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charts/chart1.xml" ContentType="application/vnd.openxmlformats-officedocument.drawingml.chart+xml"/>
  <Override PartName="/xl/drawings/drawing58.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9.xml" ContentType="application/vnd.openxmlformats-officedocument.drawing+xml"/>
  <Override PartName="/xl/charts/chart5.xml" ContentType="application/vnd.openxmlformats-officedocument.drawingml.chart+xml"/>
  <Override PartName="/xl/drawings/drawing60.xml" ContentType="application/vnd.openxmlformats-officedocument.drawing+xml"/>
  <Override PartName="/xl/charts/chart6.xml" ContentType="application/vnd.openxmlformats-officedocument.drawingml.chart+xml"/>
  <Override PartName="/xl/drawings/drawing61.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62.xml" ContentType="application/vnd.openxmlformats-officedocument.drawing+xml"/>
  <Override PartName="/xl/charts/chart9.xml" ContentType="application/vnd.openxmlformats-officedocument.drawingml.chart+xml"/>
  <Override PartName="/xl/drawings/drawing63.xml" ContentType="application/vnd.openxmlformats-officedocument.drawing+xml"/>
  <Override PartName="/xl/charts/chart10.xml" ContentType="application/vnd.openxmlformats-officedocument.drawingml.chart+xml"/>
  <Override PartName="/xl/drawings/drawing64.xml" ContentType="application/vnd.openxmlformats-officedocument.drawing+xml"/>
  <Override PartName="/xl/charts/chart11.xml" ContentType="application/vnd.openxmlformats-officedocument.drawingml.chart+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40" windowWidth="15360" windowHeight="4515" tabRatio="931"/>
  </bookViews>
  <sheets>
    <sheet name="INDICE" sheetId="1" r:id="rId1"/>
    <sheet name="Ficha Técnica" sheetId="480" r:id="rId2"/>
    <sheet name="Glosario de Términos" sheetId="479" r:id="rId3"/>
    <sheet name="1.1.1" sheetId="383" r:id="rId4"/>
    <sheet name="1.1.2" sheetId="384" r:id="rId5"/>
    <sheet name="1.2.1A" sheetId="365" r:id="rId6"/>
    <sheet name="1.2.1B" sheetId="366" r:id="rId7"/>
    <sheet name="1.2.2" sheetId="367" r:id="rId8"/>
    <sheet name="1.2.3" sheetId="368" r:id="rId9"/>
    <sheet name="1.2.4" sheetId="369" r:id="rId10"/>
    <sheet name="1.2.5" sheetId="370" r:id="rId11"/>
    <sheet name="1.2.6" sheetId="371" r:id="rId12"/>
    <sheet name="1.3.1" sheetId="373" r:id="rId13"/>
    <sheet name="1.3.2" sheetId="374" r:id="rId14"/>
    <sheet name="1.4.1" sheetId="385" r:id="rId15"/>
    <sheet name="1.4.2A" sheetId="386" r:id="rId16"/>
    <sheet name="1.4.2B" sheetId="533" r:id="rId17"/>
    <sheet name="1.4.2C" sheetId="534" r:id="rId18"/>
    <sheet name="1.4.2D" sheetId="389" r:id="rId19"/>
    <sheet name="1.4.3 " sheetId="390" r:id="rId20"/>
    <sheet name="1.4.4" sheetId="391" r:id="rId21"/>
    <sheet name="1.4.5" sheetId="392" r:id="rId22"/>
    <sheet name="1.4.6" sheetId="393" r:id="rId23"/>
    <sheet name="1.4.7" sheetId="394" r:id="rId24"/>
    <sheet name="1.5.1" sheetId="399" r:id="rId25"/>
    <sheet name="1.5.2" sheetId="403" r:id="rId26"/>
    <sheet name="1.5.3" sheetId="401" r:id="rId27"/>
    <sheet name="1.5.4" sheetId="400" r:id="rId28"/>
    <sheet name="1.5.5" sheetId="404" r:id="rId29"/>
    <sheet name="1.5.6" sheetId="405" r:id="rId30"/>
    <sheet name="1.5.7" sheetId="406" r:id="rId31"/>
    <sheet name="1.5.8" sheetId="407" r:id="rId32"/>
    <sheet name="1.5.9" sheetId="408" r:id="rId33"/>
    <sheet name="1.5.10" sheetId="409" r:id="rId34"/>
    <sheet name="1.5.11" sheetId="410" r:id="rId35"/>
    <sheet name="1.5.12" sheetId="411" r:id="rId36"/>
    <sheet name="1.5.13" sheetId="412" r:id="rId37"/>
    <sheet name="1.5.14" sheetId="413" r:id="rId38"/>
    <sheet name="1.5.15" sheetId="415" r:id="rId39"/>
    <sheet name="1.5.16" sheetId="414" r:id="rId40"/>
    <sheet name="1.5.17" sheetId="428" r:id="rId41"/>
    <sheet name="1.5.18" sheetId="429" r:id="rId42"/>
    <sheet name="1.5.19" sheetId="430" r:id="rId43"/>
    <sheet name="1.5.20" sheetId="431" r:id="rId44"/>
    <sheet name="1.5.21" sheetId="432" r:id="rId45"/>
    <sheet name="1.5.22" sheetId="433" r:id="rId46"/>
    <sheet name="1.5.23" sheetId="434" r:id="rId47"/>
    <sheet name="1.5.24" sheetId="435" r:id="rId48"/>
    <sheet name="1.5.25" sheetId="436" r:id="rId49"/>
    <sheet name="1.5.26" sheetId="481" r:id="rId50"/>
    <sheet name="1.5.27" sheetId="508" r:id="rId51"/>
    <sheet name="1.5.28" sheetId="509" r:id="rId52"/>
    <sheet name="1.5.29" sheetId="510" r:id="rId53"/>
    <sheet name="1.6.1" sheetId="375" r:id="rId54"/>
    <sheet name="1.6.2" sheetId="376" r:id="rId55"/>
    <sheet name="1.6.3" sheetId="377" r:id="rId56"/>
    <sheet name="2.1.1" sheetId="378" r:id="rId57"/>
    <sheet name="2.1.2" sheetId="379" r:id="rId58"/>
    <sheet name="2.1.3" sheetId="380" r:id="rId59"/>
    <sheet name="2.1.4" sheetId="381" r:id="rId60"/>
    <sheet name="2.2.1" sheetId="437" r:id="rId61"/>
    <sheet name="2.2.2" sheetId="438" r:id="rId62"/>
    <sheet name="2.2.3" sheetId="439" r:id="rId63"/>
    <sheet name="2.2.4" sheetId="440" r:id="rId64"/>
    <sheet name="2.2.5" sheetId="482" r:id="rId65"/>
    <sheet name="2.2.6" sheetId="483" r:id="rId66"/>
    <sheet name="2.2.7" sheetId="485" r:id="rId67"/>
    <sheet name="2.2.8" sheetId="444" r:id="rId68"/>
    <sheet name="2.2.9" sheetId="445" r:id="rId69"/>
    <sheet name="3.1.1" sheetId="210" r:id="rId70"/>
    <sheet name="3.1.2" sheetId="43" r:id="rId71"/>
    <sheet name="3.1.3" sheetId="291" r:id="rId72"/>
    <sheet name="3.1.4" sheetId="292" r:id="rId73"/>
    <sheet name="3.1.5" sheetId="211" r:id="rId74"/>
    <sheet name="3.1.6" sheetId="212" r:id="rId75"/>
    <sheet name="3.1.7A" sheetId="48" r:id="rId76"/>
    <sheet name="3.1.7B" sheetId="49" r:id="rId77"/>
    <sheet name="3.1.8" sheetId="213" r:id="rId78"/>
    <sheet name="3.1.9" sheetId="214" r:id="rId79"/>
    <sheet name="3.1.10" sheetId="215" r:id="rId80"/>
    <sheet name="3.1.11" sheetId="216" r:id="rId81"/>
    <sheet name="3.1.12" sheetId="217" r:id="rId82"/>
    <sheet name="3.1.13" sheetId="218" r:id="rId83"/>
    <sheet name="3.1.14" sheetId="353" r:id="rId84"/>
    <sheet name="3.1.15" sheetId="354" r:id="rId85"/>
    <sheet name="3.1.16" sheetId="356" r:id="rId86"/>
    <sheet name="3.1.17" sheetId="357" r:id="rId87"/>
    <sheet name="3.1.18" sheetId="358" r:id="rId88"/>
    <sheet name="3.1.19" sheetId="359" r:id="rId89"/>
    <sheet name="3.1.20" sheetId="360" r:id="rId90"/>
    <sheet name="3.1.21" sheetId="361" r:id="rId91"/>
    <sheet name="3.1.22" sheetId="382" r:id="rId92"/>
    <sheet name="3.2.1" sheetId="446" r:id="rId93"/>
    <sheet name="3.2.2" sheetId="447" r:id="rId94"/>
    <sheet name="3.2.3" sheetId="448" r:id="rId95"/>
    <sheet name="3.2.4" sheetId="449" r:id="rId96"/>
    <sheet name="3.2.5" sheetId="450" r:id="rId97"/>
    <sheet name="3.2.6" sheetId="451" r:id="rId98"/>
    <sheet name="3.2.7" sheetId="535" r:id="rId99"/>
    <sheet name="3.2.8" sheetId="453" r:id="rId100"/>
    <sheet name="3.2.9" sheetId="532" r:id="rId101"/>
    <sheet name="3.2.10" sheetId="487" r:id="rId102"/>
    <sheet name="3.2.11" sheetId="488" r:id="rId103"/>
    <sheet name="3.2.12" sheetId="489" r:id="rId104"/>
    <sheet name="3.2.13" sheetId="490" r:id="rId105"/>
    <sheet name="3.2.14" sheetId="474" r:id="rId106"/>
    <sheet name="3.2.15" sheetId="493" r:id="rId107"/>
    <sheet name="3.2.16" sheetId="524" r:id="rId108"/>
    <sheet name="3.2.17" sheetId="525" r:id="rId109"/>
    <sheet name="3.2.18" sheetId="526" r:id="rId110"/>
    <sheet name="3.2.19" sheetId="527" r:id="rId111"/>
    <sheet name="3.3.1" sheetId="165" r:id="rId112"/>
    <sheet name="3.3.2" sheetId="166" r:id="rId113"/>
    <sheet name="3.3.3" sheetId="167" r:id="rId114"/>
    <sheet name="3.3.4" sheetId="351" r:id="rId115"/>
    <sheet name="3.3.5" sheetId="352" r:id="rId116"/>
    <sheet name="4.1.1" sheetId="512" r:id="rId117"/>
    <sheet name="4.1.2" sheetId="513" r:id="rId118"/>
    <sheet name="4.1.3" sheetId="514" r:id="rId119"/>
    <sheet name="4.1.4" sheetId="515" r:id="rId120"/>
    <sheet name="4.1.5" sheetId="516" r:id="rId121"/>
    <sheet name="4.1.6" sheetId="517" r:id="rId122"/>
    <sheet name="4.1.7 " sheetId="518" r:id="rId123"/>
    <sheet name="4.1.8" sheetId="519" r:id="rId124"/>
    <sheet name="4.1.9" sheetId="520" r:id="rId125"/>
    <sheet name="4.2.1" sheetId="496" r:id="rId126"/>
    <sheet name="4.2.2" sheetId="494" r:id="rId127"/>
    <sheet name="4.2.3" sheetId="495" r:id="rId128"/>
    <sheet name="4.2.4" sheetId="497" r:id="rId129"/>
    <sheet name="4.2.5" sheetId="507" r:id="rId130"/>
    <sheet name="4.2.6" sheetId="528" r:id="rId131"/>
    <sheet name="4.2.7" sheetId="499" r:id="rId132"/>
    <sheet name="4.2.8" sheetId="504" r:id="rId133"/>
    <sheet name="4.2.9" sheetId="498" r:id="rId134"/>
    <sheet name="4.2.10" sheetId="503" r:id="rId135"/>
    <sheet name="4.2.11" sheetId="530" r:id="rId136"/>
    <sheet name="4.2.12" sheetId="531" r:id="rId137"/>
    <sheet name="4.2.13" sheetId="505" r:id="rId138"/>
    <sheet name="4.2.14" sheetId="500" r:id="rId139"/>
    <sheet name="4.2.15" sheetId="501" r:id="rId140"/>
    <sheet name="4.2.16" sheetId="511" r:id="rId141"/>
    <sheet name="4.3.1" sheetId="521" r:id="rId142"/>
    <sheet name="5.1" sheetId="246" r:id="rId143"/>
    <sheet name="5.2" sheetId="350" r:id="rId144"/>
  </sheets>
  <externalReferences>
    <externalReference r:id="rId145"/>
  </externalReferences>
  <definedNames>
    <definedName name="_xlnm._FilterDatabase" localSheetId="12" hidden="1">'1.3.1'!$B$4:$V$34</definedName>
    <definedName name="_xlnm._FilterDatabase" localSheetId="13" hidden="1">'1.3.2'!$B$5:$W$35</definedName>
    <definedName name="_xlnm._FilterDatabase" localSheetId="22" hidden="1">'1.4.6'!$B$5:$X$72</definedName>
    <definedName name="_xlnm._FilterDatabase" localSheetId="33" hidden="1">'1.5.10'!$B$5:$AJ$35</definedName>
    <definedName name="_xlnm._FilterDatabase" localSheetId="34" hidden="1">'1.5.11'!$B$5:$AJ$35</definedName>
    <definedName name="_xlnm._FilterDatabase" localSheetId="35" hidden="1">'1.5.12'!$B$5:$AJ$35</definedName>
    <definedName name="_xlnm._FilterDatabase" localSheetId="36" hidden="1">'1.5.13'!$B$5:$T$35</definedName>
    <definedName name="_xlnm._FilterDatabase" localSheetId="37" hidden="1">'1.5.14'!$B$5:$T$35</definedName>
    <definedName name="_xlnm._FilterDatabase" localSheetId="38" hidden="1">'1.5.15'!$B$5:$T$35</definedName>
    <definedName name="_xlnm._FilterDatabase" localSheetId="39" hidden="1">'1.5.16'!$B$5:$AE$35</definedName>
    <definedName name="_xlnm._FilterDatabase" localSheetId="28" hidden="1">'1.5.5'!$B$5:$V$35</definedName>
    <definedName name="_xlnm._FilterDatabase" localSheetId="29" hidden="1">'1.5.6'!$B$5:$AJ$35</definedName>
    <definedName name="_xlnm._FilterDatabase" localSheetId="30" hidden="1">'1.5.7'!$B$5:$AJ$35</definedName>
    <definedName name="_xlnm._FilterDatabase" localSheetId="31" hidden="1">'1.5.8'!$B$5:$AJ$35</definedName>
    <definedName name="_xlnm._FilterDatabase" localSheetId="32" hidden="1">'1.5.9'!$B$5:$AJ$35</definedName>
    <definedName name="_xlnm._FilterDatabase" localSheetId="55" hidden="1">'1.6.3'!$B$4:$M$33</definedName>
    <definedName name="_xlnm._FilterDatabase" localSheetId="63" hidden="1">'2.2.4'!$B$4:$D$4</definedName>
    <definedName name="_xlnm._FilterDatabase" localSheetId="68" hidden="1">'2.2.9'!$A$36:$F$40</definedName>
    <definedName name="_xlnm._FilterDatabase" localSheetId="79" hidden="1">'3.1.10'!$C$4:$M$93</definedName>
    <definedName name="_xlnm._FilterDatabase" localSheetId="80" hidden="1">'3.1.11'!$D$4:$M$66</definedName>
    <definedName name="_xlnm._FilterDatabase" localSheetId="81" hidden="1">'3.1.12'!$B$5:$N$34</definedName>
    <definedName name="_xlnm._FilterDatabase" localSheetId="82" hidden="1">'3.1.13'!$B$5:$Q$34</definedName>
    <definedName name="_xlnm._FilterDatabase" localSheetId="83" hidden="1">'3.1.14'!$B$5:$K$29</definedName>
    <definedName name="_xlnm._FilterDatabase" localSheetId="84" hidden="1">'3.1.15'!#REF!</definedName>
    <definedName name="_xlnm._FilterDatabase" localSheetId="85" hidden="1">'3.1.16'!#REF!</definedName>
    <definedName name="_xlnm._FilterDatabase" localSheetId="86" hidden="1">'3.1.17'!#REF!</definedName>
    <definedName name="_xlnm._FilterDatabase" localSheetId="87" hidden="1">'3.1.18'!$C$5:$F$273</definedName>
    <definedName name="_xlnm._FilterDatabase" localSheetId="88" hidden="1">'3.1.19'!#REF!</definedName>
    <definedName name="_xlnm._FilterDatabase" localSheetId="89" hidden="1">'3.1.20'!#REF!</definedName>
    <definedName name="_xlnm._FilterDatabase" localSheetId="90" hidden="1">'3.1.21'!#REF!</definedName>
    <definedName name="_xlnm._FilterDatabase" localSheetId="91" hidden="1">'3.1.22'!#REF!</definedName>
    <definedName name="_xlnm._FilterDatabase" localSheetId="71" hidden="1">'3.1.3'!$B$6:$P$256</definedName>
    <definedName name="_xlnm._FilterDatabase" localSheetId="72" hidden="1">'3.1.4'!$B$6:$O$252</definedName>
    <definedName name="_xlnm._FilterDatabase" localSheetId="73" hidden="1">'3.1.5'!$B$5:$O$34</definedName>
    <definedName name="_xlnm._FilterDatabase" localSheetId="74" hidden="1">'3.1.6'!$C$25:$M$67</definedName>
    <definedName name="_xlnm._FilterDatabase" localSheetId="75" hidden="1">'3.1.7A'!$B$9:$P$94</definedName>
    <definedName name="_xlnm._FilterDatabase" localSheetId="76" hidden="1">'3.1.7B'!$B$6:$W$94</definedName>
    <definedName name="_xlnm._FilterDatabase" localSheetId="77" hidden="1">'3.1.8'!$B$5:$H$34</definedName>
    <definedName name="_xlnm._FilterDatabase" localSheetId="78" hidden="1">'3.1.9'!$B$5:$Q$94</definedName>
    <definedName name="_xlnm._FilterDatabase" localSheetId="92" hidden="1">'3.2.1'!$B$6:$M$36</definedName>
    <definedName name="_xlnm._FilterDatabase" localSheetId="105" hidden="1">'3.2.14'!$B$5:$Q$97</definedName>
    <definedName name="_xlnm._FilterDatabase" localSheetId="93" hidden="1">'3.2.2'!$B$5:$AK$95</definedName>
    <definedName name="_xlnm._FilterDatabase" localSheetId="94" hidden="1">'3.2.3'!$B$6:$P$35</definedName>
    <definedName name="_xlnm._FilterDatabase" localSheetId="96" hidden="1">'3.2.5'!$B$5:$AL$94</definedName>
    <definedName name="_xlnm._FilterDatabase" localSheetId="97" hidden="1">'3.2.6'!$B$5:$Q$33</definedName>
    <definedName name="_xlnm._FilterDatabase" localSheetId="98" hidden="1">'3.2.7'!$B$5:$Q$87</definedName>
    <definedName name="_xlnm._FilterDatabase" localSheetId="99" hidden="1">'3.2.8'!$B$5:$P$89</definedName>
    <definedName name="_xlnm._FilterDatabase" localSheetId="111" hidden="1">'3.3.1'!$E$4:$P$89</definedName>
    <definedName name="_xlnm._FilterDatabase" localSheetId="112" hidden="1">'3.3.2'!$C$4:$F$34</definedName>
    <definedName name="_xlnm._FilterDatabase" localSheetId="113" hidden="1">'3.3.3'!$D$5:$U$127</definedName>
    <definedName name="_xlnm._FilterDatabase" localSheetId="114" hidden="1">'3.3.4'!#REF!</definedName>
    <definedName name="_xlnm._FilterDatabase" localSheetId="115" hidden="1">'3.3.5'!#REF!</definedName>
    <definedName name="_xlnm._FilterDatabase" localSheetId="143" hidden="1">'5.2'!$B$5:$X$34</definedName>
    <definedName name="_xlnm._FilterDatabase" localSheetId="0" hidden="1">INDICE!$A$4:$B$163</definedName>
    <definedName name="_ftn1" localSheetId="1">'Ficha Técnica'!#REF!</definedName>
    <definedName name="_ftn1" localSheetId="2">'Glosario de Términos'!#REF!</definedName>
    <definedName name="_ftn2" localSheetId="1">'Ficha Técnica'!#REF!</definedName>
    <definedName name="_ftn2" localSheetId="2">'Glosario de Términos'!#REF!</definedName>
    <definedName name="_ftnref1" localSheetId="1">'Ficha Técnica'!#REF!</definedName>
    <definedName name="_ftnref1" localSheetId="2">'Glosario de Términos'!$A$50</definedName>
    <definedName name="_ftnref2" localSheetId="1">'Ficha Técnica'!#REF!</definedName>
    <definedName name="_ftnref2" localSheetId="2">'Glosario de Términos'!$A$54</definedName>
    <definedName name="_xlnm.Print_Area" localSheetId="3">'1.1.1'!$B$1:$Q$38</definedName>
    <definedName name="_xlnm.Print_Area" localSheetId="4">'1.1.2'!$B$1:$AD$29</definedName>
    <definedName name="_xlnm.Print_Area" localSheetId="5">'1.2.1A'!$B$1:$Y$33</definedName>
    <definedName name="_xlnm.Print_Area" localSheetId="6">'1.2.1B'!$B$1:$X$35</definedName>
    <definedName name="_xlnm.Print_Area" localSheetId="7">'1.2.2'!$B$1:$M$36</definedName>
    <definedName name="_xlnm.Print_Area" localSheetId="8">'1.2.3'!$B$1:$H$35</definedName>
    <definedName name="_xlnm.Print_Area" localSheetId="10">'1.2.5'!$B$1:$J$33</definedName>
    <definedName name="_xlnm.Print_Area" localSheetId="11">'1.2.6'!$B$1:$H$38</definedName>
    <definedName name="_xlnm.Print_Area" localSheetId="12">'1.3.1'!$B$1:$T$35</definedName>
    <definedName name="_xlnm.Print_Area" localSheetId="13">'1.3.2'!$B$1:$T$38</definedName>
    <definedName name="_xlnm.Print_Area" localSheetId="14">'1.4.1'!$B$1:$K$38</definedName>
    <definedName name="_xlnm.Print_Area" localSheetId="15">'1.4.2A'!$B$1:$AA$36</definedName>
    <definedName name="_xlnm.Print_Area" localSheetId="16">'1.4.2B'!$B$1:$AE$36</definedName>
    <definedName name="_xlnm.Print_Area" localSheetId="17">'1.4.2C'!$C$1:$O$36</definedName>
    <definedName name="_xlnm.Print_Area" localSheetId="18">'1.4.2D'!$B$1:$AG$36</definedName>
    <definedName name="_xlnm.Print_Area" localSheetId="19">'1.4.3 '!$B$1:$K$40</definedName>
    <definedName name="_xlnm.Print_Area" localSheetId="20">'1.4.4'!$B$1:$F$35</definedName>
    <definedName name="_xlnm.Print_Area" localSheetId="21">'1.4.5'!$B$1:$W$34</definedName>
    <definedName name="_xlnm.Print_Area" localSheetId="22">'1.4.6'!$B$1:$U$78</definedName>
    <definedName name="_xlnm.Print_Area" localSheetId="23">'1.4.7'!$B$1:$U$75</definedName>
    <definedName name="_xlnm.Print_Area" localSheetId="33">'1.5.10'!$B$1:$AH$37</definedName>
    <definedName name="_xlnm.Print_Area" localSheetId="34">'1.5.11'!$B$1:$AH$37</definedName>
    <definedName name="_xlnm.Print_Area" localSheetId="35">'1.5.12'!$B$1:$AH$37</definedName>
    <definedName name="_xlnm.Print_Area" localSheetId="36">'1.5.13'!$B$1:$AH$37</definedName>
    <definedName name="_xlnm.Print_Area" localSheetId="37">'1.5.14'!$B$1:$AH$37</definedName>
    <definedName name="_xlnm.Print_Area" localSheetId="38">'1.5.15'!$B$1:$AH$37</definedName>
    <definedName name="_xlnm.Print_Area" localSheetId="39">'1.5.16'!$B$1:$AC$37</definedName>
    <definedName name="_xlnm.Print_Area" localSheetId="28">'1.5.5'!$B$1:$R$37</definedName>
    <definedName name="_xlnm.Print_Area" localSheetId="29">'1.5.6'!$B$1:$AH$37</definedName>
    <definedName name="_xlnm.Print_Area" localSheetId="30">'1.5.7'!$B$1:$AH$37</definedName>
    <definedName name="_xlnm.Print_Area" localSheetId="31">'1.5.8'!$B$1:$AH$37</definedName>
    <definedName name="_xlnm.Print_Area" localSheetId="32">'1.5.9'!$B$1:$AH$37</definedName>
    <definedName name="_xlnm.Print_Area" localSheetId="60">'2.2.1'!$B$1:$S$22</definedName>
    <definedName name="_xlnm.Print_Area" localSheetId="61">'2.2.2'!$B$1:$N$30</definedName>
    <definedName name="_xlnm.Print_Area" localSheetId="62">'2.2.3'!$A$2:$K$34</definedName>
    <definedName name="_xlnm.Print_Area" localSheetId="63">'2.2.4'!$A$2:$T$30</definedName>
    <definedName name="_xlnm.Print_Area" localSheetId="64">'2.2.5'!$A$2:$G$2</definedName>
    <definedName name="_xlnm.Print_Area" localSheetId="65">'2.2.6'!$A$2:$E$4</definedName>
    <definedName name="_xlnm.Print_Area" localSheetId="66">'2.2.7'!$A$2:$E$4</definedName>
    <definedName name="_xlnm.Print_Area" localSheetId="67">'2.2.8'!$A$2:$E$4</definedName>
    <definedName name="_xlnm.Print_Area" localSheetId="68">'2.2.9'!$A$2:$F$37</definedName>
    <definedName name="_xlnm.Print_Area" localSheetId="92">'3.2.1'!$B$1:$K$38</definedName>
    <definedName name="_xlnm.Print_Area" localSheetId="105">'3.2.14'!$B$1:$O$99</definedName>
    <definedName name="_xlnm.Print_Area" localSheetId="93">'3.2.2'!$B$1:$N$97</definedName>
    <definedName name="_xlnm.Print_Area" localSheetId="94">'3.2.3'!$B$1:$N$37</definedName>
    <definedName name="_xlnm.Print_Area" localSheetId="95">'3.2.4'!$B$1:$U$25</definedName>
    <definedName name="_xlnm.Print_Area" localSheetId="96">'3.2.5'!$B$1:$S$97</definedName>
    <definedName name="_xlnm.Print_Area" localSheetId="97">'3.2.6'!$B$1:$O$37</definedName>
    <definedName name="_xlnm.Print_Area" localSheetId="98">'3.2.7'!$B$1:$O$90</definedName>
    <definedName name="_xlnm.Print_Area" localSheetId="99">'3.2.8'!$B$1:$N$90</definedName>
    <definedName name="_xlnm.Print_Area" localSheetId="111">'3.3.1'!$B$1:$P$91</definedName>
    <definedName name="_xlnm.Print_Area" localSheetId="112">'3.3.2'!$B$1:$AA$36</definedName>
    <definedName name="_xlnm.Print_Area" localSheetId="113">'3.3.3'!$B$1:$U$129</definedName>
    <definedName name="_xlnm.Print_Area" localSheetId="114">'3.3.4'!$B$1:$N$3</definedName>
    <definedName name="_xlnm.Print_Area" localSheetId="115">'3.3.5'!$B$1:$J$3</definedName>
    <definedName name="_xlnm.Print_Area" localSheetId="141">'4.3.1'!$B$2:$O$40</definedName>
    <definedName name="_xlnm.Print_Area" localSheetId="142">'5.1'!$B$2:$E$35</definedName>
    <definedName name="_xlnm.Print_Area" localSheetId="143">'5.2'!$B$1:$W$38</definedName>
    <definedName name="_xlnm.Print_Area" localSheetId="0">INDICE!$A$1:$B$158</definedName>
    <definedName name="_xlnm.Print_Titles" localSheetId="4">'1.1.2'!$B:$B,'1.1.2'!$1:$2</definedName>
    <definedName name="_xlnm.Print_Titles" localSheetId="12">'1.3.1'!$1:$3</definedName>
    <definedName name="_xlnm.Print_Titles" localSheetId="13">'1.3.2'!$1:$4</definedName>
    <definedName name="_xlnm.Print_Titles" localSheetId="22">'1.4.6'!$1:$4</definedName>
    <definedName name="_xlnm.Print_Titles" localSheetId="23">'1.4.7'!$1:$4</definedName>
    <definedName name="_xlnm.Print_Titles" localSheetId="35">'1.5.12'!$1:$4</definedName>
    <definedName name="_xlnm.Print_Titles" localSheetId="36">'1.5.13'!$1:$4</definedName>
    <definedName name="_xlnm.Print_Titles" localSheetId="37">'1.5.14'!$1:$4</definedName>
    <definedName name="_xlnm.Print_Titles" localSheetId="38">'1.5.15'!$1:$4</definedName>
    <definedName name="_xlnm.Print_Titles" localSheetId="28">'1.5.5'!$1:$4</definedName>
    <definedName name="_xlnm.Print_Titles" localSheetId="79">'3.1.10'!$1:$4</definedName>
    <definedName name="_xlnm.Print_Titles" localSheetId="80">'3.1.11'!$2:$4</definedName>
    <definedName name="_xlnm.Print_Titles" localSheetId="71">'3.1.3'!$2:$5</definedName>
    <definedName name="_xlnm.Print_Titles" localSheetId="72">'3.1.4'!$1:$5</definedName>
    <definedName name="_xlnm.Print_Titles" localSheetId="74">'3.1.6'!$1:$4</definedName>
    <definedName name="_xlnm.Print_Titles" localSheetId="75">'3.1.7A'!$1:$5</definedName>
    <definedName name="_xlnm.Print_Titles" localSheetId="76">'3.1.7B'!$1:$6</definedName>
    <definedName name="_xlnm.Print_Titles" localSheetId="78">'3.1.9'!$1:$4</definedName>
    <definedName name="_xlnm.Print_Titles" localSheetId="92">'3.2.1'!$1:$5</definedName>
    <definedName name="_xlnm.Print_Titles" localSheetId="105">'3.2.14'!$1:$4</definedName>
    <definedName name="_xlnm.Print_Titles" localSheetId="93">'3.2.2'!$1:$4</definedName>
    <definedName name="_xlnm.Print_Titles" localSheetId="94">'3.2.3'!$1:$4</definedName>
    <definedName name="_xlnm.Print_Titles" localSheetId="96">'3.2.5'!$1:$4</definedName>
    <definedName name="_xlnm.Print_Titles" localSheetId="98">'3.2.7'!$1:$4</definedName>
    <definedName name="_xlnm.Print_Titles" localSheetId="99">'3.2.8'!$1:$4</definedName>
    <definedName name="_xlnm.Print_Titles" localSheetId="111">'3.3.1'!$1:$4</definedName>
    <definedName name="_xlnm.Print_Titles" localSheetId="112">'3.3.2'!$1:$5</definedName>
    <definedName name="_xlnm.Print_Titles" localSheetId="113">'3.3.3'!$1:$5</definedName>
    <definedName name="_xlnm.Print_Titles" localSheetId="114">'3.3.4'!$1:$2</definedName>
    <definedName name="_xlnm.Print_Titles" localSheetId="115">'3.3.5'!$1:$2</definedName>
    <definedName name="_xlnm.Print_Titles" localSheetId="143">'5.2'!$1:$4</definedName>
    <definedName name="_xlnm.Print_Titles" localSheetId="0">INDICE!$4:$4</definedName>
  </definedNames>
  <calcPr calcId="145621"/>
</workbook>
</file>

<file path=xl/calcChain.xml><?xml version="1.0" encoding="utf-8"?>
<calcChain xmlns="http://schemas.openxmlformats.org/spreadsheetml/2006/main">
  <c r="C31" i="384" l="1"/>
  <c r="C17" i="533" l="1"/>
  <c r="D43" i="527" l="1"/>
  <c r="D42" i="527"/>
  <c r="D41" i="527"/>
  <c r="D40" i="527"/>
  <c r="D39" i="527"/>
  <c r="D38" i="527"/>
  <c r="D37" i="527"/>
  <c r="D36" i="527"/>
  <c r="D35" i="527"/>
  <c r="D34" i="527"/>
  <c r="D33" i="527"/>
  <c r="D32" i="527"/>
  <c r="D30" i="527"/>
  <c r="D29" i="527"/>
  <c r="D28" i="527"/>
  <c r="D27" i="527"/>
  <c r="D26" i="527"/>
  <c r="D25" i="527"/>
  <c r="D24" i="527"/>
  <c r="D23" i="527"/>
  <c r="D22" i="527"/>
  <c r="D21" i="527"/>
  <c r="D20" i="527"/>
  <c r="D19" i="527"/>
  <c r="D17" i="527"/>
  <c r="D16" i="527"/>
  <c r="D15" i="527"/>
  <c r="D14" i="527"/>
  <c r="D13" i="527"/>
  <c r="D12" i="527"/>
  <c r="D11" i="527"/>
  <c r="D10" i="527"/>
  <c r="D9" i="527"/>
  <c r="D8" i="527"/>
  <c r="D7" i="527"/>
  <c r="D6" i="527"/>
  <c r="G5" i="527"/>
  <c r="F5" i="527"/>
  <c r="E5" i="527"/>
  <c r="D18" i="527" l="1"/>
  <c r="D5" i="527"/>
  <c r="D31" i="527"/>
  <c r="C37" i="526"/>
  <c r="C36" i="526"/>
  <c r="C35" i="526"/>
  <c r="C34" i="526"/>
  <c r="C33" i="526"/>
  <c r="C32" i="526"/>
  <c r="C31" i="526"/>
  <c r="C30" i="526"/>
  <c r="C29" i="526"/>
  <c r="C28" i="526"/>
  <c r="C27" i="526"/>
  <c r="C26" i="526"/>
  <c r="C25" i="526"/>
  <c r="C24" i="526"/>
  <c r="C23" i="526"/>
  <c r="C22" i="526"/>
  <c r="C21" i="526"/>
  <c r="C20" i="526"/>
  <c r="C19" i="526"/>
  <c r="C18" i="526"/>
  <c r="C17" i="526"/>
  <c r="C16" i="526"/>
  <c r="C15" i="526"/>
  <c r="C14" i="526"/>
  <c r="C13" i="526"/>
  <c r="C12" i="526"/>
  <c r="C11" i="526"/>
  <c r="C10" i="526"/>
  <c r="C9" i="526"/>
  <c r="C8" i="526"/>
  <c r="C7" i="526"/>
  <c r="C6" i="526"/>
  <c r="C5" i="526"/>
  <c r="D6" i="444" l="1"/>
  <c r="D7" i="444"/>
  <c r="D8" i="444"/>
  <c r="D9" i="444"/>
  <c r="D10" i="444"/>
  <c r="D11" i="444"/>
  <c r="D12" i="444"/>
  <c r="D13" i="444"/>
  <c r="D14" i="444"/>
  <c r="D15" i="444"/>
  <c r="D16" i="444"/>
  <c r="D17" i="444"/>
  <c r="D18" i="444"/>
  <c r="D19" i="444"/>
  <c r="D20" i="444"/>
  <c r="D21" i="444"/>
  <c r="D22" i="444"/>
  <c r="D23" i="444"/>
  <c r="D24" i="444"/>
  <c r="D25" i="444"/>
  <c r="D26" i="444"/>
  <c r="D27" i="444"/>
  <c r="D28" i="444"/>
  <c r="D29" i="444"/>
  <c r="D30" i="444"/>
  <c r="D31" i="444"/>
  <c r="D32" i="444"/>
  <c r="D33" i="444"/>
  <c r="D34" i="444"/>
  <c r="D35" i="444"/>
  <c r="D36" i="444"/>
  <c r="D37" i="444"/>
  <c r="D38" i="444"/>
  <c r="D39" i="444"/>
  <c r="D40" i="444"/>
  <c r="D41" i="444"/>
  <c r="D42" i="444"/>
  <c r="D43" i="444"/>
  <c r="D5" i="444"/>
  <c r="D5" i="485" l="1"/>
  <c r="D70" i="485"/>
  <c r="D69" i="485"/>
  <c r="D68" i="485"/>
  <c r="D67" i="485"/>
  <c r="D66" i="485"/>
  <c r="D65" i="485"/>
  <c r="D64" i="485"/>
  <c r="D63" i="485"/>
  <c r="D62" i="485"/>
  <c r="D61" i="485"/>
  <c r="D60" i="485"/>
  <c r="D59" i="485"/>
  <c r="D58" i="485"/>
  <c r="D57" i="485"/>
  <c r="D56" i="485"/>
  <c r="D55" i="485"/>
  <c r="D54" i="485"/>
  <c r="D53" i="485"/>
  <c r="D52" i="485"/>
  <c r="D51" i="485"/>
  <c r="D50" i="485"/>
  <c r="D49" i="485"/>
  <c r="D48" i="485"/>
  <c r="D47" i="485"/>
  <c r="D46" i="485"/>
  <c r="D45" i="485"/>
  <c r="D44" i="485"/>
  <c r="D43" i="485"/>
  <c r="D42" i="485"/>
  <c r="D41" i="485"/>
  <c r="D40" i="485"/>
  <c r="D39" i="485"/>
  <c r="D38" i="485"/>
  <c r="D37" i="485"/>
  <c r="D36" i="485"/>
  <c r="D35" i="485"/>
  <c r="D34" i="485"/>
  <c r="D33" i="485"/>
  <c r="D32" i="485"/>
  <c r="D31" i="485"/>
  <c r="D30" i="485"/>
  <c r="D29" i="485"/>
  <c r="D28" i="485"/>
  <c r="D27" i="485"/>
  <c r="D26" i="485"/>
  <c r="D25" i="485"/>
  <c r="D24" i="485"/>
  <c r="D23" i="485"/>
  <c r="D22" i="485"/>
  <c r="D21" i="485"/>
  <c r="D20" i="485"/>
  <c r="D19" i="485"/>
  <c r="D18" i="485"/>
  <c r="D17" i="485"/>
  <c r="D16" i="485"/>
  <c r="D15" i="485"/>
  <c r="D14" i="485"/>
  <c r="D13" i="485"/>
  <c r="D12" i="485"/>
  <c r="D11" i="485"/>
  <c r="D10" i="485"/>
  <c r="D9" i="485"/>
  <c r="D8" i="485"/>
  <c r="D7" i="485"/>
  <c r="D6" i="485"/>
  <c r="D5" i="483"/>
  <c r="D6" i="483"/>
  <c r="D7" i="483"/>
  <c r="D8" i="483"/>
  <c r="D9" i="483"/>
  <c r="D10" i="483"/>
  <c r="D11" i="483"/>
  <c r="D12" i="483"/>
  <c r="D13" i="483"/>
  <c r="D14" i="483"/>
  <c r="D15" i="483"/>
  <c r="D16" i="483"/>
  <c r="D17" i="483"/>
  <c r="D18" i="483"/>
  <c r="D19" i="483"/>
  <c r="D20" i="483"/>
  <c r="D21" i="483"/>
  <c r="D22" i="483"/>
  <c r="D23" i="483"/>
  <c r="D24" i="483"/>
  <c r="D25" i="483"/>
  <c r="D26" i="483"/>
  <c r="D27" i="483"/>
  <c r="D28" i="483"/>
  <c r="D29" i="483"/>
  <c r="D30" i="483"/>
  <c r="D31" i="483"/>
  <c r="D32" i="483"/>
  <c r="D33" i="483"/>
  <c r="D34" i="483"/>
  <c r="D35" i="483"/>
  <c r="D36" i="483"/>
  <c r="D37" i="483"/>
  <c r="D38" i="483"/>
  <c r="D39" i="483"/>
  <c r="D40" i="483"/>
  <c r="D41" i="483"/>
  <c r="D42" i="483"/>
  <c r="D43" i="483"/>
  <c r="D44" i="483"/>
  <c r="D45" i="483"/>
  <c r="D46" i="483"/>
  <c r="D47" i="483"/>
  <c r="D48" i="483"/>
  <c r="D49" i="483"/>
  <c r="D50" i="483"/>
  <c r="D51" i="483"/>
  <c r="D52" i="483"/>
  <c r="D53" i="483"/>
  <c r="D54" i="483"/>
  <c r="D55" i="483"/>
  <c r="D56" i="483"/>
  <c r="D57" i="483"/>
  <c r="D58" i="483"/>
  <c r="D59" i="483"/>
  <c r="D60" i="483"/>
  <c r="D61" i="483"/>
  <c r="D62" i="483"/>
  <c r="D63" i="483"/>
  <c r="D64" i="483"/>
  <c r="D65" i="483"/>
  <c r="D66" i="483"/>
  <c r="D67" i="483"/>
  <c r="D68" i="483"/>
  <c r="D69" i="483"/>
  <c r="D7" i="482"/>
  <c r="D8" i="482"/>
  <c r="D9" i="482"/>
  <c r="D10" i="482"/>
  <c r="D11" i="482"/>
  <c r="D12" i="482"/>
  <c r="D13" i="482"/>
  <c r="D14" i="482"/>
  <c r="D15" i="482"/>
  <c r="D16" i="482"/>
  <c r="D17" i="482"/>
  <c r="D18" i="482"/>
  <c r="D19" i="482"/>
  <c r="D20" i="482"/>
  <c r="D21" i="482"/>
  <c r="D22" i="482"/>
  <c r="D23" i="482"/>
  <c r="D24" i="482"/>
  <c r="D25" i="482"/>
  <c r="D26" i="482"/>
  <c r="D27" i="482"/>
  <c r="D28" i="482"/>
  <c r="D29" i="482"/>
  <c r="D30" i="482"/>
  <c r="D31" i="482"/>
  <c r="D32" i="482"/>
  <c r="D33" i="482"/>
  <c r="D34" i="482"/>
  <c r="D35" i="482"/>
  <c r="D36" i="482"/>
  <c r="D37" i="482"/>
  <c r="D38" i="482"/>
  <c r="D39" i="482"/>
  <c r="D40" i="482"/>
  <c r="D41" i="482"/>
  <c r="D42" i="482"/>
  <c r="D43" i="482"/>
  <c r="D44" i="482"/>
  <c r="D45" i="482"/>
  <c r="D46" i="482"/>
  <c r="D47" i="482"/>
  <c r="D48" i="482"/>
  <c r="D49" i="482"/>
  <c r="D50" i="482"/>
  <c r="D51" i="482"/>
  <c r="D52" i="482"/>
  <c r="D53" i="482"/>
  <c r="D54" i="482"/>
  <c r="D55" i="482"/>
  <c r="D56" i="482"/>
  <c r="D57" i="482"/>
  <c r="D58" i="482"/>
  <c r="D59" i="482"/>
  <c r="D60" i="482"/>
  <c r="D61" i="482"/>
  <c r="D62" i="482"/>
  <c r="D63" i="482"/>
  <c r="D64" i="482"/>
  <c r="D65" i="482"/>
  <c r="D66" i="482"/>
  <c r="D67" i="482"/>
  <c r="D68" i="482"/>
  <c r="D69" i="482"/>
  <c r="D70" i="482"/>
  <c r="D71" i="482"/>
  <c r="D72" i="482"/>
  <c r="D6" i="482"/>
  <c r="D27" i="445" l="1"/>
  <c r="D26" i="445"/>
  <c r="D25" i="445"/>
  <c r="D24" i="445"/>
  <c r="D23" i="445"/>
  <c r="D22" i="445"/>
  <c r="D21" i="445"/>
  <c r="D19" i="445"/>
  <c r="D18" i="445"/>
  <c r="D17" i="445"/>
  <c r="D16" i="445"/>
  <c r="D15" i="445"/>
  <c r="D14" i="445"/>
  <c r="D13" i="445"/>
  <c r="D12" i="445"/>
  <c r="D11" i="445"/>
  <c r="D10" i="445"/>
  <c r="D9" i="445"/>
  <c r="D8" i="445"/>
  <c r="D7" i="445"/>
  <c r="D6" i="445"/>
  <c r="D5" i="445"/>
  <c r="D20" i="445" l="1"/>
  <c r="D4" i="445"/>
  <c r="C71" i="432" l="1"/>
  <c r="C70" i="432"/>
  <c r="C69" i="432"/>
  <c r="C68" i="432"/>
  <c r="C67" i="432"/>
  <c r="C66" i="432"/>
  <c r="C65" i="432"/>
  <c r="C64" i="432"/>
  <c r="C63" i="432"/>
  <c r="C62" i="432"/>
  <c r="C61" i="432"/>
  <c r="C60" i="432"/>
  <c r="C59" i="432"/>
  <c r="C58" i="432"/>
  <c r="C57" i="432"/>
  <c r="C56" i="432"/>
  <c r="C55" i="432"/>
  <c r="C54" i="432"/>
  <c r="C53" i="432"/>
  <c r="C52" i="432"/>
  <c r="C51" i="432"/>
  <c r="C50" i="432"/>
  <c r="C49" i="432"/>
  <c r="C48" i="432"/>
  <c r="C47" i="432"/>
  <c r="C46" i="432"/>
  <c r="C45" i="432"/>
  <c r="C44" i="432"/>
  <c r="C43" i="432"/>
  <c r="C42" i="432"/>
  <c r="C41" i="432"/>
  <c r="C40" i="432"/>
  <c r="C39" i="432"/>
  <c r="C38" i="432"/>
  <c r="C37" i="432"/>
  <c r="C36" i="432"/>
  <c r="C35" i="432"/>
  <c r="C34" i="432"/>
  <c r="C33" i="432"/>
  <c r="C32" i="432"/>
  <c r="C31" i="432"/>
  <c r="C30" i="432"/>
  <c r="C29" i="432"/>
  <c r="C28" i="432"/>
  <c r="C27" i="432"/>
  <c r="C26" i="432"/>
  <c r="C25" i="432"/>
  <c r="C24" i="432"/>
  <c r="C23" i="432"/>
  <c r="C22" i="432"/>
  <c r="C21" i="432"/>
  <c r="C20" i="432"/>
  <c r="C19" i="432"/>
  <c r="C18" i="432"/>
  <c r="C17" i="432"/>
  <c r="C16" i="432"/>
  <c r="C15" i="432"/>
  <c r="C14" i="432"/>
  <c r="C13" i="432"/>
  <c r="C12" i="432"/>
  <c r="C11" i="432"/>
  <c r="C10" i="432"/>
  <c r="C9" i="432"/>
  <c r="C8" i="432"/>
  <c r="C7" i="432"/>
  <c r="C6" i="432"/>
  <c r="C5" i="432"/>
  <c r="CZ4" i="432"/>
  <c r="CY4" i="432"/>
  <c r="CX4" i="432"/>
  <c r="CW4" i="432"/>
  <c r="CV4" i="432"/>
  <c r="CU4" i="432"/>
  <c r="CT4" i="432"/>
  <c r="CS4" i="432"/>
  <c r="CR4" i="432"/>
  <c r="CQ4" i="432"/>
  <c r="CP4" i="432"/>
  <c r="CO4" i="432"/>
  <c r="CN4" i="432"/>
  <c r="CM4" i="432"/>
  <c r="CL4" i="432"/>
  <c r="CK4" i="432"/>
  <c r="CJ4" i="432"/>
  <c r="CI4" i="432"/>
  <c r="CH4" i="432"/>
  <c r="CG4" i="432"/>
  <c r="CF4" i="432"/>
  <c r="CE4" i="432"/>
  <c r="CD4" i="432"/>
  <c r="CC4" i="432"/>
  <c r="CB4" i="432"/>
  <c r="CA4" i="432"/>
  <c r="BZ4" i="432"/>
  <c r="BY4" i="432"/>
  <c r="BX4" i="432"/>
  <c r="BW4" i="432"/>
  <c r="BV4" i="432"/>
  <c r="BU4" i="432"/>
  <c r="BT4" i="432"/>
  <c r="BS4" i="432"/>
  <c r="BR4" i="432"/>
  <c r="BQ4" i="432"/>
  <c r="BP4" i="432"/>
  <c r="BO4" i="432"/>
  <c r="BN4" i="432"/>
  <c r="BM4" i="432"/>
  <c r="BL4" i="432"/>
  <c r="BK4" i="432"/>
  <c r="BJ4" i="432"/>
  <c r="BI4" i="432"/>
  <c r="BH4" i="432"/>
  <c r="BG4" i="432"/>
  <c r="BF4" i="432"/>
  <c r="BE4" i="432"/>
  <c r="BD4" i="432"/>
  <c r="BC4" i="432"/>
  <c r="BB4" i="432"/>
  <c r="BA4" i="432"/>
  <c r="AZ4" i="432"/>
  <c r="AY4" i="432"/>
  <c r="AX4" i="432"/>
  <c r="AW4" i="432"/>
  <c r="AV4" i="432"/>
  <c r="AU4" i="432"/>
  <c r="AT4" i="432"/>
  <c r="AS4" i="432"/>
  <c r="AR4" i="432"/>
  <c r="AQ4" i="432"/>
  <c r="AP4" i="432"/>
  <c r="AO4" i="432"/>
  <c r="AN4" i="432"/>
  <c r="AM4" i="432"/>
  <c r="AL4" i="432"/>
  <c r="AK4" i="432"/>
  <c r="AJ4" i="432"/>
  <c r="AI4" i="432"/>
  <c r="AH4" i="432"/>
  <c r="AG4" i="432"/>
  <c r="AF4" i="432"/>
  <c r="AE4" i="432"/>
  <c r="AD4" i="432"/>
  <c r="AC4" i="432"/>
  <c r="AB4" i="432"/>
  <c r="AA4" i="432"/>
  <c r="Z4" i="432"/>
  <c r="Y4" i="432"/>
  <c r="X4" i="432"/>
  <c r="W4" i="432"/>
  <c r="V4" i="432"/>
  <c r="U4" i="432"/>
  <c r="T4" i="432"/>
  <c r="S4" i="432"/>
  <c r="R4" i="432"/>
  <c r="Q4" i="432"/>
  <c r="P4" i="432"/>
  <c r="O4" i="432"/>
  <c r="N4" i="432"/>
  <c r="M4" i="432"/>
  <c r="L4" i="432"/>
  <c r="K4" i="432"/>
  <c r="J4" i="432"/>
  <c r="I4" i="432"/>
  <c r="H4" i="432"/>
  <c r="G4" i="432"/>
  <c r="F4" i="432"/>
  <c r="E4" i="432"/>
  <c r="D4" i="432"/>
  <c r="C71" i="431"/>
  <c r="C70" i="431"/>
  <c r="C69" i="431"/>
  <c r="C68" i="431"/>
  <c r="C67" i="431"/>
  <c r="C66" i="431"/>
  <c r="C65" i="431"/>
  <c r="C64" i="431"/>
  <c r="C63" i="431"/>
  <c r="C62" i="431"/>
  <c r="C61" i="431"/>
  <c r="C60" i="431"/>
  <c r="C59" i="431"/>
  <c r="C58" i="431"/>
  <c r="C57" i="431"/>
  <c r="C56" i="431"/>
  <c r="C55" i="431"/>
  <c r="C54" i="431"/>
  <c r="C53" i="431"/>
  <c r="C52" i="431"/>
  <c r="C51" i="431"/>
  <c r="C50" i="431"/>
  <c r="C49" i="431"/>
  <c r="C48" i="431"/>
  <c r="C47" i="431"/>
  <c r="C46" i="431"/>
  <c r="C45" i="431"/>
  <c r="C44" i="431"/>
  <c r="C43" i="431"/>
  <c r="C42" i="431"/>
  <c r="C41" i="431"/>
  <c r="C40" i="431"/>
  <c r="C39" i="431"/>
  <c r="C38" i="431"/>
  <c r="C37" i="431"/>
  <c r="C36" i="431"/>
  <c r="C35" i="431"/>
  <c r="C34" i="431"/>
  <c r="C33" i="431"/>
  <c r="C32" i="431"/>
  <c r="C31" i="431"/>
  <c r="C30" i="431"/>
  <c r="C29" i="431"/>
  <c r="C28" i="431"/>
  <c r="C27" i="431"/>
  <c r="C26" i="431"/>
  <c r="C25" i="431"/>
  <c r="C24" i="431"/>
  <c r="C23" i="431"/>
  <c r="C22" i="431"/>
  <c r="C21" i="431"/>
  <c r="C20" i="431"/>
  <c r="C19" i="431"/>
  <c r="C18" i="431"/>
  <c r="C17" i="431"/>
  <c r="C16" i="431"/>
  <c r="C15" i="431"/>
  <c r="C14" i="431"/>
  <c r="C13" i="431"/>
  <c r="C12" i="431"/>
  <c r="C11" i="431"/>
  <c r="C10" i="431"/>
  <c r="C9" i="431"/>
  <c r="C8" i="431"/>
  <c r="C7" i="431"/>
  <c r="C6" i="431"/>
  <c r="C5" i="431"/>
  <c r="CZ4" i="431"/>
  <c r="CY4" i="431"/>
  <c r="CX4" i="431"/>
  <c r="CW4" i="431"/>
  <c r="CV4" i="431"/>
  <c r="CU4" i="431"/>
  <c r="CT4" i="431"/>
  <c r="CS4" i="431"/>
  <c r="CR4" i="431"/>
  <c r="CQ4" i="431"/>
  <c r="CP4" i="431"/>
  <c r="CO4" i="431"/>
  <c r="CN4" i="431"/>
  <c r="CM4" i="431"/>
  <c r="CL4" i="431"/>
  <c r="CK4" i="431"/>
  <c r="CJ4" i="431"/>
  <c r="CI4" i="431"/>
  <c r="CH4" i="431"/>
  <c r="CG4" i="431"/>
  <c r="CF4" i="431"/>
  <c r="CE4" i="431"/>
  <c r="CD4" i="431"/>
  <c r="CC4" i="431"/>
  <c r="CB4" i="431"/>
  <c r="CA4" i="431"/>
  <c r="BZ4" i="431"/>
  <c r="BY4" i="431"/>
  <c r="BX4" i="431"/>
  <c r="BW4" i="431"/>
  <c r="BV4" i="431"/>
  <c r="BU4" i="431"/>
  <c r="BT4" i="431"/>
  <c r="BS4" i="431"/>
  <c r="BR4" i="431"/>
  <c r="BQ4" i="431"/>
  <c r="BP4" i="431"/>
  <c r="BO4" i="431"/>
  <c r="BN4" i="431"/>
  <c r="BM4" i="431"/>
  <c r="BL4" i="431"/>
  <c r="BK4" i="431"/>
  <c r="BJ4" i="431"/>
  <c r="BI4" i="431"/>
  <c r="BH4" i="431"/>
  <c r="BG4" i="431"/>
  <c r="BF4" i="431"/>
  <c r="BE4" i="431"/>
  <c r="BD4" i="431"/>
  <c r="BC4" i="431"/>
  <c r="BB4" i="431"/>
  <c r="BA4" i="431"/>
  <c r="AZ4" i="431"/>
  <c r="AY4" i="431"/>
  <c r="AX4" i="431"/>
  <c r="AW4" i="431"/>
  <c r="AV4" i="431"/>
  <c r="AU4" i="431"/>
  <c r="AT4" i="431"/>
  <c r="AS4" i="431"/>
  <c r="AR4" i="431"/>
  <c r="AQ4" i="431"/>
  <c r="AP4" i="431"/>
  <c r="AO4" i="431"/>
  <c r="AN4" i="431"/>
  <c r="AM4" i="431"/>
  <c r="AL4" i="431"/>
  <c r="AK4" i="431"/>
  <c r="AJ4" i="431"/>
  <c r="AI4" i="431"/>
  <c r="AH4" i="431"/>
  <c r="AG4" i="431"/>
  <c r="AF4" i="431"/>
  <c r="AE4" i="431"/>
  <c r="AD4" i="431"/>
  <c r="AC4" i="431"/>
  <c r="AB4" i="431"/>
  <c r="AA4" i="431"/>
  <c r="Z4" i="431"/>
  <c r="Y4" i="431"/>
  <c r="X4" i="431"/>
  <c r="W4" i="431"/>
  <c r="V4" i="431"/>
  <c r="U4" i="431"/>
  <c r="T4" i="431"/>
  <c r="S4" i="431"/>
  <c r="R4" i="431"/>
  <c r="Q4" i="431"/>
  <c r="P4" i="431"/>
  <c r="O4" i="431"/>
  <c r="N4" i="431"/>
  <c r="M4" i="431"/>
  <c r="L4" i="431"/>
  <c r="K4" i="431"/>
  <c r="J4" i="431"/>
  <c r="I4" i="431"/>
  <c r="H4" i="431"/>
  <c r="G4" i="431"/>
  <c r="F4" i="431"/>
  <c r="E4" i="431"/>
  <c r="D4" i="431"/>
  <c r="C71" i="430"/>
  <c r="C70" i="430"/>
  <c r="C69" i="430"/>
  <c r="C68" i="430"/>
  <c r="C67" i="430"/>
  <c r="C66" i="430"/>
  <c r="C65" i="430"/>
  <c r="C64" i="430"/>
  <c r="C63" i="430"/>
  <c r="C62" i="430"/>
  <c r="C61" i="430"/>
  <c r="C60" i="430"/>
  <c r="C59" i="430"/>
  <c r="C58" i="430"/>
  <c r="C57" i="430"/>
  <c r="C56" i="430"/>
  <c r="C55" i="430"/>
  <c r="C54" i="430"/>
  <c r="C53" i="430"/>
  <c r="C52" i="430"/>
  <c r="C51" i="430"/>
  <c r="C50" i="430"/>
  <c r="C49" i="430"/>
  <c r="C48" i="430"/>
  <c r="C47" i="430"/>
  <c r="C46" i="430"/>
  <c r="C45" i="430"/>
  <c r="C44" i="430"/>
  <c r="C43" i="430"/>
  <c r="C42" i="430"/>
  <c r="C41" i="430"/>
  <c r="C40" i="430"/>
  <c r="C39" i="430"/>
  <c r="C38" i="430"/>
  <c r="C37" i="430"/>
  <c r="C36" i="430"/>
  <c r="C35" i="430"/>
  <c r="C34" i="430"/>
  <c r="C33" i="430"/>
  <c r="C32" i="430"/>
  <c r="C31" i="430"/>
  <c r="C30" i="430"/>
  <c r="C29" i="430"/>
  <c r="C28" i="430"/>
  <c r="C27" i="430"/>
  <c r="C26" i="430"/>
  <c r="C25" i="430"/>
  <c r="C24" i="430"/>
  <c r="C23" i="430"/>
  <c r="C22" i="430"/>
  <c r="C21" i="430"/>
  <c r="C20" i="430"/>
  <c r="C19" i="430"/>
  <c r="C18" i="430"/>
  <c r="C17" i="430"/>
  <c r="C16" i="430"/>
  <c r="C15" i="430"/>
  <c r="C14" i="430"/>
  <c r="C13" i="430"/>
  <c r="C12" i="430"/>
  <c r="C11" i="430"/>
  <c r="C10" i="430"/>
  <c r="C9" i="430"/>
  <c r="C8" i="430"/>
  <c r="C7" i="430"/>
  <c r="C6" i="430"/>
  <c r="C5" i="430"/>
  <c r="CZ4" i="430"/>
  <c r="CY4" i="430"/>
  <c r="CX4" i="430"/>
  <c r="CW4" i="430"/>
  <c r="CV4" i="430"/>
  <c r="CU4" i="430"/>
  <c r="CT4" i="430"/>
  <c r="CS4" i="430"/>
  <c r="CR4" i="430"/>
  <c r="CQ4" i="430"/>
  <c r="CP4" i="430"/>
  <c r="CO4" i="430"/>
  <c r="CN4" i="430"/>
  <c r="CM4" i="430"/>
  <c r="CL4" i="430"/>
  <c r="CK4" i="430"/>
  <c r="CJ4" i="430"/>
  <c r="CI4" i="430"/>
  <c r="CH4" i="430"/>
  <c r="CG4" i="430"/>
  <c r="CF4" i="430"/>
  <c r="CE4" i="430"/>
  <c r="CD4" i="430"/>
  <c r="CC4" i="430"/>
  <c r="CB4" i="430"/>
  <c r="CA4" i="430"/>
  <c r="BZ4" i="430"/>
  <c r="BY4" i="430"/>
  <c r="BX4" i="430"/>
  <c r="BW4" i="430"/>
  <c r="BV4" i="430"/>
  <c r="BU4" i="430"/>
  <c r="BT4" i="430"/>
  <c r="BS4" i="430"/>
  <c r="BR4" i="430"/>
  <c r="BQ4" i="430"/>
  <c r="BP4" i="430"/>
  <c r="BO4" i="430"/>
  <c r="BN4" i="430"/>
  <c r="BM4" i="430"/>
  <c r="BL4" i="430"/>
  <c r="BK4" i="430"/>
  <c r="BJ4" i="430"/>
  <c r="BI4" i="430"/>
  <c r="BH4" i="430"/>
  <c r="BG4" i="430"/>
  <c r="BF4" i="430"/>
  <c r="BE4" i="430"/>
  <c r="BD4" i="430"/>
  <c r="BC4" i="430"/>
  <c r="BB4" i="430"/>
  <c r="BA4" i="430"/>
  <c r="AZ4" i="430"/>
  <c r="AY4" i="430"/>
  <c r="AX4" i="430"/>
  <c r="AW4" i="430"/>
  <c r="AV4" i="430"/>
  <c r="AU4" i="430"/>
  <c r="AT4" i="430"/>
  <c r="AS4" i="430"/>
  <c r="AR4" i="430"/>
  <c r="AQ4" i="430"/>
  <c r="AP4" i="430"/>
  <c r="AO4" i="430"/>
  <c r="AN4" i="430"/>
  <c r="AM4" i="430"/>
  <c r="AL4" i="430"/>
  <c r="AK4" i="430"/>
  <c r="AJ4" i="430"/>
  <c r="AI4" i="430"/>
  <c r="AH4" i="430"/>
  <c r="AG4" i="430"/>
  <c r="AF4" i="430"/>
  <c r="AE4" i="430"/>
  <c r="AD4" i="430"/>
  <c r="AC4" i="430"/>
  <c r="AB4" i="430"/>
  <c r="AA4" i="430"/>
  <c r="Z4" i="430"/>
  <c r="Y4" i="430"/>
  <c r="X4" i="430"/>
  <c r="W4" i="430"/>
  <c r="V4" i="430"/>
  <c r="U4" i="430"/>
  <c r="T4" i="430"/>
  <c r="S4" i="430"/>
  <c r="R4" i="430"/>
  <c r="Q4" i="430"/>
  <c r="P4" i="430"/>
  <c r="O4" i="430"/>
  <c r="N4" i="430"/>
  <c r="M4" i="430"/>
  <c r="L4" i="430"/>
  <c r="K4" i="430"/>
  <c r="J4" i="430"/>
  <c r="I4" i="430"/>
  <c r="H4" i="430"/>
  <c r="G4" i="430"/>
  <c r="F4" i="430"/>
  <c r="E4" i="430"/>
  <c r="D4" i="430"/>
  <c r="C71" i="429"/>
  <c r="C70" i="429"/>
  <c r="C69" i="429"/>
  <c r="C68" i="429"/>
  <c r="C67" i="429"/>
  <c r="C66" i="429"/>
  <c r="C65" i="429"/>
  <c r="C64" i="429"/>
  <c r="C63" i="429"/>
  <c r="C62" i="429"/>
  <c r="C61" i="429"/>
  <c r="C60" i="429"/>
  <c r="C59" i="429"/>
  <c r="C58" i="429"/>
  <c r="C57" i="429"/>
  <c r="C56" i="429"/>
  <c r="C55" i="429"/>
  <c r="C54" i="429"/>
  <c r="C53" i="429"/>
  <c r="C52" i="429"/>
  <c r="C51" i="429"/>
  <c r="C50" i="429"/>
  <c r="C49" i="429"/>
  <c r="C48" i="429"/>
  <c r="C47" i="429"/>
  <c r="C46" i="429"/>
  <c r="C45" i="429"/>
  <c r="C44" i="429"/>
  <c r="C43" i="429"/>
  <c r="C42" i="429"/>
  <c r="C41" i="429"/>
  <c r="C40" i="429"/>
  <c r="C39" i="429"/>
  <c r="C38" i="429"/>
  <c r="C37" i="429"/>
  <c r="C36" i="429"/>
  <c r="C35" i="429"/>
  <c r="C34" i="429"/>
  <c r="C33" i="429"/>
  <c r="C32" i="429"/>
  <c r="C31" i="429"/>
  <c r="C30" i="429"/>
  <c r="C29" i="429"/>
  <c r="C28" i="429"/>
  <c r="C27" i="429"/>
  <c r="C26" i="429"/>
  <c r="C25" i="429"/>
  <c r="C24" i="429"/>
  <c r="C23" i="429"/>
  <c r="C22" i="429"/>
  <c r="C21" i="429"/>
  <c r="C20" i="429"/>
  <c r="C19" i="429"/>
  <c r="C18" i="429"/>
  <c r="C17" i="429"/>
  <c r="C16" i="429"/>
  <c r="C15" i="429"/>
  <c r="C14" i="429"/>
  <c r="C13" i="429"/>
  <c r="C12" i="429"/>
  <c r="C11" i="429"/>
  <c r="C10" i="429"/>
  <c r="C9" i="429"/>
  <c r="C8" i="429"/>
  <c r="C7" i="429"/>
  <c r="C6" i="429"/>
  <c r="C5" i="429"/>
  <c r="CZ4" i="429"/>
  <c r="CY4" i="429"/>
  <c r="CX4" i="429"/>
  <c r="CW4" i="429"/>
  <c r="CV4" i="429"/>
  <c r="CU4" i="429"/>
  <c r="CT4" i="429"/>
  <c r="CS4" i="429"/>
  <c r="CR4" i="429"/>
  <c r="CQ4" i="429"/>
  <c r="CP4" i="429"/>
  <c r="CO4" i="429"/>
  <c r="CN4" i="429"/>
  <c r="CM4" i="429"/>
  <c r="CL4" i="429"/>
  <c r="CK4" i="429"/>
  <c r="CJ4" i="429"/>
  <c r="CI4" i="429"/>
  <c r="CH4" i="429"/>
  <c r="CG4" i="429"/>
  <c r="CF4" i="429"/>
  <c r="CE4" i="429"/>
  <c r="CD4" i="429"/>
  <c r="CC4" i="429"/>
  <c r="CB4" i="429"/>
  <c r="CA4" i="429"/>
  <c r="BZ4" i="429"/>
  <c r="BY4" i="429"/>
  <c r="BX4" i="429"/>
  <c r="BW4" i="429"/>
  <c r="BV4" i="429"/>
  <c r="BU4" i="429"/>
  <c r="BT4" i="429"/>
  <c r="BS4" i="429"/>
  <c r="BR4" i="429"/>
  <c r="BQ4" i="429"/>
  <c r="BP4" i="429"/>
  <c r="BO4" i="429"/>
  <c r="BN4" i="429"/>
  <c r="BM4" i="429"/>
  <c r="BL4" i="429"/>
  <c r="BK4" i="429"/>
  <c r="BJ4" i="429"/>
  <c r="BI4" i="429"/>
  <c r="BH4" i="429"/>
  <c r="BG4" i="429"/>
  <c r="BF4" i="429"/>
  <c r="BE4" i="429"/>
  <c r="BD4" i="429"/>
  <c r="BC4" i="429"/>
  <c r="BB4" i="429"/>
  <c r="BA4" i="429"/>
  <c r="AZ4" i="429"/>
  <c r="AY4" i="429"/>
  <c r="AX4" i="429"/>
  <c r="AW4" i="429"/>
  <c r="AV4" i="429"/>
  <c r="AU4" i="429"/>
  <c r="AT4" i="429"/>
  <c r="AS4" i="429"/>
  <c r="AR4" i="429"/>
  <c r="AQ4" i="429"/>
  <c r="AP4" i="429"/>
  <c r="AO4" i="429"/>
  <c r="AN4" i="429"/>
  <c r="AM4" i="429"/>
  <c r="AL4" i="429"/>
  <c r="AK4" i="429"/>
  <c r="AJ4" i="429"/>
  <c r="AI4" i="429"/>
  <c r="AH4" i="429"/>
  <c r="AG4" i="429"/>
  <c r="AF4" i="429"/>
  <c r="AE4" i="429"/>
  <c r="AD4" i="429"/>
  <c r="AC4" i="429"/>
  <c r="AB4" i="429"/>
  <c r="AA4" i="429"/>
  <c r="Z4" i="429"/>
  <c r="Y4" i="429"/>
  <c r="X4" i="429"/>
  <c r="W4" i="429"/>
  <c r="V4" i="429"/>
  <c r="U4" i="429"/>
  <c r="T4" i="429"/>
  <c r="S4" i="429"/>
  <c r="R4" i="429"/>
  <c r="Q4" i="429"/>
  <c r="P4" i="429"/>
  <c r="O4" i="429"/>
  <c r="N4" i="429"/>
  <c r="M4" i="429"/>
  <c r="L4" i="429"/>
  <c r="K4" i="429"/>
  <c r="J4" i="429"/>
  <c r="I4" i="429"/>
  <c r="H4" i="429"/>
  <c r="G4" i="429"/>
  <c r="F4" i="429"/>
  <c r="E4" i="429"/>
  <c r="D4" i="429"/>
  <c r="C71" i="428"/>
  <c r="C70" i="428"/>
  <c r="C69" i="428"/>
  <c r="C68" i="428"/>
  <c r="C67" i="428"/>
  <c r="C66" i="428"/>
  <c r="C65" i="428"/>
  <c r="C64" i="428"/>
  <c r="C63" i="428"/>
  <c r="C62" i="428"/>
  <c r="C61" i="428"/>
  <c r="C60" i="428"/>
  <c r="C59" i="428"/>
  <c r="C58" i="428"/>
  <c r="C57" i="428"/>
  <c r="C56" i="428"/>
  <c r="C55" i="428"/>
  <c r="C54" i="428"/>
  <c r="C53" i="428"/>
  <c r="C52" i="428"/>
  <c r="C51" i="428"/>
  <c r="C50" i="428"/>
  <c r="C49" i="428"/>
  <c r="C48" i="428"/>
  <c r="C47" i="428"/>
  <c r="C46" i="428"/>
  <c r="C45" i="428"/>
  <c r="C44" i="428"/>
  <c r="C43" i="428"/>
  <c r="C42" i="428"/>
  <c r="C41" i="428"/>
  <c r="C40" i="428"/>
  <c r="C39" i="428"/>
  <c r="C38" i="428"/>
  <c r="C37" i="428"/>
  <c r="C36" i="428"/>
  <c r="C35" i="428"/>
  <c r="C34" i="428"/>
  <c r="C33" i="428"/>
  <c r="C32" i="428"/>
  <c r="C31" i="428"/>
  <c r="C30" i="428"/>
  <c r="C29" i="428"/>
  <c r="C28" i="428"/>
  <c r="C27" i="428"/>
  <c r="C26" i="428"/>
  <c r="C25" i="428"/>
  <c r="C24" i="428"/>
  <c r="C23" i="428"/>
  <c r="C22" i="428"/>
  <c r="C21" i="428"/>
  <c r="C20" i="428"/>
  <c r="C19" i="428"/>
  <c r="C18" i="428"/>
  <c r="C17" i="428"/>
  <c r="C16" i="428"/>
  <c r="C15" i="428"/>
  <c r="C14" i="428"/>
  <c r="C13" i="428"/>
  <c r="C12" i="428"/>
  <c r="C11" i="428"/>
  <c r="C10" i="428"/>
  <c r="C9" i="428"/>
  <c r="C8" i="428"/>
  <c r="C7" i="428"/>
  <c r="C6" i="428"/>
  <c r="C5" i="428"/>
  <c r="CZ4" i="428"/>
  <c r="CY4" i="428"/>
  <c r="CX4" i="428"/>
  <c r="CW4" i="428"/>
  <c r="CV4" i="428"/>
  <c r="CU4" i="428"/>
  <c r="CT4" i="428"/>
  <c r="CS4" i="428"/>
  <c r="CR4" i="428"/>
  <c r="CQ4" i="428"/>
  <c r="CP4" i="428"/>
  <c r="CO4" i="428"/>
  <c r="CN4" i="428"/>
  <c r="CM4" i="428"/>
  <c r="CL4" i="428"/>
  <c r="CK4" i="428"/>
  <c r="CJ4" i="428"/>
  <c r="CI4" i="428"/>
  <c r="CH4" i="428"/>
  <c r="CG4" i="428"/>
  <c r="CF4" i="428"/>
  <c r="CE4" i="428"/>
  <c r="CD4" i="428"/>
  <c r="CC4" i="428"/>
  <c r="CB4" i="428"/>
  <c r="CA4" i="428"/>
  <c r="BZ4" i="428"/>
  <c r="BY4" i="428"/>
  <c r="BX4" i="428"/>
  <c r="BW4" i="428"/>
  <c r="BV4" i="428"/>
  <c r="BU4" i="428"/>
  <c r="BT4" i="428"/>
  <c r="BS4" i="428"/>
  <c r="BR4" i="428"/>
  <c r="BQ4" i="428"/>
  <c r="BP4" i="428"/>
  <c r="BO4" i="428"/>
  <c r="BN4" i="428"/>
  <c r="BM4" i="428"/>
  <c r="BL4" i="428"/>
  <c r="BK4" i="428"/>
  <c r="BJ4" i="428"/>
  <c r="BI4" i="428"/>
  <c r="BH4" i="428"/>
  <c r="BG4" i="428"/>
  <c r="BF4" i="428"/>
  <c r="BE4" i="428"/>
  <c r="BD4" i="428"/>
  <c r="BC4" i="428"/>
  <c r="BB4" i="428"/>
  <c r="BA4" i="428"/>
  <c r="AZ4" i="428"/>
  <c r="AY4" i="428"/>
  <c r="AX4" i="428"/>
  <c r="AW4" i="428"/>
  <c r="AV4" i="428"/>
  <c r="AU4" i="428"/>
  <c r="AT4" i="428"/>
  <c r="AS4" i="428"/>
  <c r="AR4" i="428"/>
  <c r="AQ4" i="428"/>
  <c r="AP4" i="428"/>
  <c r="AO4" i="428"/>
  <c r="AN4" i="428"/>
  <c r="AM4" i="428"/>
  <c r="AL4" i="428"/>
  <c r="AK4" i="428"/>
  <c r="AJ4" i="428"/>
  <c r="AI4" i="428"/>
  <c r="AH4" i="428"/>
  <c r="AG4" i="428"/>
  <c r="AF4" i="428"/>
  <c r="AE4" i="428"/>
  <c r="AD4" i="428"/>
  <c r="AC4" i="428"/>
  <c r="AB4" i="428"/>
  <c r="AA4" i="428"/>
  <c r="Z4" i="428"/>
  <c r="Y4" i="428"/>
  <c r="X4" i="428"/>
  <c r="W4" i="428"/>
  <c r="V4" i="428"/>
  <c r="U4" i="428"/>
  <c r="T4" i="428"/>
  <c r="S4" i="428"/>
  <c r="R4" i="428"/>
  <c r="Q4" i="428"/>
  <c r="P4" i="428"/>
  <c r="O4" i="428"/>
  <c r="N4" i="428"/>
  <c r="M4" i="428"/>
  <c r="L4" i="428"/>
  <c r="K4" i="428"/>
  <c r="J4" i="428"/>
  <c r="I4" i="428"/>
  <c r="H4" i="428"/>
  <c r="G4" i="428"/>
  <c r="F4" i="428"/>
  <c r="E4" i="428"/>
  <c r="D4" i="428"/>
  <c r="C4" i="430" l="1"/>
  <c r="C4" i="431"/>
  <c r="C4" i="432"/>
  <c r="C4" i="429"/>
  <c r="C4" i="428"/>
  <c r="E28" i="392"/>
  <c r="D28" i="392"/>
  <c r="C28" i="392"/>
  <c r="E27" i="392"/>
  <c r="D27" i="392"/>
  <c r="C27" i="392"/>
  <c r="E26" i="392"/>
  <c r="D26" i="392"/>
  <c r="C26" i="392"/>
  <c r="E25" i="392"/>
  <c r="D25" i="392"/>
  <c r="C25" i="392"/>
  <c r="E24" i="392"/>
  <c r="D24" i="392"/>
  <c r="C24" i="392"/>
  <c r="E23" i="392"/>
  <c r="D23" i="392"/>
  <c r="C23" i="392"/>
  <c r="E22" i="392"/>
  <c r="D22" i="392"/>
  <c r="C22" i="392"/>
  <c r="E21" i="392"/>
  <c r="D21" i="392"/>
  <c r="C21" i="392"/>
  <c r="E20" i="392"/>
  <c r="D20" i="392"/>
  <c r="C20" i="392"/>
  <c r="E19" i="392"/>
  <c r="D19" i="392"/>
  <c r="C19" i="392"/>
  <c r="E18" i="392"/>
  <c r="D18" i="392"/>
  <c r="C18" i="392"/>
  <c r="E17" i="392"/>
  <c r="D17" i="392"/>
  <c r="C17" i="392"/>
  <c r="E16" i="392"/>
  <c r="D16" i="392"/>
  <c r="C16" i="392"/>
  <c r="E15" i="392"/>
  <c r="D15" i="392"/>
  <c r="C15" i="392"/>
  <c r="E14" i="392"/>
  <c r="D14" i="392"/>
  <c r="C14" i="392"/>
  <c r="E13" i="392"/>
  <c r="D13" i="392"/>
  <c r="C13" i="392"/>
  <c r="E12" i="392"/>
  <c r="D12" i="392"/>
  <c r="C12" i="392"/>
  <c r="E11" i="392"/>
  <c r="D11" i="392"/>
  <c r="C11" i="392"/>
  <c r="E10" i="392"/>
  <c r="D10" i="392"/>
  <c r="C10" i="392"/>
  <c r="E9" i="392"/>
  <c r="D9" i="392"/>
  <c r="C9" i="392"/>
  <c r="E8" i="392"/>
  <c r="D8" i="392"/>
  <c r="C8" i="392"/>
  <c r="E7" i="392"/>
  <c r="D7" i="392"/>
  <c r="C7" i="392"/>
  <c r="E6" i="392"/>
  <c r="D6" i="392"/>
  <c r="C6" i="392"/>
  <c r="C27" i="389" l="1"/>
  <c r="C26" i="389"/>
  <c r="C25" i="389"/>
  <c r="C24" i="389"/>
  <c r="C23" i="389"/>
  <c r="C22" i="389"/>
  <c r="C21" i="389"/>
  <c r="C20" i="389"/>
  <c r="C19" i="389"/>
  <c r="C18" i="389"/>
  <c r="C17" i="389"/>
  <c r="C16" i="389"/>
  <c r="C15" i="389"/>
  <c r="C14" i="389"/>
  <c r="C13" i="389"/>
  <c r="C12" i="389"/>
  <c r="C11" i="389"/>
  <c r="C10" i="389"/>
  <c r="C9" i="389"/>
  <c r="C8" i="389"/>
  <c r="C7" i="389"/>
  <c r="C6" i="389"/>
  <c r="C5" i="389"/>
  <c r="C30" i="384" l="1"/>
  <c r="C29" i="384"/>
  <c r="C28" i="384"/>
  <c r="C27" i="384"/>
  <c r="C26" i="384"/>
  <c r="C25" i="384"/>
  <c r="C24" i="384"/>
  <c r="C23" i="384"/>
  <c r="C22" i="384"/>
  <c r="C21" i="384"/>
  <c r="C20" i="384"/>
  <c r="C19" i="384"/>
  <c r="C18" i="384"/>
  <c r="C17" i="384"/>
  <c r="C16" i="384"/>
  <c r="C15" i="384"/>
  <c r="C14" i="384"/>
  <c r="C13" i="384"/>
  <c r="C12" i="384"/>
  <c r="C11" i="384"/>
  <c r="C10" i="384"/>
  <c r="C9" i="384"/>
  <c r="C8" i="384"/>
  <c r="C7" i="384"/>
  <c r="C6" i="384"/>
  <c r="C5" i="384"/>
  <c r="C4" i="384"/>
  <c r="Q32" i="383"/>
  <c r="P32" i="383"/>
  <c r="O32" i="383"/>
  <c r="Q31" i="383"/>
  <c r="P31" i="383"/>
  <c r="O31" i="383"/>
  <c r="Q30" i="383"/>
  <c r="P30" i="383"/>
  <c r="O30" i="383"/>
  <c r="F30" i="383"/>
  <c r="Q29" i="383"/>
  <c r="P29" i="383"/>
  <c r="O29" i="383"/>
  <c r="F29" i="383"/>
  <c r="Q28" i="383"/>
  <c r="P28" i="383"/>
  <c r="O28" i="383"/>
  <c r="F28" i="383"/>
  <c r="Q27" i="383"/>
  <c r="P27" i="383"/>
  <c r="O27" i="383"/>
  <c r="F27" i="383"/>
  <c r="Q26" i="383"/>
  <c r="P26" i="383"/>
  <c r="O26" i="383"/>
  <c r="F26" i="383"/>
  <c r="Q25" i="383"/>
  <c r="P25" i="383"/>
  <c r="O25" i="383"/>
  <c r="F25" i="383"/>
  <c r="Q24" i="383"/>
  <c r="P24" i="383"/>
  <c r="O24" i="383"/>
  <c r="F24" i="383"/>
  <c r="Q23" i="383"/>
  <c r="P23" i="383"/>
  <c r="O23" i="383"/>
  <c r="F23" i="383"/>
  <c r="Q22" i="383"/>
  <c r="P22" i="383"/>
  <c r="O22" i="383"/>
  <c r="F22" i="383"/>
  <c r="Q21" i="383"/>
  <c r="P21" i="383"/>
  <c r="O21" i="383"/>
  <c r="F21" i="383"/>
  <c r="Q20" i="383"/>
  <c r="P20" i="383"/>
  <c r="O20" i="383"/>
  <c r="F20" i="383"/>
  <c r="Q19" i="383"/>
  <c r="P19" i="383"/>
  <c r="O19" i="383"/>
  <c r="F19" i="383"/>
  <c r="Q18" i="383"/>
  <c r="P18" i="383"/>
  <c r="O18" i="383"/>
  <c r="F18" i="383"/>
  <c r="Q17" i="383"/>
  <c r="P17" i="383"/>
  <c r="O17" i="383"/>
  <c r="F17" i="383"/>
  <c r="Q16" i="383"/>
  <c r="P16" i="383"/>
  <c r="O16" i="383"/>
  <c r="F16" i="383"/>
  <c r="Q15" i="383"/>
  <c r="P15" i="383"/>
  <c r="O15" i="383"/>
  <c r="F15" i="383"/>
  <c r="Q14" i="383"/>
  <c r="P14" i="383"/>
  <c r="O14" i="383"/>
  <c r="F14" i="383"/>
  <c r="Q13" i="383"/>
  <c r="P13" i="383"/>
  <c r="O13" i="383"/>
  <c r="F13" i="383"/>
  <c r="Q12" i="383"/>
  <c r="P12" i="383"/>
  <c r="O12" i="383"/>
  <c r="F12" i="383"/>
  <c r="Q11" i="383"/>
  <c r="P11" i="383"/>
  <c r="O11" i="383"/>
  <c r="F11" i="383"/>
  <c r="Q10" i="383"/>
  <c r="P10" i="383"/>
  <c r="O10" i="383"/>
  <c r="F10" i="383"/>
  <c r="Q9" i="383"/>
  <c r="P9" i="383"/>
  <c r="O9" i="383"/>
  <c r="F9" i="383"/>
  <c r="Q8" i="383"/>
  <c r="P8" i="383"/>
  <c r="O8" i="383"/>
  <c r="F8" i="383"/>
  <c r="Q7" i="383"/>
  <c r="P7" i="383"/>
  <c r="O7" i="383"/>
  <c r="F7" i="383"/>
  <c r="Q6" i="383"/>
  <c r="P6" i="383"/>
  <c r="O6" i="383"/>
  <c r="F6" i="383"/>
  <c r="Q5" i="383"/>
  <c r="P5" i="383"/>
  <c r="O5" i="383"/>
  <c r="F5" i="383"/>
  <c r="E5" i="380" l="1"/>
  <c r="F5" i="380"/>
  <c r="G5" i="380"/>
  <c r="H5" i="380"/>
  <c r="I5" i="380"/>
  <c r="J5" i="380"/>
  <c r="K5" i="380"/>
  <c r="L5" i="380"/>
  <c r="M5" i="380"/>
  <c r="C11" i="379"/>
  <c r="D10" i="378"/>
  <c r="D9" i="378"/>
  <c r="D8" i="378"/>
  <c r="D7" i="378"/>
  <c r="D6" i="378"/>
  <c r="E45" i="49" l="1"/>
  <c r="F45" i="49"/>
  <c r="G45" i="49"/>
  <c r="H45" i="49"/>
  <c r="I45" i="49"/>
  <c r="J45" i="49"/>
  <c r="K45" i="49"/>
  <c r="L45" i="49"/>
  <c r="M45" i="49"/>
  <c r="N45" i="49"/>
  <c r="O45" i="49"/>
  <c r="P45" i="49"/>
  <c r="Q45" i="49"/>
  <c r="R45" i="49"/>
  <c r="S45" i="49"/>
  <c r="T45" i="49"/>
  <c r="U45" i="49"/>
  <c r="E46" i="49"/>
  <c r="F46" i="49"/>
  <c r="G46" i="49"/>
  <c r="H46" i="49"/>
  <c r="I46" i="49"/>
  <c r="J46" i="49"/>
  <c r="K46" i="49"/>
  <c r="L46" i="49"/>
  <c r="M46" i="49"/>
  <c r="N46" i="49"/>
  <c r="O46" i="49"/>
  <c r="P46" i="49"/>
  <c r="Q46" i="49"/>
  <c r="R46" i="49"/>
  <c r="S46" i="49"/>
  <c r="T46" i="49"/>
  <c r="U46" i="49"/>
  <c r="E47" i="49"/>
  <c r="F47" i="49"/>
  <c r="G47" i="49"/>
  <c r="H47" i="49"/>
  <c r="I47" i="49"/>
  <c r="J47" i="49"/>
  <c r="K47" i="49"/>
  <c r="L47" i="49"/>
  <c r="M47" i="49"/>
  <c r="N47" i="49"/>
  <c r="O47" i="49"/>
  <c r="P47" i="49"/>
  <c r="Q47" i="49"/>
  <c r="R47" i="49"/>
  <c r="S47" i="49"/>
  <c r="T47" i="49"/>
  <c r="U47" i="49"/>
  <c r="D46" i="49"/>
  <c r="D47" i="49"/>
  <c r="D45" i="49"/>
  <c r="E66" i="49"/>
  <c r="F66" i="49"/>
  <c r="G66" i="49"/>
  <c r="H66" i="49"/>
  <c r="I66" i="49"/>
  <c r="J66" i="49"/>
  <c r="K66" i="49"/>
  <c r="L66" i="49"/>
  <c r="M66" i="49"/>
  <c r="N66" i="49"/>
  <c r="O66" i="49"/>
  <c r="P66" i="49"/>
  <c r="Q66" i="49"/>
  <c r="R66" i="49"/>
  <c r="S66" i="49"/>
  <c r="T66" i="49"/>
  <c r="U66" i="49"/>
  <c r="E67" i="49"/>
  <c r="F67" i="49"/>
  <c r="G67" i="49"/>
  <c r="H67" i="49"/>
  <c r="I67" i="49"/>
  <c r="J67" i="49"/>
  <c r="K67" i="49"/>
  <c r="L67" i="49"/>
  <c r="M67" i="49"/>
  <c r="N67" i="49"/>
  <c r="O67" i="49"/>
  <c r="P67" i="49"/>
  <c r="Q67" i="49"/>
  <c r="R67" i="49"/>
  <c r="S67" i="49"/>
  <c r="T67" i="49"/>
  <c r="U67" i="49"/>
  <c r="E68" i="49"/>
  <c r="F68" i="49"/>
  <c r="G68" i="49"/>
  <c r="H68" i="49"/>
  <c r="I68" i="49"/>
  <c r="J68" i="49"/>
  <c r="K68" i="49"/>
  <c r="L68" i="49"/>
  <c r="M68" i="49"/>
  <c r="N68" i="49"/>
  <c r="O68" i="49"/>
  <c r="P68" i="49"/>
  <c r="Q68" i="49"/>
  <c r="R68" i="49"/>
  <c r="S68" i="49"/>
  <c r="T68" i="49"/>
  <c r="U68" i="49"/>
  <c r="D67" i="49"/>
  <c r="D68" i="49"/>
  <c r="D66" i="49"/>
  <c r="C12" i="49"/>
  <c r="C13" i="49"/>
  <c r="C14" i="49"/>
  <c r="C15" i="49"/>
  <c r="C16" i="49"/>
  <c r="C17" i="49"/>
  <c r="C18" i="49"/>
  <c r="C19" i="49"/>
  <c r="C20" i="49"/>
  <c r="C21" i="49"/>
  <c r="C22" i="49"/>
  <c r="C23" i="49"/>
  <c r="C24" i="49"/>
  <c r="C25" i="49"/>
  <c r="C26" i="49"/>
  <c r="C27" i="49"/>
  <c r="C28" i="49"/>
  <c r="C29" i="49"/>
  <c r="C30" i="49"/>
  <c r="C31" i="49"/>
  <c r="C32" i="49"/>
  <c r="C33" i="49"/>
  <c r="C34" i="49"/>
  <c r="C35" i="49"/>
  <c r="C36" i="49"/>
  <c r="C37" i="49"/>
  <c r="C38" i="49"/>
  <c r="C39" i="49"/>
  <c r="C40" i="49"/>
  <c r="C41" i="49"/>
  <c r="C42" i="49"/>
  <c r="C43" i="49"/>
  <c r="C44" i="49"/>
  <c r="C48" i="49"/>
  <c r="C49" i="49"/>
  <c r="C50" i="49"/>
  <c r="C51" i="49"/>
  <c r="C52" i="49"/>
  <c r="C53" i="49"/>
  <c r="C54" i="49"/>
  <c r="C55" i="49"/>
  <c r="C56" i="49"/>
  <c r="C57" i="49"/>
  <c r="C58" i="49"/>
  <c r="C59" i="49"/>
  <c r="C60" i="49"/>
  <c r="C61" i="49"/>
  <c r="C62" i="49"/>
  <c r="C63" i="49"/>
  <c r="C64" i="49"/>
  <c r="C65" i="49"/>
  <c r="C69" i="49"/>
  <c r="C70" i="49"/>
  <c r="C71" i="49"/>
  <c r="C72" i="49"/>
  <c r="C73" i="49"/>
  <c r="C74" i="49"/>
  <c r="C75" i="49"/>
  <c r="C76" i="49"/>
  <c r="C77" i="49"/>
  <c r="C78" i="49"/>
  <c r="C79" i="49"/>
  <c r="C80" i="49"/>
  <c r="C81" i="49"/>
  <c r="C82" i="49"/>
  <c r="C83" i="49"/>
  <c r="C84" i="49"/>
  <c r="C85" i="49"/>
  <c r="C86" i="49"/>
  <c r="C87" i="49"/>
  <c r="C88" i="49"/>
  <c r="C89" i="49"/>
  <c r="C90" i="49"/>
  <c r="C91" i="49"/>
  <c r="C92" i="49"/>
  <c r="C93" i="49"/>
  <c r="C94" i="49"/>
  <c r="U9" i="49"/>
  <c r="U6" i="49" s="1"/>
  <c r="U10" i="49"/>
  <c r="U7" i="49" s="1"/>
  <c r="U11" i="49"/>
  <c r="E9" i="49"/>
  <c r="E6" i="49" s="1"/>
  <c r="F9" i="49"/>
  <c r="F6" i="49" s="1"/>
  <c r="G9" i="49"/>
  <c r="H9" i="49"/>
  <c r="I9" i="49"/>
  <c r="I6" i="49" s="1"/>
  <c r="J9" i="49"/>
  <c r="J6" i="49" s="1"/>
  <c r="K9" i="49"/>
  <c r="L9" i="49"/>
  <c r="M9" i="49"/>
  <c r="M6" i="49" s="1"/>
  <c r="N9" i="49"/>
  <c r="N6" i="49" s="1"/>
  <c r="O9" i="49"/>
  <c r="P9" i="49"/>
  <c r="Q9" i="49"/>
  <c r="Q6" i="49" s="1"/>
  <c r="R9" i="49"/>
  <c r="R6" i="49" s="1"/>
  <c r="S9" i="49"/>
  <c r="T9" i="49"/>
  <c r="E10" i="49"/>
  <c r="E7" i="49" s="1"/>
  <c r="F10" i="49"/>
  <c r="G10" i="49"/>
  <c r="H10" i="49"/>
  <c r="H7" i="49" s="1"/>
  <c r="I10" i="49"/>
  <c r="I7" i="49" s="1"/>
  <c r="J10" i="49"/>
  <c r="K10" i="49"/>
  <c r="L10" i="49"/>
  <c r="L7" i="49" s="1"/>
  <c r="M10" i="49"/>
  <c r="M7" i="49" s="1"/>
  <c r="N10" i="49"/>
  <c r="O10" i="49"/>
  <c r="P10" i="49"/>
  <c r="P7" i="49" s="1"/>
  <c r="Q10" i="49"/>
  <c r="Q7" i="49" s="1"/>
  <c r="R10" i="49"/>
  <c r="S10" i="49"/>
  <c r="T10" i="49"/>
  <c r="T7" i="49" s="1"/>
  <c r="E11" i="49"/>
  <c r="E8" i="49" s="1"/>
  <c r="F11" i="49"/>
  <c r="G11" i="49"/>
  <c r="G8" i="49" s="1"/>
  <c r="H11" i="49"/>
  <c r="H8" i="49" s="1"/>
  <c r="I11" i="49"/>
  <c r="I8" i="49" s="1"/>
  <c r="J11" i="49"/>
  <c r="K11" i="49"/>
  <c r="K8" i="49" s="1"/>
  <c r="L11" i="49"/>
  <c r="L8" i="49" s="1"/>
  <c r="M11" i="49"/>
  <c r="M8" i="49" s="1"/>
  <c r="N11" i="49"/>
  <c r="O11" i="49"/>
  <c r="O8" i="49" s="1"/>
  <c r="P11" i="49"/>
  <c r="P8" i="49" s="1"/>
  <c r="Q11" i="49"/>
  <c r="Q8" i="49" s="1"/>
  <c r="R11" i="49"/>
  <c r="S11" i="49"/>
  <c r="S8" i="49" s="1"/>
  <c r="T11" i="49"/>
  <c r="T8" i="49" s="1"/>
  <c r="D11" i="49"/>
  <c r="D8" i="49" s="1"/>
  <c r="D10" i="49"/>
  <c r="D9" i="49"/>
  <c r="D6" i="49" s="1"/>
  <c r="F66" i="48"/>
  <c r="G66" i="48"/>
  <c r="H66" i="48"/>
  <c r="I66" i="48"/>
  <c r="J66" i="48"/>
  <c r="K66" i="48"/>
  <c r="L66" i="48"/>
  <c r="M66" i="48"/>
  <c r="N66" i="48"/>
  <c r="O66" i="48"/>
  <c r="P66" i="48"/>
  <c r="F67" i="48"/>
  <c r="G67" i="48"/>
  <c r="H67" i="48"/>
  <c r="I67" i="48"/>
  <c r="J67" i="48"/>
  <c r="K67" i="48"/>
  <c r="L67" i="48"/>
  <c r="M67" i="48"/>
  <c r="N67" i="48"/>
  <c r="O67" i="48"/>
  <c r="P67" i="48"/>
  <c r="F68" i="48"/>
  <c r="G68" i="48"/>
  <c r="H68" i="48"/>
  <c r="I68" i="48"/>
  <c r="J68" i="48"/>
  <c r="K68" i="48"/>
  <c r="L68" i="48"/>
  <c r="M68" i="48"/>
  <c r="N68" i="48"/>
  <c r="O68" i="48"/>
  <c r="P68" i="48"/>
  <c r="E67" i="48"/>
  <c r="D67" i="48" s="1"/>
  <c r="E68" i="48"/>
  <c r="E66" i="48"/>
  <c r="E45" i="48"/>
  <c r="F45" i="48"/>
  <c r="G45" i="48"/>
  <c r="H45" i="48"/>
  <c r="I45" i="48"/>
  <c r="J45" i="48"/>
  <c r="K45" i="48"/>
  <c r="L45" i="48"/>
  <c r="M45" i="48"/>
  <c r="N45" i="48"/>
  <c r="O45" i="48"/>
  <c r="P45" i="48"/>
  <c r="E46" i="48"/>
  <c r="F46" i="48"/>
  <c r="G46" i="48"/>
  <c r="H46" i="48"/>
  <c r="I46" i="48"/>
  <c r="J46" i="48"/>
  <c r="K46" i="48"/>
  <c r="L46" i="48"/>
  <c r="M46" i="48"/>
  <c r="N46" i="48"/>
  <c r="O46" i="48"/>
  <c r="P46" i="48"/>
  <c r="E47" i="48"/>
  <c r="F47" i="48"/>
  <c r="G47" i="48"/>
  <c r="H47" i="48"/>
  <c r="I47" i="48"/>
  <c r="J47" i="48"/>
  <c r="K47" i="48"/>
  <c r="L47" i="48"/>
  <c r="M47" i="48"/>
  <c r="N47" i="48"/>
  <c r="O47" i="48"/>
  <c r="P47" i="48"/>
  <c r="E10" i="48"/>
  <c r="F10" i="48"/>
  <c r="G10" i="48"/>
  <c r="G7" i="48" s="1"/>
  <c r="H10" i="48"/>
  <c r="I10" i="48"/>
  <c r="I7" i="48" s="1"/>
  <c r="J10" i="48"/>
  <c r="K10" i="48"/>
  <c r="K7" i="48" s="1"/>
  <c r="L10" i="48"/>
  <c r="M10" i="48"/>
  <c r="M7" i="48" s="1"/>
  <c r="N10" i="48"/>
  <c r="O10" i="48"/>
  <c r="O7" i="48" s="1"/>
  <c r="P10" i="48"/>
  <c r="E11" i="48"/>
  <c r="F11" i="48"/>
  <c r="G11" i="48"/>
  <c r="G8" i="48" s="1"/>
  <c r="H11" i="48"/>
  <c r="H8" i="48" s="1"/>
  <c r="I11" i="48"/>
  <c r="J11" i="48"/>
  <c r="K11" i="48"/>
  <c r="K8" i="48" s="1"/>
  <c r="L11" i="48"/>
  <c r="L8" i="48" s="1"/>
  <c r="M11" i="48"/>
  <c r="N11" i="48"/>
  <c r="N8" i="48" s="1"/>
  <c r="O11" i="48"/>
  <c r="O8" i="48" s="1"/>
  <c r="P11" i="48"/>
  <c r="P8" i="48" s="1"/>
  <c r="F9" i="48"/>
  <c r="G9" i="48"/>
  <c r="G6" i="48" s="1"/>
  <c r="H9" i="48"/>
  <c r="H6" i="48" s="1"/>
  <c r="I9" i="48"/>
  <c r="I6" i="48" s="1"/>
  <c r="J9" i="48"/>
  <c r="K9" i="48"/>
  <c r="K6" i="48" s="1"/>
  <c r="L9" i="48"/>
  <c r="L6" i="48" s="1"/>
  <c r="M9" i="48"/>
  <c r="M6" i="48" s="1"/>
  <c r="N9" i="48"/>
  <c r="O9" i="48"/>
  <c r="O6" i="48" s="1"/>
  <c r="P9" i="48"/>
  <c r="P6" i="48" s="1"/>
  <c r="E9" i="48"/>
  <c r="E6" i="48" s="1"/>
  <c r="D12" i="48"/>
  <c r="D13" i="48"/>
  <c r="D14" i="48"/>
  <c r="C14" i="48" s="1"/>
  <c r="D15" i="48"/>
  <c r="D16" i="48"/>
  <c r="C16" i="48" s="1"/>
  <c r="D17" i="48"/>
  <c r="D18" i="48"/>
  <c r="C18" i="48" s="1"/>
  <c r="D19" i="48"/>
  <c r="D20" i="48"/>
  <c r="D21" i="48"/>
  <c r="D22" i="48"/>
  <c r="C22" i="48" s="1"/>
  <c r="D23" i="48"/>
  <c r="D24" i="48"/>
  <c r="C24" i="48" s="1"/>
  <c r="D25" i="48"/>
  <c r="D26" i="48"/>
  <c r="C26" i="48" s="1"/>
  <c r="D27" i="48"/>
  <c r="D28" i="48"/>
  <c r="D29" i="48"/>
  <c r="D30" i="48"/>
  <c r="C30" i="48" s="1"/>
  <c r="D31" i="48"/>
  <c r="D32" i="48"/>
  <c r="C32" i="48" s="1"/>
  <c r="D33" i="48"/>
  <c r="D34" i="48"/>
  <c r="C34" i="48" s="1"/>
  <c r="D35" i="48"/>
  <c r="D36" i="48"/>
  <c r="D37" i="48"/>
  <c r="D38" i="48"/>
  <c r="C38" i="48" s="1"/>
  <c r="D39" i="48"/>
  <c r="D40" i="48"/>
  <c r="C40" i="48" s="1"/>
  <c r="D41" i="48"/>
  <c r="C41" i="48" s="1"/>
  <c r="D42" i="48"/>
  <c r="C42" i="48" s="1"/>
  <c r="D43" i="48"/>
  <c r="D44" i="48"/>
  <c r="D48" i="48"/>
  <c r="D49" i="48"/>
  <c r="C49" i="48" s="1"/>
  <c r="D50" i="48"/>
  <c r="D51" i="48"/>
  <c r="D52" i="48"/>
  <c r="D53" i="48"/>
  <c r="C53" i="48" s="1"/>
  <c r="D54" i="48"/>
  <c r="D55" i="48"/>
  <c r="D56" i="48"/>
  <c r="D57" i="48"/>
  <c r="C57" i="48" s="1"/>
  <c r="D58" i="48"/>
  <c r="D59" i="48"/>
  <c r="D60" i="48"/>
  <c r="D61" i="48"/>
  <c r="C61" i="48" s="1"/>
  <c r="D62" i="48"/>
  <c r="D63" i="48"/>
  <c r="D64" i="48"/>
  <c r="D65" i="48"/>
  <c r="C65" i="48" s="1"/>
  <c r="D69" i="48"/>
  <c r="D70" i="48"/>
  <c r="D71" i="48"/>
  <c r="D72" i="48"/>
  <c r="D73" i="48"/>
  <c r="D74" i="48"/>
  <c r="D75" i="48"/>
  <c r="D76" i="48"/>
  <c r="C76" i="48" s="1"/>
  <c r="D77" i="48"/>
  <c r="D78" i="48"/>
  <c r="D79" i="48"/>
  <c r="D80" i="48"/>
  <c r="D81" i="48"/>
  <c r="D82" i="48"/>
  <c r="D83" i="48"/>
  <c r="D84" i="48"/>
  <c r="C84" i="48" s="1"/>
  <c r="D85" i="48"/>
  <c r="D86" i="48"/>
  <c r="D87" i="48"/>
  <c r="D88" i="48"/>
  <c r="D89" i="48"/>
  <c r="D90" i="48"/>
  <c r="D91" i="48"/>
  <c r="D92" i="48"/>
  <c r="C92" i="48" s="1"/>
  <c r="D93" i="48"/>
  <c r="C93" i="48" s="1"/>
  <c r="D94" i="48"/>
  <c r="J8" i="48" l="1"/>
  <c r="F8" i="48"/>
  <c r="N7" i="48"/>
  <c r="J7" i="48"/>
  <c r="F7" i="48"/>
  <c r="C90" i="48"/>
  <c r="C86" i="48"/>
  <c r="C82" i="48"/>
  <c r="C78" i="48"/>
  <c r="C74" i="48"/>
  <c r="C70" i="48"/>
  <c r="C63" i="48"/>
  <c r="C59" i="48"/>
  <c r="C55" i="48"/>
  <c r="C51" i="48"/>
  <c r="U8" i="49"/>
  <c r="R7" i="49"/>
  <c r="N7" i="49"/>
  <c r="J7" i="49"/>
  <c r="F7" i="49"/>
  <c r="C94" i="48"/>
  <c r="C44" i="48"/>
  <c r="C36" i="48"/>
  <c r="C28" i="48"/>
  <c r="C20" i="48"/>
  <c r="C12" i="48"/>
  <c r="N6" i="48"/>
  <c r="J6" i="48"/>
  <c r="F6" i="48"/>
  <c r="M8" i="48"/>
  <c r="I8" i="48"/>
  <c r="D11" i="48"/>
  <c r="E7" i="48"/>
  <c r="D47" i="48"/>
  <c r="D45" i="48"/>
  <c r="T6" i="49"/>
  <c r="P6" i="49"/>
  <c r="L6" i="49"/>
  <c r="H6" i="49"/>
  <c r="P7" i="48"/>
  <c r="L7" i="48"/>
  <c r="H7" i="48"/>
  <c r="D7" i="48" s="1"/>
  <c r="S7" i="49"/>
  <c r="O7" i="49"/>
  <c r="K7" i="49"/>
  <c r="G7" i="49"/>
  <c r="S6" i="49"/>
  <c r="O6" i="49"/>
  <c r="K6" i="49"/>
  <c r="G6" i="49"/>
  <c r="D46" i="48"/>
  <c r="D7" i="49"/>
  <c r="R8" i="49"/>
  <c r="N8" i="49"/>
  <c r="J8" i="49"/>
  <c r="F8" i="49"/>
  <c r="D6" i="48"/>
  <c r="D66" i="48"/>
  <c r="C88" i="48"/>
  <c r="C80" i="48"/>
  <c r="C72" i="48"/>
  <c r="E8" i="48"/>
  <c r="D8" i="48" s="1"/>
  <c r="C91" i="48"/>
  <c r="C87" i="48"/>
  <c r="C83" i="48"/>
  <c r="C79" i="48"/>
  <c r="C75" i="48"/>
  <c r="C71" i="48"/>
  <c r="C64" i="48"/>
  <c r="C60" i="48"/>
  <c r="C56" i="48"/>
  <c r="C52" i="48"/>
  <c r="C48" i="48"/>
  <c r="C37" i="48"/>
  <c r="C33" i="48"/>
  <c r="C29" i="48"/>
  <c r="C25" i="48"/>
  <c r="C21" i="48"/>
  <c r="C17" i="48"/>
  <c r="C13" i="48"/>
  <c r="C66" i="49"/>
  <c r="D10" i="48"/>
  <c r="C89" i="48"/>
  <c r="C85" i="48"/>
  <c r="C81" i="48"/>
  <c r="C77" i="48"/>
  <c r="C73" i="48"/>
  <c r="C69" i="48"/>
  <c r="C62" i="48"/>
  <c r="C58" i="48"/>
  <c r="C54" i="48"/>
  <c r="C50" i="48"/>
  <c r="C43" i="48"/>
  <c r="C39" i="48"/>
  <c r="C35" i="48"/>
  <c r="C31" i="48"/>
  <c r="C27" i="48"/>
  <c r="C23" i="48"/>
  <c r="C19" i="48"/>
  <c r="C15" i="48"/>
  <c r="C47" i="49"/>
  <c r="C47" i="48" s="1"/>
  <c r="C8" i="49"/>
  <c r="C45" i="49"/>
  <c r="C45" i="48" s="1"/>
  <c r="C9" i="49"/>
  <c r="C10" i="49"/>
  <c r="C11" i="49"/>
  <c r="C67" i="49"/>
  <c r="C67" i="48" s="1"/>
  <c r="C68" i="49"/>
  <c r="C46" i="49"/>
  <c r="D68" i="48"/>
  <c r="D9" i="48"/>
  <c r="C7" i="49" l="1"/>
  <c r="C7" i="48" s="1"/>
  <c r="C8" i="48"/>
  <c r="C6" i="49"/>
  <c r="C6" i="48" s="1"/>
  <c r="C66" i="48"/>
  <c r="C11" i="48"/>
  <c r="C46" i="48"/>
  <c r="C10" i="48"/>
  <c r="C9" i="48"/>
  <c r="C68" i="48"/>
  <c r="U25" i="374"/>
  <c r="V25" i="374"/>
  <c r="U18" i="374"/>
  <c r="V18" i="374"/>
  <c r="L31" i="373"/>
  <c r="O32" i="371" l="1"/>
  <c r="P32" i="371"/>
  <c r="Q32" i="371"/>
  <c r="R32" i="371"/>
  <c r="S32" i="371"/>
  <c r="T32" i="371"/>
  <c r="C29" i="370"/>
  <c r="Z32" i="369"/>
  <c r="AV32" i="369" s="1"/>
  <c r="AA32" i="369"/>
  <c r="AL32" i="369" s="1"/>
  <c r="AB32" i="369"/>
  <c r="AX32" i="369" s="1"/>
  <c r="AC32" i="369"/>
  <c r="AY32" i="369" s="1"/>
  <c r="AD32" i="369"/>
  <c r="AO32" i="369" s="1"/>
  <c r="AE32" i="369"/>
  <c r="AP32" i="369" s="1"/>
  <c r="AF32" i="369"/>
  <c r="BB32" i="369" s="1"/>
  <c r="AG32" i="369"/>
  <c r="BC32" i="369" s="1"/>
  <c r="AH32" i="369"/>
  <c r="AS32" i="369" s="1"/>
  <c r="AI32" i="369"/>
  <c r="AT32" i="369" s="1"/>
  <c r="AW32" i="369"/>
  <c r="BA32" i="369"/>
  <c r="BE32" i="369"/>
  <c r="C32" i="369"/>
  <c r="N32" i="369"/>
  <c r="C32" i="368"/>
  <c r="C32" i="367"/>
  <c r="C31" i="366"/>
  <c r="C31" i="365" s="1"/>
  <c r="D31" i="365"/>
  <c r="AZ32" i="369" l="1"/>
  <c r="AK32" i="369"/>
  <c r="Y32" i="369"/>
  <c r="AR32" i="369"/>
  <c r="AN32" i="369"/>
  <c r="AQ32" i="369"/>
  <c r="AM32" i="369"/>
  <c r="AU32" i="369" l="1"/>
  <c r="AJ32" i="369"/>
  <c r="C16" i="381" l="1"/>
  <c r="C15" i="381"/>
  <c r="C14" i="381"/>
  <c r="C13" i="381"/>
  <c r="C12" i="381"/>
  <c r="C11" i="381"/>
  <c r="C10" i="381"/>
  <c r="C9" i="381"/>
  <c r="C8" i="381"/>
  <c r="C7" i="381"/>
  <c r="G6" i="381"/>
  <c r="H16" i="381" s="1"/>
  <c r="E6" i="381"/>
  <c r="F15" i="381" s="1"/>
  <c r="C11" i="380"/>
  <c r="C10" i="380"/>
  <c r="C9" i="380"/>
  <c r="C8" i="380"/>
  <c r="C7" i="380"/>
  <c r="D5" i="380"/>
  <c r="I11" i="379"/>
  <c r="F11" i="379"/>
  <c r="I10" i="379"/>
  <c r="F10" i="379"/>
  <c r="C10" i="379"/>
  <c r="I9" i="379"/>
  <c r="F9" i="379"/>
  <c r="C9" i="379"/>
  <c r="I8" i="379"/>
  <c r="F8" i="379"/>
  <c r="C8" i="379"/>
  <c r="I7" i="379"/>
  <c r="F7" i="379"/>
  <c r="C7" i="379"/>
  <c r="K5" i="379"/>
  <c r="J5" i="379"/>
  <c r="H5" i="379"/>
  <c r="G5" i="379"/>
  <c r="C25" i="376"/>
  <c r="C24" i="376"/>
  <c r="V32" i="374"/>
  <c r="U32" i="374"/>
  <c r="T32" i="374"/>
  <c r="S32" i="374"/>
  <c r="R32" i="374"/>
  <c r="Q32" i="374"/>
  <c r="P32" i="374"/>
  <c r="O32" i="374"/>
  <c r="N32" i="374"/>
  <c r="M32" i="374"/>
  <c r="L32" i="374"/>
  <c r="K32" i="374"/>
  <c r="J32" i="374"/>
  <c r="I32" i="374"/>
  <c r="H32" i="374"/>
  <c r="G32" i="374"/>
  <c r="F32" i="374"/>
  <c r="E32" i="374"/>
  <c r="D32" i="374"/>
  <c r="C32" i="374"/>
  <c r="T25" i="374"/>
  <c r="S25" i="374"/>
  <c r="R25" i="374"/>
  <c r="Q25" i="374"/>
  <c r="P25" i="374"/>
  <c r="O25" i="374"/>
  <c r="N25" i="374"/>
  <c r="M25" i="374"/>
  <c r="L25" i="374"/>
  <c r="K25" i="374"/>
  <c r="J25" i="374"/>
  <c r="I25" i="374"/>
  <c r="H25" i="374"/>
  <c r="G25" i="374"/>
  <c r="F25" i="374"/>
  <c r="E25" i="374"/>
  <c r="D25" i="374"/>
  <c r="C25" i="374"/>
  <c r="T18" i="374"/>
  <c r="S18" i="374"/>
  <c r="R18" i="374"/>
  <c r="Q18" i="374"/>
  <c r="P18" i="374"/>
  <c r="O18" i="374"/>
  <c r="N18" i="374"/>
  <c r="M18" i="374"/>
  <c r="L18" i="374"/>
  <c r="K18" i="374"/>
  <c r="J18" i="374"/>
  <c r="I18" i="374"/>
  <c r="H18" i="374"/>
  <c r="G18" i="374"/>
  <c r="F18" i="374"/>
  <c r="E18" i="374"/>
  <c r="D18" i="374"/>
  <c r="C18" i="374"/>
  <c r="V6" i="374"/>
  <c r="U6" i="374"/>
  <c r="T6" i="374"/>
  <c r="S6" i="374"/>
  <c r="R6" i="374"/>
  <c r="Q6" i="374"/>
  <c r="Q5" i="374" s="1"/>
  <c r="P6" i="374"/>
  <c r="O6" i="374"/>
  <c r="N6" i="374"/>
  <c r="M6" i="374"/>
  <c r="M5" i="374" s="1"/>
  <c r="L6" i="374"/>
  <c r="K6" i="374"/>
  <c r="J6" i="374"/>
  <c r="I6" i="374"/>
  <c r="I5" i="374" s="1"/>
  <c r="H6" i="374"/>
  <c r="G6" i="374"/>
  <c r="F6" i="374"/>
  <c r="E6" i="374"/>
  <c r="E5" i="374" s="1"/>
  <c r="D6" i="374"/>
  <c r="C6" i="374"/>
  <c r="V5" i="374"/>
  <c r="U5" i="374"/>
  <c r="T5" i="374"/>
  <c r="R5" i="374"/>
  <c r="P5" i="374"/>
  <c r="N5" i="374"/>
  <c r="L5" i="374"/>
  <c r="J5" i="374"/>
  <c r="H5" i="374"/>
  <c r="F5" i="374"/>
  <c r="D5" i="374"/>
  <c r="K31" i="373"/>
  <c r="J31" i="373"/>
  <c r="I31" i="373"/>
  <c r="H31" i="373"/>
  <c r="G31" i="373"/>
  <c r="F31" i="373"/>
  <c r="E31" i="373"/>
  <c r="D31" i="373"/>
  <c r="C31" i="373"/>
  <c r="L24" i="373"/>
  <c r="K24" i="373"/>
  <c r="J24" i="373"/>
  <c r="I24" i="373"/>
  <c r="H24" i="373"/>
  <c r="G24" i="373"/>
  <c r="F24" i="373"/>
  <c r="E24" i="373"/>
  <c r="D24" i="373"/>
  <c r="C24" i="373"/>
  <c r="L17" i="373"/>
  <c r="K17" i="373"/>
  <c r="J17" i="373"/>
  <c r="I17" i="373"/>
  <c r="H17" i="373"/>
  <c r="G17" i="373"/>
  <c r="F17" i="373"/>
  <c r="E17" i="373"/>
  <c r="D17" i="373"/>
  <c r="C17" i="373"/>
  <c r="L5" i="373"/>
  <c r="K5" i="373"/>
  <c r="J5" i="373"/>
  <c r="I5" i="373"/>
  <c r="H5" i="373"/>
  <c r="G5" i="373"/>
  <c r="F5" i="373"/>
  <c r="E5" i="373"/>
  <c r="D5" i="373"/>
  <c r="C5" i="373"/>
  <c r="T31" i="371"/>
  <c r="S31" i="371"/>
  <c r="R31" i="371"/>
  <c r="Q31" i="371"/>
  <c r="P31" i="371"/>
  <c r="O31" i="371"/>
  <c r="T30" i="371"/>
  <c r="S30" i="371"/>
  <c r="R30" i="371"/>
  <c r="Q30" i="371"/>
  <c r="P30" i="371"/>
  <c r="O30" i="371"/>
  <c r="T29" i="371"/>
  <c r="S29" i="371"/>
  <c r="R29" i="371"/>
  <c r="Q29" i="371"/>
  <c r="O29" i="371"/>
  <c r="D29" i="371"/>
  <c r="P29" i="371" s="1"/>
  <c r="T28" i="371"/>
  <c r="S28" i="371"/>
  <c r="R28" i="371"/>
  <c r="Q28" i="371"/>
  <c r="O28" i="371"/>
  <c r="D28" i="371"/>
  <c r="P28" i="371" s="1"/>
  <c r="T27" i="371"/>
  <c r="S27" i="371"/>
  <c r="R27" i="371"/>
  <c r="Q27" i="371"/>
  <c r="O27" i="371"/>
  <c r="D27" i="371"/>
  <c r="P27" i="371" s="1"/>
  <c r="T26" i="371"/>
  <c r="S26" i="371"/>
  <c r="R26" i="371"/>
  <c r="Q26" i="371"/>
  <c r="O26" i="371"/>
  <c r="D26" i="371"/>
  <c r="P26" i="371" s="1"/>
  <c r="T25" i="371"/>
  <c r="S25" i="371"/>
  <c r="R25" i="371"/>
  <c r="Q25" i="371"/>
  <c r="O25" i="371"/>
  <c r="D25" i="371"/>
  <c r="P25" i="371" s="1"/>
  <c r="T24" i="371"/>
  <c r="S24" i="371"/>
  <c r="R24" i="371"/>
  <c r="Q24" i="371"/>
  <c r="O24" i="371"/>
  <c r="D24" i="371"/>
  <c r="P24" i="371" s="1"/>
  <c r="T23" i="371"/>
  <c r="S23" i="371"/>
  <c r="R23" i="371"/>
  <c r="Q23" i="371"/>
  <c r="O23" i="371"/>
  <c r="D23" i="371"/>
  <c r="P23" i="371" s="1"/>
  <c r="T22" i="371"/>
  <c r="S22" i="371"/>
  <c r="R22" i="371"/>
  <c r="Q22" i="371"/>
  <c r="O22" i="371"/>
  <c r="D22" i="371"/>
  <c r="P22" i="371" s="1"/>
  <c r="T21" i="371"/>
  <c r="S21" i="371"/>
  <c r="R21" i="371"/>
  <c r="Q21" i="371"/>
  <c r="O21" i="371"/>
  <c r="D21" i="371"/>
  <c r="P21" i="371" s="1"/>
  <c r="T20" i="371"/>
  <c r="S20" i="371"/>
  <c r="R20" i="371"/>
  <c r="Q20" i="371"/>
  <c r="O20" i="371"/>
  <c r="D20" i="371"/>
  <c r="P20" i="371" s="1"/>
  <c r="T19" i="371"/>
  <c r="S19" i="371"/>
  <c r="R19" i="371"/>
  <c r="Q19" i="371"/>
  <c r="O19" i="371"/>
  <c r="D19" i="371"/>
  <c r="P19" i="371" s="1"/>
  <c r="T18" i="371"/>
  <c r="S18" i="371"/>
  <c r="R18" i="371"/>
  <c r="Q18" i="371"/>
  <c r="O18" i="371"/>
  <c r="D18" i="371"/>
  <c r="P18" i="371" s="1"/>
  <c r="T17" i="371"/>
  <c r="S17" i="371"/>
  <c r="R17" i="371"/>
  <c r="Q17" i="371"/>
  <c r="O17" i="371"/>
  <c r="D17" i="371"/>
  <c r="P17" i="371" s="1"/>
  <c r="T16" i="371"/>
  <c r="S16" i="371"/>
  <c r="R16" i="371"/>
  <c r="Q16" i="371"/>
  <c r="O16" i="371"/>
  <c r="D16" i="371"/>
  <c r="P16" i="371" s="1"/>
  <c r="T15" i="371"/>
  <c r="S15" i="371"/>
  <c r="R15" i="371"/>
  <c r="Q15" i="371"/>
  <c r="O15" i="371"/>
  <c r="D15" i="371"/>
  <c r="P15" i="371" s="1"/>
  <c r="T14" i="371"/>
  <c r="S14" i="371"/>
  <c r="R14" i="371"/>
  <c r="Q14" i="371"/>
  <c r="O14" i="371"/>
  <c r="D14" i="371"/>
  <c r="P14" i="371" s="1"/>
  <c r="T13" i="371"/>
  <c r="S13" i="371"/>
  <c r="R13" i="371"/>
  <c r="Q13" i="371"/>
  <c r="O13" i="371"/>
  <c r="D13" i="371"/>
  <c r="P13" i="371" s="1"/>
  <c r="T12" i="371"/>
  <c r="S12" i="371"/>
  <c r="R12" i="371"/>
  <c r="Q12" i="371"/>
  <c r="O12" i="371"/>
  <c r="D12" i="371"/>
  <c r="P12" i="371" s="1"/>
  <c r="T11" i="371"/>
  <c r="S11" i="371"/>
  <c r="R11" i="371"/>
  <c r="Q11" i="371"/>
  <c r="O11" i="371"/>
  <c r="D11" i="371"/>
  <c r="P11" i="371" s="1"/>
  <c r="T10" i="371"/>
  <c r="S10" i="371"/>
  <c r="R10" i="371"/>
  <c r="Q10" i="371"/>
  <c r="O10" i="371"/>
  <c r="D10" i="371"/>
  <c r="P10" i="371" s="1"/>
  <c r="T9" i="371"/>
  <c r="S9" i="371"/>
  <c r="R9" i="371"/>
  <c r="Q9" i="371"/>
  <c r="O9" i="371"/>
  <c r="D9" i="371"/>
  <c r="P9" i="371" s="1"/>
  <c r="T8" i="371"/>
  <c r="S8" i="371"/>
  <c r="R8" i="371"/>
  <c r="Q8" i="371"/>
  <c r="O8" i="371"/>
  <c r="D8" i="371"/>
  <c r="P8" i="371" s="1"/>
  <c r="T7" i="371"/>
  <c r="S7" i="371"/>
  <c r="R7" i="371"/>
  <c r="Q7" i="371"/>
  <c r="O7" i="371"/>
  <c r="D7" i="371"/>
  <c r="P7" i="371" s="1"/>
  <c r="T6" i="371"/>
  <c r="S6" i="371"/>
  <c r="R6" i="371"/>
  <c r="Q6" i="371"/>
  <c r="O6" i="371"/>
  <c r="D6" i="371"/>
  <c r="P6" i="371" s="1"/>
  <c r="T5" i="371"/>
  <c r="S5" i="371"/>
  <c r="R5" i="371"/>
  <c r="Q5" i="371"/>
  <c r="O5" i="371"/>
  <c r="D5" i="371"/>
  <c r="P5" i="371" s="1"/>
  <c r="C28" i="370"/>
  <c r="C27" i="370"/>
  <c r="C26" i="370"/>
  <c r="C25" i="370"/>
  <c r="C24" i="370"/>
  <c r="C23" i="370"/>
  <c r="C22" i="370"/>
  <c r="C21" i="370"/>
  <c r="C20" i="370"/>
  <c r="C19" i="370"/>
  <c r="C18" i="370"/>
  <c r="C17" i="370"/>
  <c r="C16" i="370"/>
  <c r="C15" i="370"/>
  <c r="C14" i="370"/>
  <c r="C13" i="370"/>
  <c r="C12" i="370"/>
  <c r="C11" i="370"/>
  <c r="C10" i="370"/>
  <c r="C9" i="370"/>
  <c r="C8" i="370"/>
  <c r="C7" i="370"/>
  <c r="C6" i="370"/>
  <c r="C5" i="370"/>
  <c r="AI31" i="369"/>
  <c r="AT31" i="369" s="1"/>
  <c r="AH31" i="369"/>
  <c r="AS31" i="369" s="1"/>
  <c r="AG31" i="369"/>
  <c r="BC31" i="369" s="1"/>
  <c r="AF31" i="369"/>
  <c r="BB31" i="369" s="1"/>
  <c r="AE31" i="369"/>
  <c r="AD31" i="369"/>
  <c r="AZ31" i="369" s="1"/>
  <c r="AC31" i="369"/>
  <c r="AY31" i="369" s="1"/>
  <c r="AB31" i="369"/>
  <c r="AX31" i="369" s="1"/>
  <c r="AA31" i="369"/>
  <c r="Z31" i="369"/>
  <c r="AV31" i="369" s="1"/>
  <c r="N31" i="369"/>
  <c r="C31" i="369"/>
  <c r="AI30" i="369"/>
  <c r="BE30" i="369" s="1"/>
  <c r="AH30" i="369"/>
  <c r="AS30" i="369" s="1"/>
  <c r="AG30" i="369"/>
  <c r="AR30" i="369" s="1"/>
  <c r="AF30" i="369"/>
  <c r="BB30" i="369" s="1"/>
  <c r="AE30" i="369"/>
  <c r="AD30" i="369"/>
  <c r="AZ30" i="369" s="1"/>
  <c r="AC30" i="369"/>
  <c r="AB30" i="369"/>
  <c r="AM30" i="369" s="1"/>
  <c r="AA30" i="369"/>
  <c r="Z30" i="369"/>
  <c r="N30" i="369"/>
  <c r="C30" i="369"/>
  <c r="AI29" i="369"/>
  <c r="AT29" i="369" s="1"/>
  <c r="AH29" i="369"/>
  <c r="AS29" i="369" s="1"/>
  <c r="AG29" i="369"/>
  <c r="BC29" i="369" s="1"/>
  <c r="AF29" i="369"/>
  <c r="AE29" i="369"/>
  <c r="AD29" i="369"/>
  <c r="AZ29" i="369" s="1"/>
  <c r="AC29" i="369"/>
  <c r="AY29" i="369" s="1"/>
  <c r="AB29" i="369"/>
  <c r="AA29" i="369"/>
  <c r="Z29" i="369"/>
  <c r="AV29" i="369" s="1"/>
  <c r="N29" i="369"/>
  <c r="C29" i="369"/>
  <c r="AI28" i="369"/>
  <c r="BE28" i="369" s="1"/>
  <c r="AH28" i="369"/>
  <c r="AS28" i="369" s="1"/>
  <c r="AG28" i="369"/>
  <c r="AR28" i="369" s="1"/>
  <c r="AF28" i="369"/>
  <c r="BB28" i="369" s="1"/>
  <c r="AE28" i="369"/>
  <c r="AP28" i="369" s="1"/>
  <c r="AD28" i="369"/>
  <c r="AZ28" i="369" s="1"/>
  <c r="AC28" i="369"/>
  <c r="AB28" i="369"/>
  <c r="AM28" i="369" s="1"/>
  <c r="AA28" i="369"/>
  <c r="Z28" i="369"/>
  <c r="AV28" i="369" s="1"/>
  <c r="N28" i="369"/>
  <c r="C28" i="369"/>
  <c r="AI27" i="369"/>
  <c r="AT27" i="369" s="1"/>
  <c r="AH27" i="369"/>
  <c r="AS27" i="369" s="1"/>
  <c r="AG27" i="369"/>
  <c r="AF27" i="369"/>
  <c r="BB27" i="369" s="1"/>
  <c r="AE27" i="369"/>
  <c r="AP27" i="369" s="1"/>
  <c r="AD27" i="369"/>
  <c r="AZ27" i="369" s="1"/>
  <c r="AC27" i="369"/>
  <c r="AB27" i="369"/>
  <c r="AA27" i="369"/>
  <c r="AL27" i="369" s="1"/>
  <c r="Z27" i="369"/>
  <c r="AV27" i="369" s="1"/>
  <c r="N27" i="369"/>
  <c r="C27" i="369"/>
  <c r="AI26" i="369"/>
  <c r="BE26" i="369" s="1"/>
  <c r="AH26" i="369"/>
  <c r="AS26" i="369" s="1"/>
  <c r="AG26" i="369"/>
  <c r="AF26" i="369"/>
  <c r="BB26" i="369" s="1"/>
  <c r="AE26" i="369"/>
  <c r="BA26" i="369" s="1"/>
  <c r="AD26" i="369"/>
  <c r="AZ26" i="369" s="1"/>
  <c r="AC26" i="369"/>
  <c r="AB26" i="369"/>
  <c r="AX26" i="369" s="1"/>
  <c r="AA26" i="369"/>
  <c r="AW26" i="369" s="1"/>
  <c r="Z26" i="369"/>
  <c r="N26" i="369"/>
  <c r="C26" i="369"/>
  <c r="AI25" i="369"/>
  <c r="AT25" i="369" s="1"/>
  <c r="AH25" i="369"/>
  <c r="AS25" i="369" s="1"/>
  <c r="AG25" i="369"/>
  <c r="AR25" i="369" s="1"/>
  <c r="AF25" i="369"/>
  <c r="BB25" i="369" s="1"/>
  <c r="AE25" i="369"/>
  <c r="AP25" i="369" s="1"/>
  <c r="AD25" i="369"/>
  <c r="AZ25" i="369" s="1"/>
  <c r="AC25" i="369"/>
  <c r="AB25" i="369"/>
  <c r="AX25" i="369" s="1"/>
  <c r="AA25" i="369"/>
  <c r="AL25" i="369" s="1"/>
  <c r="Z25" i="369"/>
  <c r="AK25" i="369" s="1"/>
  <c r="N25" i="369"/>
  <c r="C25" i="369"/>
  <c r="AI24" i="369"/>
  <c r="BE24" i="369" s="1"/>
  <c r="AH24" i="369"/>
  <c r="AS24" i="369" s="1"/>
  <c r="AG24" i="369"/>
  <c r="AR24" i="369" s="1"/>
  <c r="AF24" i="369"/>
  <c r="AQ24" i="369" s="1"/>
  <c r="AE24" i="369"/>
  <c r="BA24" i="369" s="1"/>
  <c r="AD24" i="369"/>
  <c r="AC24" i="369"/>
  <c r="AB24" i="369"/>
  <c r="AM24" i="369" s="1"/>
  <c r="AA24" i="369"/>
  <c r="AW24" i="369" s="1"/>
  <c r="Z24" i="369"/>
  <c r="N24" i="369"/>
  <c r="C24" i="369"/>
  <c r="AI23" i="369"/>
  <c r="AT23" i="369" s="1"/>
  <c r="AH23" i="369"/>
  <c r="AS23" i="369" s="1"/>
  <c r="AG23" i="369"/>
  <c r="BC23" i="369" s="1"/>
  <c r="AF23" i="369"/>
  <c r="BB23" i="369" s="1"/>
  <c r="AE23" i="369"/>
  <c r="AD23" i="369"/>
  <c r="AO23" i="369" s="1"/>
  <c r="AC23" i="369"/>
  <c r="AY23" i="369" s="1"/>
  <c r="AB23" i="369"/>
  <c r="AA23" i="369"/>
  <c r="Z23" i="369"/>
  <c r="AV23" i="369" s="1"/>
  <c r="N23" i="369"/>
  <c r="C23" i="369"/>
  <c r="AI22" i="369"/>
  <c r="BE22" i="369" s="1"/>
  <c r="AH22" i="369"/>
  <c r="AS22" i="369" s="1"/>
  <c r="AG22" i="369"/>
  <c r="AR22" i="369" s="1"/>
  <c r="AF22" i="369"/>
  <c r="AE22" i="369"/>
  <c r="AD22" i="369"/>
  <c r="AZ22" i="369" s="1"/>
  <c r="AC22" i="369"/>
  <c r="AN22" i="369" s="1"/>
  <c r="AB22" i="369"/>
  <c r="AM22" i="369" s="1"/>
  <c r="AA22" i="369"/>
  <c r="Z22" i="369"/>
  <c r="N22" i="369"/>
  <c r="C22" i="369"/>
  <c r="AI21" i="369"/>
  <c r="AT21" i="369" s="1"/>
  <c r="AH21" i="369"/>
  <c r="AS21" i="369" s="1"/>
  <c r="AG21" i="369"/>
  <c r="BC21" i="369" s="1"/>
  <c r="AF21" i="369"/>
  <c r="AE21" i="369"/>
  <c r="AD21" i="369"/>
  <c r="AZ21" i="369" s="1"/>
  <c r="AC21" i="369"/>
  <c r="AY21" i="369" s="1"/>
  <c r="AB21" i="369"/>
  <c r="AA21" i="369"/>
  <c r="Z21" i="369"/>
  <c r="AV21" i="369" s="1"/>
  <c r="N21" i="369"/>
  <c r="C21" i="369"/>
  <c r="AI20" i="369"/>
  <c r="BE20" i="369" s="1"/>
  <c r="AH20" i="369"/>
  <c r="AS20" i="369" s="1"/>
  <c r="AG20" i="369"/>
  <c r="BC20" i="369" s="1"/>
  <c r="AF20" i="369"/>
  <c r="AE20" i="369"/>
  <c r="AP20" i="369" s="1"/>
  <c r="AD20" i="369"/>
  <c r="AZ20" i="369" s="1"/>
  <c r="AC20" i="369"/>
  <c r="AY20" i="369" s="1"/>
  <c r="AB20" i="369"/>
  <c r="AA20" i="369"/>
  <c r="AW20" i="369" s="1"/>
  <c r="Z20" i="369"/>
  <c r="AK20" i="369" s="1"/>
  <c r="N20" i="369"/>
  <c r="C20" i="369"/>
  <c r="AI19" i="369"/>
  <c r="AH19" i="369"/>
  <c r="AS19" i="369" s="1"/>
  <c r="AG19" i="369"/>
  <c r="BC19" i="369" s="1"/>
  <c r="AF19" i="369"/>
  <c r="BB19" i="369" s="1"/>
  <c r="AE19" i="369"/>
  <c r="BA19" i="369" s="1"/>
  <c r="AD19" i="369"/>
  <c r="AC19" i="369"/>
  <c r="AY19" i="369" s="1"/>
  <c r="AB19" i="369"/>
  <c r="AX19" i="369" s="1"/>
  <c r="AA19" i="369"/>
  <c r="Z19" i="369"/>
  <c r="N19" i="369"/>
  <c r="C19" i="369"/>
  <c r="AI18" i="369"/>
  <c r="AT18" i="369" s="1"/>
  <c r="AH18" i="369"/>
  <c r="AS18" i="369" s="1"/>
  <c r="AG18" i="369"/>
  <c r="BC18" i="369" s="1"/>
  <c r="AF18" i="369"/>
  <c r="AE18" i="369"/>
  <c r="BA18" i="369" s="1"/>
  <c r="AD18" i="369"/>
  <c r="AZ18" i="369" s="1"/>
  <c r="AC18" i="369"/>
  <c r="AY18" i="369" s="1"/>
  <c r="AB18" i="369"/>
  <c r="AA18" i="369"/>
  <c r="AW18" i="369" s="1"/>
  <c r="Z18" i="369"/>
  <c r="AV18" i="369" s="1"/>
  <c r="N18" i="369"/>
  <c r="C18" i="369"/>
  <c r="AI17" i="369"/>
  <c r="BE17" i="369" s="1"/>
  <c r="AH17" i="369"/>
  <c r="AS17" i="369" s="1"/>
  <c r="AG17" i="369"/>
  <c r="AF17" i="369"/>
  <c r="BB17" i="369" s="1"/>
  <c r="AE17" i="369"/>
  <c r="BA17" i="369" s="1"/>
  <c r="AD17" i="369"/>
  <c r="AC17" i="369"/>
  <c r="AB17" i="369"/>
  <c r="AM17" i="369" s="1"/>
  <c r="AA17" i="369"/>
  <c r="AW17" i="369" s="1"/>
  <c r="Z17" i="369"/>
  <c r="N17" i="369"/>
  <c r="C17" i="369"/>
  <c r="AI16" i="369"/>
  <c r="BE16" i="369" s="1"/>
  <c r="AH16" i="369"/>
  <c r="AS16" i="369" s="1"/>
  <c r="AG16" i="369"/>
  <c r="BC16" i="369" s="1"/>
  <c r="AF16" i="369"/>
  <c r="AE16" i="369"/>
  <c r="BA16" i="369" s="1"/>
  <c r="AD16" i="369"/>
  <c r="AO16" i="369" s="1"/>
  <c r="AC16" i="369"/>
  <c r="AY16" i="369" s="1"/>
  <c r="AB16" i="369"/>
  <c r="AA16" i="369"/>
  <c r="AW16" i="369" s="1"/>
  <c r="Z16" i="369"/>
  <c r="N16" i="369"/>
  <c r="C16" i="369"/>
  <c r="AI15" i="369"/>
  <c r="BE15" i="369" s="1"/>
  <c r="AH15" i="369"/>
  <c r="AS15" i="369" s="1"/>
  <c r="AG15" i="369"/>
  <c r="BC15" i="369" s="1"/>
  <c r="AF15" i="369"/>
  <c r="BB15" i="369" s="1"/>
  <c r="AE15" i="369"/>
  <c r="BA15" i="369" s="1"/>
  <c r="AD15" i="369"/>
  <c r="AC15" i="369"/>
  <c r="AY15" i="369" s="1"/>
  <c r="AB15" i="369"/>
  <c r="AX15" i="369" s="1"/>
  <c r="AA15" i="369"/>
  <c r="AW15" i="369" s="1"/>
  <c r="Z15" i="369"/>
  <c r="N15" i="369"/>
  <c r="C15" i="369"/>
  <c r="AI14" i="369"/>
  <c r="AT14" i="369" s="1"/>
  <c r="AH14" i="369"/>
  <c r="BD14" i="369" s="1"/>
  <c r="AG14" i="369"/>
  <c r="AF14" i="369"/>
  <c r="BB14" i="369" s="1"/>
  <c r="AE14" i="369"/>
  <c r="AD14" i="369"/>
  <c r="AZ14" i="369" s="1"/>
  <c r="AC14" i="369"/>
  <c r="AB14" i="369"/>
  <c r="AM14" i="369" s="1"/>
  <c r="AA14" i="369"/>
  <c r="AL14" i="369" s="1"/>
  <c r="Z14" i="369"/>
  <c r="AV14" i="369" s="1"/>
  <c r="N14" i="369"/>
  <c r="C14" i="369"/>
  <c r="AI13" i="369"/>
  <c r="BE13" i="369" s="1"/>
  <c r="AH13" i="369"/>
  <c r="BD13" i="369" s="1"/>
  <c r="AG13" i="369"/>
  <c r="BC13" i="369" s="1"/>
  <c r="AF13" i="369"/>
  <c r="AE13" i="369"/>
  <c r="AP13" i="369" s="1"/>
  <c r="AD13" i="369"/>
  <c r="AO13" i="369" s="1"/>
  <c r="AC13" i="369"/>
  <c r="AY13" i="369" s="1"/>
  <c r="AB13" i="369"/>
  <c r="AA13" i="369"/>
  <c r="AW13" i="369" s="1"/>
  <c r="Z13" i="369"/>
  <c r="AV13" i="369" s="1"/>
  <c r="N13" i="369"/>
  <c r="C13" i="369"/>
  <c r="AI12" i="369"/>
  <c r="AH12" i="369"/>
  <c r="AG12" i="369"/>
  <c r="BC12" i="369" s="1"/>
  <c r="AF12" i="369"/>
  <c r="BB12" i="369" s="1"/>
  <c r="AE12" i="369"/>
  <c r="AD12" i="369"/>
  <c r="AZ12" i="369" s="1"/>
  <c r="AC12" i="369"/>
  <c r="AN12" i="369" s="1"/>
  <c r="AB12" i="369"/>
  <c r="AX12" i="369" s="1"/>
  <c r="AA12" i="369"/>
  <c r="Z12" i="369"/>
  <c r="N12" i="369"/>
  <c r="C12" i="369"/>
  <c r="AI11" i="369"/>
  <c r="BE11" i="369" s="1"/>
  <c r="AH11" i="369"/>
  <c r="AG11" i="369"/>
  <c r="AR11" i="369" s="1"/>
  <c r="AF11" i="369"/>
  <c r="AQ11" i="369" s="1"/>
  <c r="AE11" i="369"/>
  <c r="BA11" i="369" s="1"/>
  <c r="AD11" i="369"/>
  <c r="AC11" i="369"/>
  <c r="AY11" i="369" s="1"/>
  <c r="AB11" i="369"/>
  <c r="AX11" i="369" s="1"/>
  <c r="AA11" i="369"/>
  <c r="AW11" i="369" s="1"/>
  <c r="Z11" i="369"/>
  <c r="N11" i="369"/>
  <c r="C11" i="369"/>
  <c r="AI10" i="369"/>
  <c r="AT10" i="369" s="1"/>
  <c r="AH10" i="369"/>
  <c r="BD10" i="369" s="1"/>
  <c r="AG10" i="369"/>
  <c r="AF10" i="369"/>
  <c r="AQ10" i="369" s="1"/>
  <c r="AE10" i="369"/>
  <c r="AD10" i="369"/>
  <c r="AZ10" i="369" s="1"/>
  <c r="AC10" i="369"/>
  <c r="AB10" i="369"/>
  <c r="AX10" i="369" s="1"/>
  <c r="AA10" i="369"/>
  <c r="AL10" i="369" s="1"/>
  <c r="Z10" i="369"/>
  <c r="N10" i="369"/>
  <c r="C10" i="369"/>
  <c r="AI9" i="369"/>
  <c r="AT9" i="369" s="1"/>
  <c r="AH9" i="369"/>
  <c r="BD9" i="369" s="1"/>
  <c r="AG9" i="369"/>
  <c r="BC9" i="369" s="1"/>
  <c r="AF9" i="369"/>
  <c r="AE9" i="369"/>
  <c r="BA9" i="369" s="1"/>
  <c r="AD9" i="369"/>
  <c r="AO9" i="369" s="1"/>
  <c r="AC9" i="369"/>
  <c r="AY9" i="369" s="1"/>
  <c r="AB9" i="369"/>
  <c r="AA9" i="369"/>
  <c r="AL9" i="369" s="1"/>
  <c r="Z9" i="369"/>
  <c r="AV9" i="369" s="1"/>
  <c r="N9" i="369"/>
  <c r="C9" i="369"/>
  <c r="AI8" i="369"/>
  <c r="AH8" i="369"/>
  <c r="BD8" i="369" s="1"/>
  <c r="AG8" i="369"/>
  <c r="BC8" i="369" s="1"/>
  <c r="AF8" i="369"/>
  <c r="BB8" i="369" s="1"/>
  <c r="AE8" i="369"/>
  <c r="AD8" i="369"/>
  <c r="AZ8" i="369" s="1"/>
  <c r="AC8" i="369"/>
  <c r="AY8" i="369" s="1"/>
  <c r="AB8" i="369"/>
  <c r="AX8" i="369" s="1"/>
  <c r="AA8" i="369"/>
  <c r="AL8" i="369" s="1"/>
  <c r="Z8" i="369"/>
  <c r="N8" i="369"/>
  <c r="C8" i="369"/>
  <c r="AI7" i="369"/>
  <c r="BE7" i="369" s="1"/>
  <c r="AH7" i="369"/>
  <c r="AS7" i="369" s="1"/>
  <c r="AG7" i="369"/>
  <c r="BC7" i="369" s="1"/>
  <c r="AF7" i="369"/>
  <c r="BB7" i="369" s="1"/>
  <c r="AE7" i="369"/>
  <c r="BA7" i="369" s="1"/>
  <c r="AD7" i="369"/>
  <c r="AO7" i="369" s="1"/>
  <c r="AC7" i="369"/>
  <c r="AN7" i="369" s="1"/>
  <c r="AB7" i="369"/>
  <c r="AX7" i="369" s="1"/>
  <c r="AA7" i="369"/>
  <c r="AW7" i="369" s="1"/>
  <c r="Z7" i="369"/>
  <c r="AV7" i="369" s="1"/>
  <c r="N7" i="369"/>
  <c r="C7" i="369"/>
  <c r="AI6" i="369"/>
  <c r="BE6" i="369" s="1"/>
  <c r="AH6" i="369"/>
  <c r="BD6" i="369" s="1"/>
  <c r="AG6" i="369"/>
  <c r="AR6" i="369" s="1"/>
  <c r="AF6" i="369"/>
  <c r="AE6" i="369"/>
  <c r="BA6" i="369" s="1"/>
  <c r="AD6" i="369"/>
  <c r="AZ6" i="369" s="1"/>
  <c r="AC6" i="369"/>
  <c r="AN6" i="369" s="1"/>
  <c r="AB6" i="369"/>
  <c r="AX6" i="369" s="1"/>
  <c r="AA6" i="369"/>
  <c r="AL6" i="369" s="1"/>
  <c r="Z6" i="369"/>
  <c r="AV6" i="369" s="1"/>
  <c r="N6" i="369"/>
  <c r="C6" i="369"/>
  <c r="AI5" i="369"/>
  <c r="AH5" i="369"/>
  <c r="AS5" i="369" s="1"/>
  <c r="AG5" i="369"/>
  <c r="BC5" i="369" s="1"/>
  <c r="AF5" i="369"/>
  <c r="AQ5" i="369" s="1"/>
  <c r="AE5" i="369"/>
  <c r="BA5" i="369" s="1"/>
  <c r="AD5" i="369"/>
  <c r="AO5" i="369" s="1"/>
  <c r="AC5" i="369"/>
  <c r="AY5" i="369" s="1"/>
  <c r="AB5" i="369"/>
  <c r="AM5" i="369" s="1"/>
  <c r="AA5" i="369"/>
  <c r="AW5" i="369" s="1"/>
  <c r="Z5" i="369"/>
  <c r="AV5" i="369" s="1"/>
  <c r="N5" i="369"/>
  <c r="C5" i="369"/>
  <c r="C31" i="368"/>
  <c r="C30" i="368"/>
  <c r="C29" i="368"/>
  <c r="C28" i="368"/>
  <c r="C27" i="368"/>
  <c r="C26" i="368"/>
  <c r="C25" i="368"/>
  <c r="C24" i="368"/>
  <c r="C23" i="368"/>
  <c r="C22" i="368"/>
  <c r="C21" i="368"/>
  <c r="C20" i="368"/>
  <c r="C19" i="368"/>
  <c r="C18" i="368"/>
  <c r="C17" i="368"/>
  <c r="C16" i="368"/>
  <c r="C15" i="368"/>
  <c r="C14" i="368"/>
  <c r="C13" i="368"/>
  <c r="C12" i="368"/>
  <c r="C11" i="368"/>
  <c r="C10" i="368"/>
  <c r="C9" i="368"/>
  <c r="C8" i="368"/>
  <c r="C7" i="368"/>
  <c r="C6" i="368"/>
  <c r="C5" i="368"/>
  <c r="C31" i="367"/>
  <c r="C30" i="367"/>
  <c r="C29" i="367"/>
  <c r="C28" i="367"/>
  <c r="C27" i="367"/>
  <c r="C26" i="367"/>
  <c r="C25" i="367"/>
  <c r="C24" i="367"/>
  <c r="C23" i="367"/>
  <c r="C22" i="367"/>
  <c r="C21" i="367"/>
  <c r="C20" i="367"/>
  <c r="C19" i="367"/>
  <c r="C18" i="367"/>
  <c r="C17" i="367"/>
  <c r="C16" i="367"/>
  <c r="C15" i="367"/>
  <c r="C14" i="367"/>
  <c r="C13" i="367"/>
  <c r="C12" i="367"/>
  <c r="C11" i="367"/>
  <c r="C10" i="367"/>
  <c r="C9" i="367"/>
  <c r="C8" i="367"/>
  <c r="C7" i="367"/>
  <c r="C6" i="367"/>
  <c r="C5" i="367"/>
  <c r="C30" i="366"/>
  <c r="C29" i="366"/>
  <c r="C28" i="366"/>
  <c r="C27" i="366"/>
  <c r="C26" i="366"/>
  <c r="C25" i="366"/>
  <c r="C24" i="366"/>
  <c r="C23" i="366"/>
  <c r="C22" i="366"/>
  <c r="C21" i="366"/>
  <c r="C20" i="366"/>
  <c r="C19" i="366"/>
  <c r="C18" i="366"/>
  <c r="C17" i="366"/>
  <c r="C16" i="366"/>
  <c r="C15" i="366"/>
  <c r="C14" i="366"/>
  <c r="C13" i="366"/>
  <c r="C12" i="366"/>
  <c r="C11" i="366"/>
  <c r="C10" i="366"/>
  <c r="C9" i="366"/>
  <c r="C8" i="366"/>
  <c r="C7" i="366"/>
  <c r="C6" i="366"/>
  <c r="C5" i="366"/>
  <c r="C4" i="366"/>
  <c r="D30" i="365"/>
  <c r="C30" i="365" s="1"/>
  <c r="D29" i="365"/>
  <c r="C29" i="365" s="1"/>
  <c r="D28" i="365"/>
  <c r="C28" i="365" s="1"/>
  <c r="D27" i="365"/>
  <c r="C27" i="365" s="1"/>
  <c r="D26" i="365"/>
  <c r="C26" i="365" s="1"/>
  <c r="D25" i="365"/>
  <c r="D24" i="365"/>
  <c r="C24" i="365" s="1"/>
  <c r="D23" i="365"/>
  <c r="D22" i="365"/>
  <c r="C22" i="365" s="1"/>
  <c r="D21" i="365"/>
  <c r="C21" i="365" s="1"/>
  <c r="D20" i="365"/>
  <c r="C20" i="365" s="1"/>
  <c r="D19" i="365"/>
  <c r="D18" i="365"/>
  <c r="C18" i="365" s="1"/>
  <c r="D17" i="365"/>
  <c r="D16" i="365"/>
  <c r="C16" i="365" s="1"/>
  <c r="D15" i="365"/>
  <c r="D14" i="365"/>
  <c r="C14" i="365" s="1"/>
  <c r="D13" i="365"/>
  <c r="C13" i="365" s="1"/>
  <c r="D12" i="365"/>
  <c r="C12" i="365" s="1"/>
  <c r="D11" i="365"/>
  <c r="C11" i="365" s="1"/>
  <c r="D10" i="365"/>
  <c r="C10" i="365" s="1"/>
  <c r="D9" i="365"/>
  <c r="D8" i="365"/>
  <c r="C8" i="365" s="1"/>
  <c r="D7" i="365"/>
  <c r="D6" i="365"/>
  <c r="C6" i="365" s="1"/>
  <c r="D5" i="365"/>
  <c r="C5" i="365" s="1"/>
  <c r="D4" i="365"/>
  <c r="C4" i="365" s="1"/>
  <c r="AR15" i="369" l="1"/>
  <c r="AN19" i="369"/>
  <c r="AZ9" i="369"/>
  <c r="AO31" i="369"/>
  <c r="C5" i="374"/>
  <c r="G5" i="374"/>
  <c r="K5" i="374"/>
  <c r="O5" i="374"/>
  <c r="S5" i="374"/>
  <c r="BA20" i="369"/>
  <c r="C15" i="365"/>
  <c r="AY12" i="369"/>
  <c r="AL17" i="369"/>
  <c r="C19" i="365"/>
  <c r="AO8" i="369"/>
  <c r="AZ13" i="369"/>
  <c r="BB24" i="369"/>
  <c r="C7" i="365"/>
  <c r="C23" i="365"/>
  <c r="AK9" i="369"/>
  <c r="AO14" i="369"/>
  <c r="AL20" i="369"/>
  <c r="AV25" i="369"/>
  <c r="BB11" i="369"/>
  <c r="AM6" i="369"/>
  <c r="AK18" i="369"/>
  <c r="AK23" i="369"/>
  <c r="AK29" i="369"/>
  <c r="F10" i="381"/>
  <c r="C9" i="365"/>
  <c r="C17" i="365"/>
  <c r="C25" i="365"/>
  <c r="AL7" i="369"/>
  <c r="BB10" i="369"/>
  <c r="AK13" i="369"/>
  <c r="AN16" i="369"/>
  <c r="AT20" i="369"/>
  <c r="AR23" i="369"/>
  <c r="AX30" i="369"/>
  <c r="F14" i="381"/>
  <c r="AZ23" i="369"/>
  <c r="AR5" i="369"/>
  <c r="BC11" i="369"/>
  <c r="AX17" i="369"/>
  <c r="AR19" i="369"/>
  <c r="Y25" i="369"/>
  <c r="AJ25" i="369" s="1"/>
  <c r="AW27" i="369"/>
  <c r="K4" i="373"/>
  <c r="AT13" i="369"/>
  <c r="AZ5" i="369"/>
  <c r="Y6" i="369"/>
  <c r="AU6" i="369" s="1"/>
  <c r="AQ7" i="369"/>
  <c r="AP9" i="369"/>
  <c r="AM10" i="369"/>
  <c r="AO12" i="369"/>
  <c r="AL13" i="369"/>
  <c r="BA13" i="369"/>
  <c r="AL18" i="369"/>
  <c r="AO22" i="369"/>
  <c r="BA25" i="369"/>
  <c r="AO27" i="369"/>
  <c r="AT28" i="369"/>
  <c r="BD5" i="369"/>
  <c r="AW6" i="369"/>
  <c r="AS9" i="369"/>
  <c r="AR12" i="369"/>
  <c r="AS13" i="369"/>
  <c r="AK14" i="369"/>
  <c r="AO18" i="369"/>
  <c r="BE18" i="369"/>
  <c r="AK21" i="369"/>
  <c r="AX22" i="369"/>
  <c r="Y24" i="369"/>
  <c r="AU24" i="369" s="1"/>
  <c r="AX24" i="369"/>
  <c r="AM25" i="369"/>
  <c r="BC25" i="369"/>
  <c r="AQ27" i="369"/>
  <c r="AX28" i="369"/>
  <c r="AO30" i="369"/>
  <c r="AP18" i="369"/>
  <c r="AM26" i="369"/>
  <c r="AX5" i="369"/>
  <c r="AM7" i="369"/>
  <c r="Y9" i="369"/>
  <c r="AJ9" i="369" s="1"/>
  <c r="BE9" i="369"/>
  <c r="BE10" i="369"/>
  <c r="AW14" i="369"/>
  <c r="AQ19" i="369"/>
  <c r="BC24" i="369"/>
  <c r="AW25" i="369"/>
  <c r="BE5" i="369"/>
  <c r="AT5" i="369"/>
  <c r="AV10" i="369"/>
  <c r="Y10" i="369"/>
  <c r="AU10" i="369" s="1"/>
  <c r="AK10" i="369"/>
  <c r="AY17" i="369"/>
  <c r="AN17" i="369"/>
  <c r="AV26" i="369"/>
  <c r="Y26" i="369"/>
  <c r="AU26" i="369" s="1"/>
  <c r="AK26" i="369"/>
  <c r="AN28" i="369"/>
  <c r="AY28" i="369"/>
  <c r="AP14" i="369"/>
  <c r="BA14" i="369"/>
  <c r="AR7" i="369"/>
  <c r="AS8" i="369"/>
  <c r="AW10" i="369"/>
  <c r="Y16" i="369"/>
  <c r="AJ16" i="369" s="1"/>
  <c r="AV16" i="369"/>
  <c r="AK16" i="369"/>
  <c r="AZ16" i="369"/>
  <c r="AX23" i="369"/>
  <c r="AM23" i="369"/>
  <c r="AN30" i="369"/>
  <c r="AY30" i="369"/>
  <c r="BC17" i="369"/>
  <c r="AR17" i="369"/>
  <c r="AW19" i="369"/>
  <c r="AL19" i="369"/>
  <c r="BE19" i="369"/>
  <c r="AT19" i="369"/>
  <c r="BA10" i="369"/>
  <c r="AP10" i="369"/>
  <c r="BE14" i="369"/>
  <c r="BB6" i="369"/>
  <c r="AQ6" i="369"/>
  <c r="AY7" i="369"/>
  <c r="AK8" i="369"/>
  <c r="AV8" i="369"/>
  <c r="AW9" i="369"/>
  <c r="AO10" i="369"/>
  <c r="AV12" i="369"/>
  <c r="AK12" i="369"/>
  <c r="BD12" i="369"/>
  <c r="AS12" i="369"/>
  <c r="BB22" i="369"/>
  <c r="AQ22" i="369"/>
  <c r="AM15" i="369"/>
  <c r="AT16" i="369"/>
  <c r="AO20" i="369"/>
  <c r="AV20" i="369"/>
  <c r="AO25" i="369"/>
  <c r="AP26" i="369"/>
  <c r="AO28" i="369"/>
  <c r="AN29" i="369"/>
  <c r="AN5" i="369"/>
  <c r="AP6" i="369"/>
  <c r="AM11" i="369"/>
  <c r="Y14" i="369"/>
  <c r="AU14" i="369" s="1"/>
  <c r="AQ14" i="369"/>
  <c r="AN15" i="369"/>
  <c r="AP16" i="369"/>
  <c r="AQ17" i="369"/>
  <c r="AN18" i="369"/>
  <c r="AM19" i="369"/>
  <c r="AN21" i="369"/>
  <c r="AN23" i="369"/>
  <c r="AL24" i="369"/>
  <c r="AQ25" i="369"/>
  <c r="AQ26" i="369"/>
  <c r="BA27" i="369"/>
  <c r="AQ28" i="369"/>
  <c r="BA28" i="369"/>
  <c r="AO29" i="369"/>
  <c r="AX14" i="369"/>
  <c r="AR18" i="369"/>
  <c r="AY22" i="369"/>
  <c r="AP7" i="369"/>
  <c r="AN11" i="369"/>
  <c r="AQ15" i="369"/>
  <c r="AL16" i="369"/>
  <c r="AR16" i="369"/>
  <c r="AO21" i="369"/>
  <c r="AT22" i="369"/>
  <c r="BC22" i="369"/>
  <c r="AL26" i="369"/>
  <c r="Y27" i="369"/>
  <c r="AJ27" i="369" s="1"/>
  <c r="AK27" i="369"/>
  <c r="AK28" i="369"/>
  <c r="AT30" i="369"/>
  <c r="AQ30" i="369"/>
  <c r="AK31" i="369"/>
  <c r="AR31" i="369"/>
  <c r="AM31" i="369"/>
  <c r="AN31" i="369"/>
  <c r="BC30" i="369"/>
  <c r="F4" i="373"/>
  <c r="D4" i="373"/>
  <c r="H4" i="373"/>
  <c r="L4" i="373"/>
  <c r="J4" i="373"/>
  <c r="E4" i="373"/>
  <c r="I4" i="373"/>
  <c r="C4" i="373"/>
  <c r="G4" i="373"/>
  <c r="F5" i="379"/>
  <c r="H6" i="379" s="1"/>
  <c r="I5" i="379"/>
  <c r="J6" i="379" s="1"/>
  <c r="AU9" i="369"/>
  <c r="AQ9" i="369"/>
  <c r="BB9" i="369"/>
  <c r="AP11" i="369"/>
  <c r="AP12" i="369"/>
  <c r="BA12" i="369"/>
  <c r="AM13" i="369"/>
  <c r="AX13" i="369"/>
  <c r="AP15" i="369"/>
  <c r="AM20" i="369"/>
  <c r="AX20" i="369"/>
  <c r="AL31" i="369"/>
  <c r="Y31" i="369"/>
  <c r="AJ31" i="369" s="1"/>
  <c r="AP31" i="369"/>
  <c r="BA31" i="369"/>
  <c r="AW31" i="369"/>
  <c r="C5" i="380"/>
  <c r="AS6" i="369"/>
  <c r="BC6" i="369"/>
  <c r="AK7" i="369"/>
  <c r="Y7" i="369"/>
  <c r="AJ7" i="369" s="1"/>
  <c r="AN10" i="369"/>
  <c r="AY10" i="369"/>
  <c r="AN14" i="369"/>
  <c r="AY14" i="369"/>
  <c r="AL15" i="369"/>
  <c r="AM18" i="369"/>
  <c r="AX18" i="369"/>
  <c r="AO19" i="369"/>
  <c r="AZ19" i="369"/>
  <c r="Y20" i="369"/>
  <c r="AJ20" i="369" s="1"/>
  <c r="BB21" i="369"/>
  <c r="AQ21" i="369"/>
  <c r="AV22" i="369"/>
  <c r="Y22" i="369"/>
  <c r="AU22" i="369" s="1"/>
  <c r="AK22" i="369"/>
  <c r="Y5" i="369"/>
  <c r="AU5" i="369" s="1"/>
  <c r="AK5" i="369"/>
  <c r="AP5" i="369"/>
  <c r="AO6" i="369"/>
  <c r="AT6" i="369"/>
  <c r="AY6" i="369"/>
  <c r="AT7" i="369"/>
  <c r="BD7" i="369"/>
  <c r="AM8" i="369"/>
  <c r="AR8" i="369"/>
  <c r="AW8" i="369"/>
  <c r="AR9" i="369"/>
  <c r="AS10" i="369"/>
  <c r="AQ12" i="369"/>
  <c r="AR13" i="369"/>
  <c r="AS14" i="369"/>
  <c r="AU16" i="369"/>
  <c r="AM16" i="369"/>
  <c r="AX16" i="369"/>
  <c r="AQ16" i="369"/>
  <c r="BB16" i="369"/>
  <c r="AK17" i="369"/>
  <c r="Y17" i="369"/>
  <c r="AU17" i="369" s="1"/>
  <c r="AV17" i="369"/>
  <c r="AO17" i="369"/>
  <c r="AZ17" i="369"/>
  <c r="AT17" i="369"/>
  <c r="Y18" i="369"/>
  <c r="AJ18" i="369" s="1"/>
  <c r="AP19" i="369"/>
  <c r="AR20" i="369"/>
  <c r="BE21" i="369"/>
  <c r="AW22" i="369"/>
  <c r="AL22" i="369"/>
  <c r="BA22" i="369"/>
  <c r="AP22" i="369"/>
  <c r="AN24" i="369"/>
  <c r="AY24" i="369"/>
  <c r="AY27" i="369"/>
  <c r="AN27" i="369"/>
  <c r="BC27" i="369"/>
  <c r="AR27" i="369"/>
  <c r="AW28" i="369"/>
  <c r="AL28" i="369"/>
  <c r="Y28" i="369"/>
  <c r="AU28" i="369" s="1"/>
  <c r="AX29" i="369"/>
  <c r="AM29" i="369"/>
  <c r="BB29" i="369"/>
  <c r="AQ29" i="369"/>
  <c r="AV30" i="369"/>
  <c r="Y30" i="369"/>
  <c r="AU30" i="369" s="1"/>
  <c r="AK30" i="369"/>
  <c r="AU31" i="369"/>
  <c r="F7" i="381"/>
  <c r="F11" i="381"/>
  <c r="AM9" i="369"/>
  <c r="AX9" i="369"/>
  <c r="AL12" i="369"/>
  <c r="AW12" i="369"/>
  <c r="Y12" i="369"/>
  <c r="AU12" i="369" s="1"/>
  <c r="AT12" i="369"/>
  <c r="BE12" i="369"/>
  <c r="AQ13" i="369"/>
  <c r="BB13" i="369"/>
  <c r="AQ20" i="369"/>
  <c r="BB20" i="369"/>
  <c r="AL21" i="369"/>
  <c r="AW21" i="369"/>
  <c r="Y21" i="369"/>
  <c r="AU21" i="369" s="1"/>
  <c r="AP21" i="369"/>
  <c r="BA21" i="369"/>
  <c r="BE31" i="369"/>
  <c r="Y8" i="369"/>
  <c r="AJ8" i="369" s="1"/>
  <c r="AQ8" i="369"/>
  <c r="AR10" i="369"/>
  <c r="BC10" i="369"/>
  <c r="AL11" i="369"/>
  <c r="Y13" i="369"/>
  <c r="AJ13" i="369" s="1"/>
  <c r="AR14" i="369"/>
  <c r="BC14" i="369"/>
  <c r="AQ18" i="369"/>
  <c r="BB18" i="369"/>
  <c r="AK19" i="369"/>
  <c r="Y19" i="369"/>
  <c r="AU19" i="369" s="1"/>
  <c r="AV19" i="369"/>
  <c r="AX21" i="369"/>
  <c r="AM21" i="369"/>
  <c r="AX27" i="369"/>
  <c r="AM27" i="369"/>
  <c r="AL29" i="369"/>
  <c r="AW29" i="369"/>
  <c r="Y29" i="369"/>
  <c r="AU29" i="369" s="1"/>
  <c r="AP29" i="369"/>
  <c r="BA29" i="369"/>
  <c r="AL5" i="369"/>
  <c r="BB5" i="369"/>
  <c r="AK6" i="369"/>
  <c r="AZ7" i="369"/>
  <c r="AP8" i="369"/>
  <c r="BA8" i="369"/>
  <c r="AT8" i="369"/>
  <c r="BE8" i="369"/>
  <c r="AN8" i="369"/>
  <c r="AN9" i="369"/>
  <c r="AK11" i="369"/>
  <c r="Y11" i="369"/>
  <c r="AU11" i="369" s="1"/>
  <c r="AV11" i="369"/>
  <c r="AO11" i="369"/>
  <c r="AZ11" i="369"/>
  <c r="AS11" i="369"/>
  <c r="BD11" i="369"/>
  <c r="AT11" i="369"/>
  <c r="AM12" i="369"/>
  <c r="AN13" i="369"/>
  <c r="AK15" i="369"/>
  <c r="Y15" i="369"/>
  <c r="AU15" i="369" s="1"/>
  <c r="AV15" i="369"/>
  <c r="AO15" i="369"/>
  <c r="AZ15" i="369"/>
  <c r="AT15" i="369"/>
  <c r="AP17" i="369"/>
  <c r="AN20" i="369"/>
  <c r="AL23" i="369"/>
  <c r="Y23" i="369"/>
  <c r="AJ23" i="369" s="1"/>
  <c r="AP23" i="369"/>
  <c r="BA23" i="369"/>
  <c r="AW23" i="369"/>
  <c r="BE23" i="369"/>
  <c r="AV24" i="369"/>
  <c r="AK24" i="369"/>
  <c r="AZ24" i="369"/>
  <c r="AO24" i="369"/>
  <c r="AY25" i="369"/>
  <c r="AN25" i="369"/>
  <c r="AN26" i="369"/>
  <c r="AY26" i="369"/>
  <c r="AR26" i="369"/>
  <c r="BC26" i="369"/>
  <c r="BE29" i="369"/>
  <c r="AW30" i="369"/>
  <c r="AL30" i="369"/>
  <c r="BA30" i="369"/>
  <c r="AP30" i="369"/>
  <c r="F16" i="381"/>
  <c r="F12" i="381"/>
  <c r="F8" i="381"/>
  <c r="C6" i="381"/>
  <c r="D9" i="381" s="1"/>
  <c r="F13" i="381"/>
  <c r="F9" i="381"/>
  <c r="AJ24" i="369"/>
  <c r="AT24" i="369"/>
  <c r="BE25" i="369"/>
  <c r="AR21" i="369"/>
  <c r="AQ23" i="369"/>
  <c r="AP24" i="369"/>
  <c r="AJ26" i="369"/>
  <c r="AO26" i="369"/>
  <c r="AT26" i="369"/>
  <c r="BE27" i="369"/>
  <c r="BC28" i="369"/>
  <c r="AR29" i="369"/>
  <c r="AQ31" i="369"/>
  <c r="H7" i="381"/>
  <c r="H8" i="381"/>
  <c r="H9" i="381"/>
  <c r="H10" i="381"/>
  <c r="H11" i="381"/>
  <c r="H12" i="381"/>
  <c r="H13" i="381"/>
  <c r="H14" i="381"/>
  <c r="H15" i="381"/>
  <c r="D5" i="352"/>
  <c r="E5" i="352"/>
  <c r="F5" i="352"/>
  <c r="G5" i="352"/>
  <c r="H5" i="352"/>
  <c r="I5" i="352"/>
  <c r="J5" i="352"/>
  <c r="C5" i="352"/>
  <c r="AU25" i="369" l="1"/>
  <c r="D6" i="380"/>
  <c r="G6" i="380"/>
  <c r="K6" i="380"/>
  <c r="H6" i="380"/>
  <c r="L6" i="380"/>
  <c r="J6" i="380"/>
  <c r="M6" i="380"/>
  <c r="F6" i="380"/>
  <c r="I6" i="380"/>
  <c r="E6" i="380"/>
  <c r="K6" i="379"/>
  <c r="C5" i="379"/>
  <c r="E6" i="379" s="1"/>
  <c r="AU18" i="369"/>
  <c r="AJ6" i="369"/>
  <c r="AU27" i="369"/>
  <c r="AU23" i="369"/>
  <c r="AJ10" i="369"/>
  <c r="AJ15" i="369"/>
  <c r="AU7" i="369"/>
  <c r="AJ14" i="369"/>
  <c r="AJ12" i="369"/>
  <c r="G6" i="379"/>
  <c r="D12" i="381"/>
  <c r="AJ21" i="369"/>
  <c r="D8" i="381"/>
  <c r="AJ19" i="369"/>
  <c r="AU20" i="369"/>
  <c r="AJ5" i="369"/>
  <c r="AJ28" i="369"/>
  <c r="AJ11" i="369"/>
  <c r="AJ17" i="369"/>
  <c r="AJ29" i="369"/>
  <c r="D15" i="381"/>
  <c r="D11" i="381"/>
  <c r="D7" i="381"/>
  <c r="D14" i="381"/>
  <c r="D10" i="381"/>
  <c r="AU13" i="369"/>
  <c r="D13" i="381"/>
  <c r="D16" i="381"/>
  <c r="AJ22" i="369"/>
  <c r="AJ30" i="369"/>
  <c r="AU8" i="369"/>
  <c r="T34" i="350"/>
  <c r="T33" i="350"/>
  <c r="T32" i="350" s="1"/>
  <c r="T31" i="350"/>
  <c r="T30" i="350"/>
  <c r="T29" i="350"/>
  <c r="T28" i="350"/>
  <c r="T27" i="350"/>
  <c r="T26" i="350"/>
  <c r="T24" i="350"/>
  <c r="T23" i="350"/>
  <c r="T22" i="350"/>
  <c r="T21" i="350"/>
  <c r="T20" i="350"/>
  <c r="T19" i="350"/>
  <c r="T17" i="350"/>
  <c r="T16" i="350"/>
  <c r="T15" i="350"/>
  <c r="T14" i="350"/>
  <c r="T13" i="350"/>
  <c r="T12" i="350"/>
  <c r="T11" i="350"/>
  <c r="T10" i="350"/>
  <c r="T9" i="350"/>
  <c r="T8" i="350"/>
  <c r="T7" i="350"/>
  <c r="T25" i="350" l="1"/>
  <c r="C6" i="380"/>
  <c r="D6" i="379"/>
  <c r="T6" i="350"/>
  <c r="T18" i="350"/>
  <c r="T5" i="350" l="1"/>
</calcChain>
</file>

<file path=xl/sharedStrings.xml><?xml version="1.0" encoding="utf-8"?>
<sst xmlns="http://schemas.openxmlformats.org/spreadsheetml/2006/main" count="142856" uniqueCount="3123">
  <si>
    <t>1.1</t>
  </si>
  <si>
    <t>1.1.1</t>
  </si>
  <si>
    <t>1.2</t>
  </si>
  <si>
    <t>1.2.3</t>
  </si>
  <si>
    <t>1.2.4</t>
  </si>
  <si>
    <t>1.2.6</t>
  </si>
  <si>
    <t>1.3.1</t>
  </si>
  <si>
    <t>1.3.2</t>
  </si>
  <si>
    <t>GRÁFICOS</t>
  </si>
  <si>
    <t>2.1.1</t>
  </si>
  <si>
    <t>2.1.2</t>
  </si>
  <si>
    <t>2.1.3</t>
  </si>
  <si>
    <t>2.1.4</t>
  </si>
  <si>
    <t>CUADROS ESTADÍSTICOS</t>
  </si>
  <si>
    <t>3.1</t>
  </si>
  <si>
    <t>3.1.1</t>
  </si>
  <si>
    <t>3.1.2</t>
  </si>
  <si>
    <t>3.1.3</t>
  </si>
  <si>
    <t>3.1.4</t>
  </si>
  <si>
    <t>3.1.5</t>
  </si>
  <si>
    <t>3.1.6</t>
  </si>
  <si>
    <t>3.1.9</t>
  </si>
  <si>
    <t>3.1.10</t>
  </si>
  <si>
    <t>3.1.11</t>
  </si>
  <si>
    <t>3.1.12</t>
  </si>
  <si>
    <t>3.1.13</t>
  </si>
  <si>
    <t>3.2</t>
  </si>
  <si>
    <t>3.2.1</t>
  </si>
  <si>
    <t>3.2.2</t>
  </si>
  <si>
    <t>3.2.3</t>
  </si>
  <si>
    <t>3.2.4</t>
  </si>
  <si>
    <t>3.2.5</t>
  </si>
  <si>
    <t>3.2.6</t>
  </si>
  <si>
    <t>3.2.7</t>
  </si>
  <si>
    <t>3.2.8</t>
  </si>
  <si>
    <t>3.2.10</t>
  </si>
  <si>
    <t>3.2.11</t>
  </si>
  <si>
    <t>3.2.15</t>
  </si>
  <si>
    <t>3.3</t>
  </si>
  <si>
    <t>3.3.1</t>
  </si>
  <si>
    <t>3.3.2</t>
  </si>
  <si>
    <t>3.3.3</t>
  </si>
  <si>
    <t>MAPAS TEMÁTICOS</t>
  </si>
  <si>
    <t>Número de nacidos vivos por madres adolescentes (10 - 19 años)</t>
  </si>
  <si>
    <t>Número de nacidos vivos por etnia de la madre</t>
  </si>
  <si>
    <t>Número de nacidos vivos por estado civil de la madre</t>
  </si>
  <si>
    <t>DEFUNCIONES</t>
  </si>
  <si>
    <t>ÍNDICE</t>
  </si>
  <si>
    <t>Años</t>
  </si>
  <si>
    <t>Total</t>
  </si>
  <si>
    <t>Hombres</t>
  </si>
  <si>
    <t>Mujeres</t>
  </si>
  <si>
    <t>-</t>
  </si>
  <si>
    <t>10 -14 años</t>
  </si>
  <si>
    <t>15 -19 años</t>
  </si>
  <si>
    <t>15 -17 años</t>
  </si>
  <si>
    <t>18 -19 años</t>
  </si>
  <si>
    <t>20 -24 años</t>
  </si>
  <si>
    <t>25 -29 años</t>
  </si>
  <si>
    <t>30 -34 años</t>
  </si>
  <si>
    <t>35 -39 años</t>
  </si>
  <si>
    <t>40 -44 años</t>
  </si>
  <si>
    <t>45 -49 años</t>
  </si>
  <si>
    <t>&gt;= 50 años</t>
  </si>
  <si>
    <t>Establecimientos MSP</t>
  </si>
  <si>
    <t>Establecimientos IESS</t>
  </si>
  <si>
    <t xml:space="preserve">Establecimientos Junta Beneficencia </t>
  </si>
  <si>
    <t>Establecimientos Privados</t>
  </si>
  <si>
    <t>Casa</t>
  </si>
  <si>
    <t>Otros</t>
  </si>
  <si>
    <t>Hombre</t>
  </si>
  <si>
    <t>Mujer</t>
  </si>
  <si>
    <t>Masculina</t>
  </si>
  <si>
    <t>Femenina</t>
  </si>
  <si>
    <t>Sexo</t>
  </si>
  <si>
    <t>Indeterminado</t>
  </si>
  <si>
    <t>Semanas de gestación</t>
  </si>
  <si>
    <t>%</t>
  </si>
  <si>
    <t>Número</t>
  </si>
  <si>
    <t>Subtotal</t>
  </si>
  <si>
    <t xml:space="preserve"> </t>
  </si>
  <si>
    <t>Región Sierra</t>
  </si>
  <si>
    <t>Región Costa</t>
  </si>
  <si>
    <t>Región Amazónica</t>
  </si>
  <si>
    <t xml:space="preserve">Región Insular </t>
  </si>
  <si>
    <t>Zonas no delimitadas</t>
  </si>
  <si>
    <t>Exterior</t>
  </si>
  <si>
    <t>Área urbana</t>
  </si>
  <si>
    <t>Área rural</t>
  </si>
  <si>
    <t>Con asistencia profesional</t>
  </si>
  <si>
    <t>Sin asistencia profesional</t>
  </si>
  <si>
    <t>Con asistencia</t>
  </si>
  <si>
    <t>Sin asistencia</t>
  </si>
  <si>
    <t>% Tipo de asistencia</t>
  </si>
  <si>
    <t>Grupos de edad de la madre</t>
  </si>
  <si>
    <t>&lt; de 15 años</t>
  </si>
  <si>
    <t>15 - 19 años</t>
  </si>
  <si>
    <t>20 - 24 años</t>
  </si>
  <si>
    <t>25 - 29 años</t>
  </si>
  <si>
    <t>30 - 34 años</t>
  </si>
  <si>
    <t>35 - 39 años</t>
  </si>
  <si>
    <t>40 - 44 años</t>
  </si>
  <si>
    <t>45 - 49 años</t>
  </si>
  <si>
    <t>Profesional</t>
  </si>
  <si>
    <t>Ninguno</t>
  </si>
  <si>
    <t>Centro de alfabetización</t>
  </si>
  <si>
    <t>Secundaria</t>
  </si>
  <si>
    <t>Educación básica</t>
  </si>
  <si>
    <t>Educación media</t>
  </si>
  <si>
    <t>Posgrado</t>
  </si>
  <si>
    <t>Sin información</t>
  </si>
  <si>
    <t>Año</t>
  </si>
  <si>
    <t>Zamora Chinchipe</t>
  </si>
  <si>
    <t>Napo</t>
  </si>
  <si>
    <t>Orellana</t>
  </si>
  <si>
    <t>Morona Santiago</t>
  </si>
  <si>
    <t>Pastaza</t>
  </si>
  <si>
    <t>Bolívar</t>
  </si>
  <si>
    <t>Manabí</t>
  </si>
  <si>
    <t>El Oro</t>
  </si>
  <si>
    <t>Loja</t>
  </si>
  <si>
    <t>Imbabura</t>
  </si>
  <si>
    <t>Carchi</t>
  </si>
  <si>
    <t>Santa Elena</t>
  </si>
  <si>
    <t>Chimborazo</t>
  </si>
  <si>
    <t>Cañar</t>
  </si>
  <si>
    <t>Guayas</t>
  </si>
  <si>
    <t>Santo Domingo de los Tsáchilas</t>
  </si>
  <si>
    <t>Sucumbíos</t>
  </si>
  <si>
    <t>Pichincha</t>
  </si>
  <si>
    <t>Tungurahua</t>
  </si>
  <si>
    <t>Esmeraldas</t>
  </si>
  <si>
    <t>Cotopaxi</t>
  </si>
  <si>
    <t>Los Ríos</t>
  </si>
  <si>
    <t>Azuay</t>
  </si>
  <si>
    <t>P36</t>
  </si>
  <si>
    <t>Q24</t>
  </si>
  <si>
    <t>P21</t>
  </si>
  <si>
    <t>Q89</t>
  </si>
  <si>
    <t>P24</t>
  </si>
  <si>
    <t>P29</t>
  </si>
  <si>
    <t>P52</t>
  </si>
  <si>
    <t>Regiones y provincias</t>
  </si>
  <si>
    <t>Galápagos</t>
  </si>
  <si>
    <t>Urbana</t>
  </si>
  <si>
    <t>Rural</t>
  </si>
  <si>
    <t>Tipo de asistencia</t>
  </si>
  <si>
    <t>Médico/a</t>
  </si>
  <si>
    <t>Obstetriz</t>
  </si>
  <si>
    <t>Enfermera/o</t>
  </si>
  <si>
    <t>Auxiliar enfermería</t>
  </si>
  <si>
    <t>Partero/a calificada</t>
  </si>
  <si>
    <t>Partero/a no calificado</t>
  </si>
  <si>
    <t>Otro</t>
  </si>
  <si>
    <t>Cuenca</t>
  </si>
  <si>
    <t>Sucre</t>
  </si>
  <si>
    <t>Santa Ana</t>
  </si>
  <si>
    <t>Girón</t>
  </si>
  <si>
    <t>Gualaceo</t>
  </si>
  <si>
    <t>Paute</t>
  </si>
  <si>
    <t>San Fernando</t>
  </si>
  <si>
    <t>Santa Isabel</t>
  </si>
  <si>
    <t>Sigsig</t>
  </si>
  <si>
    <t>Oña</t>
  </si>
  <si>
    <t>Chordeleg</t>
  </si>
  <si>
    <t>El Pan</t>
  </si>
  <si>
    <t>San Vicente</t>
  </si>
  <si>
    <t>Sevilla de Oro</t>
  </si>
  <si>
    <t>Guachapala</t>
  </si>
  <si>
    <t>Camilo Ponce Enríquez</t>
  </si>
  <si>
    <t>Guaranda</t>
  </si>
  <si>
    <t>Salinas</t>
  </si>
  <si>
    <t>San Lorenzo</t>
  </si>
  <si>
    <t>Chillanes</t>
  </si>
  <si>
    <t>Chimbo</t>
  </si>
  <si>
    <t>San Miguel</t>
  </si>
  <si>
    <t>Santiago</t>
  </si>
  <si>
    <t>Caluma</t>
  </si>
  <si>
    <t>Las Naves</t>
  </si>
  <si>
    <t>Azogues</t>
  </si>
  <si>
    <t>La Troncal</t>
  </si>
  <si>
    <t>El Tambo</t>
  </si>
  <si>
    <t>Suscal</t>
  </si>
  <si>
    <t>Tulcán</t>
  </si>
  <si>
    <t>Espejo</t>
  </si>
  <si>
    <t>Mira</t>
  </si>
  <si>
    <t>San Pedro de Huaca</t>
  </si>
  <si>
    <t>Latacunga</t>
  </si>
  <si>
    <t>El Carmen</t>
  </si>
  <si>
    <t>El Triunfo</t>
  </si>
  <si>
    <t>Pangua</t>
  </si>
  <si>
    <t>Salcedo</t>
  </si>
  <si>
    <t>Sigchos</t>
  </si>
  <si>
    <t>Riobamba</t>
  </si>
  <si>
    <t>Colta</t>
  </si>
  <si>
    <t>Chambo</t>
  </si>
  <si>
    <t>Chunchi</t>
  </si>
  <si>
    <t>Guamote</t>
  </si>
  <si>
    <t>Guano</t>
  </si>
  <si>
    <t>Pallatanga</t>
  </si>
  <si>
    <t>Penipe</t>
  </si>
  <si>
    <t>Ibarra</t>
  </si>
  <si>
    <t>Antonio Ante</t>
  </si>
  <si>
    <t>Cotacachi</t>
  </si>
  <si>
    <t>Otavalo</t>
  </si>
  <si>
    <t>Pimampiro</t>
  </si>
  <si>
    <t>Calvas</t>
  </si>
  <si>
    <t>Catamayo</t>
  </si>
  <si>
    <t>Celica</t>
  </si>
  <si>
    <t>Chaguarpamba</t>
  </si>
  <si>
    <t>Paltas</t>
  </si>
  <si>
    <t>Puyango</t>
  </si>
  <si>
    <t>Saraguro</t>
  </si>
  <si>
    <t>Sozoranga</t>
  </si>
  <si>
    <t>Zapotillo</t>
  </si>
  <si>
    <t>Pindal</t>
  </si>
  <si>
    <t>Quilanga</t>
  </si>
  <si>
    <t>Olmedo</t>
  </si>
  <si>
    <t>Quito</t>
  </si>
  <si>
    <t>La Libertad</t>
  </si>
  <si>
    <t>Atahualpa</t>
  </si>
  <si>
    <t>Cayambe</t>
  </si>
  <si>
    <t>Pedro Moncayo</t>
  </si>
  <si>
    <t>Rumiñahui</t>
  </si>
  <si>
    <t>San Miguel de los Bancos</t>
  </si>
  <si>
    <t>Pedro Vicente Maldonado</t>
  </si>
  <si>
    <t>Puerto Quito</t>
  </si>
  <si>
    <t>Ambato</t>
  </si>
  <si>
    <t>Montalvo</t>
  </si>
  <si>
    <t>Santa Rosa</t>
  </si>
  <si>
    <t>Baños de Agua Santa</t>
  </si>
  <si>
    <t>Cevallos</t>
  </si>
  <si>
    <t>Mocha</t>
  </si>
  <si>
    <t>Patate</t>
  </si>
  <si>
    <t>Quero</t>
  </si>
  <si>
    <t>Tisaleo</t>
  </si>
  <si>
    <t>Santo Domingo</t>
  </si>
  <si>
    <t>Machala</t>
  </si>
  <si>
    <t>Arenillas</t>
  </si>
  <si>
    <t>Milagro</t>
  </si>
  <si>
    <t>Balsas</t>
  </si>
  <si>
    <t>Chilla</t>
  </si>
  <si>
    <t>El Guabo</t>
  </si>
  <si>
    <t>Huaquillas</t>
  </si>
  <si>
    <t>Piñas</t>
  </si>
  <si>
    <t>Portovelo</t>
  </si>
  <si>
    <t>Zaruma</t>
  </si>
  <si>
    <t>Las Lajas</t>
  </si>
  <si>
    <t>Eloy Alfaro</t>
  </si>
  <si>
    <t>Muisne</t>
  </si>
  <si>
    <t>Daule</t>
  </si>
  <si>
    <t>Atacames</t>
  </si>
  <si>
    <t>Rioverde</t>
  </si>
  <si>
    <t>Rocafuerte</t>
  </si>
  <si>
    <t>Guayaquil</t>
  </si>
  <si>
    <t>Urdaneta</t>
  </si>
  <si>
    <t>Balzar</t>
  </si>
  <si>
    <t>Colimes</t>
  </si>
  <si>
    <t>Durán</t>
  </si>
  <si>
    <t>Naranjal</t>
  </si>
  <si>
    <t>Naranjito</t>
  </si>
  <si>
    <t>Palestina</t>
  </si>
  <si>
    <t>Pedro Carbo</t>
  </si>
  <si>
    <t>Samborondón</t>
  </si>
  <si>
    <t>Playas</t>
  </si>
  <si>
    <t>Simón Bolívar</t>
  </si>
  <si>
    <t>Lomas de Sargentillo</t>
  </si>
  <si>
    <t>Nobol</t>
  </si>
  <si>
    <t>Isidro Ayora</t>
  </si>
  <si>
    <t>Babahoyo</t>
  </si>
  <si>
    <t>Baba</t>
  </si>
  <si>
    <t>Puebloviejo</t>
  </si>
  <si>
    <t>Quevedo</t>
  </si>
  <si>
    <t>Ventanas</t>
  </si>
  <si>
    <t>Palenque</t>
  </si>
  <si>
    <t>Valencia</t>
  </si>
  <si>
    <t>Mocache</t>
  </si>
  <si>
    <t>Quinsaloma</t>
  </si>
  <si>
    <t>Portoviejo</t>
  </si>
  <si>
    <t>Chone</t>
  </si>
  <si>
    <t>Flavio Alfaro</t>
  </si>
  <si>
    <t>Manta</t>
  </si>
  <si>
    <t>Montecristi</t>
  </si>
  <si>
    <t>Tosagua</t>
  </si>
  <si>
    <t>Pedernales</t>
  </si>
  <si>
    <t>Jama</t>
  </si>
  <si>
    <t>Morona</t>
  </si>
  <si>
    <t>Gualaquiza</t>
  </si>
  <si>
    <t>Limón Indanza</t>
  </si>
  <si>
    <t>Palora</t>
  </si>
  <si>
    <t>Huamboya</t>
  </si>
  <si>
    <t>San Juan Bosco</t>
  </si>
  <si>
    <t>Taisha</t>
  </si>
  <si>
    <t>Logroño</t>
  </si>
  <si>
    <t>Tiwintza</t>
  </si>
  <si>
    <t>Tena</t>
  </si>
  <si>
    <t>Archidona</t>
  </si>
  <si>
    <t>El Chaco</t>
  </si>
  <si>
    <t>Quijos</t>
  </si>
  <si>
    <t>Carlos Julio Arosemena Tola</t>
  </si>
  <si>
    <t>Mera</t>
  </si>
  <si>
    <t>Santa Clara</t>
  </si>
  <si>
    <t>Arajuno</t>
  </si>
  <si>
    <t>Zamora</t>
  </si>
  <si>
    <t>Chinchipe</t>
  </si>
  <si>
    <t>Nangaritza</t>
  </si>
  <si>
    <t>El Pangui</t>
  </si>
  <si>
    <t>Palanda</t>
  </si>
  <si>
    <t>Paquisha</t>
  </si>
  <si>
    <t>Lago Agrio</t>
  </si>
  <si>
    <t>Gonzalo Pizarro</t>
  </si>
  <si>
    <t>Putumayo</t>
  </si>
  <si>
    <t>Shushufindi</t>
  </si>
  <si>
    <t>Cascales</t>
  </si>
  <si>
    <t>Cuyabeno</t>
  </si>
  <si>
    <t>Aguarico</t>
  </si>
  <si>
    <t>La Joya de los Sachas</t>
  </si>
  <si>
    <t>Loreto</t>
  </si>
  <si>
    <t>Región Insular</t>
  </si>
  <si>
    <t>Isabela</t>
  </si>
  <si>
    <t>Santa Cruz</t>
  </si>
  <si>
    <t xml:space="preserve"> Tipo de atención</t>
  </si>
  <si>
    <t>Residente</t>
  </si>
  <si>
    <t>No residente</t>
  </si>
  <si>
    <t>Número de hijos vivos</t>
  </si>
  <si>
    <t>10 y más</t>
  </si>
  <si>
    <t>Edad de la madre</t>
  </si>
  <si>
    <t>Menos de 15 años</t>
  </si>
  <si>
    <t>De 15 a 19 años</t>
  </si>
  <si>
    <t>De 20 a 24 años</t>
  </si>
  <si>
    <t>De 25 a 29 años</t>
  </si>
  <si>
    <t>De 30 a 34 años</t>
  </si>
  <si>
    <t>De 35 a 39 años</t>
  </si>
  <si>
    <t>De 40 a 44 años</t>
  </si>
  <si>
    <t>De 45 a 49 años</t>
  </si>
  <si>
    <t>Grupos de edad de la madre y de sexo del nacido vivo</t>
  </si>
  <si>
    <t>Producto del embarazo</t>
  </si>
  <si>
    <t>Simple</t>
  </si>
  <si>
    <t>Doble</t>
  </si>
  <si>
    <t>Triple</t>
  </si>
  <si>
    <t>Mes nacimientos nacido vivo</t>
  </si>
  <si>
    <t>Enero</t>
  </si>
  <si>
    <t>Febrero</t>
  </si>
  <si>
    <t>Marzo</t>
  </si>
  <si>
    <t>Abril</t>
  </si>
  <si>
    <t>Mayo</t>
  </si>
  <si>
    <t>Junio</t>
  </si>
  <si>
    <t>Julio</t>
  </si>
  <si>
    <t>Agosto</t>
  </si>
  <si>
    <t>Septiembre</t>
  </si>
  <si>
    <t>Octubre</t>
  </si>
  <si>
    <t>Noviembre</t>
  </si>
  <si>
    <t>Diciembre</t>
  </si>
  <si>
    <t>Nivel de instrucción de la madre</t>
  </si>
  <si>
    <t>Primaria</t>
  </si>
  <si>
    <t>Educación media/bachillerato</t>
  </si>
  <si>
    <t>Número de hijos</t>
  </si>
  <si>
    <t>Indígena</t>
  </si>
  <si>
    <t>Afro-ecuatoriana</t>
  </si>
  <si>
    <t>Negra</t>
  </si>
  <si>
    <t>Mulata</t>
  </si>
  <si>
    <t>Montubia</t>
  </si>
  <si>
    <t>Mestiza</t>
  </si>
  <si>
    <t>Blanca</t>
  </si>
  <si>
    <t>Otra</t>
  </si>
  <si>
    <t>Estado civil</t>
  </si>
  <si>
    <t>Unida</t>
  </si>
  <si>
    <t>Soltera</t>
  </si>
  <si>
    <t>Casada</t>
  </si>
  <si>
    <t>Divorciada</t>
  </si>
  <si>
    <t>Separada</t>
  </si>
  <si>
    <t>Viuda</t>
  </si>
  <si>
    <t>Código</t>
  </si>
  <si>
    <t>Q00</t>
  </si>
  <si>
    <t>Q03</t>
  </si>
  <si>
    <t>Menos de 22</t>
  </si>
  <si>
    <t>22 - 27</t>
  </si>
  <si>
    <t>28 - 31</t>
  </si>
  <si>
    <t>32 - 36</t>
  </si>
  <si>
    <t>37 - 41</t>
  </si>
  <si>
    <t>42 y más</t>
  </si>
  <si>
    <t>Bolivar</t>
  </si>
  <si>
    <t>Sucumbios</t>
  </si>
  <si>
    <t>Reagión Amazónica</t>
  </si>
  <si>
    <t>Región costa</t>
  </si>
  <si>
    <t>Región sierra</t>
  </si>
  <si>
    <t>Región amazónica</t>
  </si>
  <si>
    <t>Región insular</t>
  </si>
  <si>
    <t xml:space="preserve"> Mes de ocurrencia</t>
  </si>
  <si>
    <t>Obstetriz o Enfermera</t>
  </si>
  <si>
    <t xml:space="preserve">P00 Feto y recién nacido afectados por condiciones de la mare no necesariamente relacionadas con el embarazo presente </t>
  </si>
  <si>
    <t>P000 Feto y recién nacido afectados por trastornos hipertensivos de la madre</t>
  </si>
  <si>
    <t xml:space="preserve">P001 Feto y recién nacido afectados por enfermedades renales y de las vías urinarias de la madre </t>
  </si>
  <si>
    <t xml:space="preserve">P002 Feto y recién nacido afectados por enfermedades infecciosas y parasitarias de la madre </t>
  </si>
  <si>
    <t xml:space="preserve">P005 Feto y recién nacido afectados por traumatismo de la madre </t>
  </si>
  <si>
    <t xml:space="preserve">P008 Feto y recién nacido afectados por otras afecciones maternas </t>
  </si>
  <si>
    <t xml:space="preserve">P01 Feto y recién nacido afectados por complicaciones maternas del embarazo </t>
  </si>
  <si>
    <t xml:space="preserve">P010 Feto y recién nacido afectados por incompetencia del cuello uterino </t>
  </si>
  <si>
    <t xml:space="preserve">P011 Feto y recién nacido afectados por ruptura prematura de las membranas </t>
  </si>
  <si>
    <t xml:space="preserve">P012 Feto y recién nacido afectados por oligohidramnios </t>
  </si>
  <si>
    <t xml:space="preserve">P013 Feto y recién nacido afectados por polihidramnios </t>
  </si>
  <si>
    <t xml:space="preserve">P016 Feto y recién nacido afectados por muerte materna </t>
  </si>
  <si>
    <t xml:space="preserve">P018 Feto y recién nacido afectados por otras complicaciones maternas del embarazo </t>
  </si>
  <si>
    <t xml:space="preserve">P02 Feto y recién nacido afectados por complicaciones de la placenta, del cordón umbilical y de las membranas </t>
  </si>
  <si>
    <t xml:space="preserve">P020 Feto y recién nacido afectados por placenta previa </t>
  </si>
  <si>
    <t xml:space="preserve">P021 Feto y recién nacido afectados por otras formas de desprendimiento y de hemorragia placentarios </t>
  </si>
  <si>
    <t>P023 Feto y recién nacido afectados por síndromes de transfusión placentaria</t>
  </si>
  <si>
    <t xml:space="preserve">P024 Feto y recién nacido afectados por prolapso el cordón umbilical </t>
  </si>
  <si>
    <t xml:space="preserve">P025 Feto y recién nacido afectados por otra compresión del cordón umbilical </t>
  </si>
  <si>
    <t xml:space="preserve">P026 Feto y recién nacido afectados por otras complicaciones del cordón umbilical y las no especificadas </t>
  </si>
  <si>
    <t xml:space="preserve">P027 Feto y recién nacido afectados por corioamnionitis </t>
  </si>
  <si>
    <t xml:space="preserve">P029 Feto y recién nacido afectados por anormalidad no especificada de las membranas </t>
  </si>
  <si>
    <t xml:space="preserve">P03 Feto y recién nacido afectados por otras complicaciones del trabajo de parto y del parto </t>
  </si>
  <si>
    <t>P031 Feto y recién nacido afectados por otra presentación anómala, posición anómala y desproporción durante el trabajo d</t>
  </si>
  <si>
    <t xml:space="preserve">P038 Feto y recién nacido afectados por otras complicaciones especificadas del trabajo de parto y del parto </t>
  </si>
  <si>
    <t xml:space="preserve">P05 Retardo del crecimiento fetal y desmutrición fetal </t>
  </si>
  <si>
    <t xml:space="preserve">P059 Retardo del crecimiento fetal, no especificado </t>
  </si>
  <si>
    <t xml:space="preserve">P07 Trastornos relacionados con duración corta de la gestación y con bajo peso al nacer, no clasificados en otra parte </t>
  </si>
  <si>
    <t xml:space="preserve">P072 Inmaturidad extrema </t>
  </si>
  <si>
    <t xml:space="preserve">P073 Otros recién nacidos pretérmino </t>
  </si>
  <si>
    <t xml:space="preserve">P20 Hipoxia intrauterina </t>
  </si>
  <si>
    <t xml:space="preserve">P200 Hipoxia intrauterina notada por primera vez antes del inicio del trabajo de parto </t>
  </si>
  <si>
    <t xml:space="preserve">P201 Hipoxia intrauterina notada por primera vez durante el trabajo de parto y el parto </t>
  </si>
  <si>
    <t xml:space="preserve">P209 Hipoxia intrauterina, no especificada </t>
  </si>
  <si>
    <t xml:space="preserve">P219 Asfixia del nacimiento, no especificada </t>
  </si>
  <si>
    <t xml:space="preserve">P24 Síndromes de aspiración neonatal </t>
  </si>
  <si>
    <t xml:space="preserve">P29 Trastornos cardiovasculares originados en el período perinatal </t>
  </si>
  <si>
    <t xml:space="preserve">P291 Disritmia cardíaca neonatal </t>
  </si>
  <si>
    <t xml:space="preserve">P36 Sepsis bacteriana del recién nacido </t>
  </si>
  <si>
    <t xml:space="preserve">P369 Sepsis bacteriana del recién nacido, no especificada </t>
  </si>
  <si>
    <t xml:space="preserve">P39 Otras infecciones específicas del período perinatal </t>
  </si>
  <si>
    <t xml:space="preserve">P52 Hemorragia intracraneal no trumática del feto y del recién nacido </t>
  </si>
  <si>
    <t xml:space="preserve">P56 Hidropesía fetal debida a enfermedad hemolítica </t>
  </si>
  <si>
    <t xml:space="preserve">P569 Hidropesía fetal debida a otras enfermedades hemolíticas especificadas y a las no especificadas </t>
  </si>
  <si>
    <t xml:space="preserve">P70 Trastornos transitorios del metabolismo de los carbohidratos específicos del feto y del recién nacido </t>
  </si>
  <si>
    <t xml:space="preserve">P700 Síndrome del recién nacido de madre con diabetes gestacional </t>
  </si>
  <si>
    <t xml:space="preserve">P76 Otras obstrucciones intestinales del recién nacido </t>
  </si>
  <si>
    <t xml:space="preserve">P760 Síndrome del tapón de meconio </t>
  </si>
  <si>
    <t xml:space="preserve">P83 Otras afecciones de la piel específicas del feto y del recién nacido </t>
  </si>
  <si>
    <t xml:space="preserve">P832 Hidropesía fetal no debida a enfermedad hemolítica </t>
  </si>
  <si>
    <t xml:space="preserve">P95 Muerte fetal de causa no especificada  </t>
  </si>
  <si>
    <t xml:space="preserve">P95 Muerte fetal de causa no especificada </t>
  </si>
  <si>
    <t xml:space="preserve">P964 Terminación del embarazo, feto y recién nacido </t>
  </si>
  <si>
    <t xml:space="preserve">P968 Otras afecciones especificadas originadas en el período perinatal </t>
  </si>
  <si>
    <t xml:space="preserve">P969 Afección no especificada originada en el período perinatal </t>
  </si>
  <si>
    <t xml:space="preserve">Q00 Anencefalia y malformaciones congénitas similares </t>
  </si>
  <si>
    <t xml:space="preserve">Q000 Anencefalia </t>
  </si>
  <si>
    <t xml:space="preserve">Q03 Hidrocéfalo congénito </t>
  </si>
  <si>
    <t xml:space="preserve">Q039 Hidrocéfalo congénito, no especificado </t>
  </si>
  <si>
    <t xml:space="preserve">Q04 Otras malformaciones congénitas del encéfalo </t>
  </si>
  <si>
    <t xml:space="preserve">Q049 Malformación congénita del encéfalo, no especificada </t>
  </si>
  <si>
    <t xml:space="preserve">Q24 Otras malformaciones congénitas del corazón </t>
  </si>
  <si>
    <t xml:space="preserve">Q249 Malformación congénita del corazón, no especificada </t>
  </si>
  <si>
    <t xml:space="preserve">Q34 Otras malformaciones congénitas del sistema respiratorio </t>
  </si>
  <si>
    <t xml:space="preserve">Q60 Agnesia renal y otras malformaciones hipoplásicas del riñón </t>
  </si>
  <si>
    <t xml:space="preserve">Q602 Agenesia renal, sin otra especificación </t>
  </si>
  <si>
    <t xml:space="preserve">Q89 Otras malformaciones congénitas, no clasificadas en otra parte </t>
  </si>
  <si>
    <t xml:space="preserve">Q897 Malformaciones congénitas múltiples, no clasificadas en otra parte </t>
  </si>
  <si>
    <t xml:space="preserve">Q899 Malformación congénita, no especificada </t>
  </si>
  <si>
    <t>INDICE</t>
  </si>
  <si>
    <t>Total Nacional</t>
  </si>
  <si>
    <t>Unión de hecho</t>
  </si>
  <si>
    <t>La Concordia</t>
  </si>
  <si>
    <t>Pasaje</t>
  </si>
  <si>
    <t>Balao</t>
  </si>
  <si>
    <t>El Empalme</t>
  </si>
  <si>
    <t>Salitre (Urbina Jado)</t>
  </si>
  <si>
    <t>Coronel Marcelino Maridueña</t>
  </si>
  <si>
    <t>Vinces</t>
  </si>
  <si>
    <t>Jipijapa</t>
  </si>
  <si>
    <t>Pablo Sexto</t>
  </si>
  <si>
    <t>12 -17 años</t>
  </si>
  <si>
    <t>10 -19 años</t>
  </si>
  <si>
    <t>SERIES HISTÓRICAS</t>
  </si>
  <si>
    <t>Producto de embarazo</t>
  </si>
  <si>
    <t>Nivel de instrucción alcanzado</t>
  </si>
  <si>
    <t xml:space="preserve">Año </t>
  </si>
  <si>
    <t>1.1.2</t>
  </si>
  <si>
    <t>1.2.1A</t>
  </si>
  <si>
    <t>1.2.1B</t>
  </si>
  <si>
    <t>1.2.2</t>
  </si>
  <si>
    <t>Lugar de ocurrencia</t>
  </si>
  <si>
    <t>1.3</t>
  </si>
  <si>
    <t>1.2.5</t>
  </si>
  <si>
    <t>1.4</t>
  </si>
  <si>
    <t>1.4.3</t>
  </si>
  <si>
    <t>1.4.4</t>
  </si>
  <si>
    <t>1.4.5</t>
  </si>
  <si>
    <t>1.4.6</t>
  </si>
  <si>
    <t>1.4.7</t>
  </si>
  <si>
    <t>1.5</t>
  </si>
  <si>
    <t>1.5.1</t>
  </si>
  <si>
    <t>1.5.2</t>
  </si>
  <si>
    <t>1.5.3</t>
  </si>
  <si>
    <t>1.5.4</t>
  </si>
  <si>
    <t>1.5.5</t>
  </si>
  <si>
    <t>1.5.6</t>
  </si>
  <si>
    <t>1.5.7</t>
  </si>
  <si>
    <t>1.5.8</t>
  </si>
  <si>
    <t>1.5.9</t>
  </si>
  <si>
    <t>1.5.10</t>
  </si>
  <si>
    <t>1.5.11</t>
  </si>
  <si>
    <t>1.5.12</t>
  </si>
  <si>
    <t>1.5.13</t>
  </si>
  <si>
    <t>1.6</t>
  </si>
  <si>
    <t>1.6.1</t>
  </si>
  <si>
    <t>1.6.2</t>
  </si>
  <si>
    <t>1.6.3</t>
  </si>
  <si>
    <t>2.2</t>
  </si>
  <si>
    <t>2.1</t>
  </si>
  <si>
    <t>2.2.1</t>
  </si>
  <si>
    <t>2.2.8</t>
  </si>
  <si>
    <t>2.2.2</t>
  </si>
  <si>
    <t>2.2.3</t>
  </si>
  <si>
    <t>2.2.4</t>
  </si>
  <si>
    <t>2.2.5</t>
  </si>
  <si>
    <t>2.2.6</t>
  </si>
  <si>
    <t>2.2.7</t>
  </si>
  <si>
    <t>2.2.9</t>
  </si>
  <si>
    <t>Número de defunciones fetales</t>
  </si>
  <si>
    <t>3.1.7A</t>
  </si>
  <si>
    <t>3.1.7B</t>
  </si>
  <si>
    <t>3.1.8</t>
  </si>
  <si>
    <t>4.1.1</t>
  </si>
  <si>
    <t>4.1</t>
  </si>
  <si>
    <t>4.1.2</t>
  </si>
  <si>
    <t>4.1.3</t>
  </si>
  <si>
    <t>4.1.4</t>
  </si>
  <si>
    <t>4.1.5</t>
  </si>
  <si>
    <t>4.1.6</t>
  </si>
  <si>
    <t>4.1.7</t>
  </si>
  <si>
    <t>4.2</t>
  </si>
  <si>
    <t>4.2.1</t>
  </si>
  <si>
    <t>4.2.2</t>
  </si>
  <si>
    <t>4.2.3</t>
  </si>
  <si>
    <t>4.2.4</t>
  </si>
  <si>
    <t>4.2.5</t>
  </si>
  <si>
    <t>4.2.6</t>
  </si>
  <si>
    <t>4.2.7</t>
  </si>
  <si>
    <t>4.2.8</t>
  </si>
  <si>
    <t>4.2.10</t>
  </si>
  <si>
    <t>4.2.11</t>
  </si>
  <si>
    <t>4.2.12</t>
  </si>
  <si>
    <t>Causa de defunción</t>
  </si>
  <si>
    <t>Provincia de residencia</t>
  </si>
  <si>
    <t>2/ Estimación de nacimientos es en base al Censo de Población 2010.</t>
  </si>
  <si>
    <t>ANEXOS</t>
  </si>
  <si>
    <t>5.1</t>
  </si>
  <si>
    <t>5.2</t>
  </si>
  <si>
    <t>1.4.1</t>
  </si>
  <si>
    <t>1.4.2A</t>
  </si>
  <si>
    <t>1.4.2B</t>
  </si>
  <si>
    <t>1.4.2C</t>
  </si>
  <si>
    <t>1.4.2D</t>
  </si>
  <si>
    <t>2014 (sd*)</t>
  </si>
  <si>
    <t>OBJETIVOS</t>
  </si>
  <si>
    <t>UNIDAD DE INVESTIGACIÓN</t>
  </si>
  <si>
    <t>UNIVERSO</t>
  </si>
  <si>
    <t>El universo de las defunciones generales constituye el conjunto de cada muerte, ocurrida e inscrita en el territorio nacional; incluye las muertes de los ecuatorianos en el exterior que son notificadas a las oficinas de la Dirección General del Registro Civil, Identificación y Cedulación del Ecuador.</t>
  </si>
  <si>
    <t>FUENTES DE INFORMACIÓN</t>
  </si>
  <si>
    <t>Constituyen las oficinas de la Dirección General del Registro Civil, Identificación y Cedulación del Ecuador.</t>
  </si>
  <si>
    <t>FRECUENCIA DE LA INFORMACIÓN</t>
  </si>
  <si>
    <t>La investigación se efectúa en el momento que se realiza la inscripción de los hechos y la recolección se la hace mensualmente, para luego ser publicada en forma anual.</t>
  </si>
  <si>
    <t>SISTEMAS DE RECOLECCIÓN</t>
  </si>
  <si>
    <t>NACIDO VIVO</t>
  </si>
  <si>
    <t>DEFUNCIÓN</t>
  </si>
  <si>
    <t>DEFUNCIÓN FETAL</t>
  </si>
  <si>
    <t>VARIABLES INVESTIGADAS</t>
  </si>
  <si>
    <t>En cada uno de los hechos vitales se investigan características que permiten analizar y evaluar estos fenómenos:</t>
  </si>
  <si>
    <t xml:space="preserve">Datos del fallecido:  sexo, fecha de nacimiento y de fallecimiento, edad al fallecer, lugar geográfico del fallecimiento, lugar de ocurrencia del fallecimiento (establecimiento del Ministerio de Salud, establecimiento del IESS, establecimientos de la Junta de Beneficencia, otro establecimiento del público, hospital o clínica particular, casa, otro), persona que certifica el fallecimiento (médico tratante, no tratante, médico legista, autoridad civil o de Policía, funcionario de las oficinas de la Dirección General del Registro Civil, Identificación y Cedulación del Registro Civil,  estado civil o conyugal del fallecido; residencia habitual del fallecido (provincia, cantón, parroquia); área (urbana, rural), alfabetismo e instrucción, pertenencia étnica. </t>
  </si>
  <si>
    <t>Defunción de mujeres en edad fértil (embarazo, parto y puerperio, para mujeres de 10 a 49 años de edad) y causa(s) de defunción.</t>
  </si>
  <si>
    <t>NOTA IMPORTANTE</t>
  </si>
  <si>
    <t>PROCESOS DE NACIDO VIVO</t>
  </si>
  <si>
    <t>El procesamiento de la información comprende 5 etapas:</t>
  </si>
  <si>
    <t>1.- Crítica de la información</t>
  </si>
  <si>
    <t>2.- Codificación de la información</t>
  </si>
  <si>
    <t>3.- Ingreso (digitación) de la información</t>
  </si>
  <si>
    <t>4.- Validación de la información</t>
  </si>
  <si>
    <t>5.- Generación de tabulados</t>
  </si>
  <si>
    <t>Se verifica la consistencia y completitud de los datos contenidos en cada uno de los capítulos de los informes para asegurar la calidad y confiabilidad de la información.</t>
  </si>
  <si>
    <t>Cuando la información está incompleta o se han detectado inconsistencias, personal de las Coordinaciones Zonales del Instituto Nacional de Estadística y Censos se encarga de solicitar la aclaración, a fin de completar o corregir los datos. Este proceso se lo hace vía telefónica o a través de visitas personales a las oficinas de la DIGERCIC, e inclusive a los Establecimientos de Salud.</t>
  </si>
  <si>
    <t>3. Ingreso (digitación) de la información</t>
  </si>
  <si>
    <t>4. Validación de la información</t>
  </si>
  <si>
    <t>La información ingresada se valida a través de sistemas informáticos, que contienen parámetros de consistencia. Al igual que en la fase de crítica, se busca detectar posibles errores de consistencia u omisión de información.</t>
  </si>
  <si>
    <t xml:space="preserve">5. Tabulación </t>
  </si>
  <si>
    <t>Con la información validada, y en base al plan de tabulación, se construyen cuadros con información estadística a través del paquete estadístico SPSS (Statitistical Package for Social Sciencies).</t>
  </si>
  <si>
    <t>PROCESOS DE DEFUNCIONES</t>
  </si>
  <si>
    <t>Cuando la información está incompleta o se han detectado inconsistencias, personal de las Coordinaciones Zonales del Instituto Nacional de Estadística y Censos, se encarga de solicitar la aclaración, a fin de completar o corregir los datos. Este proceso se lo hace vía telefónica o personalizada a las oficinas del Registro Civil o a los establecimientos de salud.</t>
  </si>
  <si>
    <t>Es el ingreso de la información de los formularios a un sistema informático diseñado para el efecto. Una vez ingresada toda la información, se procede a validarla y  se hace un análisis de cobertura de las defunciones.</t>
  </si>
  <si>
    <t>Cuando se determina que la información está incompleta, o se han detectado inconsistencias, personal de las Coordinaciones Zonales del Instituto Nacional de Estadística y Censos, se encarga de solicitar la aclaración, a fin de completar o corregir los datos, este proceso se lo hace vía telefónica o personalizada a las oficinas de la DIGERCIC o a los establecimientos de salud.</t>
  </si>
  <si>
    <t>Validación homologación de muertes maternas en el Ecuador</t>
  </si>
  <si>
    <t>A partir del año 2008 el INEC, MSP y DIGERCIC, realizan el proceso de la Búsqueda intencionada y reclasificación de muerte materna, con el objeto de homologar el dato correspondiente a muertes maternas en el país.</t>
  </si>
  <si>
    <t xml:space="preserve">Con la información validada, y en base al plan de tabulación, se construyen cuadros con información estadística a través del paquete estadístico SPSS (Statitistical Package for Social Sciencies). </t>
  </si>
  <si>
    <t>PROCESOS DE DEFUNCIÓN FETAL</t>
  </si>
  <si>
    <t>Es el ingreso de la información de los formularios a un sistema informático diseñado para el efecto. Una vez ingresada toda la información, se procede a validarla y  se hace un análisis de cobertura de las defunciones fetales.</t>
  </si>
  <si>
    <t>La información ingresada se valida a través de sistemas informáticos, que contienen parámetros de consistencia. Al igual que en la fase de crítica, se busca detectar posibles errores de consistencia u omisiones de información.</t>
  </si>
  <si>
    <t>FICHA TÉCNICA</t>
  </si>
  <si>
    <t>Características del hecho.-  Lugar, fecha y acta de inscripción.</t>
  </si>
  <si>
    <t>Total nacional</t>
  </si>
  <si>
    <t>P01</t>
  </si>
  <si>
    <t>P05</t>
  </si>
  <si>
    <t xml:space="preserve">P08 Trastornos relacionados con el embarazo prolongado y con sobrepeso al nacer </t>
  </si>
  <si>
    <t xml:space="preserve">P15 Otros traumatismos del nacimiento </t>
  </si>
  <si>
    <t xml:space="preserve">P159 Traumatismo no especificado, durante el nacimiento </t>
  </si>
  <si>
    <t>P20</t>
  </si>
  <si>
    <t xml:space="preserve">P21 Asfixia del nacimiento </t>
  </si>
  <si>
    <t xml:space="preserve">P243 Aspiración neonatal de leche y alimento regurgitado </t>
  </si>
  <si>
    <t xml:space="preserve">P292 Hipertensión neonatal </t>
  </si>
  <si>
    <t xml:space="preserve">P392 Infección intraamniótica del feto, no clasificada en otra parte </t>
  </si>
  <si>
    <t>P39</t>
  </si>
  <si>
    <t xml:space="preserve">P525 Hemorragia subaracnoidea (no traum tica) del feto y del recién nacido </t>
  </si>
  <si>
    <t>P56</t>
  </si>
  <si>
    <t xml:space="preserve">P701 Síndrome del recién nacido de madre diabética </t>
  </si>
  <si>
    <t>P70</t>
  </si>
  <si>
    <t>P76</t>
  </si>
  <si>
    <t>P83</t>
  </si>
  <si>
    <t>P95</t>
  </si>
  <si>
    <t>P96</t>
  </si>
  <si>
    <t>Q04</t>
  </si>
  <si>
    <t xml:space="preserve">Q18 Otras malformaciones congénitas de la cara y del cuello </t>
  </si>
  <si>
    <t xml:space="preserve">Q189 Malformación congénita de la cara y del cuello, no especificada </t>
  </si>
  <si>
    <t>Q18</t>
  </si>
  <si>
    <t xml:space="preserve">Q348 Otras malformaciones congénitas especificadas del sistema respiratorio </t>
  </si>
  <si>
    <t>Q34</t>
  </si>
  <si>
    <t>Q60</t>
  </si>
  <si>
    <t xml:space="preserve">Q75 Otras malformaciones congénitas de los huesos del cráneo y de la cara </t>
  </si>
  <si>
    <t xml:space="preserve">Q759 Malformación congénita no especificada de los huesos del cr neo y de la cara </t>
  </si>
  <si>
    <t>Q75</t>
  </si>
  <si>
    <t xml:space="preserve">Q91 Síndrome de Edwards y síndrome de Patau </t>
  </si>
  <si>
    <t xml:space="preserve">Q913 Síndrome de edwards, no especificado </t>
  </si>
  <si>
    <t>Q91</t>
  </si>
  <si>
    <t>2015 (sd*)</t>
  </si>
  <si>
    <t>Nabon</t>
  </si>
  <si>
    <t>Pucara</t>
  </si>
  <si>
    <t>Echeandia</t>
  </si>
  <si>
    <t>Biblian</t>
  </si>
  <si>
    <t>Deleg</t>
  </si>
  <si>
    <t>Montufar</t>
  </si>
  <si>
    <t>La Mana</t>
  </si>
  <si>
    <t>Pujili</t>
  </si>
  <si>
    <t>Saquisili</t>
  </si>
  <si>
    <t>Alausi</t>
  </si>
  <si>
    <t>Cumanda</t>
  </si>
  <si>
    <t>San Miguel de Urcuqui</t>
  </si>
  <si>
    <t>Espindola</t>
  </si>
  <si>
    <t>Gonzanama</t>
  </si>
  <si>
    <t>Macara</t>
  </si>
  <si>
    <t>Mejia</t>
  </si>
  <si>
    <t>Pelileo</t>
  </si>
  <si>
    <t>Pillaro</t>
  </si>
  <si>
    <t>Marcabeli</t>
  </si>
  <si>
    <t>Quininde</t>
  </si>
  <si>
    <t>Alfredo Baquerizo Moreno (Jujan)</t>
  </si>
  <si>
    <t>Santa Lucia</t>
  </si>
  <si>
    <t>Yaguachi</t>
  </si>
  <si>
    <t>General  Antonio Elizalde</t>
  </si>
  <si>
    <t>Buena Fé</t>
  </si>
  <si>
    <t>Junin</t>
  </si>
  <si>
    <t>Pajan</t>
  </si>
  <si>
    <t>24 De Mayo</t>
  </si>
  <si>
    <t>Puerto Lopez</t>
  </si>
  <si>
    <t>Jaramijo</t>
  </si>
  <si>
    <t>Sucua</t>
  </si>
  <si>
    <t>Yacuambi</t>
  </si>
  <si>
    <t>Yantzaza</t>
  </si>
  <si>
    <t>Centinela del Condor</t>
  </si>
  <si>
    <t>San Cristobal</t>
  </si>
  <si>
    <t xml:space="preserve">Subtotal </t>
  </si>
  <si>
    <t>Total (t) 1/</t>
  </si>
  <si>
    <t>1.5.14</t>
  </si>
  <si>
    <t>1.5.15</t>
  </si>
  <si>
    <t>1.5.16</t>
  </si>
  <si>
    <t>1.5.17</t>
  </si>
  <si>
    <t>1.5.18</t>
  </si>
  <si>
    <t>1.5.19</t>
  </si>
  <si>
    <t>1.5.20</t>
  </si>
  <si>
    <t>1.5.21</t>
  </si>
  <si>
    <t>1.5.22</t>
  </si>
  <si>
    <t>1.5.23</t>
  </si>
  <si>
    <t>1.5.24</t>
  </si>
  <si>
    <t>1.5.25</t>
  </si>
  <si>
    <t>1.5.26</t>
  </si>
  <si>
    <t>1.5.27</t>
  </si>
  <si>
    <t>1.5.28</t>
  </si>
  <si>
    <t>1.5.29</t>
  </si>
  <si>
    <t>Los informes estadísticos recibidos por las oficinas del Registro Civil, son criticados en las Coordinaciones Zonales del Instituto Nacional de Estadística y Censos, a través del manual de crítica y codificación del año 2016.</t>
  </si>
  <si>
    <t>En relación con estos hechos, existen dos instancias: la que se refiere al aspecto médico-estadístico que se encarga de certificar el acontecimiento del hecho y el relativo al de la Dirección General del Registro Civil, Identificación y Cedulación que se encarga de la inscripción y legalización del hecho vital. Una vez que los formularios son diligenciados en las oficinas respectivas son enviados al INEC, para su procesamiento.</t>
  </si>
  <si>
    <t>Es el ingreso de la información de los formularios a un sistema informático diseñado para el efecto. Una vez ingresada toda la información, se procede a validar la información y realizar el análisis de cobertura de los nacidos vivos.</t>
  </si>
  <si>
    <t>Se verifica la consistencia y completitud de los datos contenidos en cada uno de las secciones de los informes para asegurar la calidad y confiabilidad de la información.</t>
  </si>
  <si>
    <t>NACIDOS VIVOS  EN EL AÑO (t)</t>
  </si>
  <si>
    <t>Número (t) 1/</t>
  </si>
  <si>
    <t>Total general (t) 1/</t>
  </si>
  <si>
    <t>Número de muertes fetales a nivel nacional. Periodo 1997 - 2017</t>
  </si>
  <si>
    <t>Importante: Leer la Nota técnica Registro de Estadísticas Vitales 2017  en el siguiente link:</t>
  </si>
  <si>
    <t>A partir del año 2017 se incorpora la categoría sin información.</t>
  </si>
  <si>
    <t>Fuente: Registro estadístico de defunciones fetales, año 2017.</t>
  </si>
  <si>
    <t>link:</t>
  </si>
  <si>
    <t>Médico o Médico Legista</t>
  </si>
  <si>
    <t>P00</t>
  </si>
  <si>
    <t xml:space="preserve">P004 Feto y recién nacido afectados por trastornos nutricionales de la madre </t>
  </si>
  <si>
    <t xml:space="preserve">P015 Feto y recién nacido afectados por embarazo múltiple </t>
  </si>
  <si>
    <t xml:space="preserve">P02 </t>
  </si>
  <si>
    <t>P022 Feto y recién nacido afectados por otras anormalidades morfológicas y funcionales de la placenta y las no especific</t>
  </si>
  <si>
    <t xml:space="preserve">P03 </t>
  </si>
  <si>
    <t xml:space="preserve">P030 Feto y recién nacido afectados por parto y extracción de nalgas </t>
  </si>
  <si>
    <t>P04</t>
  </si>
  <si>
    <t xml:space="preserve">P04 Feto y recién nacido afectados por influencias nocivas transmitidas a través de la placenta o de la leche materna </t>
  </si>
  <si>
    <t xml:space="preserve">P041 Feto y recién nacido afectados por otras medicaciones maternas </t>
  </si>
  <si>
    <t xml:space="preserve">P044 Feto y recién nacido afectados por drogradicción materna </t>
  </si>
  <si>
    <t xml:space="preserve">P07 </t>
  </si>
  <si>
    <t xml:space="preserve">P08 </t>
  </si>
  <si>
    <t xml:space="preserve">P082 Recién nacido postérmino sin sobrepeso para su edad gestacional </t>
  </si>
  <si>
    <t xml:space="preserve">P15 </t>
  </si>
  <si>
    <t xml:space="preserve">P399 Infección propia del período perinatal, no especificada </t>
  </si>
  <si>
    <t>P50</t>
  </si>
  <si>
    <t xml:space="preserve">P50 Pérdida de sangre fetal </t>
  </si>
  <si>
    <t xml:space="preserve">P509 Pérdida de sangre fetal, no especificada </t>
  </si>
  <si>
    <t xml:space="preserve">P524 Hemorragia intracerebral (no traum tica) del feto y del recién nacido </t>
  </si>
  <si>
    <t xml:space="preserve">P702 Diabetes mellitus neonatal </t>
  </si>
  <si>
    <t>P92</t>
  </si>
  <si>
    <t xml:space="preserve">P92 Problemas de la ingestión de alimentos del recién nacido </t>
  </si>
  <si>
    <t>P92 Problemas de la ingestión de alimentos del recién nacido</t>
  </si>
  <si>
    <t xml:space="preserve">P96 Otras afecciones originadas en el período perinatal </t>
  </si>
  <si>
    <t xml:space="preserve">Q042 Holoprosencefalia </t>
  </si>
  <si>
    <t xml:space="preserve">Q046 Quistes cerebrales congénitos </t>
  </si>
  <si>
    <t>Q21</t>
  </si>
  <si>
    <t xml:space="preserve">Q21 Malformaciones congénitas de los tabiques cardíacos </t>
  </si>
  <si>
    <t xml:space="preserve">Q213 Tetralogía de fallot </t>
  </si>
  <si>
    <t>Q22</t>
  </si>
  <si>
    <t xml:space="preserve">Q22 Malformaciones congénitas de las válvulas pulmonar y tricúspide </t>
  </si>
  <si>
    <t xml:space="preserve">Q224 Estenosis congénita de la v lvula tricúspide </t>
  </si>
  <si>
    <t>Q23</t>
  </si>
  <si>
    <t xml:space="preserve">Q23 Malformaciones congénitas de las válvulas aórtica y mitral </t>
  </si>
  <si>
    <t xml:space="preserve">Q234 Síndrome de hipoplasia del corazón izquierdo </t>
  </si>
  <si>
    <t>Q33</t>
  </si>
  <si>
    <t xml:space="preserve">Q33 Malformaciones congénitas del pulmón </t>
  </si>
  <si>
    <t xml:space="preserve">Q333 Agenesia del pulmón </t>
  </si>
  <si>
    <t xml:space="preserve">Q600 Agenesia renal, unilateral </t>
  </si>
  <si>
    <t xml:space="preserve">Q606 Síndrome de potter </t>
  </si>
  <si>
    <t>Q79</t>
  </si>
  <si>
    <t xml:space="preserve">Q79 Malformaciones congénitas del sistema osteomuscular, no clasificadas en otra parte </t>
  </si>
  <si>
    <t xml:space="preserve">Q793 Gastrosquisis </t>
  </si>
  <si>
    <t>Q80</t>
  </si>
  <si>
    <t xml:space="preserve">Q80 Ictiosis congénita </t>
  </si>
  <si>
    <t xml:space="preserve">Q804 Feto arlequín </t>
  </si>
  <si>
    <t>Q95</t>
  </si>
  <si>
    <t xml:space="preserve">Q95 Reordenamientos equilibrados y marcadores estructurales, no clasificados en otra parte </t>
  </si>
  <si>
    <t>Q95 Reordenamientos equilibrados y marcadores estructurales, no clasificados en otra parte</t>
  </si>
  <si>
    <t>Q99</t>
  </si>
  <si>
    <t xml:space="preserve">Q99 Otras anomalías cromosómicas, no clasificadas en otra parte </t>
  </si>
  <si>
    <t>Q999 Anomalía cromosómica, no especificada</t>
  </si>
  <si>
    <t>A partir del año 2017 se incorpora la categoría de Médico Legista.</t>
  </si>
  <si>
    <t>3.3.4</t>
  </si>
  <si>
    <t>3.3.5</t>
  </si>
  <si>
    <t xml:space="preserve">SERIE DE NACIDOS VIVOS REGISTRADOS (t+n) A NIVEL NACIONAL PERIODO 1990 - 2017 </t>
  </si>
  <si>
    <t>Número de nacidos vivos registrados en t, (t+1) y (t+n). Tasa de natalidad por sexo a nivel nacional. Periodo 1990 - 2017</t>
  </si>
  <si>
    <t>Número de nacidos vivos registrados en t, (t+1) y (t+n), por provincia de nacimiento. Periodo 1990 - 2017</t>
  </si>
  <si>
    <t>SERIE DE NACIDOS VIVOS REGISTRADOS (t+1) A NIVEL NACIONAL PERIODO 1990 - 2017</t>
  </si>
  <si>
    <t>Número de nacidos vivos (t+1), por edades simples de la madre (De 10 a 30 años) a nivel nacional. Periodo 1990 - 2017</t>
  </si>
  <si>
    <t>Número de nacidos vivos (t+1), por edades simples de la madre (De 31 a 50 años) a nivel nacional. Periodo 1990 - 2017</t>
  </si>
  <si>
    <t>Número de nacidos vivos (t+1), por nivel de instrucción de la madre. Periodo 1990 - 2017</t>
  </si>
  <si>
    <t>Número de nacidos vivos (t+1), por producto de embarazo de la madre. Periodo 1990 - 2017</t>
  </si>
  <si>
    <t>Nacidos vivos (t+1), por lugar de ocurrencia a nivel nacional. Periodo 1993 - 2017</t>
  </si>
  <si>
    <t>Número de nacidos vivos registrados (t+1) y tasa específica de madres adolescentes a nivel nacional Periodo 1990 - 2017</t>
  </si>
  <si>
    <t>SERIE DE NACIDOS VIVOS (t+1) A NIVEL DE PROVINCIA  DE RESIDENCIA HABITUAL DE LA MADRE. PERIODO 2008 - 2017</t>
  </si>
  <si>
    <t>SERIE DE DEFUNCIONES GENERALES  EN EL AÑO ( t ) A NIVEL NACIONAL. PERIODO 1990 - 2017</t>
  </si>
  <si>
    <t>SERIE DE DEFUNCIONES GENERALES EN EL AÑO ( t ) A NIVEL DE PROVINCIA DE RESIDENCIA HABITUAL DEL FALLECIDO/A. PERIODO 2008 - 2017</t>
  </si>
  <si>
    <t>SERIES HISTÓRICAS DE DEFUNCIONES FETALES PERIODO 1997 - 2017</t>
  </si>
  <si>
    <t>Número de muertes fetales según semanas de gestación. Periodo 1997 - 2017</t>
  </si>
  <si>
    <t>Nacidos vivos oportunos en el año (t), según nivel de instrucción de la madre y tipo de asistencia profesional. Año 2017</t>
  </si>
  <si>
    <t>CUADROS ESTADÍSTICOS DE DEFUNCIONES FETALES CON INFORMACIÓN 2017</t>
  </si>
  <si>
    <t>Defunciones fetales por tipo de asistencia y sexo, según causas de defunción. Año 2017</t>
  </si>
  <si>
    <t>NACIDOS VIVOS EN EL AÑO (t) 2017</t>
  </si>
  <si>
    <t>Proyección de población a nivel nacional. Periodo 1990 - 2017</t>
  </si>
  <si>
    <t>Proyecciones de población y estimaciones de nacimientos a nivel de provincia. Periodo 2008 - 2017</t>
  </si>
  <si>
    <t>Madres de 10 - 14 años</t>
  </si>
  <si>
    <t>Madres de 15 - 19 años</t>
  </si>
  <si>
    <t>Madres de 20 - 24 años</t>
  </si>
  <si>
    <t>Madres de 25 - 29 años</t>
  </si>
  <si>
    <t>Madres de 30 - 34 años</t>
  </si>
  <si>
    <t>Madres de 35 - 39 años</t>
  </si>
  <si>
    <t>Madres de 40 - 44 años</t>
  </si>
  <si>
    <t>Madres de 45 - 49 años</t>
  </si>
  <si>
    <t>Sexo del feto</t>
  </si>
  <si>
    <t>Provincia de residencia habitual</t>
  </si>
  <si>
    <t>Provincia de fallecimiento</t>
  </si>
  <si>
    <t>Asistido por</t>
  </si>
  <si>
    <t>Obstetriz/Obstetra</t>
  </si>
  <si>
    <t>Enfermero/a</t>
  </si>
  <si>
    <t>Auxiliar de enfermería</t>
  </si>
  <si>
    <t>Partero/a calificado/a</t>
  </si>
  <si>
    <t>Partero/a no calilficado/a</t>
  </si>
  <si>
    <t>Médico Legista</t>
  </si>
  <si>
    <t>ANUARIO DE ESTADÍSTICAS VITALES: NACIDOS VIVOS Y DEFUNCIONES 2017</t>
  </si>
  <si>
    <t>2017 (p**)</t>
  </si>
  <si>
    <t>2017(p**)</t>
  </si>
  <si>
    <t>p**) cifras provisionales: corresponden a los datos o indicadores que se generan con información de los nacidos vivos ocurridos en el 2017, y que están sujetos a ajustes por registros posteriores.</t>
  </si>
  <si>
    <t>2/ Los datos corresponden a la reconstrucción de provincias, de acuerdo al Clasificador Geográfico Estadístico del año 2017</t>
  </si>
  <si>
    <t>3.1.14</t>
  </si>
  <si>
    <t>3.1.15</t>
  </si>
  <si>
    <t>3.1.16</t>
  </si>
  <si>
    <t>3.1.17</t>
  </si>
  <si>
    <t>3.1.18</t>
  </si>
  <si>
    <t>3.1.19</t>
  </si>
  <si>
    <t>Nacidos vivos (t), por provincia de nacimiento y sexo del nacido vivo. Año 2017</t>
  </si>
  <si>
    <t>Sexo del nacido vivo</t>
  </si>
  <si>
    <t>Nacidos vivos (t), por provincia de nacimiento y provincia de residencia habitual de la madre. Año 2017</t>
  </si>
  <si>
    <t>Provincia de nacimiento</t>
  </si>
  <si>
    <t>Provincia de residencia habitual de la madre</t>
  </si>
  <si>
    <t>Nacidos vivos (t), por provincia de nacimiento y mes de nacimiento. Año 2017</t>
  </si>
  <si>
    <t>Nacional</t>
  </si>
  <si>
    <t>Nacidos vivos (t), por provincia de residencia habitual, grupos de edad y nivel de instrucción de la madre. Año 2017</t>
  </si>
  <si>
    <t>3.1.20</t>
  </si>
  <si>
    <t>3.1.21</t>
  </si>
  <si>
    <t>3.1.22</t>
  </si>
  <si>
    <t>Nacidos vivos (t), por provincia de residencia habitual, grupos de edad y sexo del nacido vivo. Año 2017</t>
  </si>
  <si>
    <t>Nacidos vivos (t), por provincia de nacimiento, lugar de ocurrencia y persona que asistió durante el parto. Año 2017</t>
  </si>
  <si>
    <t>Establecimiento del Ministerio de Salud</t>
  </si>
  <si>
    <t>Establecimiento del IESS</t>
  </si>
  <si>
    <t>Establecimiento de la Junta de Beneficencia</t>
  </si>
  <si>
    <t>Otro Establecimiento Público</t>
  </si>
  <si>
    <t>Hospital, Clínica o Consultorio Privado</t>
  </si>
  <si>
    <t>Peso</t>
  </si>
  <si>
    <t>De 21 a 23 semanas</t>
  </si>
  <si>
    <t>De 24 a 26 semanas</t>
  </si>
  <si>
    <t>De 27 a 29 semanas</t>
  </si>
  <si>
    <t>De 30 a 32 semanas</t>
  </si>
  <si>
    <t>De 33 a 35 semanas</t>
  </si>
  <si>
    <t>De 36 a 38 semanas</t>
  </si>
  <si>
    <t>De 39 a 41 semanas</t>
  </si>
  <si>
    <t>De 42 semanas</t>
  </si>
  <si>
    <t>Nacidos vivos (t), por lugar de residencia habitual de la madre, semanas de gestación y peso del nacido vivo. Año 2017</t>
  </si>
  <si>
    <t xml:space="preserve">DEFUNCIONES GENERALES OPORTUNAS EN EL AÑO ( t ) </t>
  </si>
  <si>
    <t>CUADROS ESTADÍSTICOS NACIDOS VIVOS EN EL AÑO ( t )</t>
  </si>
  <si>
    <t>CUADROS ESTADÍSTICOS DE DEFUNCIONES GENERALES EN EL AÑO ( t )</t>
  </si>
  <si>
    <t>-          Dar a conocer a los usuarios, las variables más relevantes en este campo, para la planificación de estrategias socioeconómicas del país.</t>
  </si>
  <si>
    <t>-          Proporcionar a los sectores público y privado, uno de los instrumentos básicos para el análisis demográfico.</t>
  </si>
  <si>
    <r>
      <rPr>
        <b/>
        <sz val="11"/>
        <color theme="1" tint="0.34998626667073579"/>
        <rFont val="Century Gothic"/>
        <family val="2"/>
      </rPr>
      <t>Datos de nacido vivo:</t>
    </r>
    <r>
      <rPr>
        <sz val="11"/>
        <color theme="1" tint="0.34998626667073579"/>
        <rFont val="Century Gothic"/>
        <family val="2"/>
      </rPr>
      <t xml:space="preserve"> sexo, talla, peso, fecha de nacimiento, semanas de gestación, lugar geográfico del nacimiento, lugar de ocurrencia del nacimiento (establecimiento del Ministerio de Salud Pública, establecimiento del IESS, establecimientos de la Junta de Beneficencia, otro establecimiento del público, hospital o clínica particular, casa, otro), tipo de asistencia en el nacimiento (médico, obstetriz, enfermera, auxiliar de enfermería, partera calificada, partera no calificada, otro), tipo de embarazo (simple, doble, triple, cuádruple, o más), lugar geográfico de ocurrencia.</t>
    </r>
  </si>
  <si>
    <t>Obstetriz/  Obstetra</t>
  </si>
  <si>
    <r>
      <rPr>
        <b/>
        <sz val="8"/>
        <color theme="1" tint="0.34998626667073579"/>
        <rFont val="Century Gothic"/>
        <family val="2"/>
      </rPr>
      <t>1/ Nacidos vivos registrados (t):</t>
    </r>
    <r>
      <rPr>
        <sz val="8"/>
        <color theme="1" tint="0.34998626667073579"/>
        <rFont val="Century Gothic"/>
        <family val="2"/>
      </rPr>
      <t xml:space="preserve"> corresponden a los nacidos vivos ocurridos en el año de estudio, e inscritos hasta el 31 de marzo de 2018.</t>
    </r>
  </si>
  <si>
    <r>
      <t xml:space="preserve">Total (t) </t>
    </r>
    <r>
      <rPr>
        <b/>
        <vertAlign val="superscript"/>
        <sz val="8"/>
        <color theme="1" tint="0.34998626667073579"/>
        <rFont val="Century Gothic"/>
        <family val="2"/>
      </rPr>
      <t>1/</t>
    </r>
  </si>
  <si>
    <r>
      <t>Total (t)</t>
    </r>
    <r>
      <rPr>
        <b/>
        <vertAlign val="superscript"/>
        <sz val="8"/>
        <color theme="1" tint="0.34998626667073579"/>
        <rFont val="Century Gothic"/>
        <family val="2"/>
      </rPr>
      <t xml:space="preserve"> 1/</t>
    </r>
  </si>
  <si>
    <r>
      <t>Total general (t)</t>
    </r>
    <r>
      <rPr>
        <b/>
        <vertAlign val="superscript"/>
        <sz val="8"/>
        <color theme="1" tint="0.34998626667073579"/>
        <rFont val="Century Gothic"/>
        <family val="2"/>
      </rPr>
      <t xml:space="preserve"> 1/</t>
    </r>
  </si>
  <si>
    <r>
      <t>Total general (t+1)</t>
    </r>
    <r>
      <rPr>
        <b/>
        <vertAlign val="superscript"/>
        <sz val="8"/>
        <color theme="1" tint="0.34998626667073579"/>
        <rFont val="Century Gothic"/>
        <family val="2"/>
      </rPr>
      <t xml:space="preserve"> 1/</t>
    </r>
  </si>
  <si>
    <r>
      <rPr>
        <b/>
        <sz val="8"/>
        <color rgb="FF595959"/>
        <rFont val="Century Gothic"/>
        <family val="2"/>
      </rPr>
      <t xml:space="preserve">5/ </t>
    </r>
    <r>
      <rPr>
        <sz val="8"/>
        <color rgb="FF595959"/>
        <rFont val="Century Gothic"/>
        <family val="2"/>
      </rPr>
      <t>Tasa por 1.000 habitantes.</t>
    </r>
  </si>
  <si>
    <r>
      <rPr>
        <b/>
        <sz val="8"/>
        <color rgb="FF595959"/>
        <rFont val="Century Gothic"/>
        <family val="2"/>
      </rPr>
      <t>sd*)</t>
    </r>
    <r>
      <rPr>
        <sz val="8"/>
        <color rgb="FF595959"/>
        <rFont val="Century Gothic"/>
        <family val="2"/>
      </rPr>
      <t xml:space="preserve"> cifras semidefinitivas: corresponden a los datos o indicadores que se generan con información de los nacidos vivos ocurridos en el año de estudio e inscritos entre uno y tres años posteriores a la ocurrencia del hecho</t>
    </r>
  </si>
  <si>
    <r>
      <rPr>
        <b/>
        <sz val="8"/>
        <color rgb="FF595959"/>
        <rFont val="Century Gothic"/>
        <family val="2"/>
      </rPr>
      <t>2/</t>
    </r>
    <r>
      <rPr>
        <sz val="8"/>
        <color rgb="FF595959"/>
        <rFont val="Century Gothic"/>
        <family val="2"/>
      </rPr>
      <t xml:space="preserve"> Se considera al personal médico: Médicos, Obsteriz/Obstetra y Enfermera</t>
    </r>
  </si>
  <si>
    <r>
      <rPr>
        <b/>
        <sz val="8"/>
        <color rgb="FF595959"/>
        <rFont val="Century Gothic"/>
        <family val="2"/>
      </rPr>
      <t>3/</t>
    </r>
    <r>
      <rPr>
        <sz val="8"/>
        <color rgb="FF595959"/>
        <rFont val="Century Gothic"/>
        <family val="2"/>
      </rPr>
      <t xml:space="preserve"> Se considera al personal no médico: Auxiliares de enfermería, parteras calificadas, parteras no calificadas, comadronas, entre otros.</t>
    </r>
  </si>
  <si>
    <r>
      <rPr>
        <b/>
        <sz val="8"/>
        <color rgb="FF595959"/>
        <rFont val="Century Gothic"/>
        <family val="2"/>
      </rPr>
      <t xml:space="preserve">4/ </t>
    </r>
    <r>
      <rPr>
        <sz val="8"/>
        <color rgb="FF595959"/>
        <rFont val="Century Gothic"/>
        <family val="2"/>
      </rPr>
      <t xml:space="preserve">Corresponde al total de los nacimientos oportunos y tardíos, sin considerar el tipo de asistencia en el momento del parto. </t>
    </r>
  </si>
  <si>
    <r>
      <rPr>
        <b/>
        <sz val="8"/>
        <color rgb="FF595959"/>
        <rFont val="Century Gothic"/>
        <family val="2"/>
      </rPr>
      <t>5/</t>
    </r>
    <r>
      <rPr>
        <sz val="8"/>
        <color rgb="FF595959"/>
        <rFont val="Century Gothic"/>
        <family val="2"/>
      </rPr>
      <t xml:space="preserve"> Corresponde a los nacimientos oportunos y tardíos según la asistencia de personal médico al momento del parto, dividido para los nacimientos registrados en el año de investigación e inscripciones tardías (nacimientos en el año anterior e inscritos en el año de investigación), según los grupos quinquenales de edad de la made del nacido vivo.</t>
    </r>
  </si>
  <si>
    <r>
      <rPr>
        <b/>
        <sz val="8"/>
        <color rgb="FF595959"/>
        <rFont val="Century Gothic"/>
        <family val="2"/>
      </rPr>
      <t>6/</t>
    </r>
    <r>
      <rPr>
        <sz val="8"/>
        <color rgb="FF595959"/>
        <rFont val="Century Gothic"/>
        <family val="2"/>
      </rPr>
      <t xml:space="preserve"> Corresponde a los nacimientos oportunos y tardíos según la asistencia de personal no médico al momento del parto, dividido para los nacimientos registrados en el año de investigación e inscripciones tardías (nacimientos en el año anterior e inscritos en el año de investigación), según los grupos quinquenales de edad de la made del nacido vivo.</t>
    </r>
  </si>
  <si>
    <r>
      <t xml:space="preserve">Nacidos vivos de madres adolescentes (t+1) </t>
    </r>
    <r>
      <rPr>
        <b/>
        <vertAlign val="superscript"/>
        <sz val="8"/>
        <color rgb="FF595959"/>
        <rFont val="Century Gothic"/>
        <family val="2"/>
      </rPr>
      <t>1/</t>
    </r>
  </si>
  <si>
    <r>
      <t xml:space="preserve">Proyecciones de población </t>
    </r>
    <r>
      <rPr>
        <b/>
        <vertAlign val="superscript"/>
        <sz val="8"/>
        <color rgb="FF595959"/>
        <rFont val="Century Gothic"/>
        <family val="2"/>
      </rPr>
      <t>2/</t>
    </r>
  </si>
  <si>
    <r>
      <t xml:space="preserve">Tasa específica </t>
    </r>
    <r>
      <rPr>
        <b/>
        <vertAlign val="superscript"/>
        <sz val="8"/>
        <color rgb="FF595959"/>
        <rFont val="Century Gothic"/>
        <family val="2"/>
      </rPr>
      <t>3/</t>
    </r>
  </si>
  <si>
    <r>
      <rPr>
        <b/>
        <sz val="8"/>
        <color rgb="FF595959"/>
        <rFont val="Century Gothic"/>
        <family val="2"/>
      </rPr>
      <t>2/</t>
    </r>
    <r>
      <rPr>
        <sz val="8"/>
        <color rgb="FF595959"/>
        <rFont val="Century Gothic"/>
        <family val="2"/>
      </rPr>
      <t xml:space="preserve"> Corresponden a las proyecciones de población (mujeres), según rango de edad en base al censo del año 2010</t>
    </r>
  </si>
  <si>
    <r>
      <rPr>
        <b/>
        <sz val="8"/>
        <color rgb="FF595959"/>
        <rFont val="Century Gothic"/>
        <family val="2"/>
      </rPr>
      <t xml:space="preserve">3/ </t>
    </r>
    <r>
      <rPr>
        <sz val="8"/>
        <color rgb="FF595959"/>
        <rFont val="Century Gothic"/>
        <family val="2"/>
      </rPr>
      <t>Tasa por 1.000 mujeres</t>
    </r>
  </si>
  <si>
    <r>
      <t>Provincia de residencia</t>
    </r>
    <r>
      <rPr>
        <b/>
        <vertAlign val="superscript"/>
        <sz val="10"/>
        <color rgb="FF595959"/>
        <rFont val="Arial"/>
        <family val="2"/>
      </rPr>
      <t>2/</t>
    </r>
  </si>
  <si>
    <r>
      <t>Región y provincia</t>
    </r>
    <r>
      <rPr>
        <b/>
        <vertAlign val="superscript"/>
        <sz val="8"/>
        <color rgb="FF595959"/>
        <rFont val="Century Gothic"/>
        <family val="2"/>
      </rPr>
      <t>2/</t>
    </r>
  </si>
  <si>
    <r>
      <t xml:space="preserve">Región y provincia </t>
    </r>
    <r>
      <rPr>
        <b/>
        <vertAlign val="superscript"/>
        <sz val="8"/>
        <color rgb="FF595959"/>
        <rFont val="Century Gothic"/>
        <family val="2"/>
      </rPr>
      <t>1/</t>
    </r>
  </si>
  <si>
    <r>
      <rPr>
        <b/>
        <sz val="8"/>
        <color rgb="FF595959"/>
        <rFont val="Century Gothic"/>
        <family val="2"/>
      </rPr>
      <t>1/ Nacidos vivos registrados (t):</t>
    </r>
    <r>
      <rPr>
        <sz val="8"/>
        <color rgb="FF595959"/>
        <rFont val="Century Gothic"/>
        <family val="2"/>
      </rPr>
      <t xml:space="preserve"> corresponden a los nacidos vivos ocurridos en el año de estudio, e inscritos hasta el 31de marzo de 2018.</t>
    </r>
  </si>
  <si>
    <r>
      <t xml:space="preserve">Total (t) </t>
    </r>
    <r>
      <rPr>
        <b/>
        <vertAlign val="superscript"/>
        <sz val="8"/>
        <color rgb="FF595959"/>
        <rFont val="Century Gothic"/>
        <family val="2"/>
      </rPr>
      <t>1/</t>
    </r>
  </si>
  <si>
    <r>
      <rPr>
        <b/>
        <sz val="8"/>
        <color rgb="FF595959"/>
        <rFont val="Century Gothic"/>
        <family val="2"/>
      </rPr>
      <t>1/ Nacidos vivos registrados (t):</t>
    </r>
    <r>
      <rPr>
        <sz val="8"/>
        <color rgb="FF595959"/>
        <rFont val="Century Gothic"/>
        <family val="2"/>
      </rPr>
      <t xml:space="preserve"> corresponden a los nacidos vivos ocurridos en el año de estudio, e inscritos hasta el 31 de marzo de 2018.</t>
    </r>
  </si>
  <si>
    <t>Nacidos vivos (t), por bajo peso al nacer y lugar de residencia habitual de la madre. Año 2017</t>
  </si>
  <si>
    <t>Fuente: Registro Estadístico de Defunciones Fetales, años 1997-2017.</t>
  </si>
  <si>
    <r>
      <rPr>
        <b/>
        <sz val="8"/>
        <color theme="1" tint="0.34998626667073579"/>
        <rFont val="Century Gothic"/>
        <family val="2"/>
      </rPr>
      <t xml:space="preserve">Defunciones fetales registradas en (t): </t>
    </r>
    <r>
      <rPr>
        <sz val="8"/>
        <color rgb="FF595959"/>
        <rFont val="Century Gothic"/>
        <family val="2"/>
      </rPr>
      <t>corresponden a las defunciones ocurridas e inscritas en año de estudio.</t>
    </r>
  </si>
  <si>
    <r>
      <t xml:space="preserve">Defunciones fetales registradas en (t): </t>
    </r>
    <r>
      <rPr>
        <sz val="8"/>
        <color rgb="FF595959"/>
        <rFont val="Century Gothic"/>
        <family val="2"/>
      </rPr>
      <t>corresponden a las defunciones ocurridas e inscritas en año de estudio.</t>
    </r>
  </si>
  <si>
    <t>Fuente: Registro Estadístico de Defunciones Fetales, año 2017.</t>
  </si>
  <si>
    <t>2016 (sd*)</t>
  </si>
  <si>
    <r>
      <rPr>
        <b/>
        <sz val="8"/>
        <color rgb="FF595959"/>
        <rFont val="Century Gothic"/>
        <family val="2"/>
      </rPr>
      <t>1/ La proyección de población</t>
    </r>
    <r>
      <rPr>
        <sz val="8"/>
        <color rgb="FF595959"/>
        <rFont val="Century Gothic"/>
        <family val="2"/>
      </rPr>
      <t xml:space="preserve"> de los años 1990-2017, corresponde a las estimaciones en base al Censo de Población 2010.</t>
    </r>
  </si>
  <si>
    <r>
      <rPr>
        <b/>
        <sz val="8"/>
        <color rgb="FF595959"/>
        <rFont val="Century Gothic"/>
        <family val="2"/>
      </rPr>
      <t>p**)</t>
    </r>
    <r>
      <rPr>
        <sz val="8"/>
        <color rgb="FF595959"/>
        <rFont val="Century Gothic"/>
        <family val="2"/>
      </rPr>
      <t xml:space="preserve"> cifras provisionales: corresponden a los datos o indicadores que se generan con información de los nacidos vivos ocurridos en el 2017, y que están sujetos a ajustes por registros posteriores.</t>
    </r>
  </si>
  <si>
    <r>
      <rPr>
        <b/>
        <sz val="8"/>
        <color rgb="FF595959"/>
        <rFont val="Century Gothic"/>
        <family val="2"/>
      </rPr>
      <t>1/ Nacidos vivos registrados (t+1):</t>
    </r>
    <r>
      <rPr>
        <sz val="8"/>
        <color rgb="FF595959"/>
        <rFont val="Century Gothic"/>
        <family val="2"/>
      </rPr>
      <t xml:space="preserve"> Desde 1990-2014 corresponden a los nacidos vivos ocurridos en el año de estudio, e inscritos hasta el 31 de diciembre del año siguiente. A partir del año 2015 corresponden a los nacidos vivos ocurridos en el año de estudio e inscritos hasta el 31 de marzo del siguiente año.
Fuente: Registro Estadístico de Nacidos Vivos, años 1990 - 2017.</t>
    </r>
  </si>
  <si>
    <r>
      <t xml:space="preserve">Número nacidos vivos 
(t+1) </t>
    </r>
    <r>
      <rPr>
        <b/>
        <vertAlign val="superscript"/>
        <sz val="9"/>
        <color rgb="FF595959"/>
        <rFont val="Century Gothic"/>
        <family val="2"/>
      </rPr>
      <t>1/</t>
    </r>
  </si>
  <si>
    <r>
      <t>Nacidos vivos
(t+1)</t>
    </r>
    <r>
      <rPr>
        <b/>
        <vertAlign val="superscript"/>
        <sz val="9"/>
        <color rgb="FF595959"/>
        <rFont val="Century Gothic"/>
        <family val="2"/>
      </rPr>
      <t xml:space="preserve"> 1/</t>
    </r>
  </si>
  <si>
    <r>
      <t xml:space="preserve">1/ Nacidos vivos registrados (t+1): </t>
    </r>
    <r>
      <rPr>
        <sz val="8"/>
        <color rgb="FF595959"/>
        <rFont val="Century Gothic"/>
        <family val="2"/>
      </rPr>
      <t>Desde 1990-2014 corresponden a los nacidos vivos ocurridos en el año de estudio, e inscritos hasta el 31 de diciembre del año siguiente. A partir del año 2015 corresponden a los nacidos vivos ocurridos en el año de estudio e inscritos hasta el 31 de marzo del siguiente año.
Fuente: Registro Estadístico de Nacidos Vivos, años 1990 - 2017.</t>
    </r>
  </si>
  <si>
    <r>
      <rPr>
        <b/>
        <sz val="8"/>
        <color rgb="FF595959"/>
        <rFont val="Century Gothic"/>
        <family val="2"/>
      </rPr>
      <t>1/</t>
    </r>
    <r>
      <rPr>
        <sz val="8"/>
        <color rgb="FF595959"/>
        <rFont val="Century Gothic"/>
        <family val="2"/>
      </rPr>
      <t xml:space="preserve"> Los datos corresponden a la reconstrucción de provincias, de acuerdo al Clasificador Geográfico Estadístico del año 2017.</t>
    </r>
  </si>
  <si>
    <r>
      <t>Proyecciones de población</t>
    </r>
    <r>
      <rPr>
        <b/>
        <vertAlign val="superscript"/>
        <sz val="8"/>
        <color rgb="FF595959"/>
        <rFont val="Century Gothic"/>
        <family val="2"/>
      </rPr>
      <t xml:space="preserve"> 1/</t>
    </r>
  </si>
  <si>
    <r>
      <t xml:space="preserve">Número de nacidos vivos registrados
(t+1) </t>
    </r>
    <r>
      <rPr>
        <b/>
        <vertAlign val="superscript"/>
        <sz val="8"/>
        <color rgb="FF595959"/>
        <rFont val="Century Gothic"/>
        <family val="2"/>
      </rPr>
      <t>3/</t>
    </r>
  </si>
  <si>
    <r>
      <t>Número de nacidos vivos registrados
(t+n)</t>
    </r>
    <r>
      <rPr>
        <b/>
        <vertAlign val="superscript"/>
        <sz val="8"/>
        <color rgb="FF595959"/>
        <rFont val="Century Gothic"/>
        <family val="2"/>
      </rPr>
      <t xml:space="preserve"> 4/</t>
    </r>
  </si>
  <si>
    <r>
      <t>Número de nacidos vivos registrados (t)</t>
    </r>
    <r>
      <rPr>
        <b/>
        <vertAlign val="superscript"/>
        <sz val="8"/>
        <color rgb="FF595959"/>
        <rFont val="Century Gothic"/>
        <family val="2"/>
      </rPr>
      <t xml:space="preserve"> 2/</t>
    </r>
  </si>
  <si>
    <r>
      <t xml:space="preserve">Tasa de natalidad </t>
    </r>
    <r>
      <rPr>
        <b/>
        <vertAlign val="superscript"/>
        <sz val="8"/>
        <color rgb="FF595959"/>
        <rFont val="Century Gothic"/>
        <family val="2"/>
      </rPr>
      <t>5/</t>
    </r>
  </si>
  <si>
    <t>50 y más</t>
  </si>
  <si>
    <t>Superior no universitario</t>
  </si>
  <si>
    <t>Eduacación básica</t>
  </si>
  <si>
    <t>Superior universitario</t>
  </si>
  <si>
    <t>Postgrado</t>
  </si>
  <si>
    <r>
      <t xml:space="preserve">Número de nacidos vivos registrados
(t+1) </t>
    </r>
    <r>
      <rPr>
        <b/>
        <vertAlign val="superscript"/>
        <sz val="8"/>
        <color rgb="FF595959"/>
        <rFont val="Century Gothic"/>
        <family val="2"/>
      </rPr>
      <t>1/</t>
    </r>
  </si>
  <si>
    <t>Serie No. 1.1.1
Número de nacidos vivos registrados (t), registrados (t+1), registrados (t+n) y tasa de natalidad (t+n), por sexo a nivel nacional 
Periodo 1990 - 2017</t>
  </si>
  <si>
    <t>Serie No. 1.1.2
Número de nacidos vivos registrados (t+n) por provincia de nacimiento. 
Periodo 1990 - 2017</t>
  </si>
  <si>
    <t>Serie No. 1.2.1A
Número de nacidos vivos registrados (t+1) por edades simples de la madre a nivel nacional
Periodo 1990 - 2017</t>
  </si>
  <si>
    <t>Serie No. 1.2.2
Número de nacidos vivos registrados (t+1) por nivel de instrucción de la madre 
Periodo 1990 - 2017</t>
  </si>
  <si>
    <t>Serie No. 1.2.3
Número de nacidos vivos registrados (t+1) por producto de embarazo de la madre 
Periodo 1990 - 2017</t>
  </si>
  <si>
    <t>Serie No. 1.2.5
Nacidos vivos registrados (t+1), por lugar de ocurrencia a nivel nacional
Periodo 1993 - 2017</t>
  </si>
  <si>
    <t>Serie No. 1.2.6
Número de nacidos vivos registrados (t+1) y tasa específica de madres adolescentes a nivel nacional
Periodo 1990 - 2017</t>
  </si>
  <si>
    <t>Gráfico No. 2.1.1
Nacidos vivos en el año (t), según región de residencia habitual de la madre 
Año 2017 (p**)</t>
  </si>
  <si>
    <r>
      <t>Serie No. 1.3.1
Número de nacidos vivos registrados (t+1)</t>
    </r>
    <r>
      <rPr>
        <b/>
        <vertAlign val="superscript"/>
        <sz val="10"/>
        <color rgb="FF595959"/>
        <rFont val="Century Gothic"/>
        <family val="2"/>
      </rPr>
      <t>1/</t>
    </r>
    <r>
      <rPr>
        <b/>
        <sz val="10"/>
        <color rgb="FF595959"/>
        <rFont val="Century Gothic"/>
        <family val="2"/>
      </rPr>
      <t xml:space="preserve">, según región y provincia de residencia habitual de la madre
</t>
    </r>
    <r>
      <rPr>
        <b/>
        <i/>
        <sz val="10"/>
        <color rgb="FF595959"/>
        <rFont val="Century Gothic"/>
        <family val="2"/>
      </rPr>
      <t>Periodo 2008 - 2017</t>
    </r>
  </si>
  <si>
    <t>Fuente: Registro Estadístico de Nacidos Vivos 2017</t>
  </si>
  <si>
    <t>Nota: Nacidos vivos con asistencia profesional (médico, obsteriz y enfermera) durante el parto y los sin asistencia profesional (auxiliar de enfermería, partero(a) calificada, partero(a) no calificada, otros) durante el parto.</t>
  </si>
  <si>
    <t>De 50 años y más</t>
  </si>
  <si>
    <t>De 50 y más años</t>
  </si>
  <si>
    <t>Educación media / bachillerato</t>
  </si>
  <si>
    <t>Mes de nacimiento</t>
  </si>
  <si>
    <t>De 500 g a 999 g</t>
  </si>
  <si>
    <t>De 1000 g a 1499 g</t>
  </si>
  <si>
    <t>De 1500 g a 1999 g</t>
  </si>
  <si>
    <t>De 2000 g a 2499 g</t>
  </si>
  <si>
    <t>De 2500 g a 2999 g</t>
  </si>
  <si>
    <t>De 3000 g a 2499 g</t>
  </si>
  <si>
    <t>De 3500 g a 3999 g</t>
  </si>
  <si>
    <t>De 4000 g a 4499 g</t>
  </si>
  <si>
    <t>De 4500 g a 4999 g</t>
  </si>
  <si>
    <t>De 5000 g</t>
  </si>
  <si>
    <t>Autoidentificación étnica</t>
  </si>
  <si>
    <t>Nivel de instrucción</t>
  </si>
  <si>
    <r>
      <rPr>
        <b/>
        <sz val="8"/>
        <color rgb="FF595959"/>
        <rFont val="Century Gothic"/>
        <family val="2"/>
      </rPr>
      <t>2/</t>
    </r>
    <r>
      <rPr>
        <sz val="8"/>
        <color rgb="FF595959"/>
        <rFont val="Century Gothic"/>
        <family val="2"/>
      </rPr>
      <t xml:space="preserve"> De acuerdo a la Clasificación Estadística Internacional de Enfermedades y Problemas Relacionados con la Salud CIE-10 bajo peso corresponden a los nacidos vivos con peso menor a 2500 gramos.</t>
    </r>
  </si>
  <si>
    <t>Peso del nacido vivo</t>
  </si>
  <si>
    <t>Cuadro No. 3.3.5
Defunciones fetales, por lugar de fallecimiento y tipo de asistencia
Año 2017</t>
  </si>
  <si>
    <t>Cuadro No. 3.3.4
Defunciones fetales, por lugar de residencia habitual de la madre según grupos de edad de la madre y sexo del feto
Año 2017</t>
  </si>
  <si>
    <t>Cuadro No. 3.3.3 
Defunciones fetales, por tipo de asistencia y sexo, según causas de defunción
Año 2017</t>
  </si>
  <si>
    <t>% Grupos de edad</t>
  </si>
  <si>
    <t>50 años y más</t>
  </si>
  <si>
    <t>ANEXO No. 5.1
Proyección de población a nivel nacional
 1990 - 2017</t>
  </si>
  <si>
    <r>
      <t>Proyecciones población</t>
    </r>
    <r>
      <rPr>
        <b/>
        <vertAlign val="superscript"/>
        <sz val="9"/>
        <color theme="1" tint="0.34998626667073579"/>
        <rFont val="Century Gothic"/>
        <family val="2"/>
      </rPr>
      <t xml:space="preserve"> 1/</t>
    </r>
  </si>
  <si>
    <t>1/ La proyección de población de los años 1990-2017, corresponde a las estimaciones  en base al Censo de Población 2010.</t>
  </si>
  <si>
    <t>Anexo No. 5.2
Proyecciones de población y estimaciones de nacimientos a nivel de provincia
Periodo 2008 - 2017</t>
  </si>
  <si>
    <t>1/ La proyección de población de los años 2008-2017, corresponde a las estimaciones  en base al Censo de Población 2010.</t>
  </si>
  <si>
    <r>
      <t xml:space="preserve">Estimación de población </t>
    </r>
    <r>
      <rPr>
        <b/>
        <vertAlign val="superscript"/>
        <sz val="8"/>
        <color theme="1" tint="0.34998626667073579"/>
        <rFont val="Century Gothic"/>
        <family val="2"/>
      </rPr>
      <t>1/</t>
    </r>
  </si>
  <si>
    <r>
      <t>Estimación de nacimientos</t>
    </r>
    <r>
      <rPr>
        <b/>
        <vertAlign val="superscript"/>
        <sz val="8"/>
        <color theme="1" tint="0.34998626667073579"/>
        <rFont val="Century Gothic"/>
        <family val="2"/>
      </rPr>
      <t xml:space="preserve"> 2/</t>
    </r>
  </si>
  <si>
    <t xml:space="preserve">Importante: Leer la Nota Técnica Registro de Estadísticas Vitales 2017  </t>
  </si>
  <si>
    <t>Cuádruple o más</t>
  </si>
  <si>
    <r>
      <t xml:space="preserve">Nacidos vivos asistidos por personal médico, según edad de la madre (grupos quinquenales) </t>
    </r>
    <r>
      <rPr>
        <b/>
        <vertAlign val="superscript"/>
        <sz val="9"/>
        <color rgb="FF595959"/>
        <rFont val="Century Gothic"/>
        <family val="2"/>
      </rPr>
      <t>2/</t>
    </r>
  </si>
  <si>
    <r>
      <t>Nacidos vivos asistidos por personal no médico, según edad de la madre (grupos quinquenales)</t>
    </r>
    <r>
      <rPr>
        <b/>
        <vertAlign val="superscript"/>
        <sz val="9"/>
        <color rgb="FF595959"/>
        <rFont val="Century Gothic"/>
        <family val="2"/>
      </rPr>
      <t xml:space="preserve"> 3/</t>
    </r>
  </si>
  <si>
    <r>
      <t>Porcentaje de nacidos vivos, con asistencia de personal médico en el parto
(grupos quinquenales)</t>
    </r>
    <r>
      <rPr>
        <b/>
        <vertAlign val="superscript"/>
        <sz val="9"/>
        <color rgb="FF595959"/>
        <rFont val="Century Gothic"/>
        <family val="2"/>
      </rPr>
      <t>5/</t>
    </r>
  </si>
  <si>
    <r>
      <t>Nacidos Vivos según edad de la madre
(grupos quinquenales)</t>
    </r>
    <r>
      <rPr>
        <b/>
        <vertAlign val="superscript"/>
        <sz val="9"/>
        <color rgb="FF595959"/>
        <rFont val="Century Gothic"/>
        <family val="2"/>
      </rPr>
      <t>4/</t>
    </r>
  </si>
  <si>
    <r>
      <t xml:space="preserve">Porcentaje de nacidos vivos, con asistencia de personal no médico en el parto
(grupos quinquenales) </t>
    </r>
    <r>
      <rPr>
        <b/>
        <vertAlign val="superscript"/>
        <sz val="9"/>
        <color rgb="FF595959"/>
        <rFont val="Century Gothic"/>
        <family val="2"/>
      </rPr>
      <t>6/</t>
    </r>
  </si>
  <si>
    <t>Otros Establecimientos Públicos</t>
  </si>
  <si>
    <t>Importante: Leer la Nota Técnica Registro de Estadísticas Vitales 2017 en el siguiente link:</t>
  </si>
  <si>
    <t>Importante: Leer la Nota Técnica Registro de Estadísticas Vitales 2017  en el siguiente link:</t>
  </si>
  <si>
    <t>Menor a 999 g</t>
  </si>
  <si>
    <t>Serie No. 1.6.1
Número de muertes fetales en el año (t) a nivel nacional
Periodo 1997 - 2017</t>
  </si>
  <si>
    <t>Serie No. 1.6.2
Número de muertes fetales en el año (t) según semanas de gestación
Periodo 1997 - 2017</t>
  </si>
  <si>
    <t>Serie No. 1.6.3
Defunciones fetales en el año (t), según región y provincia de residencia habitual de la madre
Periodo 2008 - 2017</t>
  </si>
  <si>
    <t>Gráfico No. 2.1.2
Nacidos vivos en el año (t) por tipo de asistencia en el parto y área, según región de residencia
Año 2017 (p**)</t>
  </si>
  <si>
    <t>Gráfico No. 2.1.3
Nacidos vivos en el año (t) por grupos de edad de la madre, según región de residencia habitual
Año 2017 (p**)</t>
  </si>
  <si>
    <t>Gráfico No. 2.1.4
Nacidos vivos en el año (t) según nivel de instrucción de la madre y tipo de asistencia profesional
Año 2017 (p**)</t>
  </si>
  <si>
    <t xml:space="preserve">Cuadro No. 3.1.1
Nacidos vivos en el año (t), por área y sexo, según región y provincia de residencia habitual de la madre
Año 2017 (p**) </t>
  </si>
  <si>
    <t>Cuadro No. 3.1.2
Nacidos vivos en el año (t), por área y tipo de asistencia, según región y provincia de residencia habitual de la madre
Año 2017 (p**)</t>
  </si>
  <si>
    <t>Cuadro No. 3.1.3
Nacidos vivos en el año (t), por sexo y tipo de asistencia, según región, provincia y cantón de residencia habitual de la madre
Año 2017 (p**)</t>
  </si>
  <si>
    <t>Cuadro No. 3.1.4
Nacidos vivos en el año (t), de madre residente y no residente, según región, provincia y cantón de nacimiento por tipo de atención
Año 2017 (p**)</t>
  </si>
  <si>
    <t>Cuadro No. 3.1.5
Nacidos vivos en el año (t), por número de hijos que tuvo la madre, según región y provincia de residencia habitual
Año 2017 (p**)</t>
  </si>
  <si>
    <t>Cuadro No. 3.1.6
Nacidos vivos en el año (t), por número de hijos que tuvo la madre, según región de residencia habitual y grupos de edad
Año 2017 (p**)</t>
  </si>
  <si>
    <t>Cuadro No. 3.1.7A
Nacidos vivos en el año (t), por grupos de edad de la madre y sexo del nacido vivo, según región, provincia y área de residencia habitual de la madre
Año 2017 (p**)</t>
  </si>
  <si>
    <t>Cuadro No. 3.1.7B
Nacidos vivos en el año (t), por grupos de edad de la madre y sexo del nacido vivo, según región, provincia y área de residencia habitual de la madre
Año 2017 (p**)</t>
  </si>
  <si>
    <t>Cuadro No. 3.1.8
Nacidos vivos en el año (t), por producto del embarazo, según región y provincia de residencia habitual de la madre
Año 2017 (p**)</t>
  </si>
  <si>
    <t>Cuadro No. 3.1.9
Nacidos vivos en el año (t), por mes de ocurrencia, según provincia de residencia habitual de la madre y sexo del nacido vivo
Año 2017 (p**)</t>
  </si>
  <si>
    <t>Cuadro No. 3.1.10
Nacidos vivos en el año (t), por nivel de instrucción de la madre, según provincia de residencia habitual de la madre y tipo de asistencia 
Año 2017 (p**)</t>
  </si>
  <si>
    <t>Cuadro No. 3.1.11
 Nacidos vivos en el año (t), por número de hijos que tuvo la madre, según región de residencia habitual y nivel de instrucción
Año 2017 (p**)</t>
  </si>
  <si>
    <t>Cuadro No. 3.1.12
Nacidos vivos en el año (t), por autoidentificación étnica de la madre, según región y provincia de residencia habitual
Año 2017 (p**)</t>
  </si>
  <si>
    <t>Cuadro No. 3.1.13
Nacidos vivos en el año (t), por estado civil de la madre, según región y provincia de residencia habitual de la madre
Año 2017 (p**)</t>
  </si>
  <si>
    <t>Cuadro No. 3.1.14
Nacidos vivos en el año (t), por provincia de nacimiento y sexo del nacido vivo 
Año 2017 (p**)</t>
  </si>
  <si>
    <t>Cuadro No. 3.1.15
Nacidos vivos en el año (t), por provincia de nacimiento y provincia de residencia habitual de la madre
Año 2017 (p**)</t>
  </si>
  <si>
    <t>Cuadro No. 3.1.16
Nacidos vivos en el año (t), por provincia de nacimiento y mes de nacimiento
Año 2017 (p**)</t>
  </si>
  <si>
    <t>Cuadro No. 3.1.17
Nacidos vivos en el año (t), por provincia de residencia habitual, grupos de edad y nivel de instrucción de la madre
Año 2017 (p**)</t>
  </si>
  <si>
    <t>Cuadro No. 3.1.18
Nacidos vivos en el año (t), por provincia de residencia habitual, grupos de edad y sexo del nacido vivo 
Año 2017 (p**)</t>
  </si>
  <si>
    <t>Cuadro No. 3.1.19
Nacidos vivos en el año (t), por provincia de nacimiento, lugar de ocurrencia y persona que asistió durante el parto
Año 2017 (p**)</t>
  </si>
  <si>
    <t>Cuadro No. 3.1.20
Nacidos vivos en el año (t), por lugar de residencia habitual de la madre, semanas de gestación y peso del nacido vivo (en gramos)
Año 2017 (p**)</t>
  </si>
  <si>
    <t>Cuadro No. 3.1.21
Promedio de controles prenatales de nacidos vivos en el año (t), por lugar de residencia habitual de la madre y grupos de edad
Año 2017 (p**)</t>
  </si>
  <si>
    <t>Cuadro No. 3.1.22
Nacidos vivos en el año (t), por bajo peso al nacer y lugar de residencia habitual de la madre
Año 2017 (p**)</t>
  </si>
  <si>
    <t>50 y más años</t>
  </si>
  <si>
    <t>Región</t>
  </si>
  <si>
    <t>Región y provincia</t>
  </si>
  <si>
    <r>
      <t xml:space="preserve"> Total general (t) </t>
    </r>
    <r>
      <rPr>
        <b/>
        <vertAlign val="superscript"/>
        <sz val="8"/>
        <color theme="1" tint="0.34998626667073579"/>
        <rFont val="Century Gothic"/>
        <family val="2"/>
      </rPr>
      <t>1/</t>
    </r>
  </si>
  <si>
    <t>Región, provincia y cantón de nacimiento</t>
  </si>
  <si>
    <t>Región, provincia y cantón de residencia</t>
  </si>
  <si>
    <t>Región, provincia y área</t>
  </si>
  <si>
    <t>Provincia y sexo</t>
  </si>
  <si>
    <t>Provincia y tipo de asistencia</t>
  </si>
  <si>
    <t>Región y nivel de instrucción</t>
  </si>
  <si>
    <r>
      <t>Total (t)</t>
    </r>
    <r>
      <rPr>
        <b/>
        <vertAlign val="superscript"/>
        <sz val="8"/>
        <color theme="1" tint="0.34998626667073579"/>
        <rFont val="Century Gothic"/>
        <family val="2"/>
      </rPr>
      <t>1/</t>
    </r>
  </si>
  <si>
    <r>
      <t>Total (t)</t>
    </r>
    <r>
      <rPr>
        <b/>
        <vertAlign val="superscript"/>
        <sz val="8"/>
        <color theme="1" tint="0.34998626667073579"/>
        <rFont val="Century Gothic"/>
        <family val="2"/>
      </rPr>
      <t xml:space="preserve">1/ 
</t>
    </r>
    <r>
      <rPr>
        <b/>
        <sz val="8"/>
        <color theme="1" tint="0.34998626667073579"/>
        <rFont val="Century Gothic"/>
        <family val="2"/>
      </rPr>
      <t xml:space="preserve">&lt;2500 g </t>
    </r>
  </si>
  <si>
    <r>
      <t>Serie No. 1.3.2
Número de nacidos vivos registrados (t+1</t>
    </r>
    <r>
      <rPr>
        <b/>
        <i/>
        <vertAlign val="superscript"/>
        <sz val="10"/>
        <color rgb="FF595959"/>
        <rFont val="Century Gothic"/>
        <family val="2"/>
      </rPr>
      <t>1/</t>
    </r>
    <r>
      <rPr>
        <b/>
        <i/>
        <sz val="10"/>
        <color rgb="FF595959"/>
        <rFont val="Century Gothic"/>
        <family val="2"/>
      </rPr>
      <t xml:space="preserve"> por sexo, según región y provincia de residencia habitual de la madre
Periodo 2008 - 2017</t>
    </r>
  </si>
  <si>
    <r>
      <rPr>
        <b/>
        <sz val="8"/>
        <color rgb="FF595959"/>
        <rFont val="Century Gothic"/>
        <family val="2"/>
      </rPr>
      <t>2/ Nacidos vivos registrados (t):</t>
    </r>
    <r>
      <rPr>
        <sz val="8"/>
        <color rgb="FF595959"/>
        <rFont val="Century Gothic"/>
        <family val="2"/>
      </rPr>
      <t xml:space="preserve"> Desde 1990-2014 corresponden a los nacidos vivos ocurridos en el año de estudio e inscritos hasta el 31 de diciembre del mismo año. A partir del año 2015 corresponden a los nacidos vivos ocurridos en el año de estudio e inscritos hasta el 31 de marzo del año siguiente.
Fuente Registro Estadístico de Nacido Vivo, años 1990 - 2017</t>
    </r>
  </si>
  <si>
    <r>
      <t>Nacidos vivos 
(t+n)</t>
    </r>
    <r>
      <rPr>
        <b/>
        <vertAlign val="superscript"/>
        <sz val="8"/>
        <color rgb="FF595959"/>
        <rFont val="Century Gothic"/>
        <family val="2"/>
      </rPr>
      <t>1/</t>
    </r>
  </si>
  <si>
    <t>Nacidos vivos oportunos en el año (t), según región de residencia habitual de la madre. Año 2017</t>
  </si>
  <si>
    <t>Nacidos vivos oportunos en el año (t), por tipo de asistencia  en el parto y áreas, según región. Año 2017</t>
  </si>
  <si>
    <t>Nacidos vivos oportunos en el año (t), por grupos de edad de la madre, según región de residencia habitual. Año 2017</t>
  </si>
  <si>
    <t>Número de nacidos vivos (t+1), según región y provincia de residencia habitual de la madre. Periodo 2008 - 2017</t>
  </si>
  <si>
    <t>Nacidos vivos (t+1) por sexo, según región y provincia de residencia habitual de la madre. Período 2008 - 2017</t>
  </si>
  <si>
    <t>Número de defunciones por sexo, según región y provincia de residencia habitual de la persona fallecida. Periodo 2008 - 2017</t>
  </si>
  <si>
    <t>Defunciones de  menores de un año, por sexo, según región y provincia de residencia habitual de la persona fallecida. Período 2008 - 2017</t>
  </si>
  <si>
    <t>Defunciones fetales, según región y provincia de residencia habitual de la madre. Período 2008 - 2017</t>
  </si>
  <si>
    <t>Nacidos vivos (t), por áreas y sexo, según región y provincia de residencia habitual de la madre. Año 2017</t>
  </si>
  <si>
    <t>Nacidos vivos (t), por áreas y tipo de asistencia, según región y provincia de residencia habitual de la madre. Año 2017</t>
  </si>
  <si>
    <t>Nacidos vivos (t), por sexo y tipo de asistencia, según región, provincia y cantones de residencia habitual de la madre. Año 2017</t>
  </si>
  <si>
    <t>Nacidos vivos (t), por tipo de asistencia, de madre residente y no residente, según región, provincia y cantones de acaecimiento. Año 2017</t>
  </si>
  <si>
    <t>Nacidos vivos (t), por grupos de edad de la madre y sexo del nacido vivo, según región, provincia y áreas de residencia habitual de la madre. Año 2017</t>
  </si>
  <si>
    <t>Nacidos vivos (t), por producto del embarazo, según región y provincia de residencia habitual de la madre. Año 2017</t>
  </si>
  <si>
    <t>Nacidos vivos (t), por mes de ocurrencia, según provincia de residencia habitual de la madre y sexo del nacido vivo. Año 2017</t>
  </si>
  <si>
    <t>Nacidos vivos (t), por nivel de instrucción de la madre, según provincia de residencia habitual de la madre y tipos de asistencia. Año 2017</t>
  </si>
  <si>
    <t>Nacidos vivos (t), por estado civil de la madre, según región y provincia de residencia habitual de la madre. Año 2017</t>
  </si>
  <si>
    <t>Defunciones oportunas femeninas, por  provincia y área de residencia habitual del fallecido/a, según causas de muerte (Lista condensada de 103 grupos - Décima Revisión CIE-10). Año 2017</t>
  </si>
  <si>
    <t>Defunciones oportunas por grupos de edad, según región, provincia de residencia habitual del fallecido/a y sexo. Año 2017</t>
  </si>
  <si>
    <t>Defunciones fetales oportunas por mes de ocurrencia, según provincia y área de residencia habitual de la madre. Año 2017</t>
  </si>
  <si>
    <t>Defunciones fetales oportunas por semanas de gestación y sexo, según región y provincia de residencia habitual de la madre. Año 2017</t>
  </si>
  <si>
    <t>Número y porcentaje de nacidos vivos registrados (t+1), según asistencia de personal médico en el parto por grupos de edad de la madre. Periodo 1990 - 2017</t>
  </si>
  <si>
    <r>
      <t xml:space="preserve">Tasas de mortalidad </t>
    </r>
    <r>
      <rPr>
        <b/>
        <vertAlign val="superscript"/>
        <sz val="9"/>
        <color theme="1" tint="0.34998626667073579"/>
        <rFont val="Century Gothic"/>
        <family val="2"/>
      </rPr>
      <t>3/</t>
    </r>
  </si>
  <si>
    <t>General</t>
  </si>
  <si>
    <t>Fuente: Registro estadístico de defunciones generales, años 1990-2017.</t>
  </si>
  <si>
    <t>Horas</t>
  </si>
  <si>
    <t>Días</t>
  </si>
  <si>
    <t>Meses</t>
  </si>
  <si>
    <t>Importante: Leer la Nota técnica Registro de Estadísticas Vitales 2016  en el siguiente link:</t>
  </si>
  <si>
    <t>Total Maternas</t>
  </si>
  <si>
    <t>Materna oportuna /A</t>
  </si>
  <si>
    <t>Materna tardía /B</t>
  </si>
  <si>
    <t>Serie 1.4.1
Número de defunciones y tasa de mortalidad general registradas en el año (t+1) por sexo a nivel nacional
Periodo 1990 - 2017</t>
  </si>
  <si>
    <r>
      <t>Defunciones (t+1)</t>
    </r>
    <r>
      <rPr>
        <b/>
        <vertAlign val="superscript"/>
        <sz val="9"/>
        <color theme="1" tint="0.34998626667073579"/>
        <rFont val="Century Gothic"/>
        <family val="2"/>
      </rPr>
      <t>1/</t>
    </r>
  </si>
  <si>
    <r>
      <rPr>
        <b/>
        <sz val="8"/>
        <color indexed="8"/>
        <rFont val="Century Gothic"/>
        <family val="2"/>
      </rPr>
      <t>1/ Defunciones registrados en el año (t+1)</t>
    </r>
    <r>
      <rPr>
        <sz val="8"/>
        <color indexed="8"/>
        <rFont val="Century Gothic"/>
        <family val="2"/>
      </rPr>
      <t>:  corresponden a las defunciones generales ocurridas en el año de estudio, e inscritos hasta el 31 de diciembre del año siguiente. Cabe mencionar que se ha realizado el ajuste desde el año 2013. 
Fuente Registro Estadístico de Nacido Vivo, años 1990 - 2017. corresponden a las defunciones ocurridas en el año de estudio e inscritas en el mismo año de investigación.</t>
    </r>
  </si>
  <si>
    <r>
      <t>Total defunciones (t+1)</t>
    </r>
    <r>
      <rPr>
        <b/>
        <vertAlign val="superscript"/>
        <sz val="9"/>
        <color theme="1" tint="0.34998626667073579"/>
        <rFont val="Century Gothic"/>
        <family val="2"/>
      </rPr>
      <t>1/</t>
    </r>
  </si>
  <si>
    <t/>
  </si>
  <si>
    <t>Serie 1.4.2C
Número de defunciones en el año (t+1) en el año por edades simples (meses) a nivel nacional
Periodo 1990 - 2017</t>
  </si>
  <si>
    <t>Serie 1.4.2A
Número de defunciones en el año (t+1)  por edades simples (horas) a nivel nacional
Periodo 1990 - 2017</t>
  </si>
  <si>
    <t>Serie 1.4.2B
Número de defunciones en el año (t+1) por edades simples (días) a nivel nacional
Periodo 1990 - 2017</t>
  </si>
  <si>
    <t>Serie 1.4.2D
Número de defunciones en el año (t+1) por edades simples (De 1 a 120 años) a nivel nacional
Periodo 1990 - 2017</t>
  </si>
  <si>
    <t xml:space="preserve"> -</t>
  </si>
  <si>
    <r>
      <t>Mortalidad materna (t)</t>
    </r>
    <r>
      <rPr>
        <b/>
        <vertAlign val="superscript"/>
        <sz val="9"/>
        <color theme="1" tint="0.34998626667073579"/>
        <rFont val="Century Gothic"/>
        <family val="2"/>
      </rPr>
      <t>1/</t>
    </r>
  </si>
  <si>
    <t>Estimación de nacimientos INEC</t>
  </si>
  <si>
    <t>Serie 1.4.3
Número de muertes maternas, infantiles, de la niñez registradas en elaño (t) y en el año (t+1) por sexo a nivel nacional
Periodo 1990 - 2017</t>
  </si>
  <si>
    <t>Total muertes violentas</t>
  </si>
  <si>
    <t>Accidentes de transporte terrestre
CIE-9 (800-829)
CIE-10 (V00 - V89)</t>
  </si>
  <si>
    <t>Otros accidentes de transporte y otras causas externas de traumatismos accidentales
CIE-9 (830-949)
CIE-10 (V90 - V99)
CIE-10 (W00 - X59)</t>
  </si>
  <si>
    <t>Suicidios
CIE-9 (950-959)
CIE-10 (X60 - X84)</t>
  </si>
  <si>
    <t>Agresiones (Homicidios)
CIE-9 (960-969)
CIE-10 (X85 -Y09)</t>
  </si>
  <si>
    <t>Eventos de intención no determinada
CIE-9 (980-989)
CIE-10 (Y10 - Y34)</t>
  </si>
  <si>
    <t>Otras muertes violentas
CIE-9 (990-999)
CIE-10 (Y35 - Y98)</t>
  </si>
  <si>
    <t>Serie 1.4.6
Número de muertes (t) según agrupamiento de causas (Lista de las principales causas de muerte Becker)
 Periodo 1997 - 2017</t>
  </si>
  <si>
    <t>1 Enfermedades infecciosas intestinales</t>
  </si>
  <si>
    <t>2 Tuberculosis</t>
  </si>
  <si>
    <t>3 Enfermedades transmitidas por vectores y rabia</t>
  </si>
  <si>
    <t>4 Enfermedades inmunoprevenibles</t>
  </si>
  <si>
    <t>5 Meningitis</t>
  </si>
  <si>
    <t>6 Septicemia</t>
  </si>
  <si>
    <t>7 Enfermedad por virus de la inmunodeficiencia (VIH)</t>
  </si>
  <si>
    <t>8 Neoplasia maligna del esófago</t>
  </si>
  <si>
    <t>9 Neoplasia maligna del estómago</t>
  </si>
  <si>
    <t>10 Neoplasia maligna del colon, sigmoide, recto y ano</t>
  </si>
  <si>
    <t>11 Neoplasia maligna del hígado y de las vías biliares</t>
  </si>
  <si>
    <t>12 Neoplasia maligna de la vesícula biliar y de otras</t>
  </si>
  <si>
    <t>13 Neoplasia maligna de páncreas</t>
  </si>
  <si>
    <t>14 Neoplasia maligna de laringe</t>
  </si>
  <si>
    <t>15 Neoplasia maligna de la tráquea, bronquios y pulmón</t>
  </si>
  <si>
    <t>16 Melanoma y otra neoplasia maligna de la piel</t>
  </si>
  <si>
    <t>17 Neoplasia maligna de la mama</t>
  </si>
  <si>
    <t>18 Neoplasia maligna del útero</t>
  </si>
  <si>
    <t>19 Neoplasia maligna del ovario</t>
  </si>
  <si>
    <t>20 Neoplasia maligna de la próstata</t>
  </si>
  <si>
    <t>21 Neoplasia maligna del riñón, excepto pelvis renal</t>
  </si>
  <si>
    <t>22 Neoplasia maligna de la vejiga urinaria</t>
  </si>
  <si>
    <t>23 Neoplasia maligna del encéfalo</t>
  </si>
  <si>
    <t>24 Neoplasia maligna del tejido linfático, hematopoyético y afinies</t>
  </si>
  <si>
    <t>25 Neoplasias benignas in situ y de comportamiento incierto</t>
  </si>
  <si>
    <t>26 Diabetes Mellitus</t>
  </si>
  <si>
    <t>27 Desnutrición y anemias nutricionales</t>
  </si>
  <si>
    <t>28 Trastornos de los líquidos, electrolitos y del equilibrio ácido básico</t>
  </si>
  <si>
    <t>29 Demencia y enfermedad de Alzheimer</t>
  </si>
  <si>
    <t>30 Trastornos mentales y del comportamiento por uso de sustancias psicoactivas</t>
  </si>
  <si>
    <t>31 Enfermedad de Parkinson</t>
  </si>
  <si>
    <t>32 Epilepsia y estado de mal epiléptico</t>
  </si>
  <si>
    <t>33 Enfermedades cardíacas reumáticas crónicas</t>
  </si>
  <si>
    <t>34 Enfermedades hipertensivas</t>
  </si>
  <si>
    <t>35 Enfermedades isquémicas del corazón</t>
  </si>
  <si>
    <t>36 Enfermedad cardiopulmonar y enfermedad de la circulación pulmonar</t>
  </si>
  <si>
    <t>37 Trastornos valvulares no reumáticos</t>
  </si>
  <si>
    <t>38 Cardiomiopatía</t>
  </si>
  <si>
    <t>39 Paro cardíaco</t>
  </si>
  <si>
    <t>40 Arritmias cardíacas</t>
  </si>
  <si>
    <t>41 Insuficiencia cardíaca, complicaciones y enfermedades mal definidas</t>
  </si>
  <si>
    <t>42 Enfermedades cerebrovasculares</t>
  </si>
  <si>
    <t>43 Aterosclerosis</t>
  </si>
  <si>
    <t>44 Aneurisma y disección aórticos</t>
  </si>
  <si>
    <t>45 Enfermedades respiratorias agudas excepto influenza y neumonía</t>
  </si>
  <si>
    <t>46 Influenza y neumonía</t>
  </si>
  <si>
    <t>47 Enfermedades crónicas de las vías respiratorias inferiores</t>
  </si>
  <si>
    <t>48 Edema pulmonar y otras enfermedades respiratorias que afectan al intersticio</t>
  </si>
  <si>
    <t>49 Insuficiencia respiratoria</t>
  </si>
  <si>
    <t>50 Apendicitis, hernia y obstrucción intestinal</t>
  </si>
  <si>
    <t>51 Cirrosis y otras enfermedades del hígado</t>
  </si>
  <si>
    <t>52 Enfermedades del sistema osteomuscular y tejido conjuntivo</t>
  </si>
  <si>
    <t>53 Enfermedades del sistema urinario</t>
  </si>
  <si>
    <t>55 Ciertas afecciones originadas en el período prenatal</t>
  </si>
  <si>
    <t>56 Malformaciones congénitas, deformidades y anomalías cromosómicas</t>
  </si>
  <si>
    <t>57 Accidentes de transporte terrestre</t>
  </si>
  <si>
    <t>58 Caídas accidentales</t>
  </si>
  <si>
    <t>59 Disparo de arma de fuego no intencional</t>
  </si>
  <si>
    <t>60 Ahogamiento y sumersión accidentales</t>
  </si>
  <si>
    <t>61 Accidentes que obstruyen la respiración</t>
  </si>
  <si>
    <t>62 Envenenamiento accidental</t>
  </si>
  <si>
    <t>63 Lesiones autoinflingidas intencionalmente (Suicidio)</t>
  </si>
  <si>
    <t>64 Agresiones (Homicidios)</t>
  </si>
  <si>
    <t>65 Eventos de intención no determinada</t>
  </si>
  <si>
    <t>88 Resto de causas</t>
  </si>
  <si>
    <t>99 Causas mal definidas</t>
  </si>
  <si>
    <t>* Incluye muertes maternas oportunas y tardías.</t>
  </si>
  <si>
    <t>Importante: Leer la Nota técnica Registro de Estadísticas Vitales 2016 en el siguiente link:</t>
  </si>
  <si>
    <r>
      <t xml:space="preserve">54 Embarazo, parto y puerperio </t>
    </r>
    <r>
      <rPr>
        <b/>
        <sz val="9"/>
        <color theme="1" tint="0.34998626667073579"/>
        <rFont val="Century Gothic"/>
        <family val="2"/>
      </rPr>
      <t>*</t>
    </r>
  </si>
  <si>
    <t>2008</t>
  </si>
  <si>
    <t>2009</t>
  </si>
  <si>
    <t>2010</t>
  </si>
  <si>
    <t>2011</t>
  </si>
  <si>
    <t>2012</t>
  </si>
  <si>
    <t>2013</t>
  </si>
  <si>
    <t>2014</t>
  </si>
  <si>
    <t>2015</t>
  </si>
  <si>
    <t>2016</t>
  </si>
  <si>
    <t>Por provincia de residencia</t>
  </si>
  <si>
    <t>Serie No. 1.5.1
Número de defunciones, tasa de mortalidad general en el año (t+1) según región y provincia de residencia habitual del fallecido/a
Periodo 2008 - 2017</t>
  </si>
  <si>
    <t>Fuente: Registro estadístico de defunciones generales 2008 - 2017</t>
  </si>
  <si>
    <r>
      <t>Evolución de la Mortalidad General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</si>
  <si>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r>
      <t>Evolución de la Tasa de Mortalidad General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</si>
  <si>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r>
      <t>Evolución de la Razón de Muerte Materna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</si>
  <si>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r>
      <t>Evolución de la tasade Mortalidad Infantil en el año (t+1)</t>
    </r>
    <r>
      <rPr>
        <b/>
        <vertAlign val="superscript"/>
        <sz val="9"/>
        <color theme="1" tint="0.34998626667073579"/>
        <rFont val="Century Gothic"/>
        <family val="2"/>
      </rPr>
      <t xml:space="preserve">1/ </t>
    </r>
    <r>
      <rPr>
        <b/>
        <sz val="9"/>
        <color theme="1" tint="0.34998626667073579"/>
        <rFont val="Century Gothic"/>
        <family val="2"/>
      </rPr>
      <t>por Provincia de Residencia Habitual del Fallecido (a) 2008 2017</t>
    </r>
  </si>
  <si>
    <r>
      <t>Evolución de la Tasa de Mortalidad de la niñez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</si>
  <si>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t>Región y provincias</t>
  </si>
  <si>
    <t>&lt; 1 año</t>
  </si>
  <si>
    <t>1-4 años</t>
  </si>
  <si>
    <t>5-9 años</t>
  </si>
  <si>
    <t>10-14 años</t>
  </si>
  <si>
    <t>15-19 años</t>
  </si>
  <si>
    <t>20-24 años</t>
  </si>
  <si>
    <t>25-29 años</t>
  </si>
  <si>
    <t>30-34 años</t>
  </si>
  <si>
    <t>35-39 años</t>
  </si>
  <si>
    <t>40-44 años</t>
  </si>
  <si>
    <t>45-49 años</t>
  </si>
  <si>
    <t>50-54 años</t>
  </si>
  <si>
    <t>55-59 años</t>
  </si>
  <si>
    <t>60-64 años</t>
  </si>
  <si>
    <t>65 años y más</t>
  </si>
  <si>
    <t>.</t>
  </si>
  <si>
    <t xml:space="preserve">Región y provincias </t>
  </si>
  <si>
    <t>Santo Domingo De Los Tsáchilas</t>
  </si>
  <si>
    <t>Zonas No Delimitadas</t>
  </si>
  <si>
    <t>28 Trastornos de los líquidos, electrolitos, y del equilibrio ácido básico</t>
  </si>
  <si>
    <t>54 Embarazo, parto y puerperio</t>
  </si>
  <si>
    <t xml:space="preserve"> 56 Malformaciones congénitas, deformidades y anomalías cromosómicas</t>
  </si>
  <si>
    <t>Menores de 1 año</t>
  </si>
  <si>
    <t>58 Caidas accidentales</t>
  </si>
  <si>
    <r>
      <rPr>
        <b/>
        <sz val="8"/>
        <color theme="1" tint="0.34998626667073579"/>
        <rFont val="Century Gothic"/>
        <family val="2"/>
      </rPr>
      <t>1/</t>
    </r>
    <r>
      <rPr>
        <sz val="8"/>
        <color theme="1" tint="0.34998626667073579"/>
        <rFont val="Century Gothic"/>
        <family val="2"/>
      </rPr>
      <t xml:space="preserve"> Lista corta de las principales causas de muerte Becker, recomendada por OMS</t>
    </r>
  </si>
  <si>
    <r>
      <t xml:space="preserve">54 Embarazo, parto y puerperio </t>
    </r>
    <r>
      <rPr>
        <b/>
        <sz val="8"/>
        <color theme="1" tint="0.34998626667073579"/>
        <rFont val="Century Gothic"/>
        <family val="2"/>
      </rPr>
      <t>*</t>
    </r>
  </si>
  <si>
    <t>1/ Tasas por 1.000 habitantes</t>
  </si>
  <si>
    <t>2/ Tasas por 1.000 habitantes</t>
  </si>
  <si>
    <t>3/ Tasas por 1.000 habitantes</t>
  </si>
  <si>
    <t xml:space="preserve">4/: Con el fin de converger al cálculo internacional de la Razón de Muerte Materna según (CIE-10, volumen 2, págs. 148-149), mediante Resolución de la Comisión Interinstitucional de Estadísticas de Salud - CIES 001-2014, entre el Ministerio de Salud Pública, Ministerio Coordinador de Desarrollo Social, Dirección Nacional de Registro Civil, Identificación y Cedulación, Secretaría Nacional de Planificación y Desarrollo e Instituto Nacional de Estadística y Censos, se homologa el cálculo del indicador de muerte materna considerando a las muertes maternas oportunas (muertes que ocurrieron en el periodo del embarazo, parto o posparto, hasta los 42 días siguientes a la terminación del embarazo, independientemente de la duración y el sitio del embarazo) dividido para la estimación de nacimientos multiplicado por 100.000. </t>
  </si>
  <si>
    <t xml:space="preserve">(*) A nivel mundial las estadísticas sobre mortalidad materna presentan problemas de subregistro y mala clasificación. En este sentido, el INEC ha realizado una adaptación y aplicación de la metodología de Estimación de la Mortalidad Materna (MMEIG) realizado por el Grupo Interagencial integrado por la Organización Mundial de la Salud (OMS), el Fondo de las Naciones Unidas para la Infancia (UNICEF), el Fondo de las Naciones Unidas para la Población (UNFPA), la División de Población de las Naciones Unidas (PNUD) y el Banco Mundial; con el objetivo de presentar estimaciones de dicho indicador para el periodo 1990-2010 corregidos por los problemas de subregistro y mala clasificación de las causas de defunción. Para mayor información puede revisar la nota metodológica respectiva en el siguiente link: </t>
  </si>
  <si>
    <t>5/ Tasa por 1.000 nacimentos</t>
  </si>
  <si>
    <t>Lugar de ocurrencia del fallecimiento</t>
  </si>
  <si>
    <t>Médico tratante</t>
  </si>
  <si>
    <t>Médico no tratante</t>
  </si>
  <si>
    <t>Médico legista</t>
  </si>
  <si>
    <t>Autoridad civil o de policía</t>
  </si>
  <si>
    <t>Funcionario del registro civil</t>
  </si>
  <si>
    <t>Establecimiento del I.E.S.S.</t>
  </si>
  <si>
    <t>Otro establecimiento del estado</t>
  </si>
  <si>
    <t>Hospital, clínica o consultorio particular</t>
  </si>
  <si>
    <t>Regiones</t>
  </si>
  <si>
    <t>Con certificación</t>
  </si>
  <si>
    <t>Sin certificación</t>
  </si>
  <si>
    <t xml:space="preserve"> Total Nacional</t>
  </si>
  <si>
    <t xml:space="preserve"> Sierra</t>
  </si>
  <si>
    <t xml:space="preserve"> Costa</t>
  </si>
  <si>
    <t xml:space="preserve"> Amazonica</t>
  </si>
  <si>
    <t xml:space="preserve"> Insular</t>
  </si>
  <si>
    <t xml:space="preserve"> Zonas no delimitadas</t>
  </si>
  <si>
    <t xml:space="preserve"> Exterior</t>
  </si>
  <si>
    <t>Provincias</t>
  </si>
  <si>
    <t>RMM  2/ (*)</t>
  </si>
  <si>
    <t>P22 Dificultad respiratoria del recién nacido</t>
  </si>
  <si>
    <t>P36 Sepsis bacteriana del recién nacido</t>
  </si>
  <si>
    <t>J18 Neumonía, organismo no especificado</t>
  </si>
  <si>
    <t>Q24 Otras malformaciones congénitas del corazón</t>
  </si>
  <si>
    <t>P23 Neumonía congénita</t>
  </si>
  <si>
    <t>P21 Asfixia del nacimiento</t>
  </si>
  <si>
    <t>Q25 Malformaciones congénitas de las grandes arterias</t>
  </si>
  <si>
    <t>Q89 Otras malformaciones congénitas, no clasificadas en otra parte</t>
  </si>
  <si>
    <t>P24 Síndromes de aspiración neonatal</t>
  </si>
  <si>
    <t>P29 Trastornos cardiovasculares originados en el período perinatal</t>
  </si>
  <si>
    <t>P77 Enterocolitis necrotizante del feto y del recién nacido</t>
  </si>
  <si>
    <t>Q21 Malformaciones congénitas de los tabiques cardíacos</t>
  </si>
  <si>
    <t>P52 Hemorragia intracraneal no traumática del feto y del recién nacido</t>
  </si>
  <si>
    <t>W84 Obstrucción no especificada de la respiración</t>
  </si>
  <si>
    <t>Q79 Malformaciones congénitas del sistema osteomuscular, no clasificadas en otra parte</t>
  </si>
  <si>
    <t>Q03 Hidrocéfalo congénito</t>
  </si>
  <si>
    <t>P26 Hemorragia pulmonar originada en el período perinatal</t>
  </si>
  <si>
    <t>P28 Otros problemas respiratorios del recién nacido, originados en el período perinatal</t>
  </si>
  <si>
    <t>P01 Feto y recién nacido afectados por complicaciones maternas del embarazo</t>
  </si>
  <si>
    <t>Q20 Malformaciones congénitas de las cámaras cardíacas y sus conexiones</t>
  </si>
  <si>
    <t>W79 Inhalación e ingestión de alimento que causa obstrucción de las vías respiratorias</t>
  </si>
  <si>
    <t>Q04 Otras malformaciones congénitas del encéfalo</t>
  </si>
  <si>
    <t>Q33 Malformaciones congénitas del pulmón</t>
  </si>
  <si>
    <t>P60 Coagulación intravascular diseminada en el feto y el recién nacido</t>
  </si>
  <si>
    <t>P91 Otras alteraciones cerebrales del recién nacido</t>
  </si>
  <si>
    <t>Resto de causas</t>
  </si>
  <si>
    <t>Causas de muerte materna</t>
  </si>
  <si>
    <t>1/ Muertes maternas (opotunas)</t>
  </si>
  <si>
    <t>2/ Causas obstétricas directas (O00-O94)</t>
  </si>
  <si>
    <t>O15 Eclampsia</t>
  </si>
  <si>
    <t>O14 Hipertensión gestacional [inducida por el embarazo] con proteinuria significativa</t>
  </si>
  <si>
    <t>O72 Hemorragia postparto</t>
  </si>
  <si>
    <t>O71 Otro trauma obstétrico</t>
  </si>
  <si>
    <t>O23 Infección de las vías genitourinarias en el embarazo</t>
  </si>
  <si>
    <t>O43 Trastornos placentarios</t>
  </si>
  <si>
    <t>O00 Embarazo ectópico</t>
  </si>
  <si>
    <t>O06 Aborto no especificado</t>
  </si>
  <si>
    <t>O02 Otros productos anormales  de la concepción</t>
  </si>
  <si>
    <t xml:space="preserve"> 3/ Causas obstétricas indirectas (O98-O99)</t>
  </si>
  <si>
    <t>O99 Otras enfermedades maternas clasificables en otra parte, pero que complican el embarazo, el parto y el puerperio</t>
  </si>
  <si>
    <t xml:space="preserve">Causas no especificadas  (O95) </t>
  </si>
  <si>
    <t xml:space="preserve">4/ Causas de muerte materna después de 42 días del parto   (O96 - O97) </t>
  </si>
  <si>
    <t>O96 Muerte materna debido a cualquier causa obstétrica que ocurre después de 42 días pero antes de un año del parto</t>
  </si>
  <si>
    <t>O97 Muerte por secuelas de causas obstetricas directas</t>
  </si>
  <si>
    <t>Defunciones maternas totales (incluídas tardías)</t>
  </si>
  <si>
    <t>Total general</t>
  </si>
  <si>
    <t>Tipo de certificación</t>
  </si>
  <si>
    <t>Residentes</t>
  </si>
  <si>
    <t>No residentes</t>
  </si>
  <si>
    <t>Con certificación médica</t>
  </si>
  <si>
    <t>Sin certificación médica</t>
  </si>
  <si>
    <t>Zonas No delimitadas</t>
  </si>
  <si>
    <t>Regiones, provincias
 y áreas</t>
  </si>
  <si>
    <t>Menores de un año</t>
  </si>
  <si>
    <t>De un año y más</t>
  </si>
  <si>
    <t xml:space="preserve"> Urbana </t>
  </si>
  <si>
    <t xml:space="preserve"> Rural </t>
  </si>
  <si>
    <t>Grupos de Edad</t>
  </si>
  <si>
    <t>12 a 14 años</t>
  </si>
  <si>
    <t>15 a 19 años</t>
  </si>
  <si>
    <t>20 a 24 años</t>
  </si>
  <si>
    <t>25 a 29 años</t>
  </si>
  <si>
    <t>30 a 34 años</t>
  </si>
  <si>
    <t>35 a 39 años</t>
  </si>
  <si>
    <t>40 a 44 años</t>
  </si>
  <si>
    <t>45 a 49 años</t>
  </si>
  <si>
    <t>50 a 54 años</t>
  </si>
  <si>
    <t>55 a 59 años</t>
  </si>
  <si>
    <t>60 a 64 años</t>
  </si>
  <si>
    <t>65 a 69 años</t>
  </si>
  <si>
    <t>70 a 74 años</t>
  </si>
  <si>
    <t>75 a 79 años</t>
  </si>
  <si>
    <t>80 a 84 años</t>
  </si>
  <si>
    <t>85 y más años</t>
  </si>
  <si>
    <t>Regiones, provincias y áreas</t>
  </si>
  <si>
    <t>Total fallecidos</t>
  </si>
  <si>
    <t>1 - 4 años</t>
  </si>
  <si>
    <t>5 - 14 años</t>
  </si>
  <si>
    <t>15 - 49 años</t>
  </si>
  <si>
    <t>50 - 64 años</t>
  </si>
  <si>
    <t>Edad ignorada</t>
  </si>
  <si>
    <t xml:space="preserve"> Azuay</t>
  </si>
  <si>
    <t xml:space="preserve"> Bolívar</t>
  </si>
  <si>
    <t xml:space="preserve"> Cañar</t>
  </si>
  <si>
    <t xml:space="preserve"> Carchi</t>
  </si>
  <si>
    <t xml:space="preserve"> Cotopaxi</t>
  </si>
  <si>
    <t xml:space="preserve"> Chimborazo</t>
  </si>
  <si>
    <t xml:space="preserve"> Imbabura</t>
  </si>
  <si>
    <t xml:space="preserve"> Loja</t>
  </si>
  <si>
    <t xml:space="preserve"> Pichincha</t>
  </si>
  <si>
    <t xml:space="preserve"> Tungurahua</t>
  </si>
  <si>
    <t xml:space="preserve"> Santo Domingo de los Tsáchilas</t>
  </si>
  <si>
    <t xml:space="preserve"> Región Costa</t>
  </si>
  <si>
    <t xml:space="preserve"> El Oro</t>
  </si>
  <si>
    <t xml:space="preserve"> Esmeraldas</t>
  </si>
  <si>
    <t xml:space="preserve"> Guayas</t>
  </si>
  <si>
    <t xml:space="preserve"> Los Ríos</t>
  </si>
  <si>
    <t xml:space="preserve"> Manabí</t>
  </si>
  <si>
    <t xml:space="preserve"> Santa Elena</t>
  </si>
  <si>
    <t xml:space="preserve"> Región Amazónica</t>
  </si>
  <si>
    <t xml:space="preserve"> Morona Santiago</t>
  </si>
  <si>
    <t xml:space="preserve"> Napo</t>
  </si>
  <si>
    <t xml:space="preserve"> Pastaza</t>
  </si>
  <si>
    <t xml:space="preserve"> Zamora Chinchipe</t>
  </si>
  <si>
    <t xml:space="preserve"> Sucumbíos</t>
  </si>
  <si>
    <t xml:space="preserve"> Orellana</t>
  </si>
  <si>
    <t xml:space="preserve"> Galápagos</t>
  </si>
  <si>
    <t>Regiones y Provincias</t>
  </si>
  <si>
    <t>Mes de ocurrencia</t>
  </si>
  <si>
    <t>Regiones, provincias y sexo</t>
  </si>
  <si>
    <t>Meses de edad</t>
  </si>
  <si>
    <t xml:space="preserve"> Menores de 1 mes</t>
  </si>
  <si>
    <t>1 mes</t>
  </si>
  <si>
    <t>2 meses</t>
  </si>
  <si>
    <t>3 meses</t>
  </si>
  <si>
    <t>4 meses</t>
  </si>
  <si>
    <t>5 meses</t>
  </si>
  <si>
    <t>6 meses</t>
  </si>
  <si>
    <t>7 meses</t>
  </si>
  <si>
    <t>8 meses</t>
  </si>
  <si>
    <t>9 meses</t>
  </si>
  <si>
    <t>10 meses</t>
  </si>
  <si>
    <t>11 meses</t>
  </si>
  <si>
    <t>Días de edad</t>
  </si>
  <si>
    <t>menor de 1 día</t>
  </si>
  <si>
    <t>1 día</t>
  </si>
  <si>
    <t>2 días</t>
  </si>
  <si>
    <t>3 días</t>
  </si>
  <si>
    <t>4 días</t>
  </si>
  <si>
    <t>5 días</t>
  </si>
  <si>
    <t>6 días</t>
  </si>
  <si>
    <t>7 - 13 días</t>
  </si>
  <si>
    <t>14 - 20 días</t>
  </si>
  <si>
    <t>21 - 27 días</t>
  </si>
  <si>
    <t>28 - 29 días</t>
  </si>
  <si>
    <t>003 Diarrea y gastroenteritis de presunto origen infeccioso</t>
  </si>
  <si>
    <t>004 Otras enfermedades infecciosas intestinales</t>
  </si>
  <si>
    <t>005 Tuberculosis respiratoria</t>
  </si>
  <si>
    <t>006 Otras tuberculosis</t>
  </si>
  <si>
    <t>008 Tétanos</t>
  </si>
  <si>
    <t>010 Tos ferina</t>
  </si>
  <si>
    <t>011 Infección meningococica</t>
  </si>
  <si>
    <t>012 Septicemia</t>
  </si>
  <si>
    <t>013 Infecciones con un modo de transm.predom.sexual</t>
  </si>
  <si>
    <t>017 Ot fieb virals transm. por artropod y fieb. hemorr. vir.</t>
  </si>
  <si>
    <t>019 Hepatitis viral</t>
  </si>
  <si>
    <t>020 Enf por virus de la inmunodeficiencia humana (VIH)</t>
  </si>
  <si>
    <t>022 Leishmaniasis</t>
  </si>
  <si>
    <t>023 Tripanosomiasis</t>
  </si>
  <si>
    <t>025 Resto de ciertas enfermedades infecciosas y parasitarias</t>
  </si>
  <si>
    <t>027 Tumor maligno del labio de la cavidad bucal y de la faringe</t>
  </si>
  <si>
    <t>028 Tumor maligno del esófago</t>
  </si>
  <si>
    <t>029 Tumor maligno del estomago</t>
  </si>
  <si>
    <t>030 Tumor maligno del colon  del recto y del ano</t>
  </si>
  <si>
    <t>031 Tumor maligno del hígado y de las vías biliares intrahepat</t>
  </si>
  <si>
    <t>032 Tumor maligno del páncreas</t>
  </si>
  <si>
    <t>033 Tumor maligno de la laringe</t>
  </si>
  <si>
    <t>034 Tumor maligno de la tráquea de los bronquios y del pulmón</t>
  </si>
  <si>
    <t>035 Melanoma maligno de la piel</t>
  </si>
  <si>
    <t>036 Tumor maligno de la mama</t>
  </si>
  <si>
    <t>037 Tumor maligno del cuello del útero</t>
  </si>
  <si>
    <t>038 Tumor maligno de las partes y de las no especificadas del útero</t>
  </si>
  <si>
    <t>039 Tumor maligno del ovario</t>
  </si>
  <si>
    <t>040 Tumor maligno de la próstata</t>
  </si>
  <si>
    <t>041 Tumor maligno de la vejiga urinaria</t>
  </si>
  <si>
    <t>043 Linfoma no Hodgkin</t>
  </si>
  <si>
    <t>045 Leucemia</t>
  </si>
  <si>
    <t>046 Resto de tumores malignos</t>
  </si>
  <si>
    <t>047 Resto de tumores</t>
  </si>
  <si>
    <t>049 Anemias</t>
  </si>
  <si>
    <t>052 Diabetes mellitus</t>
  </si>
  <si>
    <t>053 Desnutrición</t>
  </si>
  <si>
    <t>054 Resto de enferm.endocrinas, nutricionales y metabólicas</t>
  </si>
  <si>
    <t>057 Resto de trastornos mentales y del comportamiento</t>
  </si>
  <si>
    <t>059 Meningitis</t>
  </si>
  <si>
    <t>060 Enfermedad de Alzheimer</t>
  </si>
  <si>
    <t>061 Resto de enfermedades del sistema nervioso</t>
  </si>
  <si>
    <t>064 Enfermedades del sistema circulatorio</t>
  </si>
  <si>
    <t>065 Fiebre reumática aguda y enfermedades cardiacas reumáticas crónicas</t>
  </si>
  <si>
    <t>066 Enfermedades hipertensivas</t>
  </si>
  <si>
    <t>067 Enfermedades isquémicas del corazón</t>
  </si>
  <si>
    <t>068 Otras enfermedades del corazón</t>
  </si>
  <si>
    <t>069 Enfermedades Cerebro vasculares</t>
  </si>
  <si>
    <t>070 Aterosclerosis</t>
  </si>
  <si>
    <t>071 Resto de enfermedades del sistema circulatorio</t>
  </si>
  <si>
    <t>073 Influenza (Gripe)</t>
  </si>
  <si>
    <t>075 Otras Infecciones agudas de las vías respiratorias inferiores</t>
  </si>
  <si>
    <t>076 Enfermedades crónicas de las vías resp inferiores</t>
  </si>
  <si>
    <t>077 Resto de enfermedades del sistema respiratorio</t>
  </si>
  <si>
    <t>079 Ulcera gástrica y duodenal</t>
  </si>
  <si>
    <t>080 Enfermedades del hígado</t>
  </si>
  <si>
    <t>081 Resto de enfermedades del sistema digestivo</t>
  </si>
  <si>
    <t>085 Enfermedades renales, glomerular y tubulointersticial</t>
  </si>
  <si>
    <t>086 Resto de enfermedades del sistema genitourinario</t>
  </si>
  <si>
    <t>088 Embarazo terminado en aborto</t>
  </si>
  <si>
    <t>089 Otras muertes obstétricas directas</t>
  </si>
  <si>
    <t>090 Muertes obstétricas indirectas</t>
  </si>
  <si>
    <t>091 Resto de embarazo  parto y puerperio</t>
  </si>
  <si>
    <t>092 Ciertas afecciones originadas en el periodo perinatal</t>
  </si>
  <si>
    <t>096 Accidentes de transporte</t>
  </si>
  <si>
    <t>098 Ahogamiento y sumersión accidentales</t>
  </si>
  <si>
    <t>099 Exposición al humo  fuego y llamas</t>
  </si>
  <si>
    <t>100</t>
  </si>
  <si>
    <t>100 Envenenamiento accidental por  y expos a sustan nocivas</t>
  </si>
  <si>
    <t>101</t>
  </si>
  <si>
    <t>101 Lesiones autoinfligidas intencionalmente</t>
  </si>
  <si>
    <t>102</t>
  </si>
  <si>
    <t>102 Agresiones</t>
  </si>
  <si>
    <t>103</t>
  </si>
  <si>
    <t>103 Todas las demás causas externas</t>
  </si>
  <si>
    <t>042 Tumor maligno de la mening, del encefalo y de otras partes del snc</t>
  </si>
  <si>
    <t>Grupos de edad</t>
  </si>
  <si>
    <t>7 - 27 días</t>
  </si>
  <si>
    <t>A01 Fiebres tifoidea y paratifoidea</t>
  </si>
  <si>
    <t>A04 Otras infecciones intestinales bacterianas</t>
  </si>
  <si>
    <t>A08 Infecciones intestinales debidas a virus y otros organismos especificados</t>
  </si>
  <si>
    <t>A15 Tuberculosis respiratoria, confirmada bacteriológica e histológicamente</t>
  </si>
  <si>
    <t>A16 Tuberculosis respiratoria, no confirmada bacteriológica o histológicamente</t>
  </si>
  <si>
    <t>A17 Tuberculosis del sistema nervioso</t>
  </si>
  <si>
    <t>A18 Tuberculosis de otros órganos</t>
  </si>
  <si>
    <t>A19 Tuberculosis miliar</t>
  </si>
  <si>
    <t>A27 Leptospirosis</t>
  </si>
  <si>
    <t>A35 Otros tétanos</t>
  </si>
  <si>
    <t>A39 Enfermedad meningocócica</t>
  </si>
  <si>
    <t>A40 Sepsis estreptocócica</t>
  </si>
  <si>
    <t>A46 Erisipela</t>
  </si>
  <si>
    <t>A48 Otras enfermedades bacterianas, no clasificadas en otra parte</t>
  </si>
  <si>
    <t>A49 Infección bacteriana de sitio no especificado</t>
  </si>
  <si>
    <t>A81 Infecciones del sistema nervioso central por virus atípico</t>
  </si>
  <si>
    <t>A86 Encefalitis viral, no especificada</t>
  </si>
  <si>
    <t>A91 Fiebre del dengue hemorrágico</t>
  </si>
  <si>
    <t>A92 Otras fiebres virales transmitidas por mosquitos</t>
  </si>
  <si>
    <t>B01 Varicela</t>
  </si>
  <si>
    <t>B02 Herpes zoster</t>
  </si>
  <si>
    <t>B15 Hepatitis aguda tipo A</t>
  </si>
  <si>
    <t>B16 Hepatitis aguda tipo B</t>
  </si>
  <si>
    <t>B17 Otras hepatitis virales agudas</t>
  </si>
  <si>
    <t>B18 Hepatitis viral crónica</t>
  </si>
  <si>
    <t>B25 Enfermedad debida a virus citomegálico</t>
  </si>
  <si>
    <t>B33 Otras enfermedades virales, no clasificadas en otra parte</t>
  </si>
  <si>
    <t>B37 Candidiasis</t>
  </si>
  <si>
    <t>B39 Histoplasmosis</t>
  </si>
  <si>
    <t>B43 Cromomicosis y absceso feomicótico</t>
  </si>
  <si>
    <t>B44 Aspergilosis</t>
  </si>
  <si>
    <t>B45 Criptococosis</t>
  </si>
  <si>
    <t>B48 Otras micosis, no clasificadas en otra parte</t>
  </si>
  <si>
    <t>B49 Micosis, no especificada</t>
  </si>
  <si>
    <t>B55 Leishmaniasis</t>
  </si>
  <si>
    <t>B57 Enfermedad de Chagas</t>
  </si>
  <si>
    <t>B58 Toxoplasmosis</t>
  </si>
  <si>
    <t>B69 Cisticercosis</t>
  </si>
  <si>
    <t>B77 Ascariasis</t>
  </si>
  <si>
    <t>B87 Miasis</t>
  </si>
  <si>
    <t>B90 Secuelas de tuberculosis</t>
  </si>
  <si>
    <t>B91 Secuelas de poliomielitis</t>
  </si>
  <si>
    <t>C00 Tumor maligno del labio</t>
  </si>
  <si>
    <t>C01 Tumor maligno de la base de la lengua</t>
  </si>
  <si>
    <t>C02 Tumor maligno de otras partes y de las no especificadas de la lengua</t>
  </si>
  <si>
    <t>C03 Tumor maligno de la encía</t>
  </si>
  <si>
    <t>C04 Tumor maligno del piso de la boca</t>
  </si>
  <si>
    <t>C05 Tumor maligno del paladar</t>
  </si>
  <si>
    <t>C06 Tumor maligno de otras partes y de las no especificadas de la boca</t>
  </si>
  <si>
    <t>C07 Tumor maligno de la glándula parótida</t>
  </si>
  <si>
    <t>C08 Tumor maligno de otras glándulas salivales mayores y de las no especificadas</t>
  </si>
  <si>
    <t>C09 Tumor maligno de la amígdala</t>
  </si>
  <si>
    <t>C10 Tumor maligno de la orofaringe</t>
  </si>
  <si>
    <t>C11 Tumor maligno de la nasofaringe</t>
  </si>
  <si>
    <t>C13 Tumor maligno de la hipofaringe</t>
  </si>
  <si>
    <t>C14 Tumor maligno de otros sitios y de los mal definidos del labio, de la cavidad bucal y de la faringe</t>
  </si>
  <si>
    <t>C15 Tumor maligno del esófago</t>
  </si>
  <si>
    <t>C16 Tumor maligno del estómago</t>
  </si>
  <si>
    <t>C17 Tumor maligno del intestino delgado</t>
  </si>
  <si>
    <t>C18 Tumor maligno del colon</t>
  </si>
  <si>
    <t>C19 Tumor maligno de la unión rectosigmoidea</t>
  </si>
  <si>
    <t>C20 Tumor maligno del recto</t>
  </si>
  <si>
    <t>C21 Tumor maligno del ano y del conducto anal</t>
  </si>
  <si>
    <t>C22 Tumor maligno del hígado y de las vías biliares intrahepáticas</t>
  </si>
  <si>
    <t>C23 Tumor maligno de la vesícula biliar</t>
  </si>
  <si>
    <t>C24 Tumor maligno de otras partes y de las no especificadas de las vías biliares</t>
  </si>
  <si>
    <t>C25 Tumor maligno del páncreas</t>
  </si>
  <si>
    <t>C26 Tumor maligno de otros sitios y de los mal definidos de los órganos digestivos</t>
  </si>
  <si>
    <t>C30 Tumor maligno de las fosas nasales y del oído medio</t>
  </si>
  <si>
    <t>C31 Tumor maligno de los senos paranasales</t>
  </si>
  <si>
    <t>C32 Tumor maligno de la laringe</t>
  </si>
  <si>
    <t>C33 Tumor maligno de la tráquea</t>
  </si>
  <si>
    <t>C34 Tumor maligno de los bronquios y del pulmón</t>
  </si>
  <si>
    <t>C37 Tumor maligno del timo</t>
  </si>
  <si>
    <t>C38 Tumor maligno del corazón, del mediastino y de la pleura</t>
  </si>
  <si>
    <t>C39 Tumor maligno de otros sitios y de los mal definidos del sistema respiratorio y de los órganos intratorácicos</t>
  </si>
  <si>
    <t>C40 Tumor maligno de los huesos y de los cartílagos articulares de los miembros</t>
  </si>
  <si>
    <t>C41 Tumor maligno de los huesos y de los cartílagos articulares, de otros sitios y de sitios no especificados</t>
  </si>
  <si>
    <t>C43 Melanoma maligno de la piel</t>
  </si>
  <si>
    <t>C44 Otros tumores malignos de la piel</t>
  </si>
  <si>
    <t>C45 Mesotelioma</t>
  </si>
  <si>
    <t>C46 Sarcoma de Kaposi</t>
  </si>
  <si>
    <t>C47 Tumor maligno de los nervios periféricos y del sistema nervioso autónomo</t>
  </si>
  <si>
    <t>C48 Tumor maligno del peritoneo y del retroperitoneo</t>
  </si>
  <si>
    <t>C50 Tumor maligno de la mama</t>
  </si>
  <si>
    <t>C51 Tumor maligno de la vulva</t>
  </si>
  <si>
    <t>C52 Tumor maligno de la vagina</t>
  </si>
  <si>
    <t>C53 Tumor maligno del cuello del útero</t>
  </si>
  <si>
    <t>C54 Tumor maligno del cuerpo del útero</t>
  </si>
  <si>
    <t>C55 Tumor maligno del útero, parte no especificada</t>
  </si>
  <si>
    <t>C56 Tumor maligno del ovario</t>
  </si>
  <si>
    <t>C57 Tumor maligno de otros órganos genitales femeninos y de los no especificados</t>
  </si>
  <si>
    <t>C60 Tumor maligno del pene</t>
  </si>
  <si>
    <t>C61 Tumor maligno de la próstata</t>
  </si>
  <si>
    <t>C62 Tumor maligno del testículo</t>
  </si>
  <si>
    <t>C64 Tumor maligno del riñón, excepto de la pelvis renal</t>
  </si>
  <si>
    <t>C65 Tumor maligno de la pelvis renal</t>
  </si>
  <si>
    <t>C66 Tumor maligno del uréter</t>
  </si>
  <si>
    <t>C67 Tumor maligno de la vejiga urinaria</t>
  </si>
  <si>
    <t>C70 Tumor maligno de las meninges</t>
  </si>
  <si>
    <t>C71 Tumor maligno del encéfalo</t>
  </si>
  <si>
    <t>C72 Tumor maligno de la médula espinal, de los nervios craneales y de otras partes del sistema nervioso central</t>
  </si>
  <si>
    <t>C73 Tumor maligno de la glándula tiroides</t>
  </si>
  <si>
    <t>C74 Tumor maligno de la glándula suprarrenal</t>
  </si>
  <si>
    <t>C75 Tumor maligno de otras glándulas endocrinas y de estructuras afines</t>
  </si>
  <si>
    <t>C80 Tumor maligno de sitios no especificados</t>
  </si>
  <si>
    <t>C85 Linfoma no Hodgkin de otro tipo y el no especificado</t>
  </si>
  <si>
    <t>C88 Enfermedades inmunoproliferativas malignas</t>
  </si>
  <si>
    <t>C90 Mieloma múltiple y tumores malignos de células plasmáticas</t>
  </si>
  <si>
    <t>C91 Leucemia linfoide</t>
  </si>
  <si>
    <t>C92 Leucemia mieloide</t>
  </si>
  <si>
    <t>C93 Leucemia monocítica</t>
  </si>
  <si>
    <t>C94 Otras leucemias de tipo celular especificado</t>
  </si>
  <si>
    <t>C95 Leucemia de células de tipo no especificado</t>
  </si>
  <si>
    <t>D12 Tumor benigno del colon, del recto, del conducto anal y del ano</t>
  </si>
  <si>
    <t>D13 Tumor benigno de otras partes y de las mal definidas del sistema digestivo</t>
  </si>
  <si>
    <t>D14 Tumor benigno del oído medio y del sistema respiratorio</t>
  </si>
  <si>
    <t>D15 Tumor benigno de otros órganos intratorácicos y de los no especificados</t>
  </si>
  <si>
    <t>D18 Hemangioma y linfangioma de cualquier sitio</t>
  </si>
  <si>
    <t>D20 Tumor benigno del tejido blando del peritoneo y del retroperitoneo</t>
  </si>
  <si>
    <t>D21 Otros tumores benignos del tejido conjuntivo y de los tejidos blandos</t>
  </si>
  <si>
    <t>D25 Leiomioma del útero</t>
  </si>
  <si>
    <t>D26 Otros tumores benignos del útero</t>
  </si>
  <si>
    <t>D32 Tumores benignos de las meninges</t>
  </si>
  <si>
    <t>D33 Tumor benigno del encéfalo y de otras partes del sistema nervioso central</t>
  </si>
  <si>
    <t>D35 Tumor benigno de otras glándulas endocrinas y de las no especificadas</t>
  </si>
  <si>
    <t>D36 Tumor benigno de otros sitios y de los no especificados</t>
  </si>
  <si>
    <t>D37 Tumor de comportamiento incierto o desconocido de la cavidad bucal y de los órganos digestivos</t>
  </si>
  <si>
    <t>D38 Tumor de comportamiento incierto o desconocido del oído medio y de los órganos respiratorios e intratorácicos</t>
  </si>
  <si>
    <t>D39 Tumor de comportamiento incierto o desconocido de los órganos genitales femeninos</t>
  </si>
  <si>
    <t>D40 Tumor de comportamiento incierto o desconocido de los órganos genitales masculinos</t>
  </si>
  <si>
    <t>D41 Tumor de comportamiento incierto o desconocido de los órganos urinarios</t>
  </si>
  <si>
    <t>D42 Tumor de comportamiento incierto o desconocido de las meninges</t>
  </si>
  <si>
    <t>D43 Tumor de comportamiento incierto o desconocido del encéfalo y del sistema nervioso central</t>
  </si>
  <si>
    <t>D44 Tumor de comportamiento incierto o desconocido de las glándulas endocrinas</t>
  </si>
  <si>
    <t>D45 Policitemia vera</t>
  </si>
  <si>
    <t>D46 Síndromes mielodisplásicos</t>
  </si>
  <si>
    <t>D48 Tumor de comportamiento incierto o desconocido de otros sitios y de los no especificados</t>
  </si>
  <si>
    <t>D50 Anemias por deficiencia de hierro</t>
  </si>
  <si>
    <t>D51 Anemia por deficiencia de vitamina B12</t>
  </si>
  <si>
    <t>D52 Anemia por deficiencia de folatos</t>
  </si>
  <si>
    <t>D53 Otras anemias nutricionales</t>
  </si>
  <si>
    <t>D57 Trastornos falciformes</t>
  </si>
  <si>
    <t>D58 Otras anemias hemolíticas hereditarias</t>
  </si>
  <si>
    <t>D59 Anemia hemolítica adquirida</t>
  </si>
  <si>
    <t>D61 Otras anemias aplásticas</t>
  </si>
  <si>
    <t>D62 Anemia posthemorrágica aguda</t>
  </si>
  <si>
    <t>D64 Otras anemias</t>
  </si>
  <si>
    <t>D66 Deficiencia hereditaria del factor VIII</t>
  </si>
  <si>
    <t>D68 Otros defectos de la coagulación</t>
  </si>
  <si>
    <t>D69 Púrpura y otras afecciones hemorrágicas</t>
  </si>
  <si>
    <t>D70 Agranulocitosis</t>
  </si>
  <si>
    <t>D72 Otros trastornos de los leucocitos</t>
  </si>
  <si>
    <t>D73 Enfermedades del bazo</t>
  </si>
  <si>
    <t>D75 Otras enfermedades de la sangre y de los órganos hematopoyéticos</t>
  </si>
  <si>
    <t>D80 Inmunodeficiencia con predominio de defectos de los anticuerpos</t>
  </si>
  <si>
    <t>D82 Inmunodeficiencia asociada con otros defectos mayores</t>
  </si>
  <si>
    <t>D84 Otras inmunodeficiencias</t>
  </si>
  <si>
    <t>D86 Sarcoidosis</t>
  </si>
  <si>
    <t>E03 Otros hipotiroidismos</t>
  </si>
  <si>
    <t>E12 Diabetes mellitus asociada con desnutrición</t>
  </si>
  <si>
    <t>E13 Otras diabetes mellitus especificadas</t>
  </si>
  <si>
    <t>E15 Coma hipoglicémico no diabético</t>
  </si>
  <si>
    <t>E16 Otros trastornos de la secreción interna del páncreas</t>
  </si>
  <si>
    <t>E22 Hiperfunción de la glándula hipófisis</t>
  </si>
  <si>
    <t>E23 Hipofunción y otros trastornos de la glándula hipófisis</t>
  </si>
  <si>
    <t>E24 Síndrome de Cushing</t>
  </si>
  <si>
    <t>E25 Trastornos adrenogenitales</t>
  </si>
  <si>
    <t>E32 Enfermedades del timo</t>
  </si>
  <si>
    <t>E40 Kwashiorkor</t>
  </si>
  <si>
    <t>E41 Marasmo nutricional</t>
  </si>
  <si>
    <t>E42 Kwashiorkor marasmático</t>
  </si>
  <si>
    <t>E43 Desnutrición proteicocalórica severa, no especificada</t>
  </si>
  <si>
    <t>E44 Desnutrición proteicocalórica de grado moderado y leve</t>
  </si>
  <si>
    <t>E45 Retardo del desarrollo debido a desnutrición proteicocalórica</t>
  </si>
  <si>
    <t>E46 Desnutrición proteicocalórica, no especificada</t>
  </si>
  <si>
    <t>E63 Otras deficiencias nutricionales</t>
  </si>
  <si>
    <t>E64 Secuelas de la desnutrición y de otras deficiencias nutricionales</t>
  </si>
  <si>
    <t>E66 Obesidad</t>
  </si>
  <si>
    <t>E71 Trastornos del metabolismo de los aminoácidos de cadena ramificada y de los ácidos grasos</t>
  </si>
  <si>
    <t>E72 Otros trastornos del metabolismo de los aminoácidos</t>
  </si>
  <si>
    <t>E74 Otros trastornos del metabolismo de los carbohidratos</t>
  </si>
  <si>
    <t>E75 Trastornos del metabolismo de los esfingolípidos y otros trastornos por almacenamiento de lípidos</t>
  </si>
  <si>
    <t>E76 Trastornos del metabolismo de los glucosaminoglicanos</t>
  </si>
  <si>
    <t>E77 Trastornos del metabolismo de las glucoproteínas</t>
  </si>
  <si>
    <t>E78 Trastornos del metabolismo de las lipoproteínas y otras lipidemias</t>
  </si>
  <si>
    <t>E80 Trastornos del metabolismo de las porfirinas y de la bilirrubina</t>
  </si>
  <si>
    <t>E83 Trastornos del metabolismo de los minerales</t>
  </si>
  <si>
    <t>E84 Fibrosis quística</t>
  </si>
  <si>
    <t>E85 Amiloidosis</t>
  </si>
  <si>
    <t>E86 Depleción del volumen</t>
  </si>
  <si>
    <t>E87 Otros trastornos de los líquidos, de los electrólitos y del equilibrio ácido-básico</t>
  </si>
  <si>
    <t>E88 Otros trastornos metabólicos</t>
  </si>
  <si>
    <t>F01 Demencia vascular</t>
  </si>
  <si>
    <t>F05 Delirio, no inducido por alcohol o por otras sustancias psicoactivas</t>
  </si>
  <si>
    <t>F10 Trastornos mentales y del comportamiento debidos al uso de alcohol</t>
  </si>
  <si>
    <t>F11 Trastornos mentales y del comportamiento debidos al uso de opiáceos</t>
  </si>
  <si>
    <t>F17 Trastornos mentales y del comportamiento debidos al uso de tabaco</t>
  </si>
  <si>
    <t>F20 Esquizofrenia</t>
  </si>
  <si>
    <t>G00 Meningitis bacteriana, no clasificada en otra parte</t>
  </si>
  <si>
    <t>G03 Meningitis debida a otras causas y a las no especificadas</t>
  </si>
  <si>
    <t>G04 Encefalitis, mielitis y encefalomielitis</t>
  </si>
  <si>
    <t>G06 Absceso y granuloma intracraneal e intrarraquídeo</t>
  </si>
  <si>
    <t>G09 Secuelas de enfermedades inflamatorias del sistema nervioso central</t>
  </si>
  <si>
    <t>G10 Enfermedad de Huntington</t>
  </si>
  <si>
    <t>G11 Ataxia hereditaria</t>
  </si>
  <si>
    <t>G12 Atrofia muscular espinal y síndromes afines</t>
  </si>
  <si>
    <t>G20 Enfermedad de Parkinson</t>
  </si>
  <si>
    <t>G21 Parkinsonismo secundario</t>
  </si>
  <si>
    <t>G23 Otras enfermedades degenerativas de los núcleos de la base</t>
  </si>
  <si>
    <t>G30 Enfermedad de Alzheimer</t>
  </si>
  <si>
    <t>G31 Otras enfermedades degenerativas del sistema nervioso, no clasificadas en otra parte</t>
  </si>
  <si>
    <t>G35 Esclerosis múltiple</t>
  </si>
  <si>
    <t>G36 Otras desmielinizaciones diseminadas agudas</t>
  </si>
  <si>
    <t>G37 Otras enfermedades desmielinizantes del sistema nervioso central</t>
  </si>
  <si>
    <t>G40 Epilepsia</t>
  </si>
  <si>
    <t>G41 Estado de mal epiléptico</t>
  </si>
  <si>
    <t>G60 Neuropatía hereditaria e idiopática</t>
  </si>
  <si>
    <t>G62 Otras polineuropatías</t>
  </si>
  <si>
    <t>G70 Miastenia gravis y otros trastornos neuromusculares</t>
  </si>
  <si>
    <t>G71 Trastornos musculares primarios</t>
  </si>
  <si>
    <t>G80 Parálisis cerebral</t>
  </si>
  <si>
    <t>G81 Hemiplejía</t>
  </si>
  <si>
    <t>G82 Paraplejía y cuadriplejía</t>
  </si>
  <si>
    <t>G83 Otros síndromes paralíticos</t>
  </si>
  <si>
    <t>G90 Trastornos del sistema nervioso autónomo</t>
  </si>
  <si>
    <t>G91 Hidrocéfalo</t>
  </si>
  <si>
    <t>G92 Encefalopatía tóxica</t>
  </si>
  <si>
    <t>G93 Otros trastornos del encéfalo</t>
  </si>
  <si>
    <t>G95 Otras enfermedades de la médula espinal</t>
  </si>
  <si>
    <t>G98 Otros trastornos del sistema nervioso, no clasificados en otra parte</t>
  </si>
  <si>
    <t>H66 Otitis media supurativa y la no especificada</t>
  </si>
  <si>
    <t>I00 Fiebre reumática sin mención de complicación cardíaca</t>
  </si>
  <si>
    <t>I01 Fiebre reumática con complicación cardíaca</t>
  </si>
  <si>
    <t>I05 Enfermedades reumáticas de la válvula mitral</t>
  </si>
  <si>
    <t>I06 Enfermedades reumáticas de la válvula aórtica</t>
  </si>
  <si>
    <t>I07 Enfermedades reumáticas de la válvula tricúspide</t>
  </si>
  <si>
    <t>I08 Enfermedades valvulares múltiples</t>
  </si>
  <si>
    <t>I09 Otras enfermedades reumáticas del corazón</t>
  </si>
  <si>
    <t>I10 Hipertensión esencial (primaria)</t>
  </si>
  <si>
    <t>I11 Enfermedad cardíaca hipertensiva</t>
  </si>
  <si>
    <t>I12 Enfermedad renal hipertensiva</t>
  </si>
  <si>
    <t>I13 Enfermedad cardiorrenal hipertensiva</t>
  </si>
  <si>
    <t>I20 Angina de pecho</t>
  </si>
  <si>
    <t>I21 Infarto agudo del miocardio</t>
  </si>
  <si>
    <t>I22 Infarto subsecuente del miocardio</t>
  </si>
  <si>
    <t>I24 Otras enfermedades isquémicas agudas del corazón</t>
  </si>
  <si>
    <t>I25 Enfermedad isquémica crónica del corazón</t>
  </si>
  <si>
    <t>I26 Embolia pulmonar</t>
  </si>
  <si>
    <t>I27 Otras enfermedades cardiopulmonares</t>
  </si>
  <si>
    <t>I30 Pericarditis aguda</t>
  </si>
  <si>
    <t>I31 Otras enfermedades del pericardio</t>
  </si>
  <si>
    <t>I33 Endocarditis aguda y subaguda</t>
  </si>
  <si>
    <t>I34 Trastornos no reumáticos de la válvula mitral</t>
  </si>
  <si>
    <t>I35 Trastornos no reumáticos de la válvula aórtica</t>
  </si>
  <si>
    <t>I36 Trastornos no reumáticos de la válvula tricúspide</t>
  </si>
  <si>
    <t>I37 Trastornos de la válvula pulmonar</t>
  </si>
  <si>
    <t>I40 Miocarditis aguda</t>
  </si>
  <si>
    <t>I42 Cardiomiopatía</t>
  </si>
  <si>
    <t>I45 Otros trastornos de la conducción</t>
  </si>
  <si>
    <t>I47 Taquicardia paroxística</t>
  </si>
  <si>
    <t>I48 Fibrilación y aleteo auricular</t>
  </si>
  <si>
    <t>I50 Insuficiencia cardíaca</t>
  </si>
  <si>
    <t>I51 Complicaciones y descripciones mal definidas de enfermedad cardíaca</t>
  </si>
  <si>
    <t>I60 Hemorragia subaracnoidea</t>
  </si>
  <si>
    <t>I61 Hemorragia intraencefálica</t>
  </si>
  <si>
    <t>I62 Otras hemorragias intracraneales no traumáticas</t>
  </si>
  <si>
    <t>I63 Infarto cerebral</t>
  </si>
  <si>
    <t>I64 Accidente vascular encefálico agudo, no especificado como hemorrágico o isquémico</t>
  </si>
  <si>
    <t>I67 Otras enfermedades cerebrovasculares</t>
  </si>
  <si>
    <t>I69 Secuelas de enfermedad cerebrovascular</t>
  </si>
  <si>
    <t>I70 Aterosclerosis</t>
  </si>
  <si>
    <t>I71 Aneurisma y disección aórticos</t>
  </si>
  <si>
    <t>I73 Otras enfermedades vasculares periféricas</t>
  </si>
  <si>
    <t>I74 Embolia y trombosis arteriales</t>
  </si>
  <si>
    <t>I77 Otros trastornos arteriales o arteriolares</t>
  </si>
  <si>
    <t>I78 Enfermedades de los vasos capilares</t>
  </si>
  <si>
    <t>I80 Flebitis y tromboflebitis</t>
  </si>
  <si>
    <t>I82 Otras embolias y trombosis venosas</t>
  </si>
  <si>
    <t>I83 Venas varicosas de los miembros inferiores</t>
  </si>
  <si>
    <t>I85 Várices esofágicas</t>
  </si>
  <si>
    <t>I86 Várices de otros sitios</t>
  </si>
  <si>
    <t>I87 Otros trastornos de las venas</t>
  </si>
  <si>
    <t>I88 Linfadenitis inespecífica</t>
  </si>
  <si>
    <t>I95 Hipotensión</t>
  </si>
  <si>
    <t>I99 Otros trastornos y los no especificados del sistema circulatorio</t>
  </si>
  <si>
    <t>J02 Faringitis aguda</t>
  </si>
  <si>
    <t>J04 Laringitis y traqueítis agudas</t>
  </si>
  <si>
    <t>J10 Influenza debida a otro virus de la influenza identificado</t>
  </si>
  <si>
    <t>J11 Influenza debida a virus no identificado</t>
  </si>
  <si>
    <t>J12 Neumonía viral, no clasificada en otra parte</t>
  </si>
  <si>
    <t>J13 Neumonía debida a Streptococcus pneumoniae</t>
  </si>
  <si>
    <t>J15 Neumonía bacteriana, no clasificada en otra parte</t>
  </si>
  <si>
    <t>J20 Bronquitis aguda</t>
  </si>
  <si>
    <t>J21 Bronquiolitis aguda</t>
  </si>
  <si>
    <t>J22 Infección aguda no especificada de las vías respiratorias inferiores</t>
  </si>
  <si>
    <t>J36 Absceso periamigdalino</t>
  </si>
  <si>
    <t>J38 Enfermedades de las cuerdas vocales y de la laringe, no clasificadas en otra parte</t>
  </si>
  <si>
    <t>J39 Otras enfermedades de las vías respiratorias superiores</t>
  </si>
  <si>
    <t>J40 Bronquitis, no especificada como aguda o crónica</t>
  </si>
  <si>
    <t>J41 Bronquitis crónica simple y mucopurulenta</t>
  </si>
  <si>
    <t>J42 Bronquitis crónica no especificada</t>
  </si>
  <si>
    <t>J43 Enfisema</t>
  </si>
  <si>
    <t>J44 Otras enfermedades pulmonares obstructivas crónicas</t>
  </si>
  <si>
    <t>J45 Asma</t>
  </si>
  <si>
    <t>J46 Estado asmático</t>
  </si>
  <si>
    <t>J47 Bronquiectasia</t>
  </si>
  <si>
    <t>J64 Neumoconiosis, no especificada</t>
  </si>
  <si>
    <t>J67 Neumonitis debida a hipersensibilidad al polvo orgánico</t>
  </si>
  <si>
    <t>J68 Afecciones respiratorias debidas a inhalación de gases, humos, vapores y sustancias químicas</t>
  </si>
  <si>
    <t>J69 Neumonitis debida a sólidos y líquidos</t>
  </si>
  <si>
    <t>J80 Síndrome de dificultad respiratoria del adulto</t>
  </si>
  <si>
    <t>J81 Edema pulmonar</t>
  </si>
  <si>
    <t>J84 Otras enfermedades pulmonares intersticiales</t>
  </si>
  <si>
    <t>J85 Absceso del pulmón y del mediastino</t>
  </si>
  <si>
    <t>J86 Piotórax</t>
  </si>
  <si>
    <t>J90 Derrame pleural no clasificado en otra parte</t>
  </si>
  <si>
    <t>J92 Paquipleuritis</t>
  </si>
  <si>
    <t>J93 Neumotórax</t>
  </si>
  <si>
    <t>J94 Otras afecciones de la pleura</t>
  </si>
  <si>
    <t>J96 Insuficiencia respiratoria, no clasificada en otra parte</t>
  </si>
  <si>
    <t>J98 Otros trastornos respiratorios</t>
  </si>
  <si>
    <t>K12 Estomatitis y lesiones afines</t>
  </si>
  <si>
    <t>K20 Esofagitis</t>
  </si>
  <si>
    <t>K21 Enfermedad del reflujo gastroesofágico</t>
  </si>
  <si>
    <t>K22 Otras enfermedades del esófago</t>
  </si>
  <si>
    <t>K29 Gastritis y duodenitis</t>
  </si>
  <si>
    <t>K31 Otras enfermedades del estómago y del duodeno</t>
  </si>
  <si>
    <t>K35 Apendicitis aguda</t>
  </si>
  <si>
    <t>K37 Apendicitis, no especificada</t>
  </si>
  <si>
    <t>K38 Otras enfermedades del apéndice</t>
  </si>
  <si>
    <t>K40 Hernia inguinal</t>
  </si>
  <si>
    <t>K41 Hernia femoral</t>
  </si>
  <si>
    <t>K42 Hernia umbilical</t>
  </si>
  <si>
    <t>K43 Hernia ventral</t>
  </si>
  <si>
    <t>K44 Hernia diafragmática</t>
  </si>
  <si>
    <t>K45 Otras hernias de la cavidad abdominal</t>
  </si>
  <si>
    <t>K46 Hernia no especificada de la cavidad abdominal</t>
  </si>
  <si>
    <t>K52 Otras colitis y gastroenteritis no infecciosas</t>
  </si>
  <si>
    <t>K55 Trastornos vasculares de los intestinos</t>
  </si>
  <si>
    <t>K56 Ileo paralítico y obstrucción intestinal sin hernia</t>
  </si>
  <si>
    <t>K57 Enfermedad diverticular del intestino</t>
  </si>
  <si>
    <t>K61 Absceso de las regiones anal y rectal</t>
  </si>
  <si>
    <t>K63 Otras enfermedades de los intestinos</t>
  </si>
  <si>
    <t>K64 Hemorroides y trombosis venosa perianal</t>
  </si>
  <si>
    <t>K65 Peritonitis</t>
  </si>
  <si>
    <t>K66 Otros trastornos del peritoneo</t>
  </si>
  <si>
    <t>K70 Enfermedad alcohólica del hígado</t>
  </si>
  <si>
    <t>K71 Enfermedad tóxica del hígado</t>
  </si>
  <si>
    <t>K72 Insuficiencia hepática, no clasificada en otra parte</t>
  </si>
  <si>
    <t>K73 Hepatitis crónica, no clasificada en otra parte</t>
  </si>
  <si>
    <t>K74 Fibrosis y cirrosis del hígado</t>
  </si>
  <si>
    <t>K75 Otras enfermedades inflamatorias del hígado</t>
  </si>
  <si>
    <t>K76 Otras enfermedades del hígado</t>
  </si>
  <si>
    <t>K80 Colelitiasis</t>
  </si>
  <si>
    <t>K81 Colecistitis</t>
  </si>
  <si>
    <t>K82 Otras enfermedades de la vesícula biliar</t>
  </si>
  <si>
    <t>K83 Otras enfermedades de las vías biliares</t>
  </si>
  <si>
    <t>K86 Otras enfermedades del páncreas</t>
  </si>
  <si>
    <t>K90 Malabsorción intestinal</t>
  </si>
  <si>
    <t>K92 Otras enfermedades del sistema digestivo</t>
  </si>
  <si>
    <t>L02 Absceso cutáneo, furúnculo y ántrax</t>
  </si>
  <si>
    <t>L10 Pénfigo</t>
  </si>
  <si>
    <t>L51 Eritema multiforme</t>
  </si>
  <si>
    <t>L93 Lupus eritematoso</t>
  </si>
  <si>
    <t>L95 Vasculitis limitada a la piel, no clasificada en otra parte</t>
  </si>
  <si>
    <t>M00 Artritis piógena</t>
  </si>
  <si>
    <t>M05 Artritis reumatoide seropositiva</t>
  </si>
  <si>
    <t>M06 Otras artritis reumatoides</t>
  </si>
  <si>
    <t>M10 Gota</t>
  </si>
  <si>
    <t>M13 Otras artritis</t>
  </si>
  <si>
    <t>M15 Poliartrosis</t>
  </si>
  <si>
    <t>M19 Otras artrosis</t>
  </si>
  <si>
    <t>M30 Poliarteritis nudosa y afecciones relacionadas</t>
  </si>
  <si>
    <t>M31 Otras vasculopatías necrotizantes</t>
  </si>
  <si>
    <t>M32 Lupus eritematoso sistémico</t>
  </si>
  <si>
    <t>M33 Dermatopolimiositis</t>
  </si>
  <si>
    <t>M34 Esclerosis sistémica</t>
  </si>
  <si>
    <t>M35 Otro compromiso sistémico del tejido conjuntivo</t>
  </si>
  <si>
    <t>M45 Espondilitis anquilosante</t>
  </si>
  <si>
    <t>M47 Espondilosis</t>
  </si>
  <si>
    <t>M50 Trastornos de disco cervical</t>
  </si>
  <si>
    <t>M51 Otros trastornos de los discos intervertebrales</t>
  </si>
  <si>
    <t>M62 Otros trastornos de los músculos</t>
  </si>
  <si>
    <t>M72 Trastornos fibroblásticos</t>
  </si>
  <si>
    <t>M80 Osteoporosis con fractura patológica</t>
  </si>
  <si>
    <t>M81 Osteoporosis sin fractura patológica</t>
  </si>
  <si>
    <t>M84 Trastornos de la continuidad del hueso</t>
  </si>
  <si>
    <t>M85 Otros trastornos de la densidad y de la estructura óseas</t>
  </si>
  <si>
    <t>M86 Osteomielitis</t>
  </si>
  <si>
    <t>M89 Otros trastornos del hueso</t>
  </si>
  <si>
    <t>N00 Síndrome nefrítico agudo</t>
  </si>
  <si>
    <t>N01 Síndrome nefrítico rápidamente progresivo</t>
  </si>
  <si>
    <t>N03 Síndrome nefrítico crónico</t>
  </si>
  <si>
    <t>N04 Síndrome nefrótico</t>
  </si>
  <si>
    <t>N05 Síndrome nefrítico no especificado</t>
  </si>
  <si>
    <t>N10 Nefritis tubulointersticial aguda</t>
  </si>
  <si>
    <t>N12 Nefritis tubulointersticial, no especificada como aguda o crónica</t>
  </si>
  <si>
    <t>N13 Uropatía obstructiva y por reflujo</t>
  </si>
  <si>
    <t>N15 Otras enfermedades renales tubulointersticiales</t>
  </si>
  <si>
    <t>N17 Insuficiencia renal aguda</t>
  </si>
  <si>
    <t>N19 Insuficiencia renal no especificada</t>
  </si>
  <si>
    <t>N20 Cálculo del riñón y del uréter</t>
  </si>
  <si>
    <t>N21 Cálculo de las vías urinarias inferiores</t>
  </si>
  <si>
    <t>N25 Trastornos resultantes de la función tubular renal alterada</t>
  </si>
  <si>
    <t>N28 Otros trastornos del riñón y del uréter, no clasificados en otra parte</t>
  </si>
  <si>
    <t>N30 Cistitis</t>
  </si>
  <si>
    <t>N32 Otros trastornos de la vejiga</t>
  </si>
  <si>
    <t>N39 Otros trastornos del sistema urinario</t>
  </si>
  <si>
    <t>N40 Hiperplasia de la próstata</t>
  </si>
  <si>
    <t>N41 Enfermedades inflamatorias de la próstata</t>
  </si>
  <si>
    <t>N42 Otros trastornos de la próstata</t>
  </si>
  <si>
    <t>N49 Trastornos inflamatorios de órganos genitales masculinos, no clasificados en otra parte</t>
  </si>
  <si>
    <t>N71 Enfermedad inflamatoria del útero, excepto del cuello uterino</t>
  </si>
  <si>
    <t>N73 Otras enfermedades pélvicas inflamatorias femeninas</t>
  </si>
  <si>
    <t>N76 Otras afecciones inflamatorias de la vagina y de la vulva</t>
  </si>
  <si>
    <t>N81 Prolapso genital femenino</t>
  </si>
  <si>
    <t>O05 Otro aborto</t>
  </si>
  <si>
    <t>O36 Atención materna por otros problemas fetales conocidos o presuntos</t>
  </si>
  <si>
    <t>O42 Ruptura prematura de las membranas</t>
  </si>
  <si>
    <t>O44 Placenta previa</t>
  </si>
  <si>
    <t>O62 Anormalidades de la dinámica del trabajo de parto</t>
  </si>
  <si>
    <t>O63 Trabajo de parto prolongado</t>
  </si>
  <si>
    <t>O86 Otras infecciones puerperales</t>
  </si>
  <si>
    <t>O95 Muerte obstétrica de causa no especificada</t>
  </si>
  <si>
    <t>O96 Muerte materna debida a cualquier causa obstétrica que ocurre después de 42 días pero antes de un año del parto</t>
  </si>
  <si>
    <t>P03 Feto y recién nacido afectados por otras complicaciones del trabajo de parto y del parto</t>
  </si>
  <si>
    <t>P04 Feto y recién nacido afectados por influencias nocivas transmitidas a través de la placenta o de la leche materna</t>
  </si>
  <si>
    <t>P05 Retardo del crecimiento fetal y desnutrición fetal</t>
  </si>
  <si>
    <t>P15 Otros traumatismos del nacimiento</t>
  </si>
  <si>
    <t>P20 Hipoxia intrauterina</t>
  </si>
  <si>
    <t>P25 Enfisema intersticial y afecciones relacionadas, originadas en el período perinatal</t>
  </si>
  <si>
    <t>P27 Enfermedad respiratoria crónica originada en el período perinatal</t>
  </si>
  <si>
    <t>P37 Otras enfermedades infecciosas y parasitarias congénitas</t>
  </si>
  <si>
    <t>P38 Onfalitis del recién nacido con o sin hemorragia leve</t>
  </si>
  <si>
    <t>P53 Enfermedad hemorrágica del feto y del recién nacido</t>
  </si>
  <si>
    <t>P54 Otras hemorragias neonatales</t>
  </si>
  <si>
    <t>P55 Enfermedad hemolítica del feto y del recién nacido</t>
  </si>
  <si>
    <t>P57 Kernicterus</t>
  </si>
  <si>
    <t>P58 Ictericia neonatal debida a otras hemólisis excesivas</t>
  </si>
  <si>
    <t>P59 Ictericia neonatal por otras causas y por las no especificadas</t>
  </si>
  <si>
    <t>P61 Otros trastornos hematológicos perinatales</t>
  </si>
  <si>
    <t>P70 Trastornos transitorios del metabolismo de los carbohidratos específicos del feto y del recién nacido</t>
  </si>
  <si>
    <t>P76 Otras obstrucciones intestinales del recién nacido</t>
  </si>
  <si>
    <t>P78 Otros trastornos perinatales del sistema digestivo</t>
  </si>
  <si>
    <t>P80 Hipotermia del recién nacido</t>
  </si>
  <si>
    <t>P81 Otras alteraciones de la regulación de la temperatura en el recién nacido</t>
  </si>
  <si>
    <t>P90 Convulsiones del recién nacido</t>
  </si>
  <si>
    <t>P96 Otras afecciones originadas en el período perinatal</t>
  </si>
  <si>
    <t>Q00 Anencefalia y malformaciones congénitas similares</t>
  </si>
  <si>
    <t>Q01 Encefalocele</t>
  </si>
  <si>
    <t>Q02 Microcefalia</t>
  </si>
  <si>
    <t>Q05 Espina bífida</t>
  </si>
  <si>
    <t>Q06 Otras malformaciones congénitas de la médula espinal</t>
  </si>
  <si>
    <t>Q07 Otras malformaciones congénitas del sistema nervioso</t>
  </si>
  <si>
    <t>Q23 Malformaciones congénitas de las válvulas aórtica y mitral</t>
  </si>
  <si>
    <t>Q26 Malformaciones congénitas de las grandes venas</t>
  </si>
  <si>
    <t>Q27 Otras malformaciones congénitas del sistema vascular periférico</t>
  </si>
  <si>
    <t>Q28 Otras malformaciones congénitas del sistema circulatorio</t>
  </si>
  <si>
    <t>Q34 Otras malformaciones congénitas del sistema respiratorio</t>
  </si>
  <si>
    <t>Q36 Labio leporino</t>
  </si>
  <si>
    <t>Q39 Malformaciones congénitas del esófago</t>
  </si>
  <si>
    <t>Q41 Ausencia, atresia y estenosis congénita del intestino delgado</t>
  </si>
  <si>
    <t>Q42 Ausencia, atresia y estenosis congénita del intestino grueso</t>
  </si>
  <si>
    <t>Q43 Otras malformaciones congénitas del intestino</t>
  </si>
  <si>
    <t>Q45 Otras malformaciones congénitas del sistema digestivo</t>
  </si>
  <si>
    <t>Q60 Agenesia renal y otras malformaciones hipoplásicas del riñón</t>
  </si>
  <si>
    <t>Q61 Enfermedad quística del riñón</t>
  </si>
  <si>
    <t>Q63 Otras malformaciones congénitas del riñón</t>
  </si>
  <si>
    <t>Q75 Otras malformaciones congénitas de los huesos del cráneo y de la cara</t>
  </si>
  <si>
    <t>Q76 Malformaciones congénitas de la columna vertebral y tórax óseo</t>
  </si>
  <si>
    <t>Q77 Osteocondrodisplasia con defecto del crecimiento de los huesos largos y de la columna vertebral</t>
  </si>
  <si>
    <t>Q78 Otras osteocondrodisplasias</t>
  </si>
  <si>
    <t>Q85 Facomatosis, no clasificada en otra parte</t>
  </si>
  <si>
    <t>Q90 Síndrome de Down</t>
  </si>
  <si>
    <t>Q96 Síndrome de Turner</t>
  </si>
  <si>
    <t>Q99 Otras anomalías cromosómicas, no clasificadas en otra parte</t>
  </si>
  <si>
    <t>R00 Anormalidades del latido cardíaco</t>
  </si>
  <si>
    <t>R02 Gangrena, no clasificada en otra parte</t>
  </si>
  <si>
    <t>R03 Lectura de presión sanguínea anormal, sin diagnóstico</t>
  </si>
  <si>
    <t>R05 Tos</t>
  </si>
  <si>
    <t>R06 Anormalidades de la respiración</t>
  </si>
  <si>
    <t>R09 Otros síntomas y signos que involucran los sistemas circulatorio y respiratorio</t>
  </si>
  <si>
    <t>R11 Náusea y vómito</t>
  </si>
  <si>
    <t>R16 Hepatomegalia y esplenomegalia, no clasificadas en otra parte</t>
  </si>
  <si>
    <t>R19 Otros síntomas y signos que involucran el sistema digestivo y el abdomen</t>
  </si>
  <si>
    <t>R23 Otros cambios en la piel</t>
  </si>
  <si>
    <t>R26 Anormalidades de la marcha y de la movilidad</t>
  </si>
  <si>
    <t>R27 Otras fallas de coordinación</t>
  </si>
  <si>
    <t>R31 Hematuria, no especificada</t>
  </si>
  <si>
    <t>R34 Anuria y oliguria</t>
  </si>
  <si>
    <t>R39 Otros síntomas y signos que involucran el sistema urinario</t>
  </si>
  <si>
    <t>R40 Somnolencia, estupor y coma</t>
  </si>
  <si>
    <t>R50 Fiebre de otro origen y de origen desconocido</t>
  </si>
  <si>
    <t>R51 Cefalea</t>
  </si>
  <si>
    <t>R52 Dolor, no clasificado en otra parte</t>
  </si>
  <si>
    <t>R53 Malestar y fatiga</t>
  </si>
  <si>
    <t>R54 Senilidad</t>
  </si>
  <si>
    <t>R55 Síncope y colapso</t>
  </si>
  <si>
    <t>R56 Convulsiones, no clasificadas en otra parte</t>
  </si>
  <si>
    <t>R57 Choque, no clasificado en otra parte</t>
  </si>
  <si>
    <t>R58 Hemorragia, no clasificada en otra parte</t>
  </si>
  <si>
    <t>R60 Edema, no clasificado en otra parte</t>
  </si>
  <si>
    <t>R63 Síntomas y signos concernientes a la alimentación y a la ingestión de líquidos</t>
  </si>
  <si>
    <t>R64 Caquexia</t>
  </si>
  <si>
    <t>R68 Otros síntomas y signos generales</t>
  </si>
  <si>
    <t>R71 Anormalidad de los eritrocitos</t>
  </si>
  <si>
    <t>R73 Nivel elevado de glucosa en sangre</t>
  </si>
  <si>
    <t>R91 Hallazgos anormales en diagnóstico por imagen del pulmón</t>
  </si>
  <si>
    <t>R95 Síndrome de la muerte súbita infantil</t>
  </si>
  <si>
    <t>R96 Otras muertes súbitas de causa desconocida</t>
  </si>
  <si>
    <t>R98 Muerte sin asistencia</t>
  </si>
  <si>
    <t>R99 Otras causas mal definidas y las no especificadas de mortalidad</t>
  </si>
  <si>
    <t>V02 Peatón lesionado por colisión con vehículo de motor de dos o tres ruedas</t>
  </si>
  <si>
    <t>V03 Peatón lesionado por colisión con automóvil, camioneta o furgoneta</t>
  </si>
  <si>
    <t>V04 Peatón lesionado por colisión con vehículo de transporte pesado o autobús</t>
  </si>
  <si>
    <t>V09 Peatón lesionado en otros accidentes de transporte, y en los no especificados</t>
  </si>
  <si>
    <t>V13 Ciclista lesionado por colisión con automóvil, camioneta o furgoneta</t>
  </si>
  <si>
    <t>V14 Ciclista lesionado por colisión con vehículo de transporte pesado o autobús</t>
  </si>
  <si>
    <t>V18 Ciclista lesionado en accidente de transporte sin colisión</t>
  </si>
  <si>
    <t>V20 Motociclista lesionado por colisión con peatón o animal</t>
  </si>
  <si>
    <t>V21 Motociclista lesionado por colisión con vehículo de pedal</t>
  </si>
  <si>
    <t>V22 Motociclista lesionado por colisión con vehículo de motor de dos o tres ruedas</t>
  </si>
  <si>
    <t>V23 Motociclista lesionado por colisión con automóvil, camioneta o furgoneta</t>
  </si>
  <si>
    <t>V24 Motociclista lesionado por colisión con vehículo de transporte pesado o autobús</t>
  </si>
  <si>
    <t>V27 Motociclista lesionado por colisión con objeto fijo o estacionado</t>
  </si>
  <si>
    <t>V28 Motociclista lesionado en accidente de transporte sin colisión</t>
  </si>
  <si>
    <t>V29 Motociclista lesionado en otros accidentes de transporte, y en los no especificados</t>
  </si>
  <si>
    <t>V43 Ocupante de automóvil lesionado por colisión con otro automóvil, camioneta o furgoneta</t>
  </si>
  <si>
    <t>V47 Ocupante de automóvil lesionado por colisión con objeto fijo o estacionado</t>
  </si>
  <si>
    <t>V48 Ocupante de automóvil lesionado en accidente de transporte sin colisión</t>
  </si>
  <si>
    <t>V49 Ocupante de automóvil lesionado en otros accidentes de transporte, y en los no especificados</t>
  </si>
  <si>
    <t>V53 Ocupante de camioneta o furgoneta lesionado por colisión con automóvil, camioneta o furgoneta</t>
  </si>
  <si>
    <t>V54 Ocupante de camioneta o furgoneta lesionado por colisión con vehículo de transporte pesado o autobús</t>
  </si>
  <si>
    <t>V58 Ocupante de camioneta o furgoneta lesionado en accidente de transporte sin colisión</t>
  </si>
  <si>
    <t>V59 Ocupante de camioneta o furgoneta lesionado en otros accidentes de transporte, y en los no especificados</t>
  </si>
  <si>
    <t>V63 Ocupante de vehículo de transporte pesado lesionado por colisión con automóvil, camioneta o furgoneta</t>
  </si>
  <si>
    <t>V67 Ocupante de vehículo de transporte pesado lesionado por colisión con objeto fijo o estacionado</t>
  </si>
  <si>
    <t>V68 Ocupante de vehículo de transporte pesado lesionado en accidente de transporte sin colisión</t>
  </si>
  <si>
    <t>V69 Ocupante de vehículo de transporte pesado lesionado en otros accidentes de transporte, y en los no especificados</t>
  </si>
  <si>
    <t>V74 Ocupante de autobús lesionado por colisión con vehículo de transporte pesado o autobús</t>
  </si>
  <si>
    <t>V78 Ocupante de autobús lesionado en accidente de transporte sin colisión</t>
  </si>
  <si>
    <t>V79 Ocupante de autobús lesionado en otros accidentes de transporte, y en los no especificados</t>
  </si>
  <si>
    <t>V80 Jinete u ocupante de vehículo de tracción animal lesionado en accidente de transporte</t>
  </si>
  <si>
    <t>V85 Ocupante de vehículo especial (de motor) para construcción lesionado en accidente de transporte</t>
  </si>
  <si>
    <t>V89 Accidente de vehículo de motor o sin motor, tipo de vehículo no especificado</t>
  </si>
  <si>
    <t>V90 Accidente de embarcación que causa ahogamiento y sumersión</t>
  </si>
  <si>
    <t>V91 Accidente de embarcación que causa otros tipos de traumatismo</t>
  </si>
  <si>
    <t>V92 Ahogamiento y sumersión relacionados con transporte por agua, sin accidente a la embarcación</t>
  </si>
  <si>
    <t>V93 Accidente en una embarcación, sin accidente a la embarcación, que no causa ahogamiento o sumersión</t>
  </si>
  <si>
    <t>V95 Accidente de aeronave de motor, con ocupante lesionado</t>
  </si>
  <si>
    <t>V99 Accidente de transporte no especificado</t>
  </si>
  <si>
    <t>W01 Caída en el mismo nivel por deslizamiento, tropezón y traspié</t>
  </si>
  <si>
    <t>W06 Caída que implica cama</t>
  </si>
  <si>
    <t>W12 Caída en o desde andamio</t>
  </si>
  <si>
    <t>W13 Caída desde, fuera o a través de un edificio u otra construcción</t>
  </si>
  <si>
    <t>W14 Caída desde un árbol</t>
  </si>
  <si>
    <t>W15 Caída desde peñasco</t>
  </si>
  <si>
    <t>W17 Otras caídas de un nivel a otro</t>
  </si>
  <si>
    <t>W18 Otras caídas en el mismo nivel</t>
  </si>
  <si>
    <t>W19 Caída no especificada</t>
  </si>
  <si>
    <t>W20 Golpe por objeto arrojado, proyectado o que cae</t>
  </si>
  <si>
    <t>W23 Atrapado, aplastado, trabado o apretado en o entre objetos</t>
  </si>
  <si>
    <t>W33 Disparo de rifle, escopeta y arma larga</t>
  </si>
  <si>
    <t>W34 Disparo de otras armas de fuego, y las no especificadas</t>
  </si>
  <si>
    <t>W35 Explosión y rotura de caldera</t>
  </si>
  <si>
    <t>W36 Explosión y rotura de cilindro con gas</t>
  </si>
  <si>
    <t>W40 Explosión de otros materiales</t>
  </si>
  <si>
    <t>W44 Cuerpo extraño que penetra por el ojo u orificio natural</t>
  </si>
  <si>
    <t>W49 Exposición a otras fuerzas mecánicas inanimadas, y las no especificadas</t>
  </si>
  <si>
    <t>W55 Mordedura o ataque de otros mamíferos</t>
  </si>
  <si>
    <t>W57 Mordedura o picadura de insectos y otros artrópodos no venenosos</t>
  </si>
  <si>
    <t>W59 Mordedura o aplastamiento por otros reptiles</t>
  </si>
  <si>
    <t>W67 Ahogamiento y sumersión mientras se está en una piscina</t>
  </si>
  <si>
    <t>W68 Ahogamiento y sumersión consecutivos a caída en una piscina</t>
  </si>
  <si>
    <t>W69 Ahogamiento y sumersión mientras se está en aguas naturales</t>
  </si>
  <si>
    <t>W70 Ahogamiento y sumersión posterior a caída en aguas naturales</t>
  </si>
  <si>
    <t>W73 Otros ahogamientos y sumersiones especificados</t>
  </si>
  <si>
    <t>W74 Ahogamiento y sumersión no especificados</t>
  </si>
  <si>
    <t>W75 Sofocación y estrangulamiento accidental en la cama</t>
  </si>
  <si>
    <t>W76 Otros estrangulamientos y ahorcamientos accidentales</t>
  </si>
  <si>
    <t>W77 Obstrucción de la respiración debida a hundimiento, caída de tierra u otras sustancias</t>
  </si>
  <si>
    <t>W78 Inhalación de contenidos gástricos</t>
  </si>
  <si>
    <t>W80 Inhalación e ingestión de otros objetos que causan obstrucción de las vías respiratorias</t>
  </si>
  <si>
    <t>W85 Exposición a líneas de transmisión eléctrica</t>
  </si>
  <si>
    <t>W86 Exposición a otras corrientes eléctricas especificadas</t>
  </si>
  <si>
    <t>W87 Exposición a corriente eléctrica no especificada</t>
  </si>
  <si>
    <t>X00 Exposición a fuego no controlado en edificio u otra construcción</t>
  </si>
  <si>
    <t>X01 Exposición a fuego no controlado en lugar que no es edificio u otra construcción</t>
  </si>
  <si>
    <t>X04 Exposición a ignición de material altamente inflamable</t>
  </si>
  <si>
    <t>X08 Exposición a otros humos, fuegos o llamas especificados</t>
  </si>
  <si>
    <t>X09 Exposición a humos, fuegos o llamas no especificados</t>
  </si>
  <si>
    <t>X12 Contacto con otros líquidos calientes</t>
  </si>
  <si>
    <t>X20 Contacto traumático con serpientes y lagartos venenosos</t>
  </si>
  <si>
    <t>X22 Contacto traumático con escorpión</t>
  </si>
  <si>
    <t>X23 Contacto traumático con avispones, avispas y abejas</t>
  </si>
  <si>
    <t>X29 Contacto traumático con animales y plantas venenosos no especificados</t>
  </si>
  <si>
    <t>X31 Exposición al frío natural excesivo</t>
  </si>
  <si>
    <t>X36 Víctima de avalancha, derrumbe y otros movimientos de tierra</t>
  </si>
  <si>
    <t>X38 Víctima de inundación</t>
  </si>
  <si>
    <t>X59 Exposición a factores no especificados</t>
  </si>
  <si>
    <t>X70 Lesión autoinfligida intencionalmente por ahorcamiento, estrangulamiento o sofocación</t>
  </si>
  <si>
    <t>X71 Lesión autoinfligida intencionalmente por ahogamiento y sumersión</t>
  </si>
  <si>
    <t>X72 Lesión autoinfligida intencionalmente por disparo de arma corta</t>
  </si>
  <si>
    <t>X73 Lesión autoinfligida intencionalmente por disparo de rifle, escopeta y arma larga</t>
  </si>
  <si>
    <t>X74 Lesión autoinfligida intencionalmente por disparo de otras armas de fuego, y las no especificadas</t>
  </si>
  <si>
    <t>X76 Lesión autoinfligida intencionalmente por humo, fuego y llamas</t>
  </si>
  <si>
    <t>X78 Lesión autoinfligida intencionalmente por objeto cortante</t>
  </si>
  <si>
    <t>X80 Lesión autoinfligida intencionalmente al saltar desde un lugar elevado</t>
  </si>
  <si>
    <t>X84 Lesión autoinfligida intencionalmente por medios no especificados</t>
  </si>
  <si>
    <t>X90 Agresión con productos químicos y sustancias nocivas no especificadas</t>
  </si>
  <si>
    <t>X91 Agresión por ahorcamiento, estrangulamiento y sofocación</t>
  </si>
  <si>
    <t>X93 Agresión con disparo de arma corta</t>
  </si>
  <si>
    <t>X94 Agresión con disparo de rifle, escopeta y arma larga</t>
  </si>
  <si>
    <t>X95 Agresión con disparo de otras armas de fuego, y las no especificadas</t>
  </si>
  <si>
    <t>X97 Agresión con humo, fuego y llamas</t>
  </si>
  <si>
    <t>X99 Agresión con objeto cortante</t>
  </si>
  <si>
    <t>Y00 Agresión con objeto romo o sin filo</t>
  </si>
  <si>
    <t>Y01 Agresión por empujón desde un lugar elevado</t>
  </si>
  <si>
    <t>Y04 Agresión con fuerza corporal</t>
  </si>
  <si>
    <t>Y09 Agresión por medios no especificados</t>
  </si>
  <si>
    <t>Y20 Ahorcamiento, estrangulamiento y sofocación, de intención no determinada</t>
  </si>
  <si>
    <t>Y21 Ahogamiento y sumersión, de intención no determinada</t>
  </si>
  <si>
    <t>Y24 Disparo de otras armas de fuego, y las no especificadas, de intención no determinada</t>
  </si>
  <si>
    <t>Y30 Caída, salto o empujón desde lugar elevado, de intención no determinada</t>
  </si>
  <si>
    <t>Y31 Caída, permanencia o carrera delante o hacia objeto en movimiento, de intención no determinada</t>
  </si>
  <si>
    <t>Y33 Otros eventos especificados, de intención no determinada</t>
  </si>
  <si>
    <t>Y34 Evento no especificado, de intención no determinada</t>
  </si>
  <si>
    <t>Y35 Intervención legal</t>
  </si>
  <si>
    <t>Y44 Efectos adversos de agentes que afectan primariamente los constituyentes de la sangre</t>
  </si>
  <si>
    <t>Y57 Efectos adversos de otras drogas y medicamentos, y los no especificados</t>
  </si>
  <si>
    <t>Y79 Dispositivos ortopédicos asociados con incidentes adversos</t>
  </si>
  <si>
    <t>Y82 Otros dispositivos médicos, y los no especificados, asociados con incidentes adversos</t>
  </si>
  <si>
    <t>Y86 Secuelas de otros accidentes</t>
  </si>
  <si>
    <t>Y89 Secuelas de otras causas externas</t>
  </si>
  <si>
    <t>28 días a 11 meses</t>
  </si>
  <si>
    <t>5 - 9 años</t>
  </si>
  <si>
    <t>10 - 14 años</t>
  </si>
  <si>
    <t>20 - 49 años</t>
  </si>
  <si>
    <t>50 - 59 años</t>
  </si>
  <si>
    <t>60 y más años</t>
  </si>
  <si>
    <t>1.01 Enfermedades infecciosas intestinales</t>
  </si>
  <si>
    <t>1.02 Tuberculosis</t>
  </si>
  <si>
    <t>1.03 Ciertas enfermedades transmisibles por vectores y rabia</t>
  </si>
  <si>
    <t>1.04 Ciertas enfermedades inmunoprevenibles</t>
  </si>
  <si>
    <t>1.05 Meningitis</t>
  </si>
  <si>
    <t>1.06 Septicemia, excepto neonatal</t>
  </si>
  <si>
    <t>1.07 Enfermedad por el VIH</t>
  </si>
  <si>
    <t>1.08 Infecciones respiratorias agudas</t>
  </si>
  <si>
    <t>1.09 Resto de ciertas enfermedades infecciosas y parasitarias</t>
  </si>
  <si>
    <t>2.01 Tumor maligno del estómago</t>
  </si>
  <si>
    <t>2.02 Tumor maligno del colon y de la unión rectosismoidea</t>
  </si>
  <si>
    <t>2.03 Tumor maligno de los órganos digestivo y de peritoneo excepto estómago y colon</t>
  </si>
  <si>
    <t>2.04 Tumor maligno de la tráquea, los bronquios y el pulmón</t>
  </si>
  <si>
    <t>2.05 Tumor maligno de órganos respiratorios e intratorácicos, excepto tráquea, bronquios y pulmón</t>
  </si>
  <si>
    <t>2.06 Tumor maligno de la mama de la mujer</t>
  </si>
  <si>
    <t>2.07 Tumor maligno del cuello del útero</t>
  </si>
  <si>
    <t>2.08 Tumor maligno del cuerpo del útero</t>
  </si>
  <si>
    <t>2.09 Tumor maligno del útero, parte no especificada</t>
  </si>
  <si>
    <t>2.10 Tumor maligno de la próstata</t>
  </si>
  <si>
    <t>2.11 Tumor maligno de otros órganos genitourinarios</t>
  </si>
  <si>
    <t>2.12 Leucemia</t>
  </si>
  <si>
    <t>2.13 Tumor maligno del tejido linfático de otros órganos hematopoyéticos y de tejidos afines</t>
  </si>
  <si>
    <t>2.14 Tumores malignos de otras localizaciones y de las no especificadas</t>
  </si>
  <si>
    <t>2.15 Tumores in situ, benignos y los de comportamiento incierto y desconocidos</t>
  </si>
  <si>
    <t>3.01 Fiebre reumática aguda y enfermedades cardiacas reumáticas crónicas</t>
  </si>
  <si>
    <t>3.02 Enfermedades hipertensivas</t>
  </si>
  <si>
    <t>3.03 Enfermedades isquémicas del corazón</t>
  </si>
  <si>
    <t>3.04 Enfermedades cardiopulmonares, enfermedades de la circulación pulmonar y otras formas de enfermedades del corazón</t>
  </si>
  <si>
    <t>3.06 Insuficiencia cardiaca</t>
  </si>
  <si>
    <t>3.07 Enfermedades cerebrovasculares</t>
  </si>
  <si>
    <t>3.08 Aterosclerosis</t>
  </si>
  <si>
    <t>3.09 Las demás enfermedades del sistema circulatorio</t>
  </si>
  <si>
    <t>4.01 Feto y recién nacido afectados por ciertas afecciones maternas</t>
  </si>
  <si>
    <t>4.02 Feto y recién nacido afectado por complicaciones obstétricas y traumatismos del nacimiento</t>
  </si>
  <si>
    <t>4.03 Retardo del crecimiento del feto, desnutrición fetal, gestacion cortada y bajo peso al nacer</t>
  </si>
  <si>
    <t>4.04 Trastornos respiratorios específicos del periodo perinatal</t>
  </si>
  <si>
    <t>4.05 Sepsis bacteriana del recién nacido</t>
  </si>
  <si>
    <t>4.06 Resto de ciertas afecciones originadas en el periodo perinatal</t>
  </si>
  <si>
    <t>5.01 Accidente de transporte terrestre</t>
  </si>
  <si>
    <t>5.02 Los demás accidentes de transporte y los no especificado</t>
  </si>
  <si>
    <t>5.03 Caídas</t>
  </si>
  <si>
    <t>5.04 Accidentes por disparo de arma de fuego</t>
  </si>
  <si>
    <t>5.05 Ahogamiento y sumersión accidentales</t>
  </si>
  <si>
    <t>5.06 Accidentes que obstruyen la respiración</t>
  </si>
  <si>
    <t>5.07 Exposicion a la corriente eléctrica</t>
  </si>
  <si>
    <t>5.08 Exposicion al humo, fuego y llamas</t>
  </si>
  <si>
    <t>5.09 Envenenamiento accidental, por exposición a sustancias nocivas</t>
  </si>
  <si>
    <t>5.10 Los demás accidentes</t>
  </si>
  <si>
    <t>5.11 Lesiones autoinfligidas intencionalmente</t>
  </si>
  <si>
    <t>5.12 Agresiones (Homicidios)</t>
  </si>
  <si>
    <t>5.13 Eventos de intención no determinada</t>
  </si>
  <si>
    <t>5.14 Las demás causas externas</t>
  </si>
  <si>
    <t>6.01 Diabetes Mellitus</t>
  </si>
  <si>
    <t>6.02 Deficiencias nutricionales y anemias nutricionales</t>
  </si>
  <si>
    <t>6.03 Transtornos del comportamiento</t>
  </si>
  <si>
    <t>6.04 Enfermedades del sistema nervioso, excepto meningitis</t>
  </si>
  <si>
    <t>6.05 Enfermedades crónicas de las vías respiratorias inferiores</t>
  </si>
  <si>
    <t>6.06 Resto de enfermedades del sistema respiratorio</t>
  </si>
  <si>
    <t>6.07 Apendicitis, hernia de la cavidad abdominal y obstrucción intestinal</t>
  </si>
  <si>
    <t>6.08 Cirrosis y ciertas otras enfermedade crónicas del hígado</t>
  </si>
  <si>
    <t>6.09 Resto de enfermedades del sistema digestivo</t>
  </si>
  <si>
    <t>6.10 Enfermedades del sistema urinario</t>
  </si>
  <si>
    <t>6.11 Hiperplasia de la próstata</t>
  </si>
  <si>
    <t>6.12 Embarazo, parto y puerperio</t>
  </si>
  <si>
    <t>6.13 Malformaciones congénitas, deformaciones y anomalías cromosómicas</t>
  </si>
  <si>
    <t>6.14 Resto de enfermedades</t>
  </si>
  <si>
    <t>044 Mieloma multiple y tumores malignos de célula plasmáticas</t>
  </si>
  <si>
    <t>050 Resto de enfermedades de la sangre y organos hematopoyéticos y otros transtornos que afectan al mecanismo inmunoló</t>
  </si>
  <si>
    <t>056 Transtornos mentales y del comportamiento debido al uso de sustancias psicoactivas</t>
  </si>
  <si>
    <t>074 Neumonia</t>
  </si>
  <si>
    <t>097 Caidas</t>
  </si>
  <si>
    <t>Urbano</t>
  </si>
  <si>
    <t>1 - 11 meses</t>
  </si>
  <si>
    <t>1 año</t>
  </si>
  <si>
    <t>2  años</t>
  </si>
  <si>
    <t>3 años</t>
  </si>
  <si>
    <t>4 años</t>
  </si>
  <si>
    <t xml:space="preserve"> Zonas No Delimitadas</t>
  </si>
  <si>
    <t xml:space="preserve"> 7-27 días</t>
  </si>
  <si>
    <t xml:space="preserve"> 28-29 días</t>
  </si>
  <si>
    <t xml:space="preserve"> 1-11 meses</t>
  </si>
  <si>
    <t>30-49 años</t>
  </si>
  <si>
    <t>50-64 años</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</si>
  <si>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</si>
  <si>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</si>
  <si>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</si>
  <si>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</si>
  <si>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</si>
  <si>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</si>
  <si>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</si>
  <si>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</si>
  <si>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</si>
  <si>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</si>
  <si>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</si>
  <si>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</si>
  <si>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</si>
  <si>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</si>
  <si>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</si>
  <si>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</si>
  <si>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</si>
  <si>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</si>
  <si>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</si>
  <si>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</si>
  <si>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</si>
  <si>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</si>
  <si>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</si>
  <si>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</si>
  <si>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</si>
  <si>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</si>
  <si>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</si>
  <si>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</si>
  <si>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</si>
  <si>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</si>
  <si>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</si>
  <si>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</si>
  <si>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</si>
  <si>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</si>
  <si>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</si>
  <si>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</si>
  <si>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</si>
  <si>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</si>
  <si>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</si>
  <si>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</si>
  <si>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</si>
  <si>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</si>
  <si>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</si>
  <si>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</si>
  <si>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</si>
  <si>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</si>
  <si>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</si>
  <si>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</si>
  <si>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</si>
  <si>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</si>
  <si>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</si>
  <si>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</si>
  <si>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</si>
  <si>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</si>
  <si>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</si>
  <si>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88</t>
  </si>
  <si>
    <t>99</t>
  </si>
  <si>
    <t>GLOSARIO DE TÉRMINOS</t>
  </si>
  <si>
    <r>
      <t>Nacido vivo.-</t>
    </r>
    <r>
      <rPr>
        <sz val="10"/>
        <color theme="1" tint="0.34998626667073579"/>
        <rFont val="Century Gothic"/>
        <family val="2"/>
      </rPr>
      <t xml:space="preserve"> "Se define al nacido vivo como la expulsión o extracción completa del cuerpo de su madre, independientemente de la duración del embarazo, de un producto de la concepción que, después de dicha separación, respire o de cualquier otra señal de vida, como latidos del corazón, pulsaciones del cordón umbilical o movimientos efectivos de los músculos de contracción voluntaria, tanto si se ha cortado o no el cordón umbilical y esté o no desprendida la placenta.  Cada producto de un nacimiento que reúna esas condiciones se considera como un nacido vivo". (CIE-10, Organización Panamericana de la Salud, 1995)</t>
    </r>
  </si>
  <si>
    <r>
      <t xml:space="preserve">Sexo.- </t>
    </r>
    <r>
      <rPr>
        <sz val="10"/>
        <color theme="1" tint="0.34998626667073579"/>
        <rFont val="Century Gothic"/>
        <family val="2"/>
      </rPr>
      <t>El sexo se refiere a la característica biológica necesaria para describir a un niño recién nacido, una persona fallecida o una defunción fetal. Los datos se clasificarán en “varones” y “mujeres”, y en el caso de defunción fetal puede añadirse la categoría “desconocido”. (Naciones Unidas, 2014)</t>
    </r>
  </si>
  <si>
    <r>
      <rPr>
        <b/>
        <sz val="10"/>
        <color theme="1" tint="0.34998626667073579"/>
        <rFont val="Century Gothic"/>
        <family val="2"/>
      </rPr>
      <t>Fecha de inscripción:</t>
    </r>
    <r>
      <rPr>
        <sz val="10"/>
        <color theme="1" tint="0.34998626667073579"/>
        <rFont val="Century Gothic"/>
        <family val="2"/>
      </rPr>
      <t xml:space="preserve"> La fecha de inscripción de un suceso vital es el día, mes y año en que se practicó el asiento en el registro civil (Naciones Unidas, 2014)</t>
    </r>
  </si>
  <si>
    <r>
      <t>Acta:</t>
    </r>
    <r>
      <rPr>
        <sz val="10"/>
        <color theme="1" tint="0.34998626667073579"/>
        <rFont val="Century Gothic"/>
        <family val="2"/>
      </rPr>
      <t xml:space="preserve"> Las actas del registro civil recogen la información relativa al acaecimiento de determinados sucesos vitales y sobre ciertas características del hecho y también sobre las personas relacionadas con él. Las actas tienen fuerza jurídica y son una anotación dinámica, es decir, pueden ser objeto de rectificaciones y enmiendas durante toda la vida de las personas de que se trate (Naciones Unidas, 2014)</t>
    </r>
  </si>
  <si>
    <r>
      <t xml:space="preserve">Edad gestacional.- </t>
    </r>
    <r>
      <rPr>
        <sz val="10"/>
        <color theme="1" tint="0.34998626667073579"/>
        <rFont val="Century Gothic"/>
        <family val="2"/>
      </rPr>
      <t>La duración de la gestación se mide a partir del primer día de del último período menstrual normal. La edad gestacional se expresa en días o en semanas completas (por ejemplo los hechos que hayan ocurrido entre los 280 y 286 días completos después del comienzo del último período menstrual normal se consideran como ocurridos a las 40 semanas de gestación)(CIE-10, Organización Panamericana de la Salud, 1995).</t>
    </r>
  </si>
  <si>
    <r>
      <rPr>
        <b/>
        <sz val="10"/>
        <color rgb="FF595959"/>
        <rFont val="Century Gothic"/>
        <family val="2"/>
      </rPr>
      <t xml:space="preserve">Fecha de acaecimiento: </t>
    </r>
    <r>
      <rPr>
        <sz val="10"/>
        <color rgb="FF595959"/>
        <rFont val="Century Gothic"/>
        <family val="2"/>
      </rPr>
      <t>Es la fecha exacta en la que se produjo el hecho, y debe expresarse con condición del día, mes y año, así como la hora y el minuto, cuando corresponda (para los nacimientos vivos, defunciones fetales y las defunciones) (Naciones Unidas, 2014).</t>
    </r>
  </si>
  <si>
    <r>
      <t xml:space="preserve">Lugar de acaecimiento: </t>
    </r>
    <r>
      <rPr>
        <sz val="10"/>
        <color theme="1" tint="0.34998626667073579"/>
        <rFont val="Century Gothic"/>
        <family val="2"/>
      </rPr>
      <t>El lugar de acaecimiento es el lugar geográfico del país: a) localidad y b) principales divisiones administrativas u otro lugar geográfico en que está situada la localidad donde se produjo el nacimiento vivo, la defunción, la expulsión de un feto muerto, el matrimonio o el divorcio (Naciones Unidas, 2014)</t>
    </r>
  </si>
  <si>
    <r>
      <t xml:space="preserve">Lugar de inscripción: </t>
    </r>
    <r>
      <rPr>
        <sz val="10"/>
        <color rgb="FF595959"/>
        <rFont val="Century Gothic"/>
        <family val="2"/>
      </rPr>
      <t>El lugar de inscripción es el lugar geográfico del país: a) localidad y b) división administrativa principal u otro lugar geográfico, donde se inscribe el nacimiento vivo, la defunción, la expulsión del feto muerto, el matrimonio o el divorcio en el sistema de registro civil (Naciones Unidas, 2014)</t>
    </r>
  </si>
  <si>
    <r>
      <rPr>
        <b/>
        <sz val="10"/>
        <color rgb="FF595959"/>
        <rFont val="Century Gothic"/>
        <family val="2"/>
      </rPr>
      <t>Producto del embarazo:</t>
    </r>
    <r>
      <rPr>
        <sz val="10"/>
        <color rgb="FF595959"/>
        <rFont val="Century Gothic"/>
        <family val="2"/>
      </rPr>
      <t xml:space="preserve"> El tipo de nacimiento indica si el embarazo al que se refiere el informe estadístico ha terminado en un parto sencillo o múltiple. Deberá indicarse siempre si el nacido vivo o el feto nacido muerto es único, mellizo, trillizo, etc., así como el orden de su nacimiento con respecto a sus hermanos o hermanas recién nacidos (primero de dos, segundo de dos, primero de tres, etc.) (Naciones Unidas, 2014). </t>
    </r>
  </si>
  <si>
    <r>
      <t xml:space="preserve">Orden del nacimiento.- </t>
    </r>
    <r>
      <rPr>
        <sz val="10"/>
        <color rgb="FF595959"/>
        <rFont val="Century Gothic"/>
        <family val="2"/>
      </rPr>
      <t>El orden de nacimiento es un tema derivado y consiste en el número ordinal del nacimiento vivo o la defunción fetal que se registra en relación con todos los partos anteriores de la madre, independientemente de que el parto fuera de un nacido vivo o un nacido muerto (defunción fetal) o de que fueran concebidos dentro o fuera del matrimonio (Naciones Unidas, 2014)</t>
    </r>
  </si>
  <si>
    <r>
      <t>Cuántos hijos vivos tiene actualmente:</t>
    </r>
    <r>
      <rPr>
        <sz val="10"/>
        <color rgb="FF595959"/>
        <rFont val="Century Gothic"/>
        <family val="2"/>
      </rPr>
      <t xml:space="preserve"> La definición de este tema comprende a todos los hijos nacidos vivos que haya tenido la madre y que todavía estén vivos en la fecha en que se produzca el actual nacimiento vivo o en la fecha del fallecimiento de la mujer. El número registrado deberá comprender el actual nacido vivo, si vive en la fecha de referencia, y todos los demás supervivientes (hijos e hijas), bien sean los nacidos en el matrimonio actual, en matrimonios anteriores o fuera del matrimonio, e independientemente de que estén viviendo con la madre o en otra parte (Naciones Unidas, 2014).</t>
    </r>
  </si>
  <si>
    <r>
      <rPr>
        <b/>
        <sz val="10"/>
        <color rgb="FF595959"/>
        <rFont val="Century Gothic"/>
        <family val="2"/>
      </rPr>
      <t xml:space="preserve">Cuántos hijos vivos nacieron muertos: </t>
    </r>
    <r>
      <rPr>
        <sz val="10"/>
        <color rgb="FF595959"/>
        <rFont val="Century Gothic"/>
        <family val="2"/>
      </rPr>
      <t>Esta categoría se define de manera que incluya todas las defunciones fetales (cualquiera que fuere la edad gestacional) que hayan ocurrido a la mujer de que se trate hasta la fecha del parto actual. Debe comprender todos los fetos nacidos muertos, incluido el actual, independientemente de que hayan ocurrido dentro del matrimonio y hayan nacido dentro del matrimonio actual o en otro anterior (Naciones Unidas, 2014).</t>
    </r>
  </si>
  <si>
    <r>
      <t xml:space="preserve">Lugar de residencia habitual (de la madre).- </t>
    </r>
    <r>
      <rPr>
        <sz val="10"/>
        <color rgb="FF595959"/>
        <rFont val="Century Gothic"/>
        <family val="2"/>
      </rPr>
      <t>El lugar de residencia habitual es el lugar geográfico del país, localidad o división administrativa, o el país extranjero, donde reside habitualmente la persona de que se trate. No tiene que ser necesariamente el mismo lugar donde esa persona se encontraba cuando se produjo el suceso o se realizó la investigación; ni el de su residencia legal. A efectos de las estadísticas vitales, el lugar de residencia habitual de un nacimiento vivo o una defunción fetal es donde la madre reside habitualmente (Naciones Unidas, 2014) .</t>
    </r>
  </si>
  <si>
    <r>
      <rPr>
        <b/>
        <sz val="10"/>
        <color rgb="FF595959"/>
        <rFont val="Century Gothic"/>
        <family val="2"/>
      </rPr>
      <t>Autoidentificación étnica.-</t>
    </r>
    <r>
      <rPr>
        <sz val="10"/>
        <color rgb="FF595959"/>
        <rFont val="Century Gothic"/>
        <family val="2"/>
      </rPr>
      <t xml:space="preserve"> Acto individual de reconocimiento explícito y contextuado de la pertenencia a un grupo étnico, sobre la base de los marcadores étnicos compartidos por el grupo de referencia; y que siempre implican un ejercicio de contrastación con otro. Es evidente que los marcadores étnicos además estarán fuertemente influenciados por el contexto de discriminación y/o revitalización étnica. (Elementos para la Incorporación del Enfoque Étnico en los Sistemas de Información en Salud, (SIS), (CEPAL/CELADE, Octubre 2012).</t>
    </r>
  </si>
  <si>
    <r>
      <rPr>
        <b/>
        <sz val="10"/>
        <color rgb="FF595959"/>
        <rFont val="Century Gothic"/>
        <family val="2"/>
      </rPr>
      <t>Estado civil</t>
    </r>
    <r>
      <rPr>
        <sz val="10"/>
        <color rgb="FF595959"/>
        <rFont val="Century Gothic"/>
        <family val="2"/>
      </rPr>
      <t>: Por estado civil se entiende la situación de la persona en relación con las leyes o costumbres de cada país sobre el matrimonio (Naciones Unidas, 2014).</t>
    </r>
  </si>
  <si>
    <r>
      <rPr>
        <b/>
        <sz val="10"/>
        <color rgb="FF595959"/>
        <rFont val="Century Gothic"/>
        <family val="2"/>
      </rPr>
      <t>Lugar de Atención al Parto</t>
    </r>
    <r>
      <rPr>
        <sz val="10"/>
        <color rgb="FF595959"/>
        <rFont val="Century Gothic"/>
        <family val="2"/>
      </rPr>
      <t>: Este tema hace referencia al tipo de lugar en que se produce el suceso vital del que se trate (lugar en que se produce). Debe indicarse si los nacimientos, las defunciones fetales y las defunciones en general ocurrieron en un “hospital” (conforme se defina en cada país), “otra institución”, “el hogar” u “otro lugar” (Naciones Unidas, 2014).</t>
    </r>
  </si>
  <si>
    <r>
      <rPr>
        <b/>
        <sz val="10"/>
        <color rgb="FF595959"/>
        <rFont val="Century Gothic"/>
        <family val="2"/>
      </rPr>
      <t xml:space="preserve">Alfabetización: </t>
    </r>
    <r>
      <rPr>
        <sz val="10"/>
        <color rgb="FF595959"/>
        <rFont val="Century Gothic"/>
        <family val="2"/>
      </rPr>
      <t xml:space="preserve">Por alfabetización se entiende la capacidad de leer y escribir (Naciones Unidas, 2014). </t>
    </r>
  </si>
  <si>
    <r>
      <t>Defunción fetal [feto mortinato</t>
    </r>
    <r>
      <rPr>
        <sz val="10"/>
        <color rgb="FF595959"/>
        <rFont val="Century Gothic"/>
        <family val="2"/>
      </rPr>
      <t>]. Según la Clasificación Internacional Estadística de Enfermedades y Problemas Relacionados con la Salud, décima revisión CIE – 10, volumen 2, página 142, se define como la muerte de un producto de la concepción, antes de su expulsión o su extracción completa del cuerpo de su madre, independientemente de la duración del embarazo; la muerte está indicada por el hecho de que después de la separación, el feto no respira ni da ninguna otra señal de vida, como latidos del corazón, pulsaciones del cordón umbilical o movimientos efectivos de los músculos de contracción voluntaria (CIE-10, Organización Panamericana de la Salud, 1995).</t>
    </r>
  </si>
  <si>
    <r>
      <t>Persona que certifico la defunción</t>
    </r>
    <r>
      <rPr>
        <sz val="10"/>
        <color rgb="FF595959"/>
        <rFont val="Century Gothic"/>
        <family val="2"/>
      </rPr>
      <t>: El certificador es la persona autorizada por la ley para certificar el hecho de la defunción o la defunción fetal y que en caso de defunción también certifica las circunstancias en que se produjo (accidente, suicidio, homicidio, causas naturales) y la enfermedad, lesión u otra(s) causa(s) (Naciones Unidas, 2014)</t>
    </r>
  </si>
  <si>
    <r>
      <t>Causas de defunción:</t>
    </r>
    <r>
      <rPr>
        <sz val="10"/>
        <color rgb="FF595959"/>
        <rFont val="Century Gothic"/>
        <family val="2"/>
      </rPr>
      <t xml:space="preserve"> Son todas aquellas enfermedades, estados morbosos o lesiones que produjeron la muerte o que contribuyeron a ella y las circunstancias del accidente o de la violencia que produjo dichas lesiones (CIE-10, Organización Panamericana de la Salud, 1995).</t>
    </r>
  </si>
  <si>
    <r>
      <t>Causa básica de defunción</t>
    </r>
    <r>
      <rPr>
        <sz val="10"/>
        <color rgb="FF595959"/>
        <rFont val="Century Gothic"/>
        <family val="2"/>
      </rPr>
      <t>: La causa básica de defunción se define como: “(a) la enfermedad o lesión que inició la cadena de acontecimientos patológicos que condujeron directamente a la muerte, o (b) las circunstancias del accidente o violencia que produjo la lesión fatal” (CIE-10, Organización Panamericana de la Salud, 1995).</t>
    </r>
  </si>
  <si>
    <t>El Anuario de estadísticas vitales: Nacidos Vivos y Defunciones, tiene los siguientes objetivos principales:</t>
  </si>
  <si>
    <t>-          Obtener información sistemática y continúa respecto a los nacidos vivos y defunciones, ocurridas y/o inscritas en el país.</t>
  </si>
  <si>
    <t>Constituyen cada uno de los hechos vitales (nacidos vivos, defunciones generales y defunciones fetales) ocurridos y/o registrados en el país, cada año.</t>
  </si>
  <si>
    <t>El universo en los nacidos vivos y defunciones fetales comprende el conjunto de cada uno de los hechos vitales mencionados, ocurridos y/o registrados en Ecuador.</t>
  </si>
  <si>
    <t xml:space="preserve">Los datos contenidos en este Anuario se recolectan en los formularios de nacido vivo, defunción general y defunción fetal, los mismos que son diseñados y aprobados por el Instituto Nacional de Estadística y Censos (INEC), Ministerio de Salud Pública (MSP) y Dirección General del Registro Civil, Identificación y Cedulación (DIGERCIC) del Ecuador, para finalmente ser distribuidos por el INEC, a las respectivas oficinas de la DIGERCIC, MSP y a las hospitales y clínicas públicos y privados. Para el caso de los nacidos vivos y defunciones generales se implementó en el país el sistema electrónico REVIT en los establecimientos de salud del país, lo cual permite contar con los registros a través de vistas materializadas, garantizando la calidad y oportunidad. Cabe mencionar que a partir del año 2015, se acordó mediante resolución CEES 008-2016 de la Comisión Especial de Salud, que el INEC publicaría a partir del año 2015 los nacidos vivos ajustados a 15 meses calendario. Para la publicación (tabulados e indicadores) se utilizan a los nacidos vivos ocurridos y/o inscritos hasta el 31 de marzo del año del año siguiente, </t>
  </si>
  <si>
    <r>
      <rPr>
        <b/>
        <sz val="11"/>
        <color theme="1" tint="0.34998626667073579"/>
        <rFont val="Century Gothic"/>
        <family val="2"/>
      </rPr>
      <t>Características del hecho.-</t>
    </r>
    <r>
      <rPr>
        <sz val="11"/>
        <color theme="1" tint="0.34998626667073579"/>
        <rFont val="Century Gothic"/>
        <family val="2"/>
      </rPr>
      <t xml:space="preserve">  Lugar, fecha y acta de inscripción.</t>
    </r>
  </si>
  <si>
    <t>Para el año 2017, los nacidos vivos utilizados para la publicación (tabulados e indicadores), corresponden a los nacidos vivos en el año 2017 e inscritos hasta el 31 de marzo del año 2018, nacidos vivos ajustados a 15 meses calendario para su publicación.</t>
  </si>
  <si>
    <r>
      <rPr>
        <b/>
        <sz val="11"/>
        <color theme="1" tint="0.34998626667073579"/>
        <rFont val="Century Gothic"/>
        <family val="2"/>
      </rPr>
      <t xml:space="preserve">Datos de la madre: </t>
    </r>
    <r>
      <rPr>
        <sz val="11"/>
        <color theme="1" tint="0.34998626667073579"/>
        <rFont val="Century Gothic"/>
        <family val="2"/>
      </rPr>
      <t>edad, número de hijos vivos y muertos, pertenencia étnica, estado civil o conyugal, alfabetismo e instrucción, lugar de residencia habitual (provincia, cantón, parroquia) y área (urbana, rural).</t>
    </r>
  </si>
  <si>
    <r>
      <rPr>
        <b/>
        <sz val="11"/>
        <color theme="1" tint="0.34998626667073579"/>
        <rFont val="Century Gothic"/>
        <family val="2"/>
      </rPr>
      <t xml:space="preserve">Características del hecho.- </t>
    </r>
    <r>
      <rPr>
        <sz val="11"/>
        <color theme="1" tint="0.34998626667073579"/>
        <rFont val="Century Gothic"/>
        <family val="2"/>
      </rPr>
      <t>Lugar, fecha y acta de inscripción.</t>
    </r>
  </si>
  <si>
    <r>
      <rPr>
        <b/>
        <sz val="11"/>
        <color theme="1" tint="0.34998626667073579"/>
        <rFont val="Century Gothic"/>
        <family val="2"/>
      </rPr>
      <t xml:space="preserve">Datos de la defunción fetal: </t>
    </r>
    <r>
      <rPr>
        <sz val="11"/>
        <color theme="1" tint="0.34998626667073579"/>
        <rFont val="Century Gothic"/>
        <family val="2"/>
      </rPr>
      <t>Lugar y fecha de registro, sexo, fecha de ocurrencia, lugar geográfico del fallecimiento, lugar de ocurrencia (establecimiento del Ministerio de Salud, establecimiento del IESS, establecimientos de la Junta de Beneficencia, otro establecimiento del público, hospital o clínica particular, casa, otro), tipo de asistencia (médico, obstetriz, enfermera, auxiliar de enfermería, partera calificada, partera no calificada, otro), tipo de embarazo (simple, doble, triple, cuádruple o más), período de gestación y causa de la defunción fetal.</t>
    </r>
  </si>
  <si>
    <r>
      <rPr>
        <b/>
        <sz val="11"/>
        <color theme="1" tint="0.34998626667073579"/>
        <rFont val="Century Gothic"/>
        <family val="2"/>
      </rPr>
      <t xml:space="preserve">Datos de la madre.- </t>
    </r>
    <r>
      <rPr>
        <sz val="11"/>
        <color theme="1" tint="0.34998626667073579"/>
        <rFont val="Century Gothic"/>
        <family val="2"/>
      </rPr>
      <t xml:space="preserve"> Edad, número de hijos vivos y muertos, atención profesional durante el embarazo, alfabetismo e instrucción, lugar de residencia habitual (provincia, cantón, parroquia) y área (urbana, rural).</t>
    </r>
  </si>
  <si>
    <t>Los informes estadísticos recibidos por las oficinas del Registro Civil son criticados en las Coordinaciones Zonales del Instituto Nacional de Estadística y Censos, a través del manual de crítica y codificación para el año 2017.</t>
  </si>
  <si>
    <t>En esta fase se definen los códigos para cada categoría de respuesta. Para el caso de las variables de ubicación geográfica se utilizó el Clasificador Geográfico Estadístico 2017. (Actualizado al 31 de Diciembre del 2016).</t>
  </si>
  <si>
    <t>Cuando se determina que la información está incompleta, o se han detectado inconsistencias, personal de las Coordinaciones Zonales del Instituto Nacional de Estadística y Censos, se encarga de solicitar la aclaración, a fin de completar o corregir los datos, este proceso se lo hace vía teléfonica o a través de visitas personales a las Oficinas de la DIGERCIC o a los establecimientos de salud.</t>
  </si>
  <si>
    <t>En esta fase se definen los códigos para cada categoría de respuesta. Para el caso de las variables de ubicación geográfica se utiliza el Clasificador Geográfico Estadístico 2017  y en el caso de la causas de la defunción se utiliza la Clasificación Internacional de las Enfermedades CIE -10, edición 2013.</t>
  </si>
  <si>
    <t>Los informes estadísticos recibidos por las oficinas del Registro Civil son criticados en las Coordinaciones Zonales del Instituto Nacional de Estadística y Censos, utilizando el manual de crítica y codificación del año 2017.</t>
  </si>
  <si>
    <t xml:space="preserve">En esta fase se definen los códigos para cada categoría de respuesta. Para el caso de las variables de ubicación geográfica se utiliza El Clasificador Geográfico Estadístico 2017(Actualizado al 31 de Diciembre de 2016) y en el caso de la causa que ocasionó la defunción fetal se utiliza la Clasificación Internacional de las Enfermedades CIE – 10, edición 2013. </t>
  </si>
  <si>
    <t>Cuando se determina que la información está incompleta, o se han detectado inconsistencias, personal de las Coordinaciones Zonales del Instituto Nacional de Estadística y Censos, se encarga de solicitar la aclaración, a fin de completar o corregir los datos, este proceso se lo hace vía teléfonica o a través de visitas personales a los establecimientos de salud u oficinas de la DIGERCIC.</t>
  </si>
  <si>
    <r>
      <rPr>
        <b/>
        <sz val="8"/>
        <color theme="1" tint="0.34998626667073579"/>
        <rFont val="Century Gothic"/>
        <family val="2"/>
      </rPr>
      <t>1/ Defunciones registradas (t):</t>
    </r>
    <r>
      <rPr>
        <sz val="8"/>
        <color theme="1" tint="0.34998626667073579"/>
        <rFont val="Century Gothic"/>
        <family val="2"/>
      </rPr>
      <t xml:space="preserve"> corresponden a las defunciones ocurridas en el año de estudio, e inscritos hasta el 31 de diciembre de 2017.</t>
    </r>
  </si>
  <si>
    <t>p**) cifras provisionales: corresponden a los datos o indicadores que se generan con información de las defunciones ocurridas en el 2017, y que están sujetos a ajustes por registros posteriores.</t>
  </si>
  <si>
    <t>Fuente: Registro Estadístico de Defunciones Generales 2017</t>
  </si>
  <si>
    <t>Unido (a)</t>
  </si>
  <si>
    <t>Soltero (a)</t>
  </si>
  <si>
    <t>Casad o (a)</t>
  </si>
  <si>
    <t>Divorciado (a)</t>
  </si>
  <si>
    <t>Separado (a)</t>
  </si>
  <si>
    <t>Viudo (a)</t>
  </si>
  <si>
    <t>Estado Civil</t>
  </si>
  <si>
    <t>29 y más</t>
  </si>
  <si>
    <t>Gráfico No. 2.2.2
Defunciones generales en el año (t) por lugar de ocurrencia del fallecimiento, según quien certifica la defunción
Año 2017 p**</t>
  </si>
  <si>
    <t>Gráfico No. 2.2.4
Razón de mortalidad materna en el año (t), según provincias de residencia habitual
Año  2017 p**</t>
  </si>
  <si>
    <t>1/ Defunciones registradas (t): corresponden a las defunciones ocurridas en el año de estudio, e inscritos hasta el 31 de diciembre de 2017.</t>
  </si>
  <si>
    <t>P07 Trastornos relacionados con duración corta de la gestación y con bajo peso al nacer, no clasificados en otra parte</t>
  </si>
  <si>
    <t>P00 Feto y recién nacido afectado por condiciones de la madre no necesariamente relacionadas con el embarazo presente</t>
  </si>
  <si>
    <t>Q22 Malformaciones congénitas de la válvulas pulmonar y tricúspide</t>
  </si>
  <si>
    <t>2017 p**</t>
  </si>
  <si>
    <t>Gráfico No. 2.2.1
Tasas de mortalidad  en el año (t+1) general, masculina, femenina, infantil y razón de mortalidad materna
Periodo 1990 - 2017</t>
  </si>
  <si>
    <r>
      <t>Mortalidad infantil (t)</t>
    </r>
    <r>
      <rPr>
        <b/>
        <vertAlign val="superscript"/>
        <sz val="9"/>
        <color theme="1" tint="0.34998626667073579"/>
        <rFont val="Century Gothic"/>
        <family val="2"/>
      </rPr>
      <t>1/</t>
    </r>
  </si>
  <si>
    <r>
      <t>Mortalidad de la niñez  (t)</t>
    </r>
    <r>
      <rPr>
        <b/>
        <vertAlign val="superscript"/>
        <sz val="9"/>
        <color theme="1" tint="0.34998626667073579"/>
        <rFont val="Century Gothic"/>
        <family val="2"/>
      </rPr>
      <t>1/</t>
    </r>
  </si>
  <si>
    <r>
      <t>Mortalidad materna (t+1)</t>
    </r>
    <r>
      <rPr>
        <b/>
        <vertAlign val="superscript"/>
        <sz val="9"/>
        <color theme="1" tint="0.34998626667073579"/>
        <rFont val="Century Gothic"/>
        <family val="2"/>
      </rPr>
      <t>2/</t>
    </r>
  </si>
  <si>
    <r>
      <t>Mortalidad infantil (t+1)</t>
    </r>
    <r>
      <rPr>
        <b/>
        <vertAlign val="superscript"/>
        <sz val="9"/>
        <color theme="1" tint="0.34998626667073579"/>
        <rFont val="Century Gothic"/>
        <family val="2"/>
      </rPr>
      <t>2/</t>
    </r>
  </si>
  <si>
    <r>
      <t>Mortalidad de la niñez (t+1)</t>
    </r>
    <r>
      <rPr>
        <b/>
        <vertAlign val="superscript"/>
        <sz val="9"/>
        <color theme="1" tint="0.34998626667073579"/>
        <rFont val="Century Gothic"/>
        <family val="2"/>
      </rPr>
      <t>2/</t>
    </r>
  </si>
  <si>
    <r>
      <t>Muertes neonatal (t)</t>
    </r>
    <r>
      <rPr>
        <b/>
        <vertAlign val="superscript"/>
        <sz val="9"/>
        <color theme="1" tint="0.34998626667073579"/>
        <rFont val="Century Gothic"/>
        <family val="2"/>
      </rPr>
      <t>1/</t>
    </r>
  </si>
  <si>
    <r>
      <t>Muertes neonatal (t+1)</t>
    </r>
    <r>
      <rPr>
        <b/>
        <vertAlign val="superscript"/>
        <sz val="9"/>
        <color theme="1" tint="0.34998626667073579"/>
        <rFont val="Century Gothic"/>
        <family val="2"/>
      </rPr>
      <t>2/</t>
    </r>
  </si>
  <si>
    <r>
      <rPr>
        <b/>
        <sz val="8"/>
        <color theme="1" tint="0.34998626667073579"/>
        <rFont val="Century Gothic"/>
        <family val="2"/>
      </rPr>
      <t>1/</t>
    </r>
    <r>
      <rPr>
        <sz val="8"/>
        <color theme="1" tint="0.34998626667073579"/>
        <rFont val="Century Gothic"/>
        <family val="2"/>
      </rPr>
      <t xml:space="preserve"> </t>
    </r>
    <r>
      <rPr>
        <b/>
        <sz val="8"/>
        <color theme="1" tint="0.34998626667073579"/>
        <rFont val="Century Gothic"/>
        <family val="2"/>
      </rPr>
      <t>Defunciones maternas registrados en el año (t):</t>
    </r>
    <r>
      <rPr>
        <sz val="8"/>
        <color theme="1" tint="0.34998626667073579"/>
        <rFont val="Century Gothic"/>
        <family val="2"/>
      </rPr>
      <t xml:space="preserve">  corresponden a las defunciones maternas  ocurridas en el año de estudio, e inscritos hasta el 31 de diciembre del mismo año. </t>
    </r>
  </si>
  <si>
    <r>
      <rPr>
        <b/>
        <sz val="8"/>
        <color theme="1" tint="0.34998626667073579"/>
        <rFont val="Century Gothic"/>
        <family val="2"/>
      </rPr>
      <t xml:space="preserve">2/ Defunciones registrados en el año (t+1): </t>
    </r>
    <r>
      <rPr>
        <sz val="8"/>
        <color theme="1" tint="0.34998626667073579"/>
        <rFont val="Century Gothic"/>
        <family val="2"/>
      </rPr>
      <t xml:space="preserve"> corresponden a las defunciones generales ocurridas en el año de estudio, e inscritos hasta el 31 de diciembre del año siguiente. Cabe mencionar que se ha realizado el ajuste desde el año 2013. 
Fuente Registro Estadístico de Nacido Vivo, años 1990 - 2017. corresponden a las defunciones ocurridas en el año de estudio e inscritas en el mismo año de investigación.</t>
    </r>
  </si>
  <si>
    <r>
      <rPr>
        <b/>
        <sz val="8"/>
        <color theme="1" tint="0.34998626667073579"/>
        <rFont val="Century Gothic"/>
        <family val="2"/>
      </rPr>
      <t>A/</t>
    </r>
    <r>
      <rPr>
        <sz val="8"/>
        <color theme="1" tint="0.34998626667073579"/>
        <rFont val="Century Gothic"/>
        <family val="2"/>
      </rPr>
      <t xml:space="preserve"> Según (CIE-10, volumen 2, págs. 147-148) una defunción materna (oportuna) se define como la muerte de una mujer mientras está embarazada o dentro de los 42 días siguientes a la terminación del embarazo, independientemente de la duración y el sitio del embarazo, debida a cualquier causa relacionada con o agravada por el embarazo mismo o su atención, pero no por causas accidentales o incidentales.</t>
    </r>
  </si>
  <si>
    <r>
      <rPr>
        <b/>
        <sz val="8"/>
        <color theme="1" tint="0.34998626667073579"/>
        <rFont val="Century Gothic"/>
        <family val="2"/>
      </rPr>
      <t>B/</t>
    </r>
    <r>
      <rPr>
        <sz val="8"/>
        <color theme="1" tint="0.34998626667073579"/>
        <rFont val="Century Gothic"/>
        <family val="2"/>
      </rPr>
      <t xml:space="preserve"> Según (CIE-10, volumen 2, págs. 148) una muerte materna tardía define a la muerte de una mujer por causas obstétricas directas o indirectas después de los 42 días pero antes de un año de la terminación del embarazo.
Defunción materna tardía - secuelas: corresponde a muertes de una mujer por cualquier causa obstétrica (directas o indirectas) que ocurre un año o más después del parto. De acuerdo a la Clasificación estadística internacional de enfermedades y problemas relacionados con la salud, décima revisión CIE – 10, se codifican en el grupo O97”.</t>
    </r>
  </si>
  <si>
    <r>
      <rPr>
        <b/>
        <sz val="8"/>
        <color theme="1" tint="0.34998626667073579"/>
        <rFont val="Century Gothic"/>
        <family val="2"/>
      </rPr>
      <t>Nota 1:</t>
    </r>
    <r>
      <rPr>
        <sz val="8"/>
        <color theme="1" tint="0.34998626667073579"/>
        <rFont val="Century Gothic"/>
        <family val="2"/>
      </rPr>
      <t xml:space="preserve"> Corresponde a las defunciones de menores de 1 año de edad</t>
    </r>
  </si>
  <si>
    <r>
      <rPr>
        <b/>
        <sz val="8"/>
        <color theme="1" tint="0.34998626667073579"/>
        <rFont val="Century Gothic"/>
        <family val="2"/>
      </rPr>
      <t>Nota 2:</t>
    </r>
    <r>
      <rPr>
        <sz val="8"/>
        <color theme="1" tint="0.34998626667073579"/>
        <rFont val="Century Gothic"/>
        <family val="2"/>
      </rPr>
      <t xml:space="preserve"> Corresponde a las defunciones de menores de 5 años de edad</t>
    </r>
  </si>
  <si>
    <r>
      <rPr>
        <b/>
        <sz val="8"/>
        <color theme="1" tint="0.34998626667073579"/>
        <rFont val="Century Gothic"/>
        <family val="2"/>
      </rPr>
      <t xml:space="preserve">* </t>
    </r>
    <r>
      <rPr>
        <sz val="8"/>
        <color theme="1" tint="0.34998626667073579"/>
        <rFont val="Century Gothic"/>
        <family val="2"/>
      </rPr>
      <t>En el año 2015 se acató recomendaciones internacionales en la búsqueda intencionada y reclasificación de las muertes maternas (BIRMM), la cual consistió en aplicar mejoras al proceso de búsqueda intencionada de muerte materna, permitiendo rescatar casos nuevos de muertes maternas tardías. Para mayor referencia revisar la nota metodológica de nacimientos y defunciones 2016</t>
    </r>
  </si>
  <si>
    <r>
      <rPr>
        <b/>
        <sz val="8"/>
        <color theme="1" tint="0.34998626667073579"/>
        <rFont val="Century Gothic"/>
        <family val="2"/>
      </rPr>
      <t xml:space="preserve">Nota 3: </t>
    </r>
    <r>
      <rPr>
        <sz val="8"/>
        <color theme="1" tint="0.34998626667073579"/>
        <rFont val="Century Gothic"/>
        <family val="2"/>
      </rPr>
      <t xml:space="preserve">Para obtener el número de muertes maternas en el periodo 1990-1996 se utilizan los códigos 630-676 correspondientes a la CIE-9. </t>
    </r>
  </si>
  <si>
    <r>
      <rPr>
        <b/>
        <sz val="8"/>
        <color theme="1" tint="0.34998626667073579"/>
        <rFont val="Century Gothic"/>
        <family val="2"/>
      </rPr>
      <t xml:space="preserve">Nota 4: </t>
    </r>
    <r>
      <rPr>
        <sz val="8"/>
        <color theme="1" tint="0.34998626667073579"/>
        <rFont val="Century Gothic"/>
        <family val="2"/>
      </rPr>
      <t xml:space="preserve">Para obtener el número de muertes maternas, a partir del año 1997 se utilizó la Clasificación estadística internacional de enfermedades y problemas relacionados con la salud, décima revisión CIE-10, donde realizan la diferencia entre muerte materna oportuna [códigos (O00-O99) a excepción de los códigos (O96-O97)] y tardía [códigos (O96-O97)]).  </t>
    </r>
  </si>
  <si>
    <t>Serie 1.4.4
Razón de mortalidad materna (t) sin consideración del sub-registro (t+1), estimación de mortalidad materna, tasa de mortalidad infantil (t) y tasa de mortalidad infantil (t+1) a nivel nacional
Periodo 1990 - 2017</t>
  </si>
  <si>
    <r>
      <t>Razón de mortalidad materna (t)</t>
    </r>
    <r>
      <rPr>
        <b/>
        <vertAlign val="superscript"/>
        <sz val="9"/>
        <color theme="1" tint="0.34998626667073579"/>
        <rFont val="Century Gothic"/>
        <family val="2"/>
      </rPr>
      <t>1/</t>
    </r>
  </si>
  <si>
    <r>
      <t>Razón de mortalidad materna (t+1)</t>
    </r>
    <r>
      <rPr>
        <b/>
        <vertAlign val="superscript"/>
        <sz val="9"/>
        <color theme="1" tint="0.34998626667073579"/>
        <rFont val="Century Gothic"/>
        <family val="2"/>
      </rPr>
      <t>2/</t>
    </r>
  </si>
  <si>
    <r>
      <t xml:space="preserve">Razón de mortalidad materna considerando el sub-registro </t>
    </r>
    <r>
      <rPr>
        <b/>
        <vertAlign val="superscript"/>
        <sz val="9"/>
        <color theme="1" tint="0.34998626667073579"/>
        <rFont val="Century Gothic"/>
        <family val="2"/>
      </rPr>
      <t>3/</t>
    </r>
    <r>
      <rPr>
        <b/>
        <sz val="9"/>
        <color theme="1" tint="0.34998626667073579"/>
        <rFont val="Century Gothic"/>
        <family val="2"/>
      </rPr>
      <t xml:space="preserve"> (*)</t>
    </r>
  </si>
  <si>
    <r>
      <t>Tasa de mortalidad infantil (Menores de un año) en el año (t+1)</t>
    </r>
    <r>
      <rPr>
        <b/>
        <vertAlign val="superscript"/>
        <sz val="9"/>
        <color theme="1" tint="0.34998626667073579"/>
        <rFont val="Century Gothic"/>
        <family val="2"/>
      </rPr>
      <t>2/</t>
    </r>
  </si>
  <si>
    <r>
      <t>Tasa de mortalidad infantil (Menores de un año)  en el año (t)</t>
    </r>
    <r>
      <rPr>
        <b/>
        <vertAlign val="superscript"/>
        <sz val="9"/>
        <color theme="1" tint="0.34998626667073579"/>
        <rFont val="Century Gothic"/>
        <family val="2"/>
      </rPr>
      <t>1/</t>
    </r>
  </si>
  <si>
    <r>
      <t>Tasa neonatal (t)</t>
    </r>
    <r>
      <rPr>
        <b/>
        <vertAlign val="superscript"/>
        <sz val="11"/>
        <color theme="1" tint="0.34998626667073579"/>
        <rFont val="Calibri"/>
        <family val="2"/>
      </rPr>
      <t>1/</t>
    </r>
  </si>
  <si>
    <r>
      <t>Tasa neonatal (t+1)</t>
    </r>
    <r>
      <rPr>
        <b/>
        <vertAlign val="superscript"/>
        <sz val="11"/>
        <color theme="1" tint="0.34998626667073579"/>
        <rFont val="Calibri"/>
        <family val="2"/>
      </rPr>
      <t>2/</t>
    </r>
  </si>
  <si>
    <t>Serie 1.4.5
Número de muertes violentas en el año (t+1) por sexo a nivel nacional 
Periodo 1990 - 2017</t>
  </si>
  <si>
    <r>
      <t>Muertes violentas (t+1)</t>
    </r>
    <r>
      <rPr>
        <b/>
        <vertAlign val="superscript"/>
        <sz val="8"/>
        <color theme="1" tint="0.34998626667073579"/>
        <rFont val="Century Gothic"/>
        <family val="2"/>
      </rPr>
      <t>1/</t>
    </r>
  </si>
  <si>
    <r>
      <rPr>
        <b/>
        <sz val="8"/>
        <color theme="1" tint="0.34998626667073579"/>
        <rFont val="Century Gothic"/>
        <family val="2"/>
      </rPr>
      <t xml:space="preserve">1/ Defunciones registrados en el año (t+1): </t>
    </r>
    <r>
      <rPr>
        <sz val="8"/>
        <color theme="1" tint="0.34998626667073579"/>
        <rFont val="Century Gothic"/>
        <family val="2"/>
      </rPr>
      <t xml:space="preserve"> corresponden a las defunciones generales ocurridas en el año de estudio, e inscritos hasta el 31 de diciembre del año siguiente. Cabe mencionar que se ha realizado el ajuste desde el año 2013. </t>
    </r>
  </si>
  <si>
    <t>p**) cifras provisionales: corresponden a los datos o indicadores que se generan con información de las defunciones generales ocurridas en el 2017, y que están sujetos a ajustes por registros posteriores.</t>
  </si>
  <si>
    <t>Fuente: Registro estadístico de defunciones generales, años 1997-2017.</t>
  </si>
  <si>
    <r>
      <t>Años (t+1)</t>
    </r>
    <r>
      <rPr>
        <b/>
        <vertAlign val="superscript"/>
        <sz val="9"/>
        <color theme="1" tint="0.34998626667073579"/>
        <rFont val="Century Gothic"/>
        <family val="2"/>
      </rPr>
      <t>1/</t>
    </r>
  </si>
  <si>
    <r>
      <t>Agrupamiento causas (Lista de las principales causas de muerte Becker )</t>
    </r>
    <r>
      <rPr>
        <b/>
        <vertAlign val="superscript"/>
        <sz val="9"/>
        <color theme="1" tint="0.34998626667073579"/>
        <rFont val="Century Gothic"/>
        <family val="2"/>
      </rPr>
      <t>2/</t>
    </r>
  </si>
  <si>
    <r>
      <rPr>
        <b/>
        <sz val="9"/>
        <color theme="1" tint="0.34998626667073579"/>
        <rFont val="Century Gothic"/>
        <family val="2"/>
      </rPr>
      <t>2/</t>
    </r>
    <r>
      <rPr>
        <sz val="9"/>
        <color theme="1" tint="0.34998626667073579"/>
        <rFont val="Century Gothic"/>
        <family val="2"/>
      </rPr>
      <t xml:space="preserve"> Lista corta de las principales causas de muerte Becker, recomendada por OMS</t>
    </r>
  </si>
  <si>
    <r>
      <t>Agrupamiento causas (Lista corta de las principales causas de muerte Becker)</t>
    </r>
    <r>
      <rPr>
        <b/>
        <vertAlign val="superscript"/>
        <sz val="9"/>
        <color theme="1" tint="0.34998626667073579"/>
        <rFont val="Century Gothic"/>
        <family val="2"/>
      </rPr>
      <t>2/</t>
    </r>
  </si>
  <si>
    <r>
      <rPr>
        <b/>
        <sz val="8"/>
        <color theme="1" tint="0.34998626667073579"/>
        <rFont val="Century Gothic"/>
        <family val="2"/>
      </rPr>
      <t>1/ Defunciones registrados en el año (t+1)</t>
    </r>
    <r>
      <rPr>
        <sz val="8"/>
        <color theme="1" tint="0.34998626667073579"/>
        <rFont val="Century Gothic"/>
        <family val="2"/>
      </rPr>
      <t>:  corresponden a las defunciones generales ocurridas en el año de estudio, e inscritos hasta el 31 de diciembre del año siguiente. Cabe mencionar que se ha realizado el ajuste desde el año 2013. 
Fuente Registro Estadístico de Nacido Vivo, años 1990 - 2017. corresponden a las defunciones ocurridas en el año de estudio e inscritas en el mismo año de investigación.</t>
    </r>
  </si>
  <si>
    <r>
      <t>Proyecciones población</t>
    </r>
    <r>
      <rPr>
        <b/>
        <vertAlign val="superscript"/>
        <sz val="9"/>
        <color theme="1" tint="0.34998626667073579"/>
        <rFont val="Century Gothic"/>
        <family val="2"/>
      </rPr>
      <t xml:space="preserve"> 2/</t>
    </r>
  </si>
  <si>
    <r>
      <rPr>
        <b/>
        <sz val="8"/>
        <color theme="1" tint="0.34998626667073579"/>
        <rFont val="Century Gothic"/>
        <family val="2"/>
      </rPr>
      <t>2/</t>
    </r>
    <r>
      <rPr>
        <sz val="8"/>
        <color theme="1" tint="0.34998626667073579"/>
        <rFont val="Century Gothic"/>
        <family val="2"/>
      </rPr>
      <t xml:space="preserve"> Población estimada a partir de la retroproyección (años 1990 - 2009) y proyección (años 2010 - 2017) en base al Censo de Población del 2010.</t>
    </r>
  </si>
  <si>
    <r>
      <rPr>
        <b/>
        <sz val="8"/>
        <color theme="1" tint="0.34998626667073579"/>
        <rFont val="Century Gothic"/>
        <family val="2"/>
      </rPr>
      <t>3/</t>
    </r>
    <r>
      <rPr>
        <sz val="8"/>
        <color theme="1" tint="0.34998626667073579"/>
        <rFont val="Century Gothic"/>
        <family val="2"/>
      </rPr>
      <t xml:space="preserve"> Tasas por 1.000 habitantes</t>
    </r>
  </si>
  <si>
    <t>Serie 1.5.17
Número de muertes en el año (t+1) por edades simples.
Lista corta de las principales causas de muerte Becker (Recomendada por la OMS)
Año 2008</t>
  </si>
  <si>
    <r>
      <t>Agrupamiento causas (Lista de las principales causas de muerte Becker )</t>
    </r>
    <r>
      <rPr>
        <b/>
        <vertAlign val="superscript"/>
        <sz val="8"/>
        <color theme="1" tint="0.34998626667073579"/>
        <rFont val="Century Gothic"/>
        <family val="2"/>
      </rPr>
      <t>1/</t>
    </r>
  </si>
  <si>
    <r>
      <t>Nacional (t+1)</t>
    </r>
    <r>
      <rPr>
        <b/>
        <vertAlign val="superscript"/>
        <sz val="8"/>
        <color theme="1" tint="0.34998626667073579"/>
        <rFont val="Century Gothic"/>
        <family val="2"/>
      </rPr>
      <t>2/</t>
    </r>
  </si>
  <si>
    <r>
      <rPr>
        <b/>
        <sz val="8"/>
        <color theme="1" tint="0.34998626667073579"/>
        <rFont val="Century Gothic"/>
        <family val="2"/>
      </rPr>
      <t>2/ Defunciones registrados en el año (t+1)</t>
    </r>
    <r>
      <rPr>
        <sz val="8"/>
        <color theme="1" tint="0.34998626667073579"/>
        <rFont val="Century Gothic"/>
        <family val="2"/>
      </rPr>
      <t xml:space="preserve">:  corresponden a las defunciones generales ocurridas en el año de estudio, e inscritos hasta el 31 de diciembre del año siguiente. Cabe mencionar que se ha realizado el ajuste desde el año 2013. </t>
    </r>
  </si>
  <si>
    <t>1</t>
  </si>
  <si>
    <t>2</t>
  </si>
  <si>
    <t>3</t>
  </si>
  <si>
    <t>4</t>
  </si>
  <si>
    <t>5</t>
  </si>
  <si>
    <t>6</t>
  </si>
  <si>
    <t>7</t>
  </si>
  <si>
    <t>8</t>
  </si>
  <si>
    <t>9</t>
  </si>
  <si>
    <t>39</t>
  </si>
  <si>
    <t>66</t>
  </si>
  <si>
    <t>67</t>
  </si>
  <si>
    <t>68</t>
  </si>
  <si>
    <t>69</t>
  </si>
  <si>
    <t>70</t>
  </si>
  <si>
    <t>71</t>
  </si>
  <si>
    <t>72</t>
  </si>
  <si>
    <t>73</t>
  </si>
  <si>
    <t>74</t>
  </si>
  <si>
    <t>75</t>
  </si>
  <si>
    <t>76</t>
  </si>
  <si>
    <t>77</t>
  </si>
  <si>
    <t>78</t>
  </si>
  <si>
    <t>79</t>
  </si>
  <si>
    <t>80</t>
  </si>
  <si>
    <t>81</t>
  </si>
  <si>
    <t>82</t>
  </si>
  <si>
    <t>83</t>
  </si>
  <si>
    <t>84</t>
  </si>
  <si>
    <t>85</t>
  </si>
  <si>
    <t>86</t>
  </si>
  <si>
    <t>87</t>
  </si>
  <si>
    <t>89</t>
  </si>
  <si>
    <t>90</t>
  </si>
  <si>
    <t>91</t>
  </si>
  <si>
    <t>92</t>
  </si>
  <si>
    <t>93</t>
  </si>
  <si>
    <t>94</t>
  </si>
  <si>
    <t>95</t>
  </si>
  <si>
    <t>96</t>
  </si>
  <si>
    <t>97</t>
  </si>
  <si>
    <t>98</t>
  </si>
  <si>
    <t>104</t>
  </si>
  <si>
    <t>105</t>
  </si>
  <si>
    <t>106</t>
  </si>
  <si>
    <t>107</t>
  </si>
  <si>
    <t>108</t>
  </si>
  <si>
    <t>109</t>
  </si>
  <si>
    <t>110</t>
  </si>
  <si>
    <t>111</t>
  </si>
  <si>
    <t>112</t>
  </si>
  <si>
    <t>113</t>
  </si>
  <si>
    <t>115</t>
  </si>
  <si>
    <t>118</t>
  </si>
  <si>
    <t>120</t>
  </si>
  <si>
    <t>999</t>
  </si>
  <si>
    <t>114</t>
  </si>
  <si>
    <t>116</t>
  </si>
  <si>
    <t>O11 Trastornos hipertensivos preexistentes, con proteinuria agregada</t>
  </si>
  <si>
    <t>O45 Desprendimiento prematuro de la placenta [Abruptio placentae]</t>
  </si>
  <si>
    <t>O98 Enfermedades maternas infecciosas y parasitarias clasificables en otra parte, pero que complican el embarazo, el parto y</t>
  </si>
  <si>
    <t xml:space="preserve"> - </t>
  </si>
  <si>
    <t>Gráfico No. 2.2.9
Principales causas de muerte materna en el Ecuador 2017
Lista internacional detallada-CIE-10 (Tres dígitos)
Año 2017 (p**)</t>
  </si>
  <si>
    <r>
      <t>1/:</t>
    </r>
    <r>
      <rPr>
        <b/>
        <sz val="8"/>
        <color theme="1" tint="0.34998626667073579"/>
        <rFont val="Century Gothic"/>
        <family val="2"/>
      </rPr>
      <t xml:space="preserve"> Defunción materna oportuna:</t>
    </r>
    <r>
      <rPr>
        <sz val="8"/>
        <color theme="1" tint="0.34998626667073579"/>
        <rFont val="Century Gothic"/>
        <family val="2"/>
      </rPr>
      <t xml:space="preserve"> Según (Clasificación estadística internacional de enfermedades y problemas relacionados con la salud, décima revisión CIE – 10, paginas 1158 -1159) “Se define como la defunción de una mujer mientras está embarazada o dentro de los 42 días siguientes a la terminación del embarazo, independientemente de la duración y el sitio del embarazo, debida a cualquier causa relacionada o agravada por el embarazo mismo o su atención, pero no por causas accidentales o incidentales.</t>
    </r>
  </si>
  <si>
    <r>
      <t>2/:</t>
    </r>
    <r>
      <rPr>
        <b/>
        <sz val="8"/>
        <color theme="1" tint="0.34998626667073579"/>
        <rFont val="Century Gothic"/>
        <family val="2"/>
      </rPr>
      <t xml:space="preserve"> Defunciones obstétricas directas:</t>
    </r>
    <r>
      <rPr>
        <sz val="8"/>
        <color theme="1" tint="0.34998626667073579"/>
        <rFont val="Century Gothic"/>
        <family val="2"/>
      </rPr>
      <t xml:space="preserve"> son las que resultan de complicaciones obstétricas del embarazo (embarazo, parto y puerperio), de intervenciones, de omisiones, de tratamiento incorrecto, o de una cadena de acontecimientos originada en cualquiera de las circunstancias mencionadas, según (Clasificación estadística internacional de enfermedades y problemas relacionados con la salud, décima revisión CIE – 10, pagina 1159)</t>
    </r>
  </si>
  <si>
    <r>
      <t>3/:</t>
    </r>
    <r>
      <rPr>
        <b/>
        <sz val="8"/>
        <color theme="1" tint="0.34998626667073579"/>
        <rFont val="Century Gothic"/>
        <family val="2"/>
      </rPr>
      <t xml:space="preserve"> Defunciones obstétricas indirectas:</t>
    </r>
    <r>
      <rPr>
        <sz val="8"/>
        <color theme="1" tint="0.34998626667073579"/>
        <rFont val="Century Gothic"/>
        <family val="2"/>
      </rPr>
      <t xml:space="preserve"> son las que resultan de una enfermedad existente desde antes del embarazo o de una enfermedad que evoluciona durante el mismo, no debidas a causas obstétricas directas pero sí agravadas por los efectos fisiológicos del embarazo, según (Clasificación estadística internacional de enfermedades y problemas relacionados con la salud, décima revisión CIE – 10, pagina 1159)</t>
    </r>
  </si>
  <si>
    <r>
      <t>4/:</t>
    </r>
    <r>
      <rPr>
        <b/>
        <sz val="8"/>
        <color theme="1" tint="0.34998626667073579"/>
        <rFont val="Century Gothic"/>
        <family val="2"/>
      </rPr>
      <t xml:space="preserve"> Defunción materna tardía:</t>
    </r>
    <r>
      <rPr>
        <sz val="8"/>
        <color theme="1" tint="0.34998626667073579"/>
        <rFont val="Century Gothic"/>
        <family val="2"/>
      </rPr>
      <t xml:space="preserve"> Una defunción materna tardía es la muerte de una mujer por causas obstétricas directas o indirectas después de los 42 días pero antes de un año de la terminación del embarazo. De acuerdo a la Clasificación estadística internacional de enfermedades y problemas relacionados con la salud, décima revisión CIE – 10, se codifican en el grupo O96, según (Clasificación estadística internacional de enfermedades y problemas relacionados con la salud, décima revisión CIE – 10, pagina 1158).
</t>
    </r>
    <r>
      <rPr>
        <b/>
        <sz val="8"/>
        <color theme="1" tint="0.34998626667073579"/>
        <rFont val="Century Gothic"/>
        <family val="2"/>
      </rPr>
      <t>Defunción materna tardía - secuelas:</t>
    </r>
    <r>
      <rPr>
        <sz val="8"/>
        <color theme="1" tint="0.34998626667073579"/>
        <rFont val="Century Gothic"/>
        <family val="2"/>
      </rPr>
      <t xml:space="preserve"> corresponde a muertes de una mujer por cualquier causa obstétrica (directas o indirectas) que ocurre un año o más después del parto. De acuerdo a la Clasificación estadística internacional de enfermedades y problemas relacionados con la salud, décima revisión CIE – 10, se codifican en el grupo O97”.</t>
    </r>
  </si>
  <si>
    <t>117</t>
  </si>
  <si>
    <r>
      <t>Nacional (t)</t>
    </r>
    <r>
      <rPr>
        <b/>
        <vertAlign val="superscript"/>
        <sz val="8"/>
        <color theme="1" tint="0.34998626667073579"/>
        <rFont val="Century Gothic"/>
        <family val="2"/>
      </rPr>
      <t>2/</t>
    </r>
  </si>
  <si>
    <r>
      <rPr>
        <b/>
        <sz val="8"/>
        <color theme="1" tint="0.34998626667073579"/>
        <rFont val="Century Gothic"/>
        <family val="2"/>
      </rPr>
      <t>2/ Defunciones registradas (t):</t>
    </r>
    <r>
      <rPr>
        <sz val="8"/>
        <color theme="1" tint="0.34998626667073579"/>
        <rFont val="Century Gothic"/>
        <family val="2"/>
      </rPr>
      <t xml:space="preserve"> corresponden a las defunciones ocurridas en el año de estudio, e inscritos hasta el 31 de diciembre de 2017.</t>
    </r>
  </si>
  <si>
    <t>Enfermedades isquémicas del corazón</t>
  </si>
  <si>
    <t>Diabetes Mellitus</t>
  </si>
  <si>
    <t>Enfermedades cerebrovasculares</t>
  </si>
  <si>
    <t>Influenza y neumonía</t>
  </si>
  <si>
    <t>Enfermedades hipertensivas</t>
  </si>
  <si>
    <t>Accidentes de transporte terrestre</t>
  </si>
  <si>
    <t>Cirrosis y otras enfermedades del hígado</t>
  </si>
  <si>
    <t>Enfermedades del sistema urinario</t>
  </si>
  <si>
    <t>Enfermedades crónicas de las vías respiratorias inferiores</t>
  </si>
  <si>
    <t>Ciertas afecciones originadas en el período prenatal</t>
  </si>
  <si>
    <t>Neoplasia maligna del estómago</t>
  </si>
  <si>
    <t>Neoplasia maligna del tejido linfático, hematopoyético y afinies</t>
  </si>
  <si>
    <t>Lesiones autoinflingidas intencionalmente (Suicidio)</t>
  </si>
  <si>
    <t>Malformaciones congénitas, deformidades y anomalías cromosómicas</t>
  </si>
  <si>
    <t>Insuficiencia cardíaca, complicaciones y enfermedades mal definidas</t>
  </si>
  <si>
    <t>Edema pulmonar y otras enfermedades respiratorias que afectan al intersticio</t>
  </si>
  <si>
    <t>Agresiones (Homicidios)</t>
  </si>
  <si>
    <t>Neoplasia maligna de la próstata</t>
  </si>
  <si>
    <t>Enfermedad por virus de la inmunodeficiencia (VIH)</t>
  </si>
  <si>
    <t>Neoplasia maligna del colon, sigmoide, recto y ano</t>
  </si>
  <si>
    <t>Neoplasia maligna de la tráquea, bronquios y pulmón</t>
  </si>
  <si>
    <t>Neoplasia maligna del útero</t>
  </si>
  <si>
    <t>Neoplasia maligna del hígado y de las vías biliares</t>
  </si>
  <si>
    <t>Neoplasia maligna de la mama</t>
  </si>
  <si>
    <t>Neoplasias benignas in situ y de comportamiento incierto</t>
  </si>
  <si>
    <t>Desnutrición y anemias nutricionales</t>
  </si>
  <si>
    <t>Demencia y enfermedad de Alzheimer</t>
  </si>
  <si>
    <t>Neoplasia maligna de páncreas</t>
  </si>
  <si>
    <t>Septicemia</t>
  </si>
  <si>
    <t>Tuberculosis</t>
  </si>
  <si>
    <t>Enfermedades del sistema osteomuscular y tejido conjuntivo</t>
  </si>
  <si>
    <t>Apendicitis, hernia y obstrucción intestinal</t>
  </si>
  <si>
    <t>Accidentes que obstruyen la respiración</t>
  </si>
  <si>
    <t>Caidas accidentales</t>
  </si>
  <si>
    <t>Neoplasia maligna del encéfalo</t>
  </si>
  <si>
    <t>Eventos de intención no determinada</t>
  </si>
  <si>
    <t>Arritmias cardíacas</t>
  </si>
  <si>
    <t>Neoplasia maligna de la vesícula biliar y de otras</t>
  </si>
  <si>
    <t>Ahogamiento y sumersión accidentales</t>
  </si>
  <si>
    <t>Enfermedad cardiopulmonar y enfermedad de la circulación pulmonar</t>
  </si>
  <si>
    <t>Melanoma y otra neoplasia maligna de la piel</t>
  </si>
  <si>
    <t>Epilepsia y estado de mal epiléptico</t>
  </si>
  <si>
    <t>Neoplasia maligna del ovario</t>
  </si>
  <si>
    <t>Enfermedad de Parkinson</t>
  </si>
  <si>
    <t>Embarazo, parto y puerperio</t>
  </si>
  <si>
    <t>Trastornos valvulares no reumáticos</t>
  </si>
  <si>
    <t>Trastornos de los líquidos, electrolitos, y del equilibrio ácido básico</t>
  </si>
  <si>
    <t>Envenenamiento accidental</t>
  </si>
  <si>
    <t>Neoplasia maligna de la vejiga urinaria</t>
  </si>
  <si>
    <t>Neoplasia maligna del riñón, excepto pelvis renal</t>
  </si>
  <si>
    <t>Cardiomiopatía</t>
  </si>
  <si>
    <t>Enfermedades infecciosas intestinales</t>
  </si>
  <si>
    <t>Neoplasia maligna del esófago</t>
  </si>
  <si>
    <t>Aneurisma y disección aórticos</t>
  </si>
  <si>
    <t>Enfermedades respiratorias agudas excepto influenza y neumonía</t>
  </si>
  <si>
    <t>Insuficiencia respiratoria</t>
  </si>
  <si>
    <t>Enfermedades cardíacas reumáticas crónicas</t>
  </si>
  <si>
    <t>Neoplasia maligna de laringe</t>
  </si>
  <si>
    <t>Meningitis</t>
  </si>
  <si>
    <t>Trastornos mentales y del comportamiento por uso de sustancias psicoactivas</t>
  </si>
  <si>
    <t>Aterosclerosis</t>
  </si>
  <si>
    <t>Enfermedades inmunoprevenibles</t>
  </si>
  <si>
    <t>Enfermedades transmitidas por vectores y rabia</t>
  </si>
  <si>
    <t>Paro cardíaco</t>
  </si>
  <si>
    <t>Disparo de arma de fuego no intencional</t>
  </si>
  <si>
    <t>Causas mal definidas</t>
  </si>
  <si>
    <r>
      <t>Total de defunciones (t)</t>
    </r>
    <r>
      <rPr>
        <b/>
        <vertAlign val="superscript"/>
        <sz val="9"/>
        <color theme="1" tint="0.34998626667073579"/>
        <rFont val="Century Gothic"/>
        <family val="2"/>
      </rPr>
      <t>1/</t>
    </r>
  </si>
  <si>
    <t>Gráfico No. 2.2.5
Principales causas  de mortalidad general en el año (t)
Lista corta de las principales causas de muerte Becker
Año 2017 (p**)</t>
  </si>
  <si>
    <r>
      <t>Lista corta de las principales causas de muerte Becker</t>
    </r>
    <r>
      <rPr>
        <b/>
        <vertAlign val="superscript"/>
        <sz val="9"/>
        <color theme="1" tint="0.34998626667073579"/>
        <rFont val="Century Gothic"/>
        <family val="2"/>
      </rPr>
      <t>2/</t>
    </r>
  </si>
  <si>
    <r>
      <rPr>
        <b/>
        <sz val="8"/>
        <color theme="1" tint="0.34998626667073579"/>
        <rFont val="Century Gothic"/>
        <family val="2"/>
      </rPr>
      <t>2/</t>
    </r>
    <r>
      <rPr>
        <sz val="8"/>
        <color theme="1" tint="0.34998626667073579"/>
        <rFont val="Century Gothic"/>
        <family val="2"/>
      </rPr>
      <t xml:space="preserve"> Lista corta de las principales causas de muerte Becker, recomendada por OMS</t>
    </r>
  </si>
  <si>
    <r>
      <rPr>
        <b/>
        <sz val="8"/>
        <color theme="1" tint="0.34998626667073579"/>
        <rFont val="Century Gothic"/>
        <family val="2"/>
      </rPr>
      <t>1</t>
    </r>
    <r>
      <rPr>
        <sz val="8"/>
        <color theme="1" tint="0.34998626667073579"/>
        <rFont val="Century Gothic"/>
        <family val="2"/>
      </rPr>
      <t>/ Defunciones registradas (t): corresponden a las defunciones ocurridas en el año de estudio, e inscritos hasta el 31 de diciembre de 2017.</t>
    </r>
  </si>
  <si>
    <t>Gráfico  No. 2.2.6
Principales causas de mortalidad masculina 
Lista corta de las principales causas de muerte Becker
Año 2017 (p**)</t>
  </si>
  <si>
    <t>Absoluto</t>
  </si>
  <si>
    <t>Relativo</t>
  </si>
  <si>
    <t>Gráfico  No. 2.2.8
Principales causas de mortalidad infantil Año 2017
Lista corta de las principales causas de muerte Becker</t>
  </si>
  <si>
    <t>O16 Hipertensión materna, no especificada</t>
  </si>
  <si>
    <t>O25 Desnutrición en el embarazo</t>
  </si>
  <si>
    <t>O40 Polihidramnios</t>
  </si>
  <si>
    <t>O46 Hemorragia anteparto, no clasificada en otra parte</t>
  </si>
  <si>
    <t>O48 Embarazo prolongado</t>
  </si>
  <si>
    <t>O68 Trabajo de parto y parto complicados por sufrimiento fetal</t>
  </si>
  <si>
    <t>O75 Otras complicaciones del trabajo de parto y del parto, no clasificadas en otra parte</t>
  </si>
  <si>
    <t>O85 Sepsis puerperal</t>
  </si>
  <si>
    <t>O88 Embolia obstétrica</t>
  </si>
  <si>
    <t>O89 Complicaciones de la anestesia administrada durante el puerperio</t>
  </si>
  <si>
    <t>O90 Complicaciones del puerperio, no clasificadas en otra parte</t>
  </si>
  <si>
    <t>Lista condensada de 103 Grupos - Décima Revisión - CIE - 10</t>
  </si>
  <si>
    <t>Diarrea y gastroenteritis de presunto origen infeccioso</t>
  </si>
  <si>
    <t>Otras enfermedades infecciosas intestinales</t>
  </si>
  <si>
    <t>Tuberculosis respiratoria</t>
  </si>
  <si>
    <t>Otras tuberculosis</t>
  </si>
  <si>
    <t>Tétanos</t>
  </si>
  <si>
    <t>Tos ferina</t>
  </si>
  <si>
    <t>Infección meningococica</t>
  </si>
  <si>
    <t>Infecciones con un modo de transm.predom.sexual</t>
  </si>
  <si>
    <t>Poliomielitis aguda</t>
  </si>
  <si>
    <t>Fiebre amarilla</t>
  </si>
  <si>
    <t>Ot fieb virals transm. por artropod y fieb. hemorr. vir.</t>
  </si>
  <si>
    <t>Hepatitis viral</t>
  </si>
  <si>
    <t>Enf por virus de la inmunodeficiencia humana (VIH)</t>
  </si>
  <si>
    <t>Leishmaniasis</t>
  </si>
  <si>
    <t>Tripanosomiasis</t>
  </si>
  <si>
    <t>Resto de ciertas enfermedades infecciosas y parasitarias</t>
  </si>
  <si>
    <t>Tumor maligno del labio de la cavidad bucal y de la faringe</t>
  </si>
  <si>
    <t>Tumor maligno del esófago</t>
  </si>
  <si>
    <t>Tumor maligno del estomago</t>
  </si>
  <si>
    <t>Tumor maligno del colon  del recto y del ano</t>
  </si>
  <si>
    <t>Tumor maligno del hígado y de las vías biliares intrahepat</t>
  </si>
  <si>
    <t>Tumor maligno del páncreas</t>
  </si>
  <si>
    <t>Tumor maligno de la laringe</t>
  </si>
  <si>
    <t>Tumor maligno de la tráquea de los bronquios y del pulmón</t>
  </si>
  <si>
    <t>Melanoma maligno de la piel</t>
  </si>
  <si>
    <t>Tumor maligno de la mama</t>
  </si>
  <si>
    <t>Tumor maligno del cuello del útero</t>
  </si>
  <si>
    <t>Tumor maligno de las partes y de las no especificadas del útero</t>
  </si>
  <si>
    <t>Tumor maligno del ovario</t>
  </si>
  <si>
    <t>Tumor maligno de la próstata</t>
  </si>
  <si>
    <t>Tumor maligno de la vejiga urinaria</t>
  </si>
  <si>
    <t>Tumor maligno de la mening, del encefalo y de otras partes del snc</t>
  </si>
  <si>
    <t>Linfoma no Hodgkin</t>
  </si>
  <si>
    <t>Mieloma multiple y tumores malignos de célula plasmáticas</t>
  </si>
  <si>
    <t>Leucemia</t>
  </si>
  <si>
    <t>Resto de tumores malignos</t>
  </si>
  <si>
    <t>Resto de tumores</t>
  </si>
  <si>
    <t>Anemias</t>
  </si>
  <si>
    <t>Resto de enfermedades de la sangre y organos hematopoyéticos y otros transtornos que afectan al mecanismo inmunoló</t>
  </si>
  <si>
    <t>Diabetes mellitus</t>
  </si>
  <si>
    <t>Desnutrición</t>
  </si>
  <si>
    <t>Resto de enferm.endocrinas, nutricionales y metabólicas</t>
  </si>
  <si>
    <t>Transtornos mentales y del comportamiento debido al uso de sustancias psicoactivas</t>
  </si>
  <si>
    <t>Resto de trastornos mentales y del comportamiento</t>
  </si>
  <si>
    <t>Enfermedad de Alzheimer</t>
  </si>
  <si>
    <t>Resto de enfermedades del sistema nervioso</t>
  </si>
  <si>
    <t>Enfermedades del ojo y sus anexos</t>
  </si>
  <si>
    <t>Enfermedades del oído y de la apófisis mastoides</t>
  </si>
  <si>
    <t>Enfermedades del sistema circulatorio</t>
  </si>
  <si>
    <t>Fiebre reumática aguda y enfermedades cardiacas reumáticas crónicas</t>
  </si>
  <si>
    <t>Otras enfermedades del corazón</t>
  </si>
  <si>
    <t>Enfermedades Cerebro vasculares</t>
  </si>
  <si>
    <t>Resto de enfermedades del sistema circulatorio</t>
  </si>
  <si>
    <t>Influenza (Gripe)</t>
  </si>
  <si>
    <t>Neumonia</t>
  </si>
  <si>
    <t>Otras Infecciones agudas de las vías respiratorias inferiores</t>
  </si>
  <si>
    <t>Enfermedades crónicas de las vías resp inferiores</t>
  </si>
  <si>
    <t>Resto de enfermedades del sistema respiratorio</t>
  </si>
  <si>
    <t>Ulcera gástrica y duodenal</t>
  </si>
  <si>
    <t>Enfermedades del hígado</t>
  </si>
  <si>
    <t>Resto de enfermedades del sistema digestivo</t>
  </si>
  <si>
    <t>Enfermedades de la piel y del tejido subcutáneo</t>
  </si>
  <si>
    <t>Enfermedades del sis osteomusc y del tejido conjuntivo</t>
  </si>
  <si>
    <t>Enfermedades renales, glomerular y tubulointersticial</t>
  </si>
  <si>
    <t>Resto de enfermedades del sistema genitourinario</t>
  </si>
  <si>
    <t>Embarazo terminado en aborto</t>
  </si>
  <si>
    <t>Otras muertes obstétricas directas</t>
  </si>
  <si>
    <t>Muertes obstétricas indirectas</t>
  </si>
  <si>
    <t>Resto de embarazo  parto y puerperio</t>
  </si>
  <si>
    <t>Ciertas afecciones originadas en el periodo perinatal</t>
  </si>
  <si>
    <t>Malformac congénitas  deformidades y anomal cromosom</t>
  </si>
  <si>
    <t>Sintomas, signos y hallazgos anormales  clínicos yde laboratorio  no clasificados en otra parte</t>
  </si>
  <si>
    <t>Accidentes de transporte</t>
  </si>
  <si>
    <t>Caidas</t>
  </si>
  <si>
    <t>Exposición al humo  fuego y llamas</t>
  </si>
  <si>
    <t>Envenenamiento accidental por  y expos a sustan nocivas</t>
  </si>
  <si>
    <t>Lesiones autoinfligidas intencionalmente</t>
  </si>
  <si>
    <t>Agresiones</t>
  </si>
  <si>
    <t>Todas las demás causas externas</t>
  </si>
  <si>
    <t>Cuadro No. 3.2.4 
Defunciones en el año (t) de  personas de doce años y más de edad, por estado civil y sexo, según grupos de edad
Año 2017 p**</t>
  </si>
  <si>
    <t>1 Menor a un año</t>
  </si>
  <si>
    <t>2 Un año y más</t>
  </si>
  <si>
    <t>3 Sin información</t>
  </si>
  <si>
    <t>1 Hombre</t>
  </si>
  <si>
    <t>2 Mujer</t>
  </si>
  <si>
    <t>A09 Diarrea y gastroenteritis de presunto origen infeccioso</t>
  </si>
  <si>
    <t>A32 Listeriosis</t>
  </si>
  <si>
    <t>A33 Tétanos neonatal</t>
  </si>
  <si>
    <t>A37 Tos ferina [tos convulsiva]</t>
  </si>
  <si>
    <t>A41 Otras septicemias</t>
  </si>
  <si>
    <t>A50 Sífilis congénita</t>
  </si>
  <si>
    <t>A52 Sífilis tardía</t>
  </si>
  <si>
    <t>A80 Poliomielitis aguda</t>
  </si>
  <si>
    <t>A85 Otras encefalitis virales, no clasificadas en otra parte</t>
  </si>
  <si>
    <t>A90 Fiebre del dengue [dengue clásico]</t>
  </si>
  <si>
    <t>A95 Fiebre amarilla</t>
  </si>
  <si>
    <t>B00 Infecciones herpética [herpes simple]</t>
  </si>
  <si>
    <t>B19 Hepatitis viral, sin otra especificación</t>
  </si>
  <si>
    <t>B20 Enfermedad por virus de la inmunodeficiencia humana [VIH], resultante en enfermedades infecciosas y parasitarias</t>
  </si>
  <si>
    <t>B21 Enfermedad por virus de la inmunodeficiencia humana [VIH], resultante  en tumores malignos</t>
  </si>
  <si>
    <t>B22 Enfermedad por virus de la inmunodeficiencia humana [VIH], resultante en otras enfermedades especificadas</t>
  </si>
  <si>
    <t>B23 Enfermedad por virus de la inmunodeficiencia humana [VIH], resultante en otras afecciones</t>
  </si>
  <si>
    <t>B24 Enfermedad por virus de la inmunodeficiencia humana [VIH], sin otra especificación</t>
  </si>
  <si>
    <t>B27 Mononucleosis infecciosa</t>
  </si>
  <si>
    <t>B34 Infección viral de sitio no especificado</t>
  </si>
  <si>
    <t>B38 Coccidioidomicosis</t>
  </si>
  <si>
    <t>B59 Neumocistosis</t>
  </si>
  <si>
    <t>B82 B82  Parasitosis intestinal, sin otra especificación</t>
  </si>
  <si>
    <t>C49 Tumor maligno de otros tejidos conjuntivos y de tejidos blandos</t>
  </si>
  <si>
    <t>C58 Tumor maligno de la placenta</t>
  </si>
  <si>
    <t>C63 Tumor maligno de otros órganos genitales maculinos y de los no especificados</t>
  </si>
  <si>
    <t>C68 Tumor maligno de otros óganos urinarios y de los no especificados</t>
  </si>
  <si>
    <t>C69 Tumor maligno del ojo y sus anexos</t>
  </si>
  <si>
    <t>C76 Tumor maligno de otros sitios y de los sitios mal definidos</t>
  </si>
  <si>
    <t>C79 Tumor maligno secundario de otros sitios</t>
  </si>
  <si>
    <t>C81 Enfermedad de Hodgkin</t>
  </si>
  <si>
    <t>C82 Linfoma no Hodgkin folicular [nodular]</t>
  </si>
  <si>
    <t>C83 Linfoma no Hodgkin difuso</t>
  </si>
  <si>
    <t>C84 Linfoma de células T, periférico y cutáneo</t>
  </si>
  <si>
    <t>C86 Otros tipos especificados de linfoma de células T/NK</t>
  </si>
  <si>
    <t>C96 Otros tumores malignos y los no especificados del tejido linfático, de los órganos hematopoyéticos y de tejidos afine</t>
  </si>
  <si>
    <t>D00 Carcinoma in situ de la cavidad bucal, del esófago y del estómago</t>
  </si>
  <si>
    <t>D01 Carcinoma in situ de otros órganos digestivos y de los no especificados</t>
  </si>
  <si>
    <t>D02 Carcinoma in situ del sistema respiratorio y del oído medio</t>
  </si>
  <si>
    <t>D03 Melanoma in situ</t>
  </si>
  <si>
    <t>D04 Carcinoma in situ de la piel</t>
  </si>
  <si>
    <t>D05 Carcinoma in situ de la mama</t>
  </si>
  <si>
    <t>D06 Carcinoma in situ del cuello del útero</t>
  </si>
  <si>
    <t>D07 Carcinoma in situ de otros órganos genitales y de los no especificados</t>
  </si>
  <si>
    <t>D09 Carcinoma in situ de otros sitios y de los no especificados</t>
  </si>
  <si>
    <t>D10 Tumor benigno de la boca y de la faringe</t>
  </si>
  <si>
    <t>D17 Tumores benignos lipomatosos</t>
  </si>
  <si>
    <t>D23 Otros tumores benignos de la piel</t>
  </si>
  <si>
    <t>D24 Tumor benigno de la mama</t>
  </si>
  <si>
    <t>D29 Tumor benigno de los órganos genitales masculinos</t>
  </si>
  <si>
    <t>D30 Tumor benigno de los órganos urinarios</t>
  </si>
  <si>
    <t>D47 Otros tumores de comportamiento incierto o desconocido del tejido linfático, de los órganos hematopoyéticos y de teji</t>
  </si>
  <si>
    <t>D60 Aplasia adquirida, exclusiva de la serie roja [eritroblastopenia]</t>
  </si>
  <si>
    <t>D65 Coagulación intravascular diseminada [síndrome de desfibrinación]</t>
  </si>
  <si>
    <t>D67 Deficiencia hereditaria del factor IX</t>
  </si>
  <si>
    <t>D71 Trastornos funcionales de los polimorfonucleares neutrófilos</t>
  </si>
  <si>
    <t>D74 Metahemoglobinemia</t>
  </si>
  <si>
    <t>D76 Ciertas enfermedades que afectan al tejido linforreticular y al sistema reticuloendotelial</t>
  </si>
  <si>
    <t>D83 Inmunodeficiencia variable común</t>
  </si>
  <si>
    <t>D89 Otros trastornos que afectan el mecanismo de la inmunidad, no clasificados en otra parte</t>
  </si>
  <si>
    <t>E04 Otros bocios no tóxicos</t>
  </si>
  <si>
    <t>E05 Tirotoxicosis [hipertiroidismo]</t>
  </si>
  <si>
    <t>E07 Otros trastornos tiroideos</t>
  </si>
  <si>
    <t>E10 Diabetes mellitus insulinodependiente</t>
  </si>
  <si>
    <t>E11 Diabetes mellitus no insulinodependiente</t>
  </si>
  <si>
    <t>E14 Diabetes mellitus, no especificada</t>
  </si>
  <si>
    <t>E27 Otros trastornos  de la glándula suprarrenal</t>
  </si>
  <si>
    <t>E55 Deficiencia de vitamina D</t>
  </si>
  <si>
    <t>E70 Trastornos del metabolismo de los aminoácidos aromáticos</t>
  </si>
  <si>
    <t>E79 Trastornos del metabolismo de las purinas y de las pirimidinas</t>
  </si>
  <si>
    <t>F03 Demencia , no especificada</t>
  </si>
  <si>
    <t>F19 Trastornos mentales y del comportamiento debidos al uso de múltiples drogas y al uso de otras sustancias psicoactivas</t>
  </si>
  <si>
    <t>F21 Trastorno esquizotípico</t>
  </si>
  <si>
    <t>F41 Otros trastornos de ansiedad</t>
  </si>
  <si>
    <t>F44 Trastornos disociativos [de conversión]</t>
  </si>
  <si>
    <t>G25 G25  Otros trastornos extrapiramidales y del movimiento</t>
  </si>
  <si>
    <t>G44 Otros síndromes de cefalea</t>
  </si>
  <si>
    <t>G45 Ataques de isquemia cerebral transitoria y síndromes afines</t>
  </si>
  <si>
    <t>G47 Trastornos del sueño</t>
  </si>
  <si>
    <t>G51 Trastornos del nervio facial</t>
  </si>
  <si>
    <t>G52 Trastornos de otros nervios craneales</t>
  </si>
  <si>
    <t>G61 Polineuopatía inflamatoria</t>
  </si>
  <si>
    <t>G96 Otros trastornos del sistema nervioso central</t>
  </si>
  <si>
    <t>H54 Ceguera y disminución de la agudeza visual</t>
  </si>
  <si>
    <t>H83 Otros trastornos del oído interno</t>
  </si>
  <si>
    <t>I15 Hipertensión secundaria</t>
  </si>
  <si>
    <t>I28 Otras enfermedades de los vasos pulmonares</t>
  </si>
  <si>
    <t>I38 Endocarditis, válvula no especificada</t>
  </si>
  <si>
    <t>I44 Bloqueo auriculoventricular y de rama izquierda del haz</t>
  </si>
  <si>
    <t>I46 Paro cardíaco</t>
  </si>
  <si>
    <t>I49 Otras arritmias cardiacas</t>
  </si>
  <si>
    <t>I65 Oclusión y estenosis de las arterias precerebrales sin  ocasionar infarto cerebral</t>
  </si>
  <si>
    <t>I72 Otros aneurismas</t>
  </si>
  <si>
    <t>I89 Otros trastornos no infecciosos de los vasos y ganglios linfáticos</t>
  </si>
  <si>
    <t>J03 Amigdalitis aguda</t>
  </si>
  <si>
    <t>J05 Laringitis obstructiva aguda [crup] y epiglotitis</t>
  </si>
  <si>
    <t>J06 Infecciones agudas de las vías respiratorias superiores, de sitios múltiples o no especificados</t>
  </si>
  <si>
    <t>J32 Sinusitis crónica</t>
  </si>
  <si>
    <t>J65 Neumoconiosis asociada con tuberculosis</t>
  </si>
  <si>
    <t>K07 Anomalías dentofaciales (incluso la maloclusión)</t>
  </si>
  <si>
    <t>K08 Otros trastornos de los dientes y de sus estructuras de sostén</t>
  </si>
  <si>
    <t>K25 Úlcera gástrica</t>
  </si>
  <si>
    <t>K26 Úlcera duodenal</t>
  </si>
  <si>
    <t>K27 Úlcera péptica, de sitio no especificado</t>
  </si>
  <si>
    <t>K28 Úlcera gastroyeyunal</t>
  </si>
  <si>
    <t>K50 Enfermedad de Crohn [enteritis regional]</t>
  </si>
  <si>
    <t>K51 Colitis Ulcerativa</t>
  </si>
  <si>
    <t>K59 Otros trastornos funcionles del intestino</t>
  </si>
  <si>
    <t>K85 K85X  Pancreatitis aguda</t>
  </si>
  <si>
    <t>K91 Trastornos del sistema digestivo consecutivos a procedimientos, no clasificados en otra parte</t>
  </si>
  <si>
    <t>L01 Impétigo</t>
  </si>
  <si>
    <t>L03 Celulitis</t>
  </si>
  <si>
    <t>L04 Linfadenitis aguda</t>
  </si>
  <si>
    <t>L08 Otras infecciones locales de la piel y del tejido subcutáneo</t>
  </si>
  <si>
    <t>L40 Psoriasis</t>
  </si>
  <si>
    <t>L50 Urticaria</t>
  </si>
  <si>
    <t>L88 Pioderma gangrenoso</t>
  </si>
  <si>
    <t>L89 Úlcera de decúbito</t>
  </si>
  <si>
    <t>L90 Trastornos atróficos de la piel</t>
  </si>
  <si>
    <t>L97 Úlcera de miembro inferior, no clasificada en otra parte</t>
  </si>
  <si>
    <t>L98 Otros trastornos de la piel y del tejido subcutáneo no clasificados en otra parte</t>
  </si>
  <si>
    <t>M16 Coxartrosis [artrosis de la cadera]</t>
  </si>
  <si>
    <t>M17 Gonartrosis [artrosis de la rodilla]</t>
  </si>
  <si>
    <t>M18 Artrosis de la primera articulación carpometacarpiana</t>
  </si>
  <si>
    <t>M41 Escoliosis</t>
  </si>
  <si>
    <t>M46 Otras espondilopatías inflamatorias</t>
  </si>
  <si>
    <t>M54 Dorsalgia</t>
  </si>
  <si>
    <t>M79 Otros trastornos de los tejidos blandos, no clasificados en otra parte</t>
  </si>
  <si>
    <t>N02 Hematuria recurrente y persistente</t>
  </si>
  <si>
    <t>N11 Nefritis  tubulointersticial crónica</t>
  </si>
  <si>
    <t>N18 Insuficiencia renal crónica</t>
  </si>
  <si>
    <t>N36 Otros trastornos de la uretra</t>
  </si>
  <si>
    <t>N44 Torsión del testículo</t>
  </si>
  <si>
    <t>N61 Trastornos inflamatorios de la mama</t>
  </si>
  <si>
    <t>N63 Masa no especificada en la mama</t>
  </si>
  <si>
    <t>N70 Salpingitis y ooforitis</t>
  </si>
  <si>
    <t>N82 Fístulas que afectan el tracto genital femenino</t>
  </si>
  <si>
    <t>N83 Tratornos no inflamatorios del ovario, de la trompa de Falopio y del ligamento ancho</t>
  </si>
  <si>
    <t>N93 Otras hemorragias uterinas o vaginales anormales</t>
  </si>
  <si>
    <t>P02 Feto y recién nacido afectado por complicaciones de la placenta, del cordón umbilical y de las membranas</t>
  </si>
  <si>
    <t>P12 Traumatismo del nacimiento en el cuero cabelludo</t>
  </si>
  <si>
    <t>P35 Enfermedades virales congénitas</t>
  </si>
  <si>
    <t>P39 Otras infecciones especificas del período perinatal</t>
  </si>
  <si>
    <t>P51 Hemorragia umbilical del recién nacido</t>
  </si>
  <si>
    <t>P56 Hidropesía fetal debida a enfermedad hemolítica</t>
  </si>
  <si>
    <t>P83 Otras afecciones de la piel especificas del feto y del recién nacido</t>
  </si>
  <si>
    <t>P94 Trastornos del tono muscular del recién nacido</t>
  </si>
  <si>
    <t>Q11 Anoftalmía, microftalmía y macroftalmía</t>
  </si>
  <si>
    <t>Q31 Malformaciones congénitas de la laringe</t>
  </si>
  <si>
    <t>Q32 Malformaciones congénitas de la tráquea y de los bronquios</t>
  </si>
  <si>
    <t>Q38 Otras malformaciones congénitas de la lengua, de la boca y de la faringe</t>
  </si>
  <si>
    <t>Q40 Q40  Otras malformaciones congénitas de la parte superior del tubo digestivo</t>
  </si>
  <si>
    <t>Q44 Malformaciones congénitas de la vesícula biliar, de los conductos biliares y del hígado</t>
  </si>
  <si>
    <t>Q55 Otras malformaciones congénitas de los órganos genitales masculinos</t>
  </si>
  <si>
    <t>Q62 Defectos obstructivos congénitos de la pelvis renal y malformaciones congénitas del uréter</t>
  </si>
  <si>
    <t>Q64 Otras malformaciones congénitas del sistema urinario</t>
  </si>
  <si>
    <t>Q65 Deformidades congénitas de la cadera</t>
  </si>
  <si>
    <t>Q66 Deformidades congénitas de los pies</t>
  </si>
  <si>
    <t>Q74 Otras anomalías congénitas del (de los) miembro(s)</t>
  </si>
  <si>
    <t>Q80 Ictiosis congénita</t>
  </si>
  <si>
    <t>Q81 Epidermólisis bullosa</t>
  </si>
  <si>
    <t>Q84 Otras malformaciones congénitas de las faneras</t>
  </si>
  <si>
    <t>Q86 Síndromes de malformaciones congénitas debidos a causas exógenas conocidas, no clasificados en otra parte</t>
  </si>
  <si>
    <t>Q87 Otros síndromes de malformaciones congénitas especificados que afectan múltiples sistemas</t>
  </si>
  <si>
    <t>Q91 Síndrome de Edwards y síndrome  de Patau</t>
  </si>
  <si>
    <t>Q92 Otras trisomías y trisomías parciales de los autosomas, no clasificadas en otra parte</t>
  </si>
  <si>
    <t>Q93 Monosomías y supresiones de los autosomas, no  clasificadas en otra parte</t>
  </si>
  <si>
    <t>R01 Soplos y otros sonidos cardíacos</t>
  </si>
  <si>
    <t>R04 Hemorragia de las vías respiratorias</t>
  </si>
  <si>
    <t>R07 Dolor de garganta y en el pecho</t>
  </si>
  <si>
    <t>R10 Dolor abdominal y pélvico</t>
  </si>
  <si>
    <t>R13 Disfagia</t>
  </si>
  <si>
    <t>R22 Tumefacción, masa  o prominencia de la piel y del tejido subcutáneo localizados</t>
  </si>
  <si>
    <t>R25 Movimientos involuntarios anormales</t>
  </si>
  <si>
    <t>R29 Otros síntomas y signos que involucran los sistemas nervioso y osteomuscular</t>
  </si>
  <si>
    <t>R41 Otros síntomas y signos que involucran la función cognoscitiva y la conciencia</t>
  </si>
  <si>
    <t>R43 Trastornos del olfato y del gusto</t>
  </si>
  <si>
    <t>R75 Evidencias de laboratorio del virus de la inmunodeficiencia humana [VIH]</t>
  </si>
  <si>
    <t>R78 Hallazgo de drogas y otras sustancias que normalmente no se encuentran en la sangre</t>
  </si>
  <si>
    <t>V12 Ciclista lesionado por colisión con vehículo de motor de dos o tres ruedas.</t>
  </si>
  <si>
    <t>V19 Ciclista lesionado en otros accidentes de transporte, y en los no especificados.</t>
  </si>
  <si>
    <t>V25 Motociclista lesionado por colisión con tren o vehículo de rieles</t>
  </si>
  <si>
    <t>V32 Ocupante de vehículo de motor de tres ruedas lesionado por colisión con otro vehículo de motor de dos o tres ruedas</t>
  </si>
  <si>
    <t>V38 Ocupante de vehículo de motor de tres ruedas lesionado en accidente de transporte sin colisión</t>
  </si>
  <si>
    <t>V39 Ocupante de vehículo de motor de tres ruedas lesionado en otros accidentes de transporte, y en los no especificados</t>
  </si>
  <si>
    <t>V41 Ocupante de automóvil lesionado por colisión con vehículo de pedal</t>
  </si>
  <si>
    <t>V42 Ocupante de automóvil lesionado por colisión con vehículo de motor de dos o tres ruedas</t>
  </si>
  <si>
    <t>V44 Ocupante de automóvil lesionado por colisión con  vehículo de transporte pesado o autobús</t>
  </si>
  <si>
    <t>V45 Ocupante de automóvil lesionado por colisión con tren o vehículo de rieles</t>
  </si>
  <si>
    <t>V57 Ocupante de camioneta o furgoneta lesionado por colisión objeto fijo o estacionado</t>
  </si>
  <si>
    <t>V64 Ocupante de vehículo de transporte pesado lesionado por colisión con otro vehículo de transporte pesado o autobús</t>
  </si>
  <si>
    <t>V70 Ocupante de autobús lesionado por colisión con peatón o animal</t>
  </si>
  <si>
    <t>V73 Ocupante de autobús lesionado por colisión con automóvil, camioneta o furgoneta</t>
  </si>
  <si>
    <t>V77 Ocupante de autobús lesionado por colisión con objeto fijo o estacionado</t>
  </si>
  <si>
    <t>V84 Ocupante de vehículo especial (de motor) para uso principalmente en agricultura lesionado en accidente de transporte</t>
  </si>
  <si>
    <t>V87 Accidente de tránsito de tipo especificado pero donde se desconoce el modo de transporte de la víctima</t>
  </si>
  <si>
    <t>V97 Otros accidentes de transporte aéreo especificados</t>
  </si>
  <si>
    <t>W10 Caída en o desde escalera o escalones</t>
  </si>
  <si>
    <t>W11 Caída en o desde escalera manuales</t>
  </si>
  <si>
    <t>W16 Salto o zambullida dentro del agua que causa otro traumatismo sin sumersión o ahogamiento</t>
  </si>
  <si>
    <t>W22 Golpe contra o golpeado por otros objetos</t>
  </si>
  <si>
    <t>W25 Contacto traumático con vidrio cortante</t>
  </si>
  <si>
    <t>W26 Contacto traumático con cuchillo, espada, daga o puñal</t>
  </si>
  <si>
    <t>W29 Contacto traumático con otras herramientas manuales y artefactos del hogar, con motor</t>
  </si>
  <si>
    <t>W30 Contacto traumático con maquinaria agrícola</t>
  </si>
  <si>
    <t>W31 Contacto traumático con otras maquinarias, y las no especificadas</t>
  </si>
  <si>
    <t>W39 Explosión de fueros artificiales</t>
  </si>
  <si>
    <t>W41 Exposición a chorro de alta presión</t>
  </si>
  <si>
    <t>W45 Cuerpo extraño que penetra a través de la piel</t>
  </si>
  <si>
    <t>W66 Ahogamiento y sumersión consecutivos a caída en la bañera</t>
  </si>
  <si>
    <t>W81 Confinado o atrapado en un ambiente con bajo contenido de oxígeno</t>
  </si>
  <si>
    <t>W89 Exposición a fuente de luz visible y ultravioleta, de origen artificial</t>
  </si>
  <si>
    <t>W90 Exposición a otros tipos de radiación no ionizante</t>
  </si>
  <si>
    <t>W93 Exposición a frío excesivo de origen artificial</t>
  </si>
  <si>
    <t>W94 Exposición a presión de aire alta y baja y a cambios en la presión del aire</t>
  </si>
  <si>
    <t>X17 Contacto con máquinas, motores y herramientas calientes</t>
  </si>
  <si>
    <t>X19 Contacto con otras sustancias calientes, y las no especificadas</t>
  </si>
  <si>
    <t>X25 Contacto traumático con otros artrópodos venenosos</t>
  </si>
  <si>
    <t>X37 Víctima de tormenta cataclísmica</t>
  </si>
  <si>
    <t>X41 Envenenamiento accidental por, y exposición a drogas antiepilépticas, sedantes, hipnóticas, antiparkinsonianas y psic</t>
  </si>
  <si>
    <t>X42 Envenenamiento accidental por, y exposición a narcóticos y psicodislépticos [alucinógenos], no clasificados en otra</t>
  </si>
  <si>
    <t>X44 Envenenamiento accidental por, y exposición a otras drogas, medicamentos y sustancias biológicas, y los no especificad</t>
  </si>
  <si>
    <t>X45 Envenenamiento accidental por, y exposición al alcohol</t>
  </si>
  <si>
    <t>X47 Envenenamiento accidental por, y exposición a otros gases y vapores</t>
  </si>
  <si>
    <t>X48 Envenenamiento accidental por, y exposición a plaguicidas</t>
  </si>
  <si>
    <t>X49 Envenenamiento accidental por, y exposición a otros productos químicos y sustancias nocivas, y los no especificados</t>
  </si>
  <si>
    <t>X54 Privación de agua</t>
  </si>
  <si>
    <t>X58 Exposición a otros factores especificados</t>
  </si>
  <si>
    <t>X61 Envenenamiento autoinfligido intencionalmente por, y exposición a drogas antiepilépticas, sedantes, hipnóticas, antip</t>
  </si>
  <si>
    <t>X64 Envenenamiento autoinfligido intencionalmente por, y exposición a otras drogas, medicamentos y sustancias biológicas,</t>
  </si>
  <si>
    <t>X65 Envenenamiento autoinfligido intencionalmente por, y exposición al alcohol</t>
  </si>
  <si>
    <t>X67 Envenenamiento autoinfligido intencionalmente por, y exposición a otros gases y vapores</t>
  </si>
  <si>
    <t>X68 Envenenamiento autoinfligido intencionalmente por, y exposición a plaguicidas</t>
  </si>
  <si>
    <t>X69 Envenenamiento autoinfligido intencionalmente por, y exposición a otros productos químicos y sustancias nocivas, y los</t>
  </si>
  <si>
    <t>X82 Lesión autoinfligida intencionalmente por colisión de vehículo de motor</t>
  </si>
  <si>
    <t>X86 Agresión con sustancia corrosiva</t>
  </si>
  <si>
    <t>X92 Agresión por ahogamiento y sumersión</t>
  </si>
  <si>
    <t>Y07 Otros síndromes de maltrato</t>
  </si>
  <si>
    <t>Y11 Envenenamiento por, y exposición a drogas antiepilépticas, sedantes, hipnóticas, antiparkinsonianas y psicotrópicas,</t>
  </si>
  <si>
    <t>Y13 Envenenamiento por, y exposición a otras drogas que actúan sobre el sistema nervioso autónomo, de intención no deter</t>
  </si>
  <si>
    <t>Y14 Envenenamiento por, y exposición a otras drogas, medicamentos y sustancias biológicas, y las no especificadas, de inte</t>
  </si>
  <si>
    <t>Y15 Envenenamiento por, y exposición al alcohol, de intención no determinada</t>
  </si>
  <si>
    <t>Y17 Envenenamiento por, y  exposición a otros gases y vapores, de intención no determinada</t>
  </si>
  <si>
    <t>Y18 Envenenamiento por, y exposición a plaguicidas, de intención no determinada</t>
  </si>
  <si>
    <t>Y19 Envenenamiento por, y exposición a otros productos químicos y sustancias nocivas, y los no especificados, de intenció</t>
  </si>
  <si>
    <t>Y26 Exposición al humo, fuego y llamas, de intención no determinada</t>
  </si>
  <si>
    <t>Y27 Contacto con vapor de agua, vapores y objetos calientes, de intención no determinada</t>
  </si>
  <si>
    <t>Y28 Contacto traumático con objeto cortante, de intención no determinada</t>
  </si>
  <si>
    <t>Y29 Contacto traumático con objeto romo o sin filo, de intención no determinada</t>
  </si>
  <si>
    <t>Y32 Colisión de vehículo de motor, de intención no determinada</t>
  </si>
  <si>
    <t>Y43 Efectos adversos de agentes sistémicos primarios</t>
  </si>
  <si>
    <t>Y45 Efectos adversos de drogas analgésicas, antipiréticas y antiinflamatorias</t>
  </si>
  <si>
    <t>Y49 Efectos adversos de drogas psicotrópicas no especificadas en otra parte</t>
  </si>
  <si>
    <t>Y52 Efectos adversos de agentes que afectan primariamente el sistema cardiovascular</t>
  </si>
  <si>
    <t>Y83 Cirugía y otros procedimientos quirúrgicos como la causa de reacción anormal del paciente o de complicación posterio</t>
  </si>
  <si>
    <t>Y84 Otros procedimientos médicos como la causa de reacción anormal del paciente o de complicación posterior, sin mención</t>
  </si>
  <si>
    <t>Lista internacional detallada (Décima revisión CIE - 10)</t>
  </si>
  <si>
    <t>1 -</t>
  </si>
  <si>
    <t>11 -</t>
  </si>
  <si>
    <t>6 -</t>
  </si>
  <si>
    <t>2 -</t>
  </si>
  <si>
    <t>2 - -</t>
  </si>
  <si>
    <t>66 -</t>
  </si>
  <si>
    <t>5 -</t>
  </si>
  <si>
    <t>64 -</t>
  </si>
  <si>
    <t>7 -</t>
  </si>
  <si>
    <t>1 - -</t>
  </si>
  <si>
    <t>26 -</t>
  </si>
  <si>
    <t>12 -</t>
  </si>
  <si>
    <t>8 -</t>
  </si>
  <si>
    <t>67 -</t>
  </si>
  <si>
    <t>4 -</t>
  </si>
  <si>
    <t>15 -</t>
  </si>
  <si>
    <t>9 -</t>
  </si>
  <si>
    <t>3 -</t>
  </si>
  <si>
    <t>17 -</t>
  </si>
  <si>
    <t>14 -</t>
  </si>
  <si>
    <t>231 -</t>
  </si>
  <si>
    <t>57 -</t>
  </si>
  <si>
    <t>1 -8 -</t>
  </si>
  <si>
    <t>123 -</t>
  </si>
  <si>
    <t>21 -</t>
  </si>
  <si>
    <t>79 -</t>
  </si>
  <si>
    <t>32 -</t>
  </si>
  <si>
    <t>24 -</t>
  </si>
  <si>
    <t>18 -</t>
  </si>
  <si>
    <t>1 - -5</t>
  </si>
  <si>
    <t>56 -</t>
  </si>
  <si>
    <t>29 -</t>
  </si>
  <si>
    <t>4 - -</t>
  </si>
  <si>
    <t>33 -</t>
  </si>
  <si>
    <t>69 -</t>
  </si>
  <si>
    <t>54 -</t>
  </si>
  <si>
    <t>13 -</t>
  </si>
  <si>
    <t>31 -</t>
  </si>
  <si>
    <t>19 -</t>
  </si>
  <si>
    <t>28 -</t>
  </si>
  <si>
    <t>34 -</t>
  </si>
  <si>
    <t>81 -</t>
  </si>
  <si>
    <t>161 -</t>
  </si>
  <si>
    <t>Menor a un año</t>
  </si>
  <si>
    <t>Un año y más</t>
  </si>
  <si>
    <t>Menores de 7 días</t>
  </si>
  <si>
    <t>Ignorado</t>
  </si>
  <si>
    <t>0.00 SINTOMAS, SIGNOS Y HALLAZGOS ANORMALES, CLÍNICOS Y DE LABORATORIO</t>
  </si>
  <si>
    <t>3.05 Paro cardiaco</t>
  </si>
  <si>
    <t>0</t>
  </si>
  <si>
    <t>Lista especial de tabulación 6/67  (Décima Revisión CIE - 10)</t>
  </si>
  <si>
    <t>Zona no delimitada</t>
  </si>
  <si>
    <t>014 Poliomielitis aguda</t>
  </si>
  <si>
    <t>016 Fiebre amarilla</t>
  </si>
  <si>
    <t>063 Enfermedades del oído y de la apófisis mastoides</t>
  </si>
  <si>
    <t>082 Enfermedades de la piel y del tejido subcutáneo</t>
  </si>
  <si>
    <t>083 Enfermedades del sis osteomusc y del tejido conjuntivo</t>
  </si>
  <si>
    <t>093 Malformac congénitas  deformidades y anomal cromosom</t>
  </si>
  <si>
    <t>094 Sintomas, signos y hallazgos anormales  clínicos yde laboratorio  no clasificados en otra parte</t>
  </si>
  <si>
    <t>(Lista condensada de 103 grupos - Décima Revisión CIE - 10)</t>
  </si>
  <si>
    <t>Cuadro No. 3.2.11 
Defunciones en el año (t) por tipo de certificación y grupos de edad, según causas de muerte y sexo
Lista especial de tabulación 6/67  (Décima Revisión CIE - 10)
Año 2017 (p**)</t>
  </si>
  <si>
    <t>Cuadro No. 3.2.10 
Defunciones en el año (t), por tipo de certificación y grupos de edad, según causas de muerte y sexo
Lista internacional detallada (Décima revisión CIE - 10)
Año 2017 (p**)</t>
  </si>
  <si>
    <r>
      <t>Toatl Nacional</t>
    </r>
    <r>
      <rPr>
        <b/>
        <vertAlign val="superscript"/>
        <sz val="9"/>
        <color theme="1" tint="0.34998626667073579"/>
        <rFont val="Century Gothic"/>
        <family val="2"/>
      </rPr>
      <t>1/</t>
    </r>
  </si>
  <si>
    <r>
      <t>Total (t)</t>
    </r>
    <r>
      <rPr>
        <b/>
        <vertAlign val="superscript"/>
        <sz val="9"/>
        <color theme="1" tint="0.34998626667073579"/>
        <rFont val="Century Gothic"/>
        <family val="2"/>
      </rPr>
      <t>1/</t>
    </r>
  </si>
  <si>
    <t>062 Enfermedades del ojo y sus anexos</t>
  </si>
  <si>
    <r>
      <t>Tasa mortalidad de la niñez (t+1)</t>
    </r>
    <r>
      <rPr>
        <b/>
        <vertAlign val="superscript"/>
        <sz val="11"/>
        <color theme="1" tint="0.34998626667073579"/>
        <rFont val="Calibri"/>
        <family val="2"/>
      </rPr>
      <t>2/</t>
    </r>
  </si>
  <si>
    <t>50 - 54 años</t>
  </si>
  <si>
    <t>55 - 59 años</t>
  </si>
  <si>
    <t>60 - 64 años</t>
  </si>
  <si>
    <t>65 - 69 años</t>
  </si>
  <si>
    <t>70 - 74 años</t>
  </si>
  <si>
    <t>75 - 79 años</t>
  </si>
  <si>
    <t>80 - 84 años</t>
  </si>
  <si>
    <t>menos de 1 mes</t>
  </si>
  <si>
    <r>
      <t>Total Nacional (t)</t>
    </r>
    <r>
      <rPr>
        <b/>
        <vertAlign val="superscript"/>
        <sz val="9"/>
        <color theme="1" tint="0.34998626667073579"/>
        <rFont val="Century Gothic"/>
        <family val="2"/>
      </rPr>
      <t>1/</t>
    </r>
  </si>
  <si>
    <t xml:space="preserve"> Menor de 7 días</t>
  </si>
  <si>
    <t>Cuadro No. 3.2.15
Defunciones, por tipo de certificación y grupos de edad, según sexo y causas de muerte
Lista corta de las principales causas de muerte Becker (Recomendada por la OMS)
Año 2017 (p**)</t>
  </si>
  <si>
    <r>
      <t>Muertes maternas oportunas (t)</t>
    </r>
    <r>
      <rPr>
        <b/>
        <vertAlign val="superscript"/>
        <sz val="9"/>
        <color theme="1" tint="0.34998626667073579"/>
        <rFont val="Century Gothic"/>
        <family val="2"/>
      </rPr>
      <t>1/</t>
    </r>
  </si>
  <si>
    <r>
      <t>Tasa mortalidad de la niñez (t)</t>
    </r>
    <r>
      <rPr>
        <b/>
        <vertAlign val="superscript"/>
        <sz val="11"/>
        <color theme="1" tint="0.34998626667073579"/>
        <rFont val="Calibri"/>
        <family val="2"/>
      </rPr>
      <t>1/</t>
    </r>
  </si>
  <si>
    <r>
      <rPr>
        <b/>
        <sz val="8"/>
        <color theme="1" tint="0.34998626667073579"/>
        <rFont val="Century Gothic"/>
        <family val="2"/>
      </rPr>
      <t>1/ Defunciones registrados en el año (t+1)</t>
    </r>
    <r>
      <rPr>
        <sz val="8"/>
        <color theme="1" tint="0.34998626667073579"/>
        <rFont val="Century Gothic"/>
        <family val="2"/>
      </rPr>
      <t xml:space="preserve">:  corresponden a las defunciones generales ocurridas en el año de estudio, e inscritos hasta el 31 de diciembre del año siguiente. Cabe mencionar que se ha realizado el ajuste desde el año 2013. </t>
    </r>
  </si>
  <si>
    <t>Fuente: Registro estadístico de defunciones generales, años 2008-2017.</t>
  </si>
  <si>
    <r>
      <t>Evolución de las Muertes de la Niñez en el año (t+1)</t>
    </r>
    <r>
      <rPr>
        <b/>
        <vertAlign val="superscript"/>
        <sz val="9"/>
        <color theme="1" tint="0.34998626667073579"/>
        <rFont val="Century Gothic"/>
        <family val="2"/>
      </rPr>
      <t xml:space="preserve">1/ </t>
    </r>
    <r>
      <rPr>
        <b/>
        <sz val="9"/>
        <color theme="1" tint="0.34998626667073579"/>
        <rFont val="Century Gothic"/>
        <family val="2"/>
      </rPr>
      <t>por Provincia de Residencia Habitual del Fallecido (a) 2008 2017</t>
    </r>
  </si>
  <si>
    <r>
      <t>Evolución de las Muertes Infantiles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</si>
  <si>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r>
      <t>Evolución de las Muertes Maternas en el año (t+1)</t>
    </r>
    <r>
      <rPr>
        <b/>
        <vertAlign val="superscript"/>
        <sz val="9"/>
        <color theme="1" tint="0.34998626667073579"/>
        <rFont val="Century Gothic"/>
        <family val="2"/>
      </rPr>
      <t>1/</t>
    </r>
    <r>
      <rPr>
        <b/>
        <sz val="9"/>
        <color theme="1" tint="0.34998626667073579"/>
        <rFont val="Century Gothic"/>
        <family val="2"/>
      </rPr>
      <t xml:space="preserve"> por Provincia de Residencia Habitual del Fallecido (a) 2008 2017</t>
    </r>
  </si>
  <si>
    <r>
      <t>Total Nacional (t+1)</t>
    </r>
    <r>
      <rPr>
        <b/>
        <vertAlign val="superscript"/>
        <sz val="9"/>
        <color theme="1" tint="0.34998626667073579"/>
        <rFont val="Century Gothic"/>
        <family val="2"/>
      </rPr>
      <t>1/</t>
    </r>
  </si>
  <si>
    <t>Serie No. 1.5.7
Número de defunciones totales en el año (t+1), por sexo, según grupos de edad (quinquenales), según región y provincia de residencia habitual de la persona fallecida
 Año 2009</t>
  </si>
  <si>
    <t>Serie No. 1.5.6
Número de defunciones totales en el año (t+1), por sexo, según grupos de edad (quinquenales), según región y provincia de residencia habitual de la persona fallecida
 Año 2008</t>
  </si>
  <si>
    <r>
      <t>Total Nacional (t+1)</t>
    </r>
    <r>
      <rPr>
        <b/>
        <vertAlign val="superscript"/>
        <sz val="8"/>
        <color theme="1" tint="0.34998626667073579"/>
        <rFont val="Century Gothic"/>
        <family val="2"/>
      </rPr>
      <t>2/</t>
    </r>
  </si>
  <si>
    <t>Número de defunciones y tasa de mortalidad general registradas en el año (t+1) por sexo a nivel nacional</t>
  </si>
  <si>
    <t>Número de defunciones en el año (t+1) por edades simples (horas) a nivel nacional. Periodo 1990 - 2017</t>
  </si>
  <si>
    <t>Número de defunciones en el año (t+1) por edades simples (días) a nivel nacional. Periodo 1990 - 2017</t>
  </si>
  <si>
    <t>Número de defunciones en el año (t+1) por edades simples (meses) a nivel nacional. Periodo 1990 - 2017</t>
  </si>
  <si>
    <t>Número de defunciones en el año (t+1) por edades simples (años) a nivel nacional. Periodo 1990 - 2017</t>
  </si>
  <si>
    <t>Número de muertes maternas, infantiles, de la niñez registradas en elaño (t) y en el año (t+1) por sexo a nivel nacional: Periodo 1990-2017</t>
  </si>
  <si>
    <t>Razón de mortalidad materna (t) sin consideración del sub-registro (t+1), estimación de mortalidad materna, tasa de mortalidad infantil (t) y tasa de mortalidad infantil (t+1) a nivel nacional. Periodo 1990 - 2017</t>
  </si>
  <si>
    <t>Número de muertes violentas en el año (t+1) por sexo a nivel nacional. Periodo 1997 - 2017</t>
  </si>
  <si>
    <t>Número de muertes en el año (t+1), según agrupamiento de causas (Lista corta de las principales causas de muerte Becker). Periodo 1997 - 2017</t>
  </si>
  <si>
    <t>Tasa de muertes en el año (t+1), según agrupamiento de causas (Lista corta de las principales causas de muerte Becker). Periodo 1997 - 2017</t>
  </si>
  <si>
    <t>Número de defunciones, tasa de mortalidad general en el año (t+1) según región y provincia de residencia habitual del fallecido/a. Periodo 2008 - 2017</t>
  </si>
  <si>
    <t>Número de defunciones en el año (t+1),por sexo, según grupos de edad (quinquenales), según región y provincia de residencia habitual de la persona fallecida. Año 2008</t>
  </si>
  <si>
    <t>Número de defunciones en el año (t+1) por sexo, según grupos de edad (quinquenales), según región y provincia de residencia habitual de la persona fallecida. Año 2009</t>
  </si>
  <si>
    <t>Galapagos</t>
  </si>
  <si>
    <t>Zonas no Delimitadas</t>
  </si>
  <si>
    <t>8 Neoplasia maligna del es?fago</t>
  </si>
  <si>
    <t>9 Neoplasia maligna del est?mago</t>
  </si>
  <si>
    <t>11 Neoplasia maligna del h?gado y de las v?as biliares</t>
  </si>
  <si>
    <t>12 Neoplasia maligna de la ves?cula biliar y de otras</t>
  </si>
  <si>
    <t>13 Neoplasia maligna de p?ncreas</t>
  </si>
  <si>
    <t>15 Neoplasia maligna de la tr?quea, bronquios y pulm?n</t>
  </si>
  <si>
    <t>18 Neoplasia maligna del ?tero</t>
  </si>
  <si>
    <t>20 Neoplasia maligna de la pr?stata</t>
  </si>
  <si>
    <t>21 Neoplasia maligna del ri??n, excepto pelvis renal</t>
  </si>
  <si>
    <t>23 Neoplasia maligna del enc?falo</t>
  </si>
  <si>
    <t>24 Neoplasia maligna del tejido linf?tico, hematopoy?tico y afinies</t>
  </si>
  <si>
    <t>27 Desnutrici?n y anemias nutricionales</t>
  </si>
  <si>
    <t>28 Trastornos de los l?quidos, electrolitos, y del equilibrio ?cido b?sico</t>
  </si>
  <si>
    <t>32 Epilepsia y estado de mal epil?ptico</t>
  </si>
  <si>
    <t>33 Enfermedades card?acas reum?ticas cr?nicas</t>
  </si>
  <si>
    <t>35 Enfermedades isqu?micas del coraz?n</t>
  </si>
  <si>
    <t>36 Enfermedad cardiopulmonar y enfermedad de la circulaci?n pulmonar</t>
  </si>
  <si>
    <t>37 Trastornos valvulares no reum?ticos</t>
  </si>
  <si>
    <t>38 Cardiomiopat?a</t>
  </si>
  <si>
    <t>39 Paro card?aco</t>
  </si>
  <si>
    <t>40 Arritmias card?acas</t>
  </si>
  <si>
    <t>41 Insuficiencia card?aca, complicaciones y enfermedades mal definidas</t>
  </si>
  <si>
    <t>44 Aneurisma y disecci?n a?rticos</t>
  </si>
  <si>
    <t>45 Enfermedades respiratorias agudas excepto influenza y neumon?a</t>
  </si>
  <si>
    <t>46 Influenza y neumon?a</t>
  </si>
  <si>
    <t>47 Enfermedades cr?nicas de las v?as respiratorias inferiores</t>
  </si>
  <si>
    <t>50 Apendicitis, hernia y obstrucci?n intestinal</t>
  </si>
  <si>
    <t>51 Cirrosis y otras enfermedades del h?gado</t>
  </si>
  <si>
    <t>55 Ciertas afecciones originadas en el per?odo prenatal</t>
  </si>
  <si>
    <t>56 Malformaciones cong?nitas, deformidades y anomal?as cromos?micas</t>
  </si>
  <si>
    <t>60 Ahogamiento y sumersi?n accidentales</t>
  </si>
  <si>
    <t>61 Accidentes que obstruyen la respiraci?n</t>
  </si>
  <si>
    <t>65 Eventos de intenci?n no determinada</t>
  </si>
  <si>
    <r>
      <t>Serie 1.4.7
Tasa de muertes según agrupamiento de causas (Lista corta de las principales causas de muerte Becker)</t>
    </r>
    <r>
      <rPr>
        <b/>
        <i/>
        <vertAlign val="superscript"/>
        <sz val="10"/>
        <color theme="1" tint="0.34998626667073579"/>
        <rFont val="Century Gothic"/>
        <family val="2"/>
      </rPr>
      <t xml:space="preserve"> </t>
    </r>
    <r>
      <rPr>
        <b/>
        <i/>
        <sz val="10"/>
        <color theme="1" tint="0.34998626667073579"/>
        <rFont val="Century Gothic"/>
        <family val="2"/>
      </rPr>
      <t xml:space="preserve">
 Periodo 1997 - 2017</t>
    </r>
  </si>
  <si>
    <r>
      <t>Total Nacional (t+1)</t>
    </r>
    <r>
      <rPr>
        <b/>
        <vertAlign val="superscript"/>
        <sz val="9"/>
        <color theme="1" tint="0.34998626667073579"/>
        <rFont val="Century Gothic"/>
        <family val="2"/>
      </rPr>
      <t>2/</t>
    </r>
  </si>
  <si>
    <r>
      <t>Agrupamiento causas (Lista corta de las principales causas de muerte Becker)</t>
    </r>
    <r>
      <rPr>
        <b/>
        <vertAlign val="superscript"/>
        <sz val="9"/>
        <color theme="1" tint="0.34998626667073579"/>
        <rFont val="Century Gothic"/>
        <family val="2"/>
      </rPr>
      <t>1/</t>
    </r>
  </si>
  <si>
    <t>Serie 1.5.27
Defunciones en el año (t+1) según agrupamiento de causas (Lista corta de las principales causas de muerte Becker),por provincia de residencia habitual del fallecido(a)
 Periodo 2008 - 2017</t>
  </si>
  <si>
    <t>Serie 1.5.28
Defunciones en el año (t+1) según agrupamiento de causas (Lista corta de las principales causas de muerte Becker),por las ciudades de Quito, Guayaquil y Cuenca de residencia habitual del fallecido(a)
 Periodo 2008 - 2017</t>
  </si>
  <si>
    <t>Serie 1.5.29
Defunciones en el año (t+1) según agrupamiento de causas (Lista corta de las principales causas de muerte Becker),por las ciudades de Quito, Guayaquil y Cuenca de residencia habitual del fallecido(a)
 Periodo 2008 - 2017</t>
  </si>
  <si>
    <t>3.2.9</t>
  </si>
  <si>
    <t>3.2.12</t>
  </si>
  <si>
    <t>3.2.13</t>
  </si>
  <si>
    <t>3.2.14</t>
  </si>
  <si>
    <t>Defunciones oportunas, por sexo tipo de certificación y grupos de edad, según sexo y causas de muerte. Lista corta de las principales causas de muerte Becker. (Recomendada por la OMS). Año 2017 - Nacional y por provincia de residencia habitual del fallecido(a).</t>
  </si>
  <si>
    <t>Número de defunciones generales por provincia de residencia del fallecido/a 2017</t>
  </si>
  <si>
    <t>Tasa de mortalidad general según provincia de residencia del fallecido/a 2017</t>
  </si>
  <si>
    <t>Número de defunciones generales por sexo según provincia de residencia del fallecido/a 2017</t>
  </si>
  <si>
    <t>Evolución del número muertes generales del 2008 al 2017</t>
  </si>
  <si>
    <t>Evolución del número muertes maternas del 2008 al 2017</t>
  </si>
  <si>
    <t>Evolución de la Razón de Mortalidad Materna del 2008 al 2017</t>
  </si>
  <si>
    <t>Evolución del número muertes infantiles del 2008 al 2017</t>
  </si>
  <si>
    <t>Evolución de la Tasa de Mortalidad infantil del 2008 al 2017</t>
  </si>
  <si>
    <t>Evolución del número muertes de la niñez del 2008 al 2017</t>
  </si>
  <si>
    <t>Evolución de la Tasa de Mortalidad de la niñez del 2008 al 2017</t>
  </si>
  <si>
    <t>Evolución del número muertes violentas del 2008 al 2017</t>
  </si>
  <si>
    <t>Evolución de la Tasa de muertes violentas del 2008 al 2017</t>
  </si>
  <si>
    <t>Mapas temáticos de nacidos vivos 
Año 2017</t>
  </si>
  <si>
    <t>Mapas temáticos de defunciones fetales
Año 2017</t>
  </si>
  <si>
    <r>
      <t>Serie No. 1.2.1B
Número de nacidos vivos registrdos (t+1)</t>
    </r>
    <r>
      <rPr>
        <b/>
        <i/>
        <vertAlign val="superscript"/>
        <sz val="10"/>
        <color theme="1" tint="0.34998626667073579"/>
        <rFont val="Century Gothic"/>
        <family val="2"/>
      </rPr>
      <t>1/</t>
    </r>
    <r>
      <rPr>
        <b/>
        <i/>
        <sz val="10"/>
        <color theme="1" tint="0.34998626667073579"/>
        <rFont val="Century Gothic"/>
        <family val="2"/>
      </rPr>
      <t xml:space="preserve"> por edades simples de la madre (De 31 a 50 años) a nivel nacional
Periodo 1990 - 2017</t>
    </r>
  </si>
  <si>
    <t>DEFUNCIONES FETALES</t>
  </si>
  <si>
    <t>4.3.1</t>
  </si>
  <si>
    <t>Razón de muertes fetales según provincia de residencia habitual de la madre</t>
  </si>
  <si>
    <t>4.1.8</t>
  </si>
  <si>
    <t>4.1.9</t>
  </si>
  <si>
    <t>Número de nacidos vivos por residencia habitual de la madre</t>
  </si>
  <si>
    <t>Tasa específica de madres adolescentes (10 -14 años) según provincia de residencia habitual de la madre</t>
  </si>
  <si>
    <t>Tasa específica de madres adolescentes (15 -19 años) según provincia de residencia habitual de la madre</t>
  </si>
  <si>
    <t>Tasa específica de madres adolescentes (10 -19 años) según provincia de residencia habitual de la madre</t>
  </si>
  <si>
    <t>Porcentaje de bajo peso al nacer según provincia residencia habitual de la madre</t>
  </si>
  <si>
    <t>Los establecimientos de salud publicos y privados.</t>
  </si>
  <si>
    <t>Cuadro No. 3.3.1
Defunciones fetales, por mes de ocurrencia, según provincia y área de residencia habitual de la madre
Año 2017</t>
  </si>
  <si>
    <t>Cuadro No. 3.3.2
Defunciones fetales, por semanas de gestación y sexo, según región y provincia de residencia habitual de la madre
Año 2017</t>
  </si>
  <si>
    <t>Número y razón de muertes maternas oportunas (A) en el año (t+1), según región y provincia de residencia habitual del fallecido/a. Periodo 2008 - 2017</t>
  </si>
  <si>
    <t>Número y tasa de mortalidad infantil en el año (t+1), según región y provincia de residencia habitual del fallecido/a. Periodo 2008 - 2017</t>
  </si>
  <si>
    <t>Número y tasa de mortalidad de la niñez en el año (t+1), según región y provincia de residencia habitual del fallecido/a. Periodo 2008 - 2017</t>
  </si>
  <si>
    <t>Mapas temáticos de defunciones generales
Año 2017</t>
  </si>
  <si>
    <t>Establecimientos del Ministerio de Salud</t>
  </si>
  <si>
    <t>Establecimientos del IESS</t>
  </si>
  <si>
    <t>Establecimientos de la Junta de Beneficencia</t>
  </si>
  <si>
    <t>Otros establecimientos públicos</t>
  </si>
  <si>
    <t>Hospital, clínica o consultorio privado</t>
  </si>
  <si>
    <t>Area</t>
  </si>
  <si>
    <t>Región y provincia de Residencia habitual</t>
  </si>
  <si>
    <t>Educación Básica</t>
  </si>
  <si>
    <t>Educación Media / Bachillerato</t>
  </si>
  <si>
    <t>Menores de 15 años</t>
  </si>
  <si>
    <t>Sin Información</t>
  </si>
  <si>
    <t>Nacional, provincial por sexo y rangos de edad</t>
  </si>
  <si>
    <t>Embarazo ectópico</t>
  </si>
  <si>
    <t>Otros productos anormales  de la concepción</t>
  </si>
  <si>
    <t>Otro aborto</t>
  </si>
  <si>
    <t>Aborto no especificado</t>
  </si>
  <si>
    <t>Trastornos hipertensivos preexistentes, con proteinuria agregada</t>
  </si>
  <si>
    <t>Hipertensión gestacional [inducida por el embarazo] con proteinuria significativa</t>
  </si>
  <si>
    <t>Eclampsia</t>
  </si>
  <si>
    <t>Hipertensión materna, no especificada</t>
  </si>
  <si>
    <t>Infección de las vías genitourinarias en el embarazo</t>
  </si>
  <si>
    <t>Desnutrición en el embarazo</t>
  </si>
  <si>
    <t>Atención materna por otros problemas fetales conocidos o presuntos</t>
  </si>
  <si>
    <t>Polihidramnios</t>
  </si>
  <si>
    <t>Ruptura prematura de las membranas</t>
  </si>
  <si>
    <t>Trastornos placentarios</t>
  </si>
  <si>
    <t>Placenta previa</t>
  </si>
  <si>
    <t>Desprendimiento prematuro de la placenta [Abruptio placentae]</t>
  </si>
  <si>
    <t>Hemorragia anteparto, no clasificada en otra parte</t>
  </si>
  <si>
    <t>Embarazo prolongado</t>
  </si>
  <si>
    <t>Anormalidades de la dinámica del trabajo de parto</t>
  </si>
  <si>
    <t>Trabajo de parto prolongado</t>
  </si>
  <si>
    <t>Trabajo de parto y parto complicados por sufrimiento fetal</t>
  </si>
  <si>
    <t>Otro trauma obstétrico</t>
  </si>
  <si>
    <t>Hemorragia postparto</t>
  </si>
  <si>
    <t>Otras complicaciones del trabajo de parto y del parto, no clasificadas en otra parte</t>
  </si>
  <si>
    <t>Sepsis puerperal</t>
  </si>
  <si>
    <t>Otras infecciones puerperales</t>
  </si>
  <si>
    <t>Embolia obstétrica</t>
  </si>
  <si>
    <t>Complicaciones de la anestesia administrada durante el puerperio</t>
  </si>
  <si>
    <t>Complicaciones del puerperio, no clasificadas en otra parte</t>
  </si>
  <si>
    <t>Muerte obstétrica de causa no especificada</t>
  </si>
  <si>
    <t>Enfermedades maternas infecciosas y parasitarias clasificables en otra parte, pero que complican el embarazo, el parto y</t>
  </si>
  <si>
    <t>Otras enfermedades maternas clasificables en otra parte, pero que complican el embarazo, el parto y el puerperio</t>
  </si>
  <si>
    <t>Cuadro No. 3.2.16
Defunciones en el año (t), por lugar y sitio de acaecimiento
Año 2017 (p**)</t>
  </si>
  <si>
    <t xml:space="preserve">Cuadro No. 3.2.17 
Defunciones por lugar de residencia habitual, edad,sexo y nivel de instrucción
Año 2017 (p**) </t>
  </si>
  <si>
    <t>Cuadro No. 3.2.18 
Defunciones maternas, por causa de defuncion y edad de la mujer 
Año 2017 (p**)'</t>
  </si>
  <si>
    <t>Edad de la mujer en años</t>
  </si>
  <si>
    <t>Lista causas de muerte  a 3 dígitos (Recomendada por la OMS)</t>
  </si>
  <si>
    <t>Total Hombres</t>
  </si>
  <si>
    <t>Total Mujeres</t>
  </si>
  <si>
    <t>Rangos de edad de Menores de un año</t>
  </si>
  <si>
    <t>Total Nacional, por mes de ocurrencia y sexo</t>
  </si>
  <si>
    <r>
      <t>Total muerte infantil (t)</t>
    </r>
    <r>
      <rPr>
        <b/>
        <vertAlign val="superscript"/>
        <sz val="9"/>
        <color theme="1" tint="0.34998626667073579"/>
        <rFont val="Century Gothic"/>
        <family val="2"/>
      </rPr>
      <t>1/</t>
    </r>
  </si>
  <si>
    <t>Número de defunciones en el año (t+1)por sexo, según grupos de edad (quinquenales), según región y provincia de residencia habitual de la persona fallecida. Año 2010</t>
  </si>
  <si>
    <t>Número de defunciones en el año (t+1) por sexo, según grupos de edad (quinquenales), según región y provincia de residencia habitual de la persona fallecida. Año 2011</t>
  </si>
  <si>
    <t>Número de defunciones en el año (t+1) por sexo, según grupos de edad (quinquenales), según región y provincia de residencia habitual de la persona fallecida. Año 2012</t>
  </si>
  <si>
    <t>Número de defunciones en el año (t+1) por sexo, según grupos de edad (quinquenales), según región y provincia de residencia habitual de la persona fallecida. Año 2013</t>
  </si>
  <si>
    <t>Número de defunciones en el año (t+1) por sexo, según grupos de edad (quinquenales), según región y provincia de residencia habitual de la persona fallecida. Año 2014</t>
  </si>
  <si>
    <t>Número de defunciones en el año (t+1) por sexo, según grupos de edad (quinquenales), según región y provincia de residencia habitual de la persona fallecida. Año 2015</t>
  </si>
  <si>
    <t>Número de defunciones en el año (t+1) por sexo, según grupos de edad (quinquenales), según región y provincia de residencia habitual de la persona fallecida. Año 2016</t>
  </si>
  <si>
    <t>Número de defunciones en el año (t+1) por sexo, según grupos de edad (quinquenales), según región y provincia de residencia habitual de la persona fallecida. Año 2017</t>
  </si>
  <si>
    <t>Serie 1.5.18
Número de muertes en el año (t+1) por edades simples, Número de defunciones (t) por edades simples.
Lista corta de las principales causas de muerte Becker (Recomendada por la OMS)
Año 2009</t>
  </si>
  <si>
    <t>Serie 1.5.19
Número de muertes en el año (t+1) por edades simples, Número de defunciones (t) por edades simples.
Lista corta de las principales causas de muerte Becker (Recomendada por la OMS)
Año 2010</t>
  </si>
  <si>
    <t>Serie 1.5.20
Número de muertes en el año (t+1) por edades simples, Número de defunciones (t) por edades simples. 
Lista corta de las principales causas de muerte Becker (Recomendada por la OMS)
Año 2011</t>
  </si>
  <si>
    <t>Serie 1.5.21
Número de muertes en el año (t+1) por edades simples, Número de defunciones (t) por edades simples. 
Lista corta de las principales causas de muerte Becker (Recomendada por la OMS)
Año 2012</t>
  </si>
  <si>
    <t>Serie 1.5.22
Número de muertes en el año  (t+1) por edades simples, Número de defunciones (t) por edades simples. 
Lista corta de las principales causas de muerte Becker (Recomendada por la OMS)
Año 2013</t>
  </si>
  <si>
    <t>Serie 1.5.23
Número de muertes en el año (t+1) por edades simples, Número de defunciones (t) por edades simples. 
Lista corta de las principales causas de muerte Becker (Recomendada por la OMS)
Año 2014</t>
  </si>
  <si>
    <t>Serie 1.5.24
Número de muertes en el año (t+1) por edades simples, Número de defunciones (t) por edades simples. 
Lista corta de las principales causas de muerte Becker (Recomendada por la OMS)
Año 2015</t>
  </si>
  <si>
    <t>Serie 1.5.25
Número de muertes en el año (t+1) por edades simples, Número de defunciones (t) por edades simples. 
Lista corta de las principales causas de muerte Becker (Recomendada por la OMS)
Año 2016</t>
  </si>
  <si>
    <t>Serie 1.5.26
Número de muertes en el año (t+1) por edades simples, Número de defunciones (t) por edades simples. 
Lista corta de las principales causas de muerte Becker (Recomendada por la OMS)
Año 2017 (p**)</t>
  </si>
  <si>
    <r>
      <rPr>
        <b/>
        <sz val="8"/>
        <color theme="1" tint="0.34998626667073579"/>
        <rFont val="Century Gothic"/>
        <family val="2"/>
      </rPr>
      <t>2</t>
    </r>
    <r>
      <rPr>
        <sz val="8"/>
        <color theme="1" tint="0.34998626667073579"/>
        <rFont val="Century Gothic"/>
        <family val="2"/>
      </rPr>
      <t xml:space="preserve">/ Defunciones registrados en el año (t+1):  corresponden a las defunciones generales ocurridas en el año de estudio, e inscritos hasta el 31 de diciembre del año siguiente. Cabe mencionar que se ha realizado el ajuste desde el año 2013. </t>
    </r>
  </si>
  <si>
    <t>Número de defunciones en el año (t+1) por edades simples. Año 2008  (Lista corta de las principales causas de muerte Becker)</t>
  </si>
  <si>
    <t>Número de defunciones en el año (t+1) por edades simples. Año 2009  (Lista corta de las principales causas de muerte Becker)</t>
  </si>
  <si>
    <t>Número de defunciones en el año (t+1) por edades simples. Año 2010  (Lista corta de las principales causas de muerte Becker)</t>
  </si>
  <si>
    <t>Número de defunciones en el año (t+1) por edades simples. Año 2011 (Lista corta de las principales causas de muerte Becker)</t>
  </si>
  <si>
    <t>Número de defunciones en el año  (t+1) por edades simples. Año 2012 (Lista corta de las principales causas de muerte Becker)</t>
  </si>
  <si>
    <t>Número de defunciones en el año (t+1) por edades simples. Año 2013 (Lista corta de las principales causas de muerte Becker)</t>
  </si>
  <si>
    <t>Número de defunciones en el año (t+1) por edades simples. Año 2014  (Lista corta de las principales causas de muerte Becker)</t>
  </si>
  <si>
    <t>Número de defunciones en el año (t+1) por edades simples. Año 2015 (Lista corta de las principales causas de muerte Becker)</t>
  </si>
  <si>
    <t>Número de defunciones en el año (t+1) por edades simples. Año 2016  (Lista corta de las principales causas de muerte Becker)</t>
  </si>
  <si>
    <t>Número de defunciones en el año (t+1) por edades simples. Año 2017  (Lista corta de las principales causas de muerte Becker)</t>
  </si>
  <si>
    <t>Número de defunciones en el año (t+1) por las ciudades de Quito, Guayaquil, Cuenca, según sexo. (Lista corta de las principales causas de muerte Becker). Periodo 2008 - 2017</t>
  </si>
  <si>
    <t>Número de defunciones en el año (t+1) por las ciudades de Ambato y Machala, según sexo.  (Lista corta de las principales causas de muerte Becker). Periodo 2008 - 2017</t>
  </si>
  <si>
    <t>Número de defunciones en el año (t+1) por provincia de residencia habitual, según sexo. Año 2008-2017 (Lista corta de las principales causas de muerte Becker)</t>
  </si>
  <si>
    <t>Tasas de mortalidad en el año (t) general, masculina, femenina, infantil y razón de mortalidad materna. Período 1990 - 2017</t>
  </si>
  <si>
    <t>Defunciones generales en el año (t), por lugar de ocurrencia del fallecimiento, según quien certifica la defunción. Año 2017</t>
  </si>
  <si>
    <t>Defunciones generales en el año (t), por tipo de certificación, según región. Año 2017</t>
  </si>
  <si>
    <t>Razón  de mortalidad materna en el año (t), según provincia de residencia habitual. Año 2017</t>
  </si>
  <si>
    <t>Principales causas de mortalidad general en el año (t). Año 2017 (Lista corta de las principales causas de muerte Becker)</t>
  </si>
  <si>
    <t>Principales causas de mortalidad masculina en el año (t). Año 2017 (Lista corta de las principales causas de muerte Becker)</t>
  </si>
  <si>
    <t>Principales causas de mortalidad femenina en el año (t). Año 2017 (Lista corta de las principales causas de muerte Becker)</t>
  </si>
  <si>
    <t>Principales causas de mortalidad infantil en el año (t). Año 2017 [Lista internacional detallada CIE - 10 (Tres dígitos)]</t>
  </si>
  <si>
    <t>Principales causas de mortalidad materna en el año (t). Año 2017 [Lista detallada de la CIE - 10 (Tres dígitos)]</t>
  </si>
  <si>
    <t>Defunciones en el año (t), por tipo de certificación de personas residentes y no residentes, según región y provincia de fallecimiento. Año 2017 (p**)</t>
  </si>
  <si>
    <t>Defunciones en el año (t) infantiles, mayores de un año, por sexo, según región, provincia y áreas de residencia habitual del fallecido/a. Año 2017 (p**)</t>
  </si>
  <si>
    <t>Defunciones en el año (t), infantiles, mayores de un año, por sexo, según región y provincia de residencia habitual del fallecido/a. Año 2017 (p**)</t>
  </si>
  <si>
    <t>Defunciones en el año (t) de personas de 12 años y más de edad, por estado civil y sexo, según grupos de edad. Año 2017 (p**)</t>
  </si>
  <si>
    <t>Defunciones en el año (t), por sexo y grupo de edad, según región, provincia y áreas de residencia habitual del fallecido/a. Año 2017 (p**)</t>
  </si>
  <si>
    <t>Defunciones en el año (t), de menores de un año, por mes de ocurrencia, según región y provincia de residencia habitual de la madre Año 2017 (p**)</t>
  </si>
  <si>
    <t>Defunciones en el año (t), de menores de un año, por meses de edad, según región, provincia y sexo de residencia habitual de la madre. Año 2017 (p**)</t>
  </si>
  <si>
    <t>Defunciones en el año (t),  de menores de un mes, por días de edad, según región, provincia y sexo de residencia habitual de la madre. Año 2017 (p**)</t>
  </si>
  <si>
    <t>Defunciones oen el año (t), por provincia y área de residencia habitual del fallecido/a, según causas de muerte (Lista condensada de 103 grupos - Décima Revisión CIE-10). Año 2017 (p**)</t>
  </si>
  <si>
    <t>Defunciones en el año (t), por tipo de certificación y grupos de edad, según causas de muerte y sexo (Lista Internacional Detallada. Décima Revisión CIE-10). Año 2017 (p**)</t>
  </si>
  <si>
    <t>Defunciones en el año (t), por tipo de certificación y grupos de edad, según causas de muerte y sexo (Lista Especial de Tabulación 6/67. Décima Revisión CIE-10). Año 2017 (p**)</t>
  </si>
  <si>
    <t>Defunciones en el año (t) masculinas, por  provincia y área de residencia habitual del fallecido/a, según causas de muerte (Lista condensada de 103 grupos - Décima Revisión CIE-10). Año 2017 (p**)</t>
  </si>
  <si>
    <t>3.2.16</t>
  </si>
  <si>
    <t>3.2.17</t>
  </si>
  <si>
    <t>3.2.18</t>
  </si>
  <si>
    <t>3.2.19</t>
  </si>
  <si>
    <t xml:space="preserve">Defunciones por lugar de residencia habitual, edad,sexo y nivel de instrucción. Año 2017 (p**) </t>
  </si>
  <si>
    <t>Defunciones en el año (t), por lugar y sitio de acaecimiento. Año 2017 (p**)</t>
  </si>
  <si>
    <t>Cuadro No. 3.2.19 
Defunciones infantiles, por mes en que ocurrieron y sexo y edad del niño 
Año 2017 (p**)</t>
  </si>
  <si>
    <t>Defunciones infantiles, por mes en que ocurrieron y sexo y edad del niño. Año 2017 (p**)</t>
  </si>
  <si>
    <t>Defunciones maternas, por causa de defuncion y edad de la mujer. Año 2017 (p**)</t>
  </si>
  <si>
    <t>4.2.13</t>
  </si>
  <si>
    <t>4.2.14</t>
  </si>
  <si>
    <t>4.2.15</t>
  </si>
  <si>
    <t>4.2.16</t>
  </si>
  <si>
    <t>Tasa de mortalidad infantil por provincia de residencia del fallecido 2017</t>
  </si>
  <si>
    <t>Tasa de mortalidad de la niñez por provincia de residencia del fallecido 2017</t>
  </si>
  <si>
    <t>Razón de mortalidad materna por provincia de residencia de la fallecida 2017</t>
  </si>
  <si>
    <t>Serie No. 1.5.3
Número y tasa de mortalidad infantil en el año (t+1), según región y provincia de residencia habitual del fallecido/a
Periodo 2008 - 2017</t>
  </si>
  <si>
    <t>Serie No. 1.5.4
Número y tasa de mortalidad de la niñez en el año (t+1), según región y provincia de residencia habitual del fallecido/a
Periodo 2008 - 2017</t>
  </si>
  <si>
    <t>Serie 1.5.5
Defunciones en el año (t+1) por sexo, según región y provincia de residencia habitual del fallecido/a
Periodo 2008 - 2017</t>
  </si>
  <si>
    <t>Serie No. 1.5.8
Número de defunciones totales en año (t+1), por sexo, según grupos de edad (quinquenales), según región y provincia de residencia habitual de la persona fallecida
 Año 2010</t>
  </si>
  <si>
    <t>Serie No. 1.5.9
Número de defunciones totales por en el año (t+1), sexo, según grupos de edad (quinquenales), según región y provincia de residencia habitual de la persona fallecida
 Año 2011</t>
  </si>
  <si>
    <t>Serie No. 1.5.10
Número de defunciones totales en el año (t+1), por sexo, según grupos de edad (quinquenales), según región y provincia de residencia habitual de la persona fallecida
 Año 2012</t>
  </si>
  <si>
    <t>Serie No. 1.5.11
Número de defunciones totales en el año (t+1), por sexo, según grupos de edad (quinquenales), según región y provincia de residencia habitual de la persona fallecida
 Año 2013</t>
  </si>
  <si>
    <t>Serie No. 1.5.12
Número de defunciones en el año (t+1), por sexo, según grupos de edad (quinquenales), según región y provincia de residencia habitual de la persona fallecida
Año 2014</t>
  </si>
  <si>
    <t>Serie No. 1.5.13
Número de defunciones en el año (t+1), por sexo, según grupos de edad (quinquenales), según región y provincia de residencia habitual de la persona fallecida 
Año 2015</t>
  </si>
  <si>
    <t>Serie No. 1.5.14
Número de defunciones en el año (t+1), por sexo, según grupos de edad (quinquenales), según región y provincia de residencia habitual de la persona fallecida 
Año 2016</t>
  </si>
  <si>
    <t>Serie No. 1.5.15
Número de defunciones en el año (t+1) por sexo, según grupos de edad (quinquenales), según región y provincia de residencia habitual de la persona fallecida 
Año 2017 (p**)</t>
  </si>
  <si>
    <t>Serie No. 1.5.16
Número de defunciones en el año (t+1) de menores de un año, por sexo, según región y provincia de residencia habitual de la persona fallecida
Período 2008 - 2017</t>
  </si>
  <si>
    <t>Gráfico No. 2.2.3
Defunciones generales en el año (t) por tipo de certificación, según región
Año 2017 p**</t>
  </si>
  <si>
    <t>Cuadro No. 3.2.1
Defunciones en el año (t), por tipo de certificación de personas residentes y no residentes, según región y provincia de fallecimiento 
Año 2017 p**</t>
  </si>
  <si>
    <t xml:space="preserve"> Cuadro No. 3.2.2
Defunciones infantiles, mayores de un año  en el año (t) por sexo, según  región, provincia y áreas de residencia habitual de la persona fallecida
Año 2017 p**</t>
  </si>
  <si>
    <t>Cuadro No. 3.2.3
 Defunciones infantiles en el año (t), mayores de un año por sexo, según región y provincia  de residencia habitual de la persona fallecida
Año 2017 p**</t>
  </si>
  <si>
    <t>Cuadro No. 3.2.5 
Defunciones en el año (t) por sexo y grupos de edad, según región, provincia y áreas de residencia habitual de la persona fallecida
Año 2017 p**</t>
  </si>
  <si>
    <t>Cuadro No. 3.2.6 
Defunciones en el año (t) de menores de un año, por mes de ocurrencia, según región y provincia de residencia habitual de la madre
Año 2017 p**</t>
  </si>
  <si>
    <t>Cuadro No. 3.2.7 
Defunciones en el año (t) de menores de un año, por meses de edad, según región, provincia  y sexo de residencia habitual de la madre
Año 2017 p**</t>
  </si>
  <si>
    <t>Cuadro No. 3.2.8 
Defunciones de menores de un mes, por días de edad, según región,  provincia y sexo de residencia habitual de la madre
Año 2017 (p**)</t>
  </si>
  <si>
    <t>Cuadro No. 3.2.14
Defunciones en el año (t), por grupos de edad, según región y provincia  de residencia habitual de la persona fallecida y sexo
Año 2017 (p**)</t>
  </si>
  <si>
    <r>
      <rPr>
        <b/>
        <sz val="11"/>
        <color theme="1" tint="0.34998626667073579"/>
        <rFont val="Century Gothic"/>
        <family val="2"/>
      </rPr>
      <t>Defunción Materna:</t>
    </r>
    <r>
      <rPr>
        <sz val="11"/>
        <color theme="1" tint="0.34998626667073579"/>
        <rFont val="Century Gothic"/>
        <family val="2"/>
      </rPr>
      <t xml:space="preserve"> La defunción materna se define como la muerte de una mujer mientras está embarazada o dentro de los 42 días siguientes a la terminación del embarazo, independientemente de la duración y el sitio del embarazo, debida a cualquier causa relacionada con o agravada por el embarazo mismo o su atención, pero no por causas accidentales o incidentales (CIE-10, Organización Panamericana de la Salud, 1995).</t>
    </r>
  </si>
  <si>
    <r>
      <t>Defunción materna tardía:</t>
    </r>
    <r>
      <rPr>
        <sz val="10"/>
        <color rgb="FF595959"/>
        <rFont val="Century Gothic"/>
        <family val="2"/>
      </rPr>
      <t xml:space="preserve"> Una defunción materna tardía es la muerte de una mujer por causas obstétricas directas o indirectas después de los 42 días pero antes de un año de la terminación del embarazo (CIE-10, Organización Panamericana de la Salud, 1995).</t>
    </r>
  </si>
  <si>
    <r>
      <t>Defunciones obstétricas directas:</t>
    </r>
    <r>
      <rPr>
        <sz val="10"/>
        <color rgb="FF595959"/>
        <rFont val="Century Gothic"/>
        <family val="2"/>
      </rPr>
      <t xml:space="preserve"> Son las que resultan de complicaciones obstétricas del embarazo (embarazo, parto y puerperio), de intervenciones, de omisiones, de tratamiento incorrecto, o de una cadena de acontecimientos originada en cualquiera de las circunstancias mencionadas (CIE-10, Organización Panamericana de la Salud, 1995).</t>
    </r>
  </si>
  <si>
    <r>
      <t>Defunciones obstétricas indirectas:</t>
    </r>
    <r>
      <rPr>
        <sz val="10"/>
        <color rgb="FF595959"/>
        <rFont val="Century Gothic"/>
        <family val="2"/>
      </rPr>
      <t xml:space="preserve"> Son las que resultan de una enfermedad existente desde antes del embarazo o de una enfermedad que evoluciona durante el mismo, no debidas a causas obstétricas directas pero sí agravadas por los efectos fisiológicos del embarazo (CIE-10, Organización Panamericana de la Salud, 1995).</t>
    </r>
  </si>
  <si>
    <r>
      <t>Mortalidad de la niñez:</t>
    </r>
    <r>
      <rPr>
        <sz val="10"/>
        <color rgb="FF595959"/>
        <rFont val="Century Gothic"/>
        <family val="2"/>
      </rPr>
      <t xml:space="preserve"> Número de muertes en niños menores de 5 años (Naciones Unidas, 2014).</t>
    </r>
  </si>
  <si>
    <r>
      <t>Muerte Infantil:</t>
    </r>
    <r>
      <rPr>
        <sz val="10"/>
        <color rgb="FF595959"/>
        <rFont val="Century Gothic"/>
        <family val="2"/>
      </rPr>
      <t xml:space="preserve"> Número de defunciones de niños y niñas con menos de un año de edad (Naciones Unidas, 2014).</t>
    </r>
  </si>
  <si>
    <t>Defunciones fetales, por lugar de residencia de la madre según grupos de edad de la madre y sexo. Año 2017</t>
  </si>
  <si>
    <t>Defunciones fetales, por lugar de fallecimiento y tipo de asistencia. Año 2017</t>
  </si>
  <si>
    <t>Nacidos vivos (t), por número de hijos que tuvo la madre, según región y provincia de residencia habitual de la madre. Año 2017</t>
  </si>
  <si>
    <t>Nacidos vivos (t), por número de hijos que tuvo la madre, según región de residencia habitual y grupos de edad de la misma. Año 2017</t>
  </si>
  <si>
    <t>Nacidos vivos (t), por número de hijos que tuvo la madre, según región de residencia habitual y nivel de instrucción de la misma. Año 2017</t>
  </si>
  <si>
    <t>Nacidos vivos (t), por autoidentificación étnica de la madre, según región y provincia de residencia habitual de la madre. Año 2017</t>
  </si>
  <si>
    <t>Tasa de natalidad por provincia de residencia habitual de la madre</t>
  </si>
  <si>
    <r>
      <t>Serie No. 1.2.4
Número y porcentaje de nacidos vivos registrados (t+1)</t>
    </r>
    <r>
      <rPr>
        <b/>
        <vertAlign val="superscript"/>
        <sz val="10"/>
        <color theme="1" tint="0.34998626667073579"/>
        <rFont val="Century Gothic"/>
        <family val="2"/>
      </rPr>
      <t>1/</t>
    </r>
    <r>
      <rPr>
        <b/>
        <sz val="10"/>
        <color theme="1" tint="0.34998626667073579"/>
        <rFont val="Century Gothic"/>
        <family val="2"/>
      </rPr>
      <t>, según asistencia de personal médico en el parto por grupos de edad de la madre
Periodo 1990 - 2017</t>
    </r>
  </si>
  <si>
    <r>
      <rPr>
        <b/>
        <sz val="8"/>
        <color theme="1" tint="0.499984740745262"/>
        <rFont val="Century Gothic"/>
        <family val="2"/>
      </rPr>
      <t>Defunciones registrados en el año (t+1)</t>
    </r>
    <r>
      <rPr>
        <sz val="8"/>
        <color theme="1" tint="0.499984740745262"/>
        <rFont val="Century Gothic"/>
        <family val="2"/>
      </rPr>
      <t xml:space="preserve">:  corresponden a las defunciones generales ocurridas en el año de estudio, e inscritos hasta el 31 de diciembre del año siguiente. Cabe mencionar que se ha realizado el ajuste desde el año 2013. </t>
    </r>
  </si>
  <si>
    <t>http://www.ecuadorencifras.gob.ec/documentos/web-inec/Poblacion_y_Demografia/Nacimientos_Defunciones/2017/Nota_tecnica_registro_estad%C3%ADsticas_vitales_2017.docx</t>
  </si>
  <si>
    <r>
      <rPr>
        <b/>
        <sz val="8"/>
        <color theme="1" tint="0.34998626667073579"/>
        <rFont val="Century Gothic"/>
        <family val="2"/>
      </rPr>
      <t>Lugar de ocurrencia otro establecimiento público:</t>
    </r>
    <r>
      <rPr>
        <sz val="8"/>
        <color theme="1" tint="0.34998626667073579"/>
        <rFont val="Century Gothic"/>
        <family val="2"/>
      </rPr>
      <t xml:space="preserve"> Incluyen a los establecimientos de salud del Ministerio de Defensa Nacional, Municipios, entre otros públicos.
</t>
    </r>
  </si>
  <si>
    <r>
      <rPr>
        <b/>
        <sz val="8"/>
        <color theme="1" tint="0.34998626667073579"/>
        <rFont val="Century Gothic"/>
        <family val="2"/>
      </rPr>
      <t>Lugar de ocurrencia otros:</t>
    </r>
    <r>
      <rPr>
        <sz val="8"/>
        <color theme="1" tint="0.34998626667073579"/>
        <rFont val="Century Gothic"/>
        <family val="2"/>
      </rPr>
      <t xml:space="preserve"> Se refiere a lugares como vía pública, parque, centros comerciales, etc.
</t>
    </r>
  </si>
  <si>
    <r>
      <t>Total Nacional (t)</t>
    </r>
    <r>
      <rPr>
        <b/>
        <vertAlign val="superscript"/>
        <sz val="9"/>
        <color theme="1" tint="0.499984740745262"/>
        <rFont val="Century Gothic"/>
        <family val="2"/>
      </rPr>
      <t>1/</t>
    </r>
  </si>
  <si>
    <r>
      <t>Lista corta de las principales causas de muerte Becker</t>
    </r>
    <r>
      <rPr>
        <b/>
        <vertAlign val="superscript"/>
        <sz val="9"/>
        <color theme="1" tint="0.499984740745262"/>
        <rFont val="Century Gothic"/>
        <family val="2"/>
      </rPr>
      <t>1/</t>
    </r>
  </si>
  <si>
    <r>
      <t>Total nacional (t)</t>
    </r>
    <r>
      <rPr>
        <b/>
        <vertAlign val="superscript"/>
        <sz val="9"/>
        <color theme="1" tint="0.499984740745262"/>
        <rFont val="Century Gothic"/>
        <family val="2"/>
      </rPr>
      <t>2/</t>
    </r>
  </si>
  <si>
    <r>
      <rPr>
        <b/>
        <sz val="8"/>
        <color theme="1" tint="0.499984740745262"/>
        <rFont val="Century Gothic"/>
        <family val="2"/>
      </rPr>
      <t>1/</t>
    </r>
    <r>
      <rPr>
        <sz val="8"/>
        <color theme="1" tint="0.499984740745262"/>
        <rFont val="Century Gothic"/>
        <family val="2"/>
      </rPr>
      <t xml:space="preserve"> Lista corta de las principales causas de muerte Becker, recomendada por OMS</t>
    </r>
  </si>
  <si>
    <r>
      <rPr>
        <b/>
        <sz val="8"/>
        <color theme="1" tint="0.499984740745262"/>
        <rFont val="Century Gothic"/>
        <family val="2"/>
      </rPr>
      <t>2</t>
    </r>
    <r>
      <rPr>
        <sz val="8"/>
        <color theme="1" tint="0.499984740745262"/>
        <rFont val="Century Gothic"/>
        <family val="2"/>
      </rPr>
      <t>/ Defunciones registradas (t): corresponden a las defunciones ocurridas en el año de estudio, e inscritos hasta el 31 de diciembre de 2017.</t>
    </r>
  </si>
  <si>
    <t>Serie No. 1.5.2
Número y razón de muertes maternas oportunas (A) en el año (t+1), según región y provincia de residencia habitual del fallecido/a
Periodo 2008 - 2017</t>
  </si>
  <si>
    <t>Cuadro No. 3.2.9
Defunciones en el año (t), por provincia y área de residencia habitual de la persona fallecida, según causas de muerte
(Lista condensada de 103 Grupos - Décima Revisión - CIE - 10)
Año 2017 (p**)</t>
  </si>
  <si>
    <t>Cuadro No. 3.2.12
Defunciones masculinas en el año (t), por provincia y área de residencia habitual de la persona fallecida, según causas de muerte
(Lista condensada de 103 grupos - Décima Revisión CIE - 10)
Año 2017 (p**)</t>
  </si>
  <si>
    <t>Cuadro No. 3.2.13
Defunciones femeninas, por provincia y área de residencia habitual de la persona fallecida, según causas de muerte
(Lista condensada de 103 grupos - Décima Revisión CIE - 10)
Año 2017 (p**)</t>
  </si>
  <si>
    <t>65 y más años</t>
  </si>
  <si>
    <r>
      <rPr>
        <b/>
        <sz val="8"/>
        <color rgb="FF595959"/>
        <rFont val="Century Gothic"/>
        <family val="2"/>
      </rPr>
      <t xml:space="preserve">p**) </t>
    </r>
    <r>
      <rPr>
        <sz val="8"/>
        <color rgb="FF595959"/>
        <rFont val="Century Gothic"/>
        <family val="2"/>
      </rPr>
      <t>cifras provisionales: corresponden a los datos o indicadores que se generan con información de los nacidos vivos ocurridos en el 2017, y que están sujetos a ajustes por registros posteriores.</t>
    </r>
  </si>
  <si>
    <r>
      <rPr>
        <b/>
        <sz val="8"/>
        <color rgb="FF595959"/>
        <rFont val="Century Gothic"/>
        <family val="2"/>
      </rPr>
      <t>1/ Nacidos vivos registrados (t+n):</t>
    </r>
    <r>
      <rPr>
        <sz val="8"/>
        <color rgb="FF595959"/>
        <rFont val="Century Gothic"/>
        <family val="2"/>
      </rPr>
      <t xml:space="preserve"> corresponden a los nacidos vivos en el periodo de estudio t e inscritos en cualquier periodo posterior, hasta el 31 de marzo de 2017.
Fuente Registro Estadístico de Nacido Vivo, años 1990 - 2017.</t>
    </r>
  </si>
  <si>
    <r>
      <rPr>
        <b/>
        <sz val="8"/>
        <color rgb="FF595959"/>
        <rFont val="Century Gothic"/>
        <family val="2"/>
      </rPr>
      <t>3/ Nacidos vivos registrados (t+1):</t>
    </r>
    <r>
      <rPr>
        <sz val="8"/>
        <color rgb="FF595959"/>
        <rFont val="Century Gothic"/>
        <family val="2"/>
      </rPr>
      <t xml:space="preserve"> corresponden a los nacidos vivos ocurridos en el año de estudio, e inscritos hasta el 31 de diciembre del año siguiente. 
Fuente: Registro Estadístico de Nacido Vivo, años 1990 - 2017.</t>
    </r>
  </si>
  <si>
    <t>Gráfico  No. 2.2.7
Principales causas de mortalidad femenina
Lista corta de las principales causas de muerte Becker
Año 2017 (p**)</t>
  </si>
  <si>
    <r>
      <rPr>
        <b/>
        <sz val="8"/>
        <color rgb="FF595959"/>
        <rFont val="Century Gothic"/>
        <family val="2"/>
      </rPr>
      <t>4/ Nacidos vivos registrados (t+n):</t>
    </r>
    <r>
      <rPr>
        <sz val="8"/>
        <color rgb="FF595959"/>
        <rFont val="Century Gothic"/>
        <family val="2"/>
      </rPr>
      <t xml:space="preserve"> corresponden a los nacidos vivos en el periodo de estudio t e inscritos en cualquier periodo posterior, hasta el 31 de marzo de 2017.
Fuente: Fuente Registro Estadístico de Nacido Vivo, años 1990 - 2017.</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</si>
</sst>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1" formatCode="_(* #,##0_);_(* \(#,##0\);_(* &quot;-&quot;_);_(@_)"/>
    <numFmt numFmtId="43" formatCode="_(* #,##0.00_);_(* \(#,##0.00\);_(* &quot;-&quot;??_);_(@_)"/>
    <numFmt numFmtId="164" formatCode="_(* #,##0_);_(* \(#,##0\);_(* &quot;-&quot;??_);_(@_)"/>
    <numFmt numFmtId="165" formatCode="###0"/>
    <numFmt numFmtId="166" formatCode="0.0%"/>
    <numFmt numFmtId="167" formatCode="_(* #,##0.00_);_(* \(#,##0.00\);_(* &quot;-&quot;_);_(@_)"/>
    <numFmt numFmtId="168" formatCode="0.000%"/>
    <numFmt numFmtId="169" formatCode="0.0"/>
    <numFmt numFmtId="170" formatCode="#,##0.0"/>
    <numFmt numFmtId="171" formatCode="####.00"/>
    <numFmt numFmtId="172" formatCode="_(* #,##0.0_);_(* \(#,##0.0\);_(* &quot;-&quot;??_);_(@_)"/>
    <numFmt numFmtId="173" formatCode="_(* #,##0.0_);_(* \(#,##0.0\);_(* &quot;-&quot;?_);_(@_)"/>
  </numFmts>
  <fonts count="139">
    <font>
      <sz val="11"/>
      <color theme="1"/>
      <name val="Calibri"/>
      <family val="2"/>
      <scheme val="minor"/>
    </font>
    <font>
      <sz val="11"/>
      <color theme="1"/>
      <name val="Calibri"/>
      <family val="2"/>
      <scheme val="minor"/>
    </font>
    <font>
      <b/>
      <sz val="10"/>
      <color indexed="8"/>
      <name val="Arial"/>
      <family val="2"/>
    </font>
    <font>
      <sz val="10"/>
      <name val="Arial"/>
      <family val="2"/>
    </font>
    <font>
      <u/>
      <sz val="11"/>
      <color theme="10"/>
      <name val="Calibri"/>
      <family val="2"/>
      <scheme val="minor"/>
    </font>
    <font>
      <sz val="10"/>
      <color indexed="8"/>
      <name val="Arial"/>
      <family val="2"/>
    </font>
    <font>
      <sz val="11"/>
      <color indexed="8"/>
      <name val="Calibri"/>
      <family val="2"/>
    </font>
    <font>
      <sz val="8"/>
      <color indexed="8"/>
      <name val="Arial"/>
      <family val="2"/>
    </font>
    <font>
      <sz val="9"/>
      <color indexed="8"/>
      <name val="Arial"/>
      <family val="2"/>
    </font>
    <font>
      <b/>
      <sz val="11"/>
      <color indexed="8"/>
      <name val="Calibri"/>
      <family val="2"/>
    </font>
    <font>
      <sz val="8"/>
      <color theme="1"/>
      <name val="Arial"/>
      <family val="2"/>
    </font>
    <font>
      <b/>
      <i/>
      <sz val="11"/>
      <color indexed="8"/>
      <name val="Calibri"/>
      <family val="2"/>
    </font>
    <font>
      <sz val="11"/>
      <color theme="0"/>
      <name val="Calibri"/>
      <family val="2"/>
      <scheme val="minor"/>
    </font>
    <font>
      <b/>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name val="Arial"/>
      <family val="2"/>
    </font>
    <font>
      <sz val="11"/>
      <color theme="1" tint="0.34998626667073579"/>
      <name val="Calibri"/>
      <family val="2"/>
      <scheme val="minor"/>
    </font>
    <font>
      <u/>
      <sz val="11"/>
      <color theme="1" tint="0.34998626667073579"/>
      <name val="Calibri"/>
      <family val="2"/>
      <scheme val="minor"/>
    </font>
    <font>
      <sz val="11"/>
      <color theme="1" tint="0.34998626667073579"/>
      <name val="Century Gothic"/>
      <family val="2"/>
    </font>
    <font>
      <u/>
      <sz val="11"/>
      <color theme="1" tint="0.34998626667073579"/>
      <name val="Century Gothic"/>
      <family val="2"/>
    </font>
    <font>
      <b/>
      <sz val="10"/>
      <color theme="1" tint="0.34998626667073579"/>
      <name val="Century Gothic"/>
      <family val="2"/>
    </font>
    <font>
      <sz val="10"/>
      <color theme="1" tint="0.34998626667073579"/>
      <name val="Century Gothic"/>
      <family val="2"/>
    </font>
    <font>
      <u/>
      <sz val="10"/>
      <color theme="1" tint="0.34998626667073579"/>
      <name val="Century Gothic"/>
      <family val="2"/>
    </font>
    <font>
      <b/>
      <sz val="11"/>
      <color theme="1" tint="0.34998626667073579"/>
      <name val="Century Gothic"/>
      <family val="2"/>
    </font>
    <font>
      <sz val="9"/>
      <color theme="1" tint="0.34998626667073579"/>
      <name val="Century Gothic"/>
      <family val="2"/>
    </font>
    <font>
      <b/>
      <sz val="9"/>
      <color theme="1" tint="0.34998626667073579"/>
      <name val="Century Gothic"/>
      <family val="2"/>
    </font>
    <font>
      <b/>
      <sz val="12"/>
      <color theme="1" tint="0.34998626667073579"/>
      <name val="Century Gothic"/>
      <family val="2"/>
    </font>
    <font>
      <sz val="12"/>
      <color theme="1" tint="0.34998626667073579"/>
      <name val="Century Gothic"/>
      <family val="2"/>
    </font>
    <font>
      <b/>
      <sz val="8"/>
      <color theme="1" tint="0.34998626667073579"/>
      <name val="Century Gothic"/>
      <family val="2"/>
    </font>
    <font>
      <sz val="8"/>
      <color theme="1" tint="0.34998626667073579"/>
      <name val="Century Gothic"/>
      <family val="2"/>
    </font>
    <font>
      <b/>
      <i/>
      <sz val="10"/>
      <color theme="1" tint="0.34998626667073579"/>
      <name val="Century Gothic"/>
      <family val="2"/>
    </font>
    <font>
      <b/>
      <vertAlign val="superscript"/>
      <sz val="9"/>
      <color theme="1" tint="0.34998626667073579"/>
      <name val="Century Gothic"/>
      <family val="2"/>
    </font>
    <font>
      <b/>
      <vertAlign val="superscript"/>
      <sz val="8"/>
      <color theme="1" tint="0.34998626667073579"/>
      <name val="Century Gothic"/>
      <family val="2"/>
    </font>
    <font>
      <b/>
      <sz val="8"/>
      <color rgb="FF595959"/>
      <name val="Century Gothic"/>
      <family val="2"/>
    </font>
    <font>
      <sz val="8"/>
      <color rgb="FF595959"/>
      <name val="Century Gothic"/>
      <family val="2"/>
    </font>
    <font>
      <u/>
      <sz val="8"/>
      <color rgb="FF595959"/>
      <name val="Century Gothic"/>
      <family val="2"/>
    </font>
    <font>
      <sz val="9"/>
      <color rgb="FF595959"/>
      <name val="Century Gothic"/>
      <family val="2"/>
    </font>
    <font>
      <b/>
      <sz val="9"/>
      <color rgb="FF595959"/>
      <name val="Century Gothic"/>
      <family val="2"/>
    </font>
    <font>
      <sz val="11"/>
      <color theme="0"/>
      <name val="Century Gothic"/>
      <family val="2"/>
    </font>
    <font>
      <sz val="8"/>
      <color rgb="FF595959"/>
      <name val="Arial"/>
      <family val="2"/>
    </font>
    <font>
      <sz val="11"/>
      <color rgb="FF595959"/>
      <name val="Calibri"/>
      <family val="2"/>
      <scheme val="minor"/>
    </font>
    <font>
      <u/>
      <sz val="11"/>
      <color rgb="FF595959"/>
      <name val="Calibri"/>
      <family val="2"/>
      <scheme val="minor"/>
    </font>
    <font>
      <sz val="8"/>
      <color indexed="8"/>
      <name val="Century Gothic"/>
      <family val="2"/>
    </font>
    <font>
      <b/>
      <sz val="8"/>
      <color indexed="8"/>
      <name val="Century Gothic"/>
      <family val="2"/>
    </font>
    <font>
      <sz val="8"/>
      <color theme="1"/>
      <name val="Century Gothic"/>
      <family val="2"/>
    </font>
    <font>
      <sz val="11"/>
      <color rgb="FF595959"/>
      <name val="Century Gothic"/>
      <family val="2"/>
    </font>
    <font>
      <u/>
      <sz val="11"/>
      <color rgb="FF595959"/>
      <name val="Century Gothic"/>
      <family val="2"/>
    </font>
    <font>
      <b/>
      <vertAlign val="superscript"/>
      <sz val="8"/>
      <color rgb="FF595959"/>
      <name val="Century Gothic"/>
      <family val="2"/>
    </font>
    <font>
      <b/>
      <i/>
      <sz val="10"/>
      <color rgb="FF595959"/>
      <name val="Century Gothic"/>
      <family val="2"/>
    </font>
    <font>
      <b/>
      <vertAlign val="superscript"/>
      <sz val="10"/>
      <color rgb="FF595959"/>
      <name val="Arial"/>
      <family val="2"/>
    </font>
    <font>
      <b/>
      <sz val="10"/>
      <color rgb="FF595959"/>
      <name val="Arial"/>
      <family val="2"/>
    </font>
    <font>
      <b/>
      <i/>
      <sz val="8"/>
      <color rgb="FF595959"/>
      <name val="Century Gothic"/>
      <family val="2"/>
    </font>
    <font>
      <b/>
      <sz val="10"/>
      <color indexed="8"/>
      <name val="Century Gothic"/>
      <family val="2"/>
    </font>
    <font>
      <sz val="11"/>
      <color theme="1"/>
      <name val="Century Gothic"/>
      <family val="2"/>
    </font>
    <font>
      <sz val="9"/>
      <color indexed="8"/>
      <name val="Century Gothic"/>
      <family val="2"/>
    </font>
    <font>
      <b/>
      <sz val="9"/>
      <color indexed="8"/>
      <name val="Century Gothic"/>
      <family val="2"/>
    </font>
    <font>
      <b/>
      <sz val="11"/>
      <color theme="0"/>
      <name val="Century Gothic"/>
      <family val="2"/>
    </font>
    <font>
      <b/>
      <vertAlign val="superscript"/>
      <sz val="9"/>
      <color rgb="FF595959"/>
      <name val="Century Gothic"/>
      <family val="2"/>
    </font>
    <font>
      <sz val="10"/>
      <color indexed="8"/>
      <name val="Century Gothic"/>
      <family val="2"/>
    </font>
    <font>
      <sz val="9"/>
      <color theme="1"/>
      <name val="Century Gothic"/>
      <family val="2"/>
    </font>
    <font>
      <b/>
      <sz val="10"/>
      <name val="Arial"/>
      <family val="2"/>
    </font>
    <font>
      <b/>
      <sz val="10"/>
      <color rgb="FF595959"/>
      <name val="Century Gothic"/>
      <family val="2"/>
    </font>
    <font>
      <sz val="10"/>
      <color rgb="FF595959"/>
      <name val="Century Gothic"/>
      <family val="2"/>
    </font>
    <font>
      <b/>
      <i/>
      <sz val="12"/>
      <color theme="1" tint="0.34998626667073579"/>
      <name val="Century Gothic"/>
      <family val="2"/>
    </font>
    <font>
      <b/>
      <vertAlign val="superscript"/>
      <sz val="10"/>
      <color rgb="FF595959"/>
      <name val="Century Gothic"/>
      <family val="2"/>
    </font>
    <font>
      <b/>
      <i/>
      <vertAlign val="superscript"/>
      <sz val="10"/>
      <color rgb="FF595959"/>
      <name val="Century Gothic"/>
      <family val="2"/>
    </font>
    <font>
      <sz val="8"/>
      <name val="Century Gothic"/>
      <family val="2"/>
    </font>
    <font>
      <b/>
      <sz val="11"/>
      <color theme="0"/>
      <name val="Calibri"/>
      <family val="2"/>
    </font>
    <font>
      <u/>
      <sz val="9"/>
      <color theme="10"/>
      <name val="Century Gothic"/>
      <family val="2"/>
    </font>
    <font>
      <u/>
      <sz val="8"/>
      <color theme="10"/>
      <name val="Arial"/>
      <family val="2"/>
    </font>
    <font>
      <b/>
      <sz val="8"/>
      <color indexed="8"/>
      <name val="Arial"/>
      <family val="2"/>
    </font>
    <font>
      <sz val="8"/>
      <name val="Arial"/>
      <family val="2"/>
    </font>
    <font>
      <b/>
      <i/>
      <sz val="9"/>
      <color theme="1" tint="0.34998626667073579"/>
      <name val="Century Gothic"/>
      <family val="2"/>
    </font>
    <font>
      <sz val="8"/>
      <color theme="1" tint="0.34998626667073579"/>
      <name val="Arial"/>
      <family val="2"/>
    </font>
    <font>
      <u/>
      <sz val="8"/>
      <color theme="1" tint="0.34998626667073579"/>
      <name val="Arial"/>
      <family val="2"/>
    </font>
    <font>
      <u/>
      <sz val="8"/>
      <color theme="1" tint="0.34998626667073579"/>
      <name val="Century Gothic"/>
      <family val="2"/>
    </font>
    <font>
      <u/>
      <sz val="9"/>
      <color theme="1" tint="0.34998626667073579"/>
      <name val="Century Gothic"/>
      <family val="2"/>
    </font>
    <font>
      <sz val="9"/>
      <color theme="1" tint="0.34998626667073579"/>
      <name val="Arial"/>
      <family val="2"/>
    </font>
    <font>
      <b/>
      <sz val="11"/>
      <color theme="1" tint="0.34998626667073579"/>
      <name val="Calibri"/>
      <family val="2"/>
    </font>
    <font>
      <b/>
      <sz val="9"/>
      <color indexed="8"/>
      <name val="Arial"/>
      <family val="2"/>
    </font>
    <font>
      <b/>
      <sz val="10"/>
      <color theme="1" tint="0.34998626667073579"/>
      <name val="Arial"/>
      <family val="2"/>
    </font>
    <font>
      <b/>
      <i/>
      <vertAlign val="superscript"/>
      <sz val="10"/>
      <color theme="1" tint="0.34998626667073579"/>
      <name val="Century Gothic"/>
      <family val="2"/>
    </font>
    <font>
      <b/>
      <sz val="11"/>
      <color theme="1"/>
      <name val="Arial"/>
      <family val="2"/>
    </font>
    <font>
      <sz val="10"/>
      <name val="Calibri"/>
      <family val="2"/>
    </font>
    <font>
      <sz val="9"/>
      <color indexed="8"/>
      <name val="Calibri"/>
      <family val="2"/>
    </font>
    <font>
      <b/>
      <sz val="6"/>
      <name val="Calibri"/>
      <family val="2"/>
    </font>
    <font>
      <sz val="7"/>
      <name val="Calibri"/>
      <family val="2"/>
    </font>
    <font>
      <sz val="6"/>
      <name val="Calibri"/>
      <family val="2"/>
    </font>
    <font>
      <sz val="7"/>
      <color indexed="12"/>
      <name val="Calibri"/>
      <family val="2"/>
    </font>
    <font>
      <b/>
      <sz val="9"/>
      <name val="Arial"/>
      <family val="2"/>
    </font>
    <font>
      <sz val="9"/>
      <name val="Arial"/>
      <family val="2"/>
    </font>
    <font>
      <sz val="11"/>
      <color indexed="12"/>
      <name val="Calibri"/>
      <family val="2"/>
    </font>
    <font>
      <sz val="7"/>
      <color indexed="8"/>
      <name val="Calibri"/>
      <family val="2"/>
    </font>
    <font>
      <b/>
      <sz val="10"/>
      <name val="Calibri"/>
      <family val="2"/>
    </font>
    <font>
      <sz val="11"/>
      <color theme="1"/>
      <name val="Arial"/>
      <family val="2"/>
    </font>
    <font>
      <b/>
      <u/>
      <sz val="10"/>
      <name val="Calibri"/>
      <family val="2"/>
    </font>
    <font>
      <b/>
      <sz val="6"/>
      <color theme="1" tint="0.34998626667073579"/>
      <name val="Century Gothic"/>
      <family val="2"/>
    </font>
    <font>
      <sz val="6"/>
      <color theme="1" tint="0.34998626667073579"/>
      <name val="Century Gothic"/>
      <family val="2"/>
    </font>
    <font>
      <sz val="9"/>
      <color theme="1" tint="0.34998626667073579"/>
      <name val="Calibri"/>
      <family val="2"/>
      <scheme val="minor"/>
    </font>
    <font>
      <b/>
      <vertAlign val="superscript"/>
      <sz val="11"/>
      <color theme="1" tint="0.34998626667073579"/>
      <name val="Calibri"/>
      <family val="2"/>
    </font>
    <font>
      <sz val="10"/>
      <color theme="1" tint="0.34998626667073579"/>
      <name val="Arial"/>
      <family val="2"/>
    </font>
    <font>
      <u/>
      <sz val="9"/>
      <color theme="1" tint="0.34998626667073579"/>
      <name val="Calibri"/>
      <family val="2"/>
      <scheme val="minor"/>
    </font>
    <font>
      <sz val="10"/>
      <name val="Century Gothic"/>
      <family val="2"/>
    </font>
    <font>
      <sz val="9"/>
      <color theme="1" tint="0.34998626667073579"/>
      <name val="Calibri"/>
      <family val="2"/>
    </font>
    <font>
      <b/>
      <sz val="9"/>
      <color indexed="8"/>
      <name val="Arial Bold"/>
    </font>
    <font>
      <b/>
      <i/>
      <sz val="11"/>
      <color theme="1" tint="0.34998626667073579"/>
      <name val="Century Gothic"/>
      <family val="2"/>
    </font>
    <font>
      <sz val="10"/>
      <color theme="1" tint="0.499984740745262"/>
      <name val="Century Gothic"/>
      <family val="2"/>
    </font>
    <font>
      <u/>
      <sz val="10"/>
      <color theme="1" tint="0.499984740745262"/>
      <name val="Century Gothic"/>
      <family val="2"/>
    </font>
    <font>
      <sz val="12"/>
      <color theme="1" tint="0.499984740745262"/>
      <name val="Century Gothic"/>
      <family val="2"/>
    </font>
    <font>
      <b/>
      <sz val="10"/>
      <color theme="1" tint="0.499984740745262"/>
      <name val="Century Gothic"/>
      <family val="2"/>
    </font>
    <font>
      <u/>
      <sz val="11"/>
      <color theme="1" tint="0.499984740745262"/>
      <name val="Century Gothic"/>
      <family val="2"/>
    </font>
    <font>
      <sz val="10"/>
      <name val="Arial"/>
      <family val="2"/>
    </font>
    <font>
      <u/>
      <sz val="11"/>
      <color theme="1" tint="0.499984740745262"/>
      <name val="Calibri"/>
      <family val="2"/>
      <scheme val="minor"/>
    </font>
    <font>
      <b/>
      <vertAlign val="superscript"/>
      <sz val="10"/>
      <color theme="1" tint="0.34998626667073579"/>
      <name val="Century Gothic"/>
      <family val="2"/>
    </font>
    <font>
      <b/>
      <i/>
      <sz val="9"/>
      <color theme="1" tint="0.499984740745262"/>
      <name val="Century Gothic"/>
      <family val="2"/>
    </font>
    <font>
      <sz val="8"/>
      <color theme="1" tint="0.499984740745262"/>
      <name val="Century Gothic"/>
      <family val="2"/>
    </font>
    <font>
      <b/>
      <sz val="8"/>
      <color theme="1" tint="0.499984740745262"/>
      <name val="Century Gothic"/>
      <family val="2"/>
    </font>
    <font>
      <sz val="11"/>
      <color theme="1" tint="0.499984740745262"/>
      <name val="Century Gothic"/>
      <family val="2"/>
    </font>
    <font>
      <sz val="9"/>
      <color theme="1" tint="0.499984740745262"/>
      <name val="Century Gothic"/>
      <family val="2"/>
    </font>
    <font>
      <sz val="10"/>
      <color theme="1"/>
      <name val="Century Gothic"/>
      <family val="2"/>
    </font>
    <font>
      <u/>
      <sz val="10"/>
      <color theme="10"/>
      <name val="Calibri"/>
      <family val="2"/>
      <scheme val="minor"/>
    </font>
    <font>
      <b/>
      <sz val="9"/>
      <color theme="1" tint="0.499984740745262"/>
      <name val="Century Gothic"/>
      <family val="2"/>
    </font>
    <font>
      <b/>
      <vertAlign val="superscript"/>
      <sz val="9"/>
      <color theme="1" tint="0.499984740745262"/>
      <name val="Century Gothic"/>
      <family val="2"/>
    </font>
    <font>
      <b/>
      <sz val="11"/>
      <color theme="1" tint="0.499984740745262"/>
      <name val="Century Gothic"/>
      <family val="2"/>
    </font>
    <font>
      <sz val="11"/>
      <color theme="1" tint="0.499984740745262"/>
      <name val="Calibri"/>
      <family val="2"/>
      <scheme val="minor"/>
    </font>
    <font>
      <b/>
      <i/>
      <sz val="10"/>
      <color theme="1" tint="0.499984740745262"/>
      <name val="Century Gothic"/>
      <family val="2"/>
    </font>
  </fonts>
  <fills count="44">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44"/>
      </patternFill>
    </fill>
    <fill>
      <patternFill patternType="solid">
        <fgColor theme="0"/>
        <bgColor indexed="31"/>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2CC"/>
        <bgColor indexed="64"/>
      </patternFill>
    </fill>
    <fill>
      <patternFill patternType="solid">
        <fgColor theme="2" tint="-0.249977111117893"/>
        <bgColor indexed="64"/>
      </patternFill>
    </fill>
    <fill>
      <patternFill patternType="solid">
        <fgColor indexed="9"/>
        <bgColor indexed="44"/>
      </patternFill>
    </fill>
    <fill>
      <patternFill patternType="solid">
        <fgColor indexed="9"/>
        <bgColor indexed="31"/>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FDCD09"/>
      </left>
      <right style="thin">
        <color rgb="FFFDCD09"/>
      </right>
      <top style="thin">
        <color rgb="FFFDCD09"/>
      </top>
      <bottom style="thin">
        <color rgb="FFFDCD09"/>
      </bottom>
      <diagonal/>
    </border>
    <border>
      <left/>
      <right/>
      <top style="thin">
        <color rgb="FFFDCD09"/>
      </top>
      <bottom style="thin">
        <color rgb="FFFDCD09"/>
      </bottom>
      <diagonal/>
    </border>
    <border>
      <left/>
      <right style="thin">
        <color rgb="FFFDCD09"/>
      </right>
      <top style="thin">
        <color rgb="FFFDCD09"/>
      </top>
      <bottom style="thin">
        <color rgb="FFFDCD09"/>
      </bottom>
      <diagonal/>
    </border>
    <border>
      <left style="thin">
        <color rgb="FFFDCD09"/>
      </left>
      <right/>
      <top style="thin">
        <color rgb="FFFDCD09"/>
      </top>
      <bottom style="thin">
        <color rgb="FFFDCD09"/>
      </bottom>
      <diagonal/>
    </border>
    <border>
      <left style="thin">
        <color rgb="FFFDCD09"/>
      </left>
      <right/>
      <top style="thin">
        <color rgb="FFFDCD09"/>
      </top>
      <bottom/>
      <diagonal/>
    </border>
    <border>
      <left style="thin">
        <color rgb="FFFDCD09"/>
      </left>
      <right/>
      <top/>
      <bottom style="thin">
        <color rgb="FFFDCD09"/>
      </bottom>
      <diagonal/>
    </border>
    <border>
      <left style="thin">
        <color rgb="FFFDCD09"/>
      </left>
      <right style="thin">
        <color rgb="FFFDCD09"/>
      </right>
      <top style="thin">
        <color rgb="FFFDCD09"/>
      </top>
      <bottom/>
      <diagonal/>
    </border>
    <border>
      <left style="thin">
        <color rgb="FFFDCD09"/>
      </left>
      <right style="thin">
        <color rgb="FFFDCD09"/>
      </right>
      <top/>
      <bottom style="thin">
        <color rgb="FFFDCD09"/>
      </bottom>
      <diagonal/>
    </border>
    <border>
      <left style="thin">
        <color rgb="FFFDCD09"/>
      </left>
      <right style="thin">
        <color rgb="FFFDCD09"/>
      </right>
      <top/>
      <bottom/>
      <diagonal/>
    </border>
    <border>
      <left/>
      <right/>
      <top style="thin">
        <color rgb="FFFDCD09"/>
      </top>
      <bottom/>
      <diagonal/>
    </border>
    <border>
      <left/>
      <right/>
      <top/>
      <bottom style="thin">
        <color rgb="FFFDCD09"/>
      </bottom>
      <diagonal/>
    </border>
    <border>
      <left/>
      <right style="thin">
        <color rgb="FFFDCD09"/>
      </right>
      <top style="thin">
        <color rgb="FFFDCD09"/>
      </top>
      <bottom/>
      <diagonal/>
    </border>
    <border>
      <left/>
      <right style="thin">
        <color rgb="FFFDCD09"/>
      </right>
      <top/>
      <bottom style="thin">
        <color rgb="FFFDCD09"/>
      </bottom>
      <diagonal/>
    </border>
    <border>
      <left style="thin">
        <color rgb="FFFDCD09"/>
      </left>
      <right style="thin">
        <color rgb="FFFDCD09"/>
      </right>
      <top style="thin">
        <color rgb="FFFDCD09"/>
      </top>
      <bottom style="thin">
        <color indexed="64"/>
      </bottom>
      <diagonal/>
    </border>
    <border>
      <left style="thin">
        <color rgb="FFFDCD09"/>
      </left>
      <right style="thin">
        <color rgb="FFFDCD09"/>
      </right>
      <top style="thin">
        <color indexed="64"/>
      </top>
      <bottom style="thin">
        <color rgb="FFFDCD09"/>
      </bottom>
      <diagonal/>
    </border>
    <border>
      <left style="thin">
        <color rgb="FFFDCD09"/>
      </left>
      <right/>
      <top style="thin">
        <color rgb="FFFDCD09"/>
      </top>
      <bottom style="thin">
        <color indexed="64"/>
      </bottom>
      <diagonal/>
    </border>
    <border>
      <left style="thin">
        <color rgb="FFFDCD09"/>
      </left>
      <right style="thin">
        <color indexed="64"/>
      </right>
      <top style="thin">
        <color rgb="FFFDCD09"/>
      </top>
      <bottom style="thin">
        <color rgb="FFFDCD09"/>
      </bottom>
      <diagonal/>
    </border>
    <border>
      <left style="thin">
        <color indexed="64"/>
      </left>
      <right style="thin">
        <color indexed="64"/>
      </right>
      <top style="thin">
        <color rgb="FFFDCD09"/>
      </top>
      <bottom style="thin">
        <color rgb="FFFDCD09"/>
      </bottom>
      <diagonal/>
    </border>
    <border>
      <left style="thin">
        <color indexed="64"/>
      </left>
      <right style="thin">
        <color rgb="FFFDCD09"/>
      </right>
      <top style="thin">
        <color rgb="FFFDCD09"/>
      </top>
      <bottom style="thin">
        <color rgb="FFFDCD09"/>
      </bottom>
      <diagonal/>
    </border>
    <border>
      <left style="thin">
        <color rgb="FFFDCD09"/>
      </left>
      <right/>
      <top style="thin">
        <color indexed="64"/>
      </top>
      <bottom style="thin">
        <color rgb="FFFDCD09"/>
      </bottom>
      <diagonal/>
    </border>
    <border>
      <left style="thin">
        <color rgb="FFFDCD09"/>
      </left>
      <right style="thin">
        <color rgb="FFFDCD09"/>
      </right>
      <top style="thin">
        <color indexed="64"/>
      </top>
      <bottom style="thin">
        <color indexed="64"/>
      </bottom>
      <diagonal/>
    </border>
    <border>
      <left style="thin">
        <color rgb="FFFFD966"/>
      </left>
      <right style="thin">
        <color rgb="FFFFD966"/>
      </right>
      <top style="thin">
        <color rgb="FFFFD966"/>
      </top>
      <bottom style="thin">
        <color rgb="FFFFD966"/>
      </bottom>
      <diagonal/>
    </border>
    <border>
      <left style="thin">
        <color rgb="FFFDCD09"/>
      </left>
      <right style="thin">
        <color rgb="FFFDCD09"/>
      </right>
      <top/>
      <bottom style="thin">
        <color rgb="FFFFD966"/>
      </bottom>
      <diagonal/>
    </border>
    <border>
      <left style="thin">
        <color rgb="FFFFD966"/>
      </left>
      <right/>
      <top style="thin">
        <color rgb="FFFFD966"/>
      </top>
      <bottom style="thin">
        <color rgb="FFFFD966"/>
      </bottom>
      <diagonal/>
    </border>
    <border>
      <left style="thin">
        <color rgb="FFFFD109"/>
      </left>
      <right style="thin">
        <color rgb="FFFFD109"/>
      </right>
      <top style="thin">
        <color rgb="FFFFD109"/>
      </top>
      <bottom style="thin">
        <color rgb="FFFFD109"/>
      </bottom>
      <diagonal/>
    </border>
    <border>
      <left style="thin">
        <color rgb="FFFFCD09"/>
      </left>
      <right style="thin">
        <color rgb="FFFFCD09"/>
      </right>
      <top style="thin">
        <color rgb="FFFFCD09"/>
      </top>
      <bottom style="thin">
        <color rgb="FFFFCD09"/>
      </bottom>
      <diagonal/>
    </border>
    <border>
      <left style="thin">
        <color rgb="FFFDCD09"/>
      </left>
      <right/>
      <top/>
      <bottom/>
      <diagonal/>
    </border>
    <border>
      <left/>
      <right style="thin">
        <color rgb="FFFDCD09"/>
      </right>
      <top/>
      <bottom/>
      <diagonal/>
    </border>
  </borders>
  <cellStyleXfs count="189">
    <xf numFmtId="0" fontId="0" fillId="0" borderId="0"/>
    <xf numFmtId="43" fontId="6" fillId="0" borderId="0" applyFont="0" applyFill="0" applyBorder="0" applyAlignment="0" applyProtection="0"/>
    <xf numFmtId="9" fontId="6" fillId="0" borderId="0" applyFont="0" applyFill="0" applyBorder="0" applyAlignment="0" applyProtection="0"/>
    <xf numFmtId="0" fontId="1" fillId="0" borderId="0"/>
    <xf numFmtId="0" fontId="4" fillId="0" borderId="0" applyNumberFormat="0" applyFill="0" applyBorder="0" applyAlignment="0" applyProtection="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1" fillId="0" borderId="0"/>
    <xf numFmtId="0" fontId="3"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43" fontId="1" fillId="0" borderId="0" applyFon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6" borderId="0" applyNumberFormat="0" applyBorder="0" applyAlignment="0" applyProtection="0"/>
    <xf numFmtId="0" fontId="19" fillId="7" borderId="0" applyNumberFormat="0" applyBorder="0" applyAlignment="0" applyProtection="0"/>
    <xf numFmtId="0" fontId="20" fillId="8" borderId="0" applyNumberFormat="0" applyBorder="0" applyAlignment="0" applyProtection="0"/>
    <xf numFmtId="0" fontId="21" fillId="9" borderId="4" applyNumberFormat="0" applyAlignment="0" applyProtection="0"/>
    <xf numFmtId="0" fontId="22" fillId="10" borderId="5" applyNumberFormat="0" applyAlignment="0" applyProtection="0"/>
    <xf numFmtId="0" fontId="23" fillId="10" borderId="4" applyNumberFormat="0" applyAlignment="0" applyProtection="0"/>
    <xf numFmtId="0" fontId="24" fillId="0" borderId="6" applyNumberFormat="0" applyFill="0" applyAlignment="0" applyProtection="0"/>
    <xf numFmtId="0" fontId="25" fillId="11" borderId="7" applyNumberFormat="0" applyAlignment="0" applyProtection="0"/>
    <xf numFmtId="0" fontId="26" fillId="0" borderId="0" applyNumberFormat="0" applyFill="0" applyBorder="0" applyAlignment="0" applyProtection="0"/>
    <xf numFmtId="0" fontId="1" fillId="12" borderId="8" applyNumberFormat="0" applyFont="0" applyAlignment="0" applyProtection="0"/>
    <xf numFmtId="0" fontId="27" fillId="0" borderId="0" applyNumberFormat="0" applyFill="0" applyBorder="0" applyAlignment="0" applyProtection="0"/>
    <xf numFmtId="0" fontId="13" fillId="0" borderId="9" applyNumberFormat="0" applyFill="0" applyAlignment="0" applyProtection="0"/>
    <xf numFmtId="0" fontId="12"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2" fillId="36" borderId="0" applyNumberFormat="0" applyBorder="0" applyAlignment="0" applyProtection="0"/>
    <xf numFmtId="0" fontId="3"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0" fontId="3" fillId="0" borderId="0"/>
    <xf numFmtId="0" fontId="2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4" fillId="0" borderId="0"/>
    <xf numFmtId="0" fontId="124" fillId="0" borderId="0"/>
  </cellStyleXfs>
  <cellXfs count="1569">
    <xf numFmtId="0" fontId="0" fillId="0" borderId="0" xfId="0"/>
    <xf numFmtId="0" fontId="0" fillId="0" borderId="0" xfId="0" applyAlignment="1">
      <alignment vertical="center"/>
    </xf>
    <xf numFmtId="0" fontId="4" fillId="0" borderId="0" xfId="4"/>
    <xf numFmtId="0" fontId="0" fillId="0" borderId="0" xfId="0" applyAlignment="1">
      <alignment horizontal="center"/>
    </xf>
    <xf numFmtId="0" fontId="0" fillId="0" borderId="0" xfId="0" applyBorder="1"/>
    <xf numFmtId="0" fontId="0" fillId="0" borderId="0" xfId="0" applyAlignment="1">
      <alignment vertical="center" wrapText="1"/>
    </xf>
    <xf numFmtId="0" fontId="4" fillId="2" borderId="0" xfId="4" applyFill="1" applyAlignment="1">
      <alignment horizontal="center" vertical="center"/>
    </xf>
    <xf numFmtId="0" fontId="0" fillId="2" borderId="0" xfId="0" applyFont="1" applyFill="1" applyAlignment="1">
      <alignment vertical="center"/>
    </xf>
    <xf numFmtId="0" fontId="0" fillId="2" borderId="0" xfId="0" applyFont="1" applyFill="1" applyAlignment="1">
      <alignment horizontal="center" vertical="center"/>
    </xf>
    <xf numFmtId="0" fontId="9" fillId="2" borderId="0" xfId="0" applyFont="1" applyFill="1" applyAlignment="1">
      <alignment vertical="center"/>
    </xf>
    <xf numFmtId="0" fontId="0" fillId="2" borderId="0" xfId="0" applyFont="1" applyFill="1" applyBorder="1" applyAlignment="1">
      <alignment vertical="center"/>
    </xf>
    <xf numFmtId="0" fontId="0" fillId="2" borderId="0" xfId="0" applyFill="1" applyAlignment="1">
      <alignment vertical="center" wrapText="1"/>
    </xf>
    <xf numFmtId="9" fontId="11" fillId="2" borderId="0" xfId="2" applyFont="1" applyFill="1" applyAlignment="1">
      <alignment vertical="center"/>
    </xf>
    <xf numFmtId="166" fontId="11" fillId="2" borderId="0" xfId="2" applyNumberFormat="1" applyFont="1" applyFill="1" applyAlignment="1">
      <alignment vertical="center"/>
    </xf>
    <xf numFmtId="0" fontId="5" fillId="0" borderId="0" xfId="0" applyFont="1" applyBorder="1" applyAlignment="1">
      <alignment vertical="center"/>
    </xf>
    <xf numFmtId="0" fontId="7" fillId="0" borderId="0" xfId="0" applyFont="1" applyBorder="1" applyAlignment="1">
      <alignment vertical="center"/>
    </xf>
    <xf numFmtId="0" fontId="4" fillId="2" borderId="0" xfId="4" applyFill="1" applyBorder="1" applyAlignment="1">
      <alignment horizontal="center" vertical="center"/>
    </xf>
    <xf numFmtId="0" fontId="5" fillId="0" borderId="0" xfId="0" applyFont="1" applyBorder="1"/>
    <xf numFmtId="0" fontId="2" fillId="0" borderId="0" xfId="0" applyFont="1" applyBorder="1"/>
    <xf numFmtId="0" fontId="3" fillId="0" borderId="0" xfId="24"/>
    <xf numFmtId="0" fontId="8" fillId="0" borderId="0" xfId="0" applyFont="1" applyBorder="1" applyAlignment="1">
      <alignment vertical="center" wrapText="1"/>
    </xf>
    <xf numFmtId="0" fontId="0" fillId="3" borderId="0" xfId="0" applyFill="1"/>
    <xf numFmtId="0" fontId="3" fillId="0" borderId="0" xfId="28"/>
    <xf numFmtId="0" fontId="0" fillId="0" borderId="0" xfId="0"/>
    <xf numFmtId="0" fontId="2" fillId="0" borderId="0" xfId="0" applyFont="1" applyAlignment="1"/>
    <xf numFmtId="0" fontId="2" fillId="0" borderId="0" xfId="0" applyFont="1" applyBorder="1" applyAlignment="1">
      <alignment vertical="center" wrapText="1"/>
    </xf>
    <xf numFmtId="0" fontId="2" fillId="0" borderId="0" xfId="0" applyFont="1" applyBorder="1" applyAlignment="1">
      <alignment horizontal="center" vertical="center"/>
    </xf>
    <xf numFmtId="0" fontId="3" fillId="0" borderId="0" xfId="35"/>
    <xf numFmtId="0" fontId="10" fillId="3" borderId="0" xfId="0" applyFont="1" applyFill="1" applyAlignment="1">
      <alignment horizontal="left"/>
    </xf>
    <xf numFmtId="0" fontId="10" fillId="3" borderId="0" xfId="0" applyFont="1" applyFill="1" applyAlignment="1"/>
    <xf numFmtId="0" fontId="0" fillId="0" borderId="0" xfId="0" applyAlignment="1">
      <alignment wrapText="1"/>
    </xf>
    <xf numFmtId="0" fontId="10" fillId="3" borderId="0" xfId="0" applyFont="1" applyFill="1" applyAlignment="1">
      <alignment horizontal="center"/>
    </xf>
    <xf numFmtId="0" fontId="10" fillId="3" borderId="0" xfId="0" applyFont="1" applyFill="1" applyAlignment="1">
      <alignment horizontal="center" vertical="center"/>
    </xf>
    <xf numFmtId="0" fontId="10" fillId="3" borderId="0" xfId="0" applyFont="1" applyFill="1" applyAlignment="1">
      <alignment vertical="center"/>
    </xf>
    <xf numFmtId="0" fontId="0" fillId="0" borderId="0" xfId="0" applyAlignment="1">
      <alignment horizontal="center" vertical="center"/>
    </xf>
    <xf numFmtId="0" fontId="29" fillId="0" borderId="0" xfId="0" applyFont="1"/>
    <xf numFmtId="0" fontId="32" fillId="0" borderId="0" xfId="4" applyFont="1" applyAlignment="1">
      <alignment vertical="center"/>
    </xf>
    <xf numFmtId="0" fontId="31" fillId="0" borderId="0" xfId="0" applyFont="1"/>
    <xf numFmtId="0" fontId="34" fillId="0" borderId="0" xfId="3" applyFont="1"/>
    <xf numFmtId="0" fontId="33" fillId="2" borderId="0" xfId="3" applyFont="1" applyFill="1" applyAlignment="1">
      <alignment vertical="center" wrapText="1"/>
    </xf>
    <xf numFmtId="0" fontId="34" fillId="0" borderId="0" xfId="3" applyFont="1" applyAlignment="1">
      <alignment horizontal="center"/>
    </xf>
    <xf numFmtId="0" fontId="34" fillId="3" borderId="0" xfId="3" applyFont="1" applyFill="1"/>
    <xf numFmtId="0" fontId="34" fillId="0" borderId="0" xfId="0" applyFont="1"/>
    <xf numFmtId="0" fontId="34" fillId="0" borderId="0" xfId="3" applyFont="1" applyFill="1"/>
    <xf numFmtId="0" fontId="34" fillId="0" borderId="0" xfId="3" applyFont="1" applyFill="1" applyAlignment="1"/>
    <xf numFmtId="0" fontId="34" fillId="0" borderId="0" xfId="3" applyFont="1" applyAlignment="1"/>
    <xf numFmtId="0" fontId="34" fillId="0" borderId="0" xfId="0" applyFont="1" applyBorder="1" applyAlignment="1">
      <alignment horizontal="right"/>
    </xf>
    <xf numFmtId="0" fontId="34" fillId="0" borderId="0" xfId="3" applyFont="1" applyBorder="1"/>
    <xf numFmtId="0" fontId="37" fillId="0" borderId="0" xfId="0" applyFont="1" applyBorder="1" applyAlignment="1">
      <alignment horizontal="right"/>
    </xf>
    <xf numFmtId="0" fontId="31" fillId="0" borderId="0" xfId="0" applyFont="1" applyAlignment="1"/>
    <xf numFmtId="0" fontId="36" fillId="0" borderId="0" xfId="0" applyFont="1" applyAlignment="1">
      <alignment horizontal="justify" vertical="center"/>
    </xf>
    <xf numFmtId="0" fontId="36" fillId="0" borderId="0" xfId="0" applyFont="1"/>
    <xf numFmtId="0" fontId="36" fillId="0" borderId="0" xfId="0" applyFont="1" applyAlignment="1">
      <alignment horizontal="justify" vertical="justify" wrapText="1"/>
    </xf>
    <xf numFmtId="0" fontId="36" fillId="0" borderId="0" xfId="0" applyFont="1" applyAlignment="1">
      <alignment vertical="center"/>
    </xf>
    <xf numFmtId="0" fontId="31" fillId="0" borderId="0" xfId="0" applyFont="1" applyAlignment="1">
      <alignment vertical="center"/>
    </xf>
    <xf numFmtId="0" fontId="38" fillId="0" borderId="0" xfId="0" applyFont="1" applyFill="1" applyBorder="1" applyAlignment="1">
      <alignment vertical="center"/>
    </xf>
    <xf numFmtId="0" fontId="42" fillId="0" borderId="0" xfId="0" applyFont="1"/>
    <xf numFmtId="0" fontId="42" fillId="0" borderId="0" xfId="4" applyFont="1" applyAlignment="1">
      <alignment vertical="center"/>
    </xf>
    <xf numFmtId="0" fontId="38" fillId="0" borderId="0" xfId="0" applyFont="1" applyBorder="1" applyAlignment="1"/>
    <xf numFmtId="0" fontId="37" fillId="0" borderId="0" xfId="0" applyFont="1" applyBorder="1"/>
    <xf numFmtId="0" fontId="32" fillId="2" borderId="0" xfId="4" applyFont="1" applyFill="1" applyBorder="1" applyAlignment="1">
      <alignment horizontal="center" vertical="center"/>
    </xf>
    <xf numFmtId="0" fontId="37" fillId="0" borderId="0" xfId="0" applyFont="1" applyBorder="1" applyAlignment="1">
      <alignment vertical="center"/>
    </xf>
    <xf numFmtId="0" fontId="38" fillId="0" borderId="0" xfId="0" applyFont="1" applyBorder="1" applyAlignment="1">
      <alignment horizontal="center" vertical="center"/>
    </xf>
    <xf numFmtId="0" fontId="38" fillId="0" borderId="0" xfId="0" applyFont="1" applyBorder="1"/>
    <xf numFmtId="0" fontId="38" fillId="3" borderId="0" xfId="23" applyFont="1" applyFill="1" applyBorder="1" applyAlignment="1">
      <alignment horizontal="left" vertical="top" wrapText="1"/>
    </xf>
    <xf numFmtId="3" fontId="41" fillId="3" borderId="0" xfId="0" applyNumberFormat="1" applyFont="1" applyFill="1" applyBorder="1" applyAlignment="1">
      <alignment horizontal="right"/>
    </xf>
    <xf numFmtId="0" fontId="42" fillId="0" borderId="0" xfId="7" applyFont="1" applyFill="1" applyBorder="1" applyAlignment="1">
      <alignment vertical="center"/>
    </xf>
    <xf numFmtId="0" fontId="37" fillId="0" borderId="0" xfId="7" applyFont="1" applyFill="1" applyBorder="1" applyAlignment="1">
      <alignment horizontal="right" vertical="center" wrapText="1"/>
    </xf>
    <xf numFmtId="0" fontId="37" fillId="0" borderId="0" xfId="0" applyFont="1" applyFill="1" applyBorder="1"/>
    <xf numFmtId="0" fontId="37" fillId="0" borderId="0" xfId="7" applyFont="1" applyFill="1" applyBorder="1" applyAlignment="1">
      <alignment horizontal="right" vertical="center"/>
    </xf>
    <xf numFmtId="0" fontId="37" fillId="0" borderId="0" xfId="0" applyFont="1" applyFill="1" applyBorder="1" applyAlignment="1">
      <alignment horizontal="right"/>
    </xf>
    <xf numFmtId="3" fontId="38" fillId="0" borderId="10" xfId="0" applyNumberFormat="1" applyFont="1" applyBorder="1" applyAlignment="1">
      <alignment horizontal="center" vertical="center"/>
    </xf>
    <xf numFmtId="3" fontId="38" fillId="0" borderId="10" xfId="0" applyNumberFormat="1" applyFont="1" applyBorder="1" applyAlignment="1">
      <alignment horizontal="left" vertical="center"/>
    </xf>
    <xf numFmtId="0" fontId="31" fillId="2" borderId="0" xfId="0" applyFont="1" applyFill="1"/>
    <xf numFmtId="0" fontId="37" fillId="3" borderId="0" xfId="0" applyFont="1" applyFill="1" applyBorder="1" applyAlignment="1">
      <alignment vertical="center"/>
    </xf>
    <xf numFmtId="0" fontId="42" fillId="3" borderId="0" xfId="0" applyFont="1" applyFill="1" applyBorder="1" applyAlignment="1">
      <alignment horizontal="left"/>
    </xf>
    <xf numFmtId="0" fontId="37" fillId="3" borderId="0" xfId="0" applyFont="1" applyFill="1" applyBorder="1" applyAlignment="1">
      <alignment horizontal="center" vertical="center"/>
    </xf>
    <xf numFmtId="0" fontId="37" fillId="3" borderId="0" xfId="0" applyFont="1" applyFill="1" applyBorder="1" applyAlignment="1">
      <alignment horizontal="left" vertical="center"/>
    </xf>
    <xf numFmtId="0" fontId="32" fillId="37" borderId="0" xfId="4" applyFont="1" applyFill="1" applyAlignment="1">
      <alignment vertical="center"/>
    </xf>
    <xf numFmtId="0" fontId="33" fillId="3" borderId="0" xfId="0" applyFont="1" applyFill="1" applyBorder="1" applyAlignment="1">
      <alignment vertical="center"/>
    </xf>
    <xf numFmtId="0" fontId="42" fillId="0" borderId="0" xfId="85" applyFont="1"/>
    <xf numFmtId="0" fontId="34" fillId="2" borderId="0" xfId="5" applyFont="1" applyFill="1" applyBorder="1"/>
    <xf numFmtId="0" fontId="34" fillId="2" borderId="0" xfId="0" applyFont="1" applyFill="1" applyBorder="1"/>
    <xf numFmtId="0" fontId="34" fillId="3" borderId="0" xfId="5" applyFont="1" applyFill="1" applyBorder="1"/>
    <xf numFmtId="0" fontId="34" fillId="3" borderId="0" xfId="0" applyFont="1" applyFill="1" applyBorder="1"/>
    <xf numFmtId="0" fontId="42" fillId="3" borderId="0" xfId="5" applyFont="1" applyFill="1" applyBorder="1"/>
    <xf numFmtId="0" fontId="42" fillId="3" borderId="0" xfId="0" applyFont="1" applyFill="1" applyBorder="1"/>
    <xf numFmtId="0" fontId="33" fillId="2" borderId="0" xfId="5" applyFont="1" applyFill="1" applyBorder="1"/>
    <xf numFmtId="0" fontId="33" fillId="2" borderId="0" xfId="0" applyFont="1" applyFill="1" applyBorder="1"/>
    <xf numFmtId="0" fontId="37" fillId="0" borderId="0" xfId="0" applyFont="1" applyBorder="1" applyAlignment="1">
      <alignment horizontal="center" vertical="center"/>
    </xf>
    <xf numFmtId="0" fontId="37" fillId="0" borderId="0" xfId="80" applyFont="1" applyBorder="1" applyAlignment="1">
      <alignment horizontal="left" vertical="center" wrapText="1"/>
    </xf>
    <xf numFmtId="165" fontId="37" fillId="0" borderId="0" xfId="80" applyNumberFormat="1" applyFont="1" applyBorder="1" applyAlignment="1">
      <alignment horizontal="right" vertical="top"/>
    </xf>
    <xf numFmtId="0" fontId="37" fillId="0" borderId="0" xfId="80" applyFont="1" applyBorder="1" applyAlignment="1">
      <alignment vertical="top" wrapText="1"/>
    </xf>
    <xf numFmtId="0" fontId="34" fillId="2" borderId="0" xfId="0" applyFont="1" applyFill="1" applyBorder="1" applyAlignment="1">
      <alignment vertical="center" wrapText="1"/>
    </xf>
    <xf numFmtId="0" fontId="42" fillId="0" borderId="0" xfId="0" applyFont="1" applyAlignment="1">
      <alignment horizontal="left" vertical="center"/>
    </xf>
    <xf numFmtId="0" fontId="41" fillId="39" borderId="10" xfId="0" applyFont="1" applyFill="1" applyBorder="1" applyAlignment="1">
      <alignment horizontal="center" vertical="center" wrapText="1"/>
    </xf>
    <xf numFmtId="3" fontId="41" fillId="0" borderId="10" xfId="0" applyNumberFormat="1" applyFont="1" applyBorder="1" applyAlignment="1">
      <alignment horizontal="left" vertical="center"/>
    </xf>
    <xf numFmtId="3" fontId="41" fillId="0" borderId="10" xfId="0" applyNumberFormat="1" applyFont="1" applyBorder="1" applyAlignment="1">
      <alignment horizontal="center" vertical="center"/>
    </xf>
    <xf numFmtId="3" fontId="42" fillId="0" borderId="10" xfId="0" applyNumberFormat="1" applyFont="1" applyBorder="1" applyAlignment="1">
      <alignment horizontal="left" vertical="center"/>
    </xf>
    <xf numFmtId="3" fontId="42" fillId="0" borderId="10" xfId="0" applyNumberFormat="1" applyFont="1" applyBorder="1" applyAlignment="1">
      <alignment horizontal="center" vertical="center"/>
    </xf>
    <xf numFmtId="3" fontId="42" fillId="0" borderId="10" xfId="0" applyNumberFormat="1" applyFont="1" applyBorder="1" applyAlignment="1">
      <alignment horizontal="left" vertical="center" wrapText="1"/>
    </xf>
    <xf numFmtId="3" fontId="41" fillId="39" borderId="10" xfId="0" applyNumberFormat="1" applyFont="1" applyFill="1" applyBorder="1" applyAlignment="1">
      <alignment horizontal="center" vertical="center" wrapText="1"/>
    </xf>
    <xf numFmtId="41" fontId="41" fillId="0" borderId="10" xfId="0" applyNumberFormat="1" applyFont="1" applyBorder="1" applyAlignment="1">
      <alignment horizontal="right" vertical="center"/>
    </xf>
    <xf numFmtId="41" fontId="42" fillId="0" borderId="10" xfId="0" applyNumberFormat="1" applyFont="1" applyBorder="1" applyAlignment="1">
      <alignment horizontal="right" vertical="center"/>
    </xf>
    <xf numFmtId="41" fontId="41" fillId="39" borderId="10" xfId="0" applyNumberFormat="1" applyFont="1" applyFill="1" applyBorder="1" applyAlignment="1">
      <alignment horizontal="center" vertical="center" wrapText="1"/>
    </xf>
    <xf numFmtId="41" fontId="41" fillId="0" borderId="10" xfId="0" applyNumberFormat="1" applyFont="1" applyBorder="1" applyAlignment="1">
      <alignment horizontal="left" vertical="center"/>
    </xf>
    <xf numFmtId="0" fontId="41" fillId="0" borderId="0" xfId="0" applyFont="1"/>
    <xf numFmtId="41" fontId="42" fillId="0" borderId="10" xfId="0" applyNumberFormat="1" applyFont="1" applyBorder="1" applyAlignment="1">
      <alignment horizontal="left" vertical="center"/>
    </xf>
    <xf numFmtId="41" fontId="41" fillId="39" borderId="12" xfId="0" applyNumberFormat="1" applyFont="1" applyFill="1" applyBorder="1" applyAlignment="1">
      <alignment horizontal="center" vertical="center" wrapText="1"/>
    </xf>
    <xf numFmtId="3" fontId="42" fillId="0" borderId="17" xfId="0" applyNumberFormat="1" applyFont="1" applyBorder="1" applyAlignment="1">
      <alignment horizontal="left" vertical="center"/>
    </xf>
    <xf numFmtId="3" fontId="41" fillId="0" borderId="17" xfId="0" applyNumberFormat="1" applyFont="1" applyBorder="1" applyAlignment="1">
      <alignment horizontal="left" vertical="center" wrapText="1"/>
    </xf>
    <xf numFmtId="0" fontId="34" fillId="3" borderId="0" xfId="0" applyFont="1" applyFill="1" applyBorder="1" applyAlignment="1">
      <alignment vertical="center"/>
    </xf>
    <xf numFmtId="0" fontId="42" fillId="3" borderId="0" xfId="0" applyFont="1" applyFill="1" applyBorder="1" applyAlignment="1">
      <alignment vertical="center"/>
    </xf>
    <xf numFmtId="0" fontId="34" fillId="3" borderId="0" xfId="0" applyFont="1" applyFill="1" applyBorder="1" applyAlignment="1">
      <alignment horizontal="right" vertical="center"/>
    </xf>
    <xf numFmtId="0" fontId="34" fillId="3" borderId="0" xfId="13" applyFont="1" applyFill="1" applyBorder="1" applyAlignment="1">
      <alignment horizontal="center" vertical="center" wrapText="1"/>
    </xf>
    <xf numFmtId="43" fontId="34" fillId="3" borderId="0" xfId="1" applyFont="1" applyFill="1" applyBorder="1" applyAlignment="1">
      <alignment horizontal="center" vertical="center"/>
    </xf>
    <xf numFmtId="43" fontId="34" fillId="3" borderId="0" xfId="1" applyFont="1" applyFill="1" applyBorder="1" applyAlignment="1">
      <alignment horizontal="center" vertical="center" wrapText="1"/>
    </xf>
    <xf numFmtId="0" fontId="34" fillId="3" borderId="0" xfId="0" applyFont="1" applyFill="1" applyBorder="1" applyAlignment="1">
      <alignment horizontal="center" vertical="center"/>
    </xf>
    <xf numFmtId="41" fontId="34" fillId="3" borderId="0" xfId="6" applyNumberFormat="1" applyFont="1" applyFill="1" applyBorder="1" applyAlignment="1">
      <alignment horizontal="center" vertical="center"/>
    </xf>
    <xf numFmtId="0" fontId="41" fillId="39" borderId="10" xfId="13" applyFont="1" applyFill="1" applyBorder="1" applyAlignment="1">
      <alignment horizontal="center" vertical="center" wrapText="1"/>
    </xf>
    <xf numFmtId="0" fontId="41" fillId="39" borderId="10" xfId="0" applyFont="1" applyFill="1" applyBorder="1" applyAlignment="1">
      <alignment horizontal="center" vertical="center"/>
    </xf>
    <xf numFmtId="41" fontId="41" fillId="3" borderId="10" xfId="1" applyNumberFormat="1" applyFont="1" applyFill="1" applyBorder="1" applyAlignment="1">
      <alignment horizontal="right" vertical="center"/>
    </xf>
    <xf numFmtId="41" fontId="42" fillId="3" borderId="10" xfId="1" applyNumberFormat="1" applyFont="1" applyFill="1" applyBorder="1" applyAlignment="1">
      <alignment horizontal="right" vertical="center"/>
    </xf>
    <xf numFmtId="0" fontId="38" fillId="3" borderId="0" xfId="0" applyFont="1" applyFill="1" applyBorder="1" applyAlignment="1">
      <alignment horizontal="center" vertical="center"/>
    </xf>
    <xf numFmtId="165" fontId="37" fillId="3" borderId="0" xfId="0" applyNumberFormat="1" applyFont="1" applyFill="1" applyBorder="1" applyAlignment="1">
      <alignment horizontal="center" vertical="center"/>
    </xf>
    <xf numFmtId="0" fontId="37" fillId="3" borderId="0" xfId="5" applyFont="1" applyFill="1" applyBorder="1" applyAlignment="1">
      <alignment horizontal="left" vertical="center"/>
    </xf>
    <xf numFmtId="0" fontId="37" fillId="3" borderId="0" xfId="5" applyFont="1" applyFill="1" applyBorder="1" applyAlignment="1">
      <alignment vertical="center"/>
    </xf>
    <xf numFmtId="165" fontId="41" fillId="3" borderId="10" xfId="5" applyNumberFormat="1" applyFont="1" applyFill="1" applyBorder="1" applyAlignment="1">
      <alignment vertical="center"/>
    </xf>
    <xf numFmtId="41" fontId="42" fillId="3" borderId="10" xfId="5" applyNumberFormat="1" applyFont="1" applyFill="1" applyBorder="1" applyAlignment="1">
      <alignment vertical="center"/>
    </xf>
    <xf numFmtId="41" fontId="41" fillId="3" borderId="10" xfId="5" applyNumberFormat="1" applyFont="1" applyFill="1" applyBorder="1" applyAlignment="1">
      <alignment vertical="center"/>
    </xf>
    <xf numFmtId="41" fontId="41" fillId="3" borderId="10" xfId="5" applyNumberFormat="1" applyFont="1" applyFill="1" applyBorder="1" applyAlignment="1">
      <alignment vertical="center" wrapText="1"/>
    </xf>
    <xf numFmtId="41" fontId="42" fillId="3" borderId="10" xfId="5" applyNumberFormat="1" applyFont="1" applyFill="1" applyBorder="1" applyAlignment="1">
      <alignment vertical="center" wrapText="1"/>
    </xf>
    <xf numFmtId="41" fontId="41" fillId="0" borderId="10" xfId="11" applyNumberFormat="1" applyFont="1" applyBorder="1" applyAlignment="1">
      <alignment vertical="center"/>
    </xf>
    <xf numFmtId="41" fontId="42" fillId="0" borderId="10" xfId="11" applyNumberFormat="1" applyFont="1" applyBorder="1" applyAlignment="1">
      <alignment vertical="center"/>
    </xf>
    <xf numFmtId="41" fontId="42" fillId="3" borderId="10" xfId="6" applyNumberFormat="1" applyFont="1" applyFill="1" applyBorder="1" applyAlignment="1">
      <alignment vertical="center"/>
    </xf>
    <xf numFmtId="41" fontId="42" fillId="3" borderId="10" xfId="6" applyNumberFormat="1" applyFont="1" applyFill="1" applyBorder="1" applyAlignment="1">
      <alignment vertical="center" wrapText="1"/>
    </xf>
    <xf numFmtId="0" fontId="41" fillId="39" borderId="10" xfId="5" applyFont="1" applyFill="1" applyBorder="1" applyAlignment="1">
      <alignment horizontal="center" vertical="center" wrapText="1"/>
    </xf>
    <xf numFmtId="0" fontId="37" fillId="2" borderId="0" xfId="0" applyFont="1" applyFill="1" applyBorder="1" applyAlignment="1">
      <alignment vertical="center"/>
    </xf>
    <xf numFmtId="0" fontId="38" fillId="0" borderId="10" xfId="81" applyFont="1" applyBorder="1" applyAlignment="1">
      <alignment horizontal="left" vertical="center" wrapText="1"/>
    </xf>
    <xf numFmtId="0" fontId="38" fillId="2" borderId="0" xfId="0" applyFont="1" applyFill="1" applyBorder="1" applyAlignment="1">
      <alignment vertical="center"/>
    </xf>
    <xf numFmtId="0" fontId="37" fillId="0" borderId="10" xfId="81" applyFont="1" applyBorder="1" applyAlignment="1">
      <alignment horizontal="left" vertical="center" wrapText="1"/>
    </xf>
    <xf numFmtId="0" fontId="37" fillId="0" borderId="0" xfId="0" applyFont="1" applyFill="1" applyBorder="1" applyAlignment="1">
      <alignment vertical="center"/>
    </xf>
    <xf numFmtId="0" fontId="37" fillId="2" borderId="0" xfId="0" applyFont="1" applyFill="1" applyBorder="1" applyAlignment="1">
      <alignment horizontal="left" vertical="center"/>
    </xf>
    <xf numFmtId="0" fontId="42" fillId="2" borderId="0" xfId="0" applyFont="1" applyFill="1"/>
    <xf numFmtId="0" fontId="42" fillId="2" borderId="0" xfId="0" applyFont="1" applyFill="1" applyAlignment="1"/>
    <xf numFmtId="0" fontId="41" fillId="39" borderId="10" xfId="20" applyFont="1" applyFill="1" applyBorder="1" applyAlignment="1">
      <alignment horizontal="center" vertical="center" wrapText="1"/>
    </xf>
    <xf numFmtId="0" fontId="41" fillId="0" borderId="10" xfId="21" applyFont="1" applyBorder="1" applyAlignment="1">
      <alignment horizontal="left" vertical="top"/>
    </xf>
    <xf numFmtId="0" fontId="42" fillId="0" borderId="10" xfId="21" applyFont="1" applyBorder="1" applyAlignment="1">
      <alignment horizontal="left" vertical="top"/>
    </xf>
    <xf numFmtId="0" fontId="41" fillId="2" borderId="10" xfId="0" applyFont="1" applyFill="1" applyBorder="1" applyAlignment="1">
      <alignment vertical="center"/>
    </xf>
    <xf numFmtId="0" fontId="38" fillId="2" borderId="0" xfId="20" applyFont="1" applyFill="1" applyBorder="1" applyAlignment="1">
      <alignment vertical="center" wrapText="1"/>
    </xf>
    <xf numFmtId="0" fontId="37" fillId="2" borderId="0" xfId="20" applyFont="1" applyFill="1" applyBorder="1" applyAlignment="1">
      <alignment vertical="center"/>
    </xf>
    <xf numFmtId="0" fontId="37" fillId="2" borderId="0" xfId="20" applyFont="1" applyFill="1" applyBorder="1" applyAlignment="1">
      <alignment vertical="center" wrapText="1"/>
    </xf>
    <xf numFmtId="0" fontId="41" fillId="0" borderId="10" xfId="20" applyFont="1" applyFill="1" applyBorder="1" applyAlignment="1">
      <alignment horizontal="left" vertical="center" wrapText="1"/>
    </xf>
    <xf numFmtId="165" fontId="41" fillId="0" borderId="10" xfId="11" applyNumberFormat="1" applyFont="1" applyBorder="1" applyAlignment="1">
      <alignment horizontal="right" vertical="top"/>
    </xf>
    <xf numFmtId="0" fontId="42" fillId="0" borderId="10" xfId="20" applyFont="1" applyFill="1" applyBorder="1" applyAlignment="1">
      <alignment horizontal="left" vertical="center" wrapText="1"/>
    </xf>
    <xf numFmtId="165" fontId="42" fillId="0" borderId="10" xfId="11" applyNumberFormat="1" applyFont="1" applyBorder="1" applyAlignment="1">
      <alignment horizontal="right" vertical="top"/>
    </xf>
    <xf numFmtId="0" fontId="42" fillId="0" borderId="10" xfId="11" applyFont="1" applyBorder="1" applyAlignment="1">
      <alignment vertical="top" wrapText="1"/>
    </xf>
    <xf numFmtId="0" fontId="38" fillId="2" borderId="0" xfId="20" applyFont="1" applyFill="1" applyBorder="1" applyAlignment="1">
      <alignment horizontal="center" vertical="center" wrapText="1"/>
    </xf>
    <xf numFmtId="0" fontId="37" fillId="2" borderId="0" xfId="20" applyFont="1" applyFill="1" applyBorder="1" applyAlignment="1">
      <alignment horizontal="center" vertical="center" wrapText="1"/>
    </xf>
    <xf numFmtId="0" fontId="42" fillId="3" borderId="10" xfId="5" applyFont="1" applyFill="1" applyBorder="1" applyAlignment="1">
      <alignment vertical="center" wrapText="1"/>
    </xf>
    <xf numFmtId="41" fontId="42" fillId="0" borderId="10" xfId="86" applyNumberFormat="1" applyFont="1" applyBorder="1" applyAlignment="1">
      <alignment horizontal="right" vertical="top"/>
    </xf>
    <xf numFmtId="0" fontId="42" fillId="3" borderId="10" xfId="5" applyFont="1" applyFill="1" applyBorder="1" applyAlignment="1">
      <alignment horizontal="left" vertical="center" wrapText="1"/>
    </xf>
    <xf numFmtId="0" fontId="41" fillId="3" borderId="10" xfId="5" applyFont="1" applyFill="1" applyBorder="1" applyAlignment="1">
      <alignment vertical="center" wrapText="1"/>
    </xf>
    <xf numFmtId="0" fontId="38" fillId="2" borderId="0" xfId="19" applyFont="1" applyFill="1" applyBorder="1" applyAlignment="1">
      <alignment vertical="center" wrapText="1"/>
    </xf>
    <xf numFmtId="0" fontId="41" fillId="39" borderId="10" xfId="19" applyFont="1" applyFill="1" applyBorder="1" applyAlignment="1">
      <alignment horizontal="center" vertical="center" wrapText="1"/>
    </xf>
    <xf numFmtId="0" fontId="37" fillId="2" borderId="0" xfId="19" applyFont="1" applyFill="1" applyBorder="1" applyAlignment="1">
      <alignment vertical="center"/>
    </xf>
    <xf numFmtId="0" fontId="37" fillId="2" borderId="0" xfId="0" applyFont="1" applyFill="1" applyAlignment="1">
      <alignment vertical="center"/>
    </xf>
    <xf numFmtId="43" fontId="37" fillId="2" borderId="0" xfId="1" applyFont="1" applyFill="1" applyAlignment="1">
      <alignment vertical="center"/>
    </xf>
    <xf numFmtId="43" fontId="38" fillId="2" borderId="0" xfId="1" applyFont="1" applyFill="1" applyAlignment="1">
      <alignment vertical="center"/>
    </xf>
    <xf numFmtId="0" fontId="38" fillId="2" borderId="0" xfId="0" applyFont="1" applyFill="1" applyAlignment="1">
      <alignment vertical="center"/>
    </xf>
    <xf numFmtId="0" fontId="41" fillId="39" borderId="10" xfId="18" applyNumberFormat="1" applyFont="1" applyFill="1" applyBorder="1" applyAlignment="1">
      <alignment horizontal="center" vertical="center" wrapText="1"/>
    </xf>
    <xf numFmtId="0" fontId="41" fillId="39" borderId="10" xfId="18" applyFont="1" applyFill="1" applyBorder="1" applyAlignment="1">
      <alignment horizontal="center" vertical="center" wrapText="1"/>
    </xf>
    <xf numFmtId="0" fontId="41" fillId="3" borderId="10" xfId="18" applyFont="1" applyFill="1" applyBorder="1" applyAlignment="1">
      <alignment horizontal="left" vertical="center" wrapText="1"/>
    </xf>
    <xf numFmtId="0" fontId="42" fillId="3" borderId="10" xfId="18" applyFont="1" applyFill="1" applyBorder="1" applyAlignment="1">
      <alignment horizontal="left" vertical="center" wrapText="1"/>
    </xf>
    <xf numFmtId="0" fontId="42" fillId="0" borderId="10" xfId="81" applyFont="1" applyBorder="1" applyAlignment="1">
      <alignment horizontal="left" vertical="top" wrapText="1"/>
    </xf>
    <xf numFmtId="0" fontId="37" fillId="2" borderId="0" xfId="11" applyFont="1" applyFill="1" applyAlignment="1">
      <alignment vertical="center"/>
    </xf>
    <xf numFmtId="0" fontId="34" fillId="2" borderId="0" xfId="0" applyFont="1" applyFill="1" applyAlignment="1">
      <alignment vertical="center"/>
    </xf>
    <xf numFmtId="0" fontId="33" fillId="2" borderId="0" xfId="0" applyFont="1" applyFill="1" applyAlignment="1">
      <alignment vertical="center"/>
    </xf>
    <xf numFmtId="0" fontId="34" fillId="0" borderId="0" xfId="0" applyFont="1" applyFill="1" applyAlignment="1">
      <alignment vertical="center"/>
    </xf>
    <xf numFmtId="0" fontId="41" fillId="39" borderId="10" xfId="11" applyFont="1" applyFill="1" applyBorder="1" applyAlignment="1">
      <alignment horizontal="center" vertical="center" wrapText="1"/>
    </xf>
    <xf numFmtId="0" fontId="41" fillId="3" borderId="10" xfId="17" applyFont="1" applyFill="1" applyBorder="1" applyAlignment="1">
      <alignment vertical="center" wrapText="1"/>
    </xf>
    <xf numFmtId="41" fontId="41" fillId="3" borderId="10" xfId="11" applyNumberFormat="1" applyFont="1" applyFill="1" applyBorder="1" applyAlignment="1">
      <alignment horizontal="center" vertical="center" wrapText="1"/>
    </xf>
    <xf numFmtId="0" fontId="42" fillId="3" borderId="10" xfId="11" applyFont="1" applyFill="1" applyBorder="1" applyAlignment="1">
      <alignment vertical="center" wrapText="1"/>
    </xf>
    <xf numFmtId="0" fontId="41" fillId="3" borderId="10" xfId="11" applyFont="1" applyFill="1" applyBorder="1" applyAlignment="1">
      <alignment horizontal="left" vertical="center" wrapText="1"/>
    </xf>
    <xf numFmtId="0" fontId="41" fillId="3" borderId="10" xfId="11" applyFont="1" applyFill="1" applyBorder="1" applyAlignment="1">
      <alignment vertical="center" wrapText="1"/>
    </xf>
    <xf numFmtId="0" fontId="42" fillId="0" borderId="10" xfId="11" applyFont="1" applyFill="1" applyBorder="1" applyAlignment="1">
      <alignment vertical="center" wrapText="1"/>
    </xf>
    <xf numFmtId="41" fontId="42" fillId="0" borderId="10" xfId="1" applyNumberFormat="1" applyFont="1" applyFill="1" applyBorder="1" applyAlignment="1">
      <alignment horizontal="right" vertical="center"/>
    </xf>
    <xf numFmtId="41" fontId="42" fillId="0" borderId="10" xfId="11" applyNumberFormat="1" applyFont="1" applyFill="1" applyBorder="1" applyAlignment="1">
      <alignment horizontal="center" vertical="center" wrapText="1"/>
    </xf>
    <xf numFmtId="41" fontId="42" fillId="3" borderId="10" xfId="11" applyNumberFormat="1" applyFont="1" applyFill="1" applyBorder="1" applyAlignment="1">
      <alignment horizontal="center" vertical="center" wrapText="1"/>
    </xf>
    <xf numFmtId="0" fontId="42" fillId="3" borderId="10" xfId="11" applyFont="1" applyFill="1" applyBorder="1" applyAlignment="1">
      <alignment horizontal="left" vertical="center" wrapText="1"/>
    </xf>
    <xf numFmtId="41" fontId="41" fillId="3" borderId="10" xfId="1" applyNumberFormat="1" applyFont="1" applyFill="1" applyBorder="1" applyAlignment="1">
      <alignment horizontal="left" vertical="center" wrapText="1"/>
    </xf>
    <xf numFmtId="0" fontId="41" fillId="3" borderId="10" xfId="0" applyFont="1" applyFill="1" applyBorder="1" applyAlignment="1">
      <alignment vertical="center"/>
    </xf>
    <xf numFmtId="0" fontId="42" fillId="3" borderId="10" xfId="0" applyFont="1" applyFill="1" applyBorder="1"/>
    <xf numFmtId="0" fontId="42" fillId="3" borderId="10" xfId="0" applyFont="1" applyFill="1" applyBorder="1" applyAlignment="1">
      <alignment vertical="center"/>
    </xf>
    <xf numFmtId="0" fontId="37" fillId="2" borderId="0" xfId="17" applyFont="1" applyFill="1" applyAlignment="1">
      <alignment vertical="center"/>
    </xf>
    <xf numFmtId="41" fontId="37" fillId="2" borderId="0" xfId="17" applyNumberFormat="1" applyFont="1" applyFill="1" applyAlignment="1">
      <alignment vertical="center"/>
    </xf>
    <xf numFmtId="0" fontId="38" fillId="2" borderId="0" xfId="17" applyFont="1" applyFill="1" applyAlignment="1">
      <alignment vertical="center"/>
    </xf>
    <xf numFmtId="0" fontId="42" fillId="0" borderId="0" xfId="0" applyFont="1" applyAlignment="1">
      <alignment vertical="center"/>
    </xf>
    <xf numFmtId="0" fontId="41" fillId="39" borderId="10" xfId="17" applyFont="1" applyFill="1" applyBorder="1" applyAlignment="1">
      <alignment horizontal="center" vertical="center" wrapText="1"/>
    </xf>
    <xf numFmtId="0" fontId="42" fillId="3" borderId="10" xfId="17" applyFont="1" applyFill="1" applyBorder="1" applyAlignment="1">
      <alignment vertical="center" wrapText="1"/>
    </xf>
    <xf numFmtId="0" fontId="41" fillId="3" borderId="10" xfId="17" applyFont="1" applyFill="1" applyBorder="1" applyAlignment="1">
      <alignment horizontal="left" vertical="center" wrapText="1"/>
    </xf>
    <xf numFmtId="0" fontId="42" fillId="3" borderId="10" xfId="17" applyFont="1" applyFill="1" applyBorder="1" applyAlignment="1">
      <alignment horizontal="left" vertical="center" wrapText="1"/>
    </xf>
    <xf numFmtId="43" fontId="37" fillId="2" borderId="0" xfId="0" applyNumberFormat="1" applyFont="1" applyFill="1" applyAlignment="1">
      <alignment vertical="center"/>
    </xf>
    <xf numFmtId="0" fontId="41" fillId="39" borderId="10" xfId="16" applyFont="1" applyFill="1" applyBorder="1" applyAlignment="1">
      <alignment horizontal="center" vertical="center" wrapText="1"/>
    </xf>
    <xf numFmtId="41" fontId="41" fillId="3" borderId="10" xfId="1" applyNumberFormat="1" applyFont="1" applyFill="1" applyBorder="1" applyAlignment="1">
      <alignment vertical="center"/>
    </xf>
    <xf numFmtId="0" fontId="34" fillId="2" borderId="0" xfId="15" applyFont="1" applyFill="1" applyAlignment="1">
      <alignment vertical="center"/>
    </xf>
    <xf numFmtId="0" fontId="33" fillId="2" borderId="0" xfId="15" applyFont="1" applyFill="1" applyAlignment="1">
      <alignment vertical="center"/>
    </xf>
    <xf numFmtId="0" fontId="41" fillId="39" borderId="10" xfId="15" applyFont="1" applyFill="1" applyBorder="1" applyAlignment="1">
      <alignment horizontal="center" vertical="center" wrapText="1"/>
    </xf>
    <xf numFmtId="0" fontId="41" fillId="3" borderId="10" xfId="15" applyFont="1" applyFill="1" applyBorder="1" applyAlignment="1">
      <alignment vertical="center" wrapText="1"/>
    </xf>
    <xf numFmtId="0" fontId="42" fillId="3" borderId="10" xfId="15" applyFont="1" applyFill="1" applyBorder="1" applyAlignment="1">
      <alignment vertical="center" wrapText="1"/>
    </xf>
    <xf numFmtId="0" fontId="42" fillId="3" borderId="10" xfId="15" applyFont="1" applyFill="1" applyBorder="1" applyAlignment="1">
      <alignment horizontal="left" vertical="center" wrapText="1"/>
    </xf>
    <xf numFmtId="0" fontId="41" fillId="3" borderId="10" xfId="15" applyFont="1" applyFill="1" applyBorder="1" applyAlignment="1">
      <alignment horizontal="left" vertical="center" wrapText="1"/>
    </xf>
    <xf numFmtId="0" fontId="37" fillId="2" borderId="0" xfId="15" applyFont="1" applyFill="1" applyAlignment="1">
      <alignment vertical="center"/>
    </xf>
    <xf numFmtId="0" fontId="38" fillId="2" borderId="0" xfId="15" applyFont="1" applyFill="1" applyAlignment="1">
      <alignment vertical="center"/>
    </xf>
    <xf numFmtId="41" fontId="41" fillId="0" borderId="10" xfId="1" applyNumberFormat="1" applyFont="1" applyFill="1" applyBorder="1" applyAlignment="1">
      <alignment horizontal="right" vertical="center"/>
    </xf>
    <xf numFmtId="0" fontId="33" fillId="0" borderId="0" xfId="0" applyFont="1" applyFill="1" applyAlignment="1">
      <alignment vertical="center"/>
    </xf>
    <xf numFmtId="41" fontId="34" fillId="3" borderId="0" xfId="1" applyNumberFormat="1" applyFont="1" applyFill="1" applyBorder="1" applyAlignment="1">
      <alignment horizontal="right" vertical="center"/>
    </xf>
    <xf numFmtId="0" fontId="34" fillId="0" borderId="0" xfId="0" applyFont="1" applyFill="1" applyBorder="1" applyAlignment="1">
      <alignment vertical="center"/>
    </xf>
    <xf numFmtId="0" fontId="41" fillId="39" borderId="10" xfId="14" applyNumberFormat="1" applyFont="1" applyFill="1" applyBorder="1" applyAlignment="1">
      <alignment horizontal="center" vertical="center" wrapText="1"/>
    </xf>
    <xf numFmtId="0" fontId="37" fillId="2" borderId="0" xfId="0" applyFont="1" applyFill="1" applyAlignment="1">
      <alignment horizontal="center" vertical="center"/>
    </xf>
    <xf numFmtId="0" fontId="37" fillId="0" borderId="0" xfId="6" applyFont="1" applyFill="1" applyBorder="1" applyAlignment="1">
      <alignment horizontal="left" vertical="top"/>
    </xf>
    <xf numFmtId="165" fontId="37" fillId="0" borderId="0" xfId="6" applyNumberFormat="1" applyFont="1" applyFill="1" applyBorder="1" applyAlignment="1">
      <alignment horizontal="right" vertical="top"/>
    </xf>
    <xf numFmtId="0" fontId="37" fillId="0" borderId="0" xfId="0" applyFont="1" applyFill="1" applyAlignment="1">
      <alignment vertical="center"/>
    </xf>
    <xf numFmtId="0" fontId="38" fillId="0" borderId="0" xfId="6" applyFont="1" applyFill="1" applyBorder="1" applyAlignment="1">
      <alignment horizontal="left" vertical="top"/>
    </xf>
    <xf numFmtId="165" fontId="38" fillId="0" borderId="0" xfId="6" applyNumberFormat="1" applyFont="1" applyFill="1" applyBorder="1" applyAlignment="1">
      <alignment horizontal="right" vertical="top"/>
    </xf>
    <xf numFmtId="0" fontId="38" fillId="0" borderId="0" xfId="0" applyFont="1" applyFill="1" applyAlignment="1">
      <alignment vertical="center"/>
    </xf>
    <xf numFmtId="0" fontId="37" fillId="3" borderId="0" xfId="11" applyFont="1" applyFill="1" applyBorder="1" applyAlignment="1">
      <alignment vertical="center" wrapText="1"/>
    </xf>
    <xf numFmtId="41" fontId="37" fillId="3" borderId="0" xfId="26" applyNumberFormat="1" applyFont="1" applyFill="1" applyBorder="1" applyAlignment="1">
      <alignment horizontal="right" vertical="center"/>
    </xf>
    <xf numFmtId="41" fontId="38" fillId="3" borderId="0" xfId="26" applyNumberFormat="1" applyFont="1" applyFill="1" applyBorder="1" applyAlignment="1">
      <alignment horizontal="right" vertical="center"/>
    </xf>
    <xf numFmtId="41" fontId="41" fillId="3" borderId="10" xfId="26" applyNumberFormat="1" applyFont="1" applyFill="1" applyBorder="1" applyAlignment="1">
      <alignment horizontal="right" vertical="center"/>
    </xf>
    <xf numFmtId="41" fontId="41" fillId="0" borderId="10" xfId="11" applyNumberFormat="1" applyFont="1" applyBorder="1" applyAlignment="1">
      <alignment horizontal="left" wrapText="1"/>
    </xf>
    <xf numFmtId="41" fontId="42" fillId="3" borderId="10" xfId="26" applyNumberFormat="1" applyFont="1" applyFill="1" applyBorder="1" applyAlignment="1">
      <alignment horizontal="right" vertical="center"/>
    </xf>
    <xf numFmtId="41" fontId="41" fillId="2" borderId="10" xfId="0" applyNumberFormat="1" applyFont="1" applyFill="1" applyBorder="1" applyAlignment="1">
      <alignment vertical="center"/>
    </xf>
    <xf numFmtId="0" fontId="34" fillId="2" borderId="0" xfId="0" applyFont="1" applyFill="1" applyBorder="1" applyAlignment="1">
      <alignment vertical="center"/>
    </xf>
    <xf numFmtId="0" fontId="42" fillId="0" borderId="0" xfId="0" applyFont="1" applyBorder="1" applyAlignment="1">
      <alignment wrapText="1"/>
    </xf>
    <xf numFmtId="0" fontId="41" fillId="39" borderId="10" xfId="13" applyNumberFormat="1" applyFont="1" applyFill="1" applyBorder="1" applyAlignment="1">
      <alignment horizontal="center" vertical="center" wrapText="1"/>
    </xf>
    <xf numFmtId="0" fontId="31" fillId="0" borderId="0" xfId="0" applyFont="1" applyBorder="1" applyAlignment="1">
      <alignment vertical="center"/>
    </xf>
    <xf numFmtId="0" fontId="31" fillId="0" borderId="0" xfId="0" applyFont="1" applyFill="1" applyBorder="1" applyAlignment="1">
      <alignment vertical="center"/>
    </xf>
    <xf numFmtId="0" fontId="31" fillId="0" borderId="0" xfId="0" applyFont="1" applyFill="1" applyBorder="1" applyAlignment="1">
      <alignment vertical="center" wrapText="1"/>
    </xf>
    <xf numFmtId="0" fontId="31" fillId="0" borderId="0" xfId="0" applyFont="1" applyBorder="1" applyAlignment="1">
      <alignment vertical="center" wrapText="1"/>
    </xf>
    <xf numFmtId="0" fontId="36" fillId="0" borderId="0" xfId="0" applyFont="1" applyFill="1" applyBorder="1" applyAlignment="1">
      <alignment vertical="center"/>
    </xf>
    <xf numFmtId="0" fontId="36" fillId="0" borderId="0" xfId="0" applyFont="1" applyBorder="1" applyAlignment="1">
      <alignment vertical="center"/>
    </xf>
    <xf numFmtId="0" fontId="32" fillId="0" borderId="0" xfId="0" applyFont="1" applyFill="1" applyBorder="1" applyAlignment="1">
      <alignment vertical="center"/>
    </xf>
    <xf numFmtId="0" fontId="32" fillId="0" borderId="0" xfId="0" applyFont="1" applyBorder="1" applyAlignment="1">
      <alignment vertical="center"/>
    </xf>
    <xf numFmtId="0" fontId="31" fillId="0" borderId="0" xfId="0" applyFont="1" applyBorder="1"/>
    <xf numFmtId="41" fontId="31" fillId="0" borderId="0" xfId="0" applyNumberFormat="1" applyFont="1" applyBorder="1"/>
    <xf numFmtId="0" fontId="42" fillId="0" borderId="0" xfId="0" applyFont="1" applyBorder="1" applyAlignment="1">
      <alignment vertical="center"/>
    </xf>
    <xf numFmtId="0" fontId="41" fillId="0" borderId="10" xfId="11" applyFont="1" applyBorder="1" applyAlignment="1">
      <alignment horizontal="left" wrapText="1"/>
    </xf>
    <xf numFmtId="0" fontId="42" fillId="0" borderId="10" xfId="11" applyFont="1" applyBorder="1" applyAlignment="1">
      <alignment horizontal="left" vertical="top" wrapText="1"/>
    </xf>
    <xf numFmtId="41" fontId="42" fillId="0" borderId="10" xfId="11" applyNumberFormat="1" applyFont="1" applyBorder="1" applyAlignment="1">
      <alignment horizontal="left" vertical="top" wrapText="1"/>
    </xf>
    <xf numFmtId="41" fontId="42" fillId="0" borderId="10" xfId="11" applyNumberFormat="1" applyFont="1" applyBorder="1" applyAlignment="1">
      <alignment horizontal="right" vertical="center"/>
    </xf>
    <xf numFmtId="0" fontId="41" fillId="0" borderId="10" xfId="11" applyFont="1" applyBorder="1" applyAlignment="1">
      <alignment horizontal="left" vertical="top" wrapText="1"/>
    </xf>
    <xf numFmtId="41" fontId="41" fillId="0" borderId="10" xfId="11" applyNumberFormat="1" applyFont="1" applyBorder="1" applyAlignment="1">
      <alignment horizontal="left" vertical="top" wrapText="1"/>
    </xf>
    <xf numFmtId="0" fontId="41" fillId="0" borderId="10" xfId="5" applyFont="1" applyBorder="1" applyAlignment="1">
      <alignment horizontal="left" vertical="top" wrapText="1"/>
    </xf>
    <xf numFmtId="0" fontId="41" fillId="0" borderId="10" xfId="0" applyFont="1" applyBorder="1"/>
    <xf numFmtId="41" fontId="41" fillId="0" borderId="10" xfId="5" applyNumberFormat="1" applyFont="1" applyBorder="1" applyAlignment="1">
      <alignment horizontal="right" vertical="top" wrapText="1"/>
    </xf>
    <xf numFmtId="0" fontId="41" fillId="0" borderId="10" xfId="0" applyFont="1" applyBorder="1" applyAlignment="1">
      <alignment vertical="center"/>
    </xf>
    <xf numFmtId="0" fontId="34" fillId="0" borderId="0" xfId="11" applyFont="1" applyAlignment="1">
      <alignment vertical="center"/>
    </xf>
    <xf numFmtId="0" fontId="33" fillId="0" borderId="0" xfId="11" applyFont="1" applyAlignment="1">
      <alignment vertical="center"/>
    </xf>
    <xf numFmtId="43" fontId="36" fillId="0" borderId="0" xfId="0" applyNumberFormat="1" applyFont="1" applyAlignment="1">
      <alignment vertical="center"/>
    </xf>
    <xf numFmtId="43" fontId="31" fillId="0" borderId="0" xfId="0" applyNumberFormat="1" applyFont="1" applyAlignment="1">
      <alignment vertical="center"/>
    </xf>
    <xf numFmtId="0" fontId="42" fillId="2" borderId="0" xfId="0" applyFont="1" applyFill="1" applyBorder="1" applyAlignment="1">
      <alignment vertical="center"/>
    </xf>
    <xf numFmtId="37" fontId="34" fillId="3" borderId="0" xfId="1" applyNumberFormat="1" applyFont="1" applyFill="1" applyBorder="1" applyAlignment="1">
      <alignment horizontal="right" vertical="center"/>
    </xf>
    <xf numFmtId="0" fontId="34" fillId="0" borderId="0" xfId="0" applyFont="1" applyAlignment="1">
      <alignment vertical="center"/>
    </xf>
    <xf numFmtId="0" fontId="34" fillId="0" borderId="0" xfId="6" applyFont="1" applyAlignment="1">
      <alignment vertical="center"/>
    </xf>
    <xf numFmtId="41" fontId="34" fillId="0" borderId="0" xfId="6" applyNumberFormat="1" applyFont="1" applyAlignment="1">
      <alignment vertical="center"/>
    </xf>
    <xf numFmtId="0" fontId="31" fillId="0" borderId="0" xfId="0" applyFont="1" applyFill="1"/>
    <xf numFmtId="3" fontId="34" fillId="3" borderId="0" xfId="9" applyNumberFormat="1" applyFont="1" applyFill="1" applyBorder="1" applyAlignment="1">
      <alignment horizontal="right" vertical="center"/>
    </xf>
    <xf numFmtId="3" fontId="31" fillId="0" borderId="0" xfId="0" applyNumberFormat="1" applyFont="1" applyFill="1"/>
    <xf numFmtId="3" fontId="34" fillId="3" borderId="0" xfId="0" applyNumberFormat="1" applyFont="1" applyFill="1" applyBorder="1" applyAlignment="1">
      <alignment horizontal="right" vertical="center"/>
    </xf>
    <xf numFmtId="0" fontId="31" fillId="0" borderId="0" xfId="0" applyFont="1" applyFill="1" applyBorder="1"/>
    <xf numFmtId="0" fontId="38" fillId="39" borderId="10" xfId="9" applyFont="1" applyFill="1" applyBorder="1" applyAlignment="1">
      <alignment horizontal="center" vertical="center" wrapText="1"/>
    </xf>
    <xf numFmtId="0" fontId="38" fillId="39" borderId="10" xfId="9" applyFont="1" applyFill="1" applyBorder="1" applyAlignment="1">
      <alignment horizontal="center" vertical="center"/>
    </xf>
    <xf numFmtId="0" fontId="37" fillId="3" borderId="10" xfId="9" applyFont="1" applyFill="1" applyBorder="1" applyAlignment="1">
      <alignment horizontal="center" vertical="center"/>
    </xf>
    <xf numFmtId="3" fontId="37" fillId="3" borderId="10" xfId="0" applyNumberFormat="1" applyFont="1" applyFill="1" applyBorder="1" applyAlignment="1">
      <alignment horizontal="right"/>
    </xf>
    <xf numFmtId="3" fontId="37" fillId="3" borderId="10" xfId="0" applyNumberFormat="1" applyFont="1" applyFill="1" applyBorder="1" applyAlignment="1">
      <alignment horizontal="right" vertical="center"/>
    </xf>
    <xf numFmtId="0" fontId="37" fillId="3" borderId="10" xfId="0" applyFont="1" applyFill="1" applyBorder="1" applyAlignment="1">
      <alignment horizontal="center" vertical="center"/>
    </xf>
    <xf numFmtId="0" fontId="46" fillId="40" borderId="10" xfId="0" applyFont="1" applyFill="1" applyBorder="1" applyAlignment="1">
      <alignment horizontal="center" vertical="center"/>
    </xf>
    <xf numFmtId="0" fontId="47" fillId="3" borderId="10" xfId="0" applyFont="1" applyFill="1" applyBorder="1" applyAlignment="1">
      <alignment horizontal="center" vertical="center"/>
    </xf>
    <xf numFmtId="41" fontId="47" fillId="3" borderId="10" xfId="0" applyNumberFormat="1" applyFont="1" applyFill="1" applyBorder="1" applyAlignment="1">
      <alignment horizontal="center" vertical="center"/>
    </xf>
    <xf numFmtId="0" fontId="47" fillId="0" borderId="0" xfId="0" applyFont="1"/>
    <xf numFmtId="0" fontId="47" fillId="0" borderId="0" xfId="4" applyFont="1" applyAlignment="1">
      <alignment vertical="center"/>
    </xf>
    <xf numFmtId="0" fontId="48" fillId="0" borderId="0" xfId="4" applyFont="1" applyAlignment="1">
      <alignment vertical="center"/>
    </xf>
    <xf numFmtId="0" fontId="49" fillId="0" borderId="0" xfId="0" applyFont="1"/>
    <xf numFmtId="0" fontId="46" fillId="40" borderId="10" xfId="0" applyFont="1" applyFill="1" applyBorder="1" applyAlignment="1">
      <alignment horizontal="center" vertical="center" wrapText="1"/>
    </xf>
    <xf numFmtId="0" fontId="51" fillId="0" borderId="0" xfId="0" applyFont="1" applyAlignment="1">
      <alignment horizontal="center"/>
    </xf>
    <xf numFmtId="0" fontId="53" fillId="0" borderId="0" xfId="0" applyFont="1"/>
    <xf numFmtId="0" fontId="54" fillId="0" borderId="0" xfId="4" applyFont="1" applyAlignment="1">
      <alignment vertical="center"/>
    </xf>
    <xf numFmtId="0" fontId="47" fillId="0" borderId="0" xfId="0" applyFont="1" applyAlignment="1">
      <alignment vertical="center" wrapText="1"/>
    </xf>
    <xf numFmtId="0" fontId="47" fillId="3" borderId="17" xfId="0" applyFont="1" applyFill="1" applyBorder="1" applyAlignment="1">
      <alignment horizontal="center" vertical="center"/>
    </xf>
    <xf numFmtId="41" fontId="47" fillId="3" borderId="17" xfId="0" applyNumberFormat="1" applyFont="1" applyFill="1" applyBorder="1" applyAlignment="1">
      <alignment horizontal="center" vertical="center"/>
    </xf>
    <xf numFmtId="0" fontId="57" fillId="0" borderId="0" xfId="0" applyFont="1"/>
    <xf numFmtId="0" fontId="58" fillId="0" borderId="0" xfId="0" applyFont="1"/>
    <xf numFmtId="0" fontId="59" fillId="0" borderId="0" xfId="4" applyFont="1" applyAlignment="1">
      <alignment vertical="center"/>
    </xf>
    <xf numFmtId="0" fontId="47" fillId="0" borderId="0" xfId="0" applyFont="1" applyFill="1" applyBorder="1"/>
    <xf numFmtId="165" fontId="49" fillId="0" borderId="0" xfId="8" applyNumberFormat="1" applyFont="1" applyBorder="1" applyAlignment="1">
      <alignment horizontal="right" vertical="center"/>
    </xf>
    <xf numFmtId="0" fontId="58" fillId="0" borderId="0" xfId="0" applyFont="1" applyBorder="1"/>
    <xf numFmtId="0" fontId="47" fillId="0" borderId="0" xfId="0" applyFont="1" applyBorder="1"/>
    <xf numFmtId="0" fontId="46" fillId="40" borderId="20" xfId="0" applyFont="1" applyFill="1" applyBorder="1" applyAlignment="1">
      <alignment horizontal="center" vertical="center" wrapText="1"/>
    </xf>
    <xf numFmtId="0" fontId="46" fillId="40" borderId="22" xfId="0" applyFont="1" applyFill="1" applyBorder="1" applyAlignment="1">
      <alignment horizontal="center" vertical="center" wrapText="1"/>
    </xf>
    <xf numFmtId="41" fontId="47" fillId="3" borderId="15" xfId="0" applyNumberFormat="1" applyFont="1" applyFill="1" applyBorder="1" applyAlignment="1">
      <alignment horizontal="center" vertical="center"/>
    </xf>
    <xf numFmtId="0" fontId="47" fillId="0" borderId="0" xfId="0" applyFont="1" applyAlignment="1">
      <alignment vertical="center"/>
    </xf>
    <xf numFmtId="0" fontId="47" fillId="0" borderId="0" xfId="7" applyFont="1" applyFill="1" applyBorder="1" applyAlignment="1">
      <alignment horizontal="left" vertical="center" wrapText="1"/>
    </xf>
    <xf numFmtId="0" fontId="47" fillId="0" borderId="0" xfId="7" applyFont="1" applyFill="1" applyBorder="1" applyAlignment="1">
      <alignment horizontal="center" vertical="center" wrapText="1"/>
    </xf>
    <xf numFmtId="0" fontId="47" fillId="0" borderId="0" xfId="0" applyFont="1" applyFill="1" applyAlignment="1">
      <alignment vertical="center"/>
    </xf>
    <xf numFmtId="0" fontId="47" fillId="0" borderId="0" xfId="0" applyFont="1" applyAlignment="1">
      <alignment horizontal="center" vertical="center"/>
    </xf>
    <xf numFmtId="0" fontId="47" fillId="0" borderId="0" xfId="0" applyFont="1" applyAlignment="1">
      <alignment horizontal="center"/>
    </xf>
    <xf numFmtId="0" fontId="57" fillId="0" borderId="0" xfId="0" applyFont="1" applyAlignment="1">
      <alignment horizontal="center"/>
    </xf>
    <xf numFmtId="0" fontId="46" fillId="40" borderId="13" xfId="0" applyFont="1" applyFill="1" applyBorder="1" applyAlignment="1">
      <alignment horizontal="center" vertical="center"/>
    </xf>
    <xf numFmtId="0" fontId="53" fillId="0" borderId="0" xfId="0" applyFont="1" applyBorder="1"/>
    <xf numFmtId="0" fontId="63" fillId="0" borderId="0" xfId="0" applyFont="1" applyBorder="1" applyAlignment="1">
      <alignment horizontal="center" vertical="center"/>
    </xf>
    <xf numFmtId="0" fontId="47" fillId="3" borderId="17" xfId="0" applyFont="1" applyFill="1" applyBorder="1" applyAlignment="1">
      <alignment horizontal="left" vertical="center"/>
    </xf>
    <xf numFmtId="0" fontId="47" fillId="0" borderId="0" xfId="0" applyFont="1" applyBorder="1" applyAlignment="1">
      <alignment vertical="center"/>
    </xf>
    <xf numFmtId="0" fontId="46" fillId="40" borderId="10" xfId="25" applyFont="1" applyFill="1" applyBorder="1" applyAlignment="1">
      <alignment horizontal="center" vertical="center" wrapText="1"/>
    </xf>
    <xf numFmtId="0" fontId="55" fillId="0" borderId="0" xfId="0" applyFont="1"/>
    <xf numFmtId="0" fontId="55" fillId="0" borderId="0" xfId="0" applyFont="1" applyAlignment="1">
      <alignment horizontal="center" vertical="center"/>
    </xf>
    <xf numFmtId="0" fontId="55" fillId="0" borderId="0" xfId="0" applyFont="1" applyAlignment="1">
      <alignment vertical="center"/>
    </xf>
    <xf numFmtId="0" fontId="47" fillId="0" borderId="0" xfId="0" applyFont="1" applyAlignment="1">
      <alignment horizontal="left" vertical="center"/>
    </xf>
    <xf numFmtId="0" fontId="47" fillId="0" borderId="0" xfId="9" applyFont="1" applyBorder="1"/>
    <xf numFmtId="165" fontId="47" fillId="0" borderId="0" xfId="0" applyNumberFormat="1" applyFont="1"/>
    <xf numFmtId="165" fontId="47" fillId="0" borderId="0" xfId="5" applyNumberFormat="1" applyFont="1" applyBorder="1" applyAlignment="1">
      <alignment horizontal="right" vertical="top"/>
    </xf>
    <xf numFmtId="0" fontId="46" fillId="3" borderId="10" xfId="25" applyFont="1" applyFill="1" applyBorder="1" applyAlignment="1">
      <alignment horizontal="left" vertical="center" wrapText="1"/>
    </xf>
    <xf numFmtId="0" fontId="47" fillId="3" borderId="10" xfId="25" applyFont="1" applyFill="1" applyBorder="1" applyAlignment="1">
      <alignment horizontal="left" vertical="center" wrapText="1"/>
    </xf>
    <xf numFmtId="0" fontId="47" fillId="3" borderId="17" xfId="25" applyFont="1" applyFill="1" applyBorder="1" applyAlignment="1">
      <alignment horizontal="left" vertical="center" wrapText="1"/>
    </xf>
    <xf numFmtId="0" fontId="47" fillId="3" borderId="16" xfId="25" applyFont="1" applyFill="1" applyBorder="1" applyAlignment="1">
      <alignment horizontal="left" vertical="center" wrapText="1"/>
    </xf>
    <xf numFmtId="0" fontId="46" fillId="3" borderId="10" xfId="25" applyFont="1" applyFill="1" applyBorder="1" applyAlignment="1">
      <alignment vertical="center" wrapText="1"/>
    </xf>
    <xf numFmtId="0" fontId="47" fillId="3" borderId="18" xfId="25" applyFont="1" applyFill="1" applyBorder="1" applyAlignment="1">
      <alignment horizontal="left" vertical="center" wrapText="1"/>
    </xf>
    <xf numFmtId="0" fontId="47" fillId="0" borderId="0" xfId="7" applyFont="1" applyFill="1" applyBorder="1" applyAlignment="1">
      <alignment vertical="center"/>
    </xf>
    <xf numFmtId="0" fontId="47" fillId="2" borderId="0" xfId="0" applyFont="1" applyFill="1" applyAlignment="1">
      <alignment vertical="center"/>
    </xf>
    <xf numFmtId="9" fontId="47" fillId="2" borderId="0" xfId="2" applyFont="1" applyFill="1" applyAlignment="1">
      <alignment vertical="center"/>
    </xf>
    <xf numFmtId="0" fontId="47" fillId="2" borderId="0" xfId="5" applyFont="1" applyFill="1" applyAlignment="1">
      <alignment vertical="center"/>
    </xf>
    <xf numFmtId="0" fontId="47" fillId="2" borderId="0" xfId="5" applyFont="1" applyFill="1" applyAlignment="1">
      <alignment horizontal="center" vertical="center"/>
    </xf>
    <xf numFmtId="0" fontId="47" fillId="2" borderId="0" xfId="0" applyFont="1" applyFill="1" applyAlignment="1">
      <alignment horizontal="center" vertical="center"/>
    </xf>
    <xf numFmtId="0" fontId="47" fillId="2" borderId="0" xfId="0" applyFont="1" applyFill="1" applyBorder="1" applyAlignment="1">
      <alignment vertical="center"/>
    </xf>
    <xf numFmtId="0" fontId="47" fillId="2" borderId="0" xfId="0" applyFont="1" applyFill="1" applyBorder="1" applyAlignment="1">
      <alignment vertical="center" wrapText="1"/>
    </xf>
    <xf numFmtId="2" fontId="47" fillId="2" borderId="0" xfId="2" applyNumberFormat="1" applyFont="1" applyFill="1" applyAlignment="1">
      <alignment vertical="center"/>
    </xf>
    <xf numFmtId="0" fontId="47" fillId="0" borderId="0" xfId="5" applyFont="1" applyFill="1" applyAlignment="1">
      <alignment vertical="center"/>
    </xf>
    <xf numFmtId="0" fontId="46" fillId="2" borderId="0" xfId="5" applyFont="1" applyFill="1" applyBorder="1" applyAlignment="1">
      <alignment vertical="center" wrapText="1"/>
    </xf>
    <xf numFmtId="0" fontId="46" fillId="2" borderId="0" xfId="5" applyFont="1" applyFill="1" applyBorder="1" applyAlignment="1">
      <alignment horizontal="center" vertical="center" wrapText="1"/>
    </xf>
    <xf numFmtId="0" fontId="46" fillId="2" borderId="0" xfId="0" applyFont="1" applyFill="1" applyAlignment="1">
      <alignment vertical="center"/>
    </xf>
    <xf numFmtId="43" fontId="46" fillId="2" borderId="0" xfId="1" applyNumberFormat="1" applyFont="1" applyFill="1" applyBorder="1" applyAlignment="1">
      <alignment horizontal="right" vertical="center"/>
    </xf>
    <xf numFmtId="9" fontId="64" fillId="2" borderId="0" xfId="2" applyFont="1" applyFill="1" applyAlignment="1">
      <alignment vertical="center"/>
    </xf>
    <xf numFmtId="9" fontId="64" fillId="2" borderId="0" xfId="2" applyFont="1" applyFill="1" applyBorder="1" applyAlignment="1">
      <alignment vertical="center" wrapText="1"/>
    </xf>
    <xf numFmtId="43" fontId="47" fillId="2" borderId="0" xfId="1" applyNumberFormat="1" applyFont="1" applyFill="1" applyBorder="1" applyAlignment="1">
      <alignment horizontal="right" vertical="center"/>
    </xf>
    <xf numFmtId="0" fontId="47" fillId="2" borderId="0" xfId="5" applyFont="1" applyFill="1" applyBorder="1" applyAlignment="1">
      <alignment vertical="center" wrapText="1"/>
    </xf>
    <xf numFmtId="2" fontId="46" fillId="40" borderId="15" xfId="2" applyNumberFormat="1" applyFont="1" applyFill="1" applyBorder="1" applyAlignment="1">
      <alignment horizontal="center" vertical="center" wrapText="1"/>
    </xf>
    <xf numFmtId="166" fontId="64" fillId="2" borderId="0" xfId="2" applyNumberFormat="1" applyFont="1" applyFill="1" applyAlignment="1">
      <alignment vertical="center"/>
    </xf>
    <xf numFmtId="3" fontId="47" fillId="2" borderId="0" xfId="0" applyNumberFormat="1" applyFont="1" applyFill="1" applyAlignment="1">
      <alignment vertical="center"/>
    </xf>
    <xf numFmtId="166" fontId="47" fillId="2" borderId="0" xfId="2" applyNumberFormat="1" applyFont="1" applyFill="1" applyAlignment="1">
      <alignment vertical="center"/>
    </xf>
    <xf numFmtId="3" fontId="47" fillId="2" borderId="0" xfId="2" applyNumberFormat="1" applyFont="1" applyFill="1" applyAlignment="1">
      <alignment vertical="center"/>
    </xf>
    <xf numFmtId="0" fontId="46" fillId="2" borderId="0" xfId="0" applyFont="1" applyFill="1" applyBorder="1" applyAlignment="1">
      <alignment vertical="center" wrapText="1"/>
    </xf>
    <xf numFmtId="3" fontId="46" fillId="40" borderId="10" xfId="5" applyNumberFormat="1" applyFont="1" applyFill="1" applyBorder="1" applyAlignment="1">
      <alignment horizontal="center" vertical="center" wrapText="1"/>
    </xf>
    <xf numFmtId="166" fontId="46" fillId="40" borderId="12" xfId="2" applyNumberFormat="1" applyFont="1" applyFill="1" applyBorder="1" applyAlignment="1">
      <alignment horizontal="center" vertical="center" wrapText="1"/>
    </xf>
    <xf numFmtId="3" fontId="46" fillId="40" borderId="12" xfId="5" applyNumberFormat="1" applyFont="1" applyFill="1" applyBorder="1" applyAlignment="1">
      <alignment horizontal="center" vertical="center" wrapText="1"/>
    </xf>
    <xf numFmtId="166" fontId="46" fillId="40" borderId="10" xfId="2" applyNumberFormat="1" applyFont="1" applyFill="1" applyBorder="1" applyAlignment="1">
      <alignment horizontal="center" vertical="center" wrapText="1"/>
    </xf>
    <xf numFmtId="43" fontId="64" fillId="2" borderId="0" xfId="2" applyNumberFormat="1" applyFont="1" applyFill="1" applyBorder="1" applyAlignment="1">
      <alignment vertical="center" wrapText="1"/>
    </xf>
    <xf numFmtId="43" fontId="47" fillId="2" borderId="0" xfId="0" applyNumberFormat="1" applyFont="1" applyFill="1" applyBorder="1" applyAlignment="1">
      <alignment vertical="center"/>
    </xf>
    <xf numFmtId="43" fontId="47" fillId="2" borderId="0" xfId="5" applyNumberFormat="1" applyFont="1" applyFill="1" applyBorder="1" applyAlignment="1">
      <alignment vertical="center" wrapText="1"/>
    </xf>
    <xf numFmtId="43" fontId="47" fillId="2" borderId="0" xfId="0" applyNumberFormat="1" applyFont="1" applyFill="1" applyAlignment="1">
      <alignment vertical="center"/>
    </xf>
    <xf numFmtId="10" fontId="47" fillId="2" borderId="0" xfId="0" applyNumberFormat="1" applyFont="1" applyFill="1" applyAlignment="1">
      <alignment vertical="center"/>
    </xf>
    <xf numFmtId="0" fontId="37" fillId="0" borderId="10" xfId="81" applyFont="1" applyBorder="1" applyAlignment="1">
      <alignment horizontal="left" vertical="center"/>
    </xf>
    <xf numFmtId="0" fontId="46" fillId="40" borderId="16" xfId="0" applyFont="1" applyFill="1" applyBorder="1" applyAlignment="1">
      <alignment horizontal="center" vertical="center"/>
    </xf>
    <xf numFmtId="0" fontId="46" fillId="40" borderId="12" xfId="0" applyFont="1" applyFill="1" applyBorder="1" applyAlignment="1">
      <alignment horizontal="center" vertical="center" wrapText="1"/>
    </xf>
    <xf numFmtId="0" fontId="47" fillId="0" borderId="0" xfId="0" applyFont="1" applyBorder="1" applyAlignment="1">
      <alignment horizontal="left"/>
    </xf>
    <xf numFmtId="0" fontId="47" fillId="0" borderId="0" xfId="0" applyFont="1" applyAlignment="1">
      <alignment horizontal="left" vertical="center" wrapText="1"/>
    </xf>
    <xf numFmtId="0" fontId="61" fillId="0" borderId="0" xfId="0" applyFont="1" applyBorder="1" applyAlignment="1">
      <alignment horizontal="center" vertical="center" wrapText="1"/>
    </xf>
    <xf numFmtId="0" fontId="46" fillId="0" borderId="0" xfId="0" applyFont="1" applyAlignment="1">
      <alignment horizontal="center"/>
    </xf>
    <xf numFmtId="0" fontId="41" fillId="39" borderId="10" xfId="6" applyFont="1" applyFill="1" applyBorder="1" applyAlignment="1">
      <alignment horizontal="center" vertical="center" wrapText="1"/>
    </xf>
    <xf numFmtId="0" fontId="41" fillId="39" borderId="10" xfId="11" applyFont="1" applyFill="1" applyBorder="1" applyAlignment="1">
      <alignment horizontal="center" vertical="center" wrapText="1"/>
    </xf>
    <xf numFmtId="0" fontId="41" fillId="39" borderId="10" xfId="0" applyFont="1" applyFill="1" applyBorder="1" applyAlignment="1">
      <alignment horizontal="center" vertical="center" wrapText="1"/>
    </xf>
    <xf numFmtId="0" fontId="41" fillId="39" borderId="10" xfId="10" applyFont="1" applyFill="1" applyBorder="1" applyAlignment="1">
      <alignment horizontal="center" vertical="center" wrapText="1"/>
    </xf>
    <xf numFmtId="0" fontId="41" fillId="39" borderId="10" xfId="12" applyFont="1" applyFill="1" applyBorder="1" applyAlignment="1">
      <alignment horizontal="center" vertical="center" wrapText="1"/>
    </xf>
    <xf numFmtId="0" fontId="41" fillId="39" borderId="10" xfId="15" applyFont="1" applyFill="1" applyBorder="1" applyAlignment="1">
      <alignment horizontal="center" vertical="center" wrapText="1"/>
    </xf>
    <xf numFmtId="0" fontId="41" fillId="39" borderId="10" xfId="16" applyFont="1" applyFill="1" applyBorder="1" applyAlignment="1">
      <alignment horizontal="center" vertical="center" wrapText="1"/>
    </xf>
    <xf numFmtId="0" fontId="42" fillId="3" borderId="10" xfId="5" applyFont="1" applyFill="1" applyBorder="1" applyAlignment="1">
      <alignment horizontal="left" vertical="center" wrapText="1"/>
    </xf>
    <xf numFmtId="0" fontId="41" fillId="3" borderId="10" xfId="5" applyFont="1" applyFill="1" applyBorder="1" applyAlignment="1">
      <alignment horizontal="left" vertical="center" wrapText="1"/>
    </xf>
    <xf numFmtId="41" fontId="47" fillId="3" borderId="0" xfId="0" applyNumberFormat="1" applyFont="1" applyFill="1" applyBorder="1" applyAlignment="1">
      <alignment horizontal="center" vertical="center"/>
    </xf>
    <xf numFmtId="0" fontId="46" fillId="0" borderId="0" xfId="0" applyFont="1" applyFill="1" applyBorder="1" applyAlignment="1">
      <alignment horizontal="center" vertical="center"/>
    </xf>
    <xf numFmtId="0" fontId="46" fillId="0" borderId="0" xfId="0" applyFont="1" applyFill="1" applyBorder="1" applyAlignment="1">
      <alignment horizontal="center" vertical="center" wrapText="1"/>
    </xf>
    <xf numFmtId="0" fontId="46" fillId="0" borderId="0" xfId="0" applyFont="1"/>
    <xf numFmtId="41" fontId="46" fillId="3" borderId="17" xfId="0" applyNumberFormat="1" applyFont="1" applyFill="1" applyBorder="1" applyAlignment="1">
      <alignment horizontal="right" vertical="center"/>
    </xf>
    <xf numFmtId="41" fontId="47" fillId="3" borderId="10" xfId="0" applyNumberFormat="1" applyFont="1" applyFill="1" applyBorder="1" applyAlignment="1">
      <alignment horizontal="right" vertical="center"/>
    </xf>
    <xf numFmtId="41" fontId="47" fillId="3" borderId="17" xfId="0" applyNumberFormat="1" applyFont="1" applyFill="1" applyBorder="1" applyAlignment="1">
      <alignment horizontal="right" vertical="center"/>
    </xf>
    <xf numFmtId="41" fontId="47" fillId="3" borderId="22" xfId="0" applyNumberFormat="1" applyFont="1" applyFill="1" applyBorder="1" applyAlignment="1">
      <alignment horizontal="right" vertical="center"/>
    </xf>
    <xf numFmtId="0" fontId="46" fillId="0" borderId="0" xfId="0" applyFont="1" applyAlignment="1">
      <alignment vertical="center"/>
    </xf>
    <xf numFmtId="41" fontId="41" fillId="4" borderId="10" xfId="1" applyNumberFormat="1" applyFont="1" applyFill="1" applyBorder="1" applyAlignment="1">
      <alignment vertical="center" wrapText="1"/>
    </xf>
    <xf numFmtId="41" fontId="41" fillId="5" borderId="10" xfId="1" applyNumberFormat="1" applyFont="1" applyFill="1" applyBorder="1" applyAlignment="1">
      <alignment vertical="center" wrapText="1"/>
    </xf>
    <xf numFmtId="41" fontId="42" fillId="5" borderId="10" xfId="1" applyNumberFormat="1" applyFont="1" applyFill="1" applyBorder="1" applyAlignment="1">
      <alignment vertical="center" wrapText="1"/>
    </xf>
    <xf numFmtId="41" fontId="42" fillId="4" borderId="10" xfId="1" applyNumberFormat="1" applyFont="1" applyFill="1" applyBorder="1" applyAlignment="1">
      <alignment vertical="center" wrapText="1"/>
    </xf>
    <xf numFmtId="41" fontId="42" fillId="3" borderId="10" xfId="1" applyNumberFormat="1" applyFont="1" applyFill="1" applyBorder="1" applyAlignment="1">
      <alignment vertical="center"/>
    </xf>
    <xf numFmtId="0" fontId="41" fillId="4" borderId="10" xfId="11" applyNumberFormat="1" applyFont="1" applyFill="1" applyBorder="1" applyAlignment="1">
      <alignment horizontal="left" vertical="center"/>
    </xf>
    <xf numFmtId="0" fontId="41" fillId="5" borderId="10" xfId="11" applyNumberFormat="1" applyFont="1" applyFill="1" applyBorder="1" applyAlignment="1">
      <alignment vertical="center"/>
    </xf>
    <xf numFmtId="0" fontId="42" fillId="4" borderId="10" xfId="11" applyNumberFormat="1" applyFont="1" applyFill="1" applyBorder="1" applyAlignment="1">
      <alignment horizontal="left" vertical="center"/>
    </xf>
    <xf numFmtId="0" fontId="42" fillId="5" borderId="10" xfId="11" applyNumberFormat="1" applyFont="1" applyFill="1" applyBorder="1" applyAlignment="1">
      <alignment horizontal="left" vertical="center"/>
    </xf>
    <xf numFmtId="0" fontId="41" fillId="4" borderId="10" xfId="11" applyNumberFormat="1" applyFont="1" applyFill="1" applyBorder="1" applyAlignment="1">
      <alignment vertical="center"/>
    </xf>
    <xf numFmtId="0" fontId="46" fillId="40" borderId="13" xfId="0" applyFont="1" applyFill="1" applyBorder="1" applyAlignment="1">
      <alignment horizontal="center" vertical="center"/>
    </xf>
    <xf numFmtId="0" fontId="41" fillId="39" borderId="10" xfId="0" applyFont="1" applyFill="1" applyBorder="1" applyAlignment="1">
      <alignment horizontal="center" vertical="center" wrapText="1"/>
    </xf>
    <xf numFmtId="0" fontId="41" fillId="0" borderId="10" xfId="21" applyFont="1" applyBorder="1" applyAlignment="1">
      <alignment horizontal="left" vertical="center"/>
    </xf>
    <xf numFmtId="41" fontId="41" fillId="39" borderId="13" xfId="0" applyNumberFormat="1" applyFont="1" applyFill="1" applyBorder="1" applyAlignment="1">
      <alignment horizontal="center" vertical="center" wrapText="1"/>
    </xf>
    <xf numFmtId="0" fontId="52" fillId="0" borderId="0" xfId="7" applyFont="1" applyFill="1" applyBorder="1" applyAlignment="1">
      <alignment vertical="justify" wrapText="1"/>
    </xf>
    <xf numFmtId="0" fontId="47" fillId="0" borderId="0" xfId="7" applyFont="1" applyFill="1" applyBorder="1" applyAlignment="1">
      <alignment vertical="justify" wrapText="1"/>
    </xf>
    <xf numFmtId="0" fontId="65" fillId="0" borderId="0" xfId="0" applyFont="1" applyAlignment="1"/>
    <xf numFmtId="0" fontId="66" fillId="0" borderId="0" xfId="0" applyFont="1" applyFill="1"/>
    <xf numFmtId="0" fontId="46" fillId="40" borderId="12" xfId="7" applyFont="1" applyFill="1" applyBorder="1" applyAlignment="1">
      <alignment horizontal="center" vertical="center"/>
    </xf>
    <xf numFmtId="0" fontId="46" fillId="40" borderId="10" xfId="7" applyFont="1" applyFill="1" applyBorder="1" applyAlignment="1">
      <alignment horizontal="center" vertical="center"/>
    </xf>
    <xf numFmtId="0" fontId="66" fillId="0" borderId="0" xfId="0" applyFont="1" applyBorder="1"/>
    <xf numFmtId="165" fontId="67" fillId="0" borderId="0" xfId="8" applyNumberFormat="1" applyFont="1" applyBorder="1" applyAlignment="1">
      <alignment horizontal="right" vertical="center"/>
    </xf>
    <xf numFmtId="0" fontId="66" fillId="0" borderId="0" xfId="0" applyFont="1"/>
    <xf numFmtId="0" fontId="68" fillId="0" borderId="0" xfId="0" applyFont="1" applyFill="1" applyBorder="1" applyAlignment="1">
      <alignment vertical="center"/>
    </xf>
    <xf numFmtId="0" fontId="66" fillId="0" borderId="0" xfId="0" applyFont="1" applyAlignment="1">
      <alignment vertical="center"/>
    </xf>
    <xf numFmtId="0" fontId="69" fillId="0" borderId="0" xfId="0" applyFont="1"/>
    <xf numFmtId="0" fontId="66" fillId="3" borderId="0" xfId="0" applyFont="1" applyFill="1"/>
    <xf numFmtId="164" fontId="55" fillId="3" borderId="0" xfId="1" applyNumberFormat="1" applyFont="1" applyFill="1" applyBorder="1" applyAlignment="1">
      <alignment horizontal="center" vertical="center"/>
    </xf>
    <xf numFmtId="0" fontId="66" fillId="3" borderId="0" xfId="0" applyFont="1" applyFill="1" applyBorder="1"/>
    <xf numFmtId="3" fontId="66" fillId="0" borderId="0" xfId="0" applyNumberFormat="1" applyFont="1"/>
    <xf numFmtId="0" fontId="68" fillId="0" borderId="0" xfId="0" applyFont="1" applyFill="1" applyBorder="1" applyAlignment="1">
      <alignment vertical="center" wrapText="1"/>
    </xf>
    <xf numFmtId="0" fontId="66" fillId="0" borderId="0" xfId="0" applyFont="1" applyFill="1" applyBorder="1"/>
    <xf numFmtId="3" fontId="66" fillId="3" borderId="0" xfId="0" applyNumberFormat="1" applyFont="1" applyFill="1"/>
    <xf numFmtId="3" fontId="71" fillId="3" borderId="0" xfId="7" applyNumberFormat="1" applyFont="1" applyFill="1" applyBorder="1" applyAlignment="1">
      <alignment horizontal="center" vertical="center"/>
    </xf>
    <xf numFmtId="0" fontId="66" fillId="0" borderId="0" xfId="0" applyFont="1" applyAlignment="1">
      <alignment horizontal="center"/>
    </xf>
    <xf numFmtId="0" fontId="72" fillId="0" borderId="0" xfId="0" applyFont="1"/>
    <xf numFmtId="0" fontId="72" fillId="0" borderId="0" xfId="0" applyFont="1" applyFill="1"/>
    <xf numFmtId="0" fontId="72" fillId="0" borderId="0" xfId="0" applyNumberFormat="1" applyFont="1" applyBorder="1" applyAlignment="1">
      <alignment horizontal="center"/>
    </xf>
    <xf numFmtId="3" fontId="72" fillId="0" borderId="0" xfId="0" applyNumberFormat="1" applyFont="1" applyBorder="1" applyAlignment="1">
      <alignment horizontal="right"/>
    </xf>
    <xf numFmtId="3" fontId="72" fillId="0" borderId="0" xfId="0" applyNumberFormat="1" applyFont="1" applyBorder="1" applyAlignment="1">
      <alignment horizontal="right" vertical="center"/>
    </xf>
    <xf numFmtId="0" fontId="55" fillId="0" borderId="0" xfId="0" applyFont="1" applyBorder="1" applyAlignment="1">
      <alignment vertical="center"/>
    </xf>
    <xf numFmtId="0" fontId="46" fillId="3" borderId="17" xfId="0" applyFont="1" applyFill="1" applyBorder="1" applyAlignment="1">
      <alignment horizontal="left" vertical="center"/>
    </xf>
    <xf numFmtId="41" fontId="46" fillId="3" borderId="17" xfId="0" applyNumberFormat="1" applyFont="1" applyFill="1" applyBorder="1" applyAlignment="1">
      <alignment horizontal="center" vertical="center"/>
    </xf>
    <xf numFmtId="0" fontId="13" fillId="0" borderId="0" xfId="0" applyFont="1"/>
    <xf numFmtId="0" fontId="73" fillId="0" borderId="0" xfId="35" applyFont="1"/>
    <xf numFmtId="0" fontId="13" fillId="0" borderId="0" xfId="0" applyFont="1" applyBorder="1"/>
    <xf numFmtId="4" fontId="47" fillId="3" borderId="10" xfId="0" applyNumberFormat="1" applyFont="1" applyFill="1" applyBorder="1" applyAlignment="1">
      <alignment horizontal="right"/>
    </xf>
    <xf numFmtId="41" fontId="47" fillId="3" borderId="15" xfId="0" applyNumberFormat="1" applyFont="1" applyFill="1" applyBorder="1" applyAlignment="1">
      <alignment horizontal="right" vertical="center"/>
    </xf>
    <xf numFmtId="0" fontId="75" fillId="3" borderId="17" xfId="0" applyFont="1" applyFill="1" applyBorder="1" applyAlignment="1">
      <alignment horizontal="center" vertical="center"/>
    </xf>
    <xf numFmtId="41" fontId="75" fillId="3" borderId="17" xfId="0" applyNumberFormat="1" applyFont="1" applyFill="1" applyBorder="1" applyAlignment="1">
      <alignment horizontal="right" vertical="center"/>
    </xf>
    <xf numFmtId="0" fontId="50" fillId="40" borderId="10" xfId="0" applyFont="1" applyFill="1" applyBorder="1" applyAlignment="1">
      <alignment horizontal="center" vertical="center"/>
    </xf>
    <xf numFmtId="0" fontId="50" fillId="40" borderId="10" xfId="0" applyFont="1" applyFill="1" applyBorder="1" applyAlignment="1">
      <alignment horizontal="center" vertical="center" wrapText="1"/>
    </xf>
    <xf numFmtId="2" fontId="47" fillId="3" borderId="10" xfId="0" applyNumberFormat="1" applyFont="1" applyFill="1" applyBorder="1" applyAlignment="1">
      <alignment horizontal="right" vertical="center"/>
    </xf>
    <xf numFmtId="0" fontId="35" fillId="0" borderId="0" xfId="4" applyFont="1"/>
    <xf numFmtId="0" fontId="35" fillId="0" borderId="0" xfId="4" applyFont="1" applyFill="1" applyBorder="1" applyAlignment="1">
      <alignment vertical="center" wrapText="1"/>
    </xf>
    <xf numFmtId="0" fontId="35" fillId="2" borderId="0" xfId="4" applyFont="1" applyFill="1" applyBorder="1" applyAlignment="1">
      <alignment horizontal="center" vertical="center"/>
    </xf>
    <xf numFmtId="41" fontId="42" fillId="0" borderId="10" xfId="11" applyNumberFormat="1" applyFont="1" applyBorder="1" applyAlignment="1">
      <alignment horizontal="left" wrapText="1"/>
    </xf>
    <xf numFmtId="41" fontId="42" fillId="2" borderId="10" xfId="0" applyNumberFormat="1" applyFont="1" applyFill="1" applyBorder="1" applyAlignment="1">
      <alignment vertical="center"/>
    </xf>
    <xf numFmtId="41" fontId="42" fillId="3" borderId="10" xfId="1" applyNumberFormat="1" applyFont="1" applyFill="1" applyBorder="1" applyAlignment="1">
      <alignment vertical="center" wrapText="1"/>
    </xf>
    <xf numFmtId="41" fontId="42" fillId="3" borderId="10" xfId="1" applyNumberFormat="1" applyFont="1" applyFill="1" applyBorder="1" applyAlignment="1">
      <alignment horizontal="right" vertical="center" wrapText="1"/>
    </xf>
    <xf numFmtId="2" fontId="47" fillId="3" borderId="13" xfId="0" applyNumberFormat="1" applyFont="1" applyFill="1" applyBorder="1" applyAlignment="1">
      <alignment horizontal="right" vertical="center"/>
    </xf>
    <xf numFmtId="0" fontId="69" fillId="0" borderId="0" xfId="0" applyFont="1" applyBorder="1"/>
    <xf numFmtId="0" fontId="8" fillId="0" borderId="0" xfId="6" applyFont="1" applyBorder="1" applyAlignment="1">
      <alignment horizontal="left" vertical="top" wrapText="1"/>
    </xf>
    <xf numFmtId="165" fontId="8" fillId="0" borderId="0" xfId="6" applyNumberFormat="1" applyFont="1" applyBorder="1" applyAlignment="1">
      <alignment horizontal="right" vertical="top"/>
    </xf>
    <xf numFmtId="41" fontId="66" fillId="3" borderId="0" xfId="0" applyNumberFormat="1" applyFont="1" applyFill="1" applyBorder="1"/>
    <xf numFmtId="0" fontId="8" fillId="0" borderId="0" xfId="5" applyFont="1" applyBorder="1" applyAlignment="1">
      <alignment horizontal="left" vertical="top" wrapText="1"/>
    </xf>
    <xf numFmtId="41" fontId="41" fillId="0" borderId="10" xfId="11" applyNumberFormat="1" applyFont="1" applyBorder="1" applyAlignment="1">
      <alignment horizontal="right" vertical="top"/>
    </xf>
    <xf numFmtId="41" fontId="42" fillId="0" borderId="10" xfId="11" applyNumberFormat="1" applyFont="1" applyBorder="1" applyAlignment="1">
      <alignment horizontal="right" vertical="top"/>
    </xf>
    <xf numFmtId="41" fontId="42" fillId="0" borderId="10" xfId="11" applyNumberFormat="1" applyFont="1" applyBorder="1" applyAlignment="1">
      <alignment vertical="top" wrapText="1"/>
    </xf>
    <xf numFmtId="3" fontId="41" fillId="0" borderId="10" xfId="11" applyNumberFormat="1" applyFont="1" applyBorder="1" applyAlignment="1">
      <alignment horizontal="right" vertical="top"/>
    </xf>
    <xf numFmtId="3" fontId="42" fillId="0" borderId="10" xfId="11" applyNumberFormat="1" applyFont="1" applyBorder="1" applyAlignment="1">
      <alignment horizontal="right" vertical="top"/>
    </xf>
    <xf numFmtId="3" fontId="42" fillId="0" borderId="10" xfId="11" applyNumberFormat="1" applyFont="1" applyBorder="1" applyAlignment="1">
      <alignment vertical="top" wrapText="1"/>
    </xf>
    <xf numFmtId="0" fontId="41" fillId="0" borderId="12" xfId="21" applyFont="1" applyBorder="1" applyAlignment="1">
      <alignment horizontal="left" vertical="top"/>
    </xf>
    <xf numFmtId="0" fontId="42" fillId="0" borderId="12" xfId="21" applyFont="1" applyBorder="1" applyAlignment="1">
      <alignment horizontal="left" vertical="top"/>
    </xf>
    <xf numFmtId="41" fontId="41" fillId="0" borderId="10" xfId="21" applyNumberFormat="1" applyFont="1" applyBorder="1" applyAlignment="1">
      <alignment horizontal="right" vertical="center"/>
    </xf>
    <xf numFmtId="41" fontId="41" fillId="0" borderId="10" xfId="0" applyNumberFormat="1" applyFont="1" applyFill="1" applyBorder="1" applyAlignment="1">
      <alignment vertical="center"/>
    </xf>
    <xf numFmtId="41" fontId="42" fillId="0" borderId="10" xfId="21" applyNumberFormat="1" applyFont="1" applyBorder="1" applyAlignment="1">
      <alignment horizontal="right" vertical="center"/>
    </xf>
    <xf numFmtId="41" fontId="42" fillId="0" borderId="10" xfId="21" applyNumberFormat="1" applyFont="1" applyBorder="1" applyAlignment="1">
      <alignment vertical="center" wrapText="1"/>
    </xf>
    <xf numFmtId="41" fontId="42" fillId="0" borderId="10" xfId="0" applyNumberFormat="1" applyFont="1" applyFill="1" applyBorder="1" applyAlignment="1">
      <alignment vertical="center"/>
    </xf>
    <xf numFmtId="41" fontId="41" fillId="0" borderId="10" xfId="21" applyNumberFormat="1" applyFont="1" applyBorder="1" applyAlignment="1">
      <alignment vertical="center" wrapText="1"/>
    </xf>
    <xf numFmtId="0" fontId="42" fillId="2" borderId="0" xfId="0" applyFont="1" applyFill="1" applyAlignment="1">
      <alignment vertical="center"/>
    </xf>
    <xf numFmtId="0" fontId="38" fillId="2" borderId="0" xfId="0" applyFont="1" applyFill="1" applyBorder="1" applyAlignment="1">
      <alignment horizontal="left" vertical="center"/>
    </xf>
    <xf numFmtId="41" fontId="41" fillId="0" borderId="10" xfId="21" applyNumberFormat="1" applyFont="1" applyBorder="1" applyAlignment="1">
      <alignment horizontal="left" vertical="top"/>
    </xf>
    <xf numFmtId="41" fontId="42" fillId="0" borderId="10" xfId="21" applyNumberFormat="1" applyFont="1" applyBorder="1" applyAlignment="1">
      <alignment horizontal="left" vertical="top"/>
    </xf>
    <xf numFmtId="41" fontId="41" fillId="0" borderId="10" xfId="5" applyNumberFormat="1" applyFont="1" applyBorder="1" applyAlignment="1">
      <alignment horizontal="right" vertical="center"/>
    </xf>
    <xf numFmtId="0" fontId="42" fillId="0" borderId="10" xfId="5" applyFont="1" applyBorder="1" applyAlignment="1">
      <alignment horizontal="left" vertical="center"/>
    </xf>
    <xf numFmtId="41" fontId="42" fillId="0" borderId="10" xfId="5" applyNumberFormat="1" applyFont="1" applyBorder="1" applyAlignment="1">
      <alignment horizontal="right" vertical="center"/>
    </xf>
    <xf numFmtId="41" fontId="42" fillId="0" borderId="10" xfId="5" applyNumberFormat="1" applyFont="1" applyBorder="1" applyAlignment="1">
      <alignment vertical="center" wrapText="1"/>
    </xf>
    <xf numFmtId="0" fontId="42" fillId="0" borderId="16" xfId="5" applyFont="1" applyBorder="1" applyAlignment="1">
      <alignment horizontal="left" vertical="center"/>
    </xf>
    <xf numFmtId="41" fontId="42" fillId="0" borderId="16" xfId="5" applyNumberFormat="1" applyFont="1" applyBorder="1" applyAlignment="1">
      <alignment horizontal="right" vertical="center"/>
    </xf>
    <xf numFmtId="41" fontId="42" fillId="0" borderId="16" xfId="5" applyNumberFormat="1" applyFont="1" applyBorder="1" applyAlignment="1">
      <alignment vertical="center" wrapText="1"/>
    </xf>
    <xf numFmtId="0" fontId="42" fillId="0" borderId="31" xfId="6" applyFont="1" applyBorder="1" applyAlignment="1">
      <alignment horizontal="left" vertical="center"/>
    </xf>
    <xf numFmtId="41" fontId="42" fillId="0" borderId="31" xfId="6" applyNumberFormat="1" applyFont="1" applyBorder="1" applyAlignment="1">
      <alignment horizontal="right" vertical="center"/>
    </xf>
    <xf numFmtId="41" fontId="42" fillId="0" borderId="31" xfId="6" applyNumberFormat="1" applyFont="1" applyBorder="1" applyAlignment="1">
      <alignment vertical="center" wrapText="1"/>
    </xf>
    <xf numFmtId="0" fontId="41" fillId="0" borderId="31" xfId="6" applyFont="1" applyBorder="1" applyAlignment="1">
      <alignment horizontal="left" vertical="center"/>
    </xf>
    <xf numFmtId="41" fontId="41" fillId="0" borderId="31" xfId="6" applyNumberFormat="1" applyFont="1" applyBorder="1" applyAlignment="1">
      <alignment horizontal="right" vertical="center"/>
    </xf>
    <xf numFmtId="41" fontId="41" fillId="0" borderId="31" xfId="6" applyNumberFormat="1" applyFont="1" applyBorder="1" applyAlignment="1">
      <alignment vertical="center" wrapText="1"/>
    </xf>
    <xf numFmtId="0" fontId="38" fillId="0" borderId="31" xfId="81" applyFont="1" applyBorder="1" applyAlignment="1">
      <alignment horizontal="left" vertical="top" wrapText="1"/>
    </xf>
    <xf numFmtId="0" fontId="37" fillId="0" borderId="31" xfId="81" applyFont="1" applyBorder="1" applyAlignment="1">
      <alignment horizontal="left" vertical="top" wrapText="1"/>
    </xf>
    <xf numFmtId="41" fontId="41" fillId="0" borderId="13" xfId="0" applyNumberFormat="1" applyFont="1" applyBorder="1" applyAlignment="1">
      <alignment horizontal="left" vertical="center"/>
    </xf>
    <xf numFmtId="41" fontId="42" fillId="0" borderId="13" xfId="0" applyNumberFormat="1" applyFont="1" applyBorder="1" applyAlignment="1">
      <alignment horizontal="left" vertical="center"/>
    </xf>
    <xf numFmtId="0" fontId="42" fillId="0" borderId="0" xfId="85" applyFont="1" applyBorder="1"/>
    <xf numFmtId="0" fontId="42" fillId="0" borderId="0" xfId="0" applyFont="1" applyBorder="1"/>
    <xf numFmtId="0" fontId="41" fillId="0" borderId="0" xfId="85" applyFont="1" applyBorder="1"/>
    <xf numFmtId="0" fontId="41" fillId="0" borderId="0" xfId="0" applyFont="1" applyBorder="1"/>
    <xf numFmtId="41" fontId="41" fillId="39" borderId="31" xfId="0" applyNumberFormat="1" applyFont="1" applyFill="1" applyBorder="1" applyAlignment="1">
      <alignment horizontal="center" vertical="center" wrapText="1"/>
    </xf>
    <xf numFmtId="41" fontId="41" fillId="0" borderId="31" xfId="0" applyNumberFormat="1" applyFont="1" applyBorder="1" applyAlignment="1">
      <alignment horizontal="left" vertical="center"/>
    </xf>
    <xf numFmtId="41" fontId="42" fillId="0" borderId="31" xfId="0" applyNumberFormat="1" applyFont="1" applyBorder="1" applyAlignment="1">
      <alignment horizontal="left" vertical="center"/>
    </xf>
    <xf numFmtId="10" fontId="47" fillId="3" borderId="17" xfId="2" applyNumberFormat="1" applyFont="1" applyFill="1" applyBorder="1" applyAlignment="1">
      <alignment horizontal="center" vertical="center"/>
    </xf>
    <xf numFmtId="10" fontId="47" fillId="3" borderId="17" xfId="2" applyNumberFormat="1" applyFont="1" applyFill="1" applyBorder="1" applyAlignment="1">
      <alignment horizontal="right" vertical="center"/>
    </xf>
    <xf numFmtId="10" fontId="46" fillId="3" borderId="17" xfId="2" applyNumberFormat="1" applyFont="1" applyFill="1" applyBorder="1" applyAlignment="1">
      <alignment horizontal="center" vertical="center"/>
    </xf>
    <xf numFmtId="9" fontId="47" fillId="3" borderId="17" xfId="2" applyFont="1" applyFill="1" applyBorder="1" applyAlignment="1">
      <alignment horizontal="right" vertical="center"/>
    </xf>
    <xf numFmtId="9" fontId="47" fillId="3" borderId="17" xfId="2" applyNumberFormat="1" applyFont="1" applyFill="1" applyBorder="1" applyAlignment="1">
      <alignment horizontal="right" vertical="center"/>
    </xf>
    <xf numFmtId="168" fontId="47" fillId="3" borderId="17" xfId="2" applyNumberFormat="1" applyFont="1" applyFill="1" applyBorder="1" applyAlignment="1">
      <alignment horizontal="right" vertical="center"/>
    </xf>
    <xf numFmtId="41" fontId="41" fillId="0" borderId="10" xfId="11" applyNumberFormat="1" applyFont="1" applyBorder="1" applyAlignment="1">
      <alignment horizontal="right" vertical="center"/>
    </xf>
    <xf numFmtId="0" fontId="41" fillId="0" borderId="10" xfId="0" applyFont="1" applyBorder="1" applyAlignment="1">
      <alignment wrapText="1"/>
    </xf>
    <xf numFmtId="41" fontId="41" fillId="0" borderId="10" xfId="0" applyNumberFormat="1" applyFont="1" applyBorder="1"/>
    <xf numFmtId="3" fontId="37" fillId="3" borderId="0" xfId="0" applyNumberFormat="1" applyFont="1" applyFill="1" applyBorder="1" applyAlignment="1">
      <alignment horizontal="right"/>
    </xf>
    <xf numFmtId="3" fontId="37" fillId="3" borderId="0" xfId="0" applyNumberFormat="1" applyFont="1" applyFill="1" applyBorder="1" applyAlignment="1">
      <alignment horizontal="right" vertical="center"/>
    </xf>
    <xf numFmtId="0" fontId="41" fillId="39" borderId="10" xfId="0" applyFont="1" applyFill="1" applyBorder="1" applyAlignment="1">
      <alignment horizontal="center" vertical="center" wrapText="1"/>
    </xf>
    <xf numFmtId="0" fontId="41" fillId="39" borderId="10" xfId="20" applyFont="1" applyFill="1" applyBorder="1" applyAlignment="1">
      <alignment horizontal="center" vertical="center" wrapText="1"/>
    </xf>
    <xf numFmtId="0" fontId="41" fillId="39" borderId="16" xfId="20" applyFont="1" applyFill="1" applyBorder="1" applyAlignment="1">
      <alignment horizontal="center" vertical="center" wrapText="1"/>
    </xf>
    <xf numFmtId="0" fontId="41" fillId="39" borderId="10" xfId="0" applyFont="1" applyFill="1" applyBorder="1" applyAlignment="1">
      <alignment horizontal="center" vertical="center"/>
    </xf>
    <xf numFmtId="0" fontId="38" fillId="39" borderId="10" xfId="9" applyFont="1" applyFill="1" applyBorder="1" applyAlignment="1">
      <alignment horizontal="center" vertical="center"/>
    </xf>
    <xf numFmtId="0" fontId="41" fillId="39" borderId="17" xfId="0" applyFont="1" applyFill="1" applyBorder="1" applyAlignment="1">
      <alignment horizontal="center" vertical="center" wrapText="1"/>
    </xf>
    <xf numFmtId="2" fontId="46" fillId="40" borderId="10" xfId="2" applyNumberFormat="1" applyFont="1" applyFill="1" applyBorder="1" applyAlignment="1">
      <alignment horizontal="center" vertical="center" wrapText="1"/>
    </xf>
    <xf numFmtId="167" fontId="42" fillId="0" borderId="31" xfId="81" applyNumberFormat="1" applyFont="1" applyBorder="1" applyAlignment="1">
      <alignment horizontal="right" vertical="top"/>
    </xf>
    <xf numFmtId="167" fontId="42" fillId="0" borderId="33" xfId="81" applyNumberFormat="1" applyFont="1" applyBorder="1" applyAlignment="1">
      <alignment horizontal="right" vertical="top"/>
    </xf>
    <xf numFmtId="167" fontId="42" fillId="0" borderId="33" xfId="81" applyNumberFormat="1" applyFont="1" applyBorder="1" applyAlignment="1">
      <alignment horizontal="right" vertical="top" wrapText="1"/>
    </xf>
    <xf numFmtId="167" fontId="42" fillId="0" borderId="31" xfId="81" applyNumberFormat="1" applyFont="1" applyBorder="1" applyAlignment="1">
      <alignment horizontal="right" vertical="top" wrapText="1"/>
    </xf>
    <xf numFmtId="167" fontId="41" fillId="0" borderId="31" xfId="81" applyNumberFormat="1" applyFont="1" applyBorder="1" applyAlignment="1">
      <alignment horizontal="right" vertical="top"/>
    </xf>
    <xf numFmtId="167" fontId="41" fillId="0" borderId="33" xfId="81" applyNumberFormat="1" applyFont="1" applyBorder="1" applyAlignment="1">
      <alignment horizontal="right" vertical="top"/>
    </xf>
    <xf numFmtId="167" fontId="41" fillId="2" borderId="10" xfId="0" applyNumberFormat="1" applyFont="1" applyFill="1" applyBorder="1" applyAlignment="1">
      <alignment vertical="center"/>
    </xf>
    <xf numFmtId="167" fontId="41" fillId="0" borderId="10" xfId="0" applyNumberFormat="1" applyFont="1" applyFill="1" applyBorder="1" applyAlignment="1">
      <alignment vertical="center"/>
    </xf>
    <xf numFmtId="167" fontId="42" fillId="0" borderId="10" xfId="0" applyNumberFormat="1" applyFont="1" applyFill="1" applyBorder="1" applyAlignment="1">
      <alignment vertical="center"/>
    </xf>
    <xf numFmtId="167" fontId="42" fillId="2" borderId="10" xfId="0" applyNumberFormat="1" applyFont="1" applyFill="1" applyBorder="1" applyAlignment="1">
      <alignment vertical="center"/>
    </xf>
    <xf numFmtId="0" fontId="42" fillId="0" borderId="16" xfId="21" applyFont="1" applyBorder="1" applyAlignment="1">
      <alignment horizontal="left" vertical="top"/>
    </xf>
    <xf numFmtId="41" fontId="42" fillId="0" borderId="16" xfId="21" applyNumberFormat="1" applyFont="1" applyBorder="1" applyAlignment="1">
      <alignment horizontal="right" vertical="center"/>
    </xf>
    <xf numFmtId="41" fontId="42" fillId="0" borderId="16" xfId="21" applyNumberFormat="1" applyFont="1" applyBorder="1" applyAlignment="1">
      <alignment vertical="center" wrapText="1"/>
    </xf>
    <xf numFmtId="41" fontId="42" fillId="0" borderId="16" xfId="0" applyNumberFormat="1" applyFont="1" applyFill="1" applyBorder="1" applyAlignment="1">
      <alignment vertical="center"/>
    </xf>
    <xf numFmtId="0" fontId="41" fillId="0" borderId="31" xfId="11" applyFont="1" applyBorder="1" applyAlignment="1">
      <alignment horizontal="left" vertical="center" wrapText="1"/>
    </xf>
    <xf numFmtId="41" fontId="41" fillId="0" borderId="31" xfId="11" applyNumberFormat="1" applyFont="1" applyBorder="1" applyAlignment="1">
      <alignment horizontal="right" vertical="center"/>
    </xf>
    <xf numFmtId="0" fontId="42" fillId="0" borderId="31" xfId="11" applyFont="1" applyBorder="1" applyAlignment="1">
      <alignment horizontal="left" vertical="center" wrapText="1"/>
    </xf>
    <xf numFmtId="41" fontId="42" fillId="0" borderId="31" xfId="11" applyNumberFormat="1" applyFont="1" applyBorder="1" applyAlignment="1">
      <alignment horizontal="right" vertical="center"/>
    </xf>
    <xf numFmtId="41" fontId="42" fillId="0" borderId="31" xfId="11" applyNumberFormat="1" applyFont="1" applyBorder="1" applyAlignment="1">
      <alignment vertical="center" wrapText="1"/>
    </xf>
    <xf numFmtId="41" fontId="41" fillId="0" borderId="31" xfId="11" applyNumberFormat="1" applyFont="1" applyBorder="1" applyAlignment="1">
      <alignment vertical="center" wrapText="1"/>
    </xf>
    <xf numFmtId="0" fontId="31" fillId="0" borderId="0" xfId="0" applyFont="1" applyAlignment="1">
      <alignment horizontal="justify" vertical="justify" wrapText="1"/>
    </xf>
    <xf numFmtId="0" fontId="36" fillId="0" borderId="0" xfId="0" applyFont="1" applyAlignment="1">
      <alignment horizontal="left" vertical="center"/>
    </xf>
    <xf numFmtId="0" fontId="31" fillId="0" borderId="0" xfId="0" applyFont="1" applyAlignment="1">
      <alignment horizontal="left" vertical="center" wrapText="1"/>
    </xf>
    <xf numFmtId="0" fontId="31" fillId="0" borderId="0" xfId="0" applyFont="1" applyAlignment="1">
      <alignment horizontal="left" vertical="justify" wrapText="1"/>
    </xf>
    <xf numFmtId="0" fontId="31" fillId="0" borderId="0" xfId="0" applyFont="1" applyAlignment="1">
      <alignment horizontal="left" vertical="center"/>
    </xf>
    <xf numFmtId="0" fontId="2" fillId="0" borderId="0" xfId="0" applyFont="1" applyAlignment="1">
      <alignment vertical="center"/>
    </xf>
    <xf numFmtId="0" fontId="0" fillId="0" borderId="0" xfId="0" applyFill="1"/>
    <xf numFmtId="0" fontId="38" fillId="39" borderId="10" xfId="0" applyFont="1" applyFill="1" applyBorder="1" applyAlignment="1">
      <alignment horizontal="center" vertical="center"/>
    </xf>
    <xf numFmtId="0" fontId="38" fillId="0" borderId="10" xfId="0" applyFont="1" applyBorder="1" applyAlignment="1">
      <alignment horizontal="center" vertical="center"/>
    </xf>
    <xf numFmtId="164" fontId="37" fillId="0" borderId="10" xfId="1" applyNumberFormat="1" applyFont="1" applyBorder="1" applyAlignment="1">
      <alignment horizontal="right" vertical="center"/>
    </xf>
    <xf numFmtId="169" fontId="37" fillId="0" borderId="10" xfId="0" applyNumberFormat="1" applyFont="1" applyBorder="1" applyAlignment="1">
      <alignment horizontal="right" vertical="center"/>
    </xf>
    <xf numFmtId="3" fontId="0" fillId="0" borderId="0" xfId="0" applyNumberFormat="1" applyFill="1"/>
    <xf numFmtId="0" fontId="0" fillId="0" borderId="0" xfId="0" applyFill="1" applyBorder="1"/>
    <xf numFmtId="0" fontId="55" fillId="0" borderId="0" xfId="9" applyFont="1" applyBorder="1" applyAlignment="1">
      <alignment vertical="center"/>
    </xf>
    <xf numFmtId="0" fontId="79" fillId="0" borderId="0" xfId="4" applyFont="1" applyAlignment="1">
      <alignment vertical="center"/>
    </xf>
    <xf numFmtId="0" fontId="73" fillId="0" borderId="0" xfId="3" applyFont="1" applyFill="1" applyAlignment="1">
      <alignment vertical="center"/>
    </xf>
    <xf numFmtId="0" fontId="4" fillId="0" borderId="0" xfId="4" applyAlignment="1">
      <alignment vertical="center"/>
    </xf>
    <xf numFmtId="0" fontId="38" fillId="3" borderId="10" xfId="9" applyFont="1" applyFill="1" applyBorder="1" applyAlignment="1">
      <alignment horizontal="center" vertical="center"/>
    </xf>
    <xf numFmtId="3" fontId="37" fillId="3" borderId="10" xfId="9" applyNumberFormat="1" applyFont="1" applyFill="1" applyBorder="1" applyAlignment="1">
      <alignment horizontal="right" vertical="center"/>
    </xf>
    <xf numFmtId="3" fontId="37" fillId="3" borderId="10" xfId="1" applyNumberFormat="1" applyFont="1" applyFill="1" applyBorder="1" applyAlignment="1">
      <alignment horizontal="right" vertical="center"/>
    </xf>
    <xf numFmtId="3" fontId="37" fillId="3" borderId="10" xfId="87" applyNumberFormat="1" applyFont="1" applyFill="1" applyBorder="1" applyAlignment="1">
      <alignment horizontal="right" vertical="center"/>
    </xf>
    <xf numFmtId="3" fontId="0" fillId="0" borderId="0" xfId="0" applyNumberFormat="1"/>
    <xf numFmtId="3" fontId="37" fillId="3" borderId="10" xfId="88" applyNumberFormat="1" applyFont="1" applyFill="1" applyBorder="1" applyAlignment="1">
      <alignment horizontal="right" vertical="center"/>
    </xf>
    <xf numFmtId="0" fontId="38" fillId="3" borderId="10" xfId="0" applyFont="1" applyFill="1" applyBorder="1" applyAlignment="1">
      <alignment horizontal="center" vertical="center"/>
    </xf>
    <xf numFmtId="0" fontId="37" fillId="3" borderId="10" xfId="0" applyFont="1" applyFill="1" applyBorder="1" applyAlignment="1">
      <alignment horizontal="right" vertical="center"/>
    </xf>
    <xf numFmtId="0" fontId="80" fillId="0" borderId="0" xfId="0" applyFont="1" applyFill="1" applyBorder="1" applyAlignment="1">
      <alignment horizontal="center"/>
    </xf>
    <xf numFmtId="0" fontId="80" fillId="0" borderId="0" xfId="0" applyFont="1" applyFill="1" applyBorder="1" applyAlignment="1">
      <alignment horizontal="center" vertical="center"/>
    </xf>
    <xf numFmtId="3" fontId="8" fillId="0" borderId="0" xfId="89" applyNumberFormat="1" applyFont="1" applyFill="1" applyBorder="1" applyAlignment="1">
      <alignment horizontal="right" vertical="center"/>
    </xf>
    <xf numFmtId="3" fontId="37" fillId="3" borderId="10" xfId="0" applyNumberFormat="1" applyFont="1" applyFill="1" applyBorder="1" applyAlignment="1">
      <alignment horizontal="center" vertical="center"/>
    </xf>
    <xf numFmtId="3" fontId="37" fillId="3" borderId="10" xfId="0" applyNumberFormat="1" applyFont="1" applyFill="1" applyBorder="1" applyAlignment="1">
      <alignment vertical="center"/>
    </xf>
    <xf numFmtId="3" fontId="37" fillId="3" borderId="10" xfId="89" applyNumberFormat="1" applyFont="1" applyFill="1" applyBorder="1" applyAlignment="1">
      <alignment horizontal="right" vertical="center"/>
    </xf>
    <xf numFmtId="165" fontId="37" fillId="0" borderId="10" xfId="5" applyNumberFormat="1" applyFont="1" applyBorder="1" applyAlignment="1">
      <alignment horizontal="right" vertical="center"/>
    </xf>
    <xf numFmtId="0" fontId="67" fillId="0" borderId="0" xfId="0" applyFont="1"/>
    <xf numFmtId="0" fontId="72" fillId="0" borderId="0" xfId="0" applyFont="1" applyAlignment="1">
      <alignment horizontal="center"/>
    </xf>
    <xf numFmtId="0" fontId="3" fillId="0" borderId="0" xfId="91" applyBorder="1"/>
    <xf numFmtId="3" fontId="3" fillId="0" borderId="0" xfId="91" applyNumberFormat="1" applyBorder="1"/>
    <xf numFmtId="0" fontId="10" fillId="0" borderId="0" xfId="0" applyFont="1"/>
    <xf numFmtId="0" fontId="82" fillId="0" borderId="0" xfId="4" applyFont="1" applyAlignment="1">
      <alignment vertical="center"/>
    </xf>
    <xf numFmtId="0" fontId="38" fillId="39" borderId="10" xfId="0" applyFont="1" applyFill="1" applyBorder="1"/>
    <xf numFmtId="0" fontId="38" fillId="39" borderId="10" xfId="0" applyFont="1" applyFill="1" applyBorder="1" applyAlignment="1">
      <alignment horizontal="center" vertical="center" wrapText="1"/>
    </xf>
    <xf numFmtId="3" fontId="67" fillId="3" borderId="10" xfId="9" applyNumberFormat="1" applyFont="1" applyFill="1" applyBorder="1" applyAlignment="1">
      <alignment horizontal="right" vertical="center"/>
    </xf>
    <xf numFmtId="0" fontId="7" fillId="0" borderId="0" xfId="0" applyFont="1"/>
    <xf numFmtId="0" fontId="5" fillId="0" borderId="0" xfId="9" applyFont="1"/>
    <xf numFmtId="0" fontId="5" fillId="0" borderId="0" xfId="9" applyFont="1" applyAlignment="1">
      <alignment vertical="center"/>
    </xf>
    <xf numFmtId="0" fontId="5" fillId="0" borderId="0" xfId="9" applyFont="1" applyBorder="1"/>
    <xf numFmtId="0" fontId="5" fillId="0" borderId="0" xfId="9" applyFont="1" applyAlignment="1">
      <alignment horizontal="center" vertical="center"/>
    </xf>
    <xf numFmtId="3" fontId="5" fillId="2" borderId="0" xfId="9" applyNumberFormat="1" applyFont="1" applyFill="1" applyAlignment="1">
      <alignment horizontal="right" vertical="center"/>
    </xf>
    <xf numFmtId="164" fontId="37" fillId="0" borderId="0" xfId="1" applyNumberFormat="1" applyFont="1" applyBorder="1" applyAlignment="1">
      <alignment horizontal="right" vertical="center"/>
    </xf>
    <xf numFmtId="169" fontId="37" fillId="0" borderId="0" xfId="0" applyNumberFormat="1" applyFont="1" applyBorder="1" applyAlignment="1">
      <alignment horizontal="right" vertical="center"/>
    </xf>
    <xf numFmtId="0" fontId="37" fillId="3" borderId="0" xfId="0" applyFont="1" applyFill="1" applyBorder="1" applyAlignment="1">
      <alignment horizontal="right" vertical="center"/>
    </xf>
    <xf numFmtId="3" fontId="37" fillId="3" borderId="0" xfId="9" applyNumberFormat="1" applyFont="1" applyFill="1" applyBorder="1" applyAlignment="1">
      <alignment horizontal="right" vertical="center"/>
    </xf>
    <xf numFmtId="3" fontId="37" fillId="3" borderId="10" xfId="0" applyNumberFormat="1" applyFont="1" applyFill="1" applyBorder="1" applyAlignment="1">
      <alignment horizontal="center"/>
    </xf>
    <xf numFmtId="3" fontId="37" fillId="3" borderId="10" xfId="90" applyNumberFormat="1" applyFont="1" applyFill="1" applyBorder="1" applyAlignment="1">
      <alignment horizontal="right" vertical="center"/>
    </xf>
    <xf numFmtId="3" fontId="37" fillId="3" borderId="10" xfId="0" applyNumberFormat="1" applyFont="1" applyFill="1" applyBorder="1"/>
    <xf numFmtId="3" fontId="37" fillId="3" borderId="10" xfId="91" applyNumberFormat="1" applyFont="1" applyFill="1" applyBorder="1" applyAlignment="1">
      <alignment horizontal="right" vertical="top"/>
    </xf>
    <xf numFmtId="0" fontId="29" fillId="0" borderId="0" xfId="0" applyFont="1" applyAlignment="1">
      <alignment horizontal="center"/>
    </xf>
    <xf numFmtId="0" fontId="86" fillId="0" borderId="0" xfId="0" applyFont="1"/>
    <xf numFmtId="0" fontId="87" fillId="0" borderId="0" xfId="4" applyFont="1" applyAlignment="1">
      <alignment vertical="center"/>
    </xf>
    <xf numFmtId="0" fontId="88" fillId="0" borderId="0" xfId="4" applyFont="1" applyAlignment="1">
      <alignment vertical="center"/>
    </xf>
    <xf numFmtId="3" fontId="37" fillId="3" borderId="0" xfId="0" applyNumberFormat="1" applyFont="1" applyFill="1" applyBorder="1" applyAlignment="1">
      <alignment horizontal="center"/>
    </xf>
    <xf numFmtId="3" fontId="37" fillId="3" borderId="0" xfId="0" applyNumberFormat="1" applyFont="1" applyFill="1" applyBorder="1"/>
    <xf numFmtId="0" fontId="38" fillId="3" borderId="17" xfId="9" applyFont="1" applyFill="1" applyBorder="1" applyAlignment="1">
      <alignment horizontal="center" vertical="center"/>
    </xf>
    <xf numFmtId="3" fontId="37" fillId="3" borderId="17" xfId="0" applyNumberFormat="1" applyFont="1" applyFill="1" applyBorder="1" applyAlignment="1">
      <alignment horizontal="center"/>
    </xf>
    <xf numFmtId="3" fontId="37" fillId="3" borderId="17" xfId="0" applyNumberFormat="1" applyFont="1" applyFill="1" applyBorder="1" applyAlignment="1">
      <alignment vertical="center"/>
    </xf>
    <xf numFmtId="3" fontId="37" fillId="3" borderId="17" xfId="90" applyNumberFormat="1" applyFont="1" applyFill="1" applyBorder="1" applyAlignment="1">
      <alignment horizontal="right" vertical="center"/>
    </xf>
    <xf numFmtId="165" fontId="8" fillId="0" borderId="0" xfId="101" applyNumberFormat="1" applyFont="1" applyBorder="1" applyAlignment="1">
      <alignment horizontal="right" vertical="center"/>
    </xf>
    <xf numFmtId="0" fontId="38" fillId="3" borderId="13" xfId="9" applyFont="1" applyFill="1" applyBorder="1" applyAlignment="1">
      <alignment horizontal="center" vertical="center"/>
    </xf>
    <xf numFmtId="0" fontId="38" fillId="3" borderId="13" xfId="0" applyFont="1" applyFill="1" applyBorder="1" applyAlignment="1">
      <alignment horizontal="center" vertical="center"/>
    </xf>
    <xf numFmtId="0" fontId="37" fillId="0" borderId="0" xfId="0" applyFont="1"/>
    <xf numFmtId="0" fontId="89" fillId="0" borderId="0" xfId="4" applyFont="1"/>
    <xf numFmtId="3" fontId="37" fillId="3" borderId="10" xfId="92" applyNumberFormat="1" applyFont="1" applyFill="1" applyBorder="1" applyAlignment="1">
      <alignment horizontal="right" vertical="center"/>
    </xf>
    <xf numFmtId="3" fontId="37" fillId="3" borderId="10" xfId="93" applyNumberFormat="1" applyFont="1" applyFill="1" applyBorder="1" applyAlignment="1">
      <alignment horizontal="right" vertical="center"/>
    </xf>
    <xf numFmtId="3" fontId="37" fillId="3" borderId="10" xfId="94" applyNumberFormat="1" applyFont="1" applyFill="1" applyBorder="1" applyAlignment="1">
      <alignment horizontal="right" vertical="top"/>
    </xf>
    <xf numFmtId="3" fontId="37" fillId="3" borderId="10" xfId="1" applyNumberFormat="1" applyFont="1" applyFill="1" applyBorder="1" applyAlignment="1">
      <alignment horizontal="right" vertical="top"/>
    </xf>
    <xf numFmtId="0" fontId="29" fillId="0" borderId="10" xfId="0" applyFont="1" applyBorder="1"/>
    <xf numFmtId="3" fontId="37" fillId="3" borderId="10" xfId="95" applyNumberFormat="1" applyFont="1" applyFill="1" applyBorder="1" applyAlignment="1">
      <alignment horizontal="right" vertical="center"/>
    </xf>
    <xf numFmtId="3" fontId="37" fillId="3" borderId="10" xfId="96" applyNumberFormat="1" applyFont="1" applyFill="1" applyBorder="1" applyAlignment="1">
      <alignment horizontal="right" vertical="center"/>
    </xf>
    <xf numFmtId="3" fontId="37" fillId="3" borderId="10" xfId="97" applyNumberFormat="1" applyFont="1" applyFill="1" applyBorder="1" applyAlignment="1">
      <alignment horizontal="right" vertical="top"/>
    </xf>
    <xf numFmtId="3" fontId="37" fillId="3" borderId="10" xfId="98" applyNumberFormat="1" applyFont="1" applyFill="1" applyBorder="1" applyAlignment="1">
      <alignment horizontal="right" vertical="top"/>
    </xf>
    <xf numFmtId="3" fontId="37" fillId="3" borderId="10" xfId="99" applyNumberFormat="1" applyFont="1" applyFill="1" applyBorder="1" applyAlignment="1">
      <alignment horizontal="right" vertical="top"/>
    </xf>
    <xf numFmtId="3" fontId="37" fillId="3" borderId="10" xfId="1" applyNumberFormat="1" applyFont="1" applyFill="1" applyBorder="1" applyAlignment="1">
      <alignment horizontal="right"/>
    </xf>
    <xf numFmtId="3" fontId="37" fillId="3" borderId="0" xfId="0" applyNumberFormat="1" applyFont="1" applyFill="1" applyBorder="1" applyAlignment="1">
      <alignment vertical="center"/>
    </xf>
    <xf numFmtId="0" fontId="29" fillId="0" borderId="0" xfId="0" applyFont="1" applyBorder="1"/>
    <xf numFmtId="0" fontId="29" fillId="0" borderId="10" xfId="0" applyFont="1" applyBorder="1" applyAlignment="1">
      <alignment horizontal="right"/>
    </xf>
    <xf numFmtId="0" fontId="90" fillId="0" borderId="0" xfId="9" applyFont="1"/>
    <xf numFmtId="1" fontId="37" fillId="3" borderId="10" xfId="9" applyNumberFormat="1" applyFont="1" applyFill="1" applyBorder="1" applyAlignment="1">
      <alignment horizontal="right" vertical="center"/>
    </xf>
    <xf numFmtId="1" fontId="37" fillId="3" borderId="10" xfId="100" applyNumberFormat="1" applyFont="1" applyFill="1" applyBorder="1" applyAlignment="1">
      <alignment horizontal="right" vertical="center" wrapText="1"/>
    </xf>
    <xf numFmtId="3" fontId="37" fillId="3" borderId="10" xfId="9" applyNumberFormat="1" applyFont="1" applyFill="1" applyBorder="1" applyAlignment="1">
      <alignment horizontal="right"/>
    </xf>
    <xf numFmtId="0" fontId="37" fillId="3" borderId="10" xfId="0" applyFont="1" applyFill="1" applyBorder="1" applyAlignment="1">
      <alignment horizontal="right"/>
    </xf>
    <xf numFmtId="0" fontId="37" fillId="0" borderId="10" xfId="9" applyFont="1" applyBorder="1" applyAlignment="1">
      <alignment horizontal="right" vertical="center"/>
    </xf>
    <xf numFmtId="3" fontId="37" fillId="2" borderId="10" xfId="9" applyNumberFormat="1" applyFont="1" applyFill="1" applyBorder="1" applyAlignment="1">
      <alignment horizontal="right" vertical="center"/>
    </xf>
    <xf numFmtId="0" fontId="37" fillId="0" borderId="0" xfId="9" applyFont="1" applyAlignment="1">
      <alignment horizontal="center" vertical="center"/>
    </xf>
    <xf numFmtId="3" fontId="37" fillId="2" borderId="0" xfId="9" applyNumberFormat="1" applyFont="1" applyFill="1" applyAlignment="1">
      <alignment horizontal="right" vertical="center"/>
    </xf>
    <xf numFmtId="0" fontId="37" fillId="0" borderId="0" xfId="9" applyFont="1" applyBorder="1" applyAlignment="1">
      <alignment vertical="center"/>
    </xf>
    <xf numFmtId="0" fontId="37" fillId="0" borderId="0" xfId="4" applyFont="1" applyAlignment="1">
      <alignment vertical="center"/>
    </xf>
    <xf numFmtId="0" fontId="89" fillId="0" borderId="0" xfId="4" applyFont="1" applyAlignment="1">
      <alignment vertical="center"/>
    </xf>
    <xf numFmtId="170" fontId="5" fillId="0" borderId="0" xfId="9" applyNumberFormat="1" applyFont="1"/>
    <xf numFmtId="0" fontId="71" fillId="0" borderId="0" xfId="9" applyFont="1"/>
    <xf numFmtId="0" fontId="38" fillId="39" borderId="13" xfId="9" applyFont="1" applyFill="1" applyBorder="1" applyAlignment="1">
      <alignment horizontal="center" vertical="center"/>
    </xf>
    <xf numFmtId="3" fontId="37" fillId="3" borderId="13" xfId="9" applyNumberFormat="1" applyFont="1" applyFill="1" applyBorder="1" applyAlignment="1">
      <alignment horizontal="right" vertical="center"/>
    </xf>
    <xf numFmtId="3" fontId="37" fillId="3" borderId="13" xfId="9" applyNumberFormat="1" applyFont="1" applyFill="1" applyBorder="1" applyAlignment="1">
      <alignment horizontal="right"/>
    </xf>
    <xf numFmtId="3" fontId="37" fillId="2" borderId="13" xfId="9" applyNumberFormat="1" applyFont="1" applyFill="1" applyBorder="1" applyAlignment="1">
      <alignment horizontal="right" vertical="center"/>
    </xf>
    <xf numFmtId="3" fontId="37" fillId="0" borderId="10" xfId="0" applyNumberFormat="1" applyFont="1" applyBorder="1"/>
    <xf numFmtId="164" fontId="37" fillId="0" borderId="10" xfId="1" applyNumberFormat="1" applyFont="1" applyBorder="1"/>
    <xf numFmtId="164" fontId="37" fillId="0" borderId="10" xfId="38" applyNumberFormat="1" applyFont="1" applyBorder="1" applyAlignment="1">
      <alignment vertical="center"/>
    </xf>
    <xf numFmtId="1" fontId="37" fillId="0" borderId="10" xfId="0" applyNumberFormat="1" applyFont="1" applyBorder="1"/>
    <xf numFmtId="164" fontId="37" fillId="0" borderId="10" xfId="38" applyNumberFormat="1" applyFont="1" applyBorder="1" applyAlignment="1">
      <alignment horizontal="right" vertical="center"/>
    </xf>
    <xf numFmtId="0" fontId="5" fillId="0" borderId="0" xfId="9" applyFont="1" applyFill="1" applyBorder="1"/>
    <xf numFmtId="0" fontId="5" fillId="0" borderId="0" xfId="0" applyFont="1"/>
    <xf numFmtId="0" fontId="2" fillId="0" borderId="0" xfId="0" applyFont="1"/>
    <xf numFmtId="2" fontId="2" fillId="0" borderId="0" xfId="0" applyNumberFormat="1" applyFont="1" applyAlignment="1">
      <alignment vertical="center"/>
    </xf>
    <xf numFmtId="3" fontId="5" fillId="0" borderId="0" xfId="0" applyNumberFormat="1" applyFont="1"/>
    <xf numFmtId="2" fontId="5" fillId="0" borderId="0" xfId="0" applyNumberFormat="1" applyFont="1"/>
    <xf numFmtId="0" fontId="41" fillId="39" borderId="10" xfId="100" applyFont="1" applyFill="1" applyBorder="1" applyAlignment="1">
      <alignment horizontal="center" vertical="center"/>
    </xf>
    <xf numFmtId="0" fontId="41" fillId="39" borderId="10" xfId="100" applyFont="1" applyFill="1" applyBorder="1" applyAlignment="1">
      <alignment horizontal="center" vertical="center" wrapText="1"/>
    </xf>
    <xf numFmtId="0" fontId="67" fillId="3" borderId="10" xfId="100" applyFont="1" applyFill="1" applyBorder="1" applyAlignment="1">
      <alignment horizontal="center" vertical="center" wrapText="1"/>
    </xf>
    <xf numFmtId="3" fontId="67" fillId="3" borderId="10" xfId="100" applyNumberFormat="1" applyFont="1" applyFill="1" applyBorder="1" applyAlignment="1">
      <alignment vertical="center" wrapText="1"/>
    </xf>
    <xf numFmtId="3" fontId="67" fillId="3" borderId="10" xfId="100" applyNumberFormat="1" applyFont="1" applyFill="1" applyBorder="1" applyAlignment="1">
      <alignment horizontal="right" vertical="center"/>
    </xf>
    <xf numFmtId="165" fontId="67" fillId="0" borderId="10" xfId="102" applyNumberFormat="1" applyFont="1" applyBorder="1" applyAlignment="1">
      <alignment horizontal="right" vertical="top"/>
    </xf>
    <xf numFmtId="0" fontId="71" fillId="0" borderId="10" xfId="9" applyFont="1" applyBorder="1" applyAlignment="1">
      <alignment horizontal="center"/>
    </xf>
    <xf numFmtId="0" fontId="38" fillId="0" borderId="0" xfId="0" applyFont="1" applyAlignment="1">
      <alignment horizontal="center" vertical="center" wrapText="1"/>
    </xf>
    <xf numFmtId="0" fontId="37" fillId="0" borderId="0" xfId="0" applyFont="1" applyAlignment="1">
      <alignment vertical="center" wrapText="1"/>
    </xf>
    <xf numFmtId="0" fontId="37" fillId="0" borderId="0" xfId="9" applyFont="1" applyBorder="1"/>
    <xf numFmtId="0" fontId="38" fillId="39" borderId="10" xfId="0" applyFont="1" applyFill="1" applyBorder="1" applyAlignment="1">
      <alignment vertical="center"/>
    </xf>
    <xf numFmtId="0" fontId="38" fillId="39" borderId="10" xfId="0" applyFont="1" applyFill="1" applyBorder="1" applyAlignment="1">
      <alignment horizontal="right" vertical="center"/>
    </xf>
    <xf numFmtId="0" fontId="38" fillId="3" borderId="10" xfId="0" applyFont="1" applyFill="1" applyBorder="1" applyAlignment="1">
      <alignment horizontal="left" vertical="center" wrapText="1"/>
    </xf>
    <xf numFmtId="3" fontId="38" fillId="3" borderId="10" xfId="0" applyNumberFormat="1" applyFont="1" applyFill="1" applyBorder="1" applyAlignment="1">
      <alignment horizontal="right" vertical="center"/>
    </xf>
    <xf numFmtId="3" fontId="38" fillId="3" borderId="10" xfId="0" applyNumberFormat="1" applyFont="1" applyFill="1" applyBorder="1" applyAlignment="1">
      <alignment horizontal="right" vertical="center" wrapText="1"/>
    </xf>
    <xf numFmtId="0" fontId="37" fillId="3" borderId="10" xfId="0" applyFont="1" applyFill="1" applyBorder="1" applyAlignment="1">
      <alignment vertical="center" wrapText="1"/>
    </xf>
    <xf numFmtId="3" fontId="37" fillId="3" borderId="10" xfId="0" applyNumberFormat="1" applyFont="1" applyFill="1" applyBorder="1" applyAlignment="1">
      <alignment horizontal="right" vertical="center" wrapText="1"/>
    </xf>
    <xf numFmtId="0" fontId="38" fillId="39" borderId="16" xfId="0" applyFont="1" applyFill="1" applyBorder="1" applyAlignment="1">
      <alignment horizontal="center" vertical="center" wrapText="1"/>
    </xf>
    <xf numFmtId="3" fontId="37" fillId="0" borderId="10" xfId="0" applyNumberFormat="1" applyFont="1" applyBorder="1" applyAlignment="1">
      <alignment horizontal="left" vertical="center"/>
    </xf>
    <xf numFmtId="3" fontId="37" fillId="0" borderId="10" xfId="0" applyNumberFormat="1" applyFont="1" applyBorder="1" applyAlignment="1">
      <alignment horizontal="left" vertical="center" wrapText="1"/>
    </xf>
    <xf numFmtId="0" fontId="7" fillId="0" borderId="0" xfId="7" applyFont="1" applyFill="1" applyBorder="1" applyAlignment="1">
      <alignment vertical="center"/>
    </xf>
    <xf numFmtId="0" fontId="2" fillId="0" borderId="0" xfId="0" applyFont="1" applyAlignment="1">
      <alignment horizontal="center" wrapText="1"/>
    </xf>
    <xf numFmtId="0" fontId="38" fillId="39" borderId="10" xfId="25" applyFont="1" applyFill="1" applyBorder="1" applyAlignment="1">
      <alignment horizontal="center" vertical="center" wrapText="1"/>
    </xf>
    <xf numFmtId="0" fontId="38" fillId="3" borderId="10" xfId="104" applyFont="1" applyFill="1" applyBorder="1" applyAlignment="1">
      <alignment horizontal="left" vertical="center"/>
    </xf>
    <xf numFmtId="3" fontId="38" fillId="3" borderId="10" xfId="104" applyNumberFormat="1" applyFont="1" applyFill="1" applyBorder="1" applyAlignment="1">
      <alignment horizontal="right" vertical="center" wrapText="1"/>
    </xf>
    <xf numFmtId="0" fontId="38" fillId="3" borderId="10" xfId="104" applyFont="1" applyFill="1" applyBorder="1" applyAlignment="1">
      <alignment vertical="center" wrapText="1"/>
    </xf>
    <xf numFmtId="3" fontId="38" fillId="3" borderId="10" xfId="104" applyNumberFormat="1" applyFont="1" applyFill="1" applyBorder="1" applyAlignment="1">
      <alignment horizontal="right" vertical="center"/>
    </xf>
    <xf numFmtId="0" fontId="37" fillId="3" borderId="10" xfId="104" applyFont="1" applyFill="1" applyBorder="1" applyAlignment="1">
      <alignment horizontal="left" vertical="center" wrapText="1"/>
    </xf>
    <xf numFmtId="3" fontId="37" fillId="3" borderId="10" xfId="104" applyNumberFormat="1" applyFont="1" applyFill="1" applyBorder="1" applyAlignment="1">
      <alignment horizontal="right" vertical="center"/>
    </xf>
    <xf numFmtId="0" fontId="81" fillId="2" borderId="0" xfId="4" applyFont="1" applyFill="1" applyBorder="1" applyAlignment="1">
      <alignment horizontal="center" vertical="center"/>
    </xf>
    <xf numFmtId="0" fontId="41" fillId="39" borderId="10" xfId="104" applyFont="1" applyFill="1" applyBorder="1" applyAlignment="1">
      <alignment horizontal="center" vertical="center" wrapText="1"/>
    </xf>
    <xf numFmtId="3" fontId="41" fillId="3" borderId="10" xfId="104" applyNumberFormat="1" applyFont="1" applyFill="1" applyBorder="1" applyAlignment="1">
      <alignment horizontal="right" vertical="center" wrapText="1"/>
    </xf>
    <xf numFmtId="0" fontId="41" fillId="3" borderId="10" xfId="104" applyFont="1" applyFill="1" applyBorder="1" applyAlignment="1">
      <alignment vertical="center" wrapText="1"/>
    </xf>
    <xf numFmtId="3" fontId="41" fillId="3" borderId="10" xfId="104" applyNumberFormat="1" applyFont="1" applyFill="1" applyBorder="1" applyAlignment="1">
      <alignment horizontal="right" vertical="center"/>
    </xf>
    <xf numFmtId="0" fontId="42" fillId="3" borderId="10" xfId="104" applyFont="1" applyFill="1" applyBorder="1" applyAlignment="1">
      <alignment horizontal="left" vertical="center" wrapText="1"/>
    </xf>
    <xf numFmtId="3" fontId="42" fillId="3" borderId="10" xfId="104" applyNumberFormat="1" applyFont="1" applyFill="1" applyBorder="1" applyAlignment="1">
      <alignment horizontal="right" vertical="center"/>
    </xf>
    <xf numFmtId="0" fontId="41" fillId="3" borderId="10" xfId="104" applyFont="1" applyFill="1" applyBorder="1" applyAlignment="1">
      <alignment horizontal="left" vertical="center" wrapText="1"/>
    </xf>
    <xf numFmtId="0" fontId="38" fillId="3" borderId="10" xfId="104" applyFont="1" applyFill="1" applyBorder="1" applyAlignment="1">
      <alignment horizontal="left" vertical="center" wrapText="1"/>
    </xf>
    <xf numFmtId="0" fontId="93" fillId="0" borderId="0" xfId="0" applyFont="1" applyAlignment="1"/>
    <xf numFmtId="0" fontId="41" fillId="39" borderId="10" xfId="105" applyFont="1" applyFill="1" applyBorder="1" applyAlignment="1">
      <alignment horizontal="center" vertical="center" wrapText="1"/>
    </xf>
    <xf numFmtId="3" fontId="41" fillId="3" borderId="10" xfId="106" applyNumberFormat="1" applyFont="1" applyFill="1" applyBorder="1" applyAlignment="1">
      <alignment horizontal="right" vertical="center" wrapText="1"/>
    </xf>
    <xf numFmtId="3" fontId="41" fillId="3" borderId="10" xfId="107" applyNumberFormat="1" applyFont="1" applyFill="1" applyBorder="1" applyAlignment="1">
      <alignment horizontal="right" vertical="center" wrapText="1"/>
    </xf>
    <xf numFmtId="3" fontId="41" fillId="3" borderId="10" xfId="108" applyNumberFormat="1" applyFont="1" applyFill="1" applyBorder="1" applyAlignment="1">
      <alignment horizontal="right" vertical="center" wrapText="1"/>
    </xf>
    <xf numFmtId="164" fontId="41" fillId="3" borderId="10" xfId="1" applyNumberFormat="1" applyFont="1" applyFill="1" applyBorder="1" applyAlignment="1">
      <alignment horizontal="right" vertical="center"/>
    </xf>
    <xf numFmtId="3" fontId="42" fillId="3" borderId="10" xfId="104" applyNumberFormat="1" applyFont="1" applyFill="1" applyBorder="1" applyAlignment="1">
      <alignment horizontal="right" vertical="center" wrapText="1"/>
    </xf>
    <xf numFmtId="164" fontId="42" fillId="3" borderId="10" xfId="1" applyNumberFormat="1" applyFont="1" applyFill="1" applyBorder="1" applyAlignment="1">
      <alignment horizontal="right" vertical="center"/>
    </xf>
    <xf numFmtId="164" fontId="41" fillId="0" borderId="10" xfId="1" applyNumberFormat="1" applyFont="1" applyBorder="1"/>
    <xf numFmtId="164" fontId="42" fillId="0" borderId="10" xfId="1" applyNumberFormat="1" applyFont="1" applyBorder="1"/>
    <xf numFmtId="164" fontId="42" fillId="0" borderId="10" xfId="1" applyNumberFormat="1" applyFont="1" applyBorder="1" applyAlignment="1">
      <alignment horizontal="right"/>
    </xf>
    <xf numFmtId="164" fontId="41" fillId="0" borderId="10" xfId="1" applyNumberFormat="1" applyFont="1" applyBorder="1" applyAlignment="1">
      <alignment horizontal="right"/>
    </xf>
    <xf numFmtId="0" fontId="42" fillId="0" borderId="10" xfId="0" applyFont="1" applyBorder="1" applyAlignment="1">
      <alignment horizontal="right"/>
    </xf>
    <xf numFmtId="0" fontId="3" fillId="0" borderId="0" xfId="5"/>
    <xf numFmtId="0" fontId="3" fillId="0" borderId="0" xfId="109"/>
    <xf numFmtId="0" fontId="42" fillId="0" borderId="0" xfId="9" applyFont="1" applyBorder="1" applyAlignment="1">
      <alignment vertical="center"/>
    </xf>
    <xf numFmtId="0" fontId="34" fillId="0" borderId="0" xfId="9" applyFont="1" applyBorder="1"/>
    <xf numFmtId="0" fontId="95" fillId="0" borderId="0" xfId="0" applyFont="1" applyAlignment="1"/>
    <xf numFmtId="0" fontId="3" fillId="0" borderId="0" xfId="6"/>
    <xf numFmtId="0" fontId="0" fillId="0" borderId="0" xfId="0" applyFont="1"/>
    <xf numFmtId="0" fontId="0" fillId="0" borderId="0" xfId="0" applyFont="1" applyBorder="1"/>
    <xf numFmtId="0" fontId="73" fillId="2" borderId="0" xfId="0" applyFont="1" applyFill="1" applyBorder="1" applyAlignment="1">
      <alignment vertical="center" wrapText="1"/>
    </xf>
    <xf numFmtId="0" fontId="96" fillId="0" borderId="0" xfId="110" applyFont="1" applyBorder="1" applyAlignment="1">
      <alignment vertical="center" wrapText="1"/>
    </xf>
    <xf numFmtId="0" fontId="96" fillId="0" borderId="0" xfId="110" applyFont="1" applyBorder="1" applyAlignment="1">
      <alignment vertical="center"/>
    </xf>
    <xf numFmtId="0" fontId="97" fillId="0" borderId="0" xfId="110" applyFont="1" applyBorder="1" applyAlignment="1">
      <alignment horizontal="center" wrapText="1"/>
    </xf>
    <xf numFmtId="165" fontId="97" fillId="0" borderId="0" xfId="110" applyNumberFormat="1" applyFont="1" applyBorder="1" applyAlignment="1">
      <alignment horizontal="right" vertical="top"/>
    </xf>
    <xf numFmtId="0" fontId="3" fillId="0" borderId="0" xfId="112"/>
    <xf numFmtId="0" fontId="98" fillId="0" borderId="0" xfId="0" applyFont="1"/>
    <xf numFmtId="0" fontId="0" fillId="0" borderId="0" xfId="0" applyBorder="1" applyAlignment="1">
      <alignment vertical="center"/>
    </xf>
    <xf numFmtId="0" fontId="99" fillId="0" borderId="0" xfId="113" applyFont="1" applyFill="1" applyAlignment="1">
      <alignment vertical="center"/>
    </xf>
    <xf numFmtId="0" fontId="100" fillId="0" borderId="0" xfId="113" applyFont="1" applyFill="1" applyAlignment="1">
      <alignment horizontal="center" vertical="center"/>
    </xf>
    <xf numFmtId="3" fontId="100" fillId="0" borderId="0" xfId="113" applyNumberFormat="1" applyFont="1" applyFill="1" applyAlignment="1">
      <alignment horizontal="left" vertical="center"/>
    </xf>
    <xf numFmtId="0" fontId="101" fillId="0" borderId="0" xfId="113" applyFont="1" applyFill="1" applyAlignment="1">
      <alignment vertical="center"/>
    </xf>
    <xf numFmtId="0" fontId="102" fillId="2" borderId="0" xfId="0" applyFont="1" applyFill="1" applyBorder="1" applyAlignment="1">
      <alignment vertical="center" wrapText="1"/>
    </xf>
    <xf numFmtId="0" fontId="4" fillId="0" borderId="0" xfId="4" applyFill="1" applyAlignment="1">
      <alignment horizontal="center" vertical="center"/>
    </xf>
    <xf numFmtId="0" fontId="99" fillId="2" borderId="0" xfId="113" applyFont="1" applyFill="1" applyAlignment="1">
      <alignment vertical="center"/>
    </xf>
    <xf numFmtId="3" fontId="99" fillId="2" borderId="0" xfId="113" applyNumberFormat="1" applyFont="1" applyFill="1" applyAlignment="1">
      <alignment horizontal="left" vertical="center"/>
    </xf>
    <xf numFmtId="0" fontId="99" fillId="2" borderId="0" xfId="113" applyFont="1" applyFill="1" applyAlignment="1">
      <alignment horizontal="center" vertical="center"/>
    </xf>
    <xf numFmtId="0" fontId="104" fillId="2" borderId="0" xfId="113" applyFont="1" applyFill="1" applyAlignment="1">
      <alignment vertical="center"/>
    </xf>
    <xf numFmtId="0" fontId="103" fillId="2" borderId="0" xfId="113" applyFont="1" applyFill="1" applyAlignment="1">
      <alignment vertical="center"/>
    </xf>
    <xf numFmtId="3" fontId="103" fillId="2" borderId="0" xfId="113" applyNumberFormat="1" applyFont="1" applyFill="1" applyBorder="1" applyAlignment="1">
      <alignment vertical="center"/>
    </xf>
    <xf numFmtId="0" fontId="105" fillId="2" borderId="0" xfId="0" applyFont="1" applyFill="1"/>
    <xf numFmtId="0" fontId="103" fillId="2" borderId="0" xfId="113" applyFont="1" applyFill="1" applyBorder="1" applyAlignment="1">
      <alignment vertical="center"/>
    </xf>
    <xf numFmtId="0" fontId="96" fillId="2" borderId="0" xfId="113" applyFont="1" applyFill="1" applyBorder="1" applyAlignment="1">
      <alignment vertical="center"/>
    </xf>
    <xf numFmtId="0" fontId="103" fillId="2" borderId="0" xfId="113" applyFont="1" applyFill="1" applyBorder="1" applyAlignment="1">
      <alignment horizontal="right" vertical="center"/>
    </xf>
    <xf numFmtId="0" fontId="102" fillId="2" borderId="0" xfId="113" applyFont="1" applyFill="1" applyBorder="1" applyAlignment="1">
      <alignment vertical="center"/>
    </xf>
    <xf numFmtId="0" fontId="106" fillId="2" borderId="0" xfId="113" applyFont="1" applyFill="1" applyBorder="1" applyAlignment="1">
      <alignment vertical="center"/>
    </xf>
    <xf numFmtId="0" fontId="84" fillId="2" borderId="0" xfId="7" applyFont="1" applyFill="1" applyAlignment="1">
      <alignment vertical="center" wrapText="1"/>
    </xf>
    <xf numFmtId="0" fontId="3" fillId="2" borderId="0" xfId="0" applyFont="1" applyFill="1" applyAlignment="1">
      <alignment vertical="center"/>
    </xf>
    <xf numFmtId="0" fontId="4" fillId="2" borderId="0" xfId="4" applyFill="1" applyBorder="1" applyAlignment="1">
      <alignment horizontal="center" vertical="center" wrapText="1"/>
    </xf>
    <xf numFmtId="0" fontId="73" fillId="2" borderId="0" xfId="0" applyFont="1" applyFill="1" applyAlignment="1">
      <alignment vertical="center"/>
    </xf>
    <xf numFmtId="0" fontId="96" fillId="2" borderId="0" xfId="0" applyFont="1" applyFill="1" applyAlignment="1">
      <alignment vertical="center"/>
    </xf>
    <xf numFmtId="0" fontId="106" fillId="2" borderId="0" xfId="0" applyFont="1" applyFill="1" applyAlignment="1">
      <alignment vertical="center"/>
    </xf>
    <xf numFmtId="3" fontId="106" fillId="2" borderId="0" xfId="5" applyNumberFormat="1" applyFont="1" applyFill="1" applyBorder="1" applyAlignment="1">
      <alignment horizontal="right" vertical="center"/>
    </xf>
    <xf numFmtId="3" fontId="96" fillId="2" borderId="0" xfId="5" applyNumberFormat="1" applyFont="1" applyFill="1" applyBorder="1" applyAlignment="1">
      <alignment horizontal="right" vertical="center"/>
    </xf>
    <xf numFmtId="0" fontId="96" fillId="2" borderId="0" xfId="5" applyFont="1" applyFill="1" applyAlignment="1">
      <alignment vertical="center"/>
    </xf>
    <xf numFmtId="0" fontId="106" fillId="2" borderId="0" xfId="5" applyFont="1" applyFill="1" applyAlignment="1">
      <alignment vertical="center"/>
    </xf>
    <xf numFmtId="0" fontId="106" fillId="2" borderId="0" xfId="5" applyFont="1" applyFill="1" applyBorder="1" applyAlignment="1">
      <alignment horizontal="left" vertical="center" wrapText="1"/>
    </xf>
    <xf numFmtId="0" fontId="96" fillId="2" borderId="0" xfId="5" applyFont="1" applyFill="1" applyBorder="1" applyAlignment="1">
      <alignment horizontal="left" vertical="center" wrapText="1"/>
    </xf>
    <xf numFmtId="171" fontId="106" fillId="2" borderId="0" xfId="6" applyNumberFormat="1" applyFont="1" applyFill="1" applyBorder="1" applyAlignment="1">
      <alignment horizontal="right" vertical="center"/>
    </xf>
    <xf numFmtId="171" fontId="96" fillId="2" borderId="0" xfId="6" applyNumberFormat="1" applyFont="1" applyFill="1" applyBorder="1" applyAlignment="1">
      <alignment horizontal="right" vertical="center"/>
    </xf>
    <xf numFmtId="41" fontId="96" fillId="2" borderId="0" xfId="6" applyNumberFormat="1" applyFont="1" applyFill="1" applyBorder="1" applyAlignment="1">
      <alignment horizontal="right" vertical="center"/>
    </xf>
    <xf numFmtId="41" fontId="106" fillId="2" borderId="0" xfId="6" applyNumberFormat="1" applyFont="1" applyFill="1" applyBorder="1" applyAlignment="1">
      <alignment horizontal="right" vertical="center"/>
    </xf>
    <xf numFmtId="0" fontId="96" fillId="2" borderId="0" xfId="15" applyFont="1" applyFill="1" applyBorder="1" applyAlignment="1">
      <alignment horizontal="left" vertical="center" wrapText="1"/>
    </xf>
    <xf numFmtId="41" fontId="96" fillId="2" borderId="0" xfId="5" applyNumberFormat="1" applyFont="1" applyFill="1" applyBorder="1" applyAlignment="1">
      <alignment horizontal="right" vertical="center"/>
    </xf>
    <xf numFmtId="0" fontId="106" fillId="2" borderId="0" xfId="15" applyFont="1" applyFill="1" applyBorder="1" applyAlignment="1">
      <alignment horizontal="left" vertical="center" wrapText="1"/>
    </xf>
    <xf numFmtId="0" fontId="96" fillId="2" borderId="0" xfId="15" applyFont="1" applyFill="1" applyBorder="1" applyAlignment="1">
      <alignment vertical="center" wrapText="1"/>
    </xf>
    <xf numFmtId="0" fontId="106" fillId="2" borderId="0" xfId="5" applyFont="1" applyFill="1" applyBorder="1" applyAlignment="1">
      <alignment vertical="center" wrapText="1"/>
    </xf>
    <xf numFmtId="41" fontId="106" fillId="2" borderId="0" xfId="5" applyNumberFormat="1" applyFont="1" applyFill="1" applyBorder="1" applyAlignment="1">
      <alignment horizontal="right" vertical="center"/>
    </xf>
    <xf numFmtId="41" fontId="106" fillId="2" borderId="0" xfId="5" applyNumberFormat="1" applyFont="1" applyFill="1" applyBorder="1" applyAlignment="1">
      <alignment horizontal="right" vertical="center" wrapText="1"/>
    </xf>
    <xf numFmtId="41" fontId="96" fillId="2" borderId="0" xfId="5" applyNumberFormat="1" applyFont="1" applyFill="1" applyBorder="1" applyAlignment="1">
      <alignment horizontal="right" vertical="center" wrapText="1"/>
    </xf>
    <xf numFmtId="41" fontId="106" fillId="2" borderId="0" xfId="5" applyNumberFormat="1" applyFont="1" applyFill="1" applyBorder="1" applyAlignment="1">
      <alignment horizontal="center" vertical="center" wrapText="1"/>
    </xf>
    <xf numFmtId="0" fontId="96" fillId="2" borderId="0" xfId="0" applyFont="1" applyFill="1" applyBorder="1" applyAlignment="1">
      <alignment vertical="center"/>
    </xf>
    <xf numFmtId="0" fontId="4" fillId="2" borderId="0" xfId="4" applyFill="1" applyBorder="1" applyAlignment="1">
      <alignment vertical="center" wrapText="1"/>
    </xf>
    <xf numFmtId="0" fontId="96" fillId="2" borderId="0" xfId="0" applyFont="1" applyFill="1" applyAlignment="1">
      <alignment horizontal="center" vertical="center"/>
    </xf>
    <xf numFmtId="0" fontId="8" fillId="3" borderId="0" xfId="0" applyFont="1" applyFill="1" applyBorder="1" applyAlignment="1">
      <alignment horizontal="left" indent="1"/>
    </xf>
    <xf numFmtId="164" fontId="8" fillId="3" borderId="0" xfId="1" applyNumberFormat="1" applyFont="1" applyFill="1" applyBorder="1" applyAlignment="1">
      <alignment horizontal="right" vertical="top"/>
    </xf>
    <xf numFmtId="41" fontId="106" fillId="2" borderId="0" xfId="11" applyNumberFormat="1" applyFont="1" applyFill="1" applyBorder="1" applyAlignment="1">
      <alignment horizontal="right" vertical="center"/>
    </xf>
    <xf numFmtId="41" fontId="96" fillId="2" borderId="0" xfId="21" applyNumberFormat="1" applyFont="1" applyFill="1" applyBorder="1" applyAlignment="1">
      <alignment horizontal="right" vertical="center"/>
    </xf>
    <xf numFmtId="0" fontId="96" fillId="2" borderId="0" xfId="115" applyFont="1" applyFill="1" applyBorder="1" applyAlignment="1">
      <alignment horizontal="left" vertical="center" wrapText="1"/>
    </xf>
    <xf numFmtId="41" fontId="96" fillId="2" borderId="0" xfId="21" applyNumberFormat="1" applyFont="1" applyFill="1" applyBorder="1" applyAlignment="1">
      <alignment horizontal="right" vertical="center" wrapText="1"/>
    </xf>
    <xf numFmtId="0" fontId="106" fillId="2" borderId="0" xfId="11" applyFont="1" applyFill="1" applyBorder="1" applyAlignment="1">
      <alignment horizontal="left" vertical="center" wrapText="1"/>
    </xf>
    <xf numFmtId="0" fontId="108" fillId="2" borderId="0" xfId="11" applyFont="1" applyFill="1" applyBorder="1" applyAlignment="1">
      <alignment horizontal="left" vertical="center" wrapText="1"/>
    </xf>
    <xf numFmtId="41" fontId="106" fillId="2" borderId="0" xfId="11" applyNumberFormat="1" applyFont="1" applyFill="1" applyBorder="1" applyAlignment="1">
      <alignment horizontal="center" vertical="center"/>
    </xf>
    <xf numFmtId="41" fontId="96" fillId="2" borderId="0" xfId="21" applyNumberFormat="1" applyFont="1" applyFill="1" applyBorder="1" applyAlignment="1">
      <alignment horizontal="center" vertical="center"/>
    </xf>
    <xf numFmtId="41" fontId="96" fillId="2" borderId="0" xfId="21" applyNumberFormat="1" applyFont="1" applyFill="1" applyBorder="1" applyAlignment="1">
      <alignment horizontal="center" vertical="center" wrapText="1"/>
    </xf>
    <xf numFmtId="0" fontId="106" fillId="2" borderId="0" xfId="6" applyFont="1" applyFill="1" applyBorder="1" applyAlignment="1">
      <alignment horizontal="left" vertical="center" wrapText="1"/>
    </xf>
    <xf numFmtId="41" fontId="106" fillId="2" borderId="0" xfId="6" applyNumberFormat="1" applyFont="1" applyFill="1" applyBorder="1" applyAlignment="1">
      <alignment horizontal="center" vertical="center"/>
    </xf>
    <xf numFmtId="41" fontId="106" fillId="2" borderId="0" xfId="11" applyNumberFormat="1" applyFont="1" applyFill="1" applyBorder="1" applyAlignment="1">
      <alignment vertical="center" wrapText="1"/>
    </xf>
    <xf numFmtId="41" fontId="96" fillId="2" borderId="0" xfId="0" applyNumberFormat="1" applyFont="1" applyFill="1" applyAlignment="1">
      <alignment vertical="center"/>
    </xf>
    <xf numFmtId="41" fontId="96" fillId="2" borderId="0" xfId="0" applyNumberFormat="1" applyFont="1" applyFill="1" applyAlignment="1">
      <alignment horizontal="center" vertical="center"/>
    </xf>
    <xf numFmtId="0" fontId="106" fillId="2" borderId="0" xfId="11" applyFont="1" applyFill="1" applyBorder="1" applyAlignment="1">
      <alignment vertical="center" wrapText="1"/>
    </xf>
    <xf numFmtId="43" fontId="96" fillId="2" borderId="0" xfId="1" applyFont="1" applyFill="1" applyBorder="1" applyAlignment="1">
      <alignment horizontal="right" vertical="center"/>
    </xf>
    <xf numFmtId="0" fontId="106" fillId="2" borderId="0" xfId="0" applyFont="1" applyFill="1" applyBorder="1" applyAlignment="1">
      <alignment vertical="center"/>
    </xf>
    <xf numFmtId="0" fontId="96" fillId="3" borderId="0" xfId="0" applyFont="1" applyFill="1" applyBorder="1" applyAlignment="1">
      <alignment vertical="center"/>
    </xf>
    <xf numFmtId="41" fontId="96" fillId="3" borderId="0" xfId="5" applyNumberFormat="1" applyFont="1" applyFill="1" applyBorder="1" applyAlignment="1">
      <alignment horizontal="right" vertical="center"/>
    </xf>
    <xf numFmtId="41" fontId="96" fillId="2" borderId="0" xfId="0" applyNumberFormat="1" applyFont="1" applyFill="1" applyBorder="1" applyAlignment="1">
      <alignment vertical="center"/>
    </xf>
    <xf numFmtId="0" fontId="103" fillId="2" borderId="0" xfId="0" applyFont="1" applyFill="1" applyAlignment="1">
      <alignment vertical="center"/>
    </xf>
    <xf numFmtId="0" fontId="103" fillId="2" borderId="0" xfId="15" applyFont="1" applyFill="1" applyAlignment="1">
      <alignment horizontal="center" vertical="center"/>
    </xf>
    <xf numFmtId="0" fontId="103" fillId="2" borderId="0" xfId="0" applyFont="1" applyFill="1" applyAlignment="1">
      <alignment horizontal="center" vertical="center"/>
    </xf>
    <xf numFmtId="0" fontId="102" fillId="2" borderId="0" xfId="0" applyFont="1" applyFill="1" applyAlignment="1">
      <alignment vertical="center"/>
    </xf>
    <xf numFmtId="3" fontId="103" fillId="2" borderId="0" xfId="5" applyNumberFormat="1" applyFont="1" applyFill="1" applyBorder="1" applyAlignment="1">
      <alignment horizontal="right" vertical="center"/>
    </xf>
    <xf numFmtId="0" fontId="103" fillId="2" borderId="0" xfId="5" applyFont="1" applyFill="1" applyAlignment="1">
      <alignment vertical="center"/>
    </xf>
    <xf numFmtId="3" fontId="102" fillId="2" borderId="0" xfId="5" applyNumberFormat="1" applyFont="1" applyFill="1" applyBorder="1" applyAlignment="1">
      <alignment horizontal="right" vertical="center"/>
    </xf>
    <xf numFmtId="0" fontId="102" fillId="2" borderId="0" xfId="5" applyFont="1" applyFill="1" applyAlignment="1">
      <alignment vertical="center"/>
    </xf>
    <xf numFmtId="171" fontId="102" fillId="2" borderId="0" xfId="6" applyNumberFormat="1" applyFont="1" applyFill="1" applyBorder="1" applyAlignment="1">
      <alignment horizontal="right" vertical="center"/>
    </xf>
    <xf numFmtId="0" fontId="102" fillId="2" borderId="0" xfId="5" applyFont="1" applyFill="1" applyBorder="1" applyAlignment="1">
      <alignment horizontal="left" vertical="center" wrapText="1"/>
    </xf>
    <xf numFmtId="171" fontId="103" fillId="2" borderId="0" xfId="6" applyNumberFormat="1" applyFont="1" applyFill="1" applyBorder="1" applyAlignment="1">
      <alignment horizontal="right" vertical="center"/>
    </xf>
    <xf numFmtId="0" fontId="103" fillId="2" borderId="0" xfId="5" applyFont="1" applyFill="1" applyBorder="1" applyAlignment="1">
      <alignment horizontal="left" vertical="center" wrapText="1"/>
    </xf>
    <xf numFmtId="164" fontId="8" fillId="5" borderId="0" xfId="1" applyNumberFormat="1" applyFont="1" applyFill="1" applyBorder="1" applyAlignment="1">
      <alignment horizontal="left" vertical="top"/>
    </xf>
    <xf numFmtId="164" fontId="103" fillId="5" borderId="0" xfId="1" applyNumberFormat="1" applyFont="1" applyFill="1" applyBorder="1" applyAlignment="1">
      <alignment vertical="center"/>
    </xf>
    <xf numFmtId="0" fontId="73" fillId="2" borderId="0" xfId="0" applyFont="1" applyFill="1" applyBorder="1" applyAlignment="1">
      <alignment vertical="center"/>
    </xf>
    <xf numFmtId="0" fontId="8" fillId="4" borderId="0" xfId="117" applyFont="1" applyFill="1" applyBorder="1" applyAlignment="1">
      <alignment horizontal="left" vertical="top"/>
    </xf>
    <xf numFmtId="37" fontId="8" fillId="4" borderId="0" xfId="1" applyNumberFormat="1" applyFont="1" applyFill="1" applyBorder="1" applyAlignment="1">
      <alignment horizontal="right" vertical="top"/>
    </xf>
    <xf numFmtId="41" fontId="96" fillId="2" borderId="0" xfId="6" applyNumberFormat="1" applyFont="1" applyFill="1" applyBorder="1" applyAlignment="1">
      <alignment horizontal="right" vertical="top"/>
    </xf>
    <xf numFmtId="43" fontId="96" fillId="2" borderId="0" xfId="1" applyFont="1" applyFill="1" applyBorder="1" applyAlignment="1">
      <alignment horizontal="left" vertical="center" wrapText="1"/>
    </xf>
    <xf numFmtId="41" fontId="106" fillId="2" borderId="0" xfId="5" applyNumberFormat="1" applyFont="1" applyFill="1" applyBorder="1" applyAlignment="1">
      <alignment horizontal="right" vertical="top"/>
    </xf>
    <xf numFmtId="0" fontId="96" fillId="2" borderId="0" xfId="17" applyFont="1" applyFill="1" applyBorder="1" applyAlignment="1">
      <alignment horizontal="left" vertical="center" wrapText="1"/>
    </xf>
    <xf numFmtId="0" fontId="106" fillId="2" borderId="0" xfId="17" applyFont="1" applyFill="1" applyBorder="1" applyAlignment="1">
      <alignment horizontal="left" vertical="center" wrapText="1"/>
    </xf>
    <xf numFmtId="0" fontId="106" fillId="2" borderId="0" xfId="17" applyFont="1" applyFill="1" applyBorder="1" applyAlignment="1">
      <alignment vertical="center" wrapText="1"/>
    </xf>
    <xf numFmtId="0" fontId="96" fillId="2" borderId="0" xfId="17" applyFont="1" applyFill="1" applyBorder="1" applyAlignment="1">
      <alignment vertical="center" wrapText="1"/>
    </xf>
    <xf numFmtId="0" fontId="7" fillId="2" borderId="0" xfId="0" applyFont="1" applyFill="1" applyBorder="1" applyAlignment="1">
      <alignment vertical="center"/>
    </xf>
    <xf numFmtId="0" fontId="92" fillId="2" borderId="0" xfId="0" applyFont="1" applyFill="1" applyBorder="1" applyAlignment="1">
      <alignment vertical="center"/>
    </xf>
    <xf numFmtId="0" fontId="7" fillId="2" borderId="0" xfId="0" applyFont="1" applyFill="1" applyBorder="1"/>
    <xf numFmtId="0" fontId="92" fillId="2" borderId="0" xfId="0" applyFont="1" applyFill="1" applyBorder="1" applyAlignment="1">
      <alignment horizontal="center" vertical="center"/>
    </xf>
    <xf numFmtId="0" fontId="83" fillId="2" borderId="0" xfId="0" applyFont="1" applyFill="1" applyBorder="1"/>
    <xf numFmtId="3" fontId="5" fillId="43" borderId="0" xfId="120" applyNumberFormat="1" applyFont="1" applyFill="1" applyBorder="1" applyAlignment="1">
      <alignment horizontal="right" vertical="top"/>
    </xf>
    <xf numFmtId="3" fontId="5" fillId="42" borderId="0" xfId="120" applyNumberFormat="1" applyFont="1" applyFill="1" applyBorder="1" applyAlignment="1">
      <alignment horizontal="right" vertical="top"/>
    </xf>
    <xf numFmtId="0" fontId="33" fillId="0" borderId="0" xfId="0" applyNumberFormat="1" applyFont="1" applyAlignment="1">
      <alignment horizontal="justify" vertical="center" wrapText="1"/>
    </xf>
    <xf numFmtId="0" fontId="34" fillId="0" borderId="0" xfId="0" applyFont="1" applyAlignment="1">
      <alignment horizontal="left" vertical="center"/>
    </xf>
    <xf numFmtId="0" fontId="33" fillId="0" borderId="0" xfId="0" applyFont="1" applyAlignment="1">
      <alignment horizontal="left" vertical="center"/>
    </xf>
    <xf numFmtId="0" fontId="33" fillId="0" borderId="0" xfId="0" applyFont="1" applyAlignment="1">
      <alignment vertical="center"/>
    </xf>
    <xf numFmtId="0" fontId="74" fillId="0" borderId="0" xfId="0" applyFont="1" applyAlignment="1">
      <alignment horizontal="left" vertical="center"/>
    </xf>
    <xf numFmtId="0" fontId="33" fillId="0" borderId="0" xfId="0" applyFont="1" applyAlignment="1">
      <alignment horizontal="justify" vertical="center" wrapText="1"/>
    </xf>
    <xf numFmtId="0" fontId="34" fillId="0" borderId="0" xfId="0" applyFont="1" applyAlignment="1">
      <alignment horizontal="justify" vertical="center" wrapText="1"/>
    </xf>
    <xf numFmtId="0" fontId="74" fillId="0" borderId="0" xfId="0" applyNumberFormat="1" applyFont="1" applyAlignment="1">
      <alignment horizontal="justify" vertical="center" wrapText="1"/>
    </xf>
    <xf numFmtId="0" fontId="31" fillId="0" borderId="0" xfId="0" applyFont="1" applyAlignment="1">
      <alignment horizontal="justify" vertical="center" wrapText="1"/>
    </xf>
    <xf numFmtId="0" fontId="36" fillId="0" borderId="0" xfId="0" applyFont="1" applyAlignment="1">
      <alignment horizontal="justify" vertical="center" wrapText="1"/>
    </xf>
    <xf numFmtId="49" fontId="31" fillId="0" borderId="0" xfId="0" applyNumberFormat="1" applyFont="1" applyAlignment="1">
      <alignment horizontal="left" vertical="center"/>
    </xf>
    <xf numFmtId="0" fontId="42" fillId="0" borderId="0" xfId="0" applyFont="1" applyAlignment="1">
      <alignment vertical="center" wrapText="1"/>
    </xf>
    <xf numFmtId="41" fontId="34" fillId="2" borderId="0" xfId="6" applyNumberFormat="1" applyFont="1" applyFill="1" applyBorder="1" applyAlignment="1">
      <alignment horizontal="right" vertical="center"/>
    </xf>
    <xf numFmtId="41" fontId="33" fillId="2" borderId="0" xfId="6" applyNumberFormat="1" applyFont="1" applyFill="1" applyBorder="1" applyAlignment="1">
      <alignment horizontal="right" vertical="center"/>
    </xf>
    <xf numFmtId="0" fontId="42" fillId="0" borderId="0" xfId="0" applyFont="1" applyAlignment="1">
      <alignment vertical="center" wrapText="1"/>
    </xf>
    <xf numFmtId="0" fontId="41" fillId="39" borderId="10" xfId="0" applyFont="1" applyFill="1" applyBorder="1" applyAlignment="1">
      <alignment horizontal="center" vertical="center" wrapText="1"/>
    </xf>
    <xf numFmtId="0" fontId="38" fillId="39" borderId="10" xfId="0" applyFont="1" applyFill="1" applyBorder="1" applyAlignment="1">
      <alignment horizontal="center" vertical="center"/>
    </xf>
    <xf numFmtId="0" fontId="38" fillId="39" borderId="10" xfId="0" applyFont="1" applyFill="1" applyBorder="1" applyAlignment="1">
      <alignment horizontal="center" vertical="center" wrapText="1"/>
    </xf>
    <xf numFmtId="0" fontId="38" fillId="39" borderId="10" xfId="0" applyFont="1" applyFill="1" applyBorder="1" applyAlignment="1">
      <alignment horizontal="left" vertical="center" wrapText="1"/>
    </xf>
    <xf numFmtId="0" fontId="38" fillId="39" borderId="10" xfId="104" applyFont="1" applyFill="1" applyBorder="1" applyAlignment="1">
      <alignment horizontal="center" vertical="center" wrapText="1"/>
    </xf>
    <xf numFmtId="0" fontId="41" fillId="39" borderId="10" xfId="104" applyFont="1" applyFill="1" applyBorder="1" applyAlignment="1">
      <alignment horizontal="center" vertical="center" wrapText="1"/>
    </xf>
    <xf numFmtId="0" fontId="38" fillId="39" borderId="34" xfId="5" applyFont="1" applyFill="1" applyBorder="1" applyAlignment="1">
      <alignment vertical="center" wrapText="1"/>
    </xf>
    <xf numFmtId="0" fontId="38" fillId="39" borderId="34" xfId="5" applyFont="1" applyFill="1" applyBorder="1" applyAlignment="1">
      <alignment vertical="center"/>
    </xf>
    <xf numFmtId="0" fontId="33" fillId="39" borderId="34" xfId="5" applyFont="1" applyFill="1" applyBorder="1" applyAlignment="1">
      <alignment vertical="center"/>
    </xf>
    <xf numFmtId="0" fontId="33" fillId="39" borderId="34" xfId="0" applyFont="1" applyFill="1" applyBorder="1" applyAlignment="1">
      <alignment vertical="center"/>
    </xf>
    <xf numFmtId="0" fontId="37" fillId="4" borderId="34" xfId="116" applyFont="1" applyFill="1" applyBorder="1" applyAlignment="1">
      <alignment horizontal="left" vertical="top"/>
    </xf>
    <xf numFmtId="0" fontId="37" fillId="5" borderId="34" xfId="116" applyFont="1" applyFill="1" applyBorder="1" applyAlignment="1">
      <alignment horizontal="left" vertical="top"/>
    </xf>
    <xf numFmtId="0" fontId="33" fillId="39" borderId="34" xfId="5" applyFont="1" applyFill="1" applyBorder="1" applyAlignment="1">
      <alignment horizontal="center" vertical="center" wrapText="1"/>
    </xf>
    <xf numFmtId="0" fontId="38" fillId="3" borderId="34" xfId="11" applyFont="1" applyFill="1" applyBorder="1" applyAlignment="1">
      <alignment vertical="center"/>
    </xf>
    <xf numFmtId="164" fontId="38" fillId="0" borderId="34" xfId="1" applyNumberFormat="1" applyFont="1" applyBorder="1" applyAlignment="1">
      <alignment horizontal="right" vertical="center" wrapText="1"/>
    </xf>
    <xf numFmtId="0" fontId="38" fillId="0" borderId="34" xfId="5" applyFont="1" applyBorder="1" applyAlignment="1">
      <alignment horizontal="left" vertical="center"/>
    </xf>
    <xf numFmtId="0" fontId="37" fillId="0" borderId="34" xfId="5" applyFont="1" applyBorder="1" applyAlignment="1">
      <alignment horizontal="left" vertical="center"/>
    </xf>
    <xf numFmtId="164" fontId="37" fillId="0" borderId="34" xfId="1" applyNumberFormat="1" applyFont="1" applyBorder="1" applyAlignment="1">
      <alignment horizontal="right" vertical="center" wrapText="1"/>
    </xf>
    <xf numFmtId="0" fontId="37" fillId="0" borderId="34" xfId="5" applyFont="1" applyBorder="1" applyAlignment="1">
      <alignment horizontal="left" vertical="top" wrapText="1"/>
    </xf>
    <xf numFmtId="0" fontId="38" fillId="0" borderId="34" xfId="5" applyFont="1" applyBorder="1" applyAlignment="1">
      <alignment horizontal="left" vertical="top" wrapText="1"/>
    </xf>
    <xf numFmtId="0" fontId="38" fillId="39" borderId="34" xfId="5" applyFont="1" applyFill="1" applyBorder="1" applyAlignment="1">
      <alignment horizontal="center" vertical="center" wrapText="1"/>
    </xf>
    <xf numFmtId="0" fontId="37" fillId="3" borderId="34" xfId="6" applyFont="1" applyFill="1" applyBorder="1" applyAlignment="1">
      <alignment vertical="center"/>
    </xf>
    <xf numFmtId="164" fontId="37" fillId="0" borderId="34" xfId="1" applyNumberFormat="1" applyFont="1" applyFill="1" applyBorder="1" applyAlignment="1">
      <alignment horizontal="right" vertical="center" wrapText="1"/>
    </xf>
    <xf numFmtId="164" fontId="37" fillId="0" borderId="34" xfId="1" applyNumberFormat="1" applyFont="1" applyFill="1" applyBorder="1" applyAlignment="1">
      <alignment horizontal="right" vertical="center"/>
    </xf>
    <xf numFmtId="0" fontId="37" fillId="3" borderId="34" xfId="6" applyFont="1" applyFill="1" applyBorder="1" applyAlignment="1">
      <alignment vertical="top"/>
    </xf>
    <xf numFmtId="0" fontId="37" fillId="3" borderId="34" xfId="6" applyFont="1" applyFill="1" applyBorder="1" applyAlignment="1">
      <alignment horizontal="left" vertical="top"/>
    </xf>
    <xf numFmtId="164" fontId="37" fillId="0" borderId="34" xfId="1" applyNumberFormat="1" applyFont="1" applyFill="1" applyBorder="1" applyAlignment="1">
      <alignment horizontal="right" vertical="top"/>
    </xf>
    <xf numFmtId="0" fontId="37" fillId="3" borderId="34" xfId="6" applyFont="1" applyFill="1" applyBorder="1" applyAlignment="1">
      <alignment horizontal="left" vertical="top" wrapText="1"/>
    </xf>
    <xf numFmtId="0" fontId="37" fillId="3" borderId="34" xfId="0" applyFont="1" applyFill="1" applyBorder="1"/>
    <xf numFmtId="0" fontId="37" fillId="3" borderId="34" xfId="0" applyFont="1" applyFill="1" applyBorder="1" applyAlignment="1">
      <alignment horizontal="left" vertical="top"/>
    </xf>
    <xf numFmtId="3" fontId="38" fillId="0" borderId="34" xfId="21" applyNumberFormat="1" applyFont="1" applyBorder="1" applyAlignment="1">
      <alignment horizontal="right" vertical="center"/>
    </xf>
    <xf numFmtId="0" fontId="38" fillId="0" borderId="34" xfId="21" applyFont="1" applyBorder="1" applyAlignment="1">
      <alignment vertical="center" wrapText="1"/>
    </xf>
    <xf numFmtId="0" fontId="37" fillId="0" borderId="34" xfId="21" applyFont="1" applyBorder="1" applyAlignment="1">
      <alignment vertical="center" wrapText="1"/>
    </xf>
    <xf numFmtId="3" fontId="37" fillId="0" borderId="34" xfId="21" applyNumberFormat="1" applyFont="1" applyBorder="1" applyAlignment="1">
      <alignment horizontal="right" vertical="center" wrapText="1"/>
    </xf>
    <xf numFmtId="3" fontId="37" fillId="0" borderId="34" xfId="21" applyNumberFormat="1" applyFont="1" applyBorder="1" applyAlignment="1">
      <alignment horizontal="right" vertical="center"/>
    </xf>
    <xf numFmtId="3" fontId="38" fillId="0" borderId="34" xfId="21" applyNumberFormat="1" applyFont="1" applyBorder="1" applyAlignment="1">
      <alignment horizontal="right" vertical="center" wrapText="1"/>
    </xf>
    <xf numFmtId="164" fontId="37" fillId="4" borderId="34" xfId="1" applyNumberFormat="1" applyFont="1" applyFill="1" applyBorder="1" applyAlignment="1">
      <alignment horizontal="right" vertical="top"/>
    </xf>
    <xf numFmtId="164" fontId="37" fillId="5" borderId="34" xfId="1" applyNumberFormat="1" applyFont="1" applyFill="1" applyBorder="1" applyAlignment="1">
      <alignment horizontal="right" vertical="top"/>
    </xf>
    <xf numFmtId="164" fontId="41" fillId="0" borderId="34" xfId="1" applyNumberFormat="1" applyFont="1" applyFill="1" applyBorder="1" applyAlignment="1">
      <alignment horizontal="right" vertical="center"/>
    </xf>
    <xf numFmtId="164" fontId="33" fillId="2" borderId="34" xfId="1" applyNumberFormat="1" applyFont="1" applyFill="1" applyBorder="1" applyAlignment="1">
      <alignment horizontal="right" vertical="center"/>
    </xf>
    <xf numFmtId="164" fontId="34" fillId="2" borderId="34" xfId="1" applyNumberFormat="1" applyFont="1" applyFill="1" applyBorder="1" applyAlignment="1">
      <alignment horizontal="right" vertical="center"/>
    </xf>
    <xf numFmtId="164" fontId="38" fillId="39" borderId="34" xfId="1" applyNumberFormat="1" applyFont="1" applyFill="1" applyBorder="1" applyAlignment="1">
      <alignment horizontal="center" vertical="center"/>
    </xf>
    <xf numFmtId="164" fontId="38" fillId="4" borderId="34" xfId="1" applyNumberFormat="1" applyFont="1" applyFill="1" applyBorder="1" applyAlignment="1">
      <alignment horizontal="right" vertical="center" wrapText="1"/>
    </xf>
    <xf numFmtId="164" fontId="37" fillId="5" borderId="34" xfId="1" applyNumberFormat="1" applyFont="1" applyFill="1" applyBorder="1" applyAlignment="1">
      <alignment horizontal="right" vertical="center" wrapText="1"/>
    </xf>
    <xf numFmtId="164" fontId="37" fillId="4" borderId="34" xfId="1" applyNumberFormat="1" applyFont="1" applyFill="1" applyBorder="1" applyAlignment="1">
      <alignment horizontal="right" vertical="center" wrapText="1"/>
    </xf>
    <xf numFmtId="164" fontId="38" fillId="5" borderId="34" xfId="1" applyNumberFormat="1" applyFont="1" applyFill="1" applyBorder="1" applyAlignment="1">
      <alignment horizontal="right" vertical="center" wrapText="1"/>
    </xf>
    <xf numFmtId="0" fontId="38" fillId="39" borderId="34" xfId="15" applyFont="1" applyFill="1" applyBorder="1" applyAlignment="1">
      <alignment horizontal="center" vertical="center" wrapText="1"/>
    </xf>
    <xf numFmtId="164" fontId="38" fillId="0" borderId="34" xfId="1" applyNumberFormat="1" applyFont="1" applyFill="1" applyBorder="1" applyAlignment="1">
      <alignment horizontal="right" vertical="center" wrapText="1"/>
    </xf>
    <xf numFmtId="0" fontId="34" fillId="2" borderId="0" xfId="17" applyFont="1" applyFill="1" applyBorder="1" applyAlignment="1">
      <alignment horizontal="left" vertical="center" wrapText="1"/>
    </xf>
    <xf numFmtId="165" fontId="34" fillId="2" borderId="0" xfId="6" applyNumberFormat="1" applyFont="1" applyFill="1" applyBorder="1" applyAlignment="1">
      <alignment horizontal="right" vertical="center"/>
    </xf>
    <xf numFmtId="165" fontId="33" fillId="2" borderId="0" xfId="6" applyNumberFormat="1" applyFont="1" applyFill="1" applyBorder="1" applyAlignment="1">
      <alignment horizontal="right" vertical="center"/>
    </xf>
    <xf numFmtId="43" fontId="34" fillId="2" borderId="0" xfId="1" applyFont="1" applyFill="1" applyBorder="1" applyAlignment="1">
      <alignment horizontal="right" vertical="center"/>
    </xf>
    <xf numFmtId="0" fontId="33" fillId="2" borderId="0" xfId="17" applyFont="1" applyFill="1" applyBorder="1" applyAlignment="1">
      <alignment horizontal="left" vertical="center" wrapText="1"/>
    </xf>
    <xf numFmtId="41" fontId="33" fillId="2" borderId="0" xfId="5" applyNumberFormat="1" applyFont="1" applyFill="1" applyBorder="1" applyAlignment="1">
      <alignment horizontal="right" vertical="top"/>
    </xf>
    <xf numFmtId="0" fontId="33" fillId="2" borderId="0" xfId="17" applyFont="1" applyFill="1" applyBorder="1" applyAlignment="1">
      <alignment vertical="center" wrapText="1"/>
    </xf>
    <xf numFmtId="0" fontId="38" fillId="39" borderId="34" xfId="17" applyFont="1" applyFill="1" applyBorder="1" applyAlignment="1">
      <alignment horizontal="center" vertical="center" wrapText="1"/>
    </xf>
    <xf numFmtId="0" fontId="37" fillId="5" borderId="34" xfId="118" applyFont="1" applyFill="1" applyBorder="1" applyAlignment="1">
      <alignment horizontal="left" vertical="top"/>
    </xf>
    <xf numFmtId="0" fontId="37" fillId="4" borderId="34" xfId="118" applyFont="1" applyFill="1" applyBorder="1" applyAlignment="1">
      <alignment horizontal="left" vertical="top"/>
    </xf>
    <xf numFmtId="41" fontId="33" fillId="2" borderId="0" xfId="5" applyNumberFormat="1" applyFont="1" applyFill="1" applyBorder="1" applyAlignment="1">
      <alignment horizontal="right" vertical="center"/>
    </xf>
    <xf numFmtId="43" fontId="34" fillId="2" borderId="0" xfId="1" applyFont="1" applyFill="1" applyBorder="1" applyAlignment="1">
      <alignment horizontal="left" vertical="center" wrapText="1"/>
    </xf>
    <xf numFmtId="0" fontId="37" fillId="5" borderId="34" xfId="85" applyFont="1" applyFill="1" applyBorder="1" applyAlignment="1">
      <alignment horizontal="left" vertical="top"/>
    </xf>
    <xf numFmtId="0" fontId="37" fillId="4" borderId="34" xfId="85" applyFont="1" applyFill="1" applyBorder="1" applyAlignment="1">
      <alignment horizontal="left" vertical="top"/>
    </xf>
    <xf numFmtId="0" fontId="38" fillId="5" borderId="34" xfId="85" applyFont="1" applyFill="1" applyBorder="1" applyAlignment="1">
      <alignment vertical="top"/>
    </xf>
    <xf numFmtId="0" fontId="38" fillId="4" borderId="34" xfId="85" applyFont="1" applyFill="1" applyBorder="1" applyAlignment="1">
      <alignment vertical="top"/>
    </xf>
    <xf numFmtId="0" fontId="31" fillId="2" borderId="0" xfId="0" applyFont="1" applyFill="1" applyAlignment="1">
      <alignment vertical="center"/>
    </xf>
    <xf numFmtId="166" fontId="31" fillId="2" borderId="0" xfId="2" applyNumberFormat="1" applyFont="1" applyFill="1" applyAlignment="1">
      <alignment vertical="center"/>
    </xf>
    <xf numFmtId="3" fontId="31" fillId="2" borderId="0" xfId="2" applyNumberFormat="1" applyFont="1" applyFill="1" applyAlignment="1">
      <alignment vertical="center"/>
    </xf>
    <xf numFmtId="0" fontId="38" fillId="39" borderId="34" xfId="0" applyFont="1" applyFill="1" applyBorder="1" applyAlignment="1">
      <alignment horizontal="center" vertical="center"/>
    </xf>
    <xf numFmtId="0" fontId="38" fillId="0" borderId="34" xfId="6" applyFont="1" applyBorder="1" applyAlignment="1">
      <alignment horizontal="left" vertical="center" wrapText="1"/>
    </xf>
    <xf numFmtId="3" fontId="38" fillId="0" borderId="34" xfId="6" applyNumberFormat="1" applyFont="1" applyBorder="1" applyAlignment="1">
      <alignment horizontal="right" vertical="center"/>
    </xf>
    <xf numFmtId="166" fontId="38" fillId="0" borderId="34" xfId="6" applyNumberFormat="1" applyFont="1" applyBorder="1" applyAlignment="1">
      <alignment horizontal="right" vertical="center"/>
    </xf>
    <xf numFmtId="0" fontId="37" fillId="0" borderId="34" xfId="6" applyFont="1" applyBorder="1" applyAlignment="1">
      <alignment horizontal="left" vertical="center" wrapText="1"/>
    </xf>
    <xf numFmtId="3" fontId="37" fillId="0" borderId="34" xfId="6" applyNumberFormat="1" applyFont="1" applyBorder="1" applyAlignment="1">
      <alignment horizontal="right" vertical="center"/>
    </xf>
    <xf numFmtId="166" fontId="37" fillId="0" borderId="34" xfId="6" applyNumberFormat="1" applyFont="1" applyBorder="1" applyAlignment="1">
      <alignment horizontal="right" vertical="center"/>
    </xf>
    <xf numFmtId="166" fontId="3" fillId="0" borderId="0" xfId="2" applyNumberFormat="1" applyFont="1"/>
    <xf numFmtId="9" fontId="0" fillId="0" borderId="0" xfId="2" applyFont="1" applyBorder="1"/>
    <xf numFmtId="0" fontId="33" fillId="3" borderId="0" xfId="0" applyFont="1" applyFill="1" applyBorder="1" applyAlignment="1">
      <alignment horizontal="left" vertical="center" wrapText="1"/>
    </xf>
    <xf numFmtId="3" fontId="34" fillId="3" borderId="0" xfId="111" applyNumberFormat="1" applyFont="1" applyFill="1" applyBorder="1" applyAlignment="1">
      <alignment horizontal="right" vertical="center"/>
    </xf>
    <xf numFmtId="10" fontId="34" fillId="3" borderId="0" xfId="2" applyNumberFormat="1" applyFont="1" applyFill="1" applyBorder="1" applyAlignment="1">
      <alignment horizontal="right" vertical="center"/>
    </xf>
    <xf numFmtId="3" fontId="31" fillId="0" borderId="0" xfId="0" applyNumberFormat="1" applyFont="1" applyBorder="1"/>
    <xf numFmtId="169" fontId="31" fillId="0" borderId="0" xfId="0" applyNumberFormat="1" applyFont="1" applyBorder="1"/>
    <xf numFmtId="3" fontId="31" fillId="0" borderId="0" xfId="0" applyNumberFormat="1" applyFont="1"/>
    <xf numFmtId="169" fontId="31" fillId="0" borderId="0" xfId="0" applyNumberFormat="1" applyFont="1"/>
    <xf numFmtId="2" fontId="31" fillId="0" borderId="0" xfId="0" applyNumberFormat="1" applyFont="1" applyBorder="1" applyAlignment="1">
      <alignment vertical="center"/>
    </xf>
    <xf numFmtId="3" fontId="31" fillId="2" borderId="0" xfId="0" applyNumberFormat="1" applyFont="1" applyFill="1" applyBorder="1"/>
    <xf numFmtId="2" fontId="37" fillId="0" borderId="0" xfId="111" applyNumberFormat="1" applyFont="1" applyBorder="1" applyAlignment="1">
      <alignment horizontal="right" vertical="top"/>
    </xf>
    <xf numFmtId="0" fontId="109" fillId="0" borderId="0" xfId="0" applyFont="1" applyBorder="1" applyAlignment="1">
      <alignment vertical="center"/>
    </xf>
    <xf numFmtId="0" fontId="110" fillId="0" borderId="0" xfId="0" applyFont="1" applyBorder="1" applyAlignment="1">
      <alignment vertical="center"/>
    </xf>
    <xf numFmtId="0" fontId="37" fillId="0" borderId="0" xfId="5" applyFont="1" applyBorder="1" applyAlignment="1">
      <alignment horizontal="left" vertical="top" wrapText="1"/>
    </xf>
    <xf numFmtId="3" fontId="34" fillId="2" borderId="0" xfId="7" applyNumberFormat="1" applyFont="1" applyFill="1" applyBorder="1" applyAlignment="1">
      <alignment horizontal="center" vertical="center"/>
    </xf>
    <xf numFmtId="0" fontId="37" fillId="3" borderId="0" xfId="5" applyFont="1" applyFill="1" applyBorder="1" applyAlignment="1">
      <alignment horizontal="left" vertical="center" wrapText="1"/>
    </xf>
    <xf numFmtId="41" fontId="37" fillId="3" borderId="0" xfId="1" applyNumberFormat="1" applyFont="1" applyFill="1" applyBorder="1" applyAlignment="1">
      <alignment horizontal="right" vertical="center"/>
    </xf>
    <xf numFmtId="43" fontId="37" fillId="3" borderId="0" xfId="1" applyNumberFormat="1" applyFont="1" applyFill="1" applyBorder="1" applyAlignment="1">
      <alignment horizontal="right" vertical="center"/>
    </xf>
    <xf numFmtId="0" fontId="32" fillId="0" borderId="0" xfId="4" applyFont="1"/>
    <xf numFmtId="0" fontId="42" fillId="0" borderId="0" xfId="0" applyFont="1" applyFill="1" applyAlignment="1">
      <alignment horizontal="left" vertical="center" wrapText="1"/>
    </xf>
    <xf numFmtId="0" fontId="42" fillId="2" borderId="0" xfId="7" applyFont="1" applyFill="1" applyAlignment="1">
      <alignment vertical="center" wrapText="1"/>
    </xf>
    <xf numFmtId="0" fontId="42" fillId="2" borderId="0" xfId="7" applyFont="1" applyFill="1" applyAlignment="1">
      <alignment vertical="center"/>
    </xf>
    <xf numFmtId="169" fontId="111" fillId="0" borderId="10" xfId="0" applyNumberFormat="1" applyFont="1" applyBorder="1"/>
    <xf numFmtId="2" fontId="37" fillId="3" borderId="10" xfId="0" applyNumberFormat="1" applyFont="1" applyFill="1" applyBorder="1" applyAlignment="1">
      <alignment horizontal="right"/>
    </xf>
    <xf numFmtId="0" fontId="42" fillId="0" borderId="0" xfId="9" applyFont="1"/>
    <xf numFmtId="0" fontId="42" fillId="0" borderId="0" xfId="9" applyFont="1" applyBorder="1" applyAlignment="1">
      <alignment horizontal="justify" vertical="justify" wrapText="1"/>
    </xf>
    <xf numFmtId="0" fontId="42" fillId="0" borderId="0" xfId="9" applyFont="1" applyBorder="1" applyAlignment="1">
      <alignment vertical="justify" wrapText="1"/>
    </xf>
    <xf numFmtId="0" fontId="113" fillId="0" borderId="0" xfId="9" applyFont="1" applyBorder="1"/>
    <xf numFmtId="0" fontId="38" fillId="39" borderId="18" xfId="0" applyFont="1" applyFill="1" applyBorder="1" applyAlignment="1">
      <alignment horizontal="center" vertical="center" wrapText="1"/>
    </xf>
    <xf numFmtId="0" fontId="38" fillId="39" borderId="10" xfId="15" applyFont="1" applyFill="1" applyBorder="1" applyAlignment="1">
      <alignment horizontal="center"/>
    </xf>
    <xf numFmtId="169" fontId="38" fillId="0" borderId="10" xfId="0" applyNumberFormat="1" applyFont="1" applyBorder="1"/>
    <xf numFmtId="169" fontId="37" fillId="0" borderId="10" xfId="0" applyNumberFormat="1" applyFont="1" applyBorder="1"/>
    <xf numFmtId="169" fontId="38" fillId="0" borderId="10" xfId="0" applyNumberFormat="1" applyFont="1" applyBorder="1" applyAlignment="1">
      <alignment horizontal="right"/>
    </xf>
    <xf numFmtId="0" fontId="41" fillId="39" borderId="10" xfId="0" applyFont="1" applyFill="1" applyBorder="1" applyAlignment="1">
      <alignment horizontal="right" vertical="center" wrapText="1"/>
    </xf>
    <xf numFmtId="0" fontId="38" fillId="39" borderId="10" xfId="0" applyFont="1" applyFill="1" applyBorder="1" applyAlignment="1">
      <alignment horizontal="right" vertical="center" wrapText="1"/>
    </xf>
    <xf numFmtId="0" fontId="111" fillId="0" borderId="0" xfId="0" applyFont="1"/>
    <xf numFmtId="0" fontId="114" fillId="0" borderId="0" xfId="4" applyFont="1" applyAlignment="1">
      <alignment vertical="center"/>
    </xf>
    <xf numFmtId="0" fontId="37" fillId="0" borderId="10" xfId="0" applyFont="1" applyBorder="1"/>
    <xf numFmtId="0" fontId="37" fillId="0" borderId="0" xfId="0" applyFont="1" applyBorder="1" applyAlignment="1">
      <alignment horizontal="center"/>
    </xf>
    <xf numFmtId="0" fontId="37" fillId="0" borderId="0" xfId="0" applyFont="1" applyAlignment="1">
      <alignment horizontal="center"/>
    </xf>
    <xf numFmtId="0" fontId="113" fillId="0" borderId="0" xfId="0" applyFont="1"/>
    <xf numFmtId="0" fontId="38" fillId="3" borderId="10" xfId="0" applyFont="1" applyFill="1" applyBorder="1"/>
    <xf numFmtId="2" fontId="38" fillId="3" borderId="10" xfId="0" applyNumberFormat="1" applyFont="1" applyFill="1" applyBorder="1" applyAlignment="1">
      <alignment vertical="center"/>
    </xf>
    <xf numFmtId="2" fontId="38" fillId="3" borderId="10" xfId="0" applyNumberFormat="1" applyFont="1" applyFill="1" applyBorder="1"/>
    <xf numFmtId="2" fontId="38" fillId="3" borderId="10" xfId="0" applyNumberFormat="1" applyFont="1" applyFill="1" applyBorder="1" applyAlignment="1">
      <alignment horizontal="right"/>
    </xf>
    <xf numFmtId="0" fontId="37" fillId="3" borderId="10" xfId="0" applyFont="1" applyFill="1" applyBorder="1" applyAlignment="1">
      <alignment horizontal="left" vertical="center" wrapText="1"/>
    </xf>
    <xf numFmtId="2" fontId="37" fillId="3" borderId="10" xfId="0" applyNumberFormat="1" applyFont="1" applyFill="1" applyBorder="1" applyAlignment="1">
      <alignment vertical="center"/>
    </xf>
    <xf numFmtId="165" fontId="37" fillId="0" borderId="10" xfId="103" applyNumberFormat="1" applyFont="1" applyBorder="1" applyAlignment="1">
      <alignment horizontal="right" vertical="center"/>
    </xf>
    <xf numFmtId="169" fontId="37" fillId="0" borderId="10" xfId="0" applyNumberFormat="1" applyFont="1" applyBorder="1" applyAlignment="1">
      <alignment horizontal="right"/>
    </xf>
    <xf numFmtId="0" fontId="37" fillId="0" borderId="10" xfId="103" applyFont="1" applyBorder="1" applyAlignment="1">
      <alignment horizontal="right" vertical="center" wrapText="1"/>
    </xf>
    <xf numFmtId="0" fontId="31" fillId="0" borderId="10" xfId="0" applyFont="1" applyBorder="1" applyAlignment="1">
      <alignment horizontal="right"/>
    </xf>
    <xf numFmtId="0" fontId="38" fillId="0" borderId="0" xfId="0" applyFont="1" applyBorder="1" applyAlignment="1">
      <alignment horizontal="center" vertical="center" wrapText="1"/>
    </xf>
    <xf numFmtId="0" fontId="30" fillId="2" borderId="0" xfId="4" applyFont="1" applyFill="1" applyBorder="1" applyAlignment="1">
      <alignment horizontal="center" vertical="center"/>
    </xf>
    <xf numFmtId="0" fontId="38" fillId="3" borderId="10" xfId="1" applyNumberFormat="1" applyFont="1" applyFill="1" applyBorder="1" applyAlignment="1">
      <alignment horizontal="left" vertical="center" wrapText="1"/>
    </xf>
    <xf numFmtId="37" fontId="38" fillId="3" borderId="10" xfId="1" applyNumberFormat="1" applyFont="1" applyFill="1" applyBorder="1" applyAlignment="1">
      <alignment horizontal="right" vertical="center"/>
    </xf>
    <xf numFmtId="37" fontId="38" fillId="3" borderId="10" xfId="1" applyNumberFormat="1" applyFont="1" applyFill="1" applyBorder="1" applyAlignment="1">
      <alignment horizontal="right" vertical="center" wrapText="1"/>
    </xf>
    <xf numFmtId="0" fontId="38" fillId="3" borderId="10" xfId="1" applyNumberFormat="1" applyFont="1" applyFill="1" applyBorder="1" applyAlignment="1">
      <alignment vertical="center" wrapText="1"/>
    </xf>
    <xf numFmtId="0" fontId="37" fillId="3" borderId="10" xfId="1" applyNumberFormat="1" applyFont="1" applyFill="1" applyBorder="1" applyAlignment="1">
      <alignment horizontal="left" vertical="center" wrapText="1"/>
    </xf>
    <xf numFmtId="37" fontId="37" fillId="3" borderId="10" xfId="1" applyNumberFormat="1" applyFont="1" applyFill="1" applyBorder="1" applyAlignment="1">
      <alignment horizontal="right" vertical="center"/>
    </xf>
    <xf numFmtId="37" fontId="37" fillId="3" borderId="10" xfId="1" applyNumberFormat="1" applyFont="1" applyFill="1" applyBorder="1" applyAlignment="1">
      <alignment horizontal="right" vertical="center" wrapText="1"/>
    </xf>
    <xf numFmtId="0" fontId="41" fillId="39" borderId="35" xfId="0" applyFont="1" applyFill="1" applyBorder="1" applyAlignment="1">
      <alignment horizontal="left" vertical="center" wrapText="1"/>
    </xf>
    <xf numFmtId="0" fontId="41" fillId="39" borderId="35" xfId="0" applyFont="1" applyFill="1" applyBorder="1" applyAlignment="1">
      <alignment horizontal="center" vertical="center" wrapText="1"/>
    </xf>
    <xf numFmtId="0" fontId="38" fillId="0" borderId="35" xfId="5" applyFont="1" applyBorder="1" applyAlignment="1">
      <alignment horizontal="left" vertical="top" wrapText="1"/>
    </xf>
    <xf numFmtId="41" fontId="41" fillId="0" borderId="35" xfId="38" applyNumberFormat="1" applyFont="1" applyBorder="1" applyAlignment="1">
      <alignment horizontal="right" vertical="center"/>
    </xf>
    <xf numFmtId="41" fontId="38" fillId="0" borderId="35" xfId="38" applyNumberFormat="1" applyFont="1" applyBorder="1" applyAlignment="1">
      <alignment horizontal="right" vertical="center"/>
    </xf>
    <xf numFmtId="0" fontId="37" fillId="0" borderId="35" xfId="5" applyFont="1" applyBorder="1" applyAlignment="1">
      <alignment horizontal="left" vertical="top" wrapText="1"/>
    </xf>
    <xf numFmtId="41" fontId="42" fillId="0" borderId="35" xfId="38" applyNumberFormat="1" applyFont="1" applyBorder="1" applyAlignment="1">
      <alignment horizontal="right" vertical="center"/>
    </xf>
    <xf numFmtId="41" fontId="37" fillId="0" borderId="35" xfId="38" applyNumberFormat="1" applyFont="1" applyBorder="1" applyAlignment="1">
      <alignment horizontal="right" vertical="center"/>
    </xf>
    <xf numFmtId="164" fontId="37" fillId="0" borderId="35" xfId="38" applyNumberFormat="1" applyFont="1" applyBorder="1" applyAlignment="1">
      <alignment horizontal="right" vertical="center"/>
    </xf>
    <xf numFmtId="0" fontId="33" fillId="0" borderId="0" xfId="3" applyFont="1" applyFill="1" applyBorder="1" applyAlignment="1">
      <alignment vertical="center"/>
    </xf>
    <xf numFmtId="0" fontId="41" fillId="3" borderId="35" xfId="0" applyFont="1" applyFill="1" applyBorder="1" applyAlignment="1">
      <alignment horizontal="left" vertical="center" wrapText="1"/>
    </xf>
    <xf numFmtId="0" fontId="42" fillId="3" borderId="35" xfId="0" applyFont="1" applyFill="1" applyBorder="1" applyAlignment="1">
      <alignment vertical="center" wrapText="1"/>
    </xf>
    <xf numFmtId="0" fontId="38" fillId="39" borderId="10" xfId="0" applyFont="1" applyFill="1" applyBorder="1" applyAlignment="1">
      <alignment horizontal="center" vertical="center" wrapText="1"/>
    </xf>
    <xf numFmtId="3" fontId="38" fillId="39" borderId="10" xfId="0" applyNumberFormat="1" applyFont="1" applyFill="1" applyBorder="1" applyAlignment="1">
      <alignment horizontal="center" vertical="center" wrapText="1"/>
    </xf>
    <xf numFmtId="0" fontId="38" fillId="39" borderId="10" xfId="0" applyFont="1" applyFill="1" applyBorder="1" applyAlignment="1">
      <alignment horizontal="left" vertical="center"/>
    </xf>
    <xf numFmtId="164" fontId="41" fillId="0" borderId="35" xfId="1" applyNumberFormat="1" applyFont="1" applyBorder="1" applyAlignment="1">
      <alignment horizontal="right" vertical="center"/>
    </xf>
    <xf numFmtId="164" fontId="38" fillId="0" borderId="35" xfId="1" applyNumberFormat="1" applyFont="1" applyBorder="1" applyAlignment="1">
      <alignment horizontal="right" vertical="center"/>
    </xf>
    <xf numFmtId="164" fontId="37" fillId="0" borderId="35" xfId="1" applyNumberFormat="1" applyFont="1" applyBorder="1" applyAlignment="1">
      <alignment horizontal="right" vertical="center"/>
    </xf>
    <xf numFmtId="164" fontId="42" fillId="0" borderId="35" xfId="1" applyNumberFormat="1" applyFont="1" applyBorder="1" applyAlignment="1">
      <alignment horizontal="right" vertical="center"/>
    </xf>
    <xf numFmtId="165" fontId="103" fillId="2" borderId="0" xfId="113" applyNumberFormat="1" applyFont="1" applyFill="1" applyBorder="1" applyAlignment="1">
      <alignment vertical="center"/>
    </xf>
    <xf numFmtId="0" fontId="38" fillId="39" borderId="35" xfId="113" applyFont="1" applyFill="1" applyBorder="1" applyAlignment="1">
      <alignment horizontal="center" vertical="center"/>
    </xf>
    <xf numFmtId="3" fontId="38" fillId="39" borderId="35" xfId="113" applyNumberFormat="1" applyFont="1" applyFill="1" applyBorder="1" applyAlignment="1">
      <alignment horizontal="center" vertical="center"/>
    </xf>
    <xf numFmtId="0" fontId="38" fillId="4" borderId="35" xfId="0" applyFont="1" applyFill="1" applyBorder="1" applyAlignment="1">
      <alignment horizontal="center" vertical="center" wrapText="1"/>
    </xf>
    <xf numFmtId="3" fontId="38" fillId="4" borderId="35" xfId="113" applyNumberFormat="1" applyFont="1" applyFill="1" applyBorder="1" applyAlignment="1">
      <alignment horizontal="right" vertical="center"/>
    </xf>
    <xf numFmtId="9" fontId="38" fillId="4" borderId="35" xfId="2" applyNumberFormat="1" applyFont="1" applyFill="1" applyBorder="1" applyAlignment="1">
      <alignment horizontal="right" vertical="center"/>
    </xf>
    <xf numFmtId="0" fontId="38" fillId="5" borderId="35" xfId="0" applyFont="1" applyFill="1" applyBorder="1" applyAlignment="1">
      <alignment horizontal="center" vertical="center" wrapText="1"/>
    </xf>
    <xf numFmtId="165" fontId="38" fillId="5" borderId="35" xfId="0" applyNumberFormat="1" applyFont="1" applyFill="1" applyBorder="1" applyAlignment="1">
      <alignment horizontal="right" vertical="center" wrapText="1"/>
    </xf>
    <xf numFmtId="10" fontId="38" fillId="5" borderId="35" xfId="2" applyNumberFormat="1" applyFont="1" applyFill="1" applyBorder="1" applyAlignment="1">
      <alignment vertical="center" wrapText="1"/>
    </xf>
    <xf numFmtId="0" fontId="37" fillId="0" borderId="35" xfId="85" applyFont="1" applyBorder="1" applyAlignment="1">
      <alignment horizontal="left" vertical="top" wrapText="1"/>
    </xf>
    <xf numFmtId="165" fontId="37" fillId="0" borderId="35" xfId="85" applyNumberFormat="1" applyFont="1" applyBorder="1" applyAlignment="1">
      <alignment horizontal="right" vertical="center"/>
    </xf>
    <xf numFmtId="0" fontId="38" fillId="5" borderId="35" xfId="114" applyNumberFormat="1" applyFont="1" applyFill="1" applyBorder="1" applyAlignment="1">
      <alignment horizontal="center" vertical="center" wrapText="1"/>
    </xf>
    <xf numFmtId="165" fontId="37" fillId="0" borderId="35" xfId="85" applyNumberFormat="1" applyFont="1" applyFill="1" applyBorder="1" applyAlignment="1">
      <alignment horizontal="right" vertical="center"/>
    </xf>
    <xf numFmtId="0" fontId="37" fillId="4" borderId="35" xfId="114" applyNumberFormat="1" applyFont="1" applyFill="1" applyBorder="1" applyAlignment="1">
      <alignment horizontal="left" vertical="center" wrapText="1"/>
    </xf>
    <xf numFmtId="0" fontId="115" fillId="2" borderId="0" xfId="113" applyFont="1" applyFill="1" applyBorder="1" applyAlignment="1">
      <alignment vertical="center"/>
    </xf>
    <xf numFmtId="0" fontId="41" fillId="39" borderId="10" xfId="0" applyFont="1" applyFill="1" applyBorder="1" applyAlignment="1">
      <alignment horizontal="center" vertical="center" wrapText="1"/>
    </xf>
    <xf numFmtId="0" fontId="38" fillId="39" borderId="10" xfId="0" applyFont="1" applyFill="1" applyBorder="1" applyAlignment="1">
      <alignment horizontal="left" vertical="center" wrapText="1"/>
    </xf>
    <xf numFmtId="3" fontId="38" fillId="39" borderId="10" xfId="113" applyNumberFormat="1" applyFont="1" applyFill="1" applyBorder="1" applyAlignment="1">
      <alignment horizontal="center" vertical="center" wrapText="1"/>
    </xf>
    <xf numFmtId="0" fontId="37" fillId="3" borderId="10" xfId="5" applyFont="1" applyFill="1" applyBorder="1" applyAlignment="1">
      <alignment horizontal="left" vertical="center" wrapText="1"/>
    </xf>
    <xf numFmtId="41" fontId="37" fillId="3" borderId="10" xfId="1" applyNumberFormat="1" applyFont="1" applyFill="1" applyBorder="1" applyAlignment="1">
      <alignment horizontal="right" vertical="center"/>
    </xf>
    <xf numFmtId="43" fontId="37" fillId="3" borderId="10" xfId="1" applyNumberFormat="1" applyFont="1" applyFill="1" applyBorder="1" applyAlignment="1">
      <alignment horizontal="right" vertical="center"/>
    </xf>
    <xf numFmtId="41" fontId="37" fillId="3" borderId="10" xfId="1" applyNumberFormat="1" applyFont="1" applyFill="1" applyBorder="1" applyAlignment="1">
      <alignment horizontal="center" vertical="center"/>
    </xf>
    <xf numFmtId="43" fontId="37" fillId="3" borderId="10" xfId="1" applyNumberFormat="1" applyFont="1" applyFill="1" applyBorder="1" applyAlignment="1">
      <alignment horizontal="center" vertical="center"/>
    </xf>
    <xf numFmtId="0" fontId="38" fillId="3" borderId="10" xfId="5" applyFont="1" applyFill="1" applyBorder="1" applyAlignment="1">
      <alignment horizontal="left" vertical="center" wrapText="1"/>
    </xf>
    <xf numFmtId="41" fontId="38" fillId="3" borderId="10" xfId="1" applyNumberFormat="1" applyFont="1" applyFill="1" applyBorder="1" applyAlignment="1">
      <alignment horizontal="right" vertical="center"/>
    </xf>
    <xf numFmtId="43" fontId="38" fillId="3" borderId="10" xfId="1" applyNumberFormat="1" applyFont="1" applyFill="1" applyBorder="1" applyAlignment="1">
      <alignment horizontal="right" vertical="center"/>
    </xf>
    <xf numFmtId="3" fontId="34" fillId="3" borderId="10" xfId="111" applyNumberFormat="1" applyFont="1" applyFill="1" applyBorder="1" applyAlignment="1">
      <alignment horizontal="right" vertical="center"/>
    </xf>
    <xf numFmtId="0" fontId="38" fillId="39" borderId="10" xfId="0" applyFont="1" applyFill="1" applyBorder="1" applyAlignment="1">
      <alignment horizontal="center" vertical="center"/>
    </xf>
    <xf numFmtId="2" fontId="37" fillId="3" borderId="10" xfId="0" applyNumberFormat="1" applyFont="1" applyFill="1" applyBorder="1"/>
    <xf numFmtId="0" fontId="41" fillId="39" borderId="10" xfId="0" applyFont="1" applyFill="1" applyBorder="1" applyAlignment="1">
      <alignment horizontal="left" vertical="center" wrapText="1"/>
    </xf>
    <xf numFmtId="0" fontId="41" fillId="3" borderId="10" xfId="0" applyFont="1" applyFill="1" applyBorder="1" applyAlignment="1">
      <alignment horizontal="left" vertical="center" wrapText="1"/>
    </xf>
    <xf numFmtId="0" fontId="42" fillId="3" borderId="10" xfId="0" applyFont="1" applyFill="1" applyBorder="1" applyAlignment="1">
      <alignment vertical="center" wrapText="1"/>
    </xf>
    <xf numFmtId="41" fontId="41" fillId="0" borderId="10" xfId="38" applyNumberFormat="1" applyFont="1" applyBorder="1" applyAlignment="1">
      <alignment horizontal="right" vertical="center" wrapText="1"/>
    </xf>
    <xf numFmtId="41" fontId="38" fillId="0" borderId="10" xfId="38" applyNumberFormat="1" applyFont="1" applyBorder="1" applyAlignment="1">
      <alignment horizontal="right" vertical="center" wrapText="1"/>
    </xf>
    <xf numFmtId="164" fontId="38" fillId="0" borderId="10" xfId="38" applyNumberFormat="1" applyFont="1" applyBorder="1" applyAlignment="1">
      <alignment horizontal="right" vertical="center" wrapText="1"/>
    </xf>
    <xf numFmtId="0" fontId="36" fillId="0" borderId="10" xfId="0" applyFont="1" applyBorder="1" applyAlignment="1">
      <alignment horizontal="right" wrapText="1"/>
    </xf>
    <xf numFmtId="41" fontId="42" fillId="0" borderId="10" xfId="38" applyNumberFormat="1" applyFont="1" applyBorder="1" applyAlignment="1">
      <alignment horizontal="right" vertical="center" wrapText="1"/>
    </xf>
    <xf numFmtId="41" fontId="37" fillId="0" borderId="10" xfId="38" applyNumberFormat="1" applyFont="1" applyBorder="1" applyAlignment="1">
      <alignment horizontal="right" vertical="center" wrapText="1"/>
    </xf>
    <xf numFmtId="164" fontId="37" fillId="0" borderId="10" xfId="38" applyNumberFormat="1" applyFont="1" applyBorder="1" applyAlignment="1">
      <alignment horizontal="right" vertical="center" wrapText="1"/>
    </xf>
    <xf numFmtId="0" fontId="31" fillId="0" borderId="10" xfId="0" applyFont="1" applyBorder="1" applyAlignment="1">
      <alignment horizontal="right" wrapText="1"/>
    </xf>
    <xf numFmtId="3" fontId="38" fillId="3" borderId="10" xfId="113" applyNumberFormat="1" applyFont="1" applyFill="1" applyBorder="1" applyAlignment="1">
      <alignment horizontal="center" vertical="center" wrapText="1"/>
    </xf>
    <xf numFmtId="0" fontId="116" fillId="0" borderId="0" xfId="113" applyFont="1" applyFill="1" applyAlignment="1">
      <alignment horizontal="center" vertical="center"/>
    </xf>
    <xf numFmtId="3" fontId="116" fillId="0" borderId="0" xfId="113" applyNumberFormat="1" applyFont="1" applyFill="1" applyAlignment="1">
      <alignment horizontal="left" vertical="center"/>
    </xf>
    <xf numFmtId="0" fontId="85" fillId="2" borderId="0" xfId="0" applyFont="1" applyFill="1" applyBorder="1" applyAlignment="1">
      <alignment vertical="center" wrapText="1"/>
    </xf>
    <xf numFmtId="0" fontId="37" fillId="0" borderId="10" xfId="81" applyFont="1" applyBorder="1" applyAlignment="1">
      <alignment horizontal="left" vertical="top" wrapText="1"/>
    </xf>
    <xf numFmtId="166" fontId="37" fillId="2" borderId="10" xfId="2" applyNumberFormat="1" applyFont="1" applyFill="1" applyBorder="1" applyAlignment="1">
      <alignment horizontal="center" vertical="center"/>
    </xf>
    <xf numFmtId="0" fontId="37" fillId="0" borderId="10" xfId="21" applyFont="1" applyBorder="1" applyAlignment="1">
      <alignment horizontal="left" vertical="top" wrapText="1"/>
    </xf>
    <xf numFmtId="166" fontId="37" fillId="0" borderId="10" xfId="2" applyNumberFormat="1" applyFont="1" applyFill="1" applyBorder="1" applyAlignment="1">
      <alignment horizontal="center" vertical="center"/>
    </xf>
    <xf numFmtId="0" fontId="37" fillId="0" borderId="0" xfId="81" applyFont="1" applyBorder="1" applyAlignment="1">
      <alignment horizontal="left" vertical="top" wrapText="1"/>
    </xf>
    <xf numFmtId="166" fontId="37" fillId="2" borderId="0" xfId="2" applyNumberFormat="1" applyFont="1" applyFill="1" applyBorder="1" applyAlignment="1">
      <alignment horizontal="center" vertical="center"/>
    </xf>
    <xf numFmtId="0" fontId="67" fillId="2" borderId="10" xfId="0" applyFont="1" applyFill="1" applyBorder="1"/>
    <xf numFmtId="164" fontId="67" fillId="0" borderId="10" xfId="1" applyNumberFormat="1" applyFont="1" applyBorder="1" applyAlignment="1">
      <alignment horizontal="right" vertical="center" wrapText="1"/>
    </xf>
    <xf numFmtId="164" fontId="66" fillId="0" borderId="0" xfId="1" applyNumberFormat="1" applyFont="1" applyAlignment="1"/>
    <xf numFmtId="0" fontId="3" fillId="0" borderId="0" xfId="102"/>
    <xf numFmtId="0" fontId="3" fillId="0" borderId="0" xfId="103"/>
    <xf numFmtId="0" fontId="34" fillId="0" borderId="0" xfId="103" applyFont="1"/>
    <xf numFmtId="0" fontId="38" fillId="39" borderId="10" xfId="103" applyFont="1" applyFill="1" applyBorder="1" applyAlignment="1">
      <alignment horizontal="center" vertical="center" wrapText="1"/>
    </xf>
    <xf numFmtId="0" fontId="37" fillId="0" borderId="10" xfId="103" applyFont="1" applyBorder="1" applyAlignment="1">
      <alignment horizontal="left" vertical="center" wrapText="1"/>
    </xf>
    <xf numFmtId="164" fontId="37" fillId="0" borderId="10" xfId="1" applyNumberFormat="1" applyFont="1" applyBorder="1" applyAlignment="1">
      <alignment horizontal="right" vertical="center" wrapText="1"/>
    </xf>
    <xf numFmtId="0" fontId="38" fillId="39" borderId="10" xfId="121" applyFont="1" applyFill="1" applyBorder="1" applyAlignment="1">
      <alignment horizontal="center" vertical="center" wrapText="1"/>
    </xf>
    <xf numFmtId="0" fontId="38" fillId="39" borderId="10" xfId="121" applyFont="1" applyFill="1" applyBorder="1" applyAlignment="1">
      <alignment vertical="center" wrapText="1"/>
    </xf>
    <xf numFmtId="0" fontId="37" fillId="0" borderId="10" xfId="121" applyFont="1" applyBorder="1" applyAlignment="1">
      <alignment horizontal="left" vertical="center" wrapText="1"/>
    </xf>
    <xf numFmtId="164" fontId="37" fillId="0" borderId="10" xfId="1" applyNumberFormat="1" applyFont="1" applyBorder="1" applyAlignment="1">
      <alignment horizontal="left" vertical="center" wrapText="1"/>
    </xf>
    <xf numFmtId="164" fontId="38" fillId="39" borderId="10" xfId="1" applyNumberFormat="1" applyFont="1" applyFill="1" applyBorder="1" applyAlignment="1">
      <alignment vertical="center"/>
    </xf>
    <xf numFmtId="164" fontId="38" fillId="39" borderId="10" xfId="1" applyNumberFormat="1" applyFont="1" applyFill="1" applyBorder="1" applyAlignment="1">
      <alignment horizontal="center" vertical="center" wrapText="1"/>
    </xf>
    <xf numFmtId="0" fontId="90" fillId="0" borderId="10" xfId="102" applyFont="1" applyBorder="1" applyAlignment="1">
      <alignment horizontal="left" vertical="center" wrapText="1"/>
    </xf>
    <xf numFmtId="165" fontId="90" fillId="0" borderId="10" xfId="102" applyNumberFormat="1" applyFont="1" applyBorder="1" applyAlignment="1">
      <alignment horizontal="right" vertical="center" wrapText="1"/>
    </xf>
    <xf numFmtId="0" fontId="67" fillId="39" borderId="10" xfId="122" applyFont="1" applyFill="1" applyBorder="1" applyAlignment="1">
      <alignment horizontal="center" vertical="center" wrapText="1"/>
    </xf>
    <xf numFmtId="0" fontId="67" fillId="39" borderId="10" xfId="122" applyFont="1" applyFill="1" applyBorder="1" applyAlignment="1">
      <alignment vertical="center" wrapText="1"/>
    </xf>
    <xf numFmtId="0" fontId="67" fillId="0" borderId="10" xfId="122" applyFont="1" applyBorder="1" applyAlignment="1">
      <alignment horizontal="left" vertical="center" wrapText="1"/>
    </xf>
    <xf numFmtId="169" fontId="37" fillId="3" borderId="10" xfId="0" applyNumberFormat="1" applyFont="1" applyFill="1" applyBorder="1" applyAlignment="1">
      <alignment horizontal="right" vertical="center"/>
    </xf>
    <xf numFmtId="169" fontId="37" fillId="3" borderId="10" xfId="9" applyNumberFormat="1" applyFont="1" applyFill="1" applyBorder="1" applyAlignment="1">
      <alignment horizontal="right" vertical="center"/>
    </xf>
    <xf numFmtId="169" fontId="37" fillId="3" borderId="13" xfId="9" applyNumberFormat="1" applyFont="1" applyFill="1" applyBorder="1" applyAlignment="1">
      <alignment horizontal="right" vertical="center"/>
    </xf>
    <xf numFmtId="169" fontId="37" fillId="41" borderId="10" xfId="0" applyNumberFormat="1" applyFont="1" applyFill="1" applyBorder="1" applyAlignment="1">
      <alignment horizontal="right" vertical="center"/>
    </xf>
    <xf numFmtId="169" fontId="37" fillId="3" borderId="13" xfId="0" applyNumberFormat="1" applyFont="1" applyFill="1" applyBorder="1" applyAlignment="1">
      <alignment horizontal="right" vertical="center"/>
    </xf>
    <xf numFmtId="169" fontId="37" fillId="3" borderId="10" xfId="0" applyNumberFormat="1" applyFont="1" applyFill="1" applyBorder="1" applyAlignment="1">
      <alignment horizontal="right"/>
    </xf>
    <xf numFmtId="169" fontId="37" fillId="3" borderId="13" xfId="5" applyNumberFormat="1" applyFont="1" applyFill="1" applyBorder="1" applyAlignment="1">
      <alignment horizontal="right" vertical="center"/>
    </xf>
    <xf numFmtId="169" fontId="37" fillId="3" borderId="10" xfId="5" applyNumberFormat="1" applyFont="1" applyFill="1" applyBorder="1" applyAlignment="1">
      <alignment horizontal="right" vertical="center"/>
    </xf>
    <xf numFmtId="172" fontId="5" fillId="0" borderId="0" xfId="9" applyNumberFormat="1" applyFont="1"/>
    <xf numFmtId="169" fontId="0" fillId="0" borderId="0" xfId="0" applyNumberFormat="1"/>
    <xf numFmtId="0" fontId="42" fillId="0" borderId="0" xfId="9" applyFont="1" applyBorder="1" applyAlignment="1">
      <alignment horizontal="justify" vertical="justify" wrapText="1"/>
    </xf>
    <xf numFmtId="0" fontId="42" fillId="0" borderId="0" xfId="9" applyFont="1" applyBorder="1" applyAlignment="1">
      <alignment horizontal="left" vertical="justify" wrapText="1"/>
    </xf>
    <xf numFmtId="0" fontId="43" fillId="0" borderId="0" xfId="9" applyFont="1" applyBorder="1" applyAlignment="1">
      <alignment horizontal="center" vertical="center" wrapText="1"/>
    </xf>
    <xf numFmtId="0" fontId="37" fillId="0" borderId="0" xfId="0" applyFont="1" applyAlignment="1">
      <alignment vertical="center" wrapText="1"/>
    </xf>
    <xf numFmtId="164" fontId="37" fillId="0" borderId="10" xfId="1" applyNumberFormat="1" applyFont="1" applyBorder="1" applyAlignment="1">
      <alignment horizontal="left" vertical="center" wrapText="1"/>
    </xf>
    <xf numFmtId="0" fontId="38" fillId="39" borderId="10" xfId="5" applyFont="1" applyFill="1" applyBorder="1" applyAlignment="1">
      <alignment horizontal="center" vertical="center" wrapText="1"/>
    </xf>
    <xf numFmtId="0" fontId="38" fillId="39" borderId="10" xfId="119" applyFont="1" applyFill="1" applyBorder="1" applyAlignment="1">
      <alignment horizontal="center" vertical="center" wrapText="1"/>
    </xf>
    <xf numFmtId="0" fontId="37" fillId="39" borderId="10" xfId="6" applyFont="1" applyFill="1" applyBorder="1" applyAlignment="1">
      <alignment horizontal="center" wrapText="1"/>
    </xf>
    <xf numFmtId="0" fontId="38" fillId="4" borderId="10" xfId="120" applyNumberFormat="1" applyFont="1" applyFill="1" applyBorder="1" applyAlignment="1">
      <alignment vertical="center"/>
    </xf>
    <xf numFmtId="164" fontId="38" fillId="4" borderId="10" xfId="1" applyNumberFormat="1" applyFont="1" applyFill="1" applyBorder="1" applyAlignment="1">
      <alignment horizontal="right" vertical="center"/>
    </xf>
    <xf numFmtId="0" fontId="37" fillId="5" borderId="10" xfId="120" applyNumberFormat="1" applyFont="1" applyFill="1" applyBorder="1" applyAlignment="1">
      <alignment vertical="top"/>
    </xf>
    <xf numFmtId="164" fontId="37" fillId="4" borderId="10" xfId="1" applyNumberFormat="1" applyFont="1" applyFill="1" applyBorder="1" applyAlignment="1">
      <alignment horizontal="right" vertical="center"/>
    </xf>
    <xf numFmtId="0" fontId="37" fillId="4" borderId="10" xfId="120" applyNumberFormat="1" applyFont="1" applyFill="1" applyBorder="1" applyAlignment="1">
      <alignment vertical="top"/>
    </xf>
    <xf numFmtId="164" fontId="37" fillId="5" borderId="10" xfId="1" applyNumberFormat="1" applyFont="1" applyFill="1" applyBorder="1" applyAlignment="1">
      <alignment horizontal="right" vertical="center"/>
    </xf>
    <xf numFmtId="0" fontId="38" fillId="5" borderId="10" xfId="120" applyNumberFormat="1" applyFont="1" applyFill="1" applyBorder="1" applyAlignment="1">
      <alignment vertical="top"/>
    </xf>
    <xf numFmtId="164" fontId="38" fillId="3" borderId="10" xfId="1" applyNumberFormat="1" applyFont="1" applyFill="1" applyBorder="1" applyAlignment="1">
      <alignment horizontal="right" vertical="center"/>
    </xf>
    <xf numFmtId="0" fontId="37" fillId="4" borderId="10" xfId="120" applyNumberFormat="1" applyFont="1" applyFill="1" applyBorder="1" applyAlignment="1">
      <alignment horizontal="left" vertical="top"/>
    </xf>
    <xf numFmtId="0" fontId="37" fillId="5" borderId="10" xfId="120" applyNumberFormat="1" applyFont="1" applyFill="1" applyBorder="1" applyAlignment="1">
      <alignment horizontal="left" vertical="top"/>
    </xf>
    <xf numFmtId="0" fontId="38" fillId="4" borderId="10" xfId="120" applyNumberFormat="1" applyFont="1" applyFill="1" applyBorder="1" applyAlignment="1">
      <alignment horizontal="left" vertical="top"/>
    </xf>
    <xf numFmtId="0" fontId="38" fillId="5" borderId="10" xfId="120" applyNumberFormat="1" applyFont="1" applyFill="1" applyBorder="1" applyAlignment="1">
      <alignment horizontal="left" vertical="top"/>
    </xf>
    <xf numFmtId="164" fontId="38" fillId="5" borderId="10" xfId="1" applyNumberFormat="1" applyFont="1" applyFill="1" applyBorder="1" applyAlignment="1">
      <alignment horizontal="right" vertical="center"/>
    </xf>
    <xf numFmtId="0" fontId="37" fillId="4" borderId="10" xfId="120" applyNumberFormat="1" applyFont="1" applyFill="1" applyBorder="1" applyAlignment="1">
      <alignment horizontal="left" vertical="top" wrapText="1"/>
    </xf>
    <xf numFmtId="0" fontId="38" fillId="4" borderId="10" xfId="120" applyNumberFormat="1" applyFont="1" applyFill="1" applyBorder="1" applyAlignment="1">
      <alignment horizontal="left" vertical="top" wrapText="1"/>
    </xf>
    <xf numFmtId="0" fontId="38" fillId="4" borderId="10" xfId="120" applyNumberFormat="1" applyFont="1" applyFill="1" applyBorder="1" applyAlignment="1">
      <alignment vertical="top"/>
    </xf>
    <xf numFmtId="3" fontId="37" fillId="4" borderId="10" xfId="1" applyNumberFormat="1" applyFont="1" applyFill="1" applyBorder="1" applyAlignment="1">
      <alignment horizontal="right" vertical="center"/>
    </xf>
    <xf numFmtId="3" fontId="37" fillId="4" borderId="10" xfId="120" applyNumberFormat="1" applyFont="1" applyFill="1" applyBorder="1" applyAlignment="1">
      <alignment horizontal="right" vertical="center"/>
    </xf>
    <xf numFmtId="164" fontId="41" fillId="2" borderId="10" xfId="1" applyNumberFormat="1" applyFont="1" applyFill="1" applyBorder="1" applyAlignment="1">
      <alignment horizontal="right" vertical="center"/>
    </xf>
    <xf numFmtId="164" fontId="42" fillId="2" borderId="10" xfId="1" applyNumberFormat="1" applyFont="1" applyFill="1" applyBorder="1" applyAlignment="1">
      <alignment horizontal="right" vertical="center"/>
    </xf>
    <xf numFmtId="0" fontId="42" fillId="2" borderId="10" xfId="0" applyFont="1" applyFill="1" applyBorder="1" applyAlignment="1">
      <alignment horizontal="right" vertical="center"/>
    </xf>
    <xf numFmtId="164" fontId="37" fillId="0" borderId="10" xfId="1" applyNumberFormat="1" applyFont="1" applyFill="1" applyBorder="1" applyAlignment="1">
      <alignment horizontal="right" vertical="center" wrapText="1"/>
    </xf>
    <xf numFmtId="166" fontId="34" fillId="3" borderId="10" xfId="2" applyNumberFormat="1" applyFont="1" applyFill="1" applyBorder="1" applyAlignment="1">
      <alignment horizontal="right" vertical="center"/>
    </xf>
    <xf numFmtId="166" fontId="34" fillId="3" borderId="10" xfId="111" applyNumberFormat="1" applyFont="1" applyFill="1" applyBorder="1" applyAlignment="1">
      <alignment horizontal="right" vertical="center"/>
    </xf>
    <xf numFmtId="166" fontId="38" fillId="5" borderId="35" xfId="2" applyNumberFormat="1" applyFont="1" applyFill="1" applyBorder="1" applyAlignment="1">
      <alignment vertical="center" wrapText="1"/>
    </xf>
    <xf numFmtId="164" fontId="38" fillId="0" borderId="34" xfId="1" applyNumberFormat="1" applyFont="1" applyFill="1" applyBorder="1" applyAlignment="1">
      <alignment horizontal="right" vertical="center"/>
    </xf>
    <xf numFmtId="0" fontId="38" fillId="3" borderId="34" xfId="6" applyFont="1" applyFill="1" applyBorder="1" applyAlignment="1">
      <alignment vertical="top"/>
    </xf>
    <xf numFmtId="0" fontId="38" fillId="3" borderId="34" xfId="6" applyFont="1" applyFill="1" applyBorder="1" applyAlignment="1">
      <alignment horizontal="left" vertical="top"/>
    </xf>
    <xf numFmtId="164" fontId="38" fillId="0" borderId="34" xfId="1" applyNumberFormat="1" applyFont="1" applyFill="1" applyBorder="1" applyAlignment="1">
      <alignment horizontal="right" vertical="top"/>
    </xf>
    <xf numFmtId="0" fontId="38" fillId="3" borderId="34" xfId="0" applyFont="1" applyFill="1" applyBorder="1" applyAlignment="1">
      <alignment horizontal="left" vertical="top"/>
    </xf>
    <xf numFmtId="166" fontId="37" fillId="5" borderId="35" xfId="2" applyNumberFormat="1" applyFont="1" applyFill="1" applyBorder="1" applyAlignment="1">
      <alignment vertical="center" wrapText="1"/>
    </xf>
    <xf numFmtId="0" fontId="3" fillId="0" borderId="0" xfId="21"/>
    <xf numFmtId="172" fontId="31" fillId="0" borderId="0" xfId="1" applyNumberFormat="1" applyFont="1" applyAlignment="1">
      <alignment vertical="center"/>
    </xf>
    <xf numFmtId="172" fontId="38" fillId="3" borderId="10" xfId="1" applyNumberFormat="1" applyFont="1" applyFill="1" applyBorder="1" applyAlignment="1">
      <alignment horizontal="left" vertical="center"/>
    </xf>
    <xf numFmtId="172" fontId="37" fillId="0" borderId="10" xfId="1" applyNumberFormat="1" applyFont="1" applyFill="1" applyBorder="1" applyAlignment="1">
      <alignment horizontal="left" vertical="center" wrapText="1"/>
    </xf>
    <xf numFmtId="164" fontId="37" fillId="0" borderId="10" xfId="1" applyNumberFormat="1" applyFont="1" applyFill="1" applyBorder="1" applyAlignment="1">
      <alignment horizontal="right" vertical="center"/>
    </xf>
    <xf numFmtId="0" fontId="37" fillId="0" borderId="10" xfId="5" applyFont="1" applyBorder="1" applyAlignment="1">
      <alignment horizontal="left" vertical="center" wrapText="1"/>
    </xf>
    <xf numFmtId="0" fontId="37" fillId="0" borderId="10" xfId="21" applyFont="1" applyBorder="1" applyAlignment="1">
      <alignment horizontal="left" vertical="center" wrapText="1"/>
    </xf>
    <xf numFmtId="0" fontId="38" fillId="39" borderId="10" xfId="21" applyFont="1" applyFill="1" applyBorder="1" applyAlignment="1">
      <alignment horizontal="center" vertical="center" wrapText="1"/>
    </xf>
    <xf numFmtId="164" fontId="38" fillId="39" borderId="10" xfId="1" applyNumberFormat="1" applyFont="1" applyFill="1" applyBorder="1" applyAlignment="1">
      <alignment horizontal="center" vertical="center" wrapText="1"/>
    </xf>
    <xf numFmtId="0" fontId="119" fillId="0" borderId="0" xfId="3" applyFont="1" applyFill="1" applyBorder="1" applyAlignment="1">
      <alignment horizontal="left" vertical="center"/>
    </xf>
    <xf numFmtId="0" fontId="120" fillId="0" borderId="0" xfId="4" applyFont="1" applyAlignment="1">
      <alignment vertical="center"/>
    </xf>
    <xf numFmtId="0" fontId="121" fillId="0" borderId="0" xfId="3" applyFont="1" applyAlignment="1">
      <alignment horizontal="center" vertical="center" wrapText="1"/>
    </xf>
    <xf numFmtId="0" fontId="122" fillId="38" borderId="0" xfId="3" applyFont="1" applyFill="1" applyAlignment="1">
      <alignment horizontal="left" vertical="center" wrapText="1"/>
    </xf>
    <xf numFmtId="0" fontId="122" fillId="39" borderId="0" xfId="3" applyFont="1" applyFill="1" applyAlignment="1">
      <alignment horizontal="left" vertical="center" wrapText="1"/>
    </xf>
    <xf numFmtId="0" fontId="120" fillId="0" borderId="0" xfId="4" applyFont="1" applyFill="1" applyAlignment="1">
      <alignment horizontal="left" vertical="center" wrapText="1"/>
    </xf>
    <xf numFmtId="0" fontId="120" fillId="0" borderId="0" xfId="4" applyFont="1" applyAlignment="1">
      <alignment horizontal="left" vertical="center" wrapText="1"/>
    </xf>
    <xf numFmtId="0" fontId="119" fillId="0" borderId="0" xfId="3" applyFont="1"/>
    <xf numFmtId="0" fontId="123" fillId="0" borderId="0" xfId="4" applyFont="1" applyFill="1" applyAlignment="1">
      <alignment horizontal="left" vertical="center" wrapText="1"/>
    </xf>
    <xf numFmtId="0" fontId="124" fillId="0" borderId="0" xfId="187"/>
    <xf numFmtId="164" fontId="37" fillId="0" borderId="10" xfId="1" applyNumberFormat="1" applyFont="1" applyBorder="1" applyAlignment="1">
      <alignment vertical="center" wrapText="1"/>
    </xf>
    <xf numFmtId="0" fontId="38" fillId="39" borderId="10" xfId="18" applyFont="1" applyFill="1" applyBorder="1" applyAlignment="1">
      <alignment horizontal="center" vertical="center" wrapText="1"/>
    </xf>
    <xf numFmtId="0" fontId="124" fillId="0" borderId="0" xfId="188"/>
    <xf numFmtId="165" fontId="37" fillId="0" borderId="10" xfId="188" applyNumberFormat="1" applyFont="1" applyBorder="1" applyAlignment="1">
      <alignment horizontal="right" vertical="center"/>
    </xf>
    <xf numFmtId="0" fontId="37" fillId="0" borderId="10" xfId="188" applyFont="1" applyBorder="1" applyAlignment="1">
      <alignment horizontal="left" vertical="center" wrapText="1"/>
    </xf>
    <xf numFmtId="0" fontId="38" fillId="0" borderId="10" xfId="188" applyFont="1" applyBorder="1" applyAlignment="1">
      <alignment horizontal="left" vertical="center" wrapText="1"/>
    </xf>
    <xf numFmtId="165" fontId="38" fillId="0" borderId="10" xfId="188" applyNumberFormat="1" applyFont="1" applyBorder="1" applyAlignment="1">
      <alignment horizontal="right" vertical="center"/>
    </xf>
    <xf numFmtId="165" fontId="38" fillId="0" borderId="10" xfId="188" applyNumberFormat="1" applyFont="1" applyBorder="1" applyAlignment="1">
      <alignment horizontal="right" vertical="center" wrapText="1"/>
    </xf>
    <xf numFmtId="165" fontId="37" fillId="0" borderId="10" xfId="188" applyNumberFormat="1" applyFont="1" applyBorder="1" applyAlignment="1">
      <alignment horizontal="right" vertical="center" wrapText="1"/>
    </xf>
    <xf numFmtId="0" fontId="37" fillId="0" borderId="10" xfId="188" applyFont="1" applyBorder="1" applyAlignment="1">
      <alignment horizontal="right" vertical="center" wrapText="1"/>
    </xf>
    <xf numFmtId="165" fontId="0" fillId="0" borderId="0" xfId="0" applyNumberFormat="1"/>
    <xf numFmtId="0" fontId="38" fillId="39" borderId="10" xfId="188" applyFont="1" applyFill="1" applyBorder="1" applyAlignment="1">
      <alignment horizontal="center" vertical="center"/>
    </xf>
    <xf numFmtId="0" fontId="37" fillId="0" borderId="10" xfId="85" applyFont="1" applyBorder="1" applyAlignment="1">
      <alignment horizontal="left" vertical="center" wrapText="1"/>
    </xf>
    <xf numFmtId="0" fontId="37" fillId="0" borderId="10" xfId="85" applyFont="1" applyBorder="1" applyAlignment="1">
      <alignment vertical="center"/>
    </xf>
    <xf numFmtId="0" fontId="38" fillId="39" borderId="10" xfId="85" applyFont="1" applyFill="1" applyBorder="1" applyAlignment="1">
      <alignment horizontal="center" vertical="center" wrapText="1"/>
    </xf>
    <xf numFmtId="172" fontId="38" fillId="39" borderId="10" xfId="1" applyNumberFormat="1" applyFont="1" applyFill="1" applyBorder="1" applyAlignment="1">
      <alignment horizontal="center" vertical="center" wrapText="1"/>
    </xf>
    <xf numFmtId="164" fontId="0" fillId="0" borderId="0" xfId="0" applyNumberFormat="1" applyFill="1"/>
    <xf numFmtId="43" fontId="0" fillId="0" borderId="0" xfId="0" applyNumberFormat="1" applyFill="1"/>
    <xf numFmtId="166" fontId="0" fillId="0" borderId="0" xfId="2" applyNumberFormat="1" applyFont="1" applyFill="1"/>
    <xf numFmtId="173" fontId="0" fillId="0" borderId="0" xfId="0" applyNumberFormat="1" applyFill="1"/>
    <xf numFmtId="164" fontId="38" fillId="0" borderId="10" xfId="1" applyNumberFormat="1" applyFont="1" applyBorder="1" applyAlignment="1">
      <alignment horizontal="right" vertical="center"/>
    </xf>
    <xf numFmtId="164" fontId="31" fillId="0" borderId="10" xfId="38" applyNumberFormat="1" applyFont="1" applyBorder="1" applyAlignment="1">
      <alignment horizontal="right"/>
    </xf>
    <xf numFmtId="169" fontId="5" fillId="0" borderId="0" xfId="9" applyNumberFormat="1" applyFont="1"/>
    <xf numFmtId="0" fontId="74" fillId="0" borderId="0" xfId="0" applyNumberFormat="1" applyFont="1" applyAlignment="1">
      <alignment horizontal="justify" vertical="center" wrapText="1"/>
    </xf>
    <xf numFmtId="0" fontId="33" fillId="0" borderId="0" xfId="0" applyNumberFormat="1" applyFont="1" applyAlignment="1">
      <alignment horizontal="justify" vertical="center" wrapText="1"/>
    </xf>
    <xf numFmtId="0" fontId="38" fillId="39" borderId="10" xfId="0" applyFont="1" applyFill="1" applyBorder="1" applyAlignment="1">
      <alignment horizontal="center" vertical="center"/>
    </xf>
    <xf numFmtId="0" fontId="125" fillId="0" borderId="0" xfId="4" applyFont="1"/>
    <xf numFmtId="0" fontId="125" fillId="2" borderId="0" xfId="4" applyFont="1" applyFill="1" applyAlignment="1">
      <alignment horizontal="center" vertical="center"/>
    </xf>
    <xf numFmtId="0" fontId="123" fillId="0" borderId="0" xfId="4" applyFont="1" applyFill="1" applyAlignment="1">
      <alignment horizontal="left" vertical="center"/>
    </xf>
    <xf numFmtId="0" fontId="123" fillId="0" borderId="0" xfId="4" quotePrefix="1" applyFont="1" applyFill="1" applyAlignment="1">
      <alignment horizontal="left" vertical="center" wrapText="1"/>
    </xf>
    <xf numFmtId="0" fontId="123" fillId="0" borderId="0" xfId="4" applyFont="1" applyAlignment="1">
      <alignment horizontal="left" vertical="center" wrapText="1"/>
    </xf>
    <xf numFmtId="0" fontId="123" fillId="0" borderId="0" xfId="4" applyFont="1"/>
    <xf numFmtId="0" fontId="120" fillId="2" borderId="0" xfId="4" applyFont="1" applyFill="1" applyBorder="1" applyAlignment="1">
      <alignment horizontal="center" vertical="center" wrapText="1"/>
    </xf>
    <xf numFmtId="0" fontId="120" fillId="2" borderId="0" xfId="4" applyFont="1" applyFill="1" applyAlignment="1">
      <alignment horizontal="center" vertical="center"/>
    </xf>
    <xf numFmtId="0" fontId="120" fillId="3" borderId="0" xfId="4" applyFont="1" applyFill="1" applyBorder="1" applyAlignment="1">
      <alignment horizontal="center" vertical="center"/>
    </xf>
    <xf numFmtId="0" fontId="120" fillId="2" borderId="0" xfId="4" applyFont="1" applyFill="1" applyBorder="1" applyAlignment="1">
      <alignment horizontal="center" vertical="center"/>
    </xf>
    <xf numFmtId="0" fontId="42" fillId="0" borderId="0" xfId="0" applyFont="1" applyAlignment="1">
      <alignment horizontal="left" vertical="center" wrapText="1"/>
    </xf>
    <xf numFmtId="0" fontId="42" fillId="2" borderId="0" xfId="113" applyFont="1" applyFill="1" applyBorder="1" applyAlignment="1">
      <alignment horizontal="left" vertical="center" wrapText="1"/>
    </xf>
    <xf numFmtId="0" fontId="38" fillId="3" borderId="10" xfId="0" applyFont="1" applyFill="1" applyBorder="1" applyAlignment="1">
      <alignment vertical="center" wrapText="1"/>
    </xf>
    <xf numFmtId="0" fontId="38" fillId="3" borderId="10" xfId="0" applyFont="1" applyFill="1" applyBorder="1" applyAlignment="1">
      <alignment horizontal="left" vertical="center"/>
    </xf>
    <xf numFmtId="3" fontId="38" fillId="3" borderId="10" xfId="111" applyNumberFormat="1" applyFont="1" applyFill="1" applyBorder="1" applyAlignment="1">
      <alignment horizontal="right" vertical="center"/>
    </xf>
    <xf numFmtId="166" fontId="38" fillId="3" borderId="10" xfId="2" applyNumberFormat="1" applyFont="1" applyFill="1" applyBorder="1" applyAlignment="1">
      <alignment horizontal="right" vertical="center"/>
    </xf>
    <xf numFmtId="0" fontId="128" fillId="0" borderId="0" xfId="0" applyFont="1" applyBorder="1" applyAlignment="1">
      <alignment vertical="center"/>
    </xf>
    <xf numFmtId="0" fontId="130" fillId="0" borderId="0" xfId="0" applyFont="1"/>
    <xf numFmtId="166" fontId="130" fillId="2" borderId="0" xfId="2" applyNumberFormat="1" applyFont="1" applyFill="1" applyAlignment="1">
      <alignment vertical="center"/>
    </xf>
    <xf numFmtId="3" fontId="130" fillId="2" borderId="0" xfId="2" applyNumberFormat="1" applyFont="1" applyFill="1" applyAlignment="1">
      <alignment vertical="center"/>
    </xf>
    <xf numFmtId="0" fontId="130" fillId="2" borderId="0" xfId="0" applyFont="1" applyFill="1" applyAlignment="1">
      <alignment vertical="center"/>
    </xf>
    <xf numFmtId="0" fontId="128" fillId="2" borderId="0" xfId="0" applyFont="1" applyFill="1"/>
    <xf numFmtId="0" fontId="130" fillId="0" borderId="0" xfId="0" applyFont="1" applyAlignment="1">
      <alignment vertical="center"/>
    </xf>
    <xf numFmtId="0" fontId="128" fillId="0" borderId="0" xfId="7" applyFont="1" applyFill="1" applyBorder="1" applyAlignment="1">
      <alignment vertical="center"/>
    </xf>
    <xf numFmtId="0" fontId="131" fillId="2" borderId="0" xfId="0" applyFont="1" applyFill="1" applyBorder="1" applyAlignment="1">
      <alignment vertical="center"/>
    </xf>
    <xf numFmtId="0" fontId="132" fillId="0" borderId="0" xfId="0" applyFont="1"/>
    <xf numFmtId="0" fontId="133" fillId="0" borderId="0" xfId="4" applyFont="1" applyAlignment="1">
      <alignment vertical="center"/>
    </xf>
    <xf numFmtId="0" fontId="75" fillId="0" borderId="0" xfId="0" applyFont="1"/>
    <xf numFmtId="0" fontId="134" fillId="3" borderId="34" xfId="11" applyFont="1" applyFill="1" applyBorder="1" applyAlignment="1">
      <alignment vertical="center"/>
    </xf>
    <xf numFmtId="164" fontId="131" fillId="0" borderId="10" xfId="1" applyNumberFormat="1" applyFont="1" applyBorder="1" applyAlignment="1">
      <alignment horizontal="right" vertical="center"/>
    </xf>
    <xf numFmtId="164" fontId="131" fillId="0" borderId="10" xfId="1" applyNumberFormat="1" applyFont="1" applyBorder="1" applyAlignment="1">
      <alignment vertical="top" wrapText="1"/>
    </xf>
    <xf numFmtId="0" fontId="134" fillId="39" borderId="10" xfId="128" applyFont="1" applyFill="1" applyBorder="1" applyAlignment="1">
      <alignment horizontal="center" vertical="center" wrapText="1"/>
    </xf>
    <xf numFmtId="0" fontId="136" fillId="39" borderId="10" xfId="0" applyFont="1" applyFill="1" applyBorder="1" applyAlignment="1">
      <alignment vertical="center"/>
    </xf>
    <xf numFmtId="0" fontId="134" fillId="39" borderId="10" xfId="133" applyFont="1" applyFill="1" applyBorder="1" applyAlignment="1">
      <alignment horizontal="center" vertical="center" wrapText="1"/>
    </xf>
    <xf numFmtId="0" fontId="134" fillId="39" borderId="10" xfId="134" applyFont="1" applyFill="1" applyBorder="1" applyAlignment="1">
      <alignment horizontal="center" vertical="center" wrapText="1"/>
    </xf>
    <xf numFmtId="0" fontId="134" fillId="39" borderId="10" xfId="133" applyFont="1" applyFill="1" applyBorder="1" applyAlignment="1">
      <alignment vertical="center" wrapText="1"/>
    </xf>
    <xf numFmtId="0" fontId="134" fillId="39" borderId="10" xfId="139" applyFont="1" applyFill="1" applyBorder="1" applyAlignment="1">
      <alignment horizontal="center" vertical="center" wrapText="1"/>
    </xf>
    <xf numFmtId="0" fontId="134" fillId="39" borderId="10" xfId="140" applyFont="1" applyFill="1" applyBorder="1" applyAlignment="1">
      <alignment horizontal="center" vertical="center" wrapText="1"/>
    </xf>
    <xf numFmtId="164" fontId="134" fillId="0" borderId="10" xfId="1" applyNumberFormat="1" applyFont="1" applyFill="1" applyBorder="1" applyAlignment="1">
      <alignment horizontal="right" vertical="center" wrapText="1"/>
    </xf>
    <xf numFmtId="164" fontId="131" fillId="0" borderId="10" xfId="1" applyNumberFormat="1" applyFont="1" applyFill="1" applyBorder="1" applyAlignment="1">
      <alignment horizontal="right" vertical="center" wrapText="1"/>
    </xf>
    <xf numFmtId="0" fontId="131" fillId="0" borderId="10" xfId="148" applyFont="1" applyFill="1" applyBorder="1" applyAlignment="1">
      <alignment horizontal="left" vertical="center" wrapText="1"/>
    </xf>
    <xf numFmtId="0" fontId="131" fillId="0" borderId="10" xfId="149" applyFont="1" applyFill="1" applyBorder="1" applyAlignment="1">
      <alignment horizontal="left" vertical="center" wrapText="1"/>
    </xf>
    <xf numFmtId="0" fontId="137" fillId="0" borderId="0" xfId="0" applyFont="1"/>
    <xf numFmtId="0" fontId="128" fillId="0" borderId="0" xfId="0" applyFont="1"/>
    <xf numFmtId="0" fontId="128" fillId="0" borderId="0" xfId="0" applyFont="1" applyAlignment="1">
      <alignment vertical="center"/>
    </xf>
    <xf numFmtId="0" fontId="128" fillId="2" borderId="0" xfId="7" applyFont="1" applyFill="1" applyAlignment="1">
      <alignment vertical="center"/>
    </xf>
    <xf numFmtId="164" fontId="38" fillId="39" borderId="10" xfId="1" applyNumberFormat="1" applyFont="1" applyFill="1" applyBorder="1" applyAlignment="1">
      <alignment horizontal="center" vertical="center"/>
    </xf>
    <xf numFmtId="0" fontId="38" fillId="39" borderId="10" xfId="0" applyFont="1" applyFill="1" applyBorder="1" applyAlignment="1">
      <alignment horizontal="center" vertical="center"/>
    </xf>
    <xf numFmtId="0" fontId="38" fillId="39" borderId="10" xfId="0" applyFont="1" applyFill="1" applyBorder="1" applyAlignment="1">
      <alignment horizontal="center"/>
    </xf>
    <xf numFmtId="0" fontId="38" fillId="39" borderId="34" xfId="17" applyFont="1" applyFill="1" applyBorder="1" applyAlignment="1">
      <alignment horizontal="center" vertical="center" wrapText="1"/>
    </xf>
    <xf numFmtId="165" fontId="37" fillId="0" borderId="10" xfId="122" applyNumberFormat="1" applyFont="1" applyBorder="1" applyAlignment="1">
      <alignment horizontal="right" vertical="center"/>
    </xf>
    <xf numFmtId="49" fontId="34" fillId="0" borderId="0" xfId="3" applyNumberFormat="1" applyFont="1" applyFill="1" applyBorder="1" applyAlignment="1">
      <alignment horizontal="left" vertical="center"/>
    </xf>
    <xf numFmtId="49" fontId="33" fillId="2" borderId="0" xfId="3" applyNumberFormat="1" applyFont="1" applyFill="1" applyAlignment="1">
      <alignment horizontal="left" vertical="center"/>
    </xf>
    <xf numFmtId="49" fontId="40" fillId="0" borderId="0" xfId="3" applyNumberFormat="1" applyFont="1" applyAlignment="1">
      <alignment horizontal="center"/>
    </xf>
    <xf numFmtId="49" fontId="122" fillId="38" borderId="0" xfId="3" applyNumberFormat="1" applyFont="1" applyFill="1" applyAlignment="1">
      <alignment horizontal="left" vertical="center" wrapText="1"/>
    </xf>
    <xf numFmtId="49" fontId="122" fillId="39" borderId="0" xfId="3" applyNumberFormat="1" applyFont="1" applyFill="1" applyAlignment="1">
      <alignment horizontal="left" vertical="center" wrapText="1"/>
    </xf>
    <xf numFmtId="49" fontId="119" fillId="0" borderId="0" xfId="3" applyNumberFormat="1" applyFont="1" applyFill="1" applyAlignment="1">
      <alignment horizontal="left" vertical="center" wrapText="1"/>
    </xf>
    <xf numFmtId="49" fontId="119" fillId="0" borderId="0" xfId="0" applyNumberFormat="1" applyFont="1" applyAlignment="1">
      <alignment horizontal="left"/>
    </xf>
    <xf numFmtId="49" fontId="119" fillId="2" borderId="0" xfId="3" applyNumberFormat="1" applyFont="1" applyFill="1" applyAlignment="1">
      <alignment horizontal="left" vertical="center" wrapText="1"/>
    </xf>
    <xf numFmtId="49" fontId="119" fillId="0" borderId="0" xfId="3" applyNumberFormat="1" applyFont="1" applyFill="1" applyAlignment="1">
      <alignment horizontal="left" vertical="center"/>
    </xf>
    <xf numFmtId="49" fontId="122" fillId="2" borderId="0" xfId="3" applyNumberFormat="1" applyFont="1" applyFill="1" applyAlignment="1">
      <alignment horizontal="left" vertical="center" wrapText="1"/>
    </xf>
    <xf numFmtId="49" fontId="122" fillId="0" borderId="0" xfId="3" applyNumberFormat="1" applyFont="1" applyAlignment="1">
      <alignment horizontal="left"/>
    </xf>
    <xf numFmtId="49" fontId="34" fillId="0" borderId="0" xfId="3" applyNumberFormat="1" applyFont="1" applyAlignment="1">
      <alignment horizontal="left"/>
    </xf>
    <xf numFmtId="0" fontId="76" fillId="2" borderId="0" xfId="3" applyFont="1" applyFill="1" applyAlignment="1">
      <alignment horizontal="center" vertical="center" wrapText="1"/>
    </xf>
    <xf numFmtId="0" fontId="31" fillId="0" borderId="0" xfId="0" applyFont="1" applyAlignment="1">
      <alignment horizontal="justify" vertical="justify" wrapText="1"/>
    </xf>
    <xf numFmtId="0" fontId="31" fillId="0" borderId="0" xfId="0" applyFont="1" applyAlignment="1">
      <alignment horizontal="left" vertical="center" wrapText="1"/>
    </xf>
    <xf numFmtId="0" fontId="31" fillId="0" borderId="0" xfId="0" applyFont="1" applyAlignment="1">
      <alignment horizontal="left" vertical="justify" wrapText="1"/>
    </xf>
    <xf numFmtId="0" fontId="39" fillId="0" borderId="0" xfId="0" applyFont="1" applyAlignment="1">
      <alignment horizontal="center"/>
    </xf>
    <xf numFmtId="0" fontId="36" fillId="0" borderId="0" xfId="0" applyFont="1" applyAlignment="1">
      <alignment horizontal="left" vertical="center"/>
    </xf>
    <xf numFmtId="0" fontId="31" fillId="0" borderId="0" xfId="0" applyFont="1" applyAlignment="1">
      <alignment horizontal="left" vertical="center"/>
    </xf>
    <xf numFmtId="0" fontId="31" fillId="0" borderId="0" xfId="0" applyFont="1" applyAlignment="1">
      <alignment horizontal="justify" vertical="center" wrapText="1"/>
    </xf>
    <xf numFmtId="0" fontId="74" fillId="0" borderId="0" xfId="0" applyNumberFormat="1" applyFont="1" applyAlignment="1">
      <alignment horizontal="justify" vertical="center" wrapText="1"/>
    </xf>
    <xf numFmtId="0" fontId="33" fillId="0" borderId="0" xfId="0" applyNumberFormat="1" applyFont="1" applyAlignment="1">
      <alignment horizontal="justify" vertical="center" wrapText="1"/>
    </xf>
    <xf numFmtId="0" fontId="31" fillId="0" borderId="0" xfId="0" applyFont="1" applyFill="1" applyAlignment="1">
      <alignment horizontal="justify" vertical="center" wrapText="1"/>
    </xf>
    <xf numFmtId="0" fontId="34" fillId="0" borderId="0" xfId="0" applyFont="1" applyAlignment="1">
      <alignment horizontal="justify" vertical="center" wrapText="1"/>
    </xf>
    <xf numFmtId="0" fontId="36" fillId="0" borderId="0" xfId="0" applyNumberFormat="1" applyFont="1" applyAlignment="1">
      <alignment horizontal="justify" vertical="center" wrapText="1"/>
    </xf>
    <xf numFmtId="0" fontId="74" fillId="0" borderId="0" xfId="0" applyNumberFormat="1" applyFont="1" applyAlignment="1">
      <alignment horizontal="justify" vertical="justify" wrapText="1"/>
    </xf>
    <xf numFmtId="0" fontId="33" fillId="0" borderId="0" xfId="0" applyNumberFormat="1" applyFont="1" applyAlignment="1">
      <alignment horizontal="justify" vertical="justify" wrapText="1"/>
    </xf>
    <xf numFmtId="0" fontId="34" fillId="0" borderId="0" xfId="0" applyFont="1" applyAlignment="1">
      <alignment horizontal="left" vertical="center" wrapText="1"/>
    </xf>
    <xf numFmtId="0" fontId="39" fillId="0" borderId="0" xfId="0" applyFont="1" applyAlignment="1">
      <alignment horizontal="center" vertical="center"/>
    </xf>
    <xf numFmtId="0" fontId="34" fillId="0" borderId="0" xfId="0" applyFont="1" applyAlignment="1">
      <alignment horizontal="left" vertical="center"/>
    </xf>
    <xf numFmtId="0" fontId="47" fillId="3" borderId="0" xfId="0" applyFont="1" applyFill="1" applyBorder="1" applyAlignment="1">
      <alignment horizontal="left" vertical="center"/>
    </xf>
    <xf numFmtId="0" fontId="47" fillId="0" borderId="0" xfId="7" applyFont="1" applyFill="1" applyBorder="1" applyAlignment="1">
      <alignment horizontal="left" vertical="center" wrapText="1"/>
    </xf>
    <xf numFmtId="0" fontId="47" fillId="3" borderId="0" xfId="0" applyFont="1" applyFill="1" applyBorder="1" applyAlignment="1">
      <alignment horizontal="left" vertical="center" wrapText="1"/>
    </xf>
    <xf numFmtId="0" fontId="43" fillId="0" borderId="20" xfId="0" applyFont="1" applyBorder="1" applyAlignment="1">
      <alignment horizontal="center" vertical="center" wrapText="1"/>
    </xf>
    <xf numFmtId="0" fontId="43" fillId="0" borderId="20" xfId="0" applyFont="1" applyBorder="1" applyAlignment="1">
      <alignment horizontal="center" vertical="center"/>
    </xf>
    <xf numFmtId="0" fontId="46" fillId="40" borderId="16" xfId="0" applyFont="1" applyFill="1" applyBorder="1" applyAlignment="1">
      <alignment horizontal="center" vertical="center"/>
    </xf>
    <xf numFmtId="0" fontId="46" fillId="40" borderId="17" xfId="0" applyFont="1" applyFill="1" applyBorder="1" applyAlignment="1">
      <alignment horizontal="center" vertical="center"/>
    </xf>
    <xf numFmtId="0" fontId="46" fillId="40" borderId="13" xfId="0" applyFont="1" applyFill="1" applyBorder="1" applyAlignment="1">
      <alignment horizontal="center" vertical="center"/>
    </xf>
    <xf numFmtId="0" fontId="46" fillId="40" borderId="11" xfId="0" applyFont="1" applyFill="1" applyBorder="1" applyAlignment="1">
      <alignment horizontal="center" vertical="center"/>
    </xf>
    <xf numFmtId="0" fontId="46" fillId="40" borderId="12" xfId="0" applyFont="1" applyFill="1" applyBorder="1" applyAlignment="1">
      <alignment horizontal="center" vertical="center"/>
    </xf>
    <xf numFmtId="0" fontId="46" fillId="40" borderId="13" xfId="0" applyFont="1" applyFill="1" applyBorder="1" applyAlignment="1">
      <alignment horizontal="center" vertical="center" wrapText="1"/>
    </xf>
    <xf numFmtId="0" fontId="46" fillId="40" borderId="11" xfId="0" applyFont="1" applyFill="1" applyBorder="1" applyAlignment="1">
      <alignment horizontal="center" vertical="center" wrapText="1"/>
    </xf>
    <xf numFmtId="0" fontId="46" fillId="40" borderId="12" xfId="0" applyFont="1" applyFill="1" applyBorder="1" applyAlignment="1">
      <alignment horizontal="center" vertical="center" wrapText="1"/>
    </xf>
    <xf numFmtId="0" fontId="61" fillId="0" borderId="0" xfId="0" applyFont="1" applyFill="1" applyBorder="1" applyAlignment="1">
      <alignment horizontal="center" vertical="center" wrapText="1"/>
    </xf>
    <xf numFmtId="0" fontId="65" fillId="0" borderId="0" xfId="7" applyFont="1" applyFill="1" applyBorder="1" applyAlignment="1">
      <alignment horizontal="center"/>
    </xf>
    <xf numFmtId="0" fontId="47" fillId="0" borderId="0" xfId="7" applyFont="1" applyFill="1" applyBorder="1" applyAlignment="1">
      <alignment horizontal="left" vertical="justify" wrapText="1"/>
    </xf>
    <xf numFmtId="0" fontId="68" fillId="0" borderId="0" xfId="0" applyFont="1" applyFill="1" applyBorder="1" applyAlignment="1">
      <alignment horizontal="center" vertical="center"/>
    </xf>
    <xf numFmtId="0" fontId="46" fillId="40" borderId="16" xfId="0" applyFont="1" applyFill="1" applyBorder="1" applyAlignment="1">
      <alignment horizontal="center" vertical="center" wrapText="1"/>
    </xf>
    <xf numFmtId="0" fontId="46" fillId="40" borderId="17" xfId="0" applyFont="1" applyFill="1" applyBorder="1" applyAlignment="1">
      <alignment horizontal="center" vertical="center" wrapText="1"/>
    </xf>
    <xf numFmtId="0" fontId="47" fillId="0" borderId="0" xfId="0" applyFont="1" applyBorder="1" applyAlignment="1">
      <alignment horizontal="left"/>
    </xf>
    <xf numFmtId="0" fontId="47" fillId="0" borderId="0" xfId="0" applyFont="1" applyAlignment="1">
      <alignment horizontal="left" vertical="center" wrapText="1"/>
    </xf>
    <xf numFmtId="0" fontId="33" fillId="0" borderId="20" xfId="0" applyFont="1" applyBorder="1" applyAlignment="1">
      <alignment horizontal="center" vertical="center" wrapText="1"/>
    </xf>
    <xf numFmtId="0" fontId="50" fillId="40" borderId="23" xfId="7" applyFont="1" applyFill="1" applyBorder="1" applyAlignment="1">
      <alignment horizontal="center" vertical="center"/>
    </xf>
    <xf numFmtId="0" fontId="50" fillId="40" borderId="24" xfId="7" applyFont="1" applyFill="1" applyBorder="1" applyAlignment="1">
      <alignment horizontal="center" vertical="center"/>
    </xf>
    <xf numFmtId="0" fontId="50" fillId="40" borderId="13" xfId="0" applyFont="1" applyFill="1" applyBorder="1" applyAlignment="1">
      <alignment horizontal="center" vertical="center" wrapText="1"/>
    </xf>
    <xf numFmtId="0" fontId="50" fillId="40" borderId="11" xfId="0" applyFont="1" applyFill="1" applyBorder="1" applyAlignment="1">
      <alignment horizontal="center" vertical="center" wrapText="1"/>
    </xf>
    <xf numFmtId="0" fontId="50" fillId="40" borderId="12" xfId="0" applyFont="1" applyFill="1" applyBorder="1" applyAlignment="1">
      <alignment horizontal="center" vertical="center" wrapText="1"/>
    </xf>
    <xf numFmtId="0" fontId="50" fillId="40" borderId="19" xfId="0" applyFont="1" applyFill="1" applyBorder="1" applyAlignment="1">
      <alignment horizontal="center" vertical="center" wrapText="1"/>
    </xf>
    <xf numFmtId="0" fontId="46" fillId="0" borderId="0" xfId="7" applyFont="1" applyFill="1" applyBorder="1" applyAlignment="1">
      <alignment horizontal="left" vertical="justify" wrapText="1"/>
    </xf>
    <xf numFmtId="0" fontId="2" fillId="0" borderId="0" xfId="0" applyFont="1" applyAlignment="1">
      <alignment horizontal="center"/>
    </xf>
    <xf numFmtId="0" fontId="46" fillId="40" borderId="14" xfId="0" applyFont="1" applyFill="1" applyBorder="1" applyAlignment="1">
      <alignment horizontal="center" vertical="center" wrapText="1"/>
    </xf>
    <xf numFmtId="0" fontId="46" fillId="40" borderId="15" xfId="0" applyFont="1" applyFill="1" applyBorder="1" applyAlignment="1">
      <alignment horizontal="center" vertical="center" wrapText="1"/>
    </xf>
    <xf numFmtId="0" fontId="46" fillId="40" borderId="19" xfId="0" applyFont="1" applyFill="1" applyBorder="1" applyAlignment="1">
      <alignment horizontal="center" vertical="center" wrapText="1"/>
    </xf>
    <xf numFmtId="0" fontId="46" fillId="40" borderId="21" xfId="0" applyFont="1" applyFill="1" applyBorder="1" applyAlignment="1">
      <alignment horizontal="center" vertical="center" wrapText="1"/>
    </xf>
    <xf numFmtId="0" fontId="46" fillId="40" borderId="25" xfId="7" applyFont="1" applyFill="1" applyBorder="1" applyAlignment="1">
      <alignment horizontal="center" vertical="center"/>
    </xf>
    <xf numFmtId="0" fontId="46" fillId="40" borderId="29" xfId="7" applyFont="1" applyFill="1" applyBorder="1" applyAlignment="1">
      <alignment horizontal="center" vertical="center"/>
    </xf>
    <xf numFmtId="0" fontId="46" fillId="40" borderId="26" xfId="7" applyFont="1" applyFill="1" applyBorder="1" applyAlignment="1">
      <alignment horizontal="center" vertical="center" wrapText="1"/>
    </xf>
    <xf numFmtId="0" fontId="46" fillId="40" borderId="27" xfId="7" applyFont="1" applyFill="1" applyBorder="1" applyAlignment="1">
      <alignment horizontal="center" vertical="center"/>
    </xf>
    <xf numFmtId="0" fontId="46" fillId="40" borderId="28" xfId="7" applyFont="1" applyFill="1" applyBorder="1" applyAlignment="1">
      <alignment horizontal="center" vertical="center"/>
    </xf>
    <xf numFmtId="0" fontId="61" fillId="0" borderId="20" xfId="0" applyFont="1" applyBorder="1" applyAlignment="1">
      <alignment horizontal="center" vertical="center" wrapText="1"/>
    </xf>
    <xf numFmtId="0" fontId="46" fillId="40" borderId="26" xfId="0" applyFont="1" applyFill="1" applyBorder="1" applyAlignment="1">
      <alignment horizontal="center"/>
    </xf>
    <xf numFmtId="0" fontId="46" fillId="40" borderId="28" xfId="0" applyFont="1" applyFill="1" applyBorder="1" applyAlignment="1">
      <alignment horizontal="center"/>
    </xf>
    <xf numFmtId="0" fontId="46" fillId="40" borderId="23" xfId="0" applyFont="1" applyFill="1" applyBorder="1" applyAlignment="1">
      <alignment horizontal="left" vertical="center"/>
    </xf>
    <xf numFmtId="0" fontId="46" fillId="40" borderId="24" xfId="0" applyFont="1" applyFill="1" applyBorder="1" applyAlignment="1">
      <alignment horizontal="left" vertical="center"/>
    </xf>
    <xf numFmtId="0" fontId="42" fillId="0" borderId="0" xfId="0" applyFont="1" applyAlignment="1">
      <alignment horizontal="left" vertical="center"/>
    </xf>
    <xf numFmtId="0" fontId="43" fillId="0" borderId="0" xfId="0" applyFont="1" applyAlignment="1">
      <alignment horizontal="center" vertical="center" wrapText="1"/>
    </xf>
    <xf numFmtId="0" fontId="43" fillId="0" borderId="0" xfId="0" applyFont="1" applyAlignment="1">
      <alignment horizontal="center" vertical="center"/>
    </xf>
    <xf numFmtId="0" fontId="38" fillId="39" borderId="16" xfId="0" applyFont="1" applyFill="1" applyBorder="1" applyAlignment="1">
      <alignment horizontal="center" vertical="center"/>
    </xf>
    <xf numFmtId="0" fontId="38" fillId="39" borderId="17" xfId="0" applyFont="1" applyFill="1" applyBorder="1" applyAlignment="1">
      <alignment horizontal="center" vertical="center"/>
    </xf>
    <xf numFmtId="0" fontId="38" fillId="39" borderId="13" xfId="0" applyFont="1" applyFill="1" applyBorder="1" applyAlignment="1">
      <alignment horizontal="center" vertical="center"/>
    </xf>
    <xf numFmtId="0" fontId="38" fillId="39" borderId="11" xfId="0" applyFont="1" applyFill="1" applyBorder="1" applyAlignment="1">
      <alignment horizontal="center" vertical="center"/>
    </xf>
    <xf numFmtId="0" fontId="38" fillId="39" borderId="12" xfId="0" applyFont="1" applyFill="1" applyBorder="1" applyAlignment="1">
      <alignment horizontal="center" vertical="center"/>
    </xf>
    <xf numFmtId="0" fontId="38" fillId="39" borderId="10" xfId="9" applyFont="1" applyFill="1" applyBorder="1" applyAlignment="1">
      <alignment horizontal="center" vertical="center"/>
    </xf>
    <xf numFmtId="0" fontId="38" fillId="39" borderId="10" xfId="9" applyFont="1" applyFill="1" applyBorder="1" applyAlignment="1">
      <alignment horizontal="center" vertical="center" wrapText="1"/>
    </xf>
    <xf numFmtId="0" fontId="38" fillId="39" borderId="10" xfId="0" applyFont="1" applyFill="1" applyBorder="1" applyAlignment="1">
      <alignment horizontal="center" vertical="center"/>
    </xf>
    <xf numFmtId="0" fontId="38" fillId="39" borderId="10" xfId="0" applyFont="1" applyFill="1" applyBorder="1" applyAlignment="1">
      <alignment horizontal="center"/>
    </xf>
    <xf numFmtId="0" fontId="73" fillId="0" borderId="0" xfId="3" applyFont="1" applyFill="1" applyAlignment="1">
      <alignment horizontal="center" vertical="center"/>
    </xf>
    <xf numFmtId="0" fontId="43" fillId="0" borderId="0" xfId="0" applyFont="1" applyBorder="1" applyAlignment="1">
      <alignment horizontal="center" wrapText="1"/>
    </xf>
    <xf numFmtId="0" fontId="43" fillId="0" borderId="0" xfId="0" applyFont="1" applyBorder="1" applyAlignment="1">
      <alignment horizontal="center" vertical="center" wrapText="1"/>
    </xf>
    <xf numFmtId="0" fontId="65" fillId="0" borderId="0" xfId="9" applyFont="1" applyAlignment="1">
      <alignment horizontal="center" vertical="center"/>
    </xf>
    <xf numFmtId="0" fontId="43" fillId="0" borderId="20" xfId="9" applyFont="1" applyBorder="1" applyAlignment="1">
      <alignment horizontal="center" vertical="center" wrapText="1"/>
    </xf>
    <xf numFmtId="0" fontId="38" fillId="39" borderId="10" xfId="0" applyFont="1" applyFill="1" applyBorder="1" applyAlignment="1">
      <alignment horizontal="center" vertical="center" wrapText="1"/>
    </xf>
    <xf numFmtId="0" fontId="42" fillId="0" borderId="0" xfId="9" applyFont="1" applyBorder="1" applyAlignment="1">
      <alignment horizontal="justify" vertical="justify" wrapText="1"/>
    </xf>
    <xf numFmtId="0" fontId="38" fillId="39" borderId="13" xfId="9" applyFont="1" applyFill="1" applyBorder="1" applyAlignment="1">
      <alignment horizontal="center" vertical="center"/>
    </xf>
    <xf numFmtId="0" fontId="42" fillId="0" borderId="0" xfId="9" applyFont="1" applyAlignment="1">
      <alignment horizontal="justify" vertical="justify" wrapText="1"/>
    </xf>
    <xf numFmtId="0" fontId="2" fillId="0" borderId="0" xfId="9" applyFont="1" applyAlignment="1">
      <alignment horizontal="center" vertical="center"/>
    </xf>
    <xf numFmtId="0" fontId="91" fillId="39" borderId="10" xfId="0" applyFont="1" applyFill="1" applyBorder="1" applyAlignment="1">
      <alignment horizontal="center" vertical="center" wrapText="1"/>
    </xf>
    <xf numFmtId="0" fontId="38" fillId="39" borderId="13" xfId="9" applyFont="1" applyFill="1" applyBorder="1" applyAlignment="1">
      <alignment horizontal="center" vertical="center" wrapText="1"/>
    </xf>
    <xf numFmtId="0" fontId="42" fillId="0" borderId="0" xfId="9" applyFont="1" applyBorder="1" applyAlignment="1">
      <alignment horizontal="left" vertical="justify" wrapText="1"/>
    </xf>
    <xf numFmtId="0" fontId="41" fillId="39" borderId="10" xfId="100" applyFont="1" applyFill="1" applyBorder="1" applyAlignment="1">
      <alignment horizontal="center" vertical="center" wrapText="1"/>
    </xf>
    <xf numFmtId="0" fontId="55" fillId="0" borderId="0" xfId="0" applyFont="1" applyAlignment="1">
      <alignment horizontal="left" vertical="center"/>
    </xf>
    <xf numFmtId="0" fontId="2" fillId="0" borderId="0" xfId="9" applyFont="1" applyBorder="1" applyAlignment="1">
      <alignment horizontal="center" vertical="center"/>
    </xf>
    <xf numFmtId="0" fontId="43" fillId="0" borderId="0" xfId="9" applyFont="1" applyBorder="1" applyAlignment="1">
      <alignment horizontal="center" vertical="center" wrapText="1"/>
    </xf>
    <xf numFmtId="0" fontId="41" fillId="39" borderId="10" xfId="100" applyFont="1" applyFill="1" applyBorder="1" applyAlignment="1">
      <alignment horizontal="center" vertical="center"/>
    </xf>
    <xf numFmtId="0" fontId="41" fillId="39" borderId="10" xfId="9" applyFont="1" applyFill="1" applyBorder="1" applyAlignment="1">
      <alignment horizontal="center" vertical="center"/>
    </xf>
    <xf numFmtId="0" fontId="38" fillId="39" borderId="10" xfId="0" applyFont="1" applyFill="1" applyBorder="1" applyAlignment="1">
      <alignment horizontal="left" vertical="center" wrapText="1"/>
    </xf>
    <xf numFmtId="0" fontId="37" fillId="0" borderId="0" xfId="0" applyFont="1" applyAlignment="1">
      <alignment vertical="center" wrapText="1"/>
    </xf>
    <xf numFmtId="0" fontId="2" fillId="0" borderId="0" xfId="0" applyFont="1" applyAlignment="1">
      <alignment horizontal="center" vertical="center"/>
    </xf>
    <xf numFmtId="0" fontId="38" fillId="39" borderId="10" xfId="0" applyFont="1" applyFill="1" applyBorder="1" applyAlignment="1">
      <alignment vertical="center" wrapText="1"/>
    </xf>
    <xf numFmtId="3" fontId="38" fillId="39" borderId="10" xfId="0" applyNumberFormat="1" applyFont="1" applyFill="1" applyBorder="1" applyAlignment="1">
      <alignment horizontal="center" vertical="center" wrapText="1"/>
    </xf>
    <xf numFmtId="3" fontId="38" fillId="39" borderId="13" xfId="0" applyNumberFormat="1" applyFont="1" applyFill="1" applyBorder="1" applyAlignment="1">
      <alignment horizontal="center" vertical="center" wrapText="1"/>
    </xf>
    <xf numFmtId="3" fontId="38" fillId="39" borderId="11" xfId="0" applyNumberFormat="1" applyFont="1" applyFill="1" applyBorder="1" applyAlignment="1">
      <alignment horizontal="center" vertical="center" wrapText="1"/>
    </xf>
    <xf numFmtId="3" fontId="38" fillId="39" borderId="35" xfId="0" applyNumberFormat="1" applyFont="1" applyFill="1" applyBorder="1" applyAlignment="1">
      <alignment horizontal="center" vertical="center" wrapText="1"/>
    </xf>
    <xf numFmtId="0" fontId="85" fillId="0" borderId="0" xfId="103" applyFont="1" applyFill="1" applyBorder="1" applyAlignment="1">
      <alignment horizontal="center" vertical="center" wrapText="1"/>
    </xf>
    <xf numFmtId="0" fontId="38" fillId="39" borderId="10" xfId="103" applyFont="1" applyFill="1" applyBorder="1" applyAlignment="1">
      <alignment horizontal="center" wrapText="1"/>
    </xf>
    <xf numFmtId="0" fontId="41" fillId="39" borderId="10" xfId="0" applyFont="1" applyFill="1" applyBorder="1" applyAlignment="1">
      <alignment horizontal="center" vertical="center" wrapText="1"/>
    </xf>
    <xf numFmtId="0" fontId="38" fillId="39" borderId="13" xfId="103" applyFont="1" applyFill="1" applyBorder="1" applyAlignment="1">
      <alignment horizontal="center" vertical="center" wrapText="1"/>
    </xf>
    <xf numFmtId="0" fontId="38" fillId="39" borderId="11" xfId="103" applyFont="1" applyFill="1" applyBorder="1" applyAlignment="1">
      <alignment horizontal="center" vertical="center" wrapText="1"/>
    </xf>
    <xf numFmtId="0" fontId="38" fillId="39" borderId="12" xfId="103" applyFont="1" applyFill="1" applyBorder="1" applyAlignment="1">
      <alignment horizontal="center" vertical="center" wrapText="1"/>
    </xf>
    <xf numFmtId="0" fontId="41" fillId="39" borderId="21" xfId="0" applyFont="1" applyFill="1" applyBorder="1" applyAlignment="1">
      <alignment horizontal="center" vertical="center" wrapText="1"/>
    </xf>
    <xf numFmtId="0" fontId="41" fillId="39" borderId="22" xfId="0" applyFont="1" applyFill="1" applyBorder="1" applyAlignment="1">
      <alignment horizontal="center" vertical="center" wrapText="1"/>
    </xf>
    <xf numFmtId="0" fontId="41" fillId="39" borderId="16" xfId="0" applyFont="1" applyFill="1" applyBorder="1" applyAlignment="1">
      <alignment horizontal="center" vertical="center" wrapText="1"/>
    </xf>
    <xf numFmtId="0" fontId="41" fillId="39" borderId="17" xfId="0" applyFont="1" applyFill="1" applyBorder="1" applyAlignment="1">
      <alignment horizontal="center" vertical="center" wrapText="1"/>
    </xf>
    <xf numFmtId="0" fontId="43" fillId="0" borderId="0" xfId="103" applyFont="1" applyFill="1" applyBorder="1" applyAlignment="1">
      <alignment horizontal="center" vertical="center" wrapText="1"/>
    </xf>
    <xf numFmtId="0" fontId="2" fillId="0" borderId="0" xfId="0" applyFont="1" applyAlignment="1">
      <alignment horizontal="center" wrapText="1"/>
    </xf>
    <xf numFmtId="0" fontId="38" fillId="39" borderId="10" xfId="0" applyFont="1" applyFill="1" applyBorder="1" applyAlignment="1">
      <alignment horizontal="left" vertical="center"/>
    </xf>
    <xf numFmtId="0" fontId="43" fillId="0" borderId="0" xfId="0" applyFont="1" applyBorder="1" applyAlignment="1">
      <alignment horizontal="center" vertical="center"/>
    </xf>
    <xf numFmtId="0" fontId="38" fillId="39" borderId="10" xfId="104" applyFont="1" applyFill="1" applyBorder="1" applyAlignment="1">
      <alignment horizontal="left" vertical="center" wrapText="1"/>
    </xf>
    <xf numFmtId="0" fontId="38" fillId="39" borderId="10" xfId="104" applyFont="1" applyFill="1" applyBorder="1" applyAlignment="1">
      <alignment horizontal="center" vertical="center" wrapText="1"/>
    </xf>
    <xf numFmtId="0" fontId="38" fillId="39" borderId="10" xfId="104" applyFont="1" applyFill="1" applyBorder="1" applyAlignment="1">
      <alignment horizontal="center" vertical="center"/>
    </xf>
    <xf numFmtId="0" fontId="41" fillId="39" borderId="10" xfId="104" applyFont="1" applyFill="1" applyBorder="1" applyAlignment="1">
      <alignment horizontal="left" vertical="center" wrapText="1"/>
    </xf>
    <xf numFmtId="0" fontId="41" fillId="39" borderId="10" xfId="104" applyFont="1" applyFill="1" applyBorder="1" applyAlignment="1">
      <alignment horizontal="center" vertical="center" wrapText="1"/>
    </xf>
    <xf numFmtId="0" fontId="41" fillId="39" borderId="10" xfId="104" applyFont="1" applyFill="1" applyBorder="1" applyAlignment="1">
      <alignment horizontal="center" vertical="center"/>
    </xf>
    <xf numFmtId="0" fontId="41" fillId="39" borderId="10" xfId="0" applyFont="1" applyFill="1" applyBorder="1" applyAlignment="1">
      <alignment horizontal="center" vertical="center"/>
    </xf>
    <xf numFmtId="0" fontId="138" fillId="0" borderId="0" xfId="3" applyFont="1" applyFill="1" applyBorder="1" applyAlignment="1">
      <alignment horizontal="center" vertical="center" wrapText="1"/>
    </xf>
    <xf numFmtId="0" fontId="43" fillId="0" borderId="0" xfId="3" applyFont="1" applyFill="1" applyBorder="1" applyAlignment="1">
      <alignment horizontal="center" vertical="center" wrapText="1"/>
    </xf>
    <xf numFmtId="0" fontId="42" fillId="0" borderId="0" xfId="0" applyFont="1" applyAlignment="1">
      <alignment vertical="center" wrapText="1"/>
    </xf>
    <xf numFmtId="0" fontId="42" fillId="2" borderId="0" xfId="0" applyFont="1" applyFill="1" applyBorder="1" applyAlignment="1">
      <alignment horizontal="left" vertical="center" wrapText="1"/>
    </xf>
    <xf numFmtId="172" fontId="43" fillId="0" borderId="0" xfId="1" applyNumberFormat="1" applyFont="1" applyAlignment="1">
      <alignment horizontal="center" vertical="center" wrapText="1"/>
    </xf>
    <xf numFmtId="172" fontId="38" fillId="39" borderId="10" xfId="1" applyNumberFormat="1" applyFont="1" applyFill="1" applyBorder="1" applyAlignment="1">
      <alignment horizontal="center" vertical="center" wrapText="1"/>
    </xf>
    <xf numFmtId="172" fontId="38" fillId="39" borderId="10" xfId="1" applyNumberFormat="1" applyFont="1" applyFill="1" applyBorder="1" applyAlignment="1">
      <alignment horizontal="center" vertical="center"/>
    </xf>
    <xf numFmtId="0" fontId="38" fillId="39" borderId="10" xfId="5" applyFont="1" applyFill="1" applyBorder="1" applyAlignment="1">
      <alignment horizontal="center" vertical="center" wrapText="1"/>
    </xf>
    <xf numFmtId="0" fontId="38" fillId="39" borderId="10" xfId="5" applyFont="1" applyFill="1" applyBorder="1" applyAlignment="1">
      <alignment horizontal="left" vertical="center" wrapText="1"/>
    </xf>
    <xf numFmtId="0" fontId="38" fillId="39" borderId="10" xfId="5" applyFont="1" applyFill="1" applyBorder="1" applyAlignment="1">
      <alignment horizontal="center" vertical="center"/>
    </xf>
    <xf numFmtId="0" fontId="43" fillId="0" borderId="20" xfId="0" applyFont="1" applyBorder="1" applyAlignment="1">
      <alignment horizontal="center" wrapText="1"/>
    </xf>
    <xf numFmtId="0" fontId="38" fillId="39" borderId="10" xfId="21" applyFont="1" applyFill="1" applyBorder="1" applyAlignment="1">
      <alignment horizontal="center" vertical="center" wrapText="1"/>
    </xf>
    <xf numFmtId="0" fontId="38" fillId="39" borderId="10" xfId="21" applyFont="1" applyFill="1" applyBorder="1" applyAlignment="1">
      <alignment horizontal="center" vertical="center"/>
    </xf>
    <xf numFmtId="0" fontId="56" fillId="0" borderId="0" xfId="0" applyFont="1" applyAlignment="1">
      <alignment horizontal="center"/>
    </xf>
    <xf numFmtId="0" fontId="61" fillId="0" borderId="0" xfId="0" applyFont="1" applyBorder="1" applyAlignment="1">
      <alignment horizontal="center" vertical="center" wrapText="1"/>
    </xf>
    <xf numFmtId="0" fontId="50" fillId="40" borderId="23" xfId="0" applyFont="1" applyFill="1" applyBorder="1" applyAlignment="1">
      <alignment horizontal="center" vertical="center"/>
    </xf>
    <xf numFmtId="0" fontId="50" fillId="40" borderId="24" xfId="0" applyFont="1" applyFill="1" applyBorder="1" applyAlignment="1">
      <alignment horizontal="center" vertical="center"/>
    </xf>
    <xf numFmtId="0" fontId="50" fillId="40" borderId="23" xfId="0" applyFont="1" applyFill="1" applyBorder="1" applyAlignment="1">
      <alignment horizontal="center" vertical="center" wrapText="1"/>
    </xf>
    <xf numFmtId="0" fontId="50" fillId="40" borderId="24" xfId="0" applyFont="1" applyFill="1" applyBorder="1" applyAlignment="1">
      <alignment horizontal="center" vertical="center" wrapText="1"/>
    </xf>
    <xf numFmtId="0" fontId="50" fillId="40" borderId="13" xfId="0" applyFont="1" applyFill="1" applyBorder="1" applyAlignment="1">
      <alignment horizontal="center" vertical="center"/>
    </xf>
    <xf numFmtId="0" fontId="50" fillId="40" borderId="11" xfId="0" applyFont="1" applyFill="1" applyBorder="1" applyAlignment="1">
      <alignment horizontal="center" vertical="center"/>
    </xf>
    <xf numFmtId="0" fontId="50" fillId="40" borderId="12" xfId="0" applyFont="1" applyFill="1" applyBorder="1" applyAlignment="1">
      <alignment horizontal="center" vertical="center"/>
    </xf>
    <xf numFmtId="0" fontId="46" fillId="0" borderId="0" xfId="0" applyFont="1" applyAlignment="1">
      <alignment horizontal="center" vertical="center"/>
    </xf>
    <xf numFmtId="0" fontId="61" fillId="0" borderId="0" xfId="0" applyFont="1" applyAlignment="1">
      <alignment horizontal="center" vertical="center" wrapText="1"/>
    </xf>
    <xf numFmtId="0" fontId="61" fillId="0" borderId="0" xfId="0" applyFont="1" applyAlignment="1">
      <alignment horizontal="center" vertical="center"/>
    </xf>
    <xf numFmtId="0" fontId="46" fillId="0" borderId="0" xfId="0" applyFont="1" applyAlignment="1">
      <alignment horizontal="center"/>
    </xf>
    <xf numFmtId="0" fontId="46" fillId="0" borderId="0" xfId="0" applyFont="1" applyAlignment="1">
      <alignment horizontal="left" vertical="center" wrapText="1"/>
    </xf>
    <xf numFmtId="0" fontId="61" fillId="2" borderId="0" xfId="0" applyFont="1" applyFill="1" applyBorder="1" applyAlignment="1">
      <alignment horizontal="center" vertical="center" wrapText="1"/>
    </xf>
    <xf numFmtId="0" fontId="46" fillId="2" borderId="0" xfId="5" applyFont="1" applyFill="1" applyBorder="1" applyAlignment="1">
      <alignment horizontal="center" vertical="center" wrapText="1"/>
    </xf>
    <xf numFmtId="0" fontId="47" fillId="2" borderId="0" xfId="5" applyFont="1" applyFill="1" applyBorder="1" applyAlignment="1">
      <alignment horizontal="left" vertical="center" wrapText="1"/>
    </xf>
    <xf numFmtId="0" fontId="46" fillId="40" borderId="14" xfId="5" applyFont="1" applyFill="1" applyBorder="1" applyAlignment="1">
      <alignment horizontal="center" vertical="center"/>
    </xf>
    <xf numFmtId="0" fontId="46" fillId="40" borderId="15" xfId="5" applyFont="1" applyFill="1" applyBorder="1" applyAlignment="1">
      <alignment horizontal="center" vertical="center"/>
    </xf>
    <xf numFmtId="0" fontId="46" fillId="40" borderId="16" xfId="5" applyFont="1" applyFill="1" applyBorder="1" applyAlignment="1">
      <alignment horizontal="center" vertical="center" wrapText="1"/>
    </xf>
    <xf numFmtId="0" fontId="46" fillId="40" borderId="17" xfId="5" applyFont="1" applyFill="1" applyBorder="1" applyAlignment="1">
      <alignment horizontal="center" vertical="center" wrapText="1"/>
    </xf>
    <xf numFmtId="0" fontId="46" fillId="40" borderId="13" xfId="5" applyFont="1" applyFill="1" applyBorder="1" applyAlignment="1">
      <alignment horizontal="center" vertical="center" wrapText="1"/>
    </xf>
    <xf numFmtId="0" fontId="46" fillId="40" borderId="11" xfId="5" applyFont="1" applyFill="1" applyBorder="1" applyAlignment="1">
      <alignment horizontal="center" vertical="center" wrapText="1"/>
    </xf>
    <xf numFmtId="0" fontId="46" fillId="40" borderId="12" xfId="5" applyFont="1" applyFill="1" applyBorder="1" applyAlignment="1">
      <alignment horizontal="center" vertical="center" wrapText="1"/>
    </xf>
    <xf numFmtId="0" fontId="46" fillId="40" borderId="23" xfId="5" applyFont="1" applyFill="1" applyBorder="1" applyAlignment="1">
      <alignment horizontal="center" vertical="center" wrapText="1"/>
    </xf>
    <xf numFmtId="0" fontId="46" fillId="40" borderId="30" xfId="5" applyFont="1" applyFill="1" applyBorder="1" applyAlignment="1">
      <alignment horizontal="center" vertical="center" wrapText="1"/>
    </xf>
    <xf numFmtId="0" fontId="46" fillId="40" borderId="24" xfId="5" applyFont="1" applyFill="1" applyBorder="1" applyAlignment="1">
      <alignment horizontal="center" vertical="center" wrapText="1"/>
    </xf>
    <xf numFmtId="0" fontId="46" fillId="40" borderId="26" xfId="5" applyFont="1" applyFill="1" applyBorder="1" applyAlignment="1">
      <alignment horizontal="center" vertical="center" wrapText="1"/>
    </xf>
    <xf numFmtId="0" fontId="46" fillId="40" borderId="28" xfId="5" applyFont="1" applyFill="1" applyBorder="1" applyAlignment="1">
      <alignment horizontal="center" vertical="center" wrapText="1"/>
    </xf>
    <xf numFmtId="0" fontId="46" fillId="40" borderId="27" xfId="5" applyFont="1" applyFill="1" applyBorder="1" applyAlignment="1">
      <alignment horizontal="center" vertical="center" wrapText="1"/>
    </xf>
    <xf numFmtId="3" fontId="46" fillId="40" borderId="23" xfId="5" applyNumberFormat="1" applyFont="1" applyFill="1" applyBorder="1" applyAlignment="1">
      <alignment horizontal="center" vertical="center" wrapText="1"/>
    </xf>
    <xf numFmtId="3" fontId="46" fillId="40" borderId="24" xfId="5" applyNumberFormat="1" applyFont="1" applyFill="1" applyBorder="1" applyAlignment="1">
      <alignment horizontal="center" vertical="center" wrapText="1"/>
    </xf>
    <xf numFmtId="166" fontId="46" fillId="40" borderId="23" xfId="2" applyNumberFormat="1" applyFont="1" applyFill="1" applyBorder="1" applyAlignment="1">
      <alignment horizontal="center" vertical="center" wrapText="1"/>
    </xf>
    <xf numFmtId="166" fontId="46" fillId="40" borderId="24" xfId="2" applyNumberFormat="1" applyFont="1" applyFill="1" applyBorder="1" applyAlignment="1">
      <alignment horizontal="center" vertical="center" wrapText="1"/>
    </xf>
    <xf numFmtId="2" fontId="46" fillId="40" borderId="26" xfId="2" applyNumberFormat="1" applyFont="1" applyFill="1" applyBorder="1" applyAlignment="1">
      <alignment horizontal="center" vertical="center" wrapText="1"/>
    </xf>
    <xf numFmtId="2" fontId="46" fillId="40" borderId="28" xfId="2" applyNumberFormat="1" applyFont="1" applyFill="1" applyBorder="1" applyAlignment="1">
      <alignment horizontal="center" vertical="center" wrapText="1"/>
    </xf>
    <xf numFmtId="0" fontId="128" fillId="0" borderId="0" xfId="0" applyFont="1" applyAlignment="1">
      <alignment vertical="center" wrapText="1"/>
    </xf>
    <xf numFmtId="0" fontId="128" fillId="0" borderId="0" xfId="9" applyFont="1" applyBorder="1" applyAlignment="1">
      <alignment horizontal="left" vertical="center" wrapText="1"/>
    </xf>
    <xf numFmtId="0" fontId="128" fillId="0" borderId="0" xfId="9" applyFont="1" applyAlignment="1">
      <alignment horizontal="left" vertical="center" wrapText="1"/>
    </xf>
    <xf numFmtId="0" fontId="95" fillId="0" borderId="0" xfId="0" applyFont="1" applyAlignment="1">
      <alignment horizontal="center" vertical="center"/>
    </xf>
    <xf numFmtId="0" fontId="118" fillId="0" borderId="0" xfId="0" applyFont="1" applyAlignment="1">
      <alignment horizontal="center" vertical="center" wrapText="1"/>
    </xf>
    <xf numFmtId="0" fontId="128" fillId="0" borderId="0" xfId="0" applyNumberFormat="1" applyFont="1" applyFill="1" applyAlignment="1">
      <alignment horizontal="left" vertical="center" wrapText="1"/>
    </xf>
    <xf numFmtId="0" fontId="42" fillId="0" borderId="0" xfId="0" applyFont="1" applyAlignment="1">
      <alignment horizontal="left" vertical="center" wrapText="1"/>
    </xf>
    <xf numFmtId="0" fontId="73" fillId="2" borderId="0" xfId="0" applyFont="1" applyFill="1" applyBorder="1" applyAlignment="1">
      <alignment horizontal="center" vertical="center" wrapText="1"/>
    </xf>
    <xf numFmtId="0" fontId="43" fillId="2" borderId="0" xfId="0" applyFont="1" applyFill="1" applyBorder="1" applyAlignment="1">
      <alignment horizontal="center" vertical="center" wrapText="1"/>
    </xf>
    <xf numFmtId="0" fontId="38" fillId="39" borderId="34" xfId="0" applyFont="1" applyFill="1" applyBorder="1" applyAlignment="1">
      <alignment horizontal="center" vertical="center"/>
    </xf>
    <xf numFmtId="0" fontId="38" fillId="39" borderId="34" xfId="0" applyFont="1" applyFill="1" applyBorder="1" applyAlignment="1">
      <alignment horizontal="center" vertical="center" wrapText="1"/>
    </xf>
    <xf numFmtId="0" fontId="42" fillId="2" borderId="0" xfId="0" applyFont="1" applyFill="1" applyAlignment="1">
      <alignment horizontal="left" vertical="center" wrapText="1"/>
    </xf>
    <xf numFmtId="3" fontId="38" fillId="3" borderId="10" xfId="113" applyNumberFormat="1" applyFont="1" applyFill="1" applyBorder="1" applyAlignment="1">
      <alignment horizontal="center" vertical="center"/>
    </xf>
    <xf numFmtId="0" fontId="85" fillId="2" borderId="0" xfId="0" applyFont="1" applyFill="1" applyBorder="1" applyAlignment="1">
      <alignment horizontal="center" vertical="center" wrapText="1"/>
    </xf>
    <xf numFmtId="0" fontId="85" fillId="2" borderId="20" xfId="0" applyFont="1" applyFill="1" applyBorder="1" applyAlignment="1">
      <alignment horizontal="center" vertical="center" wrapText="1"/>
    </xf>
    <xf numFmtId="0" fontId="127" fillId="2" borderId="0" xfId="0" applyFont="1" applyFill="1" applyBorder="1" applyAlignment="1">
      <alignment horizontal="center" vertical="center" wrapText="1"/>
    </xf>
    <xf numFmtId="0" fontId="107" fillId="0" borderId="0" xfId="0" applyFont="1" applyAlignment="1">
      <alignment horizontal="left" vertical="center"/>
    </xf>
    <xf numFmtId="0" fontId="7" fillId="0" borderId="0" xfId="0" applyFont="1" applyFill="1" applyAlignment="1">
      <alignment horizontal="left" vertical="center" wrapText="1"/>
    </xf>
    <xf numFmtId="0" fontId="37" fillId="0" borderId="0" xfId="6" applyFont="1" applyBorder="1" applyAlignment="1">
      <alignment horizontal="left" vertical="center" wrapText="1"/>
    </xf>
    <xf numFmtId="0" fontId="41" fillId="39" borderId="10" xfId="5" applyFont="1" applyFill="1" applyBorder="1" applyAlignment="1">
      <alignment horizontal="center" vertical="center" wrapText="1"/>
    </xf>
    <xf numFmtId="0" fontId="41" fillId="39" borderId="10" xfId="6" applyFont="1" applyFill="1" applyBorder="1" applyAlignment="1">
      <alignment horizontal="center" vertical="center" wrapText="1"/>
    </xf>
    <xf numFmtId="0" fontId="41" fillId="39" borderId="10" xfId="11" applyFont="1" applyFill="1" applyBorder="1" applyAlignment="1">
      <alignment horizontal="center" vertical="center" wrapText="1"/>
    </xf>
    <xf numFmtId="0" fontId="41" fillId="39" borderId="10" xfId="10" applyFont="1" applyFill="1" applyBorder="1" applyAlignment="1">
      <alignment horizontal="center" vertical="center" wrapText="1"/>
    </xf>
    <xf numFmtId="0" fontId="38" fillId="2" borderId="0" xfId="0" applyFont="1" applyFill="1" applyAlignment="1">
      <alignment horizontal="center" vertical="center"/>
    </xf>
    <xf numFmtId="0" fontId="43" fillId="2" borderId="0" xfId="12" applyFont="1" applyFill="1" applyBorder="1" applyAlignment="1">
      <alignment horizontal="center" vertical="center" wrapText="1"/>
    </xf>
    <xf numFmtId="0" fontId="41" fillId="39" borderId="10" xfId="12" applyFont="1" applyFill="1" applyBorder="1" applyAlignment="1">
      <alignment horizontal="center" vertical="center" wrapText="1"/>
    </xf>
    <xf numFmtId="0" fontId="33" fillId="2" borderId="0" xfId="0" applyFont="1" applyFill="1" applyBorder="1" applyAlignment="1">
      <alignment horizontal="center" vertical="center"/>
    </xf>
    <xf numFmtId="0" fontId="43" fillId="2" borderId="0" xfId="13" applyFont="1" applyFill="1" applyBorder="1" applyAlignment="1">
      <alignment horizontal="center" vertical="center" wrapText="1"/>
    </xf>
    <xf numFmtId="0" fontId="41" fillId="39" borderId="10" xfId="13" applyFont="1" applyFill="1" applyBorder="1" applyAlignment="1">
      <alignment horizontal="center" vertical="center" wrapText="1"/>
    </xf>
    <xf numFmtId="0" fontId="41" fillId="39" borderId="10" xfId="13" applyFont="1" applyFill="1" applyBorder="1" applyAlignment="1">
      <alignment horizontal="center" vertical="center"/>
    </xf>
    <xf numFmtId="0" fontId="43" fillId="0" borderId="0" xfId="14" applyFont="1" applyFill="1" applyBorder="1" applyAlignment="1">
      <alignment horizontal="center" vertical="center" wrapText="1"/>
    </xf>
    <xf numFmtId="0" fontId="33" fillId="0" borderId="0" xfId="0" applyFont="1" applyFill="1" applyAlignment="1">
      <alignment horizontal="center" vertical="center"/>
    </xf>
    <xf numFmtId="0" fontId="41" fillId="39" borderId="10" xfId="14" applyFont="1" applyFill="1" applyBorder="1" applyAlignment="1">
      <alignment horizontal="center" vertical="center" wrapText="1"/>
    </xf>
    <xf numFmtId="0" fontId="42" fillId="0" borderId="0" xfId="0" applyFont="1" applyBorder="1" applyAlignment="1">
      <alignment horizontal="left" vertical="center" wrapText="1"/>
    </xf>
    <xf numFmtId="0" fontId="43" fillId="2" borderId="0" xfId="15" applyFont="1" applyFill="1" applyBorder="1" applyAlignment="1">
      <alignment horizontal="center" vertical="center" wrapText="1"/>
    </xf>
    <xf numFmtId="0" fontId="41" fillId="39" borderId="10" xfId="15" applyFont="1" applyFill="1" applyBorder="1" applyAlignment="1">
      <alignment horizontal="center" vertical="center" wrapText="1"/>
    </xf>
    <xf numFmtId="0" fontId="41" fillId="39" borderId="10" xfId="16" applyFont="1" applyFill="1" applyBorder="1" applyAlignment="1">
      <alignment horizontal="center" vertical="center" wrapText="1"/>
    </xf>
    <xf numFmtId="0" fontId="41" fillId="39" borderId="15" xfId="16" applyFont="1" applyFill="1" applyBorder="1" applyAlignment="1">
      <alignment horizontal="center" vertical="center" wrapText="1"/>
    </xf>
    <xf numFmtId="0" fontId="41" fillId="39" borderId="20" xfId="16" applyFont="1" applyFill="1" applyBorder="1" applyAlignment="1">
      <alignment horizontal="center" vertical="center" wrapText="1"/>
    </xf>
    <xf numFmtId="0" fontId="43" fillId="2" borderId="0" xfId="16" applyFont="1" applyFill="1" applyBorder="1" applyAlignment="1">
      <alignment horizontal="center" vertical="center" wrapText="1"/>
    </xf>
    <xf numFmtId="0" fontId="43" fillId="2" borderId="0" xfId="17" applyFont="1" applyFill="1" applyBorder="1" applyAlignment="1">
      <alignment horizontal="center" vertical="center" wrapText="1"/>
    </xf>
    <xf numFmtId="0" fontId="41" fillId="39" borderId="10" xfId="17" applyFont="1" applyFill="1" applyBorder="1" applyAlignment="1">
      <alignment horizontal="center" vertical="center" wrapText="1"/>
    </xf>
    <xf numFmtId="0" fontId="43" fillId="2" borderId="0" xfId="11" applyFont="1" applyFill="1" applyBorder="1" applyAlignment="1">
      <alignment horizontal="center" vertical="center" wrapText="1"/>
    </xf>
    <xf numFmtId="0" fontId="43" fillId="2" borderId="0" xfId="18" applyFont="1" applyFill="1" applyBorder="1" applyAlignment="1">
      <alignment horizontal="center" vertical="center" wrapText="1"/>
    </xf>
    <xf numFmtId="0" fontId="41" fillId="39" borderId="10" xfId="18" applyFont="1" applyFill="1" applyBorder="1" applyAlignment="1">
      <alignment horizontal="center" vertical="center" wrapText="1"/>
    </xf>
    <xf numFmtId="0" fontId="38" fillId="2" borderId="0" xfId="0" applyFont="1" applyFill="1" applyBorder="1" applyAlignment="1">
      <alignment horizontal="center" vertical="center"/>
    </xf>
    <xf numFmtId="0" fontId="43" fillId="2" borderId="0" xfId="19" applyFont="1" applyFill="1" applyBorder="1" applyAlignment="1">
      <alignment horizontal="center" vertical="center" wrapText="1"/>
    </xf>
    <xf numFmtId="0" fontId="41" fillId="39" borderId="10" xfId="19" applyFont="1" applyFill="1" applyBorder="1" applyAlignment="1">
      <alignment horizontal="center" vertical="center" wrapText="1"/>
    </xf>
    <xf numFmtId="0" fontId="43" fillId="2" borderId="0" xfId="20" applyFont="1" applyFill="1" applyBorder="1" applyAlignment="1">
      <alignment horizontal="center" vertical="center" wrapText="1"/>
    </xf>
    <xf numFmtId="0" fontId="41" fillId="39" borderId="10" xfId="20" applyFont="1" applyFill="1" applyBorder="1" applyAlignment="1">
      <alignment horizontal="center" vertical="center" wrapText="1"/>
    </xf>
    <xf numFmtId="0" fontId="42" fillId="0" borderId="19" xfId="0" applyFont="1" applyBorder="1" applyAlignment="1">
      <alignment horizontal="left" vertical="center" wrapText="1"/>
    </xf>
    <xf numFmtId="0" fontId="41" fillId="0" borderId="10" xfId="20" applyFont="1" applyFill="1" applyBorder="1" applyAlignment="1">
      <alignment horizontal="center" vertical="center" wrapText="1"/>
    </xf>
    <xf numFmtId="0" fontId="41" fillId="0" borderId="10" xfId="21" applyFont="1" applyBorder="1" applyAlignment="1">
      <alignment horizontal="center" vertical="center" wrapText="1"/>
    </xf>
    <xf numFmtId="0" fontId="41" fillId="39" borderId="16" xfId="20" applyFont="1" applyFill="1" applyBorder="1" applyAlignment="1">
      <alignment horizontal="center" vertical="center" wrapText="1"/>
    </xf>
    <xf numFmtId="0" fontId="41" fillId="0" borderId="16" xfId="21" applyFont="1" applyBorder="1" applyAlignment="1">
      <alignment horizontal="center" vertical="center" wrapText="1"/>
    </xf>
    <xf numFmtId="0" fontId="41" fillId="0" borderId="18" xfId="21" applyFont="1" applyBorder="1" applyAlignment="1">
      <alignment horizontal="center" vertical="center" wrapText="1"/>
    </xf>
    <xf numFmtId="0" fontId="41" fillId="0" borderId="17" xfId="21" applyFont="1" applyBorder="1" applyAlignment="1">
      <alignment horizontal="center" vertical="center" wrapText="1"/>
    </xf>
    <xf numFmtId="0" fontId="41" fillId="0" borderId="10" xfId="21" applyFont="1" applyBorder="1" applyAlignment="1">
      <alignment horizontal="center" vertical="center"/>
    </xf>
    <xf numFmtId="0" fontId="41" fillId="39" borderId="17" xfId="20" applyFont="1" applyFill="1" applyBorder="1" applyAlignment="1">
      <alignment horizontal="center" vertical="center" wrapText="1"/>
    </xf>
    <xf numFmtId="0" fontId="41" fillId="0" borderId="16" xfId="21" applyFont="1" applyBorder="1" applyAlignment="1">
      <alignment horizontal="center" vertical="center"/>
    </xf>
    <xf numFmtId="0" fontId="41" fillId="0" borderId="18" xfId="21" applyFont="1" applyBorder="1" applyAlignment="1">
      <alignment horizontal="center" vertical="center"/>
    </xf>
    <xf numFmtId="0" fontId="41" fillId="0" borderId="17" xfId="21" applyFont="1" applyBorder="1" applyAlignment="1">
      <alignment horizontal="center" vertical="center"/>
    </xf>
    <xf numFmtId="0" fontId="38" fillId="0" borderId="31" xfId="6" applyFont="1" applyBorder="1" applyAlignment="1">
      <alignment horizontal="center" vertical="center" wrapText="1"/>
    </xf>
    <xf numFmtId="0" fontId="33" fillId="0" borderId="31" xfId="6" applyFont="1" applyBorder="1" applyAlignment="1">
      <alignment horizontal="center" vertical="center"/>
    </xf>
    <xf numFmtId="0" fontId="41" fillId="39" borderId="10" xfId="20" applyFont="1" applyFill="1" applyBorder="1" applyAlignment="1">
      <alignment horizontal="center" vertical="center"/>
    </xf>
    <xf numFmtId="0" fontId="41" fillId="0" borderId="10" xfId="5" applyFont="1" applyBorder="1" applyAlignment="1">
      <alignment horizontal="center" vertical="center" wrapText="1"/>
    </xf>
    <xf numFmtId="0" fontId="41" fillId="0" borderId="10" xfId="5" applyFont="1" applyBorder="1" applyAlignment="1">
      <alignment horizontal="center" vertical="center"/>
    </xf>
    <xf numFmtId="0" fontId="41" fillId="0" borderId="16" xfId="5" applyFont="1" applyBorder="1" applyAlignment="1">
      <alignment horizontal="center" vertical="center"/>
    </xf>
    <xf numFmtId="0" fontId="38" fillId="0" borderId="31" xfId="11" applyFont="1" applyBorder="1" applyAlignment="1">
      <alignment horizontal="center" vertical="center" wrapText="1"/>
    </xf>
    <xf numFmtId="0" fontId="33" fillId="0" borderId="31" xfId="11" applyFont="1" applyBorder="1" applyAlignment="1">
      <alignment horizontal="center" vertical="center"/>
    </xf>
    <xf numFmtId="0" fontId="38" fillId="0" borderId="16" xfId="20" applyFont="1" applyFill="1" applyBorder="1" applyAlignment="1">
      <alignment horizontal="center" vertical="center" wrapText="1"/>
    </xf>
    <xf numFmtId="0" fontId="38" fillId="0" borderId="18" xfId="20" applyFont="1" applyFill="1" applyBorder="1" applyAlignment="1">
      <alignment horizontal="center" vertical="center" wrapText="1"/>
    </xf>
    <xf numFmtId="0" fontId="38" fillId="0" borderId="32" xfId="20" applyFont="1" applyFill="1" applyBorder="1" applyAlignment="1">
      <alignment horizontal="center" vertical="center" wrapText="1"/>
    </xf>
    <xf numFmtId="0" fontId="43" fillId="2" borderId="20" xfId="20" applyFont="1" applyFill="1" applyBorder="1" applyAlignment="1">
      <alignment horizontal="center" vertical="center" wrapText="1"/>
    </xf>
    <xf numFmtId="0" fontId="73" fillId="2" borderId="0" xfId="0" applyFont="1" applyFill="1" applyAlignment="1">
      <alignment horizontal="center" vertical="center"/>
    </xf>
    <xf numFmtId="0" fontId="43" fillId="2" borderId="0" xfId="5" applyFont="1" applyFill="1" applyBorder="1" applyAlignment="1">
      <alignment horizontal="center" vertical="center" wrapText="1"/>
    </xf>
    <xf numFmtId="0" fontId="33" fillId="39" borderId="34" xfId="5" applyFont="1" applyFill="1" applyBorder="1" applyAlignment="1">
      <alignment horizontal="center" vertical="center" wrapText="1"/>
    </xf>
    <xf numFmtId="0" fontId="102" fillId="2" borderId="0" xfId="0" applyFont="1" applyFill="1" applyBorder="1" applyAlignment="1">
      <alignment horizontal="center" vertical="center"/>
    </xf>
    <xf numFmtId="0" fontId="38" fillId="39" borderId="34" xfId="5" applyFont="1" applyFill="1" applyBorder="1" applyAlignment="1">
      <alignment horizontal="center" vertical="center" wrapText="1"/>
    </xf>
    <xf numFmtId="0" fontId="102" fillId="2" borderId="0" xfId="0" applyFont="1" applyFill="1" applyAlignment="1">
      <alignment horizontal="center" vertical="center"/>
    </xf>
    <xf numFmtId="0" fontId="85" fillId="2" borderId="0" xfId="5" applyFont="1" applyFill="1" applyBorder="1" applyAlignment="1">
      <alignment horizontal="center" vertical="center" wrapText="1"/>
    </xf>
    <xf numFmtId="0" fontId="85" fillId="2" borderId="0" xfId="0" applyFont="1" applyFill="1" applyBorder="1" applyAlignment="1">
      <alignment horizontal="center" vertical="center"/>
    </xf>
    <xf numFmtId="0" fontId="38" fillId="39" borderId="34" xfId="5" applyFont="1" applyFill="1" applyBorder="1" applyAlignment="1">
      <alignment horizontal="center" vertical="center"/>
    </xf>
    <xf numFmtId="0" fontId="33" fillId="39" borderId="34" xfId="0" applyFont="1" applyFill="1" applyBorder="1" applyAlignment="1">
      <alignment horizontal="center" vertical="center"/>
    </xf>
    <xf numFmtId="0" fontId="106" fillId="39" borderId="34" xfId="0" applyFont="1" applyFill="1" applyBorder="1" applyAlignment="1">
      <alignment horizontal="center" vertical="center"/>
    </xf>
    <xf numFmtId="0" fontId="38" fillId="39" borderId="34" xfId="15" applyFont="1" applyFill="1" applyBorder="1" applyAlignment="1">
      <alignment horizontal="center" vertical="center" wrapText="1"/>
    </xf>
    <xf numFmtId="164" fontId="38" fillId="39" borderId="34" xfId="1" applyNumberFormat="1" applyFont="1" applyFill="1" applyBorder="1" applyAlignment="1">
      <alignment horizontal="center" vertical="center"/>
    </xf>
    <xf numFmtId="0" fontId="85" fillId="2" borderId="0" xfId="17" applyFont="1" applyFill="1" applyBorder="1" applyAlignment="1">
      <alignment horizontal="center" vertical="center" wrapText="1"/>
    </xf>
    <xf numFmtId="0" fontId="38" fillId="39" borderId="34" xfId="13" applyFont="1" applyFill="1" applyBorder="1" applyAlignment="1">
      <alignment horizontal="center" vertical="center" wrapText="1"/>
    </xf>
    <xf numFmtId="0" fontId="38" fillId="39" borderId="34" xfId="17" applyFont="1" applyFill="1" applyBorder="1" applyAlignment="1">
      <alignment horizontal="center" vertical="center" wrapText="1"/>
    </xf>
    <xf numFmtId="164" fontId="85" fillId="2" borderId="0" xfId="1" applyNumberFormat="1" applyFont="1" applyFill="1" applyBorder="1" applyAlignment="1">
      <alignment horizontal="center" vertical="center" wrapText="1"/>
    </xf>
    <xf numFmtId="164" fontId="85" fillId="2" borderId="0" xfId="1" applyNumberFormat="1" applyFont="1" applyFill="1" applyBorder="1" applyAlignment="1">
      <alignment horizontal="center" vertical="center"/>
    </xf>
    <xf numFmtId="164" fontId="38" fillId="39" borderId="16" xfId="1" applyNumberFormat="1" applyFont="1" applyFill="1" applyBorder="1" applyAlignment="1">
      <alignment horizontal="center" vertical="center"/>
    </xf>
    <xf numFmtId="164" fontId="38" fillId="39" borderId="17" xfId="1" applyNumberFormat="1" applyFont="1" applyFill="1" applyBorder="1" applyAlignment="1">
      <alignment horizontal="center" vertical="center"/>
    </xf>
    <xf numFmtId="164" fontId="38" fillId="39" borderId="10" xfId="1" applyNumberFormat="1" applyFont="1" applyFill="1" applyBorder="1" applyAlignment="1">
      <alignment horizontal="center" vertical="center"/>
    </xf>
    <xf numFmtId="164" fontId="38" fillId="39" borderId="13" xfId="1" applyNumberFormat="1" applyFont="1" applyFill="1" applyBorder="1" applyAlignment="1">
      <alignment horizontal="center" vertical="center"/>
    </xf>
    <xf numFmtId="164" fontId="38" fillId="39" borderId="11" xfId="1" applyNumberFormat="1" applyFont="1" applyFill="1" applyBorder="1" applyAlignment="1">
      <alignment horizontal="center" vertical="center"/>
    </xf>
    <xf numFmtId="164" fontId="38" fillId="39" borderId="12" xfId="1" applyNumberFormat="1" applyFont="1" applyFill="1" applyBorder="1" applyAlignment="1">
      <alignment horizontal="center" vertical="center"/>
    </xf>
    <xf numFmtId="164" fontId="38" fillId="39" borderId="10" xfId="1" applyNumberFormat="1" applyFont="1" applyFill="1" applyBorder="1" applyAlignment="1">
      <alignment horizontal="center" vertical="center" wrapText="1"/>
    </xf>
    <xf numFmtId="0" fontId="38" fillId="39" borderId="10" xfId="103" applyFont="1" applyFill="1" applyBorder="1" applyAlignment="1">
      <alignment horizontal="center" vertical="center" wrapText="1"/>
    </xf>
    <xf numFmtId="0" fontId="90" fillId="0" borderId="10" xfId="102" applyFont="1" applyBorder="1" applyAlignment="1">
      <alignment horizontal="left" vertical="center" wrapText="1"/>
    </xf>
    <xf numFmtId="0" fontId="8" fillId="0" borderId="0" xfId="102" applyFont="1" applyBorder="1" applyAlignment="1">
      <alignment horizontal="left" vertical="top" wrapText="1"/>
    </xf>
    <xf numFmtId="164" fontId="37" fillId="0" borderId="10" xfId="1" applyNumberFormat="1" applyFont="1" applyBorder="1" applyAlignment="1">
      <alignment horizontal="left" vertical="center" wrapText="1"/>
    </xf>
    <xf numFmtId="0" fontId="37" fillId="0" borderId="10" xfId="103" applyFont="1" applyBorder="1" applyAlignment="1">
      <alignment horizontal="left" vertical="center" wrapText="1"/>
    </xf>
    <xf numFmtId="0" fontId="117" fillId="0" borderId="0" xfId="103" applyFont="1" applyBorder="1" applyAlignment="1">
      <alignment horizontal="center" vertical="center" wrapText="1"/>
    </xf>
    <xf numFmtId="0" fontId="38" fillId="39" borderId="10" xfId="121" applyFont="1" applyFill="1" applyBorder="1" applyAlignment="1">
      <alignment horizontal="center" vertical="center" wrapText="1"/>
    </xf>
    <xf numFmtId="0" fontId="37" fillId="0" borderId="0" xfId="121" applyFont="1" applyBorder="1" applyAlignment="1">
      <alignment horizontal="left" vertical="top" wrapText="1"/>
    </xf>
    <xf numFmtId="0" fontId="85" fillId="2" borderId="0" xfId="0" applyFont="1" applyFill="1" applyAlignment="1">
      <alignment horizontal="center" vertical="center" wrapText="1"/>
    </xf>
    <xf numFmtId="0" fontId="67" fillId="39" borderId="10" xfId="122" applyFont="1" applyFill="1" applyBorder="1" applyAlignment="1">
      <alignment horizontal="center" vertical="center" wrapText="1"/>
    </xf>
    <xf numFmtId="0" fontId="8" fillId="0" borderId="0" xfId="122" applyFont="1" applyBorder="1" applyAlignment="1">
      <alignment horizontal="left" vertical="center" wrapText="1"/>
    </xf>
    <xf numFmtId="0" fontId="138" fillId="2" borderId="0" xfId="5" applyFont="1" applyFill="1" applyBorder="1" applyAlignment="1">
      <alignment horizontal="center" vertical="center" wrapText="1"/>
    </xf>
    <xf numFmtId="0" fontId="43" fillId="2" borderId="20" xfId="5" applyFont="1" applyFill="1" applyBorder="1" applyAlignment="1">
      <alignment horizontal="center" vertical="center" wrapText="1"/>
    </xf>
    <xf numFmtId="0" fontId="38" fillId="39" borderId="10" xfId="119" applyFont="1" applyFill="1" applyBorder="1" applyAlignment="1">
      <alignment horizontal="center" vertical="center" wrapText="1"/>
    </xf>
    <xf numFmtId="0" fontId="134" fillId="0" borderId="10" xfId="142" applyFont="1" applyFill="1" applyBorder="1" applyAlignment="1">
      <alignment horizontal="left" vertical="center" wrapText="1"/>
    </xf>
    <xf numFmtId="0" fontId="43" fillId="2" borderId="20" xfId="22" applyNumberFormat="1" applyFont="1" applyFill="1" applyBorder="1" applyAlignment="1">
      <alignment horizontal="center" vertical="center" wrapText="1"/>
    </xf>
    <xf numFmtId="0" fontId="134" fillId="39" borderId="14" xfId="124" applyFont="1" applyFill="1" applyBorder="1" applyAlignment="1">
      <alignment horizontal="center" vertical="center" wrapText="1"/>
    </xf>
    <xf numFmtId="0" fontId="134" fillId="39" borderId="21" xfId="124" applyFont="1" applyFill="1" applyBorder="1" applyAlignment="1">
      <alignment horizontal="center" vertical="center" wrapText="1"/>
    </xf>
    <xf numFmtId="0" fontId="134" fillId="39" borderId="36" xfId="124" applyFont="1" applyFill="1" applyBorder="1" applyAlignment="1">
      <alignment horizontal="center" vertical="center" wrapText="1"/>
    </xf>
    <xf numFmtId="0" fontId="134" fillId="39" borderId="37" xfId="124" applyFont="1" applyFill="1" applyBorder="1" applyAlignment="1">
      <alignment horizontal="center" vertical="center" wrapText="1"/>
    </xf>
    <xf numFmtId="0" fontId="134" fillId="39" borderId="15" xfId="124" applyFont="1" applyFill="1" applyBorder="1" applyAlignment="1">
      <alignment horizontal="center" vertical="center" wrapText="1"/>
    </xf>
    <xf numFmtId="0" fontId="134" fillId="39" borderId="22" xfId="124" applyFont="1" applyFill="1" applyBorder="1" applyAlignment="1">
      <alignment horizontal="center" vertical="center" wrapText="1"/>
    </xf>
    <xf numFmtId="0" fontId="134" fillId="39" borderId="16" xfId="124" applyFont="1" applyFill="1" applyBorder="1" applyAlignment="1">
      <alignment horizontal="center" vertical="center" wrapText="1"/>
    </xf>
    <xf numFmtId="0" fontId="134" fillId="39" borderId="18" xfId="124" applyFont="1" applyFill="1" applyBorder="1" applyAlignment="1">
      <alignment horizontal="center" vertical="center" wrapText="1"/>
    </xf>
    <xf numFmtId="0" fontId="134" fillId="39" borderId="17" xfId="124" applyFont="1" applyFill="1" applyBorder="1" applyAlignment="1">
      <alignment horizontal="center" vertical="center" wrapText="1"/>
    </xf>
    <xf numFmtId="0" fontId="131" fillId="0" borderId="10" xfId="148" applyFont="1" applyFill="1" applyBorder="1" applyAlignment="1">
      <alignment horizontal="left" vertical="center" wrapText="1"/>
    </xf>
    <xf numFmtId="0" fontId="131" fillId="0" borderId="10" xfId="156" applyFont="1" applyFill="1" applyBorder="1" applyAlignment="1">
      <alignment horizontal="left" vertical="center" wrapText="1"/>
    </xf>
    <xf numFmtId="0" fontId="131" fillId="0" borderId="10" xfId="149" applyFont="1" applyFill="1" applyBorder="1" applyAlignment="1">
      <alignment horizontal="left" vertical="center" wrapText="1"/>
    </xf>
    <xf numFmtId="0" fontId="131" fillId="0" borderId="10" xfId="157" applyFont="1" applyFill="1" applyBorder="1" applyAlignment="1">
      <alignment horizontal="left" vertical="center" wrapText="1"/>
    </xf>
    <xf numFmtId="0" fontId="134" fillId="0" borderId="10" xfId="148" applyFont="1" applyFill="1" applyBorder="1" applyAlignment="1">
      <alignment horizontal="left" vertical="center" wrapText="1"/>
    </xf>
    <xf numFmtId="0" fontId="134" fillId="0" borderId="10" xfId="149" applyFont="1" applyFill="1" applyBorder="1" applyAlignment="1">
      <alignment horizontal="left" vertical="center" wrapText="1"/>
    </xf>
    <xf numFmtId="0" fontId="134" fillId="39" borderId="10" xfId="133" applyFont="1" applyFill="1" applyBorder="1" applyAlignment="1">
      <alignment horizontal="center" vertical="center" wrapText="1"/>
    </xf>
    <xf numFmtId="0" fontId="134" fillId="39" borderId="10" xfId="127" applyFont="1" applyFill="1" applyBorder="1" applyAlignment="1">
      <alignment horizontal="center" vertical="center" wrapText="1"/>
    </xf>
    <xf numFmtId="0" fontId="134" fillId="39" borderId="10" xfId="126" applyFont="1" applyFill="1" applyBorder="1" applyAlignment="1">
      <alignment horizontal="center" vertical="center" wrapText="1"/>
    </xf>
    <xf numFmtId="0" fontId="134" fillId="39" borderId="10" xfId="132" applyFont="1" applyFill="1" applyBorder="1" applyAlignment="1">
      <alignment horizontal="center" vertical="center" wrapText="1"/>
    </xf>
    <xf numFmtId="0" fontId="134" fillId="39" borderId="10" xfId="138" applyFont="1" applyFill="1" applyBorder="1" applyAlignment="1">
      <alignment horizontal="center" vertical="center" wrapText="1"/>
    </xf>
    <xf numFmtId="0" fontId="43" fillId="0" borderId="0" xfId="18" applyFont="1" applyBorder="1" applyAlignment="1">
      <alignment horizontal="center" vertical="center" wrapText="1"/>
    </xf>
    <xf numFmtId="0" fontId="38" fillId="39" borderId="10" xfId="18" applyFont="1" applyFill="1" applyBorder="1" applyAlignment="1">
      <alignment horizontal="left" vertical="center" wrapText="1"/>
    </xf>
    <xf numFmtId="0" fontId="37" fillId="0" borderId="10" xfId="18" applyFont="1" applyBorder="1" applyAlignment="1">
      <alignment horizontal="center" vertical="center" wrapText="1"/>
    </xf>
    <xf numFmtId="0" fontId="37" fillId="0" borderId="10" xfId="18" applyFont="1" applyBorder="1" applyAlignment="1">
      <alignment horizontal="left" vertical="center" wrapText="1"/>
    </xf>
    <xf numFmtId="0" fontId="37" fillId="0" borderId="10" xfId="81" applyFont="1" applyBorder="1" applyAlignment="1">
      <alignment horizontal="left" vertical="center" wrapText="1"/>
    </xf>
    <xf numFmtId="0" fontId="38" fillId="39" borderId="10" xfId="188" applyFont="1" applyFill="1" applyBorder="1" applyAlignment="1">
      <alignment horizontal="center" vertical="center" wrapText="1"/>
    </xf>
    <xf numFmtId="0" fontId="38" fillId="39" borderId="16" xfId="188" applyFont="1" applyFill="1" applyBorder="1" applyAlignment="1">
      <alignment horizontal="center" vertical="center" wrapText="1"/>
    </xf>
    <xf numFmtId="0" fontId="38" fillId="39" borderId="17" xfId="188" applyFont="1" applyFill="1" applyBorder="1" applyAlignment="1">
      <alignment horizontal="center" vertical="center" wrapText="1"/>
    </xf>
    <xf numFmtId="0" fontId="37" fillId="0" borderId="10" xfId="85" applyFont="1" applyBorder="1" applyAlignment="1">
      <alignment horizontal="center" vertical="center" wrapText="1"/>
    </xf>
    <xf numFmtId="0" fontId="37" fillId="0" borderId="10" xfId="85" applyFont="1" applyBorder="1" applyAlignment="1">
      <alignment horizontal="left" vertical="center" wrapText="1"/>
    </xf>
    <xf numFmtId="0" fontId="38" fillId="39" borderId="10" xfId="85" applyFont="1" applyFill="1" applyBorder="1" applyAlignment="1">
      <alignment horizontal="center" vertical="center" wrapText="1"/>
    </xf>
    <xf numFmtId="0" fontId="38" fillId="39" borderId="14" xfId="0" applyFont="1" applyFill="1" applyBorder="1" applyAlignment="1">
      <alignment horizontal="center" vertical="center"/>
    </xf>
    <xf numFmtId="0" fontId="38" fillId="39" borderId="21" xfId="0" applyFont="1" applyFill="1" applyBorder="1" applyAlignment="1">
      <alignment horizontal="center" vertical="center"/>
    </xf>
    <xf numFmtId="0" fontId="38" fillId="39" borderId="15" xfId="0" applyFont="1" applyFill="1" applyBorder="1" applyAlignment="1">
      <alignment horizontal="center" vertical="center"/>
    </xf>
    <xf numFmtId="0" fontId="38" fillId="39" borderId="22" xfId="0" applyFont="1" applyFill="1" applyBorder="1" applyAlignment="1">
      <alignment horizontal="center" vertical="center"/>
    </xf>
    <xf numFmtId="0" fontId="37" fillId="0" borderId="10" xfId="85" applyFont="1" applyBorder="1" applyAlignment="1">
      <alignment horizontal="center" vertical="center"/>
    </xf>
    <xf numFmtId="0" fontId="42" fillId="3" borderId="10" xfId="5" applyFont="1" applyFill="1" applyBorder="1" applyAlignment="1">
      <alignment horizontal="left" vertical="center" wrapText="1"/>
    </xf>
    <xf numFmtId="0" fontId="43" fillId="3" borderId="0" xfId="5" applyFont="1" applyFill="1" applyBorder="1" applyAlignment="1">
      <alignment horizontal="center" vertical="center" wrapText="1"/>
    </xf>
    <xf numFmtId="0" fontId="41" fillId="39" borderId="10" xfId="5" applyFont="1" applyFill="1" applyBorder="1" applyAlignment="1">
      <alignment horizontal="center" vertical="center"/>
    </xf>
    <xf numFmtId="0" fontId="41" fillId="3" borderId="10" xfId="5" applyFont="1" applyFill="1" applyBorder="1" applyAlignment="1">
      <alignment horizontal="left" vertical="center" wrapText="1"/>
    </xf>
    <xf numFmtId="0" fontId="42" fillId="3" borderId="10" xfId="5" applyFont="1" applyFill="1" applyBorder="1" applyAlignment="1">
      <alignment horizontal="left" vertical="center"/>
    </xf>
    <xf numFmtId="0" fontId="41" fillId="3" borderId="10" xfId="5" applyFont="1" applyFill="1" applyBorder="1" applyAlignment="1">
      <alignment horizontal="left" vertical="center"/>
    </xf>
    <xf numFmtId="0" fontId="33" fillId="3" borderId="0" xfId="0" applyFont="1" applyFill="1" applyBorder="1" applyAlignment="1">
      <alignment horizontal="center" vertical="center"/>
    </xf>
    <xf numFmtId="0" fontId="43" fillId="3" borderId="20" xfId="13" applyFont="1" applyFill="1" applyBorder="1" applyAlignment="1">
      <alignment horizontal="center" vertical="center" wrapText="1"/>
    </xf>
    <xf numFmtId="41" fontId="41" fillId="39" borderId="10" xfId="0" applyNumberFormat="1" applyFont="1" applyFill="1" applyBorder="1" applyAlignment="1">
      <alignment horizontal="center" vertical="center"/>
    </xf>
    <xf numFmtId="41" fontId="41" fillId="39" borderId="10" xfId="0" applyNumberFormat="1" applyFont="1" applyFill="1" applyBorder="1" applyAlignment="1">
      <alignment horizontal="center" vertical="center" wrapText="1"/>
    </xf>
    <xf numFmtId="0" fontId="33" fillId="2" borderId="0" xfId="0" applyFont="1" applyFill="1" applyBorder="1" applyAlignment="1">
      <alignment horizontal="center" vertical="center" wrapText="1"/>
    </xf>
    <xf numFmtId="41" fontId="41" fillId="39" borderId="16" xfId="0" applyNumberFormat="1" applyFont="1" applyFill="1" applyBorder="1" applyAlignment="1">
      <alignment horizontal="center" vertical="center" wrapText="1"/>
    </xf>
    <xf numFmtId="41" fontId="41" fillId="39" borderId="18" xfId="0" applyNumberFormat="1" applyFont="1" applyFill="1" applyBorder="1" applyAlignment="1">
      <alignment horizontal="center" vertical="center" wrapText="1"/>
    </xf>
    <xf numFmtId="41" fontId="41" fillId="39" borderId="17" xfId="0" applyNumberFormat="1" applyFont="1" applyFill="1" applyBorder="1" applyAlignment="1">
      <alignment horizontal="center" vertical="center" wrapText="1"/>
    </xf>
    <xf numFmtId="41" fontId="41" fillId="39" borderId="19" xfId="0" applyNumberFormat="1" applyFont="1" applyFill="1" applyBorder="1" applyAlignment="1">
      <alignment horizontal="center" vertical="center" wrapText="1"/>
    </xf>
    <xf numFmtId="41" fontId="41" fillId="39" borderId="21" xfId="0" applyNumberFormat="1" applyFont="1" applyFill="1" applyBorder="1" applyAlignment="1">
      <alignment horizontal="center" vertical="center" wrapText="1"/>
    </xf>
    <xf numFmtId="41" fontId="41" fillId="39" borderId="20" xfId="0" applyNumberFormat="1" applyFont="1" applyFill="1" applyBorder="1" applyAlignment="1">
      <alignment horizontal="center" vertical="center" wrapText="1"/>
    </xf>
    <xf numFmtId="41" fontId="41" fillId="39" borderId="22" xfId="0" applyNumberFormat="1" applyFont="1" applyFill="1" applyBorder="1" applyAlignment="1">
      <alignment horizontal="center" vertical="center" wrapText="1"/>
    </xf>
    <xf numFmtId="41" fontId="41" fillId="39" borderId="13" xfId="0" applyNumberFormat="1" applyFont="1" applyFill="1" applyBorder="1" applyAlignment="1">
      <alignment horizontal="center" vertical="center" wrapText="1"/>
    </xf>
    <xf numFmtId="41" fontId="41" fillId="39" borderId="11" xfId="0" applyNumberFormat="1" applyFont="1" applyFill="1" applyBorder="1" applyAlignment="1">
      <alignment horizontal="center" vertical="center" wrapText="1"/>
    </xf>
    <xf numFmtId="41" fontId="41" fillId="39" borderId="12" xfId="0" applyNumberFormat="1" applyFont="1" applyFill="1" applyBorder="1" applyAlignment="1">
      <alignment horizontal="center" vertical="center" wrapText="1"/>
    </xf>
    <xf numFmtId="41" fontId="41" fillId="39" borderId="13" xfId="0" applyNumberFormat="1" applyFont="1" applyFill="1" applyBorder="1" applyAlignment="1">
      <alignment horizontal="center" vertical="center"/>
    </xf>
    <xf numFmtId="41" fontId="41" fillId="39" borderId="11" xfId="0" applyNumberFormat="1" applyFont="1" applyFill="1" applyBorder="1" applyAlignment="1">
      <alignment horizontal="center" vertical="center"/>
    </xf>
    <xf numFmtId="41" fontId="41" fillId="39" borderId="12" xfId="0" applyNumberFormat="1" applyFont="1" applyFill="1" applyBorder="1" applyAlignment="1">
      <alignment horizontal="center" vertical="center"/>
    </xf>
    <xf numFmtId="41" fontId="41" fillId="39" borderId="16" xfId="0" applyNumberFormat="1" applyFont="1" applyFill="1" applyBorder="1" applyAlignment="1">
      <alignment horizontal="center" vertical="center"/>
    </xf>
    <xf numFmtId="41" fontId="41" fillId="39" borderId="18" xfId="0" applyNumberFormat="1" applyFont="1" applyFill="1" applyBorder="1" applyAlignment="1">
      <alignment horizontal="center" vertical="center"/>
    </xf>
    <xf numFmtId="41" fontId="41" fillId="39" borderId="17" xfId="0" applyNumberFormat="1" applyFont="1" applyFill="1" applyBorder="1" applyAlignment="1">
      <alignment horizontal="center" vertical="center"/>
    </xf>
    <xf numFmtId="41" fontId="41" fillId="39" borderId="19" xfId="0" applyNumberFormat="1" applyFont="1" applyFill="1" applyBorder="1" applyAlignment="1">
      <alignment horizontal="center" vertical="center"/>
    </xf>
    <xf numFmtId="41" fontId="41" fillId="39" borderId="21" xfId="0" applyNumberFormat="1" applyFont="1" applyFill="1" applyBorder="1" applyAlignment="1">
      <alignment horizontal="center" vertical="center"/>
    </xf>
    <xf numFmtId="41" fontId="41" fillId="39" borderId="31" xfId="0" applyNumberFormat="1" applyFont="1" applyFill="1" applyBorder="1" applyAlignment="1">
      <alignment horizontal="center" vertical="center"/>
    </xf>
    <xf numFmtId="3" fontId="41" fillId="39" borderId="13" xfId="0" applyNumberFormat="1" applyFont="1" applyFill="1" applyBorder="1" applyAlignment="1">
      <alignment horizontal="center" vertical="center"/>
    </xf>
    <xf numFmtId="3" fontId="41" fillId="39" borderId="11" xfId="0" applyNumberFormat="1" applyFont="1" applyFill="1" applyBorder="1" applyAlignment="1">
      <alignment horizontal="center" vertical="center"/>
    </xf>
    <xf numFmtId="3" fontId="41" fillId="39" borderId="12" xfId="0" applyNumberFormat="1" applyFont="1" applyFill="1" applyBorder="1" applyAlignment="1">
      <alignment horizontal="center" vertical="center"/>
    </xf>
    <xf numFmtId="3" fontId="41" fillId="39" borderId="16" xfId="0" applyNumberFormat="1" applyFont="1" applyFill="1" applyBorder="1" applyAlignment="1">
      <alignment horizontal="center" vertical="center"/>
    </xf>
    <xf numFmtId="3" fontId="41" fillId="39" borderId="17" xfId="0" applyNumberFormat="1" applyFont="1" applyFill="1" applyBorder="1" applyAlignment="1">
      <alignment horizontal="center" vertical="center"/>
    </xf>
    <xf numFmtId="0" fontId="118" fillId="0" borderId="0" xfId="0" applyFont="1" applyAlignment="1">
      <alignment horizontal="center" vertical="center"/>
    </xf>
    <xf numFmtId="3" fontId="41" fillId="39" borderId="16" xfId="0" applyNumberFormat="1" applyFont="1" applyFill="1" applyBorder="1" applyAlignment="1">
      <alignment horizontal="center" vertical="center" wrapText="1"/>
    </xf>
    <xf numFmtId="3" fontId="41" fillId="39" borderId="17" xfId="0" applyNumberFormat="1" applyFont="1" applyFill="1" applyBorder="1" applyAlignment="1">
      <alignment horizontal="center" vertical="center" wrapText="1"/>
    </xf>
    <xf numFmtId="3" fontId="41" fillId="39" borderId="13" xfId="0" applyNumberFormat="1" applyFont="1" applyFill="1" applyBorder="1" applyAlignment="1">
      <alignment horizontal="center" vertical="center" wrapText="1"/>
    </xf>
    <xf numFmtId="3" fontId="41" fillId="39" borderId="11" xfId="0" applyNumberFormat="1" applyFont="1" applyFill="1" applyBorder="1" applyAlignment="1">
      <alignment horizontal="center" vertical="center" wrapText="1"/>
    </xf>
    <xf numFmtId="3" fontId="41" fillId="39" borderId="12" xfId="0" applyNumberFormat="1" applyFont="1" applyFill="1" applyBorder="1" applyAlignment="1">
      <alignment horizontal="center" vertical="center" wrapText="1"/>
    </xf>
  </cellXfs>
  <cellStyles count="189">
    <cellStyle name="20% - Énfasis1" xfId="57" builtinId="30" customBuiltin="1"/>
    <cellStyle name="20% - Énfasis2" xfId="61" builtinId="34" customBuiltin="1"/>
    <cellStyle name="20% - Énfasis3" xfId="65" builtinId="38" customBuiltin="1"/>
    <cellStyle name="20% - Énfasis4" xfId="69" builtinId="42" customBuiltin="1"/>
    <cellStyle name="20% - Énfasis5" xfId="73" builtinId="46" customBuiltin="1"/>
    <cellStyle name="20% - Énfasis6" xfId="77" builtinId="50" customBuiltin="1"/>
    <cellStyle name="40% - Énfasis1" xfId="58" builtinId="31" customBuiltin="1"/>
    <cellStyle name="40% - Énfasis2" xfId="62" builtinId="35" customBuiltin="1"/>
    <cellStyle name="40% - Énfasis3" xfId="66" builtinId="39" customBuiltin="1"/>
    <cellStyle name="40% - Énfasis4" xfId="70" builtinId="43" customBuiltin="1"/>
    <cellStyle name="40% - Énfasis5" xfId="74" builtinId="47" customBuiltin="1"/>
    <cellStyle name="40% - Énfasis6" xfId="78" builtinId="51" customBuiltin="1"/>
    <cellStyle name="60% - Énfasis1" xfId="59" builtinId="32" customBuiltin="1"/>
    <cellStyle name="60% - Énfasis2" xfId="63" builtinId="36" customBuiltin="1"/>
    <cellStyle name="60% - Énfasis3" xfId="67" builtinId="40" customBuiltin="1"/>
    <cellStyle name="60% - Énfasis4" xfId="71" builtinId="44" customBuiltin="1"/>
    <cellStyle name="60% - Énfasis5" xfId="75" builtinId="48" customBuiltin="1"/>
    <cellStyle name="60% - Énfasis6" xfId="79" builtinId="52" customBuiltin="1"/>
    <cellStyle name="Buena" xfId="44" builtinId="26" customBuiltin="1"/>
    <cellStyle name="Cálculo" xfId="49" builtinId="22" customBuiltin="1"/>
    <cellStyle name="Celda de comprobación" xfId="51" builtinId="23" customBuiltin="1"/>
    <cellStyle name="Celda vinculada" xfId="50" builtinId="24" customBuiltin="1"/>
    <cellStyle name="Encabezado 4" xfId="43" builtinId="19" customBuiltin="1"/>
    <cellStyle name="Énfasis1" xfId="56" builtinId="29" customBuiltin="1"/>
    <cellStyle name="Énfasis2" xfId="60" builtinId="33" customBuiltin="1"/>
    <cellStyle name="Énfasis3" xfId="64" builtinId="37" customBuiltin="1"/>
    <cellStyle name="Énfasis4" xfId="68" builtinId="41" customBuiltin="1"/>
    <cellStyle name="Énfasis5" xfId="72" builtinId="45" customBuiltin="1"/>
    <cellStyle name="Énfasis6" xfId="76" builtinId="49" customBuiltin="1"/>
    <cellStyle name="Entrada" xfId="47" builtinId="20" customBuiltin="1"/>
    <cellStyle name="Hipervínculo" xfId="4" builtinId="8"/>
    <cellStyle name="Incorrecto" xfId="45" builtinId="27" customBuiltin="1"/>
    <cellStyle name="Millares" xfId="1" builtinId="3"/>
    <cellStyle name="Millares 2" xfId="26"/>
    <cellStyle name="Millares 2 2" xfId="29"/>
    <cellStyle name="Millares 2 3" xfId="30"/>
    <cellStyle name="Millares 3" xfId="31"/>
    <cellStyle name="Millares 4" xfId="36"/>
    <cellStyle name="Millares 5" xfId="38"/>
    <cellStyle name="Millares 6" xfId="82"/>
    <cellStyle name="Neutral" xfId="46" builtinId="28" customBuiltin="1"/>
    <cellStyle name="Normal" xfId="0" builtinId="0"/>
    <cellStyle name="Normal 2" xfId="7"/>
    <cellStyle name="Normal 2 2" xfId="32"/>
    <cellStyle name="Normal 3" xfId="33"/>
    <cellStyle name="Normal 3 2" xfId="22"/>
    <cellStyle name="Normal 4" xfId="9"/>
    <cellStyle name="Normal 4 2" xfId="34"/>
    <cellStyle name="Normal 5" xfId="3"/>
    <cellStyle name="Normal_1.1.4" xfId="8"/>
    <cellStyle name="Normal_1.2.2A" xfId="88"/>
    <cellStyle name="Normal_1.2.2A_1" xfId="87"/>
    <cellStyle name="Normal_1.2.2B" xfId="89"/>
    <cellStyle name="Normal_1.2.2C" xfId="90"/>
    <cellStyle name="Normal_1.2.2C_1" xfId="91"/>
    <cellStyle name="Normal_1.2.2D" xfId="92"/>
    <cellStyle name="Normal_1.2.2D_1" xfId="95"/>
    <cellStyle name="Normal_1.2.2E" xfId="93"/>
    <cellStyle name="Normal_1.2.2E_1" xfId="96"/>
    <cellStyle name="Normal_1.2.2F" xfId="98"/>
    <cellStyle name="Normal_1.2.2F_1" xfId="94"/>
    <cellStyle name="Normal_1.2.2G" xfId="99"/>
    <cellStyle name="Normal_1.2.2G_1" xfId="97"/>
    <cellStyle name="Normal_1.3.2" xfId="35"/>
    <cellStyle name="Normal_2.1.5" xfId="28"/>
    <cellStyle name="Normal_2008" xfId="23"/>
    <cellStyle name="Normal_2008_1" xfId="25"/>
    <cellStyle name="Normal_2009" xfId="108"/>
    <cellStyle name="Normal_2014" xfId="109"/>
    <cellStyle name="Normal_2014_1 2" xfId="104"/>
    <cellStyle name="Normal_4.2.2" xfId="24"/>
    <cellStyle name="Normal_C14" xfId="120"/>
    <cellStyle name="Normal_C4" xfId="116"/>
    <cellStyle name="Normal_C6" xfId="117"/>
    <cellStyle name="Normal_C7" xfId="118"/>
    <cellStyle name="Normal_CUADRO 1D" xfId="115"/>
    <cellStyle name="Normal_GR8" xfId="112"/>
    <cellStyle name="Normal_graf 8" xfId="111"/>
    <cellStyle name="Normal_GRAF8" xfId="110"/>
    <cellStyle name="Normal_Hoja1" xfId="5"/>
    <cellStyle name="Normal_Hoja1 2" xfId="86"/>
    <cellStyle name="Normal_Hoja1 2 2" xfId="114"/>
    <cellStyle name="Normal_Hoja1 3" xfId="187"/>
    <cellStyle name="Normal_Hoja10" xfId="10"/>
    <cellStyle name="Normal_Hoja11" xfId="102"/>
    <cellStyle name="Normal_Hoja12" xfId="103"/>
    <cellStyle name="Normal_Hoja13" xfId="121"/>
    <cellStyle name="Normal_Hoja14 2" xfId="122"/>
    <cellStyle name="Normal_Hoja16" xfId="16"/>
    <cellStyle name="Normal_Hoja17" xfId="12"/>
    <cellStyle name="Normal_Hoja17_1" xfId="17"/>
    <cellStyle name="Normal_Hoja17_1 2" xfId="119"/>
    <cellStyle name="Normal_Hoja19" xfId="13"/>
    <cellStyle name="Normal_Hoja2" xfId="6"/>
    <cellStyle name="Normal_Hoja2_1" xfId="80"/>
    <cellStyle name="Normal_Hoja20" xfId="14"/>
    <cellStyle name="Normal_Hoja3" xfId="11"/>
    <cellStyle name="Normal_Hoja4" xfId="21"/>
    <cellStyle name="Normal_Hoja5" xfId="81"/>
    <cellStyle name="Normal_Hoja6" xfId="18"/>
    <cellStyle name="Normal_Hoja7" xfId="101"/>
    <cellStyle name="Normal_Hoja7 2" xfId="188"/>
    <cellStyle name="Normal_Hoja8" xfId="85"/>
    <cellStyle name="Normal_Hoja9" xfId="15"/>
    <cellStyle name="Normal_infa2008" xfId="107"/>
    <cellStyle name="Normal_infa2010" xfId="106"/>
    <cellStyle name="Normal_infa2014_1" xfId="105"/>
    <cellStyle name="Normal_N13" xfId="19"/>
    <cellStyle name="Normal_N14" xfId="20"/>
    <cellStyle name="Normal_PARA GRAFICOS 11,12,13,14 DE DEFUN CAUSAS 2006" xfId="113"/>
    <cellStyle name="Normal_violentas1" xfId="100"/>
    <cellStyle name="Notas" xfId="53" builtinId="10" customBuiltin="1"/>
    <cellStyle name="Porcentaje" xfId="2" builtinId="5"/>
    <cellStyle name="Porcentaje 2" xfId="27"/>
    <cellStyle name="Porcentaje 3" xfId="37"/>
    <cellStyle name="Porcentaje 4" xfId="83"/>
    <cellStyle name="Porcentaje 5" xfId="84"/>
    <cellStyle name="Salida" xfId="48" builtinId="21" customBuiltin="1"/>
    <cellStyle name="style1529544807043" xfId="123"/>
    <cellStyle name="style1529544807074" xfId="124"/>
    <cellStyle name="style1529544807090" xfId="125"/>
    <cellStyle name="style1529544807105" xfId="129"/>
    <cellStyle name="style1529544807136" xfId="130"/>
    <cellStyle name="style1529544807152" xfId="131"/>
    <cellStyle name="style1529544807168" xfId="135"/>
    <cellStyle name="style1529544807199" xfId="136"/>
    <cellStyle name="style1529544807214" xfId="137"/>
    <cellStyle name="style1529544807230" xfId="126"/>
    <cellStyle name="style1529544807261" xfId="132"/>
    <cellStyle name="style1529544807277" xfId="138"/>
    <cellStyle name="style1529544807292" xfId="127"/>
    <cellStyle name="style1529544807324" xfId="128"/>
    <cellStyle name="style1529544807355" xfId="133"/>
    <cellStyle name="style1529544807370" xfId="139"/>
    <cellStyle name="style1529544807402" xfId="134"/>
    <cellStyle name="style1529544807448" xfId="140"/>
    <cellStyle name="style1529544807464" xfId="141"/>
    <cellStyle name="style1529544807480" xfId="147"/>
    <cellStyle name="style1529544807495" xfId="142"/>
    <cellStyle name="style1529544807511" xfId="143"/>
    <cellStyle name="style1529544807526" xfId="148"/>
    <cellStyle name="style1529544807542" xfId="149"/>
    <cellStyle name="style1529544807573" xfId="155"/>
    <cellStyle name="style1529544807620" xfId="156"/>
    <cellStyle name="style1529544807636" xfId="157"/>
    <cellStyle name="style1529544807651" xfId="144"/>
    <cellStyle name="style1529544807667" xfId="145"/>
    <cellStyle name="style1529544807698" xfId="146"/>
    <cellStyle name="style1529544807729" xfId="150"/>
    <cellStyle name="style1529544807745" xfId="151"/>
    <cellStyle name="style1529544807776" xfId="152"/>
    <cellStyle name="style1529544807792" xfId="153"/>
    <cellStyle name="style1529544807838" xfId="154"/>
    <cellStyle name="style1529544810085" xfId="158"/>
    <cellStyle name="style1529544810100" xfId="159"/>
    <cellStyle name="style1529544810132" xfId="160"/>
    <cellStyle name="style1529544810147" xfId="161"/>
    <cellStyle name="style1529555564295" xfId="162"/>
    <cellStyle name="style1529555564373" xfId="168"/>
    <cellStyle name="style1529555564576" xfId="167"/>
    <cellStyle name="style1529555564607" xfId="164"/>
    <cellStyle name="style1529555564654" xfId="163"/>
    <cellStyle name="style1529555564685" xfId="165"/>
    <cellStyle name="style1529555564732" xfId="166"/>
    <cellStyle name="style1529555564872" xfId="169"/>
    <cellStyle name="style1529555564919" xfId="170"/>
    <cellStyle name="style1529555564997" xfId="171"/>
    <cellStyle name="style1529555565059" xfId="172"/>
    <cellStyle name="style1529555565122" xfId="176"/>
    <cellStyle name="style1529555565168" xfId="182"/>
    <cellStyle name="style1529555565200" xfId="173"/>
    <cellStyle name="style1529555565246" xfId="174"/>
    <cellStyle name="style1529555565324" xfId="175"/>
    <cellStyle name="style1529555565371" xfId="177"/>
    <cellStyle name="style1529555565402" xfId="178"/>
    <cellStyle name="style1529555565434" xfId="179"/>
    <cellStyle name="style1529555565512" xfId="180"/>
    <cellStyle name="style1529555565605" xfId="181"/>
    <cellStyle name="style1529555567711" xfId="183"/>
    <cellStyle name="style1529555567742" xfId="184"/>
    <cellStyle name="style1529555567758" xfId="185"/>
    <cellStyle name="style1529555567820" xfId="186"/>
    <cellStyle name="Texto de advertencia" xfId="52" builtinId="11" customBuiltin="1"/>
    <cellStyle name="Texto explicativo" xfId="54" builtinId="53" customBuiltin="1"/>
    <cellStyle name="Título" xfId="39" builtinId="15" customBuiltin="1"/>
    <cellStyle name="Título 1" xfId="40" builtinId="16" customBuiltin="1"/>
    <cellStyle name="Título 2" xfId="41" builtinId="17" customBuiltin="1"/>
    <cellStyle name="Título 3" xfId="42" builtinId="18" customBuiltin="1"/>
    <cellStyle name="Total" xfId="55" builtinId="25" customBuiltin="1"/>
  </cellStyles>
  <dxfs count="0"/>
  <tableStyles count="0" defaultTableStyle="TableStyleMedium2" defaultPivotStyle="PivotStyleLight16"/>
  <colors>
    <mruColors>
      <color rgb="FF7F7F7F"/>
      <color rgb="FFFDCD09"/>
      <color rgb="FF89CFF6"/>
      <color rgb="FF5B9BD5"/>
      <color rgb="FFFFCD09"/>
      <color rgb="FFFFD109"/>
      <color rgb="FFFFE699"/>
      <color rgb="FFFFD966"/>
      <color rgb="FF0000FF"/>
      <color rgb="FF4454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294011635642315E-2"/>
          <c:y val="0.10741657292838395"/>
          <c:w val="0.80126758348754779"/>
          <c:h val="0.5926363258646723"/>
        </c:manualLayout>
      </c:layout>
      <c:pie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'2.1.1'!$B$6:$B$10</c:f>
              <c:strCache>
                <c:ptCount val="5"/>
                <c:pt idx="0">
                  <c:v>Región Sierra</c:v>
                </c:pt>
                <c:pt idx="1">
                  <c:v>Región Costa</c:v>
                </c:pt>
                <c:pt idx="2">
                  <c:v>Región Amazónica</c:v>
                </c:pt>
                <c:pt idx="3">
                  <c:v>Región Insular </c:v>
                </c:pt>
                <c:pt idx="4">
                  <c:v>Exterior</c:v>
                </c:pt>
              </c:strCache>
            </c:strRef>
          </c:cat>
          <c:val>
            <c:numRef>
              <c:f>'2.1.1'!$D$6:$D$10</c:f>
              <c:numCache>
                <c:formatCode>0.00%</c:formatCode>
                <c:ptCount val="5"/>
                <c:pt idx="0">
                  <c:v>0.42176778667444115</c:v>
                </c:pt>
                <c:pt idx="1">
                  <c:v>0.50771719022778461</c:v>
                </c:pt>
                <c:pt idx="2">
                  <c:v>6.8484640240452865E-2</c:v>
                </c:pt>
                <c:pt idx="3">
                  <c:v>1.343176351766433E-3</c:v>
                </c:pt>
                <c:pt idx="4">
                  <c:v>6.8720650555491921E-4</c:v>
                </c:pt>
              </c:numCache>
            </c:numRef>
          </c:val>
        </c:ser>
        <c:dLbls>
          <c:dLblPos val="bestFit"/>
          <c:showLegendKey val="0"/>
          <c:showVal val="1"/>
          <c:showCatName val="0"/>
          <c:showSerName val="0"/>
          <c:showPercent val="0"/>
          <c:showBubbleSize val="0"/>
          <c:showLeaderLines val="1"/>
        </c:dLbls>
        <c:firstSliceAng val="0"/>
      </c:pieChart>
      <c:spPr>
        <a:noFill/>
        <a:ln>
          <a:noFill/>
        </a:ln>
        <a:effectLst/>
        <a:sp3d/>
      </c:spPr>
    </c:plotArea>
    <c:legend>
      <c:legendPos val="b"/>
      <c:layout>
        <c:manualLayout>
          <c:xMode val="edge"/>
          <c:yMode val="edge"/>
          <c:x val="0"/>
          <c:y val="0.81261747686944541"/>
          <c:w val="0.89999991516213784"/>
          <c:h val="7.2704386081721764E-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EC"/>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C" b="1"/>
              <a:t>Total</a:t>
            </a:r>
          </a:p>
          <a:p>
            <a:pPr>
              <a:defRPr/>
            </a:pPr>
            <a:r>
              <a:rPr lang="es-EC" b="1"/>
              <a:t>nacional</a:t>
            </a:r>
          </a:p>
        </c:rich>
      </c:tx>
      <c:layout>
        <c:manualLayout>
          <c:xMode val="edge"/>
          <c:yMode val="edge"/>
          <c:x val="0.73487490099240549"/>
          <c:y val="4.1666778832133163E-2"/>
        </c:manualLayout>
      </c:layout>
      <c:overlay val="0"/>
    </c:title>
    <c:autoTitleDeleted val="0"/>
    <c:plotArea>
      <c:layout>
        <c:manualLayout>
          <c:layoutTarget val="inner"/>
          <c:xMode val="edge"/>
          <c:yMode val="edge"/>
          <c:x val="4.7840234481730795E-3"/>
          <c:y val="0.2043286896830204"/>
          <c:w val="0.99521597655182692"/>
          <c:h val="0.75235614778921867"/>
        </c:manualLayout>
      </c:layout>
      <c:pieChart>
        <c:varyColors val="1"/>
        <c:ser>
          <c:idx val="0"/>
          <c:order val="0"/>
          <c:tx>
            <c:strRef>
              <c:f>'2.1.2'!$D$4:$E$4</c:f>
              <c:strCache>
                <c:ptCount val="1"/>
                <c:pt idx="0">
                  <c:v>Con asistencia profesional Sin asistencia profesional</c:v>
                </c:pt>
              </c:strCache>
            </c:strRef>
          </c:tx>
          <c:dPt>
            <c:idx val="0"/>
            <c:bubble3D val="0"/>
            <c:spPr>
              <a:solidFill>
                <a:schemeClr val="bg2">
                  <a:lumMod val="50000"/>
                </a:schemeClr>
              </a:solidFill>
            </c:spPr>
          </c:dPt>
          <c:dPt>
            <c:idx val="1"/>
            <c:bubble3D val="0"/>
            <c:spPr>
              <a:solidFill>
                <a:schemeClr val="bg2">
                  <a:lumMod val="90000"/>
                </a:schemeClr>
              </a:solidFill>
            </c:spPr>
          </c:dPt>
          <c:dLbls>
            <c:dLbl>
              <c:idx val="0"/>
              <c:layout>
                <c:manualLayout>
                  <c:x val="-3.0651340996168581E-2"/>
                  <c:y val="-0.20512820512820507"/>
                </c:manualLayout>
              </c:layout>
              <c:tx>
                <c:rich>
                  <a:bodyPr/>
                  <a:lstStyle/>
                  <a:p>
                    <a:r>
                      <a:rPr lang="en-US"/>
                      <a:t>Con asistencia, 96.40%</a:t>
                    </a:r>
                  </a:p>
                </c:rich>
              </c:tx>
              <c:dLblPos val="bestFit"/>
              <c:showLegendKey val="1"/>
              <c:showVal val="1"/>
              <c:showCatName val="1"/>
              <c:showSerName val="0"/>
              <c:showPercent val="0"/>
              <c:showBubbleSize val="0"/>
              <c:separator> </c:separator>
              <c:extLst>
                <c:ext xmlns:c15="http://schemas.microsoft.com/office/drawing/2012/chart" uri="{CE6537A1-D6FC-4f65-9D91-7224C49458BB}"/>
              </c:extLst>
            </c:dLbl>
            <c:dLbl>
              <c:idx val="1"/>
              <c:layout>
                <c:manualLayout>
                  <c:x val="-7.1842486566150845E-2"/>
                  <c:y val="2.8490028490028498E-2"/>
                </c:manualLayout>
              </c:layout>
              <c:tx>
                <c:rich>
                  <a:bodyPr/>
                  <a:lstStyle/>
                  <a:p>
                    <a:r>
                      <a:rPr lang="en-US"/>
                      <a:t>Sin asistencia, 3.60%</a:t>
                    </a:r>
                  </a:p>
                </c:rich>
              </c:tx>
              <c:dLblPos val="bestFit"/>
              <c:showLegendKey val="1"/>
              <c:showVal val="1"/>
              <c:showCatName val="1"/>
              <c:showSerName val="0"/>
              <c:showPercent val="0"/>
              <c:showBubbleSize val="0"/>
              <c:separator> </c:separator>
              <c:extLst>
                <c:ext xmlns:c15="http://schemas.microsoft.com/office/drawing/2012/chart" uri="{CE6537A1-D6FC-4f65-9D91-7224C49458BB}"/>
              </c:extLst>
            </c:dLbl>
            <c:spPr>
              <a:noFill/>
              <a:ln w="25400">
                <a:noFill/>
              </a:ln>
            </c:spPr>
            <c:txPr>
              <a:bodyPr/>
              <a:lstStyle/>
              <a:p>
                <a:pPr>
                  <a:defRPr sz="800"/>
                </a:pPr>
                <a:endParaRPr lang="es-EC"/>
              </a:p>
            </c:txPr>
            <c:dLblPos val="outEnd"/>
            <c:showLegendKey val="1"/>
            <c:showVal val="1"/>
            <c:showCatName val="1"/>
            <c:showSerName val="0"/>
            <c:showPercent val="0"/>
            <c:showBubbleSize val="0"/>
            <c:separator> </c:separator>
            <c:showLeaderLines val="0"/>
            <c:extLst>
              <c:ext xmlns:c15="http://schemas.microsoft.com/office/drawing/2012/chart" uri="{CE6537A1-D6FC-4f65-9D91-7224C49458BB}"/>
            </c:extLst>
          </c:dLbls>
          <c:cat>
            <c:strRef>
              <c:f>'2.1.2'!$D$4:$E$4</c:f>
              <c:strCache>
                <c:ptCount val="2"/>
                <c:pt idx="0">
                  <c:v>Con asistencia profesional</c:v>
                </c:pt>
                <c:pt idx="1">
                  <c:v>Sin asistencia profesional</c:v>
                </c:pt>
              </c:strCache>
            </c:strRef>
          </c:cat>
          <c:val>
            <c:numRef>
              <c:f>'2.1.2'!$D$6:$E$6</c:f>
              <c:numCache>
                <c:formatCode>0.00%</c:formatCode>
                <c:ptCount val="2"/>
                <c:pt idx="0">
                  <c:v>0.96402578065617806</c:v>
                </c:pt>
                <c:pt idx="1">
                  <c:v>3.597421934382191E-2</c:v>
                </c:pt>
              </c:numCache>
            </c:numRef>
          </c:val>
        </c:ser>
        <c:dLbls>
          <c:showLegendKey val="0"/>
          <c:showVal val="0"/>
          <c:showCatName val="0"/>
          <c:showSerName val="0"/>
          <c:showPercent val="0"/>
          <c:showBubbleSize val="0"/>
          <c:showLeaderLines val="0"/>
        </c:dLbls>
        <c:firstSliceAng val="0"/>
      </c:pieChart>
    </c:plotArea>
    <c:plotVisOnly val="1"/>
    <c:dispBlanksAs val="zero"/>
    <c:showDLblsOverMax val="0"/>
  </c:chart>
  <c:spPr>
    <a:noFill/>
    <a:ln>
      <a:noFill/>
    </a:ln>
  </c:spPr>
  <c:txPr>
    <a:bodyPr/>
    <a:lstStyle/>
    <a:p>
      <a:pPr>
        <a:defRPr sz="900" b="0" i="0" u="none" strike="noStrike" baseline="0">
          <a:solidFill>
            <a:srgbClr val="000000"/>
          </a:solidFill>
          <a:latin typeface="Century Gothic" panose="020B0502020202020204" pitchFamily="34" charset="0"/>
          <a:ea typeface="Arial"/>
          <a:cs typeface="Arial"/>
        </a:defRPr>
      </a:pPr>
      <a:endParaRPr lang="es-EC"/>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20"/>
    </mc:Choice>
    <mc:Fallback>
      <c:style val="20"/>
    </mc:Fallback>
  </mc:AlternateContent>
  <c:chart>
    <c:title>
      <c:tx>
        <c:rich>
          <a:bodyPr/>
          <a:lstStyle/>
          <a:p>
            <a:pPr>
              <a:defRPr b="1"/>
            </a:pPr>
            <a:r>
              <a:rPr lang="es-EC" b="1"/>
              <a:t>Área</a:t>
            </a:r>
          </a:p>
          <a:p>
            <a:pPr>
              <a:defRPr b="1"/>
            </a:pPr>
            <a:r>
              <a:rPr lang="es-EC" b="1"/>
              <a:t>urbana</a:t>
            </a:r>
          </a:p>
        </c:rich>
      </c:tx>
      <c:layout>
        <c:manualLayout>
          <c:xMode val="edge"/>
          <c:yMode val="edge"/>
          <c:x val="0.73487473156764493"/>
          <c:y val="4.1666666666666664E-2"/>
        </c:manualLayout>
      </c:layout>
      <c:overlay val="0"/>
    </c:title>
    <c:autoTitleDeleted val="0"/>
    <c:plotArea>
      <c:layout>
        <c:manualLayout>
          <c:layoutTarget val="inner"/>
          <c:xMode val="edge"/>
          <c:yMode val="edge"/>
          <c:x val="9.7222222222222224E-3"/>
          <c:y val="0.24991287547390484"/>
          <c:w val="0.97862986227845128"/>
          <c:h val="0.71759842519685035"/>
        </c:manualLayout>
      </c:layout>
      <c:pieChart>
        <c:varyColors val="1"/>
        <c:ser>
          <c:idx val="0"/>
          <c:order val="0"/>
          <c:dPt>
            <c:idx val="0"/>
            <c:bubble3D val="0"/>
            <c:spPr>
              <a:solidFill>
                <a:srgbClr val="FFE699"/>
              </a:solidFill>
            </c:spPr>
          </c:dPt>
          <c:dPt>
            <c:idx val="1"/>
            <c:bubble3D val="0"/>
            <c:spPr>
              <a:solidFill>
                <a:schemeClr val="accent2">
                  <a:lumMod val="60000"/>
                  <a:lumOff val="40000"/>
                </a:schemeClr>
              </a:solidFill>
            </c:spPr>
          </c:dPt>
          <c:dLbls>
            <c:dLbl>
              <c:idx val="0"/>
              <c:tx>
                <c:rich>
                  <a:bodyPr/>
                  <a:lstStyle/>
                  <a:p>
                    <a:r>
                      <a:rPr lang="en-US"/>
                      <a:t>Con asistencia  97.74%</a:t>
                    </a:r>
                  </a:p>
                </c:rich>
              </c:tx>
              <c:showLegendKey val="0"/>
              <c:showVal val="1"/>
              <c:showCatName val="1"/>
              <c:showSerName val="0"/>
              <c:showPercent val="0"/>
              <c:showBubbleSize val="0"/>
              <c:separator> </c:separator>
              <c:extLst>
                <c:ext xmlns:c15="http://schemas.microsoft.com/office/drawing/2012/chart" uri="{CE6537A1-D6FC-4f65-9D91-7224C49458BB}"/>
              </c:extLst>
            </c:dLbl>
            <c:dLbl>
              <c:idx val="1"/>
              <c:layout>
                <c:manualLayout>
                  <c:x val="-9.660335639863199E-2"/>
                  <c:y val="3.8511373578302713E-2"/>
                </c:manualLayout>
              </c:layout>
              <c:tx>
                <c:rich>
                  <a:bodyPr/>
                  <a:lstStyle/>
                  <a:p>
                    <a:r>
                      <a:rPr lang="en-US"/>
                      <a:t>Sin asistencia  2.26%</a:t>
                    </a:r>
                  </a:p>
                </c:rich>
              </c:tx>
              <c:dLblPos val="bestFit"/>
              <c:showLegendKey val="0"/>
              <c:showVal val="1"/>
              <c:showCatName val="1"/>
              <c:showSerName val="0"/>
              <c:showPercent val="0"/>
              <c:showBubbleSize val="0"/>
              <c:separator> </c:separator>
              <c:extLst>
                <c:ext xmlns:c15="http://schemas.microsoft.com/office/drawing/2012/chart" uri="{CE6537A1-D6FC-4f65-9D91-7224C49458BB}"/>
              </c:extLst>
            </c:dLbl>
            <c:spPr>
              <a:noFill/>
              <a:ln w="25400">
                <a:noFill/>
              </a:ln>
            </c:spPr>
            <c:showLegendKey val="0"/>
            <c:showVal val="1"/>
            <c:showCatName val="1"/>
            <c:showSerName val="0"/>
            <c:showPercent val="0"/>
            <c:showBubbleSize val="0"/>
            <c:showLeaderLines val="1"/>
            <c:extLst>
              <c:ext xmlns:c15="http://schemas.microsoft.com/office/drawing/2012/chart" uri="{CE6537A1-D6FC-4f65-9D91-7224C49458BB}"/>
            </c:extLst>
          </c:dLbls>
          <c:cat>
            <c:strRef>
              <c:f>'2.1.2'!$G$4:$H$4</c:f>
              <c:strCache>
                <c:ptCount val="2"/>
                <c:pt idx="0">
                  <c:v>Con asistencia profesional</c:v>
                </c:pt>
                <c:pt idx="1">
                  <c:v>Sin asistencia profesional</c:v>
                </c:pt>
              </c:strCache>
            </c:strRef>
          </c:cat>
          <c:val>
            <c:numRef>
              <c:f>'2.1.2'!$G$6:$H$6</c:f>
              <c:numCache>
                <c:formatCode>0.00%</c:formatCode>
                <c:ptCount val="2"/>
                <c:pt idx="0">
                  <c:v>0.9774206372249048</c:v>
                </c:pt>
                <c:pt idx="1">
                  <c:v>2.2579362775095254E-2</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spPr>
    <a:noFill/>
    <a:ln>
      <a:noFill/>
    </a:ln>
  </c:spPr>
  <c:txPr>
    <a:bodyPr/>
    <a:lstStyle/>
    <a:p>
      <a:pPr>
        <a:defRPr sz="900" b="0" i="0" u="none" strike="noStrike" baseline="0">
          <a:solidFill>
            <a:srgbClr val="000000"/>
          </a:solidFill>
          <a:latin typeface="Century Gothic" panose="020B0502020202020204" pitchFamily="34" charset="0"/>
          <a:ea typeface="Arial"/>
          <a:cs typeface="Arial"/>
        </a:defRPr>
      </a:pPr>
      <a:endParaRPr lang="es-EC"/>
    </a:p>
  </c:tx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Century Gothic" panose="020B0502020202020204" pitchFamily="34" charset="0"/>
                <a:ea typeface="Arial"/>
                <a:cs typeface="Arial"/>
              </a:defRPr>
            </a:pPr>
            <a:r>
              <a:rPr lang="es-EC" sz="1080" b="1" i="0" u="none" strike="noStrike" baseline="0">
                <a:solidFill>
                  <a:srgbClr val="000000"/>
                </a:solidFill>
                <a:latin typeface="Century Gothic" panose="020B0502020202020204" pitchFamily="34" charset="0"/>
                <a:cs typeface="Arial"/>
              </a:rPr>
              <a:t>Área</a:t>
            </a:r>
          </a:p>
          <a:p>
            <a:pPr>
              <a:defRPr sz="900" b="0" i="0" u="none" strike="noStrike" baseline="0">
                <a:solidFill>
                  <a:srgbClr val="000000"/>
                </a:solidFill>
                <a:latin typeface="Century Gothic" panose="020B0502020202020204" pitchFamily="34" charset="0"/>
                <a:ea typeface="Arial"/>
                <a:cs typeface="Arial"/>
              </a:defRPr>
            </a:pPr>
            <a:r>
              <a:rPr lang="es-EC" sz="1080" b="1" i="0" u="none" strike="noStrike" baseline="0">
                <a:solidFill>
                  <a:srgbClr val="000000"/>
                </a:solidFill>
                <a:latin typeface="Century Gothic" panose="020B0502020202020204" pitchFamily="34" charset="0"/>
                <a:cs typeface="Arial"/>
              </a:rPr>
              <a:t>rural</a:t>
            </a:r>
          </a:p>
        </c:rich>
      </c:tx>
      <c:layout>
        <c:manualLayout>
          <c:xMode val="edge"/>
          <c:yMode val="edge"/>
          <c:x val="0.73487475750313824"/>
          <c:y val="4.1666828683451604E-2"/>
        </c:manualLayout>
      </c:layout>
      <c:overlay val="0"/>
    </c:title>
    <c:autoTitleDeleted val="0"/>
    <c:plotArea>
      <c:layout>
        <c:manualLayout>
          <c:layoutTarget val="inner"/>
          <c:xMode val="edge"/>
          <c:yMode val="edge"/>
          <c:x val="9.7222222222222224E-3"/>
          <c:y val="0.24991287547390484"/>
          <c:w val="0.94866718249814164"/>
          <c:h val="0.6953762746869756"/>
        </c:manualLayout>
      </c:layout>
      <c:pieChart>
        <c:varyColors val="1"/>
        <c:ser>
          <c:idx val="0"/>
          <c:order val="0"/>
          <c:spPr>
            <a:solidFill>
              <a:srgbClr val="558ED5"/>
            </a:solidFill>
          </c:spPr>
          <c:dPt>
            <c:idx val="0"/>
            <c:bubble3D val="0"/>
          </c:dPt>
          <c:dPt>
            <c:idx val="1"/>
            <c:bubble3D val="0"/>
            <c:spPr>
              <a:solidFill>
                <a:srgbClr val="B9CDE5"/>
              </a:solidFill>
            </c:spPr>
          </c:dPt>
          <c:dLbls>
            <c:dLbl>
              <c:idx val="0"/>
              <c:tx>
                <c:rich>
                  <a:bodyPr/>
                  <a:lstStyle/>
                  <a:p>
                    <a:r>
                      <a:rPr lang="en-US"/>
                      <a:t>Con asistencia  91.73%</a:t>
                    </a:r>
                  </a:p>
                </c:rich>
              </c:tx>
              <c:showLegendKey val="0"/>
              <c:showVal val="1"/>
              <c:showCatName val="1"/>
              <c:showSerName val="0"/>
              <c:showPercent val="0"/>
              <c:showBubbleSize val="0"/>
              <c:separator> </c:separator>
              <c:extLst>
                <c:ext xmlns:c15="http://schemas.microsoft.com/office/drawing/2012/chart" uri="{CE6537A1-D6FC-4f65-9D91-7224C49458BB}"/>
              </c:extLst>
            </c:dLbl>
            <c:dLbl>
              <c:idx val="1"/>
              <c:tx>
                <c:rich>
                  <a:bodyPr/>
                  <a:lstStyle/>
                  <a:p>
                    <a:r>
                      <a:rPr lang="en-US"/>
                      <a:t>Sin asistencia  8.27%</a:t>
                    </a:r>
                  </a:p>
                </c:rich>
              </c:tx>
              <c:showLegendKey val="0"/>
              <c:showVal val="1"/>
              <c:showCatName val="1"/>
              <c:showSerName val="0"/>
              <c:showPercent val="0"/>
              <c:showBubbleSize val="0"/>
              <c:separator> </c:separator>
              <c:extLst>
                <c:ext xmlns:c15="http://schemas.microsoft.com/office/drawing/2012/chart" uri="{CE6537A1-D6FC-4f65-9D91-7224C49458BB}"/>
              </c:extLst>
            </c:dLbl>
            <c:spPr>
              <a:noFill/>
              <a:ln w="25400">
                <a:noFill/>
              </a:ln>
            </c:spPr>
            <c:txPr>
              <a:bodyPr wrap="square" lIns="38100" tIns="19050" rIns="38100" bIns="19050" anchor="ctr">
                <a:spAutoFit/>
              </a:bodyPr>
              <a:lstStyle/>
              <a:p>
                <a:pPr>
                  <a:defRPr sz="900" b="0" i="0" u="none" strike="noStrike" baseline="0">
                    <a:solidFill>
                      <a:srgbClr val="000000"/>
                    </a:solidFill>
                    <a:latin typeface="Arial"/>
                    <a:ea typeface="Arial"/>
                    <a:cs typeface="Arial"/>
                  </a:defRPr>
                </a:pPr>
                <a:endParaRPr lang="es-EC"/>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'2.1.2'!$J$4:$K$4</c:f>
              <c:strCache>
                <c:ptCount val="2"/>
                <c:pt idx="0">
                  <c:v>Con asistencia profesional</c:v>
                </c:pt>
                <c:pt idx="1">
                  <c:v>Sin asistencia profesional</c:v>
                </c:pt>
              </c:strCache>
            </c:strRef>
          </c:cat>
          <c:val>
            <c:numRef>
              <c:f>'2.1.2'!$J$6:$K$6</c:f>
              <c:numCache>
                <c:formatCode>0.00%</c:formatCode>
                <c:ptCount val="2"/>
                <c:pt idx="0">
                  <c:v>0.91734894001182954</c:v>
                </c:pt>
                <c:pt idx="1">
                  <c:v>8.2651059988170475E-2</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spPr>
    <a:noFill/>
    <a:ln>
      <a:noFill/>
    </a:ln>
  </c:spPr>
  <c:txPr>
    <a:bodyPr/>
    <a:lstStyle/>
    <a:p>
      <a:pPr>
        <a:defRPr sz="900" b="0" i="0" u="none" strike="noStrike" baseline="0">
          <a:solidFill>
            <a:srgbClr val="000000"/>
          </a:solidFill>
          <a:latin typeface="Arial"/>
          <a:ea typeface="Arial"/>
          <a:cs typeface="Arial"/>
        </a:defRPr>
      </a:pPr>
      <a:endParaRPr lang="es-EC"/>
    </a:p>
  </c:tx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7409684070686682"/>
          <c:y val="5.8015748031496082E-2"/>
          <c:w val="0.76732085115020165"/>
          <c:h val="0.89699444946430873"/>
        </c:manualLayout>
      </c:layout>
      <c:barChart>
        <c:barDir val="bar"/>
        <c:grouping val="clustered"/>
        <c:varyColors val="0"/>
        <c:ser>
          <c:idx val="0"/>
          <c:order val="0"/>
          <c:tx>
            <c:strRef>
              <c:f>'2.1.3'!$D$4:$M$4</c:f>
              <c:strCache>
                <c:ptCount val="1"/>
                <c:pt idx="0">
                  <c:v>&lt; de 15 años 15 - 19 años 20 - 24 años 25 - 29 años 30 - 34 años 35 - 39 años 40 - 44 años 45 - 49 años 50 años y más Sin información</c:v>
                </c:pt>
              </c:strCache>
            </c:strRef>
          </c:tx>
          <c:invertIfNegative val="0"/>
          <c:dLbls>
            <c:spPr>
              <a:noFill/>
              <a:ln w="25400">
                <a:noFill/>
              </a:ln>
            </c:spPr>
            <c:txPr>
              <a:bodyPr wrap="square" lIns="38100" tIns="19050" rIns="38100" bIns="19050" anchor="ctr">
                <a:spAutoFit/>
              </a:bodyPr>
              <a:lstStyle/>
              <a:p>
                <a:pPr>
                  <a:defRPr sz="800" b="0" i="0" u="none" strike="noStrike" baseline="0">
                    <a:solidFill>
                      <a:srgbClr val="000000"/>
                    </a:solidFill>
                    <a:latin typeface="Arial"/>
                    <a:ea typeface="Arial"/>
                    <a:cs typeface="Arial"/>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'2.1.3'!$D$4:$M$4</c:f>
              <c:strCache>
                <c:ptCount val="10"/>
                <c:pt idx="0">
                  <c:v>&lt; de 15 años</c:v>
                </c:pt>
                <c:pt idx="1">
                  <c:v>15 - 19 años</c:v>
                </c:pt>
                <c:pt idx="2">
                  <c:v>20 - 24 años</c:v>
                </c:pt>
                <c:pt idx="3">
                  <c:v>25 - 29 años</c:v>
                </c:pt>
                <c:pt idx="4">
                  <c:v>30 - 34 años</c:v>
                </c:pt>
                <c:pt idx="5">
                  <c:v>35 - 39 años</c:v>
                </c:pt>
                <c:pt idx="6">
                  <c:v>40 - 44 años</c:v>
                </c:pt>
                <c:pt idx="7">
                  <c:v>45 - 49 años</c:v>
                </c:pt>
                <c:pt idx="8">
                  <c:v>50 años y más</c:v>
                </c:pt>
                <c:pt idx="9">
                  <c:v>Sin información</c:v>
                </c:pt>
              </c:strCache>
            </c:strRef>
          </c:cat>
          <c:val>
            <c:numRef>
              <c:f>'2.1.3'!$D$6:$M$6</c:f>
              <c:numCache>
                <c:formatCode>0.00%</c:formatCode>
                <c:ptCount val="10"/>
                <c:pt idx="0">
                  <c:v>7.79875261607022E-3</c:v>
                </c:pt>
                <c:pt idx="1">
                  <c:v>0.18759696379671181</c:v>
                </c:pt>
                <c:pt idx="2">
                  <c:v>0.26976326082957625</c:v>
                </c:pt>
                <c:pt idx="3">
                  <c:v>0.23531963779358123</c:v>
                </c:pt>
                <c:pt idx="4">
                  <c:v>0.17401942920211161</c:v>
                </c:pt>
                <c:pt idx="5">
                  <c:v>9.3203250000867682E-2</c:v>
                </c:pt>
                <c:pt idx="6">
                  <c:v>2.412511323289012E-2</c:v>
                </c:pt>
                <c:pt idx="7">
                  <c:v>1.6937210843979828E-3</c:v>
                </c:pt>
                <c:pt idx="8" formatCode="0.000%">
                  <c:v>4.1648879124540558E-5</c:v>
                </c:pt>
                <c:pt idx="9">
                  <c:v>6.4382225646685614E-3</c:v>
                </c:pt>
              </c:numCache>
            </c:numRef>
          </c:val>
        </c:ser>
        <c:dLbls>
          <c:showLegendKey val="0"/>
          <c:showVal val="0"/>
          <c:showCatName val="0"/>
          <c:showSerName val="0"/>
          <c:showPercent val="0"/>
          <c:showBubbleSize val="0"/>
        </c:dLbls>
        <c:gapWidth val="150"/>
        <c:axId val="122621952"/>
        <c:axId val="122623488"/>
      </c:barChart>
      <c:catAx>
        <c:axId val="122621952"/>
        <c:scaling>
          <c:orientation val="maxMin"/>
        </c:scaling>
        <c:delete val="0"/>
        <c:axPos val="l"/>
        <c:numFmt formatCode="General" sourceLinked="0"/>
        <c:majorTickMark val="none"/>
        <c:minorTickMark val="none"/>
        <c:tickLblPos val="nextTo"/>
        <c:txPr>
          <a:bodyPr rot="0" vert="horz"/>
          <a:lstStyle/>
          <a:p>
            <a:pPr>
              <a:defRPr sz="800" b="0" i="0" u="none" strike="noStrike" baseline="0">
                <a:solidFill>
                  <a:srgbClr val="000000"/>
                </a:solidFill>
                <a:latin typeface="Arial"/>
                <a:ea typeface="Arial"/>
                <a:cs typeface="Arial"/>
              </a:defRPr>
            </a:pPr>
            <a:endParaRPr lang="es-EC"/>
          </a:p>
        </c:txPr>
        <c:crossAx val="122623488"/>
        <c:crosses val="autoZero"/>
        <c:auto val="1"/>
        <c:lblAlgn val="ctr"/>
        <c:lblOffset val="100"/>
        <c:noMultiLvlLbl val="0"/>
      </c:catAx>
      <c:valAx>
        <c:axId val="122623488"/>
        <c:scaling>
          <c:orientation val="minMax"/>
        </c:scaling>
        <c:delete val="1"/>
        <c:axPos val="t"/>
        <c:numFmt formatCode="0.00%" sourceLinked="1"/>
        <c:majorTickMark val="out"/>
        <c:minorTickMark val="none"/>
        <c:tickLblPos val="nextTo"/>
        <c:crossAx val="122621952"/>
        <c:crosses val="autoZero"/>
        <c:crossBetween val="between"/>
      </c:valAx>
    </c:plotArea>
    <c:plotVisOnly val="1"/>
    <c:dispBlanksAs val="gap"/>
    <c:showDLblsOverMax val="0"/>
  </c:chart>
  <c:spPr>
    <a:noFill/>
    <a:ln>
      <a:noFill/>
    </a:ln>
  </c:spPr>
  <c:txPr>
    <a:bodyPr/>
    <a:lstStyle/>
    <a:p>
      <a:pPr>
        <a:defRPr sz="800" b="0" i="0" u="none" strike="noStrike" baseline="0">
          <a:solidFill>
            <a:srgbClr val="000000"/>
          </a:solidFill>
          <a:latin typeface="Arial"/>
          <a:ea typeface="Arial"/>
          <a:cs typeface="Arial"/>
        </a:defRPr>
      </a:pPr>
      <a:endParaRPr lang="es-EC"/>
    </a:p>
  </c:tx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barChart>
        <c:barDir val="col"/>
        <c:grouping val="clustered"/>
        <c:varyColors val="0"/>
        <c:ser>
          <c:idx val="0"/>
          <c:order val="0"/>
          <c:tx>
            <c:strRef>
              <c:f>'2.1.4'!$E$4</c:f>
              <c:strCache>
                <c:ptCount val="1"/>
                <c:pt idx="0">
                  <c:v>Con asistencia</c:v>
                </c:pt>
              </c:strCache>
            </c:strRef>
          </c:tx>
          <c:invertIfNegative val="0"/>
          <c:dLbls>
            <c:dLbl>
              <c:idx val="1"/>
              <c:layout>
                <c:manualLayout>
                  <c:x val="0"/>
                  <c:y val="1.0869565217391628E-2"/>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8"/>
              <c:layout>
                <c:manualLayout>
                  <c:x val="0"/>
                  <c:y val="-3.6231884057972004E-3"/>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9"/>
              <c:layout>
                <c:manualLayout>
                  <c:x val="-1.0691103474608742E-2"/>
                  <c:y val="3.6231884057971015E-3"/>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spPr>
              <a:noFill/>
              <a:ln w="25400">
                <a:noFill/>
              </a:ln>
            </c:spPr>
            <c:txPr>
              <a:bodyPr wrap="square" lIns="38100" tIns="19050" rIns="38100" bIns="19050" anchor="ctr">
                <a:spAutoFit/>
              </a:bodyPr>
              <a:lstStyle/>
              <a:p>
                <a:pPr>
                  <a:defRPr sz="800" b="0" i="0" u="none" strike="noStrike" baseline="0">
                    <a:solidFill>
                      <a:srgbClr val="000000"/>
                    </a:solidFill>
                    <a:latin typeface="Arial"/>
                    <a:ea typeface="Arial"/>
                    <a:cs typeface="Arial"/>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'2.1.4'!$B$7:$B$16</c:f>
              <c:strCache>
                <c:ptCount val="10"/>
                <c:pt idx="0">
                  <c:v>Ninguno</c:v>
                </c:pt>
                <c:pt idx="1">
                  <c:v>Centro de alfabetización</c:v>
                </c:pt>
                <c:pt idx="2">
                  <c:v>Primaria</c:v>
                </c:pt>
                <c:pt idx="3">
                  <c:v>Secundaria</c:v>
                </c:pt>
                <c:pt idx="4">
                  <c:v>Educación básica</c:v>
                </c:pt>
                <c:pt idx="5">
                  <c:v>Educación media / bachillerato</c:v>
                </c:pt>
                <c:pt idx="6">
                  <c:v>Superior no universitario</c:v>
                </c:pt>
                <c:pt idx="7">
                  <c:v>Superior universitario</c:v>
                </c:pt>
                <c:pt idx="8">
                  <c:v>Postgrado</c:v>
                </c:pt>
                <c:pt idx="9">
                  <c:v>Sin información</c:v>
                </c:pt>
              </c:strCache>
            </c:strRef>
          </c:cat>
          <c:val>
            <c:numRef>
              <c:f>'2.1.4'!$F$7:$F$16</c:f>
              <c:numCache>
                <c:formatCode>0.00%</c:formatCode>
                <c:ptCount val="10"/>
                <c:pt idx="0">
                  <c:v>4.442716321402084E-3</c:v>
                </c:pt>
                <c:pt idx="1">
                  <c:v>1.5049071493890365E-3</c:v>
                </c:pt>
                <c:pt idx="2">
                  <c:v>0.15871010015913134</c:v>
                </c:pt>
                <c:pt idx="3">
                  <c:v>0.30210831011167993</c:v>
                </c:pt>
                <c:pt idx="4">
                  <c:v>0.14664564116965129</c:v>
                </c:pt>
                <c:pt idx="5">
                  <c:v>0.18282101685640018</c:v>
                </c:pt>
                <c:pt idx="6">
                  <c:v>2.8276413280625582E-2</c:v>
                </c:pt>
                <c:pt idx="7">
                  <c:v>0.17248108065294249</c:v>
                </c:pt>
                <c:pt idx="8">
                  <c:v>2.5561820001584112E-3</c:v>
                </c:pt>
                <c:pt idx="9">
                  <c:v>4.536322986196617E-4</c:v>
                </c:pt>
              </c:numCache>
            </c:numRef>
          </c:val>
        </c:ser>
        <c:ser>
          <c:idx val="1"/>
          <c:order val="1"/>
          <c:tx>
            <c:strRef>
              <c:f>'2.1.4'!$G$4</c:f>
              <c:strCache>
                <c:ptCount val="1"/>
                <c:pt idx="0">
                  <c:v>Sin asistencia</c:v>
                </c:pt>
              </c:strCache>
            </c:strRef>
          </c:tx>
          <c:invertIfNegative val="0"/>
          <c:dLbls>
            <c:dLbl>
              <c:idx val="0"/>
              <c:layout>
                <c:manualLayout>
                  <c:x val="1.0691103474608615E-2"/>
                  <c:y val="0"/>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4"/>
              <c:layout>
                <c:manualLayout>
                  <c:x val="4.6457607433218499E-3"/>
                  <c:y val="1.0869565217391628E-2"/>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0"/>
                  <c:y val="1.8115942028985508E-2"/>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6"/>
              <c:layout>
                <c:manualLayout>
                  <c:x val="0"/>
                  <c:y val="1.4492753623188409E-2"/>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8"/>
              <c:layout>
                <c:manualLayout>
                  <c:x val="7.7429345722028683E-3"/>
                  <c:y val="7.2463768115944016E-3"/>
                </c:manualLayout>
              </c:layout>
              <c:numFmt formatCode="0.000%" sourceLinked="0"/>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dLbl>
              <c:idx val="9"/>
              <c:layout>
                <c:manualLayout>
                  <c:x val="1.5485869144406228E-3"/>
                  <c:y val="1.0869565217391628E-2"/>
                </c:manualLayout>
              </c:layout>
              <c:spPr>
                <a:noFill/>
                <a:ln w="25400">
                  <a:noFill/>
                </a:ln>
              </c:spPr>
              <c:txPr>
                <a:bodyPr/>
                <a:lstStyle/>
                <a:p>
                  <a:pPr>
                    <a:defRPr sz="800" b="0" i="0" u="none" strike="noStrike" baseline="0">
                      <a:solidFill>
                        <a:srgbClr val="000000"/>
                      </a:solidFill>
                      <a:latin typeface="Arial"/>
                      <a:ea typeface="Arial"/>
                      <a:cs typeface="Arial"/>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spPr>
              <a:noFill/>
              <a:ln w="25400">
                <a:noFill/>
              </a:ln>
            </c:spPr>
            <c:txPr>
              <a:bodyPr wrap="square" lIns="38100" tIns="19050" rIns="38100" bIns="19050" anchor="ctr">
                <a:spAutoFit/>
              </a:bodyPr>
              <a:lstStyle/>
              <a:p>
                <a:pPr>
                  <a:defRPr sz="800" b="0" i="0" u="none" strike="noStrike" baseline="0">
                    <a:solidFill>
                      <a:srgbClr val="000000"/>
                    </a:solidFill>
                    <a:latin typeface="Arial"/>
                    <a:ea typeface="Arial"/>
                    <a:cs typeface="Arial"/>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'2.1.4'!$B$7:$B$16</c:f>
              <c:strCache>
                <c:ptCount val="10"/>
                <c:pt idx="0">
                  <c:v>Ninguno</c:v>
                </c:pt>
                <c:pt idx="1">
                  <c:v>Centro de alfabetización</c:v>
                </c:pt>
                <c:pt idx="2">
                  <c:v>Primaria</c:v>
                </c:pt>
                <c:pt idx="3">
                  <c:v>Secundaria</c:v>
                </c:pt>
                <c:pt idx="4">
                  <c:v>Educación básica</c:v>
                </c:pt>
                <c:pt idx="5">
                  <c:v>Educación media / bachillerato</c:v>
                </c:pt>
                <c:pt idx="6">
                  <c:v>Superior no universitario</c:v>
                </c:pt>
                <c:pt idx="7">
                  <c:v>Superior universitario</c:v>
                </c:pt>
                <c:pt idx="8">
                  <c:v>Postgrado</c:v>
                </c:pt>
                <c:pt idx="9">
                  <c:v>Sin información</c:v>
                </c:pt>
              </c:strCache>
            </c:strRef>
          </c:cat>
          <c:val>
            <c:numRef>
              <c:f>'2.1.4'!$H$7:$H$16</c:f>
              <c:numCache>
                <c:formatCode>0.00%</c:formatCode>
                <c:ptCount val="10"/>
                <c:pt idx="0">
                  <c:v>2.5470332850940667E-2</c:v>
                </c:pt>
                <c:pt idx="1">
                  <c:v>2.2865412445730825E-2</c:v>
                </c:pt>
                <c:pt idx="2">
                  <c:v>0.27216594307766523</c:v>
                </c:pt>
                <c:pt idx="3">
                  <c:v>0.12281717317896768</c:v>
                </c:pt>
                <c:pt idx="4">
                  <c:v>0.24688856729377714</c:v>
                </c:pt>
                <c:pt idx="5">
                  <c:v>0.1044862518089725</c:v>
                </c:pt>
                <c:pt idx="6">
                  <c:v>1.1384466956102268E-2</c:v>
                </c:pt>
                <c:pt idx="7">
                  <c:v>9.8408104196816212E-3</c:v>
                </c:pt>
                <c:pt idx="8">
                  <c:v>4.8239266763145202E-4</c:v>
                </c:pt>
                <c:pt idx="9">
                  <c:v>0.18359864930053063</c:v>
                </c:pt>
              </c:numCache>
            </c:numRef>
          </c:val>
        </c:ser>
        <c:dLbls>
          <c:showLegendKey val="0"/>
          <c:showVal val="0"/>
          <c:showCatName val="0"/>
          <c:showSerName val="0"/>
          <c:showPercent val="0"/>
          <c:showBubbleSize val="0"/>
        </c:dLbls>
        <c:gapWidth val="150"/>
        <c:overlap val="-12"/>
        <c:axId val="122630144"/>
        <c:axId val="122631680"/>
      </c:barChart>
      <c:catAx>
        <c:axId val="122630144"/>
        <c:scaling>
          <c:orientation val="minMax"/>
        </c:scaling>
        <c:delete val="0"/>
        <c:axPos val="b"/>
        <c:numFmt formatCode="General" sourceLinked="0"/>
        <c:majorTickMark val="none"/>
        <c:minorTickMark val="none"/>
        <c:tickLblPos val="nextTo"/>
        <c:txPr>
          <a:bodyPr rot="0" vert="horz"/>
          <a:lstStyle/>
          <a:p>
            <a:pPr>
              <a:defRPr sz="900" b="0" i="0" u="none" strike="noStrike" baseline="0">
                <a:solidFill>
                  <a:srgbClr val="000000"/>
                </a:solidFill>
                <a:latin typeface="Arial"/>
                <a:ea typeface="Arial"/>
                <a:cs typeface="Arial"/>
              </a:defRPr>
            </a:pPr>
            <a:endParaRPr lang="es-EC"/>
          </a:p>
        </c:txPr>
        <c:crossAx val="122631680"/>
        <c:crosses val="autoZero"/>
        <c:auto val="1"/>
        <c:lblAlgn val="ctr"/>
        <c:lblOffset val="100"/>
        <c:noMultiLvlLbl val="0"/>
      </c:catAx>
      <c:valAx>
        <c:axId val="122631680"/>
        <c:scaling>
          <c:orientation val="minMax"/>
        </c:scaling>
        <c:delete val="1"/>
        <c:axPos val="l"/>
        <c:numFmt formatCode="0.00%" sourceLinked="1"/>
        <c:majorTickMark val="out"/>
        <c:minorTickMark val="none"/>
        <c:tickLblPos val="nextTo"/>
        <c:crossAx val="122630144"/>
        <c:crosses val="autoZero"/>
        <c:crossBetween val="between"/>
      </c:valAx>
    </c:plotArea>
    <c:legend>
      <c:legendPos val="t"/>
      <c:layout>
        <c:manualLayout>
          <c:xMode val="edge"/>
          <c:yMode val="edge"/>
          <c:x val="0.41766041182133062"/>
          <c:y val="1.8115942028985508E-2"/>
          <c:w val="0.25203538806352166"/>
          <c:h val="9.4092776446422458E-2"/>
        </c:manualLayout>
      </c:layout>
      <c:overlay val="0"/>
      <c:txPr>
        <a:bodyPr/>
        <a:lstStyle/>
        <a:p>
          <a:pPr>
            <a:defRPr sz="800" b="0" i="0" u="none" strike="noStrike" baseline="0">
              <a:solidFill>
                <a:srgbClr val="000000"/>
              </a:solidFill>
              <a:latin typeface="Arial"/>
              <a:ea typeface="Arial"/>
              <a:cs typeface="Arial"/>
            </a:defRPr>
          </a:pPr>
          <a:endParaRPr lang="es-EC"/>
        </a:p>
      </c:txPr>
    </c:legend>
    <c:plotVisOnly val="1"/>
    <c:dispBlanksAs val="gap"/>
    <c:showDLblsOverMax val="0"/>
  </c:chart>
  <c:spPr>
    <a:noFill/>
    <a:ln>
      <a:noFill/>
    </a:ln>
  </c:spPr>
  <c:txPr>
    <a:bodyPr/>
    <a:lstStyle/>
    <a:p>
      <a:pPr>
        <a:defRPr sz="900" b="0" i="0" u="none" strike="noStrike" baseline="0">
          <a:solidFill>
            <a:srgbClr val="000000"/>
          </a:solidFill>
          <a:latin typeface="Arial"/>
          <a:ea typeface="Arial"/>
          <a:cs typeface="Arial"/>
        </a:defRPr>
      </a:pPr>
      <a:endParaRPr lang="es-EC"/>
    </a:p>
  </c:txPr>
  <c:printSettings>
    <c:headerFooter/>
    <c:pageMargins b="0.74803149606299668" l="0.70866141732283983" r="0.70866141732283983" t="0.74803149606299668" header="0.31496062992126406" footer="0.31496062992126406"/>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Tasa de mortalidad general 1/</c:v>
          </c:tx>
          <c:spPr>
            <a:ln w="25400" cap="rnd">
              <a:solidFill>
                <a:srgbClr val="89CFF6"/>
              </a:solidFill>
              <a:round/>
            </a:ln>
            <a:effectLst/>
          </c:spPr>
          <c:marker>
            <c:symbol val="triangle"/>
            <c:size val="4"/>
            <c:spPr>
              <a:solidFill>
                <a:srgbClr val="89CFF6"/>
              </a:solidFill>
              <a:ln w="9525">
                <a:solidFill>
                  <a:srgbClr val="89CFF6"/>
                </a:solidFill>
              </a:ln>
              <a:effectLst/>
            </c:spPr>
          </c:marker>
          <c:dLbls>
            <c:spPr>
              <a:noFill/>
              <a:ln>
                <a:noFill/>
              </a:ln>
              <a:effectLst/>
            </c:spPr>
            <c:txPr>
              <a:bodyPr rot="-5400000" vert="horz" wrap="square" lIns="38100" tIns="19050" rIns="38100" bIns="19050" anchor="ctr">
                <a:spAutoFit/>
              </a:bodyPr>
              <a:lstStyle/>
              <a:p>
                <a:pPr>
                  <a:defRPr/>
                </a:pPr>
                <a:endParaRPr lang="es-EC"/>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'1.4.1'!$B$5:$B$32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 (p**)</c:v>
                </c:pt>
              </c:strCache>
            </c:strRef>
          </c:cat>
          <c:val>
            <c:numRef>
              <c:f>'1.4.1'!$I$5:$I$32</c:f>
              <c:numCache>
                <c:formatCode>0.0</c:formatCode>
                <c:ptCount val="28"/>
                <c:pt idx="0">
                  <c:v>4.9476504941147814</c:v>
                </c:pt>
                <c:pt idx="1">
                  <c:v>5.1501612944032784</c:v>
                </c:pt>
                <c:pt idx="2">
                  <c:v>5.0558547517180727</c:v>
                </c:pt>
                <c:pt idx="3">
                  <c:v>4.8626196163821138</c:v>
                </c:pt>
                <c:pt idx="4">
                  <c:v>4.6459046983430836</c:v>
                </c:pt>
                <c:pt idx="5">
                  <c:v>4.5230762965353257</c:v>
                </c:pt>
                <c:pt idx="6">
                  <c:v>4.5530189039951994</c:v>
                </c:pt>
                <c:pt idx="7">
                  <c:v>4.4386250104491625</c:v>
                </c:pt>
                <c:pt idx="8">
                  <c:v>4.5327442553093196</c:v>
                </c:pt>
                <c:pt idx="9">
                  <c:v>4.5623018000047324</c:v>
                </c:pt>
                <c:pt idx="10">
                  <c:v>4.5023585112690636</c:v>
                </c:pt>
                <c:pt idx="11">
                  <c:v>4.3087117775851311</c:v>
                </c:pt>
                <c:pt idx="12">
                  <c:v>4.2424779816775118</c:v>
                </c:pt>
                <c:pt idx="13">
                  <c:v>4.0182213021061104</c:v>
                </c:pt>
                <c:pt idx="14">
                  <c:v>4.0384817599040721</c:v>
                </c:pt>
                <c:pt idx="15">
                  <c:v>4.1413723498587638</c:v>
                </c:pt>
                <c:pt idx="16">
                  <c:v>4.1490608471159156</c:v>
                </c:pt>
                <c:pt idx="17">
                  <c:v>4.0813277146604898</c:v>
                </c:pt>
                <c:pt idx="18">
                  <c:v>4.1472737874373458</c:v>
                </c:pt>
                <c:pt idx="19">
                  <c:v>4.0515733245617316</c:v>
                </c:pt>
                <c:pt idx="20">
                  <c:v>4.1087172403723153</c:v>
                </c:pt>
                <c:pt idx="21">
                  <c:v>4.08111103374456</c:v>
                </c:pt>
                <c:pt idx="22">
                  <c:v>4.091947070586361</c:v>
                </c:pt>
                <c:pt idx="23">
                  <c:v>4.0701756966148874</c:v>
                </c:pt>
                <c:pt idx="24">
                  <c:v>3.9799179733090684</c:v>
                </c:pt>
                <c:pt idx="25">
                  <c:v>4.0169314233860831</c:v>
                </c:pt>
                <c:pt idx="26">
                  <c:v>4.1324409074381396</c:v>
                </c:pt>
                <c:pt idx="27">
                  <c:v>4.127501635127711</c:v>
                </c:pt>
              </c:numCache>
            </c:numRef>
          </c:val>
          <c:smooth val="1"/>
        </c:ser>
        <c:ser>
          <c:idx val="1"/>
          <c:order val="1"/>
          <c:tx>
            <c:v>Tasa de mortalidad masculina 2/</c:v>
          </c:tx>
          <c:spPr>
            <a:ln w="25400" cap="rnd">
              <a:solidFill>
                <a:srgbClr val="5B9BD5"/>
              </a:solidFill>
              <a:round/>
            </a:ln>
            <a:effectLst/>
          </c:spPr>
          <c:marker>
            <c:symbol val="diamond"/>
            <c:size val="4"/>
            <c:spPr>
              <a:solidFill>
                <a:srgbClr val="5B9BD5"/>
              </a:solidFill>
              <a:ln w="9525">
                <a:solidFill>
                  <a:srgbClr val="5B9BD5"/>
                </a:solidFill>
              </a:ln>
              <a:effectLst/>
            </c:spPr>
          </c:marker>
          <c:dLbls>
            <c:spPr>
              <a:noFill/>
              <a:ln>
                <a:noFill/>
              </a:ln>
              <a:effectLst/>
            </c:spPr>
            <c:txPr>
              <a:bodyPr rot="-5400000" vert="horz" wrap="square" lIns="38100" tIns="19050" rIns="38100" bIns="19050" anchor="ctr">
                <a:spAutoFit/>
              </a:bodyPr>
              <a:lstStyle/>
              <a:p>
                <a:pPr>
                  <a:defRPr/>
                </a:pPr>
                <a:endParaRPr lang="es-EC"/>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'1.4.1'!$B$5:$B$32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 (p**)</c:v>
                </c:pt>
              </c:strCache>
            </c:strRef>
          </c:cat>
          <c:val>
            <c:numRef>
              <c:f>'1.4.1'!$J$5:$J$32</c:f>
              <c:numCache>
                <c:formatCode>0.0</c:formatCode>
                <c:ptCount val="28"/>
                <c:pt idx="0">
                  <c:v>5.4481399054086816</c:v>
                </c:pt>
                <c:pt idx="1">
                  <c:v>5.7160171915033029</c:v>
                </c:pt>
                <c:pt idx="2">
                  <c:v>5.5983674506227876</c:v>
                </c:pt>
                <c:pt idx="3">
                  <c:v>5.409192524928784</c:v>
                </c:pt>
                <c:pt idx="4">
                  <c:v>5.1904165902279269</c:v>
                </c:pt>
                <c:pt idx="5">
                  <c:v>5.0697120854365574</c:v>
                </c:pt>
                <c:pt idx="6">
                  <c:v>5.1283101427600339</c:v>
                </c:pt>
                <c:pt idx="7">
                  <c:v>4.9862969010437457</c:v>
                </c:pt>
                <c:pt idx="8">
                  <c:v>5.1294000171966783</c:v>
                </c:pt>
                <c:pt idx="9">
                  <c:v>5.1910711297997265</c:v>
                </c:pt>
                <c:pt idx="10">
                  <c:v>5.0901290095952261</c:v>
                </c:pt>
                <c:pt idx="11">
                  <c:v>4.8680866122244657</c:v>
                </c:pt>
                <c:pt idx="12">
                  <c:v>4.6933270406043404</c:v>
                </c:pt>
                <c:pt idx="13">
                  <c:v>4.4517400503991045</c:v>
                </c:pt>
                <c:pt idx="14">
                  <c:v>4.5136613550994555</c:v>
                </c:pt>
                <c:pt idx="15">
                  <c:v>4.7677447256431176</c:v>
                </c:pt>
                <c:pt idx="16">
                  <c:v>4.7122528062166369</c:v>
                </c:pt>
                <c:pt idx="17">
                  <c:v>4.6809308523725788</c:v>
                </c:pt>
                <c:pt idx="18">
                  <c:v>4.7981626578392378</c:v>
                </c:pt>
                <c:pt idx="19">
                  <c:v>4.6292929762357131</c:v>
                </c:pt>
                <c:pt idx="20">
                  <c:v>4.6877466373360646</c:v>
                </c:pt>
                <c:pt idx="21">
                  <c:v>4.6603475095921132</c:v>
                </c:pt>
                <c:pt idx="22">
                  <c:v>4.5910561639290721</c:v>
                </c:pt>
                <c:pt idx="23">
                  <c:v>4.5489119344006825</c:v>
                </c:pt>
                <c:pt idx="24">
                  <c:v>4.438789493412223</c:v>
                </c:pt>
                <c:pt idx="25">
                  <c:v>4.4571174842885863</c:v>
                </c:pt>
                <c:pt idx="26">
                  <c:v>4.5673960930828095</c:v>
                </c:pt>
                <c:pt idx="27">
                  <c:v>4.5743380801456013</c:v>
                </c:pt>
              </c:numCache>
            </c:numRef>
          </c:val>
          <c:smooth val="1"/>
        </c:ser>
        <c:ser>
          <c:idx val="2"/>
          <c:order val="2"/>
          <c:tx>
            <c:v>Tasa de mortalidad femenina 3/</c:v>
          </c:tx>
          <c:spPr>
            <a:ln w="25400" cap="rnd">
              <a:solidFill>
                <a:srgbClr val="7F7F7F"/>
              </a:solidFill>
              <a:round/>
            </a:ln>
            <a:effectLst/>
          </c:spPr>
          <c:marker>
            <c:symbol val="square"/>
            <c:size val="4"/>
            <c:spPr>
              <a:solidFill>
                <a:srgbClr val="7F7F7F"/>
              </a:solidFill>
              <a:ln w="9525">
                <a:solidFill>
                  <a:srgbClr val="7F7F7F"/>
                </a:solidFill>
              </a:ln>
              <a:effectLst/>
            </c:spPr>
          </c:marker>
          <c:dLbls>
            <c:spPr>
              <a:noFill/>
              <a:ln>
                <a:noFill/>
              </a:ln>
              <a:effectLst/>
            </c:spPr>
            <c:txPr>
              <a:bodyPr rot="-5400000" vert="horz" wrap="square" lIns="38100" tIns="19050" rIns="38100" bIns="19050" anchor="ctr">
                <a:spAutoFit/>
              </a:bodyPr>
              <a:lstStyle/>
              <a:p>
                <a:pPr>
                  <a:defRPr/>
                </a:pPr>
                <a:endParaRPr lang="es-EC"/>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'1.4.1'!$B$5:$B$32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 (p**)</c:v>
                </c:pt>
              </c:strCache>
            </c:strRef>
          </c:cat>
          <c:val>
            <c:numRef>
              <c:f>'1.4.1'!$K$5:$K$32</c:f>
              <c:numCache>
                <c:formatCode>0.0</c:formatCode>
                <c:ptCount val="28"/>
                <c:pt idx="0">
                  <c:v>4.4423738753490127</c:v>
                </c:pt>
                <c:pt idx="1">
                  <c:v>4.5791731530040991</c:v>
                </c:pt>
                <c:pt idx="2">
                  <c:v>4.5086867580276655</c:v>
                </c:pt>
                <c:pt idx="3">
                  <c:v>4.3116238668979507</c:v>
                </c:pt>
                <c:pt idx="4">
                  <c:v>4.0972556808953149</c:v>
                </c:pt>
                <c:pt idx="5">
                  <c:v>3.9725634518808324</c:v>
                </c:pt>
                <c:pt idx="6">
                  <c:v>3.9739319566562092</c:v>
                </c:pt>
                <c:pt idx="7">
                  <c:v>3.8876137398820245</c:v>
                </c:pt>
                <c:pt idx="8">
                  <c:v>3.9327451246671008</c:v>
                </c:pt>
                <c:pt idx="9">
                  <c:v>3.9303214501063799</c:v>
                </c:pt>
                <c:pt idx="10">
                  <c:v>3.9118814079573689</c:v>
                </c:pt>
                <c:pt idx="11">
                  <c:v>3.7470386836898171</c:v>
                </c:pt>
                <c:pt idx="12">
                  <c:v>3.7682075179853745</c:v>
                </c:pt>
                <c:pt idx="13">
                  <c:v>3.5631727210082693</c:v>
                </c:pt>
                <c:pt idx="14">
                  <c:v>3.5407901686381198</c:v>
                </c:pt>
                <c:pt idx="15">
                  <c:v>3.5183924824669099</c:v>
                </c:pt>
                <c:pt idx="16">
                  <c:v>3.5902127077979165</c:v>
                </c:pt>
                <c:pt idx="17">
                  <c:v>3.4877023946752517</c:v>
                </c:pt>
                <c:pt idx="18">
                  <c:v>3.5043078648595829</c:v>
                </c:pt>
                <c:pt idx="19">
                  <c:v>3.4821377086709351</c:v>
                </c:pt>
                <c:pt idx="20">
                  <c:v>3.5392112392220607</c:v>
                </c:pt>
                <c:pt idx="21">
                  <c:v>3.511736637936913</c:v>
                </c:pt>
                <c:pt idx="22">
                  <c:v>3.6015813390647997</c:v>
                </c:pt>
                <c:pt idx="23">
                  <c:v>3.6000338743938478</c:v>
                </c:pt>
                <c:pt idx="24">
                  <c:v>3.5294638395017555</c:v>
                </c:pt>
                <c:pt idx="25">
                  <c:v>3.5849757930458162</c:v>
                </c:pt>
                <c:pt idx="26">
                  <c:v>3.7057633488978587</c:v>
                </c:pt>
                <c:pt idx="27">
                  <c:v>3.6893093848947278</c:v>
                </c:pt>
              </c:numCache>
            </c:numRef>
          </c:val>
          <c:smooth val="1"/>
        </c:ser>
        <c:dLbls>
          <c:showLegendKey val="0"/>
          <c:showVal val="0"/>
          <c:showCatName val="0"/>
          <c:showSerName val="0"/>
          <c:showPercent val="0"/>
          <c:showBubbleSize val="0"/>
        </c:dLbls>
        <c:marker val="1"/>
        <c:smooth val="0"/>
        <c:axId val="122825344"/>
        <c:axId val="122847616"/>
      </c:lineChart>
      <c:catAx>
        <c:axId val="122825344"/>
        <c:scaling>
          <c:orientation val="minMax"/>
        </c:scaling>
        <c:delete val="0"/>
        <c:axPos val="b"/>
        <c:numFmt formatCode="General" sourceLinked="1"/>
        <c:majorTickMark val="out"/>
        <c:minorTickMark val="none"/>
        <c:tickLblPos val="nextTo"/>
        <c:spPr>
          <a:noFill/>
          <a:ln w="9525" cap="flat" cmpd="sng" algn="ctr">
            <a:solidFill>
              <a:srgbClr val="7F7F7F"/>
            </a:solidFill>
            <a:round/>
          </a:ln>
          <a:effectLst/>
        </c:spPr>
        <c:txPr>
          <a:bodyPr rot="-5400000"/>
          <a:lstStyle/>
          <a:p>
            <a:pPr>
              <a:defRPr/>
            </a:pPr>
            <a:endParaRPr lang="es-EC"/>
          </a:p>
        </c:txPr>
        <c:crossAx val="122847616"/>
        <c:crosses val="autoZero"/>
        <c:auto val="1"/>
        <c:lblAlgn val="ctr"/>
        <c:lblOffset val="100"/>
        <c:noMultiLvlLbl val="0"/>
      </c:catAx>
      <c:valAx>
        <c:axId val="122847616"/>
        <c:scaling>
          <c:orientation val="minMax"/>
          <c:min val="3"/>
        </c:scaling>
        <c:delete val="1"/>
        <c:axPos val="l"/>
        <c:numFmt formatCode="0.0" sourceLinked="1"/>
        <c:majorTickMark val="none"/>
        <c:minorTickMark val="none"/>
        <c:tickLblPos val="nextTo"/>
        <c:crossAx val="122825344"/>
        <c:crosses val="autoZero"/>
        <c:crossBetween val="between"/>
      </c:valAx>
      <c:spPr>
        <a:noFill/>
        <a:ln>
          <a:noFill/>
        </a:ln>
        <a:effectLst/>
      </c:spPr>
    </c:plotArea>
    <c:legend>
      <c:legendPos val="b"/>
      <c:overlay val="0"/>
      <c:spPr>
        <a:noFill/>
        <a:ln>
          <a:noFill/>
        </a:ln>
        <a:effectLst/>
      </c:spPr>
      <c:txPr>
        <a:bodyPr rot="0" vert="horz"/>
        <a:lstStyle/>
        <a:p>
          <a:pPr>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a:latin typeface="Century Gothic" panose="020B0502020202020204" pitchFamily="34" charset="0"/>
          <a:cs typeface="Arial" panose="020B0604020202020204" pitchFamily="34" charset="0"/>
        </a:defRPr>
      </a:pPr>
      <a:endParaRPr lang="es-EC"/>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Razón de mortalidad Materna 4/ (*)</c:v>
          </c:tx>
          <c:spPr>
            <a:ln w="25400" cap="rnd">
              <a:solidFill>
                <a:srgbClr val="89CFF6"/>
              </a:solidFill>
              <a:round/>
            </a:ln>
            <a:effectLst/>
          </c:spPr>
          <c:marker>
            <c:symbol val="triangle"/>
            <c:size val="4"/>
            <c:spPr>
              <a:solidFill>
                <a:srgbClr val="89CFF6"/>
              </a:solidFill>
              <a:ln w="9525">
                <a:solidFill>
                  <a:srgbClr val="89CFF6"/>
                </a:solidFill>
              </a:ln>
              <a:effectLst/>
            </c:spPr>
          </c:marker>
          <c:dLbls>
            <c:spPr>
              <a:noFill/>
              <a:ln>
                <a:noFill/>
              </a:ln>
              <a:effectLst/>
            </c:spPr>
            <c:txPr>
              <a:bodyPr rot="-5400000" vert="horz" wrap="square" lIns="38100" tIns="19050" rIns="38100" bIns="19050" anchor="ctr">
                <a:spAutoFit/>
              </a:bodyPr>
              <a:lstStyle/>
              <a:p>
                <a:pPr>
                  <a:defRPr/>
                </a:pPr>
                <a:endParaRPr lang="es-EC"/>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'1.4.4'!$B$5:$B$32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 p**</c:v>
                </c:pt>
              </c:strCache>
            </c:strRef>
          </c:cat>
          <c:val>
            <c:numRef>
              <c:f>'1.4.4'!$D$5:$D$32</c:f>
              <c:numCache>
                <c:formatCode>0.0</c:formatCode>
                <c:ptCount val="28"/>
                <c:pt idx="0">
                  <c:v>84.594493966140305</c:v>
                </c:pt>
                <c:pt idx="1">
                  <c:v>87.869118947327948</c:v>
                </c:pt>
                <c:pt idx="2">
                  <c:v>93.090636679363342</c:v>
                </c:pt>
                <c:pt idx="3">
                  <c:v>96.13286224547582</c:v>
                </c:pt>
                <c:pt idx="4">
                  <c:v>66.774725350844378</c:v>
                </c:pt>
                <c:pt idx="5">
                  <c:v>47.244006958764317</c:v>
                </c:pt>
                <c:pt idx="6">
                  <c:v>54.075750649466492</c:v>
                </c:pt>
                <c:pt idx="7">
                  <c:v>45.291754384493444</c:v>
                </c:pt>
                <c:pt idx="8">
                  <c:v>42.623594402849051</c:v>
                </c:pt>
                <c:pt idx="9">
                  <c:v>58.502394941792929</c:v>
                </c:pt>
                <c:pt idx="10">
                  <c:v>65.448718672068068</c:v>
                </c:pt>
                <c:pt idx="11">
                  <c:v>52.629345104197618</c:v>
                </c:pt>
                <c:pt idx="12">
                  <c:v>42.286778144830798</c:v>
                </c:pt>
                <c:pt idx="13">
                  <c:v>39.282664389410762</c:v>
                </c:pt>
                <c:pt idx="14">
                  <c:v>36.831045430666272</c:v>
                </c:pt>
                <c:pt idx="15">
                  <c:v>40.950861829501228</c:v>
                </c:pt>
                <c:pt idx="16">
                  <c:v>38.776055354973245</c:v>
                </c:pt>
                <c:pt idx="17">
                  <c:v>50.704387658091093</c:v>
                </c:pt>
                <c:pt idx="18">
                  <c:v>47.678215389950012</c:v>
                </c:pt>
                <c:pt idx="19">
                  <c:v>60.283914049050232</c:v>
                </c:pt>
                <c:pt idx="20">
                  <c:v>59.035997417538631</c:v>
                </c:pt>
                <c:pt idx="21">
                  <c:v>70.436119408219696</c:v>
                </c:pt>
                <c:pt idx="22">
                  <c:v>59.902394333938226</c:v>
                </c:pt>
                <c:pt idx="23">
                  <c:v>46.304488881024007</c:v>
                </c:pt>
                <c:pt idx="24">
                  <c:v>49.156055670713648</c:v>
                </c:pt>
                <c:pt idx="25">
                  <c:v>44.584340196349437</c:v>
                </c:pt>
                <c:pt idx="26">
                  <c:v>39.665142690131731</c:v>
                </c:pt>
                <c:pt idx="27">
                  <c:v>42.781708575787945</c:v>
                </c:pt>
              </c:numCache>
            </c:numRef>
          </c:val>
          <c:smooth val="1"/>
        </c:ser>
        <c:ser>
          <c:idx val="1"/>
          <c:order val="1"/>
          <c:tx>
            <c:v>Tasa de mortalidad infantil (menores de un año) 5/</c:v>
          </c:tx>
          <c:spPr>
            <a:ln w="25400" cap="rnd">
              <a:solidFill>
                <a:srgbClr val="7F7F7F"/>
              </a:solidFill>
              <a:round/>
            </a:ln>
            <a:effectLst/>
          </c:spPr>
          <c:marker>
            <c:symbol val="square"/>
            <c:size val="4"/>
            <c:spPr>
              <a:solidFill>
                <a:srgbClr val="7F7F7F"/>
              </a:solidFill>
              <a:ln w="9525">
                <a:solidFill>
                  <a:srgbClr val="7F7F7F"/>
                </a:solidFill>
              </a:ln>
              <a:effectLst/>
            </c:spPr>
          </c:marker>
          <c:dLbls>
            <c:spPr>
              <a:noFill/>
              <a:ln>
                <a:noFill/>
              </a:ln>
              <a:effectLst/>
            </c:spPr>
            <c:txPr>
              <a:bodyPr rot="-5400000" vert="horz" wrap="square" lIns="38100" tIns="19050" rIns="38100" bIns="19050" anchor="ctr">
                <a:spAutoFit/>
              </a:bodyPr>
              <a:lstStyle/>
              <a:p>
                <a:pPr>
                  <a:defRPr/>
                </a:pPr>
                <a:endParaRPr lang="es-EC"/>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'1.4.4'!$B$5:$B$32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 p**</c:v>
                </c:pt>
              </c:strCache>
            </c:strRef>
          </c:cat>
          <c:val>
            <c:numRef>
              <c:f>'1.4.4'!$G$5:$G$32</c:f>
              <c:numCache>
                <c:formatCode>0.0</c:formatCode>
                <c:ptCount val="28"/>
                <c:pt idx="0">
                  <c:v>21.827569591975298</c:v>
                </c:pt>
                <c:pt idx="1">
                  <c:v>20.462521074858998</c:v>
                </c:pt>
                <c:pt idx="2">
                  <c:v>20.17698237612473</c:v>
                </c:pt>
                <c:pt idx="3">
                  <c:v>19.353644623327689</c:v>
                </c:pt>
                <c:pt idx="4">
                  <c:v>16.970754886884723</c:v>
                </c:pt>
                <c:pt idx="5">
                  <c:v>15.376534735461352</c:v>
                </c:pt>
                <c:pt idx="6">
                  <c:v>14.915429985839957</c:v>
                </c:pt>
                <c:pt idx="7">
                  <c:v>15.273386061881956</c:v>
                </c:pt>
                <c:pt idx="8">
                  <c:v>14.542497406129945</c:v>
                </c:pt>
                <c:pt idx="9">
                  <c:v>15.109368539774596</c:v>
                </c:pt>
                <c:pt idx="10">
                  <c:v>15.459438720816078</c:v>
                </c:pt>
                <c:pt idx="11">
                  <c:v>13.58176647850261</c:v>
                </c:pt>
                <c:pt idx="12">
                  <c:v>12.856315771549228</c:v>
                </c:pt>
                <c:pt idx="13">
                  <c:v>11.34358098491318</c:v>
                </c:pt>
                <c:pt idx="14">
                  <c:v>11.254882254859414</c:v>
                </c:pt>
                <c:pt idx="15">
                  <c:v>10.644360379038886</c:v>
                </c:pt>
                <c:pt idx="16">
                  <c:v>10.670595973609304</c:v>
                </c:pt>
                <c:pt idx="17">
                  <c:v>10.166805911670652</c:v>
                </c:pt>
                <c:pt idx="18">
                  <c:v>9.7668101829109712</c:v>
                </c:pt>
                <c:pt idx="19">
                  <c:v>9.5034112580209484</c:v>
                </c:pt>
                <c:pt idx="20">
                  <c:v>9.3177997894479709</c:v>
                </c:pt>
                <c:pt idx="21">
                  <c:v>8.9024240546654436</c:v>
                </c:pt>
                <c:pt idx="22">
                  <c:v>8.8150484211020856</c:v>
                </c:pt>
                <c:pt idx="23">
                  <c:v>8.7860555653866577</c:v>
                </c:pt>
                <c:pt idx="24">
                  <c:v>8.4749777909387038</c:v>
                </c:pt>
                <c:pt idx="25">
                  <c:v>8.9495632220805437</c:v>
                </c:pt>
                <c:pt idx="26">
                  <c:v>9.1796473082876293</c:v>
                </c:pt>
                <c:pt idx="27">
                  <c:v>9.7290990411512173</c:v>
                </c:pt>
              </c:numCache>
            </c:numRef>
          </c:val>
          <c:smooth val="1"/>
        </c:ser>
        <c:dLbls>
          <c:showLegendKey val="0"/>
          <c:showVal val="0"/>
          <c:showCatName val="0"/>
          <c:showSerName val="0"/>
          <c:showPercent val="0"/>
          <c:showBubbleSize val="0"/>
        </c:dLbls>
        <c:marker val="1"/>
        <c:smooth val="0"/>
        <c:axId val="122877056"/>
        <c:axId val="122878592"/>
      </c:lineChart>
      <c:catAx>
        <c:axId val="122877056"/>
        <c:scaling>
          <c:orientation val="minMax"/>
        </c:scaling>
        <c:delete val="0"/>
        <c:axPos val="b"/>
        <c:numFmt formatCode="General" sourceLinked="1"/>
        <c:majorTickMark val="out"/>
        <c:minorTickMark val="none"/>
        <c:tickLblPos val="nextTo"/>
        <c:spPr>
          <a:noFill/>
          <a:ln w="9525" cap="flat" cmpd="sng" algn="ctr">
            <a:solidFill>
              <a:srgbClr val="7F7F7F"/>
            </a:solidFill>
            <a:round/>
          </a:ln>
          <a:effectLst/>
        </c:spPr>
        <c:txPr>
          <a:bodyPr rot="-5400000"/>
          <a:lstStyle/>
          <a:p>
            <a:pPr>
              <a:defRPr/>
            </a:pPr>
            <a:endParaRPr lang="es-EC"/>
          </a:p>
        </c:txPr>
        <c:crossAx val="122878592"/>
        <c:crosses val="autoZero"/>
        <c:auto val="1"/>
        <c:lblAlgn val="ctr"/>
        <c:lblOffset val="100"/>
        <c:noMultiLvlLbl val="0"/>
      </c:catAx>
      <c:valAx>
        <c:axId val="122878592"/>
        <c:scaling>
          <c:orientation val="minMax"/>
        </c:scaling>
        <c:delete val="1"/>
        <c:axPos val="l"/>
        <c:numFmt formatCode="0.0" sourceLinked="1"/>
        <c:majorTickMark val="none"/>
        <c:minorTickMark val="none"/>
        <c:tickLblPos val="nextTo"/>
        <c:crossAx val="122877056"/>
        <c:crosses val="autoZero"/>
        <c:crossBetween val="between"/>
      </c:valAx>
      <c:spPr>
        <a:noFill/>
        <a:ln>
          <a:noFill/>
        </a:ln>
        <a:effectLst/>
      </c:spPr>
    </c:plotArea>
    <c:legend>
      <c:legendPos val="b"/>
      <c:overlay val="0"/>
      <c:spPr>
        <a:noFill/>
        <a:ln>
          <a:noFill/>
        </a:ln>
        <a:effectLst/>
      </c:spPr>
      <c:txPr>
        <a:bodyPr rot="0" vert="horz"/>
        <a:lstStyle/>
        <a:p>
          <a:pPr>
            <a:defRPr/>
          </a:pPr>
          <a:endParaRPr lang="es-EC"/>
        </a:p>
      </c:txPr>
    </c:legend>
    <c:plotVisOnly val="1"/>
    <c:dispBlanksAs val="gap"/>
    <c:showDLblsOverMax val="0"/>
  </c:chart>
  <c:spPr>
    <a:solidFill>
      <a:schemeClr val="bg1"/>
    </a:solidFill>
    <a:ln w="9525" cap="flat" cmpd="sng" algn="ctr">
      <a:noFill/>
      <a:round/>
    </a:ln>
    <a:effectLst/>
  </c:spPr>
  <c:txPr>
    <a:bodyPr/>
    <a:lstStyle/>
    <a:p>
      <a:pPr>
        <a:defRPr>
          <a:solidFill>
            <a:schemeClr val="tx1">
              <a:lumMod val="65000"/>
              <a:lumOff val="35000"/>
            </a:schemeClr>
          </a:solidFill>
          <a:latin typeface="Century Gothic" panose="020B0502020202020204" pitchFamily="34" charset="0"/>
          <a:cs typeface="Arial" panose="020B0604020202020204" pitchFamily="34" charset="0"/>
        </a:defRPr>
      </a:pPr>
      <a:endParaRPr lang="es-EC"/>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4769960989273245"/>
          <c:w val="1"/>
          <c:h val="0.70555221747922159"/>
        </c:manualLayout>
      </c:layout>
      <c:barChart>
        <c:barDir val="col"/>
        <c:grouping val="clustered"/>
        <c:varyColors val="0"/>
        <c:ser>
          <c:idx val="0"/>
          <c:order val="0"/>
          <c:tx>
            <c:strRef>
              <c:f>'2.2.2'!$C$3</c:f>
              <c:strCache>
                <c:ptCount val="1"/>
                <c:pt idx="0">
                  <c:v>Médico tratante</c:v>
                </c:pt>
              </c:strCache>
            </c:strRef>
          </c:tx>
          <c:spPr>
            <a:solidFill>
              <a:srgbClr val="7F7F7F"/>
            </a:solidFill>
            <a:ln>
              <a:noFill/>
            </a:ln>
            <a:effectLst/>
          </c:spPr>
          <c:invertIfNegative val="0"/>
          <c:dLbls>
            <c:dLbl>
              <c:idx val="6"/>
              <c:layout>
                <c:manualLayout>
                  <c:x val="-7.677543186180422E-3"/>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'2.2.2'!$B$6:$B$12</c:f>
              <c:strCache>
                <c:ptCount val="7"/>
                <c:pt idx="0">
                  <c:v>Establecimiento del Ministerio de Salud</c:v>
                </c:pt>
                <c:pt idx="1">
                  <c:v>Establecimiento del I.E.S.S.</c:v>
                </c:pt>
                <c:pt idx="2">
                  <c:v>Establecimiento de la Junta de Beneficencia</c:v>
                </c:pt>
                <c:pt idx="3">
                  <c:v>Otro establecimiento del estado</c:v>
                </c:pt>
                <c:pt idx="4">
                  <c:v>Hospital, clínica o consultorio particular</c:v>
                </c:pt>
                <c:pt idx="5">
                  <c:v>Casa</c:v>
                </c:pt>
                <c:pt idx="6">
                  <c:v>Otro</c:v>
                </c:pt>
              </c:strCache>
            </c:strRef>
          </c:cat>
          <c:val>
            <c:numRef>
              <c:f>'2.2.2'!$D$6:$D$12</c:f>
              <c:numCache>
                <c:formatCode>0.0%</c:formatCode>
                <c:ptCount val="7"/>
                <c:pt idx="0">
                  <c:v>8.541886291102864E-2</c:v>
                </c:pt>
                <c:pt idx="1">
                  <c:v>3.4268632576140483E-2</c:v>
                </c:pt>
                <c:pt idx="2">
                  <c:v>6.3107427036550321E-3</c:v>
                </c:pt>
                <c:pt idx="3">
                  <c:v>2.8304475284127834E-3</c:v>
                </c:pt>
                <c:pt idx="4">
                  <c:v>3.8008866810114519E-2</c:v>
                </c:pt>
                <c:pt idx="5">
                  <c:v>0.12582494548500295</c:v>
                </c:pt>
                <c:pt idx="6">
                  <c:v>4.1734659985270123E-3</c:v>
                </c:pt>
              </c:numCache>
            </c:numRef>
          </c:val>
        </c:ser>
        <c:ser>
          <c:idx val="1"/>
          <c:order val="1"/>
          <c:tx>
            <c:strRef>
              <c:f>'2.2.2'!$E$3</c:f>
              <c:strCache>
                <c:ptCount val="1"/>
                <c:pt idx="0">
                  <c:v>Médico no tratante</c:v>
                </c:pt>
              </c:strCache>
            </c:strRef>
          </c:tx>
          <c:spPr>
            <a:solidFill>
              <a:srgbClr val="89CFF6"/>
            </a:solidFill>
            <a:ln>
              <a:noFill/>
            </a:ln>
            <a:effectLst/>
          </c:spPr>
          <c:invertIfNegative val="0"/>
          <c:dLbls>
            <c:dLbl>
              <c:idx val="5"/>
              <c:layout>
                <c:manualLayout>
                  <c:x val="3.83877159309021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'2.2.2'!$B$6:$B$12</c:f>
              <c:strCache>
                <c:ptCount val="7"/>
                <c:pt idx="0">
                  <c:v>Establecimiento del Ministerio de Salud</c:v>
                </c:pt>
                <c:pt idx="1">
                  <c:v>Establecimiento del I.E.S.S.</c:v>
                </c:pt>
                <c:pt idx="2">
                  <c:v>Establecimiento de la Junta de Beneficencia</c:v>
                </c:pt>
                <c:pt idx="3">
                  <c:v>Otro establecimiento del estado</c:v>
                </c:pt>
                <c:pt idx="4">
                  <c:v>Hospital, clínica o consultorio particular</c:v>
                </c:pt>
                <c:pt idx="5">
                  <c:v>Casa</c:v>
                </c:pt>
                <c:pt idx="6">
                  <c:v>Otro</c:v>
                </c:pt>
              </c:strCache>
            </c:strRef>
          </c:cat>
          <c:val>
            <c:numRef>
              <c:f>'2.2.2'!$F$6:$F$12</c:f>
              <c:numCache>
                <c:formatCode>0.0%</c:formatCode>
                <c:ptCount val="7"/>
                <c:pt idx="0">
                  <c:v>0.11492194607708638</c:v>
                </c:pt>
                <c:pt idx="1">
                  <c:v>5.9092812685026065E-2</c:v>
                </c:pt>
                <c:pt idx="2">
                  <c:v>1.6881597758747671E-2</c:v>
                </c:pt>
                <c:pt idx="3">
                  <c:v>4.0434964691611185E-3</c:v>
                </c:pt>
                <c:pt idx="4">
                  <c:v>5.6998859156353346E-2</c:v>
                </c:pt>
                <c:pt idx="5">
                  <c:v>0.24014036709171516</c:v>
                </c:pt>
                <c:pt idx="6">
                  <c:v>8.8668101145175961E-3</c:v>
                </c:pt>
              </c:numCache>
            </c:numRef>
          </c:val>
        </c:ser>
        <c:ser>
          <c:idx val="2"/>
          <c:order val="2"/>
          <c:tx>
            <c:strRef>
              <c:f>'2.2.2'!$G$3</c:f>
              <c:strCache>
                <c:ptCount val="1"/>
                <c:pt idx="0">
                  <c:v>Médico legista</c:v>
                </c:pt>
              </c:strCache>
            </c:strRef>
          </c:tx>
          <c:spPr>
            <a:solidFill>
              <a:srgbClr val="5B9BD5"/>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'2.2.2'!$B$6:$B$12</c:f>
              <c:strCache>
                <c:ptCount val="7"/>
                <c:pt idx="0">
                  <c:v>Establecimiento del Ministerio de Salud</c:v>
                </c:pt>
                <c:pt idx="1">
                  <c:v>Establecimiento del I.E.S.S.</c:v>
                </c:pt>
                <c:pt idx="2">
                  <c:v>Establecimiento de la Junta de Beneficencia</c:v>
                </c:pt>
                <c:pt idx="3">
                  <c:v>Otro establecimiento del estado</c:v>
                </c:pt>
                <c:pt idx="4">
                  <c:v>Hospital, clínica o consultorio particular</c:v>
                </c:pt>
                <c:pt idx="5">
                  <c:v>Casa</c:v>
                </c:pt>
                <c:pt idx="6">
                  <c:v>Otro</c:v>
                </c:pt>
              </c:strCache>
            </c:strRef>
          </c:cat>
          <c:val>
            <c:numRef>
              <c:f>'2.2.2'!$H$6:$H$12</c:f>
              <c:numCache>
                <c:formatCode>0.0%</c:formatCode>
                <c:ptCount val="7"/>
                <c:pt idx="0">
                  <c:v>2.7654627637298368E-2</c:v>
                </c:pt>
                <c:pt idx="1">
                  <c:v>6.0219215272863807E-3</c:v>
                </c:pt>
                <c:pt idx="2">
                  <c:v>2.5271852932256993E-3</c:v>
                </c:pt>
                <c:pt idx="3">
                  <c:v>5.4876023510043751E-4</c:v>
                </c:pt>
                <c:pt idx="4">
                  <c:v>4.707785174809017E-3</c:v>
                </c:pt>
                <c:pt idx="5">
                  <c:v>4.6586855748263462E-2</c:v>
                </c:pt>
                <c:pt idx="6">
                  <c:v>5.6551186332981937E-2</c:v>
                </c:pt>
              </c:numCache>
            </c:numRef>
          </c:val>
        </c:ser>
        <c:ser>
          <c:idx val="3"/>
          <c:order val="3"/>
          <c:tx>
            <c:strRef>
              <c:f>'2.2.2'!$I$3</c:f>
              <c:strCache>
                <c:ptCount val="1"/>
                <c:pt idx="0">
                  <c:v>Autoridad civil o de policía</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'2.2.2'!$B$6:$B$12</c:f>
              <c:strCache>
                <c:ptCount val="7"/>
                <c:pt idx="0">
                  <c:v>Establecimiento del Ministerio de Salud</c:v>
                </c:pt>
                <c:pt idx="1">
                  <c:v>Establecimiento del I.E.S.S.</c:v>
                </c:pt>
                <c:pt idx="2">
                  <c:v>Establecimiento de la Junta de Beneficencia</c:v>
                </c:pt>
                <c:pt idx="3">
                  <c:v>Otro establecimiento del estado</c:v>
                </c:pt>
                <c:pt idx="4">
                  <c:v>Hospital, clínica o consultorio particular</c:v>
                </c:pt>
                <c:pt idx="5">
                  <c:v>Casa</c:v>
                </c:pt>
                <c:pt idx="6">
                  <c:v>Otro</c:v>
                </c:pt>
              </c:strCache>
            </c:strRef>
          </c:cat>
          <c:val>
            <c:numRef>
              <c:f>'2.2.2'!$J$6:$J$12</c:f>
              <c:numCache>
                <c:formatCode>#,##0</c:formatCode>
                <c:ptCount val="7"/>
                <c:pt idx="0">
                  <c:v>0</c:v>
                </c:pt>
                <c:pt idx="1">
                  <c:v>0</c:v>
                </c:pt>
                <c:pt idx="2">
                  <c:v>0</c:v>
                </c:pt>
                <c:pt idx="3">
                  <c:v>0</c:v>
                </c:pt>
                <c:pt idx="4">
                  <c:v>0</c:v>
                </c:pt>
                <c:pt idx="5" formatCode="0.0%">
                  <c:v>1.7329270582119082E-4</c:v>
                </c:pt>
                <c:pt idx="6" formatCode="0.0%">
                  <c:v>1.4441058818432568E-5</c:v>
                </c:pt>
              </c:numCache>
            </c:numRef>
          </c:val>
        </c:ser>
        <c:ser>
          <c:idx val="4"/>
          <c:order val="4"/>
          <c:tx>
            <c:strRef>
              <c:f>'2.2.2'!$K$3</c:f>
              <c:strCache>
                <c:ptCount val="1"/>
                <c:pt idx="0">
                  <c:v>Funcionario del registro civil</c:v>
                </c:pt>
              </c:strCache>
            </c:strRef>
          </c:tx>
          <c:spPr>
            <a:solidFill>
              <a:schemeClr val="accent5"/>
            </a:solidFill>
            <a:ln>
              <a:noFill/>
            </a:ln>
            <a:effectLst/>
          </c:spPr>
          <c:invertIfNegative val="0"/>
          <c:dLbls>
            <c:dLbl>
              <c:idx val="0"/>
              <c:layout>
                <c:manualLayout>
                  <c:x val="6.3979526551503517E-3"/>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83877159309021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3.838771593090211E-3"/>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6"/>
              <c:layout>
                <c:manualLayout>
                  <c:x val="5.1183621241202813E-3"/>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'2.2.2'!$B$6:$B$12</c:f>
              <c:strCache>
                <c:ptCount val="7"/>
                <c:pt idx="0">
                  <c:v>Establecimiento del Ministerio de Salud</c:v>
                </c:pt>
                <c:pt idx="1">
                  <c:v>Establecimiento del I.E.S.S.</c:v>
                </c:pt>
                <c:pt idx="2">
                  <c:v>Establecimiento de la Junta de Beneficencia</c:v>
                </c:pt>
                <c:pt idx="3">
                  <c:v>Otro establecimiento del estado</c:v>
                </c:pt>
                <c:pt idx="4">
                  <c:v>Hospital, clínica o consultorio particular</c:v>
                </c:pt>
                <c:pt idx="5">
                  <c:v>Casa</c:v>
                </c:pt>
                <c:pt idx="6">
                  <c:v>Otro</c:v>
                </c:pt>
              </c:strCache>
            </c:strRef>
          </c:cat>
          <c:val>
            <c:numRef>
              <c:f>'2.2.2'!$L$6:$L$12</c:f>
              <c:numCache>
                <c:formatCode>#,##0</c:formatCode>
                <c:ptCount val="7"/>
                <c:pt idx="0">
                  <c:v>0</c:v>
                </c:pt>
                <c:pt idx="1">
                  <c:v>0</c:v>
                </c:pt>
                <c:pt idx="2">
                  <c:v>0</c:v>
                </c:pt>
                <c:pt idx="3">
                  <c:v>0</c:v>
                </c:pt>
                <c:pt idx="4">
                  <c:v>0</c:v>
                </c:pt>
                <c:pt idx="5" formatCode="0.0%">
                  <c:v>5.6334570450705446E-2</c:v>
                </c:pt>
                <c:pt idx="6" formatCode="0.0%">
                  <c:v>1.097520470200875E-3</c:v>
                </c:pt>
              </c:numCache>
            </c:numRef>
          </c:val>
        </c:ser>
        <c:dLbls>
          <c:dLblPos val="outEnd"/>
          <c:showLegendKey val="0"/>
          <c:showVal val="1"/>
          <c:showCatName val="0"/>
          <c:showSerName val="0"/>
          <c:showPercent val="0"/>
          <c:showBubbleSize val="0"/>
        </c:dLbls>
        <c:gapWidth val="150"/>
        <c:axId val="121470976"/>
        <c:axId val="121472512"/>
      </c:barChart>
      <c:catAx>
        <c:axId val="12147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EC"/>
          </a:p>
        </c:txPr>
        <c:crossAx val="121472512"/>
        <c:crosses val="autoZero"/>
        <c:auto val="1"/>
        <c:lblAlgn val="ctr"/>
        <c:lblOffset val="100"/>
        <c:noMultiLvlLbl val="0"/>
      </c:catAx>
      <c:valAx>
        <c:axId val="121472512"/>
        <c:scaling>
          <c:orientation val="minMax"/>
        </c:scaling>
        <c:delete val="1"/>
        <c:axPos val="l"/>
        <c:numFmt formatCode="0.0%" sourceLinked="1"/>
        <c:majorTickMark val="none"/>
        <c:minorTickMark val="none"/>
        <c:tickLblPos val="nextTo"/>
        <c:crossAx val="121470976"/>
        <c:crosses val="autoZero"/>
        <c:crossBetween val="between"/>
      </c:valAx>
      <c:spPr>
        <a:noFill/>
        <a:ln>
          <a:noFill/>
        </a:ln>
        <a:effectLst/>
      </c:spPr>
    </c:plotArea>
    <c:legend>
      <c:legendPos val="t"/>
      <c:layout>
        <c:manualLayout>
          <c:xMode val="edge"/>
          <c:yMode val="edge"/>
          <c:x val="0"/>
          <c:y val="2.6016255721357025E-2"/>
          <c:w val="1"/>
          <c:h val="9.781338005272544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EC"/>
        </a:p>
      </c:txPr>
    </c:legend>
    <c:plotVisOnly val="1"/>
    <c:dispBlanksAs val="gap"/>
    <c:showDLblsOverMax val="0"/>
  </c:chart>
  <c:spPr>
    <a:no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s-EC"/>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a:pPr>
            <a:r>
              <a:rPr lang="es-EC"/>
              <a:t>Defunciones generales por tipo de certificación</a:t>
            </a:r>
          </a:p>
          <a:p>
            <a:pPr>
              <a:defRPr/>
            </a:pPr>
            <a:r>
              <a:rPr lang="es-EC"/>
              <a:t> Año 2017</a:t>
            </a:r>
          </a:p>
        </c:rich>
      </c:tx>
      <c:overlay val="0"/>
    </c:title>
    <c:autoTitleDeleted val="0"/>
    <c:plotArea>
      <c:layout>
        <c:manualLayout>
          <c:layoutTarget val="inner"/>
          <c:xMode val="edge"/>
          <c:yMode val="edge"/>
          <c:x val="0.3081753016167097"/>
          <c:y val="0.23788371048213591"/>
          <c:w val="0.64775358962482632"/>
          <c:h val="0.60933836395450569"/>
        </c:manualLayout>
      </c:layout>
      <c:barChart>
        <c:barDir val="bar"/>
        <c:grouping val="clustered"/>
        <c:varyColors val="0"/>
        <c:ser>
          <c:idx val="0"/>
          <c:order val="0"/>
          <c:tx>
            <c:v>Con Certific.</c:v>
          </c:tx>
          <c:spPr>
            <a:solidFill>
              <a:srgbClr val="89CFF6"/>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'2.2.3'!$B$7:$B$12</c:f>
              <c:strCache>
                <c:ptCount val="6"/>
                <c:pt idx="0">
                  <c:v> Sierra</c:v>
                </c:pt>
                <c:pt idx="1">
                  <c:v> Costa</c:v>
                </c:pt>
                <c:pt idx="2">
                  <c:v> Amazonica</c:v>
                </c:pt>
                <c:pt idx="3">
                  <c:v> Insular</c:v>
                </c:pt>
                <c:pt idx="4">
                  <c:v> Zonas no delimitadas</c:v>
                </c:pt>
                <c:pt idx="5">
                  <c:v> Exterior</c:v>
                </c:pt>
              </c:strCache>
            </c:strRef>
          </c:cat>
          <c:val>
            <c:numRef>
              <c:f>'2.2.3'!$F$7:$F$12</c:f>
              <c:numCache>
                <c:formatCode>0.0%</c:formatCode>
                <c:ptCount val="6"/>
                <c:pt idx="0">
                  <c:v>0.9461083711663455</c:v>
                </c:pt>
                <c:pt idx="1">
                  <c:v>0.95660288014261441</c:v>
                </c:pt>
                <c:pt idx="2">
                  <c:v>0.70583775587566333</c:v>
                </c:pt>
                <c:pt idx="3">
                  <c:v>0.9</c:v>
                </c:pt>
                <c:pt idx="4">
                  <c:v>0.5</c:v>
                </c:pt>
                <c:pt idx="5">
                  <c:v>0.97959183673469385</c:v>
                </c:pt>
              </c:numCache>
            </c:numRef>
          </c:val>
        </c:ser>
        <c:ser>
          <c:idx val="1"/>
          <c:order val="1"/>
          <c:tx>
            <c:v>Sin Certific.</c:v>
          </c:tx>
          <c:spPr>
            <a:solidFill>
              <a:srgbClr val="7F7F7F"/>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'2.2.3'!$B$7:$B$12</c:f>
              <c:strCache>
                <c:ptCount val="6"/>
                <c:pt idx="0">
                  <c:v> Sierra</c:v>
                </c:pt>
                <c:pt idx="1">
                  <c:v> Costa</c:v>
                </c:pt>
                <c:pt idx="2">
                  <c:v> Amazonica</c:v>
                </c:pt>
                <c:pt idx="3">
                  <c:v> Insular</c:v>
                </c:pt>
                <c:pt idx="4">
                  <c:v> Zonas no delimitadas</c:v>
                </c:pt>
                <c:pt idx="5">
                  <c:v> Exterior</c:v>
                </c:pt>
              </c:strCache>
            </c:strRef>
          </c:cat>
          <c:val>
            <c:numRef>
              <c:f>'2.2.3'!$H$7:$H$12</c:f>
              <c:numCache>
                <c:formatCode>0.0%</c:formatCode>
                <c:ptCount val="6"/>
                <c:pt idx="0">
                  <c:v>5.3891628833654504E-2</c:v>
                </c:pt>
                <c:pt idx="1">
                  <c:v>4.3397119857385591E-2</c:v>
                </c:pt>
                <c:pt idx="2">
                  <c:v>0.29416224412433661</c:v>
                </c:pt>
                <c:pt idx="3">
                  <c:v>0.1</c:v>
                </c:pt>
                <c:pt idx="4">
                  <c:v>0.5</c:v>
                </c:pt>
                <c:pt idx="5">
                  <c:v>2.0408163265306121E-2</c:v>
                </c:pt>
              </c:numCache>
            </c:numRef>
          </c:val>
        </c:ser>
        <c:dLbls>
          <c:showLegendKey val="0"/>
          <c:showVal val="0"/>
          <c:showCatName val="0"/>
          <c:showSerName val="0"/>
          <c:showPercent val="0"/>
          <c:showBubbleSize val="0"/>
        </c:dLbls>
        <c:gapWidth val="150"/>
        <c:overlap val="-25"/>
        <c:axId val="121561088"/>
        <c:axId val="121562624"/>
      </c:barChart>
      <c:catAx>
        <c:axId val="121561088"/>
        <c:scaling>
          <c:orientation val="minMax"/>
        </c:scaling>
        <c:delete val="0"/>
        <c:axPos val="l"/>
        <c:numFmt formatCode="General" sourceLinked="0"/>
        <c:majorTickMark val="none"/>
        <c:minorTickMark val="none"/>
        <c:tickLblPos val="nextTo"/>
        <c:txPr>
          <a:bodyPr rot="0" vert="horz"/>
          <a:lstStyle/>
          <a:p>
            <a:pPr>
              <a:defRPr/>
            </a:pPr>
            <a:endParaRPr lang="es-EC"/>
          </a:p>
        </c:txPr>
        <c:crossAx val="121562624"/>
        <c:crosses val="autoZero"/>
        <c:auto val="1"/>
        <c:lblAlgn val="ctr"/>
        <c:lblOffset val="100"/>
        <c:noMultiLvlLbl val="0"/>
      </c:catAx>
      <c:valAx>
        <c:axId val="121562624"/>
        <c:scaling>
          <c:orientation val="minMax"/>
        </c:scaling>
        <c:delete val="1"/>
        <c:axPos val="b"/>
        <c:numFmt formatCode="0.0%" sourceLinked="1"/>
        <c:majorTickMark val="out"/>
        <c:minorTickMark val="none"/>
        <c:tickLblPos val="nextTo"/>
        <c:crossAx val="121561088"/>
        <c:crosses val="autoZero"/>
        <c:crossBetween val="between"/>
      </c:valAx>
    </c:plotArea>
    <c:legend>
      <c:legendPos val="t"/>
      <c:layout>
        <c:manualLayout>
          <c:xMode val="edge"/>
          <c:yMode val="edge"/>
          <c:x val="0.34478219634310414"/>
          <c:y val="0.86250025129837493"/>
          <c:w val="0.39187983854959307"/>
          <c:h val="8.3717428938403948E-2"/>
        </c:manualLayout>
      </c:layout>
      <c:overlay val="0"/>
    </c:legend>
    <c:plotVisOnly val="1"/>
    <c:dispBlanksAs val="gap"/>
    <c:showDLblsOverMax val="0"/>
  </c:chart>
  <c:spPr>
    <a:noFill/>
    <a:ln>
      <a:noFill/>
    </a:ln>
  </c:spPr>
  <c:txPr>
    <a:bodyPr/>
    <a:lstStyle/>
    <a:p>
      <a:pPr>
        <a:defRPr sz="900" b="0" i="0" u="none" strike="noStrike" baseline="0">
          <a:solidFill>
            <a:schemeClr val="tx1">
              <a:lumMod val="50000"/>
              <a:lumOff val="50000"/>
            </a:schemeClr>
          </a:solidFill>
          <a:latin typeface="Century Gothic" panose="020B0502020202020204" pitchFamily="34" charset="0"/>
          <a:ea typeface="Arial"/>
          <a:cs typeface="Arial"/>
        </a:defRPr>
      </a:pPr>
      <a:endParaRPr lang="es-EC"/>
    </a:p>
  </c:txPr>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C"/>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bar"/>
        <c:grouping val="clustered"/>
        <c:varyColors val="0"/>
        <c:ser>
          <c:idx val="1"/>
          <c:order val="0"/>
          <c:tx>
            <c:strRef>
              <c:f>'2.2.4'!$D$4</c:f>
              <c:strCache>
                <c:ptCount val="1"/>
                <c:pt idx="0">
                  <c:v>RMM  2/ (*)</c:v>
                </c:pt>
              </c:strCache>
            </c:strRef>
          </c:tx>
          <c:spPr>
            <a:solidFill>
              <a:srgbClr val="7F7F7F"/>
            </a:solidFill>
            <a:ln>
              <a:solidFill>
                <a:srgbClr val="00B0F0"/>
              </a:solidFill>
            </a:ln>
          </c:spPr>
          <c:invertIfNegative val="0"/>
          <c:dPt>
            <c:idx val="9"/>
            <c:invertIfNegative val="0"/>
            <c:bubble3D val="0"/>
          </c:dPt>
          <c:dPt>
            <c:idx val="10"/>
            <c:invertIfNegative val="0"/>
            <c:bubble3D val="0"/>
          </c:dPt>
          <c:dPt>
            <c:idx val="11"/>
            <c:invertIfNegative val="0"/>
            <c:bubble3D val="0"/>
            <c:spPr>
              <a:solidFill>
                <a:srgbClr val="FF0000"/>
              </a:solidFill>
              <a:ln>
                <a:solidFill>
                  <a:srgbClr val="00B0F0"/>
                </a:solidFill>
              </a:ln>
            </c:spPr>
          </c:dPt>
          <c:dPt>
            <c:idx val="12"/>
            <c:invertIfNegative val="0"/>
            <c:bubble3D val="0"/>
          </c:dPt>
          <c:dLbls>
            <c:dLbl>
              <c:idx val="3"/>
              <c:layout>
                <c:manualLayout>
                  <c:x val="-6.0698027314113933E-3"/>
                  <c:y val="-2.1715522888417411E-3"/>
                </c:manualLayout>
              </c:layout>
              <c:dLblPos val="outEnd"/>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'2.2.4'!$B$5:$B$27</c:f>
              <c:strCache>
                <c:ptCount val="23"/>
                <c:pt idx="0">
                  <c:v>Pastaza</c:v>
                </c:pt>
                <c:pt idx="1">
                  <c:v>Bolívar</c:v>
                </c:pt>
                <c:pt idx="2">
                  <c:v>Imbabura</c:v>
                </c:pt>
                <c:pt idx="3">
                  <c:v>Santa Elena</c:v>
                </c:pt>
                <c:pt idx="4">
                  <c:v>El Oro</c:v>
                </c:pt>
                <c:pt idx="5">
                  <c:v>Morona Santiago</c:v>
                </c:pt>
                <c:pt idx="6">
                  <c:v>Azuay</c:v>
                </c:pt>
                <c:pt idx="7">
                  <c:v>Orellana</c:v>
                </c:pt>
                <c:pt idx="8">
                  <c:v>Esmeraldas</c:v>
                </c:pt>
                <c:pt idx="9">
                  <c:v>Guayas</c:v>
                </c:pt>
                <c:pt idx="10">
                  <c:v>Chimborazo</c:v>
                </c:pt>
                <c:pt idx="11">
                  <c:v>Total Nacional</c:v>
                </c:pt>
                <c:pt idx="12">
                  <c:v>Sucumbíos</c:v>
                </c:pt>
                <c:pt idx="13">
                  <c:v>Tungurahua</c:v>
                </c:pt>
                <c:pt idx="14">
                  <c:v>Cañar</c:v>
                </c:pt>
                <c:pt idx="15">
                  <c:v>Zamora Chinchipe</c:v>
                </c:pt>
                <c:pt idx="16">
                  <c:v>Carchi</c:v>
                </c:pt>
                <c:pt idx="17">
                  <c:v>Loja</c:v>
                </c:pt>
                <c:pt idx="18">
                  <c:v>Manabí</c:v>
                </c:pt>
                <c:pt idx="19">
                  <c:v>Los Ríos</c:v>
                </c:pt>
                <c:pt idx="20">
                  <c:v>Santo Domingo de los Tsáchilas</c:v>
                </c:pt>
                <c:pt idx="21">
                  <c:v>Pichincha</c:v>
                </c:pt>
                <c:pt idx="22">
                  <c:v>Cotopaxi</c:v>
                </c:pt>
              </c:strCache>
            </c:strRef>
          </c:cat>
          <c:val>
            <c:numRef>
              <c:f>'2.2.4'!$D$5:$D$27</c:f>
              <c:numCache>
                <c:formatCode>_(* #,##0.00_);_(* \(#,##0.00\);_(* "-"??_);_(@_)</c:formatCode>
                <c:ptCount val="23"/>
                <c:pt idx="0">
                  <c:v>111.2759643916914</c:v>
                </c:pt>
                <c:pt idx="1">
                  <c:v>90.929756762900666</c:v>
                </c:pt>
                <c:pt idx="2">
                  <c:v>79.07482455273302</c:v>
                </c:pt>
                <c:pt idx="3">
                  <c:v>77.169000110241427</c:v>
                </c:pt>
                <c:pt idx="4">
                  <c:v>63.547541504488045</c:v>
                </c:pt>
                <c:pt idx="5">
                  <c:v>59.031877213695395</c:v>
                </c:pt>
                <c:pt idx="6">
                  <c:v>57.822036620623194</c:v>
                </c:pt>
                <c:pt idx="7">
                  <c:v>57.012542759407069</c:v>
                </c:pt>
                <c:pt idx="8">
                  <c:v>53.219797764768494</c:v>
                </c:pt>
                <c:pt idx="9">
                  <c:v>52.060737527114966</c:v>
                </c:pt>
                <c:pt idx="10">
                  <c:v>48.47779716889665</c:v>
                </c:pt>
                <c:pt idx="11">
                  <c:v>42.781708575787945</c:v>
                </c:pt>
                <c:pt idx="12">
                  <c:v>40.774719673802245</c:v>
                </c:pt>
                <c:pt idx="13">
                  <c:v>38.30316958728335</c:v>
                </c:pt>
                <c:pt idx="14">
                  <c:v>35.656979853806384</c:v>
                </c:pt>
                <c:pt idx="15">
                  <c:v>35.486160397444998</c:v>
                </c:pt>
                <c:pt idx="16">
                  <c:v>29.806259314456035</c:v>
                </c:pt>
                <c:pt idx="17">
                  <c:v>29.776674937965261</c:v>
                </c:pt>
                <c:pt idx="18">
                  <c:v>29.056628139730094</c:v>
                </c:pt>
                <c:pt idx="19">
                  <c:v>25.798462411640266</c:v>
                </c:pt>
                <c:pt idx="20">
                  <c:v>25.372124492557511</c:v>
                </c:pt>
                <c:pt idx="21">
                  <c:v>25.009137954252516</c:v>
                </c:pt>
                <c:pt idx="22">
                  <c:v>18.532246108228318</c:v>
                </c:pt>
              </c:numCache>
            </c:numRef>
          </c:val>
        </c:ser>
        <c:dLbls>
          <c:showLegendKey val="0"/>
          <c:showVal val="0"/>
          <c:showCatName val="0"/>
          <c:showSerName val="0"/>
          <c:showPercent val="0"/>
          <c:showBubbleSize val="0"/>
        </c:dLbls>
        <c:gapWidth val="150"/>
        <c:axId val="122958208"/>
        <c:axId val="122959744"/>
      </c:barChart>
      <c:catAx>
        <c:axId val="122958208"/>
        <c:scaling>
          <c:orientation val="minMax"/>
        </c:scaling>
        <c:delete val="0"/>
        <c:axPos val="l"/>
        <c:numFmt formatCode="General" sourceLinked="0"/>
        <c:majorTickMark val="none"/>
        <c:minorTickMark val="none"/>
        <c:tickLblPos val="nextTo"/>
        <c:txPr>
          <a:bodyPr rot="0" vert="horz"/>
          <a:lstStyle/>
          <a:p>
            <a:pPr>
              <a:defRPr/>
            </a:pPr>
            <a:endParaRPr lang="es-EC"/>
          </a:p>
        </c:txPr>
        <c:crossAx val="122959744"/>
        <c:crosses val="autoZero"/>
        <c:auto val="1"/>
        <c:lblAlgn val="ctr"/>
        <c:lblOffset val="100"/>
        <c:noMultiLvlLbl val="0"/>
      </c:catAx>
      <c:valAx>
        <c:axId val="122959744"/>
        <c:scaling>
          <c:orientation val="minMax"/>
        </c:scaling>
        <c:delete val="1"/>
        <c:axPos val="b"/>
        <c:numFmt formatCode="_(* #,##0.00_);_(* \(#,##0.00\);_(* &quot;-&quot;??_);_(@_)" sourceLinked="1"/>
        <c:majorTickMark val="out"/>
        <c:minorTickMark val="none"/>
        <c:tickLblPos val="nextTo"/>
        <c:crossAx val="122958208"/>
        <c:crosses val="autoZero"/>
        <c:crossBetween val="between"/>
      </c:valAx>
    </c:plotArea>
    <c:plotVisOnly val="1"/>
    <c:dispBlanksAs val="gap"/>
    <c:showDLblsOverMax val="0"/>
  </c:chart>
  <c:spPr>
    <a:noFill/>
    <a:ln>
      <a:noFill/>
    </a:ln>
  </c:spPr>
  <c:txPr>
    <a:bodyPr/>
    <a:lstStyle/>
    <a:p>
      <a:pPr>
        <a:defRPr sz="900" b="0" i="0" u="none" strike="noStrike" baseline="0">
          <a:solidFill>
            <a:srgbClr val="000000"/>
          </a:solidFill>
          <a:latin typeface="Century Gothic" panose="020B0502020202020204" pitchFamily="34" charset="0"/>
          <a:ea typeface="Arial"/>
          <a:cs typeface="Arial"/>
        </a:defRPr>
      </a:pPr>
      <a:endParaRPr lang="es-EC"/>
    </a:p>
  </c:txPr>
  <c:printSettings>
    <c:headerFooter/>
    <c:pageMargins b="0.74803149606301356" l="0.70866141732285148" r="0.70866141732285148" t="0.74803149606301356" header="0.31496062992127294" footer="0.31496062992127294"/>
    <c:pageSetup orientation="landscape"/>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xml"/></Relationships>
</file>

<file path=xl/drawings/_rels/drawing58.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image" Target="../media/image3.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5.xml"/></Relationships>
</file>

<file path=xl/drawings/_rels/drawing6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6.xml"/></Relationships>
</file>

<file path=xl/drawings/_rels/drawing6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8.xml"/><Relationship Id="rId1" Type="http://schemas.openxmlformats.org/officeDocument/2006/relationships/chart" Target="../charts/chart7.xml"/></Relationships>
</file>

<file path=xl/drawings/_rels/drawing6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9.xml"/></Relationships>
</file>

<file path=xl/drawings/_rels/drawing6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0.xml"/></Relationships>
</file>

<file path=xl/drawings/_rels/drawing6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1.xml"/></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85.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25.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113.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114.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115.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39.jpeg"/></Relationships>
</file>

<file path=xl/drawings/_rels/drawing117.xml.rels><?xml version="1.0" encoding="UTF-8" standalone="yes"?>
<Relationships xmlns="http://schemas.openxmlformats.org/package/2006/relationships"><Relationship Id="rId2" Type="http://schemas.openxmlformats.org/officeDocument/2006/relationships/image" Target="../media/image41.jpeg"/><Relationship Id="rId1" Type="http://schemas.openxmlformats.org/officeDocument/2006/relationships/image" Target="../media/image40.jpeg"/></Relationships>
</file>

<file path=xl/drawings/_rels/drawing118.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0.jpeg"/></Relationships>
</file>

<file path=xl/drawings/_rels/drawing119.xml.rels><?xml version="1.0" encoding="UTF-8" standalone="yes"?>
<Relationships xmlns="http://schemas.openxmlformats.org/package/2006/relationships"><Relationship Id="rId2" Type="http://schemas.openxmlformats.org/officeDocument/2006/relationships/image" Target="../media/image43.jpeg"/><Relationship Id="rId1" Type="http://schemas.openxmlformats.org/officeDocument/2006/relationships/image" Target="../media/image40.jpeg"/></Relationships>
</file>

<file path=xl/drawings/_rels/drawing120.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0.jpeg"/></Relationships>
</file>

<file path=xl/drawings/_rels/drawing121.xml.rels><?xml version="1.0" encoding="UTF-8" standalone="yes"?>
<Relationships xmlns="http://schemas.openxmlformats.org/package/2006/relationships"><Relationship Id="rId2" Type="http://schemas.openxmlformats.org/officeDocument/2006/relationships/image" Target="../media/image45.jpeg"/><Relationship Id="rId1" Type="http://schemas.openxmlformats.org/officeDocument/2006/relationships/image" Target="../media/image40.jpeg"/></Relationships>
</file>

<file path=xl/drawings/_rels/drawing122.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0.jpeg"/></Relationships>
</file>

<file path=xl/drawings/_rels/drawing123.xml.rels><?xml version="1.0" encoding="UTF-8" standalone="yes"?>
<Relationships xmlns="http://schemas.openxmlformats.org/package/2006/relationships"><Relationship Id="rId3" Type="http://schemas.openxmlformats.org/officeDocument/2006/relationships/image" Target="../media/image48.jpeg"/><Relationship Id="rId2" Type="http://schemas.openxmlformats.org/officeDocument/2006/relationships/image" Target="../media/image47.jpeg"/><Relationship Id="rId1" Type="http://schemas.openxmlformats.org/officeDocument/2006/relationships/image" Target="../media/image40.jpeg"/><Relationship Id="rId6" Type="http://schemas.openxmlformats.org/officeDocument/2006/relationships/image" Target="../media/image51.jpeg"/><Relationship Id="rId5" Type="http://schemas.openxmlformats.org/officeDocument/2006/relationships/image" Target="../media/image50.jpeg"/><Relationship Id="rId4" Type="http://schemas.openxmlformats.org/officeDocument/2006/relationships/image" Target="../media/image49.jpeg"/></Relationships>
</file>

<file path=xl/drawings/_rels/drawing124.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53.jpeg"/><Relationship Id="rId7" Type="http://schemas.openxmlformats.org/officeDocument/2006/relationships/image" Target="../media/image57.jpeg"/><Relationship Id="rId2" Type="http://schemas.openxmlformats.org/officeDocument/2006/relationships/image" Target="../media/image52.jpeg"/><Relationship Id="rId1" Type="http://schemas.openxmlformats.org/officeDocument/2006/relationships/image" Target="../media/image40.jpeg"/><Relationship Id="rId6" Type="http://schemas.openxmlformats.org/officeDocument/2006/relationships/image" Target="../media/image56.jpeg"/><Relationship Id="rId5" Type="http://schemas.openxmlformats.org/officeDocument/2006/relationships/image" Target="../media/image55.jpeg"/><Relationship Id="rId4" Type="http://schemas.openxmlformats.org/officeDocument/2006/relationships/image" Target="../media/image54.jpeg"/></Relationships>
</file>

<file path=xl/drawings/_rels/drawing125.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40.jpeg"/></Relationships>
</file>

<file path=xl/drawings/_rels/drawing126.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0.jpeg"/></Relationships>
</file>

<file path=xl/drawings/_rels/drawing127.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1.jpeg"/></Relationships>
</file>

<file path=xl/drawings/_rels/drawing128.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2.jpeg"/></Relationships>
</file>

<file path=xl/drawings/_rels/drawing129.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3.jpeg"/></Relationships>
</file>

<file path=xl/drawings/_rels/drawing130.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4.jpeg"/></Relationships>
</file>

<file path=xl/drawings/_rels/drawing131.xml.rels><?xml version="1.0" encoding="UTF-8" standalone="yes"?>
<Relationships xmlns="http://schemas.openxmlformats.org/package/2006/relationships"><Relationship Id="rId2" Type="http://schemas.openxmlformats.org/officeDocument/2006/relationships/image" Target="../media/image65.jpeg"/><Relationship Id="rId1" Type="http://schemas.openxmlformats.org/officeDocument/2006/relationships/image" Target="../media/image40.jpeg"/></Relationships>
</file>

<file path=xl/drawings/_rels/drawing132.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6.jpeg"/></Relationships>
</file>

<file path=xl/drawings/_rels/drawing133.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67.jpeg"/></Relationships>
</file>

<file path=xl/drawings/_rels/drawing134.xml.rels><?xml version="1.0" encoding="UTF-8" standalone="yes"?>
<Relationships xmlns="http://schemas.openxmlformats.org/package/2006/relationships"><Relationship Id="rId2" Type="http://schemas.openxmlformats.org/officeDocument/2006/relationships/image" Target="../media/image68.jpeg"/><Relationship Id="rId1" Type="http://schemas.openxmlformats.org/officeDocument/2006/relationships/image" Target="../media/image40.jpeg"/></Relationships>
</file>

<file path=xl/drawings/_rels/drawing135.xml.rels><?xml version="1.0" encoding="UTF-8" standalone="yes"?>
<Relationships xmlns="http://schemas.openxmlformats.org/package/2006/relationships"><Relationship Id="rId2" Type="http://schemas.openxmlformats.org/officeDocument/2006/relationships/image" Target="../media/image69.jpeg"/><Relationship Id="rId1" Type="http://schemas.openxmlformats.org/officeDocument/2006/relationships/image" Target="../media/image40.jpeg"/></Relationships>
</file>

<file path=xl/drawings/_rels/drawing136.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70.jpeg"/></Relationships>
</file>

<file path=xl/drawings/_rels/drawing137.xml.rels><?xml version="1.0" encoding="UTF-8" standalone="yes"?>
<Relationships xmlns="http://schemas.openxmlformats.org/package/2006/relationships"><Relationship Id="rId2" Type="http://schemas.openxmlformats.org/officeDocument/2006/relationships/image" Target="../media/image71.jpeg"/><Relationship Id="rId1" Type="http://schemas.openxmlformats.org/officeDocument/2006/relationships/image" Target="../media/image40.jpeg"/></Relationships>
</file>

<file path=xl/drawings/_rels/drawing138.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72.jpeg"/></Relationships>
</file>

<file path=xl/drawings/_rels/drawing139.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73.jpeg"/></Relationships>
</file>

<file path=xl/drawings/_rels/drawing140.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74.jpeg"/></Relationships>
</file>

<file path=xl/drawings/_rels/drawing141.xml.rels><?xml version="1.0" encoding="UTF-8" standalone="yes"?>
<Relationships xmlns="http://schemas.openxmlformats.org/package/2006/relationships"><Relationship Id="rId2" Type="http://schemas.openxmlformats.org/officeDocument/2006/relationships/image" Target="../media/image75.jpeg"/><Relationship Id="rId1" Type="http://schemas.openxmlformats.org/officeDocument/2006/relationships/image" Target="../media/image40.jpeg"/></Relationships>
</file>

<file path=xl/drawings/_rels/drawing142.xml.rels><?xml version="1.0" encoding="UTF-8" standalone="yes"?>
<Relationships xmlns="http://schemas.openxmlformats.org/package/2006/relationships"><Relationship Id="rId2" Type="http://schemas.openxmlformats.org/officeDocument/2006/relationships/image" Target="../media/image76.jpeg"/><Relationship Id="rId1" Type="http://schemas.openxmlformats.org/officeDocument/2006/relationships/image" Target="../media/image40.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77.jpeg"/></Relationships>
</file>

<file path=xl/drawings/_rels/drawing144.xml.rels><?xml version="1.0" encoding="UTF-8" standalone="yes"?>
<Relationships xmlns="http://schemas.openxmlformats.org/package/2006/relationships"><Relationship Id="rId2" Type="http://schemas.openxmlformats.org/officeDocument/2006/relationships/image" Target="../media/image79.jpeg"/><Relationship Id="rId1" Type="http://schemas.openxmlformats.org/officeDocument/2006/relationships/image" Target="../media/image78.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2.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s>
</file>

<file path=xl/drawings/_rels/vmlDrawing5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4.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s>
</file>

<file path=xl/drawings/_rels/vmlDrawing55.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s>
</file>

<file path=xl/drawings/_rels/vmlDrawing56.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8.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59.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s>
</file>

<file path=xl/drawings/_rels/vmlDrawing60.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6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6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2.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73.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74.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0.jpeg"/><Relationship Id="rId1" Type="http://schemas.openxmlformats.org/officeDocument/2006/relationships/image" Target="../media/image29.jpeg"/></Relationships>
</file>

<file path=xl/drawings/_rels/vmlDrawing7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6.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0.jpeg"/><Relationship Id="rId1" Type="http://schemas.openxmlformats.org/officeDocument/2006/relationships/image" Target="../media/image29.jpeg"/></Relationships>
</file>

<file path=xl/drawings/_rels/vmlDrawing7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8.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79.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80.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81.vml.rels><?xml version="1.0" encoding="UTF-8" standalone="yes"?>
<Relationships xmlns="http://schemas.openxmlformats.org/package/2006/relationships"><Relationship Id="rId1" Type="http://schemas.openxmlformats.org/officeDocument/2006/relationships/image" Target="../media/image32.png"/></Relationships>
</file>

<file path=xl/drawings/_rels/vmlDrawing82.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0.jpeg"/><Relationship Id="rId1" Type="http://schemas.openxmlformats.org/officeDocument/2006/relationships/image" Target="../media/image29.jpeg"/></Relationships>
</file>

<file path=xl/drawings/_rels/vmlDrawing83.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s>
</file>

<file path=xl/drawings/_rels/vmlDrawing84.vml.rels><?xml version="1.0" encoding="UTF-8" standalone="yes"?>
<Relationships xmlns="http://schemas.openxmlformats.org/package/2006/relationships"><Relationship Id="rId1" Type="http://schemas.openxmlformats.org/officeDocument/2006/relationships/image" Target="../media/image32.png"/></Relationships>
</file>

<file path=xl/drawings/_rels/vmlDrawing85.vml.rels><?xml version="1.0" encoding="UTF-8" standalone="yes"?>
<Relationships xmlns="http://schemas.openxmlformats.org/package/2006/relationships"><Relationship Id="rId1" Type="http://schemas.openxmlformats.org/officeDocument/2006/relationships/image" Target="../media/image32.png"/></Relationships>
</file>

<file path=xl/drawings/_rels/vmlDrawing8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8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8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89.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5.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96.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97.v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9796462</xdr:colOff>
      <xdr:row>3</xdr:row>
      <xdr:rowOff>47625</xdr:rowOff>
    </xdr:from>
    <xdr:to>
      <xdr:col>1</xdr:col>
      <xdr:colOff>10677525</xdr:colOff>
      <xdr:row>3</xdr:row>
      <xdr:rowOff>345282</xdr:rowOff>
    </xdr:to>
    <xdr:sp macro="" textlink="">
      <xdr:nvSpPr>
        <xdr:cNvPr id="3" name="CuadroTexto 2">
          <a:hlinkClick xmlns:r="http://schemas.openxmlformats.org/officeDocument/2006/relationships" r:id="rId1"/>
        </xdr:cNvPr>
        <xdr:cNvSpPr txBox="1"/>
      </xdr:nvSpPr>
      <xdr:spPr>
        <a:xfrm>
          <a:off x="10415587" y="1247775"/>
          <a:ext cx="881063"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800" b="1" u="sng">
              <a:solidFill>
                <a:srgbClr val="FF0000"/>
              </a:solidFill>
            </a:rPr>
            <a:t>Aquí</a:t>
          </a:r>
        </a:p>
      </xdr:txBody>
    </xdr:sp>
    <xdr:clientData/>
  </xdr:twoCellAnchor>
  <xdr:twoCellAnchor editAs="oneCell">
    <xdr:from>
      <xdr:col>0</xdr:col>
      <xdr:colOff>0</xdr:colOff>
      <xdr:row>0</xdr:row>
      <xdr:rowOff>0</xdr:rowOff>
    </xdr:from>
    <xdr:to>
      <xdr:col>2</xdr:col>
      <xdr:colOff>47625</xdr:colOff>
      <xdr:row>1</xdr:row>
      <xdr:rowOff>11906</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14097000" cy="797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50</xdr:row>
      <xdr:rowOff>74084</xdr:rowOff>
    </xdr:from>
    <xdr:to>
      <xdr:col>11</xdr:col>
      <xdr:colOff>705970</xdr:colOff>
      <xdr:row>52</xdr:row>
      <xdr:rowOff>0</xdr:rowOff>
    </xdr:to>
    <xdr:sp macro="" textlink="">
      <xdr:nvSpPr>
        <xdr:cNvPr id="2" name="Rectángulo redondeado 3"/>
        <xdr:cNvSpPr>
          <a:spLocks noChangeArrowheads="1"/>
        </xdr:cNvSpPr>
      </xdr:nvSpPr>
      <xdr:spPr bwMode="auto">
        <a:xfrm>
          <a:off x="95250" y="16210555"/>
          <a:ext cx="9115985" cy="777563"/>
        </a:xfrm>
        <a:prstGeom prst="roundRect">
          <a:avLst>
            <a:gd name="adj" fmla="val 16667"/>
          </a:avLst>
        </a:prstGeom>
        <a:solidFill>
          <a:srgbClr val="DBE5F1"/>
        </a:solidFill>
        <a:ln>
          <a:noFill/>
        </a:ln>
        <a:extLst>
          <a:ext uri="{91240B29-F687-4F45-9708-019B960494DF}">
            <a14:hiddenLine xmlns:a14="http://schemas.microsoft.com/office/drawing/2010/main" w="9525">
              <a:solidFill>
                <a:srgbClr val="000000"/>
              </a:solidFill>
              <a:round/>
              <a:headEnd/>
              <a:tailEnd/>
            </a14:hiddenLine>
          </a:ext>
        </a:extLst>
      </xdr:spPr>
      <xdr:txBody>
        <a:bodyPr vertOverflow="clip" wrap="square" lIns="91440" tIns="45720" rIns="91440" bIns="45720" anchor="t" upright="1"/>
        <a:lstStyle/>
        <a:p>
          <a:pPr algn="l" rtl="0">
            <a:defRPr sz="1000"/>
          </a:pPr>
          <a:r>
            <a:rPr lang="es-EC" sz="1100" b="1" i="0" u="none" strike="noStrike" baseline="0">
              <a:solidFill>
                <a:schemeClr val="tx1">
                  <a:lumMod val="50000"/>
                  <a:lumOff val="50000"/>
                </a:schemeClr>
              </a:solidFill>
              <a:latin typeface="Calibri"/>
            </a:rPr>
            <a:t>A partir del año 2014, el Instituto Nacional de Estadística y Censos, también recaba y publica la información de registros de defunciones generales y fetales de inscripciones tardías, entendiéndose por inscripciones tardías, aquellos hechos vitales ocurridos en años anteriores al de la investigación, y que su inscripción en las oficinas de la Dirección General del Registro Civil, Identificación y Cedulación se realizaron en el año  siguiente.</a:t>
          </a:r>
        </a:p>
      </xdr:txBody>
    </xdr:sp>
    <xdr:clientData/>
  </xdr:twoCellAnchor>
  <xdr:twoCellAnchor editAs="oneCell">
    <xdr:from>
      <xdr:col>0</xdr:col>
      <xdr:colOff>0</xdr:colOff>
      <xdr:row>0</xdr:row>
      <xdr:rowOff>0</xdr:rowOff>
    </xdr:from>
    <xdr:to>
      <xdr:col>16</xdr:col>
      <xdr:colOff>10584</xdr:colOff>
      <xdr:row>1</xdr:row>
      <xdr:rowOff>56886</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354984" cy="799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10584</xdr:colOff>
      <xdr:row>1</xdr:row>
      <xdr:rowOff>56886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354984" cy="799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1726</xdr:colOff>
      <xdr:row>0</xdr:row>
      <xdr:rowOff>3241</xdr:rowOff>
    </xdr:from>
    <xdr:to>
      <xdr:col>17</xdr:col>
      <xdr:colOff>19050</xdr:colOff>
      <xdr:row>0</xdr:row>
      <xdr:rowOff>673958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9376" y="3241"/>
          <a:ext cx="1141874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10</xdr:col>
      <xdr:colOff>0</xdr:colOff>
      <xdr:row>1</xdr:row>
      <xdr:rowOff>23017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5" y="0"/>
          <a:ext cx="8393906" cy="677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930239</xdr:colOff>
      <xdr:row>0</xdr:row>
      <xdr:rowOff>0</xdr:rowOff>
    </xdr:from>
    <xdr:to>
      <xdr:col>19</xdr:col>
      <xdr:colOff>684947</xdr:colOff>
      <xdr:row>1</xdr:row>
      <xdr:rowOff>23017</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8645489" y="0"/>
          <a:ext cx="9089208"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674687</xdr:colOff>
      <xdr:row>0</xdr:row>
      <xdr:rowOff>0</xdr:rowOff>
    </xdr:from>
    <xdr:to>
      <xdr:col>30</xdr:col>
      <xdr:colOff>19843</xdr:colOff>
      <xdr:row>1</xdr:row>
      <xdr:rowOff>23017</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700625" y="0"/>
          <a:ext cx="9187656" cy="677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24</xdr:col>
      <xdr:colOff>455474</xdr:colOff>
      <xdr:row>1</xdr:row>
      <xdr:rowOff>3967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25" y="0"/>
          <a:ext cx="1128539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24</xdr:col>
      <xdr:colOff>28575</xdr:colOff>
      <xdr:row>0</xdr:row>
      <xdr:rowOff>670717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7175" y="0"/>
          <a:ext cx="1147762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761999</xdr:colOff>
      <xdr:row>0</xdr:row>
      <xdr:rowOff>670717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946784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9</xdr:col>
      <xdr:colOff>9525</xdr:colOff>
      <xdr:row>1</xdr:row>
      <xdr:rowOff>3967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697229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18</xdr:col>
      <xdr:colOff>257174</xdr:colOff>
      <xdr:row>0</xdr:row>
      <xdr:rowOff>670717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946784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257175</xdr:colOff>
      <xdr:row>0</xdr:row>
      <xdr:rowOff>0</xdr:rowOff>
    </xdr:from>
    <xdr:to>
      <xdr:col>38</xdr:col>
      <xdr:colOff>23231</xdr:colOff>
      <xdr:row>0</xdr:row>
      <xdr:rowOff>670717</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735712" y="0"/>
          <a:ext cx="1110312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-1</xdr:colOff>
      <xdr:row>0</xdr:row>
      <xdr:rowOff>0</xdr:rowOff>
    </xdr:from>
    <xdr:to>
      <xdr:col>57</xdr:col>
      <xdr:colOff>19049</xdr:colOff>
      <xdr:row>0</xdr:row>
      <xdr:rowOff>670717</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815609" y="0"/>
          <a:ext cx="11007647"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10</xdr:col>
      <xdr:colOff>9525</xdr:colOff>
      <xdr:row>1</xdr:row>
      <xdr:rowOff>13492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8020050"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9524</xdr:colOff>
      <xdr:row>0</xdr:row>
      <xdr:rowOff>9525</xdr:rowOff>
    </xdr:from>
    <xdr:to>
      <xdr:col>20</xdr:col>
      <xdr:colOff>38099</xdr:colOff>
      <xdr:row>1</xdr:row>
      <xdr:rowOff>13492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24" y="9525"/>
          <a:ext cx="1071562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0</xdr:colOff>
      <xdr:row>1</xdr:row>
      <xdr:rowOff>13492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0287000"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22</xdr:col>
      <xdr:colOff>0</xdr:colOff>
      <xdr:row>1</xdr:row>
      <xdr:rowOff>3967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7175" y="0"/>
          <a:ext cx="1296352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0</xdr:colOff>
      <xdr:row>1</xdr:row>
      <xdr:rowOff>10448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81915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28</xdr:col>
      <xdr:colOff>28576</xdr:colOff>
      <xdr:row>0</xdr:row>
      <xdr:rowOff>981998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97345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32</xdr:col>
      <xdr:colOff>19051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0687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16</xdr:col>
      <xdr:colOff>9525</xdr:colOff>
      <xdr:row>0</xdr:row>
      <xdr:rowOff>981998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82962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45</xdr:col>
      <xdr:colOff>237181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190500</xdr:colOff>
      <xdr:row>0</xdr:row>
      <xdr:rowOff>0</xdr:rowOff>
    </xdr:from>
    <xdr:to>
      <xdr:col>88</xdr:col>
      <xdr:colOff>110181</xdr:colOff>
      <xdr:row>1</xdr:row>
      <xdr:rowOff>923</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4160500" y="0"/>
          <a:ext cx="13953181" cy="9851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88</xdr:col>
      <xdr:colOff>1</xdr:colOff>
      <xdr:row>0</xdr:row>
      <xdr:rowOff>0</xdr:rowOff>
    </xdr:from>
    <xdr:to>
      <xdr:col>125</xdr:col>
      <xdr:colOff>63501</xdr:colOff>
      <xdr:row>1</xdr:row>
      <xdr:rowOff>923</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003501" y="0"/>
          <a:ext cx="12985750" cy="9851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20</xdr:col>
      <xdr:colOff>332431</xdr:colOff>
      <xdr:row>0</xdr:row>
      <xdr:rowOff>981998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10</xdr:col>
      <xdr:colOff>389581</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47626</xdr:colOff>
      <xdr:row>0</xdr:row>
      <xdr:rowOff>19050</xdr:rowOff>
    </xdr:from>
    <xdr:to>
      <xdr:col>24</xdr:col>
      <xdr:colOff>9526</xdr:colOff>
      <xdr:row>1</xdr:row>
      <xdr:rowOff>10448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95276" y="19050"/>
          <a:ext cx="125158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24</xdr:col>
      <xdr:colOff>1</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21158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23</xdr:col>
      <xdr:colOff>28576</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20396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21</xdr:col>
      <xdr:colOff>790575</xdr:colOff>
      <xdr:row>1</xdr:row>
      <xdr:rowOff>10448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48971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23</xdr:col>
      <xdr:colOff>332431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0</xdr:rowOff>
    </xdr:from>
    <xdr:to>
      <xdr:col>23</xdr:col>
      <xdr:colOff>332431</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21</xdr:col>
      <xdr:colOff>752475</xdr:colOff>
      <xdr:row>1</xdr:row>
      <xdr:rowOff>19973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49161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20</xdr:col>
      <xdr:colOff>313381</xdr:colOff>
      <xdr:row>1</xdr:row>
      <xdr:rowOff>10448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0</xdr:rowOff>
    </xdr:from>
    <xdr:to>
      <xdr:col>21</xdr:col>
      <xdr:colOff>676275</xdr:colOff>
      <xdr:row>1</xdr:row>
      <xdr:rowOff>10448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49066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21</xdr:col>
      <xdr:colOff>723901</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29159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32</xdr:col>
      <xdr:colOff>342901</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37731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33</xdr:col>
      <xdr:colOff>714375</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59448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34</xdr:col>
      <xdr:colOff>38100</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73926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34</xdr:col>
      <xdr:colOff>19050</xdr:colOff>
      <xdr:row>1</xdr:row>
      <xdr:rowOff>10448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67735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34</xdr:col>
      <xdr:colOff>9525</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6225" y="0"/>
          <a:ext cx="169830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33</xdr:col>
      <xdr:colOff>742950</xdr:colOff>
      <xdr:row>1</xdr:row>
      <xdr:rowOff>10448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66497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33</xdr:col>
      <xdr:colOff>704851</xdr:colOff>
      <xdr:row>1</xdr:row>
      <xdr:rowOff>19973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32397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32</xdr:col>
      <xdr:colOff>256231</xdr:colOff>
      <xdr:row>1</xdr:row>
      <xdr:rowOff>29498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30</xdr:col>
      <xdr:colOff>341956</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30</xdr:col>
      <xdr:colOff>341956</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24</xdr:col>
      <xdr:colOff>370531</xdr:colOff>
      <xdr:row>1</xdr:row>
      <xdr:rowOff>29498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178594</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3008" y="0"/>
          <a:ext cx="11816953"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178594</xdr:colOff>
      <xdr:row>0</xdr:row>
      <xdr:rowOff>0</xdr:rowOff>
    </xdr:from>
    <xdr:to>
      <xdr:col>36</xdr:col>
      <xdr:colOff>520898</xdr:colOff>
      <xdr:row>0</xdr:row>
      <xdr:rowOff>981998</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2069961" y="0"/>
          <a:ext cx="12129492"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491133</xdr:colOff>
      <xdr:row>0</xdr:row>
      <xdr:rowOff>14883</xdr:rowOff>
    </xdr:from>
    <xdr:to>
      <xdr:col>60</xdr:col>
      <xdr:colOff>0</xdr:colOff>
      <xdr:row>0</xdr:row>
      <xdr:rowOff>987356</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169688" y="14883"/>
          <a:ext cx="12367617" cy="9724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59</xdr:col>
      <xdr:colOff>491133</xdr:colOff>
      <xdr:row>0</xdr:row>
      <xdr:rowOff>0</xdr:rowOff>
    </xdr:from>
    <xdr:to>
      <xdr:col>84</xdr:col>
      <xdr:colOff>74414</xdr:colOff>
      <xdr:row>0</xdr:row>
      <xdr:rowOff>981998</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6492656" y="0"/>
          <a:ext cx="12977813"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84</xdr:col>
      <xdr:colOff>44647</xdr:colOff>
      <xdr:row>0</xdr:row>
      <xdr:rowOff>0</xdr:rowOff>
    </xdr:from>
    <xdr:to>
      <xdr:col>104</xdr:col>
      <xdr:colOff>14882</xdr:colOff>
      <xdr:row>0</xdr:row>
      <xdr:rowOff>981998</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9440702" y="0"/>
          <a:ext cx="1092398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15</xdr:col>
      <xdr:colOff>512885</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232" y="0"/>
          <a:ext cx="11942884"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449140</xdr:colOff>
      <xdr:row>0</xdr:row>
      <xdr:rowOff>5374</xdr:rowOff>
    </xdr:from>
    <xdr:to>
      <xdr:col>39</xdr:col>
      <xdr:colOff>55474</xdr:colOff>
      <xdr:row>0</xdr:row>
      <xdr:rowOff>976626</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2079165" y="5374"/>
          <a:ext cx="12407934" cy="971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512885</xdr:colOff>
      <xdr:row>0</xdr:row>
      <xdr:rowOff>0</xdr:rowOff>
    </xdr:from>
    <xdr:to>
      <xdr:col>62</xdr:col>
      <xdr:colOff>317501</xdr:colOff>
      <xdr:row>0</xdr:row>
      <xdr:rowOff>981998</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545193" y="0"/>
          <a:ext cx="127000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62</xdr:col>
      <xdr:colOff>268655</xdr:colOff>
      <xdr:row>0</xdr:row>
      <xdr:rowOff>0</xdr:rowOff>
    </xdr:from>
    <xdr:to>
      <xdr:col>84</xdr:col>
      <xdr:colOff>48847</xdr:colOff>
      <xdr:row>0</xdr:row>
      <xdr:rowOff>981998</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7196347" y="0"/>
          <a:ext cx="11600962"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84</xdr:col>
      <xdr:colOff>0</xdr:colOff>
      <xdr:row>0</xdr:row>
      <xdr:rowOff>0</xdr:rowOff>
    </xdr:from>
    <xdr:to>
      <xdr:col>104</xdr:col>
      <xdr:colOff>48846</xdr:colOff>
      <xdr:row>0</xdr:row>
      <xdr:rowOff>981998</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748462" y="0"/>
          <a:ext cx="1096596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544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0</xdr:row>
      <xdr:rowOff>981998</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772650" y="0"/>
          <a:ext cx="9544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0</xdr:row>
      <xdr:rowOff>981998</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335750" y="0"/>
          <a:ext cx="9544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0</xdr:row>
      <xdr:rowOff>981998</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632150" y="0"/>
          <a:ext cx="97155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0</xdr:row>
      <xdr:rowOff>981998</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328600" y="0"/>
          <a:ext cx="98869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19049</xdr:colOff>
      <xdr:row>0</xdr:row>
      <xdr:rowOff>0</xdr:rowOff>
    </xdr:from>
    <xdr:to>
      <xdr:col>104</xdr:col>
      <xdr:colOff>19049</xdr:colOff>
      <xdr:row>0</xdr:row>
      <xdr:rowOff>981998</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206024" y="0"/>
          <a:ext cx="114395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0</xdr:row>
      <xdr:rowOff>981998</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5345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0</xdr:row>
      <xdr:rowOff>981998</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763125" y="0"/>
          <a:ext cx="9544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0</xdr:row>
      <xdr:rowOff>981998</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326225" y="0"/>
          <a:ext cx="95440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0</xdr:row>
      <xdr:rowOff>981998</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622625" y="0"/>
          <a:ext cx="97155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0</xdr:row>
      <xdr:rowOff>981998</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319075" y="0"/>
          <a:ext cx="98869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28575</xdr:colOff>
      <xdr:row>0</xdr:row>
      <xdr:rowOff>981998</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1320700" y="0"/>
          <a:ext cx="123253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2202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401175" y="0"/>
          <a:ext cx="104013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821525" y="0"/>
          <a:ext cx="1040130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9975175" y="0"/>
          <a:ext cx="105727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0528875" y="0"/>
          <a:ext cx="107918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0</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334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514350</xdr:colOff>
      <xdr:row>0</xdr:row>
      <xdr:rowOff>0</xdr:rowOff>
    </xdr:from>
    <xdr:to>
      <xdr:col>28</xdr:col>
      <xdr:colOff>457200</xdr:colOff>
      <xdr:row>1</xdr:row>
      <xdr:rowOff>923</xdr:rowOff>
    </xdr:to>
    <xdr:pic>
      <xdr:nvPicPr>
        <xdr:cNvPr id="5"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5357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476250</xdr:colOff>
      <xdr:row>0</xdr:row>
      <xdr:rowOff>0</xdr:rowOff>
    </xdr:from>
    <xdr:to>
      <xdr:col>46</xdr:col>
      <xdr:colOff>419100</xdr:colOff>
      <xdr:row>1</xdr:row>
      <xdr:rowOff>923</xdr:rowOff>
    </xdr:to>
    <xdr:pic>
      <xdr:nvPicPr>
        <xdr:cNvPr id="6"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288125" y="0"/>
          <a:ext cx="971550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46</xdr:col>
      <xdr:colOff>171450</xdr:colOff>
      <xdr:row>0</xdr:row>
      <xdr:rowOff>0</xdr:rowOff>
    </xdr:from>
    <xdr:to>
      <xdr:col>64</xdr:col>
      <xdr:colOff>285750</xdr:colOff>
      <xdr:row>1</xdr:row>
      <xdr:rowOff>923</xdr:rowOff>
    </xdr:to>
    <xdr:pic>
      <xdr:nvPicPr>
        <xdr:cNvPr id="7"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755975" y="0"/>
          <a:ext cx="9886950"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266700</xdr:colOff>
      <xdr:row>0</xdr:row>
      <xdr:rowOff>0</xdr:rowOff>
    </xdr:from>
    <xdr:to>
      <xdr:col>83</xdr:col>
      <xdr:colOff>19050</xdr:colOff>
      <xdr:row>1</xdr:row>
      <xdr:rowOff>923</xdr:rowOff>
    </xdr:to>
    <xdr:pic>
      <xdr:nvPicPr>
        <xdr:cNvPr id="8"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623875" y="0"/>
          <a:ext cx="10067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83</xdr:col>
      <xdr:colOff>19050</xdr:colOff>
      <xdr:row>0</xdr:row>
      <xdr:rowOff>0</xdr:rowOff>
    </xdr:from>
    <xdr:to>
      <xdr:col>104</xdr:col>
      <xdr:colOff>57150</xdr:colOff>
      <xdr:row>1</xdr:row>
      <xdr:rowOff>923</xdr:rowOff>
    </xdr:to>
    <xdr:pic>
      <xdr:nvPicPr>
        <xdr:cNvPr id="9"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691800" y="0"/>
          <a:ext cx="11591925" cy="991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247649</xdr:colOff>
      <xdr:row>0</xdr:row>
      <xdr:rowOff>0</xdr:rowOff>
    </xdr:from>
    <xdr:to>
      <xdr:col>8</xdr:col>
      <xdr:colOff>342900</xdr:colOff>
      <xdr:row>0</xdr:row>
      <xdr:rowOff>670717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49" y="0"/>
          <a:ext cx="7010401"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34</xdr:col>
      <xdr:colOff>676275</xdr:colOff>
      <xdr:row>1</xdr:row>
      <xdr:rowOff>13492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70622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28574</xdr:colOff>
      <xdr:row>1</xdr:row>
      <xdr:rowOff>3967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9467849"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228600</xdr:colOff>
      <xdr:row>27</xdr:row>
      <xdr:rowOff>38100</xdr:rowOff>
    </xdr:from>
    <xdr:to>
      <xdr:col>4</xdr:col>
      <xdr:colOff>495300</xdr:colOff>
      <xdr:row>31</xdr:row>
      <xdr:rowOff>28575</xdr:rowOff>
    </xdr:to>
    <xdr:sp macro="" textlink="">
      <xdr:nvSpPr>
        <xdr:cNvPr id="2" name="6 CuadroTexto"/>
        <xdr:cNvSpPr txBox="1"/>
      </xdr:nvSpPr>
      <xdr:spPr>
        <a:xfrm>
          <a:off x="228600" y="5762625"/>
          <a:ext cx="4819650"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nchorCtr="0"/>
        <a:lstStyle/>
        <a:p>
          <a:pPr marL="0" marR="0" indent="0" algn="just" defTabSz="914400" eaLnBrk="1" fontAlgn="auto" latinLnBrk="0" hangingPunct="1">
            <a:lnSpc>
              <a:spcPct val="100000"/>
            </a:lnSpc>
            <a:spcBef>
              <a:spcPts val="0"/>
            </a:spcBef>
            <a:spcAft>
              <a:spcPts val="0"/>
            </a:spcAft>
            <a:buClrTx/>
            <a:buSzTx/>
            <a:buFontTx/>
            <a:buNone/>
            <a:tabLst/>
            <a:defRPr/>
          </a:pPr>
          <a:r>
            <a:rPr lang="es-ES" sz="800" baseline="0">
              <a:solidFill>
                <a:srgbClr val="595959"/>
              </a:solidFill>
              <a:latin typeface="Century Gothic" pitchFamily="34" charset="0"/>
              <a:ea typeface="Times New Roman"/>
              <a:cs typeface="Arial" panose="020B0604020202020204" pitchFamily="34" charset="0"/>
            </a:rPr>
            <a:t>Se puede observar que el </a:t>
          </a:r>
          <a:r>
            <a:rPr lang="es-ES" sz="800">
              <a:solidFill>
                <a:srgbClr val="595959"/>
              </a:solidFill>
              <a:latin typeface="Century Gothic" pitchFamily="34" charset="0"/>
              <a:ea typeface="Times New Roman"/>
              <a:cs typeface="Arial" panose="020B0604020202020204" pitchFamily="34" charset="0"/>
            </a:rPr>
            <a:t>porcentaje más alto de</a:t>
          </a:r>
          <a:r>
            <a:rPr lang="es-ES" sz="800" baseline="0">
              <a:solidFill>
                <a:srgbClr val="595959"/>
              </a:solidFill>
              <a:latin typeface="Century Gothic" pitchFamily="34" charset="0"/>
              <a:ea typeface="Times New Roman"/>
              <a:cs typeface="Arial" panose="020B0604020202020204" pitchFamily="34" charset="0"/>
            </a:rPr>
            <a:t> nacidos vivos, se registran en</a:t>
          </a:r>
          <a:r>
            <a:rPr lang="es-ES" sz="800">
              <a:solidFill>
                <a:srgbClr val="595959"/>
              </a:solidFill>
              <a:latin typeface="Century Gothic" pitchFamily="34" charset="0"/>
              <a:ea typeface="Times New Roman"/>
              <a:cs typeface="Arial" panose="020B0604020202020204" pitchFamily="34" charset="0"/>
            </a:rPr>
            <a:t> la región Costa con el 50.77%, la región Sierra con el 42,18%, la región Amazónica con el 6,85%, y</a:t>
          </a:r>
          <a:r>
            <a:rPr lang="es-ES" sz="800" baseline="0">
              <a:solidFill>
                <a:srgbClr val="595959"/>
              </a:solidFill>
              <a:latin typeface="Century Gothic" pitchFamily="34" charset="0"/>
              <a:ea typeface="Times New Roman"/>
              <a:cs typeface="Arial" panose="020B0604020202020204" pitchFamily="34" charset="0"/>
            </a:rPr>
            <a:t> la región Insular con el 0,13%</a:t>
          </a:r>
          <a:r>
            <a:rPr lang="es-ES" sz="800">
              <a:solidFill>
                <a:srgbClr val="595959"/>
              </a:solidFill>
              <a:latin typeface="Century Gothic" pitchFamily="34" charset="0"/>
              <a:ea typeface="Times New Roman"/>
              <a:cs typeface="Arial" panose="020B0604020202020204" pitchFamily="34" charset="0"/>
            </a:rPr>
            <a:t>.</a:t>
          </a:r>
          <a:r>
            <a:rPr lang="es-ES" sz="800" baseline="0">
              <a:solidFill>
                <a:srgbClr val="595959"/>
              </a:solidFill>
              <a:latin typeface="Century Gothic" pitchFamily="34" charset="0"/>
              <a:ea typeface="Times New Roman"/>
              <a:cs typeface="Arial" panose="020B0604020202020204" pitchFamily="34" charset="0"/>
            </a:rPr>
            <a:t> </a:t>
          </a:r>
          <a:endParaRPr lang="es-ES" sz="800">
            <a:solidFill>
              <a:srgbClr val="595959"/>
            </a:solidFill>
            <a:latin typeface="Century Gothic" pitchFamily="34" charset="0"/>
            <a:ea typeface="Times New Roman"/>
            <a:cs typeface="Arial" panose="020B0604020202020204" pitchFamily="34" charset="0"/>
          </a:endParaRPr>
        </a:p>
      </xdr:txBody>
    </xdr:sp>
    <xdr:clientData/>
  </xdr:twoCellAnchor>
  <xdr:twoCellAnchor>
    <xdr:from>
      <xdr:col>1</xdr:col>
      <xdr:colOff>38099</xdr:colOff>
      <xdr:row>10</xdr:row>
      <xdr:rowOff>176213</xdr:rowOff>
    </xdr:from>
    <xdr:to>
      <xdr:col>4</xdr:col>
      <xdr:colOff>447675</xdr:colOff>
      <xdr:row>27</xdr:row>
      <xdr:rowOff>9526</xdr:rowOff>
    </xdr:to>
    <xdr:graphicFrame macro="">
      <xdr:nvGraphicFramePr>
        <xdr:cNvPr id="3"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7</xdr:col>
      <xdr:colOff>9525</xdr:colOff>
      <xdr:row>0</xdr:row>
      <xdr:rowOff>670717</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778192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12</xdr:row>
      <xdr:rowOff>0</xdr:rowOff>
    </xdr:from>
    <xdr:to>
      <xdr:col>3</xdr:col>
      <xdr:colOff>571500</xdr:colOff>
      <xdr:row>23</xdr:row>
      <xdr:rowOff>133350</xdr:rowOff>
    </xdr:to>
    <xdr:graphicFrame macro="">
      <xdr:nvGraphicFramePr>
        <xdr:cNvPr id="2" name="1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3</xdr:col>
      <xdr:colOff>390525</xdr:colOff>
      <xdr:row>11</xdr:row>
      <xdr:rowOff>66675</xdr:rowOff>
    </xdr:from>
    <xdr:to>
      <xdr:col>7</xdr:col>
      <xdr:colOff>742950</xdr:colOff>
      <xdr:row>23</xdr:row>
      <xdr:rowOff>161925</xdr:rowOff>
    </xdr:to>
    <xdr:graphicFrame macro="">
      <xdr:nvGraphicFramePr>
        <xdr:cNvPr id="3" name="1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314325</xdr:colOff>
      <xdr:row>12</xdr:row>
      <xdr:rowOff>0</xdr:rowOff>
    </xdr:from>
    <xdr:to>
      <xdr:col>11</xdr:col>
      <xdr:colOff>847725</xdr:colOff>
      <xdr:row>24</xdr:row>
      <xdr:rowOff>28575</xdr:rowOff>
    </xdr:to>
    <xdr:graphicFrame macro="">
      <xdr:nvGraphicFramePr>
        <xdr:cNvPr id="4" name="1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200023</xdr:colOff>
      <xdr:row>24</xdr:row>
      <xdr:rowOff>104775</xdr:rowOff>
    </xdr:from>
    <xdr:to>
      <xdr:col>12</xdr:col>
      <xdr:colOff>714374</xdr:colOff>
      <xdr:row>31</xdr:row>
      <xdr:rowOff>247650</xdr:rowOff>
    </xdr:to>
    <xdr:sp macro="" textlink="">
      <xdr:nvSpPr>
        <xdr:cNvPr id="5" name="5 CuadroTexto"/>
        <xdr:cNvSpPr txBox="1"/>
      </xdr:nvSpPr>
      <xdr:spPr>
        <a:xfrm>
          <a:off x="200023" y="5705475"/>
          <a:ext cx="9829801" cy="147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nchorCtr="0"/>
        <a:lstStyle/>
        <a:p>
          <a:pPr marL="0" marR="0" indent="0" algn="just" defTabSz="914400" eaLnBrk="1" fontAlgn="auto" latinLnBrk="0" hangingPunct="1">
            <a:lnSpc>
              <a:spcPct val="100000"/>
            </a:lnSpc>
            <a:spcBef>
              <a:spcPts val="0"/>
            </a:spcBef>
            <a:spcAft>
              <a:spcPts val="0"/>
            </a:spcAft>
            <a:buClrTx/>
            <a:buSzTx/>
            <a:buFontTx/>
            <a:buNone/>
            <a:tabLst/>
            <a:defRPr/>
          </a:pPr>
          <a:r>
            <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rPr>
            <a:t>En el año 2017, a</a:t>
          </a:r>
          <a:r>
            <a:rPr lang="es-ES" sz="800">
              <a:solidFill>
                <a:srgbClr val="595959"/>
              </a:solidFill>
              <a:latin typeface="Century Gothic" pitchFamily="34" charset="0"/>
              <a:ea typeface="Times New Roman"/>
              <a:cs typeface="Arial" panose="020B0604020202020204" pitchFamily="34" charset="0"/>
            </a:rPr>
            <a:t> nivel nacional, la atención profesional representa el 96,40% (277.758),</a:t>
          </a:r>
          <a:r>
            <a:rPr lang="es-ES" sz="800" baseline="0">
              <a:solidFill>
                <a:srgbClr val="595959"/>
              </a:solidFill>
              <a:latin typeface="Century Gothic" pitchFamily="34" charset="0"/>
              <a:ea typeface="Times New Roman"/>
              <a:cs typeface="Arial" panose="020B0604020202020204" pitchFamily="34" charset="0"/>
            </a:rPr>
            <a:t> mientras el 3,60% (10.365) corresponde a nacimientos sin asistencia profesional.</a:t>
          </a:r>
          <a:endPar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rPr>
            <a:t>En el área urbana, el 97,74% pertenece a casos con asistencia profesional, mientras que el 2,26% restante corresponde a casos sin asistencia profesional. La región Costa presenta 124.797 nacidos vivos que recibieron asistencia médica, la Sierra contó con 82.334 casos y, la Amazonia con 11.154.</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rPr>
            <a:t>Por otra parte, en el área rural existen menos casos de asistencia profesional (91,73%) comparado con el área urbana. De este porcentaje el mayor número pertenece a la región Sierra (34.254), seguido de la Costa (19.568) y la Amazonia (5.072).</a:t>
          </a:r>
        </a:p>
        <a:p>
          <a:pPr marL="0" marR="0" indent="0" algn="just" defTabSz="914400" eaLnBrk="1" fontAlgn="auto" latinLnBrk="0" hangingPunct="1">
            <a:lnSpc>
              <a:spcPct val="100000"/>
            </a:lnSpc>
            <a:spcBef>
              <a:spcPts val="0"/>
            </a:spcBef>
            <a:spcAft>
              <a:spcPts val="0"/>
            </a:spcAft>
            <a:buClrTx/>
            <a:buSzTx/>
            <a:buFontTx/>
            <a:buNone/>
            <a:tabLst/>
            <a:defRPr/>
          </a:pPr>
          <a:endPar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80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rPr>
            <a:t>La región que presenta el mayor número de nacidos vivos sin asistencia profesional es la Sierra con 4.933 casos de los cuales 2.544 casos pertenecen al área urbana. La Costa registra 1.920 casos sin asistencia profesional en el parto de los cuales 1.243 casos corresponden al área urbana. De igual manera, la región Amazónica abarca 3.506 casos de nacimientos sin atención profesional de los cuales el mayor número (2.243) pertenece al área rural. De acuerdo a los datos revisados, se concluye que el mayor número de nacidos vivos sin asistencia profesional pertenece al área rural.</a:t>
          </a:r>
        </a:p>
      </xdr:txBody>
    </xdr:sp>
    <xdr:clientData/>
  </xdr:twoCellAnchor>
  <xdr:twoCellAnchor editAs="oneCell">
    <xdr:from>
      <xdr:col>0</xdr:col>
      <xdr:colOff>247649</xdr:colOff>
      <xdr:row>0</xdr:row>
      <xdr:rowOff>0</xdr:rowOff>
    </xdr:from>
    <xdr:to>
      <xdr:col>11</xdr:col>
      <xdr:colOff>95250</xdr:colOff>
      <xdr:row>1</xdr:row>
      <xdr:rowOff>3967</xdr:rowOff>
    </xdr:to>
    <xdr:pic>
      <xdr:nvPicPr>
        <xdr:cNvPr id="6" name="Imagen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247649" y="0"/>
          <a:ext cx="8448676"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6</xdr:col>
      <xdr:colOff>828674</xdr:colOff>
      <xdr:row>14</xdr:row>
      <xdr:rowOff>47623</xdr:rowOff>
    </xdr:from>
    <xdr:to>
      <xdr:col>12</xdr:col>
      <xdr:colOff>857249</xdr:colOff>
      <xdr:row>26</xdr:row>
      <xdr:rowOff>9525</xdr:rowOff>
    </xdr:to>
    <xdr:sp macro="" textlink="">
      <xdr:nvSpPr>
        <xdr:cNvPr id="2" name="5 CuadroTexto"/>
        <xdr:cNvSpPr txBox="1"/>
      </xdr:nvSpPr>
      <xdr:spPr>
        <a:xfrm>
          <a:off x="5991224" y="4076698"/>
          <a:ext cx="3733800" cy="22479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nchorCtr="0"/>
        <a:lstStyle/>
        <a:p>
          <a:pPr algn="just">
            <a:lnSpc>
              <a:spcPts val="1100"/>
            </a:lnSpc>
            <a:spcAft>
              <a:spcPts val="0"/>
            </a:spcAft>
          </a:pPr>
          <a:r>
            <a:rPr lang="es-ES" sz="850">
              <a:solidFill>
                <a:srgbClr val="595959"/>
              </a:solidFill>
              <a:latin typeface="Century Gothic" pitchFamily="34" charset="0"/>
              <a:ea typeface="Times New Roman"/>
              <a:cs typeface="Arial" panose="020B0604020202020204" pitchFamily="34" charset="0"/>
            </a:rPr>
            <a:t>Según grupos de edad de las madres,</a:t>
          </a:r>
          <a:r>
            <a:rPr lang="es-ES" sz="850" baseline="0">
              <a:solidFill>
                <a:srgbClr val="595959"/>
              </a:solidFill>
              <a:latin typeface="Century Gothic" pitchFamily="34" charset="0"/>
              <a:ea typeface="Times New Roman"/>
              <a:cs typeface="Arial" panose="020B0604020202020204" pitchFamily="34" charset="0"/>
            </a:rPr>
            <a:t> </a:t>
          </a:r>
          <a:r>
            <a:rPr lang="es-ES" sz="850">
              <a:solidFill>
                <a:srgbClr val="595959"/>
              </a:solidFill>
              <a:latin typeface="Century Gothic" pitchFamily="34" charset="0"/>
              <a:ea typeface="Times New Roman"/>
              <a:cs typeface="Arial" panose="020B0604020202020204" pitchFamily="34" charset="0"/>
            </a:rPr>
            <a:t>el 50.51% del total de nacimientos ocurridos y registrados en el año 2017 provienen de madres entre 20 y 29 años.</a:t>
          </a:r>
          <a:r>
            <a:rPr lang="es-ES" sz="850" baseline="0">
              <a:solidFill>
                <a:srgbClr val="595959"/>
              </a:solidFill>
              <a:latin typeface="Century Gothic" pitchFamily="34" charset="0"/>
              <a:ea typeface="Times New Roman"/>
              <a:cs typeface="Arial" panose="020B0604020202020204" pitchFamily="34" charset="0"/>
            </a:rPr>
            <a:t> El 18.76</a:t>
          </a:r>
          <a:r>
            <a:rPr lang="es-ES" sz="850">
              <a:solidFill>
                <a:srgbClr val="595959"/>
              </a:solidFill>
              <a:latin typeface="Century Gothic" pitchFamily="34" charset="0"/>
              <a:ea typeface="Times New Roman"/>
              <a:cs typeface="Arial" panose="020B0604020202020204" pitchFamily="34" charset="0"/>
            </a:rPr>
            <a:t>% fueron de mujeres entre 15 y 19 años de edad y el 17.40% de mujeres entre 30 y 34 años. </a:t>
          </a:r>
        </a:p>
        <a:p>
          <a:pPr algn="just">
            <a:lnSpc>
              <a:spcPts val="1100"/>
            </a:lnSpc>
            <a:spcAft>
              <a:spcPts val="0"/>
            </a:spcAft>
          </a:pPr>
          <a:endParaRPr lang="es-ES" sz="850">
            <a:solidFill>
              <a:srgbClr val="595959"/>
            </a:solidFill>
            <a:latin typeface="Century Gothic" pitchFamily="34" charset="0"/>
            <a:ea typeface="Times New Roman"/>
            <a:cs typeface="Arial" panose="020B0604020202020204" pitchFamily="34" charset="0"/>
          </a:endParaRPr>
        </a:p>
        <a:p>
          <a:pPr marL="0" marR="0" indent="0" algn="just" defTabSz="914400" eaLnBrk="1" fontAlgn="auto" latinLnBrk="0" hangingPunct="1">
            <a:lnSpc>
              <a:spcPts val="1100"/>
            </a:lnSpc>
            <a:spcBef>
              <a:spcPts val="0"/>
            </a:spcBef>
            <a:spcAft>
              <a:spcPts val="0"/>
            </a:spcAft>
            <a:buClrTx/>
            <a:buSzTx/>
            <a:buFontTx/>
            <a:buNone/>
            <a:tabLst/>
            <a:defRPr/>
          </a:pPr>
          <a:r>
            <a:rPr lang="es-ES" sz="850">
              <a:solidFill>
                <a:srgbClr val="595959"/>
              </a:solidFill>
              <a:latin typeface="Century Gothic" pitchFamily="34" charset="0"/>
              <a:ea typeface="Times New Roman"/>
              <a:cs typeface="Arial" panose="020B0604020202020204" pitchFamily="34" charset="0"/>
            </a:rPr>
            <a:t>Estas</a:t>
          </a:r>
          <a:r>
            <a:rPr lang="es-ES" sz="850" baseline="0">
              <a:solidFill>
                <a:srgbClr val="595959"/>
              </a:solidFill>
              <a:latin typeface="Century Gothic" pitchFamily="34" charset="0"/>
              <a:ea typeface="Times New Roman"/>
              <a:cs typeface="Arial" panose="020B0604020202020204" pitchFamily="34" charset="0"/>
            </a:rPr>
            <a:t> cifras permiten concluir que el grupo de edad que registra el mayor número de nacidos vivos, corresponde a las madres de edad entre 20 y 29 años. A nivel</a:t>
          </a:r>
          <a:r>
            <a:rPr kumimoji="0" lang="es-ES" sz="850" b="0" i="0" u="none" strike="noStrike" kern="0" cap="none" spc="0" normalizeH="0" baseline="0" noProof="0">
              <a:ln>
                <a:noFill/>
              </a:ln>
              <a:solidFill>
                <a:srgbClr val="595959"/>
              </a:solidFill>
              <a:effectLst/>
              <a:uLnTx/>
              <a:uFillTx/>
              <a:latin typeface="Century Gothic" pitchFamily="34" charset="0"/>
              <a:ea typeface="Times New Roman"/>
              <a:cs typeface="Arial" panose="020B0604020202020204" pitchFamily="34" charset="0"/>
            </a:rPr>
            <a:t> de regiones la Sierra presenta 121.521 casos, la Costa 146.285 nacidos, la Amazonia 19.732, la Región Insular 387 y exterior 198.</a:t>
          </a:r>
        </a:p>
        <a:p>
          <a:pPr marL="0" marR="0" indent="0" algn="just" defTabSz="914400" eaLnBrk="1" fontAlgn="auto" latinLnBrk="0" hangingPunct="1">
            <a:lnSpc>
              <a:spcPct val="100000"/>
            </a:lnSpc>
            <a:spcBef>
              <a:spcPts val="0"/>
            </a:spcBef>
            <a:spcAft>
              <a:spcPts val="0"/>
            </a:spcAft>
            <a:buClrTx/>
            <a:buSzTx/>
            <a:buFontTx/>
            <a:buNone/>
            <a:tabLst/>
            <a:defRPr/>
          </a:pPr>
          <a:endParaRPr lang="es-ES" sz="800">
            <a:solidFill>
              <a:srgbClr val="595959"/>
            </a:solidFill>
            <a:latin typeface="Century Gothic" pitchFamily="34" charset="0"/>
            <a:ea typeface="Times New Roman"/>
            <a:cs typeface="Arial" panose="020B0604020202020204" pitchFamily="34" charset="0"/>
          </a:endParaRPr>
        </a:p>
      </xdr:txBody>
    </xdr:sp>
    <xdr:clientData/>
  </xdr:twoCellAnchor>
  <xdr:twoCellAnchor>
    <xdr:from>
      <xdr:col>1</xdr:col>
      <xdr:colOff>0</xdr:colOff>
      <xdr:row>12</xdr:row>
      <xdr:rowOff>38100</xdr:rowOff>
    </xdr:from>
    <xdr:to>
      <xdr:col>6</xdr:col>
      <xdr:colOff>752475</xdr:colOff>
      <xdr:row>28</xdr:row>
      <xdr:rowOff>19050</xdr:rowOff>
    </xdr:to>
    <xdr:graphicFrame macro="">
      <xdr:nvGraphicFramePr>
        <xdr:cNvPr id="3"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247649</xdr:colOff>
      <xdr:row>0</xdr:row>
      <xdr:rowOff>0</xdr:rowOff>
    </xdr:from>
    <xdr:to>
      <xdr:col>12</xdr:col>
      <xdr:colOff>838199</xdr:colOff>
      <xdr:row>0</xdr:row>
      <xdr:rowOff>670717</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49" y="0"/>
          <a:ext cx="9782175"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35</xdr:row>
      <xdr:rowOff>19050</xdr:rowOff>
    </xdr:from>
    <xdr:to>
      <xdr:col>10</xdr:col>
      <xdr:colOff>733425</xdr:colOff>
      <xdr:row>41</xdr:row>
      <xdr:rowOff>0</xdr:rowOff>
    </xdr:to>
    <xdr:sp macro="" textlink="">
      <xdr:nvSpPr>
        <xdr:cNvPr id="2" name="5 CuadroTexto"/>
        <xdr:cNvSpPr txBox="1"/>
      </xdr:nvSpPr>
      <xdr:spPr>
        <a:xfrm>
          <a:off x="247650" y="7505700"/>
          <a:ext cx="9696450" cy="1533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nchorCtr="0"/>
        <a:lstStyle/>
        <a:p>
          <a:pPr algn="just">
            <a:spcAft>
              <a:spcPts val="0"/>
            </a:spcAft>
          </a:pPr>
          <a:r>
            <a:rPr lang="es-ES" sz="900">
              <a:solidFill>
                <a:srgbClr val="595959"/>
              </a:solidFill>
              <a:latin typeface="Century Gothic" pitchFamily="34" charset="0"/>
              <a:ea typeface="Times New Roman"/>
              <a:cs typeface="Arial" panose="020B0604020202020204" pitchFamily="34" charset="0"/>
            </a:rPr>
            <a:t>De un total de 288.123</a:t>
          </a:r>
          <a:r>
            <a:rPr lang="es-ES" sz="900" baseline="0">
              <a:solidFill>
                <a:srgbClr val="595959"/>
              </a:solidFill>
              <a:latin typeface="Century Gothic" pitchFamily="34" charset="0"/>
              <a:ea typeface="Times New Roman"/>
              <a:cs typeface="Arial" panose="020B0604020202020204" pitchFamily="34" charset="0"/>
            </a:rPr>
            <a:t> nacidos vivos, </a:t>
          </a:r>
          <a:r>
            <a:rPr lang="es-ES" sz="900">
              <a:solidFill>
                <a:srgbClr val="595959"/>
              </a:solidFill>
              <a:latin typeface="Century Gothic" pitchFamily="34" charset="0"/>
              <a:ea typeface="Times New Roman"/>
              <a:cs typeface="Arial" panose="020B0604020202020204" pitchFamily="34" charset="0"/>
            </a:rPr>
            <a:t>se observa que el 29,57% </a:t>
          </a:r>
          <a:r>
            <a:rPr lang="es-ES" sz="900" baseline="0">
              <a:solidFill>
                <a:srgbClr val="595959"/>
              </a:solidFill>
              <a:latin typeface="Century Gothic" pitchFamily="34" charset="0"/>
              <a:ea typeface="Times New Roman"/>
              <a:cs typeface="Arial" panose="020B0604020202020204" pitchFamily="34" charset="0"/>
            </a:rPr>
            <a:t>pertenece a madres que </a:t>
          </a:r>
          <a:r>
            <a:rPr lang="es-ES" sz="900">
              <a:solidFill>
                <a:srgbClr val="595959"/>
              </a:solidFill>
              <a:latin typeface="Century Gothic" pitchFamily="34" charset="0"/>
              <a:ea typeface="Times New Roman"/>
              <a:cs typeface="Arial" panose="020B0604020202020204" pitchFamily="34" charset="0"/>
            </a:rPr>
            <a:t>tienen instrucción secundaria,</a:t>
          </a:r>
          <a:r>
            <a:rPr lang="es-ES" sz="900" baseline="0">
              <a:solidFill>
                <a:srgbClr val="595959"/>
              </a:solidFill>
              <a:latin typeface="Century Gothic" pitchFamily="34" charset="0"/>
              <a:ea typeface="Times New Roman"/>
              <a:cs typeface="Arial" panose="020B0604020202020204" pitchFamily="34" charset="0"/>
            </a:rPr>
            <a:t> </a:t>
          </a:r>
          <a:r>
            <a:rPr lang="es-ES" sz="900">
              <a:solidFill>
                <a:srgbClr val="595959"/>
              </a:solidFill>
              <a:latin typeface="Century Gothic" pitchFamily="34" charset="0"/>
              <a:ea typeface="Times New Roman"/>
              <a:cs typeface="Arial" panose="020B0604020202020204" pitchFamily="34" charset="0"/>
            </a:rPr>
            <a:t>el </a:t>
          </a:r>
          <a:r>
            <a:rPr lang="es-ES" sz="900" baseline="0">
              <a:solidFill>
                <a:srgbClr val="595959"/>
              </a:solidFill>
              <a:latin typeface="Century Gothic" pitchFamily="34" charset="0"/>
              <a:ea typeface="Times New Roman"/>
              <a:cs typeface="Arial" panose="020B0604020202020204" pitchFamily="34" charset="0"/>
            </a:rPr>
            <a:t>26,28% tiene instrucción primaria, y el 16,66% tiene instrucción superior. De la misma manera </a:t>
          </a:r>
          <a:r>
            <a:rPr lang="es-ES" sz="900">
              <a:solidFill>
                <a:srgbClr val="595959"/>
              </a:solidFill>
              <a:latin typeface="Century Gothic" pitchFamily="34" charset="0"/>
              <a:ea typeface="Times New Roman"/>
              <a:cs typeface="Arial" panose="020B0604020202020204" pitchFamily="34" charset="0"/>
            </a:rPr>
            <a:t>existe un conjunto de madres 0,52%</a:t>
          </a:r>
          <a:r>
            <a:rPr lang="es-ES" sz="900" baseline="0">
              <a:solidFill>
                <a:srgbClr val="595959"/>
              </a:solidFill>
              <a:latin typeface="Century Gothic" pitchFamily="34" charset="0"/>
              <a:ea typeface="Times New Roman"/>
              <a:cs typeface="Arial" panose="020B0604020202020204" pitchFamily="34" charset="0"/>
            </a:rPr>
            <a:t> </a:t>
          </a:r>
          <a:r>
            <a:rPr lang="es-ES" sz="900">
              <a:solidFill>
                <a:srgbClr val="595959"/>
              </a:solidFill>
              <a:latin typeface="Century Gothic" pitchFamily="34" charset="0"/>
              <a:ea typeface="Times New Roman"/>
              <a:cs typeface="Arial" panose="020B0604020202020204" pitchFamily="34" charset="0"/>
            </a:rPr>
            <a:t>que registra ninguna instrucción,  0,23% que han asistido a un centro de alfabetización</a:t>
          </a:r>
          <a:r>
            <a:rPr lang="es-ES" sz="900" baseline="0">
              <a:solidFill>
                <a:srgbClr val="595959"/>
              </a:solidFill>
              <a:latin typeface="Century Gothic" pitchFamily="34" charset="0"/>
              <a:ea typeface="Times New Roman"/>
              <a:cs typeface="Arial" panose="020B0604020202020204" pitchFamily="34" charset="0"/>
            </a:rPr>
            <a:t> y</a:t>
          </a:r>
          <a:r>
            <a:rPr lang="es-ES" sz="900">
              <a:solidFill>
                <a:srgbClr val="595959"/>
              </a:solidFill>
              <a:latin typeface="Century Gothic" pitchFamily="34" charset="0"/>
              <a:ea typeface="Times New Roman"/>
              <a:cs typeface="Arial" panose="020B0604020202020204" pitchFamily="34" charset="0"/>
            </a:rPr>
            <a:t> el  0,25% de</a:t>
          </a:r>
          <a:r>
            <a:rPr lang="es-ES" sz="900" baseline="0">
              <a:solidFill>
                <a:srgbClr val="595959"/>
              </a:solidFill>
              <a:latin typeface="Century Gothic" pitchFamily="34" charset="0"/>
              <a:ea typeface="Times New Roman"/>
              <a:cs typeface="Arial" panose="020B0604020202020204" pitchFamily="34" charset="0"/>
            </a:rPr>
            <a:t> madres posee</a:t>
          </a:r>
          <a:r>
            <a:rPr lang="es-ES" sz="900">
              <a:solidFill>
                <a:srgbClr val="595959"/>
              </a:solidFill>
              <a:latin typeface="Century Gothic" pitchFamily="34" charset="0"/>
              <a:ea typeface="Times New Roman"/>
              <a:cs typeface="Arial" panose="020B0604020202020204" pitchFamily="34" charset="0"/>
            </a:rPr>
            <a:t> un postgrado.</a:t>
          </a:r>
        </a:p>
        <a:p>
          <a:pPr algn="just">
            <a:spcAft>
              <a:spcPts val="0"/>
            </a:spcAft>
          </a:pPr>
          <a:endParaRPr lang="es-ES" sz="900">
            <a:solidFill>
              <a:srgbClr val="595959"/>
            </a:solidFill>
            <a:latin typeface="Century Gothic" pitchFamily="34" charset="0"/>
            <a:ea typeface="Times New Roman"/>
            <a:cs typeface="Arial" panose="020B0604020202020204" pitchFamily="34" charset="0"/>
          </a:endParaRPr>
        </a:p>
        <a:p>
          <a:pPr algn="just">
            <a:spcAft>
              <a:spcPts val="0"/>
            </a:spcAft>
          </a:pPr>
          <a:r>
            <a:rPr lang="es-ES" sz="900">
              <a:solidFill>
                <a:srgbClr val="595959"/>
              </a:solidFill>
              <a:latin typeface="Century Gothic" pitchFamily="34" charset="0"/>
              <a:ea typeface="Times New Roman"/>
              <a:cs typeface="Arial" panose="020B0604020202020204" pitchFamily="34" charset="0"/>
            </a:rPr>
            <a:t>Relacionando a estas mismas mujeres con tipo de asistencia profesional en el parto se observa que el mayor número</a:t>
          </a:r>
          <a:r>
            <a:rPr lang="es-ES" sz="900" baseline="0">
              <a:solidFill>
                <a:srgbClr val="595959"/>
              </a:solidFill>
              <a:latin typeface="Century Gothic" pitchFamily="34" charset="0"/>
              <a:ea typeface="Times New Roman"/>
              <a:cs typeface="Arial" panose="020B0604020202020204" pitchFamily="34" charset="0"/>
            </a:rPr>
            <a:t> de </a:t>
          </a:r>
          <a:r>
            <a:rPr lang="es-ES" sz="900">
              <a:solidFill>
                <a:srgbClr val="595959"/>
              </a:solidFill>
              <a:latin typeface="Century Gothic" pitchFamily="34" charset="0"/>
              <a:ea typeface="Times New Roman"/>
              <a:cs typeface="Arial" panose="020B0604020202020204" pitchFamily="34" charset="0"/>
            </a:rPr>
            <a:t>mujeres que han recibido</a:t>
          </a:r>
          <a:r>
            <a:rPr lang="es-ES" sz="900" baseline="0">
              <a:solidFill>
                <a:srgbClr val="595959"/>
              </a:solidFill>
              <a:latin typeface="Century Gothic" pitchFamily="34" charset="0"/>
              <a:ea typeface="Times New Roman"/>
              <a:cs typeface="Arial" panose="020B0604020202020204" pitchFamily="34" charset="0"/>
            </a:rPr>
            <a:t> asistencia, son las que tienen un nivel de instrucción secundaria (30,21%). Por el contrario, el mayor número de mujeres que no recibieron asistencia profesional en el parto tienen instrucción primaria (27,22%).</a:t>
          </a:r>
        </a:p>
        <a:p>
          <a:pPr algn="just">
            <a:spcAft>
              <a:spcPts val="0"/>
            </a:spcAft>
          </a:pPr>
          <a:endParaRPr lang="es-ES" sz="900" baseline="0">
            <a:solidFill>
              <a:srgbClr val="595959"/>
            </a:solidFill>
            <a:latin typeface="Century Gothic" pitchFamily="34" charset="0"/>
            <a:ea typeface="Times New Roman"/>
            <a:cs typeface="Arial" panose="020B0604020202020204" pitchFamily="34" charset="0"/>
          </a:endParaRPr>
        </a:p>
        <a:p>
          <a:pPr algn="just">
            <a:spcAft>
              <a:spcPts val="0"/>
            </a:spcAft>
          </a:pPr>
          <a:r>
            <a:rPr lang="es-ES" sz="900" baseline="0">
              <a:solidFill>
                <a:srgbClr val="595959"/>
              </a:solidFill>
              <a:latin typeface="Century Gothic" pitchFamily="34" charset="0"/>
              <a:ea typeface="Times New Roman"/>
              <a:cs typeface="Arial" panose="020B0604020202020204" pitchFamily="34" charset="0"/>
            </a:rPr>
            <a:t>Se puede concluir </a:t>
          </a:r>
          <a:r>
            <a:rPr lang="es-ES" sz="900">
              <a:solidFill>
                <a:srgbClr val="595959"/>
              </a:solidFill>
              <a:latin typeface="Century Gothic" pitchFamily="34" charset="0"/>
              <a:ea typeface="Times New Roman"/>
              <a:cs typeface="Arial" panose="020B0604020202020204" pitchFamily="34" charset="0"/>
            </a:rPr>
            <a:t>que cuando las mujeres van alcanzando ciertos niveles de instrucción, tienen mayor preocupación de que sus partos sean atendidos por algún profesional médico.</a:t>
          </a:r>
        </a:p>
      </xdr:txBody>
    </xdr:sp>
    <xdr:clientData/>
  </xdr:twoCellAnchor>
  <xdr:twoCellAnchor>
    <xdr:from>
      <xdr:col>1</xdr:col>
      <xdr:colOff>0</xdr:colOff>
      <xdr:row>17</xdr:row>
      <xdr:rowOff>66674</xdr:rowOff>
    </xdr:from>
    <xdr:to>
      <xdr:col>11</xdr:col>
      <xdr:colOff>123825</xdr:colOff>
      <xdr:row>34</xdr:row>
      <xdr:rowOff>133350</xdr:rowOff>
    </xdr:to>
    <xdr:graphicFrame macro="">
      <xdr:nvGraphicFramePr>
        <xdr:cNvPr id="3" name="9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9</xdr:col>
      <xdr:colOff>28575</xdr:colOff>
      <xdr:row>1</xdr:row>
      <xdr:rowOff>3967</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8153400" cy="670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1</xdr:row>
      <xdr:rowOff>687917</xdr:rowOff>
    </xdr:from>
    <xdr:to>
      <xdr:col>9</xdr:col>
      <xdr:colOff>497417</xdr:colOff>
      <xdr:row>18</xdr:row>
      <xdr:rowOff>148167</xdr:rowOff>
    </xdr:to>
    <xdr:graphicFrame macro="">
      <xdr:nvGraphicFramePr>
        <xdr:cNvPr id="3"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740833</xdr:colOff>
      <xdr:row>2</xdr:row>
      <xdr:rowOff>1</xdr:rowOff>
    </xdr:from>
    <xdr:to>
      <xdr:col>18</xdr:col>
      <xdr:colOff>402166</xdr:colOff>
      <xdr:row>19</xdr:row>
      <xdr:rowOff>42334</xdr:rowOff>
    </xdr:to>
    <xdr:graphicFrame macro="">
      <xdr:nvGraphicFramePr>
        <xdr:cNvPr id="4" name="Gráfico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0</xdr:row>
      <xdr:rowOff>0</xdr:rowOff>
    </xdr:from>
    <xdr:to>
      <xdr:col>20</xdr:col>
      <xdr:colOff>160981</xdr:colOff>
      <xdr:row>1</xdr:row>
      <xdr:rowOff>8331</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13</xdr:row>
      <xdr:rowOff>33337</xdr:rowOff>
    </xdr:from>
    <xdr:to>
      <xdr:col>14</xdr:col>
      <xdr:colOff>0</xdr:colOff>
      <xdr:row>26</xdr:row>
      <xdr:rowOff>171450</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15</xdr:col>
      <xdr:colOff>38100</xdr:colOff>
      <xdr:row>1</xdr:row>
      <xdr:rowOff>19973</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101631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1</xdr:col>
      <xdr:colOff>257175</xdr:colOff>
      <xdr:row>13</xdr:row>
      <xdr:rowOff>47624</xdr:rowOff>
    </xdr:from>
    <xdr:to>
      <xdr:col>6</xdr:col>
      <xdr:colOff>685800</xdr:colOff>
      <xdr:row>28</xdr:row>
      <xdr:rowOff>171449</xdr:rowOff>
    </xdr:to>
    <xdr:graphicFrame macro="">
      <xdr:nvGraphicFramePr>
        <xdr:cNvPr id="2" name="7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219075</xdr:colOff>
      <xdr:row>29</xdr:row>
      <xdr:rowOff>19053</xdr:rowOff>
    </xdr:from>
    <xdr:to>
      <xdr:col>10</xdr:col>
      <xdr:colOff>219075</xdr:colOff>
      <xdr:row>30</xdr:row>
      <xdr:rowOff>152400</xdr:rowOff>
    </xdr:to>
    <xdr:sp macro="" textlink="">
      <xdr:nvSpPr>
        <xdr:cNvPr id="3" name="9 CuadroTexto"/>
        <xdr:cNvSpPr txBox="1"/>
      </xdr:nvSpPr>
      <xdr:spPr>
        <a:xfrm>
          <a:off x="219075" y="7038978"/>
          <a:ext cx="8305800" cy="3428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eaLnBrk="1" fontAlgn="auto" latinLnBrk="0" hangingPunct="1"/>
          <a:r>
            <a:rPr lang="es-ES" sz="90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En el año 2017, la mayor ocurrencia de muertes se genera en la región Costa alcanzando un porcentaje del 51,84%. </a:t>
          </a:r>
          <a:endParaRPr lang="es-EC" sz="900">
            <a:solidFill>
              <a:schemeClr val="tx1">
                <a:lumMod val="50000"/>
                <a:lumOff val="50000"/>
              </a:schemeClr>
            </a:solidFill>
            <a:effectLst/>
            <a:latin typeface="Century Gothic" panose="020B0502020202020204" pitchFamily="34" charset="0"/>
            <a:cs typeface="Arial" panose="020B0604020202020204" pitchFamily="34" charset="0"/>
          </a:endParaRPr>
        </a:p>
      </xdr:txBody>
    </xdr:sp>
    <xdr:clientData/>
  </xdr:twoCellAnchor>
  <xdr:twoCellAnchor editAs="oneCell">
    <xdr:from>
      <xdr:col>1</xdr:col>
      <xdr:colOff>0</xdr:colOff>
      <xdr:row>0</xdr:row>
      <xdr:rowOff>0</xdr:rowOff>
    </xdr:from>
    <xdr:to>
      <xdr:col>11</xdr:col>
      <xdr:colOff>28575</xdr:colOff>
      <xdr:row>1</xdr:row>
      <xdr:rowOff>19973</xdr:rowOff>
    </xdr:to>
    <xdr:pic>
      <xdr:nvPicPr>
        <xdr:cNvPr id="6" name="Imagen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88487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6</xdr:col>
      <xdr:colOff>57150</xdr:colOff>
      <xdr:row>2</xdr:row>
      <xdr:rowOff>9525</xdr:rowOff>
    </xdr:from>
    <xdr:to>
      <xdr:col>19</xdr:col>
      <xdr:colOff>276225</xdr:colOff>
      <xdr:row>27</xdr:row>
      <xdr:rowOff>0</xdr:rowOff>
    </xdr:to>
    <xdr:graphicFrame macro="">
      <xdr:nvGraphicFramePr>
        <xdr:cNvPr id="3"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23</xdr:col>
      <xdr:colOff>503881</xdr:colOff>
      <xdr:row>0</xdr:row>
      <xdr:rowOff>981998</xdr:rowOff>
    </xdr:to>
    <xdr:pic>
      <xdr:nvPicPr>
        <xdr:cNvPr id="5" name="Imagen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95250</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2012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504825</xdr:colOff>
      <xdr:row>6</xdr:row>
      <xdr:rowOff>133350</xdr:rowOff>
    </xdr:from>
    <xdr:to>
      <xdr:col>10</xdr:col>
      <xdr:colOff>714374</xdr:colOff>
      <xdr:row>12</xdr:row>
      <xdr:rowOff>28575</xdr:rowOff>
    </xdr:to>
    <xdr:sp macro="" textlink="">
      <xdr:nvSpPr>
        <xdr:cNvPr id="4" name="1 CuadroTexto"/>
        <xdr:cNvSpPr txBox="1"/>
      </xdr:nvSpPr>
      <xdr:spPr>
        <a:xfrm>
          <a:off x="6172200" y="2714625"/>
          <a:ext cx="4133849" cy="981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900">
              <a:solidFill>
                <a:schemeClr val="tx1">
                  <a:lumMod val="65000"/>
                  <a:lumOff val="35000"/>
                </a:schemeClr>
              </a:solidFill>
              <a:effectLst/>
              <a:latin typeface="Century Gothic" panose="020B0502020202020204" pitchFamily="34" charset="0"/>
              <a:ea typeface="+mn-ea"/>
              <a:cs typeface="Arial" panose="020B0604020202020204" pitchFamily="34" charset="0"/>
            </a:rPr>
            <a:t>En el año 2017 se</a:t>
          </a:r>
          <a:r>
            <a:rPr lang="es-ES" sz="900" baseline="0">
              <a:solidFill>
                <a:schemeClr val="tx1">
                  <a:lumMod val="65000"/>
                  <a:lumOff val="35000"/>
                </a:schemeClr>
              </a:solidFill>
              <a:effectLst/>
              <a:latin typeface="Century Gothic" panose="020B0502020202020204" pitchFamily="34" charset="0"/>
              <a:ea typeface="+mn-ea"/>
              <a:cs typeface="Arial" panose="020B0604020202020204" pitchFamily="34" charset="0"/>
            </a:rPr>
            <a:t> registraron 7.404 muertes a causa de Enfermedades isquémicas del corazón, convirtiéndose en </a:t>
          </a:r>
          <a:r>
            <a:rPr lang="es-ES" sz="900">
              <a:solidFill>
                <a:schemeClr val="tx1">
                  <a:lumMod val="65000"/>
                  <a:lumOff val="35000"/>
                </a:schemeClr>
              </a:solidFill>
              <a:effectLst/>
              <a:latin typeface="Century Gothic" panose="020B0502020202020204" pitchFamily="34" charset="0"/>
              <a:ea typeface="+mn-ea"/>
              <a:cs typeface="Arial" panose="020B0604020202020204" pitchFamily="34" charset="0"/>
            </a:rPr>
            <a:t>la principal causa</a:t>
          </a:r>
          <a:r>
            <a:rPr lang="es-ES" sz="900" baseline="0">
              <a:solidFill>
                <a:schemeClr val="tx1">
                  <a:lumMod val="65000"/>
                  <a:lumOff val="35000"/>
                </a:schemeClr>
              </a:solidFill>
              <a:effectLst/>
              <a:latin typeface="Century Gothic" panose="020B0502020202020204" pitchFamily="34" charset="0"/>
              <a:ea typeface="+mn-ea"/>
              <a:cs typeface="Arial" panose="020B0604020202020204" pitchFamily="34" charset="0"/>
            </a:rPr>
            <a:t> de mortalidad general con un porcentaje de 10,7%. Diabetes Mellitus,  es la segunda causa de muerte con un porcentaje de 7,1%. </a:t>
          </a:r>
          <a:endParaRPr lang="es-EC" sz="900">
            <a:solidFill>
              <a:schemeClr val="tx1">
                <a:lumMod val="65000"/>
                <a:lumOff val="35000"/>
              </a:schemeClr>
            </a:solidFill>
            <a:effectLst/>
            <a:latin typeface="Century Gothic" panose="020B0502020202020204" pitchFamily="34" charset="0"/>
            <a:cs typeface="Arial" panose="020B0604020202020204" pitchFamily="34" charset="0"/>
          </a:endParaRP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28575</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4773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xdr:colOff>
      <xdr:row>5</xdr:row>
      <xdr:rowOff>0</xdr:rowOff>
    </xdr:from>
    <xdr:to>
      <xdr:col>10</xdr:col>
      <xdr:colOff>228600</xdr:colOff>
      <xdr:row>11</xdr:row>
      <xdr:rowOff>28575</xdr:rowOff>
    </xdr:to>
    <xdr:sp macro="" textlink="">
      <xdr:nvSpPr>
        <xdr:cNvPr id="4" name="2 CuadroTexto"/>
        <xdr:cNvSpPr txBox="1"/>
      </xdr:nvSpPr>
      <xdr:spPr>
        <a:xfrm>
          <a:off x="5981701" y="2286000"/>
          <a:ext cx="3324224" cy="1114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eaLnBrk="1" fontAlgn="auto" latinLnBrk="0" hangingPunct="1"/>
          <a:r>
            <a:rPr lang="es-ES" sz="900">
              <a:solidFill>
                <a:schemeClr val="tx1">
                  <a:lumMod val="50000"/>
                  <a:lumOff val="50000"/>
                </a:schemeClr>
              </a:solidFill>
              <a:effectLst/>
              <a:latin typeface="Century Gothic" panose="020B0502020202020204" pitchFamily="34" charset="0"/>
              <a:ea typeface="+mn-ea"/>
              <a:cs typeface="Arial" panose="020B0604020202020204" pitchFamily="34" charset="0"/>
            </a:rPr>
            <a:t>En el año 2017 la principal causa</a:t>
          </a:r>
          <a:r>
            <a:rPr lang="es-ES" sz="90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 de mortalidad masculina recae sobre las enfermedades isquémicas del corazón con un total de 4230 muertes, alcanzando el 11,1%. accidentes de transporte terrestre con un total de 2.419 defunciones, es la segunda causa de muerte con un 6,4% del total de defunciones. </a:t>
          </a:r>
          <a:endParaRPr lang="es-ES" sz="900">
            <a:solidFill>
              <a:schemeClr val="tx1">
                <a:lumMod val="50000"/>
                <a:lumOff val="50000"/>
              </a:schemeClr>
            </a:solidFill>
            <a:latin typeface="Century Gothic" panose="020B0502020202020204" pitchFamily="34" charset="0"/>
            <a:cs typeface="Arial" panose="020B0604020202020204" pitchFamily="34" charset="0"/>
          </a:endParaRP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17</xdr:col>
      <xdr:colOff>618181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428625</xdr:colOff>
      <xdr:row>4</xdr:row>
      <xdr:rowOff>0</xdr:rowOff>
    </xdr:from>
    <xdr:to>
      <xdr:col>12</xdr:col>
      <xdr:colOff>504826</xdr:colOff>
      <xdr:row>10</xdr:row>
      <xdr:rowOff>152400</xdr:rowOff>
    </xdr:to>
    <xdr:sp macro="" textlink="">
      <xdr:nvSpPr>
        <xdr:cNvPr id="4" name="2 CuadroTexto"/>
        <xdr:cNvSpPr txBox="1"/>
      </xdr:nvSpPr>
      <xdr:spPr>
        <a:xfrm>
          <a:off x="5648325" y="2047875"/>
          <a:ext cx="5172076" cy="1238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eaLnBrk="1" fontAlgn="auto" latinLnBrk="0" hangingPunct="1"/>
          <a:r>
            <a:rPr lang="es-ES" sz="900">
              <a:solidFill>
                <a:schemeClr val="dk1"/>
              </a:solidFill>
              <a:effectLst/>
              <a:latin typeface="Century Gothic" panose="020B0502020202020204" pitchFamily="34" charset="0"/>
              <a:ea typeface="+mn-ea"/>
              <a:cs typeface="Arial" panose="020B0604020202020204" pitchFamily="34" charset="0"/>
            </a:rPr>
            <a:t>En el año 2017,</a:t>
          </a:r>
          <a:r>
            <a:rPr lang="es-ES" sz="900" baseline="0">
              <a:solidFill>
                <a:schemeClr val="dk1"/>
              </a:solidFill>
              <a:effectLst/>
              <a:latin typeface="Century Gothic" panose="020B0502020202020204" pitchFamily="34" charset="0"/>
              <a:ea typeface="+mn-ea"/>
              <a:cs typeface="Arial" panose="020B0604020202020204" pitchFamily="34" charset="0"/>
            </a:rPr>
            <a:t> </a:t>
          </a:r>
          <a:r>
            <a:rPr lang="es-ES" sz="900">
              <a:solidFill>
                <a:schemeClr val="dk1"/>
              </a:solidFill>
              <a:effectLst/>
              <a:latin typeface="Century Gothic" panose="020B0502020202020204" pitchFamily="34" charset="0"/>
              <a:ea typeface="+mn-ea"/>
              <a:cs typeface="Arial" panose="020B0604020202020204" pitchFamily="34" charset="0"/>
            </a:rPr>
            <a:t>la principal causa</a:t>
          </a:r>
          <a:r>
            <a:rPr lang="es-ES" sz="900" baseline="0">
              <a:solidFill>
                <a:schemeClr val="dk1"/>
              </a:solidFill>
              <a:effectLst/>
              <a:latin typeface="Century Gothic" panose="020B0502020202020204" pitchFamily="34" charset="0"/>
              <a:ea typeface="+mn-ea"/>
              <a:cs typeface="Arial" panose="020B0604020202020204" pitchFamily="34" charset="0"/>
            </a:rPr>
            <a:t> de mortalidad  femenina recae sobre las Enfermedades isquémicas del corazón con un total de 3.174 alcanzando un porcentaje de 10,2%. Diabetes Mellitus con un total de 2.606 defunciones es la segunda causa de muerte con un porcentaje de 8,3%.</a:t>
          </a:r>
          <a:endParaRPr lang="es-EC" sz="900">
            <a:effectLst/>
            <a:latin typeface="Century Gothic" panose="020B0502020202020204" pitchFamily="34" charset="0"/>
            <a:cs typeface="Arial" panose="020B0604020202020204" pitchFamily="34" charset="0"/>
          </a:endParaRPr>
        </a:p>
      </xdr:txBody>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103831</xdr:colOff>
      <xdr:row>1</xdr:row>
      <xdr:rowOff>10448</xdr:rowOff>
    </xdr:to>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6200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571500</xdr:colOff>
      <xdr:row>4</xdr:row>
      <xdr:rowOff>19050</xdr:rowOff>
    </xdr:from>
    <xdr:to>
      <xdr:col>10</xdr:col>
      <xdr:colOff>419100</xdr:colOff>
      <xdr:row>10</xdr:row>
      <xdr:rowOff>47625</xdr:rowOff>
    </xdr:to>
    <xdr:sp macro="" textlink="">
      <xdr:nvSpPr>
        <xdr:cNvPr id="5" name="2 CuadroTexto"/>
        <xdr:cNvSpPr txBox="1"/>
      </xdr:nvSpPr>
      <xdr:spPr>
        <a:xfrm>
          <a:off x="6877050" y="2190750"/>
          <a:ext cx="4419600" cy="1114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eaLnBrk="1" fontAlgn="auto" latinLnBrk="0" hangingPunct="1"/>
          <a:r>
            <a:rPr lang="es-ES" sz="900">
              <a:solidFill>
                <a:schemeClr val="dk1"/>
              </a:solidFill>
              <a:effectLst/>
              <a:latin typeface="Century Gothic" panose="020B0502020202020204" pitchFamily="34" charset="0"/>
              <a:ea typeface="+mn-ea"/>
              <a:cs typeface="Arial" panose="020B0604020202020204" pitchFamily="34" charset="0"/>
            </a:rPr>
            <a:t>En el año 2017, la principal causa</a:t>
          </a:r>
          <a:r>
            <a:rPr lang="es-ES" sz="900" baseline="0">
              <a:solidFill>
                <a:schemeClr val="dk1"/>
              </a:solidFill>
              <a:effectLst/>
              <a:latin typeface="Century Gothic" panose="020B0502020202020204" pitchFamily="34" charset="0"/>
              <a:ea typeface="+mn-ea"/>
              <a:cs typeface="Arial" panose="020B0604020202020204" pitchFamily="34" charset="0"/>
            </a:rPr>
            <a:t> de mortalidad  infantil son ciertas afecciones originadas en el período prenatal, con un total de  defunciones distribuidas en 1629 representando el 50,1% y la segunda causa las malformaiones ongénitas, deformidades y anomalías cromosómicas con 843 casos que represnta el 25,9% de las muertes infantiles. </a:t>
          </a:r>
          <a:endParaRPr lang="es-EC" sz="900">
            <a:effectLst/>
            <a:latin typeface="Century Gothic" panose="020B0502020202020204" pitchFamily="34" charset="0"/>
            <a:cs typeface="Arial" panose="020B0604020202020204" pitchFamily="34" charset="0"/>
          </a:endParaRPr>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8</xdr:col>
      <xdr:colOff>85725</xdr:colOff>
      <xdr:row>1</xdr:row>
      <xdr:rowOff>10448</xdr:rowOff>
    </xdr:to>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8583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285751</xdr:colOff>
      <xdr:row>5</xdr:row>
      <xdr:rowOff>76200</xdr:rowOff>
    </xdr:from>
    <xdr:to>
      <xdr:col>8</xdr:col>
      <xdr:colOff>152401</xdr:colOff>
      <xdr:row>14</xdr:row>
      <xdr:rowOff>57150</xdr:rowOff>
    </xdr:to>
    <xdr:sp macro="" textlink="">
      <xdr:nvSpPr>
        <xdr:cNvPr id="6" name="6 CuadroTexto"/>
        <xdr:cNvSpPr txBox="1"/>
      </xdr:nvSpPr>
      <xdr:spPr>
        <a:xfrm>
          <a:off x="6096001" y="2314575"/>
          <a:ext cx="4076700" cy="201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eaLnBrk="1" fontAlgn="auto" latinLnBrk="0" hangingPunct="1"/>
          <a:r>
            <a:rPr lang="es-ES" sz="900" b="0" i="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En</a:t>
          </a:r>
          <a:r>
            <a:rPr lang="es-ES" sz="900">
              <a:solidFill>
                <a:schemeClr val="tx1">
                  <a:lumMod val="50000"/>
                  <a:lumOff val="50000"/>
                </a:schemeClr>
              </a:solidFill>
              <a:effectLst/>
              <a:latin typeface="Century Gothic" panose="020B0502020202020204" pitchFamily="34" charset="0"/>
              <a:ea typeface="+mn-ea"/>
              <a:cs typeface="Arial" panose="020B0604020202020204" pitchFamily="34" charset="0"/>
            </a:rPr>
            <a:t> el año 2017 la principal causa</a:t>
          </a:r>
          <a:r>
            <a:rPr lang="es-ES" sz="90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 de mortalidad materna recae sobre las causas obstétricas directas que agrupa los códigos de causa O00-O94 con un total de 96 defunciones, alcanzando un porcentaje total de 67,13%. </a:t>
          </a:r>
          <a:r>
            <a:rPr lang="es-ES" sz="900" b="0" i="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Las causas obstétricas indirectas que agrupan los códigos de causa O98-O99 con 45 defunciones es la segunda causa de muerte materna, alcanzando un porcentaje total de 25,56%. </a:t>
          </a:r>
          <a:r>
            <a:rPr lang="es-ES" sz="90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Las causas de muerte materna tardía que agrupan los códigos de causa O96-O97 con 21 defunciones </a:t>
          </a:r>
          <a:r>
            <a:rPr lang="es-ES" sz="900" b="0" i="0" baseline="0">
              <a:solidFill>
                <a:schemeClr val="tx1">
                  <a:lumMod val="50000"/>
                  <a:lumOff val="50000"/>
                </a:schemeClr>
              </a:solidFill>
              <a:effectLst/>
              <a:latin typeface="Century Gothic" panose="020B0502020202020204" pitchFamily="34" charset="0"/>
              <a:ea typeface="+mn-ea"/>
              <a:cs typeface="Arial" panose="020B0604020202020204" pitchFamily="34" charset="0"/>
            </a:rPr>
            <a:t>es la tercera causa de muerte materna, alcanzando un porcentaje total de 31,47% y las causas de muerte obstétrica no especificada con código 095 se muestran aisladas de las causas directas e indirectas por su característica obstétrica desconocida con un total de 2 defuncion alcanzando un porcentaje de 1.4%.</a:t>
          </a:r>
          <a:endParaRPr lang="es-EC" sz="900">
            <a:solidFill>
              <a:schemeClr val="tx1">
                <a:lumMod val="50000"/>
                <a:lumOff val="50000"/>
              </a:schemeClr>
            </a:solidFill>
            <a:effectLst/>
            <a:latin typeface="Century Gothic" panose="020B0502020202020204" pitchFamily="34" charset="0"/>
            <a:cs typeface="Arial" panose="020B0604020202020204" pitchFamily="34" charset="0"/>
          </a:endParaRPr>
        </a:p>
        <a:p>
          <a:pPr marL="0" marR="0" indent="0" algn="just" defTabSz="914400" eaLnBrk="1" fontAlgn="auto" latinLnBrk="0" hangingPunct="1">
            <a:lnSpc>
              <a:spcPct val="100000"/>
            </a:lnSpc>
            <a:spcBef>
              <a:spcPts val="0"/>
            </a:spcBef>
            <a:spcAft>
              <a:spcPts val="0"/>
            </a:spcAft>
            <a:buClrTx/>
            <a:buSzTx/>
            <a:buFontTx/>
            <a:buNone/>
            <a:tabLst/>
            <a:defRPr/>
          </a:pPr>
          <a:endParaRPr kumimoji="0" lang="es-ES" sz="8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0</xdr:colOff>
      <xdr:row>1</xdr:row>
      <xdr:rowOff>19050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807720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866776</xdr:colOff>
      <xdr:row>1</xdr:row>
      <xdr:rowOff>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963930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9525</xdr:colOff>
      <xdr:row>0</xdr:row>
      <xdr:rowOff>695325</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5251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9524</xdr:colOff>
      <xdr:row>1</xdr:row>
      <xdr:rowOff>0</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00124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13</xdr:col>
      <xdr:colOff>19050</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935354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0</xdr:colOff>
      <xdr:row>0</xdr:row>
      <xdr:rowOff>9525</xdr:rowOff>
    </xdr:from>
    <xdr:to>
      <xdr:col>13</xdr:col>
      <xdr:colOff>0</xdr:colOff>
      <xdr:row>0</xdr:row>
      <xdr:rowOff>704850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9525"/>
          <a:ext cx="95154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15</xdr:col>
      <xdr:colOff>647701</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146810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21</xdr:col>
      <xdr:colOff>19050</xdr:colOff>
      <xdr:row>1</xdr:row>
      <xdr:rowOff>19050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47923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7</xdr:col>
      <xdr:colOff>19050</xdr:colOff>
      <xdr:row>1</xdr:row>
      <xdr:rowOff>9525</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874394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15</xdr:col>
      <xdr:colOff>19050</xdr:colOff>
      <xdr:row>0</xdr:row>
      <xdr:rowOff>695325</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1060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9525</xdr:colOff>
      <xdr:row>1</xdr:row>
      <xdr:rowOff>19050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6584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0</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3155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12</xdr:col>
      <xdr:colOff>9526</xdr:colOff>
      <xdr:row>1</xdr:row>
      <xdr:rowOff>9525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021080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19050</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89058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238124</xdr:colOff>
      <xdr:row>0</xdr:row>
      <xdr:rowOff>0</xdr:rowOff>
    </xdr:from>
    <xdr:to>
      <xdr:col>6</xdr:col>
      <xdr:colOff>38099</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4" y="0"/>
          <a:ext cx="61055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249463</xdr:colOff>
      <xdr:row>0</xdr:row>
      <xdr:rowOff>0</xdr:rowOff>
    </xdr:from>
    <xdr:to>
      <xdr:col>14</xdr:col>
      <xdr:colOff>68034</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9463" y="0"/>
          <a:ext cx="11475357"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26405</xdr:colOff>
      <xdr:row>0</xdr:row>
      <xdr:rowOff>0</xdr:rowOff>
    </xdr:from>
    <xdr:to>
      <xdr:col>29</xdr:col>
      <xdr:colOff>17971</xdr:colOff>
      <xdr:row>0</xdr:row>
      <xdr:rowOff>695325</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1725980" y="0"/>
          <a:ext cx="12661614"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15</xdr:col>
      <xdr:colOff>9526</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22491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800100</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4491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xdr:col>
      <xdr:colOff>0</xdr:colOff>
      <xdr:row>0</xdr:row>
      <xdr:rowOff>9525</xdr:rowOff>
    </xdr:from>
    <xdr:to>
      <xdr:col>7</xdr:col>
      <xdr:colOff>19049</xdr:colOff>
      <xdr:row>0</xdr:row>
      <xdr:rowOff>704850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9525"/>
          <a:ext cx="729614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11</xdr:col>
      <xdr:colOff>19050</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10204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829597</xdr:colOff>
      <xdr:row>0</xdr:row>
      <xdr:rowOff>696420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1810" y="0"/>
          <a:ext cx="8898477" cy="69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798872</xdr:colOff>
      <xdr:row>0</xdr:row>
      <xdr:rowOff>4415</xdr:rowOff>
    </xdr:from>
    <xdr:to>
      <xdr:col>15</xdr:col>
      <xdr:colOff>10948</xdr:colOff>
      <xdr:row>0</xdr:row>
      <xdr:rowOff>700835</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119562" y="4415"/>
          <a:ext cx="8583800" cy="69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12</xdr:col>
      <xdr:colOff>9525</xdr:colOff>
      <xdr:row>1</xdr:row>
      <xdr:rowOff>28575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9610724"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114300</xdr:colOff>
      <xdr:row>1</xdr:row>
      <xdr:rowOff>28575</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75342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11</xdr:col>
      <xdr:colOff>19051</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104584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14</xdr:col>
      <xdr:colOff>9526</xdr:colOff>
      <xdr:row>1</xdr:row>
      <xdr:rowOff>58073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9086850"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42333</xdr:colOff>
      <xdr:row>1</xdr:row>
      <xdr:rowOff>8331</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3417" y="0"/>
          <a:ext cx="10773833"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560916</xdr:colOff>
      <xdr:row>1</xdr:row>
      <xdr:rowOff>18915</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3417" y="0"/>
          <a:ext cx="8593666"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539751</xdr:colOff>
      <xdr:row>0</xdr:row>
      <xdr:rowOff>4234</xdr:rowOff>
    </xdr:from>
    <xdr:to>
      <xdr:col>29</xdr:col>
      <xdr:colOff>21167</xdr:colOff>
      <xdr:row>1</xdr:row>
      <xdr:rowOff>23149</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8815918" y="4234"/>
          <a:ext cx="10244666"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19</xdr:col>
      <xdr:colOff>21167</xdr:colOff>
      <xdr:row>1</xdr:row>
      <xdr:rowOff>18915</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3417" y="0"/>
          <a:ext cx="12139083"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15</xdr:col>
      <xdr:colOff>10584</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3418" y="0"/>
          <a:ext cx="11959166"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15</xdr:col>
      <xdr:colOff>804333</xdr:colOff>
      <xdr:row>1</xdr:row>
      <xdr:rowOff>8331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719858" cy="9798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14</xdr:col>
      <xdr:colOff>21167</xdr:colOff>
      <xdr:row>0</xdr:row>
      <xdr:rowOff>981998</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3418" y="0"/>
          <a:ext cx="9546166"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oneCellAnchor>
    <xdr:from>
      <xdr:col>0</xdr:col>
      <xdr:colOff>238125</xdr:colOff>
      <xdr:row>0</xdr:row>
      <xdr:rowOff>0</xdr:rowOff>
    </xdr:from>
    <xdr:ext cx="13781731" cy="981998"/>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5"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695325</xdr:colOff>
      <xdr:row>0</xdr:row>
      <xdr:rowOff>981998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216342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541981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122881</xdr:colOff>
      <xdr:row>1</xdr:row>
      <xdr:rowOff>19973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294331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249463</xdr:colOff>
      <xdr:row>0</xdr:row>
      <xdr:rowOff>0</xdr:rowOff>
    </xdr:from>
    <xdr:to>
      <xdr:col>14</xdr:col>
      <xdr:colOff>498929</xdr:colOff>
      <xdr:row>1</xdr:row>
      <xdr:rowOff>923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9463" y="0"/>
          <a:ext cx="10613573" cy="976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476250</xdr:colOff>
      <xdr:row>0</xdr:row>
      <xdr:rowOff>0</xdr:rowOff>
    </xdr:from>
    <xdr:to>
      <xdr:col>27</xdr:col>
      <xdr:colOff>19050</xdr:colOff>
      <xdr:row>1</xdr:row>
      <xdr:rowOff>923</xdr:rowOff>
    </xdr:to>
    <xdr:pic>
      <xdr:nvPicPr>
        <xdr:cNvPr id="4"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840357" y="0"/>
          <a:ext cx="10383157" cy="976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122881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116158</xdr:colOff>
      <xdr:row>0</xdr:row>
      <xdr:rowOff>0</xdr:rowOff>
    </xdr:from>
    <xdr:to>
      <xdr:col>33</xdr:col>
      <xdr:colOff>424892</xdr:colOff>
      <xdr:row>1</xdr:row>
      <xdr:rowOff>923</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4008719"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0</xdr:colOff>
      <xdr:row>0</xdr:row>
      <xdr:rowOff>0</xdr:rowOff>
    </xdr:from>
    <xdr:to>
      <xdr:col>51</xdr:col>
      <xdr:colOff>239040</xdr:colOff>
      <xdr:row>1</xdr:row>
      <xdr:rowOff>923</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343720"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0</xdr:colOff>
      <xdr:row>0</xdr:row>
      <xdr:rowOff>0</xdr:rowOff>
    </xdr:from>
    <xdr:to>
      <xdr:col>68</xdr:col>
      <xdr:colOff>750137</xdr:colOff>
      <xdr:row>1</xdr:row>
      <xdr:rowOff>923</xdr:rowOff>
    </xdr:to>
    <xdr:pic>
      <xdr:nvPicPr>
        <xdr:cNvPr id="5"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0864573"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68</xdr:col>
      <xdr:colOff>0</xdr:colOff>
      <xdr:row>0</xdr:row>
      <xdr:rowOff>0</xdr:rowOff>
    </xdr:from>
    <xdr:to>
      <xdr:col>85</xdr:col>
      <xdr:colOff>401661</xdr:colOff>
      <xdr:row>1</xdr:row>
      <xdr:rowOff>923</xdr:rowOff>
    </xdr:to>
    <xdr:pic>
      <xdr:nvPicPr>
        <xdr:cNvPr id="6"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3874329"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85</xdr:col>
      <xdr:colOff>0</xdr:colOff>
      <xdr:row>0</xdr:row>
      <xdr:rowOff>0</xdr:rowOff>
    </xdr:from>
    <xdr:to>
      <xdr:col>103</xdr:col>
      <xdr:colOff>169344</xdr:colOff>
      <xdr:row>1</xdr:row>
      <xdr:rowOff>923</xdr:rowOff>
    </xdr:to>
    <xdr:pic>
      <xdr:nvPicPr>
        <xdr:cNvPr id="7"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7232561"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103</xdr:col>
      <xdr:colOff>0</xdr:colOff>
      <xdr:row>0</xdr:row>
      <xdr:rowOff>0</xdr:rowOff>
    </xdr:from>
    <xdr:to>
      <xdr:col>120</xdr:col>
      <xdr:colOff>610747</xdr:colOff>
      <xdr:row>1</xdr:row>
      <xdr:rowOff>923</xdr:rowOff>
    </xdr:to>
    <xdr:pic>
      <xdr:nvPicPr>
        <xdr:cNvPr id="8"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80823110"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138</xdr:col>
      <xdr:colOff>99649</xdr:colOff>
      <xdr:row>1</xdr:row>
      <xdr:rowOff>923</xdr:rowOff>
    </xdr:to>
    <xdr:pic>
      <xdr:nvPicPr>
        <xdr:cNvPr id="9"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3972256"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138</xdr:col>
      <xdr:colOff>0</xdr:colOff>
      <xdr:row>0</xdr:row>
      <xdr:rowOff>0</xdr:rowOff>
    </xdr:from>
    <xdr:to>
      <xdr:col>155</xdr:col>
      <xdr:colOff>750137</xdr:colOff>
      <xdr:row>1</xdr:row>
      <xdr:rowOff>923</xdr:rowOff>
    </xdr:to>
    <xdr:pic>
      <xdr:nvPicPr>
        <xdr:cNvPr id="10"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7632500"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156</xdr:col>
      <xdr:colOff>0</xdr:colOff>
      <xdr:row>0</xdr:row>
      <xdr:rowOff>0</xdr:rowOff>
    </xdr:from>
    <xdr:to>
      <xdr:col>173</xdr:col>
      <xdr:colOff>471356</xdr:colOff>
      <xdr:row>1</xdr:row>
      <xdr:rowOff>923</xdr:rowOff>
    </xdr:to>
    <xdr:pic>
      <xdr:nvPicPr>
        <xdr:cNvPr id="11"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21408902"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173</xdr:col>
      <xdr:colOff>0</xdr:colOff>
      <xdr:row>0</xdr:row>
      <xdr:rowOff>0</xdr:rowOff>
    </xdr:from>
    <xdr:to>
      <xdr:col>191</xdr:col>
      <xdr:colOff>262271</xdr:colOff>
      <xdr:row>1</xdr:row>
      <xdr:rowOff>923</xdr:rowOff>
    </xdr:to>
    <xdr:pic>
      <xdr:nvPicPr>
        <xdr:cNvPr id="1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34697439"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191</xdr:col>
      <xdr:colOff>0</xdr:colOff>
      <xdr:row>0</xdr:row>
      <xdr:rowOff>0</xdr:rowOff>
    </xdr:from>
    <xdr:to>
      <xdr:col>208</xdr:col>
      <xdr:colOff>448125</xdr:colOff>
      <xdr:row>1</xdr:row>
      <xdr:rowOff>923</xdr:rowOff>
    </xdr:to>
    <xdr:pic>
      <xdr:nvPicPr>
        <xdr:cNvPr id="1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48195061"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208</xdr:col>
      <xdr:colOff>0</xdr:colOff>
      <xdr:row>0</xdr:row>
      <xdr:rowOff>0</xdr:rowOff>
    </xdr:from>
    <xdr:to>
      <xdr:col>226</xdr:col>
      <xdr:colOff>285502</xdr:colOff>
      <xdr:row>1</xdr:row>
      <xdr:rowOff>923</xdr:rowOff>
    </xdr:to>
    <xdr:pic>
      <xdr:nvPicPr>
        <xdr:cNvPr id="1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61506829"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226</xdr:col>
      <xdr:colOff>0</xdr:colOff>
      <xdr:row>0</xdr:row>
      <xdr:rowOff>0</xdr:rowOff>
    </xdr:from>
    <xdr:to>
      <xdr:col>243</xdr:col>
      <xdr:colOff>726906</xdr:colOff>
      <xdr:row>1</xdr:row>
      <xdr:rowOff>923</xdr:rowOff>
    </xdr:to>
    <xdr:pic>
      <xdr:nvPicPr>
        <xdr:cNvPr id="15"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4981220"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243</xdr:col>
      <xdr:colOff>162624</xdr:colOff>
      <xdr:row>0</xdr:row>
      <xdr:rowOff>0</xdr:rowOff>
    </xdr:from>
    <xdr:to>
      <xdr:col>260</xdr:col>
      <xdr:colOff>750139</xdr:colOff>
      <xdr:row>1</xdr:row>
      <xdr:rowOff>923</xdr:rowOff>
    </xdr:to>
    <xdr:pic>
      <xdr:nvPicPr>
        <xdr:cNvPr id="16"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88176831"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260</xdr:col>
      <xdr:colOff>743415</xdr:colOff>
      <xdr:row>0</xdr:row>
      <xdr:rowOff>0</xdr:rowOff>
    </xdr:from>
    <xdr:to>
      <xdr:col>278</xdr:col>
      <xdr:colOff>517820</xdr:colOff>
      <xdr:row>1</xdr:row>
      <xdr:rowOff>923</xdr:rowOff>
    </xdr:to>
    <xdr:pic>
      <xdr:nvPicPr>
        <xdr:cNvPr id="17"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1930000"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278</xdr:col>
      <xdr:colOff>511094</xdr:colOff>
      <xdr:row>0</xdr:row>
      <xdr:rowOff>0</xdr:rowOff>
    </xdr:from>
    <xdr:to>
      <xdr:col>296</xdr:col>
      <xdr:colOff>703670</xdr:colOff>
      <xdr:row>1</xdr:row>
      <xdr:rowOff>923</xdr:rowOff>
    </xdr:to>
    <xdr:pic>
      <xdr:nvPicPr>
        <xdr:cNvPr id="18"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15683167" y="0"/>
          <a:ext cx="13759893" cy="976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296</xdr:col>
      <xdr:colOff>673719</xdr:colOff>
      <xdr:row>0</xdr:row>
      <xdr:rowOff>0</xdr:rowOff>
    </xdr:from>
    <xdr:to>
      <xdr:col>312</xdr:col>
      <xdr:colOff>0</xdr:colOff>
      <xdr:row>1</xdr:row>
      <xdr:rowOff>923</xdr:rowOff>
    </xdr:to>
    <xdr:pic>
      <xdr:nvPicPr>
        <xdr:cNvPr id="19"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8511719" y="0"/>
          <a:ext cx="11797681" cy="9788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28575</xdr:colOff>
      <xdr:row>1</xdr:row>
      <xdr:rowOff>10448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8202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17</xdr:col>
      <xdr:colOff>370531</xdr:colOff>
      <xdr:row>0</xdr:row>
      <xdr:rowOff>981998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31</xdr:col>
      <xdr:colOff>8581</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3781731"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0</xdr:colOff>
      <xdr:row>1</xdr:row>
      <xdr:rowOff>923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9820275"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0</xdr:colOff>
      <xdr:row>1</xdr:row>
      <xdr:rowOff>9525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05632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247649</xdr:colOff>
      <xdr:row>0</xdr:row>
      <xdr:rowOff>0</xdr:rowOff>
    </xdr:from>
    <xdr:to>
      <xdr:col>13</xdr:col>
      <xdr:colOff>233947</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49" y="0"/>
          <a:ext cx="8876298"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183817</xdr:colOff>
      <xdr:row>0</xdr:row>
      <xdr:rowOff>2006</xdr:rowOff>
    </xdr:from>
    <xdr:to>
      <xdr:col>28</xdr:col>
      <xdr:colOff>2006</xdr:colOff>
      <xdr:row>0</xdr:row>
      <xdr:rowOff>697331</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9070642" y="2006"/>
          <a:ext cx="9162214"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10</xdr:col>
      <xdr:colOff>80720</xdr:colOff>
      <xdr:row>0</xdr:row>
      <xdr:rowOff>695325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744354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78301</xdr:colOff>
      <xdr:row>0</xdr:row>
      <xdr:rowOff>0</xdr:rowOff>
    </xdr:from>
    <xdr:to>
      <xdr:col>21</xdr:col>
      <xdr:colOff>6620</xdr:colOff>
      <xdr:row>0</xdr:row>
      <xdr:rowOff>695325</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7688776" y="0"/>
          <a:ext cx="678631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14</xdr:col>
      <xdr:colOff>228600</xdr:colOff>
      <xdr:row>1</xdr:row>
      <xdr:rowOff>0</xdr:rowOff>
    </xdr:to>
    <xdr:pic>
      <xdr:nvPicPr>
        <xdr:cNvPr id="4"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7175" y="0"/>
          <a:ext cx="125539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173182</xdr:colOff>
      <xdr:row>0</xdr:row>
      <xdr:rowOff>0</xdr:rowOff>
    </xdr:from>
    <xdr:to>
      <xdr:col>29</xdr:col>
      <xdr:colOff>9525</xdr:colOff>
      <xdr:row>1</xdr:row>
      <xdr:rowOff>0</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2755707" y="0"/>
          <a:ext cx="12695093"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9525</xdr:colOff>
      <xdr:row>1</xdr:row>
      <xdr:rowOff>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1" y="0"/>
          <a:ext cx="891539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2</xdr:row>
      <xdr:rowOff>66675</xdr:rowOff>
    </xdr:from>
    <xdr:to>
      <xdr:col>14</xdr:col>
      <xdr:colOff>161925</xdr:colOff>
      <xdr:row>36</xdr:row>
      <xdr:rowOff>59741</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1171575"/>
          <a:ext cx="10058400" cy="7117766"/>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11766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6975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2</xdr:row>
      <xdr:rowOff>28575</xdr:rowOff>
    </xdr:from>
    <xdr:to>
      <xdr:col>14</xdr:col>
      <xdr:colOff>180975</xdr:colOff>
      <xdr:row>36</xdr:row>
      <xdr:rowOff>21641</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1181100"/>
          <a:ext cx="10058400" cy="7117766"/>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19050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152400</xdr:colOff>
      <xdr:row>35</xdr:row>
      <xdr:rowOff>202616</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095375"/>
          <a:ext cx="10058400" cy="7117766"/>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19050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152400</xdr:colOff>
      <xdr:row>36</xdr:row>
      <xdr:rowOff>76200</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114425"/>
          <a:ext cx="10058400" cy="6553200"/>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152400</xdr:colOff>
      <xdr:row>35</xdr:row>
      <xdr:rowOff>202616</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095375"/>
          <a:ext cx="10058400" cy="7117766"/>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1</xdr:col>
      <xdr:colOff>0</xdr:colOff>
      <xdr:row>0</xdr:row>
      <xdr:rowOff>1</xdr:rowOff>
    </xdr:from>
    <xdr:to>
      <xdr:col>16</xdr:col>
      <xdr:colOff>619125</xdr:colOff>
      <xdr:row>1</xdr:row>
      <xdr:rowOff>9526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
          <a:ext cx="1204912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152400</xdr:colOff>
      <xdr:row>35</xdr:row>
      <xdr:rowOff>202616</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123950"/>
          <a:ext cx="10058400" cy="7117766"/>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11206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735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5812</xdr:colOff>
      <xdr:row>2</xdr:row>
      <xdr:rowOff>66999</xdr:rowOff>
    </xdr:from>
    <xdr:to>
      <xdr:col>5</xdr:col>
      <xdr:colOff>239206</xdr:colOff>
      <xdr:row>13</xdr:row>
      <xdr:rowOff>98398</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12" y="1181424"/>
          <a:ext cx="3281394" cy="2336449"/>
        </a:xfrm>
        <a:prstGeom prst="rect">
          <a:avLst/>
        </a:prstGeom>
      </xdr:spPr>
    </xdr:pic>
    <xdr:clientData/>
  </xdr:twoCellAnchor>
  <xdr:twoCellAnchor editAs="oneCell">
    <xdr:from>
      <xdr:col>2</xdr:col>
      <xdr:colOff>724792</xdr:colOff>
      <xdr:row>14</xdr:row>
      <xdr:rowOff>0</xdr:rowOff>
    </xdr:from>
    <xdr:to>
      <xdr:col>7</xdr:col>
      <xdr:colOff>332723</xdr:colOff>
      <xdr:row>25</xdr:row>
      <xdr:rowOff>31398</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86792" y="3629025"/>
          <a:ext cx="3417931" cy="2336448"/>
        </a:xfrm>
        <a:prstGeom prst="rect">
          <a:avLst/>
        </a:prstGeom>
      </xdr:spPr>
    </xdr:pic>
    <xdr:clientData/>
  </xdr:twoCellAnchor>
  <xdr:twoCellAnchor editAs="oneCell">
    <xdr:from>
      <xdr:col>9</xdr:col>
      <xdr:colOff>711544</xdr:colOff>
      <xdr:row>2</xdr:row>
      <xdr:rowOff>62317</xdr:rowOff>
    </xdr:from>
    <xdr:to>
      <xdr:col>14</xdr:col>
      <xdr:colOff>193435</xdr:colOff>
      <xdr:row>13</xdr:row>
      <xdr:rowOff>84532</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07544" y="1176742"/>
          <a:ext cx="3291891" cy="2327265"/>
        </a:xfrm>
        <a:prstGeom prst="rect">
          <a:avLst/>
        </a:prstGeom>
      </xdr:spPr>
    </xdr:pic>
    <xdr:clientData/>
  </xdr:twoCellAnchor>
  <xdr:twoCellAnchor editAs="oneCell">
    <xdr:from>
      <xdr:col>5</xdr:col>
      <xdr:colOff>348866</xdr:colOff>
      <xdr:row>2</xdr:row>
      <xdr:rowOff>57150</xdr:rowOff>
    </xdr:from>
    <xdr:to>
      <xdr:col>9</xdr:col>
      <xdr:colOff>576365</xdr:colOff>
      <xdr:row>13</xdr:row>
      <xdr:rowOff>88549</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96866" y="1171575"/>
          <a:ext cx="3275499" cy="2336449"/>
        </a:xfrm>
        <a:prstGeom prst="rect">
          <a:avLst/>
        </a:prstGeom>
      </xdr:spPr>
    </xdr:pic>
    <xdr:clientData/>
  </xdr:twoCellAnchor>
  <xdr:twoCellAnchor editAs="oneCell">
    <xdr:from>
      <xdr:col>8</xdr:col>
      <xdr:colOff>168019</xdr:colOff>
      <xdr:row>14</xdr:row>
      <xdr:rowOff>9525</xdr:rowOff>
    </xdr:from>
    <xdr:to>
      <xdr:col>12</xdr:col>
      <xdr:colOff>561974</xdr:colOff>
      <xdr:row>25</xdr:row>
      <xdr:rowOff>40923</xdr:rowOff>
    </xdr:to>
    <xdr:pic>
      <xdr:nvPicPr>
        <xdr:cNvPr id="7" name="6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02019" y="3638550"/>
          <a:ext cx="3441955" cy="2336448"/>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161925</xdr:colOff>
      <xdr:row>1</xdr:row>
      <xdr:rowOff>11206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735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2</xdr:row>
      <xdr:rowOff>76200</xdr:rowOff>
    </xdr:from>
    <xdr:to>
      <xdr:col>5</xdr:col>
      <xdr:colOff>277798</xdr:colOff>
      <xdr:row>13</xdr:row>
      <xdr:rowOff>111150</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 y="1238250"/>
          <a:ext cx="3306748" cy="2340000"/>
        </a:xfrm>
        <a:prstGeom prst="rect">
          <a:avLst/>
        </a:prstGeom>
      </xdr:spPr>
    </xdr:pic>
    <xdr:clientData/>
  </xdr:twoCellAnchor>
  <xdr:twoCellAnchor editAs="oneCell">
    <xdr:from>
      <xdr:col>5</xdr:col>
      <xdr:colOff>523875</xdr:colOff>
      <xdr:row>2</xdr:row>
      <xdr:rowOff>85725</xdr:rowOff>
    </xdr:from>
    <xdr:to>
      <xdr:col>10</xdr:col>
      <xdr:colOff>20623</xdr:colOff>
      <xdr:row>13</xdr:row>
      <xdr:rowOff>120675</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71875" y="1247775"/>
          <a:ext cx="3306748" cy="2340000"/>
        </a:xfrm>
        <a:prstGeom prst="rect">
          <a:avLst/>
        </a:prstGeom>
      </xdr:spPr>
    </xdr:pic>
    <xdr:clientData/>
  </xdr:twoCellAnchor>
  <xdr:twoCellAnchor editAs="oneCell">
    <xdr:from>
      <xdr:col>10</xdr:col>
      <xdr:colOff>361950</xdr:colOff>
      <xdr:row>2</xdr:row>
      <xdr:rowOff>95250</xdr:rowOff>
    </xdr:from>
    <xdr:to>
      <xdr:col>14</xdr:col>
      <xdr:colOff>163498</xdr:colOff>
      <xdr:row>13</xdr:row>
      <xdr:rowOff>130200</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19950" y="1257300"/>
          <a:ext cx="3306748" cy="2340000"/>
        </a:xfrm>
        <a:prstGeom prst="rect">
          <a:avLst/>
        </a:prstGeom>
      </xdr:spPr>
    </xdr:pic>
    <xdr:clientData/>
  </xdr:twoCellAnchor>
  <xdr:twoCellAnchor editAs="oneCell">
    <xdr:from>
      <xdr:col>1</xdr:col>
      <xdr:colOff>19050</xdr:colOff>
      <xdr:row>14</xdr:row>
      <xdr:rowOff>76200</xdr:rowOff>
    </xdr:from>
    <xdr:to>
      <xdr:col>5</xdr:col>
      <xdr:colOff>277798</xdr:colOff>
      <xdr:row>25</xdr:row>
      <xdr:rowOff>111150</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50" y="3752850"/>
          <a:ext cx="3306748" cy="2340000"/>
        </a:xfrm>
        <a:prstGeom prst="rect">
          <a:avLst/>
        </a:prstGeom>
      </xdr:spPr>
    </xdr:pic>
    <xdr:clientData/>
  </xdr:twoCellAnchor>
  <xdr:twoCellAnchor editAs="oneCell">
    <xdr:from>
      <xdr:col>5</xdr:col>
      <xdr:colOff>561975</xdr:colOff>
      <xdr:row>14</xdr:row>
      <xdr:rowOff>133350</xdr:rowOff>
    </xdr:from>
    <xdr:to>
      <xdr:col>10</xdr:col>
      <xdr:colOff>58723</xdr:colOff>
      <xdr:row>25</xdr:row>
      <xdr:rowOff>168300</xdr:rowOff>
    </xdr:to>
    <xdr:pic>
      <xdr:nvPicPr>
        <xdr:cNvPr id="7" name="6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09975" y="3810000"/>
          <a:ext cx="3306748" cy="2340000"/>
        </a:xfrm>
        <a:prstGeom prst="rect">
          <a:avLst/>
        </a:prstGeom>
      </xdr:spPr>
    </xdr:pic>
    <xdr:clientData/>
  </xdr:twoCellAnchor>
  <xdr:twoCellAnchor editAs="oneCell">
    <xdr:from>
      <xdr:col>10</xdr:col>
      <xdr:colOff>381000</xdr:colOff>
      <xdr:row>14</xdr:row>
      <xdr:rowOff>152400</xdr:rowOff>
    </xdr:from>
    <xdr:to>
      <xdr:col>14</xdr:col>
      <xdr:colOff>182548</xdr:colOff>
      <xdr:row>25</xdr:row>
      <xdr:rowOff>187350</xdr:rowOff>
    </xdr:to>
    <xdr:pic>
      <xdr:nvPicPr>
        <xdr:cNvPr id="8" name="7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39000" y="3829050"/>
          <a:ext cx="3306748" cy="2340000"/>
        </a:xfrm>
        <a:prstGeom prst="rect">
          <a:avLst/>
        </a:prstGeom>
      </xdr:spPr>
    </xdr:pic>
    <xdr:clientData/>
  </xdr:twoCellAnchor>
  <xdr:twoCellAnchor editAs="oneCell">
    <xdr:from>
      <xdr:col>5</xdr:col>
      <xdr:colOff>571500</xdr:colOff>
      <xdr:row>26</xdr:row>
      <xdr:rowOff>123825</xdr:rowOff>
    </xdr:from>
    <xdr:to>
      <xdr:col>10</xdr:col>
      <xdr:colOff>68248</xdr:colOff>
      <xdr:row>37</xdr:row>
      <xdr:rowOff>158775</xdr:rowOff>
    </xdr:to>
    <xdr:pic>
      <xdr:nvPicPr>
        <xdr:cNvPr id="9" name="8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19500" y="6315075"/>
          <a:ext cx="3306748" cy="234000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11206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735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xdr:colOff>
      <xdr:row>2</xdr:row>
      <xdr:rowOff>0</xdr:rowOff>
    </xdr:from>
    <xdr:to>
      <xdr:col>15</xdr:col>
      <xdr:colOff>323851</xdr:colOff>
      <xdr:row>35</xdr:row>
      <xdr:rowOff>202616</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1114425"/>
          <a:ext cx="10991850" cy="7117766"/>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180975</xdr:colOff>
      <xdr:row>2</xdr:row>
      <xdr:rowOff>9525</xdr:rowOff>
    </xdr:from>
    <xdr:to>
      <xdr:col>14</xdr:col>
      <xdr:colOff>85725</xdr:colOff>
      <xdr:row>39</xdr:row>
      <xdr:rowOff>78791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1362075"/>
          <a:ext cx="10058400" cy="7117766"/>
        </a:xfrm>
        <a:prstGeom prst="rect">
          <a:avLst/>
        </a:prstGeom>
      </xdr:spPr>
    </xdr:pic>
    <xdr:clientData/>
  </xdr:twoCellAnchor>
  <xdr:twoCellAnchor editAs="oneCell">
    <xdr:from>
      <xdr:col>0</xdr:col>
      <xdr:colOff>200025</xdr:colOff>
      <xdr:row>0</xdr:row>
      <xdr:rowOff>0</xdr:rowOff>
    </xdr:from>
    <xdr:to>
      <xdr:col>16</xdr:col>
      <xdr:colOff>57150</xdr:colOff>
      <xdr:row>1</xdr:row>
      <xdr:rowOff>11206</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00025" y="0"/>
          <a:ext cx="11534775" cy="973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1</xdr:col>
      <xdr:colOff>47625</xdr:colOff>
      <xdr:row>2</xdr:row>
      <xdr:rowOff>104775</xdr:rowOff>
    </xdr:from>
    <xdr:to>
      <xdr:col>14</xdr:col>
      <xdr:colOff>200025</xdr:colOff>
      <xdr:row>42</xdr:row>
      <xdr:rowOff>116891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1438275"/>
          <a:ext cx="10058400" cy="7670216"/>
        </a:xfrm>
        <a:prstGeom prst="rect">
          <a:avLst/>
        </a:prstGeom>
      </xdr:spPr>
    </xdr:pic>
    <xdr:clientData/>
  </xdr:twoCellAnchor>
  <xdr:twoCellAnchor editAs="oneCell">
    <xdr:from>
      <xdr:col>0</xdr:col>
      <xdr:colOff>238125</xdr:colOff>
      <xdr:row>0</xdr:row>
      <xdr:rowOff>0</xdr:rowOff>
    </xdr:from>
    <xdr:to>
      <xdr:col>16</xdr:col>
      <xdr:colOff>95250</xdr:colOff>
      <xdr:row>1</xdr:row>
      <xdr:rowOff>11206</xdr:rowOff>
    </xdr:to>
    <xdr:pic>
      <xdr:nvPicPr>
        <xdr:cNvPr id="7"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38125" y="0"/>
          <a:ext cx="11534775" cy="9541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39</xdr:row>
      <xdr:rowOff>50216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17766"/>
        </a:xfrm>
        <a:prstGeom prst="rect">
          <a:avLst/>
        </a:prstGeom>
      </xdr:spPr>
    </xdr:pic>
    <xdr:clientData/>
  </xdr:twoCellAnchor>
  <xdr:twoCellAnchor editAs="oneCell">
    <xdr:from>
      <xdr:col>0</xdr:col>
      <xdr:colOff>228600</xdr:colOff>
      <xdr:row>0</xdr:row>
      <xdr:rowOff>0</xdr:rowOff>
    </xdr:from>
    <xdr:to>
      <xdr:col>16</xdr:col>
      <xdr:colOff>85725</xdr:colOff>
      <xdr:row>1</xdr:row>
      <xdr:rowOff>11206</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28600" y="0"/>
          <a:ext cx="11534775" cy="982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142875</xdr:colOff>
      <xdr:row>2</xdr:row>
      <xdr:rowOff>38100</xdr:rowOff>
    </xdr:from>
    <xdr:to>
      <xdr:col>14</xdr:col>
      <xdr:colOff>47625</xdr:colOff>
      <xdr:row>39</xdr:row>
      <xdr:rowOff>70091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 y="1390650"/>
          <a:ext cx="10058400" cy="7106004"/>
        </a:xfrm>
        <a:prstGeom prst="rect">
          <a:avLst/>
        </a:prstGeom>
      </xdr:spPr>
    </xdr:pic>
    <xdr:clientData/>
  </xdr:twoCellAnchor>
  <xdr:twoCellAnchor editAs="oneCell">
    <xdr:from>
      <xdr:col>0</xdr:col>
      <xdr:colOff>246629</xdr:colOff>
      <xdr:row>0</xdr:row>
      <xdr:rowOff>0</xdr:rowOff>
    </xdr:from>
    <xdr:to>
      <xdr:col>16</xdr:col>
      <xdr:colOff>100352</xdr:colOff>
      <xdr:row>1</xdr:row>
      <xdr:rowOff>11206</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6629" y="0"/>
          <a:ext cx="11581379" cy="972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13</xdr:col>
      <xdr:colOff>666750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06004"/>
        </a:xfrm>
        <a:prstGeom prst="rect">
          <a:avLst/>
        </a:prstGeom>
      </xdr:spPr>
    </xdr:pic>
    <xdr:clientData/>
  </xdr:twoCellAnchor>
  <xdr:twoCellAnchor editAs="oneCell">
    <xdr:from>
      <xdr:col>0</xdr:col>
      <xdr:colOff>209550</xdr:colOff>
      <xdr:row>0</xdr:row>
      <xdr:rowOff>0</xdr:rowOff>
    </xdr:from>
    <xdr:to>
      <xdr:col>16</xdr:col>
      <xdr:colOff>66675</xdr:colOff>
      <xdr:row>1</xdr:row>
      <xdr:rowOff>11206</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09550"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238125</xdr:colOff>
      <xdr:row>0</xdr:row>
      <xdr:rowOff>0</xdr:rowOff>
    </xdr:from>
    <xdr:to>
      <xdr:col>16</xdr:col>
      <xdr:colOff>95250</xdr:colOff>
      <xdr:row>1</xdr:row>
      <xdr:rowOff>11206</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85725</xdr:rowOff>
    </xdr:from>
    <xdr:to>
      <xdr:col>14</xdr:col>
      <xdr:colOff>152400</xdr:colOff>
      <xdr:row>39</xdr:row>
      <xdr:rowOff>135941</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7650" y="1457325"/>
          <a:ext cx="10058400" cy="7117766"/>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06004"/>
        </a:xfrm>
        <a:prstGeom prst="rect">
          <a:avLst/>
        </a:prstGeom>
      </xdr:spPr>
    </xdr:pic>
    <xdr:clientData/>
  </xdr:twoCellAnchor>
  <xdr:twoCellAnchor editAs="oneCell">
    <xdr:from>
      <xdr:col>1</xdr:col>
      <xdr:colOff>9525</xdr:colOff>
      <xdr:row>0</xdr:row>
      <xdr:rowOff>0</xdr:rowOff>
    </xdr:from>
    <xdr:to>
      <xdr:col>16</xdr:col>
      <xdr:colOff>114300</xdr:colOff>
      <xdr:row>1</xdr:row>
      <xdr:rowOff>11206</xdr:rowOff>
    </xdr:to>
    <xdr:pic>
      <xdr:nvPicPr>
        <xdr:cNvPr id="7"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57175" y="0"/>
          <a:ext cx="11534775" cy="982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06004"/>
        </a:xfrm>
        <a:prstGeom prst="rect">
          <a:avLst/>
        </a:prstGeom>
      </xdr:spPr>
    </xdr:pic>
    <xdr:clientData/>
  </xdr:twoCellAnchor>
  <xdr:twoCellAnchor editAs="oneCell">
    <xdr:from>
      <xdr:col>0</xdr:col>
      <xdr:colOff>238125</xdr:colOff>
      <xdr:row>0</xdr:row>
      <xdr:rowOff>0</xdr:rowOff>
    </xdr:from>
    <xdr:to>
      <xdr:col>16</xdr:col>
      <xdr:colOff>95250</xdr:colOff>
      <xdr:row>1</xdr:row>
      <xdr:rowOff>11206</xdr:rowOff>
    </xdr:to>
    <xdr:pic>
      <xdr:nvPicPr>
        <xdr:cNvPr id="7"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3812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104775</xdr:colOff>
      <xdr:row>1</xdr:row>
      <xdr:rowOff>11206</xdr:rowOff>
    </xdr:to>
    <xdr:pic>
      <xdr:nvPicPr>
        <xdr:cNvPr id="8"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1534775" cy="9256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0</xdr:rowOff>
    </xdr:from>
    <xdr:to>
      <xdr:col>14</xdr:col>
      <xdr:colOff>152400</xdr:colOff>
      <xdr:row>40</xdr:row>
      <xdr:rowOff>50216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7650" y="1495425"/>
          <a:ext cx="10058400" cy="7117766"/>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238125</xdr:colOff>
      <xdr:row>0</xdr:row>
      <xdr:rowOff>0</xdr:rowOff>
    </xdr:from>
    <xdr:to>
      <xdr:col>16</xdr:col>
      <xdr:colOff>95250</xdr:colOff>
      <xdr:row>1</xdr:row>
      <xdr:rowOff>11206</xdr:rowOff>
    </xdr:to>
    <xdr:pic>
      <xdr:nvPicPr>
        <xdr:cNvPr id="9"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0</xdr:rowOff>
    </xdr:from>
    <xdr:to>
      <xdr:col>14</xdr:col>
      <xdr:colOff>152400</xdr:colOff>
      <xdr:row>40</xdr:row>
      <xdr:rowOff>38454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7650" y="1562100"/>
          <a:ext cx="10058400" cy="7106004"/>
        </a:xfrm>
        <a:prstGeom prst="rect">
          <a:avLst/>
        </a:prstGeom>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13</xdr:col>
      <xdr:colOff>666750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371600"/>
          <a:ext cx="10058400" cy="7106004"/>
        </a:xfrm>
        <a:prstGeom prst="rect">
          <a:avLst/>
        </a:prstGeom>
      </xdr:spPr>
    </xdr:pic>
    <xdr:clientData/>
  </xdr:twoCellAnchor>
  <xdr:twoCellAnchor editAs="oneCell">
    <xdr:from>
      <xdr:col>1</xdr:col>
      <xdr:colOff>0</xdr:colOff>
      <xdr:row>0</xdr:row>
      <xdr:rowOff>0</xdr:rowOff>
    </xdr:from>
    <xdr:to>
      <xdr:col>16</xdr:col>
      <xdr:colOff>104775</xdr:colOff>
      <xdr:row>1</xdr:row>
      <xdr:rowOff>11206</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47650"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238125</xdr:colOff>
      <xdr:row>0</xdr:row>
      <xdr:rowOff>0</xdr:rowOff>
    </xdr:from>
    <xdr:to>
      <xdr:col>16</xdr:col>
      <xdr:colOff>95250</xdr:colOff>
      <xdr:row>1</xdr:row>
      <xdr:rowOff>11206</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812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165859</xdr:colOff>
      <xdr:row>39</xdr:row>
      <xdr:rowOff>11909</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8478" y="1371807"/>
          <a:ext cx="10058400" cy="7117766"/>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06004"/>
        </a:xfrm>
        <a:prstGeom prst="rect">
          <a:avLst/>
        </a:prstGeom>
      </xdr:spPr>
    </xdr:pic>
    <xdr:clientData/>
  </xdr:twoCellAnchor>
  <xdr:twoCellAnchor editAs="oneCell">
    <xdr:from>
      <xdr:col>1</xdr:col>
      <xdr:colOff>19050</xdr:colOff>
      <xdr:row>0</xdr:row>
      <xdr:rowOff>0</xdr:rowOff>
    </xdr:from>
    <xdr:to>
      <xdr:col>16</xdr:col>
      <xdr:colOff>123825</xdr:colOff>
      <xdr:row>1</xdr:row>
      <xdr:rowOff>11206</xdr:rowOff>
    </xdr:to>
    <xdr:pic>
      <xdr:nvPicPr>
        <xdr:cNvPr id="10"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66700" y="0"/>
          <a:ext cx="11534775" cy="1001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152400</xdr:colOff>
      <xdr:row>40</xdr:row>
      <xdr:rowOff>38454</xdr:rowOff>
    </xdr:to>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1171575"/>
          <a:ext cx="10058400" cy="7106004"/>
        </a:xfrm>
        <a:prstGeom prst="rect">
          <a:avLst/>
        </a:prstGeom>
      </xdr:spPr>
    </xdr:pic>
    <xdr:clientData/>
  </xdr:twoCellAnchor>
  <xdr:twoCellAnchor editAs="oneCell">
    <xdr:from>
      <xdr:col>0</xdr:col>
      <xdr:colOff>219075</xdr:colOff>
      <xdr:row>0</xdr:row>
      <xdr:rowOff>0</xdr:rowOff>
    </xdr:from>
    <xdr:to>
      <xdr:col>16</xdr:col>
      <xdr:colOff>76200</xdr:colOff>
      <xdr:row>1</xdr:row>
      <xdr:rowOff>11206</xdr:rowOff>
    </xdr:to>
    <xdr:pic>
      <xdr:nvPicPr>
        <xdr:cNvPr id="11"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907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39</xdr:row>
      <xdr:rowOff>38454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7106004"/>
        </a:xfrm>
        <a:prstGeom prst="rect">
          <a:avLst/>
        </a:prstGeom>
      </xdr:spPr>
    </xdr:pic>
    <xdr:clientData/>
  </xdr:twoCellAnchor>
  <xdr:twoCellAnchor editAs="oneCell">
    <xdr:from>
      <xdr:col>0</xdr:col>
      <xdr:colOff>238125</xdr:colOff>
      <xdr:row>0</xdr:row>
      <xdr:rowOff>0</xdr:rowOff>
    </xdr:from>
    <xdr:to>
      <xdr:col>16</xdr:col>
      <xdr:colOff>95250</xdr:colOff>
      <xdr:row>1</xdr:row>
      <xdr:rowOff>11206</xdr:rowOff>
    </xdr:to>
    <xdr:pic>
      <xdr:nvPicPr>
        <xdr:cNvPr id="11"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38125"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104775</xdr:colOff>
      <xdr:row>1</xdr:row>
      <xdr:rowOff>11206</xdr:rowOff>
    </xdr:to>
    <xdr:pic>
      <xdr:nvPicPr>
        <xdr:cNvPr id="1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11534775" cy="992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0</xdr:rowOff>
    </xdr:from>
    <xdr:to>
      <xdr:col>14</xdr:col>
      <xdr:colOff>152400</xdr:colOff>
      <xdr:row>40</xdr:row>
      <xdr:rowOff>38454</xdr:rowOff>
    </xdr:to>
    <xdr:pic>
      <xdr:nvPicPr>
        <xdr:cNvPr id="2"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7650" y="1562100"/>
          <a:ext cx="10058400" cy="7106004"/>
        </a:xfrm>
        <a:prstGeom prst="rect">
          <a:avLst/>
        </a:prstGeom>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16</xdr:col>
      <xdr:colOff>619125</xdr:colOff>
      <xdr:row>1</xdr:row>
      <xdr:rowOff>11206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2049125" cy="735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xdr:row>
      <xdr:rowOff>0</xdr:rowOff>
    </xdr:from>
    <xdr:to>
      <xdr:col>14</xdr:col>
      <xdr:colOff>152400</xdr:colOff>
      <xdr:row>35</xdr:row>
      <xdr:rowOff>202616</xdr:rowOff>
    </xdr:to>
    <xdr:pic>
      <xdr:nvPicPr>
        <xdr:cNvPr id="4" name="3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114425"/>
          <a:ext cx="10058400" cy="7117766"/>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6</xdr:col>
      <xdr:colOff>762000</xdr:colOff>
      <xdr:row>1</xdr:row>
      <xdr:rowOff>9525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7650" y="0"/>
          <a:ext cx="60864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1</xdr:col>
      <xdr:colOff>2</xdr:colOff>
      <xdr:row>0</xdr:row>
      <xdr:rowOff>0</xdr:rowOff>
    </xdr:from>
    <xdr:to>
      <xdr:col>9</xdr:col>
      <xdr:colOff>710340</xdr:colOff>
      <xdr:row>1</xdr:row>
      <xdr:rowOff>0</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2163" y="0"/>
          <a:ext cx="7959024" cy="6941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701301</xdr:colOff>
      <xdr:row>0</xdr:row>
      <xdr:rowOff>0</xdr:rowOff>
    </xdr:from>
    <xdr:to>
      <xdr:col>22</xdr:col>
      <xdr:colOff>16145</xdr:colOff>
      <xdr:row>1</xdr:row>
      <xdr:rowOff>0</xdr:rowOff>
    </xdr:to>
    <xdr:pic>
      <xdr:nvPicPr>
        <xdr:cNvPr id="4"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8192148" y="0"/>
          <a:ext cx="7822768" cy="6941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Soledad\Respaldos-soledad\A&#241;o%202014\Proyecciones%20Francisco%20Cespedes\Proyecciones%20en%20base%20dpa%202013%20de%20nacidos%20vivos\ESTIMACION%20DE%20NACIMIENTOS%20PROVINCIAL%20Y%20NACIONAL%20DPA-2013,%20%202000%20-%202020%20-%20cop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VINCIALES"/>
    </sheetNames>
    <sheetDataSet>
      <sheetData sheetId="0" refreshError="1">
        <row r="6">
          <cell r="R6">
            <v>15661</v>
          </cell>
        </row>
        <row r="7">
          <cell r="R7">
            <v>4511</v>
          </cell>
        </row>
        <row r="8">
          <cell r="R8">
            <v>5623</v>
          </cell>
        </row>
        <row r="9">
          <cell r="R9">
            <v>3407</v>
          </cell>
        </row>
        <row r="10">
          <cell r="R10">
            <v>10920</v>
          </cell>
        </row>
        <row r="11">
          <cell r="R11">
            <v>10576</v>
          </cell>
        </row>
        <row r="12">
          <cell r="R12">
            <v>12774</v>
          </cell>
        </row>
        <row r="13">
          <cell r="R13">
            <v>13346</v>
          </cell>
        </row>
        <row r="14">
          <cell r="R14">
            <v>81073</v>
          </cell>
        </row>
        <row r="15">
          <cell r="R15">
            <v>10195</v>
          </cell>
        </row>
        <row r="16">
          <cell r="R16">
            <v>10179</v>
          </cell>
        </row>
        <row r="17">
          <cell r="R17">
            <v>19586</v>
          </cell>
        </row>
        <row r="18">
          <cell r="R18">
            <v>31678</v>
          </cell>
        </row>
        <row r="19">
          <cell r="R19">
            <v>5120</v>
          </cell>
        </row>
        <row r="20">
          <cell r="R20">
            <v>3327</v>
          </cell>
        </row>
        <row r="21">
          <cell r="R21">
            <v>2652</v>
          </cell>
        </row>
        <row r="22">
          <cell r="R22">
            <v>51613</v>
          </cell>
        </row>
        <row r="23">
          <cell r="R23">
            <v>10555</v>
          </cell>
        </row>
        <row r="24">
          <cell r="R24">
            <v>2816</v>
          </cell>
        </row>
        <row r="25">
          <cell r="R25">
            <v>575</v>
          </cell>
        </row>
        <row r="26">
          <cell r="R26">
            <v>4865</v>
          </cell>
        </row>
        <row r="27">
          <cell r="R27">
            <v>3645</v>
          </cell>
        </row>
        <row r="28">
          <cell r="R28">
            <v>11829</v>
          </cell>
        </row>
        <row r="29">
          <cell r="R29">
            <v>8955</v>
          </cell>
        </row>
        <row r="30">
          <cell r="R30">
            <v>960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5.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7.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8.v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19.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2.v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3.v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2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4.v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2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5.v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6.v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3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7.v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3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8.v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29.v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3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0.v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1.v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3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2.v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54.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55.xml"/><Relationship Id="rId1" Type="http://schemas.openxmlformats.org/officeDocument/2006/relationships/printerSettings" Target="../printerSettings/printerSettings38.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56.xml"/><Relationship Id="rId1" Type="http://schemas.openxmlformats.org/officeDocument/2006/relationships/printerSettings" Target="../printerSettings/printerSettings39.bin"/></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4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6.vm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4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7.vm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4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8.vm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4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39.vm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4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0.vm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4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1.vm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4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2.vm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4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3.vm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printerSettings" Target="../printerSettings/printerSettings4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4.vm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66.xml"/><Relationship Id="rId2" Type="http://schemas.openxmlformats.org/officeDocument/2006/relationships/printerSettings" Target="../printerSettings/printerSettings4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5.vml"/></Relationships>
</file>

<file path=xl/worksheets/_rels/sheet67.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5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6.vml"/></Relationships>
</file>

<file path=xl/worksheets/_rels/sheet68.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printerSettings" Target="../printerSettings/printerSettings5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7.v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printerSettings" Target="../printerSettings/printerSettings5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8.vm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5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49.vml"/></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printerSettings" Target="../printerSettings/printerSettings5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0.vm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printerSettings" Target="../printerSettings/printerSettings5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1.vm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printerSettings" Target="../printerSettings/printerSettings5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2.vml"/></Relationships>
</file>

<file path=xl/worksheets/_rels/sheet74.xml.rels><?xml version="1.0" encoding="UTF-8" standalone="yes"?>
<Relationships xmlns="http://schemas.openxmlformats.org/package/2006/relationships"><Relationship Id="rId3" Type="http://schemas.openxmlformats.org/officeDocument/2006/relationships/drawing" Target="../drawings/drawing74.xml"/><Relationship Id="rId2" Type="http://schemas.openxmlformats.org/officeDocument/2006/relationships/printerSettings" Target="../printerSettings/printerSettings5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3.vm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printerSettings" Target="../printerSettings/printerSettings5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4.vm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printerSettings" Target="../printerSettings/printerSettings5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5.v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6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6.vm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6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7.vm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6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8.vm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80.xml"/><Relationship Id="rId2" Type="http://schemas.openxmlformats.org/officeDocument/2006/relationships/printerSettings" Target="../printerSettings/printerSettings6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59.vm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81.xml"/><Relationship Id="rId2" Type="http://schemas.openxmlformats.org/officeDocument/2006/relationships/printerSettings" Target="../printerSettings/printerSettings6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0.vml"/></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printerSettings" Target="../printerSettings/printerSettings6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1.vm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83.xml"/><Relationship Id="rId2" Type="http://schemas.openxmlformats.org/officeDocument/2006/relationships/printerSettings" Target="../printerSettings/printerSettings6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2.vm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printerSettings" Target="../printerSettings/printerSettings6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3.vml"/></Relationships>
</file>

<file path=xl/worksheets/_rels/sheet85.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printerSettings" Target="../printerSettings/printerSettings6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4.vml"/></Relationships>
</file>

<file path=xl/worksheets/_rels/sheet86.xml.rels><?xml version="1.0" encoding="UTF-8" standalone="yes"?>
<Relationships xmlns="http://schemas.openxmlformats.org/package/2006/relationships"><Relationship Id="rId3" Type="http://schemas.openxmlformats.org/officeDocument/2006/relationships/drawing" Target="../drawings/drawing86.xml"/><Relationship Id="rId2" Type="http://schemas.openxmlformats.org/officeDocument/2006/relationships/printerSettings" Target="../printerSettings/printerSettings6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5.vml"/></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87.xml"/><Relationship Id="rId2" Type="http://schemas.openxmlformats.org/officeDocument/2006/relationships/printerSettings" Target="../printerSettings/printerSettings7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6.vml"/></Relationships>
</file>

<file path=xl/worksheets/_rels/sheet88.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7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7.vml"/></Relationships>
</file>

<file path=xl/worksheets/_rels/sheet89.xml.rels><?xml version="1.0" encoding="UTF-8" standalone="yes"?>
<Relationships xmlns="http://schemas.openxmlformats.org/package/2006/relationships"><Relationship Id="rId3" Type="http://schemas.openxmlformats.org/officeDocument/2006/relationships/drawing" Target="../drawings/drawing89.xml"/><Relationship Id="rId2" Type="http://schemas.openxmlformats.org/officeDocument/2006/relationships/printerSettings" Target="../printerSettings/printerSettings7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8.vml"/></Relationships>
</file>

<file path=xl/worksheets/_rels/sheet9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printerSettings" Target="../printerSettings/printerSettings7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69.vml"/></Relationships>
</file>

<file path=xl/worksheets/_rels/sheet91.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printerSettings" Target="../printerSettings/printerSettings7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0.vm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92.xml"/><Relationship Id="rId2" Type="http://schemas.openxmlformats.org/officeDocument/2006/relationships/printerSettings" Target="../printerSettings/printerSettings7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1.vml"/></Relationships>
</file>

<file path=xl/worksheets/_rels/sheet93.xml.rels><?xml version="1.0" encoding="UTF-8" standalone="yes"?>
<Relationships xmlns="http://schemas.openxmlformats.org/package/2006/relationships"><Relationship Id="rId3" Type="http://schemas.openxmlformats.org/officeDocument/2006/relationships/drawing" Target="../drawings/drawing93.xml"/><Relationship Id="rId2" Type="http://schemas.openxmlformats.org/officeDocument/2006/relationships/printerSettings" Target="../printerSettings/printerSettings7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2.vml"/></Relationships>
</file>

<file path=xl/worksheets/_rels/sheet94.xml.rels><?xml version="1.0" encoding="UTF-8" standalone="yes"?>
<Relationships xmlns="http://schemas.openxmlformats.org/package/2006/relationships"><Relationship Id="rId3" Type="http://schemas.openxmlformats.org/officeDocument/2006/relationships/drawing" Target="../drawings/drawing94.xml"/><Relationship Id="rId2" Type="http://schemas.openxmlformats.org/officeDocument/2006/relationships/printerSettings" Target="../printerSettings/printerSettings7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3.vml"/></Relationships>
</file>

<file path=xl/worksheets/_rels/sheet95.xml.rels><?xml version="1.0" encoding="UTF-8" standalone="yes"?>
<Relationships xmlns="http://schemas.openxmlformats.org/package/2006/relationships"><Relationship Id="rId3" Type="http://schemas.openxmlformats.org/officeDocument/2006/relationships/drawing" Target="../drawings/drawing95.xml"/><Relationship Id="rId2" Type="http://schemas.openxmlformats.org/officeDocument/2006/relationships/printerSettings" Target="../printerSettings/printerSettings78.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4.vml"/></Relationships>
</file>

<file path=xl/worksheets/_rels/sheet96.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printerSettings" Target="../printerSettings/printerSettings79.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5.vml"/></Relationships>
</file>

<file path=xl/worksheets/_rels/sheet97.xml.rels><?xml version="1.0" encoding="UTF-8" standalone="yes"?>
<Relationships xmlns="http://schemas.openxmlformats.org/package/2006/relationships"><Relationship Id="rId3" Type="http://schemas.openxmlformats.org/officeDocument/2006/relationships/drawing" Target="../drawings/drawing97.xml"/><Relationship Id="rId2" Type="http://schemas.openxmlformats.org/officeDocument/2006/relationships/printerSettings" Target="../printerSettings/printerSettings80.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6.vml"/></Relationships>
</file>

<file path=xl/worksheets/_rels/sheet98.xml.rels><?xml version="1.0" encoding="UTF-8" standalone="yes"?>
<Relationships xmlns="http://schemas.openxmlformats.org/package/2006/relationships"><Relationship Id="rId3" Type="http://schemas.openxmlformats.org/officeDocument/2006/relationships/drawing" Target="../drawings/drawing98.xml"/><Relationship Id="rId2" Type="http://schemas.openxmlformats.org/officeDocument/2006/relationships/printerSettings" Target="../printerSettings/printerSettings81.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7.vml"/></Relationships>
</file>

<file path=xl/worksheets/_rels/sheet99.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printerSettings" Target="../printerSettings/printerSettings82.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8.vm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83.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79.vm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6.xml.rels><?xml version="1.0" encoding="UTF-8" standalone="yes"?>
<Relationships xmlns="http://schemas.openxmlformats.org/package/2006/relationships"><Relationship Id="rId3" Type="http://schemas.openxmlformats.org/officeDocument/2006/relationships/drawing" Target="../drawings/drawing106.xml"/><Relationship Id="rId2" Type="http://schemas.openxmlformats.org/officeDocument/2006/relationships/printerSettings" Target="../printerSettings/printerSettings84.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 Id="rId4" Type="http://schemas.openxmlformats.org/officeDocument/2006/relationships/vmlDrawing" Target="../drawings/vmlDrawing80.vml"/></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107.xml"/><Relationship Id="rId2" Type="http://schemas.openxmlformats.org/officeDocument/2006/relationships/printerSettings" Target="../printerSettings/printerSettings85.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108.xml"/><Relationship Id="rId2" Type="http://schemas.openxmlformats.org/officeDocument/2006/relationships/printerSettings" Target="../printerSettings/printerSettings86.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09.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87.bin"/><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hyperlink" Target="http://www.ecuadorencifras.gob.ec/documentos/web-inec/Poblacion_y_Demografia/Nacimientos_Defunciones/2017/Nota_tecnica_registro_estad%C3%ADsticas_vitales_2017.docx" TargetMode="External"/></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81.vml"/><Relationship Id="rId2" Type="http://schemas.openxmlformats.org/officeDocument/2006/relationships/drawing" Target="../drawings/drawing112.xml"/><Relationship Id="rId1" Type="http://schemas.openxmlformats.org/officeDocument/2006/relationships/printerSettings" Target="../printerSettings/printerSettings88.bin"/></Relationships>
</file>

<file path=xl/worksheets/_rels/sheet113.xml.rels><?xml version="1.0" encoding="UTF-8" standalone="yes"?>
<Relationships xmlns="http://schemas.openxmlformats.org/package/2006/relationships"><Relationship Id="rId3" Type="http://schemas.openxmlformats.org/officeDocument/2006/relationships/vmlDrawing" Target="../drawings/vmlDrawing82.vml"/><Relationship Id="rId2" Type="http://schemas.openxmlformats.org/officeDocument/2006/relationships/drawing" Target="../drawings/drawing113.xml"/><Relationship Id="rId1" Type="http://schemas.openxmlformats.org/officeDocument/2006/relationships/printerSettings" Target="../printerSettings/printerSettings89.bin"/></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83.vml"/><Relationship Id="rId2" Type="http://schemas.openxmlformats.org/officeDocument/2006/relationships/drawing" Target="../drawings/drawing114.xml"/><Relationship Id="rId1" Type="http://schemas.openxmlformats.org/officeDocument/2006/relationships/printerSettings" Target="../printerSettings/printerSettings90.bin"/></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84.vml"/><Relationship Id="rId2" Type="http://schemas.openxmlformats.org/officeDocument/2006/relationships/drawing" Target="../drawings/drawing115.xml"/><Relationship Id="rId1" Type="http://schemas.openxmlformats.org/officeDocument/2006/relationships/printerSettings" Target="../printerSettings/printerSettings91.bin"/></Relationships>
</file>

<file path=xl/worksheets/_rels/sheet116.xml.rels><?xml version="1.0" encoding="UTF-8" standalone="yes"?>
<Relationships xmlns="http://schemas.openxmlformats.org/package/2006/relationships"><Relationship Id="rId3" Type="http://schemas.openxmlformats.org/officeDocument/2006/relationships/vmlDrawing" Target="../drawings/vmlDrawing85.vml"/><Relationship Id="rId2" Type="http://schemas.openxmlformats.org/officeDocument/2006/relationships/drawing" Target="../drawings/drawing116.xml"/><Relationship Id="rId1" Type="http://schemas.openxmlformats.org/officeDocument/2006/relationships/printerSettings" Target="../printerSettings/printerSettings92.bin"/></Relationships>
</file>

<file path=xl/worksheets/_rels/sheet117.xml.rels><?xml version="1.0" encoding="UTF-8" standalone="yes"?>
<Relationships xmlns="http://schemas.openxmlformats.org/package/2006/relationships"><Relationship Id="rId3" Type="http://schemas.openxmlformats.org/officeDocument/2006/relationships/vmlDrawing" Target="../drawings/vmlDrawing86.vml"/><Relationship Id="rId2" Type="http://schemas.openxmlformats.org/officeDocument/2006/relationships/drawing" Target="../drawings/drawing117.xml"/><Relationship Id="rId1" Type="http://schemas.openxmlformats.org/officeDocument/2006/relationships/printerSettings" Target="../printerSettings/printerSettings93.bin"/></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87.vml"/><Relationship Id="rId2" Type="http://schemas.openxmlformats.org/officeDocument/2006/relationships/drawing" Target="../drawings/drawing118.xml"/><Relationship Id="rId1" Type="http://schemas.openxmlformats.org/officeDocument/2006/relationships/printerSettings" Target="../printerSettings/printerSettings94.bin"/></Relationships>
</file>

<file path=xl/worksheets/_rels/sheet119.xml.rels><?xml version="1.0" encoding="UTF-8" standalone="yes"?>
<Relationships xmlns="http://schemas.openxmlformats.org/package/2006/relationships"><Relationship Id="rId3" Type="http://schemas.openxmlformats.org/officeDocument/2006/relationships/vmlDrawing" Target="../drawings/vmlDrawing88.vml"/><Relationship Id="rId2" Type="http://schemas.openxmlformats.org/officeDocument/2006/relationships/drawing" Target="../drawings/drawing119.xml"/><Relationship Id="rId1" Type="http://schemas.openxmlformats.org/officeDocument/2006/relationships/printerSettings" Target="../printerSettings/printerSettings95.bin"/></Relationships>
</file>

<file path=xl/worksheets/_rels/sheet120.xml.rels><?xml version="1.0" encoding="UTF-8" standalone="yes"?>
<Relationships xmlns="http://schemas.openxmlformats.org/package/2006/relationships"><Relationship Id="rId3" Type="http://schemas.openxmlformats.org/officeDocument/2006/relationships/vmlDrawing" Target="../drawings/vmlDrawing89.vml"/><Relationship Id="rId2" Type="http://schemas.openxmlformats.org/officeDocument/2006/relationships/drawing" Target="../drawings/drawing120.xml"/><Relationship Id="rId1" Type="http://schemas.openxmlformats.org/officeDocument/2006/relationships/printerSettings" Target="../printerSettings/printerSettings96.bin"/></Relationships>
</file>

<file path=xl/worksheets/_rels/sheet121.xml.rels><?xml version="1.0" encoding="UTF-8" standalone="yes"?>
<Relationships xmlns="http://schemas.openxmlformats.org/package/2006/relationships"><Relationship Id="rId3" Type="http://schemas.openxmlformats.org/officeDocument/2006/relationships/vmlDrawing" Target="../drawings/vmlDrawing90.vml"/><Relationship Id="rId2" Type="http://schemas.openxmlformats.org/officeDocument/2006/relationships/drawing" Target="../drawings/drawing121.xml"/><Relationship Id="rId1" Type="http://schemas.openxmlformats.org/officeDocument/2006/relationships/printerSettings" Target="../printerSettings/printerSettings97.bin"/></Relationships>
</file>

<file path=xl/worksheets/_rels/sheet122.xml.rels><?xml version="1.0" encoding="UTF-8" standalone="yes"?>
<Relationships xmlns="http://schemas.openxmlformats.org/package/2006/relationships"><Relationship Id="rId3" Type="http://schemas.openxmlformats.org/officeDocument/2006/relationships/vmlDrawing" Target="../drawings/vmlDrawing91.vml"/><Relationship Id="rId2" Type="http://schemas.openxmlformats.org/officeDocument/2006/relationships/drawing" Target="../drawings/drawing122.xml"/><Relationship Id="rId1" Type="http://schemas.openxmlformats.org/officeDocument/2006/relationships/printerSettings" Target="../printerSettings/printerSettings98.bin"/></Relationships>
</file>

<file path=xl/worksheets/_rels/sheet123.xml.rels><?xml version="1.0" encoding="UTF-8" standalone="yes"?>
<Relationships xmlns="http://schemas.openxmlformats.org/package/2006/relationships"><Relationship Id="rId3" Type="http://schemas.openxmlformats.org/officeDocument/2006/relationships/vmlDrawing" Target="../drawings/vmlDrawing92.vml"/><Relationship Id="rId2" Type="http://schemas.openxmlformats.org/officeDocument/2006/relationships/drawing" Target="../drawings/drawing123.xml"/><Relationship Id="rId1" Type="http://schemas.openxmlformats.org/officeDocument/2006/relationships/printerSettings" Target="../printerSettings/printerSettings99.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93.vml"/><Relationship Id="rId2" Type="http://schemas.openxmlformats.org/officeDocument/2006/relationships/drawing" Target="../drawings/drawing124.xml"/><Relationship Id="rId1" Type="http://schemas.openxmlformats.org/officeDocument/2006/relationships/printerSettings" Target="../printerSettings/printerSettings100.bin"/></Relationships>
</file>

<file path=xl/worksheets/_rels/sheet125.xml.rels><?xml version="1.0" encoding="UTF-8" standalone="yes"?>
<Relationships xmlns="http://schemas.openxmlformats.org/package/2006/relationships"><Relationship Id="rId3" Type="http://schemas.openxmlformats.org/officeDocument/2006/relationships/vmlDrawing" Target="../drawings/vmlDrawing94.vml"/><Relationship Id="rId2" Type="http://schemas.openxmlformats.org/officeDocument/2006/relationships/drawing" Target="../drawings/drawing125.xml"/><Relationship Id="rId1" Type="http://schemas.openxmlformats.org/officeDocument/2006/relationships/printerSettings" Target="../printerSettings/printerSettings101.bin"/></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3" Type="http://schemas.openxmlformats.org/officeDocument/2006/relationships/vmlDrawing" Target="../drawings/vmlDrawing95.vml"/><Relationship Id="rId2" Type="http://schemas.openxmlformats.org/officeDocument/2006/relationships/drawing" Target="../drawings/drawing142.xml"/><Relationship Id="rId1" Type="http://schemas.openxmlformats.org/officeDocument/2006/relationships/printerSettings" Target="../printerSettings/printerSettings102.bin"/></Relationships>
</file>

<file path=xl/worksheets/_rels/sheet143.xml.rels><?xml version="1.0" encoding="UTF-8" standalone="yes"?>
<Relationships xmlns="http://schemas.openxmlformats.org/package/2006/relationships"><Relationship Id="rId3" Type="http://schemas.openxmlformats.org/officeDocument/2006/relationships/vmlDrawing" Target="../drawings/vmlDrawing96.vml"/><Relationship Id="rId2" Type="http://schemas.openxmlformats.org/officeDocument/2006/relationships/drawing" Target="../drawings/drawing143.xml"/><Relationship Id="rId1" Type="http://schemas.openxmlformats.org/officeDocument/2006/relationships/printerSettings" Target="../printerSettings/printerSettings103.bin"/></Relationships>
</file>

<file path=xl/worksheets/_rels/sheet144.xml.rels><?xml version="1.0" encoding="UTF-8" standalone="yes"?>
<Relationships xmlns="http://schemas.openxmlformats.org/package/2006/relationships"><Relationship Id="rId3" Type="http://schemas.openxmlformats.org/officeDocument/2006/relationships/vmlDrawing" Target="../drawings/vmlDrawing97.vml"/><Relationship Id="rId2" Type="http://schemas.openxmlformats.org/officeDocument/2006/relationships/drawing" Target="../drawings/drawing144.xml"/><Relationship Id="rId1" Type="http://schemas.openxmlformats.org/officeDocument/2006/relationships/printerSettings" Target="../printerSettings/printerSettings10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G164"/>
  <sheetViews>
    <sheetView showGridLines="0" tabSelected="1" zoomScale="80" zoomScaleNormal="80" workbookViewId="0">
      <selection activeCell="A2" sqref="A2"/>
    </sheetView>
  </sheetViews>
  <sheetFormatPr baseColWidth="10" defaultColWidth="11.42578125" defaultRowHeight="13.5"/>
  <cols>
    <col min="1" max="1" width="9" style="1205" customWidth="1"/>
    <col min="2" max="2" width="201.7109375" style="1114" customWidth="1"/>
    <col min="3" max="16384" width="11.42578125" style="38"/>
  </cols>
  <sheetData>
    <row r="1" spans="1:3" ht="62.25" customHeight="1">
      <c r="A1" s="1194"/>
      <c r="B1" s="1107"/>
    </row>
    <row r="2" spans="1:3">
      <c r="A2" s="1195"/>
      <c r="B2" s="1108"/>
    </row>
    <row r="3" spans="1:3" ht="25.5" customHeight="1">
      <c r="A3" s="1206" t="s">
        <v>793</v>
      </c>
      <c r="B3" s="1206"/>
      <c r="C3" s="39"/>
    </row>
    <row r="4" spans="1:3" s="40" customFormat="1" ht="40.9" customHeight="1">
      <c r="A4" s="1196"/>
      <c r="B4" s="1109" t="s">
        <v>927</v>
      </c>
    </row>
    <row r="5" spans="1:3" s="41" customFormat="1" ht="17.25" customHeight="1">
      <c r="A5" s="1197">
        <v>1</v>
      </c>
      <c r="B5" s="1110" t="s">
        <v>473</v>
      </c>
    </row>
    <row r="6" spans="1:3" ht="17.25" customHeight="1">
      <c r="A6" s="1198" t="s">
        <v>0</v>
      </c>
      <c r="B6" s="1111" t="s">
        <v>754</v>
      </c>
    </row>
    <row r="7" spans="1:3" ht="17.25" customHeight="1">
      <c r="A7" s="1199" t="s">
        <v>1</v>
      </c>
      <c r="B7" s="1112" t="s">
        <v>755</v>
      </c>
    </row>
    <row r="8" spans="1:3" s="42" customFormat="1" ht="17.25" customHeight="1">
      <c r="A8" s="1200" t="s">
        <v>477</v>
      </c>
      <c r="B8" s="1112" t="s">
        <v>756</v>
      </c>
    </row>
    <row r="9" spans="1:3" s="42" customFormat="1" ht="17.25" customHeight="1">
      <c r="A9" s="1198" t="s">
        <v>2</v>
      </c>
      <c r="B9" s="1111" t="s">
        <v>757</v>
      </c>
    </row>
    <row r="10" spans="1:3" ht="17.25" customHeight="1">
      <c r="A10" s="1199" t="s">
        <v>478</v>
      </c>
      <c r="B10" s="1112" t="s">
        <v>758</v>
      </c>
    </row>
    <row r="11" spans="1:3" ht="17.25" customHeight="1">
      <c r="A11" s="1199" t="s">
        <v>479</v>
      </c>
      <c r="B11" s="1112" t="s">
        <v>759</v>
      </c>
    </row>
    <row r="12" spans="1:3" ht="17.25" customHeight="1">
      <c r="A12" s="1199" t="s">
        <v>480</v>
      </c>
      <c r="B12" s="1112" t="s">
        <v>760</v>
      </c>
    </row>
    <row r="13" spans="1:3" ht="17.25" customHeight="1">
      <c r="A13" s="1199" t="s">
        <v>3</v>
      </c>
      <c r="B13" s="1112" t="s">
        <v>761</v>
      </c>
    </row>
    <row r="14" spans="1:3" ht="17.25" customHeight="1">
      <c r="A14" s="1199" t="s">
        <v>4</v>
      </c>
      <c r="B14" s="1112" t="s">
        <v>1003</v>
      </c>
    </row>
    <row r="15" spans="1:3" ht="17.25" customHeight="1">
      <c r="A15" s="1199" t="s">
        <v>483</v>
      </c>
      <c r="B15" s="1112" t="s">
        <v>762</v>
      </c>
    </row>
    <row r="16" spans="1:3" ht="17.25" customHeight="1">
      <c r="A16" s="1199" t="s">
        <v>5</v>
      </c>
      <c r="B16" s="1112" t="s">
        <v>763</v>
      </c>
    </row>
    <row r="17" spans="1:3" ht="17.25" customHeight="1">
      <c r="A17" s="1198" t="s">
        <v>482</v>
      </c>
      <c r="B17" s="1111" t="s">
        <v>764</v>
      </c>
    </row>
    <row r="18" spans="1:3" ht="17.25" customHeight="1">
      <c r="A18" s="1199" t="s">
        <v>6</v>
      </c>
      <c r="B18" s="1112" t="s">
        <v>985</v>
      </c>
    </row>
    <row r="19" spans="1:3" ht="17.25" customHeight="1">
      <c r="A19" s="1201" t="s">
        <v>7</v>
      </c>
      <c r="B19" s="1112" t="s">
        <v>986</v>
      </c>
    </row>
    <row r="20" spans="1:3" ht="17.25" customHeight="1">
      <c r="A20" s="1198" t="s">
        <v>484</v>
      </c>
      <c r="B20" s="1111" t="s">
        <v>765</v>
      </c>
    </row>
    <row r="21" spans="1:3" s="42" customFormat="1" ht="17.25" customHeight="1">
      <c r="A21" s="1199" t="s">
        <v>549</v>
      </c>
      <c r="B21" s="1112" t="s">
        <v>2856</v>
      </c>
    </row>
    <row r="22" spans="1:3" s="43" customFormat="1" ht="17.25" customHeight="1">
      <c r="A22" s="1199" t="s">
        <v>550</v>
      </c>
      <c r="B22" s="1115" t="s">
        <v>2857</v>
      </c>
    </row>
    <row r="23" spans="1:3" s="43" customFormat="1" ht="17.25" customHeight="1">
      <c r="A23" s="1199" t="s">
        <v>551</v>
      </c>
      <c r="B23" s="1115" t="s">
        <v>2858</v>
      </c>
    </row>
    <row r="24" spans="1:3" ht="17.25" customHeight="1">
      <c r="A24" s="1199" t="s">
        <v>552</v>
      </c>
      <c r="B24" s="1115" t="s">
        <v>2859</v>
      </c>
    </row>
    <row r="25" spans="1:3" ht="16.5">
      <c r="A25" s="1199" t="s">
        <v>553</v>
      </c>
      <c r="B25" s="1115" t="s">
        <v>2860</v>
      </c>
    </row>
    <row r="26" spans="1:3" s="43" customFormat="1" ht="17.25" customHeight="1">
      <c r="A26" s="1199" t="s">
        <v>485</v>
      </c>
      <c r="B26" s="1115" t="s">
        <v>2861</v>
      </c>
      <c r="C26" s="38"/>
    </row>
    <row r="27" spans="1:3" s="43" customFormat="1" ht="37.5" customHeight="1">
      <c r="A27" s="1199" t="s">
        <v>486</v>
      </c>
      <c r="B27" s="1115" t="s">
        <v>2862</v>
      </c>
      <c r="C27" s="38"/>
    </row>
    <row r="28" spans="1:3" ht="17.25" customHeight="1">
      <c r="A28" s="1199" t="s">
        <v>487</v>
      </c>
      <c r="B28" s="1115" t="s">
        <v>2863</v>
      </c>
    </row>
    <row r="29" spans="1:3" ht="17.25" customHeight="1">
      <c r="A29" s="1199" t="s">
        <v>488</v>
      </c>
      <c r="B29" s="1115" t="s">
        <v>2864</v>
      </c>
    </row>
    <row r="30" spans="1:3" s="43" customFormat="1" ht="17.25" customHeight="1">
      <c r="A30" s="1199" t="s">
        <v>489</v>
      </c>
      <c r="B30" s="1115" t="s">
        <v>2865</v>
      </c>
    </row>
    <row r="31" spans="1:3" ht="17.25" customHeight="1">
      <c r="A31" s="1198" t="s">
        <v>490</v>
      </c>
      <c r="B31" s="1111" t="s">
        <v>766</v>
      </c>
    </row>
    <row r="32" spans="1:3" ht="17.25" customHeight="1">
      <c r="A32" s="1199" t="s">
        <v>491</v>
      </c>
      <c r="B32" s="1115" t="s">
        <v>2866</v>
      </c>
    </row>
    <row r="33" spans="1:3" ht="17.25" customHeight="1">
      <c r="A33" s="1199" t="s">
        <v>492</v>
      </c>
      <c r="B33" s="1115" t="s">
        <v>2943</v>
      </c>
    </row>
    <row r="34" spans="1:3" ht="17.25" customHeight="1">
      <c r="A34" s="1199" t="s">
        <v>493</v>
      </c>
      <c r="B34" s="1115" t="s">
        <v>2944</v>
      </c>
    </row>
    <row r="35" spans="1:3" ht="17.25" customHeight="1">
      <c r="A35" s="1199" t="s">
        <v>494</v>
      </c>
      <c r="B35" s="1115" t="s">
        <v>2945</v>
      </c>
    </row>
    <row r="36" spans="1:3" ht="17.25" customHeight="1">
      <c r="A36" s="1199" t="s">
        <v>495</v>
      </c>
      <c r="B36" s="1115" t="s">
        <v>987</v>
      </c>
    </row>
    <row r="37" spans="1:3" ht="17.25" customHeight="1">
      <c r="A37" s="1199" t="s">
        <v>496</v>
      </c>
      <c r="B37" s="1115" t="s">
        <v>2867</v>
      </c>
      <c r="C37" s="43"/>
    </row>
    <row r="38" spans="1:3" ht="17.25" customHeight="1">
      <c r="A38" s="1199" t="s">
        <v>497</v>
      </c>
      <c r="B38" s="1115" t="s">
        <v>2868</v>
      </c>
      <c r="C38" s="43"/>
    </row>
    <row r="39" spans="1:3" ht="17.25" customHeight="1">
      <c r="A39" s="1199" t="s">
        <v>498</v>
      </c>
      <c r="B39" s="1115" t="s">
        <v>3001</v>
      </c>
      <c r="C39" s="43"/>
    </row>
    <row r="40" spans="1:3" ht="17.25" customHeight="1">
      <c r="A40" s="1199" t="s">
        <v>499</v>
      </c>
      <c r="B40" s="1115" t="s">
        <v>3002</v>
      </c>
      <c r="C40" s="43"/>
    </row>
    <row r="41" spans="1:3" ht="17.25" customHeight="1">
      <c r="A41" s="1199" t="s">
        <v>500</v>
      </c>
      <c r="B41" s="1115" t="s">
        <v>3003</v>
      </c>
      <c r="C41" s="43"/>
    </row>
    <row r="42" spans="1:3" ht="17.25" customHeight="1">
      <c r="A42" s="1199" t="s">
        <v>501</v>
      </c>
      <c r="B42" s="1115" t="s">
        <v>3004</v>
      </c>
      <c r="C42" s="43"/>
    </row>
    <row r="43" spans="1:3" ht="17.25" customHeight="1">
      <c r="A43" s="1199" t="s">
        <v>502</v>
      </c>
      <c r="B43" s="1115" t="s">
        <v>3005</v>
      </c>
      <c r="C43" s="43"/>
    </row>
    <row r="44" spans="1:3" ht="17.25" customHeight="1">
      <c r="A44" s="1199" t="s">
        <v>503</v>
      </c>
      <c r="B44" s="1115" t="s">
        <v>3006</v>
      </c>
      <c r="C44" s="43"/>
    </row>
    <row r="45" spans="1:3" ht="17.25" customHeight="1">
      <c r="A45" s="1199" t="s">
        <v>669</v>
      </c>
      <c r="B45" s="1115" t="s">
        <v>3007</v>
      </c>
      <c r="C45" s="43"/>
    </row>
    <row r="46" spans="1:3" ht="17.25" customHeight="1">
      <c r="A46" s="1199" t="s">
        <v>670</v>
      </c>
      <c r="B46" s="1115" t="s">
        <v>3008</v>
      </c>
      <c r="C46" s="43"/>
    </row>
    <row r="47" spans="1:3" ht="16.5">
      <c r="A47" s="1199" t="s">
        <v>671</v>
      </c>
      <c r="B47" s="1115" t="s">
        <v>988</v>
      </c>
      <c r="C47" s="43"/>
    </row>
    <row r="48" spans="1:3" ht="16.5">
      <c r="A48" s="1202" t="s">
        <v>672</v>
      </c>
      <c r="B48" s="1115" t="s">
        <v>3019</v>
      </c>
      <c r="C48" s="43"/>
    </row>
    <row r="49" spans="1:3" ht="17.25" customHeight="1">
      <c r="A49" s="1199" t="s">
        <v>673</v>
      </c>
      <c r="B49" s="1145" t="s">
        <v>3020</v>
      </c>
      <c r="C49" s="43"/>
    </row>
    <row r="50" spans="1:3" ht="17.25" customHeight="1">
      <c r="A50" s="1202" t="s">
        <v>674</v>
      </c>
      <c r="B50" s="1145" t="s">
        <v>3021</v>
      </c>
      <c r="C50" s="43"/>
    </row>
    <row r="51" spans="1:3" ht="17.25" customHeight="1">
      <c r="A51" s="1199" t="s">
        <v>675</v>
      </c>
      <c r="B51" s="1145" t="s">
        <v>3022</v>
      </c>
      <c r="C51" s="43"/>
    </row>
    <row r="52" spans="1:3" ht="17.25" customHeight="1">
      <c r="A52" s="1202" t="s">
        <v>676</v>
      </c>
      <c r="B52" s="1145" t="s">
        <v>3023</v>
      </c>
      <c r="C52" s="43"/>
    </row>
    <row r="53" spans="1:3" ht="17.25" customHeight="1">
      <c r="A53" s="1199" t="s">
        <v>677</v>
      </c>
      <c r="B53" s="1145" t="s">
        <v>3024</v>
      </c>
      <c r="C53" s="43"/>
    </row>
    <row r="54" spans="1:3" ht="17.25" customHeight="1">
      <c r="A54" s="1202" t="s">
        <v>678</v>
      </c>
      <c r="B54" s="1145" t="s">
        <v>3025</v>
      </c>
      <c r="C54" s="43"/>
    </row>
    <row r="55" spans="1:3" ht="17.25" customHeight="1">
      <c r="A55" s="1199" t="s">
        <v>679</v>
      </c>
      <c r="B55" s="1145" t="s">
        <v>3026</v>
      </c>
      <c r="C55" s="43"/>
    </row>
    <row r="56" spans="1:3" ht="17.25" customHeight="1">
      <c r="A56" s="1199" t="s">
        <v>680</v>
      </c>
      <c r="B56" s="1145" t="s">
        <v>3027</v>
      </c>
      <c r="C56" s="43"/>
    </row>
    <row r="57" spans="1:3" ht="20.25" customHeight="1">
      <c r="A57" s="1199" t="s">
        <v>681</v>
      </c>
      <c r="B57" s="1115" t="s">
        <v>3028</v>
      </c>
      <c r="C57" s="43"/>
    </row>
    <row r="58" spans="1:3" ht="17.25" customHeight="1">
      <c r="A58" s="1199" t="s">
        <v>682</v>
      </c>
      <c r="B58" s="1115" t="s">
        <v>3031</v>
      </c>
      <c r="C58" s="43"/>
    </row>
    <row r="59" spans="1:3" s="45" customFormat="1" ht="17.25" customHeight="1">
      <c r="A59" s="1202" t="s">
        <v>683</v>
      </c>
      <c r="B59" s="1145" t="s">
        <v>3029</v>
      </c>
      <c r="C59" s="44"/>
    </row>
    <row r="60" spans="1:3" s="45" customFormat="1" ht="17.25" customHeight="1">
      <c r="A60" s="1199" t="s">
        <v>684</v>
      </c>
      <c r="B60" s="1145" t="s">
        <v>3030</v>
      </c>
      <c r="C60" s="44"/>
    </row>
    <row r="61" spans="1:3" ht="17.25" customHeight="1">
      <c r="A61" s="1198" t="s">
        <v>504</v>
      </c>
      <c r="B61" s="1111" t="s">
        <v>767</v>
      </c>
    </row>
    <row r="62" spans="1:3" s="43" customFormat="1" ht="17.25" customHeight="1">
      <c r="A62" s="1199" t="s">
        <v>505</v>
      </c>
      <c r="B62" s="1148" t="s">
        <v>692</v>
      </c>
    </row>
    <row r="63" spans="1:3" s="43" customFormat="1" ht="17.25" customHeight="1">
      <c r="A63" s="1199" t="s">
        <v>506</v>
      </c>
      <c r="B63" s="1148" t="s">
        <v>768</v>
      </c>
    </row>
    <row r="64" spans="1:3" s="43" customFormat="1" ht="17.25" customHeight="1">
      <c r="A64" s="1199" t="s">
        <v>507</v>
      </c>
      <c r="B64" s="1115" t="s">
        <v>989</v>
      </c>
    </row>
    <row r="65" spans="1:3" ht="17.25" customHeight="1">
      <c r="A65" s="1197">
        <v>2</v>
      </c>
      <c r="B65" s="1110" t="s">
        <v>8</v>
      </c>
    </row>
    <row r="66" spans="1:3" ht="17.25" customHeight="1">
      <c r="A66" s="1198" t="s">
        <v>509</v>
      </c>
      <c r="B66" s="1111" t="s">
        <v>689</v>
      </c>
    </row>
    <row r="67" spans="1:3" ht="17.25" customHeight="1">
      <c r="A67" s="1201" t="s">
        <v>9</v>
      </c>
      <c r="B67" s="1148" t="s">
        <v>982</v>
      </c>
    </row>
    <row r="68" spans="1:3" ht="17.25" customHeight="1">
      <c r="A68" s="1201" t="s">
        <v>10</v>
      </c>
      <c r="B68" s="1148" t="s">
        <v>983</v>
      </c>
      <c r="C68" s="43"/>
    </row>
    <row r="69" spans="1:3" ht="17.25" customHeight="1">
      <c r="A69" s="1201" t="s">
        <v>11</v>
      </c>
      <c r="B69" s="1148" t="s">
        <v>984</v>
      </c>
    </row>
    <row r="70" spans="1:3" ht="17.25" customHeight="1">
      <c r="A70" s="1199" t="s">
        <v>12</v>
      </c>
      <c r="B70" s="1148" t="s">
        <v>769</v>
      </c>
    </row>
    <row r="71" spans="1:3" ht="17.25" customHeight="1">
      <c r="A71" s="1198" t="s">
        <v>508</v>
      </c>
      <c r="B71" s="1111" t="s">
        <v>832</v>
      </c>
    </row>
    <row r="72" spans="1:3" s="42" customFormat="1" ht="17.25" customHeight="1">
      <c r="A72" s="1201" t="s">
        <v>510</v>
      </c>
      <c r="B72" s="1115" t="s">
        <v>3032</v>
      </c>
    </row>
    <row r="73" spans="1:3" s="42" customFormat="1" ht="17.25" customHeight="1">
      <c r="A73" s="1201" t="s">
        <v>512</v>
      </c>
      <c r="B73" s="1112" t="s">
        <v>3033</v>
      </c>
    </row>
    <row r="74" spans="1:3" ht="17.25" customHeight="1">
      <c r="A74" s="1201" t="s">
        <v>513</v>
      </c>
      <c r="B74" s="1112" t="s">
        <v>3034</v>
      </c>
    </row>
    <row r="75" spans="1:3" ht="17.25" customHeight="1">
      <c r="A75" s="1201" t="s">
        <v>514</v>
      </c>
      <c r="B75" s="1112" t="s">
        <v>3035</v>
      </c>
    </row>
    <row r="76" spans="1:3" ht="17.25" customHeight="1">
      <c r="A76" s="1199" t="s">
        <v>515</v>
      </c>
      <c r="B76" s="1112" t="s">
        <v>3036</v>
      </c>
    </row>
    <row r="77" spans="1:3" ht="17.25" customHeight="1">
      <c r="A77" s="1199" t="s">
        <v>516</v>
      </c>
      <c r="B77" s="1112" t="s">
        <v>3037</v>
      </c>
    </row>
    <row r="78" spans="1:3" ht="17.25" customHeight="1">
      <c r="A78" s="1199" t="s">
        <v>517</v>
      </c>
      <c r="B78" s="1112" t="s">
        <v>3038</v>
      </c>
    </row>
    <row r="79" spans="1:3" ht="17.25" customHeight="1">
      <c r="A79" s="1199" t="s">
        <v>511</v>
      </c>
      <c r="B79" s="1112" t="s">
        <v>3039</v>
      </c>
    </row>
    <row r="80" spans="1:3" ht="17.25" customHeight="1">
      <c r="A80" s="1201" t="s">
        <v>518</v>
      </c>
      <c r="B80" s="1112" t="s">
        <v>3040</v>
      </c>
    </row>
    <row r="81" spans="1:7" ht="17.25" customHeight="1">
      <c r="A81" s="1197">
        <v>3</v>
      </c>
      <c r="B81" s="1110" t="s">
        <v>13</v>
      </c>
    </row>
    <row r="82" spans="1:7" ht="17.25" customHeight="1">
      <c r="A82" s="1198" t="s">
        <v>14</v>
      </c>
      <c r="B82" s="1111" t="s">
        <v>833</v>
      </c>
    </row>
    <row r="83" spans="1:7" ht="17.25" customHeight="1">
      <c r="A83" s="1201" t="s">
        <v>15</v>
      </c>
      <c r="B83" s="1115" t="s">
        <v>990</v>
      </c>
    </row>
    <row r="84" spans="1:7" ht="17.25" customHeight="1">
      <c r="A84" s="1201" t="s">
        <v>16</v>
      </c>
      <c r="B84" s="1115" t="s">
        <v>991</v>
      </c>
      <c r="D84" s="46"/>
      <c r="E84" s="46"/>
      <c r="F84" s="46"/>
      <c r="G84" s="47"/>
    </row>
    <row r="85" spans="1:7" ht="17.25" customHeight="1">
      <c r="A85" s="1201" t="s">
        <v>17</v>
      </c>
      <c r="B85" s="1115" t="s">
        <v>992</v>
      </c>
      <c r="D85" s="47"/>
      <c r="E85" s="47"/>
      <c r="F85" s="47"/>
      <c r="G85" s="47"/>
    </row>
    <row r="86" spans="1:7" ht="17.25" customHeight="1">
      <c r="A86" s="1201" t="s">
        <v>18</v>
      </c>
      <c r="B86" s="1115" t="s">
        <v>993</v>
      </c>
    </row>
    <row r="87" spans="1:7" ht="17.25" customHeight="1">
      <c r="A87" s="1201" t="s">
        <v>19</v>
      </c>
      <c r="B87" s="1115" t="s">
        <v>3098</v>
      </c>
    </row>
    <row r="88" spans="1:7" ht="17.25" customHeight="1">
      <c r="A88" s="1201" t="s">
        <v>20</v>
      </c>
      <c r="B88" s="1115" t="s">
        <v>3099</v>
      </c>
    </row>
    <row r="89" spans="1:7" ht="17.25" customHeight="1">
      <c r="A89" s="1201" t="s">
        <v>520</v>
      </c>
      <c r="B89" s="1115" t="s">
        <v>994</v>
      </c>
    </row>
    <row r="90" spans="1:7" ht="17.25" customHeight="1">
      <c r="A90" s="1201" t="s">
        <v>521</v>
      </c>
      <c r="B90" s="1115" t="s">
        <v>994</v>
      </c>
    </row>
    <row r="91" spans="1:7" ht="17.25" customHeight="1">
      <c r="A91" s="1201" t="s">
        <v>522</v>
      </c>
      <c r="B91" s="1115" t="s">
        <v>995</v>
      </c>
    </row>
    <row r="92" spans="1:7" ht="17.25" customHeight="1">
      <c r="A92" s="1201" t="s">
        <v>21</v>
      </c>
      <c r="B92" s="1115" t="s">
        <v>996</v>
      </c>
    </row>
    <row r="93" spans="1:7" ht="17.25" customHeight="1">
      <c r="A93" s="1199" t="s">
        <v>22</v>
      </c>
      <c r="B93" s="1115" t="s">
        <v>997</v>
      </c>
    </row>
    <row r="94" spans="1:7" ht="17.25" customHeight="1">
      <c r="A94" s="1199" t="s">
        <v>23</v>
      </c>
      <c r="B94" s="1115" t="s">
        <v>3100</v>
      </c>
    </row>
    <row r="95" spans="1:7" ht="17.25" customHeight="1">
      <c r="A95" s="1201" t="s">
        <v>24</v>
      </c>
      <c r="B95" s="1115" t="s">
        <v>3101</v>
      </c>
    </row>
    <row r="96" spans="1:7" ht="17.25" customHeight="1">
      <c r="A96" s="1201" t="s">
        <v>25</v>
      </c>
      <c r="B96" s="1115" t="s">
        <v>998</v>
      </c>
    </row>
    <row r="97" spans="1:2" s="43" customFormat="1" ht="17.25" customHeight="1">
      <c r="A97" s="1199" t="s">
        <v>798</v>
      </c>
      <c r="B97" s="1115" t="s">
        <v>804</v>
      </c>
    </row>
    <row r="98" spans="1:2" s="43" customFormat="1" ht="17.25" customHeight="1">
      <c r="A98" s="1199" t="s">
        <v>799</v>
      </c>
      <c r="B98" s="1115" t="s">
        <v>806</v>
      </c>
    </row>
    <row r="99" spans="1:2" s="43" customFormat="1" ht="17.25" customHeight="1">
      <c r="A99" s="1199" t="s">
        <v>800</v>
      </c>
      <c r="B99" s="1115" t="s">
        <v>809</v>
      </c>
    </row>
    <row r="100" spans="1:2" s="43" customFormat="1" ht="17.25" customHeight="1">
      <c r="A100" s="1199" t="s">
        <v>801</v>
      </c>
      <c r="B100" s="1115" t="s">
        <v>811</v>
      </c>
    </row>
    <row r="101" spans="1:2" s="43" customFormat="1" ht="17.25" customHeight="1">
      <c r="A101" s="1199" t="s">
        <v>802</v>
      </c>
      <c r="B101" s="1115" t="s">
        <v>815</v>
      </c>
    </row>
    <row r="102" spans="1:2" s="43" customFormat="1" ht="17.25" customHeight="1">
      <c r="A102" s="1199" t="s">
        <v>803</v>
      </c>
      <c r="B102" s="1115" t="s">
        <v>816</v>
      </c>
    </row>
    <row r="103" spans="1:2" s="43" customFormat="1" ht="17.25" customHeight="1">
      <c r="A103" s="1199" t="s">
        <v>812</v>
      </c>
      <c r="B103" s="1115" t="s">
        <v>831</v>
      </c>
    </row>
    <row r="104" spans="1:2" s="43" customFormat="1" ht="17.25" customHeight="1">
      <c r="A104" s="1199" t="s">
        <v>813</v>
      </c>
      <c r="B104" s="1115" t="s">
        <v>831</v>
      </c>
    </row>
    <row r="105" spans="1:2" s="43" customFormat="1" ht="17.25" customHeight="1">
      <c r="A105" s="1199" t="s">
        <v>814</v>
      </c>
      <c r="B105" s="1115" t="s">
        <v>862</v>
      </c>
    </row>
    <row r="106" spans="1:2" ht="17.25" customHeight="1">
      <c r="A106" s="1198" t="s">
        <v>26</v>
      </c>
      <c r="B106" s="1111" t="s">
        <v>834</v>
      </c>
    </row>
    <row r="107" spans="1:2" ht="17.25" customHeight="1">
      <c r="A107" s="1201" t="s">
        <v>27</v>
      </c>
      <c r="B107" s="1115" t="s">
        <v>3041</v>
      </c>
    </row>
    <row r="108" spans="1:2" ht="17.25" customHeight="1">
      <c r="A108" s="1201" t="s">
        <v>28</v>
      </c>
      <c r="B108" s="1112" t="s">
        <v>3042</v>
      </c>
    </row>
    <row r="109" spans="1:2" ht="17.25" customHeight="1">
      <c r="A109" s="1201" t="s">
        <v>29</v>
      </c>
      <c r="B109" s="1112" t="s">
        <v>3043</v>
      </c>
    </row>
    <row r="110" spans="1:2" ht="17.25" customHeight="1">
      <c r="A110" s="1201" t="s">
        <v>30</v>
      </c>
      <c r="B110" s="1112" t="s">
        <v>3044</v>
      </c>
    </row>
    <row r="111" spans="1:2" ht="17.25" customHeight="1">
      <c r="A111" s="1201" t="s">
        <v>31</v>
      </c>
      <c r="B111" s="1112" t="s">
        <v>3045</v>
      </c>
    </row>
    <row r="112" spans="1:2" ht="17.25" customHeight="1">
      <c r="A112" s="1201" t="s">
        <v>32</v>
      </c>
      <c r="B112" s="1112" t="s">
        <v>3046</v>
      </c>
    </row>
    <row r="113" spans="1:2" ht="17.25" customHeight="1">
      <c r="A113" s="1201" t="s">
        <v>33</v>
      </c>
      <c r="B113" s="1112" t="s">
        <v>3047</v>
      </c>
    </row>
    <row r="114" spans="1:2" ht="17.25" customHeight="1">
      <c r="A114" s="1201" t="s">
        <v>34</v>
      </c>
      <c r="B114" s="1112" t="s">
        <v>3048</v>
      </c>
    </row>
    <row r="115" spans="1:2" ht="17.25" customHeight="1">
      <c r="A115" s="1201" t="s">
        <v>2910</v>
      </c>
      <c r="B115" s="1115" t="s">
        <v>3049</v>
      </c>
    </row>
    <row r="116" spans="1:2" ht="17.25" customHeight="1">
      <c r="A116" s="1201" t="s">
        <v>35</v>
      </c>
      <c r="B116" s="1112" t="s">
        <v>3050</v>
      </c>
    </row>
    <row r="117" spans="1:2" ht="17.25" customHeight="1">
      <c r="A117" s="1201" t="s">
        <v>36</v>
      </c>
      <c r="B117" s="1112" t="s">
        <v>3051</v>
      </c>
    </row>
    <row r="118" spans="1:2" ht="17.25" customHeight="1">
      <c r="A118" s="1201" t="s">
        <v>2911</v>
      </c>
      <c r="B118" s="1115" t="s">
        <v>3052</v>
      </c>
    </row>
    <row r="119" spans="1:2" ht="16.5" customHeight="1">
      <c r="A119" s="1201" t="s">
        <v>2912</v>
      </c>
      <c r="B119" s="1115" t="s">
        <v>999</v>
      </c>
    </row>
    <row r="120" spans="1:2" ht="16.5">
      <c r="A120" s="1201" t="s">
        <v>2913</v>
      </c>
      <c r="B120" s="1115" t="s">
        <v>1000</v>
      </c>
    </row>
    <row r="121" spans="1:2" ht="27">
      <c r="A121" s="1201" t="s">
        <v>37</v>
      </c>
      <c r="B121" s="1112" t="s">
        <v>2914</v>
      </c>
    </row>
    <row r="122" spans="1:2" ht="16.5">
      <c r="A122" s="1201" t="s">
        <v>3053</v>
      </c>
      <c r="B122" s="1146" t="s">
        <v>3058</v>
      </c>
    </row>
    <row r="123" spans="1:2" ht="16.5">
      <c r="A123" s="1201" t="s">
        <v>3054</v>
      </c>
      <c r="B123" s="1146" t="s">
        <v>3057</v>
      </c>
    </row>
    <row r="124" spans="1:2" ht="16.5">
      <c r="A124" s="1201" t="s">
        <v>3055</v>
      </c>
      <c r="B124" s="1146" t="s">
        <v>3061</v>
      </c>
    </row>
    <row r="125" spans="1:2" ht="16.5">
      <c r="A125" s="1201" t="s">
        <v>3056</v>
      </c>
      <c r="B125" s="1146" t="s">
        <v>3060</v>
      </c>
    </row>
    <row r="126" spans="1:2" ht="17.25" customHeight="1">
      <c r="A126" s="1198" t="s">
        <v>38</v>
      </c>
      <c r="B126" s="1111" t="s">
        <v>770</v>
      </c>
    </row>
    <row r="127" spans="1:2" s="43" customFormat="1" ht="17.25" customHeight="1">
      <c r="A127" s="1199" t="s">
        <v>39</v>
      </c>
      <c r="B127" s="1112" t="s">
        <v>1001</v>
      </c>
    </row>
    <row r="128" spans="1:2" s="43" customFormat="1" ht="17.25" customHeight="1">
      <c r="A128" s="1199" t="s">
        <v>40</v>
      </c>
      <c r="B128" s="1112" t="s">
        <v>1002</v>
      </c>
    </row>
    <row r="129" spans="1:2" s="43" customFormat="1" ht="17.25" customHeight="1">
      <c r="A129" s="1199" t="s">
        <v>41</v>
      </c>
      <c r="B129" s="1112" t="s">
        <v>771</v>
      </c>
    </row>
    <row r="130" spans="1:2" s="43" customFormat="1" ht="17.25" customHeight="1">
      <c r="A130" s="1199" t="s">
        <v>752</v>
      </c>
      <c r="B130" s="1112" t="s">
        <v>3096</v>
      </c>
    </row>
    <row r="131" spans="1:2" s="43" customFormat="1" ht="17.25" customHeight="1">
      <c r="A131" s="1199" t="s">
        <v>753</v>
      </c>
      <c r="B131" s="1112" t="s">
        <v>3097</v>
      </c>
    </row>
    <row r="132" spans="1:2" ht="17.25" customHeight="1">
      <c r="A132" s="1197">
        <v>4</v>
      </c>
      <c r="B132" s="1110" t="s">
        <v>42</v>
      </c>
    </row>
    <row r="133" spans="1:2" ht="17.25" customHeight="1">
      <c r="A133" s="1198" t="s">
        <v>524</v>
      </c>
      <c r="B133" s="1111" t="s">
        <v>772</v>
      </c>
    </row>
    <row r="134" spans="1:2" ht="17.25" customHeight="1">
      <c r="A134" s="1201" t="s">
        <v>523</v>
      </c>
      <c r="B134" s="1112" t="s">
        <v>2935</v>
      </c>
    </row>
    <row r="135" spans="1:2" ht="17.25" customHeight="1">
      <c r="A135" s="1201" t="s">
        <v>525</v>
      </c>
      <c r="B135" s="1112" t="s">
        <v>3102</v>
      </c>
    </row>
    <row r="136" spans="1:2" ht="17.25" customHeight="1">
      <c r="A136" s="1201" t="s">
        <v>526</v>
      </c>
      <c r="B136" s="1112" t="s">
        <v>43</v>
      </c>
    </row>
    <row r="137" spans="1:2" ht="17.25" customHeight="1">
      <c r="A137" s="1201" t="s">
        <v>527</v>
      </c>
      <c r="B137" s="1112" t="s">
        <v>2936</v>
      </c>
    </row>
    <row r="138" spans="1:2" ht="17.25" customHeight="1">
      <c r="A138" s="1201" t="s">
        <v>528</v>
      </c>
      <c r="B138" s="1112" t="s">
        <v>2937</v>
      </c>
    </row>
    <row r="139" spans="1:2" ht="17.25" customHeight="1">
      <c r="A139" s="1201" t="s">
        <v>529</v>
      </c>
      <c r="B139" s="1112" t="s">
        <v>2938</v>
      </c>
    </row>
    <row r="140" spans="1:2" ht="17.25" customHeight="1">
      <c r="A140" s="1201" t="s">
        <v>530</v>
      </c>
      <c r="B140" s="1112" t="s">
        <v>44</v>
      </c>
    </row>
    <row r="141" spans="1:2" ht="17.25" customHeight="1">
      <c r="A141" s="1201" t="s">
        <v>2933</v>
      </c>
      <c r="B141" s="1112" t="s">
        <v>45</v>
      </c>
    </row>
    <row r="142" spans="1:2" ht="17.25" customHeight="1">
      <c r="A142" s="1201" t="s">
        <v>2934</v>
      </c>
      <c r="B142" s="1112" t="s">
        <v>2939</v>
      </c>
    </row>
    <row r="143" spans="1:2" ht="17.25" customHeight="1">
      <c r="A143" s="1198" t="s">
        <v>531</v>
      </c>
      <c r="B143" s="1111" t="s">
        <v>46</v>
      </c>
    </row>
    <row r="144" spans="1:2" ht="17.25" customHeight="1">
      <c r="A144" s="1201" t="s">
        <v>532</v>
      </c>
      <c r="B144" s="1147" t="s">
        <v>2915</v>
      </c>
    </row>
    <row r="145" spans="1:2" ht="17.25" customHeight="1">
      <c r="A145" s="1201" t="s">
        <v>533</v>
      </c>
      <c r="B145" s="1147" t="s">
        <v>2916</v>
      </c>
    </row>
    <row r="146" spans="1:2" ht="17.25" customHeight="1">
      <c r="A146" s="1201" t="s">
        <v>534</v>
      </c>
      <c r="B146" s="1147" t="s">
        <v>2917</v>
      </c>
    </row>
    <row r="147" spans="1:2" ht="17.25" customHeight="1">
      <c r="A147" s="1201" t="s">
        <v>535</v>
      </c>
      <c r="B147" s="1147" t="s">
        <v>2918</v>
      </c>
    </row>
    <row r="148" spans="1:2" ht="17.25" customHeight="1">
      <c r="A148" s="1201" t="s">
        <v>536</v>
      </c>
      <c r="B148" s="1147" t="s">
        <v>3068</v>
      </c>
    </row>
    <row r="149" spans="1:2" ht="17.25" customHeight="1">
      <c r="A149" s="1201" t="s">
        <v>537</v>
      </c>
      <c r="B149" s="1147" t="s">
        <v>2919</v>
      </c>
    </row>
    <row r="150" spans="1:2" ht="17.25" customHeight="1">
      <c r="A150" s="1201" t="s">
        <v>538</v>
      </c>
      <c r="B150" s="1147" t="s">
        <v>2920</v>
      </c>
    </row>
    <row r="151" spans="1:2" ht="17.25" customHeight="1">
      <c r="A151" s="1201" t="s">
        <v>539</v>
      </c>
      <c r="B151" s="1147" t="s">
        <v>3066</v>
      </c>
    </row>
    <row r="152" spans="1:2" ht="17.25" customHeight="1">
      <c r="A152" s="1201" t="s">
        <v>540</v>
      </c>
      <c r="B152" s="1147" t="s">
        <v>2921</v>
      </c>
    </row>
    <row r="153" spans="1:2" ht="17.25" customHeight="1">
      <c r="A153" s="1201" t="s">
        <v>541</v>
      </c>
      <c r="B153" s="1147" t="s">
        <v>2922</v>
      </c>
    </row>
    <row r="154" spans="1:2" ht="17.25" customHeight="1">
      <c r="A154" s="1201" t="s">
        <v>542</v>
      </c>
      <c r="B154" s="1147" t="s">
        <v>3067</v>
      </c>
    </row>
    <row r="155" spans="1:2" ht="17.25" customHeight="1">
      <c r="A155" s="1201" t="s">
        <v>3062</v>
      </c>
      <c r="B155" s="1147" t="s">
        <v>2923</v>
      </c>
    </row>
    <row r="156" spans="1:2" ht="17.25" customHeight="1">
      <c r="A156" s="1201" t="s">
        <v>3063</v>
      </c>
      <c r="B156" s="1147" t="s">
        <v>2924</v>
      </c>
    </row>
    <row r="157" spans="1:2" ht="17.25" customHeight="1">
      <c r="A157" s="1201" t="s">
        <v>3064</v>
      </c>
      <c r="B157" s="1147" t="s">
        <v>2925</v>
      </c>
    </row>
    <row r="158" spans="1:2" ht="16.5">
      <c r="A158" s="1203" t="s">
        <v>3065</v>
      </c>
      <c r="B158" s="1147" t="s">
        <v>2926</v>
      </c>
    </row>
    <row r="159" spans="1:2" ht="17.25" customHeight="1">
      <c r="A159" s="1198">
        <v>4.3</v>
      </c>
      <c r="B159" s="1111" t="s">
        <v>2930</v>
      </c>
    </row>
    <row r="160" spans="1:2" s="43" customFormat="1" ht="17.25" customHeight="1">
      <c r="A160" s="1199" t="s">
        <v>2931</v>
      </c>
      <c r="B160" s="1115" t="s">
        <v>2932</v>
      </c>
    </row>
    <row r="161" spans="1:2" ht="17.25" customHeight="1">
      <c r="A161" s="1197">
        <v>5</v>
      </c>
      <c r="B161" s="1110" t="s">
        <v>546</v>
      </c>
    </row>
    <row r="162" spans="1:2" ht="17.25" customHeight="1">
      <c r="A162" s="1204" t="s">
        <v>547</v>
      </c>
      <c r="B162" s="1147" t="s">
        <v>773</v>
      </c>
    </row>
    <row r="163" spans="1:2" ht="17.25" customHeight="1">
      <c r="A163" s="1204" t="s">
        <v>548</v>
      </c>
      <c r="B163" s="1113" t="s">
        <v>774</v>
      </c>
    </row>
    <row r="164" spans="1:2">
      <c r="B164" s="1113"/>
    </row>
  </sheetData>
  <mergeCells count="1">
    <mergeCell ref="A3:B3"/>
  </mergeCells>
  <hyperlinks>
    <hyperlink ref="B11" location="'1.2.1B'!A1" display="Número de nacidos vivos por edades simples de la madre (De 31 a 50 años) a nivel nacional. Periodo 1990 - 2015"/>
    <hyperlink ref="B16" location="'1.2.6'!A1" display="Número y tasa específica de nacidos vivos (t+1) de madres adolescentes a nivel nacional. Periodo 1990 - 2015 "/>
    <hyperlink ref="B14" location="'1.2.4'!A1" display="Número y porcentaje de nacidos vivos registrados (t+1), según asistencia de personal médico en el parto por grupos de edad de la madre. Periodo 1990 - 2017"/>
    <hyperlink ref="B15" location="'1.2.5'!A1" display="Nacidos vivos (t+1), por lugar de ocurrencia a nivel nacional. Periodo 1993 - 2017"/>
    <hyperlink ref="B22" location="'1.4.2A'!Área_de_impresión" display="Número de defunciones en el año (t+1) por edades simples (horas) a nivel nacional. Periodo 1990 - 2017"/>
    <hyperlink ref="B23" location="'1.4.2B'!Área_de_impresión" display="Número de defunciones en el año (t+1) por edades simples (días) a nivel nacional. Periodo 1990 - 2017"/>
    <hyperlink ref="B24" location="'1.4.2C'!Área_de_impresión" display="Número de defunciones en el año (t+1) por edades simples (meses) a nivel nacional. Periodo 1990 - 2017"/>
    <hyperlink ref="B25" location="'1.4.2D'!Área_de_impresión" display="Número de defunciones en el año (t+1) por edades simples (años) a nivel nacional. Periodo 1990 - 2017"/>
    <hyperlink ref="B26" location="'1.4.3 '!Área_de_impresión" display="Número de muertes maternas, infantiles, de la niñez registradas en elaño (t) y en el año (t+1) por sexo a nivel nacional: Periodo 1990-2017"/>
    <hyperlink ref="B29" location="'1.4.6'!Área_de_impresión" display="Número de muertes en el año (t+1), según agrupamiento de causas (Lista corta de las principales causas de muerte Becker). Periodo 1997 - 2017"/>
    <hyperlink ref="B30" location="'1.4.7'!A1" display="Tasa de muertes en el año (t+1), según agrupamiento de causas (Lista corta de las principales causas de muerte Becker). Periodo 1997 - 2017"/>
    <hyperlink ref="B67" location="'2.1.1'!A1" display="Nacidos vivos oportunos en el año (t), según región de residencia habitual de la madre. Año 2017"/>
    <hyperlink ref="B68" location="'2.1.2'!A1" display="Nacidos vivos oportunos en el año (t), por tipo de asistencia  en el parto y áreas, según región. Año 2017"/>
    <hyperlink ref="B69" location="'2.1.3'!A1" display="Nacidos vivos oportunos en el año (t), por grupos de edad de la madre, según región de residencia habitual. Año 2017"/>
    <hyperlink ref="B70" location="'2.1.4'!A1" display="Nacidos vivos oportunos en el año (t), según nivel de instrucción de la madre y tipo de asistencia profesional. Año 2017"/>
    <hyperlink ref="B74" location="'2.2.3'!Área_de_impresión" display="Defunciones generales por grupos de edad y sexo. Año 2015"/>
    <hyperlink ref="B75" location="'2.2.4'!Área_de_impresión" display="Razón  de mortalidad materna, según provincias de residencia habitual. Año 2015"/>
    <hyperlink ref="B76" location="'2.2.5'!Área_de_impresión" display="Principales causas de mortalidad general. Año 2015 (Lista corta de las principales causas de muerte Becker)"/>
    <hyperlink ref="B77" location="'2.2.6'!Área_de_impresión" display="Principales causas de mortalidad masculina. Año 2015 (Lista corta de las principales causas de muerte Becker)"/>
    <hyperlink ref="B78" location="'2.2.7'!Área_de_impresión" display="Principales causas de mortalidad femenina. Año 2015 (Lista corta de las principales causas de muerte Becker)"/>
    <hyperlink ref="B79" location="'2.2.8'!Área_de_impresión" display="Principales causas de mortalidad infantil. Año 2015 [Lista internacional detallada CIE - 10 (Tres dígitos)]"/>
    <hyperlink ref="B80" location="'2.2.9'!Área_de_impresión" display="Principales causas de mortalidad materna. Año 2015 [Lista detallada de la CIE - 10 (Tres dígitos)]"/>
    <hyperlink ref="B83" location="'3.1.1'!A1" display="Nacidos vivos (t), por áreas y sexo, según región y provincia de residencia habitual de la madre. Año 2017"/>
    <hyperlink ref="B84" location="'3.1.2'!A1" display="Nacidos vivos (t), por áreas y tipo de asistencia, según región y provincia de residencia habitual de la madre. Año 2017"/>
    <hyperlink ref="B87" location="'3.1.5'!A1" display="Nacidos vivos (t), por número de hijos tenidos por la madre, según región y provincia de residencia habitual de la madre. Año 2017"/>
    <hyperlink ref="B88" location="'3.1.6'!A1" display="Nacidos vivos (t), por número de hijos tenidos por la madre, según región de residencia habitual y grupos de edad de la misma. Año 2017"/>
    <hyperlink ref="B91" location="'3.1.8'!A1" display="Nacidos vivos (t), por producto del embarazo, según región y provincia de residencia habitual de la madre. Año 2017"/>
    <hyperlink ref="B94" location="'3.1.11'!A1" display="Nacidos vivos (t), por número de hijos tenidos por la madre, según región de residencia habitual y nivel de instrucción de la misma. Año 2017"/>
    <hyperlink ref="B95" location="'3.1.12'!A1" display="Nacidos vivos (t), por pertenencia étnica de la madre, según región y provincia de residencia habitual de la madre. Año 2017"/>
    <hyperlink ref="B96" location="'3.1.13'!A1" display="Nacidos vivos (t), por estado civil de la madre, según región y provincia de residencia habitual de la madre. Año 2017"/>
    <hyperlink ref="B86" location="'3.1.4'!A1" display="Nacidos vivos (t), por tipo de asistencia, de madre residente y no residente, según región, provincia y cantones de acaecimiento. Año 2017"/>
    <hyperlink ref="B89" location="'3.1.7A'!A1" display="Nacidos vivos (t), por grupos de edad de la madre y sexo del nacido vivo, según región, provincia y áreas de residencia habitual de la madre. Año 2017"/>
    <hyperlink ref="B90" location="'3.1.7B'!A1" display="Nacidos vivos (t), por grupos de edad de la madre y sexo del nacido vivo, según región, provincia y áreas de residencia habitual de la madre. Año 2017"/>
    <hyperlink ref="B92" location="'3.1.9'!A1" display="Nacidos vivos (t), por mes de ocurrencia, según provincia de residencia habitual de la madre y sexo del nacido vivo. Año 2017"/>
    <hyperlink ref="B93" location="'3.1.10'!A1" display="Nacidos vivos (t), por nivel de instrucción de la madre, según provincia de residencia habitual de la madre y tipos de asistencia. Año 2017"/>
    <hyperlink ref="B108" location="'3.2.2'!A1" display="Defunciones totales de mayores y menores de un año, por sexo, según regiones, provincias y áreas de residencia habitual de la persona fallecida. Año 2014"/>
    <hyperlink ref="B110" location="'3.2.4'!A1" display="Defunciones de personas de 12 años y más de edad, por estado civil y sexo, según grupos de edad. Año 2014"/>
    <hyperlink ref="B111" location="'3.2.5'!A1" display="Defunciones por sexo y grupo de edad, según regiones, provincias, y áreas de residencia habitual de la persona fallecida. Año 2014"/>
    <hyperlink ref="B112" location="'3.2.6'!A1" display="Defunciones de menores de un año, por mes de ocurrencia, según regiones y provincias de residencia habitual de la madre Año 2014"/>
    <hyperlink ref="B113" location="'3.2.7'!A1" display="Defunciones de menores de un año, por mes de edad, según sexo, regiones y provincias de residencia habitual de la madre. Año 2014"/>
    <hyperlink ref="B114" location="'3.2.8'!A1" display="Defunciones de menores de un mes, por días de edad, según sexo, regiones y provincias de residencia habitual de la madre. Año 2014"/>
    <hyperlink ref="B115" location="'3.2.9'!A1" display="Defunciones oen el año (t), por provincia y área de residencia habitual del fallecido/a, según causas de muerte (Lista condensada de 103 grupos - Décima Revisión CIE-10). Año 2017 (p**)"/>
    <hyperlink ref="B116" location="'3.2.10'!A1" display="Defunciones totales, por tipo de certificación y grupos de edad, según sexo y causas de muerte (Lista Internacional Detallada. Décima Revisión CIE-10). Año 2014"/>
    <hyperlink ref="B117" location="'3.2.11'!A1" display="Defunciones totales, por tipo de certificación y grupos de edad, según sexo y causas de muerte (Lista Especial de Tabulación 6/67. Décima Revisión CIE-10). Año 2014"/>
    <hyperlink ref="B118" location="'3.2.12'!A1" display="Defunciones en el año (t) masculinas, por  provincia y área de residencia habitual del fallecido/a, según causas de muerte (Lista condensada de 103 grupos - Décima Revisión CIE-10). Año 2017 (p**)"/>
    <hyperlink ref="B119" location="'3.2.13'!A1" display="Defunciones oportunas femeninas, por  provincia y área de residencia habitual del fallecido/a, según causas de muerte (Lista condensada de 103 grupos - Décima Revisión CIE-10). Año 2017"/>
    <hyperlink ref="B120" location="'3.2.14'!A1" display="Defunciones oportunas por grupos de edad, según región, provincia de residencia habitual del fallecido/a y sexo. Año 2017"/>
    <hyperlink ref="B121" location="'3.2.15'!A1" display="Defunciones totales, por sexo tipo de certificación y grupos de edad, según sexo y causas de muerte. Lista corta de ordenamiento de las principales causas de muerte CIE-10. (Recomendada por la OMS). Año 2014 - Nacional"/>
    <hyperlink ref="B128" location="'3.3.2'!A1" display="Defunciones fetales por semanas de gestación y sexo, según regiones y provincias de residencia habitual de la madre. Año 2014"/>
    <hyperlink ref="B129" location="'3.3.3'!A1" display="Defunciones fetales por tipo de asistencia y sexo, según causas de mortinatalidad. Año 2014"/>
    <hyperlink ref="B85" location="'3.1.3'!A1" display="Nacidos vivos (t), por sexo y tipo de asistencia, según región, provincia y cantones de residencia habitual de la madre. Año 2017"/>
    <hyperlink ref="B107" location="'3.2.1'!A1" display="Defunciones oportunas, por tipo de certificación de personas residentes y no residentes, según región y provincia de fallecimiento. Año 2017"/>
    <hyperlink ref="B109" location="'3.2.3'!A1" display="Defunciones totales de mayores y menores de un año, por sexo, según regiones, provincias, cantones y parroquias de residencia habitual de la persona fallecida. Año 2014"/>
    <hyperlink ref="B144" location="'4.2.1'!A1" display="Número de defunciones generales por provincia de residencia del fallecido/a 2017"/>
    <hyperlink ref="B145" location="'4.2.2'!A1" display="Tasa de mortalidad general según provincia de residencia del fallecido/a 2017"/>
    <hyperlink ref="B147" location="'4.2.4'!A1" display="Evolución del número muertes generales del 2008 al 2017"/>
    <hyperlink ref="B127" location="'3.3.1'!A1" display="Defunciones fetales por mes de ocurrencia, según provincias y área de residencia habitual de la madre. Año 2015"/>
    <hyperlink ref="B21" location="'1.4.1'!Área_de_impresión" display="Número de defunciones y tasa de mortalidad general registradas en el año (t+1) por sexo a nivel nacional"/>
    <hyperlink ref="B18" location="'1.3.1'!A1" display="Número de nacidos vivos (t+1), según regiones y provincias de residencia habitual de la madre. Periodo 2008 - 2015"/>
    <hyperlink ref="B19" location="'1.3.2'!A1" display="Nacidos vivos (t+1) por sexo, según regiones y provincias de residencia habitual de la madre. Período 2008 - 2015"/>
    <hyperlink ref="B32" location="'1.5.1'!A1" display="Número de defunciones, tasa de mortalidad general en el año (t+1) según región y provincia de residencia habitual del fallecido/a. Periodo 2008 - 2017"/>
    <hyperlink ref="B33" location="'1.5.2'!A1" display="Número y razón de muertes maternas oportunas (A) en el año (t+1), según regiones y provincias de residencia habitual del fallecido/a. Periodo 2008 - 2017"/>
    <hyperlink ref="B34" location="'1.5.3'!A1" display="Número y tasa de mortalidad infantil en el año (t+1), según regiones y provincias de residencia habitual del fallecido/a. Periodo 2008 - 2017"/>
    <hyperlink ref="B36" location="'1.5.5'!A1" display="Número de defunciones por sexo, según región y provincia de residencia habitual de la persona fallecida. Periodo 2008 - 2017"/>
    <hyperlink ref="B37" location="'1.5.6'!A1" display="Número de defunciones por sexo, según grupos de edad (quinquenales), según región y provincia de residencia habitual de la persona fallecida. Año 2008"/>
    <hyperlink ref="B47" location="'1.5.16'!A1" display="Defunciones de  menores de un año, por sexo, según región y provincia de residencia habitual de la persona fallecida. Período 2008 - 2017"/>
    <hyperlink ref="B27" location="'1.4.4'!Área_de_impresión" display="Razón de mortalidad materna (t) sin consideración del sub-registro (t+1), estimación de mortalidad materna, tasa de mortalidad infantil (t) y tasa de mortalidad infantil (t+1) a nivel nacional. Periodo 1990 - 2017"/>
    <hyperlink ref="B8" location="'1.1.2'!A1" display="Número de nacidos vivos registrados en t, (t+1) y (t+n), por provincia de nacimiento. Periodo 1990 - 2017"/>
    <hyperlink ref="B12" location="'1.2.2'!A1" display="Número de nacidos vivos (t+1), por nivel de instrucción de la madre. Periodo 1990 - 2015"/>
    <hyperlink ref="B13" location="'1.2.3'!A1" display="Número de nacidos vivos (t+1), por producto de embarazo de la madre. Periodo 1990 - 2015"/>
    <hyperlink ref="B7" location="'1.1.1'!A1" display="Número de nacidos vivos ( t+n ), por sexo y tasa de natalidad a nivel nacional. Periodo 1990 - 2015"/>
    <hyperlink ref="B28" location="'1.4.5'!Área_de_impresión" display="Número de muertes violentas en el año (t+1) por sexo a nivel nacional. Periodo 1997 - 2017"/>
    <hyperlink ref="B72" location="'2.2.1'!A1" display="Tasas de mortalidad en el año (t) general, masculina, femenina, infantil y razón de mortalidad materna. Período 1990 - 2017"/>
    <hyperlink ref="B73" location="'2.2.2'!A1" display="Defunciones generales por tipo de certificación, según regiones. Años 2005 - 2015"/>
    <hyperlink ref="B162" location="'5.1'!A1" display="Proyección de población a nivel nacional. Periodo 1990 - 2017"/>
    <hyperlink ref="B163" location="'5.2'!A1" display="Proyecciones de Población y estimaciones de nacimientos a nivel de provincia. Periodo 2008 - 2016"/>
    <hyperlink ref="B48" location="'1.5.17'!A1" display="Número de defunciones en el año (t+1) por edades simples. Año 2008  (Lista corta de las principales causas de muerte Becker)"/>
    <hyperlink ref="B49" location="'1.5.18'!A1" display="Número de defunciones en el año (t+1) por edades simples. Año 2009  (Lista corta de las principales causas de muerte Becker)"/>
    <hyperlink ref="B50" location="'1.5.19'!A1" display="Número de defunciones en el año (t+1) por edades simples. Año 2010  (Lista corta de las principales causas de muerte Becker)"/>
    <hyperlink ref="B51" location="'1.5.20'!A1" display="Número de defunciones en el año (t+1) por edades simples. Año 2011 (Lista corta de las principales causas de muerte Becker)"/>
    <hyperlink ref="B52" location="'1.5.21'!A1" display="Número de defunciones en el año  (t+1) por edades simples. Año 2012 (Lista corta de las principales causas de muerte Becker)"/>
    <hyperlink ref="B53" location="'1.5.22'!A1" display="Número de defunciones en el año (t+1) por edades simples. Año 2013 (Lista corta de las principales causas de muerte Becker)"/>
    <hyperlink ref="B54" location="'1.5.23'!A1" display="Número de defunciones en el año (t+1) por edades simples. Año 2014  (Lista corta de las principales causas de muerte Becker)"/>
    <hyperlink ref="B55" location="'1.5.24'!A1" display="Número de defunciones en el año (t+1) por edades simples. Año 2015 (Lista corta de las principales causas de muerte Becker)"/>
    <hyperlink ref="B38" location="'1.5.7'!A1" display="Número de defunciones en el año (t+1) por sexo, según grupos de edad (quinquenales), según región y provincia de residencia habitual de la persona fallecida. Año 2009"/>
    <hyperlink ref="B39" location="'1.5.8'!A1" display="Número de defunciones por sexo, según grupos de edad (quinquenales), según región y provincia de residencia habitual de la persona fallecida. Año 2010"/>
    <hyperlink ref="B41" location="'1.5.10'!A1" display="Número de defunciones por sexo, según grupos de edad (quinquenales), según región y provincia de residencia habitual de la persona fallecida. Año 2012"/>
    <hyperlink ref="B43" location="'1.5.12'!A1" display="Número de defunciones por sexo, según grupos de edad (quinquenales), según región y provincia de residencia habitual de la persona fallecida. Año 2014"/>
    <hyperlink ref="B46" location="'1.5.15'!A1" display="Número de defunciones por sexo, según grupos de edad (quinquenales), según región y provincia de residencia habitual de la persona fallecida. Año 2017"/>
    <hyperlink ref="B40" location="'1.5.9'!A1" display="Número de defunciones por sexo, según grupos de edad (quinquenales), según región y provincia de residencia habitual de la persona fallecida. Año 2011"/>
    <hyperlink ref="B42" location="'1.5.11'!A1" display="Número de defunciones por sexo, según grupos de edad (quinquenales), según región y provincia de residencia habitual de la persona fallecida. Año 2013"/>
    <hyperlink ref="B44" location="'1.5.13'!A1" display="Número de defunciones por sexo, según grupos de edad (quinquenales), según región y provincia de residencia habitual de la persona fallecida. Año 2015"/>
    <hyperlink ref="B130" location="'3.3.4'!A1" display="Defunciones fetales, por lugar de residencia de la madre según grupos de edad de la madre y sexo del feto. Año 2017"/>
    <hyperlink ref="B131" location="'3.3.5'!A1" display="Defunciones fetales, por lugar de fallecimiento y tipo de certificación. Año 2017"/>
    <hyperlink ref="B98" location="'3.1.15'!A1" display="Nacidos vivos (t), por provincia de nacimiento y provincia de residencia habitual de la madre. Año 2017"/>
    <hyperlink ref="B99" location="'3.1.16'!A1" display="Nacidos vivos (t), por provincia de nacimiento y mes de nacimiento. Año 2017"/>
    <hyperlink ref="B100" location="'3.1.17'!A1" display="Nacidos vivos (t), por provincia de residencia habitual, grupos de edad y nivel de instrucción de la madre. Año 2017"/>
    <hyperlink ref="B101" location="'3.1.18'!A1" display="Nacidos vivos (t), por provincia de residencia habitual, grupos de edad y sexo del nacido vivo. Año 2017"/>
    <hyperlink ref="B102" location="'3.1.19'!A1" display="Nacidos vivos (t), por provincia de nacimiento, lugar de ocurrencia y persona que asistió durante el parto. Año 2017"/>
    <hyperlink ref="B103" location="'3.1.20'!A1" display="Nacidos vivos (t), por lugar de residencia habitual de la madre, semanas de gestación y peso del nacido vivo. Año 2017"/>
    <hyperlink ref="B104" location="'3.1.21'!A1" display="Nacidos vivos (t), por lugar de residencia habitual de la madre, semanas de gestación y peso del nacido vivo. Año 2017"/>
    <hyperlink ref="B105" location="'3.1.22'!A1" display="Nacidos vivos (t), por bajo peso al nacer y lugar de residencia habitual de la madre. Año 2017"/>
    <hyperlink ref="B97" location="'3.1.14'!A1" display="Nacidos vivos (t), por provincia de nacimiento y sexo del nacido vivo. Año 2017"/>
    <hyperlink ref="B35" location="'1.5.4'!A1" display="Número y tasa de mortalidad de la niñez en el año (t+1), según regiones y provincias de residencia habitual del fallecido/a. Periodo 2008 - 2017"/>
    <hyperlink ref="B45" location="'1.5.14'!A1" display="Número de defunciones por sexo, según grupos de edad (quinquenales), según región y provincia de residencia habitual de la persona fallecida. Año 2016"/>
    <hyperlink ref="B58" location="'1.5.27'!AH1" display="Número de defunciones (t+1) por provincia de residencia habitual, según sexo. Año 2008-2017 (Lista corta de las principales causas de muerte Becker)"/>
    <hyperlink ref="B59" location="'1.5.28'!AH1" display="Número de defunciones en el año (t+1) por las ciudades de Quito, Guayaquil, Cuenca, según sexo. (Lista corta de las principales causas de muerte Becker). Periodo 2008 - 2017"/>
    <hyperlink ref="B56" location="'1.5.25'!A1" display="Número de defunciones en el año (t+1) por edades simples. Año 2016  (Lista corta de las principales causas de muerte Becker)"/>
    <hyperlink ref="B57" location="'1.5.26'!A1" display="Número de defunciones en el año (t+1) por edades simples. Año 2017  (Lista corta de las principales causas de muerte Becker)"/>
    <hyperlink ref="B60" location="'1.5.29'!AH1" display="Número de defunciones en el año (t+1) por las ciudades de Ambato y Machala, según sexo.  (Lista corta de las principales causas de muerte Becker). Periodo 2008 - 2017"/>
    <hyperlink ref="B146" location="'4.2.3'!A1" display="Número de defunciones generales por sexo según provincia de residencia del fallecido/a 2017"/>
    <hyperlink ref="B149" location="'4.2.6'!A1" display="Evolución del número muertes maternas del 2008 al 2017"/>
    <hyperlink ref="B152" location="'4.2.10'!A1" display="Evolución del número muertes infantiles del 2008 al 2017"/>
    <hyperlink ref="B155" location="'4.2.13'!A1" display="Evolución del número muertes de la niñez del 2008 al 2017"/>
    <hyperlink ref="B157" location="'4.2.15'!A1" display="Evolución del número muertes violentas del 2008 al 2017"/>
    <hyperlink ref="B134" location="'4.1.1'!A1" display="Número de nacidos vivos por residencia habitual de la madre"/>
    <hyperlink ref="B136" location="'4.1.3'!A1" display="Número de nacidos vivos por madres adolescentes (10 - 19 años)"/>
    <hyperlink ref="B140" location="'4.1.7 '!A1" display="Número de nacidos vivos por etnia de la madre"/>
    <hyperlink ref="B141" location="'4.1.8'!A1" display="Número de nacidos vivos por estado civil de la madre"/>
    <hyperlink ref="B122" location="'3.2.16'!A1" display="'3.2.16'!A1"/>
    <hyperlink ref="B123" location="'3.2.17'!A1" display="'3.2.17'!A1"/>
    <hyperlink ref="B124" location="'3.2.18'!A1" display="'3.2.18'!A1"/>
    <hyperlink ref="B125" location="'3.2.19'!A1" display="'3.2.19'!A1"/>
    <hyperlink ref="B148" location="'4.2.5'!A1" display="Razón de mortalidad materna por provincia de residencia de la fallecida 2017"/>
    <hyperlink ref="B150" location="'4.2.7'!A1" display="Evolución de la Razón de Mortalidad Materna del 2008 al 2017"/>
    <hyperlink ref="B151" location="'4.2.8'!A1" display="Tasa de mortalidad infantil por provincia de residencia del fallecido 2017"/>
    <hyperlink ref="B153" location="'4.2.11'!A1" display="Evolución de la Tasa de Mortalidad infantil del 2008 al 2017"/>
    <hyperlink ref="B154" location="'4.2.12'!A1" display="Tasa de mortalidad de la niñez por provincia de residencia del fallecido 2017"/>
    <hyperlink ref="B156" location="'4.2.14'!A1" display="Evolución de la Tasa de Mortalidad de la niñez del 2008 al 2017"/>
    <hyperlink ref="B158" location="'4.2.16'!A1" display="Evolución de la Tasa de muertes violentas del 2008 al 2017"/>
    <hyperlink ref="B10" location="'1.2.1A'!A1" display="Número de nacidos vivos (t+1), por edades simples de la madre (De 10 a 30 años) a nivel nacional. Periodo 1990 - 2017"/>
    <hyperlink ref="B64" location="'1.6.3'!A1" display="Defunciones fetales, según región y provincia de residencia habitual de la madre. Período 2008 - 2017"/>
    <hyperlink ref="B62" location="'1.6.1'!A1" display="Número de muertes fetales a nivel nacional. Periodo 1997 - 2017"/>
    <hyperlink ref="B63" location="'1.6.2'!A1" display="Número de muertes fetales según semanas de gestación. Periodo 1997 - 2017"/>
    <hyperlink ref="B135" location="'4.1.2'!A1" display="Tasa de natalidad por provincia de residencia habitual de la madre"/>
    <hyperlink ref="B137" location="'4.1.4'!A1" display="Tasa específica de madres adolescentes (10 -14 años) según provincia de residencia habitual de la madre"/>
    <hyperlink ref="B138" location="'4.1.5'!A1" display="Tasa específica de madres adolescentes (15 -19 años) según provincia de residencia habitual de la madre"/>
    <hyperlink ref="B139" location="'4.1.6'!A1" display="Tasa específica de madres adolescentes (10 -19 años) según provincia de residencia habitual de la madre"/>
    <hyperlink ref="B142" location="'4.1.9'!A1" display="Porcentaje de bajo peso al nacer según provincia residencia habitual de la madre"/>
    <hyperlink ref="B160" location="'4.3.1'!A1" display="Razón de muertes fetales según provincia de residencia habitual de la madre"/>
  </hyperlinks>
  <printOptions horizontalCentered="1"/>
  <pageMargins left="0" right="0" top="1.1811023622047245" bottom="0.39370078740157483" header="0.19685039370078741" footer="0.19685039370078741"/>
  <pageSetup scale="64" fitToHeight="6" orientation="landscape"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showGridLines="0" zoomScale="85" zoomScaleNormal="85" workbookViewId="0">
      <selection activeCell="Q5" sqref="Q5"/>
    </sheetView>
  </sheetViews>
  <sheetFormatPr baseColWidth="10" defaultColWidth="11.5703125" defaultRowHeight="16.5"/>
  <cols>
    <col min="1" max="1" width="11.5703125" style="49"/>
    <col min="2" max="16384" width="11.5703125" style="37"/>
  </cols>
  <sheetData>
    <row r="1" spans="1:17" ht="58.5" customHeight="1"/>
    <row r="3" spans="1:17">
      <c r="A3" s="1210" t="s">
        <v>596</v>
      </c>
      <c r="B3" s="1210"/>
      <c r="C3" s="1210"/>
      <c r="D3" s="1210"/>
      <c r="E3" s="1210"/>
      <c r="F3" s="1210"/>
      <c r="G3" s="1210"/>
      <c r="H3" s="1210"/>
      <c r="I3" s="1210"/>
      <c r="J3" s="1210"/>
      <c r="K3" s="1210"/>
      <c r="L3" s="1210"/>
      <c r="M3" s="1210"/>
      <c r="N3" s="1210"/>
      <c r="O3" s="1210"/>
    </row>
    <row r="5" spans="1:17">
      <c r="A5" s="1211" t="s">
        <v>555</v>
      </c>
      <c r="B5" s="1211"/>
      <c r="C5" s="1211"/>
      <c r="D5" s="1211"/>
      <c r="E5" s="1211"/>
      <c r="F5" s="1211"/>
      <c r="G5" s="1211"/>
      <c r="H5" s="1211"/>
      <c r="I5" s="1211"/>
      <c r="J5" s="1211"/>
      <c r="K5" s="1211"/>
      <c r="L5" s="1211"/>
      <c r="M5" s="1211"/>
      <c r="N5" s="1211"/>
      <c r="O5" s="1211"/>
      <c r="Q5" s="1143" t="s">
        <v>459</v>
      </c>
    </row>
    <row r="6" spans="1:17">
      <c r="A6" s="50"/>
    </row>
    <row r="7" spans="1:17">
      <c r="A7" s="1212" t="s">
        <v>2191</v>
      </c>
      <c r="B7" s="1212"/>
      <c r="C7" s="1212"/>
      <c r="D7" s="1212"/>
      <c r="E7" s="1212"/>
      <c r="F7" s="1212"/>
      <c r="G7" s="1212"/>
      <c r="H7" s="1212"/>
      <c r="I7" s="1212"/>
      <c r="J7" s="1212"/>
      <c r="K7" s="1212"/>
      <c r="L7" s="1212"/>
      <c r="M7" s="1212"/>
      <c r="N7" s="1212"/>
      <c r="O7" s="1212"/>
    </row>
    <row r="8" spans="1:17">
      <c r="A8" s="820" t="s">
        <v>2192</v>
      </c>
    </row>
    <row r="9" spans="1:17">
      <c r="A9" s="820" t="s">
        <v>835</v>
      </c>
    </row>
    <row r="10" spans="1:17">
      <c r="A10" s="820" t="s">
        <v>836</v>
      </c>
    </row>
    <row r="11" spans="1:17">
      <c r="A11" s="535"/>
    </row>
    <row r="12" spans="1:17">
      <c r="A12" s="532" t="s">
        <v>556</v>
      </c>
    </row>
    <row r="13" spans="1:17">
      <c r="A13" s="535" t="s">
        <v>2193</v>
      </c>
    </row>
    <row r="14" spans="1:17">
      <c r="A14" s="535"/>
    </row>
    <row r="15" spans="1:17">
      <c r="A15" s="532" t="s">
        <v>557</v>
      </c>
    </row>
    <row r="16" spans="1:17" ht="29.25" customHeight="1">
      <c r="A16" s="1208" t="s">
        <v>2194</v>
      </c>
      <c r="B16" s="1208"/>
      <c r="C16" s="1208"/>
      <c r="D16" s="1208"/>
      <c r="E16" s="1208"/>
      <c r="F16" s="1208"/>
      <c r="G16" s="1208"/>
      <c r="H16" s="1208"/>
      <c r="I16" s="1208"/>
      <c r="J16" s="1208"/>
      <c r="K16" s="1208"/>
      <c r="L16" s="1208"/>
      <c r="M16" s="1208"/>
      <c r="N16" s="1208"/>
      <c r="O16" s="1208"/>
    </row>
    <row r="17" spans="1:15" ht="35.25" customHeight="1">
      <c r="A17" s="1208" t="s">
        <v>558</v>
      </c>
      <c r="B17" s="1208"/>
      <c r="C17" s="1208"/>
      <c r="D17" s="1208"/>
      <c r="E17" s="1208"/>
      <c r="F17" s="1208"/>
      <c r="G17" s="1208"/>
      <c r="H17" s="1208"/>
      <c r="I17" s="1208"/>
      <c r="J17" s="1208"/>
      <c r="K17" s="1208"/>
      <c r="L17" s="1208"/>
      <c r="M17" s="1208"/>
      <c r="N17" s="1208"/>
      <c r="O17" s="1208"/>
    </row>
    <row r="18" spans="1:15" ht="12.75" customHeight="1">
      <c r="A18" s="533"/>
      <c r="B18" s="533"/>
      <c r="C18" s="533"/>
      <c r="D18" s="533"/>
      <c r="E18" s="533"/>
      <c r="F18" s="533"/>
      <c r="G18" s="533"/>
      <c r="H18" s="533"/>
      <c r="I18" s="533"/>
      <c r="J18" s="533"/>
      <c r="K18" s="533"/>
      <c r="L18" s="533"/>
      <c r="M18" s="533"/>
      <c r="N18" s="533"/>
      <c r="O18" s="533"/>
    </row>
    <row r="19" spans="1:15" s="51" customFormat="1" ht="14.25">
      <c r="A19" s="532" t="s">
        <v>559</v>
      </c>
    </row>
    <row r="20" spans="1:15" s="51" customFormat="1">
      <c r="A20" s="535" t="s">
        <v>2940</v>
      </c>
    </row>
    <row r="21" spans="1:15">
      <c r="A21" s="535" t="s">
        <v>560</v>
      </c>
    </row>
    <row r="22" spans="1:15">
      <c r="A22" s="535"/>
    </row>
    <row r="23" spans="1:15" s="51" customFormat="1" ht="14.25">
      <c r="A23" s="532" t="s">
        <v>561</v>
      </c>
    </row>
    <row r="24" spans="1:15">
      <c r="A24" s="1208" t="s">
        <v>562</v>
      </c>
      <c r="B24" s="1208"/>
      <c r="C24" s="1208"/>
      <c r="D24" s="1208"/>
      <c r="E24" s="1208"/>
      <c r="F24" s="1208"/>
      <c r="G24" s="1208"/>
      <c r="H24" s="1208"/>
      <c r="I24" s="1208"/>
      <c r="J24" s="1208"/>
      <c r="K24" s="1208"/>
      <c r="L24" s="1208"/>
      <c r="M24" s="1208"/>
      <c r="N24" s="1208"/>
      <c r="O24" s="1208"/>
    </row>
    <row r="25" spans="1:15">
      <c r="A25" s="535"/>
    </row>
    <row r="26" spans="1:15">
      <c r="A26" s="532" t="s">
        <v>563</v>
      </c>
    </row>
    <row r="27" spans="1:15" ht="126" customHeight="1">
      <c r="A27" s="1207" t="s">
        <v>2195</v>
      </c>
      <c r="B27" s="1207"/>
      <c r="C27" s="1207"/>
      <c r="D27" s="1207"/>
      <c r="E27" s="1207"/>
      <c r="F27" s="1207"/>
      <c r="G27" s="1207"/>
      <c r="H27" s="1207"/>
      <c r="I27" s="1207"/>
      <c r="J27" s="1207"/>
      <c r="K27" s="1207"/>
      <c r="L27" s="1207"/>
      <c r="M27" s="1207"/>
      <c r="N27" s="1207"/>
      <c r="O27" s="1207"/>
    </row>
    <row r="28" spans="1:15" ht="53.25" customHeight="1">
      <c r="A28" s="1207" t="s">
        <v>686</v>
      </c>
      <c r="B28" s="1207"/>
      <c r="C28" s="1207"/>
      <c r="D28" s="1207"/>
      <c r="E28" s="1207"/>
      <c r="F28" s="1207"/>
      <c r="G28" s="1207"/>
      <c r="H28" s="1207"/>
      <c r="I28" s="1207"/>
      <c r="J28" s="1207"/>
      <c r="K28" s="1207"/>
      <c r="L28" s="1207"/>
      <c r="M28" s="1207"/>
      <c r="N28" s="1207"/>
      <c r="O28" s="1207"/>
    </row>
    <row r="29" spans="1:15">
      <c r="A29" s="52"/>
      <c r="B29" s="531"/>
      <c r="C29" s="531"/>
      <c r="D29" s="531"/>
      <c r="E29" s="531"/>
      <c r="F29" s="531"/>
      <c r="G29" s="531"/>
      <c r="H29" s="531"/>
      <c r="I29" s="531"/>
      <c r="J29" s="531"/>
      <c r="K29" s="531"/>
      <c r="L29" s="531"/>
      <c r="M29" s="531"/>
      <c r="N29" s="531"/>
      <c r="O29" s="531"/>
    </row>
    <row r="30" spans="1:15">
      <c r="A30" s="532" t="s">
        <v>567</v>
      </c>
      <c r="B30" s="531"/>
      <c r="C30" s="531"/>
      <c r="D30" s="531"/>
      <c r="E30" s="531"/>
      <c r="F30" s="531"/>
      <c r="G30" s="531"/>
      <c r="H30" s="531"/>
      <c r="I30" s="531"/>
      <c r="J30" s="531"/>
      <c r="K30" s="531"/>
      <c r="L30" s="531"/>
      <c r="M30" s="531"/>
      <c r="N30" s="531"/>
      <c r="O30" s="531"/>
    </row>
    <row r="31" spans="1:15">
      <c r="A31" s="535" t="s">
        <v>568</v>
      </c>
      <c r="B31" s="531"/>
      <c r="C31" s="531"/>
      <c r="D31" s="531"/>
      <c r="E31" s="531"/>
      <c r="F31" s="531"/>
      <c r="G31" s="531"/>
      <c r="H31" s="531"/>
      <c r="I31" s="531"/>
      <c r="J31" s="531"/>
      <c r="K31" s="531"/>
      <c r="L31" s="531"/>
      <c r="M31" s="531"/>
      <c r="N31" s="531"/>
      <c r="O31" s="531"/>
    </row>
    <row r="32" spans="1:15">
      <c r="A32" s="535"/>
      <c r="B32" s="531"/>
      <c r="C32" s="531"/>
      <c r="D32" s="531"/>
      <c r="E32" s="531"/>
      <c r="F32" s="531"/>
      <c r="G32" s="531"/>
      <c r="H32" s="531"/>
      <c r="I32" s="531"/>
      <c r="J32" s="531"/>
      <c r="K32" s="531"/>
      <c r="L32" s="531"/>
      <c r="M32" s="531"/>
      <c r="N32" s="531"/>
      <c r="O32" s="531"/>
    </row>
    <row r="33" spans="1:15">
      <c r="A33" s="532" t="s">
        <v>564</v>
      </c>
      <c r="B33" s="531"/>
      <c r="C33" s="531"/>
      <c r="D33" s="531"/>
      <c r="E33" s="531"/>
      <c r="F33" s="531"/>
      <c r="G33" s="531"/>
      <c r="H33" s="531"/>
      <c r="I33" s="531"/>
      <c r="J33" s="531"/>
      <c r="K33" s="531"/>
      <c r="L33" s="531"/>
      <c r="M33" s="531"/>
      <c r="N33" s="531"/>
      <c r="O33" s="531"/>
    </row>
    <row r="34" spans="1:15">
      <c r="A34" s="535" t="s">
        <v>2196</v>
      </c>
      <c r="B34" s="534"/>
      <c r="C34" s="534"/>
      <c r="D34" s="534"/>
      <c r="E34" s="534"/>
      <c r="F34" s="534"/>
      <c r="G34" s="534"/>
      <c r="H34" s="534"/>
      <c r="I34" s="534"/>
      <c r="J34" s="534"/>
      <c r="K34" s="534"/>
      <c r="L34" s="534"/>
      <c r="M34" s="534"/>
      <c r="N34" s="534"/>
      <c r="O34" s="534"/>
    </row>
    <row r="35" spans="1:15" ht="30.75" customHeight="1">
      <c r="A35" s="1209" t="s">
        <v>2197</v>
      </c>
      <c r="B35" s="1209"/>
      <c r="C35" s="1209"/>
      <c r="D35" s="1209"/>
      <c r="E35" s="1209"/>
      <c r="F35" s="1209"/>
      <c r="G35" s="1209"/>
      <c r="H35" s="1209"/>
      <c r="I35" s="1209"/>
      <c r="J35" s="1209"/>
      <c r="K35" s="1209"/>
      <c r="L35" s="1209"/>
      <c r="M35" s="1209"/>
      <c r="N35" s="1209"/>
      <c r="O35" s="1209"/>
    </row>
    <row r="36" spans="1:15">
      <c r="A36" s="531"/>
      <c r="B36" s="531"/>
      <c r="C36" s="531"/>
      <c r="D36" s="531"/>
      <c r="E36" s="531"/>
      <c r="F36" s="531"/>
      <c r="G36" s="531"/>
      <c r="H36" s="531"/>
      <c r="I36" s="531"/>
      <c r="J36" s="531"/>
      <c r="K36" s="531"/>
      <c r="L36" s="531"/>
      <c r="M36" s="531"/>
      <c r="N36" s="531"/>
      <c r="O36" s="531"/>
    </row>
    <row r="37" spans="1:15" ht="70.5" customHeight="1">
      <c r="A37" s="1207" t="s">
        <v>837</v>
      </c>
      <c r="B37" s="1207"/>
      <c r="C37" s="1207"/>
      <c r="D37" s="1207"/>
      <c r="E37" s="1207"/>
      <c r="F37" s="1207"/>
      <c r="G37" s="1207"/>
      <c r="H37" s="1207"/>
      <c r="I37" s="1207"/>
      <c r="J37" s="1207"/>
      <c r="K37" s="1207"/>
      <c r="L37" s="1207"/>
      <c r="M37" s="1207"/>
      <c r="N37" s="1207"/>
      <c r="O37" s="1207"/>
    </row>
    <row r="38" spans="1:15" ht="33.75" customHeight="1">
      <c r="A38" s="1207" t="s">
        <v>2198</v>
      </c>
      <c r="B38" s="1207"/>
      <c r="C38" s="1207"/>
      <c r="D38" s="1207"/>
      <c r="E38" s="1207"/>
      <c r="F38" s="1207"/>
      <c r="G38" s="1207"/>
      <c r="H38" s="1207"/>
      <c r="I38" s="1207"/>
      <c r="J38" s="1207"/>
      <c r="K38" s="1207"/>
      <c r="L38" s="1207"/>
      <c r="M38" s="1207"/>
      <c r="N38" s="1207"/>
      <c r="O38" s="1207"/>
    </row>
    <row r="39" spans="1:15">
      <c r="A39" s="52"/>
      <c r="B39" s="531"/>
      <c r="C39" s="531"/>
      <c r="D39" s="531"/>
      <c r="E39" s="531"/>
      <c r="F39" s="531"/>
      <c r="G39" s="531"/>
      <c r="H39" s="531"/>
      <c r="I39" s="531"/>
      <c r="J39" s="531"/>
      <c r="K39" s="531"/>
      <c r="L39" s="531"/>
      <c r="M39" s="531"/>
      <c r="N39" s="531"/>
      <c r="O39" s="531"/>
    </row>
    <row r="40" spans="1:15">
      <c r="A40" s="53" t="s">
        <v>565</v>
      </c>
      <c r="B40" s="531"/>
      <c r="C40" s="531"/>
      <c r="D40" s="531"/>
      <c r="E40" s="531"/>
      <c r="F40" s="531"/>
      <c r="G40" s="531"/>
      <c r="H40" s="531"/>
      <c r="I40" s="531"/>
      <c r="J40" s="531"/>
      <c r="K40" s="531"/>
      <c r="L40" s="531"/>
      <c r="M40" s="531"/>
      <c r="N40" s="531"/>
      <c r="O40" s="531"/>
    </row>
    <row r="41" spans="1:15">
      <c r="A41" s="54" t="s">
        <v>597</v>
      </c>
      <c r="B41" s="531"/>
      <c r="C41" s="531"/>
      <c r="D41" s="531"/>
      <c r="E41" s="531"/>
      <c r="F41" s="531"/>
      <c r="G41" s="531"/>
      <c r="H41" s="531"/>
      <c r="I41" s="531"/>
      <c r="J41" s="531"/>
      <c r="K41" s="531"/>
      <c r="L41" s="531"/>
      <c r="M41" s="531"/>
      <c r="N41" s="531"/>
      <c r="O41" s="531"/>
    </row>
    <row r="42" spans="1:15" ht="87" customHeight="1">
      <c r="A42" s="1207" t="s">
        <v>569</v>
      </c>
      <c r="B42" s="1207"/>
      <c r="C42" s="1207"/>
      <c r="D42" s="1207"/>
      <c r="E42" s="1207"/>
      <c r="F42" s="1207"/>
      <c r="G42" s="1207"/>
      <c r="H42" s="1207"/>
      <c r="I42" s="1207"/>
      <c r="J42" s="1207"/>
      <c r="K42" s="1207"/>
      <c r="L42" s="1207"/>
      <c r="M42" s="1207"/>
      <c r="N42" s="1207"/>
      <c r="O42" s="1207"/>
    </row>
    <row r="43" spans="1:15">
      <c r="A43" s="1207" t="s">
        <v>570</v>
      </c>
      <c r="B43" s="1207"/>
      <c r="C43" s="1207"/>
      <c r="D43" s="1207"/>
      <c r="E43" s="1207"/>
      <c r="F43" s="1207"/>
      <c r="G43" s="1207"/>
      <c r="H43" s="1207"/>
      <c r="I43" s="1207"/>
      <c r="J43" s="1207"/>
      <c r="K43" s="1207"/>
      <c r="L43" s="1207"/>
      <c r="M43" s="1207"/>
      <c r="N43" s="1207"/>
      <c r="O43" s="1207"/>
    </row>
    <row r="44" spans="1:15">
      <c r="A44" s="531"/>
      <c r="B44" s="531"/>
      <c r="C44" s="531"/>
      <c r="D44" s="531"/>
      <c r="E44" s="531"/>
      <c r="F44" s="531"/>
      <c r="G44" s="531"/>
      <c r="H44" s="531"/>
      <c r="I44" s="531"/>
      <c r="J44" s="531"/>
      <c r="K44" s="531"/>
      <c r="L44" s="531"/>
      <c r="M44" s="531"/>
      <c r="N44" s="531"/>
      <c r="O44" s="531"/>
    </row>
    <row r="45" spans="1:15">
      <c r="A45" s="53" t="s">
        <v>566</v>
      </c>
      <c r="B45" s="531"/>
      <c r="C45" s="531"/>
      <c r="D45" s="531"/>
      <c r="E45" s="531"/>
      <c r="F45" s="531"/>
      <c r="G45" s="531"/>
      <c r="H45" s="531"/>
      <c r="I45" s="531"/>
      <c r="J45" s="531"/>
      <c r="K45" s="531"/>
      <c r="L45" s="531"/>
      <c r="M45" s="531"/>
      <c r="N45" s="531"/>
      <c r="O45" s="531"/>
    </row>
    <row r="46" spans="1:15">
      <c r="A46" s="54" t="s">
        <v>2199</v>
      </c>
      <c r="B46" s="531"/>
      <c r="C46" s="531"/>
      <c r="D46" s="531"/>
      <c r="E46" s="531"/>
      <c r="F46" s="531"/>
      <c r="G46" s="531"/>
      <c r="H46" s="531"/>
      <c r="I46" s="531"/>
      <c r="J46" s="531"/>
      <c r="K46" s="531"/>
      <c r="L46" s="531"/>
      <c r="M46" s="531"/>
      <c r="N46" s="531"/>
      <c r="O46" s="531"/>
    </row>
    <row r="47" spans="1:15" ht="68.25" customHeight="1">
      <c r="A47" s="1207" t="s">
        <v>2200</v>
      </c>
      <c r="B47" s="1207"/>
      <c r="C47" s="1207"/>
      <c r="D47" s="1207"/>
      <c r="E47" s="1207"/>
      <c r="F47" s="1207"/>
      <c r="G47" s="1207"/>
      <c r="H47" s="1207"/>
      <c r="I47" s="1207"/>
      <c r="J47" s="1207"/>
      <c r="K47" s="1207"/>
      <c r="L47" s="1207"/>
      <c r="M47" s="1207"/>
      <c r="N47" s="1207"/>
      <c r="O47" s="1207"/>
    </row>
    <row r="48" spans="1:15" ht="34.5" customHeight="1">
      <c r="A48" s="1207" t="s">
        <v>2201</v>
      </c>
      <c r="B48" s="1207"/>
      <c r="C48" s="1207"/>
      <c r="D48" s="1207"/>
      <c r="E48" s="1207"/>
      <c r="F48" s="1207"/>
      <c r="G48" s="1207"/>
      <c r="H48" s="1207"/>
      <c r="I48" s="1207"/>
      <c r="J48" s="1207"/>
      <c r="K48" s="1207"/>
      <c r="L48" s="1207"/>
      <c r="M48" s="1207"/>
      <c r="N48" s="1207"/>
      <c r="O48" s="1207"/>
    </row>
    <row r="49" spans="1:15">
      <c r="A49" s="531"/>
      <c r="B49" s="531"/>
      <c r="C49" s="531"/>
      <c r="D49" s="531"/>
      <c r="E49" s="531"/>
      <c r="F49" s="531"/>
      <c r="G49" s="531"/>
      <c r="H49" s="531"/>
      <c r="I49" s="531"/>
      <c r="J49" s="531"/>
      <c r="K49" s="531"/>
      <c r="L49" s="531"/>
      <c r="M49" s="531"/>
      <c r="N49" s="531"/>
      <c r="O49" s="531"/>
    </row>
    <row r="50" spans="1:15">
      <c r="A50" s="53" t="s">
        <v>571</v>
      </c>
      <c r="B50" s="531"/>
      <c r="C50" s="531"/>
      <c r="D50" s="531"/>
      <c r="E50" s="531"/>
      <c r="F50" s="531"/>
      <c r="G50" s="531"/>
      <c r="H50" s="531"/>
      <c r="I50" s="531"/>
      <c r="J50" s="531"/>
      <c r="K50" s="531"/>
      <c r="L50" s="531"/>
      <c r="M50" s="531"/>
      <c r="N50" s="531"/>
      <c r="O50" s="531"/>
    </row>
    <row r="51" spans="1:15" ht="50.25" customHeight="1">
      <c r="A51" s="531"/>
      <c r="B51" s="531"/>
      <c r="C51" s="531"/>
      <c r="D51" s="531"/>
      <c r="E51" s="531"/>
      <c r="F51" s="531"/>
      <c r="G51" s="531"/>
      <c r="H51" s="531"/>
      <c r="I51" s="531"/>
      <c r="J51" s="531"/>
      <c r="K51" s="531"/>
      <c r="L51" s="531"/>
      <c r="M51" s="531"/>
      <c r="N51" s="531"/>
      <c r="O51" s="531"/>
    </row>
    <row r="52" spans="1:15">
      <c r="A52" s="531"/>
      <c r="B52" s="531"/>
      <c r="C52" s="531"/>
      <c r="D52" s="531"/>
      <c r="E52" s="531"/>
      <c r="F52" s="531"/>
      <c r="G52" s="531"/>
      <c r="H52" s="531"/>
      <c r="I52" s="531"/>
      <c r="J52" s="531"/>
      <c r="K52" s="531"/>
      <c r="L52" s="531"/>
      <c r="M52" s="531"/>
      <c r="N52" s="531"/>
      <c r="O52" s="531"/>
    </row>
    <row r="53" spans="1:15">
      <c r="A53" s="531"/>
      <c r="B53" s="531"/>
      <c r="C53" s="531"/>
      <c r="D53" s="531"/>
      <c r="E53" s="531"/>
      <c r="F53" s="531"/>
      <c r="G53" s="531"/>
      <c r="H53" s="531"/>
      <c r="I53" s="531"/>
      <c r="J53" s="531"/>
      <c r="K53" s="531"/>
      <c r="L53" s="531"/>
      <c r="M53" s="531"/>
      <c r="N53" s="531"/>
      <c r="O53" s="531"/>
    </row>
    <row r="54" spans="1:15">
      <c r="A54" s="53" t="s">
        <v>572</v>
      </c>
      <c r="B54" s="531"/>
      <c r="C54" s="531"/>
      <c r="D54" s="531"/>
      <c r="E54" s="531"/>
      <c r="F54" s="531"/>
      <c r="G54" s="531"/>
      <c r="H54" s="531"/>
      <c r="I54" s="531"/>
      <c r="J54" s="531"/>
      <c r="K54" s="531"/>
      <c r="L54" s="531"/>
      <c r="M54" s="531"/>
      <c r="N54" s="531"/>
      <c r="O54" s="531"/>
    </row>
    <row r="55" spans="1:15">
      <c r="A55" s="54" t="s">
        <v>573</v>
      </c>
      <c r="B55" s="531"/>
      <c r="C55" s="531"/>
      <c r="D55" s="531"/>
      <c r="E55" s="531"/>
      <c r="F55" s="531"/>
      <c r="G55" s="531"/>
      <c r="H55" s="531"/>
      <c r="I55" s="531"/>
      <c r="J55" s="531"/>
      <c r="K55" s="531"/>
      <c r="L55" s="531"/>
      <c r="M55" s="531"/>
      <c r="N55" s="531"/>
      <c r="O55" s="531"/>
    </row>
    <row r="56" spans="1:15">
      <c r="A56" s="54" t="s">
        <v>574</v>
      </c>
      <c r="B56" s="531"/>
      <c r="C56" s="531"/>
      <c r="D56" s="531"/>
      <c r="E56" s="531"/>
      <c r="F56" s="531"/>
      <c r="G56" s="531"/>
      <c r="H56" s="531"/>
      <c r="I56" s="531"/>
      <c r="J56" s="531"/>
      <c r="K56" s="531"/>
      <c r="L56" s="531"/>
      <c r="M56" s="531"/>
      <c r="N56" s="531"/>
      <c r="O56" s="531"/>
    </row>
    <row r="57" spans="1:15">
      <c r="A57" s="54" t="s">
        <v>575</v>
      </c>
      <c r="B57" s="531"/>
      <c r="C57" s="531"/>
      <c r="D57" s="531"/>
      <c r="E57" s="531"/>
      <c r="F57" s="531"/>
      <c r="G57" s="531"/>
      <c r="H57" s="531"/>
      <c r="I57" s="531"/>
      <c r="J57" s="531"/>
      <c r="K57" s="531"/>
      <c r="L57" s="531"/>
      <c r="M57" s="531"/>
      <c r="N57" s="531"/>
      <c r="O57" s="531"/>
    </row>
    <row r="58" spans="1:15">
      <c r="A58" s="54" t="s">
        <v>576</v>
      </c>
      <c r="B58" s="531"/>
      <c r="C58" s="531"/>
      <c r="D58" s="531"/>
      <c r="E58" s="531"/>
      <c r="F58" s="531"/>
      <c r="G58" s="531"/>
      <c r="H58" s="531"/>
      <c r="I58" s="531"/>
      <c r="J58" s="531"/>
      <c r="K58" s="531"/>
      <c r="L58" s="531"/>
      <c r="M58" s="531"/>
      <c r="N58" s="531"/>
      <c r="O58" s="531"/>
    </row>
    <row r="59" spans="1:15">
      <c r="A59" s="54" t="s">
        <v>577</v>
      </c>
      <c r="B59" s="531"/>
      <c r="C59" s="531"/>
      <c r="D59" s="531"/>
      <c r="E59" s="531"/>
      <c r="F59" s="531"/>
      <c r="G59" s="531"/>
      <c r="H59" s="531"/>
      <c r="I59" s="531"/>
      <c r="J59" s="531"/>
      <c r="K59" s="531"/>
      <c r="L59" s="531"/>
      <c r="M59" s="531"/>
      <c r="N59" s="531"/>
      <c r="O59" s="531"/>
    </row>
    <row r="60" spans="1:15">
      <c r="A60" s="54" t="s">
        <v>578</v>
      </c>
      <c r="B60" s="531"/>
      <c r="C60" s="531"/>
      <c r="D60" s="531"/>
      <c r="E60" s="531"/>
      <c r="F60" s="531"/>
      <c r="G60" s="531"/>
      <c r="H60" s="531"/>
      <c r="I60" s="531"/>
      <c r="J60" s="531"/>
      <c r="K60" s="531"/>
      <c r="L60" s="531"/>
      <c r="M60" s="531"/>
      <c r="N60" s="531"/>
      <c r="O60" s="531"/>
    </row>
    <row r="61" spans="1:15">
      <c r="A61" s="54"/>
      <c r="B61" s="531"/>
      <c r="C61" s="531"/>
      <c r="D61" s="531"/>
      <c r="E61" s="531"/>
      <c r="F61" s="531"/>
      <c r="G61" s="531"/>
      <c r="H61" s="531"/>
      <c r="I61" s="531"/>
      <c r="J61" s="531"/>
      <c r="K61" s="531"/>
      <c r="L61" s="531"/>
      <c r="M61" s="531"/>
      <c r="N61" s="531"/>
      <c r="O61" s="531"/>
    </row>
    <row r="62" spans="1:15">
      <c r="A62" s="53" t="s">
        <v>574</v>
      </c>
      <c r="B62" s="531"/>
      <c r="C62" s="531"/>
      <c r="D62" s="531"/>
      <c r="E62" s="531"/>
      <c r="F62" s="531"/>
      <c r="G62" s="531"/>
      <c r="H62" s="531"/>
      <c r="I62" s="531"/>
      <c r="J62" s="531"/>
      <c r="K62" s="531"/>
      <c r="L62" s="531"/>
      <c r="M62" s="531"/>
      <c r="N62" s="531"/>
      <c r="O62" s="531"/>
    </row>
    <row r="63" spans="1:15">
      <c r="A63" s="1207" t="s">
        <v>579</v>
      </c>
      <c r="B63" s="1207"/>
      <c r="C63" s="1207"/>
      <c r="D63" s="1207"/>
      <c r="E63" s="1207"/>
      <c r="F63" s="1207"/>
      <c r="G63" s="1207"/>
      <c r="H63" s="1207"/>
      <c r="I63" s="1207"/>
      <c r="J63" s="1207"/>
      <c r="K63" s="1207"/>
      <c r="L63" s="1207"/>
      <c r="M63" s="1207"/>
      <c r="N63" s="1207"/>
      <c r="O63" s="1207"/>
    </row>
    <row r="64" spans="1:15" ht="36.75" customHeight="1">
      <c r="A64" s="1207" t="s">
        <v>2202</v>
      </c>
      <c r="B64" s="1207"/>
      <c r="C64" s="1207"/>
      <c r="D64" s="1207"/>
      <c r="E64" s="1207"/>
      <c r="F64" s="1207"/>
      <c r="G64" s="1207"/>
      <c r="H64" s="1207"/>
      <c r="I64" s="1207"/>
      <c r="J64" s="1207"/>
      <c r="K64" s="1207"/>
      <c r="L64" s="1207"/>
      <c r="M64" s="1207"/>
      <c r="N64" s="1207"/>
      <c r="O64" s="1207"/>
    </row>
    <row r="65" spans="1:15" ht="52.5" customHeight="1">
      <c r="A65" s="1207" t="s">
        <v>580</v>
      </c>
      <c r="B65" s="1207"/>
      <c r="C65" s="1207"/>
      <c r="D65" s="1207"/>
      <c r="E65" s="1207"/>
      <c r="F65" s="1207"/>
      <c r="G65" s="1207"/>
      <c r="H65" s="1207"/>
      <c r="I65" s="1207"/>
      <c r="J65" s="1207"/>
      <c r="K65" s="1207"/>
      <c r="L65" s="1207"/>
      <c r="M65" s="1207"/>
      <c r="N65" s="1207"/>
      <c r="O65" s="1207"/>
    </row>
    <row r="66" spans="1:15" ht="13.5" customHeight="1">
      <c r="A66" s="531"/>
      <c r="B66" s="531"/>
      <c r="C66" s="531"/>
      <c r="D66" s="531"/>
      <c r="E66" s="531"/>
      <c r="F66" s="531"/>
      <c r="G66" s="531"/>
      <c r="H66" s="531"/>
      <c r="I66" s="531"/>
      <c r="J66" s="531"/>
      <c r="K66" s="531"/>
      <c r="L66" s="531"/>
      <c r="M66" s="531"/>
      <c r="N66" s="531"/>
      <c r="O66" s="531"/>
    </row>
    <row r="67" spans="1:15">
      <c r="A67" s="53" t="s">
        <v>575</v>
      </c>
      <c r="B67" s="531"/>
      <c r="C67" s="531"/>
      <c r="D67" s="531"/>
      <c r="E67" s="531"/>
      <c r="F67" s="531"/>
      <c r="G67" s="531"/>
      <c r="H67" s="531"/>
      <c r="I67" s="531"/>
      <c r="J67" s="531"/>
      <c r="K67" s="531"/>
      <c r="L67" s="531"/>
      <c r="M67" s="531"/>
      <c r="N67" s="531"/>
      <c r="O67" s="531"/>
    </row>
    <row r="68" spans="1:15" ht="30.75" customHeight="1">
      <c r="A68" s="1207" t="s">
        <v>2203</v>
      </c>
      <c r="B68" s="1207"/>
      <c r="C68" s="1207"/>
      <c r="D68" s="1207"/>
      <c r="E68" s="1207"/>
      <c r="F68" s="1207"/>
      <c r="G68" s="1207"/>
      <c r="H68" s="1207"/>
      <c r="I68" s="1207"/>
      <c r="J68" s="1207"/>
      <c r="K68" s="1207"/>
      <c r="L68" s="1207"/>
      <c r="M68" s="1207"/>
      <c r="N68" s="1207"/>
      <c r="O68" s="1207"/>
    </row>
    <row r="69" spans="1:15" ht="15.75" customHeight="1">
      <c r="A69" s="531"/>
      <c r="B69" s="531"/>
      <c r="C69" s="531"/>
      <c r="D69" s="531"/>
      <c r="E69" s="531"/>
      <c r="F69" s="531"/>
      <c r="G69" s="531"/>
      <c r="H69" s="531"/>
      <c r="I69" s="531"/>
      <c r="J69" s="531"/>
      <c r="K69" s="531"/>
      <c r="L69" s="531"/>
      <c r="M69" s="531"/>
      <c r="N69" s="531"/>
      <c r="O69" s="531"/>
    </row>
    <row r="70" spans="1:15">
      <c r="A70" s="53" t="s">
        <v>581</v>
      </c>
      <c r="B70" s="531"/>
      <c r="C70" s="531"/>
      <c r="D70" s="531"/>
      <c r="E70" s="531"/>
      <c r="F70" s="531"/>
      <c r="G70" s="531"/>
      <c r="H70" s="531"/>
      <c r="I70" s="531"/>
      <c r="J70" s="531"/>
      <c r="K70" s="531"/>
      <c r="L70" s="531"/>
      <c r="M70" s="531"/>
      <c r="N70" s="531"/>
      <c r="O70" s="531"/>
    </row>
    <row r="71" spans="1:15" ht="33" customHeight="1">
      <c r="A71" s="1207" t="s">
        <v>687</v>
      </c>
      <c r="B71" s="1207"/>
      <c r="C71" s="1207"/>
      <c r="D71" s="1207"/>
      <c r="E71" s="1207"/>
      <c r="F71" s="1207"/>
      <c r="G71" s="1207"/>
      <c r="H71" s="1207"/>
      <c r="I71" s="1207"/>
      <c r="J71" s="1207"/>
      <c r="K71" s="1207"/>
      <c r="L71" s="1207"/>
      <c r="M71" s="1207"/>
      <c r="N71" s="1207"/>
      <c r="O71" s="1207"/>
    </row>
    <row r="72" spans="1:15" ht="13.5" customHeight="1">
      <c r="A72" s="531"/>
      <c r="B72" s="531"/>
      <c r="C72" s="531"/>
      <c r="D72" s="531"/>
      <c r="E72" s="531"/>
      <c r="F72" s="531"/>
      <c r="G72" s="531"/>
      <c r="H72" s="531"/>
      <c r="I72" s="531"/>
      <c r="J72" s="531"/>
      <c r="K72" s="531"/>
      <c r="L72" s="531"/>
      <c r="M72" s="531"/>
      <c r="N72" s="531"/>
      <c r="O72" s="531"/>
    </row>
    <row r="73" spans="1:15">
      <c r="A73" s="53" t="s">
        <v>582</v>
      </c>
      <c r="B73" s="531"/>
      <c r="C73" s="531"/>
      <c r="D73" s="531"/>
      <c r="E73" s="531"/>
      <c r="F73" s="531"/>
      <c r="G73" s="531"/>
      <c r="H73" s="531"/>
      <c r="I73" s="531"/>
      <c r="J73" s="531"/>
      <c r="K73" s="531"/>
      <c r="L73" s="531"/>
      <c r="M73" s="531"/>
      <c r="N73" s="531"/>
      <c r="O73" s="531"/>
    </row>
    <row r="74" spans="1:15" ht="30.75" customHeight="1">
      <c r="A74" s="1207" t="s">
        <v>583</v>
      </c>
      <c r="B74" s="1207"/>
      <c r="C74" s="1207"/>
      <c r="D74" s="1207"/>
      <c r="E74" s="1207"/>
      <c r="F74" s="1207"/>
      <c r="G74" s="1207"/>
      <c r="H74" s="1207"/>
      <c r="I74" s="1207"/>
      <c r="J74" s="1207"/>
      <c r="K74" s="1207"/>
      <c r="L74" s="1207"/>
      <c r="M74" s="1207"/>
      <c r="N74" s="1207"/>
      <c r="O74" s="1207"/>
    </row>
    <row r="75" spans="1:15" ht="47.25" customHeight="1">
      <c r="A75" s="1207" t="s">
        <v>2204</v>
      </c>
      <c r="B75" s="1207"/>
      <c r="C75" s="1207"/>
      <c r="D75" s="1207"/>
      <c r="E75" s="1207"/>
      <c r="F75" s="1207"/>
      <c r="G75" s="1207"/>
      <c r="H75" s="1207"/>
      <c r="I75" s="1207"/>
      <c r="J75" s="1207"/>
      <c r="K75" s="1207"/>
      <c r="L75" s="1207"/>
      <c r="M75" s="1207"/>
      <c r="N75" s="1207"/>
      <c r="O75" s="1207"/>
    </row>
    <row r="76" spans="1:15" ht="16.5" customHeight="1">
      <c r="A76" s="531"/>
      <c r="B76" s="531"/>
      <c r="C76" s="531"/>
      <c r="D76" s="531"/>
      <c r="E76" s="531"/>
      <c r="F76" s="531"/>
      <c r="G76" s="531"/>
      <c r="H76" s="531"/>
      <c r="I76" s="531"/>
      <c r="J76" s="531"/>
      <c r="K76" s="531"/>
      <c r="L76" s="531"/>
      <c r="M76" s="531"/>
      <c r="N76" s="531"/>
      <c r="O76" s="531"/>
    </row>
    <row r="77" spans="1:15">
      <c r="A77" s="53" t="s">
        <v>584</v>
      </c>
      <c r="B77" s="531"/>
      <c r="C77" s="531"/>
      <c r="D77" s="531"/>
      <c r="E77" s="531"/>
      <c r="F77" s="531"/>
      <c r="G77" s="531"/>
      <c r="H77" s="531"/>
      <c r="I77" s="531"/>
      <c r="J77" s="531"/>
      <c r="K77" s="531"/>
      <c r="L77" s="531"/>
      <c r="M77" s="531"/>
      <c r="N77" s="531"/>
      <c r="O77" s="531"/>
    </row>
    <row r="78" spans="1:15" ht="30.75" customHeight="1">
      <c r="A78" s="1208" t="s">
        <v>585</v>
      </c>
      <c r="B78" s="1208"/>
      <c r="C78" s="1208"/>
      <c r="D78" s="1208"/>
      <c r="E78" s="1208"/>
      <c r="F78" s="1208"/>
      <c r="G78" s="1208"/>
      <c r="H78" s="1208"/>
      <c r="I78" s="1208"/>
      <c r="J78" s="1208"/>
      <c r="K78" s="1208"/>
      <c r="L78" s="1208"/>
      <c r="M78" s="1208"/>
      <c r="N78" s="1208"/>
      <c r="O78" s="1208"/>
    </row>
    <row r="79" spans="1:15">
      <c r="A79" s="54"/>
      <c r="B79" s="531"/>
      <c r="C79" s="531"/>
      <c r="D79" s="531"/>
      <c r="E79" s="531"/>
      <c r="F79" s="531"/>
      <c r="G79" s="531"/>
      <c r="H79" s="531"/>
      <c r="I79" s="531"/>
      <c r="J79" s="531"/>
      <c r="K79" s="531"/>
      <c r="L79" s="531"/>
      <c r="M79" s="531"/>
      <c r="N79" s="531"/>
      <c r="O79" s="531"/>
    </row>
    <row r="80" spans="1:15">
      <c r="A80" s="53" t="s">
        <v>586</v>
      </c>
      <c r="B80" s="531"/>
      <c r="C80" s="531"/>
      <c r="D80" s="531"/>
      <c r="E80" s="531"/>
      <c r="F80" s="531"/>
      <c r="G80" s="531"/>
      <c r="H80" s="531"/>
      <c r="I80" s="531"/>
      <c r="J80" s="531"/>
      <c r="K80" s="531"/>
      <c r="L80" s="531"/>
      <c r="M80" s="531"/>
      <c r="N80" s="531"/>
      <c r="O80" s="531"/>
    </row>
    <row r="81" spans="1:15">
      <c r="A81" s="54" t="s">
        <v>573</v>
      </c>
      <c r="B81" s="531"/>
      <c r="C81" s="531"/>
      <c r="D81" s="531"/>
      <c r="E81" s="531"/>
      <c r="F81" s="531"/>
      <c r="G81" s="531"/>
      <c r="H81" s="531"/>
      <c r="I81" s="531"/>
      <c r="J81" s="531"/>
      <c r="K81" s="531"/>
      <c r="L81" s="531"/>
      <c r="M81" s="531"/>
      <c r="N81" s="531"/>
      <c r="O81" s="531"/>
    </row>
    <row r="82" spans="1:15">
      <c r="A82" s="54" t="s">
        <v>574</v>
      </c>
      <c r="B82" s="531"/>
      <c r="C82" s="531"/>
      <c r="D82" s="531"/>
      <c r="E82" s="531"/>
      <c r="F82" s="531"/>
      <c r="G82" s="531"/>
      <c r="H82" s="531"/>
      <c r="I82" s="531"/>
      <c r="J82" s="531"/>
      <c r="K82" s="531"/>
      <c r="L82" s="531"/>
      <c r="M82" s="531"/>
      <c r="N82" s="531"/>
      <c r="O82" s="531"/>
    </row>
    <row r="83" spans="1:15">
      <c r="A83" s="54" t="s">
        <v>575</v>
      </c>
      <c r="B83" s="531"/>
      <c r="C83" s="531"/>
      <c r="D83" s="531"/>
      <c r="E83" s="531"/>
      <c r="F83" s="531"/>
      <c r="G83" s="531"/>
      <c r="H83" s="531"/>
      <c r="I83" s="531"/>
      <c r="J83" s="531"/>
      <c r="K83" s="531"/>
      <c r="L83" s="531"/>
      <c r="M83" s="531"/>
      <c r="N83" s="531"/>
      <c r="O83" s="531"/>
    </row>
    <row r="84" spans="1:15">
      <c r="A84" s="54" t="s">
        <v>576</v>
      </c>
      <c r="B84" s="531"/>
      <c r="C84" s="531"/>
      <c r="D84" s="531"/>
      <c r="E84" s="531"/>
      <c r="F84" s="531"/>
      <c r="G84" s="531"/>
      <c r="H84" s="531"/>
      <c r="I84" s="531"/>
      <c r="J84" s="531"/>
      <c r="K84" s="531"/>
      <c r="L84" s="531"/>
      <c r="M84" s="531"/>
      <c r="N84" s="531"/>
      <c r="O84" s="531"/>
    </row>
    <row r="85" spans="1:15">
      <c r="A85" s="54" t="s">
        <v>577</v>
      </c>
      <c r="B85" s="531"/>
      <c r="C85" s="531"/>
      <c r="D85" s="531"/>
      <c r="E85" s="531"/>
      <c r="F85" s="531"/>
      <c r="G85" s="531"/>
      <c r="H85" s="531"/>
      <c r="I85" s="531"/>
      <c r="J85" s="531"/>
      <c r="K85" s="531"/>
      <c r="L85" s="531"/>
      <c r="M85" s="531"/>
      <c r="N85" s="531"/>
      <c r="O85" s="531"/>
    </row>
    <row r="86" spans="1:15">
      <c r="A86" s="54" t="s">
        <v>578</v>
      </c>
      <c r="B86" s="531"/>
      <c r="C86" s="531"/>
      <c r="D86" s="531"/>
      <c r="E86" s="531"/>
      <c r="F86" s="531"/>
      <c r="G86" s="531"/>
      <c r="H86" s="531"/>
      <c r="I86" s="531"/>
      <c r="J86" s="531"/>
      <c r="K86" s="531"/>
      <c r="L86" s="531"/>
      <c r="M86" s="531"/>
      <c r="N86" s="531"/>
      <c r="O86" s="531"/>
    </row>
    <row r="87" spans="1:15">
      <c r="A87" s="54"/>
      <c r="B87" s="531"/>
      <c r="C87" s="531"/>
      <c r="D87" s="531"/>
      <c r="E87" s="531"/>
      <c r="F87" s="531"/>
      <c r="G87" s="531"/>
      <c r="H87" s="531"/>
      <c r="I87" s="531"/>
      <c r="J87" s="531"/>
      <c r="K87" s="531"/>
      <c r="L87" s="531"/>
      <c r="M87" s="531"/>
      <c r="N87" s="531"/>
      <c r="O87" s="531"/>
    </row>
    <row r="88" spans="1:15">
      <c r="A88" s="53" t="s">
        <v>574</v>
      </c>
      <c r="B88" s="531"/>
      <c r="C88" s="531"/>
      <c r="D88" s="531"/>
      <c r="E88" s="531"/>
      <c r="F88" s="531"/>
      <c r="G88" s="531"/>
      <c r="H88" s="531"/>
      <c r="I88" s="531"/>
      <c r="J88" s="531"/>
      <c r="K88" s="531"/>
      <c r="L88" s="531"/>
      <c r="M88" s="531"/>
      <c r="N88" s="531"/>
      <c r="O88" s="531"/>
    </row>
    <row r="89" spans="1:15">
      <c r="A89" s="1207" t="s">
        <v>688</v>
      </c>
      <c r="B89" s="1207"/>
      <c r="C89" s="1207"/>
      <c r="D89" s="1207"/>
      <c r="E89" s="1207"/>
      <c r="F89" s="1207"/>
      <c r="G89" s="1207"/>
      <c r="H89" s="1207"/>
      <c r="I89" s="1207"/>
      <c r="J89" s="1207"/>
      <c r="K89" s="1207"/>
      <c r="L89" s="1207"/>
      <c r="M89" s="1207"/>
      <c r="N89" s="1207"/>
      <c r="O89" s="1207"/>
    </row>
    <row r="90" spans="1:15" ht="31.5" customHeight="1">
      <c r="A90" s="1207" t="s">
        <v>685</v>
      </c>
      <c r="B90" s="1207"/>
      <c r="C90" s="1207"/>
      <c r="D90" s="1207"/>
      <c r="E90" s="1207"/>
      <c r="F90" s="1207"/>
      <c r="G90" s="1207"/>
      <c r="H90" s="1207"/>
      <c r="I90" s="1207"/>
      <c r="J90" s="1207"/>
      <c r="K90" s="1207"/>
      <c r="L90" s="1207"/>
      <c r="M90" s="1207"/>
      <c r="N90" s="1207"/>
      <c r="O90" s="1207"/>
    </row>
    <row r="91" spans="1:15" ht="51.75" customHeight="1">
      <c r="A91" s="1207" t="s">
        <v>587</v>
      </c>
      <c r="B91" s="1207"/>
      <c r="C91" s="1207"/>
      <c r="D91" s="1207"/>
      <c r="E91" s="1207"/>
      <c r="F91" s="1207"/>
      <c r="G91" s="1207"/>
      <c r="H91" s="1207"/>
      <c r="I91" s="1207"/>
      <c r="J91" s="1207"/>
      <c r="K91" s="1207"/>
      <c r="L91" s="1207"/>
      <c r="M91" s="1207"/>
      <c r="N91" s="1207"/>
      <c r="O91" s="1207"/>
    </row>
    <row r="92" spans="1:15" ht="17.25" customHeight="1">
      <c r="A92" s="531"/>
      <c r="B92" s="531"/>
      <c r="C92" s="531"/>
      <c r="D92" s="531"/>
      <c r="E92" s="531"/>
      <c r="F92" s="531"/>
      <c r="G92" s="531"/>
      <c r="H92" s="531"/>
      <c r="I92" s="531"/>
      <c r="J92" s="531"/>
      <c r="K92" s="531"/>
      <c r="L92" s="531"/>
      <c r="M92" s="531"/>
      <c r="N92" s="531"/>
      <c r="O92" s="531"/>
    </row>
    <row r="93" spans="1:15">
      <c r="A93" s="53" t="s">
        <v>575</v>
      </c>
      <c r="B93" s="531"/>
      <c r="C93" s="531"/>
      <c r="D93" s="531"/>
      <c r="E93" s="531"/>
      <c r="F93" s="531"/>
      <c r="G93" s="531"/>
      <c r="H93" s="531"/>
      <c r="I93" s="531"/>
      <c r="J93" s="531"/>
      <c r="K93" s="531"/>
      <c r="L93" s="531"/>
      <c r="M93" s="531"/>
      <c r="N93" s="531"/>
      <c r="O93" s="531"/>
    </row>
    <row r="94" spans="1:15" ht="34.5" customHeight="1">
      <c r="A94" s="1207" t="s">
        <v>2205</v>
      </c>
      <c r="B94" s="1207"/>
      <c r="C94" s="1207"/>
      <c r="D94" s="1207"/>
      <c r="E94" s="1207"/>
      <c r="F94" s="1207"/>
      <c r="G94" s="1207"/>
      <c r="H94" s="1207"/>
      <c r="I94" s="1207"/>
      <c r="J94" s="1207"/>
      <c r="K94" s="1207"/>
      <c r="L94" s="1207"/>
      <c r="M94" s="1207"/>
      <c r="N94" s="1207"/>
      <c r="O94" s="1207"/>
    </row>
    <row r="95" spans="1:15" ht="18.75" customHeight="1">
      <c r="A95" s="531"/>
      <c r="B95" s="531"/>
      <c r="C95" s="531"/>
      <c r="D95" s="531"/>
      <c r="E95" s="531"/>
      <c r="F95" s="531"/>
      <c r="G95" s="531"/>
      <c r="H95" s="531"/>
      <c r="I95" s="531"/>
      <c r="J95" s="531"/>
      <c r="K95" s="531"/>
      <c r="L95" s="531"/>
      <c r="M95" s="531"/>
      <c r="N95" s="531"/>
      <c r="O95" s="531"/>
    </row>
    <row r="96" spans="1:15">
      <c r="A96" s="53" t="s">
        <v>581</v>
      </c>
      <c r="B96" s="531"/>
      <c r="C96" s="531"/>
      <c r="D96" s="531"/>
      <c r="E96" s="531"/>
      <c r="F96" s="531"/>
      <c r="G96" s="531"/>
      <c r="H96" s="531"/>
      <c r="I96" s="531"/>
      <c r="J96" s="531"/>
      <c r="K96" s="531"/>
      <c r="L96" s="531"/>
      <c r="M96" s="531"/>
      <c r="N96" s="531"/>
      <c r="O96" s="531"/>
    </row>
    <row r="97" spans="1:15" ht="33" customHeight="1">
      <c r="A97" s="1207" t="s">
        <v>588</v>
      </c>
      <c r="B97" s="1207"/>
      <c r="C97" s="1207"/>
      <c r="D97" s="1207"/>
      <c r="E97" s="1207"/>
      <c r="F97" s="1207"/>
      <c r="G97" s="1207"/>
      <c r="H97" s="1207"/>
      <c r="I97" s="1207"/>
      <c r="J97" s="1207"/>
      <c r="K97" s="1207"/>
      <c r="L97" s="1207"/>
      <c r="M97" s="1207"/>
      <c r="N97" s="1207"/>
      <c r="O97" s="1207"/>
    </row>
    <row r="98" spans="1:15" ht="15" customHeight="1">
      <c r="A98" s="531"/>
      <c r="B98" s="531"/>
      <c r="C98" s="531"/>
      <c r="D98" s="531"/>
      <c r="E98" s="531"/>
      <c r="F98" s="531"/>
      <c r="G98" s="531"/>
      <c r="H98" s="531"/>
      <c r="I98" s="531"/>
      <c r="J98" s="531"/>
      <c r="K98" s="531"/>
      <c r="L98" s="531"/>
      <c r="M98" s="531"/>
      <c r="N98" s="531"/>
      <c r="O98" s="531"/>
    </row>
    <row r="99" spans="1:15">
      <c r="A99" s="53" t="s">
        <v>582</v>
      </c>
      <c r="B99" s="531"/>
      <c r="C99" s="531"/>
      <c r="D99" s="531"/>
      <c r="E99" s="531"/>
      <c r="F99" s="531"/>
      <c r="G99" s="531"/>
      <c r="H99" s="531"/>
      <c r="I99" s="531"/>
      <c r="J99" s="531"/>
      <c r="K99" s="531"/>
      <c r="L99" s="531"/>
      <c r="M99" s="531"/>
      <c r="N99" s="531"/>
      <c r="O99" s="531"/>
    </row>
    <row r="100" spans="1:15" ht="33" customHeight="1">
      <c r="A100" s="1207" t="s">
        <v>583</v>
      </c>
      <c r="B100" s="1207"/>
      <c r="C100" s="1207"/>
      <c r="D100" s="1207"/>
      <c r="E100" s="1207"/>
      <c r="F100" s="1207"/>
      <c r="G100" s="1207"/>
      <c r="H100" s="1207"/>
      <c r="I100" s="1207"/>
      <c r="J100" s="1207"/>
      <c r="K100" s="1207"/>
      <c r="L100" s="1207"/>
      <c r="M100" s="1207"/>
      <c r="N100" s="1207"/>
      <c r="O100" s="1207"/>
    </row>
    <row r="101" spans="1:15" ht="47.25" customHeight="1">
      <c r="A101" s="1207" t="s">
        <v>589</v>
      </c>
      <c r="B101" s="1207"/>
      <c r="C101" s="1207"/>
      <c r="D101" s="1207"/>
      <c r="E101" s="1207"/>
      <c r="F101" s="1207"/>
      <c r="G101" s="1207"/>
      <c r="H101" s="1207"/>
      <c r="I101" s="1207"/>
      <c r="J101" s="1207"/>
      <c r="K101" s="1207"/>
      <c r="L101" s="1207"/>
      <c r="M101" s="1207"/>
      <c r="N101" s="1207"/>
      <c r="O101" s="1207"/>
    </row>
    <row r="102" spans="1:15">
      <c r="A102" s="54" t="s">
        <v>590</v>
      </c>
      <c r="B102" s="531"/>
      <c r="C102" s="531"/>
      <c r="D102" s="531"/>
      <c r="E102" s="531"/>
      <c r="F102" s="531"/>
      <c r="G102" s="531"/>
      <c r="H102" s="531"/>
      <c r="I102" s="531"/>
      <c r="J102" s="531"/>
      <c r="K102" s="531"/>
      <c r="L102" s="531"/>
      <c r="M102" s="531"/>
      <c r="N102" s="531"/>
      <c r="O102" s="531"/>
    </row>
    <row r="103" spans="1:15" ht="33" customHeight="1">
      <c r="A103" s="1207" t="s">
        <v>591</v>
      </c>
      <c r="B103" s="1207"/>
      <c r="C103" s="1207"/>
      <c r="D103" s="1207"/>
      <c r="E103" s="1207"/>
      <c r="F103" s="1207"/>
      <c r="G103" s="1207"/>
      <c r="H103" s="1207"/>
      <c r="I103" s="1207"/>
      <c r="J103" s="1207"/>
      <c r="K103" s="1207"/>
      <c r="L103" s="1207"/>
      <c r="M103" s="1207"/>
      <c r="N103" s="1207"/>
      <c r="O103" s="1207"/>
    </row>
    <row r="104" spans="1:15" ht="18.75" customHeight="1">
      <c r="A104" s="531"/>
      <c r="B104" s="531"/>
      <c r="C104" s="531"/>
      <c r="D104" s="531"/>
      <c r="E104" s="531"/>
      <c r="F104" s="531"/>
      <c r="G104" s="531"/>
      <c r="H104" s="531"/>
      <c r="I104" s="531"/>
      <c r="J104" s="531"/>
      <c r="K104" s="531"/>
      <c r="L104" s="531"/>
      <c r="M104" s="531"/>
      <c r="N104" s="531"/>
      <c r="O104" s="531"/>
    </row>
    <row r="105" spans="1:15">
      <c r="A105" s="53" t="s">
        <v>584</v>
      </c>
      <c r="B105" s="531"/>
      <c r="C105" s="531"/>
      <c r="D105" s="531"/>
      <c r="E105" s="531"/>
      <c r="F105" s="531"/>
      <c r="G105" s="531"/>
      <c r="H105" s="531"/>
      <c r="I105" s="531"/>
      <c r="J105" s="531"/>
      <c r="K105" s="531"/>
      <c r="L105" s="531"/>
      <c r="M105" s="531"/>
      <c r="N105" s="531"/>
      <c r="O105" s="531"/>
    </row>
    <row r="106" spans="1:15" ht="34.5" customHeight="1">
      <c r="A106" s="1207" t="s">
        <v>592</v>
      </c>
      <c r="B106" s="1207"/>
      <c r="C106" s="1207"/>
      <c r="D106" s="1207"/>
      <c r="E106" s="1207"/>
      <c r="F106" s="1207"/>
      <c r="G106" s="1207"/>
      <c r="H106" s="1207"/>
      <c r="I106" s="1207"/>
      <c r="J106" s="1207"/>
      <c r="K106" s="1207"/>
      <c r="L106" s="1207"/>
      <c r="M106" s="1207"/>
      <c r="N106" s="1207"/>
      <c r="O106" s="1207"/>
    </row>
    <row r="107" spans="1:15">
      <c r="A107" s="531"/>
      <c r="B107" s="531"/>
      <c r="C107" s="531"/>
      <c r="D107" s="531"/>
      <c r="E107" s="531"/>
      <c r="F107" s="531"/>
      <c r="G107" s="531"/>
      <c r="H107" s="531"/>
      <c r="I107" s="531"/>
      <c r="J107" s="531"/>
      <c r="K107" s="531"/>
      <c r="L107" s="531"/>
      <c r="M107" s="531"/>
      <c r="N107" s="531"/>
      <c r="O107" s="531"/>
    </row>
    <row r="108" spans="1:15">
      <c r="A108" s="53" t="s">
        <v>593</v>
      </c>
      <c r="B108" s="531"/>
      <c r="C108" s="531"/>
      <c r="D108" s="531"/>
      <c r="E108" s="531"/>
      <c r="F108" s="531"/>
      <c r="G108" s="531"/>
      <c r="H108" s="531"/>
      <c r="I108" s="531"/>
      <c r="J108" s="531"/>
      <c r="K108" s="531"/>
      <c r="L108" s="531"/>
      <c r="M108" s="531"/>
      <c r="N108" s="531"/>
      <c r="O108" s="531"/>
    </row>
    <row r="109" spans="1:15">
      <c r="A109" s="54" t="s">
        <v>573</v>
      </c>
      <c r="B109" s="531"/>
      <c r="C109" s="531"/>
      <c r="D109" s="531"/>
      <c r="E109" s="531"/>
      <c r="F109" s="531"/>
      <c r="G109" s="531"/>
      <c r="H109" s="531"/>
      <c r="I109" s="531"/>
      <c r="J109" s="531"/>
      <c r="K109" s="531"/>
      <c r="L109" s="531"/>
      <c r="M109" s="531"/>
      <c r="N109" s="531"/>
      <c r="O109" s="531"/>
    </row>
    <row r="110" spans="1:15">
      <c r="A110" s="54" t="s">
        <v>574</v>
      </c>
      <c r="B110" s="531"/>
      <c r="C110" s="531"/>
      <c r="D110" s="531"/>
      <c r="E110" s="531"/>
      <c r="F110" s="531"/>
      <c r="G110" s="531"/>
      <c r="H110" s="531"/>
      <c r="I110" s="531"/>
      <c r="J110" s="531"/>
      <c r="K110" s="531"/>
      <c r="L110" s="531"/>
      <c r="M110" s="531"/>
      <c r="N110" s="531"/>
      <c r="O110" s="531"/>
    </row>
    <row r="111" spans="1:15">
      <c r="A111" s="54" t="s">
        <v>575</v>
      </c>
      <c r="B111" s="531"/>
      <c r="C111" s="531"/>
      <c r="D111" s="531"/>
      <c r="E111" s="531"/>
      <c r="F111" s="531"/>
      <c r="G111" s="531"/>
      <c r="H111" s="531"/>
      <c r="I111" s="531"/>
      <c r="J111" s="531"/>
      <c r="K111" s="531"/>
      <c r="L111" s="531"/>
      <c r="M111" s="531"/>
      <c r="N111" s="531"/>
      <c r="O111" s="531"/>
    </row>
    <row r="112" spans="1:15">
      <c r="A112" s="54" t="s">
        <v>576</v>
      </c>
      <c r="B112" s="531"/>
      <c r="C112" s="531"/>
      <c r="D112" s="531"/>
      <c r="E112" s="531"/>
      <c r="F112" s="531"/>
      <c r="G112" s="531"/>
      <c r="H112" s="531"/>
      <c r="I112" s="531"/>
      <c r="J112" s="531"/>
      <c r="K112" s="531"/>
      <c r="L112" s="531"/>
      <c r="M112" s="531"/>
      <c r="N112" s="531"/>
      <c r="O112" s="531"/>
    </row>
    <row r="113" spans="1:15">
      <c r="A113" s="54" t="s">
        <v>577</v>
      </c>
      <c r="B113" s="531"/>
      <c r="C113" s="531"/>
      <c r="D113" s="531"/>
      <c r="E113" s="531"/>
      <c r="F113" s="531"/>
      <c r="G113" s="531"/>
      <c r="H113" s="531"/>
      <c r="I113" s="531"/>
      <c r="J113" s="531"/>
      <c r="K113" s="531"/>
      <c r="L113" s="531"/>
      <c r="M113" s="531"/>
      <c r="N113" s="531"/>
      <c r="O113" s="531"/>
    </row>
    <row r="114" spans="1:15">
      <c r="A114" s="54" t="s">
        <v>578</v>
      </c>
      <c r="B114" s="531"/>
      <c r="C114" s="531"/>
      <c r="D114" s="531"/>
      <c r="E114" s="531"/>
      <c r="F114" s="531"/>
      <c r="G114" s="531"/>
      <c r="H114" s="531"/>
      <c r="I114" s="531"/>
      <c r="J114" s="531"/>
      <c r="K114" s="531"/>
      <c r="L114" s="531"/>
      <c r="M114" s="531"/>
      <c r="N114" s="531"/>
      <c r="O114" s="531"/>
    </row>
    <row r="115" spans="1:15">
      <c r="A115" s="54"/>
      <c r="B115" s="531"/>
      <c r="C115" s="531"/>
      <c r="D115" s="531"/>
      <c r="E115" s="531"/>
      <c r="F115" s="531"/>
      <c r="G115" s="531"/>
      <c r="H115" s="531"/>
      <c r="I115" s="531"/>
      <c r="J115" s="531"/>
      <c r="K115" s="531"/>
      <c r="L115" s="531"/>
      <c r="M115" s="531"/>
      <c r="N115" s="531"/>
      <c r="O115" s="531"/>
    </row>
    <row r="116" spans="1:15">
      <c r="A116" s="53" t="s">
        <v>574</v>
      </c>
      <c r="B116" s="531"/>
      <c r="C116" s="531"/>
      <c r="D116" s="531"/>
      <c r="E116" s="531"/>
      <c r="F116" s="531"/>
      <c r="G116" s="531"/>
      <c r="H116" s="531"/>
      <c r="I116" s="531"/>
      <c r="J116" s="531"/>
      <c r="K116" s="531"/>
      <c r="L116" s="531"/>
      <c r="M116" s="531"/>
      <c r="N116" s="531"/>
      <c r="O116" s="531"/>
    </row>
    <row r="117" spans="1:15">
      <c r="A117" s="54" t="s">
        <v>579</v>
      </c>
      <c r="B117" s="531"/>
      <c r="C117" s="531"/>
      <c r="D117" s="531"/>
      <c r="E117" s="531"/>
      <c r="F117" s="531"/>
      <c r="G117" s="531"/>
      <c r="H117" s="531"/>
      <c r="I117" s="531"/>
      <c r="J117" s="531"/>
      <c r="K117" s="531"/>
      <c r="L117" s="531"/>
      <c r="M117" s="531"/>
      <c r="N117" s="531"/>
      <c r="O117" s="531"/>
    </row>
    <row r="118" spans="1:15" ht="35.25" customHeight="1">
      <c r="A118" s="1207" t="s">
        <v>2206</v>
      </c>
      <c r="B118" s="1207"/>
      <c r="C118" s="1207"/>
      <c r="D118" s="1207"/>
      <c r="E118" s="1207"/>
      <c r="F118" s="1207"/>
      <c r="G118" s="1207"/>
      <c r="H118" s="1207"/>
      <c r="I118" s="1207"/>
      <c r="J118" s="1207"/>
      <c r="K118" s="1207"/>
      <c r="L118" s="1207"/>
      <c r="M118" s="1207"/>
      <c r="N118" s="1207"/>
      <c r="O118" s="1207"/>
    </row>
    <row r="119" spans="1:15" ht="33.75" customHeight="1">
      <c r="A119" s="1207" t="s">
        <v>587</v>
      </c>
      <c r="B119" s="1207"/>
      <c r="C119" s="1207"/>
      <c r="D119" s="1207"/>
      <c r="E119" s="1207"/>
      <c r="F119" s="1207"/>
      <c r="G119" s="1207"/>
      <c r="H119" s="1207"/>
      <c r="I119" s="1207"/>
      <c r="J119" s="1207"/>
      <c r="K119" s="1207"/>
      <c r="L119" s="1207"/>
      <c r="M119" s="1207"/>
      <c r="N119" s="1207"/>
      <c r="O119" s="1207"/>
    </row>
    <row r="120" spans="1:15" ht="14.25" customHeight="1">
      <c r="A120" s="531"/>
      <c r="B120" s="531"/>
      <c r="C120" s="531"/>
      <c r="D120" s="531"/>
      <c r="E120" s="531"/>
      <c r="F120" s="531"/>
      <c r="G120" s="531"/>
      <c r="H120" s="531"/>
      <c r="I120" s="531"/>
      <c r="J120" s="531"/>
      <c r="K120" s="531"/>
      <c r="L120" s="531"/>
      <c r="M120" s="531"/>
      <c r="N120" s="531"/>
      <c r="O120" s="531"/>
    </row>
    <row r="121" spans="1:15">
      <c r="A121" s="53" t="s">
        <v>575</v>
      </c>
      <c r="B121" s="531"/>
      <c r="C121" s="531"/>
      <c r="D121" s="531"/>
      <c r="E121" s="531"/>
      <c r="F121" s="531"/>
      <c r="G121" s="531"/>
      <c r="H121" s="531"/>
      <c r="I121" s="531"/>
      <c r="J121" s="531"/>
      <c r="K121" s="531"/>
      <c r="L121" s="531"/>
      <c r="M121" s="531"/>
      <c r="N121" s="531"/>
      <c r="O121" s="531"/>
    </row>
    <row r="122" spans="1:15" ht="47.25" customHeight="1">
      <c r="A122" s="1207" t="s">
        <v>2207</v>
      </c>
      <c r="B122" s="1207"/>
      <c r="C122" s="1207"/>
      <c r="D122" s="1207"/>
      <c r="E122" s="1207"/>
      <c r="F122" s="1207"/>
      <c r="G122" s="1207"/>
      <c r="H122" s="1207"/>
      <c r="I122" s="1207"/>
      <c r="J122" s="1207"/>
      <c r="K122" s="1207"/>
      <c r="L122" s="1207"/>
      <c r="M122" s="1207"/>
      <c r="N122" s="1207"/>
      <c r="O122" s="1207"/>
    </row>
    <row r="123" spans="1:15" ht="14.25" customHeight="1">
      <c r="A123" s="531"/>
      <c r="B123" s="531"/>
      <c r="C123" s="531"/>
      <c r="D123" s="531"/>
      <c r="E123" s="531"/>
      <c r="F123" s="531"/>
      <c r="G123" s="531"/>
      <c r="H123" s="531"/>
      <c r="I123" s="531"/>
      <c r="J123" s="531"/>
      <c r="K123" s="531"/>
      <c r="L123" s="531"/>
      <c r="M123" s="531"/>
      <c r="N123" s="531"/>
      <c r="O123" s="531"/>
    </row>
    <row r="124" spans="1:15">
      <c r="A124" s="53" t="s">
        <v>581</v>
      </c>
      <c r="B124" s="531"/>
      <c r="C124" s="531"/>
      <c r="D124" s="531"/>
      <c r="E124" s="531"/>
      <c r="F124" s="531"/>
      <c r="G124" s="531"/>
      <c r="H124" s="531"/>
      <c r="I124" s="531"/>
      <c r="J124" s="531"/>
      <c r="K124" s="531"/>
      <c r="L124" s="531"/>
      <c r="M124" s="531"/>
      <c r="N124" s="531"/>
      <c r="O124" s="531"/>
    </row>
    <row r="125" spans="1:15" ht="33" customHeight="1">
      <c r="A125" s="1207" t="s">
        <v>594</v>
      </c>
      <c r="B125" s="1207"/>
      <c r="C125" s="1207"/>
      <c r="D125" s="1207"/>
      <c r="E125" s="1207"/>
      <c r="F125" s="1207"/>
      <c r="G125" s="1207"/>
      <c r="H125" s="1207"/>
      <c r="I125" s="1207"/>
      <c r="J125" s="1207"/>
      <c r="K125" s="1207"/>
      <c r="L125" s="1207"/>
      <c r="M125" s="1207"/>
      <c r="N125" s="1207"/>
      <c r="O125" s="1207"/>
    </row>
    <row r="126" spans="1:15" ht="19.5" customHeight="1">
      <c r="A126" s="531"/>
      <c r="B126" s="531"/>
      <c r="C126" s="531"/>
      <c r="D126" s="531"/>
      <c r="E126" s="531"/>
      <c r="F126" s="531"/>
      <c r="G126" s="531"/>
      <c r="H126" s="531"/>
      <c r="I126" s="531"/>
      <c r="J126" s="531"/>
      <c r="K126" s="531"/>
      <c r="L126" s="531"/>
      <c r="M126" s="531"/>
      <c r="N126" s="531"/>
      <c r="O126" s="531"/>
    </row>
    <row r="127" spans="1:15">
      <c r="A127" s="53" t="s">
        <v>582</v>
      </c>
      <c r="B127" s="531"/>
      <c r="C127" s="531"/>
      <c r="D127" s="531"/>
      <c r="E127" s="531"/>
      <c r="F127" s="531"/>
      <c r="G127" s="531"/>
      <c r="H127" s="531"/>
      <c r="I127" s="531"/>
      <c r="J127" s="531"/>
      <c r="K127" s="531"/>
      <c r="L127" s="531"/>
      <c r="M127" s="531"/>
      <c r="N127" s="531"/>
      <c r="O127" s="531"/>
    </row>
    <row r="128" spans="1:15" ht="33" customHeight="1">
      <c r="A128" s="1207" t="s">
        <v>595</v>
      </c>
      <c r="B128" s="1207"/>
      <c r="C128" s="1207"/>
      <c r="D128" s="1207"/>
      <c r="E128" s="1207"/>
      <c r="F128" s="1207"/>
      <c r="G128" s="1207"/>
      <c r="H128" s="1207"/>
      <c r="I128" s="1207"/>
      <c r="J128" s="1207"/>
      <c r="K128" s="1207"/>
      <c r="L128" s="1207"/>
      <c r="M128" s="1207"/>
      <c r="N128" s="1207"/>
      <c r="O128" s="1207"/>
    </row>
    <row r="129" spans="1:15" ht="50.25" customHeight="1">
      <c r="A129" s="1207" t="s">
        <v>2208</v>
      </c>
      <c r="B129" s="1207"/>
      <c r="C129" s="1207"/>
      <c r="D129" s="1207"/>
      <c r="E129" s="1207"/>
      <c r="F129" s="1207"/>
      <c r="G129" s="1207"/>
      <c r="H129" s="1207"/>
      <c r="I129" s="1207"/>
      <c r="J129" s="1207"/>
      <c r="K129" s="1207"/>
      <c r="L129" s="1207"/>
      <c r="M129" s="1207"/>
      <c r="N129" s="1207"/>
      <c r="O129" s="1207"/>
    </row>
    <row r="130" spans="1:15" ht="17.25" customHeight="1">
      <c r="A130" s="531"/>
      <c r="B130" s="531"/>
      <c r="C130" s="531"/>
      <c r="D130" s="531"/>
      <c r="E130" s="531"/>
      <c r="F130" s="531"/>
      <c r="G130" s="531"/>
      <c r="H130" s="531"/>
      <c r="I130" s="531"/>
      <c r="J130" s="531"/>
      <c r="K130" s="531"/>
      <c r="L130" s="531"/>
      <c r="M130" s="531"/>
      <c r="N130" s="531"/>
      <c r="O130" s="531"/>
    </row>
    <row r="131" spans="1:15">
      <c r="A131" s="53" t="s">
        <v>584</v>
      </c>
      <c r="B131" s="531"/>
      <c r="C131" s="531"/>
      <c r="D131" s="531"/>
      <c r="E131" s="531"/>
      <c r="F131" s="531"/>
      <c r="G131" s="531"/>
      <c r="H131" s="531"/>
      <c r="I131" s="531"/>
      <c r="J131" s="531"/>
      <c r="K131" s="531"/>
      <c r="L131" s="531"/>
      <c r="M131" s="531"/>
      <c r="N131" s="531"/>
      <c r="O131" s="531"/>
    </row>
    <row r="132" spans="1:15" ht="31.5" customHeight="1">
      <c r="A132" s="1207" t="s">
        <v>585</v>
      </c>
      <c r="B132" s="1207"/>
      <c r="C132" s="1207"/>
      <c r="D132" s="1207"/>
      <c r="E132" s="1207"/>
      <c r="F132" s="1207"/>
      <c r="G132" s="1207"/>
      <c r="H132" s="1207"/>
      <c r="I132" s="1207"/>
      <c r="J132" s="1207"/>
      <c r="K132" s="1207"/>
      <c r="L132" s="1207"/>
      <c r="M132" s="1207"/>
      <c r="N132" s="1207"/>
      <c r="O132" s="1207"/>
    </row>
    <row r="133" spans="1:15">
      <c r="A133" s="531"/>
      <c r="B133" s="531"/>
      <c r="C133" s="531"/>
      <c r="D133" s="531"/>
      <c r="E133" s="531"/>
      <c r="F133" s="531"/>
      <c r="G133" s="531"/>
      <c r="H133" s="531"/>
      <c r="I133" s="531"/>
      <c r="J133" s="531"/>
      <c r="K133" s="531"/>
      <c r="L133" s="531"/>
      <c r="M133" s="531"/>
      <c r="N133" s="531"/>
      <c r="O133" s="531"/>
    </row>
    <row r="134" spans="1:15">
      <c r="A134" s="531"/>
      <c r="B134" s="531"/>
      <c r="C134" s="531"/>
      <c r="D134" s="531"/>
      <c r="E134" s="531"/>
      <c r="F134" s="531"/>
      <c r="G134" s="531"/>
      <c r="H134" s="531"/>
      <c r="I134" s="531"/>
      <c r="J134" s="531"/>
      <c r="K134" s="531"/>
      <c r="L134" s="531"/>
      <c r="M134" s="531"/>
      <c r="N134" s="531"/>
      <c r="O134" s="531"/>
    </row>
    <row r="135" spans="1:15">
      <c r="A135" s="531"/>
      <c r="B135" s="531"/>
      <c r="C135" s="531"/>
      <c r="D135" s="531"/>
      <c r="E135" s="531"/>
      <c r="F135" s="531"/>
      <c r="G135" s="531"/>
      <c r="H135" s="531"/>
      <c r="I135" s="531"/>
      <c r="J135" s="531"/>
      <c r="K135" s="531"/>
      <c r="L135" s="531"/>
      <c r="M135" s="531"/>
      <c r="N135" s="531"/>
      <c r="O135" s="531"/>
    </row>
    <row r="136" spans="1:15">
      <c r="A136" s="531"/>
      <c r="B136" s="531"/>
      <c r="C136" s="531"/>
      <c r="D136" s="531"/>
      <c r="E136" s="531"/>
      <c r="F136" s="531"/>
      <c r="G136" s="531"/>
      <c r="H136" s="531"/>
      <c r="I136" s="531"/>
      <c r="J136" s="531"/>
      <c r="K136" s="531"/>
      <c r="L136" s="531"/>
      <c r="M136" s="531"/>
      <c r="N136" s="531"/>
      <c r="O136" s="531"/>
    </row>
    <row r="137" spans="1:15">
      <c r="A137" s="531"/>
      <c r="B137" s="531"/>
      <c r="C137" s="531"/>
      <c r="D137" s="531"/>
      <c r="E137" s="531"/>
      <c r="F137" s="531"/>
      <c r="G137" s="531"/>
      <c r="H137" s="531"/>
      <c r="I137" s="531"/>
      <c r="J137" s="531"/>
      <c r="K137" s="531"/>
      <c r="L137" s="531"/>
      <c r="M137" s="531"/>
      <c r="N137" s="531"/>
      <c r="O137" s="531"/>
    </row>
    <row r="138" spans="1:15">
      <c r="A138" s="531"/>
      <c r="B138" s="531"/>
      <c r="C138" s="531"/>
      <c r="D138" s="531"/>
      <c r="E138" s="531"/>
      <c r="F138" s="531"/>
      <c r="G138" s="531"/>
      <c r="H138" s="531"/>
      <c r="I138" s="531"/>
      <c r="J138" s="531"/>
      <c r="K138" s="531"/>
      <c r="L138" s="531"/>
      <c r="M138" s="531"/>
      <c r="N138" s="531"/>
      <c r="O138" s="531"/>
    </row>
    <row r="139" spans="1:15">
      <c r="A139" s="531"/>
      <c r="B139" s="531"/>
      <c r="C139" s="531"/>
      <c r="D139" s="531"/>
      <c r="E139" s="531"/>
      <c r="F139" s="531"/>
      <c r="G139" s="531"/>
      <c r="H139" s="531"/>
      <c r="I139" s="531"/>
      <c r="J139" s="531"/>
      <c r="K139" s="531"/>
      <c r="L139" s="531"/>
      <c r="M139" s="531"/>
      <c r="N139" s="531"/>
      <c r="O139" s="531"/>
    </row>
    <row r="140" spans="1:15">
      <c r="A140" s="531"/>
      <c r="B140" s="531"/>
      <c r="C140" s="531"/>
      <c r="D140" s="531"/>
      <c r="E140" s="531"/>
      <c r="F140" s="531"/>
      <c r="G140" s="531"/>
      <c r="H140" s="531"/>
      <c r="I140" s="531"/>
      <c r="J140" s="531"/>
      <c r="K140" s="531"/>
      <c r="L140" s="531"/>
      <c r="M140" s="531"/>
      <c r="N140" s="531"/>
      <c r="O140" s="531"/>
    </row>
    <row r="141" spans="1:15">
      <c r="A141" s="531"/>
      <c r="B141" s="531"/>
      <c r="C141" s="531"/>
      <c r="D141" s="531"/>
      <c r="E141" s="531"/>
      <c r="F141" s="531"/>
      <c r="G141" s="531"/>
      <c r="H141" s="531"/>
      <c r="I141" s="531"/>
      <c r="J141" s="531"/>
      <c r="K141" s="531"/>
      <c r="L141" s="531"/>
      <c r="M141" s="531"/>
      <c r="N141" s="531"/>
      <c r="O141" s="531"/>
    </row>
    <row r="142" spans="1:15">
      <c r="A142" s="531"/>
      <c r="B142" s="531"/>
      <c r="C142" s="531"/>
      <c r="D142" s="531"/>
      <c r="E142" s="531"/>
      <c r="F142" s="531"/>
      <c r="G142" s="531"/>
      <c r="H142" s="531"/>
      <c r="I142" s="531"/>
      <c r="J142" s="531"/>
      <c r="K142" s="531"/>
      <c r="L142" s="531"/>
      <c r="M142" s="531"/>
      <c r="N142" s="531"/>
      <c r="O142" s="531"/>
    </row>
    <row r="143" spans="1:15">
      <c r="A143" s="531"/>
      <c r="B143" s="531"/>
      <c r="C143" s="531"/>
      <c r="D143" s="531"/>
      <c r="E143" s="531"/>
      <c r="F143" s="531"/>
      <c r="G143" s="531"/>
      <c r="H143" s="531"/>
      <c r="I143" s="531"/>
      <c r="J143" s="531"/>
      <c r="K143" s="531"/>
      <c r="L143" s="531"/>
      <c r="M143" s="531"/>
      <c r="N143" s="531"/>
      <c r="O143" s="531"/>
    </row>
    <row r="144" spans="1:15">
      <c r="A144" s="531"/>
      <c r="B144" s="531"/>
      <c r="C144" s="531"/>
      <c r="D144" s="531"/>
      <c r="E144" s="531"/>
      <c r="F144" s="531"/>
      <c r="G144" s="531"/>
      <c r="H144" s="531"/>
      <c r="I144" s="531"/>
      <c r="J144" s="531"/>
      <c r="K144" s="531"/>
      <c r="L144" s="531"/>
      <c r="M144" s="531"/>
      <c r="N144" s="531"/>
      <c r="O144" s="531"/>
    </row>
    <row r="145" spans="1:15">
      <c r="A145" s="531"/>
      <c r="B145" s="531"/>
      <c r="C145" s="531"/>
      <c r="D145" s="531"/>
      <c r="E145" s="531"/>
      <c r="F145" s="531"/>
      <c r="G145" s="531"/>
      <c r="H145" s="531"/>
      <c r="I145" s="531"/>
      <c r="J145" s="531"/>
      <c r="K145" s="531"/>
      <c r="L145" s="531"/>
      <c r="M145" s="531"/>
      <c r="N145" s="531"/>
      <c r="O145" s="531"/>
    </row>
    <row r="146" spans="1:15">
      <c r="A146" s="531"/>
      <c r="B146" s="531"/>
      <c r="C146" s="531"/>
      <c r="D146" s="531"/>
      <c r="E146" s="531"/>
      <c r="F146" s="531"/>
      <c r="G146" s="531"/>
      <c r="H146" s="531"/>
      <c r="I146" s="531"/>
      <c r="J146" s="531"/>
      <c r="K146" s="531"/>
      <c r="L146" s="531"/>
      <c r="M146" s="531"/>
      <c r="N146" s="531"/>
      <c r="O146" s="531"/>
    </row>
    <row r="147" spans="1:15">
      <c r="A147" s="531"/>
      <c r="B147" s="531"/>
      <c r="C147" s="531"/>
      <c r="D147" s="531"/>
      <c r="E147" s="531"/>
      <c r="F147" s="531"/>
      <c r="G147" s="531"/>
      <c r="H147" s="531"/>
      <c r="I147" s="531"/>
      <c r="J147" s="531"/>
      <c r="K147" s="531"/>
      <c r="L147" s="531"/>
      <c r="M147" s="531"/>
      <c r="N147" s="531"/>
      <c r="O147" s="531"/>
    </row>
    <row r="148" spans="1:15">
      <c r="A148" s="531"/>
      <c r="B148" s="531"/>
      <c r="C148" s="531"/>
      <c r="D148" s="531"/>
      <c r="E148" s="531"/>
      <c r="F148" s="531"/>
      <c r="G148" s="531"/>
      <c r="H148" s="531"/>
      <c r="I148" s="531"/>
      <c r="J148" s="531"/>
      <c r="K148" s="531"/>
      <c r="L148" s="531"/>
      <c r="M148" s="531"/>
      <c r="N148" s="531"/>
      <c r="O148" s="531"/>
    </row>
    <row r="149" spans="1:15">
      <c r="A149" s="531"/>
      <c r="B149" s="531"/>
      <c r="C149" s="531"/>
      <c r="D149" s="531"/>
      <c r="E149" s="531"/>
      <c r="F149" s="531"/>
      <c r="G149" s="531"/>
      <c r="H149" s="531"/>
      <c r="I149" s="531"/>
      <c r="J149" s="531"/>
      <c r="K149" s="531"/>
      <c r="L149" s="531"/>
      <c r="M149" s="531"/>
      <c r="N149" s="531"/>
      <c r="O149" s="531"/>
    </row>
    <row r="150" spans="1:15">
      <c r="A150" s="531"/>
      <c r="B150" s="531"/>
      <c r="C150" s="531"/>
      <c r="D150" s="531"/>
      <c r="E150" s="531"/>
      <c r="F150" s="531"/>
      <c r="G150" s="531"/>
      <c r="H150" s="531"/>
      <c r="I150" s="531"/>
      <c r="J150" s="531"/>
      <c r="K150" s="531"/>
      <c r="L150" s="531"/>
      <c r="M150" s="531"/>
      <c r="N150" s="531"/>
      <c r="O150" s="531"/>
    </row>
    <row r="151" spans="1:15">
      <c r="A151" s="531"/>
      <c r="B151" s="531"/>
      <c r="C151" s="531"/>
      <c r="D151" s="531"/>
      <c r="E151" s="531"/>
      <c r="F151" s="531"/>
      <c r="G151" s="531"/>
      <c r="H151" s="531"/>
      <c r="I151" s="531"/>
      <c r="J151" s="531"/>
      <c r="K151" s="531"/>
      <c r="L151" s="531"/>
      <c r="M151" s="531"/>
      <c r="N151" s="531"/>
      <c r="O151" s="531"/>
    </row>
    <row r="152" spans="1:15">
      <c r="A152" s="531"/>
      <c r="B152" s="531"/>
      <c r="C152" s="531"/>
      <c r="D152" s="531"/>
      <c r="E152" s="531"/>
      <c r="F152" s="531"/>
      <c r="G152" s="531"/>
      <c r="H152" s="531"/>
      <c r="I152" s="531"/>
      <c r="J152" s="531"/>
      <c r="K152" s="531"/>
      <c r="L152" s="531"/>
      <c r="M152" s="531"/>
      <c r="N152" s="531"/>
      <c r="O152" s="531"/>
    </row>
    <row r="153" spans="1:15">
      <c r="A153" s="531"/>
      <c r="B153" s="531"/>
      <c r="C153" s="531"/>
      <c r="D153" s="531"/>
      <c r="E153" s="531"/>
      <c r="F153" s="531"/>
      <c r="G153" s="531"/>
      <c r="H153" s="531"/>
      <c r="I153" s="531"/>
      <c r="J153" s="531"/>
      <c r="K153" s="531"/>
      <c r="L153" s="531"/>
      <c r="M153" s="531"/>
      <c r="N153" s="531"/>
      <c r="O153" s="531"/>
    </row>
    <row r="154" spans="1:15">
      <c r="A154" s="531"/>
      <c r="B154" s="531"/>
      <c r="C154" s="531"/>
      <c r="D154" s="531"/>
      <c r="E154" s="531"/>
      <c r="F154" s="531"/>
      <c r="G154" s="531"/>
      <c r="H154" s="531"/>
      <c r="I154" s="531"/>
      <c r="J154" s="531"/>
      <c r="K154" s="531"/>
      <c r="L154" s="531"/>
      <c r="M154" s="531"/>
      <c r="N154" s="531"/>
      <c r="O154" s="531"/>
    </row>
    <row r="155" spans="1:15">
      <c r="A155" s="531"/>
      <c r="B155" s="531"/>
      <c r="C155" s="531"/>
      <c r="D155" s="531"/>
      <c r="E155" s="531"/>
      <c r="F155" s="531"/>
      <c r="G155" s="531"/>
      <c r="H155" s="531"/>
      <c r="I155" s="531"/>
      <c r="J155" s="531"/>
      <c r="K155" s="531"/>
      <c r="L155" s="531"/>
      <c r="M155" s="531"/>
      <c r="N155" s="531"/>
      <c r="O155" s="531"/>
    </row>
    <row r="156" spans="1:15">
      <c r="A156" s="531"/>
      <c r="B156" s="531"/>
      <c r="C156" s="531"/>
      <c r="D156" s="531"/>
      <c r="E156" s="531"/>
      <c r="F156" s="531"/>
      <c r="G156" s="531"/>
      <c r="H156" s="531"/>
      <c r="I156" s="531"/>
      <c r="J156" s="531"/>
      <c r="K156" s="531"/>
      <c r="L156" s="531"/>
      <c r="M156" s="531"/>
      <c r="N156" s="531"/>
      <c r="O156" s="531"/>
    </row>
    <row r="157" spans="1:15">
      <c r="A157" s="531"/>
      <c r="B157" s="531"/>
      <c r="C157" s="531"/>
      <c r="D157" s="531"/>
      <c r="E157" s="531"/>
      <c r="F157" s="531"/>
      <c r="G157" s="531"/>
      <c r="H157" s="531"/>
      <c r="I157" s="531"/>
      <c r="J157" s="531"/>
      <c r="K157" s="531"/>
      <c r="L157" s="531"/>
      <c r="M157" s="531"/>
      <c r="N157" s="531"/>
      <c r="O157" s="531"/>
    </row>
    <row r="158" spans="1:15">
      <c r="A158" s="531"/>
      <c r="B158" s="531"/>
      <c r="C158" s="531"/>
      <c r="D158" s="531"/>
      <c r="E158" s="531"/>
      <c r="F158" s="531"/>
      <c r="G158" s="531"/>
      <c r="H158" s="531"/>
      <c r="I158" s="531"/>
      <c r="J158" s="531"/>
      <c r="K158" s="531"/>
      <c r="L158" s="531"/>
      <c r="M158" s="531"/>
      <c r="N158" s="531"/>
      <c r="O158" s="531"/>
    </row>
    <row r="159" spans="1:15">
      <c r="A159" s="531"/>
      <c r="B159" s="531"/>
      <c r="C159" s="531"/>
      <c r="D159" s="531"/>
      <c r="E159" s="531"/>
      <c r="F159" s="531"/>
      <c r="G159" s="531"/>
      <c r="H159" s="531"/>
      <c r="I159" s="531"/>
      <c r="J159" s="531"/>
      <c r="K159" s="531"/>
      <c r="L159" s="531"/>
      <c r="M159" s="531"/>
      <c r="N159" s="531"/>
      <c r="O159" s="531"/>
    </row>
    <row r="160" spans="1:15">
      <c r="A160" s="531"/>
      <c r="B160" s="531"/>
      <c r="C160" s="531"/>
      <c r="D160" s="531"/>
      <c r="E160" s="531"/>
      <c r="F160" s="531"/>
      <c r="G160" s="531"/>
      <c r="H160" s="531"/>
      <c r="I160" s="531"/>
      <c r="J160" s="531"/>
      <c r="K160" s="531"/>
      <c r="L160" s="531"/>
      <c r="M160" s="531"/>
      <c r="N160" s="531"/>
      <c r="O160" s="531"/>
    </row>
    <row r="161" spans="1:15">
      <c r="A161" s="531"/>
      <c r="B161" s="531"/>
      <c r="C161" s="531"/>
      <c r="D161" s="531"/>
      <c r="E161" s="531"/>
      <c r="F161" s="531"/>
      <c r="G161" s="531"/>
      <c r="H161" s="531"/>
      <c r="I161" s="531"/>
      <c r="J161" s="531"/>
      <c r="K161" s="531"/>
      <c r="L161" s="531"/>
      <c r="M161" s="531"/>
      <c r="N161" s="531"/>
      <c r="O161" s="531"/>
    </row>
    <row r="162" spans="1:15">
      <c r="A162" s="531"/>
      <c r="B162" s="531"/>
      <c r="C162" s="531"/>
      <c r="D162" s="531"/>
      <c r="E162" s="531"/>
      <c r="F162" s="531"/>
      <c r="G162" s="531"/>
      <c r="H162" s="531"/>
      <c r="I162" s="531"/>
      <c r="J162" s="531"/>
      <c r="K162" s="531"/>
      <c r="L162" s="531"/>
      <c r="M162" s="531"/>
      <c r="N162" s="531"/>
      <c r="O162" s="531"/>
    </row>
    <row r="163" spans="1:15">
      <c r="A163" s="531"/>
      <c r="B163" s="531"/>
      <c r="C163" s="531"/>
      <c r="D163" s="531"/>
      <c r="E163" s="531"/>
      <c r="F163" s="531"/>
      <c r="G163" s="531"/>
      <c r="H163" s="531"/>
      <c r="I163" s="531"/>
      <c r="J163" s="531"/>
      <c r="K163" s="531"/>
      <c r="L163" s="531"/>
      <c r="M163" s="531"/>
      <c r="N163" s="531"/>
      <c r="O163" s="531"/>
    </row>
    <row r="164" spans="1:15">
      <c r="A164" s="531"/>
      <c r="B164" s="531"/>
      <c r="C164" s="531"/>
      <c r="D164" s="531"/>
      <c r="E164" s="531"/>
      <c r="F164" s="531"/>
      <c r="G164" s="531"/>
      <c r="H164" s="531"/>
      <c r="I164" s="531"/>
      <c r="J164" s="531"/>
      <c r="K164" s="531"/>
      <c r="L164" s="531"/>
      <c r="M164" s="531"/>
      <c r="N164" s="531"/>
      <c r="O164" s="531"/>
    </row>
    <row r="165" spans="1:15">
      <c r="A165" s="531"/>
      <c r="B165" s="531"/>
      <c r="C165" s="531"/>
      <c r="D165" s="531"/>
      <c r="E165" s="531"/>
      <c r="F165" s="531"/>
      <c r="G165" s="531"/>
      <c r="H165" s="531"/>
      <c r="I165" s="531"/>
      <c r="J165" s="531"/>
      <c r="K165" s="531"/>
      <c r="L165" s="531"/>
      <c r="M165" s="531"/>
      <c r="N165" s="531"/>
      <c r="O165" s="531"/>
    </row>
    <row r="166" spans="1:15">
      <c r="A166" s="531"/>
      <c r="B166" s="531"/>
      <c r="C166" s="531"/>
      <c r="D166" s="531"/>
      <c r="E166" s="531"/>
      <c r="F166" s="531"/>
      <c r="G166" s="531"/>
      <c r="H166" s="531"/>
      <c r="I166" s="531"/>
      <c r="J166" s="531"/>
      <c r="K166" s="531"/>
      <c r="L166" s="531"/>
      <c r="M166" s="531"/>
      <c r="N166" s="531"/>
      <c r="O166" s="531"/>
    </row>
    <row r="167" spans="1:15">
      <c r="A167" s="531"/>
      <c r="B167" s="531"/>
      <c r="C167" s="531"/>
      <c r="D167" s="531"/>
      <c r="E167" s="531"/>
      <c r="F167" s="531"/>
      <c r="G167" s="531"/>
      <c r="H167" s="531"/>
      <c r="I167" s="531"/>
      <c r="J167" s="531"/>
      <c r="K167" s="531"/>
      <c r="L167" s="531"/>
      <c r="M167" s="531"/>
      <c r="N167" s="531"/>
      <c r="O167" s="531"/>
    </row>
    <row r="168" spans="1:15">
      <c r="A168" s="531"/>
      <c r="B168" s="531"/>
      <c r="C168" s="531"/>
      <c r="D168" s="531"/>
      <c r="E168" s="531"/>
      <c r="F168" s="531"/>
      <c r="G168" s="531"/>
      <c r="H168" s="531"/>
      <c r="I168" s="531"/>
      <c r="J168" s="531"/>
      <c r="K168" s="531"/>
      <c r="L168" s="531"/>
      <c r="M168" s="531"/>
      <c r="N168" s="531"/>
      <c r="O168" s="531"/>
    </row>
    <row r="169" spans="1:15">
      <c r="A169" s="531"/>
      <c r="B169" s="531"/>
      <c r="C169" s="531"/>
      <c r="D169" s="531"/>
      <c r="E169" s="531"/>
      <c r="F169" s="531"/>
      <c r="G169" s="531"/>
      <c r="H169" s="531"/>
      <c r="I169" s="531"/>
      <c r="J169" s="531"/>
      <c r="K169" s="531"/>
      <c r="L169" s="531"/>
      <c r="M169" s="531"/>
      <c r="N169" s="531"/>
      <c r="O169" s="531"/>
    </row>
    <row r="170" spans="1:15">
      <c r="A170" s="531"/>
      <c r="B170" s="531"/>
      <c r="C170" s="531"/>
      <c r="D170" s="531"/>
      <c r="E170" s="531"/>
      <c r="F170" s="531"/>
      <c r="G170" s="531"/>
      <c r="H170" s="531"/>
      <c r="I170" s="531"/>
      <c r="J170" s="531"/>
      <c r="K170" s="531"/>
      <c r="L170" s="531"/>
      <c r="M170" s="531"/>
      <c r="N170" s="531"/>
      <c r="O170" s="531"/>
    </row>
    <row r="171" spans="1:15">
      <c r="A171" s="531"/>
      <c r="B171" s="531"/>
      <c r="C171" s="531"/>
      <c r="D171" s="531"/>
      <c r="E171" s="531"/>
      <c r="F171" s="531"/>
      <c r="G171" s="531"/>
      <c r="H171" s="531"/>
      <c r="I171" s="531"/>
      <c r="J171" s="531"/>
      <c r="K171" s="531"/>
      <c r="L171" s="531"/>
      <c r="M171" s="531"/>
      <c r="N171" s="531"/>
      <c r="O171" s="531"/>
    </row>
    <row r="172" spans="1:15">
      <c r="A172" s="531"/>
      <c r="B172" s="531"/>
      <c r="C172" s="531"/>
      <c r="D172" s="531"/>
      <c r="E172" s="531"/>
      <c r="F172" s="531"/>
      <c r="G172" s="531"/>
      <c r="H172" s="531"/>
      <c r="I172" s="531"/>
      <c r="J172" s="531"/>
      <c r="K172" s="531"/>
      <c r="L172" s="531"/>
      <c r="M172" s="531"/>
      <c r="N172" s="531"/>
      <c r="O172" s="531"/>
    </row>
    <row r="173" spans="1:15">
      <c r="A173" s="531"/>
      <c r="B173" s="531"/>
      <c r="C173" s="531"/>
      <c r="D173" s="531"/>
      <c r="E173" s="531"/>
      <c r="F173" s="531"/>
      <c r="G173" s="531"/>
      <c r="H173" s="531"/>
      <c r="I173" s="531"/>
      <c r="J173" s="531"/>
      <c r="K173" s="531"/>
      <c r="L173" s="531"/>
      <c r="M173" s="531"/>
      <c r="N173" s="531"/>
      <c r="O173" s="531"/>
    </row>
    <row r="174" spans="1:15">
      <c r="A174" s="531"/>
      <c r="B174" s="531"/>
      <c r="C174" s="531"/>
      <c r="D174" s="531"/>
      <c r="E174" s="531"/>
      <c r="F174" s="531"/>
      <c r="G174" s="531"/>
      <c r="H174" s="531"/>
      <c r="I174" s="531"/>
      <c r="J174" s="531"/>
      <c r="K174" s="531"/>
      <c r="L174" s="531"/>
      <c r="M174" s="531"/>
      <c r="N174" s="531"/>
      <c r="O174" s="531"/>
    </row>
    <row r="177" spans="1:1">
      <c r="A177" s="50"/>
    </row>
    <row r="178" spans="1:1">
      <c r="A178" s="50"/>
    </row>
  </sheetData>
  <mergeCells count="39">
    <mergeCell ref="A24:O24"/>
    <mergeCell ref="A3:O3"/>
    <mergeCell ref="A5:O5"/>
    <mergeCell ref="A7:O7"/>
    <mergeCell ref="A16:O16"/>
    <mergeCell ref="A17:O17"/>
    <mergeCell ref="A65:O65"/>
    <mergeCell ref="A27:O27"/>
    <mergeCell ref="A28:O28"/>
    <mergeCell ref="A35:O35"/>
    <mergeCell ref="A37:O37"/>
    <mergeCell ref="A38:O38"/>
    <mergeCell ref="A42:O42"/>
    <mergeCell ref="A43:O43"/>
    <mergeCell ref="A47:O47"/>
    <mergeCell ref="A48:O48"/>
    <mergeCell ref="A63:O63"/>
    <mergeCell ref="A64:O64"/>
    <mergeCell ref="A101:O101"/>
    <mergeCell ref="A68:O68"/>
    <mergeCell ref="A71:O71"/>
    <mergeCell ref="A74:O74"/>
    <mergeCell ref="A75:O75"/>
    <mergeCell ref="A78:O78"/>
    <mergeCell ref="A89:O89"/>
    <mergeCell ref="A90:O90"/>
    <mergeCell ref="A91:O91"/>
    <mergeCell ref="A94:O94"/>
    <mergeCell ref="A97:O97"/>
    <mergeCell ref="A100:O100"/>
    <mergeCell ref="A128:O128"/>
    <mergeCell ref="A129:O129"/>
    <mergeCell ref="A132:O132"/>
    <mergeCell ref="A103:O103"/>
    <mergeCell ref="A106:O106"/>
    <mergeCell ref="A118:O118"/>
    <mergeCell ref="A119:O119"/>
    <mergeCell ref="A122:O122"/>
    <mergeCell ref="A125:O125"/>
  </mergeCells>
  <hyperlinks>
    <hyperlink ref="Q5" location="INDICE!B3" display="INDICE"/>
  </hyperlinks>
  <printOptions horizontalCentered="1"/>
  <pageMargins left="0.70866141732283472" right="0.70866141732283472" top="0.74803149606299213" bottom="0.74803149606299213" header="0.31496062992125984" footer="0.31496062992125984"/>
  <pageSetup scale="66" orientation="landscape" horizont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14"/>
  <sheetViews>
    <sheetView showGridLines="0" zoomScale="85" zoomScaleNormal="85" workbookViewId="0">
      <selection activeCell="Q4" sqref="Q4"/>
    </sheetView>
  </sheetViews>
  <sheetFormatPr baseColWidth="10" defaultColWidth="11.5703125" defaultRowHeight="16.5"/>
  <cols>
    <col min="1" max="15" width="11.5703125" style="54"/>
    <col min="16" max="16384" width="11.5703125" style="37"/>
  </cols>
  <sheetData>
    <row r="1" spans="1:17" ht="58.5" customHeight="1"/>
    <row r="3" spans="1:17">
      <c r="A3" s="1222" t="s">
        <v>2169</v>
      </c>
      <c r="B3" s="1222"/>
      <c r="C3" s="1222"/>
      <c r="D3" s="1222"/>
      <c r="E3" s="1222"/>
      <c r="F3" s="1222"/>
      <c r="G3" s="1222"/>
      <c r="H3" s="1222"/>
      <c r="I3" s="1222"/>
      <c r="J3" s="1222"/>
      <c r="K3" s="1222"/>
      <c r="L3" s="1222"/>
      <c r="M3" s="1222"/>
      <c r="N3" s="1222"/>
      <c r="O3" s="1222"/>
    </row>
    <row r="4" spans="1:17">
      <c r="Q4" s="1143" t="s">
        <v>459</v>
      </c>
    </row>
    <row r="5" spans="1:17" ht="58.5" customHeight="1">
      <c r="A5" s="1215" t="s">
        <v>2170</v>
      </c>
      <c r="B5" s="1215"/>
      <c r="C5" s="1215"/>
      <c r="D5" s="1215"/>
      <c r="E5" s="1215"/>
      <c r="F5" s="1215"/>
      <c r="G5" s="1215"/>
      <c r="H5" s="1215"/>
      <c r="I5" s="1215"/>
      <c r="J5" s="1215"/>
      <c r="K5" s="1215"/>
      <c r="L5" s="1215"/>
      <c r="M5" s="1215"/>
      <c r="N5" s="1215"/>
      <c r="O5" s="1215"/>
    </row>
    <row r="6" spans="1:17" ht="15.95" customHeight="1">
      <c r="A6" s="810"/>
      <c r="B6" s="810"/>
      <c r="C6" s="810"/>
      <c r="D6" s="810"/>
      <c r="E6" s="810"/>
      <c r="F6" s="810"/>
      <c r="G6" s="810"/>
      <c r="H6" s="810"/>
      <c r="I6" s="810"/>
      <c r="J6" s="810"/>
      <c r="K6" s="810"/>
      <c r="L6" s="810"/>
      <c r="M6" s="810"/>
      <c r="N6" s="810"/>
      <c r="O6" s="810"/>
    </row>
    <row r="7" spans="1:17" ht="27.75" customHeight="1">
      <c r="A7" s="1215" t="s">
        <v>2171</v>
      </c>
      <c r="B7" s="1215"/>
      <c r="C7" s="1215"/>
      <c r="D7" s="1215"/>
      <c r="E7" s="1215"/>
      <c r="F7" s="1215"/>
      <c r="G7" s="1215"/>
      <c r="H7" s="1215"/>
      <c r="I7" s="1215"/>
      <c r="J7" s="1215"/>
      <c r="K7" s="1215"/>
      <c r="L7" s="1215"/>
      <c r="M7" s="1215"/>
      <c r="N7" s="1215"/>
      <c r="O7" s="1215"/>
    </row>
    <row r="8" spans="1:17" ht="15.95" customHeight="1">
      <c r="A8" s="810"/>
      <c r="B8" s="810"/>
      <c r="C8" s="810"/>
      <c r="D8" s="810"/>
      <c r="E8" s="810"/>
      <c r="F8" s="810"/>
      <c r="G8" s="810"/>
      <c r="H8" s="810"/>
      <c r="I8" s="810"/>
      <c r="J8" s="810"/>
      <c r="K8" s="810"/>
      <c r="L8" s="810"/>
      <c r="M8" s="810"/>
      <c r="N8" s="810"/>
      <c r="O8" s="810"/>
    </row>
    <row r="9" spans="1:17" ht="17.25" customHeight="1">
      <c r="A9" s="1223" t="s">
        <v>2172</v>
      </c>
      <c r="B9" s="1223"/>
      <c r="C9" s="1223"/>
      <c r="D9" s="1223"/>
      <c r="E9" s="1223"/>
      <c r="F9" s="1223"/>
      <c r="G9" s="1223"/>
      <c r="H9" s="1223"/>
      <c r="I9" s="1223"/>
      <c r="J9" s="1223"/>
      <c r="K9" s="1223"/>
      <c r="L9" s="1223"/>
      <c r="M9" s="1223"/>
      <c r="N9" s="1223"/>
      <c r="O9" s="1223"/>
    </row>
    <row r="10" spans="1:17" ht="15.95" customHeight="1">
      <c r="A10" s="811"/>
      <c r="B10" s="811"/>
      <c r="C10" s="811"/>
      <c r="D10" s="811"/>
      <c r="E10" s="811"/>
      <c r="F10" s="811"/>
      <c r="G10" s="811"/>
      <c r="H10" s="811"/>
      <c r="I10" s="811"/>
      <c r="J10" s="811"/>
      <c r="K10" s="811"/>
      <c r="L10" s="811"/>
      <c r="M10" s="811"/>
      <c r="N10" s="811"/>
      <c r="O10" s="811"/>
    </row>
    <row r="11" spans="1:17" ht="57" customHeight="1">
      <c r="A11" s="1215" t="s">
        <v>2173</v>
      </c>
      <c r="B11" s="1215"/>
      <c r="C11" s="1215"/>
      <c r="D11" s="1215"/>
      <c r="E11" s="1215"/>
      <c r="F11" s="1215"/>
      <c r="G11" s="1215"/>
      <c r="H11" s="1215"/>
      <c r="I11" s="1215"/>
      <c r="J11" s="1215"/>
      <c r="K11" s="1215"/>
      <c r="L11" s="1215"/>
      <c r="M11" s="1215"/>
      <c r="N11" s="1215"/>
      <c r="O11" s="1215"/>
    </row>
    <row r="12" spans="1:17" ht="15.95" customHeight="1">
      <c r="A12" s="811"/>
      <c r="B12" s="263"/>
      <c r="C12" s="263"/>
      <c r="D12" s="263"/>
      <c r="E12" s="263"/>
      <c r="F12" s="263"/>
      <c r="G12" s="263"/>
      <c r="H12" s="263"/>
      <c r="I12" s="263"/>
      <c r="J12" s="263"/>
      <c r="K12" s="263"/>
      <c r="L12" s="263"/>
      <c r="M12" s="263"/>
      <c r="N12" s="263"/>
      <c r="O12" s="263"/>
    </row>
    <row r="13" spans="1:17" ht="54" customHeight="1">
      <c r="A13" s="1215" t="s">
        <v>2174</v>
      </c>
      <c r="B13" s="1215"/>
      <c r="C13" s="1215"/>
      <c r="D13" s="1215"/>
      <c r="E13" s="1215"/>
      <c r="F13" s="1215"/>
      <c r="G13" s="1215"/>
      <c r="H13" s="1215"/>
      <c r="I13" s="1215"/>
      <c r="J13" s="1215"/>
      <c r="K13" s="1215"/>
      <c r="L13" s="1215"/>
      <c r="M13" s="1215"/>
      <c r="N13" s="1215"/>
      <c r="O13" s="1215"/>
    </row>
    <row r="14" spans="1:17" ht="15.95" customHeight="1">
      <c r="A14" s="811"/>
      <c r="B14" s="263"/>
      <c r="C14" s="263"/>
      <c r="D14" s="263"/>
      <c r="E14" s="263"/>
      <c r="F14" s="263"/>
      <c r="G14" s="263"/>
      <c r="H14" s="263"/>
      <c r="I14" s="263"/>
      <c r="J14" s="263"/>
      <c r="K14" s="263"/>
      <c r="L14" s="263"/>
      <c r="M14" s="263"/>
      <c r="N14" s="263"/>
      <c r="O14" s="263"/>
    </row>
    <row r="15" spans="1:17" ht="33" customHeight="1">
      <c r="A15" s="1215" t="s">
        <v>2175</v>
      </c>
      <c r="B15" s="1215"/>
      <c r="C15" s="1215"/>
      <c r="D15" s="1215"/>
      <c r="E15" s="1215"/>
      <c r="F15" s="1215"/>
      <c r="G15" s="1215"/>
      <c r="H15" s="1215"/>
      <c r="I15" s="1215"/>
      <c r="J15" s="1215"/>
      <c r="K15" s="1215"/>
      <c r="L15" s="1215"/>
      <c r="M15" s="1215"/>
      <c r="N15" s="1215"/>
      <c r="O15" s="1215"/>
    </row>
    <row r="16" spans="1:17" ht="15.95" customHeight="1">
      <c r="A16" s="811"/>
      <c r="B16" s="263"/>
      <c r="C16" s="263"/>
      <c r="D16" s="263"/>
      <c r="E16" s="263"/>
      <c r="F16" s="263"/>
      <c r="G16" s="263"/>
      <c r="H16" s="263"/>
      <c r="I16" s="263"/>
      <c r="J16" s="263"/>
      <c r="K16" s="263"/>
      <c r="L16" s="263"/>
      <c r="M16" s="263"/>
      <c r="N16" s="263"/>
      <c r="O16" s="263"/>
    </row>
    <row r="17" spans="1:16384" ht="33.75" customHeight="1">
      <c r="A17" s="1215" t="s">
        <v>2176</v>
      </c>
      <c r="B17" s="1215"/>
      <c r="C17" s="1215"/>
      <c r="D17" s="1215"/>
      <c r="E17" s="1215"/>
      <c r="F17" s="1215"/>
      <c r="G17" s="1215"/>
      <c r="H17" s="1215"/>
      <c r="I17" s="1215"/>
      <c r="J17" s="1215"/>
      <c r="K17" s="1215"/>
      <c r="L17" s="1215"/>
      <c r="M17" s="1215"/>
      <c r="N17" s="1215"/>
      <c r="O17" s="1215"/>
    </row>
    <row r="18" spans="1:16384">
      <c r="A18" s="812"/>
      <c r="B18" s="263"/>
      <c r="C18" s="263"/>
      <c r="D18" s="263"/>
      <c r="E18" s="263"/>
      <c r="F18" s="263"/>
      <c r="G18" s="263"/>
      <c r="H18" s="263"/>
      <c r="I18" s="263"/>
      <c r="J18" s="263"/>
      <c r="K18" s="263"/>
      <c r="L18" s="263"/>
      <c r="M18" s="263"/>
      <c r="N18" s="263"/>
      <c r="O18" s="263"/>
    </row>
    <row r="19" spans="1:16384" ht="30.75" customHeight="1">
      <c r="A19" s="1215" t="s">
        <v>2177</v>
      </c>
      <c r="B19" s="1215"/>
      <c r="C19" s="1215"/>
      <c r="D19" s="1215"/>
      <c r="E19" s="1215"/>
      <c r="F19" s="1215"/>
      <c r="G19" s="1215"/>
      <c r="H19" s="1215"/>
      <c r="I19" s="1215"/>
      <c r="J19" s="1215"/>
      <c r="K19" s="1215"/>
      <c r="L19" s="1215"/>
      <c r="M19" s="1215"/>
      <c r="N19" s="1215"/>
      <c r="O19" s="1215"/>
    </row>
    <row r="20" spans="1:16384" ht="15.95" customHeight="1">
      <c r="A20" s="1221"/>
      <c r="B20" s="1221"/>
      <c r="C20" s="1221"/>
      <c r="D20" s="1221"/>
      <c r="E20" s="1221"/>
      <c r="F20" s="1221"/>
      <c r="G20" s="1221"/>
      <c r="H20" s="1221"/>
      <c r="I20" s="1221"/>
      <c r="J20" s="1221"/>
      <c r="K20" s="1221"/>
      <c r="L20" s="1221"/>
      <c r="M20" s="1221"/>
      <c r="N20" s="1221"/>
      <c r="O20" s="1221"/>
    </row>
    <row r="21" spans="1:16384" ht="51.75" customHeight="1">
      <c r="A21" s="1214" t="s">
        <v>2178</v>
      </c>
      <c r="B21" s="1215"/>
      <c r="C21" s="1215"/>
      <c r="D21" s="1215"/>
      <c r="E21" s="1215"/>
      <c r="F21" s="1215"/>
      <c r="G21" s="1215"/>
      <c r="H21" s="1215"/>
      <c r="I21" s="1215"/>
      <c r="J21" s="1215"/>
      <c r="K21" s="1215"/>
      <c r="L21" s="1215"/>
      <c r="M21" s="1215"/>
      <c r="N21" s="1215"/>
      <c r="O21" s="1215"/>
    </row>
    <row r="22" spans="1:16384" s="51" customFormat="1" ht="15.95" customHeight="1">
      <c r="A22" s="812"/>
      <c r="B22" s="813"/>
      <c r="C22" s="813"/>
      <c r="D22" s="813"/>
      <c r="E22" s="813"/>
      <c r="F22" s="813"/>
      <c r="G22" s="813"/>
      <c r="H22" s="813"/>
      <c r="I22" s="813"/>
      <c r="J22" s="813"/>
      <c r="K22" s="813"/>
      <c r="L22" s="813"/>
      <c r="M22" s="813"/>
      <c r="N22" s="813"/>
      <c r="O22" s="813"/>
    </row>
    <row r="23" spans="1:16384" ht="47.25" customHeight="1">
      <c r="A23" s="1214" t="s">
        <v>2179</v>
      </c>
      <c r="B23" s="1215"/>
      <c r="C23" s="1215"/>
      <c r="D23" s="1215"/>
      <c r="E23" s="1215"/>
      <c r="F23" s="1215"/>
      <c r="G23" s="1215"/>
      <c r="H23" s="1215"/>
      <c r="I23" s="1215"/>
      <c r="J23" s="1215"/>
      <c r="K23" s="1215"/>
      <c r="L23" s="1215"/>
      <c r="M23" s="1215"/>
      <c r="N23" s="1215"/>
      <c r="O23" s="1215"/>
    </row>
    <row r="24" spans="1:16384" ht="15.95" customHeight="1">
      <c r="A24" s="811"/>
      <c r="B24" s="263"/>
      <c r="C24" s="263"/>
      <c r="D24" s="263"/>
      <c r="E24" s="263"/>
      <c r="F24" s="263"/>
      <c r="G24" s="263"/>
      <c r="H24" s="263"/>
      <c r="I24" s="263"/>
      <c r="J24" s="263"/>
      <c r="K24" s="263"/>
      <c r="L24" s="263"/>
      <c r="M24" s="263"/>
      <c r="N24" s="263"/>
      <c r="O24" s="263"/>
    </row>
    <row r="25" spans="1:16384" s="51" customFormat="1" ht="67.5" customHeight="1">
      <c r="A25" s="1214" t="s">
        <v>2180</v>
      </c>
      <c r="B25" s="1215"/>
      <c r="C25" s="1215"/>
      <c r="D25" s="1215"/>
      <c r="E25" s="1215"/>
      <c r="F25" s="1215"/>
      <c r="G25" s="1215"/>
      <c r="H25" s="1215"/>
      <c r="I25" s="1215"/>
      <c r="J25" s="1215"/>
      <c r="K25" s="1215"/>
      <c r="L25" s="1215"/>
      <c r="M25" s="1215"/>
      <c r="N25" s="1215"/>
      <c r="O25" s="1215"/>
    </row>
    <row r="26" spans="1:16384" ht="15.95" customHeight="1">
      <c r="A26" s="814"/>
      <c r="B26" s="813"/>
      <c r="C26" s="813"/>
      <c r="D26" s="813"/>
      <c r="E26" s="813"/>
      <c r="F26" s="813"/>
      <c r="G26" s="813"/>
      <c r="H26" s="813"/>
      <c r="I26" s="813"/>
      <c r="J26" s="813"/>
      <c r="K26" s="813"/>
      <c r="L26" s="813"/>
      <c r="M26" s="813"/>
      <c r="N26" s="813"/>
      <c r="O26" s="813"/>
    </row>
    <row r="27" spans="1:16384" ht="42.75" customHeight="1">
      <c r="A27" s="1214" t="s">
        <v>2181</v>
      </c>
      <c r="B27" s="1215"/>
      <c r="C27" s="1215"/>
      <c r="D27" s="1215"/>
      <c r="E27" s="1215"/>
      <c r="F27" s="1215"/>
      <c r="G27" s="1215"/>
      <c r="H27" s="1215"/>
      <c r="I27" s="1215"/>
      <c r="J27" s="1215"/>
      <c r="K27" s="1215"/>
      <c r="L27" s="1215"/>
      <c r="M27" s="1215"/>
      <c r="N27" s="1215"/>
      <c r="O27" s="1215"/>
      <c r="P27" s="1219"/>
      <c r="Q27" s="1220"/>
      <c r="R27" s="1220"/>
      <c r="S27" s="1220"/>
      <c r="T27" s="1220"/>
      <c r="U27" s="1220"/>
      <c r="V27" s="1220"/>
      <c r="W27" s="1220"/>
      <c r="X27" s="1220"/>
      <c r="Y27" s="1220"/>
      <c r="Z27" s="1220"/>
      <c r="AA27" s="1220"/>
      <c r="AB27" s="1220"/>
      <c r="AC27" s="1220"/>
      <c r="AD27" s="1220"/>
      <c r="AE27" s="1219"/>
      <c r="AF27" s="1220"/>
      <c r="AG27" s="1220"/>
      <c r="AH27" s="1220"/>
      <c r="AI27" s="1220"/>
      <c r="AJ27" s="1220"/>
      <c r="AK27" s="1220"/>
      <c r="AL27" s="1220"/>
      <c r="AM27" s="1220"/>
      <c r="AN27" s="1220"/>
      <c r="AO27" s="1220"/>
      <c r="AP27" s="1220"/>
      <c r="AQ27" s="1220"/>
      <c r="AR27" s="1220"/>
      <c r="AS27" s="1220"/>
      <c r="AT27" s="1219"/>
      <c r="AU27" s="1220"/>
      <c r="AV27" s="1220"/>
      <c r="AW27" s="1220"/>
      <c r="AX27" s="1220"/>
      <c r="AY27" s="1220"/>
      <c r="AZ27" s="1220"/>
      <c r="BA27" s="1220"/>
      <c r="BB27" s="1220"/>
      <c r="BC27" s="1220"/>
      <c r="BD27" s="1220"/>
      <c r="BE27" s="1220"/>
      <c r="BF27" s="1220"/>
      <c r="BG27" s="1220"/>
      <c r="BH27" s="1220"/>
      <c r="BI27" s="1219"/>
      <c r="BJ27" s="1220"/>
      <c r="BK27" s="1220"/>
      <c r="BL27" s="1220"/>
      <c r="BM27" s="1220"/>
      <c r="BN27" s="1220"/>
      <c r="BO27" s="1220"/>
      <c r="BP27" s="1220"/>
      <c r="BQ27" s="1220"/>
      <c r="BR27" s="1220"/>
      <c r="BS27" s="1220"/>
      <c r="BT27" s="1220"/>
      <c r="BU27" s="1220"/>
      <c r="BV27" s="1220"/>
      <c r="BW27" s="1220"/>
      <c r="BX27" s="1219"/>
      <c r="BY27" s="1220"/>
      <c r="BZ27" s="1220"/>
      <c r="CA27" s="1220"/>
      <c r="CB27" s="1220"/>
      <c r="CC27" s="1220"/>
      <c r="CD27" s="1220"/>
      <c r="CE27" s="1220"/>
      <c r="CF27" s="1220"/>
      <c r="CG27" s="1220"/>
      <c r="CH27" s="1220"/>
      <c r="CI27" s="1220"/>
      <c r="CJ27" s="1220"/>
      <c r="CK27" s="1220"/>
      <c r="CL27" s="1220"/>
      <c r="CM27" s="1219"/>
      <c r="CN27" s="1220"/>
      <c r="CO27" s="1220"/>
      <c r="CP27" s="1220"/>
      <c r="CQ27" s="1220"/>
      <c r="CR27" s="1220"/>
      <c r="CS27" s="1220"/>
      <c r="CT27" s="1220"/>
      <c r="CU27" s="1220"/>
      <c r="CV27" s="1220"/>
      <c r="CW27" s="1220"/>
      <c r="CX27" s="1220"/>
      <c r="CY27" s="1220"/>
      <c r="CZ27" s="1220"/>
      <c r="DA27" s="1220"/>
      <c r="DB27" s="1219"/>
      <c r="DC27" s="1220"/>
      <c r="DD27" s="1220"/>
      <c r="DE27" s="1220"/>
      <c r="DF27" s="1220"/>
      <c r="DG27" s="1220"/>
      <c r="DH27" s="1220"/>
      <c r="DI27" s="1220"/>
      <c r="DJ27" s="1220"/>
      <c r="DK27" s="1220"/>
      <c r="DL27" s="1220"/>
      <c r="DM27" s="1220"/>
      <c r="DN27" s="1220"/>
      <c r="DO27" s="1220"/>
      <c r="DP27" s="1220"/>
      <c r="DQ27" s="1219"/>
      <c r="DR27" s="1220"/>
      <c r="DS27" s="1220"/>
      <c r="DT27" s="1220"/>
      <c r="DU27" s="1220"/>
      <c r="DV27" s="1220"/>
      <c r="DW27" s="1220"/>
      <c r="DX27" s="1220"/>
      <c r="DY27" s="1220"/>
      <c r="DZ27" s="1220"/>
      <c r="EA27" s="1220"/>
      <c r="EB27" s="1220"/>
      <c r="EC27" s="1220"/>
      <c r="ED27" s="1220"/>
      <c r="EE27" s="1220"/>
      <c r="EF27" s="1219"/>
      <c r="EG27" s="1220"/>
      <c r="EH27" s="1220"/>
      <c r="EI27" s="1220"/>
      <c r="EJ27" s="1220"/>
      <c r="EK27" s="1220"/>
      <c r="EL27" s="1220"/>
      <c r="EM27" s="1220"/>
      <c r="EN27" s="1220"/>
      <c r="EO27" s="1220"/>
      <c r="EP27" s="1220"/>
      <c r="EQ27" s="1220"/>
      <c r="ER27" s="1220"/>
      <c r="ES27" s="1220"/>
      <c r="ET27" s="1220"/>
      <c r="EU27" s="1219"/>
      <c r="EV27" s="1220"/>
      <c r="EW27" s="1220"/>
      <c r="EX27" s="1220"/>
      <c r="EY27" s="1220"/>
      <c r="EZ27" s="1220"/>
      <c r="FA27" s="1220"/>
      <c r="FB27" s="1220"/>
      <c r="FC27" s="1220"/>
      <c r="FD27" s="1220"/>
      <c r="FE27" s="1220"/>
      <c r="FF27" s="1220"/>
      <c r="FG27" s="1220"/>
      <c r="FH27" s="1220"/>
      <c r="FI27" s="1220"/>
      <c r="FJ27" s="1219"/>
      <c r="FK27" s="1220"/>
      <c r="FL27" s="1220"/>
      <c r="FM27" s="1220"/>
      <c r="FN27" s="1220"/>
      <c r="FO27" s="1220"/>
      <c r="FP27" s="1220"/>
      <c r="FQ27" s="1220"/>
      <c r="FR27" s="1220"/>
      <c r="FS27" s="1220"/>
      <c r="FT27" s="1220"/>
      <c r="FU27" s="1220"/>
      <c r="FV27" s="1220"/>
      <c r="FW27" s="1220"/>
      <c r="FX27" s="1220"/>
      <c r="FY27" s="1219"/>
      <c r="FZ27" s="1220"/>
      <c r="GA27" s="1220"/>
      <c r="GB27" s="1220"/>
      <c r="GC27" s="1220"/>
      <c r="GD27" s="1220"/>
      <c r="GE27" s="1220"/>
      <c r="GF27" s="1220"/>
      <c r="GG27" s="1220"/>
      <c r="GH27" s="1220"/>
      <c r="GI27" s="1220"/>
      <c r="GJ27" s="1220"/>
      <c r="GK27" s="1220"/>
      <c r="GL27" s="1220"/>
      <c r="GM27" s="1220"/>
      <c r="GN27" s="1219"/>
      <c r="GO27" s="1220"/>
      <c r="GP27" s="1220"/>
      <c r="GQ27" s="1220"/>
      <c r="GR27" s="1220"/>
      <c r="GS27" s="1220"/>
      <c r="GT27" s="1220"/>
      <c r="GU27" s="1220"/>
      <c r="GV27" s="1220"/>
      <c r="GW27" s="1220"/>
      <c r="GX27" s="1220"/>
      <c r="GY27" s="1220"/>
      <c r="GZ27" s="1220"/>
      <c r="HA27" s="1220"/>
      <c r="HB27" s="1220"/>
      <c r="HC27" s="1219"/>
      <c r="HD27" s="1220"/>
      <c r="HE27" s="1220"/>
      <c r="HF27" s="1220"/>
      <c r="HG27" s="1220"/>
      <c r="HH27" s="1220"/>
      <c r="HI27" s="1220"/>
      <c r="HJ27" s="1220"/>
      <c r="HK27" s="1220"/>
      <c r="HL27" s="1220"/>
      <c r="HM27" s="1220"/>
      <c r="HN27" s="1220"/>
      <c r="HO27" s="1220"/>
      <c r="HP27" s="1220"/>
      <c r="HQ27" s="1220"/>
      <c r="HR27" s="1219"/>
      <c r="HS27" s="1220"/>
      <c r="HT27" s="1220"/>
      <c r="HU27" s="1220"/>
      <c r="HV27" s="1220"/>
      <c r="HW27" s="1220"/>
      <c r="HX27" s="1220"/>
      <c r="HY27" s="1220"/>
      <c r="HZ27" s="1220"/>
      <c r="IA27" s="1220"/>
      <c r="IB27" s="1220"/>
      <c r="IC27" s="1220"/>
      <c r="ID27" s="1220"/>
      <c r="IE27" s="1220"/>
      <c r="IF27" s="1220"/>
      <c r="IG27" s="1219"/>
      <c r="IH27" s="1220"/>
      <c r="II27" s="1220"/>
      <c r="IJ27" s="1220"/>
      <c r="IK27" s="1220"/>
      <c r="IL27" s="1220"/>
      <c r="IM27" s="1220"/>
      <c r="IN27" s="1220"/>
      <c r="IO27" s="1220"/>
      <c r="IP27" s="1220"/>
      <c r="IQ27" s="1220"/>
      <c r="IR27" s="1220"/>
      <c r="IS27" s="1220"/>
      <c r="IT27" s="1220"/>
      <c r="IU27" s="1220"/>
      <c r="IV27" s="1219"/>
      <c r="IW27" s="1220"/>
      <c r="IX27" s="1220"/>
      <c r="IY27" s="1220"/>
      <c r="IZ27" s="1220"/>
      <c r="JA27" s="1220"/>
      <c r="JB27" s="1220"/>
      <c r="JC27" s="1220"/>
      <c r="JD27" s="1220"/>
      <c r="JE27" s="1220"/>
      <c r="JF27" s="1220"/>
      <c r="JG27" s="1220"/>
      <c r="JH27" s="1220"/>
      <c r="JI27" s="1220"/>
      <c r="JJ27" s="1220"/>
      <c r="JK27" s="1219"/>
      <c r="JL27" s="1220"/>
      <c r="JM27" s="1220"/>
      <c r="JN27" s="1220"/>
      <c r="JO27" s="1220"/>
      <c r="JP27" s="1220"/>
      <c r="JQ27" s="1220"/>
      <c r="JR27" s="1220"/>
      <c r="JS27" s="1220"/>
      <c r="JT27" s="1220"/>
      <c r="JU27" s="1220"/>
      <c r="JV27" s="1220"/>
      <c r="JW27" s="1220"/>
      <c r="JX27" s="1220"/>
      <c r="JY27" s="1220"/>
      <c r="JZ27" s="1219"/>
      <c r="KA27" s="1220"/>
      <c r="KB27" s="1220"/>
      <c r="KC27" s="1220"/>
      <c r="KD27" s="1220"/>
      <c r="KE27" s="1220"/>
      <c r="KF27" s="1220"/>
      <c r="KG27" s="1220"/>
      <c r="KH27" s="1220"/>
      <c r="KI27" s="1220"/>
      <c r="KJ27" s="1220"/>
      <c r="KK27" s="1220"/>
      <c r="KL27" s="1220"/>
      <c r="KM27" s="1220"/>
      <c r="KN27" s="1220"/>
      <c r="KO27" s="1219"/>
      <c r="KP27" s="1220"/>
      <c r="KQ27" s="1220"/>
      <c r="KR27" s="1220"/>
      <c r="KS27" s="1220"/>
      <c r="KT27" s="1220"/>
      <c r="KU27" s="1220"/>
      <c r="KV27" s="1220"/>
      <c r="KW27" s="1220"/>
      <c r="KX27" s="1220"/>
      <c r="KY27" s="1220"/>
      <c r="KZ27" s="1220"/>
      <c r="LA27" s="1220"/>
      <c r="LB27" s="1220"/>
      <c r="LC27" s="1220"/>
      <c r="LD27" s="1219"/>
      <c r="LE27" s="1220"/>
      <c r="LF27" s="1220"/>
      <c r="LG27" s="1220"/>
      <c r="LH27" s="1220"/>
      <c r="LI27" s="1220"/>
      <c r="LJ27" s="1220"/>
      <c r="LK27" s="1220"/>
      <c r="LL27" s="1220"/>
      <c r="LM27" s="1220"/>
      <c r="LN27" s="1220"/>
      <c r="LO27" s="1220"/>
      <c r="LP27" s="1220"/>
      <c r="LQ27" s="1220"/>
      <c r="LR27" s="1220"/>
      <c r="LS27" s="1219"/>
      <c r="LT27" s="1220"/>
      <c r="LU27" s="1220"/>
      <c r="LV27" s="1220"/>
      <c r="LW27" s="1220"/>
      <c r="LX27" s="1220"/>
      <c r="LY27" s="1220"/>
      <c r="LZ27" s="1220"/>
      <c r="MA27" s="1220"/>
      <c r="MB27" s="1220"/>
      <c r="MC27" s="1220"/>
      <c r="MD27" s="1220"/>
      <c r="ME27" s="1220"/>
      <c r="MF27" s="1220"/>
      <c r="MG27" s="1220"/>
      <c r="MH27" s="1219"/>
      <c r="MI27" s="1220"/>
      <c r="MJ27" s="1220"/>
      <c r="MK27" s="1220"/>
      <c r="ML27" s="1220"/>
      <c r="MM27" s="1220"/>
      <c r="MN27" s="1220"/>
      <c r="MO27" s="1220"/>
      <c r="MP27" s="1220"/>
      <c r="MQ27" s="1220"/>
      <c r="MR27" s="1220"/>
      <c r="MS27" s="1220"/>
      <c r="MT27" s="1220"/>
      <c r="MU27" s="1220"/>
      <c r="MV27" s="1220"/>
      <c r="MW27" s="1219"/>
      <c r="MX27" s="1220"/>
      <c r="MY27" s="1220"/>
      <c r="MZ27" s="1220"/>
      <c r="NA27" s="1220"/>
      <c r="NB27" s="1220"/>
      <c r="NC27" s="1220"/>
      <c r="ND27" s="1220"/>
      <c r="NE27" s="1220"/>
      <c r="NF27" s="1220"/>
      <c r="NG27" s="1220"/>
      <c r="NH27" s="1220"/>
      <c r="NI27" s="1220"/>
      <c r="NJ27" s="1220"/>
      <c r="NK27" s="1220"/>
      <c r="NL27" s="1219"/>
      <c r="NM27" s="1220"/>
      <c r="NN27" s="1220"/>
      <c r="NO27" s="1220"/>
      <c r="NP27" s="1220"/>
      <c r="NQ27" s="1220"/>
      <c r="NR27" s="1220"/>
      <c r="NS27" s="1220"/>
      <c r="NT27" s="1220"/>
      <c r="NU27" s="1220"/>
      <c r="NV27" s="1220"/>
      <c r="NW27" s="1220"/>
      <c r="NX27" s="1220"/>
      <c r="NY27" s="1220"/>
      <c r="NZ27" s="1220"/>
      <c r="OA27" s="1219"/>
      <c r="OB27" s="1220"/>
      <c r="OC27" s="1220"/>
      <c r="OD27" s="1220"/>
      <c r="OE27" s="1220"/>
      <c r="OF27" s="1220"/>
      <c r="OG27" s="1220"/>
      <c r="OH27" s="1220"/>
      <c r="OI27" s="1220"/>
      <c r="OJ27" s="1220"/>
      <c r="OK27" s="1220"/>
      <c r="OL27" s="1220"/>
      <c r="OM27" s="1220"/>
      <c r="ON27" s="1220"/>
      <c r="OO27" s="1220"/>
      <c r="OP27" s="1219"/>
      <c r="OQ27" s="1220"/>
      <c r="OR27" s="1220"/>
      <c r="OS27" s="1220"/>
      <c r="OT27" s="1220"/>
      <c r="OU27" s="1220"/>
      <c r="OV27" s="1220"/>
      <c r="OW27" s="1220"/>
      <c r="OX27" s="1220"/>
      <c r="OY27" s="1220"/>
      <c r="OZ27" s="1220"/>
      <c r="PA27" s="1220"/>
      <c r="PB27" s="1220"/>
      <c r="PC27" s="1220"/>
      <c r="PD27" s="1220"/>
      <c r="PE27" s="1219"/>
      <c r="PF27" s="1220"/>
      <c r="PG27" s="1220"/>
      <c r="PH27" s="1220"/>
      <c r="PI27" s="1220"/>
      <c r="PJ27" s="1220"/>
      <c r="PK27" s="1220"/>
      <c r="PL27" s="1220"/>
      <c r="PM27" s="1220"/>
      <c r="PN27" s="1220"/>
      <c r="PO27" s="1220"/>
      <c r="PP27" s="1220"/>
      <c r="PQ27" s="1220"/>
      <c r="PR27" s="1220"/>
      <c r="PS27" s="1220"/>
      <c r="PT27" s="1219"/>
      <c r="PU27" s="1220"/>
      <c r="PV27" s="1220"/>
      <c r="PW27" s="1220"/>
      <c r="PX27" s="1220"/>
      <c r="PY27" s="1220"/>
      <c r="PZ27" s="1220"/>
      <c r="QA27" s="1220"/>
      <c r="QB27" s="1220"/>
      <c r="QC27" s="1220"/>
      <c r="QD27" s="1220"/>
      <c r="QE27" s="1220"/>
      <c r="QF27" s="1220"/>
      <c r="QG27" s="1220"/>
      <c r="QH27" s="1220"/>
      <c r="QI27" s="1219"/>
      <c r="QJ27" s="1220"/>
      <c r="QK27" s="1220"/>
      <c r="QL27" s="1220"/>
      <c r="QM27" s="1220"/>
      <c r="QN27" s="1220"/>
      <c r="QO27" s="1220"/>
      <c r="QP27" s="1220"/>
      <c r="QQ27" s="1220"/>
      <c r="QR27" s="1220"/>
      <c r="QS27" s="1220"/>
      <c r="QT27" s="1220"/>
      <c r="QU27" s="1220"/>
      <c r="QV27" s="1220"/>
      <c r="QW27" s="1220"/>
      <c r="QX27" s="1219"/>
      <c r="QY27" s="1220"/>
      <c r="QZ27" s="1220"/>
      <c r="RA27" s="1220"/>
      <c r="RB27" s="1220"/>
      <c r="RC27" s="1220"/>
      <c r="RD27" s="1220"/>
      <c r="RE27" s="1220"/>
      <c r="RF27" s="1220"/>
      <c r="RG27" s="1220"/>
      <c r="RH27" s="1220"/>
      <c r="RI27" s="1220"/>
      <c r="RJ27" s="1220"/>
      <c r="RK27" s="1220"/>
      <c r="RL27" s="1220"/>
      <c r="RM27" s="1219"/>
      <c r="RN27" s="1220"/>
      <c r="RO27" s="1220"/>
      <c r="RP27" s="1220"/>
      <c r="RQ27" s="1220"/>
      <c r="RR27" s="1220"/>
      <c r="RS27" s="1220"/>
      <c r="RT27" s="1220"/>
      <c r="RU27" s="1220"/>
      <c r="RV27" s="1220"/>
      <c r="RW27" s="1220"/>
      <c r="RX27" s="1220"/>
      <c r="RY27" s="1220"/>
      <c r="RZ27" s="1220"/>
      <c r="SA27" s="1220"/>
      <c r="SB27" s="1219"/>
      <c r="SC27" s="1220"/>
      <c r="SD27" s="1220"/>
      <c r="SE27" s="1220"/>
      <c r="SF27" s="1220"/>
      <c r="SG27" s="1220"/>
      <c r="SH27" s="1220"/>
      <c r="SI27" s="1220"/>
      <c r="SJ27" s="1220"/>
      <c r="SK27" s="1220"/>
      <c r="SL27" s="1220"/>
      <c r="SM27" s="1220"/>
      <c r="SN27" s="1220"/>
      <c r="SO27" s="1220"/>
      <c r="SP27" s="1220"/>
      <c r="SQ27" s="1219"/>
      <c r="SR27" s="1220"/>
      <c r="SS27" s="1220"/>
      <c r="ST27" s="1220"/>
      <c r="SU27" s="1220"/>
      <c r="SV27" s="1220"/>
      <c r="SW27" s="1220"/>
      <c r="SX27" s="1220"/>
      <c r="SY27" s="1220"/>
      <c r="SZ27" s="1220"/>
      <c r="TA27" s="1220"/>
      <c r="TB27" s="1220"/>
      <c r="TC27" s="1220"/>
      <c r="TD27" s="1220"/>
      <c r="TE27" s="1220"/>
      <c r="TF27" s="1219"/>
      <c r="TG27" s="1220"/>
      <c r="TH27" s="1220"/>
      <c r="TI27" s="1220"/>
      <c r="TJ27" s="1220"/>
      <c r="TK27" s="1220"/>
      <c r="TL27" s="1220"/>
      <c r="TM27" s="1220"/>
      <c r="TN27" s="1220"/>
      <c r="TO27" s="1220"/>
      <c r="TP27" s="1220"/>
      <c r="TQ27" s="1220"/>
      <c r="TR27" s="1220"/>
      <c r="TS27" s="1220"/>
      <c r="TT27" s="1220"/>
      <c r="TU27" s="1219"/>
      <c r="TV27" s="1220"/>
      <c r="TW27" s="1220"/>
      <c r="TX27" s="1220"/>
      <c r="TY27" s="1220"/>
      <c r="TZ27" s="1220"/>
      <c r="UA27" s="1220"/>
      <c r="UB27" s="1220"/>
      <c r="UC27" s="1220"/>
      <c r="UD27" s="1220"/>
      <c r="UE27" s="1220"/>
      <c r="UF27" s="1220"/>
      <c r="UG27" s="1220"/>
      <c r="UH27" s="1220"/>
      <c r="UI27" s="1220"/>
      <c r="UJ27" s="1219"/>
      <c r="UK27" s="1220"/>
      <c r="UL27" s="1220"/>
      <c r="UM27" s="1220"/>
      <c r="UN27" s="1220"/>
      <c r="UO27" s="1220"/>
      <c r="UP27" s="1220"/>
      <c r="UQ27" s="1220"/>
      <c r="UR27" s="1220"/>
      <c r="US27" s="1220"/>
      <c r="UT27" s="1220"/>
      <c r="UU27" s="1220"/>
      <c r="UV27" s="1220"/>
      <c r="UW27" s="1220"/>
      <c r="UX27" s="1220"/>
      <c r="UY27" s="1219"/>
      <c r="UZ27" s="1220"/>
      <c r="VA27" s="1220"/>
      <c r="VB27" s="1220"/>
      <c r="VC27" s="1220"/>
      <c r="VD27" s="1220"/>
      <c r="VE27" s="1220"/>
      <c r="VF27" s="1220"/>
      <c r="VG27" s="1220"/>
      <c r="VH27" s="1220"/>
      <c r="VI27" s="1220"/>
      <c r="VJ27" s="1220"/>
      <c r="VK27" s="1220"/>
      <c r="VL27" s="1220"/>
      <c r="VM27" s="1220"/>
      <c r="VN27" s="1219"/>
      <c r="VO27" s="1220"/>
      <c r="VP27" s="1220"/>
      <c r="VQ27" s="1220"/>
      <c r="VR27" s="1220"/>
      <c r="VS27" s="1220"/>
      <c r="VT27" s="1220"/>
      <c r="VU27" s="1220"/>
      <c r="VV27" s="1220"/>
      <c r="VW27" s="1220"/>
      <c r="VX27" s="1220"/>
      <c r="VY27" s="1220"/>
      <c r="VZ27" s="1220"/>
      <c r="WA27" s="1220"/>
      <c r="WB27" s="1220"/>
      <c r="WC27" s="1219"/>
      <c r="WD27" s="1220"/>
      <c r="WE27" s="1220"/>
      <c r="WF27" s="1220"/>
      <c r="WG27" s="1220"/>
      <c r="WH27" s="1220"/>
      <c r="WI27" s="1220"/>
      <c r="WJ27" s="1220"/>
      <c r="WK27" s="1220"/>
      <c r="WL27" s="1220"/>
      <c r="WM27" s="1220"/>
      <c r="WN27" s="1220"/>
      <c r="WO27" s="1220"/>
      <c r="WP27" s="1220"/>
      <c r="WQ27" s="1220"/>
      <c r="WR27" s="1219"/>
      <c r="WS27" s="1220"/>
      <c r="WT27" s="1220"/>
      <c r="WU27" s="1220"/>
      <c r="WV27" s="1220"/>
      <c r="WW27" s="1220"/>
      <c r="WX27" s="1220"/>
      <c r="WY27" s="1220"/>
      <c r="WZ27" s="1220"/>
      <c r="XA27" s="1220"/>
      <c r="XB27" s="1220"/>
      <c r="XC27" s="1220"/>
      <c r="XD27" s="1220"/>
      <c r="XE27" s="1220"/>
      <c r="XF27" s="1220"/>
      <c r="XG27" s="1219"/>
      <c r="XH27" s="1220"/>
      <c r="XI27" s="1220"/>
      <c r="XJ27" s="1220"/>
      <c r="XK27" s="1220"/>
      <c r="XL27" s="1220"/>
      <c r="XM27" s="1220"/>
      <c r="XN27" s="1220"/>
      <c r="XO27" s="1220"/>
      <c r="XP27" s="1220"/>
      <c r="XQ27" s="1220"/>
      <c r="XR27" s="1220"/>
      <c r="XS27" s="1220"/>
      <c r="XT27" s="1220"/>
      <c r="XU27" s="1220"/>
      <c r="XV27" s="1219"/>
      <c r="XW27" s="1220"/>
      <c r="XX27" s="1220"/>
      <c r="XY27" s="1220"/>
      <c r="XZ27" s="1220"/>
      <c r="YA27" s="1220"/>
      <c r="YB27" s="1220"/>
      <c r="YC27" s="1220"/>
      <c r="YD27" s="1220"/>
      <c r="YE27" s="1220"/>
      <c r="YF27" s="1220"/>
      <c r="YG27" s="1220"/>
      <c r="YH27" s="1220"/>
      <c r="YI27" s="1220"/>
      <c r="YJ27" s="1220"/>
      <c r="YK27" s="1219"/>
      <c r="YL27" s="1220"/>
      <c r="YM27" s="1220"/>
      <c r="YN27" s="1220"/>
      <c r="YO27" s="1220"/>
      <c r="YP27" s="1220"/>
      <c r="YQ27" s="1220"/>
      <c r="YR27" s="1220"/>
      <c r="YS27" s="1220"/>
      <c r="YT27" s="1220"/>
      <c r="YU27" s="1220"/>
      <c r="YV27" s="1220"/>
      <c r="YW27" s="1220"/>
      <c r="YX27" s="1220"/>
      <c r="YY27" s="1220"/>
      <c r="YZ27" s="1219"/>
      <c r="ZA27" s="1220"/>
      <c r="ZB27" s="1220"/>
      <c r="ZC27" s="1220"/>
      <c r="ZD27" s="1220"/>
      <c r="ZE27" s="1220"/>
      <c r="ZF27" s="1220"/>
      <c r="ZG27" s="1220"/>
      <c r="ZH27" s="1220"/>
      <c r="ZI27" s="1220"/>
      <c r="ZJ27" s="1220"/>
      <c r="ZK27" s="1220"/>
      <c r="ZL27" s="1220"/>
      <c r="ZM27" s="1220"/>
      <c r="ZN27" s="1220"/>
      <c r="ZO27" s="1219"/>
      <c r="ZP27" s="1220"/>
      <c r="ZQ27" s="1220"/>
      <c r="ZR27" s="1220"/>
      <c r="ZS27" s="1220"/>
      <c r="ZT27" s="1220"/>
      <c r="ZU27" s="1220"/>
      <c r="ZV27" s="1220"/>
      <c r="ZW27" s="1220"/>
      <c r="ZX27" s="1220"/>
      <c r="ZY27" s="1220"/>
      <c r="ZZ27" s="1220"/>
      <c r="AAA27" s="1220"/>
      <c r="AAB27" s="1220"/>
      <c r="AAC27" s="1220"/>
      <c r="AAD27" s="1219"/>
      <c r="AAE27" s="1220"/>
      <c r="AAF27" s="1220"/>
      <c r="AAG27" s="1220"/>
      <c r="AAH27" s="1220"/>
      <c r="AAI27" s="1220"/>
      <c r="AAJ27" s="1220"/>
      <c r="AAK27" s="1220"/>
      <c r="AAL27" s="1220"/>
      <c r="AAM27" s="1220"/>
      <c r="AAN27" s="1220"/>
      <c r="AAO27" s="1220"/>
      <c r="AAP27" s="1220"/>
      <c r="AAQ27" s="1220"/>
      <c r="AAR27" s="1220"/>
      <c r="AAS27" s="1219"/>
      <c r="AAT27" s="1220"/>
      <c r="AAU27" s="1220"/>
      <c r="AAV27" s="1220"/>
      <c r="AAW27" s="1220"/>
      <c r="AAX27" s="1220"/>
      <c r="AAY27" s="1220"/>
      <c r="AAZ27" s="1220"/>
      <c r="ABA27" s="1220"/>
      <c r="ABB27" s="1220"/>
      <c r="ABC27" s="1220"/>
      <c r="ABD27" s="1220"/>
      <c r="ABE27" s="1220"/>
      <c r="ABF27" s="1220"/>
      <c r="ABG27" s="1220"/>
      <c r="ABH27" s="1219"/>
      <c r="ABI27" s="1220"/>
      <c r="ABJ27" s="1220"/>
      <c r="ABK27" s="1220"/>
      <c r="ABL27" s="1220"/>
      <c r="ABM27" s="1220"/>
      <c r="ABN27" s="1220"/>
      <c r="ABO27" s="1220"/>
      <c r="ABP27" s="1220"/>
      <c r="ABQ27" s="1220"/>
      <c r="ABR27" s="1220"/>
      <c r="ABS27" s="1220"/>
      <c r="ABT27" s="1220"/>
      <c r="ABU27" s="1220"/>
      <c r="ABV27" s="1220"/>
      <c r="ABW27" s="1219"/>
      <c r="ABX27" s="1220"/>
      <c r="ABY27" s="1220"/>
      <c r="ABZ27" s="1220"/>
      <c r="ACA27" s="1220"/>
      <c r="ACB27" s="1220"/>
      <c r="ACC27" s="1220"/>
      <c r="ACD27" s="1220"/>
      <c r="ACE27" s="1220"/>
      <c r="ACF27" s="1220"/>
      <c r="ACG27" s="1220"/>
      <c r="ACH27" s="1220"/>
      <c r="ACI27" s="1220"/>
      <c r="ACJ27" s="1220"/>
      <c r="ACK27" s="1220"/>
      <c r="ACL27" s="1219"/>
      <c r="ACM27" s="1220"/>
      <c r="ACN27" s="1220"/>
      <c r="ACO27" s="1220"/>
      <c r="ACP27" s="1220"/>
      <c r="ACQ27" s="1220"/>
      <c r="ACR27" s="1220"/>
      <c r="ACS27" s="1220"/>
      <c r="ACT27" s="1220"/>
      <c r="ACU27" s="1220"/>
      <c r="ACV27" s="1220"/>
      <c r="ACW27" s="1220"/>
      <c r="ACX27" s="1220"/>
      <c r="ACY27" s="1220"/>
      <c r="ACZ27" s="1220"/>
      <c r="ADA27" s="1219"/>
      <c r="ADB27" s="1220"/>
      <c r="ADC27" s="1220"/>
      <c r="ADD27" s="1220"/>
      <c r="ADE27" s="1220"/>
      <c r="ADF27" s="1220"/>
      <c r="ADG27" s="1220"/>
      <c r="ADH27" s="1220"/>
      <c r="ADI27" s="1220"/>
      <c r="ADJ27" s="1220"/>
      <c r="ADK27" s="1220"/>
      <c r="ADL27" s="1220"/>
      <c r="ADM27" s="1220"/>
      <c r="ADN27" s="1220"/>
      <c r="ADO27" s="1220"/>
      <c r="ADP27" s="1219"/>
      <c r="ADQ27" s="1220"/>
      <c r="ADR27" s="1220"/>
      <c r="ADS27" s="1220"/>
      <c r="ADT27" s="1220"/>
      <c r="ADU27" s="1220"/>
      <c r="ADV27" s="1220"/>
      <c r="ADW27" s="1220"/>
      <c r="ADX27" s="1220"/>
      <c r="ADY27" s="1220"/>
      <c r="ADZ27" s="1220"/>
      <c r="AEA27" s="1220"/>
      <c r="AEB27" s="1220"/>
      <c r="AEC27" s="1220"/>
      <c r="AED27" s="1220"/>
      <c r="AEE27" s="1219"/>
      <c r="AEF27" s="1220"/>
      <c r="AEG27" s="1220"/>
      <c r="AEH27" s="1220"/>
      <c r="AEI27" s="1220"/>
      <c r="AEJ27" s="1220"/>
      <c r="AEK27" s="1220"/>
      <c r="AEL27" s="1220"/>
      <c r="AEM27" s="1220"/>
      <c r="AEN27" s="1220"/>
      <c r="AEO27" s="1220"/>
      <c r="AEP27" s="1220"/>
      <c r="AEQ27" s="1220"/>
      <c r="AER27" s="1220"/>
      <c r="AES27" s="1220"/>
      <c r="AET27" s="1219"/>
      <c r="AEU27" s="1220"/>
      <c r="AEV27" s="1220"/>
      <c r="AEW27" s="1220"/>
      <c r="AEX27" s="1220"/>
      <c r="AEY27" s="1220"/>
      <c r="AEZ27" s="1220"/>
      <c r="AFA27" s="1220"/>
      <c r="AFB27" s="1220"/>
      <c r="AFC27" s="1220"/>
      <c r="AFD27" s="1220"/>
      <c r="AFE27" s="1220"/>
      <c r="AFF27" s="1220"/>
      <c r="AFG27" s="1220"/>
      <c r="AFH27" s="1220"/>
      <c r="AFI27" s="1219"/>
      <c r="AFJ27" s="1220"/>
      <c r="AFK27" s="1220"/>
      <c r="AFL27" s="1220"/>
      <c r="AFM27" s="1220"/>
      <c r="AFN27" s="1220"/>
      <c r="AFO27" s="1220"/>
      <c r="AFP27" s="1220"/>
      <c r="AFQ27" s="1220"/>
      <c r="AFR27" s="1220"/>
      <c r="AFS27" s="1220"/>
      <c r="AFT27" s="1220"/>
      <c r="AFU27" s="1220"/>
      <c r="AFV27" s="1220"/>
      <c r="AFW27" s="1220"/>
      <c r="AFX27" s="1219"/>
      <c r="AFY27" s="1220"/>
      <c r="AFZ27" s="1220"/>
      <c r="AGA27" s="1220"/>
      <c r="AGB27" s="1220"/>
      <c r="AGC27" s="1220"/>
      <c r="AGD27" s="1220"/>
      <c r="AGE27" s="1220"/>
      <c r="AGF27" s="1220"/>
      <c r="AGG27" s="1220"/>
      <c r="AGH27" s="1220"/>
      <c r="AGI27" s="1220"/>
      <c r="AGJ27" s="1220"/>
      <c r="AGK27" s="1220"/>
      <c r="AGL27" s="1220"/>
      <c r="AGM27" s="1219"/>
      <c r="AGN27" s="1220"/>
      <c r="AGO27" s="1220"/>
      <c r="AGP27" s="1220"/>
      <c r="AGQ27" s="1220"/>
      <c r="AGR27" s="1220"/>
      <c r="AGS27" s="1220"/>
      <c r="AGT27" s="1220"/>
      <c r="AGU27" s="1220"/>
      <c r="AGV27" s="1220"/>
      <c r="AGW27" s="1220"/>
      <c r="AGX27" s="1220"/>
      <c r="AGY27" s="1220"/>
      <c r="AGZ27" s="1220"/>
      <c r="AHA27" s="1220"/>
      <c r="AHB27" s="1219"/>
      <c r="AHC27" s="1220"/>
      <c r="AHD27" s="1220"/>
      <c r="AHE27" s="1220"/>
      <c r="AHF27" s="1220"/>
      <c r="AHG27" s="1220"/>
      <c r="AHH27" s="1220"/>
      <c r="AHI27" s="1220"/>
      <c r="AHJ27" s="1220"/>
      <c r="AHK27" s="1220"/>
      <c r="AHL27" s="1220"/>
      <c r="AHM27" s="1220"/>
      <c r="AHN27" s="1220"/>
      <c r="AHO27" s="1220"/>
      <c r="AHP27" s="1220"/>
      <c r="AHQ27" s="1219"/>
      <c r="AHR27" s="1220"/>
      <c r="AHS27" s="1220"/>
      <c r="AHT27" s="1220"/>
      <c r="AHU27" s="1220"/>
      <c r="AHV27" s="1220"/>
      <c r="AHW27" s="1220"/>
      <c r="AHX27" s="1220"/>
      <c r="AHY27" s="1220"/>
      <c r="AHZ27" s="1220"/>
      <c r="AIA27" s="1220"/>
      <c r="AIB27" s="1220"/>
      <c r="AIC27" s="1220"/>
      <c r="AID27" s="1220"/>
      <c r="AIE27" s="1220"/>
      <c r="AIF27" s="1219"/>
      <c r="AIG27" s="1220"/>
      <c r="AIH27" s="1220"/>
      <c r="AII27" s="1220"/>
      <c r="AIJ27" s="1220"/>
      <c r="AIK27" s="1220"/>
      <c r="AIL27" s="1220"/>
      <c r="AIM27" s="1220"/>
      <c r="AIN27" s="1220"/>
      <c r="AIO27" s="1220"/>
      <c r="AIP27" s="1220"/>
      <c r="AIQ27" s="1220"/>
      <c r="AIR27" s="1220"/>
      <c r="AIS27" s="1220"/>
      <c r="AIT27" s="1220"/>
      <c r="AIU27" s="1219"/>
      <c r="AIV27" s="1220"/>
      <c r="AIW27" s="1220"/>
      <c r="AIX27" s="1220"/>
      <c r="AIY27" s="1220"/>
      <c r="AIZ27" s="1220"/>
      <c r="AJA27" s="1220"/>
      <c r="AJB27" s="1220"/>
      <c r="AJC27" s="1220"/>
      <c r="AJD27" s="1220"/>
      <c r="AJE27" s="1220"/>
      <c r="AJF27" s="1220"/>
      <c r="AJG27" s="1220"/>
      <c r="AJH27" s="1220"/>
      <c r="AJI27" s="1220"/>
      <c r="AJJ27" s="1219"/>
      <c r="AJK27" s="1220"/>
      <c r="AJL27" s="1220"/>
      <c r="AJM27" s="1220"/>
      <c r="AJN27" s="1220"/>
      <c r="AJO27" s="1220"/>
      <c r="AJP27" s="1220"/>
      <c r="AJQ27" s="1220"/>
      <c r="AJR27" s="1220"/>
      <c r="AJS27" s="1220"/>
      <c r="AJT27" s="1220"/>
      <c r="AJU27" s="1220"/>
      <c r="AJV27" s="1220"/>
      <c r="AJW27" s="1220"/>
      <c r="AJX27" s="1220"/>
      <c r="AJY27" s="1219"/>
      <c r="AJZ27" s="1220"/>
      <c r="AKA27" s="1220"/>
      <c r="AKB27" s="1220"/>
      <c r="AKC27" s="1220"/>
      <c r="AKD27" s="1220"/>
      <c r="AKE27" s="1220"/>
      <c r="AKF27" s="1220"/>
      <c r="AKG27" s="1220"/>
      <c r="AKH27" s="1220"/>
      <c r="AKI27" s="1220"/>
      <c r="AKJ27" s="1220"/>
      <c r="AKK27" s="1220"/>
      <c r="AKL27" s="1220"/>
      <c r="AKM27" s="1220"/>
      <c r="AKN27" s="1219"/>
      <c r="AKO27" s="1220"/>
      <c r="AKP27" s="1220"/>
      <c r="AKQ27" s="1220"/>
      <c r="AKR27" s="1220"/>
      <c r="AKS27" s="1220"/>
      <c r="AKT27" s="1220"/>
      <c r="AKU27" s="1220"/>
      <c r="AKV27" s="1220"/>
      <c r="AKW27" s="1220"/>
      <c r="AKX27" s="1220"/>
      <c r="AKY27" s="1220"/>
      <c r="AKZ27" s="1220"/>
      <c r="ALA27" s="1220"/>
      <c r="ALB27" s="1220"/>
      <c r="ALC27" s="1219"/>
      <c r="ALD27" s="1220"/>
      <c r="ALE27" s="1220"/>
      <c r="ALF27" s="1220"/>
      <c r="ALG27" s="1220"/>
      <c r="ALH27" s="1220"/>
      <c r="ALI27" s="1220"/>
      <c r="ALJ27" s="1220"/>
      <c r="ALK27" s="1220"/>
      <c r="ALL27" s="1220"/>
      <c r="ALM27" s="1220"/>
      <c r="ALN27" s="1220"/>
      <c r="ALO27" s="1220"/>
      <c r="ALP27" s="1220"/>
      <c r="ALQ27" s="1220"/>
      <c r="ALR27" s="1219"/>
      <c r="ALS27" s="1220"/>
      <c r="ALT27" s="1220"/>
      <c r="ALU27" s="1220"/>
      <c r="ALV27" s="1220"/>
      <c r="ALW27" s="1220"/>
      <c r="ALX27" s="1220"/>
      <c r="ALY27" s="1220"/>
      <c r="ALZ27" s="1220"/>
      <c r="AMA27" s="1220"/>
      <c r="AMB27" s="1220"/>
      <c r="AMC27" s="1220"/>
      <c r="AMD27" s="1220"/>
      <c r="AME27" s="1220"/>
      <c r="AMF27" s="1220"/>
      <c r="AMG27" s="1219"/>
      <c r="AMH27" s="1220"/>
      <c r="AMI27" s="1220"/>
      <c r="AMJ27" s="1220"/>
      <c r="AMK27" s="1220"/>
      <c r="AML27" s="1220"/>
      <c r="AMM27" s="1220"/>
      <c r="AMN27" s="1220"/>
      <c r="AMO27" s="1220"/>
      <c r="AMP27" s="1220"/>
      <c r="AMQ27" s="1220"/>
      <c r="AMR27" s="1220"/>
      <c r="AMS27" s="1220"/>
      <c r="AMT27" s="1220"/>
      <c r="AMU27" s="1220"/>
      <c r="AMV27" s="1219"/>
      <c r="AMW27" s="1220"/>
      <c r="AMX27" s="1220"/>
      <c r="AMY27" s="1220"/>
      <c r="AMZ27" s="1220"/>
      <c r="ANA27" s="1220"/>
      <c r="ANB27" s="1220"/>
      <c r="ANC27" s="1220"/>
      <c r="AND27" s="1220"/>
      <c r="ANE27" s="1220"/>
      <c r="ANF27" s="1220"/>
      <c r="ANG27" s="1220"/>
      <c r="ANH27" s="1220"/>
      <c r="ANI27" s="1220"/>
      <c r="ANJ27" s="1220"/>
      <c r="ANK27" s="1219"/>
      <c r="ANL27" s="1220"/>
      <c r="ANM27" s="1220"/>
      <c r="ANN27" s="1220"/>
      <c r="ANO27" s="1220"/>
      <c r="ANP27" s="1220"/>
      <c r="ANQ27" s="1220"/>
      <c r="ANR27" s="1220"/>
      <c r="ANS27" s="1220"/>
      <c r="ANT27" s="1220"/>
      <c r="ANU27" s="1220"/>
      <c r="ANV27" s="1220"/>
      <c r="ANW27" s="1220"/>
      <c r="ANX27" s="1220"/>
      <c r="ANY27" s="1220"/>
      <c r="ANZ27" s="1219"/>
      <c r="AOA27" s="1220"/>
      <c r="AOB27" s="1220"/>
      <c r="AOC27" s="1220"/>
      <c r="AOD27" s="1220"/>
      <c r="AOE27" s="1220"/>
      <c r="AOF27" s="1220"/>
      <c r="AOG27" s="1220"/>
      <c r="AOH27" s="1220"/>
      <c r="AOI27" s="1220"/>
      <c r="AOJ27" s="1220"/>
      <c r="AOK27" s="1220"/>
      <c r="AOL27" s="1220"/>
      <c r="AOM27" s="1220"/>
      <c r="AON27" s="1220"/>
      <c r="AOO27" s="1219"/>
      <c r="AOP27" s="1220"/>
      <c r="AOQ27" s="1220"/>
      <c r="AOR27" s="1220"/>
      <c r="AOS27" s="1220"/>
      <c r="AOT27" s="1220"/>
      <c r="AOU27" s="1220"/>
      <c r="AOV27" s="1220"/>
      <c r="AOW27" s="1220"/>
      <c r="AOX27" s="1220"/>
      <c r="AOY27" s="1220"/>
      <c r="AOZ27" s="1220"/>
      <c r="APA27" s="1220"/>
      <c r="APB27" s="1220"/>
      <c r="APC27" s="1220"/>
      <c r="APD27" s="1219"/>
      <c r="APE27" s="1220"/>
      <c r="APF27" s="1220"/>
      <c r="APG27" s="1220"/>
      <c r="APH27" s="1220"/>
      <c r="API27" s="1220"/>
      <c r="APJ27" s="1220"/>
      <c r="APK27" s="1220"/>
      <c r="APL27" s="1220"/>
      <c r="APM27" s="1220"/>
      <c r="APN27" s="1220"/>
      <c r="APO27" s="1220"/>
      <c r="APP27" s="1220"/>
      <c r="APQ27" s="1220"/>
      <c r="APR27" s="1220"/>
      <c r="APS27" s="1219"/>
      <c r="APT27" s="1220"/>
      <c r="APU27" s="1220"/>
      <c r="APV27" s="1220"/>
      <c r="APW27" s="1220"/>
      <c r="APX27" s="1220"/>
      <c r="APY27" s="1220"/>
      <c r="APZ27" s="1220"/>
      <c r="AQA27" s="1220"/>
      <c r="AQB27" s="1220"/>
      <c r="AQC27" s="1220"/>
      <c r="AQD27" s="1220"/>
      <c r="AQE27" s="1220"/>
      <c r="AQF27" s="1220"/>
      <c r="AQG27" s="1220"/>
      <c r="AQH27" s="1219"/>
      <c r="AQI27" s="1220"/>
      <c r="AQJ27" s="1220"/>
      <c r="AQK27" s="1220"/>
      <c r="AQL27" s="1220"/>
      <c r="AQM27" s="1220"/>
      <c r="AQN27" s="1220"/>
      <c r="AQO27" s="1220"/>
      <c r="AQP27" s="1220"/>
      <c r="AQQ27" s="1220"/>
      <c r="AQR27" s="1220"/>
      <c r="AQS27" s="1220"/>
      <c r="AQT27" s="1220"/>
      <c r="AQU27" s="1220"/>
      <c r="AQV27" s="1220"/>
      <c r="AQW27" s="1219"/>
      <c r="AQX27" s="1220"/>
      <c r="AQY27" s="1220"/>
      <c r="AQZ27" s="1220"/>
      <c r="ARA27" s="1220"/>
      <c r="ARB27" s="1220"/>
      <c r="ARC27" s="1220"/>
      <c r="ARD27" s="1220"/>
      <c r="ARE27" s="1220"/>
      <c r="ARF27" s="1220"/>
      <c r="ARG27" s="1220"/>
      <c r="ARH27" s="1220"/>
      <c r="ARI27" s="1220"/>
      <c r="ARJ27" s="1220"/>
      <c r="ARK27" s="1220"/>
      <c r="ARL27" s="1219"/>
      <c r="ARM27" s="1220"/>
      <c r="ARN27" s="1220"/>
      <c r="ARO27" s="1220"/>
      <c r="ARP27" s="1220"/>
      <c r="ARQ27" s="1220"/>
      <c r="ARR27" s="1220"/>
      <c r="ARS27" s="1220"/>
      <c r="ART27" s="1220"/>
      <c r="ARU27" s="1220"/>
      <c r="ARV27" s="1220"/>
      <c r="ARW27" s="1220"/>
      <c r="ARX27" s="1220"/>
      <c r="ARY27" s="1220"/>
      <c r="ARZ27" s="1220"/>
      <c r="ASA27" s="1219"/>
      <c r="ASB27" s="1220"/>
      <c r="ASC27" s="1220"/>
      <c r="ASD27" s="1220"/>
      <c r="ASE27" s="1220"/>
      <c r="ASF27" s="1220"/>
      <c r="ASG27" s="1220"/>
      <c r="ASH27" s="1220"/>
      <c r="ASI27" s="1220"/>
      <c r="ASJ27" s="1220"/>
      <c r="ASK27" s="1220"/>
      <c r="ASL27" s="1220"/>
      <c r="ASM27" s="1220"/>
      <c r="ASN27" s="1220"/>
      <c r="ASO27" s="1220"/>
      <c r="ASP27" s="1219"/>
      <c r="ASQ27" s="1220"/>
      <c r="ASR27" s="1220"/>
      <c r="ASS27" s="1220"/>
      <c r="AST27" s="1220"/>
      <c r="ASU27" s="1220"/>
      <c r="ASV27" s="1220"/>
      <c r="ASW27" s="1220"/>
      <c r="ASX27" s="1220"/>
      <c r="ASY27" s="1220"/>
      <c r="ASZ27" s="1220"/>
      <c r="ATA27" s="1220"/>
      <c r="ATB27" s="1220"/>
      <c r="ATC27" s="1220"/>
      <c r="ATD27" s="1220"/>
      <c r="ATE27" s="1219"/>
      <c r="ATF27" s="1220"/>
      <c r="ATG27" s="1220"/>
      <c r="ATH27" s="1220"/>
      <c r="ATI27" s="1220"/>
      <c r="ATJ27" s="1220"/>
      <c r="ATK27" s="1220"/>
      <c r="ATL27" s="1220"/>
      <c r="ATM27" s="1220"/>
      <c r="ATN27" s="1220"/>
      <c r="ATO27" s="1220"/>
      <c r="ATP27" s="1220"/>
      <c r="ATQ27" s="1220"/>
      <c r="ATR27" s="1220"/>
      <c r="ATS27" s="1220"/>
      <c r="ATT27" s="1219"/>
      <c r="ATU27" s="1220"/>
      <c r="ATV27" s="1220"/>
      <c r="ATW27" s="1220"/>
      <c r="ATX27" s="1220"/>
      <c r="ATY27" s="1220"/>
      <c r="ATZ27" s="1220"/>
      <c r="AUA27" s="1220"/>
      <c r="AUB27" s="1220"/>
      <c r="AUC27" s="1220"/>
      <c r="AUD27" s="1220"/>
      <c r="AUE27" s="1220"/>
      <c r="AUF27" s="1220"/>
      <c r="AUG27" s="1220"/>
      <c r="AUH27" s="1220"/>
      <c r="AUI27" s="1219"/>
      <c r="AUJ27" s="1220"/>
      <c r="AUK27" s="1220"/>
      <c r="AUL27" s="1220"/>
      <c r="AUM27" s="1220"/>
      <c r="AUN27" s="1220"/>
      <c r="AUO27" s="1220"/>
      <c r="AUP27" s="1220"/>
      <c r="AUQ27" s="1220"/>
      <c r="AUR27" s="1220"/>
      <c r="AUS27" s="1220"/>
      <c r="AUT27" s="1220"/>
      <c r="AUU27" s="1220"/>
      <c r="AUV27" s="1220"/>
      <c r="AUW27" s="1220"/>
      <c r="AUX27" s="1219"/>
      <c r="AUY27" s="1220"/>
      <c r="AUZ27" s="1220"/>
      <c r="AVA27" s="1220"/>
      <c r="AVB27" s="1220"/>
      <c r="AVC27" s="1220"/>
      <c r="AVD27" s="1220"/>
      <c r="AVE27" s="1220"/>
      <c r="AVF27" s="1220"/>
      <c r="AVG27" s="1220"/>
      <c r="AVH27" s="1220"/>
      <c r="AVI27" s="1220"/>
      <c r="AVJ27" s="1220"/>
      <c r="AVK27" s="1220"/>
      <c r="AVL27" s="1220"/>
      <c r="AVM27" s="1219"/>
      <c r="AVN27" s="1220"/>
      <c r="AVO27" s="1220"/>
      <c r="AVP27" s="1220"/>
      <c r="AVQ27" s="1220"/>
      <c r="AVR27" s="1220"/>
      <c r="AVS27" s="1220"/>
      <c r="AVT27" s="1220"/>
      <c r="AVU27" s="1220"/>
      <c r="AVV27" s="1220"/>
      <c r="AVW27" s="1220"/>
      <c r="AVX27" s="1220"/>
      <c r="AVY27" s="1220"/>
      <c r="AVZ27" s="1220"/>
      <c r="AWA27" s="1220"/>
      <c r="AWB27" s="1219"/>
      <c r="AWC27" s="1220"/>
      <c r="AWD27" s="1220"/>
      <c r="AWE27" s="1220"/>
      <c r="AWF27" s="1220"/>
      <c r="AWG27" s="1220"/>
      <c r="AWH27" s="1220"/>
      <c r="AWI27" s="1220"/>
      <c r="AWJ27" s="1220"/>
      <c r="AWK27" s="1220"/>
      <c r="AWL27" s="1220"/>
      <c r="AWM27" s="1220"/>
      <c r="AWN27" s="1220"/>
      <c r="AWO27" s="1220"/>
      <c r="AWP27" s="1220"/>
      <c r="AWQ27" s="1219"/>
      <c r="AWR27" s="1220"/>
      <c r="AWS27" s="1220"/>
      <c r="AWT27" s="1220"/>
      <c r="AWU27" s="1220"/>
      <c r="AWV27" s="1220"/>
      <c r="AWW27" s="1220"/>
      <c r="AWX27" s="1220"/>
      <c r="AWY27" s="1220"/>
      <c r="AWZ27" s="1220"/>
      <c r="AXA27" s="1220"/>
      <c r="AXB27" s="1220"/>
      <c r="AXC27" s="1220"/>
      <c r="AXD27" s="1220"/>
      <c r="AXE27" s="1220"/>
      <c r="AXF27" s="1219"/>
      <c r="AXG27" s="1220"/>
      <c r="AXH27" s="1220"/>
      <c r="AXI27" s="1220"/>
      <c r="AXJ27" s="1220"/>
      <c r="AXK27" s="1220"/>
      <c r="AXL27" s="1220"/>
      <c r="AXM27" s="1220"/>
      <c r="AXN27" s="1220"/>
      <c r="AXO27" s="1220"/>
      <c r="AXP27" s="1220"/>
      <c r="AXQ27" s="1220"/>
      <c r="AXR27" s="1220"/>
      <c r="AXS27" s="1220"/>
      <c r="AXT27" s="1220"/>
      <c r="AXU27" s="1219"/>
      <c r="AXV27" s="1220"/>
      <c r="AXW27" s="1220"/>
      <c r="AXX27" s="1220"/>
      <c r="AXY27" s="1220"/>
      <c r="AXZ27" s="1220"/>
      <c r="AYA27" s="1220"/>
      <c r="AYB27" s="1220"/>
      <c r="AYC27" s="1220"/>
      <c r="AYD27" s="1220"/>
      <c r="AYE27" s="1220"/>
      <c r="AYF27" s="1220"/>
      <c r="AYG27" s="1220"/>
      <c r="AYH27" s="1220"/>
      <c r="AYI27" s="1220"/>
      <c r="AYJ27" s="1219"/>
      <c r="AYK27" s="1220"/>
      <c r="AYL27" s="1220"/>
      <c r="AYM27" s="1220"/>
      <c r="AYN27" s="1220"/>
      <c r="AYO27" s="1220"/>
      <c r="AYP27" s="1220"/>
      <c r="AYQ27" s="1220"/>
      <c r="AYR27" s="1220"/>
      <c r="AYS27" s="1220"/>
      <c r="AYT27" s="1220"/>
      <c r="AYU27" s="1220"/>
      <c r="AYV27" s="1220"/>
      <c r="AYW27" s="1220"/>
      <c r="AYX27" s="1220"/>
      <c r="AYY27" s="1219"/>
      <c r="AYZ27" s="1220"/>
      <c r="AZA27" s="1220"/>
      <c r="AZB27" s="1220"/>
      <c r="AZC27" s="1220"/>
      <c r="AZD27" s="1220"/>
      <c r="AZE27" s="1220"/>
      <c r="AZF27" s="1220"/>
      <c r="AZG27" s="1220"/>
      <c r="AZH27" s="1220"/>
      <c r="AZI27" s="1220"/>
      <c r="AZJ27" s="1220"/>
      <c r="AZK27" s="1220"/>
      <c r="AZL27" s="1220"/>
      <c r="AZM27" s="1220"/>
      <c r="AZN27" s="1219"/>
      <c r="AZO27" s="1220"/>
      <c r="AZP27" s="1220"/>
      <c r="AZQ27" s="1220"/>
      <c r="AZR27" s="1220"/>
      <c r="AZS27" s="1220"/>
      <c r="AZT27" s="1220"/>
      <c r="AZU27" s="1220"/>
      <c r="AZV27" s="1220"/>
      <c r="AZW27" s="1220"/>
      <c r="AZX27" s="1220"/>
      <c r="AZY27" s="1220"/>
      <c r="AZZ27" s="1220"/>
      <c r="BAA27" s="1220"/>
      <c r="BAB27" s="1220"/>
      <c r="BAC27" s="1219"/>
      <c r="BAD27" s="1220"/>
      <c r="BAE27" s="1220"/>
      <c r="BAF27" s="1220"/>
      <c r="BAG27" s="1220"/>
      <c r="BAH27" s="1220"/>
      <c r="BAI27" s="1220"/>
      <c r="BAJ27" s="1220"/>
      <c r="BAK27" s="1220"/>
      <c r="BAL27" s="1220"/>
      <c r="BAM27" s="1220"/>
      <c r="BAN27" s="1220"/>
      <c r="BAO27" s="1220"/>
      <c r="BAP27" s="1220"/>
      <c r="BAQ27" s="1220"/>
      <c r="BAR27" s="1219"/>
      <c r="BAS27" s="1220"/>
      <c r="BAT27" s="1220"/>
      <c r="BAU27" s="1220"/>
      <c r="BAV27" s="1220"/>
      <c r="BAW27" s="1220"/>
      <c r="BAX27" s="1220"/>
      <c r="BAY27" s="1220"/>
      <c r="BAZ27" s="1220"/>
      <c r="BBA27" s="1220"/>
      <c r="BBB27" s="1220"/>
      <c r="BBC27" s="1220"/>
      <c r="BBD27" s="1220"/>
      <c r="BBE27" s="1220"/>
      <c r="BBF27" s="1220"/>
      <c r="BBG27" s="1219"/>
      <c r="BBH27" s="1220"/>
      <c r="BBI27" s="1220"/>
      <c r="BBJ27" s="1220"/>
      <c r="BBK27" s="1220"/>
      <c r="BBL27" s="1220"/>
      <c r="BBM27" s="1220"/>
      <c r="BBN27" s="1220"/>
      <c r="BBO27" s="1220"/>
      <c r="BBP27" s="1220"/>
      <c r="BBQ27" s="1220"/>
      <c r="BBR27" s="1220"/>
      <c r="BBS27" s="1220"/>
      <c r="BBT27" s="1220"/>
      <c r="BBU27" s="1220"/>
      <c r="BBV27" s="1219"/>
      <c r="BBW27" s="1220"/>
      <c r="BBX27" s="1220"/>
      <c r="BBY27" s="1220"/>
      <c r="BBZ27" s="1220"/>
      <c r="BCA27" s="1220"/>
      <c r="BCB27" s="1220"/>
      <c r="BCC27" s="1220"/>
      <c r="BCD27" s="1220"/>
      <c r="BCE27" s="1220"/>
      <c r="BCF27" s="1220"/>
      <c r="BCG27" s="1220"/>
      <c r="BCH27" s="1220"/>
      <c r="BCI27" s="1220"/>
      <c r="BCJ27" s="1220"/>
      <c r="BCK27" s="1219"/>
      <c r="BCL27" s="1220"/>
      <c r="BCM27" s="1220"/>
      <c r="BCN27" s="1220"/>
      <c r="BCO27" s="1220"/>
      <c r="BCP27" s="1220"/>
      <c r="BCQ27" s="1220"/>
      <c r="BCR27" s="1220"/>
      <c r="BCS27" s="1220"/>
      <c r="BCT27" s="1220"/>
      <c r="BCU27" s="1220"/>
      <c r="BCV27" s="1220"/>
      <c r="BCW27" s="1220"/>
      <c r="BCX27" s="1220"/>
      <c r="BCY27" s="1220"/>
      <c r="BCZ27" s="1219"/>
      <c r="BDA27" s="1220"/>
      <c r="BDB27" s="1220"/>
      <c r="BDC27" s="1220"/>
      <c r="BDD27" s="1220"/>
      <c r="BDE27" s="1220"/>
      <c r="BDF27" s="1220"/>
      <c r="BDG27" s="1220"/>
      <c r="BDH27" s="1220"/>
      <c r="BDI27" s="1220"/>
      <c r="BDJ27" s="1220"/>
      <c r="BDK27" s="1220"/>
      <c r="BDL27" s="1220"/>
      <c r="BDM27" s="1220"/>
      <c r="BDN27" s="1220"/>
      <c r="BDO27" s="1219"/>
      <c r="BDP27" s="1220"/>
      <c r="BDQ27" s="1220"/>
      <c r="BDR27" s="1220"/>
      <c r="BDS27" s="1220"/>
      <c r="BDT27" s="1220"/>
      <c r="BDU27" s="1220"/>
      <c r="BDV27" s="1220"/>
      <c r="BDW27" s="1220"/>
      <c r="BDX27" s="1220"/>
      <c r="BDY27" s="1220"/>
      <c r="BDZ27" s="1220"/>
      <c r="BEA27" s="1220"/>
      <c r="BEB27" s="1220"/>
      <c r="BEC27" s="1220"/>
      <c r="BED27" s="1219"/>
      <c r="BEE27" s="1220"/>
      <c r="BEF27" s="1220"/>
      <c r="BEG27" s="1220"/>
      <c r="BEH27" s="1220"/>
      <c r="BEI27" s="1220"/>
      <c r="BEJ27" s="1220"/>
      <c r="BEK27" s="1220"/>
      <c r="BEL27" s="1220"/>
      <c r="BEM27" s="1220"/>
      <c r="BEN27" s="1220"/>
      <c r="BEO27" s="1220"/>
      <c r="BEP27" s="1220"/>
      <c r="BEQ27" s="1220"/>
      <c r="BER27" s="1220"/>
      <c r="BES27" s="1219"/>
      <c r="BET27" s="1220"/>
      <c r="BEU27" s="1220"/>
      <c r="BEV27" s="1220"/>
      <c r="BEW27" s="1220"/>
      <c r="BEX27" s="1220"/>
      <c r="BEY27" s="1220"/>
      <c r="BEZ27" s="1220"/>
      <c r="BFA27" s="1220"/>
      <c r="BFB27" s="1220"/>
      <c r="BFC27" s="1220"/>
      <c r="BFD27" s="1220"/>
      <c r="BFE27" s="1220"/>
      <c r="BFF27" s="1220"/>
      <c r="BFG27" s="1220"/>
      <c r="BFH27" s="1219"/>
      <c r="BFI27" s="1220"/>
      <c r="BFJ27" s="1220"/>
      <c r="BFK27" s="1220"/>
      <c r="BFL27" s="1220"/>
      <c r="BFM27" s="1220"/>
      <c r="BFN27" s="1220"/>
      <c r="BFO27" s="1220"/>
      <c r="BFP27" s="1220"/>
      <c r="BFQ27" s="1220"/>
      <c r="BFR27" s="1220"/>
      <c r="BFS27" s="1220"/>
      <c r="BFT27" s="1220"/>
      <c r="BFU27" s="1220"/>
      <c r="BFV27" s="1220"/>
      <c r="BFW27" s="1219"/>
      <c r="BFX27" s="1220"/>
      <c r="BFY27" s="1220"/>
      <c r="BFZ27" s="1220"/>
      <c r="BGA27" s="1220"/>
      <c r="BGB27" s="1220"/>
      <c r="BGC27" s="1220"/>
      <c r="BGD27" s="1220"/>
      <c r="BGE27" s="1220"/>
      <c r="BGF27" s="1220"/>
      <c r="BGG27" s="1220"/>
      <c r="BGH27" s="1220"/>
      <c r="BGI27" s="1220"/>
      <c r="BGJ27" s="1220"/>
      <c r="BGK27" s="1220"/>
      <c r="BGL27" s="1219"/>
      <c r="BGM27" s="1220"/>
      <c r="BGN27" s="1220"/>
      <c r="BGO27" s="1220"/>
      <c r="BGP27" s="1220"/>
      <c r="BGQ27" s="1220"/>
      <c r="BGR27" s="1220"/>
      <c r="BGS27" s="1220"/>
      <c r="BGT27" s="1220"/>
      <c r="BGU27" s="1220"/>
      <c r="BGV27" s="1220"/>
      <c r="BGW27" s="1220"/>
      <c r="BGX27" s="1220"/>
      <c r="BGY27" s="1220"/>
      <c r="BGZ27" s="1220"/>
      <c r="BHA27" s="1219"/>
      <c r="BHB27" s="1220"/>
      <c r="BHC27" s="1220"/>
      <c r="BHD27" s="1220"/>
      <c r="BHE27" s="1220"/>
      <c r="BHF27" s="1220"/>
      <c r="BHG27" s="1220"/>
      <c r="BHH27" s="1220"/>
      <c r="BHI27" s="1220"/>
      <c r="BHJ27" s="1220"/>
      <c r="BHK27" s="1220"/>
      <c r="BHL27" s="1220"/>
      <c r="BHM27" s="1220"/>
      <c r="BHN27" s="1220"/>
      <c r="BHO27" s="1220"/>
      <c r="BHP27" s="1219"/>
      <c r="BHQ27" s="1220"/>
      <c r="BHR27" s="1220"/>
      <c r="BHS27" s="1220"/>
      <c r="BHT27" s="1220"/>
      <c r="BHU27" s="1220"/>
      <c r="BHV27" s="1220"/>
      <c r="BHW27" s="1220"/>
      <c r="BHX27" s="1220"/>
      <c r="BHY27" s="1220"/>
      <c r="BHZ27" s="1220"/>
      <c r="BIA27" s="1220"/>
      <c r="BIB27" s="1220"/>
      <c r="BIC27" s="1220"/>
      <c r="BID27" s="1220"/>
      <c r="BIE27" s="1219"/>
      <c r="BIF27" s="1220"/>
      <c r="BIG27" s="1220"/>
      <c r="BIH27" s="1220"/>
      <c r="BII27" s="1220"/>
      <c r="BIJ27" s="1220"/>
      <c r="BIK27" s="1220"/>
      <c r="BIL27" s="1220"/>
      <c r="BIM27" s="1220"/>
      <c r="BIN27" s="1220"/>
      <c r="BIO27" s="1220"/>
      <c r="BIP27" s="1220"/>
      <c r="BIQ27" s="1220"/>
      <c r="BIR27" s="1220"/>
      <c r="BIS27" s="1220"/>
      <c r="BIT27" s="1219"/>
      <c r="BIU27" s="1220"/>
      <c r="BIV27" s="1220"/>
      <c r="BIW27" s="1220"/>
      <c r="BIX27" s="1220"/>
      <c r="BIY27" s="1220"/>
      <c r="BIZ27" s="1220"/>
      <c r="BJA27" s="1220"/>
      <c r="BJB27" s="1220"/>
      <c r="BJC27" s="1220"/>
      <c r="BJD27" s="1220"/>
      <c r="BJE27" s="1220"/>
      <c r="BJF27" s="1220"/>
      <c r="BJG27" s="1220"/>
      <c r="BJH27" s="1220"/>
      <c r="BJI27" s="1219"/>
      <c r="BJJ27" s="1220"/>
      <c r="BJK27" s="1220"/>
      <c r="BJL27" s="1220"/>
      <c r="BJM27" s="1220"/>
      <c r="BJN27" s="1220"/>
      <c r="BJO27" s="1220"/>
      <c r="BJP27" s="1220"/>
      <c r="BJQ27" s="1220"/>
      <c r="BJR27" s="1220"/>
      <c r="BJS27" s="1220"/>
      <c r="BJT27" s="1220"/>
      <c r="BJU27" s="1220"/>
      <c r="BJV27" s="1220"/>
      <c r="BJW27" s="1220"/>
      <c r="BJX27" s="1219"/>
      <c r="BJY27" s="1220"/>
      <c r="BJZ27" s="1220"/>
      <c r="BKA27" s="1220"/>
      <c r="BKB27" s="1220"/>
      <c r="BKC27" s="1220"/>
      <c r="BKD27" s="1220"/>
      <c r="BKE27" s="1220"/>
      <c r="BKF27" s="1220"/>
      <c r="BKG27" s="1220"/>
      <c r="BKH27" s="1220"/>
      <c r="BKI27" s="1220"/>
      <c r="BKJ27" s="1220"/>
      <c r="BKK27" s="1220"/>
      <c r="BKL27" s="1220"/>
      <c r="BKM27" s="1219"/>
      <c r="BKN27" s="1220"/>
      <c r="BKO27" s="1220"/>
      <c r="BKP27" s="1220"/>
      <c r="BKQ27" s="1220"/>
      <c r="BKR27" s="1220"/>
      <c r="BKS27" s="1220"/>
      <c r="BKT27" s="1220"/>
      <c r="BKU27" s="1220"/>
      <c r="BKV27" s="1220"/>
      <c r="BKW27" s="1220"/>
      <c r="BKX27" s="1220"/>
      <c r="BKY27" s="1220"/>
      <c r="BKZ27" s="1220"/>
      <c r="BLA27" s="1220"/>
      <c r="BLB27" s="1219"/>
      <c r="BLC27" s="1220"/>
      <c r="BLD27" s="1220"/>
      <c r="BLE27" s="1220"/>
      <c r="BLF27" s="1220"/>
      <c r="BLG27" s="1220"/>
      <c r="BLH27" s="1220"/>
      <c r="BLI27" s="1220"/>
      <c r="BLJ27" s="1220"/>
      <c r="BLK27" s="1220"/>
      <c r="BLL27" s="1220"/>
      <c r="BLM27" s="1220"/>
      <c r="BLN27" s="1220"/>
      <c r="BLO27" s="1220"/>
      <c r="BLP27" s="1220"/>
      <c r="BLQ27" s="1219"/>
      <c r="BLR27" s="1220"/>
      <c r="BLS27" s="1220"/>
      <c r="BLT27" s="1220"/>
      <c r="BLU27" s="1220"/>
      <c r="BLV27" s="1220"/>
      <c r="BLW27" s="1220"/>
      <c r="BLX27" s="1220"/>
      <c r="BLY27" s="1220"/>
      <c r="BLZ27" s="1220"/>
      <c r="BMA27" s="1220"/>
      <c r="BMB27" s="1220"/>
      <c r="BMC27" s="1220"/>
      <c r="BMD27" s="1220"/>
      <c r="BME27" s="1220"/>
      <c r="BMF27" s="1219"/>
      <c r="BMG27" s="1220"/>
      <c r="BMH27" s="1220"/>
      <c r="BMI27" s="1220"/>
      <c r="BMJ27" s="1220"/>
      <c r="BMK27" s="1220"/>
      <c r="BML27" s="1220"/>
      <c r="BMM27" s="1220"/>
      <c r="BMN27" s="1220"/>
      <c r="BMO27" s="1220"/>
      <c r="BMP27" s="1220"/>
      <c r="BMQ27" s="1220"/>
      <c r="BMR27" s="1220"/>
      <c r="BMS27" s="1220"/>
      <c r="BMT27" s="1220"/>
      <c r="BMU27" s="1219"/>
      <c r="BMV27" s="1220"/>
      <c r="BMW27" s="1220"/>
      <c r="BMX27" s="1220"/>
      <c r="BMY27" s="1220"/>
      <c r="BMZ27" s="1220"/>
      <c r="BNA27" s="1220"/>
      <c r="BNB27" s="1220"/>
      <c r="BNC27" s="1220"/>
      <c r="BND27" s="1220"/>
      <c r="BNE27" s="1220"/>
      <c r="BNF27" s="1220"/>
      <c r="BNG27" s="1220"/>
      <c r="BNH27" s="1220"/>
      <c r="BNI27" s="1220"/>
      <c r="BNJ27" s="1219"/>
      <c r="BNK27" s="1220"/>
      <c r="BNL27" s="1220"/>
      <c r="BNM27" s="1220"/>
      <c r="BNN27" s="1220"/>
      <c r="BNO27" s="1220"/>
      <c r="BNP27" s="1220"/>
      <c r="BNQ27" s="1220"/>
      <c r="BNR27" s="1220"/>
      <c r="BNS27" s="1220"/>
      <c r="BNT27" s="1220"/>
      <c r="BNU27" s="1220"/>
      <c r="BNV27" s="1220"/>
      <c r="BNW27" s="1220"/>
      <c r="BNX27" s="1220"/>
      <c r="BNY27" s="1219"/>
      <c r="BNZ27" s="1220"/>
      <c r="BOA27" s="1220"/>
      <c r="BOB27" s="1220"/>
      <c r="BOC27" s="1220"/>
      <c r="BOD27" s="1220"/>
      <c r="BOE27" s="1220"/>
      <c r="BOF27" s="1220"/>
      <c r="BOG27" s="1220"/>
      <c r="BOH27" s="1220"/>
      <c r="BOI27" s="1220"/>
      <c r="BOJ27" s="1220"/>
      <c r="BOK27" s="1220"/>
      <c r="BOL27" s="1220"/>
      <c r="BOM27" s="1220"/>
      <c r="BON27" s="1219"/>
      <c r="BOO27" s="1220"/>
      <c r="BOP27" s="1220"/>
      <c r="BOQ27" s="1220"/>
      <c r="BOR27" s="1220"/>
      <c r="BOS27" s="1220"/>
      <c r="BOT27" s="1220"/>
      <c r="BOU27" s="1220"/>
      <c r="BOV27" s="1220"/>
      <c r="BOW27" s="1220"/>
      <c r="BOX27" s="1220"/>
      <c r="BOY27" s="1220"/>
      <c r="BOZ27" s="1220"/>
      <c r="BPA27" s="1220"/>
      <c r="BPB27" s="1220"/>
      <c r="BPC27" s="1219"/>
      <c r="BPD27" s="1220"/>
      <c r="BPE27" s="1220"/>
      <c r="BPF27" s="1220"/>
      <c r="BPG27" s="1220"/>
      <c r="BPH27" s="1220"/>
      <c r="BPI27" s="1220"/>
      <c r="BPJ27" s="1220"/>
      <c r="BPK27" s="1220"/>
      <c r="BPL27" s="1220"/>
      <c r="BPM27" s="1220"/>
      <c r="BPN27" s="1220"/>
      <c r="BPO27" s="1220"/>
      <c r="BPP27" s="1220"/>
      <c r="BPQ27" s="1220"/>
      <c r="BPR27" s="1219"/>
      <c r="BPS27" s="1220"/>
      <c r="BPT27" s="1220"/>
      <c r="BPU27" s="1220"/>
      <c r="BPV27" s="1220"/>
      <c r="BPW27" s="1220"/>
      <c r="BPX27" s="1220"/>
      <c r="BPY27" s="1220"/>
      <c r="BPZ27" s="1220"/>
      <c r="BQA27" s="1220"/>
      <c r="BQB27" s="1220"/>
      <c r="BQC27" s="1220"/>
      <c r="BQD27" s="1220"/>
      <c r="BQE27" s="1220"/>
      <c r="BQF27" s="1220"/>
      <c r="BQG27" s="1219"/>
      <c r="BQH27" s="1220"/>
      <c r="BQI27" s="1220"/>
      <c r="BQJ27" s="1220"/>
      <c r="BQK27" s="1220"/>
      <c r="BQL27" s="1220"/>
      <c r="BQM27" s="1220"/>
      <c r="BQN27" s="1220"/>
      <c r="BQO27" s="1220"/>
      <c r="BQP27" s="1220"/>
      <c r="BQQ27" s="1220"/>
      <c r="BQR27" s="1220"/>
      <c r="BQS27" s="1220"/>
      <c r="BQT27" s="1220"/>
      <c r="BQU27" s="1220"/>
      <c r="BQV27" s="1219"/>
      <c r="BQW27" s="1220"/>
      <c r="BQX27" s="1220"/>
      <c r="BQY27" s="1220"/>
      <c r="BQZ27" s="1220"/>
      <c r="BRA27" s="1220"/>
      <c r="BRB27" s="1220"/>
      <c r="BRC27" s="1220"/>
      <c r="BRD27" s="1220"/>
      <c r="BRE27" s="1220"/>
      <c r="BRF27" s="1220"/>
      <c r="BRG27" s="1220"/>
      <c r="BRH27" s="1220"/>
      <c r="BRI27" s="1220"/>
      <c r="BRJ27" s="1220"/>
      <c r="BRK27" s="1219"/>
      <c r="BRL27" s="1220"/>
      <c r="BRM27" s="1220"/>
      <c r="BRN27" s="1220"/>
      <c r="BRO27" s="1220"/>
      <c r="BRP27" s="1220"/>
      <c r="BRQ27" s="1220"/>
      <c r="BRR27" s="1220"/>
      <c r="BRS27" s="1220"/>
      <c r="BRT27" s="1220"/>
      <c r="BRU27" s="1220"/>
      <c r="BRV27" s="1220"/>
      <c r="BRW27" s="1220"/>
      <c r="BRX27" s="1220"/>
      <c r="BRY27" s="1220"/>
      <c r="BRZ27" s="1219"/>
      <c r="BSA27" s="1220"/>
      <c r="BSB27" s="1220"/>
      <c r="BSC27" s="1220"/>
      <c r="BSD27" s="1220"/>
      <c r="BSE27" s="1220"/>
      <c r="BSF27" s="1220"/>
      <c r="BSG27" s="1220"/>
      <c r="BSH27" s="1220"/>
      <c r="BSI27" s="1220"/>
      <c r="BSJ27" s="1220"/>
      <c r="BSK27" s="1220"/>
      <c r="BSL27" s="1220"/>
      <c r="BSM27" s="1220"/>
      <c r="BSN27" s="1220"/>
      <c r="BSO27" s="1219"/>
      <c r="BSP27" s="1220"/>
      <c r="BSQ27" s="1220"/>
      <c r="BSR27" s="1220"/>
      <c r="BSS27" s="1220"/>
      <c r="BST27" s="1220"/>
      <c r="BSU27" s="1220"/>
      <c r="BSV27" s="1220"/>
      <c r="BSW27" s="1220"/>
      <c r="BSX27" s="1220"/>
      <c r="BSY27" s="1220"/>
      <c r="BSZ27" s="1220"/>
      <c r="BTA27" s="1220"/>
      <c r="BTB27" s="1220"/>
      <c r="BTC27" s="1220"/>
      <c r="BTD27" s="1219"/>
      <c r="BTE27" s="1220"/>
      <c r="BTF27" s="1220"/>
      <c r="BTG27" s="1220"/>
      <c r="BTH27" s="1220"/>
      <c r="BTI27" s="1220"/>
      <c r="BTJ27" s="1220"/>
      <c r="BTK27" s="1220"/>
      <c r="BTL27" s="1220"/>
      <c r="BTM27" s="1220"/>
      <c r="BTN27" s="1220"/>
      <c r="BTO27" s="1220"/>
      <c r="BTP27" s="1220"/>
      <c r="BTQ27" s="1220"/>
      <c r="BTR27" s="1220"/>
      <c r="BTS27" s="1219"/>
      <c r="BTT27" s="1220"/>
      <c r="BTU27" s="1220"/>
      <c r="BTV27" s="1220"/>
      <c r="BTW27" s="1220"/>
      <c r="BTX27" s="1220"/>
      <c r="BTY27" s="1220"/>
      <c r="BTZ27" s="1220"/>
      <c r="BUA27" s="1220"/>
      <c r="BUB27" s="1220"/>
      <c r="BUC27" s="1220"/>
      <c r="BUD27" s="1220"/>
      <c r="BUE27" s="1220"/>
      <c r="BUF27" s="1220"/>
      <c r="BUG27" s="1220"/>
      <c r="BUH27" s="1219"/>
      <c r="BUI27" s="1220"/>
      <c r="BUJ27" s="1220"/>
      <c r="BUK27" s="1220"/>
      <c r="BUL27" s="1220"/>
      <c r="BUM27" s="1220"/>
      <c r="BUN27" s="1220"/>
      <c r="BUO27" s="1220"/>
      <c r="BUP27" s="1220"/>
      <c r="BUQ27" s="1220"/>
      <c r="BUR27" s="1220"/>
      <c r="BUS27" s="1220"/>
      <c r="BUT27" s="1220"/>
      <c r="BUU27" s="1220"/>
      <c r="BUV27" s="1220"/>
      <c r="BUW27" s="1219"/>
      <c r="BUX27" s="1220"/>
      <c r="BUY27" s="1220"/>
      <c r="BUZ27" s="1220"/>
      <c r="BVA27" s="1220"/>
      <c r="BVB27" s="1220"/>
      <c r="BVC27" s="1220"/>
      <c r="BVD27" s="1220"/>
      <c r="BVE27" s="1220"/>
      <c r="BVF27" s="1220"/>
      <c r="BVG27" s="1220"/>
      <c r="BVH27" s="1220"/>
      <c r="BVI27" s="1220"/>
      <c r="BVJ27" s="1220"/>
      <c r="BVK27" s="1220"/>
      <c r="BVL27" s="1219"/>
      <c r="BVM27" s="1220"/>
      <c r="BVN27" s="1220"/>
      <c r="BVO27" s="1220"/>
      <c r="BVP27" s="1220"/>
      <c r="BVQ27" s="1220"/>
      <c r="BVR27" s="1220"/>
      <c r="BVS27" s="1220"/>
      <c r="BVT27" s="1220"/>
      <c r="BVU27" s="1220"/>
      <c r="BVV27" s="1220"/>
      <c r="BVW27" s="1220"/>
      <c r="BVX27" s="1220"/>
      <c r="BVY27" s="1220"/>
      <c r="BVZ27" s="1220"/>
      <c r="BWA27" s="1219"/>
      <c r="BWB27" s="1220"/>
      <c r="BWC27" s="1220"/>
      <c r="BWD27" s="1220"/>
      <c r="BWE27" s="1220"/>
      <c r="BWF27" s="1220"/>
      <c r="BWG27" s="1220"/>
      <c r="BWH27" s="1220"/>
      <c r="BWI27" s="1220"/>
      <c r="BWJ27" s="1220"/>
      <c r="BWK27" s="1220"/>
      <c r="BWL27" s="1220"/>
      <c r="BWM27" s="1220"/>
      <c r="BWN27" s="1220"/>
      <c r="BWO27" s="1220"/>
      <c r="BWP27" s="1219"/>
      <c r="BWQ27" s="1220"/>
      <c r="BWR27" s="1220"/>
      <c r="BWS27" s="1220"/>
      <c r="BWT27" s="1220"/>
      <c r="BWU27" s="1220"/>
      <c r="BWV27" s="1220"/>
      <c r="BWW27" s="1220"/>
      <c r="BWX27" s="1220"/>
      <c r="BWY27" s="1220"/>
      <c r="BWZ27" s="1220"/>
      <c r="BXA27" s="1220"/>
      <c r="BXB27" s="1220"/>
      <c r="BXC27" s="1220"/>
      <c r="BXD27" s="1220"/>
      <c r="BXE27" s="1219"/>
      <c r="BXF27" s="1220"/>
      <c r="BXG27" s="1220"/>
      <c r="BXH27" s="1220"/>
      <c r="BXI27" s="1220"/>
      <c r="BXJ27" s="1220"/>
      <c r="BXK27" s="1220"/>
      <c r="BXL27" s="1220"/>
      <c r="BXM27" s="1220"/>
      <c r="BXN27" s="1220"/>
      <c r="BXO27" s="1220"/>
      <c r="BXP27" s="1220"/>
      <c r="BXQ27" s="1220"/>
      <c r="BXR27" s="1220"/>
      <c r="BXS27" s="1220"/>
      <c r="BXT27" s="1219"/>
      <c r="BXU27" s="1220"/>
      <c r="BXV27" s="1220"/>
      <c r="BXW27" s="1220"/>
      <c r="BXX27" s="1220"/>
      <c r="BXY27" s="1220"/>
      <c r="BXZ27" s="1220"/>
      <c r="BYA27" s="1220"/>
      <c r="BYB27" s="1220"/>
      <c r="BYC27" s="1220"/>
      <c r="BYD27" s="1220"/>
      <c r="BYE27" s="1220"/>
      <c r="BYF27" s="1220"/>
      <c r="BYG27" s="1220"/>
      <c r="BYH27" s="1220"/>
      <c r="BYI27" s="1219"/>
      <c r="BYJ27" s="1220"/>
      <c r="BYK27" s="1220"/>
      <c r="BYL27" s="1220"/>
      <c r="BYM27" s="1220"/>
      <c r="BYN27" s="1220"/>
      <c r="BYO27" s="1220"/>
      <c r="BYP27" s="1220"/>
      <c r="BYQ27" s="1220"/>
      <c r="BYR27" s="1220"/>
      <c r="BYS27" s="1220"/>
      <c r="BYT27" s="1220"/>
      <c r="BYU27" s="1220"/>
      <c r="BYV27" s="1220"/>
      <c r="BYW27" s="1220"/>
      <c r="BYX27" s="1219"/>
      <c r="BYY27" s="1220"/>
      <c r="BYZ27" s="1220"/>
      <c r="BZA27" s="1220"/>
      <c r="BZB27" s="1220"/>
      <c r="BZC27" s="1220"/>
      <c r="BZD27" s="1220"/>
      <c r="BZE27" s="1220"/>
      <c r="BZF27" s="1220"/>
      <c r="BZG27" s="1220"/>
      <c r="BZH27" s="1220"/>
      <c r="BZI27" s="1220"/>
      <c r="BZJ27" s="1220"/>
      <c r="BZK27" s="1220"/>
      <c r="BZL27" s="1220"/>
      <c r="BZM27" s="1219"/>
      <c r="BZN27" s="1220"/>
      <c r="BZO27" s="1220"/>
      <c r="BZP27" s="1220"/>
      <c r="BZQ27" s="1220"/>
      <c r="BZR27" s="1220"/>
      <c r="BZS27" s="1220"/>
      <c r="BZT27" s="1220"/>
      <c r="BZU27" s="1220"/>
      <c r="BZV27" s="1220"/>
      <c r="BZW27" s="1220"/>
      <c r="BZX27" s="1220"/>
      <c r="BZY27" s="1220"/>
      <c r="BZZ27" s="1220"/>
      <c r="CAA27" s="1220"/>
      <c r="CAB27" s="1219"/>
      <c r="CAC27" s="1220"/>
      <c r="CAD27" s="1220"/>
      <c r="CAE27" s="1220"/>
      <c r="CAF27" s="1220"/>
      <c r="CAG27" s="1220"/>
      <c r="CAH27" s="1220"/>
      <c r="CAI27" s="1220"/>
      <c r="CAJ27" s="1220"/>
      <c r="CAK27" s="1220"/>
      <c r="CAL27" s="1220"/>
      <c r="CAM27" s="1220"/>
      <c r="CAN27" s="1220"/>
      <c r="CAO27" s="1220"/>
      <c r="CAP27" s="1220"/>
      <c r="CAQ27" s="1219"/>
      <c r="CAR27" s="1220"/>
      <c r="CAS27" s="1220"/>
      <c r="CAT27" s="1220"/>
      <c r="CAU27" s="1220"/>
      <c r="CAV27" s="1220"/>
      <c r="CAW27" s="1220"/>
      <c r="CAX27" s="1220"/>
      <c r="CAY27" s="1220"/>
      <c r="CAZ27" s="1220"/>
      <c r="CBA27" s="1220"/>
      <c r="CBB27" s="1220"/>
      <c r="CBC27" s="1220"/>
      <c r="CBD27" s="1220"/>
      <c r="CBE27" s="1220"/>
      <c r="CBF27" s="1219"/>
      <c r="CBG27" s="1220"/>
      <c r="CBH27" s="1220"/>
      <c r="CBI27" s="1220"/>
      <c r="CBJ27" s="1220"/>
      <c r="CBK27" s="1220"/>
      <c r="CBL27" s="1220"/>
      <c r="CBM27" s="1220"/>
      <c r="CBN27" s="1220"/>
      <c r="CBO27" s="1220"/>
      <c r="CBP27" s="1220"/>
      <c r="CBQ27" s="1220"/>
      <c r="CBR27" s="1220"/>
      <c r="CBS27" s="1220"/>
      <c r="CBT27" s="1220"/>
      <c r="CBU27" s="1219"/>
      <c r="CBV27" s="1220"/>
      <c r="CBW27" s="1220"/>
      <c r="CBX27" s="1220"/>
      <c r="CBY27" s="1220"/>
      <c r="CBZ27" s="1220"/>
      <c r="CCA27" s="1220"/>
      <c r="CCB27" s="1220"/>
      <c r="CCC27" s="1220"/>
      <c r="CCD27" s="1220"/>
      <c r="CCE27" s="1220"/>
      <c r="CCF27" s="1220"/>
      <c r="CCG27" s="1220"/>
      <c r="CCH27" s="1220"/>
      <c r="CCI27" s="1220"/>
      <c r="CCJ27" s="1219"/>
      <c r="CCK27" s="1220"/>
      <c r="CCL27" s="1220"/>
      <c r="CCM27" s="1220"/>
      <c r="CCN27" s="1220"/>
      <c r="CCO27" s="1220"/>
      <c r="CCP27" s="1220"/>
      <c r="CCQ27" s="1220"/>
      <c r="CCR27" s="1220"/>
      <c r="CCS27" s="1220"/>
      <c r="CCT27" s="1220"/>
      <c r="CCU27" s="1220"/>
      <c r="CCV27" s="1220"/>
      <c r="CCW27" s="1220"/>
      <c r="CCX27" s="1220"/>
      <c r="CCY27" s="1219"/>
      <c r="CCZ27" s="1220"/>
      <c r="CDA27" s="1220"/>
      <c r="CDB27" s="1220"/>
      <c r="CDC27" s="1220"/>
      <c r="CDD27" s="1220"/>
      <c r="CDE27" s="1220"/>
      <c r="CDF27" s="1220"/>
      <c r="CDG27" s="1220"/>
      <c r="CDH27" s="1220"/>
      <c r="CDI27" s="1220"/>
      <c r="CDJ27" s="1220"/>
      <c r="CDK27" s="1220"/>
      <c r="CDL27" s="1220"/>
      <c r="CDM27" s="1220"/>
      <c r="CDN27" s="1219"/>
      <c r="CDO27" s="1220"/>
      <c r="CDP27" s="1220"/>
      <c r="CDQ27" s="1220"/>
      <c r="CDR27" s="1220"/>
      <c r="CDS27" s="1220"/>
      <c r="CDT27" s="1220"/>
      <c r="CDU27" s="1220"/>
      <c r="CDV27" s="1220"/>
      <c r="CDW27" s="1220"/>
      <c r="CDX27" s="1220"/>
      <c r="CDY27" s="1220"/>
      <c r="CDZ27" s="1220"/>
      <c r="CEA27" s="1220"/>
      <c r="CEB27" s="1220"/>
      <c r="CEC27" s="1219"/>
      <c r="CED27" s="1220"/>
      <c r="CEE27" s="1220"/>
      <c r="CEF27" s="1220"/>
      <c r="CEG27" s="1220"/>
      <c r="CEH27" s="1220"/>
      <c r="CEI27" s="1220"/>
      <c r="CEJ27" s="1220"/>
      <c r="CEK27" s="1220"/>
      <c r="CEL27" s="1220"/>
      <c r="CEM27" s="1220"/>
      <c r="CEN27" s="1220"/>
      <c r="CEO27" s="1220"/>
      <c r="CEP27" s="1220"/>
      <c r="CEQ27" s="1220"/>
      <c r="CER27" s="1219"/>
      <c r="CES27" s="1220"/>
      <c r="CET27" s="1220"/>
      <c r="CEU27" s="1220"/>
      <c r="CEV27" s="1220"/>
      <c r="CEW27" s="1220"/>
      <c r="CEX27" s="1220"/>
      <c r="CEY27" s="1220"/>
      <c r="CEZ27" s="1220"/>
      <c r="CFA27" s="1220"/>
      <c r="CFB27" s="1220"/>
      <c r="CFC27" s="1220"/>
      <c r="CFD27" s="1220"/>
      <c r="CFE27" s="1220"/>
      <c r="CFF27" s="1220"/>
      <c r="CFG27" s="1219"/>
      <c r="CFH27" s="1220"/>
      <c r="CFI27" s="1220"/>
      <c r="CFJ27" s="1220"/>
      <c r="CFK27" s="1220"/>
      <c r="CFL27" s="1220"/>
      <c r="CFM27" s="1220"/>
      <c r="CFN27" s="1220"/>
      <c r="CFO27" s="1220"/>
      <c r="CFP27" s="1220"/>
      <c r="CFQ27" s="1220"/>
      <c r="CFR27" s="1220"/>
      <c r="CFS27" s="1220"/>
      <c r="CFT27" s="1220"/>
      <c r="CFU27" s="1220"/>
      <c r="CFV27" s="1219"/>
      <c r="CFW27" s="1220"/>
      <c r="CFX27" s="1220"/>
      <c r="CFY27" s="1220"/>
      <c r="CFZ27" s="1220"/>
      <c r="CGA27" s="1220"/>
      <c r="CGB27" s="1220"/>
      <c r="CGC27" s="1220"/>
      <c r="CGD27" s="1220"/>
      <c r="CGE27" s="1220"/>
      <c r="CGF27" s="1220"/>
      <c r="CGG27" s="1220"/>
      <c r="CGH27" s="1220"/>
      <c r="CGI27" s="1220"/>
      <c r="CGJ27" s="1220"/>
      <c r="CGK27" s="1219"/>
      <c r="CGL27" s="1220"/>
      <c r="CGM27" s="1220"/>
      <c r="CGN27" s="1220"/>
      <c r="CGO27" s="1220"/>
      <c r="CGP27" s="1220"/>
      <c r="CGQ27" s="1220"/>
      <c r="CGR27" s="1220"/>
      <c r="CGS27" s="1220"/>
      <c r="CGT27" s="1220"/>
      <c r="CGU27" s="1220"/>
      <c r="CGV27" s="1220"/>
      <c r="CGW27" s="1220"/>
      <c r="CGX27" s="1220"/>
      <c r="CGY27" s="1220"/>
      <c r="CGZ27" s="1219"/>
      <c r="CHA27" s="1220"/>
      <c r="CHB27" s="1220"/>
      <c r="CHC27" s="1220"/>
      <c r="CHD27" s="1220"/>
      <c r="CHE27" s="1220"/>
      <c r="CHF27" s="1220"/>
      <c r="CHG27" s="1220"/>
      <c r="CHH27" s="1220"/>
      <c r="CHI27" s="1220"/>
      <c r="CHJ27" s="1220"/>
      <c r="CHK27" s="1220"/>
      <c r="CHL27" s="1220"/>
      <c r="CHM27" s="1220"/>
      <c r="CHN27" s="1220"/>
      <c r="CHO27" s="1219"/>
      <c r="CHP27" s="1220"/>
      <c r="CHQ27" s="1220"/>
      <c r="CHR27" s="1220"/>
      <c r="CHS27" s="1220"/>
      <c r="CHT27" s="1220"/>
      <c r="CHU27" s="1220"/>
      <c r="CHV27" s="1220"/>
      <c r="CHW27" s="1220"/>
      <c r="CHX27" s="1220"/>
      <c r="CHY27" s="1220"/>
      <c r="CHZ27" s="1220"/>
      <c r="CIA27" s="1220"/>
      <c r="CIB27" s="1220"/>
      <c r="CIC27" s="1220"/>
      <c r="CID27" s="1219"/>
      <c r="CIE27" s="1220"/>
      <c r="CIF27" s="1220"/>
      <c r="CIG27" s="1220"/>
      <c r="CIH27" s="1220"/>
      <c r="CII27" s="1220"/>
      <c r="CIJ27" s="1220"/>
      <c r="CIK27" s="1220"/>
      <c r="CIL27" s="1220"/>
      <c r="CIM27" s="1220"/>
      <c r="CIN27" s="1220"/>
      <c r="CIO27" s="1220"/>
      <c r="CIP27" s="1220"/>
      <c r="CIQ27" s="1220"/>
      <c r="CIR27" s="1220"/>
      <c r="CIS27" s="1219"/>
      <c r="CIT27" s="1220"/>
      <c r="CIU27" s="1220"/>
      <c r="CIV27" s="1220"/>
      <c r="CIW27" s="1220"/>
      <c r="CIX27" s="1220"/>
      <c r="CIY27" s="1220"/>
      <c r="CIZ27" s="1220"/>
      <c r="CJA27" s="1220"/>
      <c r="CJB27" s="1220"/>
      <c r="CJC27" s="1220"/>
      <c r="CJD27" s="1220"/>
      <c r="CJE27" s="1220"/>
      <c r="CJF27" s="1220"/>
      <c r="CJG27" s="1220"/>
      <c r="CJH27" s="1219"/>
      <c r="CJI27" s="1220"/>
      <c r="CJJ27" s="1220"/>
      <c r="CJK27" s="1220"/>
      <c r="CJL27" s="1220"/>
      <c r="CJM27" s="1220"/>
      <c r="CJN27" s="1220"/>
      <c r="CJO27" s="1220"/>
      <c r="CJP27" s="1220"/>
      <c r="CJQ27" s="1220"/>
      <c r="CJR27" s="1220"/>
      <c r="CJS27" s="1220"/>
      <c r="CJT27" s="1220"/>
      <c r="CJU27" s="1220"/>
      <c r="CJV27" s="1220"/>
      <c r="CJW27" s="1219"/>
      <c r="CJX27" s="1220"/>
      <c r="CJY27" s="1220"/>
      <c r="CJZ27" s="1220"/>
      <c r="CKA27" s="1220"/>
      <c r="CKB27" s="1220"/>
      <c r="CKC27" s="1220"/>
      <c r="CKD27" s="1220"/>
      <c r="CKE27" s="1220"/>
      <c r="CKF27" s="1220"/>
      <c r="CKG27" s="1220"/>
      <c r="CKH27" s="1220"/>
      <c r="CKI27" s="1220"/>
      <c r="CKJ27" s="1220"/>
      <c r="CKK27" s="1220"/>
      <c r="CKL27" s="1219"/>
      <c r="CKM27" s="1220"/>
      <c r="CKN27" s="1220"/>
      <c r="CKO27" s="1220"/>
      <c r="CKP27" s="1220"/>
      <c r="CKQ27" s="1220"/>
      <c r="CKR27" s="1220"/>
      <c r="CKS27" s="1220"/>
      <c r="CKT27" s="1220"/>
      <c r="CKU27" s="1220"/>
      <c r="CKV27" s="1220"/>
      <c r="CKW27" s="1220"/>
      <c r="CKX27" s="1220"/>
      <c r="CKY27" s="1220"/>
      <c r="CKZ27" s="1220"/>
      <c r="CLA27" s="1219"/>
      <c r="CLB27" s="1220"/>
      <c r="CLC27" s="1220"/>
      <c r="CLD27" s="1220"/>
      <c r="CLE27" s="1220"/>
      <c r="CLF27" s="1220"/>
      <c r="CLG27" s="1220"/>
      <c r="CLH27" s="1220"/>
      <c r="CLI27" s="1220"/>
      <c r="CLJ27" s="1220"/>
      <c r="CLK27" s="1220"/>
      <c r="CLL27" s="1220"/>
      <c r="CLM27" s="1220"/>
      <c r="CLN27" s="1220"/>
      <c r="CLO27" s="1220"/>
      <c r="CLP27" s="1219"/>
      <c r="CLQ27" s="1220"/>
      <c r="CLR27" s="1220"/>
      <c r="CLS27" s="1220"/>
      <c r="CLT27" s="1220"/>
      <c r="CLU27" s="1220"/>
      <c r="CLV27" s="1220"/>
      <c r="CLW27" s="1220"/>
      <c r="CLX27" s="1220"/>
      <c r="CLY27" s="1220"/>
      <c r="CLZ27" s="1220"/>
      <c r="CMA27" s="1220"/>
      <c r="CMB27" s="1220"/>
      <c r="CMC27" s="1220"/>
      <c r="CMD27" s="1220"/>
      <c r="CME27" s="1219"/>
      <c r="CMF27" s="1220"/>
      <c r="CMG27" s="1220"/>
      <c r="CMH27" s="1220"/>
      <c r="CMI27" s="1220"/>
      <c r="CMJ27" s="1220"/>
      <c r="CMK27" s="1220"/>
      <c r="CML27" s="1220"/>
      <c r="CMM27" s="1220"/>
      <c r="CMN27" s="1220"/>
      <c r="CMO27" s="1220"/>
      <c r="CMP27" s="1220"/>
      <c r="CMQ27" s="1220"/>
      <c r="CMR27" s="1220"/>
      <c r="CMS27" s="1220"/>
      <c r="CMT27" s="1219"/>
      <c r="CMU27" s="1220"/>
      <c r="CMV27" s="1220"/>
      <c r="CMW27" s="1220"/>
      <c r="CMX27" s="1220"/>
      <c r="CMY27" s="1220"/>
      <c r="CMZ27" s="1220"/>
      <c r="CNA27" s="1220"/>
      <c r="CNB27" s="1220"/>
      <c r="CNC27" s="1220"/>
      <c r="CND27" s="1220"/>
      <c r="CNE27" s="1220"/>
      <c r="CNF27" s="1220"/>
      <c r="CNG27" s="1220"/>
      <c r="CNH27" s="1220"/>
      <c r="CNI27" s="1219"/>
      <c r="CNJ27" s="1220"/>
      <c r="CNK27" s="1220"/>
      <c r="CNL27" s="1220"/>
      <c r="CNM27" s="1220"/>
      <c r="CNN27" s="1220"/>
      <c r="CNO27" s="1220"/>
      <c r="CNP27" s="1220"/>
      <c r="CNQ27" s="1220"/>
      <c r="CNR27" s="1220"/>
      <c r="CNS27" s="1220"/>
      <c r="CNT27" s="1220"/>
      <c r="CNU27" s="1220"/>
      <c r="CNV27" s="1220"/>
      <c r="CNW27" s="1220"/>
      <c r="CNX27" s="1219"/>
      <c r="CNY27" s="1220"/>
      <c r="CNZ27" s="1220"/>
      <c r="COA27" s="1220"/>
      <c r="COB27" s="1220"/>
      <c r="COC27" s="1220"/>
      <c r="COD27" s="1220"/>
      <c r="COE27" s="1220"/>
      <c r="COF27" s="1220"/>
      <c r="COG27" s="1220"/>
      <c r="COH27" s="1220"/>
      <c r="COI27" s="1220"/>
      <c r="COJ27" s="1220"/>
      <c r="COK27" s="1220"/>
      <c r="COL27" s="1220"/>
      <c r="COM27" s="1219"/>
      <c r="CON27" s="1220"/>
      <c r="COO27" s="1220"/>
      <c r="COP27" s="1220"/>
      <c r="COQ27" s="1220"/>
      <c r="COR27" s="1220"/>
      <c r="COS27" s="1220"/>
      <c r="COT27" s="1220"/>
      <c r="COU27" s="1220"/>
      <c r="COV27" s="1220"/>
      <c r="COW27" s="1220"/>
      <c r="COX27" s="1220"/>
      <c r="COY27" s="1220"/>
      <c r="COZ27" s="1220"/>
      <c r="CPA27" s="1220"/>
      <c r="CPB27" s="1219"/>
      <c r="CPC27" s="1220"/>
      <c r="CPD27" s="1220"/>
      <c r="CPE27" s="1220"/>
      <c r="CPF27" s="1220"/>
      <c r="CPG27" s="1220"/>
      <c r="CPH27" s="1220"/>
      <c r="CPI27" s="1220"/>
      <c r="CPJ27" s="1220"/>
      <c r="CPK27" s="1220"/>
      <c r="CPL27" s="1220"/>
      <c r="CPM27" s="1220"/>
      <c r="CPN27" s="1220"/>
      <c r="CPO27" s="1220"/>
      <c r="CPP27" s="1220"/>
      <c r="CPQ27" s="1219"/>
      <c r="CPR27" s="1220"/>
      <c r="CPS27" s="1220"/>
      <c r="CPT27" s="1220"/>
      <c r="CPU27" s="1220"/>
      <c r="CPV27" s="1220"/>
      <c r="CPW27" s="1220"/>
      <c r="CPX27" s="1220"/>
      <c r="CPY27" s="1220"/>
      <c r="CPZ27" s="1220"/>
      <c r="CQA27" s="1220"/>
      <c r="CQB27" s="1220"/>
      <c r="CQC27" s="1220"/>
      <c r="CQD27" s="1220"/>
      <c r="CQE27" s="1220"/>
      <c r="CQF27" s="1219"/>
      <c r="CQG27" s="1220"/>
      <c r="CQH27" s="1220"/>
      <c r="CQI27" s="1220"/>
      <c r="CQJ27" s="1220"/>
      <c r="CQK27" s="1220"/>
      <c r="CQL27" s="1220"/>
      <c r="CQM27" s="1220"/>
      <c r="CQN27" s="1220"/>
      <c r="CQO27" s="1220"/>
      <c r="CQP27" s="1220"/>
      <c r="CQQ27" s="1220"/>
      <c r="CQR27" s="1220"/>
      <c r="CQS27" s="1220"/>
      <c r="CQT27" s="1220"/>
      <c r="CQU27" s="1219"/>
      <c r="CQV27" s="1220"/>
      <c r="CQW27" s="1220"/>
      <c r="CQX27" s="1220"/>
      <c r="CQY27" s="1220"/>
      <c r="CQZ27" s="1220"/>
      <c r="CRA27" s="1220"/>
      <c r="CRB27" s="1220"/>
      <c r="CRC27" s="1220"/>
      <c r="CRD27" s="1220"/>
      <c r="CRE27" s="1220"/>
      <c r="CRF27" s="1220"/>
      <c r="CRG27" s="1220"/>
      <c r="CRH27" s="1220"/>
      <c r="CRI27" s="1220"/>
      <c r="CRJ27" s="1219"/>
      <c r="CRK27" s="1220"/>
      <c r="CRL27" s="1220"/>
      <c r="CRM27" s="1220"/>
      <c r="CRN27" s="1220"/>
      <c r="CRO27" s="1220"/>
      <c r="CRP27" s="1220"/>
      <c r="CRQ27" s="1220"/>
      <c r="CRR27" s="1220"/>
      <c r="CRS27" s="1220"/>
      <c r="CRT27" s="1220"/>
      <c r="CRU27" s="1220"/>
      <c r="CRV27" s="1220"/>
      <c r="CRW27" s="1220"/>
      <c r="CRX27" s="1220"/>
      <c r="CRY27" s="1219"/>
      <c r="CRZ27" s="1220"/>
      <c r="CSA27" s="1220"/>
      <c r="CSB27" s="1220"/>
      <c r="CSC27" s="1220"/>
      <c r="CSD27" s="1220"/>
      <c r="CSE27" s="1220"/>
      <c r="CSF27" s="1220"/>
      <c r="CSG27" s="1220"/>
      <c r="CSH27" s="1220"/>
      <c r="CSI27" s="1220"/>
      <c r="CSJ27" s="1220"/>
      <c r="CSK27" s="1220"/>
      <c r="CSL27" s="1220"/>
      <c r="CSM27" s="1220"/>
      <c r="CSN27" s="1219"/>
      <c r="CSO27" s="1220"/>
      <c r="CSP27" s="1220"/>
      <c r="CSQ27" s="1220"/>
      <c r="CSR27" s="1220"/>
      <c r="CSS27" s="1220"/>
      <c r="CST27" s="1220"/>
      <c r="CSU27" s="1220"/>
      <c r="CSV27" s="1220"/>
      <c r="CSW27" s="1220"/>
      <c r="CSX27" s="1220"/>
      <c r="CSY27" s="1220"/>
      <c r="CSZ27" s="1220"/>
      <c r="CTA27" s="1220"/>
      <c r="CTB27" s="1220"/>
      <c r="CTC27" s="1219"/>
      <c r="CTD27" s="1220"/>
      <c r="CTE27" s="1220"/>
      <c r="CTF27" s="1220"/>
      <c r="CTG27" s="1220"/>
      <c r="CTH27" s="1220"/>
      <c r="CTI27" s="1220"/>
      <c r="CTJ27" s="1220"/>
      <c r="CTK27" s="1220"/>
      <c r="CTL27" s="1220"/>
      <c r="CTM27" s="1220"/>
      <c r="CTN27" s="1220"/>
      <c r="CTO27" s="1220"/>
      <c r="CTP27" s="1220"/>
      <c r="CTQ27" s="1220"/>
      <c r="CTR27" s="1219"/>
      <c r="CTS27" s="1220"/>
      <c r="CTT27" s="1220"/>
      <c r="CTU27" s="1220"/>
      <c r="CTV27" s="1220"/>
      <c r="CTW27" s="1220"/>
      <c r="CTX27" s="1220"/>
      <c r="CTY27" s="1220"/>
      <c r="CTZ27" s="1220"/>
      <c r="CUA27" s="1220"/>
      <c r="CUB27" s="1220"/>
      <c r="CUC27" s="1220"/>
      <c r="CUD27" s="1220"/>
      <c r="CUE27" s="1220"/>
      <c r="CUF27" s="1220"/>
      <c r="CUG27" s="1219"/>
      <c r="CUH27" s="1220"/>
      <c r="CUI27" s="1220"/>
      <c r="CUJ27" s="1220"/>
      <c r="CUK27" s="1220"/>
      <c r="CUL27" s="1220"/>
      <c r="CUM27" s="1220"/>
      <c r="CUN27" s="1220"/>
      <c r="CUO27" s="1220"/>
      <c r="CUP27" s="1220"/>
      <c r="CUQ27" s="1220"/>
      <c r="CUR27" s="1220"/>
      <c r="CUS27" s="1220"/>
      <c r="CUT27" s="1220"/>
      <c r="CUU27" s="1220"/>
      <c r="CUV27" s="1219"/>
      <c r="CUW27" s="1220"/>
      <c r="CUX27" s="1220"/>
      <c r="CUY27" s="1220"/>
      <c r="CUZ27" s="1220"/>
      <c r="CVA27" s="1220"/>
      <c r="CVB27" s="1220"/>
      <c r="CVC27" s="1220"/>
      <c r="CVD27" s="1220"/>
      <c r="CVE27" s="1220"/>
      <c r="CVF27" s="1220"/>
      <c r="CVG27" s="1220"/>
      <c r="CVH27" s="1220"/>
      <c r="CVI27" s="1220"/>
      <c r="CVJ27" s="1220"/>
      <c r="CVK27" s="1219"/>
      <c r="CVL27" s="1220"/>
      <c r="CVM27" s="1220"/>
      <c r="CVN27" s="1220"/>
      <c r="CVO27" s="1220"/>
      <c r="CVP27" s="1220"/>
      <c r="CVQ27" s="1220"/>
      <c r="CVR27" s="1220"/>
      <c r="CVS27" s="1220"/>
      <c r="CVT27" s="1220"/>
      <c r="CVU27" s="1220"/>
      <c r="CVV27" s="1220"/>
      <c r="CVW27" s="1220"/>
      <c r="CVX27" s="1220"/>
      <c r="CVY27" s="1220"/>
      <c r="CVZ27" s="1219"/>
      <c r="CWA27" s="1220"/>
      <c r="CWB27" s="1220"/>
      <c r="CWC27" s="1220"/>
      <c r="CWD27" s="1220"/>
      <c r="CWE27" s="1220"/>
      <c r="CWF27" s="1220"/>
      <c r="CWG27" s="1220"/>
      <c r="CWH27" s="1220"/>
      <c r="CWI27" s="1220"/>
      <c r="CWJ27" s="1220"/>
      <c r="CWK27" s="1220"/>
      <c r="CWL27" s="1220"/>
      <c r="CWM27" s="1220"/>
      <c r="CWN27" s="1220"/>
      <c r="CWO27" s="1219"/>
      <c r="CWP27" s="1220"/>
      <c r="CWQ27" s="1220"/>
      <c r="CWR27" s="1220"/>
      <c r="CWS27" s="1220"/>
      <c r="CWT27" s="1220"/>
      <c r="CWU27" s="1220"/>
      <c r="CWV27" s="1220"/>
      <c r="CWW27" s="1220"/>
      <c r="CWX27" s="1220"/>
      <c r="CWY27" s="1220"/>
      <c r="CWZ27" s="1220"/>
      <c r="CXA27" s="1220"/>
      <c r="CXB27" s="1220"/>
      <c r="CXC27" s="1220"/>
      <c r="CXD27" s="1219"/>
      <c r="CXE27" s="1220"/>
      <c r="CXF27" s="1220"/>
      <c r="CXG27" s="1220"/>
      <c r="CXH27" s="1220"/>
      <c r="CXI27" s="1220"/>
      <c r="CXJ27" s="1220"/>
      <c r="CXK27" s="1220"/>
      <c r="CXL27" s="1220"/>
      <c r="CXM27" s="1220"/>
      <c r="CXN27" s="1220"/>
      <c r="CXO27" s="1220"/>
      <c r="CXP27" s="1220"/>
      <c r="CXQ27" s="1220"/>
      <c r="CXR27" s="1220"/>
      <c r="CXS27" s="1219"/>
      <c r="CXT27" s="1220"/>
      <c r="CXU27" s="1220"/>
      <c r="CXV27" s="1220"/>
      <c r="CXW27" s="1220"/>
      <c r="CXX27" s="1220"/>
      <c r="CXY27" s="1220"/>
      <c r="CXZ27" s="1220"/>
      <c r="CYA27" s="1220"/>
      <c r="CYB27" s="1220"/>
      <c r="CYC27" s="1220"/>
      <c r="CYD27" s="1220"/>
      <c r="CYE27" s="1220"/>
      <c r="CYF27" s="1220"/>
      <c r="CYG27" s="1220"/>
      <c r="CYH27" s="1219"/>
      <c r="CYI27" s="1220"/>
      <c r="CYJ27" s="1220"/>
      <c r="CYK27" s="1220"/>
      <c r="CYL27" s="1220"/>
      <c r="CYM27" s="1220"/>
      <c r="CYN27" s="1220"/>
      <c r="CYO27" s="1220"/>
      <c r="CYP27" s="1220"/>
      <c r="CYQ27" s="1220"/>
      <c r="CYR27" s="1220"/>
      <c r="CYS27" s="1220"/>
      <c r="CYT27" s="1220"/>
      <c r="CYU27" s="1220"/>
      <c r="CYV27" s="1220"/>
      <c r="CYW27" s="1219"/>
      <c r="CYX27" s="1220"/>
      <c r="CYY27" s="1220"/>
      <c r="CYZ27" s="1220"/>
      <c r="CZA27" s="1220"/>
      <c r="CZB27" s="1220"/>
      <c r="CZC27" s="1220"/>
      <c r="CZD27" s="1220"/>
      <c r="CZE27" s="1220"/>
      <c r="CZF27" s="1220"/>
      <c r="CZG27" s="1220"/>
      <c r="CZH27" s="1220"/>
      <c r="CZI27" s="1220"/>
      <c r="CZJ27" s="1220"/>
      <c r="CZK27" s="1220"/>
      <c r="CZL27" s="1219"/>
      <c r="CZM27" s="1220"/>
      <c r="CZN27" s="1220"/>
      <c r="CZO27" s="1220"/>
      <c r="CZP27" s="1220"/>
      <c r="CZQ27" s="1220"/>
      <c r="CZR27" s="1220"/>
      <c r="CZS27" s="1220"/>
      <c r="CZT27" s="1220"/>
      <c r="CZU27" s="1220"/>
      <c r="CZV27" s="1220"/>
      <c r="CZW27" s="1220"/>
      <c r="CZX27" s="1220"/>
      <c r="CZY27" s="1220"/>
      <c r="CZZ27" s="1220"/>
      <c r="DAA27" s="1219"/>
      <c r="DAB27" s="1220"/>
      <c r="DAC27" s="1220"/>
      <c r="DAD27" s="1220"/>
      <c r="DAE27" s="1220"/>
      <c r="DAF27" s="1220"/>
      <c r="DAG27" s="1220"/>
      <c r="DAH27" s="1220"/>
      <c r="DAI27" s="1220"/>
      <c r="DAJ27" s="1220"/>
      <c r="DAK27" s="1220"/>
      <c r="DAL27" s="1220"/>
      <c r="DAM27" s="1220"/>
      <c r="DAN27" s="1220"/>
      <c r="DAO27" s="1220"/>
      <c r="DAP27" s="1219"/>
      <c r="DAQ27" s="1220"/>
      <c r="DAR27" s="1220"/>
      <c r="DAS27" s="1220"/>
      <c r="DAT27" s="1220"/>
      <c r="DAU27" s="1220"/>
      <c r="DAV27" s="1220"/>
      <c r="DAW27" s="1220"/>
      <c r="DAX27" s="1220"/>
      <c r="DAY27" s="1220"/>
      <c r="DAZ27" s="1220"/>
      <c r="DBA27" s="1220"/>
      <c r="DBB27" s="1220"/>
      <c r="DBC27" s="1220"/>
      <c r="DBD27" s="1220"/>
      <c r="DBE27" s="1219"/>
      <c r="DBF27" s="1220"/>
      <c r="DBG27" s="1220"/>
      <c r="DBH27" s="1220"/>
      <c r="DBI27" s="1220"/>
      <c r="DBJ27" s="1220"/>
      <c r="DBK27" s="1220"/>
      <c r="DBL27" s="1220"/>
      <c r="DBM27" s="1220"/>
      <c r="DBN27" s="1220"/>
      <c r="DBO27" s="1220"/>
      <c r="DBP27" s="1220"/>
      <c r="DBQ27" s="1220"/>
      <c r="DBR27" s="1220"/>
      <c r="DBS27" s="1220"/>
      <c r="DBT27" s="1219"/>
      <c r="DBU27" s="1220"/>
      <c r="DBV27" s="1220"/>
      <c r="DBW27" s="1220"/>
      <c r="DBX27" s="1220"/>
      <c r="DBY27" s="1220"/>
      <c r="DBZ27" s="1220"/>
      <c r="DCA27" s="1220"/>
      <c r="DCB27" s="1220"/>
      <c r="DCC27" s="1220"/>
      <c r="DCD27" s="1220"/>
      <c r="DCE27" s="1220"/>
      <c r="DCF27" s="1220"/>
      <c r="DCG27" s="1220"/>
      <c r="DCH27" s="1220"/>
      <c r="DCI27" s="1219"/>
      <c r="DCJ27" s="1220"/>
      <c r="DCK27" s="1220"/>
      <c r="DCL27" s="1220"/>
      <c r="DCM27" s="1220"/>
      <c r="DCN27" s="1220"/>
      <c r="DCO27" s="1220"/>
      <c r="DCP27" s="1220"/>
      <c r="DCQ27" s="1220"/>
      <c r="DCR27" s="1220"/>
      <c r="DCS27" s="1220"/>
      <c r="DCT27" s="1220"/>
      <c r="DCU27" s="1220"/>
      <c r="DCV27" s="1220"/>
      <c r="DCW27" s="1220"/>
      <c r="DCX27" s="1219"/>
      <c r="DCY27" s="1220"/>
      <c r="DCZ27" s="1220"/>
      <c r="DDA27" s="1220"/>
      <c r="DDB27" s="1220"/>
      <c r="DDC27" s="1220"/>
      <c r="DDD27" s="1220"/>
      <c r="DDE27" s="1220"/>
      <c r="DDF27" s="1220"/>
      <c r="DDG27" s="1220"/>
      <c r="DDH27" s="1220"/>
      <c r="DDI27" s="1220"/>
      <c r="DDJ27" s="1220"/>
      <c r="DDK27" s="1220"/>
      <c r="DDL27" s="1220"/>
      <c r="DDM27" s="1219"/>
      <c r="DDN27" s="1220"/>
      <c r="DDO27" s="1220"/>
      <c r="DDP27" s="1220"/>
      <c r="DDQ27" s="1220"/>
      <c r="DDR27" s="1220"/>
      <c r="DDS27" s="1220"/>
      <c r="DDT27" s="1220"/>
      <c r="DDU27" s="1220"/>
      <c r="DDV27" s="1220"/>
      <c r="DDW27" s="1220"/>
      <c r="DDX27" s="1220"/>
      <c r="DDY27" s="1220"/>
      <c r="DDZ27" s="1220"/>
      <c r="DEA27" s="1220"/>
      <c r="DEB27" s="1219"/>
      <c r="DEC27" s="1220"/>
      <c r="DED27" s="1220"/>
      <c r="DEE27" s="1220"/>
      <c r="DEF27" s="1220"/>
      <c r="DEG27" s="1220"/>
      <c r="DEH27" s="1220"/>
      <c r="DEI27" s="1220"/>
      <c r="DEJ27" s="1220"/>
      <c r="DEK27" s="1220"/>
      <c r="DEL27" s="1220"/>
      <c r="DEM27" s="1220"/>
      <c r="DEN27" s="1220"/>
      <c r="DEO27" s="1220"/>
      <c r="DEP27" s="1220"/>
      <c r="DEQ27" s="1219"/>
      <c r="DER27" s="1220"/>
      <c r="DES27" s="1220"/>
      <c r="DET27" s="1220"/>
      <c r="DEU27" s="1220"/>
      <c r="DEV27" s="1220"/>
      <c r="DEW27" s="1220"/>
      <c r="DEX27" s="1220"/>
      <c r="DEY27" s="1220"/>
      <c r="DEZ27" s="1220"/>
      <c r="DFA27" s="1220"/>
      <c r="DFB27" s="1220"/>
      <c r="DFC27" s="1220"/>
      <c r="DFD27" s="1220"/>
      <c r="DFE27" s="1220"/>
      <c r="DFF27" s="1219"/>
      <c r="DFG27" s="1220"/>
      <c r="DFH27" s="1220"/>
      <c r="DFI27" s="1220"/>
      <c r="DFJ27" s="1220"/>
      <c r="DFK27" s="1220"/>
      <c r="DFL27" s="1220"/>
      <c r="DFM27" s="1220"/>
      <c r="DFN27" s="1220"/>
      <c r="DFO27" s="1220"/>
      <c r="DFP27" s="1220"/>
      <c r="DFQ27" s="1220"/>
      <c r="DFR27" s="1220"/>
      <c r="DFS27" s="1220"/>
      <c r="DFT27" s="1220"/>
      <c r="DFU27" s="1219"/>
      <c r="DFV27" s="1220"/>
      <c r="DFW27" s="1220"/>
      <c r="DFX27" s="1220"/>
      <c r="DFY27" s="1220"/>
      <c r="DFZ27" s="1220"/>
      <c r="DGA27" s="1220"/>
      <c r="DGB27" s="1220"/>
      <c r="DGC27" s="1220"/>
      <c r="DGD27" s="1220"/>
      <c r="DGE27" s="1220"/>
      <c r="DGF27" s="1220"/>
      <c r="DGG27" s="1220"/>
      <c r="DGH27" s="1220"/>
      <c r="DGI27" s="1220"/>
      <c r="DGJ27" s="1219"/>
      <c r="DGK27" s="1220"/>
      <c r="DGL27" s="1220"/>
      <c r="DGM27" s="1220"/>
      <c r="DGN27" s="1220"/>
      <c r="DGO27" s="1220"/>
      <c r="DGP27" s="1220"/>
      <c r="DGQ27" s="1220"/>
      <c r="DGR27" s="1220"/>
      <c r="DGS27" s="1220"/>
      <c r="DGT27" s="1220"/>
      <c r="DGU27" s="1220"/>
      <c r="DGV27" s="1220"/>
      <c r="DGW27" s="1220"/>
      <c r="DGX27" s="1220"/>
      <c r="DGY27" s="1219"/>
      <c r="DGZ27" s="1220"/>
      <c r="DHA27" s="1220"/>
      <c r="DHB27" s="1220"/>
      <c r="DHC27" s="1220"/>
      <c r="DHD27" s="1220"/>
      <c r="DHE27" s="1220"/>
      <c r="DHF27" s="1220"/>
      <c r="DHG27" s="1220"/>
      <c r="DHH27" s="1220"/>
      <c r="DHI27" s="1220"/>
      <c r="DHJ27" s="1220"/>
      <c r="DHK27" s="1220"/>
      <c r="DHL27" s="1220"/>
      <c r="DHM27" s="1220"/>
      <c r="DHN27" s="1219"/>
      <c r="DHO27" s="1220"/>
      <c r="DHP27" s="1220"/>
      <c r="DHQ27" s="1220"/>
      <c r="DHR27" s="1220"/>
      <c r="DHS27" s="1220"/>
      <c r="DHT27" s="1220"/>
      <c r="DHU27" s="1220"/>
      <c r="DHV27" s="1220"/>
      <c r="DHW27" s="1220"/>
      <c r="DHX27" s="1220"/>
      <c r="DHY27" s="1220"/>
      <c r="DHZ27" s="1220"/>
      <c r="DIA27" s="1220"/>
      <c r="DIB27" s="1220"/>
      <c r="DIC27" s="1219"/>
      <c r="DID27" s="1220"/>
      <c r="DIE27" s="1220"/>
      <c r="DIF27" s="1220"/>
      <c r="DIG27" s="1220"/>
      <c r="DIH27" s="1220"/>
      <c r="DII27" s="1220"/>
      <c r="DIJ27" s="1220"/>
      <c r="DIK27" s="1220"/>
      <c r="DIL27" s="1220"/>
      <c r="DIM27" s="1220"/>
      <c r="DIN27" s="1220"/>
      <c r="DIO27" s="1220"/>
      <c r="DIP27" s="1220"/>
      <c r="DIQ27" s="1220"/>
      <c r="DIR27" s="1219"/>
      <c r="DIS27" s="1220"/>
      <c r="DIT27" s="1220"/>
      <c r="DIU27" s="1220"/>
      <c r="DIV27" s="1220"/>
      <c r="DIW27" s="1220"/>
      <c r="DIX27" s="1220"/>
      <c r="DIY27" s="1220"/>
      <c r="DIZ27" s="1220"/>
      <c r="DJA27" s="1220"/>
      <c r="DJB27" s="1220"/>
      <c r="DJC27" s="1220"/>
      <c r="DJD27" s="1220"/>
      <c r="DJE27" s="1220"/>
      <c r="DJF27" s="1220"/>
      <c r="DJG27" s="1219"/>
      <c r="DJH27" s="1220"/>
      <c r="DJI27" s="1220"/>
      <c r="DJJ27" s="1220"/>
      <c r="DJK27" s="1220"/>
      <c r="DJL27" s="1220"/>
      <c r="DJM27" s="1220"/>
      <c r="DJN27" s="1220"/>
      <c r="DJO27" s="1220"/>
      <c r="DJP27" s="1220"/>
      <c r="DJQ27" s="1220"/>
      <c r="DJR27" s="1220"/>
      <c r="DJS27" s="1220"/>
      <c r="DJT27" s="1220"/>
      <c r="DJU27" s="1220"/>
      <c r="DJV27" s="1219"/>
      <c r="DJW27" s="1220"/>
      <c r="DJX27" s="1220"/>
      <c r="DJY27" s="1220"/>
      <c r="DJZ27" s="1220"/>
      <c r="DKA27" s="1220"/>
      <c r="DKB27" s="1220"/>
      <c r="DKC27" s="1220"/>
      <c r="DKD27" s="1220"/>
      <c r="DKE27" s="1220"/>
      <c r="DKF27" s="1220"/>
      <c r="DKG27" s="1220"/>
      <c r="DKH27" s="1220"/>
      <c r="DKI27" s="1220"/>
      <c r="DKJ27" s="1220"/>
      <c r="DKK27" s="1219"/>
      <c r="DKL27" s="1220"/>
      <c r="DKM27" s="1220"/>
      <c r="DKN27" s="1220"/>
      <c r="DKO27" s="1220"/>
      <c r="DKP27" s="1220"/>
      <c r="DKQ27" s="1220"/>
      <c r="DKR27" s="1220"/>
      <c r="DKS27" s="1220"/>
      <c r="DKT27" s="1220"/>
      <c r="DKU27" s="1220"/>
      <c r="DKV27" s="1220"/>
      <c r="DKW27" s="1220"/>
      <c r="DKX27" s="1220"/>
      <c r="DKY27" s="1220"/>
      <c r="DKZ27" s="1219"/>
      <c r="DLA27" s="1220"/>
      <c r="DLB27" s="1220"/>
      <c r="DLC27" s="1220"/>
      <c r="DLD27" s="1220"/>
      <c r="DLE27" s="1220"/>
      <c r="DLF27" s="1220"/>
      <c r="DLG27" s="1220"/>
      <c r="DLH27" s="1220"/>
      <c r="DLI27" s="1220"/>
      <c r="DLJ27" s="1220"/>
      <c r="DLK27" s="1220"/>
      <c r="DLL27" s="1220"/>
      <c r="DLM27" s="1220"/>
      <c r="DLN27" s="1220"/>
      <c r="DLO27" s="1219"/>
      <c r="DLP27" s="1220"/>
      <c r="DLQ27" s="1220"/>
      <c r="DLR27" s="1220"/>
      <c r="DLS27" s="1220"/>
      <c r="DLT27" s="1220"/>
      <c r="DLU27" s="1220"/>
      <c r="DLV27" s="1220"/>
      <c r="DLW27" s="1220"/>
      <c r="DLX27" s="1220"/>
      <c r="DLY27" s="1220"/>
      <c r="DLZ27" s="1220"/>
      <c r="DMA27" s="1220"/>
      <c r="DMB27" s="1220"/>
      <c r="DMC27" s="1220"/>
      <c r="DMD27" s="1219"/>
      <c r="DME27" s="1220"/>
      <c r="DMF27" s="1220"/>
      <c r="DMG27" s="1220"/>
      <c r="DMH27" s="1220"/>
      <c r="DMI27" s="1220"/>
      <c r="DMJ27" s="1220"/>
      <c r="DMK27" s="1220"/>
      <c r="DML27" s="1220"/>
      <c r="DMM27" s="1220"/>
      <c r="DMN27" s="1220"/>
      <c r="DMO27" s="1220"/>
      <c r="DMP27" s="1220"/>
      <c r="DMQ27" s="1220"/>
      <c r="DMR27" s="1220"/>
      <c r="DMS27" s="1219"/>
      <c r="DMT27" s="1220"/>
      <c r="DMU27" s="1220"/>
      <c r="DMV27" s="1220"/>
      <c r="DMW27" s="1220"/>
      <c r="DMX27" s="1220"/>
      <c r="DMY27" s="1220"/>
      <c r="DMZ27" s="1220"/>
      <c r="DNA27" s="1220"/>
      <c r="DNB27" s="1220"/>
      <c r="DNC27" s="1220"/>
      <c r="DND27" s="1220"/>
      <c r="DNE27" s="1220"/>
      <c r="DNF27" s="1220"/>
      <c r="DNG27" s="1220"/>
      <c r="DNH27" s="1219"/>
      <c r="DNI27" s="1220"/>
      <c r="DNJ27" s="1220"/>
      <c r="DNK27" s="1220"/>
      <c r="DNL27" s="1220"/>
      <c r="DNM27" s="1220"/>
      <c r="DNN27" s="1220"/>
      <c r="DNO27" s="1220"/>
      <c r="DNP27" s="1220"/>
      <c r="DNQ27" s="1220"/>
      <c r="DNR27" s="1220"/>
      <c r="DNS27" s="1220"/>
      <c r="DNT27" s="1220"/>
      <c r="DNU27" s="1220"/>
      <c r="DNV27" s="1220"/>
      <c r="DNW27" s="1219"/>
      <c r="DNX27" s="1220"/>
      <c r="DNY27" s="1220"/>
      <c r="DNZ27" s="1220"/>
      <c r="DOA27" s="1220"/>
      <c r="DOB27" s="1220"/>
      <c r="DOC27" s="1220"/>
      <c r="DOD27" s="1220"/>
      <c r="DOE27" s="1220"/>
      <c r="DOF27" s="1220"/>
      <c r="DOG27" s="1220"/>
      <c r="DOH27" s="1220"/>
      <c r="DOI27" s="1220"/>
      <c r="DOJ27" s="1220"/>
      <c r="DOK27" s="1220"/>
      <c r="DOL27" s="1219"/>
      <c r="DOM27" s="1220"/>
      <c r="DON27" s="1220"/>
      <c r="DOO27" s="1220"/>
      <c r="DOP27" s="1220"/>
      <c r="DOQ27" s="1220"/>
      <c r="DOR27" s="1220"/>
      <c r="DOS27" s="1220"/>
      <c r="DOT27" s="1220"/>
      <c r="DOU27" s="1220"/>
      <c r="DOV27" s="1220"/>
      <c r="DOW27" s="1220"/>
      <c r="DOX27" s="1220"/>
      <c r="DOY27" s="1220"/>
      <c r="DOZ27" s="1220"/>
      <c r="DPA27" s="1219"/>
      <c r="DPB27" s="1220"/>
      <c r="DPC27" s="1220"/>
      <c r="DPD27" s="1220"/>
      <c r="DPE27" s="1220"/>
      <c r="DPF27" s="1220"/>
      <c r="DPG27" s="1220"/>
      <c r="DPH27" s="1220"/>
      <c r="DPI27" s="1220"/>
      <c r="DPJ27" s="1220"/>
      <c r="DPK27" s="1220"/>
      <c r="DPL27" s="1220"/>
      <c r="DPM27" s="1220"/>
      <c r="DPN27" s="1220"/>
      <c r="DPO27" s="1220"/>
      <c r="DPP27" s="1219"/>
      <c r="DPQ27" s="1220"/>
      <c r="DPR27" s="1220"/>
      <c r="DPS27" s="1220"/>
      <c r="DPT27" s="1220"/>
      <c r="DPU27" s="1220"/>
      <c r="DPV27" s="1220"/>
      <c r="DPW27" s="1220"/>
      <c r="DPX27" s="1220"/>
      <c r="DPY27" s="1220"/>
      <c r="DPZ27" s="1220"/>
      <c r="DQA27" s="1220"/>
      <c r="DQB27" s="1220"/>
      <c r="DQC27" s="1220"/>
      <c r="DQD27" s="1220"/>
      <c r="DQE27" s="1219"/>
      <c r="DQF27" s="1220"/>
      <c r="DQG27" s="1220"/>
      <c r="DQH27" s="1220"/>
      <c r="DQI27" s="1220"/>
      <c r="DQJ27" s="1220"/>
      <c r="DQK27" s="1220"/>
      <c r="DQL27" s="1220"/>
      <c r="DQM27" s="1220"/>
      <c r="DQN27" s="1220"/>
      <c r="DQO27" s="1220"/>
      <c r="DQP27" s="1220"/>
      <c r="DQQ27" s="1220"/>
      <c r="DQR27" s="1220"/>
      <c r="DQS27" s="1220"/>
      <c r="DQT27" s="1219"/>
      <c r="DQU27" s="1220"/>
      <c r="DQV27" s="1220"/>
      <c r="DQW27" s="1220"/>
      <c r="DQX27" s="1220"/>
      <c r="DQY27" s="1220"/>
      <c r="DQZ27" s="1220"/>
      <c r="DRA27" s="1220"/>
      <c r="DRB27" s="1220"/>
      <c r="DRC27" s="1220"/>
      <c r="DRD27" s="1220"/>
      <c r="DRE27" s="1220"/>
      <c r="DRF27" s="1220"/>
      <c r="DRG27" s="1220"/>
      <c r="DRH27" s="1220"/>
      <c r="DRI27" s="1219"/>
      <c r="DRJ27" s="1220"/>
      <c r="DRK27" s="1220"/>
      <c r="DRL27" s="1220"/>
      <c r="DRM27" s="1220"/>
      <c r="DRN27" s="1220"/>
      <c r="DRO27" s="1220"/>
      <c r="DRP27" s="1220"/>
      <c r="DRQ27" s="1220"/>
      <c r="DRR27" s="1220"/>
      <c r="DRS27" s="1220"/>
      <c r="DRT27" s="1220"/>
      <c r="DRU27" s="1220"/>
      <c r="DRV27" s="1220"/>
      <c r="DRW27" s="1220"/>
      <c r="DRX27" s="1219"/>
      <c r="DRY27" s="1220"/>
      <c r="DRZ27" s="1220"/>
      <c r="DSA27" s="1220"/>
      <c r="DSB27" s="1220"/>
      <c r="DSC27" s="1220"/>
      <c r="DSD27" s="1220"/>
      <c r="DSE27" s="1220"/>
      <c r="DSF27" s="1220"/>
      <c r="DSG27" s="1220"/>
      <c r="DSH27" s="1220"/>
      <c r="DSI27" s="1220"/>
      <c r="DSJ27" s="1220"/>
      <c r="DSK27" s="1220"/>
      <c r="DSL27" s="1220"/>
      <c r="DSM27" s="1219"/>
      <c r="DSN27" s="1220"/>
      <c r="DSO27" s="1220"/>
      <c r="DSP27" s="1220"/>
      <c r="DSQ27" s="1220"/>
      <c r="DSR27" s="1220"/>
      <c r="DSS27" s="1220"/>
      <c r="DST27" s="1220"/>
      <c r="DSU27" s="1220"/>
      <c r="DSV27" s="1220"/>
      <c r="DSW27" s="1220"/>
      <c r="DSX27" s="1220"/>
      <c r="DSY27" s="1220"/>
      <c r="DSZ27" s="1220"/>
      <c r="DTA27" s="1220"/>
      <c r="DTB27" s="1219"/>
      <c r="DTC27" s="1220"/>
      <c r="DTD27" s="1220"/>
      <c r="DTE27" s="1220"/>
      <c r="DTF27" s="1220"/>
      <c r="DTG27" s="1220"/>
      <c r="DTH27" s="1220"/>
      <c r="DTI27" s="1220"/>
      <c r="DTJ27" s="1220"/>
      <c r="DTK27" s="1220"/>
      <c r="DTL27" s="1220"/>
      <c r="DTM27" s="1220"/>
      <c r="DTN27" s="1220"/>
      <c r="DTO27" s="1220"/>
      <c r="DTP27" s="1220"/>
      <c r="DTQ27" s="1219"/>
      <c r="DTR27" s="1220"/>
      <c r="DTS27" s="1220"/>
      <c r="DTT27" s="1220"/>
      <c r="DTU27" s="1220"/>
      <c r="DTV27" s="1220"/>
      <c r="DTW27" s="1220"/>
      <c r="DTX27" s="1220"/>
      <c r="DTY27" s="1220"/>
      <c r="DTZ27" s="1220"/>
      <c r="DUA27" s="1220"/>
      <c r="DUB27" s="1220"/>
      <c r="DUC27" s="1220"/>
      <c r="DUD27" s="1220"/>
      <c r="DUE27" s="1220"/>
      <c r="DUF27" s="1219"/>
      <c r="DUG27" s="1220"/>
      <c r="DUH27" s="1220"/>
      <c r="DUI27" s="1220"/>
      <c r="DUJ27" s="1220"/>
      <c r="DUK27" s="1220"/>
      <c r="DUL27" s="1220"/>
      <c r="DUM27" s="1220"/>
      <c r="DUN27" s="1220"/>
      <c r="DUO27" s="1220"/>
      <c r="DUP27" s="1220"/>
      <c r="DUQ27" s="1220"/>
      <c r="DUR27" s="1220"/>
      <c r="DUS27" s="1220"/>
      <c r="DUT27" s="1220"/>
      <c r="DUU27" s="1219"/>
      <c r="DUV27" s="1220"/>
      <c r="DUW27" s="1220"/>
      <c r="DUX27" s="1220"/>
      <c r="DUY27" s="1220"/>
      <c r="DUZ27" s="1220"/>
      <c r="DVA27" s="1220"/>
      <c r="DVB27" s="1220"/>
      <c r="DVC27" s="1220"/>
      <c r="DVD27" s="1220"/>
      <c r="DVE27" s="1220"/>
      <c r="DVF27" s="1220"/>
      <c r="DVG27" s="1220"/>
      <c r="DVH27" s="1220"/>
      <c r="DVI27" s="1220"/>
      <c r="DVJ27" s="1219"/>
      <c r="DVK27" s="1220"/>
      <c r="DVL27" s="1220"/>
      <c r="DVM27" s="1220"/>
      <c r="DVN27" s="1220"/>
      <c r="DVO27" s="1220"/>
      <c r="DVP27" s="1220"/>
      <c r="DVQ27" s="1220"/>
      <c r="DVR27" s="1220"/>
      <c r="DVS27" s="1220"/>
      <c r="DVT27" s="1220"/>
      <c r="DVU27" s="1220"/>
      <c r="DVV27" s="1220"/>
      <c r="DVW27" s="1220"/>
      <c r="DVX27" s="1220"/>
      <c r="DVY27" s="1219"/>
      <c r="DVZ27" s="1220"/>
      <c r="DWA27" s="1220"/>
      <c r="DWB27" s="1220"/>
      <c r="DWC27" s="1220"/>
      <c r="DWD27" s="1220"/>
      <c r="DWE27" s="1220"/>
      <c r="DWF27" s="1220"/>
      <c r="DWG27" s="1220"/>
      <c r="DWH27" s="1220"/>
      <c r="DWI27" s="1220"/>
      <c r="DWJ27" s="1220"/>
      <c r="DWK27" s="1220"/>
      <c r="DWL27" s="1220"/>
      <c r="DWM27" s="1220"/>
      <c r="DWN27" s="1219"/>
      <c r="DWO27" s="1220"/>
      <c r="DWP27" s="1220"/>
      <c r="DWQ27" s="1220"/>
      <c r="DWR27" s="1220"/>
      <c r="DWS27" s="1220"/>
      <c r="DWT27" s="1220"/>
      <c r="DWU27" s="1220"/>
      <c r="DWV27" s="1220"/>
      <c r="DWW27" s="1220"/>
      <c r="DWX27" s="1220"/>
      <c r="DWY27" s="1220"/>
      <c r="DWZ27" s="1220"/>
      <c r="DXA27" s="1220"/>
      <c r="DXB27" s="1220"/>
      <c r="DXC27" s="1219"/>
      <c r="DXD27" s="1220"/>
      <c r="DXE27" s="1220"/>
      <c r="DXF27" s="1220"/>
      <c r="DXG27" s="1220"/>
      <c r="DXH27" s="1220"/>
      <c r="DXI27" s="1220"/>
      <c r="DXJ27" s="1220"/>
      <c r="DXK27" s="1220"/>
      <c r="DXL27" s="1220"/>
      <c r="DXM27" s="1220"/>
      <c r="DXN27" s="1220"/>
      <c r="DXO27" s="1220"/>
      <c r="DXP27" s="1220"/>
      <c r="DXQ27" s="1220"/>
      <c r="DXR27" s="1219"/>
      <c r="DXS27" s="1220"/>
      <c r="DXT27" s="1220"/>
      <c r="DXU27" s="1220"/>
      <c r="DXV27" s="1220"/>
      <c r="DXW27" s="1220"/>
      <c r="DXX27" s="1220"/>
      <c r="DXY27" s="1220"/>
      <c r="DXZ27" s="1220"/>
      <c r="DYA27" s="1220"/>
      <c r="DYB27" s="1220"/>
      <c r="DYC27" s="1220"/>
      <c r="DYD27" s="1220"/>
      <c r="DYE27" s="1220"/>
      <c r="DYF27" s="1220"/>
      <c r="DYG27" s="1219"/>
      <c r="DYH27" s="1220"/>
      <c r="DYI27" s="1220"/>
      <c r="DYJ27" s="1220"/>
      <c r="DYK27" s="1220"/>
      <c r="DYL27" s="1220"/>
      <c r="DYM27" s="1220"/>
      <c r="DYN27" s="1220"/>
      <c r="DYO27" s="1220"/>
      <c r="DYP27" s="1220"/>
      <c r="DYQ27" s="1220"/>
      <c r="DYR27" s="1220"/>
      <c r="DYS27" s="1220"/>
      <c r="DYT27" s="1220"/>
      <c r="DYU27" s="1220"/>
      <c r="DYV27" s="1219"/>
      <c r="DYW27" s="1220"/>
      <c r="DYX27" s="1220"/>
      <c r="DYY27" s="1220"/>
      <c r="DYZ27" s="1220"/>
      <c r="DZA27" s="1220"/>
      <c r="DZB27" s="1220"/>
      <c r="DZC27" s="1220"/>
      <c r="DZD27" s="1220"/>
      <c r="DZE27" s="1220"/>
      <c r="DZF27" s="1220"/>
      <c r="DZG27" s="1220"/>
      <c r="DZH27" s="1220"/>
      <c r="DZI27" s="1220"/>
      <c r="DZJ27" s="1220"/>
      <c r="DZK27" s="1219"/>
      <c r="DZL27" s="1220"/>
      <c r="DZM27" s="1220"/>
      <c r="DZN27" s="1220"/>
      <c r="DZO27" s="1220"/>
      <c r="DZP27" s="1220"/>
      <c r="DZQ27" s="1220"/>
      <c r="DZR27" s="1220"/>
      <c r="DZS27" s="1220"/>
      <c r="DZT27" s="1220"/>
      <c r="DZU27" s="1220"/>
      <c r="DZV27" s="1220"/>
      <c r="DZW27" s="1220"/>
      <c r="DZX27" s="1220"/>
      <c r="DZY27" s="1220"/>
      <c r="DZZ27" s="1219"/>
      <c r="EAA27" s="1220"/>
      <c r="EAB27" s="1220"/>
      <c r="EAC27" s="1220"/>
      <c r="EAD27" s="1220"/>
      <c r="EAE27" s="1220"/>
      <c r="EAF27" s="1220"/>
      <c r="EAG27" s="1220"/>
      <c r="EAH27" s="1220"/>
      <c r="EAI27" s="1220"/>
      <c r="EAJ27" s="1220"/>
      <c r="EAK27" s="1220"/>
      <c r="EAL27" s="1220"/>
      <c r="EAM27" s="1220"/>
      <c r="EAN27" s="1220"/>
      <c r="EAO27" s="1219"/>
      <c r="EAP27" s="1220"/>
      <c r="EAQ27" s="1220"/>
      <c r="EAR27" s="1220"/>
      <c r="EAS27" s="1220"/>
      <c r="EAT27" s="1220"/>
      <c r="EAU27" s="1220"/>
      <c r="EAV27" s="1220"/>
      <c r="EAW27" s="1220"/>
      <c r="EAX27" s="1220"/>
      <c r="EAY27" s="1220"/>
      <c r="EAZ27" s="1220"/>
      <c r="EBA27" s="1220"/>
      <c r="EBB27" s="1220"/>
      <c r="EBC27" s="1220"/>
      <c r="EBD27" s="1219"/>
      <c r="EBE27" s="1220"/>
      <c r="EBF27" s="1220"/>
      <c r="EBG27" s="1220"/>
      <c r="EBH27" s="1220"/>
      <c r="EBI27" s="1220"/>
      <c r="EBJ27" s="1220"/>
      <c r="EBK27" s="1220"/>
      <c r="EBL27" s="1220"/>
      <c r="EBM27" s="1220"/>
      <c r="EBN27" s="1220"/>
      <c r="EBO27" s="1220"/>
      <c r="EBP27" s="1220"/>
      <c r="EBQ27" s="1220"/>
      <c r="EBR27" s="1220"/>
      <c r="EBS27" s="1219"/>
      <c r="EBT27" s="1220"/>
      <c r="EBU27" s="1220"/>
      <c r="EBV27" s="1220"/>
      <c r="EBW27" s="1220"/>
      <c r="EBX27" s="1220"/>
      <c r="EBY27" s="1220"/>
      <c r="EBZ27" s="1220"/>
      <c r="ECA27" s="1220"/>
      <c r="ECB27" s="1220"/>
      <c r="ECC27" s="1220"/>
      <c r="ECD27" s="1220"/>
      <c r="ECE27" s="1220"/>
      <c r="ECF27" s="1220"/>
      <c r="ECG27" s="1220"/>
      <c r="ECH27" s="1219"/>
      <c r="ECI27" s="1220"/>
      <c r="ECJ27" s="1220"/>
      <c r="ECK27" s="1220"/>
      <c r="ECL27" s="1220"/>
      <c r="ECM27" s="1220"/>
      <c r="ECN27" s="1220"/>
      <c r="ECO27" s="1220"/>
      <c r="ECP27" s="1220"/>
      <c r="ECQ27" s="1220"/>
      <c r="ECR27" s="1220"/>
      <c r="ECS27" s="1220"/>
      <c r="ECT27" s="1220"/>
      <c r="ECU27" s="1220"/>
      <c r="ECV27" s="1220"/>
      <c r="ECW27" s="1219"/>
      <c r="ECX27" s="1220"/>
      <c r="ECY27" s="1220"/>
      <c r="ECZ27" s="1220"/>
      <c r="EDA27" s="1220"/>
      <c r="EDB27" s="1220"/>
      <c r="EDC27" s="1220"/>
      <c r="EDD27" s="1220"/>
      <c r="EDE27" s="1220"/>
      <c r="EDF27" s="1220"/>
      <c r="EDG27" s="1220"/>
      <c r="EDH27" s="1220"/>
      <c r="EDI27" s="1220"/>
      <c r="EDJ27" s="1220"/>
      <c r="EDK27" s="1220"/>
      <c r="EDL27" s="1219"/>
      <c r="EDM27" s="1220"/>
      <c r="EDN27" s="1220"/>
      <c r="EDO27" s="1220"/>
      <c r="EDP27" s="1220"/>
      <c r="EDQ27" s="1220"/>
      <c r="EDR27" s="1220"/>
      <c r="EDS27" s="1220"/>
      <c r="EDT27" s="1220"/>
      <c r="EDU27" s="1220"/>
      <c r="EDV27" s="1220"/>
      <c r="EDW27" s="1220"/>
      <c r="EDX27" s="1220"/>
      <c r="EDY27" s="1220"/>
      <c r="EDZ27" s="1220"/>
      <c r="EEA27" s="1219"/>
      <c r="EEB27" s="1220"/>
      <c r="EEC27" s="1220"/>
      <c r="EED27" s="1220"/>
      <c r="EEE27" s="1220"/>
      <c r="EEF27" s="1220"/>
      <c r="EEG27" s="1220"/>
      <c r="EEH27" s="1220"/>
      <c r="EEI27" s="1220"/>
      <c r="EEJ27" s="1220"/>
      <c r="EEK27" s="1220"/>
      <c r="EEL27" s="1220"/>
      <c r="EEM27" s="1220"/>
      <c r="EEN27" s="1220"/>
      <c r="EEO27" s="1220"/>
      <c r="EEP27" s="1219"/>
      <c r="EEQ27" s="1220"/>
      <c r="EER27" s="1220"/>
      <c r="EES27" s="1220"/>
      <c r="EET27" s="1220"/>
      <c r="EEU27" s="1220"/>
      <c r="EEV27" s="1220"/>
      <c r="EEW27" s="1220"/>
      <c r="EEX27" s="1220"/>
      <c r="EEY27" s="1220"/>
      <c r="EEZ27" s="1220"/>
      <c r="EFA27" s="1220"/>
      <c r="EFB27" s="1220"/>
      <c r="EFC27" s="1220"/>
      <c r="EFD27" s="1220"/>
      <c r="EFE27" s="1219"/>
      <c r="EFF27" s="1220"/>
      <c r="EFG27" s="1220"/>
      <c r="EFH27" s="1220"/>
      <c r="EFI27" s="1220"/>
      <c r="EFJ27" s="1220"/>
      <c r="EFK27" s="1220"/>
      <c r="EFL27" s="1220"/>
      <c r="EFM27" s="1220"/>
      <c r="EFN27" s="1220"/>
      <c r="EFO27" s="1220"/>
      <c r="EFP27" s="1220"/>
      <c r="EFQ27" s="1220"/>
      <c r="EFR27" s="1220"/>
      <c r="EFS27" s="1220"/>
      <c r="EFT27" s="1219"/>
      <c r="EFU27" s="1220"/>
      <c r="EFV27" s="1220"/>
      <c r="EFW27" s="1220"/>
      <c r="EFX27" s="1220"/>
      <c r="EFY27" s="1220"/>
      <c r="EFZ27" s="1220"/>
      <c r="EGA27" s="1220"/>
      <c r="EGB27" s="1220"/>
      <c r="EGC27" s="1220"/>
      <c r="EGD27" s="1220"/>
      <c r="EGE27" s="1220"/>
      <c r="EGF27" s="1220"/>
      <c r="EGG27" s="1220"/>
      <c r="EGH27" s="1220"/>
      <c r="EGI27" s="1219"/>
      <c r="EGJ27" s="1220"/>
      <c r="EGK27" s="1220"/>
      <c r="EGL27" s="1220"/>
      <c r="EGM27" s="1220"/>
      <c r="EGN27" s="1220"/>
      <c r="EGO27" s="1220"/>
      <c r="EGP27" s="1220"/>
      <c r="EGQ27" s="1220"/>
      <c r="EGR27" s="1220"/>
      <c r="EGS27" s="1220"/>
      <c r="EGT27" s="1220"/>
      <c r="EGU27" s="1220"/>
      <c r="EGV27" s="1220"/>
      <c r="EGW27" s="1220"/>
      <c r="EGX27" s="1219"/>
      <c r="EGY27" s="1220"/>
      <c r="EGZ27" s="1220"/>
      <c r="EHA27" s="1220"/>
      <c r="EHB27" s="1220"/>
      <c r="EHC27" s="1220"/>
      <c r="EHD27" s="1220"/>
      <c r="EHE27" s="1220"/>
      <c r="EHF27" s="1220"/>
      <c r="EHG27" s="1220"/>
      <c r="EHH27" s="1220"/>
      <c r="EHI27" s="1220"/>
      <c r="EHJ27" s="1220"/>
      <c r="EHK27" s="1220"/>
      <c r="EHL27" s="1220"/>
      <c r="EHM27" s="1219"/>
      <c r="EHN27" s="1220"/>
      <c r="EHO27" s="1220"/>
      <c r="EHP27" s="1220"/>
      <c r="EHQ27" s="1220"/>
      <c r="EHR27" s="1220"/>
      <c r="EHS27" s="1220"/>
      <c r="EHT27" s="1220"/>
      <c r="EHU27" s="1220"/>
      <c r="EHV27" s="1220"/>
      <c r="EHW27" s="1220"/>
      <c r="EHX27" s="1220"/>
      <c r="EHY27" s="1220"/>
      <c r="EHZ27" s="1220"/>
      <c r="EIA27" s="1220"/>
      <c r="EIB27" s="1219"/>
      <c r="EIC27" s="1220"/>
      <c r="EID27" s="1220"/>
      <c r="EIE27" s="1220"/>
      <c r="EIF27" s="1220"/>
      <c r="EIG27" s="1220"/>
      <c r="EIH27" s="1220"/>
      <c r="EII27" s="1220"/>
      <c r="EIJ27" s="1220"/>
      <c r="EIK27" s="1220"/>
      <c r="EIL27" s="1220"/>
      <c r="EIM27" s="1220"/>
      <c r="EIN27" s="1220"/>
      <c r="EIO27" s="1220"/>
      <c r="EIP27" s="1220"/>
      <c r="EIQ27" s="1219"/>
      <c r="EIR27" s="1220"/>
      <c r="EIS27" s="1220"/>
      <c r="EIT27" s="1220"/>
      <c r="EIU27" s="1220"/>
      <c r="EIV27" s="1220"/>
      <c r="EIW27" s="1220"/>
      <c r="EIX27" s="1220"/>
      <c r="EIY27" s="1220"/>
      <c r="EIZ27" s="1220"/>
      <c r="EJA27" s="1220"/>
      <c r="EJB27" s="1220"/>
      <c r="EJC27" s="1220"/>
      <c r="EJD27" s="1220"/>
      <c r="EJE27" s="1220"/>
      <c r="EJF27" s="1219"/>
      <c r="EJG27" s="1220"/>
      <c r="EJH27" s="1220"/>
      <c r="EJI27" s="1220"/>
      <c r="EJJ27" s="1220"/>
      <c r="EJK27" s="1220"/>
      <c r="EJL27" s="1220"/>
      <c r="EJM27" s="1220"/>
      <c r="EJN27" s="1220"/>
      <c r="EJO27" s="1220"/>
      <c r="EJP27" s="1220"/>
      <c r="EJQ27" s="1220"/>
      <c r="EJR27" s="1220"/>
      <c r="EJS27" s="1220"/>
      <c r="EJT27" s="1220"/>
      <c r="EJU27" s="1219"/>
      <c r="EJV27" s="1220"/>
      <c r="EJW27" s="1220"/>
      <c r="EJX27" s="1220"/>
      <c r="EJY27" s="1220"/>
      <c r="EJZ27" s="1220"/>
      <c r="EKA27" s="1220"/>
      <c r="EKB27" s="1220"/>
      <c r="EKC27" s="1220"/>
      <c r="EKD27" s="1220"/>
      <c r="EKE27" s="1220"/>
      <c r="EKF27" s="1220"/>
      <c r="EKG27" s="1220"/>
      <c r="EKH27" s="1220"/>
      <c r="EKI27" s="1220"/>
      <c r="EKJ27" s="1219"/>
      <c r="EKK27" s="1220"/>
      <c r="EKL27" s="1220"/>
      <c r="EKM27" s="1220"/>
      <c r="EKN27" s="1220"/>
      <c r="EKO27" s="1220"/>
      <c r="EKP27" s="1220"/>
      <c r="EKQ27" s="1220"/>
      <c r="EKR27" s="1220"/>
      <c r="EKS27" s="1220"/>
      <c r="EKT27" s="1220"/>
      <c r="EKU27" s="1220"/>
      <c r="EKV27" s="1220"/>
      <c r="EKW27" s="1220"/>
      <c r="EKX27" s="1220"/>
      <c r="EKY27" s="1219"/>
      <c r="EKZ27" s="1220"/>
      <c r="ELA27" s="1220"/>
      <c r="ELB27" s="1220"/>
      <c r="ELC27" s="1220"/>
      <c r="ELD27" s="1220"/>
      <c r="ELE27" s="1220"/>
      <c r="ELF27" s="1220"/>
      <c r="ELG27" s="1220"/>
      <c r="ELH27" s="1220"/>
      <c r="ELI27" s="1220"/>
      <c r="ELJ27" s="1220"/>
      <c r="ELK27" s="1220"/>
      <c r="ELL27" s="1220"/>
      <c r="ELM27" s="1220"/>
      <c r="ELN27" s="1219"/>
      <c r="ELO27" s="1220"/>
      <c r="ELP27" s="1220"/>
      <c r="ELQ27" s="1220"/>
      <c r="ELR27" s="1220"/>
      <c r="ELS27" s="1220"/>
      <c r="ELT27" s="1220"/>
      <c r="ELU27" s="1220"/>
      <c r="ELV27" s="1220"/>
      <c r="ELW27" s="1220"/>
      <c r="ELX27" s="1220"/>
      <c r="ELY27" s="1220"/>
      <c r="ELZ27" s="1220"/>
      <c r="EMA27" s="1220"/>
      <c r="EMB27" s="1220"/>
      <c r="EMC27" s="1219"/>
      <c r="EMD27" s="1220"/>
      <c r="EME27" s="1220"/>
      <c r="EMF27" s="1220"/>
      <c r="EMG27" s="1220"/>
      <c r="EMH27" s="1220"/>
      <c r="EMI27" s="1220"/>
      <c r="EMJ27" s="1220"/>
      <c r="EMK27" s="1220"/>
      <c r="EML27" s="1220"/>
      <c r="EMM27" s="1220"/>
      <c r="EMN27" s="1220"/>
      <c r="EMO27" s="1220"/>
      <c r="EMP27" s="1220"/>
      <c r="EMQ27" s="1220"/>
      <c r="EMR27" s="1219"/>
      <c r="EMS27" s="1220"/>
      <c r="EMT27" s="1220"/>
      <c r="EMU27" s="1220"/>
      <c r="EMV27" s="1220"/>
      <c r="EMW27" s="1220"/>
      <c r="EMX27" s="1220"/>
      <c r="EMY27" s="1220"/>
      <c r="EMZ27" s="1220"/>
      <c r="ENA27" s="1220"/>
      <c r="ENB27" s="1220"/>
      <c r="ENC27" s="1220"/>
      <c r="END27" s="1220"/>
      <c r="ENE27" s="1220"/>
      <c r="ENF27" s="1220"/>
      <c r="ENG27" s="1219"/>
      <c r="ENH27" s="1220"/>
      <c r="ENI27" s="1220"/>
      <c r="ENJ27" s="1220"/>
      <c r="ENK27" s="1220"/>
      <c r="ENL27" s="1220"/>
      <c r="ENM27" s="1220"/>
      <c r="ENN27" s="1220"/>
      <c r="ENO27" s="1220"/>
      <c r="ENP27" s="1220"/>
      <c r="ENQ27" s="1220"/>
      <c r="ENR27" s="1220"/>
      <c r="ENS27" s="1220"/>
      <c r="ENT27" s="1220"/>
      <c r="ENU27" s="1220"/>
      <c r="ENV27" s="1219"/>
      <c r="ENW27" s="1220"/>
      <c r="ENX27" s="1220"/>
      <c r="ENY27" s="1220"/>
      <c r="ENZ27" s="1220"/>
      <c r="EOA27" s="1220"/>
      <c r="EOB27" s="1220"/>
      <c r="EOC27" s="1220"/>
      <c r="EOD27" s="1220"/>
      <c r="EOE27" s="1220"/>
      <c r="EOF27" s="1220"/>
      <c r="EOG27" s="1220"/>
      <c r="EOH27" s="1220"/>
      <c r="EOI27" s="1220"/>
      <c r="EOJ27" s="1220"/>
      <c r="EOK27" s="1219"/>
      <c r="EOL27" s="1220"/>
      <c r="EOM27" s="1220"/>
      <c r="EON27" s="1220"/>
      <c r="EOO27" s="1220"/>
      <c r="EOP27" s="1220"/>
      <c r="EOQ27" s="1220"/>
      <c r="EOR27" s="1220"/>
      <c r="EOS27" s="1220"/>
      <c r="EOT27" s="1220"/>
      <c r="EOU27" s="1220"/>
      <c r="EOV27" s="1220"/>
      <c r="EOW27" s="1220"/>
      <c r="EOX27" s="1220"/>
      <c r="EOY27" s="1220"/>
      <c r="EOZ27" s="1219"/>
      <c r="EPA27" s="1220"/>
      <c r="EPB27" s="1220"/>
      <c r="EPC27" s="1220"/>
      <c r="EPD27" s="1220"/>
      <c r="EPE27" s="1220"/>
      <c r="EPF27" s="1220"/>
      <c r="EPG27" s="1220"/>
      <c r="EPH27" s="1220"/>
      <c r="EPI27" s="1220"/>
      <c r="EPJ27" s="1220"/>
      <c r="EPK27" s="1220"/>
      <c r="EPL27" s="1220"/>
      <c r="EPM27" s="1220"/>
      <c r="EPN27" s="1220"/>
      <c r="EPO27" s="1219"/>
      <c r="EPP27" s="1220"/>
      <c r="EPQ27" s="1220"/>
      <c r="EPR27" s="1220"/>
      <c r="EPS27" s="1220"/>
      <c r="EPT27" s="1220"/>
      <c r="EPU27" s="1220"/>
      <c r="EPV27" s="1220"/>
      <c r="EPW27" s="1220"/>
      <c r="EPX27" s="1220"/>
      <c r="EPY27" s="1220"/>
      <c r="EPZ27" s="1220"/>
      <c r="EQA27" s="1220"/>
      <c r="EQB27" s="1220"/>
      <c r="EQC27" s="1220"/>
      <c r="EQD27" s="1219"/>
      <c r="EQE27" s="1220"/>
      <c r="EQF27" s="1220"/>
      <c r="EQG27" s="1220"/>
      <c r="EQH27" s="1220"/>
      <c r="EQI27" s="1220"/>
      <c r="EQJ27" s="1220"/>
      <c r="EQK27" s="1220"/>
      <c r="EQL27" s="1220"/>
      <c r="EQM27" s="1220"/>
      <c r="EQN27" s="1220"/>
      <c r="EQO27" s="1220"/>
      <c r="EQP27" s="1220"/>
      <c r="EQQ27" s="1220"/>
      <c r="EQR27" s="1220"/>
      <c r="EQS27" s="1219"/>
      <c r="EQT27" s="1220"/>
      <c r="EQU27" s="1220"/>
      <c r="EQV27" s="1220"/>
      <c r="EQW27" s="1220"/>
      <c r="EQX27" s="1220"/>
      <c r="EQY27" s="1220"/>
      <c r="EQZ27" s="1220"/>
      <c r="ERA27" s="1220"/>
      <c r="ERB27" s="1220"/>
      <c r="ERC27" s="1220"/>
      <c r="ERD27" s="1220"/>
      <c r="ERE27" s="1220"/>
      <c r="ERF27" s="1220"/>
      <c r="ERG27" s="1220"/>
      <c r="ERH27" s="1219"/>
      <c r="ERI27" s="1220"/>
      <c r="ERJ27" s="1220"/>
      <c r="ERK27" s="1220"/>
      <c r="ERL27" s="1220"/>
      <c r="ERM27" s="1220"/>
      <c r="ERN27" s="1220"/>
      <c r="ERO27" s="1220"/>
      <c r="ERP27" s="1220"/>
      <c r="ERQ27" s="1220"/>
      <c r="ERR27" s="1220"/>
      <c r="ERS27" s="1220"/>
      <c r="ERT27" s="1220"/>
      <c r="ERU27" s="1220"/>
      <c r="ERV27" s="1220"/>
      <c r="ERW27" s="1219"/>
      <c r="ERX27" s="1220"/>
      <c r="ERY27" s="1220"/>
      <c r="ERZ27" s="1220"/>
      <c r="ESA27" s="1220"/>
      <c r="ESB27" s="1220"/>
      <c r="ESC27" s="1220"/>
      <c r="ESD27" s="1220"/>
      <c r="ESE27" s="1220"/>
      <c r="ESF27" s="1220"/>
      <c r="ESG27" s="1220"/>
      <c r="ESH27" s="1220"/>
      <c r="ESI27" s="1220"/>
      <c r="ESJ27" s="1220"/>
      <c r="ESK27" s="1220"/>
      <c r="ESL27" s="1219"/>
      <c r="ESM27" s="1220"/>
      <c r="ESN27" s="1220"/>
      <c r="ESO27" s="1220"/>
      <c r="ESP27" s="1220"/>
      <c r="ESQ27" s="1220"/>
      <c r="ESR27" s="1220"/>
      <c r="ESS27" s="1220"/>
      <c r="EST27" s="1220"/>
      <c r="ESU27" s="1220"/>
      <c r="ESV27" s="1220"/>
      <c r="ESW27" s="1220"/>
      <c r="ESX27" s="1220"/>
      <c r="ESY27" s="1220"/>
      <c r="ESZ27" s="1220"/>
      <c r="ETA27" s="1219"/>
      <c r="ETB27" s="1220"/>
      <c r="ETC27" s="1220"/>
      <c r="ETD27" s="1220"/>
      <c r="ETE27" s="1220"/>
      <c r="ETF27" s="1220"/>
      <c r="ETG27" s="1220"/>
      <c r="ETH27" s="1220"/>
      <c r="ETI27" s="1220"/>
      <c r="ETJ27" s="1220"/>
      <c r="ETK27" s="1220"/>
      <c r="ETL27" s="1220"/>
      <c r="ETM27" s="1220"/>
      <c r="ETN27" s="1220"/>
      <c r="ETO27" s="1220"/>
      <c r="ETP27" s="1219"/>
      <c r="ETQ27" s="1220"/>
      <c r="ETR27" s="1220"/>
      <c r="ETS27" s="1220"/>
      <c r="ETT27" s="1220"/>
      <c r="ETU27" s="1220"/>
      <c r="ETV27" s="1220"/>
      <c r="ETW27" s="1220"/>
      <c r="ETX27" s="1220"/>
      <c r="ETY27" s="1220"/>
      <c r="ETZ27" s="1220"/>
      <c r="EUA27" s="1220"/>
      <c r="EUB27" s="1220"/>
      <c r="EUC27" s="1220"/>
      <c r="EUD27" s="1220"/>
      <c r="EUE27" s="1219"/>
      <c r="EUF27" s="1220"/>
      <c r="EUG27" s="1220"/>
      <c r="EUH27" s="1220"/>
      <c r="EUI27" s="1220"/>
      <c r="EUJ27" s="1220"/>
      <c r="EUK27" s="1220"/>
      <c r="EUL27" s="1220"/>
      <c r="EUM27" s="1220"/>
      <c r="EUN27" s="1220"/>
      <c r="EUO27" s="1220"/>
      <c r="EUP27" s="1220"/>
      <c r="EUQ27" s="1220"/>
      <c r="EUR27" s="1220"/>
      <c r="EUS27" s="1220"/>
      <c r="EUT27" s="1219"/>
      <c r="EUU27" s="1220"/>
      <c r="EUV27" s="1220"/>
      <c r="EUW27" s="1220"/>
      <c r="EUX27" s="1220"/>
      <c r="EUY27" s="1220"/>
      <c r="EUZ27" s="1220"/>
      <c r="EVA27" s="1220"/>
      <c r="EVB27" s="1220"/>
      <c r="EVC27" s="1220"/>
      <c r="EVD27" s="1220"/>
      <c r="EVE27" s="1220"/>
      <c r="EVF27" s="1220"/>
      <c r="EVG27" s="1220"/>
      <c r="EVH27" s="1220"/>
      <c r="EVI27" s="1219"/>
      <c r="EVJ27" s="1220"/>
      <c r="EVK27" s="1220"/>
      <c r="EVL27" s="1220"/>
      <c r="EVM27" s="1220"/>
      <c r="EVN27" s="1220"/>
      <c r="EVO27" s="1220"/>
      <c r="EVP27" s="1220"/>
      <c r="EVQ27" s="1220"/>
      <c r="EVR27" s="1220"/>
      <c r="EVS27" s="1220"/>
      <c r="EVT27" s="1220"/>
      <c r="EVU27" s="1220"/>
      <c r="EVV27" s="1220"/>
      <c r="EVW27" s="1220"/>
      <c r="EVX27" s="1219"/>
      <c r="EVY27" s="1220"/>
      <c r="EVZ27" s="1220"/>
      <c r="EWA27" s="1220"/>
      <c r="EWB27" s="1220"/>
      <c r="EWC27" s="1220"/>
      <c r="EWD27" s="1220"/>
      <c r="EWE27" s="1220"/>
      <c r="EWF27" s="1220"/>
      <c r="EWG27" s="1220"/>
      <c r="EWH27" s="1220"/>
      <c r="EWI27" s="1220"/>
      <c r="EWJ27" s="1220"/>
      <c r="EWK27" s="1220"/>
      <c r="EWL27" s="1220"/>
      <c r="EWM27" s="1219"/>
      <c r="EWN27" s="1220"/>
      <c r="EWO27" s="1220"/>
      <c r="EWP27" s="1220"/>
      <c r="EWQ27" s="1220"/>
      <c r="EWR27" s="1220"/>
      <c r="EWS27" s="1220"/>
      <c r="EWT27" s="1220"/>
      <c r="EWU27" s="1220"/>
      <c r="EWV27" s="1220"/>
      <c r="EWW27" s="1220"/>
      <c r="EWX27" s="1220"/>
      <c r="EWY27" s="1220"/>
      <c r="EWZ27" s="1220"/>
      <c r="EXA27" s="1220"/>
      <c r="EXB27" s="1219"/>
      <c r="EXC27" s="1220"/>
      <c r="EXD27" s="1220"/>
      <c r="EXE27" s="1220"/>
      <c r="EXF27" s="1220"/>
      <c r="EXG27" s="1220"/>
      <c r="EXH27" s="1220"/>
      <c r="EXI27" s="1220"/>
      <c r="EXJ27" s="1220"/>
      <c r="EXK27" s="1220"/>
      <c r="EXL27" s="1220"/>
      <c r="EXM27" s="1220"/>
      <c r="EXN27" s="1220"/>
      <c r="EXO27" s="1220"/>
      <c r="EXP27" s="1220"/>
      <c r="EXQ27" s="1219"/>
      <c r="EXR27" s="1220"/>
      <c r="EXS27" s="1220"/>
      <c r="EXT27" s="1220"/>
      <c r="EXU27" s="1220"/>
      <c r="EXV27" s="1220"/>
      <c r="EXW27" s="1220"/>
      <c r="EXX27" s="1220"/>
      <c r="EXY27" s="1220"/>
      <c r="EXZ27" s="1220"/>
      <c r="EYA27" s="1220"/>
      <c r="EYB27" s="1220"/>
      <c r="EYC27" s="1220"/>
      <c r="EYD27" s="1220"/>
      <c r="EYE27" s="1220"/>
      <c r="EYF27" s="1219"/>
      <c r="EYG27" s="1220"/>
      <c r="EYH27" s="1220"/>
      <c r="EYI27" s="1220"/>
      <c r="EYJ27" s="1220"/>
      <c r="EYK27" s="1220"/>
      <c r="EYL27" s="1220"/>
      <c r="EYM27" s="1220"/>
      <c r="EYN27" s="1220"/>
      <c r="EYO27" s="1220"/>
      <c r="EYP27" s="1220"/>
      <c r="EYQ27" s="1220"/>
      <c r="EYR27" s="1220"/>
      <c r="EYS27" s="1220"/>
      <c r="EYT27" s="1220"/>
      <c r="EYU27" s="1219"/>
      <c r="EYV27" s="1220"/>
      <c r="EYW27" s="1220"/>
      <c r="EYX27" s="1220"/>
      <c r="EYY27" s="1220"/>
      <c r="EYZ27" s="1220"/>
      <c r="EZA27" s="1220"/>
      <c r="EZB27" s="1220"/>
      <c r="EZC27" s="1220"/>
      <c r="EZD27" s="1220"/>
      <c r="EZE27" s="1220"/>
      <c r="EZF27" s="1220"/>
      <c r="EZG27" s="1220"/>
      <c r="EZH27" s="1220"/>
      <c r="EZI27" s="1220"/>
      <c r="EZJ27" s="1219"/>
      <c r="EZK27" s="1220"/>
      <c r="EZL27" s="1220"/>
      <c r="EZM27" s="1220"/>
      <c r="EZN27" s="1220"/>
      <c r="EZO27" s="1220"/>
      <c r="EZP27" s="1220"/>
      <c r="EZQ27" s="1220"/>
      <c r="EZR27" s="1220"/>
      <c r="EZS27" s="1220"/>
      <c r="EZT27" s="1220"/>
      <c r="EZU27" s="1220"/>
      <c r="EZV27" s="1220"/>
      <c r="EZW27" s="1220"/>
      <c r="EZX27" s="1220"/>
      <c r="EZY27" s="1219"/>
      <c r="EZZ27" s="1220"/>
      <c r="FAA27" s="1220"/>
      <c r="FAB27" s="1220"/>
      <c r="FAC27" s="1220"/>
      <c r="FAD27" s="1220"/>
      <c r="FAE27" s="1220"/>
      <c r="FAF27" s="1220"/>
      <c r="FAG27" s="1220"/>
      <c r="FAH27" s="1220"/>
      <c r="FAI27" s="1220"/>
      <c r="FAJ27" s="1220"/>
      <c r="FAK27" s="1220"/>
      <c r="FAL27" s="1220"/>
      <c r="FAM27" s="1220"/>
      <c r="FAN27" s="1219"/>
      <c r="FAO27" s="1220"/>
      <c r="FAP27" s="1220"/>
      <c r="FAQ27" s="1220"/>
      <c r="FAR27" s="1220"/>
      <c r="FAS27" s="1220"/>
      <c r="FAT27" s="1220"/>
      <c r="FAU27" s="1220"/>
      <c r="FAV27" s="1220"/>
      <c r="FAW27" s="1220"/>
      <c r="FAX27" s="1220"/>
      <c r="FAY27" s="1220"/>
      <c r="FAZ27" s="1220"/>
      <c r="FBA27" s="1220"/>
      <c r="FBB27" s="1220"/>
      <c r="FBC27" s="1219"/>
      <c r="FBD27" s="1220"/>
      <c r="FBE27" s="1220"/>
      <c r="FBF27" s="1220"/>
      <c r="FBG27" s="1220"/>
      <c r="FBH27" s="1220"/>
      <c r="FBI27" s="1220"/>
      <c r="FBJ27" s="1220"/>
      <c r="FBK27" s="1220"/>
      <c r="FBL27" s="1220"/>
      <c r="FBM27" s="1220"/>
      <c r="FBN27" s="1220"/>
      <c r="FBO27" s="1220"/>
      <c r="FBP27" s="1220"/>
      <c r="FBQ27" s="1220"/>
      <c r="FBR27" s="1219"/>
      <c r="FBS27" s="1220"/>
      <c r="FBT27" s="1220"/>
      <c r="FBU27" s="1220"/>
      <c r="FBV27" s="1220"/>
      <c r="FBW27" s="1220"/>
      <c r="FBX27" s="1220"/>
      <c r="FBY27" s="1220"/>
      <c r="FBZ27" s="1220"/>
      <c r="FCA27" s="1220"/>
      <c r="FCB27" s="1220"/>
      <c r="FCC27" s="1220"/>
      <c r="FCD27" s="1220"/>
      <c r="FCE27" s="1220"/>
      <c r="FCF27" s="1220"/>
      <c r="FCG27" s="1219"/>
      <c r="FCH27" s="1220"/>
      <c r="FCI27" s="1220"/>
      <c r="FCJ27" s="1220"/>
      <c r="FCK27" s="1220"/>
      <c r="FCL27" s="1220"/>
      <c r="FCM27" s="1220"/>
      <c r="FCN27" s="1220"/>
      <c r="FCO27" s="1220"/>
      <c r="FCP27" s="1220"/>
      <c r="FCQ27" s="1220"/>
      <c r="FCR27" s="1220"/>
      <c r="FCS27" s="1220"/>
      <c r="FCT27" s="1220"/>
      <c r="FCU27" s="1220"/>
      <c r="FCV27" s="1219"/>
      <c r="FCW27" s="1220"/>
      <c r="FCX27" s="1220"/>
      <c r="FCY27" s="1220"/>
      <c r="FCZ27" s="1220"/>
      <c r="FDA27" s="1220"/>
      <c r="FDB27" s="1220"/>
      <c r="FDC27" s="1220"/>
      <c r="FDD27" s="1220"/>
      <c r="FDE27" s="1220"/>
      <c r="FDF27" s="1220"/>
      <c r="FDG27" s="1220"/>
      <c r="FDH27" s="1220"/>
      <c r="FDI27" s="1220"/>
      <c r="FDJ27" s="1220"/>
      <c r="FDK27" s="1219"/>
      <c r="FDL27" s="1220"/>
      <c r="FDM27" s="1220"/>
      <c r="FDN27" s="1220"/>
      <c r="FDO27" s="1220"/>
      <c r="FDP27" s="1220"/>
      <c r="FDQ27" s="1220"/>
      <c r="FDR27" s="1220"/>
      <c r="FDS27" s="1220"/>
      <c r="FDT27" s="1220"/>
      <c r="FDU27" s="1220"/>
      <c r="FDV27" s="1220"/>
      <c r="FDW27" s="1220"/>
      <c r="FDX27" s="1220"/>
      <c r="FDY27" s="1220"/>
      <c r="FDZ27" s="1219"/>
      <c r="FEA27" s="1220"/>
      <c r="FEB27" s="1220"/>
      <c r="FEC27" s="1220"/>
      <c r="FED27" s="1220"/>
      <c r="FEE27" s="1220"/>
      <c r="FEF27" s="1220"/>
      <c r="FEG27" s="1220"/>
      <c r="FEH27" s="1220"/>
      <c r="FEI27" s="1220"/>
      <c r="FEJ27" s="1220"/>
      <c r="FEK27" s="1220"/>
      <c r="FEL27" s="1220"/>
      <c r="FEM27" s="1220"/>
      <c r="FEN27" s="1220"/>
      <c r="FEO27" s="1219"/>
      <c r="FEP27" s="1220"/>
      <c r="FEQ27" s="1220"/>
      <c r="FER27" s="1220"/>
      <c r="FES27" s="1220"/>
      <c r="FET27" s="1220"/>
      <c r="FEU27" s="1220"/>
      <c r="FEV27" s="1220"/>
      <c r="FEW27" s="1220"/>
      <c r="FEX27" s="1220"/>
      <c r="FEY27" s="1220"/>
      <c r="FEZ27" s="1220"/>
      <c r="FFA27" s="1220"/>
      <c r="FFB27" s="1220"/>
      <c r="FFC27" s="1220"/>
      <c r="FFD27" s="1219"/>
      <c r="FFE27" s="1220"/>
      <c r="FFF27" s="1220"/>
      <c r="FFG27" s="1220"/>
      <c r="FFH27" s="1220"/>
      <c r="FFI27" s="1220"/>
      <c r="FFJ27" s="1220"/>
      <c r="FFK27" s="1220"/>
      <c r="FFL27" s="1220"/>
      <c r="FFM27" s="1220"/>
      <c r="FFN27" s="1220"/>
      <c r="FFO27" s="1220"/>
      <c r="FFP27" s="1220"/>
      <c r="FFQ27" s="1220"/>
      <c r="FFR27" s="1220"/>
      <c r="FFS27" s="1219"/>
      <c r="FFT27" s="1220"/>
      <c r="FFU27" s="1220"/>
      <c r="FFV27" s="1220"/>
      <c r="FFW27" s="1220"/>
      <c r="FFX27" s="1220"/>
      <c r="FFY27" s="1220"/>
      <c r="FFZ27" s="1220"/>
      <c r="FGA27" s="1220"/>
      <c r="FGB27" s="1220"/>
      <c r="FGC27" s="1220"/>
      <c r="FGD27" s="1220"/>
      <c r="FGE27" s="1220"/>
      <c r="FGF27" s="1220"/>
      <c r="FGG27" s="1220"/>
      <c r="FGH27" s="1219"/>
      <c r="FGI27" s="1220"/>
      <c r="FGJ27" s="1220"/>
      <c r="FGK27" s="1220"/>
      <c r="FGL27" s="1220"/>
      <c r="FGM27" s="1220"/>
      <c r="FGN27" s="1220"/>
      <c r="FGO27" s="1220"/>
      <c r="FGP27" s="1220"/>
      <c r="FGQ27" s="1220"/>
      <c r="FGR27" s="1220"/>
      <c r="FGS27" s="1220"/>
      <c r="FGT27" s="1220"/>
      <c r="FGU27" s="1220"/>
      <c r="FGV27" s="1220"/>
      <c r="FGW27" s="1219"/>
      <c r="FGX27" s="1220"/>
      <c r="FGY27" s="1220"/>
      <c r="FGZ27" s="1220"/>
      <c r="FHA27" s="1220"/>
      <c r="FHB27" s="1220"/>
      <c r="FHC27" s="1220"/>
      <c r="FHD27" s="1220"/>
      <c r="FHE27" s="1220"/>
      <c r="FHF27" s="1220"/>
      <c r="FHG27" s="1220"/>
      <c r="FHH27" s="1220"/>
      <c r="FHI27" s="1220"/>
      <c r="FHJ27" s="1220"/>
      <c r="FHK27" s="1220"/>
      <c r="FHL27" s="1219"/>
      <c r="FHM27" s="1220"/>
      <c r="FHN27" s="1220"/>
      <c r="FHO27" s="1220"/>
      <c r="FHP27" s="1220"/>
      <c r="FHQ27" s="1220"/>
      <c r="FHR27" s="1220"/>
      <c r="FHS27" s="1220"/>
      <c r="FHT27" s="1220"/>
      <c r="FHU27" s="1220"/>
      <c r="FHV27" s="1220"/>
      <c r="FHW27" s="1220"/>
      <c r="FHX27" s="1220"/>
      <c r="FHY27" s="1220"/>
      <c r="FHZ27" s="1220"/>
      <c r="FIA27" s="1219"/>
      <c r="FIB27" s="1220"/>
      <c r="FIC27" s="1220"/>
      <c r="FID27" s="1220"/>
      <c r="FIE27" s="1220"/>
      <c r="FIF27" s="1220"/>
      <c r="FIG27" s="1220"/>
      <c r="FIH27" s="1220"/>
      <c r="FII27" s="1220"/>
      <c r="FIJ27" s="1220"/>
      <c r="FIK27" s="1220"/>
      <c r="FIL27" s="1220"/>
      <c r="FIM27" s="1220"/>
      <c r="FIN27" s="1220"/>
      <c r="FIO27" s="1220"/>
      <c r="FIP27" s="1219"/>
      <c r="FIQ27" s="1220"/>
      <c r="FIR27" s="1220"/>
      <c r="FIS27" s="1220"/>
      <c r="FIT27" s="1220"/>
      <c r="FIU27" s="1220"/>
      <c r="FIV27" s="1220"/>
      <c r="FIW27" s="1220"/>
      <c r="FIX27" s="1220"/>
      <c r="FIY27" s="1220"/>
      <c r="FIZ27" s="1220"/>
      <c r="FJA27" s="1220"/>
      <c r="FJB27" s="1220"/>
      <c r="FJC27" s="1220"/>
      <c r="FJD27" s="1220"/>
      <c r="FJE27" s="1219"/>
      <c r="FJF27" s="1220"/>
      <c r="FJG27" s="1220"/>
      <c r="FJH27" s="1220"/>
      <c r="FJI27" s="1220"/>
      <c r="FJJ27" s="1220"/>
      <c r="FJK27" s="1220"/>
      <c r="FJL27" s="1220"/>
      <c r="FJM27" s="1220"/>
      <c r="FJN27" s="1220"/>
      <c r="FJO27" s="1220"/>
      <c r="FJP27" s="1220"/>
      <c r="FJQ27" s="1220"/>
      <c r="FJR27" s="1220"/>
      <c r="FJS27" s="1220"/>
      <c r="FJT27" s="1219"/>
      <c r="FJU27" s="1220"/>
      <c r="FJV27" s="1220"/>
      <c r="FJW27" s="1220"/>
      <c r="FJX27" s="1220"/>
      <c r="FJY27" s="1220"/>
      <c r="FJZ27" s="1220"/>
      <c r="FKA27" s="1220"/>
      <c r="FKB27" s="1220"/>
      <c r="FKC27" s="1220"/>
      <c r="FKD27" s="1220"/>
      <c r="FKE27" s="1220"/>
      <c r="FKF27" s="1220"/>
      <c r="FKG27" s="1220"/>
      <c r="FKH27" s="1220"/>
      <c r="FKI27" s="1219"/>
      <c r="FKJ27" s="1220"/>
      <c r="FKK27" s="1220"/>
      <c r="FKL27" s="1220"/>
      <c r="FKM27" s="1220"/>
      <c r="FKN27" s="1220"/>
      <c r="FKO27" s="1220"/>
      <c r="FKP27" s="1220"/>
      <c r="FKQ27" s="1220"/>
      <c r="FKR27" s="1220"/>
      <c r="FKS27" s="1220"/>
      <c r="FKT27" s="1220"/>
      <c r="FKU27" s="1220"/>
      <c r="FKV27" s="1220"/>
      <c r="FKW27" s="1220"/>
      <c r="FKX27" s="1219"/>
      <c r="FKY27" s="1220"/>
      <c r="FKZ27" s="1220"/>
      <c r="FLA27" s="1220"/>
      <c r="FLB27" s="1220"/>
      <c r="FLC27" s="1220"/>
      <c r="FLD27" s="1220"/>
      <c r="FLE27" s="1220"/>
      <c r="FLF27" s="1220"/>
      <c r="FLG27" s="1220"/>
      <c r="FLH27" s="1220"/>
      <c r="FLI27" s="1220"/>
      <c r="FLJ27" s="1220"/>
      <c r="FLK27" s="1220"/>
      <c r="FLL27" s="1220"/>
      <c r="FLM27" s="1219"/>
      <c r="FLN27" s="1220"/>
      <c r="FLO27" s="1220"/>
      <c r="FLP27" s="1220"/>
      <c r="FLQ27" s="1220"/>
      <c r="FLR27" s="1220"/>
      <c r="FLS27" s="1220"/>
      <c r="FLT27" s="1220"/>
      <c r="FLU27" s="1220"/>
      <c r="FLV27" s="1220"/>
      <c r="FLW27" s="1220"/>
      <c r="FLX27" s="1220"/>
      <c r="FLY27" s="1220"/>
      <c r="FLZ27" s="1220"/>
      <c r="FMA27" s="1220"/>
      <c r="FMB27" s="1219"/>
      <c r="FMC27" s="1220"/>
      <c r="FMD27" s="1220"/>
      <c r="FME27" s="1220"/>
      <c r="FMF27" s="1220"/>
      <c r="FMG27" s="1220"/>
      <c r="FMH27" s="1220"/>
      <c r="FMI27" s="1220"/>
      <c r="FMJ27" s="1220"/>
      <c r="FMK27" s="1220"/>
      <c r="FML27" s="1220"/>
      <c r="FMM27" s="1220"/>
      <c r="FMN27" s="1220"/>
      <c r="FMO27" s="1220"/>
      <c r="FMP27" s="1220"/>
      <c r="FMQ27" s="1219"/>
      <c r="FMR27" s="1220"/>
      <c r="FMS27" s="1220"/>
      <c r="FMT27" s="1220"/>
      <c r="FMU27" s="1220"/>
      <c r="FMV27" s="1220"/>
      <c r="FMW27" s="1220"/>
      <c r="FMX27" s="1220"/>
      <c r="FMY27" s="1220"/>
      <c r="FMZ27" s="1220"/>
      <c r="FNA27" s="1220"/>
      <c r="FNB27" s="1220"/>
      <c r="FNC27" s="1220"/>
      <c r="FND27" s="1220"/>
      <c r="FNE27" s="1220"/>
      <c r="FNF27" s="1219"/>
      <c r="FNG27" s="1220"/>
      <c r="FNH27" s="1220"/>
      <c r="FNI27" s="1220"/>
      <c r="FNJ27" s="1220"/>
      <c r="FNK27" s="1220"/>
      <c r="FNL27" s="1220"/>
      <c r="FNM27" s="1220"/>
      <c r="FNN27" s="1220"/>
      <c r="FNO27" s="1220"/>
      <c r="FNP27" s="1220"/>
      <c r="FNQ27" s="1220"/>
      <c r="FNR27" s="1220"/>
      <c r="FNS27" s="1220"/>
      <c r="FNT27" s="1220"/>
      <c r="FNU27" s="1219"/>
      <c r="FNV27" s="1220"/>
      <c r="FNW27" s="1220"/>
      <c r="FNX27" s="1220"/>
      <c r="FNY27" s="1220"/>
      <c r="FNZ27" s="1220"/>
      <c r="FOA27" s="1220"/>
      <c r="FOB27" s="1220"/>
      <c r="FOC27" s="1220"/>
      <c r="FOD27" s="1220"/>
      <c r="FOE27" s="1220"/>
      <c r="FOF27" s="1220"/>
      <c r="FOG27" s="1220"/>
      <c r="FOH27" s="1220"/>
      <c r="FOI27" s="1220"/>
      <c r="FOJ27" s="1219"/>
      <c r="FOK27" s="1220"/>
      <c r="FOL27" s="1220"/>
      <c r="FOM27" s="1220"/>
      <c r="FON27" s="1220"/>
      <c r="FOO27" s="1220"/>
      <c r="FOP27" s="1220"/>
      <c r="FOQ27" s="1220"/>
      <c r="FOR27" s="1220"/>
      <c r="FOS27" s="1220"/>
      <c r="FOT27" s="1220"/>
      <c r="FOU27" s="1220"/>
      <c r="FOV27" s="1220"/>
      <c r="FOW27" s="1220"/>
      <c r="FOX27" s="1220"/>
      <c r="FOY27" s="1219"/>
      <c r="FOZ27" s="1220"/>
      <c r="FPA27" s="1220"/>
      <c r="FPB27" s="1220"/>
      <c r="FPC27" s="1220"/>
      <c r="FPD27" s="1220"/>
      <c r="FPE27" s="1220"/>
      <c r="FPF27" s="1220"/>
      <c r="FPG27" s="1220"/>
      <c r="FPH27" s="1220"/>
      <c r="FPI27" s="1220"/>
      <c r="FPJ27" s="1220"/>
      <c r="FPK27" s="1220"/>
      <c r="FPL27" s="1220"/>
      <c r="FPM27" s="1220"/>
      <c r="FPN27" s="1219"/>
      <c r="FPO27" s="1220"/>
      <c r="FPP27" s="1220"/>
      <c r="FPQ27" s="1220"/>
      <c r="FPR27" s="1220"/>
      <c r="FPS27" s="1220"/>
      <c r="FPT27" s="1220"/>
      <c r="FPU27" s="1220"/>
      <c r="FPV27" s="1220"/>
      <c r="FPW27" s="1220"/>
      <c r="FPX27" s="1220"/>
      <c r="FPY27" s="1220"/>
      <c r="FPZ27" s="1220"/>
      <c r="FQA27" s="1220"/>
      <c r="FQB27" s="1220"/>
      <c r="FQC27" s="1219"/>
      <c r="FQD27" s="1220"/>
      <c r="FQE27" s="1220"/>
      <c r="FQF27" s="1220"/>
      <c r="FQG27" s="1220"/>
      <c r="FQH27" s="1220"/>
      <c r="FQI27" s="1220"/>
      <c r="FQJ27" s="1220"/>
      <c r="FQK27" s="1220"/>
      <c r="FQL27" s="1220"/>
      <c r="FQM27" s="1220"/>
      <c r="FQN27" s="1220"/>
      <c r="FQO27" s="1220"/>
      <c r="FQP27" s="1220"/>
      <c r="FQQ27" s="1220"/>
      <c r="FQR27" s="1219"/>
      <c r="FQS27" s="1220"/>
      <c r="FQT27" s="1220"/>
      <c r="FQU27" s="1220"/>
      <c r="FQV27" s="1220"/>
      <c r="FQW27" s="1220"/>
      <c r="FQX27" s="1220"/>
      <c r="FQY27" s="1220"/>
      <c r="FQZ27" s="1220"/>
      <c r="FRA27" s="1220"/>
      <c r="FRB27" s="1220"/>
      <c r="FRC27" s="1220"/>
      <c r="FRD27" s="1220"/>
      <c r="FRE27" s="1220"/>
      <c r="FRF27" s="1220"/>
      <c r="FRG27" s="1219"/>
      <c r="FRH27" s="1220"/>
      <c r="FRI27" s="1220"/>
      <c r="FRJ27" s="1220"/>
      <c r="FRK27" s="1220"/>
      <c r="FRL27" s="1220"/>
      <c r="FRM27" s="1220"/>
      <c r="FRN27" s="1220"/>
      <c r="FRO27" s="1220"/>
      <c r="FRP27" s="1220"/>
      <c r="FRQ27" s="1220"/>
      <c r="FRR27" s="1220"/>
      <c r="FRS27" s="1220"/>
      <c r="FRT27" s="1220"/>
      <c r="FRU27" s="1220"/>
      <c r="FRV27" s="1219"/>
      <c r="FRW27" s="1220"/>
      <c r="FRX27" s="1220"/>
      <c r="FRY27" s="1220"/>
      <c r="FRZ27" s="1220"/>
      <c r="FSA27" s="1220"/>
      <c r="FSB27" s="1220"/>
      <c r="FSC27" s="1220"/>
      <c r="FSD27" s="1220"/>
      <c r="FSE27" s="1220"/>
      <c r="FSF27" s="1220"/>
      <c r="FSG27" s="1220"/>
      <c r="FSH27" s="1220"/>
      <c r="FSI27" s="1220"/>
      <c r="FSJ27" s="1220"/>
      <c r="FSK27" s="1219"/>
      <c r="FSL27" s="1220"/>
      <c r="FSM27" s="1220"/>
      <c r="FSN27" s="1220"/>
      <c r="FSO27" s="1220"/>
      <c r="FSP27" s="1220"/>
      <c r="FSQ27" s="1220"/>
      <c r="FSR27" s="1220"/>
      <c r="FSS27" s="1220"/>
      <c r="FST27" s="1220"/>
      <c r="FSU27" s="1220"/>
      <c r="FSV27" s="1220"/>
      <c r="FSW27" s="1220"/>
      <c r="FSX27" s="1220"/>
      <c r="FSY27" s="1220"/>
      <c r="FSZ27" s="1219"/>
      <c r="FTA27" s="1220"/>
      <c r="FTB27" s="1220"/>
      <c r="FTC27" s="1220"/>
      <c r="FTD27" s="1220"/>
      <c r="FTE27" s="1220"/>
      <c r="FTF27" s="1220"/>
      <c r="FTG27" s="1220"/>
      <c r="FTH27" s="1220"/>
      <c r="FTI27" s="1220"/>
      <c r="FTJ27" s="1220"/>
      <c r="FTK27" s="1220"/>
      <c r="FTL27" s="1220"/>
      <c r="FTM27" s="1220"/>
      <c r="FTN27" s="1220"/>
      <c r="FTO27" s="1219"/>
      <c r="FTP27" s="1220"/>
      <c r="FTQ27" s="1220"/>
      <c r="FTR27" s="1220"/>
      <c r="FTS27" s="1220"/>
      <c r="FTT27" s="1220"/>
      <c r="FTU27" s="1220"/>
      <c r="FTV27" s="1220"/>
      <c r="FTW27" s="1220"/>
      <c r="FTX27" s="1220"/>
      <c r="FTY27" s="1220"/>
      <c r="FTZ27" s="1220"/>
      <c r="FUA27" s="1220"/>
      <c r="FUB27" s="1220"/>
      <c r="FUC27" s="1220"/>
      <c r="FUD27" s="1219"/>
      <c r="FUE27" s="1220"/>
      <c r="FUF27" s="1220"/>
      <c r="FUG27" s="1220"/>
      <c r="FUH27" s="1220"/>
      <c r="FUI27" s="1220"/>
      <c r="FUJ27" s="1220"/>
      <c r="FUK27" s="1220"/>
      <c r="FUL27" s="1220"/>
      <c r="FUM27" s="1220"/>
      <c r="FUN27" s="1220"/>
      <c r="FUO27" s="1220"/>
      <c r="FUP27" s="1220"/>
      <c r="FUQ27" s="1220"/>
      <c r="FUR27" s="1220"/>
      <c r="FUS27" s="1219"/>
      <c r="FUT27" s="1220"/>
      <c r="FUU27" s="1220"/>
      <c r="FUV27" s="1220"/>
      <c r="FUW27" s="1220"/>
      <c r="FUX27" s="1220"/>
      <c r="FUY27" s="1220"/>
      <c r="FUZ27" s="1220"/>
      <c r="FVA27" s="1220"/>
      <c r="FVB27" s="1220"/>
      <c r="FVC27" s="1220"/>
      <c r="FVD27" s="1220"/>
      <c r="FVE27" s="1220"/>
      <c r="FVF27" s="1220"/>
      <c r="FVG27" s="1220"/>
      <c r="FVH27" s="1219"/>
      <c r="FVI27" s="1220"/>
      <c r="FVJ27" s="1220"/>
      <c r="FVK27" s="1220"/>
      <c r="FVL27" s="1220"/>
      <c r="FVM27" s="1220"/>
      <c r="FVN27" s="1220"/>
      <c r="FVO27" s="1220"/>
      <c r="FVP27" s="1220"/>
      <c r="FVQ27" s="1220"/>
      <c r="FVR27" s="1220"/>
      <c r="FVS27" s="1220"/>
      <c r="FVT27" s="1220"/>
      <c r="FVU27" s="1220"/>
      <c r="FVV27" s="1220"/>
      <c r="FVW27" s="1219"/>
      <c r="FVX27" s="1220"/>
      <c r="FVY27" s="1220"/>
      <c r="FVZ27" s="1220"/>
      <c r="FWA27" s="1220"/>
      <c r="FWB27" s="1220"/>
      <c r="FWC27" s="1220"/>
      <c r="FWD27" s="1220"/>
      <c r="FWE27" s="1220"/>
      <c r="FWF27" s="1220"/>
      <c r="FWG27" s="1220"/>
      <c r="FWH27" s="1220"/>
      <c r="FWI27" s="1220"/>
      <c r="FWJ27" s="1220"/>
      <c r="FWK27" s="1220"/>
      <c r="FWL27" s="1219"/>
      <c r="FWM27" s="1220"/>
      <c r="FWN27" s="1220"/>
      <c r="FWO27" s="1220"/>
      <c r="FWP27" s="1220"/>
      <c r="FWQ27" s="1220"/>
      <c r="FWR27" s="1220"/>
      <c r="FWS27" s="1220"/>
      <c r="FWT27" s="1220"/>
      <c r="FWU27" s="1220"/>
      <c r="FWV27" s="1220"/>
      <c r="FWW27" s="1220"/>
      <c r="FWX27" s="1220"/>
      <c r="FWY27" s="1220"/>
      <c r="FWZ27" s="1220"/>
      <c r="FXA27" s="1219"/>
      <c r="FXB27" s="1220"/>
      <c r="FXC27" s="1220"/>
      <c r="FXD27" s="1220"/>
      <c r="FXE27" s="1220"/>
      <c r="FXF27" s="1220"/>
      <c r="FXG27" s="1220"/>
      <c r="FXH27" s="1220"/>
      <c r="FXI27" s="1220"/>
      <c r="FXJ27" s="1220"/>
      <c r="FXK27" s="1220"/>
      <c r="FXL27" s="1220"/>
      <c r="FXM27" s="1220"/>
      <c r="FXN27" s="1220"/>
      <c r="FXO27" s="1220"/>
      <c r="FXP27" s="1219"/>
      <c r="FXQ27" s="1220"/>
      <c r="FXR27" s="1220"/>
      <c r="FXS27" s="1220"/>
      <c r="FXT27" s="1220"/>
      <c r="FXU27" s="1220"/>
      <c r="FXV27" s="1220"/>
      <c r="FXW27" s="1220"/>
      <c r="FXX27" s="1220"/>
      <c r="FXY27" s="1220"/>
      <c r="FXZ27" s="1220"/>
      <c r="FYA27" s="1220"/>
      <c r="FYB27" s="1220"/>
      <c r="FYC27" s="1220"/>
      <c r="FYD27" s="1220"/>
      <c r="FYE27" s="1219"/>
      <c r="FYF27" s="1220"/>
      <c r="FYG27" s="1220"/>
      <c r="FYH27" s="1220"/>
      <c r="FYI27" s="1220"/>
      <c r="FYJ27" s="1220"/>
      <c r="FYK27" s="1220"/>
      <c r="FYL27" s="1220"/>
      <c r="FYM27" s="1220"/>
      <c r="FYN27" s="1220"/>
      <c r="FYO27" s="1220"/>
      <c r="FYP27" s="1220"/>
      <c r="FYQ27" s="1220"/>
      <c r="FYR27" s="1220"/>
      <c r="FYS27" s="1220"/>
      <c r="FYT27" s="1219"/>
      <c r="FYU27" s="1220"/>
      <c r="FYV27" s="1220"/>
      <c r="FYW27" s="1220"/>
      <c r="FYX27" s="1220"/>
      <c r="FYY27" s="1220"/>
      <c r="FYZ27" s="1220"/>
      <c r="FZA27" s="1220"/>
      <c r="FZB27" s="1220"/>
      <c r="FZC27" s="1220"/>
      <c r="FZD27" s="1220"/>
      <c r="FZE27" s="1220"/>
      <c r="FZF27" s="1220"/>
      <c r="FZG27" s="1220"/>
      <c r="FZH27" s="1220"/>
      <c r="FZI27" s="1219"/>
      <c r="FZJ27" s="1220"/>
      <c r="FZK27" s="1220"/>
      <c r="FZL27" s="1220"/>
      <c r="FZM27" s="1220"/>
      <c r="FZN27" s="1220"/>
      <c r="FZO27" s="1220"/>
      <c r="FZP27" s="1220"/>
      <c r="FZQ27" s="1220"/>
      <c r="FZR27" s="1220"/>
      <c r="FZS27" s="1220"/>
      <c r="FZT27" s="1220"/>
      <c r="FZU27" s="1220"/>
      <c r="FZV27" s="1220"/>
      <c r="FZW27" s="1220"/>
      <c r="FZX27" s="1219"/>
      <c r="FZY27" s="1220"/>
      <c r="FZZ27" s="1220"/>
      <c r="GAA27" s="1220"/>
      <c r="GAB27" s="1220"/>
      <c r="GAC27" s="1220"/>
      <c r="GAD27" s="1220"/>
      <c r="GAE27" s="1220"/>
      <c r="GAF27" s="1220"/>
      <c r="GAG27" s="1220"/>
      <c r="GAH27" s="1220"/>
      <c r="GAI27" s="1220"/>
      <c r="GAJ27" s="1220"/>
      <c r="GAK27" s="1220"/>
      <c r="GAL27" s="1220"/>
      <c r="GAM27" s="1219"/>
      <c r="GAN27" s="1220"/>
      <c r="GAO27" s="1220"/>
      <c r="GAP27" s="1220"/>
      <c r="GAQ27" s="1220"/>
      <c r="GAR27" s="1220"/>
      <c r="GAS27" s="1220"/>
      <c r="GAT27" s="1220"/>
      <c r="GAU27" s="1220"/>
      <c r="GAV27" s="1220"/>
      <c r="GAW27" s="1220"/>
      <c r="GAX27" s="1220"/>
      <c r="GAY27" s="1220"/>
      <c r="GAZ27" s="1220"/>
      <c r="GBA27" s="1220"/>
      <c r="GBB27" s="1219"/>
      <c r="GBC27" s="1220"/>
      <c r="GBD27" s="1220"/>
      <c r="GBE27" s="1220"/>
      <c r="GBF27" s="1220"/>
      <c r="GBG27" s="1220"/>
      <c r="GBH27" s="1220"/>
      <c r="GBI27" s="1220"/>
      <c r="GBJ27" s="1220"/>
      <c r="GBK27" s="1220"/>
      <c r="GBL27" s="1220"/>
      <c r="GBM27" s="1220"/>
      <c r="GBN27" s="1220"/>
      <c r="GBO27" s="1220"/>
      <c r="GBP27" s="1220"/>
      <c r="GBQ27" s="1219"/>
      <c r="GBR27" s="1220"/>
      <c r="GBS27" s="1220"/>
      <c r="GBT27" s="1220"/>
      <c r="GBU27" s="1220"/>
      <c r="GBV27" s="1220"/>
      <c r="GBW27" s="1220"/>
      <c r="GBX27" s="1220"/>
      <c r="GBY27" s="1220"/>
      <c r="GBZ27" s="1220"/>
      <c r="GCA27" s="1220"/>
      <c r="GCB27" s="1220"/>
      <c r="GCC27" s="1220"/>
      <c r="GCD27" s="1220"/>
      <c r="GCE27" s="1220"/>
      <c r="GCF27" s="1219"/>
      <c r="GCG27" s="1220"/>
      <c r="GCH27" s="1220"/>
      <c r="GCI27" s="1220"/>
      <c r="GCJ27" s="1220"/>
      <c r="GCK27" s="1220"/>
      <c r="GCL27" s="1220"/>
      <c r="GCM27" s="1220"/>
      <c r="GCN27" s="1220"/>
      <c r="GCO27" s="1220"/>
      <c r="GCP27" s="1220"/>
      <c r="GCQ27" s="1220"/>
      <c r="GCR27" s="1220"/>
      <c r="GCS27" s="1220"/>
      <c r="GCT27" s="1220"/>
      <c r="GCU27" s="1219"/>
      <c r="GCV27" s="1220"/>
      <c r="GCW27" s="1220"/>
      <c r="GCX27" s="1220"/>
      <c r="GCY27" s="1220"/>
      <c r="GCZ27" s="1220"/>
      <c r="GDA27" s="1220"/>
      <c r="GDB27" s="1220"/>
      <c r="GDC27" s="1220"/>
      <c r="GDD27" s="1220"/>
      <c r="GDE27" s="1220"/>
      <c r="GDF27" s="1220"/>
      <c r="GDG27" s="1220"/>
      <c r="GDH27" s="1220"/>
      <c r="GDI27" s="1220"/>
      <c r="GDJ27" s="1219"/>
      <c r="GDK27" s="1220"/>
      <c r="GDL27" s="1220"/>
      <c r="GDM27" s="1220"/>
      <c r="GDN27" s="1220"/>
      <c r="GDO27" s="1220"/>
      <c r="GDP27" s="1220"/>
      <c r="GDQ27" s="1220"/>
      <c r="GDR27" s="1220"/>
      <c r="GDS27" s="1220"/>
      <c r="GDT27" s="1220"/>
      <c r="GDU27" s="1220"/>
      <c r="GDV27" s="1220"/>
      <c r="GDW27" s="1220"/>
      <c r="GDX27" s="1220"/>
      <c r="GDY27" s="1219"/>
      <c r="GDZ27" s="1220"/>
      <c r="GEA27" s="1220"/>
      <c r="GEB27" s="1220"/>
      <c r="GEC27" s="1220"/>
      <c r="GED27" s="1220"/>
      <c r="GEE27" s="1220"/>
      <c r="GEF27" s="1220"/>
      <c r="GEG27" s="1220"/>
      <c r="GEH27" s="1220"/>
      <c r="GEI27" s="1220"/>
      <c r="GEJ27" s="1220"/>
      <c r="GEK27" s="1220"/>
      <c r="GEL27" s="1220"/>
      <c r="GEM27" s="1220"/>
      <c r="GEN27" s="1219"/>
      <c r="GEO27" s="1220"/>
      <c r="GEP27" s="1220"/>
      <c r="GEQ27" s="1220"/>
      <c r="GER27" s="1220"/>
      <c r="GES27" s="1220"/>
      <c r="GET27" s="1220"/>
      <c r="GEU27" s="1220"/>
      <c r="GEV27" s="1220"/>
      <c r="GEW27" s="1220"/>
      <c r="GEX27" s="1220"/>
      <c r="GEY27" s="1220"/>
      <c r="GEZ27" s="1220"/>
      <c r="GFA27" s="1220"/>
      <c r="GFB27" s="1220"/>
      <c r="GFC27" s="1219"/>
      <c r="GFD27" s="1220"/>
      <c r="GFE27" s="1220"/>
      <c r="GFF27" s="1220"/>
      <c r="GFG27" s="1220"/>
      <c r="GFH27" s="1220"/>
      <c r="GFI27" s="1220"/>
      <c r="GFJ27" s="1220"/>
      <c r="GFK27" s="1220"/>
      <c r="GFL27" s="1220"/>
      <c r="GFM27" s="1220"/>
      <c r="GFN27" s="1220"/>
      <c r="GFO27" s="1220"/>
      <c r="GFP27" s="1220"/>
      <c r="GFQ27" s="1220"/>
      <c r="GFR27" s="1219"/>
      <c r="GFS27" s="1220"/>
      <c r="GFT27" s="1220"/>
      <c r="GFU27" s="1220"/>
      <c r="GFV27" s="1220"/>
      <c r="GFW27" s="1220"/>
      <c r="GFX27" s="1220"/>
      <c r="GFY27" s="1220"/>
      <c r="GFZ27" s="1220"/>
      <c r="GGA27" s="1220"/>
      <c r="GGB27" s="1220"/>
      <c r="GGC27" s="1220"/>
      <c r="GGD27" s="1220"/>
      <c r="GGE27" s="1220"/>
      <c r="GGF27" s="1220"/>
      <c r="GGG27" s="1219"/>
      <c r="GGH27" s="1220"/>
      <c r="GGI27" s="1220"/>
      <c r="GGJ27" s="1220"/>
      <c r="GGK27" s="1220"/>
      <c r="GGL27" s="1220"/>
      <c r="GGM27" s="1220"/>
      <c r="GGN27" s="1220"/>
      <c r="GGO27" s="1220"/>
      <c r="GGP27" s="1220"/>
      <c r="GGQ27" s="1220"/>
      <c r="GGR27" s="1220"/>
      <c r="GGS27" s="1220"/>
      <c r="GGT27" s="1220"/>
      <c r="GGU27" s="1220"/>
      <c r="GGV27" s="1219"/>
      <c r="GGW27" s="1220"/>
      <c r="GGX27" s="1220"/>
      <c r="GGY27" s="1220"/>
      <c r="GGZ27" s="1220"/>
      <c r="GHA27" s="1220"/>
      <c r="GHB27" s="1220"/>
      <c r="GHC27" s="1220"/>
      <c r="GHD27" s="1220"/>
      <c r="GHE27" s="1220"/>
      <c r="GHF27" s="1220"/>
      <c r="GHG27" s="1220"/>
      <c r="GHH27" s="1220"/>
      <c r="GHI27" s="1220"/>
      <c r="GHJ27" s="1220"/>
      <c r="GHK27" s="1219"/>
      <c r="GHL27" s="1220"/>
      <c r="GHM27" s="1220"/>
      <c r="GHN27" s="1220"/>
      <c r="GHO27" s="1220"/>
      <c r="GHP27" s="1220"/>
      <c r="GHQ27" s="1220"/>
      <c r="GHR27" s="1220"/>
      <c r="GHS27" s="1220"/>
      <c r="GHT27" s="1220"/>
      <c r="GHU27" s="1220"/>
      <c r="GHV27" s="1220"/>
      <c r="GHW27" s="1220"/>
      <c r="GHX27" s="1220"/>
      <c r="GHY27" s="1220"/>
      <c r="GHZ27" s="1219"/>
      <c r="GIA27" s="1220"/>
      <c r="GIB27" s="1220"/>
      <c r="GIC27" s="1220"/>
      <c r="GID27" s="1220"/>
      <c r="GIE27" s="1220"/>
      <c r="GIF27" s="1220"/>
      <c r="GIG27" s="1220"/>
      <c r="GIH27" s="1220"/>
      <c r="GII27" s="1220"/>
      <c r="GIJ27" s="1220"/>
      <c r="GIK27" s="1220"/>
      <c r="GIL27" s="1220"/>
      <c r="GIM27" s="1220"/>
      <c r="GIN27" s="1220"/>
      <c r="GIO27" s="1219"/>
      <c r="GIP27" s="1220"/>
      <c r="GIQ27" s="1220"/>
      <c r="GIR27" s="1220"/>
      <c r="GIS27" s="1220"/>
      <c r="GIT27" s="1220"/>
      <c r="GIU27" s="1220"/>
      <c r="GIV27" s="1220"/>
      <c r="GIW27" s="1220"/>
      <c r="GIX27" s="1220"/>
      <c r="GIY27" s="1220"/>
      <c r="GIZ27" s="1220"/>
      <c r="GJA27" s="1220"/>
      <c r="GJB27" s="1220"/>
      <c r="GJC27" s="1220"/>
      <c r="GJD27" s="1219"/>
      <c r="GJE27" s="1220"/>
      <c r="GJF27" s="1220"/>
      <c r="GJG27" s="1220"/>
      <c r="GJH27" s="1220"/>
      <c r="GJI27" s="1220"/>
      <c r="GJJ27" s="1220"/>
      <c r="GJK27" s="1220"/>
      <c r="GJL27" s="1220"/>
      <c r="GJM27" s="1220"/>
      <c r="GJN27" s="1220"/>
      <c r="GJO27" s="1220"/>
      <c r="GJP27" s="1220"/>
      <c r="GJQ27" s="1220"/>
      <c r="GJR27" s="1220"/>
      <c r="GJS27" s="1219"/>
      <c r="GJT27" s="1220"/>
      <c r="GJU27" s="1220"/>
      <c r="GJV27" s="1220"/>
      <c r="GJW27" s="1220"/>
      <c r="GJX27" s="1220"/>
      <c r="GJY27" s="1220"/>
      <c r="GJZ27" s="1220"/>
      <c r="GKA27" s="1220"/>
      <c r="GKB27" s="1220"/>
      <c r="GKC27" s="1220"/>
      <c r="GKD27" s="1220"/>
      <c r="GKE27" s="1220"/>
      <c r="GKF27" s="1220"/>
      <c r="GKG27" s="1220"/>
      <c r="GKH27" s="1219"/>
      <c r="GKI27" s="1220"/>
      <c r="GKJ27" s="1220"/>
      <c r="GKK27" s="1220"/>
      <c r="GKL27" s="1220"/>
      <c r="GKM27" s="1220"/>
      <c r="GKN27" s="1220"/>
      <c r="GKO27" s="1220"/>
      <c r="GKP27" s="1220"/>
      <c r="GKQ27" s="1220"/>
      <c r="GKR27" s="1220"/>
      <c r="GKS27" s="1220"/>
      <c r="GKT27" s="1220"/>
      <c r="GKU27" s="1220"/>
      <c r="GKV27" s="1220"/>
      <c r="GKW27" s="1219"/>
      <c r="GKX27" s="1220"/>
      <c r="GKY27" s="1220"/>
      <c r="GKZ27" s="1220"/>
      <c r="GLA27" s="1220"/>
      <c r="GLB27" s="1220"/>
      <c r="GLC27" s="1220"/>
      <c r="GLD27" s="1220"/>
      <c r="GLE27" s="1220"/>
      <c r="GLF27" s="1220"/>
      <c r="GLG27" s="1220"/>
      <c r="GLH27" s="1220"/>
      <c r="GLI27" s="1220"/>
      <c r="GLJ27" s="1220"/>
      <c r="GLK27" s="1220"/>
      <c r="GLL27" s="1219"/>
      <c r="GLM27" s="1220"/>
      <c r="GLN27" s="1220"/>
      <c r="GLO27" s="1220"/>
      <c r="GLP27" s="1220"/>
      <c r="GLQ27" s="1220"/>
      <c r="GLR27" s="1220"/>
      <c r="GLS27" s="1220"/>
      <c r="GLT27" s="1220"/>
      <c r="GLU27" s="1220"/>
      <c r="GLV27" s="1220"/>
      <c r="GLW27" s="1220"/>
      <c r="GLX27" s="1220"/>
      <c r="GLY27" s="1220"/>
      <c r="GLZ27" s="1220"/>
      <c r="GMA27" s="1219"/>
      <c r="GMB27" s="1220"/>
      <c r="GMC27" s="1220"/>
      <c r="GMD27" s="1220"/>
      <c r="GME27" s="1220"/>
      <c r="GMF27" s="1220"/>
      <c r="GMG27" s="1220"/>
      <c r="GMH27" s="1220"/>
      <c r="GMI27" s="1220"/>
      <c r="GMJ27" s="1220"/>
      <c r="GMK27" s="1220"/>
      <c r="GML27" s="1220"/>
      <c r="GMM27" s="1220"/>
      <c r="GMN27" s="1220"/>
      <c r="GMO27" s="1220"/>
      <c r="GMP27" s="1219"/>
      <c r="GMQ27" s="1220"/>
      <c r="GMR27" s="1220"/>
      <c r="GMS27" s="1220"/>
      <c r="GMT27" s="1220"/>
      <c r="GMU27" s="1220"/>
      <c r="GMV27" s="1220"/>
      <c r="GMW27" s="1220"/>
      <c r="GMX27" s="1220"/>
      <c r="GMY27" s="1220"/>
      <c r="GMZ27" s="1220"/>
      <c r="GNA27" s="1220"/>
      <c r="GNB27" s="1220"/>
      <c r="GNC27" s="1220"/>
      <c r="GND27" s="1220"/>
      <c r="GNE27" s="1219"/>
      <c r="GNF27" s="1220"/>
      <c r="GNG27" s="1220"/>
      <c r="GNH27" s="1220"/>
      <c r="GNI27" s="1220"/>
      <c r="GNJ27" s="1220"/>
      <c r="GNK27" s="1220"/>
      <c r="GNL27" s="1220"/>
      <c r="GNM27" s="1220"/>
      <c r="GNN27" s="1220"/>
      <c r="GNO27" s="1220"/>
      <c r="GNP27" s="1220"/>
      <c r="GNQ27" s="1220"/>
      <c r="GNR27" s="1220"/>
      <c r="GNS27" s="1220"/>
      <c r="GNT27" s="1219"/>
      <c r="GNU27" s="1220"/>
      <c r="GNV27" s="1220"/>
      <c r="GNW27" s="1220"/>
      <c r="GNX27" s="1220"/>
      <c r="GNY27" s="1220"/>
      <c r="GNZ27" s="1220"/>
      <c r="GOA27" s="1220"/>
      <c r="GOB27" s="1220"/>
      <c r="GOC27" s="1220"/>
      <c r="GOD27" s="1220"/>
      <c r="GOE27" s="1220"/>
      <c r="GOF27" s="1220"/>
      <c r="GOG27" s="1220"/>
      <c r="GOH27" s="1220"/>
      <c r="GOI27" s="1219"/>
      <c r="GOJ27" s="1220"/>
      <c r="GOK27" s="1220"/>
      <c r="GOL27" s="1220"/>
      <c r="GOM27" s="1220"/>
      <c r="GON27" s="1220"/>
      <c r="GOO27" s="1220"/>
      <c r="GOP27" s="1220"/>
      <c r="GOQ27" s="1220"/>
      <c r="GOR27" s="1220"/>
      <c r="GOS27" s="1220"/>
      <c r="GOT27" s="1220"/>
      <c r="GOU27" s="1220"/>
      <c r="GOV27" s="1220"/>
      <c r="GOW27" s="1220"/>
      <c r="GOX27" s="1219"/>
      <c r="GOY27" s="1220"/>
      <c r="GOZ27" s="1220"/>
      <c r="GPA27" s="1220"/>
      <c r="GPB27" s="1220"/>
      <c r="GPC27" s="1220"/>
      <c r="GPD27" s="1220"/>
      <c r="GPE27" s="1220"/>
      <c r="GPF27" s="1220"/>
      <c r="GPG27" s="1220"/>
      <c r="GPH27" s="1220"/>
      <c r="GPI27" s="1220"/>
      <c r="GPJ27" s="1220"/>
      <c r="GPK27" s="1220"/>
      <c r="GPL27" s="1220"/>
      <c r="GPM27" s="1219"/>
      <c r="GPN27" s="1220"/>
      <c r="GPO27" s="1220"/>
      <c r="GPP27" s="1220"/>
      <c r="GPQ27" s="1220"/>
      <c r="GPR27" s="1220"/>
      <c r="GPS27" s="1220"/>
      <c r="GPT27" s="1220"/>
      <c r="GPU27" s="1220"/>
      <c r="GPV27" s="1220"/>
      <c r="GPW27" s="1220"/>
      <c r="GPX27" s="1220"/>
      <c r="GPY27" s="1220"/>
      <c r="GPZ27" s="1220"/>
      <c r="GQA27" s="1220"/>
      <c r="GQB27" s="1219"/>
      <c r="GQC27" s="1220"/>
      <c r="GQD27" s="1220"/>
      <c r="GQE27" s="1220"/>
      <c r="GQF27" s="1220"/>
      <c r="GQG27" s="1220"/>
      <c r="GQH27" s="1220"/>
      <c r="GQI27" s="1220"/>
      <c r="GQJ27" s="1220"/>
      <c r="GQK27" s="1220"/>
      <c r="GQL27" s="1220"/>
      <c r="GQM27" s="1220"/>
      <c r="GQN27" s="1220"/>
      <c r="GQO27" s="1220"/>
      <c r="GQP27" s="1220"/>
      <c r="GQQ27" s="1219"/>
      <c r="GQR27" s="1220"/>
      <c r="GQS27" s="1220"/>
      <c r="GQT27" s="1220"/>
      <c r="GQU27" s="1220"/>
      <c r="GQV27" s="1220"/>
      <c r="GQW27" s="1220"/>
      <c r="GQX27" s="1220"/>
      <c r="GQY27" s="1220"/>
      <c r="GQZ27" s="1220"/>
      <c r="GRA27" s="1220"/>
      <c r="GRB27" s="1220"/>
      <c r="GRC27" s="1220"/>
      <c r="GRD27" s="1220"/>
      <c r="GRE27" s="1220"/>
      <c r="GRF27" s="1219"/>
      <c r="GRG27" s="1220"/>
      <c r="GRH27" s="1220"/>
      <c r="GRI27" s="1220"/>
      <c r="GRJ27" s="1220"/>
      <c r="GRK27" s="1220"/>
      <c r="GRL27" s="1220"/>
      <c r="GRM27" s="1220"/>
      <c r="GRN27" s="1220"/>
      <c r="GRO27" s="1220"/>
      <c r="GRP27" s="1220"/>
      <c r="GRQ27" s="1220"/>
      <c r="GRR27" s="1220"/>
      <c r="GRS27" s="1220"/>
      <c r="GRT27" s="1220"/>
      <c r="GRU27" s="1219"/>
      <c r="GRV27" s="1220"/>
      <c r="GRW27" s="1220"/>
      <c r="GRX27" s="1220"/>
      <c r="GRY27" s="1220"/>
      <c r="GRZ27" s="1220"/>
      <c r="GSA27" s="1220"/>
      <c r="GSB27" s="1220"/>
      <c r="GSC27" s="1220"/>
      <c r="GSD27" s="1220"/>
      <c r="GSE27" s="1220"/>
      <c r="GSF27" s="1220"/>
      <c r="GSG27" s="1220"/>
      <c r="GSH27" s="1220"/>
      <c r="GSI27" s="1220"/>
      <c r="GSJ27" s="1219"/>
      <c r="GSK27" s="1220"/>
      <c r="GSL27" s="1220"/>
      <c r="GSM27" s="1220"/>
      <c r="GSN27" s="1220"/>
      <c r="GSO27" s="1220"/>
      <c r="GSP27" s="1220"/>
      <c r="GSQ27" s="1220"/>
      <c r="GSR27" s="1220"/>
      <c r="GSS27" s="1220"/>
      <c r="GST27" s="1220"/>
      <c r="GSU27" s="1220"/>
      <c r="GSV27" s="1220"/>
      <c r="GSW27" s="1220"/>
      <c r="GSX27" s="1220"/>
      <c r="GSY27" s="1219"/>
      <c r="GSZ27" s="1220"/>
      <c r="GTA27" s="1220"/>
      <c r="GTB27" s="1220"/>
      <c r="GTC27" s="1220"/>
      <c r="GTD27" s="1220"/>
      <c r="GTE27" s="1220"/>
      <c r="GTF27" s="1220"/>
      <c r="GTG27" s="1220"/>
      <c r="GTH27" s="1220"/>
      <c r="GTI27" s="1220"/>
      <c r="GTJ27" s="1220"/>
      <c r="GTK27" s="1220"/>
      <c r="GTL27" s="1220"/>
      <c r="GTM27" s="1220"/>
      <c r="GTN27" s="1219"/>
      <c r="GTO27" s="1220"/>
      <c r="GTP27" s="1220"/>
      <c r="GTQ27" s="1220"/>
      <c r="GTR27" s="1220"/>
      <c r="GTS27" s="1220"/>
      <c r="GTT27" s="1220"/>
      <c r="GTU27" s="1220"/>
      <c r="GTV27" s="1220"/>
      <c r="GTW27" s="1220"/>
      <c r="GTX27" s="1220"/>
      <c r="GTY27" s="1220"/>
      <c r="GTZ27" s="1220"/>
      <c r="GUA27" s="1220"/>
      <c r="GUB27" s="1220"/>
      <c r="GUC27" s="1219"/>
      <c r="GUD27" s="1220"/>
      <c r="GUE27" s="1220"/>
      <c r="GUF27" s="1220"/>
      <c r="GUG27" s="1220"/>
      <c r="GUH27" s="1220"/>
      <c r="GUI27" s="1220"/>
      <c r="GUJ27" s="1220"/>
      <c r="GUK27" s="1220"/>
      <c r="GUL27" s="1220"/>
      <c r="GUM27" s="1220"/>
      <c r="GUN27" s="1220"/>
      <c r="GUO27" s="1220"/>
      <c r="GUP27" s="1220"/>
      <c r="GUQ27" s="1220"/>
      <c r="GUR27" s="1219"/>
      <c r="GUS27" s="1220"/>
      <c r="GUT27" s="1220"/>
      <c r="GUU27" s="1220"/>
      <c r="GUV27" s="1220"/>
      <c r="GUW27" s="1220"/>
      <c r="GUX27" s="1220"/>
      <c r="GUY27" s="1220"/>
      <c r="GUZ27" s="1220"/>
      <c r="GVA27" s="1220"/>
      <c r="GVB27" s="1220"/>
      <c r="GVC27" s="1220"/>
      <c r="GVD27" s="1220"/>
      <c r="GVE27" s="1220"/>
      <c r="GVF27" s="1220"/>
      <c r="GVG27" s="1219"/>
      <c r="GVH27" s="1220"/>
      <c r="GVI27" s="1220"/>
      <c r="GVJ27" s="1220"/>
      <c r="GVK27" s="1220"/>
      <c r="GVL27" s="1220"/>
      <c r="GVM27" s="1220"/>
      <c r="GVN27" s="1220"/>
      <c r="GVO27" s="1220"/>
      <c r="GVP27" s="1220"/>
      <c r="GVQ27" s="1220"/>
      <c r="GVR27" s="1220"/>
      <c r="GVS27" s="1220"/>
      <c r="GVT27" s="1220"/>
      <c r="GVU27" s="1220"/>
      <c r="GVV27" s="1219"/>
      <c r="GVW27" s="1220"/>
      <c r="GVX27" s="1220"/>
      <c r="GVY27" s="1220"/>
      <c r="GVZ27" s="1220"/>
      <c r="GWA27" s="1220"/>
      <c r="GWB27" s="1220"/>
      <c r="GWC27" s="1220"/>
      <c r="GWD27" s="1220"/>
      <c r="GWE27" s="1220"/>
      <c r="GWF27" s="1220"/>
      <c r="GWG27" s="1220"/>
      <c r="GWH27" s="1220"/>
      <c r="GWI27" s="1220"/>
      <c r="GWJ27" s="1220"/>
      <c r="GWK27" s="1219"/>
      <c r="GWL27" s="1220"/>
      <c r="GWM27" s="1220"/>
      <c r="GWN27" s="1220"/>
      <c r="GWO27" s="1220"/>
      <c r="GWP27" s="1220"/>
      <c r="GWQ27" s="1220"/>
      <c r="GWR27" s="1220"/>
      <c r="GWS27" s="1220"/>
      <c r="GWT27" s="1220"/>
      <c r="GWU27" s="1220"/>
      <c r="GWV27" s="1220"/>
      <c r="GWW27" s="1220"/>
      <c r="GWX27" s="1220"/>
      <c r="GWY27" s="1220"/>
      <c r="GWZ27" s="1219"/>
      <c r="GXA27" s="1220"/>
      <c r="GXB27" s="1220"/>
      <c r="GXC27" s="1220"/>
      <c r="GXD27" s="1220"/>
      <c r="GXE27" s="1220"/>
      <c r="GXF27" s="1220"/>
      <c r="GXG27" s="1220"/>
      <c r="GXH27" s="1220"/>
      <c r="GXI27" s="1220"/>
      <c r="GXJ27" s="1220"/>
      <c r="GXK27" s="1220"/>
      <c r="GXL27" s="1220"/>
      <c r="GXM27" s="1220"/>
      <c r="GXN27" s="1220"/>
      <c r="GXO27" s="1219"/>
      <c r="GXP27" s="1220"/>
      <c r="GXQ27" s="1220"/>
      <c r="GXR27" s="1220"/>
      <c r="GXS27" s="1220"/>
      <c r="GXT27" s="1220"/>
      <c r="GXU27" s="1220"/>
      <c r="GXV27" s="1220"/>
      <c r="GXW27" s="1220"/>
      <c r="GXX27" s="1220"/>
      <c r="GXY27" s="1220"/>
      <c r="GXZ27" s="1220"/>
      <c r="GYA27" s="1220"/>
      <c r="GYB27" s="1220"/>
      <c r="GYC27" s="1220"/>
      <c r="GYD27" s="1219"/>
      <c r="GYE27" s="1220"/>
      <c r="GYF27" s="1220"/>
      <c r="GYG27" s="1220"/>
      <c r="GYH27" s="1220"/>
      <c r="GYI27" s="1220"/>
      <c r="GYJ27" s="1220"/>
      <c r="GYK27" s="1220"/>
      <c r="GYL27" s="1220"/>
      <c r="GYM27" s="1220"/>
      <c r="GYN27" s="1220"/>
      <c r="GYO27" s="1220"/>
      <c r="GYP27" s="1220"/>
      <c r="GYQ27" s="1220"/>
      <c r="GYR27" s="1220"/>
      <c r="GYS27" s="1219"/>
      <c r="GYT27" s="1220"/>
      <c r="GYU27" s="1220"/>
      <c r="GYV27" s="1220"/>
      <c r="GYW27" s="1220"/>
      <c r="GYX27" s="1220"/>
      <c r="GYY27" s="1220"/>
      <c r="GYZ27" s="1220"/>
      <c r="GZA27" s="1220"/>
      <c r="GZB27" s="1220"/>
      <c r="GZC27" s="1220"/>
      <c r="GZD27" s="1220"/>
      <c r="GZE27" s="1220"/>
      <c r="GZF27" s="1220"/>
      <c r="GZG27" s="1220"/>
      <c r="GZH27" s="1219"/>
      <c r="GZI27" s="1220"/>
      <c r="GZJ27" s="1220"/>
      <c r="GZK27" s="1220"/>
      <c r="GZL27" s="1220"/>
      <c r="GZM27" s="1220"/>
      <c r="GZN27" s="1220"/>
      <c r="GZO27" s="1220"/>
      <c r="GZP27" s="1220"/>
      <c r="GZQ27" s="1220"/>
      <c r="GZR27" s="1220"/>
      <c r="GZS27" s="1220"/>
      <c r="GZT27" s="1220"/>
      <c r="GZU27" s="1220"/>
      <c r="GZV27" s="1220"/>
      <c r="GZW27" s="1219"/>
      <c r="GZX27" s="1220"/>
      <c r="GZY27" s="1220"/>
      <c r="GZZ27" s="1220"/>
      <c r="HAA27" s="1220"/>
      <c r="HAB27" s="1220"/>
      <c r="HAC27" s="1220"/>
      <c r="HAD27" s="1220"/>
      <c r="HAE27" s="1220"/>
      <c r="HAF27" s="1220"/>
      <c r="HAG27" s="1220"/>
      <c r="HAH27" s="1220"/>
      <c r="HAI27" s="1220"/>
      <c r="HAJ27" s="1220"/>
      <c r="HAK27" s="1220"/>
      <c r="HAL27" s="1219"/>
      <c r="HAM27" s="1220"/>
      <c r="HAN27" s="1220"/>
      <c r="HAO27" s="1220"/>
      <c r="HAP27" s="1220"/>
      <c r="HAQ27" s="1220"/>
      <c r="HAR27" s="1220"/>
      <c r="HAS27" s="1220"/>
      <c r="HAT27" s="1220"/>
      <c r="HAU27" s="1220"/>
      <c r="HAV27" s="1220"/>
      <c r="HAW27" s="1220"/>
      <c r="HAX27" s="1220"/>
      <c r="HAY27" s="1220"/>
      <c r="HAZ27" s="1220"/>
      <c r="HBA27" s="1219"/>
      <c r="HBB27" s="1220"/>
      <c r="HBC27" s="1220"/>
      <c r="HBD27" s="1220"/>
      <c r="HBE27" s="1220"/>
      <c r="HBF27" s="1220"/>
      <c r="HBG27" s="1220"/>
      <c r="HBH27" s="1220"/>
      <c r="HBI27" s="1220"/>
      <c r="HBJ27" s="1220"/>
      <c r="HBK27" s="1220"/>
      <c r="HBL27" s="1220"/>
      <c r="HBM27" s="1220"/>
      <c r="HBN27" s="1220"/>
      <c r="HBO27" s="1220"/>
      <c r="HBP27" s="1219"/>
      <c r="HBQ27" s="1220"/>
      <c r="HBR27" s="1220"/>
      <c r="HBS27" s="1220"/>
      <c r="HBT27" s="1220"/>
      <c r="HBU27" s="1220"/>
      <c r="HBV27" s="1220"/>
      <c r="HBW27" s="1220"/>
      <c r="HBX27" s="1220"/>
      <c r="HBY27" s="1220"/>
      <c r="HBZ27" s="1220"/>
      <c r="HCA27" s="1220"/>
      <c r="HCB27" s="1220"/>
      <c r="HCC27" s="1220"/>
      <c r="HCD27" s="1220"/>
      <c r="HCE27" s="1219"/>
      <c r="HCF27" s="1220"/>
      <c r="HCG27" s="1220"/>
      <c r="HCH27" s="1220"/>
      <c r="HCI27" s="1220"/>
      <c r="HCJ27" s="1220"/>
      <c r="HCK27" s="1220"/>
      <c r="HCL27" s="1220"/>
      <c r="HCM27" s="1220"/>
      <c r="HCN27" s="1220"/>
      <c r="HCO27" s="1220"/>
      <c r="HCP27" s="1220"/>
      <c r="HCQ27" s="1220"/>
      <c r="HCR27" s="1220"/>
      <c r="HCS27" s="1220"/>
      <c r="HCT27" s="1219"/>
      <c r="HCU27" s="1220"/>
      <c r="HCV27" s="1220"/>
      <c r="HCW27" s="1220"/>
      <c r="HCX27" s="1220"/>
      <c r="HCY27" s="1220"/>
      <c r="HCZ27" s="1220"/>
      <c r="HDA27" s="1220"/>
      <c r="HDB27" s="1220"/>
      <c r="HDC27" s="1220"/>
      <c r="HDD27" s="1220"/>
      <c r="HDE27" s="1220"/>
      <c r="HDF27" s="1220"/>
      <c r="HDG27" s="1220"/>
      <c r="HDH27" s="1220"/>
      <c r="HDI27" s="1219"/>
      <c r="HDJ27" s="1220"/>
      <c r="HDK27" s="1220"/>
      <c r="HDL27" s="1220"/>
      <c r="HDM27" s="1220"/>
      <c r="HDN27" s="1220"/>
      <c r="HDO27" s="1220"/>
      <c r="HDP27" s="1220"/>
      <c r="HDQ27" s="1220"/>
      <c r="HDR27" s="1220"/>
      <c r="HDS27" s="1220"/>
      <c r="HDT27" s="1220"/>
      <c r="HDU27" s="1220"/>
      <c r="HDV27" s="1220"/>
      <c r="HDW27" s="1220"/>
      <c r="HDX27" s="1219"/>
      <c r="HDY27" s="1220"/>
      <c r="HDZ27" s="1220"/>
      <c r="HEA27" s="1220"/>
      <c r="HEB27" s="1220"/>
      <c r="HEC27" s="1220"/>
      <c r="HED27" s="1220"/>
      <c r="HEE27" s="1220"/>
      <c r="HEF27" s="1220"/>
      <c r="HEG27" s="1220"/>
      <c r="HEH27" s="1220"/>
      <c r="HEI27" s="1220"/>
      <c r="HEJ27" s="1220"/>
      <c r="HEK27" s="1220"/>
      <c r="HEL27" s="1220"/>
      <c r="HEM27" s="1219"/>
      <c r="HEN27" s="1220"/>
      <c r="HEO27" s="1220"/>
      <c r="HEP27" s="1220"/>
      <c r="HEQ27" s="1220"/>
      <c r="HER27" s="1220"/>
      <c r="HES27" s="1220"/>
      <c r="HET27" s="1220"/>
      <c r="HEU27" s="1220"/>
      <c r="HEV27" s="1220"/>
      <c r="HEW27" s="1220"/>
      <c r="HEX27" s="1220"/>
      <c r="HEY27" s="1220"/>
      <c r="HEZ27" s="1220"/>
      <c r="HFA27" s="1220"/>
      <c r="HFB27" s="1219"/>
      <c r="HFC27" s="1220"/>
      <c r="HFD27" s="1220"/>
      <c r="HFE27" s="1220"/>
      <c r="HFF27" s="1220"/>
      <c r="HFG27" s="1220"/>
      <c r="HFH27" s="1220"/>
      <c r="HFI27" s="1220"/>
      <c r="HFJ27" s="1220"/>
      <c r="HFK27" s="1220"/>
      <c r="HFL27" s="1220"/>
      <c r="HFM27" s="1220"/>
      <c r="HFN27" s="1220"/>
      <c r="HFO27" s="1220"/>
      <c r="HFP27" s="1220"/>
      <c r="HFQ27" s="1219"/>
      <c r="HFR27" s="1220"/>
      <c r="HFS27" s="1220"/>
      <c r="HFT27" s="1220"/>
      <c r="HFU27" s="1220"/>
      <c r="HFV27" s="1220"/>
      <c r="HFW27" s="1220"/>
      <c r="HFX27" s="1220"/>
      <c r="HFY27" s="1220"/>
      <c r="HFZ27" s="1220"/>
      <c r="HGA27" s="1220"/>
      <c r="HGB27" s="1220"/>
      <c r="HGC27" s="1220"/>
      <c r="HGD27" s="1220"/>
      <c r="HGE27" s="1220"/>
      <c r="HGF27" s="1219"/>
      <c r="HGG27" s="1220"/>
      <c r="HGH27" s="1220"/>
      <c r="HGI27" s="1220"/>
      <c r="HGJ27" s="1220"/>
      <c r="HGK27" s="1220"/>
      <c r="HGL27" s="1220"/>
      <c r="HGM27" s="1220"/>
      <c r="HGN27" s="1220"/>
      <c r="HGO27" s="1220"/>
      <c r="HGP27" s="1220"/>
      <c r="HGQ27" s="1220"/>
      <c r="HGR27" s="1220"/>
      <c r="HGS27" s="1220"/>
      <c r="HGT27" s="1220"/>
      <c r="HGU27" s="1219"/>
      <c r="HGV27" s="1220"/>
      <c r="HGW27" s="1220"/>
      <c r="HGX27" s="1220"/>
      <c r="HGY27" s="1220"/>
      <c r="HGZ27" s="1220"/>
      <c r="HHA27" s="1220"/>
      <c r="HHB27" s="1220"/>
      <c r="HHC27" s="1220"/>
      <c r="HHD27" s="1220"/>
      <c r="HHE27" s="1220"/>
      <c r="HHF27" s="1220"/>
      <c r="HHG27" s="1220"/>
      <c r="HHH27" s="1220"/>
      <c r="HHI27" s="1220"/>
      <c r="HHJ27" s="1219"/>
      <c r="HHK27" s="1220"/>
      <c r="HHL27" s="1220"/>
      <c r="HHM27" s="1220"/>
      <c r="HHN27" s="1220"/>
      <c r="HHO27" s="1220"/>
      <c r="HHP27" s="1220"/>
      <c r="HHQ27" s="1220"/>
      <c r="HHR27" s="1220"/>
      <c r="HHS27" s="1220"/>
      <c r="HHT27" s="1220"/>
      <c r="HHU27" s="1220"/>
      <c r="HHV27" s="1220"/>
      <c r="HHW27" s="1220"/>
      <c r="HHX27" s="1220"/>
      <c r="HHY27" s="1219"/>
      <c r="HHZ27" s="1220"/>
      <c r="HIA27" s="1220"/>
      <c r="HIB27" s="1220"/>
      <c r="HIC27" s="1220"/>
      <c r="HID27" s="1220"/>
      <c r="HIE27" s="1220"/>
      <c r="HIF27" s="1220"/>
      <c r="HIG27" s="1220"/>
      <c r="HIH27" s="1220"/>
      <c r="HII27" s="1220"/>
      <c r="HIJ27" s="1220"/>
      <c r="HIK27" s="1220"/>
      <c r="HIL27" s="1220"/>
      <c r="HIM27" s="1220"/>
      <c r="HIN27" s="1219"/>
      <c r="HIO27" s="1220"/>
      <c r="HIP27" s="1220"/>
      <c r="HIQ27" s="1220"/>
      <c r="HIR27" s="1220"/>
      <c r="HIS27" s="1220"/>
      <c r="HIT27" s="1220"/>
      <c r="HIU27" s="1220"/>
      <c r="HIV27" s="1220"/>
      <c r="HIW27" s="1220"/>
      <c r="HIX27" s="1220"/>
      <c r="HIY27" s="1220"/>
      <c r="HIZ27" s="1220"/>
      <c r="HJA27" s="1220"/>
      <c r="HJB27" s="1220"/>
      <c r="HJC27" s="1219"/>
      <c r="HJD27" s="1220"/>
      <c r="HJE27" s="1220"/>
      <c r="HJF27" s="1220"/>
      <c r="HJG27" s="1220"/>
      <c r="HJH27" s="1220"/>
      <c r="HJI27" s="1220"/>
      <c r="HJJ27" s="1220"/>
      <c r="HJK27" s="1220"/>
      <c r="HJL27" s="1220"/>
      <c r="HJM27" s="1220"/>
      <c r="HJN27" s="1220"/>
      <c r="HJO27" s="1220"/>
      <c r="HJP27" s="1220"/>
      <c r="HJQ27" s="1220"/>
      <c r="HJR27" s="1219"/>
      <c r="HJS27" s="1220"/>
      <c r="HJT27" s="1220"/>
      <c r="HJU27" s="1220"/>
      <c r="HJV27" s="1220"/>
      <c r="HJW27" s="1220"/>
      <c r="HJX27" s="1220"/>
      <c r="HJY27" s="1220"/>
      <c r="HJZ27" s="1220"/>
      <c r="HKA27" s="1220"/>
      <c r="HKB27" s="1220"/>
      <c r="HKC27" s="1220"/>
      <c r="HKD27" s="1220"/>
      <c r="HKE27" s="1220"/>
      <c r="HKF27" s="1220"/>
      <c r="HKG27" s="1219"/>
      <c r="HKH27" s="1220"/>
      <c r="HKI27" s="1220"/>
      <c r="HKJ27" s="1220"/>
      <c r="HKK27" s="1220"/>
      <c r="HKL27" s="1220"/>
      <c r="HKM27" s="1220"/>
      <c r="HKN27" s="1220"/>
      <c r="HKO27" s="1220"/>
      <c r="HKP27" s="1220"/>
      <c r="HKQ27" s="1220"/>
      <c r="HKR27" s="1220"/>
      <c r="HKS27" s="1220"/>
      <c r="HKT27" s="1220"/>
      <c r="HKU27" s="1220"/>
      <c r="HKV27" s="1219"/>
      <c r="HKW27" s="1220"/>
      <c r="HKX27" s="1220"/>
      <c r="HKY27" s="1220"/>
      <c r="HKZ27" s="1220"/>
      <c r="HLA27" s="1220"/>
      <c r="HLB27" s="1220"/>
      <c r="HLC27" s="1220"/>
      <c r="HLD27" s="1220"/>
      <c r="HLE27" s="1220"/>
      <c r="HLF27" s="1220"/>
      <c r="HLG27" s="1220"/>
      <c r="HLH27" s="1220"/>
      <c r="HLI27" s="1220"/>
      <c r="HLJ27" s="1220"/>
      <c r="HLK27" s="1219"/>
      <c r="HLL27" s="1220"/>
      <c r="HLM27" s="1220"/>
      <c r="HLN27" s="1220"/>
      <c r="HLO27" s="1220"/>
      <c r="HLP27" s="1220"/>
      <c r="HLQ27" s="1220"/>
      <c r="HLR27" s="1220"/>
      <c r="HLS27" s="1220"/>
      <c r="HLT27" s="1220"/>
      <c r="HLU27" s="1220"/>
      <c r="HLV27" s="1220"/>
      <c r="HLW27" s="1220"/>
      <c r="HLX27" s="1220"/>
      <c r="HLY27" s="1220"/>
      <c r="HLZ27" s="1219"/>
      <c r="HMA27" s="1220"/>
      <c r="HMB27" s="1220"/>
      <c r="HMC27" s="1220"/>
      <c r="HMD27" s="1220"/>
      <c r="HME27" s="1220"/>
      <c r="HMF27" s="1220"/>
      <c r="HMG27" s="1220"/>
      <c r="HMH27" s="1220"/>
      <c r="HMI27" s="1220"/>
      <c r="HMJ27" s="1220"/>
      <c r="HMK27" s="1220"/>
      <c r="HML27" s="1220"/>
      <c r="HMM27" s="1220"/>
      <c r="HMN27" s="1220"/>
      <c r="HMO27" s="1219"/>
      <c r="HMP27" s="1220"/>
      <c r="HMQ27" s="1220"/>
      <c r="HMR27" s="1220"/>
      <c r="HMS27" s="1220"/>
      <c r="HMT27" s="1220"/>
      <c r="HMU27" s="1220"/>
      <c r="HMV27" s="1220"/>
      <c r="HMW27" s="1220"/>
      <c r="HMX27" s="1220"/>
      <c r="HMY27" s="1220"/>
      <c r="HMZ27" s="1220"/>
      <c r="HNA27" s="1220"/>
      <c r="HNB27" s="1220"/>
      <c r="HNC27" s="1220"/>
      <c r="HND27" s="1219"/>
      <c r="HNE27" s="1220"/>
      <c r="HNF27" s="1220"/>
      <c r="HNG27" s="1220"/>
      <c r="HNH27" s="1220"/>
      <c r="HNI27" s="1220"/>
      <c r="HNJ27" s="1220"/>
      <c r="HNK27" s="1220"/>
      <c r="HNL27" s="1220"/>
      <c r="HNM27" s="1220"/>
      <c r="HNN27" s="1220"/>
      <c r="HNO27" s="1220"/>
      <c r="HNP27" s="1220"/>
      <c r="HNQ27" s="1220"/>
      <c r="HNR27" s="1220"/>
      <c r="HNS27" s="1219"/>
      <c r="HNT27" s="1220"/>
      <c r="HNU27" s="1220"/>
      <c r="HNV27" s="1220"/>
      <c r="HNW27" s="1220"/>
      <c r="HNX27" s="1220"/>
      <c r="HNY27" s="1220"/>
      <c r="HNZ27" s="1220"/>
      <c r="HOA27" s="1220"/>
      <c r="HOB27" s="1220"/>
      <c r="HOC27" s="1220"/>
      <c r="HOD27" s="1220"/>
      <c r="HOE27" s="1220"/>
      <c r="HOF27" s="1220"/>
      <c r="HOG27" s="1220"/>
      <c r="HOH27" s="1219"/>
      <c r="HOI27" s="1220"/>
      <c r="HOJ27" s="1220"/>
      <c r="HOK27" s="1220"/>
      <c r="HOL27" s="1220"/>
      <c r="HOM27" s="1220"/>
      <c r="HON27" s="1220"/>
      <c r="HOO27" s="1220"/>
      <c r="HOP27" s="1220"/>
      <c r="HOQ27" s="1220"/>
      <c r="HOR27" s="1220"/>
      <c r="HOS27" s="1220"/>
      <c r="HOT27" s="1220"/>
      <c r="HOU27" s="1220"/>
      <c r="HOV27" s="1220"/>
      <c r="HOW27" s="1219"/>
      <c r="HOX27" s="1220"/>
      <c r="HOY27" s="1220"/>
      <c r="HOZ27" s="1220"/>
      <c r="HPA27" s="1220"/>
      <c r="HPB27" s="1220"/>
      <c r="HPC27" s="1220"/>
      <c r="HPD27" s="1220"/>
      <c r="HPE27" s="1220"/>
      <c r="HPF27" s="1220"/>
      <c r="HPG27" s="1220"/>
      <c r="HPH27" s="1220"/>
      <c r="HPI27" s="1220"/>
      <c r="HPJ27" s="1220"/>
      <c r="HPK27" s="1220"/>
      <c r="HPL27" s="1219"/>
      <c r="HPM27" s="1220"/>
      <c r="HPN27" s="1220"/>
      <c r="HPO27" s="1220"/>
      <c r="HPP27" s="1220"/>
      <c r="HPQ27" s="1220"/>
      <c r="HPR27" s="1220"/>
      <c r="HPS27" s="1220"/>
      <c r="HPT27" s="1220"/>
      <c r="HPU27" s="1220"/>
      <c r="HPV27" s="1220"/>
      <c r="HPW27" s="1220"/>
      <c r="HPX27" s="1220"/>
      <c r="HPY27" s="1220"/>
      <c r="HPZ27" s="1220"/>
      <c r="HQA27" s="1219"/>
      <c r="HQB27" s="1220"/>
      <c r="HQC27" s="1220"/>
      <c r="HQD27" s="1220"/>
      <c r="HQE27" s="1220"/>
      <c r="HQF27" s="1220"/>
      <c r="HQG27" s="1220"/>
      <c r="HQH27" s="1220"/>
      <c r="HQI27" s="1220"/>
      <c r="HQJ27" s="1220"/>
      <c r="HQK27" s="1220"/>
      <c r="HQL27" s="1220"/>
      <c r="HQM27" s="1220"/>
      <c r="HQN27" s="1220"/>
      <c r="HQO27" s="1220"/>
      <c r="HQP27" s="1219"/>
      <c r="HQQ27" s="1220"/>
      <c r="HQR27" s="1220"/>
      <c r="HQS27" s="1220"/>
      <c r="HQT27" s="1220"/>
      <c r="HQU27" s="1220"/>
      <c r="HQV27" s="1220"/>
      <c r="HQW27" s="1220"/>
      <c r="HQX27" s="1220"/>
      <c r="HQY27" s="1220"/>
      <c r="HQZ27" s="1220"/>
      <c r="HRA27" s="1220"/>
      <c r="HRB27" s="1220"/>
      <c r="HRC27" s="1220"/>
      <c r="HRD27" s="1220"/>
      <c r="HRE27" s="1219"/>
      <c r="HRF27" s="1220"/>
      <c r="HRG27" s="1220"/>
      <c r="HRH27" s="1220"/>
      <c r="HRI27" s="1220"/>
      <c r="HRJ27" s="1220"/>
      <c r="HRK27" s="1220"/>
      <c r="HRL27" s="1220"/>
      <c r="HRM27" s="1220"/>
      <c r="HRN27" s="1220"/>
      <c r="HRO27" s="1220"/>
      <c r="HRP27" s="1220"/>
      <c r="HRQ27" s="1220"/>
      <c r="HRR27" s="1220"/>
      <c r="HRS27" s="1220"/>
      <c r="HRT27" s="1219"/>
      <c r="HRU27" s="1220"/>
      <c r="HRV27" s="1220"/>
      <c r="HRW27" s="1220"/>
      <c r="HRX27" s="1220"/>
      <c r="HRY27" s="1220"/>
      <c r="HRZ27" s="1220"/>
      <c r="HSA27" s="1220"/>
      <c r="HSB27" s="1220"/>
      <c r="HSC27" s="1220"/>
      <c r="HSD27" s="1220"/>
      <c r="HSE27" s="1220"/>
      <c r="HSF27" s="1220"/>
      <c r="HSG27" s="1220"/>
      <c r="HSH27" s="1220"/>
      <c r="HSI27" s="1219"/>
      <c r="HSJ27" s="1220"/>
      <c r="HSK27" s="1220"/>
      <c r="HSL27" s="1220"/>
      <c r="HSM27" s="1220"/>
      <c r="HSN27" s="1220"/>
      <c r="HSO27" s="1220"/>
      <c r="HSP27" s="1220"/>
      <c r="HSQ27" s="1220"/>
      <c r="HSR27" s="1220"/>
      <c r="HSS27" s="1220"/>
      <c r="HST27" s="1220"/>
      <c r="HSU27" s="1220"/>
      <c r="HSV27" s="1220"/>
      <c r="HSW27" s="1220"/>
      <c r="HSX27" s="1219"/>
      <c r="HSY27" s="1220"/>
      <c r="HSZ27" s="1220"/>
      <c r="HTA27" s="1220"/>
      <c r="HTB27" s="1220"/>
      <c r="HTC27" s="1220"/>
      <c r="HTD27" s="1220"/>
      <c r="HTE27" s="1220"/>
      <c r="HTF27" s="1220"/>
      <c r="HTG27" s="1220"/>
      <c r="HTH27" s="1220"/>
      <c r="HTI27" s="1220"/>
      <c r="HTJ27" s="1220"/>
      <c r="HTK27" s="1220"/>
      <c r="HTL27" s="1220"/>
      <c r="HTM27" s="1219"/>
      <c r="HTN27" s="1220"/>
      <c r="HTO27" s="1220"/>
      <c r="HTP27" s="1220"/>
      <c r="HTQ27" s="1220"/>
      <c r="HTR27" s="1220"/>
      <c r="HTS27" s="1220"/>
      <c r="HTT27" s="1220"/>
      <c r="HTU27" s="1220"/>
      <c r="HTV27" s="1220"/>
      <c r="HTW27" s="1220"/>
      <c r="HTX27" s="1220"/>
      <c r="HTY27" s="1220"/>
      <c r="HTZ27" s="1220"/>
      <c r="HUA27" s="1220"/>
      <c r="HUB27" s="1219"/>
      <c r="HUC27" s="1220"/>
      <c r="HUD27" s="1220"/>
      <c r="HUE27" s="1220"/>
      <c r="HUF27" s="1220"/>
      <c r="HUG27" s="1220"/>
      <c r="HUH27" s="1220"/>
      <c r="HUI27" s="1220"/>
      <c r="HUJ27" s="1220"/>
      <c r="HUK27" s="1220"/>
      <c r="HUL27" s="1220"/>
      <c r="HUM27" s="1220"/>
      <c r="HUN27" s="1220"/>
      <c r="HUO27" s="1220"/>
      <c r="HUP27" s="1220"/>
      <c r="HUQ27" s="1219"/>
      <c r="HUR27" s="1220"/>
      <c r="HUS27" s="1220"/>
      <c r="HUT27" s="1220"/>
      <c r="HUU27" s="1220"/>
      <c r="HUV27" s="1220"/>
      <c r="HUW27" s="1220"/>
      <c r="HUX27" s="1220"/>
      <c r="HUY27" s="1220"/>
      <c r="HUZ27" s="1220"/>
      <c r="HVA27" s="1220"/>
      <c r="HVB27" s="1220"/>
      <c r="HVC27" s="1220"/>
      <c r="HVD27" s="1220"/>
      <c r="HVE27" s="1220"/>
      <c r="HVF27" s="1219"/>
      <c r="HVG27" s="1220"/>
      <c r="HVH27" s="1220"/>
      <c r="HVI27" s="1220"/>
      <c r="HVJ27" s="1220"/>
      <c r="HVK27" s="1220"/>
      <c r="HVL27" s="1220"/>
      <c r="HVM27" s="1220"/>
      <c r="HVN27" s="1220"/>
      <c r="HVO27" s="1220"/>
      <c r="HVP27" s="1220"/>
      <c r="HVQ27" s="1220"/>
      <c r="HVR27" s="1220"/>
      <c r="HVS27" s="1220"/>
      <c r="HVT27" s="1220"/>
      <c r="HVU27" s="1219"/>
      <c r="HVV27" s="1220"/>
      <c r="HVW27" s="1220"/>
      <c r="HVX27" s="1220"/>
      <c r="HVY27" s="1220"/>
      <c r="HVZ27" s="1220"/>
      <c r="HWA27" s="1220"/>
      <c r="HWB27" s="1220"/>
      <c r="HWC27" s="1220"/>
      <c r="HWD27" s="1220"/>
      <c r="HWE27" s="1220"/>
      <c r="HWF27" s="1220"/>
      <c r="HWG27" s="1220"/>
      <c r="HWH27" s="1220"/>
      <c r="HWI27" s="1220"/>
      <c r="HWJ27" s="1219"/>
      <c r="HWK27" s="1220"/>
      <c r="HWL27" s="1220"/>
      <c r="HWM27" s="1220"/>
      <c r="HWN27" s="1220"/>
      <c r="HWO27" s="1220"/>
      <c r="HWP27" s="1220"/>
      <c r="HWQ27" s="1220"/>
      <c r="HWR27" s="1220"/>
      <c r="HWS27" s="1220"/>
      <c r="HWT27" s="1220"/>
      <c r="HWU27" s="1220"/>
      <c r="HWV27" s="1220"/>
      <c r="HWW27" s="1220"/>
      <c r="HWX27" s="1220"/>
      <c r="HWY27" s="1219"/>
      <c r="HWZ27" s="1220"/>
      <c r="HXA27" s="1220"/>
      <c r="HXB27" s="1220"/>
      <c r="HXC27" s="1220"/>
      <c r="HXD27" s="1220"/>
      <c r="HXE27" s="1220"/>
      <c r="HXF27" s="1220"/>
      <c r="HXG27" s="1220"/>
      <c r="HXH27" s="1220"/>
      <c r="HXI27" s="1220"/>
      <c r="HXJ27" s="1220"/>
      <c r="HXK27" s="1220"/>
      <c r="HXL27" s="1220"/>
      <c r="HXM27" s="1220"/>
      <c r="HXN27" s="1219"/>
      <c r="HXO27" s="1220"/>
      <c r="HXP27" s="1220"/>
      <c r="HXQ27" s="1220"/>
      <c r="HXR27" s="1220"/>
      <c r="HXS27" s="1220"/>
      <c r="HXT27" s="1220"/>
      <c r="HXU27" s="1220"/>
      <c r="HXV27" s="1220"/>
      <c r="HXW27" s="1220"/>
      <c r="HXX27" s="1220"/>
      <c r="HXY27" s="1220"/>
      <c r="HXZ27" s="1220"/>
      <c r="HYA27" s="1220"/>
      <c r="HYB27" s="1220"/>
      <c r="HYC27" s="1219"/>
      <c r="HYD27" s="1220"/>
      <c r="HYE27" s="1220"/>
      <c r="HYF27" s="1220"/>
      <c r="HYG27" s="1220"/>
      <c r="HYH27" s="1220"/>
      <c r="HYI27" s="1220"/>
      <c r="HYJ27" s="1220"/>
      <c r="HYK27" s="1220"/>
      <c r="HYL27" s="1220"/>
      <c r="HYM27" s="1220"/>
      <c r="HYN27" s="1220"/>
      <c r="HYO27" s="1220"/>
      <c r="HYP27" s="1220"/>
      <c r="HYQ27" s="1220"/>
      <c r="HYR27" s="1219"/>
      <c r="HYS27" s="1220"/>
      <c r="HYT27" s="1220"/>
      <c r="HYU27" s="1220"/>
      <c r="HYV27" s="1220"/>
      <c r="HYW27" s="1220"/>
      <c r="HYX27" s="1220"/>
      <c r="HYY27" s="1220"/>
      <c r="HYZ27" s="1220"/>
      <c r="HZA27" s="1220"/>
      <c r="HZB27" s="1220"/>
      <c r="HZC27" s="1220"/>
      <c r="HZD27" s="1220"/>
      <c r="HZE27" s="1220"/>
      <c r="HZF27" s="1220"/>
      <c r="HZG27" s="1219"/>
      <c r="HZH27" s="1220"/>
      <c r="HZI27" s="1220"/>
      <c r="HZJ27" s="1220"/>
      <c r="HZK27" s="1220"/>
      <c r="HZL27" s="1220"/>
      <c r="HZM27" s="1220"/>
      <c r="HZN27" s="1220"/>
      <c r="HZO27" s="1220"/>
      <c r="HZP27" s="1220"/>
      <c r="HZQ27" s="1220"/>
      <c r="HZR27" s="1220"/>
      <c r="HZS27" s="1220"/>
      <c r="HZT27" s="1220"/>
      <c r="HZU27" s="1220"/>
      <c r="HZV27" s="1219"/>
      <c r="HZW27" s="1220"/>
      <c r="HZX27" s="1220"/>
      <c r="HZY27" s="1220"/>
      <c r="HZZ27" s="1220"/>
      <c r="IAA27" s="1220"/>
      <c r="IAB27" s="1220"/>
      <c r="IAC27" s="1220"/>
      <c r="IAD27" s="1220"/>
      <c r="IAE27" s="1220"/>
      <c r="IAF27" s="1220"/>
      <c r="IAG27" s="1220"/>
      <c r="IAH27" s="1220"/>
      <c r="IAI27" s="1220"/>
      <c r="IAJ27" s="1220"/>
      <c r="IAK27" s="1219"/>
      <c r="IAL27" s="1220"/>
      <c r="IAM27" s="1220"/>
      <c r="IAN27" s="1220"/>
      <c r="IAO27" s="1220"/>
      <c r="IAP27" s="1220"/>
      <c r="IAQ27" s="1220"/>
      <c r="IAR27" s="1220"/>
      <c r="IAS27" s="1220"/>
      <c r="IAT27" s="1220"/>
      <c r="IAU27" s="1220"/>
      <c r="IAV27" s="1220"/>
      <c r="IAW27" s="1220"/>
      <c r="IAX27" s="1220"/>
      <c r="IAY27" s="1220"/>
      <c r="IAZ27" s="1219"/>
      <c r="IBA27" s="1220"/>
      <c r="IBB27" s="1220"/>
      <c r="IBC27" s="1220"/>
      <c r="IBD27" s="1220"/>
      <c r="IBE27" s="1220"/>
      <c r="IBF27" s="1220"/>
      <c r="IBG27" s="1220"/>
      <c r="IBH27" s="1220"/>
      <c r="IBI27" s="1220"/>
      <c r="IBJ27" s="1220"/>
      <c r="IBK27" s="1220"/>
      <c r="IBL27" s="1220"/>
      <c r="IBM27" s="1220"/>
      <c r="IBN27" s="1220"/>
      <c r="IBO27" s="1219"/>
      <c r="IBP27" s="1220"/>
      <c r="IBQ27" s="1220"/>
      <c r="IBR27" s="1220"/>
      <c r="IBS27" s="1220"/>
      <c r="IBT27" s="1220"/>
      <c r="IBU27" s="1220"/>
      <c r="IBV27" s="1220"/>
      <c r="IBW27" s="1220"/>
      <c r="IBX27" s="1220"/>
      <c r="IBY27" s="1220"/>
      <c r="IBZ27" s="1220"/>
      <c r="ICA27" s="1220"/>
      <c r="ICB27" s="1220"/>
      <c r="ICC27" s="1220"/>
      <c r="ICD27" s="1219"/>
      <c r="ICE27" s="1220"/>
      <c r="ICF27" s="1220"/>
      <c r="ICG27" s="1220"/>
      <c r="ICH27" s="1220"/>
      <c r="ICI27" s="1220"/>
      <c r="ICJ27" s="1220"/>
      <c r="ICK27" s="1220"/>
      <c r="ICL27" s="1220"/>
      <c r="ICM27" s="1220"/>
      <c r="ICN27" s="1220"/>
      <c r="ICO27" s="1220"/>
      <c r="ICP27" s="1220"/>
      <c r="ICQ27" s="1220"/>
      <c r="ICR27" s="1220"/>
      <c r="ICS27" s="1219"/>
      <c r="ICT27" s="1220"/>
      <c r="ICU27" s="1220"/>
      <c r="ICV27" s="1220"/>
      <c r="ICW27" s="1220"/>
      <c r="ICX27" s="1220"/>
      <c r="ICY27" s="1220"/>
      <c r="ICZ27" s="1220"/>
      <c r="IDA27" s="1220"/>
      <c r="IDB27" s="1220"/>
      <c r="IDC27" s="1220"/>
      <c r="IDD27" s="1220"/>
      <c r="IDE27" s="1220"/>
      <c r="IDF27" s="1220"/>
      <c r="IDG27" s="1220"/>
      <c r="IDH27" s="1219"/>
      <c r="IDI27" s="1220"/>
      <c r="IDJ27" s="1220"/>
      <c r="IDK27" s="1220"/>
      <c r="IDL27" s="1220"/>
      <c r="IDM27" s="1220"/>
      <c r="IDN27" s="1220"/>
      <c r="IDO27" s="1220"/>
      <c r="IDP27" s="1220"/>
      <c r="IDQ27" s="1220"/>
      <c r="IDR27" s="1220"/>
      <c r="IDS27" s="1220"/>
      <c r="IDT27" s="1220"/>
      <c r="IDU27" s="1220"/>
      <c r="IDV27" s="1220"/>
      <c r="IDW27" s="1219"/>
      <c r="IDX27" s="1220"/>
      <c r="IDY27" s="1220"/>
      <c r="IDZ27" s="1220"/>
      <c r="IEA27" s="1220"/>
      <c r="IEB27" s="1220"/>
      <c r="IEC27" s="1220"/>
      <c r="IED27" s="1220"/>
      <c r="IEE27" s="1220"/>
      <c r="IEF27" s="1220"/>
      <c r="IEG27" s="1220"/>
      <c r="IEH27" s="1220"/>
      <c r="IEI27" s="1220"/>
      <c r="IEJ27" s="1220"/>
      <c r="IEK27" s="1220"/>
      <c r="IEL27" s="1219"/>
      <c r="IEM27" s="1220"/>
      <c r="IEN27" s="1220"/>
      <c r="IEO27" s="1220"/>
      <c r="IEP27" s="1220"/>
      <c r="IEQ27" s="1220"/>
      <c r="IER27" s="1220"/>
      <c r="IES27" s="1220"/>
      <c r="IET27" s="1220"/>
      <c r="IEU27" s="1220"/>
      <c r="IEV27" s="1220"/>
      <c r="IEW27" s="1220"/>
      <c r="IEX27" s="1220"/>
      <c r="IEY27" s="1220"/>
      <c r="IEZ27" s="1220"/>
      <c r="IFA27" s="1219"/>
      <c r="IFB27" s="1220"/>
      <c r="IFC27" s="1220"/>
      <c r="IFD27" s="1220"/>
      <c r="IFE27" s="1220"/>
      <c r="IFF27" s="1220"/>
      <c r="IFG27" s="1220"/>
      <c r="IFH27" s="1220"/>
      <c r="IFI27" s="1220"/>
      <c r="IFJ27" s="1220"/>
      <c r="IFK27" s="1220"/>
      <c r="IFL27" s="1220"/>
      <c r="IFM27" s="1220"/>
      <c r="IFN27" s="1220"/>
      <c r="IFO27" s="1220"/>
      <c r="IFP27" s="1219"/>
      <c r="IFQ27" s="1220"/>
      <c r="IFR27" s="1220"/>
      <c r="IFS27" s="1220"/>
      <c r="IFT27" s="1220"/>
      <c r="IFU27" s="1220"/>
      <c r="IFV27" s="1220"/>
      <c r="IFW27" s="1220"/>
      <c r="IFX27" s="1220"/>
      <c r="IFY27" s="1220"/>
      <c r="IFZ27" s="1220"/>
      <c r="IGA27" s="1220"/>
      <c r="IGB27" s="1220"/>
      <c r="IGC27" s="1220"/>
      <c r="IGD27" s="1220"/>
      <c r="IGE27" s="1219"/>
      <c r="IGF27" s="1220"/>
      <c r="IGG27" s="1220"/>
      <c r="IGH27" s="1220"/>
      <c r="IGI27" s="1220"/>
      <c r="IGJ27" s="1220"/>
      <c r="IGK27" s="1220"/>
      <c r="IGL27" s="1220"/>
      <c r="IGM27" s="1220"/>
      <c r="IGN27" s="1220"/>
      <c r="IGO27" s="1220"/>
      <c r="IGP27" s="1220"/>
      <c r="IGQ27" s="1220"/>
      <c r="IGR27" s="1220"/>
      <c r="IGS27" s="1220"/>
      <c r="IGT27" s="1219"/>
      <c r="IGU27" s="1220"/>
      <c r="IGV27" s="1220"/>
      <c r="IGW27" s="1220"/>
      <c r="IGX27" s="1220"/>
      <c r="IGY27" s="1220"/>
      <c r="IGZ27" s="1220"/>
      <c r="IHA27" s="1220"/>
      <c r="IHB27" s="1220"/>
      <c r="IHC27" s="1220"/>
      <c r="IHD27" s="1220"/>
      <c r="IHE27" s="1220"/>
      <c r="IHF27" s="1220"/>
      <c r="IHG27" s="1220"/>
      <c r="IHH27" s="1220"/>
      <c r="IHI27" s="1219"/>
      <c r="IHJ27" s="1220"/>
      <c r="IHK27" s="1220"/>
      <c r="IHL27" s="1220"/>
      <c r="IHM27" s="1220"/>
      <c r="IHN27" s="1220"/>
      <c r="IHO27" s="1220"/>
      <c r="IHP27" s="1220"/>
      <c r="IHQ27" s="1220"/>
      <c r="IHR27" s="1220"/>
      <c r="IHS27" s="1220"/>
      <c r="IHT27" s="1220"/>
      <c r="IHU27" s="1220"/>
      <c r="IHV27" s="1220"/>
      <c r="IHW27" s="1220"/>
      <c r="IHX27" s="1219"/>
      <c r="IHY27" s="1220"/>
      <c r="IHZ27" s="1220"/>
      <c r="IIA27" s="1220"/>
      <c r="IIB27" s="1220"/>
      <c r="IIC27" s="1220"/>
      <c r="IID27" s="1220"/>
      <c r="IIE27" s="1220"/>
      <c r="IIF27" s="1220"/>
      <c r="IIG27" s="1220"/>
      <c r="IIH27" s="1220"/>
      <c r="III27" s="1220"/>
      <c r="IIJ27" s="1220"/>
      <c r="IIK27" s="1220"/>
      <c r="IIL27" s="1220"/>
      <c r="IIM27" s="1219"/>
      <c r="IIN27" s="1220"/>
      <c r="IIO27" s="1220"/>
      <c r="IIP27" s="1220"/>
      <c r="IIQ27" s="1220"/>
      <c r="IIR27" s="1220"/>
      <c r="IIS27" s="1220"/>
      <c r="IIT27" s="1220"/>
      <c r="IIU27" s="1220"/>
      <c r="IIV27" s="1220"/>
      <c r="IIW27" s="1220"/>
      <c r="IIX27" s="1220"/>
      <c r="IIY27" s="1220"/>
      <c r="IIZ27" s="1220"/>
      <c r="IJA27" s="1220"/>
      <c r="IJB27" s="1219"/>
      <c r="IJC27" s="1220"/>
      <c r="IJD27" s="1220"/>
      <c r="IJE27" s="1220"/>
      <c r="IJF27" s="1220"/>
      <c r="IJG27" s="1220"/>
      <c r="IJH27" s="1220"/>
      <c r="IJI27" s="1220"/>
      <c r="IJJ27" s="1220"/>
      <c r="IJK27" s="1220"/>
      <c r="IJL27" s="1220"/>
      <c r="IJM27" s="1220"/>
      <c r="IJN27" s="1220"/>
      <c r="IJO27" s="1220"/>
      <c r="IJP27" s="1220"/>
      <c r="IJQ27" s="1219"/>
      <c r="IJR27" s="1220"/>
      <c r="IJS27" s="1220"/>
      <c r="IJT27" s="1220"/>
      <c r="IJU27" s="1220"/>
      <c r="IJV27" s="1220"/>
      <c r="IJW27" s="1220"/>
      <c r="IJX27" s="1220"/>
      <c r="IJY27" s="1220"/>
      <c r="IJZ27" s="1220"/>
      <c r="IKA27" s="1220"/>
      <c r="IKB27" s="1220"/>
      <c r="IKC27" s="1220"/>
      <c r="IKD27" s="1220"/>
      <c r="IKE27" s="1220"/>
      <c r="IKF27" s="1219"/>
      <c r="IKG27" s="1220"/>
      <c r="IKH27" s="1220"/>
      <c r="IKI27" s="1220"/>
      <c r="IKJ27" s="1220"/>
      <c r="IKK27" s="1220"/>
      <c r="IKL27" s="1220"/>
      <c r="IKM27" s="1220"/>
      <c r="IKN27" s="1220"/>
      <c r="IKO27" s="1220"/>
      <c r="IKP27" s="1220"/>
      <c r="IKQ27" s="1220"/>
      <c r="IKR27" s="1220"/>
      <c r="IKS27" s="1220"/>
      <c r="IKT27" s="1220"/>
      <c r="IKU27" s="1219"/>
      <c r="IKV27" s="1220"/>
      <c r="IKW27" s="1220"/>
      <c r="IKX27" s="1220"/>
      <c r="IKY27" s="1220"/>
      <c r="IKZ27" s="1220"/>
      <c r="ILA27" s="1220"/>
      <c r="ILB27" s="1220"/>
      <c r="ILC27" s="1220"/>
      <c r="ILD27" s="1220"/>
      <c r="ILE27" s="1220"/>
      <c r="ILF27" s="1220"/>
      <c r="ILG27" s="1220"/>
      <c r="ILH27" s="1220"/>
      <c r="ILI27" s="1220"/>
      <c r="ILJ27" s="1219"/>
      <c r="ILK27" s="1220"/>
      <c r="ILL27" s="1220"/>
      <c r="ILM27" s="1220"/>
      <c r="ILN27" s="1220"/>
      <c r="ILO27" s="1220"/>
      <c r="ILP27" s="1220"/>
      <c r="ILQ27" s="1220"/>
      <c r="ILR27" s="1220"/>
      <c r="ILS27" s="1220"/>
      <c r="ILT27" s="1220"/>
      <c r="ILU27" s="1220"/>
      <c r="ILV27" s="1220"/>
      <c r="ILW27" s="1220"/>
      <c r="ILX27" s="1220"/>
      <c r="ILY27" s="1219"/>
      <c r="ILZ27" s="1220"/>
      <c r="IMA27" s="1220"/>
      <c r="IMB27" s="1220"/>
      <c r="IMC27" s="1220"/>
      <c r="IMD27" s="1220"/>
      <c r="IME27" s="1220"/>
      <c r="IMF27" s="1220"/>
      <c r="IMG27" s="1220"/>
      <c r="IMH27" s="1220"/>
      <c r="IMI27" s="1220"/>
      <c r="IMJ27" s="1220"/>
      <c r="IMK27" s="1220"/>
      <c r="IML27" s="1220"/>
      <c r="IMM27" s="1220"/>
      <c r="IMN27" s="1219"/>
      <c r="IMO27" s="1220"/>
      <c r="IMP27" s="1220"/>
      <c r="IMQ27" s="1220"/>
      <c r="IMR27" s="1220"/>
      <c r="IMS27" s="1220"/>
      <c r="IMT27" s="1220"/>
      <c r="IMU27" s="1220"/>
      <c r="IMV27" s="1220"/>
      <c r="IMW27" s="1220"/>
      <c r="IMX27" s="1220"/>
      <c r="IMY27" s="1220"/>
      <c r="IMZ27" s="1220"/>
      <c r="INA27" s="1220"/>
      <c r="INB27" s="1220"/>
      <c r="INC27" s="1219"/>
      <c r="IND27" s="1220"/>
      <c r="INE27" s="1220"/>
      <c r="INF27" s="1220"/>
      <c r="ING27" s="1220"/>
      <c r="INH27" s="1220"/>
      <c r="INI27" s="1220"/>
      <c r="INJ27" s="1220"/>
      <c r="INK27" s="1220"/>
      <c r="INL27" s="1220"/>
      <c r="INM27" s="1220"/>
      <c r="INN27" s="1220"/>
      <c r="INO27" s="1220"/>
      <c r="INP27" s="1220"/>
      <c r="INQ27" s="1220"/>
      <c r="INR27" s="1219"/>
      <c r="INS27" s="1220"/>
      <c r="INT27" s="1220"/>
      <c r="INU27" s="1220"/>
      <c r="INV27" s="1220"/>
      <c r="INW27" s="1220"/>
      <c r="INX27" s="1220"/>
      <c r="INY27" s="1220"/>
      <c r="INZ27" s="1220"/>
      <c r="IOA27" s="1220"/>
      <c r="IOB27" s="1220"/>
      <c r="IOC27" s="1220"/>
      <c r="IOD27" s="1220"/>
      <c r="IOE27" s="1220"/>
      <c r="IOF27" s="1220"/>
      <c r="IOG27" s="1219"/>
      <c r="IOH27" s="1220"/>
      <c r="IOI27" s="1220"/>
      <c r="IOJ27" s="1220"/>
      <c r="IOK27" s="1220"/>
      <c r="IOL27" s="1220"/>
      <c r="IOM27" s="1220"/>
      <c r="ION27" s="1220"/>
      <c r="IOO27" s="1220"/>
      <c r="IOP27" s="1220"/>
      <c r="IOQ27" s="1220"/>
      <c r="IOR27" s="1220"/>
      <c r="IOS27" s="1220"/>
      <c r="IOT27" s="1220"/>
      <c r="IOU27" s="1220"/>
      <c r="IOV27" s="1219"/>
      <c r="IOW27" s="1220"/>
      <c r="IOX27" s="1220"/>
      <c r="IOY27" s="1220"/>
      <c r="IOZ27" s="1220"/>
      <c r="IPA27" s="1220"/>
      <c r="IPB27" s="1220"/>
      <c r="IPC27" s="1220"/>
      <c r="IPD27" s="1220"/>
      <c r="IPE27" s="1220"/>
      <c r="IPF27" s="1220"/>
      <c r="IPG27" s="1220"/>
      <c r="IPH27" s="1220"/>
      <c r="IPI27" s="1220"/>
      <c r="IPJ27" s="1220"/>
      <c r="IPK27" s="1219"/>
      <c r="IPL27" s="1220"/>
      <c r="IPM27" s="1220"/>
      <c r="IPN27" s="1220"/>
      <c r="IPO27" s="1220"/>
      <c r="IPP27" s="1220"/>
      <c r="IPQ27" s="1220"/>
      <c r="IPR27" s="1220"/>
      <c r="IPS27" s="1220"/>
      <c r="IPT27" s="1220"/>
      <c r="IPU27" s="1220"/>
      <c r="IPV27" s="1220"/>
      <c r="IPW27" s="1220"/>
      <c r="IPX27" s="1220"/>
      <c r="IPY27" s="1220"/>
      <c r="IPZ27" s="1219"/>
      <c r="IQA27" s="1220"/>
      <c r="IQB27" s="1220"/>
      <c r="IQC27" s="1220"/>
      <c r="IQD27" s="1220"/>
      <c r="IQE27" s="1220"/>
      <c r="IQF27" s="1220"/>
      <c r="IQG27" s="1220"/>
      <c r="IQH27" s="1220"/>
      <c r="IQI27" s="1220"/>
      <c r="IQJ27" s="1220"/>
      <c r="IQK27" s="1220"/>
      <c r="IQL27" s="1220"/>
      <c r="IQM27" s="1220"/>
      <c r="IQN27" s="1220"/>
      <c r="IQO27" s="1219"/>
      <c r="IQP27" s="1220"/>
      <c r="IQQ27" s="1220"/>
      <c r="IQR27" s="1220"/>
      <c r="IQS27" s="1220"/>
      <c r="IQT27" s="1220"/>
      <c r="IQU27" s="1220"/>
      <c r="IQV27" s="1220"/>
      <c r="IQW27" s="1220"/>
      <c r="IQX27" s="1220"/>
      <c r="IQY27" s="1220"/>
      <c r="IQZ27" s="1220"/>
      <c r="IRA27" s="1220"/>
      <c r="IRB27" s="1220"/>
      <c r="IRC27" s="1220"/>
      <c r="IRD27" s="1219"/>
      <c r="IRE27" s="1220"/>
      <c r="IRF27" s="1220"/>
      <c r="IRG27" s="1220"/>
      <c r="IRH27" s="1220"/>
      <c r="IRI27" s="1220"/>
      <c r="IRJ27" s="1220"/>
      <c r="IRK27" s="1220"/>
      <c r="IRL27" s="1220"/>
      <c r="IRM27" s="1220"/>
      <c r="IRN27" s="1220"/>
      <c r="IRO27" s="1220"/>
      <c r="IRP27" s="1220"/>
      <c r="IRQ27" s="1220"/>
      <c r="IRR27" s="1220"/>
      <c r="IRS27" s="1219"/>
      <c r="IRT27" s="1220"/>
      <c r="IRU27" s="1220"/>
      <c r="IRV27" s="1220"/>
      <c r="IRW27" s="1220"/>
      <c r="IRX27" s="1220"/>
      <c r="IRY27" s="1220"/>
      <c r="IRZ27" s="1220"/>
      <c r="ISA27" s="1220"/>
      <c r="ISB27" s="1220"/>
      <c r="ISC27" s="1220"/>
      <c r="ISD27" s="1220"/>
      <c r="ISE27" s="1220"/>
      <c r="ISF27" s="1220"/>
      <c r="ISG27" s="1220"/>
      <c r="ISH27" s="1219"/>
      <c r="ISI27" s="1220"/>
      <c r="ISJ27" s="1220"/>
      <c r="ISK27" s="1220"/>
      <c r="ISL27" s="1220"/>
      <c r="ISM27" s="1220"/>
      <c r="ISN27" s="1220"/>
      <c r="ISO27" s="1220"/>
      <c r="ISP27" s="1220"/>
      <c r="ISQ27" s="1220"/>
      <c r="ISR27" s="1220"/>
      <c r="ISS27" s="1220"/>
      <c r="IST27" s="1220"/>
      <c r="ISU27" s="1220"/>
      <c r="ISV27" s="1220"/>
      <c r="ISW27" s="1219"/>
      <c r="ISX27" s="1220"/>
      <c r="ISY27" s="1220"/>
      <c r="ISZ27" s="1220"/>
      <c r="ITA27" s="1220"/>
      <c r="ITB27" s="1220"/>
      <c r="ITC27" s="1220"/>
      <c r="ITD27" s="1220"/>
      <c r="ITE27" s="1220"/>
      <c r="ITF27" s="1220"/>
      <c r="ITG27" s="1220"/>
      <c r="ITH27" s="1220"/>
      <c r="ITI27" s="1220"/>
      <c r="ITJ27" s="1220"/>
      <c r="ITK27" s="1220"/>
      <c r="ITL27" s="1219"/>
      <c r="ITM27" s="1220"/>
      <c r="ITN27" s="1220"/>
      <c r="ITO27" s="1220"/>
      <c r="ITP27" s="1220"/>
      <c r="ITQ27" s="1220"/>
      <c r="ITR27" s="1220"/>
      <c r="ITS27" s="1220"/>
      <c r="ITT27" s="1220"/>
      <c r="ITU27" s="1220"/>
      <c r="ITV27" s="1220"/>
      <c r="ITW27" s="1220"/>
      <c r="ITX27" s="1220"/>
      <c r="ITY27" s="1220"/>
      <c r="ITZ27" s="1220"/>
      <c r="IUA27" s="1219"/>
      <c r="IUB27" s="1220"/>
      <c r="IUC27" s="1220"/>
      <c r="IUD27" s="1220"/>
      <c r="IUE27" s="1220"/>
      <c r="IUF27" s="1220"/>
      <c r="IUG27" s="1220"/>
      <c r="IUH27" s="1220"/>
      <c r="IUI27" s="1220"/>
      <c r="IUJ27" s="1220"/>
      <c r="IUK27" s="1220"/>
      <c r="IUL27" s="1220"/>
      <c r="IUM27" s="1220"/>
      <c r="IUN27" s="1220"/>
      <c r="IUO27" s="1220"/>
      <c r="IUP27" s="1219"/>
      <c r="IUQ27" s="1220"/>
      <c r="IUR27" s="1220"/>
      <c r="IUS27" s="1220"/>
      <c r="IUT27" s="1220"/>
      <c r="IUU27" s="1220"/>
      <c r="IUV27" s="1220"/>
      <c r="IUW27" s="1220"/>
      <c r="IUX27" s="1220"/>
      <c r="IUY27" s="1220"/>
      <c r="IUZ27" s="1220"/>
      <c r="IVA27" s="1220"/>
      <c r="IVB27" s="1220"/>
      <c r="IVC27" s="1220"/>
      <c r="IVD27" s="1220"/>
      <c r="IVE27" s="1219"/>
      <c r="IVF27" s="1220"/>
      <c r="IVG27" s="1220"/>
      <c r="IVH27" s="1220"/>
      <c r="IVI27" s="1220"/>
      <c r="IVJ27" s="1220"/>
      <c r="IVK27" s="1220"/>
      <c r="IVL27" s="1220"/>
      <c r="IVM27" s="1220"/>
      <c r="IVN27" s="1220"/>
      <c r="IVO27" s="1220"/>
      <c r="IVP27" s="1220"/>
      <c r="IVQ27" s="1220"/>
      <c r="IVR27" s="1220"/>
      <c r="IVS27" s="1220"/>
      <c r="IVT27" s="1219"/>
      <c r="IVU27" s="1220"/>
      <c r="IVV27" s="1220"/>
      <c r="IVW27" s="1220"/>
      <c r="IVX27" s="1220"/>
      <c r="IVY27" s="1220"/>
      <c r="IVZ27" s="1220"/>
      <c r="IWA27" s="1220"/>
      <c r="IWB27" s="1220"/>
      <c r="IWC27" s="1220"/>
      <c r="IWD27" s="1220"/>
      <c r="IWE27" s="1220"/>
      <c r="IWF27" s="1220"/>
      <c r="IWG27" s="1220"/>
      <c r="IWH27" s="1220"/>
      <c r="IWI27" s="1219"/>
      <c r="IWJ27" s="1220"/>
      <c r="IWK27" s="1220"/>
      <c r="IWL27" s="1220"/>
      <c r="IWM27" s="1220"/>
      <c r="IWN27" s="1220"/>
      <c r="IWO27" s="1220"/>
      <c r="IWP27" s="1220"/>
      <c r="IWQ27" s="1220"/>
      <c r="IWR27" s="1220"/>
      <c r="IWS27" s="1220"/>
      <c r="IWT27" s="1220"/>
      <c r="IWU27" s="1220"/>
      <c r="IWV27" s="1220"/>
      <c r="IWW27" s="1220"/>
      <c r="IWX27" s="1219"/>
      <c r="IWY27" s="1220"/>
      <c r="IWZ27" s="1220"/>
      <c r="IXA27" s="1220"/>
      <c r="IXB27" s="1220"/>
      <c r="IXC27" s="1220"/>
      <c r="IXD27" s="1220"/>
      <c r="IXE27" s="1220"/>
      <c r="IXF27" s="1220"/>
      <c r="IXG27" s="1220"/>
      <c r="IXH27" s="1220"/>
      <c r="IXI27" s="1220"/>
      <c r="IXJ27" s="1220"/>
      <c r="IXK27" s="1220"/>
      <c r="IXL27" s="1220"/>
      <c r="IXM27" s="1219"/>
      <c r="IXN27" s="1220"/>
      <c r="IXO27" s="1220"/>
      <c r="IXP27" s="1220"/>
      <c r="IXQ27" s="1220"/>
      <c r="IXR27" s="1220"/>
      <c r="IXS27" s="1220"/>
      <c r="IXT27" s="1220"/>
      <c r="IXU27" s="1220"/>
      <c r="IXV27" s="1220"/>
      <c r="IXW27" s="1220"/>
      <c r="IXX27" s="1220"/>
      <c r="IXY27" s="1220"/>
      <c r="IXZ27" s="1220"/>
      <c r="IYA27" s="1220"/>
      <c r="IYB27" s="1219"/>
      <c r="IYC27" s="1220"/>
      <c r="IYD27" s="1220"/>
      <c r="IYE27" s="1220"/>
      <c r="IYF27" s="1220"/>
      <c r="IYG27" s="1220"/>
      <c r="IYH27" s="1220"/>
      <c r="IYI27" s="1220"/>
      <c r="IYJ27" s="1220"/>
      <c r="IYK27" s="1220"/>
      <c r="IYL27" s="1220"/>
      <c r="IYM27" s="1220"/>
      <c r="IYN27" s="1220"/>
      <c r="IYO27" s="1220"/>
      <c r="IYP27" s="1220"/>
      <c r="IYQ27" s="1219"/>
      <c r="IYR27" s="1220"/>
      <c r="IYS27" s="1220"/>
      <c r="IYT27" s="1220"/>
      <c r="IYU27" s="1220"/>
      <c r="IYV27" s="1220"/>
      <c r="IYW27" s="1220"/>
      <c r="IYX27" s="1220"/>
      <c r="IYY27" s="1220"/>
      <c r="IYZ27" s="1220"/>
      <c r="IZA27" s="1220"/>
      <c r="IZB27" s="1220"/>
      <c r="IZC27" s="1220"/>
      <c r="IZD27" s="1220"/>
      <c r="IZE27" s="1220"/>
      <c r="IZF27" s="1219"/>
      <c r="IZG27" s="1220"/>
      <c r="IZH27" s="1220"/>
      <c r="IZI27" s="1220"/>
      <c r="IZJ27" s="1220"/>
      <c r="IZK27" s="1220"/>
      <c r="IZL27" s="1220"/>
      <c r="IZM27" s="1220"/>
      <c r="IZN27" s="1220"/>
      <c r="IZO27" s="1220"/>
      <c r="IZP27" s="1220"/>
      <c r="IZQ27" s="1220"/>
      <c r="IZR27" s="1220"/>
      <c r="IZS27" s="1220"/>
      <c r="IZT27" s="1220"/>
      <c r="IZU27" s="1219"/>
      <c r="IZV27" s="1220"/>
      <c r="IZW27" s="1220"/>
      <c r="IZX27" s="1220"/>
      <c r="IZY27" s="1220"/>
      <c r="IZZ27" s="1220"/>
      <c r="JAA27" s="1220"/>
      <c r="JAB27" s="1220"/>
      <c r="JAC27" s="1220"/>
      <c r="JAD27" s="1220"/>
      <c r="JAE27" s="1220"/>
      <c r="JAF27" s="1220"/>
      <c r="JAG27" s="1220"/>
      <c r="JAH27" s="1220"/>
      <c r="JAI27" s="1220"/>
      <c r="JAJ27" s="1219"/>
      <c r="JAK27" s="1220"/>
      <c r="JAL27" s="1220"/>
      <c r="JAM27" s="1220"/>
      <c r="JAN27" s="1220"/>
      <c r="JAO27" s="1220"/>
      <c r="JAP27" s="1220"/>
      <c r="JAQ27" s="1220"/>
      <c r="JAR27" s="1220"/>
      <c r="JAS27" s="1220"/>
      <c r="JAT27" s="1220"/>
      <c r="JAU27" s="1220"/>
      <c r="JAV27" s="1220"/>
      <c r="JAW27" s="1220"/>
      <c r="JAX27" s="1220"/>
      <c r="JAY27" s="1219"/>
      <c r="JAZ27" s="1220"/>
      <c r="JBA27" s="1220"/>
      <c r="JBB27" s="1220"/>
      <c r="JBC27" s="1220"/>
      <c r="JBD27" s="1220"/>
      <c r="JBE27" s="1220"/>
      <c r="JBF27" s="1220"/>
      <c r="JBG27" s="1220"/>
      <c r="JBH27" s="1220"/>
      <c r="JBI27" s="1220"/>
      <c r="JBJ27" s="1220"/>
      <c r="JBK27" s="1220"/>
      <c r="JBL27" s="1220"/>
      <c r="JBM27" s="1220"/>
      <c r="JBN27" s="1219"/>
      <c r="JBO27" s="1220"/>
      <c r="JBP27" s="1220"/>
      <c r="JBQ27" s="1220"/>
      <c r="JBR27" s="1220"/>
      <c r="JBS27" s="1220"/>
      <c r="JBT27" s="1220"/>
      <c r="JBU27" s="1220"/>
      <c r="JBV27" s="1220"/>
      <c r="JBW27" s="1220"/>
      <c r="JBX27" s="1220"/>
      <c r="JBY27" s="1220"/>
      <c r="JBZ27" s="1220"/>
      <c r="JCA27" s="1220"/>
      <c r="JCB27" s="1220"/>
      <c r="JCC27" s="1219"/>
      <c r="JCD27" s="1220"/>
      <c r="JCE27" s="1220"/>
      <c r="JCF27" s="1220"/>
      <c r="JCG27" s="1220"/>
      <c r="JCH27" s="1220"/>
      <c r="JCI27" s="1220"/>
      <c r="JCJ27" s="1220"/>
      <c r="JCK27" s="1220"/>
      <c r="JCL27" s="1220"/>
      <c r="JCM27" s="1220"/>
      <c r="JCN27" s="1220"/>
      <c r="JCO27" s="1220"/>
      <c r="JCP27" s="1220"/>
      <c r="JCQ27" s="1220"/>
      <c r="JCR27" s="1219"/>
      <c r="JCS27" s="1220"/>
      <c r="JCT27" s="1220"/>
      <c r="JCU27" s="1220"/>
      <c r="JCV27" s="1220"/>
      <c r="JCW27" s="1220"/>
      <c r="JCX27" s="1220"/>
      <c r="JCY27" s="1220"/>
      <c r="JCZ27" s="1220"/>
      <c r="JDA27" s="1220"/>
      <c r="JDB27" s="1220"/>
      <c r="JDC27" s="1220"/>
      <c r="JDD27" s="1220"/>
      <c r="JDE27" s="1220"/>
      <c r="JDF27" s="1220"/>
      <c r="JDG27" s="1219"/>
      <c r="JDH27" s="1220"/>
      <c r="JDI27" s="1220"/>
      <c r="JDJ27" s="1220"/>
      <c r="JDK27" s="1220"/>
      <c r="JDL27" s="1220"/>
      <c r="JDM27" s="1220"/>
      <c r="JDN27" s="1220"/>
      <c r="JDO27" s="1220"/>
      <c r="JDP27" s="1220"/>
      <c r="JDQ27" s="1220"/>
      <c r="JDR27" s="1220"/>
      <c r="JDS27" s="1220"/>
      <c r="JDT27" s="1220"/>
      <c r="JDU27" s="1220"/>
      <c r="JDV27" s="1219"/>
      <c r="JDW27" s="1220"/>
      <c r="JDX27" s="1220"/>
      <c r="JDY27" s="1220"/>
      <c r="JDZ27" s="1220"/>
      <c r="JEA27" s="1220"/>
      <c r="JEB27" s="1220"/>
      <c r="JEC27" s="1220"/>
      <c r="JED27" s="1220"/>
      <c r="JEE27" s="1220"/>
      <c r="JEF27" s="1220"/>
      <c r="JEG27" s="1220"/>
      <c r="JEH27" s="1220"/>
      <c r="JEI27" s="1220"/>
      <c r="JEJ27" s="1220"/>
      <c r="JEK27" s="1219"/>
      <c r="JEL27" s="1220"/>
      <c r="JEM27" s="1220"/>
      <c r="JEN27" s="1220"/>
      <c r="JEO27" s="1220"/>
      <c r="JEP27" s="1220"/>
      <c r="JEQ27" s="1220"/>
      <c r="JER27" s="1220"/>
      <c r="JES27" s="1220"/>
      <c r="JET27" s="1220"/>
      <c r="JEU27" s="1220"/>
      <c r="JEV27" s="1220"/>
      <c r="JEW27" s="1220"/>
      <c r="JEX27" s="1220"/>
      <c r="JEY27" s="1220"/>
      <c r="JEZ27" s="1219"/>
      <c r="JFA27" s="1220"/>
      <c r="JFB27" s="1220"/>
      <c r="JFC27" s="1220"/>
      <c r="JFD27" s="1220"/>
      <c r="JFE27" s="1220"/>
      <c r="JFF27" s="1220"/>
      <c r="JFG27" s="1220"/>
      <c r="JFH27" s="1220"/>
      <c r="JFI27" s="1220"/>
      <c r="JFJ27" s="1220"/>
      <c r="JFK27" s="1220"/>
      <c r="JFL27" s="1220"/>
      <c r="JFM27" s="1220"/>
      <c r="JFN27" s="1220"/>
      <c r="JFO27" s="1219"/>
      <c r="JFP27" s="1220"/>
      <c r="JFQ27" s="1220"/>
      <c r="JFR27" s="1220"/>
      <c r="JFS27" s="1220"/>
      <c r="JFT27" s="1220"/>
      <c r="JFU27" s="1220"/>
      <c r="JFV27" s="1220"/>
      <c r="JFW27" s="1220"/>
      <c r="JFX27" s="1220"/>
      <c r="JFY27" s="1220"/>
      <c r="JFZ27" s="1220"/>
      <c r="JGA27" s="1220"/>
      <c r="JGB27" s="1220"/>
      <c r="JGC27" s="1220"/>
      <c r="JGD27" s="1219"/>
      <c r="JGE27" s="1220"/>
      <c r="JGF27" s="1220"/>
      <c r="JGG27" s="1220"/>
      <c r="JGH27" s="1220"/>
      <c r="JGI27" s="1220"/>
      <c r="JGJ27" s="1220"/>
      <c r="JGK27" s="1220"/>
      <c r="JGL27" s="1220"/>
      <c r="JGM27" s="1220"/>
      <c r="JGN27" s="1220"/>
      <c r="JGO27" s="1220"/>
      <c r="JGP27" s="1220"/>
      <c r="JGQ27" s="1220"/>
      <c r="JGR27" s="1220"/>
      <c r="JGS27" s="1219"/>
      <c r="JGT27" s="1220"/>
      <c r="JGU27" s="1220"/>
      <c r="JGV27" s="1220"/>
      <c r="JGW27" s="1220"/>
      <c r="JGX27" s="1220"/>
      <c r="JGY27" s="1220"/>
      <c r="JGZ27" s="1220"/>
      <c r="JHA27" s="1220"/>
      <c r="JHB27" s="1220"/>
      <c r="JHC27" s="1220"/>
      <c r="JHD27" s="1220"/>
      <c r="JHE27" s="1220"/>
      <c r="JHF27" s="1220"/>
      <c r="JHG27" s="1220"/>
      <c r="JHH27" s="1219"/>
      <c r="JHI27" s="1220"/>
      <c r="JHJ27" s="1220"/>
      <c r="JHK27" s="1220"/>
      <c r="JHL27" s="1220"/>
      <c r="JHM27" s="1220"/>
      <c r="JHN27" s="1220"/>
      <c r="JHO27" s="1220"/>
      <c r="JHP27" s="1220"/>
      <c r="JHQ27" s="1220"/>
      <c r="JHR27" s="1220"/>
      <c r="JHS27" s="1220"/>
      <c r="JHT27" s="1220"/>
      <c r="JHU27" s="1220"/>
      <c r="JHV27" s="1220"/>
      <c r="JHW27" s="1219"/>
      <c r="JHX27" s="1220"/>
      <c r="JHY27" s="1220"/>
      <c r="JHZ27" s="1220"/>
      <c r="JIA27" s="1220"/>
      <c r="JIB27" s="1220"/>
      <c r="JIC27" s="1220"/>
      <c r="JID27" s="1220"/>
      <c r="JIE27" s="1220"/>
      <c r="JIF27" s="1220"/>
      <c r="JIG27" s="1220"/>
      <c r="JIH27" s="1220"/>
      <c r="JII27" s="1220"/>
      <c r="JIJ27" s="1220"/>
      <c r="JIK27" s="1220"/>
      <c r="JIL27" s="1219"/>
      <c r="JIM27" s="1220"/>
      <c r="JIN27" s="1220"/>
      <c r="JIO27" s="1220"/>
      <c r="JIP27" s="1220"/>
      <c r="JIQ27" s="1220"/>
      <c r="JIR27" s="1220"/>
      <c r="JIS27" s="1220"/>
      <c r="JIT27" s="1220"/>
      <c r="JIU27" s="1220"/>
      <c r="JIV27" s="1220"/>
      <c r="JIW27" s="1220"/>
      <c r="JIX27" s="1220"/>
      <c r="JIY27" s="1220"/>
      <c r="JIZ27" s="1220"/>
      <c r="JJA27" s="1219"/>
      <c r="JJB27" s="1220"/>
      <c r="JJC27" s="1220"/>
      <c r="JJD27" s="1220"/>
      <c r="JJE27" s="1220"/>
      <c r="JJF27" s="1220"/>
      <c r="JJG27" s="1220"/>
      <c r="JJH27" s="1220"/>
      <c r="JJI27" s="1220"/>
      <c r="JJJ27" s="1220"/>
      <c r="JJK27" s="1220"/>
      <c r="JJL27" s="1220"/>
      <c r="JJM27" s="1220"/>
      <c r="JJN27" s="1220"/>
      <c r="JJO27" s="1220"/>
      <c r="JJP27" s="1219"/>
      <c r="JJQ27" s="1220"/>
      <c r="JJR27" s="1220"/>
      <c r="JJS27" s="1220"/>
      <c r="JJT27" s="1220"/>
      <c r="JJU27" s="1220"/>
      <c r="JJV27" s="1220"/>
      <c r="JJW27" s="1220"/>
      <c r="JJX27" s="1220"/>
      <c r="JJY27" s="1220"/>
      <c r="JJZ27" s="1220"/>
      <c r="JKA27" s="1220"/>
      <c r="JKB27" s="1220"/>
      <c r="JKC27" s="1220"/>
      <c r="JKD27" s="1220"/>
      <c r="JKE27" s="1219"/>
      <c r="JKF27" s="1220"/>
      <c r="JKG27" s="1220"/>
      <c r="JKH27" s="1220"/>
      <c r="JKI27" s="1220"/>
      <c r="JKJ27" s="1220"/>
      <c r="JKK27" s="1220"/>
      <c r="JKL27" s="1220"/>
      <c r="JKM27" s="1220"/>
      <c r="JKN27" s="1220"/>
      <c r="JKO27" s="1220"/>
      <c r="JKP27" s="1220"/>
      <c r="JKQ27" s="1220"/>
      <c r="JKR27" s="1220"/>
      <c r="JKS27" s="1220"/>
      <c r="JKT27" s="1219"/>
      <c r="JKU27" s="1220"/>
      <c r="JKV27" s="1220"/>
      <c r="JKW27" s="1220"/>
      <c r="JKX27" s="1220"/>
      <c r="JKY27" s="1220"/>
      <c r="JKZ27" s="1220"/>
      <c r="JLA27" s="1220"/>
      <c r="JLB27" s="1220"/>
      <c r="JLC27" s="1220"/>
      <c r="JLD27" s="1220"/>
      <c r="JLE27" s="1220"/>
      <c r="JLF27" s="1220"/>
      <c r="JLG27" s="1220"/>
      <c r="JLH27" s="1220"/>
      <c r="JLI27" s="1219"/>
      <c r="JLJ27" s="1220"/>
      <c r="JLK27" s="1220"/>
      <c r="JLL27" s="1220"/>
      <c r="JLM27" s="1220"/>
      <c r="JLN27" s="1220"/>
      <c r="JLO27" s="1220"/>
      <c r="JLP27" s="1220"/>
      <c r="JLQ27" s="1220"/>
      <c r="JLR27" s="1220"/>
      <c r="JLS27" s="1220"/>
      <c r="JLT27" s="1220"/>
      <c r="JLU27" s="1220"/>
      <c r="JLV27" s="1220"/>
      <c r="JLW27" s="1220"/>
      <c r="JLX27" s="1219"/>
      <c r="JLY27" s="1220"/>
      <c r="JLZ27" s="1220"/>
      <c r="JMA27" s="1220"/>
      <c r="JMB27" s="1220"/>
      <c r="JMC27" s="1220"/>
      <c r="JMD27" s="1220"/>
      <c r="JME27" s="1220"/>
      <c r="JMF27" s="1220"/>
      <c r="JMG27" s="1220"/>
      <c r="JMH27" s="1220"/>
      <c r="JMI27" s="1220"/>
      <c r="JMJ27" s="1220"/>
      <c r="JMK27" s="1220"/>
      <c r="JML27" s="1220"/>
      <c r="JMM27" s="1219"/>
      <c r="JMN27" s="1220"/>
      <c r="JMO27" s="1220"/>
      <c r="JMP27" s="1220"/>
      <c r="JMQ27" s="1220"/>
      <c r="JMR27" s="1220"/>
      <c r="JMS27" s="1220"/>
      <c r="JMT27" s="1220"/>
      <c r="JMU27" s="1220"/>
      <c r="JMV27" s="1220"/>
      <c r="JMW27" s="1220"/>
      <c r="JMX27" s="1220"/>
      <c r="JMY27" s="1220"/>
      <c r="JMZ27" s="1220"/>
      <c r="JNA27" s="1220"/>
      <c r="JNB27" s="1219"/>
      <c r="JNC27" s="1220"/>
      <c r="JND27" s="1220"/>
      <c r="JNE27" s="1220"/>
      <c r="JNF27" s="1220"/>
      <c r="JNG27" s="1220"/>
      <c r="JNH27" s="1220"/>
      <c r="JNI27" s="1220"/>
      <c r="JNJ27" s="1220"/>
      <c r="JNK27" s="1220"/>
      <c r="JNL27" s="1220"/>
      <c r="JNM27" s="1220"/>
      <c r="JNN27" s="1220"/>
      <c r="JNO27" s="1220"/>
      <c r="JNP27" s="1220"/>
      <c r="JNQ27" s="1219"/>
      <c r="JNR27" s="1220"/>
      <c r="JNS27" s="1220"/>
      <c r="JNT27" s="1220"/>
      <c r="JNU27" s="1220"/>
      <c r="JNV27" s="1220"/>
      <c r="JNW27" s="1220"/>
      <c r="JNX27" s="1220"/>
      <c r="JNY27" s="1220"/>
      <c r="JNZ27" s="1220"/>
      <c r="JOA27" s="1220"/>
      <c r="JOB27" s="1220"/>
      <c r="JOC27" s="1220"/>
      <c r="JOD27" s="1220"/>
      <c r="JOE27" s="1220"/>
      <c r="JOF27" s="1219"/>
      <c r="JOG27" s="1220"/>
      <c r="JOH27" s="1220"/>
      <c r="JOI27" s="1220"/>
      <c r="JOJ27" s="1220"/>
      <c r="JOK27" s="1220"/>
      <c r="JOL27" s="1220"/>
      <c r="JOM27" s="1220"/>
      <c r="JON27" s="1220"/>
      <c r="JOO27" s="1220"/>
      <c r="JOP27" s="1220"/>
      <c r="JOQ27" s="1220"/>
      <c r="JOR27" s="1220"/>
      <c r="JOS27" s="1220"/>
      <c r="JOT27" s="1220"/>
      <c r="JOU27" s="1219"/>
      <c r="JOV27" s="1220"/>
      <c r="JOW27" s="1220"/>
      <c r="JOX27" s="1220"/>
      <c r="JOY27" s="1220"/>
      <c r="JOZ27" s="1220"/>
      <c r="JPA27" s="1220"/>
      <c r="JPB27" s="1220"/>
      <c r="JPC27" s="1220"/>
      <c r="JPD27" s="1220"/>
      <c r="JPE27" s="1220"/>
      <c r="JPF27" s="1220"/>
      <c r="JPG27" s="1220"/>
      <c r="JPH27" s="1220"/>
      <c r="JPI27" s="1220"/>
      <c r="JPJ27" s="1219"/>
      <c r="JPK27" s="1220"/>
      <c r="JPL27" s="1220"/>
      <c r="JPM27" s="1220"/>
      <c r="JPN27" s="1220"/>
      <c r="JPO27" s="1220"/>
      <c r="JPP27" s="1220"/>
      <c r="JPQ27" s="1220"/>
      <c r="JPR27" s="1220"/>
      <c r="JPS27" s="1220"/>
      <c r="JPT27" s="1220"/>
      <c r="JPU27" s="1220"/>
      <c r="JPV27" s="1220"/>
      <c r="JPW27" s="1220"/>
      <c r="JPX27" s="1220"/>
      <c r="JPY27" s="1219"/>
      <c r="JPZ27" s="1220"/>
      <c r="JQA27" s="1220"/>
      <c r="JQB27" s="1220"/>
      <c r="JQC27" s="1220"/>
      <c r="JQD27" s="1220"/>
      <c r="JQE27" s="1220"/>
      <c r="JQF27" s="1220"/>
      <c r="JQG27" s="1220"/>
      <c r="JQH27" s="1220"/>
      <c r="JQI27" s="1220"/>
      <c r="JQJ27" s="1220"/>
      <c r="JQK27" s="1220"/>
      <c r="JQL27" s="1220"/>
      <c r="JQM27" s="1220"/>
      <c r="JQN27" s="1219"/>
      <c r="JQO27" s="1220"/>
      <c r="JQP27" s="1220"/>
      <c r="JQQ27" s="1220"/>
      <c r="JQR27" s="1220"/>
      <c r="JQS27" s="1220"/>
      <c r="JQT27" s="1220"/>
      <c r="JQU27" s="1220"/>
      <c r="JQV27" s="1220"/>
      <c r="JQW27" s="1220"/>
      <c r="JQX27" s="1220"/>
      <c r="JQY27" s="1220"/>
      <c r="JQZ27" s="1220"/>
      <c r="JRA27" s="1220"/>
      <c r="JRB27" s="1220"/>
      <c r="JRC27" s="1219"/>
      <c r="JRD27" s="1220"/>
      <c r="JRE27" s="1220"/>
      <c r="JRF27" s="1220"/>
      <c r="JRG27" s="1220"/>
      <c r="JRH27" s="1220"/>
      <c r="JRI27" s="1220"/>
      <c r="JRJ27" s="1220"/>
      <c r="JRK27" s="1220"/>
      <c r="JRL27" s="1220"/>
      <c r="JRM27" s="1220"/>
      <c r="JRN27" s="1220"/>
      <c r="JRO27" s="1220"/>
      <c r="JRP27" s="1220"/>
      <c r="JRQ27" s="1220"/>
      <c r="JRR27" s="1219"/>
      <c r="JRS27" s="1220"/>
      <c r="JRT27" s="1220"/>
      <c r="JRU27" s="1220"/>
      <c r="JRV27" s="1220"/>
      <c r="JRW27" s="1220"/>
      <c r="JRX27" s="1220"/>
      <c r="JRY27" s="1220"/>
      <c r="JRZ27" s="1220"/>
      <c r="JSA27" s="1220"/>
      <c r="JSB27" s="1220"/>
      <c r="JSC27" s="1220"/>
      <c r="JSD27" s="1220"/>
      <c r="JSE27" s="1220"/>
      <c r="JSF27" s="1220"/>
      <c r="JSG27" s="1219"/>
      <c r="JSH27" s="1220"/>
      <c r="JSI27" s="1220"/>
      <c r="JSJ27" s="1220"/>
      <c r="JSK27" s="1220"/>
      <c r="JSL27" s="1220"/>
      <c r="JSM27" s="1220"/>
      <c r="JSN27" s="1220"/>
      <c r="JSO27" s="1220"/>
      <c r="JSP27" s="1220"/>
      <c r="JSQ27" s="1220"/>
      <c r="JSR27" s="1220"/>
      <c r="JSS27" s="1220"/>
      <c r="JST27" s="1220"/>
      <c r="JSU27" s="1220"/>
      <c r="JSV27" s="1219"/>
      <c r="JSW27" s="1220"/>
      <c r="JSX27" s="1220"/>
      <c r="JSY27" s="1220"/>
      <c r="JSZ27" s="1220"/>
      <c r="JTA27" s="1220"/>
      <c r="JTB27" s="1220"/>
      <c r="JTC27" s="1220"/>
      <c r="JTD27" s="1220"/>
      <c r="JTE27" s="1220"/>
      <c r="JTF27" s="1220"/>
      <c r="JTG27" s="1220"/>
      <c r="JTH27" s="1220"/>
      <c r="JTI27" s="1220"/>
      <c r="JTJ27" s="1220"/>
      <c r="JTK27" s="1219"/>
      <c r="JTL27" s="1220"/>
      <c r="JTM27" s="1220"/>
      <c r="JTN27" s="1220"/>
      <c r="JTO27" s="1220"/>
      <c r="JTP27" s="1220"/>
      <c r="JTQ27" s="1220"/>
      <c r="JTR27" s="1220"/>
      <c r="JTS27" s="1220"/>
      <c r="JTT27" s="1220"/>
      <c r="JTU27" s="1220"/>
      <c r="JTV27" s="1220"/>
      <c r="JTW27" s="1220"/>
      <c r="JTX27" s="1220"/>
      <c r="JTY27" s="1220"/>
      <c r="JTZ27" s="1219"/>
      <c r="JUA27" s="1220"/>
      <c r="JUB27" s="1220"/>
      <c r="JUC27" s="1220"/>
      <c r="JUD27" s="1220"/>
      <c r="JUE27" s="1220"/>
      <c r="JUF27" s="1220"/>
      <c r="JUG27" s="1220"/>
      <c r="JUH27" s="1220"/>
      <c r="JUI27" s="1220"/>
      <c r="JUJ27" s="1220"/>
      <c r="JUK27" s="1220"/>
      <c r="JUL27" s="1220"/>
      <c r="JUM27" s="1220"/>
      <c r="JUN27" s="1220"/>
      <c r="JUO27" s="1219"/>
      <c r="JUP27" s="1220"/>
      <c r="JUQ27" s="1220"/>
      <c r="JUR27" s="1220"/>
      <c r="JUS27" s="1220"/>
      <c r="JUT27" s="1220"/>
      <c r="JUU27" s="1220"/>
      <c r="JUV27" s="1220"/>
      <c r="JUW27" s="1220"/>
      <c r="JUX27" s="1220"/>
      <c r="JUY27" s="1220"/>
      <c r="JUZ27" s="1220"/>
      <c r="JVA27" s="1220"/>
      <c r="JVB27" s="1220"/>
      <c r="JVC27" s="1220"/>
      <c r="JVD27" s="1219"/>
      <c r="JVE27" s="1220"/>
      <c r="JVF27" s="1220"/>
      <c r="JVG27" s="1220"/>
      <c r="JVH27" s="1220"/>
      <c r="JVI27" s="1220"/>
      <c r="JVJ27" s="1220"/>
      <c r="JVK27" s="1220"/>
      <c r="JVL27" s="1220"/>
      <c r="JVM27" s="1220"/>
      <c r="JVN27" s="1220"/>
      <c r="JVO27" s="1220"/>
      <c r="JVP27" s="1220"/>
      <c r="JVQ27" s="1220"/>
      <c r="JVR27" s="1220"/>
      <c r="JVS27" s="1219"/>
      <c r="JVT27" s="1220"/>
      <c r="JVU27" s="1220"/>
      <c r="JVV27" s="1220"/>
      <c r="JVW27" s="1220"/>
      <c r="JVX27" s="1220"/>
      <c r="JVY27" s="1220"/>
      <c r="JVZ27" s="1220"/>
      <c r="JWA27" s="1220"/>
      <c r="JWB27" s="1220"/>
      <c r="JWC27" s="1220"/>
      <c r="JWD27" s="1220"/>
      <c r="JWE27" s="1220"/>
      <c r="JWF27" s="1220"/>
      <c r="JWG27" s="1220"/>
      <c r="JWH27" s="1219"/>
      <c r="JWI27" s="1220"/>
      <c r="JWJ27" s="1220"/>
      <c r="JWK27" s="1220"/>
      <c r="JWL27" s="1220"/>
      <c r="JWM27" s="1220"/>
      <c r="JWN27" s="1220"/>
      <c r="JWO27" s="1220"/>
      <c r="JWP27" s="1220"/>
      <c r="JWQ27" s="1220"/>
      <c r="JWR27" s="1220"/>
      <c r="JWS27" s="1220"/>
      <c r="JWT27" s="1220"/>
      <c r="JWU27" s="1220"/>
      <c r="JWV27" s="1220"/>
      <c r="JWW27" s="1219"/>
      <c r="JWX27" s="1220"/>
      <c r="JWY27" s="1220"/>
      <c r="JWZ27" s="1220"/>
      <c r="JXA27" s="1220"/>
      <c r="JXB27" s="1220"/>
      <c r="JXC27" s="1220"/>
      <c r="JXD27" s="1220"/>
      <c r="JXE27" s="1220"/>
      <c r="JXF27" s="1220"/>
      <c r="JXG27" s="1220"/>
      <c r="JXH27" s="1220"/>
      <c r="JXI27" s="1220"/>
      <c r="JXJ27" s="1220"/>
      <c r="JXK27" s="1220"/>
      <c r="JXL27" s="1219"/>
      <c r="JXM27" s="1220"/>
      <c r="JXN27" s="1220"/>
      <c r="JXO27" s="1220"/>
      <c r="JXP27" s="1220"/>
      <c r="JXQ27" s="1220"/>
      <c r="JXR27" s="1220"/>
      <c r="JXS27" s="1220"/>
      <c r="JXT27" s="1220"/>
      <c r="JXU27" s="1220"/>
      <c r="JXV27" s="1220"/>
      <c r="JXW27" s="1220"/>
      <c r="JXX27" s="1220"/>
      <c r="JXY27" s="1220"/>
      <c r="JXZ27" s="1220"/>
      <c r="JYA27" s="1219"/>
      <c r="JYB27" s="1220"/>
      <c r="JYC27" s="1220"/>
      <c r="JYD27" s="1220"/>
      <c r="JYE27" s="1220"/>
      <c r="JYF27" s="1220"/>
      <c r="JYG27" s="1220"/>
      <c r="JYH27" s="1220"/>
      <c r="JYI27" s="1220"/>
      <c r="JYJ27" s="1220"/>
      <c r="JYK27" s="1220"/>
      <c r="JYL27" s="1220"/>
      <c r="JYM27" s="1220"/>
      <c r="JYN27" s="1220"/>
      <c r="JYO27" s="1220"/>
      <c r="JYP27" s="1219"/>
      <c r="JYQ27" s="1220"/>
      <c r="JYR27" s="1220"/>
      <c r="JYS27" s="1220"/>
      <c r="JYT27" s="1220"/>
      <c r="JYU27" s="1220"/>
      <c r="JYV27" s="1220"/>
      <c r="JYW27" s="1220"/>
      <c r="JYX27" s="1220"/>
      <c r="JYY27" s="1220"/>
      <c r="JYZ27" s="1220"/>
      <c r="JZA27" s="1220"/>
      <c r="JZB27" s="1220"/>
      <c r="JZC27" s="1220"/>
      <c r="JZD27" s="1220"/>
      <c r="JZE27" s="1219"/>
      <c r="JZF27" s="1220"/>
      <c r="JZG27" s="1220"/>
      <c r="JZH27" s="1220"/>
      <c r="JZI27" s="1220"/>
      <c r="JZJ27" s="1220"/>
      <c r="JZK27" s="1220"/>
      <c r="JZL27" s="1220"/>
      <c r="JZM27" s="1220"/>
      <c r="JZN27" s="1220"/>
      <c r="JZO27" s="1220"/>
      <c r="JZP27" s="1220"/>
      <c r="JZQ27" s="1220"/>
      <c r="JZR27" s="1220"/>
      <c r="JZS27" s="1220"/>
      <c r="JZT27" s="1219"/>
      <c r="JZU27" s="1220"/>
      <c r="JZV27" s="1220"/>
      <c r="JZW27" s="1220"/>
      <c r="JZX27" s="1220"/>
      <c r="JZY27" s="1220"/>
      <c r="JZZ27" s="1220"/>
      <c r="KAA27" s="1220"/>
      <c r="KAB27" s="1220"/>
      <c r="KAC27" s="1220"/>
      <c r="KAD27" s="1220"/>
      <c r="KAE27" s="1220"/>
      <c r="KAF27" s="1220"/>
      <c r="KAG27" s="1220"/>
      <c r="KAH27" s="1220"/>
      <c r="KAI27" s="1219"/>
      <c r="KAJ27" s="1220"/>
      <c r="KAK27" s="1220"/>
      <c r="KAL27" s="1220"/>
      <c r="KAM27" s="1220"/>
      <c r="KAN27" s="1220"/>
      <c r="KAO27" s="1220"/>
      <c r="KAP27" s="1220"/>
      <c r="KAQ27" s="1220"/>
      <c r="KAR27" s="1220"/>
      <c r="KAS27" s="1220"/>
      <c r="KAT27" s="1220"/>
      <c r="KAU27" s="1220"/>
      <c r="KAV27" s="1220"/>
      <c r="KAW27" s="1220"/>
      <c r="KAX27" s="1219"/>
      <c r="KAY27" s="1220"/>
      <c r="KAZ27" s="1220"/>
      <c r="KBA27" s="1220"/>
      <c r="KBB27" s="1220"/>
      <c r="KBC27" s="1220"/>
      <c r="KBD27" s="1220"/>
      <c r="KBE27" s="1220"/>
      <c r="KBF27" s="1220"/>
      <c r="KBG27" s="1220"/>
      <c r="KBH27" s="1220"/>
      <c r="KBI27" s="1220"/>
      <c r="KBJ27" s="1220"/>
      <c r="KBK27" s="1220"/>
      <c r="KBL27" s="1220"/>
      <c r="KBM27" s="1219"/>
      <c r="KBN27" s="1220"/>
      <c r="KBO27" s="1220"/>
      <c r="KBP27" s="1220"/>
      <c r="KBQ27" s="1220"/>
      <c r="KBR27" s="1220"/>
      <c r="KBS27" s="1220"/>
      <c r="KBT27" s="1220"/>
      <c r="KBU27" s="1220"/>
      <c r="KBV27" s="1220"/>
      <c r="KBW27" s="1220"/>
      <c r="KBX27" s="1220"/>
      <c r="KBY27" s="1220"/>
      <c r="KBZ27" s="1220"/>
      <c r="KCA27" s="1220"/>
      <c r="KCB27" s="1219"/>
      <c r="KCC27" s="1220"/>
      <c r="KCD27" s="1220"/>
      <c r="KCE27" s="1220"/>
      <c r="KCF27" s="1220"/>
      <c r="KCG27" s="1220"/>
      <c r="KCH27" s="1220"/>
      <c r="KCI27" s="1220"/>
      <c r="KCJ27" s="1220"/>
      <c r="KCK27" s="1220"/>
      <c r="KCL27" s="1220"/>
      <c r="KCM27" s="1220"/>
      <c r="KCN27" s="1220"/>
      <c r="KCO27" s="1220"/>
      <c r="KCP27" s="1220"/>
      <c r="KCQ27" s="1219"/>
      <c r="KCR27" s="1220"/>
      <c r="KCS27" s="1220"/>
      <c r="KCT27" s="1220"/>
      <c r="KCU27" s="1220"/>
      <c r="KCV27" s="1220"/>
      <c r="KCW27" s="1220"/>
      <c r="KCX27" s="1220"/>
      <c r="KCY27" s="1220"/>
      <c r="KCZ27" s="1220"/>
      <c r="KDA27" s="1220"/>
      <c r="KDB27" s="1220"/>
      <c r="KDC27" s="1220"/>
      <c r="KDD27" s="1220"/>
      <c r="KDE27" s="1220"/>
      <c r="KDF27" s="1219"/>
      <c r="KDG27" s="1220"/>
      <c r="KDH27" s="1220"/>
      <c r="KDI27" s="1220"/>
      <c r="KDJ27" s="1220"/>
      <c r="KDK27" s="1220"/>
      <c r="KDL27" s="1220"/>
      <c r="KDM27" s="1220"/>
      <c r="KDN27" s="1220"/>
      <c r="KDO27" s="1220"/>
      <c r="KDP27" s="1220"/>
      <c r="KDQ27" s="1220"/>
      <c r="KDR27" s="1220"/>
      <c r="KDS27" s="1220"/>
      <c r="KDT27" s="1220"/>
      <c r="KDU27" s="1219"/>
      <c r="KDV27" s="1220"/>
      <c r="KDW27" s="1220"/>
      <c r="KDX27" s="1220"/>
      <c r="KDY27" s="1220"/>
      <c r="KDZ27" s="1220"/>
      <c r="KEA27" s="1220"/>
      <c r="KEB27" s="1220"/>
      <c r="KEC27" s="1220"/>
      <c r="KED27" s="1220"/>
      <c r="KEE27" s="1220"/>
      <c r="KEF27" s="1220"/>
      <c r="KEG27" s="1220"/>
      <c r="KEH27" s="1220"/>
      <c r="KEI27" s="1220"/>
      <c r="KEJ27" s="1219"/>
      <c r="KEK27" s="1220"/>
      <c r="KEL27" s="1220"/>
      <c r="KEM27" s="1220"/>
      <c r="KEN27" s="1220"/>
      <c r="KEO27" s="1220"/>
      <c r="KEP27" s="1220"/>
      <c r="KEQ27" s="1220"/>
      <c r="KER27" s="1220"/>
      <c r="KES27" s="1220"/>
      <c r="KET27" s="1220"/>
      <c r="KEU27" s="1220"/>
      <c r="KEV27" s="1220"/>
      <c r="KEW27" s="1220"/>
      <c r="KEX27" s="1220"/>
      <c r="KEY27" s="1219"/>
      <c r="KEZ27" s="1220"/>
      <c r="KFA27" s="1220"/>
      <c r="KFB27" s="1220"/>
      <c r="KFC27" s="1220"/>
      <c r="KFD27" s="1220"/>
      <c r="KFE27" s="1220"/>
      <c r="KFF27" s="1220"/>
      <c r="KFG27" s="1220"/>
      <c r="KFH27" s="1220"/>
      <c r="KFI27" s="1220"/>
      <c r="KFJ27" s="1220"/>
      <c r="KFK27" s="1220"/>
      <c r="KFL27" s="1220"/>
      <c r="KFM27" s="1220"/>
      <c r="KFN27" s="1219"/>
      <c r="KFO27" s="1220"/>
      <c r="KFP27" s="1220"/>
      <c r="KFQ27" s="1220"/>
      <c r="KFR27" s="1220"/>
      <c r="KFS27" s="1220"/>
      <c r="KFT27" s="1220"/>
      <c r="KFU27" s="1220"/>
      <c r="KFV27" s="1220"/>
      <c r="KFW27" s="1220"/>
      <c r="KFX27" s="1220"/>
      <c r="KFY27" s="1220"/>
      <c r="KFZ27" s="1220"/>
      <c r="KGA27" s="1220"/>
      <c r="KGB27" s="1220"/>
      <c r="KGC27" s="1219"/>
      <c r="KGD27" s="1220"/>
      <c r="KGE27" s="1220"/>
      <c r="KGF27" s="1220"/>
      <c r="KGG27" s="1220"/>
      <c r="KGH27" s="1220"/>
      <c r="KGI27" s="1220"/>
      <c r="KGJ27" s="1220"/>
      <c r="KGK27" s="1220"/>
      <c r="KGL27" s="1220"/>
      <c r="KGM27" s="1220"/>
      <c r="KGN27" s="1220"/>
      <c r="KGO27" s="1220"/>
      <c r="KGP27" s="1220"/>
      <c r="KGQ27" s="1220"/>
      <c r="KGR27" s="1219"/>
      <c r="KGS27" s="1220"/>
      <c r="KGT27" s="1220"/>
      <c r="KGU27" s="1220"/>
      <c r="KGV27" s="1220"/>
      <c r="KGW27" s="1220"/>
      <c r="KGX27" s="1220"/>
      <c r="KGY27" s="1220"/>
      <c r="KGZ27" s="1220"/>
      <c r="KHA27" s="1220"/>
      <c r="KHB27" s="1220"/>
      <c r="KHC27" s="1220"/>
      <c r="KHD27" s="1220"/>
      <c r="KHE27" s="1220"/>
      <c r="KHF27" s="1220"/>
      <c r="KHG27" s="1219"/>
      <c r="KHH27" s="1220"/>
      <c r="KHI27" s="1220"/>
      <c r="KHJ27" s="1220"/>
      <c r="KHK27" s="1220"/>
      <c r="KHL27" s="1220"/>
      <c r="KHM27" s="1220"/>
      <c r="KHN27" s="1220"/>
      <c r="KHO27" s="1220"/>
      <c r="KHP27" s="1220"/>
      <c r="KHQ27" s="1220"/>
      <c r="KHR27" s="1220"/>
      <c r="KHS27" s="1220"/>
      <c r="KHT27" s="1220"/>
      <c r="KHU27" s="1220"/>
      <c r="KHV27" s="1219"/>
      <c r="KHW27" s="1220"/>
      <c r="KHX27" s="1220"/>
      <c r="KHY27" s="1220"/>
      <c r="KHZ27" s="1220"/>
      <c r="KIA27" s="1220"/>
      <c r="KIB27" s="1220"/>
      <c r="KIC27" s="1220"/>
      <c r="KID27" s="1220"/>
      <c r="KIE27" s="1220"/>
      <c r="KIF27" s="1220"/>
      <c r="KIG27" s="1220"/>
      <c r="KIH27" s="1220"/>
      <c r="KII27" s="1220"/>
      <c r="KIJ27" s="1220"/>
      <c r="KIK27" s="1219"/>
      <c r="KIL27" s="1220"/>
      <c r="KIM27" s="1220"/>
      <c r="KIN27" s="1220"/>
      <c r="KIO27" s="1220"/>
      <c r="KIP27" s="1220"/>
      <c r="KIQ27" s="1220"/>
      <c r="KIR27" s="1220"/>
      <c r="KIS27" s="1220"/>
      <c r="KIT27" s="1220"/>
      <c r="KIU27" s="1220"/>
      <c r="KIV27" s="1220"/>
      <c r="KIW27" s="1220"/>
      <c r="KIX27" s="1220"/>
      <c r="KIY27" s="1220"/>
      <c r="KIZ27" s="1219"/>
      <c r="KJA27" s="1220"/>
      <c r="KJB27" s="1220"/>
      <c r="KJC27" s="1220"/>
      <c r="KJD27" s="1220"/>
      <c r="KJE27" s="1220"/>
      <c r="KJF27" s="1220"/>
      <c r="KJG27" s="1220"/>
      <c r="KJH27" s="1220"/>
      <c r="KJI27" s="1220"/>
      <c r="KJJ27" s="1220"/>
      <c r="KJK27" s="1220"/>
      <c r="KJL27" s="1220"/>
      <c r="KJM27" s="1220"/>
      <c r="KJN27" s="1220"/>
      <c r="KJO27" s="1219"/>
      <c r="KJP27" s="1220"/>
      <c r="KJQ27" s="1220"/>
      <c r="KJR27" s="1220"/>
      <c r="KJS27" s="1220"/>
      <c r="KJT27" s="1220"/>
      <c r="KJU27" s="1220"/>
      <c r="KJV27" s="1220"/>
      <c r="KJW27" s="1220"/>
      <c r="KJX27" s="1220"/>
      <c r="KJY27" s="1220"/>
      <c r="KJZ27" s="1220"/>
      <c r="KKA27" s="1220"/>
      <c r="KKB27" s="1220"/>
      <c r="KKC27" s="1220"/>
      <c r="KKD27" s="1219"/>
      <c r="KKE27" s="1220"/>
      <c r="KKF27" s="1220"/>
      <c r="KKG27" s="1220"/>
      <c r="KKH27" s="1220"/>
      <c r="KKI27" s="1220"/>
      <c r="KKJ27" s="1220"/>
      <c r="KKK27" s="1220"/>
      <c r="KKL27" s="1220"/>
      <c r="KKM27" s="1220"/>
      <c r="KKN27" s="1220"/>
      <c r="KKO27" s="1220"/>
      <c r="KKP27" s="1220"/>
      <c r="KKQ27" s="1220"/>
      <c r="KKR27" s="1220"/>
      <c r="KKS27" s="1219"/>
      <c r="KKT27" s="1220"/>
      <c r="KKU27" s="1220"/>
      <c r="KKV27" s="1220"/>
      <c r="KKW27" s="1220"/>
      <c r="KKX27" s="1220"/>
      <c r="KKY27" s="1220"/>
      <c r="KKZ27" s="1220"/>
      <c r="KLA27" s="1220"/>
      <c r="KLB27" s="1220"/>
      <c r="KLC27" s="1220"/>
      <c r="KLD27" s="1220"/>
      <c r="KLE27" s="1220"/>
      <c r="KLF27" s="1220"/>
      <c r="KLG27" s="1220"/>
      <c r="KLH27" s="1219"/>
      <c r="KLI27" s="1220"/>
      <c r="KLJ27" s="1220"/>
      <c r="KLK27" s="1220"/>
      <c r="KLL27" s="1220"/>
      <c r="KLM27" s="1220"/>
      <c r="KLN27" s="1220"/>
      <c r="KLO27" s="1220"/>
      <c r="KLP27" s="1220"/>
      <c r="KLQ27" s="1220"/>
      <c r="KLR27" s="1220"/>
      <c r="KLS27" s="1220"/>
      <c r="KLT27" s="1220"/>
      <c r="KLU27" s="1220"/>
      <c r="KLV27" s="1220"/>
      <c r="KLW27" s="1219"/>
      <c r="KLX27" s="1220"/>
      <c r="KLY27" s="1220"/>
      <c r="KLZ27" s="1220"/>
      <c r="KMA27" s="1220"/>
      <c r="KMB27" s="1220"/>
      <c r="KMC27" s="1220"/>
      <c r="KMD27" s="1220"/>
      <c r="KME27" s="1220"/>
      <c r="KMF27" s="1220"/>
      <c r="KMG27" s="1220"/>
      <c r="KMH27" s="1220"/>
      <c r="KMI27" s="1220"/>
      <c r="KMJ27" s="1220"/>
      <c r="KMK27" s="1220"/>
      <c r="KML27" s="1219"/>
      <c r="KMM27" s="1220"/>
      <c r="KMN27" s="1220"/>
      <c r="KMO27" s="1220"/>
      <c r="KMP27" s="1220"/>
      <c r="KMQ27" s="1220"/>
      <c r="KMR27" s="1220"/>
      <c r="KMS27" s="1220"/>
      <c r="KMT27" s="1220"/>
      <c r="KMU27" s="1220"/>
      <c r="KMV27" s="1220"/>
      <c r="KMW27" s="1220"/>
      <c r="KMX27" s="1220"/>
      <c r="KMY27" s="1220"/>
      <c r="KMZ27" s="1220"/>
      <c r="KNA27" s="1219"/>
      <c r="KNB27" s="1220"/>
      <c r="KNC27" s="1220"/>
      <c r="KND27" s="1220"/>
      <c r="KNE27" s="1220"/>
      <c r="KNF27" s="1220"/>
      <c r="KNG27" s="1220"/>
      <c r="KNH27" s="1220"/>
      <c r="KNI27" s="1220"/>
      <c r="KNJ27" s="1220"/>
      <c r="KNK27" s="1220"/>
      <c r="KNL27" s="1220"/>
      <c r="KNM27" s="1220"/>
      <c r="KNN27" s="1220"/>
      <c r="KNO27" s="1220"/>
      <c r="KNP27" s="1219"/>
      <c r="KNQ27" s="1220"/>
      <c r="KNR27" s="1220"/>
      <c r="KNS27" s="1220"/>
      <c r="KNT27" s="1220"/>
      <c r="KNU27" s="1220"/>
      <c r="KNV27" s="1220"/>
      <c r="KNW27" s="1220"/>
      <c r="KNX27" s="1220"/>
      <c r="KNY27" s="1220"/>
      <c r="KNZ27" s="1220"/>
      <c r="KOA27" s="1220"/>
      <c r="KOB27" s="1220"/>
      <c r="KOC27" s="1220"/>
      <c r="KOD27" s="1220"/>
      <c r="KOE27" s="1219"/>
      <c r="KOF27" s="1220"/>
      <c r="KOG27" s="1220"/>
      <c r="KOH27" s="1220"/>
      <c r="KOI27" s="1220"/>
      <c r="KOJ27" s="1220"/>
      <c r="KOK27" s="1220"/>
      <c r="KOL27" s="1220"/>
      <c r="KOM27" s="1220"/>
      <c r="KON27" s="1220"/>
      <c r="KOO27" s="1220"/>
      <c r="KOP27" s="1220"/>
      <c r="KOQ27" s="1220"/>
      <c r="KOR27" s="1220"/>
      <c r="KOS27" s="1220"/>
      <c r="KOT27" s="1219"/>
      <c r="KOU27" s="1220"/>
      <c r="KOV27" s="1220"/>
      <c r="KOW27" s="1220"/>
      <c r="KOX27" s="1220"/>
      <c r="KOY27" s="1220"/>
      <c r="KOZ27" s="1220"/>
      <c r="KPA27" s="1220"/>
      <c r="KPB27" s="1220"/>
      <c r="KPC27" s="1220"/>
      <c r="KPD27" s="1220"/>
      <c r="KPE27" s="1220"/>
      <c r="KPF27" s="1220"/>
      <c r="KPG27" s="1220"/>
      <c r="KPH27" s="1220"/>
      <c r="KPI27" s="1219"/>
      <c r="KPJ27" s="1220"/>
      <c r="KPK27" s="1220"/>
      <c r="KPL27" s="1220"/>
      <c r="KPM27" s="1220"/>
      <c r="KPN27" s="1220"/>
      <c r="KPO27" s="1220"/>
      <c r="KPP27" s="1220"/>
      <c r="KPQ27" s="1220"/>
      <c r="KPR27" s="1220"/>
      <c r="KPS27" s="1220"/>
      <c r="KPT27" s="1220"/>
      <c r="KPU27" s="1220"/>
      <c r="KPV27" s="1220"/>
      <c r="KPW27" s="1220"/>
      <c r="KPX27" s="1219"/>
      <c r="KPY27" s="1220"/>
      <c r="KPZ27" s="1220"/>
      <c r="KQA27" s="1220"/>
      <c r="KQB27" s="1220"/>
      <c r="KQC27" s="1220"/>
      <c r="KQD27" s="1220"/>
      <c r="KQE27" s="1220"/>
      <c r="KQF27" s="1220"/>
      <c r="KQG27" s="1220"/>
      <c r="KQH27" s="1220"/>
      <c r="KQI27" s="1220"/>
      <c r="KQJ27" s="1220"/>
      <c r="KQK27" s="1220"/>
      <c r="KQL27" s="1220"/>
      <c r="KQM27" s="1219"/>
      <c r="KQN27" s="1220"/>
      <c r="KQO27" s="1220"/>
      <c r="KQP27" s="1220"/>
      <c r="KQQ27" s="1220"/>
      <c r="KQR27" s="1220"/>
      <c r="KQS27" s="1220"/>
      <c r="KQT27" s="1220"/>
      <c r="KQU27" s="1220"/>
      <c r="KQV27" s="1220"/>
      <c r="KQW27" s="1220"/>
      <c r="KQX27" s="1220"/>
      <c r="KQY27" s="1220"/>
      <c r="KQZ27" s="1220"/>
      <c r="KRA27" s="1220"/>
      <c r="KRB27" s="1219"/>
      <c r="KRC27" s="1220"/>
      <c r="KRD27" s="1220"/>
      <c r="KRE27" s="1220"/>
      <c r="KRF27" s="1220"/>
      <c r="KRG27" s="1220"/>
      <c r="KRH27" s="1220"/>
      <c r="KRI27" s="1220"/>
      <c r="KRJ27" s="1220"/>
      <c r="KRK27" s="1220"/>
      <c r="KRL27" s="1220"/>
      <c r="KRM27" s="1220"/>
      <c r="KRN27" s="1220"/>
      <c r="KRO27" s="1220"/>
      <c r="KRP27" s="1220"/>
      <c r="KRQ27" s="1219"/>
      <c r="KRR27" s="1220"/>
      <c r="KRS27" s="1220"/>
      <c r="KRT27" s="1220"/>
      <c r="KRU27" s="1220"/>
      <c r="KRV27" s="1220"/>
      <c r="KRW27" s="1220"/>
      <c r="KRX27" s="1220"/>
      <c r="KRY27" s="1220"/>
      <c r="KRZ27" s="1220"/>
      <c r="KSA27" s="1220"/>
      <c r="KSB27" s="1220"/>
      <c r="KSC27" s="1220"/>
      <c r="KSD27" s="1220"/>
      <c r="KSE27" s="1220"/>
      <c r="KSF27" s="1219"/>
      <c r="KSG27" s="1220"/>
      <c r="KSH27" s="1220"/>
      <c r="KSI27" s="1220"/>
      <c r="KSJ27" s="1220"/>
      <c r="KSK27" s="1220"/>
      <c r="KSL27" s="1220"/>
      <c r="KSM27" s="1220"/>
      <c r="KSN27" s="1220"/>
      <c r="KSO27" s="1220"/>
      <c r="KSP27" s="1220"/>
      <c r="KSQ27" s="1220"/>
      <c r="KSR27" s="1220"/>
      <c r="KSS27" s="1220"/>
      <c r="KST27" s="1220"/>
      <c r="KSU27" s="1219"/>
      <c r="KSV27" s="1220"/>
      <c r="KSW27" s="1220"/>
      <c r="KSX27" s="1220"/>
      <c r="KSY27" s="1220"/>
      <c r="KSZ27" s="1220"/>
      <c r="KTA27" s="1220"/>
      <c r="KTB27" s="1220"/>
      <c r="KTC27" s="1220"/>
      <c r="KTD27" s="1220"/>
      <c r="KTE27" s="1220"/>
      <c r="KTF27" s="1220"/>
      <c r="KTG27" s="1220"/>
      <c r="KTH27" s="1220"/>
      <c r="KTI27" s="1220"/>
      <c r="KTJ27" s="1219"/>
      <c r="KTK27" s="1220"/>
      <c r="KTL27" s="1220"/>
      <c r="KTM27" s="1220"/>
      <c r="KTN27" s="1220"/>
      <c r="KTO27" s="1220"/>
      <c r="KTP27" s="1220"/>
      <c r="KTQ27" s="1220"/>
      <c r="KTR27" s="1220"/>
      <c r="KTS27" s="1220"/>
      <c r="KTT27" s="1220"/>
      <c r="KTU27" s="1220"/>
      <c r="KTV27" s="1220"/>
      <c r="KTW27" s="1220"/>
      <c r="KTX27" s="1220"/>
      <c r="KTY27" s="1219"/>
      <c r="KTZ27" s="1220"/>
      <c r="KUA27" s="1220"/>
      <c r="KUB27" s="1220"/>
      <c r="KUC27" s="1220"/>
      <c r="KUD27" s="1220"/>
      <c r="KUE27" s="1220"/>
      <c r="KUF27" s="1220"/>
      <c r="KUG27" s="1220"/>
      <c r="KUH27" s="1220"/>
      <c r="KUI27" s="1220"/>
      <c r="KUJ27" s="1220"/>
      <c r="KUK27" s="1220"/>
      <c r="KUL27" s="1220"/>
      <c r="KUM27" s="1220"/>
      <c r="KUN27" s="1219"/>
      <c r="KUO27" s="1220"/>
      <c r="KUP27" s="1220"/>
      <c r="KUQ27" s="1220"/>
      <c r="KUR27" s="1220"/>
      <c r="KUS27" s="1220"/>
      <c r="KUT27" s="1220"/>
      <c r="KUU27" s="1220"/>
      <c r="KUV27" s="1220"/>
      <c r="KUW27" s="1220"/>
      <c r="KUX27" s="1220"/>
      <c r="KUY27" s="1220"/>
      <c r="KUZ27" s="1220"/>
      <c r="KVA27" s="1220"/>
      <c r="KVB27" s="1220"/>
      <c r="KVC27" s="1219"/>
      <c r="KVD27" s="1220"/>
      <c r="KVE27" s="1220"/>
      <c r="KVF27" s="1220"/>
      <c r="KVG27" s="1220"/>
      <c r="KVH27" s="1220"/>
      <c r="KVI27" s="1220"/>
      <c r="KVJ27" s="1220"/>
      <c r="KVK27" s="1220"/>
      <c r="KVL27" s="1220"/>
      <c r="KVM27" s="1220"/>
      <c r="KVN27" s="1220"/>
      <c r="KVO27" s="1220"/>
      <c r="KVP27" s="1220"/>
      <c r="KVQ27" s="1220"/>
      <c r="KVR27" s="1219"/>
      <c r="KVS27" s="1220"/>
      <c r="KVT27" s="1220"/>
      <c r="KVU27" s="1220"/>
      <c r="KVV27" s="1220"/>
      <c r="KVW27" s="1220"/>
      <c r="KVX27" s="1220"/>
      <c r="KVY27" s="1220"/>
      <c r="KVZ27" s="1220"/>
      <c r="KWA27" s="1220"/>
      <c r="KWB27" s="1220"/>
      <c r="KWC27" s="1220"/>
      <c r="KWD27" s="1220"/>
      <c r="KWE27" s="1220"/>
      <c r="KWF27" s="1220"/>
      <c r="KWG27" s="1219"/>
      <c r="KWH27" s="1220"/>
      <c r="KWI27" s="1220"/>
      <c r="KWJ27" s="1220"/>
      <c r="KWK27" s="1220"/>
      <c r="KWL27" s="1220"/>
      <c r="KWM27" s="1220"/>
      <c r="KWN27" s="1220"/>
      <c r="KWO27" s="1220"/>
      <c r="KWP27" s="1220"/>
      <c r="KWQ27" s="1220"/>
      <c r="KWR27" s="1220"/>
      <c r="KWS27" s="1220"/>
      <c r="KWT27" s="1220"/>
      <c r="KWU27" s="1220"/>
      <c r="KWV27" s="1219"/>
      <c r="KWW27" s="1220"/>
      <c r="KWX27" s="1220"/>
      <c r="KWY27" s="1220"/>
      <c r="KWZ27" s="1220"/>
      <c r="KXA27" s="1220"/>
      <c r="KXB27" s="1220"/>
      <c r="KXC27" s="1220"/>
      <c r="KXD27" s="1220"/>
      <c r="KXE27" s="1220"/>
      <c r="KXF27" s="1220"/>
      <c r="KXG27" s="1220"/>
      <c r="KXH27" s="1220"/>
      <c r="KXI27" s="1220"/>
      <c r="KXJ27" s="1220"/>
      <c r="KXK27" s="1219"/>
      <c r="KXL27" s="1220"/>
      <c r="KXM27" s="1220"/>
      <c r="KXN27" s="1220"/>
      <c r="KXO27" s="1220"/>
      <c r="KXP27" s="1220"/>
      <c r="KXQ27" s="1220"/>
      <c r="KXR27" s="1220"/>
      <c r="KXS27" s="1220"/>
      <c r="KXT27" s="1220"/>
      <c r="KXU27" s="1220"/>
      <c r="KXV27" s="1220"/>
      <c r="KXW27" s="1220"/>
      <c r="KXX27" s="1220"/>
      <c r="KXY27" s="1220"/>
      <c r="KXZ27" s="1219"/>
      <c r="KYA27" s="1220"/>
      <c r="KYB27" s="1220"/>
      <c r="KYC27" s="1220"/>
      <c r="KYD27" s="1220"/>
      <c r="KYE27" s="1220"/>
      <c r="KYF27" s="1220"/>
      <c r="KYG27" s="1220"/>
      <c r="KYH27" s="1220"/>
      <c r="KYI27" s="1220"/>
      <c r="KYJ27" s="1220"/>
      <c r="KYK27" s="1220"/>
      <c r="KYL27" s="1220"/>
      <c r="KYM27" s="1220"/>
      <c r="KYN27" s="1220"/>
      <c r="KYO27" s="1219"/>
      <c r="KYP27" s="1220"/>
      <c r="KYQ27" s="1220"/>
      <c r="KYR27" s="1220"/>
      <c r="KYS27" s="1220"/>
      <c r="KYT27" s="1220"/>
      <c r="KYU27" s="1220"/>
      <c r="KYV27" s="1220"/>
      <c r="KYW27" s="1220"/>
      <c r="KYX27" s="1220"/>
      <c r="KYY27" s="1220"/>
      <c r="KYZ27" s="1220"/>
      <c r="KZA27" s="1220"/>
      <c r="KZB27" s="1220"/>
      <c r="KZC27" s="1220"/>
      <c r="KZD27" s="1219"/>
      <c r="KZE27" s="1220"/>
      <c r="KZF27" s="1220"/>
      <c r="KZG27" s="1220"/>
      <c r="KZH27" s="1220"/>
      <c r="KZI27" s="1220"/>
      <c r="KZJ27" s="1220"/>
      <c r="KZK27" s="1220"/>
      <c r="KZL27" s="1220"/>
      <c r="KZM27" s="1220"/>
      <c r="KZN27" s="1220"/>
      <c r="KZO27" s="1220"/>
      <c r="KZP27" s="1220"/>
      <c r="KZQ27" s="1220"/>
      <c r="KZR27" s="1220"/>
      <c r="KZS27" s="1219"/>
      <c r="KZT27" s="1220"/>
      <c r="KZU27" s="1220"/>
      <c r="KZV27" s="1220"/>
      <c r="KZW27" s="1220"/>
      <c r="KZX27" s="1220"/>
      <c r="KZY27" s="1220"/>
      <c r="KZZ27" s="1220"/>
      <c r="LAA27" s="1220"/>
      <c r="LAB27" s="1220"/>
      <c r="LAC27" s="1220"/>
      <c r="LAD27" s="1220"/>
      <c r="LAE27" s="1220"/>
      <c r="LAF27" s="1220"/>
      <c r="LAG27" s="1220"/>
      <c r="LAH27" s="1219"/>
      <c r="LAI27" s="1220"/>
      <c r="LAJ27" s="1220"/>
      <c r="LAK27" s="1220"/>
      <c r="LAL27" s="1220"/>
      <c r="LAM27" s="1220"/>
      <c r="LAN27" s="1220"/>
      <c r="LAO27" s="1220"/>
      <c r="LAP27" s="1220"/>
      <c r="LAQ27" s="1220"/>
      <c r="LAR27" s="1220"/>
      <c r="LAS27" s="1220"/>
      <c r="LAT27" s="1220"/>
      <c r="LAU27" s="1220"/>
      <c r="LAV27" s="1220"/>
      <c r="LAW27" s="1219"/>
      <c r="LAX27" s="1220"/>
      <c r="LAY27" s="1220"/>
      <c r="LAZ27" s="1220"/>
      <c r="LBA27" s="1220"/>
      <c r="LBB27" s="1220"/>
      <c r="LBC27" s="1220"/>
      <c r="LBD27" s="1220"/>
      <c r="LBE27" s="1220"/>
      <c r="LBF27" s="1220"/>
      <c r="LBG27" s="1220"/>
      <c r="LBH27" s="1220"/>
      <c r="LBI27" s="1220"/>
      <c r="LBJ27" s="1220"/>
      <c r="LBK27" s="1220"/>
      <c r="LBL27" s="1219"/>
      <c r="LBM27" s="1220"/>
      <c r="LBN27" s="1220"/>
      <c r="LBO27" s="1220"/>
      <c r="LBP27" s="1220"/>
      <c r="LBQ27" s="1220"/>
      <c r="LBR27" s="1220"/>
      <c r="LBS27" s="1220"/>
      <c r="LBT27" s="1220"/>
      <c r="LBU27" s="1220"/>
      <c r="LBV27" s="1220"/>
      <c r="LBW27" s="1220"/>
      <c r="LBX27" s="1220"/>
      <c r="LBY27" s="1220"/>
      <c r="LBZ27" s="1220"/>
      <c r="LCA27" s="1219"/>
      <c r="LCB27" s="1220"/>
      <c r="LCC27" s="1220"/>
      <c r="LCD27" s="1220"/>
      <c r="LCE27" s="1220"/>
      <c r="LCF27" s="1220"/>
      <c r="LCG27" s="1220"/>
      <c r="LCH27" s="1220"/>
      <c r="LCI27" s="1220"/>
      <c r="LCJ27" s="1220"/>
      <c r="LCK27" s="1220"/>
      <c r="LCL27" s="1220"/>
      <c r="LCM27" s="1220"/>
      <c r="LCN27" s="1220"/>
      <c r="LCO27" s="1220"/>
      <c r="LCP27" s="1219"/>
      <c r="LCQ27" s="1220"/>
      <c r="LCR27" s="1220"/>
      <c r="LCS27" s="1220"/>
      <c r="LCT27" s="1220"/>
      <c r="LCU27" s="1220"/>
      <c r="LCV27" s="1220"/>
      <c r="LCW27" s="1220"/>
      <c r="LCX27" s="1220"/>
      <c r="LCY27" s="1220"/>
      <c r="LCZ27" s="1220"/>
      <c r="LDA27" s="1220"/>
      <c r="LDB27" s="1220"/>
      <c r="LDC27" s="1220"/>
      <c r="LDD27" s="1220"/>
      <c r="LDE27" s="1219"/>
      <c r="LDF27" s="1220"/>
      <c r="LDG27" s="1220"/>
      <c r="LDH27" s="1220"/>
      <c r="LDI27" s="1220"/>
      <c r="LDJ27" s="1220"/>
      <c r="LDK27" s="1220"/>
      <c r="LDL27" s="1220"/>
      <c r="LDM27" s="1220"/>
      <c r="LDN27" s="1220"/>
      <c r="LDO27" s="1220"/>
      <c r="LDP27" s="1220"/>
      <c r="LDQ27" s="1220"/>
      <c r="LDR27" s="1220"/>
      <c r="LDS27" s="1220"/>
      <c r="LDT27" s="1219"/>
      <c r="LDU27" s="1220"/>
      <c r="LDV27" s="1220"/>
      <c r="LDW27" s="1220"/>
      <c r="LDX27" s="1220"/>
      <c r="LDY27" s="1220"/>
      <c r="LDZ27" s="1220"/>
      <c r="LEA27" s="1220"/>
      <c r="LEB27" s="1220"/>
      <c r="LEC27" s="1220"/>
      <c r="LED27" s="1220"/>
      <c r="LEE27" s="1220"/>
      <c r="LEF27" s="1220"/>
      <c r="LEG27" s="1220"/>
      <c r="LEH27" s="1220"/>
      <c r="LEI27" s="1219"/>
      <c r="LEJ27" s="1220"/>
      <c r="LEK27" s="1220"/>
      <c r="LEL27" s="1220"/>
      <c r="LEM27" s="1220"/>
      <c r="LEN27" s="1220"/>
      <c r="LEO27" s="1220"/>
      <c r="LEP27" s="1220"/>
      <c r="LEQ27" s="1220"/>
      <c r="LER27" s="1220"/>
      <c r="LES27" s="1220"/>
      <c r="LET27" s="1220"/>
      <c r="LEU27" s="1220"/>
      <c r="LEV27" s="1220"/>
      <c r="LEW27" s="1220"/>
      <c r="LEX27" s="1219"/>
      <c r="LEY27" s="1220"/>
      <c r="LEZ27" s="1220"/>
      <c r="LFA27" s="1220"/>
      <c r="LFB27" s="1220"/>
      <c r="LFC27" s="1220"/>
      <c r="LFD27" s="1220"/>
      <c r="LFE27" s="1220"/>
      <c r="LFF27" s="1220"/>
      <c r="LFG27" s="1220"/>
      <c r="LFH27" s="1220"/>
      <c r="LFI27" s="1220"/>
      <c r="LFJ27" s="1220"/>
      <c r="LFK27" s="1220"/>
      <c r="LFL27" s="1220"/>
      <c r="LFM27" s="1219"/>
      <c r="LFN27" s="1220"/>
      <c r="LFO27" s="1220"/>
      <c r="LFP27" s="1220"/>
      <c r="LFQ27" s="1220"/>
      <c r="LFR27" s="1220"/>
      <c r="LFS27" s="1220"/>
      <c r="LFT27" s="1220"/>
      <c r="LFU27" s="1220"/>
      <c r="LFV27" s="1220"/>
      <c r="LFW27" s="1220"/>
      <c r="LFX27" s="1220"/>
      <c r="LFY27" s="1220"/>
      <c r="LFZ27" s="1220"/>
      <c r="LGA27" s="1220"/>
      <c r="LGB27" s="1219"/>
      <c r="LGC27" s="1220"/>
      <c r="LGD27" s="1220"/>
      <c r="LGE27" s="1220"/>
      <c r="LGF27" s="1220"/>
      <c r="LGG27" s="1220"/>
      <c r="LGH27" s="1220"/>
      <c r="LGI27" s="1220"/>
      <c r="LGJ27" s="1220"/>
      <c r="LGK27" s="1220"/>
      <c r="LGL27" s="1220"/>
      <c r="LGM27" s="1220"/>
      <c r="LGN27" s="1220"/>
      <c r="LGO27" s="1220"/>
      <c r="LGP27" s="1220"/>
      <c r="LGQ27" s="1219"/>
      <c r="LGR27" s="1220"/>
      <c r="LGS27" s="1220"/>
      <c r="LGT27" s="1220"/>
      <c r="LGU27" s="1220"/>
      <c r="LGV27" s="1220"/>
      <c r="LGW27" s="1220"/>
      <c r="LGX27" s="1220"/>
      <c r="LGY27" s="1220"/>
      <c r="LGZ27" s="1220"/>
      <c r="LHA27" s="1220"/>
      <c r="LHB27" s="1220"/>
      <c r="LHC27" s="1220"/>
      <c r="LHD27" s="1220"/>
      <c r="LHE27" s="1220"/>
      <c r="LHF27" s="1219"/>
      <c r="LHG27" s="1220"/>
      <c r="LHH27" s="1220"/>
      <c r="LHI27" s="1220"/>
      <c r="LHJ27" s="1220"/>
      <c r="LHK27" s="1220"/>
      <c r="LHL27" s="1220"/>
      <c r="LHM27" s="1220"/>
      <c r="LHN27" s="1220"/>
      <c r="LHO27" s="1220"/>
      <c r="LHP27" s="1220"/>
      <c r="LHQ27" s="1220"/>
      <c r="LHR27" s="1220"/>
      <c r="LHS27" s="1220"/>
      <c r="LHT27" s="1220"/>
      <c r="LHU27" s="1219"/>
      <c r="LHV27" s="1220"/>
      <c r="LHW27" s="1220"/>
      <c r="LHX27" s="1220"/>
      <c r="LHY27" s="1220"/>
      <c r="LHZ27" s="1220"/>
      <c r="LIA27" s="1220"/>
      <c r="LIB27" s="1220"/>
      <c r="LIC27" s="1220"/>
      <c r="LID27" s="1220"/>
      <c r="LIE27" s="1220"/>
      <c r="LIF27" s="1220"/>
      <c r="LIG27" s="1220"/>
      <c r="LIH27" s="1220"/>
      <c r="LII27" s="1220"/>
      <c r="LIJ27" s="1219"/>
      <c r="LIK27" s="1220"/>
      <c r="LIL27" s="1220"/>
      <c r="LIM27" s="1220"/>
      <c r="LIN27" s="1220"/>
      <c r="LIO27" s="1220"/>
      <c r="LIP27" s="1220"/>
      <c r="LIQ27" s="1220"/>
      <c r="LIR27" s="1220"/>
      <c r="LIS27" s="1220"/>
      <c r="LIT27" s="1220"/>
      <c r="LIU27" s="1220"/>
      <c r="LIV27" s="1220"/>
      <c r="LIW27" s="1220"/>
      <c r="LIX27" s="1220"/>
      <c r="LIY27" s="1219"/>
      <c r="LIZ27" s="1220"/>
      <c r="LJA27" s="1220"/>
      <c r="LJB27" s="1220"/>
      <c r="LJC27" s="1220"/>
      <c r="LJD27" s="1220"/>
      <c r="LJE27" s="1220"/>
      <c r="LJF27" s="1220"/>
      <c r="LJG27" s="1220"/>
      <c r="LJH27" s="1220"/>
      <c r="LJI27" s="1220"/>
      <c r="LJJ27" s="1220"/>
      <c r="LJK27" s="1220"/>
      <c r="LJL27" s="1220"/>
      <c r="LJM27" s="1220"/>
      <c r="LJN27" s="1219"/>
      <c r="LJO27" s="1220"/>
      <c r="LJP27" s="1220"/>
      <c r="LJQ27" s="1220"/>
      <c r="LJR27" s="1220"/>
      <c r="LJS27" s="1220"/>
      <c r="LJT27" s="1220"/>
      <c r="LJU27" s="1220"/>
      <c r="LJV27" s="1220"/>
      <c r="LJW27" s="1220"/>
      <c r="LJX27" s="1220"/>
      <c r="LJY27" s="1220"/>
      <c r="LJZ27" s="1220"/>
      <c r="LKA27" s="1220"/>
      <c r="LKB27" s="1220"/>
      <c r="LKC27" s="1219"/>
      <c r="LKD27" s="1220"/>
      <c r="LKE27" s="1220"/>
      <c r="LKF27" s="1220"/>
      <c r="LKG27" s="1220"/>
      <c r="LKH27" s="1220"/>
      <c r="LKI27" s="1220"/>
      <c r="LKJ27" s="1220"/>
      <c r="LKK27" s="1220"/>
      <c r="LKL27" s="1220"/>
      <c r="LKM27" s="1220"/>
      <c r="LKN27" s="1220"/>
      <c r="LKO27" s="1220"/>
      <c r="LKP27" s="1220"/>
      <c r="LKQ27" s="1220"/>
      <c r="LKR27" s="1219"/>
      <c r="LKS27" s="1220"/>
      <c r="LKT27" s="1220"/>
      <c r="LKU27" s="1220"/>
      <c r="LKV27" s="1220"/>
      <c r="LKW27" s="1220"/>
      <c r="LKX27" s="1220"/>
      <c r="LKY27" s="1220"/>
      <c r="LKZ27" s="1220"/>
      <c r="LLA27" s="1220"/>
      <c r="LLB27" s="1220"/>
      <c r="LLC27" s="1220"/>
      <c r="LLD27" s="1220"/>
      <c r="LLE27" s="1220"/>
      <c r="LLF27" s="1220"/>
      <c r="LLG27" s="1219"/>
      <c r="LLH27" s="1220"/>
      <c r="LLI27" s="1220"/>
      <c r="LLJ27" s="1220"/>
      <c r="LLK27" s="1220"/>
      <c r="LLL27" s="1220"/>
      <c r="LLM27" s="1220"/>
      <c r="LLN27" s="1220"/>
      <c r="LLO27" s="1220"/>
      <c r="LLP27" s="1220"/>
      <c r="LLQ27" s="1220"/>
      <c r="LLR27" s="1220"/>
      <c r="LLS27" s="1220"/>
      <c r="LLT27" s="1220"/>
      <c r="LLU27" s="1220"/>
      <c r="LLV27" s="1219"/>
      <c r="LLW27" s="1220"/>
      <c r="LLX27" s="1220"/>
      <c r="LLY27" s="1220"/>
      <c r="LLZ27" s="1220"/>
      <c r="LMA27" s="1220"/>
      <c r="LMB27" s="1220"/>
      <c r="LMC27" s="1220"/>
      <c r="LMD27" s="1220"/>
      <c r="LME27" s="1220"/>
      <c r="LMF27" s="1220"/>
      <c r="LMG27" s="1220"/>
      <c r="LMH27" s="1220"/>
      <c r="LMI27" s="1220"/>
      <c r="LMJ27" s="1220"/>
      <c r="LMK27" s="1219"/>
      <c r="LML27" s="1220"/>
      <c r="LMM27" s="1220"/>
      <c r="LMN27" s="1220"/>
      <c r="LMO27" s="1220"/>
      <c r="LMP27" s="1220"/>
      <c r="LMQ27" s="1220"/>
      <c r="LMR27" s="1220"/>
      <c r="LMS27" s="1220"/>
      <c r="LMT27" s="1220"/>
      <c r="LMU27" s="1220"/>
      <c r="LMV27" s="1220"/>
      <c r="LMW27" s="1220"/>
      <c r="LMX27" s="1220"/>
      <c r="LMY27" s="1220"/>
      <c r="LMZ27" s="1219"/>
      <c r="LNA27" s="1220"/>
      <c r="LNB27" s="1220"/>
      <c r="LNC27" s="1220"/>
      <c r="LND27" s="1220"/>
      <c r="LNE27" s="1220"/>
      <c r="LNF27" s="1220"/>
      <c r="LNG27" s="1220"/>
      <c r="LNH27" s="1220"/>
      <c r="LNI27" s="1220"/>
      <c r="LNJ27" s="1220"/>
      <c r="LNK27" s="1220"/>
      <c r="LNL27" s="1220"/>
      <c r="LNM27" s="1220"/>
      <c r="LNN27" s="1220"/>
      <c r="LNO27" s="1219"/>
      <c r="LNP27" s="1220"/>
      <c r="LNQ27" s="1220"/>
      <c r="LNR27" s="1220"/>
      <c r="LNS27" s="1220"/>
      <c r="LNT27" s="1220"/>
      <c r="LNU27" s="1220"/>
      <c r="LNV27" s="1220"/>
      <c r="LNW27" s="1220"/>
      <c r="LNX27" s="1220"/>
      <c r="LNY27" s="1220"/>
      <c r="LNZ27" s="1220"/>
      <c r="LOA27" s="1220"/>
      <c r="LOB27" s="1220"/>
      <c r="LOC27" s="1220"/>
      <c r="LOD27" s="1219"/>
      <c r="LOE27" s="1220"/>
      <c r="LOF27" s="1220"/>
      <c r="LOG27" s="1220"/>
      <c r="LOH27" s="1220"/>
      <c r="LOI27" s="1220"/>
      <c r="LOJ27" s="1220"/>
      <c r="LOK27" s="1220"/>
      <c r="LOL27" s="1220"/>
      <c r="LOM27" s="1220"/>
      <c r="LON27" s="1220"/>
      <c r="LOO27" s="1220"/>
      <c r="LOP27" s="1220"/>
      <c r="LOQ27" s="1220"/>
      <c r="LOR27" s="1220"/>
      <c r="LOS27" s="1219"/>
      <c r="LOT27" s="1220"/>
      <c r="LOU27" s="1220"/>
      <c r="LOV27" s="1220"/>
      <c r="LOW27" s="1220"/>
      <c r="LOX27" s="1220"/>
      <c r="LOY27" s="1220"/>
      <c r="LOZ27" s="1220"/>
      <c r="LPA27" s="1220"/>
      <c r="LPB27" s="1220"/>
      <c r="LPC27" s="1220"/>
      <c r="LPD27" s="1220"/>
      <c r="LPE27" s="1220"/>
      <c r="LPF27" s="1220"/>
      <c r="LPG27" s="1220"/>
      <c r="LPH27" s="1219"/>
      <c r="LPI27" s="1220"/>
      <c r="LPJ27" s="1220"/>
      <c r="LPK27" s="1220"/>
      <c r="LPL27" s="1220"/>
      <c r="LPM27" s="1220"/>
      <c r="LPN27" s="1220"/>
      <c r="LPO27" s="1220"/>
      <c r="LPP27" s="1220"/>
      <c r="LPQ27" s="1220"/>
      <c r="LPR27" s="1220"/>
      <c r="LPS27" s="1220"/>
      <c r="LPT27" s="1220"/>
      <c r="LPU27" s="1220"/>
      <c r="LPV27" s="1220"/>
      <c r="LPW27" s="1219"/>
      <c r="LPX27" s="1220"/>
      <c r="LPY27" s="1220"/>
      <c r="LPZ27" s="1220"/>
      <c r="LQA27" s="1220"/>
      <c r="LQB27" s="1220"/>
      <c r="LQC27" s="1220"/>
      <c r="LQD27" s="1220"/>
      <c r="LQE27" s="1220"/>
      <c r="LQF27" s="1220"/>
      <c r="LQG27" s="1220"/>
      <c r="LQH27" s="1220"/>
      <c r="LQI27" s="1220"/>
      <c r="LQJ27" s="1220"/>
      <c r="LQK27" s="1220"/>
      <c r="LQL27" s="1219"/>
      <c r="LQM27" s="1220"/>
      <c r="LQN27" s="1220"/>
      <c r="LQO27" s="1220"/>
      <c r="LQP27" s="1220"/>
      <c r="LQQ27" s="1220"/>
      <c r="LQR27" s="1220"/>
      <c r="LQS27" s="1220"/>
      <c r="LQT27" s="1220"/>
      <c r="LQU27" s="1220"/>
      <c r="LQV27" s="1220"/>
      <c r="LQW27" s="1220"/>
      <c r="LQX27" s="1220"/>
      <c r="LQY27" s="1220"/>
      <c r="LQZ27" s="1220"/>
      <c r="LRA27" s="1219"/>
      <c r="LRB27" s="1220"/>
      <c r="LRC27" s="1220"/>
      <c r="LRD27" s="1220"/>
      <c r="LRE27" s="1220"/>
      <c r="LRF27" s="1220"/>
      <c r="LRG27" s="1220"/>
      <c r="LRH27" s="1220"/>
      <c r="LRI27" s="1220"/>
      <c r="LRJ27" s="1220"/>
      <c r="LRK27" s="1220"/>
      <c r="LRL27" s="1220"/>
      <c r="LRM27" s="1220"/>
      <c r="LRN27" s="1220"/>
      <c r="LRO27" s="1220"/>
      <c r="LRP27" s="1219"/>
      <c r="LRQ27" s="1220"/>
      <c r="LRR27" s="1220"/>
      <c r="LRS27" s="1220"/>
      <c r="LRT27" s="1220"/>
      <c r="LRU27" s="1220"/>
      <c r="LRV27" s="1220"/>
      <c r="LRW27" s="1220"/>
      <c r="LRX27" s="1220"/>
      <c r="LRY27" s="1220"/>
      <c r="LRZ27" s="1220"/>
      <c r="LSA27" s="1220"/>
      <c r="LSB27" s="1220"/>
      <c r="LSC27" s="1220"/>
      <c r="LSD27" s="1220"/>
      <c r="LSE27" s="1219"/>
      <c r="LSF27" s="1220"/>
      <c r="LSG27" s="1220"/>
      <c r="LSH27" s="1220"/>
      <c r="LSI27" s="1220"/>
      <c r="LSJ27" s="1220"/>
      <c r="LSK27" s="1220"/>
      <c r="LSL27" s="1220"/>
      <c r="LSM27" s="1220"/>
      <c r="LSN27" s="1220"/>
      <c r="LSO27" s="1220"/>
      <c r="LSP27" s="1220"/>
      <c r="LSQ27" s="1220"/>
      <c r="LSR27" s="1220"/>
      <c r="LSS27" s="1220"/>
      <c r="LST27" s="1219"/>
      <c r="LSU27" s="1220"/>
      <c r="LSV27" s="1220"/>
      <c r="LSW27" s="1220"/>
      <c r="LSX27" s="1220"/>
      <c r="LSY27" s="1220"/>
      <c r="LSZ27" s="1220"/>
      <c r="LTA27" s="1220"/>
      <c r="LTB27" s="1220"/>
      <c r="LTC27" s="1220"/>
      <c r="LTD27" s="1220"/>
      <c r="LTE27" s="1220"/>
      <c r="LTF27" s="1220"/>
      <c r="LTG27" s="1220"/>
      <c r="LTH27" s="1220"/>
      <c r="LTI27" s="1219"/>
      <c r="LTJ27" s="1220"/>
      <c r="LTK27" s="1220"/>
      <c r="LTL27" s="1220"/>
      <c r="LTM27" s="1220"/>
      <c r="LTN27" s="1220"/>
      <c r="LTO27" s="1220"/>
      <c r="LTP27" s="1220"/>
      <c r="LTQ27" s="1220"/>
      <c r="LTR27" s="1220"/>
      <c r="LTS27" s="1220"/>
      <c r="LTT27" s="1220"/>
      <c r="LTU27" s="1220"/>
      <c r="LTV27" s="1220"/>
      <c r="LTW27" s="1220"/>
      <c r="LTX27" s="1219"/>
      <c r="LTY27" s="1220"/>
      <c r="LTZ27" s="1220"/>
      <c r="LUA27" s="1220"/>
      <c r="LUB27" s="1220"/>
      <c r="LUC27" s="1220"/>
      <c r="LUD27" s="1220"/>
      <c r="LUE27" s="1220"/>
      <c r="LUF27" s="1220"/>
      <c r="LUG27" s="1220"/>
      <c r="LUH27" s="1220"/>
      <c r="LUI27" s="1220"/>
      <c r="LUJ27" s="1220"/>
      <c r="LUK27" s="1220"/>
      <c r="LUL27" s="1220"/>
      <c r="LUM27" s="1219"/>
      <c r="LUN27" s="1220"/>
      <c r="LUO27" s="1220"/>
      <c r="LUP27" s="1220"/>
      <c r="LUQ27" s="1220"/>
      <c r="LUR27" s="1220"/>
      <c r="LUS27" s="1220"/>
      <c r="LUT27" s="1220"/>
      <c r="LUU27" s="1220"/>
      <c r="LUV27" s="1220"/>
      <c r="LUW27" s="1220"/>
      <c r="LUX27" s="1220"/>
      <c r="LUY27" s="1220"/>
      <c r="LUZ27" s="1220"/>
      <c r="LVA27" s="1220"/>
      <c r="LVB27" s="1219"/>
      <c r="LVC27" s="1220"/>
      <c r="LVD27" s="1220"/>
      <c r="LVE27" s="1220"/>
      <c r="LVF27" s="1220"/>
      <c r="LVG27" s="1220"/>
      <c r="LVH27" s="1220"/>
      <c r="LVI27" s="1220"/>
      <c r="LVJ27" s="1220"/>
      <c r="LVK27" s="1220"/>
      <c r="LVL27" s="1220"/>
      <c r="LVM27" s="1220"/>
      <c r="LVN27" s="1220"/>
      <c r="LVO27" s="1220"/>
      <c r="LVP27" s="1220"/>
      <c r="LVQ27" s="1219"/>
      <c r="LVR27" s="1220"/>
      <c r="LVS27" s="1220"/>
      <c r="LVT27" s="1220"/>
      <c r="LVU27" s="1220"/>
      <c r="LVV27" s="1220"/>
      <c r="LVW27" s="1220"/>
      <c r="LVX27" s="1220"/>
      <c r="LVY27" s="1220"/>
      <c r="LVZ27" s="1220"/>
      <c r="LWA27" s="1220"/>
      <c r="LWB27" s="1220"/>
      <c r="LWC27" s="1220"/>
      <c r="LWD27" s="1220"/>
      <c r="LWE27" s="1220"/>
      <c r="LWF27" s="1219"/>
      <c r="LWG27" s="1220"/>
      <c r="LWH27" s="1220"/>
      <c r="LWI27" s="1220"/>
      <c r="LWJ27" s="1220"/>
      <c r="LWK27" s="1220"/>
      <c r="LWL27" s="1220"/>
      <c r="LWM27" s="1220"/>
      <c r="LWN27" s="1220"/>
      <c r="LWO27" s="1220"/>
      <c r="LWP27" s="1220"/>
      <c r="LWQ27" s="1220"/>
      <c r="LWR27" s="1220"/>
      <c r="LWS27" s="1220"/>
      <c r="LWT27" s="1220"/>
      <c r="LWU27" s="1219"/>
      <c r="LWV27" s="1220"/>
      <c r="LWW27" s="1220"/>
      <c r="LWX27" s="1220"/>
      <c r="LWY27" s="1220"/>
      <c r="LWZ27" s="1220"/>
      <c r="LXA27" s="1220"/>
      <c r="LXB27" s="1220"/>
      <c r="LXC27" s="1220"/>
      <c r="LXD27" s="1220"/>
      <c r="LXE27" s="1220"/>
      <c r="LXF27" s="1220"/>
      <c r="LXG27" s="1220"/>
      <c r="LXH27" s="1220"/>
      <c r="LXI27" s="1220"/>
      <c r="LXJ27" s="1219"/>
      <c r="LXK27" s="1220"/>
      <c r="LXL27" s="1220"/>
      <c r="LXM27" s="1220"/>
      <c r="LXN27" s="1220"/>
      <c r="LXO27" s="1220"/>
      <c r="LXP27" s="1220"/>
      <c r="LXQ27" s="1220"/>
      <c r="LXR27" s="1220"/>
      <c r="LXS27" s="1220"/>
      <c r="LXT27" s="1220"/>
      <c r="LXU27" s="1220"/>
      <c r="LXV27" s="1220"/>
      <c r="LXW27" s="1220"/>
      <c r="LXX27" s="1220"/>
      <c r="LXY27" s="1219"/>
      <c r="LXZ27" s="1220"/>
      <c r="LYA27" s="1220"/>
      <c r="LYB27" s="1220"/>
      <c r="LYC27" s="1220"/>
      <c r="LYD27" s="1220"/>
      <c r="LYE27" s="1220"/>
      <c r="LYF27" s="1220"/>
      <c r="LYG27" s="1220"/>
      <c r="LYH27" s="1220"/>
      <c r="LYI27" s="1220"/>
      <c r="LYJ27" s="1220"/>
      <c r="LYK27" s="1220"/>
      <c r="LYL27" s="1220"/>
      <c r="LYM27" s="1220"/>
      <c r="LYN27" s="1219"/>
      <c r="LYO27" s="1220"/>
      <c r="LYP27" s="1220"/>
      <c r="LYQ27" s="1220"/>
      <c r="LYR27" s="1220"/>
      <c r="LYS27" s="1220"/>
      <c r="LYT27" s="1220"/>
      <c r="LYU27" s="1220"/>
      <c r="LYV27" s="1220"/>
      <c r="LYW27" s="1220"/>
      <c r="LYX27" s="1220"/>
      <c r="LYY27" s="1220"/>
      <c r="LYZ27" s="1220"/>
      <c r="LZA27" s="1220"/>
      <c r="LZB27" s="1220"/>
      <c r="LZC27" s="1219"/>
      <c r="LZD27" s="1220"/>
      <c r="LZE27" s="1220"/>
      <c r="LZF27" s="1220"/>
      <c r="LZG27" s="1220"/>
      <c r="LZH27" s="1220"/>
      <c r="LZI27" s="1220"/>
      <c r="LZJ27" s="1220"/>
      <c r="LZK27" s="1220"/>
      <c r="LZL27" s="1220"/>
      <c r="LZM27" s="1220"/>
      <c r="LZN27" s="1220"/>
      <c r="LZO27" s="1220"/>
      <c r="LZP27" s="1220"/>
      <c r="LZQ27" s="1220"/>
      <c r="LZR27" s="1219"/>
      <c r="LZS27" s="1220"/>
      <c r="LZT27" s="1220"/>
      <c r="LZU27" s="1220"/>
      <c r="LZV27" s="1220"/>
      <c r="LZW27" s="1220"/>
      <c r="LZX27" s="1220"/>
      <c r="LZY27" s="1220"/>
      <c r="LZZ27" s="1220"/>
      <c r="MAA27" s="1220"/>
      <c r="MAB27" s="1220"/>
      <c r="MAC27" s="1220"/>
      <c r="MAD27" s="1220"/>
      <c r="MAE27" s="1220"/>
      <c r="MAF27" s="1220"/>
      <c r="MAG27" s="1219"/>
      <c r="MAH27" s="1220"/>
      <c r="MAI27" s="1220"/>
      <c r="MAJ27" s="1220"/>
      <c r="MAK27" s="1220"/>
      <c r="MAL27" s="1220"/>
      <c r="MAM27" s="1220"/>
      <c r="MAN27" s="1220"/>
      <c r="MAO27" s="1220"/>
      <c r="MAP27" s="1220"/>
      <c r="MAQ27" s="1220"/>
      <c r="MAR27" s="1220"/>
      <c r="MAS27" s="1220"/>
      <c r="MAT27" s="1220"/>
      <c r="MAU27" s="1220"/>
      <c r="MAV27" s="1219"/>
      <c r="MAW27" s="1220"/>
      <c r="MAX27" s="1220"/>
      <c r="MAY27" s="1220"/>
      <c r="MAZ27" s="1220"/>
      <c r="MBA27" s="1220"/>
      <c r="MBB27" s="1220"/>
      <c r="MBC27" s="1220"/>
      <c r="MBD27" s="1220"/>
      <c r="MBE27" s="1220"/>
      <c r="MBF27" s="1220"/>
      <c r="MBG27" s="1220"/>
      <c r="MBH27" s="1220"/>
      <c r="MBI27" s="1220"/>
      <c r="MBJ27" s="1220"/>
      <c r="MBK27" s="1219"/>
      <c r="MBL27" s="1220"/>
      <c r="MBM27" s="1220"/>
      <c r="MBN27" s="1220"/>
      <c r="MBO27" s="1220"/>
      <c r="MBP27" s="1220"/>
      <c r="MBQ27" s="1220"/>
      <c r="MBR27" s="1220"/>
      <c r="MBS27" s="1220"/>
      <c r="MBT27" s="1220"/>
      <c r="MBU27" s="1220"/>
      <c r="MBV27" s="1220"/>
      <c r="MBW27" s="1220"/>
      <c r="MBX27" s="1220"/>
      <c r="MBY27" s="1220"/>
      <c r="MBZ27" s="1219"/>
      <c r="MCA27" s="1220"/>
      <c r="MCB27" s="1220"/>
      <c r="MCC27" s="1220"/>
      <c r="MCD27" s="1220"/>
      <c r="MCE27" s="1220"/>
      <c r="MCF27" s="1220"/>
      <c r="MCG27" s="1220"/>
      <c r="MCH27" s="1220"/>
      <c r="MCI27" s="1220"/>
      <c r="MCJ27" s="1220"/>
      <c r="MCK27" s="1220"/>
      <c r="MCL27" s="1220"/>
      <c r="MCM27" s="1220"/>
      <c r="MCN27" s="1220"/>
      <c r="MCO27" s="1219"/>
      <c r="MCP27" s="1220"/>
      <c r="MCQ27" s="1220"/>
      <c r="MCR27" s="1220"/>
      <c r="MCS27" s="1220"/>
      <c r="MCT27" s="1220"/>
      <c r="MCU27" s="1220"/>
      <c r="MCV27" s="1220"/>
      <c r="MCW27" s="1220"/>
      <c r="MCX27" s="1220"/>
      <c r="MCY27" s="1220"/>
      <c r="MCZ27" s="1220"/>
      <c r="MDA27" s="1220"/>
      <c r="MDB27" s="1220"/>
      <c r="MDC27" s="1220"/>
      <c r="MDD27" s="1219"/>
      <c r="MDE27" s="1220"/>
      <c r="MDF27" s="1220"/>
      <c r="MDG27" s="1220"/>
      <c r="MDH27" s="1220"/>
      <c r="MDI27" s="1220"/>
      <c r="MDJ27" s="1220"/>
      <c r="MDK27" s="1220"/>
      <c r="MDL27" s="1220"/>
      <c r="MDM27" s="1220"/>
      <c r="MDN27" s="1220"/>
      <c r="MDO27" s="1220"/>
      <c r="MDP27" s="1220"/>
      <c r="MDQ27" s="1220"/>
      <c r="MDR27" s="1220"/>
      <c r="MDS27" s="1219"/>
      <c r="MDT27" s="1220"/>
      <c r="MDU27" s="1220"/>
      <c r="MDV27" s="1220"/>
      <c r="MDW27" s="1220"/>
      <c r="MDX27" s="1220"/>
      <c r="MDY27" s="1220"/>
      <c r="MDZ27" s="1220"/>
      <c r="MEA27" s="1220"/>
      <c r="MEB27" s="1220"/>
      <c r="MEC27" s="1220"/>
      <c r="MED27" s="1220"/>
      <c r="MEE27" s="1220"/>
      <c r="MEF27" s="1220"/>
      <c r="MEG27" s="1220"/>
      <c r="MEH27" s="1219"/>
      <c r="MEI27" s="1220"/>
      <c r="MEJ27" s="1220"/>
      <c r="MEK27" s="1220"/>
      <c r="MEL27" s="1220"/>
      <c r="MEM27" s="1220"/>
      <c r="MEN27" s="1220"/>
      <c r="MEO27" s="1220"/>
      <c r="MEP27" s="1220"/>
      <c r="MEQ27" s="1220"/>
      <c r="MER27" s="1220"/>
      <c r="MES27" s="1220"/>
      <c r="MET27" s="1220"/>
      <c r="MEU27" s="1220"/>
      <c r="MEV27" s="1220"/>
      <c r="MEW27" s="1219"/>
      <c r="MEX27" s="1220"/>
      <c r="MEY27" s="1220"/>
      <c r="MEZ27" s="1220"/>
      <c r="MFA27" s="1220"/>
      <c r="MFB27" s="1220"/>
      <c r="MFC27" s="1220"/>
      <c r="MFD27" s="1220"/>
      <c r="MFE27" s="1220"/>
      <c r="MFF27" s="1220"/>
      <c r="MFG27" s="1220"/>
      <c r="MFH27" s="1220"/>
      <c r="MFI27" s="1220"/>
      <c r="MFJ27" s="1220"/>
      <c r="MFK27" s="1220"/>
      <c r="MFL27" s="1219"/>
      <c r="MFM27" s="1220"/>
      <c r="MFN27" s="1220"/>
      <c r="MFO27" s="1220"/>
      <c r="MFP27" s="1220"/>
      <c r="MFQ27" s="1220"/>
      <c r="MFR27" s="1220"/>
      <c r="MFS27" s="1220"/>
      <c r="MFT27" s="1220"/>
      <c r="MFU27" s="1220"/>
      <c r="MFV27" s="1220"/>
      <c r="MFW27" s="1220"/>
      <c r="MFX27" s="1220"/>
      <c r="MFY27" s="1220"/>
      <c r="MFZ27" s="1220"/>
      <c r="MGA27" s="1219"/>
      <c r="MGB27" s="1220"/>
      <c r="MGC27" s="1220"/>
      <c r="MGD27" s="1220"/>
      <c r="MGE27" s="1220"/>
      <c r="MGF27" s="1220"/>
      <c r="MGG27" s="1220"/>
      <c r="MGH27" s="1220"/>
      <c r="MGI27" s="1220"/>
      <c r="MGJ27" s="1220"/>
      <c r="MGK27" s="1220"/>
      <c r="MGL27" s="1220"/>
      <c r="MGM27" s="1220"/>
      <c r="MGN27" s="1220"/>
      <c r="MGO27" s="1220"/>
      <c r="MGP27" s="1219"/>
      <c r="MGQ27" s="1220"/>
      <c r="MGR27" s="1220"/>
      <c r="MGS27" s="1220"/>
      <c r="MGT27" s="1220"/>
      <c r="MGU27" s="1220"/>
      <c r="MGV27" s="1220"/>
      <c r="MGW27" s="1220"/>
      <c r="MGX27" s="1220"/>
      <c r="MGY27" s="1220"/>
      <c r="MGZ27" s="1220"/>
      <c r="MHA27" s="1220"/>
      <c r="MHB27" s="1220"/>
      <c r="MHC27" s="1220"/>
      <c r="MHD27" s="1220"/>
      <c r="MHE27" s="1219"/>
      <c r="MHF27" s="1220"/>
      <c r="MHG27" s="1220"/>
      <c r="MHH27" s="1220"/>
      <c r="MHI27" s="1220"/>
      <c r="MHJ27" s="1220"/>
      <c r="MHK27" s="1220"/>
      <c r="MHL27" s="1220"/>
      <c r="MHM27" s="1220"/>
      <c r="MHN27" s="1220"/>
      <c r="MHO27" s="1220"/>
      <c r="MHP27" s="1220"/>
      <c r="MHQ27" s="1220"/>
      <c r="MHR27" s="1220"/>
      <c r="MHS27" s="1220"/>
      <c r="MHT27" s="1219"/>
      <c r="MHU27" s="1220"/>
      <c r="MHV27" s="1220"/>
      <c r="MHW27" s="1220"/>
      <c r="MHX27" s="1220"/>
      <c r="MHY27" s="1220"/>
      <c r="MHZ27" s="1220"/>
      <c r="MIA27" s="1220"/>
      <c r="MIB27" s="1220"/>
      <c r="MIC27" s="1220"/>
      <c r="MID27" s="1220"/>
      <c r="MIE27" s="1220"/>
      <c r="MIF27" s="1220"/>
      <c r="MIG27" s="1220"/>
      <c r="MIH27" s="1220"/>
      <c r="MII27" s="1219"/>
      <c r="MIJ27" s="1220"/>
      <c r="MIK27" s="1220"/>
      <c r="MIL27" s="1220"/>
      <c r="MIM27" s="1220"/>
      <c r="MIN27" s="1220"/>
      <c r="MIO27" s="1220"/>
      <c r="MIP27" s="1220"/>
      <c r="MIQ27" s="1220"/>
      <c r="MIR27" s="1220"/>
      <c r="MIS27" s="1220"/>
      <c r="MIT27" s="1220"/>
      <c r="MIU27" s="1220"/>
      <c r="MIV27" s="1220"/>
      <c r="MIW27" s="1220"/>
      <c r="MIX27" s="1219"/>
      <c r="MIY27" s="1220"/>
      <c r="MIZ27" s="1220"/>
      <c r="MJA27" s="1220"/>
      <c r="MJB27" s="1220"/>
      <c r="MJC27" s="1220"/>
      <c r="MJD27" s="1220"/>
      <c r="MJE27" s="1220"/>
      <c r="MJF27" s="1220"/>
      <c r="MJG27" s="1220"/>
      <c r="MJH27" s="1220"/>
      <c r="MJI27" s="1220"/>
      <c r="MJJ27" s="1220"/>
      <c r="MJK27" s="1220"/>
      <c r="MJL27" s="1220"/>
      <c r="MJM27" s="1219"/>
      <c r="MJN27" s="1220"/>
      <c r="MJO27" s="1220"/>
      <c r="MJP27" s="1220"/>
      <c r="MJQ27" s="1220"/>
      <c r="MJR27" s="1220"/>
      <c r="MJS27" s="1220"/>
      <c r="MJT27" s="1220"/>
      <c r="MJU27" s="1220"/>
      <c r="MJV27" s="1220"/>
      <c r="MJW27" s="1220"/>
      <c r="MJX27" s="1220"/>
      <c r="MJY27" s="1220"/>
      <c r="MJZ27" s="1220"/>
      <c r="MKA27" s="1220"/>
      <c r="MKB27" s="1219"/>
      <c r="MKC27" s="1220"/>
      <c r="MKD27" s="1220"/>
      <c r="MKE27" s="1220"/>
      <c r="MKF27" s="1220"/>
      <c r="MKG27" s="1220"/>
      <c r="MKH27" s="1220"/>
      <c r="MKI27" s="1220"/>
      <c r="MKJ27" s="1220"/>
      <c r="MKK27" s="1220"/>
      <c r="MKL27" s="1220"/>
      <c r="MKM27" s="1220"/>
      <c r="MKN27" s="1220"/>
      <c r="MKO27" s="1220"/>
      <c r="MKP27" s="1220"/>
      <c r="MKQ27" s="1219"/>
      <c r="MKR27" s="1220"/>
      <c r="MKS27" s="1220"/>
      <c r="MKT27" s="1220"/>
      <c r="MKU27" s="1220"/>
      <c r="MKV27" s="1220"/>
      <c r="MKW27" s="1220"/>
      <c r="MKX27" s="1220"/>
      <c r="MKY27" s="1220"/>
      <c r="MKZ27" s="1220"/>
      <c r="MLA27" s="1220"/>
      <c r="MLB27" s="1220"/>
      <c r="MLC27" s="1220"/>
      <c r="MLD27" s="1220"/>
      <c r="MLE27" s="1220"/>
      <c r="MLF27" s="1219"/>
      <c r="MLG27" s="1220"/>
      <c r="MLH27" s="1220"/>
      <c r="MLI27" s="1220"/>
      <c r="MLJ27" s="1220"/>
      <c r="MLK27" s="1220"/>
      <c r="MLL27" s="1220"/>
      <c r="MLM27" s="1220"/>
      <c r="MLN27" s="1220"/>
      <c r="MLO27" s="1220"/>
      <c r="MLP27" s="1220"/>
      <c r="MLQ27" s="1220"/>
      <c r="MLR27" s="1220"/>
      <c r="MLS27" s="1220"/>
      <c r="MLT27" s="1220"/>
      <c r="MLU27" s="1219"/>
      <c r="MLV27" s="1220"/>
      <c r="MLW27" s="1220"/>
      <c r="MLX27" s="1220"/>
      <c r="MLY27" s="1220"/>
      <c r="MLZ27" s="1220"/>
      <c r="MMA27" s="1220"/>
      <c r="MMB27" s="1220"/>
      <c r="MMC27" s="1220"/>
      <c r="MMD27" s="1220"/>
      <c r="MME27" s="1220"/>
      <c r="MMF27" s="1220"/>
      <c r="MMG27" s="1220"/>
      <c r="MMH27" s="1220"/>
      <c r="MMI27" s="1220"/>
      <c r="MMJ27" s="1219"/>
      <c r="MMK27" s="1220"/>
      <c r="MML27" s="1220"/>
      <c r="MMM27" s="1220"/>
      <c r="MMN27" s="1220"/>
      <c r="MMO27" s="1220"/>
      <c r="MMP27" s="1220"/>
      <c r="MMQ27" s="1220"/>
      <c r="MMR27" s="1220"/>
      <c r="MMS27" s="1220"/>
      <c r="MMT27" s="1220"/>
      <c r="MMU27" s="1220"/>
      <c r="MMV27" s="1220"/>
      <c r="MMW27" s="1220"/>
      <c r="MMX27" s="1220"/>
      <c r="MMY27" s="1219"/>
      <c r="MMZ27" s="1220"/>
      <c r="MNA27" s="1220"/>
      <c r="MNB27" s="1220"/>
      <c r="MNC27" s="1220"/>
      <c r="MND27" s="1220"/>
      <c r="MNE27" s="1220"/>
      <c r="MNF27" s="1220"/>
      <c r="MNG27" s="1220"/>
      <c r="MNH27" s="1220"/>
      <c r="MNI27" s="1220"/>
      <c r="MNJ27" s="1220"/>
      <c r="MNK27" s="1220"/>
      <c r="MNL27" s="1220"/>
      <c r="MNM27" s="1220"/>
      <c r="MNN27" s="1219"/>
      <c r="MNO27" s="1220"/>
      <c r="MNP27" s="1220"/>
      <c r="MNQ27" s="1220"/>
      <c r="MNR27" s="1220"/>
      <c r="MNS27" s="1220"/>
      <c r="MNT27" s="1220"/>
      <c r="MNU27" s="1220"/>
      <c r="MNV27" s="1220"/>
      <c r="MNW27" s="1220"/>
      <c r="MNX27" s="1220"/>
      <c r="MNY27" s="1220"/>
      <c r="MNZ27" s="1220"/>
      <c r="MOA27" s="1220"/>
      <c r="MOB27" s="1220"/>
      <c r="MOC27" s="1219"/>
      <c r="MOD27" s="1220"/>
      <c r="MOE27" s="1220"/>
      <c r="MOF27" s="1220"/>
      <c r="MOG27" s="1220"/>
      <c r="MOH27" s="1220"/>
      <c r="MOI27" s="1220"/>
      <c r="MOJ27" s="1220"/>
      <c r="MOK27" s="1220"/>
      <c r="MOL27" s="1220"/>
      <c r="MOM27" s="1220"/>
      <c r="MON27" s="1220"/>
      <c r="MOO27" s="1220"/>
      <c r="MOP27" s="1220"/>
      <c r="MOQ27" s="1220"/>
      <c r="MOR27" s="1219"/>
      <c r="MOS27" s="1220"/>
      <c r="MOT27" s="1220"/>
      <c r="MOU27" s="1220"/>
      <c r="MOV27" s="1220"/>
      <c r="MOW27" s="1220"/>
      <c r="MOX27" s="1220"/>
      <c r="MOY27" s="1220"/>
      <c r="MOZ27" s="1220"/>
      <c r="MPA27" s="1220"/>
      <c r="MPB27" s="1220"/>
      <c r="MPC27" s="1220"/>
      <c r="MPD27" s="1220"/>
      <c r="MPE27" s="1220"/>
      <c r="MPF27" s="1220"/>
      <c r="MPG27" s="1219"/>
      <c r="MPH27" s="1220"/>
      <c r="MPI27" s="1220"/>
      <c r="MPJ27" s="1220"/>
      <c r="MPK27" s="1220"/>
      <c r="MPL27" s="1220"/>
      <c r="MPM27" s="1220"/>
      <c r="MPN27" s="1220"/>
      <c r="MPO27" s="1220"/>
      <c r="MPP27" s="1220"/>
      <c r="MPQ27" s="1220"/>
      <c r="MPR27" s="1220"/>
      <c r="MPS27" s="1220"/>
      <c r="MPT27" s="1220"/>
      <c r="MPU27" s="1220"/>
      <c r="MPV27" s="1219"/>
      <c r="MPW27" s="1220"/>
      <c r="MPX27" s="1220"/>
      <c r="MPY27" s="1220"/>
      <c r="MPZ27" s="1220"/>
      <c r="MQA27" s="1220"/>
      <c r="MQB27" s="1220"/>
      <c r="MQC27" s="1220"/>
      <c r="MQD27" s="1220"/>
      <c r="MQE27" s="1220"/>
      <c r="MQF27" s="1220"/>
      <c r="MQG27" s="1220"/>
      <c r="MQH27" s="1220"/>
      <c r="MQI27" s="1220"/>
      <c r="MQJ27" s="1220"/>
      <c r="MQK27" s="1219"/>
      <c r="MQL27" s="1220"/>
      <c r="MQM27" s="1220"/>
      <c r="MQN27" s="1220"/>
      <c r="MQO27" s="1220"/>
      <c r="MQP27" s="1220"/>
      <c r="MQQ27" s="1220"/>
      <c r="MQR27" s="1220"/>
      <c r="MQS27" s="1220"/>
      <c r="MQT27" s="1220"/>
      <c r="MQU27" s="1220"/>
      <c r="MQV27" s="1220"/>
      <c r="MQW27" s="1220"/>
      <c r="MQX27" s="1220"/>
      <c r="MQY27" s="1220"/>
      <c r="MQZ27" s="1219"/>
      <c r="MRA27" s="1220"/>
      <c r="MRB27" s="1220"/>
      <c r="MRC27" s="1220"/>
      <c r="MRD27" s="1220"/>
      <c r="MRE27" s="1220"/>
      <c r="MRF27" s="1220"/>
      <c r="MRG27" s="1220"/>
      <c r="MRH27" s="1220"/>
      <c r="MRI27" s="1220"/>
      <c r="MRJ27" s="1220"/>
      <c r="MRK27" s="1220"/>
      <c r="MRL27" s="1220"/>
      <c r="MRM27" s="1220"/>
      <c r="MRN27" s="1220"/>
      <c r="MRO27" s="1219"/>
      <c r="MRP27" s="1220"/>
      <c r="MRQ27" s="1220"/>
      <c r="MRR27" s="1220"/>
      <c r="MRS27" s="1220"/>
      <c r="MRT27" s="1220"/>
      <c r="MRU27" s="1220"/>
      <c r="MRV27" s="1220"/>
      <c r="MRW27" s="1220"/>
      <c r="MRX27" s="1220"/>
      <c r="MRY27" s="1220"/>
      <c r="MRZ27" s="1220"/>
      <c r="MSA27" s="1220"/>
      <c r="MSB27" s="1220"/>
      <c r="MSC27" s="1220"/>
      <c r="MSD27" s="1219"/>
      <c r="MSE27" s="1220"/>
      <c r="MSF27" s="1220"/>
      <c r="MSG27" s="1220"/>
      <c r="MSH27" s="1220"/>
      <c r="MSI27" s="1220"/>
      <c r="MSJ27" s="1220"/>
      <c r="MSK27" s="1220"/>
      <c r="MSL27" s="1220"/>
      <c r="MSM27" s="1220"/>
      <c r="MSN27" s="1220"/>
      <c r="MSO27" s="1220"/>
      <c r="MSP27" s="1220"/>
      <c r="MSQ27" s="1220"/>
      <c r="MSR27" s="1220"/>
      <c r="MSS27" s="1219"/>
      <c r="MST27" s="1220"/>
      <c r="MSU27" s="1220"/>
      <c r="MSV27" s="1220"/>
      <c r="MSW27" s="1220"/>
      <c r="MSX27" s="1220"/>
      <c r="MSY27" s="1220"/>
      <c r="MSZ27" s="1220"/>
      <c r="MTA27" s="1220"/>
      <c r="MTB27" s="1220"/>
      <c r="MTC27" s="1220"/>
      <c r="MTD27" s="1220"/>
      <c r="MTE27" s="1220"/>
      <c r="MTF27" s="1220"/>
      <c r="MTG27" s="1220"/>
      <c r="MTH27" s="1219"/>
      <c r="MTI27" s="1220"/>
      <c r="MTJ27" s="1220"/>
      <c r="MTK27" s="1220"/>
      <c r="MTL27" s="1220"/>
      <c r="MTM27" s="1220"/>
      <c r="MTN27" s="1220"/>
      <c r="MTO27" s="1220"/>
      <c r="MTP27" s="1220"/>
      <c r="MTQ27" s="1220"/>
      <c r="MTR27" s="1220"/>
      <c r="MTS27" s="1220"/>
      <c r="MTT27" s="1220"/>
      <c r="MTU27" s="1220"/>
      <c r="MTV27" s="1220"/>
      <c r="MTW27" s="1219"/>
      <c r="MTX27" s="1220"/>
      <c r="MTY27" s="1220"/>
      <c r="MTZ27" s="1220"/>
      <c r="MUA27" s="1220"/>
      <c r="MUB27" s="1220"/>
      <c r="MUC27" s="1220"/>
      <c r="MUD27" s="1220"/>
      <c r="MUE27" s="1220"/>
      <c r="MUF27" s="1220"/>
      <c r="MUG27" s="1220"/>
      <c r="MUH27" s="1220"/>
      <c r="MUI27" s="1220"/>
      <c r="MUJ27" s="1220"/>
      <c r="MUK27" s="1220"/>
      <c r="MUL27" s="1219"/>
      <c r="MUM27" s="1220"/>
      <c r="MUN27" s="1220"/>
      <c r="MUO27" s="1220"/>
      <c r="MUP27" s="1220"/>
      <c r="MUQ27" s="1220"/>
      <c r="MUR27" s="1220"/>
      <c r="MUS27" s="1220"/>
      <c r="MUT27" s="1220"/>
      <c r="MUU27" s="1220"/>
      <c r="MUV27" s="1220"/>
      <c r="MUW27" s="1220"/>
      <c r="MUX27" s="1220"/>
      <c r="MUY27" s="1220"/>
      <c r="MUZ27" s="1220"/>
      <c r="MVA27" s="1219"/>
      <c r="MVB27" s="1220"/>
      <c r="MVC27" s="1220"/>
      <c r="MVD27" s="1220"/>
      <c r="MVE27" s="1220"/>
      <c r="MVF27" s="1220"/>
      <c r="MVG27" s="1220"/>
      <c r="MVH27" s="1220"/>
      <c r="MVI27" s="1220"/>
      <c r="MVJ27" s="1220"/>
      <c r="MVK27" s="1220"/>
      <c r="MVL27" s="1220"/>
      <c r="MVM27" s="1220"/>
      <c r="MVN27" s="1220"/>
      <c r="MVO27" s="1220"/>
      <c r="MVP27" s="1219"/>
      <c r="MVQ27" s="1220"/>
      <c r="MVR27" s="1220"/>
      <c r="MVS27" s="1220"/>
      <c r="MVT27" s="1220"/>
      <c r="MVU27" s="1220"/>
      <c r="MVV27" s="1220"/>
      <c r="MVW27" s="1220"/>
      <c r="MVX27" s="1220"/>
      <c r="MVY27" s="1220"/>
      <c r="MVZ27" s="1220"/>
      <c r="MWA27" s="1220"/>
      <c r="MWB27" s="1220"/>
      <c r="MWC27" s="1220"/>
      <c r="MWD27" s="1220"/>
      <c r="MWE27" s="1219"/>
      <c r="MWF27" s="1220"/>
      <c r="MWG27" s="1220"/>
      <c r="MWH27" s="1220"/>
      <c r="MWI27" s="1220"/>
      <c r="MWJ27" s="1220"/>
      <c r="MWK27" s="1220"/>
      <c r="MWL27" s="1220"/>
      <c r="MWM27" s="1220"/>
      <c r="MWN27" s="1220"/>
      <c r="MWO27" s="1220"/>
      <c r="MWP27" s="1220"/>
      <c r="MWQ27" s="1220"/>
      <c r="MWR27" s="1220"/>
      <c r="MWS27" s="1220"/>
      <c r="MWT27" s="1219"/>
      <c r="MWU27" s="1220"/>
      <c r="MWV27" s="1220"/>
      <c r="MWW27" s="1220"/>
      <c r="MWX27" s="1220"/>
      <c r="MWY27" s="1220"/>
      <c r="MWZ27" s="1220"/>
      <c r="MXA27" s="1220"/>
      <c r="MXB27" s="1220"/>
      <c r="MXC27" s="1220"/>
      <c r="MXD27" s="1220"/>
      <c r="MXE27" s="1220"/>
      <c r="MXF27" s="1220"/>
      <c r="MXG27" s="1220"/>
      <c r="MXH27" s="1220"/>
      <c r="MXI27" s="1219"/>
      <c r="MXJ27" s="1220"/>
      <c r="MXK27" s="1220"/>
      <c r="MXL27" s="1220"/>
      <c r="MXM27" s="1220"/>
      <c r="MXN27" s="1220"/>
      <c r="MXO27" s="1220"/>
      <c r="MXP27" s="1220"/>
      <c r="MXQ27" s="1220"/>
      <c r="MXR27" s="1220"/>
      <c r="MXS27" s="1220"/>
      <c r="MXT27" s="1220"/>
      <c r="MXU27" s="1220"/>
      <c r="MXV27" s="1220"/>
      <c r="MXW27" s="1220"/>
      <c r="MXX27" s="1219"/>
      <c r="MXY27" s="1220"/>
      <c r="MXZ27" s="1220"/>
      <c r="MYA27" s="1220"/>
      <c r="MYB27" s="1220"/>
      <c r="MYC27" s="1220"/>
      <c r="MYD27" s="1220"/>
      <c r="MYE27" s="1220"/>
      <c r="MYF27" s="1220"/>
      <c r="MYG27" s="1220"/>
      <c r="MYH27" s="1220"/>
      <c r="MYI27" s="1220"/>
      <c r="MYJ27" s="1220"/>
      <c r="MYK27" s="1220"/>
      <c r="MYL27" s="1220"/>
      <c r="MYM27" s="1219"/>
      <c r="MYN27" s="1220"/>
      <c r="MYO27" s="1220"/>
      <c r="MYP27" s="1220"/>
      <c r="MYQ27" s="1220"/>
      <c r="MYR27" s="1220"/>
      <c r="MYS27" s="1220"/>
      <c r="MYT27" s="1220"/>
      <c r="MYU27" s="1220"/>
      <c r="MYV27" s="1220"/>
      <c r="MYW27" s="1220"/>
      <c r="MYX27" s="1220"/>
      <c r="MYY27" s="1220"/>
      <c r="MYZ27" s="1220"/>
      <c r="MZA27" s="1220"/>
      <c r="MZB27" s="1219"/>
      <c r="MZC27" s="1220"/>
      <c r="MZD27" s="1220"/>
      <c r="MZE27" s="1220"/>
      <c r="MZF27" s="1220"/>
      <c r="MZG27" s="1220"/>
      <c r="MZH27" s="1220"/>
      <c r="MZI27" s="1220"/>
      <c r="MZJ27" s="1220"/>
      <c r="MZK27" s="1220"/>
      <c r="MZL27" s="1220"/>
      <c r="MZM27" s="1220"/>
      <c r="MZN27" s="1220"/>
      <c r="MZO27" s="1220"/>
      <c r="MZP27" s="1220"/>
      <c r="MZQ27" s="1219"/>
      <c r="MZR27" s="1220"/>
      <c r="MZS27" s="1220"/>
      <c r="MZT27" s="1220"/>
      <c r="MZU27" s="1220"/>
      <c r="MZV27" s="1220"/>
      <c r="MZW27" s="1220"/>
      <c r="MZX27" s="1220"/>
      <c r="MZY27" s="1220"/>
      <c r="MZZ27" s="1220"/>
      <c r="NAA27" s="1220"/>
      <c r="NAB27" s="1220"/>
      <c r="NAC27" s="1220"/>
      <c r="NAD27" s="1220"/>
      <c r="NAE27" s="1220"/>
      <c r="NAF27" s="1219"/>
      <c r="NAG27" s="1220"/>
      <c r="NAH27" s="1220"/>
      <c r="NAI27" s="1220"/>
      <c r="NAJ27" s="1220"/>
      <c r="NAK27" s="1220"/>
      <c r="NAL27" s="1220"/>
      <c r="NAM27" s="1220"/>
      <c r="NAN27" s="1220"/>
      <c r="NAO27" s="1220"/>
      <c r="NAP27" s="1220"/>
      <c r="NAQ27" s="1220"/>
      <c r="NAR27" s="1220"/>
      <c r="NAS27" s="1220"/>
      <c r="NAT27" s="1220"/>
      <c r="NAU27" s="1219"/>
      <c r="NAV27" s="1220"/>
      <c r="NAW27" s="1220"/>
      <c r="NAX27" s="1220"/>
      <c r="NAY27" s="1220"/>
      <c r="NAZ27" s="1220"/>
      <c r="NBA27" s="1220"/>
      <c r="NBB27" s="1220"/>
      <c r="NBC27" s="1220"/>
      <c r="NBD27" s="1220"/>
      <c r="NBE27" s="1220"/>
      <c r="NBF27" s="1220"/>
      <c r="NBG27" s="1220"/>
      <c r="NBH27" s="1220"/>
      <c r="NBI27" s="1220"/>
      <c r="NBJ27" s="1219"/>
      <c r="NBK27" s="1220"/>
      <c r="NBL27" s="1220"/>
      <c r="NBM27" s="1220"/>
      <c r="NBN27" s="1220"/>
      <c r="NBO27" s="1220"/>
      <c r="NBP27" s="1220"/>
      <c r="NBQ27" s="1220"/>
      <c r="NBR27" s="1220"/>
      <c r="NBS27" s="1220"/>
      <c r="NBT27" s="1220"/>
      <c r="NBU27" s="1220"/>
      <c r="NBV27" s="1220"/>
      <c r="NBW27" s="1220"/>
      <c r="NBX27" s="1220"/>
      <c r="NBY27" s="1219"/>
      <c r="NBZ27" s="1220"/>
      <c r="NCA27" s="1220"/>
      <c r="NCB27" s="1220"/>
      <c r="NCC27" s="1220"/>
      <c r="NCD27" s="1220"/>
      <c r="NCE27" s="1220"/>
      <c r="NCF27" s="1220"/>
      <c r="NCG27" s="1220"/>
      <c r="NCH27" s="1220"/>
      <c r="NCI27" s="1220"/>
      <c r="NCJ27" s="1220"/>
      <c r="NCK27" s="1220"/>
      <c r="NCL27" s="1220"/>
      <c r="NCM27" s="1220"/>
      <c r="NCN27" s="1219"/>
      <c r="NCO27" s="1220"/>
      <c r="NCP27" s="1220"/>
      <c r="NCQ27" s="1220"/>
      <c r="NCR27" s="1220"/>
      <c r="NCS27" s="1220"/>
      <c r="NCT27" s="1220"/>
      <c r="NCU27" s="1220"/>
      <c r="NCV27" s="1220"/>
      <c r="NCW27" s="1220"/>
      <c r="NCX27" s="1220"/>
      <c r="NCY27" s="1220"/>
      <c r="NCZ27" s="1220"/>
      <c r="NDA27" s="1220"/>
      <c r="NDB27" s="1220"/>
      <c r="NDC27" s="1219"/>
      <c r="NDD27" s="1220"/>
      <c r="NDE27" s="1220"/>
      <c r="NDF27" s="1220"/>
      <c r="NDG27" s="1220"/>
      <c r="NDH27" s="1220"/>
      <c r="NDI27" s="1220"/>
      <c r="NDJ27" s="1220"/>
      <c r="NDK27" s="1220"/>
      <c r="NDL27" s="1220"/>
      <c r="NDM27" s="1220"/>
      <c r="NDN27" s="1220"/>
      <c r="NDO27" s="1220"/>
      <c r="NDP27" s="1220"/>
      <c r="NDQ27" s="1220"/>
      <c r="NDR27" s="1219"/>
      <c r="NDS27" s="1220"/>
      <c r="NDT27" s="1220"/>
      <c r="NDU27" s="1220"/>
      <c r="NDV27" s="1220"/>
      <c r="NDW27" s="1220"/>
      <c r="NDX27" s="1220"/>
      <c r="NDY27" s="1220"/>
      <c r="NDZ27" s="1220"/>
      <c r="NEA27" s="1220"/>
      <c r="NEB27" s="1220"/>
      <c r="NEC27" s="1220"/>
      <c r="NED27" s="1220"/>
      <c r="NEE27" s="1220"/>
      <c r="NEF27" s="1220"/>
      <c r="NEG27" s="1219"/>
      <c r="NEH27" s="1220"/>
      <c r="NEI27" s="1220"/>
      <c r="NEJ27" s="1220"/>
      <c r="NEK27" s="1220"/>
      <c r="NEL27" s="1220"/>
      <c r="NEM27" s="1220"/>
      <c r="NEN27" s="1220"/>
      <c r="NEO27" s="1220"/>
      <c r="NEP27" s="1220"/>
      <c r="NEQ27" s="1220"/>
      <c r="NER27" s="1220"/>
      <c r="NES27" s="1220"/>
      <c r="NET27" s="1220"/>
      <c r="NEU27" s="1220"/>
      <c r="NEV27" s="1219"/>
      <c r="NEW27" s="1220"/>
      <c r="NEX27" s="1220"/>
      <c r="NEY27" s="1220"/>
      <c r="NEZ27" s="1220"/>
      <c r="NFA27" s="1220"/>
      <c r="NFB27" s="1220"/>
      <c r="NFC27" s="1220"/>
      <c r="NFD27" s="1220"/>
      <c r="NFE27" s="1220"/>
      <c r="NFF27" s="1220"/>
      <c r="NFG27" s="1220"/>
      <c r="NFH27" s="1220"/>
      <c r="NFI27" s="1220"/>
      <c r="NFJ27" s="1220"/>
      <c r="NFK27" s="1219"/>
      <c r="NFL27" s="1220"/>
      <c r="NFM27" s="1220"/>
      <c r="NFN27" s="1220"/>
      <c r="NFO27" s="1220"/>
      <c r="NFP27" s="1220"/>
      <c r="NFQ27" s="1220"/>
      <c r="NFR27" s="1220"/>
      <c r="NFS27" s="1220"/>
      <c r="NFT27" s="1220"/>
      <c r="NFU27" s="1220"/>
      <c r="NFV27" s="1220"/>
      <c r="NFW27" s="1220"/>
      <c r="NFX27" s="1220"/>
      <c r="NFY27" s="1220"/>
      <c r="NFZ27" s="1219"/>
      <c r="NGA27" s="1220"/>
      <c r="NGB27" s="1220"/>
      <c r="NGC27" s="1220"/>
      <c r="NGD27" s="1220"/>
      <c r="NGE27" s="1220"/>
      <c r="NGF27" s="1220"/>
      <c r="NGG27" s="1220"/>
      <c r="NGH27" s="1220"/>
      <c r="NGI27" s="1220"/>
      <c r="NGJ27" s="1220"/>
      <c r="NGK27" s="1220"/>
      <c r="NGL27" s="1220"/>
      <c r="NGM27" s="1220"/>
      <c r="NGN27" s="1220"/>
      <c r="NGO27" s="1219"/>
      <c r="NGP27" s="1220"/>
      <c r="NGQ27" s="1220"/>
      <c r="NGR27" s="1220"/>
      <c r="NGS27" s="1220"/>
      <c r="NGT27" s="1220"/>
      <c r="NGU27" s="1220"/>
      <c r="NGV27" s="1220"/>
      <c r="NGW27" s="1220"/>
      <c r="NGX27" s="1220"/>
      <c r="NGY27" s="1220"/>
      <c r="NGZ27" s="1220"/>
      <c r="NHA27" s="1220"/>
      <c r="NHB27" s="1220"/>
      <c r="NHC27" s="1220"/>
      <c r="NHD27" s="1219"/>
      <c r="NHE27" s="1220"/>
      <c r="NHF27" s="1220"/>
      <c r="NHG27" s="1220"/>
      <c r="NHH27" s="1220"/>
      <c r="NHI27" s="1220"/>
      <c r="NHJ27" s="1220"/>
      <c r="NHK27" s="1220"/>
      <c r="NHL27" s="1220"/>
      <c r="NHM27" s="1220"/>
      <c r="NHN27" s="1220"/>
      <c r="NHO27" s="1220"/>
      <c r="NHP27" s="1220"/>
      <c r="NHQ27" s="1220"/>
      <c r="NHR27" s="1220"/>
      <c r="NHS27" s="1219"/>
      <c r="NHT27" s="1220"/>
      <c r="NHU27" s="1220"/>
      <c r="NHV27" s="1220"/>
      <c r="NHW27" s="1220"/>
      <c r="NHX27" s="1220"/>
      <c r="NHY27" s="1220"/>
      <c r="NHZ27" s="1220"/>
      <c r="NIA27" s="1220"/>
      <c r="NIB27" s="1220"/>
      <c r="NIC27" s="1220"/>
      <c r="NID27" s="1220"/>
      <c r="NIE27" s="1220"/>
      <c r="NIF27" s="1220"/>
      <c r="NIG27" s="1220"/>
      <c r="NIH27" s="1219"/>
      <c r="NII27" s="1220"/>
      <c r="NIJ27" s="1220"/>
      <c r="NIK27" s="1220"/>
      <c r="NIL27" s="1220"/>
      <c r="NIM27" s="1220"/>
      <c r="NIN27" s="1220"/>
      <c r="NIO27" s="1220"/>
      <c r="NIP27" s="1220"/>
      <c r="NIQ27" s="1220"/>
      <c r="NIR27" s="1220"/>
      <c r="NIS27" s="1220"/>
      <c r="NIT27" s="1220"/>
      <c r="NIU27" s="1220"/>
      <c r="NIV27" s="1220"/>
      <c r="NIW27" s="1219"/>
      <c r="NIX27" s="1220"/>
      <c r="NIY27" s="1220"/>
      <c r="NIZ27" s="1220"/>
      <c r="NJA27" s="1220"/>
      <c r="NJB27" s="1220"/>
      <c r="NJC27" s="1220"/>
      <c r="NJD27" s="1220"/>
      <c r="NJE27" s="1220"/>
      <c r="NJF27" s="1220"/>
      <c r="NJG27" s="1220"/>
      <c r="NJH27" s="1220"/>
      <c r="NJI27" s="1220"/>
      <c r="NJJ27" s="1220"/>
      <c r="NJK27" s="1220"/>
      <c r="NJL27" s="1219"/>
      <c r="NJM27" s="1220"/>
      <c r="NJN27" s="1220"/>
      <c r="NJO27" s="1220"/>
      <c r="NJP27" s="1220"/>
      <c r="NJQ27" s="1220"/>
      <c r="NJR27" s="1220"/>
      <c r="NJS27" s="1220"/>
      <c r="NJT27" s="1220"/>
      <c r="NJU27" s="1220"/>
      <c r="NJV27" s="1220"/>
      <c r="NJW27" s="1220"/>
      <c r="NJX27" s="1220"/>
      <c r="NJY27" s="1220"/>
      <c r="NJZ27" s="1220"/>
      <c r="NKA27" s="1219"/>
      <c r="NKB27" s="1220"/>
      <c r="NKC27" s="1220"/>
      <c r="NKD27" s="1220"/>
      <c r="NKE27" s="1220"/>
      <c r="NKF27" s="1220"/>
      <c r="NKG27" s="1220"/>
      <c r="NKH27" s="1220"/>
      <c r="NKI27" s="1220"/>
      <c r="NKJ27" s="1220"/>
      <c r="NKK27" s="1220"/>
      <c r="NKL27" s="1220"/>
      <c r="NKM27" s="1220"/>
      <c r="NKN27" s="1220"/>
      <c r="NKO27" s="1220"/>
      <c r="NKP27" s="1219"/>
      <c r="NKQ27" s="1220"/>
      <c r="NKR27" s="1220"/>
      <c r="NKS27" s="1220"/>
      <c r="NKT27" s="1220"/>
      <c r="NKU27" s="1220"/>
      <c r="NKV27" s="1220"/>
      <c r="NKW27" s="1220"/>
      <c r="NKX27" s="1220"/>
      <c r="NKY27" s="1220"/>
      <c r="NKZ27" s="1220"/>
      <c r="NLA27" s="1220"/>
      <c r="NLB27" s="1220"/>
      <c r="NLC27" s="1220"/>
      <c r="NLD27" s="1220"/>
      <c r="NLE27" s="1219"/>
      <c r="NLF27" s="1220"/>
      <c r="NLG27" s="1220"/>
      <c r="NLH27" s="1220"/>
      <c r="NLI27" s="1220"/>
      <c r="NLJ27" s="1220"/>
      <c r="NLK27" s="1220"/>
      <c r="NLL27" s="1220"/>
      <c r="NLM27" s="1220"/>
      <c r="NLN27" s="1220"/>
      <c r="NLO27" s="1220"/>
      <c r="NLP27" s="1220"/>
      <c r="NLQ27" s="1220"/>
      <c r="NLR27" s="1220"/>
      <c r="NLS27" s="1220"/>
      <c r="NLT27" s="1219"/>
      <c r="NLU27" s="1220"/>
      <c r="NLV27" s="1220"/>
      <c r="NLW27" s="1220"/>
      <c r="NLX27" s="1220"/>
      <c r="NLY27" s="1220"/>
      <c r="NLZ27" s="1220"/>
      <c r="NMA27" s="1220"/>
      <c r="NMB27" s="1220"/>
      <c r="NMC27" s="1220"/>
      <c r="NMD27" s="1220"/>
      <c r="NME27" s="1220"/>
      <c r="NMF27" s="1220"/>
      <c r="NMG27" s="1220"/>
      <c r="NMH27" s="1220"/>
      <c r="NMI27" s="1219"/>
      <c r="NMJ27" s="1220"/>
      <c r="NMK27" s="1220"/>
      <c r="NML27" s="1220"/>
      <c r="NMM27" s="1220"/>
      <c r="NMN27" s="1220"/>
      <c r="NMO27" s="1220"/>
      <c r="NMP27" s="1220"/>
      <c r="NMQ27" s="1220"/>
      <c r="NMR27" s="1220"/>
      <c r="NMS27" s="1220"/>
      <c r="NMT27" s="1220"/>
      <c r="NMU27" s="1220"/>
      <c r="NMV27" s="1220"/>
      <c r="NMW27" s="1220"/>
      <c r="NMX27" s="1219"/>
      <c r="NMY27" s="1220"/>
      <c r="NMZ27" s="1220"/>
      <c r="NNA27" s="1220"/>
      <c r="NNB27" s="1220"/>
      <c r="NNC27" s="1220"/>
      <c r="NND27" s="1220"/>
      <c r="NNE27" s="1220"/>
      <c r="NNF27" s="1220"/>
      <c r="NNG27" s="1220"/>
      <c r="NNH27" s="1220"/>
      <c r="NNI27" s="1220"/>
      <c r="NNJ27" s="1220"/>
      <c r="NNK27" s="1220"/>
      <c r="NNL27" s="1220"/>
      <c r="NNM27" s="1219"/>
      <c r="NNN27" s="1220"/>
      <c r="NNO27" s="1220"/>
      <c r="NNP27" s="1220"/>
      <c r="NNQ27" s="1220"/>
      <c r="NNR27" s="1220"/>
      <c r="NNS27" s="1220"/>
      <c r="NNT27" s="1220"/>
      <c r="NNU27" s="1220"/>
      <c r="NNV27" s="1220"/>
      <c r="NNW27" s="1220"/>
      <c r="NNX27" s="1220"/>
      <c r="NNY27" s="1220"/>
      <c r="NNZ27" s="1220"/>
      <c r="NOA27" s="1220"/>
      <c r="NOB27" s="1219"/>
      <c r="NOC27" s="1220"/>
      <c r="NOD27" s="1220"/>
      <c r="NOE27" s="1220"/>
      <c r="NOF27" s="1220"/>
      <c r="NOG27" s="1220"/>
      <c r="NOH27" s="1220"/>
      <c r="NOI27" s="1220"/>
      <c r="NOJ27" s="1220"/>
      <c r="NOK27" s="1220"/>
      <c r="NOL27" s="1220"/>
      <c r="NOM27" s="1220"/>
      <c r="NON27" s="1220"/>
      <c r="NOO27" s="1220"/>
      <c r="NOP27" s="1220"/>
      <c r="NOQ27" s="1219"/>
      <c r="NOR27" s="1220"/>
      <c r="NOS27" s="1220"/>
      <c r="NOT27" s="1220"/>
      <c r="NOU27" s="1220"/>
      <c r="NOV27" s="1220"/>
      <c r="NOW27" s="1220"/>
      <c r="NOX27" s="1220"/>
      <c r="NOY27" s="1220"/>
      <c r="NOZ27" s="1220"/>
      <c r="NPA27" s="1220"/>
      <c r="NPB27" s="1220"/>
      <c r="NPC27" s="1220"/>
      <c r="NPD27" s="1220"/>
      <c r="NPE27" s="1220"/>
      <c r="NPF27" s="1219"/>
      <c r="NPG27" s="1220"/>
      <c r="NPH27" s="1220"/>
      <c r="NPI27" s="1220"/>
      <c r="NPJ27" s="1220"/>
      <c r="NPK27" s="1220"/>
      <c r="NPL27" s="1220"/>
      <c r="NPM27" s="1220"/>
      <c r="NPN27" s="1220"/>
      <c r="NPO27" s="1220"/>
      <c r="NPP27" s="1220"/>
      <c r="NPQ27" s="1220"/>
      <c r="NPR27" s="1220"/>
      <c r="NPS27" s="1220"/>
      <c r="NPT27" s="1220"/>
      <c r="NPU27" s="1219"/>
      <c r="NPV27" s="1220"/>
      <c r="NPW27" s="1220"/>
      <c r="NPX27" s="1220"/>
      <c r="NPY27" s="1220"/>
      <c r="NPZ27" s="1220"/>
      <c r="NQA27" s="1220"/>
      <c r="NQB27" s="1220"/>
      <c r="NQC27" s="1220"/>
      <c r="NQD27" s="1220"/>
      <c r="NQE27" s="1220"/>
      <c r="NQF27" s="1220"/>
      <c r="NQG27" s="1220"/>
      <c r="NQH27" s="1220"/>
      <c r="NQI27" s="1220"/>
      <c r="NQJ27" s="1219"/>
      <c r="NQK27" s="1220"/>
      <c r="NQL27" s="1220"/>
      <c r="NQM27" s="1220"/>
      <c r="NQN27" s="1220"/>
      <c r="NQO27" s="1220"/>
      <c r="NQP27" s="1220"/>
      <c r="NQQ27" s="1220"/>
      <c r="NQR27" s="1220"/>
      <c r="NQS27" s="1220"/>
      <c r="NQT27" s="1220"/>
      <c r="NQU27" s="1220"/>
      <c r="NQV27" s="1220"/>
      <c r="NQW27" s="1220"/>
      <c r="NQX27" s="1220"/>
      <c r="NQY27" s="1219"/>
      <c r="NQZ27" s="1220"/>
      <c r="NRA27" s="1220"/>
      <c r="NRB27" s="1220"/>
      <c r="NRC27" s="1220"/>
      <c r="NRD27" s="1220"/>
      <c r="NRE27" s="1220"/>
      <c r="NRF27" s="1220"/>
      <c r="NRG27" s="1220"/>
      <c r="NRH27" s="1220"/>
      <c r="NRI27" s="1220"/>
      <c r="NRJ27" s="1220"/>
      <c r="NRK27" s="1220"/>
      <c r="NRL27" s="1220"/>
      <c r="NRM27" s="1220"/>
      <c r="NRN27" s="1219"/>
      <c r="NRO27" s="1220"/>
      <c r="NRP27" s="1220"/>
      <c r="NRQ27" s="1220"/>
      <c r="NRR27" s="1220"/>
      <c r="NRS27" s="1220"/>
      <c r="NRT27" s="1220"/>
      <c r="NRU27" s="1220"/>
      <c r="NRV27" s="1220"/>
      <c r="NRW27" s="1220"/>
      <c r="NRX27" s="1220"/>
      <c r="NRY27" s="1220"/>
      <c r="NRZ27" s="1220"/>
      <c r="NSA27" s="1220"/>
      <c r="NSB27" s="1220"/>
      <c r="NSC27" s="1219"/>
      <c r="NSD27" s="1220"/>
      <c r="NSE27" s="1220"/>
      <c r="NSF27" s="1220"/>
      <c r="NSG27" s="1220"/>
      <c r="NSH27" s="1220"/>
      <c r="NSI27" s="1220"/>
      <c r="NSJ27" s="1220"/>
      <c r="NSK27" s="1220"/>
      <c r="NSL27" s="1220"/>
      <c r="NSM27" s="1220"/>
      <c r="NSN27" s="1220"/>
      <c r="NSO27" s="1220"/>
      <c r="NSP27" s="1220"/>
      <c r="NSQ27" s="1220"/>
      <c r="NSR27" s="1219"/>
      <c r="NSS27" s="1220"/>
      <c r="NST27" s="1220"/>
      <c r="NSU27" s="1220"/>
      <c r="NSV27" s="1220"/>
      <c r="NSW27" s="1220"/>
      <c r="NSX27" s="1220"/>
      <c r="NSY27" s="1220"/>
      <c r="NSZ27" s="1220"/>
      <c r="NTA27" s="1220"/>
      <c r="NTB27" s="1220"/>
      <c r="NTC27" s="1220"/>
      <c r="NTD27" s="1220"/>
      <c r="NTE27" s="1220"/>
      <c r="NTF27" s="1220"/>
      <c r="NTG27" s="1219"/>
      <c r="NTH27" s="1220"/>
      <c r="NTI27" s="1220"/>
      <c r="NTJ27" s="1220"/>
      <c r="NTK27" s="1220"/>
      <c r="NTL27" s="1220"/>
      <c r="NTM27" s="1220"/>
      <c r="NTN27" s="1220"/>
      <c r="NTO27" s="1220"/>
      <c r="NTP27" s="1220"/>
      <c r="NTQ27" s="1220"/>
      <c r="NTR27" s="1220"/>
      <c r="NTS27" s="1220"/>
      <c r="NTT27" s="1220"/>
      <c r="NTU27" s="1220"/>
      <c r="NTV27" s="1219"/>
      <c r="NTW27" s="1220"/>
      <c r="NTX27" s="1220"/>
      <c r="NTY27" s="1220"/>
      <c r="NTZ27" s="1220"/>
      <c r="NUA27" s="1220"/>
      <c r="NUB27" s="1220"/>
      <c r="NUC27" s="1220"/>
      <c r="NUD27" s="1220"/>
      <c r="NUE27" s="1220"/>
      <c r="NUF27" s="1220"/>
      <c r="NUG27" s="1220"/>
      <c r="NUH27" s="1220"/>
      <c r="NUI27" s="1220"/>
      <c r="NUJ27" s="1220"/>
      <c r="NUK27" s="1219"/>
      <c r="NUL27" s="1220"/>
      <c r="NUM27" s="1220"/>
      <c r="NUN27" s="1220"/>
      <c r="NUO27" s="1220"/>
      <c r="NUP27" s="1220"/>
      <c r="NUQ27" s="1220"/>
      <c r="NUR27" s="1220"/>
      <c r="NUS27" s="1220"/>
      <c r="NUT27" s="1220"/>
      <c r="NUU27" s="1220"/>
      <c r="NUV27" s="1220"/>
      <c r="NUW27" s="1220"/>
      <c r="NUX27" s="1220"/>
      <c r="NUY27" s="1220"/>
      <c r="NUZ27" s="1219"/>
      <c r="NVA27" s="1220"/>
      <c r="NVB27" s="1220"/>
      <c r="NVC27" s="1220"/>
      <c r="NVD27" s="1220"/>
      <c r="NVE27" s="1220"/>
      <c r="NVF27" s="1220"/>
      <c r="NVG27" s="1220"/>
      <c r="NVH27" s="1220"/>
      <c r="NVI27" s="1220"/>
      <c r="NVJ27" s="1220"/>
      <c r="NVK27" s="1220"/>
      <c r="NVL27" s="1220"/>
      <c r="NVM27" s="1220"/>
      <c r="NVN27" s="1220"/>
      <c r="NVO27" s="1219"/>
      <c r="NVP27" s="1220"/>
      <c r="NVQ27" s="1220"/>
      <c r="NVR27" s="1220"/>
      <c r="NVS27" s="1220"/>
      <c r="NVT27" s="1220"/>
      <c r="NVU27" s="1220"/>
      <c r="NVV27" s="1220"/>
      <c r="NVW27" s="1220"/>
      <c r="NVX27" s="1220"/>
      <c r="NVY27" s="1220"/>
      <c r="NVZ27" s="1220"/>
      <c r="NWA27" s="1220"/>
      <c r="NWB27" s="1220"/>
      <c r="NWC27" s="1220"/>
      <c r="NWD27" s="1219"/>
      <c r="NWE27" s="1220"/>
      <c r="NWF27" s="1220"/>
      <c r="NWG27" s="1220"/>
      <c r="NWH27" s="1220"/>
      <c r="NWI27" s="1220"/>
      <c r="NWJ27" s="1220"/>
      <c r="NWK27" s="1220"/>
      <c r="NWL27" s="1220"/>
      <c r="NWM27" s="1220"/>
      <c r="NWN27" s="1220"/>
      <c r="NWO27" s="1220"/>
      <c r="NWP27" s="1220"/>
      <c r="NWQ27" s="1220"/>
      <c r="NWR27" s="1220"/>
      <c r="NWS27" s="1219"/>
      <c r="NWT27" s="1220"/>
      <c r="NWU27" s="1220"/>
      <c r="NWV27" s="1220"/>
      <c r="NWW27" s="1220"/>
      <c r="NWX27" s="1220"/>
      <c r="NWY27" s="1220"/>
      <c r="NWZ27" s="1220"/>
      <c r="NXA27" s="1220"/>
      <c r="NXB27" s="1220"/>
      <c r="NXC27" s="1220"/>
      <c r="NXD27" s="1220"/>
      <c r="NXE27" s="1220"/>
      <c r="NXF27" s="1220"/>
      <c r="NXG27" s="1220"/>
      <c r="NXH27" s="1219"/>
      <c r="NXI27" s="1220"/>
      <c r="NXJ27" s="1220"/>
      <c r="NXK27" s="1220"/>
      <c r="NXL27" s="1220"/>
      <c r="NXM27" s="1220"/>
      <c r="NXN27" s="1220"/>
      <c r="NXO27" s="1220"/>
      <c r="NXP27" s="1220"/>
      <c r="NXQ27" s="1220"/>
      <c r="NXR27" s="1220"/>
      <c r="NXS27" s="1220"/>
      <c r="NXT27" s="1220"/>
      <c r="NXU27" s="1220"/>
      <c r="NXV27" s="1220"/>
      <c r="NXW27" s="1219"/>
      <c r="NXX27" s="1220"/>
      <c r="NXY27" s="1220"/>
      <c r="NXZ27" s="1220"/>
      <c r="NYA27" s="1220"/>
      <c r="NYB27" s="1220"/>
      <c r="NYC27" s="1220"/>
      <c r="NYD27" s="1220"/>
      <c r="NYE27" s="1220"/>
      <c r="NYF27" s="1220"/>
      <c r="NYG27" s="1220"/>
      <c r="NYH27" s="1220"/>
      <c r="NYI27" s="1220"/>
      <c r="NYJ27" s="1220"/>
      <c r="NYK27" s="1220"/>
      <c r="NYL27" s="1219"/>
      <c r="NYM27" s="1220"/>
      <c r="NYN27" s="1220"/>
      <c r="NYO27" s="1220"/>
      <c r="NYP27" s="1220"/>
      <c r="NYQ27" s="1220"/>
      <c r="NYR27" s="1220"/>
      <c r="NYS27" s="1220"/>
      <c r="NYT27" s="1220"/>
      <c r="NYU27" s="1220"/>
      <c r="NYV27" s="1220"/>
      <c r="NYW27" s="1220"/>
      <c r="NYX27" s="1220"/>
      <c r="NYY27" s="1220"/>
      <c r="NYZ27" s="1220"/>
      <c r="NZA27" s="1219"/>
      <c r="NZB27" s="1220"/>
      <c r="NZC27" s="1220"/>
      <c r="NZD27" s="1220"/>
      <c r="NZE27" s="1220"/>
      <c r="NZF27" s="1220"/>
      <c r="NZG27" s="1220"/>
      <c r="NZH27" s="1220"/>
      <c r="NZI27" s="1220"/>
      <c r="NZJ27" s="1220"/>
      <c r="NZK27" s="1220"/>
      <c r="NZL27" s="1220"/>
      <c r="NZM27" s="1220"/>
      <c r="NZN27" s="1220"/>
      <c r="NZO27" s="1220"/>
      <c r="NZP27" s="1219"/>
      <c r="NZQ27" s="1220"/>
      <c r="NZR27" s="1220"/>
      <c r="NZS27" s="1220"/>
      <c r="NZT27" s="1220"/>
      <c r="NZU27" s="1220"/>
      <c r="NZV27" s="1220"/>
      <c r="NZW27" s="1220"/>
      <c r="NZX27" s="1220"/>
      <c r="NZY27" s="1220"/>
      <c r="NZZ27" s="1220"/>
      <c r="OAA27" s="1220"/>
      <c r="OAB27" s="1220"/>
      <c r="OAC27" s="1220"/>
      <c r="OAD27" s="1220"/>
      <c r="OAE27" s="1219"/>
      <c r="OAF27" s="1220"/>
      <c r="OAG27" s="1220"/>
      <c r="OAH27" s="1220"/>
      <c r="OAI27" s="1220"/>
      <c r="OAJ27" s="1220"/>
      <c r="OAK27" s="1220"/>
      <c r="OAL27" s="1220"/>
      <c r="OAM27" s="1220"/>
      <c r="OAN27" s="1220"/>
      <c r="OAO27" s="1220"/>
      <c r="OAP27" s="1220"/>
      <c r="OAQ27" s="1220"/>
      <c r="OAR27" s="1220"/>
      <c r="OAS27" s="1220"/>
      <c r="OAT27" s="1219"/>
      <c r="OAU27" s="1220"/>
      <c r="OAV27" s="1220"/>
      <c r="OAW27" s="1220"/>
      <c r="OAX27" s="1220"/>
      <c r="OAY27" s="1220"/>
      <c r="OAZ27" s="1220"/>
      <c r="OBA27" s="1220"/>
      <c r="OBB27" s="1220"/>
      <c r="OBC27" s="1220"/>
      <c r="OBD27" s="1220"/>
      <c r="OBE27" s="1220"/>
      <c r="OBF27" s="1220"/>
      <c r="OBG27" s="1220"/>
      <c r="OBH27" s="1220"/>
      <c r="OBI27" s="1219"/>
      <c r="OBJ27" s="1220"/>
      <c r="OBK27" s="1220"/>
      <c r="OBL27" s="1220"/>
      <c r="OBM27" s="1220"/>
      <c r="OBN27" s="1220"/>
      <c r="OBO27" s="1220"/>
      <c r="OBP27" s="1220"/>
      <c r="OBQ27" s="1220"/>
      <c r="OBR27" s="1220"/>
      <c r="OBS27" s="1220"/>
      <c r="OBT27" s="1220"/>
      <c r="OBU27" s="1220"/>
      <c r="OBV27" s="1220"/>
      <c r="OBW27" s="1220"/>
      <c r="OBX27" s="1219"/>
      <c r="OBY27" s="1220"/>
      <c r="OBZ27" s="1220"/>
      <c r="OCA27" s="1220"/>
      <c r="OCB27" s="1220"/>
      <c r="OCC27" s="1220"/>
      <c r="OCD27" s="1220"/>
      <c r="OCE27" s="1220"/>
      <c r="OCF27" s="1220"/>
      <c r="OCG27" s="1220"/>
      <c r="OCH27" s="1220"/>
      <c r="OCI27" s="1220"/>
      <c r="OCJ27" s="1220"/>
      <c r="OCK27" s="1220"/>
      <c r="OCL27" s="1220"/>
      <c r="OCM27" s="1219"/>
      <c r="OCN27" s="1220"/>
      <c r="OCO27" s="1220"/>
      <c r="OCP27" s="1220"/>
      <c r="OCQ27" s="1220"/>
      <c r="OCR27" s="1220"/>
      <c r="OCS27" s="1220"/>
      <c r="OCT27" s="1220"/>
      <c r="OCU27" s="1220"/>
      <c r="OCV27" s="1220"/>
      <c r="OCW27" s="1220"/>
      <c r="OCX27" s="1220"/>
      <c r="OCY27" s="1220"/>
      <c r="OCZ27" s="1220"/>
      <c r="ODA27" s="1220"/>
      <c r="ODB27" s="1219"/>
      <c r="ODC27" s="1220"/>
      <c r="ODD27" s="1220"/>
      <c r="ODE27" s="1220"/>
      <c r="ODF27" s="1220"/>
      <c r="ODG27" s="1220"/>
      <c r="ODH27" s="1220"/>
      <c r="ODI27" s="1220"/>
      <c r="ODJ27" s="1220"/>
      <c r="ODK27" s="1220"/>
      <c r="ODL27" s="1220"/>
      <c r="ODM27" s="1220"/>
      <c r="ODN27" s="1220"/>
      <c r="ODO27" s="1220"/>
      <c r="ODP27" s="1220"/>
      <c r="ODQ27" s="1219"/>
      <c r="ODR27" s="1220"/>
      <c r="ODS27" s="1220"/>
      <c r="ODT27" s="1220"/>
      <c r="ODU27" s="1220"/>
      <c r="ODV27" s="1220"/>
      <c r="ODW27" s="1220"/>
      <c r="ODX27" s="1220"/>
      <c r="ODY27" s="1220"/>
      <c r="ODZ27" s="1220"/>
      <c r="OEA27" s="1220"/>
      <c r="OEB27" s="1220"/>
      <c r="OEC27" s="1220"/>
      <c r="OED27" s="1220"/>
      <c r="OEE27" s="1220"/>
      <c r="OEF27" s="1219"/>
      <c r="OEG27" s="1220"/>
      <c r="OEH27" s="1220"/>
      <c r="OEI27" s="1220"/>
      <c r="OEJ27" s="1220"/>
      <c r="OEK27" s="1220"/>
      <c r="OEL27" s="1220"/>
      <c r="OEM27" s="1220"/>
      <c r="OEN27" s="1220"/>
      <c r="OEO27" s="1220"/>
      <c r="OEP27" s="1220"/>
      <c r="OEQ27" s="1220"/>
      <c r="OER27" s="1220"/>
      <c r="OES27" s="1220"/>
      <c r="OET27" s="1220"/>
      <c r="OEU27" s="1219"/>
      <c r="OEV27" s="1220"/>
      <c r="OEW27" s="1220"/>
      <c r="OEX27" s="1220"/>
      <c r="OEY27" s="1220"/>
      <c r="OEZ27" s="1220"/>
      <c r="OFA27" s="1220"/>
      <c r="OFB27" s="1220"/>
      <c r="OFC27" s="1220"/>
      <c r="OFD27" s="1220"/>
      <c r="OFE27" s="1220"/>
      <c r="OFF27" s="1220"/>
      <c r="OFG27" s="1220"/>
      <c r="OFH27" s="1220"/>
      <c r="OFI27" s="1220"/>
      <c r="OFJ27" s="1219"/>
      <c r="OFK27" s="1220"/>
      <c r="OFL27" s="1220"/>
      <c r="OFM27" s="1220"/>
      <c r="OFN27" s="1220"/>
      <c r="OFO27" s="1220"/>
      <c r="OFP27" s="1220"/>
      <c r="OFQ27" s="1220"/>
      <c r="OFR27" s="1220"/>
      <c r="OFS27" s="1220"/>
      <c r="OFT27" s="1220"/>
      <c r="OFU27" s="1220"/>
      <c r="OFV27" s="1220"/>
      <c r="OFW27" s="1220"/>
      <c r="OFX27" s="1220"/>
      <c r="OFY27" s="1219"/>
      <c r="OFZ27" s="1220"/>
      <c r="OGA27" s="1220"/>
      <c r="OGB27" s="1220"/>
      <c r="OGC27" s="1220"/>
      <c r="OGD27" s="1220"/>
      <c r="OGE27" s="1220"/>
      <c r="OGF27" s="1220"/>
      <c r="OGG27" s="1220"/>
      <c r="OGH27" s="1220"/>
      <c r="OGI27" s="1220"/>
      <c r="OGJ27" s="1220"/>
      <c r="OGK27" s="1220"/>
      <c r="OGL27" s="1220"/>
      <c r="OGM27" s="1220"/>
      <c r="OGN27" s="1219"/>
      <c r="OGO27" s="1220"/>
      <c r="OGP27" s="1220"/>
      <c r="OGQ27" s="1220"/>
      <c r="OGR27" s="1220"/>
      <c r="OGS27" s="1220"/>
      <c r="OGT27" s="1220"/>
      <c r="OGU27" s="1220"/>
      <c r="OGV27" s="1220"/>
      <c r="OGW27" s="1220"/>
      <c r="OGX27" s="1220"/>
      <c r="OGY27" s="1220"/>
      <c r="OGZ27" s="1220"/>
      <c r="OHA27" s="1220"/>
      <c r="OHB27" s="1220"/>
      <c r="OHC27" s="1219"/>
      <c r="OHD27" s="1220"/>
      <c r="OHE27" s="1220"/>
      <c r="OHF27" s="1220"/>
      <c r="OHG27" s="1220"/>
      <c r="OHH27" s="1220"/>
      <c r="OHI27" s="1220"/>
      <c r="OHJ27" s="1220"/>
      <c r="OHK27" s="1220"/>
      <c r="OHL27" s="1220"/>
      <c r="OHM27" s="1220"/>
      <c r="OHN27" s="1220"/>
      <c r="OHO27" s="1220"/>
      <c r="OHP27" s="1220"/>
      <c r="OHQ27" s="1220"/>
      <c r="OHR27" s="1219"/>
      <c r="OHS27" s="1220"/>
      <c r="OHT27" s="1220"/>
      <c r="OHU27" s="1220"/>
      <c r="OHV27" s="1220"/>
      <c r="OHW27" s="1220"/>
      <c r="OHX27" s="1220"/>
      <c r="OHY27" s="1220"/>
      <c r="OHZ27" s="1220"/>
      <c r="OIA27" s="1220"/>
      <c r="OIB27" s="1220"/>
      <c r="OIC27" s="1220"/>
      <c r="OID27" s="1220"/>
      <c r="OIE27" s="1220"/>
      <c r="OIF27" s="1220"/>
      <c r="OIG27" s="1219"/>
      <c r="OIH27" s="1220"/>
      <c r="OII27" s="1220"/>
      <c r="OIJ27" s="1220"/>
      <c r="OIK27" s="1220"/>
      <c r="OIL27" s="1220"/>
      <c r="OIM27" s="1220"/>
      <c r="OIN27" s="1220"/>
      <c r="OIO27" s="1220"/>
      <c r="OIP27" s="1220"/>
      <c r="OIQ27" s="1220"/>
      <c r="OIR27" s="1220"/>
      <c r="OIS27" s="1220"/>
      <c r="OIT27" s="1220"/>
      <c r="OIU27" s="1220"/>
      <c r="OIV27" s="1219"/>
      <c r="OIW27" s="1220"/>
      <c r="OIX27" s="1220"/>
      <c r="OIY27" s="1220"/>
      <c r="OIZ27" s="1220"/>
      <c r="OJA27" s="1220"/>
      <c r="OJB27" s="1220"/>
      <c r="OJC27" s="1220"/>
      <c r="OJD27" s="1220"/>
      <c r="OJE27" s="1220"/>
      <c r="OJF27" s="1220"/>
      <c r="OJG27" s="1220"/>
      <c r="OJH27" s="1220"/>
      <c r="OJI27" s="1220"/>
      <c r="OJJ27" s="1220"/>
      <c r="OJK27" s="1219"/>
      <c r="OJL27" s="1220"/>
      <c r="OJM27" s="1220"/>
      <c r="OJN27" s="1220"/>
      <c r="OJO27" s="1220"/>
      <c r="OJP27" s="1220"/>
      <c r="OJQ27" s="1220"/>
      <c r="OJR27" s="1220"/>
      <c r="OJS27" s="1220"/>
      <c r="OJT27" s="1220"/>
      <c r="OJU27" s="1220"/>
      <c r="OJV27" s="1220"/>
      <c r="OJW27" s="1220"/>
      <c r="OJX27" s="1220"/>
      <c r="OJY27" s="1220"/>
      <c r="OJZ27" s="1219"/>
      <c r="OKA27" s="1220"/>
      <c r="OKB27" s="1220"/>
      <c r="OKC27" s="1220"/>
      <c r="OKD27" s="1220"/>
      <c r="OKE27" s="1220"/>
      <c r="OKF27" s="1220"/>
      <c r="OKG27" s="1220"/>
      <c r="OKH27" s="1220"/>
      <c r="OKI27" s="1220"/>
      <c r="OKJ27" s="1220"/>
      <c r="OKK27" s="1220"/>
      <c r="OKL27" s="1220"/>
      <c r="OKM27" s="1220"/>
      <c r="OKN27" s="1220"/>
      <c r="OKO27" s="1219"/>
      <c r="OKP27" s="1220"/>
      <c r="OKQ27" s="1220"/>
      <c r="OKR27" s="1220"/>
      <c r="OKS27" s="1220"/>
      <c r="OKT27" s="1220"/>
      <c r="OKU27" s="1220"/>
      <c r="OKV27" s="1220"/>
      <c r="OKW27" s="1220"/>
      <c r="OKX27" s="1220"/>
      <c r="OKY27" s="1220"/>
      <c r="OKZ27" s="1220"/>
      <c r="OLA27" s="1220"/>
      <c r="OLB27" s="1220"/>
      <c r="OLC27" s="1220"/>
      <c r="OLD27" s="1219"/>
      <c r="OLE27" s="1220"/>
      <c r="OLF27" s="1220"/>
      <c r="OLG27" s="1220"/>
      <c r="OLH27" s="1220"/>
      <c r="OLI27" s="1220"/>
      <c r="OLJ27" s="1220"/>
      <c r="OLK27" s="1220"/>
      <c r="OLL27" s="1220"/>
      <c r="OLM27" s="1220"/>
      <c r="OLN27" s="1220"/>
      <c r="OLO27" s="1220"/>
      <c r="OLP27" s="1220"/>
      <c r="OLQ27" s="1220"/>
      <c r="OLR27" s="1220"/>
      <c r="OLS27" s="1219"/>
      <c r="OLT27" s="1220"/>
      <c r="OLU27" s="1220"/>
      <c r="OLV27" s="1220"/>
      <c r="OLW27" s="1220"/>
      <c r="OLX27" s="1220"/>
      <c r="OLY27" s="1220"/>
      <c r="OLZ27" s="1220"/>
      <c r="OMA27" s="1220"/>
      <c r="OMB27" s="1220"/>
      <c r="OMC27" s="1220"/>
      <c r="OMD27" s="1220"/>
      <c r="OME27" s="1220"/>
      <c r="OMF27" s="1220"/>
      <c r="OMG27" s="1220"/>
      <c r="OMH27" s="1219"/>
      <c r="OMI27" s="1220"/>
      <c r="OMJ27" s="1220"/>
      <c r="OMK27" s="1220"/>
      <c r="OML27" s="1220"/>
      <c r="OMM27" s="1220"/>
      <c r="OMN27" s="1220"/>
      <c r="OMO27" s="1220"/>
      <c r="OMP27" s="1220"/>
      <c r="OMQ27" s="1220"/>
      <c r="OMR27" s="1220"/>
      <c r="OMS27" s="1220"/>
      <c r="OMT27" s="1220"/>
      <c r="OMU27" s="1220"/>
      <c r="OMV27" s="1220"/>
      <c r="OMW27" s="1219"/>
      <c r="OMX27" s="1220"/>
      <c r="OMY27" s="1220"/>
      <c r="OMZ27" s="1220"/>
      <c r="ONA27" s="1220"/>
      <c r="ONB27" s="1220"/>
      <c r="ONC27" s="1220"/>
      <c r="OND27" s="1220"/>
      <c r="ONE27" s="1220"/>
      <c r="ONF27" s="1220"/>
      <c r="ONG27" s="1220"/>
      <c r="ONH27" s="1220"/>
      <c r="ONI27" s="1220"/>
      <c r="ONJ27" s="1220"/>
      <c r="ONK27" s="1220"/>
      <c r="ONL27" s="1219"/>
      <c r="ONM27" s="1220"/>
      <c r="ONN27" s="1220"/>
      <c r="ONO27" s="1220"/>
      <c r="ONP27" s="1220"/>
      <c r="ONQ27" s="1220"/>
      <c r="ONR27" s="1220"/>
      <c r="ONS27" s="1220"/>
      <c r="ONT27" s="1220"/>
      <c r="ONU27" s="1220"/>
      <c r="ONV27" s="1220"/>
      <c r="ONW27" s="1220"/>
      <c r="ONX27" s="1220"/>
      <c r="ONY27" s="1220"/>
      <c r="ONZ27" s="1220"/>
      <c r="OOA27" s="1219"/>
      <c r="OOB27" s="1220"/>
      <c r="OOC27" s="1220"/>
      <c r="OOD27" s="1220"/>
      <c r="OOE27" s="1220"/>
      <c r="OOF27" s="1220"/>
      <c r="OOG27" s="1220"/>
      <c r="OOH27" s="1220"/>
      <c r="OOI27" s="1220"/>
      <c r="OOJ27" s="1220"/>
      <c r="OOK27" s="1220"/>
      <c r="OOL27" s="1220"/>
      <c r="OOM27" s="1220"/>
      <c r="OON27" s="1220"/>
      <c r="OOO27" s="1220"/>
      <c r="OOP27" s="1219"/>
      <c r="OOQ27" s="1220"/>
      <c r="OOR27" s="1220"/>
      <c r="OOS27" s="1220"/>
      <c r="OOT27" s="1220"/>
      <c r="OOU27" s="1220"/>
      <c r="OOV27" s="1220"/>
      <c r="OOW27" s="1220"/>
      <c r="OOX27" s="1220"/>
      <c r="OOY27" s="1220"/>
      <c r="OOZ27" s="1220"/>
      <c r="OPA27" s="1220"/>
      <c r="OPB27" s="1220"/>
      <c r="OPC27" s="1220"/>
      <c r="OPD27" s="1220"/>
      <c r="OPE27" s="1219"/>
      <c r="OPF27" s="1220"/>
      <c r="OPG27" s="1220"/>
      <c r="OPH27" s="1220"/>
      <c r="OPI27" s="1220"/>
      <c r="OPJ27" s="1220"/>
      <c r="OPK27" s="1220"/>
      <c r="OPL27" s="1220"/>
      <c r="OPM27" s="1220"/>
      <c r="OPN27" s="1220"/>
      <c r="OPO27" s="1220"/>
      <c r="OPP27" s="1220"/>
      <c r="OPQ27" s="1220"/>
      <c r="OPR27" s="1220"/>
      <c r="OPS27" s="1220"/>
      <c r="OPT27" s="1219"/>
      <c r="OPU27" s="1220"/>
      <c r="OPV27" s="1220"/>
      <c r="OPW27" s="1220"/>
      <c r="OPX27" s="1220"/>
      <c r="OPY27" s="1220"/>
      <c r="OPZ27" s="1220"/>
      <c r="OQA27" s="1220"/>
      <c r="OQB27" s="1220"/>
      <c r="OQC27" s="1220"/>
      <c r="OQD27" s="1220"/>
      <c r="OQE27" s="1220"/>
      <c r="OQF27" s="1220"/>
      <c r="OQG27" s="1220"/>
      <c r="OQH27" s="1220"/>
      <c r="OQI27" s="1219"/>
      <c r="OQJ27" s="1220"/>
      <c r="OQK27" s="1220"/>
      <c r="OQL27" s="1220"/>
      <c r="OQM27" s="1220"/>
      <c r="OQN27" s="1220"/>
      <c r="OQO27" s="1220"/>
      <c r="OQP27" s="1220"/>
      <c r="OQQ27" s="1220"/>
      <c r="OQR27" s="1220"/>
      <c r="OQS27" s="1220"/>
      <c r="OQT27" s="1220"/>
      <c r="OQU27" s="1220"/>
      <c r="OQV27" s="1220"/>
      <c r="OQW27" s="1220"/>
      <c r="OQX27" s="1219"/>
      <c r="OQY27" s="1220"/>
      <c r="OQZ27" s="1220"/>
      <c r="ORA27" s="1220"/>
      <c r="ORB27" s="1220"/>
      <c r="ORC27" s="1220"/>
      <c r="ORD27" s="1220"/>
      <c r="ORE27" s="1220"/>
      <c r="ORF27" s="1220"/>
      <c r="ORG27" s="1220"/>
      <c r="ORH27" s="1220"/>
      <c r="ORI27" s="1220"/>
      <c r="ORJ27" s="1220"/>
      <c r="ORK27" s="1220"/>
      <c r="ORL27" s="1220"/>
      <c r="ORM27" s="1219"/>
      <c r="ORN27" s="1220"/>
      <c r="ORO27" s="1220"/>
      <c r="ORP27" s="1220"/>
      <c r="ORQ27" s="1220"/>
      <c r="ORR27" s="1220"/>
      <c r="ORS27" s="1220"/>
      <c r="ORT27" s="1220"/>
      <c r="ORU27" s="1220"/>
      <c r="ORV27" s="1220"/>
      <c r="ORW27" s="1220"/>
      <c r="ORX27" s="1220"/>
      <c r="ORY27" s="1220"/>
      <c r="ORZ27" s="1220"/>
      <c r="OSA27" s="1220"/>
      <c r="OSB27" s="1219"/>
      <c r="OSC27" s="1220"/>
      <c r="OSD27" s="1220"/>
      <c r="OSE27" s="1220"/>
      <c r="OSF27" s="1220"/>
      <c r="OSG27" s="1220"/>
      <c r="OSH27" s="1220"/>
      <c r="OSI27" s="1220"/>
      <c r="OSJ27" s="1220"/>
      <c r="OSK27" s="1220"/>
      <c r="OSL27" s="1220"/>
      <c r="OSM27" s="1220"/>
      <c r="OSN27" s="1220"/>
      <c r="OSO27" s="1220"/>
      <c r="OSP27" s="1220"/>
      <c r="OSQ27" s="1219"/>
      <c r="OSR27" s="1220"/>
      <c r="OSS27" s="1220"/>
      <c r="OST27" s="1220"/>
      <c r="OSU27" s="1220"/>
      <c r="OSV27" s="1220"/>
      <c r="OSW27" s="1220"/>
      <c r="OSX27" s="1220"/>
      <c r="OSY27" s="1220"/>
      <c r="OSZ27" s="1220"/>
      <c r="OTA27" s="1220"/>
      <c r="OTB27" s="1220"/>
      <c r="OTC27" s="1220"/>
      <c r="OTD27" s="1220"/>
      <c r="OTE27" s="1220"/>
      <c r="OTF27" s="1219"/>
      <c r="OTG27" s="1220"/>
      <c r="OTH27" s="1220"/>
      <c r="OTI27" s="1220"/>
      <c r="OTJ27" s="1220"/>
      <c r="OTK27" s="1220"/>
      <c r="OTL27" s="1220"/>
      <c r="OTM27" s="1220"/>
      <c r="OTN27" s="1220"/>
      <c r="OTO27" s="1220"/>
      <c r="OTP27" s="1220"/>
      <c r="OTQ27" s="1220"/>
      <c r="OTR27" s="1220"/>
      <c r="OTS27" s="1220"/>
      <c r="OTT27" s="1220"/>
      <c r="OTU27" s="1219"/>
      <c r="OTV27" s="1220"/>
      <c r="OTW27" s="1220"/>
      <c r="OTX27" s="1220"/>
      <c r="OTY27" s="1220"/>
      <c r="OTZ27" s="1220"/>
      <c r="OUA27" s="1220"/>
      <c r="OUB27" s="1220"/>
      <c r="OUC27" s="1220"/>
      <c r="OUD27" s="1220"/>
      <c r="OUE27" s="1220"/>
      <c r="OUF27" s="1220"/>
      <c r="OUG27" s="1220"/>
      <c r="OUH27" s="1220"/>
      <c r="OUI27" s="1220"/>
      <c r="OUJ27" s="1219"/>
      <c r="OUK27" s="1220"/>
      <c r="OUL27" s="1220"/>
      <c r="OUM27" s="1220"/>
      <c r="OUN27" s="1220"/>
      <c r="OUO27" s="1220"/>
      <c r="OUP27" s="1220"/>
      <c r="OUQ27" s="1220"/>
      <c r="OUR27" s="1220"/>
      <c r="OUS27" s="1220"/>
      <c r="OUT27" s="1220"/>
      <c r="OUU27" s="1220"/>
      <c r="OUV27" s="1220"/>
      <c r="OUW27" s="1220"/>
      <c r="OUX27" s="1220"/>
      <c r="OUY27" s="1219"/>
      <c r="OUZ27" s="1220"/>
      <c r="OVA27" s="1220"/>
      <c r="OVB27" s="1220"/>
      <c r="OVC27" s="1220"/>
      <c r="OVD27" s="1220"/>
      <c r="OVE27" s="1220"/>
      <c r="OVF27" s="1220"/>
      <c r="OVG27" s="1220"/>
      <c r="OVH27" s="1220"/>
      <c r="OVI27" s="1220"/>
      <c r="OVJ27" s="1220"/>
      <c r="OVK27" s="1220"/>
      <c r="OVL27" s="1220"/>
      <c r="OVM27" s="1220"/>
      <c r="OVN27" s="1219"/>
      <c r="OVO27" s="1220"/>
      <c r="OVP27" s="1220"/>
      <c r="OVQ27" s="1220"/>
      <c r="OVR27" s="1220"/>
      <c r="OVS27" s="1220"/>
      <c r="OVT27" s="1220"/>
      <c r="OVU27" s="1220"/>
      <c r="OVV27" s="1220"/>
      <c r="OVW27" s="1220"/>
      <c r="OVX27" s="1220"/>
      <c r="OVY27" s="1220"/>
      <c r="OVZ27" s="1220"/>
      <c r="OWA27" s="1220"/>
      <c r="OWB27" s="1220"/>
      <c r="OWC27" s="1219"/>
      <c r="OWD27" s="1220"/>
      <c r="OWE27" s="1220"/>
      <c r="OWF27" s="1220"/>
      <c r="OWG27" s="1220"/>
      <c r="OWH27" s="1220"/>
      <c r="OWI27" s="1220"/>
      <c r="OWJ27" s="1220"/>
      <c r="OWK27" s="1220"/>
      <c r="OWL27" s="1220"/>
      <c r="OWM27" s="1220"/>
      <c r="OWN27" s="1220"/>
      <c r="OWO27" s="1220"/>
      <c r="OWP27" s="1220"/>
      <c r="OWQ27" s="1220"/>
      <c r="OWR27" s="1219"/>
      <c r="OWS27" s="1220"/>
      <c r="OWT27" s="1220"/>
      <c r="OWU27" s="1220"/>
      <c r="OWV27" s="1220"/>
      <c r="OWW27" s="1220"/>
      <c r="OWX27" s="1220"/>
      <c r="OWY27" s="1220"/>
      <c r="OWZ27" s="1220"/>
      <c r="OXA27" s="1220"/>
      <c r="OXB27" s="1220"/>
      <c r="OXC27" s="1220"/>
      <c r="OXD27" s="1220"/>
      <c r="OXE27" s="1220"/>
      <c r="OXF27" s="1220"/>
      <c r="OXG27" s="1219"/>
      <c r="OXH27" s="1220"/>
      <c r="OXI27" s="1220"/>
      <c r="OXJ27" s="1220"/>
      <c r="OXK27" s="1220"/>
      <c r="OXL27" s="1220"/>
      <c r="OXM27" s="1220"/>
      <c r="OXN27" s="1220"/>
      <c r="OXO27" s="1220"/>
      <c r="OXP27" s="1220"/>
      <c r="OXQ27" s="1220"/>
      <c r="OXR27" s="1220"/>
      <c r="OXS27" s="1220"/>
      <c r="OXT27" s="1220"/>
      <c r="OXU27" s="1220"/>
      <c r="OXV27" s="1219"/>
      <c r="OXW27" s="1220"/>
      <c r="OXX27" s="1220"/>
      <c r="OXY27" s="1220"/>
      <c r="OXZ27" s="1220"/>
      <c r="OYA27" s="1220"/>
      <c r="OYB27" s="1220"/>
      <c r="OYC27" s="1220"/>
      <c r="OYD27" s="1220"/>
      <c r="OYE27" s="1220"/>
      <c r="OYF27" s="1220"/>
      <c r="OYG27" s="1220"/>
      <c r="OYH27" s="1220"/>
      <c r="OYI27" s="1220"/>
      <c r="OYJ27" s="1220"/>
      <c r="OYK27" s="1219"/>
      <c r="OYL27" s="1220"/>
      <c r="OYM27" s="1220"/>
      <c r="OYN27" s="1220"/>
      <c r="OYO27" s="1220"/>
      <c r="OYP27" s="1220"/>
      <c r="OYQ27" s="1220"/>
      <c r="OYR27" s="1220"/>
      <c r="OYS27" s="1220"/>
      <c r="OYT27" s="1220"/>
      <c r="OYU27" s="1220"/>
      <c r="OYV27" s="1220"/>
      <c r="OYW27" s="1220"/>
      <c r="OYX27" s="1220"/>
      <c r="OYY27" s="1220"/>
      <c r="OYZ27" s="1219"/>
      <c r="OZA27" s="1220"/>
      <c r="OZB27" s="1220"/>
      <c r="OZC27" s="1220"/>
      <c r="OZD27" s="1220"/>
      <c r="OZE27" s="1220"/>
      <c r="OZF27" s="1220"/>
      <c r="OZG27" s="1220"/>
      <c r="OZH27" s="1220"/>
      <c r="OZI27" s="1220"/>
      <c r="OZJ27" s="1220"/>
      <c r="OZK27" s="1220"/>
      <c r="OZL27" s="1220"/>
      <c r="OZM27" s="1220"/>
      <c r="OZN27" s="1220"/>
      <c r="OZO27" s="1219"/>
      <c r="OZP27" s="1220"/>
      <c r="OZQ27" s="1220"/>
      <c r="OZR27" s="1220"/>
      <c r="OZS27" s="1220"/>
      <c r="OZT27" s="1220"/>
      <c r="OZU27" s="1220"/>
      <c r="OZV27" s="1220"/>
      <c r="OZW27" s="1220"/>
      <c r="OZX27" s="1220"/>
      <c r="OZY27" s="1220"/>
      <c r="OZZ27" s="1220"/>
      <c r="PAA27" s="1220"/>
      <c r="PAB27" s="1220"/>
      <c r="PAC27" s="1220"/>
      <c r="PAD27" s="1219"/>
      <c r="PAE27" s="1220"/>
      <c r="PAF27" s="1220"/>
      <c r="PAG27" s="1220"/>
      <c r="PAH27" s="1220"/>
      <c r="PAI27" s="1220"/>
      <c r="PAJ27" s="1220"/>
      <c r="PAK27" s="1220"/>
      <c r="PAL27" s="1220"/>
      <c r="PAM27" s="1220"/>
      <c r="PAN27" s="1220"/>
      <c r="PAO27" s="1220"/>
      <c r="PAP27" s="1220"/>
      <c r="PAQ27" s="1220"/>
      <c r="PAR27" s="1220"/>
      <c r="PAS27" s="1219"/>
      <c r="PAT27" s="1220"/>
      <c r="PAU27" s="1220"/>
      <c r="PAV27" s="1220"/>
      <c r="PAW27" s="1220"/>
      <c r="PAX27" s="1220"/>
      <c r="PAY27" s="1220"/>
      <c r="PAZ27" s="1220"/>
      <c r="PBA27" s="1220"/>
      <c r="PBB27" s="1220"/>
      <c r="PBC27" s="1220"/>
      <c r="PBD27" s="1220"/>
      <c r="PBE27" s="1220"/>
      <c r="PBF27" s="1220"/>
      <c r="PBG27" s="1220"/>
      <c r="PBH27" s="1219"/>
      <c r="PBI27" s="1220"/>
      <c r="PBJ27" s="1220"/>
      <c r="PBK27" s="1220"/>
      <c r="PBL27" s="1220"/>
      <c r="PBM27" s="1220"/>
      <c r="PBN27" s="1220"/>
      <c r="PBO27" s="1220"/>
      <c r="PBP27" s="1220"/>
      <c r="PBQ27" s="1220"/>
      <c r="PBR27" s="1220"/>
      <c r="PBS27" s="1220"/>
      <c r="PBT27" s="1220"/>
      <c r="PBU27" s="1220"/>
      <c r="PBV27" s="1220"/>
      <c r="PBW27" s="1219"/>
      <c r="PBX27" s="1220"/>
      <c r="PBY27" s="1220"/>
      <c r="PBZ27" s="1220"/>
      <c r="PCA27" s="1220"/>
      <c r="PCB27" s="1220"/>
      <c r="PCC27" s="1220"/>
      <c r="PCD27" s="1220"/>
      <c r="PCE27" s="1220"/>
      <c r="PCF27" s="1220"/>
      <c r="PCG27" s="1220"/>
      <c r="PCH27" s="1220"/>
      <c r="PCI27" s="1220"/>
      <c r="PCJ27" s="1220"/>
      <c r="PCK27" s="1220"/>
      <c r="PCL27" s="1219"/>
      <c r="PCM27" s="1220"/>
      <c r="PCN27" s="1220"/>
      <c r="PCO27" s="1220"/>
      <c r="PCP27" s="1220"/>
      <c r="PCQ27" s="1220"/>
      <c r="PCR27" s="1220"/>
      <c r="PCS27" s="1220"/>
      <c r="PCT27" s="1220"/>
      <c r="PCU27" s="1220"/>
      <c r="PCV27" s="1220"/>
      <c r="PCW27" s="1220"/>
      <c r="PCX27" s="1220"/>
      <c r="PCY27" s="1220"/>
      <c r="PCZ27" s="1220"/>
      <c r="PDA27" s="1219"/>
      <c r="PDB27" s="1220"/>
      <c r="PDC27" s="1220"/>
      <c r="PDD27" s="1220"/>
      <c r="PDE27" s="1220"/>
      <c r="PDF27" s="1220"/>
      <c r="PDG27" s="1220"/>
      <c r="PDH27" s="1220"/>
      <c r="PDI27" s="1220"/>
      <c r="PDJ27" s="1220"/>
      <c r="PDK27" s="1220"/>
      <c r="PDL27" s="1220"/>
      <c r="PDM27" s="1220"/>
      <c r="PDN27" s="1220"/>
      <c r="PDO27" s="1220"/>
      <c r="PDP27" s="1219"/>
      <c r="PDQ27" s="1220"/>
      <c r="PDR27" s="1220"/>
      <c r="PDS27" s="1220"/>
      <c r="PDT27" s="1220"/>
      <c r="PDU27" s="1220"/>
      <c r="PDV27" s="1220"/>
      <c r="PDW27" s="1220"/>
      <c r="PDX27" s="1220"/>
      <c r="PDY27" s="1220"/>
      <c r="PDZ27" s="1220"/>
      <c r="PEA27" s="1220"/>
      <c r="PEB27" s="1220"/>
      <c r="PEC27" s="1220"/>
      <c r="PED27" s="1220"/>
      <c r="PEE27" s="1219"/>
      <c r="PEF27" s="1220"/>
      <c r="PEG27" s="1220"/>
      <c r="PEH27" s="1220"/>
      <c r="PEI27" s="1220"/>
      <c r="PEJ27" s="1220"/>
      <c r="PEK27" s="1220"/>
      <c r="PEL27" s="1220"/>
      <c r="PEM27" s="1220"/>
      <c r="PEN27" s="1220"/>
      <c r="PEO27" s="1220"/>
      <c r="PEP27" s="1220"/>
      <c r="PEQ27" s="1220"/>
      <c r="PER27" s="1220"/>
      <c r="PES27" s="1220"/>
      <c r="PET27" s="1219"/>
      <c r="PEU27" s="1220"/>
      <c r="PEV27" s="1220"/>
      <c r="PEW27" s="1220"/>
      <c r="PEX27" s="1220"/>
      <c r="PEY27" s="1220"/>
      <c r="PEZ27" s="1220"/>
      <c r="PFA27" s="1220"/>
      <c r="PFB27" s="1220"/>
      <c r="PFC27" s="1220"/>
      <c r="PFD27" s="1220"/>
      <c r="PFE27" s="1220"/>
      <c r="PFF27" s="1220"/>
      <c r="PFG27" s="1220"/>
      <c r="PFH27" s="1220"/>
      <c r="PFI27" s="1219"/>
      <c r="PFJ27" s="1220"/>
      <c r="PFK27" s="1220"/>
      <c r="PFL27" s="1220"/>
      <c r="PFM27" s="1220"/>
      <c r="PFN27" s="1220"/>
      <c r="PFO27" s="1220"/>
      <c r="PFP27" s="1220"/>
      <c r="PFQ27" s="1220"/>
      <c r="PFR27" s="1220"/>
      <c r="PFS27" s="1220"/>
      <c r="PFT27" s="1220"/>
      <c r="PFU27" s="1220"/>
      <c r="PFV27" s="1220"/>
      <c r="PFW27" s="1220"/>
      <c r="PFX27" s="1219"/>
      <c r="PFY27" s="1220"/>
      <c r="PFZ27" s="1220"/>
      <c r="PGA27" s="1220"/>
      <c r="PGB27" s="1220"/>
      <c r="PGC27" s="1220"/>
      <c r="PGD27" s="1220"/>
      <c r="PGE27" s="1220"/>
      <c r="PGF27" s="1220"/>
      <c r="PGG27" s="1220"/>
      <c r="PGH27" s="1220"/>
      <c r="PGI27" s="1220"/>
      <c r="PGJ27" s="1220"/>
      <c r="PGK27" s="1220"/>
      <c r="PGL27" s="1220"/>
      <c r="PGM27" s="1219"/>
      <c r="PGN27" s="1220"/>
      <c r="PGO27" s="1220"/>
      <c r="PGP27" s="1220"/>
      <c r="PGQ27" s="1220"/>
      <c r="PGR27" s="1220"/>
      <c r="PGS27" s="1220"/>
      <c r="PGT27" s="1220"/>
      <c r="PGU27" s="1220"/>
      <c r="PGV27" s="1220"/>
      <c r="PGW27" s="1220"/>
      <c r="PGX27" s="1220"/>
      <c r="PGY27" s="1220"/>
      <c r="PGZ27" s="1220"/>
      <c r="PHA27" s="1220"/>
      <c r="PHB27" s="1219"/>
      <c r="PHC27" s="1220"/>
      <c r="PHD27" s="1220"/>
      <c r="PHE27" s="1220"/>
      <c r="PHF27" s="1220"/>
      <c r="PHG27" s="1220"/>
      <c r="PHH27" s="1220"/>
      <c r="PHI27" s="1220"/>
      <c r="PHJ27" s="1220"/>
      <c r="PHK27" s="1220"/>
      <c r="PHL27" s="1220"/>
      <c r="PHM27" s="1220"/>
      <c r="PHN27" s="1220"/>
      <c r="PHO27" s="1220"/>
      <c r="PHP27" s="1220"/>
      <c r="PHQ27" s="1219"/>
      <c r="PHR27" s="1220"/>
      <c r="PHS27" s="1220"/>
      <c r="PHT27" s="1220"/>
      <c r="PHU27" s="1220"/>
      <c r="PHV27" s="1220"/>
      <c r="PHW27" s="1220"/>
      <c r="PHX27" s="1220"/>
      <c r="PHY27" s="1220"/>
      <c r="PHZ27" s="1220"/>
      <c r="PIA27" s="1220"/>
      <c r="PIB27" s="1220"/>
      <c r="PIC27" s="1220"/>
      <c r="PID27" s="1220"/>
      <c r="PIE27" s="1220"/>
      <c r="PIF27" s="1219"/>
      <c r="PIG27" s="1220"/>
      <c r="PIH27" s="1220"/>
      <c r="PII27" s="1220"/>
      <c r="PIJ27" s="1220"/>
      <c r="PIK27" s="1220"/>
      <c r="PIL27" s="1220"/>
      <c r="PIM27" s="1220"/>
      <c r="PIN27" s="1220"/>
      <c r="PIO27" s="1220"/>
      <c r="PIP27" s="1220"/>
      <c r="PIQ27" s="1220"/>
      <c r="PIR27" s="1220"/>
      <c r="PIS27" s="1220"/>
      <c r="PIT27" s="1220"/>
      <c r="PIU27" s="1219"/>
      <c r="PIV27" s="1220"/>
      <c r="PIW27" s="1220"/>
      <c r="PIX27" s="1220"/>
      <c r="PIY27" s="1220"/>
      <c r="PIZ27" s="1220"/>
      <c r="PJA27" s="1220"/>
      <c r="PJB27" s="1220"/>
      <c r="PJC27" s="1220"/>
      <c r="PJD27" s="1220"/>
      <c r="PJE27" s="1220"/>
      <c r="PJF27" s="1220"/>
      <c r="PJG27" s="1220"/>
      <c r="PJH27" s="1220"/>
      <c r="PJI27" s="1220"/>
      <c r="PJJ27" s="1219"/>
      <c r="PJK27" s="1220"/>
      <c r="PJL27" s="1220"/>
      <c r="PJM27" s="1220"/>
      <c r="PJN27" s="1220"/>
      <c r="PJO27" s="1220"/>
      <c r="PJP27" s="1220"/>
      <c r="PJQ27" s="1220"/>
      <c r="PJR27" s="1220"/>
      <c r="PJS27" s="1220"/>
      <c r="PJT27" s="1220"/>
      <c r="PJU27" s="1220"/>
      <c r="PJV27" s="1220"/>
      <c r="PJW27" s="1220"/>
      <c r="PJX27" s="1220"/>
      <c r="PJY27" s="1219"/>
      <c r="PJZ27" s="1220"/>
      <c r="PKA27" s="1220"/>
      <c r="PKB27" s="1220"/>
      <c r="PKC27" s="1220"/>
      <c r="PKD27" s="1220"/>
      <c r="PKE27" s="1220"/>
      <c r="PKF27" s="1220"/>
      <c r="PKG27" s="1220"/>
      <c r="PKH27" s="1220"/>
      <c r="PKI27" s="1220"/>
      <c r="PKJ27" s="1220"/>
      <c r="PKK27" s="1220"/>
      <c r="PKL27" s="1220"/>
      <c r="PKM27" s="1220"/>
      <c r="PKN27" s="1219"/>
      <c r="PKO27" s="1220"/>
      <c r="PKP27" s="1220"/>
      <c r="PKQ27" s="1220"/>
      <c r="PKR27" s="1220"/>
      <c r="PKS27" s="1220"/>
      <c r="PKT27" s="1220"/>
      <c r="PKU27" s="1220"/>
      <c r="PKV27" s="1220"/>
      <c r="PKW27" s="1220"/>
      <c r="PKX27" s="1220"/>
      <c r="PKY27" s="1220"/>
      <c r="PKZ27" s="1220"/>
      <c r="PLA27" s="1220"/>
      <c r="PLB27" s="1220"/>
      <c r="PLC27" s="1219"/>
      <c r="PLD27" s="1220"/>
      <c r="PLE27" s="1220"/>
      <c r="PLF27" s="1220"/>
      <c r="PLG27" s="1220"/>
      <c r="PLH27" s="1220"/>
      <c r="PLI27" s="1220"/>
      <c r="PLJ27" s="1220"/>
      <c r="PLK27" s="1220"/>
      <c r="PLL27" s="1220"/>
      <c r="PLM27" s="1220"/>
      <c r="PLN27" s="1220"/>
      <c r="PLO27" s="1220"/>
      <c r="PLP27" s="1220"/>
      <c r="PLQ27" s="1220"/>
      <c r="PLR27" s="1219"/>
      <c r="PLS27" s="1220"/>
      <c r="PLT27" s="1220"/>
      <c r="PLU27" s="1220"/>
      <c r="PLV27" s="1220"/>
      <c r="PLW27" s="1220"/>
      <c r="PLX27" s="1220"/>
      <c r="PLY27" s="1220"/>
      <c r="PLZ27" s="1220"/>
      <c r="PMA27" s="1220"/>
      <c r="PMB27" s="1220"/>
      <c r="PMC27" s="1220"/>
      <c r="PMD27" s="1220"/>
      <c r="PME27" s="1220"/>
      <c r="PMF27" s="1220"/>
      <c r="PMG27" s="1219"/>
      <c r="PMH27" s="1220"/>
      <c r="PMI27" s="1220"/>
      <c r="PMJ27" s="1220"/>
      <c r="PMK27" s="1220"/>
      <c r="PML27" s="1220"/>
      <c r="PMM27" s="1220"/>
      <c r="PMN27" s="1220"/>
      <c r="PMO27" s="1220"/>
      <c r="PMP27" s="1220"/>
      <c r="PMQ27" s="1220"/>
      <c r="PMR27" s="1220"/>
      <c r="PMS27" s="1220"/>
      <c r="PMT27" s="1220"/>
      <c r="PMU27" s="1220"/>
      <c r="PMV27" s="1219"/>
      <c r="PMW27" s="1220"/>
      <c r="PMX27" s="1220"/>
      <c r="PMY27" s="1220"/>
      <c r="PMZ27" s="1220"/>
      <c r="PNA27" s="1220"/>
      <c r="PNB27" s="1220"/>
      <c r="PNC27" s="1220"/>
      <c r="PND27" s="1220"/>
      <c r="PNE27" s="1220"/>
      <c r="PNF27" s="1220"/>
      <c r="PNG27" s="1220"/>
      <c r="PNH27" s="1220"/>
      <c r="PNI27" s="1220"/>
      <c r="PNJ27" s="1220"/>
      <c r="PNK27" s="1219"/>
      <c r="PNL27" s="1220"/>
      <c r="PNM27" s="1220"/>
      <c r="PNN27" s="1220"/>
      <c r="PNO27" s="1220"/>
      <c r="PNP27" s="1220"/>
      <c r="PNQ27" s="1220"/>
      <c r="PNR27" s="1220"/>
      <c r="PNS27" s="1220"/>
      <c r="PNT27" s="1220"/>
      <c r="PNU27" s="1220"/>
      <c r="PNV27" s="1220"/>
      <c r="PNW27" s="1220"/>
      <c r="PNX27" s="1220"/>
      <c r="PNY27" s="1220"/>
      <c r="PNZ27" s="1219"/>
      <c r="POA27" s="1220"/>
      <c r="POB27" s="1220"/>
      <c r="POC27" s="1220"/>
      <c r="POD27" s="1220"/>
      <c r="POE27" s="1220"/>
      <c r="POF27" s="1220"/>
      <c r="POG27" s="1220"/>
      <c r="POH27" s="1220"/>
      <c r="POI27" s="1220"/>
      <c r="POJ27" s="1220"/>
      <c r="POK27" s="1220"/>
      <c r="POL27" s="1220"/>
      <c r="POM27" s="1220"/>
      <c r="PON27" s="1220"/>
      <c r="POO27" s="1219"/>
      <c r="POP27" s="1220"/>
      <c r="POQ27" s="1220"/>
      <c r="POR27" s="1220"/>
      <c r="POS27" s="1220"/>
      <c r="POT27" s="1220"/>
      <c r="POU27" s="1220"/>
      <c r="POV27" s="1220"/>
      <c r="POW27" s="1220"/>
      <c r="POX27" s="1220"/>
      <c r="POY27" s="1220"/>
      <c r="POZ27" s="1220"/>
      <c r="PPA27" s="1220"/>
      <c r="PPB27" s="1220"/>
      <c r="PPC27" s="1220"/>
      <c r="PPD27" s="1219"/>
      <c r="PPE27" s="1220"/>
      <c r="PPF27" s="1220"/>
      <c r="PPG27" s="1220"/>
      <c r="PPH27" s="1220"/>
      <c r="PPI27" s="1220"/>
      <c r="PPJ27" s="1220"/>
      <c r="PPK27" s="1220"/>
      <c r="PPL27" s="1220"/>
      <c r="PPM27" s="1220"/>
      <c r="PPN27" s="1220"/>
      <c r="PPO27" s="1220"/>
      <c r="PPP27" s="1220"/>
      <c r="PPQ27" s="1220"/>
      <c r="PPR27" s="1220"/>
      <c r="PPS27" s="1219"/>
      <c r="PPT27" s="1220"/>
      <c r="PPU27" s="1220"/>
      <c r="PPV27" s="1220"/>
      <c r="PPW27" s="1220"/>
      <c r="PPX27" s="1220"/>
      <c r="PPY27" s="1220"/>
      <c r="PPZ27" s="1220"/>
      <c r="PQA27" s="1220"/>
      <c r="PQB27" s="1220"/>
      <c r="PQC27" s="1220"/>
      <c r="PQD27" s="1220"/>
      <c r="PQE27" s="1220"/>
      <c r="PQF27" s="1220"/>
      <c r="PQG27" s="1220"/>
      <c r="PQH27" s="1219"/>
      <c r="PQI27" s="1220"/>
      <c r="PQJ27" s="1220"/>
      <c r="PQK27" s="1220"/>
      <c r="PQL27" s="1220"/>
      <c r="PQM27" s="1220"/>
      <c r="PQN27" s="1220"/>
      <c r="PQO27" s="1220"/>
      <c r="PQP27" s="1220"/>
      <c r="PQQ27" s="1220"/>
      <c r="PQR27" s="1220"/>
      <c r="PQS27" s="1220"/>
      <c r="PQT27" s="1220"/>
      <c r="PQU27" s="1220"/>
      <c r="PQV27" s="1220"/>
      <c r="PQW27" s="1219"/>
      <c r="PQX27" s="1220"/>
      <c r="PQY27" s="1220"/>
      <c r="PQZ27" s="1220"/>
      <c r="PRA27" s="1220"/>
      <c r="PRB27" s="1220"/>
      <c r="PRC27" s="1220"/>
      <c r="PRD27" s="1220"/>
      <c r="PRE27" s="1220"/>
      <c r="PRF27" s="1220"/>
      <c r="PRG27" s="1220"/>
      <c r="PRH27" s="1220"/>
      <c r="PRI27" s="1220"/>
      <c r="PRJ27" s="1220"/>
      <c r="PRK27" s="1220"/>
      <c r="PRL27" s="1219"/>
      <c r="PRM27" s="1220"/>
      <c r="PRN27" s="1220"/>
      <c r="PRO27" s="1220"/>
      <c r="PRP27" s="1220"/>
      <c r="PRQ27" s="1220"/>
      <c r="PRR27" s="1220"/>
      <c r="PRS27" s="1220"/>
      <c r="PRT27" s="1220"/>
      <c r="PRU27" s="1220"/>
      <c r="PRV27" s="1220"/>
      <c r="PRW27" s="1220"/>
      <c r="PRX27" s="1220"/>
      <c r="PRY27" s="1220"/>
      <c r="PRZ27" s="1220"/>
      <c r="PSA27" s="1219"/>
      <c r="PSB27" s="1220"/>
      <c r="PSC27" s="1220"/>
      <c r="PSD27" s="1220"/>
      <c r="PSE27" s="1220"/>
      <c r="PSF27" s="1220"/>
      <c r="PSG27" s="1220"/>
      <c r="PSH27" s="1220"/>
      <c r="PSI27" s="1220"/>
      <c r="PSJ27" s="1220"/>
      <c r="PSK27" s="1220"/>
      <c r="PSL27" s="1220"/>
      <c r="PSM27" s="1220"/>
      <c r="PSN27" s="1220"/>
      <c r="PSO27" s="1220"/>
      <c r="PSP27" s="1219"/>
      <c r="PSQ27" s="1220"/>
      <c r="PSR27" s="1220"/>
      <c r="PSS27" s="1220"/>
      <c r="PST27" s="1220"/>
      <c r="PSU27" s="1220"/>
      <c r="PSV27" s="1220"/>
      <c r="PSW27" s="1220"/>
      <c r="PSX27" s="1220"/>
      <c r="PSY27" s="1220"/>
      <c r="PSZ27" s="1220"/>
      <c r="PTA27" s="1220"/>
      <c r="PTB27" s="1220"/>
      <c r="PTC27" s="1220"/>
      <c r="PTD27" s="1220"/>
      <c r="PTE27" s="1219"/>
      <c r="PTF27" s="1220"/>
      <c r="PTG27" s="1220"/>
      <c r="PTH27" s="1220"/>
      <c r="PTI27" s="1220"/>
      <c r="PTJ27" s="1220"/>
      <c r="PTK27" s="1220"/>
      <c r="PTL27" s="1220"/>
      <c r="PTM27" s="1220"/>
      <c r="PTN27" s="1220"/>
      <c r="PTO27" s="1220"/>
      <c r="PTP27" s="1220"/>
      <c r="PTQ27" s="1220"/>
      <c r="PTR27" s="1220"/>
      <c r="PTS27" s="1220"/>
      <c r="PTT27" s="1219"/>
      <c r="PTU27" s="1220"/>
      <c r="PTV27" s="1220"/>
      <c r="PTW27" s="1220"/>
      <c r="PTX27" s="1220"/>
      <c r="PTY27" s="1220"/>
      <c r="PTZ27" s="1220"/>
      <c r="PUA27" s="1220"/>
      <c r="PUB27" s="1220"/>
      <c r="PUC27" s="1220"/>
      <c r="PUD27" s="1220"/>
      <c r="PUE27" s="1220"/>
      <c r="PUF27" s="1220"/>
      <c r="PUG27" s="1220"/>
      <c r="PUH27" s="1220"/>
      <c r="PUI27" s="1219"/>
      <c r="PUJ27" s="1220"/>
      <c r="PUK27" s="1220"/>
      <c r="PUL27" s="1220"/>
      <c r="PUM27" s="1220"/>
      <c r="PUN27" s="1220"/>
      <c r="PUO27" s="1220"/>
      <c r="PUP27" s="1220"/>
      <c r="PUQ27" s="1220"/>
      <c r="PUR27" s="1220"/>
      <c r="PUS27" s="1220"/>
      <c r="PUT27" s="1220"/>
      <c r="PUU27" s="1220"/>
      <c r="PUV27" s="1220"/>
      <c r="PUW27" s="1220"/>
      <c r="PUX27" s="1219"/>
      <c r="PUY27" s="1220"/>
      <c r="PUZ27" s="1220"/>
      <c r="PVA27" s="1220"/>
      <c r="PVB27" s="1220"/>
      <c r="PVC27" s="1220"/>
      <c r="PVD27" s="1220"/>
      <c r="PVE27" s="1220"/>
      <c r="PVF27" s="1220"/>
      <c r="PVG27" s="1220"/>
      <c r="PVH27" s="1220"/>
      <c r="PVI27" s="1220"/>
      <c r="PVJ27" s="1220"/>
      <c r="PVK27" s="1220"/>
      <c r="PVL27" s="1220"/>
      <c r="PVM27" s="1219"/>
      <c r="PVN27" s="1220"/>
      <c r="PVO27" s="1220"/>
      <c r="PVP27" s="1220"/>
      <c r="PVQ27" s="1220"/>
      <c r="PVR27" s="1220"/>
      <c r="PVS27" s="1220"/>
      <c r="PVT27" s="1220"/>
      <c r="PVU27" s="1220"/>
      <c r="PVV27" s="1220"/>
      <c r="PVW27" s="1220"/>
      <c r="PVX27" s="1220"/>
      <c r="PVY27" s="1220"/>
      <c r="PVZ27" s="1220"/>
      <c r="PWA27" s="1220"/>
      <c r="PWB27" s="1219"/>
      <c r="PWC27" s="1220"/>
      <c r="PWD27" s="1220"/>
      <c r="PWE27" s="1220"/>
      <c r="PWF27" s="1220"/>
      <c r="PWG27" s="1220"/>
      <c r="PWH27" s="1220"/>
      <c r="PWI27" s="1220"/>
      <c r="PWJ27" s="1220"/>
      <c r="PWK27" s="1220"/>
      <c r="PWL27" s="1220"/>
      <c r="PWM27" s="1220"/>
      <c r="PWN27" s="1220"/>
      <c r="PWO27" s="1220"/>
      <c r="PWP27" s="1220"/>
      <c r="PWQ27" s="1219"/>
      <c r="PWR27" s="1220"/>
      <c r="PWS27" s="1220"/>
      <c r="PWT27" s="1220"/>
      <c r="PWU27" s="1220"/>
      <c r="PWV27" s="1220"/>
      <c r="PWW27" s="1220"/>
      <c r="PWX27" s="1220"/>
      <c r="PWY27" s="1220"/>
      <c r="PWZ27" s="1220"/>
      <c r="PXA27" s="1220"/>
      <c r="PXB27" s="1220"/>
      <c r="PXC27" s="1220"/>
      <c r="PXD27" s="1220"/>
      <c r="PXE27" s="1220"/>
      <c r="PXF27" s="1219"/>
      <c r="PXG27" s="1220"/>
      <c r="PXH27" s="1220"/>
      <c r="PXI27" s="1220"/>
      <c r="PXJ27" s="1220"/>
      <c r="PXK27" s="1220"/>
      <c r="PXL27" s="1220"/>
      <c r="PXM27" s="1220"/>
      <c r="PXN27" s="1220"/>
      <c r="PXO27" s="1220"/>
      <c r="PXP27" s="1220"/>
      <c r="PXQ27" s="1220"/>
      <c r="PXR27" s="1220"/>
      <c r="PXS27" s="1220"/>
      <c r="PXT27" s="1220"/>
      <c r="PXU27" s="1219"/>
      <c r="PXV27" s="1220"/>
      <c r="PXW27" s="1220"/>
      <c r="PXX27" s="1220"/>
      <c r="PXY27" s="1220"/>
      <c r="PXZ27" s="1220"/>
      <c r="PYA27" s="1220"/>
      <c r="PYB27" s="1220"/>
      <c r="PYC27" s="1220"/>
      <c r="PYD27" s="1220"/>
      <c r="PYE27" s="1220"/>
      <c r="PYF27" s="1220"/>
      <c r="PYG27" s="1220"/>
      <c r="PYH27" s="1220"/>
      <c r="PYI27" s="1220"/>
      <c r="PYJ27" s="1219"/>
      <c r="PYK27" s="1220"/>
      <c r="PYL27" s="1220"/>
      <c r="PYM27" s="1220"/>
      <c r="PYN27" s="1220"/>
      <c r="PYO27" s="1220"/>
      <c r="PYP27" s="1220"/>
      <c r="PYQ27" s="1220"/>
      <c r="PYR27" s="1220"/>
      <c r="PYS27" s="1220"/>
      <c r="PYT27" s="1220"/>
      <c r="PYU27" s="1220"/>
      <c r="PYV27" s="1220"/>
      <c r="PYW27" s="1220"/>
      <c r="PYX27" s="1220"/>
      <c r="PYY27" s="1219"/>
      <c r="PYZ27" s="1220"/>
      <c r="PZA27" s="1220"/>
      <c r="PZB27" s="1220"/>
      <c r="PZC27" s="1220"/>
      <c r="PZD27" s="1220"/>
      <c r="PZE27" s="1220"/>
      <c r="PZF27" s="1220"/>
      <c r="PZG27" s="1220"/>
      <c r="PZH27" s="1220"/>
      <c r="PZI27" s="1220"/>
      <c r="PZJ27" s="1220"/>
      <c r="PZK27" s="1220"/>
      <c r="PZL27" s="1220"/>
      <c r="PZM27" s="1220"/>
      <c r="PZN27" s="1219"/>
      <c r="PZO27" s="1220"/>
      <c r="PZP27" s="1220"/>
      <c r="PZQ27" s="1220"/>
      <c r="PZR27" s="1220"/>
      <c r="PZS27" s="1220"/>
      <c r="PZT27" s="1220"/>
      <c r="PZU27" s="1220"/>
      <c r="PZV27" s="1220"/>
      <c r="PZW27" s="1220"/>
      <c r="PZX27" s="1220"/>
      <c r="PZY27" s="1220"/>
      <c r="PZZ27" s="1220"/>
      <c r="QAA27" s="1220"/>
      <c r="QAB27" s="1220"/>
      <c r="QAC27" s="1219"/>
      <c r="QAD27" s="1220"/>
      <c r="QAE27" s="1220"/>
      <c r="QAF27" s="1220"/>
      <c r="QAG27" s="1220"/>
      <c r="QAH27" s="1220"/>
      <c r="QAI27" s="1220"/>
      <c r="QAJ27" s="1220"/>
      <c r="QAK27" s="1220"/>
      <c r="QAL27" s="1220"/>
      <c r="QAM27" s="1220"/>
      <c r="QAN27" s="1220"/>
      <c r="QAO27" s="1220"/>
      <c r="QAP27" s="1220"/>
      <c r="QAQ27" s="1220"/>
      <c r="QAR27" s="1219"/>
      <c r="QAS27" s="1220"/>
      <c r="QAT27" s="1220"/>
      <c r="QAU27" s="1220"/>
      <c r="QAV27" s="1220"/>
      <c r="QAW27" s="1220"/>
      <c r="QAX27" s="1220"/>
      <c r="QAY27" s="1220"/>
      <c r="QAZ27" s="1220"/>
      <c r="QBA27" s="1220"/>
      <c r="QBB27" s="1220"/>
      <c r="QBC27" s="1220"/>
      <c r="QBD27" s="1220"/>
      <c r="QBE27" s="1220"/>
      <c r="QBF27" s="1220"/>
      <c r="QBG27" s="1219"/>
      <c r="QBH27" s="1220"/>
      <c r="QBI27" s="1220"/>
      <c r="QBJ27" s="1220"/>
      <c r="QBK27" s="1220"/>
      <c r="QBL27" s="1220"/>
      <c r="QBM27" s="1220"/>
      <c r="QBN27" s="1220"/>
      <c r="QBO27" s="1220"/>
      <c r="QBP27" s="1220"/>
      <c r="QBQ27" s="1220"/>
      <c r="QBR27" s="1220"/>
      <c r="QBS27" s="1220"/>
      <c r="QBT27" s="1220"/>
      <c r="QBU27" s="1220"/>
      <c r="QBV27" s="1219"/>
      <c r="QBW27" s="1220"/>
      <c r="QBX27" s="1220"/>
      <c r="QBY27" s="1220"/>
      <c r="QBZ27" s="1220"/>
      <c r="QCA27" s="1220"/>
      <c r="QCB27" s="1220"/>
      <c r="QCC27" s="1220"/>
      <c r="QCD27" s="1220"/>
      <c r="QCE27" s="1220"/>
      <c r="QCF27" s="1220"/>
      <c r="QCG27" s="1220"/>
      <c r="QCH27" s="1220"/>
      <c r="QCI27" s="1220"/>
      <c r="QCJ27" s="1220"/>
      <c r="QCK27" s="1219"/>
      <c r="QCL27" s="1220"/>
      <c r="QCM27" s="1220"/>
      <c r="QCN27" s="1220"/>
      <c r="QCO27" s="1220"/>
      <c r="QCP27" s="1220"/>
      <c r="QCQ27" s="1220"/>
      <c r="QCR27" s="1220"/>
      <c r="QCS27" s="1220"/>
      <c r="QCT27" s="1220"/>
      <c r="QCU27" s="1220"/>
      <c r="QCV27" s="1220"/>
      <c r="QCW27" s="1220"/>
      <c r="QCX27" s="1220"/>
      <c r="QCY27" s="1220"/>
      <c r="QCZ27" s="1219"/>
      <c r="QDA27" s="1220"/>
      <c r="QDB27" s="1220"/>
      <c r="QDC27" s="1220"/>
      <c r="QDD27" s="1220"/>
      <c r="QDE27" s="1220"/>
      <c r="QDF27" s="1220"/>
      <c r="QDG27" s="1220"/>
      <c r="QDH27" s="1220"/>
      <c r="QDI27" s="1220"/>
      <c r="QDJ27" s="1220"/>
      <c r="QDK27" s="1220"/>
      <c r="QDL27" s="1220"/>
      <c r="QDM27" s="1220"/>
      <c r="QDN27" s="1220"/>
      <c r="QDO27" s="1219"/>
      <c r="QDP27" s="1220"/>
      <c r="QDQ27" s="1220"/>
      <c r="QDR27" s="1220"/>
      <c r="QDS27" s="1220"/>
      <c r="QDT27" s="1220"/>
      <c r="QDU27" s="1220"/>
      <c r="QDV27" s="1220"/>
      <c r="QDW27" s="1220"/>
      <c r="QDX27" s="1220"/>
      <c r="QDY27" s="1220"/>
      <c r="QDZ27" s="1220"/>
      <c r="QEA27" s="1220"/>
      <c r="QEB27" s="1220"/>
      <c r="QEC27" s="1220"/>
      <c r="QED27" s="1219"/>
      <c r="QEE27" s="1220"/>
      <c r="QEF27" s="1220"/>
      <c r="QEG27" s="1220"/>
      <c r="QEH27" s="1220"/>
      <c r="QEI27" s="1220"/>
      <c r="QEJ27" s="1220"/>
      <c r="QEK27" s="1220"/>
      <c r="QEL27" s="1220"/>
      <c r="QEM27" s="1220"/>
      <c r="QEN27" s="1220"/>
      <c r="QEO27" s="1220"/>
      <c r="QEP27" s="1220"/>
      <c r="QEQ27" s="1220"/>
      <c r="QER27" s="1220"/>
      <c r="QES27" s="1219"/>
      <c r="QET27" s="1220"/>
      <c r="QEU27" s="1220"/>
      <c r="QEV27" s="1220"/>
      <c r="QEW27" s="1220"/>
      <c r="QEX27" s="1220"/>
      <c r="QEY27" s="1220"/>
      <c r="QEZ27" s="1220"/>
      <c r="QFA27" s="1220"/>
      <c r="QFB27" s="1220"/>
      <c r="QFC27" s="1220"/>
      <c r="QFD27" s="1220"/>
      <c r="QFE27" s="1220"/>
      <c r="QFF27" s="1220"/>
      <c r="QFG27" s="1220"/>
      <c r="QFH27" s="1219"/>
      <c r="QFI27" s="1220"/>
      <c r="QFJ27" s="1220"/>
      <c r="QFK27" s="1220"/>
      <c r="QFL27" s="1220"/>
      <c r="QFM27" s="1220"/>
      <c r="QFN27" s="1220"/>
      <c r="QFO27" s="1220"/>
      <c r="QFP27" s="1220"/>
      <c r="QFQ27" s="1220"/>
      <c r="QFR27" s="1220"/>
      <c r="QFS27" s="1220"/>
      <c r="QFT27" s="1220"/>
      <c r="QFU27" s="1220"/>
      <c r="QFV27" s="1220"/>
      <c r="QFW27" s="1219"/>
      <c r="QFX27" s="1220"/>
      <c r="QFY27" s="1220"/>
      <c r="QFZ27" s="1220"/>
      <c r="QGA27" s="1220"/>
      <c r="QGB27" s="1220"/>
      <c r="QGC27" s="1220"/>
      <c r="QGD27" s="1220"/>
      <c r="QGE27" s="1220"/>
      <c r="QGF27" s="1220"/>
      <c r="QGG27" s="1220"/>
      <c r="QGH27" s="1220"/>
      <c r="QGI27" s="1220"/>
      <c r="QGJ27" s="1220"/>
      <c r="QGK27" s="1220"/>
      <c r="QGL27" s="1219"/>
      <c r="QGM27" s="1220"/>
      <c r="QGN27" s="1220"/>
      <c r="QGO27" s="1220"/>
      <c r="QGP27" s="1220"/>
      <c r="QGQ27" s="1220"/>
      <c r="QGR27" s="1220"/>
      <c r="QGS27" s="1220"/>
      <c r="QGT27" s="1220"/>
      <c r="QGU27" s="1220"/>
      <c r="QGV27" s="1220"/>
      <c r="QGW27" s="1220"/>
      <c r="QGX27" s="1220"/>
      <c r="QGY27" s="1220"/>
      <c r="QGZ27" s="1220"/>
      <c r="QHA27" s="1219"/>
      <c r="QHB27" s="1220"/>
      <c r="QHC27" s="1220"/>
      <c r="QHD27" s="1220"/>
      <c r="QHE27" s="1220"/>
      <c r="QHF27" s="1220"/>
      <c r="QHG27" s="1220"/>
      <c r="QHH27" s="1220"/>
      <c r="QHI27" s="1220"/>
      <c r="QHJ27" s="1220"/>
      <c r="QHK27" s="1220"/>
      <c r="QHL27" s="1220"/>
      <c r="QHM27" s="1220"/>
      <c r="QHN27" s="1220"/>
      <c r="QHO27" s="1220"/>
      <c r="QHP27" s="1219"/>
      <c r="QHQ27" s="1220"/>
      <c r="QHR27" s="1220"/>
      <c r="QHS27" s="1220"/>
      <c r="QHT27" s="1220"/>
      <c r="QHU27" s="1220"/>
      <c r="QHV27" s="1220"/>
      <c r="QHW27" s="1220"/>
      <c r="QHX27" s="1220"/>
      <c r="QHY27" s="1220"/>
      <c r="QHZ27" s="1220"/>
      <c r="QIA27" s="1220"/>
      <c r="QIB27" s="1220"/>
      <c r="QIC27" s="1220"/>
      <c r="QID27" s="1220"/>
      <c r="QIE27" s="1219"/>
      <c r="QIF27" s="1220"/>
      <c r="QIG27" s="1220"/>
      <c r="QIH27" s="1220"/>
      <c r="QII27" s="1220"/>
      <c r="QIJ27" s="1220"/>
      <c r="QIK27" s="1220"/>
      <c r="QIL27" s="1220"/>
      <c r="QIM27" s="1220"/>
      <c r="QIN27" s="1220"/>
      <c r="QIO27" s="1220"/>
      <c r="QIP27" s="1220"/>
      <c r="QIQ27" s="1220"/>
      <c r="QIR27" s="1220"/>
      <c r="QIS27" s="1220"/>
      <c r="QIT27" s="1219"/>
      <c r="QIU27" s="1220"/>
      <c r="QIV27" s="1220"/>
      <c r="QIW27" s="1220"/>
      <c r="QIX27" s="1220"/>
      <c r="QIY27" s="1220"/>
      <c r="QIZ27" s="1220"/>
      <c r="QJA27" s="1220"/>
      <c r="QJB27" s="1220"/>
      <c r="QJC27" s="1220"/>
      <c r="QJD27" s="1220"/>
      <c r="QJE27" s="1220"/>
      <c r="QJF27" s="1220"/>
      <c r="QJG27" s="1220"/>
      <c r="QJH27" s="1220"/>
      <c r="QJI27" s="1219"/>
      <c r="QJJ27" s="1220"/>
      <c r="QJK27" s="1220"/>
      <c r="QJL27" s="1220"/>
      <c r="QJM27" s="1220"/>
      <c r="QJN27" s="1220"/>
      <c r="QJO27" s="1220"/>
      <c r="QJP27" s="1220"/>
      <c r="QJQ27" s="1220"/>
      <c r="QJR27" s="1220"/>
      <c r="QJS27" s="1220"/>
      <c r="QJT27" s="1220"/>
      <c r="QJU27" s="1220"/>
      <c r="QJV27" s="1220"/>
      <c r="QJW27" s="1220"/>
      <c r="QJX27" s="1219"/>
      <c r="QJY27" s="1220"/>
      <c r="QJZ27" s="1220"/>
      <c r="QKA27" s="1220"/>
      <c r="QKB27" s="1220"/>
      <c r="QKC27" s="1220"/>
      <c r="QKD27" s="1220"/>
      <c r="QKE27" s="1220"/>
      <c r="QKF27" s="1220"/>
      <c r="QKG27" s="1220"/>
      <c r="QKH27" s="1220"/>
      <c r="QKI27" s="1220"/>
      <c r="QKJ27" s="1220"/>
      <c r="QKK27" s="1220"/>
      <c r="QKL27" s="1220"/>
      <c r="QKM27" s="1219"/>
      <c r="QKN27" s="1220"/>
      <c r="QKO27" s="1220"/>
      <c r="QKP27" s="1220"/>
      <c r="QKQ27" s="1220"/>
      <c r="QKR27" s="1220"/>
      <c r="QKS27" s="1220"/>
      <c r="QKT27" s="1220"/>
      <c r="QKU27" s="1220"/>
      <c r="QKV27" s="1220"/>
      <c r="QKW27" s="1220"/>
      <c r="QKX27" s="1220"/>
      <c r="QKY27" s="1220"/>
      <c r="QKZ27" s="1220"/>
      <c r="QLA27" s="1220"/>
      <c r="QLB27" s="1219"/>
      <c r="QLC27" s="1220"/>
      <c r="QLD27" s="1220"/>
      <c r="QLE27" s="1220"/>
      <c r="QLF27" s="1220"/>
      <c r="QLG27" s="1220"/>
      <c r="QLH27" s="1220"/>
      <c r="QLI27" s="1220"/>
      <c r="QLJ27" s="1220"/>
      <c r="QLK27" s="1220"/>
      <c r="QLL27" s="1220"/>
      <c r="QLM27" s="1220"/>
      <c r="QLN27" s="1220"/>
      <c r="QLO27" s="1220"/>
      <c r="QLP27" s="1220"/>
      <c r="QLQ27" s="1219"/>
      <c r="QLR27" s="1220"/>
      <c r="QLS27" s="1220"/>
      <c r="QLT27" s="1220"/>
      <c r="QLU27" s="1220"/>
      <c r="QLV27" s="1220"/>
      <c r="QLW27" s="1220"/>
      <c r="QLX27" s="1220"/>
      <c r="QLY27" s="1220"/>
      <c r="QLZ27" s="1220"/>
      <c r="QMA27" s="1220"/>
      <c r="QMB27" s="1220"/>
      <c r="QMC27" s="1220"/>
      <c r="QMD27" s="1220"/>
      <c r="QME27" s="1220"/>
      <c r="QMF27" s="1219"/>
      <c r="QMG27" s="1220"/>
      <c r="QMH27" s="1220"/>
      <c r="QMI27" s="1220"/>
      <c r="QMJ27" s="1220"/>
      <c r="QMK27" s="1220"/>
      <c r="QML27" s="1220"/>
      <c r="QMM27" s="1220"/>
      <c r="QMN27" s="1220"/>
      <c r="QMO27" s="1220"/>
      <c r="QMP27" s="1220"/>
      <c r="QMQ27" s="1220"/>
      <c r="QMR27" s="1220"/>
      <c r="QMS27" s="1220"/>
      <c r="QMT27" s="1220"/>
      <c r="QMU27" s="1219"/>
      <c r="QMV27" s="1220"/>
      <c r="QMW27" s="1220"/>
      <c r="QMX27" s="1220"/>
      <c r="QMY27" s="1220"/>
      <c r="QMZ27" s="1220"/>
      <c r="QNA27" s="1220"/>
      <c r="QNB27" s="1220"/>
      <c r="QNC27" s="1220"/>
      <c r="QND27" s="1220"/>
      <c r="QNE27" s="1220"/>
      <c r="QNF27" s="1220"/>
      <c r="QNG27" s="1220"/>
      <c r="QNH27" s="1220"/>
      <c r="QNI27" s="1220"/>
      <c r="QNJ27" s="1219"/>
      <c r="QNK27" s="1220"/>
      <c r="QNL27" s="1220"/>
      <c r="QNM27" s="1220"/>
      <c r="QNN27" s="1220"/>
      <c r="QNO27" s="1220"/>
      <c r="QNP27" s="1220"/>
      <c r="QNQ27" s="1220"/>
      <c r="QNR27" s="1220"/>
      <c r="QNS27" s="1220"/>
      <c r="QNT27" s="1220"/>
      <c r="QNU27" s="1220"/>
      <c r="QNV27" s="1220"/>
      <c r="QNW27" s="1220"/>
      <c r="QNX27" s="1220"/>
      <c r="QNY27" s="1219"/>
      <c r="QNZ27" s="1220"/>
      <c r="QOA27" s="1220"/>
      <c r="QOB27" s="1220"/>
      <c r="QOC27" s="1220"/>
      <c r="QOD27" s="1220"/>
      <c r="QOE27" s="1220"/>
      <c r="QOF27" s="1220"/>
      <c r="QOG27" s="1220"/>
      <c r="QOH27" s="1220"/>
      <c r="QOI27" s="1220"/>
      <c r="QOJ27" s="1220"/>
      <c r="QOK27" s="1220"/>
      <c r="QOL27" s="1220"/>
      <c r="QOM27" s="1220"/>
      <c r="QON27" s="1219"/>
      <c r="QOO27" s="1220"/>
      <c r="QOP27" s="1220"/>
      <c r="QOQ27" s="1220"/>
      <c r="QOR27" s="1220"/>
      <c r="QOS27" s="1220"/>
      <c r="QOT27" s="1220"/>
      <c r="QOU27" s="1220"/>
      <c r="QOV27" s="1220"/>
      <c r="QOW27" s="1220"/>
      <c r="QOX27" s="1220"/>
      <c r="QOY27" s="1220"/>
      <c r="QOZ27" s="1220"/>
      <c r="QPA27" s="1220"/>
      <c r="QPB27" s="1220"/>
      <c r="QPC27" s="1219"/>
      <c r="QPD27" s="1220"/>
      <c r="QPE27" s="1220"/>
      <c r="QPF27" s="1220"/>
      <c r="QPG27" s="1220"/>
      <c r="QPH27" s="1220"/>
      <c r="QPI27" s="1220"/>
      <c r="QPJ27" s="1220"/>
      <c r="QPK27" s="1220"/>
      <c r="QPL27" s="1220"/>
      <c r="QPM27" s="1220"/>
      <c r="QPN27" s="1220"/>
      <c r="QPO27" s="1220"/>
      <c r="QPP27" s="1220"/>
      <c r="QPQ27" s="1220"/>
      <c r="QPR27" s="1219"/>
      <c r="QPS27" s="1220"/>
      <c r="QPT27" s="1220"/>
      <c r="QPU27" s="1220"/>
      <c r="QPV27" s="1220"/>
      <c r="QPW27" s="1220"/>
      <c r="QPX27" s="1220"/>
      <c r="QPY27" s="1220"/>
      <c r="QPZ27" s="1220"/>
      <c r="QQA27" s="1220"/>
      <c r="QQB27" s="1220"/>
      <c r="QQC27" s="1220"/>
      <c r="QQD27" s="1220"/>
      <c r="QQE27" s="1220"/>
      <c r="QQF27" s="1220"/>
      <c r="QQG27" s="1219"/>
      <c r="QQH27" s="1220"/>
      <c r="QQI27" s="1220"/>
      <c r="QQJ27" s="1220"/>
      <c r="QQK27" s="1220"/>
      <c r="QQL27" s="1220"/>
      <c r="QQM27" s="1220"/>
      <c r="QQN27" s="1220"/>
      <c r="QQO27" s="1220"/>
      <c r="QQP27" s="1220"/>
      <c r="QQQ27" s="1220"/>
      <c r="QQR27" s="1220"/>
      <c r="QQS27" s="1220"/>
      <c r="QQT27" s="1220"/>
      <c r="QQU27" s="1220"/>
      <c r="QQV27" s="1219"/>
      <c r="QQW27" s="1220"/>
      <c r="QQX27" s="1220"/>
      <c r="QQY27" s="1220"/>
      <c r="QQZ27" s="1220"/>
      <c r="QRA27" s="1220"/>
      <c r="QRB27" s="1220"/>
      <c r="QRC27" s="1220"/>
      <c r="QRD27" s="1220"/>
      <c r="QRE27" s="1220"/>
      <c r="QRF27" s="1220"/>
      <c r="QRG27" s="1220"/>
      <c r="QRH27" s="1220"/>
      <c r="QRI27" s="1220"/>
      <c r="QRJ27" s="1220"/>
      <c r="QRK27" s="1219"/>
      <c r="QRL27" s="1220"/>
      <c r="QRM27" s="1220"/>
      <c r="QRN27" s="1220"/>
      <c r="QRO27" s="1220"/>
      <c r="QRP27" s="1220"/>
      <c r="QRQ27" s="1220"/>
      <c r="QRR27" s="1220"/>
      <c r="QRS27" s="1220"/>
      <c r="QRT27" s="1220"/>
      <c r="QRU27" s="1220"/>
      <c r="QRV27" s="1220"/>
      <c r="QRW27" s="1220"/>
      <c r="QRX27" s="1220"/>
      <c r="QRY27" s="1220"/>
      <c r="QRZ27" s="1219"/>
      <c r="QSA27" s="1220"/>
      <c r="QSB27" s="1220"/>
      <c r="QSC27" s="1220"/>
      <c r="QSD27" s="1220"/>
      <c r="QSE27" s="1220"/>
      <c r="QSF27" s="1220"/>
      <c r="QSG27" s="1220"/>
      <c r="QSH27" s="1220"/>
      <c r="QSI27" s="1220"/>
      <c r="QSJ27" s="1220"/>
      <c r="QSK27" s="1220"/>
      <c r="QSL27" s="1220"/>
      <c r="QSM27" s="1220"/>
      <c r="QSN27" s="1220"/>
      <c r="QSO27" s="1219"/>
      <c r="QSP27" s="1220"/>
      <c r="QSQ27" s="1220"/>
      <c r="QSR27" s="1220"/>
      <c r="QSS27" s="1220"/>
      <c r="QST27" s="1220"/>
      <c r="QSU27" s="1220"/>
      <c r="QSV27" s="1220"/>
      <c r="QSW27" s="1220"/>
      <c r="QSX27" s="1220"/>
      <c r="QSY27" s="1220"/>
      <c r="QSZ27" s="1220"/>
      <c r="QTA27" s="1220"/>
      <c r="QTB27" s="1220"/>
      <c r="QTC27" s="1220"/>
      <c r="QTD27" s="1219"/>
      <c r="QTE27" s="1220"/>
      <c r="QTF27" s="1220"/>
      <c r="QTG27" s="1220"/>
      <c r="QTH27" s="1220"/>
      <c r="QTI27" s="1220"/>
      <c r="QTJ27" s="1220"/>
      <c r="QTK27" s="1220"/>
      <c r="QTL27" s="1220"/>
      <c r="QTM27" s="1220"/>
      <c r="QTN27" s="1220"/>
      <c r="QTO27" s="1220"/>
      <c r="QTP27" s="1220"/>
      <c r="QTQ27" s="1220"/>
      <c r="QTR27" s="1220"/>
      <c r="QTS27" s="1219"/>
      <c r="QTT27" s="1220"/>
      <c r="QTU27" s="1220"/>
      <c r="QTV27" s="1220"/>
      <c r="QTW27" s="1220"/>
      <c r="QTX27" s="1220"/>
      <c r="QTY27" s="1220"/>
      <c r="QTZ27" s="1220"/>
      <c r="QUA27" s="1220"/>
      <c r="QUB27" s="1220"/>
      <c r="QUC27" s="1220"/>
      <c r="QUD27" s="1220"/>
      <c r="QUE27" s="1220"/>
      <c r="QUF27" s="1220"/>
      <c r="QUG27" s="1220"/>
      <c r="QUH27" s="1219"/>
      <c r="QUI27" s="1220"/>
      <c r="QUJ27" s="1220"/>
      <c r="QUK27" s="1220"/>
      <c r="QUL27" s="1220"/>
      <c r="QUM27" s="1220"/>
      <c r="QUN27" s="1220"/>
      <c r="QUO27" s="1220"/>
      <c r="QUP27" s="1220"/>
      <c r="QUQ27" s="1220"/>
      <c r="QUR27" s="1220"/>
      <c r="QUS27" s="1220"/>
      <c r="QUT27" s="1220"/>
      <c r="QUU27" s="1220"/>
      <c r="QUV27" s="1220"/>
      <c r="QUW27" s="1219"/>
      <c r="QUX27" s="1220"/>
      <c r="QUY27" s="1220"/>
      <c r="QUZ27" s="1220"/>
      <c r="QVA27" s="1220"/>
      <c r="QVB27" s="1220"/>
      <c r="QVC27" s="1220"/>
      <c r="QVD27" s="1220"/>
      <c r="QVE27" s="1220"/>
      <c r="QVF27" s="1220"/>
      <c r="QVG27" s="1220"/>
      <c r="QVH27" s="1220"/>
      <c r="QVI27" s="1220"/>
      <c r="QVJ27" s="1220"/>
      <c r="QVK27" s="1220"/>
      <c r="QVL27" s="1219"/>
      <c r="QVM27" s="1220"/>
      <c r="QVN27" s="1220"/>
      <c r="QVO27" s="1220"/>
      <c r="QVP27" s="1220"/>
      <c r="QVQ27" s="1220"/>
      <c r="QVR27" s="1220"/>
      <c r="QVS27" s="1220"/>
      <c r="QVT27" s="1220"/>
      <c r="QVU27" s="1220"/>
      <c r="QVV27" s="1220"/>
      <c r="QVW27" s="1220"/>
      <c r="QVX27" s="1220"/>
      <c r="QVY27" s="1220"/>
      <c r="QVZ27" s="1220"/>
      <c r="QWA27" s="1219"/>
      <c r="QWB27" s="1220"/>
      <c r="QWC27" s="1220"/>
      <c r="QWD27" s="1220"/>
      <c r="QWE27" s="1220"/>
      <c r="QWF27" s="1220"/>
      <c r="QWG27" s="1220"/>
      <c r="QWH27" s="1220"/>
      <c r="QWI27" s="1220"/>
      <c r="QWJ27" s="1220"/>
      <c r="QWK27" s="1220"/>
      <c r="QWL27" s="1220"/>
      <c r="QWM27" s="1220"/>
      <c r="QWN27" s="1220"/>
      <c r="QWO27" s="1220"/>
      <c r="QWP27" s="1219"/>
      <c r="QWQ27" s="1220"/>
      <c r="QWR27" s="1220"/>
      <c r="QWS27" s="1220"/>
      <c r="QWT27" s="1220"/>
      <c r="QWU27" s="1220"/>
      <c r="QWV27" s="1220"/>
      <c r="QWW27" s="1220"/>
      <c r="QWX27" s="1220"/>
      <c r="QWY27" s="1220"/>
      <c r="QWZ27" s="1220"/>
      <c r="QXA27" s="1220"/>
      <c r="QXB27" s="1220"/>
      <c r="QXC27" s="1220"/>
      <c r="QXD27" s="1220"/>
      <c r="QXE27" s="1219"/>
      <c r="QXF27" s="1220"/>
      <c r="QXG27" s="1220"/>
      <c r="QXH27" s="1220"/>
      <c r="QXI27" s="1220"/>
      <c r="QXJ27" s="1220"/>
      <c r="QXK27" s="1220"/>
      <c r="QXL27" s="1220"/>
      <c r="QXM27" s="1220"/>
      <c r="QXN27" s="1220"/>
      <c r="QXO27" s="1220"/>
      <c r="QXP27" s="1220"/>
      <c r="QXQ27" s="1220"/>
      <c r="QXR27" s="1220"/>
      <c r="QXS27" s="1220"/>
      <c r="QXT27" s="1219"/>
      <c r="QXU27" s="1220"/>
      <c r="QXV27" s="1220"/>
      <c r="QXW27" s="1220"/>
      <c r="QXX27" s="1220"/>
      <c r="QXY27" s="1220"/>
      <c r="QXZ27" s="1220"/>
      <c r="QYA27" s="1220"/>
      <c r="QYB27" s="1220"/>
      <c r="QYC27" s="1220"/>
      <c r="QYD27" s="1220"/>
      <c r="QYE27" s="1220"/>
      <c r="QYF27" s="1220"/>
      <c r="QYG27" s="1220"/>
      <c r="QYH27" s="1220"/>
      <c r="QYI27" s="1219"/>
      <c r="QYJ27" s="1220"/>
      <c r="QYK27" s="1220"/>
      <c r="QYL27" s="1220"/>
      <c r="QYM27" s="1220"/>
      <c r="QYN27" s="1220"/>
      <c r="QYO27" s="1220"/>
      <c r="QYP27" s="1220"/>
      <c r="QYQ27" s="1220"/>
      <c r="QYR27" s="1220"/>
      <c r="QYS27" s="1220"/>
      <c r="QYT27" s="1220"/>
      <c r="QYU27" s="1220"/>
      <c r="QYV27" s="1220"/>
      <c r="QYW27" s="1220"/>
      <c r="QYX27" s="1219"/>
      <c r="QYY27" s="1220"/>
      <c r="QYZ27" s="1220"/>
      <c r="QZA27" s="1220"/>
      <c r="QZB27" s="1220"/>
      <c r="QZC27" s="1220"/>
      <c r="QZD27" s="1220"/>
      <c r="QZE27" s="1220"/>
      <c r="QZF27" s="1220"/>
      <c r="QZG27" s="1220"/>
      <c r="QZH27" s="1220"/>
      <c r="QZI27" s="1220"/>
      <c r="QZJ27" s="1220"/>
      <c r="QZK27" s="1220"/>
      <c r="QZL27" s="1220"/>
      <c r="QZM27" s="1219"/>
      <c r="QZN27" s="1220"/>
      <c r="QZO27" s="1220"/>
      <c r="QZP27" s="1220"/>
      <c r="QZQ27" s="1220"/>
      <c r="QZR27" s="1220"/>
      <c r="QZS27" s="1220"/>
      <c r="QZT27" s="1220"/>
      <c r="QZU27" s="1220"/>
      <c r="QZV27" s="1220"/>
      <c r="QZW27" s="1220"/>
      <c r="QZX27" s="1220"/>
      <c r="QZY27" s="1220"/>
      <c r="QZZ27" s="1220"/>
      <c r="RAA27" s="1220"/>
      <c r="RAB27" s="1219"/>
      <c r="RAC27" s="1220"/>
      <c r="RAD27" s="1220"/>
      <c r="RAE27" s="1220"/>
      <c r="RAF27" s="1220"/>
      <c r="RAG27" s="1220"/>
      <c r="RAH27" s="1220"/>
      <c r="RAI27" s="1220"/>
      <c r="RAJ27" s="1220"/>
      <c r="RAK27" s="1220"/>
      <c r="RAL27" s="1220"/>
      <c r="RAM27" s="1220"/>
      <c r="RAN27" s="1220"/>
      <c r="RAO27" s="1220"/>
      <c r="RAP27" s="1220"/>
      <c r="RAQ27" s="1219"/>
      <c r="RAR27" s="1220"/>
      <c r="RAS27" s="1220"/>
      <c r="RAT27" s="1220"/>
      <c r="RAU27" s="1220"/>
      <c r="RAV27" s="1220"/>
      <c r="RAW27" s="1220"/>
      <c r="RAX27" s="1220"/>
      <c r="RAY27" s="1220"/>
      <c r="RAZ27" s="1220"/>
      <c r="RBA27" s="1220"/>
      <c r="RBB27" s="1220"/>
      <c r="RBC27" s="1220"/>
      <c r="RBD27" s="1220"/>
      <c r="RBE27" s="1220"/>
      <c r="RBF27" s="1219"/>
      <c r="RBG27" s="1220"/>
      <c r="RBH27" s="1220"/>
      <c r="RBI27" s="1220"/>
      <c r="RBJ27" s="1220"/>
      <c r="RBK27" s="1220"/>
      <c r="RBL27" s="1220"/>
      <c r="RBM27" s="1220"/>
      <c r="RBN27" s="1220"/>
      <c r="RBO27" s="1220"/>
      <c r="RBP27" s="1220"/>
      <c r="RBQ27" s="1220"/>
      <c r="RBR27" s="1220"/>
      <c r="RBS27" s="1220"/>
      <c r="RBT27" s="1220"/>
      <c r="RBU27" s="1219"/>
      <c r="RBV27" s="1220"/>
      <c r="RBW27" s="1220"/>
      <c r="RBX27" s="1220"/>
      <c r="RBY27" s="1220"/>
      <c r="RBZ27" s="1220"/>
      <c r="RCA27" s="1220"/>
      <c r="RCB27" s="1220"/>
      <c r="RCC27" s="1220"/>
      <c r="RCD27" s="1220"/>
      <c r="RCE27" s="1220"/>
      <c r="RCF27" s="1220"/>
      <c r="RCG27" s="1220"/>
      <c r="RCH27" s="1220"/>
      <c r="RCI27" s="1220"/>
      <c r="RCJ27" s="1219"/>
      <c r="RCK27" s="1220"/>
      <c r="RCL27" s="1220"/>
      <c r="RCM27" s="1220"/>
      <c r="RCN27" s="1220"/>
      <c r="RCO27" s="1220"/>
      <c r="RCP27" s="1220"/>
      <c r="RCQ27" s="1220"/>
      <c r="RCR27" s="1220"/>
      <c r="RCS27" s="1220"/>
      <c r="RCT27" s="1220"/>
      <c r="RCU27" s="1220"/>
      <c r="RCV27" s="1220"/>
      <c r="RCW27" s="1220"/>
      <c r="RCX27" s="1220"/>
      <c r="RCY27" s="1219"/>
      <c r="RCZ27" s="1220"/>
      <c r="RDA27" s="1220"/>
      <c r="RDB27" s="1220"/>
      <c r="RDC27" s="1220"/>
      <c r="RDD27" s="1220"/>
      <c r="RDE27" s="1220"/>
      <c r="RDF27" s="1220"/>
      <c r="RDG27" s="1220"/>
      <c r="RDH27" s="1220"/>
      <c r="RDI27" s="1220"/>
      <c r="RDJ27" s="1220"/>
      <c r="RDK27" s="1220"/>
      <c r="RDL27" s="1220"/>
      <c r="RDM27" s="1220"/>
      <c r="RDN27" s="1219"/>
      <c r="RDO27" s="1220"/>
      <c r="RDP27" s="1220"/>
      <c r="RDQ27" s="1220"/>
      <c r="RDR27" s="1220"/>
      <c r="RDS27" s="1220"/>
      <c r="RDT27" s="1220"/>
      <c r="RDU27" s="1220"/>
      <c r="RDV27" s="1220"/>
      <c r="RDW27" s="1220"/>
      <c r="RDX27" s="1220"/>
      <c r="RDY27" s="1220"/>
      <c r="RDZ27" s="1220"/>
      <c r="REA27" s="1220"/>
      <c r="REB27" s="1220"/>
      <c r="REC27" s="1219"/>
      <c r="RED27" s="1220"/>
      <c r="REE27" s="1220"/>
      <c r="REF27" s="1220"/>
      <c r="REG27" s="1220"/>
      <c r="REH27" s="1220"/>
      <c r="REI27" s="1220"/>
      <c r="REJ27" s="1220"/>
      <c r="REK27" s="1220"/>
      <c r="REL27" s="1220"/>
      <c r="REM27" s="1220"/>
      <c r="REN27" s="1220"/>
      <c r="REO27" s="1220"/>
      <c r="REP27" s="1220"/>
      <c r="REQ27" s="1220"/>
      <c r="RER27" s="1219"/>
      <c r="RES27" s="1220"/>
      <c r="RET27" s="1220"/>
      <c r="REU27" s="1220"/>
      <c r="REV27" s="1220"/>
      <c r="REW27" s="1220"/>
      <c r="REX27" s="1220"/>
      <c r="REY27" s="1220"/>
      <c r="REZ27" s="1220"/>
      <c r="RFA27" s="1220"/>
      <c r="RFB27" s="1220"/>
      <c r="RFC27" s="1220"/>
      <c r="RFD27" s="1220"/>
      <c r="RFE27" s="1220"/>
      <c r="RFF27" s="1220"/>
      <c r="RFG27" s="1219"/>
      <c r="RFH27" s="1220"/>
      <c r="RFI27" s="1220"/>
      <c r="RFJ27" s="1220"/>
      <c r="RFK27" s="1220"/>
      <c r="RFL27" s="1220"/>
      <c r="RFM27" s="1220"/>
      <c r="RFN27" s="1220"/>
      <c r="RFO27" s="1220"/>
      <c r="RFP27" s="1220"/>
      <c r="RFQ27" s="1220"/>
      <c r="RFR27" s="1220"/>
      <c r="RFS27" s="1220"/>
      <c r="RFT27" s="1220"/>
      <c r="RFU27" s="1220"/>
      <c r="RFV27" s="1219"/>
      <c r="RFW27" s="1220"/>
      <c r="RFX27" s="1220"/>
      <c r="RFY27" s="1220"/>
      <c r="RFZ27" s="1220"/>
      <c r="RGA27" s="1220"/>
      <c r="RGB27" s="1220"/>
      <c r="RGC27" s="1220"/>
      <c r="RGD27" s="1220"/>
      <c r="RGE27" s="1220"/>
      <c r="RGF27" s="1220"/>
      <c r="RGG27" s="1220"/>
      <c r="RGH27" s="1220"/>
      <c r="RGI27" s="1220"/>
      <c r="RGJ27" s="1220"/>
      <c r="RGK27" s="1219"/>
      <c r="RGL27" s="1220"/>
      <c r="RGM27" s="1220"/>
      <c r="RGN27" s="1220"/>
      <c r="RGO27" s="1220"/>
      <c r="RGP27" s="1220"/>
      <c r="RGQ27" s="1220"/>
      <c r="RGR27" s="1220"/>
      <c r="RGS27" s="1220"/>
      <c r="RGT27" s="1220"/>
      <c r="RGU27" s="1220"/>
      <c r="RGV27" s="1220"/>
      <c r="RGW27" s="1220"/>
      <c r="RGX27" s="1220"/>
      <c r="RGY27" s="1220"/>
      <c r="RGZ27" s="1219"/>
      <c r="RHA27" s="1220"/>
      <c r="RHB27" s="1220"/>
      <c r="RHC27" s="1220"/>
      <c r="RHD27" s="1220"/>
      <c r="RHE27" s="1220"/>
      <c r="RHF27" s="1220"/>
      <c r="RHG27" s="1220"/>
      <c r="RHH27" s="1220"/>
      <c r="RHI27" s="1220"/>
      <c r="RHJ27" s="1220"/>
      <c r="RHK27" s="1220"/>
      <c r="RHL27" s="1220"/>
      <c r="RHM27" s="1220"/>
      <c r="RHN27" s="1220"/>
      <c r="RHO27" s="1219"/>
      <c r="RHP27" s="1220"/>
      <c r="RHQ27" s="1220"/>
      <c r="RHR27" s="1220"/>
      <c r="RHS27" s="1220"/>
      <c r="RHT27" s="1220"/>
      <c r="RHU27" s="1220"/>
      <c r="RHV27" s="1220"/>
      <c r="RHW27" s="1220"/>
      <c r="RHX27" s="1220"/>
      <c r="RHY27" s="1220"/>
      <c r="RHZ27" s="1220"/>
      <c r="RIA27" s="1220"/>
      <c r="RIB27" s="1220"/>
      <c r="RIC27" s="1220"/>
      <c r="RID27" s="1219"/>
      <c r="RIE27" s="1220"/>
      <c r="RIF27" s="1220"/>
      <c r="RIG27" s="1220"/>
      <c r="RIH27" s="1220"/>
      <c r="RII27" s="1220"/>
      <c r="RIJ27" s="1220"/>
      <c r="RIK27" s="1220"/>
      <c r="RIL27" s="1220"/>
      <c r="RIM27" s="1220"/>
      <c r="RIN27" s="1220"/>
      <c r="RIO27" s="1220"/>
      <c r="RIP27" s="1220"/>
      <c r="RIQ27" s="1220"/>
      <c r="RIR27" s="1220"/>
      <c r="RIS27" s="1219"/>
      <c r="RIT27" s="1220"/>
      <c r="RIU27" s="1220"/>
      <c r="RIV27" s="1220"/>
      <c r="RIW27" s="1220"/>
      <c r="RIX27" s="1220"/>
      <c r="RIY27" s="1220"/>
      <c r="RIZ27" s="1220"/>
      <c r="RJA27" s="1220"/>
      <c r="RJB27" s="1220"/>
      <c r="RJC27" s="1220"/>
      <c r="RJD27" s="1220"/>
      <c r="RJE27" s="1220"/>
      <c r="RJF27" s="1220"/>
      <c r="RJG27" s="1220"/>
      <c r="RJH27" s="1219"/>
      <c r="RJI27" s="1220"/>
      <c r="RJJ27" s="1220"/>
      <c r="RJK27" s="1220"/>
      <c r="RJL27" s="1220"/>
      <c r="RJM27" s="1220"/>
      <c r="RJN27" s="1220"/>
      <c r="RJO27" s="1220"/>
      <c r="RJP27" s="1220"/>
      <c r="RJQ27" s="1220"/>
      <c r="RJR27" s="1220"/>
      <c r="RJS27" s="1220"/>
      <c r="RJT27" s="1220"/>
      <c r="RJU27" s="1220"/>
      <c r="RJV27" s="1220"/>
      <c r="RJW27" s="1219"/>
      <c r="RJX27" s="1220"/>
      <c r="RJY27" s="1220"/>
      <c r="RJZ27" s="1220"/>
      <c r="RKA27" s="1220"/>
      <c r="RKB27" s="1220"/>
      <c r="RKC27" s="1220"/>
      <c r="RKD27" s="1220"/>
      <c r="RKE27" s="1220"/>
      <c r="RKF27" s="1220"/>
      <c r="RKG27" s="1220"/>
      <c r="RKH27" s="1220"/>
      <c r="RKI27" s="1220"/>
      <c r="RKJ27" s="1220"/>
      <c r="RKK27" s="1220"/>
      <c r="RKL27" s="1219"/>
      <c r="RKM27" s="1220"/>
      <c r="RKN27" s="1220"/>
      <c r="RKO27" s="1220"/>
      <c r="RKP27" s="1220"/>
      <c r="RKQ27" s="1220"/>
      <c r="RKR27" s="1220"/>
      <c r="RKS27" s="1220"/>
      <c r="RKT27" s="1220"/>
      <c r="RKU27" s="1220"/>
      <c r="RKV27" s="1220"/>
      <c r="RKW27" s="1220"/>
      <c r="RKX27" s="1220"/>
      <c r="RKY27" s="1220"/>
      <c r="RKZ27" s="1220"/>
      <c r="RLA27" s="1219"/>
      <c r="RLB27" s="1220"/>
      <c r="RLC27" s="1220"/>
      <c r="RLD27" s="1220"/>
      <c r="RLE27" s="1220"/>
      <c r="RLF27" s="1220"/>
      <c r="RLG27" s="1220"/>
      <c r="RLH27" s="1220"/>
      <c r="RLI27" s="1220"/>
      <c r="RLJ27" s="1220"/>
      <c r="RLK27" s="1220"/>
      <c r="RLL27" s="1220"/>
      <c r="RLM27" s="1220"/>
      <c r="RLN27" s="1220"/>
      <c r="RLO27" s="1220"/>
      <c r="RLP27" s="1219"/>
      <c r="RLQ27" s="1220"/>
      <c r="RLR27" s="1220"/>
      <c r="RLS27" s="1220"/>
      <c r="RLT27" s="1220"/>
      <c r="RLU27" s="1220"/>
      <c r="RLV27" s="1220"/>
      <c r="RLW27" s="1220"/>
      <c r="RLX27" s="1220"/>
      <c r="RLY27" s="1220"/>
      <c r="RLZ27" s="1220"/>
      <c r="RMA27" s="1220"/>
      <c r="RMB27" s="1220"/>
      <c r="RMC27" s="1220"/>
      <c r="RMD27" s="1220"/>
      <c r="RME27" s="1219"/>
      <c r="RMF27" s="1220"/>
      <c r="RMG27" s="1220"/>
      <c r="RMH27" s="1220"/>
      <c r="RMI27" s="1220"/>
      <c r="RMJ27" s="1220"/>
      <c r="RMK27" s="1220"/>
      <c r="RML27" s="1220"/>
      <c r="RMM27" s="1220"/>
      <c r="RMN27" s="1220"/>
      <c r="RMO27" s="1220"/>
      <c r="RMP27" s="1220"/>
      <c r="RMQ27" s="1220"/>
      <c r="RMR27" s="1220"/>
      <c r="RMS27" s="1220"/>
      <c r="RMT27" s="1219"/>
      <c r="RMU27" s="1220"/>
      <c r="RMV27" s="1220"/>
      <c r="RMW27" s="1220"/>
      <c r="RMX27" s="1220"/>
      <c r="RMY27" s="1220"/>
      <c r="RMZ27" s="1220"/>
      <c r="RNA27" s="1220"/>
      <c r="RNB27" s="1220"/>
      <c r="RNC27" s="1220"/>
      <c r="RND27" s="1220"/>
      <c r="RNE27" s="1220"/>
      <c r="RNF27" s="1220"/>
      <c r="RNG27" s="1220"/>
      <c r="RNH27" s="1220"/>
      <c r="RNI27" s="1219"/>
      <c r="RNJ27" s="1220"/>
      <c r="RNK27" s="1220"/>
      <c r="RNL27" s="1220"/>
      <c r="RNM27" s="1220"/>
      <c r="RNN27" s="1220"/>
      <c r="RNO27" s="1220"/>
      <c r="RNP27" s="1220"/>
      <c r="RNQ27" s="1220"/>
      <c r="RNR27" s="1220"/>
      <c r="RNS27" s="1220"/>
      <c r="RNT27" s="1220"/>
      <c r="RNU27" s="1220"/>
      <c r="RNV27" s="1220"/>
      <c r="RNW27" s="1220"/>
      <c r="RNX27" s="1219"/>
      <c r="RNY27" s="1220"/>
      <c r="RNZ27" s="1220"/>
      <c r="ROA27" s="1220"/>
      <c r="ROB27" s="1220"/>
      <c r="ROC27" s="1220"/>
      <c r="ROD27" s="1220"/>
      <c r="ROE27" s="1220"/>
      <c r="ROF27" s="1220"/>
      <c r="ROG27" s="1220"/>
      <c r="ROH27" s="1220"/>
      <c r="ROI27" s="1220"/>
      <c r="ROJ27" s="1220"/>
      <c r="ROK27" s="1220"/>
      <c r="ROL27" s="1220"/>
      <c r="ROM27" s="1219"/>
      <c r="RON27" s="1220"/>
      <c r="ROO27" s="1220"/>
      <c r="ROP27" s="1220"/>
      <c r="ROQ27" s="1220"/>
      <c r="ROR27" s="1220"/>
      <c r="ROS27" s="1220"/>
      <c r="ROT27" s="1220"/>
      <c r="ROU27" s="1220"/>
      <c r="ROV27" s="1220"/>
      <c r="ROW27" s="1220"/>
      <c r="ROX27" s="1220"/>
      <c r="ROY27" s="1220"/>
      <c r="ROZ27" s="1220"/>
      <c r="RPA27" s="1220"/>
      <c r="RPB27" s="1219"/>
      <c r="RPC27" s="1220"/>
      <c r="RPD27" s="1220"/>
      <c r="RPE27" s="1220"/>
      <c r="RPF27" s="1220"/>
      <c r="RPG27" s="1220"/>
      <c r="RPH27" s="1220"/>
      <c r="RPI27" s="1220"/>
      <c r="RPJ27" s="1220"/>
      <c r="RPK27" s="1220"/>
      <c r="RPL27" s="1220"/>
      <c r="RPM27" s="1220"/>
      <c r="RPN27" s="1220"/>
      <c r="RPO27" s="1220"/>
      <c r="RPP27" s="1220"/>
      <c r="RPQ27" s="1219"/>
      <c r="RPR27" s="1220"/>
      <c r="RPS27" s="1220"/>
      <c r="RPT27" s="1220"/>
      <c r="RPU27" s="1220"/>
      <c r="RPV27" s="1220"/>
      <c r="RPW27" s="1220"/>
      <c r="RPX27" s="1220"/>
      <c r="RPY27" s="1220"/>
      <c r="RPZ27" s="1220"/>
      <c r="RQA27" s="1220"/>
      <c r="RQB27" s="1220"/>
      <c r="RQC27" s="1220"/>
      <c r="RQD27" s="1220"/>
      <c r="RQE27" s="1220"/>
      <c r="RQF27" s="1219"/>
      <c r="RQG27" s="1220"/>
      <c r="RQH27" s="1220"/>
      <c r="RQI27" s="1220"/>
      <c r="RQJ27" s="1220"/>
      <c r="RQK27" s="1220"/>
      <c r="RQL27" s="1220"/>
      <c r="RQM27" s="1220"/>
      <c r="RQN27" s="1220"/>
      <c r="RQO27" s="1220"/>
      <c r="RQP27" s="1220"/>
      <c r="RQQ27" s="1220"/>
      <c r="RQR27" s="1220"/>
      <c r="RQS27" s="1220"/>
      <c r="RQT27" s="1220"/>
      <c r="RQU27" s="1219"/>
      <c r="RQV27" s="1220"/>
      <c r="RQW27" s="1220"/>
      <c r="RQX27" s="1220"/>
      <c r="RQY27" s="1220"/>
      <c r="RQZ27" s="1220"/>
      <c r="RRA27" s="1220"/>
      <c r="RRB27" s="1220"/>
      <c r="RRC27" s="1220"/>
      <c r="RRD27" s="1220"/>
      <c r="RRE27" s="1220"/>
      <c r="RRF27" s="1220"/>
      <c r="RRG27" s="1220"/>
      <c r="RRH27" s="1220"/>
      <c r="RRI27" s="1220"/>
      <c r="RRJ27" s="1219"/>
      <c r="RRK27" s="1220"/>
      <c r="RRL27" s="1220"/>
      <c r="RRM27" s="1220"/>
      <c r="RRN27" s="1220"/>
      <c r="RRO27" s="1220"/>
      <c r="RRP27" s="1220"/>
      <c r="RRQ27" s="1220"/>
      <c r="RRR27" s="1220"/>
      <c r="RRS27" s="1220"/>
      <c r="RRT27" s="1220"/>
      <c r="RRU27" s="1220"/>
      <c r="RRV27" s="1220"/>
      <c r="RRW27" s="1220"/>
      <c r="RRX27" s="1220"/>
      <c r="RRY27" s="1219"/>
      <c r="RRZ27" s="1220"/>
      <c r="RSA27" s="1220"/>
      <c r="RSB27" s="1220"/>
      <c r="RSC27" s="1220"/>
      <c r="RSD27" s="1220"/>
      <c r="RSE27" s="1220"/>
      <c r="RSF27" s="1220"/>
      <c r="RSG27" s="1220"/>
      <c r="RSH27" s="1220"/>
      <c r="RSI27" s="1220"/>
      <c r="RSJ27" s="1220"/>
      <c r="RSK27" s="1220"/>
      <c r="RSL27" s="1220"/>
      <c r="RSM27" s="1220"/>
      <c r="RSN27" s="1219"/>
      <c r="RSO27" s="1220"/>
      <c r="RSP27" s="1220"/>
      <c r="RSQ27" s="1220"/>
      <c r="RSR27" s="1220"/>
      <c r="RSS27" s="1220"/>
      <c r="RST27" s="1220"/>
      <c r="RSU27" s="1220"/>
      <c r="RSV27" s="1220"/>
      <c r="RSW27" s="1220"/>
      <c r="RSX27" s="1220"/>
      <c r="RSY27" s="1220"/>
      <c r="RSZ27" s="1220"/>
      <c r="RTA27" s="1220"/>
      <c r="RTB27" s="1220"/>
      <c r="RTC27" s="1219"/>
      <c r="RTD27" s="1220"/>
      <c r="RTE27" s="1220"/>
      <c r="RTF27" s="1220"/>
      <c r="RTG27" s="1220"/>
      <c r="RTH27" s="1220"/>
      <c r="RTI27" s="1220"/>
      <c r="RTJ27" s="1220"/>
      <c r="RTK27" s="1220"/>
      <c r="RTL27" s="1220"/>
      <c r="RTM27" s="1220"/>
      <c r="RTN27" s="1220"/>
      <c r="RTO27" s="1220"/>
      <c r="RTP27" s="1220"/>
      <c r="RTQ27" s="1220"/>
      <c r="RTR27" s="1219"/>
      <c r="RTS27" s="1220"/>
      <c r="RTT27" s="1220"/>
      <c r="RTU27" s="1220"/>
      <c r="RTV27" s="1220"/>
      <c r="RTW27" s="1220"/>
      <c r="RTX27" s="1220"/>
      <c r="RTY27" s="1220"/>
      <c r="RTZ27" s="1220"/>
      <c r="RUA27" s="1220"/>
      <c r="RUB27" s="1220"/>
      <c r="RUC27" s="1220"/>
      <c r="RUD27" s="1220"/>
      <c r="RUE27" s="1220"/>
      <c r="RUF27" s="1220"/>
      <c r="RUG27" s="1219"/>
      <c r="RUH27" s="1220"/>
      <c r="RUI27" s="1220"/>
      <c r="RUJ27" s="1220"/>
      <c r="RUK27" s="1220"/>
      <c r="RUL27" s="1220"/>
      <c r="RUM27" s="1220"/>
      <c r="RUN27" s="1220"/>
      <c r="RUO27" s="1220"/>
      <c r="RUP27" s="1220"/>
      <c r="RUQ27" s="1220"/>
      <c r="RUR27" s="1220"/>
      <c r="RUS27" s="1220"/>
      <c r="RUT27" s="1220"/>
      <c r="RUU27" s="1220"/>
      <c r="RUV27" s="1219"/>
      <c r="RUW27" s="1220"/>
      <c r="RUX27" s="1220"/>
      <c r="RUY27" s="1220"/>
      <c r="RUZ27" s="1220"/>
      <c r="RVA27" s="1220"/>
      <c r="RVB27" s="1220"/>
      <c r="RVC27" s="1220"/>
      <c r="RVD27" s="1220"/>
      <c r="RVE27" s="1220"/>
      <c r="RVF27" s="1220"/>
      <c r="RVG27" s="1220"/>
      <c r="RVH27" s="1220"/>
      <c r="RVI27" s="1220"/>
      <c r="RVJ27" s="1220"/>
      <c r="RVK27" s="1219"/>
      <c r="RVL27" s="1220"/>
      <c r="RVM27" s="1220"/>
      <c r="RVN27" s="1220"/>
      <c r="RVO27" s="1220"/>
      <c r="RVP27" s="1220"/>
      <c r="RVQ27" s="1220"/>
      <c r="RVR27" s="1220"/>
      <c r="RVS27" s="1220"/>
      <c r="RVT27" s="1220"/>
      <c r="RVU27" s="1220"/>
      <c r="RVV27" s="1220"/>
      <c r="RVW27" s="1220"/>
      <c r="RVX27" s="1220"/>
      <c r="RVY27" s="1220"/>
      <c r="RVZ27" s="1219"/>
      <c r="RWA27" s="1220"/>
      <c r="RWB27" s="1220"/>
      <c r="RWC27" s="1220"/>
      <c r="RWD27" s="1220"/>
      <c r="RWE27" s="1220"/>
      <c r="RWF27" s="1220"/>
      <c r="RWG27" s="1220"/>
      <c r="RWH27" s="1220"/>
      <c r="RWI27" s="1220"/>
      <c r="RWJ27" s="1220"/>
      <c r="RWK27" s="1220"/>
      <c r="RWL27" s="1220"/>
      <c r="RWM27" s="1220"/>
      <c r="RWN27" s="1220"/>
      <c r="RWO27" s="1219"/>
      <c r="RWP27" s="1220"/>
      <c r="RWQ27" s="1220"/>
      <c r="RWR27" s="1220"/>
      <c r="RWS27" s="1220"/>
      <c r="RWT27" s="1220"/>
      <c r="RWU27" s="1220"/>
      <c r="RWV27" s="1220"/>
      <c r="RWW27" s="1220"/>
      <c r="RWX27" s="1220"/>
      <c r="RWY27" s="1220"/>
      <c r="RWZ27" s="1220"/>
      <c r="RXA27" s="1220"/>
      <c r="RXB27" s="1220"/>
      <c r="RXC27" s="1220"/>
      <c r="RXD27" s="1219"/>
      <c r="RXE27" s="1220"/>
      <c r="RXF27" s="1220"/>
      <c r="RXG27" s="1220"/>
      <c r="RXH27" s="1220"/>
      <c r="RXI27" s="1220"/>
      <c r="RXJ27" s="1220"/>
      <c r="RXK27" s="1220"/>
      <c r="RXL27" s="1220"/>
      <c r="RXM27" s="1220"/>
      <c r="RXN27" s="1220"/>
      <c r="RXO27" s="1220"/>
      <c r="RXP27" s="1220"/>
      <c r="RXQ27" s="1220"/>
      <c r="RXR27" s="1220"/>
      <c r="RXS27" s="1219"/>
      <c r="RXT27" s="1220"/>
      <c r="RXU27" s="1220"/>
      <c r="RXV27" s="1220"/>
      <c r="RXW27" s="1220"/>
      <c r="RXX27" s="1220"/>
      <c r="RXY27" s="1220"/>
      <c r="RXZ27" s="1220"/>
      <c r="RYA27" s="1220"/>
      <c r="RYB27" s="1220"/>
      <c r="RYC27" s="1220"/>
      <c r="RYD27" s="1220"/>
      <c r="RYE27" s="1220"/>
      <c r="RYF27" s="1220"/>
      <c r="RYG27" s="1220"/>
      <c r="RYH27" s="1219"/>
      <c r="RYI27" s="1220"/>
      <c r="RYJ27" s="1220"/>
      <c r="RYK27" s="1220"/>
      <c r="RYL27" s="1220"/>
      <c r="RYM27" s="1220"/>
      <c r="RYN27" s="1220"/>
      <c r="RYO27" s="1220"/>
      <c r="RYP27" s="1220"/>
      <c r="RYQ27" s="1220"/>
      <c r="RYR27" s="1220"/>
      <c r="RYS27" s="1220"/>
      <c r="RYT27" s="1220"/>
      <c r="RYU27" s="1220"/>
      <c r="RYV27" s="1220"/>
      <c r="RYW27" s="1219"/>
      <c r="RYX27" s="1220"/>
      <c r="RYY27" s="1220"/>
      <c r="RYZ27" s="1220"/>
      <c r="RZA27" s="1220"/>
      <c r="RZB27" s="1220"/>
      <c r="RZC27" s="1220"/>
      <c r="RZD27" s="1220"/>
      <c r="RZE27" s="1220"/>
      <c r="RZF27" s="1220"/>
      <c r="RZG27" s="1220"/>
      <c r="RZH27" s="1220"/>
      <c r="RZI27" s="1220"/>
      <c r="RZJ27" s="1220"/>
      <c r="RZK27" s="1220"/>
      <c r="RZL27" s="1219"/>
      <c r="RZM27" s="1220"/>
      <c r="RZN27" s="1220"/>
      <c r="RZO27" s="1220"/>
      <c r="RZP27" s="1220"/>
      <c r="RZQ27" s="1220"/>
      <c r="RZR27" s="1220"/>
      <c r="RZS27" s="1220"/>
      <c r="RZT27" s="1220"/>
      <c r="RZU27" s="1220"/>
      <c r="RZV27" s="1220"/>
      <c r="RZW27" s="1220"/>
      <c r="RZX27" s="1220"/>
      <c r="RZY27" s="1220"/>
      <c r="RZZ27" s="1220"/>
      <c r="SAA27" s="1219"/>
      <c r="SAB27" s="1220"/>
      <c r="SAC27" s="1220"/>
      <c r="SAD27" s="1220"/>
      <c r="SAE27" s="1220"/>
      <c r="SAF27" s="1220"/>
      <c r="SAG27" s="1220"/>
      <c r="SAH27" s="1220"/>
      <c r="SAI27" s="1220"/>
      <c r="SAJ27" s="1220"/>
      <c r="SAK27" s="1220"/>
      <c r="SAL27" s="1220"/>
      <c r="SAM27" s="1220"/>
      <c r="SAN27" s="1220"/>
      <c r="SAO27" s="1220"/>
      <c r="SAP27" s="1219"/>
      <c r="SAQ27" s="1220"/>
      <c r="SAR27" s="1220"/>
      <c r="SAS27" s="1220"/>
      <c r="SAT27" s="1220"/>
      <c r="SAU27" s="1220"/>
      <c r="SAV27" s="1220"/>
      <c r="SAW27" s="1220"/>
      <c r="SAX27" s="1220"/>
      <c r="SAY27" s="1220"/>
      <c r="SAZ27" s="1220"/>
      <c r="SBA27" s="1220"/>
      <c r="SBB27" s="1220"/>
      <c r="SBC27" s="1220"/>
      <c r="SBD27" s="1220"/>
      <c r="SBE27" s="1219"/>
      <c r="SBF27" s="1220"/>
      <c r="SBG27" s="1220"/>
      <c r="SBH27" s="1220"/>
      <c r="SBI27" s="1220"/>
      <c r="SBJ27" s="1220"/>
      <c r="SBK27" s="1220"/>
      <c r="SBL27" s="1220"/>
      <c r="SBM27" s="1220"/>
      <c r="SBN27" s="1220"/>
      <c r="SBO27" s="1220"/>
      <c r="SBP27" s="1220"/>
      <c r="SBQ27" s="1220"/>
      <c r="SBR27" s="1220"/>
      <c r="SBS27" s="1220"/>
      <c r="SBT27" s="1219"/>
      <c r="SBU27" s="1220"/>
      <c r="SBV27" s="1220"/>
      <c r="SBW27" s="1220"/>
      <c r="SBX27" s="1220"/>
      <c r="SBY27" s="1220"/>
      <c r="SBZ27" s="1220"/>
      <c r="SCA27" s="1220"/>
      <c r="SCB27" s="1220"/>
      <c r="SCC27" s="1220"/>
      <c r="SCD27" s="1220"/>
      <c r="SCE27" s="1220"/>
      <c r="SCF27" s="1220"/>
      <c r="SCG27" s="1220"/>
      <c r="SCH27" s="1220"/>
      <c r="SCI27" s="1219"/>
      <c r="SCJ27" s="1220"/>
      <c r="SCK27" s="1220"/>
      <c r="SCL27" s="1220"/>
      <c r="SCM27" s="1220"/>
      <c r="SCN27" s="1220"/>
      <c r="SCO27" s="1220"/>
      <c r="SCP27" s="1220"/>
      <c r="SCQ27" s="1220"/>
      <c r="SCR27" s="1220"/>
      <c r="SCS27" s="1220"/>
      <c r="SCT27" s="1220"/>
      <c r="SCU27" s="1220"/>
      <c r="SCV27" s="1220"/>
      <c r="SCW27" s="1220"/>
      <c r="SCX27" s="1219"/>
      <c r="SCY27" s="1220"/>
      <c r="SCZ27" s="1220"/>
      <c r="SDA27" s="1220"/>
      <c r="SDB27" s="1220"/>
      <c r="SDC27" s="1220"/>
      <c r="SDD27" s="1220"/>
      <c r="SDE27" s="1220"/>
      <c r="SDF27" s="1220"/>
      <c r="SDG27" s="1220"/>
      <c r="SDH27" s="1220"/>
      <c r="SDI27" s="1220"/>
      <c r="SDJ27" s="1220"/>
      <c r="SDK27" s="1220"/>
      <c r="SDL27" s="1220"/>
      <c r="SDM27" s="1219"/>
      <c r="SDN27" s="1220"/>
      <c r="SDO27" s="1220"/>
      <c r="SDP27" s="1220"/>
      <c r="SDQ27" s="1220"/>
      <c r="SDR27" s="1220"/>
      <c r="SDS27" s="1220"/>
      <c r="SDT27" s="1220"/>
      <c r="SDU27" s="1220"/>
      <c r="SDV27" s="1220"/>
      <c r="SDW27" s="1220"/>
      <c r="SDX27" s="1220"/>
      <c r="SDY27" s="1220"/>
      <c r="SDZ27" s="1220"/>
      <c r="SEA27" s="1220"/>
      <c r="SEB27" s="1219"/>
      <c r="SEC27" s="1220"/>
      <c r="SED27" s="1220"/>
      <c r="SEE27" s="1220"/>
      <c r="SEF27" s="1220"/>
      <c r="SEG27" s="1220"/>
      <c r="SEH27" s="1220"/>
      <c r="SEI27" s="1220"/>
      <c r="SEJ27" s="1220"/>
      <c r="SEK27" s="1220"/>
      <c r="SEL27" s="1220"/>
      <c r="SEM27" s="1220"/>
      <c r="SEN27" s="1220"/>
      <c r="SEO27" s="1220"/>
      <c r="SEP27" s="1220"/>
      <c r="SEQ27" s="1219"/>
      <c r="SER27" s="1220"/>
      <c r="SES27" s="1220"/>
      <c r="SET27" s="1220"/>
      <c r="SEU27" s="1220"/>
      <c r="SEV27" s="1220"/>
      <c r="SEW27" s="1220"/>
      <c r="SEX27" s="1220"/>
      <c r="SEY27" s="1220"/>
      <c r="SEZ27" s="1220"/>
      <c r="SFA27" s="1220"/>
      <c r="SFB27" s="1220"/>
      <c r="SFC27" s="1220"/>
      <c r="SFD27" s="1220"/>
      <c r="SFE27" s="1220"/>
      <c r="SFF27" s="1219"/>
      <c r="SFG27" s="1220"/>
      <c r="SFH27" s="1220"/>
      <c r="SFI27" s="1220"/>
      <c r="SFJ27" s="1220"/>
      <c r="SFK27" s="1220"/>
      <c r="SFL27" s="1220"/>
      <c r="SFM27" s="1220"/>
      <c r="SFN27" s="1220"/>
      <c r="SFO27" s="1220"/>
      <c r="SFP27" s="1220"/>
      <c r="SFQ27" s="1220"/>
      <c r="SFR27" s="1220"/>
      <c r="SFS27" s="1220"/>
      <c r="SFT27" s="1220"/>
      <c r="SFU27" s="1219"/>
      <c r="SFV27" s="1220"/>
      <c r="SFW27" s="1220"/>
      <c r="SFX27" s="1220"/>
      <c r="SFY27" s="1220"/>
      <c r="SFZ27" s="1220"/>
      <c r="SGA27" s="1220"/>
      <c r="SGB27" s="1220"/>
      <c r="SGC27" s="1220"/>
      <c r="SGD27" s="1220"/>
      <c r="SGE27" s="1220"/>
      <c r="SGF27" s="1220"/>
      <c r="SGG27" s="1220"/>
      <c r="SGH27" s="1220"/>
      <c r="SGI27" s="1220"/>
      <c r="SGJ27" s="1219"/>
      <c r="SGK27" s="1220"/>
      <c r="SGL27" s="1220"/>
      <c r="SGM27" s="1220"/>
      <c r="SGN27" s="1220"/>
      <c r="SGO27" s="1220"/>
      <c r="SGP27" s="1220"/>
      <c r="SGQ27" s="1220"/>
      <c r="SGR27" s="1220"/>
      <c r="SGS27" s="1220"/>
      <c r="SGT27" s="1220"/>
      <c r="SGU27" s="1220"/>
      <c r="SGV27" s="1220"/>
      <c r="SGW27" s="1220"/>
      <c r="SGX27" s="1220"/>
      <c r="SGY27" s="1219"/>
      <c r="SGZ27" s="1220"/>
      <c r="SHA27" s="1220"/>
      <c r="SHB27" s="1220"/>
      <c r="SHC27" s="1220"/>
      <c r="SHD27" s="1220"/>
      <c r="SHE27" s="1220"/>
      <c r="SHF27" s="1220"/>
      <c r="SHG27" s="1220"/>
      <c r="SHH27" s="1220"/>
      <c r="SHI27" s="1220"/>
      <c r="SHJ27" s="1220"/>
      <c r="SHK27" s="1220"/>
      <c r="SHL27" s="1220"/>
      <c r="SHM27" s="1220"/>
      <c r="SHN27" s="1219"/>
      <c r="SHO27" s="1220"/>
      <c r="SHP27" s="1220"/>
      <c r="SHQ27" s="1220"/>
      <c r="SHR27" s="1220"/>
      <c r="SHS27" s="1220"/>
      <c r="SHT27" s="1220"/>
      <c r="SHU27" s="1220"/>
      <c r="SHV27" s="1220"/>
      <c r="SHW27" s="1220"/>
      <c r="SHX27" s="1220"/>
      <c r="SHY27" s="1220"/>
      <c r="SHZ27" s="1220"/>
      <c r="SIA27" s="1220"/>
      <c r="SIB27" s="1220"/>
      <c r="SIC27" s="1219"/>
      <c r="SID27" s="1220"/>
      <c r="SIE27" s="1220"/>
      <c r="SIF27" s="1220"/>
      <c r="SIG27" s="1220"/>
      <c r="SIH27" s="1220"/>
      <c r="SII27" s="1220"/>
      <c r="SIJ27" s="1220"/>
      <c r="SIK27" s="1220"/>
      <c r="SIL27" s="1220"/>
      <c r="SIM27" s="1220"/>
      <c r="SIN27" s="1220"/>
      <c r="SIO27" s="1220"/>
      <c r="SIP27" s="1220"/>
      <c r="SIQ27" s="1220"/>
      <c r="SIR27" s="1219"/>
      <c r="SIS27" s="1220"/>
      <c r="SIT27" s="1220"/>
      <c r="SIU27" s="1220"/>
      <c r="SIV27" s="1220"/>
      <c r="SIW27" s="1220"/>
      <c r="SIX27" s="1220"/>
      <c r="SIY27" s="1220"/>
      <c r="SIZ27" s="1220"/>
      <c r="SJA27" s="1220"/>
      <c r="SJB27" s="1220"/>
      <c r="SJC27" s="1220"/>
      <c r="SJD27" s="1220"/>
      <c r="SJE27" s="1220"/>
      <c r="SJF27" s="1220"/>
      <c r="SJG27" s="1219"/>
      <c r="SJH27" s="1220"/>
      <c r="SJI27" s="1220"/>
      <c r="SJJ27" s="1220"/>
      <c r="SJK27" s="1220"/>
      <c r="SJL27" s="1220"/>
      <c r="SJM27" s="1220"/>
      <c r="SJN27" s="1220"/>
      <c r="SJO27" s="1220"/>
      <c r="SJP27" s="1220"/>
      <c r="SJQ27" s="1220"/>
      <c r="SJR27" s="1220"/>
      <c r="SJS27" s="1220"/>
      <c r="SJT27" s="1220"/>
      <c r="SJU27" s="1220"/>
      <c r="SJV27" s="1219"/>
      <c r="SJW27" s="1220"/>
      <c r="SJX27" s="1220"/>
      <c r="SJY27" s="1220"/>
      <c r="SJZ27" s="1220"/>
      <c r="SKA27" s="1220"/>
      <c r="SKB27" s="1220"/>
      <c r="SKC27" s="1220"/>
      <c r="SKD27" s="1220"/>
      <c r="SKE27" s="1220"/>
      <c r="SKF27" s="1220"/>
      <c r="SKG27" s="1220"/>
      <c r="SKH27" s="1220"/>
      <c r="SKI27" s="1220"/>
      <c r="SKJ27" s="1220"/>
      <c r="SKK27" s="1219"/>
      <c r="SKL27" s="1220"/>
      <c r="SKM27" s="1220"/>
      <c r="SKN27" s="1220"/>
      <c r="SKO27" s="1220"/>
      <c r="SKP27" s="1220"/>
      <c r="SKQ27" s="1220"/>
      <c r="SKR27" s="1220"/>
      <c r="SKS27" s="1220"/>
      <c r="SKT27" s="1220"/>
      <c r="SKU27" s="1220"/>
      <c r="SKV27" s="1220"/>
      <c r="SKW27" s="1220"/>
      <c r="SKX27" s="1220"/>
      <c r="SKY27" s="1220"/>
      <c r="SKZ27" s="1219"/>
      <c r="SLA27" s="1220"/>
      <c r="SLB27" s="1220"/>
      <c r="SLC27" s="1220"/>
      <c r="SLD27" s="1220"/>
      <c r="SLE27" s="1220"/>
      <c r="SLF27" s="1220"/>
      <c r="SLG27" s="1220"/>
      <c r="SLH27" s="1220"/>
      <c r="SLI27" s="1220"/>
      <c r="SLJ27" s="1220"/>
      <c r="SLK27" s="1220"/>
      <c r="SLL27" s="1220"/>
      <c r="SLM27" s="1220"/>
      <c r="SLN27" s="1220"/>
      <c r="SLO27" s="1219"/>
      <c r="SLP27" s="1220"/>
      <c r="SLQ27" s="1220"/>
      <c r="SLR27" s="1220"/>
      <c r="SLS27" s="1220"/>
      <c r="SLT27" s="1220"/>
      <c r="SLU27" s="1220"/>
      <c r="SLV27" s="1220"/>
      <c r="SLW27" s="1220"/>
      <c r="SLX27" s="1220"/>
      <c r="SLY27" s="1220"/>
      <c r="SLZ27" s="1220"/>
      <c r="SMA27" s="1220"/>
      <c r="SMB27" s="1220"/>
      <c r="SMC27" s="1220"/>
      <c r="SMD27" s="1219"/>
      <c r="SME27" s="1220"/>
      <c r="SMF27" s="1220"/>
      <c r="SMG27" s="1220"/>
      <c r="SMH27" s="1220"/>
      <c r="SMI27" s="1220"/>
      <c r="SMJ27" s="1220"/>
      <c r="SMK27" s="1220"/>
      <c r="SML27" s="1220"/>
      <c r="SMM27" s="1220"/>
      <c r="SMN27" s="1220"/>
      <c r="SMO27" s="1220"/>
      <c r="SMP27" s="1220"/>
      <c r="SMQ27" s="1220"/>
      <c r="SMR27" s="1220"/>
      <c r="SMS27" s="1219"/>
      <c r="SMT27" s="1220"/>
      <c r="SMU27" s="1220"/>
      <c r="SMV27" s="1220"/>
      <c r="SMW27" s="1220"/>
      <c r="SMX27" s="1220"/>
      <c r="SMY27" s="1220"/>
      <c r="SMZ27" s="1220"/>
      <c r="SNA27" s="1220"/>
      <c r="SNB27" s="1220"/>
      <c r="SNC27" s="1220"/>
      <c r="SND27" s="1220"/>
      <c r="SNE27" s="1220"/>
      <c r="SNF27" s="1220"/>
      <c r="SNG27" s="1220"/>
      <c r="SNH27" s="1219"/>
      <c r="SNI27" s="1220"/>
      <c r="SNJ27" s="1220"/>
      <c r="SNK27" s="1220"/>
      <c r="SNL27" s="1220"/>
      <c r="SNM27" s="1220"/>
      <c r="SNN27" s="1220"/>
      <c r="SNO27" s="1220"/>
      <c r="SNP27" s="1220"/>
      <c r="SNQ27" s="1220"/>
      <c r="SNR27" s="1220"/>
      <c r="SNS27" s="1220"/>
      <c r="SNT27" s="1220"/>
      <c r="SNU27" s="1220"/>
      <c r="SNV27" s="1220"/>
      <c r="SNW27" s="1219"/>
      <c r="SNX27" s="1220"/>
      <c r="SNY27" s="1220"/>
      <c r="SNZ27" s="1220"/>
      <c r="SOA27" s="1220"/>
      <c r="SOB27" s="1220"/>
      <c r="SOC27" s="1220"/>
      <c r="SOD27" s="1220"/>
      <c r="SOE27" s="1220"/>
      <c r="SOF27" s="1220"/>
      <c r="SOG27" s="1220"/>
      <c r="SOH27" s="1220"/>
      <c r="SOI27" s="1220"/>
      <c r="SOJ27" s="1220"/>
      <c r="SOK27" s="1220"/>
      <c r="SOL27" s="1219"/>
      <c r="SOM27" s="1220"/>
      <c r="SON27" s="1220"/>
      <c r="SOO27" s="1220"/>
      <c r="SOP27" s="1220"/>
      <c r="SOQ27" s="1220"/>
      <c r="SOR27" s="1220"/>
      <c r="SOS27" s="1220"/>
      <c r="SOT27" s="1220"/>
      <c r="SOU27" s="1220"/>
      <c r="SOV27" s="1220"/>
      <c r="SOW27" s="1220"/>
      <c r="SOX27" s="1220"/>
      <c r="SOY27" s="1220"/>
      <c r="SOZ27" s="1220"/>
      <c r="SPA27" s="1219"/>
      <c r="SPB27" s="1220"/>
      <c r="SPC27" s="1220"/>
      <c r="SPD27" s="1220"/>
      <c r="SPE27" s="1220"/>
      <c r="SPF27" s="1220"/>
      <c r="SPG27" s="1220"/>
      <c r="SPH27" s="1220"/>
      <c r="SPI27" s="1220"/>
      <c r="SPJ27" s="1220"/>
      <c r="SPK27" s="1220"/>
      <c r="SPL27" s="1220"/>
      <c r="SPM27" s="1220"/>
      <c r="SPN27" s="1220"/>
      <c r="SPO27" s="1220"/>
      <c r="SPP27" s="1219"/>
      <c r="SPQ27" s="1220"/>
      <c r="SPR27" s="1220"/>
      <c r="SPS27" s="1220"/>
      <c r="SPT27" s="1220"/>
      <c r="SPU27" s="1220"/>
      <c r="SPV27" s="1220"/>
      <c r="SPW27" s="1220"/>
      <c r="SPX27" s="1220"/>
      <c r="SPY27" s="1220"/>
      <c r="SPZ27" s="1220"/>
      <c r="SQA27" s="1220"/>
      <c r="SQB27" s="1220"/>
      <c r="SQC27" s="1220"/>
      <c r="SQD27" s="1220"/>
      <c r="SQE27" s="1219"/>
      <c r="SQF27" s="1220"/>
      <c r="SQG27" s="1220"/>
      <c r="SQH27" s="1220"/>
      <c r="SQI27" s="1220"/>
      <c r="SQJ27" s="1220"/>
      <c r="SQK27" s="1220"/>
      <c r="SQL27" s="1220"/>
      <c r="SQM27" s="1220"/>
      <c r="SQN27" s="1220"/>
      <c r="SQO27" s="1220"/>
      <c r="SQP27" s="1220"/>
      <c r="SQQ27" s="1220"/>
      <c r="SQR27" s="1220"/>
      <c r="SQS27" s="1220"/>
      <c r="SQT27" s="1219"/>
      <c r="SQU27" s="1220"/>
      <c r="SQV27" s="1220"/>
      <c r="SQW27" s="1220"/>
      <c r="SQX27" s="1220"/>
      <c r="SQY27" s="1220"/>
      <c r="SQZ27" s="1220"/>
      <c r="SRA27" s="1220"/>
      <c r="SRB27" s="1220"/>
      <c r="SRC27" s="1220"/>
      <c r="SRD27" s="1220"/>
      <c r="SRE27" s="1220"/>
      <c r="SRF27" s="1220"/>
      <c r="SRG27" s="1220"/>
      <c r="SRH27" s="1220"/>
      <c r="SRI27" s="1219"/>
      <c r="SRJ27" s="1220"/>
      <c r="SRK27" s="1220"/>
      <c r="SRL27" s="1220"/>
      <c r="SRM27" s="1220"/>
      <c r="SRN27" s="1220"/>
      <c r="SRO27" s="1220"/>
      <c r="SRP27" s="1220"/>
      <c r="SRQ27" s="1220"/>
      <c r="SRR27" s="1220"/>
      <c r="SRS27" s="1220"/>
      <c r="SRT27" s="1220"/>
      <c r="SRU27" s="1220"/>
      <c r="SRV27" s="1220"/>
      <c r="SRW27" s="1220"/>
      <c r="SRX27" s="1219"/>
      <c r="SRY27" s="1220"/>
      <c r="SRZ27" s="1220"/>
      <c r="SSA27" s="1220"/>
      <c r="SSB27" s="1220"/>
      <c r="SSC27" s="1220"/>
      <c r="SSD27" s="1220"/>
      <c r="SSE27" s="1220"/>
      <c r="SSF27" s="1220"/>
      <c r="SSG27" s="1220"/>
      <c r="SSH27" s="1220"/>
      <c r="SSI27" s="1220"/>
      <c r="SSJ27" s="1220"/>
      <c r="SSK27" s="1220"/>
      <c r="SSL27" s="1220"/>
      <c r="SSM27" s="1219"/>
      <c r="SSN27" s="1220"/>
      <c r="SSO27" s="1220"/>
      <c r="SSP27" s="1220"/>
      <c r="SSQ27" s="1220"/>
      <c r="SSR27" s="1220"/>
      <c r="SSS27" s="1220"/>
      <c r="SST27" s="1220"/>
      <c r="SSU27" s="1220"/>
      <c r="SSV27" s="1220"/>
      <c r="SSW27" s="1220"/>
      <c r="SSX27" s="1220"/>
      <c r="SSY27" s="1220"/>
      <c r="SSZ27" s="1220"/>
      <c r="STA27" s="1220"/>
      <c r="STB27" s="1219"/>
      <c r="STC27" s="1220"/>
      <c r="STD27" s="1220"/>
      <c r="STE27" s="1220"/>
      <c r="STF27" s="1220"/>
      <c r="STG27" s="1220"/>
      <c r="STH27" s="1220"/>
      <c r="STI27" s="1220"/>
      <c r="STJ27" s="1220"/>
      <c r="STK27" s="1220"/>
      <c r="STL27" s="1220"/>
      <c r="STM27" s="1220"/>
      <c r="STN27" s="1220"/>
      <c r="STO27" s="1220"/>
      <c r="STP27" s="1220"/>
      <c r="STQ27" s="1219"/>
      <c r="STR27" s="1220"/>
      <c r="STS27" s="1220"/>
      <c r="STT27" s="1220"/>
      <c r="STU27" s="1220"/>
      <c r="STV27" s="1220"/>
      <c r="STW27" s="1220"/>
      <c r="STX27" s="1220"/>
      <c r="STY27" s="1220"/>
      <c r="STZ27" s="1220"/>
      <c r="SUA27" s="1220"/>
      <c r="SUB27" s="1220"/>
      <c r="SUC27" s="1220"/>
      <c r="SUD27" s="1220"/>
      <c r="SUE27" s="1220"/>
      <c r="SUF27" s="1219"/>
      <c r="SUG27" s="1220"/>
      <c r="SUH27" s="1220"/>
      <c r="SUI27" s="1220"/>
      <c r="SUJ27" s="1220"/>
      <c r="SUK27" s="1220"/>
      <c r="SUL27" s="1220"/>
      <c r="SUM27" s="1220"/>
      <c r="SUN27" s="1220"/>
      <c r="SUO27" s="1220"/>
      <c r="SUP27" s="1220"/>
      <c r="SUQ27" s="1220"/>
      <c r="SUR27" s="1220"/>
      <c r="SUS27" s="1220"/>
      <c r="SUT27" s="1220"/>
      <c r="SUU27" s="1219"/>
      <c r="SUV27" s="1220"/>
      <c r="SUW27" s="1220"/>
      <c r="SUX27" s="1220"/>
      <c r="SUY27" s="1220"/>
      <c r="SUZ27" s="1220"/>
      <c r="SVA27" s="1220"/>
      <c r="SVB27" s="1220"/>
      <c r="SVC27" s="1220"/>
      <c r="SVD27" s="1220"/>
      <c r="SVE27" s="1220"/>
      <c r="SVF27" s="1220"/>
      <c r="SVG27" s="1220"/>
      <c r="SVH27" s="1220"/>
      <c r="SVI27" s="1220"/>
      <c r="SVJ27" s="1219"/>
      <c r="SVK27" s="1220"/>
      <c r="SVL27" s="1220"/>
      <c r="SVM27" s="1220"/>
      <c r="SVN27" s="1220"/>
      <c r="SVO27" s="1220"/>
      <c r="SVP27" s="1220"/>
      <c r="SVQ27" s="1220"/>
      <c r="SVR27" s="1220"/>
      <c r="SVS27" s="1220"/>
      <c r="SVT27" s="1220"/>
      <c r="SVU27" s="1220"/>
      <c r="SVV27" s="1220"/>
      <c r="SVW27" s="1220"/>
      <c r="SVX27" s="1220"/>
      <c r="SVY27" s="1219"/>
      <c r="SVZ27" s="1220"/>
      <c r="SWA27" s="1220"/>
      <c r="SWB27" s="1220"/>
      <c r="SWC27" s="1220"/>
      <c r="SWD27" s="1220"/>
      <c r="SWE27" s="1220"/>
      <c r="SWF27" s="1220"/>
      <c r="SWG27" s="1220"/>
      <c r="SWH27" s="1220"/>
      <c r="SWI27" s="1220"/>
      <c r="SWJ27" s="1220"/>
      <c r="SWK27" s="1220"/>
      <c r="SWL27" s="1220"/>
      <c r="SWM27" s="1220"/>
      <c r="SWN27" s="1219"/>
      <c r="SWO27" s="1220"/>
      <c r="SWP27" s="1220"/>
      <c r="SWQ27" s="1220"/>
      <c r="SWR27" s="1220"/>
      <c r="SWS27" s="1220"/>
      <c r="SWT27" s="1220"/>
      <c r="SWU27" s="1220"/>
      <c r="SWV27" s="1220"/>
      <c r="SWW27" s="1220"/>
      <c r="SWX27" s="1220"/>
      <c r="SWY27" s="1220"/>
      <c r="SWZ27" s="1220"/>
      <c r="SXA27" s="1220"/>
      <c r="SXB27" s="1220"/>
      <c r="SXC27" s="1219"/>
      <c r="SXD27" s="1220"/>
      <c r="SXE27" s="1220"/>
      <c r="SXF27" s="1220"/>
      <c r="SXG27" s="1220"/>
      <c r="SXH27" s="1220"/>
      <c r="SXI27" s="1220"/>
      <c r="SXJ27" s="1220"/>
      <c r="SXK27" s="1220"/>
      <c r="SXL27" s="1220"/>
      <c r="SXM27" s="1220"/>
      <c r="SXN27" s="1220"/>
      <c r="SXO27" s="1220"/>
      <c r="SXP27" s="1220"/>
      <c r="SXQ27" s="1220"/>
      <c r="SXR27" s="1219"/>
      <c r="SXS27" s="1220"/>
      <c r="SXT27" s="1220"/>
      <c r="SXU27" s="1220"/>
      <c r="SXV27" s="1220"/>
      <c r="SXW27" s="1220"/>
      <c r="SXX27" s="1220"/>
      <c r="SXY27" s="1220"/>
      <c r="SXZ27" s="1220"/>
      <c r="SYA27" s="1220"/>
      <c r="SYB27" s="1220"/>
      <c r="SYC27" s="1220"/>
      <c r="SYD27" s="1220"/>
      <c r="SYE27" s="1220"/>
      <c r="SYF27" s="1220"/>
      <c r="SYG27" s="1219"/>
      <c r="SYH27" s="1220"/>
      <c r="SYI27" s="1220"/>
      <c r="SYJ27" s="1220"/>
      <c r="SYK27" s="1220"/>
      <c r="SYL27" s="1220"/>
      <c r="SYM27" s="1220"/>
      <c r="SYN27" s="1220"/>
      <c r="SYO27" s="1220"/>
      <c r="SYP27" s="1220"/>
      <c r="SYQ27" s="1220"/>
      <c r="SYR27" s="1220"/>
      <c r="SYS27" s="1220"/>
      <c r="SYT27" s="1220"/>
      <c r="SYU27" s="1220"/>
      <c r="SYV27" s="1219"/>
      <c r="SYW27" s="1220"/>
      <c r="SYX27" s="1220"/>
      <c r="SYY27" s="1220"/>
      <c r="SYZ27" s="1220"/>
      <c r="SZA27" s="1220"/>
      <c r="SZB27" s="1220"/>
      <c r="SZC27" s="1220"/>
      <c r="SZD27" s="1220"/>
      <c r="SZE27" s="1220"/>
      <c r="SZF27" s="1220"/>
      <c r="SZG27" s="1220"/>
      <c r="SZH27" s="1220"/>
      <c r="SZI27" s="1220"/>
      <c r="SZJ27" s="1220"/>
      <c r="SZK27" s="1219"/>
      <c r="SZL27" s="1220"/>
      <c r="SZM27" s="1220"/>
      <c r="SZN27" s="1220"/>
      <c r="SZO27" s="1220"/>
      <c r="SZP27" s="1220"/>
      <c r="SZQ27" s="1220"/>
      <c r="SZR27" s="1220"/>
      <c r="SZS27" s="1220"/>
      <c r="SZT27" s="1220"/>
      <c r="SZU27" s="1220"/>
      <c r="SZV27" s="1220"/>
      <c r="SZW27" s="1220"/>
      <c r="SZX27" s="1220"/>
      <c r="SZY27" s="1220"/>
      <c r="SZZ27" s="1219"/>
      <c r="TAA27" s="1220"/>
      <c r="TAB27" s="1220"/>
      <c r="TAC27" s="1220"/>
      <c r="TAD27" s="1220"/>
      <c r="TAE27" s="1220"/>
      <c r="TAF27" s="1220"/>
      <c r="TAG27" s="1220"/>
      <c r="TAH27" s="1220"/>
      <c r="TAI27" s="1220"/>
      <c r="TAJ27" s="1220"/>
      <c r="TAK27" s="1220"/>
      <c r="TAL27" s="1220"/>
      <c r="TAM27" s="1220"/>
      <c r="TAN27" s="1220"/>
      <c r="TAO27" s="1219"/>
      <c r="TAP27" s="1220"/>
      <c r="TAQ27" s="1220"/>
      <c r="TAR27" s="1220"/>
      <c r="TAS27" s="1220"/>
      <c r="TAT27" s="1220"/>
      <c r="TAU27" s="1220"/>
      <c r="TAV27" s="1220"/>
      <c r="TAW27" s="1220"/>
      <c r="TAX27" s="1220"/>
      <c r="TAY27" s="1220"/>
      <c r="TAZ27" s="1220"/>
      <c r="TBA27" s="1220"/>
      <c r="TBB27" s="1220"/>
      <c r="TBC27" s="1220"/>
      <c r="TBD27" s="1219"/>
      <c r="TBE27" s="1220"/>
      <c r="TBF27" s="1220"/>
      <c r="TBG27" s="1220"/>
      <c r="TBH27" s="1220"/>
      <c r="TBI27" s="1220"/>
      <c r="TBJ27" s="1220"/>
      <c r="TBK27" s="1220"/>
      <c r="TBL27" s="1220"/>
      <c r="TBM27" s="1220"/>
      <c r="TBN27" s="1220"/>
      <c r="TBO27" s="1220"/>
      <c r="TBP27" s="1220"/>
      <c r="TBQ27" s="1220"/>
      <c r="TBR27" s="1220"/>
      <c r="TBS27" s="1219"/>
      <c r="TBT27" s="1220"/>
      <c r="TBU27" s="1220"/>
      <c r="TBV27" s="1220"/>
      <c r="TBW27" s="1220"/>
      <c r="TBX27" s="1220"/>
      <c r="TBY27" s="1220"/>
      <c r="TBZ27" s="1220"/>
      <c r="TCA27" s="1220"/>
      <c r="TCB27" s="1220"/>
      <c r="TCC27" s="1220"/>
      <c r="TCD27" s="1220"/>
      <c r="TCE27" s="1220"/>
      <c r="TCF27" s="1220"/>
      <c r="TCG27" s="1220"/>
      <c r="TCH27" s="1219"/>
      <c r="TCI27" s="1220"/>
      <c r="TCJ27" s="1220"/>
      <c r="TCK27" s="1220"/>
      <c r="TCL27" s="1220"/>
      <c r="TCM27" s="1220"/>
      <c r="TCN27" s="1220"/>
      <c r="TCO27" s="1220"/>
      <c r="TCP27" s="1220"/>
      <c r="TCQ27" s="1220"/>
      <c r="TCR27" s="1220"/>
      <c r="TCS27" s="1220"/>
      <c r="TCT27" s="1220"/>
      <c r="TCU27" s="1220"/>
      <c r="TCV27" s="1220"/>
      <c r="TCW27" s="1219"/>
      <c r="TCX27" s="1220"/>
      <c r="TCY27" s="1220"/>
      <c r="TCZ27" s="1220"/>
      <c r="TDA27" s="1220"/>
      <c r="TDB27" s="1220"/>
      <c r="TDC27" s="1220"/>
      <c r="TDD27" s="1220"/>
      <c r="TDE27" s="1220"/>
      <c r="TDF27" s="1220"/>
      <c r="TDG27" s="1220"/>
      <c r="TDH27" s="1220"/>
      <c r="TDI27" s="1220"/>
      <c r="TDJ27" s="1220"/>
      <c r="TDK27" s="1220"/>
      <c r="TDL27" s="1219"/>
      <c r="TDM27" s="1220"/>
      <c r="TDN27" s="1220"/>
      <c r="TDO27" s="1220"/>
      <c r="TDP27" s="1220"/>
      <c r="TDQ27" s="1220"/>
      <c r="TDR27" s="1220"/>
      <c r="TDS27" s="1220"/>
      <c r="TDT27" s="1220"/>
      <c r="TDU27" s="1220"/>
      <c r="TDV27" s="1220"/>
      <c r="TDW27" s="1220"/>
      <c r="TDX27" s="1220"/>
      <c r="TDY27" s="1220"/>
      <c r="TDZ27" s="1220"/>
      <c r="TEA27" s="1219"/>
      <c r="TEB27" s="1220"/>
      <c r="TEC27" s="1220"/>
      <c r="TED27" s="1220"/>
      <c r="TEE27" s="1220"/>
      <c r="TEF27" s="1220"/>
      <c r="TEG27" s="1220"/>
      <c r="TEH27" s="1220"/>
      <c r="TEI27" s="1220"/>
      <c r="TEJ27" s="1220"/>
      <c r="TEK27" s="1220"/>
      <c r="TEL27" s="1220"/>
      <c r="TEM27" s="1220"/>
      <c r="TEN27" s="1220"/>
      <c r="TEO27" s="1220"/>
      <c r="TEP27" s="1219"/>
      <c r="TEQ27" s="1220"/>
      <c r="TER27" s="1220"/>
      <c r="TES27" s="1220"/>
      <c r="TET27" s="1220"/>
      <c r="TEU27" s="1220"/>
      <c r="TEV27" s="1220"/>
      <c r="TEW27" s="1220"/>
      <c r="TEX27" s="1220"/>
      <c r="TEY27" s="1220"/>
      <c r="TEZ27" s="1220"/>
      <c r="TFA27" s="1220"/>
      <c r="TFB27" s="1220"/>
      <c r="TFC27" s="1220"/>
      <c r="TFD27" s="1220"/>
      <c r="TFE27" s="1219"/>
      <c r="TFF27" s="1220"/>
      <c r="TFG27" s="1220"/>
      <c r="TFH27" s="1220"/>
      <c r="TFI27" s="1220"/>
      <c r="TFJ27" s="1220"/>
      <c r="TFK27" s="1220"/>
      <c r="TFL27" s="1220"/>
      <c r="TFM27" s="1220"/>
      <c r="TFN27" s="1220"/>
      <c r="TFO27" s="1220"/>
      <c r="TFP27" s="1220"/>
      <c r="TFQ27" s="1220"/>
      <c r="TFR27" s="1220"/>
      <c r="TFS27" s="1220"/>
      <c r="TFT27" s="1219"/>
      <c r="TFU27" s="1220"/>
      <c r="TFV27" s="1220"/>
      <c r="TFW27" s="1220"/>
      <c r="TFX27" s="1220"/>
      <c r="TFY27" s="1220"/>
      <c r="TFZ27" s="1220"/>
      <c r="TGA27" s="1220"/>
      <c r="TGB27" s="1220"/>
      <c r="TGC27" s="1220"/>
      <c r="TGD27" s="1220"/>
      <c r="TGE27" s="1220"/>
      <c r="TGF27" s="1220"/>
      <c r="TGG27" s="1220"/>
      <c r="TGH27" s="1220"/>
      <c r="TGI27" s="1219"/>
      <c r="TGJ27" s="1220"/>
      <c r="TGK27" s="1220"/>
      <c r="TGL27" s="1220"/>
      <c r="TGM27" s="1220"/>
      <c r="TGN27" s="1220"/>
      <c r="TGO27" s="1220"/>
      <c r="TGP27" s="1220"/>
      <c r="TGQ27" s="1220"/>
      <c r="TGR27" s="1220"/>
      <c r="TGS27" s="1220"/>
      <c r="TGT27" s="1220"/>
      <c r="TGU27" s="1220"/>
      <c r="TGV27" s="1220"/>
      <c r="TGW27" s="1220"/>
      <c r="TGX27" s="1219"/>
      <c r="TGY27" s="1220"/>
      <c r="TGZ27" s="1220"/>
      <c r="THA27" s="1220"/>
      <c r="THB27" s="1220"/>
      <c r="THC27" s="1220"/>
      <c r="THD27" s="1220"/>
      <c r="THE27" s="1220"/>
      <c r="THF27" s="1220"/>
      <c r="THG27" s="1220"/>
      <c r="THH27" s="1220"/>
      <c r="THI27" s="1220"/>
      <c r="THJ27" s="1220"/>
      <c r="THK27" s="1220"/>
      <c r="THL27" s="1220"/>
      <c r="THM27" s="1219"/>
      <c r="THN27" s="1220"/>
      <c r="THO27" s="1220"/>
      <c r="THP27" s="1220"/>
      <c r="THQ27" s="1220"/>
      <c r="THR27" s="1220"/>
      <c r="THS27" s="1220"/>
      <c r="THT27" s="1220"/>
      <c r="THU27" s="1220"/>
      <c r="THV27" s="1220"/>
      <c r="THW27" s="1220"/>
      <c r="THX27" s="1220"/>
      <c r="THY27" s="1220"/>
      <c r="THZ27" s="1220"/>
      <c r="TIA27" s="1220"/>
      <c r="TIB27" s="1219"/>
      <c r="TIC27" s="1220"/>
      <c r="TID27" s="1220"/>
      <c r="TIE27" s="1220"/>
      <c r="TIF27" s="1220"/>
      <c r="TIG27" s="1220"/>
      <c r="TIH27" s="1220"/>
      <c r="TII27" s="1220"/>
      <c r="TIJ27" s="1220"/>
      <c r="TIK27" s="1220"/>
      <c r="TIL27" s="1220"/>
      <c r="TIM27" s="1220"/>
      <c r="TIN27" s="1220"/>
      <c r="TIO27" s="1220"/>
      <c r="TIP27" s="1220"/>
      <c r="TIQ27" s="1219"/>
      <c r="TIR27" s="1220"/>
      <c r="TIS27" s="1220"/>
      <c r="TIT27" s="1220"/>
      <c r="TIU27" s="1220"/>
      <c r="TIV27" s="1220"/>
      <c r="TIW27" s="1220"/>
      <c r="TIX27" s="1220"/>
      <c r="TIY27" s="1220"/>
      <c r="TIZ27" s="1220"/>
      <c r="TJA27" s="1220"/>
      <c r="TJB27" s="1220"/>
      <c r="TJC27" s="1220"/>
      <c r="TJD27" s="1220"/>
      <c r="TJE27" s="1220"/>
      <c r="TJF27" s="1219"/>
      <c r="TJG27" s="1220"/>
      <c r="TJH27" s="1220"/>
      <c r="TJI27" s="1220"/>
      <c r="TJJ27" s="1220"/>
      <c r="TJK27" s="1220"/>
      <c r="TJL27" s="1220"/>
      <c r="TJM27" s="1220"/>
      <c r="TJN27" s="1220"/>
      <c r="TJO27" s="1220"/>
      <c r="TJP27" s="1220"/>
      <c r="TJQ27" s="1220"/>
      <c r="TJR27" s="1220"/>
      <c r="TJS27" s="1220"/>
      <c r="TJT27" s="1220"/>
      <c r="TJU27" s="1219"/>
      <c r="TJV27" s="1220"/>
      <c r="TJW27" s="1220"/>
      <c r="TJX27" s="1220"/>
      <c r="TJY27" s="1220"/>
      <c r="TJZ27" s="1220"/>
      <c r="TKA27" s="1220"/>
      <c r="TKB27" s="1220"/>
      <c r="TKC27" s="1220"/>
      <c r="TKD27" s="1220"/>
      <c r="TKE27" s="1220"/>
      <c r="TKF27" s="1220"/>
      <c r="TKG27" s="1220"/>
      <c r="TKH27" s="1220"/>
      <c r="TKI27" s="1220"/>
      <c r="TKJ27" s="1219"/>
      <c r="TKK27" s="1220"/>
      <c r="TKL27" s="1220"/>
      <c r="TKM27" s="1220"/>
      <c r="TKN27" s="1220"/>
      <c r="TKO27" s="1220"/>
      <c r="TKP27" s="1220"/>
      <c r="TKQ27" s="1220"/>
      <c r="TKR27" s="1220"/>
      <c r="TKS27" s="1220"/>
      <c r="TKT27" s="1220"/>
      <c r="TKU27" s="1220"/>
      <c r="TKV27" s="1220"/>
      <c r="TKW27" s="1220"/>
      <c r="TKX27" s="1220"/>
      <c r="TKY27" s="1219"/>
      <c r="TKZ27" s="1220"/>
      <c r="TLA27" s="1220"/>
      <c r="TLB27" s="1220"/>
      <c r="TLC27" s="1220"/>
      <c r="TLD27" s="1220"/>
      <c r="TLE27" s="1220"/>
      <c r="TLF27" s="1220"/>
      <c r="TLG27" s="1220"/>
      <c r="TLH27" s="1220"/>
      <c r="TLI27" s="1220"/>
      <c r="TLJ27" s="1220"/>
      <c r="TLK27" s="1220"/>
      <c r="TLL27" s="1220"/>
      <c r="TLM27" s="1220"/>
      <c r="TLN27" s="1219"/>
      <c r="TLO27" s="1220"/>
      <c r="TLP27" s="1220"/>
      <c r="TLQ27" s="1220"/>
      <c r="TLR27" s="1220"/>
      <c r="TLS27" s="1220"/>
      <c r="TLT27" s="1220"/>
      <c r="TLU27" s="1220"/>
      <c r="TLV27" s="1220"/>
      <c r="TLW27" s="1220"/>
      <c r="TLX27" s="1220"/>
      <c r="TLY27" s="1220"/>
      <c r="TLZ27" s="1220"/>
      <c r="TMA27" s="1220"/>
      <c r="TMB27" s="1220"/>
      <c r="TMC27" s="1219"/>
      <c r="TMD27" s="1220"/>
      <c r="TME27" s="1220"/>
      <c r="TMF27" s="1220"/>
      <c r="TMG27" s="1220"/>
      <c r="TMH27" s="1220"/>
      <c r="TMI27" s="1220"/>
      <c r="TMJ27" s="1220"/>
      <c r="TMK27" s="1220"/>
      <c r="TML27" s="1220"/>
      <c r="TMM27" s="1220"/>
      <c r="TMN27" s="1220"/>
      <c r="TMO27" s="1220"/>
      <c r="TMP27" s="1220"/>
      <c r="TMQ27" s="1220"/>
      <c r="TMR27" s="1219"/>
      <c r="TMS27" s="1220"/>
      <c r="TMT27" s="1220"/>
      <c r="TMU27" s="1220"/>
      <c r="TMV27" s="1220"/>
      <c r="TMW27" s="1220"/>
      <c r="TMX27" s="1220"/>
      <c r="TMY27" s="1220"/>
      <c r="TMZ27" s="1220"/>
      <c r="TNA27" s="1220"/>
      <c r="TNB27" s="1220"/>
      <c r="TNC27" s="1220"/>
      <c r="TND27" s="1220"/>
      <c r="TNE27" s="1220"/>
      <c r="TNF27" s="1220"/>
      <c r="TNG27" s="1219"/>
      <c r="TNH27" s="1220"/>
      <c r="TNI27" s="1220"/>
      <c r="TNJ27" s="1220"/>
      <c r="TNK27" s="1220"/>
      <c r="TNL27" s="1220"/>
      <c r="TNM27" s="1220"/>
      <c r="TNN27" s="1220"/>
      <c r="TNO27" s="1220"/>
      <c r="TNP27" s="1220"/>
      <c r="TNQ27" s="1220"/>
      <c r="TNR27" s="1220"/>
      <c r="TNS27" s="1220"/>
      <c r="TNT27" s="1220"/>
      <c r="TNU27" s="1220"/>
      <c r="TNV27" s="1219"/>
      <c r="TNW27" s="1220"/>
      <c r="TNX27" s="1220"/>
      <c r="TNY27" s="1220"/>
      <c r="TNZ27" s="1220"/>
      <c r="TOA27" s="1220"/>
      <c r="TOB27" s="1220"/>
      <c r="TOC27" s="1220"/>
      <c r="TOD27" s="1220"/>
      <c r="TOE27" s="1220"/>
      <c r="TOF27" s="1220"/>
      <c r="TOG27" s="1220"/>
      <c r="TOH27" s="1220"/>
      <c r="TOI27" s="1220"/>
      <c r="TOJ27" s="1220"/>
      <c r="TOK27" s="1219"/>
      <c r="TOL27" s="1220"/>
      <c r="TOM27" s="1220"/>
      <c r="TON27" s="1220"/>
      <c r="TOO27" s="1220"/>
      <c r="TOP27" s="1220"/>
      <c r="TOQ27" s="1220"/>
      <c r="TOR27" s="1220"/>
      <c r="TOS27" s="1220"/>
      <c r="TOT27" s="1220"/>
      <c r="TOU27" s="1220"/>
      <c r="TOV27" s="1220"/>
      <c r="TOW27" s="1220"/>
      <c r="TOX27" s="1220"/>
      <c r="TOY27" s="1220"/>
      <c r="TOZ27" s="1219"/>
      <c r="TPA27" s="1220"/>
      <c r="TPB27" s="1220"/>
      <c r="TPC27" s="1220"/>
      <c r="TPD27" s="1220"/>
      <c r="TPE27" s="1220"/>
      <c r="TPF27" s="1220"/>
      <c r="TPG27" s="1220"/>
      <c r="TPH27" s="1220"/>
      <c r="TPI27" s="1220"/>
      <c r="TPJ27" s="1220"/>
      <c r="TPK27" s="1220"/>
      <c r="TPL27" s="1220"/>
      <c r="TPM27" s="1220"/>
      <c r="TPN27" s="1220"/>
      <c r="TPO27" s="1219"/>
      <c r="TPP27" s="1220"/>
      <c r="TPQ27" s="1220"/>
      <c r="TPR27" s="1220"/>
      <c r="TPS27" s="1220"/>
      <c r="TPT27" s="1220"/>
      <c r="TPU27" s="1220"/>
      <c r="TPV27" s="1220"/>
      <c r="TPW27" s="1220"/>
      <c r="TPX27" s="1220"/>
      <c r="TPY27" s="1220"/>
      <c r="TPZ27" s="1220"/>
      <c r="TQA27" s="1220"/>
      <c r="TQB27" s="1220"/>
      <c r="TQC27" s="1220"/>
      <c r="TQD27" s="1219"/>
      <c r="TQE27" s="1220"/>
      <c r="TQF27" s="1220"/>
      <c r="TQG27" s="1220"/>
      <c r="TQH27" s="1220"/>
      <c r="TQI27" s="1220"/>
      <c r="TQJ27" s="1220"/>
      <c r="TQK27" s="1220"/>
      <c r="TQL27" s="1220"/>
      <c r="TQM27" s="1220"/>
      <c r="TQN27" s="1220"/>
      <c r="TQO27" s="1220"/>
      <c r="TQP27" s="1220"/>
      <c r="TQQ27" s="1220"/>
      <c r="TQR27" s="1220"/>
      <c r="TQS27" s="1219"/>
      <c r="TQT27" s="1220"/>
      <c r="TQU27" s="1220"/>
      <c r="TQV27" s="1220"/>
      <c r="TQW27" s="1220"/>
      <c r="TQX27" s="1220"/>
      <c r="TQY27" s="1220"/>
      <c r="TQZ27" s="1220"/>
      <c r="TRA27" s="1220"/>
      <c r="TRB27" s="1220"/>
      <c r="TRC27" s="1220"/>
      <c r="TRD27" s="1220"/>
      <c r="TRE27" s="1220"/>
      <c r="TRF27" s="1220"/>
      <c r="TRG27" s="1220"/>
      <c r="TRH27" s="1219"/>
      <c r="TRI27" s="1220"/>
      <c r="TRJ27" s="1220"/>
      <c r="TRK27" s="1220"/>
      <c r="TRL27" s="1220"/>
      <c r="TRM27" s="1220"/>
      <c r="TRN27" s="1220"/>
      <c r="TRO27" s="1220"/>
      <c r="TRP27" s="1220"/>
      <c r="TRQ27" s="1220"/>
      <c r="TRR27" s="1220"/>
      <c r="TRS27" s="1220"/>
      <c r="TRT27" s="1220"/>
      <c r="TRU27" s="1220"/>
      <c r="TRV27" s="1220"/>
      <c r="TRW27" s="1219"/>
      <c r="TRX27" s="1220"/>
      <c r="TRY27" s="1220"/>
      <c r="TRZ27" s="1220"/>
      <c r="TSA27" s="1220"/>
      <c r="TSB27" s="1220"/>
      <c r="TSC27" s="1220"/>
      <c r="TSD27" s="1220"/>
      <c r="TSE27" s="1220"/>
      <c r="TSF27" s="1220"/>
      <c r="TSG27" s="1220"/>
      <c r="TSH27" s="1220"/>
      <c r="TSI27" s="1220"/>
      <c r="TSJ27" s="1220"/>
      <c r="TSK27" s="1220"/>
      <c r="TSL27" s="1219"/>
      <c r="TSM27" s="1220"/>
      <c r="TSN27" s="1220"/>
      <c r="TSO27" s="1220"/>
      <c r="TSP27" s="1220"/>
      <c r="TSQ27" s="1220"/>
      <c r="TSR27" s="1220"/>
      <c r="TSS27" s="1220"/>
      <c r="TST27" s="1220"/>
      <c r="TSU27" s="1220"/>
      <c r="TSV27" s="1220"/>
      <c r="TSW27" s="1220"/>
      <c r="TSX27" s="1220"/>
      <c r="TSY27" s="1220"/>
      <c r="TSZ27" s="1220"/>
      <c r="TTA27" s="1219"/>
      <c r="TTB27" s="1220"/>
      <c r="TTC27" s="1220"/>
      <c r="TTD27" s="1220"/>
      <c r="TTE27" s="1220"/>
      <c r="TTF27" s="1220"/>
      <c r="TTG27" s="1220"/>
      <c r="TTH27" s="1220"/>
      <c r="TTI27" s="1220"/>
      <c r="TTJ27" s="1220"/>
      <c r="TTK27" s="1220"/>
      <c r="TTL27" s="1220"/>
      <c r="TTM27" s="1220"/>
      <c r="TTN27" s="1220"/>
      <c r="TTO27" s="1220"/>
      <c r="TTP27" s="1219"/>
      <c r="TTQ27" s="1220"/>
      <c r="TTR27" s="1220"/>
      <c r="TTS27" s="1220"/>
      <c r="TTT27" s="1220"/>
      <c r="TTU27" s="1220"/>
      <c r="TTV27" s="1220"/>
      <c r="TTW27" s="1220"/>
      <c r="TTX27" s="1220"/>
      <c r="TTY27" s="1220"/>
      <c r="TTZ27" s="1220"/>
      <c r="TUA27" s="1220"/>
      <c r="TUB27" s="1220"/>
      <c r="TUC27" s="1220"/>
      <c r="TUD27" s="1220"/>
      <c r="TUE27" s="1219"/>
      <c r="TUF27" s="1220"/>
      <c r="TUG27" s="1220"/>
      <c r="TUH27" s="1220"/>
      <c r="TUI27" s="1220"/>
      <c r="TUJ27" s="1220"/>
      <c r="TUK27" s="1220"/>
      <c r="TUL27" s="1220"/>
      <c r="TUM27" s="1220"/>
      <c r="TUN27" s="1220"/>
      <c r="TUO27" s="1220"/>
      <c r="TUP27" s="1220"/>
      <c r="TUQ27" s="1220"/>
      <c r="TUR27" s="1220"/>
      <c r="TUS27" s="1220"/>
      <c r="TUT27" s="1219"/>
      <c r="TUU27" s="1220"/>
      <c r="TUV27" s="1220"/>
      <c r="TUW27" s="1220"/>
      <c r="TUX27" s="1220"/>
      <c r="TUY27" s="1220"/>
      <c r="TUZ27" s="1220"/>
      <c r="TVA27" s="1220"/>
      <c r="TVB27" s="1220"/>
      <c r="TVC27" s="1220"/>
      <c r="TVD27" s="1220"/>
      <c r="TVE27" s="1220"/>
      <c r="TVF27" s="1220"/>
      <c r="TVG27" s="1220"/>
      <c r="TVH27" s="1220"/>
      <c r="TVI27" s="1219"/>
      <c r="TVJ27" s="1220"/>
      <c r="TVK27" s="1220"/>
      <c r="TVL27" s="1220"/>
      <c r="TVM27" s="1220"/>
      <c r="TVN27" s="1220"/>
      <c r="TVO27" s="1220"/>
      <c r="TVP27" s="1220"/>
      <c r="TVQ27" s="1220"/>
      <c r="TVR27" s="1220"/>
      <c r="TVS27" s="1220"/>
      <c r="TVT27" s="1220"/>
      <c r="TVU27" s="1220"/>
      <c r="TVV27" s="1220"/>
      <c r="TVW27" s="1220"/>
      <c r="TVX27" s="1219"/>
      <c r="TVY27" s="1220"/>
      <c r="TVZ27" s="1220"/>
      <c r="TWA27" s="1220"/>
      <c r="TWB27" s="1220"/>
      <c r="TWC27" s="1220"/>
      <c r="TWD27" s="1220"/>
      <c r="TWE27" s="1220"/>
      <c r="TWF27" s="1220"/>
      <c r="TWG27" s="1220"/>
      <c r="TWH27" s="1220"/>
      <c r="TWI27" s="1220"/>
      <c r="TWJ27" s="1220"/>
      <c r="TWK27" s="1220"/>
      <c r="TWL27" s="1220"/>
      <c r="TWM27" s="1219"/>
      <c r="TWN27" s="1220"/>
      <c r="TWO27" s="1220"/>
      <c r="TWP27" s="1220"/>
      <c r="TWQ27" s="1220"/>
      <c r="TWR27" s="1220"/>
      <c r="TWS27" s="1220"/>
      <c r="TWT27" s="1220"/>
      <c r="TWU27" s="1220"/>
      <c r="TWV27" s="1220"/>
      <c r="TWW27" s="1220"/>
      <c r="TWX27" s="1220"/>
      <c r="TWY27" s="1220"/>
      <c r="TWZ27" s="1220"/>
      <c r="TXA27" s="1220"/>
      <c r="TXB27" s="1219"/>
      <c r="TXC27" s="1220"/>
      <c r="TXD27" s="1220"/>
      <c r="TXE27" s="1220"/>
      <c r="TXF27" s="1220"/>
      <c r="TXG27" s="1220"/>
      <c r="TXH27" s="1220"/>
      <c r="TXI27" s="1220"/>
      <c r="TXJ27" s="1220"/>
      <c r="TXK27" s="1220"/>
      <c r="TXL27" s="1220"/>
      <c r="TXM27" s="1220"/>
      <c r="TXN27" s="1220"/>
      <c r="TXO27" s="1220"/>
      <c r="TXP27" s="1220"/>
      <c r="TXQ27" s="1219"/>
      <c r="TXR27" s="1220"/>
      <c r="TXS27" s="1220"/>
      <c r="TXT27" s="1220"/>
      <c r="TXU27" s="1220"/>
      <c r="TXV27" s="1220"/>
      <c r="TXW27" s="1220"/>
      <c r="TXX27" s="1220"/>
      <c r="TXY27" s="1220"/>
      <c r="TXZ27" s="1220"/>
      <c r="TYA27" s="1220"/>
      <c r="TYB27" s="1220"/>
      <c r="TYC27" s="1220"/>
      <c r="TYD27" s="1220"/>
      <c r="TYE27" s="1220"/>
      <c r="TYF27" s="1219"/>
      <c r="TYG27" s="1220"/>
      <c r="TYH27" s="1220"/>
      <c r="TYI27" s="1220"/>
      <c r="TYJ27" s="1220"/>
      <c r="TYK27" s="1220"/>
      <c r="TYL27" s="1220"/>
      <c r="TYM27" s="1220"/>
      <c r="TYN27" s="1220"/>
      <c r="TYO27" s="1220"/>
      <c r="TYP27" s="1220"/>
      <c r="TYQ27" s="1220"/>
      <c r="TYR27" s="1220"/>
      <c r="TYS27" s="1220"/>
      <c r="TYT27" s="1220"/>
      <c r="TYU27" s="1219"/>
      <c r="TYV27" s="1220"/>
      <c r="TYW27" s="1220"/>
      <c r="TYX27" s="1220"/>
      <c r="TYY27" s="1220"/>
      <c r="TYZ27" s="1220"/>
      <c r="TZA27" s="1220"/>
      <c r="TZB27" s="1220"/>
      <c r="TZC27" s="1220"/>
      <c r="TZD27" s="1220"/>
      <c r="TZE27" s="1220"/>
      <c r="TZF27" s="1220"/>
      <c r="TZG27" s="1220"/>
      <c r="TZH27" s="1220"/>
      <c r="TZI27" s="1220"/>
      <c r="TZJ27" s="1219"/>
      <c r="TZK27" s="1220"/>
      <c r="TZL27" s="1220"/>
      <c r="TZM27" s="1220"/>
      <c r="TZN27" s="1220"/>
      <c r="TZO27" s="1220"/>
      <c r="TZP27" s="1220"/>
      <c r="TZQ27" s="1220"/>
      <c r="TZR27" s="1220"/>
      <c r="TZS27" s="1220"/>
      <c r="TZT27" s="1220"/>
      <c r="TZU27" s="1220"/>
      <c r="TZV27" s="1220"/>
      <c r="TZW27" s="1220"/>
      <c r="TZX27" s="1220"/>
      <c r="TZY27" s="1219"/>
      <c r="TZZ27" s="1220"/>
      <c r="UAA27" s="1220"/>
      <c r="UAB27" s="1220"/>
      <c r="UAC27" s="1220"/>
      <c r="UAD27" s="1220"/>
      <c r="UAE27" s="1220"/>
      <c r="UAF27" s="1220"/>
      <c r="UAG27" s="1220"/>
      <c r="UAH27" s="1220"/>
      <c r="UAI27" s="1220"/>
      <c r="UAJ27" s="1220"/>
      <c r="UAK27" s="1220"/>
      <c r="UAL27" s="1220"/>
      <c r="UAM27" s="1220"/>
      <c r="UAN27" s="1219"/>
      <c r="UAO27" s="1220"/>
      <c r="UAP27" s="1220"/>
      <c r="UAQ27" s="1220"/>
      <c r="UAR27" s="1220"/>
      <c r="UAS27" s="1220"/>
      <c r="UAT27" s="1220"/>
      <c r="UAU27" s="1220"/>
      <c r="UAV27" s="1220"/>
      <c r="UAW27" s="1220"/>
      <c r="UAX27" s="1220"/>
      <c r="UAY27" s="1220"/>
      <c r="UAZ27" s="1220"/>
      <c r="UBA27" s="1220"/>
      <c r="UBB27" s="1220"/>
      <c r="UBC27" s="1219"/>
      <c r="UBD27" s="1220"/>
      <c r="UBE27" s="1220"/>
      <c r="UBF27" s="1220"/>
      <c r="UBG27" s="1220"/>
      <c r="UBH27" s="1220"/>
      <c r="UBI27" s="1220"/>
      <c r="UBJ27" s="1220"/>
      <c r="UBK27" s="1220"/>
      <c r="UBL27" s="1220"/>
      <c r="UBM27" s="1220"/>
      <c r="UBN27" s="1220"/>
      <c r="UBO27" s="1220"/>
      <c r="UBP27" s="1220"/>
      <c r="UBQ27" s="1220"/>
      <c r="UBR27" s="1219"/>
      <c r="UBS27" s="1220"/>
      <c r="UBT27" s="1220"/>
      <c r="UBU27" s="1220"/>
      <c r="UBV27" s="1220"/>
      <c r="UBW27" s="1220"/>
      <c r="UBX27" s="1220"/>
      <c r="UBY27" s="1220"/>
      <c r="UBZ27" s="1220"/>
      <c r="UCA27" s="1220"/>
      <c r="UCB27" s="1220"/>
      <c r="UCC27" s="1220"/>
      <c r="UCD27" s="1220"/>
      <c r="UCE27" s="1220"/>
      <c r="UCF27" s="1220"/>
      <c r="UCG27" s="1219"/>
      <c r="UCH27" s="1220"/>
      <c r="UCI27" s="1220"/>
      <c r="UCJ27" s="1220"/>
      <c r="UCK27" s="1220"/>
      <c r="UCL27" s="1220"/>
      <c r="UCM27" s="1220"/>
      <c r="UCN27" s="1220"/>
      <c r="UCO27" s="1220"/>
      <c r="UCP27" s="1220"/>
      <c r="UCQ27" s="1220"/>
      <c r="UCR27" s="1220"/>
      <c r="UCS27" s="1220"/>
      <c r="UCT27" s="1220"/>
      <c r="UCU27" s="1220"/>
      <c r="UCV27" s="1219"/>
      <c r="UCW27" s="1220"/>
      <c r="UCX27" s="1220"/>
      <c r="UCY27" s="1220"/>
      <c r="UCZ27" s="1220"/>
      <c r="UDA27" s="1220"/>
      <c r="UDB27" s="1220"/>
      <c r="UDC27" s="1220"/>
      <c r="UDD27" s="1220"/>
      <c r="UDE27" s="1220"/>
      <c r="UDF27" s="1220"/>
      <c r="UDG27" s="1220"/>
      <c r="UDH27" s="1220"/>
      <c r="UDI27" s="1220"/>
      <c r="UDJ27" s="1220"/>
      <c r="UDK27" s="1219"/>
      <c r="UDL27" s="1220"/>
      <c r="UDM27" s="1220"/>
      <c r="UDN27" s="1220"/>
      <c r="UDO27" s="1220"/>
      <c r="UDP27" s="1220"/>
      <c r="UDQ27" s="1220"/>
      <c r="UDR27" s="1220"/>
      <c r="UDS27" s="1220"/>
      <c r="UDT27" s="1220"/>
      <c r="UDU27" s="1220"/>
      <c r="UDV27" s="1220"/>
      <c r="UDW27" s="1220"/>
      <c r="UDX27" s="1220"/>
      <c r="UDY27" s="1220"/>
      <c r="UDZ27" s="1219"/>
      <c r="UEA27" s="1220"/>
      <c r="UEB27" s="1220"/>
      <c r="UEC27" s="1220"/>
      <c r="UED27" s="1220"/>
      <c r="UEE27" s="1220"/>
      <c r="UEF27" s="1220"/>
      <c r="UEG27" s="1220"/>
      <c r="UEH27" s="1220"/>
      <c r="UEI27" s="1220"/>
      <c r="UEJ27" s="1220"/>
      <c r="UEK27" s="1220"/>
      <c r="UEL27" s="1220"/>
      <c r="UEM27" s="1220"/>
      <c r="UEN27" s="1220"/>
      <c r="UEO27" s="1219"/>
      <c r="UEP27" s="1220"/>
      <c r="UEQ27" s="1220"/>
      <c r="UER27" s="1220"/>
      <c r="UES27" s="1220"/>
      <c r="UET27" s="1220"/>
      <c r="UEU27" s="1220"/>
      <c r="UEV27" s="1220"/>
      <c r="UEW27" s="1220"/>
      <c r="UEX27" s="1220"/>
      <c r="UEY27" s="1220"/>
      <c r="UEZ27" s="1220"/>
      <c r="UFA27" s="1220"/>
      <c r="UFB27" s="1220"/>
      <c r="UFC27" s="1220"/>
      <c r="UFD27" s="1219"/>
      <c r="UFE27" s="1220"/>
      <c r="UFF27" s="1220"/>
      <c r="UFG27" s="1220"/>
      <c r="UFH27" s="1220"/>
      <c r="UFI27" s="1220"/>
      <c r="UFJ27" s="1220"/>
      <c r="UFK27" s="1220"/>
      <c r="UFL27" s="1220"/>
      <c r="UFM27" s="1220"/>
      <c r="UFN27" s="1220"/>
      <c r="UFO27" s="1220"/>
      <c r="UFP27" s="1220"/>
      <c r="UFQ27" s="1220"/>
      <c r="UFR27" s="1220"/>
      <c r="UFS27" s="1219"/>
      <c r="UFT27" s="1220"/>
      <c r="UFU27" s="1220"/>
      <c r="UFV27" s="1220"/>
      <c r="UFW27" s="1220"/>
      <c r="UFX27" s="1220"/>
      <c r="UFY27" s="1220"/>
      <c r="UFZ27" s="1220"/>
      <c r="UGA27" s="1220"/>
      <c r="UGB27" s="1220"/>
      <c r="UGC27" s="1220"/>
      <c r="UGD27" s="1220"/>
      <c r="UGE27" s="1220"/>
      <c r="UGF27" s="1220"/>
      <c r="UGG27" s="1220"/>
      <c r="UGH27" s="1219"/>
      <c r="UGI27" s="1220"/>
      <c r="UGJ27" s="1220"/>
      <c r="UGK27" s="1220"/>
      <c r="UGL27" s="1220"/>
      <c r="UGM27" s="1220"/>
      <c r="UGN27" s="1220"/>
      <c r="UGO27" s="1220"/>
      <c r="UGP27" s="1220"/>
      <c r="UGQ27" s="1220"/>
      <c r="UGR27" s="1220"/>
      <c r="UGS27" s="1220"/>
      <c r="UGT27" s="1220"/>
      <c r="UGU27" s="1220"/>
      <c r="UGV27" s="1220"/>
      <c r="UGW27" s="1219"/>
      <c r="UGX27" s="1220"/>
      <c r="UGY27" s="1220"/>
      <c r="UGZ27" s="1220"/>
      <c r="UHA27" s="1220"/>
      <c r="UHB27" s="1220"/>
      <c r="UHC27" s="1220"/>
      <c r="UHD27" s="1220"/>
      <c r="UHE27" s="1220"/>
      <c r="UHF27" s="1220"/>
      <c r="UHG27" s="1220"/>
      <c r="UHH27" s="1220"/>
      <c r="UHI27" s="1220"/>
      <c r="UHJ27" s="1220"/>
      <c r="UHK27" s="1220"/>
      <c r="UHL27" s="1219"/>
      <c r="UHM27" s="1220"/>
      <c r="UHN27" s="1220"/>
      <c r="UHO27" s="1220"/>
      <c r="UHP27" s="1220"/>
      <c r="UHQ27" s="1220"/>
      <c r="UHR27" s="1220"/>
      <c r="UHS27" s="1220"/>
      <c r="UHT27" s="1220"/>
      <c r="UHU27" s="1220"/>
      <c r="UHV27" s="1220"/>
      <c r="UHW27" s="1220"/>
      <c r="UHX27" s="1220"/>
      <c r="UHY27" s="1220"/>
      <c r="UHZ27" s="1220"/>
      <c r="UIA27" s="1219"/>
      <c r="UIB27" s="1220"/>
      <c r="UIC27" s="1220"/>
      <c r="UID27" s="1220"/>
      <c r="UIE27" s="1220"/>
      <c r="UIF27" s="1220"/>
      <c r="UIG27" s="1220"/>
      <c r="UIH27" s="1220"/>
      <c r="UII27" s="1220"/>
      <c r="UIJ27" s="1220"/>
      <c r="UIK27" s="1220"/>
      <c r="UIL27" s="1220"/>
      <c r="UIM27" s="1220"/>
      <c r="UIN27" s="1220"/>
      <c r="UIO27" s="1220"/>
      <c r="UIP27" s="1219"/>
      <c r="UIQ27" s="1220"/>
      <c r="UIR27" s="1220"/>
      <c r="UIS27" s="1220"/>
      <c r="UIT27" s="1220"/>
      <c r="UIU27" s="1220"/>
      <c r="UIV27" s="1220"/>
      <c r="UIW27" s="1220"/>
      <c r="UIX27" s="1220"/>
      <c r="UIY27" s="1220"/>
      <c r="UIZ27" s="1220"/>
      <c r="UJA27" s="1220"/>
      <c r="UJB27" s="1220"/>
      <c r="UJC27" s="1220"/>
      <c r="UJD27" s="1220"/>
      <c r="UJE27" s="1219"/>
      <c r="UJF27" s="1220"/>
      <c r="UJG27" s="1220"/>
      <c r="UJH27" s="1220"/>
      <c r="UJI27" s="1220"/>
      <c r="UJJ27" s="1220"/>
      <c r="UJK27" s="1220"/>
      <c r="UJL27" s="1220"/>
      <c r="UJM27" s="1220"/>
      <c r="UJN27" s="1220"/>
      <c r="UJO27" s="1220"/>
      <c r="UJP27" s="1220"/>
      <c r="UJQ27" s="1220"/>
      <c r="UJR27" s="1220"/>
      <c r="UJS27" s="1220"/>
      <c r="UJT27" s="1219"/>
      <c r="UJU27" s="1220"/>
      <c r="UJV27" s="1220"/>
      <c r="UJW27" s="1220"/>
      <c r="UJX27" s="1220"/>
      <c r="UJY27" s="1220"/>
      <c r="UJZ27" s="1220"/>
      <c r="UKA27" s="1220"/>
      <c r="UKB27" s="1220"/>
      <c r="UKC27" s="1220"/>
      <c r="UKD27" s="1220"/>
      <c r="UKE27" s="1220"/>
      <c r="UKF27" s="1220"/>
      <c r="UKG27" s="1220"/>
      <c r="UKH27" s="1220"/>
      <c r="UKI27" s="1219"/>
      <c r="UKJ27" s="1220"/>
      <c r="UKK27" s="1220"/>
      <c r="UKL27" s="1220"/>
      <c r="UKM27" s="1220"/>
      <c r="UKN27" s="1220"/>
      <c r="UKO27" s="1220"/>
      <c r="UKP27" s="1220"/>
      <c r="UKQ27" s="1220"/>
      <c r="UKR27" s="1220"/>
      <c r="UKS27" s="1220"/>
      <c r="UKT27" s="1220"/>
      <c r="UKU27" s="1220"/>
      <c r="UKV27" s="1220"/>
      <c r="UKW27" s="1220"/>
      <c r="UKX27" s="1219"/>
      <c r="UKY27" s="1220"/>
      <c r="UKZ27" s="1220"/>
      <c r="ULA27" s="1220"/>
      <c r="ULB27" s="1220"/>
      <c r="ULC27" s="1220"/>
      <c r="ULD27" s="1220"/>
      <c r="ULE27" s="1220"/>
      <c r="ULF27" s="1220"/>
      <c r="ULG27" s="1220"/>
      <c r="ULH27" s="1220"/>
      <c r="ULI27" s="1220"/>
      <c r="ULJ27" s="1220"/>
      <c r="ULK27" s="1220"/>
      <c r="ULL27" s="1220"/>
      <c r="ULM27" s="1219"/>
      <c r="ULN27" s="1220"/>
      <c r="ULO27" s="1220"/>
      <c r="ULP27" s="1220"/>
      <c r="ULQ27" s="1220"/>
      <c r="ULR27" s="1220"/>
      <c r="ULS27" s="1220"/>
      <c r="ULT27" s="1220"/>
      <c r="ULU27" s="1220"/>
      <c r="ULV27" s="1220"/>
      <c r="ULW27" s="1220"/>
      <c r="ULX27" s="1220"/>
      <c r="ULY27" s="1220"/>
      <c r="ULZ27" s="1220"/>
      <c r="UMA27" s="1220"/>
      <c r="UMB27" s="1219"/>
      <c r="UMC27" s="1220"/>
      <c r="UMD27" s="1220"/>
      <c r="UME27" s="1220"/>
      <c r="UMF27" s="1220"/>
      <c r="UMG27" s="1220"/>
      <c r="UMH27" s="1220"/>
      <c r="UMI27" s="1220"/>
      <c r="UMJ27" s="1220"/>
      <c r="UMK27" s="1220"/>
      <c r="UML27" s="1220"/>
      <c r="UMM27" s="1220"/>
      <c r="UMN27" s="1220"/>
      <c r="UMO27" s="1220"/>
      <c r="UMP27" s="1220"/>
      <c r="UMQ27" s="1219"/>
      <c r="UMR27" s="1220"/>
      <c r="UMS27" s="1220"/>
      <c r="UMT27" s="1220"/>
      <c r="UMU27" s="1220"/>
      <c r="UMV27" s="1220"/>
      <c r="UMW27" s="1220"/>
      <c r="UMX27" s="1220"/>
      <c r="UMY27" s="1220"/>
      <c r="UMZ27" s="1220"/>
      <c r="UNA27" s="1220"/>
      <c r="UNB27" s="1220"/>
      <c r="UNC27" s="1220"/>
      <c r="UND27" s="1220"/>
      <c r="UNE27" s="1220"/>
      <c r="UNF27" s="1219"/>
      <c r="UNG27" s="1220"/>
      <c r="UNH27" s="1220"/>
      <c r="UNI27" s="1220"/>
      <c r="UNJ27" s="1220"/>
      <c r="UNK27" s="1220"/>
      <c r="UNL27" s="1220"/>
      <c r="UNM27" s="1220"/>
      <c r="UNN27" s="1220"/>
      <c r="UNO27" s="1220"/>
      <c r="UNP27" s="1220"/>
      <c r="UNQ27" s="1220"/>
      <c r="UNR27" s="1220"/>
      <c r="UNS27" s="1220"/>
      <c r="UNT27" s="1220"/>
      <c r="UNU27" s="1219"/>
      <c r="UNV27" s="1220"/>
      <c r="UNW27" s="1220"/>
      <c r="UNX27" s="1220"/>
      <c r="UNY27" s="1220"/>
      <c r="UNZ27" s="1220"/>
      <c r="UOA27" s="1220"/>
      <c r="UOB27" s="1220"/>
      <c r="UOC27" s="1220"/>
      <c r="UOD27" s="1220"/>
      <c r="UOE27" s="1220"/>
      <c r="UOF27" s="1220"/>
      <c r="UOG27" s="1220"/>
      <c r="UOH27" s="1220"/>
      <c r="UOI27" s="1220"/>
      <c r="UOJ27" s="1219"/>
      <c r="UOK27" s="1220"/>
      <c r="UOL27" s="1220"/>
      <c r="UOM27" s="1220"/>
      <c r="UON27" s="1220"/>
      <c r="UOO27" s="1220"/>
      <c r="UOP27" s="1220"/>
      <c r="UOQ27" s="1220"/>
      <c r="UOR27" s="1220"/>
      <c r="UOS27" s="1220"/>
      <c r="UOT27" s="1220"/>
      <c r="UOU27" s="1220"/>
      <c r="UOV27" s="1220"/>
      <c r="UOW27" s="1220"/>
      <c r="UOX27" s="1220"/>
      <c r="UOY27" s="1219"/>
      <c r="UOZ27" s="1220"/>
      <c r="UPA27" s="1220"/>
      <c r="UPB27" s="1220"/>
      <c r="UPC27" s="1220"/>
      <c r="UPD27" s="1220"/>
      <c r="UPE27" s="1220"/>
      <c r="UPF27" s="1220"/>
      <c r="UPG27" s="1220"/>
      <c r="UPH27" s="1220"/>
      <c r="UPI27" s="1220"/>
      <c r="UPJ27" s="1220"/>
      <c r="UPK27" s="1220"/>
      <c r="UPL27" s="1220"/>
      <c r="UPM27" s="1220"/>
      <c r="UPN27" s="1219"/>
      <c r="UPO27" s="1220"/>
      <c r="UPP27" s="1220"/>
      <c r="UPQ27" s="1220"/>
      <c r="UPR27" s="1220"/>
      <c r="UPS27" s="1220"/>
      <c r="UPT27" s="1220"/>
      <c r="UPU27" s="1220"/>
      <c r="UPV27" s="1220"/>
      <c r="UPW27" s="1220"/>
      <c r="UPX27" s="1220"/>
      <c r="UPY27" s="1220"/>
      <c r="UPZ27" s="1220"/>
      <c r="UQA27" s="1220"/>
      <c r="UQB27" s="1220"/>
      <c r="UQC27" s="1219"/>
      <c r="UQD27" s="1220"/>
      <c r="UQE27" s="1220"/>
      <c r="UQF27" s="1220"/>
      <c r="UQG27" s="1220"/>
      <c r="UQH27" s="1220"/>
      <c r="UQI27" s="1220"/>
      <c r="UQJ27" s="1220"/>
      <c r="UQK27" s="1220"/>
      <c r="UQL27" s="1220"/>
      <c r="UQM27" s="1220"/>
      <c r="UQN27" s="1220"/>
      <c r="UQO27" s="1220"/>
      <c r="UQP27" s="1220"/>
      <c r="UQQ27" s="1220"/>
      <c r="UQR27" s="1219"/>
      <c r="UQS27" s="1220"/>
      <c r="UQT27" s="1220"/>
      <c r="UQU27" s="1220"/>
      <c r="UQV27" s="1220"/>
      <c r="UQW27" s="1220"/>
      <c r="UQX27" s="1220"/>
      <c r="UQY27" s="1220"/>
      <c r="UQZ27" s="1220"/>
      <c r="URA27" s="1220"/>
      <c r="URB27" s="1220"/>
      <c r="URC27" s="1220"/>
      <c r="URD27" s="1220"/>
      <c r="URE27" s="1220"/>
      <c r="URF27" s="1220"/>
      <c r="URG27" s="1219"/>
      <c r="URH27" s="1220"/>
      <c r="URI27" s="1220"/>
      <c r="URJ27" s="1220"/>
      <c r="URK27" s="1220"/>
      <c r="URL27" s="1220"/>
      <c r="URM27" s="1220"/>
      <c r="URN27" s="1220"/>
      <c r="URO27" s="1220"/>
      <c r="URP27" s="1220"/>
      <c r="URQ27" s="1220"/>
      <c r="URR27" s="1220"/>
      <c r="URS27" s="1220"/>
      <c r="URT27" s="1220"/>
      <c r="URU27" s="1220"/>
      <c r="URV27" s="1219"/>
      <c r="URW27" s="1220"/>
      <c r="URX27" s="1220"/>
      <c r="URY27" s="1220"/>
      <c r="URZ27" s="1220"/>
      <c r="USA27" s="1220"/>
      <c r="USB27" s="1220"/>
      <c r="USC27" s="1220"/>
      <c r="USD27" s="1220"/>
      <c r="USE27" s="1220"/>
      <c r="USF27" s="1220"/>
      <c r="USG27" s="1220"/>
      <c r="USH27" s="1220"/>
      <c r="USI27" s="1220"/>
      <c r="USJ27" s="1220"/>
      <c r="USK27" s="1219"/>
      <c r="USL27" s="1220"/>
      <c r="USM27" s="1220"/>
      <c r="USN27" s="1220"/>
      <c r="USO27" s="1220"/>
      <c r="USP27" s="1220"/>
      <c r="USQ27" s="1220"/>
      <c r="USR27" s="1220"/>
      <c r="USS27" s="1220"/>
      <c r="UST27" s="1220"/>
      <c r="USU27" s="1220"/>
      <c r="USV27" s="1220"/>
      <c r="USW27" s="1220"/>
      <c r="USX27" s="1220"/>
      <c r="USY27" s="1220"/>
      <c r="USZ27" s="1219"/>
      <c r="UTA27" s="1220"/>
      <c r="UTB27" s="1220"/>
      <c r="UTC27" s="1220"/>
      <c r="UTD27" s="1220"/>
      <c r="UTE27" s="1220"/>
      <c r="UTF27" s="1220"/>
      <c r="UTG27" s="1220"/>
      <c r="UTH27" s="1220"/>
      <c r="UTI27" s="1220"/>
      <c r="UTJ27" s="1220"/>
      <c r="UTK27" s="1220"/>
      <c r="UTL27" s="1220"/>
      <c r="UTM27" s="1220"/>
      <c r="UTN27" s="1220"/>
      <c r="UTO27" s="1219"/>
      <c r="UTP27" s="1220"/>
      <c r="UTQ27" s="1220"/>
      <c r="UTR27" s="1220"/>
      <c r="UTS27" s="1220"/>
      <c r="UTT27" s="1220"/>
      <c r="UTU27" s="1220"/>
      <c r="UTV27" s="1220"/>
      <c r="UTW27" s="1220"/>
      <c r="UTX27" s="1220"/>
      <c r="UTY27" s="1220"/>
      <c r="UTZ27" s="1220"/>
      <c r="UUA27" s="1220"/>
      <c r="UUB27" s="1220"/>
      <c r="UUC27" s="1220"/>
      <c r="UUD27" s="1219"/>
      <c r="UUE27" s="1220"/>
      <c r="UUF27" s="1220"/>
      <c r="UUG27" s="1220"/>
      <c r="UUH27" s="1220"/>
      <c r="UUI27" s="1220"/>
      <c r="UUJ27" s="1220"/>
      <c r="UUK27" s="1220"/>
      <c r="UUL27" s="1220"/>
      <c r="UUM27" s="1220"/>
      <c r="UUN27" s="1220"/>
      <c r="UUO27" s="1220"/>
      <c r="UUP27" s="1220"/>
      <c r="UUQ27" s="1220"/>
      <c r="UUR27" s="1220"/>
      <c r="UUS27" s="1219"/>
      <c r="UUT27" s="1220"/>
      <c r="UUU27" s="1220"/>
      <c r="UUV27" s="1220"/>
      <c r="UUW27" s="1220"/>
      <c r="UUX27" s="1220"/>
      <c r="UUY27" s="1220"/>
      <c r="UUZ27" s="1220"/>
      <c r="UVA27" s="1220"/>
      <c r="UVB27" s="1220"/>
      <c r="UVC27" s="1220"/>
      <c r="UVD27" s="1220"/>
      <c r="UVE27" s="1220"/>
      <c r="UVF27" s="1220"/>
      <c r="UVG27" s="1220"/>
      <c r="UVH27" s="1219"/>
      <c r="UVI27" s="1220"/>
      <c r="UVJ27" s="1220"/>
      <c r="UVK27" s="1220"/>
      <c r="UVL27" s="1220"/>
      <c r="UVM27" s="1220"/>
      <c r="UVN27" s="1220"/>
      <c r="UVO27" s="1220"/>
      <c r="UVP27" s="1220"/>
      <c r="UVQ27" s="1220"/>
      <c r="UVR27" s="1220"/>
      <c r="UVS27" s="1220"/>
      <c r="UVT27" s="1220"/>
      <c r="UVU27" s="1220"/>
      <c r="UVV27" s="1220"/>
      <c r="UVW27" s="1219"/>
      <c r="UVX27" s="1220"/>
      <c r="UVY27" s="1220"/>
      <c r="UVZ27" s="1220"/>
      <c r="UWA27" s="1220"/>
      <c r="UWB27" s="1220"/>
      <c r="UWC27" s="1220"/>
      <c r="UWD27" s="1220"/>
      <c r="UWE27" s="1220"/>
      <c r="UWF27" s="1220"/>
      <c r="UWG27" s="1220"/>
      <c r="UWH27" s="1220"/>
      <c r="UWI27" s="1220"/>
      <c r="UWJ27" s="1220"/>
      <c r="UWK27" s="1220"/>
      <c r="UWL27" s="1219"/>
      <c r="UWM27" s="1220"/>
      <c r="UWN27" s="1220"/>
      <c r="UWO27" s="1220"/>
      <c r="UWP27" s="1220"/>
      <c r="UWQ27" s="1220"/>
      <c r="UWR27" s="1220"/>
      <c r="UWS27" s="1220"/>
      <c r="UWT27" s="1220"/>
      <c r="UWU27" s="1220"/>
      <c r="UWV27" s="1220"/>
      <c r="UWW27" s="1220"/>
      <c r="UWX27" s="1220"/>
      <c r="UWY27" s="1220"/>
      <c r="UWZ27" s="1220"/>
      <c r="UXA27" s="1219"/>
      <c r="UXB27" s="1220"/>
      <c r="UXC27" s="1220"/>
      <c r="UXD27" s="1220"/>
      <c r="UXE27" s="1220"/>
      <c r="UXF27" s="1220"/>
      <c r="UXG27" s="1220"/>
      <c r="UXH27" s="1220"/>
      <c r="UXI27" s="1220"/>
      <c r="UXJ27" s="1220"/>
      <c r="UXK27" s="1220"/>
      <c r="UXL27" s="1220"/>
      <c r="UXM27" s="1220"/>
      <c r="UXN27" s="1220"/>
      <c r="UXO27" s="1220"/>
      <c r="UXP27" s="1219"/>
      <c r="UXQ27" s="1220"/>
      <c r="UXR27" s="1220"/>
      <c r="UXS27" s="1220"/>
      <c r="UXT27" s="1220"/>
      <c r="UXU27" s="1220"/>
      <c r="UXV27" s="1220"/>
      <c r="UXW27" s="1220"/>
      <c r="UXX27" s="1220"/>
      <c r="UXY27" s="1220"/>
      <c r="UXZ27" s="1220"/>
      <c r="UYA27" s="1220"/>
      <c r="UYB27" s="1220"/>
      <c r="UYC27" s="1220"/>
      <c r="UYD27" s="1220"/>
      <c r="UYE27" s="1219"/>
      <c r="UYF27" s="1220"/>
      <c r="UYG27" s="1220"/>
      <c r="UYH27" s="1220"/>
      <c r="UYI27" s="1220"/>
      <c r="UYJ27" s="1220"/>
      <c r="UYK27" s="1220"/>
      <c r="UYL27" s="1220"/>
      <c r="UYM27" s="1220"/>
      <c r="UYN27" s="1220"/>
      <c r="UYO27" s="1220"/>
      <c r="UYP27" s="1220"/>
      <c r="UYQ27" s="1220"/>
      <c r="UYR27" s="1220"/>
      <c r="UYS27" s="1220"/>
      <c r="UYT27" s="1219"/>
      <c r="UYU27" s="1220"/>
      <c r="UYV27" s="1220"/>
      <c r="UYW27" s="1220"/>
      <c r="UYX27" s="1220"/>
      <c r="UYY27" s="1220"/>
      <c r="UYZ27" s="1220"/>
      <c r="UZA27" s="1220"/>
      <c r="UZB27" s="1220"/>
      <c r="UZC27" s="1220"/>
      <c r="UZD27" s="1220"/>
      <c r="UZE27" s="1220"/>
      <c r="UZF27" s="1220"/>
      <c r="UZG27" s="1220"/>
      <c r="UZH27" s="1220"/>
      <c r="UZI27" s="1219"/>
      <c r="UZJ27" s="1220"/>
      <c r="UZK27" s="1220"/>
      <c r="UZL27" s="1220"/>
      <c r="UZM27" s="1220"/>
      <c r="UZN27" s="1220"/>
      <c r="UZO27" s="1220"/>
      <c r="UZP27" s="1220"/>
      <c r="UZQ27" s="1220"/>
      <c r="UZR27" s="1220"/>
      <c r="UZS27" s="1220"/>
      <c r="UZT27" s="1220"/>
      <c r="UZU27" s="1220"/>
      <c r="UZV27" s="1220"/>
      <c r="UZW27" s="1220"/>
      <c r="UZX27" s="1219"/>
      <c r="UZY27" s="1220"/>
      <c r="UZZ27" s="1220"/>
      <c r="VAA27" s="1220"/>
      <c r="VAB27" s="1220"/>
      <c r="VAC27" s="1220"/>
      <c r="VAD27" s="1220"/>
      <c r="VAE27" s="1220"/>
      <c r="VAF27" s="1220"/>
      <c r="VAG27" s="1220"/>
      <c r="VAH27" s="1220"/>
      <c r="VAI27" s="1220"/>
      <c r="VAJ27" s="1220"/>
      <c r="VAK27" s="1220"/>
      <c r="VAL27" s="1220"/>
      <c r="VAM27" s="1219"/>
      <c r="VAN27" s="1220"/>
      <c r="VAO27" s="1220"/>
      <c r="VAP27" s="1220"/>
      <c r="VAQ27" s="1220"/>
      <c r="VAR27" s="1220"/>
      <c r="VAS27" s="1220"/>
      <c r="VAT27" s="1220"/>
      <c r="VAU27" s="1220"/>
      <c r="VAV27" s="1220"/>
      <c r="VAW27" s="1220"/>
      <c r="VAX27" s="1220"/>
      <c r="VAY27" s="1220"/>
      <c r="VAZ27" s="1220"/>
      <c r="VBA27" s="1220"/>
      <c r="VBB27" s="1219"/>
      <c r="VBC27" s="1220"/>
      <c r="VBD27" s="1220"/>
      <c r="VBE27" s="1220"/>
      <c r="VBF27" s="1220"/>
      <c r="VBG27" s="1220"/>
      <c r="VBH27" s="1220"/>
      <c r="VBI27" s="1220"/>
      <c r="VBJ27" s="1220"/>
      <c r="VBK27" s="1220"/>
      <c r="VBL27" s="1220"/>
      <c r="VBM27" s="1220"/>
      <c r="VBN27" s="1220"/>
      <c r="VBO27" s="1220"/>
      <c r="VBP27" s="1220"/>
      <c r="VBQ27" s="1219"/>
      <c r="VBR27" s="1220"/>
      <c r="VBS27" s="1220"/>
      <c r="VBT27" s="1220"/>
      <c r="VBU27" s="1220"/>
      <c r="VBV27" s="1220"/>
      <c r="VBW27" s="1220"/>
      <c r="VBX27" s="1220"/>
      <c r="VBY27" s="1220"/>
      <c r="VBZ27" s="1220"/>
      <c r="VCA27" s="1220"/>
      <c r="VCB27" s="1220"/>
      <c r="VCC27" s="1220"/>
      <c r="VCD27" s="1220"/>
      <c r="VCE27" s="1220"/>
      <c r="VCF27" s="1219"/>
      <c r="VCG27" s="1220"/>
      <c r="VCH27" s="1220"/>
      <c r="VCI27" s="1220"/>
      <c r="VCJ27" s="1220"/>
      <c r="VCK27" s="1220"/>
      <c r="VCL27" s="1220"/>
      <c r="VCM27" s="1220"/>
      <c r="VCN27" s="1220"/>
      <c r="VCO27" s="1220"/>
      <c r="VCP27" s="1220"/>
      <c r="VCQ27" s="1220"/>
      <c r="VCR27" s="1220"/>
      <c r="VCS27" s="1220"/>
      <c r="VCT27" s="1220"/>
      <c r="VCU27" s="1219"/>
      <c r="VCV27" s="1220"/>
      <c r="VCW27" s="1220"/>
      <c r="VCX27" s="1220"/>
      <c r="VCY27" s="1220"/>
      <c r="VCZ27" s="1220"/>
      <c r="VDA27" s="1220"/>
      <c r="VDB27" s="1220"/>
      <c r="VDC27" s="1220"/>
      <c r="VDD27" s="1220"/>
      <c r="VDE27" s="1220"/>
      <c r="VDF27" s="1220"/>
      <c r="VDG27" s="1220"/>
      <c r="VDH27" s="1220"/>
      <c r="VDI27" s="1220"/>
      <c r="VDJ27" s="1219"/>
      <c r="VDK27" s="1220"/>
      <c r="VDL27" s="1220"/>
      <c r="VDM27" s="1220"/>
      <c r="VDN27" s="1220"/>
      <c r="VDO27" s="1220"/>
      <c r="VDP27" s="1220"/>
      <c r="VDQ27" s="1220"/>
      <c r="VDR27" s="1220"/>
      <c r="VDS27" s="1220"/>
      <c r="VDT27" s="1220"/>
      <c r="VDU27" s="1220"/>
      <c r="VDV27" s="1220"/>
      <c r="VDW27" s="1220"/>
      <c r="VDX27" s="1220"/>
      <c r="VDY27" s="1219"/>
      <c r="VDZ27" s="1220"/>
      <c r="VEA27" s="1220"/>
      <c r="VEB27" s="1220"/>
      <c r="VEC27" s="1220"/>
      <c r="VED27" s="1220"/>
      <c r="VEE27" s="1220"/>
      <c r="VEF27" s="1220"/>
      <c r="VEG27" s="1220"/>
      <c r="VEH27" s="1220"/>
      <c r="VEI27" s="1220"/>
      <c r="VEJ27" s="1220"/>
      <c r="VEK27" s="1220"/>
      <c r="VEL27" s="1220"/>
      <c r="VEM27" s="1220"/>
      <c r="VEN27" s="1219"/>
      <c r="VEO27" s="1220"/>
      <c r="VEP27" s="1220"/>
      <c r="VEQ27" s="1220"/>
      <c r="VER27" s="1220"/>
      <c r="VES27" s="1220"/>
      <c r="VET27" s="1220"/>
      <c r="VEU27" s="1220"/>
      <c r="VEV27" s="1220"/>
      <c r="VEW27" s="1220"/>
      <c r="VEX27" s="1220"/>
      <c r="VEY27" s="1220"/>
      <c r="VEZ27" s="1220"/>
      <c r="VFA27" s="1220"/>
      <c r="VFB27" s="1220"/>
      <c r="VFC27" s="1219"/>
      <c r="VFD27" s="1220"/>
      <c r="VFE27" s="1220"/>
      <c r="VFF27" s="1220"/>
      <c r="VFG27" s="1220"/>
      <c r="VFH27" s="1220"/>
      <c r="VFI27" s="1220"/>
      <c r="VFJ27" s="1220"/>
      <c r="VFK27" s="1220"/>
      <c r="VFL27" s="1220"/>
      <c r="VFM27" s="1220"/>
      <c r="VFN27" s="1220"/>
      <c r="VFO27" s="1220"/>
      <c r="VFP27" s="1220"/>
      <c r="VFQ27" s="1220"/>
      <c r="VFR27" s="1219"/>
      <c r="VFS27" s="1220"/>
      <c r="VFT27" s="1220"/>
      <c r="VFU27" s="1220"/>
      <c r="VFV27" s="1220"/>
      <c r="VFW27" s="1220"/>
      <c r="VFX27" s="1220"/>
      <c r="VFY27" s="1220"/>
      <c r="VFZ27" s="1220"/>
      <c r="VGA27" s="1220"/>
      <c r="VGB27" s="1220"/>
      <c r="VGC27" s="1220"/>
      <c r="VGD27" s="1220"/>
      <c r="VGE27" s="1220"/>
      <c r="VGF27" s="1220"/>
      <c r="VGG27" s="1219"/>
      <c r="VGH27" s="1220"/>
      <c r="VGI27" s="1220"/>
      <c r="VGJ27" s="1220"/>
      <c r="VGK27" s="1220"/>
      <c r="VGL27" s="1220"/>
      <c r="VGM27" s="1220"/>
      <c r="VGN27" s="1220"/>
      <c r="VGO27" s="1220"/>
      <c r="VGP27" s="1220"/>
      <c r="VGQ27" s="1220"/>
      <c r="VGR27" s="1220"/>
      <c r="VGS27" s="1220"/>
      <c r="VGT27" s="1220"/>
      <c r="VGU27" s="1220"/>
      <c r="VGV27" s="1219"/>
      <c r="VGW27" s="1220"/>
      <c r="VGX27" s="1220"/>
      <c r="VGY27" s="1220"/>
      <c r="VGZ27" s="1220"/>
      <c r="VHA27" s="1220"/>
      <c r="VHB27" s="1220"/>
      <c r="VHC27" s="1220"/>
      <c r="VHD27" s="1220"/>
      <c r="VHE27" s="1220"/>
      <c r="VHF27" s="1220"/>
      <c r="VHG27" s="1220"/>
      <c r="VHH27" s="1220"/>
      <c r="VHI27" s="1220"/>
      <c r="VHJ27" s="1220"/>
      <c r="VHK27" s="1219"/>
      <c r="VHL27" s="1220"/>
      <c r="VHM27" s="1220"/>
      <c r="VHN27" s="1220"/>
      <c r="VHO27" s="1220"/>
      <c r="VHP27" s="1220"/>
      <c r="VHQ27" s="1220"/>
      <c r="VHR27" s="1220"/>
      <c r="VHS27" s="1220"/>
      <c r="VHT27" s="1220"/>
      <c r="VHU27" s="1220"/>
      <c r="VHV27" s="1220"/>
      <c r="VHW27" s="1220"/>
      <c r="VHX27" s="1220"/>
      <c r="VHY27" s="1220"/>
      <c r="VHZ27" s="1219"/>
      <c r="VIA27" s="1220"/>
      <c r="VIB27" s="1220"/>
      <c r="VIC27" s="1220"/>
      <c r="VID27" s="1220"/>
      <c r="VIE27" s="1220"/>
      <c r="VIF27" s="1220"/>
      <c r="VIG27" s="1220"/>
      <c r="VIH27" s="1220"/>
      <c r="VII27" s="1220"/>
      <c r="VIJ27" s="1220"/>
      <c r="VIK27" s="1220"/>
      <c r="VIL27" s="1220"/>
      <c r="VIM27" s="1220"/>
      <c r="VIN27" s="1220"/>
      <c r="VIO27" s="1219"/>
      <c r="VIP27" s="1220"/>
      <c r="VIQ27" s="1220"/>
      <c r="VIR27" s="1220"/>
      <c r="VIS27" s="1220"/>
      <c r="VIT27" s="1220"/>
      <c r="VIU27" s="1220"/>
      <c r="VIV27" s="1220"/>
      <c r="VIW27" s="1220"/>
      <c r="VIX27" s="1220"/>
      <c r="VIY27" s="1220"/>
      <c r="VIZ27" s="1220"/>
      <c r="VJA27" s="1220"/>
      <c r="VJB27" s="1220"/>
      <c r="VJC27" s="1220"/>
      <c r="VJD27" s="1219"/>
      <c r="VJE27" s="1220"/>
      <c r="VJF27" s="1220"/>
      <c r="VJG27" s="1220"/>
      <c r="VJH27" s="1220"/>
      <c r="VJI27" s="1220"/>
      <c r="VJJ27" s="1220"/>
      <c r="VJK27" s="1220"/>
      <c r="VJL27" s="1220"/>
      <c r="VJM27" s="1220"/>
      <c r="VJN27" s="1220"/>
      <c r="VJO27" s="1220"/>
      <c r="VJP27" s="1220"/>
      <c r="VJQ27" s="1220"/>
      <c r="VJR27" s="1220"/>
      <c r="VJS27" s="1219"/>
      <c r="VJT27" s="1220"/>
      <c r="VJU27" s="1220"/>
      <c r="VJV27" s="1220"/>
      <c r="VJW27" s="1220"/>
      <c r="VJX27" s="1220"/>
      <c r="VJY27" s="1220"/>
      <c r="VJZ27" s="1220"/>
      <c r="VKA27" s="1220"/>
      <c r="VKB27" s="1220"/>
      <c r="VKC27" s="1220"/>
      <c r="VKD27" s="1220"/>
      <c r="VKE27" s="1220"/>
      <c r="VKF27" s="1220"/>
      <c r="VKG27" s="1220"/>
      <c r="VKH27" s="1219"/>
      <c r="VKI27" s="1220"/>
      <c r="VKJ27" s="1220"/>
      <c r="VKK27" s="1220"/>
      <c r="VKL27" s="1220"/>
      <c r="VKM27" s="1220"/>
      <c r="VKN27" s="1220"/>
      <c r="VKO27" s="1220"/>
      <c r="VKP27" s="1220"/>
      <c r="VKQ27" s="1220"/>
      <c r="VKR27" s="1220"/>
      <c r="VKS27" s="1220"/>
      <c r="VKT27" s="1220"/>
      <c r="VKU27" s="1220"/>
      <c r="VKV27" s="1220"/>
      <c r="VKW27" s="1219"/>
      <c r="VKX27" s="1220"/>
      <c r="VKY27" s="1220"/>
      <c r="VKZ27" s="1220"/>
      <c r="VLA27" s="1220"/>
      <c r="VLB27" s="1220"/>
      <c r="VLC27" s="1220"/>
      <c r="VLD27" s="1220"/>
      <c r="VLE27" s="1220"/>
      <c r="VLF27" s="1220"/>
      <c r="VLG27" s="1220"/>
      <c r="VLH27" s="1220"/>
      <c r="VLI27" s="1220"/>
      <c r="VLJ27" s="1220"/>
      <c r="VLK27" s="1220"/>
      <c r="VLL27" s="1219"/>
      <c r="VLM27" s="1220"/>
      <c r="VLN27" s="1220"/>
      <c r="VLO27" s="1220"/>
      <c r="VLP27" s="1220"/>
      <c r="VLQ27" s="1220"/>
      <c r="VLR27" s="1220"/>
      <c r="VLS27" s="1220"/>
      <c r="VLT27" s="1220"/>
      <c r="VLU27" s="1220"/>
      <c r="VLV27" s="1220"/>
      <c r="VLW27" s="1220"/>
      <c r="VLX27" s="1220"/>
      <c r="VLY27" s="1220"/>
      <c r="VLZ27" s="1220"/>
      <c r="VMA27" s="1219"/>
      <c r="VMB27" s="1220"/>
      <c r="VMC27" s="1220"/>
      <c r="VMD27" s="1220"/>
      <c r="VME27" s="1220"/>
      <c r="VMF27" s="1220"/>
      <c r="VMG27" s="1220"/>
      <c r="VMH27" s="1220"/>
      <c r="VMI27" s="1220"/>
      <c r="VMJ27" s="1220"/>
      <c r="VMK27" s="1220"/>
      <c r="VML27" s="1220"/>
      <c r="VMM27" s="1220"/>
      <c r="VMN27" s="1220"/>
      <c r="VMO27" s="1220"/>
      <c r="VMP27" s="1219"/>
      <c r="VMQ27" s="1220"/>
      <c r="VMR27" s="1220"/>
      <c r="VMS27" s="1220"/>
      <c r="VMT27" s="1220"/>
      <c r="VMU27" s="1220"/>
      <c r="VMV27" s="1220"/>
      <c r="VMW27" s="1220"/>
      <c r="VMX27" s="1220"/>
      <c r="VMY27" s="1220"/>
      <c r="VMZ27" s="1220"/>
      <c r="VNA27" s="1220"/>
      <c r="VNB27" s="1220"/>
      <c r="VNC27" s="1220"/>
      <c r="VND27" s="1220"/>
      <c r="VNE27" s="1219"/>
      <c r="VNF27" s="1220"/>
      <c r="VNG27" s="1220"/>
      <c r="VNH27" s="1220"/>
      <c r="VNI27" s="1220"/>
      <c r="VNJ27" s="1220"/>
      <c r="VNK27" s="1220"/>
      <c r="VNL27" s="1220"/>
      <c r="VNM27" s="1220"/>
      <c r="VNN27" s="1220"/>
      <c r="VNO27" s="1220"/>
      <c r="VNP27" s="1220"/>
      <c r="VNQ27" s="1220"/>
      <c r="VNR27" s="1220"/>
      <c r="VNS27" s="1220"/>
      <c r="VNT27" s="1219"/>
      <c r="VNU27" s="1220"/>
      <c r="VNV27" s="1220"/>
      <c r="VNW27" s="1220"/>
      <c r="VNX27" s="1220"/>
      <c r="VNY27" s="1220"/>
      <c r="VNZ27" s="1220"/>
      <c r="VOA27" s="1220"/>
      <c r="VOB27" s="1220"/>
      <c r="VOC27" s="1220"/>
      <c r="VOD27" s="1220"/>
      <c r="VOE27" s="1220"/>
      <c r="VOF27" s="1220"/>
      <c r="VOG27" s="1220"/>
      <c r="VOH27" s="1220"/>
      <c r="VOI27" s="1219"/>
      <c r="VOJ27" s="1220"/>
      <c r="VOK27" s="1220"/>
      <c r="VOL27" s="1220"/>
      <c r="VOM27" s="1220"/>
      <c r="VON27" s="1220"/>
      <c r="VOO27" s="1220"/>
      <c r="VOP27" s="1220"/>
      <c r="VOQ27" s="1220"/>
      <c r="VOR27" s="1220"/>
      <c r="VOS27" s="1220"/>
      <c r="VOT27" s="1220"/>
      <c r="VOU27" s="1220"/>
      <c r="VOV27" s="1220"/>
      <c r="VOW27" s="1220"/>
      <c r="VOX27" s="1219"/>
      <c r="VOY27" s="1220"/>
      <c r="VOZ27" s="1220"/>
      <c r="VPA27" s="1220"/>
      <c r="VPB27" s="1220"/>
      <c r="VPC27" s="1220"/>
      <c r="VPD27" s="1220"/>
      <c r="VPE27" s="1220"/>
      <c r="VPF27" s="1220"/>
      <c r="VPG27" s="1220"/>
      <c r="VPH27" s="1220"/>
      <c r="VPI27" s="1220"/>
      <c r="VPJ27" s="1220"/>
      <c r="VPK27" s="1220"/>
      <c r="VPL27" s="1220"/>
      <c r="VPM27" s="1219"/>
      <c r="VPN27" s="1220"/>
      <c r="VPO27" s="1220"/>
      <c r="VPP27" s="1220"/>
      <c r="VPQ27" s="1220"/>
      <c r="VPR27" s="1220"/>
      <c r="VPS27" s="1220"/>
      <c r="VPT27" s="1220"/>
      <c r="VPU27" s="1220"/>
      <c r="VPV27" s="1220"/>
      <c r="VPW27" s="1220"/>
      <c r="VPX27" s="1220"/>
      <c r="VPY27" s="1220"/>
      <c r="VPZ27" s="1220"/>
      <c r="VQA27" s="1220"/>
      <c r="VQB27" s="1219"/>
      <c r="VQC27" s="1220"/>
      <c r="VQD27" s="1220"/>
      <c r="VQE27" s="1220"/>
      <c r="VQF27" s="1220"/>
      <c r="VQG27" s="1220"/>
      <c r="VQH27" s="1220"/>
      <c r="VQI27" s="1220"/>
      <c r="VQJ27" s="1220"/>
      <c r="VQK27" s="1220"/>
      <c r="VQL27" s="1220"/>
      <c r="VQM27" s="1220"/>
      <c r="VQN27" s="1220"/>
      <c r="VQO27" s="1220"/>
      <c r="VQP27" s="1220"/>
      <c r="VQQ27" s="1219"/>
      <c r="VQR27" s="1220"/>
      <c r="VQS27" s="1220"/>
      <c r="VQT27" s="1220"/>
      <c r="VQU27" s="1220"/>
      <c r="VQV27" s="1220"/>
      <c r="VQW27" s="1220"/>
      <c r="VQX27" s="1220"/>
      <c r="VQY27" s="1220"/>
      <c r="VQZ27" s="1220"/>
      <c r="VRA27" s="1220"/>
      <c r="VRB27" s="1220"/>
      <c r="VRC27" s="1220"/>
      <c r="VRD27" s="1220"/>
      <c r="VRE27" s="1220"/>
      <c r="VRF27" s="1219"/>
      <c r="VRG27" s="1220"/>
      <c r="VRH27" s="1220"/>
      <c r="VRI27" s="1220"/>
      <c r="VRJ27" s="1220"/>
      <c r="VRK27" s="1220"/>
      <c r="VRL27" s="1220"/>
      <c r="VRM27" s="1220"/>
      <c r="VRN27" s="1220"/>
      <c r="VRO27" s="1220"/>
      <c r="VRP27" s="1220"/>
      <c r="VRQ27" s="1220"/>
      <c r="VRR27" s="1220"/>
      <c r="VRS27" s="1220"/>
      <c r="VRT27" s="1220"/>
      <c r="VRU27" s="1219"/>
      <c r="VRV27" s="1220"/>
      <c r="VRW27" s="1220"/>
      <c r="VRX27" s="1220"/>
      <c r="VRY27" s="1220"/>
      <c r="VRZ27" s="1220"/>
      <c r="VSA27" s="1220"/>
      <c r="VSB27" s="1220"/>
      <c r="VSC27" s="1220"/>
      <c r="VSD27" s="1220"/>
      <c r="VSE27" s="1220"/>
      <c r="VSF27" s="1220"/>
      <c r="VSG27" s="1220"/>
      <c r="VSH27" s="1220"/>
      <c r="VSI27" s="1220"/>
      <c r="VSJ27" s="1219"/>
      <c r="VSK27" s="1220"/>
      <c r="VSL27" s="1220"/>
      <c r="VSM27" s="1220"/>
      <c r="VSN27" s="1220"/>
      <c r="VSO27" s="1220"/>
      <c r="VSP27" s="1220"/>
      <c r="VSQ27" s="1220"/>
      <c r="VSR27" s="1220"/>
      <c r="VSS27" s="1220"/>
      <c r="VST27" s="1220"/>
      <c r="VSU27" s="1220"/>
      <c r="VSV27" s="1220"/>
      <c r="VSW27" s="1220"/>
      <c r="VSX27" s="1220"/>
      <c r="VSY27" s="1219"/>
      <c r="VSZ27" s="1220"/>
      <c r="VTA27" s="1220"/>
      <c r="VTB27" s="1220"/>
      <c r="VTC27" s="1220"/>
      <c r="VTD27" s="1220"/>
      <c r="VTE27" s="1220"/>
      <c r="VTF27" s="1220"/>
      <c r="VTG27" s="1220"/>
      <c r="VTH27" s="1220"/>
      <c r="VTI27" s="1220"/>
      <c r="VTJ27" s="1220"/>
      <c r="VTK27" s="1220"/>
      <c r="VTL27" s="1220"/>
      <c r="VTM27" s="1220"/>
      <c r="VTN27" s="1219"/>
      <c r="VTO27" s="1220"/>
      <c r="VTP27" s="1220"/>
      <c r="VTQ27" s="1220"/>
      <c r="VTR27" s="1220"/>
      <c r="VTS27" s="1220"/>
      <c r="VTT27" s="1220"/>
      <c r="VTU27" s="1220"/>
      <c r="VTV27" s="1220"/>
      <c r="VTW27" s="1220"/>
      <c r="VTX27" s="1220"/>
      <c r="VTY27" s="1220"/>
      <c r="VTZ27" s="1220"/>
      <c r="VUA27" s="1220"/>
      <c r="VUB27" s="1220"/>
      <c r="VUC27" s="1219"/>
      <c r="VUD27" s="1220"/>
      <c r="VUE27" s="1220"/>
      <c r="VUF27" s="1220"/>
      <c r="VUG27" s="1220"/>
      <c r="VUH27" s="1220"/>
      <c r="VUI27" s="1220"/>
      <c r="VUJ27" s="1220"/>
      <c r="VUK27" s="1220"/>
      <c r="VUL27" s="1220"/>
      <c r="VUM27" s="1220"/>
      <c r="VUN27" s="1220"/>
      <c r="VUO27" s="1220"/>
      <c r="VUP27" s="1220"/>
      <c r="VUQ27" s="1220"/>
      <c r="VUR27" s="1219"/>
      <c r="VUS27" s="1220"/>
      <c r="VUT27" s="1220"/>
      <c r="VUU27" s="1220"/>
      <c r="VUV27" s="1220"/>
      <c r="VUW27" s="1220"/>
      <c r="VUX27" s="1220"/>
      <c r="VUY27" s="1220"/>
      <c r="VUZ27" s="1220"/>
      <c r="VVA27" s="1220"/>
      <c r="VVB27" s="1220"/>
      <c r="VVC27" s="1220"/>
      <c r="VVD27" s="1220"/>
      <c r="VVE27" s="1220"/>
      <c r="VVF27" s="1220"/>
      <c r="VVG27" s="1219"/>
      <c r="VVH27" s="1220"/>
      <c r="VVI27" s="1220"/>
      <c r="VVJ27" s="1220"/>
      <c r="VVK27" s="1220"/>
      <c r="VVL27" s="1220"/>
      <c r="VVM27" s="1220"/>
      <c r="VVN27" s="1220"/>
      <c r="VVO27" s="1220"/>
      <c r="VVP27" s="1220"/>
      <c r="VVQ27" s="1220"/>
      <c r="VVR27" s="1220"/>
      <c r="VVS27" s="1220"/>
      <c r="VVT27" s="1220"/>
      <c r="VVU27" s="1220"/>
      <c r="VVV27" s="1219"/>
      <c r="VVW27" s="1220"/>
      <c r="VVX27" s="1220"/>
      <c r="VVY27" s="1220"/>
      <c r="VVZ27" s="1220"/>
      <c r="VWA27" s="1220"/>
      <c r="VWB27" s="1220"/>
      <c r="VWC27" s="1220"/>
      <c r="VWD27" s="1220"/>
      <c r="VWE27" s="1220"/>
      <c r="VWF27" s="1220"/>
      <c r="VWG27" s="1220"/>
      <c r="VWH27" s="1220"/>
      <c r="VWI27" s="1220"/>
      <c r="VWJ27" s="1220"/>
      <c r="VWK27" s="1219"/>
      <c r="VWL27" s="1220"/>
      <c r="VWM27" s="1220"/>
      <c r="VWN27" s="1220"/>
      <c r="VWO27" s="1220"/>
      <c r="VWP27" s="1220"/>
      <c r="VWQ27" s="1220"/>
      <c r="VWR27" s="1220"/>
      <c r="VWS27" s="1220"/>
      <c r="VWT27" s="1220"/>
      <c r="VWU27" s="1220"/>
      <c r="VWV27" s="1220"/>
      <c r="VWW27" s="1220"/>
      <c r="VWX27" s="1220"/>
      <c r="VWY27" s="1220"/>
      <c r="VWZ27" s="1219"/>
      <c r="VXA27" s="1220"/>
      <c r="VXB27" s="1220"/>
      <c r="VXC27" s="1220"/>
      <c r="VXD27" s="1220"/>
      <c r="VXE27" s="1220"/>
      <c r="VXF27" s="1220"/>
      <c r="VXG27" s="1220"/>
      <c r="VXH27" s="1220"/>
      <c r="VXI27" s="1220"/>
      <c r="VXJ27" s="1220"/>
      <c r="VXK27" s="1220"/>
      <c r="VXL27" s="1220"/>
      <c r="VXM27" s="1220"/>
      <c r="VXN27" s="1220"/>
      <c r="VXO27" s="1219"/>
      <c r="VXP27" s="1220"/>
      <c r="VXQ27" s="1220"/>
      <c r="VXR27" s="1220"/>
      <c r="VXS27" s="1220"/>
      <c r="VXT27" s="1220"/>
      <c r="VXU27" s="1220"/>
      <c r="VXV27" s="1220"/>
      <c r="VXW27" s="1220"/>
      <c r="VXX27" s="1220"/>
      <c r="VXY27" s="1220"/>
      <c r="VXZ27" s="1220"/>
      <c r="VYA27" s="1220"/>
      <c r="VYB27" s="1220"/>
      <c r="VYC27" s="1220"/>
      <c r="VYD27" s="1219"/>
      <c r="VYE27" s="1220"/>
      <c r="VYF27" s="1220"/>
      <c r="VYG27" s="1220"/>
      <c r="VYH27" s="1220"/>
      <c r="VYI27" s="1220"/>
      <c r="VYJ27" s="1220"/>
      <c r="VYK27" s="1220"/>
      <c r="VYL27" s="1220"/>
      <c r="VYM27" s="1220"/>
      <c r="VYN27" s="1220"/>
      <c r="VYO27" s="1220"/>
      <c r="VYP27" s="1220"/>
      <c r="VYQ27" s="1220"/>
      <c r="VYR27" s="1220"/>
      <c r="VYS27" s="1219"/>
      <c r="VYT27" s="1220"/>
      <c r="VYU27" s="1220"/>
      <c r="VYV27" s="1220"/>
      <c r="VYW27" s="1220"/>
      <c r="VYX27" s="1220"/>
      <c r="VYY27" s="1220"/>
      <c r="VYZ27" s="1220"/>
      <c r="VZA27" s="1220"/>
      <c r="VZB27" s="1220"/>
      <c r="VZC27" s="1220"/>
      <c r="VZD27" s="1220"/>
      <c r="VZE27" s="1220"/>
      <c r="VZF27" s="1220"/>
      <c r="VZG27" s="1220"/>
      <c r="VZH27" s="1219"/>
      <c r="VZI27" s="1220"/>
      <c r="VZJ27" s="1220"/>
      <c r="VZK27" s="1220"/>
      <c r="VZL27" s="1220"/>
      <c r="VZM27" s="1220"/>
      <c r="VZN27" s="1220"/>
      <c r="VZO27" s="1220"/>
      <c r="VZP27" s="1220"/>
      <c r="VZQ27" s="1220"/>
      <c r="VZR27" s="1220"/>
      <c r="VZS27" s="1220"/>
      <c r="VZT27" s="1220"/>
      <c r="VZU27" s="1220"/>
      <c r="VZV27" s="1220"/>
      <c r="VZW27" s="1219"/>
      <c r="VZX27" s="1220"/>
      <c r="VZY27" s="1220"/>
      <c r="VZZ27" s="1220"/>
      <c r="WAA27" s="1220"/>
      <c r="WAB27" s="1220"/>
      <c r="WAC27" s="1220"/>
      <c r="WAD27" s="1220"/>
      <c r="WAE27" s="1220"/>
      <c r="WAF27" s="1220"/>
      <c r="WAG27" s="1220"/>
      <c r="WAH27" s="1220"/>
      <c r="WAI27" s="1220"/>
      <c r="WAJ27" s="1220"/>
      <c r="WAK27" s="1220"/>
      <c r="WAL27" s="1219"/>
      <c r="WAM27" s="1220"/>
      <c r="WAN27" s="1220"/>
      <c r="WAO27" s="1220"/>
      <c r="WAP27" s="1220"/>
      <c r="WAQ27" s="1220"/>
      <c r="WAR27" s="1220"/>
      <c r="WAS27" s="1220"/>
      <c r="WAT27" s="1220"/>
      <c r="WAU27" s="1220"/>
      <c r="WAV27" s="1220"/>
      <c r="WAW27" s="1220"/>
      <c r="WAX27" s="1220"/>
      <c r="WAY27" s="1220"/>
      <c r="WAZ27" s="1220"/>
      <c r="WBA27" s="1219"/>
      <c r="WBB27" s="1220"/>
      <c r="WBC27" s="1220"/>
      <c r="WBD27" s="1220"/>
      <c r="WBE27" s="1220"/>
      <c r="WBF27" s="1220"/>
      <c r="WBG27" s="1220"/>
      <c r="WBH27" s="1220"/>
      <c r="WBI27" s="1220"/>
      <c r="WBJ27" s="1220"/>
      <c r="WBK27" s="1220"/>
      <c r="WBL27" s="1220"/>
      <c r="WBM27" s="1220"/>
      <c r="WBN27" s="1220"/>
      <c r="WBO27" s="1220"/>
      <c r="WBP27" s="1219"/>
      <c r="WBQ27" s="1220"/>
      <c r="WBR27" s="1220"/>
      <c r="WBS27" s="1220"/>
      <c r="WBT27" s="1220"/>
      <c r="WBU27" s="1220"/>
      <c r="WBV27" s="1220"/>
      <c r="WBW27" s="1220"/>
      <c r="WBX27" s="1220"/>
      <c r="WBY27" s="1220"/>
      <c r="WBZ27" s="1220"/>
      <c r="WCA27" s="1220"/>
      <c r="WCB27" s="1220"/>
      <c r="WCC27" s="1220"/>
      <c r="WCD27" s="1220"/>
      <c r="WCE27" s="1219"/>
      <c r="WCF27" s="1220"/>
      <c r="WCG27" s="1220"/>
      <c r="WCH27" s="1220"/>
      <c r="WCI27" s="1220"/>
      <c r="WCJ27" s="1220"/>
      <c r="WCK27" s="1220"/>
      <c r="WCL27" s="1220"/>
      <c r="WCM27" s="1220"/>
      <c r="WCN27" s="1220"/>
      <c r="WCO27" s="1220"/>
      <c r="WCP27" s="1220"/>
      <c r="WCQ27" s="1220"/>
      <c r="WCR27" s="1220"/>
      <c r="WCS27" s="1220"/>
      <c r="WCT27" s="1219"/>
      <c r="WCU27" s="1220"/>
      <c r="WCV27" s="1220"/>
      <c r="WCW27" s="1220"/>
      <c r="WCX27" s="1220"/>
      <c r="WCY27" s="1220"/>
      <c r="WCZ27" s="1220"/>
      <c r="WDA27" s="1220"/>
      <c r="WDB27" s="1220"/>
      <c r="WDC27" s="1220"/>
      <c r="WDD27" s="1220"/>
      <c r="WDE27" s="1220"/>
      <c r="WDF27" s="1220"/>
      <c r="WDG27" s="1220"/>
      <c r="WDH27" s="1220"/>
      <c r="WDI27" s="1219"/>
      <c r="WDJ27" s="1220"/>
      <c r="WDK27" s="1220"/>
      <c r="WDL27" s="1220"/>
      <c r="WDM27" s="1220"/>
      <c r="WDN27" s="1220"/>
      <c r="WDO27" s="1220"/>
      <c r="WDP27" s="1220"/>
      <c r="WDQ27" s="1220"/>
      <c r="WDR27" s="1220"/>
      <c r="WDS27" s="1220"/>
      <c r="WDT27" s="1220"/>
      <c r="WDU27" s="1220"/>
      <c r="WDV27" s="1220"/>
      <c r="WDW27" s="1220"/>
      <c r="WDX27" s="1219"/>
      <c r="WDY27" s="1220"/>
      <c r="WDZ27" s="1220"/>
      <c r="WEA27" s="1220"/>
      <c r="WEB27" s="1220"/>
      <c r="WEC27" s="1220"/>
      <c r="WED27" s="1220"/>
      <c r="WEE27" s="1220"/>
      <c r="WEF27" s="1220"/>
      <c r="WEG27" s="1220"/>
      <c r="WEH27" s="1220"/>
      <c r="WEI27" s="1220"/>
      <c r="WEJ27" s="1220"/>
      <c r="WEK27" s="1220"/>
      <c r="WEL27" s="1220"/>
      <c r="WEM27" s="1219"/>
      <c r="WEN27" s="1220"/>
      <c r="WEO27" s="1220"/>
      <c r="WEP27" s="1220"/>
      <c r="WEQ27" s="1220"/>
      <c r="WER27" s="1220"/>
      <c r="WES27" s="1220"/>
      <c r="WET27" s="1220"/>
      <c r="WEU27" s="1220"/>
      <c r="WEV27" s="1220"/>
      <c r="WEW27" s="1220"/>
      <c r="WEX27" s="1220"/>
      <c r="WEY27" s="1220"/>
      <c r="WEZ27" s="1220"/>
      <c r="WFA27" s="1220"/>
      <c r="WFB27" s="1219"/>
      <c r="WFC27" s="1220"/>
      <c r="WFD27" s="1220"/>
      <c r="WFE27" s="1220"/>
      <c r="WFF27" s="1220"/>
      <c r="WFG27" s="1220"/>
      <c r="WFH27" s="1220"/>
      <c r="WFI27" s="1220"/>
      <c r="WFJ27" s="1220"/>
      <c r="WFK27" s="1220"/>
      <c r="WFL27" s="1220"/>
      <c r="WFM27" s="1220"/>
      <c r="WFN27" s="1220"/>
      <c r="WFO27" s="1220"/>
      <c r="WFP27" s="1220"/>
      <c r="WFQ27" s="1219"/>
      <c r="WFR27" s="1220"/>
      <c r="WFS27" s="1220"/>
      <c r="WFT27" s="1220"/>
      <c r="WFU27" s="1220"/>
      <c r="WFV27" s="1220"/>
      <c r="WFW27" s="1220"/>
      <c r="WFX27" s="1220"/>
      <c r="WFY27" s="1220"/>
      <c r="WFZ27" s="1220"/>
      <c r="WGA27" s="1220"/>
      <c r="WGB27" s="1220"/>
      <c r="WGC27" s="1220"/>
      <c r="WGD27" s="1220"/>
      <c r="WGE27" s="1220"/>
      <c r="WGF27" s="1219"/>
      <c r="WGG27" s="1220"/>
      <c r="WGH27" s="1220"/>
      <c r="WGI27" s="1220"/>
      <c r="WGJ27" s="1220"/>
      <c r="WGK27" s="1220"/>
      <c r="WGL27" s="1220"/>
      <c r="WGM27" s="1220"/>
      <c r="WGN27" s="1220"/>
      <c r="WGO27" s="1220"/>
      <c r="WGP27" s="1220"/>
      <c r="WGQ27" s="1220"/>
      <c r="WGR27" s="1220"/>
      <c r="WGS27" s="1220"/>
      <c r="WGT27" s="1220"/>
      <c r="WGU27" s="1219"/>
      <c r="WGV27" s="1220"/>
      <c r="WGW27" s="1220"/>
      <c r="WGX27" s="1220"/>
      <c r="WGY27" s="1220"/>
      <c r="WGZ27" s="1220"/>
      <c r="WHA27" s="1220"/>
      <c r="WHB27" s="1220"/>
      <c r="WHC27" s="1220"/>
      <c r="WHD27" s="1220"/>
      <c r="WHE27" s="1220"/>
      <c r="WHF27" s="1220"/>
      <c r="WHG27" s="1220"/>
      <c r="WHH27" s="1220"/>
      <c r="WHI27" s="1220"/>
      <c r="WHJ27" s="1219"/>
      <c r="WHK27" s="1220"/>
      <c r="WHL27" s="1220"/>
      <c r="WHM27" s="1220"/>
      <c r="WHN27" s="1220"/>
      <c r="WHO27" s="1220"/>
      <c r="WHP27" s="1220"/>
      <c r="WHQ27" s="1220"/>
      <c r="WHR27" s="1220"/>
      <c r="WHS27" s="1220"/>
      <c r="WHT27" s="1220"/>
      <c r="WHU27" s="1220"/>
      <c r="WHV27" s="1220"/>
      <c r="WHW27" s="1220"/>
      <c r="WHX27" s="1220"/>
      <c r="WHY27" s="1219"/>
      <c r="WHZ27" s="1220"/>
      <c r="WIA27" s="1220"/>
      <c r="WIB27" s="1220"/>
      <c r="WIC27" s="1220"/>
      <c r="WID27" s="1220"/>
      <c r="WIE27" s="1220"/>
      <c r="WIF27" s="1220"/>
      <c r="WIG27" s="1220"/>
      <c r="WIH27" s="1220"/>
      <c r="WII27" s="1220"/>
      <c r="WIJ27" s="1220"/>
      <c r="WIK27" s="1220"/>
      <c r="WIL27" s="1220"/>
      <c r="WIM27" s="1220"/>
      <c r="WIN27" s="1219"/>
      <c r="WIO27" s="1220"/>
      <c r="WIP27" s="1220"/>
      <c r="WIQ27" s="1220"/>
      <c r="WIR27" s="1220"/>
      <c r="WIS27" s="1220"/>
      <c r="WIT27" s="1220"/>
      <c r="WIU27" s="1220"/>
      <c r="WIV27" s="1220"/>
      <c r="WIW27" s="1220"/>
      <c r="WIX27" s="1220"/>
      <c r="WIY27" s="1220"/>
      <c r="WIZ27" s="1220"/>
      <c r="WJA27" s="1220"/>
      <c r="WJB27" s="1220"/>
      <c r="WJC27" s="1219"/>
      <c r="WJD27" s="1220"/>
      <c r="WJE27" s="1220"/>
      <c r="WJF27" s="1220"/>
      <c r="WJG27" s="1220"/>
      <c r="WJH27" s="1220"/>
      <c r="WJI27" s="1220"/>
      <c r="WJJ27" s="1220"/>
      <c r="WJK27" s="1220"/>
      <c r="WJL27" s="1220"/>
      <c r="WJM27" s="1220"/>
      <c r="WJN27" s="1220"/>
      <c r="WJO27" s="1220"/>
      <c r="WJP27" s="1220"/>
      <c r="WJQ27" s="1220"/>
      <c r="WJR27" s="1219"/>
      <c r="WJS27" s="1220"/>
      <c r="WJT27" s="1220"/>
      <c r="WJU27" s="1220"/>
      <c r="WJV27" s="1220"/>
      <c r="WJW27" s="1220"/>
      <c r="WJX27" s="1220"/>
      <c r="WJY27" s="1220"/>
      <c r="WJZ27" s="1220"/>
      <c r="WKA27" s="1220"/>
      <c r="WKB27" s="1220"/>
      <c r="WKC27" s="1220"/>
      <c r="WKD27" s="1220"/>
      <c r="WKE27" s="1220"/>
      <c r="WKF27" s="1220"/>
      <c r="WKG27" s="1219"/>
      <c r="WKH27" s="1220"/>
      <c r="WKI27" s="1220"/>
      <c r="WKJ27" s="1220"/>
      <c r="WKK27" s="1220"/>
      <c r="WKL27" s="1220"/>
      <c r="WKM27" s="1220"/>
      <c r="WKN27" s="1220"/>
      <c r="WKO27" s="1220"/>
      <c r="WKP27" s="1220"/>
      <c r="WKQ27" s="1220"/>
      <c r="WKR27" s="1220"/>
      <c r="WKS27" s="1220"/>
      <c r="WKT27" s="1220"/>
      <c r="WKU27" s="1220"/>
      <c r="WKV27" s="1219"/>
      <c r="WKW27" s="1220"/>
      <c r="WKX27" s="1220"/>
      <c r="WKY27" s="1220"/>
      <c r="WKZ27" s="1220"/>
      <c r="WLA27" s="1220"/>
      <c r="WLB27" s="1220"/>
      <c r="WLC27" s="1220"/>
      <c r="WLD27" s="1220"/>
      <c r="WLE27" s="1220"/>
      <c r="WLF27" s="1220"/>
      <c r="WLG27" s="1220"/>
      <c r="WLH27" s="1220"/>
      <c r="WLI27" s="1220"/>
      <c r="WLJ27" s="1220"/>
      <c r="WLK27" s="1219"/>
      <c r="WLL27" s="1220"/>
      <c r="WLM27" s="1220"/>
      <c r="WLN27" s="1220"/>
      <c r="WLO27" s="1220"/>
      <c r="WLP27" s="1220"/>
      <c r="WLQ27" s="1220"/>
      <c r="WLR27" s="1220"/>
      <c r="WLS27" s="1220"/>
      <c r="WLT27" s="1220"/>
      <c r="WLU27" s="1220"/>
      <c r="WLV27" s="1220"/>
      <c r="WLW27" s="1220"/>
      <c r="WLX27" s="1220"/>
      <c r="WLY27" s="1220"/>
      <c r="WLZ27" s="1219"/>
      <c r="WMA27" s="1220"/>
      <c r="WMB27" s="1220"/>
      <c r="WMC27" s="1220"/>
      <c r="WMD27" s="1220"/>
      <c r="WME27" s="1220"/>
      <c r="WMF27" s="1220"/>
      <c r="WMG27" s="1220"/>
      <c r="WMH27" s="1220"/>
      <c r="WMI27" s="1220"/>
      <c r="WMJ27" s="1220"/>
      <c r="WMK27" s="1220"/>
      <c r="WML27" s="1220"/>
      <c r="WMM27" s="1220"/>
      <c r="WMN27" s="1220"/>
      <c r="WMO27" s="1219"/>
      <c r="WMP27" s="1220"/>
      <c r="WMQ27" s="1220"/>
      <c r="WMR27" s="1220"/>
      <c r="WMS27" s="1220"/>
      <c r="WMT27" s="1220"/>
      <c r="WMU27" s="1220"/>
      <c r="WMV27" s="1220"/>
      <c r="WMW27" s="1220"/>
      <c r="WMX27" s="1220"/>
      <c r="WMY27" s="1220"/>
      <c r="WMZ27" s="1220"/>
      <c r="WNA27" s="1220"/>
      <c r="WNB27" s="1220"/>
      <c r="WNC27" s="1220"/>
      <c r="WND27" s="1219"/>
      <c r="WNE27" s="1220"/>
      <c r="WNF27" s="1220"/>
      <c r="WNG27" s="1220"/>
      <c r="WNH27" s="1220"/>
      <c r="WNI27" s="1220"/>
      <c r="WNJ27" s="1220"/>
      <c r="WNK27" s="1220"/>
      <c r="WNL27" s="1220"/>
      <c r="WNM27" s="1220"/>
      <c r="WNN27" s="1220"/>
      <c r="WNO27" s="1220"/>
      <c r="WNP27" s="1220"/>
      <c r="WNQ27" s="1220"/>
      <c r="WNR27" s="1220"/>
      <c r="WNS27" s="1219"/>
      <c r="WNT27" s="1220"/>
      <c r="WNU27" s="1220"/>
      <c r="WNV27" s="1220"/>
      <c r="WNW27" s="1220"/>
      <c r="WNX27" s="1220"/>
      <c r="WNY27" s="1220"/>
      <c r="WNZ27" s="1220"/>
      <c r="WOA27" s="1220"/>
      <c r="WOB27" s="1220"/>
      <c r="WOC27" s="1220"/>
      <c r="WOD27" s="1220"/>
      <c r="WOE27" s="1220"/>
      <c r="WOF27" s="1220"/>
      <c r="WOG27" s="1220"/>
      <c r="WOH27" s="1219"/>
      <c r="WOI27" s="1220"/>
      <c r="WOJ27" s="1220"/>
      <c r="WOK27" s="1220"/>
      <c r="WOL27" s="1220"/>
      <c r="WOM27" s="1220"/>
      <c r="WON27" s="1220"/>
      <c r="WOO27" s="1220"/>
      <c r="WOP27" s="1220"/>
      <c r="WOQ27" s="1220"/>
      <c r="WOR27" s="1220"/>
      <c r="WOS27" s="1220"/>
      <c r="WOT27" s="1220"/>
      <c r="WOU27" s="1220"/>
      <c r="WOV27" s="1220"/>
      <c r="WOW27" s="1219"/>
      <c r="WOX27" s="1220"/>
      <c r="WOY27" s="1220"/>
      <c r="WOZ27" s="1220"/>
      <c r="WPA27" s="1220"/>
      <c r="WPB27" s="1220"/>
      <c r="WPC27" s="1220"/>
      <c r="WPD27" s="1220"/>
      <c r="WPE27" s="1220"/>
      <c r="WPF27" s="1220"/>
      <c r="WPG27" s="1220"/>
      <c r="WPH27" s="1220"/>
      <c r="WPI27" s="1220"/>
      <c r="WPJ27" s="1220"/>
      <c r="WPK27" s="1220"/>
      <c r="WPL27" s="1219"/>
      <c r="WPM27" s="1220"/>
      <c r="WPN27" s="1220"/>
      <c r="WPO27" s="1220"/>
      <c r="WPP27" s="1220"/>
      <c r="WPQ27" s="1220"/>
      <c r="WPR27" s="1220"/>
      <c r="WPS27" s="1220"/>
      <c r="WPT27" s="1220"/>
      <c r="WPU27" s="1220"/>
      <c r="WPV27" s="1220"/>
      <c r="WPW27" s="1220"/>
      <c r="WPX27" s="1220"/>
      <c r="WPY27" s="1220"/>
      <c r="WPZ27" s="1220"/>
      <c r="WQA27" s="1219"/>
      <c r="WQB27" s="1220"/>
      <c r="WQC27" s="1220"/>
      <c r="WQD27" s="1220"/>
      <c r="WQE27" s="1220"/>
      <c r="WQF27" s="1220"/>
      <c r="WQG27" s="1220"/>
      <c r="WQH27" s="1220"/>
      <c r="WQI27" s="1220"/>
      <c r="WQJ27" s="1220"/>
      <c r="WQK27" s="1220"/>
      <c r="WQL27" s="1220"/>
      <c r="WQM27" s="1220"/>
      <c r="WQN27" s="1220"/>
      <c r="WQO27" s="1220"/>
      <c r="WQP27" s="1219"/>
      <c r="WQQ27" s="1220"/>
      <c r="WQR27" s="1220"/>
      <c r="WQS27" s="1220"/>
      <c r="WQT27" s="1220"/>
      <c r="WQU27" s="1220"/>
      <c r="WQV27" s="1220"/>
      <c r="WQW27" s="1220"/>
      <c r="WQX27" s="1220"/>
      <c r="WQY27" s="1220"/>
      <c r="WQZ27" s="1220"/>
      <c r="WRA27" s="1220"/>
      <c r="WRB27" s="1220"/>
      <c r="WRC27" s="1220"/>
      <c r="WRD27" s="1220"/>
      <c r="WRE27" s="1219"/>
      <c r="WRF27" s="1220"/>
      <c r="WRG27" s="1220"/>
      <c r="WRH27" s="1220"/>
      <c r="WRI27" s="1220"/>
      <c r="WRJ27" s="1220"/>
      <c r="WRK27" s="1220"/>
      <c r="WRL27" s="1220"/>
      <c r="WRM27" s="1220"/>
      <c r="WRN27" s="1220"/>
      <c r="WRO27" s="1220"/>
      <c r="WRP27" s="1220"/>
      <c r="WRQ27" s="1220"/>
      <c r="WRR27" s="1220"/>
      <c r="WRS27" s="1220"/>
      <c r="WRT27" s="1219"/>
      <c r="WRU27" s="1220"/>
      <c r="WRV27" s="1220"/>
      <c r="WRW27" s="1220"/>
      <c r="WRX27" s="1220"/>
      <c r="WRY27" s="1220"/>
      <c r="WRZ27" s="1220"/>
      <c r="WSA27" s="1220"/>
      <c r="WSB27" s="1220"/>
      <c r="WSC27" s="1220"/>
      <c r="WSD27" s="1220"/>
      <c r="WSE27" s="1220"/>
      <c r="WSF27" s="1220"/>
      <c r="WSG27" s="1220"/>
      <c r="WSH27" s="1220"/>
      <c r="WSI27" s="1219"/>
      <c r="WSJ27" s="1220"/>
      <c r="WSK27" s="1220"/>
      <c r="WSL27" s="1220"/>
      <c r="WSM27" s="1220"/>
      <c r="WSN27" s="1220"/>
      <c r="WSO27" s="1220"/>
      <c r="WSP27" s="1220"/>
      <c r="WSQ27" s="1220"/>
      <c r="WSR27" s="1220"/>
      <c r="WSS27" s="1220"/>
      <c r="WST27" s="1220"/>
      <c r="WSU27" s="1220"/>
      <c r="WSV27" s="1220"/>
      <c r="WSW27" s="1220"/>
      <c r="WSX27" s="1219"/>
      <c r="WSY27" s="1220"/>
      <c r="WSZ27" s="1220"/>
      <c r="WTA27" s="1220"/>
      <c r="WTB27" s="1220"/>
      <c r="WTC27" s="1220"/>
      <c r="WTD27" s="1220"/>
      <c r="WTE27" s="1220"/>
      <c r="WTF27" s="1220"/>
      <c r="WTG27" s="1220"/>
      <c r="WTH27" s="1220"/>
      <c r="WTI27" s="1220"/>
      <c r="WTJ27" s="1220"/>
      <c r="WTK27" s="1220"/>
      <c r="WTL27" s="1220"/>
      <c r="WTM27" s="1219"/>
      <c r="WTN27" s="1220"/>
      <c r="WTO27" s="1220"/>
      <c r="WTP27" s="1220"/>
      <c r="WTQ27" s="1220"/>
      <c r="WTR27" s="1220"/>
      <c r="WTS27" s="1220"/>
      <c r="WTT27" s="1220"/>
      <c r="WTU27" s="1220"/>
      <c r="WTV27" s="1220"/>
      <c r="WTW27" s="1220"/>
      <c r="WTX27" s="1220"/>
      <c r="WTY27" s="1220"/>
      <c r="WTZ27" s="1220"/>
      <c r="WUA27" s="1220"/>
      <c r="WUB27" s="1219"/>
      <c r="WUC27" s="1220"/>
      <c r="WUD27" s="1220"/>
      <c r="WUE27" s="1220"/>
      <c r="WUF27" s="1220"/>
      <c r="WUG27" s="1220"/>
      <c r="WUH27" s="1220"/>
      <c r="WUI27" s="1220"/>
      <c r="WUJ27" s="1220"/>
      <c r="WUK27" s="1220"/>
      <c r="WUL27" s="1220"/>
      <c r="WUM27" s="1220"/>
      <c r="WUN27" s="1220"/>
      <c r="WUO27" s="1220"/>
      <c r="WUP27" s="1220"/>
      <c r="WUQ27" s="1219"/>
      <c r="WUR27" s="1220"/>
      <c r="WUS27" s="1220"/>
      <c r="WUT27" s="1220"/>
      <c r="WUU27" s="1220"/>
      <c r="WUV27" s="1220"/>
      <c r="WUW27" s="1220"/>
      <c r="WUX27" s="1220"/>
      <c r="WUY27" s="1220"/>
      <c r="WUZ27" s="1220"/>
      <c r="WVA27" s="1220"/>
      <c r="WVB27" s="1220"/>
      <c r="WVC27" s="1220"/>
      <c r="WVD27" s="1220"/>
      <c r="WVE27" s="1220"/>
      <c r="WVF27" s="1219"/>
      <c r="WVG27" s="1220"/>
      <c r="WVH27" s="1220"/>
      <c r="WVI27" s="1220"/>
      <c r="WVJ27" s="1220"/>
      <c r="WVK27" s="1220"/>
      <c r="WVL27" s="1220"/>
      <c r="WVM27" s="1220"/>
      <c r="WVN27" s="1220"/>
      <c r="WVO27" s="1220"/>
      <c r="WVP27" s="1220"/>
      <c r="WVQ27" s="1220"/>
      <c r="WVR27" s="1220"/>
      <c r="WVS27" s="1220"/>
      <c r="WVT27" s="1220"/>
      <c r="WVU27" s="1219"/>
      <c r="WVV27" s="1220"/>
      <c r="WVW27" s="1220"/>
      <c r="WVX27" s="1220"/>
      <c r="WVY27" s="1220"/>
      <c r="WVZ27" s="1220"/>
      <c r="WWA27" s="1220"/>
      <c r="WWB27" s="1220"/>
      <c r="WWC27" s="1220"/>
      <c r="WWD27" s="1220"/>
      <c r="WWE27" s="1220"/>
      <c r="WWF27" s="1220"/>
      <c r="WWG27" s="1220"/>
      <c r="WWH27" s="1220"/>
      <c r="WWI27" s="1220"/>
      <c r="WWJ27" s="1219"/>
      <c r="WWK27" s="1220"/>
      <c r="WWL27" s="1220"/>
      <c r="WWM27" s="1220"/>
      <c r="WWN27" s="1220"/>
      <c r="WWO27" s="1220"/>
      <c r="WWP27" s="1220"/>
      <c r="WWQ27" s="1220"/>
      <c r="WWR27" s="1220"/>
      <c r="WWS27" s="1220"/>
      <c r="WWT27" s="1220"/>
      <c r="WWU27" s="1220"/>
      <c r="WWV27" s="1220"/>
      <c r="WWW27" s="1220"/>
      <c r="WWX27" s="1220"/>
      <c r="WWY27" s="1219"/>
      <c r="WWZ27" s="1220"/>
      <c r="WXA27" s="1220"/>
      <c r="WXB27" s="1220"/>
      <c r="WXC27" s="1220"/>
      <c r="WXD27" s="1220"/>
      <c r="WXE27" s="1220"/>
      <c r="WXF27" s="1220"/>
      <c r="WXG27" s="1220"/>
      <c r="WXH27" s="1220"/>
      <c r="WXI27" s="1220"/>
      <c r="WXJ27" s="1220"/>
      <c r="WXK27" s="1220"/>
      <c r="WXL27" s="1220"/>
      <c r="WXM27" s="1220"/>
      <c r="WXN27" s="1219"/>
      <c r="WXO27" s="1220"/>
      <c r="WXP27" s="1220"/>
      <c r="WXQ27" s="1220"/>
      <c r="WXR27" s="1220"/>
      <c r="WXS27" s="1220"/>
      <c r="WXT27" s="1220"/>
      <c r="WXU27" s="1220"/>
      <c r="WXV27" s="1220"/>
      <c r="WXW27" s="1220"/>
      <c r="WXX27" s="1220"/>
      <c r="WXY27" s="1220"/>
      <c r="WXZ27" s="1220"/>
      <c r="WYA27" s="1220"/>
      <c r="WYB27" s="1220"/>
      <c r="WYC27" s="1219"/>
      <c r="WYD27" s="1220"/>
      <c r="WYE27" s="1220"/>
      <c r="WYF27" s="1220"/>
      <c r="WYG27" s="1220"/>
      <c r="WYH27" s="1220"/>
      <c r="WYI27" s="1220"/>
      <c r="WYJ27" s="1220"/>
      <c r="WYK27" s="1220"/>
      <c r="WYL27" s="1220"/>
      <c r="WYM27" s="1220"/>
      <c r="WYN27" s="1220"/>
      <c r="WYO27" s="1220"/>
      <c r="WYP27" s="1220"/>
      <c r="WYQ27" s="1220"/>
      <c r="WYR27" s="1219"/>
      <c r="WYS27" s="1220"/>
      <c r="WYT27" s="1220"/>
      <c r="WYU27" s="1220"/>
      <c r="WYV27" s="1220"/>
      <c r="WYW27" s="1220"/>
      <c r="WYX27" s="1220"/>
      <c r="WYY27" s="1220"/>
      <c r="WYZ27" s="1220"/>
      <c r="WZA27" s="1220"/>
      <c r="WZB27" s="1220"/>
      <c r="WZC27" s="1220"/>
      <c r="WZD27" s="1220"/>
      <c r="WZE27" s="1220"/>
      <c r="WZF27" s="1220"/>
      <c r="WZG27" s="1219"/>
      <c r="WZH27" s="1220"/>
      <c r="WZI27" s="1220"/>
      <c r="WZJ27" s="1220"/>
      <c r="WZK27" s="1220"/>
      <c r="WZL27" s="1220"/>
      <c r="WZM27" s="1220"/>
      <c r="WZN27" s="1220"/>
      <c r="WZO27" s="1220"/>
      <c r="WZP27" s="1220"/>
      <c r="WZQ27" s="1220"/>
      <c r="WZR27" s="1220"/>
      <c r="WZS27" s="1220"/>
      <c r="WZT27" s="1220"/>
      <c r="WZU27" s="1220"/>
      <c r="WZV27" s="1219"/>
      <c r="WZW27" s="1220"/>
      <c r="WZX27" s="1220"/>
      <c r="WZY27" s="1220"/>
      <c r="WZZ27" s="1220"/>
      <c r="XAA27" s="1220"/>
      <c r="XAB27" s="1220"/>
      <c r="XAC27" s="1220"/>
      <c r="XAD27" s="1220"/>
      <c r="XAE27" s="1220"/>
      <c r="XAF27" s="1220"/>
      <c r="XAG27" s="1220"/>
      <c r="XAH27" s="1220"/>
      <c r="XAI27" s="1220"/>
      <c r="XAJ27" s="1220"/>
      <c r="XAK27" s="1219"/>
      <c r="XAL27" s="1220"/>
      <c r="XAM27" s="1220"/>
      <c r="XAN27" s="1220"/>
      <c r="XAO27" s="1220"/>
      <c r="XAP27" s="1220"/>
      <c r="XAQ27" s="1220"/>
      <c r="XAR27" s="1220"/>
      <c r="XAS27" s="1220"/>
      <c r="XAT27" s="1220"/>
      <c r="XAU27" s="1220"/>
      <c r="XAV27" s="1220"/>
      <c r="XAW27" s="1220"/>
      <c r="XAX27" s="1220"/>
      <c r="XAY27" s="1220"/>
      <c r="XAZ27" s="1219"/>
      <c r="XBA27" s="1220"/>
      <c r="XBB27" s="1220"/>
      <c r="XBC27" s="1220"/>
      <c r="XBD27" s="1220"/>
      <c r="XBE27" s="1220"/>
      <c r="XBF27" s="1220"/>
      <c r="XBG27" s="1220"/>
      <c r="XBH27" s="1220"/>
      <c r="XBI27" s="1220"/>
      <c r="XBJ27" s="1220"/>
      <c r="XBK27" s="1220"/>
      <c r="XBL27" s="1220"/>
      <c r="XBM27" s="1220"/>
      <c r="XBN27" s="1220"/>
      <c r="XBO27" s="1219"/>
      <c r="XBP27" s="1220"/>
      <c r="XBQ27" s="1220"/>
      <c r="XBR27" s="1220"/>
      <c r="XBS27" s="1220"/>
      <c r="XBT27" s="1220"/>
      <c r="XBU27" s="1220"/>
      <c r="XBV27" s="1220"/>
      <c r="XBW27" s="1220"/>
      <c r="XBX27" s="1220"/>
      <c r="XBY27" s="1220"/>
      <c r="XBZ27" s="1220"/>
      <c r="XCA27" s="1220"/>
      <c r="XCB27" s="1220"/>
      <c r="XCC27" s="1220"/>
      <c r="XCD27" s="1219"/>
      <c r="XCE27" s="1220"/>
      <c r="XCF27" s="1220"/>
      <c r="XCG27" s="1220"/>
      <c r="XCH27" s="1220"/>
      <c r="XCI27" s="1220"/>
      <c r="XCJ27" s="1220"/>
      <c r="XCK27" s="1220"/>
      <c r="XCL27" s="1220"/>
      <c r="XCM27" s="1220"/>
      <c r="XCN27" s="1220"/>
      <c r="XCO27" s="1220"/>
      <c r="XCP27" s="1220"/>
      <c r="XCQ27" s="1220"/>
      <c r="XCR27" s="1220"/>
      <c r="XCS27" s="1219"/>
      <c r="XCT27" s="1220"/>
      <c r="XCU27" s="1220"/>
      <c r="XCV27" s="1220"/>
      <c r="XCW27" s="1220"/>
      <c r="XCX27" s="1220"/>
      <c r="XCY27" s="1220"/>
      <c r="XCZ27" s="1220"/>
      <c r="XDA27" s="1220"/>
      <c r="XDB27" s="1220"/>
      <c r="XDC27" s="1220"/>
      <c r="XDD27" s="1220"/>
      <c r="XDE27" s="1220"/>
      <c r="XDF27" s="1220"/>
      <c r="XDG27" s="1220"/>
      <c r="XDH27" s="1219"/>
      <c r="XDI27" s="1220"/>
      <c r="XDJ27" s="1220"/>
      <c r="XDK27" s="1220"/>
      <c r="XDL27" s="1220"/>
      <c r="XDM27" s="1220"/>
      <c r="XDN27" s="1220"/>
      <c r="XDO27" s="1220"/>
      <c r="XDP27" s="1220"/>
      <c r="XDQ27" s="1220"/>
      <c r="XDR27" s="1220"/>
      <c r="XDS27" s="1220"/>
      <c r="XDT27" s="1220"/>
      <c r="XDU27" s="1220"/>
      <c r="XDV27" s="1220"/>
      <c r="XDW27" s="1219"/>
      <c r="XDX27" s="1220"/>
      <c r="XDY27" s="1220"/>
      <c r="XDZ27" s="1220"/>
      <c r="XEA27" s="1220"/>
      <c r="XEB27" s="1220"/>
      <c r="XEC27" s="1220"/>
      <c r="XED27" s="1220"/>
      <c r="XEE27" s="1220"/>
      <c r="XEF27" s="1220"/>
      <c r="XEG27" s="1220"/>
      <c r="XEH27" s="1220"/>
      <c r="XEI27" s="1220"/>
      <c r="XEJ27" s="1220"/>
      <c r="XEK27" s="1220"/>
      <c r="XEL27" s="1219"/>
      <c r="XEM27" s="1220"/>
      <c r="XEN27" s="1220"/>
      <c r="XEO27" s="1220"/>
      <c r="XEP27" s="1220"/>
      <c r="XEQ27" s="1220"/>
      <c r="XER27" s="1220"/>
      <c r="XES27" s="1220"/>
      <c r="XET27" s="1220"/>
      <c r="XEU27" s="1220"/>
      <c r="XEV27" s="1220"/>
      <c r="XEW27" s="1220"/>
      <c r="XEX27" s="1220"/>
      <c r="XEY27" s="1220"/>
      <c r="XEZ27" s="1220"/>
      <c r="XFA27" s="1219"/>
      <c r="XFB27" s="1220"/>
      <c r="XFC27" s="1220"/>
      <c r="XFD27" s="1220"/>
    </row>
    <row r="28" spans="1:16384" ht="15.95" customHeight="1">
      <c r="A28" s="813"/>
      <c r="B28" s="813"/>
      <c r="C28" s="813"/>
      <c r="D28" s="813"/>
      <c r="E28" s="813"/>
      <c r="F28" s="813"/>
      <c r="G28" s="813"/>
      <c r="H28" s="813"/>
      <c r="I28" s="813"/>
      <c r="J28" s="813"/>
      <c r="K28" s="813"/>
      <c r="L28" s="813"/>
      <c r="M28" s="813"/>
      <c r="N28" s="813"/>
      <c r="O28" s="813"/>
    </row>
    <row r="29" spans="1:16384" ht="45" customHeight="1">
      <c r="A29" s="1214" t="s">
        <v>2182</v>
      </c>
      <c r="B29" s="1215"/>
      <c r="C29" s="1215"/>
      <c r="D29" s="1215"/>
      <c r="E29" s="1215"/>
      <c r="F29" s="1215"/>
      <c r="G29" s="1215"/>
      <c r="H29" s="1215"/>
      <c r="I29" s="1215"/>
      <c r="J29" s="1215"/>
      <c r="K29" s="1215"/>
      <c r="L29" s="1215"/>
      <c r="M29" s="1215"/>
      <c r="N29" s="1215"/>
      <c r="O29" s="1215"/>
    </row>
    <row r="30" spans="1:16384" ht="15.95" customHeight="1">
      <c r="A30" s="815"/>
      <c r="B30" s="816"/>
      <c r="C30" s="816"/>
      <c r="D30" s="816"/>
      <c r="E30" s="816"/>
      <c r="F30" s="816"/>
      <c r="G30" s="816"/>
      <c r="H30" s="816"/>
      <c r="I30" s="816"/>
      <c r="J30" s="816"/>
      <c r="K30" s="816"/>
      <c r="L30" s="816"/>
      <c r="M30" s="816"/>
      <c r="N30" s="816"/>
      <c r="O30" s="816"/>
    </row>
    <row r="31" spans="1:16384" ht="48" customHeight="1">
      <c r="A31" s="1214" t="s">
        <v>2183</v>
      </c>
      <c r="B31" s="1215"/>
      <c r="C31" s="1215"/>
      <c r="D31" s="1215"/>
      <c r="E31" s="1215"/>
      <c r="F31" s="1215"/>
      <c r="G31" s="1215"/>
      <c r="H31" s="1215"/>
      <c r="I31" s="1215"/>
      <c r="J31" s="1215"/>
      <c r="K31" s="1215"/>
      <c r="L31" s="1215"/>
      <c r="M31" s="1215"/>
      <c r="N31" s="1215"/>
      <c r="O31" s="1215"/>
      <c r="P31" s="1214"/>
      <c r="Q31" s="1215"/>
      <c r="R31" s="1215"/>
      <c r="S31" s="1215"/>
      <c r="T31" s="1215"/>
      <c r="U31" s="1215"/>
      <c r="V31" s="1215"/>
      <c r="W31" s="1215"/>
      <c r="X31" s="1215"/>
      <c r="Y31" s="1215"/>
      <c r="Z31" s="1215"/>
      <c r="AA31" s="1215"/>
      <c r="AB31" s="1215"/>
      <c r="AC31" s="1215"/>
      <c r="AD31" s="1215"/>
      <c r="AE31" s="1214"/>
      <c r="AF31" s="1215"/>
      <c r="AG31" s="1215"/>
      <c r="AH31" s="1215"/>
      <c r="AI31" s="1215"/>
      <c r="AJ31" s="1215"/>
      <c r="AK31" s="1215"/>
      <c r="AL31" s="1215"/>
      <c r="AM31" s="1215"/>
      <c r="AN31" s="1215"/>
      <c r="AO31" s="1215"/>
      <c r="AP31" s="1215"/>
      <c r="AQ31" s="1215"/>
      <c r="AR31" s="1215"/>
      <c r="AS31" s="1215"/>
      <c r="AT31" s="1214"/>
      <c r="AU31" s="1215"/>
      <c r="AV31" s="1215"/>
      <c r="AW31" s="1215"/>
      <c r="AX31" s="1215"/>
      <c r="AY31" s="1215"/>
      <c r="AZ31" s="1215"/>
      <c r="BA31" s="1215"/>
      <c r="BB31" s="1215"/>
      <c r="BC31" s="1215"/>
      <c r="BD31" s="1215"/>
      <c r="BE31" s="1215"/>
      <c r="BF31" s="1215"/>
      <c r="BG31" s="1215"/>
      <c r="BH31" s="1215"/>
      <c r="BI31" s="1214"/>
      <c r="BJ31" s="1215"/>
      <c r="BK31" s="1215"/>
      <c r="BL31" s="1215"/>
      <c r="BM31" s="1215"/>
      <c r="BN31" s="1215"/>
      <c r="BO31" s="1215"/>
      <c r="BP31" s="1215"/>
      <c r="BQ31" s="1215"/>
      <c r="BR31" s="1215"/>
      <c r="BS31" s="1215"/>
      <c r="BT31" s="1215"/>
      <c r="BU31" s="1215"/>
      <c r="BV31" s="1215"/>
      <c r="BW31" s="1215"/>
      <c r="BX31" s="1214"/>
      <c r="BY31" s="1215"/>
      <c r="BZ31" s="1215"/>
      <c r="CA31" s="1215"/>
      <c r="CB31" s="1215"/>
      <c r="CC31" s="1215"/>
      <c r="CD31" s="1215"/>
      <c r="CE31" s="1215"/>
      <c r="CF31" s="1215"/>
      <c r="CG31" s="1215"/>
      <c r="CH31" s="1215"/>
      <c r="CI31" s="1215"/>
      <c r="CJ31" s="1215"/>
      <c r="CK31" s="1215"/>
      <c r="CL31" s="1215"/>
      <c r="CM31" s="1214"/>
      <c r="CN31" s="1215"/>
      <c r="CO31" s="1215"/>
      <c r="CP31" s="1215"/>
      <c r="CQ31" s="1215"/>
      <c r="CR31" s="1215"/>
      <c r="CS31" s="1215"/>
      <c r="CT31" s="1215"/>
      <c r="CU31" s="1215"/>
      <c r="CV31" s="1215"/>
      <c r="CW31" s="1215"/>
      <c r="CX31" s="1215"/>
      <c r="CY31" s="1215"/>
      <c r="CZ31" s="1215"/>
      <c r="DA31" s="1215"/>
      <c r="DB31" s="1214"/>
      <c r="DC31" s="1215"/>
      <c r="DD31" s="1215"/>
      <c r="DE31" s="1215"/>
      <c r="DF31" s="1215"/>
      <c r="DG31" s="1215"/>
      <c r="DH31" s="1215"/>
      <c r="DI31" s="1215"/>
      <c r="DJ31" s="1215"/>
      <c r="DK31" s="1215"/>
      <c r="DL31" s="1215"/>
      <c r="DM31" s="1215"/>
      <c r="DN31" s="1215"/>
      <c r="DO31" s="1215"/>
      <c r="DP31" s="1215"/>
      <c r="DQ31" s="1214"/>
      <c r="DR31" s="1215"/>
      <c r="DS31" s="1215"/>
      <c r="DT31" s="1215"/>
      <c r="DU31" s="1215"/>
      <c r="DV31" s="1215"/>
      <c r="DW31" s="1215"/>
      <c r="DX31" s="1215"/>
      <c r="DY31" s="1215"/>
      <c r="DZ31" s="1215"/>
      <c r="EA31" s="1215"/>
      <c r="EB31" s="1215"/>
      <c r="EC31" s="1215"/>
      <c r="ED31" s="1215"/>
      <c r="EE31" s="1215"/>
      <c r="EF31" s="1214"/>
      <c r="EG31" s="1215"/>
      <c r="EH31" s="1215"/>
      <c r="EI31" s="1215"/>
      <c r="EJ31" s="1215"/>
      <c r="EK31" s="1215"/>
      <c r="EL31" s="1215"/>
      <c r="EM31" s="1215"/>
      <c r="EN31" s="1215"/>
      <c r="EO31" s="1215"/>
      <c r="EP31" s="1215"/>
      <c r="EQ31" s="1215"/>
      <c r="ER31" s="1215"/>
      <c r="ES31" s="1215"/>
      <c r="ET31" s="1215"/>
      <c r="EU31" s="1214"/>
      <c r="EV31" s="1215"/>
      <c r="EW31" s="1215"/>
      <c r="EX31" s="1215"/>
      <c r="EY31" s="1215"/>
      <c r="EZ31" s="1215"/>
      <c r="FA31" s="1215"/>
      <c r="FB31" s="1215"/>
      <c r="FC31" s="1215"/>
      <c r="FD31" s="1215"/>
      <c r="FE31" s="1215"/>
      <c r="FF31" s="1215"/>
      <c r="FG31" s="1215"/>
      <c r="FH31" s="1215"/>
      <c r="FI31" s="1215"/>
      <c r="FJ31" s="1214"/>
      <c r="FK31" s="1215"/>
      <c r="FL31" s="1215"/>
      <c r="FM31" s="1215"/>
      <c r="FN31" s="1215"/>
      <c r="FO31" s="1215"/>
      <c r="FP31" s="1215"/>
      <c r="FQ31" s="1215"/>
      <c r="FR31" s="1215"/>
      <c r="FS31" s="1215"/>
      <c r="FT31" s="1215"/>
      <c r="FU31" s="1215"/>
      <c r="FV31" s="1215"/>
      <c r="FW31" s="1215"/>
      <c r="FX31" s="1215"/>
      <c r="FY31" s="1214"/>
      <c r="FZ31" s="1215"/>
      <c r="GA31" s="1215"/>
      <c r="GB31" s="1215"/>
      <c r="GC31" s="1215"/>
      <c r="GD31" s="1215"/>
      <c r="GE31" s="1215"/>
      <c r="GF31" s="1215"/>
      <c r="GG31" s="1215"/>
      <c r="GH31" s="1215"/>
      <c r="GI31" s="1215"/>
      <c r="GJ31" s="1215"/>
      <c r="GK31" s="1215"/>
      <c r="GL31" s="1215"/>
      <c r="GM31" s="1215"/>
      <c r="GN31" s="1214"/>
      <c r="GO31" s="1215"/>
      <c r="GP31" s="1215"/>
      <c r="GQ31" s="1215"/>
      <c r="GR31" s="1215"/>
      <c r="GS31" s="1215"/>
      <c r="GT31" s="1215"/>
      <c r="GU31" s="1215"/>
      <c r="GV31" s="1215"/>
      <c r="GW31" s="1215"/>
      <c r="GX31" s="1215"/>
      <c r="GY31" s="1215"/>
      <c r="GZ31" s="1215"/>
      <c r="HA31" s="1215"/>
      <c r="HB31" s="1215"/>
      <c r="HC31" s="1214"/>
      <c r="HD31" s="1215"/>
      <c r="HE31" s="1215"/>
      <c r="HF31" s="1215"/>
      <c r="HG31" s="1215"/>
      <c r="HH31" s="1215"/>
      <c r="HI31" s="1215"/>
      <c r="HJ31" s="1215"/>
      <c r="HK31" s="1215"/>
      <c r="HL31" s="1215"/>
      <c r="HM31" s="1215"/>
      <c r="HN31" s="1215"/>
      <c r="HO31" s="1215"/>
      <c r="HP31" s="1215"/>
      <c r="HQ31" s="1215"/>
      <c r="HR31" s="1214"/>
      <c r="HS31" s="1215"/>
      <c r="HT31" s="1215"/>
      <c r="HU31" s="1215"/>
      <c r="HV31" s="1215"/>
      <c r="HW31" s="1215"/>
      <c r="HX31" s="1215"/>
      <c r="HY31" s="1215"/>
      <c r="HZ31" s="1215"/>
      <c r="IA31" s="1215"/>
      <c r="IB31" s="1215"/>
      <c r="IC31" s="1215"/>
      <c r="ID31" s="1215"/>
      <c r="IE31" s="1215"/>
      <c r="IF31" s="1215"/>
      <c r="IG31" s="1214"/>
      <c r="IH31" s="1215"/>
      <c r="II31" s="1215"/>
      <c r="IJ31" s="1215"/>
      <c r="IK31" s="1215"/>
      <c r="IL31" s="1215"/>
      <c r="IM31" s="1215"/>
      <c r="IN31" s="1215"/>
      <c r="IO31" s="1215"/>
      <c r="IP31" s="1215"/>
      <c r="IQ31" s="1215"/>
      <c r="IR31" s="1215"/>
      <c r="IS31" s="1215"/>
      <c r="IT31" s="1215"/>
      <c r="IU31" s="1215"/>
      <c r="IV31" s="1214"/>
      <c r="IW31" s="1215"/>
      <c r="IX31" s="1215"/>
      <c r="IY31" s="1215"/>
      <c r="IZ31" s="1215"/>
      <c r="JA31" s="1215"/>
      <c r="JB31" s="1215"/>
      <c r="JC31" s="1215"/>
      <c r="JD31" s="1215"/>
      <c r="JE31" s="1215"/>
      <c r="JF31" s="1215"/>
      <c r="JG31" s="1215"/>
      <c r="JH31" s="1215"/>
      <c r="JI31" s="1215"/>
      <c r="JJ31" s="1215"/>
      <c r="JK31" s="1214"/>
      <c r="JL31" s="1215"/>
      <c r="JM31" s="1215"/>
      <c r="JN31" s="1215"/>
      <c r="JO31" s="1215"/>
      <c r="JP31" s="1215"/>
      <c r="JQ31" s="1215"/>
      <c r="JR31" s="1215"/>
      <c r="JS31" s="1215"/>
      <c r="JT31" s="1215"/>
      <c r="JU31" s="1215"/>
      <c r="JV31" s="1215"/>
      <c r="JW31" s="1215"/>
      <c r="JX31" s="1215"/>
      <c r="JY31" s="1215"/>
      <c r="JZ31" s="1214"/>
      <c r="KA31" s="1215"/>
      <c r="KB31" s="1215"/>
      <c r="KC31" s="1215"/>
      <c r="KD31" s="1215"/>
      <c r="KE31" s="1215"/>
      <c r="KF31" s="1215"/>
      <c r="KG31" s="1215"/>
      <c r="KH31" s="1215"/>
      <c r="KI31" s="1215"/>
      <c r="KJ31" s="1215"/>
      <c r="KK31" s="1215"/>
      <c r="KL31" s="1215"/>
      <c r="KM31" s="1215"/>
      <c r="KN31" s="1215"/>
      <c r="KO31" s="1214"/>
      <c r="KP31" s="1215"/>
      <c r="KQ31" s="1215"/>
      <c r="KR31" s="1215"/>
      <c r="KS31" s="1215"/>
      <c r="KT31" s="1215"/>
      <c r="KU31" s="1215"/>
      <c r="KV31" s="1215"/>
      <c r="KW31" s="1215"/>
      <c r="KX31" s="1215"/>
      <c r="KY31" s="1215"/>
      <c r="KZ31" s="1215"/>
      <c r="LA31" s="1215"/>
      <c r="LB31" s="1215"/>
      <c r="LC31" s="1215"/>
      <c r="LD31" s="1214"/>
      <c r="LE31" s="1215"/>
      <c r="LF31" s="1215"/>
      <c r="LG31" s="1215"/>
      <c r="LH31" s="1215"/>
      <c r="LI31" s="1215"/>
      <c r="LJ31" s="1215"/>
      <c r="LK31" s="1215"/>
      <c r="LL31" s="1215"/>
      <c r="LM31" s="1215"/>
      <c r="LN31" s="1215"/>
      <c r="LO31" s="1215"/>
      <c r="LP31" s="1215"/>
      <c r="LQ31" s="1215"/>
      <c r="LR31" s="1215"/>
      <c r="LS31" s="1214"/>
      <c r="LT31" s="1215"/>
      <c r="LU31" s="1215"/>
      <c r="LV31" s="1215"/>
      <c r="LW31" s="1215"/>
      <c r="LX31" s="1215"/>
      <c r="LY31" s="1215"/>
      <c r="LZ31" s="1215"/>
      <c r="MA31" s="1215"/>
      <c r="MB31" s="1215"/>
      <c r="MC31" s="1215"/>
      <c r="MD31" s="1215"/>
      <c r="ME31" s="1215"/>
      <c r="MF31" s="1215"/>
      <c r="MG31" s="1215"/>
      <c r="MH31" s="1214"/>
      <c r="MI31" s="1215"/>
      <c r="MJ31" s="1215"/>
      <c r="MK31" s="1215"/>
      <c r="ML31" s="1215"/>
      <c r="MM31" s="1215"/>
      <c r="MN31" s="1215"/>
      <c r="MO31" s="1215"/>
      <c r="MP31" s="1215"/>
      <c r="MQ31" s="1215"/>
      <c r="MR31" s="1215"/>
      <c r="MS31" s="1215"/>
      <c r="MT31" s="1215"/>
      <c r="MU31" s="1215"/>
      <c r="MV31" s="1215"/>
      <c r="MW31" s="1214"/>
      <c r="MX31" s="1215"/>
      <c r="MY31" s="1215"/>
      <c r="MZ31" s="1215"/>
      <c r="NA31" s="1215"/>
      <c r="NB31" s="1215"/>
      <c r="NC31" s="1215"/>
      <c r="ND31" s="1215"/>
      <c r="NE31" s="1215"/>
      <c r="NF31" s="1215"/>
      <c r="NG31" s="1215"/>
      <c r="NH31" s="1215"/>
      <c r="NI31" s="1215"/>
      <c r="NJ31" s="1215"/>
      <c r="NK31" s="1215"/>
      <c r="NL31" s="1214"/>
      <c r="NM31" s="1215"/>
      <c r="NN31" s="1215"/>
      <c r="NO31" s="1215"/>
      <c r="NP31" s="1215"/>
      <c r="NQ31" s="1215"/>
      <c r="NR31" s="1215"/>
      <c r="NS31" s="1215"/>
      <c r="NT31" s="1215"/>
      <c r="NU31" s="1215"/>
      <c r="NV31" s="1215"/>
      <c r="NW31" s="1215"/>
      <c r="NX31" s="1215"/>
      <c r="NY31" s="1215"/>
      <c r="NZ31" s="1215"/>
      <c r="OA31" s="1214"/>
      <c r="OB31" s="1215"/>
      <c r="OC31" s="1215"/>
      <c r="OD31" s="1215"/>
      <c r="OE31" s="1215"/>
      <c r="OF31" s="1215"/>
      <c r="OG31" s="1215"/>
      <c r="OH31" s="1215"/>
      <c r="OI31" s="1215"/>
      <c r="OJ31" s="1215"/>
      <c r="OK31" s="1215"/>
      <c r="OL31" s="1215"/>
      <c r="OM31" s="1215"/>
      <c r="ON31" s="1215"/>
      <c r="OO31" s="1215"/>
      <c r="OP31" s="1214"/>
      <c r="OQ31" s="1215"/>
      <c r="OR31" s="1215"/>
      <c r="OS31" s="1215"/>
      <c r="OT31" s="1215"/>
      <c r="OU31" s="1215"/>
      <c r="OV31" s="1215"/>
      <c r="OW31" s="1215"/>
      <c r="OX31" s="1215"/>
      <c r="OY31" s="1215"/>
      <c r="OZ31" s="1215"/>
      <c r="PA31" s="1215"/>
      <c r="PB31" s="1215"/>
      <c r="PC31" s="1215"/>
      <c r="PD31" s="1215"/>
      <c r="PE31" s="1214"/>
      <c r="PF31" s="1215"/>
      <c r="PG31" s="1215"/>
      <c r="PH31" s="1215"/>
      <c r="PI31" s="1215"/>
      <c r="PJ31" s="1215"/>
      <c r="PK31" s="1215"/>
      <c r="PL31" s="1215"/>
      <c r="PM31" s="1215"/>
      <c r="PN31" s="1215"/>
      <c r="PO31" s="1215"/>
      <c r="PP31" s="1215"/>
      <c r="PQ31" s="1215"/>
      <c r="PR31" s="1215"/>
      <c r="PS31" s="1215"/>
      <c r="PT31" s="1214"/>
      <c r="PU31" s="1215"/>
      <c r="PV31" s="1215"/>
      <c r="PW31" s="1215"/>
      <c r="PX31" s="1215"/>
      <c r="PY31" s="1215"/>
      <c r="PZ31" s="1215"/>
      <c r="QA31" s="1215"/>
      <c r="QB31" s="1215"/>
      <c r="QC31" s="1215"/>
      <c r="QD31" s="1215"/>
      <c r="QE31" s="1215"/>
      <c r="QF31" s="1215"/>
      <c r="QG31" s="1215"/>
      <c r="QH31" s="1215"/>
      <c r="QI31" s="1214"/>
      <c r="QJ31" s="1215"/>
      <c r="QK31" s="1215"/>
      <c r="QL31" s="1215"/>
      <c r="QM31" s="1215"/>
      <c r="QN31" s="1215"/>
      <c r="QO31" s="1215"/>
      <c r="QP31" s="1215"/>
      <c r="QQ31" s="1215"/>
      <c r="QR31" s="1215"/>
      <c r="QS31" s="1215"/>
      <c r="QT31" s="1215"/>
      <c r="QU31" s="1215"/>
      <c r="QV31" s="1215"/>
      <c r="QW31" s="1215"/>
      <c r="QX31" s="1214"/>
      <c r="QY31" s="1215"/>
      <c r="QZ31" s="1215"/>
      <c r="RA31" s="1215"/>
      <c r="RB31" s="1215"/>
      <c r="RC31" s="1215"/>
      <c r="RD31" s="1215"/>
      <c r="RE31" s="1215"/>
      <c r="RF31" s="1215"/>
      <c r="RG31" s="1215"/>
      <c r="RH31" s="1215"/>
      <c r="RI31" s="1215"/>
      <c r="RJ31" s="1215"/>
      <c r="RK31" s="1215"/>
      <c r="RL31" s="1215"/>
      <c r="RM31" s="1214"/>
      <c r="RN31" s="1215"/>
      <c r="RO31" s="1215"/>
      <c r="RP31" s="1215"/>
      <c r="RQ31" s="1215"/>
      <c r="RR31" s="1215"/>
      <c r="RS31" s="1215"/>
      <c r="RT31" s="1215"/>
      <c r="RU31" s="1215"/>
      <c r="RV31" s="1215"/>
      <c r="RW31" s="1215"/>
      <c r="RX31" s="1215"/>
      <c r="RY31" s="1215"/>
      <c r="RZ31" s="1215"/>
      <c r="SA31" s="1215"/>
      <c r="SB31" s="1214"/>
      <c r="SC31" s="1215"/>
      <c r="SD31" s="1215"/>
      <c r="SE31" s="1215"/>
      <c r="SF31" s="1215"/>
      <c r="SG31" s="1215"/>
      <c r="SH31" s="1215"/>
      <c r="SI31" s="1215"/>
      <c r="SJ31" s="1215"/>
      <c r="SK31" s="1215"/>
      <c r="SL31" s="1215"/>
      <c r="SM31" s="1215"/>
      <c r="SN31" s="1215"/>
      <c r="SO31" s="1215"/>
      <c r="SP31" s="1215"/>
      <c r="SQ31" s="1214"/>
      <c r="SR31" s="1215"/>
      <c r="SS31" s="1215"/>
      <c r="ST31" s="1215"/>
      <c r="SU31" s="1215"/>
      <c r="SV31" s="1215"/>
      <c r="SW31" s="1215"/>
      <c r="SX31" s="1215"/>
      <c r="SY31" s="1215"/>
      <c r="SZ31" s="1215"/>
      <c r="TA31" s="1215"/>
      <c r="TB31" s="1215"/>
      <c r="TC31" s="1215"/>
      <c r="TD31" s="1215"/>
      <c r="TE31" s="1215"/>
      <c r="TF31" s="1214"/>
      <c r="TG31" s="1215"/>
      <c r="TH31" s="1215"/>
      <c r="TI31" s="1215"/>
      <c r="TJ31" s="1215"/>
      <c r="TK31" s="1215"/>
      <c r="TL31" s="1215"/>
      <c r="TM31" s="1215"/>
      <c r="TN31" s="1215"/>
      <c r="TO31" s="1215"/>
      <c r="TP31" s="1215"/>
      <c r="TQ31" s="1215"/>
      <c r="TR31" s="1215"/>
      <c r="TS31" s="1215"/>
      <c r="TT31" s="1215"/>
      <c r="TU31" s="1214"/>
      <c r="TV31" s="1215"/>
      <c r="TW31" s="1215"/>
      <c r="TX31" s="1215"/>
      <c r="TY31" s="1215"/>
      <c r="TZ31" s="1215"/>
      <c r="UA31" s="1215"/>
      <c r="UB31" s="1215"/>
      <c r="UC31" s="1215"/>
      <c r="UD31" s="1215"/>
      <c r="UE31" s="1215"/>
      <c r="UF31" s="1215"/>
      <c r="UG31" s="1215"/>
      <c r="UH31" s="1215"/>
      <c r="UI31" s="1215"/>
      <c r="UJ31" s="1214"/>
      <c r="UK31" s="1215"/>
      <c r="UL31" s="1215"/>
      <c r="UM31" s="1215"/>
      <c r="UN31" s="1215"/>
      <c r="UO31" s="1215"/>
      <c r="UP31" s="1215"/>
      <c r="UQ31" s="1215"/>
      <c r="UR31" s="1215"/>
      <c r="US31" s="1215"/>
      <c r="UT31" s="1215"/>
      <c r="UU31" s="1215"/>
      <c r="UV31" s="1215"/>
      <c r="UW31" s="1215"/>
      <c r="UX31" s="1215"/>
      <c r="UY31" s="1214"/>
      <c r="UZ31" s="1215"/>
      <c r="VA31" s="1215"/>
      <c r="VB31" s="1215"/>
      <c r="VC31" s="1215"/>
      <c r="VD31" s="1215"/>
      <c r="VE31" s="1215"/>
      <c r="VF31" s="1215"/>
      <c r="VG31" s="1215"/>
      <c r="VH31" s="1215"/>
      <c r="VI31" s="1215"/>
      <c r="VJ31" s="1215"/>
      <c r="VK31" s="1215"/>
      <c r="VL31" s="1215"/>
      <c r="VM31" s="1215"/>
      <c r="VN31" s="1214"/>
      <c r="VO31" s="1215"/>
      <c r="VP31" s="1215"/>
      <c r="VQ31" s="1215"/>
      <c r="VR31" s="1215"/>
      <c r="VS31" s="1215"/>
      <c r="VT31" s="1215"/>
      <c r="VU31" s="1215"/>
      <c r="VV31" s="1215"/>
      <c r="VW31" s="1215"/>
      <c r="VX31" s="1215"/>
      <c r="VY31" s="1215"/>
      <c r="VZ31" s="1215"/>
      <c r="WA31" s="1215"/>
      <c r="WB31" s="1215"/>
      <c r="WC31" s="1214"/>
      <c r="WD31" s="1215"/>
      <c r="WE31" s="1215"/>
      <c r="WF31" s="1215"/>
      <c r="WG31" s="1215"/>
      <c r="WH31" s="1215"/>
      <c r="WI31" s="1215"/>
      <c r="WJ31" s="1215"/>
      <c r="WK31" s="1215"/>
      <c r="WL31" s="1215"/>
      <c r="WM31" s="1215"/>
      <c r="WN31" s="1215"/>
      <c r="WO31" s="1215"/>
      <c r="WP31" s="1215"/>
      <c r="WQ31" s="1215"/>
      <c r="WR31" s="1214"/>
      <c r="WS31" s="1215"/>
      <c r="WT31" s="1215"/>
      <c r="WU31" s="1215"/>
      <c r="WV31" s="1215"/>
      <c r="WW31" s="1215"/>
      <c r="WX31" s="1215"/>
      <c r="WY31" s="1215"/>
      <c r="WZ31" s="1215"/>
      <c r="XA31" s="1215"/>
      <c r="XB31" s="1215"/>
      <c r="XC31" s="1215"/>
      <c r="XD31" s="1215"/>
      <c r="XE31" s="1215"/>
      <c r="XF31" s="1215"/>
      <c r="XG31" s="1214"/>
      <c r="XH31" s="1215"/>
      <c r="XI31" s="1215"/>
      <c r="XJ31" s="1215"/>
      <c r="XK31" s="1215"/>
      <c r="XL31" s="1215"/>
      <c r="XM31" s="1215"/>
      <c r="XN31" s="1215"/>
      <c r="XO31" s="1215"/>
      <c r="XP31" s="1215"/>
      <c r="XQ31" s="1215"/>
      <c r="XR31" s="1215"/>
      <c r="XS31" s="1215"/>
      <c r="XT31" s="1215"/>
      <c r="XU31" s="1215"/>
      <c r="XV31" s="1214"/>
      <c r="XW31" s="1215"/>
      <c r="XX31" s="1215"/>
      <c r="XY31" s="1215"/>
      <c r="XZ31" s="1215"/>
      <c r="YA31" s="1215"/>
      <c r="YB31" s="1215"/>
      <c r="YC31" s="1215"/>
      <c r="YD31" s="1215"/>
      <c r="YE31" s="1215"/>
      <c r="YF31" s="1215"/>
      <c r="YG31" s="1215"/>
      <c r="YH31" s="1215"/>
      <c r="YI31" s="1215"/>
      <c r="YJ31" s="1215"/>
      <c r="YK31" s="1214"/>
      <c r="YL31" s="1215"/>
      <c r="YM31" s="1215"/>
      <c r="YN31" s="1215"/>
      <c r="YO31" s="1215"/>
      <c r="YP31" s="1215"/>
      <c r="YQ31" s="1215"/>
      <c r="YR31" s="1215"/>
      <c r="YS31" s="1215"/>
      <c r="YT31" s="1215"/>
      <c r="YU31" s="1215"/>
      <c r="YV31" s="1215"/>
      <c r="YW31" s="1215"/>
      <c r="YX31" s="1215"/>
      <c r="YY31" s="1215"/>
      <c r="YZ31" s="1214"/>
      <c r="ZA31" s="1215"/>
      <c r="ZB31" s="1215"/>
      <c r="ZC31" s="1215"/>
      <c r="ZD31" s="1215"/>
      <c r="ZE31" s="1215"/>
      <c r="ZF31" s="1215"/>
      <c r="ZG31" s="1215"/>
      <c r="ZH31" s="1215"/>
      <c r="ZI31" s="1215"/>
      <c r="ZJ31" s="1215"/>
      <c r="ZK31" s="1215"/>
      <c r="ZL31" s="1215"/>
      <c r="ZM31" s="1215"/>
      <c r="ZN31" s="1215"/>
      <c r="ZO31" s="1214"/>
      <c r="ZP31" s="1215"/>
      <c r="ZQ31" s="1215"/>
      <c r="ZR31" s="1215"/>
      <c r="ZS31" s="1215"/>
      <c r="ZT31" s="1215"/>
      <c r="ZU31" s="1215"/>
      <c r="ZV31" s="1215"/>
      <c r="ZW31" s="1215"/>
      <c r="ZX31" s="1215"/>
      <c r="ZY31" s="1215"/>
      <c r="ZZ31" s="1215"/>
      <c r="AAA31" s="1215"/>
      <c r="AAB31" s="1215"/>
      <c r="AAC31" s="1215"/>
      <c r="AAD31" s="1214"/>
      <c r="AAE31" s="1215"/>
      <c r="AAF31" s="1215"/>
      <c r="AAG31" s="1215"/>
      <c r="AAH31" s="1215"/>
      <c r="AAI31" s="1215"/>
      <c r="AAJ31" s="1215"/>
      <c r="AAK31" s="1215"/>
      <c r="AAL31" s="1215"/>
      <c r="AAM31" s="1215"/>
      <c r="AAN31" s="1215"/>
      <c r="AAO31" s="1215"/>
      <c r="AAP31" s="1215"/>
      <c r="AAQ31" s="1215"/>
      <c r="AAR31" s="1215"/>
      <c r="AAS31" s="1214"/>
      <c r="AAT31" s="1215"/>
      <c r="AAU31" s="1215"/>
      <c r="AAV31" s="1215"/>
      <c r="AAW31" s="1215"/>
      <c r="AAX31" s="1215"/>
      <c r="AAY31" s="1215"/>
      <c r="AAZ31" s="1215"/>
      <c r="ABA31" s="1215"/>
      <c r="ABB31" s="1215"/>
      <c r="ABC31" s="1215"/>
      <c r="ABD31" s="1215"/>
      <c r="ABE31" s="1215"/>
      <c r="ABF31" s="1215"/>
      <c r="ABG31" s="1215"/>
      <c r="ABH31" s="1214"/>
      <c r="ABI31" s="1215"/>
      <c r="ABJ31" s="1215"/>
      <c r="ABK31" s="1215"/>
      <c r="ABL31" s="1215"/>
      <c r="ABM31" s="1215"/>
      <c r="ABN31" s="1215"/>
      <c r="ABO31" s="1215"/>
      <c r="ABP31" s="1215"/>
      <c r="ABQ31" s="1215"/>
      <c r="ABR31" s="1215"/>
      <c r="ABS31" s="1215"/>
      <c r="ABT31" s="1215"/>
      <c r="ABU31" s="1215"/>
      <c r="ABV31" s="1215"/>
      <c r="ABW31" s="1214"/>
      <c r="ABX31" s="1215"/>
      <c r="ABY31" s="1215"/>
      <c r="ABZ31" s="1215"/>
      <c r="ACA31" s="1215"/>
      <c r="ACB31" s="1215"/>
      <c r="ACC31" s="1215"/>
      <c r="ACD31" s="1215"/>
      <c r="ACE31" s="1215"/>
      <c r="ACF31" s="1215"/>
      <c r="ACG31" s="1215"/>
      <c r="ACH31" s="1215"/>
      <c r="ACI31" s="1215"/>
      <c r="ACJ31" s="1215"/>
      <c r="ACK31" s="1215"/>
      <c r="ACL31" s="1214"/>
      <c r="ACM31" s="1215"/>
      <c r="ACN31" s="1215"/>
      <c r="ACO31" s="1215"/>
      <c r="ACP31" s="1215"/>
      <c r="ACQ31" s="1215"/>
      <c r="ACR31" s="1215"/>
      <c r="ACS31" s="1215"/>
      <c r="ACT31" s="1215"/>
      <c r="ACU31" s="1215"/>
      <c r="ACV31" s="1215"/>
      <c r="ACW31" s="1215"/>
      <c r="ACX31" s="1215"/>
      <c r="ACY31" s="1215"/>
      <c r="ACZ31" s="1215"/>
      <c r="ADA31" s="1214"/>
      <c r="ADB31" s="1215"/>
      <c r="ADC31" s="1215"/>
      <c r="ADD31" s="1215"/>
      <c r="ADE31" s="1215"/>
      <c r="ADF31" s="1215"/>
      <c r="ADG31" s="1215"/>
      <c r="ADH31" s="1215"/>
      <c r="ADI31" s="1215"/>
      <c r="ADJ31" s="1215"/>
      <c r="ADK31" s="1215"/>
      <c r="ADL31" s="1215"/>
      <c r="ADM31" s="1215"/>
      <c r="ADN31" s="1215"/>
      <c r="ADO31" s="1215"/>
      <c r="ADP31" s="1214"/>
      <c r="ADQ31" s="1215"/>
      <c r="ADR31" s="1215"/>
      <c r="ADS31" s="1215"/>
      <c r="ADT31" s="1215"/>
      <c r="ADU31" s="1215"/>
      <c r="ADV31" s="1215"/>
      <c r="ADW31" s="1215"/>
      <c r="ADX31" s="1215"/>
      <c r="ADY31" s="1215"/>
      <c r="ADZ31" s="1215"/>
      <c r="AEA31" s="1215"/>
      <c r="AEB31" s="1215"/>
      <c r="AEC31" s="1215"/>
      <c r="AED31" s="1215"/>
      <c r="AEE31" s="1214"/>
      <c r="AEF31" s="1215"/>
      <c r="AEG31" s="1215"/>
      <c r="AEH31" s="1215"/>
      <c r="AEI31" s="1215"/>
      <c r="AEJ31" s="1215"/>
      <c r="AEK31" s="1215"/>
      <c r="AEL31" s="1215"/>
      <c r="AEM31" s="1215"/>
      <c r="AEN31" s="1215"/>
      <c r="AEO31" s="1215"/>
      <c r="AEP31" s="1215"/>
      <c r="AEQ31" s="1215"/>
      <c r="AER31" s="1215"/>
      <c r="AES31" s="1215"/>
      <c r="AET31" s="1214"/>
      <c r="AEU31" s="1215"/>
      <c r="AEV31" s="1215"/>
      <c r="AEW31" s="1215"/>
      <c r="AEX31" s="1215"/>
      <c r="AEY31" s="1215"/>
      <c r="AEZ31" s="1215"/>
      <c r="AFA31" s="1215"/>
      <c r="AFB31" s="1215"/>
      <c r="AFC31" s="1215"/>
      <c r="AFD31" s="1215"/>
      <c r="AFE31" s="1215"/>
      <c r="AFF31" s="1215"/>
      <c r="AFG31" s="1215"/>
      <c r="AFH31" s="1215"/>
      <c r="AFI31" s="1214"/>
      <c r="AFJ31" s="1215"/>
      <c r="AFK31" s="1215"/>
      <c r="AFL31" s="1215"/>
      <c r="AFM31" s="1215"/>
      <c r="AFN31" s="1215"/>
      <c r="AFO31" s="1215"/>
      <c r="AFP31" s="1215"/>
      <c r="AFQ31" s="1215"/>
      <c r="AFR31" s="1215"/>
      <c r="AFS31" s="1215"/>
      <c r="AFT31" s="1215"/>
      <c r="AFU31" s="1215"/>
      <c r="AFV31" s="1215"/>
      <c r="AFW31" s="1215"/>
      <c r="AFX31" s="1214"/>
      <c r="AFY31" s="1215"/>
      <c r="AFZ31" s="1215"/>
      <c r="AGA31" s="1215"/>
      <c r="AGB31" s="1215"/>
      <c r="AGC31" s="1215"/>
      <c r="AGD31" s="1215"/>
      <c r="AGE31" s="1215"/>
      <c r="AGF31" s="1215"/>
      <c r="AGG31" s="1215"/>
      <c r="AGH31" s="1215"/>
      <c r="AGI31" s="1215"/>
      <c r="AGJ31" s="1215"/>
      <c r="AGK31" s="1215"/>
      <c r="AGL31" s="1215"/>
      <c r="AGM31" s="1214"/>
      <c r="AGN31" s="1215"/>
      <c r="AGO31" s="1215"/>
      <c r="AGP31" s="1215"/>
      <c r="AGQ31" s="1215"/>
      <c r="AGR31" s="1215"/>
      <c r="AGS31" s="1215"/>
      <c r="AGT31" s="1215"/>
      <c r="AGU31" s="1215"/>
      <c r="AGV31" s="1215"/>
      <c r="AGW31" s="1215"/>
      <c r="AGX31" s="1215"/>
      <c r="AGY31" s="1215"/>
      <c r="AGZ31" s="1215"/>
      <c r="AHA31" s="1215"/>
      <c r="AHB31" s="1214"/>
      <c r="AHC31" s="1215"/>
      <c r="AHD31" s="1215"/>
      <c r="AHE31" s="1215"/>
      <c r="AHF31" s="1215"/>
      <c r="AHG31" s="1215"/>
      <c r="AHH31" s="1215"/>
      <c r="AHI31" s="1215"/>
      <c r="AHJ31" s="1215"/>
      <c r="AHK31" s="1215"/>
      <c r="AHL31" s="1215"/>
      <c r="AHM31" s="1215"/>
      <c r="AHN31" s="1215"/>
      <c r="AHO31" s="1215"/>
      <c r="AHP31" s="1215"/>
      <c r="AHQ31" s="1214"/>
      <c r="AHR31" s="1215"/>
      <c r="AHS31" s="1215"/>
      <c r="AHT31" s="1215"/>
      <c r="AHU31" s="1215"/>
      <c r="AHV31" s="1215"/>
      <c r="AHW31" s="1215"/>
      <c r="AHX31" s="1215"/>
      <c r="AHY31" s="1215"/>
      <c r="AHZ31" s="1215"/>
      <c r="AIA31" s="1215"/>
      <c r="AIB31" s="1215"/>
      <c r="AIC31" s="1215"/>
      <c r="AID31" s="1215"/>
      <c r="AIE31" s="1215"/>
      <c r="AIF31" s="1214"/>
      <c r="AIG31" s="1215"/>
      <c r="AIH31" s="1215"/>
      <c r="AII31" s="1215"/>
      <c r="AIJ31" s="1215"/>
      <c r="AIK31" s="1215"/>
      <c r="AIL31" s="1215"/>
      <c r="AIM31" s="1215"/>
      <c r="AIN31" s="1215"/>
      <c r="AIO31" s="1215"/>
      <c r="AIP31" s="1215"/>
      <c r="AIQ31" s="1215"/>
      <c r="AIR31" s="1215"/>
      <c r="AIS31" s="1215"/>
      <c r="AIT31" s="1215"/>
      <c r="AIU31" s="1214"/>
      <c r="AIV31" s="1215"/>
      <c r="AIW31" s="1215"/>
      <c r="AIX31" s="1215"/>
      <c r="AIY31" s="1215"/>
      <c r="AIZ31" s="1215"/>
      <c r="AJA31" s="1215"/>
      <c r="AJB31" s="1215"/>
      <c r="AJC31" s="1215"/>
      <c r="AJD31" s="1215"/>
      <c r="AJE31" s="1215"/>
      <c r="AJF31" s="1215"/>
      <c r="AJG31" s="1215"/>
      <c r="AJH31" s="1215"/>
      <c r="AJI31" s="1215"/>
      <c r="AJJ31" s="1214"/>
      <c r="AJK31" s="1215"/>
      <c r="AJL31" s="1215"/>
      <c r="AJM31" s="1215"/>
      <c r="AJN31" s="1215"/>
      <c r="AJO31" s="1215"/>
      <c r="AJP31" s="1215"/>
      <c r="AJQ31" s="1215"/>
      <c r="AJR31" s="1215"/>
      <c r="AJS31" s="1215"/>
      <c r="AJT31" s="1215"/>
      <c r="AJU31" s="1215"/>
      <c r="AJV31" s="1215"/>
      <c r="AJW31" s="1215"/>
      <c r="AJX31" s="1215"/>
      <c r="AJY31" s="1214"/>
      <c r="AJZ31" s="1215"/>
      <c r="AKA31" s="1215"/>
      <c r="AKB31" s="1215"/>
      <c r="AKC31" s="1215"/>
      <c r="AKD31" s="1215"/>
      <c r="AKE31" s="1215"/>
      <c r="AKF31" s="1215"/>
      <c r="AKG31" s="1215"/>
      <c r="AKH31" s="1215"/>
      <c r="AKI31" s="1215"/>
      <c r="AKJ31" s="1215"/>
      <c r="AKK31" s="1215"/>
      <c r="AKL31" s="1215"/>
      <c r="AKM31" s="1215"/>
      <c r="AKN31" s="1214"/>
      <c r="AKO31" s="1215"/>
      <c r="AKP31" s="1215"/>
      <c r="AKQ31" s="1215"/>
      <c r="AKR31" s="1215"/>
      <c r="AKS31" s="1215"/>
      <c r="AKT31" s="1215"/>
      <c r="AKU31" s="1215"/>
      <c r="AKV31" s="1215"/>
      <c r="AKW31" s="1215"/>
      <c r="AKX31" s="1215"/>
      <c r="AKY31" s="1215"/>
      <c r="AKZ31" s="1215"/>
      <c r="ALA31" s="1215"/>
      <c r="ALB31" s="1215"/>
      <c r="ALC31" s="1214"/>
      <c r="ALD31" s="1215"/>
      <c r="ALE31" s="1215"/>
      <c r="ALF31" s="1215"/>
      <c r="ALG31" s="1215"/>
      <c r="ALH31" s="1215"/>
      <c r="ALI31" s="1215"/>
      <c r="ALJ31" s="1215"/>
      <c r="ALK31" s="1215"/>
      <c r="ALL31" s="1215"/>
      <c r="ALM31" s="1215"/>
      <c r="ALN31" s="1215"/>
      <c r="ALO31" s="1215"/>
      <c r="ALP31" s="1215"/>
      <c r="ALQ31" s="1215"/>
      <c r="ALR31" s="1214"/>
      <c r="ALS31" s="1215"/>
      <c r="ALT31" s="1215"/>
      <c r="ALU31" s="1215"/>
      <c r="ALV31" s="1215"/>
      <c r="ALW31" s="1215"/>
      <c r="ALX31" s="1215"/>
      <c r="ALY31" s="1215"/>
      <c r="ALZ31" s="1215"/>
      <c r="AMA31" s="1215"/>
      <c r="AMB31" s="1215"/>
      <c r="AMC31" s="1215"/>
      <c r="AMD31" s="1215"/>
      <c r="AME31" s="1215"/>
      <c r="AMF31" s="1215"/>
      <c r="AMG31" s="1214"/>
      <c r="AMH31" s="1215"/>
      <c r="AMI31" s="1215"/>
      <c r="AMJ31" s="1215"/>
      <c r="AMK31" s="1215"/>
      <c r="AML31" s="1215"/>
      <c r="AMM31" s="1215"/>
      <c r="AMN31" s="1215"/>
      <c r="AMO31" s="1215"/>
      <c r="AMP31" s="1215"/>
      <c r="AMQ31" s="1215"/>
      <c r="AMR31" s="1215"/>
      <c r="AMS31" s="1215"/>
      <c r="AMT31" s="1215"/>
      <c r="AMU31" s="1215"/>
      <c r="AMV31" s="1214"/>
      <c r="AMW31" s="1215"/>
      <c r="AMX31" s="1215"/>
      <c r="AMY31" s="1215"/>
      <c r="AMZ31" s="1215"/>
      <c r="ANA31" s="1215"/>
      <c r="ANB31" s="1215"/>
      <c r="ANC31" s="1215"/>
      <c r="AND31" s="1215"/>
      <c r="ANE31" s="1215"/>
      <c r="ANF31" s="1215"/>
      <c r="ANG31" s="1215"/>
      <c r="ANH31" s="1215"/>
      <c r="ANI31" s="1215"/>
      <c r="ANJ31" s="1215"/>
      <c r="ANK31" s="1214"/>
      <c r="ANL31" s="1215"/>
      <c r="ANM31" s="1215"/>
      <c r="ANN31" s="1215"/>
      <c r="ANO31" s="1215"/>
      <c r="ANP31" s="1215"/>
      <c r="ANQ31" s="1215"/>
      <c r="ANR31" s="1215"/>
      <c r="ANS31" s="1215"/>
      <c r="ANT31" s="1215"/>
      <c r="ANU31" s="1215"/>
      <c r="ANV31" s="1215"/>
      <c r="ANW31" s="1215"/>
      <c r="ANX31" s="1215"/>
      <c r="ANY31" s="1215"/>
      <c r="ANZ31" s="1214"/>
      <c r="AOA31" s="1215"/>
      <c r="AOB31" s="1215"/>
      <c r="AOC31" s="1215"/>
      <c r="AOD31" s="1215"/>
      <c r="AOE31" s="1215"/>
      <c r="AOF31" s="1215"/>
      <c r="AOG31" s="1215"/>
      <c r="AOH31" s="1215"/>
      <c r="AOI31" s="1215"/>
      <c r="AOJ31" s="1215"/>
      <c r="AOK31" s="1215"/>
      <c r="AOL31" s="1215"/>
      <c r="AOM31" s="1215"/>
      <c r="AON31" s="1215"/>
      <c r="AOO31" s="1214"/>
      <c r="AOP31" s="1215"/>
      <c r="AOQ31" s="1215"/>
      <c r="AOR31" s="1215"/>
      <c r="AOS31" s="1215"/>
      <c r="AOT31" s="1215"/>
      <c r="AOU31" s="1215"/>
      <c r="AOV31" s="1215"/>
      <c r="AOW31" s="1215"/>
      <c r="AOX31" s="1215"/>
      <c r="AOY31" s="1215"/>
      <c r="AOZ31" s="1215"/>
      <c r="APA31" s="1215"/>
      <c r="APB31" s="1215"/>
      <c r="APC31" s="1215"/>
      <c r="APD31" s="1214"/>
      <c r="APE31" s="1215"/>
      <c r="APF31" s="1215"/>
      <c r="APG31" s="1215"/>
      <c r="APH31" s="1215"/>
      <c r="API31" s="1215"/>
      <c r="APJ31" s="1215"/>
      <c r="APK31" s="1215"/>
      <c r="APL31" s="1215"/>
      <c r="APM31" s="1215"/>
      <c r="APN31" s="1215"/>
      <c r="APO31" s="1215"/>
      <c r="APP31" s="1215"/>
      <c r="APQ31" s="1215"/>
      <c r="APR31" s="1215"/>
      <c r="APS31" s="1214"/>
      <c r="APT31" s="1215"/>
      <c r="APU31" s="1215"/>
      <c r="APV31" s="1215"/>
      <c r="APW31" s="1215"/>
      <c r="APX31" s="1215"/>
      <c r="APY31" s="1215"/>
      <c r="APZ31" s="1215"/>
      <c r="AQA31" s="1215"/>
      <c r="AQB31" s="1215"/>
      <c r="AQC31" s="1215"/>
      <c r="AQD31" s="1215"/>
      <c r="AQE31" s="1215"/>
      <c r="AQF31" s="1215"/>
      <c r="AQG31" s="1215"/>
      <c r="AQH31" s="1214"/>
      <c r="AQI31" s="1215"/>
      <c r="AQJ31" s="1215"/>
      <c r="AQK31" s="1215"/>
      <c r="AQL31" s="1215"/>
      <c r="AQM31" s="1215"/>
      <c r="AQN31" s="1215"/>
      <c r="AQO31" s="1215"/>
      <c r="AQP31" s="1215"/>
      <c r="AQQ31" s="1215"/>
      <c r="AQR31" s="1215"/>
      <c r="AQS31" s="1215"/>
      <c r="AQT31" s="1215"/>
      <c r="AQU31" s="1215"/>
      <c r="AQV31" s="1215"/>
      <c r="AQW31" s="1214"/>
      <c r="AQX31" s="1215"/>
      <c r="AQY31" s="1215"/>
      <c r="AQZ31" s="1215"/>
      <c r="ARA31" s="1215"/>
      <c r="ARB31" s="1215"/>
      <c r="ARC31" s="1215"/>
      <c r="ARD31" s="1215"/>
      <c r="ARE31" s="1215"/>
      <c r="ARF31" s="1215"/>
      <c r="ARG31" s="1215"/>
      <c r="ARH31" s="1215"/>
      <c r="ARI31" s="1215"/>
      <c r="ARJ31" s="1215"/>
      <c r="ARK31" s="1215"/>
      <c r="ARL31" s="1214"/>
      <c r="ARM31" s="1215"/>
      <c r="ARN31" s="1215"/>
      <c r="ARO31" s="1215"/>
      <c r="ARP31" s="1215"/>
      <c r="ARQ31" s="1215"/>
      <c r="ARR31" s="1215"/>
      <c r="ARS31" s="1215"/>
      <c r="ART31" s="1215"/>
      <c r="ARU31" s="1215"/>
      <c r="ARV31" s="1215"/>
      <c r="ARW31" s="1215"/>
      <c r="ARX31" s="1215"/>
      <c r="ARY31" s="1215"/>
      <c r="ARZ31" s="1215"/>
      <c r="ASA31" s="1214"/>
      <c r="ASB31" s="1215"/>
      <c r="ASC31" s="1215"/>
      <c r="ASD31" s="1215"/>
      <c r="ASE31" s="1215"/>
      <c r="ASF31" s="1215"/>
      <c r="ASG31" s="1215"/>
      <c r="ASH31" s="1215"/>
      <c r="ASI31" s="1215"/>
      <c r="ASJ31" s="1215"/>
      <c r="ASK31" s="1215"/>
      <c r="ASL31" s="1215"/>
      <c r="ASM31" s="1215"/>
      <c r="ASN31" s="1215"/>
      <c r="ASO31" s="1215"/>
      <c r="ASP31" s="1214"/>
      <c r="ASQ31" s="1215"/>
      <c r="ASR31" s="1215"/>
      <c r="ASS31" s="1215"/>
      <c r="AST31" s="1215"/>
      <c r="ASU31" s="1215"/>
      <c r="ASV31" s="1215"/>
      <c r="ASW31" s="1215"/>
      <c r="ASX31" s="1215"/>
      <c r="ASY31" s="1215"/>
      <c r="ASZ31" s="1215"/>
      <c r="ATA31" s="1215"/>
      <c r="ATB31" s="1215"/>
      <c r="ATC31" s="1215"/>
      <c r="ATD31" s="1215"/>
      <c r="ATE31" s="1214"/>
      <c r="ATF31" s="1215"/>
      <c r="ATG31" s="1215"/>
      <c r="ATH31" s="1215"/>
      <c r="ATI31" s="1215"/>
      <c r="ATJ31" s="1215"/>
      <c r="ATK31" s="1215"/>
      <c r="ATL31" s="1215"/>
      <c r="ATM31" s="1215"/>
      <c r="ATN31" s="1215"/>
      <c r="ATO31" s="1215"/>
      <c r="ATP31" s="1215"/>
      <c r="ATQ31" s="1215"/>
      <c r="ATR31" s="1215"/>
      <c r="ATS31" s="1215"/>
      <c r="ATT31" s="1214"/>
      <c r="ATU31" s="1215"/>
      <c r="ATV31" s="1215"/>
      <c r="ATW31" s="1215"/>
      <c r="ATX31" s="1215"/>
      <c r="ATY31" s="1215"/>
      <c r="ATZ31" s="1215"/>
      <c r="AUA31" s="1215"/>
      <c r="AUB31" s="1215"/>
      <c r="AUC31" s="1215"/>
      <c r="AUD31" s="1215"/>
      <c r="AUE31" s="1215"/>
      <c r="AUF31" s="1215"/>
      <c r="AUG31" s="1215"/>
      <c r="AUH31" s="1215"/>
      <c r="AUI31" s="1214"/>
      <c r="AUJ31" s="1215"/>
      <c r="AUK31" s="1215"/>
      <c r="AUL31" s="1215"/>
      <c r="AUM31" s="1215"/>
      <c r="AUN31" s="1215"/>
      <c r="AUO31" s="1215"/>
      <c r="AUP31" s="1215"/>
      <c r="AUQ31" s="1215"/>
      <c r="AUR31" s="1215"/>
      <c r="AUS31" s="1215"/>
      <c r="AUT31" s="1215"/>
      <c r="AUU31" s="1215"/>
      <c r="AUV31" s="1215"/>
      <c r="AUW31" s="1215"/>
      <c r="AUX31" s="1214"/>
      <c r="AUY31" s="1215"/>
      <c r="AUZ31" s="1215"/>
      <c r="AVA31" s="1215"/>
      <c r="AVB31" s="1215"/>
      <c r="AVC31" s="1215"/>
      <c r="AVD31" s="1215"/>
      <c r="AVE31" s="1215"/>
      <c r="AVF31" s="1215"/>
      <c r="AVG31" s="1215"/>
      <c r="AVH31" s="1215"/>
      <c r="AVI31" s="1215"/>
      <c r="AVJ31" s="1215"/>
      <c r="AVK31" s="1215"/>
      <c r="AVL31" s="1215"/>
      <c r="AVM31" s="1214"/>
      <c r="AVN31" s="1215"/>
      <c r="AVO31" s="1215"/>
      <c r="AVP31" s="1215"/>
      <c r="AVQ31" s="1215"/>
      <c r="AVR31" s="1215"/>
      <c r="AVS31" s="1215"/>
      <c r="AVT31" s="1215"/>
      <c r="AVU31" s="1215"/>
      <c r="AVV31" s="1215"/>
      <c r="AVW31" s="1215"/>
      <c r="AVX31" s="1215"/>
      <c r="AVY31" s="1215"/>
      <c r="AVZ31" s="1215"/>
      <c r="AWA31" s="1215"/>
      <c r="AWB31" s="1214"/>
      <c r="AWC31" s="1215"/>
      <c r="AWD31" s="1215"/>
      <c r="AWE31" s="1215"/>
      <c r="AWF31" s="1215"/>
      <c r="AWG31" s="1215"/>
      <c r="AWH31" s="1215"/>
      <c r="AWI31" s="1215"/>
      <c r="AWJ31" s="1215"/>
      <c r="AWK31" s="1215"/>
      <c r="AWL31" s="1215"/>
      <c r="AWM31" s="1215"/>
      <c r="AWN31" s="1215"/>
      <c r="AWO31" s="1215"/>
      <c r="AWP31" s="1215"/>
      <c r="AWQ31" s="1214"/>
      <c r="AWR31" s="1215"/>
      <c r="AWS31" s="1215"/>
      <c r="AWT31" s="1215"/>
      <c r="AWU31" s="1215"/>
      <c r="AWV31" s="1215"/>
      <c r="AWW31" s="1215"/>
      <c r="AWX31" s="1215"/>
      <c r="AWY31" s="1215"/>
      <c r="AWZ31" s="1215"/>
      <c r="AXA31" s="1215"/>
      <c r="AXB31" s="1215"/>
      <c r="AXC31" s="1215"/>
      <c r="AXD31" s="1215"/>
      <c r="AXE31" s="1215"/>
      <c r="AXF31" s="1214"/>
      <c r="AXG31" s="1215"/>
      <c r="AXH31" s="1215"/>
      <c r="AXI31" s="1215"/>
      <c r="AXJ31" s="1215"/>
      <c r="AXK31" s="1215"/>
      <c r="AXL31" s="1215"/>
      <c r="AXM31" s="1215"/>
      <c r="AXN31" s="1215"/>
      <c r="AXO31" s="1215"/>
      <c r="AXP31" s="1215"/>
      <c r="AXQ31" s="1215"/>
      <c r="AXR31" s="1215"/>
      <c r="AXS31" s="1215"/>
      <c r="AXT31" s="1215"/>
      <c r="AXU31" s="1214"/>
      <c r="AXV31" s="1215"/>
      <c r="AXW31" s="1215"/>
      <c r="AXX31" s="1215"/>
      <c r="AXY31" s="1215"/>
      <c r="AXZ31" s="1215"/>
      <c r="AYA31" s="1215"/>
      <c r="AYB31" s="1215"/>
      <c r="AYC31" s="1215"/>
      <c r="AYD31" s="1215"/>
      <c r="AYE31" s="1215"/>
      <c r="AYF31" s="1215"/>
      <c r="AYG31" s="1215"/>
      <c r="AYH31" s="1215"/>
      <c r="AYI31" s="1215"/>
      <c r="AYJ31" s="1214"/>
      <c r="AYK31" s="1215"/>
      <c r="AYL31" s="1215"/>
      <c r="AYM31" s="1215"/>
      <c r="AYN31" s="1215"/>
      <c r="AYO31" s="1215"/>
      <c r="AYP31" s="1215"/>
      <c r="AYQ31" s="1215"/>
      <c r="AYR31" s="1215"/>
      <c r="AYS31" s="1215"/>
      <c r="AYT31" s="1215"/>
      <c r="AYU31" s="1215"/>
      <c r="AYV31" s="1215"/>
      <c r="AYW31" s="1215"/>
      <c r="AYX31" s="1215"/>
      <c r="AYY31" s="1214"/>
      <c r="AYZ31" s="1215"/>
      <c r="AZA31" s="1215"/>
      <c r="AZB31" s="1215"/>
      <c r="AZC31" s="1215"/>
      <c r="AZD31" s="1215"/>
      <c r="AZE31" s="1215"/>
      <c r="AZF31" s="1215"/>
      <c r="AZG31" s="1215"/>
      <c r="AZH31" s="1215"/>
      <c r="AZI31" s="1215"/>
      <c r="AZJ31" s="1215"/>
      <c r="AZK31" s="1215"/>
      <c r="AZL31" s="1215"/>
      <c r="AZM31" s="1215"/>
      <c r="AZN31" s="1214"/>
      <c r="AZO31" s="1215"/>
      <c r="AZP31" s="1215"/>
      <c r="AZQ31" s="1215"/>
      <c r="AZR31" s="1215"/>
      <c r="AZS31" s="1215"/>
      <c r="AZT31" s="1215"/>
      <c r="AZU31" s="1215"/>
      <c r="AZV31" s="1215"/>
      <c r="AZW31" s="1215"/>
      <c r="AZX31" s="1215"/>
      <c r="AZY31" s="1215"/>
      <c r="AZZ31" s="1215"/>
      <c r="BAA31" s="1215"/>
      <c r="BAB31" s="1215"/>
      <c r="BAC31" s="1214"/>
      <c r="BAD31" s="1215"/>
      <c r="BAE31" s="1215"/>
      <c r="BAF31" s="1215"/>
      <c r="BAG31" s="1215"/>
      <c r="BAH31" s="1215"/>
      <c r="BAI31" s="1215"/>
      <c r="BAJ31" s="1215"/>
      <c r="BAK31" s="1215"/>
      <c r="BAL31" s="1215"/>
      <c r="BAM31" s="1215"/>
      <c r="BAN31" s="1215"/>
      <c r="BAO31" s="1215"/>
      <c r="BAP31" s="1215"/>
      <c r="BAQ31" s="1215"/>
      <c r="BAR31" s="1214"/>
      <c r="BAS31" s="1215"/>
      <c r="BAT31" s="1215"/>
      <c r="BAU31" s="1215"/>
      <c r="BAV31" s="1215"/>
      <c r="BAW31" s="1215"/>
      <c r="BAX31" s="1215"/>
      <c r="BAY31" s="1215"/>
      <c r="BAZ31" s="1215"/>
      <c r="BBA31" s="1215"/>
      <c r="BBB31" s="1215"/>
      <c r="BBC31" s="1215"/>
      <c r="BBD31" s="1215"/>
      <c r="BBE31" s="1215"/>
      <c r="BBF31" s="1215"/>
      <c r="BBG31" s="1214"/>
      <c r="BBH31" s="1215"/>
      <c r="BBI31" s="1215"/>
      <c r="BBJ31" s="1215"/>
      <c r="BBK31" s="1215"/>
      <c r="BBL31" s="1215"/>
      <c r="BBM31" s="1215"/>
      <c r="BBN31" s="1215"/>
      <c r="BBO31" s="1215"/>
      <c r="BBP31" s="1215"/>
      <c r="BBQ31" s="1215"/>
      <c r="BBR31" s="1215"/>
      <c r="BBS31" s="1215"/>
      <c r="BBT31" s="1215"/>
      <c r="BBU31" s="1215"/>
      <c r="BBV31" s="1214"/>
      <c r="BBW31" s="1215"/>
      <c r="BBX31" s="1215"/>
      <c r="BBY31" s="1215"/>
      <c r="BBZ31" s="1215"/>
      <c r="BCA31" s="1215"/>
      <c r="BCB31" s="1215"/>
      <c r="BCC31" s="1215"/>
      <c r="BCD31" s="1215"/>
      <c r="BCE31" s="1215"/>
      <c r="BCF31" s="1215"/>
      <c r="BCG31" s="1215"/>
      <c r="BCH31" s="1215"/>
      <c r="BCI31" s="1215"/>
      <c r="BCJ31" s="1215"/>
      <c r="BCK31" s="1214"/>
      <c r="BCL31" s="1215"/>
      <c r="BCM31" s="1215"/>
      <c r="BCN31" s="1215"/>
      <c r="BCO31" s="1215"/>
      <c r="BCP31" s="1215"/>
      <c r="BCQ31" s="1215"/>
      <c r="BCR31" s="1215"/>
      <c r="BCS31" s="1215"/>
      <c r="BCT31" s="1215"/>
      <c r="BCU31" s="1215"/>
      <c r="BCV31" s="1215"/>
      <c r="BCW31" s="1215"/>
      <c r="BCX31" s="1215"/>
      <c r="BCY31" s="1215"/>
      <c r="BCZ31" s="1214"/>
      <c r="BDA31" s="1215"/>
      <c r="BDB31" s="1215"/>
      <c r="BDC31" s="1215"/>
      <c r="BDD31" s="1215"/>
      <c r="BDE31" s="1215"/>
      <c r="BDF31" s="1215"/>
      <c r="BDG31" s="1215"/>
      <c r="BDH31" s="1215"/>
      <c r="BDI31" s="1215"/>
      <c r="BDJ31" s="1215"/>
      <c r="BDK31" s="1215"/>
      <c r="BDL31" s="1215"/>
      <c r="BDM31" s="1215"/>
      <c r="BDN31" s="1215"/>
      <c r="BDO31" s="1214"/>
      <c r="BDP31" s="1215"/>
      <c r="BDQ31" s="1215"/>
      <c r="BDR31" s="1215"/>
      <c r="BDS31" s="1215"/>
      <c r="BDT31" s="1215"/>
      <c r="BDU31" s="1215"/>
      <c r="BDV31" s="1215"/>
      <c r="BDW31" s="1215"/>
      <c r="BDX31" s="1215"/>
      <c r="BDY31" s="1215"/>
      <c r="BDZ31" s="1215"/>
      <c r="BEA31" s="1215"/>
      <c r="BEB31" s="1215"/>
      <c r="BEC31" s="1215"/>
      <c r="BED31" s="1214"/>
      <c r="BEE31" s="1215"/>
      <c r="BEF31" s="1215"/>
      <c r="BEG31" s="1215"/>
      <c r="BEH31" s="1215"/>
      <c r="BEI31" s="1215"/>
      <c r="BEJ31" s="1215"/>
      <c r="BEK31" s="1215"/>
      <c r="BEL31" s="1215"/>
      <c r="BEM31" s="1215"/>
      <c r="BEN31" s="1215"/>
      <c r="BEO31" s="1215"/>
      <c r="BEP31" s="1215"/>
      <c r="BEQ31" s="1215"/>
      <c r="BER31" s="1215"/>
      <c r="BES31" s="1214"/>
      <c r="BET31" s="1215"/>
      <c r="BEU31" s="1215"/>
      <c r="BEV31" s="1215"/>
      <c r="BEW31" s="1215"/>
      <c r="BEX31" s="1215"/>
      <c r="BEY31" s="1215"/>
      <c r="BEZ31" s="1215"/>
      <c r="BFA31" s="1215"/>
      <c r="BFB31" s="1215"/>
      <c r="BFC31" s="1215"/>
      <c r="BFD31" s="1215"/>
      <c r="BFE31" s="1215"/>
      <c r="BFF31" s="1215"/>
      <c r="BFG31" s="1215"/>
      <c r="BFH31" s="1214"/>
      <c r="BFI31" s="1215"/>
      <c r="BFJ31" s="1215"/>
      <c r="BFK31" s="1215"/>
      <c r="BFL31" s="1215"/>
      <c r="BFM31" s="1215"/>
      <c r="BFN31" s="1215"/>
      <c r="BFO31" s="1215"/>
      <c r="BFP31" s="1215"/>
      <c r="BFQ31" s="1215"/>
      <c r="BFR31" s="1215"/>
      <c r="BFS31" s="1215"/>
      <c r="BFT31" s="1215"/>
      <c r="BFU31" s="1215"/>
      <c r="BFV31" s="1215"/>
      <c r="BFW31" s="1214"/>
      <c r="BFX31" s="1215"/>
      <c r="BFY31" s="1215"/>
      <c r="BFZ31" s="1215"/>
      <c r="BGA31" s="1215"/>
      <c r="BGB31" s="1215"/>
      <c r="BGC31" s="1215"/>
      <c r="BGD31" s="1215"/>
      <c r="BGE31" s="1215"/>
      <c r="BGF31" s="1215"/>
      <c r="BGG31" s="1215"/>
      <c r="BGH31" s="1215"/>
      <c r="BGI31" s="1215"/>
      <c r="BGJ31" s="1215"/>
      <c r="BGK31" s="1215"/>
      <c r="BGL31" s="1214"/>
      <c r="BGM31" s="1215"/>
      <c r="BGN31" s="1215"/>
      <c r="BGO31" s="1215"/>
      <c r="BGP31" s="1215"/>
      <c r="BGQ31" s="1215"/>
      <c r="BGR31" s="1215"/>
      <c r="BGS31" s="1215"/>
      <c r="BGT31" s="1215"/>
      <c r="BGU31" s="1215"/>
      <c r="BGV31" s="1215"/>
      <c r="BGW31" s="1215"/>
      <c r="BGX31" s="1215"/>
      <c r="BGY31" s="1215"/>
      <c r="BGZ31" s="1215"/>
      <c r="BHA31" s="1214"/>
      <c r="BHB31" s="1215"/>
      <c r="BHC31" s="1215"/>
      <c r="BHD31" s="1215"/>
      <c r="BHE31" s="1215"/>
      <c r="BHF31" s="1215"/>
      <c r="BHG31" s="1215"/>
      <c r="BHH31" s="1215"/>
      <c r="BHI31" s="1215"/>
      <c r="BHJ31" s="1215"/>
      <c r="BHK31" s="1215"/>
      <c r="BHL31" s="1215"/>
      <c r="BHM31" s="1215"/>
      <c r="BHN31" s="1215"/>
      <c r="BHO31" s="1215"/>
      <c r="BHP31" s="1214"/>
      <c r="BHQ31" s="1215"/>
      <c r="BHR31" s="1215"/>
      <c r="BHS31" s="1215"/>
      <c r="BHT31" s="1215"/>
      <c r="BHU31" s="1215"/>
      <c r="BHV31" s="1215"/>
      <c r="BHW31" s="1215"/>
      <c r="BHX31" s="1215"/>
      <c r="BHY31" s="1215"/>
      <c r="BHZ31" s="1215"/>
      <c r="BIA31" s="1215"/>
      <c r="BIB31" s="1215"/>
      <c r="BIC31" s="1215"/>
      <c r="BID31" s="1215"/>
      <c r="BIE31" s="1214"/>
      <c r="BIF31" s="1215"/>
      <c r="BIG31" s="1215"/>
      <c r="BIH31" s="1215"/>
      <c r="BII31" s="1215"/>
      <c r="BIJ31" s="1215"/>
      <c r="BIK31" s="1215"/>
      <c r="BIL31" s="1215"/>
      <c r="BIM31" s="1215"/>
      <c r="BIN31" s="1215"/>
      <c r="BIO31" s="1215"/>
      <c r="BIP31" s="1215"/>
      <c r="BIQ31" s="1215"/>
      <c r="BIR31" s="1215"/>
      <c r="BIS31" s="1215"/>
      <c r="BIT31" s="1214"/>
      <c r="BIU31" s="1215"/>
      <c r="BIV31" s="1215"/>
      <c r="BIW31" s="1215"/>
      <c r="BIX31" s="1215"/>
      <c r="BIY31" s="1215"/>
      <c r="BIZ31" s="1215"/>
      <c r="BJA31" s="1215"/>
      <c r="BJB31" s="1215"/>
      <c r="BJC31" s="1215"/>
      <c r="BJD31" s="1215"/>
      <c r="BJE31" s="1215"/>
      <c r="BJF31" s="1215"/>
      <c r="BJG31" s="1215"/>
      <c r="BJH31" s="1215"/>
      <c r="BJI31" s="1214"/>
      <c r="BJJ31" s="1215"/>
      <c r="BJK31" s="1215"/>
      <c r="BJL31" s="1215"/>
      <c r="BJM31" s="1215"/>
      <c r="BJN31" s="1215"/>
      <c r="BJO31" s="1215"/>
      <c r="BJP31" s="1215"/>
      <c r="BJQ31" s="1215"/>
      <c r="BJR31" s="1215"/>
      <c r="BJS31" s="1215"/>
      <c r="BJT31" s="1215"/>
      <c r="BJU31" s="1215"/>
      <c r="BJV31" s="1215"/>
      <c r="BJW31" s="1215"/>
      <c r="BJX31" s="1214"/>
      <c r="BJY31" s="1215"/>
      <c r="BJZ31" s="1215"/>
      <c r="BKA31" s="1215"/>
      <c r="BKB31" s="1215"/>
      <c r="BKC31" s="1215"/>
      <c r="BKD31" s="1215"/>
      <c r="BKE31" s="1215"/>
      <c r="BKF31" s="1215"/>
      <c r="BKG31" s="1215"/>
      <c r="BKH31" s="1215"/>
      <c r="BKI31" s="1215"/>
      <c r="BKJ31" s="1215"/>
      <c r="BKK31" s="1215"/>
      <c r="BKL31" s="1215"/>
      <c r="BKM31" s="1214"/>
      <c r="BKN31" s="1215"/>
      <c r="BKO31" s="1215"/>
      <c r="BKP31" s="1215"/>
      <c r="BKQ31" s="1215"/>
      <c r="BKR31" s="1215"/>
      <c r="BKS31" s="1215"/>
      <c r="BKT31" s="1215"/>
      <c r="BKU31" s="1215"/>
      <c r="BKV31" s="1215"/>
      <c r="BKW31" s="1215"/>
      <c r="BKX31" s="1215"/>
      <c r="BKY31" s="1215"/>
      <c r="BKZ31" s="1215"/>
      <c r="BLA31" s="1215"/>
      <c r="BLB31" s="1214"/>
      <c r="BLC31" s="1215"/>
      <c r="BLD31" s="1215"/>
      <c r="BLE31" s="1215"/>
      <c r="BLF31" s="1215"/>
      <c r="BLG31" s="1215"/>
      <c r="BLH31" s="1215"/>
      <c r="BLI31" s="1215"/>
      <c r="BLJ31" s="1215"/>
      <c r="BLK31" s="1215"/>
      <c r="BLL31" s="1215"/>
      <c r="BLM31" s="1215"/>
      <c r="BLN31" s="1215"/>
      <c r="BLO31" s="1215"/>
      <c r="BLP31" s="1215"/>
      <c r="BLQ31" s="1214"/>
      <c r="BLR31" s="1215"/>
      <c r="BLS31" s="1215"/>
      <c r="BLT31" s="1215"/>
      <c r="BLU31" s="1215"/>
      <c r="BLV31" s="1215"/>
      <c r="BLW31" s="1215"/>
      <c r="BLX31" s="1215"/>
      <c r="BLY31" s="1215"/>
      <c r="BLZ31" s="1215"/>
      <c r="BMA31" s="1215"/>
      <c r="BMB31" s="1215"/>
      <c r="BMC31" s="1215"/>
      <c r="BMD31" s="1215"/>
      <c r="BME31" s="1215"/>
      <c r="BMF31" s="1214"/>
      <c r="BMG31" s="1215"/>
      <c r="BMH31" s="1215"/>
      <c r="BMI31" s="1215"/>
      <c r="BMJ31" s="1215"/>
      <c r="BMK31" s="1215"/>
      <c r="BML31" s="1215"/>
      <c r="BMM31" s="1215"/>
      <c r="BMN31" s="1215"/>
      <c r="BMO31" s="1215"/>
      <c r="BMP31" s="1215"/>
      <c r="BMQ31" s="1215"/>
      <c r="BMR31" s="1215"/>
      <c r="BMS31" s="1215"/>
      <c r="BMT31" s="1215"/>
      <c r="BMU31" s="1214"/>
      <c r="BMV31" s="1215"/>
      <c r="BMW31" s="1215"/>
      <c r="BMX31" s="1215"/>
      <c r="BMY31" s="1215"/>
      <c r="BMZ31" s="1215"/>
      <c r="BNA31" s="1215"/>
      <c r="BNB31" s="1215"/>
      <c r="BNC31" s="1215"/>
      <c r="BND31" s="1215"/>
      <c r="BNE31" s="1215"/>
      <c r="BNF31" s="1215"/>
      <c r="BNG31" s="1215"/>
      <c r="BNH31" s="1215"/>
      <c r="BNI31" s="1215"/>
      <c r="BNJ31" s="1214"/>
      <c r="BNK31" s="1215"/>
      <c r="BNL31" s="1215"/>
      <c r="BNM31" s="1215"/>
      <c r="BNN31" s="1215"/>
      <c r="BNO31" s="1215"/>
      <c r="BNP31" s="1215"/>
      <c r="BNQ31" s="1215"/>
      <c r="BNR31" s="1215"/>
      <c r="BNS31" s="1215"/>
      <c r="BNT31" s="1215"/>
      <c r="BNU31" s="1215"/>
      <c r="BNV31" s="1215"/>
      <c r="BNW31" s="1215"/>
      <c r="BNX31" s="1215"/>
      <c r="BNY31" s="1214"/>
      <c r="BNZ31" s="1215"/>
      <c r="BOA31" s="1215"/>
      <c r="BOB31" s="1215"/>
      <c r="BOC31" s="1215"/>
      <c r="BOD31" s="1215"/>
      <c r="BOE31" s="1215"/>
      <c r="BOF31" s="1215"/>
      <c r="BOG31" s="1215"/>
      <c r="BOH31" s="1215"/>
      <c r="BOI31" s="1215"/>
      <c r="BOJ31" s="1215"/>
      <c r="BOK31" s="1215"/>
      <c r="BOL31" s="1215"/>
      <c r="BOM31" s="1215"/>
      <c r="BON31" s="1214"/>
      <c r="BOO31" s="1215"/>
      <c r="BOP31" s="1215"/>
      <c r="BOQ31" s="1215"/>
      <c r="BOR31" s="1215"/>
      <c r="BOS31" s="1215"/>
      <c r="BOT31" s="1215"/>
      <c r="BOU31" s="1215"/>
      <c r="BOV31" s="1215"/>
      <c r="BOW31" s="1215"/>
      <c r="BOX31" s="1215"/>
      <c r="BOY31" s="1215"/>
      <c r="BOZ31" s="1215"/>
      <c r="BPA31" s="1215"/>
      <c r="BPB31" s="1215"/>
      <c r="BPC31" s="1214"/>
      <c r="BPD31" s="1215"/>
      <c r="BPE31" s="1215"/>
      <c r="BPF31" s="1215"/>
      <c r="BPG31" s="1215"/>
      <c r="BPH31" s="1215"/>
      <c r="BPI31" s="1215"/>
      <c r="BPJ31" s="1215"/>
      <c r="BPK31" s="1215"/>
      <c r="BPL31" s="1215"/>
      <c r="BPM31" s="1215"/>
      <c r="BPN31" s="1215"/>
      <c r="BPO31" s="1215"/>
      <c r="BPP31" s="1215"/>
      <c r="BPQ31" s="1215"/>
      <c r="BPR31" s="1214"/>
      <c r="BPS31" s="1215"/>
      <c r="BPT31" s="1215"/>
      <c r="BPU31" s="1215"/>
      <c r="BPV31" s="1215"/>
      <c r="BPW31" s="1215"/>
      <c r="BPX31" s="1215"/>
      <c r="BPY31" s="1215"/>
      <c r="BPZ31" s="1215"/>
      <c r="BQA31" s="1215"/>
      <c r="BQB31" s="1215"/>
      <c r="BQC31" s="1215"/>
      <c r="BQD31" s="1215"/>
      <c r="BQE31" s="1215"/>
      <c r="BQF31" s="1215"/>
      <c r="BQG31" s="1214"/>
      <c r="BQH31" s="1215"/>
      <c r="BQI31" s="1215"/>
      <c r="BQJ31" s="1215"/>
      <c r="BQK31" s="1215"/>
      <c r="BQL31" s="1215"/>
      <c r="BQM31" s="1215"/>
      <c r="BQN31" s="1215"/>
      <c r="BQO31" s="1215"/>
      <c r="BQP31" s="1215"/>
      <c r="BQQ31" s="1215"/>
      <c r="BQR31" s="1215"/>
      <c r="BQS31" s="1215"/>
      <c r="BQT31" s="1215"/>
      <c r="BQU31" s="1215"/>
      <c r="BQV31" s="1214"/>
      <c r="BQW31" s="1215"/>
      <c r="BQX31" s="1215"/>
      <c r="BQY31" s="1215"/>
      <c r="BQZ31" s="1215"/>
      <c r="BRA31" s="1215"/>
      <c r="BRB31" s="1215"/>
      <c r="BRC31" s="1215"/>
      <c r="BRD31" s="1215"/>
      <c r="BRE31" s="1215"/>
      <c r="BRF31" s="1215"/>
      <c r="BRG31" s="1215"/>
      <c r="BRH31" s="1215"/>
      <c r="BRI31" s="1215"/>
      <c r="BRJ31" s="1215"/>
      <c r="BRK31" s="1214"/>
      <c r="BRL31" s="1215"/>
      <c r="BRM31" s="1215"/>
      <c r="BRN31" s="1215"/>
      <c r="BRO31" s="1215"/>
      <c r="BRP31" s="1215"/>
      <c r="BRQ31" s="1215"/>
      <c r="BRR31" s="1215"/>
      <c r="BRS31" s="1215"/>
      <c r="BRT31" s="1215"/>
      <c r="BRU31" s="1215"/>
      <c r="BRV31" s="1215"/>
      <c r="BRW31" s="1215"/>
      <c r="BRX31" s="1215"/>
      <c r="BRY31" s="1215"/>
      <c r="BRZ31" s="1214"/>
      <c r="BSA31" s="1215"/>
      <c r="BSB31" s="1215"/>
      <c r="BSC31" s="1215"/>
      <c r="BSD31" s="1215"/>
      <c r="BSE31" s="1215"/>
      <c r="BSF31" s="1215"/>
      <c r="BSG31" s="1215"/>
      <c r="BSH31" s="1215"/>
      <c r="BSI31" s="1215"/>
      <c r="BSJ31" s="1215"/>
      <c r="BSK31" s="1215"/>
      <c r="BSL31" s="1215"/>
      <c r="BSM31" s="1215"/>
      <c r="BSN31" s="1215"/>
      <c r="BSO31" s="1214"/>
      <c r="BSP31" s="1215"/>
      <c r="BSQ31" s="1215"/>
      <c r="BSR31" s="1215"/>
      <c r="BSS31" s="1215"/>
      <c r="BST31" s="1215"/>
      <c r="BSU31" s="1215"/>
      <c r="BSV31" s="1215"/>
      <c r="BSW31" s="1215"/>
      <c r="BSX31" s="1215"/>
      <c r="BSY31" s="1215"/>
      <c r="BSZ31" s="1215"/>
      <c r="BTA31" s="1215"/>
      <c r="BTB31" s="1215"/>
      <c r="BTC31" s="1215"/>
      <c r="BTD31" s="1214"/>
      <c r="BTE31" s="1215"/>
      <c r="BTF31" s="1215"/>
      <c r="BTG31" s="1215"/>
      <c r="BTH31" s="1215"/>
      <c r="BTI31" s="1215"/>
      <c r="BTJ31" s="1215"/>
      <c r="BTK31" s="1215"/>
      <c r="BTL31" s="1215"/>
      <c r="BTM31" s="1215"/>
      <c r="BTN31" s="1215"/>
      <c r="BTO31" s="1215"/>
      <c r="BTP31" s="1215"/>
      <c r="BTQ31" s="1215"/>
      <c r="BTR31" s="1215"/>
      <c r="BTS31" s="1214"/>
      <c r="BTT31" s="1215"/>
      <c r="BTU31" s="1215"/>
      <c r="BTV31" s="1215"/>
      <c r="BTW31" s="1215"/>
      <c r="BTX31" s="1215"/>
      <c r="BTY31" s="1215"/>
      <c r="BTZ31" s="1215"/>
      <c r="BUA31" s="1215"/>
      <c r="BUB31" s="1215"/>
      <c r="BUC31" s="1215"/>
      <c r="BUD31" s="1215"/>
      <c r="BUE31" s="1215"/>
      <c r="BUF31" s="1215"/>
      <c r="BUG31" s="1215"/>
      <c r="BUH31" s="1214"/>
      <c r="BUI31" s="1215"/>
      <c r="BUJ31" s="1215"/>
      <c r="BUK31" s="1215"/>
      <c r="BUL31" s="1215"/>
      <c r="BUM31" s="1215"/>
      <c r="BUN31" s="1215"/>
      <c r="BUO31" s="1215"/>
      <c r="BUP31" s="1215"/>
      <c r="BUQ31" s="1215"/>
      <c r="BUR31" s="1215"/>
      <c r="BUS31" s="1215"/>
      <c r="BUT31" s="1215"/>
      <c r="BUU31" s="1215"/>
      <c r="BUV31" s="1215"/>
      <c r="BUW31" s="1214"/>
      <c r="BUX31" s="1215"/>
      <c r="BUY31" s="1215"/>
      <c r="BUZ31" s="1215"/>
      <c r="BVA31" s="1215"/>
      <c r="BVB31" s="1215"/>
      <c r="BVC31" s="1215"/>
      <c r="BVD31" s="1215"/>
      <c r="BVE31" s="1215"/>
      <c r="BVF31" s="1215"/>
      <c r="BVG31" s="1215"/>
      <c r="BVH31" s="1215"/>
      <c r="BVI31" s="1215"/>
      <c r="BVJ31" s="1215"/>
      <c r="BVK31" s="1215"/>
      <c r="BVL31" s="1214"/>
      <c r="BVM31" s="1215"/>
      <c r="BVN31" s="1215"/>
      <c r="BVO31" s="1215"/>
      <c r="BVP31" s="1215"/>
      <c r="BVQ31" s="1215"/>
      <c r="BVR31" s="1215"/>
      <c r="BVS31" s="1215"/>
      <c r="BVT31" s="1215"/>
      <c r="BVU31" s="1215"/>
      <c r="BVV31" s="1215"/>
      <c r="BVW31" s="1215"/>
      <c r="BVX31" s="1215"/>
      <c r="BVY31" s="1215"/>
      <c r="BVZ31" s="1215"/>
      <c r="BWA31" s="1214"/>
      <c r="BWB31" s="1215"/>
      <c r="BWC31" s="1215"/>
      <c r="BWD31" s="1215"/>
      <c r="BWE31" s="1215"/>
      <c r="BWF31" s="1215"/>
      <c r="BWG31" s="1215"/>
      <c r="BWH31" s="1215"/>
      <c r="BWI31" s="1215"/>
      <c r="BWJ31" s="1215"/>
      <c r="BWK31" s="1215"/>
      <c r="BWL31" s="1215"/>
      <c r="BWM31" s="1215"/>
      <c r="BWN31" s="1215"/>
      <c r="BWO31" s="1215"/>
      <c r="BWP31" s="1214"/>
      <c r="BWQ31" s="1215"/>
      <c r="BWR31" s="1215"/>
      <c r="BWS31" s="1215"/>
      <c r="BWT31" s="1215"/>
      <c r="BWU31" s="1215"/>
      <c r="BWV31" s="1215"/>
      <c r="BWW31" s="1215"/>
      <c r="BWX31" s="1215"/>
      <c r="BWY31" s="1215"/>
      <c r="BWZ31" s="1215"/>
      <c r="BXA31" s="1215"/>
      <c r="BXB31" s="1215"/>
      <c r="BXC31" s="1215"/>
      <c r="BXD31" s="1215"/>
      <c r="BXE31" s="1214"/>
      <c r="BXF31" s="1215"/>
      <c r="BXG31" s="1215"/>
      <c r="BXH31" s="1215"/>
      <c r="BXI31" s="1215"/>
      <c r="BXJ31" s="1215"/>
      <c r="BXK31" s="1215"/>
      <c r="BXL31" s="1215"/>
      <c r="BXM31" s="1215"/>
      <c r="BXN31" s="1215"/>
      <c r="BXO31" s="1215"/>
      <c r="BXP31" s="1215"/>
      <c r="BXQ31" s="1215"/>
      <c r="BXR31" s="1215"/>
      <c r="BXS31" s="1215"/>
      <c r="BXT31" s="1214"/>
      <c r="BXU31" s="1215"/>
      <c r="BXV31" s="1215"/>
      <c r="BXW31" s="1215"/>
      <c r="BXX31" s="1215"/>
      <c r="BXY31" s="1215"/>
      <c r="BXZ31" s="1215"/>
      <c r="BYA31" s="1215"/>
      <c r="BYB31" s="1215"/>
      <c r="BYC31" s="1215"/>
      <c r="BYD31" s="1215"/>
      <c r="BYE31" s="1215"/>
      <c r="BYF31" s="1215"/>
      <c r="BYG31" s="1215"/>
      <c r="BYH31" s="1215"/>
      <c r="BYI31" s="1214"/>
      <c r="BYJ31" s="1215"/>
      <c r="BYK31" s="1215"/>
      <c r="BYL31" s="1215"/>
      <c r="BYM31" s="1215"/>
      <c r="BYN31" s="1215"/>
      <c r="BYO31" s="1215"/>
      <c r="BYP31" s="1215"/>
      <c r="BYQ31" s="1215"/>
      <c r="BYR31" s="1215"/>
      <c r="BYS31" s="1215"/>
      <c r="BYT31" s="1215"/>
      <c r="BYU31" s="1215"/>
      <c r="BYV31" s="1215"/>
      <c r="BYW31" s="1215"/>
      <c r="BYX31" s="1214"/>
      <c r="BYY31" s="1215"/>
      <c r="BYZ31" s="1215"/>
      <c r="BZA31" s="1215"/>
      <c r="BZB31" s="1215"/>
      <c r="BZC31" s="1215"/>
      <c r="BZD31" s="1215"/>
      <c r="BZE31" s="1215"/>
      <c r="BZF31" s="1215"/>
      <c r="BZG31" s="1215"/>
      <c r="BZH31" s="1215"/>
      <c r="BZI31" s="1215"/>
      <c r="BZJ31" s="1215"/>
      <c r="BZK31" s="1215"/>
      <c r="BZL31" s="1215"/>
      <c r="BZM31" s="1214"/>
      <c r="BZN31" s="1215"/>
      <c r="BZO31" s="1215"/>
      <c r="BZP31" s="1215"/>
      <c r="BZQ31" s="1215"/>
      <c r="BZR31" s="1215"/>
      <c r="BZS31" s="1215"/>
      <c r="BZT31" s="1215"/>
      <c r="BZU31" s="1215"/>
      <c r="BZV31" s="1215"/>
      <c r="BZW31" s="1215"/>
      <c r="BZX31" s="1215"/>
      <c r="BZY31" s="1215"/>
      <c r="BZZ31" s="1215"/>
      <c r="CAA31" s="1215"/>
      <c r="CAB31" s="1214"/>
      <c r="CAC31" s="1215"/>
      <c r="CAD31" s="1215"/>
      <c r="CAE31" s="1215"/>
      <c r="CAF31" s="1215"/>
      <c r="CAG31" s="1215"/>
      <c r="CAH31" s="1215"/>
      <c r="CAI31" s="1215"/>
      <c r="CAJ31" s="1215"/>
      <c r="CAK31" s="1215"/>
      <c r="CAL31" s="1215"/>
      <c r="CAM31" s="1215"/>
      <c r="CAN31" s="1215"/>
      <c r="CAO31" s="1215"/>
      <c r="CAP31" s="1215"/>
      <c r="CAQ31" s="1214"/>
      <c r="CAR31" s="1215"/>
      <c r="CAS31" s="1215"/>
      <c r="CAT31" s="1215"/>
      <c r="CAU31" s="1215"/>
      <c r="CAV31" s="1215"/>
      <c r="CAW31" s="1215"/>
      <c r="CAX31" s="1215"/>
      <c r="CAY31" s="1215"/>
      <c r="CAZ31" s="1215"/>
      <c r="CBA31" s="1215"/>
      <c r="CBB31" s="1215"/>
      <c r="CBC31" s="1215"/>
      <c r="CBD31" s="1215"/>
      <c r="CBE31" s="1215"/>
      <c r="CBF31" s="1214"/>
      <c r="CBG31" s="1215"/>
      <c r="CBH31" s="1215"/>
      <c r="CBI31" s="1215"/>
      <c r="CBJ31" s="1215"/>
      <c r="CBK31" s="1215"/>
      <c r="CBL31" s="1215"/>
      <c r="CBM31" s="1215"/>
      <c r="CBN31" s="1215"/>
      <c r="CBO31" s="1215"/>
      <c r="CBP31" s="1215"/>
      <c r="CBQ31" s="1215"/>
      <c r="CBR31" s="1215"/>
      <c r="CBS31" s="1215"/>
      <c r="CBT31" s="1215"/>
      <c r="CBU31" s="1214"/>
      <c r="CBV31" s="1215"/>
      <c r="CBW31" s="1215"/>
      <c r="CBX31" s="1215"/>
      <c r="CBY31" s="1215"/>
      <c r="CBZ31" s="1215"/>
      <c r="CCA31" s="1215"/>
      <c r="CCB31" s="1215"/>
      <c r="CCC31" s="1215"/>
      <c r="CCD31" s="1215"/>
      <c r="CCE31" s="1215"/>
      <c r="CCF31" s="1215"/>
      <c r="CCG31" s="1215"/>
      <c r="CCH31" s="1215"/>
      <c r="CCI31" s="1215"/>
      <c r="CCJ31" s="1214"/>
      <c r="CCK31" s="1215"/>
      <c r="CCL31" s="1215"/>
      <c r="CCM31" s="1215"/>
      <c r="CCN31" s="1215"/>
      <c r="CCO31" s="1215"/>
      <c r="CCP31" s="1215"/>
      <c r="CCQ31" s="1215"/>
      <c r="CCR31" s="1215"/>
      <c r="CCS31" s="1215"/>
      <c r="CCT31" s="1215"/>
      <c r="CCU31" s="1215"/>
      <c r="CCV31" s="1215"/>
      <c r="CCW31" s="1215"/>
      <c r="CCX31" s="1215"/>
      <c r="CCY31" s="1214"/>
      <c r="CCZ31" s="1215"/>
      <c r="CDA31" s="1215"/>
      <c r="CDB31" s="1215"/>
      <c r="CDC31" s="1215"/>
      <c r="CDD31" s="1215"/>
      <c r="CDE31" s="1215"/>
      <c r="CDF31" s="1215"/>
      <c r="CDG31" s="1215"/>
      <c r="CDH31" s="1215"/>
      <c r="CDI31" s="1215"/>
      <c r="CDJ31" s="1215"/>
      <c r="CDK31" s="1215"/>
      <c r="CDL31" s="1215"/>
      <c r="CDM31" s="1215"/>
      <c r="CDN31" s="1214"/>
      <c r="CDO31" s="1215"/>
      <c r="CDP31" s="1215"/>
      <c r="CDQ31" s="1215"/>
      <c r="CDR31" s="1215"/>
      <c r="CDS31" s="1215"/>
      <c r="CDT31" s="1215"/>
      <c r="CDU31" s="1215"/>
      <c r="CDV31" s="1215"/>
      <c r="CDW31" s="1215"/>
      <c r="CDX31" s="1215"/>
      <c r="CDY31" s="1215"/>
      <c r="CDZ31" s="1215"/>
      <c r="CEA31" s="1215"/>
      <c r="CEB31" s="1215"/>
      <c r="CEC31" s="1214"/>
      <c r="CED31" s="1215"/>
      <c r="CEE31" s="1215"/>
      <c r="CEF31" s="1215"/>
      <c r="CEG31" s="1215"/>
      <c r="CEH31" s="1215"/>
      <c r="CEI31" s="1215"/>
      <c r="CEJ31" s="1215"/>
      <c r="CEK31" s="1215"/>
      <c r="CEL31" s="1215"/>
      <c r="CEM31" s="1215"/>
      <c r="CEN31" s="1215"/>
      <c r="CEO31" s="1215"/>
      <c r="CEP31" s="1215"/>
      <c r="CEQ31" s="1215"/>
      <c r="CER31" s="1214"/>
      <c r="CES31" s="1215"/>
      <c r="CET31" s="1215"/>
      <c r="CEU31" s="1215"/>
      <c r="CEV31" s="1215"/>
      <c r="CEW31" s="1215"/>
      <c r="CEX31" s="1215"/>
      <c r="CEY31" s="1215"/>
      <c r="CEZ31" s="1215"/>
      <c r="CFA31" s="1215"/>
      <c r="CFB31" s="1215"/>
      <c r="CFC31" s="1215"/>
      <c r="CFD31" s="1215"/>
      <c r="CFE31" s="1215"/>
      <c r="CFF31" s="1215"/>
      <c r="CFG31" s="1214"/>
      <c r="CFH31" s="1215"/>
      <c r="CFI31" s="1215"/>
      <c r="CFJ31" s="1215"/>
      <c r="CFK31" s="1215"/>
      <c r="CFL31" s="1215"/>
      <c r="CFM31" s="1215"/>
      <c r="CFN31" s="1215"/>
      <c r="CFO31" s="1215"/>
      <c r="CFP31" s="1215"/>
      <c r="CFQ31" s="1215"/>
      <c r="CFR31" s="1215"/>
      <c r="CFS31" s="1215"/>
      <c r="CFT31" s="1215"/>
      <c r="CFU31" s="1215"/>
      <c r="CFV31" s="1214"/>
      <c r="CFW31" s="1215"/>
      <c r="CFX31" s="1215"/>
      <c r="CFY31" s="1215"/>
      <c r="CFZ31" s="1215"/>
      <c r="CGA31" s="1215"/>
      <c r="CGB31" s="1215"/>
      <c r="CGC31" s="1215"/>
      <c r="CGD31" s="1215"/>
      <c r="CGE31" s="1215"/>
      <c r="CGF31" s="1215"/>
      <c r="CGG31" s="1215"/>
      <c r="CGH31" s="1215"/>
      <c r="CGI31" s="1215"/>
      <c r="CGJ31" s="1215"/>
      <c r="CGK31" s="1214"/>
      <c r="CGL31" s="1215"/>
      <c r="CGM31" s="1215"/>
      <c r="CGN31" s="1215"/>
      <c r="CGO31" s="1215"/>
      <c r="CGP31" s="1215"/>
      <c r="CGQ31" s="1215"/>
      <c r="CGR31" s="1215"/>
      <c r="CGS31" s="1215"/>
      <c r="CGT31" s="1215"/>
      <c r="CGU31" s="1215"/>
      <c r="CGV31" s="1215"/>
      <c r="CGW31" s="1215"/>
      <c r="CGX31" s="1215"/>
      <c r="CGY31" s="1215"/>
      <c r="CGZ31" s="1214"/>
      <c r="CHA31" s="1215"/>
      <c r="CHB31" s="1215"/>
      <c r="CHC31" s="1215"/>
      <c r="CHD31" s="1215"/>
      <c r="CHE31" s="1215"/>
      <c r="CHF31" s="1215"/>
      <c r="CHG31" s="1215"/>
      <c r="CHH31" s="1215"/>
      <c r="CHI31" s="1215"/>
      <c r="CHJ31" s="1215"/>
      <c r="CHK31" s="1215"/>
      <c r="CHL31" s="1215"/>
      <c r="CHM31" s="1215"/>
      <c r="CHN31" s="1215"/>
      <c r="CHO31" s="1214"/>
      <c r="CHP31" s="1215"/>
      <c r="CHQ31" s="1215"/>
      <c r="CHR31" s="1215"/>
      <c r="CHS31" s="1215"/>
      <c r="CHT31" s="1215"/>
      <c r="CHU31" s="1215"/>
      <c r="CHV31" s="1215"/>
      <c r="CHW31" s="1215"/>
      <c r="CHX31" s="1215"/>
      <c r="CHY31" s="1215"/>
      <c r="CHZ31" s="1215"/>
      <c r="CIA31" s="1215"/>
      <c r="CIB31" s="1215"/>
      <c r="CIC31" s="1215"/>
      <c r="CID31" s="1214"/>
      <c r="CIE31" s="1215"/>
      <c r="CIF31" s="1215"/>
      <c r="CIG31" s="1215"/>
      <c r="CIH31" s="1215"/>
      <c r="CII31" s="1215"/>
      <c r="CIJ31" s="1215"/>
      <c r="CIK31" s="1215"/>
      <c r="CIL31" s="1215"/>
      <c r="CIM31" s="1215"/>
      <c r="CIN31" s="1215"/>
      <c r="CIO31" s="1215"/>
      <c r="CIP31" s="1215"/>
      <c r="CIQ31" s="1215"/>
      <c r="CIR31" s="1215"/>
      <c r="CIS31" s="1214"/>
      <c r="CIT31" s="1215"/>
      <c r="CIU31" s="1215"/>
      <c r="CIV31" s="1215"/>
      <c r="CIW31" s="1215"/>
      <c r="CIX31" s="1215"/>
      <c r="CIY31" s="1215"/>
      <c r="CIZ31" s="1215"/>
      <c r="CJA31" s="1215"/>
      <c r="CJB31" s="1215"/>
      <c r="CJC31" s="1215"/>
      <c r="CJD31" s="1215"/>
      <c r="CJE31" s="1215"/>
      <c r="CJF31" s="1215"/>
      <c r="CJG31" s="1215"/>
      <c r="CJH31" s="1214"/>
      <c r="CJI31" s="1215"/>
      <c r="CJJ31" s="1215"/>
      <c r="CJK31" s="1215"/>
      <c r="CJL31" s="1215"/>
      <c r="CJM31" s="1215"/>
      <c r="CJN31" s="1215"/>
      <c r="CJO31" s="1215"/>
      <c r="CJP31" s="1215"/>
      <c r="CJQ31" s="1215"/>
      <c r="CJR31" s="1215"/>
      <c r="CJS31" s="1215"/>
      <c r="CJT31" s="1215"/>
      <c r="CJU31" s="1215"/>
      <c r="CJV31" s="1215"/>
      <c r="CJW31" s="1214"/>
      <c r="CJX31" s="1215"/>
      <c r="CJY31" s="1215"/>
      <c r="CJZ31" s="1215"/>
      <c r="CKA31" s="1215"/>
      <c r="CKB31" s="1215"/>
      <c r="CKC31" s="1215"/>
      <c r="CKD31" s="1215"/>
      <c r="CKE31" s="1215"/>
      <c r="CKF31" s="1215"/>
      <c r="CKG31" s="1215"/>
      <c r="CKH31" s="1215"/>
      <c r="CKI31" s="1215"/>
      <c r="CKJ31" s="1215"/>
      <c r="CKK31" s="1215"/>
      <c r="CKL31" s="1214"/>
      <c r="CKM31" s="1215"/>
      <c r="CKN31" s="1215"/>
      <c r="CKO31" s="1215"/>
      <c r="CKP31" s="1215"/>
      <c r="CKQ31" s="1215"/>
      <c r="CKR31" s="1215"/>
      <c r="CKS31" s="1215"/>
      <c r="CKT31" s="1215"/>
      <c r="CKU31" s="1215"/>
      <c r="CKV31" s="1215"/>
      <c r="CKW31" s="1215"/>
      <c r="CKX31" s="1215"/>
      <c r="CKY31" s="1215"/>
      <c r="CKZ31" s="1215"/>
      <c r="CLA31" s="1214"/>
      <c r="CLB31" s="1215"/>
      <c r="CLC31" s="1215"/>
      <c r="CLD31" s="1215"/>
      <c r="CLE31" s="1215"/>
      <c r="CLF31" s="1215"/>
      <c r="CLG31" s="1215"/>
      <c r="CLH31" s="1215"/>
      <c r="CLI31" s="1215"/>
      <c r="CLJ31" s="1215"/>
      <c r="CLK31" s="1215"/>
      <c r="CLL31" s="1215"/>
      <c r="CLM31" s="1215"/>
      <c r="CLN31" s="1215"/>
      <c r="CLO31" s="1215"/>
      <c r="CLP31" s="1214"/>
      <c r="CLQ31" s="1215"/>
      <c r="CLR31" s="1215"/>
      <c r="CLS31" s="1215"/>
      <c r="CLT31" s="1215"/>
      <c r="CLU31" s="1215"/>
      <c r="CLV31" s="1215"/>
      <c r="CLW31" s="1215"/>
      <c r="CLX31" s="1215"/>
      <c r="CLY31" s="1215"/>
      <c r="CLZ31" s="1215"/>
      <c r="CMA31" s="1215"/>
      <c r="CMB31" s="1215"/>
      <c r="CMC31" s="1215"/>
      <c r="CMD31" s="1215"/>
      <c r="CME31" s="1214"/>
      <c r="CMF31" s="1215"/>
      <c r="CMG31" s="1215"/>
      <c r="CMH31" s="1215"/>
      <c r="CMI31" s="1215"/>
      <c r="CMJ31" s="1215"/>
      <c r="CMK31" s="1215"/>
      <c r="CML31" s="1215"/>
      <c r="CMM31" s="1215"/>
      <c r="CMN31" s="1215"/>
      <c r="CMO31" s="1215"/>
      <c r="CMP31" s="1215"/>
      <c r="CMQ31" s="1215"/>
      <c r="CMR31" s="1215"/>
      <c r="CMS31" s="1215"/>
      <c r="CMT31" s="1214"/>
      <c r="CMU31" s="1215"/>
      <c r="CMV31" s="1215"/>
      <c r="CMW31" s="1215"/>
      <c r="CMX31" s="1215"/>
      <c r="CMY31" s="1215"/>
      <c r="CMZ31" s="1215"/>
      <c r="CNA31" s="1215"/>
      <c r="CNB31" s="1215"/>
      <c r="CNC31" s="1215"/>
      <c r="CND31" s="1215"/>
      <c r="CNE31" s="1215"/>
      <c r="CNF31" s="1215"/>
      <c r="CNG31" s="1215"/>
      <c r="CNH31" s="1215"/>
      <c r="CNI31" s="1214"/>
      <c r="CNJ31" s="1215"/>
      <c r="CNK31" s="1215"/>
      <c r="CNL31" s="1215"/>
      <c r="CNM31" s="1215"/>
      <c r="CNN31" s="1215"/>
      <c r="CNO31" s="1215"/>
      <c r="CNP31" s="1215"/>
      <c r="CNQ31" s="1215"/>
      <c r="CNR31" s="1215"/>
      <c r="CNS31" s="1215"/>
      <c r="CNT31" s="1215"/>
      <c r="CNU31" s="1215"/>
      <c r="CNV31" s="1215"/>
      <c r="CNW31" s="1215"/>
      <c r="CNX31" s="1214"/>
      <c r="CNY31" s="1215"/>
      <c r="CNZ31" s="1215"/>
      <c r="COA31" s="1215"/>
      <c r="COB31" s="1215"/>
      <c r="COC31" s="1215"/>
      <c r="COD31" s="1215"/>
      <c r="COE31" s="1215"/>
      <c r="COF31" s="1215"/>
      <c r="COG31" s="1215"/>
      <c r="COH31" s="1215"/>
      <c r="COI31" s="1215"/>
      <c r="COJ31" s="1215"/>
      <c r="COK31" s="1215"/>
      <c r="COL31" s="1215"/>
      <c r="COM31" s="1214"/>
      <c r="CON31" s="1215"/>
      <c r="COO31" s="1215"/>
      <c r="COP31" s="1215"/>
      <c r="COQ31" s="1215"/>
      <c r="COR31" s="1215"/>
      <c r="COS31" s="1215"/>
      <c r="COT31" s="1215"/>
      <c r="COU31" s="1215"/>
      <c r="COV31" s="1215"/>
      <c r="COW31" s="1215"/>
      <c r="COX31" s="1215"/>
      <c r="COY31" s="1215"/>
      <c r="COZ31" s="1215"/>
      <c r="CPA31" s="1215"/>
      <c r="CPB31" s="1214"/>
      <c r="CPC31" s="1215"/>
      <c r="CPD31" s="1215"/>
      <c r="CPE31" s="1215"/>
      <c r="CPF31" s="1215"/>
      <c r="CPG31" s="1215"/>
      <c r="CPH31" s="1215"/>
      <c r="CPI31" s="1215"/>
      <c r="CPJ31" s="1215"/>
      <c r="CPK31" s="1215"/>
      <c r="CPL31" s="1215"/>
      <c r="CPM31" s="1215"/>
      <c r="CPN31" s="1215"/>
      <c r="CPO31" s="1215"/>
      <c r="CPP31" s="1215"/>
      <c r="CPQ31" s="1214"/>
      <c r="CPR31" s="1215"/>
      <c r="CPS31" s="1215"/>
      <c r="CPT31" s="1215"/>
      <c r="CPU31" s="1215"/>
      <c r="CPV31" s="1215"/>
      <c r="CPW31" s="1215"/>
      <c r="CPX31" s="1215"/>
      <c r="CPY31" s="1215"/>
      <c r="CPZ31" s="1215"/>
      <c r="CQA31" s="1215"/>
      <c r="CQB31" s="1215"/>
      <c r="CQC31" s="1215"/>
      <c r="CQD31" s="1215"/>
      <c r="CQE31" s="1215"/>
      <c r="CQF31" s="1214"/>
      <c r="CQG31" s="1215"/>
      <c r="CQH31" s="1215"/>
      <c r="CQI31" s="1215"/>
      <c r="CQJ31" s="1215"/>
      <c r="CQK31" s="1215"/>
      <c r="CQL31" s="1215"/>
      <c r="CQM31" s="1215"/>
      <c r="CQN31" s="1215"/>
      <c r="CQO31" s="1215"/>
      <c r="CQP31" s="1215"/>
      <c r="CQQ31" s="1215"/>
      <c r="CQR31" s="1215"/>
      <c r="CQS31" s="1215"/>
      <c r="CQT31" s="1215"/>
      <c r="CQU31" s="1214"/>
      <c r="CQV31" s="1215"/>
      <c r="CQW31" s="1215"/>
      <c r="CQX31" s="1215"/>
      <c r="CQY31" s="1215"/>
      <c r="CQZ31" s="1215"/>
      <c r="CRA31" s="1215"/>
      <c r="CRB31" s="1215"/>
      <c r="CRC31" s="1215"/>
      <c r="CRD31" s="1215"/>
      <c r="CRE31" s="1215"/>
      <c r="CRF31" s="1215"/>
      <c r="CRG31" s="1215"/>
      <c r="CRH31" s="1215"/>
      <c r="CRI31" s="1215"/>
      <c r="CRJ31" s="1214"/>
      <c r="CRK31" s="1215"/>
      <c r="CRL31" s="1215"/>
      <c r="CRM31" s="1215"/>
      <c r="CRN31" s="1215"/>
      <c r="CRO31" s="1215"/>
      <c r="CRP31" s="1215"/>
      <c r="CRQ31" s="1215"/>
      <c r="CRR31" s="1215"/>
      <c r="CRS31" s="1215"/>
      <c r="CRT31" s="1215"/>
      <c r="CRU31" s="1215"/>
      <c r="CRV31" s="1215"/>
      <c r="CRW31" s="1215"/>
      <c r="CRX31" s="1215"/>
      <c r="CRY31" s="1214"/>
      <c r="CRZ31" s="1215"/>
      <c r="CSA31" s="1215"/>
      <c r="CSB31" s="1215"/>
      <c r="CSC31" s="1215"/>
      <c r="CSD31" s="1215"/>
      <c r="CSE31" s="1215"/>
      <c r="CSF31" s="1215"/>
      <c r="CSG31" s="1215"/>
      <c r="CSH31" s="1215"/>
      <c r="CSI31" s="1215"/>
      <c r="CSJ31" s="1215"/>
      <c r="CSK31" s="1215"/>
      <c r="CSL31" s="1215"/>
      <c r="CSM31" s="1215"/>
      <c r="CSN31" s="1214"/>
      <c r="CSO31" s="1215"/>
      <c r="CSP31" s="1215"/>
      <c r="CSQ31" s="1215"/>
      <c r="CSR31" s="1215"/>
      <c r="CSS31" s="1215"/>
      <c r="CST31" s="1215"/>
      <c r="CSU31" s="1215"/>
      <c r="CSV31" s="1215"/>
      <c r="CSW31" s="1215"/>
      <c r="CSX31" s="1215"/>
      <c r="CSY31" s="1215"/>
      <c r="CSZ31" s="1215"/>
      <c r="CTA31" s="1215"/>
      <c r="CTB31" s="1215"/>
      <c r="CTC31" s="1214"/>
      <c r="CTD31" s="1215"/>
      <c r="CTE31" s="1215"/>
      <c r="CTF31" s="1215"/>
      <c r="CTG31" s="1215"/>
      <c r="CTH31" s="1215"/>
      <c r="CTI31" s="1215"/>
      <c r="CTJ31" s="1215"/>
      <c r="CTK31" s="1215"/>
      <c r="CTL31" s="1215"/>
      <c r="CTM31" s="1215"/>
      <c r="CTN31" s="1215"/>
      <c r="CTO31" s="1215"/>
      <c r="CTP31" s="1215"/>
      <c r="CTQ31" s="1215"/>
      <c r="CTR31" s="1214"/>
      <c r="CTS31" s="1215"/>
      <c r="CTT31" s="1215"/>
      <c r="CTU31" s="1215"/>
      <c r="CTV31" s="1215"/>
      <c r="CTW31" s="1215"/>
      <c r="CTX31" s="1215"/>
      <c r="CTY31" s="1215"/>
      <c r="CTZ31" s="1215"/>
      <c r="CUA31" s="1215"/>
      <c r="CUB31" s="1215"/>
      <c r="CUC31" s="1215"/>
      <c r="CUD31" s="1215"/>
      <c r="CUE31" s="1215"/>
      <c r="CUF31" s="1215"/>
      <c r="CUG31" s="1214"/>
      <c r="CUH31" s="1215"/>
      <c r="CUI31" s="1215"/>
      <c r="CUJ31" s="1215"/>
      <c r="CUK31" s="1215"/>
      <c r="CUL31" s="1215"/>
      <c r="CUM31" s="1215"/>
      <c r="CUN31" s="1215"/>
      <c r="CUO31" s="1215"/>
      <c r="CUP31" s="1215"/>
      <c r="CUQ31" s="1215"/>
      <c r="CUR31" s="1215"/>
      <c r="CUS31" s="1215"/>
      <c r="CUT31" s="1215"/>
      <c r="CUU31" s="1215"/>
      <c r="CUV31" s="1214"/>
      <c r="CUW31" s="1215"/>
      <c r="CUX31" s="1215"/>
      <c r="CUY31" s="1215"/>
      <c r="CUZ31" s="1215"/>
      <c r="CVA31" s="1215"/>
      <c r="CVB31" s="1215"/>
      <c r="CVC31" s="1215"/>
      <c r="CVD31" s="1215"/>
      <c r="CVE31" s="1215"/>
      <c r="CVF31" s="1215"/>
      <c r="CVG31" s="1215"/>
      <c r="CVH31" s="1215"/>
      <c r="CVI31" s="1215"/>
      <c r="CVJ31" s="1215"/>
      <c r="CVK31" s="1214"/>
      <c r="CVL31" s="1215"/>
      <c r="CVM31" s="1215"/>
      <c r="CVN31" s="1215"/>
      <c r="CVO31" s="1215"/>
      <c r="CVP31" s="1215"/>
      <c r="CVQ31" s="1215"/>
      <c r="CVR31" s="1215"/>
      <c r="CVS31" s="1215"/>
      <c r="CVT31" s="1215"/>
      <c r="CVU31" s="1215"/>
      <c r="CVV31" s="1215"/>
      <c r="CVW31" s="1215"/>
      <c r="CVX31" s="1215"/>
      <c r="CVY31" s="1215"/>
      <c r="CVZ31" s="1214"/>
      <c r="CWA31" s="1215"/>
      <c r="CWB31" s="1215"/>
      <c r="CWC31" s="1215"/>
      <c r="CWD31" s="1215"/>
      <c r="CWE31" s="1215"/>
      <c r="CWF31" s="1215"/>
      <c r="CWG31" s="1215"/>
      <c r="CWH31" s="1215"/>
      <c r="CWI31" s="1215"/>
      <c r="CWJ31" s="1215"/>
      <c r="CWK31" s="1215"/>
      <c r="CWL31" s="1215"/>
      <c r="CWM31" s="1215"/>
      <c r="CWN31" s="1215"/>
      <c r="CWO31" s="1214"/>
      <c r="CWP31" s="1215"/>
      <c r="CWQ31" s="1215"/>
      <c r="CWR31" s="1215"/>
      <c r="CWS31" s="1215"/>
      <c r="CWT31" s="1215"/>
      <c r="CWU31" s="1215"/>
      <c r="CWV31" s="1215"/>
      <c r="CWW31" s="1215"/>
      <c r="CWX31" s="1215"/>
      <c r="CWY31" s="1215"/>
      <c r="CWZ31" s="1215"/>
      <c r="CXA31" s="1215"/>
      <c r="CXB31" s="1215"/>
      <c r="CXC31" s="1215"/>
      <c r="CXD31" s="1214"/>
      <c r="CXE31" s="1215"/>
      <c r="CXF31" s="1215"/>
      <c r="CXG31" s="1215"/>
      <c r="CXH31" s="1215"/>
      <c r="CXI31" s="1215"/>
      <c r="CXJ31" s="1215"/>
      <c r="CXK31" s="1215"/>
      <c r="CXL31" s="1215"/>
      <c r="CXM31" s="1215"/>
      <c r="CXN31" s="1215"/>
      <c r="CXO31" s="1215"/>
      <c r="CXP31" s="1215"/>
      <c r="CXQ31" s="1215"/>
      <c r="CXR31" s="1215"/>
      <c r="CXS31" s="1214"/>
      <c r="CXT31" s="1215"/>
      <c r="CXU31" s="1215"/>
      <c r="CXV31" s="1215"/>
      <c r="CXW31" s="1215"/>
      <c r="CXX31" s="1215"/>
      <c r="CXY31" s="1215"/>
      <c r="CXZ31" s="1215"/>
      <c r="CYA31" s="1215"/>
      <c r="CYB31" s="1215"/>
      <c r="CYC31" s="1215"/>
      <c r="CYD31" s="1215"/>
      <c r="CYE31" s="1215"/>
      <c r="CYF31" s="1215"/>
      <c r="CYG31" s="1215"/>
      <c r="CYH31" s="1214"/>
      <c r="CYI31" s="1215"/>
      <c r="CYJ31" s="1215"/>
      <c r="CYK31" s="1215"/>
      <c r="CYL31" s="1215"/>
      <c r="CYM31" s="1215"/>
      <c r="CYN31" s="1215"/>
      <c r="CYO31" s="1215"/>
      <c r="CYP31" s="1215"/>
      <c r="CYQ31" s="1215"/>
      <c r="CYR31" s="1215"/>
      <c r="CYS31" s="1215"/>
      <c r="CYT31" s="1215"/>
      <c r="CYU31" s="1215"/>
      <c r="CYV31" s="1215"/>
      <c r="CYW31" s="1214"/>
      <c r="CYX31" s="1215"/>
      <c r="CYY31" s="1215"/>
      <c r="CYZ31" s="1215"/>
      <c r="CZA31" s="1215"/>
      <c r="CZB31" s="1215"/>
      <c r="CZC31" s="1215"/>
      <c r="CZD31" s="1215"/>
      <c r="CZE31" s="1215"/>
      <c r="CZF31" s="1215"/>
      <c r="CZG31" s="1215"/>
      <c r="CZH31" s="1215"/>
      <c r="CZI31" s="1215"/>
      <c r="CZJ31" s="1215"/>
      <c r="CZK31" s="1215"/>
      <c r="CZL31" s="1214"/>
      <c r="CZM31" s="1215"/>
      <c r="CZN31" s="1215"/>
      <c r="CZO31" s="1215"/>
      <c r="CZP31" s="1215"/>
      <c r="CZQ31" s="1215"/>
      <c r="CZR31" s="1215"/>
      <c r="CZS31" s="1215"/>
      <c r="CZT31" s="1215"/>
      <c r="CZU31" s="1215"/>
      <c r="CZV31" s="1215"/>
      <c r="CZW31" s="1215"/>
      <c r="CZX31" s="1215"/>
      <c r="CZY31" s="1215"/>
      <c r="CZZ31" s="1215"/>
      <c r="DAA31" s="1214"/>
      <c r="DAB31" s="1215"/>
      <c r="DAC31" s="1215"/>
      <c r="DAD31" s="1215"/>
      <c r="DAE31" s="1215"/>
      <c r="DAF31" s="1215"/>
      <c r="DAG31" s="1215"/>
      <c r="DAH31" s="1215"/>
      <c r="DAI31" s="1215"/>
      <c r="DAJ31" s="1215"/>
      <c r="DAK31" s="1215"/>
      <c r="DAL31" s="1215"/>
      <c r="DAM31" s="1215"/>
      <c r="DAN31" s="1215"/>
      <c r="DAO31" s="1215"/>
      <c r="DAP31" s="1214"/>
      <c r="DAQ31" s="1215"/>
      <c r="DAR31" s="1215"/>
      <c r="DAS31" s="1215"/>
      <c r="DAT31" s="1215"/>
      <c r="DAU31" s="1215"/>
      <c r="DAV31" s="1215"/>
      <c r="DAW31" s="1215"/>
      <c r="DAX31" s="1215"/>
      <c r="DAY31" s="1215"/>
      <c r="DAZ31" s="1215"/>
      <c r="DBA31" s="1215"/>
      <c r="DBB31" s="1215"/>
      <c r="DBC31" s="1215"/>
      <c r="DBD31" s="1215"/>
      <c r="DBE31" s="1214"/>
      <c r="DBF31" s="1215"/>
      <c r="DBG31" s="1215"/>
      <c r="DBH31" s="1215"/>
      <c r="DBI31" s="1215"/>
      <c r="DBJ31" s="1215"/>
      <c r="DBK31" s="1215"/>
      <c r="DBL31" s="1215"/>
      <c r="DBM31" s="1215"/>
      <c r="DBN31" s="1215"/>
      <c r="DBO31" s="1215"/>
      <c r="DBP31" s="1215"/>
      <c r="DBQ31" s="1215"/>
      <c r="DBR31" s="1215"/>
      <c r="DBS31" s="1215"/>
      <c r="DBT31" s="1214"/>
      <c r="DBU31" s="1215"/>
      <c r="DBV31" s="1215"/>
      <c r="DBW31" s="1215"/>
      <c r="DBX31" s="1215"/>
      <c r="DBY31" s="1215"/>
      <c r="DBZ31" s="1215"/>
      <c r="DCA31" s="1215"/>
      <c r="DCB31" s="1215"/>
      <c r="DCC31" s="1215"/>
      <c r="DCD31" s="1215"/>
      <c r="DCE31" s="1215"/>
      <c r="DCF31" s="1215"/>
      <c r="DCG31" s="1215"/>
      <c r="DCH31" s="1215"/>
      <c r="DCI31" s="1214"/>
      <c r="DCJ31" s="1215"/>
      <c r="DCK31" s="1215"/>
      <c r="DCL31" s="1215"/>
      <c r="DCM31" s="1215"/>
      <c r="DCN31" s="1215"/>
      <c r="DCO31" s="1215"/>
      <c r="DCP31" s="1215"/>
      <c r="DCQ31" s="1215"/>
      <c r="DCR31" s="1215"/>
      <c r="DCS31" s="1215"/>
      <c r="DCT31" s="1215"/>
      <c r="DCU31" s="1215"/>
      <c r="DCV31" s="1215"/>
      <c r="DCW31" s="1215"/>
      <c r="DCX31" s="1214"/>
      <c r="DCY31" s="1215"/>
      <c r="DCZ31" s="1215"/>
      <c r="DDA31" s="1215"/>
      <c r="DDB31" s="1215"/>
      <c r="DDC31" s="1215"/>
      <c r="DDD31" s="1215"/>
      <c r="DDE31" s="1215"/>
      <c r="DDF31" s="1215"/>
      <c r="DDG31" s="1215"/>
      <c r="DDH31" s="1215"/>
      <c r="DDI31" s="1215"/>
      <c r="DDJ31" s="1215"/>
      <c r="DDK31" s="1215"/>
      <c r="DDL31" s="1215"/>
      <c r="DDM31" s="1214"/>
      <c r="DDN31" s="1215"/>
      <c r="DDO31" s="1215"/>
      <c r="DDP31" s="1215"/>
      <c r="DDQ31" s="1215"/>
      <c r="DDR31" s="1215"/>
      <c r="DDS31" s="1215"/>
      <c r="DDT31" s="1215"/>
      <c r="DDU31" s="1215"/>
      <c r="DDV31" s="1215"/>
      <c r="DDW31" s="1215"/>
      <c r="DDX31" s="1215"/>
      <c r="DDY31" s="1215"/>
      <c r="DDZ31" s="1215"/>
      <c r="DEA31" s="1215"/>
      <c r="DEB31" s="1214"/>
      <c r="DEC31" s="1215"/>
      <c r="DED31" s="1215"/>
      <c r="DEE31" s="1215"/>
      <c r="DEF31" s="1215"/>
      <c r="DEG31" s="1215"/>
      <c r="DEH31" s="1215"/>
      <c r="DEI31" s="1215"/>
      <c r="DEJ31" s="1215"/>
      <c r="DEK31" s="1215"/>
      <c r="DEL31" s="1215"/>
      <c r="DEM31" s="1215"/>
      <c r="DEN31" s="1215"/>
      <c r="DEO31" s="1215"/>
      <c r="DEP31" s="1215"/>
      <c r="DEQ31" s="1214"/>
      <c r="DER31" s="1215"/>
      <c r="DES31" s="1215"/>
      <c r="DET31" s="1215"/>
      <c r="DEU31" s="1215"/>
      <c r="DEV31" s="1215"/>
      <c r="DEW31" s="1215"/>
      <c r="DEX31" s="1215"/>
      <c r="DEY31" s="1215"/>
      <c r="DEZ31" s="1215"/>
      <c r="DFA31" s="1215"/>
      <c r="DFB31" s="1215"/>
      <c r="DFC31" s="1215"/>
      <c r="DFD31" s="1215"/>
      <c r="DFE31" s="1215"/>
      <c r="DFF31" s="1214"/>
      <c r="DFG31" s="1215"/>
      <c r="DFH31" s="1215"/>
      <c r="DFI31" s="1215"/>
      <c r="DFJ31" s="1215"/>
      <c r="DFK31" s="1215"/>
      <c r="DFL31" s="1215"/>
      <c r="DFM31" s="1215"/>
      <c r="DFN31" s="1215"/>
      <c r="DFO31" s="1215"/>
      <c r="DFP31" s="1215"/>
      <c r="DFQ31" s="1215"/>
      <c r="DFR31" s="1215"/>
      <c r="DFS31" s="1215"/>
      <c r="DFT31" s="1215"/>
      <c r="DFU31" s="1214"/>
      <c r="DFV31" s="1215"/>
      <c r="DFW31" s="1215"/>
      <c r="DFX31" s="1215"/>
      <c r="DFY31" s="1215"/>
      <c r="DFZ31" s="1215"/>
      <c r="DGA31" s="1215"/>
      <c r="DGB31" s="1215"/>
      <c r="DGC31" s="1215"/>
      <c r="DGD31" s="1215"/>
      <c r="DGE31" s="1215"/>
      <c r="DGF31" s="1215"/>
      <c r="DGG31" s="1215"/>
      <c r="DGH31" s="1215"/>
      <c r="DGI31" s="1215"/>
      <c r="DGJ31" s="1214"/>
      <c r="DGK31" s="1215"/>
      <c r="DGL31" s="1215"/>
      <c r="DGM31" s="1215"/>
      <c r="DGN31" s="1215"/>
      <c r="DGO31" s="1215"/>
      <c r="DGP31" s="1215"/>
      <c r="DGQ31" s="1215"/>
      <c r="DGR31" s="1215"/>
      <c r="DGS31" s="1215"/>
      <c r="DGT31" s="1215"/>
      <c r="DGU31" s="1215"/>
      <c r="DGV31" s="1215"/>
      <c r="DGW31" s="1215"/>
      <c r="DGX31" s="1215"/>
      <c r="DGY31" s="1214"/>
      <c r="DGZ31" s="1215"/>
      <c r="DHA31" s="1215"/>
      <c r="DHB31" s="1215"/>
      <c r="DHC31" s="1215"/>
      <c r="DHD31" s="1215"/>
      <c r="DHE31" s="1215"/>
      <c r="DHF31" s="1215"/>
      <c r="DHG31" s="1215"/>
      <c r="DHH31" s="1215"/>
      <c r="DHI31" s="1215"/>
      <c r="DHJ31" s="1215"/>
      <c r="DHK31" s="1215"/>
      <c r="DHL31" s="1215"/>
      <c r="DHM31" s="1215"/>
      <c r="DHN31" s="1214"/>
      <c r="DHO31" s="1215"/>
      <c r="DHP31" s="1215"/>
      <c r="DHQ31" s="1215"/>
      <c r="DHR31" s="1215"/>
      <c r="DHS31" s="1215"/>
      <c r="DHT31" s="1215"/>
      <c r="DHU31" s="1215"/>
      <c r="DHV31" s="1215"/>
      <c r="DHW31" s="1215"/>
      <c r="DHX31" s="1215"/>
      <c r="DHY31" s="1215"/>
      <c r="DHZ31" s="1215"/>
      <c r="DIA31" s="1215"/>
      <c r="DIB31" s="1215"/>
      <c r="DIC31" s="1214"/>
      <c r="DID31" s="1215"/>
      <c r="DIE31" s="1215"/>
      <c r="DIF31" s="1215"/>
      <c r="DIG31" s="1215"/>
      <c r="DIH31" s="1215"/>
      <c r="DII31" s="1215"/>
      <c r="DIJ31" s="1215"/>
      <c r="DIK31" s="1215"/>
      <c r="DIL31" s="1215"/>
      <c r="DIM31" s="1215"/>
      <c r="DIN31" s="1215"/>
      <c r="DIO31" s="1215"/>
      <c r="DIP31" s="1215"/>
      <c r="DIQ31" s="1215"/>
      <c r="DIR31" s="1214"/>
      <c r="DIS31" s="1215"/>
      <c r="DIT31" s="1215"/>
      <c r="DIU31" s="1215"/>
      <c r="DIV31" s="1215"/>
      <c r="DIW31" s="1215"/>
      <c r="DIX31" s="1215"/>
      <c r="DIY31" s="1215"/>
      <c r="DIZ31" s="1215"/>
      <c r="DJA31" s="1215"/>
      <c r="DJB31" s="1215"/>
      <c r="DJC31" s="1215"/>
      <c r="DJD31" s="1215"/>
      <c r="DJE31" s="1215"/>
      <c r="DJF31" s="1215"/>
      <c r="DJG31" s="1214"/>
      <c r="DJH31" s="1215"/>
      <c r="DJI31" s="1215"/>
      <c r="DJJ31" s="1215"/>
      <c r="DJK31" s="1215"/>
      <c r="DJL31" s="1215"/>
      <c r="DJM31" s="1215"/>
      <c r="DJN31" s="1215"/>
      <c r="DJO31" s="1215"/>
      <c r="DJP31" s="1215"/>
      <c r="DJQ31" s="1215"/>
      <c r="DJR31" s="1215"/>
      <c r="DJS31" s="1215"/>
      <c r="DJT31" s="1215"/>
      <c r="DJU31" s="1215"/>
      <c r="DJV31" s="1214"/>
      <c r="DJW31" s="1215"/>
      <c r="DJX31" s="1215"/>
      <c r="DJY31" s="1215"/>
      <c r="DJZ31" s="1215"/>
      <c r="DKA31" s="1215"/>
      <c r="DKB31" s="1215"/>
      <c r="DKC31" s="1215"/>
      <c r="DKD31" s="1215"/>
      <c r="DKE31" s="1215"/>
      <c r="DKF31" s="1215"/>
      <c r="DKG31" s="1215"/>
      <c r="DKH31" s="1215"/>
      <c r="DKI31" s="1215"/>
      <c r="DKJ31" s="1215"/>
      <c r="DKK31" s="1214"/>
      <c r="DKL31" s="1215"/>
      <c r="DKM31" s="1215"/>
      <c r="DKN31" s="1215"/>
      <c r="DKO31" s="1215"/>
      <c r="DKP31" s="1215"/>
      <c r="DKQ31" s="1215"/>
      <c r="DKR31" s="1215"/>
      <c r="DKS31" s="1215"/>
      <c r="DKT31" s="1215"/>
      <c r="DKU31" s="1215"/>
      <c r="DKV31" s="1215"/>
      <c r="DKW31" s="1215"/>
      <c r="DKX31" s="1215"/>
      <c r="DKY31" s="1215"/>
      <c r="DKZ31" s="1214"/>
      <c r="DLA31" s="1215"/>
      <c r="DLB31" s="1215"/>
      <c r="DLC31" s="1215"/>
      <c r="DLD31" s="1215"/>
      <c r="DLE31" s="1215"/>
      <c r="DLF31" s="1215"/>
      <c r="DLG31" s="1215"/>
      <c r="DLH31" s="1215"/>
      <c r="DLI31" s="1215"/>
      <c r="DLJ31" s="1215"/>
      <c r="DLK31" s="1215"/>
      <c r="DLL31" s="1215"/>
      <c r="DLM31" s="1215"/>
      <c r="DLN31" s="1215"/>
      <c r="DLO31" s="1214"/>
      <c r="DLP31" s="1215"/>
      <c r="DLQ31" s="1215"/>
      <c r="DLR31" s="1215"/>
      <c r="DLS31" s="1215"/>
      <c r="DLT31" s="1215"/>
      <c r="DLU31" s="1215"/>
      <c r="DLV31" s="1215"/>
      <c r="DLW31" s="1215"/>
      <c r="DLX31" s="1215"/>
      <c r="DLY31" s="1215"/>
      <c r="DLZ31" s="1215"/>
      <c r="DMA31" s="1215"/>
      <c r="DMB31" s="1215"/>
      <c r="DMC31" s="1215"/>
      <c r="DMD31" s="1214"/>
      <c r="DME31" s="1215"/>
      <c r="DMF31" s="1215"/>
      <c r="DMG31" s="1215"/>
      <c r="DMH31" s="1215"/>
      <c r="DMI31" s="1215"/>
      <c r="DMJ31" s="1215"/>
      <c r="DMK31" s="1215"/>
      <c r="DML31" s="1215"/>
      <c r="DMM31" s="1215"/>
      <c r="DMN31" s="1215"/>
      <c r="DMO31" s="1215"/>
      <c r="DMP31" s="1215"/>
      <c r="DMQ31" s="1215"/>
      <c r="DMR31" s="1215"/>
      <c r="DMS31" s="1214"/>
      <c r="DMT31" s="1215"/>
      <c r="DMU31" s="1215"/>
      <c r="DMV31" s="1215"/>
      <c r="DMW31" s="1215"/>
      <c r="DMX31" s="1215"/>
      <c r="DMY31" s="1215"/>
      <c r="DMZ31" s="1215"/>
      <c r="DNA31" s="1215"/>
      <c r="DNB31" s="1215"/>
      <c r="DNC31" s="1215"/>
      <c r="DND31" s="1215"/>
      <c r="DNE31" s="1215"/>
      <c r="DNF31" s="1215"/>
      <c r="DNG31" s="1215"/>
      <c r="DNH31" s="1214"/>
      <c r="DNI31" s="1215"/>
      <c r="DNJ31" s="1215"/>
      <c r="DNK31" s="1215"/>
      <c r="DNL31" s="1215"/>
      <c r="DNM31" s="1215"/>
      <c r="DNN31" s="1215"/>
      <c r="DNO31" s="1215"/>
      <c r="DNP31" s="1215"/>
      <c r="DNQ31" s="1215"/>
      <c r="DNR31" s="1215"/>
      <c r="DNS31" s="1215"/>
      <c r="DNT31" s="1215"/>
      <c r="DNU31" s="1215"/>
      <c r="DNV31" s="1215"/>
      <c r="DNW31" s="1214"/>
      <c r="DNX31" s="1215"/>
      <c r="DNY31" s="1215"/>
      <c r="DNZ31" s="1215"/>
      <c r="DOA31" s="1215"/>
      <c r="DOB31" s="1215"/>
      <c r="DOC31" s="1215"/>
      <c r="DOD31" s="1215"/>
      <c r="DOE31" s="1215"/>
      <c r="DOF31" s="1215"/>
      <c r="DOG31" s="1215"/>
      <c r="DOH31" s="1215"/>
      <c r="DOI31" s="1215"/>
      <c r="DOJ31" s="1215"/>
      <c r="DOK31" s="1215"/>
      <c r="DOL31" s="1214"/>
      <c r="DOM31" s="1215"/>
      <c r="DON31" s="1215"/>
      <c r="DOO31" s="1215"/>
      <c r="DOP31" s="1215"/>
      <c r="DOQ31" s="1215"/>
      <c r="DOR31" s="1215"/>
      <c r="DOS31" s="1215"/>
      <c r="DOT31" s="1215"/>
      <c r="DOU31" s="1215"/>
      <c r="DOV31" s="1215"/>
      <c r="DOW31" s="1215"/>
      <c r="DOX31" s="1215"/>
      <c r="DOY31" s="1215"/>
      <c r="DOZ31" s="1215"/>
      <c r="DPA31" s="1214"/>
      <c r="DPB31" s="1215"/>
      <c r="DPC31" s="1215"/>
      <c r="DPD31" s="1215"/>
      <c r="DPE31" s="1215"/>
      <c r="DPF31" s="1215"/>
      <c r="DPG31" s="1215"/>
      <c r="DPH31" s="1215"/>
      <c r="DPI31" s="1215"/>
      <c r="DPJ31" s="1215"/>
      <c r="DPK31" s="1215"/>
      <c r="DPL31" s="1215"/>
      <c r="DPM31" s="1215"/>
      <c r="DPN31" s="1215"/>
      <c r="DPO31" s="1215"/>
      <c r="DPP31" s="1214"/>
      <c r="DPQ31" s="1215"/>
      <c r="DPR31" s="1215"/>
      <c r="DPS31" s="1215"/>
      <c r="DPT31" s="1215"/>
      <c r="DPU31" s="1215"/>
      <c r="DPV31" s="1215"/>
      <c r="DPW31" s="1215"/>
      <c r="DPX31" s="1215"/>
      <c r="DPY31" s="1215"/>
      <c r="DPZ31" s="1215"/>
      <c r="DQA31" s="1215"/>
      <c r="DQB31" s="1215"/>
      <c r="DQC31" s="1215"/>
      <c r="DQD31" s="1215"/>
      <c r="DQE31" s="1214"/>
      <c r="DQF31" s="1215"/>
      <c r="DQG31" s="1215"/>
      <c r="DQH31" s="1215"/>
      <c r="DQI31" s="1215"/>
      <c r="DQJ31" s="1215"/>
      <c r="DQK31" s="1215"/>
      <c r="DQL31" s="1215"/>
      <c r="DQM31" s="1215"/>
      <c r="DQN31" s="1215"/>
      <c r="DQO31" s="1215"/>
      <c r="DQP31" s="1215"/>
      <c r="DQQ31" s="1215"/>
      <c r="DQR31" s="1215"/>
      <c r="DQS31" s="1215"/>
      <c r="DQT31" s="1214"/>
      <c r="DQU31" s="1215"/>
      <c r="DQV31" s="1215"/>
      <c r="DQW31" s="1215"/>
      <c r="DQX31" s="1215"/>
      <c r="DQY31" s="1215"/>
      <c r="DQZ31" s="1215"/>
      <c r="DRA31" s="1215"/>
      <c r="DRB31" s="1215"/>
      <c r="DRC31" s="1215"/>
      <c r="DRD31" s="1215"/>
      <c r="DRE31" s="1215"/>
      <c r="DRF31" s="1215"/>
      <c r="DRG31" s="1215"/>
      <c r="DRH31" s="1215"/>
      <c r="DRI31" s="1214"/>
      <c r="DRJ31" s="1215"/>
      <c r="DRK31" s="1215"/>
      <c r="DRL31" s="1215"/>
      <c r="DRM31" s="1215"/>
      <c r="DRN31" s="1215"/>
      <c r="DRO31" s="1215"/>
      <c r="DRP31" s="1215"/>
      <c r="DRQ31" s="1215"/>
      <c r="DRR31" s="1215"/>
      <c r="DRS31" s="1215"/>
      <c r="DRT31" s="1215"/>
      <c r="DRU31" s="1215"/>
      <c r="DRV31" s="1215"/>
      <c r="DRW31" s="1215"/>
      <c r="DRX31" s="1214"/>
      <c r="DRY31" s="1215"/>
      <c r="DRZ31" s="1215"/>
      <c r="DSA31" s="1215"/>
      <c r="DSB31" s="1215"/>
      <c r="DSC31" s="1215"/>
      <c r="DSD31" s="1215"/>
      <c r="DSE31" s="1215"/>
      <c r="DSF31" s="1215"/>
      <c r="DSG31" s="1215"/>
      <c r="DSH31" s="1215"/>
      <c r="DSI31" s="1215"/>
      <c r="DSJ31" s="1215"/>
      <c r="DSK31" s="1215"/>
      <c r="DSL31" s="1215"/>
      <c r="DSM31" s="1214"/>
      <c r="DSN31" s="1215"/>
      <c r="DSO31" s="1215"/>
      <c r="DSP31" s="1215"/>
      <c r="DSQ31" s="1215"/>
      <c r="DSR31" s="1215"/>
      <c r="DSS31" s="1215"/>
      <c r="DST31" s="1215"/>
      <c r="DSU31" s="1215"/>
      <c r="DSV31" s="1215"/>
      <c r="DSW31" s="1215"/>
      <c r="DSX31" s="1215"/>
      <c r="DSY31" s="1215"/>
      <c r="DSZ31" s="1215"/>
      <c r="DTA31" s="1215"/>
      <c r="DTB31" s="1214"/>
      <c r="DTC31" s="1215"/>
      <c r="DTD31" s="1215"/>
      <c r="DTE31" s="1215"/>
      <c r="DTF31" s="1215"/>
      <c r="DTG31" s="1215"/>
      <c r="DTH31" s="1215"/>
      <c r="DTI31" s="1215"/>
      <c r="DTJ31" s="1215"/>
      <c r="DTK31" s="1215"/>
      <c r="DTL31" s="1215"/>
      <c r="DTM31" s="1215"/>
      <c r="DTN31" s="1215"/>
      <c r="DTO31" s="1215"/>
      <c r="DTP31" s="1215"/>
      <c r="DTQ31" s="1214"/>
      <c r="DTR31" s="1215"/>
      <c r="DTS31" s="1215"/>
      <c r="DTT31" s="1215"/>
      <c r="DTU31" s="1215"/>
      <c r="DTV31" s="1215"/>
      <c r="DTW31" s="1215"/>
      <c r="DTX31" s="1215"/>
      <c r="DTY31" s="1215"/>
      <c r="DTZ31" s="1215"/>
      <c r="DUA31" s="1215"/>
      <c r="DUB31" s="1215"/>
      <c r="DUC31" s="1215"/>
      <c r="DUD31" s="1215"/>
      <c r="DUE31" s="1215"/>
      <c r="DUF31" s="1214"/>
      <c r="DUG31" s="1215"/>
      <c r="DUH31" s="1215"/>
      <c r="DUI31" s="1215"/>
      <c r="DUJ31" s="1215"/>
      <c r="DUK31" s="1215"/>
      <c r="DUL31" s="1215"/>
      <c r="DUM31" s="1215"/>
      <c r="DUN31" s="1215"/>
      <c r="DUO31" s="1215"/>
      <c r="DUP31" s="1215"/>
      <c r="DUQ31" s="1215"/>
      <c r="DUR31" s="1215"/>
      <c r="DUS31" s="1215"/>
      <c r="DUT31" s="1215"/>
      <c r="DUU31" s="1214"/>
      <c r="DUV31" s="1215"/>
      <c r="DUW31" s="1215"/>
      <c r="DUX31" s="1215"/>
      <c r="DUY31" s="1215"/>
      <c r="DUZ31" s="1215"/>
      <c r="DVA31" s="1215"/>
      <c r="DVB31" s="1215"/>
      <c r="DVC31" s="1215"/>
      <c r="DVD31" s="1215"/>
      <c r="DVE31" s="1215"/>
      <c r="DVF31" s="1215"/>
      <c r="DVG31" s="1215"/>
      <c r="DVH31" s="1215"/>
      <c r="DVI31" s="1215"/>
      <c r="DVJ31" s="1214"/>
      <c r="DVK31" s="1215"/>
      <c r="DVL31" s="1215"/>
      <c r="DVM31" s="1215"/>
      <c r="DVN31" s="1215"/>
      <c r="DVO31" s="1215"/>
      <c r="DVP31" s="1215"/>
      <c r="DVQ31" s="1215"/>
      <c r="DVR31" s="1215"/>
      <c r="DVS31" s="1215"/>
      <c r="DVT31" s="1215"/>
      <c r="DVU31" s="1215"/>
      <c r="DVV31" s="1215"/>
      <c r="DVW31" s="1215"/>
      <c r="DVX31" s="1215"/>
      <c r="DVY31" s="1214"/>
      <c r="DVZ31" s="1215"/>
      <c r="DWA31" s="1215"/>
      <c r="DWB31" s="1215"/>
      <c r="DWC31" s="1215"/>
      <c r="DWD31" s="1215"/>
      <c r="DWE31" s="1215"/>
      <c r="DWF31" s="1215"/>
      <c r="DWG31" s="1215"/>
      <c r="DWH31" s="1215"/>
      <c r="DWI31" s="1215"/>
      <c r="DWJ31" s="1215"/>
      <c r="DWK31" s="1215"/>
      <c r="DWL31" s="1215"/>
      <c r="DWM31" s="1215"/>
      <c r="DWN31" s="1214"/>
      <c r="DWO31" s="1215"/>
      <c r="DWP31" s="1215"/>
      <c r="DWQ31" s="1215"/>
      <c r="DWR31" s="1215"/>
      <c r="DWS31" s="1215"/>
      <c r="DWT31" s="1215"/>
      <c r="DWU31" s="1215"/>
      <c r="DWV31" s="1215"/>
      <c r="DWW31" s="1215"/>
      <c r="DWX31" s="1215"/>
      <c r="DWY31" s="1215"/>
      <c r="DWZ31" s="1215"/>
      <c r="DXA31" s="1215"/>
      <c r="DXB31" s="1215"/>
      <c r="DXC31" s="1214"/>
      <c r="DXD31" s="1215"/>
      <c r="DXE31" s="1215"/>
      <c r="DXF31" s="1215"/>
      <c r="DXG31" s="1215"/>
      <c r="DXH31" s="1215"/>
      <c r="DXI31" s="1215"/>
      <c r="DXJ31" s="1215"/>
      <c r="DXK31" s="1215"/>
      <c r="DXL31" s="1215"/>
      <c r="DXM31" s="1215"/>
      <c r="DXN31" s="1215"/>
      <c r="DXO31" s="1215"/>
      <c r="DXP31" s="1215"/>
      <c r="DXQ31" s="1215"/>
      <c r="DXR31" s="1214"/>
      <c r="DXS31" s="1215"/>
      <c r="DXT31" s="1215"/>
      <c r="DXU31" s="1215"/>
      <c r="DXV31" s="1215"/>
      <c r="DXW31" s="1215"/>
      <c r="DXX31" s="1215"/>
      <c r="DXY31" s="1215"/>
      <c r="DXZ31" s="1215"/>
      <c r="DYA31" s="1215"/>
      <c r="DYB31" s="1215"/>
      <c r="DYC31" s="1215"/>
      <c r="DYD31" s="1215"/>
      <c r="DYE31" s="1215"/>
      <c r="DYF31" s="1215"/>
      <c r="DYG31" s="1214"/>
      <c r="DYH31" s="1215"/>
      <c r="DYI31" s="1215"/>
      <c r="DYJ31" s="1215"/>
      <c r="DYK31" s="1215"/>
      <c r="DYL31" s="1215"/>
      <c r="DYM31" s="1215"/>
      <c r="DYN31" s="1215"/>
      <c r="DYO31" s="1215"/>
      <c r="DYP31" s="1215"/>
      <c r="DYQ31" s="1215"/>
      <c r="DYR31" s="1215"/>
      <c r="DYS31" s="1215"/>
      <c r="DYT31" s="1215"/>
      <c r="DYU31" s="1215"/>
      <c r="DYV31" s="1214"/>
      <c r="DYW31" s="1215"/>
      <c r="DYX31" s="1215"/>
      <c r="DYY31" s="1215"/>
      <c r="DYZ31" s="1215"/>
      <c r="DZA31" s="1215"/>
      <c r="DZB31" s="1215"/>
      <c r="DZC31" s="1215"/>
      <c r="DZD31" s="1215"/>
      <c r="DZE31" s="1215"/>
      <c r="DZF31" s="1215"/>
      <c r="DZG31" s="1215"/>
      <c r="DZH31" s="1215"/>
      <c r="DZI31" s="1215"/>
      <c r="DZJ31" s="1215"/>
      <c r="DZK31" s="1214"/>
      <c r="DZL31" s="1215"/>
      <c r="DZM31" s="1215"/>
      <c r="DZN31" s="1215"/>
      <c r="DZO31" s="1215"/>
      <c r="DZP31" s="1215"/>
      <c r="DZQ31" s="1215"/>
      <c r="DZR31" s="1215"/>
      <c r="DZS31" s="1215"/>
      <c r="DZT31" s="1215"/>
      <c r="DZU31" s="1215"/>
      <c r="DZV31" s="1215"/>
      <c r="DZW31" s="1215"/>
      <c r="DZX31" s="1215"/>
      <c r="DZY31" s="1215"/>
      <c r="DZZ31" s="1214"/>
      <c r="EAA31" s="1215"/>
      <c r="EAB31" s="1215"/>
      <c r="EAC31" s="1215"/>
      <c r="EAD31" s="1215"/>
      <c r="EAE31" s="1215"/>
      <c r="EAF31" s="1215"/>
      <c r="EAG31" s="1215"/>
      <c r="EAH31" s="1215"/>
      <c r="EAI31" s="1215"/>
      <c r="EAJ31" s="1215"/>
      <c r="EAK31" s="1215"/>
      <c r="EAL31" s="1215"/>
      <c r="EAM31" s="1215"/>
      <c r="EAN31" s="1215"/>
      <c r="EAO31" s="1214"/>
      <c r="EAP31" s="1215"/>
      <c r="EAQ31" s="1215"/>
      <c r="EAR31" s="1215"/>
      <c r="EAS31" s="1215"/>
      <c r="EAT31" s="1215"/>
      <c r="EAU31" s="1215"/>
      <c r="EAV31" s="1215"/>
      <c r="EAW31" s="1215"/>
      <c r="EAX31" s="1215"/>
      <c r="EAY31" s="1215"/>
      <c r="EAZ31" s="1215"/>
      <c r="EBA31" s="1215"/>
      <c r="EBB31" s="1215"/>
      <c r="EBC31" s="1215"/>
      <c r="EBD31" s="1214"/>
      <c r="EBE31" s="1215"/>
      <c r="EBF31" s="1215"/>
      <c r="EBG31" s="1215"/>
      <c r="EBH31" s="1215"/>
      <c r="EBI31" s="1215"/>
      <c r="EBJ31" s="1215"/>
      <c r="EBK31" s="1215"/>
      <c r="EBL31" s="1215"/>
      <c r="EBM31" s="1215"/>
      <c r="EBN31" s="1215"/>
      <c r="EBO31" s="1215"/>
      <c r="EBP31" s="1215"/>
      <c r="EBQ31" s="1215"/>
      <c r="EBR31" s="1215"/>
      <c r="EBS31" s="1214"/>
      <c r="EBT31" s="1215"/>
      <c r="EBU31" s="1215"/>
      <c r="EBV31" s="1215"/>
      <c r="EBW31" s="1215"/>
      <c r="EBX31" s="1215"/>
      <c r="EBY31" s="1215"/>
      <c r="EBZ31" s="1215"/>
      <c r="ECA31" s="1215"/>
      <c r="ECB31" s="1215"/>
      <c r="ECC31" s="1215"/>
      <c r="ECD31" s="1215"/>
      <c r="ECE31" s="1215"/>
      <c r="ECF31" s="1215"/>
      <c r="ECG31" s="1215"/>
      <c r="ECH31" s="1214"/>
      <c r="ECI31" s="1215"/>
      <c r="ECJ31" s="1215"/>
      <c r="ECK31" s="1215"/>
      <c r="ECL31" s="1215"/>
      <c r="ECM31" s="1215"/>
      <c r="ECN31" s="1215"/>
      <c r="ECO31" s="1215"/>
      <c r="ECP31" s="1215"/>
      <c r="ECQ31" s="1215"/>
      <c r="ECR31" s="1215"/>
      <c r="ECS31" s="1215"/>
      <c r="ECT31" s="1215"/>
      <c r="ECU31" s="1215"/>
      <c r="ECV31" s="1215"/>
      <c r="ECW31" s="1214"/>
      <c r="ECX31" s="1215"/>
      <c r="ECY31" s="1215"/>
      <c r="ECZ31" s="1215"/>
      <c r="EDA31" s="1215"/>
      <c r="EDB31" s="1215"/>
      <c r="EDC31" s="1215"/>
      <c r="EDD31" s="1215"/>
      <c r="EDE31" s="1215"/>
      <c r="EDF31" s="1215"/>
      <c r="EDG31" s="1215"/>
      <c r="EDH31" s="1215"/>
      <c r="EDI31" s="1215"/>
      <c r="EDJ31" s="1215"/>
      <c r="EDK31" s="1215"/>
      <c r="EDL31" s="1214"/>
      <c r="EDM31" s="1215"/>
      <c r="EDN31" s="1215"/>
      <c r="EDO31" s="1215"/>
      <c r="EDP31" s="1215"/>
      <c r="EDQ31" s="1215"/>
      <c r="EDR31" s="1215"/>
      <c r="EDS31" s="1215"/>
      <c r="EDT31" s="1215"/>
      <c r="EDU31" s="1215"/>
      <c r="EDV31" s="1215"/>
      <c r="EDW31" s="1215"/>
      <c r="EDX31" s="1215"/>
      <c r="EDY31" s="1215"/>
      <c r="EDZ31" s="1215"/>
      <c r="EEA31" s="1214"/>
      <c r="EEB31" s="1215"/>
      <c r="EEC31" s="1215"/>
      <c r="EED31" s="1215"/>
      <c r="EEE31" s="1215"/>
      <c r="EEF31" s="1215"/>
      <c r="EEG31" s="1215"/>
      <c r="EEH31" s="1215"/>
      <c r="EEI31" s="1215"/>
      <c r="EEJ31" s="1215"/>
      <c r="EEK31" s="1215"/>
      <c r="EEL31" s="1215"/>
      <c r="EEM31" s="1215"/>
      <c r="EEN31" s="1215"/>
      <c r="EEO31" s="1215"/>
      <c r="EEP31" s="1214"/>
      <c r="EEQ31" s="1215"/>
      <c r="EER31" s="1215"/>
      <c r="EES31" s="1215"/>
      <c r="EET31" s="1215"/>
      <c r="EEU31" s="1215"/>
      <c r="EEV31" s="1215"/>
      <c r="EEW31" s="1215"/>
      <c r="EEX31" s="1215"/>
      <c r="EEY31" s="1215"/>
      <c r="EEZ31" s="1215"/>
      <c r="EFA31" s="1215"/>
      <c r="EFB31" s="1215"/>
      <c r="EFC31" s="1215"/>
      <c r="EFD31" s="1215"/>
      <c r="EFE31" s="1214"/>
      <c r="EFF31" s="1215"/>
      <c r="EFG31" s="1215"/>
      <c r="EFH31" s="1215"/>
      <c r="EFI31" s="1215"/>
      <c r="EFJ31" s="1215"/>
      <c r="EFK31" s="1215"/>
      <c r="EFL31" s="1215"/>
      <c r="EFM31" s="1215"/>
      <c r="EFN31" s="1215"/>
      <c r="EFO31" s="1215"/>
      <c r="EFP31" s="1215"/>
      <c r="EFQ31" s="1215"/>
      <c r="EFR31" s="1215"/>
      <c r="EFS31" s="1215"/>
      <c r="EFT31" s="1214"/>
      <c r="EFU31" s="1215"/>
      <c r="EFV31" s="1215"/>
      <c r="EFW31" s="1215"/>
      <c r="EFX31" s="1215"/>
      <c r="EFY31" s="1215"/>
      <c r="EFZ31" s="1215"/>
      <c r="EGA31" s="1215"/>
      <c r="EGB31" s="1215"/>
      <c r="EGC31" s="1215"/>
      <c r="EGD31" s="1215"/>
      <c r="EGE31" s="1215"/>
      <c r="EGF31" s="1215"/>
      <c r="EGG31" s="1215"/>
      <c r="EGH31" s="1215"/>
      <c r="EGI31" s="1214"/>
      <c r="EGJ31" s="1215"/>
      <c r="EGK31" s="1215"/>
      <c r="EGL31" s="1215"/>
      <c r="EGM31" s="1215"/>
      <c r="EGN31" s="1215"/>
      <c r="EGO31" s="1215"/>
      <c r="EGP31" s="1215"/>
      <c r="EGQ31" s="1215"/>
      <c r="EGR31" s="1215"/>
      <c r="EGS31" s="1215"/>
      <c r="EGT31" s="1215"/>
      <c r="EGU31" s="1215"/>
      <c r="EGV31" s="1215"/>
      <c r="EGW31" s="1215"/>
      <c r="EGX31" s="1214"/>
      <c r="EGY31" s="1215"/>
      <c r="EGZ31" s="1215"/>
      <c r="EHA31" s="1215"/>
      <c r="EHB31" s="1215"/>
      <c r="EHC31" s="1215"/>
      <c r="EHD31" s="1215"/>
      <c r="EHE31" s="1215"/>
      <c r="EHF31" s="1215"/>
      <c r="EHG31" s="1215"/>
      <c r="EHH31" s="1215"/>
      <c r="EHI31" s="1215"/>
      <c r="EHJ31" s="1215"/>
      <c r="EHK31" s="1215"/>
      <c r="EHL31" s="1215"/>
      <c r="EHM31" s="1214"/>
      <c r="EHN31" s="1215"/>
      <c r="EHO31" s="1215"/>
      <c r="EHP31" s="1215"/>
      <c r="EHQ31" s="1215"/>
      <c r="EHR31" s="1215"/>
      <c r="EHS31" s="1215"/>
      <c r="EHT31" s="1215"/>
      <c r="EHU31" s="1215"/>
      <c r="EHV31" s="1215"/>
      <c r="EHW31" s="1215"/>
      <c r="EHX31" s="1215"/>
      <c r="EHY31" s="1215"/>
      <c r="EHZ31" s="1215"/>
      <c r="EIA31" s="1215"/>
      <c r="EIB31" s="1214"/>
      <c r="EIC31" s="1215"/>
      <c r="EID31" s="1215"/>
      <c r="EIE31" s="1215"/>
      <c r="EIF31" s="1215"/>
      <c r="EIG31" s="1215"/>
      <c r="EIH31" s="1215"/>
      <c r="EII31" s="1215"/>
      <c r="EIJ31" s="1215"/>
      <c r="EIK31" s="1215"/>
      <c r="EIL31" s="1215"/>
      <c r="EIM31" s="1215"/>
      <c r="EIN31" s="1215"/>
      <c r="EIO31" s="1215"/>
      <c r="EIP31" s="1215"/>
      <c r="EIQ31" s="1214"/>
      <c r="EIR31" s="1215"/>
      <c r="EIS31" s="1215"/>
      <c r="EIT31" s="1215"/>
      <c r="EIU31" s="1215"/>
      <c r="EIV31" s="1215"/>
      <c r="EIW31" s="1215"/>
      <c r="EIX31" s="1215"/>
      <c r="EIY31" s="1215"/>
      <c r="EIZ31" s="1215"/>
      <c r="EJA31" s="1215"/>
      <c r="EJB31" s="1215"/>
      <c r="EJC31" s="1215"/>
      <c r="EJD31" s="1215"/>
      <c r="EJE31" s="1215"/>
      <c r="EJF31" s="1214"/>
      <c r="EJG31" s="1215"/>
      <c r="EJH31" s="1215"/>
      <c r="EJI31" s="1215"/>
      <c r="EJJ31" s="1215"/>
      <c r="EJK31" s="1215"/>
      <c r="EJL31" s="1215"/>
      <c r="EJM31" s="1215"/>
      <c r="EJN31" s="1215"/>
      <c r="EJO31" s="1215"/>
      <c r="EJP31" s="1215"/>
      <c r="EJQ31" s="1215"/>
      <c r="EJR31" s="1215"/>
      <c r="EJS31" s="1215"/>
      <c r="EJT31" s="1215"/>
      <c r="EJU31" s="1214"/>
      <c r="EJV31" s="1215"/>
      <c r="EJW31" s="1215"/>
      <c r="EJX31" s="1215"/>
      <c r="EJY31" s="1215"/>
      <c r="EJZ31" s="1215"/>
      <c r="EKA31" s="1215"/>
      <c r="EKB31" s="1215"/>
      <c r="EKC31" s="1215"/>
      <c r="EKD31" s="1215"/>
      <c r="EKE31" s="1215"/>
      <c r="EKF31" s="1215"/>
      <c r="EKG31" s="1215"/>
      <c r="EKH31" s="1215"/>
      <c r="EKI31" s="1215"/>
      <c r="EKJ31" s="1214"/>
      <c r="EKK31" s="1215"/>
      <c r="EKL31" s="1215"/>
      <c r="EKM31" s="1215"/>
      <c r="EKN31" s="1215"/>
      <c r="EKO31" s="1215"/>
      <c r="EKP31" s="1215"/>
      <c r="EKQ31" s="1215"/>
      <c r="EKR31" s="1215"/>
      <c r="EKS31" s="1215"/>
      <c r="EKT31" s="1215"/>
      <c r="EKU31" s="1215"/>
      <c r="EKV31" s="1215"/>
      <c r="EKW31" s="1215"/>
      <c r="EKX31" s="1215"/>
      <c r="EKY31" s="1214"/>
      <c r="EKZ31" s="1215"/>
      <c r="ELA31" s="1215"/>
      <c r="ELB31" s="1215"/>
      <c r="ELC31" s="1215"/>
      <c r="ELD31" s="1215"/>
      <c r="ELE31" s="1215"/>
      <c r="ELF31" s="1215"/>
      <c r="ELG31" s="1215"/>
      <c r="ELH31" s="1215"/>
      <c r="ELI31" s="1215"/>
      <c r="ELJ31" s="1215"/>
      <c r="ELK31" s="1215"/>
      <c r="ELL31" s="1215"/>
      <c r="ELM31" s="1215"/>
      <c r="ELN31" s="1214"/>
      <c r="ELO31" s="1215"/>
      <c r="ELP31" s="1215"/>
      <c r="ELQ31" s="1215"/>
      <c r="ELR31" s="1215"/>
      <c r="ELS31" s="1215"/>
      <c r="ELT31" s="1215"/>
      <c r="ELU31" s="1215"/>
      <c r="ELV31" s="1215"/>
      <c r="ELW31" s="1215"/>
      <c r="ELX31" s="1215"/>
      <c r="ELY31" s="1215"/>
      <c r="ELZ31" s="1215"/>
      <c r="EMA31" s="1215"/>
      <c r="EMB31" s="1215"/>
      <c r="EMC31" s="1214"/>
      <c r="EMD31" s="1215"/>
      <c r="EME31" s="1215"/>
      <c r="EMF31" s="1215"/>
      <c r="EMG31" s="1215"/>
      <c r="EMH31" s="1215"/>
      <c r="EMI31" s="1215"/>
      <c r="EMJ31" s="1215"/>
      <c r="EMK31" s="1215"/>
      <c r="EML31" s="1215"/>
      <c r="EMM31" s="1215"/>
      <c r="EMN31" s="1215"/>
      <c r="EMO31" s="1215"/>
      <c r="EMP31" s="1215"/>
      <c r="EMQ31" s="1215"/>
      <c r="EMR31" s="1214"/>
      <c r="EMS31" s="1215"/>
      <c r="EMT31" s="1215"/>
      <c r="EMU31" s="1215"/>
      <c r="EMV31" s="1215"/>
      <c r="EMW31" s="1215"/>
      <c r="EMX31" s="1215"/>
      <c r="EMY31" s="1215"/>
      <c r="EMZ31" s="1215"/>
      <c r="ENA31" s="1215"/>
      <c r="ENB31" s="1215"/>
      <c r="ENC31" s="1215"/>
      <c r="END31" s="1215"/>
      <c r="ENE31" s="1215"/>
      <c r="ENF31" s="1215"/>
      <c r="ENG31" s="1214"/>
      <c r="ENH31" s="1215"/>
      <c r="ENI31" s="1215"/>
      <c r="ENJ31" s="1215"/>
      <c r="ENK31" s="1215"/>
      <c r="ENL31" s="1215"/>
      <c r="ENM31" s="1215"/>
      <c r="ENN31" s="1215"/>
      <c r="ENO31" s="1215"/>
      <c r="ENP31" s="1215"/>
      <c r="ENQ31" s="1215"/>
      <c r="ENR31" s="1215"/>
      <c r="ENS31" s="1215"/>
      <c r="ENT31" s="1215"/>
      <c r="ENU31" s="1215"/>
      <c r="ENV31" s="1214"/>
      <c r="ENW31" s="1215"/>
      <c r="ENX31" s="1215"/>
      <c r="ENY31" s="1215"/>
      <c r="ENZ31" s="1215"/>
      <c r="EOA31" s="1215"/>
      <c r="EOB31" s="1215"/>
      <c r="EOC31" s="1215"/>
      <c r="EOD31" s="1215"/>
      <c r="EOE31" s="1215"/>
      <c r="EOF31" s="1215"/>
      <c r="EOG31" s="1215"/>
      <c r="EOH31" s="1215"/>
      <c r="EOI31" s="1215"/>
      <c r="EOJ31" s="1215"/>
      <c r="EOK31" s="1214"/>
      <c r="EOL31" s="1215"/>
      <c r="EOM31" s="1215"/>
      <c r="EON31" s="1215"/>
      <c r="EOO31" s="1215"/>
      <c r="EOP31" s="1215"/>
      <c r="EOQ31" s="1215"/>
      <c r="EOR31" s="1215"/>
      <c r="EOS31" s="1215"/>
      <c r="EOT31" s="1215"/>
      <c r="EOU31" s="1215"/>
      <c r="EOV31" s="1215"/>
      <c r="EOW31" s="1215"/>
      <c r="EOX31" s="1215"/>
      <c r="EOY31" s="1215"/>
      <c r="EOZ31" s="1214"/>
      <c r="EPA31" s="1215"/>
      <c r="EPB31" s="1215"/>
      <c r="EPC31" s="1215"/>
      <c r="EPD31" s="1215"/>
      <c r="EPE31" s="1215"/>
      <c r="EPF31" s="1215"/>
      <c r="EPG31" s="1215"/>
      <c r="EPH31" s="1215"/>
      <c r="EPI31" s="1215"/>
      <c r="EPJ31" s="1215"/>
      <c r="EPK31" s="1215"/>
      <c r="EPL31" s="1215"/>
      <c r="EPM31" s="1215"/>
      <c r="EPN31" s="1215"/>
      <c r="EPO31" s="1214"/>
      <c r="EPP31" s="1215"/>
      <c r="EPQ31" s="1215"/>
      <c r="EPR31" s="1215"/>
      <c r="EPS31" s="1215"/>
      <c r="EPT31" s="1215"/>
      <c r="EPU31" s="1215"/>
      <c r="EPV31" s="1215"/>
      <c r="EPW31" s="1215"/>
      <c r="EPX31" s="1215"/>
      <c r="EPY31" s="1215"/>
      <c r="EPZ31" s="1215"/>
      <c r="EQA31" s="1215"/>
      <c r="EQB31" s="1215"/>
      <c r="EQC31" s="1215"/>
      <c r="EQD31" s="1214"/>
      <c r="EQE31" s="1215"/>
      <c r="EQF31" s="1215"/>
      <c r="EQG31" s="1215"/>
      <c r="EQH31" s="1215"/>
      <c r="EQI31" s="1215"/>
      <c r="EQJ31" s="1215"/>
      <c r="EQK31" s="1215"/>
      <c r="EQL31" s="1215"/>
      <c r="EQM31" s="1215"/>
      <c r="EQN31" s="1215"/>
      <c r="EQO31" s="1215"/>
      <c r="EQP31" s="1215"/>
      <c r="EQQ31" s="1215"/>
      <c r="EQR31" s="1215"/>
      <c r="EQS31" s="1214"/>
      <c r="EQT31" s="1215"/>
      <c r="EQU31" s="1215"/>
      <c r="EQV31" s="1215"/>
      <c r="EQW31" s="1215"/>
      <c r="EQX31" s="1215"/>
      <c r="EQY31" s="1215"/>
      <c r="EQZ31" s="1215"/>
      <c r="ERA31" s="1215"/>
      <c r="ERB31" s="1215"/>
      <c r="ERC31" s="1215"/>
      <c r="ERD31" s="1215"/>
      <c r="ERE31" s="1215"/>
      <c r="ERF31" s="1215"/>
      <c r="ERG31" s="1215"/>
      <c r="ERH31" s="1214"/>
      <c r="ERI31" s="1215"/>
      <c r="ERJ31" s="1215"/>
      <c r="ERK31" s="1215"/>
      <c r="ERL31" s="1215"/>
      <c r="ERM31" s="1215"/>
      <c r="ERN31" s="1215"/>
      <c r="ERO31" s="1215"/>
      <c r="ERP31" s="1215"/>
      <c r="ERQ31" s="1215"/>
      <c r="ERR31" s="1215"/>
      <c r="ERS31" s="1215"/>
      <c r="ERT31" s="1215"/>
      <c r="ERU31" s="1215"/>
      <c r="ERV31" s="1215"/>
      <c r="ERW31" s="1214"/>
      <c r="ERX31" s="1215"/>
      <c r="ERY31" s="1215"/>
      <c r="ERZ31" s="1215"/>
      <c r="ESA31" s="1215"/>
      <c r="ESB31" s="1215"/>
      <c r="ESC31" s="1215"/>
      <c r="ESD31" s="1215"/>
      <c r="ESE31" s="1215"/>
      <c r="ESF31" s="1215"/>
      <c r="ESG31" s="1215"/>
      <c r="ESH31" s="1215"/>
      <c r="ESI31" s="1215"/>
      <c r="ESJ31" s="1215"/>
      <c r="ESK31" s="1215"/>
      <c r="ESL31" s="1214"/>
      <c r="ESM31" s="1215"/>
      <c r="ESN31" s="1215"/>
      <c r="ESO31" s="1215"/>
      <c r="ESP31" s="1215"/>
      <c r="ESQ31" s="1215"/>
      <c r="ESR31" s="1215"/>
      <c r="ESS31" s="1215"/>
      <c r="EST31" s="1215"/>
      <c r="ESU31" s="1215"/>
      <c r="ESV31" s="1215"/>
      <c r="ESW31" s="1215"/>
      <c r="ESX31" s="1215"/>
      <c r="ESY31" s="1215"/>
      <c r="ESZ31" s="1215"/>
      <c r="ETA31" s="1214"/>
      <c r="ETB31" s="1215"/>
      <c r="ETC31" s="1215"/>
      <c r="ETD31" s="1215"/>
      <c r="ETE31" s="1215"/>
      <c r="ETF31" s="1215"/>
      <c r="ETG31" s="1215"/>
      <c r="ETH31" s="1215"/>
      <c r="ETI31" s="1215"/>
      <c r="ETJ31" s="1215"/>
      <c r="ETK31" s="1215"/>
      <c r="ETL31" s="1215"/>
      <c r="ETM31" s="1215"/>
      <c r="ETN31" s="1215"/>
      <c r="ETO31" s="1215"/>
      <c r="ETP31" s="1214"/>
      <c r="ETQ31" s="1215"/>
      <c r="ETR31" s="1215"/>
      <c r="ETS31" s="1215"/>
      <c r="ETT31" s="1215"/>
      <c r="ETU31" s="1215"/>
      <c r="ETV31" s="1215"/>
      <c r="ETW31" s="1215"/>
      <c r="ETX31" s="1215"/>
      <c r="ETY31" s="1215"/>
      <c r="ETZ31" s="1215"/>
      <c r="EUA31" s="1215"/>
      <c r="EUB31" s="1215"/>
      <c r="EUC31" s="1215"/>
      <c r="EUD31" s="1215"/>
      <c r="EUE31" s="1214"/>
      <c r="EUF31" s="1215"/>
      <c r="EUG31" s="1215"/>
      <c r="EUH31" s="1215"/>
      <c r="EUI31" s="1215"/>
      <c r="EUJ31" s="1215"/>
      <c r="EUK31" s="1215"/>
      <c r="EUL31" s="1215"/>
      <c r="EUM31" s="1215"/>
      <c r="EUN31" s="1215"/>
      <c r="EUO31" s="1215"/>
      <c r="EUP31" s="1215"/>
      <c r="EUQ31" s="1215"/>
      <c r="EUR31" s="1215"/>
      <c r="EUS31" s="1215"/>
      <c r="EUT31" s="1214"/>
      <c r="EUU31" s="1215"/>
      <c r="EUV31" s="1215"/>
      <c r="EUW31" s="1215"/>
      <c r="EUX31" s="1215"/>
      <c r="EUY31" s="1215"/>
      <c r="EUZ31" s="1215"/>
      <c r="EVA31" s="1215"/>
      <c r="EVB31" s="1215"/>
      <c r="EVC31" s="1215"/>
      <c r="EVD31" s="1215"/>
      <c r="EVE31" s="1215"/>
      <c r="EVF31" s="1215"/>
      <c r="EVG31" s="1215"/>
      <c r="EVH31" s="1215"/>
      <c r="EVI31" s="1214"/>
      <c r="EVJ31" s="1215"/>
      <c r="EVK31" s="1215"/>
      <c r="EVL31" s="1215"/>
      <c r="EVM31" s="1215"/>
      <c r="EVN31" s="1215"/>
      <c r="EVO31" s="1215"/>
      <c r="EVP31" s="1215"/>
      <c r="EVQ31" s="1215"/>
      <c r="EVR31" s="1215"/>
      <c r="EVS31" s="1215"/>
      <c r="EVT31" s="1215"/>
      <c r="EVU31" s="1215"/>
      <c r="EVV31" s="1215"/>
      <c r="EVW31" s="1215"/>
      <c r="EVX31" s="1214"/>
      <c r="EVY31" s="1215"/>
      <c r="EVZ31" s="1215"/>
      <c r="EWA31" s="1215"/>
      <c r="EWB31" s="1215"/>
      <c r="EWC31" s="1215"/>
      <c r="EWD31" s="1215"/>
      <c r="EWE31" s="1215"/>
      <c r="EWF31" s="1215"/>
      <c r="EWG31" s="1215"/>
      <c r="EWH31" s="1215"/>
      <c r="EWI31" s="1215"/>
      <c r="EWJ31" s="1215"/>
      <c r="EWK31" s="1215"/>
      <c r="EWL31" s="1215"/>
      <c r="EWM31" s="1214"/>
      <c r="EWN31" s="1215"/>
      <c r="EWO31" s="1215"/>
      <c r="EWP31" s="1215"/>
      <c r="EWQ31" s="1215"/>
      <c r="EWR31" s="1215"/>
      <c r="EWS31" s="1215"/>
      <c r="EWT31" s="1215"/>
      <c r="EWU31" s="1215"/>
      <c r="EWV31" s="1215"/>
      <c r="EWW31" s="1215"/>
      <c r="EWX31" s="1215"/>
      <c r="EWY31" s="1215"/>
      <c r="EWZ31" s="1215"/>
      <c r="EXA31" s="1215"/>
      <c r="EXB31" s="1214"/>
      <c r="EXC31" s="1215"/>
      <c r="EXD31" s="1215"/>
      <c r="EXE31" s="1215"/>
      <c r="EXF31" s="1215"/>
      <c r="EXG31" s="1215"/>
      <c r="EXH31" s="1215"/>
      <c r="EXI31" s="1215"/>
      <c r="EXJ31" s="1215"/>
      <c r="EXK31" s="1215"/>
      <c r="EXL31" s="1215"/>
      <c r="EXM31" s="1215"/>
      <c r="EXN31" s="1215"/>
      <c r="EXO31" s="1215"/>
      <c r="EXP31" s="1215"/>
      <c r="EXQ31" s="1214"/>
      <c r="EXR31" s="1215"/>
      <c r="EXS31" s="1215"/>
      <c r="EXT31" s="1215"/>
      <c r="EXU31" s="1215"/>
      <c r="EXV31" s="1215"/>
      <c r="EXW31" s="1215"/>
      <c r="EXX31" s="1215"/>
      <c r="EXY31" s="1215"/>
      <c r="EXZ31" s="1215"/>
      <c r="EYA31" s="1215"/>
      <c r="EYB31" s="1215"/>
      <c r="EYC31" s="1215"/>
      <c r="EYD31" s="1215"/>
      <c r="EYE31" s="1215"/>
      <c r="EYF31" s="1214"/>
      <c r="EYG31" s="1215"/>
      <c r="EYH31" s="1215"/>
      <c r="EYI31" s="1215"/>
      <c r="EYJ31" s="1215"/>
      <c r="EYK31" s="1215"/>
      <c r="EYL31" s="1215"/>
      <c r="EYM31" s="1215"/>
      <c r="EYN31" s="1215"/>
      <c r="EYO31" s="1215"/>
      <c r="EYP31" s="1215"/>
      <c r="EYQ31" s="1215"/>
      <c r="EYR31" s="1215"/>
      <c r="EYS31" s="1215"/>
      <c r="EYT31" s="1215"/>
      <c r="EYU31" s="1214"/>
      <c r="EYV31" s="1215"/>
      <c r="EYW31" s="1215"/>
      <c r="EYX31" s="1215"/>
      <c r="EYY31" s="1215"/>
      <c r="EYZ31" s="1215"/>
      <c r="EZA31" s="1215"/>
      <c r="EZB31" s="1215"/>
      <c r="EZC31" s="1215"/>
      <c r="EZD31" s="1215"/>
      <c r="EZE31" s="1215"/>
      <c r="EZF31" s="1215"/>
      <c r="EZG31" s="1215"/>
      <c r="EZH31" s="1215"/>
      <c r="EZI31" s="1215"/>
      <c r="EZJ31" s="1214"/>
      <c r="EZK31" s="1215"/>
      <c r="EZL31" s="1215"/>
      <c r="EZM31" s="1215"/>
      <c r="EZN31" s="1215"/>
      <c r="EZO31" s="1215"/>
      <c r="EZP31" s="1215"/>
      <c r="EZQ31" s="1215"/>
      <c r="EZR31" s="1215"/>
      <c r="EZS31" s="1215"/>
      <c r="EZT31" s="1215"/>
      <c r="EZU31" s="1215"/>
      <c r="EZV31" s="1215"/>
      <c r="EZW31" s="1215"/>
      <c r="EZX31" s="1215"/>
      <c r="EZY31" s="1214"/>
      <c r="EZZ31" s="1215"/>
      <c r="FAA31" s="1215"/>
      <c r="FAB31" s="1215"/>
      <c r="FAC31" s="1215"/>
      <c r="FAD31" s="1215"/>
      <c r="FAE31" s="1215"/>
      <c r="FAF31" s="1215"/>
      <c r="FAG31" s="1215"/>
      <c r="FAH31" s="1215"/>
      <c r="FAI31" s="1215"/>
      <c r="FAJ31" s="1215"/>
      <c r="FAK31" s="1215"/>
      <c r="FAL31" s="1215"/>
      <c r="FAM31" s="1215"/>
      <c r="FAN31" s="1214"/>
      <c r="FAO31" s="1215"/>
      <c r="FAP31" s="1215"/>
      <c r="FAQ31" s="1215"/>
      <c r="FAR31" s="1215"/>
      <c r="FAS31" s="1215"/>
      <c r="FAT31" s="1215"/>
      <c r="FAU31" s="1215"/>
      <c r="FAV31" s="1215"/>
      <c r="FAW31" s="1215"/>
      <c r="FAX31" s="1215"/>
      <c r="FAY31" s="1215"/>
      <c r="FAZ31" s="1215"/>
      <c r="FBA31" s="1215"/>
      <c r="FBB31" s="1215"/>
      <c r="FBC31" s="1214"/>
      <c r="FBD31" s="1215"/>
      <c r="FBE31" s="1215"/>
      <c r="FBF31" s="1215"/>
      <c r="FBG31" s="1215"/>
      <c r="FBH31" s="1215"/>
      <c r="FBI31" s="1215"/>
      <c r="FBJ31" s="1215"/>
      <c r="FBK31" s="1215"/>
      <c r="FBL31" s="1215"/>
      <c r="FBM31" s="1215"/>
      <c r="FBN31" s="1215"/>
      <c r="FBO31" s="1215"/>
      <c r="FBP31" s="1215"/>
      <c r="FBQ31" s="1215"/>
      <c r="FBR31" s="1214"/>
      <c r="FBS31" s="1215"/>
      <c r="FBT31" s="1215"/>
      <c r="FBU31" s="1215"/>
      <c r="FBV31" s="1215"/>
      <c r="FBW31" s="1215"/>
      <c r="FBX31" s="1215"/>
      <c r="FBY31" s="1215"/>
      <c r="FBZ31" s="1215"/>
      <c r="FCA31" s="1215"/>
      <c r="FCB31" s="1215"/>
      <c r="FCC31" s="1215"/>
      <c r="FCD31" s="1215"/>
      <c r="FCE31" s="1215"/>
      <c r="FCF31" s="1215"/>
      <c r="FCG31" s="1214"/>
      <c r="FCH31" s="1215"/>
      <c r="FCI31" s="1215"/>
      <c r="FCJ31" s="1215"/>
      <c r="FCK31" s="1215"/>
      <c r="FCL31" s="1215"/>
      <c r="FCM31" s="1215"/>
      <c r="FCN31" s="1215"/>
      <c r="FCO31" s="1215"/>
      <c r="FCP31" s="1215"/>
      <c r="FCQ31" s="1215"/>
      <c r="FCR31" s="1215"/>
      <c r="FCS31" s="1215"/>
      <c r="FCT31" s="1215"/>
      <c r="FCU31" s="1215"/>
      <c r="FCV31" s="1214"/>
      <c r="FCW31" s="1215"/>
      <c r="FCX31" s="1215"/>
      <c r="FCY31" s="1215"/>
      <c r="FCZ31" s="1215"/>
      <c r="FDA31" s="1215"/>
      <c r="FDB31" s="1215"/>
      <c r="FDC31" s="1215"/>
      <c r="FDD31" s="1215"/>
      <c r="FDE31" s="1215"/>
      <c r="FDF31" s="1215"/>
      <c r="FDG31" s="1215"/>
      <c r="FDH31" s="1215"/>
      <c r="FDI31" s="1215"/>
      <c r="FDJ31" s="1215"/>
      <c r="FDK31" s="1214"/>
      <c r="FDL31" s="1215"/>
      <c r="FDM31" s="1215"/>
      <c r="FDN31" s="1215"/>
      <c r="FDO31" s="1215"/>
      <c r="FDP31" s="1215"/>
      <c r="FDQ31" s="1215"/>
      <c r="FDR31" s="1215"/>
      <c r="FDS31" s="1215"/>
      <c r="FDT31" s="1215"/>
      <c r="FDU31" s="1215"/>
      <c r="FDV31" s="1215"/>
      <c r="FDW31" s="1215"/>
      <c r="FDX31" s="1215"/>
      <c r="FDY31" s="1215"/>
      <c r="FDZ31" s="1214"/>
      <c r="FEA31" s="1215"/>
      <c r="FEB31" s="1215"/>
      <c r="FEC31" s="1215"/>
      <c r="FED31" s="1215"/>
      <c r="FEE31" s="1215"/>
      <c r="FEF31" s="1215"/>
      <c r="FEG31" s="1215"/>
      <c r="FEH31" s="1215"/>
      <c r="FEI31" s="1215"/>
      <c r="FEJ31" s="1215"/>
      <c r="FEK31" s="1215"/>
      <c r="FEL31" s="1215"/>
      <c r="FEM31" s="1215"/>
      <c r="FEN31" s="1215"/>
      <c r="FEO31" s="1214"/>
      <c r="FEP31" s="1215"/>
      <c r="FEQ31" s="1215"/>
      <c r="FER31" s="1215"/>
      <c r="FES31" s="1215"/>
      <c r="FET31" s="1215"/>
      <c r="FEU31" s="1215"/>
      <c r="FEV31" s="1215"/>
      <c r="FEW31" s="1215"/>
      <c r="FEX31" s="1215"/>
      <c r="FEY31" s="1215"/>
      <c r="FEZ31" s="1215"/>
      <c r="FFA31" s="1215"/>
      <c r="FFB31" s="1215"/>
      <c r="FFC31" s="1215"/>
      <c r="FFD31" s="1214"/>
      <c r="FFE31" s="1215"/>
      <c r="FFF31" s="1215"/>
      <c r="FFG31" s="1215"/>
      <c r="FFH31" s="1215"/>
      <c r="FFI31" s="1215"/>
      <c r="FFJ31" s="1215"/>
      <c r="FFK31" s="1215"/>
      <c r="FFL31" s="1215"/>
      <c r="FFM31" s="1215"/>
      <c r="FFN31" s="1215"/>
      <c r="FFO31" s="1215"/>
      <c r="FFP31" s="1215"/>
      <c r="FFQ31" s="1215"/>
      <c r="FFR31" s="1215"/>
      <c r="FFS31" s="1214"/>
      <c r="FFT31" s="1215"/>
      <c r="FFU31" s="1215"/>
      <c r="FFV31" s="1215"/>
      <c r="FFW31" s="1215"/>
      <c r="FFX31" s="1215"/>
      <c r="FFY31" s="1215"/>
      <c r="FFZ31" s="1215"/>
      <c r="FGA31" s="1215"/>
      <c r="FGB31" s="1215"/>
      <c r="FGC31" s="1215"/>
      <c r="FGD31" s="1215"/>
      <c r="FGE31" s="1215"/>
      <c r="FGF31" s="1215"/>
      <c r="FGG31" s="1215"/>
      <c r="FGH31" s="1214"/>
      <c r="FGI31" s="1215"/>
      <c r="FGJ31" s="1215"/>
      <c r="FGK31" s="1215"/>
      <c r="FGL31" s="1215"/>
      <c r="FGM31" s="1215"/>
      <c r="FGN31" s="1215"/>
      <c r="FGO31" s="1215"/>
      <c r="FGP31" s="1215"/>
      <c r="FGQ31" s="1215"/>
      <c r="FGR31" s="1215"/>
      <c r="FGS31" s="1215"/>
      <c r="FGT31" s="1215"/>
      <c r="FGU31" s="1215"/>
      <c r="FGV31" s="1215"/>
      <c r="FGW31" s="1214"/>
      <c r="FGX31" s="1215"/>
      <c r="FGY31" s="1215"/>
      <c r="FGZ31" s="1215"/>
      <c r="FHA31" s="1215"/>
      <c r="FHB31" s="1215"/>
      <c r="FHC31" s="1215"/>
      <c r="FHD31" s="1215"/>
      <c r="FHE31" s="1215"/>
      <c r="FHF31" s="1215"/>
      <c r="FHG31" s="1215"/>
      <c r="FHH31" s="1215"/>
      <c r="FHI31" s="1215"/>
      <c r="FHJ31" s="1215"/>
      <c r="FHK31" s="1215"/>
      <c r="FHL31" s="1214"/>
      <c r="FHM31" s="1215"/>
      <c r="FHN31" s="1215"/>
      <c r="FHO31" s="1215"/>
      <c r="FHP31" s="1215"/>
      <c r="FHQ31" s="1215"/>
      <c r="FHR31" s="1215"/>
      <c r="FHS31" s="1215"/>
      <c r="FHT31" s="1215"/>
      <c r="FHU31" s="1215"/>
      <c r="FHV31" s="1215"/>
      <c r="FHW31" s="1215"/>
      <c r="FHX31" s="1215"/>
      <c r="FHY31" s="1215"/>
      <c r="FHZ31" s="1215"/>
      <c r="FIA31" s="1214"/>
      <c r="FIB31" s="1215"/>
      <c r="FIC31" s="1215"/>
      <c r="FID31" s="1215"/>
      <c r="FIE31" s="1215"/>
      <c r="FIF31" s="1215"/>
      <c r="FIG31" s="1215"/>
      <c r="FIH31" s="1215"/>
      <c r="FII31" s="1215"/>
      <c r="FIJ31" s="1215"/>
      <c r="FIK31" s="1215"/>
      <c r="FIL31" s="1215"/>
      <c r="FIM31" s="1215"/>
      <c r="FIN31" s="1215"/>
      <c r="FIO31" s="1215"/>
      <c r="FIP31" s="1214"/>
      <c r="FIQ31" s="1215"/>
      <c r="FIR31" s="1215"/>
      <c r="FIS31" s="1215"/>
      <c r="FIT31" s="1215"/>
      <c r="FIU31" s="1215"/>
      <c r="FIV31" s="1215"/>
      <c r="FIW31" s="1215"/>
      <c r="FIX31" s="1215"/>
      <c r="FIY31" s="1215"/>
      <c r="FIZ31" s="1215"/>
      <c r="FJA31" s="1215"/>
      <c r="FJB31" s="1215"/>
      <c r="FJC31" s="1215"/>
      <c r="FJD31" s="1215"/>
      <c r="FJE31" s="1214"/>
      <c r="FJF31" s="1215"/>
      <c r="FJG31" s="1215"/>
      <c r="FJH31" s="1215"/>
      <c r="FJI31" s="1215"/>
      <c r="FJJ31" s="1215"/>
      <c r="FJK31" s="1215"/>
      <c r="FJL31" s="1215"/>
      <c r="FJM31" s="1215"/>
      <c r="FJN31" s="1215"/>
      <c r="FJO31" s="1215"/>
      <c r="FJP31" s="1215"/>
      <c r="FJQ31" s="1215"/>
      <c r="FJR31" s="1215"/>
      <c r="FJS31" s="1215"/>
      <c r="FJT31" s="1214"/>
      <c r="FJU31" s="1215"/>
      <c r="FJV31" s="1215"/>
      <c r="FJW31" s="1215"/>
      <c r="FJX31" s="1215"/>
      <c r="FJY31" s="1215"/>
      <c r="FJZ31" s="1215"/>
      <c r="FKA31" s="1215"/>
      <c r="FKB31" s="1215"/>
      <c r="FKC31" s="1215"/>
      <c r="FKD31" s="1215"/>
      <c r="FKE31" s="1215"/>
      <c r="FKF31" s="1215"/>
      <c r="FKG31" s="1215"/>
      <c r="FKH31" s="1215"/>
      <c r="FKI31" s="1214"/>
      <c r="FKJ31" s="1215"/>
      <c r="FKK31" s="1215"/>
      <c r="FKL31" s="1215"/>
      <c r="FKM31" s="1215"/>
      <c r="FKN31" s="1215"/>
      <c r="FKO31" s="1215"/>
      <c r="FKP31" s="1215"/>
      <c r="FKQ31" s="1215"/>
      <c r="FKR31" s="1215"/>
      <c r="FKS31" s="1215"/>
      <c r="FKT31" s="1215"/>
      <c r="FKU31" s="1215"/>
      <c r="FKV31" s="1215"/>
      <c r="FKW31" s="1215"/>
      <c r="FKX31" s="1214"/>
      <c r="FKY31" s="1215"/>
      <c r="FKZ31" s="1215"/>
      <c r="FLA31" s="1215"/>
      <c r="FLB31" s="1215"/>
      <c r="FLC31" s="1215"/>
      <c r="FLD31" s="1215"/>
      <c r="FLE31" s="1215"/>
      <c r="FLF31" s="1215"/>
      <c r="FLG31" s="1215"/>
      <c r="FLH31" s="1215"/>
      <c r="FLI31" s="1215"/>
      <c r="FLJ31" s="1215"/>
      <c r="FLK31" s="1215"/>
      <c r="FLL31" s="1215"/>
      <c r="FLM31" s="1214"/>
      <c r="FLN31" s="1215"/>
      <c r="FLO31" s="1215"/>
      <c r="FLP31" s="1215"/>
      <c r="FLQ31" s="1215"/>
      <c r="FLR31" s="1215"/>
      <c r="FLS31" s="1215"/>
      <c r="FLT31" s="1215"/>
      <c r="FLU31" s="1215"/>
      <c r="FLV31" s="1215"/>
      <c r="FLW31" s="1215"/>
      <c r="FLX31" s="1215"/>
      <c r="FLY31" s="1215"/>
      <c r="FLZ31" s="1215"/>
      <c r="FMA31" s="1215"/>
      <c r="FMB31" s="1214"/>
      <c r="FMC31" s="1215"/>
      <c r="FMD31" s="1215"/>
      <c r="FME31" s="1215"/>
      <c r="FMF31" s="1215"/>
      <c r="FMG31" s="1215"/>
      <c r="FMH31" s="1215"/>
      <c r="FMI31" s="1215"/>
      <c r="FMJ31" s="1215"/>
      <c r="FMK31" s="1215"/>
      <c r="FML31" s="1215"/>
      <c r="FMM31" s="1215"/>
      <c r="FMN31" s="1215"/>
      <c r="FMO31" s="1215"/>
      <c r="FMP31" s="1215"/>
      <c r="FMQ31" s="1214"/>
      <c r="FMR31" s="1215"/>
      <c r="FMS31" s="1215"/>
      <c r="FMT31" s="1215"/>
      <c r="FMU31" s="1215"/>
      <c r="FMV31" s="1215"/>
      <c r="FMW31" s="1215"/>
      <c r="FMX31" s="1215"/>
      <c r="FMY31" s="1215"/>
      <c r="FMZ31" s="1215"/>
      <c r="FNA31" s="1215"/>
      <c r="FNB31" s="1215"/>
      <c r="FNC31" s="1215"/>
      <c r="FND31" s="1215"/>
      <c r="FNE31" s="1215"/>
      <c r="FNF31" s="1214"/>
      <c r="FNG31" s="1215"/>
      <c r="FNH31" s="1215"/>
      <c r="FNI31" s="1215"/>
      <c r="FNJ31" s="1215"/>
      <c r="FNK31" s="1215"/>
      <c r="FNL31" s="1215"/>
      <c r="FNM31" s="1215"/>
      <c r="FNN31" s="1215"/>
      <c r="FNO31" s="1215"/>
      <c r="FNP31" s="1215"/>
      <c r="FNQ31" s="1215"/>
      <c r="FNR31" s="1215"/>
      <c r="FNS31" s="1215"/>
      <c r="FNT31" s="1215"/>
      <c r="FNU31" s="1214"/>
      <c r="FNV31" s="1215"/>
      <c r="FNW31" s="1215"/>
      <c r="FNX31" s="1215"/>
      <c r="FNY31" s="1215"/>
      <c r="FNZ31" s="1215"/>
      <c r="FOA31" s="1215"/>
      <c r="FOB31" s="1215"/>
      <c r="FOC31" s="1215"/>
      <c r="FOD31" s="1215"/>
      <c r="FOE31" s="1215"/>
      <c r="FOF31" s="1215"/>
      <c r="FOG31" s="1215"/>
      <c r="FOH31" s="1215"/>
      <c r="FOI31" s="1215"/>
      <c r="FOJ31" s="1214"/>
      <c r="FOK31" s="1215"/>
      <c r="FOL31" s="1215"/>
      <c r="FOM31" s="1215"/>
      <c r="FON31" s="1215"/>
      <c r="FOO31" s="1215"/>
      <c r="FOP31" s="1215"/>
      <c r="FOQ31" s="1215"/>
      <c r="FOR31" s="1215"/>
      <c r="FOS31" s="1215"/>
      <c r="FOT31" s="1215"/>
      <c r="FOU31" s="1215"/>
      <c r="FOV31" s="1215"/>
      <c r="FOW31" s="1215"/>
      <c r="FOX31" s="1215"/>
      <c r="FOY31" s="1214"/>
      <c r="FOZ31" s="1215"/>
      <c r="FPA31" s="1215"/>
      <c r="FPB31" s="1215"/>
      <c r="FPC31" s="1215"/>
      <c r="FPD31" s="1215"/>
      <c r="FPE31" s="1215"/>
      <c r="FPF31" s="1215"/>
      <c r="FPG31" s="1215"/>
      <c r="FPH31" s="1215"/>
      <c r="FPI31" s="1215"/>
      <c r="FPJ31" s="1215"/>
      <c r="FPK31" s="1215"/>
      <c r="FPL31" s="1215"/>
      <c r="FPM31" s="1215"/>
      <c r="FPN31" s="1214"/>
      <c r="FPO31" s="1215"/>
      <c r="FPP31" s="1215"/>
      <c r="FPQ31" s="1215"/>
      <c r="FPR31" s="1215"/>
      <c r="FPS31" s="1215"/>
      <c r="FPT31" s="1215"/>
      <c r="FPU31" s="1215"/>
      <c r="FPV31" s="1215"/>
      <c r="FPW31" s="1215"/>
      <c r="FPX31" s="1215"/>
      <c r="FPY31" s="1215"/>
      <c r="FPZ31" s="1215"/>
      <c r="FQA31" s="1215"/>
      <c r="FQB31" s="1215"/>
      <c r="FQC31" s="1214"/>
      <c r="FQD31" s="1215"/>
      <c r="FQE31" s="1215"/>
      <c r="FQF31" s="1215"/>
      <c r="FQG31" s="1215"/>
      <c r="FQH31" s="1215"/>
      <c r="FQI31" s="1215"/>
      <c r="FQJ31" s="1215"/>
      <c r="FQK31" s="1215"/>
      <c r="FQL31" s="1215"/>
      <c r="FQM31" s="1215"/>
      <c r="FQN31" s="1215"/>
      <c r="FQO31" s="1215"/>
      <c r="FQP31" s="1215"/>
      <c r="FQQ31" s="1215"/>
      <c r="FQR31" s="1214"/>
      <c r="FQS31" s="1215"/>
      <c r="FQT31" s="1215"/>
      <c r="FQU31" s="1215"/>
      <c r="FQV31" s="1215"/>
      <c r="FQW31" s="1215"/>
      <c r="FQX31" s="1215"/>
      <c r="FQY31" s="1215"/>
      <c r="FQZ31" s="1215"/>
      <c r="FRA31" s="1215"/>
      <c r="FRB31" s="1215"/>
      <c r="FRC31" s="1215"/>
      <c r="FRD31" s="1215"/>
      <c r="FRE31" s="1215"/>
      <c r="FRF31" s="1215"/>
      <c r="FRG31" s="1214"/>
      <c r="FRH31" s="1215"/>
      <c r="FRI31" s="1215"/>
      <c r="FRJ31" s="1215"/>
      <c r="FRK31" s="1215"/>
      <c r="FRL31" s="1215"/>
      <c r="FRM31" s="1215"/>
      <c r="FRN31" s="1215"/>
      <c r="FRO31" s="1215"/>
      <c r="FRP31" s="1215"/>
      <c r="FRQ31" s="1215"/>
      <c r="FRR31" s="1215"/>
      <c r="FRS31" s="1215"/>
      <c r="FRT31" s="1215"/>
      <c r="FRU31" s="1215"/>
      <c r="FRV31" s="1214"/>
      <c r="FRW31" s="1215"/>
      <c r="FRX31" s="1215"/>
      <c r="FRY31" s="1215"/>
      <c r="FRZ31" s="1215"/>
      <c r="FSA31" s="1215"/>
      <c r="FSB31" s="1215"/>
      <c r="FSC31" s="1215"/>
      <c r="FSD31" s="1215"/>
      <c r="FSE31" s="1215"/>
      <c r="FSF31" s="1215"/>
      <c r="FSG31" s="1215"/>
      <c r="FSH31" s="1215"/>
      <c r="FSI31" s="1215"/>
      <c r="FSJ31" s="1215"/>
      <c r="FSK31" s="1214"/>
      <c r="FSL31" s="1215"/>
      <c r="FSM31" s="1215"/>
      <c r="FSN31" s="1215"/>
      <c r="FSO31" s="1215"/>
      <c r="FSP31" s="1215"/>
      <c r="FSQ31" s="1215"/>
      <c r="FSR31" s="1215"/>
      <c r="FSS31" s="1215"/>
      <c r="FST31" s="1215"/>
      <c r="FSU31" s="1215"/>
      <c r="FSV31" s="1215"/>
      <c r="FSW31" s="1215"/>
      <c r="FSX31" s="1215"/>
      <c r="FSY31" s="1215"/>
      <c r="FSZ31" s="1214"/>
      <c r="FTA31" s="1215"/>
      <c r="FTB31" s="1215"/>
      <c r="FTC31" s="1215"/>
      <c r="FTD31" s="1215"/>
      <c r="FTE31" s="1215"/>
      <c r="FTF31" s="1215"/>
      <c r="FTG31" s="1215"/>
      <c r="FTH31" s="1215"/>
      <c r="FTI31" s="1215"/>
      <c r="FTJ31" s="1215"/>
      <c r="FTK31" s="1215"/>
      <c r="FTL31" s="1215"/>
      <c r="FTM31" s="1215"/>
      <c r="FTN31" s="1215"/>
      <c r="FTO31" s="1214"/>
      <c r="FTP31" s="1215"/>
      <c r="FTQ31" s="1215"/>
      <c r="FTR31" s="1215"/>
      <c r="FTS31" s="1215"/>
      <c r="FTT31" s="1215"/>
      <c r="FTU31" s="1215"/>
      <c r="FTV31" s="1215"/>
      <c r="FTW31" s="1215"/>
      <c r="FTX31" s="1215"/>
      <c r="FTY31" s="1215"/>
      <c r="FTZ31" s="1215"/>
      <c r="FUA31" s="1215"/>
      <c r="FUB31" s="1215"/>
      <c r="FUC31" s="1215"/>
      <c r="FUD31" s="1214"/>
      <c r="FUE31" s="1215"/>
      <c r="FUF31" s="1215"/>
      <c r="FUG31" s="1215"/>
      <c r="FUH31" s="1215"/>
      <c r="FUI31" s="1215"/>
      <c r="FUJ31" s="1215"/>
      <c r="FUK31" s="1215"/>
      <c r="FUL31" s="1215"/>
      <c r="FUM31" s="1215"/>
      <c r="FUN31" s="1215"/>
      <c r="FUO31" s="1215"/>
      <c r="FUP31" s="1215"/>
      <c r="FUQ31" s="1215"/>
      <c r="FUR31" s="1215"/>
      <c r="FUS31" s="1214"/>
      <c r="FUT31" s="1215"/>
      <c r="FUU31" s="1215"/>
      <c r="FUV31" s="1215"/>
      <c r="FUW31" s="1215"/>
      <c r="FUX31" s="1215"/>
      <c r="FUY31" s="1215"/>
      <c r="FUZ31" s="1215"/>
      <c r="FVA31" s="1215"/>
      <c r="FVB31" s="1215"/>
      <c r="FVC31" s="1215"/>
      <c r="FVD31" s="1215"/>
      <c r="FVE31" s="1215"/>
      <c r="FVF31" s="1215"/>
      <c r="FVG31" s="1215"/>
      <c r="FVH31" s="1214"/>
      <c r="FVI31" s="1215"/>
      <c r="FVJ31" s="1215"/>
      <c r="FVK31" s="1215"/>
      <c r="FVL31" s="1215"/>
      <c r="FVM31" s="1215"/>
      <c r="FVN31" s="1215"/>
      <c r="FVO31" s="1215"/>
      <c r="FVP31" s="1215"/>
      <c r="FVQ31" s="1215"/>
      <c r="FVR31" s="1215"/>
      <c r="FVS31" s="1215"/>
      <c r="FVT31" s="1215"/>
      <c r="FVU31" s="1215"/>
      <c r="FVV31" s="1215"/>
      <c r="FVW31" s="1214"/>
      <c r="FVX31" s="1215"/>
      <c r="FVY31" s="1215"/>
      <c r="FVZ31" s="1215"/>
      <c r="FWA31" s="1215"/>
      <c r="FWB31" s="1215"/>
      <c r="FWC31" s="1215"/>
      <c r="FWD31" s="1215"/>
      <c r="FWE31" s="1215"/>
      <c r="FWF31" s="1215"/>
      <c r="FWG31" s="1215"/>
      <c r="FWH31" s="1215"/>
      <c r="FWI31" s="1215"/>
      <c r="FWJ31" s="1215"/>
      <c r="FWK31" s="1215"/>
      <c r="FWL31" s="1214"/>
      <c r="FWM31" s="1215"/>
      <c r="FWN31" s="1215"/>
      <c r="FWO31" s="1215"/>
      <c r="FWP31" s="1215"/>
      <c r="FWQ31" s="1215"/>
      <c r="FWR31" s="1215"/>
      <c r="FWS31" s="1215"/>
      <c r="FWT31" s="1215"/>
      <c r="FWU31" s="1215"/>
      <c r="FWV31" s="1215"/>
      <c r="FWW31" s="1215"/>
      <c r="FWX31" s="1215"/>
      <c r="FWY31" s="1215"/>
      <c r="FWZ31" s="1215"/>
      <c r="FXA31" s="1214"/>
      <c r="FXB31" s="1215"/>
      <c r="FXC31" s="1215"/>
      <c r="FXD31" s="1215"/>
      <c r="FXE31" s="1215"/>
      <c r="FXF31" s="1215"/>
      <c r="FXG31" s="1215"/>
      <c r="FXH31" s="1215"/>
      <c r="FXI31" s="1215"/>
      <c r="FXJ31" s="1215"/>
      <c r="FXK31" s="1215"/>
      <c r="FXL31" s="1215"/>
      <c r="FXM31" s="1215"/>
      <c r="FXN31" s="1215"/>
      <c r="FXO31" s="1215"/>
      <c r="FXP31" s="1214"/>
      <c r="FXQ31" s="1215"/>
      <c r="FXR31" s="1215"/>
      <c r="FXS31" s="1215"/>
      <c r="FXT31" s="1215"/>
      <c r="FXU31" s="1215"/>
      <c r="FXV31" s="1215"/>
      <c r="FXW31" s="1215"/>
      <c r="FXX31" s="1215"/>
      <c r="FXY31" s="1215"/>
      <c r="FXZ31" s="1215"/>
      <c r="FYA31" s="1215"/>
      <c r="FYB31" s="1215"/>
      <c r="FYC31" s="1215"/>
      <c r="FYD31" s="1215"/>
      <c r="FYE31" s="1214"/>
      <c r="FYF31" s="1215"/>
      <c r="FYG31" s="1215"/>
      <c r="FYH31" s="1215"/>
      <c r="FYI31" s="1215"/>
      <c r="FYJ31" s="1215"/>
      <c r="FYK31" s="1215"/>
      <c r="FYL31" s="1215"/>
      <c r="FYM31" s="1215"/>
      <c r="FYN31" s="1215"/>
      <c r="FYO31" s="1215"/>
      <c r="FYP31" s="1215"/>
      <c r="FYQ31" s="1215"/>
      <c r="FYR31" s="1215"/>
      <c r="FYS31" s="1215"/>
      <c r="FYT31" s="1214"/>
      <c r="FYU31" s="1215"/>
      <c r="FYV31" s="1215"/>
      <c r="FYW31" s="1215"/>
      <c r="FYX31" s="1215"/>
      <c r="FYY31" s="1215"/>
      <c r="FYZ31" s="1215"/>
      <c r="FZA31" s="1215"/>
      <c r="FZB31" s="1215"/>
      <c r="FZC31" s="1215"/>
      <c r="FZD31" s="1215"/>
      <c r="FZE31" s="1215"/>
      <c r="FZF31" s="1215"/>
      <c r="FZG31" s="1215"/>
      <c r="FZH31" s="1215"/>
      <c r="FZI31" s="1214"/>
      <c r="FZJ31" s="1215"/>
      <c r="FZK31" s="1215"/>
      <c r="FZL31" s="1215"/>
      <c r="FZM31" s="1215"/>
      <c r="FZN31" s="1215"/>
      <c r="FZO31" s="1215"/>
      <c r="FZP31" s="1215"/>
      <c r="FZQ31" s="1215"/>
      <c r="FZR31" s="1215"/>
      <c r="FZS31" s="1215"/>
      <c r="FZT31" s="1215"/>
      <c r="FZU31" s="1215"/>
      <c r="FZV31" s="1215"/>
      <c r="FZW31" s="1215"/>
      <c r="FZX31" s="1214"/>
      <c r="FZY31" s="1215"/>
      <c r="FZZ31" s="1215"/>
      <c r="GAA31" s="1215"/>
      <c r="GAB31" s="1215"/>
      <c r="GAC31" s="1215"/>
      <c r="GAD31" s="1215"/>
      <c r="GAE31" s="1215"/>
      <c r="GAF31" s="1215"/>
      <c r="GAG31" s="1215"/>
      <c r="GAH31" s="1215"/>
      <c r="GAI31" s="1215"/>
      <c r="GAJ31" s="1215"/>
      <c r="GAK31" s="1215"/>
      <c r="GAL31" s="1215"/>
      <c r="GAM31" s="1214"/>
      <c r="GAN31" s="1215"/>
      <c r="GAO31" s="1215"/>
      <c r="GAP31" s="1215"/>
      <c r="GAQ31" s="1215"/>
      <c r="GAR31" s="1215"/>
      <c r="GAS31" s="1215"/>
      <c r="GAT31" s="1215"/>
      <c r="GAU31" s="1215"/>
      <c r="GAV31" s="1215"/>
      <c r="GAW31" s="1215"/>
      <c r="GAX31" s="1215"/>
      <c r="GAY31" s="1215"/>
      <c r="GAZ31" s="1215"/>
      <c r="GBA31" s="1215"/>
      <c r="GBB31" s="1214"/>
      <c r="GBC31" s="1215"/>
      <c r="GBD31" s="1215"/>
      <c r="GBE31" s="1215"/>
      <c r="GBF31" s="1215"/>
      <c r="GBG31" s="1215"/>
      <c r="GBH31" s="1215"/>
      <c r="GBI31" s="1215"/>
      <c r="GBJ31" s="1215"/>
      <c r="GBK31" s="1215"/>
      <c r="GBL31" s="1215"/>
      <c r="GBM31" s="1215"/>
      <c r="GBN31" s="1215"/>
      <c r="GBO31" s="1215"/>
      <c r="GBP31" s="1215"/>
      <c r="GBQ31" s="1214"/>
      <c r="GBR31" s="1215"/>
      <c r="GBS31" s="1215"/>
      <c r="GBT31" s="1215"/>
      <c r="GBU31" s="1215"/>
      <c r="GBV31" s="1215"/>
      <c r="GBW31" s="1215"/>
      <c r="GBX31" s="1215"/>
      <c r="GBY31" s="1215"/>
      <c r="GBZ31" s="1215"/>
      <c r="GCA31" s="1215"/>
      <c r="GCB31" s="1215"/>
      <c r="GCC31" s="1215"/>
      <c r="GCD31" s="1215"/>
      <c r="GCE31" s="1215"/>
      <c r="GCF31" s="1214"/>
      <c r="GCG31" s="1215"/>
      <c r="GCH31" s="1215"/>
      <c r="GCI31" s="1215"/>
      <c r="GCJ31" s="1215"/>
      <c r="GCK31" s="1215"/>
      <c r="GCL31" s="1215"/>
      <c r="GCM31" s="1215"/>
      <c r="GCN31" s="1215"/>
      <c r="GCO31" s="1215"/>
      <c r="GCP31" s="1215"/>
      <c r="GCQ31" s="1215"/>
      <c r="GCR31" s="1215"/>
      <c r="GCS31" s="1215"/>
      <c r="GCT31" s="1215"/>
      <c r="GCU31" s="1214"/>
      <c r="GCV31" s="1215"/>
      <c r="GCW31" s="1215"/>
      <c r="GCX31" s="1215"/>
      <c r="GCY31" s="1215"/>
      <c r="GCZ31" s="1215"/>
      <c r="GDA31" s="1215"/>
      <c r="GDB31" s="1215"/>
      <c r="GDC31" s="1215"/>
      <c r="GDD31" s="1215"/>
      <c r="GDE31" s="1215"/>
      <c r="GDF31" s="1215"/>
      <c r="GDG31" s="1215"/>
      <c r="GDH31" s="1215"/>
      <c r="GDI31" s="1215"/>
      <c r="GDJ31" s="1214"/>
      <c r="GDK31" s="1215"/>
      <c r="GDL31" s="1215"/>
      <c r="GDM31" s="1215"/>
      <c r="GDN31" s="1215"/>
      <c r="GDO31" s="1215"/>
      <c r="GDP31" s="1215"/>
      <c r="GDQ31" s="1215"/>
      <c r="GDR31" s="1215"/>
      <c r="GDS31" s="1215"/>
      <c r="GDT31" s="1215"/>
      <c r="GDU31" s="1215"/>
      <c r="GDV31" s="1215"/>
      <c r="GDW31" s="1215"/>
      <c r="GDX31" s="1215"/>
      <c r="GDY31" s="1214"/>
      <c r="GDZ31" s="1215"/>
      <c r="GEA31" s="1215"/>
      <c r="GEB31" s="1215"/>
      <c r="GEC31" s="1215"/>
      <c r="GED31" s="1215"/>
      <c r="GEE31" s="1215"/>
      <c r="GEF31" s="1215"/>
      <c r="GEG31" s="1215"/>
      <c r="GEH31" s="1215"/>
      <c r="GEI31" s="1215"/>
      <c r="GEJ31" s="1215"/>
      <c r="GEK31" s="1215"/>
      <c r="GEL31" s="1215"/>
      <c r="GEM31" s="1215"/>
      <c r="GEN31" s="1214"/>
      <c r="GEO31" s="1215"/>
      <c r="GEP31" s="1215"/>
      <c r="GEQ31" s="1215"/>
      <c r="GER31" s="1215"/>
      <c r="GES31" s="1215"/>
      <c r="GET31" s="1215"/>
      <c r="GEU31" s="1215"/>
      <c r="GEV31" s="1215"/>
      <c r="GEW31" s="1215"/>
      <c r="GEX31" s="1215"/>
      <c r="GEY31" s="1215"/>
      <c r="GEZ31" s="1215"/>
      <c r="GFA31" s="1215"/>
      <c r="GFB31" s="1215"/>
      <c r="GFC31" s="1214"/>
      <c r="GFD31" s="1215"/>
      <c r="GFE31" s="1215"/>
      <c r="GFF31" s="1215"/>
      <c r="GFG31" s="1215"/>
      <c r="GFH31" s="1215"/>
      <c r="GFI31" s="1215"/>
      <c r="GFJ31" s="1215"/>
      <c r="GFK31" s="1215"/>
      <c r="GFL31" s="1215"/>
      <c r="GFM31" s="1215"/>
      <c r="GFN31" s="1215"/>
      <c r="GFO31" s="1215"/>
      <c r="GFP31" s="1215"/>
      <c r="GFQ31" s="1215"/>
      <c r="GFR31" s="1214"/>
      <c r="GFS31" s="1215"/>
      <c r="GFT31" s="1215"/>
      <c r="GFU31" s="1215"/>
      <c r="GFV31" s="1215"/>
      <c r="GFW31" s="1215"/>
      <c r="GFX31" s="1215"/>
      <c r="GFY31" s="1215"/>
      <c r="GFZ31" s="1215"/>
      <c r="GGA31" s="1215"/>
      <c r="GGB31" s="1215"/>
      <c r="GGC31" s="1215"/>
      <c r="GGD31" s="1215"/>
      <c r="GGE31" s="1215"/>
      <c r="GGF31" s="1215"/>
      <c r="GGG31" s="1214"/>
      <c r="GGH31" s="1215"/>
      <c r="GGI31" s="1215"/>
      <c r="GGJ31" s="1215"/>
      <c r="GGK31" s="1215"/>
      <c r="GGL31" s="1215"/>
      <c r="GGM31" s="1215"/>
      <c r="GGN31" s="1215"/>
      <c r="GGO31" s="1215"/>
      <c r="GGP31" s="1215"/>
      <c r="GGQ31" s="1215"/>
      <c r="GGR31" s="1215"/>
      <c r="GGS31" s="1215"/>
      <c r="GGT31" s="1215"/>
      <c r="GGU31" s="1215"/>
      <c r="GGV31" s="1214"/>
      <c r="GGW31" s="1215"/>
      <c r="GGX31" s="1215"/>
      <c r="GGY31" s="1215"/>
      <c r="GGZ31" s="1215"/>
      <c r="GHA31" s="1215"/>
      <c r="GHB31" s="1215"/>
      <c r="GHC31" s="1215"/>
      <c r="GHD31" s="1215"/>
      <c r="GHE31" s="1215"/>
      <c r="GHF31" s="1215"/>
      <c r="GHG31" s="1215"/>
      <c r="GHH31" s="1215"/>
      <c r="GHI31" s="1215"/>
      <c r="GHJ31" s="1215"/>
      <c r="GHK31" s="1214"/>
      <c r="GHL31" s="1215"/>
      <c r="GHM31" s="1215"/>
      <c r="GHN31" s="1215"/>
      <c r="GHO31" s="1215"/>
      <c r="GHP31" s="1215"/>
      <c r="GHQ31" s="1215"/>
      <c r="GHR31" s="1215"/>
      <c r="GHS31" s="1215"/>
      <c r="GHT31" s="1215"/>
      <c r="GHU31" s="1215"/>
      <c r="GHV31" s="1215"/>
      <c r="GHW31" s="1215"/>
      <c r="GHX31" s="1215"/>
      <c r="GHY31" s="1215"/>
      <c r="GHZ31" s="1214"/>
      <c r="GIA31" s="1215"/>
      <c r="GIB31" s="1215"/>
      <c r="GIC31" s="1215"/>
      <c r="GID31" s="1215"/>
      <c r="GIE31" s="1215"/>
      <c r="GIF31" s="1215"/>
      <c r="GIG31" s="1215"/>
      <c r="GIH31" s="1215"/>
      <c r="GII31" s="1215"/>
      <c r="GIJ31" s="1215"/>
      <c r="GIK31" s="1215"/>
      <c r="GIL31" s="1215"/>
      <c r="GIM31" s="1215"/>
      <c r="GIN31" s="1215"/>
      <c r="GIO31" s="1214"/>
      <c r="GIP31" s="1215"/>
      <c r="GIQ31" s="1215"/>
      <c r="GIR31" s="1215"/>
      <c r="GIS31" s="1215"/>
      <c r="GIT31" s="1215"/>
      <c r="GIU31" s="1215"/>
      <c r="GIV31" s="1215"/>
      <c r="GIW31" s="1215"/>
      <c r="GIX31" s="1215"/>
      <c r="GIY31" s="1215"/>
      <c r="GIZ31" s="1215"/>
      <c r="GJA31" s="1215"/>
      <c r="GJB31" s="1215"/>
      <c r="GJC31" s="1215"/>
      <c r="GJD31" s="1214"/>
      <c r="GJE31" s="1215"/>
      <c r="GJF31" s="1215"/>
      <c r="GJG31" s="1215"/>
      <c r="GJH31" s="1215"/>
      <c r="GJI31" s="1215"/>
      <c r="GJJ31" s="1215"/>
      <c r="GJK31" s="1215"/>
      <c r="GJL31" s="1215"/>
      <c r="GJM31" s="1215"/>
      <c r="GJN31" s="1215"/>
      <c r="GJO31" s="1215"/>
      <c r="GJP31" s="1215"/>
      <c r="GJQ31" s="1215"/>
      <c r="GJR31" s="1215"/>
      <c r="GJS31" s="1214"/>
      <c r="GJT31" s="1215"/>
      <c r="GJU31" s="1215"/>
      <c r="GJV31" s="1215"/>
      <c r="GJW31" s="1215"/>
      <c r="GJX31" s="1215"/>
      <c r="GJY31" s="1215"/>
      <c r="GJZ31" s="1215"/>
      <c r="GKA31" s="1215"/>
      <c r="GKB31" s="1215"/>
      <c r="GKC31" s="1215"/>
      <c r="GKD31" s="1215"/>
      <c r="GKE31" s="1215"/>
      <c r="GKF31" s="1215"/>
      <c r="GKG31" s="1215"/>
      <c r="GKH31" s="1214"/>
      <c r="GKI31" s="1215"/>
      <c r="GKJ31" s="1215"/>
      <c r="GKK31" s="1215"/>
      <c r="GKL31" s="1215"/>
      <c r="GKM31" s="1215"/>
      <c r="GKN31" s="1215"/>
      <c r="GKO31" s="1215"/>
      <c r="GKP31" s="1215"/>
      <c r="GKQ31" s="1215"/>
      <c r="GKR31" s="1215"/>
      <c r="GKS31" s="1215"/>
      <c r="GKT31" s="1215"/>
      <c r="GKU31" s="1215"/>
      <c r="GKV31" s="1215"/>
      <c r="GKW31" s="1214"/>
      <c r="GKX31" s="1215"/>
      <c r="GKY31" s="1215"/>
      <c r="GKZ31" s="1215"/>
      <c r="GLA31" s="1215"/>
      <c r="GLB31" s="1215"/>
      <c r="GLC31" s="1215"/>
      <c r="GLD31" s="1215"/>
      <c r="GLE31" s="1215"/>
      <c r="GLF31" s="1215"/>
      <c r="GLG31" s="1215"/>
      <c r="GLH31" s="1215"/>
      <c r="GLI31" s="1215"/>
      <c r="GLJ31" s="1215"/>
      <c r="GLK31" s="1215"/>
      <c r="GLL31" s="1214"/>
      <c r="GLM31" s="1215"/>
      <c r="GLN31" s="1215"/>
      <c r="GLO31" s="1215"/>
      <c r="GLP31" s="1215"/>
      <c r="GLQ31" s="1215"/>
      <c r="GLR31" s="1215"/>
      <c r="GLS31" s="1215"/>
      <c r="GLT31" s="1215"/>
      <c r="GLU31" s="1215"/>
      <c r="GLV31" s="1215"/>
      <c r="GLW31" s="1215"/>
      <c r="GLX31" s="1215"/>
      <c r="GLY31" s="1215"/>
      <c r="GLZ31" s="1215"/>
      <c r="GMA31" s="1214"/>
      <c r="GMB31" s="1215"/>
      <c r="GMC31" s="1215"/>
      <c r="GMD31" s="1215"/>
      <c r="GME31" s="1215"/>
      <c r="GMF31" s="1215"/>
      <c r="GMG31" s="1215"/>
      <c r="GMH31" s="1215"/>
      <c r="GMI31" s="1215"/>
      <c r="GMJ31" s="1215"/>
      <c r="GMK31" s="1215"/>
      <c r="GML31" s="1215"/>
      <c r="GMM31" s="1215"/>
      <c r="GMN31" s="1215"/>
      <c r="GMO31" s="1215"/>
      <c r="GMP31" s="1214"/>
      <c r="GMQ31" s="1215"/>
      <c r="GMR31" s="1215"/>
      <c r="GMS31" s="1215"/>
      <c r="GMT31" s="1215"/>
      <c r="GMU31" s="1215"/>
      <c r="GMV31" s="1215"/>
      <c r="GMW31" s="1215"/>
      <c r="GMX31" s="1215"/>
      <c r="GMY31" s="1215"/>
      <c r="GMZ31" s="1215"/>
      <c r="GNA31" s="1215"/>
      <c r="GNB31" s="1215"/>
      <c r="GNC31" s="1215"/>
      <c r="GND31" s="1215"/>
      <c r="GNE31" s="1214"/>
      <c r="GNF31" s="1215"/>
      <c r="GNG31" s="1215"/>
      <c r="GNH31" s="1215"/>
      <c r="GNI31" s="1215"/>
      <c r="GNJ31" s="1215"/>
      <c r="GNK31" s="1215"/>
      <c r="GNL31" s="1215"/>
      <c r="GNM31" s="1215"/>
      <c r="GNN31" s="1215"/>
      <c r="GNO31" s="1215"/>
      <c r="GNP31" s="1215"/>
      <c r="GNQ31" s="1215"/>
      <c r="GNR31" s="1215"/>
      <c r="GNS31" s="1215"/>
      <c r="GNT31" s="1214"/>
      <c r="GNU31" s="1215"/>
      <c r="GNV31" s="1215"/>
      <c r="GNW31" s="1215"/>
      <c r="GNX31" s="1215"/>
      <c r="GNY31" s="1215"/>
      <c r="GNZ31" s="1215"/>
      <c r="GOA31" s="1215"/>
      <c r="GOB31" s="1215"/>
      <c r="GOC31" s="1215"/>
      <c r="GOD31" s="1215"/>
      <c r="GOE31" s="1215"/>
      <c r="GOF31" s="1215"/>
      <c r="GOG31" s="1215"/>
      <c r="GOH31" s="1215"/>
      <c r="GOI31" s="1214"/>
      <c r="GOJ31" s="1215"/>
      <c r="GOK31" s="1215"/>
      <c r="GOL31" s="1215"/>
      <c r="GOM31" s="1215"/>
      <c r="GON31" s="1215"/>
      <c r="GOO31" s="1215"/>
      <c r="GOP31" s="1215"/>
      <c r="GOQ31" s="1215"/>
      <c r="GOR31" s="1215"/>
      <c r="GOS31" s="1215"/>
      <c r="GOT31" s="1215"/>
      <c r="GOU31" s="1215"/>
      <c r="GOV31" s="1215"/>
      <c r="GOW31" s="1215"/>
      <c r="GOX31" s="1214"/>
      <c r="GOY31" s="1215"/>
      <c r="GOZ31" s="1215"/>
      <c r="GPA31" s="1215"/>
      <c r="GPB31" s="1215"/>
      <c r="GPC31" s="1215"/>
      <c r="GPD31" s="1215"/>
      <c r="GPE31" s="1215"/>
      <c r="GPF31" s="1215"/>
      <c r="GPG31" s="1215"/>
      <c r="GPH31" s="1215"/>
      <c r="GPI31" s="1215"/>
      <c r="GPJ31" s="1215"/>
      <c r="GPK31" s="1215"/>
      <c r="GPL31" s="1215"/>
      <c r="GPM31" s="1214"/>
      <c r="GPN31" s="1215"/>
      <c r="GPO31" s="1215"/>
      <c r="GPP31" s="1215"/>
      <c r="GPQ31" s="1215"/>
      <c r="GPR31" s="1215"/>
      <c r="GPS31" s="1215"/>
      <c r="GPT31" s="1215"/>
      <c r="GPU31" s="1215"/>
      <c r="GPV31" s="1215"/>
      <c r="GPW31" s="1215"/>
      <c r="GPX31" s="1215"/>
      <c r="GPY31" s="1215"/>
      <c r="GPZ31" s="1215"/>
      <c r="GQA31" s="1215"/>
      <c r="GQB31" s="1214"/>
      <c r="GQC31" s="1215"/>
      <c r="GQD31" s="1215"/>
      <c r="GQE31" s="1215"/>
      <c r="GQF31" s="1215"/>
      <c r="GQG31" s="1215"/>
      <c r="GQH31" s="1215"/>
      <c r="GQI31" s="1215"/>
      <c r="GQJ31" s="1215"/>
      <c r="GQK31" s="1215"/>
      <c r="GQL31" s="1215"/>
      <c r="GQM31" s="1215"/>
      <c r="GQN31" s="1215"/>
      <c r="GQO31" s="1215"/>
      <c r="GQP31" s="1215"/>
      <c r="GQQ31" s="1214"/>
      <c r="GQR31" s="1215"/>
      <c r="GQS31" s="1215"/>
      <c r="GQT31" s="1215"/>
      <c r="GQU31" s="1215"/>
      <c r="GQV31" s="1215"/>
      <c r="GQW31" s="1215"/>
      <c r="GQX31" s="1215"/>
      <c r="GQY31" s="1215"/>
      <c r="GQZ31" s="1215"/>
      <c r="GRA31" s="1215"/>
      <c r="GRB31" s="1215"/>
      <c r="GRC31" s="1215"/>
      <c r="GRD31" s="1215"/>
      <c r="GRE31" s="1215"/>
      <c r="GRF31" s="1214"/>
      <c r="GRG31" s="1215"/>
      <c r="GRH31" s="1215"/>
      <c r="GRI31" s="1215"/>
      <c r="GRJ31" s="1215"/>
      <c r="GRK31" s="1215"/>
      <c r="GRL31" s="1215"/>
      <c r="GRM31" s="1215"/>
      <c r="GRN31" s="1215"/>
      <c r="GRO31" s="1215"/>
      <c r="GRP31" s="1215"/>
      <c r="GRQ31" s="1215"/>
      <c r="GRR31" s="1215"/>
      <c r="GRS31" s="1215"/>
      <c r="GRT31" s="1215"/>
      <c r="GRU31" s="1214"/>
      <c r="GRV31" s="1215"/>
      <c r="GRW31" s="1215"/>
      <c r="GRX31" s="1215"/>
      <c r="GRY31" s="1215"/>
      <c r="GRZ31" s="1215"/>
      <c r="GSA31" s="1215"/>
      <c r="GSB31" s="1215"/>
      <c r="GSC31" s="1215"/>
      <c r="GSD31" s="1215"/>
      <c r="GSE31" s="1215"/>
      <c r="GSF31" s="1215"/>
      <c r="GSG31" s="1215"/>
      <c r="GSH31" s="1215"/>
      <c r="GSI31" s="1215"/>
      <c r="GSJ31" s="1214"/>
      <c r="GSK31" s="1215"/>
      <c r="GSL31" s="1215"/>
      <c r="GSM31" s="1215"/>
      <c r="GSN31" s="1215"/>
      <c r="GSO31" s="1215"/>
      <c r="GSP31" s="1215"/>
      <c r="GSQ31" s="1215"/>
      <c r="GSR31" s="1215"/>
      <c r="GSS31" s="1215"/>
      <c r="GST31" s="1215"/>
      <c r="GSU31" s="1215"/>
      <c r="GSV31" s="1215"/>
      <c r="GSW31" s="1215"/>
      <c r="GSX31" s="1215"/>
      <c r="GSY31" s="1214"/>
      <c r="GSZ31" s="1215"/>
      <c r="GTA31" s="1215"/>
      <c r="GTB31" s="1215"/>
      <c r="GTC31" s="1215"/>
      <c r="GTD31" s="1215"/>
      <c r="GTE31" s="1215"/>
      <c r="GTF31" s="1215"/>
      <c r="GTG31" s="1215"/>
      <c r="GTH31" s="1215"/>
      <c r="GTI31" s="1215"/>
      <c r="GTJ31" s="1215"/>
      <c r="GTK31" s="1215"/>
      <c r="GTL31" s="1215"/>
      <c r="GTM31" s="1215"/>
      <c r="GTN31" s="1214"/>
      <c r="GTO31" s="1215"/>
      <c r="GTP31" s="1215"/>
      <c r="GTQ31" s="1215"/>
      <c r="GTR31" s="1215"/>
      <c r="GTS31" s="1215"/>
      <c r="GTT31" s="1215"/>
      <c r="GTU31" s="1215"/>
      <c r="GTV31" s="1215"/>
      <c r="GTW31" s="1215"/>
      <c r="GTX31" s="1215"/>
      <c r="GTY31" s="1215"/>
      <c r="GTZ31" s="1215"/>
      <c r="GUA31" s="1215"/>
      <c r="GUB31" s="1215"/>
      <c r="GUC31" s="1214"/>
      <c r="GUD31" s="1215"/>
      <c r="GUE31" s="1215"/>
      <c r="GUF31" s="1215"/>
      <c r="GUG31" s="1215"/>
      <c r="GUH31" s="1215"/>
      <c r="GUI31" s="1215"/>
      <c r="GUJ31" s="1215"/>
      <c r="GUK31" s="1215"/>
      <c r="GUL31" s="1215"/>
      <c r="GUM31" s="1215"/>
      <c r="GUN31" s="1215"/>
      <c r="GUO31" s="1215"/>
      <c r="GUP31" s="1215"/>
      <c r="GUQ31" s="1215"/>
      <c r="GUR31" s="1214"/>
      <c r="GUS31" s="1215"/>
      <c r="GUT31" s="1215"/>
      <c r="GUU31" s="1215"/>
      <c r="GUV31" s="1215"/>
      <c r="GUW31" s="1215"/>
      <c r="GUX31" s="1215"/>
      <c r="GUY31" s="1215"/>
      <c r="GUZ31" s="1215"/>
      <c r="GVA31" s="1215"/>
      <c r="GVB31" s="1215"/>
      <c r="GVC31" s="1215"/>
      <c r="GVD31" s="1215"/>
      <c r="GVE31" s="1215"/>
      <c r="GVF31" s="1215"/>
      <c r="GVG31" s="1214"/>
      <c r="GVH31" s="1215"/>
      <c r="GVI31" s="1215"/>
      <c r="GVJ31" s="1215"/>
      <c r="GVK31" s="1215"/>
      <c r="GVL31" s="1215"/>
      <c r="GVM31" s="1215"/>
      <c r="GVN31" s="1215"/>
      <c r="GVO31" s="1215"/>
      <c r="GVP31" s="1215"/>
      <c r="GVQ31" s="1215"/>
      <c r="GVR31" s="1215"/>
      <c r="GVS31" s="1215"/>
      <c r="GVT31" s="1215"/>
      <c r="GVU31" s="1215"/>
      <c r="GVV31" s="1214"/>
      <c r="GVW31" s="1215"/>
      <c r="GVX31" s="1215"/>
      <c r="GVY31" s="1215"/>
      <c r="GVZ31" s="1215"/>
      <c r="GWA31" s="1215"/>
      <c r="GWB31" s="1215"/>
      <c r="GWC31" s="1215"/>
      <c r="GWD31" s="1215"/>
      <c r="GWE31" s="1215"/>
      <c r="GWF31" s="1215"/>
      <c r="GWG31" s="1215"/>
      <c r="GWH31" s="1215"/>
      <c r="GWI31" s="1215"/>
      <c r="GWJ31" s="1215"/>
      <c r="GWK31" s="1214"/>
      <c r="GWL31" s="1215"/>
      <c r="GWM31" s="1215"/>
      <c r="GWN31" s="1215"/>
      <c r="GWO31" s="1215"/>
      <c r="GWP31" s="1215"/>
      <c r="GWQ31" s="1215"/>
      <c r="GWR31" s="1215"/>
      <c r="GWS31" s="1215"/>
      <c r="GWT31" s="1215"/>
      <c r="GWU31" s="1215"/>
      <c r="GWV31" s="1215"/>
      <c r="GWW31" s="1215"/>
      <c r="GWX31" s="1215"/>
      <c r="GWY31" s="1215"/>
      <c r="GWZ31" s="1214"/>
      <c r="GXA31" s="1215"/>
      <c r="GXB31" s="1215"/>
      <c r="GXC31" s="1215"/>
      <c r="GXD31" s="1215"/>
      <c r="GXE31" s="1215"/>
      <c r="GXF31" s="1215"/>
      <c r="GXG31" s="1215"/>
      <c r="GXH31" s="1215"/>
      <c r="GXI31" s="1215"/>
      <c r="GXJ31" s="1215"/>
      <c r="GXK31" s="1215"/>
      <c r="GXL31" s="1215"/>
      <c r="GXM31" s="1215"/>
      <c r="GXN31" s="1215"/>
      <c r="GXO31" s="1214"/>
      <c r="GXP31" s="1215"/>
      <c r="GXQ31" s="1215"/>
      <c r="GXR31" s="1215"/>
      <c r="GXS31" s="1215"/>
      <c r="GXT31" s="1215"/>
      <c r="GXU31" s="1215"/>
      <c r="GXV31" s="1215"/>
      <c r="GXW31" s="1215"/>
      <c r="GXX31" s="1215"/>
      <c r="GXY31" s="1215"/>
      <c r="GXZ31" s="1215"/>
      <c r="GYA31" s="1215"/>
      <c r="GYB31" s="1215"/>
      <c r="GYC31" s="1215"/>
      <c r="GYD31" s="1214"/>
      <c r="GYE31" s="1215"/>
      <c r="GYF31" s="1215"/>
      <c r="GYG31" s="1215"/>
      <c r="GYH31" s="1215"/>
      <c r="GYI31" s="1215"/>
      <c r="GYJ31" s="1215"/>
      <c r="GYK31" s="1215"/>
      <c r="GYL31" s="1215"/>
      <c r="GYM31" s="1215"/>
      <c r="GYN31" s="1215"/>
      <c r="GYO31" s="1215"/>
      <c r="GYP31" s="1215"/>
      <c r="GYQ31" s="1215"/>
      <c r="GYR31" s="1215"/>
      <c r="GYS31" s="1214"/>
      <c r="GYT31" s="1215"/>
      <c r="GYU31" s="1215"/>
      <c r="GYV31" s="1215"/>
      <c r="GYW31" s="1215"/>
      <c r="GYX31" s="1215"/>
      <c r="GYY31" s="1215"/>
      <c r="GYZ31" s="1215"/>
      <c r="GZA31" s="1215"/>
      <c r="GZB31" s="1215"/>
      <c r="GZC31" s="1215"/>
      <c r="GZD31" s="1215"/>
      <c r="GZE31" s="1215"/>
      <c r="GZF31" s="1215"/>
      <c r="GZG31" s="1215"/>
      <c r="GZH31" s="1214"/>
      <c r="GZI31" s="1215"/>
      <c r="GZJ31" s="1215"/>
      <c r="GZK31" s="1215"/>
      <c r="GZL31" s="1215"/>
      <c r="GZM31" s="1215"/>
      <c r="GZN31" s="1215"/>
      <c r="GZO31" s="1215"/>
      <c r="GZP31" s="1215"/>
      <c r="GZQ31" s="1215"/>
      <c r="GZR31" s="1215"/>
      <c r="GZS31" s="1215"/>
      <c r="GZT31" s="1215"/>
      <c r="GZU31" s="1215"/>
      <c r="GZV31" s="1215"/>
      <c r="GZW31" s="1214"/>
      <c r="GZX31" s="1215"/>
      <c r="GZY31" s="1215"/>
      <c r="GZZ31" s="1215"/>
      <c r="HAA31" s="1215"/>
      <c r="HAB31" s="1215"/>
      <c r="HAC31" s="1215"/>
      <c r="HAD31" s="1215"/>
      <c r="HAE31" s="1215"/>
      <c r="HAF31" s="1215"/>
      <c r="HAG31" s="1215"/>
      <c r="HAH31" s="1215"/>
      <c r="HAI31" s="1215"/>
      <c r="HAJ31" s="1215"/>
      <c r="HAK31" s="1215"/>
      <c r="HAL31" s="1214"/>
      <c r="HAM31" s="1215"/>
      <c r="HAN31" s="1215"/>
      <c r="HAO31" s="1215"/>
      <c r="HAP31" s="1215"/>
      <c r="HAQ31" s="1215"/>
      <c r="HAR31" s="1215"/>
      <c r="HAS31" s="1215"/>
      <c r="HAT31" s="1215"/>
      <c r="HAU31" s="1215"/>
      <c r="HAV31" s="1215"/>
      <c r="HAW31" s="1215"/>
      <c r="HAX31" s="1215"/>
      <c r="HAY31" s="1215"/>
      <c r="HAZ31" s="1215"/>
      <c r="HBA31" s="1214"/>
      <c r="HBB31" s="1215"/>
      <c r="HBC31" s="1215"/>
      <c r="HBD31" s="1215"/>
      <c r="HBE31" s="1215"/>
      <c r="HBF31" s="1215"/>
      <c r="HBG31" s="1215"/>
      <c r="HBH31" s="1215"/>
      <c r="HBI31" s="1215"/>
      <c r="HBJ31" s="1215"/>
      <c r="HBK31" s="1215"/>
      <c r="HBL31" s="1215"/>
      <c r="HBM31" s="1215"/>
      <c r="HBN31" s="1215"/>
      <c r="HBO31" s="1215"/>
      <c r="HBP31" s="1214"/>
      <c r="HBQ31" s="1215"/>
      <c r="HBR31" s="1215"/>
      <c r="HBS31" s="1215"/>
      <c r="HBT31" s="1215"/>
      <c r="HBU31" s="1215"/>
      <c r="HBV31" s="1215"/>
      <c r="HBW31" s="1215"/>
      <c r="HBX31" s="1215"/>
      <c r="HBY31" s="1215"/>
      <c r="HBZ31" s="1215"/>
      <c r="HCA31" s="1215"/>
      <c r="HCB31" s="1215"/>
      <c r="HCC31" s="1215"/>
      <c r="HCD31" s="1215"/>
      <c r="HCE31" s="1214"/>
      <c r="HCF31" s="1215"/>
      <c r="HCG31" s="1215"/>
      <c r="HCH31" s="1215"/>
      <c r="HCI31" s="1215"/>
      <c r="HCJ31" s="1215"/>
      <c r="HCK31" s="1215"/>
      <c r="HCL31" s="1215"/>
      <c r="HCM31" s="1215"/>
      <c r="HCN31" s="1215"/>
      <c r="HCO31" s="1215"/>
      <c r="HCP31" s="1215"/>
      <c r="HCQ31" s="1215"/>
      <c r="HCR31" s="1215"/>
      <c r="HCS31" s="1215"/>
      <c r="HCT31" s="1214"/>
      <c r="HCU31" s="1215"/>
      <c r="HCV31" s="1215"/>
      <c r="HCW31" s="1215"/>
      <c r="HCX31" s="1215"/>
      <c r="HCY31" s="1215"/>
      <c r="HCZ31" s="1215"/>
      <c r="HDA31" s="1215"/>
      <c r="HDB31" s="1215"/>
      <c r="HDC31" s="1215"/>
      <c r="HDD31" s="1215"/>
      <c r="HDE31" s="1215"/>
      <c r="HDF31" s="1215"/>
      <c r="HDG31" s="1215"/>
      <c r="HDH31" s="1215"/>
      <c r="HDI31" s="1214"/>
      <c r="HDJ31" s="1215"/>
      <c r="HDK31" s="1215"/>
      <c r="HDL31" s="1215"/>
      <c r="HDM31" s="1215"/>
      <c r="HDN31" s="1215"/>
      <c r="HDO31" s="1215"/>
      <c r="HDP31" s="1215"/>
      <c r="HDQ31" s="1215"/>
      <c r="HDR31" s="1215"/>
      <c r="HDS31" s="1215"/>
      <c r="HDT31" s="1215"/>
      <c r="HDU31" s="1215"/>
      <c r="HDV31" s="1215"/>
      <c r="HDW31" s="1215"/>
      <c r="HDX31" s="1214"/>
      <c r="HDY31" s="1215"/>
      <c r="HDZ31" s="1215"/>
      <c r="HEA31" s="1215"/>
      <c r="HEB31" s="1215"/>
      <c r="HEC31" s="1215"/>
      <c r="HED31" s="1215"/>
      <c r="HEE31" s="1215"/>
      <c r="HEF31" s="1215"/>
      <c r="HEG31" s="1215"/>
      <c r="HEH31" s="1215"/>
      <c r="HEI31" s="1215"/>
      <c r="HEJ31" s="1215"/>
      <c r="HEK31" s="1215"/>
      <c r="HEL31" s="1215"/>
      <c r="HEM31" s="1214"/>
      <c r="HEN31" s="1215"/>
      <c r="HEO31" s="1215"/>
      <c r="HEP31" s="1215"/>
      <c r="HEQ31" s="1215"/>
      <c r="HER31" s="1215"/>
      <c r="HES31" s="1215"/>
      <c r="HET31" s="1215"/>
      <c r="HEU31" s="1215"/>
      <c r="HEV31" s="1215"/>
      <c r="HEW31" s="1215"/>
      <c r="HEX31" s="1215"/>
      <c r="HEY31" s="1215"/>
      <c r="HEZ31" s="1215"/>
      <c r="HFA31" s="1215"/>
      <c r="HFB31" s="1214"/>
      <c r="HFC31" s="1215"/>
      <c r="HFD31" s="1215"/>
      <c r="HFE31" s="1215"/>
      <c r="HFF31" s="1215"/>
      <c r="HFG31" s="1215"/>
      <c r="HFH31" s="1215"/>
      <c r="HFI31" s="1215"/>
      <c r="HFJ31" s="1215"/>
      <c r="HFK31" s="1215"/>
      <c r="HFL31" s="1215"/>
      <c r="HFM31" s="1215"/>
      <c r="HFN31" s="1215"/>
      <c r="HFO31" s="1215"/>
      <c r="HFP31" s="1215"/>
      <c r="HFQ31" s="1214"/>
      <c r="HFR31" s="1215"/>
      <c r="HFS31" s="1215"/>
      <c r="HFT31" s="1215"/>
      <c r="HFU31" s="1215"/>
      <c r="HFV31" s="1215"/>
      <c r="HFW31" s="1215"/>
      <c r="HFX31" s="1215"/>
      <c r="HFY31" s="1215"/>
      <c r="HFZ31" s="1215"/>
      <c r="HGA31" s="1215"/>
      <c r="HGB31" s="1215"/>
      <c r="HGC31" s="1215"/>
      <c r="HGD31" s="1215"/>
      <c r="HGE31" s="1215"/>
      <c r="HGF31" s="1214"/>
      <c r="HGG31" s="1215"/>
      <c r="HGH31" s="1215"/>
      <c r="HGI31" s="1215"/>
      <c r="HGJ31" s="1215"/>
      <c r="HGK31" s="1215"/>
      <c r="HGL31" s="1215"/>
      <c r="HGM31" s="1215"/>
      <c r="HGN31" s="1215"/>
      <c r="HGO31" s="1215"/>
      <c r="HGP31" s="1215"/>
      <c r="HGQ31" s="1215"/>
      <c r="HGR31" s="1215"/>
      <c r="HGS31" s="1215"/>
      <c r="HGT31" s="1215"/>
      <c r="HGU31" s="1214"/>
      <c r="HGV31" s="1215"/>
      <c r="HGW31" s="1215"/>
      <c r="HGX31" s="1215"/>
      <c r="HGY31" s="1215"/>
      <c r="HGZ31" s="1215"/>
      <c r="HHA31" s="1215"/>
      <c r="HHB31" s="1215"/>
      <c r="HHC31" s="1215"/>
      <c r="HHD31" s="1215"/>
      <c r="HHE31" s="1215"/>
      <c r="HHF31" s="1215"/>
      <c r="HHG31" s="1215"/>
      <c r="HHH31" s="1215"/>
      <c r="HHI31" s="1215"/>
      <c r="HHJ31" s="1214"/>
      <c r="HHK31" s="1215"/>
      <c r="HHL31" s="1215"/>
      <c r="HHM31" s="1215"/>
      <c r="HHN31" s="1215"/>
      <c r="HHO31" s="1215"/>
      <c r="HHP31" s="1215"/>
      <c r="HHQ31" s="1215"/>
      <c r="HHR31" s="1215"/>
      <c r="HHS31" s="1215"/>
      <c r="HHT31" s="1215"/>
      <c r="HHU31" s="1215"/>
      <c r="HHV31" s="1215"/>
      <c r="HHW31" s="1215"/>
      <c r="HHX31" s="1215"/>
      <c r="HHY31" s="1214"/>
      <c r="HHZ31" s="1215"/>
      <c r="HIA31" s="1215"/>
      <c r="HIB31" s="1215"/>
      <c r="HIC31" s="1215"/>
      <c r="HID31" s="1215"/>
      <c r="HIE31" s="1215"/>
      <c r="HIF31" s="1215"/>
      <c r="HIG31" s="1215"/>
      <c r="HIH31" s="1215"/>
      <c r="HII31" s="1215"/>
      <c r="HIJ31" s="1215"/>
      <c r="HIK31" s="1215"/>
      <c r="HIL31" s="1215"/>
      <c r="HIM31" s="1215"/>
      <c r="HIN31" s="1214"/>
      <c r="HIO31" s="1215"/>
      <c r="HIP31" s="1215"/>
      <c r="HIQ31" s="1215"/>
      <c r="HIR31" s="1215"/>
      <c r="HIS31" s="1215"/>
      <c r="HIT31" s="1215"/>
      <c r="HIU31" s="1215"/>
      <c r="HIV31" s="1215"/>
      <c r="HIW31" s="1215"/>
      <c r="HIX31" s="1215"/>
      <c r="HIY31" s="1215"/>
      <c r="HIZ31" s="1215"/>
      <c r="HJA31" s="1215"/>
      <c r="HJB31" s="1215"/>
      <c r="HJC31" s="1214"/>
      <c r="HJD31" s="1215"/>
      <c r="HJE31" s="1215"/>
      <c r="HJF31" s="1215"/>
      <c r="HJG31" s="1215"/>
      <c r="HJH31" s="1215"/>
      <c r="HJI31" s="1215"/>
      <c r="HJJ31" s="1215"/>
      <c r="HJK31" s="1215"/>
      <c r="HJL31" s="1215"/>
      <c r="HJM31" s="1215"/>
      <c r="HJN31" s="1215"/>
      <c r="HJO31" s="1215"/>
      <c r="HJP31" s="1215"/>
      <c r="HJQ31" s="1215"/>
      <c r="HJR31" s="1214"/>
      <c r="HJS31" s="1215"/>
      <c r="HJT31" s="1215"/>
      <c r="HJU31" s="1215"/>
      <c r="HJV31" s="1215"/>
      <c r="HJW31" s="1215"/>
      <c r="HJX31" s="1215"/>
      <c r="HJY31" s="1215"/>
      <c r="HJZ31" s="1215"/>
      <c r="HKA31" s="1215"/>
      <c r="HKB31" s="1215"/>
      <c r="HKC31" s="1215"/>
      <c r="HKD31" s="1215"/>
      <c r="HKE31" s="1215"/>
      <c r="HKF31" s="1215"/>
      <c r="HKG31" s="1214"/>
      <c r="HKH31" s="1215"/>
      <c r="HKI31" s="1215"/>
      <c r="HKJ31" s="1215"/>
      <c r="HKK31" s="1215"/>
      <c r="HKL31" s="1215"/>
      <c r="HKM31" s="1215"/>
      <c r="HKN31" s="1215"/>
      <c r="HKO31" s="1215"/>
      <c r="HKP31" s="1215"/>
      <c r="HKQ31" s="1215"/>
      <c r="HKR31" s="1215"/>
      <c r="HKS31" s="1215"/>
      <c r="HKT31" s="1215"/>
      <c r="HKU31" s="1215"/>
      <c r="HKV31" s="1214"/>
      <c r="HKW31" s="1215"/>
      <c r="HKX31" s="1215"/>
      <c r="HKY31" s="1215"/>
      <c r="HKZ31" s="1215"/>
      <c r="HLA31" s="1215"/>
      <c r="HLB31" s="1215"/>
      <c r="HLC31" s="1215"/>
      <c r="HLD31" s="1215"/>
      <c r="HLE31" s="1215"/>
      <c r="HLF31" s="1215"/>
      <c r="HLG31" s="1215"/>
      <c r="HLH31" s="1215"/>
      <c r="HLI31" s="1215"/>
      <c r="HLJ31" s="1215"/>
      <c r="HLK31" s="1214"/>
      <c r="HLL31" s="1215"/>
      <c r="HLM31" s="1215"/>
      <c r="HLN31" s="1215"/>
      <c r="HLO31" s="1215"/>
      <c r="HLP31" s="1215"/>
      <c r="HLQ31" s="1215"/>
      <c r="HLR31" s="1215"/>
      <c r="HLS31" s="1215"/>
      <c r="HLT31" s="1215"/>
      <c r="HLU31" s="1215"/>
      <c r="HLV31" s="1215"/>
      <c r="HLW31" s="1215"/>
      <c r="HLX31" s="1215"/>
      <c r="HLY31" s="1215"/>
      <c r="HLZ31" s="1214"/>
      <c r="HMA31" s="1215"/>
      <c r="HMB31" s="1215"/>
      <c r="HMC31" s="1215"/>
      <c r="HMD31" s="1215"/>
      <c r="HME31" s="1215"/>
      <c r="HMF31" s="1215"/>
      <c r="HMG31" s="1215"/>
      <c r="HMH31" s="1215"/>
      <c r="HMI31" s="1215"/>
      <c r="HMJ31" s="1215"/>
      <c r="HMK31" s="1215"/>
      <c r="HML31" s="1215"/>
      <c r="HMM31" s="1215"/>
      <c r="HMN31" s="1215"/>
      <c r="HMO31" s="1214"/>
      <c r="HMP31" s="1215"/>
      <c r="HMQ31" s="1215"/>
      <c r="HMR31" s="1215"/>
      <c r="HMS31" s="1215"/>
      <c r="HMT31" s="1215"/>
      <c r="HMU31" s="1215"/>
      <c r="HMV31" s="1215"/>
      <c r="HMW31" s="1215"/>
      <c r="HMX31" s="1215"/>
      <c r="HMY31" s="1215"/>
      <c r="HMZ31" s="1215"/>
      <c r="HNA31" s="1215"/>
      <c r="HNB31" s="1215"/>
      <c r="HNC31" s="1215"/>
      <c r="HND31" s="1214"/>
      <c r="HNE31" s="1215"/>
      <c r="HNF31" s="1215"/>
      <c r="HNG31" s="1215"/>
      <c r="HNH31" s="1215"/>
      <c r="HNI31" s="1215"/>
      <c r="HNJ31" s="1215"/>
      <c r="HNK31" s="1215"/>
      <c r="HNL31" s="1215"/>
      <c r="HNM31" s="1215"/>
      <c r="HNN31" s="1215"/>
      <c r="HNO31" s="1215"/>
      <c r="HNP31" s="1215"/>
      <c r="HNQ31" s="1215"/>
      <c r="HNR31" s="1215"/>
      <c r="HNS31" s="1214"/>
      <c r="HNT31" s="1215"/>
      <c r="HNU31" s="1215"/>
      <c r="HNV31" s="1215"/>
      <c r="HNW31" s="1215"/>
      <c r="HNX31" s="1215"/>
      <c r="HNY31" s="1215"/>
      <c r="HNZ31" s="1215"/>
      <c r="HOA31" s="1215"/>
      <c r="HOB31" s="1215"/>
      <c r="HOC31" s="1215"/>
      <c r="HOD31" s="1215"/>
      <c r="HOE31" s="1215"/>
      <c r="HOF31" s="1215"/>
      <c r="HOG31" s="1215"/>
      <c r="HOH31" s="1214"/>
      <c r="HOI31" s="1215"/>
      <c r="HOJ31" s="1215"/>
      <c r="HOK31" s="1215"/>
      <c r="HOL31" s="1215"/>
      <c r="HOM31" s="1215"/>
      <c r="HON31" s="1215"/>
      <c r="HOO31" s="1215"/>
      <c r="HOP31" s="1215"/>
      <c r="HOQ31" s="1215"/>
      <c r="HOR31" s="1215"/>
      <c r="HOS31" s="1215"/>
      <c r="HOT31" s="1215"/>
      <c r="HOU31" s="1215"/>
      <c r="HOV31" s="1215"/>
      <c r="HOW31" s="1214"/>
      <c r="HOX31" s="1215"/>
      <c r="HOY31" s="1215"/>
      <c r="HOZ31" s="1215"/>
      <c r="HPA31" s="1215"/>
      <c r="HPB31" s="1215"/>
      <c r="HPC31" s="1215"/>
      <c r="HPD31" s="1215"/>
      <c r="HPE31" s="1215"/>
      <c r="HPF31" s="1215"/>
      <c r="HPG31" s="1215"/>
      <c r="HPH31" s="1215"/>
      <c r="HPI31" s="1215"/>
      <c r="HPJ31" s="1215"/>
      <c r="HPK31" s="1215"/>
      <c r="HPL31" s="1214"/>
      <c r="HPM31" s="1215"/>
      <c r="HPN31" s="1215"/>
      <c r="HPO31" s="1215"/>
      <c r="HPP31" s="1215"/>
      <c r="HPQ31" s="1215"/>
      <c r="HPR31" s="1215"/>
      <c r="HPS31" s="1215"/>
      <c r="HPT31" s="1215"/>
      <c r="HPU31" s="1215"/>
      <c r="HPV31" s="1215"/>
      <c r="HPW31" s="1215"/>
      <c r="HPX31" s="1215"/>
      <c r="HPY31" s="1215"/>
      <c r="HPZ31" s="1215"/>
      <c r="HQA31" s="1214"/>
      <c r="HQB31" s="1215"/>
      <c r="HQC31" s="1215"/>
      <c r="HQD31" s="1215"/>
      <c r="HQE31" s="1215"/>
      <c r="HQF31" s="1215"/>
      <c r="HQG31" s="1215"/>
      <c r="HQH31" s="1215"/>
      <c r="HQI31" s="1215"/>
      <c r="HQJ31" s="1215"/>
      <c r="HQK31" s="1215"/>
      <c r="HQL31" s="1215"/>
      <c r="HQM31" s="1215"/>
      <c r="HQN31" s="1215"/>
      <c r="HQO31" s="1215"/>
      <c r="HQP31" s="1214"/>
      <c r="HQQ31" s="1215"/>
      <c r="HQR31" s="1215"/>
      <c r="HQS31" s="1215"/>
      <c r="HQT31" s="1215"/>
      <c r="HQU31" s="1215"/>
      <c r="HQV31" s="1215"/>
      <c r="HQW31" s="1215"/>
      <c r="HQX31" s="1215"/>
      <c r="HQY31" s="1215"/>
      <c r="HQZ31" s="1215"/>
      <c r="HRA31" s="1215"/>
      <c r="HRB31" s="1215"/>
      <c r="HRC31" s="1215"/>
      <c r="HRD31" s="1215"/>
      <c r="HRE31" s="1214"/>
      <c r="HRF31" s="1215"/>
      <c r="HRG31" s="1215"/>
      <c r="HRH31" s="1215"/>
      <c r="HRI31" s="1215"/>
      <c r="HRJ31" s="1215"/>
      <c r="HRK31" s="1215"/>
      <c r="HRL31" s="1215"/>
      <c r="HRM31" s="1215"/>
      <c r="HRN31" s="1215"/>
      <c r="HRO31" s="1215"/>
      <c r="HRP31" s="1215"/>
      <c r="HRQ31" s="1215"/>
      <c r="HRR31" s="1215"/>
      <c r="HRS31" s="1215"/>
      <c r="HRT31" s="1214"/>
      <c r="HRU31" s="1215"/>
      <c r="HRV31" s="1215"/>
      <c r="HRW31" s="1215"/>
      <c r="HRX31" s="1215"/>
      <c r="HRY31" s="1215"/>
      <c r="HRZ31" s="1215"/>
      <c r="HSA31" s="1215"/>
      <c r="HSB31" s="1215"/>
      <c r="HSC31" s="1215"/>
      <c r="HSD31" s="1215"/>
      <c r="HSE31" s="1215"/>
      <c r="HSF31" s="1215"/>
      <c r="HSG31" s="1215"/>
      <c r="HSH31" s="1215"/>
      <c r="HSI31" s="1214"/>
      <c r="HSJ31" s="1215"/>
      <c r="HSK31" s="1215"/>
      <c r="HSL31" s="1215"/>
      <c r="HSM31" s="1215"/>
      <c r="HSN31" s="1215"/>
      <c r="HSO31" s="1215"/>
      <c r="HSP31" s="1215"/>
      <c r="HSQ31" s="1215"/>
      <c r="HSR31" s="1215"/>
      <c r="HSS31" s="1215"/>
      <c r="HST31" s="1215"/>
      <c r="HSU31" s="1215"/>
      <c r="HSV31" s="1215"/>
      <c r="HSW31" s="1215"/>
      <c r="HSX31" s="1214"/>
      <c r="HSY31" s="1215"/>
      <c r="HSZ31" s="1215"/>
      <c r="HTA31" s="1215"/>
      <c r="HTB31" s="1215"/>
      <c r="HTC31" s="1215"/>
      <c r="HTD31" s="1215"/>
      <c r="HTE31" s="1215"/>
      <c r="HTF31" s="1215"/>
      <c r="HTG31" s="1215"/>
      <c r="HTH31" s="1215"/>
      <c r="HTI31" s="1215"/>
      <c r="HTJ31" s="1215"/>
      <c r="HTK31" s="1215"/>
      <c r="HTL31" s="1215"/>
      <c r="HTM31" s="1214"/>
      <c r="HTN31" s="1215"/>
      <c r="HTO31" s="1215"/>
      <c r="HTP31" s="1215"/>
      <c r="HTQ31" s="1215"/>
      <c r="HTR31" s="1215"/>
      <c r="HTS31" s="1215"/>
      <c r="HTT31" s="1215"/>
      <c r="HTU31" s="1215"/>
      <c r="HTV31" s="1215"/>
      <c r="HTW31" s="1215"/>
      <c r="HTX31" s="1215"/>
      <c r="HTY31" s="1215"/>
      <c r="HTZ31" s="1215"/>
      <c r="HUA31" s="1215"/>
      <c r="HUB31" s="1214"/>
      <c r="HUC31" s="1215"/>
      <c r="HUD31" s="1215"/>
      <c r="HUE31" s="1215"/>
      <c r="HUF31" s="1215"/>
      <c r="HUG31" s="1215"/>
      <c r="HUH31" s="1215"/>
      <c r="HUI31" s="1215"/>
      <c r="HUJ31" s="1215"/>
      <c r="HUK31" s="1215"/>
      <c r="HUL31" s="1215"/>
      <c r="HUM31" s="1215"/>
      <c r="HUN31" s="1215"/>
      <c r="HUO31" s="1215"/>
      <c r="HUP31" s="1215"/>
      <c r="HUQ31" s="1214"/>
      <c r="HUR31" s="1215"/>
      <c r="HUS31" s="1215"/>
      <c r="HUT31" s="1215"/>
      <c r="HUU31" s="1215"/>
      <c r="HUV31" s="1215"/>
      <c r="HUW31" s="1215"/>
      <c r="HUX31" s="1215"/>
      <c r="HUY31" s="1215"/>
      <c r="HUZ31" s="1215"/>
      <c r="HVA31" s="1215"/>
      <c r="HVB31" s="1215"/>
      <c r="HVC31" s="1215"/>
      <c r="HVD31" s="1215"/>
      <c r="HVE31" s="1215"/>
      <c r="HVF31" s="1214"/>
      <c r="HVG31" s="1215"/>
      <c r="HVH31" s="1215"/>
      <c r="HVI31" s="1215"/>
      <c r="HVJ31" s="1215"/>
      <c r="HVK31" s="1215"/>
      <c r="HVL31" s="1215"/>
      <c r="HVM31" s="1215"/>
      <c r="HVN31" s="1215"/>
      <c r="HVO31" s="1215"/>
      <c r="HVP31" s="1215"/>
      <c r="HVQ31" s="1215"/>
      <c r="HVR31" s="1215"/>
      <c r="HVS31" s="1215"/>
      <c r="HVT31" s="1215"/>
      <c r="HVU31" s="1214"/>
      <c r="HVV31" s="1215"/>
      <c r="HVW31" s="1215"/>
      <c r="HVX31" s="1215"/>
      <c r="HVY31" s="1215"/>
      <c r="HVZ31" s="1215"/>
      <c r="HWA31" s="1215"/>
      <c r="HWB31" s="1215"/>
      <c r="HWC31" s="1215"/>
      <c r="HWD31" s="1215"/>
      <c r="HWE31" s="1215"/>
      <c r="HWF31" s="1215"/>
      <c r="HWG31" s="1215"/>
      <c r="HWH31" s="1215"/>
      <c r="HWI31" s="1215"/>
      <c r="HWJ31" s="1214"/>
      <c r="HWK31" s="1215"/>
      <c r="HWL31" s="1215"/>
      <c r="HWM31" s="1215"/>
      <c r="HWN31" s="1215"/>
      <c r="HWO31" s="1215"/>
      <c r="HWP31" s="1215"/>
      <c r="HWQ31" s="1215"/>
      <c r="HWR31" s="1215"/>
      <c r="HWS31" s="1215"/>
      <c r="HWT31" s="1215"/>
      <c r="HWU31" s="1215"/>
      <c r="HWV31" s="1215"/>
      <c r="HWW31" s="1215"/>
      <c r="HWX31" s="1215"/>
      <c r="HWY31" s="1214"/>
      <c r="HWZ31" s="1215"/>
      <c r="HXA31" s="1215"/>
      <c r="HXB31" s="1215"/>
      <c r="HXC31" s="1215"/>
      <c r="HXD31" s="1215"/>
      <c r="HXE31" s="1215"/>
      <c r="HXF31" s="1215"/>
      <c r="HXG31" s="1215"/>
      <c r="HXH31" s="1215"/>
      <c r="HXI31" s="1215"/>
      <c r="HXJ31" s="1215"/>
      <c r="HXK31" s="1215"/>
      <c r="HXL31" s="1215"/>
      <c r="HXM31" s="1215"/>
      <c r="HXN31" s="1214"/>
      <c r="HXO31" s="1215"/>
      <c r="HXP31" s="1215"/>
      <c r="HXQ31" s="1215"/>
      <c r="HXR31" s="1215"/>
      <c r="HXS31" s="1215"/>
      <c r="HXT31" s="1215"/>
      <c r="HXU31" s="1215"/>
      <c r="HXV31" s="1215"/>
      <c r="HXW31" s="1215"/>
      <c r="HXX31" s="1215"/>
      <c r="HXY31" s="1215"/>
      <c r="HXZ31" s="1215"/>
      <c r="HYA31" s="1215"/>
      <c r="HYB31" s="1215"/>
      <c r="HYC31" s="1214"/>
      <c r="HYD31" s="1215"/>
      <c r="HYE31" s="1215"/>
      <c r="HYF31" s="1215"/>
      <c r="HYG31" s="1215"/>
      <c r="HYH31" s="1215"/>
      <c r="HYI31" s="1215"/>
      <c r="HYJ31" s="1215"/>
      <c r="HYK31" s="1215"/>
      <c r="HYL31" s="1215"/>
      <c r="HYM31" s="1215"/>
      <c r="HYN31" s="1215"/>
      <c r="HYO31" s="1215"/>
      <c r="HYP31" s="1215"/>
      <c r="HYQ31" s="1215"/>
      <c r="HYR31" s="1214"/>
      <c r="HYS31" s="1215"/>
      <c r="HYT31" s="1215"/>
      <c r="HYU31" s="1215"/>
      <c r="HYV31" s="1215"/>
      <c r="HYW31" s="1215"/>
      <c r="HYX31" s="1215"/>
      <c r="HYY31" s="1215"/>
      <c r="HYZ31" s="1215"/>
      <c r="HZA31" s="1215"/>
      <c r="HZB31" s="1215"/>
      <c r="HZC31" s="1215"/>
      <c r="HZD31" s="1215"/>
      <c r="HZE31" s="1215"/>
      <c r="HZF31" s="1215"/>
      <c r="HZG31" s="1214"/>
      <c r="HZH31" s="1215"/>
      <c r="HZI31" s="1215"/>
      <c r="HZJ31" s="1215"/>
      <c r="HZK31" s="1215"/>
      <c r="HZL31" s="1215"/>
      <c r="HZM31" s="1215"/>
      <c r="HZN31" s="1215"/>
      <c r="HZO31" s="1215"/>
      <c r="HZP31" s="1215"/>
      <c r="HZQ31" s="1215"/>
      <c r="HZR31" s="1215"/>
      <c r="HZS31" s="1215"/>
      <c r="HZT31" s="1215"/>
      <c r="HZU31" s="1215"/>
      <c r="HZV31" s="1214"/>
      <c r="HZW31" s="1215"/>
      <c r="HZX31" s="1215"/>
      <c r="HZY31" s="1215"/>
      <c r="HZZ31" s="1215"/>
      <c r="IAA31" s="1215"/>
      <c r="IAB31" s="1215"/>
      <c r="IAC31" s="1215"/>
      <c r="IAD31" s="1215"/>
      <c r="IAE31" s="1215"/>
      <c r="IAF31" s="1215"/>
      <c r="IAG31" s="1215"/>
      <c r="IAH31" s="1215"/>
      <c r="IAI31" s="1215"/>
      <c r="IAJ31" s="1215"/>
      <c r="IAK31" s="1214"/>
      <c r="IAL31" s="1215"/>
      <c r="IAM31" s="1215"/>
      <c r="IAN31" s="1215"/>
      <c r="IAO31" s="1215"/>
      <c r="IAP31" s="1215"/>
      <c r="IAQ31" s="1215"/>
      <c r="IAR31" s="1215"/>
      <c r="IAS31" s="1215"/>
      <c r="IAT31" s="1215"/>
      <c r="IAU31" s="1215"/>
      <c r="IAV31" s="1215"/>
      <c r="IAW31" s="1215"/>
      <c r="IAX31" s="1215"/>
      <c r="IAY31" s="1215"/>
      <c r="IAZ31" s="1214"/>
      <c r="IBA31" s="1215"/>
      <c r="IBB31" s="1215"/>
      <c r="IBC31" s="1215"/>
      <c r="IBD31" s="1215"/>
      <c r="IBE31" s="1215"/>
      <c r="IBF31" s="1215"/>
      <c r="IBG31" s="1215"/>
      <c r="IBH31" s="1215"/>
      <c r="IBI31" s="1215"/>
      <c r="IBJ31" s="1215"/>
      <c r="IBK31" s="1215"/>
      <c r="IBL31" s="1215"/>
      <c r="IBM31" s="1215"/>
      <c r="IBN31" s="1215"/>
      <c r="IBO31" s="1214"/>
      <c r="IBP31" s="1215"/>
      <c r="IBQ31" s="1215"/>
      <c r="IBR31" s="1215"/>
      <c r="IBS31" s="1215"/>
      <c r="IBT31" s="1215"/>
      <c r="IBU31" s="1215"/>
      <c r="IBV31" s="1215"/>
      <c r="IBW31" s="1215"/>
      <c r="IBX31" s="1215"/>
      <c r="IBY31" s="1215"/>
      <c r="IBZ31" s="1215"/>
      <c r="ICA31" s="1215"/>
      <c r="ICB31" s="1215"/>
      <c r="ICC31" s="1215"/>
      <c r="ICD31" s="1214"/>
      <c r="ICE31" s="1215"/>
      <c r="ICF31" s="1215"/>
      <c r="ICG31" s="1215"/>
      <c r="ICH31" s="1215"/>
      <c r="ICI31" s="1215"/>
      <c r="ICJ31" s="1215"/>
      <c r="ICK31" s="1215"/>
      <c r="ICL31" s="1215"/>
      <c r="ICM31" s="1215"/>
      <c r="ICN31" s="1215"/>
      <c r="ICO31" s="1215"/>
      <c r="ICP31" s="1215"/>
      <c r="ICQ31" s="1215"/>
      <c r="ICR31" s="1215"/>
      <c r="ICS31" s="1214"/>
      <c r="ICT31" s="1215"/>
      <c r="ICU31" s="1215"/>
      <c r="ICV31" s="1215"/>
      <c r="ICW31" s="1215"/>
      <c r="ICX31" s="1215"/>
      <c r="ICY31" s="1215"/>
      <c r="ICZ31" s="1215"/>
      <c r="IDA31" s="1215"/>
      <c r="IDB31" s="1215"/>
      <c r="IDC31" s="1215"/>
      <c r="IDD31" s="1215"/>
      <c r="IDE31" s="1215"/>
      <c r="IDF31" s="1215"/>
      <c r="IDG31" s="1215"/>
      <c r="IDH31" s="1214"/>
      <c r="IDI31" s="1215"/>
      <c r="IDJ31" s="1215"/>
      <c r="IDK31" s="1215"/>
      <c r="IDL31" s="1215"/>
      <c r="IDM31" s="1215"/>
      <c r="IDN31" s="1215"/>
      <c r="IDO31" s="1215"/>
      <c r="IDP31" s="1215"/>
      <c r="IDQ31" s="1215"/>
      <c r="IDR31" s="1215"/>
      <c r="IDS31" s="1215"/>
      <c r="IDT31" s="1215"/>
      <c r="IDU31" s="1215"/>
      <c r="IDV31" s="1215"/>
      <c r="IDW31" s="1214"/>
      <c r="IDX31" s="1215"/>
      <c r="IDY31" s="1215"/>
      <c r="IDZ31" s="1215"/>
      <c r="IEA31" s="1215"/>
      <c r="IEB31" s="1215"/>
      <c r="IEC31" s="1215"/>
      <c r="IED31" s="1215"/>
      <c r="IEE31" s="1215"/>
      <c r="IEF31" s="1215"/>
      <c r="IEG31" s="1215"/>
      <c r="IEH31" s="1215"/>
      <c r="IEI31" s="1215"/>
      <c r="IEJ31" s="1215"/>
      <c r="IEK31" s="1215"/>
      <c r="IEL31" s="1214"/>
      <c r="IEM31" s="1215"/>
      <c r="IEN31" s="1215"/>
      <c r="IEO31" s="1215"/>
      <c r="IEP31" s="1215"/>
      <c r="IEQ31" s="1215"/>
      <c r="IER31" s="1215"/>
      <c r="IES31" s="1215"/>
      <c r="IET31" s="1215"/>
      <c r="IEU31" s="1215"/>
      <c r="IEV31" s="1215"/>
      <c r="IEW31" s="1215"/>
      <c r="IEX31" s="1215"/>
      <c r="IEY31" s="1215"/>
      <c r="IEZ31" s="1215"/>
      <c r="IFA31" s="1214"/>
      <c r="IFB31" s="1215"/>
      <c r="IFC31" s="1215"/>
      <c r="IFD31" s="1215"/>
      <c r="IFE31" s="1215"/>
      <c r="IFF31" s="1215"/>
      <c r="IFG31" s="1215"/>
      <c r="IFH31" s="1215"/>
      <c r="IFI31" s="1215"/>
      <c r="IFJ31" s="1215"/>
      <c r="IFK31" s="1215"/>
      <c r="IFL31" s="1215"/>
      <c r="IFM31" s="1215"/>
      <c r="IFN31" s="1215"/>
      <c r="IFO31" s="1215"/>
      <c r="IFP31" s="1214"/>
      <c r="IFQ31" s="1215"/>
      <c r="IFR31" s="1215"/>
      <c r="IFS31" s="1215"/>
      <c r="IFT31" s="1215"/>
      <c r="IFU31" s="1215"/>
      <c r="IFV31" s="1215"/>
      <c r="IFW31" s="1215"/>
      <c r="IFX31" s="1215"/>
      <c r="IFY31" s="1215"/>
      <c r="IFZ31" s="1215"/>
      <c r="IGA31" s="1215"/>
      <c r="IGB31" s="1215"/>
      <c r="IGC31" s="1215"/>
      <c r="IGD31" s="1215"/>
      <c r="IGE31" s="1214"/>
      <c r="IGF31" s="1215"/>
      <c r="IGG31" s="1215"/>
      <c r="IGH31" s="1215"/>
      <c r="IGI31" s="1215"/>
      <c r="IGJ31" s="1215"/>
      <c r="IGK31" s="1215"/>
      <c r="IGL31" s="1215"/>
      <c r="IGM31" s="1215"/>
      <c r="IGN31" s="1215"/>
      <c r="IGO31" s="1215"/>
      <c r="IGP31" s="1215"/>
      <c r="IGQ31" s="1215"/>
      <c r="IGR31" s="1215"/>
      <c r="IGS31" s="1215"/>
      <c r="IGT31" s="1214"/>
      <c r="IGU31" s="1215"/>
      <c r="IGV31" s="1215"/>
      <c r="IGW31" s="1215"/>
      <c r="IGX31" s="1215"/>
      <c r="IGY31" s="1215"/>
      <c r="IGZ31" s="1215"/>
      <c r="IHA31" s="1215"/>
      <c r="IHB31" s="1215"/>
      <c r="IHC31" s="1215"/>
      <c r="IHD31" s="1215"/>
      <c r="IHE31" s="1215"/>
      <c r="IHF31" s="1215"/>
      <c r="IHG31" s="1215"/>
      <c r="IHH31" s="1215"/>
      <c r="IHI31" s="1214"/>
      <c r="IHJ31" s="1215"/>
      <c r="IHK31" s="1215"/>
      <c r="IHL31" s="1215"/>
      <c r="IHM31" s="1215"/>
      <c r="IHN31" s="1215"/>
      <c r="IHO31" s="1215"/>
      <c r="IHP31" s="1215"/>
      <c r="IHQ31" s="1215"/>
      <c r="IHR31" s="1215"/>
      <c r="IHS31" s="1215"/>
      <c r="IHT31" s="1215"/>
      <c r="IHU31" s="1215"/>
      <c r="IHV31" s="1215"/>
      <c r="IHW31" s="1215"/>
      <c r="IHX31" s="1214"/>
      <c r="IHY31" s="1215"/>
      <c r="IHZ31" s="1215"/>
      <c r="IIA31" s="1215"/>
      <c r="IIB31" s="1215"/>
      <c r="IIC31" s="1215"/>
      <c r="IID31" s="1215"/>
      <c r="IIE31" s="1215"/>
      <c r="IIF31" s="1215"/>
      <c r="IIG31" s="1215"/>
      <c r="IIH31" s="1215"/>
      <c r="III31" s="1215"/>
      <c r="IIJ31" s="1215"/>
      <c r="IIK31" s="1215"/>
      <c r="IIL31" s="1215"/>
      <c r="IIM31" s="1214"/>
      <c r="IIN31" s="1215"/>
      <c r="IIO31" s="1215"/>
      <c r="IIP31" s="1215"/>
      <c r="IIQ31" s="1215"/>
      <c r="IIR31" s="1215"/>
      <c r="IIS31" s="1215"/>
      <c r="IIT31" s="1215"/>
      <c r="IIU31" s="1215"/>
      <c r="IIV31" s="1215"/>
      <c r="IIW31" s="1215"/>
      <c r="IIX31" s="1215"/>
      <c r="IIY31" s="1215"/>
      <c r="IIZ31" s="1215"/>
      <c r="IJA31" s="1215"/>
      <c r="IJB31" s="1214"/>
      <c r="IJC31" s="1215"/>
      <c r="IJD31" s="1215"/>
      <c r="IJE31" s="1215"/>
      <c r="IJF31" s="1215"/>
      <c r="IJG31" s="1215"/>
      <c r="IJH31" s="1215"/>
      <c r="IJI31" s="1215"/>
      <c r="IJJ31" s="1215"/>
      <c r="IJK31" s="1215"/>
      <c r="IJL31" s="1215"/>
      <c r="IJM31" s="1215"/>
      <c r="IJN31" s="1215"/>
      <c r="IJO31" s="1215"/>
      <c r="IJP31" s="1215"/>
      <c r="IJQ31" s="1214"/>
      <c r="IJR31" s="1215"/>
      <c r="IJS31" s="1215"/>
      <c r="IJT31" s="1215"/>
      <c r="IJU31" s="1215"/>
      <c r="IJV31" s="1215"/>
      <c r="IJW31" s="1215"/>
      <c r="IJX31" s="1215"/>
      <c r="IJY31" s="1215"/>
      <c r="IJZ31" s="1215"/>
      <c r="IKA31" s="1215"/>
      <c r="IKB31" s="1215"/>
      <c r="IKC31" s="1215"/>
      <c r="IKD31" s="1215"/>
      <c r="IKE31" s="1215"/>
      <c r="IKF31" s="1214"/>
      <c r="IKG31" s="1215"/>
      <c r="IKH31" s="1215"/>
      <c r="IKI31" s="1215"/>
      <c r="IKJ31" s="1215"/>
      <c r="IKK31" s="1215"/>
      <c r="IKL31" s="1215"/>
      <c r="IKM31" s="1215"/>
      <c r="IKN31" s="1215"/>
      <c r="IKO31" s="1215"/>
      <c r="IKP31" s="1215"/>
      <c r="IKQ31" s="1215"/>
      <c r="IKR31" s="1215"/>
      <c r="IKS31" s="1215"/>
      <c r="IKT31" s="1215"/>
      <c r="IKU31" s="1214"/>
      <c r="IKV31" s="1215"/>
      <c r="IKW31" s="1215"/>
      <c r="IKX31" s="1215"/>
      <c r="IKY31" s="1215"/>
      <c r="IKZ31" s="1215"/>
      <c r="ILA31" s="1215"/>
      <c r="ILB31" s="1215"/>
      <c r="ILC31" s="1215"/>
      <c r="ILD31" s="1215"/>
      <c r="ILE31" s="1215"/>
      <c r="ILF31" s="1215"/>
      <c r="ILG31" s="1215"/>
      <c r="ILH31" s="1215"/>
      <c r="ILI31" s="1215"/>
      <c r="ILJ31" s="1214"/>
      <c r="ILK31" s="1215"/>
      <c r="ILL31" s="1215"/>
      <c r="ILM31" s="1215"/>
      <c r="ILN31" s="1215"/>
      <c r="ILO31" s="1215"/>
      <c r="ILP31" s="1215"/>
      <c r="ILQ31" s="1215"/>
      <c r="ILR31" s="1215"/>
      <c r="ILS31" s="1215"/>
      <c r="ILT31" s="1215"/>
      <c r="ILU31" s="1215"/>
      <c r="ILV31" s="1215"/>
      <c r="ILW31" s="1215"/>
      <c r="ILX31" s="1215"/>
      <c r="ILY31" s="1214"/>
      <c r="ILZ31" s="1215"/>
      <c r="IMA31" s="1215"/>
      <c r="IMB31" s="1215"/>
      <c r="IMC31" s="1215"/>
      <c r="IMD31" s="1215"/>
      <c r="IME31" s="1215"/>
      <c r="IMF31" s="1215"/>
      <c r="IMG31" s="1215"/>
      <c r="IMH31" s="1215"/>
      <c r="IMI31" s="1215"/>
      <c r="IMJ31" s="1215"/>
      <c r="IMK31" s="1215"/>
      <c r="IML31" s="1215"/>
      <c r="IMM31" s="1215"/>
      <c r="IMN31" s="1214"/>
      <c r="IMO31" s="1215"/>
      <c r="IMP31" s="1215"/>
      <c r="IMQ31" s="1215"/>
      <c r="IMR31" s="1215"/>
      <c r="IMS31" s="1215"/>
      <c r="IMT31" s="1215"/>
      <c r="IMU31" s="1215"/>
      <c r="IMV31" s="1215"/>
      <c r="IMW31" s="1215"/>
      <c r="IMX31" s="1215"/>
      <c r="IMY31" s="1215"/>
      <c r="IMZ31" s="1215"/>
      <c r="INA31" s="1215"/>
      <c r="INB31" s="1215"/>
      <c r="INC31" s="1214"/>
      <c r="IND31" s="1215"/>
      <c r="INE31" s="1215"/>
      <c r="INF31" s="1215"/>
      <c r="ING31" s="1215"/>
      <c r="INH31" s="1215"/>
      <c r="INI31" s="1215"/>
      <c r="INJ31" s="1215"/>
      <c r="INK31" s="1215"/>
      <c r="INL31" s="1215"/>
      <c r="INM31" s="1215"/>
      <c r="INN31" s="1215"/>
      <c r="INO31" s="1215"/>
      <c r="INP31" s="1215"/>
      <c r="INQ31" s="1215"/>
      <c r="INR31" s="1214"/>
      <c r="INS31" s="1215"/>
      <c r="INT31" s="1215"/>
      <c r="INU31" s="1215"/>
      <c r="INV31" s="1215"/>
      <c r="INW31" s="1215"/>
      <c r="INX31" s="1215"/>
      <c r="INY31" s="1215"/>
      <c r="INZ31" s="1215"/>
      <c r="IOA31" s="1215"/>
      <c r="IOB31" s="1215"/>
      <c r="IOC31" s="1215"/>
      <c r="IOD31" s="1215"/>
      <c r="IOE31" s="1215"/>
      <c r="IOF31" s="1215"/>
      <c r="IOG31" s="1214"/>
      <c r="IOH31" s="1215"/>
      <c r="IOI31" s="1215"/>
      <c r="IOJ31" s="1215"/>
      <c r="IOK31" s="1215"/>
      <c r="IOL31" s="1215"/>
      <c r="IOM31" s="1215"/>
      <c r="ION31" s="1215"/>
      <c r="IOO31" s="1215"/>
      <c r="IOP31" s="1215"/>
      <c r="IOQ31" s="1215"/>
      <c r="IOR31" s="1215"/>
      <c r="IOS31" s="1215"/>
      <c r="IOT31" s="1215"/>
      <c r="IOU31" s="1215"/>
      <c r="IOV31" s="1214"/>
      <c r="IOW31" s="1215"/>
      <c r="IOX31" s="1215"/>
      <c r="IOY31" s="1215"/>
      <c r="IOZ31" s="1215"/>
      <c r="IPA31" s="1215"/>
      <c r="IPB31" s="1215"/>
      <c r="IPC31" s="1215"/>
      <c r="IPD31" s="1215"/>
      <c r="IPE31" s="1215"/>
      <c r="IPF31" s="1215"/>
      <c r="IPG31" s="1215"/>
      <c r="IPH31" s="1215"/>
      <c r="IPI31" s="1215"/>
      <c r="IPJ31" s="1215"/>
      <c r="IPK31" s="1214"/>
      <c r="IPL31" s="1215"/>
      <c r="IPM31" s="1215"/>
      <c r="IPN31" s="1215"/>
      <c r="IPO31" s="1215"/>
      <c r="IPP31" s="1215"/>
      <c r="IPQ31" s="1215"/>
      <c r="IPR31" s="1215"/>
      <c r="IPS31" s="1215"/>
      <c r="IPT31" s="1215"/>
      <c r="IPU31" s="1215"/>
      <c r="IPV31" s="1215"/>
      <c r="IPW31" s="1215"/>
      <c r="IPX31" s="1215"/>
      <c r="IPY31" s="1215"/>
      <c r="IPZ31" s="1214"/>
      <c r="IQA31" s="1215"/>
      <c r="IQB31" s="1215"/>
      <c r="IQC31" s="1215"/>
      <c r="IQD31" s="1215"/>
      <c r="IQE31" s="1215"/>
      <c r="IQF31" s="1215"/>
      <c r="IQG31" s="1215"/>
      <c r="IQH31" s="1215"/>
      <c r="IQI31" s="1215"/>
      <c r="IQJ31" s="1215"/>
      <c r="IQK31" s="1215"/>
      <c r="IQL31" s="1215"/>
      <c r="IQM31" s="1215"/>
      <c r="IQN31" s="1215"/>
      <c r="IQO31" s="1214"/>
      <c r="IQP31" s="1215"/>
      <c r="IQQ31" s="1215"/>
      <c r="IQR31" s="1215"/>
      <c r="IQS31" s="1215"/>
      <c r="IQT31" s="1215"/>
      <c r="IQU31" s="1215"/>
      <c r="IQV31" s="1215"/>
      <c r="IQW31" s="1215"/>
      <c r="IQX31" s="1215"/>
      <c r="IQY31" s="1215"/>
      <c r="IQZ31" s="1215"/>
      <c r="IRA31" s="1215"/>
      <c r="IRB31" s="1215"/>
      <c r="IRC31" s="1215"/>
      <c r="IRD31" s="1214"/>
      <c r="IRE31" s="1215"/>
      <c r="IRF31" s="1215"/>
      <c r="IRG31" s="1215"/>
      <c r="IRH31" s="1215"/>
      <c r="IRI31" s="1215"/>
      <c r="IRJ31" s="1215"/>
      <c r="IRK31" s="1215"/>
      <c r="IRL31" s="1215"/>
      <c r="IRM31" s="1215"/>
      <c r="IRN31" s="1215"/>
      <c r="IRO31" s="1215"/>
      <c r="IRP31" s="1215"/>
      <c r="IRQ31" s="1215"/>
      <c r="IRR31" s="1215"/>
      <c r="IRS31" s="1214"/>
      <c r="IRT31" s="1215"/>
      <c r="IRU31" s="1215"/>
      <c r="IRV31" s="1215"/>
      <c r="IRW31" s="1215"/>
      <c r="IRX31" s="1215"/>
      <c r="IRY31" s="1215"/>
      <c r="IRZ31" s="1215"/>
      <c r="ISA31" s="1215"/>
      <c r="ISB31" s="1215"/>
      <c r="ISC31" s="1215"/>
      <c r="ISD31" s="1215"/>
      <c r="ISE31" s="1215"/>
      <c r="ISF31" s="1215"/>
      <c r="ISG31" s="1215"/>
      <c r="ISH31" s="1214"/>
      <c r="ISI31" s="1215"/>
      <c r="ISJ31" s="1215"/>
      <c r="ISK31" s="1215"/>
      <c r="ISL31" s="1215"/>
      <c r="ISM31" s="1215"/>
      <c r="ISN31" s="1215"/>
      <c r="ISO31" s="1215"/>
      <c r="ISP31" s="1215"/>
      <c r="ISQ31" s="1215"/>
      <c r="ISR31" s="1215"/>
      <c r="ISS31" s="1215"/>
      <c r="IST31" s="1215"/>
      <c r="ISU31" s="1215"/>
      <c r="ISV31" s="1215"/>
      <c r="ISW31" s="1214"/>
      <c r="ISX31" s="1215"/>
      <c r="ISY31" s="1215"/>
      <c r="ISZ31" s="1215"/>
      <c r="ITA31" s="1215"/>
      <c r="ITB31" s="1215"/>
      <c r="ITC31" s="1215"/>
      <c r="ITD31" s="1215"/>
      <c r="ITE31" s="1215"/>
      <c r="ITF31" s="1215"/>
      <c r="ITG31" s="1215"/>
      <c r="ITH31" s="1215"/>
      <c r="ITI31" s="1215"/>
      <c r="ITJ31" s="1215"/>
      <c r="ITK31" s="1215"/>
      <c r="ITL31" s="1214"/>
      <c r="ITM31" s="1215"/>
      <c r="ITN31" s="1215"/>
      <c r="ITO31" s="1215"/>
      <c r="ITP31" s="1215"/>
      <c r="ITQ31" s="1215"/>
      <c r="ITR31" s="1215"/>
      <c r="ITS31" s="1215"/>
      <c r="ITT31" s="1215"/>
      <c r="ITU31" s="1215"/>
      <c r="ITV31" s="1215"/>
      <c r="ITW31" s="1215"/>
      <c r="ITX31" s="1215"/>
      <c r="ITY31" s="1215"/>
      <c r="ITZ31" s="1215"/>
      <c r="IUA31" s="1214"/>
      <c r="IUB31" s="1215"/>
      <c r="IUC31" s="1215"/>
      <c r="IUD31" s="1215"/>
      <c r="IUE31" s="1215"/>
      <c r="IUF31" s="1215"/>
      <c r="IUG31" s="1215"/>
      <c r="IUH31" s="1215"/>
      <c r="IUI31" s="1215"/>
      <c r="IUJ31" s="1215"/>
      <c r="IUK31" s="1215"/>
      <c r="IUL31" s="1215"/>
      <c r="IUM31" s="1215"/>
      <c r="IUN31" s="1215"/>
      <c r="IUO31" s="1215"/>
      <c r="IUP31" s="1214"/>
      <c r="IUQ31" s="1215"/>
      <c r="IUR31" s="1215"/>
      <c r="IUS31" s="1215"/>
      <c r="IUT31" s="1215"/>
      <c r="IUU31" s="1215"/>
      <c r="IUV31" s="1215"/>
      <c r="IUW31" s="1215"/>
      <c r="IUX31" s="1215"/>
      <c r="IUY31" s="1215"/>
      <c r="IUZ31" s="1215"/>
      <c r="IVA31" s="1215"/>
      <c r="IVB31" s="1215"/>
      <c r="IVC31" s="1215"/>
      <c r="IVD31" s="1215"/>
      <c r="IVE31" s="1214"/>
      <c r="IVF31" s="1215"/>
      <c r="IVG31" s="1215"/>
      <c r="IVH31" s="1215"/>
      <c r="IVI31" s="1215"/>
      <c r="IVJ31" s="1215"/>
      <c r="IVK31" s="1215"/>
      <c r="IVL31" s="1215"/>
      <c r="IVM31" s="1215"/>
      <c r="IVN31" s="1215"/>
      <c r="IVO31" s="1215"/>
      <c r="IVP31" s="1215"/>
      <c r="IVQ31" s="1215"/>
      <c r="IVR31" s="1215"/>
      <c r="IVS31" s="1215"/>
      <c r="IVT31" s="1214"/>
      <c r="IVU31" s="1215"/>
      <c r="IVV31" s="1215"/>
      <c r="IVW31" s="1215"/>
      <c r="IVX31" s="1215"/>
      <c r="IVY31" s="1215"/>
      <c r="IVZ31" s="1215"/>
      <c r="IWA31" s="1215"/>
      <c r="IWB31" s="1215"/>
      <c r="IWC31" s="1215"/>
      <c r="IWD31" s="1215"/>
      <c r="IWE31" s="1215"/>
      <c r="IWF31" s="1215"/>
      <c r="IWG31" s="1215"/>
      <c r="IWH31" s="1215"/>
      <c r="IWI31" s="1214"/>
      <c r="IWJ31" s="1215"/>
      <c r="IWK31" s="1215"/>
      <c r="IWL31" s="1215"/>
      <c r="IWM31" s="1215"/>
      <c r="IWN31" s="1215"/>
      <c r="IWO31" s="1215"/>
      <c r="IWP31" s="1215"/>
      <c r="IWQ31" s="1215"/>
      <c r="IWR31" s="1215"/>
      <c r="IWS31" s="1215"/>
      <c r="IWT31" s="1215"/>
      <c r="IWU31" s="1215"/>
      <c r="IWV31" s="1215"/>
      <c r="IWW31" s="1215"/>
      <c r="IWX31" s="1214"/>
      <c r="IWY31" s="1215"/>
      <c r="IWZ31" s="1215"/>
      <c r="IXA31" s="1215"/>
      <c r="IXB31" s="1215"/>
      <c r="IXC31" s="1215"/>
      <c r="IXD31" s="1215"/>
      <c r="IXE31" s="1215"/>
      <c r="IXF31" s="1215"/>
      <c r="IXG31" s="1215"/>
      <c r="IXH31" s="1215"/>
      <c r="IXI31" s="1215"/>
      <c r="IXJ31" s="1215"/>
      <c r="IXK31" s="1215"/>
      <c r="IXL31" s="1215"/>
      <c r="IXM31" s="1214"/>
      <c r="IXN31" s="1215"/>
      <c r="IXO31" s="1215"/>
      <c r="IXP31" s="1215"/>
      <c r="IXQ31" s="1215"/>
      <c r="IXR31" s="1215"/>
      <c r="IXS31" s="1215"/>
      <c r="IXT31" s="1215"/>
      <c r="IXU31" s="1215"/>
      <c r="IXV31" s="1215"/>
      <c r="IXW31" s="1215"/>
      <c r="IXX31" s="1215"/>
      <c r="IXY31" s="1215"/>
      <c r="IXZ31" s="1215"/>
      <c r="IYA31" s="1215"/>
      <c r="IYB31" s="1214"/>
      <c r="IYC31" s="1215"/>
      <c r="IYD31" s="1215"/>
      <c r="IYE31" s="1215"/>
      <c r="IYF31" s="1215"/>
      <c r="IYG31" s="1215"/>
      <c r="IYH31" s="1215"/>
      <c r="IYI31" s="1215"/>
      <c r="IYJ31" s="1215"/>
      <c r="IYK31" s="1215"/>
      <c r="IYL31" s="1215"/>
      <c r="IYM31" s="1215"/>
      <c r="IYN31" s="1215"/>
      <c r="IYO31" s="1215"/>
      <c r="IYP31" s="1215"/>
      <c r="IYQ31" s="1214"/>
      <c r="IYR31" s="1215"/>
      <c r="IYS31" s="1215"/>
      <c r="IYT31" s="1215"/>
      <c r="IYU31" s="1215"/>
      <c r="IYV31" s="1215"/>
      <c r="IYW31" s="1215"/>
      <c r="IYX31" s="1215"/>
      <c r="IYY31" s="1215"/>
      <c r="IYZ31" s="1215"/>
      <c r="IZA31" s="1215"/>
      <c r="IZB31" s="1215"/>
      <c r="IZC31" s="1215"/>
      <c r="IZD31" s="1215"/>
      <c r="IZE31" s="1215"/>
      <c r="IZF31" s="1214"/>
      <c r="IZG31" s="1215"/>
      <c r="IZH31" s="1215"/>
      <c r="IZI31" s="1215"/>
      <c r="IZJ31" s="1215"/>
      <c r="IZK31" s="1215"/>
      <c r="IZL31" s="1215"/>
      <c r="IZM31" s="1215"/>
      <c r="IZN31" s="1215"/>
      <c r="IZO31" s="1215"/>
      <c r="IZP31" s="1215"/>
      <c r="IZQ31" s="1215"/>
      <c r="IZR31" s="1215"/>
      <c r="IZS31" s="1215"/>
      <c r="IZT31" s="1215"/>
      <c r="IZU31" s="1214"/>
      <c r="IZV31" s="1215"/>
      <c r="IZW31" s="1215"/>
      <c r="IZX31" s="1215"/>
      <c r="IZY31" s="1215"/>
      <c r="IZZ31" s="1215"/>
      <c r="JAA31" s="1215"/>
      <c r="JAB31" s="1215"/>
      <c r="JAC31" s="1215"/>
      <c r="JAD31" s="1215"/>
      <c r="JAE31" s="1215"/>
      <c r="JAF31" s="1215"/>
      <c r="JAG31" s="1215"/>
      <c r="JAH31" s="1215"/>
      <c r="JAI31" s="1215"/>
      <c r="JAJ31" s="1214"/>
      <c r="JAK31" s="1215"/>
      <c r="JAL31" s="1215"/>
      <c r="JAM31" s="1215"/>
      <c r="JAN31" s="1215"/>
      <c r="JAO31" s="1215"/>
      <c r="JAP31" s="1215"/>
      <c r="JAQ31" s="1215"/>
      <c r="JAR31" s="1215"/>
      <c r="JAS31" s="1215"/>
      <c r="JAT31" s="1215"/>
      <c r="JAU31" s="1215"/>
      <c r="JAV31" s="1215"/>
      <c r="JAW31" s="1215"/>
      <c r="JAX31" s="1215"/>
      <c r="JAY31" s="1214"/>
      <c r="JAZ31" s="1215"/>
      <c r="JBA31" s="1215"/>
      <c r="JBB31" s="1215"/>
      <c r="JBC31" s="1215"/>
      <c r="JBD31" s="1215"/>
      <c r="JBE31" s="1215"/>
      <c r="JBF31" s="1215"/>
      <c r="JBG31" s="1215"/>
      <c r="JBH31" s="1215"/>
      <c r="JBI31" s="1215"/>
      <c r="JBJ31" s="1215"/>
      <c r="JBK31" s="1215"/>
      <c r="JBL31" s="1215"/>
      <c r="JBM31" s="1215"/>
      <c r="JBN31" s="1214"/>
      <c r="JBO31" s="1215"/>
      <c r="JBP31" s="1215"/>
      <c r="JBQ31" s="1215"/>
      <c r="JBR31" s="1215"/>
      <c r="JBS31" s="1215"/>
      <c r="JBT31" s="1215"/>
      <c r="JBU31" s="1215"/>
      <c r="JBV31" s="1215"/>
      <c r="JBW31" s="1215"/>
      <c r="JBX31" s="1215"/>
      <c r="JBY31" s="1215"/>
      <c r="JBZ31" s="1215"/>
      <c r="JCA31" s="1215"/>
      <c r="JCB31" s="1215"/>
      <c r="JCC31" s="1214"/>
      <c r="JCD31" s="1215"/>
      <c r="JCE31" s="1215"/>
      <c r="JCF31" s="1215"/>
      <c r="JCG31" s="1215"/>
      <c r="JCH31" s="1215"/>
      <c r="JCI31" s="1215"/>
      <c r="JCJ31" s="1215"/>
      <c r="JCK31" s="1215"/>
      <c r="JCL31" s="1215"/>
      <c r="JCM31" s="1215"/>
      <c r="JCN31" s="1215"/>
      <c r="JCO31" s="1215"/>
      <c r="JCP31" s="1215"/>
      <c r="JCQ31" s="1215"/>
      <c r="JCR31" s="1214"/>
      <c r="JCS31" s="1215"/>
      <c r="JCT31" s="1215"/>
      <c r="JCU31" s="1215"/>
      <c r="JCV31" s="1215"/>
      <c r="JCW31" s="1215"/>
      <c r="JCX31" s="1215"/>
      <c r="JCY31" s="1215"/>
      <c r="JCZ31" s="1215"/>
      <c r="JDA31" s="1215"/>
      <c r="JDB31" s="1215"/>
      <c r="JDC31" s="1215"/>
      <c r="JDD31" s="1215"/>
      <c r="JDE31" s="1215"/>
      <c r="JDF31" s="1215"/>
      <c r="JDG31" s="1214"/>
      <c r="JDH31" s="1215"/>
      <c r="JDI31" s="1215"/>
      <c r="JDJ31" s="1215"/>
      <c r="JDK31" s="1215"/>
      <c r="JDL31" s="1215"/>
      <c r="JDM31" s="1215"/>
      <c r="JDN31" s="1215"/>
      <c r="JDO31" s="1215"/>
      <c r="JDP31" s="1215"/>
      <c r="JDQ31" s="1215"/>
      <c r="JDR31" s="1215"/>
      <c r="JDS31" s="1215"/>
      <c r="JDT31" s="1215"/>
      <c r="JDU31" s="1215"/>
      <c r="JDV31" s="1214"/>
      <c r="JDW31" s="1215"/>
      <c r="JDX31" s="1215"/>
      <c r="JDY31" s="1215"/>
      <c r="JDZ31" s="1215"/>
      <c r="JEA31" s="1215"/>
      <c r="JEB31" s="1215"/>
      <c r="JEC31" s="1215"/>
      <c r="JED31" s="1215"/>
      <c r="JEE31" s="1215"/>
      <c r="JEF31" s="1215"/>
      <c r="JEG31" s="1215"/>
      <c r="JEH31" s="1215"/>
      <c r="JEI31" s="1215"/>
      <c r="JEJ31" s="1215"/>
      <c r="JEK31" s="1214"/>
      <c r="JEL31" s="1215"/>
      <c r="JEM31" s="1215"/>
      <c r="JEN31" s="1215"/>
      <c r="JEO31" s="1215"/>
      <c r="JEP31" s="1215"/>
      <c r="JEQ31" s="1215"/>
      <c r="JER31" s="1215"/>
      <c r="JES31" s="1215"/>
      <c r="JET31" s="1215"/>
      <c r="JEU31" s="1215"/>
      <c r="JEV31" s="1215"/>
      <c r="JEW31" s="1215"/>
      <c r="JEX31" s="1215"/>
      <c r="JEY31" s="1215"/>
      <c r="JEZ31" s="1214"/>
      <c r="JFA31" s="1215"/>
      <c r="JFB31" s="1215"/>
      <c r="JFC31" s="1215"/>
      <c r="JFD31" s="1215"/>
      <c r="JFE31" s="1215"/>
      <c r="JFF31" s="1215"/>
      <c r="JFG31" s="1215"/>
      <c r="JFH31" s="1215"/>
      <c r="JFI31" s="1215"/>
      <c r="JFJ31" s="1215"/>
      <c r="JFK31" s="1215"/>
      <c r="JFL31" s="1215"/>
      <c r="JFM31" s="1215"/>
      <c r="JFN31" s="1215"/>
      <c r="JFO31" s="1214"/>
      <c r="JFP31" s="1215"/>
      <c r="JFQ31" s="1215"/>
      <c r="JFR31" s="1215"/>
      <c r="JFS31" s="1215"/>
      <c r="JFT31" s="1215"/>
      <c r="JFU31" s="1215"/>
      <c r="JFV31" s="1215"/>
      <c r="JFW31" s="1215"/>
      <c r="JFX31" s="1215"/>
      <c r="JFY31" s="1215"/>
      <c r="JFZ31" s="1215"/>
      <c r="JGA31" s="1215"/>
      <c r="JGB31" s="1215"/>
      <c r="JGC31" s="1215"/>
      <c r="JGD31" s="1214"/>
      <c r="JGE31" s="1215"/>
      <c r="JGF31" s="1215"/>
      <c r="JGG31" s="1215"/>
      <c r="JGH31" s="1215"/>
      <c r="JGI31" s="1215"/>
      <c r="JGJ31" s="1215"/>
      <c r="JGK31" s="1215"/>
      <c r="JGL31" s="1215"/>
      <c r="JGM31" s="1215"/>
      <c r="JGN31" s="1215"/>
      <c r="JGO31" s="1215"/>
      <c r="JGP31" s="1215"/>
      <c r="JGQ31" s="1215"/>
      <c r="JGR31" s="1215"/>
      <c r="JGS31" s="1214"/>
      <c r="JGT31" s="1215"/>
      <c r="JGU31" s="1215"/>
      <c r="JGV31" s="1215"/>
      <c r="JGW31" s="1215"/>
      <c r="JGX31" s="1215"/>
      <c r="JGY31" s="1215"/>
      <c r="JGZ31" s="1215"/>
      <c r="JHA31" s="1215"/>
      <c r="JHB31" s="1215"/>
      <c r="JHC31" s="1215"/>
      <c r="JHD31" s="1215"/>
      <c r="JHE31" s="1215"/>
      <c r="JHF31" s="1215"/>
      <c r="JHG31" s="1215"/>
      <c r="JHH31" s="1214"/>
      <c r="JHI31" s="1215"/>
      <c r="JHJ31" s="1215"/>
      <c r="JHK31" s="1215"/>
      <c r="JHL31" s="1215"/>
      <c r="JHM31" s="1215"/>
      <c r="JHN31" s="1215"/>
      <c r="JHO31" s="1215"/>
      <c r="JHP31" s="1215"/>
      <c r="JHQ31" s="1215"/>
      <c r="JHR31" s="1215"/>
      <c r="JHS31" s="1215"/>
      <c r="JHT31" s="1215"/>
      <c r="JHU31" s="1215"/>
      <c r="JHV31" s="1215"/>
      <c r="JHW31" s="1214"/>
      <c r="JHX31" s="1215"/>
      <c r="JHY31" s="1215"/>
      <c r="JHZ31" s="1215"/>
      <c r="JIA31" s="1215"/>
      <c r="JIB31" s="1215"/>
      <c r="JIC31" s="1215"/>
      <c r="JID31" s="1215"/>
      <c r="JIE31" s="1215"/>
      <c r="JIF31" s="1215"/>
      <c r="JIG31" s="1215"/>
      <c r="JIH31" s="1215"/>
      <c r="JII31" s="1215"/>
      <c r="JIJ31" s="1215"/>
      <c r="JIK31" s="1215"/>
      <c r="JIL31" s="1214"/>
      <c r="JIM31" s="1215"/>
      <c r="JIN31" s="1215"/>
      <c r="JIO31" s="1215"/>
      <c r="JIP31" s="1215"/>
      <c r="JIQ31" s="1215"/>
      <c r="JIR31" s="1215"/>
      <c r="JIS31" s="1215"/>
      <c r="JIT31" s="1215"/>
      <c r="JIU31" s="1215"/>
      <c r="JIV31" s="1215"/>
      <c r="JIW31" s="1215"/>
      <c r="JIX31" s="1215"/>
      <c r="JIY31" s="1215"/>
      <c r="JIZ31" s="1215"/>
      <c r="JJA31" s="1214"/>
      <c r="JJB31" s="1215"/>
      <c r="JJC31" s="1215"/>
      <c r="JJD31" s="1215"/>
      <c r="JJE31" s="1215"/>
      <c r="JJF31" s="1215"/>
      <c r="JJG31" s="1215"/>
      <c r="JJH31" s="1215"/>
      <c r="JJI31" s="1215"/>
      <c r="JJJ31" s="1215"/>
      <c r="JJK31" s="1215"/>
      <c r="JJL31" s="1215"/>
      <c r="JJM31" s="1215"/>
      <c r="JJN31" s="1215"/>
      <c r="JJO31" s="1215"/>
      <c r="JJP31" s="1214"/>
      <c r="JJQ31" s="1215"/>
      <c r="JJR31" s="1215"/>
      <c r="JJS31" s="1215"/>
      <c r="JJT31" s="1215"/>
      <c r="JJU31" s="1215"/>
      <c r="JJV31" s="1215"/>
      <c r="JJW31" s="1215"/>
      <c r="JJX31" s="1215"/>
      <c r="JJY31" s="1215"/>
      <c r="JJZ31" s="1215"/>
      <c r="JKA31" s="1215"/>
      <c r="JKB31" s="1215"/>
      <c r="JKC31" s="1215"/>
      <c r="JKD31" s="1215"/>
      <c r="JKE31" s="1214"/>
      <c r="JKF31" s="1215"/>
      <c r="JKG31" s="1215"/>
      <c r="JKH31" s="1215"/>
      <c r="JKI31" s="1215"/>
      <c r="JKJ31" s="1215"/>
      <c r="JKK31" s="1215"/>
      <c r="JKL31" s="1215"/>
      <c r="JKM31" s="1215"/>
      <c r="JKN31" s="1215"/>
      <c r="JKO31" s="1215"/>
      <c r="JKP31" s="1215"/>
      <c r="JKQ31" s="1215"/>
      <c r="JKR31" s="1215"/>
      <c r="JKS31" s="1215"/>
      <c r="JKT31" s="1214"/>
      <c r="JKU31" s="1215"/>
      <c r="JKV31" s="1215"/>
      <c r="JKW31" s="1215"/>
      <c r="JKX31" s="1215"/>
      <c r="JKY31" s="1215"/>
      <c r="JKZ31" s="1215"/>
      <c r="JLA31" s="1215"/>
      <c r="JLB31" s="1215"/>
      <c r="JLC31" s="1215"/>
      <c r="JLD31" s="1215"/>
      <c r="JLE31" s="1215"/>
      <c r="JLF31" s="1215"/>
      <c r="JLG31" s="1215"/>
      <c r="JLH31" s="1215"/>
      <c r="JLI31" s="1214"/>
      <c r="JLJ31" s="1215"/>
      <c r="JLK31" s="1215"/>
      <c r="JLL31" s="1215"/>
      <c r="JLM31" s="1215"/>
      <c r="JLN31" s="1215"/>
      <c r="JLO31" s="1215"/>
      <c r="JLP31" s="1215"/>
      <c r="JLQ31" s="1215"/>
      <c r="JLR31" s="1215"/>
      <c r="JLS31" s="1215"/>
      <c r="JLT31" s="1215"/>
      <c r="JLU31" s="1215"/>
      <c r="JLV31" s="1215"/>
      <c r="JLW31" s="1215"/>
      <c r="JLX31" s="1214"/>
      <c r="JLY31" s="1215"/>
      <c r="JLZ31" s="1215"/>
      <c r="JMA31" s="1215"/>
      <c r="JMB31" s="1215"/>
      <c r="JMC31" s="1215"/>
      <c r="JMD31" s="1215"/>
      <c r="JME31" s="1215"/>
      <c r="JMF31" s="1215"/>
      <c r="JMG31" s="1215"/>
      <c r="JMH31" s="1215"/>
      <c r="JMI31" s="1215"/>
      <c r="JMJ31" s="1215"/>
      <c r="JMK31" s="1215"/>
      <c r="JML31" s="1215"/>
      <c r="JMM31" s="1214"/>
      <c r="JMN31" s="1215"/>
      <c r="JMO31" s="1215"/>
      <c r="JMP31" s="1215"/>
      <c r="JMQ31" s="1215"/>
      <c r="JMR31" s="1215"/>
      <c r="JMS31" s="1215"/>
      <c r="JMT31" s="1215"/>
      <c r="JMU31" s="1215"/>
      <c r="JMV31" s="1215"/>
      <c r="JMW31" s="1215"/>
      <c r="JMX31" s="1215"/>
      <c r="JMY31" s="1215"/>
      <c r="JMZ31" s="1215"/>
      <c r="JNA31" s="1215"/>
      <c r="JNB31" s="1214"/>
      <c r="JNC31" s="1215"/>
      <c r="JND31" s="1215"/>
      <c r="JNE31" s="1215"/>
      <c r="JNF31" s="1215"/>
      <c r="JNG31" s="1215"/>
      <c r="JNH31" s="1215"/>
      <c r="JNI31" s="1215"/>
      <c r="JNJ31" s="1215"/>
      <c r="JNK31" s="1215"/>
      <c r="JNL31" s="1215"/>
      <c r="JNM31" s="1215"/>
      <c r="JNN31" s="1215"/>
      <c r="JNO31" s="1215"/>
      <c r="JNP31" s="1215"/>
      <c r="JNQ31" s="1214"/>
      <c r="JNR31" s="1215"/>
      <c r="JNS31" s="1215"/>
      <c r="JNT31" s="1215"/>
      <c r="JNU31" s="1215"/>
      <c r="JNV31" s="1215"/>
      <c r="JNW31" s="1215"/>
      <c r="JNX31" s="1215"/>
      <c r="JNY31" s="1215"/>
      <c r="JNZ31" s="1215"/>
      <c r="JOA31" s="1215"/>
      <c r="JOB31" s="1215"/>
      <c r="JOC31" s="1215"/>
      <c r="JOD31" s="1215"/>
      <c r="JOE31" s="1215"/>
      <c r="JOF31" s="1214"/>
      <c r="JOG31" s="1215"/>
      <c r="JOH31" s="1215"/>
      <c r="JOI31" s="1215"/>
      <c r="JOJ31" s="1215"/>
      <c r="JOK31" s="1215"/>
      <c r="JOL31" s="1215"/>
      <c r="JOM31" s="1215"/>
      <c r="JON31" s="1215"/>
      <c r="JOO31" s="1215"/>
      <c r="JOP31" s="1215"/>
      <c r="JOQ31" s="1215"/>
      <c r="JOR31" s="1215"/>
      <c r="JOS31" s="1215"/>
      <c r="JOT31" s="1215"/>
      <c r="JOU31" s="1214"/>
      <c r="JOV31" s="1215"/>
      <c r="JOW31" s="1215"/>
      <c r="JOX31" s="1215"/>
      <c r="JOY31" s="1215"/>
      <c r="JOZ31" s="1215"/>
      <c r="JPA31" s="1215"/>
      <c r="JPB31" s="1215"/>
      <c r="JPC31" s="1215"/>
      <c r="JPD31" s="1215"/>
      <c r="JPE31" s="1215"/>
      <c r="JPF31" s="1215"/>
      <c r="JPG31" s="1215"/>
      <c r="JPH31" s="1215"/>
      <c r="JPI31" s="1215"/>
      <c r="JPJ31" s="1214"/>
      <c r="JPK31" s="1215"/>
      <c r="JPL31" s="1215"/>
      <c r="JPM31" s="1215"/>
      <c r="JPN31" s="1215"/>
      <c r="JPO31" s="1215"/>
      <c r="JPP31" s="1215"/>
      <c r="JPQ31" s="1215"/>
      <c r="JPR31" s="1215"/>
      <c r="JPS31" s="1215"/>
      <c r="JPT31" s="1215"/>
      <c r="JPU31" s="1215"/>
      <c r="JPV31" s="1215"/>
      <c r="JPW31" s="1215"/>
      <c r="JPX31" s="1215"/>
      <c r="JPY31" s="1214"/>
      <c r="JPZ31" s="1215"/>
      <c r="JQA31" s="1215"/>
      <c r="JQB31" s="1215"/>
      <c r="JQC31" s="1215"/>
      <c r="JQD31" s="1215"/>
      <c r="JQE31" s="1215"/>
      <c r="JQF31" s="1215"/>
      <c r="JQG31" s="1215"/>
      <c r="JQH31" s="1215"/>
      <c r="JQI31" s="1215"/>
      <c r="JQJ31" s="1215"/>
      <c r="JQK31" s="1215"/>
      <c r="JQL31" s="1215"/>
      <c r="JQM31" s="1215"/>
      <c r="JQN31" s="1214"/>
      <c r="JQO31" s="1215"/>
      <c r="JQP31" s="1215"/>
      <c r="JQQ31" s="1215"/>
      <c r="JQR31" s="1215"/>
      <c r="JQS31" s="1215"/>
      <c r="JQT31" s="1215"/>
      <c r="JQU31" s="1215"/>
      <c r="JQV31" s="1215"/>
      <c r="JQW31" s="1215"/>
      <c r="JQX31" s="1215"/>
      <c r="JQY31" s="1215"/>
      <c r="JQZ31" s="1215"/>
      <c r="JRA31" s="1215"/>
      <c r="JRB31" s="1215"/>
      <c r="JRC31" s="1214"/>
      <c r="JRD31" s="1215"/>
      <c r="JRE31" s="1215"/>
      <c r="JRF31" s="1215"/>
      <c r="JRG31" s="1215"/>
      <c r="JRH31" s="1215"/>
      <c r="JRI31" s="1215"/>
      <c r="JRJ31" s="1215"/>
      <c r="JRK31" s="1215"/>
      <c r="JRL31" s="1215"/>
      <c r="JRM31" s="1215"/>
      <c r="JRN31" s="1215"/>
      <c r="JRO31" s="1215"/>
      <c r="JRP31" s="1215"/>
      <c r="JRQ31" s="1215"/>
      <c r="JRR31" s="1214"/>
      <c r="JRS31" s="1215"/>
      <c r="JRT31" s="1215"/>
      <c r="JRU31" s="1215"/>
      <c r="JRV31" s="1215"/>
      <c r="JRW31" s="1215"/>
      <c r="JRX31" s="1215"/>
      <c r="JRY31" s="1215"/>
      <c r="JRZ31" s="1215"/>
      <c r="JSA31" s="1215"/>
      <c r="JSB31" s="1215"/>
      <c r="JSC31" s="1215"/>
      <c r="JSD31" s="1215"/>
      <c r="JSE31" s="1215"/>
      <c r="JSF31" s="1215"/>
      <c r="JSG31" s="1214"/>
      <c r="JSH31" s="1215"/>
      <c r="JSI31" s="1215"/>
      <c r="JSJ31" s="1215"/>
      <c r="JSK31" s="1215"/>
      <c r="JSL31" s="1215"/>
      <c r="JSM31" s="1215"/>
      <c r="JSN31" s="1215"/>
      <c r="JSO31" s="1215"/>
      <c r="JSP31" s="1215"/>
      <c r="JSQ31" s="1215"/>
      <c r="JSR31" s="1215"/>
      <c r="JSS31" s="1215"/>
      <c r="JST31" s="1215"/>
      <c r="JSU31" s="1215"/>
      <c r="JSV31" s="1214"/>
      <c r="JSW31" s="1215"/>
      <c r="JSX31" s="1215"/>
      <c r="JSY31" s="1215"/>
      <c r="JSZ31" s="1215"/>
      <c r="JTA31" s="1215"/>
      <c r="JTB31" s="1215"/>
      <c r="JTC31" s="1215"/>
      <c r="JTD31" s="1215"/>
      <c r="JTE31" s="1215"/>
      <c r="JTF31" s="1215"/>
      <c r="JTG31" s="1215"/>
      <c r="JTH31" s="1215"/>
      <c r="JTI31" s="1215"/>
      <c r="JTJ31" s="1215"/>
      <c r="JTK31" s="1214"/>
      <c r="JTL31" s="1215"/>
      <c r="JTM31" s="1215"/>
      <c r="JTN31" s="1215"/>
      <c r="JTO31" s="1215"/>
      <c r="JTP31" s="1215"/>
      <c r="JTQ31" s="1215"/>
      <c r="JTR31" s="1215"/>
      <c r="JTS31" s="1215"/>
      <c r="JTT31" s="1215"/>
      <c r="JTU31" s="1215"/>
      <c r="JTV31" s="1215"/>
      <c r="JTW31" s="1215"/>
      <c r="JTX31" s="1215"/>
      <c r="JTY31" s="1215"/>
      <c r="JTZ31" s="1214"/>
      <c r="JUA31" s="1215"/>
      <c r="JUB31" s="1215"/>
      <c r="JUC31" s="1215"/>
      <c r="JUD31" s="1215"/>
      <c r="JUE31" s="1215"/>
      <c r="JUF31" s="1215"/>
      <c r="JUG31" s="1215"/>
      <c r="JUH31" s="1215"/>
      <c r="JUI31" s="1215"/>
      <c r="JUJ31" s="1215"/>
      <c r="JUK31" s="1215"/>
      <c r="JUL31" s="1215"/>
      <c r="JUM31" s="1215"/>
      <c r="JUN31" s="1215"/>
      <c r="JUO31" s="1214"/>
      <c r="JUP31" s="1215"/>
      <c r="JUQ31" s="1215"/>
      <c r="JUR31" s="1215"/>
      <c r="JUS31" s="1215"/>
      <c r="JUT31" s="1215"/>
      <c r="JUU31" s="1215"/>
      <c r="JUV31" s="1215"/>
      <c r="JUW31" s="1215"/>
      <c r="JUX31" s="1215"/>
      <c r="JUY31" s="1215"/>
      <c r="JUZ31" s="1215"/>
      <c r="JVA31" s="1215"/>
      <c r="JVB31" s="1215"/>
      <c r="JVC31" s="1215"/>
      <c r="JVD31" s="1214"/>
      <c r="JVE31" s="1215"/>
      <c r="JVF31" s="1215"/>
      <c r="JVG31" s="1215"/>
      <c r="JVH31" s="1215"/>
      <c r="JVI31" s="1215"/>
      <c r="JVJ31" s="1215"/>
      <c r="JVK31" s="1215"/>
      <c r="JVL31" s="1215"/>
      <c r="JVM31" s="1215"/>
      <c r="JVN31" s="1215"/>
      <c r="JVO31" s="1215"/>
      <c r="JVP31" s="1215"/>
      <c r="JVQ31" s="1215"/>
      <c r="JVR31" s="1215"/>
      <c r="JVS31" s="1214"/>
      <c r="JVT31" s="1215"/>
      <c r="JVU31" s="1215"/>
      <c r="JVV31" s="1215"/>
      <c r="JVW31" s="1215"/>
      <c r="JVX31" s="1215"/>
      <c r="JVY31" s="1215"/>
      <c r="JVZ31" s="1215"/>
      <c r="JWA31" s="1215"/>
      <c r="JWB31" s="1215"/>
      <c r="JWC31" s="1215"/>
      <c r="JWD31" s="1215"/>
      <c r="JWE31" s="1215"/>
      <c r="JWF31" s="1215"/>
      <c r="JWG31" s="1215"/>
      <c r="JWH31" s="1214"/>
      <c r="JWI31" s="1215"/>
      <c r="JWJ31" s="1215"/>
      <c r="JWK31" s="1215"/>
      <c r="JWL31" s="1215"/>
      <c r="JWM31" s="1215"/>
      <c r="JWN31" s="1215"/>
      <c r="JWO31" s="1215"/>
      <c r="JWP31" s="1215"/>
      <c r="JWQ31" s="1215"/>
      <c r="JWR31" s="1215"/>
      <c r="JWS31" s="1215"/>
      <c r="JWT31" s="1215"/>
      <c r="JWU31" s="1215"/>
      <c r="JWV31" s="1215"/>
      <c r="JWW31" s="1214"/>
      <c r="JWX31" s="1215"/>
      <c r="JWY31" s="1215"/>
      <c r="JWZ31" s="1215"/>
      <c r="JXA31" s="1215"/>
      <c r="JXB31" s="1215"/>
      <c r="JXC31" s="1215"/>
      <c r="JXD31" s="1215"/>
      <c r="JXE31" s="1215"/>
      <c r="JXF31" s="1215"/>
      <c r="JXG31" s="1215"/>
      <c r="JXH31" s="1215"/>
      <c r="JXI31" s="1215"/>
      <c r="JXJ31" s="1215"/>
      <c r="JXK31" s="1215"/>
      <c r="JXL31" s="1214"/>
      <c r="JXM31" s="1215"/>
      <c r="JXN31" s="1215"/>
      <c r="JXO31" s="1215"/>
      <c r="JXP31" s="1215"/>
      <c r="JXQ31" s="1215"/>
      <c r="JXR31" s="1215"/>
      <c r="JXS31" s="1215"/>
      <c r="JXT31" s="1215"/>
      <c r="JXU31" s="1215"/>
      <c r="JXV31" s="1215"/>
      <c r="JXW31" s="1215"/>
      <c r="JXX31" s="1215"/>
      <c r="JXY31" s="1215"/>
      <c r="JXZ31" s="1215"/>
      <c r="JYA31" s="1214"/>
      <c r="JYB31" s="1215"/>
      <c r="JYC31" s="1215"/>
      <c r="JYD31" s="1215"/>
      <c r="JYE31" s="1215"/>
      <c r="JYF31" s="1215"/>
      <c r="JYG31" s="1215"/>
      <c r="JYH31" s="1215"/>
      <c r="JYI31" s="1215"/>
      <c r="JYJ31" s="1215"/>
      <c r="JYK31" s="1215"/>
      <c r="JYL31" s="1215"/>
      <c r="JYM31" s="1215"/>
      <c r="JYN31" s="1215"/>
      <c r="JYO31" s="1215"/>
      <c r="JYP31" s="1214"/>
      <c r="JYQ31" s="1215"/>
      <c r="JYR31" s="1215"/>
      <c r="JYS31" s="1215"/>
      <c r="JYT31" s="1215"/>
      <c r="JYU31" s="1215"/>
      <c r="JYV31" s="1215"/>
      <c r="JYW31" s="1215"/>
      <c r="JYX31" s="1215"/>
      <c r="JYY31" s="1215"/>
      <c r="JYZ31" s="1215"/>
      <c r="JZA31" s="1215"/>
      <c r="JZB31" s="1215"/>
      <c r="JZC31" s="1215"/>
      <c r="JZD31" s="1215"/>
      <c r="JZE31" s="1214"/>
      <c r="JZF31" s="1215"/>
      <c r="JZG31" s="1215"/>
      <c r="JZH31" s="1215"/>
      <c r="JZI31" s="1215"/>
      <c r="JZJ31" s="1215"/>
      <c r="JZK31" s="1215"/>
      <c r="JZL31" s="1215"/>
      <c r="JZM31" s="1215"/>
      <c r="JZN31" s="1215"/>
      <c r="JZO31" s="1215"/>
      <c r="JZP31" s="1215"/>
      <c r="JZQ31" s="1215"/>
      <c r="JZR31" s="1215"/>
      <c r="JZS31" s="1215"/>
      <c r="JZT31" s="1214"/>
      <c r="JZU31" s="1215"/>
      <c r="JZV31" s="1215"/>
      <c r="JZW31" s="1215"/>
      <c r="JZX31" s="1215"/>
      <c r="JZY31" s="1215"/>
      <c r="JZZ31" s="1215"/>
      <c r="KAA31" s="1215"/>
      <c r="KAB31" s="1215"/>
      <c r="KAC31" s="1215"/>
      <c r="KAD31" s="1215"/>
      <c r="KAE31" s="1215"/>
      <c r="KAF31" s="1215"/>
      <c r="KAG31" s="1215"/>
      <c r="KAH31" s="1215"/>
      <c r="KAI31" s="1214"/>
      <c r="KAJ31" s="1215"/>
      <c r="KAK31" s="1215"/>
      <c r="KAL31" s="1215"/>
      <c r="KAM31" s="1215"/>
      <c r="KAN31" s="1215"/>
      <c r="KAO31" s="1215"/>
      <c r="KAP31" s="1215"/>
      <c r="KAQ31" s="1215"/>
      <c r="KAR31" s="1215"/>
      <c r="KAS31" s="1215"/>
      <c r="KAT31" s="1215"/>
      <c r="KAU31" s="1215"/>
      <c r="KAV31" s="1215"/>
      <c r="KAW31" s="1215"/>
      <c r="KAX31" s="1214"/>
      <c r="KAY31" s="1215"/>
      <c r="KAZ31" s="1215"/>
      <c r="KBA31" s="1215"/>
      <c r="KBB31" s="1215"/>
      <c r="KBC31" s="1215"/>
      <c r="KBD31" s="1215"/>
      <c r="KBE31" s="1215"/>
      <c r="KBF31" s="1215"/>
      <c r="KBG31" s="1215"/>
      <c r="KBH31" s="1215"/>
      <c r="KBI31" s="1215"/>
      <c r="KBJ31" s="1215"/>
      <c r="KBK31" s="1215"/>
      <c r="KBL31" s="1215"/>
      <c r="KBM31" s="1214"/>
      <c r="KBN31" s="1215"/>
      <c r="KBO31" s="1215"/>
      <c r="KBP31" s="1215"/>
      <c r="KBQ31" s="1215"/>
      <c r="KBR31" s="1215"/>
      <c r="KBS31" s="1215"/>
      <c r="KBT31" s="1215"/>
      <c r="KBU31" s="1215"/>
      <c r="KBV31" s="1215"/>
      <c r="KBW31" s="1215"/>
      <c r="KBX31" s="1215"/>
      <c r="KBY31" s="1215"/>
      <c r="KBZ31" s="1215"/>
      <c r="KCA31" s="1215"/>
      <c r="KCB31" s="1214"/>
      <c r="KCC31" s="1215"/>
      <c r="KCD31" s="1215"/>
      <c r="KCE31" s="1215"/>
      <c r="KCF31" s="1215"/>
      <c r="KCG31" s="1215"/>
      <c r="KCH31" s="1215"/>
      <c r="KCI31" s="1215"/>
      <c r="KCJ31" s="1215"/>
      <c r="KCK31" s="1215"/>
      <c r="KCL31" s="1215"/>
      <c r="KCM31" s="1215"/>
      <c r="KCN31" s="1215"/>
      <c r="KCO31" s="1215"/>
      <c r="KCP31" s="1215"/>
      <c r="KCQ31" s="1214"/>
      <c r="KCR31" s="1215"/>
      <c r="KCS31" s="1215"/>
      <c r="KCT31" s="1215"/>
      <c r="KCU31" s="1215"/>
      <c r="KCV31" s="1215"/>
      <c r="KCW31" s="1215"/>
      <c r="KCX31" s="1215"/>
      <c r="KCY31" s="1215"/>
      <c r="KCZ31" s="1215"/>
      <c r="KDA31" s="1215"/>
      <c r="KDB31" s="1215"/>
      <c r="KDC31" s="1215"/>
      <c r="KDD31" s="1215"/>
      <c r="KDE31" s="1215"/>
      <c r="KDF31" s="1214"/>
      <c r="KDG31" s="1215"/>
      <c r="KDH31" s="1215"/>
      <c r="KDI31" s="1215"/>
      <c r="KDJ31" s="1215"/>
      <c r="KDK31" s="1215"/>
      <c r="KDL31" s="1215"/>
      <c r="KDM31" s="1215"/>
      <c r="KDN31" s="1215"/>
      <c r="KDO31" s="1215"/>
      <c r="KDP31" s="1215"/>
      <c r="KDQ31" s="1215"/>
      <c r="KDR31" s="1215"/>
      <c r="KDS31" s="1215"/>
      <c r="KDT31" s="1215"/>
      <c r="KDU31" s="1214"/>
      <c r="KDV31" s="1215"/>
      <c r="KDW31" s="1215"/>
      <c r="KDX31" s="1215"/>
      <c r="KDY31" s="1215"/>
      <c r="KDZ31" s="1215"/>
      <c r="KEA31" s="1215"/>
      <c r="KEB31" s="1215"/>
      <c r="KEC31" s="1215"/>
      <c r="KED31" s="1215"/>
      <c r="KEE31" s="1215"/>
      <c r="KEF31" s="1215"/>
      <c r="KEG31" s="1215"/>
      <c r="KEH31" s="1215"/>
      <c r="KEI31" s="1215"/>
      <c r="KEJ31" s="1214"/>
      <c r="KEK31" s="1215"/>
      <c r="KEL31" s="1215"/>
      <c r="KEM31" s="1215"/>
      <c r="KEN31" s="1215"/>
      <c r="KEO31" s="1215"/>
      <c r="KEP31" s="1215"/>
      <c r="KEQ31" s="1215"/>
      <c r="KER31" s="1215"/>
      <c r="KES31" s="1215"/>
      <c r="KET31" s="1215"/>
      <c r="KEU31" s="1215"/>
      <c r="KEV31" s="1215"/>
      <c r="KEW31" s="1215"/>
      <c r="KEX31" s="1215"/>
      <c r="KEY31" s="1214"/>
      <c r="KEZ31" s="1215"/>
      <c r="KFA31" s="1215"/>
      <c r="KFB31" s="1215"/>
      <c r="KFC31" s="1215"/>
      <c r="KFD31" s="1215"/>
      <c r="KFE31" s="1215"/>
      <c r="KFF31" s="1215"/>
      <c r="KFG31" s="1215"/>
      <c r="KFH31" s="1215"/>
      <c r="KFI31" s="1215"/>
      <c r="KFJ31" s="1215"/>
      <c r="KFK31" s="1215"/>
      <c r="KFL31" s="1215"/>
      <c r="KFM31" s="1215"/>
      <c r="KFN31" s="1214"/>
      <c r="KFO31" s="1215"/>
      <c r="KFP31" s="1215"/>
      <c r="KFQ31" s="1215"/>
      <c r="KFR31" s="1215"/>
      <c r="KFS31" s="1215"/>
      <c r="KFT31" s="1215"/>
      <c r="KFU31" s="1215"/>
      <c r="KFV31" s="1215"/>
      <c r="KFW31" s="1215"/>
      <c r="KFX31" s="1215"/>
      <c r="KFY31" s="1215"/>
      <c r="KFZ31" s="1215"/>
      <c r="KGA31" s="1215"/>
      <c r="KGB31" s="1215"/>
      <c r="KGC31" s="1214"/>
      <c r="KGD31" s="1215"/>
      <c r="KGE31" s="1215"/>
      <c r="KGF31" s="1215"/>
      <c r="KGG31" s="1215"/>
      <c r="KGH31" s="1215"/>
      <c r="KGI31" s="1215"/>
      <c r="KGJ31" s="1215"/>
      <c r="KGK31" s="1215"/>
      <c r="KGL31" s="1215"/>
      <c r="KGM31" s="1215"/>
      <c r="KGN31" s="1215"/>
      <c r="KGO31" s="1215"/>
      <c r="KGP31" s="1215"/>
      <c r="KGQ31" s="1215"/>
      <c r="KGR31" s="1214"/>
      <c r="KGS31" s="1215"/>
      <c r="KGT31" s="1215"/>
      <c r="KGU31" s="1215"/>
      <c r="KGV31" s="1215"/>
      <c r="KGW31" s="1215"/>
      <c r="KGX31" s="1215"/>
      <c r="KGY31" s="1215"/>
      <c r="KGZ31" s="1215"/>
      <c r="KHA31" s="1215"/>
      <c r="KHB31" s="1215"/>
      <c r="KHC31" s="1215"/>
      <c r="KHD31" s="1215"/>
      <c r="KHE31" s="1215"/>
      <c r="KHF31" s="1215"/>
      <c r="KHG31" s="1214"/>
      <c r="KHH31" s="1215"/>
      <c r="KHI31" s="1215"/>
      <c r="KHJ31" s="1215"/>
      <c r="KHK31" s="1215"/>
      <c r="KHL31" s="1215"/>
      <c r="KHM31" s="1215"/>
      <c r="KHN31" s="1215"/>
      <c r="KHO31" s="1215"/>
      <c r="KHP31" s="1215"/>
      <c r="KHQ31" s="1215"/>
      <c r="KHR31" s="1215"/>
      <c r="KHS31" s="1215"/>
      <c r="KHT31" s="1215"/>
      <c r="KHU31" s="1215"/>
      <c r="KHV31" s="1214"/>
      <c r="KHW31" s="1215"/>
      <c r="KHX31" s="1215"/>
      <c r="KHY31" s="1215"/>
      <c r="KHZ31" s="1215"/>
      <c r="KIA31" s="1215"/>
      <c r="KIB31" s="1215"/>
      <c r="KIC31" s="1215"/>
      <c r="KID31" s="1215"/>
      <c r="KIE31" s="1215"/>
      <c r="KIF31" s="1215"/>
      <c r="KIG31" s="1215"/>
      <c r="KIH31" s="1215"/>
      <c r="KII31" s="1215"/>
      <c r="KIJ31" s="1215"/>
      <c r="KIK31" s="1214"/>
      <c r="KIL31" s="1215"/>
      <c r="KIM31" s="1215"/>
      <c r="KIN31" s="1215"/>
      <c r="KIO31" s="1215"/>
      <c r="KIP31" s="1215"/>
      <c r="KIQ31" s="1215"/>
      <c r="KIR31" s="1215"/>
      <c r="KIS31" s="1215"/>
      <c r="KIT31" s="1215"/>
      <c r="KIU31" s="1215"/>
      <c r="KIV31" s="1215"/>
      <c r="KIW31" s="1215"/>
      <c r="KIX31" s="1215"/>
      <c r="KIY31" s="1215"/>
      <c r="KIZ31" s="1214"/>
      <c r="KJA31" s="1215"/>
      <c r="KJB31" s="1215"/>
      <c r="KJC31" s="1215"/>
      <c r="KJD31" s="1215"/>
      <c r="KJE31" s="1215"/>
      <c r="KJF31" s="1215"/>
      <c r="KJG31" s="1215"/>
      <c r="KJH31" s="1215"/>
      <c r="KJI31" s="1215"/>
      <c r="KJJ31" s="1215"/>
      <c r="KJK31" s="1215"/>
      <c r="KJL31" s="1215"/>
      <c r="KJM31" s="1215"/>
      <c r="KJN31" s="1215"/>
      <c r="KJO31" s="1214"/>
      <c r="KJP31" s="1215"/>
      <c r="KJQ31" s="1215"/>
      <c r="KJR31" s="1215"/>
      <c r="KJS31" s="1215"/>
      <c r="KJT31" s="1215"/>
      <c r="KJU31" s="1215"/>
      <c r="KJV31" s="1215"/>
      <c r="KJW31" s="1215"/>
      <c r="KJX31" s="1215"/>
      <c r="KJY31" s="1215"/>
      <c r="KJZ31" s="1215"/>
      <c r="KKA31" s="1215"/>
      <c r="KKB31" s="1215"/>
      <c r="KKC31" s="1215"/>
      <c r="KKD31" s="1214"/>
      <c r="KKE31" s="1215"/>
      <c r="KKF31" s="1215"/>
      <c r="KKG31" s="1215"/>
      <c r="KKH31" s="1215"/>
      <c r="KKI31" s="1215"/>
      <c r="KKJ31" s="1215"/>
      <c r="KKK31" s="1215"/>
      <c r="KKL31" s="1215"/>
      <c r="KKM31" s="1215"/>
      <c r="KKN31" s="1215"/>
      <c r="KKO31" s="1215"/>
      <c r="KKP31" s="1215"/>
      <c r="KKQ31" s="1215"/>
      <c r="KKR31" s="1215"/>
      <c r="KKS31" s="1214"/>
      <c r="KKT31" s="1215"/>
      <c r="KKU31" s="1215"/>
      <c r="KKV31" s="1215"/>
      <c r="KKW31" s="1215"/>
      <c r="KKX31" s="1215"/>
      <c r="KKY31" s="1215"/>
      <c r="KKZ31" s="1215"/>
      <c r="KLA31" s="1215"/>
      <c r="KLB31" s="1215"/>
      <c r="KLC31" s="1215"/>
      <c r="KLD31" s="1215"/>
      <c r="KLE31" s="1215"/>
      <c r="KLF31" s="1215"/>
      <c r="KLG31" s="1215"/>
      <c r="KLH31" s="1214"/>
      <c r="KLI31" s="1215"/>
      <c r="KLJ31" s="1215"/>
      <c r="KLK31" s="1215"/>
      <c r="KLL31" s="1215"/>
      <c r="KLM31" s="1215"/>
      <c r="KLN31" s="1215"/>
      <c r="KLO31" s="1215"/>
      <c r="KLP31" s="1215"/>
      <c r="KLQ31" s="1215"/>
      <c r="KLR31" s="1215"/>
      <c r="KLS31" s="1215"/>
      <c r="KLT31" s="1215"/>
      <c r="KLU31" s="1215"/>
      <c r="KLV31" s="1215"/>
      <c r="KLW31" s="1214"/>
      <c r="KLX31" s="1215"/>
      <c r="KLY31" s="1215"/>
      <c r="KLZ31" s="1215"/>
      <c r="KMA31" s="1215"/>
      <c r="KMB31" s="1215"/>
      <c r="KMC31" s="1215"/>
      <c r="KMD31" s="1215"/>
      <c r="KME31" s="1215"/>
      <c r="KMF31" s="1215"/>
      <c r="KMG31" s="1215"/>
      <c r="KMH31" s="1215"/>
      <c r="KMI31" s="1215"/>
      <c r="KMJ31" s="1215"/>
      <c r="KMK31" s="1215"/>
      <c r="KML31" s="1214"/>
      <c r="KMM31" s="1215"/>
      <c r="KMN31" s="1215"/>
      <c r="KMO31" s="1215"/>
      <c r="KMP31" s="1215"/>
      <c r="KMQ31" s="1215"/>
      <c r="KMR31" s="1215"/>
      <c r="KMS31" s="1215"/>
      <c r="KMT31" s="1215"/>
      <c r="KMU31" s="1215"/>
      <c r="KMV31" s="1215"/>
      <c r="KMW31" s="1215"/>
      <c r="KMX31" s="1215"/>
      <c r="KMY31" s="1215"/>
      <c r="KMZ31" s="1215"/>
      <c r="KNA31" s="1214"/>
      <c r="KNB31" s="1215"/>
      <c r="KNC31" s="1215"/>
      <c r="KND31" s="1215"/>
      <c r="KNE31" s="1215"/>
      <c r="KNF31" s="1215"/>
      <c r="KNG31" s="1215"/>
      <c r="KNH31" s="1215"/>
      <c r="KNI31" s="1215"/>
      <c r="KNJ31" s="1215"/>
      <c r="KNK31" s="1215"/>
      <c r="KNL31" s="1215"/>
      <c r="KNM31" s="1215"/>
      <c r="KNN31" s="1215"/>
      <c r="KNO31" s="1215"/>
      <c r="KNP31" s="1214"/>
      <c r="KNQ31" s="1215"/>
      <c r="KNR31" s="1215"/>
      <c r="KNS31" s="1215"/>
      <c r="KNT31" s="1215"/>
      <c r="KNU31" s="1215"/>
      <c r="KNV31" s="1215"/>
      <c r="KNW31" s="1215"/>
      <c r="KNX31" s="1215"/>
      <c r="KNY31" s="1215"/>
      <c r="KNZ31" s="1215"/>
      <c r="KOA31" s="1215"/>
      <c r="KOB31" s="1215"/>
      <c r="KOC31" s="1215"/>
      <c r="KOD31" s="1215"/>
      <c r="KOE31" s="1214"/>
      <c r="KOF31" s="1215"/>
      <c r="KOG31" s="1215"/>
      <c r="KOH31" s="1215"/>
      <c r="KOI31" s="1215"/>
      <c r="KOJ31" s="1215"/>
      <c r="KOK31" s="1215"/>
      <c r="KOL31" s="1215"/>
      <c r="KOM31" s="1215"/>
      <c r="KON31" s="1215"/>
      <c r="KOO31" s="1215"/>
      <c r="KOP31" s="1215"/>
      <c r="KOQ31" s="1215"/>
      <c r="KOR31" s="1215"/>
      <c r="KOS31" s="1215"/>
      <c r="KOT31" s="1214"/>
      <c r="KOU31" s="1215"/>
      <c r="KOV31" s="1215"/>
      <c r="KOW31" s="1215"/>
      <c r="KOX31" s="1215"/>
      <c r="KOY31" s="1215"/>
      <c r="KOZ31" s="1215"/>
      <c r="KPA31" s="1215"/>
      <c r="KPB31" s="1215"/>
      <c r="KPC31" s="1215"/>
      <c r="KPD31" s="1215"/>
      <c r="KPE31" s="1215"/>
      <c r="KPF31" s="1215"/>
      <c r="KPG31" s="1215"/>
      <c r="KPH31" s="1215"/>
      <c r="KPI31" s="1214"/>
      <c r="KPJ31" s="1215"/>
      <c r="KPK31" s="1215"/>
      <c r="KPL31" s="1215"/>
      <c r="KPM31" s="1215"/>
      <c r="KPN31" s="1215"/>
      <c r="KPO31" s="1215"/>
      <c r="KPP31" s="1215"/>
      <c r="KPQ31" s="1215"/>
      <c r="KPR31" s="1215"/>
      <c r="KPS31" s="1215"/>
      <c r="KPT31" s="1215"/>
      <c r="KPU31" s="1215"/>
      <c r="KPV31" s="1215"/>
      <c r="KPW31" s="1215"/>
      <c r="KPX31" s="1214"/>
      <c r="KPY31" s="1215"/>
      <c r="KPZ31" s="1215"/>
      <c r="KQA31" s="1215"/>
      <c r="KQB31" s="1215"/>
      <c r="KQC31" s="1215"/>
      <c r="KQD31" s="1215"/>
      <c r="KQE31" s="1215"/>
      <c r="KQF31" s="1215"/>
      <c r="KQG31" s="1215"/>
      <c r="KQH31" s="1215"/>
      <c r="KQI31" s="1215"/>
      <c r="KQJ31" s="1215"/>
      <c r="KQK31" s="1215"/>
      <c r="KQL31" s="1215"/>
      <c r="KQM31" s="1214"/>
      <c r="KQN31" s="1215"/>
      <c r="KQO31" s="1215"/>
      <c r="KQP31" s="1215"/>
      <c r="KQQ31" s="1215"/>
      <c r="KQR31" s="1215"/>
      <c r="KQS31" s="1215"/>
      <c r="KQT31" s="1215"/>
      <c r="KQU31" s="1215"/>
      <c r="KQV31" s="1215"/>
      <c r="KQW31" s="1215"/>
      <c r="KQX31" s="1215"/>
      <c r="KQY31" s="1215"/>
      <c r="KQZ31" s="1215"/>
      <c r="KRA31" s="1215"/>
      <c r="KRB31" s="1214"/>
      <c r="KRC31" s="1215"/>
      <c r="KRD31" s="1215"/>
      <c r="KRE31" s="1215"/>
      <c r="KRF31" s="1215"/>
      <c r="KRG31" s="1215"/>
      <c r="KRH31" s="1215"/>
      <c r="KRI31" s="1215"/>
      <c r="KRJ31" s="1215"/>
      <c r="KRK31" s="1215"/>
      <c r="KRL31" s="1215"/>
      <c r="KRM31" s="1215"/>
      <c r="KRN31" s="1215"/>
      <c r="KRO31" s="1215"/>
      <c r="KRP31" s="1215"/>
      <c r="KRQ31" s="1214"/>
      <c r="KRR31" s="1215"/>
      <c r="KRS31" s="1215"/>
      <c r="KRT31" s="1215"/>
      <c r="KRU31" s="1215"/>
      <c r="KRV31" s="1215"/>
      <c r="KRW31" s="1215"/>
      <c r="KRX31" s="1215"/>
      <c r="KRY31" s="1215"/>
      <c r="KRZ31" s="1215"/>
      <c r="KSA31" s="1215"/>
      <c r="KSB31" s="1215"/>
      <c r="KSC31" s="1215"/>
      <c r="KSD31" s="1215"/>
      <c r="KSE31" s="1215"/>
      <c r="KSF31" s="1214"/>
      <c r="KSG31" s="1215"/>
      <c r="KSH31" s="1215"/>
      <c r="KSI31" s="1215"/>
      <c r="KSJ31" s="1215"/>
      <c r="KSK31" s="1215"/>
      <c r="KSL31" s="1215"/>
      <c r="KSM31" s="1215"/>
      <c r="KSN31" s="1215"/>
      <c r="KSO31" s="1215"/>
      <c r="KSP31" s="1215"/>
      <c r="KSQ31" s="1215"/>
      <c r="KSR31" s="1215"/>
      <c r="KSS31" s="1215"/>
      <c r="KST31" s="1215"/>
      <c r="KSU31" s="1214"/>
      <c r="KSV31" s="1215"/>
      <c r="KSW31" s="1215"/>
      <c r="KSX31" s="1215"/>
      <c r="KSY31" s="1215"/>
      <c r="KSZ31" s="1215"/>
      <c r="KTA31" s="1215"/>
      <c r="KTB31" s="1215"/>
      <c r="KTC31" s="1215"/>
      <c r="KTD31" s="1215"/>
      <c r="KTE31" s="1215"/>
      <c r="KTF31" s="1215"/>
      <c r="KTG31" s="1215"/>
      <c r="KTH31" s="1215"/>
      <c r="KTI31" s="1215"/>
      <c r="KTJ31" s="1214"/>
      <c r="KTK31" s="1215"/>
      <c r="KTL31" s="1215"/>
      <c r="KTM31" s="1215"/>
      <c r="KTN31" s="1215"/>
      <c r="KTO31" s="1215"/>
      <c r="KTP31" s="1215"/>
      <c r="KTQ31" s="1215"/>
      <c r="KTR31" s="1215"/>
      <c r="KTS31" s="1215"/>
      <c r="KTT31" s="1215"/>
      <c r="KTU31" s="1215"/>
      <c r="KTV31" s="1215"/>
      <c r="KTW31" s="1215"/>
      <c r="KTX31" s="1215"/>
      <c r="KTY31" s="1214"/>
      <c r="KTZ31" s="1215"/>
      <c r="KUA31" s="1215"/>
      <c r="KUB31" s="1215"/>
      <c r="KUC31" s="1215"/>
      <c r="KUD31" s="1215"/>
      <c r="KUE31" s="1215"/>
      <c r="KUF31" s="1215"/>
      <c r="KUG31" s="1215"/>
      <c r="KUH31" s="1215"/>
      <c r="KUI31" s="1215"/>
      <c r="KUJ31" s="1215"/>
      <c r="KUK31" s="1215"/>
      <c r="KUL31" s="1215"/>
      <c r="KUM31" s="1215"/>
      <c r="KUN31" s="1214"/>
      <c r="KUO31" s="1215"/>
      <c r="KUP31" s="1215"/>
      <c r="KUQ31" s="1215"/>
      <c r="KUR31" s="1215"/>
      <c r="KUS31" s="1215"/>
      <c r="KUT31" s="1215"/>
      <c r="KUU31" s="1215"/>
      <c r="KUV31" s="1215"/>
      <c r="KUW31" s="1215"/>
      <c r="KUX31" s="1215"/>
      <c r="KUY31" s="1215"/>
      <c r="KUZ31" s="1215"/>
      <c r="KVA31" s="1215"/>
      <c r="KVB31" s="1215"/>
      <c r="KVC31" s="1214"/>
      <c r="KVD31" s="1215"/>
      <c r="KVE31" s="1215"/>
      <c r="KVF31" s="1215"/>
      <c r="KVG31" s="1215"/>
      <c r="KVH31" s="1215"/>
      <c r="KVI31" s="1215"/>
      <c r="KVJ31" s="1215"/>
      <c r="KVK31" s="1215"/>
      <c r="KVL31" s="1215"/>
      <c r="KVM31" s="1215"/>
      <c r="KVN31" s="1215"/>
      <c r="KVO31" s="1215"/>
      <c r="KVP31" s="1215"/>
      <c r="KVQ31" s="1215"/>
      <c r="KVR31" s="1214"/>
      <c r="KVS31" s="1215"/>
      <c r="KVT31" s="1215"/>
      <c r="KVU31" s="1215"/>
      <c r="KVV31" s="1215"/>
      <c r="KVW31" s="1215"/>
      <c r="KVX31" s="1215"/>
      <c r="KVY31" s="1215"/>
      <c r="KVZ31" s="1215"/>
      <c r="KWA31" s="1215"/>
      <c r="KWB31" s="1215"/>
      <c r="KWC31" s="1215"/>
      <c r="KWD31" s="1215"/>
      <c r="KWE31" s="1215"/>
      <c r="KWF31" s="1215"/>
      <c r="KWG31" s="1214"/>
      <c r="KWH31" s="1215"/>
      <c r="KWI31" s="1215"/>
      <c r="KWJ31" s="1215"/>
      <c r="KWK31" s="1215"/>
      <c r="KWL31" s="1215"/>
      <c r="KWM31" s="1215"/>
      <c r="KWN31" s="1215"/>
      <c r="KWO31" s="1215"/>
      <c r="KWP31" s="1215"/>
      <c r="KWQ31" s="1215"/>
      <c r="KWR31" s="1215"/>
      <c r="KWS31" s="1215"/>
      <c r="KWT31" s="1215"/>
      <c r="KWU31" s="1215"/>
      <c r="KWV31" s="1214"/>
      <c r="KWW31" s="1215"/>
      <c r="KWX31" s="1215"/>
      <c r="KWY31" s="1215"/>
      <c r="KWZ31" s="1215"/>
      <c r="KXA31" s="1215"/>
      <c r="KXB31" s="1215"/>
      <c r="KXC31" s="1215"/>
      <c r="KXD31" s="1215"/>
      <c r="KXE31" s="1215"/>
      <c r="KXF31" s="1215"/>
      <c r="KXG31" s="1215"/>
      <c r="KXH31" s="1215"/>
      <c r="KXI31" s="1215"/>
      <c r="KXJ31" s="1215"/>
      <c r="KXK31" s="1214"/>
      <c r="KXL31" s="1215"/>
      <c r="KXM31" s="1215"/>
      <c r="KXN31" s="1215"/>
      <c r="KXO31" s="1215"/>
      <c r="KXP31" s="1215"/>
      <c r="KXQ31" s="1215"/>
      <c r="KXR31" s="1215"/>
      <c r="KXS31" s="1215"/>
      <c r="KXT31" s="1215"/>
      <c r="KXU31" s="1215"/>
      <c r="KXV31" s="1215"/>
      <c r="KXW31" s="1215"/>
      <c r="KXX31" s="1215"/>
      <c r="KXY31" s="1215"/>
      <c r="KXZ31" s="1214"/>
      <c r="KYA31" s="1215"/>
      <c r="KYB31" s="1215"/>
      <c r="KYC31" s="1215"/>
      <c r="KYD31" s="1215"/>
      <c r="KYE31" s="1215"/>
      <c r="KYF31" s="1215"/>
      <c r="KYG31" s="1215"/>
      <c r="KYH31" s="1215"/>
      <c r="KYI31" s="1215"/>
      <c r="KYJ31" s="1215"/>
      <c r="KYK31" s="1215"/>
      <c r="KYL31" s="1215"/>
      <c r="KYM31" s="1215"/>
      <c r="KYN31" s="1215"/>
      <c r="KYO31" s="1214"/>
      <c r="KYP31" s="1215"/>
      <c r="KYQ31" s="1215"/>
      <c r="KYR31" s="1215"/>
      <c r="KYS31" s="1215"/>
      <c r="KYT31" s="1215"/>
      <c r="KYU31" s="1215"/>
      <c r="KYV31" s="1215"/>
      <c r="KYW31" s="1215"/>
      <c r="KYX31" s="1215"/>
      <c r="KYY31" s="1215"/>
      <c r="KYZ31" s="1215"/>
      <c r="KZA31" s="1215"/>
      <c r="KZB31" s="1215"/>
      <c r="KZC31" s="1215"/>
      <c r="KZD31" s="1214"/>
      <c r="KZE31" s="1215"/>
      <c r="KZF31" s="1215"/>
      <c r="KZG31" s="1215"/>
      <c r="KZH31" s="1215"/>
      <c r="KZI31" s="1215"/>
      <c r="KZJ31" s="1215"/>
      <c r="KZK31" s="1215"/>
      <c r="KZL31" s="1215"/>
      <c r="KZM31" s="1215"/>
      <c r="KZN31" s="1215"/>
      <c r="KZO31" s="1215"/>
      <c r="KZP31" s="1215"/>
      <c r="KZQ31" s="1215"/>
      <c r="KZR31" s="1215"/>
      <c r="KZS31" s="1214"/>
      <c r="KZT31" s="1215"/>
      <c r="KZU31" s="1215"/>
      <c r="KZV31" s="1215"/>
      <c r="KZW31" s="1215"/>
      <c r="KZX31" s="1215"/>
      <c r="KZY31" s="1215"/>
      <c r="KZZ31" s="1215"/>
      <c r="LAA31" s="1215"/>
      <c r="LAB31" s="1215"/>
      <c r="LAC31" s="1215"/>
      <c r="LAD31" s="1215"/>
      <c r="LAE31" s="1215"/>
      <c r="LAF31" s="1215"/>
      <c r="LAG31" s="1215"/>
      <c r="LAH31" s="1214"/>
      <c r="LAI31" s="1215"/>
      <c r="LAJ31" s="1215"/>
      <c r="LAK31" s="1215"/>
      <c r="LAL31" s="1215"/>
      <c r="LAM31" s="1215"/>
      <c r="LAN31" s="1215"/>
      <c r="LAO31" s="1215"/>
      <c r="LAP31" s="1215"/>
      <c r="LAQ31" s="1215"/>
      <c r="LAR31" s="1215"/>
      <c r="LAS31" s="1215"/>
      <c r="LAT31" s="1215"/>
      <c r="LAU31" s="1215"/>
      <c r="LAV31" s="1215"/>
      <c r="LAW31" s="1214"/>
      <c r="LAX31" s="1215"/>
      <c r="LAY31" s="1215"/>
      <c r="LAZ31" s="1215"/>
      <c r="LBA31" s="1215"/>
      <c r="LBB31" s="1215"/>
      <c r="LBC31" s="1215"/>
      <c r="LBD31" s="1215"/>
      <c r="LBE31" s="1215"/>
      <c r="LBF31" s="1215"/>
      <c r="LBG31" s="1215"/>
      <c r="LBH31" s="1215"/>
      <c r="LBI31" s="1215"/>
      <c r="LBJ31" s="1215"/>
      <c r="LBK31" s="1215"/>
      <c r="LBL31" s="1214"/>
      <c r="LBM31" s="1215"/>
      <c r="LBN31" s="1215"/>
      <c r="LBO31" s="1215"/>
      <c r="LBP31" s="1215"/>
      <c r="LBQ31" s="1215"/>
      <c r="LBR31" s="1215"/>
      <c r="LBS31" s="1215"/>
      <c r="LBT31" s="1215"/>
      <c r="LBU31" s="1215"/>
      <c r="LBV31" s="1215"/>
      <c r="LBW31" s="1215"/>
      <c r="LBX31" s="1215"/>
      <c r="LBY31" s="1215"/>
      <c r="LBZ31" s="1215"/>
      <c r="LCA31" s="1214"/>
      <c r="LCB31" s="1215"/>
      <c r="LCC31" s="1215"/>
      <c r="LCD31" s="1215"/>
      <c r="LCE31" s="1215"/>
      <c r="LCF31" s="1215"/>
      <c r="LCG31" s="1215"/>
      <c r="LCH31" s="1215"/>
      <c r="LCI31" s="1215"/>
      <c r="LCJ31" s="1215"/>
      <c r="LCK31" s="1215"/>
      <c r="LCL31" s="1215"/>
      <c r="LCM31" s="1215"/>
      <c r="LCN31" s="1215"/>
      <c r="LCO31" s="1215"/>
      <c r="LCP31" s="1214"/>
      <c r="LCQ31" s="1215"/>
      <c r="LCR31" s="1215"/>
      <c r="LCS31" s="1215"/>
      <c r="LCT31" s="1215"/>
      <c r="LCU31" s="1215"/>
      <c r="LCV31" s="1215"/>
      <c r="LCW31" s="1215"/>
      <c r="LCX31" s="1215"/>
      <c r="LCY31" s="1215"/>
      <c r="LCZ31" s="1215"/>
      <c r="LDA31" s="1215"/>
      <c r="LDB31" s="1215"/>
      <c r="LDC31" s="1215"/>
      <c r="LDD31" s="1215"/>
      <c r="LDE31" s="1214"/>
      <c r="LDF31" s="1215"/>
      <c r="LDG31" s="1215"/>
      <c r="LDH31" s="1215"/>
      <c r="LDI31" s="1215"/>
      <c r="LDJ31" s="1215"/>
      <c r="LDK31" s="1215"/>
      <c r="LDL31" s="1215"/>
      <c r="LDM31" s="1215"/>
      <c r="LDN31" s="1215"/>
      <c r="LDO31" s="1215"/>
      <c r="LDP31" s="1215"/>
      <c r="LDQ31" s="1215"/>
      <c r="LDR31" s="1215"/>
      <c r="LDS31" s="1215"/>
      <c r="LDT31" s="1214"/>
      <c r="LDU31" s="1215"/>
      <c r="LDV31" s="1215"/>
      <c r="LDW31" s="1215"/>
      <c r="LDX31" s="1215"/>
      <c r="LDY31" s="1215"/>
      <c r="LDZ31" s="1215"/>
      <c r="LEA31" s="1215"/>
      <c r="LEB31" s="1215"/>
      <c r="LEC31" s="1215"/>
      <c r="LED31" s="1215"/>
      <c r="LEE31" s="1215"/>
      <c r="LEF31" s="1215"/>
      <c r="LEG31" s="1215"/>
      <c r="LEH31" s="1215"/>
      <c r="LEI31" s="1214"/>
      <c r="LEJ31" s="1215"/>
      <c r="LEK31" s="1215"/>
      <c r="LEL31" s="1215"/>
      <c r="LEM31" s="1215"/>
      <c r="LEN31" s="1215"/>
      <c r="LEO31" s="1215"/>
      <c r="LEP31" s="1215"/>
      <c r="LEQ31" s="1215"/>
      <c r="LER31" s="1215"/>
      <c r="LES31" s="1215"/>
      <c r="LET31" s="1215"/>
      <c r="LEU31" s="1215"/>
      <c r="LEV31" s="1215"/>
      <c r="LEW31" s="1215"/>
      <c r="LEX31" s="1214"/>
      <c r="LEY31" s="1215"/>
      <c r="LEZ31" s="1215"/>
      <c r="LFA31" s="1215"/>
      <c r="LFB31" s="1215"/>
      <c r="LFC31" s="1215"/>
      <c r="LFD31" s="1215"/>
      <c r="LFE31" s="1215"/>
      <c r="LFF31" s="1215"/>
      <c r="LFG31" s="1215"/>
      <c r="LFH31" s="1215"/>
      <c r="LFI31" s="1215"/>
      <c r="LFJ31" s="1215"/>
      <c r="LFK31" s="1215"/>
      <c r="LFL31" s="1215"/>
      <c r="LFM31" s="1214"/>
      <c r="LFN31" s="1215"/>
      <c r="LFO31" s="1215"/>
      <c r="LFP31" s="1215"/>
      <c r="LFQ31" s="1215"/>
      <c r="LFR31" s="1215"/>
      <c r="LFS31" s="1215"/>
      <c r="LFT31" s="1215"/>
      <c r="LFU31" s="1215"/>
      <c r="LFV31" s="1215"/>
      <c r="LFW31" s="1215"/>
      <c r="LFX31" s="1215"/>
      <c r="LFY31" s="1215"/>
      <c r="LFZ31" s="1215"/>
      <c r="LGA31" s="1215"/>
      <c r="LGB31" s="1214"/>
      <c r="LGC31" s="1215"/>
      <c r="LGD31" s="1215"/>
      <c r="LGE31" s="1215"/>
      <c r="LGF31" s="1215"/>
      <c r="LGG31" s="1215"/>
      <c r="LGH31" s="1215"/>
      <c r="LGI31" s="1215"/>
      <c r="LGJ31" s="1215"/>
      <c r="LGK31" s="1215"/>
      <c r="LGL31" s="1215"/>
      <c r="LGM31" s="1215"/>
      <c r="LGN31" s="1215"/>
      <c r="LGO31" s="1215"/>
      <c r="LGP31" s="1215"/>
      <c r="LGQ31" s="1214"/>
      <c r="LGR31" s="1215"/>
      <c r="LGS31" s="1215"/>
      <c r="LGT31" s="1215"/>
      <c r="LGU31" s="1215"/>
      <c r="LGV31" s="1215"/>
      <c r="LGW31" s="1215"/>
      <c r="LGX31" s="1215"/>
      <c r="LGY31" s="1215"/>
      <c r="LGZ31" s="1215"/>
      <c r="LHA31" s="1215"/>
      <c r="LHB31" s="1215"/>
      <c r="LHC31" s="1215"/>
      <c r="LHD31" s="1215"/>
      <c r="LHE31" s="1215"/>
      <c r="LHF31" s="1214"/>
      <c r="LHG31" s="1215"/>
      <c r="LHH31" s="1215"/>
      <c r="LHI31" s="1215"/>
      <c r="LHJ31" s="1215"/>
      <c r="LHK31" s="1215"/>
      <c r="LHL31" s="1215"/>
      <c r="LHM31" s="1215"/>
      <c r="LHN31" s="1215"/>
      <c r="LHO31" s="1215"/>
      <c r="LHP31" s="1215"/>
      <c r="LHQ31" s="1215"/>
      <c r="LHR31" s="1215"/>
      <c r="LHS31" s="1215"/>
      <c r="LHT31" s="1215"/>
      <c r="LHU31" s="1214"/>
      <c r="LHV31" s="1215"/>
      <c r="LHW31" s="1215"/>
      <c r="LHX31" s="1215"/>
      <c r="LHY31" s="1215"/>
      <c r="LHZ31" s="1215"/>
      <c r="LIA31" s="1215"/>
      <c r="LIB31" s="1215"/>
      <c r="LIC31" s="1215"/>
      <c r="LID31" s="1215"/>
      <c r="LIE31" s="1215"/>
      <c r="LIF31" s="1215"/>
      <c r="LIG31" s="1215"/>
      <c r="LIH31" s="1215"/>
      <c r="LII31" s="1215"/>
      <c r="LIJ31" s="1214"/>
      <c r="LIK31" s="1215"/>
      <c r="LIL31" s="1215"/>
      <c r="LIM31" s="1215"/>
      <c r="LIN31" s="1215"/>
      <c r="LIO31" s="1215"/>
      <c r="LIP31" s="1215"/>
      <c r="LIQ31" s="1215"/>
      <c r="LIR31" s="1215"/>
      <c r="LIS31" s="1215"/>
      <c r="LIT31" s="1215"/>
      <c r="LIU31" s="1215"/>
      <c r="LIV31" s="1215"/>
      <c r="LIW31" s="1215"/>
      <c r="LIX31" s="1215"/>
      <c r="LIY31" s="1214"/>
      <c r="LIZ31" s="1215"/>
      <c r="LJA31" s="1215"/>
      <c r="LJB31" s="1215"/>
      <c r="LJC31" s="1215"/>
      <c r="LJD31" s="1215"/>
      <c r="LJE31" s="1215"/>
      <c r="LJF31" s="1215"/>
      <c r="LJG31" s="1215"/>
      <c r="LJH31" s="1215"/>
      <c r="LJI31" s="1215"/>
      <c r="LJJ31" s="1215"/>
      <c r="LJK31" s="1215"/>
      <c r="LJL31" s="1215"/>
      <c r="LJM31" s="1215"/>
      <c r="LJN31" s="1214"/>
      <c r="LJO31" s="1215"/>
      <c r="LJP31" s="1215"/>
      <c r="LJQ31" s="1215"/>
      <c r="LJR31" s="1215"/>
      <c r="LJS31" s="1215"/>
      <c r="LJT31" s="1215"/>
      <c r="LJU31" s="1215"/>
      <c r="LJV31" s="1215"/>
      <c r="LJW31" s="1215"/>
      <c r="LJX31" s="1215"/>
      <c r="LJY31" s="1215"/>
      <c r="LJZ31" s="1215"/>
      <c r="LKA31" s="1215"/>
      <c r="LKB31" s="1215"/>
      <c r="LKC31" s="1214"/>
      <c r="LKD31" s="1215"/>
      <c r="LKE31" s="1215"/>
      <c r="LKF31" s="1215"/>
      <c r="LKG31" s="1215"/>
      <c r="LKH31" s="1215"/>
      <c r="LKI31" s="1215"/>
      <c r="LKJ31" s="1215"/>
      <c r="LKK31" s="1215"/>
      <c r="LKL31" s="1215"/>
      <c r="LKM31" s="1215"/>
      <c r="LKN31" s="1215"/>
      <c r="LKO31" s="1215"/>
      <c r="LKP31" s="1215"/>
      <c r="LKQ31" s="1215"/>
      <c r="LKR31" s="1214"/>
      <c r="LKS31" s="1215"/>
      <c r="LKT31" s="1215"/>
      <c r="LKU31" s="1215"/>
      <c r="LKV31" s="1215"/>
      <c r="LKW31" s="1215"/>
      <c r="LKX31" s="1215"/>
      <c r="LKY31" s="1215"/>
      <c r="LKZ31" s="1215"/>
      <c r="LLA31" s="1215"/>
      <c r="LLB31" s="1215"/>
      <c r="LLC31" s="1215"/>
      <c r="LLD31" s="1215"/>
      <c r="LLE31" s="1215"/>
      <c r="LLF31" s="1215"/>
      <c r="LLG31" s="1214"/>
      <c r="LLH31" s="1215"/>
      <c r="LLI31" s="1215"/>
      <c r="LLJ31" s="1215"/>
      <c r="LLK31" s="1215"/>
      <c r="LLL31" s="1215"/>
      <c r="LLM31" s="1215"/>
      <c r="LLN31" s="1215"/>
      <c r="LLO31" s="1215"/>
      <c r="LLP31" s="1215"/>
      <c r="LLQ31" s="1215"/>
      <c r="LLR31" s="1215"/>
      <c r="LLS31" s="1215"/>
      <c r="LLT31" s="1215"/>
      <c r="LLU31" s="1215"/>
      <c r="LLV31" s="1214"/>
      <c r="LLW31" s="1215"/>
      <c r="LLX31" s="1215"/>
      <c r="LLY31" s="1215"/>
      <c r="LLZ31" s="1215"/>
      <c r="LMA31" s="1215"/>
      <c r="LMB31" s="1215"/>
      <c r="LMC31" s="1215"/>
      <c r="LMD31" s="1215"/>
      <c r="LME31" s="1215"/>
      <c r="LMF31" s="1215"/>
      <c r="LMG31" s="1215"/>
      <c r="LMH31" s="1215"/>
      <c r="LMI31" s="1215"/>
      <c r="LMJ31" s="1215"/>
      <c r="LMK31" s="1214"/>
      <c r="LML31" s="1215"/>
      <c r="LMM31" s="1215"/>
      <c r="LMN31" s="1215"/>
      <c r="LMO31" s="1215"/>
      <c r="LMP31" s="1215"/>
      <c r="LMQ31" s="1215"/>
      <c r="LMR31" s="1215"/>
      <c r="LMS31" s="1215"/>
      <c r="LMT31" s="1215"/>
      <c r="LMU31" s="1215"/>
      <c r="LMV31" s="1215"/>
      <c r="LMW31" s="1215"/>
      <c r="LMX31" s="1215"/>
      <c r="LMY31" s="1215"/>
      <c r="LMZ31" s="1214"/>
      <c r="LNA31" s="1215"/>
      <c r="LNB31" s="1215"/>
      <c r="LNC31" s="1215"/>
      <c r="LND31" s="1215"/>
      <c r="LNE31" s="1215"/>
      <c r="LNF31" s="1215"/>
      <c r="LNG31" s="1215"/>
      <c r="LNH31" s="1215"/>
      <c r="LNI31" s="1215"/>
      <c r="LNJ31" s="1215"/>
      <c r="LNK31" s="1215"/>
      <c r="LNL31" s="1215"/>
      <c r="LNM31" s="1215"/>
      <c r="LNN31" s="1215"/>
      <c r="LNO31" s="1214"/>
      <c r="LNP31" s="1215"/>
      <c r="LNQ31" s="1215"/>
      <c r="LNR31" s="1215"/>
      <c r="LNS31" s="1215"/>
      <c r="LNT31" s="1215"/>
      <c r="LNU31" s="1215"/>
      <c r="LNV31" s="1215"/>
      <c r="LNW31" s="1215"/>
      <c r="LNX31" s="1215"/>
      <c r="LNY31" s="1215"/>
      <c r="LNZ31" s="1215"/>
      <c r="LOA31" s="1215"/>
      <c r="LOB31" s="1215"/>
      <c r="LOC31" s="1215"/>
      <c r="LOD31" s="1214"/>
      <c r="LOE31" s="1215"/>
      <c r="LOF31" s="1215"/>
      <c r="LOG31" s="1215"/>
      <c r="LOH31" s="1215"/>
      <c r="LOI31" s="1215"/>
      <c r="LOJ31" s="1215"/>
      <c r="LOK31" s="1215"/>
      <c r="LOL31" s="1215"/>
      <c r="LOM31" s="1215"/>
      <c r="LON31" s="1215"/>
      <c r="LOO31" s="1215"/>
      <c r="LOP31" s="1215"/>
      <c r="LOQ31" s="1215"/>
      <c r="LOR31" s="1215"/>
      <c r="LOS31" s="1214"/>
      <c r="LOT31" s="1215"/>
      <c r="LOU31" s="1215"/>
      <c r="LOV31" s="1215"/>
      <c r="LOW31" s="1215"/>
      <c r="LOX31" s="1215"/>
      <c r="LOY31" s="1215"/>
      <c r="LOZ31" s="1215"/>
      <c r="LPA31" s="1215"/>
      <c r="LPB31" s="1215"/>
      <c r="LPC31" s="1215"/>
      <c r="LPD31" s="1215"/>
      <c r="LPE31" s="1215"/>
      <c r="LPF31" s="1215"/>
      <c r="LPG31" s="1215"/>
      <c r="LPH31" s="1214"/>
      <c r="LPI31" s="1215"/>
      <c r="LPJ31" s="1215"/>
      <c r="LPK31" s="1215"/>
      <c r="LPL31" s="1215"/>
      <c r="LPM31" s="1215"/>
      <c r="LPN31" s="1215"/>
      <c r="LPO31" s="1215"/>
      <c r="LPP31" s="1215"/>
      <c r="LPQ31" s="1215"/>
      <c r="LPR31" s="1215"/>
      <c r="LPS31" s="1215"/>
      <c r="LPT31" s="1215"/>
      <c r="LPU31" s="1215"/>
      <c r="LPV31" s="1215"/>
      <c r="LPW31" s="1214"/>
      <c r="LPX31" s="1215"/>
      <c r="LPY31" s="1215"/>
      <c r="LPZ31" s="1215"/>
      <c r="LQA31" s="1215"/>
      <c r="LQB31" s="1215"/>
      <c r="LQC31" s="1215"/>
      <c r="LQD31" s="1215"/>
      <c r="LQE31" s="1215"/>
      <c r="LQF31" s="1215"/>
      <c r="LQG31" s="1215"/>
      <c r="LQH31" s="1215"/>
      <c r="LQI31" s="1215"/>
      <c r="LQJ31" s="1215"/>
      <c r="LQK31" s="1215"/>
      <c r="LQL31" s="1214"/>
      <c r="LQM31" s="1215"/>
      <c r="LQN31" s="1215"/>
      <c r="LQO31" s="1215"/>
      <c r="LQP31" s="1215"/>
      <c r="LQQ31" s="1215"/>
      <c r="LQR31" s="1215"/>
      <c r="LQS31" s="1215"/>
      <c r="LQT31" s="1215"/>
      <c r="LQU31" s="1215"/>
      <c r="LQV31" s="1215"/>
      <c r="LQW31" s="1215"/>
      <c r="LQX31" s="1215"/>
      <c r="LQY31" s="1215"/>
      <c r="LQZ31" s="1215"/>
      <c r="LRA31" s="1214"/>
      <c r="LRB31" s="1215"/>
      <c r="LRC31" s="1215"/>
      <c r="LRD31" s="1215"/>
      <c r="LRE31" s="1215"/>
      <c r="LRF31" s="1215"/>
      <c r="LRG31" s="1215"/>
      <c r="LRH31" s="1215"/>
      <c r="LRI31" s="1215"/>
      <c r="LRJ31" s="1215"/>
      <c r="LRK31" s="1215"/>
      <c r="LRL31" s="1215"/>
      <c r="LRM31" s="1215"/>
      <c r="LRN31" s="1215"/>
      <c r="LRO31" s="1215"/>
      <c r="LRP31" s="1214"/>
      <c r="LRQ31" s="1215"/>
      <c r="LRR31" s="1215"/>
      <c r="LRS31" s="1215"/>
      <c r="LRT31" s="1215"/>
      <c r="LRU31" s="1215"/>
      <c r="LRV31" s="1215"/>
      <c r="LRW31" s="1215"/>
      <c r="LRX31" s="1215"/>
      <c r="LRY31" s="1215"/>
      <c r="LRZ31" s="1215"/>
      <c r="LSA31" s="1215"/>
      <c r="LSB31" s="1215"/>
      <c r="LSC31" s="1215"/>
      <c r="LSD31" s="1215"/>
      <c r="LSE31" s="1214"/>
      <c r="LSF31" s="1215"/>
      <c r="LSG31" s="1215"/>
      <c r="LSH31" s="1215"/>
      <c r="LSI31" s="1215"/>
      <c r="LSJ31" s="1215"/>
      <c r="LSK31" s="1215"/>
      <c r="LSL31" s="1215"/>
      <c r="LSM31" s="1215"/>
      <c r="LSN31" s="1215"/>
      <c r="LSO31" s="1215"/>
      <c r="LSP31" s="1215"/>
      <c r="LSQ31" s="1215"/>
      <c r="LSR31" s="1215"/>
      <c r="LSS31" s="1215"/>
      <c r="LST31" s="1214"/>
      <c r="LSU31" s="1215"/>
      <c r="LSV31" s="1215"/>
      <c r="LSW31" s="1215"/>
      <c r="LSX31" s="1215"/>
      <c r="LSY31" s="1215"/>
      <c r="LSZ31" s="1215"/>
      <c r="LTA31" s="1215"/>
      <c r="LTB31" s="1215"/>
      <c r="LTC31" s="1215"/>
      <c r="LTD31" s="1215"/>
      <c r="LTE31" s="1215"/>
      <c r="LTF31" s="1215"/>
      <c r="LTG31" s="1215"/>
      <c r="LTH31" s="1215"/>
      <c r="LTI31" s="1214"/>
      <c r="LTJ31" s="1215"/>
      <c r="LTK31" s="1215"/>
      <c r="LTL31" s="1215"/>
      <c r="LTM31" s="1215"/>
      <c r="LTN31" s="1215"/>
      <c r="LTO31" s="1215"/>
      <c r="LTP31" s="1215"/>
      <c r="LTQ31" s="1215"/>
      <c r="LTR31" s="1215"/>
      <c r="LTS31" s="1215"/>
      <c r="LTT31" s="1215"/>
      <c r="LTU31" s="1215"/>
      <c r="LTV31" s="1215"/>
      <c r="LTW31" s="1215"/>
      <c r="LTX31" s="1214"/>
      <c r="LTY31" s="1215"/>
      <c r="LTZ31" s="1215"/>
      <c r="LUA31" s="1215"/>
      <c r="LUB31" s="1215"/>
      <c r="LUC31" s="1215"/>
      <c r="LUD31" s="1215"/>
      <c r="LUE31" s="1215"/>
      <c r="LUF31" s="1215"/>
      <c r="LUG31" s="1215"/>
      <c r="LUH31" s="1215"/>
      <c r="LUI31" s="1215"/>
      <c r="LUJ31" s="1215"/>
      <c r="LUK31" s="1215"/>
      <c r="LUL31" s="1215"/>
      <c r="LUM31" s="1214"/>
      <c r="LUN31" s="1215"/>
      <c r="LUO31" s="1215"/>
      <c r="LUP31" s="1215"/>
      <c r="LUQ31" s="1215"/>
      <c r="LUR31" s="1215"/>
      <c r="LUS31" s="1215"/>
      <c r="LUT31" s="1215"/>
      <c r="LUU31" s="1215"/>
      <c r="LUV31" s="1215"/>
      <c r="LUW31" s="1215"/>
      <c r="LUX31" s="1215"/>
      <c r="LUY31" s="1215"/>
      <c r="LUZ31" s="1215"/>
      <c r="LVA31" s="1215"/>
      <c r="LVB31" s="1214"/>
      <c r="LVC31" s="1215"/>
      <c r="LVD31" s="1215"/>
      <c r="LVE31" s="1215"/>
      <c r="LVF31" s="1215"/>
      <c r="LVG31" s="1215"/>
      <c r="LVH31" s="1215"/>
      <c r="LVI31" s="1215"/>
      <c r="LVJ31" s="1215"/>
      <c r="LVK31" s="1215"/>
      <c r="LVL31" s="1215"/>
      <c r="LVM31" s="1215"/>
      <c r="LVN31" s="1215"/>
      <c r="LVO31" s="1215"/>
      <c r="LVP31" s="1215"/>
      <c r="LVQ31" s="1214"/>
      <c r="LVR31" s="1215"/>
      <c r="LVS31" s="1215"/>
      <c r="LVT31" s="1215"/>
      <c r="LVU31" s="1215"/>
      <c r="LVV31" s="1215"/>
      <c r="LVW31" s="1215"/>
      <c r="LVX31" s="1215"/>
      <c r="LVY31" s="1215"/>
      <c r="LVZ31" s="1215"/>
      <c r="LWA31" s="1215"/>
      <c r="LWB31" s="1215"/>
      <c r="LWC31" s="1215"/>
      <c r="LWD31" s="1215"/>
      <c r="LWE31" s="1215"/>
      <c r="LWF31" s="1214"/>
      <c r="LWG31" s="1215"/>
      <c r="LWH31" s="1215"/>
      <c r="LWI31" s="1215"/>
      <c r="LWJ31" s="1215"/>
      <c r="LWK31" s="1215"/>
      <c r="LWL31" s="1215"/>
      <c r="LWM31" s="1215"/>
      <c r="LWN31" s="1215"/>
      <c r="LWO31" s="1215"/>
      <c r="LWP31" s="1215"/>
      <c r="LWQ31" s="1215"/>
      <c r="LWR31" s="1215"/>
      <c r="LWS31" s="1215"/>
      <c r="LWT31" s="1215"/>
      <c r="LWU31" s="1214"/>
      <c r="LWV31" s="1215"/>
      <c r="LWW31" s="1215"/>
      <c r="LWX31" s="1215"/>
      <c r="LWY31" s="1215"/>
      <c r="LWZ31" s="1215"/>
      <c r="LXA31" s="1215"/>
      <c r="LXB31" s="1215"/>
      <c r="LXC31" s="1215"/>
      <c r="LXD31" s="1215"/>
      <c r="LXE31" s="1215"/>
      <c r="LXF31" s="1215"/>
      <c r="LXG31" s="1215"/>
      <c r="LXH31" s="1215"/>
      <c r="LXI31" s="1215"/>
      <c r="LXJ31" s="1214"/>
      <c r="LXK31" s="1215"/>
      <c r="LXL31" s="1215"/>
      <c r="LXM31" s="1215"/>
      <c r="LXN31" s="1215"/>
      <c r="LXO31" s="1215"/>
      <c r="LXP31" s="1215"/>
      <c r="LXQ31" s="1215"/>
      <c r="LXR31" s="1215"/>
      <c r="LXS31" s="1215"/>
      <c r="LXT31" s="1215"/>
      <c r="LXU31" s="1215"/>
      <c r="LXV31" s="1215"/>
      <c r="LXW31" s="1215"/>
      <c r="LXX31" s="1215"/>
      <c r="LXY31" s="1214"/>
      <c r="LXZ31" s="1215"/>
      <c r="LYA31" s="1215"/>
      <c r="LYB31" s="1215"/>
      <c r="LYC31" s="1215"/>
      <c r="LYD31" s="1215"/>
      <c r="LYE31" s="1215"/>
      <c r="LYF31" s="1215"/>
      <c r="LYG31" s="1215"/>
      <c r="LYH31" s="1215"/>
      <c r="LYI31" s="1215"/>
      <c r="LYJ31" s="1215"/>
      <c r="LYK31" s="1215"/>
      <c r="LYL31" s="1215"/>
      <c r="LYM31" s="1215"/>
      <c r="LYN31" s="1214"/>
      <c r="LYO31" s="1215"/>
      <c r="LYP31" s="1215"/>
      <c r="LYQ31" s="1215"/>
      <c r="LYR31" s="1215"/>
      <c r="LYS31" s="1215"/>
      <c r="LYT31" s="1215"/>
      <c r="LYU31" s="1215"/>
      <c r="LYV31" s="1215"/>
      <c r="LYW31" s="1215"/>
      <c r="LYX31" s="1215"/>
      <c r="LYY31" s="1215"/>
      <c r="LYZ31" s="1215"/>
      <c r="LZA31" s="1215"/>
      <c r="LZB31" s="1215"/>
      <c r="LZC31" s="1214"/>
      <c r="LZD31" s="1215"/>
      <c r="LZE31" s="1215"/>
      <c r="LZF31" s="1215"/>
      <c r="LZG31" s="1215"/>
      <c r="LZH31" s="1215"/>
      <c r="LZI31" s="1215"/>
      <c r="LZJ31" s="1215"/>
      <c r="LZK31" s="1215"/>
      <c r="LZL31" s="1215"/>
      <c r="LZM31" s="1215"/>
      <c r="LZN31" s="1215"/>
      <c r="LZO31" s="1215"/>
      <c r="LZP31" s="1215"/>
      <c r="LZQ31" s="1215"/>
      <c r="LZR31" s="1214"/>
      <c r="LZS31" s="1215"/>
      <c r="LZT31" s="1215"/>
      <c r="LZU31" s="1215"/>
      <c r="LZV31" s="1215"/>
      <c r="LZW31" s="1215"/>
      <c r="LZX31" s="1215"/>
      <c r="LZY31" s="1215"/>
      <c r="LZZ31" s="1215"/>
      <c r="MAA31" s="1215"/>
      <c r="MAB31" s="1215"/>
      <c r="MAC31" s="1215"/>
      <c r="MAD31" s="1215"/>
      <c r="MAE31" s="1215"/>
      <c r="MAF31" s="1215"/>
      <c r="MAG31" s="1214"/>
      <c r="MAH31" s="1215"/>
      <c r="MAI31" s="1215"/>
      <c r="MAJ31" s="1215"/>
      <c r="MAK31" s="1215"/>
      <c r="MAL31" s="1215"/>
      <c r="MAM31" s="1215"/>
      <c r="MAN31" s="1215"/>
      <c r="MAO31" s="1215"/>
      <c r="MAP31" s="1215"/>
      <c r="MAQ31" s="1215"/>
      <c r="MAR31" s="1215"/>
      <c r="MAS31" s="1215"/>
      <c r="MAT31" s="1215"/>
      <c r="MAU31" s="1215"/>
      <c r="MAV31" s="1214"/>
      <c r="MAW31" s="1215"/>
      <c r="MAX31" s="1215"/>
      <c r="MAY31" s="1215"/>
      <c r="MAZ31" s="1215"/>
      <c r="MBA31" s="1215"/>
      <c r="MBB31" s="1215"/>
      <c r="MBC31" s="1215"/>
      <c r="MBD31" s="1215"/>
      <c r="MBE31" s="1215"/>
      <c r="MBF31" s="1215"/>
      <c r="MBG31" s="1215"/>
      <c r="MBH31" s="1215"/>
      <c r="MBI31" s="1215"/>
      <c r="MBJ31" s="1215"/>
      <c r="MBK31" s="1214"/>
      <c r="MBL31" s="1215"/>
      <c r="MBM31" s="1215"/>
      <c r="MBN31" s="1215"/>
      <c r="MBO31" s="1215"/>
      <c r="MBP31" s="1215"/>
      <c r="MBQ31" s="1215"/>
      <c r="MBR31" s="1215"/>
      <c r="MBS31" s="1215"/>
      <c r="MBT31" s="1215"/>
      <c r="MBU31" s="1215"/>
      <c r="MBV31" s="1215"/>
      <c r="MBW31" s="1215"/>
      <c r="MBX31" s="1215"/>
      <c r="MBY31" s="1215"/>
      <c r="MBZ31" s="1214"/>
      <c r="MCA31" s="1215"/>
      <c r="MCB31" s="1215"/>
      <c r="MCC31" s="1215"/>
      <c r="MCD31" s="1215"/>
      <c r="MCE31" s="1215"/>
      <c r="MCF31" s="1215"/>
      <c r="MCG31" s="1215"/>
      <c r="MCH31" s="1215"/>
      <c r="MCI31" s="1215"/>
      <c r="MCJ31" s="1215"/>
      <c r="MCK31" s="1215"/>
      <c r="MCL31" s="1215"/>
      <c r="MCM31" s="1215"/>
      <c r="MCN31" s="1215"/>
      <c r="MCO31" s="1214"/>
      <c r="MCP31" s="1215"/>
      <c r="MCQ31" s="1215"/>
      <c r="MCR31" s="1215"/>
      <c r="MCS31" s="1215"/>
      <c r="MCT31" s="1215"/>
      <c r="MCU31" s="1215"/>
      <c r="MCV31" s="1215"/>
      <c r="MCW31" s="1215"/>
      <c r="MCX31" s="1215"/>
      <c r="MCY31" s="1215"/>
      <c r="MCZ31" s="1215"/>
      <c r="MDA31" s="1215"/>
      <c r="MDB31" s="1215"/>
      <c r="MDC31" s="1215"/>
      <c r="MDD31" s="1214"/>
      <c r="MDE31" s="1215"/>
      <c r="MDF31" s="1215"/>
      <c r="MDG31" s="1215"/>
      <c r="MDH31" s="1215"/>
      <c r="MDI31" s="1215"/>
      <c r="MDJ31" s="1215"/>
      <c r="MDK31" s="1215"/>
      <c r="MDL31" s="1215"/>
      <c r="MDM31" s="1215"/>
      <c r="MDN31" s="1215"/>
      <c r="MDO31" s="1215"/>
      <c r="MDP31" s="1215"/>
      <c r="MDQ31" s="1215"/>
      <c r="MDR31" s="1215"/>
      <c r="MDS31" s="1214"/>
      <c r="MDT31" s="1215"/>
      <c r="MDU31" s="1215"/>
      <c r="MDV31" s="1215"/>
      <c r="MDW31" s="1215"/>
      <c r="MDX31" s="1215"/>
      <c r="MDY31" s="1215"/>
      <c r="MDZ31" s="1215"/>
      <c r="MEA31" s="1215"/>
      <c r="MEB31" s="1215"/>
      <c r="MEC31" s="1215"/>
      <c r="MED31" s="1215"/>
      <c r="MEE31" s="1215"/>
      <c r="MEF31" s="1215"/>
      <c r="MEG31" s="1215"/>
      <c r="MEH31" s="1214"/>
      <c r="MEI31" s="1215"/>
      <c r="MEJ31" s="1215"/>
      <c r="MEK31" s="1215"/>
      <c r="MEL31" s="1215"/>
      <c r="MEM31" s="1215"/>
      <c r="MEN31" s="1215"/>
      <c r="MEO31" s="1215"/>
      <c r="MEP31" s="1215"/>
      <c r="MEQ31" s="1215"/>
      <c r="MER31" s="1215"/>
      <c r="MES31" s="1215"/>
      <c r="MET31" s="1215"/>
      <c r="MEU31" s="1215"/>
      <c r="MEV31" s="1215"/>
      <c r="MEW31" s="1214"/>
      <c r="MEX31" s="1215"/>
      <c r="MEY31" s="1215"/>
      <c r="MEZ31" s="1215"/>
      <c r="MFA31" s="1215"/>
      <c r="MFB31" s="1215"/>
      <c r="MFC31" s="1215"/>
      <c r="MFD31" s="1215"/>
      <c r="MFE31" s="1215"/>
      <c r="MFF31" s="1215"/>
      <c r="MFG31" s="1215"/>
      <c r="MFH31" s="1215"/>
      <c r="MFI31" s="1215"/>
      <c r="MFJ31" s="1215"/>
      <c r="MFK31" s="1215"/>
      <c r="MFL31" s="1214"/>
      <c r="MFM31" s="1215"/>
      <c r="MFN31" s="1215"/>
      <c r="MFO31" s="1215"/>
      <c r="MFP31" s="1215"/>
      <c r="MFQ31" s="1215"/>
      <c r="MFR31" s="1215"/>
      <c r="MFS31" s="1215"/>
      <c r="MFT31" s="1215"/>
      <c r="MFU31" s="1215"/>
      <c r="MFV31" s="1215"/>
      <c r="MFW31" s="1215"/>
      <c r="MFX31" s="1215"/>
      <c r="MFY31" s="1215"/>
      <c r="MFZ31" s="1215"/>
      <c r="MGA31" s="1214"/>
      <c r="MGB31" s="1215"/>
      <c r="MGC31" s="1215"/>
      <c r="MGD31" s="1215"/>
      <c r="MGE31" s="1215"/>
      <c r="MGF31" s="1215"/>
      <c r="MGG31" s="1215"/>
      <c r="MGH31" s="1215"/>
      <c r="MGI31" s="1215"/>
      <c r="MGJ31" s="1215"/>
      <c r="MGK31" s="1215"/>
      <c r="MGL31" s="1215"/>
      <c r="MGM31" s="1215"/>
      <c r="MGN31" s="1215"/>
      <c r="MGO31" s="1215"/>
      <c r="MGP31" s="1214"/>
      <c r="MGQ31" s="1215"/>
      <c r="MGR31" s="1215"/>
      <c r="MGS31" s="1215"/>
      <c r="MGT31" s="1215"/>
      <c r="MGU31" s="1215"/>
      <c r="MGV31" s="1215"/>
      <c r="MGW31" s="1215"/>
      <c r="MGX31" s="1215"/>
      <c r="MGY31" s="1215"/>
      <c r="MGZ31" s="1215"/>
      <c r="MHA31" s="1215"/>
      <c r="MHB31" s="1215"/>
      <c r="MHC31" s="1215"/>
      <c r="MHD31" s="1215"/>
      <c r="MHE31" s="1214"/>
      <c r="MHF31" s="1215"/>
      <c r="MHG31" s="1215"/>
      <c r="MHH31" s="1215"/>
      <c r="MHI31" s="1215"/>
      <c r="MHJ31" s="1215"/>
      <c r="MHK31" s="1215"/>
      <c r="MHL31" s="1215"/>
      <c r="MHM31" s="1215"/>
      <c r="MHN31" s="1215"/>
      <c r="MHO31" s="1215"/>
      <c r="MHP31" s="1215"/>
      <c r="MHQ31" s="1215"/>
      <c r="MHR31" s="1215"/>
      <c r="MHS31" s="1215"/>
      <c r="MHT31" s="1214"/>
      <c r="MHU31" s="1215"/>
      <c r="MHV31" s="1215"/>
      <c r="MHW31" s="1215"/>
      <c r="MHX31" s="1215"/>
      <c r="MHY31" s="1215"/>
      <c r="MHZ31" s="1215"/>
      <c r="MIA31" s="1215"/>
      <c r="MIB31" s="1215"/>
      <c r="MIC31" s="1215"/>
      <c r="MID31" s="1215"/>
      <c r="MIE31" s="1215"/>
      <c r="MIF31" s="1215"/>
      <c r="MIG31" s="1215"/>
      <c r="MIH31" s="1215"/>
      <c r="MII31" s="1214"/>
      <c r="MIJ31" s="1215"/>
      <c r="MIK31" s="1215"/>
      <c r="MIL31" s="1215"/>
      <c r="MIM31" s="1215"/>
      <c r="MIN31" s="1215"/>
      <c r="MIO31" s="1215"/>
      <c r="MIP31" s="1215"/>
      <c r="MIQ31" s="1215"/>
      <c r="MIR31" s="1215"/>
      <c r="MIS31" s="1215"/>
      <c r="MIT31" s="1215"/>
      <c r="MIU31" s="1215"/>
      <c r="MIV31" s="1215"/>
      <c r="MIW31" s="1215"/>
      <c r="MIX31" s="1214"/>
      <c r="MIY31" s="1215"/>
      <c r="MIZ31" s="1215"/>
      <c r="MJA31" s="1215"/>
      <c r="MJB31" s="1215"/>
      <c r="MJC31" s="1215"/>
      <c r="MJD31" s="1215"/>
      <c r="MJE31" s="1215"/>
      <c r="MJF31" s="1215"/>
      <c r="MJG31" s="1215"/>
      <c r="MJH31" s="1215"/>
      <c r="MJI31" s="1215"/>
      <c r="MJJ31" s="1215"/>
      <c r="MJK31" s="1215"/>
      <c r="MJL31" s="1215"/>
      <c r="MJM31" s="1214"/>
      <c r="MJN31" s="1215"/>
      <c r="MJO31" s="1215"/>
      <c r="MJP31" s="1215"/>
      <c r="MJQ31" s="1215"/>
      <c r="MJR31" s="1215"/>
      <c r="MJS31" s="1215"/>
      <c r="MJT31" s="1215"/>
      <c r="MJU31" s="1215"/>
      <c r="MJV31" s="1215"/>
      <c r="MJW31" s="1215"/>
      <c r="MJX31" s="1215"/>
      <c r="MJY31" s="1215"/>
      <c r="MJZ31" s="1215"/>
      <c r="MKA31" s="1215"/>
      <c r="MKB31" s="1214"/>
      <c r="MKC31" s="1215"/>
      <c r="MKD31" s="1215"/>
      <c r="MKE31" s="1215"/>
      <c r="MKF31" s="1215"/>
      <c r="MKG31" s="1215"/>
      <c r="MKH31" s="1215"/>
      <c r="MKI31" s="1215"/>
      <c r="MKJ31" s="1215"/>
      <c r="MKK31" s="1215"/>
      <c r="MKL31" s="1215"/>
      <c r="MKM31" s="1215"/>
      <c r="MKN31" s="1215"/>
      <c r="MKO31" s="1215"/>
      <c r="MKP31" s="1215"/>
      <c r="MKQ31" s="1214"/>
      <c r="MKR31" s="1215"/>
      <c r="MKS31" s="1215"/>
      <c r="MKT31" s="1215"/>
      <c r="MKU31" s="1215"/>
      <c r="MKV31" s="1215"/>
      <c r="MKW31" s="1215"/>
      <c r="MKX31" s="1215"/>
      <c r="MKY31" s="1215"/>
      <c r="MKZ31" s="1215"/>
      <c r="MLA31" s="1215"/>
      <c r="MLB31" s="1215"/>
      <c r="MLC31" s="1215"/>
      <c r="MLD31" s="1215"/>
      <c r="MLE31" s="1215"/>
      <c r="MLF31" s="1214"/>
      <c r="MLG31" s="1215"/>
      <c r="MLH31" s="1215"/>
      <c r="MLI31" s="1215"/>
      <c r="MLJ31" s="1215"/>
      <c r="MLK31" s="1215"/>
      <c r="MLL31" s="1215"/>
      <c r="MLM31" s="1215"/>
      <c r="MLN31" s="1215"/>
      <c r="MLO31" s="1215"/>
      <c r="MLP31" s="1215"/>
      <c r="MLQ31" s="1215"/>
      <c r="MLR31" s="1215"/>
      <c r="MLS31" s="1215"/>
      <c r="MLT31" s="1215"/>
      <c r="MLU31" s="1214"/>
      <c r="MLV31" s="1215"/>
      <c r="MLW31" s="1215"/>
      <c r="MLX31" s="1215"/>
      <c r="MLY31" s="1215"/>
      <c r="MLZ31" s="1215"/>
      <c r="MMA31" s="1215"/>
      <c r="MMB31" s="1215"/>
      <c r="MMC31" s="1215"/>
      <c r="MMD31" s="1215"/>
      <c r="MME31" s="1215"/>
      <c r="MMF31" s="1215"/>
      <c r="MMG31" s="1215"/>
      <c r="MMH31" s="1215"/>
      <c r="MMI31" s="1215"/>
      <c r="MMJ31" s="1214"/>
      <c r="MMK31" s="1215"/>
      <c r="MML31" s="1215"/>
      <c r="MMM31" s="1215"/>
      <c r="MMN31" s="1215"/>
      <c r="MMO31" s="1215"/>
      <c r="MMP31" s="1215"/>
      <c r="MMQ31" s="1215"/>
      <c r="MMR31" s="1215"/>
      <c r="MMS31" s="1215"/>
      <c r="MMT31" s="1215"/>
      <c r="MMU31" s="1215"/>
      <c r="MMV31" s="1215"/>
      <c r="MMW31" s="1215"/>
      <c r="MMX31" s="1215"/>
      <c r="MMY31" s="1214"/>
      <c r="MMZ31" s="1215"/>
      <c r="MNA31" s="1215"/>
      <c r="MNB31" s="1215"/>
      <c r="MNC31" s="1215"/>
      <c r="MND31" s="1215"/>
      <c r="MNE31" s="1215"/>
      <c r="MNF31" s="1215"/>
      <c r="MNG31" s="1215"/>
      <c r="MNH31" s="1215"/>
      <c r="MNI31" s="1215"/>
      <c r="MNJ31" s="1215"/>
      <c r="MNK31" s="1215"/>
      <c r="MNL31" s="1215"/>
      <c r="MNM31" s="1215"/>
      <c r="MNN31" s="1214"/>
      <c r="MNO31" s="1215"/>
      <c r="MNP31" s="1215"/>
      <c r="MNQ31" s="1215"/>
      <c r="MNR31" s="1215"/>
      <c r="MNS31" s="1215"/>
      <c r="MNT31" s="1215"/>
      <c r="MNU31" s="1215"/>
      <c r="MNV31" s="1215"/>
      <c r="MNW31" s="1215"/>
      <c r="MNX31" s="1215"/>
      <c r="MNY31" s="1215"/>
      <c r="MNZ31" s="1215"/>
      <c r="MOA31" s="1215"/>
      <c r="MOB31" s="1215"/>
      <c r="MOC31" s="1214"/>
      <c r="MOD31" s="1215"/>
      <c r="MOE31" s="1215"/>
      <c r="MOF31" s="1215"/>
      <c r="MOG31" s="1215"/>
      <c r="MOH31" s="1215"/>
      <c r="MOI31" s="1215"/>
      <c r="MOJ31" s="1215"/>
      <c r="MOK31" s="1215"/>
      <c r="MOL31" s="1215"/>
      <c r="MOM31" s="1215"/>
      <c r="MON31" s="1215"/>
      <c r="MOO31" s="1215"/>
      <c r="MOP31" s="1215"/>
      <c r="MOQ31" s="1215"/>
      <c r="MOR31" s="1214"/>
      <c r="MOS31" s="1215"/>
      <c r="MOT31" s="1215"/>
      <c r="MOU31" s="1215"/>
      <c r="MOV31" s="1215"/>
      <c r="MOW31" s="1215"/>
      <c r="MOX31" s="1215"/>
      <c r="MOY31" s="1215"/>
      <c r="MOZ31" s="1215"/>
      <c r="MPA31" s="1215"/>
      <c r="MPB31" s="1215"/>
      <c r="MPC31" s="1215"/>
      <c r="MPD31" s="1215"/>
      <c r="MPE31" s="1215"/>
      <c r="MPF31" s="1215"/>
      <c r="MPG31" s="1214"/>
      <c r="MPH31" s="1215"/>
      <c r="MPI31" s="1215"/>
      <c r="MPJ31" s="1215"/>
      <c r="MPK31" s="1215"/>
      <c r="MPL31" s="1215"/>
      <c r="MPM31" s="1215"/>
      <c r="MPN31" s="1215"/>
      <c r="MPO31" s="1215"/>
      <c r="MPP31" s="1215"/>
      <c r="MPQ31" s="1215"/>
      <c r="MPR31" s="1215"/>
      <c r="MPS31" s="1215"/>
      <c r="MPT31" s="1215"/>
      <c r="MPU31" s="1215"/>
      <c r="MPV31" s="1214"/>
      <c r="MPW31" s="1215"/>
      <c r="MPX31" s="1215"/>
      <c r="MPY31" s="1215"/>
      <c r="MPZ31" s="1215"/>
      <c r="MQA31" s="1215"/>
      <c r="MQB31" s="1215"/>
      <c r="MQC31" s="1215"/>
      <c r="MQD31" s="1215"/>
      <c r="MQE31" s="1215"/>
      <c r="MQF31" s="1215"/>
      <c r="MQG31" s="1215"/>
      <c r="MQH31" s="1215"/>
      <c r="MQI31" s="1215"/>
      <c r="MQJ31" s="1215"/>
      <c r="MQK31" s="1214"/>
      <c r="MQL31" s="1215"/>
      <c r="MQM31" s="1215"/>
      <c r="MQN31" s="1215"/>
      <c r="MQO31" s="1215"/>
      <c r="MQP31" s="1215"/>
      <c r="MQQ31" s="1215"/>
      <c r="MQR31" s="1215"/>
      <c r="MQS31" s="1215"/>
      <c r="MQT31" s="1215"/>
      <c r="MQU31" s="1215"/>
      <c r="MQV31" s="1215"/>
      <c r="MQW31" s="1215"/>
      <c r="MQX31" s="1215"/>
      <c r="MQY31" s="1215"/>
      <c r="MQZ31" s="1214"/>
      <c r="MRA31" s="1215"/>
      <c r="MRB31" s="1215"/>
      <c r="MRC31" s="1215"/>
      <c r="MRD31" s="1215"/>
      <c r="MRE31" s="1215"/>
      <c r="MRF31" s="1215"/>
      <c r="MRG31" s="1215"/>
      <c r="MRH31" s="1215"/>
      <c r="MRI31" s="1215"/>
      <c r="MRJ31" s="1215"/>
      <c r="MRK31" s="1215"/>
      <c r="MRL31" s="1215"/>
      <c r="MRM31" s="1215"/>
      <c r="MRN31" s="1215"/>
      <c r="MRO31" s="1214"/>
      <c r="MRP31" s="1215"/>
      <c r="MRQ31" s="1215"/>
      <c r="MRR31" s="1215"/>
      <c r="MRS31" s="1215"/>
      <c r="MRT31" s="1215"/>
      <c r="MRU31" s="1215"/>
      <c r="MRV31" s="1215"/>
      <c r="MRW31" s="1215"/>
      <c r="MRX31" s="1215"/>
      <c r="MRY31" s="1215"/>
      <c r="MRZ31" s="1215"/>
      <c r="MSA31" s="1215"/>
      <c r="MSB31" s="1215"/>
      <c r="MSC31" s="1215"/>
      <c r="MSD31" s="1214"/>
      <c r="MSE31" s="1215"/>
      <c r="MSF31" s="1215"/>
      <c r="MSG31" s="1215"/>
      <c r="MSH31" s="1215"/>
      <c r="MSI31" s="1215"/>
      <c r="MSJ31" s="1215"/>
      <c r="MSK31" s="1215"/>
      <c r="MSL31" s="1215"/>
      <c r="MSM31" s="1215"/>
      <c r="MSN31" s="1215"/>
      <c r="MSO31" s="1215"/>
      <c r="MSP31" s="1215"/>
      <c r="MSQ31" s="1215"/>
      <c r="MSR31" s="1215"/>
      <c r="MSS31" s="1214"/>
      <c r="MST31" s="1215"/>
      <c r="MSU31" s="1215"/>
      <c r="MSV31" s="1215"/>
      <c r="MSW31" s="1215"/>
      <c r="MSX31" s="1215"/>
      <c r="MSY31" s="1215"/>
      <c r="MSZ31" s="1215"/>
      <c r="MTA31" s="1215"/>
      <c r="MTB31" s="1215"/>
      <c r="MTC31" s="1215"/>
      <c r="MTD31" s="1215"/>
      <c r="MTE31" s="1215"/>
      <c r="MTF31" s="1215"/>
      <c r="MTG31" s="1215"/>
      <c r="MTH31" s="1214"/>
      <c r="MTI31" s="1215"/>
      <c r="MTJ31" s="1215"/>
      <c r="MTK31" s="1215"/>
      <c r="MTL31" s="1215"/>
      <c r="MTM31" s="1215"/>
      <c r="MTN31" s="1215"/>
      <c r="MTO31" s="1215"/>
      <c r="MTP31" s="1215"/>
      <c r="MTQ31" s="1215"/>
      <c r="MTR31" s="1215"/>
      <c r="MTS31" s="1215"/>
      <c r="MTT31" s="1215"/>
      <c r="MTU31" s="1215"/>
      <c r="MTV31" s="1215"/>
      <c r="MTW31" s="1214"/>
      <c r="MTX31" s="1215"/>
      <c r="MTY31" s="1215"/>
      <c r="MTZ31" s="1215"/>
      <c r="MUA31" s="1215"/>
      <c r="MUB31" s="1215"/>
      <c r="MUC31" s="1215"/>
      <c r="MUD31" s="1215"/>
      <c r="MUE31" s="1215"/>
      <c r="MUF31" s="1215"/>
      <c r="MUG31" s="1215"/>
      <c r="MUH31" s="1215"/>
      <c r="MUI31" s="1215"/>
      <c r="MUJ31" s="1215"/>
      <c r="MUK31" s="1215"/>
      <c r="MUL31" s="1214"/>
      <c r="MUM31" s="1215"/>
      <c r="MUN31" s="1215"/>
      <c r="MUO31" s="1215"/>
      <c r="MUP31" s="1215"/>
      <c r="MUQ31" s="1215"/>
      <c r="MUR31" s="1215"/>
      <c r="MUS31" s="1215"/>
      <c r="MUT31" s="1215"/>
      <c r="MUU31" s="1215"/>
      <c r="MUV31" s="1215"/>
      <c r="MUW31" s="1215"/>
      <c r="MUX31" s="1215"/>
      <c r="MUY31" s="1215"/>
      <c r="MUZ31" s="1215"/>
      <c r="MVA31" s="1214"/>
      <c r="MVB31" s="1215"/>
      <c r="MVC31" s="1215"/>
      <c r="MVD31" s="1215"/>
      <c r="MVE31" s="1215"/>
      <c r="MVF31" s="1215"/>
      <c r="MVG31" s="1215"/>
      <c r="MVH31" s="1215"/>
      <c r="MVI31" s="1215"/>
      <c r="MVJ31" s="1215"/>
      <c r="MVK31" s="1215"/>
      <c r="MVL31" s="1215"/>
      <c r="MVM31" s="1215"/>
      <c r="MVN31" s="1215"/>
      <c r="MVO31" s="1215"/>
      <c r="MVP31" s="1214"/>
      <c r="MVQ31" s="1215"/>
      <c r="MVR31" s="1215"/>
      <c r="MVS31" s="1215"/>
      <c r="MVT31" s="1215"/>
      <c r="MVU31" s="1215"/>
      <c r="MVV31" s="1215"/>
      <c r="MVW31" s="1215"/>
      <c r="MVX31" s="1215"/>
      <c r="MVY31" s="1215"/>
      <c r="MVZ31" s="1215"/>
      <c r="MWA31" s="1215"/>
      <c r="MWB31" s="1215"/>
      <c r="MWC31" s="1215"/>
      <c r="MWD31" s="1215"/>
      <c r="MWE31" s="1214"/>
      <c r="MWF31" s="1215"/>
      <c r="MWG31" s="1215"/>
      <c r="MWH31" s="1215"/>
      <c r="MWI31" s="1215"/>
      <c r="MWJ31" s="1215"/>
      <c r="MWK31" s="1215"/>
      <c r="MWL31" s="1215"/>
      <c r="MWM31" s="1215"/>
      <c r="MWN31" s="1215"/>
      <c r="MWO31" s="1215"/>
      <c r="MWP31" s="1215"/>
      <c r="MWQ31" s="1215"/>
      <c r="MWR31" s="1215"/>
      <c r="MWS31" s="1215"/>
      <c r="MWT31" s="1214"/>
      <c r="MWU31" s="1215"/>
      <c r="MWV31" s="1215"/>
      <c r="MWW31" s="1215"/>
      <c r="MWX31" s="1215"/>
      <c r="MWY31" s="1215"/>
      <c r="MWZ31" s="1215"/>
      <c r="MXA31" s="1215"/>
      <c r="MXB31" s="1215"/>
      <c r="MXC31" s="1215"/>
      <c r="MXD31" s="1215"/>
      <c r="MXE31" s="1215"/>
      <c r="MXF31" s="1215"/>
      <c r="MXG31" s="1215"/>
      <c r="MXH31" s="1215"/>
      <c r="MXI31" s="1214"/>
      <c r="MXJ31" s="1215"/>
      <c r="MXK31" s="1215"/>
      <c r="MXL31" s="1215"/>
      <c r="MXM31" s="1215"/>
      <c r="MXN31" s="1215"/>
      <c r="MXO31" s="1215"/>
      <c r="MXP31" s="1215"/>
      <c r="MXQ31" s="1215"/>
      <c r="MXR31" s="1215"/>
      <c r="MXS31" s="1215"/>
      <c r="MXT31" s="1215"/>
      <c r="MXU31" s="1215"/>
      <c r="MXV31" s="1215"/>
      <c r="MXW31" s="1215"/>
      <c r="MXX31" s="1214"/>
      <c r="MXY31" s="1215"/>
      <c r="MXZ31" s="1215"/>
      <c r="MYA31" s="1215"/>
      <c r="MYB31" s="1215"/>
      <c r="MYC31" s="1215"/>
      <c r="MYD31" s="1215"/>
      <c r="MYE31" s="1215"/>
      <c r="MYF31" s="1215"/>
      <c r="MYG31" s="1215"/>
      <c r="MYH31" s="1215"/>
      <c r="MYI31" s="1215"/>
      <c r="MYJ31" s="1215"/>
      <c r="MYK31" s="1215"/>
      <c r="MYL31" s="1215"/>
      <c r="MYM31" s="1214"/>
      <c r="MYN31" s="1215"/>
      <c r="MYO31" s="1215"/>
      <c r="MYP31" s="1215"/>
      <c r="MYQ31" s="1215"/>
      <c r="MYR31" s="1215"/>
      <c r="MYS31" s="1215"/>
      <c r="MYT31" s="1215"/>
      <c r="MYU31" s="1215"/>
      <c r="MYV31" s="1215"/>
      <c r="MYW31" s="1215"/>
      <c r="MYX31" s="1215"/>
      <c r="MYY31" s="1215"/>
      <c r="MYZ31" s="1215"/>
      <c r="MZA31" s="1215"/>
      <c r="MZB31" s="1214"/>
      <c r="MZC31" s="1215"/>
      <c r="MZD31" s="1215"/>
      <c r="MZE31" s="1215"/>
      <c r="MZF31" s="1215"/>
      <c r="MZG31" s="1215"/>
      <c r="MZH31" s="1215"/>
      <c r="MZI31" s="1215"/>
      <c r="MZJ31" s="1215"/>
      <c r="MZK31" s="1215"/>
      <c r="MZL31" s="1215"/>
      <c r="MZM31" s="1215"/>
      <c r="MZN31" s="1215"/>
      <c r="MZO31" s="1215"/>
      <c r="MZP31" s="1215"/>
      <c r="MZQ31" s="1214"/>
      <c r="MZR31" s="1215"/>
      <c r="MZS31" s="1215"/>
      <c r="MZT31" s="1215"/>
      <c r="MZU31" s="1215"/>
      <c r="MZV31" s="1215"/>
      <c r="MZW31" s="1215"/>
      <c r="MZX31" s="1215"/>
      <c r="MZY31" s="1215"/>
      <c r="MZZ31" s="1215"/>
      <c r="NAA31" s="1215"/>
      <c r="NAB31" s="1215"/>
      <c r="NAC31" s="1215"/>
      <c r="NAD31" s="1215"/>
      <c r="NAE31" s="1215"/>
      <c r="NAF31" s="1214"/>
      <c r="NAG31" s="1215"/>
      <c r="NAH31" s="1215"/>
      <c r="NAI31" s="1215"/>
      <c r="NAJ31" s="1215"/>
      <c r="NAK31" s="1215"/>
      <c r="NAL31" s="1215"/>
      <c r="NAM31" s="1215"/>
      <c r="NAN31" s="1215"/>
      <c r="NAO31" s="1215"/>
      <c r="NAP31" s="1215"/>
      <c r="NAQ31" s="1215"/>
      <c r="NAR31" s="1215"/>
      <c r="NAS31" s="1215"/>
      <c r="NAT31" s="1215"/>
      <c r="NAU31" s="1214"/>
      <c r="NAV31" s="1215"/>
      <c r="NAW31" s="1215"/>
      <c r="NAX31" s="1215"/>
      <c r="NAY31" s="1215"/>
      <c r="NAZ31" s="1215"/>
      <c r="NBA31" s="1215"/>
      <c r="NBB31" s="1215"/>
      <c r="NBC31" s="1215"/>
      <c r="NBD31" s="1215"/>
      <c r="NBE31" s="1215"/>
      <c r="NBF31" s="1215"/>
      <c r="NBG31" s="1215"/>
      <c r="NBH31" s="1215"/>
      <c r="NBI31" s="1215"/>
      <c r="NBJ31" s="1214"/>
      <c r="NBK31" s="1215"/>
      <c r="NBL31" s="1215"/>
      <c r="NBM31" s="1215"/>
      <c r="NBN31" s="1215"/>
      <c r="NBO31" s="1215"/>
      <c r="NBP31" s="1215"/>
      <c r="NBQ31" s="1215"/>
      <c r="NBR31" s="1215"/>
      <c r="NBS31" s="1215"/>
      <c r="NBT31" s="1215"/>
      <c r="NBU31" s="1215"/>
      <c r="NBV31" s="1215"/>
      <c r="NBW31" s="1215"/>
      <c r="NBX31" s="1215"/>
      <c r="NBY31" s="1214"/>
      <c r="NBZ31" s="1215"/>
      <c r="NCA31" s="1215"/>
      <c r="NCB31" s="1215"/>
      <c r="NCC31" s="1215"/>
      <c r="NCD31" s="1215"/>
      <c r="NCE31" s="1215"/>
      <c r="NCF31" s="1215"/>
      <c r="NCG31" s="1215"/>
      <c r="NCH31" s="1215"/>
      <c r="NCI31" s="1215"/>
      <c r="NCJ31" s="1215"/>
      <c r="NCK31" s="1215"/>
      <c r="NCL31" s="1215"/>
      <c r="NCM31" s="1215"/>
      <c r="NCN31" s="1214"/>
      <c r="NCO31" s="1215"/>
      <c r="NCP31" s="1215"/>
      <c r="NCQ31" s="1215"/>
      <c r="NCR31" s="1215"/>
      <c r="NCS31" s="1215"/>
      <c r="NCT31" s="1215"/>
      <c r="NCU31" s="1215"/>
      <c r="NCV31" s="1215"/>
      <c r="NCW31" s="1215"/>
      <c r="NCX31" s="1215"/>
      <c r="NCY31" s="1215"/>
      <c r="NCZ31" s="1215"/>
      <c r="NDA31" s="1215"/>
      <c r="NDB31" s="1215"/>
      <c r="NDC31" s="1214"/>
      <c r="NDD31" s="1215"/>
      <c r="NDE31" s="1215"/>
      <c r="NDF31" s="1215"/>
      <c r="NDG31" s="1215"/>
      <c r="NDH31" s="1215"/>
      <c r="NDI31" s="1215"/>
      <c r="NDJ31" s="1215"/>
      <c r="NDK31" s="1215"/>
      <c r="NDL31" s="1215"/>
      <c r="NDM31" s="1215"/>
      <c r="NDN31" s="1215"/>
      <c r="NDO31" s="1215"/>
      <c r="NDP31" s="1215"/>
      <c r="NDQ31" s="1215"/>
      <c r="NDR31" s="1214"/>
      <c r="NDS31" s="1215"/>
      <c r="NDT31" s="1215"/>
      <c r="NDU31" s="1215"/>
      <c r="NDV31" s="1215"/>
      <c r="NDW31" s="1215"/>
      <c r="NDX31" s="1215"/>
      <c r="NDY31" s="1215"/>
      <c r="NDZ31" s="1215"/>
      <c r="NEA31" s="1215"/>
      <c r="NEB31" s="1215"/>
      <c r="NEC31" s="1215"/>
      <c r="NED31" s="1215"/>
      <c r="NEE31" s="1215"/>
      <c r="NEF31" s="1215"/>
      <c r="NEG31" s="1214"/>
      <c r="NEH31" s="1215"/>
      <c r="NEI31" s="1215"/>
      <c r="NEJ31" s="1215"/>
      <c r="NEK31" s="1215"/>
      <c r="NEL31" s="1215"/>
      <c r="NEM31" s="1215"/>
      <c r="NEN31" s="1215"/>
      <c r="NEO31" s="1215"/>
      <c r="NEP31" s="1215"/>
      <c r="NEQ31" s="1215"/>
      <c r="NER31" s="1215"/>
      <c r="NES31" s="1215"/>
      <c r="NET31" s="1215"/>
      <c r="NEU31" s="1215"/>
      <c r="NEV31" s="1214"/>
      <c r="NEW31" s="1215"/>
      <c r="NEX31" s="1215"/>
      <c r="NEY31" s="1215"/>
      <c r="NEZ31" s="1215"/>
      <c r="NFA31" s="1215"/>
      <c r="NFB31" s="1215"/>
      <c r="NFC31" s="1215"/>
      <c r="NFD31" s="1215"/>
      <c r="NFE31" s="1215"/>
      <c r="NFF31" s="1215"/>
      <c r="NFG31" s="1215"/>
      <c r="NFH31" s="1215"/>
      <c r="NFI31" s="1215"/>
      <c r="NFJ31" s="1215"/>
      <c r="NFK31" s="1214"/>
      <c r="NFL31" s="1215"/>
      <c r="NFM31" s="1215"/>
      <c r="NFN31" s="1215"/>
      <c r="NFO31" s="1215"/>
      <c r="NFP31" s="1215"/>
      <c r="NFQ31" s="1215"/>
      <c r="NFR31" s="1215"/>
      <c r="NFS31" s="1215"/>
      <c r="NFT31" s="1215"/>
      <c r="NFU31" s="1215"/>
      <c r="NFV31" s="1215"/>
      <c r="NFW31" s="1215"/>
      <c r="NFX31" s="1215"/>
      <c r="NFY31" s="1215"/>
      <c r="NFZ31" s="1214"/>
      <c r="NGA31" s="1215"/>
      <c r="NGB31" s="1215"/>
      <c r="NGC31" s="1215"/>
      <c r="NGD31" s="1215"/>
      <c r="NGE31" s="1215"/>
      <c r="NGF31" s="1215"/>
      <c r="NGG31" s="1215"/>
      <c r="NGH31" s="1215"/>
      <c r="NGI31" s="1215"/>
      <c r="NGJ31" s="1215"/>
      <c r="NGK31" s="1215"/>
      <c r="NGL31" s="1215"/>
      <c r="NGM31" s="1215"/>
      <c r="NGN31" s="1215"/>
      <c r="NGO31" s="1214"/>
      <c r="NGP31" s="1215"/>
      <c r="NGQ31" s="1215"/>
      <c r="NGR31" s="1215"/>
      <c r="NGS31" s="1215"/>
      <c r="NGT31" s="1215"/>
      <c r="NGU31" s="1215"/>
      <c r="NGV31" s="1215"/>
      <c r="NGW31" s="1215"/>
      <c r="NGX31" s="1215"/>
      <c r="NGY31" s="1215"/>
      <c r="NGZ31" s="1215"/>
      <c r="NHA31" s="1215"/>
      <c r="NHB31" s="1215"/>
      <c r="NHC31" s="1215"/>
      <c r="NHD31" s="1214"/>
      <c r="NHE31" s="1215"/>
      <c r="NHF31" s="1215"/>
      <c r="NHG31" s="1215"/>
      <c r="NHH31" s="1215"/>
      <c r="NHI31" s="1215"/>
      <c r="NHJ31" s="1215"/>
      <c r="NHK31" s="1215"/>
      <c r="NHL31" s="1215"/>
      <c r="NHM31" s="1215"/>
      <c r="NHN31" s="1215"/>
      <c r="NHO31" s="1215"/>
      <c r="NHP31" s="1215"/>
      <c r="NHQ31" s="1215"/>
      <c r="NHR31" s="1215"/>
      <c r="NHS31" s="1214"/>
      <c r="NHT31" s="1215"/>
      <c r="NHU31" s="1215"/>
      <c r="NHV31" s="1215"/>
      <c r="NHW31" s="1215"/>
      <c r="NHX31" s="1215"/>
      <c r="NHY31" s="1215"/>
      <c r="NHZ31" s="1215"/>
      <c r="NIA31" s="1215"/>
      <c r="NIB31" s="1215"/>
      <c r="NIC31" s="1215"/>
      <c r="NID31" s="1215"/>
      <c r="NIE31" s="1215"/>
      <c r="NIF31" s="1215"/>
      <c r="NIG31" s="1215"/>
      <c r="NIH31" s="1214"/>
      <c r="NII31" s="1215"/>
      <c r="NIJ31" s="1215"/>
      <c r="NIK31" s="1215"/>
      <c r="NIL31" s="1215"/>
      <c r="NIM31" s="1215"/>
      <c r="NIN31" s="1215"/>
      <c r="NIO31" s="1215"/>
      <c r="NIP31" s="1215"/>
      <c r="NIQ31" s="1215"/>
      <c r="NIR31" s="1215"/>
      <c r="NIS31" s="1215"/>
      <c r="NIT31" s="1215"/>
      <c r="NIU31" s="1215"/>
      <c r="NIV31" s="1215"/>
      <c r="NIW31" s="1214"/>
      <c r="NIX31" s="1215"/>
      <c r="NIY31" s="1215"/>
      <c r="NIZ31" s="1215"/>
      <c r="NJA31" s="1215"/>
      <c r="NJB31" s="1215"/>
      <c r="NJC31" s="1215"/>
      <c r="NJD31" s="1215"/>
      <c r="NJE31" s="1215"/>
      <c r="NJF31" s="1215"/>
      <c r="NJG31" s="1215"/>
      <c r="NJH31" s="1215"/>
      <c r="NJI31" s="1215"/>
      <c r="NJJ31" s="1215"/>
      <c r="NJK31" s="1215"/>
      <c r="NJL31" s="1214"/>
      <c r="NJM31" s="1215"/>
      <c r="NJN31" s="1215"/>
      <c r="NJO31" s="1215"/>
      <c r="NJP31" s="1215"/>
      <c r="NJQ31" s="1215"/>
      <c r="NJR31" s="1215"/>
      <c r="NJS31" s="1215"/>
      <c r="NJT31" s="1215"/>
      <c r="NJU31" s="1215"/>
      <c r="NJV31" s="1215"/>
      <c r="NJW31" s="1215"/>
      <c r="NJX31" s="1215"/>
      <c r="NJY31" s="1215"/>
      <c r="NJZ31" s="1215"/>
      <c r="NKA31" s="1214"/>
      <c r="NKB31" s="1215"/>
      <c r="NKC31" s="1215"/>
      <c r="NKD31" s="1215"/>
      <c r="NKE31" s="1215"/>
      <c r="NKF31" s="1215"/>
      <c r="NKG31" s="1215"/>
      <c r="NKH31" s="1215"/>
      <c r="NKI31" s="1215"/>
      <c r="NKJ31" s="1215"/>
      <c r="NKK31" s="1215"/>
      <c r="NKL31" s="1215"/>
      <c r="NKM31" s="1215"/>
      <c r="NKN31" s="1215"/>
      <c r="NKO31" s="1215"/>
      <c r="NKP31" s="1214"/>
      <c r="NKQ31" s="1215"/>
      <c r="NKR31" s="1215"/>
      <c r="NKS31" s="1215"/>
      <c r="NKT31" s="1215"/>
      <c r="NKU31" s="1215"/>
      <c r="NKV31" s="1215"/>
      <c r="NKW31" s="1215"/>
      <c r="NKX31" s="1215"/>
      <c r="NKY31" s="1215"/>
      <c r="NKZ31" s="1215"/>
      <c r="NLA31" s="1215"/>
      <c r="NLB31" s="1215"/>
      <c r="NLC31" s="1215"/>
      <c r="NLD31" s="1215"/>
      <c r="NLE31" s="1214"/>
      <c r="NLF31" s="1215"/>
      <c r="NLG31" s="1215"/>
      <c r="NLH31" s="1215"/>
      <c r="NLI31" s="1215"/>
      <c r="NLJ31" s="1215"/>
      <c r="NLK31" s="1215"/>
      <c r="NLL31" s="1215"/>
      <c r="NLM31" s="1215"/>
      <c r="NLN31" s="1215"/>
      <c r="NLO31" s="1215"/>
      <c r="NLP31" s="1215"/>
      <c r="NLQ31" s="1215"/>
      <c r="NLR31" s="1215"/>
      <c r="NLS31" s="1215"/>
      <c r="NLT31" s="1214"/>
      <c r="NLU31" s="1215"/>
      <c r="NLV31" s="1215"/>
      <c r="NLW31" s="1215"/>
      <c r="NLX31" s="1215"/>
      <c r="NLY31" s="1215"/>
      <c r="NLZ31" s="1215"/>
      <c r="NMA31" s="1215"/>
      <c r="NMB31" s="1215"/>
      <c r="NMC31" s="1215"/>
      <c r="NMD31" s="1215"/>
      <c r="NME31" s="1215"/>
      <c r="NMF31" s="1215"/>
      <c r="NMG31" s="1215"/>
      <c r="NMH31" s="1215"/>
      <c r="NMI31" s="1214"/>
      <c r="NMJ31" s="1215"/>
      <c r="NMK31" s="1215"/>
      <c r="NML31" s="1215"/>
      <c r="NMM31" s="1215"/>
      <c r="NMN31" s="1215"/>
      <c r="NMO31" s="1215"/>
      <c r="NMP31" s="1215"/>
      <c r="NMQ31" s="1215"/>
      <c r="NMR31" s="1215"/>
      <c r="NMS31" s="1215"/>
      <c r="NMT31" s="1215"/>
      <c r="NMU31" s="1215"/>
      <c r="NMV31" s="1215"/>
      <c r="NMW31" s="1215"/>
      <c r="NMX31" s="1214"/>
      <c r="NMY31" s="1215"/>
      <c r="NMZ31" s="1215"/>
      <c r="NNA31" s="1215"/>
      <c r="NNB31" s="1215"/>
      <c r="NNC31" s="1215"/>
      <c r="NND31" s="1215"/>
      <c r="NNE31" s="1215"/>
      <c r="NNF31" s="1215"/>
      <c r="NNG31" s="1215"/>
      <c r="NNH31" s="1215"/>
      <c r="NNI31" s="1215"/>
      <c r="NNJ31" s="1215"/>
      <c r="NNK31" s="1215"/>
      <c r="NNL31" s="1215"/>
      <c r="NNM31" s="1214"/>
      <c r="NNN31" s="1215"/>
      <c r="NNO31" s="1215"/>
      <c r="NNP31" s="1215"/>
      <c r="NNQ31" s="1215"/>
      <c r="NNR31" s="1215"/>
      <c r="NNS31" s="1215"/>
      <c r="NNT31" s="1215"/>
      <c r="NNU31" s="1215"/>
      <c r="NNV31" s="1215"/>
      <c r="NNW31" s="1215"/>
      <c r="NNX31" s="1215"/>
      <c r="NNY31" s="1215"/>
      <c r="NNZ31" s="1215"/>
      <c r="NOA31" s="1215"/>
      <c r="NOB31" s="1214"/>
      <c r="NOC31" s="1215"/>
      <c r="NOD31" s="1215"/>
      <c r="NOE31" s="1215"/>
      <c r="NOF31" s="1215"/>
      <c r="NOG31" s="1215"/>
      <c r="NOH31" s="1215"/>
      <c r="NOI31" s="1215"/>
      <c r="NOJ31" s="1215"/>
      <c r="NOK31" s="1215"/>
      <c r="NOL31" s="1215"/>
      <c r="NOM31" s="1215"/>
      <c r="NON31" s="1215"/>
      <c r="NOO31" s="1215"/>
      <c r="NOP31" s="1215"/>
      <c r="NOQ31" s="1214"/>
      <c r="NOR31" s="1215"/>
      <c r="NOS31" s="1215"/>
      <c r="NOT31" s="1215"/>
      <c r="NOU31" s="1215"/>
      <c r="NOV31" s="1215"/>
      <c r="NOW31" s="1215"/>
      <c r="NOX31" s="1215"/>
      <c r="NOY31" s="1215"/>
      <c r="NOZ31" s="1215"/>
      <c r="NPA31" s="1215"/>
      <c r="NPB31" s="1215"/>
      <c r="NPC31" s="1215"/>
      <c r="NPD31" s="1215"/>
      <c r="NPE31" s="1215"/>
      <c r="NPF31" s="1214"/>
      <c r="NPG31" s="1215"/>
      <c r="NPH31" s="1215"/>
      <c r="NPI31" s="1215"/>
      <c r="NPJ31" s="1215"/>
      <c r="NPK31" s="1215"/>
      <c r="NPL31" s="1215"/>
      <c r="NPM31" s="1215"/>
      <c r="NPN31" s="1215"/>
      <c r="NPO31" s="1215"/>
      <c r="NPP31" s="1215"/>
      <c r="NPQ31" s="1215"/>
      <c r="NPR31" s="1215"/>
      <c r="NPS31" s="1215"/>
      <c r="NPT31" s="1215"/>
      <c r="NPU31" s="1214"/>
      <c r="NPV31" s="1215"/>
      <c r="NPW31" s="1215"/>
      <c r="NPX31" s="1215"/>
      <c r="NPY31" s="1215"/>
      <c r="NPZ31" s="1215"/>
      <c r="NQA31" s="1215"/>
      <c r="NQB31" s="1215"/>
      <c r="NQC31" s="1215"/>
      <c r="NQD31" s="1215"/>
      <c r="NQE31" s="1215"/>
      <c r="NQF31" s="1215"/>
      <c r="NQG31" s="1215"/>
      <c r="NQH31" s="1215"/>
      <c r="NQI31" s="1215"/>
      <c r="NQJ31" s="1214"/>
      <c r="NQK31" s="1215"/>
      <c r="NQL31" s="1215"/>
      <c r="NQM31" s="1215"/>
      <c r="NQN31" s="1215"/>
      <c r="NQO31" s="1215"/>
      <c r="NQP31" s="1215"/>
      <c r="NQQ31" s="1215"/>
      <c r="NQR31" s="1215"/>
      <c r="NQS31" s="1215"/>
      <c r="NQT31" s="1215"/>
      <c r="NQU31" s="1215"/>
      <c r="NQV31" s="1215"/>
      <c r="NQW31" s="1215"/>
      <c r="NQX31" s="1215"/>
      <c r="NQY31" s="1214"/>
      <c r="NQZ31" s="1215"/>
      <c r="NRA31" s="1215"/>
      <c r="NRB31" s="1215"/>
      <c r="NRC31" s="1215"/>
      <c r="NRD31" s="1215"/>
      <c r="NRE31" s="1215"/>
      <c r="NRF31" s="1215"/>
      <c r="NRG31" s="1215"/>
      <c r="NRH31" s="1215"/>
      <c r="NRI31" s="1215"/>
      <c r="NRJ31" s="1215"/>
      <c r="NRK31" s="1215"/>
      <c r="NRL31" s="1215"/>
      <c r="NRM31" s="1215"/>
      <c r="NRN31" s="1214"/>
      <c r="NRO31" s="1215"/>
      <c r="NRP31" s="1215"/>
      <c r="NRQ31" s="1215"/>
      <c r="NRR31" s="1215"/>
      <c r="NRS31" s="1215"/>
      <c r="NRT31" s="1215"/>
      <c r="NRU31" s="1215"/>
      <c r="NRV31" s="1215"/>
      <c r="NRW31" s="1215"/>
      <c r="NRX31" s="1215"/>
      <c r="NRY31" s="1215"/>
      <c r="NRZ31" s="1215"/>
      <c r="NSA31" s="1215"/>
      <c r="NSB31" s="1215"/>
      <c r="NSC31" s="1214"/>
      <c r="NSD31" s="1215"/>
      <c r="NSE31" s="1215"/>
      <c r="NSF31" s="1215"/>
      <c r="NSG31" s="1215"/>
      <c r="NSH31" s="1215"/>
      <c r="NSI31" s="1215"/>
      <c r="NSJ31" s="1215"/>
      <c r="NSK31" s="1215"/>
      <c r="NSL31" s="1215"/>
      <c r="NSM31" s="1215"/>
      <c r="NSN31" s="1215"/>
      <c r="NSO31" s="1215"/>
      <c r="NSP31" s="1215"/>
      <c r="NSQ31" s="1215"/>
      <c r="NSR31" s="1214"/>
      <c r="NSS31" s="1215"/>
      <c r="NST31" s="1215"/>
      <c r="NSU31" s="1215"/>
      <c r="NSV31" s="1215"/>
      <c r="NSW31" s="1215"/>
      <c r="NSX31" s="1215"/>
      <c r="NSY31" s="1215"/>
      <c r="NSZ31" s="1215"/>
      <c r="NTA31" s="1215"/>
      <c r="NTB31" s="1215"/>
      <c r="NTC31" s="1215"/>
      <c r="NTD31" s="1215"/>
      <c r="NTE31" s="1215"/>
      <c r="NTF31" s="1215"/>
      <c r="NTG31" s="1214"/>
      <c r="NTH31" s="1215"/>
      <c r="NTI31" s="1215"/>
      <c r="NTJ31" s="1215"/>
      <c r="NTK31" s="1215"/>
      <c r="NTL31" s="1215"/>
      <c r="NTM31" s="1215"/>
      <c r="NTN31" s="1215"/>
      <c r="NTO31" s="1215"/>
      <c r="NTP31" s="1215"/>
      <c r="NTQ31" s="1215"/>
      <c r="NTR31" s="1215"/>
      <c r="NTS31" s="1215"/>
      <c r="NTT31" s="1215"/>
      <c r="NTU31" s="1215"/>
      <c r="NTV31" s="1214"/>
      <c r="NTW31" s="1215"/>
      <c r="NTX31" s="1215"/>
      <c r="NTY31" s="1215"/>
      <c r="NTZ31" s="1215"/>
      <c r="NUA31" s="1215"/>
      <c r="NUB31" s="1215"/>
      <c r="NUC31" s="1215"/>
      <c r="NUD31" s="1215"/>
      <c r="NUE31" s="1215"/>
      <c r="NUF31" s="1215"/>
      <c r="NUG31" s="1215"/>
      <c r="NUH31" s="1215"/>
      <c r="NUI31" s="1215"/>
      <c r="NUJ31" s="1215"/>
      <c r="NUK31" s="1214"/>
      <c r="NUL31" s="1215"/>
      <c r="NUM31" s="1215"/>
      <c r="NUN31" s="1215"/>
      <c r="NUO31" s="1215"/>
      <c r="NUP31" s="1215"/>
      <c r="NUQ31" s="1215"/>
      <c r="NUR31" s="1215"/>
      <c r="NUS31" s="1215"/>
      <c r="NUT31" s="1215"/>
      <c r="NUU31" s="1215"/>
      <c r="NUV31" s="1215"/>
      <c r="NUW31" s="1215"/>
      <c r="NUX31" s="1215"/>
      <c r="NUY31" s="1215"/>
      <c r="NUZ31" s="1214"/>
      <c r="NVA31" s="1215"/>
      <c r="NVB31" s="1215"/>
      <c r="NVC31" s="1215"/>
      <c r="NVD31" s="1215"/>
      <c r="NVE31" s="1215"/>
      <c r="NVF31" s="1215"/>
      <c r="NVG31" s="1215"/>
      <c r="NVH31" s="1215"/>
      <c r="NVI31" s="1215"/>
      <c r="NVJ31" s="1215"/>
      <c r="NVK31" s="1215"/>
      <c r="NVL31" s="1215"/>
      <c r="NVM31" s="1215"/>
      <c r="NVN31" s="1215"/>
      <c r="NVO31" s="1214"/>
      <c r="NVP31" s="1215"/>
      <c r="NVQ31" s="1215"/>
      <c r="NVR31" s="1215"/>
      <c r="NVS31" s="1215"/>
      <c r="NVT31" s="1215"/>
      <c r="NVU31" s="1215"/>
      <c r="NVV31" s="1215"/>
      <c r="NVW31" s="1215"/>
      <c r="NVX31" s="1215"/>
      <c r="NVY31" s="1215"/>
      <c r="NVZ31" s="1215"/>
      <c r="NWA31" s="1215"/>
      <c r="NWB31" s="1215"/>
      <c r="NWC31" s="1215"/>
      <c r="NWD31" s="1214"/>
      <c r="NWE31" s="1215"/>
      <c r="NWF31" s="1215"/>
      <c r="NWG31" s="1215"/>
      <c r="NWH31" s="1215"/>
      <c r="NWI31" s="1215"/>
      <c r="NWJ31" s="1215"/>
      <c r="NWK31" s="1215"/>
      <c r="NWL31" s="1215"/>
      <c r="NWM31" s="1215"/>
      <c r="NWN31" s="1215"/>
      <c r="NWO31" s="1215"/>
      <c r="NWP31" s="1215"/>
      <c r="NWQ31" s="1215"/>
      <c r="NWR31" s="1215"/>
      <c r="NWS31" s="1214"/>
      <c r="NWT31" s="1215"/>
      <c r="NWU31" s="1215"/>
      <c r="NWV31" s="1215"/>
      <c r="NWW31" s="1215"/>
      <c r="NWX31" s="1215"/>
      <c r="NWY31" s="1215"/>
      <c r="NWZ31" s="1215"/>
      <c r="NXA31" s="1215"/>
      <c r="NXB31" s="1215"/>
      <c r="NXC31" s="1215"/>
      <c r="NXD31" s="1215"/>
      <c r="NXE31" s="1215"/>
      <c r="NXF31" s="1215"/>
      <c r="NXG31" s="1215"/>
      <c r="NXH31" s="1214"/>
      <c r="NXI31" s="1215"/>
      <c r="NXJ31" s="1215"/>
      <c r="NXK31" s="1215"/>
      <c r="NXL31" s="1215"/>
      <c r="NXM31" s="1215"/>
      <c r="NXN31" s="1215"/>
      <c r="NXO31" s="1215"/>
      <c r="NXP31" s="1215"/>
      <c r="NXQ31" s="1215"/>
      <c r="NXR31" s="1215"/>
      <c r="NXS31" s="1215"/>
      <c r="NXT31" s="1215"/>
      <c r="NXU31" s="1215"/>
      <c r="NXV31" s="1215"/>
      <c r="NXW31" s="1214"/>
      <c r="NXX31" s="1215"/>
      <c r="NXY31" s="1215"/>
      <c r="NXZ31" s="1215"/>
      <c r="NYA31" s="1215"/>
      <c r="NYB31" s="1215"/>
      <c r="NYC31" s="1215"/>
      <c r="NYD31" s="1215"/>
      <c r="NYE31" s="1215"/>
      <c r="NYF31" s="1215"/>
      <c r="NYG31" s="1215"/>
      <c r="NYH31" s="1215"/>
      <c r="NYI31" s="1215"/>
      <c r="NYJ31" s="1215"/>
      <c r="NYK31" s="1215"/>
      <c r="NYL31" s="1214"/>
      <c r="NYM31" s="1215"/>
      <c r="NYN31" s="1215"/>
      <c r="NYO31" s="1215"/>
      <c r="NYP31" s="1215"/>
      <c r="NYQ31" s="1215"/>
      <c r="NYR31" s="1215"/>
      <c r="NYS31" s="1215"/>
      <c r="NYT31" s="1215"/>
      <c r="NYU31" s="1215"/>
      <c r="NYV31" s="1215"/>
      <c r="NYW31" s="1215"/>
      <c r="NYX31" s="1215"/>
      <c r="NYY31" s="1215"/>
      <c r="NYZ31" s="1215"/>
      <c r="NZA31" s="1214"/>
      <c r="NZB31" s="1215"/>
      <c r="NZC31" s="1215"/>
      <c r="NZD31" s="1215"/>
      <c r="NZE31" s="1215"/>
      <c r="NZF31" s="1215"/>
      <c r="NZG31" s="1215"/>
      <c r="NZH31" s="1215"/>
      <c r="NZI31" s="1215"/>
      <c r="NZJ31" s="1215"/>
      <c r="NZK31" s="1215"/>
      <c r="NZL31" s="1215"/>
      <c r="NZM31" s="1215"/>
      <c r="NZN31" s="1215"/>
      <c r="NZO31" s="1215"/>
      <c r="NZP31" s="1214"/>
      <c r="NZQ31" s="1215"/>
      <c r="NZR31" s="1215"/>
      <c r="NZS31" s="1215"/>
      <c r="NZT31" s="1215"/>
      <c r="NZU31" s="1215"/>
      <c r="NZV31" s="1215"/>
      <c r="NZW31" s="1215"/>
      <c r="NZX31" s="1215"/>
      <c r="NZY31" s="1215"/>
      <c r="NZZ31" s="1215"/>
      <c r="OAA31" s="1215"/>
      <c r="OAB31" s="1215"/>
      <c r="OAC31" s="1215"/>
      <c r="OAD31" s="1215"/>
      <c r="OAE31" s="1214"/>
      <c r="OAF31" s="1215"/>
      <c r="OAG31" s="1215"/>
      <c r="OAH31" s="1215"/>
      <c r="OAI31" s="1215"/>
      <c r="OAJ31" s="1215"/>
      <c r="OAK31" s="1215"/>
      <c r="OAL31" s="1215"/>
      <c r="OAM31" s="1215"/>
      <c r="OAN31" s="1215"/>
      <c r="OAO31" s="1215"/>
      <c r="OAP31" s="1215"/>
      <c r="OAQ31" s="1215"/>
      <c r="OAR31" s="1215"/>
      <c r="OAS31" s="1215"/>
      <c r="OAT31" s="1214"/>
      <c r="OAU31" s="1215"/>
      <c r="OAV31" s="1215"/>
      <c r="OAW31" s="1215"/>
      <c r="OAX31" s="1215"/>
      <c r="OAY31" s="1215"/>
      <c r="OAZ31" s="1215"/>
      <c r="OBA31" s="1215"/>
      <c r="OBB31" s="1215"/>
      <c r="OBC31" s="1215"/>
      <c r="OBD31" s="1215"/>
      <c r="OBE31" s="1215"/>
      <c r="OBF31" s="1215"/>
      <c r="OBG31" s="1215"/>
      <c r="OBH31" s="1215"/>
      <c r="OBI31" s="1214"/>
      <c r="OBJ31" s="1215"/>
      <c r="OBK31" s="1215"/>
      <c r="OBL31" s="1215"/>
      <c r="OBM31" s="1215"/>
      <c r="OBN31" s="1215"/>
      <c r="OBO31" s="1215"/>
      <c r="OBP31" s="1215"/>
      <c r="OBQ31" s="1215"/>
      <c r="OBR31" s="1215"/>
      <c r="OBS31" s="1215"/>
      <c r="OBT31" s="1215"/>
      <c r="OBU31" s="1215"/>
      <c r="OBV31" s="1215"/>
      <c r="OBW31" s="1215"/>
      <c r="OBX31" s="1214"/>
      <c r="OBY31" s="1215"/>
      <c r="OBZ31" s="1215"/>
      <c r="OCA31" s="1215"/>
      <c r="OCB31" s="1215"/>
      <c r="OCC31" s="1215"/>
      <c r="OCD31" s="1215"/>
      <c r="OCE31" s="1215"/>
      <c r="OCF31" s="1215"/>
      <c r="OCG31" s="1215"/>
      <c r="OCH31" s="1215"/>
      <c r="OCI31" s="1215"/>
      <c r="OCJ31" s="1215"/>
      <c r="OCK31" s="1215"/>
      <c r="OCL31" s="1215"/>
      <c r="OCM31" s="1214"/>
      <c r="OCN31" s="1215"/>
      <c r="OCO31" s="1215"/>
      <c r="OCP31" s="1215"/>
      <c r="OCQ31" s="1215"/>
      <c r="OCR31" s="1215"/>
      <c r="OCS31" s="1215"/>
      <c r="OCT31" s="1215"/>
      <c r="OCU31" s="1215"/>
      <c r="OCV31" s="1215"/>
      <c r="OCW31" s="1215"/>
      <c r="OCX31" s="1215"/>
      <c r="OCY31" s="1215"/>
      <c r="OCZ31" s="1215"/>
      <c r="ODA31" s="1215"/>
      <c r="ODB31" s="1214"/>
      <c r="ODC31" s="1215"/>
      <c r="ODD31" s="1215"/>
      <c r="ODE31" s="1215"/>
      <c r="ODF31" s="1215"/>
      <c r="ODG31" s="1215"/>
      <c r="ODH31" s="1215"/>
      <c r="ODI31" s="1215"/>
      <c r="ODJ31" s="1215"/>
      <c r="ODK31" s="1215"/>
      <c r="ODL31" s="1215"/>
      <c r="ODM31" s="1215"/>
      <c r="ODN31" s="1215"/>
      <c r="ODO31" s="1215"/>
      <c r="ODP31" s="1215"/>
      <c r="ODQ31" s="1214"/>
      <c r="ODR31" s="1215"/>
      <c r="ODS31" s="1215"/>
      <c r="ODT31" s="1215"/>
      <c r="ODU31" s="1215"/>
      <c r="ODV31" s="1215"/>
      <c r="ODW31" s="1215"/>
      <c r="ODX31" s="1215"/>
      <c r="ODY31" s="1215"/>
      <c r="ODZ31" s="1215"/>
      <c r="OEA31" s="1215"/>
      <c r="OEB31" s="1215"/>
      <c r="OEC31" s="1215"/>
      <c r="OED31" s="1215"/>
      <c r="OEE31" s="1215"/>
      <c r="OEF31" s="1214"/>
      <c r="OEG31" s="1215"/>
      <c r="OEH31" s="1215"/>
      <c r="OEI31" s="1215"/>
      <c r="OEJ31" s="1215"/>
      <c r="OEK31" s="1215"/>
      <c r="OEL31" s="1215"/>
      <c r="OEM31" s="1215"/>
      <c r="OEN31" s="1215"/>
      <c r="OEO31" s="1215"/>
      <c r="OEP31" s="1215"/>
      <c r="OEQ31" s="1215"/>
      <c r="OER31" s="1215"/>
      <c r="OES31" s="1215"/>
      <c r="OET31" s="1215"/>
      <c r="OEU31" s="1214"/>
      <c r="OEV31" s="1215"/>
      <c r="OEW31" s="1215"/>
      <c r="OEX31" s="1215"/>
      <c r="OEY31" s="1215"/>
      <c r="OEZ31" s="1215"/>
      <c r="OFA31" s="1215"/>
      <c r="OFB31" s="1215"/>
      <c r="OFC31" s="1215"/>
      <c r="OFD31" s="1215"/>
      <c r="OFE31" s="1215"/>
      <c r="OFF31" s="1215"/>
      <c r="OFG31" s="1215"/>
      <c r="OFH31" s="1215"/>
      <c r="OFI31" s="1215"/>
      <c r="OFJ31" s="1214"/>
      <c r="OFK31" s="1215"/>
      <c r="OFL31" s="1215"/>
      <c r="OFM31" s="1215"/>
      <c r="OFN31" s="1215"/>
      <c r="OFO31" s="1215"/>
      <c r="OFP31" s="1215"/>
      <c r="OFQ31" s="1215"/>
      <c r="OFR31" s="1215"/>
      <c r="OFS31" s="1215"/>
      <c r="OFT31" s="1215"/>
      <c r="OFU31" s="1215"/>
      <c r="OFV31" s="1215"/>
      <c r="OFW31" s="1215"/>
      <c r="OFX31" s="1215"/>
      <c r="OFY31" s="1214"/>
      <c r="OFZ31" s="1215"/>
      <c r="OGA31" s="1215"/>
      <c r="OGB31" s="1215"/>
      <c r="OGC31" s="1215"/>
      <c r="OGD31" s="1215"/>
      <c r="OGE31" s="1215"/>
      <c r="OGF31" s="1215"/>
      <c r="OGG31" s="1215"/>
      <c r="OGH31" s="1215"/>
      <c r="OGI31" s="1215"/>
      <c r="OGJ31" s="1215"/>
      <c r="OGK31" s="1215"/>
      <c r="OGL31" s="1215"/>
      <c r="OGM31" s="1215"/>
      <c r="OGN31" s="1214"/>
      <c r="OGO31" s="1215"/>
      <c r="OGP31" s="1215"/>
      <c r="OGQ31" s="1215"/>
      <c r="OGR31" s="1215"/>
      <c r="OGS31" s="1215"/>
      <c r="OGT31" s="1215"/>
      <c r="OGU31" s="1215"/>
      <c r="OGV31" s="1215"/>
      <c r="OGW31" s="1215"/>
      <c r="OGX31" s="1215"/>
      <c r="OGY31" s="1215"/>
      <c r="OGZ31" s="1215"/>
      <c r="OHA31" s="1215"/>
      <c r="OHB31" s="1215"/>
      <c r="OHC31" s="1214"/>
      <c r="OHD31" s="1215"/>
      <c r="OHE31" s="1215"/>
      <c r="OHF31" s="1215"/>
      <c r="OHG31" s="1215"/>
      <c r="OHH31" s="1215"/>
      <c r="OHI31" s="1215"/>
      <c r="OHJ31" s="1215"/>
      <c r="OHK31" s="1215"/>
      <c r="OHL31" s="1215"/>
      <c r="OHM31" s="1215"/>
      <c r="OHN31" s="1215"/>
      <c r="OHO31" s="1215"/>
      <c r="OHP31" s="1215"/>
      <c r="OHQ31" s="1215"/>
      <c r="OHR31" s="1214"/>
      <c r="OHS31" s="1215"/>
      <c r="OHT31" s="1215"/>
      <c r="OHU31" s="1215"/>
      <c r="OHV31" s="1215"/>
      <c r="OHW31" s="1215"/>
      <c r="OHX31" s="1215"/>
      <c r="OHY31" s="1215"/>
      <c r="OHZ31" s="1215"/>
      <c r="OIA31" s="1215"/>
      <c r="OIB31" s="1215"/>
      <c r="OIC31" s="1215"/>
      <c r="OID31" s="1215"/>
      <c r="OIE31" s="1215"/>
      <c r="OIF31" s="1215"/>
      <c r="OIG31" s="1214"/>
      <c r="OIH31" s="1215"/>
      <c r="OII31" s="1215"/>
      <c r="OIJ31" s="1215"/>
      <c r="OIK31" s="1215"/>
      <c r="OIL31" s="1215"/>
      <c r="OIM31" s="1215"/>
      <c r="OIN31" s="1215"/>
      <c r="OIO31" s="1215"/>
      <c r="OIP31" s="1215"/>
      <c r="OIQ31" s="1215"/>
      <c r="OIR31" s="1215"/>
      <c r="OIS31" s="1215"/>
      <c r="OIT31" s="1215"/>
      <c r="OIU31" s="1215"/>
      <c r="OIV31" s="1214"/>
      <c r="OIW31" s="1215"/>
      <c r="OIX31" s="1215"/>
      <c r="OIY31" s="1215"/>
      <c r="OIZ31" s="1215"/>
      <c r="OJA31" s="1215"/>
      <c r="OJB31" s="1215"/>
      <c r="OJC31" s="1215"/>
      <c r="OJD31" s="1215"/>
      <c r="OJE31" s="1215"/>
      <c r="OJF31" s="1215"/>
      <c r="OJG31" s="1215"/>
      <c r="OJH31" s="1215"/>
      <c r="OJI31" s="1215"/>
      <c r="OJJ31" s="1215"/>
      <c r="OJK31" s="1214"/>
      <c r="OJL31" s="1215"/>
      <c r="OJM31" s="1215"/>
      <c r="OJN31" s="1215"/>
      <c r="OJO31" s="1215"/>
      <c r="OJP31" s="1215"/>
      <c r="OJQ31" s="1215"/>
      <c r="OJR31" s="1215"/>
      <c r="OJS31" s="1215"/>
      <c r="OJT31" s="1215"/>
      <c r="OJU31" s="1215"/>
      <c r="OJV31" s="1215"/>
      <c r="OJW31" s="1215"/>
      <c r="OJX31" s="1215"/>
      <c r="OJY31" s="1215"/>
      <c r="OJZ31" s="1214"/>
      <c r="OKA31" s="1215"/>
      <c r="OKB31" s="1215"/>
      <c r="OKC31" s="1215"/>
      <c r="OKD31" s="1215"/>
      <c r="OKE31" s="1215"/>
      <c r="OKF31" s="1215"/>
      <c r="OKG31" s="1215"/>
      <c r="OKH31" s="1215"/>
      <c r="OKI31" s="1215"/>
      <c r="OKJ31" s="1215"/>
      <c r="OKK31" s="1215"/>
      <c r="OKL31" s="1215"/>
      <c r="OKM31" s="1215"/>
      <c r="OKN31" s="1215"/>
      <c r="OKO31" s="1214"/>
      <c r="OKP31" s="1215"/>
      <c r="OKQ31" s="1215"/>
      <c r="OKR31" s="1215"/>
      <c r="OKS31" s="1215"/>
      <c r="OKT31" s="1215"/>
      <c r="OKU31" s="1215"/>
      <c r="OKV31" s="1215"/>
      <c r="OKW31" s="1215"/>
      <c r="OKX31" s="1215"/>
      <c r="OKY31" s="1215"/>
      <c r="OKZ31" s="1215"/>
      <c r="OLA31" s="1215"/>
      <c r="OLB31" s="1215"/>
      <c r="OLC31" s="1215"/>
      <c r="OLD31" s="1214"/>
      <c r="OLE31" s="1215"/>
      <c r="OLF31" s="1215"/>
      <c r="OLG31" s="1215"/>
      <c r="OLH31" s="1215"/>
      <c r="OLI31" s="1215"/>
      <c r="OLJ31" s="1215"/>
      <c r="OLK31" s="1215"/>
      <c r="OLL31" s="1215"/>
      <c r="OLM31" s="1215"/>
      <c r="OLN31" s="1215"/>
      <c r="OLO31" s="1215"/>
      <c r="OLP31" s="1215"/>
      <c r="OLQ31" s="1215"/>
      <c r="OLR31" s="1215"/>
      <c r="OLS31" s="1214"/>
      <c r="OLT31" s="1215"/>
      <c r="OLU31" s="1215"/>
      <c r="OLV31" s="1215"/>
      <c r="OLW31" s="1215"/>
      <c r="OLX31" s="1215"/>
      <c r="OLY31" s="1215"/>
      <c r="OLZ31" s="1215"/>
      <c r="OMA31" s="1215"/>
      <c r="OMB31" s="1215"/>
      <c r="OMC31" s="1215"/>
      <c r="OMD31" s="1215"/>
      <c r="OME31" s="1215"/>
      <c r="OMF31" s="1215"/>
      <c r="OMG31" s="1215"/>
      <c r="OMH31" s="1214"/>
      <c r="OMI31" s="1215"/>
      <c r="OMJ31" s="1215"/>
      <c r="OMK31" s="1215"/>
      <c r="OML31" s="1215"/>
      <c r="OMM31" s="1215"/>
      <c r="OMN31" s="1215"/>
      <c r="OMO31" s="1215"/>
      <c r="OMP31" s="1215"/>
      <c r="OMQ31" s="1215"/>
      <c r="OMR31" s="1215"/>
      <c r="OMS31" s="1215"/>
      <c r="OMT31" s="1215"/>
      <c r="OMU31" s="1215"/>
      <c r="OMV31" s="1215"/>
      <c r="OMW31" s="1214"/>
      <c r="OMX31" s="1215"/>
      <c r="OMY31" s="1215"/>
      <c r="OMZ31" s="1215"/>
      <c r="ONA31" s="1215"/>
      <c r="ONB31" s="1215"/>
      <c r="ONC31" s="1215"/>
      <c r="OND31" s="1215"/>
      <c r="ONE31" s="1215"/>
      <c r="ONF31" s="1215"/>
      <c r="ONG31" s="1215"/>
      <c r="ONH31" s="1215"/>
      <c r="ONI31" s="1215"/>
      <c r="ONJ31" s="1215"/>
      <c r="ONK31" s="1215"/>
      <c r="ONL31" s="1214"/>
      <c r="ONM31" s="1215"/>
      <c r="ONN31" s="1215"/>
      <c r="ONO31" s="1215"/>
      <c r="ONP31" s="1215"/>
      <c r="ONQ31" s="1215"/>
      <c r="ONR31" s="1215"/>
      <c r="ONS31" s="1215"/>
      <c r="ONT31" s="1215"/>
      <c r="ONU31" s="1215"/>
      <c r="ONV31" s="1215"/>
      <c r="ONW31" s="1215"/>
      <c r="ONX31" s="1215"/>
      <c r="ONY31" s="1215"/>
      <c r="ONZ31" s="1215"/>
      <c r="OOA31" s="1214"/>
      <c r="OOB31" s="1215"/>
      <c r="OOC31" s="1215"/>
      <c r="OOD31" s="1215"/>
      <c r="OOE31" s="1215"/>
      <c r="OOF31" s="1215"/>
      <c r="OOG31" s="1215"/>
      <c r="OOH31" s="1215"/>
      <c r="OOI31" s="1215"/>
      <c r="OOJ31" s="1215"/>
      <c r="OOK31" s="1215"/>
      <c r="OOL31" s="1215"/>
      <c r="OOM31" s="1215"/>
      <c r="OON31" s="1215"/>
      <c r="OOO31" s="1215"/>
      <c r="OOP31" s="1214"/>
      <c r="OOQ31" s="1215"/>
      <c r="OOR31" s="1215"/>
      <c r="OOS31" s="1215"/>
      <c r="OOT31" s="1215"/>
      <c r="OOU31" s="1215"/>
      <c r="OOV31" s="1215"/>
      <c r="OOW31" s="1215"/>
      <c r="OOX31" s="1215"/>
      <c r="OOY31" s="1215"/>
      <c r="OOZ31" s="1215"/>
      <c r="OPA31" s="1215"/>
      <c r="OPB31" s="1215"/>
      <c r="OPC31" s="1215"/>
      <c r="OPD31" s="1215"/>
      <c r="OPE31" s="1214"/>
      <c r="OPF31" s="1215"/>
      <c r="OPG31" s="1215"/>
      <c r="OPH31" s="1215"/>
      <c r="OPI31" s="1215"/>
      <c r="OPJ31" s="1215"/>
      <c r="OPK31" s="1215"/>
      <c r="OPL31" s="1215"/>
      <c r="OPM31" s="1215"/>
      <c r="OPN31" s="1215"/>
      <c r="OPO31" s="1215"/>
      <c r="OPP31" s="1215"/>
      <c r="OPQ31" s="1215"/>
      <c r="OPR31" s="1215"/>
      <c r="OPS31" s="1215"/>
      <c r="OPT31" s="1214"/>
      <c r="OPU31" s="1215"/>
      <c r="OPV31" s="1215"/>
      <c r="OPW31" s="1215"/>
      <c r="OPX31" s="1215"/>
      <c r="OPY31" s="1215"/>
      <c r="OPZ31" s="1215"/>
      <c r="OQA31" s="1215"/>
      <c r="OQB31" s="1215"/>
      <c r="OQC31" s="1215"/>
      <c r="OQD31" s="1215"/>
      <c r="OQE31" s="1215"/>
      <c r="OQF31" s="1215"/>
      <c r="OQG31" s="1215"/>
      <c r="OQH31" s="1215"/>
      <c r="OQI31" s="1214"/>
      <c r="OQJ31" s="1215"/>
      <c r="OQK31" s="1215"/>
      <c r="OQL31" s="1215"/>
      <c r="OQM31" s="1215"/>
      <c r="OQN31" s="1215"/>
      <c r="OQO31" s="1215"/>
      <c r="OQP31" s="1215"/>
      <c r="OQQ31" s="1215"/>
      <c r="OQR31" s="1215"/>
      <c r="OQS31" s="1215"/>
      <c r="OQT31" s="1215"/>
      <c r="OQU31" s="1215"/>
      <c r="OQV31" s="1215"/>
      <c r="OQW31" s="1215"/>
      <c r="OQX31" s="1214"/>
      <c r="OQY31" s="1215"/>
      <c r="OQZ31" s="1215"/>
      <c r="ORA31" s="1215"/>
      <c r="ORB31" s="1215"/>
      <c r="ORC31" s="1215"/>
      <c r="ORD31" s="1215"/>
      <c r="ORE31" s="1215"/>
      <c r="ORF31" s="1215"/>
      <c r="ORG31" s="1215"/>
      <c r="ORH31" s="1215"/>
      <c r="ORI31" s="1215"/>
      <c r="ORJ31" s="1215"/>
      <c r="ORK31" s="1215"/>
      <c r="ORL31" s="1215"/>
      <c r="ORM31" s="1214"/>
      <c r="ORN31" s="1215"/>
      <c r="ORO31" s="1215"/>
      <c r="ORP31" s="1215"/>
      <c r="ORQ31" s="1215"/>
      <c r="ORR31" s="1215"/>
      <c r="ORS31" s="1215"/>
      <c r="ORT31" s="1215"/>
      <c r="ORU31" s="1215"/>
      <c r="ORV31" s="1215"/>
      <c r="ORW31" s="1215"/>
      <c r="ORX31" s="1215"/>
      <c r="ORY31" s="1215"/>
      <c r="ORZ31" s="1215"/>
      <c r="OSA31" s="1215"/>
      <c r="OSB31" s="1214"/>
      <c r="OSC31" s="1215"/>
      <c r="OSD31" s="1215"/>
      <c r="OSE31" s="1215"/>
      <c r="OSF31" s="1215"/>
      <c r="OSG31" s="1215"/>
      <c r="OSH31" s="1215"/>
      <c r="OSI31" s="1215"/>
      <c r="OSJ31" s="1215"/>
      <c r="OSK31" s="1215"/>
      <c r="OSL31" s="1215"/>
      <c r="OSM31" s="1215"/>
      <c r="OSN31" s="1215"/>
      <c r="OSO31" s="1215"/>
      <c r="OSP31" s="1215"/>
      <c r="OSQ31" s="1214"/>
      <c r="OSR31" s="1215"/>
      <c r="OSS31" s="1215"/>
      <c r="OST31" s="1215"/>
      <c r="OSU31" s="1215"/>
      <c r="OSV31" s="1215"/>
      <c r="OSW31" s="1215"/>
      <c r="OSX31" s="1215"/>
      <c r="OSY31" s="1215"/>
      <c r="OSZ31" s="1215"/>
      <c r="OTA31" s="1215"/>
      <c r="OTB31" s="1215"/>
      <c r="OTC31" s="1215"/>
      <c r="OTD31" s="1215"/>
      <c r="OTE31" s="1215"/>
      <c r="OTF31" s="1214"/>
      <c r="OTG31" s="1215"/>
      <c r="OTH31" s="1215"/>
      <c r="OTI31" s="1215"/>
      <c r="OTJ31" s="1215"/>
      <c r="OTK31" s="1215"/>
      <c r="OTL31" s="1215"/>
      <c r="OTM31" s="1215"/>
      <c r="OTN31" s="1215"/>
      <c r="OTO31" s="1215"/>
      <c r="OTP31" s="1215"/>
      <c r="OTQ31" s="1215"/>
      <c r="OTR31" s="1215"/>
      <c r="OTS31" s="1215"/>
      <c r="OTT31" s="1215"/>
      <c r="OTU31" s="1214"/>
      <c r="OTV31" s="1215"/>
      <c r="OTW31" s="1215"/>
      <c r="OTX31" s="1215"/>
      <c r="OTY31" s="1215"/>
      <c r="OTZ31" s="1215"/>
      <c r="OUA31" s="1215"/>
      <c r="OUB31" s="1215"/>
      <c r="OUC31" s="1215"/>
      <c r="OUD31" s="1215"/>
      <c r="OUE31" s="1215"/>
      <c r="OUF31" s="1215"/>
      <c r="OUG31" s="1215"/>
      <c r="OUH31" s="1215"/>
      <c r="OUI31" s="1215"/>
      <c r="OUJ31" s="1214"/>
      <c r="OUK31" s="1215"/>
      <c r="OUL31" s="1215"/>
      <c r="OUM31" s="1215"/>
      <c r="OUN31" s="1215"/>
      <c r="OUO31" s="1215"/>
      <c r="OUP31" s="1215"/>
      <c r="OUQ31" s="1215"/>
      <c r="OUR31" s="1215"/>
      <c r="OUS31" s="1215"/>
      <c r="OUT31" s="1215"/>
      <c r="OUU31" s="1215"/>
      <c r="OUV31" s="1215"/>
      <c r="OUW31" s="1215"/>
      <c r="OUX31" s="1215"/>
      <c r="OUY31" s="1214"/>
      <c r="OUZ31" s="1215"/>
      <c r="OVA31" s="1215"/>
      <c r="OVB31" s="1215"/>
      <c r="OVC31" s="1215"/>
      <c r="OVD31" s="1215"/>
      <c r="OVE31" s="1215"/>
      <c r="OVF31" s="1215"/>
      <c r="OVG31" s="1215"/>
      <c r="OVH31" s="1215"/>
      <c r="OVI31" s="1215"/>
      <c r="OVJ31" s="1215"/>
      <c r="OVK31" s="1215"/>
      <c r="OVL31" s="1215"/>
      <c r="OVM31" s="1215"/>
      <c r="OVN31" s="1214"/>
      <c r="OVO31" s="1215"/>
      <c r="OVP31" s="1215"/>
      <c r="OVQ31" s="1215"/>
      <c r="OVR31" s="1215"/>
      <c r="OVS31" s="1215"/>
      <c r="OVT31" s="1215"/>
      <c r="OVU31" s="1215"/>
      <c r="OVV31" s="1215"/>
      <c r="OVW31" s="1215"/>
      <c r="OVX31" s="1215"/>
      <c r="OVY31" s="1215"/>
      <c r="OVZ31" s="1215"/>
      <c r="OWA31" s="1215"/>
      <c r="OWB31" s="1215"/>
      <c r="OWC31" s="1214"/>
      <c r="OWD31" s="1215"/>
      <c r="OWE31" s="1215"/>
      <c r="OWF31" s="1215"/>
      <c r="OWG31" s="1215"/>
      <c r="OWH31" s="1215"/>
      <c r="OWI31" s="1215"/>
      <c r="OWJ31" s="1215"/>
      <c r="OWK31" s="1215"/>
      <c r="OWL31" s="1215"/>
      <c r="OWM31" s="1215"/>
      <c r="OWN31" s="1215"/>
      <c r="OWO31" s="1215"/>
      <c r="OWP31" s="1215"/>
      <c r="OWQ31" s="1215"/>
      <c r="OWR31" s="1214"/>
      <c r="OWS31" s="1215"/>
      <c r="OWT31" s="1215"/>
      <c r="OWU31" s="1215"/>
      <c r="OWV31" s="1215"/>
      <c r="OWW31" s="1215"/>
      <c r="OWX31" s="1215"/>
      <c r="OWY31" s="1215"/>
      <c r="OWZ31" s="1215"/>
      <c r="OXA31" s="1215"/>
      <c r="OXB31" s="1215"/>
      <c r="OXC31" s="1215"/>
      <c r="OXD31" s="1215"/>
      <c r="OXE31" s="1215"/>
      <c r="OXF31" s="1215"/>
      <c r="OXG31" s="1214"/>
      <c r="OXH31" s="1215"/>
      <c r="OXI31" s="1215"/>
      <c r="OXJ31" s="1215"/>
      <c r="OXK31" s="1215"/>
      <c r="OXL31" s="1215"/>
      <c r="OXM31" s="1215"/>
      <c r="OXN31" s="1215"/>
      <c r="OXO31" s="1215"/>
      <c r="OXP31" s="1215"/>
      <c r="OXQ31" s="1215"/>
      <c r="OXR31" s="1215"/>
      <c r="OXS31" s="1215"/>
      <c r="OXT31" s="1215"/>
      <c r="OXU31" s="1215"/>
      <c r="OXV31" s="1214"/>
      <c r="OXW31" s="1215"/>
      <c r="OXX31" s="1215"/>
      <c r="OXY31" s="1215"/>
      <c r="OXZ31" s="1215"/>
      <c r="OYA31" s="1215"/>
      <c r="OYB31" s="1215"/>
      <c r="OYC31" s="1215"/>
      <c r="OYD31" s="1215"/>
      <c r="OYE31" s="1215"/>
      <c r="OYF31" s="1215"/>
      <c r="OYG31" s="1215"/>
      <c r="OYH31" s="1215"/>
      <c r="OYI31" s="1215"/>
      <c r="OYJ31" s="1215"/>
      <c r="OYK31" s="1214"/>
      <c r="OYL31" s="1215"/>
      <c r="OYM31" s="1215"/>
      <c r="OYN31" s="1215"/>
      <c r="OYO31" s="1215"/>
      <c r="OYP31" s="1215"/>
      <c r="OYQ31" s="1215"/>
      <c r="OYR31" s="1215"/>
      <c r="OYS31" s="1215"/>
      <c r="OYT31" s="1215"/>
      <c r="OYU31" s="1215"/>
      <c r="OYV31" s="1215"/>
      <c r="OYW31" s="1215"/>
      <c r="OYX31" s="1215"/>
      <c r="OYY31" s="1215"/>
      <c r="OYZ31" s="1214"/>
      <c r="OZA31" s="1215"/>
      <c r="OZB31" s="1215"/>
      <c r="OZC31" s="1215"/>
      <c r="OZD31" s="1215"/>
      <c r="OZE31" s="1215"/>
      <c r="OZF31" s="1215"/>
      <c r="OZG31" s="1215"/>
      <c r="OZH31" s="1215"/>
      <c r="OZI31" s="1215"/>
      <c r="OZJ31" s="1215"/>
      <c r="OZK31" s="1215"/>
      <c r="OZL31" s="1215"/>
      <c r="OZM31" s="1215"/>
      <c r="OZN31" s="1215"/>
      <c r="OZO31" s="1214"/>
      <c r="OZP31" s="1215"/>
      <c r="OZQ31" s="1215"/>
      <c r="OZR31" s="1215"/>
      <c r="OZS31" s="1215"/>
      <c r="OZT31" s="1215"/>
      <c r="OZU31" s="1215"/>
      <c r="OZV31" s="1215"/>
      <c r="OZW31" s="1215"/>
      <c r="OZX31" s="1215"/>
      <c r="OZY31" s="1215"/>
      <c r="OZZ31" s="1215"/>
      <c r="PAA31" s="1215"/>
      <c r="PAB31" s="1215"/>
      <c r="PAC31" s="1215"/>
      <c r="PAD31" s="1214"/>
      <c r="PAE31" s="1215"/>
      <c r="PAF31" s="1215"/>
      <c r="PAG31" s="1215"/>
      <c r="PAH31" s="1215"/>
      <c r="PAI31" s="1215"/>
      <c r="PAJ31" s="1215"/>
      <c r="PAK31" s="1215"/>
      <c r="PAL31" s="1215"/>
      <c r="PAM31" s="1215"/>
      <c r="PAN31" s="1215"/>
      <c r="PAO31" s="1215"/>
      <c r="PAP31" s="1215"/>
      <c r="PAQ31" s="1215"/>
      <c r="PAR31" s="1215"/>
      <c r="PAS31" s="1214"/>
      <c r="PAT31" s="1215"/>
      <c r="PAU31" s="1215"/>
      <c r="PAV31" s="1215"/>
      <c r="PAW31" s="1215"/>
      <c r="PAX31" s="1215"/>
      <c r="PAY31" s="1215"/>
      <c r="PAZ31" s="1215"/>
      <c r="PBA31" s="1215"/>
      <c r="PBB31" s="1215"/>
      <c r="PBC31" s="1215"/>
      <c r="PBD31" s="1215"/>
      <c r="PBE31" s="1215"/>
      <c r="PBF31" s="1215"/>
      <c r="PBG31" s="1215"/>
      <c r="PBH31" s="1214"/>
      <c r="PBI31" s="1215"/>
      <c r="PBJ31" s="1215"/>
      <c r="PBK31" s="1215"/>
      <c r="PBL31" s="1215"/>
      <c r="PBM31" s="1215"/>
      <c r="PBN31" s="1215"/>
      <c r="PBO31" s="1215"/>
      <c r="PBP31" s="1215"/>
      <c r="PBQ31" s="1215"/>
      <c r="PBR31" s="1215"/>
      <c r="PBS31" s="1215"/>
      <c r="PBT31" s="1215"/>
      <c r="PBU31" s="1215"/>
      <c r="PBV31" s="1215"/>
      <c r="PBW31" s="1214"/>
      <c r="PBX31" s="1215"/>
      <c r="PBY31" s="1215"/>
      <c r="PBZ31" s="1215"/>
      <c r="PCA31" s="1215"/>
      <c r="PCB31" s="1215"/>
      <c r="PCC31" s="1215"/>
      <c r="PCD31" s="1215"/>
      <c r="PCE31" s="1215"/>
      <c r="PCF31" s="1215"/>
      <c r="PCG31" s="1215"/>
      <c r="PCH31" s="1215"/>
      <c r="PCI31" s="1215"/>
      <c r="PCJ31" s="1215"/>
      <c r="PCK31" s="1215"/>
      <c r="PCL31" s="1214"/>
      <c r="PCM31" s="1215"/>
      <c r="PCN31" s="1215"/>
      <c r="PCO31" s="1215"/>
      <c r="PCP31" s="1215"/>
      <c r="PCQ31" s="1215"/>
      <c r="PCR31" s="1215"/>
      <c r="PCS31" s="1215"/>
      <c r="PCT31" s="1215"/>
      <c r="PCU31" s="1215"/>
      <c r="PCV31" s="1215"/>
      <c r="PCW31" s="1215"/>
      <c r="PCX31" s="1215"/>
      <c r="PCY31" s="1215"/>
      <c r="PCZ31" s="1215"/>
      <c r="PDA31" s="1214"/>
      <c r="PDB31" s="1215"/>
      <c r="PDC31" s="1215"/>
      <c r="PDD31" s="1215"/>
      <c r="PDE31" s="1215"/>
      <c r="PDF31" s="1215"/>
      <c r="PDG31" s="1215"/>
      <c r="PDH31" s="1215"/>
      <c r="PDI31" s="1215"/>
      <c r="PDJ31" s="1215"/>
      <c r="PDK31" s="1215"/>
      <c r="PDL31" s="1215"/>
      <c r="PDM31" s="1215"/>
      <c r="PDN31" s="1215"/>
      <c r="PDO31" s="1215"/>
      <c r="PDP31" s="1214"/>
      <c r="PDQ31" s="1215"/>
      <c r="PDR31" s="1215"/>
      <c r="PDS31" s="1215"/>
      <c r="PDT31" s="1215"/>
      <c r="PDU31" s="1215"/>
      <c r="PDV31" s="1215"/>
      <c r="PDW31" s="1215"/>
      <c r="PDX31" s="1215"/>
      <c r="PDY31" s="1215"/>
      <c r="PDZ31" s="1215"/>
      <c r="PEA31" s="1215"/>
      <c r="PEB31" s="1215"/>
      <c r="PEC31" s="1215"/>
      <c r="PED31" s="1215"/>
      <c r="PEE31" s="1214"/>
      <c r="PEF31" s="1215"/>
      <c r="PEG31" s="1215"/>
      <c r="PEH31" s="1215"/>
      <c r="PEI31" s="1215"/>
      <c r="PEJ31" s="1215"/>
      <c r="PEK31" s="1215"/>
      <c r="PEL31" s="1215"/>
      <c r="PEM31" s="1215"/>
      <c r="PEN31" s="1215"/>
      <c r="PEO31" s="1215"/>
      <c r="PEP31" s="1215"/>
      <c r="PEQ31" s="1215"/>
      <c r="PER31" s="1215"/>
      <c r="PES31" s="1215"/>
      <c r="PET31" s="1214"/>
      <c r="PEU31" s="1215"/>
      <c r="PEV31" s="1215"/>
      <c r="PEW31" s="1215"/>
      <c r="PEX31" s="1215"/>
      <c r="PEY31" s="1215"/>
      <c r="PEZ31" s="1215"/>
      <c r="PFA31" s="1215"/>
      <c r="PFB31" s="1215"/>
      <c r="PFC31" s="1215"/>
      <c r="PFD31" s="1215"/>
      <c r="PFE31" s="1215"/>
      <c r="PFF31" s="1215"/>
      <c r="PFG31" s="1215"/>
      <c r="PFH31" s="1215"/>
      <c r="PFI31" s="1214"/>
      <c r="PFJ31" s="1215"/>
      <c r="PFK31" s="1215"/>
      <c r="PFL31" s="1215"/>
      <c r="PFM31" s="1215"/>
      <c r="PFN31" s="1215"/>
      <c r="PFO31" s="1215"/>
      <c r="PFP31" s="1215"/>
      <c r="PFQ31" s="1215"/>
      <c r="PFR31" s="1215"/>
      <c r="PFS31" s="1215"/>
      <c r="PFT31" s="1215"/>
      <c r="PFU31" s="1215"/>
      <c r="PFV31" s="1215"/>
      <c r="PFW31" s="1215"/>
      <c r="PFX31" s="1214"/>
      <c r="PFY31" s="1215"/>
      <c r="PFZ31" s="1215"/>
      <c r="PGA31" s="1215"/>
      <c r="PGB31" s="1215"/>
      <c r="PGC31" s="1215"/>
      <c r="PGD31" s="1215"/>
      <c r="PGE31" s="1215"/>
      <c r="PGF31" s="1215"/>
      <c r="PGG31" s="1215"/>
      <c r="PGH31" s="1215"/>
      <c r="PGI31" s="1215"/>
      <c r="PGJ31" s="1215"/>
      <c r="PGK31" s="1215"/>
      <c r="PGL31" s="1215"/>
      <c r="PGM31" s="1214"/>
      <c r="PGN31" s="1215"/>
      <c r="PGO31" s="1215"/>
      <c r="PGP31" s="1215"/>
      <c r="PGQ31" s="1215"/>
      <c r="PGR31" s="1215"/>
      <c r="PGS31" s="1215"/>
      <c r="PGT31" s="1215"/>
      <c r="PGU31" s="1215"/>
      <c r="PGV31" s="1215"/>
      <c r="PGW31" s="1215"/>
      <c r="PGX31" s="1215"/>
      <c r="PGY31" s="1215"/>
      <c r="PGZ31" s="1215"/>
      <c r="PHA31" s="1215"/>
      <c r="PHB31" s="1214"/>
      <c r="PHC31" s="1215"/>
      <c r="PHD31" s="1215"/>
      <c r="PHE31" s="1215"/>
      <c r="PHF31" s="1215"/>
      <c r="PHG31" s="1215"/>
      <c r="PHH31" s="1215"/>
      <c r="PHI31" s="1215"/>
      <c r="PHJ31" s="1215"/>
      <c r="PHK31" s="1215"/>
      <c r="PHL31" s="1215"/>
      <c r="PHM31" s="1215"/>
      <c r="PHN31" s="1215"/>
      <c r="PHO31" s="1215"/>
      <c r="PHP31" s="1215"/>
      <c r="PHQ31" s="1214"/>
      <c r="PHR31" s="1215"/>
      <c r="PHS31" s="1215"/>
      <c r="PHT31" s="1215"/>
      <c r="PHU31" s="1215"/>
      <c r="PHV31" s="1215"/>
      <c r="PHW31" s="1215"/>
      <c r="PHX31" s="1215"/>
      <c r="PHY31" s="1215"/>
      <c r="PHZ31" s="1215"/>
      <c r="PIA31" s="1215"/>
      <c r="PIB31" s="1215"/>
      <c r="PIC31" s="1215"/>
      <c r="PID31" s="1215"/>
      <c r="PIE31" s="1215"/>
      <c r="PIF31" s="1214"/>
      <c r="PIG31" s="1215"/>
      <c r="PIH31" s="1215"/>
      <c r="PII31" s="1215"/>
      <c r="PIJ31" s="1215"/>
      <c r="PIK31" s="1215"/>
      <c r="PIL31" s="1215"/>
      <c r="PIM31" s="1215"/>
      <c r="PIN31" s="1215"/>
      <c r="PIO31" s="1215"/>
      <c r="PIP31" s="1215"/>
      <c r="PIQ31" s="1215"/>
      <c r="PIR31" s="1215"/>
      <c r="PIS31" s="1215"/>
      <c r="PIT31" s="1215"/>
      <c r="PIU31" s="1214"/>
      <c r="PIV31" s="1215"/>
      <c r="PIW31" s="1215"/>
      <c r="PIX31" s="1215"/>
      <c r="PIY31" s="1215"/>
      <c r="PIZ31" s="1215"/>
      <c r="PJA31" s="1215"/>
      <c r="PJB31" s="1215"/>
      <c r="PJC31" s="1215"/>
      <c r="PJD31" s="1215"/>
      <c r="PJE31" s="1215"/>
      <c r="PJF31" s="1215"/>
      <c r="PJG31" s="1215"/>
      <c r="PJH31" s="1215"/>
      <c r="PJI31" s="1215"/>
      <c r="PJJ31" s="1214"/>
      <c r="PJK31" s="1215"/>
      <c r="PJL31" s="1215"/>
      <c r="PJM31" s="1215"/>
      <c r="PJN31" s="1215"/>
      <c r="PJO31" s="1215"/>
      <c r="PJP31" s="1215"/>
      <c r="PJQ31" s="1215"/>
      <c r="PJR31" s="1215"/>
      <c r="PJS31" s="1215"/>
      <c r="PJT31" s="1215"/>
      <c r="PJU31" s="1215"/>
      <c r="PJV31" s="1215"/>
      <c r="PJW31" s="1215"/>
      <c r="PJX31" s="1215"/>
      <c r="PJY31" s="1214"/>
      <c r="PJZ31" s="1215"/>
      <c r="PKA31" s="1215"/>
      <c r="PKB31" s="1215"/>
      <c r="PKC31" s="1215"/>
      <c r="PKD31" s="1215"/>
      <c r="PKE31" s="1215"/>
      <c r="PKF31" s="1215"/>
      <c r="PKG31" s="1215"/>
      <c r="PKH31" s="1215"/>
      <c r="PKI31" s="1215"/>
      <c r="PKJ31" s="1215"/>
      <c r="PKK31" s="1215"/>
      <c r="PKL31" s="1215"/>
      <c r="PKM31" s="1215"/>
      <c r="PKN31" s="1214"/>
      <c r="PKO31" s="1215"/>
      <c r="PKP31" s="1215"/>
      <c r="PKQ31" s="1215"/>
      <c r="PKR31" s="1215"/>
      <c r="PKS31" s="1215"/>
      <c r="PKT31" s="1215"/>
      <c r="PKU31" s="1215"/>
      <c r="PKV31" s="1215"/>
      <c r="PKW31" s="1215"/>
      <c r="PKX31" s="1215"/>
      <c r="PKY31" s="1215"/>
      <c r="PKZ31" s="1215"/>
      <c r="PLA31" s="1215"/>
      <c r="PLB31" s="1215"/>
      <c r="PLC31" s="1214"/>
      <c r="PLD31" s="1215"/>
      <c r="PLE31" s="1215"/>
      <c r="PLF31" s="1215"/>
      <c r="PLG31" s="1215"/>
      <c r="PLH31" s="1215"/>
      <c r="PLI31" s="1215"/>
      <c r="PLJ31" s="1215"/>
      <c r="PLK31" s="1215"/>
      <c r="PLL31" s="1215"/>
      <c r="PLM31" s="1215"/>
      <c r="PLN31" s="1215"/>
      <c r="PLO31" s="1215"/>
      <c r="PLP31" s="1215"/>
      <c r="PLQ31" s="1215"/>
      <c r="PLR31" s="1214"/>
      <c r="PLS31" s="1215"/>
      <c r="PLT31" s="1215"/>
      <c r="PLU31" s="1215"/>
      <c r="PLV31" s="1215"/>
      <c r="PLW31" s="1215"/>
      <c r="PLX31" s="1215"/>
      <c r="PLY31" s="1215"/>
      <c r="PLZ31" s="1215"/>
      <c r="PMA31" s="1215"/>
      <c r="PMB31" s="1215"/>
      <c r="PMC31" s="1215"/>
      <c r="PMD31" s="1215"/>
      <c r="PME31" s="1215"/>
      <c r="PMF31" s="1215"/>
      <c r="PMG31" s="1214"/>
      <c r="PMH31" s="1215"/>
      <c r="PMI31" s="1215"/>
      <c r="PMJ31" s="1215"/>
      <c r="PMK31" s="1215"/>
      <c r="PML31" s="1215"/>
      <c r="PMM31" s="1215"/>
      <c r="PMN31" s="1215"/>
      <c r="PMO31" s="1215"/>
      <c r="PMP31" s="1215"/>
      <c r="PMQ31" s="1215"/>
      <c r="PMR31" s="1215"/>
      <c r="PMS31" s="1215"/>
      <c r="PMT31" s="1215"/>
      <c r="PMU31" s="1215"/>
      <c r="PMV31" s="1214"/>
      <c r="PMW31" s="1215"/>
      <c r="PMX31" s="1215"/>
      <c r="PMY31" s="1215"/>
      <c r="PMZ31" s="1215"/>
      <c r="PNA31" s="1215"/>
      <c r="PNB31" s="1215"/>
      <c r="PNC31" s="1215"/>
      <c r="PND31" s="1215"/>
      <c r="PNE31" s="1215"/>
      <c r="PNF31" s="1215"/>
      <c r="PNG31" s="1215"/>
      <c r="PNH31" s="1215"/>
      <c r="PNI31" s="1215"/>
      <c r="PNJ31" s="1215"/>
      <c r="PNK31" s="1214"/>
      <c r="PNL31" s="1215"/>
      <c r="PNM31" s="1215"/>
      <c r="PNN31" s="1215"/>
      <c r="PNO31" s="1215"/>
      <c r="PNP31" s="1215"/>
      <c r="PNQ31" s="1215"/>
      <c r="PNR31" s="1215"/>
      <c r="PNS31" s="1215"/>
      <c r="PNT31" s="1215"/>
      <c r="PNU31" s="1215"/>
      <c r="PNV31" s="1215"/>
      <c r="PNW31" s="1215"/>
      <c r="PNX31" s="1215"/>
      <c r="PNY31" s="1215"/>
      <c r="PNZ31" s="1214"/>
      <c r="POA31" s="1215"/>
      <c r="POB31" s="1215"/>
      <c r="POC31" s="1215"/>
      <c r="POD31" s="1215"/>
      <c r="POE31" s="1215"/>
      <c r="POF31" s="1215"/>
      <c r="POG31" s="1215"/>
      <c r="POH31" s="1215"/>
      <c r="POI31" s="1215"/>
      <c r="POJ31" s="1215"/>
      <c r="POK31" s="1215"/>
      <c r="POL31" s="1215"/>
      <c r="POM31" s="1215"/>
      <c r="PON31" s="1215"/>
      <c r="POO31" s="1214"/>
      <c r="POP31" s="1215"/>
      <c r="POQ31" s="1215"/>
      <c r="POR31" s="1215"/>
      <c r="POS31" s="1215"/>
      <c r="POT31" s="1215"/>
      <c r="POU31" s="1215"/>
      <c r="POV31" s="1215"/>
      <c r="POW31" s="1215"/>
      <c r="POX31" s="1215"/>
      <c r="POY31" s="1215"/>
      <c r="POZ31" s="1215"/>
      <c r="PPA31" s="1215"/>
      <c r="PPB31" s="1215"/>
      <c r="PPC31" s="1215"/>
      <c r="PPD31" s="1214"/>
      <c r="PPE31" s="1215"/>
      <c r="PPF31" s="1215"/>
      <c r="PPG31" s="1215"/>
      <c r="PPH31" s="1215"/>
      <c r="PPI31" s="1215"/>
      <c r="PPJ31" s="1215"/>
      <c r="PPK31" s="1215"/>
      <c r="PPL31" s="1215"/>
      <c r="PPM31" s="1215"/>
      <c r="PPN31" s="1215"/>
      <c r="PPO31" s="1215"/>
      <c r="PPP31" s="1215"/>
      <c r="PPQ31" s="1215"/>
      <c r="PPR31" s="1215"/>
      <c r="PPS31" s="1214"/>
      <c r="PPT31" s="1215"/>
      <c r="PPU31" s="1215"/>
      <c r="PPV31" s="1215"/>
      <c r="PPW31" s="1215"/>
      <c r="PPX31" s="1215"/>
      <c r="PPY31" s="1215"/>
      <c r="PPZ31" s="1215"/>
      <c r="PQA31" s="1215"/>
      <c r="PQB31" s="1215"/>
      <c r="PQC31" s="1215"/>
      <c r="PQD31" s="1215"/>
      <c r="PQE31" s="1215"/>
      <c r="PQF31" s="1215"/>
      <c r="PQG31" s="1215"/>
      <c r="PQH31" s="1214"/>
      <c r="PQI31" s="1215"/>
      <c r="PQJ31" s="1215"/>
      <c r="PQK31" s="1215"/>
      <c r="PQL31" s="1215"/>
      <c r="PQM31" s="1215"/>
      <c r="PQN31" s="1215"/>
      <c r="PQO31" s="1215"/>
      <c r="PQP31" s="1215"/>
      <c r="PQQ31" s="1215"/>
      <c r="PQR31" s="1215"/>
      <c r="PQS31" s="1215"/>
      <c r="PQT31" s="1215"/>
      <c r="PQU31" s="1215"/>
      <c r="PQV31" s="1215"/>
      <c r="PQW31" s="1214"/>
      <c r="PQX31" s="1215"/>
      <c r="PQY31" s="1215"/>
      <c r="PQZ31" s="1215"/>
      <c r="PRA31" s="1215"/>
      <c r="PRB31" s="1215"/>
      <c r="PRC31" s="1215"/>
      <c r="PRD31" s="1215"/>
      <c r="PRE31" s="1215"/>
      <c r="PRF31" s="1215"/>
      <c r="PRG31" s="1215"/>
      <c r="PRH31" s="1215"/>
      <c r="PRI31" s="1215"/>
      <c r="PRJ31" s="1215"/>
      <c r="PRK31" s="1215"/>
      <c r="PRL31" s="1214"/>
      <c r="PRM31" s="1215"/>
      <c r="PRN31" s="1215"/>
      <c r="PRO31" s="1215"/>
      <c r="PRP31" s="1215"/>
      <c r="PRQ31" s="1215"/>
      <c r="PRR31" s="1215"/>
      <c r="PRS31" s="1215"/>
      <c r="PRT31" s="1215"/>
      <c r="PRU31" s="1215"/>
      <c r="PRV31" s="1215"/>
      <c r="PRW31" s="1215"/>
      <c r="PRX31" s="1215"/>
      <c r="PRY31" s="1215"/>
      <c r="PRZ31" s="1215"/>
      <c r="PSA31" s="1214"/>
      <c r="PSB31" s="1215"/>
      <c r="PSC31" s="1215"/>
      <c r="PSD31" s="1215"/>
      <c r="PSE31" s="1215"/>
      <c r="PSF31" s="1215"/>
      <c r="PSG31" s="1215"/>
      <c r="PSH31" s="1215"/>
      <c r="PSI31" s="1215"/>
      <c r="PSJ31" s="1215"/>
      <c r="PSK31" s="1215"/>
      <c r="PSL31" s="1215"/>
      <c r="PSM31" s="1215"/>
      <c r="PSN31" s="1215"/>
      <c r="PSO31" s="1215"/>
      <c r="PSP31" s="1214"/>
      <c r="PSQ31" s="1215"/>
      <c r="PSR31" s="1215"/>
      <c r="PSS31" s="1215"/>
      <c r="PST31" s="1215"/>
      <c r="PSU31" s="1215"/>
      <c r="PSV31" s="1215"/>
      <c r="PSW31" s="1215"/>
      <c r="PSX31" s="1215"/>
      <c r="PSY31" s="1215"/>
      <c r="PSZ31" s="1215"/>
      <c r="PTA31" s="1215"/>
      <c r="PTB31" s="1215"/>
      <c r="PTC31" s="1215"/>
      <c r="PTD31" s="1215"/>
      <c r="PTE31" s="1214"/>
      <c r="PTF31" s="1215"/>
      <c r="PTG31" s="1215"/>
      <c r="PTH31" s="1215"/>
      <c r="PTI31" s="1215"/>
      <c r="PTJ31" s="1215"/>
      <c r="PTK31" s="1215"/>
      <c r="PTL31" s="1215"/>
      <c r="PTM31" s="1215"/>
      <c r="PTN31" s="1215"/>
      <c r="PTO31" s="1215"/>
      <c r="PTP31" s="1215"/>
      <c r="PTQ31" s="1215"/>
      <c r="PTR31" s="1215"/>
      <c r="PTS31" s="1215"/>
      <c r="PTT31" s="1214"/>
      <c r="PTU31" s="1215"/>
      <c r="PTV31" s="1215"/>
      <c r="PTW31" s="1215"/>
      <c r="PTX31" s="1215"/>
      <c r="PTY31" s="1215"/>
      <c r="PTZ31" s="1215"/>
      <c r="PUA31" s="1215"/>
      <c r="PUB31" s="1215"/>
      <c r="PUC31" s="1215"/>
      <c r="PUD31" s="1215"/>
      <c r="PUE31" s="1215"/>
      <c r="PUF31" s="1215"/>
      <c r="PUG31" s="1215"/>
      <c r="PUH31" s="1215"/>
      <c r="PUI31" s="1214"/>
      <c r="PUJ31" s="1215"/>
      <c r="PUK31" s="1215"/>
      <c r="PUL31" s="1215"/>
      <c r="PUM31" s="1215"/>
      <c r="PUN31" s="1215"/>
      <c r="PUO31" s="1215"/>
      <c r="PUP31" s="1215"/>
      <c r="PUQ31" s="1215"/>
      <c r="PUR31" s="1215"/>
      <c r="PUS31" s="1215"/>
      <c r="PUT31" s="1215"/>
      <c r="PUU31" s="1215"/>
      <c r="PUV31" s="1215"/>
      <c r="PUW31" s="1215"/>
      <c r="PUX31" s="1214"/>
      <c r="PUY31" s="1215"/>
      <c r="PUZ31" s="1215"/>
      <c r="PVA31" s="1215"/>
      <c r="PVB31" s="1215"/>
      <c r="PVC31" s="1215"/>
      <c r="PVD31" s="1215"/>
      <c r="PVE31" s="1215"/>
      <c r="PVF31" s="1215"/>
      <c r="PVG31" s="1215"/>
      <c r="PVH31" s="1215"/>
      <c r="PVI31" s="1215"/>
      <c r="PVJ31" s="1215"/>
      <c r="PVK31" s="1215"/>
      <c r="PVL31" s="1215"/>
      <c r="PVM31" s="1214"/>
      <c r="PVN31" s="1215"/>
      <c r="PVO31" s="1215"/>
      <c r="PVP31" s="1215"/>
      <c r="PVQ31" s="1215"/>
      <c r="PVR31" s="1215"/>
      <c r="PVS31" s="1215"/>
      <c r="PVT31" s="1215"/>
      <c r="PVU31" s="1215"/>
      <c r="PVV31" s="1215"/>
      <c r="PVW31" s="1215"/>
      <c r="PVX31" s="1215"/>
      <c r="PVY31" s="1215"/>
      <c r="PVZ31" s="1215"/>
      <c r="PWA31" s="1215"/>
      <c r="PWB31" s="1214"/>
      <c r="PWC31" s="1215"/>
      <c r="PWD31" s="1215"/>
      <c r="PWE31" s="1215"/>
      <c r="PWF31" s="1215"/>
      <c r="PWG31" s="1215"/>
      <c r="PWH31" s="1215"/>
      <c r="PWI31" s="1215"/>
      <c r="PWJ31" s="1215"/>
      <c r="PWK31" s="1215"/>
      <c r="PWL31" s="1215"/>
      <c r="PWM31" s="1215"/>
      <c r="PWN31" s="1215"/>
      <c r="PWO31" s="1215"/>
      <c r="PWP31" s="1215"/>
      <c r="PWQ31" s="1214"/>
      <c r="PWR31" s="1215"/>
      <c r="PWS31" s="1215"/>
      <c r="PWT31" s="1215"/>
      <c r="PWU31" s="1215"/>
      <c r="PWV31" s="1215"/>
      <c r="PWW31" s="1215"/>
      <c r="PWX31" s="1215"/>
      <c r="PWY31" s="1215"/>
      <c r="PWZ31" s="1215"/>
      <c r="PXA31" s="1215"/>
      <c r="PXB31" s="1215"/>
      <c r="PXC31" s="1215"/>
      <c r="PXD31" s="1215"/>
      <c r="PXE31" s="1215"/>
      <c r="PXF31" s="1214"/>
      <c r="PXG31" s="1215"/>
      <c r="PXH31" s="1215"/>
      <c r="PXI31" s="1215"/>
      <c r="PXJ31" s="1215"/>
      <c r="PXK31" s="1215"/>
      <c r="PXL31" s="1215"/>
      <c r="PXM31" s="1215"/>
      <c r="PXN31" s="1215"/>
      <c r="PXO31" s="1215"/>
      <c r="PXP31" s="1215"/>
      <c r="PXQ31" s="1215"/>
      <c r="PXR31" s="1215"/>
      <c r="PXS31" s="1215"/>
      <c r="PXT31" s="1215"/>
      <c r="PXU31" s="1214"/>
      <c r="PXV31" s="1215"/>
      <c r="PXW31" s="1215"/>
      <c r="PXX31" s="1215"/>
      <c r="PXY31" s="1215"/>
      <c r="PXZ31" s="1215"/>
      <c r="PYA31" s="1215"/>
      <c r="PYB31" s="1215"/>
      <c r="PYC31" s="1215"/>
      <c r="PYD31" s="1215"/>
      <c r="PYE31" s="1215"/>
      <c r="PYF31" s="1215"/>
      <c r="PYG31" s="1215"/>
      <c r="PYH31" s="1215"/>
      <c r="PYI31" s="1215"/>
      <c r="PYJ31" s="1214"/>
      <c r="PYK31" s="1215"/>
      <c r="PYL31" s="1215"/>
      <c r="PYM31" s="1215"/>
      <c r="PYN31" s="1215"/>
      <c r="PYO31" s="1215"/>
      <c r="PYP31" s="1215"/>
      <c r="PYQ31" s="1215"/>
      <c r="PYR31" s="1215"/>
      <c r="PYS31" s="1215"/>
      <c r="PYT31" s="1215"/>
      <c r="PYU31" s="1215"/>
      <c r="PYV31" s="1215"/>
      <c r="PYW31" s="1215"/>
      <c r="PYX31" s="1215"/>
      <c r="PYY31" s="1214"/>
      <c r="PYZ31" s="1215"/>
      <c r="PZA31" s="1215"/>
      <c r="PZB31" s="1215"/>
      <c r="PZC31" s="1215"/>
      <c r="PZD31" s="1215"/>
      <c r="PZE31" s="1215"/>
      <c r="PZF31" s="1215"/>
      <c r="PZG31" s="1215"/>
      <c r="PZH31" s="1215"/>
      <c r="PZI31" s="1215"/>
      <c r="PZJ31" s="1215"/>
      <c r="PZK31" s="1215"/>
      <c r="PZL31" s="1215"/>
      <c r="PZM31" s="1215"/>
      <c r="PZN31" s="1214"/>
      <c r="PZO31" s="1215"/>
      <c r="PZP31" s="1215"/>
      <c r="PZQ31" s="1215"/>
      <c r="PZR31" s="1215"/>
      <c r="PZS31" s="1215"/>
      <c r="PZT31" s="1215"/>
      <c r="PZU31" s="1215"/>
      <c r="PZV31" s="1215"/>
      <c r="PZW31" s="1215"/>
      <c r="PZX31" s="1215"/>
      <c r="PZY31" s="1215"/>
      <c r="PZZ31" s="1215"/>
      <c r="QAA31" s="1215"/>
      <c r="QAB31" s="1215"/>
      <c r="QAC31" s="1214"/>
      <c r="QAD31" s="1215"/>
      <c r="QAE31" s="1215"/>
      <c r="QAF31" s="1215"/>
      <c r="QAG31" s="1215"/>
      <c r="QAH31" s="1215"/>
      <c r="QAI31" s="1215"/>
      <c r="QAJ31" s="1215"/>
      <c r="QAK31" s="1215"/>
      <c r="QAL31" s="1215"/>
      <c r="QAM31" s="1215"/>
      <c r="QAN31" s="1215"/>
      <c r="QAO31" s="1215"/>
      <c r="QAP31" s="1215"/>
      <c r="QAQ31" s="1215"/>
      <c r="QAR31" s="1214"/>
      <c r="QAS31" s="1215"/>
      <c r="QAT31" s="1215"/>
      <c r="QAU31" s="1215"/>
      <c r="QAV31" s="1215"/>
      <c r="QAW31" s="1215"/>
      <c r="QAX31" s="1215"/>
      <c r="QAY31" s="1215"/>
      <c r="QAZ31" s="1215"/>
      <c r="QBA31" s="1215"/>
      <c r="QBB31" s="1215"/>
      <c r="QBC31" s="1215"/>
      <c r="QBD31" s="1215"/>
      <c r="QBE31" s="1215"/>
      <c r="QBF31" s="1215"/>
      <c r="QBG31" s="1214"/>
      <c r="QBH31" s="1215"/>
      <c r="QBI31" s="1215"/>
      <c r="QBJ31" s="1215"/>
      <c r="QBK31" s="1215"/>
      <c r="QBL31" s="1215"/>
      <c r="QBM31" s="1215"/>
      <c r="QBN31" s="1215"/>
      <c r="QBO31" s="1215"/>
      <c r="QBP31" s="1215"/>
      <c r="QBQ31" s="1215"/>
      <c r="QBR31" s="1215"/>
      <c r="QBS31" s="1215"/>
      <c r="QBT31" s="1215"/>
      <c r="QBU31" s="1215"/>
      <c r="QBV31" s="1214"/>
      <c r="QBW31" s="1215"/>
      <c r="QBX31" s="1215"/>
      <c r="QBY31" s="1215"/>
      <c r="QBZ31" s="1215"/>
      <c r="QCA31" s="1215"/>
      <c r="QCB31" s="1215"/>
      <c r="QCC31" s="1215"/>
      <c r="QCD31" s="1215"/>
      <c r="QCE31" s="1215"/>
      <c r="QCF31" s="1215"/>
      <c r="QCG31" s="1215"/>
      <c r="QCH31" s="1215"/>
      <c r="QCI31" s="1215"/>
      <c r="QCJ31" s="1215"/>
      <c r="QCK31" s="1214"/>
      <c r="QCL31" s="1215"/>
      <c r="QCM31" s="1215"/>
      <c r="QCN31" s="1215"/>
      <c r="QCO31" s="1215"/>
      <c r="QCP31" s="1215"/>
      <c r="QCQ31" s="1215"/>
      <c r="QCR31" s="1215"/>
      <c r="QCS31" s="1215"/>
      <c r="QCT31" s="1215"/>
      <c r="QCU31" s="1215"/>
      <c r="QCV31" s="1215"/>
      <c r="QCW31" s="1215"/>
      <c r="QCX31" s="1215"/>
      <c r="QCY31" s="1215"/>
      <c r="QCZ31" s="1214"/>
      <c r="QDA31" s="1215"/>
      <c r="QDB31" s="1215"/>
      <c r="QDC31" s="1215"/>
      <c r="QDD31" s="1215"/>
      <c r="QDE31" s="1215"/>
      <c r="QDF31" s="1215"/>
      <c r="QDG31" s="1215"/>
      <c r="QDH31" s="1215"/>
      <c r="QDI31" s="1215"/>
      <c r="QDJ31" s="1215"/>
      <c r="QDK31" s="1215"/>
      <c r="QDL31" s="1215"/>
      <c r="QDM31" s="1215"/>
      <c r="QDN31" s="1215"/>
      <c r="QDO31" s="1214"/>
      <c r="QDP31" s="1215"/>
      <c r="QDQ31" s="1215"/>
      <c r="QDR31" s="1215"/>
      <c r="QDS31" s="1215"/>
      <c r="QDT31" s="1215"/>
      <c r="QDU31" s="1215"/>
      <c r="QDV31" s="1215"/>
      <c r="QDW31" s="1215"/>
      <c r="QDX31" s="1215"/>
      <c r="QDY31" s="1215"/>
      <c r="QDZ31" s="1215"/>
      <c r="QEA31" s="1215"/>
      <c r="QEB31" s="1215"/>
      <c r="QEC31" s="1215"/>
      <c r="QED31" s="1214"/>
      <c r="QEE31" s="1215"/>
      <c r="QEF31" s="1215"/>
      <c r="QEG31" s="1215"/>
      <c r="QEH31" s="1215"/>
      <c r="QEI31" s="1215"/>
      <c r="QEJ31" s="1215"/>
      <c r="QEK31" s="1215"/>
      <c r="QEL31" s="1215"/>
      <c r="QEM31" s="1215"/>
      <c r="QEN31" s="1215"/>
      <c r="QEO31" s="1215"/>
      <c r="QEP31" s="1215"/>
      <c r="QEQ31" s="1215"/>
      <c r="QER31" s="1215"/>
      <c r="QES31" s="1214"/>
      <c r="QET31" s="1215"/>
      <c r="QEU31" s="1215"/>
      <c r="QEV31" s="1215"/>
      <c r="QEW31" s="1215"/>
      <c r="QEX31" s="1215"/>
      <c r="QEY31" s="1215"/>
      <c r="QEZ31" s="1215"/>
      <c r="QFA31" s="1215"/>
      <c r="QFB31" s="1215"/>
      <c r="QFC31" s="1215"/>
      <c r="QFD31" s="1215"/>
      <c r="QFE31" s="1215"/>
      <c r="QFF31" s="1215"/>
      <c r="QFG31" s="1215"/>
      <c r="QFH31" s="1214"/>
      <c r="QFI31" s="1215"/>
      <c r="QFJ31" s="1215"/>
      <c r="QFK31" s="1215"/>
      <c r="QFL31" s="1215"/>
      <c r="QFM31" s="1215"/>
      <c r="QFN31" s="1215"/>
      <c r="QFO31" s="1215"/>
      <c r="QFP31" s="1215"/>
      <c r="QFQ31" s="1215"/>
      <c r="QFR31" s="1215"/>
      <c r="QFS31" s="1215"/>
      <c r="QFT31" s="1215"/>
      <c r="QFU31" s="1215"/>
      <c r="QFV31" s="1215"/>
      <c r="QFW31" s="1214"/>
      <c r="QFX31" s="1215"/>
      <c r="QFY31" s="1215"/>
      <c r="QFZ31" s="1215"/>
      <c r="QGA31" s="1215"/>
      <c r="QGB31" s="1215"/>
      <c r="QGC31" s="1215"/>
      <c r="QGD31" s="1215"/>
      <c r="QGE31" s="1215"/>
      <c r="QGF31" s="1215"/>
      <c r="QGG31" s="1215"/>
      <c r="QGH31" s="1215"/>
      <c r="QGI31" s="1215"/>
      <c r="QGJ31" s="1215"/>
      <c r="QGK31" s="1215"/>
      <c r="QGL31" s="1214"/>
      <c r="QGM31" s="1215"/>
      <c r="QGN31" s="1215"/>
      <c r="QGO31" s="1215"/>
      <c r="QGP31" s="1215"/>
      <c r="QGQ31" s="1215"/>
      <c r="QGR31" s="1215"/>
      <c r="QGS31" s="1215"/>
      <c r="QGT31" s="1215"/>
      <c r="QGU31" s="1215"/>
      <c r="QGV31" s="1215"/>
      <c r="QGW31" s="1215"/>
      <c r="QGX31" s="1215"/>
      <c r="QGY31" s="1215"/>
      <c r="QGZ31" s="1215"/>
      <c r="QHA31" s="1214"/>
      <c r="QHB31" s="1215"/>
      <c r="QHC31" s="1215"/>
      <c r="QHD31" s="1215"/>
      <c r="QHE31" s="1215"/>
      <c r="QHF31" s="1215"/>
      <c r="QHG31" s="1215"/>
      <c r="QHH31" s="1215"/>
      <c r="QHI31" s="1215"/>
      <c r="QHJ31" s="1215"/>
      <c r="QHK31" s="1215"/>
      <c r="QHL31" s="1215"/>
      <c r="QHM31" s="1215"/>
      <c r="QHN31" s="1215"/>
      <c r="QHO31" s="1215"/>
      <c r="QHP31" s="1214"/>
      <c r="QHQ31" s="1215"/>
      <c r="QHR31" s="1215"/>
      <c r="QHS31" s="1215"/>
      <c r="QHT31" s="1215"/>
      <c r="QHU31" s="1215"/>
      <c r="QHV31" s="1215"/>
      <c r="QHW31" s="1215"/>
      <c r="QHX31" s="1215"/>
      <c r="QHY31" s="1215"/>
      <c r="QHZ31" s="1215"/>
      <c r="QIA31" s="1215"/>
      <c r="QIB31" s="1215"/>
      <c r="QIC31" s="1215"/>
      <c r="QID31" s="1215"/>
      <c r="QIE31" s="1214"/>
      <c r="QIF31" s="1215"/>
      <c r="QIG31" s="1215"/>
      <c r="QIH31" s="1215"/>
      <c r="QII31" s="1215"/>
      <c r="QIJ31" s="1215"/>
      <c r="QIK31" s="1215"/>
      <c r="QIL31" s="1215"/>
      <c r="QIM31" s="1215"/>
      <c r="QIN31" s="1215"/>
      <c r="QIO31" s="1215"/>
      <c r="QIP31" s="1215"/>
      <c r="QIQ31" s="1215"/>
      <c r="QIR31" s="1215"/>
      <c r="QIS31" s="1215"/>
      <c r="QIT31" s="1214"/>
      <c r="QIU31" s="1215"/>
      <c r="QIV31" s="1215"/>
      <c r="QIW31" s="1215"/>
      <c r="QIX31" s="1215"/>
      <c r="QIY31" s="1215"/>
      <c r="QIZ31" s="1215"/>
      <c r="QJA31" s="1215"/>
      <c r="QJB31" s="1215"/>
      <c r="QJC31" s="1215"/>
      <c r="QJD31" s="1215"/>
      <c r="QJE31" s="1215"/>
      <c r="QJF31" s="1215"/>
      <c r="QJG31" s="1215"/>
      <c r="QJH31" s="1215"/>
      <c r="QJI31" s="1214"/>
      <c r="QJJ31" s="1215"/>
      <c r="QJK31" s="1215"/>
      <c r="QJL31" s="1215"/>
      <c r="QJM31" s="1215"/>
      <c r="QJN31" s="1215"/>
      <c r="QJO31" s="1215"/>
      <c r="QJP31" s="1215"/>
      <c r="QJQ31" s="1215"/>
      <c r="QJR31" s="1215"/>
      <c r="QJS31" s="1215"/>
      <c r="QJT31" s="1215"/>
      <c r="QJU31" s="1215"/>
      <c r="QJV31" s="1215"/>
      <c r="QJW31" s="1215"/>
      <c r="QJX31" s="1214"/>
      <c r="QJY31" s="1215"/>
      <c r="QJZ31" s="1215"/>
      <c r="QKA31" s="1215"/>
      <c r="QKB31" s="1215"/>
      <c r="QKC31" s="1215"/>
      <c r="QKD31" s="1215"/>
      <c r="QKE31" s="1215"/>
      <c r="QKF31" s="1215"/>
      <c r="QKG31" s="1215"/>
      <c r="QKH31" s="1215"/>
      <c r="QKI31" s="1215"/>
      <c r="QKJ31" s="1215"/>
      <c r="QKK31" s="1215"/>
      <c r="QKL31" s="1215"/>
      <c r="QKM31" s="1214"/>
      <c r="QKN31" s="1215"/>
      <c r="QKO31" s="1215"/>
      <c r="QKP31" s="1215"/>
      <c r="QKQ31" s="1215"/>
      <c r="QKR31" s="1215"/>
      <c r="QKS31" s="1215"/>
      <c r="QKT31" s="1215"/>
      <c r="QKU31" s="1215"/>
      <c r="QKV31" s="1215"/>
      <c r="QKW31" s="1215"/>
      <c r="QKX31" s="1215"/>
      <c r="QKY31" s="1215"/>
      <c r="QKZ31" s="1215"/>
      <c r="QLA31" s="1215"/>
      <c r="QLB31" s="1214"/>
      <c r="QLC31" s="1215"/>
      <c r="QLD31" s="1215"/>
      <c r="QLE31" s="1215"/>
      <c r="QLF31" s="1215"/>
      <c r="QLG31" s="1215"/>
      <c r="QLH31" s="1215"/>
      <c r="QLI31" s="1215"/>
      <c r="QLJ31" s="1215"/>
      <c r="QLK31" s="1215"/>
      <c r="QLL31" s="1215"/>
      <c r="QLM31" s="1215"/>
      <c r="QLN31" s="1215"/>
      <c r="QLO31" s="1215"/>
      <c r="QLP31" s="1215"/>
      <c r="QLQ31" s="1214"/>
      <c r="QLR31" s="1215"/>
      <c r="QLS31" s="1215"/>
      <c r="QLT31" s="1215"/>
      <c r="QLU31" s="1215"/>
      <c r="QLV31" s="1215"/>
      <c r="QLW31" s="1215"/>
      <c r="QLX31" s="1215"/>
      <c r="QLY31" s="1215"/>
      <c r="QLZ31" s="1215"/>
      <c r="QMA31" s="1215"/>
      <c r="QMB31" s="1215"/>
      <c r="QMC31" s="1215"/>
      <c r="QMD31" s="1215"/>
      <c r="QME31" s="1215"/>
      <c r="QMF31" s="1214"/>
      <c r="QMG31" s="1215"/>
      <c r="QMH31" s="1215"/>
      <c r="QMI31" s="1215"/>
      <c r="QMJ31" s="1215"/>
      <c r="QMK31" s="1215"/>
      <c r="QML31" s="1215"/>
      <c r="QMM31" s="1215"/>
      <c r="QMN31" s="1215"/>
      <c r="QMO31" s="1215"/>
      <c r="QMP31" s="1215"/>
      <c r="QMQ31" s="1215"/>
      <c r="QMR31" s="1215"/>
      <c r="QMS31" s="1215"/>
      <c r="QMT31" s="1215"/>
      <c r="QMU31" s="1214"/>
      <c r="QMV31" s="1215"/>
      <c r="QMW31" s="1215"/>
      <c r="QMX31" s="1215"/>
      <c r="QMY31" s="1215"/>
      <c r="QMZ31" s="1215"/>
      <c r="QNA31" s="1215"/>
      <c r="QNB31" s="1215"/>
      <c r="QNC31" s="1215"/>
      <c r="QND31" s="1215"/>
      <c r="QNE31" s="1215"/>
      <c r="QNF31" s="1215"/>
      <c r="QNG31" s="1215"/>
      <c r="QNH31" s="1215"/>
      <c r="QNI31" s="1215"/>
      <c r="QNJ31" s="1214"/>
      <c r="QNK31" s="1215"/>
      <c r="QNL31" s="1215"/>
      <c r="QNM31" s="1215"/>
      <c r="QNN31" s="1215"/>
      <c r="QNO31" s="1215"/>
      <c r="QNP31" s="1215"/>
      <c r="QNQ31" s="1215"/>
      <c r="QNR31" s="1215"/>
      <c r="QNS31" s="1215"/>
      <c r="QNT31" s="1215"/>
      <c r="QNU31" s="1215"/>
      <c r="QNV31" s="1215"/>
      <c r="QNW31" s="1215"/>
      <c r="QNX31" s="1215"/>
      <c r="QNY31" s="1214"/>
      <c r="QNZ31" s="1215"/>
      <c r="QOA31" s="1215"/>
      <c r="QOB31" s="1215"/>
      <c r="QOC31" s="1215"/>
      <c r="QOD31" s="1215"/>
      <c r="QOE31" s="1215"/>
      <c r="QOF31" s="1215"/>
      <c r="QOG31" s="1215"/>
      <c r="QOH31" s="1215"/>
      <c r="QOI31" s="1215"/>
      <c r="QOJ31" s="1215"/>
      <c r="QOK31" s="1215"/>
      <c r="QOL31" s="1215"/>
      <c r="QOM31" s="1215"/>
      <c r="QON31" s="1214"/>
      <c r="QOO31" s="1215"/>
      <c r="QOP31" s="1215"/>
      <c r="QOQ31" s="1215"/>
      <c r="QOR31" s="1215"/>
      <c r="QOS31" s="1215"/>
      <c r="QOT31" s="1215"/>
      <c r="QOU31" s="1215"/>
      <c r="QOV31" s="1215"/>
      <c r="QOW31" s="1215"/>
      <c r="QOX31" s="1215"/>
      <c r="QOY31" s="1215"/>
      <c r="QOZ31" s="1215"/>
      <c r="QPA31" s="1215"/>
      <c r="QPB31" s="1215"/>
      <c r="QPC31" s="1214"/>
      <c r="QPD31" s="1215"/>
      <c r="QPE31" s="1215"/>
      <c r="QPF31" s="1215"/>
      <c r="QPG31" s="1215"/>
      <c r="QPH31" s="1215"/>
      <c r="QPI31" s="1215"/>
      <c r="QPJ31" s="1215"/>
      <c r="QPK31" s="1215"/>
      <c r="QPL31" s="1215"/>
      <c r="QPM31" s="1215"/>
      <c r="QPN31" s="1215"/>
      <c r="QPO31" s="1215"/>
      <c r="QPP31" s="1215"/>
      <c r="QPQ31" s="1215"/>
      <c r="QPR31" s="1214"/>
      <c r="QPS31" s="1215"/>
      <c r="QPT31" s="1215"/>
      <c r="QPU31" s="1215"/>
      <c r="QPV31" s="1215"/>
      <c r="QPW31" s="1215"/>
      <c r="QPX31" s="1215"/>
      <c r="QPY31" s="1215"/>
      <c r="QPZ31" s="1215"/>
      <c r="QQA31" s="1215"/>
      <c r="QQB31" s="1215"/>
      <c r="QQC31" s="1215"/>
      <c r="QQD31" s="1215"/>
      <c r="QQE31" s="1215"/>
      <c r="QQF31" s="1215"/>
      <c r="QQG31" s="1214"/>
      <c r="QQH31" s="1215"/>
      <c r="QQI31" s="1215"/>
      <c r="QQJ31" s="1215"/>
      <c r="QQK31" s="1215"/>
      <c r="QQL31" s="1215"/>
      <c r="QQM31" s="1215"/>
      <c r="QQN31" s="1215"/>
      <c r="QQO31" s="1215"/>
      <c r="QQP31" s="1215"/>
      <c r="QQQ31" s="1215"/>
      <c r="QQR31" s="1215"/>
      <c r="QQS31" s="1215"/>
      <c r="QQT31" s="1215"/>
      <c r="QQU31" s="1215"/>
      <c r="QQV31" s="1214"/>
      <c r="QQW31" s="1215"/>
      <c r="QQX31" s="1215"/>
      <c r="QQY31" s="1215"/>
      <c r="QQZ31" s="1215"/>
      <c r="QRA31" s="1215"/>
      <c r="QRB31" s="1215"/>
      <c r="QRC31" s="1215"/>
      <c r="QRD31" s="1215"/>
      <c r="QRE31" s="1215"/>
      <c r="QRF31" s="1215"/>
      <c r="QRG31" s="1215"/>
      <c r="QRH31" s="1215"/>
      <c r="QRI31" s="1215"/>
      <c r="QRJ31" s="1215"/>
      <c r="QRK31" s="1214"/>
      <c r="QRL31" s="1215"/>
      <c r="QRM31" s="1215"/>
      <c r="QRN31" s="1215"/>
      <c r="QRO31" s="1215"/>
      <c r="QRP31" s="1215"/>
      <c r="QRQ31" s="1215"/>
      <c r="QRR31" s="1215"/>
      <c r="QRS31" s="1215"/>
      <c r="QRT31" s="1215"/>
      <c r="QRU31" s="1215"/>
      <c r="QRV31" s="1215"/>
      <c r="QRW31" s="1215"/>
      <c r="QRX31" s="1215"/>
      <c r="QRY31" s="1215"/>
      <c r="QRZ31" s="1214"/>
      <c r="QSA31" s="1215"/>
      <c r="QSB31" s="1215"/>
      <c r="QSC31" s="1215"/>
      <c r="QSD31" s="1215"/>
      <c r="QSE31" s="1215"/>
      <c r="QSF31" s="1215"/>
      <c r="QSG31" s="1215"/>
      <c r="QSH31" s="1215"/>
      <c r="QSI31" s="1215"/>
      <c r="QSJ31" s="1215"/>
      <c r="QSK31" s="1215"/>
      <c r="QSL31" s="1215"/>
      <c r="QSM31" s="1215"/>
      <c r="QSN31" s="1215"/>
      <c r="QSO31" s="1214"/>
      <c r="QSP31" s="1215"/>
      <c r="QSQ31" s="1215"/>
      <c r="QSR31" s="1215"/>
      <c r="QSS31" s="1215"/>
      <c r="QST31" s="1215"/>
      <c r="QSU31" s="1215"/>
      <c r="QSV31" s="1215"/>
      <c r="QSW31" s="1215"/>
      <c r="QSX31" s="1215"/>
      <c r="QSY31" s="1215"/>
      <c r="QSZ31" s="1215"/>
      <c r="QTA31" s="1215"/>
      <c r="QTB31" s="1215"/>
      <c r="QTC31" s="1215"/>
      <c r="QTD31" s="1214"/>
      <c r="QTE31" s="1215"/>
      <c r="QTF31" s="1215"/>
      <c r="QTG31" s="1215"/>
      <c r="QTH31" s="1215"/>
      <c r="QTI31" s="1215"/>
      <c r="QTJ31" s="1215"/>
      <c r="QTK31" s="1215"/>
      <c r="QTL31" s="1215"/>
      <c r="QTM31" s="1215"/>
      <c r="QTN31" s="1215"/>
      <c r="QTO31" s="1215"/>
      <c r="QTP31" s="1215"/>
      <c r="QTQ31" s="1215"/>
      <c r="QTR31" s="1215"/>
      <c r="QTS31" s="1214"/>
      <c r="QTT31" s="1215"/>
      <c r="QTU31" s="1215"/>
      <c r="QTV31" s="1215"/>
      <c r="QTW31" s="1215"/>
      <c r="QTX31" s="1215"/>
      <c r="QTY31" s="1215"/>
      <c r="QTZ31" s="1215"/>
      <c r="QUA31" s="1215"/>
      <c r="QUB31" s="1215"/>
      <c r="QUC31" s="1215"/>
      <c r="QUD31" s="1215"/>
      <c r="QUE31" s="1215"/>
      <c r="QUF31" s="1215"/>
      <c r="QUG31" s="1215"/>
      <c r="QUH31" s="1214"/>
      <c r="QUI31" s="1215"/>
      <c r="QUJ31" s="1215"/>
      <c r="QUK31" s="1215"/>
      <c r="QUL31" s="1215"/>
      <c r="QUM31" s="1215"/>
      <c r="QUN31" s="1215"/>
      <c r="QUO31" s="1215"/>
      <c r="QUP31" s="1215"/>
      <c r="QUQ31" s="1215"/>
      <c r="QUR31" s="1215"/>
      <c r="QUS31" s="1215"/>
      <c r="QUT31" s="1215"/>
      <c r="QUU31" s="1215"/>
      <c r="QUV31" s="1215"/>
      <c r="QUW31" s="1214"/>
      <c r="QUX31" s="1215"/>
      <c r="QUY31" s="1215"/>
      <c r="QUZ31" s="1215"/>
      <c r="QVA31" s="1215"/>
      <c r="QVB31" s="1215"/>
      <c r="QVC31" s="1215"/>
      <c r="QVD31" s="1215"/>
      <c r="QVE31" s="1215"/>
      <c r="QVF31" s="1215"/>
      <c r="QVG31" s="1215"/>
      <c r="QVH31" s="1215"/>
      <c r="QVI31" s="1215"/>
      <c r="QVJ31" s="1215"/>
      <c r="QVK31" s="1215"/>
      <c r="QVL31" s="1214"/>
      <c r="QVM31" s="1215"/>
      <c r="QVN31" s="1215"/>
      <c r="QVO31" s="1215"/>
      <c r="QVP31" s="1215"/>
      <c r="QVQ31" s="1215"/>
      <c r="QVR31" s="1215"/>
      <c r="QVS31" s="1215"/>
      <c r="QVT31" s="1215"/>
      <c r="QVU31" s="1215"/>
      <c r="QVV31" s="1215"/>
      <c r="QVW31" s="1215"/>
      <c r="QVX31" s="1215"/>
      <c r="QVY31" s="1215"/>
      <c r="QVZ31" s="1215"/>
      <c r="QWA31" s="1214"/>
      <c r="QWB31" s="1215"/>
      <c r="QWC31" s="1215"/>
      <c r="QWD31" s="1215"/>
      <c r="QWE31" s="1215"/>
      <c r="QWF31" s="1215"/>
      <c r="QWG31" s="1215"/>
      <c r="QWH31" s="1215"/>
      <c r="QWI31" s="1215"/>
      <c r="QWJ31" s="1215"/>
      <c r="QWK31" s="1215"/>
      <c r="QWL31" s="1215"/>
      <c r="QWM31" s="1215"/>
      <c r="QWN31" s="1215"/>
      <c r="QWO31" s="1215"/>
      <c r="QWP31" s="1214"/>
      <c r="QWQ31" s="1215"/>
      <c r="QWR31" s="1215"/>
      <c r="QWS31" s="1215"/>
      <c r="QWT31" s="1215"/>
      <c r="QWU31" s="1215"/>
      <c r="QWV31" s="1215"/>
      <c r="QWW31" s="1215"/>
      <c r="QWX31" s="1215"/>
      <c r="QWY31" s="1215"/>
      <c r="QWZ31" s="1215"/>
      <c r="QXA31" s="1215"/>
      <c r="QXB31" s="1215"/>
      <c r="QXC31" s="1215"/>
      <c r="QXD31" s="1215"/>
      <c r="QXE31" s="1214"/>
      <c r="QXF31" s="1215"/>
      <c r="QXG31" s="1215"/>
      <c r="QXH31" s="1215"/>
      <c r="QXI31" s="1215"/>
      <c r="QXJ31" s="1215"/>
      <c r="QXK31" s="1215"/>
      <c r="QXL31" s="1215"/>
      <c r="QXM31" s="1215"/>
      <c r="QXN31" s="1215"/>
      <c r="QXO31" s="1215"/>
      <c r="QXP31" s="1215"/>
      <c r="QXQ31" s="1215"/>
      <c r="QXR31" s="1215"/>
      <c r="QXS31" s="1215"/>
      <c r="QXT31" s="1214"/>
      <c r="QXU31" s="1215"/>
      <c r="QXV31" s="1215"/>
      <c r="QXW31" s="1215"/>
      <c r="QXX31" s="1215"/>
      <c r="QXY31" s="1215"/>
      <c r="QXZ31" s="1215"/>
      <c r="QYA31" s="1215"/>
      <c r="QYB31" s="1215"/>
      <c r="QYC31" s="1215"/>
      <c r="QYD31" s="1215"/>
      <c r="QYE31" s="1215"/>
      <c r="QYF31" s="1215"/>
      <c r="QYG31" s="1215"/>
      <c r="QYH31" s="1215"/>
      <c r="QYI31" s="1214"/>
      <c r="QYJ31" s="1215"/>
      <c r="QYK31" s="1215"/>
      <c r="QYL31" s="1215"/>
      <c r="QYM31" s="1215"/>
      <c r="QYN31" s="1215"/>
      <c r="QYO31" s="1215"/>
      <c r="QYP31" s="1215"/>
      <c r="QYQ31" s="1215"/>
      <c r="QYR31" s="1215"/>
      <c r="QYS31" s="1215"/>
      <c r="QYT31" s="1215"/>
      <c r="QYU31" s="1215"/>
      <c r="QYV31" s="1215"/>
      <c r="QYW31" s="1215"/>
      <c r="QYX31" s="1214"/>
      <c r="QYY31" s="1215"/>
      <c r="QYZ31" s="1215"/>
      <c r="QZA31" s="1215"/>
      <c r="QZB31" s="1215"/>
      <c r="QZC31" s="1215"/>
      <c r="QZD31" s="1215"/>
      <c r="QZE31" s="1215"/>
      <c r="QZF31" s="1215"/>
      <c r="QZG31" s="1215"/>
      <c r="QZH31" s="1215"/>
      <c r="QZI31" s="1215"/>
      <c r="QZJ31" s="1215"/>
      <c r="QZK31" s="1215"/>
      <c r="QZL31" s="1215"/>
      <c r="QZM31" s="1214"/>
      <c r="QZN31" s="1215"/>
      <c r="QZO31" s="1215"/>
      <c r="QZP31" s="1215"/>
      <c r="QZQ31" s="1215"/>
      <c r="QZR31" s="1215"/>
      <c r="QZS31" s="1215"/>
      <c r="QZT31" s="1215"/>
      <c r="QZU31" s="1215"/>
      <c r="QZV31" s="1215"/>
      <c r="QZW31" s="1215"/>
      <c r="QZX31" s="1215"/>
      <c r="QZY31" s="1215"/>
      <c r="QZZ31" s="1215"/>
      <c r="RAA31" s="1215"/>
      <c r="RAB31" s="1214"/>
      <c r="RAC31" s="1215"/>
      <c r="RAD31" s="1215"/>
      <c r="RAE31" s="1215"/>
      <c r="RAF31" s="1215"/>
      <c r="RAG31" s="1215"/>
      <c r="RAH31" s="1215"/>
      <c r="RAI31" s="1215"/>
      <c r="RAJ31" s="1215"/>
      <c r="RAK31" s="1215"/>
      <c r="RAL31" s="1215"/>
      <c r="RAM31" s="1215"/>
      <c r="RAN31" s="1215"/>
      <c r="RAO31" s="1215"/>
      <c r="RAP31" s="1215"/>
      <c r="RAQ31" s="1214"/>
      <c r="RAR31" s="1215"/>
      <c r="RAS31" s="1215"/>
      <c r="RAT31" s="1215"/>
      <c r="RAU31" s="1215"/>
      <c r="RAV31" s="1215"/>
      <c r="RAW31" s="1215"/>
      <c r="RAX31" s="1215"/>
      <c r="RAY31" s="1215"/>
      <c r="RAZ31" s="1215"/>
      <c r="RBA31" s="1215"/>
      <c r="RBB31" s="1215"/>
      <c r="RBC31" s="1215"/>
      <c r="RBD31" s="1215"/>
      <c r="RBE31" s="1215"/>
      <c r="RBF31" s="1214"/>
      <c r="RBG31" s="1215"/>
      <c r="RBH31" s="1215"/>
      <c r="RBI31" s="1215"/>
      <c r="RBJ31" s="1215"/>
      <c r="RBK31" s="1215"/>
      <c r="RBL31" s="1215"/>
      <c r="RBM31" s="1215"/>
      <c r="RBN31" s="1215"/>
      <c r="RBO31" s="1215"/>
      <c r="RBP31" s="1215"/>
      <c r="RBQ31" s="1215"/>
      <c r="RBR31" s="1215"/>
      <c r="RBS31" s="1215"/>
      <c r="RBT31" s="1215"/>
      <c r="RBU31" s="1214"/>
      <c r="RBV31" s="1215"/>
      <c r="RBW31" s="1215"/>
      <c r="RBX31" s="1215"/>
      <c r="RBY31" s="1215"/>
      <c r="RBZ31" s="1215"/>
      <c r="RCA31" s="1215"/>
      <c r="RCB31" s="1215"/>
      <c r="RCC31" s="1215"/>
      <c r="RCD31" s="1215"/>
      <c r="RCE31" s="1215"/>
      <c r="RCF31" s="1215"/>
      <c r="RCG31" s="1215"/>
      <c r="RCH31" s="1215"/>
      <c r="RCI31" s="1215"/>
      <c r="RCJ31" s="1214"/>
      <c r="RCK31" s="1215"/>
      <c r="RCL31" s="1215"/>
      <c r="RCM31" s="1215"/>
      <c r="RCN31" s="1215"/>
      <c r="RCO31" s="1215"/>
      <c r="RCP31" s="1215"/>
      <c r="RCQ31" s="1215"/>
      <c r="RCR31" s="1215"/>
      <c r="RCS31" s="1215"/>
      <c r="RCT31" s="1215"/>
      <c r="RCU31" s="1215"/>
      <c r="RCV31" s="1215"/>
      <c r="RCW31" s="1215"/>
      <c r="RCX31" s="1215"/>
      <c r="RCY31" s="1214"/>
      <c r="RCZ31" s="1215"/>
      <c r="RDA31" s="1215"/>
      <c r="RDB31" s="1215"/>
      <c r="RDC31" s="1215"/>
      <c r="RDD31" s="1215"/>
      <c r="RDE31" s="1215"/>
      <c r="RDF31" s="1215"/>
      <c r="RDG31" s="1215"/>
      <c r="RDH31" s="1215"/>
      <c r="RDI31" s="1215"/>
      <c r="RDJ31" s="1215"/>
      <c r="RDK31" s="1215"/>
      <c r="RDL31" s="1215"/>
      <c r="RDM31" s="1215"/>
      <c r="RDN31" s="1214"/>
      <c r="RDO31" s="1215"/>
      <c r="RDP31" s="1215"/>
      <c r="RDQ31" s="1215"/>
      <c r="RDR31" s="1215"/>
      <c r="RDS31" s="1215"/>
      <c r="RDT31" s="1215"/>
      <c r="RDU31" s="1215"/>
      <c r="RDV31" s="1215"/>
      <c r="RDW31" s="1215"/>
      <c r="RDX31" s="1215"/>
      <c r="RDY31" s="1215"/>
      <c r="RDZ31" s="1215"/>
      <c r="REA31" s="1215"/>
      <c r="REB31" s="1215"/>
      <c r="REC31" s="1214"/>
      <c r="RED31" s="1215"/>
      <c r="REE31" s="1215"/>
      <c r="REF31" s="1215"/>
      <c r="REG31" s="1215"/>
      <c r="REH31" s="1215"/>
      <c r="REI31" s="1215"/>
      <c r="REJ31" s="1215"/>
      <c r="REK31" s="1215"/>
      <c r="REL31" s="1215"/>
      <c r="REM31" s="1215"/>
      <c r="REN31" s="1215"/>
      <c r="REO31" s="1215"/>
      <c r="REP31" s="1215"/>
      <c r="REQ31" s="1215"/>
      <c r="RER31" s="1214"/>
      <c r="RES31" s="1215"/>
      <c r="RET31" s="1215"/>
      <c r="REU31" s="1215"/>
      <c r="REV31" s="1215"/>
      <c r="REW31" s="1215"/>
      <c r="REX31" s="1215"/>
      <c r="REY31" s="1215"/>
      <c r="REZ31" s="1215"/>
      <c r="RFA31" s="1215"/>
      <c r="RFB31" s="1215"/>
      <c r="RFC31" s="1215"/>
      <c r="RFD31" s="1215"/>
      <c r="RFE31" s="1215"/>
      <c r="RFF31" s="1215"/>
      <c r="RFG31" s="1214"/>
      <c r="RFH31" s="1215"/>
      <c r="RFI31" s="1215"/>
      <c r="RFJ31" s="1215"/>
      <c r="RFK31" s="1215"/>
      <c r="RFL31" s="1215"/>
      <c r="RFM31" s="1215"/>
      <c r="RFN31" s="1215"/>
      <c r="RFO31" s="1215"/>
      <c r="RFP31" s="1215"/>
      <c r="RFQ31" s="1215"/>
      <c r="RFR31" s="1215"/>
      <c r="RFS31" s="1215"/>
      <c r="RFT31" s="1215"/>
      <c r="RFU31" s="1215"/>
      <c r="RFV31" s="1214"/>
      <c r="RFW31" s="1215"/>
      <c r="RFX31" s="1215"/>
      <c r="RFY31" s="1215"/>
      <c r="RFZ31" s="1215"/>
      <c r="RGA31" s="1215"/>
      <c r="RGB31" s="1215"/>
      <c r="RGC31" s="1215"/>
      <c r="RGD31" s="1215"/>
      <c r="RGE31" s="1215"/>
      <c r="RGF31" s="1215"/>
      <c r="RGG31" s="1215"/>
      <c r="RGH31" s="1215"/>
      <c r="RGI31" s="1215"/>
      <c r="RGJ31" s="1215"/>
      <c r="RGK31" s="1214"/>
      <c r="RGL31" s="1215"/>
      <c r="RGM31" s="1215"/>
      <c r="RGN31" s="1215"/>
      <c r="RGO31" s="1215"/>
      <c r="RGP31" s="1215"/>
      <c r="RGQ31" s="1215"/>
      <c r="RGR31" s="1215"/>
      <c r="RGS31" s="1215"/>
      <c r="RGT31" s="1215"/>
      <c r="RGU31" s="1215"/>
      <c r="RGV31" s="1215"/>
      <c r="RGW31" s="1215"/>
      <c r="RGX31" s="1215"/>
      <c r="RGY31" s="1215"/>
      <c r="RGZ31" s="1214"/>
      <c r="RHA31" s="1215"/>
      <c r="RHB31" s="1215"/>
      <c r="RHC31" s="1215"/>
      <c r="RHD31" s="1215"/>
      <c r="RHE31" s="1215"/>
      <c r="RHF31" s="1215"/>
      <c r="RHG31" s="1215"/>
      <c r="RHH31" s="1215"/>
      <c r="RHI31" s="1215"/>
      <c r="RHJ31" s="1215"/>
      <c r="RHK31" s="1215"/>
      <c r="RHL31" s="1215"/>
      <c r="RHM31" s="1215"/>
      <c r="RHN31" s="1215"/>
      <c r="RHO31" s="1214"/>
      <c r="RHP31" s="1215"/>
      <c r="RHQ31" s="1215"/>
      <c r="RHR31" s="1215"/>
      <c r="RHS31" s="1215"/>
      <c r="RHT31" s="1215"/>
      <c r="RHU31" s="1215"/>
      <c r="RHV31" s="1215"/>
      <c r="RHW31" s="1215"/>
      <c r="RHX31" s="1215"/>
      <c r="RHY31" s="1215"/>
      <c r="RHZ31" s="1215"/>
      <c r="RIA31" s="1215"/>
      <c r="RIB31" s="1215"/>
      <c r="RIC31" s="1215"/>
      <c r="RID31" s="1214"/>
      <c r="RIE31" s="1215"/>
      <c r="RIF31" s="1215"/>
      <c r="RIG31" s="1215"/>
      <c r="RIH31" s="1215"/>
      <c r="RII31" s="1215"/>
      <c r="RIJ31" s="1215"/>
      <c r="RIK31" s="1215"/>
      <c r="RIL31" s="1215"/>
      <c r="RIM31" s="1215"/>
      <c r="RIN31" s="1215"/>
      <c r="RIO31" s="1215"/>
      <c r="RIP31" s="1215"/>
      <c r="RIQ31" s="1215"/>
      <c r="RIR31" s="1215"/>
      <c r="RIS31" s="1214"/>
      <c r="RIT31" s="1215"/>
      <c r="RIU31" s="1215"/>
      <c r="RIV31" s="1215"/>
      <c r="RIW31" s="1215"/>
      <c r="RIX31" s="1215"/>
      <c r="RIY31" s="1215"/>
      <c r="RIZ31" s="1215"/>
      <c r="RJA31" s="1215"/>
      <c r="RJB31" s="1215"/>
      <c r="RJC31" s="1215"/>
      <c r="RJD31" s="1215"/>
      <c r="RJE31" s="1215"/>
      <c r="RJF31" s="1215"/>
      <c r="RJG31" s="1215"/>
      <c r="RJH31" s="1214"/>
      <c r="RJI31" s="1215"/>
      <c r="RJJ31" s="1215"/>
      <c r="RJK31" s="1215"/>
      <c r="RJL31" s="1215"/>
      <c r="RJM31" s="1215"/>
      <c r="RJN31" s="1215"/>
      <c r="RJO31" s="1215"/>
      <c r="RJP31" s="1215"/>
      <c r="RJQ31" s="1215"/>
      <c r="RJR31" s="1215"/>
      <c r="RJS31" s="1215"/>
      <c r="RJT31" s="1215"/>
      <c r="RJU31" s="1215"/>
      <c r="RJV31" s="1215"/>
      <c r="RJW31" s="1214"/>
      <c r="RJX31" s="1215"/>
      <c r="RJY31" s="1215"/>
      <c r="RJZ31" s="1215"/>
      <c r="RKA31" s="1215"/>
      <c r="RKB31" s="1215"/>
      <c r="RKC31" s="1215"/>
      <c r="RKD31" s="1215"/>
      <c r="RKE31" s="1215"/>
      <c r="RKF31" s="1215"/>
      <c r="RKG31" s="1215"/>
      <c r="RKH31" s="1215"/>
      <c r="RKI31" s="1215"/>
      <c r="RKJ31" s="1215"/>
      <c r="RKK31" s="1215"/>
      <c r="RKL31" s="1214"/>
      <c r="RKM31" s="1215"/>
      <c r="RKN31" s="1215"/>
      <c r="RKO31" s="1215"/>
      <c r="RKP31" s="1215"/>
      <c r="RKQ31" s="1215"/>
      <c r="RKR31" s="1215"/>
      <c r="RKS31" s="1215"/>
      <c r="RKT31" s="1215"/>
      <c r="RKU31" s="1215"/>
      <c r="RKV31" s="1215"/>
      <c r="RKW31" s="1215"/>
      <c r="RKX31" s="1215"/>
      <c r="RKY31" s="1215"/>
      <c r="RKZ31" s="1215"/>
      <c r="RLA31" s="1214"/>
      <c r="RLB31" s="1215"/>
      <c r="RLC31" s="1215"/>
      <c r="RLD31" s="1215"/>
      <c r="RLE31" s="1215"/>
      <c r="RLF31" s="1215"/>
      <c r="RLG31" s="1215"/>
      <c r="RLH31" s="1215"/>
      <c r="RLI31" s="1215"/>
      <c r="RLJ31" s="1215"/>
      <c r="RLK31" s="1215"/>
      <c r="RLL31" s="1215"/>
      <c r="RLM31" s="1215"/>
      <c r="RLN31" s="1215"/>
      <c r="RLO31" s="1215"/>
      <c r="RLP31" s="1214"/>
      <c r="RLQ31" s="1215"/>
      <c r="RLR31" s="1215"/>
      <c r="RLS31" s="1215"/>
      <c r="RLT31" s="1215"/>
      <c r="RLU31" s="1215"/>
      <c r="RLV31" s="1215"/>
      <c r="RLW31" s="1215"/>
      <c r="RLX31" s="1215"/>
      <c r="RLY31" s="1215"/>
      <c r="RLZ31" s="1215"/>
      <c r="RMA31" s="1215"/>
      <c r="RMB31" s="1215"/>
      <c r="RMC31" s="1215"/>
      <c r="RMD31" s="1215"/>
      <c r="RME31" s="1214"/>
      <c r="RMF31" s="1215"/>
      <c r="RMG31" s="1215"/>
      <c r="RMH31" s="1215"/>
      <c r="RMI31" s="1215"/>
      <c r="RMJ31" s="1215"/>
      <c r="RMK31" s="1215"/>
      <c r="RML31" s="1215"/>
      <c r="RMM31" s="1215"/>
      <c r="RMN31" s="1215"/>
      <c r="RMO31" s="1215"/>
      <c r="RMP31" s="1215"/>
      <c r="RMQ31" s="1215"/>
      <c r="RMR31" s="1215"/>
      <c r="RMS31" s="1215"/>
      <c r="RMT31" s="1214"/>
      <c r="RMU31" s="1215"/>
      <c r="RMV31" s="1215"/>
      <c r="RMW31" s="1215"/>
      <c r="RMX31" s="1215"/>
      <c r="RMY31" s="1215"/>
      <c r="RMZ31" s="1215"/>
      <c r="RNA31" s="1215"/>
      <c r="RNB31" s="1215"/>
      <c r="RNC31" s="1215"/>
      <c r="RND31" s="1215"/>
      <c r="RNE31" s="1215"/>
      <c r="RNF31" s="1215"/>
      <c r="RNG31" s="1215"/>
      <c r="RNH31" s="1215"/>
      <c r="RNI31" s="1214"/>
      <c r="RNJ31" s="1215"/>
      <c r="RNK31" s="1215"/>
      <c r="RNL31" s="1215"/>
      <c r="RNM31" s="1215"/>
      <c r="RNN31" s="1215"/>
      <c r="RNO31" s="1215"/>
      <c r="RNP31" s="1215"/>
      <c r="RNQ31" s="1215"/>
      <c r="RNR31" s="1215"/>
      <c r="RNS31" s="1215"/>
      <c r="RNT31" s="1215"/>
      <c r="RNU31" s="1215"/>
      <c r="RNV31" s="1215"/>
      <c r="RNW31" s="1215"/>
      <c r="RNX31" s="1214"/>
      <c r="RNY31" s="1215"/>
      <c r="RNZ31" s="1215"/>
      <c r="ROA31" s="1215"/>
      <c r="ROB31" s="1215"/>
      <c r="ROC31" s="1215"/>
      <c r="ROD31" s="1215"/>
      <c r="ROE31" s="1215"/>
      <c r="ROF31" s="1215"/>
      <c r="ROG31" s="1215"/>
      <c r="ROH31" s="1215"/>
      <c r="ROI31" s="1215"/>
      <c r="ROJ31" s="1215"/>
      <c r="ROK31" s="1215"/>
      <c r="ROL31" s="1215"/>
      <c r="ROM31" s="1214"/>
      <c r="RON31" s="1215"/>
      <c r="ROO31" s="1215"/>
      <c r="ROP31" s="1215"/>
      <c r="ROQ31" s="1215"/>
      <c r="ROR31" s="1215"/>
      <c r="ROS31" s="1215"/>
      <c r="ROT31" s="1215"/>
      <c r="ROU31" s="1215"/>
      <c r="ROV31" s="1215"/>
      <c r="ROW31" s="1215"/>
      <c r="ROX31" s="1215"/>
      <c r="ROY31" s="1215"/>
      <c r="ROZ31" s="1215"/>
      <c r="RPA31" s="1215"/>
      <c r="RPB31" s="1214"/>
      <c r="RPC31" s="1215"/>
      <c r="RPD31" s="1215"/>
      <c r="RPE31" s="1215"/>
      <c r="RPF31" s="1215"/>
      <c r="RPG31" s="1215"/>
      <c r="RPH31" s="1215"/>
      <c r="RPI31" s="1215"/>
      <c r="RPJ31" s="1215"/>
      <c r="RPK31" s="1215"/>
      <c r="RPL31" s="1215"/>
      <c r="RPM31" s="1215"/>
      <c r="RPN31" s="1215"/>
      <c r="RPO31" s="1215"/>
      <c r="RPP31" s="1215"/>
      <c r="RPQ31" s="1214"/>
      <c r="RPR31" s="1215"/>
      <c r="RPS31" s="1215"/>
      <c r="RPT31" s="1215"/>
      <c r="RPU31" s="1215"/>
      <c r="RPV31" s="1215"/>
      <c r="RPW31" s="1215"/>
      <c r="RPX31" s="1215"/>
      <c r="RPY31" s="1215"/>
      <c r="RPZ31" s="1215"/>
      <c r="RQA31" s="1215"/>
      <c r="RQB31" s="1215"/>
      <c r="RQC31" s="1215"/>
      <c r="RQD31" s="1215"/>
      <c r="RQE31" s="1215"/>
      <c r="RQF31" s="1214"/>
      <c r="RQG31" s="1215"/>
      <c r="RQH31" s="1215"/>
      <c r="RQI31" s="1215"/>
      <c r="RQJ31" s="1215"/>
      <c r="RQK31" s="1215"/>
      <c r="RQL31" s="1215"/>
      <c r="RQM31" s="1215"/>
      <c r="RQN31" s="1215"/>
      <c r="RQO31" s="1215"/>
      <c r="RQP31" s="1215"/>
      <c r="RQQ31" s="1215"/>
      <c r="RQR31" s="1215"/>
      <c r="RQS31" s="1215"/>
      <c r="RQT31" s="1215"/>
      <c r="RQU31" s="1214"/>
      <c r="RQV31" s="1215"/>
      <c r="RQW31" s="1215"/>
      <c r="RQX31" s="1215"/>
      <c r="RQY31" s="1215"/>
      <c r="RQZ31" s="1215"/>
      <c r="RRA31" s="1215"/>
      <c r="RRB31" s="1215"/>
      <c r="RRC31" s="1215"/>
      <c r="RRD31" s="1215"/>
      <c r="RRE31" s="1215"/>
      <c r="RRF31" s="1215"/>
      <c r="RRG31" s="1215"/>
      <c r="RRH31" s="1215"/>
      <c r="RRI31" s="1215"/>
      <c r="RRJ31" s="1214"/>
      <c r="RRK31" s="1215"/>
      <c r="RRL31" s="1215"/>
      <c r="RRM31" s="1215"/>
      <c r="RRN31" s="1215"/>
      <c r="RRO31" s="1215"/>
      <c r="RRP31" s="1215"/>
      <c r="RRQ31" s="1215"/>
      <c r="RRR31" s="1215"/>
      <c r="RRS31" s="1215"/>
      <c r="RRT31" s="1215"/>
      <c r="RRU31" s="1215"/>
      <c r="RRV31" s="1215"/>
      <c r="RRW31" s="1215"/>
      <c r="RRX31" s="1215"/>
      <c r="RRY31" s="1214"/>
      <c r="RRZ31" s="1215"/>
      <c r="RSA31" s="1215"/>
      <c r="RSB31" s="1215"/>
      <c r="RSC31" s="1215"/>
      <c r="RSD31" s="1215"/>
      <c r="RSE31" s="1215"/>
      <c r="RSF31" s="1215"/>
      <c r="RSG31" s="1215"/>
      <c r="RSH31" s="1215"/>
      <c r="RSI31" s="1215"/>
      <c r="RSJ31" s="1215"/>
      <c r="RSK31" s="1215"/>
      <c r="RSL31" s="1215"/>
      <c r="RSM31" s="1215"/>
      <c r="RSN31" s="1214"/>
      <c r="RSO31" s="1215"/>
      <c r="RSP31" s="1215"/>
      <c r="RSQ31" s="1215"/>
      <c r="RSR31" s="1215"/>
      <c r="RSS31" s="1215"/>
      <c r="RST31" s="1215"/>
      <c r="RSU31" s="1215"/>
      <c r="RSV31" s="1215"/>
      <c r="RSW31" s="1215"/>
      <c r="RSX31" s="1215"/>
      <c r="RSY31" s="1215"/>
      <c r="RSZ31" s="1215"/>
      <c r="RTA31" s="1215"/>
      <c r="RTB31" s="1215"/>
      <c r="RTC31" s="1214"/>
      <c r="RTD31" s="1215"/>
      <c r="RTE31" s="1215"/>
      <c r="RTF31" s="1215"/>
      <c r="RTG31" s="1215"/>
      <c r="RTH31" s="1215"/>
      <c r="RTI31" s="1215"/>
      <c r="RTJ31" s="1215"/>
      <c r="RTK31" s="1215"/>
      <c r="RTL31" s="1215"/>
      <c r="RTM31" s="1215"/>
      <c r="RTN31" s="1215"/>
      <c r="RTO31" s="1215"/>
      <c r="RTP31" s="1215"/>
      <c r="RTQ31" s="1215"/>
      <c r="RTR31" s="1214"/>
      <c r="RTS31" s="1215"/>
      <c r="RTT31" s="1215"/>
      <c r="RTU31" s="1215"/>
      <c r="RTV31" s="1215"/>
      <c r="RTW31" s="1215"/>
      <c r="RTX31" s="1215"/>
      <c r="RTY31" s="1215"/>
      <c r="RTZ31" s="1215"/>
      <c r="RUA31" s="1215"/>
      <c r="RUB31" s="1215"/>
      <c r="RUC31" s="1215"/>
      <c r="RUD31" s="1215"/>
      <c r="RUE31" s="1215"/>
      <c r="RUF31" s="1215"/>
      <c r="RUG31" s="1214"/>
      <c r="RUH31" s="1215"/>
      <c r="RUI31" s="1215"/>
      <c r="RUJ31" s="1215"/>
      <c r="RUK31" s="1215"/>
      <c r="RUL31" s="1215"/>
      <c r="RUM31" s="1215"/>
      <c r="RUN31" s="1215"/>
      <c r="RUO31" s="1215"/>
      <c r="RUP31" s="1215"/>
      <c r="RUQ31" s="1215"/>
      <c r="RUR31" s="1215"/>
      <c r="RUS31" s="1215"/>
      <c r="RUT31" s="1215"/>
      <c r="RUU31" s="1215"/>
      <c r="RUV31" s="1214"/>
      <c r="RUW31" s="1215"/>
      <c r="RUX31" s="1215"/>
      <c r="RUY31" s="1215"/>
      <c r="RUZ31" s="1215"/>
      <c r="RVA31" s="1215"/>
      <c r="RVB31" s="1215"/>
      <c r="RVC31" s="1215"/>
      <c r="RVD31" s="1215"/>
      <c r="RVE31" s="1215"/>
      <c r="RVF31" s="1215"/>
      <c r="RVG31" s="1215"/>
      <c r="RVH31" s="1215"/>
      <c r="RVI31" s="1215"/>
      <c r="RVJ31" s="1215"/>
      <c r="RVK31" s="1214"/>
      <c r="RVL31" s="1215"/>
      <c r="RVM31" s="1215"/>
      <c r="RVN31" s="1215"/>
      <c r="RVO31" s="1215"/>
      <c r="RVP31" s="1215"/>
      <c r="RVQ31" s="1215"/>
      <c r="RVR31" s="1215"/>
      <c r="RVS31" s="1215"/>
      <c r="RVT31" s="1215"/>
      <c r="RVU31" s="1215"/>
      <c r="RVV31" s="1215"/>
      <c r="RVW31" s="1215"/>
      <c r="RVX31" s="1215"/>
      <c r="RVY31" s="1215"/>
      <c r="RVZ31" s="1214"/>
      <c r="RWA31" s="1215"/>
      <c r="RWB31" s="1215"/>
      <c r="RWC31" s="1215"/>
      <c r="RWD31" s="1215"/>
      <c r="RWE31" s="1215"/>
      <c r="RWF31" s="1215"/>
      <c r="RWG31" s="1215"/>
      <c r="RWH31" s="1215"/>
      <c r="RWI31" s="1215"/>
      <c r="RWJ31" s="1215"/>
      <c r="RWK31" s="1215"/>
      <c r="RWL31" s="1215"/>
      <c r="RWM31" s="1215"/>
      <c r="RWN31" s="1215"/>
      <c r="RWO31" s="1214"/>
      <c r="RWP31" s="1215"/>
      <c r="RWQ31" s="1215"/>
      <c r="RWR31" s="1215"/>
      <c r="RWS31" s="1215"/>
      <c r="RWT31" s="1215"/>
      <c r="RWU31" s="1215"/>
      <c r="RWV31" s="1215"/>
      <c r="RWW31" s="1215"/>
      <c r="RWX31" s="1215"/>
      <c r="RWY31" s="1215"/>
      <c r="RWZ31" s="1215"/>
      <c r="RXA31" s="1215"/>
      <c r="RXB31" s="1215"/>
      <c r="RXC31" s="1215"/>
      <c r="RXD31" s="1214"/>
      <c r="RXE31" s="1215"/>
      <c r="RXF31" s="1215"/>
      <c r="RXG31" s="1215"/>
      <c r="RXH31" s="1215"/>
      <c r="RXI31" s="1215"/>
      <c r="RXJ31" s="1215"/>
      <c r="RXK31" s="1215"/>
      <c r="RXL31" s="1215"/>
      <c r="RXM31" s="1215"/>
      <c r="RXN31" s="1215"/>
      <c r="RXO31" s="1215"/>
      <c r="RXP31" s="1215"/>
      <c r="RXQ31" s="1215"/>
      <c r="RXR31" s="1215"/>
      <c r="RXS31" s="1214"/>
      <c r="RXT31" s="1215"/>
      <c r="RXU31" s="1215"/>
      <c r="RXV31" s="1215"/>
      <c r="RXW31" s="1215"/>
      <c r="RXX31" s="1215"/>
      <c r="RXY31" s="1215"/>
      <c r="RXZ31" s="1215"/>
      <c r="RYA31" s="1215"/>
      <c r="RYB31" s="1215"/>
      <c r="RYC31" s="1215"/>
      <c r="RYD31" s="1215"/>
      <c r="RYE31" s="1215"/>
      <c r="RYF31" s="1215"/>
      <c r="RYG31" s="1215"/>
      <c r="RYH31" s="1214"/>
      <c r="RYI31" s="1215"/>
      <c r="RYJ31" s="1215"/>
      <c r="RYK31" s="1215"/>
      <c r="RYL31" s="1215"/>
      <c r="RYM31" s="1215"/>
      <c r="RYN31" s="1215"/>
      <c r="RYO31" s="1215"/>
      <c r="RYP31" s="1215"/>
      <c r="RYQ31" s="1215"/>
      <c r="RYR31" s="1215"/>
      <c r="RYS31" s="1215"/>
      <c r="RYT31" s="1215"/>
      <c r="RYU31" s="1215"/>
      <c r="RYV31" s="1215"/>
      <c r="RYW31" s="1214"/>
      <c r="RYX31" s="1215"/>
      <c r="RYY31" s="1215"/>
      <c r="RYZ31" s="1215"/>
      <c r="RZA31" s="1215"/>
      <c r="RZB31" s="1215"/>
      <c r="RZC31" s="1215"/>
      <c r="RZD31" s="1215"/>
      <c r="RZE31" s="1215"/>
      <c r="RZF31" s="1215"/>
      <c r="RZG31" s="1215"/>
      <c r="RZH31" s="1215"/>
      <c r="RZI31" s="1215"/>
      <c r="RZJ31" s="1215"/>
      <c r="RZK31" s="1215"/>
      <c r="RZL31" s="1214"/>
      <c r="RZM31" s="1215"/>
      <c r="RZN31" s="1215"/>
      <c r="RZO31" s="1215"/>
      <c r="RZP31" s="1215"/>
      <c r="RZQ31" s="1215"/>
      <c r="RZR31" s="1215"/>
      <c r="RZS31" s="1215"/>
      <c r="RZT31" s="1215"/>
      <c r="RZU31" s="1215"/>
      <c r="RZV31" s="1215"/>
      <c r="RZW31" s="1215"/>
      <c r="RZX31" s="1215"/>
      <c r="RZY31" s="1215"/>
      <c r="RZZ31" s="1215"/>
      <c r="SAA31" s="1214"/>
      <c r="SAB31" s="1215"/>
      <c r="SAC31" s="1215"/>
      <c r="SAD31" s="1215"/>
      <c r="SAE31" s="1215"/>
      <c r="SAF31" s="1215"/>
      <c r="SAG31" s="1215"/>
      <c r="SAH31" s="1215"/>
      <c r="SAI31" s="1215"/>
      <c r="SAJ31" s="1215"/>
      <c r="SAK31" s="1215"/>
      <c r="SAL31" s="1215"/>
      <c r="SAM31" s="1215"/>
      <c r="SAN31" s="1215"/>
      <c r="SAO31" s="1215"/>
      <c r="SAP31" s="1214"/>
      <c r="SAQ31" s="1215"/>
      <c r="SAR31" s="1215"/>
      <c r="SAS31" s="1215"/>
      <c r="SAT31" s="1215"/>
      <c r="SAU31" s="1215"/>
      <c r="SAV31" s="1215"/>
      <c r="SAW31" s="1215"/>
      <c r="SAX31" s="1215"/>
      <c r="SAY31" s="1215"/>
      <c r="SAZ31" s="1215"/>
      <c r="SBA31" s="1215"/>
      <c r="SBB31" s="1215"/>
      <c r="SBC31" s="1215"/>
      <c r="SBD31" s="1215"/>
      <c r="SBE31" s="1214"/>
      <c r="SBF31" s="1215"/>
      <c r="SBG31" s="1215"/>
      <c r="SBH31" s="1215"/>
      <c r="SBI31" s="1215"/>
      <c r="SBJ31" s="1215"/>
      <c r="SBK31" s="1215"/>
      <c r="SBL31" s="1215"/>
      <c r="SBM31" s="1215"/>
      <c r="SBN31" s="1215"/>
      <c r="SBO31" s="1215"/>
      <c r="SBP31" s="1215"/>
      <c r="SBQ31" s="1215"/>
      <c r="SBR31" s="1215"/>
      <c r="SBS31" s="1215"/>
      <c r="SBT31" s="1214"/>
      <c r="SBU31" s="1215"/>
      <c r="SBV31" s="1215"/>
      <c r="SBW31" s="1215"/>
      <c r="SBX31" s="1215"/>
      <c r="SBY31" s="1215"/>
      <c r="SBZ31" s="1215"/>
      <c r="SCA31" s="1215"/>
      <c r="SCB31" s="1215"/>
      <c r="SCC31" s="1215"/>
      <c r="SCD31" s="1215"/>
      <c r="SCE31" s="1215"/>
      <c r="SCF31" s="1215"/>
      <c r="SCG31" s="1215"/>
      <c r="SCH31" s="1215"/>
      <c r="SCI31" s="1214"/>
      <c r="SCJ31" s="1215"/>
      <c r="SCK31" s="1215"/>
      <c r="SCL31" s="1215"/>
      <c r="SCM31" s="1215"/>
      <c r="SCN31" s="1215"/>
      <c r="SCO31" s="1215"/>
      <c r="SCP31" s="1215"/>
      <c r="SCQ31" s="1215"/>
      <c r="SCR31" s="1215"/>
      <c r="SCS31" s="1215"/>
      <c r="SCT31" s="1215"/>
      <c r="SCU31" s="1215"/>
      <c r="SCV31" s="1215"/>
      <c r="SCW31" s="1215"/>
      <c r="SCX31" s="1214"/>
      <c r="SCY31" s="1215"/>
      <c r="SCZ31" s="1215"/>
      <c r="SDA31" s="1215"/>
      <c r="SDB31" s="1215"/>
      <c r="SDC31" s="1215"/>
      <c r="SDD31" s="1215"/>
      <c r="SDE31" s="1215"/>
      <c r="SDF31" s="1215"/>
      <c r="SDG31" s="1215"/>
      <c r="SDH31" s="1215"/>
      <c r="SDI31" s="1215"/>
      <c r="SDJ31" s="1215"/>
      <c r="SDK31" s="1215"/>
      <c r="SDL31" s="1215"/>
      <c r="SDM31" s="1214"/>
      <c r="SDN31" s="1215"/>
      <c r="SDO31" s="1215"/>
      <c r="SDP31" s="1215"/>
      <c r="SDQ31" s="1215"/>
      <c r="SDR31" s="1215"/>
      <c r="SDS31" s="1215"/>
      <c r="SDT31" s="1215"/>
      <c r="SDU31" s="1215"/>
      <c r="SDV31" s="1215"/>
      <c r="SDW31" s="1215"/>
      <c r="SDX31" s="1215"/>
      <c r="SDY31" s="1215"/>
      <c r="SDZ31" s="1215"/>
      <c r="SEA31" s="1215"/>
      <c r="SEB31" s="1214"/>
      <c r="SEC31" s="1215"/>
      <c r="SED31" s="1215"/>
      <c r="SEE31" s="1215"/>
      <c r="SEF31" s="1215"/>
      <c r="SEG31" s="1215"/>
      <c r="SEH31" s="1215"/>
      <c r="SEI31" s="1215"/>
      <c r="SEJ31" s="1215"/>
      <c r="SEK31" s="1215"/>
      <c r="SEL31" s="1215"/>
      <c r="SEM31" s="1215"/>
      <c r="SEN31" s="1215"/>
      <c r="SEO31" s="1215"/>
      <c r="SEP31" s="1215"/>
      <c r="SEQ31" s="1214"/>
      <c r="SER31" s="1215"/>
      <c r="SES31" s="1215"/>
      <c r="SET31" s="1215"/>
      <c r="SEU31" s="1215"/>
      <c r="SEV31" s="1215"/>
      <c r="SEW31" s="1215"/>
      <c r="SEX31" s="1215"/>
      <c r="SEY31" s="1215"/>
      <c r="SEZ31" s="1215"/>
      <c r="SFA31" s="1215"/>
      <c r="SFB31" s="1215"/>
      <c r="SFC31" s="1215"/>
      <c r="SFD31" s="1215"/>
      <c r="SFE31" s="1215"/>
      <c r="SFF31" s="1214"/>
      <c r="SFG31" s="1215"/>
      <c r="SFH31" s="1215"/>
      <c r="SFI31" s="1215"/>
      <c r="SFJ31" s="1215"/>
      <c r="SFK31" s="1215"/>
      <c r="SFL31" s="1215"/>
      <c r="SFM31" s="1215"/>
      <c r="SFN31" s="1215"/>
      <c r="SFO31" s="1215"/>
      <c r="SFP31" s="1215"/>
      <c r="SFQ31" s="1215"/>
      <c r="SFR31" s="1215"/>
      <c r="SFS31" s="1215"/>
      <c r="SFT31" s="1215"/>
      <c r="SFU31" s="1214"/>
      <c r="SFV31" s="1215"/>
      <c r="SFW31" s="1215"/>
      <c r="SFX31" s="1215"/>
      <c r="SFY31" s="1215"/>
      <c r="SFZ31" s="1215"/>
      <c r="SGA31" s="1215"/>
      <c r="SGB31" s="1215"/>
      <c r="SGC31" s="1215"/>
      <c r="SGD31" s="1215"/>
      <c r="SGE31" s="1215"/>
      <c r="SGF31" s="1215"/>
      <c r="SGG31" s="1215"/>
      <c r="SGH31" s="1215"/>
      <c r="SGI31" s="1215"/>
      <c r="SGJ31" s="1214"/>
      <c r="SGK31" s="1215"/>
      <c r="SGL31" s="1215"/>
      <c r="SGM31" s="1215"/>
      <c r="SGN31" s="1215"/>
      <c r="SGO31" s="1215"/>
      <c r="SGP31" s="1215"/>
      <c r="SGQ31" s="1215"/>
      <c r="SGR31" s="1215"/>
      <c r="SGS31" s="1215"/>
      <c r="SGT31" s="1215"/>
      <c r="SGU31" s="1215"/>
      <c r="SGV31" s="1215"/>
      <c r="SGW31" s="1215"/>
      <c r="SGX31" s="1215"/>
      <c r="SGY31" s="1214"/>
      <c r="SGZ31" s="1215"/>
      <c r="SHA31" s="1215"/>
      <c r="SHB31" s="1215"/>
      <c r="SHC31" s="1215"/>
      <c r="SHD31" s="1215"/>
      <c r="SHE31" s="1215"/>
      <c r="SHF31" s="1215"/>
      <c r="SHG31" s="1215"/>
      <c r="SHH31" s="1215"/>
      <c r="SHI31" s="1215"/>
      <c r="SHJ31" s="1215"/>
      <c r="SHK31" s="1215"/>
      <c r="SHL31" s="1215"/>
      <c r="SHM31" s="1215"/>
      <c r="SHN31" s="1214"/>
      <c r="SHO31" s="1215"/>
      <c r="SHP31" s="1215"/>
      <c r="SHQ31" s="1215"/>
      <c r="SHR31" s="1215"/>
      <c r="SHS31" s="1215"/>
      <c r="SHT31" s="1215"/>
      <c r="SHU31" s="1215"/>
      <c r="SHV31" s="1215"/>
      <c r="SHW31" s="1215"/>
      <c r="SHX31" s="1215"/>
      <c r="SHY31" s="1215"/>
      <c r="SHZ31" s="1215"/>
      <c r="SIA31" s="1215"/>
      <c r="SIB31" s="1215"/>
      <c r="SIC31" s="1214"/>
      <c r="SID31" s="1215"/>
      <c r="SIE31" s="1215"/>
      <c r="SIF31" s="1215"/>
      <c r="SIG31" s="1215"/>
      <c r="SIH31" s="1215"/>
      <c r="SII31" s="1215"/>
      <c r="SIJ31" s="1215"/>
      <c r="SIK31" s="1215"/>
      <c r="SIL31" s="1215"/>
      <c r="SIM31" s="1215"/>
      <c r="SIN31" s="1215"/>
      <c r="SIO31" s="1215"/>
      <c r="SIP31" s="1215"/>
      <c r="SIQ31" s="1215"/>
      <c r="SIR31" s="1214"/>
      <c r="SIS31" s="1215"/>
      <c r="SIT31" s="1215"/>
      <c r="SIU31" s="1215"/>
      <c r="SIV31" s="1215"/>
      <c r="SIW31" s="1215"/>
      <c r="SIX31" s="1215"/>
      <c r="SIY31" s="1215"/>
      <c r="SIZ31" s="1215"/>
      <c r="SJA31" s="1215"/>
      <c r="SJB31" s="1215"/>
      <c r="SJC31" s="1215"/>
      <c r="SJD31" s="1215"/>
      <c r="SJE31" s="1215"/>
      <c r="SJF31" s="1215"/>
      <c r="SJG31" s="1214"/>
      <c r="SJH31" s="1215"/>
      <c r="SJI31" s="1215"/>
      <c r="SJJ31" s="1215"/>
      <c r="SJK31" s="1215"/>
      <c r="SJL31" s="1215"/>
      <c r="SJM31" s="1215"/>
      <c r="SJN31" s="1215"/>
      <c r="SJO31" s="1215"/>
      <c r="SJP31" s="1215"/>
      <c r="SJQ31" s="1215"/>
      <c r="SJR31" s="1215"/>
      <c r="SJS31" s="1215"/>
      <c r="SJT31" s="1215"/>
      <c r="SJU31" s="1215"/>
      <c r="SJV31" s="1214"/>
      <c r="SJW31" s="1215"/>
      <c r="SJX31" s="1215"/>
      <c r="SJY31" s="1215"/>
      <c r="SJZ31" s="1215"/>
      <c r="SKA31" s="1215"/>
      <c r="SKB31" s="1215"/>
      <c r="SKC31" s="1215"/>
      <c r="SKD31" s="1215"/>
      <c r="SKE31" s="1215"/>
      <c r="SKF31" s="1215"/>
      <c r="SKG31" s="1215"/>
      <c r="SKH31" s="1215"/>
      <c r="SKI31" s="1215"/>
      <c r="SKJ31" s="1215"/>
      <c r="SKK31" s="1214"/>
      <c r="SKL31" s="1215"/>
      <c r="SKM31" s="1215"/>
      <c r="SKN31" s="1215"/>
      <c r="SKO31" s="1215"/>
      <c r="SKP31" s="1215"/>
      <c r="SKQ31" s="1215"/>
      <c r="SKR31" s="1215"/>
      <c r="SKS31" s="1215"/>
      <c r="SKT31" s="1215"/>
      <c r="SKU31" s="1215"/>
      <c r="SKV31" s="1215"/>
      <c r="SKW31" s="1215"/>
      <c r="SKX31" s="1215"/>
      <c r="SKY31" s="1215"/>
      <c r="SKZ31" s="1214"/>
      <c r="SLA31" s="1215"/>
      <c r="SLB31" s="1215"/>
      <c r="SLC31" s="1215"/>
      <c r="SLD31" s="1215"/>
      <c r="SLE31" s="1215"/>
      <c r="SLF31" s="1215"/>
      <c r="SLG31" s="1215"/>
      <c r="SLH31" s="1215"/>
      <c r="SLI31" s="1215"/>
      <c r="SLJ31" s="1215"/>
      <c r="SLK31" s="1215"/>
      <c r="SLL31" s="1215"/>
      <c r="SLM31" s="1215"/>
      <c r="SLN31" s="1215"/>
      <c r="SLO31" s="1214"/>
      <c r="SLP31" s="1215"/>
      <c r="SLQ31" s="1215"/>
      <c r="SLR31" s="1215"/>
      <c r="SLS31" s="1215"/>
      <c r="SLT31" s="1215"/>
      <c r="SLU31" s="1215"/>
      <c r="SLV31" s="1215"/>
      <c r="SLW31" s="1215"/>
      <c r="SLX31" s="1215"/>
      <c r="SLY31" s="1215"/>
      <c r="SLZ31" s="1215"/>
      <c r="SMA31" s="1215"/>
      <c r="SMB31" s="1215"/>
      <c r="SMC31" s="1215"/>
      <c r="SMD31" s="1214"/>
      <c r="SME31" s="1215"/>
      <c r="SMF31" s="1215"/>
      <c r="SMG31" s="1215"/>
      <c r="SMH31" s="1215"/>
      <c r="SMI31" s="1215"/>
      <c r="SMJ31" s="1215"/>
      <c r="SMK31" s="1215"/>
      <c r="SML31" s="1215"/>
      <c r="SMM31" s="1215"/>
      <c r="SMN31" s="1215"/>
      <c r="SMO31" s="1215"/>
      <c r="SMP31" s="1215"/>
      <c r="SMQ31" s="1215"/>
      <c r="SMR31" s="1215"/>
      <c r="SMS31" s="1214"/>
      <c r="SMT31" s="1215"/>
      <c r="SMU31" s="1215"/>
      <c r="SMV31" s="1215"/>
      <c r="SMW31" s="1215"/>
      <c r="SMX31" s="1215"/>
      <c r="SMY31" s="1215"/>
      <c r="SMZ31" s="1215"/>
      <c r="SNA31" s="1215"/>
      <c r="SNB31" s="1215"/>
      <c r="SNC31" s="1215"/>
      <c r="SND31" s="1215"/>
      <c r="SNE31" s="1215"/>
      <c r="SNF31" s="1215"/>
      <c r="SNG31" s="1215"/>
      <c r="SNH31" s="1214"/>
      <c r="SNI31" s="1215"/>
      <c r="SNJ31" s="1215"/>
      <c r="SNK31" s="1215"/>
      <c r="SNL31" s="1215"/>
      <c r="SNM31" s="1215"/>
      <c r="SNN31" s="1215"/>
      <c r="SNO31" s="1215"/>
      <c r="SNP31" s="1215"/>
      <c r="SNQ31" s="1215"/>
      <c r="SNR31" s="1215"/>
      <c r="SNS31" s="1215"/>
      <c r="SNT31" s="1215"/>
      <c r="SNU31" s="1215"/>
      <c r="SNV31" s="1215"/>
      <c r="SNW31" s="1214"/>
      <c r="SNX31" s="1215"/>
      <c r="SNY31" s="1215"/>
      <c r="SNZ31" s="1215"/>
      <c r="SOA31" s="1215"/>
      <c r="SOB31" s="1215"/>
      <c r="SOC31" s="1215"/>
      <c r="SOD31" s="1215"/>
      <c r="SOE31" s="1215"/>
      <c r="SOF31" s="1215"/>
      <c r="SOG31" s="1215"/>
      <c r="SOH31" s="1215"/>
      <c r="SOI31" s="1215"/>
      <c r="SOJ31" s="1215"/>
      <c r="SOK31" s="1215"/>
      <c r="SOL31" s="1214"/>
      <c r="SOM31" s="1215"/>
      <c r="SON31" s="1215"/>
      <c r="SOO31" s="1215"/>
      <c r="SOP31" s="1215"/>
      <c r="SOQ31" s="1215"/>
      <c r="SOR31" s="1215"/>
      <c r="SOS31" s="1215"/>
      <c r="SOT31" s="1215"/>
      <c r="SOU31" s="1215"/>
      <c r="SOV31" s="1215"/>
      <c r="SOW31" s="1215"/>
      <c r="SOX31" s="1215"/>
      <c r="SOY31" s="1215"/>
      <c r="SOZ31" s="1215"/>
      <c r="SPA31" s="1214"/>
      <c r="SPB31" s="1215"/>
      <c r="SPC31" s="1215"/>
      <c r="SPD31" s="1215"/>
      <c r="SPE31" s="1215"/>
      <c r="SPF31" s="1215"/>
      <c r="SPG31" s="1215"/>
      <c r="SPH31" s="1215"/>
      <c r="SPI31" s="1215"/>
      <c r="SPJ31" s="1215"/>
      <c r="SPK31" s="1215"/>
      <c r="SPL31" s="1215"/>
      <c r="SPM31" s="1215"/>
      <c r="SPN31" s="1215"/>
      <c r="SPO31" s="1215"/>
      <c r="SPP31" s="1214"/>
      <c r="SPQ31" s="1215"/>
      <c r="SPR31" s="1215"/>
      <c r="SPS31" s="1215"/>
      <c r="SPT31" s="1215"/>
      <c r="SPU31" s="1215"/>
      <c r="SPV31" s="1215"/>
      <c r="SPW31" s="1215"/>
      <c r="SPX31" s="1215"/>
      <c r="SPY31" s="1215"/>
      <c r="SPZ31" s="1215"/>
      <c r="SQA31" s="1215"/>
      <c r="SQB31" s="1215"/>
      <c r="SQC31" s="1215"/>
      <c r="SQD31" s="1215"/>
      <c r="SQE31" s="1214"/>
      <c r="SQF31" s="1215"/>
      <c r="SQG31" s="1215"/>
      <c r="SQH31" s="1215"/>
      <c r="SQI31" s="1215"/>
      <c r="SQJ31" s="1215"/>
      <c r="SQK31" s="1215"/>
      <c r="SQL31" s="1215"/>
      <c r="SQM31" s="1215"/>
      <c r="SQN31" s="1215"/>
      <c r="SQO31" s="1215"/>
      <c r="SQP31" s="1215"/>
      <c r="SQQ31" s="1215"/>
      <c r="SQR31" s="1215"/>
      <c r="SQS31" s="1215"/>
      <c r="SQT31" s="1214"/>
      <c r="SQU31" s="1215"/>
      <c r="SQV31" s="1215"/>
      <c r="SQW31" s="1215"/>
      <c r="SQX31" s="1215"/>
      <c r="SQY31" s="1215"/>
      <c r="SQZ31" s="1215"/>
      <c r="SRA31" s="1215"/>
      <c r="SRB31" s="1215"/>
      <c r="SRC31" s="1215"/>
      <c r="SRD31" s="1215"/>
      <c r="SRE31" s="1215"/>
      <c r="SRF31" s="1215"/>
      <c r="SRG31" s="1215"/>
      <c r="SRH31" s="1215"/>
      <c r="SRI31" s="1214"/>
      <c r="SRJ31" s="1215"/>
      <c r="SRK31" s="1215"/>
      <c r="SRL31" s="1215"/>
      <c r="SRM31" s="1215"/>
      <c r="SRN31" s="1215"/>
      <c r="SRO31" s="1215"/>
      <c r="SRP31" s="1215"/>
      <c r="SRQ31" s="1215"/>
      <c r="SRR31" s="1215"/>
      <c r="SRS31" s="1215"/>
      <c r="SRT31" s="1215"/>
      <c r="SRU31" s="1215"/>
      <c r="SRV31" s="1215"/>
      <c r="SRW31" s="1215"/>
      <c r="SRX31" s="1214"/>
      <c r="SRY31" s="1215"/>
      <c r="SRZ31" s="1215"/>
      <c r="SSA31" s="1215"/>
      <c r="SSB31" s="1215"/>
      <c r="SSC31" s="1215"/>
      <c r="SSD31" s="1215"/>
      <c r="SSE31" s="1215"/>
      <c r="SSF31" s="1215"/>
      <c r="SSG31" s="1215"/>
      <c r="SSH31" s="1215"/>
      <c r="SSI31" s="1215"/>
      <c r="SSJ31" s="1215"/>
      <c r="SSK31" s="1215"/>
      <c r="SSL31" s="1215"/>
      <c r="SSM31" s="1214"/>
      <c r="SSN31" s="1215"/>
      <c r="SSO31" s="1215"/>
      <c r="SSP31" s="1215"/>
      <c r="SSQ31" s="1215"/>
      <c r="SSR31" s="1215"/>
      <c r="SSS31" s="1215"/>
      <c r="SST31" s="1215"/>
      <c r="SSU31" s="1215"/>
      <c r="SSV31" s="1215"/>
      <c r="SSW31" s="1215"/>
      <c r="SSX31" s="1215"/>
      <c r="SSY31" s="1215"/>
      <c r="SSZ31" s="1215"/>
      <c r="STA31" s="1215"/>
      <c r="STB31" s="1214"/>
      <c r="STC31" s="1215"/>
      <c r="STD31" s="1215"/>
      <c r="STE31" s="1215"/>
      <c r="STF31" s="1215"/>
      <c r="STG31" s="1215"/>
      <c r="STH31" s="1215"/>
      <c r="STI31" s="1215"/>
      <c r="STJ31" s="1215"/>
      <c r="STK31" s="1215"/>
      <c r="STL31" s="1215"/>
      <c r="STM31" s="1215"/>
      <c r="STN31" s="1215"/>
      <c r="STO31" s="1215"/>
      <c r="STP31" s="1215"/>
      <c r="STQ31" s="1214"/>
      <c r="STR31" s="1215"/>
      <c r="STS31" s="1215"/>
      <c r="STT31" s="1215"/>
      <c r="STU31" s="1215"/>
      <c r="STV31" s="1215"/>
      <c r="STW31" s="1215"/>
      <c r="STX31" s="1215"/>
      <c r="STY31" s="1215"/>
      <c r="STZ31" s="1215"/>
      <c r="SUA31" s="1215"/>
      <c r="SUB31" s="1215"/>
      <c r="SUC31" s="1215"/>
      <c r="SUD31" s="1215"/>
      <c r="SUE31" s="1215"/>
      <c r="SUF31" s="1214"/>
      <c r="SUG31" s="1215"/>
      <c r="SUH31" s="1215"/>
      <c r="SUI31" s="1215"/>
      <c r="SUJ31" s="1215"/>
      <c r="SUK31" s="1215"/>
      <c r="SUL31" s="1215"/>
      <c r="SUM31" s="1215"/>
      <c r="SUN31" s="1215"/>
      <c r="SUO31" s="1215"/>
      <c r="SUP31" s="1215"/>
      <c r="SUQ31" s="1215"/>
      <c r="SUR31" s="1215"/>
      <c r="SUS31" s="1215"/>
      <c r="SUT31" s="1215"/>
      <c r="SUU31" s="1214"/>
      <c r="SUV31" s="1215"/>
      <c r="SUW31" s="1215"/>
      <c r="SUX31" s="1215"/>
      <c r="SUY31" s="1215"/>
      <c r="SUZ31" s="1215"/>
      <c r="SVA31" s="1215"/>
      <c r="SVB31" s="1215"/>
      <c r="SVC31" s="1215"/>
      <c r="SVD31" s="1215"/>
      <c r="SVE31" s="1215"/>
      <c r="SVF31" s="1215"/>
      <c r="SVG31" s="1215"/>
      <c r="SVH31" s="1215"/>
      <c r="SVI31" s="1215"/>
      <c r="SVJ31" s="1214"/>
      <c r="SVK31" s="1215"/>
      <c r="SVL31" s="1215"/>
      <c r="SVM31" s="1215"/>
      <c r="SVN31" s="1215"/>
      <c r="SVO31" s="1215"/>
      <c r="SVP31" s="1215"/>
      <c r="SVQ31" s="1215"/>
      <c r="SVR31" s="1215"/>
      <c r="SVS31" s="1215"/>
      <c r="SVT31" s="1215"/>
      <c r="SVU31" s="1215"/>
      <c r="SVV31" s="1215"/>
      <c r="SVW31" s="1215"/>
      <c r="SVX31" s="1215"/>
      <c r="SVY31" s="1214"/>
      <c r="SVZ31" s="1215"/>
      <c r="SWA31" s="1215"/>
      <c r="SWB31" s="1215"/>
      <c r="SWC31" s="1215"/>
      <c r="SWD31" s="1215"/>
      <c r="SWE31" s="1215"/>
      <c r="SWF31" s="1215"/>
      <c r="SWG31" s="1215"/>
      <c r="SWH31" s="1215"/>
      <c r="SWI31" s="1215"/>
      <c r="SWJ31" s="1215"/>
      <c r="SWK31" s="1215"/>
      <c r="SWL31" s="1215"/>
      <c r="SWM31" s="1215"/>
      <c r="SWN31" s="1214"/>
      <c r="SWO31" s="1215"/>
      <c r="SWP31" s="1215"/>
      <c r="SWQ31" s="1215"/>
      <c r="SWR31" s="1215"/>
      <c r="SWS31" s="1215"/>
      <c r="SWT31" s="1215"/>
      <c r="SWU31" s="1215"/>
      <c r="SWV31" s="1215"/>
      <c r="SWW31" s="1215"/>
      <c r="SWX31" s="1215"/>
      <c r="SWY31" s="1215"/>
      <c r="SWZ31" s="1215"/>
      <c r="SXA31" s="1215"/>
      <c r="SXB31" s="1215"/>
      <c r="SXC31" s="1214"/>
      <c r="SXD31" s="1215"/>
      <c r="SXE31" s="1215"/>
      <c r="SXF31" s="1215"/>
      <c r="SXG31" s="1215"/>
      <c r="SXH31" s="1215"/>
      <c r="SXI31" s="1215"/>
      <c r="SXJ31" s="1215"/>
      <c r="SXK31" s="1215"/>
      <c r="SXL31" s="1215"/>
      <c r="SXM31" s="1215"/>
      <c r="SXN31" s="1215"/>
      <c r="SXO31" s="1215"/>
      <c r="SXP31" s="1215"/>
      <c r="SXQ31" s="1215"/>
      <c r="SXR31" s="1214"/>
      <c r="SXS31" s="1215"/>
      <c r="SXT31" s="1215"/>
      <c r="SXU31" s="1215"/>
      <c r="SXV31" s="1215"/>
      <c r="SXW31" s="1215"/>
      <c r="SXX31" s="1215"/>
      <c r="SXY31" s="1215"/>
      <c r="SXZ31" s="1215"/>
      <c r="SYA31" s="1215"/>
      <c r="SYB31" s="1215"/>
      <c r="SYC31" s="1215"/>
      <c r="SYD31" s="1215"/>
      <c r="SYE31" s="1215"/>
      <c r="SYF31" s="1215"/>
      <c r="SYG31" s="1214"/>
      <c r="SYH31" s="1215"/>
      <c r="SYI31" s="1215"/>
      <c r="SYJ31" s="1215"/>
      <c r="SYK31" s="1215"/>
      <c r="SYL31" s="1215"/>
      <c r="SYM31" s="1215"/>
      <c r="SYN31" s="1215"/>
      <c r="SYO31" s="1215"/>
      <c r="SYP31" s="1215"/>
      <c r="SYQ31" s="1215"/>
      <c r="SYR31" s="1215"/>
      <c r="SYS31" s="1215"/>
      <c r="SYT31" s="1215"/>
      <c r="SYU31" s="1215"/>
      <c r="SYV31" s="1214"/>
      <c r="SYW31" s="1215"/>
      <c r="SYX31" s="1215"/>
      <c r="SYY31" s="1215"/>
      <c r="SYZ31" s="1215"/>
      <c r="SZA31" s="1215"/>
      <c r="SZB31" s="1215"/>
      <c r="SZC31" s="1215"/>
      <c r="SZD31" s="1215"/>
      <c r="SZE31" s="1215"/>
      <c r="SZF31" s="1215"/>
      <c r="SZG31" s="1215"/>
      <c r="SZH31" s="1215"/>
      <c r="SZI31" s="1215"/>
      <c r="SZJ31" s="1215"/>
      <c r="SZK31" s="1214"/>
      <c r="SZL31" s="1215"/>
      <c r="SZM31" s="1215"/>
      <c r="SZN31" s="1215"/>
      <c r="SZO31" s="1215"/>
      <c r="SZP31" s="1215"/>
      <c r="SZQ31" s="1215"/>
      <c r="SZR31" s="1215"/>
      <c r="SZS31" s="1215"/>
      <c r="SZT31" s="1215"/>
      <c r="SZU31" s="1215"/>
      <c r="SZV31" s="1215"/>
      <c r="SZW31" s="1215"/>
      <c r="SZX31" s="1215"/>
      <c r="SZY31" s="1215"/>
      <c r="SZZ31" s="1214"/>
      <c r="TAA31" s="1215"/>
      <c r="TAB31" s="1215"/>
      <c r="TAC31" s="1215"/>
      <c r="TAD31" s="1215"/>
      <c r="TAE31" s="1215"/>
      <c r="TAF31" s="1215"/>
      <c r="TAG31" s="1215"/>
      <c r="TAH31" s="1215"/>
      <c r="TAI31" s="1215"/>
      <c r="TAJ31" s="1215"/>
      <c r="TAK31" s="1215"/>
      <c r="TAL31" s="1215"/>
      <c r="TAM31" s="1215"/>
      <c r="TAN31" s="1215"/>
      <c r="TAO31" s="1214"/>
      <c r="TAP31" s="1215"/>
      <c r="TAQ31" s="1215"/>
      <c r="TAR31" s="1215"/>
      <c r="TAS31" s="1215"/>
      <c r="TAT31" s="1215"/>
      <c r="TAU31" s="1215"/>
      <c r="TAV31" s="1215"/>
      <c r="TAW31" s="1215"/>
      <c r="TAX31" s="1215"/>
      <c r="TAY31" s="1215"/>
      <c r="TAZ31" s="1215"/>
      <c r="TBA31" s="1215"/>
      <c r="TBB31" s="1215"/>
      <c r="TBC31" s="1215"/>
      <c r="TBD31" s="1214"/>
      <c r="TBE31" s="1215"/>
      <c r="TBF31" s="1215"/>
      <c r="TBG31" s="1215"/>
      <c r="TBH31" s="1215"/>
      <c r="TBI31" s="1215"/>
      <c r="TBJ31" s="1215"/>
      <c r="TBK31" s="1215"/>
      <c r="TBL31" s="1215"/>
      <c r="TBM31" s="1215"/>
      <c r="TBN31" s="1215"/>
      <c r="TBO31" s="1215"/>
      <c r="TBP31" s="1215"/>
      <c r="TBQ31" s="1215"/>
      <c r="TBR31" s="1215"/>
      <c r="TBS31" s="1214"/>
      <c r="TBT31" s="1215"/>
      <c r="TBU31" s="1215"/>
      <c r="TBV31" s="1215"/>
      <c r="TBW31" s="1215"/>
      <c r="TBX31" s="1215"/>
      <c r="TBY31" s="1215"/>
      <c r="TBZ31" s="1215"/>
      <c r="TCA31" s="1215"/>
      <c r="TCB31" s="1215"/>
      <c r="TCC31" s="1215"/>
      <c r="TCD31" s="1215"/>
      <c r="TCE31" s="1215"/>
      <c r="TCF31" s="1215"/>
      <c r="TCG31" s="1215"/>
      <c r="TCH31" s="1214"/>
      <c r="TCI31" s="1215"/>
      <c r="TCJ31" s="1215"/>
      <c r="TCK31" s="1215"/>
      <c r="TCL31" s="1215"/>
      <c r="TCM31" s="1215"/>
      <c r="TCN31" s="1215"/>
      <c r="TCO31" s="1215"/>
      <c r="TCP31" s="1215"/>
      <c r="TCQ31" s="1215"/>
      <c r="TCR31" s="1215"/>
      <c r="TCS31" s="1215"/>
      <c r="TCT31" s="1215"/>
      <c r="TCU31" s="1215"/>
      <c r="TCV31" s="1215"/>
      <c r="TCW31" s="1214"/>
      <c r="TCX31" s="1215"/>
      <c r="TCY31" s="1215"/>
      <c r="TCZ31" s="1215"/>
      <c r="TDA31" s="1215"/>
      <c r="TDB31" s="1215"/>
      <c r="TDC31" s="1215"/>
      <c r="TDD31" s="1215"/>
      <c r="TDE31" s="1215"/>
      <c r="TDF31" s="1215"/>
      <c r="TDG31" s="1215"/>
      <c r="TDH31" s="1215"/>
      <c r="TDI31" s="1215"/>
      <c r="TDJ31" s="1215"/>
      <c r="TDK31" s="1215"/>
      <c r="TDL31" s="1214"/>
      <c r="TDM31" s="1215"/>
      <c r="TDN31" s="1215"/>
      <c r="TDO31" s="1215"/>
      <c r="TDP31" s="1215"/>
      <c r="TDQ31" s="1215"/>
      <c r="TDR31" s="1215"/>
      <c r="TDS31" s="1215"/>
      <c r="TDT31" s="1215"/>
      <c r="TDU31" s="1215"/>
      <c r="TDV31" s="1215"/>
      <c r="TDW31" s="1215"/>
      <c r="TDX31" s="1215"/>
      <c r="TDY31" s="1215"/>
      <c r="TDZ31" s="1215"/>
      <c r="TEA31" s="1214"/>
      <c r="TEB31" s="1215"/>
      <c r="TEC31" s="1215"/>
      <c r="TED31" s="1215"/>
      <c r="TEE31" s="1215"/>
      <c r="TEF31" s="1215"/>
      <c r="TEG31" s="1215"/>
      <c r="TEH31" s="1215"/>
      <c r="TEI31" s="1215"/>
      <c r="TEJ31" s="1215"/>
      <c r="TEK31" s="1215"/>
      <c r="TEL31" s="1215"/>
      <c r="TEM31" s="1215"/>
      <c r="TEN31" s="1215"/>
      <c r="TEO31" s="1215"/>
      <c r="TEP31" s="1214"/>
      <c r="TEQ31" s="1215"/>
      <c r="TER31" s="1215"/>
      <c r="TES31" s="1215"/>
      <c r="TET31" s="1215"/>
      <c r="TEU31" s="1215"/>
      <c r="TEV31" s="1215"/>
      <c r="TEW31" s="1215"/>
      <c r="TEX31" s="1215"/>
      <c r="TEY31" s="1215"/>
      <c r="TEZ31" s="1215"/>
      <c r="TFA31" s="1215"/>
      <c r="TFB31" s="1215"/>
      <c r="TFC31" s="1215"/>
      <c r="TFD31" s="1215"/>
      <c r="TFE31" s="1214"/>
      <c r="TFF31" s="1215"/>
      <c r="TFG31" s="1215"/>
      <c r="TFH31" s="1215"/>
      <c r="TFI31" s="1215"/>
      <c r="TFJ31" s="1215"/>
      <c r="TFK31" s="1215"/>
      <c r="TFL31" s="1215"/>
      <c r="TFM31" s="1215"/>
      <c r="TFN31" s="1215"/>
      <c r="TFO31" s="1215"/>
      <c r="TFP31" s="1215"/>
      <c r="TFQ31" s="1215"/>
      <c r="TFR31" s="1215"/>
      <c r="TFS31" s="1215"/>
      <c r="TFT31" s="1214"/>
      <c r="TFU31" s="1215"/>
      <c r="TFV31" s="1215"/>
      <c r="TFW31" s="1215"/>
      <c r="TFX31" s="1215"/>
      <c r="TFY31" s="1215"/>
      <c r="TFZ31" s="1215"/>
      <c r="TGA31" s="1215"/>
      <c r="TGB31" s="1215"/>
      <c r="TGC31" s="1215"/>
      <c r="TGD31" s="1215"/>
      <c r="TGE31" s="1215"/>
      <c r="TGF31" s="1215"/>
      <c r="TGG31" s="1215"/>
      <c r="TGH31" s="1215"/>
      <c r="TGI31" s="1214"/>
      <c r="TGJ31" s="1215"/>
      <c r="TGK31" s="1215"/>
      <c r="TGL31" s="1215"/>
      <c r="TGM31" s="1215"/>
      <c r="TGN31" s="1215"/>
      <c r="TGO31" s="1215"/>
      <c r="TGP31" s="1215"/>
      <c r="TGQ31" s="1215"/>
      <c r="TGR31" s="1215"/>
      <c r="TGS31" s="1215"/>
      <c r="TGT31" s="1215"/>
      <c r="TGU31" s="1215"/>
      <c r="TGV31" s="1215"/>
      <c r="TGW31" s="1215"/>
      <c r="TGX31" s="1214"/>
      <c r="TGY31" s="1215"/>
      <c r="TGZ31" s="1215"/>
      <c r="THA31" s="1215"/>
      <c r="THB31" s="1215"/>
      <c r="THC31" s="1215"/>
      <c r="THD31" s="1215"/>
      <c r="THE31" s="1215"/>
      <c r="THF31" s="1215"/>
      <c r="THG31" s="1215"/>
      <c r="THH31" s="1215"/>
      <c r="THI31" s="1215"/>
      <c r="THJ31" s="1215"/>
      <c r="THK31" s="1215"/>
      <c r="THL31" s="1215"/>
      <c r="THM31" s="1214"/>
      <c r="THN31" s="1215"/>
      <c r="THO31" s="1215"/>
      <c r="THP31" s="1215"/>
      <c r="THQ31" s="1215"/>
      <c r="THR31" s="1215"/>
      <c r="THS31" s="1215"/>
      <c r="THT31" s="1215"/>
      <c r="THU31" s="1215"/>
      <c r="THV31" s="1215"/>
      <c r="THW31" s="1215"/>
      <c r="THX31" s="1215"/>
      <c r="THY31" s="1215"/>
      <c r="THZ31" s="1215"/>
      <c r="TIA31" s="1215"/>
      <c r="TIB31" s="1214"/>
      <c r="TIC31" s="1215"/>
      <c r="TID31" s="1215"/>
      <c r="TIE31" s="1215"/>
      <c r="TIF31" s="1215"/>
      <c r="TIG31" s="1215"/>
      <c r="TIH31" s="1215"/>
      <c r="TII31" s="1215"/>
      <c r="TIJ31" s="1215"/>
      <c r="TIK31" s="1215"/>
      <c r="TIL31" s="1215"/>
      <c r="TIM31" s="1215"/>
      <c r="TIN31" s="1215"/>
      <c r="TIO31" s="1215"/>
      <c r="TIP31" s="1215"/>
      <c r="TIQ31" s="1214"/>
      <c r="TIR31" s="1215"/>
      <c r="TIS31" s="1215"/>
      <c r="TIT31" s="1215"/>
      <c r="TIU31" s="1215"/>
      <c r="TIV31" s="1215"/>
      <c r="TIW31" s="1215"/>
      <c r="TIX31" s="1215"/>
      <c r="TIY31" s="1215"/>
      <c r="TIZ31" s="1215"/>
      <c r="TJA31" s="1215"/>
      <c r="TJB31" s="1215"/>
      <c r="TJC31" s="1215"/>
      <c r="TJD31" s="1215"/>
      <c r="TJE31" s="1215"/>
      <c r="TJF31" s="1214"/>
      <c r="TJG31" s="1215"/>
      <c r="TJH31" s="1215"/>
      <c r="TJI31" s="1215"/>
      <c r="TJJ31" s="1215"/>
      <c r="TJK31" s="1215"/>
      <c r="TJL31" s="1215"/>
      <c r="TJM31" s="1215"/>
      <c r="TJN31" s="1215"/>
      <c r="TJO31" s="1215"/>
      <c r="TJP31" s="1215"/>
      <c r="TJQ31" s="1215"/>
      <c r="TJR31" s="1215"/>
      <c r="TJS31" s="1215"/>
      <c r="TJT31" s="1215"/>
      <c r="TJU31" s="1214"/>
      <c r="TJV31" s="1215"/>
      <c r="TJW31" s="1215"/>
      <c r="TJX31" s="1215"/>
      <c r="TJY31" s="1215"/>
      <c r="TJZ31" s="1215"/>
      <c r="TKA31" s="1215"/>
      <c r="TKB31" s="1215"/>
      <c r="TKC31" s="1215"/>
      <c r="TKD31" s="1215"/>
      <c r="TKE31" s="1215"/>
      <c r="TKF31" s="1215"/>
      <c r="TKG31" s="1215"/>
      <c r="TKH31" s="1215"/>
      <c r="TKI31" s="1215"/>
      <c r="TKJ31" s="1214"/>
      <c r="TKK31" s="1215"/>
      <c r="TKL31" s="1215"/>
      <c r="TKM31" s="1215"/>
      <c r="TKN31" s="1215"/>
      <c r="TKO31" s="1215"/>
      <c r="TKP31" s="1215"/>
      <c r="TKQ31" s="1215"/>
      <c r="TKR31" s="1215"/>
      <c r="TKS31" s="1215"/>
      <c r="TKT31" s="1215"/>
      <c r="TKU31" s="1215"/>
      <c r="TKV31" s="1215"/>
      <c r="TKW31" s="1215"/>
      <c r="TKX31" s="1215"/>
      <c r="TKY31" s="1214"/>
      <c r="TKZ31" s="1215"/>
      <c r="TLA31" s="1215"/>
      <c r="TLB31" s="1215"/>
      <c r="TLC31" s="1215"/>
      <c r="TLD31" s="1215"/>
      <c r="TLE31" s="1215"/>
      <c r="TLF31" s="1215"/>
      <c r="TLG31" s="1215"/>
      <c r="TLH31" s="1215"/>
      <c r="TLI31" s="1215"/>
      <c r="TLJ31" s="1215"/>
      <c r="TLK31" s="1215"/>
      <c r="TLL31" s="1215"/>
      <c r="TLM31" s="1215"/>
      <c r="TLN31" s="1214"/>
      <c r="TLO31" s="1215"/>
      <c r="TLP31" s="1215"/>
      <c r="TLQ31" s="1215"/>
      <c r="TLR31" s="1215"/>
      <c r="TLS31" s="1215"/>
      <c r="TLT31" s="1215"/>
      <c r="TLU31" s="1215"/>
      <c r="TLV31" s="1215"/>
      <c r="TLW31" s="1215"/>
      <c r="TLX31" s="1215"/>
      <c r="TLY31" s="1215"/>
      <c r="TLZ31" s="1215"/>
      <c r="TMA31" s="1215"/>
      <c r="TMB31" s="1215"/>
      <c r="TMC31" s="1214"/>
      <c r="TMD31" s="1215"/>
      <c r="TME31" s="1215"/>
      <c r="TMF31" s="1215"/>
      <c r="TMG31" s="1215"/>
      <c r="TMH31" s="1215"/>
      <c r="TMI31" s="1215"/>
      <c r="TMJ31" s="1215"/>
      <c r="TMK31" s="1215"/>
      <c r="TML31" s="1215"/>
      <c r="TMM31" s="1215"/>
      <c r="TMN31" s="1215"/>
      <c r="TMO31" s="1215"/>
      <c r="TMP31" s="1215"/>
      <c r="TMQ31" s="1215"/>
      <c r="TMR31" s="1214"/>
      <c r="TMS31" s="1215"/>
      <c r="TMT31" s="1215"/>
      <c r="TMU31" s="1215"/>
      <c r="TMV31" s="1215"/>
      <c r="TMW31" s="1215"/>
      <c r="TMX31" s="1215"/>
      <c r="TMY31" s="1215"/>
      <c r="TMZ31" s="1215"/>
      <c r="TNA31" s="1215"/>
      <c r="TNB31" s="1215"/>
      <c r="TNC31" s="1215"/>
      <c r="TND31" s="1215"/>
      <c r="TNE31" s="1215"/>
      <c r="TNF31" s="1215"/>
      <c r="TNG31" s="1214"/>
      <c r="TNH31" s="1215"/>
      <c r="TNI31" s="1215"/>
      <c r="TNJ31" s="1215"/>
      <c r="TNK31" s="1215"/>
      <c r="TNL31" s="1215"/>
      <c r="TNM31" s="1215"/>
      <c r="TNN31" s="1215"/>
      <c r="TNO31" s="1215"/>
      <c r="TNP31" s="1215"/>
      <c r="TNQ31" s="1215"/>
      <c r="TNR31" s="1215"/>
      <c r="TNS31" s="1215"/>
      <c r="TNT31" s="1215"/>
      <c r="TNU31" s="1215"/>
      <c r="TNV31" s="1214"/>
      <c r="TNW31" s="1215"/>
      <c r="TNX31" s="1215"/>
      <c r="TNY31" s="1215"/>
      <c r="TNZ31" s="1215"/>
      <c r="TOA31" s="1215"/>
      <c r="TOB31" s="1215"/>
      <c r="TOC31" s="1215"/>
      <c r="TOD31" s="1215"/>
      <c r="TOE31" s="1215"/>
      <c r="TOF31" s="1215"/>
      <c r="TOG31" s="1215"/>
      <c r="TOH31" s="1215"/>
      <c r="TOI31" s="1215"/>
      <c r="TOJ31" s="1215"/>
      <c r="TOK31" s="1214"/>
      <c r="TOL31" s="1215"/>
      <c r="TOM31" s="1215"/>
      <c r="TON31" s="1215"/>
      <c r="TOO31" s="1215"/>
      <c r="TOP31" s="1215"/>
      <c r="TOQ31" s="1215"/>
      <c r="TOR31" s="1215"/>
      <c r="TOS31" s="1215"/>
      <c r="TOT31" s="1215"/>
      <c r="TOU31" s="1215"/>
      <c r="TOV31" s="1215"/>
      <c r="TOW31" s="1215"/>
      <c r="TOX31" s="1215"/>
      <c r="TOY31" s="1215"/>
      <c r="TOZ31" s="1214"/>
      <c r="TPA31" s="1215"/>
      <c r="TPB31" s="1215"/>
      <c r="TPC31" s="1215"/>
      <c r="TPD31" s="1215"/>
      <c r="TPE31" s="1215"/>
      <c r="TPF31" s="1215"/>
      <c r="TPG31" s="1215"/>
      <c r="TPH31" s="1215"/>
      <c r="TPI31" s="1215"/>
      <c r="TPJ31" s="1215"/>
      <c r="TPK31" s="1215"/>
      <c r="TPL31" s="1215"/>
      <c r="TPM31" s="1215"/>
      <c r="TPN31" s="1215"/>
      <c r="TPO31" s="1214"/>
      <c r="TPP31" s="1215"/>
      <c r="TPQ31" s="1215"/>
      <c r="TPR31" s="1215"/>
      <c r="TPS31" s="1215"/>
      <c r="TPT31" s="1215"/>
      <c r="TPU31" s="1215"/>
      <c r="TPV31" s="1215"/>
      <c r="TPW31" s="1215"/>
      <c r="TPX31" s="1215"/>
      <c r="TPY31" s="1215"/>
      <c r="TPZ31" s="1215"/>
      <c r="TQA31" s="1215"/>
      <c r="TQB31" s="1215"/>
      <c r="TQC31" s="1215"/>
      <c r="TQD31" s="1214"/>
      <c r="TQE31" s="1215"/>
      <c r="TQF31" s="1215"/>
      <c r="TQG31" s="1215"/>
      <c r="TQH31" s="1215"/>
      <c r="TQI31" s="1215"/>
      <c r="TQJ31" s="1215"/>
      <c r="TQK31" s="1215"/>
      <c r="TQL31" s="1215"/>
      <c r="TQM31" s="1215"/>
      <c r="TQN31" s="1215"/>
      <c r="TQO31" s="1215"/>
      <c r="TQP31" s="1215"/>
      <c r="TQQ31" s="1215"/>
      <c r="TQR31" s="1215"/>
      <c r="TQS31" s="1214"/>
      <c r="TQT31" s="1215"/>
      <c r="TQU31" s="1215"/>
      <c r="TQV31" s="1215"/>
      <c r="TQW31" s="1215"/>
      <c r="TQX31" s="1215"/>
      <c r="TQY31" s="1215"/>
      <c r="TQZ31" s="1215"/>
      <c r="TRA31" s="1215"/>
      <c r="TRB31" s="1215"/>
      <c r="TRC31" s="1215"/>
      <c r="TRD31" s="1215"/>
      <c r="TRE31" s="1215"/>
      <c r="TRF31" s="1215"/>
      <c r="TRG31" s="1215"/>
      <c r="TRH31" s="1214"/>
      <c r="TRI31" s="1215"/>
      <c r="TRJ31" s="1215"/>
      <c r="TRK31" s="1215"/>
      <c r="TRL31" s="1215"/>
      <c r="TRM31" s="1215"/>
      <c r="TRN31" s="1215"/>
      <c r="TRO31" s="1215"/>
      <c r="TRP31" s="1215"/>
      <c r="TRQ31" s="1215"/>
      <c r="TRR31" s="1215"/>
      <c r="TRS31" s="1215"/>
      <c r="TRT31" s="1215"/>
      <c r="TRU31" s="1215"/>
      <c r="TRV31" s="1215"/>
      <c r="TRW31" s="1214"/>
      <c r="TRX31" s="1215"/>
      <c r="TRY31" s="1215"/>
      <c r="TRZ31" s="1215"/>
      <c r="TSA31" s="1215"/>
      <c r="TSB31" s="1215"/>
      <c r="TSC31" s="1215"/>
      <c r="TSD31" s="1215"/>
      <c r="TSE31" s="1215"/>
      <c r="TSF31" s="1215"/>
      <c r="TSG31" s="1215"/>
      <c r="TSH31" s="1215"/>
      <c r="TSI31" s="1215"/>
      <c r="TSJ31" s="1215"/>
      <c r="TSK31" s="1215"/>
      <c r="TSL31" s="1214"/>
      <c r="TSM31" s="1215"/>
      <c r="TSN31" s="1215"/>
      <c r="TSO31" s="1215"/>
      <c r="TSP31" s="1215"/>
      <c r="TSQ31" s="1215"/>
      <c r="TSR31" s="1215"/>
      <c r="TSS31" s="1215"/>
      <c r="TST31" s="1215"/>
      <c r="TSU31" s="1215"/>
      <c r="TSV31" s="1215"/>
      <c r="TSW31" s="1215"/>
      <c r="TSX31" s="1215"/>
      <c r="TSY31" s="1215"/>
      <c r="TSZ31" s="1215"/>
      <c r="TTA31" s="1214"/>
      <c r="TTB31" s="1215"/>
      <c r="TTC31" s="1215"/>
      <c r="TTD31" s="1215"/>
      <c r="TTE31" s="1215"/>
      <c r="TTF31" s="1215"/>
      <c r="TTG31" s="1215"/>
      <c r="TTH31" s="1215"/>
      <c r="TTI31" s="1215"/>
      <c r="TTJ31" s="1215"/>
      <c r="TTK31" s="1215"/>
      <c r="TTL31" s="1215"/>
      <c r="TTM31" s="1215"/>
      <c r="TTN31" s="1215"/>
      <c r="TTO31" s="1215"/>
      <c r="TTP31" s="1214"/>
      <c r="TTQ31" s="1215"/>
      <c r="TTR31" s="1215"/>
      <c r="TTS31" s="1215"/>
      <c r="TTT31" s="1215"/>
      <c r="TTU31" s="1215"/>
      <c r="TTV31" s="1215"/>
      <c r="TTW31" s="1215"/>
      <c r="TTX31" s="1215"/>
      <c r="TTY31" s="1215"/>
      <c r="TTZ31" s="1215"/>
      <c r="TUA31" s="1215"/>
      <c r="TUB31" s="1215"/>
      <c r="TUC31" s="1215"/>
      <c r="TUD31" s="1215"/>
      <c r="TUE31" s="1214"/>
      <c r="TUF31" s="1215"/>
      <c r="TUG31" s="1215"/>
      <c r="TUH31" s="1215"/>
      <c r="TUI31" s="1215"/>
      <c r="TUJ31" s="1215"/>
      <c r="TUK31" s="1215"/>
      <c r="TUL31" s="1215"/>
      <c r="TUM31" s="1215"/>
      <c r="TUN31" s="1215"/>
      <c r="TUO31" s="1215"/>
      <c r="TUP31" s="1215"/>
      <c r="TUQ31" s="1215"/>
      <c r="TUR31" s="1215"/>
      <c r="TUS31" s="1215"/>
      <c r="TUT31" s="1214"/>
      <c r="TUU31" s="1215"/>
      <c r="TUV31" s="1215"/>
      <c r="TUW31" s="1215"/>
      <c r="TUX31" s="1215"/>
      <c r="TUY31" s="1215"/>
      <c r="TUZ31" s="1215"/>
      <c r="TVA31" s="1215"/>
      <c r="TVB31" s="1215"/>
      <c r="TVC31" s="1215"/>
      <c r="TVD31" s="1215"/>
      <c r="TVE31" s="1215"/>
      <c r="TVF31" s="1215"/>
      <c r="TVG31" s="1215"/>
      <c r="TVH31" s="1215"/>
      <c r="TVI31" s="1214"/>
      <c r="TVJ31" s="1215"/>
      <c r="TVK31" s="1215"/>
      <c r="TVL31" s="1215"/>
      <c r="TVM31" s="1215"/>
      <c r="TVN31" s="1215"/>
      <c r="TVO31" s="1215"/>
      <c r="TVP31" s="1215"/>
      <c r="TVQ31" s="1215"/>
      <c r="TVR31" s="1215"/>
      <c r="TVS31" s="1215"/>
      <c r="TVT31" s="1215"/>
      <c r="TVU31" s="1215"/>
      <c r="TVV31" s="1215"/>
      <c r="TVW31" s="1215"/>
      <c r="TVX31" s="1214"/>
      <c r="TVY31" s="1215"/>
      <c r="TVZ31" s="1215"/>
      <c r="TWA31" s="1215"/>
      <c r="TWB31" s="1215"/>
      <c r="TWC31" s="1215"/>
      <c r="TWD31" s="1215"/>
      <c r="TWE31" s="1215"/>
      <c r="TWF31" s="1215"/>
      <c r="TWG31" s="1215"/>
      <c r="TWH31" s="1215"/>
      <c r="TWI31" s="1215"/>
      <c r="TWJ31" s="1215"/>
      <c r="TWK31" s="1215"/>
      <c r="TWL31" s="1215"/>
      <c r="TWM31" s="1214"/>
      <c r="TWN31" s="1215"/>
      <c r="TWO31" s="1215"/>
      <c r="TWP31" s="1215"/>
      <c r="TWQ31" s="1215"/>
      <c r="TWR31" s="1215"/>
      <c r="TWS31" s="1215"/>
      <c r="TWT31" s="1215"/>
      <c r="TWU31" s="1215"/>
      <c r="TWV31" s="1215"/>
      <c r="TWW31" s="1215"/>
      <c r="TWX31" s="1215"/>
      <c r="TWY31" s="1215"/>
      <c r="TWZ31" s="1215"/>
      <c r="TXA31" s="1215"/>
      <c r="TXB31" s="1214"/>
      <c r="TXC31" s="1215"/>
      <c r="TXD31" s="1215"/>
      <c r="TXE31" s="1215"/>
      <c r="TXF31" s="1215"/>
      <c r="TXG31" s="1215"/>
      <c r="TXH31" s="1215"/>
      <c r="TXI31" s="1215"/>
      <c r="TXJ31" s="1215"/>
      <c r="TXK31" s="1215"/>
      <c r="TXL31" s="1215"/>
      <c r="TXM31" s="1215"/>
      <c r="TXN31" s="1215"/>
      <c r="TXO31" s="1215"/>
      <c r="TXP31" s="1215"/>
      <c r="TXQ31" s="1214"/>
      <c r="TXR31" s="1215"/>
      <c r="TXS31" s="1215"/>
      <c r="TXT31" s="1215"/>
      <c r="TXU31" s="1215"/>
      <c r="TXV31" s="1215"/>
      <c r="TXW31" s="1215"/>
      <c r="TXX31" s="1215"/>
      <c r="TXY31" s="1215"/>
      <c r="TXZ31" s="1215"/>
      <c r="TYA31" s="1215"/>
      <c r="TYB31" s="1215"/>
      <c r="TYC31" s="1215"/>
      <c r="TYD31" s="1215"/>
      <c r="TYE31" s="1215"/>
      <c r="TYF31" s="1214"/>
      <c r="TYG31" s="1215"/>
      <c r="TYH31" s="1215"/>
      <c r="TYI31" s="1215"/>
      <c r="TYJ31" s="1215"/>
      <c r="TYK31" s="1215"/>
      <c r="TYL31" s="1215"/>
      <c r="TYM31" s="1215"/>
      <c r="TYN31" s="1215"/>
      <c r="TYO31" s="1215"/>
      <c r="TYP31" s="1215"/>
      <c r="TYQ31" s="1215"/>
      <c r="TYR31" s="1215"/>
      <c r="TYS31" s="1215"/>
      <c r="TYT31" s="1215"/>
      <c r="TYU31" s="1214"/>
      <c r="TYV31" s="1215"/>
      <c r="TYW31" s="1215"/>
      <c r="TYX31" s="1215"/>
      <c r="TYY31" s="1215"/>
      <c r="TYZ31" s="1215"/>
      <c r="TZA31" s="1215"/>
      <c r="TZB31" s="1215"/>
      <c r="TZC31" s="1215"/>
      <c r="TZD31" s="1215"/>
      <c r="TZE31" s="1215"/>
      <c r="TZF31" s="1215"/>
      <c r="TZG31" s="1215"/>
      <c r="TZH31" s="1215"/>
      <c r="TZI31" s="1215"/>
      <c r="TZJ31" s="1214"/>
      <c r="TZK31" s="1215"/>
      <c r="TZL31" s="1215"/>
      <c r="TZM31" s="1215"/>
      <c r="TZN31" s="1215"/>
      <c r="TZO31" s="1215"/>
      <c r="TZP31" s="1215"/>
      <c r="TZQ31" s="1215"/>
      <c r="TZR31" s="1215"/>
      <c r="TZS31" s="1215"/>
      <c r="TZT31" s="1215"/>
      <c r="TZU31" s="1215"/>
      <c r="TZV31" s="1215"/>
      <c r="TZW31" s="1215"/>
      <c r="TZX31" s="1215"/>
      <c r="TZY31" s="1214"/>
      <c r="TZZ31" s="1215"/>
      <c r="UAA31" s="1215"/>
      <c r="UAB31" s="1215"/>
      <c r="UAC31" s="1215"/>
      <c r="UAD31" s="1215"/>
      <c r="UAE31" s="1215"/>
      <c r="UAF31" s="1215"/>
      <c r="UAG31" s="1215"/>
      <c r="UAH31" s="1215"/>
      <c r="UAI31" s="1215"/>
      <c r="UAJ31" s="1215"/>
      <c r="UAK31" s="1215"/>
      <c r="UAL31" s="1215"/>
      <c r="UAM31" s="1215"/>
      <c r="UAN31" s="1214"/>
      <c r="UAO31" s="1215"/>
      <c r="UAP31" s="1215"/>
      <c r="UAQ31" s="1215"/>
      <c r="UAR31" s="1215"/>
      <c r="UAS31" s="1215"/>
      <c r="UAT31" s="1215"/>
      <c r="UAU31" s="1215"/>
      <c r="UAV31" s="1215"/>
      <c r="UAW31" s="1215"/>
      <c r="UAX31" s="1215"/>
      <c r="UAY31" s="1215"/>
      <c r="UAZ31" s="1215"/>
      <c r="UBA31" s="1215"/>
      <c r="UBB31" s="1215"/>
      <c r="UBC31" s="1214"/>
      <c r="UBD31" s="1215"/>
      <c r="UBE31" s="1215"/>
      <c r="UBF31" s="1215"/>
      <c r="UBG31" s="1215"/>
      <c r="UBH31" s="1215"/>
      <c r="UBI31" s="1215"/>
      <c r="UBJ31" s="1215"/>
      <c r="UBK31" s="1215"/>
      <c r="UBL31" s="1215"/>
      <c r="UBM31" s="1215"/>
      <c r="UBN31" s="1215"/>
      <c r="UBO31" s="1215"/>
      <c r="UBP31" s="1215"/>
      <c r="UBQ31" s="1215"/>
      <c r="UBR31" s="1214"/>
      <c r="UBS31" s="1215"/>
      <c r="UBT31" s="1215"/>
      <c r="UBU31" s="1215"/>
      <c r="UBV31" s="1215"/>
      <c r="UBW31" s="1215"/>
      <c r="UBX31" s="1215"/>
      <c r="UBY31" s="1215"/>
      <c r="UBZ31" s="1215"/>
      <c r="UCA31" s="1215"/>
      <c r="UCB31" s="1215"/>
      <c r="UCC31" s="1215"/>
      <c r="UCD31" s="1215"/>
      <c r="UCE31" s="1215"/>
      <c r="UCF31" s="1215"/>
      <c r="UCG31" s="1214"/>
      <c r="UCH31" s="1215"/>
      <c r="UCI31" s="1215"/>
      <c r="UCJ31" s="1215"/>
      <c r="UCK31" s="1215"/>
      <c r="UCL31" s="1215"/>
      <c r="UCM31" s="1215"/>
      <c r="UCN31" s="1215"/>
      <c r="UCO31" s="1215"/>
      <c r="UCP31" s="1215"/>
      <c r="UCQ31" s="1215"/>
      <c r="UCR31" s="1215"/>
      <c r="UCS31" s="1215"/>
      <c r="UCT31" s="1215"/>
      <c r="UCU31" s="1215"/>
      <c r="UCV31" s="1214"/>
      <c r="UCW31" s="1215"/>
      <c r="UCX31" s="1215"/>
      <c r="UCY31" s="1215"/>
      <c r="UCZ31" s="1215"/>
      <c r="UDA31" s="1215"/>
      <c r="UDB31" s="1215"/>
      <c r="UDC31" s="1215"/>
      <c r="UDD31" s="1215"/>
      <c r="UDE31" s="1215"/>
      <c r="UDF31" s="1215"/>
      <c r="UDG31" s="1215"/>
      <c r="UDH31" s="1215"/>
      <c r="UDI31" s="1215"/>
      <c r="UDJ31" s="1215"/>
      <c r="UDK31" s="1214"/>
      <c r="UDL31" s="1215"/>
      <c r="UDM31" s="1215"/>
      <c r="UDN31" s="1215"/>
      <c r="UDO31" s="1215"/>
      <c r="UDP31" s="1215"/>
      <c r="UDQ31" s="1215"/>
      <c r="UDR31" s="1215"/>
      <c r="UDS31" s="1215"/>
      <c r="UDT31" s="1215"/>
      <c r="UDU31" s="1215"/>
      <c r="UDV31" s="1215"/>
      <c r="UDW31" s="1215"/>
      <c r="UDX31" s="1215"/>
      <c r="UDY31" s="1215"/>
      <c r="UDZ31" s="1214"/>
      <c r="UEA31" s="1215"/>
      <c r="UEB31" s="1215"/>
      <c r="UEC31" s="1215"/>
      <c r="UED31" s="1215"/>
      <c r="UEE31" s="1215"/>
      <c r="UEF31" s="1215"/>
      <c r="UEG31" s="1215"/>
      <c r="UEH31" s="1215"/>
      <c r="UEI31" s="1215"/>
      <c r="UEJ31" s="1215"/>
      <c r="UEK31" s="1215"/>
      <c r="UEL31" s="1215"/>
      <c r="UEM31" s="1215"/>
      <c r="UEN31" s="1215"/>
      <c r="UEO31" s="1214"/>
      <c r="UEP31" s="1215"/>
      <c r="UEQ31" s="1215"/>
      <c r="UER31" s="1215"/>
      <c r="UES31" s="1215"/>
      <c r="UET31" s="1215"/>
      <c r="UEU31" s="1215"/>
      <c r="UEV31" s="1215"/>
      <c r="UEW31" s="1215"/>
      <c r="UEX31" s="1215"/>
      <c r="UEY31" s="1215"/>
      <c r="UEZ31" s="1215"/>
      <c r="UFA31" s="1215"/>
      <c r="UFB31" s="1215"/>
      <c r="UFC31" s="1215"/>
      <c r="UFD31" s="1214"/>
      <c r="UFE31" s="1215"/>
      <c r="UFF31" s="1215"/>
      <c r="UFG31" s="1215"/>
      <c r="UFH31" s="1215"/>
      <c r="UFI31" s="1215"/>
      <c r="UFJ31" s="1215"/>
      <c r="UFK31" s="1215"/>
      <c r="UFL31" s="1215"/>
      <c r="UFM31" s="1215"/>
      <c r="UFN31" s="1215"/>
      <c r="UFO31" s="1215"/>
      <c r="UFP31" s="1215"/>
      <c r="UFQ31" s="1215"/>
      <c r="UFR31" s="1215"/>
      <c r="UFS31" s="1214"/>
      <c r="UFT31" s="1215"/>
      <c r="UFU31" s="1215"/>
      <c r="UFV31" s="1215"/>
      <c r="UFW31" s="1215"/>
      <c r="UFX31" s="1215"/>
      <c r="UFY31" s="1215"/>
      <c r="UFZ31" s="1215"/>
      <c r="UGA31" s="1215"/>
      <c r="UGB31" s="1215"/>
      <c r="UGC31" s="1215"/>
      <c r="UGD31" s="1215"/>
      <c r="UGE31" s="1215"/>
      <c r="UGF31" s="1215"/>
      <c r="UGG31" s="1215"/>
      <c r="UGH31" s="1214"/>
      <c r="UGI31" s="1215"/>
      <c r="UGJ31" s="1215"/>
      <c r="UGK31" s="1215"/>
      <c r="UGL31" s="1215"/>
      <c r="UGM31" s="1215"/>
      <c r="UGN31" s="1215"/>
      <c r="UGO31" s="1215"/>
      <c r="UGP31" s="1215"/>
      <c r="UGQ31" s="1215"/>
      <c r="UGR31" s="1215"/>
      <c r="UGS31" s="1215"/>
      <c r="UGT31" s="1215"/>
      <c r="UGU31" s="1215"/>
      <c r="UGV31" s="1215"/>
      <c r="UGW31" s="1214"/>
      <c r="UGX31" s="1215"/>
      <c r="UGY31" s="1215"/>
      <c r="UGZ31" s="1215"/>
      <c r="UHA31" s="1215"/>
      <c r="UHB31" s="1215"/>
      <c r="UHC31" s="1215"/>
      <c r="UHD31" s="1215"/>
      <c r="UHE31" s="1215"/>
      <c r="UHF31" s="1215"/>
      <c r="UHG31" s="1215"/>
      <c r="UHH31" s="1215"/>
      <c r="UHI31" s="1215"/>
      <c r="UHJ31" s="1215"/>
      <c r="UHK31" s="1215"/>
      <c r="UHL31" s="1214"/>
      <c r="UHM31" s="1215"/>
      <c r="UHN31" s="1215"/>
      <c r="UHO31" s="1215"/>
      <c r="UHP31" s="1215"/>
      <c r="UHQ31" s="1215"/>
      <c r="UHR31" s="1215"/>
      <c r="UHS31" s="1215"/>
      <c r="UHT31" s="1215"/>
      <c r="UHU31" s="1215"/>
      <c r="UHV31" s="1215"/>
      <c r="UHW31" s="1215"/>
      <c r="UHX31" s="1215"/>
      <c r="UHY31" s="1215"/>
      <c r="UHZ31" s="1215"/>
      <c r="UIA31" s="1214"/>
      <c r="UIB31" s="1215"/>
      <c r="UIC31" s="1215"/>
      <c r="UID31" s="1215"/>
      <c r="UIE31" s="1215"/>
      <c r="UIF31" s="1215"/>
      <c r="UIG31" s="1215"/>
      <c r="UIH31" s="1215"/>
      <c r="UII31" s="1215"/>
      <c r="UIJ31" s="1215"/>
      <c r="UIK31" s="1215"/>
      <c r="UIL31" s="1215"/>
      <c r="UIM31" s="1215"/>
      <c r="UIN31" s="1215"/>
      <c r="UIO31" s="1215"/>
      <c r="UIP31" s="1214"/>
      <c r="UIQ31" s="1215"/>
      <c r="UIR31" s="1215"/>
      <c r="UIS31" s="1215"/>
      <c r="UIT31" s="1215"/>
      <c r="UIU31" s="1215"/>
      <c r="UIV31" s="1215"/>
      <c r="UIW31" s="1215"/>
      <c r="UIX31" s="1215"/>
      <c r="UIY31" s="1215"/>
      <c r="UIZ31" s="1215"/>
      <c r="UJA31" s="1215"/>
      <c r="UJB31" s="1215"/>
      <c r="UJC31" s="1215"/>
      <c r="UJD31" s="1215"/>
      <c r="UJE31" s="1214"/>
      <c r="UJF31" s="1215"/>
      <c r="UJG31" s="1215"/>
      <c r="UJH31" s="1215"/>
      <c r="UJI31" s="1215"/>
      <c r="UJJ31" s="1215"/>
      <c r="UJK31" s="1215"/>
      <c r="UJL31" s="1215"/>
      <c r="UJM31" s="1215"/>
      <c r="UJN31" s="1215"/>
      <c r="UJO31" s="1215"/>
      <c r="UJP31" s="1215"/>
      <c r="UJQ31" s="1215"/>
      <c r="UJR31" s="1215"/>
      <c r="UJS31" s="1215"/>
      <c r="UJT31" s="1214"/>
      <c r="UJU31" s="1215"/>
      <c r="UJV31" s="1215"/>
      <c r="UJW31" s="1215"/>
      <c r="UJX31" s="1215"/>
      <c r="UJY31" s="1215"/>
      <c r="UJZ31" s="1215"/>
      <c r="UKA31" s="1215"/>
      <c r="UKB31" s="1215"/>
      <c r="UKC31" s="1215"/>
      <c r="UKD31" s="1215"/>
      <c r="UKE31" s="1215"/>
      <c r="UKF31" s="1215"/>
      <c r="UKG31" s="1215"/>
      <c r="UKH31" s="1215"/>
      <c r="UKI31" s="1214"/>
      <c r="UKJ31" s="1215"/>
      <c r="UKK31" s="1215"/>
      <c r="UKL31" s="1215"/>
      <c r="UKM31" s="1215"/>
      <c r="UKN31" s="1215"/>
      <c r="UKO31" s="1215"/>
      <c r="UKP31" s="1215"/>
      <c r="UKQ31" s="1215"/>
      <c r="UKR31" s="1215"/>
      <c r="UKS31" s="1215"/>
      <c r="UKT31" s="1215"/>
      <c r="UKU31" s="1215"/>
      <c r="UKV31" s="1215"/>
      <c r="UKW31" s="1215"/>
      <c r="UKX31" s="1214"/>
      <c r="UKY31" s="1215"/>
      <c r="UKZ31" s="1215"/>
      <c r="ULA31" s="1215"/>
      <c r="ULB31" s="1215"/>
      <c r="ULC31" s="1215"/>
      <c r="ULD31" s="1215"/>
      <c r="ULE31" s="1215"/>
      <c r="ULF31" s="1215"/>
      <c r="ULG31" s="1215"/>
      <c r="ULH31" s="1215"/>
      <c r="ULI31" s="1215"/>
      <c r="ULJ31" s="1215"/>
      <c r="ULK31" s="1215"/>
      <c r="ULL31" s="1215"/>
      <c r="ULM31" s="1214"/>
      <c r="ULN31" s="1215"/>
      <c r="ULO31" s="1215"/>
      <c r="ULP31" s="1215"/>
      <c r="ULQ31" s="1215"/>
      <c r="ULR31" s="1215"/>
      <c r="ULS31" s="1215"/>
      <c r="ULT31" s="1215"/>
      <c r="ULU31" s="1215"/>
      <c r="ULV31" s="1215"/>
      <c r="ULW31" s="1215"/>
      <c r="ULX31" s="1215"/>
      <c r="ULY31" s="1215"/>
      <c r="ULZ31" s="1215"/>
      <c r="UMA31" s="1215"/>
      <c r="UMB31" s="1214"/>
      <c r="UMC31" s="1215"/>
      <c r="UMD31" s="1215"/>
      <c r="UME31" s="1215"/>
      <c r="UMF31" s="1215"/>
      <c r="UMG31" s="1215"/>
      <c r="UMH31" s="1215"/>
      <c r="UMI31" s="1215"/>
      <c r="UMJ31" s="1215"/>
      <c r="UMK31" s="1215"/>
      <c r="UML31" s="1215"/>
      <c r="UMM31" s="1215"/>
      <c r="UMN31" s="1215"/>
      <c r="UMO31" s="1215"/>
      <c r="UMP31" s="1215"/>
      <c r="UMQ31" s="1214"/>
      <c r="UMR31" s="1215"/>
      <c r="UMS31" s="1215"/>
      <c r="UMT31" s="1215"/>
      <c r="UMU31" s="1215"/>
      <c r="UMV31" s="1215"/>
      <c r="UMW31" s="1215"/>
      <c r="UMX31" s="1215"/>
      <c r="UMY31" s="1215"/>
      <c r="UMZ31" s="1215"/>
      <c r="UNA31" s="1215"/>
      <c r="UNB31" s="1215"/>
      <c r="UNC31" s="1215"/>
      <c r="UND31" s="1215"/>
      <c r="UNE31" s="1215"/>
      <c r="UNF31" s="1214"/>
      <c r="UNG31" s="1215"/>
      <c r="UNH31" s="1215"/>
      <c r="UNI31" s="1215"/>
      <c r="UNJ31" s="1215"/>
      <c r="UNK31" s="1215"/>
      <c r="UNL31" s="1215"/>
      <c r="UNM31" s="1215"/>
      <c r="UNN31" s="1215"/>
      <c r="UNO31" s="1215"/>
      <c r="UNP31" s="1215"/>
      <c r="UNQ31" s="1215"/>
      <c r="UNR31" s="1215"/>
      <c r="UNS31" s="1215"/>
      <c r="UNT31" s="1215"/>
      <c r="UNU31" s="1214"/>
      <c r="UNV31" s="1215"/>
      <c r="UNW31" s="1215"/>
      <c r="UNX31" s="1215"/>
      <c r="UNY31" s="1215"/>
      <c r="UNZ31" s="1215"/>
      <c r="UOA31" s="1215"/>
      <c r="UOB31" s="1215"/>
      <c r="UOC31" s="1215"/>
      <c r="UOD31" s="1215"/>
      <c r="UOE31" s="1215"/>
      <c r="UOF31" s="1215"/>
      <c r="UOG31" s="1215"/>
      <c r="UOH31" s="1215"/>
      <c r="UOI31" s="1215"/>
      <c r="UOJ31" s="1214"/>
      <c r="UOK31" s="1215"/>
      <c r="UOL31" s="1215"/>
      <c r="UOM31" s="1215"/>
      <c r="UON31" s="1215"/>
      <c r="UOO31" s="1215"/>
      <c r="UOP31" s="1215"/>
      <c r="UOQ31" s="1215"/>
      <c r="UOR31" s="1215"/>
      <c r="UOS31" s="1215"/>
      <c r="UOT31" s="1215"/>
      <c r="UOU31" s="1215"/>
      <c r="UOV31" s="1215"/>
      <c r="UOW31" s="1215"/>
      <c r="UOX31" s="1215"/>
      <c r="UOY31" s="1214"/>
      <c r="UOZ31" s="1215"/>
      <c r="UPA31" s="1215"/>
      <c r="UPB31" s="1215"/>
      <c r="UPC31" s="1215"/>
      <c r="UPD31" s="1215"/>
      <c r="UPE31" s="1215"/>
      <c r="UPF31" s="1215"/>
      <c r="UPG31" s="1215"/>
      <c r="UPH31" s="1215"/>
      <c r="UPI31" s="1215"/>
      <c r="UPJ31" s="1215"/>
      <c r="UPK31" s="1215"/>
      <c r="UPL31" s="1215"/>
      <c r="UPM31" s="1215"/>
      <c r="UPN31" s="1214"/>
      <c r="UPO31" s="1215"/>
      <c r="UPP31" s="1215"/>
      <c r="UPQ31" s="1215"/>
      <c r="UPR31" s="1215"/>
      <c r="UPS31" s="1215"/>
      <c r="UPT31" s="1215"/>
      <c r="UPU31" s="1215"/>
      <c r="UPV31" s="1215"/>
      <c r="UPW31" s="1215"/>
      <c r="UPX31" s="1215"/>
      <c r="UPY31" s="1215"/>
      <c r="UPZ31" s="1215"/>
      <c r="UQA31" s="1215"/>
      <c r="UQB31" s="1215"/>
      <c r="UQC31" s="1214"/>
      <c r="UQD31" s="1215"/>
      <c r="UQE31" s="1215"/>
      <c r="UQF31" s="1215"/>
      <c r="UQG31" s="1215"/>
      <c r="UQH31" s="1215"/>
      <c r="UQI31" s="1215"/>
      <c r="UQJ31" s="1215"/>
      <c r="UQK31" s="1215"/>
      <c r="UQL31" s="1215"/>
      <c r="UQM31" s="1215"/>
      <c r="UQN31" s="1215"/>
      <c r="UQO31" s="1215"/>
      <c r="UQP31" s="1215"/>
      <c r="UQQ31" s="1215"/>
      <c r="UQR31" s="1214"/>
      <c r="UQS31" s="1215"/>
      <c r="UQT31" s="1215"/>
      <c r="UQU31" s="1215"/>
      <c r="UQV31" s="1215"/>
      <c r="UQW31" s="1215"/>
      <c r="UQX31" s="1215"/>
      <c r="UQY31" s="1215"/>
      <c r="UQZ31" s="1215"/>
      <c r="URA31" s="1215"/>
      <c r="URB31" s="1215"/>
      <c r="URC31" s="1215"/>
      <c r="URD31" s="1215"/>
      <c r="URE31" s="1215"/>
      <c r="URF31" s="1215"/>
      <c r="URG31" s="1214"/>
      <c r="URH31" s="1215"/>
      <c r="URI31" s="1215"/>
      <c r="URJ31" s="1215"/>
      <c r="URK31" s="1215"/>
      <c r="URL31" s="1215"/>
      <c r="URM31" s="1215"/>
      <c r="URN31" s="1215"/>
      <c r="URO31" s="1215"/>
      <c r="URP31" s="1215"/>
      <c r="URQ31" s="1215"/>
      <c r="URR31" s="1215"/>
      <c r="URS31" s="1215"/>
      <c r="URT31" s="1215"/>
      <c r="URU31" s="1215"/>
      <c r="URV31" s="1214"/>
      <c r="URW31" s="1215"/>
      <c r="URX31" s="1215"/>
      <c r="URY31" s="1215"/>
      <c r="URZ31" s="1215"/>
      <c r="USA31" s="1215"/>
      <c r="USB31" s="1215"/>
      <c r="USC31" s="1215"/>
      <c r="USD31" s="1215"/>
      <c r="USE31" s="1215"/>
      <c r="USF31" s="1215"/>
      <c r="USG31" s="1215"/>
      <c r="USH31" s="1215"/>
      <c r="USI31" s="1215"/>
      <c r="USJ31" s="1215"/>
      <c r="USK31" s="1214"/>
      <c r="USL31" s="1215"/>
      <c r="USM31" s="1215"/>
      <c r="USN31" s="1215"/>
      <c r="USO31" s="1215"/>
      <c r="USP31" s="1215"/>
      <c r="USQ31" s="1215"/>
      <c r="USR31" s="1215"/>
      <c r="USS31" s="1215"/>
      <c r="UST31" s="1215"/>
      <c r="USU31" s="1215"/>
      <c r="USV31" s="1215"/>
      <c r="USW31" s="1215"/>
      <c r="USX31" s="1215"/>
      <c r="USY31" s="1215"/>
      <c r="USZ31" s="1214"/>
      <c r="UTA31" s="1215"/>
      <c r="UTB31" s="1215"/>
      <c r="UTC31" s="1215"/>
      <c r="UTD31" s="1215"/>
      <c r="UTE31" s="1215"/>
      <c r="UTF31" s="1215"/>
      <c r="UTG31" s="1215"/>
      <c r="UTH31" s="1215"/>
      <c r="UTI31" s="1215"/>
      <c r="UTJ31" s="1215"/>
      <c r="UTK31" s="1215"/>
      <c r="UTL31" s="1215"/>
      <c r="UTM31" s="1215"/>
      <c r="UTN31" s="1215"/>
      <c r="UTO31" s="1214"/>
      <c r="UTP31" s="1215"/>
      <c r="UTQ31" s="1215"/>
      <c r="UTR31" s="1215"/>
      <c r="UTS31" s="1215"/>
      <c r="UTT31" s="1215"/>
      <c r="UTU31" s="1215"/>
      <c r="UTV31" s="1215"/>
      <c r="UTW31" s="1215"/>
      <c r="UTX31" s="1215"/>
      <c r="UTY31" s="1215"/>
      <c r="UTZ31" s="1215"/>
      <c r="UUA31" s="1215"/>
      <c r="UUB31" s="1215"/>
      <c r="UUC31" s="1215"/>
      <c r="UUD31" s="1214"/>
      <c r="UUE31" s="1215"/>
      <c r="UUF31" s="1215"/>
      <c r="UUG31" s="1215"/>
      <c r="UUH31" s="1215"/>
      <c r="UUI31" s="1215"/>
      <c r="UUJ31" s="1215"/>
      <c r="UUK31" s="1215"/>
      <c r="UUL31" s="1215"/>
      <c r="UUM31" s="1215"/>
      <c r="UUN31" s="1215"/>
      <c r="UUO31" s="1215"/>
      <c r="UUP31" s="1215"/>
      <c r="UUQ31" s="1215"/>
      <c r="UUR31" s="1215"/>
      <c r="UUS31" s="1214"/>
      <c r="UUT31" s="1215"/>
      <c r="UUU31" s="1215"/>
      <c r="UUV31" s="1215"/>
      <c r="UUW31" s="1215"/>
      <c r="UUX31" s="1215"/>
      <c r="UUY31" s="1215"/>
      <c r="UUZ31" s="1215"/>
      <c r="UVA31" s="1215"/>
      <c r="UVB31" s="1215"/>
      <c r="UVC31" s="1215"/>
      <c r="UVD31" s="1215"/>
      <c r="UVE31" s="1215"/>
      <c r="UVF31" s="1215"/>
      <c r="UVG31" s="1215"/>
      <c r="UVH31" s="1214"/>
      <c r="UVI31" s="1215"/>
      <c r="UVJ31" s="1215"/>
      <c r="UVK31" s="1215"/>
      <c r="UVL31" s="1215"/>
      <c r="UVM31" s="1215"/>
      <c r="UVN31" s="1215"/>
      <c r="UVO31" s="1215"/>
      <c r="UVP31" s="1215"/>
      <c r="UVQ31" s="1215"/>
      <c r="UVR31" s="1215"/>
      <c r="UVS31" s="1215"/>
      <c r="UVT31" s="1215"/>
      <c r="UVU31" s="1215"/>
      <c r="UVV31" s="1215"/>
      <c r="UVW31" s="1214"/>
      <c r="UVX31" s="1215"/>
      <c r="UVY31" s="1215"/>
      <c r="UVZ31" s="1215"/>
      <c r="UWA31" s="1215"/>
      <c r="UWB31" s="1215"/>
      <c r="UWC31" s="1215"/>
      <c r="UWD31" s="1215"/>
      <c r="UWE31" s="1215"/>
      <c r="UWF31" s="1215"/>
      <c r="UWG31" s="1215"/>
      <c r="UWH31" s="1215"/>
      <c r="UWI31" s="1215"/>
      <c r="UWJ31" s="1215"/>
      <c r="UWK31" s="1215"/>
      <c r="UWL31" s="1214"/>
      <c r="UWM31" s="1215"/>
      <c r="UWN31" s="1215"/>
      <c r="UWO31" s="1215"/>
      <c r="UWP31" s="1215"/>
      <c r="UWQ31" s="1215"/>
      <c r="UWR31" s="1215"/>
      <c r="UWS31" s="1215"/>
      <c r="UWT31" s="1215"/>
      <c r="UWU31" s="1215"/>
      <c r="UWV31" s="1215"/>
      <c r="UWW31" s="1215"/>
      <c r="UWX31" s="1215"/>
      <c r="UWY31" s="1215"/>
      <c r="UWZ31" s="1215"/>
      <c r="UXA31" s="1214"/>
      <c r="UXB31" s="1215"/>
      <c r="UXC31" s="1215"/>
      <c r="UXD31" s="1215"/>
      <c r="UXE31" s="1215"/>
      <c r="UXF31" s="1215"/>
      <c r="UXG31" s="1215"/>
      <c r="UXH31" s="1215"/>
      <c r="UXI31" s="1215"/>
      <c r="UXJ31" s="1215"/>
      <c r="UXK31" s="1215"/>
      <c r="UXL31" s="1215"/>
      <c r="UXM31" s="1215"/>
      <c r="UXN31" s="1215"/>
      <c r="UXO31" s="1215"/>
      <c r="UXP31" s="1214"/>
      <c r="UXQ31" s="1215"/>
      <c r="UXR31" s="1215"/>
      <c r="UXS31" s="1215"/>
      <c r="UXT31" s="1215"/>
      <c r="UXU31" s="1215"/>
      <c r="UXV31" s="1215"/>
      <c r="UXW31" s="1215"/>
      <c r="UXX31" s="1215"/>
      <c r="UXY31" s="1215"/>
      <c r="UXZ31" s="1215"/>
      <c r="UYA31" s="1215"/>
      <c r="UYB31" s="1215"/>
      <c r="UYC31" s="1215"/>
      <c r="UYD31" s="1215"/>
      <c r="UYE31" s="1214"/>
      <c r="UYF31" s="1215"/>
      <c r="UYG31" s="1215"/>
      <c r="UYH31" s="1215"/>
      <c r="UYI31" s="1215"/>
      <c r="UYJ31" s="1215"/>
      <c r="UYK31" s="1215"/>
      <c r="UYL31" s="1215"/>
      <c r="UYM31" s="1215"/>
      <c r="UYN31" s="1215"/>
      <c r="UYO31" s="1215"/>
      <c r="UYP31" s="1215"/>
      <c r="UYQ31" s="1215"/>
      <c r="UYR31" s="1215"/>
      <c r="UYS31" s="1215"/>
      <c r="UYT31" s="1214"/>
      <c r="UYU31" s="1215"/>
      <c r="UYV31" s="1215"/>
      <c r="UYW31" s="1215"/>
      <c r="UYX31" s="1215"/>
      <c r="UYY31" s="1215"/>
      <c r="UYZ31" s="1215"/>
      <c r="UZA31" s="1215"/>
      <c r="UZB31" s="1215"/>
      <c r="UZC31" s="1215"/>
      <c r="UZD31" s="1215"/>
      <c r="UZE31" s="1215"/>
      <c r="UZF31" s="1215"/>
      <c r="UZG31" s="1215"/>
      <c r="UZH31" s="1215"/>
      <c r="UZI31" s="1214"/>
      <c r="UZJ31" s="1215"/>
      <c r="UZK31" s="1215"/>
      <c r="UZL31" s="1215"/>
      <c r="UZM31" s="1215"/>
      <c r="UZN31" s="1215"/>
      <c r="UZO31" s="1215"/>
      <c r="UZP31" s="1215"/>
      <c r="UZQ31" s="1215"/>
      <c r="UZR31" s="1215"/>
      <c r="UZS31" s="1215"/>
      <c r="UZT31" s="1215"/>
      <c r="UZU31" s="1215"/>
      <c r="UZV31" s="1215"/>
      <c r="UZW31" s="1215"/>
      <c r="UZX31" s="1214"/>
      <c r="UZY31" s="1215"/>
      <c r="UZZ31" s="1215"/>
      <c r="VAA31" s="1215"/>
      <c r="VAB31" s="1215"/>
      <c r="VAC31" s="1215"/>
      <c r="VAD31" s="1215"/>
      <c r="VAE31" s="1215"/>
      <c r="VAF31" s="1215"/>
      <c r="VAG31" s="1215"/>
      <c r="VAH31" s="1215"/>
      <c r="VAI31" s="1215"/>
      <c r="VAJ31" s="1215"/>
      <c r="VAK31" s="1215"/>
      <c r="VAL31" s="1215"/>
      <c r="VAM31" s="1214"/>
      <c r="VAN31" s="1215"/>
      <c r="VAO31" s="1215"/>
      <c r="VAP31" s="1215"/>
      <c r="VAQ31" s="1215"/>
      <c r="VAR31" s="1215"/>
      <c r="VAS31" s="1215"/>
      <c r="VAT31" s="1215"/>
      <c r="VAU31" s="1215"/>
      <c r="VAV31" s="1215"/>
      <c r="VAW31" s="1215"/>
      <c r="VAX31" s="1215"/>
      <c r="VAY31" s="1215"/>
      <c r="VAZ31" s="1215"/>
      <c r="VBA31" s="1215"/>
      <c r="VBB31" s="1214"/>
      <c r="VBC31" s="1215"/>
      <c r="VBD31" s="1215"/>
      <c r="VBE31" s="1215"/>
      <c r="VBF31" s="1215"/>
      <c r="VBG31" s="1215"/>
      <c r="VBH31" s="1215"/>
      <c r="VBI31" s="1215"/>
      <c r="VBJ31" s="1215"/>
      <c r="VBK31" s="1215"/>
      <c r="VBL31" s="1215"/>
      <c r="VBM31" s="1215"/>
      <c r="VBN31" s="1215"/>
      <c r="VBO31" s="1215"/>
      <c r="VBP31" s="1215"/>
      <c r="VBQ31" s="1214"/>
      <c r="VBR31" s="1215"/>
      <c r="VBS31" s="1215"/>
      <c r="VBT31" s="1215"/>
      <c r="VBU31" s="1215"/>
      <c r="VBV31" s="1215"/>
      <c r="VBW31" s="1215"/>
      <c r="VBX31" s="1215"/>
      <c r="VBY31" s="1215"/>
      <c r="VBZ31" s="1215"/>
      <c r="VCA31" s="1215"/>
      <c r="VCB31" s="1215"/>
      <c r="VCC31" s="1215"/>
      <c r="VCD31" s="1215"/>
      <c r="VCE31" s="1215"/>
      <c r="VCF31" s="1214"/>
      <c r="VCG31" s="1215"/>
      <c r="VCH31" s="1215"/>
      <c r="VCI31" s="1215"/>
      <c r="VCJ31" s="1215"/>
      <c r="VCK31" s="1215"/>
      <c r="VCL31" s="1215"/>
      <c r="VCM31" s="1215"/>
      <c r="VCN31" s="1215"/>
      <c r="VCO31" s="1215"/>
      <c r="VCP31" s="1215"/>
      <c r="VCQ31" s="1215"/>
      <c r="VCR31" s="1215"/>
      <c r="VCS31" s="1215"/>
      <c r="VCT31" s="1215"/>
      <c r="VCU31" s="1214"/>
      <c r="VCV31" s="1215"/>
      <c r="VCW31" s="1215"/>
      <c r="VCX31" s="1215"/>
      <c r="VCY31" s="1215"/>
      <c r="VCZ31" s="1215"/>
      <c r="VDA31" s="1215"/>
      <c r="VDB31" s="1215"/>
      <c r="VDC31" s="1215"/>
      <c r="VDD31" s="1215"/>
      <c r="VDE31" s="1215"/>
      <c r="VDF31" s="1215"/>
      <c r="VDG31" s="1215"/>
      <c r="VDH31" s="1215"/>
      <c r="VDI31" s="1215"/>
      <c r="VDJ31" s="1214"/>
      <c r="VDK31" s="1215"/>
      <c r="VDL31" s="1215"/>
      <c r="VDM31" s="1215"/>
      <c r="VDN31" s="1215"/>
      <c r="VDO31" s="1215"/>
      <c r="VDP31" s="1215"/>
      <c r="VDQ31" s="1215"/>
      <c r="VDR31" s="1215"/>
      <c r="VDS31" s="1215"/>
      <c r="VDT31" s="1215"/>
      <c r="VDU31" s="1215"/>
      <c r="VDV31" s="1215"/>
      <c r="VDW31" s="1215"/>
      <c r="VDX31" s="1215"/>
      <c r="VDY31" s="1214"/>
      <c r="VDZ31" s="1215"/>
      <c r="VEA31" s="1215"/>
      <c r="VEB31" s="1215"/>
      <c r="VEC31" s="1215"/>
      <c r="VED31" s="1215"/>
      <c r="VEE31" s="1215"/>
      <c r="VEF31" s="1215"/>
      <c r="VEG31" s="1215"/>
      <c r="VEH31" s="1215"/>
      <c r="VEI31" s="1215"/>
      <c r="VEJ31" s="1215"/>
      <c r="VEK31" s="1215"/>
      <c r="VEL31" s="1215"/>
      <c r="VEM31" s="1215"/>
      <c r="VEN31" s="1214"/>
      <c r="VEO31" s="1215"/>
      <c r="VEP31" s="1215"/>
      <c r="VEQ31" s="1215"/>
      <c r="VER31" s="1215"/>
      <c r="VES31" s="1215"/>
      <c r="VET31" s="1215"/>
      <c r="VEU31" s="1215"/>
      <c r="VEV31" s="1215"/>
      <c r="VEW31" s="1215"/>
      <c r="VEX31" s="1215"/>
      <c r="VEY31" s="1215"/>
      <c r="VEZ31" s="1215"/>
      <c r="VFA31" s="1215"/>
      <c r="VFB31" s="1215"/>
      <c r="VFC31" s="1214"/>
      <c r="VFD31" s="1215"/>
      <c r="VFE31" s="1215"/>
      <c r="VFF31" s="1215"/>
      <c r="VFG31" s="1215"/>
      <c r="VFH31" s="1215"/>
      <c r="VFI31" s="1215"/>
      <c r="VFJ31" s="1215"/>
      <c r="VFK31" s="1215"/>
      <c r="VFL31" s="1215"/>
      <c r="VFM31" s="1215"/>
      <c r="VFN31" s="1215"/>
      <c r="VFO31" s="1215"/>
      <c r="VFP31" s="1215"/>
      <c r="VFQ31" s="1215"/>
      <c r="VFR31" s="1214"/>
      <c r="VFS31" s="1215"/>
      <c r="VFT31" s="1215"/>
      <c r="VFU31" s="1215"/>
      <c r="VFV31" s="1215"/>
      <c r="VFW31" s="1215"/>
      <c r="VFX31" s="1215"/>
      <c r="VFY31" s="1215"/>
      <c r="VFZ31" s="1215"/>
      <c r="VGA31" s="1215"/>
      <c r="VGB31" s="1215"/>
      <c r="VGC31" s="1215"/>
      <c r="VGD31" s="1215"/>
      <c r="VGE31" s="1215"/>
      <c r="VGF31" s="1215"/>
      <c r="VGG31" s="1214"/>
      <c r="VGH31" s="1215"/>
      <c r="VGI31" s="1215"/>
      <c r="VGJ31" s="1215"/>
      <c r="VGK31" s="1215"/>
      <c r="VGL31" s="1215"/>
      <c r="VGM31" s="1215"/>
      <c r="VGN31" s="1215"/>
      <c r="VGO31" s="1215"/>
      <c r="VGP31" s="1215"/>
      <c r="VGQ31" s="1215"/>
      <c r="VGR31" s="1215"/>
      <c r="VGS31" s="1215"/>
      <c r="VGT31" s="1215"/>
      <c r="VGU31" s="1215"/>
      <c r="VGV31" s="1214"/>
      <c r="VGW31" s="1215"/>
      <c r="VGX31" s="1215"/>
      <c r="VGY31" s="1215"/>
      <c r="VGZ31" s="1215"/>
      <c r="VHA31" s="1215"/>
      <c r="VHB31" s="1215"/>
      <c r="VHC31" s="1215"/>
      <c r="VHD31" s="1215"/>
      <c r="VHE31" s="1215"/>
      <c r="VHF31" s="1215"/>
      <c r="VHG31" s="1215"/>
      <c r="VHH31" s="1215"/>
      <c r="VHI31" s="1215"/>
      <c r="VHJ31" s="1215"/>
      <c r="VHK31" s="1214"/>
      <c r="VHL31" s="1215"/>
      <c r="VHM31" s="1215"/>
      <c r="VHN31" s="1215"/>
      <c r="VHO31" s="1215"/>
      <c r="VHP31" s="1215"/>
      <c r="VHQ31" s="1215"/>
      <c r="VHR31" s="1215"/>
      <c r="VHS31" s="1215"/>
      <c r="VHT31" s="1215"/>
      <c r="VHU31" s="1215"/>
      <c r="VHV31" s="1215"/>
      <c r="VHW31" s="1215"/>
      <c r="VHX31" s="1215"/>
      <c r="VHY31" s="1215"/>
      <c r="VHZ31" s="1214"/>
      <c r="VIA31" s="1215"/>
      <c r="VIB31" s="1215"/>
      <c r="VIC31" s="1215"/>
      <c r="VID31" s="1215"/>
      <c r="VIE31" s="1215"/>
      <c r="VIF31" s="1215"/>
      <c r="VIG31" s="1215"/>
      <c r="VIH31" s="1215"/>
      <c r="VII31" s="1215"/>
      <c r="VIJ31" s="1215"/>
      <c r="VIK31" s="1215"/>
      <c r="VIL31" s="1215"/>
      <c r="VIM31" s="1215"/>
      <c r="VIN31" s="1215"/>
      <c r="VIO31" s="1214"/>
      <c r="VIP31" s="1215"/>
      <c r="VIQ31" s="1215"/>
      <c r="VIR31" s="1215"/>
      <c r="VIS31" s="1215"/>
      <c r="VIT31" s="1215"/>
      <c r="VIU31" s="1215"/>
      <c r="VIV31" s="1215"/>
      <c r="VIW31" s="1215"/>
      <c r="VIX31" s="1215"/>
      <c r="VIY31" s="1215"/>
      <c r="VIZ31" s="1215"/>
      <c r="VJA31" s="1215"/>
      <c r="VJB31" s="1215"/>
      <c r="VJC31" s="1215"/>
      <c r="VJD31" s="1214"/>
      <c r="VJE31" s="1215"/>
      <c r="VJF31" s="1215"/>
      <c r="VJG31" s="1215"/>
      <c r="VJH31" s="1215"/>
      <c r="VJI31" s="1215"/>
      <c r="VJJ31" s="1215"/>
      <c r="VJK31" s="1215"/>
      <c r="VJL31" s="1215"/>
      <c r="VJM31" s="1215"/>
      <c r="VJN31" s="1215"/>
      <c r="VJO31" s="1215"/>
      <c r="VJP31" s="1215"/>
      <c r="VJQ31" s="1215"/>
      <c r="VJR31" s="1215"/>
      <c r="VJS31" s="1214"/>
      <c r="VJT31" s="1215"/>
      <c r="VJU31" s="1215"/>
      <c r="VJV31" s="1215"/>
      <c r="VJW31" s="1215"/>
      <c r="VJX31" s="1215"/>
      <c r="VJY31" s="1215"/>
      <c r="VJZ31" s="1215"/>
      <c r="VKA31" s="1215"/>
      <c r="VKB31" s="1215"/>
      <c r="VKC31" s="1215"/>
      <c r="VKD31" s="1215"/>
      <c r="VKE31" s="1215"/>
      <c r="VKF31" s="1215"/>
      <c r="VKG31" s="1215"/>
      <c r="VKH31" s="1214"/>
      <c r="VKI31" s="1215"/>
      <c r="VKJ31" s="1215"/>
      <c r="VKK31" s="1215"/>
      <c r="VKL31" s="1215"/>
      <c r="VKM31" s="1215"/>
      <c r="VKN31" s="1215"/>
      <c r="VKO31" s="1215"/>
      <c r="VKP31" s="1215"/>
      <c r="VKQ31" s="1215"/>
      <c r="VKR31" s="1215"/>
      <c r="VKS31" s="1215"/>
      <c r="VKT31" s="1215"/>
      <c r="VKU31" s="1215"/>
      <c r="VKV31" s="1215"/>
      <c r="VKW31" s="1214"/>
      <c r="VKX31" s="1215"/>
      <c r="VKY31" s="1215"/>
      <c r="VKZ31" s="1215"/>
      <c r="VLA31" s="1215"/>
      <c r="VLB31" s="1215"/>
      <c r="VLC31" s="1215"/>
      <c r="VLD31" s="1215"/>
      <c r="VLE31" s="1215"/>
      <c r="VLF31" s="1215"/>
      <c r="VLG31" s="1215"/>
      <c r="VLH31" s="1215"/>
      <c r="VLI31" s="1215"/>
      <c r="VLJ31" s="1215"/>
      <c r="VLK31" s="1215"/>
      <c r="VLL31" s="1214"/>
      <c r="VLM31" s="1215"/>
      <c r="VLN31" s="1215"/>
      <c r="VLO31" s="1215"/>
      <c r="VLP31" s="1215"/>
      <c r="VLQ31" s="1215"/>
      <c r="VLR31" s="1215"/>
      <c r="VLS31" s="1215"/>
      <c r="VLT31" s="1215"/>
      <c r="VLU31" s="1215"/>
      <c r="VLV31" s="1215"/>
      <c r="VLW31" s="1215"/>
      <c r="VLX31" s="1215"/>
      <c r="VLY31" s="1215"/>
      <c r="VLZ31" s="1215"/>
      <c r="VMA31" s="1214"/>
      <c r="VMB31" s="1215"/>
      <c r="VMC31" s="1215"/>
      <c r="VMD31" s="1215"/>
      <c r="VME31" s="1215"/>
      <c r="VMF31" s="1215"/>
      <c r="VMG31" s="1215"/>
      <c r="VMH31" s="1215"/>
      <c r="VMI31" s="1215"/>
      <c r="VMJ31" s="1215"/>
      <c r="VMK31" s="1215"/>
      <c r="VML31" s="1215"/>
      <c r="VMM31" s="1215"/>
      <c r="VMN31" s="1215"/>
      <c r="VMO31" s="1215"/>
      <c r="VMP31" s="1214"/>
      <c r="VMQ31" s="1215"/>
      <c r="VMR31" s="1215"/>
      <c r="VMS31" s="1215"/>
      <c r="VMT31" s="1215"/>
      <c r="VMU31" s="1215"/>
      <c r="VMV31" s="1215"/>
      <c r="VMW31" s="1215"/>
      <c r="VMX31" s="1215"/>
      <c r="VMY31" s="1215"/>
      <c r="VMZ31" s="1215"/>
      <c r="VNA31" s="1215"/>
      <c r="VNB31" s="1215"/>
      <c r="VNC31" s="1215"/>
      <c r="VND31" s="1215"/>
      <c r="VNE31" s="1214"/>
      <c r="VNF31" s="1215"/>
      <c r="VNG31" s="1215"/>
      <c r="VNH31" s="1215"/>
      <c r="VNI31" s="1215"/>
      <c r="VNJ31" s="1215"/>
      <c r="VNK31" s="1215"/>
      <c r="VNL31" s="1215"/>
      <c r="VNM31" s="1215"/>
      <c r="VNN31" s="1215"/>
      <c r="VNO31" s="1215"/>
      <c r="VNP31" s="1215"/>
      <c r="VNQ31" s="1215"/>
      <c r="VNR31" s="1215"/>
      <c r="VNS31" s="1215"/>
      <c r="VNT31" s="1214"/>
      <c r="VNU31" s="1215"/>
      <c r="VNV31" s="1215"/>
      <c r="VNW31" s="1215"/>
      <c r="VNX31" s="1215"/>
      <c r="VNY31" s="1215"/>
      <c r="VNZ31" s="1215"/>
      <c r="VOA31" s="1215"/>
      <c r="VOB31" s="1215"/>
      <c r="VOC31" s="1215"/>
      <c r="VOD31" s="1215"/>
      <c r="VOE31" s="1215"/>
      <c r="VOF31" s="1215"/>
      <c r="VOG31" s="1215"/>
      <c r="VOH31" s="1215"/>
      <c r="VOI31" s="1214"/>
      <c r="VOJ31" s="1215"/>
      <c r="VOK31" s="1215"/>
      <c r="VOL31" s="1215"/>
      <c r="VOM31" s="1215"/>
      <c r="VON31" s="1215"/>
      <c r="VOO31" s="1215"/>
      <c r="VOP31" s="1215"/>
      <c r="VOQ31" s="1215"/>
      <c r="VOR31" s="1215"/>
      <c r="VOS31" s="1215"/>
      <c r="VOT31" s="1215"/>
      <c r="VOU31" s="1215"/>
      <c r="VOV31" s="1215"/>
      <c r="VOW31" s="1215"/>
      <c r="VOX31" s="1214"/>
      <c r="VOY31" s="1215"/>
      <c r="VOZ31" s="1215"/>
      <c r="VPA31" s="1215"/>
      <c r="VPB31" s="1215"/>
      <c r="VPC31" s="1215"/>
      <c r="VPD31" s="1215"/>
      <c r="VPE31" s="1215"/>
      <c r="VPF31" s="1215"/>
      <c r="VPG31" s="1215"/>
      <c r="VPH31" s="1215"/>
      <c r="VPI31" s="1215"/>
      <c r="VPJ31" s="1215"/>
      <c r="VPK31" s="1215"/>
      <c r="VPL31" s="1215"/>
      <c r="VPM31" s="1214"/>
      <c r="VPN31" s="1215"/>
      <c r="VPO31" s="1215"/>
      <c r="VPP31" s="1215"/>
      <c r="VPQ31" s="1215"/>
      <c r="VPR31" s="1215"/>
      <c r="VPS31" s="1215"/>
      <c r="VPT31" s="1215"/>
      <c r="VPU31" s="1215"/>
      <c r="VPV31" s="1215"/>
      <c r="VPW31" s="1215"/>
      <c r="VPX31" s="1215"/>
      <c r="VPY31" s="1215"/>
      <c r="VPZ31" s="1215"/>
      <c r="VQA31" s="1215"/>
      <c r="VQB31" s="1214"/>
      <c r="VQC31" s="1215"/>
      <c r="VQD31" s="1215"/>
      <c r="VQE31" s="1215"/>
      <c r="VQF31" s="1215"/>
      <c r="VQG31" s="1215"/>
      <c r="VQH31" s="1215"/>
      <c r="VQI31" s="1215"/>
      <c r="VQJ31" s="1215"/>
      <c r="VQK31" s="1215"/>
      <c r="VQL31" s="1215"/>
      <c r="VQM31" s="1215"/>
      <c r="VQN31" s="1215"/>
      <c r="VQO31" s="1215"/>
      <c r="VQP31" s="1215"/>
      <c r="VQQ31" s="1214"/>
      <c r="VQR31" s="1215"/>
      <c r="VQS31" s="1215"/>
      <c r="VQT31" s="1215"/>
      <c r="VQU31" s="1215"/>
      <c r="VQV31" s="1215"/>
      <c r="VQW31" s="1215"/>
      <c r="VQX31" s="1215"/>
      <c r="VQY31" s="1215"/>
      <c r="VQZ31" s="1215"/>
      <c r="VRA31" s="1215"/>
      <c r="VRB31" s="1215"/>
      <c r="VRC31" s="1215"/>
      <c r="VRD31" s="1215"/>
      <c r="VRE31" s="1215"/>
      <c r="VRF31" s="1214"/>
      <c r="VRG31" s="1215"/>
      <c r="VRH31" s="1215"/>
      <c r="VRI31" s="1215"/>
      <c r="VRJ31" s="1215"/>
      <c r="VRK31" s="1215"/>
      <c r="VRL31" s="1215"/>
      <c r="VRM31" s="1215"/>
      <c r="VRN31" s="1215"/>
      <c r="VRO31" s="1215"/>
      <c r="VRP31" s="1215"/>
      <c r="VRQ31" s="1215"/>
      <c r="VRR31" s="1215"/>
      <c r="VRS31" s="1215"/>
      <c r="VRT31" s="1215"/>
      <c r="VRU31" s="1214"/>
      <c r="VRV31" s="1215"/>
      <c r="VRW31" s="1215"/>
      <c r="VRX31" s="1215"/>
      <c r="VRY31" s="1215"/>
      <c r="VRZ31" s="1215"/>
      <c r="VSA31" s="1215"/>
      <c r="VSB31" s="1215"/>
      <c r="VSC31" s="1215"/>
      <c r="VSD31" s="1215"/>
      <c r="VSE31" s="1215"/>
      <c r="VSF31" s="1215"/>
      <c r="VSG31" s="1215"/>
      <c r="VSH31" s="1215"/>
      <c r="VSI31" s="1215"/>
      <c r="VSJ31" s="1214"/>
      <c r="VSK31" s="1215"/>
      <c r="VSL31" s="1215"/>
      <c r="VSM31" s="1215"/>
      <c r="VSN31" s="1215"/>
      <c r="VSO31" s="1215"/>
      <c r="VSP31" s="1215"/>
      <c r="VSQ31" s="1215"/>
      <c r="VSR31" s="1215"/>
      <c r="VSS31" s="1215"/>
      <c r="VST31" s="1215"/>
      <c r="VSU31" s="1215"/>
      <c r="VSV31" s="1215"/>
      <c r="VSW31" s="1215"/>
      <c r="VSX31" s="1215"/>
      <c r="VSY31" s="1214"/>
      <c r="VSZ31" s="1215"/>
      <c r="VTA31" s="1215"/>
      <c r="VTB31" s="1215"/>
      <c r="VTC31" s="1215"/>
      <c r="VTD31" s="1215"/>
      <c r="VTE31" s="1215"/>
      <c r="VTF31" s="1215"/>
      <c r="VTG31" s="1215"/>
      <c r="VTH31" s="1215"/>
      <c r="VTI31" s="1215"/>
      <c r="VTJ31" s="1215"/>
      <c r="VTK31" s="1215"/>
      <c r="VTL31" s="1215"/>
      <c r="VTM31" s="1215"/>
      <c r="VTN31" s="1214"/>
      <c r="VTO31" s="1215"/>
      <c r="VTP31" s="1215"/>
      <c r="VTQ31" s="1215"/>
      <c r="VTR31" s="1215"/>
      <c r="VTS31" s="1215"/>
      <c r="VTT31" s="1215"/>
      <c r="VTU31" s="1215"/>
      <c r="VTV31" s="1215"/>
      <c r="VTW31" s="1215"/>
      <c r="VTX31" s="1215"/>
      <c r="VTY31" s="1215"/>
      <c r="VTZ31" s="1215"/>
      <c r="VUA31" s="1215"/>
      <c r="VUB31" s="1215"/>
      <c r="VUC31" s="1214"/>
      <c r="VUD31" s="1215"/>
      <c r="VUE31" s="1215"/>
      <c r="VUF31" s="1215"/>
      <c r="VUG31" s="1215"/>
      <c r="VUH31" s="1215"/>
      <c r="VUI31" s="1215"/>
      <c r="VUJ31" s="1215"/>
      <c r="VUK31" s="1215"/>
      <c r="VUL31" s="1215"/>
      <c r="VUM31" s="1215"/>
      <c r="VUN31" s="1215"/>
      <c r="VUO31" s="1215"/>
      <c r="VUP31" s="1215"/>
      <c r="VUQ31" s="1215"/>
      <c r="VUR31" s="1214"/>
      <c r="VUS31" s="1215"/>
      <c r="VUT31" s="1215"/>
      <c r="VUU31" s="1215"/>
      <c r="VUV31" s="1215"/>
      <c r="VUW31" s="1215"/>
      <c r="VUX31" s="1215"/>
      <c r="VUY31" s="1215"/>
      <c r="VUZ31" s="1215"/>
      <c r="VVA31" s="1215"/>
      <c r="VVB31" s="1215"/>
      <c r="VVC31" s="1215"/>
      <c r="VVD31" s="1215"/>
      <c r="VVE31" s="1215"/>
      <c r="VVF31" s="1215"/>
      <c r="VVG31" s="1214"/>
      <c r="VVH31" s="1215"/>
      <c r="VVI31" s="1215"/>
      <c r="VVJ31" s="1215"/>
      <c r="VVK31" s="1215"/>
      <c r="VVL31" s="1215"/>
      <c r="VVM31" s="1215"/>
      <c r="VVN31" s="1215"/>
      <c r="VVO31" s="1215"/>
      <c r="VVP31" s="1215"/>
      <c r="VVQ31" s="1215"/>
      <c r="VVR31" s="1215"/>
      <c r="VVS31" s="1215"/>
      <c r="VVT31" s="1215"/>
      <c r="VVU31" s="1215"/>
      <c r="VVV31" s="1214"/>
      <c r="VVW31" s="1215"/>
      <c r="VVX31" s="1215"/>
      <c r="VVY31" s="1215"/>
      <c r="VVZ31" s="1215"/>
      <c r="VWA31" s="1215"/>
      <c r="VWB31" s="1215"/>
      <c r="VWC31" s="1215"/>
      <c r="VWD31" s="1215"/>
      <c r="VWE31" s="1215"/>
      <c r="VWF31" s="1215"/>
      <c r="VWG31" s="1215"/>
      <c r="VWH31" s="1215"/>
      <c r="VWI31" s="1215"/>
      <c r="VWJ31" s="1215"/>
      <c r="VWK31" s="1214"/>
      <c r="VWL31" s="1215"/>
      <c r="VWM31" s="1215"/>
      <c r="VWN31" s="1215"/>
      <c r="VWO31" s="1215"/>
      <c r="VWP31" s="1215"/>
      <c r="VWQ31" s="1215"/>
      <c r="VWR31" s="1215"/>
      <c r="VWS31" s="1215"/>
      <c r="VWT31" s="1215"/>
      <c r="VWU31" s="1215"/>
      <c r="VWV31" s="1215"/>
      <c r="VWW31" s="1215"/>
      <c r="VWX31" s="1215"/>
      <c r="VWY31" s="1215"/>
      <c r="VWZ31" s="1214"/>
      <c r="VXA31" s="1215"/>
      <c r="VXB31" s="1215"/>
      <c r="VXC31" s="1215"/>
      <c r="VXD31" s="1215"/>
      <c r="VXE31" s="1215"/>
      <c r="VXF31" s="1215"/>
      <c r="VXG31" s="1215"/>
      <c r="VXH31" s="1215"/>
      <c r="VXI31" s="1215"/>
      <c r="VXJ31" s="1215"/>
      <c r="VXK31" s="1215"/>
      <c r="VXL31" s="1215"/>
      <c r="VXM31" s="1215"/>
      <c r="VXN31" s="1215"/>
      <c r="VXO31" s="1214"/>
      <c r="VXP31" s="1215"/>
      <c r="VXQ31" s="1215"/>
      <c r="VXR31" s="1215"/>
      <c r="VXS31" s="1215"/>
      <c r="VXT31" s="1215"/>
      <c r="VXU31" s="1215"/>
      <c r="VXV31" s="1215"/>
      <c r="VXW31" s="1215"/>
      <c r="VXX31" s="1215"/>
      <c r="VXY31" s="1215"/>
      <c r="VXZ31" s="1215"/>
      <c r="VYA31" s="1215"/>
      <c r="VYB31" s="1215"/>
      <c r="VYC31" s="1215"/>
      <c r="VYD31" s="1214"/>
      <c r="VYE31" s="1215"/>
      <c r="VYF31" s="1215"/>
      <c r="VYG31" s="1215"/>
      <c r="VYH31" s="1215"/>
      <c r="VYI31" s="1215"/>
      <c r="VYJ31" s="1215"/>
      <c r="VYK31" s="1215"/>
      <c r="VYL31" s="1215"/>
      <c r="VYM31" s="1215"/>
      <c r="VYN31" s="1215"/>
      <c r="VYO31" s="1215"/>
      <c r="VYP31" s="1215"/>
      <c r="VYQ31" s="1215"/>
      <c r="VYR31" s="1215"/>
      <c r="VYS31" s="1214"/>
      <c r="VYT31" s="1215"/>
      <c r="VYU31" s="1215"/>
      <c r="VYV31" s="1215"/>
      <c r="VYW31" s="1215"/>
      <c r="VYX31" s="1215"/>
      <c r="VYY31" s="1215"/>
      <c r="VYZ31" s="1215"/>
      <c r="VZA31" s="1215"/>
      <c r="VZB31" s="1215"/>
      <c r="VZC31" s="1215"/>
      <c r="VZD31" s="1215"/>
      <c r="VZE31" s="1215"/>
      <c r="VZF31" s="1215"/>
      <c r="VZG31" s="1215"/>
      <c r="VZH31" s="1214"/>
      <c r="VZI31" s="1215"/>
      <c r="VZJ31" s="1215"/>
      <c r="VZK31" s="1215"/>
      <c r="VZL31" s="1215"/>
      <c r="VZM31" s="1215"/>
      <c r="VZN31" s="1215"/>
      <c r="VZO31" s="1215"/>
      <c r="VZP31" s="1215"/>
      <c r="VZQ31" s="1215"/>
      <c r="VZR31" s="1215"/>
      <c r="VZS31" s="1215"/>
      <c r="VZT31" s="1215"/>
      <c r="VZU31" s="1215"/>
      <c r="VZV31" s="1215"/>
      <c r="VZW31" s="1214"/>
      <c r="VZX31" s="1215"/>
      <c r="VZY31" s="1215"/>
      <c r="VZZ31" s="1215"/>
      <c r="WAA31" s="1215"/>
      <c r="WAB31" s="1215"/>
      <c r="WAC31" s="1215"/>
      <c r="WAD31" s="1215"/>
      <c r="WAE31" s="1215"/>
      <c r="WAF31" s="1215"/>
      <c r="WAG31" s="1215"/>
      <c r="WAH31" s="1215"/>
      <c r="WAI31" s="1215"/>
      <c r="WAJ31" s="1215"/>
      <c r="WAK31" s="1215"/>
      <c r="WAL31" s="1214"/>
      <c r="WAM31" s="1215"/>
      <c r="WAN31" s="1215"/>
      <c r="WAO31" s="1215"/>
      <c r="WAP31" s="1215"/>
      <c r="WAQ31" s="1215"/>
      <c r="WAR31" s="1215"/>
      <c r="WAS31" s="1215"/>
      <c r="WAT31" s="1215"/>
      <c r="WAU31" s="1215"/>
      <c r="WAV31" s="1215"/>
      <c r="WAW31" s="1215"/>
      <c r="WAX31" s="1215"/>
      <c r="WAY31" s="1215"/>
      <c r="WAZ31" s="1215"/>
      <c r="WBA31" s="1214"/>
      <c r="WBB31" s="1215"/>
      <c r="WBC31" s="1215"/>
      <c r="WBD31" s="1215"/>
      <c r="WBE31" s="1215"/>
      <c r="WBF31" s="1215"/>
      <c r="WBG31" s="1215"/>
      <c r="WBH31" s="1215"/>
      <c r="WBI31" s="1215"/>
      <c r="WBJ31" s="1215"/>
      <c r="WBK31" s="1215"/>
      <c r="WBL31" s="1215"/>
      <c r="WBM31" s="1215"/>
      <c r="WBN31" s="1215"/>
      <c r="WBO31" s="1215"/>
      <c r="WBP31" s="1214"/>
      <c r="WBQ31" s="1215"/>
      <c r="WBR31" s="1215"/>
      <c r="WBS31" s="1215"/>
      <c r="WBT31" s="1215"/>
      <c r="WBU31" s="1215"/>
      <c r="WBV31" s="1215"/>
      <c r="WBW31" s="1215"/>
      <c r="WBX31" s="1215"/>
      <c r="WBY31" s="1215"/>
      <c r="WBZ31" s="1215"/>
      <c r="WCA31" s="1215"/>
      <c r="WCB31" s="1215"/>
      <c r="WCC31" s="1215"/>
      <c r="WCD31" s="1215"/>
      <c r="WCE31" s="1214"/>
      <c r="WCF31" s="1215"/>
      <c r="WCG31" s="1215"/>
      <c r="WCH31" s="1215"/>
      <c r="WCI31" s="1215"/>
      <c r="WCJ31" s="1215"/>
      <c r="WCK31" s="1215"/>
      <c r="WCL31" s="1215"/>
      <c r="WCM31" s="1215"/>
      <c r="WCN31" s="1215"/>
      <c r="WCO31" s="1215"/>
      <c r="WCP31" s="1215"/>
      <c r="WCQ31" s="1215"/>
      <c r="WCR31" s="1215"/>
      <c r="WCS31" s="1215"/>
      <c r="WCT31" s="1214"/>
      <c r="WCU31" s="1215"/>
      <c r="WCV31" s="1215"/>
      <c r="WCW31" s="1215"/>
      <c r="WCX31" s="1215"/>
      <c r="WCY31" s="1215"/>
      <c r="WCZ31" s="1215"/>
      <c r="WDA31" s="1215"/>
      <c r="WDB31" s="1215"/>
      <c r="WDC31" s="1215"/>
      <c r="WDD31" s="1215"/>
      <c r="WDE31" s="1215"/>
      <c r="WDF31" s="1215"/>
      <c r="WDG31" s="1215"/>
      <c r="WDH31" s="1215"/>
      <c r="WDI31" s="1214"/>
      <c r="WDJ31" s="1215"/>
      <c r="WDK31" s="1215"/>
      <c r="WDL31" s="1215"/>
      <c r="WDM31" s="1215"/>
      <c r="WDN31" s="1215"/>
      <c r="WDO31" s="1215"/>
      <c r="WDP31" s="1215"/>
      <c r="WDQ31" s="1215"/>
      <c r="WDR31" s="1215"/>
      <c r="WDS31" s="1215"/>
      <c r="WDT31" s="1215"/>
      <c r="WDU31" s="1215"/>
      <c r="WDV31" s="1215"/>
      <c r="WDW31" s="1215"/>
      <c r="WDX31" s="1214"/>
      <c r="WDY31" s="1215"/>
      <c r="WDZ31" s="1215"/>
      <c r="WEA31" s="1215"/>
      <c r="WEB31" s="1215"/>
      <c r="WEC31" s="1215"/>
      <c r="WED31" s="1215"/>
      <c r="WEE31" s="1215"/>
      <c r="WEF31" s="1215"/>
      <c r="WEG31" s="1215"/>
      <c r="WEH31" s="1215"/>
      <c r="WEI31" s="1215"/>
      <c r="WEJ31" s="1215"/>
      <c r="WEK31" s="1215"/>
      <c r="WEL31" s="1215"/>
      <c r="WEM31" s="1214"/>
      <c r="WEN31" s="1215"/>
      <c r="WEO31" s="1215"/>
      <c r="WEP31" s="1215"/>
      <c r="WEQ31" s="1215"/>
      <c r="WER31" s="1215"/>
      <c r="WES31" s="1215"/>
      <c r="WET31" s="1215"/>
      <c r="WEU31" s="1215"/>
      <c r="WEV31" s="1215"/>
      <c r="WEW31" s="1215"/>
      <c r="WEX31" s="1215"/>
      <c r="WEY31" s="1215"/>
      <c r="WEZ31" s="1215"/>
      <c r="WFA31" s="1215"/>
      <c r="WFB31" s="1214"/>
      <c r="WFC31" s="1215"/>
      <c r="WFD31" s="1215"/>
      <c r="WFE31" s="1215"/>
      <c r="WFF31" s="1215"/>
      <c r="WFG31" s="1215"/>
      <c r="WFH31" s="1215"/>
      <c r="WFI31" s="1215"/>
      <c r="WFJ31" s="1215"/>
      <c r="WFK31" s="1215"/>
      <c r="WFL31" s="1215"/>
      <c r="WFM31" s="1215"/>
      <c r="WFN31" s="1215"/>
      <c r="WFO31" s="1215"/>
      <c r="WFP31" s="1215"/>
      <c r="WFQ31" s="1214"/>
      <c r="WFR31" s="1215"/>
      <c r="WFS31" s="1215"/>
      <c r="WFT31" s="1215"/>
      <c r="WFU31" s="1215"/>
      <c r="WFV31" s="1215"/>
      <c r="WFW31" s="1215"/>
      <c r="WFX31" s="1215"/>
      <c r="WFY31" s="1215"/>
      <c r="WFZ31" s="1215"/>
      <c r="WGA31" s="1215"/>
      <c r="WGB31" s="1215"/>
      <c r="WGC31" s="1215"/>
      <c r="WGD31" s="1215"/>
      <c r="WGE31" s="1215"/>
      <c r="WGF31" s="1214"/>
      <c r="WGG31" s="1215"/>
      <c r="WGH31" s="1215"/>
      <c r="WGI31" s="1215"/>
      <c r="WGJ31" s="1215"/>
      <c r="WGK31" s="1215"/>
      <c r="WGL31" s="1215"/>
      <c r="WGM31" s="1215"/>
      <c r="WGN31" s="1215"/>
      <c r="WGO31" s="1215"/>
      <c r="WGP31" s="1215"/>
      <c r="WGQ31" s="1215"/>
      <c r="WGR31" s="1215"/>
      <c r="WGS31" s="1215"/>
      <c r="WGT31" s="1215"/>
      <c r="WGU31" s="1214"/>
      <c r="WGV31" s="1215"/>
      <c r="WGW31" s="1215"/>
      <c r="WGX31" s="1215"/>
      <c r="WGY31" s="1215"/>
      <c r="WGZ31" s="1215"/>
      <c r="WHA31" s="1215"/>
      <c r="WHB31" s="1215"/>
      <c r="WHC31" s="1215"/>
      <c r="WHD31" s="1215"/>
      <c r="WHE31" s="1215"/>
      <c r="WHF31" s="1215"/>
      <c r="WHG31" s="1215"/>
      <c r="WHH31" s="1215"/>
      <c r="WHI31" s="1215"/>
      <c r="WHJ31" s="1214"/>
      <c r="WHK31" s="1215"/>
      <c r="WHL31" s="1215"/>
      <c r="WHM31" s="1215"/>
      <c r="WHN31" s="1215"/>
      <c r="WHO31" s="1215"/>
      <c r="WHP31" s="1215"/>
      <c r="WHQ31" s="1215"/>
      <c r="WHR31" s="1215"/>
      <c r="WHS31" s="1215"/>
      <c r="WHT31" s="1215"/>
      <c r="WHU31" s="1215"/>
      <c r="WHV31" s="1215"/>
      <c r="WHW31" s="1215"/>
      <c r="WHX31" s="1215"/>
      <c r="WHY31" s="1214"/>
      <c r="WHZ31" s="1215"/>
      <c r="WIA31" s="1215"/>
      <c r="WIB31" s="1215"/>
      <c r="WIC31" s="1215"/>
      <c r="WID31" s="1215"/>
      <c r="WIE31" s="1215"/>
      <c r="WIF31" s="1215"/>
      <c r="WIG31" s="1215"/>
      <c r="WIH31" s="1215"/>
      <c r="WII31" s="1215"/>
      <c r="WIJ31" s="1215"/>
      <c r="WIK31" s="1215"/>
      <c r="WIL31" s="1215"/>
      <c r="WIM31" s="1215"/>
      <c r="WIN31" s="1214"/>
      <c r="WIO31" s="1215"/>
      <c r="WIP31" s="1215"/>
      <c r="WIQ31" s="1215"/>
      <c r="WIR31" s="1215"/>
      <c r="WIS31" s="1215"/>
      <c r="WIT31" s="1215"/>
      <c r="WIU31" s="1215"/>
      <c r="WIV31" s="1215"/>
      <c r="WIW31" s="1215"/>
      <c r="WIX31" s="1215"/>
      <c r="WIY31" s="1215"/>
      <c r="WIZ31" s="1215"/>
      <c r="WJA31" s="1215"/>
      <c r="WJB31" s="1215"/>
      <c r="WJC31" s="1214"/>
      <c r="WJD31" s="1215"/>
      <c r="WJE31" s="1215"/>
      <c r="WJF31" s="1215"/>
      <c r="WJG31" s="1215"/>
      <c r="WJH31" s="1215"/>
      <c r="WJI31" s="1215"/>
      <c r="WJJ31" s="1215"/>
      <c r="WJK31" s="1215"/>
      <c r="WJL31" s="1215"/>
      <c r="WJM31" s="1215"/>
      <c r="WJN31" s="1215"/>
      <c r="WJO31" s="1215"/>
      <c r="WJP31" s="1215"/>
      <c r="WJQ31" s="1215"/>
      <c r="WJR31" s="1214"/>
      <c r="WJS31" s="1215"/>
      <c r="WJT31" s="1215"/>
      <c r="WJU31" s="1215"/>
      <c r="WJV31" s="1215"/>
      <c r="WJW31" s="1215"/>
      <c r="WJX31" s="1215"/>
      <c r="WJY31" s="1215"/>
      <c r="WJZ31" s="1215"/>
      <c r="WKA31" s="1215"/>
      <c r="WKB31" s="1215"/>
      <c r="WKC31" s="1215"/>
      <c r="WKD31" s="1215"/>
      <c r="WKE31" s="1215"/>
      <c r="WKF31" s="1215"/>
      <c r="WKG31" s="1214"/>
      <c r="WKH31" s="1215"/>
      <c r="WKI31" s="1215"/>
      <c r="WKJ31" s="1215"/>
      <c r="WKK31" s="1215"/>
      <c r="WKL31" s="1215"/>
      <c r="WKM31" s="1215"/>
      <c r="WKN31" s="1215"/>
      <c r="WKO31" s="1215"/>
      <c r="WKP31" s="1215"/>
      <c r="WKQ31" s="1215"/>
      <c r="WKR31" s="1215"/>
      <c r="WKS31" s="1215"/>
      <c r="WKT31" s="1215"/>
      <c r="WKU31" s="1215"/>
      <c r="WKV31" s="1214"/>
      <c r="WKW31" s="1215"/>
      <c r="WKX31" s="1215"/>
      <c r="WKY31" s="1215"/>
      <c r="WKZ31" s="1215"/>
      <c r="WLA31" s="1215"/>
      <c r="WLB31" s="1215"/>
      <c r="WLC31" s="1215"/>
      <c r="WLD31" s="1215"/>
      <c r="WLE31" s="1215"/>
      <c r="WLF31" s="1215"/>
      <c r="WLG31" s="1215"/>
      <c r="WLH31" s="1215"/>
      <c r="WLI31" s="1215"/>
      <c r="WLJ31" s="1215"/>
      <c r="WLK31" s="1214"/>
      <c r="WLL31" s="1215"/>
      <c r="WLM31" s="1215"/>
      <c r="WLN31" s="1215"/>
      <c r="WLO31" s="1215"/>
      <c r="WLP31" s="1215"/>
      <c r="WLQ31" s="1215"/>
      <c r="WLR31" s="1215"/>
      <c r="WLS31" s="1215"/>
      <c r="WLT31" s="1215"/>
      <c r="WLU31" s="1215"/>
      <c r="WLV31" s="1215"/>
      <c r="WLW31" s="1215"/>
      <c r="WLX31" s="1215"/>
      <c r="WLY31" s="1215"/>
      <c r="WLZ31" s="1214"/>
      <c r="WMA31" s="1215"/>
      <c r="WMB31" s="1215"/>
      <c r="WMC31" s="1215"/>
      <c r="WMD31" s="1215"/>
      <c r="WME31" s="1215"/>
      <c r="WMF31" s="1215"/>
      <c r="WMG31" s="1215"/>
      <c r="WMH31" s="1215"/>
      <c r="WMI31" s="1215"/>
      <c r="WMJ31" s="1215"/>
      <c r="WMK31" s="1215"/>
      <c r="WML31" s="1215"/>
      <c r="WMM31" s="1215"/>
      <c r="WMN31" s="1215"/>
      <c r="WMO31" s="1214"/>
      <c r="WMP31" s="1215"/>
      <c r="WMQ31" s="1215"/>
      <c r="WMR31" s="1215"/>
      <c r="WMS31" s="1215"/>
      <c r="WMT31" s="1215"/>
      <c r="WMU31" s="1215"/>
      <c r="WMV31" s="1215"/>
      <c r="WMW31" s="1215"/>
      <c r="WMX31" s="1215"/>
      <c r="WMY31" s="1215"/>
      <c r="WMZ31" s="1215"/>
      <c r="WNA31" s="1215"/>
      <c r="WNB31" s="1215"/>
      <c r="WNC31" s="1215"/>
      <c r="WND31" s="1214"/>
      <c r="WNE31" s="1215"/>
      <c r="WNF31" s="1215"/>
      <c r="WNG31" s="1215"/>
      <c r="WNH31" s="1215"/>
      <c r="WNI31" s="1215"/>
      <c r="WNJ31" s="1215"/>
      <c r="WNK31" s="1215"/>
      <c r="WNL31" s="1215"/>
      <c r="WNM31" s="1215"/>
      <c r="WNN31" s="1215"/>
      <c r="WNO31" s="1215"/>
      <c r="WNP31" s="1215"/>
      <c r="WNQ31" s="1215"/>
      <c r="WNR31" s="1215"/>
      <c r="WNS31" s="1214"/>
      <c r="WNT31" s="1215"/>
      <c r="WNU31" s="1215"/>
      <c r="WNV31" s="1215"/>
      <c r="WNW31" s="1215"/>
      <c r="WNX31" s="1215"/>
      <c r="WNY31" s="1215"/>
      <c r="WNZ31" s="1215"/>
      <c r="WOA31" s="1215"/>
      <c r="WOB31" s="1215"/>
      <c r="WOC31" s="1215"/>
      <c r="WOD31" s="1215"/>
      <c r="WOE31" s="1215"/>
      <c r="WOF31" s="1215"/>
      <c r="WOG31" s="1215"/>
      <c r="WOH31" s="1214"/>
      <c r="WOI31" s="1215"/>
      <c r="WOJ31" s="1215"/>
      <c r="WOK31" s="1215"/>
      <c r="WOL31" s="1215"/>
      <c r="WOM31" s="1215"/>
      <c r="WON31" s="1215"/>
      <c r="WOO31" s="1215"/>
      <c r="WOP31" s="1215"/>
      <c r="WOQ31" s="1215"/>
      <c r="WOR31" s="1215"/>
      <c r="WOS31" s="1215"/>
      <c r="WOT31" s="1215"/>
      <c r="WOU31" s="1215"/>
      <c r="WOV31" s="1215"/>
      <c r="WOW31" s="1214"/>
      <c r="WOX31" s="1215"/>
      <c r="WOY31" s="1215"/>
      <c r="WOZ31" s="1215"/>
      <c r="WPA31" s="1215"/>
      <c r="WPB31" s="1215"/>
      <c r="WPC31" s="1215"/>
      <c r="WPD31" s="1215"/>
      <c r="WPE31" s="1215"/>
      <c r="WPF31" s="1215"/>
      <c r="WPG31" s="1215"/>
      <c r="WPH31" s="1215"/>
      <c r="WPI31" s="1215"/>
      <c r="WPJ31" s="1215"/>
      <c r="WPK31" s="1215"/>
      <c r="WPL31" s="1214"/>
      <c r="WPM31" s="1215"/>
      <c r="WPN31" s="1215"/>
      <c r="WPO31" s="1215"/>
      <c r="WPP31" s="1215"/>
      <c r="WPQ31" s="1215"/>
      <c r="WPR31" s="1215"/>
      <c r="WPS31" s="1215"/>
      <c r="WPT31" s="1215"/>
      <c r="WPU31" s="1215"/>
      <c r="WPV31" s="1215"/>
      <c r="WPW31" s="1215"/>
      <c r="WPX31" s="1215"/>
      <c r="WPY31" s="1215"/>
      <c r="WPZ31" s="1215"/>
      <c r="WQA31" s="1214"/>
      <c r="WQB31" s="1215"/>
      <c r="WQC31" s="1215"/>
      <c r="WQD31" s="1215"/>
      <c r="WQE31" s="1215"/>
      <c r="WQF31" s="1215"/>
      <c r="WQG31" s="1215"/>
      <c r="WQH31" s="1215"/>
      <c r="WQI31" s="1215"/>
      <c r="WQJ31" s="1215"/>
      <c r="WQK31" s="1215"/>
      <c r="WQL31" s="1215"/>
      <c r="WQM31" s="1215"/>
      <c r="WQN31" s="1215"/>
      <c r="WQO31" s="1215"/>
      <c r="WQP31" s="1214"/>
      <c r="WQQ31" s="1215"/>
      <c r="WQR31" s="1215"/>
      <c r="WQS31" s="1215"/>
      <c r="WQT31" s="1215"/>
      <c r="WQU31" s="1215"/>
      <c r="WQV31" s="1215"/>
      <c r="WQW31" s="1215"/>
      <c r="WQX31" s="1215"/>
      <c r="WQY31" s="1215"/>
      <c r="WQZ31" s="1215"/>
      <c r="WRA31" s="1215"/>
      <c r="WRB31" s="1215"/>
      <c r="WRC31" s="1215"/>
      <c r="WRD31" s="1215"/>
      <c r="WRE31" s="1214"/>
      <c r="WRF31" s="1215"/>
      <c r="WRG31" s="1215"/>
      <c r="WRH31" s="1215"/>
      <c r="WRI31" s="1215"/>
      <c r="WRJ31" s="1215"/>
      <c r="WRK31" s="1215"/>
      <c r="WRL31" s="1215"/>
      <c r="WRM31" s="1215"/>
      <c r="WRN31" s="1215"/>
      <c r="WRO31" s="1215"/>
      <c r="WRP31" s="1215"/>
      <c r="WRQ31" s="1215"/>
      <c r="WRR31" s="1215"/>
      <c r="WRS31" s="1215"/>
      <c r="WRT31" s="1214"/>
      <c r="WRU31" s="1215"/>
      <c r="WRV31" s="1215"/>
      <c r="WRW31" s="1215"/>
      <c r="WRX31" s="1215"/>
      <c r="WRY31" s="1215"/>
      <c r="WRZ31" s="1215"/>
      <c r="WSA31" s="1215"/>
      <c r="WSB31" s="1215"/>
      <c r="WSC31" s="1215"/>
      <c r="WSD31" s="1215"/>
      <c r="WSE31" s="1215"/>
      <c r="WSF31" s="1215"/>
      <c r="WSG31" s="1215"/>
      <c r="WSH31" s="1215"/>
      <c r="WSI31" s="1214"/>
      <c r="WSJ31" s="1215"/>
      <c r="WSK31" s="1215"/>
      <c r="WSL31" s="1215"/>
      <c r="WSM31" s="1215"/>
      <c r="WSN31" s="1215"/>
      <c r="WSO31" s="1215"/>
      <c r="WSP31" s="1215"/>
      <c r="WSQ31" s="1215"/>
      <c r="WSR31" s="1215"/>
      <c r="WSS31" s="1215"/>
      <c r="WST31" s="1215"/>
      <c r="WSU31" s="1215"/>
      <c r="WSV31" s="1215"/>
      <c r="WSW31" s="1215"/>
      <c r="WSX31" s="1214"/>
      <c r="WSY31" s="1215"/>
      <c r="WSZ31" s="1215"/>
      <c r="WTA31" s="1215"/>
      <c r="WTB31" s="1215"/>
      <c r="WTC31" s="1215"/>
      <c r="WTD31" s="1215"/>
      <c r="WTE31" s="1215"/>
      <c r="WTF31" s="1215"/>
      <c r="WTG31" s="1215"/>
      <c r="WTH31" s="1215"/>
      <c r="WTI31" s="1215"/>
      <c r="WTJ31" s="1215"/>
      <c r="WTK31" s="1215"/>
      <c r="WTL31" s="1215"/>
      <c r="WTM31" s="1214"/>
      <c r="WTN31" s="1215"/>
      <c r="WTO31" s="1215"/>
      <c r="WTP31" s="1215"/>
      <c r="WTQ31" s="1215"/>
      <c r="WTR31" s="1215"/>
      <c r="WTS31" s="1215"/>
      <c r="WTT31" s="1215"/>
      <c r="WTU31" s="1215"/>
      <c r="WTV31" s="1215"/>
      <c r="WTW31" s="1215"/>
      <c r="WTX31" s="1215"/>
      <c r="WTY31" s="1215"/>
      <c r="WTZ31" s="1215"/>
      <c r="WUA31" s="1215"/>
      <c r="WUB31" s="1214"/>
      <c r="WUC31" s="1215"/>
      <c r="WUD31" s="1215"/>
      <c r="WUE31" s="1215"/>
      <c r="WUF31" s="1215"/>
      <c r="WUG31" s="1215"/>
      <c r="WUH31" s="1215"/>
      <c r="WUI31" s="1215"/>
      <c r="WUJ31" s="1215"/>
      <c r="WUK31" s="1215"/>
      <c r="WUL31" s="1215"/>
      <c r="WUM31" s="1215"/>
      <c r="WUN31" s="1215"/>
      <c r="WUO31" s="1215"/>
      <c r="WUP31" s="1215"/>
      <c r="WUQ31" s="1214"/>
      <c r="WUR31" s="1215"/>
      <c r="WUS31" s="1215"/>
      <c r="WUT31" s="1215"/>
      <c r="WUU31" s="1215"/>
      <c r="WUV31" s="1215"/>
      <c r="WUW31" s="1215"/>
      <c r="WUX31" s="1215"/>
      <c r="WUY31" s="1215"/>
      <c r="WUZ31" s="1215"/>
      <c r="WVA31" s="1215"/>
      <c r="WVB31" s="1215"/>
      <c r="WVC31" s="1215"/>
      <c r="WVD31" s="1215"/>
      <c r="WVE31" s="1215"/>
      <c r="WVF31" s="1214"/>
      <c r="WVG31" s="1215"/>
      <c r="WVH31" s="1215"/>
      <c r="WVI31" s="1215"/>
      <c r="WVJ31" s="1215"/>
      <c r="WVK31" s="1215"/>
      <c r="WVL31" s="1215"/>
      <c r="WVM31" s="1215"/>
      <c r="WVN31" s="1215"/>
      <c r="WVO31" s="1215"/>
      <c r="WVP31" s="1215"/>
      <c r="WVQ31" s="1215"/>
      <c r="WVR31" s="1215"/>
      <c r="WVS31" s="1215"/>
      <c r="WVT31" s="1215"/>
      <c r="WVU31" s="1214"/>
      <c r="WVV31" s="1215"/>
      <c r="WVW31" s="1215"/>
      <c r="WVX31" s="1215"/>
      <c r="WVY31" s="1215"/>
      <c r="WVZ31" s="1215"/>
      <c r="WWA31" s="1215"/>
      <c r="WWB31" s="1215"/>
      <c r="WWC31" s="1215"/>
      <c r="WWD31" s="1215"/>
      <c r="WWE31" s="1215"/>
      <c r="WWF31" s="1215"/>
      <c r="WWG31" s="1215"/>
      <c r="WWH31" s="1215"/>
      <c r="WWI31" s="1215"/>
      <c r="WWJ31" s="1214"/>
      <c r="WWK31" s="1215"/>
      <c r="WWL31" s="1215"/>
      <c r="WWM31" s="1215"/>
      <c r="WWN31" s="1215"/>
      <c r="WWO31" s="1215"/>
      <c r="WWP31" s="1215"/>
      <c r="WWQ31" s="1215"/>
      <c r="WWR31" s="1215"/>
      <c r="WWS31" s="1215"/>
      <c r="WWT31" s="1215"/>
      <c r="WWU31" s="1215"/>
      <c r="WWV31" s="1215"/>
      <c r="WWW31" s="1215"/>
      <c r="WWX31" s="1215"/>
      <c r="WWY31" s="1214"/>
      <c r="WWZ31" s="1215"/>
      <c r="WXA31" s="1215"/>
      <c r="WXB31" s="1215"/>
      <c r="WXC31" s="1215"/>
      <c r="WXD31" s="1215"/>
      <c r="WXE31" s="1215"/>
      <c r="WXF31" s="1215"/>
      <c r="WXG31" s="1215"/>
      <c r="WXH31" s="1215"/>
      <c r="WXI31" s="1215"/>
      <c r="WXJ31" s="1215"/>
      <c r="WXK31" s="1215"/>
      <c r="WXL31" s="1215"/>
      <c r="WXM31" s="1215"/>
      <c r="WXN31" s="1214"/>
      <c r="WXO31" s="1215"/>
      <c r="WXP31" s="1215"/>
      <c r="WXQ31" s="1215"/>
      <c r="WXR31" s="1215"/>
      <c r="WXS31" s="1215"/>
      <c r="WXT31" s="1215"/>
      <c r="WXU31" s="1215"/>
      <c r="WXV31" s="1215"/>
      <c r="WXW31" s="1215"/>
      <c r="WXX31" s="1215"/>
      <c r="WXY31" s="1215"/>
      <c r="WXZ31" s="1215"/>
      <c r="WYA31" s="1215"/>
      <c r="WYB31" s="1215"/>
      <c r="WYC31" s="1214"/>
      <c r="WYD31" s="1215"/>
      <c r="WYE31" s="1215"/>
      <c r="WYF31" s="1215"/>
      <c r="WYG31" s="1215"/>
      <c r="WYH31" s="1215"/>
      <c r="WYI31" s="1215"/>
      <c r="WYJ31" s="1215"/>
      <c r="WYK31" s="1215"/>
      <c r="WYL31" s="1215"/>
      <c r="WYM31" s="1215"/>
      <c r="WYN31" s="1215"/>
      <c r="WYO31" s="1215"/>
      <c r="WYP31" s="1215"/>
      <c r="WYQ31" s="1215"/>
      <c r="WYR31" s="1214"/>
      <c r="WYS31" s="1215"/>
      <c r="WYT31" s="1215"/>
      <c r="WYU31" s="1215"/>
      <c r="WYV31" s="1215"/>
      <c r="WYW31" s="1215"/>
      <c r="WYX31" s="1215"/>
      <c r="WYY31" s="1215"/>
      <c r="WYZ31" s="1215"/>
      <c r="WZA31" s="1215"/>
      <c r="WZB31" s="1215"/>
      <c r="WZC31" s="1215"/>
      <c r="WZD31" s="1215"/>
      <c r="WZE31" s="1215"/>
      <c r="WZF31" s="1215"/>
      <c r="WZG31" s="1214"/>
      <c r="WZH31" s="1215"/>
      <c r="WZI31" s="1215"/>
      <c r="WZJ31" s="1215"/>
      <c r="WZK31" s="1215"/>
      <c r="WZL31" s="1215"/>
      <c r="WZM31" s="1215"/>
      <c r="WZN31" s="1215"/>
      <c r="WZO31" s="1215"/>
      <c r="WZP31" s="1215"/>
      <c r="WZQ31" s="1215"/>
      <c r="WZR31" s="1215"/>
      <c r="WZS31" s="1215"/>
      <c r="WZT31" s="1215"/>
      <c r="WZU31" s="1215"/>
      <c r="WZV31" s="1214"/>
      <c r="WZW31" s="1215"/>
      <c r="WZX31" s="1215"/>
      <c r="WZY31" s="1215"/>
      <c r="WZZ31" s="1215"/>
      <c r="XAA31" s="1215"/>
      <c r="XAB31" s="1215"/>
      <c r="XAC31" s="1215"/>
      <c r="XAD31" s="1215"/>
      <c r="XAE31" s="1215"/>
      <c r="XAF31" s="1215"/>
      <c r="XAG31" s="1215"/>
      <c r="XAH31" s="1215"/>
      <c r="XAI31" s="1215"/>
      <c r="XAJ31" s="1215"/>
      <c r="XAK31" s="1214"/>
      <c r="XAL31" s="1215"/>
      <c r="XAM31" s="1215"/>
      <c r="XAN31" s="1215"/>
      <c r="XAO31" s="1215"/>
      <c r="XAP31" s="1215"/>
      <c r="XAQ31" s="1215"/>
      <c r="XAR31" s="1215"/>
      <c r="XAS31" s="1215"/>
      <c r="XAT31" s="1215"/>
      <c r="XAU31" s="1215"/>
      <c r="XAV31" s="1215"/>
      <c r="XAW31" s="1215"/>
      <c r="XAX31" s="1215"/>
      <c r="XAY31" s="1215"/>
      <c r="XAZ31" s="1214"/>
      <c r="XBA31" s="1215"/>
      <c r="XBB31" s="1215"/>
      <c r="XBC31" s="1215"/>
      <c r="XBD31" s="1215"/>
      <c r="XBE31" s="1215"/>
      <c r="XBF31" s="1215"/>
      <c r="XBG31" s="1215"/>
      <c r="XBH31" s="1215"/>
      <c r="XBI31" s="1215"/>
      <c r="XBJ31" s="1215"/>
      <c r="XBK31" s="1215"/>
      <c r="XBL31" s="1215"/>
      <c r="XBM31" s="1215"/>
      <c r="XBN31" s="1215"/>
      <c r="XBO31" s="1214"/>
      <c r="XBP31" s="1215"/>
      <c r="XBQ31" s="1215"/>
      <c r="XBR31" s="1215"/>
      <c r="XBS31" s="1215"/>
      <c r="XBT31" s="1215"/>
      <c r="XBU31" s="1215"/>
      <c r="XBV31" s="1215"/>
      <c r="XBW31" s="1215"/>
      <c r="XBX31" s="1215"/>
      <c r="XBY31" s="1215"/>
      <c r="XBZ31" s="1215"/>
      <c r="XCA31" s="1215"/>
      <c r="XCB31" s="1215"/>
      <c r="XCC31" s="1215"/>
      <c r="XCD31" s="1214"/>
      <c r="XCE31" s="1215"/>
      <c r="XCF31" s="1215"/>
      <c r="XCG31" s="1215"/>
      <c r="XCH31" s="1215"/>
      <c r="XCI31" s="1215"/>
      <c r="XCJ31" s="1215"/>
      <c r="XCK31" s="1215"/>
      <c r="XCL31" s="1215"/>
      <c r="XCM31" s="1215"/>
      <c r="XCN31" s="1215"/>
      <c r="XCO31" s="1215"/>
      <c r="XCP31" s="1215"/>
      <c r="XCQ31" s="1215"/>
      <c r="XCR31" s="1215"/>
      <c r="XCS31" s="1214"/>
      <c r="XCT31" s="1215"/>
      <c r="XCU31" s="1215"/>
      <c r="XCV31" s="1215"/>
      <c r="XCW31" s="1215"/>
      <c r="XCX31" s="1215"/>
      <c r="XCY31" s="1215"/>
      <c r="XCZ31" s="1215"/>
      <c r="XDA31" s="1215"/>
      <c r="XDB31" s="1215"/>
      <c r="XDC31" s="1215"/>
      <c r="XDD31" s="1215"/>
      <c r="XDE31" s="1215"/>
      <c r="XDF31" s="1215"/>
      <c r="XDG31" s="1215"/>
      <c r="XDH31" s="1214"/>
      <c r="XDI31" s="1215"/>
      <c r="XDJ31" s="1215"/>
      <c r="XDK31" s="1215"/>
      <c r="XDL31" s="1215"/>
      <c r="XDM31" s="1215"/>
      <c r="XDN31" s="1215"/>
      <c r="XDO31" s="1215"/>
      <c r="XDP31" s="1215"/>
      <c r="XDQ31" s="1215"/>
      <c r="XDR31" s="1215"/>
      <c r="XDS31" s="1215"/>
      <c r="XDT31" s="1215"/>
      <c r="XDU31" s="1215"/>
      <c r="XDV31" s="1215"/>
      <c r="XDW31" s="1214"/>
      <c r="XDX31" s="1215"/>
      <c r="XDY31" s="1215"/>
      <c r="XDZ31" s="1215"/>
      <c r="XEA31" s="1215"/>
      <c r="XEB31" s="1215"/>
      <c r="XEC31" s="1215"/>
      <c r="XED31" s="1215"/>
      <c r="XEE31" s="1215"/>
      <c r="XEF31" s="1215"/>
      <c r="XEG31" s="1215"/>
      <c r="XEH31" s="1215"/>
      <c r="XEI31" s="1215"/>
      <c r="XEJ31" s="1215"/>
      <c r="XEK31" s="1215"/>
      <c r="XEL31" s="1214"/>
      <c r="XEM31" s="1215"/>
      <c r="XEN31" s="1215"/>
      <c r="XEO31" s="1215"/>
      <c r="XEP31" s="1215"/>
      <c r="XEQ31" s="1215"/>
      <c r="XER31" s="1215"/>
      <c r="XES31" s="1215"/>
      <c r="XET31" s="1215"/>
      <c r="XEU31" s="1215"/>
      <c r="XEV31" s="1215"/>
      <c r="XEW31" s="1215"/>
      <c r="XEX31" s="1215"/>
      <c r="XEY31" s="1215"/>
      <c r="XEZ31" s="1215"/>
      <c r="XFA31" s="1214"/>
      <c r="XFB31" s="1215"/>
      <c r="XFC31" s="1215"/>
      <c r="XFD31" s="1215"/>
    </row>
    <row r="32" spans="1:16384" ht="15.95" customHeight="1">
      <c r="A32" s="817"/>
      <c r="B32" s="810"/>
      <c r="C32" s="810"/>
      <c r="D32" s="810"/>
      <c r="E32" s="810"/>
      <c r="F32" s="810"/>
      <c r="G32" s="810"/>
      <c r="H32" s="810"/>
      <c r="I32" s="810"/>
      <c r="J32" s="810"/>
      <c r="K32" s="810"/>
      <c r="L32" s="810"/>
      <c r="M32" s="810"/>
      <c r="N32" s="810"/>
      <c r="O32" s="810"/>
      <c r="P32" s="817"/>
      <c r="Q32" s="810"/>
      <c r="R32" s="810"/>
      <c r="S32" s="810"/>
      <c r="T32" s="810"/>
      <c r="U32" s="810"/>
      <c r="V32" s="810"/>
      <c r="W32" s="810"/>
      <c r="X32" s="810"/>
      <c r="Y32" s="810"/>
      <c r="Z32" s="810"/>
      <c r="AA32" s="810"/>
      <c r="AB32" s="810"/>
      <c r="AC32" s="810"/>
      <c r="AD32" s="810"/>
      <c r="AE32" s="817"/>
      <c r="AF32" s="810"/>
      <c r="AG32" s="810"/>
      <c r="AH32" s="810"/>
      <c r="AI32" s="810"/>
      <c r="AJ32" s="810"/>
      <c r="AK32" s="810"/>
      <c r="AL32" s="810"/>
      <c r="AM32" s="810"/>
      <c r="AN32" s="810"/>
      <c r="AO32" s="810"/>
      <c r="AP32" s="810"/>
      <c r="AQ32" s="810"/>
      <c r="AR32" s="810"/>
      <c r="AS32" s="810"/>
      <c r="AT32" s="817"/>
      <c r="AU32" s="810"/>
      <c r="AV32" s="810"/>
      <c r="AW32" s="810"/>
      <c r="AX32" s="810"/>
      <c r="AY32" s="810"/>
      <c r="AZ32" s="810"/>
      <c r="BA32" s="810"/>
      <c r="BB32" s="810"/>
      <c r="BC32" s="810"/>
      <c r="BD32" s="810"/>
      <c r="BE32" s="810"/>
      <c r="BF32" s="810"/>
      <c r="BG32" s="810"/>
      <c r="BH32" s="810"/>
      <c r="BI32" s="817"/>
      <c r="BJ32" s="810"/>
      <c r="BK32" s="810"/>
      <c r="BL32" s="810"/>
      <c r="BM32" s="810"/>
      <c r="BN32" s="810"/>
      <c r="BO32" s="810"/>
      <c r="BP32" s="810"/>
      <c r="BQ32" s="810"/>
      <c r="BR32" s="810"/>
      <c r="BS32" s="810"/>
      <c r="BT32" s="810"/>
      <c r="BU32" s="810"/>
      <c r="BV32" s="810"/>
      <c r="BW32" s="810"/>
      <c r="BX32" s="817"/>
      <c r="BY32" s="810"/>
      <c r="BZ32" s="810"/>
      <c r="CA32" s="810"/>
      <c r="CB32" s="810"/>
      <c r="CC32" s="810"/>
      <c r="CD32" s="810"/>
      <c r="CE32" s="810"/>
      <c r="CF32" s="810"/>
      <c r="CG32" s="810"/>
      <c r="CH32" s="810"/>
      <c r="CI32" s="810"/>
      <c r="CJ32" s="810"/>
      <c r="CK32" s="810"/>
      <c r="CL32" s="810"/>
      <c r="CM32" s="817"/>
      <c r="CN32" s="810"/>
      <c r="CO32" s="810"/>
      <c r="CP32" s="810"/>
      <c r="CQ32" s="810"/>
      <c r="CR32" s="810"/>
      <c r="CS32" s="810"/>
      <c r="CT32" s="810"/>
      <c r="CU32" s="810"/>
      <c r="CV32" s="810"/>
      <c r="CW32" s="810"/>
      <c r="CX32" s="810"/>
      <c r="CY32" s="810"/>
      <c r="CZ32" s="810"/>
      <c r="DA32" s="810"/>
      <c r="DB32" s="817"/>
      <c r="DC32" s="810"/>
      <c r="DD32" s="810"/>
      <c r="DE32" s="810"/>
      <c r="DF32" s="810"/>
      <c r="DG32" s="810"/>
      <c r="DH32" s="810"/>
      <c r="DI32" s="810"/>
      <c r="DJ32" s="810"/>
      <c r="DK32" s="810"/>
      <c r="DL32" s="810"/>
      <c r="DM32" s="810"/>
      <c r="DN32" s="810"/>
      <c r="DO32" s="810"/>
      <c r="DP32" s="810"/>
      <c r="DQ32" s="817"/>
      <c r="DR32" s="810"/>
      <c r="DS32" s="810"/>
      <c r="DT32" s="810"/>
      <c r="DU32" s="810"/>
      <c r="DV32" s="810"/>
      <c r="DW32" s="810"/>
      <c r="DX32" s="810"/>
      <c r="DY32" s="810"/>
      <c r="DZ32" s="810"/>
      <c r="EA32" s="810"/>
      <c r="EB32" s="810"/>
      <c r="EC32" s="810"/>
      <c r="ED32" s="810"/>
      <c r="EE32" s="810"/>
      <c r="EF32" s="817"/>
      <c r="EG32" s="810"/>
      <c r="EH32" s="810"/>
      <c r="EI32" s="810"/>
      <c r="EJ32" s="810"/>
      <c r="EK32" s="810"/>
      <c r="EL32" s="810"/>
      <c r="EM32" s="810"/>
      <c r="EN32" s="810"/>
      <c r="EO32" s="810"/>
      <c r="EP32" s="810"/>
      <c r="EQ32" s="810"/>
      <c r="ER32" s="810"/>
      <c r="ES32" s="810"/>
      <c r="ET32" s="810"/>
      <c r="EU32" s="817"/>
      <c r="EV32" s="810"/>
      <c r="EW32" s="810"/>
      <c r="EX32" s="810"/>
      <c r="EY32" s="810"/>
      <c r="EZ32" s="810"/>
      <c r="FA32" s="810"/>
      <c r="FB32" s="810"/>
      <c r="FC32" s="810"/>
      <c r="FD32" s="810"/>
      <c r="FE32" s="810"/>
      <c r="FF32" s="810"/>
      <c r="FG32" s="810"/>
      <c r="FH32" s="810"/>
      <c r="FI32" s="810"/>
      <c r="FJ32" s="817"/>
      <c r="FK32" s="810"/>
      <c r="FL32" s="810"/>
      <c r="FM32" s="810"/>
      <c r="FN32" s="810"/>
      <c r="FO32" s="810"/>
      <c r="FP32" s="810"/>
      <c r="FQ32" s="810"/>
      <c r="FR32" s="810"/>
      <c r="FS32" s="810"/>
      <c r="FT32" s="810"/>
      <c r="FU32" s="810"/>
      <c r="FV32" s="810"/>
      <c r="FW32" s="810"/>
      <c r="FX32" s="810"/>
      <c r="FY32" s="817"/>
      <c r="FZ32" s="810"/>
      <c r="GA32" s="810"/>
      <c r="GB32" s="810"/>
      <c r="GC32" s="810"/>
      <c r="GD32" s="810"/>
      <c r="GE32" s="810"/>
      <c r="GF32" s="810"/>
      <c r="GG32" s="810"/>
      <c r="GH32" s="810"/>
      <c r="GI32" s="810"/>
      <c r="GJ32" s="810"/>
      <c r="GK32" s="810"/>
      <c r="GL32" s="810"/>
      <c r="GM32" s="810"/>
      <c r="GN32" s="817"/>
      <c r="GO32" s="810"/>
      <c r="GP32" s="810"/>
      <c r="GQ32" s="810"/>
      <c r="GR32" s="810"/>
      <c r="GS32" s="810"/>
      <c r="GT32" s="810"/>
      <c r="GU32" s="810"/>
      <c r="GV32" s="810"/>
      <c r="GW32" s="810"/>
      <c r="GX32" s="810"/>
      <c r="GY32" s="810"/>
      <c r="GZ32" s="810"/>
      <c r="HA32" s="810"/>
      <c r="HB32" s="810"/>
      <c r="HC32" s="817"/>
      <c r="HD32" s="810"/>
      <c r="HE32" s="810"/>
      <c r="HF32" s="810"/>
      <c r="HG32" s="810"/>
      <c r="HH32" s="810"/>
      <c r="HI32" s="810"/>
      <c r="HJ32" s="810"/>
      <c r="HK32" s="810"/>
      <c r="HL32" s="810"/>
      <c r="HM32" s="810"/>
      <c r="HN32" s="810"/>
      <c r="HO32" s="810"/>
      <c r="HP32" s="810"/>
      <c r="HQ32" s="810"/>
      <c r="HR32" s="817"/>
      <c r="HS32" s="810"/>
      <c r="HT32" s="810"/>
      <c r="HU32" s="810"/>
      <c r="HV32" s="810"/>
      <c r="HW32" s="810"/>
      <c r="HX32" s="810"/>
      <c r="HY32" s="810"/>
      <c r="HZ32" s="810"/>
      <c r="IA32" s="810"/>
      <c r="IB32" s="810"/>
      <c r="IC32" s="810"/>
      <c r="ID32" s="810"/>
      <c r="IE32" s="810"/>
      <c r="IF32" s="810"/>
      <c r="IG32" s="817"/>
      <c r="IH32" s="810"/>
      <c r="II32" s="810"/>
      <c r="IJ32" s="810"/>
      <c r="IK32" s="810"/>
      <c r="IL32" s="810"/>
      <c r="IM32" s="810"/>
      <c r="IN32" s="810"/>
      <c r="IO32" s="810"/>
      <c r="IP32" s="810"/>
      <c r="IQ32" s="810"/>
      <c r="IR32" s="810"/>
      <c r="IS32" s="810"/>
      <c r="IT32" s="810"/>
      <c r="IU32" s="810"/>
      <c r="IV32" s="817"/>
      <c r="IW32" s="810"/>
      <c r="IX32" s="810"/>
      <c r="IY32" s="810"/>
      <c r="IZ32" s="810"/>
      <c r="JA32" s="810"/>
      <c r="JB32" s="810"/>
      <c r="JC32" s="810"/>
      <c r="JD32" s="810"/>
      <c r="JE32" s="810"/>
      <c r="JF32" s="810"/>
      <c r="JG32" s="810"/>
      <c r="JH32" s="810"/>
      <c r="JI32" s="810"/>
      <c r="JJ32" s="810"/>
      <c r="JK32" s="817"/>
      <c r="JL32" s="810"/>
      <c r="JM32" s="810"/>
      <c r="JN32" s="810"/>
      <c r="JO32" s="810"/>
      <c r="JP32" s="810"/>
      <c r="JQ32" s="810"/>
      <c r="JR32" s="810"/>
      <c r="JS32" s="810"/>
      <c r="JT32" s="810"/>
      <c r="JU32" s="810"/>
      <c r="JV32" s="810"/>
      <c r="JW32" s="810"/>
      <c r="JX32" s="810"/>
      <c r="JY32" s="810"/>
      <c r="JZ32" s="817"/>
      <c r="KA32" s="810"/>
      <c r="KB32" s="810"/>
      <c r="KC32" s="810"/>
      <c r="KD32" s="810"/>
      <c r="KE32" s="810"/>
      <c r="KF32" s="810"/>
      <c r="KG32" s="810"/>
      <c r="KH32" s="810"/>
      <c r="KI32" s="810"/>
      <c r="KJ32" s="810"/>
      <c r="KK32" s="810"/>
      <c r="KL32" s="810"/>
      <c r="KM32" s="810"/>
      <c r="KN32" s="810"/>
      <c r="KO32" s="817"/>
      <c r="KP32" s="810"/>
      <c r="KQ32" s="810"/>
      <c r="KR32" s="810"/>
      <c r="KS32" s="810"/>
      <c r="KT32" s="810"/>
      <c r="KU32" s="810"/>
      <c r="KV32" s="810"/>
      <c r="KW32" s="810"/>
      <c r="KX32" s="810"/>
      <c r="KY32" s="810"/>
      <c r="KZ32" s="810"/>
      <c r="LA32" s="810"/>
      <c r="LB32" s="810"/>
      <c r="LC32" s="810"/>
      <c r="LD32" s="817"/>
      <c r="LE32" s="810"/>
      <c r="LF32" s="810"/>
      <c r="LG32" s="810"/>
      <c r="LH32" s="810"/>
      <c r="LI32" s="810"/>
      <c r="LJ32" s="810"/>
      <c r="LK32" s="810"/>
      <c r="LL32" s="810"/>
      <c r="LM32" s="810"/>
      <c r="LN32" s="810"/>
      <c r="LO32" s="810"/>
      <c r="LP32" s="810"/>
      <c r="LQ32" s="810"/>
      <c r="LR32" s="810"/>
      <c r="LS32" s="817"/>
      <c r="LT32" s="810"/>
      <c r="LU32" s="810"/>
      <c r="LV32" s="810"/>
      <c r="LW32" s="810"/>
      <c r="LX32" s="810"/>
      <c r="LY32" s="810"/>
      <c r="LZ32" s="810"/>
      <c r="MA32" s="810"/>
      <c r="MB32" s="810"/>
      <c r="MC32" s="810"/>
      <c r="MD32" s="810"/>
      <c r="ME32" s="810"/>
      <c r="MF32" s="810"/>
      <c r="MG32" s="810"/>
      <c r="MH32" s="817"/>
      <c r="MI32" s="810"/>
      <c r="MJ32" s="810"/>
      <c r="MK32" s="810"/>
      <c r="ML32" s="810"/>
      <c r="MM32" s="810"/>
      <c r="MN32" s="810"/>
      <c r="MO32" s="810"/>
      <c r="MP32" s="810"/>
      <c r="MQ32" s="810"/>
      <c r="MR32" s="810"/>
      <c r="MS32" s="810"/>
      <c r="MT32" s="810"/>
      <c r="MU32" s="810"/>
      <c r="MV32" s="810"/>
      <c r="MW32" s="817"/>
      <c r="MX32" s="810"/>
      <c r="MY32" s="810"/>
      <c r="MZ32" s="810"/>
      <c r="NA32" s="810"/>
      <c r="NB32" s="810"/>
      <c r="NC32" s="810"/>
      <c r="ND32" s="810"/>
      <c r="NE32" s="810"/>
      <c r="NF32" s="810"/>
      <c r="NG32" s="810"/>
      <c r="NH32" s="810"/>
      <c r="NI32" s="810"/>
      <c r="NJ32" s="810"/>
      <c r="NK32" s="810"/>
      <c r="NL32" s="817"/>
      <c r="NM32" s="810"/>
      <c r="NN32" s="810"/>
      <c r="NO32" s="810"/>
      <c r="NP32" s="810"/>
      <c r="NQ32" s="810"/>
      <c r="NR32" s="810"/>
      <c r="NS32" s="810"/>
      <c r="NT32" s="810"/>
      <c r="NU32" s="810"/>
      <c r="NV32" s="810"/>
      <c r="NW32" s="810"/>
      <c r="NX32" s="810"/>
      <c r="NY32" s="810"/>
      <c r="NZ32" s="810"/>
      <c r="OA32" s="817"/>
      <c r="OB32" s="810"/>
      <c r="OC32" s="810"/>
      <c r="OD32" s="810"/>
      <c r="OE32" s="810"/>
      <c r="OF32" s="810"/>
      <c r="OG32" s="810"/>
      <c r="OH32" s="810"/>
      <c r="OI32" s="810"/>
      <c r="OJ32" s="810"/>
      <c r="OK32" s="810"/>
      <c r="OL32" s="810"/>
      <c r="OM32" s="810"/>
      <c r="ON32" s="810"/>
      <c r="OO32" s="810"/>
      <c r="OP32" s="817"/>
      <c r="OQ32" s="810"/>
      <c r="OR32" s="810"/>
      <c r="OS32" s="810"/>
      <c r="OT32" s="810"/>
      <c r="OU32" s="810"/>
      <c r="OV32" s="810"/>
      <c r="OW32" s="810"/>
      <c r="OX32" s="810"/>
      <c r="OY32" s="810"/>
      <c r="OZ32" s="810"/>
      <c r="PA32" s="810"/>
      <c r="PB32" s="810"/>
      <c r="PC32" s="810"/>
      <c r="PD32" s="810"/>
      <c r="PE32" s="817"/>
      <c r="PF32" s="810"/>
      <c r="PG32" s="810"/>
      <c r="PH32" s="810"/>
      <c r="PI32" s="810"/>
      <c r="PJ32" s="810"/>
      <c r="PK32" s="810"/>
      <c r="PL32" s="810"/>
      <c r="PM32" s="810"/>
      <c r="PN32" s="810"/>
      <c r="PO32" s="810"/>
      <c r="PP32" s="810"/>
      <c r="PQ32" s="810"/>
      <c r="PR32" s="810"/>
      <c r="PS32" s="810"/>
      <c r="PT32" s="817"/>
      <c r="PU32" s="810"/>
      <c r="PV32" s="810"/>
      <c r="PW32" s="810"/>
      <c r="PX32" s="810"/>
      <c r="PY32" s="810"/>
      <c r="PZ32" s="810"/>
      <c r="QA32" s="810"/>
      <c r="QB32" s="810"/>
      <c r="QC32" s="810"/>
      <c r="QD32" s="810"/>
      <c r="QE32" s="810"/>
      <c r="QF32" s="810"/>
      <c r="QG32" s="810"/>
      <c r="QH32" s="810"/>
      <c r="QI32" s="817"/>
      <c r="QJ32" s="810"/>
      <c r="QK32" s="810"/>
      <c r="QL32" s="810"/>
      <c r="QM32" s="810"/>
      <c r="QN32" s="810"/>
      <c r="QO32" s="810"/>
      <c r="QP32" s="810"/>
      <c r="QQ32" s="810"/>
      <c r="QR32" s="810"/>
      <c r="QS32" s="810"/>
      <c r="QT32" s="810"/>
      <c r="QU32" s="810"/>
      <c r="QV32" s="810"/>
      <c r="QW32" s="810"/>
      <c r="QX32" s="817"/>
      <c r="QY32" s="810"/>
      <c r="QZ32" s="810"/>
      <c r="RA32" s="810"/>
      <c r="RB32" s="810"/>
      <c r="RC32" s="810"/>
      <c r="RD32" s="810"/>
      <c r="RE32" s="810"/>
      <c r="RF32" s="810"/>
      <c r="RG32" s="810"/>
      <c r="RH32" s="810"/>
      <c r="RI32" s="810"/>
      <c r="RJ32" s="810"/>
      <c r="RK32" s="810"/>
      <c r="RL32" s="810"/>
      <c r="RM32" s="817"/>
      <c r="RN32" s="810"/>
      <c r="RO32" s="810"/>
      <c r="RP32" s="810"/>
      <c r="RQ32" s="810"/>
      <c r="RR32" s="810"/>
      <c r="RS32" s="810"/>
      <c r="RT32" s="810"/>
      <c r="RU32" s="810"/>
      <c r="RV32" s="810"/>
      <c r="RW32" s="810"/>
      <c r="RX32" s="810"/>
      <c r="RY32" s="810"/>
      <c r="RZ32" s="810"/>
      <c r="SA32" s="810"/>
      <c r="SB32" s="817"/>
      <c r="SC32" s="810"/>
      <c r="SD32" s="810"/>
      <c r="SE32" s="810"/>
      <c r="SF32" s="810"/>
      <c r="SG32" s="810"/>
      <c r="SH32" s="810"/>
      <c r="SI32" s="810"/>
      <c r="SJ32" s="810"/>
      <c r="SK32" s="810"/>
      <c r="SL32" s="810"/>
      <c r="SM32" s="810"/>
      <c r="SN32" s="810"/>
      <c r="SO32" s="810"/>
      <c r="SP32" s="810"/>
      <c r="SQ32" s="817"/>
      <c r="SR32" s="810"/>
      <c r="SS32" s="810"/>
      <c r="ST32" s="810"/>
      <c r="SU32" s="810"/>
      <c r="SV32" s="810"/>
      <c r="SW32" s="810"/>
      <c r="SX32" s="810"/>
      <c r="SY32" s="810"/>
      <c r="SZ32" s="810"/>
      <c r="TA32" s="810"/>
      <c r="TB32" s="810"/>
      <c r="TC32" s="810"/>
      <c r="TD32" s="810"/>
      <c r="TE32" s="810"/>
      <c r="TF32" s="817"/>
      <c r="TG32" s="810"/>
      <c r="TH32" s="810"/>
      <c r="TI32" s="810"/>
      <c r="TJ32" s="810"/>
      <c r="TK32" s="810"/>
      <c r="TL32" s="810"/>
      <c r="TM32" s="810"/>
      <c r="TN32" s="810"/>
      <c r="TO32" s="810"/>
      <c r="TP32" s="810"/>
      <c r="TQ32" s="810"/>
      <c r="TR32" s="810"/>
      <c r="TS32" s="810"/>
      <c r="TT32" s="810"/>
      <c r="TU32" s="817"/>
      <c r="TV32" s="810"/>
      <c r="TW32" s="810"/>
      <c r="TX32" s="810"/>
      <c r="TY32" s="810"/>
      <c r="TZ32" s="810"/>
      <c r="UA32" s="810"/>
      <c r="UB32" s="810"/>
      <c r="UC32" s="810"/>
      <c r="UD32" s="810"/>
      <c r="UE32" s="810"/>
      <c r="UF32" s="810"/>
      <c r="UG32" s="810"/>
      <c r="UH32" s="810"/>
      <c r="UI32" s="810"/>
      <c r="UJ32" s="817"/>
      <c r="UK32" s="810"/>
      <c r="UL32" s="810"/>
      <c r="UM32" s="810"/>
      <c r="UN32" s="810"/>
      <c r="UO32" s="810"/>
      <c r="UP32" s="810"/>
      <c r="UQ32" s="810"/>
      <c r="UR32" s="810"/>
      <c r="US32" s="810"/>
      <c r="UT32" s="810"/>
      <c r="UU32" s="810"/>
      <c r="UV32" s="810"/>
      <c r="UW32" s="810"/>
      <c r="UX32" s="810"/>
      <c r="UY32" s="817"/>
      <c r="UZ32" s="810"/>
      <c r="VA32" s="810"/>
      <c r="VB32" s="810"/>
      <c r="VC32" s="810"/>
      <c r="VD32" s="810"/>
      <c r="VE32" s="810"/>
      <c r="VF32" s="810"/>
      <c r="VG32" s="810"/>
      <c r="VH32" s="810"/>
      <c r="VI32" s="810"/>
      <c r="VJ32" s="810"/>
      <c r="VK32" s="810"/>
      <c r="VL32" s="810"/>
      <c r="VM32" s="810"/>
      <c r="VN32" s="817"/>
      <c r="VO32" s="810"/>
      <c r="VP32" s="810"/>
      <c r="VQ32" s="810"/>
      <c r="VR32" s="810"/>
      <c r="VS32" s="810"/>
      <c r="VT32" s="810"/>
      <c r="VU32" s="810"/>
      <c r="VV32" s="810"/>
      <c r="VW32" s="810"/>
      <c r="VX32" s="810"/>
      <c r="VY32" s="810"/>
      <c r="VZ32" s="810"/>
      <c r="WA32" s="810"/>
      <c r="WB32" s="810"/>
      <c r="WC32" s="817"/>
      <c r="WD32" s="810"/>
      <c r="WE32" s="810"/>
      <c r="WF32" s="810"/>
      <c r="WG32" s="810"/>
      <c r="WH32" s="810"/>
      <c r="WI32" s="810"/>
      <c r="WJ32" s="810"/>
      <c r="WK32" s="810"/>
      <c r="WL32" s="810"/>
      <c r="WM32" s="810"/>
      <c r="WN32" s="810"/>
      <c r="WO32" s="810"/>
      <c r="WP32" s="810"/>
      <c r="WQ32" s="810"/>
      <c r="WR32" s="817"/>
      <c r="WS32" s="810"/>
      <c r="WT32" s="810"/>
      <c r="WU32" s="810"/>
      <c r="WV32" s="810"/>
      <c r="WW32" s="810"/>
      <c r="WX32" s="810"/>
      <c r="WY32" s="810"/>
      <c r="WZ32" s="810"/>
      <c r="XA32" s="810"/>
      <c r="XB32" s="810"/>
      <c r="XC32" s="810"/>
      <c r="XD32" s="810"/>
      <c r="XE32" s="810"/>
      <c r="XF32" s="810"/>
      <c r="XG32" s="817"/>
      <c r="XH32" s="810"/>
      <c r="XI32" s="810"/>
      <c r="XJ32" s="810"/>
      <c r="XK32" s="810"/>
      <c r="XL32" s="810"/>
      <c r="XM32" s="810"/>
      <c r="XN32" s="810"/>
      <c r="XO32" s="810"/>
      <c r="XP32" s="810"/>
      <c r="XQ32" s="810"/>
      <c r="XR32" s="810"/>
      <c r="XS32" s="810"/>
      <c r="XT32" s="810"/>
      <c r="XU32" s="810"/>
      <c r="XV32" s="817"/>
      <c r="XW32" s="810"/>
      <c r="XX32" s="810"/>
      <c r="XY32" s="810"/>
      <c r="XZ32" s="810"/>
      <c r="YA32" s="810"/>
      <c r="YB32" s="810"/>
      <c r="YC32" s="810"/>
      <c r="YD32" s="810"/>
      <c r="YE32" s="810"/>
      <c r="YF32" s="810"/>
      <c r="YG32" s="810"/>
      <c r="YH32" s="810"/>
      <c r="YI32" s="810"/>
      <c r="YJ32" s="810"/>
      <c r="YK32" s="817"/>
      <c r="YL32" s="810"/>
      <c r="YM32" s="810"/>
      <c r="YN32" s="810"/>
      <c r="YO32" s="810"/>
      <c r="YP32" s="810"/>
      <c r="YQ32" s="810"/>
      <c r="YR32" s="810"/>
      <c r="YS32" s="810"/>
      <c r="YT32" s="810"/>
      <c r="YU32" s="810"/>
      <c r="YV32" s="810"/>
      <c r="YW32" s="810"/>
      <c r="YX32" s="810"/>
      <c r="YY32" s="810"/>
      <c r="YZ32" s="817"/>
      <c r="ZA32" s="810"/>
      <c r="ZB32" s="810"/>
      <c r="ZC32" s="810"/>
      <c r="ZD32" s="810"/>
      <c r="ZE32" s="810"/>
      <c r="ZF32" s="810"/>
      <c r="ZG32" s="810"/>
      <c r="ZH32" s="810"/>
      <c r="ZI32" s="810"/>
      <c r="ZJ32" s="810"/>
      <c r="ZK32" s="810"/>
      <c r="ZL32" s="810"/>
      <c r="ZM32" s="810"/>
      <c r="ZN32" s="810"/>
      <c r="ZO32" s="817"/>
      <c r="ZP32" s="810"/>
      <c r="ZQ32" s="810"/>
      <c r="ZR32" s="810"/>
      <c r="ZS32" s="810"/>
      <c r="ZT32" s="810"/>
      <c r="ZU32" s="810"/>
      <c r="ZV32" s="810"/>
      <c r="ZW32" s="810"/>
      <c r="ZX32" s="810"/>
      <c r="ZY32" s="810"/>
      <c r="ZZ32" s="810"/>
      <c r="AAA32" s="810"/>
      <c r="AAB32" s="810"/>
      <c r="AAC32" s="810"/>
      <c r="AAD32" s="817"/>
      <c r="AAE32" s="810"/>
      <c r="AAF32" s="810"/>
      <c r="AAG32" s="810"/>
      <c r="AAH32" s="810"/>
      <c r="AAI32" s="810"/>
      <c r="AAJ32" s="810"/>
      <c r="AAK32" s="810"/>
      <c r="AAL32" s="810"/>
      <c r="AAM32" s="810"/>
      <c r="AAN32" s="810"/>
      <c r="AAO32" s="810"/>
      <c r="AAP32" s="810"/>
      <c r="AAQ32" s="810"/>
      <c r="AAR32" s="810"/>
      <c r="AAS32" s="817"/>
      <c r="AAT32" s="810"/>
      <c r="AAU32" s="810"/>
      <c r="AAV32" s="810"/>
      <c r="AAW32" s="810"/>
      <c r="AAX32" s="810"/>
      <c r="AAY32" s="810"/>
      <c r="AAZ32" s="810"/>
      <c r="ABA32" s="810"/>
      <c r="ABB32" s="810"/>
      <c r="ABC32" s="810"/>
      <c r="ABD32" s="810"/>
      <c r="ABE32" s="810"/>
      <c r="ABF32" s="810"/>
      <c r="ABG32" s="810"/>
      <c r="ABH32" s="817"/>
      <c r="ABI32" s="810"/>
      <c r="ABJ32" s="810"/>
      <c r="ABK32" s="810"/>
      <c r="ABL32" s="810"/>
      <c r="ABM32" s="810"/>
      <c r="ABN32" s="810"/>
      <c r="ABO32" s="810"/>
      <c r="ABP32" s="810"/>
      <c r="ABQ32" s="810"/>
      <c r="ABR32" s="810"/>
      <c r="ABS32" s="810"/>
      <c r="ABT32" s="810"/>
      <c r="ABU32" s="810"/>
      <c r="ABV32" s="810"/>
      <c r="ABW32" s="817"/>
      <c r="ABX32" s="810"/>
      <c r="ABY32" s="810"/>
      <c r="ABZ32" s="810"/>
      <c r="ACA32" s="810"/>
      <c r="ACB32" s="810"/>
      <c r="ACC32" s="810"/>
      <c r="ACD32" s="810"/>
      <c r="ACE32" s="810"/>
      <c r="ACF32" s="810"/>
      <c r="ACG32" s="810"/>
      <c r="ACH32" s="810"/>
      <c r="ACI32" s="810"/>
      <c r="ACJ32" s="810"/>
      <c r="ACK32" s="810"/>
      <c r="ACL32" s="817"/>
      <c r="ACM32" s="810"/>
      <c r="ACN32" s="810"/>
      <c r="ACO32" s="810"/>
      <c r="ACP32" s="810"/>
      <c r="ACQ32" s="810"/>
      <c r="ACR32" s="810"/>
      <c r="ACS32" s="810"/>
      <c r="ACT32" s="810"/>
      <c r="ACU32" s="810"/>
      <c r="ACV32" s="810"/>
      <c r="ACW32" s="810"/>
      <c r="ACX32" s="810"/>
      <c r="ACY32" s="810"/>
      <c r="ACZ32" s="810"/>
      <c r="ADA32" s="817"/>
      <c r="ADB32" s="810"/>
      <c r="ADC32" s="810"/>
      <c r="ADD32" s="810"/>
      <c r="ADE32" s="810"/>
      <c r="ADF32" s="810"/>
      <c r="ADG32" s="810"/>
      <c r="ADH32" s="810"/>
      <c r="ADI32" s="810"/>
      <c r="ADJ32" s="810"/>
      <c r="ADK32" s="810"/>
      <c r="ADL32" s="810"/>
      <c r="ADM32" s="810"/>
      <c r="ADN32" s="810"/>
      <c r="ADO32" s="810"/>
      <c r="ADP32" s="817"/>
      <c r="ADQ32" s="810"/>
      <c r="ADR32" s="810"/>
      <c r="ADS32" s="810"/>
      <c r="ADT32" s="810"/>
      <c r="ADU32" s="810"/>
      <c r="ADV32" s="810"/>
      <c r="ADW32" s="810"/>
      <c r="ADX32" s="810"/>
      <c r="ADY32" s="810"/>
      <c r="ADZ32" s="810"/>
      <c r="AEA32" s="810"/>
      <c r="AEB32" s="810"/>
      <c r="AEC32" s="810"/>
      <c r="AED32" s="810"/>
      <c r="AEE32" s="817"/>
      <c r="AEF32" s="810"/>
      <c r="AEG32" s="810"/>
      <c r="AEH32" s="810"/>
      <c r="AEI32" s="810"/>
      <c r="AEJ32" s="810"/>
      <c r="AEK32" s="810"/>
      <c r="AEL32" s="810"/>
      <c r="AEM32" s="810"/>
      <c r="AEN32" s="810"/>
      <c r="AEO32" s="810"/>
      <c r="AEP32" s="810"/>
      <c r="AEQ32" s="810"/>
      <c r="AER32" s="810"/>
      <c r="AES32" s="810"/>
      <c r="AET32" s="817"/>
      <c r="AEU32" s="810"/>
      <c r="AEV32" s="810"/>
      <c r="AEW32" s="810"/>
      <c r="AEX32" s="810"/>
      <c r="AEY32" s="810"/>
      <c r="AEZ32" s="810"/>
      <c r="AFA32" s="810"/>
      <c r="AFB32" s="810"/>
      <c r="AFC32" s="810"/>
      <c r="AFD32" s="810"/>
      <c r="AFE32" s="810"/>
      <c r="AFF32" s="810"/>
      <c r="AFG32" s="810"/>
      <c r="AFH32" s="810"/>
      <c r="AFI32" s="817"/>
      <c r="AFJ32" s="810"/>
      <c r="AFK32" s="810"/>
      <c r="AFL32" s="810"/>
      <c r="AFM32" s="810"/>
      <c r="AFN32" s="810"/>
      <c r="AFO32" s="810"/>
      <c r="AFP32" s="810"/>
      <c r="AFQ32" s="810"/>
      <c r="AFR32" s="810"/>
      <c r="AFS32" s="810"/>
      <c r="AFT32" s="810"/>
      <c r="AFU32" s="810"/>
      <c r="AFV32" s="810"/>
      <c r="AFW32" s="810"/>
      <c r="AFX32" s="817"/>
      <c r="AFY32" s="810"/>
      <c r="AFZ32" s="810"/>
      <c r="AGA32" s="810"/>
      <c r="AGB32" s="810"/>
      <c r="AGC32" s="810"/>
      <c r="AGD32" s="810"/>
      <c r="AGE32" s="810"/>
      <c r="AGF32" s="810"/>
      <c r="AGG32" s="810"/>
      <c r="AGH32" s="810"/>
      <c r="AGI32" s="810"/>
      <c r="AGJ32" s="810"/>
      <c r="AGK32" s="810"/>
      <c r="AGL32" s="810"/>
      <c r="AGM32" s="817"/>
      <c r="AGN32" s="810"/>
      <c r="AGO32" s="810"/>
      <c r="AGP32" s="810"/>
      <c r="AGQ32" s="810"/>
      <c r="AGR32" s="810"/>
      <c r="AGS32" s="810"/>
      <c r="AGT32" s="810"/>
      <c r="AGU32" s="810"/>
      <c r="AGV32" s="810"/>
      <c r="AGW32" s="810"/>
      <c r="AGX32" s="810"/>
      <c r="AGY32" s="810"/>
      <c r="AGZ32" s="810"/>
      <c r="AHA32" s="810"/>
      <c r="AHB32" s="817"/>
      <c r="AHC32" s="810"/>
      <c r="AHD32" s="810"/>
      <c r="AHE32" s="810"/>
      <c r="AHF32" s="810"/>
      <c r="AHG32" s="810"/>
      <c r="AHH32" s="810"/>
      <c r="AHI32" s="810"/>
      <c r="AHJ32" s="810"/>
      <c r="AHK32" s="810"/>
      <c r="AHL32" s="810"/>
      <c r="AHM32" s="810"/>
      <c r="AHN32" s="810"/>
      <c r="AHO32" s="810"/>
      <c r="AHP32" s="810"/>
      <c r="AHQ32" s="817"/>
      <c r="AHR32" s="810"/>
      <c r="AHS32" s="810"/>
      <c r="AHT32" s="810"/>
      <c r="AHU32" s="810"/>
      <c r="AHV32" s="810"/>
      <c r="AHW32" s="810"/>
      <c r="AHX32" s="810"/>
      <c r="AHY32" s="810"/>
      <c r="AHZ32" s="810"/>
      <c r="AIA32" s="810"/>
      <c r="AIB32" s="810"/>
      <c r="AIC32" s="810"/>
      <c r="AID32" s="810"/>
      <c r="AIE32" s="810"/>
      <c r="AIF32" s="817"/>
      <c r="AIG32" s="810"/>
      <c r="AIH32" s="810"/>
      <c r="AII32" s="810"/>
      <c r="AIJ32" s="810"/>
      <c r="AIK32" s="810"/>
      <c r="AIL32" s="810"/>
      <c r="AIM32" s="810"/>
      <c r="AIN32" s="810"/>
      <c r="AIO32" s="810"/>
      <c r="AIP32" s="810"/>
      <c r="AIQ32" s="810"/>
      <c r="AIR32" s="810"/>
      <c r="AIS32" s="810"/>
      <c r="AIT32" s="810"/>
      <c r="AIU32" s="817"/>
      <c r="AIV32" s="810"/>
      <c r="AIW32" s="810"/>
      <c r="AIX32" s="810"/>
      <c r="AIY32" s="810"/>
      <c r="AIZ32" s="810"/>
      <c r="AJA32" s="810"/>
      <c r="AJB32" s="810"/>
      <c r="AJC32" s="810"/>
      <c r="AJD32" s="810"/>
      <c r="AJE32" s="810"/>
      <c r="AJF32" s="810"/>
      <c r="AJG32" s="810"/>
      <c r="AJH32" s="810"/>
      <c r="AJI32" s="810"/>
      <c r="AJJ32" s="817"/>
      <c r="AJK32" s="810"/>
      <c r="AJL32" s="810"/>
      <c r="AJM32" s="810"/>
      <c r="AJN32" s="810"/>
      <c r="AJO32" s="810"/>
      <c r="AJP32" s="810"/>
      <c r="AJQ32" s="810"/>
      <c r="AJR32" s="810"/>
      <c r="AJS32" s="810"/>
      <c r="AJT32" s="810"/>
      <c r="AJU32" s="810"/>
      <c r="AJV32" s="810"/>
      <c r="AJW32" s="810"/>
      <c r="AJX32" s="810"/>
      <c r="AJY32" s="817"/>
      <c r="AJZ32" s="810"/>
      <c r="AKA32" s="810"/>
      <c r="AKB32" s="810"/>
      <c r="AKC32" s="810"/>
      <c r="AKD32" s="810"/>
      <c r="AKE32" s="810"/>
      <c r="AKF32" s="810"/>
      <c r="AKG32" s="810"/>
      <c r="AKH32" s="810"/>
      <c r="AKI32" s="810"/>
      <c r="AKJ32" s="810"/>
      <c r="AKK32" s="810"/>
      <c r="AKL32" s="810"/>
      <c r="AKM32" s="810"/>
      <c r="AKN32" s="817"/>
      <c r="AKO32" s="810"/>
      <c r="AKP32" s="810"/>
      <c r="AKQ32" s="810"/>
      <c r="AKR32" s="810"/>
      <c r="AKS32" s="810"/>
      <c r="AKT32" s="810"/>
      <c r="AKU32" s="810"/>
      <c r="AKV32" s="810"/>
      <c r="AKW32" s="810"/>
      <c r="AKX32" s="810"/>
      <c r="AKY32" s="810"/>
      <c r="AKZ32" s="810"/>
      <c r="ALA32" s="810"/>
      <c r="ALB32" s="810"/>
      <c r="ALC32" s="817"/>
      <c r="ALD32" s="810"/>
      <c r="ALE32" s="810"/>
      <c r="ALF32" s="810"/>
      <c r="ALG32" s="810"/>
      <c r="ALH32" s="810"/>
      <c r="ALI32" s="810"/>
      <c r="ALJ32" s="810"/>
      <c r="ALK32" s="810"/>
      <c r="ALL32" s="810"/>
      <c r="ALM32" s="810"/>
      <c r="ALN32" s="810"/>
      <c r="ALO32" s="810"/>
      <c r="ALP32" s="810"/>
      <c r="ALQ32" s="810"/>
      <c r="ALR32" s="817"/>
      <c r="ALS32" s="810"/>
      <c r="ALT32" s="810"/>
      <c r="ALU32" s="810"/>
      <c r="ALV32" s="810"/>
      <c r="ALW32" s="810"/>
      <c r="ALX32" s="810"/>
      <c r="ALY32" s="810"/>
      <c r="ALZ32" s="810"/>
      <c r="AMA32" s="810"/>
      <c r="AMB32" s="810"/>
      <c r="AMC32" s="810"/>
      <c r="AMD32" s="810"/>
      <c r="AME32" s="810"/>
      <c r="AMF32" s="810"/>
      <c r="AMG32" s="817"/>
      <c r="AMH32" s="810"/>
      <c r="AMI32" s="810"/>
      <c r="AMJ32" s="810"/>
      <c r="AMK32" s="810"/>
      <c r="AML32" s="810"/>
      <c r="AMM32" s="810"/>
      <c r="AMN32" s="810"/>
      <c r="AMO32" s="810"/>
      <c r="AMP32" s="810"/>
      <c r="AMQ32" s="810"/>
      <c r="AMR32" s="810"/>
      <c r="AMS32" s="810"/>
      <c r="AMT32" s="810"/>
      <c r="AMU32" s="810"/>
      <c r="AMV32" s="817"/>
      <c r="AMW32" s="810"/>
      <c r="AMX32" s="810"/>
      <c r="AMY32" s="810"/>
      <c r="AMZ32" s="810"/>
      <c r="ANA32" s="810"/>
      <c r="ANB32" s="810"/>
      <c r="ANC32" s="810"/>
      <c r="AND32" s="810"/>
      <c r="ANE32" s="810"/>
      <c r="ANF32" s="810"/>
      <c r="ANG32" s="810"/>
      <c r="ANH32" s="810"/>
      <c r="ANI32" s="810"/>
      <c r="ANJ32" s="810"/>
      <c r="ANK32" s="817"/>
      <c r="ANL32" s="810"/>
      <c r="ANM32" s="810"/>
      <c r="ANN32" s="810"/>
      <c r="ANO32" s="810"/>
      <c r="ANP32" s="810"/>
      <c r="ANQ32" s="810"/>
      <c r="ANR32" s="810"/>
      <c r="ANS32" s="810"/>
      <c r="ANT32" s="810"/>
      <c r="ANU32" s="810"/>
      <c r="ANV32" s="810"/>
      <c r="ANW32" s="810"/>
      <c r="ANX32" s="810"/>
      <c r="ANY32" s="810"/>
      <c r="ANZ32" s="817"/>
      <c r="AOA32" s="810"/>
      <c r="AOB32" s="810"/>
      <c r="AOC32" s="810"/>
      <c r="AOD32" s="810"/>
      <c r="AOE32" s="810"/>
      <c r="AOF32" s="810"/>
      <c r="AOG32" s="810"/>
      <c r="AOH32" s="810"/>
      <c r="AOI32" s="810"/>
      <c r="AOJ32" s="810"/>
      <c r="AOK32" s="810"/>
      <c r="AOL32" s="810"/>
      <c r="AOM32" s="810"/>
      <c r="AON32" s="810"/>
      <c r="AOO32" s="817"/>
      <c r="AOP32" s="810"/>
      <c r="AOQ32" s="810"/>
      <c r="AOR32" s="810"/>
      <c r="AOS32" s="810"/>
      <c r="AOT32" s="810"/>
      <c r="AOU32" s="810"/>
      <c r="AOV32" s="810"/>
      <c r="AOW32" s="810"/>
      <c r="AOX32" s="810"/>
      <c r="AOY32" s="810"/>
      <c r="AOZ32" s="810"/>
      <c r="APA32" s="810"/>
      <c r="APB32" s="810"/>
      <c r="APC32" s="810"/>
      <c r="APD32" s="817"/>
      <c r="APE32" s="810"/>
      <c r="APF32" s="810"/>
      <c r="APG32" s="810"/>
      <c r="APH32" s="810"/>
      <c r="API32" s="810"/>
      <c r="APJ32" s="810"/>
      <c r="APK32" s="810"/>
      <c r="APL32" s="810"/>
      <c r="APM32" s="810"/>
      <c r="APN32" s="810"/>
      <c r="APO32" s="810"/>
      <c r="APP32" s="810"/>
      <c r="APQ32" s="810"/>
      <c r="APR32" s="810"/>
      <c r="APS32" s="817"/>
      <c r="APT32" s="810"/>
      <c r="APU32" s="810"/>
      <c r="APV32" s="810"/>
      <c r="APW32" s="810"/>
      <c r="APX32" s="810"/>
      <c r="APY32" s="810"/>
      <c r="APZ32" s="810"/>
      <c r="AQA32" s="810"/>
      <c r="AQB32" s="810"/>
      <c r="AQC32" s="810"/>
      <c r="AQD32" s="810"/>
      <c r="AQE32" s="810"/>
      <c r="AQF32" s="810"/>
      <c r="AQG32" s="810"/>
      <c r="AQH32" s="817"/>
      <c r="AQI32" s="810"/>
      <c r="AQJ32" s="810"/>
      <c r="AQK32" s="810"/>
      <c r="AQL32" s="810"/>
      <c r="AQM32" s="810"/>
      <c r="AQN32" s="810"/>
      <c r="AQO32" s="810"/>
      <c r="AQP32" s="810"/>
      <c r="AQQ32" s="810"/>
      <c r="AQR32" s="810"/>
      <c r="AQS32" s="810"/>
      <c r="AQT32" s="810"/>
      <c r="AQU32" s="810"/>
      <c r="AQV32" s="810"/>
      <c r="AQW32" s="817"/>
      <c r="AQX32" s="810"/>
      <c r="AQY32" s="810"/>
      <c r="AQZ32" s="810"/>
      <c r="ARA32" s="810"/>
      <c r="ARB32" s="810"/>
      <c r="ARC32" s="810"/>
      <c r="ARD32" s="810"/>
      <c r="ARE32" s="810"/>
      <c r="ARF32" s="810"/>
      <c r="ARG32" s="810"/>
      <c r="ARH32" s="810"/>
      <c r="ARI32" s="810"/>
      <c r="ARJ32" s="810"/>
      <c r="ARK32" s="810"/>
      <c r="ARL32" s="817"/>
      <c r="ARM32" s="810"/>
      <c r="ARN32" s="810"/>
      <c r="ARO32" s="810"/>
      <c r="ARP32" s="810"/>
      <c r="ARQ32" s="810"/>
      <c r="ARR32" s="810"/>
      <c r="ARS32" s="810"/>
      <c r="ART32" s="810"/>
      <c r="ARU32" s="810"/>
      <c r="ARV32" s="810"/>
      <c r="ARW32" s="810"/>
      <c r="ARX32" s="810"/>
      <c r="ARY32" s="810"/>
      <c r="ARZ32" s="810"/>
      <c r="ASA32" s="817"/>
      <c r="ASB32" s="810"/>
      <c r="ASC32" s="810"/>
      <c r="ASD32" s="810"/>
      <c r="ASE32" s="810"/>
      <c r="ASF32" s="810"/>
      <c r="ASG32" s="810"/>
      <c r="ASH32" s="810"/>
      <c r="ASI32" s="810"/>
      <c r="ASJ32" s="810"/>
      <c r="ASK32" s="810"/>
      <c r="ASL32" s="810"/>
      <c r="ASM32" s="810"/>
      <c r="ASN32" s="810"/>
      <c r="ASO32" s="810"/>
      <c r="ASP32" s="817"/>
      <c r="ASQ32" s="810"/>
      <c r="ASR32" s="810"/>
      <c r="ASS32" s="810"/>
      <c r="AST32" s="810"/>
      <c r="ASU32" s="810"/>
      <c r="ASV32" s="810"/>
      <c r="ASW32" s="810"/>
      <c r="ASX32" s="810"/>
      <c r="ASY32" s="810"/>
      <c r="ASZ32" s="810"/>
      <c r="ATA32" s="810"/>
      <c r="ATB32" s="810"/>
      <c r="ATC32" s="810"/>
      <c r="ATD32" s="810"/>
      <c r="ATE32" s="817"/>
      <c r="ATF32" s="810"/>
      <c r="ATG32" s="810"/>
      <c r="ATH32" s="810"/>
      <c r="ATI32" s="810"/>
      <c r="ATJ32" s="810"/>
      <c r="ATK32" s="810"/>
      <c r="ATL32" s="810"/>
      <c r="ATM32" s="810"/>
      <c r="ATN32" s="810"/>
      <c r="ATO32" s="810"/>
      <c r="ATP32" s="810"/>
      <c r="ATQ32" s="810"/>
      <c r="ATR32" s="810"/>
      <c r="ATS32" s="810"/>
      <c r="ATT32" s="817"/>
      <c r="ATU32" s="810"/>
      <c r="ATV32" s="810"/>
      <c r="ATW32" s="810"/>
      <c r="ATX32" s="810"/>
      <c r="ATY32" s="810"/>
      <c r="ATZ32" s="810"/>
      <c r="AUA32" s="810"/>
      <c r="AUB32" s="810"/>
      <c r="AUC32" s="810"/>
      <c r="AUD32" s="810"/>
      <c r="AUE32" s="810"/>
      <c r="AUF32" s="810"/>
      <c r="AUG32" s="810"/>
      <c r="AUH32" s="810"/>
      <c r="AUI32" s="817"/>
      <c r="AUJ32" s="810"/>
      <c r="AUK32" s="810"/>
      <c r="AUL32" s="810"/>
      <c r="AUM32" s="810"/>
      <c r="AUN32" s="810"/>
      <c r="AUO32" s="810"/>
      <c r="AUP32" s="810"/>
      <c r="AUQ32" s="810"/>
      <c r="AUR32" s="810"/>
      <c r="AUS32" s="810"/>
      <c r="AUT32" s="810"/>
      <c r="AUU32" s="810"/>
      <c r="AUV32" s="810"/>
      <c r="AUW32" s="810"/>
      <c r="AUX32" s="817"/>
      <c r="AUY32" s="810"/>
      <c r="AUZ32" s="810"/>
      <c r="AVA32" s="810"/>
      <c r="AVB32" s="810"/>
      <c r="AVC32" s="810"/>
      <c r="AVD32" s="810"/>
      <c r="AVE32" s="810"/>
      <c r="AVF32" s="810"/>
      <c r="AVG32" s="810"/>
      <c r="AVH32" s="810"/>
      <c r="AVI32" s="810"/>
      <c r="AVJ32" s="810"/>
      <c r="AVK32" s="810"/>
      <c r="AVL32" s="810"/>
      <c r="AVM32" s="817"/>
      <c r="AVN32" s="810"/>
      <c r="AVO32" s="810"/>
      <c r="AVP32" s="810"/>
      <c r="AVQ32" s="810"/>
      <c r="AVR32" s="810"/>
      <c r="AVS32" s="810"/>
      <c r="AVT32" s="810"/>
      <c r="AVU32" s="810"/>
      <c r="AVV32" s="810"/>
      <c r="AVW32" s="810"/>
      <c r="AVX32" s="810"/>
      <c r="AVY32" s="810"/>
      <c r="AVZ32" s="810"/>
      <c r="AWA32" s="810"/>
      <c r="AWB32" s="817"/>
      <c r="AWC32" s="810"/>
      <c r="AWD32" s="810"/>
      <c r="AWE32" s="810"/>
      <c r="AWF32" s="810"/>
      <c r="AWG32" s="810"/>
      <c r="AWH32" s="810"/>
      <c r="AWI32" s="810"/>
      <c r="AWJ32" s="810"/>
      <c r="AWK32" s="810"/>
      <c r="AWL32" s="810"/>
      <c r="AWM32" s="810"/>
      <c r="AWN32" s="810"/>
      <c r="AWO32" s="810"/>
      <c r="AWP32" s="810"/>
      <c r="AWQ32" s="817"/>
      <c r="AWR32" s="810"/>
      <c r="AWS32" s="810"/>
      <c r="AWT32" s="810"/>
      <c r="AWU32" s="810"/>
      <c r="AWV32" s="810"/>
      <c r="AWW32" s="810"/>
      <c r="AWX32" s="810"/>
      <c r="AWY32" s="810"/>
      <c r="AWZ32" s="810"/>
      <c r="AXA32" s="810"/>
      <c r="AXB32" s="810"/>
      <c r="AXC32" s="810"/>
      <c r="AXD32" s="810"/>
      <c r="AXE32" s="810"/>
      <c r="AXF32" s="817"/>
      <c r="AXG32" s="810"/>
      <c r="AXH32" s="810"/>
      <c r="AXI32" s="810"/>
      <c r="AXJ32" s="810"/>
      <c r="AXK32" s="810"/>
      <c r="AXL32" s="810"/>
      <c r="AXM32" s="810"/>
      <c r="AXN32" s="810"/>
      <c r="AXO32" s="810"/>
      <c r="AXP32" s="810"/>
      <c r="AXQ32" s="810"/>
      <c r="AXR32" s="810"/>
      <c r="AXS32" s="810"/>
      <c r="AXT32" s="810"/>
      <c r="AXU32" s="817"/>
      <c r="AXV32" s="810"/>
      <c r="AXW32" s="810"/>
      <c r="AXX32" s="810"/>
      <c r="AXY32" s="810"/>
      <c r="AXZ32" s="810"/>
      <c r="AYA32" s="810"/>
      <c r="AYB32" s="810"/>
      <c r="AYC32" s="810"/>
      <c r="AYD32" s="810"/>
      <c r="AYE32" s="810"/>
      <c r="AYF32" s="810"/>
      <c r="AYG32" s="810"/>
      <c r="AYH32" s="810"/>
      <c r="AYI32" s="810"/>
      <c r="AYJ32" s="817"/>
      <c r="AYK32" s="810"/>
      <c r="AYL32" s="810"/>
      <c r="AYM32" s="810"/>
      <c r="AYN32" s="810"/>
      <c r="AYO32" s="810"/>
      <c r="AYP32" s="810"/>
      <c r="AYQ32" s="810"/>
      <c r="AYR32" s="810"/>
      <c r="AYS32" s="810"/>
      <c r="AYT32" s="810"/>
      <c r="AYU32" s="810"/>
      <c r="AYV32" s="810"/>
      <c r="AYW32" s="810"/>
      <c r="AYX32" s="810"/>
      <c r="AYY32" s="817"/>
      <c r="AYZ32" s="810"/>
      <c r="AZA32" s="810"/>
      <c r="AZB32" s="810"/>
      <c r="AZC32" s="810"/>
      <c r="AZD32" s="810"/>
      <c r="AZE32" s="810"/>
      <c r="AZF32" s="810"/>
      <c r="AZG32" s="810"/>
      <c r="AZH32" s="810"/>
      <c r="AZI32" s="810"/>
      <c r="AZJ32" s="810"/>
      <c r="AZK32" s="810"/>
      <c r="AZL32" s="810"/>
      <c r="AZM32" s="810"/>
      <c r="AZN32" s="817"/>
      <c r="AZO32" s="810"/>
      <c r="AZP32" s="810"/>
      <c r="AZQ32" s="810"/>
      <c r="AZR32" s="810"/>
      <c r="AZS32" s="810"/>
      <c r="AZT32" s="810"/>
      <c r="AZU32" s="810"/>
      <c r="AZV32" s="810"/>
      <c r="AZW32" s="810"/>
      <c r="AZX32" s="810"/>
      <c r="AZY32" s="810"/>
      <c r="AZZ32" s="810"/>
      <c r="BAA32" s="810"/>
      <c r="BAB32" s="810"/>
      <c r="BAC32" s="817"/>
      <c r="BAD32" s="810"/>
      <c r="BAE32" s="810"/>
      <c r="BAF32" s="810"/>
      <c r="BAG32" s="810"/>
      <c r="BAH32" s="810"/>
      <c r="BAI32" s="810"/>
      <c r="BAJ32" s="810"/>
      <c r="BAK32" s="810"/>
      <c r="BAL32" s="810"/>
      <c r="BAM32" s="810"/>
      <c r="BAN32" s="810"/>
      <c r="BAO32" s="810"/>
      <c r="BAP32" s="810"/>
      <c r="BAQ32" s="810"/>
      <c r="BAR32" s="817"/>
      <c r="BAS32" s="810"/>
      <c r="BAT32" s="810"/>
      <c r="BAU32" s="810"/>
      <c r="BAV32" s="810"/>
      <c r="BAW32" s="810"/>
      <c r="BAX32" s="810"/>
      <c r="BAY32" s="810"/>
      <c r="BAZ32" s="810"/>
      <c r="BBA32" s="810"/>
      <c r="BBB32" s="810"/>
      <c r="BBC32" s="810"/>
      <c r="BBD32" s="810"/>
      <c r="BBE32" s="810"/>
      <c r="BBF32" s="810"/>
      <c r="BBG32" s="817"/>
      <c r="BBH32" s="810"/>
      <c r="BBI32" s="810"/>
      <c r="BBJ32" s="810"/>
      <c r="BBK32" s="810"/>
      <c r="BBL32" s="810"/>
      <c r="BBM32" s="810"/>
      <c r="BBN32" s="810"/>
      <c r="BBO32" s="810"/>
      <c r="BBP32" s="810"/>
      <c r="BBQ32" s="810"/>
      <c r="BBR32" s="810"/>
      <c r="BBS32" s="810"/>
      <c r="BBT32" s="810"/>
      <c r="BBU32" s="810"/>
      <c r="BBV32" s="817"/>
      <c r="BBW32" s="810"/>
      <c r="BBX32" s="810"/>
      <c r="BBY32" s="810"/>
      <c r="BBZ32" s="810"/>
      <c r="BCA32" s="810"/>
      <c r="BCB32" s="810"/>
      <c r="BCC32" s="810"/>
      <c r="BCD32" s="810"/>
      <c r="BCE32" s="810"/>
      <c r="BCF32" s="810"/>
      <c r="BCG32" s="810"/>
      <c r="BCH32" s="810"/>
      <c r="BCI32" s="810"/>
      <c r="BCJ32" s="810"/>
      <c r="BCK32" s="817"/>
      <c r="BCL32" s="810"/>
      <c r="BCM32" s="810"/>
      <c r="BCN32" s="810"/>
      <c r="BCO32" s="810"/>
      <c r="BCP32" s="810"/>
      <c r="BCQ32" s="810"/>
      <c r="BCR32" s="810"/>
      <c r="BCS32" s="810"/>
      <c r="BCT32" s="810"/>
      <c r="BCU32" s="810"/>
      <c r="BCV32" s="810"/>
      <c r="BCW32" s="810"/>
      <c r="BCX32" s="810"/>
      <c r="BCY32" s="810"/>
      <c r="BCZ32" s="817"/>
      <c r="BDA32" s="810"/>
      <c r="BDB32" s="810"/>
      <c r="BDC32" s="810"/>
      <c r="BDD32" s="810"/>
      <c r="BDE32" s="810"/>
      <c r="BDF32" s="810"/>
      <c r="BDG32" s="810"/>
      <c r="BDH32" s="810"/>
      <c r="BDI32" s="810"/>
      <c r="BDJ32" s="810"/>
      <c r="BDK32" s="810"/>
      <c r="BDL32" s="810"/>
      <c r="BDM32" s="810"/>
      <c r="BDN32" s="810"/>
      <c r="BDO32" s="817"/>
      <c r="BDP32" s="810"/>
      <c r="BDQ32" s="810"/>
      <c r="BDR32" s="810"/>
      <c r="BDS32" s="810"/>
      <c r="BDT32" s="810"/>
      <c r="BDU32" s="810"/>
      <c r="BDV32" s="810"/>
      <c r="BDW32" s="810"/>
      <c r="BDX32" s="810"/>
      <c r="BDY32" s="810"/>
      <c r="BDZ32" s="810"/>
      <c r="BEA32" s="810"/>
      <c r="BEB32" s="810"/>
      <c r="BEC32" s="810"/>
      <c r="BED32" s="817"/>
      <c r="BEE32" s="810"/>
      <c r="BEF32" s="810"/>
      <c r="BEG32" s="810"/>
      <c r="BEH32" s="810"/>
      <c r="BEI32" s="810"/>
      <c r="BEJ32" s="810"/>
      <c r="BEK32" s="810"/>
      <c r="BEL32" s="810"/>
      <c r="BEM32" s="810"/>
      <c r="BEN32" s="810"/>
      <c r="BEO32" s="810"/>
      <c r="BEP32" s="810"/>
      <c r="BEQ32" s="810"/>
      <c r="BER32" s="810"/>
      <c r="BES32" s="817"/>
      <c r="BET32" s="810"/>
      <c r="BEU32" s="810"/>
      <c r="BEV32" s="810"/>
      <c r="BEW32" s="810"/>
      <c r="BEX32" s="810"/>
      <c r="BEY32" s="810"/>
      <c r="BEZ32" s="810"/>
      <c r="BFA32" s="810"/>
      <c r="BFB32" s="810"/>
      <c r="BFC32" s="810"/>
      <c r="BFD32" s="810"/>
      <c r="BFE32" s="810"/>
      <c r="BFF32" s="810"/>
      <c r="BFG32" s="810"/>
      <c r="BFH32" s="817"/>
      <c r="BFI32" s="810"/>
      <c r="BFJ32" s="810"/>
      <c r="BFK32" s="810"/>
      <c r="BFL32" s="810"/>
      <c r="BFM32" s="810"/>
      <c r="BFN32" s="810"/>
      <c r="BFO32" s="810"/>
      <c r="BFP32" s="810"/>
      <c r="BFQ32" s="810"/>
      <c r="BFR32" s="810"/>
      <c r="BFS32" s="810"/>
      <c r="BFT32" s="810"/>
      <c r="BFU32" s="810"/>
      <c r="BFV32" s="810"/>
      <c r="BFW32" s="817"/>
      <c r="BFX32" s="810"/>
      <c r="BFY32" s="810"/>
      <c r="BFZ32" s="810"/>
      <c r="BGA32" s="810"/>
      <c r="BGB32" s="810"/>
      <c r="BGC32" s="810"/>
      <c r="BGD32" s="810"/>
      <c r="BGE32" s="810"/>
      <c r="BGF32" s="810"/>
      <c r="BGG32" s="810"/>
      <c r="BGH32" s="810"/>
      <c r="BGI32" s="810"/>
      <c r="BGJ32" s="810"/>
      <c r="BGK32" s="810"/>
      <c r="BGL32" s="817"/>
      <c r="BGM32" s="810"/>
      <c r="BGN32" s="810"/>
      <c r="BGO32" s="810"/>
      <c r="BGP32" s="810"/>
      <c r="BGQ32" s="810"/>
      <c r="BGR32" s="810"/>
      <c r="BGS32" s="810"/>
      <c r="BGT32" s="810"/>
      <c r="BGU32" s="810"/>
      <c r="BGV32" s="810"/>
      <c r="BGW32" s="810"/>
      <c r="BGX32" s="810"/>
      <c r="BGY32" s="810"/>
      <c r="BGZ32" s="810"/>
      <c r="BHA32" s="817"/>
      <c r="BHB32" s="810"/>
      <c r="BHC32" s="810"/>
      <c r="BHD32" s="810"/>
      <c r="BHE32" s="810"/>
      <c r="BHF32" s="810"/>
      <c r="BHG32" s="810"/>
      <c r="BHH32" s="810"/>
      <c r="BHI32" s="810"/>
      <c r="BHJ32" s="810"/>
      <c r="BHK32" s="810"/>
      <c r="BHL32" s="810"/>
      <c r="BHM32" s="810"/>
      <c r="BHN32" s="810"/>
      <c r="BHO32" s="810"/>
      <c r="BHP32" s="817"/>
      <c r="BHQ32" s="810"/>
      <c r="BHR32" s="810"/>
      <c r="BHS32" s="810"/>
      <c r="BHT32" s="810"/>
      <c r="BHU32" s="810"/>
      <c r="BHV32" s="810"/>
      <c r="BHW32" s="810"/>
      <c r="BHX32" s="810"/>
      <c r="BHY32" s="810"/>
      <c r="BHZ32" s="810"/>
      <c r="BIA32" s="810"/>
      <c r="BIB32" s="810"/>
      <c r="BIC32" s="810"/>
      <c r="BID32" s="810"/>
      <c r="BIE32" s="817"/>
      <c r="BIF32" s="810"/>
      <c r="BIG32" s="810"/>
      <c r="BIH32" s="810"/>
      <c r="BII32" s="810"/>
      <c r="BIJ32" s="810"/>
      <c r="BIK32" s="810"/>
      <c r="BIL32" s="810"/>
      <c r="BIM32" s="810"/>
      <c r="BIN32" s="810"/>
      <c r="BIO32" s="810"/>
      <c r="BIP32" s="810"/>
      <c r="BIQ32" s="810"/>
      <c r="BIR32" s="810"/>
      <c r="BIS32" s="810"/>
      <c r="BIT32" s="817"/>
      <c r="BIU32" s="810"/>
      <c r="BIV32" s="810"/>
      <c r="BIW32" s="810"/>
      <c r="BIX32" s="810"/>
      <c r="BIY32" s="810"/>
      <c r="BIZ32" s="810"/>
      <c r="BJA32" s="810"/>
      <c r="BJB32" s="810"/>
      <c r="BJC32" s="810"/>
      <c r="BJD32" s="810"/>
      <c r="BJE32" s="810"/>
      <c r="BJF32" s="810"/>
      <c r="BJG32" s="810"/>
      <c r="BJH32" s="810"/>
      <c r="BJI32" s="817"/>
      <c r="BJJ32" s="810"/>
      <c r="BJK32" s="810"/>
      <c r="BJL32" s="810"/>
      <c r="BJM32" s="810"/>
      <c r="BJN32" s="810"/>
      <c r="BJO32" s="810"/>
      <c r="BJP32" s="810"/>
      <c r="BJQ32" s="810"/>
      <c r="BJR32" s="810"/>
      <c r="BJS32" s="810"/>
      <c r="BJT32" s="810"/>
      <c r="BJU32" s="810"/>
      <c r="BJV32" s="810"/>
      <c r="BJW32" s="810"/>
      <c r="BJX32" s="817"/>
      <c r="BJY32" s="810"/>
      <c r="BJZ32" s="810"/>
      <c r="BKA32" s="810"/>
      <c r="BKB32" s="810"/>
      <c r="BKC32" s="810"/>
      <c r="BKD32" s="810"/>
      <c r="BKE32" s="810"/>
      <c r="BKF32" s="810"/>
      <c r="BKG32" s="810"/>
      <c r="BKH32" s="810"/>
      <c r="BKI32" s="810"/>
      <c r="BKJ32" s="810"/>
      <c r="BKK32" s="810"/>
      <c r="BKL32" s="810"/>
      <c r="BKM32" s="817"/>
      <c r="BKN32" s="810"/>
      <c r="BKO32" s="810"/>
      <c r="BKP32" s="810"/>
      <c r="BKQ32" s="810"/>
      <c r="BKR32" s="810"/>
      <c r="BKS32" s="810"/>
      <c r="BKT32" s="810"/>
      <c r="BKU32" s="810"/>
      <c r="BKV32" s="810"/>
      <c r="BKW32" s="810"/>
      <c r="BKX32" s="810"/>
      <c r="BKY32" s="810"/>
      <c r="BKZ32" s="810"/>
      <c r="BLA32" s="810"/>
      <c r="BLB32" s="817"/>
      <c r="BLC32" s="810"/>
      <c r="BLD32" s="810"/>
      <c r="BLE32" s="810"/>
      <c r="BLF32" s="810"/>
      <c r="BLG32" s="810"/>
      <c r="BLH32" s="810"/>
      <c r="BLI32" s="810"/>
      <c r="BLJ32" s="810"/>
      <c r="BLK32" s="810"/>
      <c r="BLL32" s="810"/>
      <c r="BLM32" s="810"/>
      <c r="BLN32" s="810"/>
      <c r="BLO32" s="810"/>
      <c r="BLP32" s="810"/>
      <c r="BLQ32" s="817"/>
      <c r="BLR32" s="810"/>
      <c r="BLS32" s="810"/>
      <c r="BLT32" s="810"/>
      <c r="BLU32" s="810"/>
      <c r="BLV32" s="810"/>
      <c r="BLW32" s="810"/>
      <c r="BLX32" s="810"/>
      <c r="BLY32" s="810"/>
      <c r="BLZ32" s="810"/>
      <c r="BMA32" s="810"/>
      <c r="BMB32" s="810"/>
      <c r="BMC32" s="810"/>
      <c r="BMD32" s="810"/>
      <c r="BME32" s="810"/>
      <c r="BMF32" s="817"/>
      <c r="BMG32" s="810"/>
      <c r="BMH32" s="810"/>
      <c r="BMI32" s="810"/>
      <c r="BMJ32" s="810"/>
      <c r="BMK32" s="810"/>
      <c r="BML32" s="810"/>
      <c r="BMM32" s="810"/>
      <c r="BMN32" s="810"/>
      <c r="BMO32" s="810"/>
      <c r="BMP32" s="810"/>
      <c r="BMQ32" s="810"/>
      <c r="BMR32" s="810"/>
      <c r="BMS32" s="810"/>
      <c r="BMT32" s="810"/>
      <c r="BMU32" s="817"/>
      <c r="BMV32" s="810"/>
      <c r="BMW32" s="810"/>
      <c r="BMX32" s="810"/>
      <c r="BMY32" s="810"/>
      <c r="BMZ32" s="810"/>
      <c r="BNA32" s="810"/>
      <c r="BNB32" s="810"/>
      <c r="BNC32" s="810"/>
      <c r="BND32" s="810"/>
      <c r="BNE32" s="810"/>
      <c r="BNF32" s="810"/>
      <c r="BNG32" s="810"/>
      <c r="BNH32" s="810"/>
      <c r="BNI32" s="810"/>
      <c r="BNJ32" s="817"/>
      <c r="BNK32" s="810"/>
      <c r="BNL32" s="810"/>
      <c r="BNM32" s="810"/>
      <c r="BNN32" s="810"/>
      <c r="BNO32" s="810"/>
      <c r="BNP32" s="810"/>
      <c r="BNQ32" s="810"/>
      <c r="BNR32" s="810"/>
      <c r="BNS32" s="810"/>
      <c r="BNT32" s="810"/>
      <c r="BNU32" s="810"/>
      <c r="BNV32" s="810"/>
      <c r="BNW32" s="810"/>
      <c r="BNX32" s="810"/>
      <c r="BNY32" s="817"/>
      <c r="BNZ32" s="810"/>
      <c r="BOA32" s="810"/>
      <c r="BOB32" s="810"/>
      <c r="BOC32" s="810"/>
      <c r="BOD32" s="810"/>
      <c r="BOE32" s="810"/>
      <c r="BOF32" s="810"/>
      <c r="BOG32" s="810"/>
      <c r="BOH32" s="810"/>
      <c r="BOI32" s="810"/>
      <c r="BOJ32" s="810"/>
      <c r="BOK32" s="810"/>
      <c r="BOL32" s="810"/>
      <c r="BOM32" s="810"/>
      <c r="BON32" s="817"/>
      <c r="BOO32" s="810"/>
      <c r="BOP32" s="810"/>
      <c r="BOQ32" s="810"/>
      <c r="BOR32" s="810"/>
      <c r="BOS32" s="810"/>
      <c r="BOT32" s="810"/>
      <c r="BOU32" s="810"/>
      <c r="BOV32" s="810"/>
      <c r="BOW32" s="810"/>
      <c r="BOX32" s="810"/>
      <c r="BOY32" s="810"/>
      <c r="BOZ32" s="810"/>
      <c r="BPA32" s="810"/>
      <c r="BPB32" s="810"/>
      <c r="BPC32" s="817"/>
      <c r="BPD32" s="810"/>
      <c r="BPE32" s="810"/>
      <c r="BPF32" s="810"/>
      <c r="BPG32" s="810"/>
      <c r="BPH32" s="810"/>
      <c r="BPI32" s="810"/>
      <c r="BPJ32" s="810"/>
      <c r="BPK32" s="810"/>
      <c r="BPL32" s="810"/>
      <c r="BPM32" s="810"/>
      <c r="BPN32" s="810"/>
      <c r="BPO32" s="810"/>
      <c r="BPP32" s="810"/>
      <c r="BPQ32" s="810"/>
      <c r="BPR32" s="817"/>
      <c r="BPS32" s="810"/>
      <c r="BPT32" s="810"/>
      <c r="BPU32" s="810"/>
      <c r="BPV32" s="810"/>
      <c r="BPW32" s="810"/>
      <c r="BPX32" s="810"/>
      <c r="BPY32" s="810"/>
      <c r="BPZ32" s="810"/>
      <c r="BQA32" s="810"/>
      <c r="BQB32" s="810"/>
      <c r="BQC32" s="810"/>
      <c r="BQD32" s="810"/>
      <c r="BQE32" s="810"/>
      <c r="BQF32" s="810"/>
      <c r="BQG32" s="817"/>
      <c r="BQH32" s="810"/>
      <c r="BQI32" s="810"/>
      <c r="BQJ32" s="810"/>
      <c r="BQK32" s="810"/>
      <c r="BQL32" s="810"/>
      <c r="BQM32" s="810"/>
      <c r="BQN32" s="810"/>
      <c r="BQO32" s="810"/>
      <c r="BQP32" s="810"/>
      <c r="BQQ32" s="810"/>
      <c r="BQR32" s="810"/>
      <c r="BQS32" s="810"/>
      <c r="BQT32" s="810"/>
      <c r="BQU32" s="810"/>
      <c r="BQV32" s="817"/>
      <c r="BQW32" s="810"/>
      <c r="BQX32" s="810"/>
      <c r="BQY32" s="810"/>
      <c r="BQZ32" s="810"/>
      <c r="BRA32" s="810"/>
      <c r="BRB32" s="810"/>
      <c r="BRC32" s="810"/>
      <c r="BRD32" s="810"/>
      <c r="BRE32" s="810"/>
      <c r="BRF32" s="810"/>
      <c r="BRG32" s="810"/>
      <c r="BRH32" s="810"/>
      <c r="BRI32" s="810"/>
      <c r="BRJ32" s="810"/>
      <c r="BRK32" s="817"/>
      <c r="BRL32" s="810"/>
      <c r="BRM32" s="810"/>
      <c r="BRN32" s="810"/>
      <c r="BRO32" s="810"/>
      <c r="BRP32" s="810"/>
      <c r="BRQ32" s="810"/>
      <c r="BRR32" s="810"/>
      <c r="BRS32" s="810"/>
      <c r="BRT32" s="810"/>
      <c r="BRU32" s="810"/>
      <c r="BRV32" s="810"/>
      <c r="BRW32" s="810"/>
      <c r="BRX32" s="810"/>
      <c r="BRY32" s="810"/>
      <c r="BRZ32" s="817"/>
      <c r="BSA32" s="810"/>
      <c r="BSB32" s="810"/>
      <c r="BSC32" s="810"/>
      <c r="BSD32" s="810"/>
      <c r="BSE32" s="810"/>
      <c r="BSF32" s="810"/>
      <c r="BSG32" s="810"/>
      <c r="BSH32" s="810"/>
      <c r="BSI32" s="810"/>
      <c r="BSJ32" s="810"/>
      <c r="BSK32" s="810"/>
      <c r="BSL32" s="810"/>
      <c r="BSM32" s="810"/>
      <c r="BSN32" s="810"/>
      <c r="BSO32" s="817"/>
      <c r="BSP32" s="810"/>
      <c r="BSQ32" s="810"/>
      <c r="BSR32" s="810"/>
      <c r="BSS32" s="810"/>
      <c r="BST32" s="810"/>
      <c r="BSU32" s="810"/>
      <c r="BSV32" s="810"/>
      <c r="BSW32" s="810"/>
      <c r="BSX32" s="810"/>
      <c r="BSY32" s="810"/>
      <c r="BSZ32" s="810"/>
      <c r="BTA32" s="810"/>
      <c r="BTB32" s="810"/>
      <c r="BTC32" s="810"/>
      <c r="BTD32" s="817"/>
      <c r="BTE32" s="810"/>
      <c r="BTF32" s="810"/>
      <c r="BTG32" s="810"/>
      <c r="BTH32" s="810"/>
      <c r="BTI32" s="810"/>
      <c r="BTJ32" s="810"/>
      <c r="BTK32" s="810"/>
      <c r="BTL32" s="810"/>
      <c r="BTM32" s="810"/>
      <c r="BTN32" s="810"/>
      <c r="BTO32" s="810"/>
      <c r="BTP32" s="810"/>
      <c r="BTQ32" s="810"/>
      <c r="BTR32" s="810"/>
      <c r="BTS32" s="817"/>
      <c r="BTT32" s="810"/>
      <c r="BTU32" s="810"/>
      <c r="BTV32" s="810"/>
      <c r="BTW32" s="810"/>
      <c r="BTX32" s="810"/>
      <c r="BTY32" s="810"/>
      <c r="BTZ32" s="810"/>
      <c r="BUA32" s="810"/>
      <c r="BUB32" s="810"/>
      <c r="BUC32" s="810"/>
      <c r="BUD32" s="810"/>
      <c r="BUE32" s="810"/>
      <c r="BUF32" s="810"/>
      <c r="BUG32" s="810"/>
      <c r="BUH32" s="817"/>
      <c r="BUI32" s="810"/>
      <c r="BUJ32" s="810"/>
      <c r="BUK32" s="810"/>
      <c r="BUL32" s="810"/>
      <c r="BUM32" s="810"/>
      <c r="BUN32" s="810"/>
      <c r="BUO32" s="810"/>
      <c r="BUP32" s="810"/>
      <c r="BUQ32" s="810"/>
      <c r="BUR32" s="810"/>
      <c r="BUS32" s="810"/>
      <c r="BUT32" s="810"/>
      <c r="BUU32" s="810"/>
      <c r="BUV32" s="810"/>
      <c r="BUW32" s="817"/>
      <c r="BUX32" s="810"/>
      <c r="BUY32" s="810"/>
      <c r="BUZ32" s="810"/>
      <c r="BVA32" s="810"/>
      <c r="BVB32" s="810"/>
      <c r="BVC32" s="810"/>
      <c r="BVD32" s="810"/>
      <c r="BVE32" s="810"/>
      <c r="BVF32" s="810"/>
      <c r="BVG32" s="810"/>
      <c r="BVH32" s="810"/>
      <c r="BVI32" s="810"/>
      <c r="BVJ32" s="810"/>
      <c r="BVK32" s="810"/>
      <c r="BVL32" s="817"/>
      <c r="BVM32" s="810"/>
      <c r="BVN32" s="810"/>
      <c r="BVO32" s="810"/>
      <c r="BVP32" s="810"/>
      <c r="BVQ32" s="810"/>
      <c r="BVR32" s="810"/>
      <c r="BVS32" s="810"/>
      <c r="BVT32" s="810"/>
      <c r="BVU32" s="810"/>
      <c r="BVV32" s="810"/>
      <c r="BVW32" s="810"/>
      <c r="BVX32" s="810"/>
      <c r="BVY32" s="810"/>
      <c r="BVZ32" s="810"/>
      <c r="BWA32" s="817"/>
      <c r="BWB32" s="810"/>
      <c r="BWC32" s="810"/>
      <c r="BWD32" s="810"/>
      <c r="BWE32" s="810"/>
      <c r="BWF32" s="810"/>
      <c r="BWG32" s="810"/>
      <c r="BWH32" s="810"/>
      <c r="BWI32" s="810"/>
      <c r="BWJ32" s="810"/>
      <c r="BWK32" s="810"/>
      <c r="BWL32" s="810"/>
      <c r="BWM32" s="810"/>
      <c r="BWN32" s="810"/>
      <c r="BWO32" s="810"/>
      <c r="BWP32" s="817"/>
      <c r="BWQ32" s="810"/>
      <c r="BWR32" s="810"/>
      <c r="BWS32" s="810"/>
      <c r="BWT32" s="810"/>
      <c r="BWU32" s="810"/>
      <c r="BWV32" s="810"/>
      <c r="BWW32" s="810"/>
      <c r="BWX32" s="810"/>
      <c r="BWY32" s="810"/>
      <c r="BWZ32" s="810"/>
      <c r="BXA32" s="810"/>
      <c r="BXB32" s="810"/>
      <c r="BXC32" s="810"/>
      <c r="BXD32" s="810"/>
      <c r="BXE32" s="817"/>
      <c r="BXF32" s="810"/>
      <c r="BXG32" s="810"/>
      <c r="BXH32" s="810"/>
      <c r="BXI32" s="810"/>
      <c r="BXJ32" s="810"/>
      <c r="BXK32" s="810"/>
      <c r="BXL32" s="810"/>
      <c r="BXM32" s="810"/>
      <c r="BXN32" s="810"/>
      <c r="BXO32" s="810"/>
      <c r="BXP32" s="810"/>
      <c r="BXQ32" s="810"/>
      <c r="BXR32" s="810"/>
      <c r="BXS32" s="810"/>
      <c r="BXT32" s="817"/>
      <c r="BXU32" s="810"/>
      <c r="BXV32" s="810"/>
      <c r="BXW32" s="810"/>
      <c r="BXX32" s="810"/>
      <c r="BXY32" s="810"/>
      <c r="BXZ32" s="810"/>
      <c r="BYA32" s="810"/>
      <c r="BYB32" s="810"/>
      <c r="BYC32" s="810"/>
      <c r="BYD32" s="810"/>
      <c r="BYE32" s="810"/>
      <c r="BYF32" s="810"/>
      <c r="BYG32" s="810"/>
      <c r="BYH32" s="810"/>
      <c r="BYI32" s="817"/>
      <c r="BYJ32" s="810"/>
      <c r="BYK32" s="810"/>
      <c r="BYL32" s="810"/>
      <c r="BYM32" s="810"/>
      <c r="BYN32" s="810"/>
      <c r="BYO32" s="810"/>
      <c r="BYP32" s="810"/>
      <c r="BYQ32" s="810"/>
      <c r="BYR32" s="810"/>
      <c r="BYS32" s="810"/>
      <c r="BYT32" s="810"/>
      <c r="BYU32" s="810"/>
      <c r="BYV32" s="810"/>
      <c r="BYW32" s="810"/>
      <c r="BYX32" s="817"/>
      <c r="BYY32" s="810"/>
      <c r="BYZ32" s="810"/>
      <c r="BZA32" s="810"/>
      <c r="BZB32" s="810"/>
      <c r="BZC32" s="810"/>
      <c r="BZD32" s="810"/>
      <c r="BZE32" s="810"/>
      <c r="BZF32" s="810"/>
      <c r="BZG32" s="810"/>
      <c r="BZH32" s="810"/>
      <c r="BZI32" s="810"/>
      <c r="BZJ32" s="810"/>
      <c r="BZK32" s="810"/>
      <c r="BZL32" s="810"/>
      <c r="BZM32" s="817"/>
      <c r="BZN32" s="810"/>
      <c r="BZO32" s="810"/>
      <c r="BZP32" s="810"/>
      <c r="BZQ32" s="810"/>
      <c r="BZR32" s="810"/>
      <c r="BZS32" s="810"/>
      <c r="BZT32" s="810"/>
      <c r="BZU32" s="810"/>
      <c r="BZV32" s="810"/>
      <c r="BZW32" s="810"/>
      <c r="BZX32" s="810"/>
      <c r="BZY32" s="810"/>
      <c r="BZZ32" s="810"/>
      <c r="CAA32" s="810"/>
      <c r="CAB32" s="817"/>
      <c r="CAC32" s="810"/>
      <c r="CAD32" s="810"/>
      <c r="CAE32" s="810"/>
      <c r="CAF32" s="810"/>
      <c r="CAG32" s="810"/>
      <c r="CAH32" s="810"/>
      <c r="CAI32" s="810"/>
      <c r="CAJ32" s="810"/>
      <c r="CAK32" s="810"/>
      <c r="CAL32" s="810"/>
      <c r="CAM32" s="810"/>
      <c r="CAN32" s="810"/>
      <c r="CAO32" s="810"/>
      <c r="CAP32" s="810"/>
      <c r="CAQ32" s="817"/>
      <c r="CAR32" s="810"/>
      <c r="CAS32" s="810"/>
      <c r="CAT32" s="810"/>
      <c r="CAU32" s="810"/>
      <c r="CAV32" s="810"/>
      <c r="CAW32" s="810"/>
      <c r="CAX32" s="810"/>
      <c r="CAY32" s="810"/>
      <c r="CAZ32" s="810"/>
      <c r="CBA32" s="810"/>
      <c r="CBB32" s="810"/>
      <c r="CBC32" s="810"/>
      <c r="CBD32" s="810"/>
      <c r="CBE32" s="810"/>
      <c r="CBF32" s="817"/>
      <c r="CBG32" s="810"/>
      <c r="CBH32" s="810"/>
      <c r="CBI32" s="810"/>
      <c r="CBJ32" s="810"/>
      <c r="CBK32" s="810"/>
      <c r="CBL32" s="810"/>
      <c r="CBM32" s="810"/>
      <c r="CBN32" s="810"/>
      <c r="CBO32" s="810"/>
      <c r="CBP32" s="810"/>
      <c r="CBQ32" s="810"/>
      <c r="CBR32" s="810"/>
      <c r="CBS32" s="810"/>
      <c r="CBT32" s="810"/>
      <c r="CBU32" s="817"/>
      <c r="CBV32" s="810"/>
      <c r="CBW32" s="810"/>
      <c r="CBX32" s="810"/>
      <c r="CBY32" s="810"/>
      <c r="CBZ32" s="810"/>
      <c r="CCA32" s="810"/>
      <c r="CCB32" s="810"/>
      <c r="CCC32" s="810"/>
      <c r="CCD32" s="810"/>
      <c r="CCE32" s="810"/>
      <c r="CCF32" s="810"/>
      <c r="CCG32" s="810"/>
      <c r="CCH32" s="810"/>
      <c r="CCI32" s="810"/>
      <c r="CCJ32" s="817"/>
      <c r="CCK32" s="810"/>
      <c r="CCL32" s="810"/>
      <c r="CCM32" s="810"/>
      <c r="CCN32" s="810"/>
      <c r="CCO32" s="810"/>
      <c r="CCP32" s="810"/>
      <c r="CCQ32" s="810"/>
      <c r="CCR32" s="810"/>
      <c r="CCS32" s="810"/>
      <c r="CCT32" s="810"/>
      <c r="CCU32" s="810"/>
      <c r="CCV32" s="810"/>
      <c r="CCW32" s="810"/>
      <c r="CCX32" s="810"/>
      <c r="CCY32" s="817"/>
      <c r="CCZ32" s="810"/>
      <c r="CDA32" s="810"/>
      <c r="CDB32" s="810"/>
      <c r="CDC32" s="810"/>
      <c r="CDD32" s="810"/>
      <c r="CDE32" s="810"/>
      <c r="CDF32" s="810"/>
      <c r="CDG32" s="810"/>
      <c r="CDH32" s="810"/>
      <c r="CDI32" s="810"/>
      <c r="CDJ32" s="810"/>
      <c r="CDK32" s="810"/>
      <c r="CDL32" s="810"/>
      <c r="CDM32" s="810"/>
      <c r="CDN32" s="817"/>
      <c r="CDO32" s="810"/>
      <c r="CDP32" s="810"/>
      <c r="CDQ32" s="810"/>
      <c r="CDR32" s="810"/>
      <c r="CDS32" s="810"/>
      <c r="CDT32" s="810"/>
      <c r="CDU32" s="810"/>
      <c r="CDV32" s="810"/>
      <c r="CDW32" s="810"/>
      <c r="CDX32" s="810"/>
      <c r="CDY32" s="810"/>
      <c r="CDZ32" s="810"/>
      <c r="CEA32" s="810"/>
      <c r="CEB32" s="810"/>
      <c r="CEC32" s="817"/>
      <c r="CED32" s="810"/>
      <c r="CEE32" s="810"/>
      <c r="CEF32" s="810"/>
      <c r="CEG32" s="810"/>
      <c r="CEH32" s="810"/>
      <c r="CEI32" s="810"/>
      <c r="CEJ32" s="810"/>
      <c r="CEK32" s="810"/>
      <c r="CEL32" s="810"/>
      <c r="CEM32" s="810"/>
      <c r="CEN32" s="810"/>
      <c r="CEO32" s="810"/>
      <c r="CEP32" s="810"/>
      <c r="CEQ32" s="810"/>
      <c r="CER32" s="817"/>
      <c r="CES32" s="810"/>
      <c r="CET32" s="810"/>
      <c r="CEU32" s="810"/>
      <c r="CEV32" s="810"/>
      <c r="CEW32" s="810"/>
      <c r="CEX32" s="810"/>
      <c r="CEY32" s="810"/>
      <c r="CEZ32" s="810"/>
      <c r="CFA32" s="810"/>
      <c r="CFB32" s="810"/>
      <c r="CFC32" s="810"/>
      <c r="CFD32" s="810"/>
      <c r="CFE32" s="810"/>
      <c r="CFF32" s="810"/>
      <c r="CFG32" s="817"/>
      <c r="CFH32" s="810"/>
      <c r="CFI32" s="810"/>
      <c r="CFJ32" s="810"/>
      <c r="CFK32" s="810"/>
      <c r="CFL32" s="810"/>
      <c r="CFM32" s="810"/>
      <c r="CFN32" s="810"/>
      <c r="CFO32" s="810"/>
      <c r="CFP32" s="810"/>
      <c r="CFQ32" s="810"/>
      <c r="CFR32" s="810"/>
      <c r="CFS32" s="810"/>
      <c r="CFT32" s="810"/>
      <c r="CFU32" s="810"/>
      <c r="CFV32" s="817"/>
      <c r="CFW32" s="810"/>
      <c r="CFX32" s="810"/>
      <c r="CFY32" s="810"/>
      <c r="CFZ32" s="810"/>
      <c r="CGA32" s="810"/>
      <c r="CGB32" s="810"/>
      <c r="CGC32" s="810"/>
      <c r="CGD32" s="810"/>
      <c r="CGE32" s="810"/>
      <c r="CGF32" s="810"/>
      <c r="CGG32" s="810"/>
      <c r="CGH32" s="810"/>
      <c r="CGI32" s="810"/>
      <c r="CGJ32" s="810"/>
      <c r="CGK32" s="817"/>
      <c r="CGL32" s="810"/>
      <c r="CGM32" s="810"/>
      <c r="CGN32" s="810"/>
      <c r="CGO32" s="810"/>
      <c r="CGP32" s="810"/>
      <c r="CGQ32" s="810"/>
      <c r="CGR32" s="810"/>
      <c r="CGS32" s="810"/>
      <c r="CGT32" s="810"/>
      <c r="CGU32" s="810"/>
      <c r="CGV32" s="810"/>
      <c r="CGW32" s="810"/>
      <c r="CGX32" s="810"/>
      <c r="CGY32" s="810"/>
      <c r="CGZ32" s="817"/>
      <c r="CHA32" s="810"/>
      <c r="CHB32" s="810"/>
      <c r="CHC32" s="810"/>
      <c r="CHD32" s="810"/>
      <c r="CHE32" s="810"/>
      <c r="CHF32" s="810"/>
      <c r="CHG32" s="810"/>
      <c r="CHH32" s="810"/>
      <c r="CHI32" s="810"/>
      <c r="CHJ32" s="810"/>
      <c r="CHK32" s="810"/>
      <c r="CHL32" s="810"/>
      <c r="CHM32" s="810"/>
      <c r="CHN32" s="810"/>
      <c r="CHO32" s="817"/>
      <c r="CHP32" s="810"/>
      <c r="CHQ32" s="810"/>
      <c r="CHR32" s="810"/>
      <c r="CHS32" s="810"/>
      <c r="CHT32" s="810"/>
      <c r="CHU32" s="810"/>
      <c r="CHV32" s="810"/>
      <c r="CHW32" s="810"/>
      <c r="CHX32" s="810"/>
      <c r="CHY32" s="810"/>
      <c r="CHZ32" s="810"/>
      <c r="CIA32" s="810"/>
      <c r="CIB32" s="810"/>
      <c r="CIC32" s="810"/>
      <c r="CID32" s="817"/>
      <c r="CIE32" s="810"/>
      <c r="CIF32" s="810"/>
      <c r="CIG32" s="810"/>
      <c r="CIH32" s="810"/>
      <c r="CII32" s="810"/>
      <c r="CIJ32" s="810"/>
      <c r="CIK32" s="810"/>
      <c r="CIL32" s="810"/>
      <c r="CIM32" s="810"/>
      <c r="CIN32" s="810"/>
      <c r="CIO32" s="810"/>
      <c r="CIP32" s="810"/>
      <c r="CIQ32" s="810"/>
      <c r="CIR32" s="810"/>
      <c r="CIS32" s="817"/>
      <c r="CIT32" s="810"/>
      <c r="CIU32" s="810"/>
      <c r="CIV32" s="810"/>
      <c r="CIW32" s="810"/>
      <c r="CIX32" s="810"/>
      <c r="CIY32" s="810"/>
      <c r="CIZ32" s="810"/>
      <c r="CJA32" s="810"/>
      <c r="CJB32" s="810"/>
      <c r="CJC32" s="810"/>
      <c r="CJD32" s="810"/>
      <c r="CJE32" s="810"/>
      <c r="CJF32" s="810"/>
      <c r="CJG32" s="810"/>
      <c r="CJH32" s="817"/>
      <c r="CJI32" s="810"/>
      <c r="CJJ32" s="810"/>
      <c r="CJK32" s="810"/>
      <c r="CJL32" s="810"/>
      <c r="CJM32" s="810"/>
      <c r="CJN32" s="810"/>
      <c r="CJO32" s="810"/>
      <c r="CJP32" s="810"/>
      <c r="CJQ32" s="810"/>
      <c r="CJR32" s="810"/>
      <c r="CJS32" s="810"/>
      <c r="CJT32" s="810"/>
      <c r="CJU32" s="810"/>
      <c r="CJV32" s="810"/>
      <c r="CJW32" s="817"/>
      <c r="CJX32" s="810"/>
      <c r="CJY32" s="810"/>
      <c r="CJZ32" s="810"/>
      <c r="CKA32" s="810"/>
      <c r="CKB32" s="810"/>
      <c r="CKC32" s="810"/>
      <c r="CKD32" s="810"/>
      <c r="CKE32" s="810"/>
      <c r="CKF32" s="810"/>
      <c r="CKG32" s="810"/>
      <c r="CKH32" s="810"/>
      <c r="CKI32" s="810"/>
      <c r="CKJ32" s="810"/>
      <c r="CKK32" s="810"/>
      <c r="CKL32" s="817"/>
      <c r="CKM32" s="810"/>
      <c r="CKN32" s="810"/>
      <c r="CKO32" s="810"/>
      <c r="CKP32" s="810"/>
      <c r="CKQ32" s="810"/>
      <c r="CKR32" s="810"/>
      <c r="CKS32" s="810"/>
      <c r="CKT32" s="810"/>
      <c r="CKU32" s="810"/>
      <c r="CKV32" s="810"/>
      <c r="CKW32" s="810"/>
      <c r="CKX32" s="810"/>
      <c r="CKY32" s="810"/>
      <c r="CKZ32" s="810"/>
      <c r="CLA32" s="817"/>
      <c r="CLB32" s="810"/>
      <c r="CLC32" s="810"/>
      <c r="CLD32" s="810"/>
      <c r="CLE32" s="810"/>
      <c r="CLF32" s="810"/>
      <c r="CLG32" s="810"/>
      <c r="CLH32" s="810"/>
      <c r="CLI32" s="810"/>
      <c r="CLJ32" s="810"/>
      <c r="CLK32" s="810"/>
      <c r="CLL32" s="810"/>
      <c r="CLM32" s="810"/>
      <c r="CLN32" s="810"/>
      <c r="CLO32" s="810"/>
      <c r="CLP32" s="817"/>
      <c r="CLQ32" s="810"/>
      <c r="CLR32" s="810"/>
      <c r="CLS32" s="810"/>
      <c r="CLT32" s="810"/>
      <c r="CLU32" s="810"/>
      <c r="CLV32" s="810"/>
      <c r="CLW32" s="810"/>
      <c r="CLX32" s="810"/>
      <c r="CLY32" s="810"/>
      <c r="CLZ32" s="810"/>
      <c r="CMA32" s="810"/>
      <c r="CMB32" s="810"/>
      <c r="CMC32" s="810"/>
      <c r="CMD32" s="810"/>
      <c r="CME32" s="817"/>
      <c r="CMF32" s="810"/>
      <c r="CMG32" s="810"/>
      <c r="CMH32" s="810"/>
      <c r="CMI32" s="810"/>
      <c r="CMJ32" s="810"/>
      <c r="CMK32" s="810"/>
      <c r="CML32" s="810"/>
      <c r="CMM32" s="810"/>
      <c r="CMN32" s="810"/>
      <c r="CMO32" s="810"/>
      <c r="CMP32" s="810"/>
      <c r="CMQ32" s="810"/>
      <c r="CMR32" s="810"/>
      <c r="CMS32" s="810"/>
      <c r="CMT32" s="817"/>
      <c r="CMU32" s="810"/>
      <c r="CMV32" s="810"/>
      <c r="CMW32" s="810"/>
      <c r="CMX32" s="810"/>
      <c r="CMY32" s="810"/>
      <c r="CMZ32" s="810"/>
      <c r="CNA32" s="810"/>
      <c r="CNB32" s="810"/>
      <c r="CNC32" s="810"/>
      <c r="CND32" s="810"/>
      <c r="CNE32" s="810"/>
      <c r="CNF32" s="810"/>
      <c r="CNG32" s="810"/>
      <c r="CNH32" s="810"/>
      <c r="CNI32" s="817"/>
      <c r="CNJ32" s="810"/>
      <c r="CNK32" s="810"/>
      <c r="CNL32" s="810"/>
      <c r="CNM32" s="810"/>
      <c r="CNN32" s="810"/>
      <c r="CNO32" s="810"/>
      <c r="CNP32" s="810"/>
      <c r="CNQ32" s="810"/>
      <c r="CNR32" s="810"/>
      <c r="CNS32" s="810"/>
      <c r="CNT32" s="810"/>
      <c r="CNU32" s="810"/>
      <c r="CNV32" s="810"/>
      <c r="CNW32" s="810"/>
      <c r="CNX32" s="817"/>
      <c r="CNY32" s="810"/>
      <c r="CNZ32" s="810"/>
      <c r="COA32" s="810"/>
      <c r="COB32" s="810"/>
      <c r="COC32" s="810"/>
      <c r="COD32" s="810"/>
      <c r="COE32" s="810"/>
      <c r="COF32" s="810"/>
      <c r="COG32" s="810"/>
      <c r="COH32" s="810"/>
      <c r="COI32" s="810"/>
      <c r="COJ32" s="810"/>
      <c r="COK32" s="810"/>
      <c r="COL32" s="810"/>
      <c r="COM32" s="817"/>
      <c r="CON32" s="810"/>
      <c r="COO32" s="810"/>
      <c r="COP32" s="810"/>
      <c r="COQ32" s="810"/>
      <c r="COR32" s="810"/>
      <c r="COS32" s="810"/>
      <c r="COT32" s="810"/>
      <c r="COU32" s="810"/>
      <c r="COV32" s="810"/>
      <c r="COW32" s="810"/>
      <c r="COX32" s="810"/>
      <c r="COY32" s="810"/>
      <c r="COZ32" s="810"/>
      <c r="CPA32" s="810"/>
      <c r="CPB32" s="817"/>
      <c r="CPC32" s="810"/>
      <c r="CPD32" s="810"/>
      <c r="CPE32" s="810"/>
      <c r="CPF32" s="810"/>
      <c r="CPG32" s="810"/>
      <c r="CPH32" s="810"/>
      <c r="CPI32" s="810"/>
      <c r="CPJ32" s="810"/>
      <c r="CPK32" s="810"/>
      <c r="CPL32" s="810"/>
      <c r="CPM32" s="810"/>
      <c r="CPN32" s="810"/>
      <c r="CPO32" s="810"/>
      <c r="CPP32" s="810"/>
      <c r="CPQ32" s="817"/>
      <c r="CPR32" s="810"/>
      <c r="CPS32" s="810"/>
      <c r="CPT32" s="810"/>
      <c r="CPU32" s="810"/>
      <c r="CPV32" s="810"/>
      <c r="CPW32" s="810"/>
      <c r="CPX32" s="810"/>
      <c r="CPY32" s="810"/>
      <c r="CPZ32" s="810"/>
      <c r="CQA32" s="810"/>
      <c r="CQB32" s="810"/>
      <c r="CQC32" s="810"/>
      <c r="CQD32" s="810"/>
      <c r="CQE32" s="810"/>
      <c r="CQF32" s="817"/>
      <c r="CQG32" s="810"/>
      <c r="CQH32" s="810"/>
      <c r="CQI32" s="810"/>
      <c r="CQJ32" s="810"/>
      <c r="CQK32" s="810"/>
      <c r="CQL32" s="810"/>
      <c r="CQM32" s="810"/>
      <c r="CQN32" s="810"/>
      <c r="CQO32" s="810"/>
      <c r="CQP32" s="810"/>
      <c r="CQQ32" s="810"/>
      <c r="CQR32" s="810"/>
      <c r="CQS32" s="810"/>
      <c r="CQT32" s="810"/>
      <c r="CQU32" s="817"/>
      <c r="CQV32" s="810"/>
      <c r="CQW32" s="810"/>
      <c r="CQX32" s="810"/>
      <c r="CQY32" s="810"/>
      <c r="CQZ32" s="810"/>
      <c r="CRA32" s="810"/>
      <c r="CRB32" s="810"/>
      <c r="CRC32" s="810"/>
      <c r="CRD32" s="810"/>
      <c r="CRE32" s="810"/>
      <c r="CRF32" s="810"/>
      <c r="CRG32" s="810"/>
      <c r="CRH32" s="810"/>
      <c r="CRI32" s="810"/>
      <c r="CRJ32" s="817"/>
      <c r="CRK32" s="810"/>
      <c r="CRL32" s="810"/>
      <c r="CRM32" s="810"/>
      <c r="CRN32" s="810"/>
      <c r="CRO32" s="810"/>
      <c r="CRP32" s="810"/>
      <c r="CRQ32" s="810"/>
      <c r="CRR32" s="810"/>
      <c r="CRS32" s="810"/>
      <c r="CRT32" s="810"/>
      <c r="CRU32" s="810"/>
      <c r="CRV32" s="810"/>
      <c r="CRW32" s="810"/>
      <c r="CRX32" s="810"/>
      <c r="CRY32" s="817"/>
      <c r="CRZ32" s="810"/>
      <c r="CSA32" s="810"/>
      <c r="CSB32" s="810"/>
      <c r="CSC32" s="810"/>
      <c r="CSD32" s="810"/>
      <c r="CSE32" s="810"/>
      <c r="CSF32" s="810"/>
      <c r="CSG32" s="810"/>
      <c r="CSH32" s="810"/>
      <c r="CSI32" s="810"/>
      <c r="CSJ32" s="810"/>
      <c r="CSK32" s="810"/>
      <c r="CSL32" s="810"/>
      <c r="CSM32" s="810"/>
      <c r="CSN32" s="817"/>
      <c r="CSO32" s="810"/>
      <c r="CSP32" s="810"/>
      <c r="CSQ32" s="810"/>
      <c r="CSR32" s="810"/>
      <c r="CSS32" s="810"/>
      <c r="CST32" s="810"/>
      <c r="CSU32" s="810"/>
      <c r="CSV32" s="810"/>
      <c r="CSW32" s="810"/>
      <c r="CSX32" s="810"/>
      <c r="CSY32" s="810"/>
      <c r="CSZ32" s="810"/>
      <c r="CTA32" s="810"/>
      <c r="CTB32" s="810"/>
      <c r="CTC32" s="817"/>
      <c r="CTD32" s="810"/>
      <c r="CTE32" s="810"/>
      <c r="CTF32" s="810"/>
      <c r="CTG32" s="810"/>
      <c r="CTH32" s="810"/>
      <c r="CTI32" s="810"/>
      <c r="CTJ32" s="810"/>
      <c r="CTK32" s="810"/>
      <c r="CTL32" s="810"/>
      <c r="CTM32" s="810"/>
      <c r="CTN32" s="810"/>
      <c r="CTO32" s="810"/>
      <c r="CTP32" s="810"/>
      <c r="CTQ32" s="810"/>
      <c r="CTR32" s="817"/>
      <c r="CTS32" s="810"/>
      <c r="CTT32" s="810"/>
      <c r="CTU32" s="810"/>
      <c r="CTV32" s="810"/>
      <c r="CTW32" s="810"/>
      <c r="CTX32" s="810"/>
      <c r="CTY32" s="810"/>
      <c r="CTZ32" s="810"/>
      <c r="CUA32" s="810"/>
      <c r="CUB32" s="810"/>
      <c r="CUC32" s="810"/>
      <c r="CUD32" s="810"/>
      <c r="CUE32" s="810"/>
      <c r="CUF32" s="810"/>
      <c r="CUG32" s="817"/>
      <c r="CUH32" s="810"/>
      <c r="CUI32" s="810"/>
      <c r="CUJ32" s="810"/>
      <c r="CUK32" s="810"/>
      <c r="CUL32" s="810"/>
      <c r="CUM32" s="810"/>
      <c r="CUN32" s="810"/>
      <c r="CUO32" s="810"/>
      <c r="CUP32" s="810"/>
      <c r="CUQ32" s="810"/>
      <c r="CUR32" s="810"/>
      <c r="CUS32" s="810"/>
      <c r="CUT32" s="810"/>
      <c r="CUU32" s="810"/>
      <c r="CUV32" s="817"/>
      <c r="CUW32" s="810"/>
      <c r="CUX32" s="810"/>
      <c r="CUY32" s="810"/>
      <c r="CUZ32" s="810"/>
      <c r="CVA32" s="810"/>
      <c r="CVB32" s="810"/>
      <c r="CVC32" s="810"/>
      <c r="CVD32" s="810"/>
      <c r="CVE32" s="810"/>
      <c r="CVF32" s="810"/>
      <c r="CVG32" s="810"/>
      <c r="CVH32" s="810"/>
      <c r="CVI32" s="810"/>
      <c r="CVJ32" s="810"/>
      <c r="CVK32" s="817"/>
      <c r="CVL32" s="810"/>
      <c r="CVM32" s="810"/>
      <c r="CVN32" s="810"/>
      <c r="CVO32" s="810"/>
      <c r="CVP32" s="810"/>
      <c r="CVQ32" s="810"/>
      <c r="CVR32" s="810"/>
      <c r="CVS32" s="810"/>
      <c r="CVT32" s="810"/>
      <c r="CVU32" s="810"/>
      <c r="CVV32" s="810"/>
      <c r="CVW32" s="810"/>
      <c r="CVX32" s="810"/>
      <c r="CVY32" s="810"/>
      <c r="CVZ32" s="817"/>
      <c r="CWA32" s="810"/>
      <c r="CWB32" s="810"/>
      <c r="CWC32" s="810"/>
      <c r="CWD32" s="810"/>
      <c r="CWE32" s="810"/>
      <c r="CWF32" s="810"/>
      <c r="CWG32" s="810"/>
      <c r="CWH32" s="810"/>
      <c r="CWI32" s="810"/>
      <c r="CWJ32" s="810"/>
      <c r="CWK32" s="810"/>
      <c r="CWL32" s="810"/>
      <c r="CWM32" s="810"/>
      <c r="CWN32" s="810"/>
      <c r="CWO32" s="817"/>
      <c r="CWP32" s="810"/>
      <c r="CWQ32" s="810"/>
      <c r="CWR32" s="810"/>
      <c r="CWS32" s="810"/>
      <c r="CWT32" s="810"/>
      <c r="CWU32" s="810"/>
      <c r="CWV32" s="810"/>
      <c r="CWW32" s="810"/>
      <c r="CWX32" s="810"/>
      <c r="CWY32" s="810"/>
      <c r="CWZ32" s="810"/>
      <c r="CXA32" s="810"/>
      <c r="CXB32" s="810"/>
      <c r="CXC32" s="810"/>
      <c r="CXD32" s="817"/>
      <c r="CXE32" s="810"/>
      <c r="CXF32" s="810"/>
      <c r="CXG32" s="810"/>
      <c r="CXH32" s="810"/>
      <c r="CXI32" s="810"/>
      <c r="CXJ32" s="810"/>
      <c r="CXK32" s="810"/>
      <c r="CXL32" s="810"/>
      <c r="CXM32" s="810"/>
      <c r="CXN32" s="810"/>
      <c r="CXO32" s="810"/>
      <c r="CXP32" s="810"/>
      <c r="CXQ32" s="810"/>
      <c r="CXR32" s="810"/>
      <c r="CXS32" s="817"/>
      <c r="CXT32" s="810"/>
      <c r="CXU32" s="810"/>
      <c r="CXV32" s="810"/>
      <c r="CXW32" s="810"/>
      <c r="CXX32" s="810"/>
      <c r="CXY32" s="810"/>
      <c r="CXZ32" s="810"/>
      <c r="CYA32" s="810"/>
      <c r="CYB32" s="810"/>
      <c r="CYC32" s="810"/>
      <c r="CYD32" s="810"/>
      <c r="CYE32" s="810"/>
      <c r="CYF32" s="810"/>
      <c r="CYG32" s="810"/>
      <c r="CYH32" s="817"/>
      <c r="CYI32" s="810"/>
      <c r="CYJ32" s="810"/>
      <c r="CYK32" s="810"/>
      <c r="CYL32" s="810"/>
      <c r="CYM32" s="810"/>
      <c r="CYN32" s="810"/>
      <c r="CYO32" s="810"/>
      <c r="CYP32" s="810"/>
      <c r="CYQ32" s="810"/>
      <c r="CYR32" s="810"/>
      <c r="CYS32" s="810"/>
      <c r="CYT32" s="810"/>
      <c r="CYU32" s="810"/>
      <c r="CYV32" s="810"/>
      <c r="CYW32" s="817"/>
      <c r="CYX32" s="810"/>
      <c r="CYY32" s="810"/>
      <c r="CYZ32" s="810"/>
      <c r="CZA32" s="810"/>
      <c r="CZB32" s="810"/>
      <c r="CZC32" s="810"/>
      <c r="CZD32" s="810"/>
      <c r="CZE32" s="810"/>
      <c r="CZF32" s="810"/>
      <c r="CZG32" s="810"/>
      <c r="CZH32" s="810"/>
      <c r="CZI32" s="810"/>
      <c r="CZJ32" s="810"/>
      <c r="CZK32" s="810"/>
      <c r="CZL32" s="817"/>
      <c r="CZM32" s="810"/>
      <c r="CZN32" s="810"/>
      <c r="CZO32" s="810"/>
      <c r="CZP32" s="810"/>
      <c r="CZQ32" s="810"/>
      <c r="CZR32" s="810"/>
      <c r="CZS32" s="810"/>
      <c r="CZT32" s="810"/>
      <c r="CZU32" s="810"/>
      <c r="CZV32" s="810"/>
      <c r="CZW32" s="810"/>
      <c r="CZX32" s="810"/>
      <c r="CZY32" s="810"/>
      <c r="CZZ32" s="810"/>
      <c r="DAA32" s="817"/>
      <c r="DAB32" s="810"/>
      <c r="DAC32" s="810"/>
      <c r="DAD32" s="810"/>
      <c r="DAE32" s="810"/>
      <c r="DAF32" s="810"/>
      <c r="DAG32" s="810"/>
      <c r="DAH32" s="810"/>
      <c r="DAI32" s="810"/>
      <c r="DAJ32" s="810"/>
      <c r="DAK32" s="810"/>
      <c r="DAL32" s="810"/>
      <c r="DAM32" s="810"/>
      <c r="DAN32" s="810"/>
      <c r="DAO32" s="810"/>
      <c r="DAP32" s="817"/>
      <c r="DAQ32" s="810"/>
      <c r="DAR32" s="810"/>
      <c r="DAS32" s="810"/>
      <c r="DAT32" s="810"/>
      <c r="DAU32" s="810"/>
      <c r="DAV32" s="810"/>
      <c r="DAW32" s="810"/>
      <c r="DAX32" s="810"/>
      <c r="DAY32" s="810"/>
      <c r="DAZ32" s="810"/>
      <c r="DBA32" s="810"/>
      <c r="DBB32" s="810"/>
      <c r="DBC32" s="810"/>
      <c r="DBD32" s="810"/>
      <c r="DBE32" s="817"/>
      <c r="DBF32" s="810"/>
      <c r="DBG32" s="810"/>
      <c r="DBH32" s="810"/>
      <c r="DBI32" s="810"/>
      <c r="DBJ32" s="810"/>
      <c r="DBK32" s="810"/>
      <c r="DBL32" s="810"/>
      <c r="DBM32" s="810"/>
      <c r="DBN32" s="810"/>
      <c r="DBO32" s="810"/>
      <c r="DBP32" s="810"/>
      <c r="DBQ32" s="810"/>
      <c r="DBR32" s="810"/>
      <c r="DBS32" s="810"/>
      <c r="DBT32" s="817"/>
      <c r="DBU32" s="810"/>
      <c r="DBV32" s="810"/>
      <c r="DBW32" s="810"/>
      <c r="DBX32" s="810"/>
      <c r="DBY32" s="810"/>
      <c r="DBZ32" s="810"/>
      <c r="DCA32" s="810"/>
      <c r="DCB32" s="810"/>
      <c r="DCC32" s="810"/>
      <c r="DCD32" s="810"/>
      <c r="DCE32" s="810"/>
      <c r="DCF32" s="810"/>
      <c r="DCG32" s="810"/>
      <c r="DCH32" s="810"/>
      <c r="DCI32" s="817"/>
      <c r="DCJ32" s="810"/>
      <c r="DCK32" s="810"/>
      <c r="DCL32" s="810"/>
      <c r="DCM32" s="810"/>
      <c r="DCN32" s="810"/>
      <c r="DCO32" s="810"/>
      <c r="DCP32" s="810"/>
      <c r="DCQ32" s="810"/>
      <c r="DCR32" s="810"/>
      <c r="DCS32" s="810"/>
      <c r="DCT32" s="810"/>
      <c r="DCU32" s="810"/>
      <c r="DCV32" s="810"/>
      <c r="DCW32" s="810"/>
      <c r="DCX32" s="817"/>
      <c r="DCY32" s="810"/>
      <c r="DCZ32" s="810"/>
      <c r="DDA32" s="810"/>
      <c r="DDB32" s="810"/>
      <c r="DDC32" s="810"/>
      <c r="DDD32" s="810"/>
      <c r="DDE32" s="810"/>
      <c r="DDF32" s="810"/>
      <c r="DDG32" s="810"/>
      <c r="DDH32" s="810"/>
      <c r="DDI32" s="810"/>
      <c r="DDJ32" s="810"/>
      <c r="DDK32" s="810"/>
      <c r="DDL32" s="810"/>
      <c r="DDM32" s="817"/>
      <c r="DDN32" s="810"/>
      <c r="DDO32" s="810"/>
      <c r="DDP32" s="810"/>
      <c r="DDQ32" s="810"/>
      <c r="DDR32" s="810"/>
      <c r="DDS32" s="810"/>
      <c r="DDT32" s="810"/>
      <c r="DDU32" s="810"/>
      <c r="DDV32" s="810"/>
      <c r="DDW32" s="810"/>
      <c r="DDX32" s="810"/>
      <c r="DDY32" s="810"/>
      <c r="DDZ32" s="810"/>
      <c r="DEA32" s="810"/>
      <c r="DEB32" s="817"/>
      <c r="DEC32" s="810"/>
      <c r="DED32" s="810"/>
      <c r="DEE32" s="810"/>
      <c r="DEF32" s="810"/>
      <c r="DEG32" s="810"/>
      <c r="DEH32" s="810"/>
      <c r="DEI32" s="810"/>
      <c r="DEJ32" s="810"/>
      <c r="DEK32" s="810"/>
      <c r="DEL32" s="810"/>
      <c r="DEM32" s="810"/>
      <c r="DEN32" s="810"/>
      <c r="DEO32" s="810"/>
      <c r="DEP32" s="810"/>
      <c r="DEQ32" s="817"/>
      <c r="DER32" s="810"/>
      <c r="DES32" s="810"/>
      <c r="DET32" s="810"/>
      <c r="DEU32" s="810"/>
      <c r="DEV32" s="810"/>
      <c r="DEW32" s="810"/>
      <c r="DEX32" s="810"/>
      <c r="DEY32" s="810"/>
      <c r="DEZ32" s="810"/>
      <c r="DFA32" s="810"/>
      <c r="DFB32" s="810"/>
      <c r="DFC32" s="810"/>
      <c r="DFD32" s="810"/>
      <c r="DFE32" s="810"/>
      <c r="DFF32" s="817"/>
      <c r="DFG32" s="810"/>
      <c r="DFH32" s="810"/>
      <c r="DFI32" s="810"/>
      <c r="DFJ32" s="810"/>
      <c r="DFK32" s="810"/>
      <c r="DFL32" s="810"/>
      <c r="DFM32" s="810"/>
      <c r="DFN32" s="810"/>
      <c r="DFO32" s="810"/>
      <c r="DFP32" s="810"/>
      <c r="DFQ32" s="810"/>
      <c r="DFR32" s="810"/>
      <c r="DFS32" s="810"/>
      <c r="DFT32" s="810"/>
      <c r="DFU32" s="817"/>
      <c r="DFV32" s="810"/>
      <c r="DFW32" s="810"/>
      <c r="DFX32" s="810"/>
      <c r="DFY32" s="810"/>
      <c r="DFZ32" s="810"/>
      <c r="DGA32" s="810"/>
      <c r="DGB32" s="810"/>
      <c r="DGC32" s="810"/>
      <c r="DGD32" s="810"/>
      <c r="DGE32" s="810"/>
      <c r="DGF32" s="810"/>
      <c r="DGG32" s="810"/>
      <c r="DGH32" s="810"/>
      <c r="DGI32" s="810"/>
      <c r="DGJ32" s="817"/>
      <c r="DGK32" s="810"/>
      <c r="DGL32" s="810"/>
      <c r="DGM32" s="810"/>
      <c r="DGN32" s="810"/>
      <c r="DGO32" s="810"/>
      <c r="DGP32" s="810"/>
      <c r="DGQ32" s="810"/>
      <c r="DGR32" s="810"/>
      <c r="DGS32" s="810"/>
      <c r="DGT32" s="810"/>
      <c r="DGU32" s="810"/>
      <c r="DGV32" s="810"/>
      <c r="DGW32" s="810"/>
      <c r="DGX32" s="810"/>
      <c r="DGY32" s="817"/>
      <c r="DGZ32" s="810"/>
      <c r="DHA32" s="810"/>
      <c r="DHB32" s="810"/>
      <c r="DHC32" s="810"/>
      <c r="DHD32" s="810"/>
      <c r="DHE32" s="810"/>
      <c r="DHF32" s="810"/>
      <c r="DHG32" s="810"/>
      <c r="DHH32" s="810"/>
      <c r="DHI32" s="810"/>
      <c r="DHJ32" s="810"/>
      <c r="DHK32" s="810"/>
      <c r="DHL32" s="810"/>
      <c r="DHM32" s="810"/>
      <c r="DHN32" s="817"/>
      <c r="DHO32" s="810"/>
      <c r="DHP32" s="810"/>
      <c r="DHQ32" s="810"/>
      <c r="DHR32" s="810"/>
      <c r="DHS32" s="810"/>
      <c r="DHT32" s="810"/>
      <c r="DHU32" s="810"/>
      <c r="DHV32" s="810"/>
      <c r="DHW32" s="810"/>
      <c r="DHX32" s="810"/>
      <c r="DHY32" s="810"/>
      <c r="DHZ32" s="810"/>
      <c r="DIA32" s="810"/>
      <c r="DIB32" s="810"/>
      <c r="DIC32" s="817"/>
      <c r="DID32" s="810"/>
      <c r="DIE32" s="810"/>
      <c r="DIF32" s="810"/>
      <c r="DIG32" s="810"/>
      <c r="DIH32" s="810"/>
      <c r="DII32" s="810"/>
      <c r="DIJ32" s="810"/>
      <c r="DIK32" s="810"/>
      <c r="DIL32" s="810"/>
      <c r="DIM32" s="810"/>
      <c r="DIN32" s="810"/>
      <c r="DIO32" s="810"/>
      <c r="DIP32" s="810"/>
      <c r="DIQ32" s="810"/>
      <c r="DIR32" s="817"/>
      <c r="DIS32" s="810"/>
      <c r="DIT32" s="810"/>
      <c r="DIU32" s="810"/>
      <c r="DIV32" s="810"/>
      <c r="DIW32" s="810"/>
      <c r="DIX32" s="810"/>
      <c r="DIY32" s="810"/>
      <c r="DIZ32" s="810"/>
      <c r="DJA32" s="810"/>
      <c r="DJB32" s="810"/>
      <c r="DJC32" s="810"/>
      <c r="DJD32" s="810"/>
      <c r="DJE32" s="810"/>
      <c r="DJF32" s="810"/>
      <c r="DJG32" s="817"/>
      <c r="DJH32" s="810"/>
      <c r="DJI32" s="810"/>
      <c r="DJJ32" s="810"/>
      <c r="DJK32" s="810"/>
      <c r="DJL32" s="810"/>
      <c r="DJM32" s="810"/>
      <c r="DJN32" s="810"/>
      <c r="DJO32" s="810"/>
      <c r="DJP32" s="810"/>
      <c r="DJQ32" s="810"/>
      <c r="DJR32" s="810"/>
      <c r="DJS32" s="810"/>
      <c r="DJT32" s="810"/>
      <c r="DJU32" s="810"/>
      <c r="DJV32" s="817"/>
      <c r="DJW32" s="810"/>
      <c r="DJX32" s="810"/>
      <c r="DJY32" s="810"/>
      <c r="DJZ32" s="810"/>
      <c r="DKA32" s="810"/>
      <c r="DKB32" s="810"/>
      <c r="DKC32" s="810"/>
      <c r="DKD32" s="810"/>
      <c r="DKE32" s="810"/>
      <c r="DKF32" s="810"/>
      <c r="DKG32" s="810"/>
      <c r="DKH32" s="810"/>
      <c r="DKI32" s="810"/>
      <c r="DKJ32" s="810"/>
      <c r="DKK32" s="817"/>
      <c r="DKL32" s="810"/>
      <c r="DKM32" s="810"/>
      <c r="DKN32" s="810"/>
      <c r="DKO32" s="810"/>
      <c r="DKP32" s="810"/>
      <c r="DKQ32" s="810"/>
      <c r="DKR32" s="810"/>
      <c r="DKS32" s="810"/>
      <c r="DKT32" s="810"/>
      <c r="DKU32" s="810"/>
      <c r="DKV32" s="810"/>
      <c r="DKW32" s="810"/>
      <c r="DKX32" s="810"/>
      <c r="DKY32" s="810"/>
      <c r="DKZ32" s="817"/>
      <c r="DLA32" s="810"/>
      <c r="DLB32" s="810"/>
      <c r="DLC32" s="810"/>
      <c r="DLD32" s="810"/>
      <c r="DLE32" s="810"/>
      <c r="DLF32" s="810"/>
      <c r="DLG32" s="810"/>
      <c r="DLH32" s="810"/>
      <c r="DLI32" s="810"/>
      <c r="DLJ32" s="810"/>
      <c r="DLK32" s="810"/>
      <c r="DLL32" s="810"/>
      <c r="DLM32" s="810"/>
      <c r="DLN32" s="810"/>
      <c r="DLO32" s="817"/>
      <c r="DLP32" s="810"/>
      <c r="DLQ32" s="810"/>
      <c r="DLR32" s="810"/>
      <c r="DLS32" s="810"/>
      <c r="DLT32" s="810"/>
      <c r="DLU32" s="810"/>
      <c r="DLV32" s="810"/>
      <c r="DLW32" s="810"/>
      <c r="DLX32" s="810"/>
      <c r="DLY32" s="810"/>
      <c r="DLZ32" s="810"/>
      <c r="DMA32" s="810"/>
      <c r="DMB32" s="810"/>
      <c r="DMC32" s="810"/>
      <c r="DMD32" s="817"/>
      <c r="DME32" s="810"/>
      <c r="DMF32" s="810"/>
      <c r="DMG32" s="810"/>
      <c r="DMH32" s="810"/>
      <c r="DMI32" s="810"/>
      <c r="DMJ32" s="810"/>
      <c r="DMK32" s="810"/>
      <c r="DML32" s="810"/>
      <c r="DMM32" s="810"/>
      <c r="DMN32" s="810"/>
      <c r="DMO32" s="810"/>
      <c r="DMP32" s="810"/>
      <c r="DMQ32" s="810"/>
      <c r="DMR32" s="810"/>
      <c r="DMS32" s="817"/>
      <c r="DMT32" s="810"/>
      <c r="DMU32" s="810"/>
      <c r="DMV32" s="810"/>
      <c r="DMW32" s="810"/>
      <c r="DMX32" s="810"/>
      <c r="DMY32" s="810"/>
      <c r="DMZ32" s="810"/>
      <c r="DNA32" s="810"/>
      <c r="DNB32" s="810"/>
      <c r="DNC32" s="810"/>
      <c r="DND32" s="810"/>
      <c r="DNE32" s="810"/>
      <c r="DNF32" s="810"/>
      <c r="DNG32" s="810"/>
      <c r="DNH32" s="817"/>
      <c r="DNI32" s="810"/>
      <c r="DNJ32" s="810"/>
      <c r="DNK32" s="810"/>
      <c r="DNL32" s="810"/>
      <c r="DNM32" s="810"/>
      <c r="DNN32" s="810"/>
      <c r="DNO32" s="810"/>
      <c r="DNP32" s="810"/>
      <c r="DNQ32" s="810"/>
      <c r="DNR32" s="810"/>
      <c r="DNS32" s="810"/>
      <c r="DNT32" s="810"/>
      <c r="DNU32" s="810"/>
      <c r="DNV32" s="810"/>
      <c r="DNW32" s="817"/>
      <c r="DNX32" s="810"/>
      <c r="DNY32" s="810"/>
      <c r="DNZ32" s="810"/>
      <c r="DOA32" s="810"/>
      <c r="DOB32" s="810"/>
      <c r="DOC32" s="810"/>
      <c r="DOD32" s="810"/>
      <c r="DOE32" s="810"/>
      <c r="DOF32" s="810"/>
      <c r="DOG32" s="810"/>
      <c r="DOH32" s="810"/>
      <c r="DOI32" s="810"/>
      <c r="DOJ32" s="810"/>
      <c r="DOK32" s="810"/>
      <c r="DOL32" s="817"/>
      <c r="DOM32" s="810"/>
      <c r="DON32" s="810"/>
      <c r="DOO32" s="810"/>
      <c r="DOP32" s="810"/>
      <c r="DOQ32" s="810"/>
      <c r="DOR32" s="810"/>
      <c r="DOS32" s="810"/>
      <c r="DOT32" s="810"/>
      <c r="DOU32" s="810"/>
      <c r="DOV32" s="810"/>
      <c r="DOW32" s="810"/>
      <c r="DOX32" s="810"/>
      <c r="DOY32" s="810"/>
      <c r="DOZ32" s="810"/>
      <c r="DPA32" s="817"/>
      <c r="DPB32" s="810"/>
      <c r="DPC32" s="810"/>
      <c r="DPD32" s="810"/>
      <c r="DPE32" s="810"/>
      <c r="DPF32" s="810"/>
      <c r="DPG32" s="810"/>
      <c r="DPH32" s="810"/>
      <c r="DPI32" s="810"/>
      <c r="DPJ32" s="810"/>
      <c r="DPK32" s="810"/>
      <c r="DPL32" s="810"/>
      <c r="DPM32" s="810"/>
      <c r="DPN32" s="810"/>
      <c r="DPO32" s="810"/>
      <c r="DPP32" s="817"/>
      <c r="DPQ32" s="810"/>
      <c r="DPR32" s="810"/>
      <c r="DPS32" s="810"/>
      <c r="DPT32" s="810"/>
      <c r="DPU32" s="810"/>
      <c r="DPV32" s="810"/>
      <c r="DPW32" s="810"/>
      <c r="DPX32" s="810"/>
      <c r="DPY32" s="810"/>
      <c r="DPZ32" s="810"/>
      <c r="DQA32" s="810"/>
      <c r="DQB32" s="810"/>
      <c r="DQC32" s="810"/>
      <c r="DQD32" s="810"/>
      <c r="DQE32" s="817"/>
      <c r="DQF32" s="810"/>
      <c r="DQG32" s="810"/>
      <c r="DQH32" s="810"/>
      <c r="DQI32" s="810"/>
      <c r="DQJ32" s="810"/>
      <c r="DQK32" s="810"/>
      <c r="DQL32" s="810"/>
      <c r="DQM32" s="810"/>
      <c r="DQN32" s="810"/>
      <c r="DQO32" s="810"/>
      <c r="DQP32" s="810"/>
      <c r="DQQ32" s="810"/>
      <c r="DQR32" s="810"/>
      <c r="DQS32" s="810"/>
      <c r="DQT32" s="817"/>
      <c r="DQU32" s="810"/>
      <c r="DQV32" s="810"/>
      <c r="DQW32" s="810"/>
      <c r="DQX32" s="810"/>
      <c r="DQY32" s="810"/>
      <c r="DQZ32" s="810"/>
      <c r="DRA32" s="810"/>
      <c r="DRB32" s="810"/>
      <c r="DRC32" s="810"/>
      <c r="DRD32" s="810"/>
      <c r="DRE32" s="810"/>
      <c r="DRF32" s="810"/>
      <c r="DRG32" s="810"/>
      <c r="DRH32" s="810"/>
      <c r="DRI32" s="817"/>
      <c r="DRJ32" s="810"/>
      <c r="DRK32" s="810"/>
      <c r="DRL32" s="810"/>
      <c r="DRM32" s="810"/>
      <c r="DRN32" s="810"/>
      <c r="DRO32" s="810"/>
      <c r="DRP32" s="810"/>
      <c r="DRQ32" s="810"/>
      <c r="DRR32" s="810"/>
      <c r="DRS32" s="810"/>
      <c r="DRT32" s="810"/>
      <c r="DRU32" s="810"/>
      <c r="DRV32" s="810"/>
      <c r="DRW32" s="810"/>
      <c r="DRX32" s="817"/>
      <c r="DRY32" s="810"/>
      <c r="DRZ32" s="810"/>
      <c r="DSA32" s="810"/>
      <c r="DSB32" s="810"/>
      <c r="DSC32" s="810"/>
      <c r="DSD32" s="810"/>
      <c r="DSE32" s="810"/>
      <c r="DSF32" s="810"/>
      <c r="DSG32" s="810"/>
      <c r="DSH32" s="810"/>
      <c r="DSI32" s="810"/>
      <c r="DSJ32" s="810"/>
      <c r="DSK32" s="810"/>
      <c r="DSL32" s="810"/>
      <c r="DSM32" s="817"/>
      <c r="DSN32" s="810"/>
      <c r="DSO32" s="810"/>
      <c r="DSP32" s="810"/>
      <c r="DSQ32" s="810"/>
      <c r="DSR32" s="810"/>
      <c r="DSS32" s="810"/>
      <c r="DST32" s="810"/>
      <c r="DSU32" s="810"/>
      <c r="DSV32" s="810"/>
      <c r="DSW32" s="810"/>
      <c r="DSX32" s="810"/>
      <c r="DSY32" s="810"/>
      <c r="DSZ32" s="810"/>
      <c r="DTA32" s="810"/>
      <c r="DTB32" s="817"/>
      <c r="DTC32" s="810"/>
      <c r="DTD32" s="810"/>
      <c r="DTE32" s="810"/>
      <c r="DTF32" s="810"/>
      <c r="DTG32" s="810"/>
      <c r="DTH32" s="810"/>
      <c r="DTI32" s="810"/>
      <c r="DTJ32" s="810"/>
      <c r="DTK32" s="810"/>
      <c r="DTL32" s="810"/>
      <c r="DTM32" s="810"/>
      <c r="DTN32" s="810"/>
      <c r="DTO32" s="810"/>
      <c r="DTP32" s="810"/>
      <c r="DTQ32" s="817"/>
      <c r="DTR32" s="810"/>
      <c r="DTS32" s="810"/>
      <c r="DTT32" s="810"/>
      <c r="DTU32" s="810"/>
      <c r="DTV32" s="810"/>
      <c r="DTW32" s="810"/>
      <c r="DTX32" s="810"/>
      <c r="DTY32" s="810"/>
      <c r="DTZ32" s="810"/>
      <c r="DUA32" s="810"/>
      <c r="DUB32" s="810"/>
      <c r="DUC32" s="810"/>
      <c r="DUD32" s="810"/>
      <c r="DUE32" s="810"/>
      <c r="DUF32" s="817"/>
      <c r="DUG32" s="810"/>
      <c r="DUH32" s="810"/>
      <c r="DUI32" s="810"/>
      <c r="DUJ32" s="810"/>
      <c r="DUK32" s="810"/>
      <c r="DUL32" s="810"/>
      <c r="DUM32" s="810"/>
      <c r="DUN32" s="810"/>
      <c r="DUO32" s="810"/>
      <c r="DUP32" s="810"/>
      <c r="DUQ32" s="810"/>
      <c r="DUR32" s="810"/>
      <c r="DUS32" s="810"/>
      <c r="DUT32" s="810"/>
      <c r="DUU32" s="817"/>
      <c r="DUV32" s="810"/>
      <c r="DUW32" s="810"/>
      <c r="DUX32" s="810"/>
      <c r="DUY32" s="810"/>
      <c r="DUZ32" s="810"/>
      <c r="DVA32" s="810"/>
      <c r="DVB32" s="810"/>
      <c r="DVC32" s="810"/>
      <c r="DVD32" s="810"/>
      <c r="DVE32" s="810"/>
      <c r="DVF32" s="810"/>
      <c r="DVG32" s="810"/>
      <c r="DVH32" s="810"/>
      <c r="DVI32" s="810"/>
      <c r="DVJ32" s="817"/>
      <c r="DVK32" s="810"/>
      <c r="DVL32" s="810"/>
      <c r="DVM32" s="810"/>
      <c r="DVN32" s="810"/>
      <c r="DVO32" s="810"/>
      <c r="DVP32" s="810"/>
      <c r="DVQ32" s="810"/>
      <c r="DVR32" s="810"/>
      <c r="DVS32" s="810"/>
      <c r="DVT32" s="810"/>
      <c r="DVU32" s="810"/>
      <c r="DVV32" s="810"/>
      <c r="DVW32" s="810"/>
      <c r="DVX32" s="810"/>
      <c r="DVY32" s="817"/>
      <c r="DVZ32" s="810"/>
      <c r="DWA32" s="810"/>
      <c r="DWB32" s="810"/>
      <c r="DWC32" s="810"/>
      <c r="DWD32" s="810"/>
      <c r="DWE32" s="810"/>
      <c r="DWF32" s="810"/>
      <c r="DWG32" s="810"/>
      <c r="DWH32" s="810"/>
      <c r="DWI32" s="810"/>
      <c r="DWJ32" s="810"/>
      <c r="DWK32" s="810"/>
      <c r="DWL32" s="810"/>
      <c r="DWM32" s="810"/>
      <c r="DWN32" s="817"/>
      <c r="DWO32" s="810"/>
      <c r="DWP32" s="810"/>
      <c r="DWQ32" s="810"/>
      <c r="DWR32" s="810"/>
      <c r="DWS32" s="810"/>
      <c r="DWT32" s="810"/>
      <c r="DWU32" s="810"/>
      <c r="DWV32" s="810"/>
      <c r="DWW32" s="810"/>
      <c r="DWX32" s="810"/>
      <c r="DWY32" s="810"/>
      <c r="DWZ32" s="810"/>
      <c r="DXA32" s="810"/>
      <c r="DXB32" s="810"/>
      <c r="DXC32" s="817"/>
      <c r="DXD32" s="810"/>
      <c r="DXE32" s="810"/>
      <c r="DXF32" s="810"/>
      <c r="DXG32" s="810"/>
      <c r="DXH32" s="810"/>
      <c r="DXI32" s="810"/>
      <c r="DXJ32" s="810"/>
      <c r="DXK32" s="810"/>
      <c r="DXL32" s="810"/>
      <c r="DXM32" s="810"/>
      <c r="DXN32" s="810"/>
      <c r="DXO32" s="810"/>
      <c r="DXP32" s="810"/>
      <c r="DXQ32" s="810"/>
      <c r="DXR32" s="817"/>
      <c r="DXS32" s="810"/>
      <c r="DXT32" s="810"/>
      <c r="DXU32" s="810"/>
      <c r="DXV32" s="810"/>
      <c r="DXW32" s="810"/>
      <c r="DXX32" s="810"/>
      <c r="DXY32" s="810"/>
      <c r="DXZ32" s="810"/>
      <c r="DYA32" s="810"/>
      <c r="DYB32" s="810"/>
      <c r="DYC32" s="810"/>
      <c r="DYD32" s="810"/>
      <c r="DYE32" s="810"/>
      <c r="DYF32" s="810"/>
      <c r="DYG32" s="817"/>
      <c r="DYH32" s="810"/>
      <c r="DYI32" s="810"/>
      <c r="DYJ32" s="810"/>
      <c r="DYK32" s="810"/>
      <c r="DYL32" s="810"/>
      <c r="DYM32" s="810"/>
      <c r="DYN32" s="810"/>
      <c r="DYO32" s="810"/>
      <c r="DYP32" s="810"/>
      <c r="DYQ32" s="810"/>
      <c r="DYR32" s="810"/>
      <c r="DYS32" s="810"/>
      <c r="DYT32" s="810"/>
      <c r="DYU32" s="810"/>
      <c r="DYV32" s="817"/>
      <c r="DYW32" s="810"/>
      <c r="DYX32" s="810"/>
      <c r="DYY32" s="810"/>
      <c r="DYZ32" s="810"/>
      <c r="DZA32" s="810"/>
      <c r="DZB32" s="810"/>
      <c r="DZC32" s="810"/>
      <c r="DZD32" s="810"/>
      <c r="DZE32" s="810"/>
      <c r="DZF32" s="810"/>
      <c r="DZG32" s="810"/>
      <c r="DZH32" s="810"/>
      <c r="DZI32" s="810"/>
      <c r="DZJ32" s="810"/>
      <c r="DZK32" s="817"/>
      <c r="DZL32" s="810"/>
      <c r="DZM32" s="810"/>
      <c r="DZN32" s="810"/>
      <c r="DZO32" s="810"/>
      <c r="DZP32" s="810"/>
      <c r="DZQ32" s="810"/>
      <c r="DZR32" s="810"/>
      <c r="DZS32" s="810"/>
      <c r="DZT32" s="810"/>
      <c r="DZU32" s="810"/>
      <c r="DZV32" s="810"/>
      <c r="DZW32" s="810"/>
      <c r="DZX32" s="810"/>
      <c r="DZY32" s="810"/>
      <c r="DZZ32" s="817"/>
      <c r="EAA32" s="810"/>
      <c r="EAB32" s="810"/>
      <c r="EAC32" s="810"/>
      <c r="EAD32" s="810"/>
      <c r="EAE32" s="810"/>
      <c r="EAF32" s="810"/>
      <c r="EAG32" s="810"/>
      <c r="EAH32" s="810"/>
      <c r="EAI32" s="810"/>
      <c r="EAJ32" s="810"/>
      <c r="EAK32" s="810"/>
      <c r="EAL32" s="810"/>
      <c r="EAM32" s="810"/>
      <c r="EAN32" s="810"/>
      <c r="EAO32" s="817"/>
      <c r="EAP32" s="810"/>
      <c r="EAQ32" s="810"/>
      <c r="EAR32" s="810"/>
      <c r="EAS32" s="810"/>
      <c r="EAT32" s="810"/>
      <c r="EAU32" s="810"/>
      <c r="EAV32" s="810"/>
      <c r="EAW32" s="810"/>
      <c r="EAX32" s="810"/>
      <c r="EAY32" s="810"/>
      <c r="EAZ32" s="810"/>
      <c r="EBA32" s="810"/>
      <c r="EBB32" s="810"/>
      <c r="EBC32" s="810"/>
      <c r="EBD32" s="817"/>
      <c r="EBE32" s="810"/>
      <c r="EBF32" s="810"/>
      <c r="EBG32" s="810"/>
      <c r="EBH32" s="810"/>
      <c r="EBI32" s="810"/>
      <c r="EBJ32" s="810"/>
      <c r="EBK32" s="810"/>
      <c r="EBL32" s="810"/>
      <c r="EBM32" s="810"/>
      <c r="EBN32" s="810"/>
      <c r="EBO32" s="810"/>
      <c r="EBP32" s="810"/>
      <c r="EBQ32" s="810"/>
      <c r="EBR32" s="810"/>
      <c r="EBS32" s="817"/>
      <c r="EBT32" s="810"/>
      <c r="EBU32" s="810"/>
      <c r="EBV32" s="810"/>
      <c r="EBW32" s="810"/>
      <c r="EBX32" s="810"/>
      <c r="EBY32" s="810"/>
      <c r="EBZ32" s="810"/>
      <c r="ECA32" s="810"/>
      <c r="ECB32" s="810"/>
      <c r="ECC32" s="810"/>
      <c r="ECD32" s="810"/>
      <c r="ECE32" s="810"/>
      <c r="ECF32" s="810"/>
      <c r="ECG32" s="810"/>
      <c r="ECH32" s="817"/>
      <c r="ECI32" s="810"/>
      <c r="ECJ32" s="810"/>
      <c r="ECK32" s="810"/>
      <c r="ECL32" s="810"/>
      <c r="ECM32" s="810"/>
      <c r="ECN32" s="810"/>
      <c r="ECO32" s="810"/>
      <c r="ECP32" s="810"/>
      <c r="ECQ32" s="810"/>
      <c r="ECR32" s="810"/>
      <c r="ECS32" s="810"/>
      <c r="ECT32" s="810"/>
      <c r="ECU32" s="810"/>
      <c r="ECV32" s="810"/>
      <c r="ECW32" s="817"/>
      <c r="ECX32" s="810"/>
      <c r="ECY32" s="810"/>
      <c r="ECZ32" s="810"/>
      <c r="EDA32" s="810"/>
      <c r="EDB32" s="810"/>
      <c r="EDC32" s="810"/>
      <c r="EDD32" s="810"/>
      <c r="EDE32" s="810"/>
      <c r="EDF32" s="810"/>
      <c r="EDG32" s="810"/>
      <c r="EDH32" s="810"/>
      <c r="EDI32" s="810"/>
      <c r="EDJ32" s="810"/>
      <c r="EDK32" s="810"/>
      <c r="EDL32" s="817"/>
      <c r="EDM32" s="810"/>
      <c r="EDN32" s="810"/>
      <c r="EDO32" s="810"/>
      <c r="EDP32" s="810"/>
      <c r="EDQ32" s="810"/>
      <c r="EDR32" s="810"/>
      <c r="EDS32" s="810"/>
      <c r="EDT32" s="810"/>
      <c r="EDU32" s="810"/>
      <c r="EDV32" s="810"/>
      <c r="EDW32" s="810"/>
      <c r="EDX32" s="810"/>
      <c r="EDY32" s="810"/>
      <c r="EDZ32" s="810"/>
      <c r="EEA32" s="817"/>
      <c r="EEB32" s="810"/>
      <c r="EEC32" s="810"/>
      <c r="EED32" s="810"/>
      <c r="EEE32" s="810"/>
      <c r="EEF32" s="810"/>
      <c r="EEG32" s="810"/>
      <c r="EEH32" s="810"/>
      <c r="EEI32" s="810"/>
      <c r="EEJ32" s="810"/>
      <c r="EEK32" s="810"/>
      <c r="EEL32" s="810"/>
      <c r="EEM32" s="810"/>
      <c r="EEN32" s="810"/>
      <c r="EEO32" s="810"/>
      <c r="EEP32" s="817"/>
      <c r="EEQ32" s="810"/>
      <c r="EER32" s="810"/>
      <c r="EES32" s="810"/>
      <c r="EET32" s="810"/>
      <c r="EEU32" s="810"/>
      <c r="EEV32" s="810"/>
      <c r="EEW32" s="810"/>
      <c r="EEX32" s="810"/>
      <c r="EEY32" s="810"/>
      <c r="EEZ32" s="810"/>
      <c r="EFA32" s="810"/>
      <c r="EFB32" s="810"/>
      <c r="EFC32" s="810"/>
      <c r="EFD32" s="810"/>
      <c r="EFE32" s="817"/>
      <c r="EFF32" s="810"/>
      <c r="EFG32" s="810"/>
      <c r="EFH32" s="810"/>
      <c r="EFI32" s="810"/>
      <c r="EFJ32" s="810"/>
      <c r="EFK32" s="810"/>
      <c r="EFL32" s="810"/>
      <c r="EFM32" s="810"/>
      <c r="EFN32" s="810"/>
      <c r="EFO32" s="810"/>
      <c r="EFP32" s="810"/>
      <c r="EFQ32" s="810"/>
      <c r="EFR32" s="810"/>
      <c r="EFS32" s="810"/>
      <c r="EFT32" s="817"/>
      <c r="EFU32" s="810"/>
      <c r="EFV32" s="810"/>
      <c r="EFW32" s="810"/>
      <c r="EFX32" s="810"/>
      <c r="EFY32" s="810"/>
      <c r="EFZ32" s="810"/>
      <c r="EGA32" s="810"/>
      <c r="EGB32" s="810"/>
      <c r="EGC32" s="810"/>
      <c r="EGD32" s="810"/>
      <c r="EGE32" s="810"/>
      <c r="EGF32" s="810"/>
      <c r="EGG32" s="810"/>
      <c r="EGH32" s="810"/>
      <c r="EGI32" s="817"/>
      <c r="EGJ32" s="810"/>
      <c r="EGK32" s="810"/>
      <c r="EGL32" s="810"/>
      <c r="EGM32" s="810"/>
      <c r="EGN32" s="810"/>
      <c r="EGO32" s="810"/>
      <c r="EGP32" s="810"/>
      <c r="EGQ32" s="810"/>
      <c r="EGR32" s="810"/>
      <c r="EGS32" s="810"/>
      <c r="EGT32" s="810"/>
      <c r="EGU32" s="810"/>
      <c r="EGV32" s="810"/>
      <c r="EGW32" s="810"/>
      <c r="EGX32" s="817"/>
      <c r="EGY32" s="810"/>
      <c r="EGZ32" s="810"/>
      <c r="EHA32" s="810"/>
      <c r="EHB32" s="810"/>
      <c r="EHC32" s="810"/>
      <c r="EHD32" s="810"/>
      <c r="EHE32" s="810"/>
      <c r="EHF32" s="810"/>
      <c r="EHG32" s="810"/>
      <c r="EHH32" s="810"/>
      <c r="EHI32" s="810"/>
      <c r="EHJ32" s="810"/>
      <c r="EHK32" s="810"/>
      <c r="EHL32" s="810"/>
      <c r="EHM32" s="817"/>
      <c r="EHN32" s="810"/>
      <c r="EHO32" s="810"/>
      <c r="EHP32" s="810"/>
      <c r="EHQ32" s="810"/>
      <c r="EHR32" s="810"/>
      <c r="EHS32" s="810"/>
      <c r="EHT32" s="810"/>
      <c r="EHU32" s="810"/>
      <c r="EHV32" s="810"/>
      <c r="EHW32" s="810"/>
      <c r="EHX32" s="810"/>
      <c r="EHY32" s="810"/>
      <c r="EHZ32" s="810"/>
      <c r="EIA32" s="810"/>
      <c r="EIB32" s="817"/>
      <c r="EIC32" s="810"/>
      <c r="EID32" s="810"/>
      <c r="EIE32" s="810"/>
      <c r="EIF32" s="810"/>
      <c r="EIG32" s="810"/>
      <c r="EIH32" s="810"/>
      <c r="EII32" s="810"/>
      <c r="EIJ32" s="810"/>
      <c r="EIK32" s="810"/>
      <c r="EIL32" s="810"/>
      <c r="EIM32" s="810"/>
      <c r="EIN32" s="810"/>
      <c r="EIO32" s="810"/>
      <c r="EIP32" s="810"/>
      <c r="EIQ32" s="817"/>
      <c r="EIR32" s="810"/>
      <c r="EIS32" s="810"/>
      <c r="EIT32" s="810"/>
      <c r="EIU32" s="810"/>
      <c r="EIV32" s="810"/>
      <c r="EIW32" s="810"/>
      <c r="EIX32" s="810"/>
      <c r="EIY32" s="810"/>
      <c r="EIZ32" s="810"/>
      <c r="EJA32" s="810"/>
      <c r="EJB32" s="810"/>
      <c r="EJC32" s="810"/>
      <c r="EJD32" s="810"/>
      <c r="EJE32" s="810"/>
      <c r="EJF32" s="817"/>
      <c r="EJG32" s="810"/>
      <c r="EJH32" s="810"/>
      <c r="EJI32" s="810"/>
      <c r="EJJ32" s="810"/>
      <c r="EJK32" s="810"/>
      <c r="EJL32" s="810"/>
      <c r="EJM32" s="810"/>
      <c r="EJN32" s="810"/>
      <c r="EJO32" s="810"/>
      <c r="EJP32" s="810"/>
      <c r="EJQ32" s="810"/>
      <c r="EJR32" s="810"/>
      <c r="EJS32" s="810"/>
      <c r="EJT32" s="810"/>
      <c r="EJU32" s="817"/>
      <c r="EJV32" s="810"/>
      <c r="EJW32" s="810"/>
      <c r="EJX32" s="810"/>
      <c r="EJY32" s="810"/>
      <c r="EJZ32" s="810"/>
      <c r="EKA32" s="810"/>
      <c r="EKB32" s="810"/>
      <c r="EKC32" s="810"/>
      <c r="EKD32" s="810"/>
      <c r="EKE32" s="810"/>
      <c r="EKF32" s="810"/>
      <c r="EKG32" s="810"/>
      <c r="EKH32" s="810"/>
      <c r="EKI32" s="810"/>
      <c r="EKJ32" s="817"/>
      <c r="EKK32" s="810"/>
      <c r="EKL32" s="810"/>
      <c r="EKM32" s="810"/>
      <c r="EKN32" s="810"/>
      <c r="EKO32" s="810"/>
      <c r="EKP32" s="810"/>
      <c r="EKQ32" s="810"/>
      <c r="EKR32" s="810"/>
      <c r="EKS32" s="810"/>
      <c r="EKT32" s="810"/>
      <c r="EKU32" s="810"/>
      <c r="EKV32" s="810"/>
      <c r="EKW32" s="810"/>
      <c r="EKX32" s="810"/>
      <c r="EKY32" s="817"/>
      <c r="EKZ32" s="810"/>
      <c r="ELA32" s="810"/>
      <c r="ELB32" s="810"/>
      <c r="ELC32" s="810"/>
      <c r="ELD32" s="810"/>
      <c r="ELE32" s="810"/>
      <c r="ELF32" s="810"/>
      <c r="ELG32" s="810"/>
      <c r="ELH32" s="810"/>
      <c r="ELI32" s="810"/>
      <c r="ELJ32" s="810"/>
      <c r="ELK32" s="810"/>
      <c r="ELL32" s="810"/>
      <c r="ELM32" s="810"/>
      <c r="ELN32" s="817"/>
      <c r="ELO32" s="810"/>
      <c r="ELP32" s="810"/>
      <c r="ELQ32" s="810"/>
      <c r="ELR32" s="810"/>
      <c r="ELS32" s="810"/>
      <c r="ELT32" s="810"/>
      <c r="ELU32" s="810"/>
      <c r="ELV32" s="810"/>
      <c r="ELW32" s="810"/>
      <c r="ELX32" s="810"/>
      <c r="ELY32" s="810"/>
      <c r="ELZ32" s="810"/>
      <c r="EMA32" s="810"/>
      <c r="EMB32" s="810"/>
      <c r="EMC32" s="817"/>
      <c r="EMD32" s="810"/>
      <c r="EME32" s="810"/>
      <c r="EMF32" s="810"/>
      <c r="EMG32" s="810"/>
      <c r="EMH32" s="810"/>
      <c r="EMI32" s="810"/>
      <c r="EMJ32" s="810"/>
      <c r="EMK32" s="810"/>
      <c r="EML32" s="810"/>
      <c r="EMM32" s="810"/>
      <c r="EMN32" s="810"/>
      <c r="EMO32" s="810"/>
      <c r="EMP32" s="810"/>
      <c r="EMQ32" s="810"/>
      <c r="EMR32" s="817"/>
      <c r="EMS32" s="810"/>
      <c r="EMT32" s="810"/>
      <c r="EMU32" s="810"/>
      <c r="EMV32" s="810"/>
      <c r="EMW32" s="810"/>
      <c r="EMX32" s="810"/>
      <c r="EMY32" s="810"/>
      <c r="EMZ32" s="810"/>
      <c r="ENA32" s="810"/>
      <c r="ENB32" s="810"/>
      <c r="ENC32" s="810"/>
      <c r="END32" s="810"/>
      <c r="ENE32" s="810"/>
      <c r="ENF32" s="810"/>
      <c r="ENG32" s="817"/>
      <c r="ENH32" s="810"/>
      <c r="ENI32" s="810"/>
      <c r="ENJ32" s="810"/>
      <c r="ENK32" s="810"/>
      <c r="ENL32" s="810"/>
      <c r="ENM32" s="810"/>
      <c r="ENN32" s="810"/>
      <c r="ENO32" s="810"/>
      <c r="ENP32" s="810"/>
      <c r="ENQ32" s="810"/>
      <c r="ENR32" s="810"/>
      <c r="ENS32" s="810"/>
      <c r="ENT32" s="810"/>
      <c r="ENU32" s="810"/>
      <c r="ENV32" s="817"/>
      <c r="ENW32" s="810"/>
      <c r="ENX32" s="810"/>
      <c r="ENY32" s="810"/>
      <c r="ENZ32" s="810"/>
      <c r="EOA32" s="810"/>
      <c r="EOB32" s="810"/>
      <c r="EOC32" s="810"/>
      <c r="EOD32" s="810"/>
      <c r="EOE32" s="810"/>
      <c r="EOF32" s="810"/>
      <c r="EOG32" s="810"/>
      <c r="EOH32" s="810"/>
      <c r="EOI32" s="810"/>
      <c r="EOJ32" s="810"/>
      <c r="EOK32" s="817"/>
      <c r="EOL32" s="810"/>
      <c r="EOM32" s="810"/>
      <c r="EON32" s="810"/>
      <c r="EOO32" s="810"/>
      <c r="EOP32" s="810"/>
      <c r="EOQ32" s="810"/>
      <c r="EOR32" s="810"/>
      <c r="EOS32" s="810"/>
      <c r="EOT32" s="810"/>
      <c r="EOU32" s="810"/>
      <c r="EOV32" s="810"/>
      <c r="EOW32" s="810"/>
      <c r="EOX32" s="810"/>
      <c r="EOY32" s="810"/>
      <c r="EOZ32" s="817"/>
      <c r="EPA32" s="810"/>
      <c r="EPB32" s="810"/>
      <c r="EPC32" s="810"/>
      <c r="EPD32" s="810"/>
      <c r="EPE32" s="810"/>
      <c r="EPF32" s="810"/>
      <c r="EPG32" s="810"/>
      <c r="EPH32" s="810"/>
      <c r="EPI32" s="810"/>
      <c r="EPJ32" s="810"/>
      <c r="EPK32" s="810"/>
      <c r="EPL32" s="810"/>
      <c r="EPM32" s="810"/>
      <c r="EPN32" s="810"/>
      <c r="EPO32" s="817"/>
      <c r="EPP32" s="810"/>
      <c r="EPQ32" s="810"/>
      <c r="EPR32" s="810"/>
      <c r="EPS32" s="810"/>
      <c r="EPT32" s="810"/>
      <c r="EPU32" s="810"/>
      <c r="EPV32" s="810"/>
      <c r="EPW32" s="810"/>
      <c r="EPX32" s="810"/>
      <c r="EPY32" s="810"/>
      <c r="EPZ32" s="810"/>
      <c r="EQA32" s="810"/>
      <c r="EQB32" s="810"/>
      <c r="EQC32" s="810"/>
      <c r="EQD32" s="817"/>
      <c r="EQE32" s="810"/>
      <c r="EQF32" s="810"/>
      <c r="EQG32" s="810"/>
      <c r="EQH32" s="810"/>
      <c r="EQI32" s="810"/>
      <c r="EQJ32" s="810"/>
      <c r="EQK32" s="810"/>
      <c r="EQL32" s="810"/>
      <c r="EQM32" s="810"/>
      <c r="EQN32" s="810"/>
      <c r="EQO32" s="810"/>
      <c r="EQP32" s="810"/>
      <c r="EQQ32" s="810"/>
      <c r="EQR32" s="810"/>
      <c r="EQS32" s="817"/>
      <c r="EQT32" s="810"/>
      <c r="EQU32" s="810"/>
      <c r="EQV32" s="810"/>
      <c r="EQW32" s="810"/>
      <c r="EQX32" s="810"/>
      <c r="EQY32" s="810"/>
      <c r="EQZ32" s="810"/>
      <c r="ERA32" s="810"/>
      <c r="ERB32" s="810"/>
      <c r="ERC32" s="810"/>
      <c r="ERD32" s="810"/>
      <c r="ERE32" s="810"/>
      <c r="ERF32" s="810"/>
      <c r="ERG32" s="810"/>
      <c r="ERH32" s="817"/>
      <c r="ERI32" s="810"/>
      <c r="ERJ32" s="810"/>
      <c r="ERK32" s="810"/>
      <c r="ERL32" s="810"/>
      <c r="ERM32" s="810"/>
      <c r="ERN32" s="810"/>
      <c r="ERO32" s="810"/>
      <c r="ERP32" s="810"/>
      <c r="ERQ32" s="810"/>
      <c r="ERR32" s="810"/>
      <c r="ERS32" s="810"/>
      <c r="ERT32" s="810"/>
      <c r="ERU32" s="810"/>
      <c r="ERV32" s="810"/>
      <c r="ERW32" s="817"/>
      <c r="ERX32" s="810"/>
      <c r="ERY32" s="810"/>
      <c r="ERZ32" s="810"/>
      <c r="ESA32" s="810"/>
      <c r="ESB32" s="810"/>
      <c r="ESC32" s="810"/>
      <c r="ESD32" s="810"/>
      <c r="ESE32" s="810"/>
      <c r="ESF32" s="810"/>
      <c r="ESG32" s="810"/>
      <c r="ESH32" s="810"/>
      <c r="ESI32" s="810"/>
      <c r="ESJ32" s="810"/>
      <c r="ESK32" s="810"/>
      <c r="ESL32" s="817"/>
      <c r="ESM32" s="810"/>
      <c r="ESN32" s="810"/>
      <c r="ESO32" s="810"/>
      <c r="ESP32" s="810"/>
      <c r="ESQ32" s="810"/>
      <c r="ESR32" s="810"/>
      <c r="ESS32" s="810"/>
      <c r="EST32" s="810"/>
      <c r="ESU32" s="810"/>
      <c r="ESV32" s="810"/>
      <c r="ESW32" s="810"/>
      <c r="ESX32" s="810"/>
      <c r="ESY32" s="810"/>
      <c r="ESZ32" s="810"/>
      <c r="ETA32" s="817"/>
      <c r="ETB32" s="810"/>
      <c r="ETC32" s="810"/>
      <c r="ETD32" s="810"/>
      <c r="ETE32" s="810"/>
      <c r="ETF32" s="810"/>
      <c r="ETG32" s="810"/>
      <c r="ETH32" s="810"/>
      <c r="ETI32" s="810"/>
      <c r="ETJ32" s="810"/>
      <c r="ETK32" s="810"/>
      <c r="ETL32" s="810"/>
      <c r="ETM32" s="810"/>
      <c r="ETN32" s="810"/>
      <c r="ETO32" s="810"/>
      <c r="ETP32" s="817"/>
      <c r="ETQ32" s="810"/>
      <c r="ETR32" s="810"/>
      <c r="ETS32" s="810"/>
      <c r="ETT32" s="810"/>
      <c r="ETU32" s="810"/>
      <c r="ETV32" s="810"/>
      <c r="ETW32" s="810"/>
      <c r="ETX32" s="810"/>
      <c r="ETY32" s="810"/>
      <c r="ETZ32" s="810"/>
      <c r="EUA32" s="810"/>
      <c r="EUB32" s="810"/>
      <c r="EUC32" s="810"/>
      <c r="EUD32" s="810"/>
      <c r="EUE32" s="817"/>
      <c r="EUF32" s="810"/>
      <c r="EUG32" s="810"/>
      <c r="EUH32" s="810"/>
      <c r="EUI32" s="810"/>
      <c r="EUJ32" s="810"/>
      <c r="EUK32" s="810"/>
      <c r="EUL32" s="810"/>
      <c r="EUM32" s="810"/>
      <c r="EUN32" s="810"/>
      <c r="EUO32" s="810"/>
      <c r="EUP32" s="810"/>
      <c r="EUQ32" s="810"/>
      <c r="EUR32" s="810"/>
      <c r="EUS32" s="810"/>
      <c r="EUT32" s="817"/>
      <c r="EUU32" s="810"/>
      <c r="EUV32" s="810"/>
      <c r="EUW32" s="810"/>
      <c r="EUX32" s="810"/>
      <c r="EUY32" s="810"/>
      <c r="EUZ32" s="810"/>
      <c r="EVA32" s="810"/>
      <c r="EVB32" s="810"/>
      <c r="EVC32" s="810"/>
      <c r="EVD32" s="810"/>
      <c r="EVE32" s="810"/>
      <c r="EVF32" s="810"/>
      <c r="EVG32" s="810"/>
      <c r="EVH32" s="810"/>
      <c r="EVI32" s="817"/>
      <c r="EVJ32" s="810"/>
      <c r="EVK32" s="810"/>
      <c r="EVL32" s="810"/>
      <c r="EVM32" s="810"/>
      <c r="EVN32" s="810"/>
      <c r="EVO32" s="810"/>
      <c r="EVP32" s="810"/>
      <c r="EVQ32" s="810"/>
      <c r="EVR32" s="810"/>
      <c r="EVS32" s="810"/>
      <c r="EVT32" s="810"/>
      <c r="EVU32" s="810"/>
      <c r="EVV32" s="810"/>
      <c r="EVW32" s="810"/>
      <c r="EVX32" s="817"/>
      <c r="EVY32" s="810"/>
      <c r="EVZ32" s="810"/>
      <c r="EWA32" s="810"/>
      <c r="EWB32" s="810"/>
      <c r="EWC32" s="810"/>
      <c r="EWD32" s="810"/>
      <c r="EWE32" s="810"/>
      <c r="EWF32" s="810"/>
      <c r="EWG32" s="810"/>
      <c r="EWH32" s="810"/>
      <c r="EWI32" s="810"/>
      <c r="EWJ32" s="810"/>
      <c r="EWK32" s="810"/>
      <c r="EWL32" s="810"/>
      <c r="EWM32" s="817"/>
      <c r="EWN32" s="810"/>
      <c r="EWO32" s="810"/>
      <c r="EWP32" s="810"/>
      <c r="EWQ32" s="810"/>
      <c r="EWR32" s="810"/>
      <c r="EWS32" s="810"/>
      <c r="EWT32" s="810"/>
      <c r="EWU32" s="810"/>
      <c r="EWV32" s="810"/>
      <c r="EWW32" s="810"/>
      <c r="EWX32" s="810"/>
      <c r="EWY32" s="810"/>
      <c r="EWZ32" s="810"/>
      <c r="EXA32" s="810"/>
      <c r="EXB32" s="817"/>
      <c r="EXC32" s="810"/>
      <c r="EXD32" s="810"/>
      <c r="EXE32" s="810"/>
      <c r="EXF32" s="810"/>
      <c r="EXG32" s="810"/>
      <c r="EXH32" s="810"/>
      <c r="EXI32" s="810"/>
      <c r="EXJ32" s="810"/>
      <c r="EXK32" s="810"/>
      <c r="EXL32" s="810"/>
      <c r="EXM32" s="810"/>
      <c r="EXN32" s="810"/>
      <c r="EXO32" s="810"/>
      <c r="EXP32" s="810"/>
      <c r="EXQ32" s="817"/>
      <c r="EXR32" s="810"/>
      <c r="EXS32" s="810"/>
      <c r="EXT32" s="810"/>
      <c r="EXU32" s="810"/>
      <c r="EXV32" s="810"/>
      <c r="EXW32" s="810"/>
      <c r="EXX32" s="810"/>
      <c r="EXY32" s="810"/>
      <c r="EXZ32" s="810"/>
      <c r="EYA32" s="810"/>
      <c r="EYB32" s="810"/>
      <c r="EYC32" s="810"/>
      <c r="EYD32" s="810"/>
      <c r="EYE32" s="810"/>
      <c r="EYF32" s="817"/>
      <c r="EYG32" s="810"/>
      <c r="EYH32" s="810"/>
      <c r="EYI32" s="810"/>
      <c r="EYJ32" s="810"/>
      <c r="EYK32" s="810"/>
      <c r="EYL32" s="810"/>
      <c r="EYM32" s="810"/>
      <c r="EYN32" s="810"/>
      <c r="EYO32" s="810"/>
      <c r="EYP32" s="810"/>
      <c r="EYQ32" s="810"/>
      <c r="EYR32" s="810"/>
      <c r="EYS32" s="810"/>
      <c r="EYT32" s="810"/>
      <c r="EYU32" s="817"/>
      <c r="EYV32" s="810"/>
      <c r="EYW32" s="810"/>
      <c r="EYX32" s="810"/>
      <c r="EYY32" s="810"/>
      <c r="EYZ32" s="810"/>
      <c r="EZA32" s="810"/>
      <c r="EZB32" s="810"/>
      <c r="EZC32" s="810"/>
      <c r="EZD32" s="810"/>
      <c r="EZE32" s="810"/>
      <c r="EZF32" s="810"/>
      <c r="EZG32" s="810"/>
      <c r="EZH32" s="810"/>
      <c r="EZI32" s="810"/>
      <c r="EZJ32" s="817"/>
      <c r="EZK32" s="810"/>
      <c r="EZL32" s="810"/>
      <c r="EZM32" s="810"/>
      <c r="EZN32" s="810"/>
      <c r="EZO32" s="810"/>
      <c r="EZP32" s="810"/>
      <c r="EZQ32" s="810"/>
      <c r="EZR32" s="810"/>
      <c r="EZS32" s="810"/>
      <c r="EZT32" s="810"/>
      <c r="EZU32" s="810"/>
      <c r="EZV32" s="810"/>
      <c r="EZW32" s="810"/>
      <c r="EZX32" s="810"/>
      <c r="EZY32" s="817"/>
      <c r="EZZ32" s="810"/>
      <c r="FAA32" s="810"/>
      <c r="FAB32" s="810"/>
      <c r="FAC32" s="810"/>
      <c r="FAD32" s="810"/>
      <c r="FAE32" s="810"/>
      <c r="FAF32" s="810"/>
      <c r="FAG32" s="810"/>
      <c r="FAH32" s="810"/>
      <c r="FAI32" s="810"/>
      <c r="FAJ32" s="810"/>
      <c r="FAK32" s="810"/>
      <c r="FAL32" s="810"/>
      <c r="FAM32" s="810"/>
      <c r="FAN32" s="817"/>
      <c r="FAO32" s="810"/>
      <c r="FAP32" s="810"/>
      <c r="FAQ32" s="810"/>
      <c r="FAR32" s="810"/>
      <c r="FAS32" s="810"/>
      <c r="FAT32" s="810"/>
      <c r="FAU32" s="810"/>
      <c r="FAV32" s="810"/>
      <c r="FAW32" s="810"/>
      <c r="FAX32" s="810"/>
      <c r="FAY32" s="810"/>
      <c r="FAZ32" s="810"/>
      <c r="FBA32" s="810"/>
      <c r="FBB32" s="810"/>
      <c r="FBC32" s="817"/>
      <c r="FBD32" s="810"/>
      <c r="FBE32" s="810"/>
      <c r="FBF32" s="810"/>
      <c r="FBG32" s="810"/>
      <c r="FBH32" s="810"/>
      <c r="FBI32" s="810"/>
      <c r="FBJ32" s="810"/>
      <c r="FBK32" s="810"/>
      <c r="FBL32" s="810"/>
      <c r="FBM32" s="810"/>
      <c r="FBN32" s="810"/>
      <c r="FBO32" s="810"/>
      <c r="FBP32" s="810"/>
      <c r="FBQ32" s="810"/>
      <c r="FBR32" s="817"/>
      <c r="FBS32" s="810"/>
      <c r="FBT32" s="810"/>
      <c r="FBU32" s="810"/>
      <c r="FBV32" s="810"/>
      <c r="FBW32" s="810"/>
      <c r="FBX32" s="810"/>
      <c r="FBY32" s="810"/>
      <c r="FBZ32" s="810"/>
      <c r="FCA32" s="810"/>
      <c r="FCB32" s="810"/>
      <c r="FCC32" s="810"/>
      <c r="FCD32" s="810"/>
      <c r="FCE32" s="810"/>
      <c r="FCF32" s="810"/>
      <c r="FCG32" s="817"/>
      <c r="FCH32" s="810"/>
      <c r="FCI32" s="810"/>
      <c r="FCJ32" s="810"/>
      <c r="FCK32" s="810"/>
      <c r="FCL32" s="810"/>
      <c r="FCM32" s="810"/>
      <c r="FCN32" s="810"/>
      <c r="FCO32" s="810"/>
      <c r="FCP32" s="810"/>
      <c r="FCQ32" s="810"/>
      <c r="FCR32" s="810"/>
      <c r="FCS32" s="810"/>
      <c r="FCT32" s="810"/>
      <c r="FCU32" s="810"/>
      <c r="FCV32" s="817"/>
      <c r="FCW32" s="810"/>
      <c r="FCX32" s="810"/>
      <c r="FCY32" s="810"/>
      <c r="FCZ32" s="810"/>
      <c r="FDA32" s="810"/>
      <c r="FDB32" s="810"/>
      <c r="FDC32" s="810"/>
      <c r="FDD32" s="810"/>
      <c r="FDE32" s="810"/>
      <c r="FDF32" s="810"/>
      <c r="FDG32" s="810"/>
      <c r="FDH32" s="810"/>
      <c r="FDI32" s="810"/>
      <c r="FDJ32" s="810"/>
      <c r="FDK32" s="817"/>
      <c r="FDL32" s="810"/>
      <c r="FDM32" s="810"/>
      <c r="FDN32" s="810"/>
      <c r="FDO32" s="810"/>
      <c r="FDP32" s="810"/>
      <c r="FDQ32" s="810"/>
      <c r="FDR32" s="810"/>
      <c r="FDS32" s="810"/>
      <c r="FDT32" s="810"/>
      <c r="FDU32" s="810"/>
      <c r="FDV32" s="810"/>
      <c r="FDW32" s="810"/>
      <c r="FDX32" s="810"/>
      <c r="FDY32" s="810"/>
      <c r="FDZ32" s="817"/>
      <c r="FEA32" s="810"/>
      <c r="FEB32" s="810"/>
      <c r="FEC32" s="810"/>
      <c r="FED32" s="810"/>
      <c r="FEE32" s="810"/>
      <c r="FEF32" s="810"/>
      <c r="FEG32" s="810"/>
      <c r="FEH32" s="810"/>
      <c r="FEI32" s="810"/>
      <c r="FEJ32" s="810"/>
      <c r="FEK32" s="810"/>
      <c r="FEL32" s="810"/>
      <c r="FEM32" s="810"/>
      <c r="FEN32" s="810"/>
      <c r="FEO32" s="817"/>
      <c r="FEP32" s="810"/>
      <c r="FEQ32" s="810"/>
      <c r="FER32" s="810"/>
      <c r="FES32" s="810"/>
      <c r="FET32" s="810"/>
      <c r="FEU32" s="810"/>
      <c r="FEV32" s="810"/>
      <c r="FEW32" s="810"/>
      <c r="FEX32" s="810"/>
      <c r="FEY32" s="810"/>
      <c r="FEZ32" s="810"/>
      <c r="FFA32" s="810"/>
      <c r="FFB32" s="810"/>
      <c r="FFC32" s="810"/>
      <c r="FFD32" s="817"/>
      <c r="FFE32" s="810"/>
      <c r="FFF32" s="810"/>
      <c r="FFG32" s="810"/>
      <c r="FFH32" s="810"/>
      <c r="FFI32" s="810"/>
      <c r="FFJ32" s="810"/>
      <c r="FFK32" s="810"/>
      <c r="FFL32" s="810"/>
      <c r="FFM32" s="810"/>
      <c r="FFN32" s="810"/>
      <c r="FFO32" s="810"/>
      <c r="FFP32" s="810"/>
      <c r="FFQ32" s="810"/>
      <c r="FFR32" s="810"/>
      <c r="FFS32" s="817"/>
      <c r="FFT32" s="810"/>
      <c r="FFU32" s="810"/>
      <c r="FFV32" s="810"/>
      <c r="FFW32" s="810"/>
      <c r="FFX32" s="810"/>
      <c r="FFY32" s="810"/>
      <c r="FFZ32" s="810"/>
      <c r="FGA32" s="810"/>
      <c r="FGB32" s="810"/>
      <c r="FGC32" s="810"/>
      <c r="FGD32" s="810"/>
      <c r="FGE32" s="810"/>
      <c r="FGF32" s="810"/>
      <c r="FGG32" s="810"/>
      <c r="FGH32" s="817"/>
      <c r="FGI32" s="810"/>
      <c r="FGJ32" s="810"/>
      <c r="FGK32" s="810"/>
      <c r="FGL32" s="810"/>
      <c r="FGM32" s="810"/>
      <c r="FGN32" s="810"/>
      <c r="FGO32" s="810"/>
      <c r="FGP32" s="810"/>
      <c r="FGQ32" s="810"/>
      <c r="FGR32" s="810"/>
      <c r="FGS32" s="810"/>
      <c r="FGT32" s="810"/>
      <c r="FGU32" s="810"/>
      <c r="FGV32" s="810"/>
      <c r="FGW32" s="817"/>
      <c r="FGX32" s="810"/>
      <c r="FGY32" s="810"/>
      <c r="FGZ32" s="810"/>
      <c r="FHA32" s="810"/>
      <c r="FHB32" s="810"/>
      <c r="FHC32" s="810"/>
      <c r="FHD32" s="810"/>
      <c r="FHE32" s="810"/>
      <c r="FHF32" s="810"/>
      <c r="FHG32" s="810"/>
      <c r="FHH32" s="810"/>
      <c r="FHI32" s="810"/>
      <c r="FHJ32" s="810"/>
      <c r="FHK32" s="810"/>
      <c r="FHL32" s="817"/>
      <c r="FHM32" s="810"/>
      <c r="FHN32" s="810"/>
      <c r="FHO32" s="810"/>
      <c r="FHP32" s="810"/>
      <c r="FHQ32" s="810"/>
      <c r="FHR32" s="810"/>
      <c r="FHS32" s="810"/>
      <c r="FHT32" s="810"/>
      <c r="FHU32" s="810"/>
      <c r="FHV32" s="810"/>
      <c r="FHW32" s="810"/>
      <c r="FHX32" s="810"/>
      <c r="FHY32" s="810"/>
      <c r="FHZ32" s="810"/>
      <c r="FIA32" s="817"/>
      <c r="FIB32" s="810"/>
      <c r="FIC32" s="810"/>
      <c r="FID32" s="810"/>
      <c r="FIE32" s="810"/>
      <c r="FIF32" s="810"/>
      <c r="FIG32" s="810"/>
      <c r="FIH32" s="810"/>
      <c r="FII32" s="810"/>
      <c r="FIJ32" s="810"/>
      <c r="FIK32" s="810"/>
      <c r="FIL32" s="810"/>
      <c r="FIM32" s="810"/>
      <c r="FIN32" s="810"/>
      <c r="FIO32" s="810"/>
      <c r="FIP32" s="817"/>
      <c r="FIQ32" s="810"/>
      <c r="FIR32" s="810"/>
      <c r="FIS32" s="810"/>
      <c r="FIT32" s="810"/>
      <c r="FIU32" s="810"/>
      <c r="FIV32" s="810"/>
      <c r="FIW32" s="810"/>
      <c r="FIX32" s="810"/>
      <c r="FIY32" s="810"/>
      <c r="FIZ32" s="810"/>
      <c r="FJA32" s="810"/>
      <c r="FJB32" s="810"/>
      <c r="FJC32" s="810"/>
      <c r="FJD32" s="810"/>
      <c r="FJE32" s="817"/>
      <c r="FJF32" s="810"/>
      <c r="FJG32" s="810"/>
      <c r="FJH32" s="810"/>
      <c r="FJI32" s="810"/>
      <c r="FJJ32" s="810"/>
      <c r="FJK32" s="810"/>
      <c r="FJL32" s="810"/>
      <c r="FJM32" s="810"/>
      <c r="FJN32" s="810"/>
      <c r="FJO32" s="810"/>
      <c r="FJP32" s="810"/>
      <c r="FJQ32" s="810"/>
      <c r="FJR32" s="810"/>
      <c r="FJS32" s="810"/>
      <c r="FJT32" s="817"/>
      <c r="FJU32" s="810"/>
      <c r="FJV32" s="810"/>
      <c r="FJW32" s="810"/>
      <c r="FJX32" s="810"/>
      <c r="FJY32" s="810"/>
      <c r="FJZ32" s="810"/>
      <c r="FKA32" s="810"/>
      <c r="FKB32" s="810"/>
      <c r="FKC32" s="810"/>
      <c r="FKD32" s="810"/>
      <c r="FKE32" s="810"/>
      <c r="FKF32" s="810"/>
      <c r="FKG32" s="810"/>
      <c r="FKH32" s="810"/>
      <c r="FKI32" s="817"/>
      <c r="FKJ32" s="810"/>
      <c r="FKK32" s="810"/>
      <c r="FKL32" s="810"/>
      <c r="FKM32" s="810"/>
      <c r="FKN32" s="810"/>
      <c r="FKO32" s="810"/>
      <c r="FKP32" s="810"/>
      <c r="FKQ32" s="810"/>
      <c r="FKR32" s="810"/>
      <c r="FKS32" s="810"/>
      <c r="FKT32" s="810"/>
      <c r="FKU32" s="810"/>
      <c r="FKV32" s="810"/>
      <c r="FKW32" s="810"/>
      <c r="FKX32" s="817"/>
      <c r="FKY32" s="810"/>
      <c r="FKZ32" s="810"/>
      <c r="FLA32" s="810"/>
      <c r="FLB32" s="810"/>
      <c r="FLC32" s="810"/>
      <c r="FLD32" s="810"/>
      <c r="FLE32" s="810"/>
      <c r="FLF32" s="810"/>
      <c r="FLG32" s="810"/>
      <c r="FLH32" s="810"/>
      <c r="FLI32" s="810"/>
      <c r="FLJ32" s="810"/>
      <c r="FLK32" s="810"/>
      <c r="FLL32" s="810"/>
      <c r="FLM32" s="817"/>
      <c r="FLN32" s="810"/>
      <c r="FLO32" s="810"/>
      <c r="FLP32" s="810"/>
      <c r="FLQ32" s="810"/>
      <c r="FLR32" s="810"/>
      <c r="FLS32" s="810"/>
      <c r="FLT32" s="810"/>
      <c r="FLU32" s="810"/>
      <c r="FLV32" s="810"/>
      <c r="FLW32" s="810"/>
      <c r="FLX32" s="810"/>
      <c r="FLY32" s="810"/>
      <c r="FLZ32" s="810"/>
      <c r="FMA32" s="810"/>
      <c r="FMB32" s="817"/>
      <c r="FMC32" s="810"/>
      <c r="FMD32" s="810"/>
      <c r="FME32" s="810"/>
      <c r="FMF32" s="810"/>
      <c r="FMG32" s="810"/>
      <c r="FMH32" s="810"/>
      <c r="FMI32" s="810"/>
      <c r="FMJ32" s="810"/>
      <c r="FMK32" s="810"/>
      <c r="FML32" s="810"/>
      <c r="FMM32" s="810"/>
      <c r="FMN32" s="810"/>
      <c r="FMO32" s="810"/>
      <c r="FMP32" s="810"/>
      <c r="FMQ32" s="817"/>
      <c r="FMR32" s="810"/>
      <c r="FMS32" s="810"/>
      <c r="FMT32" s="810"/>
      <c r="FMU32" s="810"/>
      <c r="FMV32" s="810"/>
      <c r="FMW32" s="810"/>
      <c r="FMX32" s="810"/>
      <c r="FMY32" s="810"/>
      <c r="FMZ32" s="810"/>
      <c r="FNA32" s="810"/>
      <c r="FNB32" s="810"/>
      <c r="FNC32" s="810"/>
      <c r="FND32" s="810"/>
      <c r="FNE32" s="810"/>
      <c r="FNF32" s="817"/>
      <c r="FNG32" s="810"/>
      <c r="FNH32" s="810"/>
      <c r="FNI32" s="810"/>
      <c r="FNJ32" s="810"/>
      <c r="FNK32" s="810"/>
      <c r="FNL32" s="810"/>
      <c r="FNM32" s="810"/>
      <c r="FNN32" s="810"/>
      <c r="FNO32" s="810"/>
      <c r="FNP32" s="810"/>
      <c r="FNQ32" s="810"/>
      <c r="FNR32" s="810"/>
      <c r="FNS32" s="810"/>
      <c r="FNT32" s="810"/>
      <c r="FNU32" s="817"/>
      <c r="FNV32" s="810"/>
      <c r="FNW32" s="810"/>
      <c r="FNX32" s="810"/>
      <c r="FNY32" s="810"/>
      <c r="FNZ32" s="810"/>
      <c r="FOA32" s="810"/>
      <c r="FOB32" s="810"/>
      <c r="FOC32" s="810"/>
      <c r="FOD32" s="810"/>
      <c r="FOE32" s="810"/>
      <c r="FOF32" s="810"/>
      <c r="FOG32" s="810"/>
      <c r="FOH32" s="810"/>
      <c r="FOI32" s="810"/>
      <c r="FOJ32" s="817"/>
      <c r="FOK32" s="810"/>
      <c r="FOL32" s="810"/>
      <c r="FOM32" s="810"/>
      <c r="FON32" s="810"/>
      <c r="FOO32" s="810"/>
      <c r="FOP32" s="810"/>
      <c r="FOQ32" s="810"/>
      <c r="FOR32" s="810"/>
      <c r="FOS32" s="810"/>
      <c r="FOT32" s="810"/>
      <c r="FOU32" s="810"/>
      <c r="FOV32" s="810"/>
      <c r="FOW32" s="810"/>
      <c r="FOX32" s="810"/>
      <c r="FOY32" s="817"/>
      <c r="FOZ32" s="810"/>
      <c r="FPA32" s="810"/>
      <c r="FPB32" s="810"/>
      <c r="FPC32" s="810"/>
      <c r="FPD32" s="810"/>
      <c r="FPE32" s="810"/>
      <c r="FPF32" s="810"/>
      <c r="FPG32" s="810"/>
      <c r="FPH32" s="810"/>
      <c r="FPI32" s="810"/>
      <c r="FPJ32" s="810"/>
      <c r="FPK32" s="810"/>
      <c r="FPL32" s="810"/>
      <c r="FPM32" s="810"/>
      <c r="FPN32" s="817"/>
      <c r="FPO32" s="810"/>
      <c r="FPP32" s="810"/>
      <c r="FPQ32" s="810"/>
      <c r="FPR32" s="810"/>
      <c r="FPS32" s="810"/>
      <c r="FPT32" s="810"/>
      <c r="FPU32" s="810"/>
      <c r="FPV32" s="810"/>
      <c r="FPW32" s="810"/>
      <c r="FPX32" s="810"/>
      <c r="FPY32" s="810"/>
      <c r="FPZ32" s="810"/>
      <c r="FQA32" s="810"/>
      <c r="FQB32" s="810"/>
      <c r="FQC32" s="817"/>
      <c r="FQD32" s="810"/>
      <c r="FQE32" s="810"/>
      <c r="FQF32" s="810"/>
      <c r="FQG32" s="810"/>
      <c r="FQH32" s="810"/>
      <c r="FQI32" s="810"/>
      <c r="FQJ32" s="810"/>
      <c r="FQK32" s="810"/>
      <c r="FQL32" s="810"/>
      <c r="FQM32" s="810"/>
      <c r="FQN32" s="810"/>
      <c r="FQO32" s="810"/>
      <c r="FQP32" s="810"/>
      <c r="FQQ32" s="810"/>
      <c r="FQR32" s="817"/>
      <c r="FQS32" s="810"/>
      <c r="FQT32" s="810"/>
      <c r="FQU32" s="810"/>
      <c r="FQV32" s="810"/>
      <c r="FQW32" s="810"/>
      <c r="FQX32" s="810"/>
      <c r="FQY32" s="810"/>
      <c r="FQZ32" s="810"/>
      <c r="FRA32" s="810"/>
      <c r="FRB32" s="810"/>
      <c r="FRC32" s="810"/>
      <c r="FRD32" s="810"/>
      <c r="FRE32" s="810"/>
      <c r="FRF32" s="810"/>
      <c r="FRG32" s="817"/>
      <c r="FRH32" s="810"/>
      <c r="FRI32" s="810"/>
      <c r="FRJ32" s="810"/>
      <c r="FRK32" s="810"/>
      <c r="FRL32" s="810"/>
      <c r="FRM32" s="810"/>
      <c r="FRN32" s="810"/>
      <c r="FRO32" s="810"/>
      <c r="FRP32" s="810"/>
      <c r="FRQ32" s="810"/>
      <c r="FRR32" s="810"/>
      <c r="FRS32" s="810"/>
      <c r="FRT32" s="810"/>
      <c r="FRU32" s="810"/>
      <c r="FRV32" s="817"/>
      <c r="FRW32" s="810"/>
      <c r="FRX32" s="810"/>
      <c r="FRY32" s="810"/>
      <c r="FRZ32" s="810"/>
      <c r="FSA32" s="810"/>
      <c r="FSB32" s="810"/>
      <c r="FSC32" s="810"/>
      <c r="FSD32" s="810"/>
      <c r="FSE32" s="810"/>
      <c r="FSF32" s="810"/>
      <c r="FSG32" s="810"/>
      <c r="FSH32" s="810"/>
      <c r="FSI32" s="810"/>
      <c r="FSJ32" s="810"/>
      <c r="FSK32" s="817"/>
      <c r="FSL32" s="810"/>
      <c r="FSM32" s="810"/>
      <c r="FSN32" s="810"/>
      <c r="FSO32" s="810"/>
      <c r="FSP32" s="810"/>
      <c r="FSQ32" s="810"/>
      <c r="FSR32" s="810"/>
      <c r="FSS32" s="810"/>
      <c r="FST32" s="810"/>
      <c r="FSU32" s="810"/>
      <c r="FSV32" s="810"/>
      <c r="FSW32" s="810"/>
      <c r="FSX32" s="810"/>
      <c r="FSY32" s="810"/>
      <c r="FSZ32" s="817"/>
      <c r="FTA32" s="810"/>
      <c r="FTB32" s="810"/>
      <c r="FTC32" s="810"/>
      <c r="FTD32" s="810"/>
      <c r="FTE32" s="810"/>
      <c r="FTF32" s="810"/>
      <c r="FTG32" s="810"/>
      <c r="FTH32" s="810"/>
      <c r="FTI32" s="810"/>
      <c r="FTJ32" s="810"/>
      <c r="FTK32" s="810"/>
      <c r="FTL32" s="810"/>
      <c r="FTM32" s="810"/>
      <c r="FTN32" s="810"/>
      <c r="FTO32" s="817"/>
      <c r="FTP32" s="810"/>
      <c r="FTQ32" s="810"/>
      <c r="FTR32" s="810"/>
      <c r="FTS32" s="810"/>
      <c r="FTT32" s="810"/>
      <c r="FTU32" s="810"/>
      <c r="FTV32" s="810"/>
      <c r="FTW32" s="810"/>
      <c r="FTX32" s="810"/>
      <c r="FTY32" s="810"/>
      <c r="FTZ32" s="810"/>
      <c r="FUA32" s="810"/>
      <c r="FUB32" s="810"/>
      <c r="FUC32" s="810"/>
      <c r="FUD32" s="817"/>
      <c r="FUE32" s="810"/>
      <c r="FUF32" s="810"/>
      <c r="FUG32" s="810"/>
      <c r="FUH32" s="810"/>
      <c r="FUI32" s="810"/>
      <c r="FUJ32" s="810"/>
      <c r="FUK32" s="810"/>
      <c r="FUL32" s="810"/>
      <c r="FUM32" s="810"/>
      <c r="FUN32" s="810"/>
      <c r="FUO32" s="810"/>
      <c r="FUP32" s="810"/>
      <c r="FUQ32" s="810"/>
      <c r="FUR32" s="810"/>
      <c r="FUS32" s="817"/>
      <c r="FUT32" s="810"/>
      <c r="FUU32" s="810"/>
      <c r="FUV32" s="810"/>
      <c r="FUW32" s="810"/>
      <c r="FUX32" s="810"/>
      <c r="FUY32" s="810"/>
      <c r="FUZ32" s="810"/>
      <c r="FVA32" s="810"/>
      <c r="FVB32" s="810"/>
      <c r="FVC32" s="810"/>
      <c r="FVD32" s="810"/>
      <c r="FVE32" s="810"/>
      <c r="FVF32" s="810"/>
      <c r="FVG32" s="810"/>
      <c r="FVH32" s="817"/>
      <c r="FVI32" s="810"/>
      <c r="FVJ32" s="810"/>
      <c r="FVK32" s="810"/>
      <c r="FVL32" s="810"/>
      <c r="FVM32" s="810"/>
      <c r="FVN32" s="810"/>
      <c r="FVO32" s="810"/>
      <c r="FVP32" s="810"/>
      <c r="FVQ32" s="810"/>
      <c r="FVR32" s="810"/>
      <c r="FVS32" s="810"/>
      <c r="FVT32" s="810"/>
      <c r="FVU32" s="810"/>
      <c r="FVV32" s="810"/>
      <c r="FVW32" s="817"/>
      <c r="FVX32" s="810"/>
      <c r="FVY32" s="810"/>
      <c r="FVZ32" s="810"/>
      <c r="FWA32" s="810"/>
      <c r="FWB32" s="810"/>
      <c r="FWC32" s="810"/>
      <c r="FWD32" s="810"/>
      <c r="FWE32" s="810"/>
      <c r="FWF32" s="810"/>
      <c r="FWG32" s="810"/>
      <c r="FWH32" s="810"/>
      <c r="FWI32" s="810"/>
      <c r="FWJ32" s="810"/>
      <c r="FWK32" s="810"/>
      <c r="FWL32" s="817"/>
      <c r="FWM32" s="810"/>
      <c r="FWN32" s="810"/>
      <c r="FWO32" s="810"/>
      <c r="FWP32" s="810"/>
      <c r="FWQ32" s="810"/>
      <c r="FWR32" s="810"/>
      <c r="FWS32" s="810"/>
      <c r="FWT32" s="810"/>
      <c r="FWU32" s="810"/>
      <c r="FWV32" s="810"/>
      <c r="FWW32" s="810"/>
      <c r="FWX32" s="810"/>
      <c r="FWY32" s="810"/>
      <c r="FWZ32" s="810"/>
      <c r="FXA32" s="817"/>
      <c r="FXB32" s="810"/>
      <c r="FXC32" s="810"/>
      <c r="FXD32" s="810"/>
      <c r="FXE32" s="810"/>
      <c r="FXF32" s="810"/>
      <c r="FXG32" s="810"/>
      <c r="FXH32" s="810"/>
      <c r="FXI32" s="810"/>
      <c r="FXJ32" s="810"/>
      <c r="FXK32" s="810"/>
      <c r="FXL32" s="810"/>
      <c r="FXM32" s="810"/>
      <c r="FXN32" s="810"/>
      <c r="FXO32" s="810"/>
      <c r="FXP32" s="817"/>
      <c r="FXQ32" s="810"/>
      <c r="FXR32" s="810"/>
      <c r="FXS32" s="810"/>
      <c r="FXT32" s="810"/>
      <c r="FXU32" s="810"/>
      <c r="FXV32" s="810"/>
      <c r="FXW32" s="810"/>
      <c r="FXX32" s="810"/>
      <c r="FXY32" s="810"/>
      <c r="FXZ32" s="810"/>
      <c r="FYA32" s="810"/>
      <c r="FYB32" s="810"/>
      <c r="FYC32" s="810"/>
      <c r="FYD32" s="810"/>
      <c r="FYE32" s="817"/>
      <c r="FYF32" s="810"/>
      <c r="FYG32" s="810"/>
      <c r="FYH32" s="810"/>
      <c r="FYI32" s="810"/>
      <c r="FYJ32" s="810"/>
      <c r="FYK32" s="810"/>
      <c r="FYL32" s="810"/>
      <c r="FYM32" s="810"/>
      <c r="FYN32" s="810"/>
      <c r="FYO32" s="810"/>
      <c r="FYP32" s="810"/>
      <c r="FYQ32" s="810"/>
      <c r="FYR32" s="810"/>
      <c r="FYS32" s="810"/>
      <c r="FYT32" s="817"/>
      <c r="FYU32" s="810"/>
      <c r="FYV32" s="810"/>
      <c r="FYW32" s="810"/>
      <c r="FYX32" s="810"/>
      <c r="FYY32" s="810"/>
      <c r="FYZ32" s="810"/>
      <c r="FZA32" s="810"/>
      <c r="FZB32" s="810"/>
      <c r="FZC32" s="810"/>
      <c r="FZD32" s="810"/>
      <c r="FZE32" s="810"/>
      <c r="FZF32" s="810"/>
      <c r="FZG32" s="810"/>
      <c r="FZH32" s="810"/>
      <c r="FZI32" s="817"/>
      <c r="FZJ32" s="810"/>
      <c r="FZK32" s="810"/>
      <c r="FZL32" s="810"/>
      <c r="FZM32" s="810"/>
      <c r="FZN32" s="810"/>
      <c r="FZO32" s="810"/>
      <c r="FZP32" s="810"/>
      <c r="FZQ32" s="810"/>
      <c r="FZR32" s="810"/>
      <c r="FZS32" s="810"/>
      <c r="FZT32" s="810"/>
      <c r="FZU32" s="810"/>
      <c r="FZV32" s="810"/>
      <c r="FZW32" s="810"/>
      <c r="FZX32" s="817"/>
      <c r="FZY32" s="810"/>
      <c r="FZZ32" s="810"/>
      <c r="GAA32" s="810"/>
      <c r="GAB32" s="810"/>
      <c r="GAC32" s="810"/>
      <c r="GAD32" s="810"/>
      <c r="GAE32" s="810"/>
      <c r="GAF32" s="810"/>
      <c r="GAG32" s="810"/>
      <c r="GAH32" s="810"/>
      <c r="GAI32" s="810"/>
      <c r="GAJ32" s="810"/>
      <c r="GAK32" s="810"/>
      <c r="GAL32" s="810"/>
      <c r="GAM32" s="817"/>
      <c r="GAN32" s="810"/>
      <c r="GAO32" s="810"/>
      <c r="GAP32" s="810"/>
      <c r="GAQ32" s="810"/>
      <c r="GAR32" s="810"/>
      <c r="GAS32" s="810"/>
      <c r="GAT32" s="810"/>
      <c r="GAU32" s="810"/>
      <c r="GAV32" s="810"/>
      <c r="GAW32" s="810"/>
      <c r="GAX32" s="810"/>
      <c r="GAY32" s="810"/>
      <c r="GAZ32" s="810"/>
      <c r="GBA32" s="810"/>
      <c r="GBB32" s="817"/>
      <c r="GBC32" s="810"/>
      <c r="GBD32" s="810"/>
      <c r="GBE32" s="810"/>
      <c r="GBF32" s="810"/>
      <c r="GBG32" s="810"/>
      <c r="GBH32" s="810"/>
      <c r="GBI32" s="810"/>
      <c r="GBJ32" s="810"/>
      <c r="GBK32" s="810"/>
      <c r="GBL32" s="810"/>
      <c r="GBM32" s="810"/>
      <c r="GBN32" s="810"/>
      <c r="GBO32" s="810"/>
      <c r="GBP32" s="810"/>
      <c r="GBQ32" s="817"/>
      <c r="GBR32" s="810"/>
      <c r="GBS32" s="810"/>
      <c r="GBT32" s="810"/>
      <c r="GBU32" s="810"/>
      <c r="GBV32" s="810"/>
      <c r="GBW32" s="810"/>
      <c r="GBX32" s="810"/>
      <c r="GBY32" s="810"/>
      <c r="GBZ32" s="810"/>
      <c r="GCA32" s="810"/>
      <c r="GCB32" s="810"/>
      <c r="GCC32" s="810"/>
      <c r="GCD32" s="810"/>
      <c r="GCE32" s="810"/>
      <c r="GCF32" s="817"/>
      <c r="GCG32" s="810"/>
      <c r="GCH32" s="810"/>
      <c r="GCI32" s="810"/>
      <c r="GCJ32" s="810"/>
      <c r="GCK32" s="810"/>
      <c r="GCL32" s="810"/>
      <c r="GCM32" s="810"/>
      <c r="GCN32" s="810"/>
      <c r="GCO32" s="810"/>
      <c r="GCP32" s="810"/>
      <c r="GCQ32" s="810"/>
      <c r="GCR32" s="810"/>
      <c r="GCS32" s="810"/>
      <c r="GCT32" s="810"/>
      <c r="GCU32" s="817"/>
      <c r="GCV32" s="810"/>
      <c r="GCW32" s="810"/>
      <c r="GCX32" s="810"/>
      <c r="GCY32" s="810"/>
      <c r="GCZ32" s="810"/>
      <c r="GDA32" s="810"/>
      <c r="GDB32" s="810"/>
      <c r="GDC32" s="810"/>
      <c r="GDD32" s="810"/>
      <c r="GDE32" s="810"/>
      <c r="GDF32" s="810"/>
      <c r="GDG32" s="810"/>
      <c r="GDH32" s="810"/>
      <c r="GDI32" s="810"/>
      <c r="GDJ32" s="817"/>
      <c r="GDK32" s="810"/>
      <c r="GDL32" s="810"/>
      <c r="GDM32" s="810"/>
      <c r="GDN32" s="810"/>
      <c r="GDO32" s="810"/>
      <c r="GDP32" s="810"/>
      <c r="GDQ32" s="810"/>
      <c r="GDR32" s="810"/>
      <c r="GDS32" s="810"/>
      <c r="GDT32" s="810"/>
      <c r="GDU32" s="810"/>
      <c r="GDV32" s="810"/>
      <c r="GDW32" s="810"/>
      <c r="GDX32" s="810"/>
      <c r="GDY32" s="817"/>
      <c r="GDZ32" s="810"/>
      <c r="GEA32" s="810"/>
      <c r="GEB32" s="810"/>
      <c r="GEC32" s="810"/>
      <c r="GED32" s="810"/>
      <c r="GEE32" s="810"/>
      <c r="GEF32" s="810"/>
      <c r="GEG32" s="810"/>
      <c r="GEH32" s="810"/>
      <c r="GEI32" s="810"/>
      <c r="GEJ32" s="810"/>
      <c r="GEK32" s="810"/>
      <c r="GEL32" s="810"/>
      <c r="GEM32" s="810"/>
      <c r="GEN32" s="817"/>
      <c r="GEO32" s="810"/>
      <c r="GEP32" s="810"/>
      <c r="GEQ32" s="810"/>
      <c r="GER32" s="810"/>
      <c r="GES32" s="810"/>
      <c r="GET32" s="810"/>
      <c r="GEU32" s="810"/>
      <c r="GEV32" s="810"/>
      <c r="GEW32" s="810"/>
      <c r="GEX32" s="810"/>
      <c r="GEY32" s="810"/>
      <c r="GEZ32" s="810"/>
      <c r="GFA32" s="810"/>
      <c r="GFB32" s="810"/>
      <c r="GFC32" s="817"/>
      <c r="GFD32" s="810"/>
      <c r="GFE32" s="810"/>
      <c r="GFF32" s="810"/>
      <c r="GFG32" s="810"/>
      <c r="GFH32" s="810"/>
      <c r="GFI32" s="810"/>
      <c r="GFJ32" s="810"/>
      <c r="GFK32" s="810"/>
      <c r="GFL32" s="810"/>
      <c r="GFM32" s="810"/>
      <c r="GFN32" s="810"/>
      <c r="GFO32" s="810"/>
      <c r="GFP32" s="810"/>
      <c r="GFQ32" s="810"/>
      <c r="GFR32" s="817"/>
      <c r="GFS32" s="810"/>
      <c r="GFT32" s="810"/>
      <c r="GFU32" s="810"/>
      <c r="GFV32" s="810"/>
      <c r="GFW32" s="810"/>
      <c r="GFX32" s="810"/>
      <c r="GFY32" s="810"/>
      <c r="GFZ32" s="810"/>
      <c r="GGA32" s="810"/>
      <c r="GGB32" s="810"/>
      <c r="GGC32" s="810"/>
      <c r="GGD32" s="810"/>
      <c r="GGE32" s="810"/>
      <c r="GGF32" s="810"/>
      <c r="GGG32" s="817"/>
      <c r="GGH32" s="810"/>
      <c r="GGI32" s="810"/>
      <c r="GGJ32" s="810"/>
      <c r="GGK32" s="810"/>
      <c r="GGL32" s="810"/>
      <c r="GGM32" s="810"/>
      <c r="GGN32" s="810"/>
      <c r="GGO32" s="810"/>
      <c r="GGP32" s="810"/>
      <c r="GGQ32" s="810"/>
      <c r="GGR32" s="810"/>
      <c r="GGS32" s="810"/>
      <c r="GGT32" s="810"/>
      <c r="GGU32" s="810"/>
      <c r="GGV32" s="817"/>
      <c r="GGW32" s="810"/>
      <c r="GGX32" s="810"/>
      <c r="GGY32" s="810"/>
      <c r="GGZ32" s="810"/>
      <c r="GHA32" s="810"/>
      <c r="GHB32" s="810"/>
      <c r="GHC32" s="810"/>
      <c r="GHD32" s="810"/>
      <c r="GHE32" s="810"/>
      <c r="GHF32" s="810"/>
      <c r="GHG32" s="810"/>
      <c r="GHH32" s="810"/>
      <c r="GHI32" s="810"/>
      <c r="GHJ32" s="810"/>
      <c r="GHK32" s="817"/>
      <c r="GHL32" s="810"/>
      <c r="GHM32" s="810"/>
      <c r="GHN32" s="810"/>
      <c r="GHO32" s="810"/>
      <c r="GHP32" s="810"/>
      <c r="GHQ32" s="810"/>
      <c r="GHR32" s="810"/>
      <c r="GHS32" s="810"/>
      <c r="GHT32" s="810"/>
      <c r="GHU32" s="810"/>
      <c r="GHV32" s="810"/>
      <c r="GHW32" s="810"/>
      <c r="GHX32" s="810"/>
      <c r="GHY32" s="810"/>
      <c r="GHZ32" s="817"/>
      <c r="GIA32" s="810"/>
      <c r="GIB32" s="810"/>
      <c r="GIC32" s="810"/>
      <c r="GID32" s="810"/>
      <c r="GIE32" s="810"/>
      <c r="GIF32" s="810"/>
      <c r="GIG32" s="810"/>
      <c r="GIH32" s="810"/>
      <c r="GII32" s="810"/>
      <c r="GIJ32" s="810"/>
      <c r="GIK32" s="810"/>
      <c r="GIL32" s="810"/>
      <c r="GIM32" s="810"/>
      <c r="GIN32" s="810"/>
      <c r="GIO32" s="817"/>
      <c r="GIP32" s="810"/>
      <c r="GIQ32" s="810"/>
      <c r="GIR32" s="810"/>
      <c r="GIS32" s="810"/>
      <c r="GIT32" s="810"/>
      <c r="GIU32" s="810"/>
      <c r="GIV32" s="810"/>
      <c r="GIW32" s="810"/>
      <c r="GIX32" s="810"/>
      <c r="GIY32" s="810"/>
      <c r="GIZ32" s="810"/>
      <c r="GJA32" s="810"/>
      <c r="GJB32" s="810"/>
      <c r="GJC32" s="810"/>
      <c r="GJD32" s="817"/>
      <c r="GJE32" s="810"/>
      <c r="GJF32" s="810"/>
      <c r="GJG32" s="810"/>
      <c r="GJH32" s="810"/>
      <c r="GJI32" s="810"/>
      <c r="GJJ32" s="810"/>
      <c r="GJK32" s="810"/>
      <c r="GJL32" s="810"/>
      <c r="GJM32" s="810"/>
      <c r="GJN32" s="810"/>
      <c r="GJO32" s="810"/>
      <c r="GJP32" s="810"/>
      <c r="GJQ32" s="810"/>
      <c r="GJR32" s="810"/>
      <c r="GJS32" s="817"/>
      <c r="GJT32" s="810"/>
      <c r="GJU32" s="810"/>
      <c r="GJV32" s="810"/>
      <c r="GJW32" s="810"/>
      <c r="GJX32" s="810"/>
      <c r="GJY32" s="810"/>
      <c r="GJZ32" s="810"/>
      <c r="GKA32" s="810"/>
      <c r="GKB32" s="810"/>
      <c r="GKC32" s="810"/>
      <c r="GKD32" s="810"/>
      <c r="GKE32" s="810"/>
      <c r="GKF32" s="810"/>
      <c r="GKG32" s="810"/>
      <c r="GKH32" s="817"/>
      <c r="GKI32" s="810"/>
      <c r="GKJ32" s="810"/>
      <c r="GKK32" s="810"/>
      <c r="GKL32" s="810"/>
      <c r="GKM32" s="810"/>
      <c r="GKN32" s="810"/>
      <c r="GKO32" s="810"/>
      <c r="GKP32" s="810"/>
      <c r="GKQ32" s="810"/>
      <c r="GKR32" s="810"/>
      <c r="GKS32" s="810"/>
      <c r="GKT32" s="810"/>
      <c r="GKU32" s="810"/>
      <c r="GKV32" s="810"/>
      <c r="GKW32" s="817"/>
      <c r="GKX32" s="810"/>
      <c r="GKY32" s="810"/>
      <c r="GKZ32" s="810"/>
      <c r="GLA32" s="810"/>
      <c r="GLB32" s="810"/>
      <c r="GLC32" s="810"/>
      <c r="GLD32" s="810"/>
      <c r="GLE32" s="810"/>
      <c r="GLF32" s="810"/>
      <c r="GLG32" s="810"/>
      <c r="GLH32" s="810"/>
      <c r="GLI32" s="810"/>
      <c r="GLJ32" s="810"/>
      <c r="GLK32" s="810"/>
      <c r="GLL32" s="817"/>
      <c r="GLM32" s="810"/>
      <c r="GLN32" s="810"/>
      <c r="GLO32" s="810"/>
      <c r="GLP32" s="810"/>
      <c r="GLQ32" s="810"/>
      <c r="GLR32" s="810"/>
      <c r="GLS32" s="810"/>
      <c r="GLT32" s="810"/>
      <c r="GLU32" s="810"/>
      <c r="GLV32" s="810"/>
      <c r="GLW32" s="810"/>
      <c r="GLX32" s="810"/>
      <c r="GLY32" s="810"/>
      <c r="GLZ32" s="810"/>
      <c r="GMA32" s="817"/>
      <c r="GMB32" s="810"/>
      <c r="GMC32" s="810"/>
      <c r="GMD32" s="810"/>
      <c r="GME32" s="810"/>
      <c r="GMF32" s="810"/>
      <c r="GMG32" s="810"/>
      <c r="GMH32" s="810"/>
      <c r="GMI32" s="810"/>
      <c r="GMJ32" s="810"/>
      <c r="GMK32" s="810"/>
      <c r="GML32" s="810"/>
      <c r="GMM32" s="810"/>
      <c r="GMN32" s="810"/>
      <c r="GMO32" s="810"/>
      <c r="GMP32" s="817"/>
      <c r="GMQ32" s="810"/>
      <c r="GMR32" s="810"/>
      <c r="GMS32" s="810"/>
      <c r="GMT32" s="810"/>
      <c r="GMU32" s="810"/>
      <c r="GMV32" s="810"/>
      <c r="GMW32" s="810"/>
      <c r="GMX32" s="810"/>
      <c r="GMY32" s="810"/>
      <c r="GMZ32" s="810"/>
      <c r="GNA32" s="810"/>
      <c r="GNB32" s="810"/>
      <c r="GNC32" s="810"/>
      <c r="GND32" s="810"/>
      <c r="GNE32" s="817"/>
      <c r="GNF32" s="810"/>
      <c r="GNG32" s="810"/>
      <c r="GNH32" s="810"/>
      <c r="GNI32" s="810"/>
      <c r="GNJ32" s="810"/>
      <c r="GNK32" s="810"/>
      <c r="GNL32" s="810"/>
      <c r="GNM32" s="810"/>
      <c r="GNN32" s="810"/>
      <c r="GNO32" s="810"/>
      <c r="GNP32" s="810"/>
      <c r="GNQ32" s="810"/>
      <c r="GNR32" s="810"/>
      <c r="GNS32" s="810"/>
      <c r="GNT32" s="817"/>
      <c r="GNU32" s="810"/>
      <c r="GNV32" s="810"/>
      <c r="GNW32" s="810"/>
      <c r="GNX32" s="810"/>
      <c r="GNY32" s="810"/>
      <c r="GNZ32" s="810"/>
      <c r="GOA32" s="810"/>
      <c r="GOB32" s="810"/>
      <c r="GOC32" s="810"/>
      <c r="GOD32" s="810"/>
      <c r="GOE32" s="810"/>
      <c r="GOF32" s="810"/>
      <c r="GOG32" s="810"/>
      <c r="GOH32" s="810"/>
      <c r="GOI32" s="817"/>
      <c r="GOJ32" s="810"/>
      <c r="GOK32" s="810"/>
      <c r="GOL32" s="810"/>
      <c r="GOM32" s="810"/>
      <c r="GON32" s="810"/>
      <c r="GOO32" s="810"/>
      <c r="GOP32" s="810"/>
      <c r="GOQ32" s="810"/>
      <c r="GOR32" s="810"/>
      <c r="GOS32" s="810"/>
      <c r="GOT32" s="810"/>
      <c r="GOU32" s="810"/>
      <c r="GOV32" s="810"/>
      <c r="GOW32" s="810"/>
      <c r="GOX32" s="817"/>
      <c r="GOY32" s="810"/>
      <c r="GOZ32" s="810"/>
      <c r="GPA32" s="810"/>
      <c r="GPB32" s="810"/>
      <c r="GPC32" s="810"/>
      <c r="GPD32" s="810"/>
      <c r="GPE32" s="810"/>
      <c r="GPF32" s="810"/>
      <c r="GPG32" s="810"/>
      <c r="GPH32" s="810"/>
      <c r="GPI32" s="810"/>
      <c r="GPJ32" s="810"/>
      <c r="GPK32" s="810"/>
      <c r="GPL32" s="810"/>
      <c r="GPM32" s="817"/>
      <c r="GPN32" s="810"/>
      <c r="GPO32" s="810"/>
      <c r="GPP32" s="810"/>
      <c r="GPQ32" s="810"/>
      <c r="GPR32" s="810"/>
      <c r="GPS32" s="810"/>
      <c r="GPT32" s="810"/>
      <c r="GPU32" s="810"/>
      <c r="GPV32" s="810"/>
      <c r="GPW32" s="810"/>
      <c r="GPX32" s="810"/>
      <c r="GPY32" s="810"/>
      <c r="GPZ32" s="810"/>
      <c r="GQA32" s="810"/>
      <c r="GQB32" s="817"/>
      <c r="GQC32" s="810"/>
      <c r="GQD32" s="810"/>
      <c r="GQE32" s="810"/>
      <c r="GQF32" s="810"/>
      <c r="GQG32" s="810"/>
      <c r="GQH32" s="810"/>
      <c r="GQI32" s="810"/>
      <c r="GQJ32" s="810"/>
      <c r="GQK32" s="810"/>
      <c r="GQL32" s="810"/>
      <c r="GQM32" s="810"/>
      <c r="GQN32" s="810"/>
      <c r="GQO32" s="810"/>
      <c r="GQP32" s="810"/>
      <c r="GQQ32" s="817"/>
      <c r="GQR32" s="810"/>
      <c r="GQS32" s="810"/>
      <c r="GQT32" s="810"/>
      <c r="GQU32" s="810"/>
      <c r="GQV32" s="810"/>
      <c r="GQW32" s="810"/>
      <c r="GQX32" s="810"/>
      <c r="GQY32" s="810"/>
      <c r="GQZ32" s="810"/>
      <c r="GRA32" s="810"/>
      <c r="GRB32" s="810"/>
      <c r="GRC32" s="810"/>
      <c r="GRD32" s="810"/>
      <c r="GRE32" s="810"/>
      <c r="GRF32" s="817"/>
      <c r="GRG32" s="810"/>
      <c r="GRH32" s="810"/>
      <c r="GRI32" s="810"/>
      <c r="GRJ32" s="810"/>
      <c r="GRK32" s="810"/>
      <c r="GRL32" s="810"/>
      <c r="GRM32" s="810"/>
      <c r="GRN32" s="810"/>
      <c r="GRO32" s="810"/>
      <c r="GRP32" s="810"/>
      <c r="GRQ32" s="810"/>
      <c r="GRR32" s="810"/>
      <c r="GRS32" s="810"/>
      <c r="GRT32" s="810"/>
      <c r="GRU32" s="817"/>
      <c r="GRV32" s="810"/>
      <c r="GRW32" s="810"/>
      <c r="GRX32" s="810"/>
      <c r="GRY32" s="810"/>
      <c r="GRZ32" s="810"/>
      <c r="GSA32" s="810"/>
      <c r="GSB32" s="810"/>
      <c r="GSC32" s="810"/>
      <c r="GSD32" s="810"/>
      <c r="GSE32" s="810"/>
      <c r="GSF32" s="810"/>
      <c r="GSG32" s="810"/>
      <c r="GSH32" s="810"/>
      <c r="GSI32" s="810"/>
      <c r="GSJ32" s="817"/>
      <c r="GSK32" s="810"/>
      <c r="GSL32" s="810"/>
      <c r="GSM32" s="810"/>
      <c r="GSN32" s="810"/>
      <c r="GSO32" s="810"/>
      <c r="GSP32" s="810"/>
      <c r="GSQ32" s="810"/>
      <c r="GSR32" s="810"/>
      <c r="GSS32" s="810"/>
      <c r="GST32" s="810"/>
      <c r="GSU32" s="810"/>
      <c r="GSV32" s="810"/>
      <c r="GSW32" s="810"/>
      <c r="GSX32" s="810"/>
      <c r="GSY32" s="817"/>
      <c r="GSZ32" s="810"/>
      <c r="GTA32" s="810"/>
      <c r="GTB32" s="810"/>
      <c r="GTC32" s="810"/>
      <c r="GTD32" s="810"/>
      <c r="GTE32" s="810"/>
      <c r="GTF32" s="810"/>
      <c r="GTG32" s="810"/>
      <c r="GTH32" s="810"/>
      <c r="GTI32" s="810"/>
      <c r="GTJ32" s="810"/>
      <c r="GTK32" s="810"/>
      <c r="GTL32" s="810"/>
      <c r="GTM32" s="810"/>
      <c r="GTN32" s="817"/>
      <c r="GTO32" s="810"/>
      <c r="GTP32" s="810"/>
      <c r="GTQ32" s="810"/>
      <c r="GTR32" s="810"/>
      <c r="GTS32" s="810"/>
      <c r="GTT32" s="810"/>
      <c r="GTU32" s="810"/>
      <c r="GTV32" s="810"/>
      <c r="GTW32" s="810"/>
      <c r="GTX32" s="810"/>
      <c r="GTY32" s="810"/>
      <c r="GTZ32" s="810"/>
      <c r="GUA32" s="810"/>
      <c r="GUB32" s="810"/>
      <c r="GUC32" s="817"/>
      <c r="GUD32" s="810"/>
      <c r="GUE32" s="810"/>
      <c r="GUF32" s="810"/>
      <c r="GUG32" s="810"/>
      <c r="GUH32" s="810"/>
      <c r="GUI32" s="810"/>
      <c r="GUJ32" s="810"/>
      <c r="GUK32" s="810"/>
      <c r="GUL32" s="810"/>
      <c r="GUM32" s="810"/>
      <c r="GUN32" s="810"/>
      <c r="GUO32" s="810"/>
      <c r="GUP32" s="810"/>
      <c r="GUQ32" s="810"/>
      <c r="GUR32" s="817"/>
      <c r="GUS32" s="810"/>
      <c r="GUT32" s="810"/>
      <c r="GUU32" s="810"/>
      <c r="GUV32" s="810"/>
      <c r="GUW32" s="810"/>
      <c r="GUX32" s="810"/>
      <c r="GUY32" s="810"/>
      <c r="GUZ32" s="810"/>
      <c r="GVA32" s="810"/>
      <c r="GVB32" s="810"/>
      <c r="GVC32" s="810"/>
      <c r="GVD32" s="810"/>
      <c r="GVE32" s="810"/>
      <c r="GVF32" s="810"/>
      <c r="GVG32" s="817"/>
      <c r="GVH32" s="810"/>
      <c r="GVI32" s="810"/>
      <c r="GVJ32" s="810"/>
      <c r="GVK32" s="810"/>
      <c r="GVL32" s="810"/>
      <c r="GVM32" s="810"/>
      <c r="GVN32" s="810"/>
      <c r="GVO32" s="810"/>
      <c r="GVP32" s="810"/>
      <c r="GVQ32" s="810"/>
      <c r="GVR32" s="810"/>
      <c r="GVS32" s="810"/>
      <c r="GVT32" s="810"/>
      <c r="GVU32" s="810"/>
      <c r="GVV32" s="817"/>
      <c r="GVW32" s="810"/>
      <c r="GVX32" s="810"/>
      <c r="GVY32" s="810"/>
      <c r="GVZ32" s="810"/>
      <c r="GWA32" s="810"/>
      <c r="GWB32" s="810"/>
      <c r="GWC32" s="810"/>
      <c r="GWD32" s="810"/>
      <c r="GWE32" s="810"/>
      <c r="GWF32" s="810"/>
      <c r="GWG32" s="810"/>
      <c r="GWH32" s="810"/>
      <c r="GWI32" s="810"/>
      <c r="GWJ32" s="810"/>
      <c r="GWK32" s="817"/>
      <c r="GWL32" s="810"/>
      <c r="GWM32" s="810"/>
      <c r="GWN32" s="810"/>
      <c r="GWO32" s="810"/>
      <c r="GWP32" s="810"/>
      <c r="GWQ32" s="810"/>
      <c r="GWR32" s="810"/>
      <c r="GWS32" s="810"/>
      <c r="GWT32" s="810"/>
      <c r="GWU32" s="810"/>
      <c r="GWV32" s="810"/>
      <c r="GWW32" s="810"/>
      <c r="GWX32" s="810"/>
      <c r="GWY32" s="810"/>
      <c r="GWZ32" s="817"/>
      <c r="GXA32" s="810"/>
      <c r="GXB32" s="810"/>
      <c r="GXC32" s="810"/>
      <c r="GXD32" s="810"/>
      <c r="GXE32" s="810"/>
      <c r="GXF32" s="810"/>
      <c r="GXG32" s="810"/>
      <c r="GXH32" s="810"/>
      <c r="GXI32" s="810"/>
      <c r="GXJ32" s="810"/>
      <c r="GXK32" s="810"/>
      <c r="GXL32" s="810"/>
      <c r="GXM32" s="810"/>
      <c r="GXN32" s="810"/>
      <c r="GXO32" s="817"/>
      <c r="GXP32" s="810"/>
      <c r="GXQ32" s="810"/>
      <c r="GXR32" s="810"/>
      <c r="GXS32" s="810"/>
      <c r="GXT32" s="810"/>
      <c r="GXU32" s="810"/>
      <c r="GXV32" s="810"/>
      <c r="GXW32" s="810"/>
      <c r="GXX32" s="810"/>
      <c r="GXY32" s="810"/>
      <c r="GXZ32" s="810"/>
      <c r="GYA32" s="810"/>
      <c r="GYB32" s="810"/>
      <c r="GYC32" s="810"/>
      <c r="GYD32" s="817"/>
      <c r="GYE32" s="810"/>
      <c r="GYF32" s="810"/>
      <c r="GYG32" s="810"/>
      <c r="GYH32" s="810"/>
      <c r="GYI32" s="810"/>
      <c r="GYJ32" s="810"/>
      <c r="GYK32" s="810"/>
      <c r="GYL32" s="810"/>
      <c r="GYM32" s="810"/>
      <c r="GYN32" s="810"/>
      <c r="GYO32" s="810"/>
      <c r="GYP32" s="810"/>
      <c r="GYQ32" s="810"/>
      <c r="GYR32" s="810"/>
      <c r="GYS32" s="817"/>
      <c r="GYT32" s="810"/>
      <c r="GYU32" s="810"/>
      <c r="GYV32" s="810"/>
      <c r="GYW32" s="810"/>
      <c r="GYX32" s="810"/>
      <c r="GYY32" s="810"/>
      <c r="GYZ32" s="810"/>
      <c r="GZA32" s="810"/>
      <c r="GZB32" s="810"/>
      <c r="GZC32" s="810"/>
      <c r="GZD32" s="810"/>
      <c r="GZE32" s="810"/>
      <c r="GZF32" s="810"/>
      <c r="GZG32" s="810"/>
      <c r="GZH32" s="817"/>
      <c r="GZI32" s="810"/>
      <c r="GZJ32" s="810"/>
      <c r="GZK32" s="810"/>
      <c r="GZL32" s="810"/>
      <c r="GZM32" s="810"/>
      <c r="GZN32" s="810"/>
      <c r="GZO32" s="810"/>
      <c r="GZP32" s="810"/>
      <c r="GZQ32" s="810"/>
      <c r="GZR32" s="810"/>
      <c r="GZS32" s="810"/>
      <c r="GZT32" s="810"/>
      <c r="GZU32" s="810"/>
      <c r="GZV32" s="810"/>
      <c r="GZW32" s="817"/>
      <c r="GZX32" s="810"/>
      <c r="GZY32" s="810"/>
      <c r="GZZ32" s="810"/>
      <c r="HAA32" s="810"/>
      <c r="HAB32" s="810"/>
      <c r="HAC32" s="810"/>
      <c r="HAD32" s="810"/>
      <c r="HAE32" s="810"/>
      <c r="HAF32" s="810"/>
      <c r="HAG32" s="810"/>
      <c r="HAH32" s="810"/>
      <c r="HAI32" s="810"/>
      <c r="HAJ32" s="810"/>
      <c r="HAK32" s="810"/>
      <c r="HAL32" s="817"/>
      <c r="HAM32" s="810"/>
      <c r="HAN32" s="810"/>
      <c r="HAO32" s="810"/>
      <c r="HAP32" s="810"/>
      <c r="HAQ32" s="810"/>
      <c r="HAR32" s="810"/>
      <c r="HAS32" s="810"/>
      <c r="HAT32" s="810"/>
      <c r="HAU32" s="810"/>
      <c r="HAV32" s="810"/>
      <c r="HAW32" s="810"/>
      <c r="HAX32" s="810"/>
      <c r="HAY32" s="810"/>
      <c r="HAZ32" s="810"/>
      <c r="HBA32" s="817"/>
      <c r="HBB32" s="810"/>
      <c r="HBC32" s="810"/>
      <c r="HBD32" s="810"/>
      <c r="HBE32" s="810"/>
      <c r="HBF32" s="810"/>
      <c r="HBG32" s="810"/>
      <c r="HBH32" s="810"/>
      <c r="HBI32" s="810"/>
      <c r="HBJ32" s="810"/>
      <c r="HBK32" s="810"/>
      <c r="HBL32" s="810"/>
      <c r="HBM32" s="810"/>
      <c r="HBN32" s="810"/>
      <c r="HBO32" s="810"/>
      <c r="HBP32" s="817"/>
      <c r="HBQ32" s="810"/>
      <c r="HBR32" s="810"/>
      <c r="HBS32" s="810"/>
      <c r="HBT32" s="810"/>
      <c r="HBU32" s="810"/>
      <c r="HBV32" s="810"/>
      <c r="HBW32" s="810"/>
      <c r="HBX32" s="810"/>
      <c r="HBY32" s="810"/>
      <c r="HBZ32" s="810"/>
      <c r="HCA32" s="810"/>
      <c r="HCB32" s="810"/>
      <c r="HCC32" s="810"/>
      <c r="HCD32" s="810"/>
      <c r="HCE32" s="817"/>
      <c r="HCF32" s="810"/>
      <c r="HCG32" s="810"/>
      <c r="HCH32" s="810"/>
      <c r="HCI32" s="810"/>
      <c r="HCJ32" s="810"/>
      <c r="HCK32" s="810"/>
      <c r="HCL32" s="810"/>
      <c r="HCM32" s="810"/>
      <c r="HCN32" s="810"/>
      <c r="HCO32" s="810"/>
      <c r="HCP32" s="810"/>
      <c r="HCQ32" s="810"/>
      <c r="HCR32" s="810"/>
      <c r="HCS32" s="810"/>
      <c r="HCT32" s="817"/>
      <c r="HCU32" s="810"/>
      <c r="HCV32" s="810"/>
      <c r="HCW32" s="810"/>
      <c r="HCX32" s="810"/>
      <c r="HCY32" s="810"/>
      <c r="HCZ32" s="810"/>
      <c r="HDA32" s="810"/>
      <c r="HDB32" s="810"/>
      <c r="HDC32" s="810"/>
      <c r="HDD32" s="810"/>
      <c r="HDE32" s="810"/>
      <c r="HDF32" s="810"/>
      <c r="HDG32" s="810"/>
      <c r="HDH32" s="810"/>
      <c r="HDI32" s="817"/>
      <c r="HDJ32" s="810"/>
      <c r="HDK32" s="810"/>
      <c r="HDL32" s="810"/>
      <c r="HDM32" s="810"/>
      <c r="HDN32" s="810"/>
      <c r="HDO32" s="810"/>
      <c r="HDP32" s="810"/>
      <c r="HDQ32" s="810"/>
      <c r="HDR32" s="810"/>
      <c r="HDS32" s="810"/>
      <c r="HDT32" s="810"/>
      <c r="HDU32" s="810"/>
      <c r="HDV32" s="810"/>
      <c r="HDW32" s="810"/>
      <c r="HDX32" s="817"/>
      <c r="HDY32" s="810"/>
      <c r="HDZ32" s="810"/>
      <c r="HEA32" s="810"/>
      <c r="HEB32" s="810"/>
      <c r="HEC32" s="810"/>
      <c r="HED32" s="810"/>
      <c r="HEE32" s="810"/>
      <c r="HEF32" s="810"/>
      <c r="HEG32" s="810"/>
      <c r="HEH32" s="810"/>
      <c r="HEI32" s="810"/>
      <c r="HEJ32" s="810"/>
      <c r="HEK32" s="810"/>
      <c r="HEL32" s="810"/>
      <c r="HEM32" s="817"/>
      <c r="HEN32" s="810"/>
      <c r="HEO32" s="810"/>
      <c r="HEP32" s="810"/>
      <c r="HEQ32" s="810"/>
      <c r="HER32" s="810"/>
      <c r="HES32" s="810"/>
      <c r="HET32" s="810"/>
      <c r="HEU32" s="810"/>
      <c r="HEV32" s="810"/>
      <c r="HEW32" s="810"/>
      <c r="HEX32" s="810"/>
      <c r="HEY32" s="810"/>
      <c r="HEZ32" s="810"/>
      <c r="HFA32" s="810"/>
      <c r="HFB32" s="817"/>
      <c r="HFC32" s="810"/>
      <c r="HFD32" s="810"/>
      <c r="HFE32" s="810"/>
      <c r="HFF32" s="810"/>
      <c r="HFG32" s="810"/>
      <c r="HFH32" s="810"/>
      <c r="HFI32" s="810"/>
      <c r="HFJ32" s="810"/>
      <c r="HFK32" s="810"/>
      <c r="HFL32" s="810"/>
      <c r="HFM32" s="810"/>
      <c r="HFN32" s="810"/>
      <c r="HFO32" s="810"/>
      <c r="HFP32" s="810"/>
      <c r="HFQ32" s="817"/>
      <c r="HFR32" s="810"/>
      <c r="HFS32" s="810"/>
      <c r="HFT32" s="810"/>
      <c r="HFU32" s="810"/>
      <c r="HFV32" s="810"/>
      <c r="HFW32" s="810"/>
      <c r="HFX32" s="810"/>
      <c r="HFY32" s="810"/>
      <c r="HFZ32" s="810"/>
      <c r="HGA32" s="810"/>
      <c r="HGB32" s="810"/>
      <c r="HGC32" s="810"/>
      <c r="HGD32" s="810"/>
      <c r="HGE32" s="810"/>
      <c r="HGF32" s="817"/>
      <c r="HGG32" s="810"/>
      <c r="HGH32" s="810"/>
      <c r="HGI32" s="810"/>
      <c r="HGJ32" s="810"/>
      <c r="HGK32" s="810"/>
      <c r="HGL32" s="810"/>
      <c r="HGM32" s="810"/>
      <c r="HGN32" s="810"/>
      <c r="HGO32" s="810"/>
      <c r="HGP32" s="810"/>
      <c r="HGQ32" s="810"/>
      <c r="HGR32" s="810"/>
      <c r="HGS32" s="810"/>
      <c r="HGT32" s="810"/>
      <c r="HGU32" s="817"/>
      <c r="HGV32" s="810"/>
      <c r="HGW32" s="810"/>
      <c r="HGX32" s="810"/>
      <c r="HGY32" s="810"/>
      <c r="HGZ32" s="810"/>
      <c r="HHA32" s="810"/>
      <c r="HHB32" s="810"/>
      <c r="HHC32" s="810"/>
      <c r="HHD32" s="810"/>
      <c r="HHE32" s="810"/>
      <c r="HHF32" s="810"/>
      <c r="HHG32" s="810"/>
      <c r="HHH32" s="810"/>
      <c r="HHI32" s="810"/>
      <c r="HHJ32" s="817"/>
      <c r="HHK32" s="810"/>
      <c r="HHL32" s="810"/>
      <c r="HHM32" s="810"/>
      <c r="HHN32" s="810"/>
      <c r="HHO32" s="810"/>
      <c r="HHP32" s="810"/>
      <c r="HHQ32" s="810"/>
      <c r="HHR32" s="810"/>
      <c r="HHS32" s="810"/>
      <c r="HHT32" s="810"/>
      <c r="HHU32" s="810"/>
      <c r="HHV32" s="810"/>
      <c r="HHW32" s="810"/>
      <c r="HHX32" s="810"/>
      <c r="HHY32" s="817"/>
      <c r="HHZ32" s="810"/>
      <c r="HIA32" s="810"/>
      <c r="HIB32" s="810"/>
      <c r="HIC32" s="810"/>
      <c r="HID32" s="810"/>
      <c r="HIE32" s="810"/>
      <c r="HIF32" s="810"/>
      <c r="HIG32" s="810"/>
      <c r="HIH32" s="810"/>
      <c r="HII32" s="810"/>
      <c r="HIJ32" s="810"/>
      <c r="HIK32" s="810"/>
      <c r="HIL32" s="810"/>
      <c r="HIM32" s="810"/>
      <c r="HIN32" s="817"/>
      <c r="HIO32" s="810"/>
      <c r="HIP32" s="810"/>
      <c r="HIQ32" s="810"/>
      <c r="HIR32" s="810"/>
      <c r="HIS32" s="810"/>
      <c r="HIT32" s="810"/>
      <c r="HIU32" s="810"/>
      <c r="HIV32" s="810"/>
      <c r="HIW32" s="810"/>
      <c r="HIX32" s="810"/>
      <c r="HIY32" s="810"/>
      <c r="HIZ32" s="810"/>
      <c r="HJA32" s="810"/>
      <c r="HJB32" s="810"/>
      <c r="HJC32" s="817"/>
      <c r="HJD32" s="810"/>
      <c r="HJE32" s="810"/>
      <c r="HJF32" s="810"/>
      <c r="HJG32" s="810"/>
      <c r="HJH32" s="810"/>
      <c r="HJI32" s="810"/>
      <c r="HJJ32" s="810"/>
      <c r="HJK32" s="810"/>
      <c r="HJL32" s="810"/>
      <c r="HJM32" s="810"/>
      <c r="HJN32" s="810"/>
      <c r="HJO32" s="810"/>
      <c r="HJP32" s="810"/>
      <c r="HJQ32" s="810"/>
      <c r="HJR32" s="817"/>
      <c r="HJS32" s="810"/>
      <c r="HJT32" s="810"/>
      <c r="HJU32" s="810"/>
      <c r="HJV32" s="810"/>
      <c r="HJW32" s="810"/>
      <c r="HJX32" s="810"/>
      <c r="HJY32" s="810"/>
      <c r="HJZ32" s="810"/>
      <c r="HKA32" s="810"/>
      <c r="HKB32" s="810"/>
      <c r="HKC32" s="810"/>
      <c r="HKD32" s="810"/>
      <c r="HKE32" s="810"/>
      <c r="HKF32" s="810"/>
      <c r="HKG32" s="817"/>
      <c r="HKH32" s="810"/>
      <c r="HKI32" s="810"/>
      <c r="HKJ32" s="810"/>
      <c r="HKK32" s="810"/>
      <c r="HKL32" s="810"/>
      <c r="HKM32" s="810"/>
      <c r="HKN32" s="810"/>
      <c r="HKO32" s="810"/>
      <c r="HKP32" s="810"/>
      <c r="HKQ32" s="810"/>
      <c r="HKR32" s="810"/>
      <c r="HKS32" s="810"/>
      <c r="HKT32" s="810"/>
      <c r="HKU32" s="810"/>
      <c r="HKV32" s="817"/>
      <c r="HKW32" s="810"/>
      <c r="HKX32" s="810"/>
      <c r="HKY32" s="810"/>
      <c r="HKZ32" s="810"/>
      <c r="HLA32" s="810"/>
      <c r="HLB32" s="810"/>
      <c r="HLC32" s="810"/>
      <c r="HLD32" s="810"/>
      <c r="HLE32" s="810"/>
      <c r="HLF32" s="810"/>
      <c r="HLG32" s="810"/>
      <c r="HLH32" s="810"/>
      <c r="HLI32" s="810"/>
      <c r="HLJ32" s="810"/>
      <c r="HLK32" s="817"/>
      <c r="HLL32" s="810"/>
      <c r="HLM32" s="810"/>
      <c r="HLN32" s="810"/>
      <c r="HLO32" s="810"/>
      <c r="HLP32" s="810"/>
      <c r="HLQ32" s="810"/>
      <c r="HLR32" s="810"/>
      <c r="HLS32" s="810"/>
      <c r="HLT32" s="810"/>
      <c r="HLU32" s="810"/>
      <c r="HLV32" s="810"/>
      <c r="HLW32" s="810"/>
      <c r="HLX32" s="810"/>
      <c r="HLY32" s="810"/>
      <c r="HLZ32" s="817"/>
      <c r="HMA32" s="810"/>
      <c r="HMB32" s="810"/>
      <c r="HMC32" s="810"/>
      <c r="HMD32" s="810"/>
      <c r="HME32" s="810"/>
      <c r="HMF32" s="810"/>
      <c r="HMG32" s="810"/>
      <c r="HMH32" s="810"/>
      <c r="HMI32" s="810"/>
      <c r="HMJ32" s="810"/>
      <c r="HMK32" s="810"/>
      <c r="HML32" s="810"/>
      <c r="HMM32" s="810"/>
      <c r="HMN32" s="810"/>
      <c r="HMO32" s="817"/>
      <c r="HMP32" s="810"/>
      <c r="HMQ32" s="810"/>
      <c r="HMR32" s="810"/>
      <c r="HMS32" s="810"/>
      <c r="HMT32" s="810"/>
      <c r="HMU32" s="810"/>
      <c r="HMV32" s="810"/>
      <c r="HMW32" s="810"/>
      <c r="HMX32" s="810"/>
      <c r="HMY32" s="810"/>
      <c r="HMZ32" s="810"/>
      <c r="HNA32" s="810"/>
      <c r="HNB32" s="810"/>
      <c r="HNC32" s="810"/>
      <c r="HND32" s="817"/>
      <c r="HNE32" s="810"/>
      <c r="HNF32" s="810"/>
      <c r="HNG32" s="810"/>
      <c r="HNH32" s="810"/>
      <c r="HNI32" s="810"/>
      <c r="HNJ32" s="810"/>
      <c r="HNK32" s="810"/>
      <c r="HNL32" s="810"/>
      <c r="HNM32" s="810"/>
      <c r="HNN32" s="810"/>
      <c r="HNO32" s="810"/>
      <c r="HNP32" s="810"/>
      <c r="HNQ32" s="810"/>
      <c r="HNR32" s="810"/>
      <c r="HNS32" s="817"/>
      <c r="HNT32" s="810"/>
      <c r="HNU32" s="810"/>
      <c r="HNV32" s="810"/>
      <c r="HNW32" s="810"/>
      <c r="HNX32" s="810"/>
      <c r="HNY32" s="810"/>
      <c r="HNZ32" s="810"/>
      <c r="HOA32" s="810"/>
      <c r="HOB32" s="810"/>
      <c r="HOC32" s="810"/>
      <c r="HOD32" s="810"/>
      <c r="HOE32" s="810"/>
      <c r="HOF32" s="810"/>
      <c r="HOG32" s="810"/>
      <c r="HOH32" s="817"/>
      <c r="HOI32" s="810"/>
      <c r="HOJ32" s="810"/>
      <c r="HOK32" s="810"/>
      <c r="HOL32" s="810"/>
      <c r="HOM32" s="810"/>
      <c r="HON32" s="810"/>
      <c r="HOO32" s="810"/>
      <c r="HOP32" s="810"/>
      <c r="HOQ32" s="810"/>
      <c r="HOR32" s="810"/>
      <c r="HOS32" s="810"/>
      <c r="HOT32" s="810"/>
      <c r="HOU32" s="810"/>
      <c r="HOV32" s="810"/>
      <c r="HOW32" s="817"/>
      <c r="HOX32" s="810"/>
      <c r="HOY32" s="810"/>
      <c r="HOZ32" s="810"/>
      <c r="HPA32" s="810"/>
      <c r="HPB32" s="810"/>
      <c r="HPC32" s="810"/>
      <c r="HPD32" s="810"/>
      <c r="HPE32" s="810"/>
      <c r="HPF32" s="810"/>
      <c r="HPG32" s="810"/>
      <c r="HPH32" s="810"/>
      <c r="HPI32" s="810"/>
      <c r="HPJ32" s="810"/>
      <c r="HPK32" s="810"/>
      <c r="HPL32" s="817"/>
      <c r="HPM32" s="810"/>
      <c r="HPN32" s="810"/>
      <c r="HPO32" s="810"/>
      <c r="HPP32" s="810"/>
      <c r="HPQ32" s="810"/>
      <c r="HPR32" s="810"/>
      <c r="HPS32" s="810"/>
      <c r="HPT32" s="810"/>
      <c r="HPU32" s="810"/>
      <c r="HPV32" s="810"/>
      <c r="HPW32" s="810"/>
      <c r="HPX32" s="810"/>
      <c r="HPY32" s="810"/>
      <c r="HPZ32" s="810"/>
      <c r="HQA32" s="817"/>
      <c r="HQB32" s="810"/>
      <c r="HQC32" s="810"/>
      <c r="HQD32" s="810"/>
      <c r="HQE32" s="810"/>
      <c r="HQF32" s="810"/>
      <c r="HQG32" s="810"/>
      <c r="HQH32" s="810"/>
      <c r="HQI32" s="810"/>
      <c r="HQJ32" s="810"/>
      <c r="HQK32" s="810"/>
      <c r="HQL32" s="810"/>
      <c r="HQM32" s="810"/>
      <c r="HQN32" s="810"/>
      <c r="HQO32" s="810"/>
      <c r="HQP32" s="817"/>
      <c r="HQQ32" s="810"/>
      <c r="HQR32" s="810"/>
      <c r="HQS32" s="810"/>
      <c r="HQT32" s="810"/>
      <c r="HQU32" s="810"/>
      <c r="HQV32" s="810"/>
      <c r="HQW32" s="810"/>
      <c r="HQX32" s="810"/>
      <c r="HQY32" s="810"/>
      <c r="HQZ32" s="810"/>
      <c r="HRA32" s="810"/>
      <c r="HRB32" s="810"/>
      <c r="HRC32" s="810"/>
      <c r="HRD32" s="810"/>
      <c r="HRE32" s="817"/>
      <c r="HRF32" s="810"/>
      <c r="HRG32" s="810"/>
      <c r="HRH32" s="810"/>
      <c r="HRI32" s="810"/>
      <c r="HRJ32" s="810"/>
      <c r="HRK32" s="810"/>
      <c r="HRL32" s="810"/>
      <c r="HRM32" s="810"/>
      <c r="HRN32" s="810"/>
      <c r="HRO32" s="810"/>
      <c r="HRP32" s="810"/>
      <c r="HRQ32" s="810"/>
      <c r="HRR32" s="810"/>
      <c r="HRS32" s="810"/>
      <c r="HRT32" s="817"/>
      <c r="HRU32" s="810"/>
      <c r="HRV32" s="810"/>
      <c r="HRW32" s="810"/>
      <c r="HRX32" s="810"/>
      <c r="HRY32" s="810"/>
      <c r="HRZ32" s="810"/>
      <c r="HSA32" s="810"/>
      <c r="HSB32" s="810"/>
      <c r="HSC32" s="810"/>
      <c r="HSD32" s="810"/>
      <c r="HSE32" s="810"/>
      <c r="HSF32" s="810"/>
      <c r="HSG32" s="810"/>
      <c r="HSH32" s="810"/>
      <c r="HSI32" s="817"/>
      <c r="HSJ32" s="810"/>
      <c r="HSK32" s="810"/>
      <c r="HSL32" s="810"/>
      <c r="HSM32" s="810"/>
      <c r="HSN32" s="810"/>
      <c r="HSO32" s="810"/>
      <c r="HSP32" s="810"/>
      <c r="HSQ32" s="810"/>
      <c r="HSR32" s="810"/>
      <c r="HSS32" s="810"/>
      <c r="HST32" s="810"/>
      <c r="HSU32" s="810"/>
      <c r="HSV32" s="810"/>
      <c r="HSW32" s="810"/>
      <c r="HSX32" s="817"/>
      <c r="HSY32" s="810"/>
      <c r="HSZ32" s="810"/>
      <c r="HTA32" s="810"/>
      <c r="HTB32" s="810"/>
      <c r="HTC32" s="810"/>
      <c r="HTD32" s="810"/>
      <c r="HTE32" s="810"/>
      <c r="HTF32" s="810"/>
      <c r="HTG32" s="810"/>
      <c r="HTH32" s="810"/>
      <c r="HTI32" s="810"/>
      <c r="HTJ32" s="810"/>
      <c r="HTK32" s="810"/>
      <c r="HTL32" s="810"/>
      <c r="HTM32" s="817"/>
      <c r="HTN32" s="810"/>
      <c r="HTO32" s="810"/>
      <c r="HTP32" s="810"/>
      <c r="HTQ32" s="810"/>
      <c r="HTR32" s="810"/>
      <c r="HTS32" s="810"/>
      <c r="HTT32" s="810"/>
      <c r="HTU32" s="810"/>
      <c r="HTV32" s="810"/>
      <c r="HTW32" s="810"/>
      <c r="HTX32" s="810"/>
      <c r="HTY32" s="810"/>
      <c r="HTZ32" s="810"/>
      <c r="HUA32" s="810"/>
      <c r="HUB32" s="817"/>
      <c r="HUC32" s="810"/>
      <c r="HUD32" s="810"/>
      <c r="HUE32" s="810"/>
      <c r="HUF32" s="810"/>
      <c r="HUG32" s="810"/>
      <c r="HUH32" s="810"/>
      <c r="HUI32" s="810"/>
      <c r="HUJ32" s="810"/>
      <c r="HUK32" s="810"/>
      <c r="HUL32" s="810"/>
      <c r="HUM32" s="810"/>
      <c r="HUN32" s="810"/>
      <c r="HUO32" s="810"/>
      <c r="HUP32" s="810"/>
      <c r="HUQ32" s="817"/>
      <c r="HUR32" s="810"/>
      <c r="HUS32" s="810"/>
      <c r="HUT32" s="810"/>
      <c r="HUU32" s="810"/>
      <c r="HUV32" s="810"/>
      <c r="HUW32" s="810"/>
      <c r="HUX32" s="810"/>
      <c r="HUY32" s="810"/>
      <c r="HUZ32" s="810"/>
      <c r="HVA32" s="810"/>
      <c r="HVB32" s="810"/>
      <c r="HVC32" s="810"/>
      <c r="HVD32" s="810"/>
      <c r="HVE32" s="810"/>
      <c r="HVF32" s="817"/>
      <c r="HVG32" s="810"/>
      <c r="HVH32" s="810"/>
      <c r="HVI32" s="810"/>
      <c r="HVJ32" s="810"/>
      <c r="HVK32" s="810"/>
      <c r="HVL32" s="810"/>
      <c r="HVM32" s="810"/>
      <c r="HVN32" s="810"/>
      <c r="HVO32" s="810"/>
      <c r="HVP32" s="810"/>
      <c r="HVQ32" s="810"/>
      <c r="HVR32" s="810"/>
      <c r="HVS32" s="810"/>
      <c r="HVT32" s="810"/>
      <c r="HVU32" s="817"/>
      <c r="HVV32" s="810"/>
      <c r="HVW32" s="810"/>
      <c r="HVX32" s="810"/>
      <c r="HVY32" s="810"/>
      <c r="HVZ32" s="810"/>
      <c r="HWA32" s="810"/>
      <c r="HWB32" s="810"/>
      <c r="HWC32" s="810"/>
      <c r="HWD32" s="810"/>
      <c r="HWE32" s="810"/>
      <c r="HWF32" s="810"/>
      <c r="HWG32" s="810"/>
      <c r="HWH32" s="810"/>
      <c r="HWI32" s="810"/>
      <c r="HWJ32" s="817"/>
      <c r="HWK32" s="810"/>
      <c r="HWL32" s="810"/>
      <c r="HWM32" s="810"/>
      <c r="HWN32" s="810"/>
      <c r="HWO32" s="810"/>
      <c r="HWP32" s="810"/>
      <c r="HWQ32" s="810"/>
      <c r="HWR32" s="810"/>
      <c r="HWS32" s="810"/>
      <c r="HWT32" s="810"/>
      <c r="HWU32" s="810"/>
      <c r="HWV32" s="810"/>
      <c r="HWW32" s="810"/>
      <c r="HWX32" s="810"/>
      <c r="HWY32" s="817"/>
      <c r="HWZ32" s="810"/>
      <c r="HXA32" s="810"/>
      <c r="HXB32" s="810"/>
      <c r="HXC32" s="810"/>
      <c r="HXD32" s="810"/>
      <c r="HXE32" s="810"/>
      <c r="HXF32" s="810"/>
      <c r="HXG32" s="810"/>
      <c r="HXH32" s="810"/>
      <c r="HXI32" s="810"/>
      <c r="HXJ32" s="810"/>
      <c r="HXK32" s="810"/>
      <c r="HXL32" s="810"/>
      <c r="HXM32" s="810"/>
      <c r="HXN32" s="817"/>
      <c r="HXO32" s="810"/>
      <c r="HXP32" s="810"/>
      <c r="HXQ32" s="810"/>
      <c r="HXR32" s="810"/>
      <c r="HXS32" s="810"/>
      <c r="HXT32" s="810"/>
      <c r="HXU32" s="810"/>
      <c r="HXV32" s="810"/>
      <c r="HXW32" s="810"/>
      <c r="HXX32" s="810"/>
      <c r="HXY32" s="810"/>
      <c r="HXZ32" s="810"/>
      <c r="HYA32" s="810"/>
      <c r="HYB32" s="810"/>
      <c r="HYC32" s="817"/>
      <c r="HYD32" s="810"/>
      <c r="HYE32" s="810"/>
      <c r="HYF32" s="810"/>
      <c r="HYG32" s="810"/>
      <c r="HYH32" s="810"/>
      <c r="HYI32" s="810"/>
      <c r="HYJ32" s="810"/>
      <c r="HYK32" s="810"/>
      <c r="HYL32" s="810"/>
      <c r="HYM32" s="810"/>
      <c r="HYN32" s="810"/>
      <c r="HYO32" s="810"/>
      <c r="HYP32" s="810"/>
      <c r="HYQ32" s="810"/>
      <c r="HYR32" s="817"/>
      <c r="HYS32" s="810"/>
      <c r="HYT32" s="810"/>
      <c r="HYU32" s="810"/>
      <c r="HYV32" s="810"/>
      <c r="HYW32" s="810"/>
      <c r="HYX32" s="810"/>
      <c r="HYY32" s="810"/>
      <c r="HYZ32" s="810"/>
      <c r="HZA32" s="810"/>
      <c r="HZB32" s="810"/>
      <c r="HZC32" s="810"/>
      <c r="HZD32" s="810"/>
      <c r="HZE32" s="810"/>
      <c r="HZF32" s="810"/>
      <c r="HZG32" s="817"/>
      <c r="HZH32" s="810"/>
      <c r="HZI32" s="810"/>
      <c r="HZJ32" s="810"/>
      <c r="HZK32" s="810"/>
      <c r="HZL32" s="810"/>
      <c r="HZM32" s="810"/>
      <c r="HZN32" s="810"/>
      <c r="HZO32" s="810"/>
      <c r="HZP32" s="810"/>
      <c r="HZQ32" s="810"/>
      <c r="HZR32" s="810"/>
      <c r="HZS32" s="810"/>
      <c r="HZT32" s="810"/>
      <c r="HZU32" s="810"/>
      <c r="HZV32" s="817"/>
      <c r="HZW32" s="810"/>
      <c r="HZX32" s="810"/>
      <c r="HZY32" s="810"/>
      <c r="HZZ32" s="810"/>
      <c r="IAA32" s="810"/>
      <c r="IAB32" s="810"/>
      <c r="IAC32" s="810"/>
      <c r="IAD32" s="810"/>
      <c r="IAE32" s="810"/>
      <c r="IAF32" s="810"/>
      <c r="IAG32" s="810"/>
      <c r="IAH32" s="810"/>
      <c r="IAI32" s="810"/>
      <c r="IAJ32" s="810"/>
      <c r="IAK32" s="817"/>
      <c r="IAL32" s="810"/>
      <c r="IAM32" s="810"/>
      <c r="IAN32" s="810"/>
      <c r="IAO32" s="810"/>
      <c r="IAP32" s="810"/>
      <c r="IAQ32" s="810"/>
      <c r="IAR32" s="810"/>
      <c r="IAS32" s="810"/>
      <c r="IAT32" s="810"/>
      <c r="IAU32" s="810"/>
      <c r="IAV32" s="810"/>
      <c r="IAW32" s="810"/>
      <c r="IAX32" s="810"/>
      <c r="IAY32" s="810"/>
      <c r="IAZ32" s="817"/>
      <c r="IBA32" s="810"/>
      <c r="IBB32" s="810"/>
      <c r="IBC32" s="810"/>
      <c r="IBD32" s="810"/>
      <c r="IBE32" s="810"/>
      <c r="IBF32" s="810"/>
      <c r="IBG32" s="810"/>
      <c r="IBH32" s="810"/>
      <c r="IBI32" s="810"/>
      <c r="IBJ32" s="810"/>
      <c r="IBK32" s="810"/>
      <c r="IBL32" s="810"/>
      <c r="IBM32" s="810"/>
      <c r="IBN32" s="810"/>
      <c r="IBO32" s="817"/>
      <c r="IBP32" s="810"/>
      <c r="IBQ32" s="810"/>
      <c r="IBR32" s="810"/>
      <c r="IBS32" s="810"/>
      <c r="IBT32" s="810"/>
      <c r="IBU32" s="810"/>
      <c r="IBV32" s="810"/>
      <c r="IBW32" s="810"/>
      <c r="IBX32" s="810"/>
      <c r="IBY32" s="810"/>
      <c r="IBZ32" s="810"/>
      <c r="ICA32" s="810"/>
      <c r="ICB32" s="810"/>
      <c r="ICC32" s="810"/>
      <c r="ICD32" s="817"/>
      <c r="ICE32" s="810"/>
      <c r="ICF32" s="810"/>
      <c r="ICG32" s="810"/>
      <c r="ICH32" s="810"/>
      <c r="ICI32" s="810"/>
      <c r="ICJ32" s="810"/>
      <c r="ICK32" s="810"/>
      <c r="ICL32" s="810"/>
      <c r="ICM32" s="810"/>
      <c r="ICN32" s="810"/>
      <c r="ICO32" s="810"/>
      <c r="ICP32" s="810"/>
      <c r="ICQ32" s="810"/>
      <c r="ICR32" s="810"/>
      <c r="ICS32" s="817"/>
      <c r="ICT32" s="810"/>
      <c r="ICU32" s="810"/>
      <c r="ICV32" s="810"/>
      <c r="ICW32" s="810"/>
      <c r="ICX32" s="810"/>
      <c r="ICY32" s="810"/>
      <c r="ICZ32" s="810"/>
      <c r="IDA32" s="810"/>
      <c r="IDB32" s="810"/>
      <c r="IDC32" s="810"/>
      <c r="IDD32" s="810"/>
      <c r="IDE32" s="810"/>
      <c r="IDF32" s="810"/>
      <c r="IDG32" s="810"/>
      <c r="IDH32" s="817"/>
      <c r="IDI32" s="810"/>
      <c r="IDJ32" s="810"/>
      <c r="IDK32" s="810"/>
      <c r="IDL32" s="810"/>
      <c r="IDM32" s="810"/>
      <c r="IDN32" s="810"/>
      <c r="IDO32" s="810"/>
      <c r="IDP32" s="810"/>
      <c r="IDQ32" s="810"/>
      <c r="IDR32" s="810"/>
      <c r="IDS32" s="810"/>
      <c r="IDT32" s="810"/>
      <c r="IDU32" s="810"/>
      <c r="IDV32" s="810"/>
      <c r="IDW32" s="817"/>
      <c r="IDX32" s="810"/>
      <c r="IDY32" s="810"/>
      <c r="IDZ32" s="810"/>
      <c r="IEA32" s="810"/>
      <c r="IEB32" s="810"/>
      <c r="IEC32" s="810"/>
      <c r="IED32" s="810"/>
      <c r="IEE32" s="810"/>
      <c r="IEF32" s="810"/>
      <c r="IEG32" s="810"/>
      <c r="IEH32" s="810"/>
      <c r="IEI32" s="810"/>
      <c r="IEJ32" s="810"/>
      <c r="IEK32" s="810"/>
      <c r="IEL32" s="817"/>
      <c r="IEM32" s="810"/>
      <c r="IEN32" s="810"/>
      <c r="IEO32" s="810"/>
      <c r="IEP32" s="810"/>
      <c r="IEQ32" s="810"/>
      <c r="IER32" s="810"/>
      <c r="IES32" s="810"/>
      <c r="IET32" s="810"/>
      <c r="IEU32" s="810"/>
      <c r="IEV32" s="810"/>
      <c r="IEW32" s="810"/>
      <c r="IEX32" s="810"/>
      <c r="IEY32" s="810"/>
      <c r="IEZ32" s="810"/>
      <c r="IFA32" s="817"/>
      <c r="IFB32" s="810"/>
      <c r="IFC32" s="810"/>
      <c r="IFD32" s="810"/>
      <c r="IFE32" s="810"/>
      <c r="IFF32" s="810"/>
      <c r="IFG32" s="810"/>
      <c r="IFH32" s="810"/>
      <c r="IFI32" s="810"/>
      <c r="IFJ32" s="810"/>
      <c r="IFK32" s="810"/>
      <c r="IFL32" s="810"/>
      <c r="IFM32" s="810"/>
      <c r="IFN32" s="810"/>
      <c r="IFO32" s="810"/>
      <c r="IFP32" s="817"/>
      <c r="IFQ32" s="810"/>
      <c r="IFR32" s="810"/>
      <c r="IFS32" s="810"/>
      <c r="IFT32" s="810"/>
      <c r="IFU32" s="810"/>
      <c r="IFV32" s="810"/>
      <c r="IFW32" s="810"/>
      <c r="IFX32" s="810"/>
      <c r="IFY32" s="810"/>
      <c r="IFZ32" s="810"/>
      <c r="IGA32" s="810"/>
      <c r="IGB32" s="810"/>
      <c r="IGC32" s="810"/>
      <c r="IGD32" s="810"/>
      <c r="IGE32" s="817"/>
      <c r="IGF32" s="810"/>
      <c r="IGG32" s="810"/>
      <c r="IGH32" s="810"/>
      <c r="IGI32" s="810"/>
      <c r="IGJ32" s="810"/>
      <c r="IGK32" s="810"/>
      <c r="IGL32" s="810"/>
      <c r="IGM32" s="810"/>
      <c r="IGN32" s="810"/>
      <c r="IGO32" s="810"/>
      <c r="IGP32" s="810"/>
      <c r="IGQ32" s="810"/>
      <c r="IGR32" s="810"/>
      <c r="IGS32" s="810"/>
      <c r="IGT32" s="817"/>
      <c r="IGU32" s="810"/>
      <c r="IGV32" s="810"/>
      <c r="IGW32" s="810"/>
      <c r="IGX32" s="810"/>
      <c r="IGY32" s="810"/>
      <c r="IGZ32" s="810"/>
      <c r="IHA32" s="810"/>
      <c r="IHB32" s="810"/>
      <c r="IHC32" s="810"/>
      <c r="IHD32" s="810"/>
      <c r="IHE32" s="810"/>
      <c r="IHF32" s="810"/>
      <c r="IHG32" s="810"/>
      <c r="IHH32" s="810"/>
      <c r="IHI32" s="817"/>
      <c r="IHJ32" s="810"/>
      <c r="IHK32" s="810"/>
      <c r="IHL32" s="810"/>
      <c r="IHM32" s="810"/>
      <c r="IHN32" s="810"/>
      <c r="IHO32" s="810"/>
      <c r="IHP32" s="810"/>
      <c r="IHQ32" s="810"/>
      <c r="IHR32" s="810"/>
      <c r="IHS32" s="810"/>
      <c r="IHT32" s="810"/>
      <c r="IHU32" s="810"/>
      <c r="IHV32" s="810"/>
      <c r="IHW32" s="810"/>
      <c r="IHX32" s="817"/>
      <c r="IHY32" s="810"/>
      <c r="IHZ32" s="810"/>
      <c r="IIA32" s="810"/>
      <c r="IIB32" s="810"/>
      <c r="IIC32" s="810"/>
      <c r="IID32" s="810"/>
      <c r="IIE32" s="810"/>
      <c r="IIF32" s="810"/>
      <c r="IIG32" s="810"/>
      <c r="IIH32" s="810"/>
      <c r="III32" s="810"/>
      <c r="IIJ32" s="810"/>
      <c r="IIK32" s="810"/>
      <c r="IIL32" s="810"/>
      <c r="IIM32" s="817"/>
      <c r="IIN32" s="810"/>
      <c r="IIO32" s="810"/>
      <c r="IIP32" s="810"/>
      <c r="IIQ32" s="810"/>
      <c r="IIR32" s="810"/>
      <c r="IIS32" s="810"/>
      <c r="IIT32" s="810"/>
      <c r="IIU32" s="810"/>
      <c r="IIV32" s="810"/>
      <c r="IIW32" s="810"/>
      <c r="IIX32" s="810"/>
      <c r="IIY32" s="810"/>
      <c r="IIZ32" s="810"/>
      <c r="IJA32" s="810"/>
      <c r="IJB32" s="817"/>
      <c r="IJC32" s="810"/>
      <c r="IJD32" s="810"/>
      <c r="IJE32" s="810"/>
      <c r="IJF32" s="810"/>
      <c r="IJG32" s="810"/>
      <c r="IJH32" s="810"/>
      <c r="IJI32" s="810"/>
      <c r="IJJ32" s="810"/>
      <c r="IJK32" s="810"/>
      <c r="IJL32" s="810"/>
      <c r="IJM32" s="810"/>
      <c r="IJN32" s="810"/>
      <c r="IJO32" s="810"/>
      <c r="IJP32" s="810"/>
      <c r="IJQ32" s="817"/>
      <c r="IJR32" s="810"/>
      <c r="IJS32" s="810"/>
      <c r="IJT32" s="810"/>
      <c r="IJU32" s="810"/>
      <c r="IJV32" s="810"/>
      <c r="IJW32" s="810"/>
      <c r="IJX32" s="810"/>
      <c r="IJY32" s="810"/>
      <c r="IJZ32" s="810"/>
      <c r="IKA32" s="810"/>
      <c r="IKB32" s="810"/>
      <c r="IKC32" s="810"/>
      <c r="IKD32" s="810"/>
      <c r="IKE32" s="810"/>
      <c r="IKF32" s="817"/>
      <c r="IKG32" s="810"/>
      <c r="IKH32" s="810"/>
      <c r="IKI32" s="810"/>
      <c r="IKJ32" s="810"/>
      <c r="IKK32" s="810"/>
      <c r="IKL32" s="810"/>
      <c r="IKM32" s="810"/>
      <c r="IKN32" s="810"/>
      <c r="IKO32" s="810"/>
      <c r="IKP32" s="810"/>
      <c r="IKQ32" s="810"/>
      <c r="IKR32" s="810"/>
      <c r="IKS32" s="810"/>
      <c r="IKT32" s="810"/>
      <c r="IKU32" s="817"/>
      <c r="IKV32" s="810"/>
      <c r="IKW32" s="810"/>
      <c r="IKX32" s="810"/>
      <c r="IKY32" s="810"/>
      <c r="IKZ32" s="810"/>
      <c r="ILA32" s="810"/>
      <c r="ILB32" s="810"/>
      <c r="ILC32" s="810"/>
      <c r="ILD32" s="810"/>
      <c r="ILE32" s="810"/>
      <c r="ILF32" s="810"/>
      <c r="ILG32" s="810"/>
      <c r="ILH32" s="810"/>
      <c r="ILI32" s="810"/>
      <c r="ILJ32" s="817"/>
      <c r="ILK32" s="810"/>
      <c r="ILL32" s="810"/>
      <c r="ILM32" s="810"/>
      <c r="ILN32" s="810"/>
      <c r="ILO32" s="810"/>
      <c r="ILP32" s="810"/>
      <c r="ILQ32" s="810"/>
      <c r="ILR32" s="810"/>
      <c r="ILS32" s="810"/>
      <c r="ILT32" s="810"/>
      <c r="ILU32" s="810"/>
      <c r="ILV32" s="810"/>
      <c r="ILW32" s="810"/>
      <c r="ILX32" s="810"/>
      <c r="ILY32" s="817"/>
      <c r="ILZ32" s="810"/>
      <c r="IMA32" s="810"/>
      <c r="IMB32" s="810"/>
      <c r="IMC32" s="810"/>
      <c r="IMD32" s="810"/>
      <c r="IME32" s="810"/>
      <c r="IMF32" s="810"/>
      <c r="IMG32" s="810"/>
      <c r="IMH32" s="810"/>
      <c r="IMI32" s="810"/>
      <c r="IMJ32" s="810"/>
      <c r="IMK32" s="810"/>
      <c r="IML32" s="810"/>
      <c r="IMM32" s="810"/>
      <c r="IMN32" s="817"/>
      <c r="IMO32" s="810"/>
      <c r="IMP32" s="810"/>
      <c r="IMQ32" s="810"/>
      <c r="IMR32" s="810"/>
      <c r="IMS32" s="810"/>
      <c r="IMT32" s="810"/>
      <c r="IMU32" s="810"/>
      <c r="IMV32" s="810"/>
      <c r="IMW32" s="810"/>
      <c r="IMX32" s="810"/>
      <c r="IMY32" s="810"/>
      <c r="IMZ32" s="810"/>
      <c r="INA32" s="810"/>
      <c r="INB32" s="810"/>
      <c r="INC32" s="817"/>
      <c r="IND32" s="810"/>
      <c r="INE32" s="810"/>
      <c r="INF32" s="810"/>
      <c r="ING32" s="810"/>
      <c r="INH32" s="810"/>
      <c r="INI32" s="810"/>
      <c r="INJ32" s="810"/>
      <c r="INK32" s="810"/>
      <c r="INL32" s="810"/>
      <c r="INM32" s="810"/>
      <c r="INN32" s="810"/>
      <c r="INO32" s="810"/>
      <c r="INP32" s="810"/>
      <c r="INQ32" s="810"/>
      <c r="INR32" s="817"/>
      <c r="INS32" s="810"/>
      <c r="INT32" s="810"/>
      <c r="INU32" s="810"/>
      <c r="INV32" s="810"/>
      <c r="INW32" s="810"/>
      <c r="INX32" s="810"/>
      <c r="INY32" s="810"/>
      <c r="INZ32" s="810"/>
      <c r="IOA32" s="810"/>
      <c r="IOB32" s="810"/>
      <c r="IOC32" s="810"/>
      <c r="IOD32" s="810"/>
      <c r="IOE32" s="810"/>
      <c r="IOF32" s="810"/>
      <c r="IOG32" s="817"/>
      <c r="IOH32" s="810"/>
      <c r="IOI32" s="810"/>
      <c r="IOJ32" s="810"/>
      <c r="IOK32" s="810"/>
      <c r="IOL32" s="810"/>
      <c r="IOM32" s="810"/>
      <c r="ION32" s="810"/>
      <c r="IOO32" s="810"/>
      <c r="IOP32" s="810"/>
      <c r="IOQ32" s="810"/>
      <c r="IOR32" s="810"/>
      <c r="IOS32" s="810"/>
      <c r="IOT32" s="810"/>
      <c r="IOU32" s="810"/>
      <c r="IOV32" s="817"/>
      <c r="IOW32" s="810"/>
      <c r="IOX32" s="810"/>
      <c r="IOY32" s="810"/>
      <c r="IOZ32" s="810"/>
      <c r="IPA32" s="810"/>
      <c r="IPB32" s="810"/>
      <c r="IPC32" s="810"/>
      <c r="IPD32" s="810"/>
      <c r="IPE32" s="810"/>
      <c r="IPF32" s="810"/>
      <c r="IPG32" s="810"/>
      <c r="IPH32" s="810"/>
      <c r="IPI32" s="810"/>
      <c r="IPJ32" s="810"/>
      <c r="IPK32" s="817"/>
      <c r="IPL32" s="810"/>
      <c r="IPM32" s="810"/>
      <c r="IPN32" s="810"/>
      <c r="IPO32" s="810"/>
      <c r="IPP32" s="810"/>
      <c r="IPQ32" s="810"/>
      <c r="IPR32" s="810"/>
      <c r="IPS32" s="810"/>
      <c r="IPT32" s="810"/>
      <c r="IPU32" s="810"/>
      <c r="IPV32" s="810"/>
      <c r="IPW32" s="810"/>
      <c r="IPX32" s="810"/>
      <c r="IPY32" s="810"/>
      <c r="IPZ32" s="817"/>
      <c r="IQA32" s="810"/>
      <c r="IQB32" s="810"/>
      <c r="IQC32" s="810"/>
      <c r="IQD32" s="810"/>
      <c r="IQE32" s="810"/>
      <c r="IQF32" s="810"/>
      <c r="IQG32" s="810"/>
      <c r="IQH32" s="810"/>
      <c r="IQI32" s="810"/>
      <c r="IQJ32" s="810"/>
      <c r="IQK32" s="810"/>
      <c r="IQL32" s="810"/>
      <c r="IQM32" s="810"/>
      <c r="IQN32" s="810"/>
      <c r="IQO32" s="817"/>
      <c r="IQP32" s="810"/>
      <c r="IQQ32" s="810"/>
      <c r="IQR32" s="810"/>
      <c r="IQS32" s="810"/>
      <c r="IQT32" s="810"/>
      <c r="IQU32" s="810"/>
      <c r="IQV32" s="810"/>
      <c r="IQW32" s="810"/>
      <c r="IQX32" s="810"/>
      <c r="IQY32" s="810"/>
      <c r="IQZ32" s="810"/>
      <c r="IRA32" s="810"/>
      <c r="IRB32" s="810"/>
      <c r="IRC32" s="810"/>
      <c r="IRD32" s="817"/>
      <c r="IRE32" s="810"/>
      <c r="IRF32" s="810"/>
      <c r="IRG32" s="810"/>
      <c r="IRH32" s="810"/>
      <c r="IRI32" s="810"/>
      <c r="IRJ32" s="810"/>
      <c r="IRK32" s="810"/>
      <c r="IRL32" s="810"/>
      <c r="IRM32" s="810"/>
      <c r="IRN32" s="810"/>
      <c r="IRO32" s="810"/>
      <c r="IRP32" s="810"/>
      <c r="IRQ32" s="810"/>
      <c r="IRR32" s="810"/>
      <c r="IRS32" s="817"/>
      <c r="IRT32" s="810"/>
      <c r="IRU32" s="810"/>
      <c r="IRV32" s="810"/>
      <c r="IRW32" s="810"/>
      <c r="IRX32" s="810"/>
      <c r="IRY32" s="810"/>
      <c r="IRZ32" s="810"/>
      <c r="ISA32" s="810"/>
      <c r="ISB32" s="810"/>
      <c r="ISC32" s="810"/>
      <c r="ISD32" s="810"/>
      <c r="ISE32" s="810"/>
      <c r="ISF32" s="810"/>
      <c r="ISG32" s="810"/>
      <c r="ISH32" s="817"/>
      <c r="ISI32" s="810"/>
      <c r="ISJ32" s="810"/>
      <c r="ISK32" s="810"/>
      <c r="ISL32" s="810"/>
      <c r="ISM32" s="810"/>
      <c r="ISN32" s="810"/>
      <c r="ISO32" s="810"/>
      <c r="ISP32" s="810"/>
      <c r="ISQ32" s="810"/>
      <c r="ISR32" s="810"/>
      <c r="ISS32" s="810"/>
      <c r="IST32" s="810"/>
      <c r="ISU32" s="810"/>
      <c r="ISV32" s="810"/>
      <c r="ISW32" s="817"/>
      <c r="ISX32" s="810"/>
      <c r="ISY32" s="810"/>
      <c r="ISZ32" s="810"/>
      <c r="ITA32" s="810"/>
      <c r="ITB32" s="810"/>
      <c r="ITC32" s="810"/>
      <c r="ITD32" s="810"/>
      <c r="ITE32" s="810"/>
      <c r="ITF32" s="810"/>
      <c r="ITG32" s="810"/>
      <c r="ITH32" s="810"/>
      <c r="ITI32" s="810"/>
      <c r="ITJ32" s="810"/>
      <c r="ITK32" s="810"/>
      <c r="ITL32" s="817"/>
      <c r="ITM32" s="810"/>
      <c r="ITN32" s="810"/>
      <c r="ITO32" s="810"/>
      <c r="ITP32" s="810"/>
      <c r="ITQ32" s="810"/>
      <c r="ITR32" s="810"/>
      <c r="ITS32" s="810"/>
      <c r="ITT32" s="810"/>
      <c r="ITU32" s="810"/>
      <c r="ITV32" s="810"/>
      <c r="ITW32" s="810"/>
      <c r="ITX32" s="810"/>
      <c r="ITY32" s="810"/>
      <c r="ITZ32" s="810"/>
      <c r="IUA32" s="817"/>
      <c r="IUB32" s="810"/>
      <c r="IUC32" s="810"/>
      <c r="IUD32" s="810"/>
      <c r="IUE32" s="810"/>
      <c r="IUF32" s="810"/>
      <c r="IUG32" s="810"/>
      <c r="IUH32" s="810"/>
      <c r="IUI32" s="810"/>
      <c r="IUJ32" s="810"/>
      <c r="IUK32" s="810"/>
      <c r="IUL32" s="810"/>
      <c r="IUM32" s="810"/>
      <c r="IUN32" s="810"/>
      <c r="IUO32" s="810"/>
      <c r="IUP32" s="817"/>
      <c r="IUQ32" s="810"/>
      <c r="IUR32" s="810"/>
      <c r="IUS32" s="810"/>
      <c r="IUT32" s="810"/>
      <c r="IUU32" s="810"/>
      <c r="IUV32" s="810"/>
      <c r="IUW32" s="810"/>
      <c r="IUX32" s="810"/>
      <c r="IUY32" s="810"/>
      <c r="IUZ32" s="810"/>
      <c r="IVA32" s="810"/>
      <c r="IVB32" s="810"/>
      <c r="IVC32" s="810"/>
      <c r="IVD32" s="810"/>
      <c r="IVE32" s="817"/>
      <c r="IVF32" s="810"/>
      <c r="IVG32" s="810"/>
      <c r="IVH32" s="810"/>
      <c r="IVI32" s="810"/>
      <c r="IVJ32" s="810"/>
      <c r="IVK32" s="810"/>
      <c r="IVL32" s="810"/>
      <c r="IVM32" s="810"/>
      <c r="IVN32" s="810"/>
      <c r="IVO32" s="810"/>
      <c r="IVP32" s="810"/>
      <c r="IVQ32" s="810"/>
      <c r="IVR32" s="810"/>
      <c r="IVS32" s="810"/>
      <c r="IVT32" s="817"/>
      <c r="IVU32" s="810"/>
      <c r="IVV32" s="810"/>
      <c r="IVW32" s="810"/>
      <c r="IVX32" s="810"/>
      <c r="IVY32" s="810"/>
      <c r="IVZ32" s="810"/>
      <c r="IWA32" s="810"/>
      <c r="IWB32" s="810"/>
      <c r="IWC32" s="810"/>
      <c r="IWD32" s="810"/>
      <c r="IWE32" s="810"/>
      <c r="IWF32" s="810"/>
      <c r="IWG32" s="810"/>
      <c r="IWH32" s="810"/>
      <c r="IWI32" s="817"/>
      <c r="IWJ32" s="810"/>
      <c r="IWK32" s="810"/>
      <c r="IWL32" s="810"/>
      <c r="IWM32" s="810"/>
      <c r="IWN32" s="810"/>
      <c r="IWO32" s="810"/>
      <c r="IWP32" s="810"/>
      <c r="IWQ32" s="810"/>
      <c r="IWR32" s="810"/>
      <c r="IWS32" s="810"/>
      <c r="IWT32" s="810"/>
      <c r="IWU32" s="810"/>
      <c r="IWV32" s="810"/>
      <c r="IWW32" s="810"/>
      <c r="IWX32" s="817"/>
      <c r="IWY32" s="810"/>
      <c r="IWZ32" s="810"/>
      <c r="IXA32" s="810"/>
      <c r="IXB32" s="810"/>
      <c r="IXC32" s="810"/>
      <c r="IXD32" s="810"/>
      <c r="IXE32" s="810"/>
      <c r="IXF32" s="810"/>
      <c r="IXG32" s="810"/>
      <c r="IXH32" s="810"/>
      <c r="IXI32" s="810"/>
      <c r="IXJ32" s="810"/>
      <c r="IXK32" s="810"/>
      <c r="IXL32" s="810"/>
      <c r="IXM32" s="817"/>
      <c r="IXN32" s="810"/>
      <c r="IXO32" s="810"/>
      <c r="IXP32" s="810"/>
      <c r="IXQ32" s="810"/>
      <c r="IXR32" s="810"/>
      <c r="IXS32" s="810"/>
      <c r="IXT32" s="810"/>
      <c r="IXU32" s="810"/>
      <c r="IXV32" s="810"/>
      <c r="IXW32" s="810"/>
      <c r="IXX32" s="810"/>
      <c r="IXY32" s="810"/>
      <c r="IXZ32" s="810"/>
      <c r="IYA32" s="810"/>
      <c r="IYB32" s="817"/>
      <c r="IYC32" s="810"/>
      <c r="IYD32" s="810"/>
      <c r="IYE32" s="810"/>
      <c r="IYF32" s="810"/>
      <c r="IYG32" s="810"/>
      <c r="IYH32" s="810"/>
      <c r="IYI32" s="810"/>
      <c r="IYJ32" s="810"/>
      <c r="IYK32" s="810"/>
      <c r="IYL32" s="810"/>
      <c r="IYM32" s="810"/>
      <c r="IYN32" s="810"/>
      <c r="IYO32" s="810"/>
      <c r="IYP32" s="810"/>
      <c r="IYQ32" s="817"/>
      <c r="IYR32" s="810"/>
      <c r="IYS32" s="810"/>
      <c r="IYT32" s="810"/>
      <c r="IYU32" s="810"/>
      <c r="IYV32" s="810"/>
      <c r="IYW32" s="810"/>
      <c r="IYX32" s="810"/>
      <c r="IYY32" s="810"/>
      <c r="IYZ32" s="810"/>
      <c r="IZA32" s="810"/>
      <c r="IZB32" s="810"/>
      <c r="IZC32" s="810"/>
      <c r="IZD32" s="810"/>
      <c r="IZE32" s="810"/>
      <c r="IZF32" s="817"/>
      <c r="IZG32" s="810"/>
      <c r="IZH32" s="810"/>
      <c r="IZI32" s="810"/>
      <c r="IZJ32" s="810"/>
      <c r="IZK32" s="810"/>
      <c r="IZL32" s="810"/>
      <c r="IZM32" s="810"/>
      <c r="IZN32" s="810"/>
      <c r="IZO32" s="810"/>
      <c r="IZP32" s="810"/>
      <c r="IZQ32" s="810"/>
      <c r="IZR32" s="810"/>
      <c r="IZS32" s="810"/>
      <c r="IZT32" s="810"/>
      <c r="IZU32" s="817"/>
      <c r="IZV32" s="810"/>
      <c r="IZW32" s="810"/>
      <c r="IZX32" s="810"/>
      <c r="IZY32" s="810"/>
      <c r="IZZ32" s="810"/>
      <c r="JAA32" s="810"/>
      <c r="JAB32" s="810"/>
      <c r="JAC32" s="810"/>
      <c r="JAD32" s="810"/>
      <c r="JAE32" s="810"/>
      <c r="JAF32" s="810"/>
      <c r="JAG32" s="810"/>
      <c r="JAH32" s="810"/>
      <c r="JAI32" s="810"/>
      <c r="JAJ32" s="817"/>
      <c r="JAK32" s="810"/>
      <c r="JAL32" s="810"/>
      <c r="JAM32" s="810"/>
      <c r="JAN32" s="810"/>
      <c r="JAO32" s="810"/>
      <c r="JAP32" s="810"/>
      <c r="JAQ32" s="810"/>
      <c r="JAR32" s="810"/>
      <c r="JAS32" s="810"/>
      <c r="JAT32" s="810"/>
      <c r="JAU32" s="810"/>
      <c r="JAV32" s="810"/>
      <c r="JAW32" s="810"/>
      <c r="JAX32" s="810"/>
      <c r="JAY32" s="817"/>
      <c r="JAZ32" s="810"/>
      <c r="JBA32" s="810"/>
      <c r="JBB32" s="810"/>
      <c r="JBC32" s="810"/>
      <c r="JBD32" s="810"/>
      <c r="JBE32" s="810"/>
      <c r="JBF32" s="810"/>
      <c r="JBG32" s="810"/>
      <c r="JBH32" s="810"/>
      <c r="JBI32" s="810"/>
      <c r="JBJ32" s="810"/>
      <c r="JBK32" s="810"/>
      <c r="JBL32" s="810"/>
      <c r="JBM32" s="810"/>
      <c r="JBN32" s="817"/>
      <c r="JBO32" s="810"/>
      <c r="JBP32" s="810"/>
      <c r="JBQ32" s="810"/>
      <c r="JBR32" s="810"/>
      <c r="JBS32" s="810"/>
      <c r="JBT32" s="810"/>
      <c r="JBU32" s="810"/>
      <c r="JBV32" s="810"/>
      <c r="JBW32" s="810"/>
      <c r="JBX32" s="810"/>
      <c r="JBY32" s="810"/>
      <c r="JBZ32" s="810"/>
      <c r="JCA32" s="810"/>
      <c r="JCB32" s="810"/>
      <c r="JCC32" s="817"/>
      <c r="JCD32" s="810"/>
      <c r="JCE32" s="810"/>
      <c r="JCF32" s="810"/>
      <c r="JCG32" s="810"/>
      <c r="JCH32" s="810"/>
      <c r="JCI32" s="810"/>
      <c r="JCJ32" s="810"/>
      <c r="JCK32" s="810"/>
      <c r="JCL32" s="810"/>
      <c r="JCM32" s="810"/>
      <c r="JCN32" s="810"/>
      <c r="JCO32" s="810"/>
      <c r="JCP32" s="810"/>
      <c r="JCQ32" s="810"/>
      <c r="JCR32" s="817"/>
      <c r="JCS32" s="810"/>
      <c r="JCT32" s="810"/>
      <c r="JCU32" s="810"/>
      <c r="JCV32" s="810"/>
      <c r="JCW32" s="810"/>
      <c r="JCX32" s="810"/>
      <c r="JCY32" s="810"/>
      <c r="JCZ32" s="810"/>
      <c r="JDA32" s="810"/>
      <c r="JDB32" s="810"/>
      <c r="JDC32" s="810"/>
      <c r="JDD32" s="810"/>
      <c r="JDE32" s="810"/>
      <c r="JDF32" s="810"/>
      <c r="JDG32" s="817"/>
      <c r="JDH32" s="810"/>
      <c r="JDI32" s="810"/>
      <c r="JDJ32" s="810"/>
      <c r="JDK32" s="810"/>
      <c r="JDL32" s="810"/>
      <c r="JDM32" s="810"/>
      <c r="JDN32" s="810"/>
      <c r="JDO32" s="810"/>
      <c r="JDP32" s="810"/>
      <c r="JDQ32" s="810"/>
      <c r="JDR32" s="810"/>
      <c r="JDS32" s="810"/>
      <c r="JDT32" s="810"/>
      <c r="JDU32" s="810"/>
      <c r="JDV32" s="817"/>
      <c r="JDW32" s="810"/>
      <c r="JDX32" s="810"/>
      <c r="JDY32" s="810"/>
      <c r="JDZ32" s="810"/>
      <c r="JEA32" s="810"/>
      <c r="JEB32" s="810"/>
      <c r="JEC32" s="810"/>
      <c r="JED32" s="810"/>
      <c r="JEE32" s="810"/>
      <c r="JEF32" s="810"/>
      <c r="JEG32" s="810"/>
      <c r="JEH32" s="810"/>
      <c r="JEI32" s="810"/>
      <c r="JEJ32" s="810"/>
      <c r="JEK32" s="817"/>
      <c r="JEL32" s="810"/>
      <c r="JEM32" s="810"/>
      <c r="JEN32" s="810"/>
      <c r="JEO32" s="810"/>
      <c r="JEP32" s="810"/>
      <c r="JEQ32" s="810"/>
      <c r="JER32" s="810"/>
      <c r="JES32" s="810"/>
      <c r="JET32" s="810"/>
      <c r="JEU32" s="810"/>
      <c r="JEV32" s="810"/>
      <c r="JEW32" s="810"/>
      <c r="JEX32" s="810"/>
      <c r="JEY32" s="810"/>
      <c r="JEZ32" s="817"/>
      <c r="JFA32" s="810"/>
      <c r="JFB32" s="810"/>
      <c r="JFC32" s="810"/>
      <c r="JFD32" s="810"/>
      <c r="JFE32" s="810"/>
      <c r="JFF32" s="810"/>
      <c r="JFG32" s="810"/>
      <c r="JFH32" s="810"/>
      <c r="JFI32" s="810"/>
      <c r="JFJ32" s="810"/>
      <c r="JFK32" s="810"/>
      <c r="JFL32" s="810"/>
      <c r="JFM32" s="810"/>
      <c r="JFN32" s="810"/>
      <c r="JFO32" s="817"/>
      <c r="JFP32" s="810"/>
      <c r="JFQ32" s="810"/>
      <c r="JFR32" s="810"/>
      <c r="JFS32" s="810"/>
      <c r="JFT32" s="810"/>
      <c r="JFU32" s="810"/>
      <c r="JFV32" s="810"/>
      <c r="JFW32" s="810"/>
      <c r="JFX32" s="810"/>
      <c r="JFY32" s="810"/>
      <c r="JFZ32" s="810"/>
      <c r="JGA32" s="810"/>
      <c r="JGB32" s="810"/>
      <c r="JGC32" s="810"/>
      <c r="JGD32" s="817"/>
      <c r="JGE32" s="810"/>
      <c r="JGF32" s="810"/>
      <c r="JGG32" s="810"/>
      <c r="JGH32" s="810"/>
      <c r="JGI32" s="810"/>
      <c r="JGJ32" s="810"/>
      <c r="JGK32" s="810"/>
      <c r="JGL32" s="810"/>
      <c r="JGM32" s="810"/>
      <c r="JGN32" s="810"/>
      <c r="JGO32" s="810"/>
      <c r="JGP32" s="810"/>
      <c r="JGQ32" s="810"/>
      <c r="JGR32" s="810"/>
      <c r="JGS32" s="817"/>
      <c r="JGT32" s="810"/>
      <c r="JGU32" s="810"/>
      <c r="JGV32" s="810"/>
      <c r="JGW32" s="810"/>
      <c r="JGX32" s="810"/>
      <c r="JGY32" s="810"/>
      <c r="JGZ32" s="810"/>
      <c r="JHA32" s="810"/>
      <c r="JHB32" s="810"/>
      <c r="JHC32" s="810"/>
      <c r="JHD32" s="810"/>
      <c r="JHE32" s="810"/>
      <c r="JHF32" s="810"/>
      <c r="JHG32" s="810"/>
      <c r="JHH32" s="817"/>
      <c r="JHI32" s="810"/>
      <c r="JHJ32" s="810"/>
      <c r="JHK32" s="810"/>
      <c r="JHL32" s="810"/>
      <c r="JHM32" s="810"/>
      <c r="JHN32" s="810"/>
      <c r="JHO32" s="810"/>
      <c r="JHP32" s="810"/>
      <c r="JHQ32" s="810"/>
      <c r="JHR32" s="810"/>
      <c r="JHS32" s="810"/>
      <c r="JHT32" s="810"/>
      <c r="JHU32" s="810"/>
      <c r="JHV32" s="810"/>
      <c r="JHW32" s="817"/>
      <c r="JHX32" s="810"/>
      <c r="JHY32" s="810"/>
      <c r="JHZ32" s="810"/>
      <c r="JIA32" s="810"/>
      <c r="JIB32" s="810"/>
      <c r="JIC32" s="810"/>
      <c r="JID32" s="810"/>
      <c r="JIE32" s="810"/>
      <c r="JIF32" s="810"/>
      <c r="JIG32" s="810"/>
      <c r="JIH32" s="810"/>
      <c r="JII32" s="810"/>
      <c r="JIJ32" s="810"/>
      <c r="JIK32" s="810"/>
      <c r="JIL32" s="817"/>
      <c r="JIM32" s="810"/>
      <c r="JIN32" s="810"/>
      <c r="JIO32" s="810"/>
      <c r="JIP32" s="810"/>
      <c r="JIQ32" s="810"/>
      <c r="JIR32" s="810"/>
      <c r="JIS32" s="810"/>
      <c r="JIT32" s="810"/>
      <c r="JIU32" s="810"/>
      <c r="JIV32" s="810"/>
      <c r="JIW32" s="810"/>
      <c r="JIX32" s="810"/>
      <c r="JIY32" s="810"/>
      <c r="JIZ32" s="810"/>
      <c r="JJA32" s="817"/>
      <c r="JJB32" s="810"/>
      <c r="JJC32" s="810"/>
      <c r="JJD32" s="810"/>
      <c r="JJE32" s="810"/>
      <c r="JJF32" s="810"/>
      <c r="JJG32" s="810"/>
      <c r="JJH32" s="810"/>
      <c r="JJI32" s="810"/>
      <c r="JJJ32" s="810"/>
      <c r="JJK32" s="810"/>
      <c r="JJL32" s="810"/>
      <c r="JJM32" s="810"/>
      <c r="JJN32" s="810"/>
      <c r="JJO32" s="810"/>
      <c r="JJP32" s="817"/>
      <c r="JJQ32" s="810"/>
      <c r="JJR32" s="810"/>
      <c r="JJS32" s="810"/>
      <c r="JJT32" s="810"/>
      <c r="JJU32" s="810"/>
      <c r="JJV32" s="810"/>
      <c r="JJW32" s="810"/>
      <c r="JJX32" s="810"/>
      <c r="JJY32" s="810"/>
      <c r="JJZ32" s="810"/>
      <c r="JKA32" s="810"/>
      <c r="JKB32" s="810"/>
      <c r="JKC32" s="810"/>
      <c r="JKD32" s="810"/>
      <c r="JKE32" s="817"/>
      <c r="JKF32" s="810"/>
      <c r="JKG32" s="810"/>
      <c r="JKH32" s="810"/>
      <c r="JKI32" s="810"/>
      <c r="JKJ32" s="810"/>
      <c r="JKK32" s="810"/>
      <c r="JKL32" s="810"/>
      <c r="JKM32" s="810"/>
      <c r="JKN32" s="810"/>
      <c r="JKO32" s="810"/>
      <c r="JKP32" s="810"/>
      <c r="JKQ32" s="810"/>
      <c r="JKR32" s="810"/>
      <c r="JKS32" s="810"/>
      <c r="JKT32" s="817"/>
      <c r="JKU32" s="810"/>
      <c r="JKV32" s="810"/>
      <c r="JKW32" s="810"/>
      <c r="JKX32" s="810"/>
      <c r="JKY32" s="810"/>
      <c r="JKZ32" s="810"/>
      <c r="JLA32" s="810"/>
      <c r="JLB32" s="810"/>
      <c r="JLC32" s="810"/>
      <c r="JLD32" s="810"/>
      <c r="JLE32" s="810"/>
      <c r="JLF32" s="810"/>
      <c r="JLG32" s="810"/>
      <c r="JLH32" s="810"/>
      <c r="JLI32" s="817"/>
      <c r="JLJ32" s="810"/>
      <c r="JLK32" s="810"/>
      <c r="JLL32" s="810"/>
      <c r="JLM32" s="810"/>
      <c r="JLN32" s="810"/>
      <c r="JLO32" s="810"/>
      <c r="JLP32" s="810"/>
      <c r="JLQ32" s="810"/>
      <c r="JLR32" s="810"/>
      <c r="JLS32" s="810"/>
      <c r="JLT32" s="810"/>
      <c r="JLU32" s="810"/>
      <c r="JLV32" s="810"/>
      <c r="JLW32" s="810"/>
      <c r="JLX32" s="817"/>
      <c r="JLY32" s="810"/>
      <c r="JLZ32" s="810"/>
      <c r="JMA32" s="810"/>
      <c r="JMB32" s="810"/>
      <c r="JMC32" s="810"/>
      <c r="JMD32" s="810"/>
      <c r="JME32" s="810"/>
      <c r="JMF32" s="810"/>
      <c r="JMG32" s="810"/>
      <c r="JMH32" s="810"/>
      <c r="JMI32" s="810"/>
      <c r="JMJ32" s="810"/>
      <c r="JMK32" s="810"/>
      <c r="JML32" s="810"/>
      <c r="JMM32" s="817"/>
      <c r="JMN32" s="810"/>
      <c r="JMO32" s="810"/>
      <c r="JMP32" s="810"/>
      <c r="JMQ32" s="810"/>
      <c r="JMR32" s="810"/>
      <c r="JMS32" s="810"/>
      <c r="JMT32" s="810"/>
      <c r="JMU32" s="810"/>
      <c r="JMV32" s="810"/>
      <c r="JMW32" s="810"/>
      <c r="JMX32" s="810"/>
      <c r="JMY32" s="810"/>
      <c r="JMZ32" s="810"/>
      <c r="JNA32" s="810"/>
      <c r="JNB32" s="817"/>
      <c r="JNC32" s="810"/>
      <c r="JND32" s="810"/>
      <c r="JNE32" s="810"/>
      <c r="JNF32" s="810"/>
      <c r="JNG32" s="810"/>
      <c r="JNH32" s="810"/>
      <c r="JNI32" s="810"/>
      <c r="JNJ32" s="810"/>
      <c r="JNK32" s="810"/>
      <c r="JNL32" s="810"/>
      <c r="JNM32" s="810"/>
      <c r="JNN32" s="810"/>
      <c r="JNO32" s="810"/>
      <c r="JNP32" s="810"/>
      <c r="JNQ32" s="817"/>
      <c r="JNR32" s="810"/>
      <c r="JNS32" s="810"/>
      <c r="JNT32" s="810"/>
      <c r="JNU32" s="810"/>
      <c r="JNV32" s="810"/>
      <c r="JNW32" s="810"/>
      <c r="JNX32" s="810"/>
      <c r="JNY32" s="810"/>
      <c r="JNZ32" s="810"/>
      <c r="JOA32" s="810"/>
      <c r="JOB32" s="810"/>
      <c r="JOC32" s="810"/>
      <c r="JOD32" s="810"/>
      <c r="JOE32" s="810"/>
      <c r="JOF32" s="817"/>
      <c r="JOG32" s="810"/>
      <c r="JOH32" s="810"/>
      <c r="JOI32" s="810"/>
      <c r="JOJ32" s="810"/>
      <c r="JOK32" s="810"/>
      <c r="JOL32" s="810"/>
      <c r="JOM32" s="810"/>
      <c r="JON32" s="810"/>
      <c r="JOO32" s="810"/>
      <c r="JOP32" s="810"/>
      <c r="JOQ32" s="810"/>
      <c r="JOR32" s="810"/>
      <c r="JOS32" s="810"/>
      <c r="JOT32" s="810"/>
      <c r="JOU32" s="817"/>
      <c r="JOV32" s="810"/>
      <c r="JOW32" s="810"/>
      <c r="JOX32" s="810"/>
      <c r="JOY32" s="810"/>
      <c r="JOZ32" s="810"/>
      <c r="JPA32" s="810"/>
      <c r="JPB32" s="810"/>
      <c r="JPC32" s="810"/>
      <c r="JPD32" s="810"/>
      <c r="JPE32" s="810"/>
      <c r="JPF32" s="810"/>
      <c r="JPG32" s="810"/>
      <c r="JPH32" s="810"/>
      <c r="JPI32" s="810"/>
      <c r="JPJ32" s="817"/>
      <c r="JPK32" s="810"/>
      <c r="JPL32" s="810"/>
      <c r="JPM32" s="810"/>
      <c r="JPN32" s="810"/>
      <c r="JPO32" s="810"/>
      <c r="JPP32" s="810"/>
      <c r="JPQ32" s="810"/>
      <c r="JPR32" s="810"/>
      <c r="JPS32" s="810"/>
      <c r="JPT32" s="810"/>
      <c r="JPU32" s="810"/>
      <c r="JPV32" s="810"/>
      <c r="JPW32" s="810"/>
      <c r="JPX32" s="810"/>
      <c r="JPY32" s="817"/>
      <c r="JPZ32" s="810"/>
      <c r="JQA32" s="810"/>
      <c r="JQB32" s="810"/>
      <c r="JQC32" s="810"/>
      <c r="JQD32" s="810"/>
      <c r="JQE32" s="810"/>
      <c r="JQF32" s="810"/>
      <c r="JQG32" s="810"/>
      <c r="JQH32" s="810"/>
      <c r="JQI32" s="810"/>
      <c r="JQJ32" s="810"/>
      <c r="JQK32" s="810"/>
      <c r="JQL32" s="810"/>
      <c r="JQM32" s="810"/>
      <c r="JQN32" s="817"/>
      <c r="JQO32" s="810"/>
      <c r="JQP32" s="810"/>
      <c r="JQQ32" s="810"/>
      <c r="JQR32" s="810"/>
      <c r="JQS32" s="810"/>
      <c r="JQT32" s="810"/>
      <c r="JQU32" s="810"/>
      <c r="JQV32" s="810"/>
      <c r="JQW32" s="810"/>
      <c r="JQX32" s="810"/>
      <c r="JQY32" s="810"/>
      <c r="JQZ32" s="810"/>
      <c r="JRA32" s="810"/>
      <c r="JRB32" s="810"/>
      <c r="JRC32" s="817"/>
      <c r="JRD32" s="810"/>
      <c r="JRE32" s="810"/>
      <c r="JRF32" s="810"/>
      <c r="JRG32" s="810"/>
      <c r="JRH32" s="810"/>
      <c r="JRI32" s="810"/>
      <c r="JRJ32" s="810"/>
      <c r="JRK32" s="810"/>
      <c r="JRL32" s="810"/>
      <c r="JRM32" s="810"/>
      <c r="JRN32" s="810"/>
      <c r="JRO32" s="810"/>
      <c r="JRP32" s="810"/>
      <c r="JRQ32" s="810"/>
      <c r="JRR32" s="817"/>
      <c r="JRS32" s="810"/>
      <c r="JRT32" s="810"/>
      <c r="JRU32" s="810"/>
      <c r="JRV32" s="810"/>
      <c r="JRW32" s="810"/>
      <c r="JRX32" s="810"/>
      <c r="JRY32" s="810"/>
      <c r="JRZ32" s="810"/>
      <c r="JSA32" s="810"/>
      <c r="JSB32" s="810"/>
      <c r="JSC32" s="810"/>
      <c r="JSD32" s="810"/>
      <c r="JSE32" s="810"/>
      <c r="JSF32" s="810"/>
      <c r="JSG32" s="817"/>
      <c r="JSH32" s="810"/>
      <c r="JSI32" s="810"/>
      <c r="JSJ32" s="810"/>
      <c r="JSK32" s="810"/>
      <c r="JSL32" s="810"/>
      <c r="JSM32" s="810"/>
      <c r="JSN32" s="810"/>
      <c r="JSO32" s="810"/>
      <c r="JSP32" s="810"/>
      <c r="JSQ32" s="810"/>
      <c r="JSR32" s="810"/>
      <c r="JSS32" s="810"/>
      <c r="JST32" s="810"/>
      <c r="JSU32" s="810"/>
      <c r="JSV32" s="817"/>
      <c r="JSW32" s="810"/>
      <c r="JSX32" s="810"/>
      <c r="JSY32" s="810"/>
      <c r="JSZ32" s="810"/>
      <c r="JTA32" s="810"/>
      <c r="JTB32" s="810"/>
      <c r="JTC32" s="810"/>
      <c r="JTD32" s="810"/>
      <c r="JTE32" s="810"/>
      <c r="JTF32" s="810"/>
      <c r="JTG32" s="810"/>
      <c r="JTH32" s="810"/>
      <c r="JTI32" s="810"/>
      <c r="JTJ32" s="810"/>
      <c r="JTK32" s="817"/>
      <c r="JTL32" s="810"/>
      <c r="JTM32" s="810"/>
      <c r="JTN32" s="810"/>
      <c r="JTO32" s="810"/>
      <c r="JTP32" s="810"/>
      <c r="JTQ32" s="810"/>
      <c r="JTR32" s="810"/>
      <c r="JTS32" s="810"/>
      <c r="JTT32" s="810"/>
      <c r="JTU32" s="810"/>
      <c r="JTV32" s="810"/>
      <c r="JTW32" s="810"/>
      <c r="JTX32" s="810"/>
      <c r="JTY32" s="810"/>
      <c r="JTZ32" s="817"/>
      <c r="JUA32" s="810"/>
      <c r="JUB32" s="810"/>
      <c r="JUC32" s="810"/>
      <c r="JUD32" s="810"/>
      <c r="JUE32" s="810"/>
      <c r="JUF32" s="810"/>
      <c r="JUG32" s="810"/>
      <c r="JUH32" s="810"/>
      <c r="JUI32" s="810"/>
      <c r="JUJ32" s="810"/>
      <c r="JUK32" s="810"/>
      <c r="JUL32" s="810"/>
      <c r="JUM32" s="810"/>
      <c r="JUN32" s="810"/>
      <c r="JUO32" s="817"/>
      <c r="JUP32" s="810"/>
      <c r="JUQ32" s="810"/>
      <c r="JUR32" s="810"/>
      <c r="JUS32" s="810"/>
      <c r="JUT32" s="810"/>
      <c r="JUU32" s="810"/>
      <c r="JUV32" s="810"/>
      <c r="JUW32" s="810"/>
      <c r="JUX32" s="810"/>
      <c r="JUY32" s="810"/>
      <c r="JUZ32" s="810"/>
      <c r="JVA32" s="810"/>
      <c r="JVB32" s="810"/>
      <c r="JVC32" s="810"/>
      <c r="JVD32" s="817"/>
      <c r="JVE32" s="810"/>
      <c r="JVF32" s="810"/>
      <c r="JVG32" s="810"/>
      <c r="JVH32" s="810"/>
      <c r="JVI32" s="810"/>
      <c r="JVJ32" s="810"/>
      <c r="JVK32" s="810"/>
      <c r="JVL32" s="810"/>
      <c r="JVM32" s="810"/>
      <c r="JVN32" s="810"/>
      <c r="JVO32" s="810"/>
      <c r="JVP32" s="810"/>
      <c r="JVQ32" s="810"/>
      <c r="JVR32" s="810"/>
      <c r="JVS32" s="817"/>
      <c r="JVT32" s="810"/>
      <c r="JVU32" s="810"/>
      <c r="JVV32" s="810"/>
      <c r="JVW32" s="810"/>
      <c r="JVX32" s="810"/>
      <c r="JVY32" s="810"/>
      <c r="JVZ32" s="810"/>
      <c r="JWA32" s="810"/>
      <c r="JWB32" s="810"/>
      <c r="JWC32" s="810"/>
      <c r="JWD32" s="810"/>
      <c r="JWE32" s="810"/>
      <c r="JWF32" s="810"/>
      <c r="JWG32" s="810"/>
      <c r="JWH32" s="817"/>
      <c r="JWI32" s="810"/>
      <c r="JWJ32" s="810"/>
      <c r="JWK32" s="810"/>
      <c r="JWL32" s="810"/>
      <c r="JWM32" s="810"/>
      <c r="JWN32" s="810"/>
      <c r="JWO32" s="810"/>
      <c r="JWP32" s="810"/>
      <c r="JWQ32" s="810"/>
      <c r="JWR32" s="810"/>
      <c r="JWS32" s="810"/>
      <c r="JWT32" s="810"/>
      <c r="JWU32" s="810"/>
      <c r="JWV32" s="810"/>
      <c r="JWW32" s="817"/>
      <c r="JWX32" s="810"/>
      <c r="JWY32" s="810"/>
      <c r="JWZ32" s="810"/>
      <c r="JXA32" s="810"/>
      <c r="JXB32" s="810"/>
      <c r="JXC32" s="810"/>
      <c r="JXD32" s="810"/>
      <c r="JXE32" s="810"/>
      <c r="JXF32" s="810"/>
      <c r="JXG32" s="810"/>
      <c r="JXH32" s="810"/>
      <c r="JXI32" s="810"/>
      <c r="JXJ32" s="810"/>
      <c r="JXK32" s="810"/>
      <c r="JXL32" s="817"/>
      <c r="JXM32" s="810"/>
      <c r="JXN32" s="810"/>
      <c r="JXO32" s="810"/>
      <c r="JXP32" s="810"/>
      <c r="JXQ32" s="810"/>
      <c r="JXR32" s="810"/>
      <c r="JXS32" s="810"/>
      <c r="JXT32" s="810"/>
      <c r="JXU32" s="810"/>
      <c r="JXV32" s="810"/>
      <c r="JXW32" s="810"/>
      <c r="JXX32" s="810"/>
      <c r="JXY32" s="810"/>
      <c r="JXZ32" s="810"/>
      <c r="JYA32" s="817"/>
      <c r="JYB32" s="810"/>
      <c r="JYC32" s="810"/>
      <c r="JYD32" s="810"/>
      <c r="JYE32" s="810"/>
      <c r="JYF32" s="810"/>
      <c r="JYG32" s="810"/>
      <c r="JYH32" s="810"/>
      <c r="JYI32" s="810"/>
      <c r="JYJ32" s="810"/>
      <c r="JYK32" s="810"/>
      <c r="JYL32" s="810"/>
      <c r="JYM32" s="810"/>
      <c r="JYN32" s="810"/>
      <c r="JYO32" s="810"/>
      <c r="JYP32" s="817"/>
      <c r="JYQ32" s="810"/>
      <c r="JYR32" s="810"/>
      <c r="JYS32" s="810"/>
      <c r="JYT32" s="810"/>
      <c r="JYU32" s="810"/>
      <c r="JYV32" s="810"/>
      <c r="JYW32" s="810"/>
      <c r="JYX32" s="810"/>
      <c r="JYY32" s="810"/>
      <c r="JYZ32" s="810"/>
      <c r="JZA32" s="810"/>
      <c r="JZB32" s="810"/>
      <c r="JZC32" s="810"/>
      <c r="JZD32" s="810"/>
      <c r="JZE32" s="817"/>
      <c r="JZF32" s="810"/>
      <c r="JZG32" s="810"/>
      <c r="JZH32" s="810"/>
      <c r="JZI32" s="810"/>
      <c r="JZJ32" s="810"/>
      <c r="JZK32" s="810"/>
      <c r="JZL32" s="810"/>
      <c r="JZM32" s="810"/>
      <c r="JZN32" s="810"/>
      <c r="JZO32" s="810"/>
      <c r="JZP32" s="810"/>
      <c r="JZQ32" s="810"/>
      <c r="JZR32" s="810"/>
      <c r="JZS32" s="810"/>
      <c r="JZT32" s="817"/>
      <c r="JZU32" s="810"/>
      <c r="JZV32" s="810"/>
      <c r="JZW32" s="810"/>
      <c r="JZX32" s="810"/>
      <c r="JZY32" s="810"/>
      <c r="JZZ32" s="810"/>
      <c r="KAA32" s="810"/>
      <c r="KAB32" s="810"/>
      <c r="KAC32" s="810"/>
      <c r="KAD32" s="810"/>
      <c r="KAE32" s="810"/>
      <c r="KAF32" s="810"/>
      <c r="KAG32" s="810"/>
      <c r="KAH32" s="810"/>
      <c r="KAI32" s="817"/>
      <c r="KAJ32" s="810"/>
      <c r="KAK32" s="810"/>
      <c r="KAL32" s="810"/>
      <c r="KAM32" s="810"/>
      <c r="KAN32" s="810"/>
      <c r="KAO32" s="810"/>
      <c r="KAP32" s="810"/>
      <c r="KAQ32" s="810"/>
      <c r="KAR32" s="810"/>
      <c r="KAS32" s="810"/>
      <c r="KAT32" s="810"/>
      <c r="KAU32" s="810"/>
      <c r="KAV32" s="810"/>
      <c r="KAW32" s="810"/>
      <c r="KAX32" s="817"/>
      <c r="KAY32" s="810"/>
      <c r="KAZ32" s="810"/>
      <c r="KBA32" s="810"/>
      <c r="KBB32" s="810"/>
      <c r="KBC32" s="810"/>
      <c r="KBD32" s="810"/>
      <c r="KBE32" s="810"/>
      <c r="KBF32" s="810"/>
      <c r="KBG32" s="810"/>
      <c r="KBH32" s="810"/>
      <c r="KBI32" s="810"/>
      <c r="KBJ32" s="810"/>
      <c r="KBK32" s="810"/>
      <c r="KBL32" s="810"/>
      <c r="KBM32" s="817"/>
      <c r="KBN32" s="810"/>
      <c r="KBO32" s="810"/>
      <c r="KBP32" s="810"/>
      <c r="KBQ32" s="810"/>
      <c r="KBR32" s="810"/>
      <c r="KBS32" s="810"/>
      <c r="KBT32" s="810"/>
      <c r="KBU32" s="810"/>
      <c r="KBV32" s="810"/>
      <c r="KBW32" s="810"/>
      <c r="KBX32" s="810"/>
      <c r="KBY32" s="810"/>
      <c r="KBZ32" s="810"/>
      <c r="KCA32" s="810"/>
      <c r="KCB32" s="817"/>
      <c r="KCC32" s="810"/>
      <c r="KCD32" s="810"/>
      <c r="KCE32" s="810"/>
      <c r="KCF32" s="810"/>
      <c r="KCG32" s="810"/>
      <c r="KCH32" s="810"/>
      <c r="KCI32" s="810"/>
      <c r="KCJ32" s="810"/>
      <c r="KCK32" s="810"/>
      <c r="KCL32" s="810"/>
      <c r="KCM32" s="810"/>
      <c r="KCN32" s="810"/>
      <c r="KCO32" s="810"/>
      <c r="KCP32" s="810"/>
      <c r="KCQ32" s="817"/>
      <c r="KCR32" s="810"/>
      <c r="KCS32" s="810"/>
      <c r="KCT32" s="810"/>
      <c r="KCU32" s="810"/>
      <c r="KCV32" s="810"/>
      <c r="KCW32" s="810"/>
      <c r="KCX32" s="810"/>
      <c r="KCY32" s="810"/>
      <c r="KCZ32" s="810"/>
      <c r="KDA32" s="810"/>
      <c r="KDB32" s="810"/>
      <c r="KDC32" s="810"/>
      <c r="KDD32" s="810"/>
      <c r="KDE32" s="810"/>
      <c r="KDF32" s="817"/>
      <c r="KDG32" s="810"/>
      <c r="KDH32" s="810"/>
      <c r="KDI32" s="810"/>
      <c r="KDJ32" s="810"/>
      <c r="KDK32" s="810"/>
      <c r="KDL32" s="810"/>
      <c r="KDM32" s="810"/>
      <c r="KDN32" s="810"/>
      <c r="KDO32" s="810"/>
      <c r="KDP32" s="810"/>
      <c r="KDQ32" s="810"/>
      <c r="KDR32" s="810"/>
      <c r="KDS32" s="810"/>
      <c r="KDT32" s="810"/>
      <c r="KDU32" s="817"/>
      <c r="KDV32" s="810"/>
      <c r="KDW32" s="810"/>
      <c r="KDX32" s="810"/>
      <c r="KDY32" s="810"/>
      <c r="KDZ32" s="810"/>
      <c r="KEA32" s="810"/>
      <c r="KEB32" s="810"/>
      <c r="KEC32" s="810"/>
      <c r="KED32" s="810"/>
      <c r="KEE32" s="810"/>
      <c r="KEF32" s="810"/>
      <c r="KEG32" s="810"/>
      <c r="KEH32" s="810"/>
      <c r="KEI32" s="810"/>
      <c r="KEJ32" s="817"/>
      <c r="KEK32" s="810"/>
      <c r="KEL32" s="810"/>
      <c r="KEM32" s="810"/>
      <c r="KEN32" s="810"/>
      <c r="KEO32" s="810"/>
      <c r="KEP32" s="810"/>
      <c r="KEQ32" s="810"/>
      <c r="KER32" s="810"/>
      <c r="KES32" s="810"/>
      <c r="KET32" s="810"/>
      <c r="KEU32" s="810"/>
      <c r="KEV32" s="810"/>
      <c r="KEW32" s="810"/>
      <c r="KEX32" s="810"/>
      <c r="KEY32" s="817"/>
      <c r="KEZ32" s="810"/>
      <c r="KFA32" s="810"/>
      <c r="KFB32" s="810"/>
      <c r="KFC32" s="810"/>
      <c r="KFD32" s="810"/>
      <c r="KFE32" s="810"/>
      <c r="KFF32" s="810"/>
      <c r="KFG32" s="810"/>
      <c r="KFH32" s="810"/>
      <c r="KFI32" s="810"/>
      <c r="KFJ32" s="810"/>
      <c r="KFK32" s="810"/>
      <c r="KFL32" s="810"/>
      <c r="KFM32" s="810"/>
      <c r="KFN32" s="817"/>
      <c r="KFO32" s="810"/>
      <c r="KFP32" s="810"/>
      <c r="KFQ32" s="810"/>
      <c r="KFR32" s="810"/>
      <c r="KFS32" s="810"/>
      <c r="KFT32" s="810"/>
      <c r="KFU32" s="810"/>
      <c r="KFV32" s="810"/>
      <c r="KFW32" s="810"/>
      <c r="KFX32" s="810"/>
      <c r="KFY32" s="810"/>
      <c r="KFZ32" s="810"/>
      <c r="KGA32" s="810"/>
      <c r="KGB32" s="810"/>
      <c r="KGC32" s="817"/>
      <c r="KGD32" s="810"/>
      <c r="KGE32" s="810"/>
      <c r="KGF32" s="810"/>
      <c r="KGG32" s="810"/>
      <c r="KGH32" s="810"/>
      <c r="KGI32" s="810"/>
      <c r="KGJ32" s="810"/>
      <c r="KGK32" s="810"/>
      <c r="KGL32" s="810"/>
      <c r="KGM32" s="810"/>
      <c r="KGN32" s="810"/>
      <c r="KGO32" s="810"/>
      <c r="KGP32" s="810"/>
      <c r="KGQ32" s="810"/>
      <c r="KGR32" s="817"/>
      <c r="KGS32" s="810"/>
      <c r="KGT32" s="810"/>
      <c r="KGU32" s="810"/>
      <c r="KGV32" s="810"/>
      <c r="KGW32" s="810"/>
      <c r="KGX32" s="810"/>
      <c r="KGY32" s="810"/>
      <c r="KGZ32" s="810"/>
      <c r="KHA32" s="810"/>
      <c r="KHB32" s="810"/>
      <c r="KHC32" s="810"/>
      <c r="KHD32" s="810"/>
      <c r="KHE32" s="810"/>
      <c r="KHF32" s="810"/>
      <c r="KHG32" s="817"/>
      <c r="KHH32" s="810"/>
      <c r="KHI32" s="810"/>
      <c r="KHJ32" s="810"/>
      <c r="KHK32" s="810"/>
      <c r="KHL32" s="810"/>
      <c r="KHM32" s="810"/>
      <c r="KHN32" s="810"/>
      <c r="KHO32" s="810"/>
      <c r="KHP32" s="810"/>
      <c r="KHQ32" s="810"/>
      <c r="KHR32" s="810"/>
      <c r="KHS32" s="810"/>
      <c r="KHT32" s="810"/>
      <c r="KHU32" s="810"/>
      <c r="KHV32" s="817"/>
      <c r="KHW32" s="810"/>
      <c r="KHX32" s="810"/>
      <c r="KHY32" s="810"/>
      <c r="KHZ32" s="810"/>
      <c r="KIA32" s="810"/>
      <c r="KIB32" s="810"/>
      <c r="KIC32" s="810"/>
      <c r="KID32" s="810"/>
      <c r="KIE32" s="810"/>
      <c r="KIF32" s="810"/>
      <c r="KIG32" s="810"/>
      <c r="KIH32" s="810"/>
      <c r="KII32" s="810"/>
      <c r="KIJ32" s="810"/>
      <c r="KIK32" s="817"/>
      <c r="KIL32" s="810"/>
      <c r="KIM32" s="810"/>
      <c r="KIN32" s="810"/>
      <c r="KIO32" s="810"/>
      <c r="KIP32" s="810"/>
      <c r="KIQ32" s="810"/>
      <c r="KIR32" s="810"/>
      <c r="KIS32" s="810"/>
      <c r="KIT32" s="810"/>
      <c r="KIU32" s="810"/>
      <c r="KIV32" s="810"/>
      <c r="KIW32" s="810"/>
      <c r="KIX32" s="810"/>
      <c r="KIY32" s="810"/>
      <c r="KIZ32" s="817"/>
      <c r="KJA32" s="810"/>
      <c r="KJB32" s="810"/>
      <c r="KJC32" s="810"/>
      <c r="KJD32" s="810"/>
      <c r="KJE32" s="810"/>
      <c r="KJF32" s="810"/>
      <c r="KJG32" s="810"/>
      <c r="KJH32" s="810"/>
      <c r="KJI32" s="810"/>
      <c r="KJJ32" s="810"/>
      <c r="KJK32" s="810"/>
      <c r="KJL32" s="810"/>
      <c r="KJM32" s="810"/>
      <c r="KJN32" s="810"/>
      <c r="KJO32" s="817"/>
      <c r="KJP32" s="810"/>
      <c r="KJQ32" s="810"/>
      <c r="KJR32" s="810"/>
      <c r="KJS32" s="810"/>
      <c r="KJT32" s="810"/>
      <c r="KJU32" s="810"/>
      <c r="KJV32" s="810"/>
      <c r="KJW32" s="810"/>
      <c r="KJX32" s="810"/>
      <c r="KJY32" s="810"/>
      <c r="KJZ32" s="810"/>
      <c r="KKA32" s="810"/>
      <c r="KKB32" s="810"/>
      <c r="KKC32" s="810"/>
      <c r="KKD32" s="817"/>
      <c r="KKE32" s="810"/>
      <c r="KKF32" s="810"/>
      <c r="KKG32" s="810"/>
      <c r="KKH32" s="810"/>
      <c r="KKI32" s="810"/>
      <c r="KKJ32" s="810"/>
      <c r="KKK32" s="810"/>
      <c r="KKL32" s="810"/>
      <c r="KKM32" s="810"/>
      <c r="KKN32" s="810"/>
      <c r="KKO32" s="810"/>
      <c r="KKP32" s="810"/>
      <c r="KKQ32" s="810"/>
      <c r="KKR32" s="810"/>
      <c r="KKS32" s="817"/>
      <c r="KKT32" s="810"/>
      <c r="KKU32" s="810"/>
      <c r="KKV32" s="810"/>
      <c r="KKW32" s="810"/>
      <c r="KKX32" s="810"/>
      <c r="KKY32" s="810"/>
      <c r="KKZ32" s="810"/>
      <c r="KLA32" s="810"/>
      <c r="KLB32" s="810"/>
      <c r="KLC32" s="810"/>
      <c r="KLD32" s="810"/>
      <c r="KLE32" s="810"/>
      <c r="KLF32" s="810"/>
      <c r="KLG32" s="810"/>
      <c r="KLH32" s="817"/>
      <c r="KLI32" s="810"/>
      <c r="KLJ32" s="810"/>
      <c r="KLK32" s="810"/>
      <c r="KLL32" s="810"/>
      <c r="KLM32" s="810"/>
      <c r="KLN32" s="810"/>
      <c r="KLO32" s="810"/>
      <c r="KLP32" s="810"/>
      <c r="KLQ32" s="810"/>
      <c r="KLR32" s="810"/>
      <c r="KLS32" s="810"/>
      <c r="KLT32" s="810"/>
      <c r="KLU32" s="810"/>
      <c r="KLV32" s="810"/>
      <c r="KLW32" s="817"/>
      <c r="KLX32" s="810"/>
      <c r="KLY32" s="810"/>
      <c r="KLZ32" s="810"/>
      <c r="KMA32" s="810"/>
      <c r="KMB32" s="810"/>
      <c r="KMC32" s="810"/>
      <c r="KMD32" s="810"/>
      <c r="KME32" s="810"/>
      <c r="KMF32" s="810"/>
      <c r="KMG32" s="810"/>
      <c r="KMH32" s="810"/>
      <c r="KMI32" s="810"/>
      <c r="KMJ32" s="810"/>
      <c r="KMK32" s="810"/>
      <c r="KML32" s="817"/>
      <c r="KMM32" s="810"/>
      <c r="KMN32" s="810"/>
      <c r="KMO32" s="810"/>
      <c r="KMP32" s="810"/>
      <c r="KMQ32" s="810"/>
      <c r="KMR32" s="810"/>
      <c r="KMS32" s="810"/>
      <c r="KMT32" s="810"/>
      <c r="KMU32" s="810"/>
      <c r="KMV32" s="810"/>
      <c r="KMW32" s="810"/>
      <c r="KMX32" s="810"/>
      <c r="KMY32" s="810"/>
      <c r="KMZ32" s="810"/>
      <c r="KNA32" s="817"/>
      <c r="KNB32" s="810"/>
      <c r="KNC32" s="810"/>
      <c r="KND32" s="810"/>
      <c r="KNE32" s="810"/>
      <c r="KNF32" s="810"/>
      <c r="KNG32" s="810"/>
      <c r="KNH32" s="810"/>
      <c r="KNI32" s="810"/>
      <c r="KNJ32" s="810"/>
      <c r="KNK32" s="810"/>
      <c r="KNL32" s="810"/>
      <c r="KNM32" s="810"/>
      <c r="KNN32" s="810"/>
      <c r="KNO32" s="810"/>
      <c r="KNP32" s="817"/>
      <c r="KNQ32" s="810"/>
      <c r="KNR32" s="810"/>
      <c r="KNS32" s="810"/>
      <c r="KNT32" s="810"/>
      <c r="KNU32" s="810"/>
      <c r="KNV32" s="810"/>
      <c r="KNW32" s="810"/>
      <c r="KNX32" s="810"/>
      <c r="KNY32" s="810"/>
      <c r="KNZ32" s="810"/>
      <c r="KOA32" s="810"/>
      <c r="KOB32" s="810"/>
      <c r="KOC32" s="810"/>
      <c r="KOD32" s="810"/>
      <c r="KOE32" s="817"/>
      <c r="KOF32" s="810"/>
      <c r="KOG32" s="810"/>
      <c r="KOH32" s="810"/>
      <c r="KOI32" s="810"/>
      <c r="KOJ32" s="810"/>
      <c r="KOK32" s="810"/>
      <c r="KOL32" s="810"/>
      <c r="KOM32" s="810"/>
      <c r="KON32" s="810"/>
      <c r="KOO32" s="810"/>
      <c r="KOP32" s="810"/>
      <c r="KOQ32" s="810"/>
      <c r="KOR32" s="810"/>
      <c r="KOS32" s="810"/>
      <c r="KOT32" s="817"/>
      <c r="KOU32" s="810"/>
      <c r="KOV32" s="810"/>
      <c r="KOW32" s="810"/>
      <c r="KOX32" s="810"/>
      <c r="KOY32" s="810"/>
      <c r="KOZ32" s="810"/>
      <c r="KPA32" s="810"/>
      <c r="KPB32" s="810"/>
      <c r="KPC32" s="810"/>
      <c r="KPD32" s="810"/>
      <c r="KPE32" s="810"/>
      <c r="KPF32" s="810"/>
      <c r="KPG32" s="810"/>
      <c r="KPH32" s="810"/>
      <c r="KPI32" s="817"/>
      <c r="KPJ32" s="810"/>
      <c r="KPK32" s="810"/>
      <c r="KPL32" s="810"/>
      <c r="KPM32" s="810"/>
      <c r="KPN32" s="810"/>
      <c r="KPO32" s="810"/>
      <c r="KPP32" s="810"/>
      <c r="KPQ32" s="810"/>
      <c r="KPR32" s="810"/>
      <c r="KPS32" s="810"/>
      <c r="KPT32" s="810"/>
      <c r="KPU32" s="810"/>
      <c r="KPV32" s="810"/>
      <c r="KPW32" s="810"/>
      <c r="KPX32" s="817"/>
      <c r="KPY32" s="810"/>
      <c r="KPZ32" s="810"/>
      <c r="KQA32" s="810"/>
      <c r="KQB32" s="810"/>
      <c r="KQC32" s="810"/>
      <c r="KQD32" s="810"/>
      <c r="KQE32" s="810"/>
      <c r="KQF32" s="810"/>
      <c r="KQG32" s="810"/>
      <c r="KQH32" s="810"/>
      <c r="KQI32" s="810"/>
      <c r="KQJ32" s="810"/>
      <c r="KQK32" s="810"/>
      <c r="KQL32" s="810"/>
      <c r="KQM32" s="817"/>
      <c r="KQN32" s="810"/>
      <c r="KQO32" s="810"/>
      <c r="KQP32" s="810"/>
      <c r="KQQ32" s="810"/>
      <c r="KQR32" s="810"/>
      <c r="KQS32" s="810"/>
      <c r="KQT32" s="810"/>
      <c r="KQU32" s="810"/>
      <c r="KQV32" s="810"/>
      <c r="KQW32" s="810"/>
      <c r="KQX32" s="810"/>
      <c r="KQY32" s="810"/>
      <c r="KQZ32" s="810"/>
      <c r="KRA32" s="810"/>
      <c r="KRB32" s="817"/>
      <c r="KRC32" s="810"/>
      <c r="KRD32" s="810"/>
      <c r="KRE32" s="810"/>
      <c r="KRF32" s="810"/>
      <c r="KRG32" s="810"/>
      <c r="KRH32" s="810"/>
      <c r="KRI32" s="810"/>
      <c r="KRJ32" s="810"/>
      <c r="KRK32" s="810"/>
      <c r="KRL32" s="810"/>
      <c r="KRM32" s="810"/>
      <c r="KRN32" s="810"/>
      <c r="KRO32" s="810"/>
      <c r="KRP32" s="810"/>
      <c r="KRQ32" s="817"/>
      <c r="KRR32" s="810"/>
      <c r="KRS32" s="810"/>
      <c r="KRT32" s="810"/>
      <c r="KRU32" s="810"/>
      <c r="KRV32" s="810"/>
      <c r="KRW32" s="810"/>
      <c r="KRX32" s="810"/>
      <c r="KRY32" s="810"/>
      <c r="KRZ32" s="810"/>
      <c r="KSA32" s="810"/>
      <c r="KSB32" s="810"/>
      <c r="KSC32" s="810"/>
      <c r="KSD32" s="810"/>
      <c r="KSE32" s="810"/>
      <c r="KSF32" s="817"/>
      <c r="KSG32" s="810"/>
      <c r="KSH32" s="810"/>
      <c r="KSI32" s="810"/>
      <c r="KSJ32" s="810"/>
      <c r="KSK32" s="810"/>
      <c r="KSL32" s="810"/>
      <c r="KSM32" s="810"/>
      <c r="KSN32" s="810"/>
      <c r="KSO32" s="810"/>
      <c r="KSP32" s="810"/>
      <c r="KSQ32" s="810"/>
      <c r="KSR32" s="810"/>
      <c r="KSS32" s="810"/>
      <c r="KST32" s="810"/>
      <c r="KSU32" s="817"/>
      <c r="KSV32" s="810"/>
      <c r="KSW32" s="810"/>
      <c r="KSX32" s="810"/>
      <c r="KSY32" s="810"/>
      <c r="KSZ32" s="810"/>
      <c r="KTA32" s="810"/>
      <c r="KTB32" s="810"/>
      <c r="KTC32" s="810"/>
      <c r="KTD32" s="810"/>
      <c r="KTE32" s="810"/>
      <c r="KTF32" s="810"/>
      <c r="KTG32" s="810"/>
      <c r="KTH32" s="810"/>
      <c r="KTI32" s="810"/>
      <c r="KTJ32" s="817"/>
      <c r="KTK32" s="810"/>
      <c r="KTL32" s="810"/>
      <c r="KTM32" s="810"/>
      <c r="KTN32" s="810"/>
      <c r="KTO32" s="810"/>
      <c r="KTP32" s="810"/>
      <c r="KTQ32" s="810"/>
      <c r="KTR32" s="810"/>
      <c r="KTS32" s="810"/>
      <c r="KTT32" s="810"/>
      <c r="KTU32" s="810"/>
      <c r="KTV32" s="810"/>
      <c r="KTW32" s="810"/>
      <c r="KTX32" s="810"/>
      <c r="KTY32" s="817"/>
      <c r="KTZ32" s="810"/>
      <c r="KUA32" s="810"/>
      <c r="KUB32" s="810"/>
      <c r="KUC32" s="810"/>
      <c r="KUD32" s="810"/>
      <c r="KUE32" s="810"/>
      <c r="KUF32" s="810"/>
      <c r="KUG32" s="810"/>
      <c r="KUH32" s="810"/>
      <c r="KUI32" s="810"/>
      <c r="KUJ32" s="810"/>
      <c r="KUK32" s="810"/>
      <c r="KUL32" s="810"/>
      <c r="KUM32" s="810"/>
      <c r="KUN32" s="817"/>
      <c r="KUO32" s="810"/>
      <c r="KUP32" s="810"/>
      <c r="KUQ32" s="810"/>
      <c r="KUR32" s="810"/>
      <c r="KUS32" s="810"/>
      <c r="KUT32" s="810"/>
      <c r="KUU32" s="810"/>
      <c r="KUV32" s="810"/>
      <c r="KUW32" s="810"/>
      <c r="KUX32" s="810"/>
      <c r="KUY32" s="810"/>
      <c r="KUZ32" s="810"/>
      <c r="KVA32" s="810"/>
      <c r="KVB32" s="810"/>
      <c r="KVC32" s="817"/>
      <c r="KVD32" s="810"/>
      <c r="KVE32" s="810"/>
      <c r="KVF32" s="810"/>
      <c r="KVG32" s="810"/>
      <c r="KVH32" s="810"/>
      <c r="KVI32" s="810"/>
      <c r="KVJ32" s="810"/>
      <c r="KVK32" s="810"/>
      <c r="KVL32" s="810"/>
      <c r="KVM32" s="810"/>
      <c r="KVN32" s="810"/>
      <c r="KVO32" s="810"/>
      <c r="KVP32" s="810"/>
      <c r="KVQ32" s="810"/>
      <c r="KVR32" s="817"/>
      <c r="KVS32" s="810"/>
      <c r="KVT32" s="810"/>
      <c r="KVU32" s="810"/>
      <c r="KVV32" s="810"/>
      <c r="KVW32" s="810"/>
      <c r="KVX32" s="810"/>
      <c r="KVY32" s="810"/>
      <c r="KVZ32" s="810"/>
      <c r="KWA32" s="810"/>
      <c r="KWB32" s="810"/>
      <c r="KWC32" s="810"/>
      <c r="KWD32" s="810"/>
      <c r="KWE32" s="810"/>
      <c r="KWF32" s="810"/>
      <c r="KWG32" s="817"/>
      <c r="KWH32" s="810"/>
      <c r="KWI32" s="810"/>
      <c r="KWJ32" s="810"/>
      <c r="KWK32" s="810"/>
      <c r="KWL32" s="810"/>
      <c r="KWM32" s="810"/>
      <c r="KWN32" s="810"/>
      <c r="KWO32" s="810"/>
      <c r="KWP32" s="810"/>
      <c r="KWQ32" s="810"/>
      <c r="KWR32" s="810"/>
      <c r="KWS32" s="810"/>
      <c r="KWT32" s="810"/>
      <c r="KWU32" s="810"/>
      <c r="KWV32" s="817"/>
      <c r="KWW32" s="810"/>
      <c r="KWX32" s="810"/>
      <c r="KWY32" s="810"/>
      <c r="KWZ32" s="810"/>
      <c r="KXA32" s="810"/>
      <c r="KXB32" s="810"/>
      <c r="KXC32" s="810"/>
      <c r="KXD32" s="810"/>
      <c r="KXE32" s="810"/>
      <c r="KXF32" s="810"/>
      <c r="KXG32" s="810"/>
      <c r="KXH32" s="810"/>
      <c r="KXI32" s="810"/>
      <c r="KXJ32" s="810"/>
      <c r="KXK32" s="817"/>
      <c r="KXL32" s="810"/>
      <c r="KXM32" s="810"/>
      <c r="KXN32" s="810"/>
      <c r="KXO32" s="810"/>
      <c r="KXP32" s="810"/>
      <c r="KXQ32" s="810"/>
      <c r="KXR32" s="810"/>
      <c r="KXS32" s="810"/>
      <c r="KXT32" s="810"/>
      <c r="KXU32" s="810"/>
      <c r="KXV32" s="810"/>
      <c r="KXW32" s="810"/>
      <c r="KXX32" s="810"/>
      <c r="KXY32" s="810"/>
      <c r="KXZ32" s="817"/>
      <c r="KYA32" s="810"/>
      <c r="KYB32" s="810"/>
      <c r="KYC32" s="810"/>
      <c r="KYD32" s="810"/>
      <c r="KYE32" s="810"/>
      <c r="KYF32" s="810"/>
      <c r="KYG32" s="810"/>
      <c r="KYH32" s="810"/>
      <c r="KYI32" s="810"/>
      <c r="KYJ32" s="810"/>
      <c r="KYK32" s="810"/>
      <c r="KYL32" s="810"/>
      <c r="KYM32" s="810"/>
      <c r="KYN32" s="810"/>
      <c r="KYO32" s="817"/>
      <c r="KYP32" s="810"/>
      <c r="KYQ32" s="810"/>
      <c r="KYR32" s="810"/>
      <c r="KYS32" s="810"/>
      <c r="KYT32" s="810"/>
      <c r="KYU32" s="810"/>
      <c r="KYV32" s="810"/>
      <c r="KYW32" s="810"/>
      <c r="KYX32" s="810"/>
      <c r="KYY32" s="810"/>
      <c r="KYZ32" s="810"/>
      <c r="KZA32" s="810"/>
      <c r="KZB32" s="810"/>
      <c r="KZC32" s="810"/>
      <c r="KZD32" s="817"/>
      <c r="KZE32" s="810"/>
      <c r="KZF32" s="810"/>
      <c r="KZG32" s="810"/>
      <c r="KZH32" s="810"/>
      <c r="KZI32" s="810"/>
      <c r="KZJ32" s="810"/>
      <c r="KZK32" s="810"/>
      <c r="KZL32" s="810"/>
      <c r="KZM32" s="810"/>
      <c r="KZN32" s="810"/>
      <c r="KZO32" s="810"/>
      <c r="KZP32" s="810"/>
      <c r="KZQ32" s="810"/>
      <c r="KZR32" s="810"/>
      <c r="KZS32" s="817"/>
      <c r="KZT32" s="810"/>
      <c r="KZU32" s="810"/>
      <c r="KZV32" s="810"/>
      <c r="KZW32" s="810"/>
      <c r="KZX32" s="810"/>
      <c r="KZY32" s="810"/>
      <c r="KZZ32" s="810"/>
      <c r="LAA32" s="810"/>
      <c r="LAB32" s="810"/>
      <c r="LAC32" s="810"/>
      <c r="LAD32" s="810"/>
      <c r="LAE32" s="810"/>
      <c r="LAF32" s="810"/>
      <c r="LAG32" s="810"/>
      <c r="LAH32" s="817"/>
      <c r="LAI32" s="810"/>
      <c r="LAJ32" s="810"/>
      <c r="LAK32" s="810"/>
      <c r="LAL32" s="810"/>
      <c r="LAM32" s="810"/>
      <c r="LAN32" s="810"/>
      <c r="LAO32" s="810"/>
      <c r="LAP32" s="810"/>
      <c r="LAQ32" s="810"/>
      <c r="LAR32" s="810"/>
      <c r="LAS32" s="810"/>
      <c r="LAT32" s="810"/>
      <c r="LAU32" s="810"/>
      <c r="LAV32" s="810"/>
      <c r="LAW32" s="817"/>
      <c r="LAX32" s="810"/>
      <c r="LAY32" s="810"/>
      <c r="LAZ32" s="810"/>
      <c r="LBA32" s="810"/>
      <c r="LBB32" s="810"/>
      <c r="LBC32" s="810"/>
      <c r="LBD32" s="810"/>
      <c r="LBE32" s="810"/>
      <c r="LBF32" s="810"/>
      <c r="LBG32" s="810"/>
      <c r="LBH32" s="810"/>
      <c r="LBI32" s="810"/>
      <c r="LBJ32" s="810"/>
      <c r="LBK32" s="810"/>
      <c r="LBL32" s="817"/>
      <c r="LBM32" s="810"/>
      <c r="LBN32" s="810"/>
      <c r="LBO32" s="810"/>
      <c r="LBP32" s="810"/>
      <c r="LBQ32" s="810"/>
      <c r="LBR32" s="810"/>
      <c r="LBS32" s="810"/>
      <c r="LBT32" s="810"/>
      <c r="LBU32" s="810"/>
      <c r="LBV32" s="810"/>
      <c r="LBW32" s="810"/>
      <c r="LBX32" s="810"/>
      <c r="LBY32" s="810"/>
      <c r="LBZ32" s="810"/>
      <c r="LCA32" s="817"/>
      <c r="LCB32" s="810"/>
      <c r="LCC32" s="810"/>
      <c r="LCD32" s="810"/>
      <c r="LCE32" s="810"/>
      <c r="LCF32" s="810"/>
      <c r="LCG32" s="810"/>
      <c r="LCH32" s="810"/>
      <c r="LCI32" s="810"/>
      <c r="LCJ32" s="810"/>
      <c r="LCK32" s="810"/>
      <c r="LCL32" s="810"/>
      <c r="LCM32" s="810"/>
      <c r="LCN32" s="810"/>
      <c r="LCO32" s="810"/>
      <c r="LCP32" s="817"/>
      <c r="LCQ32" s="810"/>
      <c r="LCR32" s="810"/>
      <c r="LCS32" s="810"/>
      <c r="LCT32" s="810"/>
      <c r="LCU32" s="810"/>
      <c r="LCV32" s="810"/>
      <c r="LCW32" s="810"/>
      <c r="LCX32" s="810"/>
      <c r="LCY32" s="810"/>
      <c r="LCZ32" s="810"/>
      <c r="LDA32" s="810"/>
      <c r="LDB32" s="810"/>
      <c r="LDC32" s="810"/>
      <c r="LDD32" s="810"/>
      <c r="LDE32" s="817"/>
      <c r="LDF32" s="810"/>
      <c r="LDG32" s="810"/>
      <c r="LDH32" s="810"/>
      <c r="LDI32" s="810"/>
      <c r="LDJ32" s="810"/>
      <c r="LDK32" s="810"/>
      <c r="LDL32" s="810"/>
      <c r="LDM32" s="810"/>
      <c r="LDN32" s="810"/>
      <c r="LDO32" s="810"/>
      <c r="LDP32" s="810"/>
      <c r="LDQ32" s="810"/>
      <c r="LDR32" s="810"/>
      <c r="LDS32" s="810"/>
      <c r="LDT32" s="817"/>
      <c r="LDU32" s="810"/>
      <c r="LDV32" s="810"/>
      <c r="LDW32" s="810"/>
      <c r="LDX32" s="810"/>
      <c r="LDY32" s="810"/>
      <c r="LDZ32" s="810"/>
      <c r="LEA32" s="810"/>
      <c r="LEB32" s="810"/>
      <c r="LEC32" s="810"/>
      <c r="LED32" s="810"/>
      <c r="LEE32" s="810"/>
      <c r="LEF32" s="810"/>
      <c r="LEG32" s="810"/>
      <c r="LEH32" s="810"/>
      <c r="LEI32" s="817"/>
      <c r="LEJ32" s="810"/>
      <c r="LEK32" s="810"/>
      <c r="LEL32" s="810"/>
      <c r="LEM32" s="810"/>
      <c r="LEN32" s="810"/>
      <c r="LEO32" s="810"/>
      <c r="LEP32" s="810"/>
      <c r="LEQ32" s="810"/>
      <c r="LER32" s="810"/>
      <c r="LES32" s="810"/>
      <c r="LET32" s="810"/>
      <c r="LEU32" s="810"/>
      <c r="LEV32" s="810"/>
      <c r="LEW32" s="810"/>
      <c r="LEX32" s="817"/>
      <c r="LEY32" s="810"/>
      <c r="LEZ32" s="810"/>
      <c r="LFA32" s="810"/>
      <c r="LFB32" s="810"/>
      <c r="LFC32" s="810"/>
      <c r="LFD32" s="810"/>
      <c r="LFE32" s="810"/>
      <c r="LFF32" s="810"/>
      <c r="LFG32" s="810"/>
      <c r="LFH32" s="810"/>
      <c r="LFI32" s="810"/>
      <c r="LFJ32" s="810"/>
      <c r="LFK32" s="810"/>
      <c r="LFL32" s="810"/>
      <c r="LFM32" s="817"/>
      <c r="LFN32" s="810"/>
      <c r="LFO32" s="810"/>
      <c r="LFP32" s="810"/>
      <c r="LFQ32" s="810"/>
      <c r="LFR32" s="810"/>
      <c r="LFS32" s="810"/>
      <c r="LFT32" s="810"/>
      <c r="LFU32" s="810"/>
      <c r="LFV32" s="810"/>
      <c r="LFW32" s="810"/>
      <c r="LFX32" s="810"/>
      <c r="LFY32" s="810"/>
      <c r="LFZ32" s="810"/>
      <c r="LGA32" s="810"/>
      <c r="LGB32" s="817"/>
      <c r="LGC32" s="810"/>
      <c r="LGD32" s="810"/>
      <c r="LGE32" s="810"/>
      <c r="LGF32" s="810"/>
      <c r="LGG32" s="810"/>
      <c r="LGH32" s="810"/>
      <c r="LGI32" s="810"/>
      <c r="LGJ32" s="810"/>
      <c r="LGK32" s="810"/>
      <c r="LGL32" s="810"/>
      <c r="LGM32" s="810"/>
      <c r="LGN32" s="810"/>
      <c r="LGO32" s="810"/>
      <c r="LGP32" s="810"/>
      <c r="LGQ32" s="817"/>
      <c r="LGR32" s="810"/>
      <c r="LGS32" s="810"/>
      <c r="LGT32" s="810"/>
      <c r="LGU32" s="810"/>
      <c r="LGV32" s="810"/>
      <c r="LGW32" s="810"/>
      <c r="LGX32" s="810"/>
      <c r="LGY32" s="810"/>
      <c r="LGZ32" s="810"/>
      <c r="LHA32" s="810"/>
      <c r="LHB32" s="810"/>
      <c r="LHC32" s="810"/>
      <c r="LHD32" s="810"/>
      <c r="LHE32" s="810"/>
      <c r="LHF32" s="817"/>
      <c r="LHG32" s="810"/>
      <c r="LHH32" s="810"/>
      <c r="LHI32" s="810"/>
      <c r="LHJ32" s="810"/>
      <c r="LHK32" s="810"/>
      <c r="LHL32" s="810"/>
      <c r="LHM32" s="810"/>
      <c r="LHN32" s="810"/>
      <c r="LHO32" s="810"/>
      <c r="LHP32" s="810"/>
      <c r="LHQ32" s="810"/>
      <c r="LHR32" s="810"/>
      <c r="LHS32" s="810"/>
      <c r="LHT32" s="810"/>
      <c r="LHU32" s="817"/>
      <c r="LHV32" s="810"/>
      <c r="LHW32" s="810"/>
      <c r="LHX32" s="810"/>
      <c r="LHY32" s="810"/>
      <c r="LHZ32" s="810"/>
      <c r="LIA32" s="810"/>
      <c r="LIB32" s="810"/>
      <c r="LIC32" s="810"/>
      <c r="LID32" s="810"/>
      <c r="LIE32" s="810"/>
      <c r="LIF32" s="810"/>
      <c r="LIG32" s="810"/>
      <c r="LIH32" s="810"/>
      <c r="LII32" s="810"/>
      <c r="LIJ32" s="817"/>
      <c r="LIK32" s="810"/>
      <c r="LIL32" s="810"/>
      <c r="LIM32" s="810"/>
      <c r="LIN32" s="810"/>
      <c r="LIO32" s="810"/>
      <c r="LIP32" s="810"/>
      <c r="LIQ32" s="810"/>
      <c r="LIR32" s="810"/>
      <c r="LIS32" s="810"/>
      <c r="LIT32" s="810"/>
      <c r="LIU32" s="810"/>
      <c r="LIV32" s="810"/>
      <c r="LIW32" s="810"/>
      <c r="LIX32" s="810"/>
      <c r="LIY32" s="817"/>
      <c r="LIZ32" s="810"/>
      <c r="LJA32" s="810"/>
      <c r="LJB32" s="810"/>
      <c r="LJC32" s="810"/>
      <c r="LJD32" s="810"/>
      <c r="LJE32" s="810"/>
      <c r="LJF32" s="810"/>
      <c r="LJG32" s="810"/>
      <c r="LJH32" s="810"/>
      <c r="LJI32" s="810"/>
      <c r="LJJ32" s="810"/>
      <c r="LJK32" s="810"/>
      <c r="LJL32" s="810"/>
      <c r="LJM32" s="810"/>
      <c r="LJN32" s="817"/>
      <c r="LJO32" s="810"/>
      <c r="LJP32" s="810"/>
      <c r="LJQ32" s="810"/>
      <c r="LJR32" s="810"/>
      <c r="LJS32" s="810"/>
      <c r="LJT32" s="810"/>
      <c r="LJU32" s="810"/>
      <c r="LJV32" s="810"/>
      <c r="LJW32" s="810"/>
      <c r="LJX32" s="810"/>
      <c r="LJY32" s="810"/>
      <c r="LJZ32" s="810"/>
      <c r="LKA32" s="810"/>
      <c r="LKB32" s="810"/>
      <c r="LKC32" s="817"/>
      <c r="LKD32" s="810"/>
      <c r="LKE32" s="810"/>
      <c r="LKF32" s="810"/>
      <c r="LKG32" s="810"/>
      <c r="LKH32" s="810"/>
      <c r="LKI32" s="810"/>
      <c r="LKJ32" s="810"/>
      <c r="LKK32" s="810"/>
      <c r="LKL32" s="810"/>
      <c r="LKM32" s="810"/>
      <c r="LKN32" s="810"/>
      <c r="LKO32" s="810"/>
      <c r="LKP32" s="810"/>
      <c r="LKQ32" s="810"/>
      <c r="LKR32" s="817"/>
      <c r="LKS32" s="810"/>
      <c r="LKT32" s="810"/>
      <c r="LKU32" s="810"/>
      <c r="LKV32" s="810"/>
      <c r="LKW32" s="810"/>
      <c r="LKX32" s="810"/>
      <c r="LKY32" s="810"/>
      <c r="LKZ32" s="810"/>
      <c r="LLA32" s="810"/>
      <c r="LLB32" s="810"/>
      <c r="LLC32" s="810"/>
      <c r="LLD32" s="810"/>
      <c r="LLE32" s="810"/>
      <c r="LLF32" s="810"/>
      <c r="LLG32" s="817"/>
      <c r="LLH32" s="810"/>
      <c r="LLI32" s="810"/>
      <c r="LLJ32" s="810"/>
      <c r="LLK32" s="810"/>
      <c r="LLL32" s="810"/>
      <c r="LLM32" s="810"/>
      <c r="LLN32" s="810"/>
      <c r="LLO32" s="810"/>
      <c r="LLP32" s="810"/>
      <c r="LLQ32" s="810"/>
      <c r="LLR32" s="810"/>
      <c r="LLS32" s="810"/>
      <c r="LLT32" s="810"/>
      <c r="LLU32" s="810"/>
      <c r="LLV32" s="817"/>
      <c r="LLW32" s="810"/>
      <c r="LLX32" s="810"/>
      <c r="LLY32" s="810"/>
      <c r="LLZ32" s="810"/>
      <c r="LMA32" s="810"/>
      <c r="LMB32" s="810"/>
      <c r="LMC32" s="810"/>
      <c r="LMD32" s="810"/>
      <c r="LME32" s="810"/>
      <c r="LMF32" s="810"/>
      <c r="LMG32" s="810"/>
      <c r="LMH32" s="810"/>
      <c r="LMI32" s="810"/>
      <c r="LMJ32" s="810"/>
      <c r="LMK32" s="817"/>
      <c r="LML32" s="810"/>
      <c r="LMM32" s="810"/>
      <c r="LMN32" s="810"/>
      <c r="LMO32" s="810"/>
      <c r="LMP32" s="810"/>
      <c r="LMQ32" s="810"/>
      <c r="LMR32" s="810"/>
      <c r="LMS32" s="810"/>
      <c r="LMT32" s="810"/>
      <c r="LMU32" s="810"/>
      <c r="LMV32" s="810"/>
      <c r="LMW32" s="810"/>
      <c r="LMX32" s="810"/>
      <c r="LMY32" s="810"/>
      <c r="LMZ32" s="817"/>
      <c r="LNA32" s="810"/>
      <c r="LNB32" s="810"/>
      <c r="LNC32" s="810"/>
      <c r="LND32" s="810"/>
      <c r="LNE32" s="810"/>
      <c r="LNF32" s="810"/>
      <c r="LNG32" s="810"/>
      <c r="LNH32" s="810"/>
      <c r="LNI32" s="810"/>
      <c r="LNJ32" s="810"/>
      <c r="LNK32" s="810"/>
      <c r="LNL32" s="810"/>
      <c r="LNM32" s="810"/>
      <c r="LNN32" s="810"/>
      <c r="LNO32" s="817"/>
      <c r="LNP32" s="810"/>
      <c r="LNQ32" s="810"/>
      <c r="LNR32" s="810"/>
      <c r="LNS32" s="810"/>
      <c r="LNT32" s="810"/>
      <c r="LNU32" s="810"/>
      <c r="LNV32" s="810"/>
      <c r="LNW32" s="810"/>
      <c r="LNX32" s="810"/>
      <c r="LNY32" s="810"/>
      <c r="LNZ32" s="810"/>
      <c r="LOA32" s="810"/>
      <c r="LOB32" s="810"/>
      <c r="LOC32" s="810"/>
      <c r="LOD32" s="817"/>
      <c r="LOE32" s="810"/>
      <c r="LOF32" s="810"/>
      <c r="LOG32" s="810"/>
      <c r="LOH32" s="810"/>
      <c r="LOI32" s="810"/>
      <c r="LOJ32" s="810"/>
      <c r="LOK32" s="810"/>
      <c r="LOL32" s="810"/>
      <c r="LOM32" s="810"/>
      <c r="LON32" s="810"/>
      <c r="LOO32" s="810"/>
      <c r="LOP32" s="810"/>
      <c r="LOQ32" s="810"/>
      <c r="LOR32" s="810"/>
      <c r="LOS32" s="817"/>
      <c r="LOT32" s="810"/>
      <c r="LOU32" s="810"/>
      <c r="LOV32" s="810"/>
      <c r="LOW32" s="810"/>
      <c r="LOX32" s="810"/>
      <c r="LOY32" s="810"/>
      <c r="LOZ32" s="810"/>
      <c r="LPA32" s="810"/>
      <c r="LPB32" s="810"/>
      <c r="LPC32" s="810"/>
      <c r="LPD32" s="810"/>
      <c r="LPE32" s="810"/>
      <c r="LPF32" s="810"/>
      <c r="LPG32" s="810"/>
      <c r="LPH32" s="817"/>
      <c r="LPI32" s="810"/>
      <c r="LPJ32" s="810"/>
      <c r="LPK32" s="810"/>
      <c r="LPL32" s="810"/>
      <c r="LPM32" s="810"/>
      <c r="LPN32" s="810"/>
      <c r="LPO32" s="810"/>
      <c r="LPP32" s="810"/>
      <c r="LPQ32" s="810"/>
      <c r="LPR32" s="810"/>
      <c r="LPS32" s="810"/>
      <c r="LPT32" s="810"/>
      <c r="LPU32" s="810"/>
      <c r="LPV32" s="810"/>
      <c r="LPW32" s="817"/>
      <c r="LPX32" s="810"/>
      <c r="LPY32" s="810"/>
      <c r="LPZ32" s="810"/>
      <c r="LQA32" s="810"/>
      <c r="LQB32" s="810"/>
      <c r="LQC32" s="810"/>
      <c r="LQD32" s="810"/>
      <c r="LQE32" s="810"/>
      <c r="LQF32" s="810"/>
      <c r="LQG32" s="810"/>
      <c r="LQH32" s="810"/>
      <c r="LQI32" s="810"/>
      <c r="LQJ32" s="810"/>
      <c r="LQK32" s="810"/>
      <c r="LQL32" s="817"/>
      <c r="LQM32" s="810"/>
      <c r="LQN32" s="810"/>
      <c r="LQO32" s="810"/>
      <c r="LQP32" s="810"/>
      <c r="LQQ32" s="810"/>
      <c r="LQR32" s="810"/>
      <c r="LQS32" s="810"/>
      <c r="LQT32" s="810"/>
      <c r="LQU32" s="810"/>
      <c r="LQV32" s="810"/>
      <c r="LQW32" s="810"/>
      <c r="LQX32" s="810"/>
      <c r="LQY32" s="810"/>
      <c r="LQZ32" s="810"/>
      <c r="LRA32" s="817"/>
      <c r="LRB32" s="810"/>
      <c r="LRC32" s="810"/>
      <c r="LRD32" s="810"/>
      <c r="LRE32" s="810"/>
      <c r="LRF32" s="810"/>
      <c r="LRG32" s="810"/>
      <c r="LRH32" s="810"/>
      <c r="LRI32" s="810"/>
      <c r="LRJ32" s="810"/>
      <c r="LRK32" s="810"/>
      <c r="LRL32" s="810"/>
      <c r="LRM32" s="810"/>
      <c r="LRN32" s="810"/>
      <c r="LRO32" s="810"/>
      <c r="LRP32" s="817"/>
      <c r="LRQ32" s="810"/>
      <c r="LRR32" s="810"/>
      <c r="LRS32" s="810"/>
      <c r="LRT32" s="810"/>
      <c r="LRU32" s="810"/>
      <c r="LRV32" s="810"/>
      <c r="LRW32" s="810"/>
      <c r="LRX32" s="810"/>
      <c r="LRY32" s="810"/>
      <c r="LRZ32" s="810"/>
      <c r="LSA32" s="810"/>
      <c r="LSB32" s="810"/>
      <c r="LSC32" s="810"/>
      <c r="LSD32" s="810"/>
      <c r="LSE32" s="817"/>
      <c r="LSF32" s="810"/>
      <c r="LSG32" s="810"/>
      <c r="LSH32" s="810"/>
      <c r="LSI32" s="810"/>
      <c r="LSJ32" s="810"/>
      <c r="LSK32" s="810"/>
      <c r="LSL32" s="810"/>
      <c r="LSM32" s="810"/>
      <c r="LSN32" s="810"/>
      <c r="LSO32" s="810"/>
      <c r="LSP32" s="810"/>
      <c r="LSQ32" s="810"/>
      <c r="LSR32" s="810"/>
      <c r="LSS32" s="810"/>
      <c r="LST32" s="817"/>
      <c r="LSU32" s="810"/>
      <c r="LSV32" s="810"/>
      <c r="LSW32" s="810"/>
      <c r="LSX32" s="810"/>
      <c r="LSY32" s="810"/>
      <c r="LSZ32" s="810"/>
      <c r="LTA32" s="810"/>
      <c r="LTB32" s="810"/>
      <c r="LTC32" s="810"/>
      <c r="LTD32" s="810"/>
      <c r="LTE32" s="810"/>
      <c r="LTF32" s="810"/>
      <c r="LTG32" s="810"/>
      <c r="LTH32" s="810"/>
      <c r="LTI32" s="817"/>
      <c r="LTJ32" s="810"/>
      <c r="LTK32" s="810"/>
      <c r="LTL32" s="810"/>
      <c r="LTM32" s="810"/>
      <c r="LTN32" s="810"/>
      <c r="LTO32" s="810"/>
      <c r="LTP32" s="810"/>
      <c r="LTQ32" s="810"/>
      <c r="LTR32" s="810"/>
      <c r="LTS32" s="810"/>
      <c r="LTT32" s="810"/>
      <c r="LTU32" s="810"/>
      <c r="LTV32" s="810"/>
      <c r="LTW32" s="810"/>
      <c r="LTX32" s="817"/>
      <c r="LTY32" s="810"/>
      <c r="LTZ32" s="810"/>
      <c r="LUA32" s="810"/>
      <c r="LUB32" s="810"/>
      <c r="LUC32" s="810"/>
      <c r="LUD32" s="810"/>
      <c r="LUE32" s="810"/>
      <c r="LUF32" s="810"/>
      <c r="LUG32" s="810"/>
      <c r="LUH32" s="810"/>
      <c r="LUI32" s="810"/>
      <c r="LUJ32" s="810"/>
      <c r="LUK32" s="810"/>
      <c r="LUL32" s="810"/>
      <c r="LUM32" s="817"/>
      <c r="LUN32" s="810"/>
      <c r="LUO32" s="810"/>
      <c r="LUP32" s="810"/>
      <c r="LUQ32" s="810"/>
      <c r="LUR32" s="810"/>
      <c r="LUS32" s="810"/>
      <c r="LUT32" s="810"/>
      <c r="LUU32" s="810"/>
      <c r="LUV32" s="810"/>
      <c r="LUW32" s="810"/>
      <c r="LUX32" s="810"/>
      <c r="LUY32" s="810"/>
      <c r="LUZ32" s="810"/>
      <c r="LVA32" s="810"/>
      <c r="LVB32" s="817"/>
      <c r="LVC32" s="810"/>
      <c r="LVD32" s="810"/>
      <c r="LVE32" s="810"/>
      <c r="LVF32" s="810"/>
      <c r="LVG32" s="810"/>
      <c r="LVH32" s="810"/>
      <c r="LVI32" s="810"/>
      <c r="LVJ32" s="810"/>
      <c r="LVK32" s="810"/>
      <c r="LVL32" s="810"/>
      <c r="LVM32" s="810"/>
      <c r="LVN32" s="810"/>
      <c r="LVO32" s="810"/>
      <c r="LVP32" s="810"/>
      <c r="LVQ32" s="817"/>
      <c r="LVR32" s="810"/>
      <c r="LVS32" s="810"/>
      <c r="LVT32" s="810"/>
      <c r="LVU32" s="810"/>
      <c r="LVV32" s="810"/>
      <c r="LVW32" s="810"/>
      <c r="LVX32" s="810"/>
      <c r="LVY32" s="810"/>
      <c r="LVZ32" s="810"/>
      <c r="LWA32" s="810"/>
      <c r="LWB32" s="810"/>
      <c r="LWC32" s="810"/>
      <c r="LWD32" s="810"/>
      <c r="LWE32" s="810"/>
      <c r="LWF32" s="817"/>
      <c r="LWG32" s="810"/>
      <c r="LWH32" s="810"/>
      <c r="LWI32" s="810"/>
      <c r="LWJ32" s="810"/>
      <c r="LWK32" s="810"/>
      <c r="LWL32" s="810"/>
      <c r="LWM32" s="810"/>
      <c r="LWN32" s="810"/>
      <c r="LWO32" s="810"/>
      <c r="LWP32" s="810"/>
      <c r="LWQ32" s="810"/>
      <c r="LWR32" s="810"/>
      <c r="LWS32" s="810"/>
      <c r="LWT32" s="810"/>
      <c r="LWU32" s="817"/>
      <c r="LWV32" s="810"/>
      <c r="LWW32" s="810"/>
      <c r="LWX32" s="810"/>
      <c r="LWY32" s="810"/>
      <c r="LWZ32" s="810"/>
      <c r="LXA32" s="810"/>
      <c r="LXB32" s="810"/>
      <c r="LXC32" s="810"/>
      <c r="LXD32" s="810"/>
      <c r="LXE32" s="810"/>
      <c r="LXF32" s="810"/>
      <c r="LXG32" s="810"/>
      <c r="LXH32" s="810"/>
      <c r="LXI32" s="810"/>
      <c r="LXJ32" s="817"/>
      <c r="LXK32" s="810"/>
      <c r="LXL32" s="810"/>
      <c r="LXM32" s="810"/>
      <c r="LXN32" s="810"/>
      <c r="LXO32" s="810"/>
      <c r="LXP32" s="810"/>
      <c r="LXQ32" s="810"/>
      <c r="LXR32" s="810"/>
      <c r="LXS32" s="810"/>
      <c r="LXT32" s="810"/>
      <c r="LXU32" s="810"/>
      <c r="LXV32" s="810"/>
      <c r="LXW32" s="810"/>
      <c r="LXX32" s="810"/>
      <c r="LXY32" s="817"/>
      <c r="LXZ32" s="810"/>
      <c r="LYA32" s="810"/>
      <c r="LYB32" s="810"/>
      <c r="LYC32" s="810"/>
      <c r="LYD32" s="810"/>
      <c r="LYE32" s="810"/>
      <c r="LYF32" s="810"/>
      <c r="LYG32" s="810"/>
      <c r="LYH32" s="810"/>
      <c r="LYI32" s="810"/>
      <c r="LYJ32" s="810"/>
      <c r="LYK32" s="810"/>
      <c r="LYL32" s="810"/>
      <c r="LYM32" s="810"/>
      <c r="LYN32" s="817"/>
      <c r="LYO32" s="810"/>
      <c r="LYP32" s="810"/>
      <c r="LYQ32" s="810"/>
      <c r="LYR32" s="810"/>
      <c r="LYS32" s="810"/>
      <c r="LYT32" s="810"/>
      <c r="LYU32" s="810"/>
      <c r="LYV32" s="810"/>
      <c r="LYW32" s="810"/>
      <c r="LYX32" s="810"/>
      <c r="LYY32" s="810"/>
      <c r="LYZ32" s="810"/>
      <c r="LZA32" s="810"/>
      <c r="LZB32" s="810"/>
      <c r="LZC32" s="817"/>
      <c r="LZD32" s="810"/>
      <c r="LZE32" s="810"/>
      <c r="LZF32" s="810"/>
      <c r="LZG32" s="810"/>
      <c r="LZH32" s="810"/>
      <c r="LZI32" s="810"/>
      <c r="LZJ32" s="810"/>
      <c r="LZK32" s="810"/>
      <c r="LZL32" s="810"/>
      <c r="LZM32" s="810"/>
      <c r="LZN32" s="810"/>
      <c r="LZO32" s="810"/>
      <c r="LZP32" s="810"/>
      <c r="LZQ32" s="810"/>
      <c r="LZR32" s="817"/>
      <c r="LZS32" s="810"/>
      <c r="LZT32" s="810"/>
      <c r="LZU32" s="810"/>
      <c r="LZV32" s="810"/>
      <c r="LZW32" s="810"/>
      <c r="LZX32" s="810"/>
      <c r="LZY32" s="810"/>
      <c r="LZZ32" s="810"/>
      <c r="MAA32" s="810"/>
      <c r="MAB32" s="810"/>
      <c r="MAC32" s="810"/>
      <c r="MAD32" s="810"/>
      <c r="MAE32" s="810"/>
      <c r="MAF32" s="810"/>
      <c r="MAG32" s="817"/>
      <c r="MAH32" s="810"/>
      <c r="MAI32" s="810"/>
      <c r="MAJ32" s="810"/>
      <c r="MAK32" s="810"/>
      <c r="MAL32" s="810"/>
      <c r="MAM32" s="810"/>
      <c r="MAN32" s="810"/>
      <c r="MAO32" s="810"/>
      <c r="MAP32" s="810"/>
      <c r="MAQ32" s="810"/>
      <c r="MAR32" s="810"/>
      <c r="MAS32" s="810"/>
      <c r="MAT32" s="810"/>
      <c r="MAU32" s="810"/>
      <c r="MAV32" s="817"/>
      <c r="MAW32" s="810"/>
      <c r="MAX32" s="810"/>
      <c r="MAY32" s="810"/>
      <c r="MAZ32" s="810"/>
      <c r="MBA32" s="810"/>
      <c r="MBB32" s="810"/>
      <c r="MBC32" s="810"/>
      <c r="MBD32" s="810"/>
      <c r="MBE32" s="810"/>
      <c r="MBF32" s="810"/>
      <c r="MBG32" s="810"/>
      <c r="MBH32" s="810"/>
      <c r="MBI32" s="810"/>
      <c r="MBJ32" s="810"/>
      <c r="MBK32" s="817"/>
      <c r="MBL32" s="810"/>
      <c r="MBM32" s="810"/>
      <c r="MBN32" s="810"/>
      <c r="MBO32" s="810"/>
      <c r="MBP32" s="810"/>
      <c r="MBQ32" s="810"/>
      <c r="MBR32" s="810"/>
      <c r="MBS32" s="810"/>
      <c r="MBT32" s="810"/>
      <c r="MBU32" s="810"/>
      <c r="MBV32" s="810"/>
      <c r="MBW32" s="810"/>
      <c r="MBX32" s="810"/>
      <c r="MBY32" s="810"/>
      <c r="MBZ32" s="817"/>
      <c r="MCA32" s="810"/>
      <c r="MCB32" s="810"/>
      <c r="MCC32" s="810"/>
      <c r="MCD32" s="810"/>
      <c r="MCE32" s="810"/>
      <c r="MCF32" s="810"/>
      <c r="MCG32" s="810"/>
      <c r="MCH32" s="810"/>
      <c r="MCI32" s="810"/>
      <c r="MCJ32" s="810"/>
      <c r="MCK32" s="810"/>
      <c r="MCL32" s="810"/>
      <c r="MCM32" s="810"/>
      <c r="MCN32" s="810"/>
      <c r="MCO32" s="817"/>
      <c r="MCP32" s="810"/>
      <c r="MCQ32" s="810"/>
      <c r="MCR32" s="810"/>
      <c r="MCS32" s="810"/>
      <c r="MCT32" s="810"/>
      <c r="MCU32" s="810"/>
      <c r="MCV32" s="810"/>
      <c r="MCW32" s="810"/>
      <c r="MCX32" s="810"/>
      <c r="MCY32" s="810"/>
      <c r="MCZ32" s="810"/>
      <c r="MDA32" s="810"/>
      <c r="MDB32" s="810"/>
      <c r="MDC32" s="810"/>
      <c r="MDD32" s="817"/>
      <c r="MDE32" s="810"/>
      <c r="MDF32" s="810"/>
      <c r="MDG32" s="810"/>
      <c r="MDH32" s="810"/>
      <c r="MDI32" s="810"/>
      <c r="MDJ32" s="810"/>
      <c r="MDK32" s="810"/>
      <c r="MDL32" s="810"/>
      <c r="MDM32" s="810"/>
      <c r="MDN32" s="810"/>
      <c r="MDO32" s="810"/>
      <c r="MDP32" s="810"/>
      <c r="MDQ32" s="810"/>
      <c r="MDR32" s="810"/>
      <c r="MDS32" s="817"/>
      <c r="MDT32" s="810"/>
      <c r="MDU32" s="810"/>
      <c r="MDV32" s="810"/>
      <c r="MDW32" s="810"/>
      <c r="MDX32" s="810"/>
      <c r="MDY32" s="810"/>
      <c r="MDZ32" s="810"/>
      <c r="MEA32" s="810"/>
      <c r="MEB32" s="810"/>
      <c r="MEC32" s="810"/>
      <c r="MED32" s="810"/>
      <c r="MEE32" s="810"/>
      <c r="MEF32" s="810"/>
      <c r="MEG32" s="810"/>
      <c r="MEH32" s="817"/>
      <c r="MEI32" s="810"/>
      <c r="MEJ32" s="810"/>
      <c r="MEK32" s="810"/>
      <c r="MEL32" s="810"/>
      <c r="MEM32" s="810"/>
      <c r="MEN32" s="810"/>
      <c r="MEO32" s="810"/>
      <c r="MEP32" s="810"/>
      <c r="MEQ32" s="810"/>
      <c r="MER32" s="810"/>
      <c r="MES32" s="810"/>
      <c r="MET32" s="810"/>
      <c r="MEU32" s="810"/>
      <c r="MEV32" s="810"/>
      <c r="MEW32" s="817"/>
      <c r="MEX32" s="810"/>
      <c r="MEY32" s="810"/>
      <c r="MEZ32" s="810"/>
      <c r="MFA32" s="810"/>
      <c r="MFB32" s="810"/>
      <c r="MFC32" s="810"/>
      <c r="MFD32" s="810"/>
      <c r="MFE32" s="810"/>
      <c r="MFF32" s="810"/>
      <c r="MFG32" s="810"/>
      <c r="MFH32" s="810"/>
      <c r="MFI32" s="810"/>
      <c r="MFJ32" s="810"/>
      <c r="MFK32" s="810"/>
      <c r="MFL32" s="817"/>
      <c r="MFM32" s="810"/>
      <c r="MFN32" s="810"/>
      <c r="MFO32" s="810"/>
      <c r="MFP32" s="810"/>
      <c r="MFQ32" s="810"/>
      <c r="MFR32" s="810"/>
      <c r="MFS32" s="810"/>
      <c r="MFT32" s="810"/>
      <c r="MFU32" s="810"/>
      <c r="MFV32" s="810"/>
      <c r="MFW32" s="810"/>
      <c r="MFX32" s="810"/>
      <c r="MFY32" s="810"/>
      <c r="MFZ32" s="810"/>
      <c r="MGA32" s="817"/>
      <c r="MGB32" s="810"/>
      <c r="MGC32" s="810"/>
      <c r="MGD32" s="810"/>
      <c r="MGE32" s="810"/>
      <c r="MGF32" s="810"/>
      <c r="MGG32" s="810"/>
      <c r="MGH32" s="810"/>
      <c r="MGI32" s="810"/>
      <c r="MGJ32" s="810"/>
      <c r="MGK32" s="810"/>
      <c r="MGL32" s="810"/>
      <c r="MGM32" s="810"/>
      <c r="MGN32" s="810"/>
      <c r="MGO32" s="810"/>
      <c r="MGP32" s="817"/>
      <c r="MGQ32" s="810"/>
      <c r="MGR32" s="810"/>
      <c r="MGS32" s="810"/>
      <c r="MGT32" s="810"/>
      <c r="MGU32" s="810"/>
      <c r="MGV32" s="810"/>
      <c r="MGW32" s="810"/>
      <c r="MGX32" s="810"/>
      <c r="MGY32" s="810"/>
      <c r="MGZ32" s="810"/>
      <c r="MHA32" s="810"/>
      <c r="MHB32" s="810"/>
      <c r="MHC32" s="810"/>
      <c r="MHD32" s="810"/>
      <c r="MHE32" s="817"/>
      <c r="MHF32" s="810"/>
      <c r="MHG32" s="810"/>
      <c r="MHH32" s="810"/>
      <c r="MHI32" s="810"/>
      <c r="MHJ32" s="810"/>
      <c r="MHK32" s="810"/>
      <c r="MHL32" s="810"/>
      <c r="MHM32" s="810"/>
      <c r="MHN32" s="810"/>
      <c r="MHO32" s="810"/>
      <c r="MHP32" s="810"/>
      <c r="MHQ32" s="810"/>
      <c r="MHR32" s="810"/>
      <c r="MHS32" s="810"/>
      <c r="MHT32" s="817"/>
      <c r="MHU32" s="810"/>
      <c r="MHV32" s="810"/>
      <c r="MHW32" s="810"/>
      <c r="MHX32" s="810"/>
      <c r="MHY32" s="810"/>
      <c r="MHZ32" s="810"/>
      <c r="MIA32" s="810"/>
      <c r="MIB32" s="810"/>
      <c r="MIC32" s="810"/>
      <c r="MID32" s="810"/>
      <c r="MIE32" s="810"/>
      <c r="MIF32" s="810"/>
      <c r="MIG32" s="810"/>
      <c r="MIH32" s="810"/>
      <c r="MII32" s="817"/>
      <c r="MIJ32" s="810"/>
      <c r="MIK32" s="810"/>
      <c r="MIL32" s="810"/>
      <c r="MIM32" s="810"/>
      <c r="MIN32" s="810"/>
      <c r="MIO32" s="810"/>
      <c r="MIP32" s="810"/>
      <c r="MIQ32" s="810"/>
      <c r="MIR32" s="810"/>
      <c r="MIS32" s="810"/>
      <c r="MIT32" s="810"/>
      <c r="MIU32" s="810"/>
      <c r="MIV32" s="810"/>
      <c r="MIW32" s="810"/>
      <c r="MIX32" s="817"/>
      <c r="MIY32" s="810"/>
      <c r="MIZ32" s="810"/>
      <c r="MJA32" s="810"/>
      <c r="MJB32" s="810"/>
      <c r="MJC32" s="810"/>
      <c r="MJD32" s="810"/>
      <c r="MJE32" s="810"/>
      <c r="MJF32" s="810"/>
      <c r="MJG32" s="810"/>
      <c r="MJH32" s="810"/>
      <c r="MJI32" s="810"/>
      <c r="MJJ32" s="810"/>
      <c r="MJK32" s="810"/>
      <c r="MJL32" s="810"/>
      <c r="MJM32" s="817"/>
      <c r="MJN32" s="810"/>
      <c r="MJO32" s="810"/>
      <c r="MJP32" s="810"/>
      <c r="MJQ32" s="810"/>
      <c r="MJR32" s="810"/>
      <c r="MJS32" s="810"/>
      <c r="MJT32" s="810"/>
      <c r="MJU32" s="810"/>
      <c r="MJV32" s="810"/>
      <c r="MJW32" s="810"/>
      <c r="MJX32" s="810"/>
      <c r="MJY32" s="810"/>
      <c r="MJZ32" s="810"/>
      <c r="MKA32" s="810"/>
      <c r="MKB32" s="817"/>
      <c r="MKC32" s="810"/>
      <c r="MKD32" s="810"/>
      <c r="MKE32" s="810"/>
      <c r="MKF32" s="810"/>
      <c r="MKG32" s="810"/>
      <c r="MKH32" s="810"/>
      <c r="MKI32" s="810"/>
      <c r="MKJ32" s="810"/>
      <c r="MKK32" s="810"/>
      <c r="MKL32" s="810"/>
      <c r="MKM32" s="810"/>
      <c r="MKN32" s="810"/>
      <c r="MKO32" s="810"/>
      <c r="MKP32" s="810"/>
      <c r="MKQ32" s="817"/>
      <c r="MKR32" s="810"/>
      <c r="MKS32" s="810"/>
      <c r="MKT32" s="810"/>
      <c r="MKU32" s="810"/>
      <c r="MKV32" s="810"/>
      <c r="MKW32" s="810"/>
      <c r="MKX32" s="810"/>
      <c r="MKY32" s="810"/>
      <c r="MKZ32" s="810"/>
      <c r="MLA32" s="810"/>
      <c r="MLB32" s="810"/>
      <c r="MLC32" s="810"/>
      <c r="MLD32" s="810"/>
      <c r="MLE32" s="810"/>
      <c r="MLF32" s="817"/>
      <c r="MLG32" s="810"/>
      <c r="MLH32" s="810"/>
      <c r="MLI32" s="810"/>
      <c r="MLJ32" s="810"/>
      <c r="MLK32" s="810"/>
      <c r="MLL32" s="810"/>
      <c r="MLM32" s="810"/>
      <c r="MLN32" s="810"/>
      <c r="MLO32" s="810"/>
      <c r="MLP32" s="810"/>
      <c r="MLQ32" s="810"/>
      <c r="MLR32" s="810"/>
      <c r="MLS32" s="810"/>
      <c r="MLT32" s="810"/>
      <c r="MLU32" s="817"/>
      <c r="MLV32" s="810"/>
      <c r="MLW32" s="810"/>
      <c r="MLX32" s="810"/>
      <c r="MLY32" s="810"/>
      <c r="MLZ32" s="810"/>
      <c r="MMA32" s="810"/>
      <c r="MMB32" s="810"/>
      <c r="MMC32" s="810"/>
      <c r="MMD32" s="810"/>
      <c r="MME32" s="810"/>
      <c r="MMF32" s="810"/>
      <c r="MMG32" s="810"/>
      <c r="MMH32" s="810"/>
      <c r="MMI32" s="810"/>
      <c r="MMJ32" s="817"/>
      <c r="MMK32" s="810"/>
      <c r="MML32" s="810"/>
      <c r="MMM32" s="810"/>
      <c r="MMN32" s="810"/>
      <c r="MMO32" s="810"/>
      <c r="MMP32" s="810"/>
      <c r="MMQ32" s="810"/>
      <c r="MMR32" s="810"/>
      <c r="MMS32" s="810"/>
      <c r="MMT32" s="810"/>
      <c r="MMU32" s="810"/>
      <c r="MMV32" s="810"/>
      <c r="MMW32" s="810"/>
      <c r="MMX32" s="810"/>
      <c r="MMY32" s="817"/>
      <c r="MMZ32" s="810"/>
      <c r="MNA32" s="810"/>
      <c r="MNB32" s="810"/>
      <c r="MNC32" s="810"/>
      <c r="MND32" s="810"/>
      <c r="MNE32" s="810"/>
      <c r="MNF32" s="810"/>
      <c r="MNG32" s="810"/>
      <c r="MNH32" s="810"/>
      <c r="MNI32" s="810"/>
      <c r="MNJ32" s="810"/>
      <c r="MNK32" s="810"/>
      <c r="MNL32" s="810"/>
      <c r="MNM32" s="810"/>
      <c r="MNN32" s="817"/>
      <c r="MNO32" s="810"/>
      <c r="MNP32" s="810"/>
      <c r="MNQ32" s="810"/>
      <c r="MNR32" s="810"/>
      <c r="MNS32" s="810"/>
      <c r="MNT32" s="810"/>
      <c r="MNU32" s="810"/>
      <c r="MNV32" s="810"/>
      <c r="MNW32" s="810"/>
      <c r="MNX32" s="810"/>
      <c r="MNY32" s="810"/>
      <c r="MNZ32" s="810"/>
      <c r="MOA32" s="810"/>
      <c r="MOB32" s="810"/>
      <c r="MOC32" s="817"/>
      <c r="MOD32" s="810"/>
      <c r="MOE32" s="810"/>
      <c r="MOF32" s="810"/>
      <c r="MOG32" s="810"/>
      <c r="MOH32" s="810"/>
      <c r="MOI32" s="810"/>
      <c r="MOJ32" s="810"/>
      <c r="MOK32" s="810"/>
      <c r="MOL32" s="810"/>
      <c r="MOM32" s="810"/>
      <c r="MON32" s="810"/>
      <c r="MOO32" s="810"/>
      <c r="MOP32" s="810"/>
      <c r="MOQ32" s="810"/>
      <c r="MOR32" s="817"/>
      <c r="MOS32" s="810"/>
      <c r="MOT32" s="810"/>
      <c r="MOU32" s="810"/>
      <c r="MOV32" s="810"/>
      <c r="MOW32" s="810"/>
      <c r="MOX32" s="810"/>
      <c r="MOY32" s="810"/>
      <c r="MOZ32" s="810"/>
      <c r="MPA32" s="810"/>
      <c r="MPB32" s="810"/>
      <c r="MPC32" s="810"/>
      <c r="MPD32" s="810"/>
      <c r="MPE32" s="810"/>
      <c r="MPF32" s="810"/>
      <c r="MPG32" s="817"/>
      <c r="MPH32" s="810"/>
      <c r="MPI32" s="810"/>
      <c r="MPJ32" s="810"/>
      <c r="MPK32" s="810"/>
      <c r="MPL32" s="810"/>
      <c r="MPM32" s="810"/>
      <c r="MPN32" s="810"/>
      <c r="MPO32" s="810"/>
      <c r="MPP32" s="810"/>
      <c r="MPQ32" s="810"/>
      <c r="MPR32" s="810"/>
      <c r="MPS32" s="810"/>
      <c r="MPT32" s="810"/>
      <c r="MPU32" s="810"/>
      <c r="MPV32" s="817"/>
      <c r="MPW32" s="810"/>
      <c r="MPX32" s="810"/>
      <c r="MPY32" s="810"/>
      <c r="MPZ32" s="810"/>
      <c r="MQA32" s="810"/>
      <c r="MQB32" s="810"/>
      <c r="MQC32" s="810"/>
      <c r="MQD32" s="810"/>
      <c r="MQE32" s="810"/>
      <c r="MQF32" s="810"/>
      <c r="MQG32" s="810"/>
      <c r="MQH32" s="810"/>
      <c r="MQI32" s="810"/>
      <c r="MQJ32" s="810"/>
      <c r="MQK32" s="817"/>
      <c r="MQL32" s="810"/>
      <c r="MQM32" s="810"/>
      <c r="MQN32" s="810"/>
      <c r="MQO32" s="810"/>
      <c r="MQP32" s="810"/>
      <c r="MQQ32" s="810"/>
      <c r="MQR32" s="810"/>
      <c r="MQS32" s="810"/>
      <c r="MQT32" s="810"/>
      <c r="MQU32" s="810"/>
      <c r="MQV32" s="810"/>
      <c r="MQW32" s="810"/>
      <c r="MQX32" s="810"/>
      <c r="MQY32" s="810"/>
      <c r="MQZ32" s="817"/>
      <c r="MRA32" s="810"/>
      <c r="MRB32" s="810"/>
      <c r="MRC32" s="810"/>
      <c r="MRD32" s="810"/>
      <c r="MRE32" s="810"/>
      <c r="MRF32" s="810"/>
      <c r="MRG32" s="810"/>
      <c r="MRH32" s="810"/>
      <c r="MRI32" s="810"/>
      <c r="MRJ32" s="810"/>
      <c r="MRK32" s="810"/>
      <c r="MRL32" s="810"/>
      <c r="MRM32" s="810"/>
      <c r="MRN32" s="810"/>
      <c r="MRO32" s="817"/>
      <c r="MRP32" s="810"/>
      <c r="MRQ32" s="810"/>
      <c r="MRR32" s="810"/>
      <c r="MRS32" s="810"/>
      <c r="MRT32" s="810"/>
      <c r="MRU32" s="810"/>
      <c r="MRV32" s="810"/>
      <c r="MRW32" s="810"/>
      <c r="MRX32" s="810"/>
      <c r="MRY32" s="810"/>
      <c r="MRZ32" s="810"/>
      <c r="MSA32" s="810"/>
      <c r="MSB32" s="810"/>
      <c r="MSC32" s="810"/>
      <c r="MSD32" s="817"/>
      <c r="MSE32" s="810"/>
      <c r="MSF32" s="810"/>
      <c r="MSG32" s="810"/>
      <c r="MSH32" s="810"/>
      <c r="MSI32" s="810"/>
      <c r="MSJ32" s="810"/>
      <c r="MSK32" s="810"/>
      <c r="MSL32" s="810"/>
      <c r="MSM32" s="810"/>
      <c r="MSN32" s="810"/>
      <c r="MSO32" s="810"/>
      <c r="MSP32" s="810"/>
      <c r="MSQ32" s="810"/>
      <c r="MSR32" s="810"/>
      <c r="MSS32" s="817"/>
      <c r="MST32" s="810"/>
      <c r="MSU32" s="810"/>
      <c r="MSV32" s="810"/>
      <c r="MSW32" s="810"/>
      <c r="MSX32" s="810"/>
      <c r="MSY32" s="810"/>
      <c r="MSZ32" s="810"/>
      <c r="MTA32" s="810"/>
      <c r="MTB32" s="810"/>
      <c r="MTC32" s="810"/>
      <c r="MTD32" s="810"/>
      <c r="MTE32" s="810"/>
      <c r="MTF32" s="810"/>
      <c r="MTG32" s="810"/>
      <c r="MTH32" s="817"/>
      <c r="MTI32" s="810"/>
      <c r="MTJ32" s="810"/>
      <c r="MTK32" s="810"/>
      <c r="MTL32" s="810"/>
      <c r="MTM32" s="810"/>
      <c r="MTN32" s="810"/>
      <c r="MTO32" s="810"/>
      <c r="MTP32" s="810"/>
      <c r="MTQ32" s="810"/>
      <c r="MTR32" s="810"/>
      <c r="MTS32" s="810"/>
      <c r="MTT32" s="810"/>
      <c r="MTU32" s="810"/>
      <c r="MTV32" s="810"/>
      <c r="MTW32" s="817"/>
      <c r="MTX32" s="810"/>
      <c r="MTY32" s="810"/>
      <c r="MTZ32" s="810"/>
      <c r="MUA32" s="810"/>
      <c r="MUB32" s="810"/>
      <c r="MUC32" s="810"/>
      <c r="MUD32" s="810"/>
      <c r="MUE32" s="810"/>
      <c r="MUF32" s="810"/>
      <c r="MUG32" s="810"/>
      <c r="MUH32" s="810"/>
      <c r="MUI32" s="810"/>
      <c r="MUJ32" s="810"/>
      <c r="MUK32" s="810"/>
      <c r="MUL32" s="817"/>
      <c r="MUM32" s="810"/>
      <c r="MUN32" s="810"/>
      <c r="MUO32" s="810"/>
      <c r="MUP32" s="810"/>
      <c r="MUQ32" s="810"/>
      <c r="MUR32" s="810"/>
      <c r="MUS32" s="810"/>
      <c r="MUT32" s="810"/>
      <c r="MUU32" s="810"/>
      <c r="MUV32" s="810"/>
      <c r="MUW32" s="810"/>
      <c r="MUX32" s="810"/>
      <c r="MUY32" s="810"/>
      <c r="MUZ32" s="810"/>
      <c r="MVA32" s="817"/>
      <c r="MVB32" s="810"/>
      <c r="MVC32" s="810"/>
      <c r="MVD32" s="810"/>
      <c r="MVE32" s="810"/>
      <c r="MVF32" s="810"/>
      <c r="MVG32" s="810"/>
      <c r="MVH32" s="810"/>
      <c r="MVI32" s="810"/>
      <c r="MVJ32" s="810"/>
      <c r="MVK32" s="810"/>
      <c r="MVL32" s="810"/>
      <c r="MVM32" s="810"/>
      <c r="MVN32" s="810"/>
      <c r="MVO32" s="810"/>
      <c r="MVP32" s="817"/>
      <c r="MVQ32" s="810"/>
      <c r="MVR32" s="810"/>
      <c r="MVS32" s="810"/>
      <c r="MVT32" s="810"/>
      <c r="MVU32" s="810"/>
      <c r="MVV32" s="810"/>
      <c r="MVW32" s="810"/>
      <c r="MVX32" s="810"/>
      <c r="MVY32" s="810"/>
      <c r="MVZ32" s="810"/>
      <c r="MWA32" s="810"/>
      <c r="MWB32" s="810"/>
      <c r="MWC32" s="810"/>
      <c r="MWD32" s="810"/>
      <c r="MWE32" s="817"/>
      <c r="MWF32" s="810"/>
      <c r="MWG32" s="810"/>
      <c r="MWH32" s="810"/>
      <c r="MWI32" s="810"/>
      <c r="MWJ32" s="810"/>
      <c r="MWK32" s="810"/>
      <c r="MWL32" s="810"/>
      <c r="MWM32" s="810"/>
      <c r="MWN32" s="810"/>
      <c r="MWO32" s="810"/>
      <c r="MWP32" s="810"/>
      <c r="MWQ32" s="810"/>
      <c r="MWR32" s="810"/>
      <c r="MWS32" s="810"/>
      <c r="MWT32" s="817"/>
      <c r="MWU32" s="810"/>
      <c r="MWV32" s="810"/>
      <c r="MWW32" s="810"/>
      <c r="MWX32" s="810"/>
      <c r="MWY32" s="810"/>
      <c r="MWZ32" s="810"/>
      <c r="MXA32" s="810"/>
      <c r="MXB32" s="810"/>
      <c r="MXC32" s="810"/>
      <c r="MXD32" s="810"/>
      <c r="MXE32" s="810"/>
      <c r="MXF32" s="810"/>
      <c r="MXG32" s="810"/>
      <c r="MXH32" s="810"/>
      <c r="MXI32" s="817"/>
      <c r="MXJ32" s="810"/>
      <c r="MXK32" s="810"/>
      <c r="MXL32" s="810"/>
      <c r="MXM32" s="810"/>
      <c r="MXN32" s="810"/>
      <c r="MXO32" s="810"/>
      <c r="MXP32" s="810"/>
      <c r="MXQ32" s="810"/>
      <c r="MXR32" s="810"/>
      <c r="MXS32" s="810"/>
      <c r="MXT32" s="810"/>
      <c r="MXU32" s="810"/>
      <c r="MXV32" s="810"/>
      <c r="MXW32" s="810"/>
      <c r="MXX32" s="817"/>
      <c r="MXY32" s="810"/>
      <c r="MXZ32" s="810"/>
      <c r="MYA32" s="810"/>
      <c r="MYB32" s="810"/>
      <c r="MYC32" s="810"/>
      <c r="MYD32" s="810"/>
      <c r="MYE32" s="810"/>
      <c r="MYF32" s="810"/>
      <c r="MYG32" s="810"/>
      <c r="MYH32" s="810"/>
      <c r="MYI32" s="810"/>
      <c r="MYJ32" s="810"/>
      <c r="MYK32" s="810"/>
      <c r="MYL32" s="810"/>
      <c r="MYM32" s="817"/>
      <c r="MYN32" s="810"/>
      <c r="MYO32" s="810"/>
      <c r="MYP32" s="810"/>
      <c r="MYQ32" s="810"/>
      <c r="MYR32" s="810"/>
      <c r="MYS32" s="810"/>
      <c r="MYT32" s="810"/>
      <c r="MYU32" s="810"/>
      <c r="MYV32" s="810"/>
      <c r="MYW32" s="810"/>
      <c r="MYX32" s="810"/>
      <c r="MYY32" s="810"/>
      <c r="MYZ32" s="810"/>
      <c r="MZA32" s="810"/>
      <c r="MZB32" s="817"/>
      <c r="MZC32" s="810"/>
      <c r="MZD32" s="810"/>
      <c r="MZE32" s="810"/>
      <c r="MZF32" s="810"/>
      <c r="MZG32" s="810"/>
      <c r="MZH32" s="810"/>
      <c r="MZI32" s="810"/>
      <c r="MZJ32" s="810"/>
      <c r="MZK32" s="810"/>
      <c r="MZL32" s="810"/>
      <c r="MZM32" s="810"/>
      <c r="MZN32" s="810"/>
      <c r="MZO32" s="810"/>
      <c r="MZP32" s="810"/>
      <c r="MZQ32" s="817"/>
      <c r="MZR32" s="810"/>
      <c r="MZS32" s="810"/>
      <c r="MZT32" s="810"/>
      <c r="MZU32" s="810"/>
      <c r="MZV32" s="810"/>
      <c r="MZW32" s="810"/>
      <c r="MZX32" s="810"/>
      <c r="MZY32" s="810"/>
      <c r="MZZ32" s="810"/>
      <c r="NAA32" s="810"/>
      <c r="NAB32" s="810"/>
      <c r="NAC32" s="810"/>
      <c r="NAD32" s="810"/>
      <c r="NAE32" s="810"/>
      <c r="NAF32" s="817"/>
      <c r="NAG32" s="810"/>
      <c r="NAH32" s="810"/>
      <c r="NAI32" s="810"/>
      <c r="NAJ32" s="810"/>
      <c r="NAK32" s="810"/>
      <c r="NAL32" s="810"/>
      <c r="NAM32" s="810"/>
      <c r="NAN32" s="810"/>
      <c r="NAO32" s="810"/>
      <c r="NAP32" s="810"/>
      <c r="NAQ32" s="810"/>
      <c r="NAR32" s="810"/>
      <c r="NAS32" s="810"/>
      <c r="NAT32" s="810"/>
      <c r="NAU32" s="817"/>
      <c r="NAV32" s="810"/>
      <c r="NAW32" s="810"/>
      <c r="NAX32" s="810"/>
      <c r="NAY32" s="810"/>
      <c r="NAZ32" s="810"/>
      <c r="NBA32" s="810"/>
      <c r="NBB32" s="810"/>
      <c r="NBC32" s="810"/>
      <c r="NBD32" s="810"/>
      <c r="NBE32" s="810"/>
      <c r="NBF32" s="810"/>
      <c r="NBG32" s="810"/>
      <c r="NBH32" s="810"/>
      <c r="NBI32" s="810"/>
      <c r="NBJ32" s="817"/>
      <c r="NBK32" s="810"/>
      <c r="NBL32" s="810"/>
      <c r="NBM32" s="810"/>
      <c r="NBN32" s="810"/>
      <c r="NBO32" s="810"/>
      <c r="NBP32" s="810"/>
      <c r="NBQ32" s="810"/>
      <c r="NBR32" s="810"/>
      <c r="NBS32" s="810"/>
      <c r="NBT32" s="810"/>
      <c r="NBU32" s="810"/>
      <c r="NBV32" s="810"/>
      <c r="NBW32" s="810"/>
      <c r="NBX32" s="810"/>
      <c r="NBY32" s="817"/>
      <c r="NBZ32" s="810"/>
      <c r="NCA32" s="810"/>
      <c r="NCB32" s="810"/>
      <c r="NCC32" s="810"/>
      <c r="NCD32" s="810"/>
      <c r="NCE32" s="810"/>
      <c r="NCF32" s="810"/>
      <c r="NCG32" s="810"/>
      <c r="NCH32" s="810"/>
      <c r="NCI32" s="810"/>
      <c r="NCJ32" s="810"/>
      <c r="NCK32" s="810"/>
      <c r="NCL32" s="810"/>
      <c r="NCM32" s="810"/>
      <c r="NCN32" s="817"/>
      <c r="NCO32" s="810"/>
      <c r="NCP32" s="810"/>
      <c r="NCQ32" s="810"/>
      <c r="NCR32" s="810"/>
      <c r="NCS32" s="810"/>
      <c r="NCT32" s="810"/>
      <c r="NCU32" s="810"/>
      <c r="NCV32" s="810"/>
      <c r="NCW32" s="810"/>
      <c r="NCX32" s="810"/>
      <c r="NCY32" s="810"/>
      <c r="NCZ32" s="810"/>
      <c r="NDA32" s="810"/>
      <c r="NDB32" s="810"/>
      <c r="NDC32" s="817"/>
      <c r="NDD32" s="810"/>
      <c r="NDE32" s="810"/>
      <c r="NDF32" s="810"/>
      <c r="NDG32" s="810"/>
      <c r="NDH32" s="810"/>
      <c r="NDI32" s="810"/>
      <c r="NDJ32" s="810"/>
      <c r="NDK32" s="810"/>
      <c r="NDL32" s="810"/>
      <c r="NDM32" s="810"/>
      <c r="NDN32" s="810"/>
      <c r="NDO32" s="810"/>
      <c r="NDP32" s="810"/>
      <c r="NDQ32" s="810"/>
      <c r="NDR32" s="817"/>
      <c r="NDS32" s="810"/>
      <c r="NDT32" s="810"/>
      <c r="NDU32" s="810"/>
      <c r="NDV32" s="810"/>
      <c r="NDW32" s="810"/>
      <c r="NDX32" s="810"/>
      <c r="NDY32" s="810"/>
      <c r="NDZ32" s="810"/>
      <c r="NEA32" s="810"/>
      <c r="NEB32" s="810"/>
      <c r="NEC32" s="810"/>
      <c r="NED32" s="810"/>
      <c r="NEE32" s="810"/>
      <c r="NEF32" s="810"/>
      <c r="NEG32" s="817"/>
      <c r="NEH32" s="810"/>
      <c r="NEI32" s="810"/>
      <c r="NEJ32" s="810"/>
      <c r="NEK32" s="810"/>
      <c r="NEL32" s="810"/>
      <c r="NEM32" s="810"/>
      <c r="NEN32" s="810"/>
      <c r="NEO32" s="810"/>
      <c r="NEP32" s="810"/>
      <c r="NEQ32" s="810"/>
      <c r="NER32" s="810"/>
      <c r="NES32" s="810"/>
      <c r="NET32" s="810"/>
      <c r="NEU32" s="810"/>
      <c r="NEV32" s="817"/>
      <c r="NEW32" s="810"/>
      <c r="NEX32" s="810"/>
      <c r="NEY32" s="810"/>
      <c r="NEZ32" s="810"/>
      <c r="NFA32" s="810"/>
      <c r="NFB32" s="810"/>
      <c r="NFC32" s="810"/>
      <c r="NFD32" s="810"/>
      <c r="NFE32" s="810"/>
      <c r="NFF32" s="810"/>
      <c r="NFG32" s="810"/>
      <c r="NFH32" s="810"/>
      <c r="NFI32" s="810"/>
      <c r="NFJ32" s="810"/>
      <c r="NFK32" s="817"/>
      <c r="NFL32" s="810"/>
      <c r="NFM32" s="810"/>
      <c r="NFN32" s="810"/>
      <c r="NFO32" s="810"/>
      <c r="NFP32" s="810"/>
      <c r="NFQ32" s="810"/>
      <c r="NFR32" s="810"/>
      <c r="NFS32" s="810"/>
      <c r="NFT32" s="810"/>
      <c r="NFU32" s="810"/>
      <c r="NFV32" s="810"/>
      <c r="NFW32" s="810"/>
      <c r="NFX32" s="810"/>
      <c r="NFY32" s="810"/>
      <c r="NFZ32" s="817"/>
      <c r="NGA32" s="810"/>
      <c r="NGB32" s="810"/>
      <c r="NGC32" s="810"/>
      <c r="NGD32" s="810"/>
      <c r="NGE32" s="810"/>
      <c r="NGF32" s="810"/>
      <c r="NGG32" s="810"/>
      <c r="NGH32" s="810"/>
      <c r="NGI32" s="810"/>
      <c r="NGJ32" s="810"/>
      <c r="NGK32" s="810"/>
      <c r="NGL32" s="810"/>
      <c r="NGM32" s="810"/>
      <c r="NGN32" s="810"/>
      <c r="NGO32" s="817"/>
      <c r="NGP32" s="810"/>
      <c r="NGQ32" s="810"/>
      <c r="NGR32" s="810"/>
      <c r="NGS32" s="810"/>
      <c r="NGT32" s="810"/>
      <c r="NGU32" s="810"/>
      <c r="NGV32" s="810"/>
      <c r="NGW32" s="810"/>
      <c r="NGX32" s="810"/>
      <c r="NGY32" s="810"/>
      <c r="NGZ32" s="810"/>
      <c r="NHA32" s="810"/>
      <c r="NHB32" s="810"/>
      <c r="NHC32" s="810"/>
      <c r="NHD32" s="817"/>
      <c r="NHE32" s="810"/>
      <c r="NHF32" s="810"/>
      <c r="NHG32" s="810"/>
      <c r="NHH32" s="810"/>
      <c r="NHI32" s="810"/>
      <c r="NHJ32" s="810"/>
      <c r="NHK32" s="810"/>
      <c r="NHL32" s="810"/>
      <c r="NHM32" s="810"/>
      <c r="NHN32" s="810"/>
      <c r="NHO32" s="810"/>
      <c r="NHP32" s="810"/>
      <c r="NHQ32" s="810"/>
      <c r="NHR32" s="810"/>
      <c r="NHS32" s="817"/>
      <c r="NHT32" s="810"/>
      <c r="NHU32" s="810"/>
      <c r="NHV32" s="810"/>
      <c r="NHW32" s="810"/>
      <c r="NHX32" s="810"/>
      <c r="NHY32" s="810"/>
      <c r="NHZ32" s="810"/>
      <c r="NIA32" s="810"/>
      <c r="NIB32" s="810"/>
      <c r="NIC32" s="810"/>
      <c r="NID32" s="810"/>
      <c r="NIE32" s="810"/>
      <c r="NIF32" s="810"/>
      <c r="NIG32" s="810"/>
      <c r="NIH32" s="817"/>
      <c r="NII32" s="810"/>
      <c r="NIJ32" s="810"/>
      <c r="NIK32" s="810"/>
      <c r="NIL32" s="810"/>
      <c r="NIM32" s="810"/>
      <c r="NIN32" s="810"/>
      <c r="NIO32" s="810"/>
      <c r="NIP32" s="810"/>
      <c r="NIQ32" s="810"/>
      <c r="NIR32" s="810"/>
      <c r="NIS32" s="810"/>
      <c r="NIT32" s="810"/>
      <c r="NIU32" s="810"/>
      <c r="NIV32" s="810"/>
      <c r="NIW32" s="817"/>
      <c r="NIX32" s="810"/>
      <c r="NIY32" s="810"/>
      <c r="NIZ32" s="810"/>
      <c r="NJA32" s="810"/>
      <c r="NJB32" s="810"/>
      <c r="NJC32" s="810"/>
      <c r="NJD32" s="810"/>
      <c r="NJE32" s="810"/>
      <c r="NJF32" s="810"/>
      <c r="NJG32" s="810"/>
      <c r="NJH32" s="810"/>
      <c r="NJI32" s="810"/>
      <c r="NJJ32" s="810"/>
      <c r="NJK32" s="810"/>
      <c r="NJL32" s="817"/>
      <c r="NJM32" s="810"/>
      <c r="NJN32" s="810"/>
      <c r="NJO32" s="810"/>
      <c r="NJP32" s="810"/>
      <c r="NJQ32" s="810"/>
      <c r="NJR32" s="810"/>
      <c r="NJS32" s="810"/>
      <c r="NJT32" s="810"/>
      <c r="NJU32" s="810"/>
      <c r="NJV32" s="810"/>
      <c r="NJW32" s="810"/>
      <c r="NJX32" s="810"/>
      <c r="NJY32" s="810"/>
      <c r="NJZ32" s="810"/>
      <c r="NKA32" s="817"/>
      <c r="NKB32" s="810"/>
      <c r="NKC32" s="810"/>
      <c r="NKD32" s="810"/>
      <c r="NKE32" s="810"/>
      <c r="NKF32" s="810"/>
      <c r="NKG32" s="810"/>
      <c r="NKH32" s="810"/>
      <c r="NKI32" s="810"/>
      <c r="NKJ32" s="810"/>
      <c r="NKK32" s="810"/>
      <c r="NKL32" s="810"/>
      <c r="NKM32" s="810"/>
      <c r="NKN32" s="810"/>
      <c r="NKO32" s="810"/>
      <c r="NKP32" s="817"/>
      <c r="NKQ32" s="810"/>
      <c r="NKR32" s="810"/>
      <c r="NKS32" s="810"/>
      <c r="NKT32" s="810"/>
      <c r="NKU32" s="810"/>
      <c r="NKV32" s="810"/>
      <c r="NKW32" s="810"/>
      <c r="NKX32" s="810"/>
      <c r="NKY32" s="810"/>
      <c r="NKZ32" s="810"/>
      <c r="NLA32" s="810"/>
      <c r="NLB32" s="810"/>
      <c r="NLC32" s="810"/>
      <c r="NLD32" s="810"/>
      <c r="NLE32" s="817"/>
      <c r="NLF32" s="810"/>
      <c r="NLG32" s="810"/>
      <c r="NLH32" s="810"/>
      <c r="NLI32" s="810"/>
      <c r="NLJ32" s="810"/>
      <c r="NLK32" s="810"/>
      <c r="NLL32" s="810"/>
      <c r="NLM32" s="810"/>
      <c r="NLN32" s="810"/>
      <c r="NLO32" s="810"/>
      <c r="NLP32" s="810"/>
      <c r="NLQ32" s="810"/>
      <c r="NLR32" s="810"/>
      <c r="NLS32" s="810"/>
      <c r="NLT32" s="817"/>
      <c r="NLU32" s="810"/>
      <c r="NLV32" s="810"/>
      <c r="NLW32" s="810"/>
      <c r="NLX32" s="810"/>
      <c r="NLY32" s="810"/>
      <c r="NLZ32" s="810"/>
      <c r="NMA32" s="810"/>
      <c r="NMB32" s="810"/>
      <c r="NMC32" s="810"/>
      <c r="NMD32" s="810"/>
      <c r="NME32" s="810"/>
      <c r="NMF32" s="810"/>
      <c r="NMG32" s="810"/>
      <c r="NMH32" s="810"/>
      <c r="NMI32" s="817"/>
      <c r="NMJ32" s="810"/>
      <c r="NMK32" s="810"/>
      <c r="NML32" s="810"/>
      <c r="NMM32" s="810"/>
      <c r="NMN32" s="810"/>
      <c r="NMO32" s="810"/>
      <c r="NMP32" s="810"/>
      <c r="NMQ32" s="810"/>
      <c r="NMR32" s="810"/>
      <c r="NMS32" s="810"/>
      <c r="NMT32" s="810"/>
      <c r="NMU32" s="810"/>
      <c r="NMV32" s="810"/>
      <c r="NMW32" s="810"/>
      <c r="NMX32" s="817"/>
      <c r="NMY32" s="810"/>
      <c r="NMZ32" s="810"/>
      <c r="NNA32" s="810"/>
      <c r="NNB32" s="810"/>
      <c r="NNC32" s="810"/>
      <c r="NND32" s="810"/>
      <c r="NNE32" s="810"/>
      <c r="NNF32" s="810"/>
      <c r="NNG32" s="810"/>
      <c r="NNH32" s="810"/>
      <c r="NNI32" s="810"/>
      <c r="NNJ32" s="810"/>
      <c r="NNK32" s="810"/>
      <c r="NNL32" s="810"/>
      <c r="NNM32" s="817"/>
      <c r="NNN32" s="810"/>
      <c r="NNO32" s="810"/>
      <c r="NNP32" s="810"/>
      <c r="NNQ32" s="810"/>
      <c r="NNR32" s="810"/>
      <c r="NNS32" s="810"/>
      <c r="NNT32" s="810"/>
      <c r="NNU32" s="810"/>
      <c r="NNV32" s="810"/>
      <c r="NNW32" s="810"/>
      <c r="NNX32" s="810"/>
      <c r="NNY32" s="810"/>
      <c r="NNZ32" s="810"/>
      <c r="NOA32" s="810"/>
      <c r="NOB32" s="817"/>
      <c r="NOC32" s="810"/>
      <c r="NOD32" s="810"/>
      <c r="NOE32" s="810"/>
      <c r="NOF32" s="810"/>
      <c r="NOG32" s="810"/>
      <c r="NOH32" s="810"/>
      <c r="NOI32" s="810"/>
      <c r="NOJ32" s="810"/>
      <c r="NOK32" s="810"/>
      <c r="NOL32" s="810"/>
      <c r="NOM32" s="810"/>
      <c r="NON32" s="810"/>
      <c r="NOO32" s="810"/>
      <c r="NOP32" s="810"/>
      <c r="NOQ32" s="817"/>
      <c r="NOR32" s="810"/>
      <c r="NOS32" s="810"/>
      <c r="NOT32" s="810"/>
      <c r="NOU32" s="810"/>
      <c r="NOV32" s="810"/>
      <c r="NOW32" s="810"/>
      <c r="NOX32" s="810"/>
      <c r="NOY32" s="810"/>
      <c r="NOZ32" s="810"/>
      <c r="NPA32" s="810"/>
      <c r="NPB32" s="810"/>
      <c r="NPC32" s="810"/>
      <c r="NPD32" s="810"/>
      <c r="NPE32" s="810"/>
      <c r="NPF32" s="817"/>
      <c r="NPG32" s="810"/>
      <c r="NPH32" s="810"/>
      <c r="NPI32" s="810"/>
      <c r="NPJ32" s="810"/>
      <c r="NPK32" s="810"/>
      <c r="NPL32" s="810"/>
      <c r="NPM32" s="810"/>
      <c r="NPN32" s="810"/>
      <c r="NPO32" s="810"/>
      <c r="NPP32" s="810"/>
      <c r="NPQ32" s="810"/>
      <c r="NPR32" s="810"/>
      <c r="NPS32" s="810"/>
      <c r="NPT32" s="810"/>
      <c r="NPU32" s="817"/>
      <c r="NPV32" s="810"/>
      <c r="NPW32" s="810"/>
      <c r="NPX32" s="810"/>
      <c r="NPY32" s="810"/>
      <c r="NPZ32" s="810"/>
      <c r="NQA32" s="810"/>
      <c r="NQB32" s="810"/>
      <c r="NQC32" s="810"/>
      <c r="NQD32" s="810"/>
      <c r="NQE32" s="810"/>
      <c r="NQF32" s="810"/>
      <c r="NQG32" s="810"/>
      <c r="NQH32" s="810"/>
      <c r="NQI32" s="810"/>
      <c r="NQJ32" s="817"/>
      <c r="NQK32" s="810"/>
      <c r="NQL32" s="810"/>
      <c r="NQM32" s="810"/>
      <c r="NQN32" s="810"/>
      <c r="NQO32" s="810"/>
      <c r="NQP32" s="810"/>
      <c r="NQQ32" s="810"/>
      <c r="NQR32" s="810"/>
      <c r="NQS32" s="810"/>
      <c r="NQT32" s="810"/>
      <c r="NQU32" s="810"/>
      <c r="NQV32" s="810"/>
      <c r="NQW32" s="810"/>
      <c r="NQX32" s="810"/>
      <c r="NQY32" s="817"/>
      <c r="NQZ32" s="810"/>
      <c r="NRA32" s="810"/>
      <c r="NRB32" s="810"/>
      <c r="NRC32" s="810"/>
      <c r="NRD32" s="810"/>
      <c r="NRE32" s="810"/>
      <c r="NRF32" s="810"/>
      <c r="NRG32" s="810"/>
      <c r="NRH32" s="810"/>
      <c r="NRI32" s="810"/>
      <c r="NRJ32" s="810"/>
      <c r="NRK32" s="810"/>
      <c r="NRL32" s="810"/>
      <c r="NRM32" s="810"/>
      <c r="NRN32" s="817"/>
      <c r="NRO32" s="810"/>
      <c r="NRP32" s="810"/>
      <c r="NRQ32" s="810"/>
      <c r="NRR32" s="810"/>
      <c r="NRS32" s="810"/>
      <c r="NRT32" s="810"/>
      <c r="NRU32" s="810"/>
      <c r="NRV32" s="810"/>
      <c r="NRW32" s="810"/>
      <c r="NRX32" s="810"/>
      <c r="NRY32" s="810"/>
      <c r="NRZ32" s="810"/>
      <c r="NSA32" s="810"/>
      <c r="NSB32" s="810"/>
      <c r="NSC32" s="817"/>
      <c r="NSD32" s="810"/>
      <c r="NSE32" s="810"/>
      <c r="NSF32" s="810"/>
      <c r="NSG32" s="810"/>
      <c r="NSH32" s="810"/>
      <c r="NSI32" s="810"/>
      <c r="NSJ32" s="810"/>
      <c r="NSK32" s="810"/>
      <c r="NSL32" s="810"/>
      <c r="NSM32" s="810"/>
      <c r="NSN32" s="810"/>
      <c r="NSO32" s="810"/>
      <c r="NSP32" s="810"/>
      <c r="NSQ32" s="810"/>
      <c r="NSR32" s="817"/>
      <c r="NSS32" s="810"/>
      <c r="NST32" s="810"/>
      <c r="NSU32" s="810"/>
      <c r="NSV32" s="810"/>
      <c r="NSW32" s="810"/>
      <c r="NSX32" s="810"/>
      <c r="NSY32" s="810"/>
      <c r="NSZ32" s="810"/>
      <c r="NTA32" s="810"/>
      <c r="NTB32" s="810"/>
      <c r="NTC32" s="810"/>
      <c r="NTD32" s="810"/>
      <c r="NTE32" s="810"/>
      <c r="NTF32" s="810"/>
      <c r="NTG32" s="817"/>
      <c r="NTH32" s="810"/>
      <c r="NTI32" s="810"/>
      <c r="NTJ32" s="810"/>
      <c r="NTK32" s="810"/>
      <c r="NTL32" s="810"/>
      <c r="NTM32" s="810"/>
      <c r="NTN32" s="810"/>
      <c r="NTO32" s="810"/>
      <c r="NTP32" s="810"/>
      <c r="NTQ32" s="810"/>
      <c r="NTR32" s="810"/>
      <c r="NTS32" s="810"/>
      <c r="NTT32" s="810"/>
      <c r="NTU32" s="810"/>
      <c r="NTV32" s="817"/>
      <c r="NTW32" s="810"/>
      <c r="NTX32" s="810"/>
      <c r="NTY32" s="810"/>
      <c r="NTZ32" s="810"/>
      <c r="NUA32" s="810"/>
      <c r="NUB32" s="810"/>
      <c r="NUC32" s="810"/>
      <c r="NUD32" s="810"/>
      <c r="NUE32" s="810"/>
      <c r="NUF32" s="810"/>
      <c r="NUG32" s="810"/>
      <c r="NUH32" s="810"/>
      <c r="NUI32" s="810"/>
      <c r="NUJ32" s="810"/>
      <c r="NUK32" s="817"/>
      <c r="NUL32" s="810"/>
      <c r="NUM32" s="810"/>
      <c r="NUN32" s="810"/>
      <c r="NUO32" s="810"/>
      <c r="NUP32" s="810"/>
      <c r="NUQ32" s="810"/>
      <c r="NUR32" s="810"/>
      <c r="NUS32" s="810"/>
      <c r="NUT32" s="810"/>
      <c r="NUU32" s="810"/>
      <c r="NUV32" s="810"/>
      <c r="NUW32" s="810"/>
      <c r="NUX32" s="810"/>
      <c r="NUY32" s="810"/>
      <c r="NUZ32" s="817"/>
      <c r="NVA32" s="810"/>
      <c r="NVB32" s="810"/>
      <c r="NVC32" s="810"/>
      <c r="NVD32" s="810"/>
      <c r="NVE32" s="810"/>
      <c r="NVF32" s="810"/>
      <c r="NVG32" s="810"/>
      <c r="NVH32" s="810"/>
      <c r="NVI32" s="810"/>
      <c r="NVJ32" s="810"/>
      <c r="NVK32" s="810"/>
      <c r="NVL32" s="810"/>
      <c r="NVM32" s="810"/>
      <c r="NVN32" s="810"/>
      <c r="NVO32" s="817"/>
      <c r="NVP32" s="810"/>
      <c r="NVQ32" s="810"/>
      <c r="NVR32" s="810"/>
      <c r="NVS32" s="810"/>
      <c r="NVT32" s="810"/>
      <c r="NVU32" s="810"/>
      <c r="NVV32" s="810"/>
      <c r="NVW32" s="810"/>
      <c r="NVX32" s="810"/>
      <c r="NVY32" s="810"/>
      <c r="NVZ32" s="810"/>
      <c r="NWA32" s="810"/>
      <c r="NWB32" s="810"/>
      <c r="NWC32" s="810"/>
      <c r="NWD32" s="817"/>
      <c r="NWE32" s="810"/>
      <c r="NWF32" s="810"/>
      <c r="NWG32" s="810"/>
      <c r="NWH32" s="810"/>
      <c r="NWI32" s="810"/>
      <c r="NWJ32" s="810"/>
      <c r="NWK32" s="810"/>
      <c r="NWL32" s="810"/>
      <c r="NWM32" s="810"/>
      <c r="NWN32" s="810"/>
      <c r="NWO32" s="810"/>
      <c r="NWP32" s="810"/>
      <c r="NWQ32" s="810"/>
      <c r="NWR32" s="810"/>
      <c r="NWS32" s="817"/>
      <c r="NWT32" s="810"/>
      <c r="NWU32" s="810"/>
      <c r="NWV32" s="810"/>
      <c r="NWW32" s="810"/>
      <c r="NWX32" s="810"/>
      <c r="NWY32" s="810"/>
      <c r="NWZ32" s="810"/>
      <c r="NXA32" s="810"/>
      <c r="NXB32" s="810"/>
      <c r="NXC32" s="810"/>
      <c r="NXD32" s="810"/>
      <c r="NXE32" s="810"/>
      <c r="NXF32" s="810"/>
      <c r="NXG32" s="810"/>
      <c r="NXH32" s="817"/>
      <c r="NXI32" s="810"/>
      <c r="NXJ32" s="810"/>
      <c r="NXK32" s="810"/>
      <c r="NXL32" s="810"/>
      <c r="NXM32" s="810"/>
      <c r="NXN32" s="810"/>
      <c r="NXO32" s="810"/>
      <c r="NXP32" s="810"/>
      <c r="NXQ32" s="810"/>
      <c r="NXR32" s="810"/>
      <c r="NXS32" s="810"/>
      <c r="NXT32" s="810"/>
      <c r="NXU32" s="810"/>
      <c r="NXV32" s="810"/>
      <c r="NXW32" s="817"/>
      <c r="NXX32" s="810"/>
      <c r="NXY32" s="810"/>
      <c r="NXZ32" s="810"/>
      <c r="NYA32" s="810"/>
      <c r="NYB32" s="810"/>
      <c r="NYC32" s="810"/>
      <c r="NYD32" s="810"/>
      <c r="NYE32" s="810"/>
      <c r="NYF32" s="810"/>
      <c r="NYG32" s="810"/>
      <c r="NYH32" s="810"/>
      <c r="NYI32" s="810"/>
      <c r="NYJ32" s="810"/>
      <c r="NYK32" s="810"/>
      <c r="NYL32" s="817"/>
      <c r="NYM32" s="810"/>
      <c r="NYN32" s="810"/>
      <c r="NYO32" s="810"/>
      <c r="NYP32" s="810"/>
      <c r="NYQ32" s="810"/>
      <c r="NYR32" s="810"/>
      <c r="NYS32" s="810"/>
      <c r="NYT32" s="810"/>
      <c r="NYU32" s="810"/>
      <c r="NYV32" s="810"/>
      <c r="NYW32" s="810"/>
      <c r="NYX32" s="810"/>
      <c r="NYY32" s="810"/>
      <c r="NYZ32" s="810"/>
      <c r="NZA32" s="817"/>
      <c r="NZB32" s="810"/>
      <c r="NZC32" s="810"/>
      <c r="NZD32" s="810"/>
      <c r="NZE32" s="810"/>
      <c r="NZF32" s="810"/>
      <c r="NZG32" s="810"/>
      <c r="NZH32" s="810"/>
      <c r="NZI32" s="810"/>
      <c r="NZJ32" s="810"/>
      <c r="NZK32" s="810"/>
      <c r="NZL32" s="810"/>
      <c r="NZM32" s="810"/>
      <c r="NZN32" s="810"/>
      <c r="NZO32" s="810"/>
      <c r="NZP32" s="817"/>
      <c r="NZQ32" s="810"/>
      <c r="NZR32" s="810"/>
      <c r="NZS32" s="810"/>
      <c r="NZT32" s="810"/>
      <c r="NZU32" s="810"/>
      <c r="NZV32" s="810"/>
      <c r="NZW32" s="810"/>
      <c r="NZX32" s="810"/>
      <c r="NZY32" s="810"/>
      <c r="NZZ32" s="810"/>
      <c r="OAA32" s="810"/>
      <c r="OAB32" s="810"/>
      <c r="OAC32" s="810"/>
      <c r="OAD32" s="810"/>
      <c r="OAE32" s="817"/>
      <c r="OAF32" s="810"/>
      <c r="OAG32" s="810"/>
      <c r="OAH32" s="810"/>
      <c r="OAI32" s="810"/>
      <c r="OAJ32" s="810"/>
      <c r="OAK32" s="810"/>
      <c r="OAL32" s="810"/>
      <c r="OAM32" s="810"/>
      <c r="OAN32" s="810"/>
      <c r="OAO32" s="810"/>
      <c r="OAP32" s="810"/>
      <c r="OAQ32" s="810"/>
      <c r="OAR32" s="810"/>
      <c r="OAS32" s="810"/>
      <c r="OAT32" s="817"/>
      <c r="OAU32" s="810"/>
      <c r="OAV32" s="810"/>
      <c r="OAW32" s="810"/>
      <c r="OAX32" s="810"/>
      <c r="OAY32" s="810"/>
      <c r="OAZ32" s="810"/>
      <c r="OBA32" s="810"/>
      <c r="OBB32" s="810"/>
      <c r="OBC32" s="810"/>
      <c r="OBD32" s="810"/>
      <c r="OBE32" s="810"/>
      <c r="OBF32" s="810"/>
      <c r="OBG32" s="810"/>
      <c r="OBH32" s="810"/>
      <c r="OBI32" s="817"/>
      <c r="OBJ32" s="810"/>
      <c r="OBK32" s="810"/>
      <c r="OBL32" s="810"/>
      <c r="OBM32" s="810"/>
      <c r="OBN32" s="810"/>
      <c r="OBO32" s="810"/>
      <c r="OBP32" s="810"/>
      <c r="OBQ32" s="810"/>
      <c r="OBR32" s="810"/>
      <c r="OBS32" s="810"/>
      <c r="OBT32" s="810"/>
      <c r="OBU32" s="810"/>
      <c r="OBV32" s="810"/>
      <c r="OBW32" s="810"/>
      <c r="OBX32" s="817"/>
      <c r="OBY32" s="810"/>
      <c r="OBZ32" s="810"/>
      <c r="OCA32" s="810"/>
      <c r="OCB32" s="810"/>
      <c r="OCC32" s="810"/>
      <c r="OCD32" s="810"/>
      <c r="OCE32" s="810"/>
      <c r="OCF32" s="810"/>
      <c r="OCG32" s="810"/>
      <c r="OCH32" s="810"/>
      <c r="OCI32" s="810"/>
      <c r="OCJ32" s="810"/>
      <c r="OCK32" s="810"/>
      <c r="OCL32" s="810"/>
      <c r="OCM32" s="817"/>
      <c r="OCN32" s="810"/>
      <c r="OCO32" s="810"/>
      <c r="OCP32" s="810"/>
      <c r="OCQ32" s="810"/>
      <c r="OCR32" s="810"/>
      <c r="OCS32" s="810"/>
      <c r="OCT32" s="810"/>
      <c r="OCU32" s="810"/>
      <c r="OCV32" s="810"/>
      <c r="OCW32" s="810"/>
      <c r="OCX32" s="810"/>
      <c r="OCY32" s="810"/>
      <c r="OCZ32" s="810"/>
      <c r="ODA32" s="810"/>
      <c r="ODB32" s="817"/>
      <c r="ODC32" s="810"/>
      <c r="ODD32" s="810"/>
      <c r="ODE32" s="810"/>
      <c r="ODF32" s="810"/>
      <c r="ODG32" s="810"/>
      <c r="ODH32" s="810"/>
      <c r="ODI32" s="810"/>
      <c r="ODJ32" s="810"/>
      <c r="ODK32" s="810"/>
      <c r="ODL32" s="810"/>
      <c r="ODM32" s="810"/>
      <c r="ODN32" s="810"/>
      <c r="ODO32" s="810"/>
      <c r="ODP32" s="810"/>
      <c r="ODQ32" s="817"/>
      <c r="ODR32" s="810"/>
      <c r="ODS32" s="810"/>
      <c r="ODT32" s="810"/>
      <c r="ODU32" s="810"/>
      <c r="ODV32" s="810"/>
      <c r="ODW32" s="810"/>
      <c r="ODX32" s="810"/>
      <c r="ODY32" s="810"/>
      <c r="ODZ32" s="810"/>
      <c r="OEA32" s="810"/>
      <c r="OEB32" s="810"/>
      <c r="OEC32" s="810"/>
      <c r="OED32" s="810"/>
      <c r="OEE32" s="810"/>
      <c r="OEF32" s="817"/>
      <c r="OEG32" s="810"/>
      <c r="OEH32" s="810"/>
      <c r="OEI32" s="810"/>
      <c r="OEJ32" s="810"/>
      <c r="OEK32" s="810"/>
      <c r="OEL32" s="810"/>
      <c r="OEM32" s="810"/>
      <c r="OEN32" s="810"/>
      <c r="OEO32" s="810"/>
      <c r="OEP32" s="810"/>
      <c r="OEQ32" s="810"/>
      <c r="OER32" s="810"/>
      <c r="OES32" s="810"/>
      <c r="OET32" s="810"/>
      <c r="OEU32" s="817"/>
      <c r="OEV32" s="810"/>
      <c r="OEW32" s="810"/>
      <c r="OEX32" s="810"/>
      <c r="OEY32" s="810"/>
      <c r="OEZ32" s="810"/>
      <c r="OFA32" s="810"/>
      <c r="OFB32" s="810"/>
      <c r="OFC32" s="810"/>
      <c r="OFD32" s="810"/>
      <c r="OFE32" s="810"/>
      <c r="OFF32" s="810"/>
      <c r="OFG32" s="810"/>
      <c r="OFH32" s="810"/>
      <c r="OFI32" s="810"/>
      <c r="OFJ32" s="817"/>
      <c r="OFK32" s="810"/>
      <c r="OFL32" s="810"/>
      <c r="OFM32" s="810"/>
      <c r="OFN32" s="810"/>
      <c r="OFO32" s="810"/>
      <c r="OFP32" s="810"/>
      <c r="OFQ32" s="810"/>
      <c r="OFR32" s="810"/>
      <c r="OFS32" s="810"/>
      <c r="OFT32" s="810"/>
      <c r="OFU32" s="810"/>
      <c r="OFV32" s="810"/>
      <c r="OFW32" s="810"/>
      <c r="OFX32" s="810"/>
      <c r="OFY32" s="817"/>
      <c r="OFZ32" s="810"/>
      <c r="OGA32" s="810"/>
      <c r="OGB32" s="810"/>
      <c r="OGC32" s="810"/>
      <c r="OGD32" s="810"/>
      <c r="OGE32" s="810"/>
      <c r="OGF32" s="810"/>
      <c r="OGG32" s="810"/>
      <c r="OGH32" s="810"/>
      <c r="OGI32" s="810"/>
      <c r="OGJ32" s="810"/>
      <c r="OGK32" s="810"/>
      <c r="OGL32" s="810"/>
      <c r="OGM32" s="810"/>
      <c r="OGN32" s="817"/>
      <c r="OGO32" s="810"/>
      <c r="OGP32" s="810"/>
      <c r="OGQ32" s="810"/>
      <c r="OGR32" s="810"/>
      <c r="OGS32" s="810"/>
      <c r="OGT32" s="810"/>
      <c r="OGU32" s="810"/>
      <c r="OGV32" s="810"/>
      <c r="OGW32" s="810"/>
      <c r="OGX32" s="810"/>
      <c r="OGY32" s="810"/>
      <c r="OGZ32" s="810"/>
      <c r="OHA32" s="810"/>
      <c r="OHB32" s="810"/>
      <c r="OHC32" s="817"/>
      <c r="OHD32" s="810"/>
      <c r="OHE32" s="810"/>
      <c r="OHF32" s="810"/>
      <c r="OHG32" s="810"/>
      <c r="OHH32" s="810"/>
      <c r="OHI32" s="810"/>
      <c r="OHJ32" s="810"/>
      <c r="OHK32" s="810"/>
      <c r="OHL32" s="810"/>
      <c r="OHM32" s="810"/>
      <c r="OHN32" s="810"/>
      <c r="OHO32" s="810"/>
      <c r="OHP32" s="810"/>
      <c r="OHQ32" s="810"/>
      <c r="OHR32" s="817"/>
      <c r="OHS32" s="810"/>
      <c r="OHT32" s="810"/>
      <c r="OHU32" s="810"/>
      <c r="OHV32" s="810"/>
      <c r="OHW32" s="810"/>
      <c r="OHX32" s="810"/>
      <c r="OHY32" s="810"/>
      <c r="OHZ32" s="810"/>
      <c r="OIA32" s="810"/>
      <c r="OIB32" s="810"/>
      <c r="OIC32" s="810"/>
      <c r="OID32" s="810"/>
      <c r="OIE32" s="810"/>
      <c r="OIF32" s="810"/>
      <c r="OIG32" s="817"/>
      <c r="OIH32" s="810"/>
      <c r="OII32" s="810"/>
      <c r="OIJ32" s="810"/>
      <c r="OIK32" s="810"/>
      <c r="OIL32" s="810"/>
      <c r="OIM32" s="810"/>
      <c r="OIN32" s="810"/>
      <c r="OIO32" s="810"/>
      <c r="OIP32" s="810"/>
      <c r="OIQ32" s="810"/>
      <c r="OIR32" s="810"/>
      <c r="OIS32" s="810"/>
      <c r="OIT32" s="810"/>
      <c r="OIU32" s="810"/>
      <c r="OIV32" s="817"/>
      <c r="OIW32" s="810"/>
      <c r="OIX32" s="810"/>
      <c r="OIY32" s="810"/>
      <c r="OIZ32" s="810"/>
      <c r="OJA32" s="810"/>
      <c r="OJB32" s="810"/>
      <c r="OJC32" s="810"/>
      <c r="OJD32" s="810"/>
      <c r="OJE32" s="810"/>
      <c r="OJF32" s="810"/>
      <c r="OJG32" s="810"/>
      <c r="OJH32" s="810"/>
      <c r="OJI32" s="810"/>
      <c r="OJJ32" s="810"/>
      <c r="OJK32" s="817"/>
      <c r="OJL32" s="810"/>
      <c r="OJM32" s="810"/>
      <c r="OJN32" s="810"/>
      <c r="OJO32" s="810"/>
      <c r="OJP32" s="810"/>
      <c r="OJQ32" s="810"/>
      <c r="OJR32" s="810"/>
      <c r="OJS32" s="810"/>
      <c r="OJT32" s="810"/>
      <c r="OJU32" s="810"/>
      <c r="OJV32" s="810"/>
      <c r="OJW32" s="810"/>
      <c r="OJX32" s="810"/>
      <c r="OJY32" s="810"/>
      <c r="OJZ32" s="817"/>
      <c r="OKA32" s="810"/>
      <c r="OKB32" s="810"/>
      <c r="OKC32" s="810"/>
      <c r="OKD32" s="810"/>
      <c r="OKE32" s="810"/>
      <c r="OKF32" s="810"/>
      <c r="OKG32" s="810"/>
      <c r="OKH32" s="810"/>
      <c r="OKI32" s="810"/>
      <c r="OKJ32" s="810"/>
      <c r="OKK32" s="810"/>
      <c r="OKL32" s="810"/>
      <c r="OKM32" s="810"/>
      <c r="OKN32" s="810"/>
      <c r="OKO32" s="817"/>
      <c r="OKP32" s="810"/>
      <c r="OKQ32" s="810"/>
      <c r="OKR32" s="810"/>
      <c r="OKS32" s="810"/>
      <c r="OKT32" s="810"/>
      <c r="OKU32" s="810"/>
      <c r="OKV32" s="810"/>
      <c r="OKW32" s="810"/>
      <c r="OKX32" s="810"/>
      <c r="OKY32" s="810"/>
      <c r="OKZ32" s="810"/>
      <c r="OLA32" s="810"/>
      <c r="OLB32" s="810"/>
      <c r="OLC32" s="810"/>
      <c r="OLD32" s="817"/>
      <c r="OLE32" s="810"/>
      <c r="OLF32" s="810"/>
      <c r="OLG32" s="810"/>
      <c r="OLH32" s="810"/>
      <c r="OLI32" s="810"/>
      <c r="OLJ32" s="810"/>
      <c r="OLK32" s="810"/>
      <c r="OLL32" s="810"/>
      <c r="OLM32" s="810"/>
      <c r="OLN32" s="810"/>
      <c r="OLO32" s="810"/>
      <c r="OLP32" s="810"/>
      <c r="OLQ32" s="810"/>
      <c r="OLR32" s="810"/>
      <c r="OLS32" s="817"/>
      <c r="OLT32" s="810"/>
      <c r="OLU32" s="810"/>
      <c r="OLV32" s="810"/>
      <c r="OLW32" s="810"/>
      <c r="OLX32" s="810"/>
      <c r="OLY32" s="810"/>
      <c r="OLZ32" s="810"/>
      <c r="OMA32" s="810"/>
      <c r="OMB32" s="810"/>
      <c r="OMC32" s="810"/>
      <c r="OMD32" s="810"/>
      <c r="OME32" s="810"/>
      <c r="OMF32" s="810"/>
      <c r="OMG32" s="810"/>
      <c r="OMH32" s="817"/>
      <c r="OMI32" s="810"/>
      <c r="OMJ32" s="810"/>
      <c r="OMK32" s="810"/>
      <c r="OML32" s="810"/>
      <c r="OMM32" s="810"/>
      <c r="OMN32" s="810"/>
      <c r="OMO32" s="810"/>
      <c r="OMP32" s="810"/>
      <c r="OMQ32" s="810"/>
      <c r="OMR32" s="810"/>
      <c r="OMS32" s="810"/>
      <c r="OMT32" s="810"/>
      <c r="OMU32" s="810"/>
      <c r="OMV32" s="810"/>
      <c r="OMW32" s="817"/>
      <c r="OMX32" s="810"/>
      <c r="OMY32" s="810"/>
      <c r="OMZ32" s="810"/>
      <c r="ONA32" s="810"/>
      <c r="ONB32" s="810"/>
      <c r="ONC32" s="810"/>
      <c r="OND32" s="810"/>
      <c r="ONE32" s="810"/>
      <c r="ONF32" s="810"/>
      <c r="ONG32" s="810"/>
      <c r="ONH32" s="810"/>
      <c r="ONI32" s="810"/>
      <c r="ONJ32" s="810"/>
      <c r="ONK32" s="810"/>
      <c r="ONL32" s="817"/>
      <c r="ONM32" s="810"/>
      <c r="ONN32" s="810"/>
      <c r="ONO32" s="810"/>
      <c r="ONP32" s="810"/>
      <c r="ONQ32" s="810"/>
      <c r="ONR32" s="810"/>
      <c r="ONS32" s="810"/>
      <c r="ONT32" s="810"/>
      <c r="ONU32" s="810"/>
      <c r="ONV32" s="810"/>
      <c r="ONW32" s="810"/>
      <c r="ONX32" s="810"/>
      <c r="ONY32" s="810"/>
      <c r="ONZ32" s="810"/>
      <c r="OOA32" s="817"/>
      <c r="OOB32" s="810"/>
      <c r="OOC32" s="810"/>
      <c r="OOD32" s="810"/>
      <c r="OOE32" s="810"/>
      <c r="OOF32" s="810"/>
      <c r="OOG32" s="810"/>
      <c r="OOH32" s="810"/>
      <c r="OOI32" s="810"/>
      <c r="OOJ32" s="810"/>
      <c r="OOK32" s="810"/>
      <c r="OOL32" s="810"/>
      <c r="OOM32" s="810"/>
      <c r="OON32" s="810"/>
      <c r="OOO32" s="810"/>
      <c r="OOP32" s="817"/>
      <c r="OOQ32" s="810"/>
      <c r="OOR32" s="810"/>
      <c r="OOS32" s="810"/>
      <c r="OOT32" s="810"/>
      <c r="OOU32" s="810"/>
      <c r="OOV32" s="810"/>
      <c r="OOW32" s="810"/>
      <c r="OOX32" s="810"/>
      <c r="OOY32" s="810"/>
      <c r="OOZ32" s="810"/>
      <c r="OPA32" s="810"/>
      <c r="OPB32" s="810"/>
      <c r="OPC32" s="810"/>
      <c r="OPD32" s="810"/>
      <c r="OPE32" s="817"/>
      <c r="OPF32" s="810"/>
      <c r="OPG32" s="810"/>
      <c r="OPH32" s="810"/>
      <c r="OPI32" s="810"/>
      <c r="OPJ32" s="810"/>
      <c r="OPK32" s="810"/>
      <c r="OPL32" s="810"/>
      <c r="OPM32" s="810"/>
      <c r="OPN32" s="810"/>
      <c r="OPO32" s="810"/>
      <c r="OPP32" s="810"/>
      <c r="OPQ32" s="810"/>
      <c r="OPR32" s="810"/>
      <c r="OPS32" s="810"/>
      <c r="OPT32" s="817"/>
      <c r="OPU32" s="810"/>
      <c r="OPV32" s="810"/>
      <c r="OPW32" s="810"/>
      <c r="OPX32" s="810"/>
      <c r="OPY32" s="810"/>
      <c r="OPZ32" s="810"/>
      <c r="OQA32" s="810"/>
      <c r="OQB32" s="810"/>
      <c r="OQC32" s="810"/>
      <c r="OQD32" s="810"/>
      <c r="OQE32" s="810"/>
      <c r="OQF32" s="810"/>
      <c r="OQG32" s="810"/>
      <c r="OQH32" s="810"/>
      <c r="OQI32" s="817"/>
      <c r="OQJ32" s="810"/>
      <c r="OQK32" s="810"/>
      <c r="OQL32" s="810"/>
      <c r="OQM32" s="810"/>
      <c r="OQN32" s="810"/>
      <c r="OQO32" s="810"/>
      <c r="OQP32" s="810"/>
      <c r="OQQ32" s="810"/>
      <c r="OQR32" s="810"/>
      <c r="OQS32" s="810"/>
      <c r="OQT32" s="810"/>
      <c r="OQU32" s="810"/>
      <c r="OQV32" s="810"/>
      <c r="OQW32" s="810"/>
      <c r="OQX32" s="817"/>
      <c r="OQY32" s="810"/>
      <c r="OQZ32" s="810"/>
      <c r="ORA32" s="810"/>
      <c r="ORB32" s="810"/>
      <c r="ORC32" s="810"/>
      <c r="ORD32" s="810"/>
      <c r="ORE32" s="810"/>
      <c r="ORF32" s="810"/>
      <c r="ORG32" s="810"/>
      <c r="ORH32" s="810"/>
      <c r="ORI32" s="810"/>
      <c r="ORJ32" s="810"/>
      <c r="ORK32" s="810"/>
      <c r="ORL32" s="810"/>
      <c r="ORM32" s="817"/>
      <c r="ORN32" s="810"/>
      <c r="ORO32" s="810"/>
      <c r="ORP32" s="810"/>
      <c r="ORQ32" s="810"/>
      <c r="ORR32" s="810"/>
      <c r="ORS32" s="810"/>
      <c r="ORT32" s="810"/>
      <c r="ORU32" s="810"/>
      <c r="ORV32" s="810"/>
      <c r="ORW32" s="810"/>
      <c r="ORX32" s="810"/>
      <c r="ORY32" s="810"/>
      <c r="ORZ32" s="810"/>
      <c r="OSA32" s="810"/>
      <c r="OSB32" s="817"/>
      <c r="OSC32" s="810"/>
      <c r="OSD32" s="810"/>
      <c r="OSE32" s="810"/>
      <c r="OSF32" s="810"/>
      <c r="OSG32" s="810"/>
      <c r="OSH32" s="810"/>
      <c r="OSI32" s="810"/>
      <c r="OSJ32" s="810"/>
      <c r="OSK32" s="810"/>
      <c r="OSL32" s="810"/>
      <c r="OSM32" s="810"/>
      <c r="OSN32" s="810"/>
      <c r="OSO32" s="810"/>
      <c r="OSP32" s="810"/>
      <c r="OSQ32" s="817"/>
      <c r="OSR32" s="810"/>
      <c r="OSS32" s="810"/>
      <c r="OST32" s="810"/>
      <c r="OSU32" s="810"/>
      <c r="OSV32" s="810"/>
      <c r="OSW32" s="810"/>
      <c r="OSX32" s="810"/>
      <c r="OSY32" s="810"/>
      <c r="OSZ32" s="810"/>
      <c r="OTA32" s="810"/>
      <c r="OTB32" s="810"/>
      <c r="OTC32" s="810"/>
      <c r="OTD32" s="810"/>
      <c r="OTE32" s="810"/>
      <c r="OTF32" s="817"/>
      <c r="OTG32" s="810"/>
      <c r="OTH32" s="810"/>
      <c r="OTI32" s="810"/>
      <c r="OTJ32" s="810"/>
      <c r="OTK32" s="810"/>
      <c r="OTL32" s="810"/>
      <c r="OTM32" s="810"/>
      <c r="OTN32" s="810"/>
      <c r="OTO32" s="810"/>
      <c r="OTP32" s="810"/>
      <c r="OTQ32" s="810"/>
      <c r="OTR32" s="810"/>
      <c r="OTS32" s="810"/>
      <c r="OTT32" s="810"/>
      <c r="OTU32" s="817"/>
      <c r="OTV32" s="810"/>
      <c r="OTW32" s="810"/>
      <c r="OTX32" s="810"/>
      <c r="OTY32" s="810"/>
      <c r="OTZ32" s="810"/>
      <c r="OUA32" s="810"/>
      <c r="OUB32" s="810"/>
      <c r="OUC32" s="810"/>
      <c r="OUD32" s="810"/>
      <c r="OUE32" s="810"/>
      <c r="OUF32" s="810"/>
      <c r="OUG32" s="810"/>
      <c r="OUH32" s="810"/>
      <c r="OUI32" s="810"/>
      <c r="OUJ32" s="817"/>
      <c r="OUK32" s="810"/>
      <c r="OUL32" s="810"/>
      <c r="OUM32" s="810"/>
      <c r="OUN32" s="810"/>
      <c r="OUO32" s="810"/>
      <c r="OUP32" s="810"/>
      <c r="OUQ32" s="810"/>
      <c r="OUR32" s="810"/>
      <c r="OUS32" s="810"/>
      <c r="OUT32" s="810"/>
      <c r="OUU32" s="810"/>
      <c r="OUV32" s="810"/>
      <c r="OUW32" s="810"/>
      <c r="OUX32" s="810"/>
      <c r="OUY32" s="817"/>
      <c r="OUZ32" s="810"/>
      <c r="OVA32" s="810"/>
      <c r="OVB32" s="810"/>
      <c r="OVC32" s="810"/>
      <c r="OVD32" s="810"/>
      <c r="OVE32" s="810"/>
      <c r="OVF32" s="810"/>
      <c r="OVG32" s="810"/>
      <c r="OVH32" s="810"/>
      <c r="OVI32" s="810"/>
      <c r="OVJ32" s="810"/>
      <c r="OVK32" s="810"/>
      <c r="OVL32" s="810"/>
      <c r="OVM32" s="810"/>
      <c r="OVN32" s="817"/>
      <c r="OVO32" s="810"/>
      <c r="OVP32" s="810"/>
      <c r="OVQ32" s="810"/>
      <c r="OVR32" s="810"/>
      <c r="OVS32" s="810"/>
      <c r="OVT32" s="810"/>
      <c r="OVU32" s="810"/>
      <c r="OVV32" s="810"/>
      <c r="OVW32" s="810"/>
      <c r="OVX32" s="810"/>
      <c r="OVY32" s="810"/>
      <c r="OVZ32" s="810"/>
      <c r="OWA32" s="810"/>
      <c r="OWB32" s="810"/>
      <c r="OWC32" s="817"/>
      <c r="OWD32" s="810"/>
      <c r="OWE32" s="810"/>
      <c r="OWF32" s="810"/>
      <c r="OWG32" s="810"/>
      <c r="OWH32" s="810"/>
      <c r="OWI32" s="810"/>
      <c r="OWJ32" s="810"/>
      <c r="OWK32" s="810"/>
      <c r="OWL32" s="810"/>
      <c r="OWM32" s="810"/>
      <c r="OWN32" s="810"/>
      <c r="OWO32" s="810"/>
      <c r="OWP32" s="810"/>
      <c r="OWQ32" s="810"/>
      <c r="OWR32" s="817"/>
      <c r="OWS32" s="810"/>
      <c r="OWT32" s="810"/>
      <c r="OWU32" s="810"/>
      <c r="OWV32" s="810"/>
      <c r="OWW32" s="810"/>
      <c r="OWX32" s="810"/>
      <c r="OWY32" s="810"/>
      <c r="OWZ32" s="810"/>
      <c r="OXA32" s="810"/>
      <c r="OXB32" s="810"/>
      <c r="OXC32" s="810"/>
      <c r="OXD32" s="810"/>
      <c r="OXE32" s="810"/>
      <c r="OXF32" s="810"/>
      <c r="OXG32" s="817"/>
      <c r="OXH32" s="810"/>
      <c r="OXI32" s="810"/>
      <c r="OXJ32" s="810"/>
      <c r="OXK32" s="810"/>
      <c r="OXL32" s="810"/>
      <c r="OXM32" s="810"/>
      <c r="OXN32" s="810"/>
      <c r="OXO32" s="810"/>
      <c r="OXP32" s="810"/>
      <c r="OXQ32" s="810"/>
      <c r="OXR32" s="810"/>
      <c r="OXS32" s="810"/>
      <c r="OXT32" s="810"/>
      <c r="OXU32" s="810"/>
      <c r="OXV32" s="817"/>
      <c r="OXW32" s="810"/>
      <c r="OXX32" s="810"/>
      <c r="OXY32" s="810"/>
      <c r="OXZ32" s="810"/>
      <c r="OYA32" s="810"/>
      <c r="OYB32" s="810"/>
      <c r="OYC32" s="810"/>
      <c r="OYD32" s="810"/>
      <c r="OYE32" s="810"/>
      <c r="OYF32" s="810"/>
      <c r="OYG32" s="810"/>
      <c r="OYH32" s="810"/>
      <c r="OYI32" s="810"/>
      <c r="OYJ32" s="810"/>
      <c r="OYK32" s="817"/>
      <c r="OYL32" s="810"/>
      <c r="OYM32" s="810"/>
      <c r="OYN32" s="810"/>
      <c r="OYO32" s="810"/>
      <c r="OYP32" s="810"/>
      <c r="OYQ32" s="810"/>
      <c r="OYR32" s="810"/>
      <c r="OYS32" s="810"/>
      <c r="OYT32" s="810"/>
      <c r="OYU32" s="810"/>
      <c r="OYV32" s="810"/>
      <c r="OYW32" s="810"/>
      <c r="OYX32" s="810"/>
      <c r="OYY32" s="810"/>
      <c r="OYZ32" s="817"/>
      <c r="OZA32" s="810"/>
      <c r="OZB32" s="810"/>
      <c r="OZC32" s="810"/>
      <c r="OZD32" s="810"/>
      <c r="OZE32" s="810"/>
      <c r="OZF32" s="810"/>
      <c r="OZG32" s="810"/>
      <c r="OZH32" s="810"/>
      <c r="OZI32" s="810"/>
      <c r="OZJ32" s="810"/>
      <c r="OZK32" s="810"/>
      <c r="OZL32" s="810"/>
      <c r="OZM32" s="810"/>
      <c r="OZN32" s="810"/>
      <c r="OZO32" s="817"/>
      <c r="OZP32" s="810"/>
      <c r="OZQ32" s="810"/>
      <c r="OZR32" s="810"/>
      <c r="OZS32" s="810"/>
      <c r="OZT32" s="810"/>
      <c r="OZU32" s="810"/>
      <c r="OZV32" s="810"/>
      <c r="OZW32" s="810"/>
      <c r="OZX32" s="810"/>
      <c r="OZY32" s="810"/>
      <c r="OZZ32" s="810"/>
      <c r="PAA32" s="810"/>
      <c r="PAB32" s="810"/>
      <c r="PAC32" s="810"/>
      <c r="PAD32" s="817"/>
      <c r="PAE32" s="810"/>
      <c r="PAF32" s="810"/>
      <c r="PAG32" s="810"/>
      <c r="PAH32" s="810"/>
      <c r="PAI32" s="810"/>
      <c r="PAJ32" s="810"/>
      <c r="PAK32" s="810"/>
      <c r="PAL32" s="810"/>
      <c r="PAM32" s="810"/>
      <c r="PAN32" s="810"/>
      <c r="PAO32" s="810"/>
      <c r="PAP32" s="810"/>
      <c r="PAQ32" s="810"/>
      <c r="PAR32" s="810"/>
      <c r="PAS32" s="817"/>
      <c r="PAT32" s="810"/>
      <c r="PAU32" s="810"/>
      <c r="PAV32" s="810"/>
      <c r="PAW32" s="810"/>
      <c r="PAX32" s="810"/>
      <c r="PAY32" s="810"/>
      <c r="PAZ32" s="810"/>
      <c r="PBA32" s="810"/>
      <c r="PBB32" s="810"/>
      <c r="PBC32" s="810"/>
      <c r="PBD32" s="810"/>
      <c r="PBE32" s="810"/>
      <c r="PBF32" s="810"/>
      <c r="PBG32" s="810"/>
      <c r="PBH32" s="817"/>
      <c r="PBI32" s="810"/>
      <c r="PBJ32" s="810"/>
      <c r="PBK32" s="810"/>
      <c r="PBL32" s="810"/>
      <c r="PBM32" s="810"/>
      <c r="PBN32" s="810"/>
      <c r="PBO32" s="810"/>
      <c r="PBP32" s="810"/>
      <c r="PBQ32" s="810"/>
      <c r="PBR32" s="810"/>
      <c r="PBS32" s="810"/>
      <c r="PBT32" s="810"/>
      <c r="PBU32" s="810"/>
      <c r="PBV32" s="810"/>
      <c r="PBW32" s="817"/>
      <c r="PBX32" s="810"/>
      <c r="PBY32" s="810"/>
      <c r="PBZ32" s="810"/>
      <c r="PCA32" s="810"/>
      <c r="PCB32" s="810"/>
      <c r="PCC32" s="810"/>
      <c r="PCD32" s="810"/>
      <c r="PCE32" s="810"/>
      <c r="PCF32" s="810"/>
      <c r="PCG32" s="810"/>
      <c r="PCH32" s="810"/>
      <c r="PCI32" s="810"/>
      <c r="PCJ32" s="810"/>
      <c r="PCK32" s="810"/>
      <c r="PCL32" s="817"/>
      <c r="PCM32" s="810"/>
      <c r="PCN32" s="810"/>
      <c r="PCO32" s="810"/>
      <c r="PCP32" s="810"/>
      <c r="PCQ32" s="810"/>
      <c r="PCR32" s="810"/>
      <c r="PCS32" s="810"/>
      <c r="PCT32" s="810"/>
      <c r="PCU32" s="810"/>
      <c r="PCV32" s="810"/>
      <c r="PCW32" s="810"/>
      <c r="PCX32" s="810"/>
      <c r="PCY32" s="810"/>
      <c r="PCZ32" s="810"/>
      <c r="PDA32" s="817"/>
      <c r="PDB32" s="810"/>
      <c r="PDC32" s="810"/>
      <c r="PDD32" s="810"/>
      <c r="PDE32" s="810"/>
      <c r="PDF32" s="810"/>
      <c r="PDG32" s="810"/>
      <c r="PDH32" s="810"/>
      <c r="PDI32" s="810"/>
      <c r="PDJ32" s="810"/>
      <c r="PDK32" s="810"/>
      <c r="PDL32" s="810"/>
      <c r="PDM32" s="810"/>
      <c r="PDN32" s="810"/>
      <c r="PDO32" s="810"/>
      <c r="PDP32" s="817"/>
      <c r="PDQ32" s="810"/>
      <c r="PDR32" s="810"/>
      <c r="PDS32" s="810"/>
      <c r="PDT32" s="810"/>
      <c r="PDU32" s="810"/>
      <c r="PDV32" s="810"/>
      <c r="PDW32" s="810"/>
      <c r="PDX32" s="810"/>
      <c r="PDY32" s="810"/>
      <c r="PDZ32" s="810"/>
      <c r="PEA32" s="810"/>
      <c r="PEB32" s="810"/>
      <c r="PEC32" s="810"/>
      <c r="PED32" s="810"/>
      <c r="PEE32" s="817"/>
      <c r="PEF32" s="810"/>
      <c r="PEG32" s="810"/>
      <c r="PEH32" s="810"/>
      <c r="PEI32" s="810"/>
      <c r="PEJ32" s="810"/>
      <c r="PEK32" s="810"/>
      <c r="PEL32" s="810"/>
      <c r="PEM32" s="810"/>
      <c r="PEN32" s="810"/>
      <c r="PEO32" s="810"/>
      <c r="PEP32" s="810"/>
      <c r="PEQ32" s="810"/>
      <c r="PER32" s="810"/>
      <c r="PES32" s="810"/>
      <c r="PET32" s="817"/>
      <c r="PEU32" s="810"/>
      <c r="PEV32" s="810"/>
      <c r="PEW32" s="810"/>
      <c r="PEX32" s="810"/>
      <c r="PEY32" s="810"/>
      <c r="PEZ32" s="810"/>
      <c r="PFA32" s="810"/>
      <c r="PFB32" s="810"/>
      <c r="PFC32" s="810"/>
      <c r="PFD32" s="810"/>
      <c r="PFE32" s="810"/>
      <c r="PFF32" s="810"/>
      <c r="PFG32" s="810"/>
      <c r="PFH32" s="810"/>
      <c r="PFI32" s="817"/>
      <c r="PFJ32" s="810"/>
      <c r="PFK32" s="810"/>
      <c r="PFL32" s="810"/>
      <c r="PFM32" s="810"/>
      <c r="PFN32" s="810"/>
      <c r="PFO32" s="810"/>
      <c r="PFP32" s="810"/>
      <c r="PFQ32" s="810"/>
      <c r="PFR32" s="810"/>
      <c r="PFS32" s="810"/>
      <c r="PFT32" s="810"/>
      <c r="PFU32" s="810"/>
      <c r="PFV32" s="810"/>
      <c r="PFW32" s="810"/>
      <c r="PFX32" s="817"/>
      <c r="PFY32" s="810"/>
      <c r="PFZ32" s="810"/>
      <c r="PGA32" s="810"/>
      <c r="PGB32" s="810"/>
      <c r="PGC32" s="810"/>
      <c r="PGD32" s="810"/>
      <c r="PGE32" s="810"/>
      <c r="PGF32" s="810"/>
      <c r="PGG32" s="810"/>
      <c r="PGH32" s="810"/>
      <c r="PGI32" s="810"/>
      <c r="PGJ32" s="810"/>
      <c r="PGK32" s="810"/>
      <c r="PGL32" s="810"/>
      <c r="PGM32" s="817"/>
      <c r="PGN32" s="810"/>
      <c r="PGO32" s="810"/>
      <c r="PGP32" s="810"/>
      <c r="PGQ32" s="810"/>
      <c r="PGR32" s="810"/>
      <c r="PGS32" s="810"/>
      <c r="PGT32" s="810"/>
      <c r="PGU32" s="810"/>
      <c r="PGV32" s="810"/>
      <c r="PGW32" s="810"/>
      <c r="PGX32" s="810"/>
      <c r="PGY32" s="810"/>
      <c r="PGZ32" s="810"/>
      <c r="PHA32" s="810"/>
      <c r="PHB32" s="817"/>
      <c r="PHC32" s="810"/>
      <c r="PHD32" s="810"/>
      <c r="PHE32" s="810"/>
      <c r="PHF32" s="810"/>
      <c r="PHG32" s="810"/>
      <c r="PHH32" s="810"/>
      <c r="PHI32" s="810"/>
      <c r="PHJ32" s="810"/>
      <c r="PHK32" s="810"/>
      <c r="PHL32" s="810"/>
      <c r="PHM32" s="810"/>
      <c r="PHN32" s="810"/>
      <c r="PHO32" s="810"/>
      <c r="PHP32" s="810"/>
      <c r="PHQ32" s="817"/>
      <c r="PHR32" s="810"/>
      <c r="PHS32" s="810"/>
      <c r="PHT32" s="810"/>
      <c r="PHU32" s="810"/>
      <c r="PHV32" s="810"/>
      <c r="PHW32" s="810"/>
      <c r="PHX32" s="810"/>
      <c r="PHY32" s="810"/>
      <c r="PHZ32" s="810"/>
      <c r="PIA32" s="810"/>
      <c r="PIB32" s="810"/>
      <c r="PIC32" s="810"/>
      <c r="PID32" s="810"/>
      <c r="PIE32" s="810"/>
      <c r="PIF32" s="817"/>
      <c r="PIG32" s="810"/>
      <c r="PIH32" s="810"/>
      <c r="PII32" s="810"/>
      <c r="PIJ32" s="810"/>
      <c r="PIK32" s="810"/>
      <c r="PIL32" s="810"/>
      <c r="PIM32" s="810"/>
      <c r="PIN32" s="810"/>
      <c r="PIO32" s="810"/>
      <c r="PIP32" s="810"/>
      <c r="PIQ32" s="810"/>
      <c r="PIR32" s="810"/>
      <c r="PIS32" s="810"/>
      <c r="PIT32" s="810"/>
      <c r="PIU32" s="817"/>
      <c r="PIV32" s="810"/>
      <c r="PIW32" s="810"/>
      <c r="PIX32" s="810"/>
      <c r="PIY32" s="810"/>
      <c r="PIZ32" s="810"/>
      <c r="PJA32" s="810"/>
      <c r="PJB32" s="810"/>
      <c r="PJC32" s="810"/>
      <c r="PJD32" s="810"/>
      <c r="PJE32" s="810"/>
      <c r="PJF32" s="810"/>
      <c r="PJG32" s="810"/>
      <c r="PJH32" s="810"/>
      <c r="PJI32" s="810"/>
      <c r="PJJ32" s="817"/>
      <c r="PJK32" s="810"/>
      <c r="PJL32" s="810"/>
      <c r="PJM32" s="810"/>
      <c r="PJN32" s="810"/>
      <c r="PJO32" s="810"/>
      <c r="PJP32" s="810"/>
      <c r="PJQ32" s="810"/>
      <c r="PJR32" s="810"/>
      <c r="PJS32" s="810"/>
      <c r="PJT32" s="810"/>
      <c r="PJU32" s="810"/>
      <c r="PJV32" s="810"/>
      <c r="PJW32" s="810"/>
      <c r="PJX32" s="810"/>
      <c r="PJY32" s="817"/>
      <c r="PJZ32" s="810"/>
      <c r="PKA32" s="810"/>
      <c r="PKB32" s="810"/>
      <c r="PKC32" s="810"/>
      <c r="PKD32" s="810"/>
      <c r="PKE32" s="810"/>
      <c r="PKF32" s="810"/>
      <c r="PKG32" s="810"/>
      <c r="PKH32" s="810"/>
      <c r="PKI32" s="810"/>
      <c r="PKJ32" s="810"/>
      <c r="PKK32" s="810"/>
      <c r="PKL32" s="810"/>
      <c r="PKM32" s="810"/>
      <c r="PKN32" s="817"/>
      <c r="PKO32" s="810"/>
      <c r="PKP32" s="810"/>
      <c r="PKQ32" s="810"/>
      <c r="PKR32" s="810"/>
      <c r="PKS32" s="810"/>
      <c r="PKT32" s="810"/>
      <c r="PKU32" s="810"/>
      <c r="PKV32" s="810"/>
      <c r="PKW32" s="810"/>
      <c r="PKX32" s="810"/>
      <c r="PKY32" s="810"/>
      <c r="PKZ32" s="810"/>
      <c r="PLA32" s="810"/>
      <c r="PLB32" s="810"/>
      <c r="PLC32" s="817"/>
      <c r="PLD32" s="810"/>
      <c r="PLE32" s="810"/>
      <c r="PLF32" s="810"/>
      <c r="PLG32" s="810"/>
      <c r="PLH32" s="810"/>
      <c r="PLI32" s="810"/>
      <c r="PLJ32" s="810"/>
      <c r="PLK32" s="810"/>
      <c r="PLL32" s="810"/>
      <c r="PLM32" s="810"/>
      <c r="PLN32" s="810"/>
      <c r="PLO32" s="810"/>
      <c r="PLP32" s="810"/>
      <c r="PLQ32" s="810"/>
      <c r="PLR32" s="817"/>
      <c r="PLS32" s="810"/>
      <c r="PLT32" s="810"/>
      <c r="PLU32" s="810"/>
      <c r="PLV32" s="810"/>
      <c r="PLW32" s="810"/>
      <c r="PLX32" s="810"/>
      <c r="PLY32" s="810"/>
      <c r="PLZ32" s="810"/>
      <c r="PMA32" s="810"/>
      <c r="PMB32" s="810"/>
      <c r="PMC32" s="810"/>
      <c r="PMD32" s="810"/>
      <c r="PME32" s="810"/>
      <c r="PMF32" s="810"/>
      <c r="PMG32" s="817"/>
      <c r="PMH32" s="810"/>
      <c r="PMI32" s="810"/>
      <c r="PMJ32" s="810"/>
      <c r="PMK32" s="810"/>
      <c r="PML32" s="810"/>
      <c r="PMM32" s="810"/>
      <c r="PMN32" s="810"/>
      <c r="PMO32" s="810"/>
      <c r="PMP32" s="810"/>
      <c r="PMQ32" s="810"/>
      <c r="PMR32" s="810"/>
      <c r="PMS32" s="810"/>
      <c r="PMT32" s="810"/>
      <c r="PMU32" s="810"/>
      <c r="PMV32" s="817"/>
      <c r="PMW32" s="810"/>
      <c r="PMX32" s="810"/>
      <c r="PMY32" s="810"/>
      <c r="PMZ32" s="810"/>
      <c r="PNA32" s="810"/>
      <c r="PNB32" s="810"/>
      <c r="PNC32" s="810"/>
      <c r="PND32" s="810"/>
      <c r="PNE32" s="810"/>
      <c r="PNF32" s="810"/>
      <c r="PNG32" s="810"/>
      <c r="PNH32" s="810"/>
      <c r="PNI32" s="810"/>
      <c r="PNJ32" s="810"/>
      <c r="PNK32" s="817"/>
      <c r="PNL32" s="810"/>
      <c r="PNM32" s="810"/>
      <c r="PNN32" s="810"/>
      <c r="PNO32" s="810"/>
      <c r="PNP32" s="810"/>
      <c r="PNQ32" s="810"/>
      <c r="PNR32" s="810"/>
      <c r="PNS32" s="810"/>
      <c r="PNT32" s="810"/>
      <c r="PNU32" s="810"/>
      <c r="PNV32" s="810"/>
      <c r="PNW32" s="810"/>
      <c r="PNX32" s="810"/>
      <c r="PNY32" s="810"/>
      <c r="PNZ32" s="817"/>
      <c r="POA32" s="810"/>
      <c r="POB32" s="810"/>
      <c r="POC32" s="810"/>
      <c r="POD32" s="810"/>
      <c r="POE32" s="810"/>
      <c r="POF32" s="810"/>
      <c r="POG32" s="810"/>
      <c r="POH32" s="810"/>
      <c r="POI32" s="810"/>
      <c r="POJ32" s="810"/>
      <c r="POK32" s="810"/>
      <c r="POL32" s="810"/>
      <c r="POM32" s="810"/>
      <c r="PON32" s="810"/>
      <c r="POO32" s="817"/>
      <c r="POP32" s="810"/>
      <c r="POQ32" s="810"/>
      <c r="POR32" s="810"/>
      <c r="POS32" s="810"/>
      <c r="POT32" s="810"/>
      <c r="POU32" s="810"/>
      <c r="POV32" s="810"/>
      <c r="POW32" s="810"/>
      <c r="POX32" s="810"/>
      <c r="POY32" s="810"/>
      <c r="POZ32" s="810"/>
      <c r="PPA32" s="810"/>
      <c r="PPB32" s="810"/>
      <c r="PPC32" s="810"/>
      <c r="PPD32" s="817"/>
      <c r="PPE32" s="810"/>
      <c r="PPF32" s="810"/>
      <c r="PPG32" s="810"/>
      <c r="PPH32" s="810"/>
      <c r="PPI32" s="810"/>
      <c r="PPJ32" s="810"/>
      <c r="PPK32" s="810"/>
      <c r="PPL32" s="810"/>
      <c r="PPM32" s="810"/>
      <c r="PPN32" s="810"/>
      <c r="PPO32" s="810"/>
      <c r="PPP32" s="810"/>
      <c r="PPQ32" s="810"/>
      <c r="PPR32" s="810"/>
      <c r="PPS32" s="817"/>
      <c r="PPT32" s="810"/>
      <c r="PPU32" s="810"/>
      <c r="PPV32" s="810"/>
      <c r="PPW32" s="810"/>
      <c r="PPX32" s="810"/>
      <c r="PPY32" s="810"/>
      <c r="PPZ32" s="810"/>
      <c r="PQA32" s="810"/>
      <c r="PQB32" s="810"/>
      <c r="PQC32" s="810"/>
      <c r="PQD32" s="810"/>
      <c r="PQE32" s="810"/>
      <c r="PQF32" s="810"/>
      <c r="PQG32" s="810"/>
      <c r="PQH32" s="817"/>
      <c r="PQI32" s="810"/>
      <c r="PQJ32" s="810"/>
      <c r="PQK32" s="810"/>
      <c r="PQL32" s="810"/>
      <c r="PQM32" s="810"/>
      <c r="PQN32" s="810"/>
      <c r="PQO32" s="810"/>
      <c r="PQP32" s="810"/>
      <c r="PQQ32" s="810"/>
      <c r="PQR32" s="810"/>
      <c r="PQS32" s="810"/>
      <c r="PQT32" s="810"/>
      <c r="PQU32" s="810"/>
      <c r="PQV32" s="810"/>
      <c r="PQW32" s="817"/>
      <c r="PQX32" s="810"/>
      <c r="PQY32" s="810"/>
      <c r="PQZ32" s="810"/>
      <c r="PRA32" s="810"/>
      <c r="PRB32" s="810"/>
      <c r="PRC32" s="810"/>
      <c r="PRD32" s="810"/>
      <c r="PRE32" s="810"/>
      <c r="PRF32" s="810"/>
      <c r="PRG32" s="810"/>
      <c r="PRH32" s="810"/>
      <c r="PRI32" s="810"/>
      <c r="PRJ32" s="810"/>
      <c r="PRK32" s="810"/>
      <c r="PRL32" s="817"/>
      <c r="PRM32" s="810"/>
      <c r="PRN32" s="810"/>
      <c r="PRO32" s="810"/>
      <c r="PRP32" s="810"/>
      <c r="PRQ32" s="810"/>
      <c r="PRR32" s="810"/>
      <c r="PRS32" s="810"/>
      <c r="PRT32" s="810"/>
      <c r="PRU32" s="810"/>
      <c r="PRV32" s="810"/>
      <c r="PRW32" s="810"/>
      <c r="PRX32" s="810"/>
      <c r="PRY32" s="810"/>
      <c r="PRZ32" s="810"/>
      <c r="PSA32" s="817"/>
      <c r="PSB32" s="810"/>
      <c r="PSC32" s="810"/>
      <c r="PSD32" s="810"/>
      <c r="PSE32" s="810"/>
      <c r="PSF32" s="810"/>
      <c r="PSG32" s="810"/>
      <c r="PSH32" s="810"/>
      <c r="PSI32" s="810"/>
      <c r="PSJ32" s="810"/>
      <c r="PSK32" s="810"/>
      <c r="PSL32" s="810"/>
      <c r="PSM32" s="810"/>
      <c r="PSN32" s="810"/>
      <c r="PSO32" s="810"/>
      <c r="PSP32" s="817"/>
      <c r="PSQ32" s="810"/>
      <c r="PSR32" s="810"/>
      <c r="PSS32" s="810"/>
      <c r="PST32" s="810"/>
      <c r="PSU32" s="810"/>
      <c r="PSV32" s="810"/>
      <c r="PSW32" s="810"/>
      <c r="PSX32" s="810"/>
      <c r="PSY32" s="810"/>
      <c r="PSZ32" s="810"/>
      <c r="PTA32" s="810"/>
      <c r="PTB32" s="810"/>
      <c r="PTC32" s="810"/>
      <c r="PTD32" s="810"/>
      <c r="PTE32" s="817"/>
      <c r="PTF32" s="810"/>
      <c r="PTG32" s="810"/>
      <c r="PTH32" s="810"/>
      <c r="PTI32" s="810"/>
      <c r="PTJ32" s="810"/>
      <c r="PTK32" s="810"/>
      <c r="PTL32" s="810"/>
      <c r="PTM32" s="810"/>
      <c r="PTN32" s="810"/>
      <c r="PTO32" s="810"/>
      <c r="PTP32" s="810"/>
      <c r="PTQ32" s="810"/>
      <c r="PTR32" s="810"/>
      <c r="PTS32" s="810"/>
      <c r="PTT32" s="817"/>
      <c r="PTU32" s="810"/>
      <c r="PTV32" s="810"/>
      <c r="PTW32" s="810"/>
      <c r="PTX32" s="810"/>
      <c r="PTY32" s="810"/>
      <c r="PTZ32" s="810"/>
      <c r="PUA32" s="810"/>
      <c r="PUB32" s="810"/>
      <c r="PUC32" s="810"/>
      <c r="PUD32" s="810"/>
      <c r="PUE32" s="810"/>
      <c r="PUF32" s="810"/>
      <c r="PUG32" s="810"/>
      <c r="PUH32" s="810"/>
      <c r="PUI32" s="817"/>
      <c r="PUJ32" s="810"/>
      <c r="PUK32" s="810"/>
      <c r="PUL32" s="810"/>
      <c r="PUM32" s="810"/>
      <c r="PUN32" s="810"/>
      <c r="PUO32" s="810"/>
      <c r="PUP32" s="810"/>
      <c r="PUQ32" s="810"/>
      <c r="PUR32" s="810"/>
      <c r="PUS32" s="810"/>
      <c r="PUT32" s="810"/>
      <c r="PUU32" s="810"/>
      <c r="PUV32" s="810"/>
      <c r="PUW32" s="810"/>
      <c r="PUX32" s="817"/>
      <c r="PUY32" s="810"/>
      <c r="PUZ32" s="810"/>
      <c r="PVA32" s="810"/>
      <c r="PVB32" s="810"/>
      <c r="PVC32" s="810"/>
      <c r="PVD32" s="810"/>
      <c r="PVE32" s="810"/>
      <c r="PVF32" s="810"/>
      <c r="PVG32" s="810"/>
      <c r="PVH32" s="810"/>
      <c r="PVI32" s="810"/>
      <c r="PVJ32" s="810"/>
      <c r="PVK32" s="810"/>
      <c r="PVL32" s="810"/>
      <c r="PVM32" s="817"/>
      <c r="PVN32" s="810"/>
      <c r="PVO32" s="810"/>
      <c r="PVP32" s="810"/>
      <c r="PVQ32" s="810"/>
      <c r="PVR32" s="810"/>
      <c r="PVS32" s="810"/>
      <c r="PVT32" s="810"/>
      <c r="PVU32" s="810"/>
      <c r="PVV32" s="810"/>
      <c r="PVW32" s="810"/>
      <c r="PVX32" s="810"/>
      <c r="PVY32" s="810"/>
      <c r="PVZ32" s="810"/>
      <c r="PWA32" s="810"/>
      <c r="PWB32" s="817"/>
      <c r="PWC32" s="810"/>
      <c r="PWD32" s="810"/>
      <c r="PWE32" s="810"/>
      <c r="PWF32" s="810"/>
      <c r="PWG32" s="810"/>
      <c r="PWH32" s="810"/>
      <c r="PWI32" s="810"/>
      <c r="PWJ32" s="810"/>
      <c r="PWK32" s="810"/>
      <c r="PWL32" s="810"/>
      <c r="PWM32" s="810"/>
      <c r="PWN32" s="810"/>
      <c r="PWO32" s="810"/>
      <c r="PWP32" s="810"/>
      <c r="PWQ32" s="817"/>
      <c r="PWR32" s="810"/>
      <c r="PWS32" s="810"/>
      <c r="PWT32" s="810"/>
      <c r="PWU32" s="810"/>
      <c r="PWV32" s="810"/>
      <c r="PWW32" s="810"/>
      <c r="PWX32" s="810"/>
      <c r="PWY32" s="810"/>
      <c r="PWZ32" s="810"/>
      <c r="PXA32" s="810"/>
      <c r="PXB32" s="810"/>
      <c r="PXC32" s="810"/>
      <c r="PXD32" s="810"/>
      <c r="PXE32" s="810"/>
      <c r="PXF32" s="817"/>
      <c r="PXG32" s="810"/>
      <c r="PXH32" s="810"/>
      <c r="PXI32" s="810"/>
      <c r="PXJ32" s="810"/>
      <c r="PXK32" s="810"/>
      <c r="PXL32" s="810"/>
      <c r="PXM32" s="810"/>
      <c r="PXN32" s="810"/>
      <c r="PXO32" s="810"/>
      <c r="PXP32" s="810"/>
      <c r="PXQ32" s="810"/>
      <c r="PXR32" s="810"/>
      <c r="PXS32" s="810"/>
      <c r="PXT32" s="810"/>
      <c r="PXU32" s="817"/>
      <c r="PXV32" s="810"/>
      <c r="PXW32" s="810"/>
      <c r="PXX32" s="810"/>
      <c r="PXY32" s="810"/>
      <c r="PXZ32" s="810"/>
      <c r="PYA32" s="810"/>
      <c r="PYB32" s="810"/>
      <c r="PYC32" s="810"/>
      <c r="PYD32" s="810"/>
      <c r="PYE32" s="810"/>
      <c r="PYF32" s="810"/>
      <c r="PYG32" s="810"/>
      <c r="PYH32" s="810"/>
      <c r="PYI32" s="810"/>
      <c r="PYJ32" s="817"/>
      <c r="PYK32" s="810"/>
      <c r="PYL32" s="810"/>
      <c r="PYM32" s="810"/>
      <c r="PYN32" s="810"/>
      <c r="PYO32" s="810"/>
      <c r="PYP32" s="810"/>
      <c r="PYQ32" s="810"/>
      <c r="PYR32" s="810"/>
      <c r="PYS32" s="810"/>
      <c r="PYT32" s="810"/>
      <c r="PYU32" s="810"/>
      <c r="PYV32" s="810"/>
      <c r="PYW32" s="810"/>
      <c r="PYX32" s="810"/>
      <c r="PYY32" s="817"/>
      <c r="PYZ32" s="810"/>
      <c r="PZA32" s="810"/>
      <c r="PZB32" s="810"/>
      <c r="PZC32" s="810"/>
      <c r="PZD32" s="810"/>
      <c r="PZE32" s="810"/>
      <c r="PZF32" s="810"/>
      <c r="PZG32" s="810"/>
      <c r="PZH32" s="810"/>
      <c r="PZI32" s="810"/>
      <c r="PZJ32" s="810"/>
      <c r="PZK32" s="810"/>
      <c r="PZL32" s="810"/>
      <c r="PZM32" s="810"/>
      <c r="PZN32" s="817"/>
      <c r="PZO32" s="810"/>
      <c r="PZP32" s="810"/>
      <c r="PZQ32" s="810"/>
      <c r="PZR32" s="810"/>
      <c r="PZS32" s="810"/>
      <c r="PZT32" s="810"/>
      <c r="PZU32" s="810"/>
      <c r="PZV32" s="810"/>
      <c r="PZW32" s="810"/>
      <c r="PZX32" s="810"/>
      <c r="PZY32" s="810"/>
      <c r="PZZ32" s="810"/>
      <c r="QAA32" s="810"/>
      <c r="QAB32" s="810"/>
      <c r="QAC32" s="817"/>
      <c r="QAD32" s="810"/>
      <c r="QAE32" s="810"/>
      <c r="QAF32" s="810"/>
      <c r="QAG32" s="810"/>
      <c r="QAH32" s="810"/>
      <c r="QAI32" s="810"/>
      <c r="QAJ32" s="810"/>
      <c r="QAK32" s="810"/>
      <c r="QAL32" s="810"/>
      <c r="QAM32" s="810"/>
      <c r="QAN32" s="810"/>
      <c r="QAO32" s="810"/>
      <c r="QAP32" s="810"/>
      <c r="QAQ32" s="810"/>
      <c r="QAR32" s="817"/>
      <c r="QAS32" s="810"/>
      <c r="QAT32" s="810"/>
      <c r="QAU32" s="810"/>
      <c r="QAV32" s="810"/>
      <c r="QAW32" s="810"/>
      <c r="QAX32" s="810"/>
      <c r="QAY32" s="810"/>
      <c r="QAZ32" s="810"/>
      <c r="QBA32" s="810"/>
      <c r="QBB32" s="810"/>
      <c r="QBC32" s="810"/>
      <c r="QBD32" s="810"/>
      <c r="QBE32" s="810"/>
      <c r="QBF32" s="810"/>
      <c r="QBG32" s="817"/>
      <c r="QBH32" s="810"/>
      <c r="QBI32" s="810"/>
      <c r="QBJ32" s="810"/>
      <c r="QBK32" s="810"/>
      <c r="QBL32" s="810"/>
      <c r="QBM32" s="810"/>
      <c r="QBN32" s="810"/>
      <c r="QBO32" s="810"/>
      <c r="QBP32" s="810"/>
      <c r="QBQ32" s="810"/>
      <c r="QBR32" s="810"/>
      <c r="QBS32" s="810"/>
      <c r="QBT32" s="810"/>
      <c r="QBU32" s="810"/>
      <c r="QBV32" s="817"/>
      <c r="QBW32" s="810"/>
      <c r="QBX32" s="810"/>
      <c r="QBY32" s="810"/>
      <c r="QBZ32" s="810"/>
      <c r="QCA32" s="810"/>
      <c r="QCB32" s="810"/>
      <c r="QCC32" s="810"/>
      <c r="QCD32" s="810"/>
      <c r="QCE32" s="810"/>
      <c r="QCF32" s="810"/>
      <c r="QCG32" s="810"/>
      <c r="QCH32" s="810"/>
      <c r="QCI32" s="810"/>
      <c r="QCJ32" s="810"/>
      <c r="QCK32" s="817"/>
      <c r="QCL32" s="810"/>
      <c r="QCM32" s="810"/>
      <c r="QCN32" s="810"/>
      <c r="QCO32" s="810"/>
      <c r="QCP32" s="810"/>
      <c r="QCQ32" s="810"/>
      <c r="QCR32" s="810"/>
      <c r="QCS32" s="810"/>
      <c r="QCT32" s="810"/>
      <c r="QCU32" s="810"/>
      <c r="QCV32" s="810"/>
      <c r="QCW32" s="810"/>
      <c r="QCX32" s="810"/>
      <c r="QCY32" s="810"/>
      <c r="QCZ32" s="817"/>
      <c r="QDA32" s="810"/>
      <c r="QDB32" s="810"/>
      <c r="QDC32" s="810"/>
      <c r="QDD32" s="810"/>
      <c r="QDE32" s="810"/>
      <c r="QDF32" s="810"/>
      <c r="QDG32" s="810"/>
      <c r="QDH32" s="810"/>
      <c r="QDI32" s="810"/>
      <c r="QDJ32" s="810"/>
      <c r="QDK32" s="810"/>
      <c r="QDL32" s="810"/>
      <c r="QDM32" s="810"/>
      <c r="QDN32" s="810"/>
      <c r="QDO32" s="817"/>
      <c r="QDP32" s="810"/>
      <c r="QDQ32" s="810"/>
      <c r="QDR32" s="810"/>
      <c r="QDS32" s="810"/>
      <c r="QDT32" s="810"/>
      <c r="QDU32" s="810"/>
      <c r="QDV32" s="810"/>
      <c r="QDW32" s="810"/>
      <c r="QDX32" s="810"/>
      <c r="QDY32" s="810"/>
      <c r="QDZ32" s="810"/>
      <c r="QEA32" s="810"/>
      <c r="QEB32" s="810"/>
      <c r="QEC32" s="810"/>
      <c r="QED32" s="817"/>
      <c r="QEE32" s="810"/>
      <c r="QEF32" s="810"/>
      <c r="QEG32" s="810"/>
      <c r="QEH32" s="810"/>
      <c r="QEI32" s="810"/>
      <c r="QEJ32" s="810"/>
      <c r="QEK32" s="810"/>
      <c r="QEL32" s="810"/>
      <c r="QEM32" s="810"/>
      <c r="QEN32" s="810"/>
      <c r="QEO32" s="810"/>
      <c r="QEP32" s="810"/>
      <c r="QEQ32" s="810"/>
      <c r="QER32" s="810"/>
      <c r="QES32" s="817"/>
      <c r="QET32" s="810"/>
      <c r="QEU32" s="810"/>
      <c r="QEV32" s="810"/>
      <c r="QEW32" s="810"/>
      <c r="QEX32" s="810"/>
      <c r="QEY32" s="810"/>
      <c r="QEZ32" s="810"/>
      <c r="QFA32" s="810"/>
      <c r="QFB32" s="810"/>
      <c r="QFC32" s="810"/>
      <c r="QFD32" s="810"/>
      <c r="QFE32" s="810"/>
      <c r="QFF32" s="810"/>
      <c r="QFG32" s="810"/>
      <c r="QFH32" s="817"/>
      <c r="QFI32" s="810"/>
      <c r="QFJ32" s="810"/>
      <c r="QFK32" s="810"/>
      <c r="QFL32" s="810"/>
      <c r="QFM32" s="810"/>
      <c r="QFN32" s="810"/>
      <c r="QFO32" s="810"/>
      <c r="QFP32" s="810"/>
      <c r="QFQ32" s="810"/>
      <c r="QFR32" s="810"/>
      <c r="QFS32" s="810"/>
      <c r="QFT32" s="810"/>
      <c r="QFU32" s="810"/>
      <c r="QFV32" s="810"/>
      <c r="QFW32" s="817"/>
      <c r="QFX32" s="810"/>
      <c r="QFY32" s="810"/>
      <c r="QFZ32" s="810"/>
      <c r="QGA32" s="810"/>
      <c r="QGB32" s="810"/>
      <c r="QGC32" s="810"/>
      <c r="QGD32" s="810"/>
      <c r="QGE32" s="810"/>
      <c r="QGF32" s="810"/>
      <c r="QGG32" s="810"/>
      <c r="QGH32" s="810"/>
      <c r="QGI32" s="810"/>
      <c r="QGJ32" s="810"/>
      <c r="QGK32" s="810"/>
      <c r="QGL32" s="817"/>
      <c r="QGM32" s="810"/>
      <c r="QGN32" s="810"/>
      <c r="QGO32" s="810"/>
      <c r="QGP32" s="810"/>
      <c r="QGQ32" s="810"/>
      <c r="QGR32" s="810"/>
      <c r="QGS32" s="810"/>
      <c r="QGT32" s="810"/>
      <c r="QGU32" s="810"/>
      <c r="QGV32" s="810"/>
      <c r="QGW32" s="810"/>
      <c r="QGX32" s="810"/>
      <c r="QGY32" s="810"/>
      <c r="QGZ32" s="810"/>
      <c r="QHA32" s="817"/>
      <c r="QHB32" s="810"/>
      <c r="QHC32" s="810"/>
      <c r="QHD32" s="810"/>
      <c r="QHE32" s="810"/>
      <c r="QHF32" s="810"/>
      <c r="QHG32" s="810"/>
      <c r="QHH32" s="810"/>
      <c r="QHI32" s="810"/>
      <c r="QHJ32" s="810"/>
      <c r="QHK32" s="810"/>
      <c r="QHL32" s="810"/>
      <c r="QHM32" s="810"/>
      <c r="QHN32" s="810"/>
      <c r="QHO32" s="810"/>
      <c r="QHP32" s="817"/>
      <c r="QHQ32" s="810"/>
      <c r="QHR32" s="810"/>
      <c r="QHS32" s="810"/>
      <c r="QHT32" s="810"/>
      <c r="QHU32" s="810"/>
      <c r="QHV32" s="810"/>
      <c r="QHW32" s="810"/>
      <c r="QHX32" s="810"/>
      <c r="QHY32" s="810"/>
      <c r="QHZ32" s="810"/>
      <c r="QIA32" s="810"/>
      <c r="QIB32" s="810"/>
      <c r="QIC32" s="810"/>
      <c r="QID32" s="810"/>
      <c r="QIE32" s="817"/>
      <c r="QIF32" s="810"/>
      <c r="QIG32" s="810"/>
      <c r="QIH32" s="810"/>
      <c r="QII32" s="810"/>
      <c r="QIJ32" s="810"/>
      <c r="QIK32" s="810"/>
      <c r="QIL32" s="810"/>
      <c r="QIM32" s="810"/>
      <c r="QIN32" s="810"/>
      <c r="QIO32" s="810"/>
      <c r="QIP32" s="810"/>
      <c r="QIQ32" s="810"/>
      <c r="QIR32" s="810"/>
      <c r="QIS32" s="810"/>
      <c r="QIT32" s="817"/>
      <c r="QIU32" s="810"/>
      <c r="QIV32" s="810"/>
      <c r="QIW32" s="810"/>
      <c r="QIX32" s="810"/>
      <c r="QIY32" s="810"/>
      <c r="QIZ32" s="810"/>
      <c r="QJA32" s="810"/>
      <c r="QJB32" s="810"/>
      <c r="QJC32" s="810"/>
      <c r="QJD32" s="810"/>
      <c r="QJE32" s="810"/>
      <c r="QJF32" s="810"/>
      <c r="QJG32" s="810"/>
      <c r="QJH32" s="810"/>
      <c r="QJI32" s="817"/>
      <c r="QJJ32" s="810"/>
      <c r="QJK32" s="810"/>
      <c r="QJL32" s="810"/>
      <c r="QJM32" s="810"/>
      <c r="QJN32" s="810"/>
      <c r="QJO32" s="810"/>
      <c r="QJP32" s="810"/>
      <c r="QJQ32" s="810"/>
      <c r="QJR32" s="810"/>
      <c r="QJS32" s="810"/>
      <c r="QJT32" s="810"/>
      <c r="QJU32" s="810"/>
      <c r="QJV32" s="810"/>
      <c r="QJW32" s="810"/>
      <c r="QJX32" s="817"/>
      <c r="QJY32" s="810"/>
      <c r="QJZ32" s="810"/>
      <c r="QKA32" s="810"/>
      <c r="QKB32" s="810"/>
      <c r="QKC32" s="810"/>
      <c r="QKD32" s="810"/>
      <c r="QKE32" s="810"/>
      <c r="QKF32" s="810"/>
      <c r="QKG32" s="810"/>
      <c r="QKH32" s="810"/>
      <c r="QKI32" s="810"/>
      <c r="QKJ32" s="810"/>
      <c r="QKK32" s="810"/>
      <c r="QKL32" s="810"/>
      <c r="QKM32" s="817"/>
      <c r="QKN32" s="810"/>
      <c r="QKO32" s="810"/>
      <c r="QKP32" s="810"/>
      <c r="QKQ32" s="810"/>
      <c r="QKR32" s="810"/>
      <c r="QKS32" s="810"/>
      <c r="QKT32" s="810"/>
      <c r="QKU32" s="810"/>
      <c r="QKV32" s="810"/>
      <c r="QKW32" s="810"/>
      <c r="QKX32" s="810"/>
      <c r="QKY32" s="810"/>
      <c r="QKZ32" s="810"/>
      <c r="QLA32" s="810"/>
      <c r="QLB32" s="817"/>
      <c r="QLC32" s="810"/>
      <c r="QLD32" s="810"/>
      <c r="QLE32" s="810"/>
      <c r="QLF32" s="810"/>
      <c r="QLG32" s="810"/>
      <c r="QLH32" s="810"/>
      <c r="QLI32" s="810"/>
      <c r="QLJ32" s="810"/>
      <c r="QLK32" s="810"/>
      <c r="QLL32" s="810"/>
      <c r="QLM32" s="810"/>
      <c r="QLN32" s="810"/>
      <c r="QLO32" s="810"/>
      <c r="QLP32" s="810"/>
      <c r="QLQ32" s="817"/>
      <c r="QLR32" s="810"/>
      <c r="QLS32" s="810"/>
      <c r="QLT32" s="810"/>
      <c r="QLU32" s="810"/>
      <c r="QLV32" s="810"/>
      <c r="QLW32" s="810"/>
      <c r="QLX32" s="810"/>
      <c r="QLY32" s="810"/>
      <c r="QLZ32" s="810"/>
      <c r="QMA32" s="810"/>
      <c r="QMB32" s="810"/>
      <c r="QMC32" s="810"/>
      <c r="QMD32" s="810"/>
      <c r="QME32" s="810"/>
      <c r="QMF32" s="817"/>
      <c r="QMG32" s="810"/>
      <c r="QMH32" s="810"/>
      <c r="QMI32" s="810"/>
      <c r="QMJ32" s="810"/>
      <c r="QMK32" s="810"/>
      <c r="QML32" s="810"/>
      <c r="QMM32" s="810"/>
      <c r="QMN32" s="810"/>
      <c r="QMO32" s="810"/>
      <c r="QMP32" s="810"/>
      <c r="QMQ32" s="810"/>
      <c r="QMR32" s="810"/>
      <c r="QMS32" s="810"/>
      <c r="QMT32" s="810"/>
      <c r="QMU32" s="817"/>
      <c r="QMV32" s="810"/>
      <c r="QMW32" s="810"/>
      <c r="QMX32" s="810"/>
      <c r="QMY32" s="810"/>
      <c r="QMZ32" s="810"/>
      <c r="QNA32" s="810"/>
      <c r="QNB32" s="810"/>
      <c r="QNC32" s="810"/>
      <c r="QND32" s="810"/>
      <c r="QNE32" s="810"/>
      <c r="QNF32" s="810"/>
      <c r="QNG32" s="810"/>
      <c r="QNH32" s="810"/>
      <c r="QNI32" s="810"/>
      <c r="QNJ32" s="817"/>
      <c r="QNK32" s="810"/>
      <c r="QNL32" s="810"/>
      <c r="QNM32" s="810"/>
      <c r="QNN32" s="810"/>
      <c r="QNO32" s="810"/>
      <c r="QNP32" s="810"/>
      <c r="QNQ32" s="810"/>
      <c r="QNR32" s="810"/>
      <c r="QNS32" s="810"/>
      <c r="QNT32" s="810"/>
      <c r="QNU32" s="810"/>
      <c r="QNV32" s="810"/>
      <c r="QNW32" s="810"/>
      <c r="QNX32" s="810"/>
      <c r="QNY32" s="817"/>
      <c r="QNZ32" s="810"/>
      <c r="QOA32" s="810"/>
      <c r="QOB32" s="810"/>
      <c r="QOC32" s="810"/>
      <c r="QOD32" s="810"/>
      <c r="QOE32" s="810"/>
      <c r="QOF32" s="810"/>
      <c r="QOG32" s="810"/>
      <c r="QOH32" s="810"/>
      <c r="QOI32" s="810"/>
      <c r="QOJ32" s="810"/>
      <c r="QOK32" s="810"/>
      <c r="QOL32" s="810"/>
      <c r="QOM32" s="810"/>
      <c r="QON32" s="817"/>
      <c r="QOO32" s="810"/>
      <c r="QOP32" s="810"/>
      <c r="QOQ32" s="810"/>
      <c r="QOR32" s="810"/>
      <c r="QOS32" s="810"/>
      <c r="QOT32" s="810"/>
      <c r="QOU32" s="810"/>
      <c r="QOV32" s="810"/>
      <c r="QOW32" s="810"/>
      <c r="QOX32" s="810"/>
      <c r="QOY32" s="810"/>
      <c r="QOZ32" s="810"/>
      <c r="QPA32" s="810"/>
      <c r="QPB32" s="810"/>
      <c r="QPC32" s="817"/>
      <c r="QPD32" s="810"/>
      <c r="QPE32" s="810"/>
      <c r="QPF32" s="810"/>
      <c r="QPG32" s="810"/>
      <c r="QPH32" s="810"/>
      <c r="QPI32" s="810"/>
      <c r="QPJ32" s="810"/>
      <c r="QPK32" s="810"/>
      <c r="QPL32" s="810"/>
      <c r="QPM32" s="810"/>
      <c r="QPN32" s="810"/>
      <c r="QPO32" s="810"/>
      <c r="QPP32" s="810"/>
      <c r="QPQ32" s="810"/>
      <c r="QPR32" s="817"/>
      <c r="QPS32" s="810"/>
      <c r="QPT32" s="810"/>
      <c r="QPU32" s="810"/>
      <c r="QPV32" s="810"/>
      <c r="QPW32" s="810"/>
      <c r="QPX32" s="810"/>
      <c r="QPY32" s="810"/>
      <c r="QPZ32" s="810"/>
      <c r="QQA32" s="810"/>
      <c r="QQB32" s="810"/>
      <c r="QQC32" s="810"/>
      <c r="QQD32" s="810"/>
      <c r="QQE32" s="810"/>
      <c r="QQF32" s="810"/>
      <c r="QQG32" s="817"/>
      <c r="QQH32" s="810"/>
      <c r="QQI32" s="810"/>
      <c r="QQJ32" s="810"/>
      <c r="QQK32" s="810"/>
      <c r="QQL32" s="810"/>
      <c r="QQM32" s="810"/>
      <c r="QQN32" s="810"/>
      <c r="QQO32" s="810"/>
      <c r="QQP32" s="810"/>
      <c r="QQQ32" s="810"/>
      <c r="QQR32" s="810"/>
      <c r="QQS32" s="810"/>
      <c r="QQT32" s="810"/>
      <c r="QQU32" s="810"/>
      <c r="QQV32" s="817"/>
      <c r="QQW32" s="810"/>
      <c r="QQX32" s="810"/>
      <c r="QQY32" s="810"/>
      <c r="QQZ32" s="810"/>
      <c r="QRA32" s="810"/>
      <c r="QRB32" s="810"/>
      <c r="QRC32" s="810"/>
      <c r="QRD32" s="810"/>
      <c r="QRE32" s="810"/>
      <c r="QRF32" s="810"/>
      <c r="QRG32" s="810"/>
      <c r="QRH32" s="810"/>
      <c r="QRI32" s="810"/>
      <c r="QRJ32" s="810"/>
      <c r="QRK32" s="817"/>
      <c r="QRL32" s="810"/>
      <c r="QRM32" s="810"/>
      <c r="QRN32" s="810"/>
      <c r="QRO32" s="810"/>
      <c r="QRP32" s="810"/>
      <c r="QRQ32" s="810"/>
      <c r="QRR32" s="810"/>
      <c r="QRS32" s="810"/>
      <c r="QRT32" s="810"/>
      <c r="QRU32" s="810"/>
      <c r="QRV32" s="810"/>
      <c r="QRW32" s="810"/>
      <c r="QRX32" s="810"/>
      <c r="QRY32" s="810"/>
      <c r="QRZ32" s="817"/>
      <c r="QSA32" s="810"/>
      <c r="QSB32" s="810"/>
      <c r="QSC32" s="810"/>
      <c r="QSD32" s="810"/>
      <c r="QSE32" s="810"/>
      <c r="QSF32" s="810"/>
      <c r="QSG32" s="810"/>
      <c r="QSH32" s="810"/>
      <c r="QSI32" s="810"/>
      <c r="QSJ32" s="810"/>
      <c r="QSK32" s="810"/>
      <c r="QSL32" s="810"/>
      <c r="QSM32" s="810"/>
      <c r="QSN32" s="810"/>
      <c r="QSO32" s="817"/>
      <c r="QSP32" s="810"/>
      <c r="QSQ32" s="810"/>
      <c r="QSR32" s="810"/>
      <c r="QSS32" s="810"/>
      <c r="QST32" s="810"/>
      <c r="QSU32" s="810"/>
      <c r="QSV32" s="810"/>
      <c r="QSW32" s="810"/>
      <c r="QSX32" s="810"/>
      <c r="QSY32" s="810"/>
      <c r="QSZ32" s="810"/>
      <c r="QTA32" s="810"/>
      <c r="QTB32" s="810"/>
      <c r="QTC32" s="810"/>
      <c r="QTD32" s="817"/>
      <c r="QTE32" s="810"/>
      <c r="QTF32" s="810"/>
      <c r="QTG32" s="810"/>
      <c r="QTH32" s="810"/>
      <c r="QTI32" s="810"/>
      <c r="QTJ32" s="810"/>
      <c r="QTK32" s="810"/>
      <c r="QTL32" s="810"/>
      <c r="QTM32" s="810"/>
      <c r="QTN32" s="810"/>
      <c r="QTO32" s="810"/>
      <c r="QTP32" s="810"/>
      <c r="QTQ32" s="810"/>
      <c r="QTR32" s="810"/>
      <c r="QTS32" s="817"/>
      <c r="QTT32" s="810"/>
      <c r="QTU32" s="810"/>
      <c r="QTV32" s="810"/>
      <c r="QTW32" s="810"/>
      <c r="QTX32" s="810"/>
      <c r="QTY32" s="810"/>
      <c r="QTZ32" s="810"/>
      <c r="QUA32" s="810"/>
      <c r="QUB32" s="810"/>
      <c r="QUC32" s="810"/>
      <c r="QUD32" s="810"/>
      <c r="QUE32" s="810"/>
      <c r="QUF32" s="810"/>
      <c r="QUG32" s="810"/>
      <c r="QUH32" s="817"/>
      <c r="QUI32" s="810"/>
      <c r="QUJ32" s="810"/>
      <c r="QUK32" s="810"/>
      <c r="QUL32" s="810"/>
      <c r="QUM32" s="810"/>
      <c r="QUN32" s="810"/>
      <c r="QUO32" s="810"/>
      <c r="QUP32" s="810"/>
      <c r="QUQ32" s="810"/>
      <c r="QUR32" s="810"/>
      <c r="QUS32" s="810"/>
      <c r="QUT32" s="810"/>
      <c r="QUU32" s="810"/>
      <c r="QUV32" s="810"/>
      <c r="QUW32" s="817"/>
      <c r="QUX32" s="810"/>
      <c r="QUY32" s="810"/>
      <c r="QUZ32" s="810"/>
      <c r="QVA32" s="810"/>
      <c r="QVB32" s="810"/>
      <c r="QVC32" s="810"/>
      <c r="QVD32" s="810"/>
      <c r="QVE32" s="810"/>
      <c r="QVF32" s="810"/>
      <c r="QVG32" s="810"/>
      <c r="QVH32" s="810"/>
      <c r="QVI32" s="810"/>
      <c r="QVJ32" s="810"/>
      <c r="QVK32" s="810"/>
      <c r="QVL32" s="817"/>
      <c r="QVM32" s="810"/>
      <c r="QVN32" s="810"/>
      <c r="QVO32" s="810"/>
      <c r="QVP32" s="810"/>
      <c r="QVQ32" s="810"/>
      <c r="QVR32" s="810"/>
      <c r="QVS32" s="810"/>
      <c r="QVT32" s="810"/>
      <c r="QVU32" s="810"/>
      <c r="QVV32" s="810"/>
      <c r="QVW32" s="810"/>
      <c r="QVX32" s="810"/>
      <c r="QVY32" s="810"/>
      <c r="QVZ32" s="810"/>
      <c r="QWA32" s="817"/>
      <c r="QWB32" s="810"/>
      <c r="QWC32" s="810"/>
      <c r="QWD32" s="810"/>
      <c r="QWE32" s="810"/>
      <c r="QWF32" s="810"/>
      <c r="QWG32" s="810"/>
      <c r="QWH32" s="810"/>
      <c r="QWI32" s="810"/>
      <c r="QWJ32" s="810"/>
      <c r="QWK32" s="810"/>
      <c r="QWL32" s="810"/>
      <c r="QWM32" s="810"/>
      <c r="QWN32" s="810"/>
      <c r="QWO32" s="810"/>
      <c r="QWP32" s="817"/>
      <c r="QWQ32" s="810"/>
      <c r="QWR32" s="810"/>
      <c r="QWS32" s="810"/>
      <c r="QWT32" s="810"/>
      <c r="QWU32" s="810"/>
      <c r="QWV32" s="810"/>
      <c r="QWW32" s="810"/>
      <c r="QWX32" s="810"/>
      <c r="QWY32" s="810"/>
      <c r="QWZ32" s="810"/>
      <c r="QXA32" s="810"/>
      <c r="QXB32" s="810"/>
      <c r="QXC32" s="810"/>
      <c r="QXD32" s="810"/>
      <c r="QXE32" s="817"/>
      <c r="QXF32" s="810"/>
      <c r="QXG32" s="810"/>
      <c r="QXH32" s="810"/>
      <c r="QXI32" s="810"/>
      <c r="QXJ32" s="810"/>
      <c r="QXK32" s="810"/>
      <c r="QXL32" s="810"/>
      <c r="QXM32" s="810"/>
      <c r="QXN32" s="810"/>
      <c r="QXO32" s="810"/>
      <c r="QXP32" s="810"/>
      <c r="QXQ32" s="810"/>
      <c r="QXR32" s="810"/>
      <c r="QXS32" s="810"/>
      <c r="QXT32" s="817"/>
      <c r="QXU32" s="810"/>
      <c r="QXV32" s="810"/>
      <c r="QXW32" s="810"/>
      <c r="QXX32" s="810"/>
      <c r="QXY32" s="810"/>
      <c r="QXZ32" s="810"/>
      <c r="QYA32" s="810"/>
      <c r="QYB32" s="810"/>
      <c r="QYC32" s="810"/>
      <c r="QYD32" s="810"/>
      <c r="QYE32" s="810"/>
      <c r="QYF32" s="810"/>
      <c r="QYG32" s="810"/>
      <c r="QYH32" s="810"/>
      <c r="QYI32" s="817"/>
      <c r="QYJ32" s="810"/>
      <c r="QYK32" s="810"/>
      <c r="QYL32" s="810"/>
      <c r="QYM32" s="810"/>
      <c r="QYN32" s="810"/>
      <c r="QYO32" s="810"/>
      <c r="QYP32" s="810"/>
      <c r="QYQ32" s="810"/>
      <c r="QYR32" s="810"/>
      <c r="QYS32" s="810"/>
      <c r="QYT32" s="810"/>
      <c r="QYU32" s="810"/>
      <c r="QYV32" s="810"/>
      <c r="QYW32" s="810"/>
      <c r="QYX32" s="817"/>
      <c r="QYY32" s="810"/>
      <c r="QYZ32" s="810"/>
      <c r="QZA32" s="810"/>
      <c r="QZB32" s="810"/>
      <c r="QZC32" s="810"/>
      <c r="QZD32" s="810"/>
      <c r="QZE32" s="810"/>
      <c r="QZF32" s="810"/>
      <c r="QZG32" s="810"/>
      <c r="QZH32" s="810"/>
      <c r="QZI32" s="810"/>
      <c r="QZJ32" s="810"/>
      <c r="QZK32" s="810"/>
      <c r="QZL32" s="810"/>
      <c r="QZM32" s="817"/>
      <c r="QZN32" s="810"/>
      <c r="QZO32" s="810"/>
      <c r="QZP32" s="810"/>
      <c r="QZQ32" s="810"/>
      <c r="QZR32" s="810"/>
      <c r="QZS32" s="810"/>
      <c r="QZT32" s="810"/>
      <c r="QZU32" s="810"/>
      <c r="QZV32" s="810"/>
      <c r="QZW32" s="810"/>
      <c r="QZX32" s="810"/>
      <c r="QZY32" s="810"/>
      <c r="QZZ32" s="810"/>
      <c r="RAA32" s="810"/>
      <c r="RAB32" s="817"/>
      <c r="RAC32" s="810"/>
      <c r="RAD32" s="810"/>
      <c r="RAE32" s="810"/>
      <c r="RAF32" s="810"/>
      <c r="RAG32" s="810"/>
      <c r="RAH32" s="810"/>
      <c r="RAI32" s="810"/>
      <c r="RAJ32" s="810"/>
      <c r="RAK32" s="810"/>
      <c r="RAL32" s="810"/>
      <c r="RAM32" s="810"/>
      <c r="RAN32" s="810"/>
      <c r="RAO32" s="810"/>
      <c r="RAP32" s="810"/>
      <c r="RAQ32" s="817"/>
      <c r="RAR32" s="810"/>
      <c r="RAS32" s="810"/>
      <c r="RAT32" s="810"/>
      <c r="RAU32" s="810"/>
      <c r="RAV32" s="810"/>
      <c r="RAW32" s="810"/>
      <c r="RAX32" s="810"/>
      <c r="RAY32" s="810"/>
      <c r="RAZ32" s="810"/>
      <c r="RBA32" s="810"/>
      <c r="RBB32" s="810"/>
      <c r="RBC32" s="810"/>
      <c r="RBD32" s="810"/>
      <c r="RBE32" s="810"/>
      <c r="RBF32" s="817"/>
      <c r="RBG32" s="810"/>
      <c r="RBH32" s="810"/>
      <c r="RBI32" s="810"/>
      <c r="RBJ32" s="810"/>
      <c r="RBK32" s="810"/>
      <c r="RBL32" s="810"/>
      <c r="RBM32" s="810"/>
      <c r="RBN32" s="810"/>
      <c r="RBO32" s="810"/>
      <c r="RBP32" s="810"/>
      <c r="RBQ32" s="810"/>
      <c r="RBR32" s="810"/>
      <c r="RBS32" s="810"/>
      <c r="RBT32" s="810"/>
      <c r="RBU32" s="817"/>
      <c r="RBV32" s="810"/>
      <c r="RBW32" s="810"/>
      <c r="RBX32" s="810"/>
      <c r="RBY32" s="810"/>
      <c r="RBZ32" s="810"/>
      <c r="RCA32" s="810"/>
      <c r="RCB32" s="810"/>
      <c r="RCC32" s="810"/>
      <c r="RCD32" s="810"/>
      <c r="RCE32" s="810"/>
      <c r="RCF32" s="810"/>
      <c r="RCG32" s="810"/>
      <c r="RCH32" s="810"/>
      <c r="RCI32" s="810"/>
      <c r="RCJ32" s="817"/>
      <c r="RCK32" s="810"/>
      <c r="RCL32" s="810"/>
      <c r="RCM32" s="810"/>
      <c r="RCN32" s="810"/>
      <c r="RCO32" s="810"/>
      <c r="RCP32" s="810"/>
      <c r="RCQ32" s="810"/>
      <c r="RCR32" s="810"/>
      <c r="RCS32" s="810"/>
      <c r="RCT32" s="810"/>
      <c r="RCU32" s="810"/>
      <c r="RCV32" s="810"/>
      <c r="RCW32" s="810"/>
      <c r="RCX32" s="810"/>
      <c r="RCY32" s="817"/>
      <c r="RCZ32" s="810"/>
      <c r="RDA32" s="810"/>
      <c r="RDB32" s="810"/>
      <c r="RDC32" s="810"/>
      <c r="RDD32" s="810"/>
      <c r="RDE32" s="810"/>
      <c r="RDF32" s="810"/>
      <c r="RDG32" s="810"/>
      <c r="RDH32" s="810"/>
      <c r="RDI32" s="810"/>
      <c r="RDJ32" s="810"/>
      <c r="RDK32" s="810"/>
      <c r="RDL32" s="810"/>
      <c r="RDM32" s="810"/>
      <c r="RDN32" s="817"/>
      <c r="RDO32" s="810"/>
      <c r="RDP32" s="810"/>
      <c r="RDQ32" s="810"/>
      <c r="RDR32" s="810"/>
      <c r="RDS32" s="810"/>
      <c r="RDT32" s="810"/>
      <c r="RDU32" s="810"/>
      <c r="RDV32" s="810"/>
      <c r="RDW32" s="810"/>
      <c r="RDX32" s="810"/>
      <c r="RDY32" s="810"/>
      <c r="RDZ32" s="810"/>
      <c r="REA32" s="810"/>
      <c r="REB32" s="810"/>
      <c r="REC32" s="817"/>
      <c r="RED32" s="810"/>
      <c r="REE32" s="810"/>
      <c r="REF32" s="810"/>
      <c r="REG32" s="810"/>
      <c r="REH32" s="810"/>
      <c r="REI32" s="810"/>
      <c r="REJ32" s="810"/>
      <c r="REK32" s="810"/>
      <c r="REL32" s="810"/>
      <c r="REM32" s="810"/>
      <c r="REN32" s="810"/>
      <c r="REO32" s="810"/>
      <c r="REP32" s="810"/>
      <c r="REQ32" s="810"/>
      <c r="RER32" s="817"/>
      <c r="RES32" s="810"/>
      <c r="RET32" s="810"/>
      <c r="REU32" s="810"/>
      <c r="REV32" s="810"/>
      <c r="REW32" s="810"/>
      <c r="REX32" s="810"/>
      <c r="REY32" s="810"/>
      <c r="REZ32" s="810"/>
      <c r="RFA32" s="810"/>
      <c r="RFB32" s="810"/>
      <c r="RFC32" s="810"/>
      <c r="RFD32" s="810"/>
      <c r="RFE32" s="810"/>
      <c r="RFF32" s="810"/>
      <c r="RFG32" s="817"/>
      <c r="RFH32" s="810"/>
      <c r="RFI32" s="810"/>
      <c r="RFJ32" s="810"/>
      <c r="RFK32" s="810"/>
      <c r="RFL32" s="810"/>
      <c r="RFM32" s="810"/>
      <c r="RFN32" s="810"/>
      <c r="RFO32" s="810"/>
      <c r="RFP32" s="810"/>
      <c r="RFQ32" s="810"/>
      <c r="RFR32" s="810"/>
      <c r="RFS32" s="810"/>
      <c r="RFT32" s="810"/>
      <c r="RFU32" s="810"/>
      <c r="RFV32" s="817"/>
      <c r="RFW32" s="810"/>
      <c r="RFX32" s="810"/>
      <c r="RFY32" s="810"/>
      <c r="RFZ32" s="810"/>
      <c r="RGA32" s="810"/>
      <c r="RGB32" s="810"/>
      <c r="RGC32" s="810"/>
      <c r="RGD32" s="810"/>
      <c r="RGE32" s="810"/>
      <c r="RGF32" s="810"/>
      <c r="RGG32" s="810"/>
      <c r="RGH32" s="810"/>
      <c r="RGI32" s="810"/>
      <c r="RGJ32" s="810"/>
      <c r="RGK32" s="817"/>
      <c r="RGL32" s="810"/>
      <c r="RGM32" s="810"/>
      <c r="RGN32" s="810"/>
      <c r="RGO32" s="810"/>
      <c r="RGP32" s="810"/>
      <c r="RGQ32" s="810"/>
      <c r="RGR32" s="810"/>
      <c r="RGS32" s="810"/>
      <c r="RGT32" s="810"/>
      <c r="RGU32" s="810"/>
      <c r="RGV32" s="810"/>
      <c r="RGW32" s="810"/>
      <c r="RGX32" s="810"/>
      <c r="RGY32" s="810"/>
      <c r="RGZ32" s="817"/>
      <c r="RHA32" s="810"/>
      <c r="RHB32" s="810"/>
      <c r="RHC32" s="810"/>
      <c r="RHD32" s="810"/>
      <c r="RHE32" s="810"/>
      <c r="RHF32" s="810"/>
      <c r="RHG32" s="810"/>
      <c r="RHH32" s="810"/>
      <c r="RHI32" s="810"/>
      <c r="RHJ32" s="810"/>
      <c r="RHK32" s="810"/>
      <c r="RHL32" s="810"/>
      <c r="RHM32" s="810"/>
      <c r="RHN32" s="810"/>
      <c r="RHO32" s="817"/>
      <c r="RHP32" s="810"/>
      <c r="RHQ32" s="810"/>
      <c r="RHR32" s="810"/>
      <c r="RHS32" s="810"/>
      <c r="RHT32" s="810"/>
      <c r="RHU32" s="810"/>
      <c r="RHV32" s="810"/>
      <c r="RHW32" s="810"/>
      <c r="RHX32" s="810"/>
      <c r="RHY32" s="810"/>
      <c r="RHZ32" s="810"/>
      <c r="RIA32" s="810"/>
      <c r="RIB32" s="810"/>
      <c r="RIC32" s="810"/>
      <c r="RID32" s="817"/>
      <c r="RIE32" s="810"/>
      <c r="RIF32" s="810"/>
      <c r="RIG32" s="810"/>
      <c r="RIH32" s="810"/>
      <c r="RII32" s="810"/>
      <c r="RIJ32" s="810"/>
      <c r="RIK32" s="810"/>
      <c r="RIL32" s="810"/>
      <c r="RIM32" s="810"/>
      <c r="RIN32" s="810"/>
      <c r="RIO32" s="810"/>
      <c r="RIP32" s="810"/>
      <c r="RIQ32" s="810"/>
      <c r="RIR32" s="810"/>
      <c r="RIS32" s="817"/>
      <c r="RIT32" s="810"/>
      <c r="RIU32" s="810"/>
      <c r="RIV32" s="810"/>
      <c r="RIW32" s="810"/>
      <c r="RIX32" s="810"/>
      <c r="RIY32" s="810"/>
      <c r="RIZ32" s="810"/>
      <c r="RJA32" s="810"/>
      <c r="RJB32" s="810"/>
      <c r="RJC32" s="810"/>
      <c r="RJD32" s="810"/>
      <c r="RJE32" s="810"/>
      <c r="RJF32" s="810"/>
      <c r="RJG32" s="810"/>
      <c r="RJH32" s="817"/>
      <c r="RJI32" s="810"/>
      <c r="RJJ32" s="810"/>
      <c r="RJK32" s="810"/>
      <c r="RJL32" s="810"/>
      <c r="RJM32" s="810"/>
      <c r="RJN32" s="810"/>
      <c r="RJO32" s="810"/>
      <c r="RJP32" s="810"/>
      <c r="RJQ32" s="810"/>
      <c r="RJR32" s="810"/>
      <c r="RJS32" s="810"/>
      <c r="RJT32" s="810"/>
      <c r="RJU32" s="810"/>
      <c r="RJV32" s="810"/>
      <c r="RJW32" s="817"/>
      <c r="RJX32" s="810"/>
      <c r="RJY32" s="810"/>
      <c r="RJZ32" s="810"/>
      <c r="RKA32" s="810"/>
      <c r="RKB32" s="810"/>
      <c r="RKC32" s="810"/>
      <c r="RKD32" s="810"/>
      <c r="RKE32" s="810"/>
      <c r="RKF32" s="810"/>
      <c r="RKG32" s="810"/>
      <c r="RKH32" s="810"/>
      <c r="RKI32" s="810"/>
      <c r="RKJ32" s="810"/>
      <c r="RKK32" s="810"/>
      <c r="RKL32" s="817"/>
      <c r="RKM32" s="810"/>
      <c r="RKN32" s="810"/>
      <c r="RKO32" s="810"/>
      <c r="RKP32" s="810"/>
      <c r="RKQ32" s="810"/>
      <c r="RKR32" s="810"/>
      <c r="RKS32" s="810"/>
      <c r="RKT32" s="810"/>
      <c r="RKU32" s="810"/>
      <c r="RKV32" s="810"/>
      <c r="RKW32" s="810"/>
      <c r="RKX32" s="810"/>
      <c r="RKY32" s="810"/>
      <c r="RKZ32" s="810"/>
      <c r="RLA32" s="817"/>
      <c r="RLB32" s="810"/>
      <c r="RLC32" s="810"/>
      <c r="RLD32" s="810"/>
      <c r="RLE32" s="810"/>
      <c r="RLF32" s="810"/>
      <c r="RLG32" s="810"/>
      <c r="RLH32" s="810"/>
      <c r="RLI32" s="810"/>
      <c r="RLJ32" s="810"/>
      <c r="RLK32" s="810"/>
      <c r="RLL32" s="810"/>
      <c r="RLM32" s="810"/>
      <c r="RLN32" s="810"/>
      <c r="RLO32" s="810"/>
      <c r="RLP32" s="817"/>
      <c r="RLQ32" s="810"/>
      <c r="RLR32" s="810"/>
      <c r="RLS32" s="810"/>
      <c r="RLT32" s="810"/>
      <c r="RLU32" s="810"/>
      <c r="RLV32" s="810"/>
      <c r="RLW32" s="810"/>
      <c r="RLX32" s="810"/>
      <c r="RLY32" s="810"/>
      <c r="RLZ32" s="810"/>
      <c r="RMA32" s="810"/>
      <c r="RMB32" s="810"/>
      <c r="RMC32" s="810"/>
      <c r="RMD32" s="810"/>
      <c r="RME32" s="817"/>
      <c r="RMF32" s="810"/>
      <c r="RMG32" s="810"/>
      <c r="RMH32" s="810"/>
      <c r="RMI32" s="810"/>
      <c r="RMJ32" s="810"/>
      <c r="RMK32" s="810"/>
      <c r="RML32" s="810"/>
      <c r="RMM32" s="810"/>
      <c r="RMN32" s="810"/>
      <c r="RMO32" s="810"/>
      <c r="RMP32" s="810"/>
      <c r="RMQ32" s="810"/>
      <c r="RMR32" s="810"/>
      <c r="RMS32" s="810"/>
      <c r="RMT32" s="817"/>
      <c r="RMU32" s="810"/>
      <c r="RMV32" s="810"/>
      <c r="RMW32" s="810"/>
      <c r="RMX32" s="810"/>
      <c r="RMY32" s="810"/>
      <c r="RMZ32" s="810"/>
      <c r="RNA32" s="810"/>
      <c r="RNB32" s="810"/>
      <c r="RNC32" s="810"/>
      <c r="RND32" s="810"/>
      <c r="RNE32" s="810"/>
      <c r="RNF32" s="810"/>
      <c r="RNG32" s="810"/>
      <c r="RNH32" s="810"/>
      <c r="RNI32" s="817"/>
      <c r="RNJ32" s="810"/>
      <c r="RNK32" s="810"/>
      <c r="RNL32" s="810"/>
      <c r="RNM32" s="810"/>
      <c r="RNN32" s="810"/>
      <c r="RNO32" s="810"/>
      <c r="RNP32" s="810"/>
      <c r="RNQ32" s="810"/>
      <c r="RNR32" s="810"/>
      <c r="RNS32" s="810"/>
      <c r="RNT32" s="810"/>
      <c r="RNU32" s="810"/>
      <c r="RNV32" s="810"/>
      <c r="RNW32" s="810"/>
      <c r="RNX32" s="817"/>
      <c r="RNY32" s="810"/>
      <c r="RNZ32" s="810"/>
      <c r="ROA32" s="810"/>
      <c r="ROB32" s="810"/>
      <c r="ROC32" s="810"/>
      <c r="ROD32" s="810"/>
      <c r="ROE32" s="810"/>
      <c r="ROF32" s="810"/>
      <c r="ROG32" s="810"/>
      <c r="ROH32" s="810"/>
      <c r="ROI32" s="810"/>
      <c r="ROJ32" s="810"/>
      <c r="ROK32" s="810"/>
      <c r="ROL32" s="810"/>
      <c r="ROM32" s="817"/>
      <c r="RON32" s="810"/>
      <c r="ROO32" s="810"/>
      <c r="ROP32" s="810"/>
      <c r="ROQ32" s="810"/>
      <c r="ROR32" s="810"/>
      <c r="ROS32" s="810"/>
      <c r="ROT32" s="810"/>
      <c r="ROU32" s="810"/>
      <c r="ROV32" s="810"/>
      <c r="ROW32" s="810"/>
      <c r="ROX32" s="810"/>
      <c r="ROY32" s="810"/>
      <c r="ROZ32" s="810"/>
      <c r="RPA32" s="810"/>
      <c r="RPB32" s="817"/>
      <c r="RPC32" s="810"/>
      <c r="RPD32" s="810"/>
      <c r="RPE32" s="810"/>
      <c r="RPF32" s="810"/>
      <c r="RPG32" s="810"/>
      <c r="RPH32" s="810"/>
      <c r="RPI32" s="810"/>
      <c r="RPJ32" s="810"/>
      <c r="RPK32" s="810"/>
      <c r="RPL32" s="810"/>
      <c r="RPM32" s="810"/>
      <c r="RPN32" s="810"/>
      <c r="RPO32" s="810"/>
      <c r="RPP32" s="810"/>
      <c r="RPQ32" s="817"/>
      <c r="RPR32" s="810"/>
      <c r="RPS32" s="810"/>
      <c r="RPT32" s="810"/>
      <c r="RPU32" s="810"/>
      <c r="RPV32" s="810"/>
      <c r="RPW32" s="810"/>
      <c r="RPX32" s="810"/>
      <c r="RPY32" s="810"/>
      <c r="RPZ32" s="810"/>
      <c r="RQA32" s="810"/>
      <c r="RQB32" s="810"/>
      <c r="RQC32" s="810"/>
      <c r="RQD32" s="810"/>
      <c r="RQE32" s="810"/>
      <c r="RQF32" s="817"/>
      <c r="RQG32" s="810"/>
      <c r="RQH32" s="810"/>
      <c r="RQI32" s="810"/>
      <c r="RQJ32" s="810"/>
      <c r="RQK32" s="810"/>
      <c r="RQL32" s="810"/>
      <c r="RQM32" s="810"/>
      <c r="RQN32" s="810"/>
      <c r="RQO32" s="810"/>
      <c r="RQP32" s="810"/>
      <c r="RQQ32" s="810"/>
      <c r="RQR32" s="810"/>
      <c r="RQS32" s="810"/>
      <c r="RQT32" s="810"/>
      <c r="RQU32" s="817"/>
      <c r="RQV32" s="810"/>
      <c r="RQW32" s="810"/>
      <c r="RQX32" s="810"/>
      <c r="RQY32" s="810"/>
      <c r="RQZ32" s="810"/>
      <c r="RRA32" s="810"/>
      <c r="RRB32" s="810"/>
      <c r="RRC32" s="810"/>
      <c r="RRD32" s="810"/>
      <c r="RRE32" s="810"/>
      <c r="RRF32" s="810"/>
      <c r="RRG32" s="810"/>
      <c r="RRH32" s="810"/>
      <c r="RRI32" s="810"/>
      <c r="RRJ32" s="817"/>
      <c r="RRK32" s="810"/>
      <c r="RRL32" s="810"/>
      <c r="RRM32" s="810"/>
      <c r="RRN32" s="810"/>
      <c r="RRO32" s="810"/>
      <c r="RRP32" s="810"/>
      <c r="RRQ32" s="810"/>
      <c r="RRR32" s="810"/>
      <c r="RRS32" s="810"/>
      <c r="RRT32" s="810"/>
      <c r="RRU32" s="810"/>
      <c r="RRV32" s="810"/>
      <c r="RRW32" s="810"/>
      <c r="RRX32" s="810"/>
      <c r="RRY32" s="817"/>
      <c r="RRZ32" s="810"/>
      <c r="RSA32" s="810"/>
      <c r="RSB32" s="810"/>
      <c r="RSC32" s="810"/>
      <c r="RSD32" s="810"/>
      <c r="RSE32" s="810"/>
      <c r="RSF32" s="810"/>
      <c r="RSG32" s="810"/>
      <c r="RSH32" s="810"/>
      <c r="RSI32" s="810"/>
      <c r="RSJ32" s="810"/>
      <c r="RSK32" s="810"/>
      <c r="RSL32" s="810"/>
      <c r="RSM32" s="810"/>
      <c r="RSN32" s="817"/>
      <c r="RSO32" s="810"/>
      <c r="RSP32" s="810"/>
      <c r="RSQ32" s="810"/>
      <c r="RSR32" s="810"/>
      <c r="RSS32" s="810"/>
      <c r="RST32" s="810"/>
      <c r="RSU32" s="810"/>
      <c r="RSV32" s="810"/>
      <c r="RSW32" s="810"/>
      <c r="RSX32" s="810"/>
      <c r="RSY32" s="810"/>
      <c r="RSZ32" s="810"/>
      <c r="RTA32" s="810"/>
      <c r="RTB32" s="810"/>
      <c r="RTC32" s="817"/>
      <c r="RTD32" s="810"/>
      <c r="RTE32" s="810"/>
      <c r="RTF32" s="810"/>
      <c r="RTG32" s="810"/>
      <c r="RTH32" s="810"/>
      <c r="RTI32" s="810"/>
      <c r="RTJ32" s="810"/>
      <c r="RTK32" s="810"/>
      <c r="RTL32" s="810"/>
      <c r="RTM32" s="810"/>
      <c r="RTN32" s="810"/>
      <c r="RTO32" s="810"/>
      <c r="RTP32" s="810"/>
      <c r="RTQ32" s="810"/>
      <c r="RTR32" s="817"/>
      <c r="RTS32" s="810"/>
      <c r="RTT32" s="810"/>
      <c r="RTU32" s="810"/>
      <c r="RTV32" s="810"/>
      <c r="RTW32" s="810"/>
      <c r="RTX32" s="810"/>
      <c r="RTY32" s="810"/>
      <c r="RTZ32" s="810"/>
      <c r="RUA32" s="810"/>
      <c r="RUB32" s="810"/>
      <c r="RUC32" s="810"/>
      <c r="RUD32" s="810"/>
      <c r="RUE32" s="810"/>
      <c r="RUF32" s="810"/>
      <c r="RUG32" s="817"/>
      <c r="RUH32" s="810"/>
      <c r="RUI32" s="810"/>
      <c r="RUJ32" s="810"/>
      <c r="RUK32" s="810"/>
      <c r="RUL32" s="810"/>
      <c r="RUM32" s="810"/>
      <c r="RUN32" s="810"/>
      <c r="RUO32" s="810"/>
      <c r="RUP32" s="810"/>
      <c r="RUQ32" s="810"/>
      <c r="RUR32" s="810"/>
      <c r="RUS32" s="810"/>
      <c r="RUT32" s="810"/>
      <c r="RUU32" s="810"/>
      <c r="RUV32" s="817"/>
      <c r="RUW32" s="810"/>
      <c r="RUX32" s="810"/>
      <c r="RUY32" s="810"/>
      <c r="RUZ32" s="810"/>
      <c r="RVA32" s="810"/>
      <c r="RVB32" s="810"/>
      <c r="RVC32" s="810"/>
      <c r="RVD32" s="810"/>
      <c r="RVE32" s="810"/>
      <c r="RVF32" s="810"/>
      <c r="RVG32" s="810"/>
      <c r="RVH32" s="810"/>
      <c r="RVI32" s="810"/>
      <c r="RVJ32" s="810"/>
      <c r="RVK32" s="817"/>
      <c r="RVL32" s="810"/>
      <c r="RVM32" s="810"/>
      <c r="RVN32" s="810"/>
      <c r="RVO32" s="810"/>
      <c r="RVP32" s="810"/>
      <c r="RVQ32" s="810"/>
      <c r="RVR32" s="810"/>
      <c r="RVS32" s="810"/>
      <c r="RVT32" s="810"/>
      <c r="RVU32" s="810"/>
      <c r="RVV32" s="810"/>
      <c r="RVW32" s="810"/>
      <c r="RVX32" s="810"/>
      <c r="RVY32" s="810"/>
      <c r="RVZ32" s="817"/>
      <c r="RWA32" s="810"/>
      <c r="RWB32" s="810"/>
      <c r="RWC32" s="810"/>
      <c r="RWD32" s="810"/>
      <c r="RWE32" s="810"/>
      <c r="RWF32" s="810"/>
      <c r="RWG32" s="810"/>
      <c r="RWH32" s="810"/>
      <c r="RWI32" s="810"/>
      <c r="RWJ32" s="810"/>
      <c r="RWK32" s="810"/>
      <c r="RWL32" s="810"/>
      <c r="RWM32" s="810"/>
      <c r="RWN32" s="810"/>
      <c r="RWO32" s="817"/>
      <c r="RWP32" s="810"/>
      <c r="RWQ32" s="810"/>
      <c r="RWR32" s="810"/>
      <c r="RWS32" s="810"/>
      <c r="RWT32" s="810"/>
      <c r="RWU32" s="810"/>
      <c r="RWV32" s="810"/>
      <c r="RWW32" s="810"/>
      <c r="RWX32" s="810"/>
      <c r="RWY32" s="810"/>
      <c r="RWZ32" s="810"/>
      <c r="RXA32" s="810"/>
      <c r="RXB32" s="810"/>
      <c r="RXC32" s="810"/>
      <c r="RXD32" s="817"/>
      <c r="RXE32" s="810"/>
      <c r="RXF32" s="810"/>
      <c r="RXG32" s="810"/>
      <c r="RXH32" s="810"/>
      <c r="RXI32" s="810"/>
      <c r="RXJ32" s="810"/>
      <c r="RXK32" s="810"/>
      <c r="RXL32" s="810"/>
      <c r="RXM32" s="810"/>
      <c r="RXN32" s="810"/>
      <c r="RXO32" s="810"/>
      <c r="RXP32" s="810"/>
      <c r="RXQ32" s="810"/>
      <c r="RXR32" s="810"/>
      <c r="RXS32" s="817"/>
      <c r="RXT32" s="810"/>
      <c r="RXU32" s="810"/>
      <c r="RXV32" s="810"/>
      <c r="RXW32" s="810"/>
      <c r="RXX32" s="810"/>
      <c r="RXY32" s="810"/>
      <c r="RXZ32" s="810"/>
      <c r="RYA32" s="810"/>
      <c r="RYB32" s="810"/>
      <c r="RYC32" s="810"/>
      <c r="RYD32" s="810"/>
      <c r="RYE32" s="810"/>
      <c r="RYF32" s="810"/>
      <c r="RYG32" s="810"/>
      <c r="RYH32" s="817"/>
      <c r="RYI32" s="810"/>
      <c r="RYJ32" s="810"/>
      <c r="RYK32" s="810"/>
      <c r="RYL32" s="810"/>
      <c r="RYM32" s="810"/>
      <c r="RYN32" s="810"/>
      <c r="RYO32" s="810"/>
      <c r="RYP32" s="810"/>
      <c r="RYQ32" s="810"/>
      <c r="RYR32" s="810"/>
      <c r="RYS32" s="810"/>
      <c r="RYT32" s="810"/>
      <c r="RYU32" s="810"/>
      <c r="RYV32" s="810"/>
      <c r="RYW32" s="817"/>
      <c r="RYX32" s="810"/>
      <c r="RYY32" s="810"/>
      <c r="RYZ32" s="810"/>
      <c r="RZA32" s="810"/>
      <c r="RZB32" s="810"/>
      <c r="RZC32" s="810"/>
      <c r="RZD32" s="810"/>
      <c r="RZE32" s="810"/>
      <c r="RZF32" s="810"/>
      <c r="RZG32" s="810"/>
      <c r="RZH32" s="810"/>
      <c r="RZI32" s="810"/>
      <c r="RZJ32" s="810"/>
      <c r="RZK32" s="810"/>
      <c r="RZL32" s="817"/>
      <c r="RZM32" s="810"/>
      <c r="RZN32" s="810"/>
      <c r="RZO32" s="810"/>
      <c r="RZP32" s="810"/>
      <c r="RZQ32" s="810"/>
      <c r="RZR32" s="810"/>
      <c r="RZS32" s="810"/>
      <c r="RZT32" s="810"/>
      <c r="RZU32" s="810"/>
      <c r="RZV32" s="810"/>
      <c r="RZW32" s="810"/>
      <c r="RZX32" s="810"/>
      <c r="RZY32" s="810"/>
      <c r="RZZ32" s="810"/>
      <c r="SAA32" s="817"/>
      <c r="SAB32" s="810"/>
      <c r="SAC32" s="810"/>
      <c r="SAD32" s="810"/>
      <c r="SAE32" s="810"/>
      <c r="SAF32" s="810"/>
      <c r="SAG32" s="810"/>
      <c r="SAH32" s="810"/>
      <c r="SAI32" s="810"/>
      <c r="SAJ32" s="810"/>
      <c r="SAK32" s="810"/>
      <c r="SAL32" s="810"/>
      <c r="SAM32" s="810"/>
      <c r="SAN32" s="810"/>
      <c r="SAO32" s="810"/>
      <c r="SAP32" s="817"/>
      <c r="SAQ32" s="810"/>
      <c r="SAR32" s="810"/>
      <c r="SAS32" s="810"/>
      <c r="SAT32" s="810"/>
      <c r="SAU32" s="810"/>
      <c r="SAV32" s="810"/>
      <c r="SAW32" s="810"/>
      <c r="SAX32" s="810"/>
      <c r="SAY32" s="810"/>
      <c r="SAZ32" s="810"/>
      <c r="SBA32" s="810"/>
      <c r="SBB32" s="810"/>
      <c r="SBC32" s="810"/>
      <c r="SBD32" s="810"/>
      <c r="SBE32" s="817"/>
      <c r="SBF32" s="810"/>
      <c r="SBG32" s="810"/>
      <c r="SBH32" s="810"/>
      <c r="SBI32" s="810"/>
      <c r="SBJ32" s="810"/>
      <c r="SBK32" s="810"/>
      <c r="SBL32" s="810"/>
      <c r="SBM32" s="810"/>
      <c r="SBN32" s="810"/>
      <c r="SBO32" s="810"/>
      <c r="SBP32" s="810"/>
      <c r="SBQ32" s="810"/>
      <c r="SBR32" s="810"/>
      <c r="SBS32" s="810"/>
      <c r="SBT32" s="817"/>
      <c r="SBU32" s="810"/>
      <c r="SBV32" s="810"/>
      <c r="SBW32" s="810"/>
      <c r="SBX32" s="810"/>
      <c r="SBY32" s="810"/>
      <c r="SBZ32" s="810"/>
      <c r="SCA32" s="810"/>
      <c r="SCB32" s="810"/>
      <c r="SCC32" s="810"/>
      <c r="SCD32" s="810"/>
      <c r="SCE32" s="810"/>
      <c r="SCF32" s="810"/>
      <c r="SCG32" s="810"/>
      <c r="SCH32" s="810"/>
      <c r="SCI32" s="817"/>
      <c r="SCJ32" s="810"/>
      <c r="SCK32" s="810"/>
      <c r="SCL32" s="810"/>
      <c r="SCM32" s="810"/>
      <c r="SCN32" s="810"/>
      <c r="SCO32" s="810"/>
      <c r="SCP32" s="810"/>
      <c r="SCQ32" s="810"/>
      <c r="SCR32" s="810"/>
      <c r="SCS32" s="810"/>
      <c r="SCT32" s="810"/>
      <c r="SCU32" s="810"/>
      <c r="SCV32" s="810"/>
      <c r="SCW32" s="810"/>
      <c r="SCX32" s="817"/>
      <c r="SCY32" s="810"/>
      <c r="SCZ32" s="810"/>
      <c r="SDA32" s="810"/>
      <c r="SDB32" s="810"/>
      <c r="SDC32" s="810"/>
      <c r="SDD32" s="810"/>
      <c r="SDE32" s="810"/>
      <c r="SDF32" s="810"/>
      <c r="SDG32" s="810"/>
      <c r="SDH32" s="810"/>
      <c r="SDI32" s="810"/>
      <c r="SDJ32" s="810"/>
      <c r="SDK32" s="810"/>
      <c r="SDL32" s="810"/>
      <c r="SDM32" s="817"/>
      <c r="SDN32" s="810"/>
      <c r="SDO32" s="810"/>
      <c r="SDP32" s="810"/>
      <c r="SDQ32" s="810"/>
      <c r="SDR32" s="810"/>
      <c r="SDS32" s="810"/>
      <c r="SDT32" s="810"/>
      <c r="SDU32" s="810"/>
      <c r="SDV32" s="810"/>
      <c r="SDW32" s="810"/>
      <c r="SDX32" s="810"/>
      <c r="SDY32" s="810"/>
      <c r="SDZ32" s="810"/>
      <c r="SEA32" s="810"/>
      <c r="SEB32" s="817"/>
      <c r="SEC32" s="810"/>
      <c r="SED32" s="810"/>
      <c r="SEE32" s="810"/>
      <c r="SEF32" s="810"/>
      <c r="SEG32" s="810"/>
      <c r="SEH32" s="810"/>
      <c r="SEI32" s="810"/>
      <c r="SEJ32" s="810"/>
      <c r="SEK32" s="810"/>
      <c r="SEL32" s="810"/>
      <c r="SEM32" s="810"/>
      <c r="SEN32" s="810"/>
      <c r="SEO32" s="810"/>
      <c r="SEP32" s="810"/>
      <c r="SEQ32" s="817"/>
      <c r="SER32" s="810"/>
      <c r="SES32" s="810"/>
      <c r="SET32" s="810"/>
      <c r="SEU32" s="810"/>
      <c r="SEV32" s="810"/>
      <c r="SEW32" s="810"/>
      <c r="SEX32" s="810"/>
      <c r="SEY32" s="810"/>
      <c r="SEZ32" s="810"/>
      <c r="SFA32" s="810"/>
      <c r="SFB32" s="810"/>
      <c r="SFC32" s="810"/>
      <c r="SFD32" s="810"/>
      <c r="SFE32" s="810"/>
      <c r="SFF32" s="817"/>
      <c r="SFG32" s="810"/>
      <c r="SFH32" s="810"/>
      <c r="SFI32" s="810"/>
      <c r="SFJ32" s="810"/>
      <c r="SFK32" s="810"/>
      <c r="SFL32" s="810"/>
      <c r="SFM32" s="810"/>
      <c r="SFN32" s="810"/>
      <c r="SFO32" s="810"/>
      <c r="SFP32" s="810"/>
      <c r="SFQ32" s="810"/>
      <c r="SFR32" s="810"/>
      <c r="SFS32" s="810"/>
      <c r="SFT32" s="810"/>
      <c r="SFU32" s="817"/>
      <c r="SFV32" s="810"/>
      <c r="SFW32" s="810"/>
      <c r="SFX32" s="810"/>
      <c r="SFY32" s="810"/>
      <c r="SFZ32" s="810"/>
      <c r="SGA32" s="810"/>
      <c r="SGB32" s="810"/>
      <c r="SGC32" s="810"/>
      <c r="SGD32" s="810"/>
      <c r="SGE32" s="810"/>
      <c r="SGF32" s="810"/>
      <c r="SGG32" s="810"/>
      <c r="SGH32" s="810"/>
      <c r="SGI32" s="810"/>
      <c r="SGJ32" s="817"/>
      <c r="SGK32" s="810"/>
      <c r="SGL32" s="810"/>
      <c r="SGM32" s="810"/>
      <c r="SGN32" s="810"/>
      <c r="SGO32" s="810"/>
      <c r="SGP32" s="810"/>
      <c r="SGQ32" s="810"/>
      <c r="SGR32" s="810"/>
      <c r="SGS32" s="810"/>
      <c r="SGT32" s="810"/>
      <c r="SGU32" s="810"/>
      <c r="SGV32" s="810"/>
      <c r="SGW32" s="810"/>
      <c r="SGX32" s="810"/>
      <c r="SGY32" s="817"/>
      <c r="SGZ32" s="810"/>
      <c r="SHA32" s="810"/>
      <c r="SHB32" s="810"/>
      <c r="SHC32" s="810"/>
      <c r="SHD32" s="810"/>
      <c r="SHE32" s="810"/>
      <c r="SHF32" s="810"/>
      <c r="SHG32" s="810"/>
      <c r="SHH32" s="810"/>
      <c r="SHI32" s="810"/>
      <c r="SHJ32" s="810"/>
      <c r="SHK32" s="810"/>
      <c r="SHL32" s="810"/>
      <c r="SHM32" s="810"/>
      <c r="SHN32" s="817"/>
      <c r="SHO32" s="810"/>
      <c r="SHP32" s="810"/>
      <c r="SHQ32" s="810"/>
      <c r="SHR32" s="810"/>
      <c r="SHS32" s="810"/>
      <c r="SHT32" s="810"/>
      <c r="SHU32" s="810"/>
      <c r="SHV32" s="810"/>
      <c r="SHW32" s="810"/>
      <c r="SHX32" s="810"/>
      <c r="SHY32" s="810"/>
      <c r="SHZ32" s="810"/>
      <c r="SIA32" s="810"/>
      <c r="SIB32" s="810"/>
      <c r="SIC32" s="817"/>
      <c r="SID32" s="810"/>
      <c r="SIE32" s="810"/>
      <c r="SIF32" s="810"/>
      <c r="SIG32" s="810"/>
      <c r="SIH32" s="810"/>
      <c r="SII32" s="810"/>
      <c r="SIJ32" s="810"/>
      <c r="SIK32" s="810"/>
      <c r="SIL32" s="810"/>
      <c r="SIM32" s="810"/>
      <c r="SIN32" s="810"/>
      <c r="SIO32" s="810"/>
      <c r="SIP32" s="810"/>
      <c r="SIQ32" s="810"/>
      <c r="SIR32" s="817"/>
      <c r="SIS32" s="810"/>
      <c r="SIT32" s="810"/>
      <c r="SIU32" s="810"/>
      <c r="SIV32" s="810"/>
      <c r="SIW32" s="810"/>
      <c r="SIX32" s="810"/>
      <c r="SIY32" s="810"/>
      <c r="SIZ32" s="810"/>
      <c r="SJA32" s="810"/>
      <c r="SJB32" s="810"/>
      <c r="SJC32" s="810"/>
      <c r="SJD32" s="810"/>
      <c r="SJE32" s="810"/>
      <c r="SJF32" s="810"/>
      <c r="SJG32" s="817"/>
      <c r="SJH32" s="810"/>
      <c r="SJI32" s="810"/>
      <c r="SJJ32" s="810"/>
      <c r="SJK32" s="810"/>
      <c r="SJL32" s="810"/>
      <c r="SJM32" s="810"/>
      <c r="SJN32" s="810"/>
      <c r="SJO32" s="810"/>
      <c r="SJP32" s="810"/>
      <c r="SJQ32" s="810"/>
      <c r="SJR32" s="810"/>
      <c r="SJS32" s="810"/>
      <c r="SJT32" s="810"/>
      <c r="SJU32" s="810"/>
      <c r="SJV32" s="817"/>
      <c r="SJW32" s="810"/>
      <c r="SJX32" s="810"/>
      <c r="SJY32" s="810"/>
      <c r="SJZ32" s="810"/>
      <c r="SKA32" s="810"/>
      <c r="SKB32" s="810"/>
      <c r="SKC32" s="810"/>
      <c r="SKD32" s="810"/>
      <c r="SKE32" s="810"/>
      <c r="SKF32" s="810"/>
      <c r="SKG32" s="810"/>
      <c r="SKH32" s="810"/>
      <c r="SKI32" s="810"/>
      <c r="SKJ32" s="810"/>
      <c r="SKK32" s="817"/>
      <c r="SKL32" s="810"/>
      <c r="SKM32" s="810"/>
      <c r="SKN32" s="810"/>
      <c r="SKO32" s="810"/>
      <c r="SKP32" s="810"/>
      <c r="SKQ32" s="810"/>
      <c r="SKR32" s="810"/>
      <c r="SKS32" s="810"/>
      <c r="SKT32" s="810"/>
      <c r="SKU32" s="810"/>
      <c r="SKV32" s="810"/>
      <c r="SKW32" s="810"/>
      <c r="SKX32" s="810"/>
      <c r="SKY32" s="810"/>
      <c r="SKZ32" s="817"/>
      <c r="SLA32" s="810"/>
      <c r="SLB32" s="810"/>
      <c r="SLC32" s="810"/>
      <c r="SLD32" s="810"/>
      <c r="SLE32" s="810"/>
      <c r="SLF32" s="810"/>
      <c r="SLG32" s="810"/>
      <c r="SLH32" s="810"/>
      <c r="SLI32" s="810"/>
      <c r="SLJ32" s="810"/>
      <c r="SLK32" s="810"/>
      <c r="SLL32" s="810"/>
      <c r="SLM32" s="810"/>
      <c r="SLN32" s="810"/>
      <c r="SLO32" s="817"/>
      <c r="SLP32" s="810"/>
      <c r="SLQ32" s="810"/>
      <c r="SLR32" s="810"/>
      <c r="SLS32" s="810"/>
      <c r="SLT32" s="810"/>
      <c r="SLU32" s="810"/>
      <c r="SLV32" s="810"/>
      <c r="SLW32" s="810"/>
      <c r="SLX32" s="810"/>
      <c r="SLY32" s="810"/>
      <c r="SLZ32" s="810"/>
      <c r="SMA32" s="810"/>
      <c r="SMB32" s="810"/>
      <c r="SMC32" s="810"/>
      <c r="SMD32" s="817"/>
      <c r="SME32" s="810"/>
      <c r="SMF32" s="810"/>
      <c r="SMG32" s="810"/>
      <c r="SMH32" s="810"/>
      <c r="SMI32" s="810"/>
      <c r="SMJ32" s="810"/>
      <c r="SMK32" s="810"/>
      <c r="SML32" s="810"/>
      <c r="SMM32" s="810"/>
      <c r="SMN32" s="810"/>
      <c r="SMO32" s="810"/>
      <c r="SMP32" s="810"/>
      <c r="SMQ32" s="810"/>
      <c r="SMR32" s="810"/>
      <c r="SMS32" s="817"/>
      <c r="SMT32" s="810"/>
      <c r="SMU32" s="810"/>
      <c r="SMV32" s="810"/>
      <c r="SMW32" s="810"/>
      <c r="SMX32" s="810"/>
      <c r="SMY32" s="810"/>
      <c r="SMZ32" s="810"/>
      <c r="SNA32" s="810"/>
      <c r="SNB32" s="810"/>
      <c r="SNC32" s="810"/>
      <c r="SND32" s="810"/>
      <c r="SNE32" s="810"/>
      <c r="SNF32" s="810"/>
      <c r="SNG32" s="810"/>
      <c r="SNH32" s="817"/>
      <c r="SNI32" s="810"/>
      <c r="SNJ32" s="810"/>
      <c r="SNK32" s="810"/>
      <c r="SNL32" s="810"/>
      <c r="SNM32" s="810"/>
      <c r="SNN32" s="810"/>
      <c r="SNO32" s="810"/>
      <c r="SNP32" s="810"/>
      <c r="SNQ32" s="810"/>
      <c r="SNR32" s="810"/>
      <c r="SNS32" s="810"/>
      <c r="SNT32" s="810"/>
      <c r="SNU32" s="810"/>
      <c r="SNV32" s="810"/>
      <c r="SNW32" s="817"/>
      <c r="SNX32" s="810"/>
      <c r="SNY32" s="810"/>
      <c r="SNZ32" s="810"/>
      <c r="SOA32" s="810"/>
      <c r="SOB32" s="810"/>
      <c r="SOC32" s="810"/>
      <c r="SOD32" s="810"/>
      <c r="SOE32" s="810"/>
      <c r="SOF32" s="810"/>
      <c r="SOG32" s="810"/>
      <c r="SOH32" s="810"/>
      <c r="SOI32" s="810"/>
      <c r="SOJ32" s="810"/>
      <c r="SOK32" s="810"/>
      <c r="SOL32" s="817"/>
      <c r="SOM32" s="810"/>
      <c r="SON32" s="810"/>
      <c r="SOO32" s="810"/>
      <c r="SOP32" s="810"/>
      <c r="SOQ32" s="810"/>
      <c r="SOR32" s="810"/>
      <c r="SOS32" s="810"/>
      <c r="SOT32" s="810"/>
      <c r="SOU32" s="810"/>
      <c r="SOV32" s="810"/>
      <c r="SOW32" s="810"/>
      <c r="SOX32" s="810"/>
      <c r="SOY32" s="810"/>
      <c r="SOZ32" s="810"/>
      <c r="SPA32" s="817"/>
      <c r="SPB32" s="810"/>
      <c r="SPC32" s="810"/>
      <c r="SPD32" s="810"/>
      <c r="SPE32" s="810"/>
      <c r="SPF32" s="810"/>
      <c r="SPG32" s="810"/>
      <c r="SPH32" s="810"/>
      <c r="SPI32" s="810"/>
      <c r="SPJ32" s="810"/>
      <c r="SPK32" s="810"/>
      <c r="SPL32" s="810"/>
      <c r="SPM32" s="810"/>
      <c r="SPN32" s="810"/>
      <c r="SPO32" s="810"/>
      <c r="SPP32" s="817"/>
      <c r="SPQ32" s="810"/>
      <c r="SPR32" s="810"/>
      <c r="SPS32" s="810"/>
      <c r="SPT32" s="810"/>
      <c r="SPU32" s="810"/>
      <c r="SPV32" s="810"/>
      <c r="SPW32" s="810"/>
      <c r="SPX32" s="810"/>
      <c r="SPY32" s="810"/>
      <c r="SPZ32" s="810"/>
      <c r="SQA32" s="810"/>
      <c r="SQB32" s="810"/>
      <c r="SQC32" s="810"/>
      <c r="SQD32" s="810"/>
      <c r="SQE32" s="817"/>
      <c r="SQF32" s="810"/>
      <c r="SQG32" s="810"/>
      <c r="SQH32" s="810"/>
      <c r="SQI32" s="810"/>
      <c r="SQJ32" s="810"/>
      <c r="SQK32" s="810"/>
      <c r="SQL32" s="810"/>
      <c r="SQM32" s="810"/>
      <c r="SQN32" s="810"/>
      <c r="SQO32" s="810"/>
      <c r="SQP32" s="810"/>
      <c r="SQQ32" s="810"/>
      <c r="SQR32" s="810"/>
      <c r="SQS32" s="810"/>
      <c r="SQT32" s="817"/>
      <c r="SQU32" s="810"/>
      <c r="SQV32" s="810"/>
      <c r="SQW32" s="810"/>
      <c r="SQX32" s="810"/>
      <c r="SQY32" s="810"/>
      <c r="SQZ32" s="810"/>
      <c r="SRA32" s="810"/>
      <c r="SRB32" s="810"/>
      <c r="SRC32" s="810"/>
      <c r="SRD32" s="810"/>
      <c r="SRE32" s="810"/>
      <c r="SRF32" s="810"/>
      <c r="SRG32" s="810"/>
      <c r="SRH32" s="810"/>
      <c r="SRI32" s="817"/>
      <c r="SRJ32" s="810"/>
      <c r="SRK32" s="810"/>
      <c r="SRL32" s="810"/>
      <c r="SRM32" s="810"/>
      <c r="SRN32" s="810"/>
      <c r="SRO32" s="810"/>
      <c r="SRP32" s="810"/>
      <c r="SRQ32" s="810"/>
      <c r="SRR32" s="810"/>
      <c r="SRS32" s="810"/>
      <c r="SRT32" s="810"/>
      <c r="SRU32" s="810"/>
      <c r="SRV32" s="810"/>
      <c r="SRW32" s="810"/>
      <c r="SRX32" s="817"/>
      <c r="SRY32" s="810"/>
      <c r="SRZ32" s="810"/>
      <c r="SSA32" s="810"/>
      <c r="SSB32" s="810"/>
      <c r="SSC32" s="810"/>
      <c r="SSD32" s="810"/>
      <c r="SSE32" s="810"/>
      <c r="SSF32" s="810"/>
      <c r="SSG32" s="810"/>
      <c r="SSH32" s="810"/>
      <c r="SSI32" s="810"/>
      <c r="SSJ32" s="810"/>
      <c r="SSK32" s="810"/>
      <c r="SSL32" s="810"/>
      <c r="SSM32" s="817"/>
      <c r="SSN32" s="810"/>
      <c r="SSO32" s="810"/>
      <c r="SSP32" s="810"/>
      <c r="SSQ32" s="810"/>
      <c r="SSR32" s="810"/>
      <c r="SSS32" s="810"/>
      <c r="SST32" s="810"/>
      <c r="SSU32" s="810"/>
      <c r="SSV32" s="810"/>
      <c r="SSW32" s="810"/>
      <c r="SSX32" s="810"/>
      <c r="SSY32" s="810"/>
      <c r="SSZ32" s="810"/>
      <c r="STA32" s="810"/>
      <c r="STB32" s="817"/>
      <c r="STC32" s="810"/>
      <c r="STD32" s="810"/>
      <c r="STE32" s="810"/>
      <c r="STF32" s="810"/>
      <c r="STG32" s="810"/>
      <c r="STH32" s="810"/>
      <c r="STI32" s="810"/>
      <c r="STJ32" s="810"/>
      <c r="STK32" s="810"/>
      <c r="STL32" s="810"/>
      <c r="STM32" s="810"/>
      <c r="STN32" s="810"/>
      <c r="STO32" s="810"/>
      <c r="STP32" s="810"/>
      <c r="STQ32" s="817"/>
      <c r="STR32" s="810"/>
      <c r="STS32" s="810"/>
      <c r="STT32" s="810"/>
      <c r="STU32" s="810"/>
      <c r="STV32" s="810"/>
      <c r="STW32" s="810"/>
      <c r="STX32" s="810"/>
      <c r="STY32" s="810"/>
      <c r="STZ32" s="810"/>
      <c r="SUA32" s="810"/>
      <c r="SUB32" s="810"/>
      <c r="SUC32" s="810"/>
      <c r="SUD32" s="810"/>
      <c r="SUE32" s="810"/>
      <c r="SUF32" s="817"/>
      <c r="SUG32" s="810"/>
      <c r="SUH32" s="810"/>
      <c r="SUI32" s="810"/>
      <c r="SUJ32" s="810"/>
      <c r="SUK32" s="810"/>
      <c r="SUL32" s="810"/>
      <c r="SUM32" s="810"/>
      <c r="SUN32" s="810"/>
      <c r="SUO32" s="810"/>
      <c r="SUP32" s="810"/>
      <c r="SUQ32" s="810"/>
      <c r="SUR32" s="810"/>
      <c r="SUS32" s="810"/>
      <c r="SUT32" s="810"/>
      <c r="SUU32" s="817"/>
      <c r="SUV32" s="810"/>
      <c r="SUW32" s="810"/>
      <c r="SUX32" s="810"/>
      <c r="SUY32" s="810"/>
      <c r="SUZ32" s="810"/>
      <c r="SVA32" s="810"/>
      <c r="SVB32" s="810"/>
      <c r="SVC32" s="810"/>
      <c r="SVD32" s="810"/>
      <c r="SVE32" s="810"/>
      <c r="SVF32" s="810"/>
      <c r="SVG32" s="810"/>
      <c r="SVH32" s="810"/>
      <c r="SVI32" s="810"/>
      <c r="SVJ32" s="817"/>
      <c r="SVK32" s="810"/>
      <c r="SVL32" s="810"/>
      <c r="SVM32" s="810"/>
      <c r="SVN32" s="810"/>
      <c r="SVO32" s="810"/>
      <c r="SVP32" s="810"/>
      <c r="SVQ32" s="810"/>
      <c r="SVR32" s="810"/>
      <c r="SVS32" s="810"/>
      <c r="SVT32" s="810"/>
      <c r="SVU32" s="810"/>
      <c r="SVV32" s="810"/>
      <c r="SVW32" s="810"/>
      <c r="SVX32" s="810"/>
      <c r="SVY32" s="817"/>
      <c r="SVZ32" s="810"/>
      <c r="SWA32" s="810"/>
      <c r="SWB32" s="810"/>
      <c r="SWC32" s="810"/>
      <c r="SWD32" s="810"/>
      <c r="SWE32" s="810"/>
      <c r="SWF32" s="810"/>
      <c r="SWG32" s="810"/>
      <c r="SWH32" s="810"/>
      <c r="SWI32" s="810"/>
      <c r="SWJ32" s="810"/>
      <c r="SWK32" s="810"/>
      <c r="SWL32" s="810"/>
      <c r="SWM32" s="810"/>
      <c r="SWN32" s="817"/>
      <c r="SWO32" s="810"/>
      <c r="SWP32" s="810"/>
      <c r="SWQ32" s="810"/>
      <c r="SWR32" s="810"/>
      <c r="SWS32" s="810"/>
      <c r="SWT32" s="810"/>
      <c r="SWU32" s="810"/>
      <c r="SWV32" s="810"/>
      <c r="SWW32" s="810"/>
      <c r="SWX32" s="810"/>
      <c r="SWY32" s="810"/>
      <c r="SWZ32" s="810"/>
      <c r="SXA32" s="810"/>
      <c r="SXB32" s="810"/>
      <c r="SXC32" s="817"/>
      <c r="SXD32" s="810"/>
      <c r="SXE32" s="810"/>
      <c r="SXF32" s="810"/>
      <c r="SXG32" s="810"/>
      <c r="SXH32" s="810"/>
      <c r="SXI32" s="810"/>
      <c r="SXJ32" s="810"/>
      <c r="SXK32" s="810"/>
      <c r="SXL32" s="810"/>
      <c r="SXM32" s="810"/>
      <c r="SXN32" s="810"/>
      <c r="SXO32" s="810"/>
      <c r="SXP32" s="810"/>
      <c r="SXQ32" s="810"/>
      <c r="SXR32" s="817"/>
      <c r="SXS32" s="810"/>
      <c r="SXT32" s="810"/>
      <c r="SXU32" s="810"/>
      <c r="SXV32" s="810"/>
      <c r="SXW32" s="810"/>
      <c r="SXX32" s="810"/>
      <c r="SXY32" s="810"/>
      <c r="SXZ32" s="810"/>
      <c r="SYA32" s="810"/>
      <c r="SYB32" s="810"/>
      <c r="SYC32" s="810"/>
      <c r="SYD32" s="810"/>
      <c r="SYE32" s="810"/>
      <c r="SYF32" s="810"/>
      <c r="SYG32" s="817"/>
      <c r="SYH32" s="810"/>
      <c r="SYI32" s="810"/>
      <c r="SYJ32" s="810"/>
      <c r="SYK32" s="810"/>
      <c r="SYL32" s="810"/>
      <c r="SYM32" s="810"/>
      <c r="SYN32" s="810"/>
      <c r="SYO32" s="810"/>
      <c r="SYP32" s="810"/>
      <c r="SYQ32" s="810"/>
      <c r="SYR32" s="810"/>
      <c r="SYS32" s="810"/>
      <c r="SYT32" s="810"/>
      <c r="SYU32" s="810"/>
      <c r="SYV32" s="817"/>
      <c r="SYW32" s="810"/>
      <c r="SYX32" s="810"/>
      <c r="SYY32" s="810"/>
      <c r="SYZ32" s="810"/>
      <c r="SZA32" s="810"/>
      <c r="SZB32" s="810"/>
      <c r="SZC32" s="810"/>
      <c r="SZD32" s="810"/>
      <c r="SZE32" s="810"/>
      <c r="SZF32" s="810"/>
      <c r="SZG32" s="810"/>
      <c r="SZH32" s="810"/>
      <c r="SZI32" s="810"/>
      <c r="SZJ32" s="810"/>
      <c r="SZK32" s="817"/>
      <c r="SZL32" s="810"/>
      <c r="SZM32" s="810"/>
      <c r="SZN32" s="810"/>
      <c r="SZO32" s="810"/>
      <c r="SZP32" s="810"/>
      <c r="SZQ32" s="810"/>
      <c r="SZR32" s="810"/>
      <c r="SZS32" s="810"/>
      <c r="SZT32" s="810"/>
      <c r="SZU32" s="810"/>
      <c r="SZV32" s="810"/>
      <c r="SZW32" s="810"/>
      <c r="SZX32" s="810"/>
      <c r="SZY32" s="810"/>
      <c r="SZZ32" s="817"/>
      <c r="TAA32" s="810"/>
      <c r="TAB32" s="810"/>
      <c r="TAC32" s="810"/>
      <c r="TAD32" s="810"/>
      <c r="TAE32" s="810"/>
      <c r="TAF32" s="810"/>
      <c r="TAG32" s="810"/>
      <c r="TAH32" s="810"/>
      <c r="TAI32" s="810"/>
      <c r="TAJ32" s="810"/>
      <c r="TAK32" s="810"/>
      <c r="TAL32" s="810"/>
      <c r="TAM32" s="810"/>
      <c r="TAN32" s="810"/>
      <c r="TAO32" s="817"/>
      <c r="TAP32" s="810"/>
      <c r="TAQ32" s="810"/>
      <c r="TAR32" s="810"/>
      <c r="TAS32" s="810"/>
      <c r="TAT32" s="810"/>
      <c r="TAU32" s="810"/>
      <c r="TAV32" s="810"/>
      <c r="TAW32" s="810"/>
      <c r="TAX32" s="810"/>
      <c r="TAY32" s="810"/>
      <c r="TAZ32" s="810"/>
      <c r="TBA32" s="810"/>
      <c r="TBB32" s="810"/>
      <c r="TBC32" s="810"/>
      <c r="TBD32" s="817"/>
      <c r="TBE32" s="810"/>
      <c r="TBF32" s="810"/>
      <c r="TBG32" s="810"/>
      <c r="TBH32" s="810"/>
      <c r="TBI32" s="810"/>
      <c r="TBJ32" s="810"/>
      <c r="TBK32" s="810"/>
      <c r="TBL32" s="810"/>
      <c r="TBM32" s="810"/>
      <c r="TBN32" s="810"/>
      <c r="TBO32" s="810"/>
      <c r="TBP32" s="810"/>
      <c r="TBQ32" s="810"/>
      <c r="TBR32" s="810"/>
      <c r="TBS32" s="817"/>
      <c r="TBT32" s="810"/>
      <c r="TBU32" s="810"/>
      <c r="TBV32" s="810"/>
      <c r="TBW32" s="810"/>
      <c r="TBX32" s="810"/>
      <c r="TBY32" s="810"/>
      <c r="TBZ32" s="810"/>
      <c r="TCA32" s="810"/>
      <c r="TCB32" s="810"/>
      <c r="TCC32" s="810"/>
      <c r="TCD32" s="810"/>
      <c r="TCE32" s="810"/>
      <c r="TCF32" s="810"/>
      <c r="TCG32" s="810"/>
      <c r="TCH32" s="817"/>
      <c r="TCI32" s="810"/>
      <c r="TCJ32" s="810"/>
      <c r="TCK32" s="810"/>
      <c r="TCL32" s="810"/>
      <c r="TCM32" s="810"/>
      <c r="TCN32" s="810"/>
      <c r="TCO32" s="810"/>
      <c r="TCP32" s="810"/>
      <c r="TCQ32" s="810"/>
      <c r="TCR32" s="810"/>
      <c r="TCS32" s="810"/>
      <c r="TCT32" s="810"/>
      <c r="TCU32" s="810"/>
      <c r="TCV32" s="810"/>
      <c r="TCW32" s="817"/>
      <c r="TCX32" s="810"/>
      <c r="TCY32" s="810"/>
      <c r="TCZ32" s="810"/>
      <c r="TDA32" s="810"/>
      <c r="TDB32" s="810"/>
      <c r="TDC32" s="810"/>
      <c r="TDD32" s="810"/>
      <c r="TDE32" s="810"/>
      <c r="TDF32" s="810"/>
      <c r="TDG32" s="810"/>
      <c r="TDH32" s="810"/>
      <c r="TDI32" s="810"/>
      <c r="TDJ32" s="810"/>
      <c r="TDK32" s="810"/>
      <c r="TDL32" s="817"/>
      <c r="TDM32" s="810"/>
      <c r="TDN32" s="810"/>
      <c r="TDO32" s="810"/>
      <c r="TDP32" s="810"/>
      <c r="TDQ32" s="810"/>
      <c r="TDR32" s="810"/>
      <c r="TDS32" s="810"/>
      <c r="TDT32" s="810"/>
      <c r="TDU32" s="810"/>
      <c r="TDV32" s="810"/>
      <c r="TDW32" s="810"/>
      <c r="TDX32" s="810"/>
      <c r="TDY32" s="810"/>
      <c r="TDZ32" s="810"/>
      <c r="TEA32" s="817"/>
      <c r="TEB32" s="810"/>
      <c r="TEC32" s="810"/>
      <c r="TED32" s="810"/>
      <c r="TEE32" s="810"/>
      <c r="TEF32" s="810"/>
      <c r="TEG32" s="810"/>
      <c r="TEH32" s="810"/>
      <c r="TEI32" s="810"/>
      <c r="TEJ32" s="810"/>
      <c r="TEK32" s="810"/>
      <c r="TEL32" s="810"/>
      <c r="TEM32" s="810"/>
      <c r="TEN32" s="810"/>
      <c r="TEO32" s="810"/>
      <c r="TEP32" s="817"/>
      <c r="TEQ32" s="810"/>
      <c r="TER32" s="810"/>
      <c r="TES32" s="810"/>
      <c r="TET32" s="810"/>
      <c r="TEU32" s="810"/>
      <c r="TEV32" s="810"/>
      <c r="TEW32" s="810"/>
      <c r="TEX32" s="810"/>
      <c r="TEY32" s="810"/>
      <c r="TEZ32" s="810"/>
      <c r="TFA32" s="810"/>
      <c r="TFB32" s="810"/>
      <c r="TFC32" s="810"/>
      <c r="TFD32" s="810"/>
      <c r="TFE32" s="817"/>
      <c r="TFF32" s="810"/>
      <c r="TFG32" s="810"/>
      <c r="TFH32" s="810"/>
      <c r="TFI32" s="810"/>
      <c r="TFJ32" s="810"/>
      <c r="TFK32" s="810"/>
      <c r="TFL32" s="810"/>
      <c r="TFM32" s="810"/>
      <c r="TFN32" s="810"/>
      <c r="TFO32" s="810"/>
      <c r="TFP32" s="810"/>
      <c r="TFQ32" s="810"/>
      <c r="TFR32" s="810"/>
      <c r="TFS32" s="810"/>
      <c r="TFT32" s="817"/>
      <c r="TFU32" s="810"/>
      <c r="TFV32" s="810"/>
      <c r="TFW32" s="810"/>
      <c r="TFX32" s="810"/>
      <c r="TFY32" s="810"/>
      <c r="TFZ32" s="810"/>
      <c r="TGA32" s="810"/>
      <c r="TGB32" s="810"/>
      <c r="TGC32" s="810"/>
      <c r="TGD32" s="810"/>
      <c r="TGE32" s="810"/>
      <c r="TGF32" s="810"/>
      <c r="TGG32" s="810"/>
      <c r="TGH32" s="810"/>
      <c r="TGI32" s="817"/>
      <c r="TGJ32" s="810"/>
      <c r="TGK32" s="810"/>
      <c r="TGL32" s="810"/>
      <c r="TGM32" s="810"/>
      <c r="TGN32" s="810"/>
      <c r="TGO32" s="810"/>
      <c r="TGP32" s="810"/>
      <c r="TGQ32" s="810"/>
      <c r="TGR32" s="810"/>
      <c r="TGS32" s="810"/>
      <c r="TGT32" s="810"/>
      <c r="TGU32" s="810"/>
      <c r="TGV32" s="810"/>
      <c r="TGW32" s="810"/>
      <c r="TGX32" s="817"/>
      <c r="TGY32" s="810"/>
      <c r="TGZ32" s="810"/>
      <c r="THA32" s="810"/>
      <c r="THB32" s="810"/>
      <c r="THC32" s="810"/>
      <c r="THD32" s="810"/>
      <c r="THE32" s="810"/>
      <c r="THF32" s="810"/>
      <c r="THG32" s="810"/>
      <c r="THH32" s="810"/>
      <c r="THI32" s="810"/>
      <c r="THJ32" s="810"/>
      <c r="THK32" s="810"/>
      <c r="THL32" s="810"/>
      <c r="THM32" s="817"/>
      <c r="THN32" s="810"/>
      <c r="THO32" s="810"/>
      <c r="THP32" s="810"/>
      <c r="THQ32" s="810"/>
      <c r="THR32" s="810"/>
      <c r="THS32" s="810"/>
      <c r="THT32" s="810"/>
      <c r="THU32" s="810"/>
      <c r="THV32" s="810"/>
      <c r="THW32" s="810"/>
      <c r="THX32" s="810"/>
      <c r="THY32" s="810"/>
      <c r="THZ32" s="810"/>
      <c r="TIA32" s="810"/>
      <c r="TIB32" s="817"/>
      <c r="TIC32" s="810"/>
      <c r="TID32" s="810"/>
      <c r="TIE32" s="810"/>
      <c r="TIF32" s="810"/>
      <c r="TIG32" s="810"/>
      <c r="TIH32" s="810"/>
      <c r="TII32" s="810"/>
      <c r="TIJ32" s="810"/>
      <c r="TIK32" s="810"/>
      <c r="TIL32" s="810"/>
      <c r="TIM32" s="810"/>
      <c r="TIN32" s="810"/>
      <c r="TIO32" s="810"/>
      <c r="TIP32" s="810"/>
      <c r="TIQ32" s="817"/>
      <c r="TIR32" s="810"/>
      <c r="TIS32" s="810"/>
      <c r="TIT32" s="810"/>
      <c r="TIU32" s="810"/>
      <c r="TIV32" s="810"/>
      <c r="TIW32" s="810"/>
      <c r="TIX32" s="810"/>
      <c r="TIY32" s="810"/>
      <c r="TIZ32" s="810"/>
      <c r="TJA32" s="810"/>
      <c r="TJB32" s="810"/>
      <c r="TJC32" s="810"/>
      <c r="TJD32" s="810"/>
      <c r="TJE32" s="810"/>
      <c r="TJF32" s="817"/>
      <c r="TJG32" s="810"/>
      <c r="TJH32" s="810"/>
      <c r="TJI32" s="810"/>
      <c r="TJJ32" s="810"/>
      <c r="TJK32" s="810"/>
      <c r="TJL32" s="810"/>
      <c r="TJM32" s="810"/>
      <c r="TJN32" s="810"/>
      <c r="TJO32" s="810"/>
      <c r="TJP32" s="810"/>
      <c r="TJQ32" s="810"/>
      <c r="TJR32" s="810"/>
      <c r="TJS32" s="810"/>
      <c r="TJT32" s="810"/>
      <c r="TJU32" s="817"/>
      <c r="TJV32" s="810"/>
      <c r="TJW32" s="810"/>
      <c r="TJX32" s="810"/>
      <c r="TJY32" s="810"/>
      <c r="TJZ32" s="810"/>
      <c r="TKA32" s="810"/>
      <c r="TKB32" s="810"/>
      <c r="TKC32" s="810"/>
      <c r="TKD32" s="810"/>
      <c r="TKE32" s="810"/>
      <c r="TKF32" s="810"/>
      <c r="TKG32" s="810"/>
      <c r="TKH32" s="810"/>
      <c r="TKI32" s="810"/>
      <c r="TKJ32" s="817"/>
      <c r="TKK32" s="810"/>
      <c r="TKL32" s="810"/>
      <c r="TKM32" s="810"/>
      <c r="TKN32" s="810"/>
      <c r="TKO32" s="810"/>
      <c r="TKP32" s="810"/>
      <c r="TKQ32" s="810"/>
      <c r="TKR32" s="810"/>
      <c r="TKS32" s="810"/>
      <c r="TKT32" s="810"/>
      <c r="TKU32" s="810"/>
      <c r="TKV32" s="810"/>
      <c r="TKW32" s="810"/>
      <c r="TKX32" s="810"/>
      <c r="TKY32" s="817"/>
      <c r="TKZ32" s="810"/>
      <c r="TLA32" s="810"/>
      <c r="TLB32" s="810"/>
      <c r="TLC32" s="810"/>
      <c r="TLD32" s="810"/>
      <c r="TLE32" s="810"/>
      <c r="TLF32" s="810"/>
      <c r="TLG32" s="810"/>
      <c r="TLH32" s="810"/>
      <c r="TLI32" s="810"/>
      <c r="TLJ32" s="810"/>
      <c r="TLK32" s="810"/>
      <c r="TLL32" s="810"/>
      <c r="TLM32" s="810"/>
      <c r="TLN32" s="817"/>
      <c r="TLO32" s="810"/>
      <c r="TLP32" s="810"/>
      <c r="TLQ32" s="810"/>
      <c r="TLR32" s="810"/>
      <c r="TLS32" s="810"/>
      <c r="TLT32" s="810"/>
      <c r="TLU32" s="810"/>
      <c r="TLV32" s="810"/>
      <c r="TLW32" s="810"/>
      <c r="TLX32" s="810"/>
      <c r="TLY32" s="810"/>
      <c r="TLZ32" s="810"/>
      <c r="TMA32" s="810"/>
      <c r="TMB32" s="810"/>
      <c r="TMC32" s="817"/>
      <c r="TMD32" s="810"/>
      <c r="TME32" s="810"/>
      <c r="TMF32" s="810"/>
      <c r="TMG32" s="810"/>
      <c r="TMH32" s="810"/>
      <c r="TMI32" s="810"/>
      <c r="TMJ32" s="810"/>
      <c r="TMK32" s="810"/>
      <c r="TML32" s="810"/>
      <c r="TMM32" s="810"/>
      <c r="TMN32" s="810"/>
      <c r="TMO32" s="810"/>
      <c r="TMP32" s="810"/>
      <c r="TMQ32" s="810"/>
      <c r="TMR32" s="817"/>
      <c r="TMS32" s="810"/>
      <c r="TMT32" s="810"/>
      <c r="TMU32" s="810"/>
      <c r="TMV32" s="810"/>
      <c r="TMW32" s="810"/>
      <c r="TMX32" s="810"/>
      <c r="TMY32" s="810"/>
      <c r="TMZ32" s="810"/>
      <c r="TNA32" s="810"/>
      <c r="TNB32" s="810"/>
      <c r="TNC32" s="810"/>
      <c r="TND32" s="810"/>
      <c r="TNE32" s="810"/>
      <c r="TNF32" s="810"/>
      <c r="TNG32" s="817"/>
      <c r="TNH32" s="810"/>
      <c r="TNI32" s="810"/>
      <c r="TNJ32" s="810"/>
      <c r="TNK32" s="810"/>
      <c r="TNL32" s="810"/>
      <c r="TNM32" s="810"/>
      <c r="TNN32" s="810"/>
      <c r="TNO32" s="810"/>
      <c r="TNP32" s="810"/>
      <c r="TNQ32" s="810"/>
      <c r="TNR32" s="810"/>
      <c r="TNS32" s="810"/>
      <c r="TNT32" s="810"/>
      <c r="TNU32" s="810"/>
      <c r="TNV32" s="817"/>
      <c r="TNW32" s="810"/>
      <c r="TNX32" s="810"/>
      <c r="TNY32" s="810"/>
      <c r="TNZ32" s="810"/>
      <c r="TOA32" s="810"/>
      <c r="TOB32" s="810"/>
      <c r="TOC32" s="810"/>
      <c r="TOD32" s="810"/>
      <c r="TOE32" s="810"/>
      <c r="TOF32" s="810"/>
      <c r="TOG32" s="810"/>
      <c r="TOH32" s="810"/>
      <c r="TOI32" s="810"/>
      <c r="TOJ32" s="810"/>
      <c r="TOK32" s="817"/>
      <c r="TOL32" s="810"/>
      <c r="TOM32" s="810"/>
      <c r="TON32" s="810"/>
      <c r="TOO32" s="810"/>
      <c r="TOP32" s="810"/>
      <c r="TOQ32" s="810"/>
      <c r="TOR32" s="810"/>
      <c r="TOS32" s="810"/>
      <c r="TOT32" s="810"/>
      <c r="TOU32" s="810"/>
      <c r="TOV32" s="810"/>
      <c r="TOW32" s="810"/>
      <c r="TOX32" s="810"/>
      <c r="TOY32" s="810"/>
      <c r="TOZ32" s="817"/>
      <c r="TPA32" s="810"/>
      <c r="TPB32" s="810"/>
      <c r="TPC32" s="810"/>
      <c r="TPD32" s="810"/>
      <c r="TPE32" s="810"/>
      <c r="TPF32" s="810"/>
      <c r="TPG32" s="810"/>
      <c r="TPH32" s="810"/>
      <c r="TPI32" s="810"/>
      <c r="TPJ32" s="810"/>
      <c r="TPK32" s="810"/>
      <c r="TPL32" s="810"/>
      <c r="TPM32" s="810"/>
      <c r="TPN32" s="810"/>
      <c r="TPO32" s="817"/>
      <c r="TPP32" s="810"/>
      <c r="TPQ32" s="810"/>
      <c r="TPR32" s="810"/>
      <c r="TPS32" s="810"/>
      <c r="TPT32" s="810"/>
      <c r="TPU32" s="810"/>
      <c r="TPV32" s="810"/>
      <c r="TPW32" s="810"/>
      <c r="TPX32" s="810"/>
      <c r="TPY32" s="810"/>
      <c r="TPZ32" s="810"/>
      <c r="TQA32" s="810"/>
      <c r="TQB32" s="810"/>
      <c r="TQC32" s="810"/>
      <c r="TQD32" s="817"/>
      <c r="TQE32" s="810"/>
      <c r="TQF32" s="810"/>
      <c r="TQG32" s="810"/>
      <c r="TQH32" s="810"/>
      <c r="TQI32" s="810"/>
      <c r="TQJ32" s="810"/>
      <c r="TQK32" s="810"/>
      <c r="TQL32" s="810"/>
      <c r="TQM32" s="810"/>
      <c r="TQN32" s="810"/>
      <c r="TQO32" s="810"/>
      <c r="TQP32" s="810"/>
      <c r="TQQ32" s="810"/>
      <c r="TQR32" s="810"/>
      <c r="TQS32" s="817"/>
      <c r="TQT32" s="810"/>
      <c r="TQU32" s="810"/>
      <c r="TQV32" s="810"/>
      <c r="TQW32" s="810"/>
      <c r="TQX32" s="810"/>
      <c r="TQY32" s="810"/>
      <c r="TQZ32" s="810"/>
      <c r="TRA32" s="810"/>
      <c r="TRB32" s="810"/>
      <c r="TRC32" s="810"/>
      <c r="TRD32" s="810"/>
      <c r="TRE32" s="810"/>
      <c r="TRF32" s="810"/>
      <c r="TRG32" s="810"/>
      <c r="TRH32" s="817"/>
      <c r="TRI32" s="810"/>
      <c r="TRJ32" s="810"/>
      <c r="TRK32" s="810"/>
      <c r="TRL32" s="810"/>
      <c r="TRM32" s="810"/>
      <c r="TRN32" s="810"/>
      <c r="TRO32" s="810"/>
      <c r="TRP32" s="810"/>
      <c r="TRQ32" s="810"/>
      <c r="TRR32" s="810"/>
      <c r="TRS32" s="810"/>
      <c r="TRT32" s="810"/>
      <c r="TRU32" s="810"/>
      <c r="TRV32" s="810"/>
      <c r="TRW32" s="817"/>
      <c r="TRX32" s="810"/>
      <c r="TRY32" s="810"/>
      <c r="TRZ32" s="810"/>
      <c r="TSA32" s="810"/>
      <c r="TSB32" s="810"/>
      <c r="TSC32" s="810"/>
      <c r="TSD32" s="810"/>
      <c r="TSE32" s="810"/>
      <c r="TSF32" s="810"/>
      <c r="TSG32" s="810"/>
      <c r="TSH32" s="810"/>
      <c r="TSI32" s="810"/>
      <c r="TSJ32" s="810"/>
      <c r="TSK32" s="810"/>
      <c r="TSL32" s="817"/>
      <c r="TSM32" s="810"/>
      <c r="TSN32" s="810"/>
      <c r="TSO32" s="810"/>
      <c r="TSP32" s="810"/>
      <c r="TSQ32" s="810"/>
      <c r="TSR32" s="810"/>
      <c r="TSS32" s="810"/>
      <c r="TST32" s="810"/>
      <c r="TSU32" s="810"/>
      <c r="TSV32" s="810"/>
      <c r="TSW32" s="810"/>
      <c r="TSX32" s="810"/>
      <c r="TSY32" s="810"/>
      <c r="TSZ32" s="810"/>
      <c r="TTA32" s="817"/>
      <c r="TTB32" s="810"/>
      <c r="TTC32" s="810"/>
      <c r="TTD32" s="810"/>
      <c r="TTE32" s="810"/>
      <c r="TTF32" s="810"/>
      <c r="TTG32" s="810"/>
      <c r="TTH32" s="810"/>
      <c r="TTI32" s="810"/>
      <c r="TTJ32" s="810"/>
      <c r="TTK32" s="810"/>
      <c r="TTL32" s="810"/>
      <c r="TTM32" s="810"/>
      <c r="TTN32" s="810"/>
      <c r="TTO32" s="810"/>
      <c r="TTP32" s="817"/>
      <c r="TTQ32" s="810"/>
      <c r="TTR32" s="810"/>
      <c r="TTS32" s="810"/>
      <c r="TTT32" s="810"/>
      <c r="TTU32" s="810"/>
      <c r="TTV32" s="810"/>
      <c r="TTW32" s="810"/>
      <c r="TTX32" s="810"/>
      <c r="TTY32" s="810"/>
      <c r="TTZ32" s="810"/>
      <c r="TUA32" s="810"/>
      <c r="TUB32" s="810"/>
      <c r="TUC32" s="810"/>
      <c r="TUD32" s="810"/>
      <c r="TUE32" s="817"/>
      <c r="TUF32" s="810"/>
      <c r="TUG32" s="810"/>
      <c r="TUH32" s="810"/>
      <c r="TUI32" s="810"/>
      <c r="TUJ32" s="810"/>
      <c r="TUK32" s="810"/>
      <c r="TUL32" s="810"/>
      <c r="TUM32" s="810"/>
      <c r="TUN32" s="810"/>
      <c r="TUO32" s="810"/>
      <c r="TUP32" s="810"/>
      <c r="TUQ32" s="810"/>
      <c r="TUR32" s="810"/>
      <c r="TUS32" s="810"/>
      <c r="TUT32" s="817"/>
      <c r="TUU32" s="810"/>
      <c r="TUV32" s="810"/>
      <c r="TUW32" s="810"/>
      <c r="TUX32" s="810"/>
      <c r="TUY32" s="810"/>
      <c r="TUZ32" s="810"/>
      <c r="TVA32" s="810"/>
      <c r="TVB32" s="810"/>
      <c r="TVC32" s="810"/>
      <c r="TVD32" s="810"/>
      <c r="TVE32" s="810"/>
      <c r="TVF32" s="810"/>
      <c r="TVG32" s="810"/>
      <c r="TVH32" s="810"/>
      <c r="TVI32" s="817"/>
      <c r="TVJ32" s="810"/>
      <c r="TVK32" s="810"/>
      <c r="TVL32" s="810"/>
      <c r="TVM32" s="810"/>
      <c r="TVN32" s="810"/>
      <c r="TVO32" s="810"/>
      <c r="TVP32" s="810"/>
      <c r="TVQ32" s="810"/>
      <c r="TVR32" s="810"/>
      <c r="TVS32" s="810"/>
      <c r="TVT32" s="810"/>
      <c r="TVU32" s="810"/>
      <c r="TVV32" s="810"/>
      <c r="TVW32" s="810"/>
      <c r="TVX32" s="817"/>
      <c r="TVY32" s="810"/>
      <c r="TVZ32" s="810"/>
      <c r="TWA32" s="810"/>
      <c r="TWB32" s="810"/>
      <c r="TWC32" s="810"/>
      <c r="TWD32" s="810"/>
      <c r="TWE32" s="810"/>
      <c r="TWF32" s="810"/>
      <c r="TWG32" s="810"/>
      <c r="TWH32" s="810"/>
      <c r="TWI32" s="810"/>
      <c r="TWJ32" s="810"/>
      <c r="TWK32" s="810"/>
      <c r="TWL32" s="810"/>
      <c r="TWM32" s="817"/>
      <c r="TWN32" s="810"/>
      <c r="TWO32" s="810"/>
      <c r="TWP32" s="810"/>
      <c r="TWQ32" s="810"/>
      <c r="TWR32" s="810"/>
      <c r="TWS32" s="810"/>
      <c r="TWT32" s="810"/>
      <c r="TWU32" s="810"/>
      <c r="TWV32" s="810"/>
      <c r="TWW32" s="810"/>
      <c r="TWX32" s="810"/>
      <c r="TWY32" s="810"/>
      <c r="TWZ32" s="810"/>
      <c r="TXA32" s="810"/>
      <c r="TXB32" s="817"/>
      <c r="TXC32" s="810"/>
      <c r="TXD32" s="810"/>
      <c r="TXE32" s="810"/>
      <c r="TXF32" s="810"/>
      <c r="TXG32" s="810"/>
      <c r="TXH32" s="810"/>
      <c r="TXI32" s="810"/>
      <c r="TXJ32" s="810"/>
      <c r="TXK32" s="810"/>
      <c r="TXL32" s="810"/>
      <c r="TXM32" s="810"/>
      <c r="TXN32" s="810"/>
      <c r="TXO32" s="810"/>
      <c r="TXP32" s="810"/>
      <c r="TXQ32" s="817"/>
      <c r="TXR32" s="810"/>
      <c r="TXS32" s="810"/>
      <c r="TXT32" s="810"/>
      <c r="TXU32" s="810"/>
      <c r="TXV32" s="810"/>
      <c r="TXW32" s="810"/>
      <c r="TXX32" s="810"/>
      <c r="TXY32" s="810"/>
      <c r="TXZ32" s="810"/>
      <c r="TYA32" s="810"/>
      <c r="TYB32" s="810"/>
      <c r="TYC32" s="810"/>
      <c r="TYD32" s="810"/>
      <c r="TYE32" s="810"/>
      <c r="TYF32" s="817"/>
      <c r="TYG32" s="810"/>
      <c r="TYH32" s="810"/>
      <c r="TYI32" s="810"/>
      <c r="TYJ32" s="810"/>
      <c r="TYK32" s="810"/>
      <c r="TYL32" s="810"/>
      <c r="TYM32" s="810"/>
      <c r="TYN32" s="810"/>
      <c r="TYO32" s="810"/>
      <c r="TYP32" s="810"/>
      <c r="TYQ32" s="810"/>
      <c r="TYR32" s="810"/>
      <c r="TYS32" s="810"/>
      <c r="TYT32" s="810"/>
      <c r="TYU32" s="817"/>
      <c r="TYV32" s="810"/>
      <c r="TYW32" s="810"/>
      <c r="TYX32" s="810"/>
      <c r="TYY32" s="810"/>
      <c r="TYZ32" s="810"/>
      <c r="TZA32" s="810"/>
      <c r="TZB32" s="810"/>
      <c r="TZC32" s="810"/>
      <c r="TZD32" s="810"/>
      <c r="TZE32" s="810"/>
      <c r="TZF32" s="810"/>
      <c r="TZG32" s="810"/>
      <c r="TZH32" s="810"/>
      <c r="TZI32" s="810"/>
      <c r="TZJ32" s="817"/>
      <c r="TZK32" s="810"/>
      <c r="TZL32" s="810"/>
      <c r="TZM32" s="810"/>
      <c r="TZN32" s="810"/>
      <c r="TZO32" s="810"/>
      <c r="TZP32" s="810"/>
      <c r="TZQ32" s="810"/>
      <c r="TZR32" s="810"/>
      <c r="TZS32" s="810"/>
      <c r="TZT32" s="810"/>
      <c r="TZU32" s="810"/>
      <c r="TZV32" s="810"/>
      <c r="TZW32" s="810"/>
      <c r="TZX32" s="810"/>
      <c r="TZY32" s="817"/>
      <c r="TZZ32" s="810"/>
      <c r="UAA32" s="810"/>
      <c r="UAB32" s="810"/>
      <c r="UAC32" s="810"/>
      <c r="UAD32" s="810"/>
      <c r="UAE32" s="810"/>
      <c r="UAF32" s="810"/>
      <c r="UAG32" s="810"/>
      <c r="UAH32" s="810"/>
      <c r="UAI32" s="810"/>
      <c r="UAJ32" s="810"/>
      <c r="UAK32" s="810"/>
      <c r="UAL32" s="810"/>
      <c r="UAM32" s="810"/>
      <c r="UAN32" s="817"/>
      <c r="UAO32" s="810"/>
      <c r="UAP32" s="810"/>
      <c r="UAQ32" s="810"/>
      <c r="UAR32" s="810"/>
      <c r="UAS32" s="810"/>
      <c r="UAT32" s="810"/>
      <c r="UAU32" s="810"/>
      <c r="UAV32" s="810"/>
      <c r="UAW32" s="810"/>
      <c r="UAX32" s="810"/>
      <c r="UAY32" s="810"/>
      <c r="UAZ32" s="810"/>
      <c r="UBA32" s="810"/>
      <c r="UBB32" s="810"/>
      <c r="UBC32" s="817"/>
      <c r="UBD32" s="810"/>
      <c r="UBE32" s="810"/>
      <c r="UBF32" s="810"/>
      <c r="UBG32" s="810"/>
      <c r="UBH32" s="810"/>
      <c r="UBI32" s="810"/>
      <c r="UBJ32" s="810"/>
      <c r="UBK32" s="810"/>
      <c r="UBL32" s="810"/>
      <c r="UBM32" s="810"/>
      <c r="UBN32" s="810"/>
      <c r="UBO32" s="810"/>
      <c r="UBP32" s="810"/>
      <c r="UBQ32" s="810"/>
      <c r="UBR32" s="817"/>
      <c r="UBS32" s="810"/>
      <c r="UBT32" s="810"/>
      <c r="UBU32" s="810"/>
      <c r="UBV32" s="810"/>
      <c r="UBW32" s="810"/>
      <c r="UBX32" s="810"/>
      <c r="UBY32" s="810"/>
      <c r="UBZ32" s="810"/>
      <c r="UCA32" s="810"/>
      <c r="UCB32" s="810"/>
      <c r="UCC32" s="810"/>
      <c r="UCD32" s="810"/>
      <c r="UCE32" s="810"/>
      <c r="UCF32" s="810"/>
      <c r="UCG32" s="817"/>
      <c r="UCH32" s="810"/>
      <c r="UCI32" s="810"/>
      <c r="UCJ32" s="810"/>
      <c r="UCK32" s="810"/>
      <c r="UCL32" s="810"/>
      <c r="UCM32" s="810"/>
      <c r="UCN32" s="810"/>
      <c r="UCO32" s="810"/>
      <c r="UCP32" s="810"/>
      <c r="UCQ32" s="810"/>
      <c r="UCR32" s="810"/>
      <c r="UCS32" s="810"/>
      <c r="UCT32" s="810"/>
      <c r="UCU32" s="810"/>
      <c r="UCV32" s="817"/>
      <c r="UCW32" s="810"/>
      <c r="UCX32" s="810"/>
      <c r="UCY32" s="810"/>
      <c r="UCZ32" s="810"/>
      <c r="UDA32" s="810"/>
      <c r="UDB32" s="810"/>
      <c r="UDC32" s="810"/>
      <c r="UDD32" s="810"/>
      <c r="UDE32" s="810"/>
      <c r="UDF32" s="810"/>
      <c r="UDG32" s="810"/>
      <c r="UDH32" s="810"/>
      <c r="UDI32" s="810"/>
      <c r="UDJ32" s="810"/>
      <c r="UDK32" s="817"/>
      <c r="UDL32" s="810"/>
      <c r="UDM32" s="810"/>
      <c r="UDN32" s="810"/>
      <c r="UDO32" s="810"/>
      <c r="UDP32" s="810"/>
      <c r="UDQ32" s="810"/>
      <c r="UDR32" s="810"/>
      <c r="UDS32" s="810"/>
      <c r="UDT32" s="810"/>
      <c r="UDU32" s="810"/>
      <c r="UDV32" s="810"/>
      <c r="UDW32" s="810"/>
      <c r="UDX32" s="810"/>
      <c r="UDY32" s="810"/>
      <c r="UDZ32" s="817"/>
      <c r="UEA32" s="810"/>
      <c r="UEB32" s="810"/>
      <c r="UEC32" s="810"/>
      <c r="UED32" s="810"/>
      <c r="UEE32" s="810"/>
      <c r="UEF32" s="810"/>
      <c r="UEG32" s="810"/>
      <c r="UEH32" s="810"/>
      <c r="UEI32" s="810"/>
      <c r="UEJ32" s="810"/>
      <c r="UEK32" s="810"/>
      <c r="UEL32" s="810"/>
      <c r="UEM32" s="810"/>
      <c r="UEN32" s="810"/>
      <c r="UEO32" s="817"/>
      <c r="UEP32" s="810"/>
      <c r="UEQ32" s="810"/>
      <c r="UER32" s="810"/>
      <c r="UES32" s="810"/>
      <c r="UET32" s="810"/>
      <c r="UEU32" s="810"/>
      <c r="UEV32" s="810"/>
      <c r="UEW32" s="810"/>
      <c r="UEX32" s="810"/>
      <c r="UEY32" s="810"/>
      <c r="UEZ32" s="810"/>
      <c r="UFA32" s="810"/>
      <c r="UFB32" s="810"/>
      <c r="UFC32" s="810"/>
      <c r="UFD32" s="817"/>
      <c r="UFE32" s="810"/>
      <c r="UFF32" s="810"/>
      <c r="UFG32" s="810"/>
      <c r="UFH32" s="810"/>
      <c r="UFI32" s="810"/>
      <c r="UFJ32" s="810"/>
      <c r="UFK32" s="810"/>
      <c r="UFL32" s="810"/>
      <c r="UFM32" s="810"/>
      <c r="UFN32" s="810"/>
      <c r="UFO32" s="810"/>
      <c r="UFP32" s="810"/>
      <c r="UFQ32" s="810"/>
      <c r="UFR32" s="810"/>
      <c r="UFS32" s="817"/>
      <c r="UFT32" s="810"/>
      <c r="UFU32" s="810"/>
      <c r="UFV32" s="810"/>
      <c r="UFW32" s="810"/>
      <c r="UFX32" s="810"/>
      <c r="UFY32" s="810"/>
      <c r="UFZ32" s="810"/>
      <c r="UGA32" s="810"/>
      <c r="UGB32" s="810"/>
      <c r="UGC32" s="810"/>
      <c r="UGD32" s="810"/>
      <c r="UGE32" s="810"/>
      <c r="UGF32" s="810"/>
      <c r="UGG32" s="810"/>
      <c r="UGH32" s="817"/>
      <c r="UGI32" s="810"/>
      <c r="UGJ32" s="810"/>
      <c r="UGK32" s="810"/>
      <c r="UGL32" s="810"/>
      <c r="UGM32" s="810"/>
      <c r="UGN32" s="810"/>
      <c r="UGO32" s="810"/>
      <c r="UGP32" s="810"/>
      <c r="UGQ32" s="810"/>
      <c r="UGR32" s="810"/>
      <c r="UGS32" s="810"/>
      <c r="UGT32" s="810"/>
      <c r="UGU32" s="810"/>
      <c r="UGV32" s="810"/>
      <c r="UGW32" s="817"/>
      <c r="UGX32" s="810"/>
      <c r="UGY32" s="810"/>
      <c r="UGZ32" s="810"/>
      <c r="UHA32" s="810"/>
      <c r="UHB32" s="810"/>
      <c r="UHC32" s="810"/>
      <c r="UHD32" s="810"/>
      <c r="UHE32" s="810"/>
      <c r="UHF32" s="810"/>
      <c r="UHG32" s="810"/>
      <c r="UHH32" s="810"/>
      <c r="UHI32" s="810"/>
      <c r="UHJ32" s="810"/>
      <c r="UHK32" s="810"/>
      <c r="UHL32" s="817"/>
      <c r="UHM32" s="810"/>
      <c r="UHN32" s="810"/>
      <c r="UHO32" s="810"/>
      <c r="UHP32" s="810"/>
      <c r="UHQ32" s="810"/>
      <c r="UHR32" s="810"/>
      <c r="UHS32" s="810"/>
      <c r="UHT32" s="810"/>
      <c r="UHU32" s="810"/>
      <c r="UHV32" s="810"/>
      <c r="UHW32" s="810"/>
      <c r="UHX32" s="810"/>
      <c r="UHY32" s="810"/>
      <c r="UHZ32" s="810"/>
      <c r="UIA32" s="817"/>
      <c r="UIB32" s="810"/>
      <c r="UIC32" s="810"/>
      <c r="UID32" s="810"/>
      <c r="UIE32" s="810"/>
      <c r="UIF32" s="810"/>
      <c r="UIG32" s="810"/>
      <c r="UIH32" s="810"/>
      <c r="UII32" s="810"/>
      <c r="UIJ32" s="810"/>
      <c r="UIK32" s="810"/>
      <c r="UIL32" s="810"/>
      <c r="UIM32" s="810"/>
      <c r="UIN32" s="810"/>
      <c r="UIO32" s="810"/>
      <c r="UIP32" s="817"/>
      <c r="UIQ32" s="810"/>
      <c r="UIR32" s="810"/>
      <c r="UIS32" s="810"/>
      <c r="UIT32" s="810"/>
      <c r="UIU32" s="810"/>
      <c r="UIV32" s="810"/>
      <c r="UIW32" s="810"/>
      <c r="UIX32" s="810"/>
      <c r="UIY32" s="810"/>
      <c r="UIZ32" s="810"/>
      <c r="UJA32" s="810"/>
      <c r="UJB32" s="810"/>
      <c r="UJC32" s="810"/>
      <c r="UJD32" s="810"/>
      <c r="UJE32" s="817"/>
      <c r="UJF32" s="810"/>
      <c r="UJG32" s="810"/>
      <c r="UJH32" s="810"/>
      <c r="UJI32" s="810"/>
      <c r="UJJ32" s="810"/>
      <c r="UJK32" s="810"/>
      <c r="UJL32" s="810"/>
      <c r="UJM32" s="810"/>
      <c r="UJN32" s="810"/>
      <c r="UJO32" s="810"/>
      <c r="UJP32" s="810"/>
      <c r="UJQ32" s="810"/>
      <c r="UJR32" s="810"/>
      <c r="UJS32" s="810"/>
      <c r="UJT32" s="817"/>
      <c r="UJU32" s="810"/>
      <c r="UJV32" s="810"/>
      <c r="UJW32" s="810"/>
      <c r="UJX32" s="810"/>
      <c r="UJY32" s="810"/>
      <c r="UJZ32" s="810"/>
      <c r="UKA32" s="810"/>
      <c r="UKB32" s="810"/>
      <c r="UKC32" s="810"/>
      <c r="UKD32" s="810"/>
      <c r="UKE32" s="810"/>
      <c r="UKF32" s="810"/>
      <c r="UKG32" s="810"/>
      <c r="UKH32" s="810"/>
      <c r="UKI32" s="817"/>
      <c r="UKJ32" s="810"/>
      <c r="UKK32" s="810"/>
      <c r="UKL32" s="810"/>
      <c r="UKM32" s="810"/>
      <c r="UKN32" s="810"/>
      <c r="UKO32" s="810"/>
      <c r="UKP32" s="810"/>
      <c r="UKQ32" s="810"/>
      <c r="UKR32" s="810"/>
      <c r="UKS32" s="810"/>
      <c r="UKT32" s="810"/>
      <c r="UKU32" s="810"/>
      <c r="UKV32" s="810"/>
      <c r="UKW32" s="810"/>
      <c r="UKX32" s="817"/>
      <c r="UKY32" s="810"/>
      <c r="UKZ32" s="810"/>
      <c r="ULA32" s="810"/>
      <c r="ULB32" s="810"/>
      <c r="ULC32" s="810"/>
      <c r="ULD32" s="810"/>
      <c r="ULE32" s="810"/>
      <c r="ULF32" s="810"/>
      <c r="ULG32" s="810"/>
      <c r="ULH32" s="810"/>
      <c r="ULI32" s="810"/>
      <c r="ULJ32" s="810"/>
      <c r="ULK32" s="810"/>
      <c r="ULL32" s="810"/>
      <c r="ULM32" s="817"/>
      <c r="ULN32" s="810"/>
      <c r="ULO32" s="810"/>
      <c r="ULP32" s="810"/>
      <c r="ULQ32" s="810"/>
      <c r="ULR32" s="810"/>
      <c r="ULS32" s="810"/>
      <c r="ULT32" s="810"/>
      <c r="ULU32" s="810"/>
      <c r="ULV32" s="810"/>
      <c r="ULW32" s="810"/>
      <c r="ULX32" s="810"/>
      <c r="ULY32" s="810"/>
      <c r="ULZ32" s="810"/>
      <c r="UMA32" s="810"/>
      <c r="UMB32" s="817"/>
      <c r="UMC32" s="810"/>
      <c r="UMD32" s="810"/>
      <c r="UME32" s="810"/>
      <c r="UMF32" s="810"/>
      <c r="UMG32" s="810"/>
      <c r="UMH32" s="810"/>
      <c r="UMI32" s="810"/>
      <c r="UMJ32" s="810"/>
      <c r="UMK32" s="810"/>
      <c r="UML32" s="810"/>
      <c r="UMM32" s="810"/>
      <c r="UMN32" s="810"/>
      <c r="UMO32" s="810"/>
      <c r="UMP32" s="810"/>
      <c r="UMQ32" s="817"/>
      <c r="UMR32" s="810"/>
      <c r="UMS32" s="810"/>
      <c r="UMT32" s="810"/>
      <c r="UMU32" s="810"/>
      <c r="UMV32" s="810"/>
      <c r="UMW32" s="810"/>
      <c r="UMX32" s="810"/>
      <c r="UMY32" s="810"/>
      <c r="UMZ32" s="810"/>
      <c r="UNA32" s="810"/>
      <c r="UNB32" s="810"/>
      <c r="UNC32" s="810"/>
      <c r="UND32" s="810"/>
      <c r="UNE32" s="810"/>
      <c r="UNF32" s="817"/>
      <c r="UNG32" s="810"/>
      <c r="UNH32" s="810"/>
      <c r="UNI32" s="810"/>
      <c r="UNJ32" s="810"/>
      <c r="UNK32" s="810"/>
      <c r="UNL32" s="810"/>
      <c r="UNM32" s="810"/>
      <c r="UNN32" s="810"/>
      <c r="UNO32" s="810"/>
      <c r="UNP32" s="810"/>
      <c r="UNQ32" s="810"/>
      <c r="UNR32" s="810"/>
      <c r="UNS32" s="810"/>
      <c r="UNT32" s="810"/>
      <c r="UNU32" s="817"/>
      <c r="UNV32" s="810"/>
      <c r="UNW32" s="810"/>
      <c r="UNX32" s="810"/>
      <c r="UNY32" s="810"/>
      <c r="UNZ32" s="810"/>
      <c r="UOA32" s="810"/>
      <c r="UOB32" s="810"/>
      <c r="UOC32" s="810"/>
      <c r="UOD32" s="810"/>
      <c r="UOE32" s="810"/>
      <c r="UOF32" s="810"/>
      <c r="UOG32" s="810"/>
      <c r="UOH32" s="810"/>
      <c r="UOI32" s="810"/>
      <c r="UOJ32" s="817"/>
      <c r="UOK32" s="810"/>
      <c r="UOL32" s="810"/>
      <c r="UOM32" s="810"/>
      <c r="UON32" s="810"/>
      <c r="UOO32" s="810"/>
      <c r="UOP32" s="810"/>
      <c r="UOQ32" s="810"/>
      <c r="UOR32" s="810"/>
      <c r="UOS32" s="810"/>
      <c r="UOT32" s="810"/>
      <c r="UOU32" s="810"/>
      <c r="UOV32" s="810"/>
      <c r="UOW32" s="810"/>
      <c r="UOX32" s="810"/>
      <c r="UOY32" s="817"/>
      <c r="UOZ32" s="810"/>
      <c r="UPA32" s="810"/>
      <c r="UPB32" s="810"/>
      <c r="UPC32" s="810"/>
      <c r="UPD32" s="810"/>
      <c r="UPE32" s="810"/>
      <c r="UPF32" s="810"/>
      <c r="UPG32" s="810"/>
      <c r="UPH32" s="810"/>
      <c r="UPI32" s="810"/>
      <c r="UPJ32" s="810"/>
      <c r="UPK32" s="810"/>
      <c r="UPL32" s="810"/>
      <c r="UPM32" s="810"/>
      <c r="UPN32" s="817"/>
      <c r="UPO32" s="810"/>
      <c r="UPP32" s="810"/>
      <c r="UPQ32" s="810"/>
      <c r="UPR32" s="810"/>
      <c r="UPS32" s="810"/>
      <c r="UPT32" s="810"/>
      <c r="UPU32" s="810"/>
      <c r="UPV32" s="810"/>
      <c r="UPW32" s="810"/>
      <c r="UPX32" s="810"/>
      <c r="UPY32" s="810"/>
      <c r="UPZ32" s="810"/>
      <c r="UQA32" s="810"/>
      <c r="UQB32" s="810"/>
      <c r="UQC32" s="817"/>
      <c r="UQD32" s="810"/>
      <c r="UQE32" s="810"/>
      <c r="UQF32" s="810"/>
      <c r="UQG32" s="810"/>
      <c r="UQH32" s="810"/>
      <c r="UQI32" s="810"/>
      <c r="UQJ32" s="810"/>
      <c r="UQK32" s="810"/>
      <c r="UQL32" s="810"/>
      <c r="UQM32" s="810"/>
      <c r="UQN32" s="810"/>
      <c r="UQO32" s="810"/>
      <c r="UQP32" s="810"/>
      <c r="UQQ32" s="810"/>
      <c r="UQR32" s="817"/>
      <c r="UQS32" s="810"/>
      <c r="UQT32" s="810"/>
      <c r="UQU32" s="810"/>
      <c r="UQV32" s="810"/>
      <c r="UQW32" s="810"/>
      <c r="UQX32" s="810"/>
      <c r="UQY32" s="810"/>
      <c r="UQZ32" s="810"/>
      <c r="URA32" s="810"/>
      <c r="URB32" s="810"/>
      <c r="URC32" s="810"/>
      <c r="URD32" s="810"/>
      <c r="URE32" s="810"/>
      <c r="URF32" s="810"/>
      <c r="URG32" s="817"/>
      <c r="URH32" s="810"/>
      <c r="URI32" s="810"/>
      <c r="URJ32" s="810"/>
      <c r="URK32" s="810"/>
      <c r="URL32" s="810"/>
      <c r="URM32" s="810"/>
      <c r="URN32" s="810"/>
      <c r="URO32" s="810"/>
      <c r="URP32" s="810"/>
      <c r="URQ32" s="810"/>
      <c r="URR32" s="810"/>
      <c r="URS32" s="810"/>
      <c r="URT32" s="810"/>
      <c r="URU32" s="810"/>
      <c r="URV32" s="817"/>
      <c r="URW32" s="810"/>
      <c r="URX32" s="810"/>
      <c r="URY32" s="810"/>
      <c r="URZ32" s="810"/>
      <c r="USA32" s="810"/>
      <c r="USB32" s="810"/>
      <c r="USC32" s="810"/>
      <c r="USD32" s="810"/>
      <c r="USE32" s="810"/>
      <c r="USF32" s="810"/>
      <c r="USG32" s="810"/>
      <c r="USH32" s="810"/>
      <c r="USI32" s="810"/>
      <c r="USJ32" s="810"/>
      <c r="USK32" s="817"/>
      <c r="USL32" s="810"/>
      <c r="USM32" s="810"/>
      <c r="USN32" s="810"/>
      <c r="USO32" s="810"/>
      <c r="USP32" s="810"/>
      <c r="USQ32" s="810"/>
      <c r="USR32" s="810"/>
      <c r="USS32" s="810"/>
      <c r="UST32" s="810"/>
      <c r="USU32" s="810"/>
      <c r="USV32" s="810"/>
      <c r="USW32" s="810"/>
      <c r="USX32" s="810"/>
      <c r="USY32" s="810"/>
      <c r="USZ32" s="817"/>
      <c r="UTA32" s="810"/>
      <c r="UTB32" s="810"/>
      <c r="UTC32" s="810"/>
      <c r="UTD32" s="810"/>
      <c r="UTE32" s="810"/>
      <c r="UTF32" s="810"/>
      <c r="UTG32" s="810"/>
      <c r="UTH32" s="810"/>
      <c r="UTI32" s="810"/>
      <c r="UTJ32" s="810"/>
      <c r="UTK32" s="810"/>
      <c r="UTL32" s="810"/>
      <c r="UTM32" s="810"/>
      <c r="UTN32" s="810"/>
      <c r="UTO32" s="817"/>
      <c r="UTP32" s="810"/>
      <c r="UTQ32" s="810"/>
      <c r="UTR32" s="810"/>
      <c r="UTS32" s="810"/>
      <c r="UTT32" s="810"/>
      <c r="UTU32" s="810"/>
      <c r="UTV32" s="810"/>
      <c r="UTW32" s="810"/>
      <c r="UTX32" s="810"/>
      <c r="UTY32" s="810"/>
      <c r="UTZ32" s="810"/>
      <c r="UUA32" s="810"/>
      <c r="UUB32" s="810"/>
      <c r="UUC32" s="810"/>
      <c r="UUD32" s="817"/>
      <c r="UUE32" s="810"/>
      <c r="UUF32" s="810"/>
      <c r="UUG32" s="810"/>
      <c r="UUH32" s="810"/>
      <c r="UUI32" s="810"/>
      <c r="UUJ32" s="810"/>
      <c r="UUK32" s="810"/>
      <c r="UUL32" s="810"/>
      <c r="UUM32" s="810"/>
      <c r="UUN32" s="810"/>
      <c r="UUO32" s="810"/>
      <c r="UUP32" s="810"/>
      <c r="UUQ32" s="810"/>
      <c r="UUR32" s="810"/>
      <c r="UUS32" s="817"/>
      <c r="UUT32" s="810"/>
      <c r="UUU32" s="810"/>
      <c r="UUV32" s="810"/>
      <c r="UUW32" s="810"/>
      <c r="UUX32" s="810"/>
      <c r="UUY32" s="810"/>
      <c r="UUZ32" s="810"/>
      <c r="UVA32" s="810"/>
      <c r="UVB32" s="810"/>
      <c r="UVC32" s="810"/>
      <c r="UVD32" s="810"/>
      <c r="UVE32" s="810"/>
      <c r="UVF32" s="810"/>
      <c r="UVG32" s="810"/>
      <c r="UVH32" s="817"/>
      <c r="UVI32" s="810"/>
      <c r="UVJ32" s="810"/>
      <c r="UVK32" s="810"/>
      <c r="UVL32" s="810"/>
      <c r="UVM32" s="810"/>
      <c r="UVN32" s="810"/>
      <c r="UVO32" s="810"/>
      <c r="UVP32" s="810"/>
      <c r="UVQ32" s="810"/>
      <c r="UVR32" s="810"/>
      <c r="UVS32" s="810"/>
      <c r="UVT32" s="810"/>
      <c r="UVU32" s="810"/>
      <c r="UVV32" s="810"/>
      <c r="UVW32" s="817"/>
      <c r="UVX32" s="810"/>
      <c r="UVY32" s="810"/>
      <c r="UVZ32" s="810"/>
      <c r="UWA32" s="810"/>
      <c r="UWB32" s="810"/>
      <c r="UWC32" s="810"/>
      <c r="UWD32" s="810"/>
      <c r="UWE32" s="810"/>
      <c r="UWF32" s="810"/>
      <c r="UWG32" s="810"/>
      <c r="UWH32" s="810"/>
      <c r="UWI32" s="810"/>
      <c r="UWJ32" s="810"/>
      <c r="UWK32" s="810"/>
      <c r="UWL32" s="817"/>
      <c r="UWM32" s="810"/>
      <c r="UWN32" s="810"/>
      <c r="UWO32" s="810"/>
      <c r="UWP32" s="810"/>
      <c r="UWQ32" s="810"/>
      <c r="UWR32" s="810"/>
      <c r="UWS32" s="810"/>
      <c r="UWT32" s="810"/>
      <c r="UWU32" s="810"/>
      <c r="UWV32" s="810"/>
      <c r="UWW32" s="810"/>
      <c r="UWX32" s="810"/>
      <c r="UWY32" s="810"/>
      <c r="UWZ32" s="810"/>
      <c r="UXA32" s="817"/>
      <c r="UXB32" s="810"/>
      <c r="UXC32" s="810"/>
      <c r="UXD32" s="810"/>
      <c r="UXE32" s="810"/>
      <c r="UXF32" s="810"/>
      <c r="UXG32" s="810"/>
      <c r="UXH32" s="810"/>
      <c r="UXI32" s="810"/>
      <c r="UXJ32" s="810"/>
      <c r="UXK32" s="810"/>
      <c r="UXL32" s="810"/>
      <c r="UXM32" s="810"/>
      <c r="UXN32" s="810"/>
      <c r="UXO32" s="810"/>
      <c r="UXP32" s="817"/>
      <c r="UXQ32" s="810"/>
      <c r="UXR32" s="810"/>
      <c r="UXS32" s="810"/>
      <c r="UXT32" s="810"/>
      <c r="UXU32" s="810"/>
      <c r="UXV32" s="810"/>
      <c r="UXW32" s="810"/>
      <c r="UXX32" s="810"/>
      <c r="UXY32" s="810"/>
      <c r="UXZ32" s="810"/>
      <c r="UYA32" s="810"/>
      <c r="UYB32" s="810"/>
      <c r="UYC32" s="810"/>
      <c r="UYD32" s="810"/>
      <c r="UYE32" s="817"/>
      <c r="UYF32" s="810"/>
      <c r="UYG32" s="810"/>
      <c r="UYH32" s="810"/>
      <c r="UYI32" s="810"/>
      <c r="UYJ32" s="810"/>
      <c r="UYK32" s="810"/>
      <c r="UYL32" s="810"/>
      <c r="UYM32" s="810"/>
      <c r="UYN32" s="810"/>
      <c r="UYO32" s="810"/>
      <c r="UYP32" s="810"/>
      <c r="UYQ32" s="810"/>
      <c r="UYR32" s="810"/>
      <c r="UYS32" s="810"/>
      <c r="UYT32" s="817"/>
      <c r="UYU32" s="810"/>
      <c r="UYV32" s="810"/>
      <c r="UYW32" s="810"/>
      <c r="UYX32" s="810"/>
      <c r="UYY32" s="810"/>
      <c r="UYZ32" s="810"/>
      <c r="UZA32" s="810"/>
      <c r="UZB32" s="810"/>
      <c r="UZC32" s="810"/>
      <c r="UZD32" s="810"/>
      <c r="UZE32" s="810"/>
      <c r="UZF32" s="810"/>
      <c r="UZG32" s="810"/>
      <c r="UZH32" s="810"/>
      <c r="UZI32" s="817"/>
      <c r="UZJ32" s="810"/>
      <c r="UZK32" s="810"/>
      <c r="UZL32" s="810"/>
      <c r="UZM32" s="810"/>
      <c r="UZN32" s="810"/>
      <c r="UZO32" s="810"/>
      <c r="UZP32" s="810"/>
      <c r="UZQ32" s="810"/>
      <c r="UZR32" s="810"/>
      <c r="UZS32" s="810"/>
      <c r="UZT32" s="810"/>
      <c r="UZU32" s="810"/>
      <c r="UZV32" s="810"/>
      <c r="UZW32" s="810"/>
      <c r="UZX32" s="817"/>
      <c r="UZY32" s="810"/>
      <c r="UZZ32" s="810"/>
      <c r="VAA32" s="810"/>
      <c r="VAB32" s="810"/>
      <c r="VAC32" s="810"/>
      <c r="VAD32" s="810"/>
      <c r="VAE32" s="810"/>
      <c r="VAF32" s="810"/>
      <c r="VAG32" s="810"/>
      <c r="VAH32" s="810"/>
      <c r="VAI32" s="810"/>
      <c r="VAJ32" s="810"/>
      <c r="VAK32" s="810"/>
      <c r="VAL32" s="810"/>
      <c r="VAM32" s="817"/>
      <c r="VAN32" s="810"/>
      <c r="VAO32" s="810"/>
      <c r="VAP32" s="810"/>
      <c r="VAQ32" s="810"/>
      <c r="VAR32" s="810"/>
      <c r="VAS32" s="810"/>
      <c r="VAT32" s="810"/>
      <c r="VAU32" s="810"/>
      <c r="VAV32" s="810"/>
      <c r="VAW32" s="810"/>
      <c r="VAX32" s="810"/>
      <c r="VAY32" s="810"/>
      <c r="VAZ32" s="810"/>
      <c r="VBA32" s="810"/>
      <c r="VBB32" s="817"/>
      <c r="VBC32" s="810"/>
      <c r="VBD32" s="810"/>
      <c r="VBE32" s="810"/>
      <c r="VBF32" s="810"/>
      <c r="VBG32" s="810"/>
      <c r="VBH32" s="810"/>
      <c r="VBI32" s="810"/>
      <c r="VBJ32" s="810"/>
      <c r="VBK32" s="810"/>
      <c r="VBL32" s="810"/>
      <c r="VBM32" s="810"/>
      <c r="VBN32" s="810"/>
      <c r="VBO32" s="810"/>
      <c r="VBP32" s="810"/>
      <c r="VBQ32" s="817"/>
      <c r="VBR32" s="810"/>
      <c r="VBS32" s="810"/>
      <c r="VBT32" s="810"/>
      <c r="VBU32" s="810"/>
      <c r="VBV32" s="810"/>
      <c r="VBW32" s="810"/>
      <c r="VBX32" s="810"/>
      <c r="VBY32" s="810"/>
      <c r="VBZ32" s="810"/>
      <c r="VCA32" s="810"/>
      <c r="VCB32" s="810"/>
      <c r="VCC32" s="810"/>
      <c r="VCD32" s="810"/>
      <c r="VCE32" s="810"/>
      <c r="VCF32" s="817"/>
      <c r="VCG32" s="810"/>
      <c r="VCH32" s="810"/>
      <c r="VCI32" s="810"/>
      <c r="VCJ32" s="810"/>
      <c r="VCK32" s="810"/>
      <c r="VCL32" s="810"/>
      <c r="VCM32" s="810"/>
      <c r="VCN32" s="810"/>
      <c r="VCO32" s="810"/>
      <c r="VCP32" s="810"/>
      <c r="VCQ32" s="810"/>
      <c r="VCR32" s="810"/>
      <c r="VCS32" s="810"/>
      <c r="VCT32" s="810"/>
      <c r="VCU32" s="817"/>
      <c r="VCV32" s="810"/>
      <c r="VCW32" s="810"/>
      <c r="VCX32" s="810"/>
      <c r="VCY32" s="810"/>
      <c r="VCZ32" s="810"/>
      <c r="VDA32" s="810"/>
      <c r="VDB32" s="810"/>
      <c r="VDC32" s="810"/>
      <c r="VDD32" s="810"/>
      <c r="VDE32" s="810"/>
      <c r="VDF32" s="810"/>
      <c r="VDG32" s="810"/>
      <c r="VDH32" s="810"/>
      <c r="VDI32" s="810"/>
      <c r="VDJ32" s="817"/>
      <c r="VDK32" s="810"/>
      <c r="VDL32" s="810"/>
      <c r="VDM32" s="810"/>
      <c r="VDN32" s="810"/>
      <c r="VDO32" s="810"/>
      <c r="VDP32" s="810"/>
      <c r="VDQ32" s="810"/>
      <c r="VDR32" s="810"/>
      <c r="VDS32" s="810"/>
      <c r="VDT32" s="810"/>
      <c r="VDU32" s="810"/>
      <c r="VDV32" s="810"/>
      <c r="VDW32" s="810"/>
      <c r="VDX32" s="810"/>
      <c r="VDY32" s="817"/>
      <c r="VDZ32" s="810"/>
      <c r="VEA32" s="810"/>
      <c r="VEB32" s="810"/>
      <c r="VEC32" s="810"/>
      <c r="VED32" s="810"/>
      <c r="VEE32" s="810"/>
      <c r="VEF32" s="810"/>
      <c r="VEG32" s="810"/>
      <c r="VEH32" s="810"/>
      <c r="VEI32" s="810"/>
      <c r="VEJ32" s="810"/>
      <c r="VEK32" s="810"/>
      <c r="VEL32" s="810"/>
      <c r="VEM32" s="810"/>
      <c r="VEN32" s="817"/>
      <c r="VEO32" s="810"/>
      <c r="VEP32" s="810"/>
      <c r="VEQ32" s="810"/>
      <c r="VER32" s="810"/>
      <c r="VES32" s="810"/>
      <c r="VET32" s="810"/>
      <c r="VEU32" s="810"/>
      <c r="VEV32" s="810"/>
      <c r="VEW32" s="810"/>
      <c r="VEX32" s="810"/>
      <c r="VEY32" s="810"/>
      <c r="VEZ32" s="810"/>
      <c r="VFA32" s="810"/>
      <c r="VFB32" s="810"/>
      <c r="VFC32" s="817"/>
      <c r="VFD32" s="810"/>
      <c r="VFE32" s="810"/>
      <c r="VFF32" s="810"/>
      <c r="VFG32" s="810"/>
      <c r="VFH32" s="810"/>
      <c r="VFI32" s="810"/>
      <c r="VFJ32" s="810"/>
      <c r="VFK32" s="810"/>
      <c r="VFL32" s="810"/>
      <c r="VFM32" s="810"/>
      <c r="VFN32" s="810"/>
      <c r="VFO32" s="810"/>
      <c r="VFP32" s="810"/>
      <c r="VFQ32" s="810"/>
      <c r="VFR32" s="817"/>
      <c r="VFS32" s="810"/>
      <c r="VFT32" s="810"/>
      <c r="VFU32" s="810"/>
      <c r="VFV32" s="810"/>
      <c r="VFW32" s="810"/>
      <c r="VFX32" s="810"/>
      <c r="VFY32" s="810"/>
      <c r="VFZ32" s="810"/>
      <c r="VGA32" s="810"/>
      <c r="VGB32" s="810"/>
      <c r="VGC32" s="810"/>
      <c r="VGD32" s="810"/>
      <c r="VGE32" s="810"/>
      <c r="VGF32" s="810"/>
      <c r="VGG32" s="817"/>
      <c r="VGH32" s="810"/>
      <c r="VGI32" s="810"/>
      <c r="VGJ32" s="810"/>
      <c r="VGK32" s="810"/>
      <c r="VGL32" s="810"/>
      <c r="VGM32" s="810"/>
      <c r="VGN32" s="810"/>
      <c r="VGO32" s="810"/>
      <c r="VGP32" s="810"/>
      <c r="VGQ32" s="810"/>
      <c r="VGR32" s="810"/>
      <c r="VGS32" s="810"/>
      <c r="VGT32" s="810"/>
      <c r="VGU32" s="810"/>
      <c r="VGV32" s="817"/>
      <c r="VGW32" s="810"/>
      <c r="VGX32" s="810"/>
      <c r="VGY32" s="810"/>
      <c r="VGZ32" s="810"/>
      <c r="VHA32" s="810"/>
      <c r="VHB32" s="810"/>
      <c r="VHC32" s="810"/>
      <c r="VHD32" s="810"/>
      <c r="VHE32" s="810"/>
      <c r="VHF32" s="810"/>
      <c r="VHG32" s="810"/>
      <c r="VHH32" s="810"/>
      <c r="VHI32" s="810"/>
      <c r="VHJ32" s="810"/>
      <c r="VHK32" s="817"/>
      <c r="VHL32" s="810"/>
      <c r="VHM32" s="810"/>
      <c r="VHN32" s="810"/>
      <c r="VHO32" s="810"/>
      <c r="VHP32" s="810"/>
      <c r="VHQ32" s="810"/>
      <c r="VHR32" s="810"/>
      <c r="VHS32" s="810"/>
      <c r="VHT32" s="810"/>
      <c r="VHU32" s="810"/>
      <c r="VHV32" s="810"/>
      <c r="VHW32" s="810"/>
      <c r="VHX32" s="810"/>
      <c r="VHY32" s="810"/>
      <c r="VHZ32" s="817"/>
      <c r="VIA32" s="810"/>
      <c r="VIB32" s="810"/>
      <c r="VIC32" s="810"/>
      <c r="VID32" s="810"/>
      <c r="VIE32" s="810"/>
      <c r="VIF32" s="810"/>
      <c r="VIG32" s="810"/>
      <c r="VIH32" s="810"/>
      <c r="VII32" s="810"/>
      <c r="VIJ32" s="810"/>
      <c r="VIK32" s="810"/>
      <c r="VIL32" s="810"/>
      <c r="VIM32" s="810"/>
      <c r="VIN32" s="810"/>
      <c r="VIO32" s="817"/>
      <c r="VIP32" s="810"/>
      <c r="VIQ32" s="810"/>
      <c r="VIR32" s="810"/>
      <c r="VIS32" s="810"/>
      <c r="VIT32" s="810"/>
      <c r="VIU32" s="810"/>
      <c r="VIV32" s="810"/>
      <c r="VIW32" s="810"/>
      <c r="VIX32" s="810"/>
      <c r="VIY32" s="810"/>
      <c r="VIZ32" s="810"/>
      <c r="VJA32" s="810"/>
      <c r="VJB32" s="810"/>
      <c r="VJC32" s="810"/>
      <c r="VJD32" s="817"/>
      <c r="VJE32" s="810"/>
      <c r="VJF32" s="810"/>
      <c r="VJG32" s="810"/>
      <c r="VJH32" s="810"/>
      <c r="VJI32" s="810"/>
      <c r="VJJ32" s="810"/>
      <c r="VJK32" s="810"/>
      <c r="VJL32" s="810"/>
      <c r="VJM32" s="810"/>
      <c r="VJN32" s="810"/>
      <c r="VJO32" s="810"/>
      <c r="VJP32" s="810"/>
      <c r="VJQ32" s="810"/>
      <c r="VJR32" s="810"/>
      <c r="VJS32" s="817"/>
      <c r="VJT32" s="810"/>
      <c r="VJU32" s="810"/>
      <c r="VJV32" s="810"/>
      <c r="VJW32" s="810"/>
      <c r="VJX32" s="810"/>
      <c r="VJY32" s="810"/>
      <c r="VJZ32" s="810"/>
      <c r="VKA32" s="810"/>
      <c r="VKB32" s="810"/>
      <c r="VKC32" s="810"/>
      <c r="VKD32" s="810"/>
      <c r="VKE32" s="810"/>
      <c r="VKF32" s="810"/>
      <c r="VKG32" s="810"/>
      <c r="VKH32" s="817"/>
      <c r="VKI32" s="810"/>
      <c r="VKJ32" s="810"/>
      <c r="VKK32" s="810"/>
      <c r="VKL32" s="810"/>
      <c r="VKM32" s="810"/>
      <c r="VKN32" s="810"/>
      <c r="VKO32" s="810"/>
      <c r="VKP32" s="810"/>
      <c r="VKQ32" s="810"/>
      <c r="VKR32" s="810"/>
      <c r="VKS32" s="810"/>
      <c r="VKT32" s="810"/>
      <c r="VKU32" s="810"/>
      <c r="VKV32" s="810"/>
      <c r="VKW32" s="817"/>
      <c r="VKX32" s="810"/>
      <c r="VKY32" s="810"/>
      <c r="VKZ32" s="810"/>
      <c r="VLA32" s="810"/>
      <c r="VLB32" s="810"/>
      <c r="VLC32" s="810"/>
      <c r="VLD32" s="810"/>
      <c r="VLE32" s="810"/>
      <c r="VLF32" s="810"/>
      <c r="VLG32" s="810"/>
      <c r="VLH32" s="810"/>
      <c r="VLI32" s="810"/>
      <c r="VLJ32" s="810"/>
      <c r="VLK32" s="810"/>
      <c r="VLL32" s="817"/>
      <c r="VLM32" s="810"/>
      <c r="VLN32" s="810"/>
      <c r="VLO32" s="810"/>
      <c r="VLP32" s="810"/>
      <c r="VLQ32" s="810"/>
      <c r="VLR32" s="810"/>
      <c r="VLS32" s="810"/>
      <c r="VLT32" s="810"/>
      <c r="VLU32" s="810"/>
      <c r="VLV32" s="810"/>
      <c r="VLW32" s="810"/>
      <c r="VLX32" s="810"/>
      <c r="VLY32" s="810"/>
      <c r="VLZ32" s="810"/>
      <c r="VMA32" s="817"/>
      <c r="VMB32" s="810"/>
      <c r="VMC32" s="810"/>
      <c r="VMD32" s="810"/>
      <c r="VME32" s="810"/>
      <c r="VMF32" s="810"/>
      <c r="VMG32" s="810"/>
      <c r="VMH32" s="810"/>
      <c r="VMI32" s="810"/>
      <c r="VMJ32" s="810"/>
      <c r="VMK32" s="810"/>
      <c r="VML32" s="810"/>
      <c r="VMM32" s="810"/>
      <c r="VMN32" s="810"/>
      <c r="VMO32" s="810"/>
      <c r="VMP32" s="817"/>
      <c r="VMQ32" s="810"/>
      <c r="VMR32" s="810"/>
      <c r="VMS32" s="810"/>
      <c r="VMT32" s="810"/>
      <c r="VMU32" s="810"/>
      <c r="VMV32" s="810"/>
      <c r="VMW32" s="810"/>
      <c r="VMX32" s="810"/>
      <c r="VMY32" s="810"/>
      <c r="VMZ32" s="810"/>
      <c r="VNA32" s="810"/>
      <c r="VNB32" s="810"/>
      <c r="VNC32" s="810"/>
      <c r="VND32" s="810"/>
      <c r="VNE32" s="817"/>
      <c r="VNF32" s="810"/>
      <c r="VNG32" s="810"/>
      <c r="VNH32" s="810"/>
      <c r="VNI32" s="810"/>
      <c r="VNJ32" s="810"/>
      <c r="VNK32" s="810"/>
      <c r="VNL32" s="810"/>
      <c r="VNM32" s="810"/>
      <c r="VNN32" s="810"/>
      <c r="VNO32" s="810"/>
      <c r="VNP32" s="810"/>
      <c r="VNQ32" s="810"/>
      <c r="VNR32" s="810"/>
      <c r="VNS32" s="810"/>
      <c r="VNT32" s="817"/>
      <c r="VNU32" s="810"/>
      <c r="VNV32" s="810"/>
      <c r="VNW32" s="810"/>
      <c r="VNX32" s="810"/>
      <c r="VNY32" s="810"/>
      <c r="VNZ32" s="810"/>
      <c r="VOA32" s="810"/>
      <c r="VOB32" s="810"/>
      <c r="VOC32" s="810"/>
      <c r="VOD32" s="810"/>
      <c r="VOE32" s="810"/>
      <c r="VOF32" s="810"/>
      <c r="VOG32" s="810"/>
      <c r="VOH32" s="810"/>
      <c r="VOI32" s="817"/>
      <c r="VOJ32" s="810"/>
      <c r="VOK32" s="810"/>
      <c r="VOL32" s="810"/>
      <c r="VOM32" s="810"/>
      <c r="VON32" s="810"/>
      <c r="VOO32" s="810"/>
      <c r="VOP32" s="810"/>
      <c r="VOQ32" s="810"/>
      <c r="VOR32" s="810"/>
      <c r="VOS32" s="810"/>
      <c r="VOT32" s="810"/>
      <c r="VOU32" s="810"/>
      <c r="VOV32" s="810"/>
      <c r="VOW32" s="810"/>
      <c r="VOX32" s="817"/>
      <c r="VOY32" s="810"/>
      <c r="VOZ32" s="810"/>
      <c r="VPA32" s="810"/>
      <c r="VPB32" s="810"/>
      <c r="VPC32" s="810"/>
      <c r="VPD32" s="810"/>
      <c r="VPE32" s="810"/>
      <c r="VPF32" s="810"/>
      <c r="VPG32" s="810"/>
      <c r="VPH32" s="810"/>
      <c r="VPI32" s="810"/>
      <c r="VPJ32" s="810"/>
      <c r="VPK32" s="810"/>
      <c r="VPL32" s="810"/>
      <c r="VPM32" s="817"/>
      <c r="VPN32" s="810"/>
      <c r="VPO32" s="810"/>
      <c r="VPP32" s="810"/>
      <c r="VPQ32" s="810"/>
      <c r="VPR32" s="810"/>
      <c r="VPS32" s="810"/>
      <c r="VPT32" s="810"/>
      <c r="VPU32" s="810"/>
      <c r="VPV32" s="810"/>
      <c r="VPW32" s="810"/>
      <c r="VPX32" s="810"/>
      <c r="VPY32" s="810"/>
      <c r="VPZ32" s="810"/>
      <c r="VQA32" s="810"/>
      <c r="VQB32" s="817"/>
      <c r="VQC32" s="810"/>
      <c r="VQD32" s="810"/>
      <c r="VQE32" s="810"/>
      <c r="VQF32" s="810"/>
      <c r="VQG32" s="810"/>
      <c r="VQH32" s="810"/>
      <c r="VQI32" s="810"/>
      <c r="VQJ32" s="810"/>
      <c r="VQK32" s="810"/>
      <c r="VQL32" s="810"/>
      <c r="VQM32" s="810"/>
      <c r="VQN32" s="810"/>
      <c r="VQO32" s="810"/>
      <c r="VQP32" s="810"/>
      <c r="VQQ32" s="817"/>
      <c r="VQR32" s="810"/>
      <c r="VQS32" s="810"/>
      <c r="VQT32" s="810"/>
      <c r="VQU32" s="810"/>
      <c r="VQV32" s="810"/>
      <c r="VQW32" s="810"/>
      <c r="VQX32" s="810"/>
      <c r="VQY32" s="810"/>
      <c r="VQZ32" s="810"/>
      <c r="VRA32" s="810"/>
      <c r="VRB32" s="810"/>
      <c r="VRC32" s="810"/>
      <c r="VRD32" s="810"/>
      <c r="VRE32" s="810"/>
      <c r="VRF32" s="817"/>
      <c r="VRG32" s="810"/>
      <c r="VRH32" s="810"/>
      <c r="VRI32" s="810"/>
      <c r="VRJ32" s="810"/>
      <c r="VRK32" s="810"/>
      <c r="VRL32" s="810"/>
      <c r="VRM32" s="810"/>
      <c r="VRN32" s="810"/>
      <c r="VRO32" s="810"/>
      <c r="VRP32" s="810"/>
      <c r="VRQ32" s="810"/>
      <c r="VRR32" s="810"/>
      <c r="VRS32" s="810"/>
      <c r="VRT32" s="810"/>
      <c r="VRU32" s="817"/>
      <c r="VRV32" s="810"/>
      <c r="VRW32" s="810"/>
      <c r="VRX32" s="810"/>
      <c r="VRY32" s="810"/>
      <c r="VRZ32" s="810"/>
      <c r="VSA32" s="810"/>
      <c r="VSB32" s="810"/>
      <c r="VSC32" s="810"/>
      <c r="VSD32" s="810"/>
      <c r="VSE32" s="810"/>
      <c r="VSF32" s="810"/>
      <c r="VSG32" s="810"/>
      <c r="VSH32" s="810"/>
      <c r="VSI32" s="810"/>
      <c r="VSJ32" s="817"/>
      <c r="VSK32" s="810"/>
      <c r="VSL32" s="810"/>
      <c r="VSM32" s="810"/>
      <c r="VSN32" s="810"/>
      <c r="VSO32" s="810"/>
      <c r="VSP32" s="810"/>
      <c r="VSQ32" s="810"/>
      <c r="VSR32" s="810"/>
      <c r="VSS32" s="810"/>
      <c r="VST32" s="810"/>
      <c r="VSU32" s="810"/>
      <c r="VSV32" s="810"/>
      <c r="VSW32" s="810"/>
      <c r="VSX32" s="810"/>
      <c r="VSY32" s="817"/>
      <c r="VSZ32" s="810"/>
      <c r="VTA32" s="810"/>
      <c r="VTB32" s="810"/>
      <c r="VTC32" s="810"/>
      <c r="VTD32" s="810"/>
      <c r="VTE32" s="810"/>
      <c r="VTF32" s="810"/>
      <c r="VTG32" s="810"/>
      <c r="VTH32" s="810"/>
      <c r="VTI32" s="810"/>
      <c r="VTJ32" s="810"/>
      <c r="VTK32" s="810"/>
      <c r="VTL32" s="810"/>
      <c r="VTM32" s="810"/>
      <c r="VTN32" s="817"/>
      <c r="VTO32" s="810"/>
      <c r="VTP32" s="810"/>
      <c r="VTQ32" s="810"/>
      <c r="VTR32" s="810"/>
      <c r="VTS32" s="810"/>
      <c r="VTT32" s="810"/>
      <c r="VTU32" s="810"/>
      <c r="VTV32" s="810"/>
      <c r="VTW32" s="810"/>
      <c r="VTX32" s="810"/>
      <c r="VTY32" s="810"/>
      <c r="VTZ32" s="810"/>
      <c r="VUA32" s="810"/>
      <c r="VUB32" s="810"/>
      <c r="VUC32" s="817"/>
      <c r="VUD32" s="810"/>
      <c r="VUE32" s="810"/>
      <c r="VUF32" s="810"/>
      <c r="VUG32" s="810"/>
      <c r="VUH32" s="810"/>
      <c r="VUI32" s="810"/>
      <c r="VUJ32" s="810"/>
      <c r="VUK32" s="810"/>
      <c r="VUL32" s="810"/>
      <c r="VUM32" s="810"/>
      <c r="VUN32" s="810"/>
      <c r="VUO32" s="810"/>
      <c r="VUP32" s="810"/>
      <c r="VUQ32" s="810"/>
      <c r="VUR32" s="817"/>
      <c r="VUS32" s="810"/>
      <c r="VUT32" s="810"/>
      <c r="VUU32" s="810"/>
      <c r="VUV32" s="810"/>
      <c r="VUW32" s="810"/>
      <c r="VUX32" s="810"/>
      <c r="VUY32" s="810"/>
      <c r="VUZ32" s="810"/>
      <c r="VVA32" s="810"/>
      <c r="VVB32" s="810"/>
      <c r="VVC32" s="810"/>
      <c r="VVD32" s="810"/>
      <c r="VVE32" s="810"/>
      <c r="VVF32" s="810"/>
      <c r="VVG32" s="817"/>
      <c r="VVH32" s="810"/>
      <c r="VVI32" s="810"/>
      <c r="VVJ32" s="810"/>
      <c r="VVK32" s="810"/>
      <c r="VVL32" s="810"/>
      <c r="VVM32" s="810"/>
      <c r="VVN32" s="810"/>
      <c r="VVO32" s="810"/>
      <c r="VVP32" s="810"/>
      <c r="VVQ32" s="810"/>
      <c r="VVR32" s="810"/>
      <c r="VVS32" s="810"/>
      <c r="VVT32" s="810"/>
      <c r="VVU32" s="810"/>
      <c r="VVV32" s="817"/>
      <c r="VVW32" s="810"/>
      <c r="VVX32" s="810"/>
      <c r="VVY32" s="810"/>
      <c r="VVZ32" s="810"/>
      <c r="VWA32" s="810"/>
      <c r="VWB32" s="810"/>
      <c r="VWC32" s="810"/>
      <c r="VWD32" s="810"/>
      <c r="VWE32" s="810"/>
      <c r="VWF32" s="810"/>
      <c r="VWG32" s="810"/>
      <c r="VWH32" s="810"/>
      <c r="VWI32" s="810"/>
      <c r="VWJ32" s="810"/>
      <c r="VWK32" s="817"/>
      <c r="VWL32" s="810"/>
      <c r="VWM32" s="810"/>
      <c r="VWN32" s="810"/>
      <c r="VWO32" s="810"/>
      <c r="VWP32" s="810"/>
      <c r="VWQ32" s="810"/>
      <c r="VWR32" s="810"/>
      <c r="VWS32" s="810"/>
      <c r="VWT32" s="810"/>
      <c r="VWU32" s="810"/>
      <c r="VWV32" s="810"/>
      <c r="VWW32" s="810"/>
      <c r="VWX32" s="810"/>
      <c r="VWY32" s="810"/>
      <c r="VWZ32" s="817"/>
      <c r="VXA32" s="810"/>
      <c r="VXB32" s="810"/>
      <c r="VXC32" s="810"/>
      <c r="VXD32" s="810"/>
      <c r="VXE32" s="810"/>
      <c r="VXF32" s="810"/>
      <c r="VXG32" s="810"/>
      <c r="VXH32" s="810"/>
      <c r="VXI32" s="810"/>
      <c r="VXJ32" s="810"/>
      <c r="VXK32" s="810"/>
      <c r="VXL32" s="810"/>
      <c r="VXM32" s="810"/>
      <c r="VXN32" s="810"/>
      <c r="VXO32" s="817"/>
      <c r="VXP32" s="810"/>
      <c r="VXQ32" s="810"/>
      <c r="VXR32" s="810"/>
      <c r="VXS32" s="810"/>
      <c r="VXT32" s="810"/>
      <c r="VXU32" s="810"/>
      <c r="VXV32" s="810"/>
      <c r="VXW32" s="810"/>
      <c r="VXX32" s="810"/>
      <c r="VXY32" s="810"/>
      <c r="VXZ32" s="810"/>
      <c r="VYA32" s="810"/>
      <c r="VYB32" s="810"/>
      <c r="VYC32" s="810"/>
      <c r="VYD32" s="817"/>
      <c r="VYE32" s="810"/>
      <c r="VYF32" s="810"/>
      <c r="VYG32" s="810"/>
      <c r="VYH32" s="810"/>
      <c r="VYI32" s="810"/>
      <c r="VYJ32" s="810"/>
      <c r="VYK32" s="810"/>
      <c r="VYL32" s="810"/>
      <c r="VYM32" s="810"/>
      <c r="VYN32" s="810"/>
      <c r="VYO32" s="810"/>
      <c r="VYP32" s="810"/>
      <c r="VYQ32" s="810"/>
      <c r="VYR32" s="810"/>
      <c r="VYS32" s="817"/>
      <c r="VYT32" s="810"/>
      <c r="VYU32" s="810"/>
      <c r="VYV32" s="810"/>
      <c r="VYW32" s="810"/>
      <c r="VYX32" s="810"/>
      <c r="VYY32" s="810"/>
      <c r="VYZ32" s="810"/>
      <c r="VZA32" s="810"/>
      <c r="VZB32" s="810"/>
      <c r="VZC32" s="810"/>
      <c r="VZD32" s="810"/>
      <c r="VZE32" s="810"/>
      <c r="VZF32" s="810"/>
      <c r="VZG32" s="810"/>
      <c r="VZH32" s="817"/>
      <c r="VZI32" s="810"/>
      <c r="VZJ32" s="810"/>
      <c r="VZK32" s="810"/>
      <c r="VZL32" s="810"/>
      <c r="VZM32" s="810"/>
      <c r="VZN32" s="810"/>
      <c r="VZO32" s="810"/>
      <c r="VZP32" s="810"/>
      <c r="VZQ32" s="810"/>
      <c r="VZR32" s="810"/>
      <c r="VZS32" s="810"/>
      <c r="VZT32" s="810"/>
      <c r="VZU32" s="810"/>
      <c r="VZV32" s="810"/>
      <c r="VZW32" s="817"/>
      <c r="VZX32" s="810"/>
      <c r="VZY32" s="810"/>
      <c r="VZZ32" s="810"/>
      <c r="WAA32" s="810"/>
      <c r="WAB32" s="810"/>
      <c r="WAC32" s="810"/>
      <c r="WAD32" s="810"/>
      <c r="WAE32" s="810"/>
      <c r="WAF32" s="810"/>
      <c r="WAG32" s="810"/>
      <c r="WAH32" s="810"/>
      <c r="WAI32" s="810"/>
      <c r="WAJ32" s="810"/>
      <c r="WAK32" s="810"/>
      <c r="WAL32" s="817"/>
      <c r="WAM32" s="810"/>
      <c r="WAN32" s="810"/>
      <c r="WAO32" s="810"/>
      <c r="WAP32" s="810"/>
      <c r="WAQ32" s="810"/>
      <c r="WAR32" s="810"/>
      <c r="WAS32" s="810"/>
      <c r="WAT32" s="810"/>
      <c r="WAU32" s="810"/>
      <c r="WAV32" s="810"/>
      <c r="WAW32" s="810"/>
      <c r="WAX32" s="810"/>
      <c r="WAY32" s="810"/>
      <c r="WAZ32" s="810"/>
      <c r="WBA32" s="817"/>
      <c r="WBB32" s="810"/>
      <c r="WBC32" s="810"/>
      <c r="WBD32" s="810"/>
      <c r="WBE32" s="810"/>
      <c r="WBF32" s="810"/>
      <c r="WBG32" s="810"/>
      <c r="WBH32" s="810"/>
      <c r="WBI32" s="810"/>
      <c r="WBJ32" s="810"/>
      <c r="WBK32" s="810"/>
      <c r="WBL32" s="810"/>
      <c r="WBM32" s="810"/>
      <c r="WBN32" s="810"/>
      <c r="WBO32" s="810"/>
      <c r="WBP32" s="817"/>
      <c r="WBQ32" s="810"/>
      <c r="WBR32" s="810"/>
      <c r="WBS32" s="810"/>
      <c r="WBT32" s="810"/>
      <c r="WBU32" s="810"/>
      <c r="WBV32" s="810"/>
      <c r="WBW32" s="810"/>
      <c r="WBX32" s="810"/>
      <c r="WBY32" s="810"/>
      <c r="WBZ32" s="810"/>
      <c r="WCA32" s="810"/>
      <c r="WCB32" s="810"/>
      <c r="WCC32" s="810"/>
      <c r="WCD32" s="810"/>
      <c r="WCE32" s="817"/>
      <c r="WCF32" s="810"/>
      <c r="WCG32" s="810"/>
      <c r="WCH32" s="810"/>
      <c r="WCI32" s="810"/>
      <c r="WCJ32" s="810"/>
      <c r="WCK32" s="810"/>
      <c r="WCL32" s="810"/>
      <c r="WCM32" s="810"/>
      <c r="WCN32" s="810"/>
      <c r="WCO32" s="810"/>
      <c r="WCP32" s="810"/>
      <c r="WCQ32" s="810"/>
      <c r="WCR32" s="810"/>
      <c r="WCS32" s="810"/>
      <c r="WCT32" s="817"/>
      <c r="WCU32" s="810"/>
      <c r="WCV32" s="810"/>
      <c r="WCW32" s="810"/>
      <c r="WCX32" s="810"/>
      <c r="WCY32" s="810"/>
      <c r="WCZ32" s="810"/>
      <c r="WDA32" s="810"/>
      <c r="WDB32" s="810"/>
      <c r="WDC32" s="810"/>
      <c r="WDD32" s="810"/>
      <c r="WDE32" s="810"/>
      <c r="WDF32" s="810"/>
      <c r="WDG32" s="810"/>
      <c r="WDH32" s="810"/>
      <c r="WDI32" s="817"/>
      <c r="WDJ32" s="810"/>
      <c r="WDK32" s="810"/>
      <c r="WDL32" s="810"/>
      <c r="WDM32" s="810"/>
      <c r="WDN32" s="810"/>
      <c r="WDO32" s="810"/>
      <c r="WDP32" s="810"/>
      <c r="WDQ32" s="810"/>
      <c r="WDR32" s="810"/>
      <c r="WDS32" s="810"/>
      <c r="WDT32" s="810"/>
      <c r="WDU32" s="810"/>
      <c r="WDV32" s="810"/>
      <c r="WDW32" s="810"/>
      <c r="WDX32" s="817"/>
      <c r="WDY32" s="810"/>
      <c r="WDZ32" s="810"/>
      <c r="WEA32" s="810"/>
      <c r="WEB32" s="810"/>
      <c r="WEC32" s="810"/>
      <c r="WED32" s="810"/>
      <c r="WEE32" s="810"/>
      <c r="WEF32" s="810"/>
      <c r="WEG32" s="810"/>
      <c r="WEH32" s="810"/>
      <c r="WEI32" s="810"/>
      <c r="WEJ32" s="810"/>
      <c r="WEK32" s="810"/>
      <c r="WEL32" s="810"/>
      <c r="WEM32" s="817"/>
      <c r="WEN32" s="810"/>
      <c r="WEO32" s="810"/>
      <c r="WEP32" s="810"/>
      <c r="WEQ32" s="810"/>
      <c r="WER32" s="810"/>
      <c r="WES32" s="810"/>
      <c r="WET32" s="810"/>
      <c r="WEU32" s="810"/>
      <c r="WEV32" s="810"/>
      <c r="WEW32" s="810"/>
      <c r="WEX32" s="810"/>
      <c r="WEY32" s="810"/>
      <c r="WEZ32" s="810"/>
      <c r="WFA32" s="810"/>
      <c r="WFB32" s="817"/>
      <c r="WFC32" s="810"/>
      <c r="WFD32" s="810"/>
      <c r="WFE32" s="810"/>
      <c r="WFF32" s="810"/>
      <c r="WFG32" s="810"/>
      <c r="WFH32" s="810"/>
      <c r="WFI32" s="810"/>
      <c r="WFJ32" s="810"/>
      <c r="WFK32" s="810"/>
      <c r="WFL32" s="810"/>
      <c r="WFM32" s="810"/>
      <c r="WFN32" s="810"/>
      <c r="WFO32" s="810"/>
      <c r="WFP32" s="810"/>
      <c r="WFQ32" s="817"/>
      <c r="WFR32" s="810"/>
      <c r="WFS32" s="810"/>
      <c r="WFT32" s="810"/>
      <c r="WFU32" s="810"/>
      <c r="WFV32" s="810"/>
      <c r="WFW32" s="810"/>
      <c r="WFX32" s="810"/>
      <c r="WFY32" s="810"/>
      <c r="WFZ32" s="810"/>
      <c r="WGA32" s="810"/>
      <c r="WGB32" s="810"/>
      <c r="WGC32" s="810"/>
      <c r="WGD32" s="810"/>
      <c r="WGE32" s="810"/>
      <c r="WGF32" s="817"/>
      <c r="WGG32" s="810"/>
      <c r="WGH32" s="810"/>
      <c r="WGI32" s="810"/>
      <c r="WGJ32" s="810"/>
      <c r="WGK32" s="810"/>
      <c r="WGL32" s="810"/>
      <c r="WGM32" s="810"/>
      <c r="WGN32" s="810"/>
      <c r="WGO32" s="810"/>
      <c r="WGP32" s="810"/>
      <c r="WGQ32" s="810"/>
      <c r="WGR32" s="810"/>
      <c r="WGS32" s="810"/>
      <c r="WGT32" s="810"/>
      <c r="WGU32" s="817"/>
      <c r="WGV32" s="810"/>
      <c r="WGW32" s="810"/>
      <c r="WGX32" s="810"/>
      <c r="WGY32" s="810"/>
      <c r="WGZ32" s="810"/>
      <c r="WHA32" s="810"/>
      <c r="WHB32" s="810"/>
      <c r="WHC32" s="810"/>
      <c r="WHD32" s="810"/>
      <c r="WHE32" s="810"/>
      <c r="WHF32" s="810"/>
      <c r="WHG32" s="810"/>
      <c r="WHH32" s="810"/>
      <c r="WHI32" s="810"/>
      <c r="WHJ32" s="817"/>
      <c r="WHK32" s="810"/>
      <c r="WHL32" s="810"/>
      <c r="WHM32" s="810"/>
      <c r="WHN32" s="810"/>
      <c r="WHO32" s="810"/>
      <c r="WHP32" s="810"/>
      <c r="WHQ32" s="810"/>
      <c r="WHR32" s="810"/>
      <c r="WHS32" s="810"/>
      <c r="WHT32" s="810"/>
      <c r="WHU32" s="810"/>
      <c r="WHV32" s="810"/>
      <c r="WHW32" s="810"/>
      <c r="WHX32" s="810"/>
      <c r="WHY32" s="817"/>
      <c r="WHZ32" s="810"/>
      <c r="WIA32" s="810"/>
      <c r="WIB32" s="810"/>
      <c r="WIC32" s="810"/>
      <c r="WID32" s="810"/>
      <c r="WIE32" s="810"/>
      <c r="WIF32" s="810"/>
      <c r="WIG32" s="810"/>
      <c r="WIH32" s="810"/>
      <c r="WII32" s="810"/>
      <c r="WIJ32" s="810"/>
      <c r="WIK32" s="810"/>
      <c r="WIL32" s="810"/>
      <c r="WIM32" s="810"/>
      <c r="WIN32" s="817"/>
      <c r="WIO32" s="810"/>
      <c r="WIP32" s="810"/>
      <c r="WIQ32" s="810"/>
      <c r="WIR32" s="810"/>
      <c r="WIS32" s="810"/>
      <c r="WIT32" s="810"/>
      <c r="WIU32" s="810"/>
      <c r="WIV32" s="810"/>
      <c r="WIW32" s="810"/>
      <c r="WIX32" s="810"/>
      <c r="WIY32" s="810"/>
      <c r="WIZ32" s="810"/>
      <c r="WJA32" s="810"/>
      <c r="WJB32" s="810"/>
      <c r="WJC32" s="817"/>
      <c r="WJD32" s="810"/>
      <c r="WJE32" s="810"/>
      <c r="WJF32" s="810"/>
      <c r="WJG32" s="810"/>
      <c r="WJH32" s="810"/>
      <c r="WJI32" s="810"/>
      <c r="WJJ32" s="810"/>
      <c r="WJK32" s="810"/>
      <c r="WJL32" s="810"/>
      <c r="WJM32" s="810"/>
      <c r="WJN32" s="810"/>
      <c r="WJO32" s="810"/>
      <c r="WJP32" s="810"/>
      <c r="WJQ32" s="810"/>
      <c r="WJR32" s="817"/>
      <c r="WJS32" s="810"/>
      <c r="WJT32" s="810"/>
      <c r="WJU32" s="810"/>
      <c r="WJV32" s="810"/>
      <c r="WJW32" s="810"/>
      <c r="WJX32" s="810"/>
      <c r="WJY32" s="810"/>
      <c r="WJZ32" s="810"/>
      <c r="WKA32" s="810"/>
      <c r="WKB32" s="810"/>
      <c r="WKC32" s="810"/>
      <c r="WKD32" s="810"/>
      <c r="WKE32" s="810"/>
      <c r="WKF32" s="810"/>
      <c r="WKG32" s="817"/>
      <c r="WKH32" s="810"/>
      <c r="WKI32" s="810"/>
      <c r="WKJ32" s="810"/>
      <c r="WKK32" s="810"/>
      <c r="WKL32" s="810"/>
      <c r="WKM32" s="810"/>
      <c r="WKN32" s="810"/>
      <c r="WKO32" s="810"/>
      <c r="WKP32" s="810"/>
      <c r="WKQ32" s="810"/>
      <c r="WKR32" s="810"/>
      <c r="WKS32" s="810"/>
      <c r="WKT32" s="810"/>
      <c r="WKU32" s="810"/>
      <c r="WKV32" s="817"/>
      <c r="WKW32" s="810"/>
      <c r="WKX32" s="810"/>
      <c r="WKY32" s="810"/>
      <c r="WKZ32" s="810"/>
      <c r="WLA32" s="810"/>
      <c r="WLB32" s="810"/>
      <c r="WLC32" s="810"/>
      <c r="WLD32" s="810"/>
      <c r="WLE32" s="810"/>
      <c r="WLF32" s="810"/>
      <c r="WLG32" s="810"/>
      <c r="WLH32" s="810"/>
      <c r="WLI32" s="810"/>
      <c r="WLJ32" s="810"/>
      <c r="WLK32" s="817"/>
      <c r="WLL32" s="810"/>
      <c r="WLM32" s="810"/>
      <c r="WLN32" s="810"/>
      <c r="WLO32" s="810"/>
      <c r="WLP32" s="810"/>
      <c r="WLQ32" s="810"/>
      <c r="WLR32" s="810"/>
      <c r="WLS32" s="810"/>
      <c r="WLT32" s="810"/>
      <c r="WLU32" s="810"/>
      <c r="WLV32" s="810"/>
      <c r="WLW32" s="810"/>
      <c r="WLX32" s="810"/>
      <c r="WLY32" s="810"/>
      <c r="WLZ32" s="817"/>
      <c r="WMA32" s="810"/>
      <c r="WMB32" s="810"/>
      <c r="WMC32" s="810"/>
      <c r="WMD32" s="810"/>
      <c r="WME32" s="810"/>
      <c r="WMF32" s="810"/>
      <c r="WMG32" s="810"/>
      <c r="WMH32" s="810"/>
      <c r="WMI32" s="810"/>
      <c r="WMJ32" s="810"/>
      <c r="WMK32" s="810"/>
      <c r="WML32" s="810"/>
      <c r="WMM32" s="810"/>
      <c r="WMN32" s="810"/>
      <c r="WMO32" s="817"/>
      <c r="WMP32" s="810"/>
      <c r="WMQ32" s="810"/>
      <c r="WMR32" s="810"/>
      <c r="WMS32" s="810"/>
      <c r="WMT32" s="810"/>
      <c r="WMU32" s="810"/>
      <c r="WMV32" s="810"/>
      <c r="WMW32" s="810"/>
      <c r="WMX32" s="810"/>
      <c r="WMY32" s="810"/>
      <c r="WMZ32" s="810"/>
      <c r="WNA32" s="810"/>
      <c r="WNB32" s="810"/>
      <c r="WNC32" s="810"/>
      <c r="WND32" s="817"/>
      <c r="WNE32" s="810"/>
      <c r="WNF32" s="810"/>
      <c r="WNG32" s="810"/>
      <c r="WNH32" s="810"/>
      <c r="WNI32" s="810"/>
      <c r="WNJ32" s="810"/>
      <c r="WNK32" s="810"/>
      <c r="WNL32" s="810"/>
      <c r="WNM32" s="810"/>
      <c r="WNN32" s="810"/>
      <c r="WNO32" s="810"/>
      <c r="WNP32" s="810"/>
      <c r="WNQ32" s="810"/>
      <c r="WNR32" s="810"/>
      <c r="WNS32" s="817"/>
      <c r="WNT32" s="810"/>
      <c r="WNU32" s="810"/>
      <c r="WNV32" s="810"/>
      <c r="WNW32" s="810"/>
      <c r="WNX32" s="810"/>
      <c r="WNY32" s="810"/>
      <c r="WNZ32" s="810"/>
      <c r="WOA32" s="810"/>
      <c r="WOB32" s="810"/>
      <c r="WOC32" s="810"/>
      <c r="WOD32" s="810"/>
      <c r="WOE32" s="810"/>
      <c r="WOF32" s="810"/>
      <c r="WOG32" s="810"/>
      <c r="WOH32" s="817"/>
      <c r="WOI32" s="810"/>
      <c r="WOJ32" s="810"/>
      <c r="WOK32" s="810"/>
      <c r="WOL32" s="810"/>
      <c r="WOM32" s="810"/>
      <c r="WON32" s="810"/>
      <c r="WOO32" s="810"/>
      <c r="WOP32" s="810"/>
      <c r="WOQ32" s="810"/>
      <c r="WOR32" s="810"/>
      <c r="WOS32" s="810"/>
      <c r="WOT32" s="810"/>
      <c r="WOU32" s="810"/>
      <c r="WOV32" s="810"/>
      <c r="WOW32" s="817"/>
      <c r="WOX32" s="810"/>
      <c r="WOY32" s="810"/>
      <c r="WOZ32" s="810"/>
      <c r="WPA32" s="810"/>
      <c r="WPB32" s="810"/>
      <c r="WPC32" s="810"/>
      <c r="WPD32" s="810"/>
      <c r="WPE32" s="810"/>
      <c r="WPF32" s="810"/>
      <c r="WPG32" s="810"/>
      <c r="WPH32" s="810"/>
      <c r="WPI32" s="810"/>
      <c r="WPJ32" s="810"/>
      <c r="WPK32" s="810"/>
      <c r="WPL32" s="817"/>
      <c r="WPM32" s="810"/>
      <c r="WPN32" s="810"/>
      <c r="WPO32" s="810"/>
      <c r="WPP32" s="810"/>
      <c r="WPQ32" s="810"/>
      <c r="WPR32" s="810"/>
      <c r="WPS32" s="810"/>
      <c r="WPT32" s="810"/>
      <c r="WPU32" s="810"/>
      <c r="WPV32" s="810"/>
      <c r="WPW32" s="810"/>
      <c r="WPX32" s="810"/>
      <c r="WPY32" s="810"/>
      <c r="WPZ32" s="810"/>
      <c r="WQA32" s="817"/>
      <c r="WQB32" s="810"/>
      <c r="WQC32" s="810"/>
      <c r="WQD32" s="810"/>
      <c r="WQE32" s="810"/>
      <c r="WQF32" s="810"/>
      <c r="WQG32" s="810"/>
      <c r="WQH32" s="810"/>
      <c r="WQI32" s="810"/>
      <c r="WQJ32" s="810"/>
      <c r="WQK32" s="810"/>
      <c r="WQL32" s="810"/>
      <c r="WQM32" s="810"/>
      <c r="WQN32" s="810"/>
      <c r="WQO32" s="810"/>
      <c r="WQP32" s="817"/>
      <c r="WQQ32" s="810"/>
      <c r="WQR32" s="810"/>
      <c r="WQS32" s="810"/>
      <c r="WQT32" s="810"/>
      <c r="WQU32" s="810"/>
      <c r="WQV32" s="810"/>
      <c r="WQW32" s="810"/>
      <c r="WQX32" s="810"/>
      <c r="WQY32" s="810"/>
      <c r="WQZ32" s="810"/>
      <c r="WRA32" s="810"/>
      <c r="WRB32" s="810"/>
      <c r="WRC32" s="810"/>
      <c r="WRD32" s="810"/>
      <c r="WRE32" s="817"/>
      <c r="WRF32" s="810"/>
      <c r="WRG32" s="810"/>
      <c r="WRH32" s="810"/>
      <c r="WRI32" s="810"/>
      <c r="WRJ32" s="810"/>
      <c r="WRK32" s="810"/>
      <c r="WRL32" s="810"/>
      <c r="WRM32" s="810"/>
      <c r="WRN32" s="810"/>
      <c r="WRO32" s="810"/>
      <c r="WRP32" s="810"/>
      <c r="WRQ32" s="810"/>
      <c r="WRR32" s="810"/>
      <c r="WRS32" s="810"/>
      <c r="WRT32" s="817"/>
      <c r="WRU32" s="810"/>
      <c r="WRV32" s="810"/>
      <c r="WRW32" s="810"/>
      <c r="WRX32" s="810"/>
      <c r="WRY32" s="810"/>
      <c r="WRZ32" s="810"/>
      <c r="WSA32" s="810"/>
      <c r="WSB32" s="810"/>
      <c r="WSC32" s="810"/>
      <c r="WSD32" s="810"/>
      <c r="WSE32" s="810"/>
      <c r="WSF32" s="810"/>
      <c r="WSG32" s="810"/>
      <c r="WSH32" s="810"/>
      <c r="WSI32" s="817"/>
      <c r="WSJ32" s="810"/>
      <c r="WSK32" s="810"/>
      <c r="WSL32" s="810"/>
      <c r="WSM32" s="810"/>
      <c r="WSN32" s="810"/>
      <c r="WSO32" s="810"/>
      <c r="WSP32" s="810"/>
      <c r="WSQ32" s="810"/>
      <c r="WSR32" s="810"/>
      <c r="WSS32" s="810"/>
      <c r="WST32" s="810"/>
      <c r="WSU32" s="810"/>
      <c r="WSV32" s="810"/>
      <c r="WSW32" s="810"/>
      <c r="WSX32" s="817"/>
      <c r="WSY32" s="810"/>
      <c r="WSZ32" s="810"/>
      <c r="WTA32" s="810"/>
      <c r="WTB32" s="810"/>
      <c r="WTC32" s="810"/>
      <c r="WTD32" s="810"/>
      <c r="WTE32" s="810"/>
      <c r="WTF32" s="810"/>
      <c r="WTG32" s="810"/>
      <c r="WTH32" s="810"/>
      <c r="WTI32" s="810"/>
      <c r="WTJ32" s="810"/>
      <c r="WTK32" s="810"/>
      <c r="WTL32" s="810"/>
      <c r="WTM32" s="817"/>
      <c r="WTN32" s="810"/>
      <c r="WTO32" s="810"/>
      <c r="WTP32" s="810"/>
      <c r="WTQ32" s="810"/>
      <c r="WTR32" s="810"/>
      <c r="WTS32" s="810"/>
      <c r="WTT32" s="810"/>
      <c r="WTU32" s="810"/>
      <c r="WTV32" s="810"/>
      <c r="WTW32" s="810"/>
      <c r="WTX32" s="810"/>
      <c r="WTY32" s="810"/>
      <c r="WTZ32" s="810"/>
      <c r="WUA32" s="810"/>
      <c r="WUB32" s="817"/>
      <c r="WUC32" s="810"/>
      <c r="WUD32" s="810"/>
      <c r="WUE32" s="810"/>
      <c r="WUF32" s="810"/>
      <c r="WUG32" s="810"/>
      <c r="WUH32" s="810"/>
      <c r="WUI32" s="810"/>
      <c r="WUJ32" s="810"/>
      <c r="WUK32" s="810"/>
      <c r="WUL32" s="810"/>
      <c r="WUM32" s="810"/>
      <c r="WUN32" s="810"/>
      <c r="WUO32" s="810"/>
      <c r="WUP32" s="810"/>
      <c r="WUQ32" s="817"/>
      <c r="WUR32" s="810"/>
      <c r="WUS32" s="810"/>
      <c r="WUT32" s="810"/>
      <c r="WUU32" s="810"/>
      <c r="WUV32" s="810"/>
      <c r="WUW32" s="810"/>
      <c r="WUX32" s="810"/>
      <c r="WUY32" s="810"/>
      <c r="WUZ32" s="810"/>
      <c r="WVA32" s="810"/>
      <c r="WVB32" s="810"/>
      <c r="WVC32" s="810"/>
      <c r="WVD32" s="810"/>
      <c r="WVE32" s="810"/>
      <c r="WVF32" s="817"/>
      <c r="WVG32" s="810"/>
      <c r="WVH32" s="810"/>
      <c r="WVI32" s="810"/>
      <c r="WVJ32" s="810"/>
      <c r="WVK32" s="810"/>
      <c r="WVL32" s="810"/>
      <c r="WVM32" s="810"/>
      <c r="WVN32" s="810"/>
      <c r="WVO32" s="810"/>
      <c r="WVP32" s="810"/>
      <c r="WVQ32" s="810"/>
      <c r="WVR32" s="810"/>
      <c r="WVS32" s="810"/>
      <c r="WVT32" s="810"/>
      <c r="WVU32" s="817"/>
      <c r="WVV32" s="810"/>
      <c r="WVW32" s="810"/>
      <c r="WVX32" s="810"/>
      <c r="WVY32" s="810"/>
      <c r="WVZ32" s="810"/>
      <c r="WWA32" s="810"/>
      <c r="WWB32" s="810"/>
      <c r="WWC32" s="810"/>
      <c r="WWD32" s="810"/>
      <c r="WWE32" s="810"/>
      <c r="WWF32" s="810"/>
      <c r="WWG32" s="810"/>
      <c r="WWH32" s="810"/>
      <c r="WWI32" s="810"/>
      <c r="WWJ32" s="817"/>
      <c r="WWK32" s="810"/>
      <c r="WWL32" s="810"/>
      <c r="WWM32" s="810"/>
      <c r="WWN32" s="810"/>
      <c r="WWO32" s="810"/>
      <c r="WWP32" s="810"/>
      <c r="WWQ32" s="810"/>
      <c r="WWR32" s="810"/>
      <c r="WWS32" s="810"/>
      <c r="WWT32" s="810"/>
      <c r="WWU32" s="810"/>
      <c r="WWV32" s="810"/>
      <c r="WWW32" s="810"/>
      <c r="WWX32" s="810"/>
      <c r="WWY32" s="817"/>
      <c r="WWZ32" s="810"/>
      <c r="WXA32" s="810"/>
      <c r="WXB32" s="810"/>
      <c r="WXC32" s="810"/>
      <c r="WXD32" s="810"/>
      <c r="WXE32" s="810"/>
      <c r="WXF32" s="810"/>
      <c r="WXG32" s="810"/>
      <c r="WXH32" s="810"/>
      <c r="WXI32" s="810"/>
      <c r="WXJ32" s="810"/>
      <c r="WXK32" s="810"/>
      <c r="WXL32" s="810"/>
      <c r="WXM32" s="810"/>
      <c r="WXN32" s="817"/>
      <c r="WXO32" s="810"/>
      <c r="WXP32" s="810"/>
      <c r="WXQ32" s="810"/>
      <c r="WXR32" s="810"/>
      <c r="WXS32" s="810"/>
      <c r="WXT32" s="810"/>
      <c r="WXU32" s="810"/>
      <c r="WXV32" s="810"/>
      <c r="WXW32" s="810"/>
      <c r="WXX32" s="810"/>
      <c r="WXY32" s="810"/>
      <c r="WXZ32" s="810"/>
      <c r="WYA32" s="810"/>
      <c r="WYB32" s="810"/>
      <c r="WYC32" s="817"/>
      <c r="WYD32" s="810"/>
      <c r="WYE32" s="810"/>
      <c r="WYF32" s="810"/>
      <c r="WYG32" s="810"/>
      <c r="WYH32" s="810"/>
      <c r="WYI32" s="810"/>
      <c r="WYJ32" s="810"/>
      <c r="WYK32" s="810"/>
      <c r="WYL32" s="810"/>
      <c r="WYM32" s="810"/>
      <c r="WYN32" s="810"/>
      <c r="WYO32" s="810"/>
      <c r="WYP32" s="810"/>
      <c r="WYQ32" s="810"/>
      <c r="WYR32" s="817"/>
      <c r="WYS32" s="810"/>
      <c r="WYT32" s="810"/>
      <c r="WYU32" s="810"/>
      <c r="WYV32" s="810"/>
      <c r="WYW32" s="810"/>
      <c r="WYX32" s="810"/>
      <c r="WYY32" s="810"/>
      <c r="WYZ32" s="810"/>
      <c r="WZA32" s="810"/>
      <c r="WZB32" s="810"/>
      <c r="WZC32" s="810"/>
      <c r="WZD32" s="810"/>
      <c r="WZE32" s="810"/>
      <c r="WZF32" s="810"/>
      <c r="WZG32" s="817"/>
      <c r="WZH32" s="810"/>
      <c r="WZI32" s="810"/>
      <c r="WZJ32" s="810"/>
      <c r="WZK32" s="810"/>
      <c r="WZL32" s="810"/>
      <c r="WZM32" s="810"/>
      <c r="WZN32" s="810"/>
      <c r="WZO32" s="810"/>
      <c r="WZP32" s="810"/>
      <c r="WZQ32" s="810"/>
      <c r="WZR32" s="810"/>
      <c r="WZS32" s="810"/>
      <c r="WZT32" s="810"/>
      <c r="WZU32" s="810"/>
      <c r="WZV32" s="817"/>
      <c r="WZW32" s="810"/>
      <c r="WZX32" s="810"/>
      <c r="WZY32" s="810"/>
      <c r="WZZ32" s="810"/>
      <c r="XAA32" s="810"/>
      <c r="XAB32" s="810"/>
      <c r="XAC32" s="810"/>
      <c r="XAD32" s="810"/>
      <c r="XAE32" s="810"/>
      <c r="XAF32" s="810"/>
      <c r="XAG32" s="810"/>
      <c r="XAH32" s="810"/>
      <c r="XAI32" s="810"/>
      <c r="XAJ32" s="810"/>
      <c r="XAK32" s="817"/>
      <c r="XAL32" s="810"/>
      <c r="XAM32" s="810"/>
      <c r="XAN32" s="810"/>
      <c r="XAO32" s="810"/>
      <c r="XAP32" s="810"/>
      <c r="XAQ32" s="810"/>
      <c r="XAR32" s="810"/>
      <c r="XAS32" s="810"/>
      <c r="XAT32" s="810"/>
      <c r="XAU32" s="810"/>
      <c r="XAV32" s="810"/>
      <c r="XAW32" s="810"/>
      <c r="XAX32" s="810"/>
      <c r="XAY32" s="810"/>
      <c r="XAZ32" s="817"/>
      <c r="XBA32" s="810"/>
      <c r="XBB32" s="810"/>
      <c r="XBC32" s="810"/>
      <c r="XBD32" s="810"/>
      <c r="XBE32" s="810"/>
      <c r="XBF32" s="810"/>
      <c r="XBG32" s="810"/>
      <c r="XBH32" s="810"/>
      <c r="XBI32" s="810"/>
      <c r="XBJ32" s="810"/>
      <c r="XBK32" s="810"/>
      <c r="XBL32" s="810"/>
      <c r="XBM32" s="810"/>
      <c r="XBN32" s="810"/>
      <c r="XBO32" s="817"/>
      <c r="XBP32" s="810"/>
      <c r="XBQ32" s="810"/>
      <c r="XBR32" s="810"/>
      <c r="XBS32" s="810"/>
      <c r="XBT32" s="810"/>
      <c r="XBU32" s="810"/>
      <c r="XBV32" s="810"/>
      <c r="XBW32" s="810"/>
      <c r="XBX32" s="810"/>
      <c r="XBY32" s="810"/>
      <c r="XBZ32" s="810"/>
      <c r="XCA32" s="810"/>
      <c r="XCB32" s="810"/>
      <c r="XCC32" s="810"/>
      <c r="XCD32" s="817"/>
      <c r="XCE32" s="810"/>
      <c r="XCF32" s="810"/>
      <c r="XCG32" s="810"/>
      <c r="XCH32" s="810"/>
      <c r="XCI32" s="810"/>
      <c r="XCJ32" s="810"/>
      <c r="XCK32" s="810"/>
      <c r="XCL32" s="810"/>
      <c r="XCM32" s="810"/>
      <c r="XCN32" s="810"/>
      <c r="XCO32" s="810"/>
      <c r="XCP32" s="810"/>
      <c r="XCQ32" s="810"/>
      <c r="XCR32" s="810"/>
      <c r="XCS32" s="817"/>
      <c r="XCT32" s="810"/>
      <c r="XCU32" s="810"/>
      <c r="XCV32" s="810"/>
      <c r="XCW32" s="810"/>
      <c r="XCX32" s="810"/>
      <c r="XCY32" s="810"/>
      <c r="XCZ32" s="810"/>
      <c r="XDA32" s="810"/>
      <c r="XDB32" s="810"/>
      <c r="XDC32" s="810"/>
      <c r="XDD32" s="810"/>
      <c r="XDE32" s="810"/>
      <c r="XDF32" s="810"/>
      <c r="XDG32" s="810"/>
      <c r="XDH32" s="817"/>
      <c r="XDI32" s="810"/>
      <c r="XDJ32" s="810"/>
      <c r="XDK32" s="810"/>
      <c r="XDL32" s="810"/>
      <c r="XDM32" s="810"/>
      <c r="XDN32" s="810"/>
      <c r="XDO32" s="810"/>
      <c r="XDP32" s="810"/>
      <c r="XDQ32" s="810"/>
      <c r="XDR32" s="810"/>
      <c r="XDS32" s="810"/>
      <c r="XDT32" s="810"/>
      <c r="XDU32" s="810"/>
      <c r="XDV32" s="810"/>
      <c r="XDW32" s="817"/>
      <c r="XDX32" s="810"/>
      <c r="XDY32" s="810"/>
      <c r="XDZ32" s="810"/>
      <c r="XEA32" s="810"/>
      <c r="XEB32" s="810"/>
      <c r="XEC32" s="810"/>
      <c r="XED32" s="810"/>
      <c r="XEE32" s="810"/>
      <c r="XEF32" s="810"/>
      <c r="XEG32" s="810"/>
      <c r="XEH32" s="810"/>
      <c r="XEI32" s="810"/>
      <c r="XEJ32" s="810"/>
      <c r="XEK32" s="810"/>
      <c r="XEL32" s="817"/>
      <c r="XEM32" s="810"/>
      <c r="XEN32" s="810"/>
      <c r="XEO32" s="810"/>
      <c r="XEP32" s="810"/>
      <c r="XEQ32" s="810"/>
      <c r="XER32" s="810"/>
      <c r="XES32" s="810"/>
      <c r="XET32" s="810"/>
      <c r="XEU32" s="810"/>
      <c r="XEV32" s="810"/>
      <c r="XEW32" s="810"/>
      <c r="XEX32" s="810"/>
      <c r="XEY32" s="810"/>
      <c r="XEZ32" s="810"/>
      <c r="XFA32" s="817"/>
      <c r="XFB32" s="810"/>
      <c r="XFC32" s="810"/>
      <c r="XFD32" s="810"/>
    </row>
    <row r="33" spans="1:15" ht="18" customHeight="1">
      <c r="A33" s="1214" t="s">
        <v>2184</v>
      </c>
      <c r="B33" s="1215"/>
      <c r="C33" s="1215"/>
      <c r="D33" s="1215"/>
      <c r="E33" s="1215"/>
      <c r="F33" s="1215"/>
      <c r="G33" s="1215"/>
      <c r="H33" s="1215"/>
      <c r="I33" s="1215"/>
      <c r="J33" s="1215"/>
      <c r="K33" s="1215"/>
      <c r="L33" s="1215"/>
      <c r="M33" s="1215"/>
      <c r="N33" s="1215"/>
      <c r="O33" s="1215"/>
    </row>
    <row r="34" spans="1:15" ht="15.95" customHeight="1">
      <c r="A34" s="813"/>
      <c r="B34" s="816"/>
      <c r="C34" s="816"/>
      <c r="D34" s="816"/>
      <c r="E34" s="816"/>
      <c r="F34" s="816"/>
      <c r="G34" s="816"/>
      <c r="H34" s="816"/>
      <c r="I34" s="816"/>
      <c r="J34" s="816"/>
      <c r="K34" s="816"/>
      <c r="L34" s="816"/>
      <c r="M34" s="816"/>
      <c r="N34" s="816"/>
      <c r="O34" s="816"/>
    </row>
    <row r="35" spans="1:15" ht="24.75" customHeight="1">
      <c r="A35" s="1214" t="s">
        <v>2185</v>
      </c>
      <c r="B35" s="1215"/>
      <c r="C35" s="1215"/>
      <c r="D35" s="1215"/>
      <c r="E35" s="1215"/>
      <c r="F35" s="1215"/>
      <c r="G35" s="1215"/>
      <c r="H35" s="1215"/>
      <c r="I35" s="1215"/>
      <c r="J35" s="1215"/>
      <c r="K35" s="1215"/>
      <c r="L35" s="1215"/>
      <c r="M35" s="1215"/>
      <c r="N35" s="1215"/>
      <c r="O35" s="1215"/>
    </row>
    <row r="36" spans="1:15" ht="15.95" customHeight="1">
      <c r="A36" s="1217"/>
      <c r="B36" s="1217"/>
      <c r="C36" s="1217"/>
      <c r="D36" s="1217"/>
      <c r="E36" s="1217"/>
      <c r="F36" s="1217"/>
      <c r="G36" s="1217"/>
      <c r="H36" s="1217"/>
      <c r="I36" s="1217"/>
      <c r="J36" s="1217"/>
      <c r="K36" s="1217"/>
      <c r="L36" s="1217"/>
      <c r="M36" s="1217"/>
      <c r="N36" s="1217"/>
      <c r="O36" s="1217"/>
    </row>
    <row r="37" spans="1:15" ht="15.75" customHeight="1">
      <c r="A37" s="1214" t="s">
        <v>2186</v>
      </c>
      <c r="B37" s="1215"/>
      <c r="C37" s="1215"/>
      <c r="D37" s="1215"/>
      <c r="E37" s="1215"/>
      <c r="F37" s="1215"/>
      <c r="G37" s="1215"/>
      <c r="H37" s="1215"/>
      <c r="I37" s="1215"/>
      <c r="J37" s="1215"/>
      <c r="K37" s="1215"/>
      <c r="L37" s="1215"/>
      <c r="M37" s="1215"/>
      <c r="N37" s="1215"/>
      <c r="O37" s="1215"/>
    </row>
    <row r="38" spans="1:15" ht="15.95" customHeight="1">
      <c r="A38" s="813"/>
      <c r="B38" s="816"/>
      <c r="C38" s="816"/>
      <c r="D38" s="816"/>
      <c r="E38" s="816"/>
      <c r="F38" s="816"/>
      <c r="G38" s="816"/>
      <c r="H38" s="816"/>
      <c r="I38" s="816"/>
      <c r="J38" s="816"/>
      <c r="K38" s="816"/>
      <c r="L38" s="816"/>
      <c r="M38" s="816"/>
      <c r="N38" s="816"/>
      <c r="O38" s="816"/>
    </row>
    <row r="39" spans="1:15" ht="55.5" customHeight="1">
      <c r="A39" s="1214" t="s">
        <v>2187</v>
      </c>
      <c r="B39" s="1215"/>
      <c r="C39" s="1215"/>
      <c r="D39" s="1215"/>
      <c r="E39" s="1215"/>
      <c r="F39" s="1215"/>
      <c r="G39" s="1215"/>
      <c r="H39" s="1215"/>
      <c r="I39" s="1215"/>
      <c r="J39" s="1215"/>
      <c r="K39" s="1215"/>
      <c r="L39" s="1215"/>
      <c r="M39" s="1215"/>
      <c r="N39" s="1215"/>
      <c r="O39" s="1215"/>
    </row>
    <row r="40" spans="1:15" ht="15.95" customHeight="1">
      <c r="A40" s="816"/>
      <c r="B40" s="816"/>
      <c r="C40" s="816"/>
      <c r="D40" s="816"/>
      <c r="E40" s="816"/>
      <c r="F40" s="816"/>
      <c r="G40" s="816"/>
      <c r="H40" s="816"/>
      <c r="I40" s="816"/>
      <c r="J40" s="816"/>
      <c r="K40" s="816"/>
      <c r="L40" s="816"/>
      <c r="M40" s="816"/>
      <c r="N40" s="816"/>
      <c r="O40" s="816"/>
    </row>
    <row r="41" spans="1:15" ht="30" customHeight="1">
      <c r="A41" s="1214" t="s">
        <v>2188</v>
      </c>
      <c r="B41" s="1215"/>
      <c r="C41" s="1215"/>
      <c r="D41" s="1215"/>
      <c r="E41" s="1215"/>
      <c r="F41" s="1215"/>
      <c r="G41" s="1215"/>
      <c r="H41" s="1215"/>
      <c r="I41" s="1215"/>
      <c r="J41" s="1215"/>
      <c r="K41" s="1215"/>
      <c r="L41" s="1215"/>
      <c r="M41" s="1215"/>
      <c r="N41" s="1215"/>
      <c r="O41" s="1215"/>
    </row>
    <row r="42" spans="1:15" ht="15.95" customHeight="1">
      <c r="A42" s="1217"/>
      <c r="B42" s="1217"/>
      <c r="C42" s="1217"/>
      <c r="D42" s="1217"/>
      <c r="E42" s="1217"/>
      <c r="F42" s="1217"/>
      <c r="G42" s="1217"/>
      <c r="H42" s="1217"/>
      <c r="I42" s="1217"/>
      <c r="J42" s="1217"/>
      <c r="K42" s="1217"/>
      <c r="L42" s="1217"/>
      <c r="M42" s="1217"/>
      <c r="N42" s="1217"/>
      <c r="O42" s="1217"/>
    </row>
    <row r="43" spans="1:15" ht="24" customHeight="1">
      <c r="A43" s="1214" t="s">
        <v>2189</v>
      </c>
      <c r="B43" s="1215"/>
      <c r="C43" s="1215"/>
      <c r="D43" s="1215"/>
      <c r="E43" s="1215"/>
      <c r="F43" s="1215"/>
      <c r="G43" s="1215"/>
      <c r="H43" s="1215"/>
      <c r="I43" s="1215"/>
      <c r="J43" s="1215"/>
      <c r="K43" s="1215"/>
      <c r="L43" s="1215"/>
      <c r="M43" s="1215"/>
      <c r="N43" s="1215"/>
      <c r="O43" s="1215"/>
    </row>
    <row r="44" spans="1:15" ht="15.95" customHeight="1">
      <c r="A44" s="813"/>
      <c r="B44" s="816"/>
      <c r="C44" s="816"/>
      <c r="D44" s="816"/>
      <c r="E44" s="816"/>
      <c r="F44" s="816"/>
      <c r="G44" s="816"/>
      <c r="H44" s="816"/>
      <c r="I44" s="816"/>
      <c r="J44" s="816"/>
      <c r="K44" s="816"/>
      <c r="L44" s="816"/>
      <c r="M44" s="816"/>
      <c r="N44" s="816"/>
      <c r="O44" s="816"/>
    </row>
    <row r="45" spans="1:15" ht="24" customHeight="1">
      <c r="A45" s="1214" t="s">
        <v>2190</v>
      </c>
      <c r="B45" s="1215"/>
      <c r="C45" s="1215"/>
      <c r="D45" s="1215"/>
      <c r="E45" s="1215"/>
      <c r="F45" s="1215"/>
      <c r="G45" s="1215"/>
      <c r="H45" s="1215"/>
      <c r="I45" s="1215"/>
      <c r="J45" s="1215"/>
      <c r="K45" s="1215"/>
      <c r="L45" s="1215"/>
      <c r="M45" s="1215"/>
      <c r="N45" s="1215"/>
      <c r="O45" s="1215"/>
    </row>
    <row r="46" spans="1:15" ht="15.95" customHeight="1">
      <c r="A46" s="1213"/>
      <c r="B46" s="1213"/>
      <c r="C46" s="1213"/>
      <c r="D46" s="1213"/>
      <c r="E46" s="1213"/>
      <c r="F46" s="1213"/>
      <c r="G46" s="1213"/>
      <c r="H46" s="1213"/>
      <c r="I46" s="1213"/>
      <c r="J46" s="1213"/>
      <c r="K46" s="1213"/>
      <c r="L46" s="1213"/>
      <c r="M46" s="1213"/>
      <c r="N46" s="1213"/>
      <c r="O46" s="1213"/>
    </row>
    <row r="47" spans="1:15" ht="51" customHeight="1">
      <c r="A47" s="1218" t="s">
        <v>3090</v>
      </c>
      <c r="B47" s="1215"/>
      <c r="C47" s="1215"/>
      <c r="D47" s="1215"/>
      <c r="E47" s="1215"/>
      <c r="F47" s="1215"/>
      <c r="G47" s="1215"/>
      <c r="H47" s="1215"/>
      <c r="I47" s="1215"/>
      <c r="J47" s="1215"/>
      <c r="K47" s="1215"/>
      <c r="L47" s="1215"/>
      <c r="M47" s="1215"/>
      <c r="N47" s="1215"/>
      <c r="O47" s="1215"/>
    </row>
    <row r="48" spans="1:15" ht="15.95" customHeight="1">
      <c r="A48" s="1213"/>
      <c r="B48" s="1213"/>
      <c r="C48" s="1213"/>
      <c r="D48" s="1213"/>
      <c r="E48" s="1213"/>
      <c r="F48" s="1213"/>
      <c r="G48" s="1213"/>
      <c r="H48" s="1213"/>
      <c r="I48" s="1213"/>
      <c r="J48" s="1213"/>
      <c r="K48" s="1213"/>
      <c r="L48" s="1213"/>
      <c r="M48" s="1213"/>
      <c r="N48" s="1213"/>
      <c r="O48" s="1213"/>
    </row>
    <row r="49" spans="1:15" ht="40.5" customHeight="1">
      <c r="A49" s="1214" t="s">
        <v>3091</v>
      </c>
      <c r="B49" s="1215"/>
      <c r="C49" s="1215"/>
      <c r="D49" s="1215"/>
      <c r="E49" s="1215"/>
      <c r="F49" s="1215"/>
      <c r="G49" s="1215"/>
      <c r="H49" s="1215"/>
      <c r="I49" s="1215"/>
      <c r="J49" s="1215"/>
      <c r="K49" s="1215"/>
      <c r="L49" s="1215"/>
      <c r="M49" s="1215"/>
      <c r="N49" s="1215"/>
      <c r="O49" s="1215"/>
    </row>
    <row r="50" spans="1:15" ht="15.95" customHeight="1">
      <c r="A50" s="1213"/>
      <c r="B50" s="1213"/>
      <c r="C50" s="1213"/>
      <c r="D50" s="1213"/>
      <c r="E50" s="1213"/>
      <c r="F50" s="1213"/>
      <c r="G50" s="1213"/>
      <c r="H50" s="1213"/>
      <c r="I50" s="1213"/>
      <c r="J50" s="1213"/>
      <c r="K50" s="1213"/>
      <c r="L50" s="1213"/>
      <c r="M50" s="1213"/>
      <c r="N50" s="1213"/>
      <c r="O50" s="1213"/>
    </row>
    <row r="51" spans="1:15" ht="29.25" customHeight="1">
      <c r="A51" s="1214" t="s">
        <v>3092</v>
      </c>
      <c r="B51" s="1215"/>
      <c r="C51" s="1215"/>
      <c r="D51" s="1215"/>
      <c r="E51" s="1215"/>
      <c r="F51" s="1215"/>
      <c r="G51" s="1215"/>
      <c r="H51" s="1215"/>
      <c r="I51" s="1215"/>
      <c r="J51" s="1215"/>
      <c r="K51" s="1215"/>
      <c r="L51" s="1215"/>
      <c r="M51" s="1215"/>
      <c r="N51" s="1215"/>
      <c r="O51" s="1215"/>
    </row>
    <row r="52" spans="1:15" ht="15.95" customHeight="1">
      <c r="A52" s="53"/>
      <c r="B52" s="818"/>
      <c r="C52" s="818"/>
      <c r="D52" s="818"/>
      <c r="E52" s="818"/>
      <c r="F52" s="818"/>
      <c r="G52" s="818"/>
      <c r="H52" s="818"/>
      <c r="I52" s="818"/>
      <c r="J52" s="818"/>
      <c r="K52" s="818"/>
      <c r="L52" s="818"/>
      <c r="M52" s="818"/>
      <c r="N52" s="818"/>
      <c r="O52" s="818"/>
    </row>
    <row r="53" spans="1:15" ht="27.75" customHeight="1">
      <c r="A53" s="1214" t="s">
        <v>3093</v>
      </c>
      <c r="B53" s="1215"/>
      <c r="C53" s="1215"/>
      <c r="D53" s="1215"/>
      <c r="E53" s="1215"/>
      <c r="F53" s="1215"/>
      <c r="G53" s="1215"/>
      <c r="H53" s="1215"/>
      <c r="I53" s="1215"/>
      <c r="J53" s="1215"/>
      <c r="K53" s="1215"/>
      <c r="L53" s="1215"/>
      <c r="M53" s="1215"/>
      <c r="N53" s="1215"/>
      <c r="O53" s="1215"/>
    </row>
    <row r="54" spans="1:15" ht="15.95" customHeight="1">
      <c r="A54" s="1213"/>
      <c r="B54" s="1213"/>
      <c r="C54" s="1213"/>
      <c r="D54" s="1213"/>
      <c r="E54" s="1213"/>
      <c r="F54" s="1213"/>
      <c r="G54" s="1213"/>
      <c r="H54" s="1213"/>
      <c r="I54" s="1213"/>
      <c r="J54" s="1213"/>
      <c r="K54" s="1213"/>
      <c r="L54" s="1213"/>
      <c r="M54" s="1213"/>
      <c r="N54" s="1213"/>
      <c r="O54" s="1213"/>
    </row>
    <row r="55" spans="1:15" ht="19.5" customHeight="1">
      <c r="A55" s="1214" t="s">
        <v>3095</v>
      </c>
      <c r="B55" s="1215"/>
      <c r="C55" s="1215"/>
      <c r="D55" s="1215"/>
      <c r="E55" s="1215"/>
      <c r="F55" s="1215"/>
      <c r="G55" s="1215"/>
      <c r="H55" s="1215"/>
      <c r="I55" s="1215"/>
      <c r="J55" s="1215"/>
      <c r="K55" s="1215"/>
      <c r="L55" s="1215"/>
      <c r="M55" s="1215"/>
      <c r="N55" s="1215"/>
      <c r="O55" s="1215"/>
    </row>
    <row r="56" spans="1:15" ht="15" customHeight="1">
      <c r="A56" s="1140"/>
      <c r="B56" s="1141"/>
      <c r="C56" s="1141"/>
      <c r="D56" s="1141"/>
      <c r="E56" s="1141"/>
      <c r="F56" s="1141"/>
      <c r="G56" s="1141"/>
      <c r="H56" s="1141"/>
      <c r="I56" s="1141"/>
      <c r="J56" s="1141"/>
      <c r="K56" s="1141"/>
      <c r="L56" s="1141"/>
      <c r="M56" s="1141"/>
      <c r="N56" s="1141"/>
      <c r="O56" s="1141"/>
    </row>
    <row r="57" spans="1:15" ht="15.95" customHeight="1">
      <c r="A57" s="1214" t="s">
        <v>3094</v>
      </c>
      <c r="B57" s="1215"/>
      <c r="C57" s="1215"/>
      <c r="D57" s="1215"/>
      <c r="E57" s="1215"/>
      <c r="F57" s="1215"/>
      <c r="G57" s="1215"/>
      <c r="H57" s="1215"/>
      <c r="I57" s="1215"/>
      <c r="J57" s="1215"/>
      <c r="K57" s="1215"/>
      <c r="L57" s="1215"/>
      <c r="M57" s="1215"/>
      <c r="N57" s="1215"/>
      <c r="O57" s="1215"/>
    </row>
    <row r="58" spans="1:15" ht="15.95" customHeight="1">
      <c r="A58" s="1216"/>
      <c r="B58" s="1216"/>
      <c r="C58" s="1216"/>
      <c r="D58" s="1216"/>
      <c r="E58" s="1216"/>
      <c r="F58" s="1216"/>
      <c r="G58" s="1216"/>
      <c r="H58" s="1216"/>
      <c r="I58" s="1216"/>
      <c r="J58" s="1216"/>
      <c r="K58" s="1216"/>
      <c r="L58" s="1216"/>
      <c r="M58" s="1216"/>
      <c r="N58" s="1216"/>
      <c r="O58" s="1216"/>
    </row>
    <row r="59" spans="1:15" ht="15.95" customHeight="1">
      <c r="A59" s="818"/>
      <c r="B59" s="818"/>
      <c r="C59" s="818"/>
      <c r="D59" s="818"/>
      <c r="E59" s="818"/>
      <c r="F59" s="818"/>
      <c r="G59" s="818"/>
      <c r="H59" s="818"/>
      <c r="I59" s="818"/>
      <c r="J59" s="818"/>
      <c r="K59" s="818"/>
      <c r="L59" s="818"/>
      <c r="M59" s="818"/>
      <c r="N59" s="818"/>
      <c r="O59" s="818"/>
    </row>
    <row r="60" spans="1:15" ht="15.95" customHeight="1">
      <c r="A60" s="53"/>
      <c r="B60" s="818"/>
      <c r="C60" s="818"/>
      <c r="D60" s="818"/>
      <c r="E60" s="818"/>
      <c r="F60" s="818"/>
      <c r="G60" s="818"/>
      <c r="H60" s="818"/>
      <c r="I60" s="818"/>
      <c r="J60" s="818"/>
      <c r="K60" s="818"/>
      <c r="L60" s="818"/>
      <c r="M60" s="818"/>
      <c r="N60" s="818"/>
      <c r="O60" s="818"/>
    </row>
    <row r="61" spans="1:15" ht="15.95" customHeight="1">
      <c r="A61" s="1213"/>
      <c r="B61" s="1213"/>
      <c r="C61" s="1213"/>
      <c r="D61" s="1213"/>
      <c r="E61" s="1213"/>
      <c r="F61" s="1213"/>
      <c r="G61" s="1213"/>
      <c r="H61" s="1213"/>
      <c r="I61" s="1213"/>
      <c r="J61" s="1213"/>
      <c r="K61" s="1213"/>
      <c r="L61" s="1213"/>
      <c r="M61" s="1213"/>
      <c r="N61" s="1213"/>
      <c r="O61" s="1213"/>
    </row>
    <row r="62" spans="1:15" ht="15.95" customHeight="1">
      <c r="A62" s="819"/>
      <c r="B62" s="818"/>
      <c r="C62" s="818"/>
      <c r="D62" s="818"/>
      <c r="E62" s="818"/>
      <c r="F62" s="818"/>
      <c r="G62" s="818"/>
      <c r="H62" s="818"/>
      <c r="I62" s="818"/>
      <c r="J62" s="818"/>
      <c r="K62" s="818"/>
      <c r="L62" s="818"/>
      <c r="M62" s="818"/>
      <c r="N62" s="818"/>
      <c r="O62" s="818"/>
    </row>
    <row r="63" spans="1:15" ht="15.95" customHeight="1">
      <c r="A63" s="532"/>
      <c r="B63" s="818"/>
      <c r="C63" s="818"/>
      <c r="D63" s="818"/>
      <c r="E63" s="818"/>
      <c r="F63" s="818"/>
      <c r="G63" s="818"/>
      <c r="H63" s="818"/>
      <c r="I63" s="818"/>
      <c r="J63" s="818"/>
      <c r="K63" s="818"/>
      <c r="L63" s="818"/>
      <c r="M63" s="818"/>
      <c r="N63" s="818"/>
      <c r="O63" s="818"/>
    </row>
    <row r="64" spans="1:15" ht="15.95" customHeight="1">
      <c r="A64" s="535"/>
      <c r="B64" s="818"/>
      <c r="C64" s="818"/>
      <c r="D64" s="818"/>
      <c r="E64" s="818"/>
      <c r="F64" s="818"/>
      <c r="G64" s="818"/>
      <c r="H64" s="818"/>
      <c r="I64" s="818"/>
      <c r="J64" s="818"/>
      <c r="K64" s="818"/>
      <c r="L64" s="818"/>
      <c r="M64" s="818"/>
      <c r="N64" s="818"/>
      <c r="O64" s="818"/>
    </row>
    <row r="65" spans="1:15" ht="15.95" customHeight="1">
      <c r="A65" s="535"/>
      <c r="B65" s="818"/>
      <c r="C65" s="818"/>
      <c r="D65" s="818"/>
      <c r="E65" s="818"/>
      <c r="F65" s="818"/>
      <c r="G65" s="818"/>
      <c r="H65" s="818"/>
      <c r="I65" s="818"/>
      <c r="J65" s="818"/>
      <c r="K65" s="818"/>
      <c r="L65" s="818"/>
      <c r="M65" s="818"/>
      <c r="N65" s="818"/>
      <c r="O65" s="818"/>
    </row>
    <row r="66" spans="1:15" ht="15.95" customHeight="1">
      <c r="A66" s="532"/>
      <c r="B66" s="818"/>
      <c r="C66" s="818"/>
      <c r="D66" s="818"/>
      <c r="E66" s="818"/>
      <c r="F66" s="818"/>
      <c r="G66" s="818"/>
      <c r="H66" s="818"/>
      <c r="I66" s="818"/>
      <c r="J66" s="818"/>
      <c r="K66" s="818"/>
      <c r="L66" s="818"/>
      <c r="M66" s="818"/>
      <c r="N66" s="818"/>
      <c r="O66" s="818"/>
    </row>
    <row r="67" spans="1:15" ht="15.95" customHeight="1">
      <c r="A67" s="535"/>
      <c r="B67" s="533"/>
      <c r="C67" s="533"/>
      <c r="D67" s="533"/>
      <c r="E67" s="533"/>
      <c r="F67" s="533"/>
      <c r="G67" s="533"/>
      <c r="H67" s="533"/>
      <c r="I67" s="533"/>
      <c r="J67" s="533"/>
      <c r="K67" s="533"/>
      <c r="L67" s="533"/>
      <c r="M67" s="533"/>
      <c r="N67" s="533"/>
      <c r="O67" s="533"/>
    </row>
    <row r="68" spans="1:15" ht="15.95" customHeight="1">
      <c r="A68" s="1208"/>
      <c r="B68" s="1208"/>
      <c r="C68" s="1208"/>
      <c r="D68" s="1208"/>
      <c r="E68" s="1208"/>
      <c r="F68" s="1208"/>
      <c r="G68" s="1208"/>
      <c r="H68" s="1208"/>
      <c r="I68" s="1208"/>
      <c r="J68" s="1208"/>
      <c r="K68" s="1208"/>
      <c r="L68" s="1208"/>
      <c r="M68" s="1208"/>
      <c r="N68" s="1208"/>
      <c r="O68" s="1208"/>
    </row>
    <row r="69" spans="1:15" ht="15.95" customHeight="1">
      <c r="A69" s="818"/>
      <c r="B69" s="818"/>
      <c r="C69" s="818"/>
      <c r="D69" s="818"/>
      <c r="E69" s="818"/>
      <c r="F69" s="818"/>
      <c r="G69" s="818"/>
      <c r="H69" s="818"/>
      <c r="I69" s="818"/>
      <c r="J69" s="818"/>
      <c r="K69" s="818"/>
      <c r="L69" s="818"/>
      <c r="M69" s="818"/>
      <c r="N69" s="818"/>
      <c r="O69" s="818"/>
    </row>
    <row r="70" spans="1:15" ht="15.95" customHeight="1">
      <c r="A70" s="1213"/>
      <c r="B70" s="1213"/>
      <c r="C70" s="1213"/>
      <c r="D70" s="1213"/>
      <c r="E70" s="1213"/>
      <c r="F70" s="1213"/>
      <c r="G70" s="1213"/>
      <c r="H70" s="1213"/>
      <c r="I70" s="1213"/>
      <c r="J70" s="1213"/>
      <c r="K70" s="1213"/>
      <c r="L70" s="1213"/>
      <c r="M70" s="1213"/>
      <c r="N70" s="1213"/>
      <c r="O70" s="1213"/>
    </row>
    <row r="71" spans="1:15" ht="15.95" customHeight="1">
      <c r="A71" s="1213"/>
      <c r="B71" s="1213"/>
      <c r="C71" s="1213"/>
      <c r="D71" s="1213"/>
      <c r="E71" s="1213"/>
      <c r="F71" s="1213"/>
      <c r="G71" s="1213"/>
      <c r="H71" s="1213"/>
      <c r="I71" s="1213"/>
      <c r="J71" s="1213"/>
      <c r="K71" s="1213"/>
      <c r="L71" s="1213"/>
      <c r="M71" s="1213"/>
      <c r="N71" s="1213"/>
      <c r="O71" s="1213"/>
    </row>
    <row r="72" spans="1:15" ht="15.95" customHeight="1">
      <c r="A72" s="819"/>
      <c r="B72" s="818"/>
      <c r="C72" s="818"/>
      <c r="D72" s="818"/>
      <c r="E72" s="818"/>
      <c r="F72" s="818"/>
      <c r="G72" s="818"/>
      <c r="H72" s="818"/>
      <c r="I72" s="818"/>
      <c r="J72" s="818"/>
      <c r="K72" s="818"/>
      <c r="L72" s="818"/>
      <c r="M72" s="818"/>
      <c r="N72" s="818"/>
      <c r="O72" s="818"/>
    </row>
    <row r="73" spans="1:15" ht="15.95" customHeight="1">
      <c r="A73" s="53"/>
      <c r="B73" s="818"/>
      <c r="C73" s="818"/>
      <c r="D73" s="818"/>
      <c r="E73" s="818"/>
      <c r="F73" s="818"/>
      <c r="G73" s="818"/>
      <c r="H73" s="818"/>
      <c r="I73" s="818"/>
      <c r="J73" s="818"/>
      <c r="K73" s="818"/>
      <c r="L73" s="818"/>
      <c r="M73" s="818"/>
      <c r="N73" s="818"/>
      <c r="O73" s="818"/>
    </row>
    <row r="74" spans="1:15" ht="15.95" customHeight="1">
      <c r="B74" s="818"/>
      <c r="C74" s="818"/>
      <c r="D74" s="818"/>
      <c r="E74" s="818"/>
      <c r="F74" s="818"/>
      <c r="G74" s="818"/>
      <c r="H74" s="818"/>
      <c r="I74" s="818"/>
      <c r="J74" s="818"/>
      <c r="K74" s="818"/>
      <c r="L74" s="818"/>
      <c r="M74" s="818"/>
      <c r="N74" s="818"/>
      <c r="O74" s="818"/>
    </row>
    <row r="75" spans="1:15" ht="15.95" customHeight="1">
      <c r="A75" s="1213"/>
      <c r="B75" s="1213"/>
      <c r="C75" s="1213"/>
      <c r="D75" s="1213"/>
      <c r="E75" s="1213"/>
      <c r="F75" s="1213"/>
      <c r="G75" s="1213"/>
      <c r="H75" s="1213"/>
      <c r="I75" s="1213"/>
      <c r="J75" s="1213"/>
      <c r="K75" s="1213"/>
      <c r="L75" s="1213"/>
      <c r="M75" s="1213"/>
      <c r="N75" s="1213"/>
      <c r="O75" s="1213"/>
    </row>
    <row r="76" spans="1:15" ht="15.95" customHeight="1">
      <c r="A76" s="1213"/>
      <c r="B76" s="1213"/>
      <c r="C76" s="1213"/>
      <c r="D76" s="1213"/>
      <c r="E76" s="1213"/>
      <c r="F76" s="1213"/>
      <c r="G76" s="1213"/>
      <c r="H76" s="1213"/>
      <c r="I76" s="1213"/>
      <c r="J76" s="1213"/>
      <c r="K76" s="1213"/>
      <c r="L76" s="1213"/>
      <c r="M76" s="1213"/>
      <c r="N76" s="1213"/>
      <c r="O76" s="1213"/>
    </row>
    <row r="77" spans="1:15" ht="15.95" customHeight="1">
      <c r="A77" s="818"/>
      <c r="B77" s="818"/>
      <c r="C77" s="818"/>
      <c r="D77" s="818"/>
      <c r="E77" s="818"/>
      <c r="F77" s="818"/>
      <c r="G77" s="818"/>
      <c r="H77" s="818"/>
      <c r="I77" s="818"/>
      <c r="J77" s="818"/>
      <c r="K77" s="818"/>
      <c r="L77" s="818"/>
      <c r="M77" s="818"/>
      <c r="N77" s="818"/>
      <c r="O77" s="818"/>
    </row>
    <row r="78" spans="1:15" ht="15.95" customHeight="1">
      <c r="A78" s="53"/>
      <c r="B78" s="818"/>
      <c r="C78" s="818"/>
      <c r="D78" s="818"/>
      <c r="E78" s="818"/>
      <c r="F78" s="818"/>
      <c r="G78" s="818"/>
      <c r="H78" s="818"/>
      <c r="I78" s="818"/>
      <c r="J78" s="818"/>
      <c r="K78" s="818"/>
      <c r="L78" s="818"/>
      <c r="M78" s="818"/>
      <c r="N78" s="818"/>
      <c r="O78" s="818"/>
    </row>
    <row r="79" spans="1:15" ht="15.95" customHeight="1">
      <c r="B79" s="818"/>
      <c r="C79" s="818"/>
      <c r="D79" s="818"/>
      <c r="E79" s="818"/>
      <c r="F79" s="818"/>
      <c r="G79" s="818"/>
      <c r="H79" s="818"/>
      <c r="I79" s="818"/>
      <c r="J79" s="818"/>
      <c r="K79" s="818"/>
      <c r="L79" s="818"/>
      <c r="M79" s="818"/>
      <c r="N79" s="818"/>
      <c r="O79" s="818"/>
    </row>
    <row r="80" spans="1:15" ht="15.95" customHeight="1">
      <c r="A80" s="1213"/>
      <c r="B80" s="1213"/>
      <c r="C80" s="1213"/>
      <c r="D80" s="1213"/>
      <c r="E80" s="1213"/>
      <c r="F80" s="1213"/>
      <c r="G80" s="1213"/>
      <c r="H80" s="1213"/>
      <c r="I80" s="1213"/>
      <c r="J80" s="1213"/>
      <c r="K80" s="1213"/>
      <c r="L80" s="1213"/>
      <c r="M80" s="1213"/>
      <c r="N80" s="1213"/>
      <c r="O80" s="1213"/>
    </row>
    <row r="81" spans="1:15" ht="15.95" customHeight="1">
      <c r="A81" s="1213"/>
      <c r="B81" s="1213"/>
      <c r="C81" s="1213"/>
      <c r="D81" s="1213"/>
      <c r="E81" s="1213"/>
      <c r="F81" s="1213"/>
      <c r="G81" s="1213"/>
      <c r="H81" s="1213"/>
      <c r="I81" s="1213"/>
      <c r="J81" s="1213"/>
      <c r="K81" s="1213"/>
      <c r="L81" s="1213"/>
      <c r="M81" s="1213"/>
      <c r="N81" s="1213"/>
      <c r="O81" s="1213"/>
    </row>
    <row r="82" spans="1:15" ht="15.95" customHeight="1">
      <c r="A82" s="818"/>
      <c r="B82" s="818"/>
      <c r="C82" s="818"/>
      <c r="D82" s="818"/>
      <c r="E82" s="818"/>
      <c r="F82" s="818"/>
      <c r="G82" s="818"/>
      <c r="H82" s="818"/>
      <c r="I82" s="818"/>
      <c r="J82" s="818"/>
      <c r="K82" s="818"/>
      <c r="L82" s="818"/>
      <c r="M82" s="818"/>
      <c r="N82" s="818"/>
      <c r="O82" s="818"/>
    </row>
    <row r="83" spans="1:15" ht="15.95" customHeight="1">
      <c r="A83" s="53"/>
      <c r="B83" s="818"/>
      <c r="C83" s="818"/>
      <c r="D83" s="818"/>
      <c r="E83" s="818"/>
      <c r="F83" s="818"/>
      <c r="G83" s="818"/>
      <c r="H83" s="818"/>
      <c r="I83" s="818"/>
      <c r="J83" s="818"/>
      <c r="K83" s="818"/>
      <c r="L83" s="818"/>
      <c r="M83" s="818"/>
      <c r="N83" s="818"/>
      <c r="O83" s="818"/>
    </row>
    <row r="84" spans="1:15" ht="15.95" customHeight="1">
      <c r="A84" s="818"/>
      <c r="B84" s="818"/>
      <c r="C84" s="818"/>
      <c r="D84" s="818"/>
      <c r="E84" s="818"/>
      <c r="F84" s="818"/>
      <c r="G84" s="818"/>
      <c r="H84" s="818"/>
      <c r="I84" s="818"/>
      <c r="J84" s="818"/>
      <c r="K84" s="818"/>
      <c r="L84" s="818"/>
      <c r="M84" s="818"/>
      <c r="N84" s="818"/>
      <c r="O84" s="818"/>
    </row>
    <row r="85" spans="1:15" ht="15.95" customHeight="1">
      <c r="A85" s="818"/>
      <c r="B85" s="818"/>
      <c r="C85" s="818"/>
      <c r="D85" s="818"/>
      <c r="E85" s="818"/>
      <c r="F85" s="818"/>
      <c r="G85" s="818"/>
      <c r="H85" s="818"/>
      <c r="I85" s="818"/>
      <c r="J85" s="818"/>
      <c r="K85" s="818"/>
      <c r="L85" s="818"/>
      <c r="M85" s="818"/>
      <c r="N85" s="818"/>
      <c r="O85" s="818"/>
    </row>
    <row r="86" spans="1:15" ht="15.95" customHeight="1">
      <c r="A86" s="818"/>
      <c r="B86" s="818"/>
      <c r="C86" s="818"/>
      <c r="D86" s="818"/>
      <c r="E86" s="818"/>
      <c r="F86" s="818"/>
      <c r="G86" s="818"/>
      <c r="H86" s="818"/>
      <c r="I86" s="818"/>
      <c r="J86" s="818"/>
      <c r="K86" s="818"/>
      <c r="L86" s="818"/>
      <c r="M86" s="818"/>
      <c r="N86" s="818"/>
      <c r="O86" s="818"/>
    </row>
    <row r="87" spans="1:15" ht="15.95" customHeight="1">
      <c r="A87" s="53"/>
      <c r="B87" s="818"/>
      <c r="C87" s="818"/>
      <c r="D87" s="818"/>
      <c r="E87" s="818"/>
      <c r="F87" s="818"/>
      <c r="G87" s="818"/>
      <c r="H87" s="818"/>
      <c r="I87" s="818"/>
      <c r="J87" s="818"/>
      <c r="K87" s="818"/>
      <c r="L87" s="818"/>
      <c r="M87" s="818"/>
      <c r="N87" s="818"/>
      <c r="O87" s="818"/>
    </row>
    <row r="88" spans="1:15" ht="15.95" customHeight="1">
      <c r="B88" s="818"/>
      <c r="C88" s="818"/>
      <c r="D88" s="818"/>
      <c r="E88" s="818"/>
      <c r="F88" s="818"/>
      <c r="G88" s="818"/>
      <c r="H88" s="818"/>
      <c r="I88" s="818"/>
      <c r="J88" s="818"/>
      <c r="K88" s="818"/>
      <c r="L88" s="818"/>
      <c r="M88" s="818"/>
      <c r="N88" s="818"/>
      <c r="O88" s="818"/>
    </row>
    <row r="89" spans="1:15" ht="15.95" customHeight="1">
      <c r="B89" s="818"/>
      <c r="C89" s="818"/>
      <c r="D89" s="818"/>
      <c r="E89" s="818"/>
      <c r="F89" s="818"/>
      <c r="G89" s="818"/>
      <c r="H89" s="818"/>
      <c r="I89" s="818"/>
      <c r="J89" s="818"/>
      <c r="K89" s="818"/>
      <c r="L89" s="818"/>
      <c r="M89" s="818"/>
      <c r="N89" s="818"/>
      <c r="O89" s="818"/>
    </row>
    <row r="90" spans="1:15" ht="15.95" customHeight="1">
      <c r="B90" s="818"/>
      <c r="C90" s="818"/>
      <c r="D90" s="818"/>
      <c r="E90" s="818"/>
      <c r="F90" s="818"/>
      <c r="G90" s="818"/>
      <c r="H90" s="818"/>
      <c r="I90" s="818"/>
      <c r="J90" s="818"/>
      <c r="K90" s="818"/>
      <c r="L90" s="818"/>
      <c r="M90" s="818"/>
      <c r="N90" s="818"/>
      <c r="O90" s="818"/>
    </row>
    <row r="91" spans="1:15" ht="15.95" customHeight="1">
      <c r="B91" s="818"/>
      <c r="C91" s="818"/>
      <c r="D91" s="818"/>
      <c r="E91" s="818"/>
      <c r="F91" s="818"/>
      <c r="G91" s="818"/>
      <c r="H91" s="818"/>
      <c r="I91" s="818"/>
      <c r="J91" s="818"/>
      <c r="K91" s="818"/>
      <c r="L91" s="818"/>
      <c r="M91" s="818"/>
      <c r="N91" s="818"/>
      <c r="O91" s="818"/>
    </row>
    <row r="92" spans="1:15" ht="15.95" customHeight="1">
      <c r="B92" s="818"/>
      <c r="C92" s="818"/>
      <c r="D92" s="818"/>
      <c r="E92" s="818"/>
      <c r="F92" s="818"/>
      <c r="G92" s="818"/>
      <c r="H92" s="818"/>
      <c r="I92" s="818"/>
      <c r="J92" s="818"/>
      <c r="K92" s="818"/>
      <c r="L92" s="818"/>
      <c r="M92" s="818"/>
      <c r="N92" s="818"/>
      <c r="O92" s="818"/>
    </row>
    <row r="93" spans="1:15" ht="15.95" customHeight="1">
      <c r="B93" s="818"/>
      <c r="C93" s="818"/>
      <c r="D93" s="818"/>
      <c r="E93" s="818"/>
      <c r="F93" s="818"/>
      <c r="G93" s="818"/>
      <c r="H93" s="818"/>
      <c r="I93" s="818"/>
      <c r="J93" s="818"/>
      <c r="K93" s="818"/>
      <c r="L93" s="818"/>
      <c r="M93" s="818"/>
      <c r="N93" s="818"/>
      <c r="O93" s="818"/>
    </row>
    <row r="94" spans="1:15" ht="15.95" customHeight="1">
      <c r="B94" s="818"/>
      <c r="C94" s="818"/>
      <c r="D94" s="818"/>
      <c r="E94" s="818"/>
      <c r="F94" s="818"/>
      <c r="G94" s="818"/>
      <c r="H94" s="818"/>
      <c r="I94" s="818"/>
      <c r="J94" s="818"/>
      <c r="K94" s="818"/>
      <c r="L94" s="818"/>
      <c r="M94" s="818"/>
      <c r="N94" s="818"/>
      <c r="O94" s="818"/>
    </row>
    <row r="95" spans="1:15" ht="15.95" customHeight="1">
      <c r="A95" s="53"/>
      <c r="B95" s="818"/>
      <c r="C95" s="818"/>
      <c r="D95" s="818"/>
      <c r="E95" s="818"/>
      <c r="F95" s="818"/>
      <c r="G95" s="818"/>
      <c r="H95" s="818"/>
      <c r="I95" s="818"/>
      <c r="J95" s="818"/>
      <c r="K95" s="818"/>
      <c r="L95" s="818"/>
      <c r="M95" s="818"/>
      <c r="N95" s="818"/>
      <c r="O95" s="818"/>
    </row>
    <row r="96" spans="1:15" ht="15.95" customHeight="1">
      <c r="A96" s="1213"/>
      <c r="B96" s="1213"/>
      <c r="C96" s="1213"/>
      <c r="D96" s="1213"/>
      <c r="E96" s="1213"/>
      <c r="F96" s="1213"/>
      <c r="G96" s="1213"/>
      <c r="H96" s="1213"/>
      <c r="I96" s="1213"/>
      <c r="J96" s="1213"/>
      <c r="K96" s="1213"/>
      <c r="L96" s="1213"/>
      <c r="M96" s="1213"/>
      <c r="N96" s="1213"/>
      <c r="O96" s="1213"/>
    </row>
    <row r="97" spans="1:15" ht="15.95" customHeight="1">
      <c r="A97" s="1213"/>
      <c r="B97" s="1213"/>
      <c r="C97" s="1213"/>
      <c r="D97" s="1213"/>
      <c r="E97" s="1213"/>
      <c r="F97" s="1213"/>
      <c r="G97" s="1213"/>
      <c r="H97" s="1213"/>
      <c r="I97" s="1213"/>
      <c r="J97" s="1213"/>
      <c r="K97" s="1213"/>
      <c r="L97" s="1213"/>
      <c r="M97" s="1213"/>
      <c r="N97" s="1213"/>
      <c r="O97" s="1213"/>
    </row>
    <row r="98" spans="1:15" ht="15.95" customHeight="1">
      <c r="A98" s="1213"/>
      <c r="B98" s="1213"/>
      <c r="C98" s="1213"/>
      <c r="D98" s="1213"/>
      <c r="E98" s="1213"/>
      <c r="F98" s="1213"/>
      <c r="G98" s="1213"/>
      <c r="H98" s="1213"/>
      <c r="I98" s="1213"/>
      <c r="J98" s="1213"/>
      <c r="K98" s="1213"/>
      <c r="L98" s="1213"/>
      <c r="M98" s="1213"/>
      <c r="N98" s="1213"/>
      <c r="O98" s="1213"/>
    </row>
    <row r="99" spans="1:15" ht="15.95" customHeight="1">
      <c r="A99" s="818"/>
      <c r="B99" s="818"/>
      <c r="C99" s="818"/>
      <c r="D99" s="818"/>
      <c r="E99" s="818"/>
      <c r="F99" s="818"/>
      <c r="G99" s="818"/>
      <c r="H99" s="818"/>
      <c r="I99" s="818"/>
      <c r="J99" s="818"/>
      <c r="K99" s="818"/>
      <c r="L99" s="818"/>
      <c r="M99" s="818"/>
      <c r="N99" s="818"/>
      <c r="O99" s="818"/>
    </row>
    <row r="100" spans="1:15" ht="15.95" customHeight="1">
      <c r="A100" s="53"/>
      <c r="B100" s="818"/>
      <c r="C100" s="818"/>
      <c r="D100" s="818"/>
      <c r="E100" s="818"/>
      <c r="F100" s="818"/>
      <c r="G100" s="818"/>
      <c r="H100" s="818"/>
      <c r="I100" s="818"/>
      <c r="J100" s="818"/>
      <c r="K100" s="818"/>
      <c r="L100" s="818"/>
      <c r="M100" s="818"/>
      <c r="N100" s="818"/>
      <c r="O100" s="818"/>
    </row>
    <row r="101" spans="1:15" ht="15.95" customHeight="1">
      <c r="A101" s="1213"/>
      <c r="B101" s="1213"/>
      <c r="C101" s="1213"/>
      <c r="D101" s="1213"/>
      <c r="E101" s="1213"/>
      <c r="F101" s="1213"/>
      <c r="G101" s="1213"/>
      <c r="H101" s="1213"/>
      <c r="I101" s="1213"/>
      <c r="J101" s="1213"/>
      <c r="K101" s="1213"/>
      <c r="L101" s="1213"/>
      <c r="M101" s="1213"/>
      <c r="N101" s="1213"/>
      <c r="O101" s="1213"/>
    </row>
    <row r="102" spans="1:15" ht="15.95" customHeight="1">
      <c r="A102" s="818"/>
      <c r="B102" s="818"/>
      <c r="C102" s="818"/>
      <c r="D102" s="818"/>
      <c r="E102" s="818"/>
      <c r="F102" s="818"/>
      <c r="G102" s="818"/>
      <c r="H102" s="818"/>
      <c r="I102" s="818"/>
      <c r="J102" s="818"/>
      <c r="K102" s="818"/>
      <c r="L102" s="818"/>
      <c r="M102" s="818"/>
      <c r="N102" s="818"/>
      <c r="O102" s="818"/>
    </row>
    <row r="103" spans="1:15" ht="15.95" customHeight="1">
      <c r="A103" s="53"/>
      <c r="B103" s="818"/>
      <c r="C103" s="818"/>
      <c r="D103" s="818"/>
      <c r="E103" s="818"/>
      <c r="F103" s="818"/>
      <c r="G103" s="818"/>
      <c r="H103" s="818"/>
      <c r="I103" s="818"/>
      <c r="J103" s="818"/>
      <c r="K103" s="818"/>
      <c r="L103" s="818"/>
      <c r="M103" s="818"/>
      <c r="N103" s="818"/>
      <c r="O103" s="818"/>
    </row>
    <row r="104" spans="1:15" ht="15.95" customHeight="1">
      <c r="A104" s="1213"/>
      <c r="B104" s="1213"/>
      <c r="C104" s="1213"/>
      <c r="D104" s="1213"/>
      <c r="E104" s="1213"/>
      <c r="F104" s="1213"/>
      <c r="G104" s="1213"/>
      <c r="H104" s="1213"/>
      <c r="I104" s="1213"/>
      <c r="J104" s="1213"/>
      <c r="K104" s="1213"/>
      <c r="L104" s="1213"/>
      <c r="M104" s="1213"/>
      <c r="N104" s="1213"/>
      <c r="O104" s="1213"/>
    </row>
    <row r="105" spans="1:15" ht="15.95" customHeight="1">
      <c r="A105" s="818"/>
      <c r="B105" s="818"/>
      <c r="C105" s="818"/>
      <c r="D105" s="818"/>
      <c r="E105" s="818"/>
      <c r="F105" s="818"/>
      <c r="G105" s="818"/>
      <c r="H105" s="818"/>
      <c r="I105" s="818"/>
      <c r="J105" s="818"/>
      <c r="K105" s="818"/>
      <c r="L105" s="818"/>
      <c r="M105" s="818"/>
      <c r="N105" s="818"/>
      <c r="O105" s="818"/>
    </row>
    <row r="106" spans="1:15" ht="15.95" customHeight="1">
      <c r="A106" s="53"/>
      <c r="B106" s="818"/>
      <c r="C106" s="818"/>
      <c r="D106" s="818"/>
      <c r="E106" s="818"/>
      <c r="F106" s="818"/>
      <c r="G106" s="818"/>
      <c r="H106" s="818"/>
      <c r="I106" s="818"/>
      <c r="J106" s="818"/>
      <c r="K106" s="818"/>
      <c r="L106" s="818"/>
      <c r="M106" s="818"/>
      <c r="N106" s="818"/>
      <c r="O106" s="818"/>
    </row>
    <row r="107" spans="1:15" ht="15.95" customHeight="1">
      <c r="A107" s="1213"/>
      <c r="B107" s="1213"/>
      <c r="C107" s="1213"/>
      <c r="D107" s="1213"/>
      <c r="E107" s="1213"/>
      <c r="F107" s="1213"/>
      <c r="G107" s="1213"/>
      <c r="H107" s="1213"/>
      <c r="I107" s="1213"/>
      <c r="J107" s="1213"/>
      <c r="K107" s="1213"/>
      <c r="L107" s="1213"/>
      <c r="M107" s="1213"/>
      <c r="N107" s="1213"/>
      <c r="O107" s="1213"/>
    </row>
    <row r="108" spans="1:15" ht="15.95" customHeight="1">
      <c r="A108" s="1213"/>
      <c r="B108" s="1213"/>
      <c r="C108" s="1213"/>
      <c r="D108" s="1213"/>
      <c r="E108" s="1213"/>
      <c r="F108" s="1213"/>
      <c r="G108" s="1213"/>
      <c r="H108" s="1213"/>
      <c r="I108" s="1213"/>
      <c r="J108" s="1213"/>
      <c r="K108" s="1213"/>
      <c r="L108" s="1213"/>
      <c r="M108" s="1213"/>
      <c r="N108" s="1213"/>
      <c r="O108" s="1213"/>
    </row>
    <row r="109" spans="1:15" ht="15.95" customHeight="1">
      <c r="A109" s="818"/>
      <c r="B109" s="818"/>
      <c r="C109" s="818"/>
      <c r="D109" s="818"/>
      <c r="E109" s="818"/>
      <c r="F109" s="818"/>
      <c r="G109" s="818"/>
      <c r="H109" s="818"/>
      <c r="I109" s="818"/>
      <c r="J109" s="818"/>
      <c r="K109" s="818"/>
      <c r="L109" s="818"/>
      <c r="M109" s="818"/>
      <c r="N109" s="818"/>
      <c r="O109" s="818"/>
    </row>
    <row r="110" spans="1:15" ht="15.95" customHeight="1">
      <c r="A110" s="53"/>
      <c r="B110" s="818"/>
      <c r="C110" s="818"/>
      <c r="D110" s="818"/>
      <c r="E110" s="818"/>
      <c r="F110" s="818"/>
      <c r="G110" s="818"/>
      <c r="H110" s="818"/>
      <c r="I110" s="818"/>
      <c r="J110" s="818"/>
      <c r="K110" s="818"/>
      <c r="L110" s="818"/>
      <c r="M110" s="818"/>
      <c r="N110" s="818"/>
      <c r="O110" s="818"/>
    </row>
    <row r="111" spans="1:15" ht="15.95" customHeight="1">
      <c r="A111" s="1208"/>
      <c r="B111" s="1208"/>
      <c r="C111" s="1208"/>
      <c r="D111" s="1208"/>
      <c r="E111" s="1208"/>
      <c r="F111" s="1208"/>
      <c r="G111" s="1208"/>
      <c r="H111" s="1208"/>
      <c r="I111" s="1208"/>
      <c r="J111" s="1208"/>
      <c r="K111" s="1208"/>
      <c r="L111" s="1208"/>
      <c r="M111" s="1208"/>
      <c r="N111" s="1208"/>
      <c r="O111" s="1208"/>
    </row>
    <row r="112" spans="1:15" ht="15.95" customHeight="1">
      <c r="B112" s="818"/>
      <c r="C112" s="818"/>
      <c r="D112" s="818"/>
      <c r="E112" s="818"/>
      <c r="F112" s="818"/>
      <c r="G112" s="818"/>
      <c r="H112" s="818"/>
      <c r="I112" s="818"/>
      <c r="J112" s="818"/>
      <c r="K112" s="818"/>
      <c r="L112" s="818"/>
      <c r="M112" s="818"/>
      <c r="N112" s="818"/>
      <c r="O112" s="818"/>
    </row>
    <row r="113" spans="1:15" ht="15.95" customHeight="1">
      <c r="B113" s="818"/>
      <c r="C113" s="818"/>
      <c r="D113" s="818"/>
      <c r="E113" s="818"/>
      <c r="F113" s="818"/>
      <c r="G113" s="818"/>
      <c r="H113" s="818"/>
      <c r="I113" s="818"/>
      <c r="J113" s="818"/>
      <c r="K113" s="818"/>
      <c r="L113" s="818"/>
      <c r="M113" s="818"/>
      <c r="N113" s="818"/>
      <c r="O113" s="818"/>
    </row>
    <row r="114" spans="1:15" ht="15.95" customHeight="1">
      <c r="A114" s="53"/>
      <c r="B114" s="818"/>
      <c r="C114" s="818"/>
      <c r="D114" s="818"/>
      <c r="E114" s="818"/>
      <c r="F114" s="818"/>
      <c r="G114" s="818"/>
      <c r="H114" s="818"/>
      <c r="I114" s="818"/>
      <c r="J114" s="818"/>
      <c r="K114" s="818"/>
      <c r="L114" s="818"/>
      <c r="M114" s="818"/>
      <c r="N114" s="818"/>
      <c r="O114" s="818"/>
    </row>
    <row r="115" spans="1:15" ht="15.95" customHeight="1">
      <c r="B115" s="818"/>
      <c r="C115" s="818"/>
      <c r="D115" s="818"/>
      <c r="E115" s="818"/>
      <c r="F115" s="818"/>
      <c r="G115" s="818"/>
      <c r="H115" s="818"/>
      <c r="I115" s="818"/>
      <c r="J115" s="818"/>
      <c r="K115" s="818"/>
      <c r="L115" s="818"/>
      <c r="M115" s="818"/>
      <c r="N115" s="818"/>
      <c r="O115" s="818"/>
    </row>
    <row r="116" spans="1:15" ht="15.95" customHeight="1">
      <c r="B116" s="818"/>
      <c r="C116" s="818"/>
      <c r="D116" s="818"/>
      <c r="E116" s="818"/>
      <c r="F116" s="818"/>
      <c r="G116" s="818"/>
      <c r="H116" s="818"/>
      <c r="I116" s="818"/>
      <c r="J116" s="818"/>
      <c r="K116" s="818"/>
      <c r="L116" s="818"/>
      <c r="M116" s="818"/>
      <c r="N116" s="818"/>
      <c r="O116" s="818"/>
    </row>
    <row r="117" spans="1:15" ht="15.95" customHeight="1">
      <c r="B117" s="818"/>
      <c r="C117" s="818"/>
      <c r="D117" s="818"/>
      <c r="E117" s="818"/>
      <c r="F117" s="818"/>
      <c r="G117" s="818"/>
      <c r="H117" s="818"/>
      <c r="I117" s="818"/>
      <c r="J117" s="818"/>
      <c r="K117" s="818"/>
      <c r="L117" s="818"/>
      <c r="M117" s="818"/>
      <c r="N117" s="818"/>
      <c r="O117" s="818"/>
    </row>
    <row r="118" spans="1:15" ht="15.95" customHeight="1">
      <c r="B118" s="818"/>
      <c r="C118" s="818"/>
      <c r="D118" s="818"/>
      <c r="E118" s="818"/>
      <c r="F118" s="818"/>
      <c r="G118" s="818"/>
      <c r="H118" s="818"/>
      <c r="I118" s="818"/>
      <c r="J118" s="818"/>
      <c r="K118" s="818"/>
      <c r="L118" s="818"/>
      <c r="M118" s="818"/>
      <c r="N118" s="818"/>
      <c r="O118" s="818"/>
    </row>
    <row r="119" spans="1:15" ht="15.95" customHeight="1">
      <c r="B119" s="818"/>
      <c r="C119" s="818"/>
      <c r="D119" s="818"/>
      <c r="E119" s="818"/>
      <c r="F119" s="818"/>
      <c r="G119" s="818"/>
      <c r="H119" s="818"/>
      <c r="I119" s="818"/>
      <c r="J119" s="818"/>
      <c r="K119" s="818"/>
      <c r="L119" s="818"/>
      <c r="M119" s="818"/>
      <c r="N119" s="818"/>
      <c r="O119" s="818"/>
    </row>
    <row r="120" spans="1:15" ht="15.95" customHeight="1">
      <c r="B120" s="818"/>
      <c r="C120" s="818"/>
      <c r="D120" s="818"/>
      <c r="E120" s="818"/>
      <c r="F120" s="818"/>
      <c r="G120" s="818"/>
      <c r="H120" s="818"/>
      <c r="I120" s="818"/>
      <c r="J120" s="818"/>
      <c r="K120" s="818"/>
      <c r="L120" s="818"/>
      <c r="M120" s="818"/>
      <c r="N120" s="818"/>
      <c r="O120" s="818"/>
    </row>
    <row r="121" spans="1:15" ht="15.95" customHeight="1">
      <c r="B121" s="818"/>
      <c r="C121" s="818"/>
      <c r="D121" s="818"/>
      <c r="E121" s="818"/>
      <c r="F121" s="818"/>
      <c r="G121" s="818"/>
      <c r="H121" s="818"/>
      <c r="I121" s="818"/>
      <c r="J121" s="818"/>
      <c r="K121" s="818"/>
      <c r="L121" s="818"/>
      <c r="M121" s="818"/>
      <c r="N121" s="818"/>
      <c r="O121" s="818"/>
    </row>
    <row r="122" spans="1:15" ht="15.95" customHeight="1">
      <c r="A122" s="53"/>
      <c r="B122" s="818"/>
      <c r="C122" s="818"/>
      <c r="D122" s="818"/>
      <c r="E122" s="818"/>
      <c r="F122" s="818"/>
      <c r="G122" s="818"/>
      <c r="H122" s="818"/>
      <c r="I122" s="818"/>
      <c r="J122" s="818"/>
      <c r="K122" s="818"/>
      <c r="L122" s="818"/>
      <c r="M122" s="818"/>
      <c r="N122" s="818"/>
      <c r="O122" s="818"/>
    </row>
    <row r="123" spans="1:15" ht="15.95" customHeight="1">
      <c r="A123" s="1213"/>
      <c r="B123" s="1213"/>
      <c r="C123" s="1213"/>
      <c r="D123" s="1213"/>
      <c r="E123" s="1213"/>
      <c r="F123" s="1213"/>
      <c r="G123" s="1213"/>
      <c r="H123" s="1213"/>
      <c r="I123" s="1213"/>
      <c r="J123" s="1213"/>
      <c r="K123" s="1213"/>
      <c r="L123" s="1213"/>
      <c r="M123" s="1213"/>
      <c r="N123" s="1213"/>
      <c r="O123" s="1213"/>
    </row>
    <row r="124" spans="1:15" ht="15.95" customHeight="1">
      <c r="A124" s="1213"/>
      <c r="B124" s="1213"/>
      <c r="C124" s="1213"/>
      <c r="D124" s="1213"/>
      <c r="E124" s="1213"/>
      <c r="F124" s="1213"/>
      <c r="G124" s="1213"/>
      <c r="H124" s="1213"/>
      <c r="I124" s="1213"/>
      <c r="J124" s="1213"/>
      <c r="K124" s="1213"/>
      <c r="L124" s="1213"/>
      <c r="M124" s="1213"/>
      <c r="N124" s="1213"/>
      <c r="O124" s="1213"/>
    </row>
    <row r="125" spans="1:15" ht="15.95" customHeight="1">
      <c r="A125" s="1213"/>
      <c r="B125" s="1213"/>
      <c r="C125" s="1213"/>
      <c r="D125" s="1213"/>
      <c r="E125" s="1213"/>
      <c r="F125" s="1213"/>
      <c r="G125" s="1213"/>
      <c r="H125" s="1213"/>
      <c r="I125" s="1213"/>
      <c r="J125" s="1213"/>
      <c r="K125" s="1213"/>
      <c r="L125" s="1213"/>
      <c r="M125" s="1213"/>
      <c r="N125" s="1213"/>
      <c r="O125" s="1213"/>
    </row>
    <row r="126" spans="1:15" ht="15.95" customHeight="1">
      <c r="A126" s="818"/>
      <c r="B126" s="818"/>
      <c r="C126" s="818"/>
      <c r="D126" s="818"/>
      <c r="E126" s="818"/>
      <c r="F126" s="818"/>
      <c r="G126" s="818"/>
      <c r="H126" s="818"/>
      <c r="I126" s="818"/>
      <c r="J126" s="818"/>
      <c r="K126" s="818"/>
      <c r="L126" s="818"/>
      <c r="M126" s="818"/>
      <c r="N126" s="818"/>
      <c r="O126" s="818"/>
    </row>
    <row r="127" spans="1:15" ht="15.95" customHeight="1">
      <c r="A127" s="53"/>
      <c r="B127" s="818"/>
      <c r="C127" s="818"/>
      <c r="D127" s="818"/>
      <c r="E127" s="818"/>
      <c r="F127" s="818"/>
      <c r="G127" s="818"/>
      <c r="H127" s="818"/>
      <c r="I127" s="818"/>
      <c r="J127" s="818"/>
      <c r="K127" s="818"/>
      <c r="L127" s="818"/>
      <c r="M127" s="818"/>
      <c r="N127" s="818"/>
      <c r="O127" s="818"/>
    </row>
    <row r="128" spans="1:15" ht="15.95" customHeight="1">
      <c r="A128" s="1213"/>
      <c r="B128" s="1213"/>
      <c r="C128" s="1213"/>
      <c r="D128" s="1213"/>
      <c r="E128" s="1213"/>
      <c r="F128" s="1213"/>
      <c r="G128" s="1213"/>
      <c r="H128" s="1213"/>
      <c r="I128" s="1213"/>
      <c r="J128" s="1213"/>
      <c r="K128" s="1213"/>
      <c r="L128" s="1213"/>
      <c r="M128" s="1213"/>
      <c r="N128" s="1213"/>
      <c r="O128" s="1213"/>
    </row>
    <row r="129" spans="1:15" ht="15.95" customHeight="1">
      <c r="A129" s="818"/>
      <c r="B129" s="818"/>
      <c r="C129" s="818"/>
      <c r="D129" s="818"/>
      <c r="E129" s="818"/>
      <c r="F129" s="818"/>
      <c r="G129" s="818"/>
      <c r="H129" s="818"/>
      <c r="I129" s="818"/>
      <c r="J129" s="818"/>
      <c r="K129" s="818"/>
      <c r="L129" s="818"/>
      <c r="M129" s="818"/>
      <c r="N129" s="818"/>
      <c r="O129" s="818"/>
    </row>
    <row r="130" spans="1:15" ht="15.95" customHeight="1">
      <c r="A130" s="53"/>
      <c r="B130" s="818"/>
      <c r="C130" s="818"/>
      <c r="D130" s="818"/>
      <c r="E130" s="818"/>
      <c r="F130" s="818"/>
      <c r="G130" s="818"/>
      <c r="H130" s="818"/>
      <c r="I130" s="818"/>
      <c r="J130" s="818"/>
      <c r="K130" s="818"/>
      <c r="L130" s="818"/>
      <c r="M130" s="818"/>
      <c r="N130" s="818"/>
      <c r="O130" s="818"/>
    </row>
    <row r="131" spans="1:15" ht="15.95" customHeight="1">
      <c r="A131" s="1213"/>
      <c r="B131" s="1213"/>
      <c r="C131" s="1213"/>
      <c r="D131" s="1213"/>
      <c r="E131" s="1213"/>
      <c r="F131" s="1213"/>
      <c r="G131" s="1213"/>
      <c r="H131" s="1213"/>
      <c r="I131" s="1213"/>
      <c r="J131" s="1213"/>
      <c r="K131" s="1213"/>
      <c r="L131" s="1213"/>
      <c r="M131" s="1213"/>
      <c r="N131" s="1213"/>
      <c r="O131" s="1213"/>
    </row>
    <row r="132" spans="1:15" ht="15.95" customHeight="1">
      <c r="A132" s="818"/>
      <c r="B132" s="818"/>
      <c r="C132" s="818"/>
      <c r="D132" s="818"/>
      <c r="E132" s="818"/>
      <c r="F132" s="818"/>
      <c r="G132" s="818"/>
      <c r="H132" s="818"/>
      <c r="I132" s="818"/>
      <c r="J132" s="818"/>
      <c r="K132" s="818"/>
      <c r="L132" s="818"/>
      <c r="M132" s="818"/>
      <c r="N132" s="818"/>
      <c r="O132" s="818"/>
    </row>
    <row r="133" spans="1:15" ht="15.95" customHeight="1">
      <c r="A133" s="53"/>
      <c r="B133" s="818"/>
      <c r="C133" s="818"/>
      <c r="D133" s="818"/>
      <c r="E133" s="818"/>
      <c r="F133" s="818"/>
      <c r="G133" s="818"/>
      <c r="H133" s="818"/>
      <c r="I133" s="818"/>
      <c r="J133" s="818"/>
      <c r="K133" s="818"/>
      <c r="L133" s="818"/>
      <c r="M133" s="818"/>
      <c r="N133" s="818"/>
      <c r="O133" s="818"/>
    </row>
    <row r="134" spans="1:15" ht="15.95" customHeight="1">
      <c r="A134" s="1213"/>
      <c r="B134" s="1213"/>
      <c r="C134" s="1213"/>
      <c r="D134" s="1213"/>
      <c r="E134" s="1213"/>
      <c r="F134" s="1213"/>
      <c r="G134" s="1213"/>
      <c r="H134" s="1213"/>
      <c r="I134" s="1213"/>
      <c r="J134" s="1213"/>
      <c r="K134" s="1213"/>
      <c r="L134" s="1213"/>
      <c r="M134" s="1213"/>
      <c r="N134" s="1213"/>
      <c r="O134" s="1213"/>
    </row>
    <row r="135" spans="1:15" ht="15.95" customHeight="1">
      <c r="A135" s="1213"/>
      <c r="B135" s="1213"/>
      <c r="C135" s="1213"/>
      <c r="D135" s="1213"/>
      <c r="E135" s="1213"/>
      <c r="F135" s="1213"/>
      <c r="G135" s="1213"/>
      <c r="H135" s="1213"/>
      <c r="I135" s="1213"/>
      <c r="J135" s="1213"/>
      <c r="K135" s="1213"/>
      <c r="L135" s="1213"/>
      <c r="M135" s="1213"/>
      <c r="N135" s="1213"/>
      <c r="O135" s="1213"/>
    </row>
    <row r="136" spans="1:15" ht="15.95" customHeight="1">
      <c r="B136" s="818"/>
      <c r="C136" s="818"/>
      <c r="D136" s="818"/>
      <c r="E136" s="818"/>
      <c r="F136" s="818"/>
      <c r="G136" s="818"/>
      <c r="H136" s="818"/>
      <c r="I136" s="818"/>
      <c r="J136" s="818"/>
      <c r="K136" s="818"/>
      <c r="L136" s="818"/>
      <c r="M136" s="818"/>
      <c r="N136" s="818"/>
      <c r="O136" s="818"/>
    </row>
    <row r="137" spans="1:15" ht="15.95" customHeight="1">
      <c r="A137" s="1213"/>
      <c r="B137" s="1213"/>
      <c r="C137" s="1213"/>
      <c r="D137" s="1213"/>
      <c r="E137" s="1213"/>
      <c r="F137" s="1213"/>
      <c r="G137" s="1213"/>
      <c r="H137" s="1213"/>
      <c r="I137" s="1213"/>
      <c r="J137" s="1213"/>
      <c r="K137" s="1213"/>
      <c r="L137" s="1213"/>
      <c r="M137" s="1213"/>
      <c r="N137" s="1213"/>
      <c r="O137" s="1213"/>
    </row>
    <row r="138" spans="1:15" ht="15.95" customHeight="1">
      <c r="A138" s="818"/>
      <c r="B138" s="818"/>
      <c r="C138" s="818"/>
      <c r="D138" s="818"/>
      <c r="E138" s="818"/>
      <c r="F138" s="818"/>
      <c r="G138" s="818"/>
      <c r="H138" s="818"/>
      <c r="I138" s="818"/>
      <c r="J138" s="818"/>
      <c r="K138" s="818"/>
      <c r="L138" s="818"/>
      <c r="M138" s="818"/>
      <c r="N138" s="818"/>
      <c r="O138" s="818"/>
    </row>
    <row r="139" spans="1:15" ht="15.95" customHeight="1">
      <c r="A139" s="53"/>
      <c r="B139" s="818"/>
      <c r="C139" s="818"/>
      <c r="D139" s="818"/>
      <c r="E139" s="818"/>
      <c r="F139" s="818"/>
      <c r="G139" s="818"/>
      <c r="H139" s="818"/>
      <c r="I139" s="818"/>
      <c r="J139" s="818"/>
      <c r="K139" s="818"/>
      <c r="L139" s="818"/>
      <c r="M139" s="818"/>
      <c r="N139" s="818"/>
      <c r="O139" s="818"/>
    </row>
    <row r="140" spans="1:15" ht="15.95" customHeight="1">
      <c r="A140" s="1213"/>
      <c r="B140" s="1213"/>
      <c r="C140" s="1213"/>
      <c r="D140" s="1213"/>
      <c r="E140" s="1213"/>
      <c r="F140" s="1213"/>
      <c r="G140" s="1213"/>
      <c r="H140" s="1213"/>
      <c r="I140" s="1213"/>
      <c r="J140" s="1213"/>
      <c r="K140" s="1213"/>
      <c r="L140" s="1213"/>
      <c r="M140" s="1213"/>
      <c r="N140" s="1213"/>
      <c r="O140" s="1213"/>
    </row>
    <row r="141" spans="1:15" ht="15.95" customHeight="1">
      <c r="B141" s="818"/>
      <c r="C141" s="818"/>
      <c r="D141" s="818"/>
      <c r="E141" s="818"/>
      <c r="F141" s="818"/>
      <c r="G141" s="818"/>
      <c r="H141" s="818"/>
      <c r="I141" s="818"/>
      <c r="J141" s="818"/>
      <c r="K141" s="818"/>
      <c r="L141" s="818"/>
      <c r="M141" s="818"/>
      <c r="N141" s="818"/>
      <c r="O141" s="818"/>
    </row>
    <row r="142" spans="1:15" ht="15.95" customHeight="1">
      <c r="A142" s="818"/>
      <c r="B142" s="818"/>
      <c r="C142" s="818"/>
      <c r="D142" s="818"/>
      <c r="E142" s="818"/>
      <c r="F142" s="818"/>
      <c r="G142" s="818"/>
      <c r="H142" s="818"/>
      <c r="I142" s="818"/>
      <c r="J142" s="818"/>
      <c r="K142" s="818"/>
      <c r="L142" s="818"/>
      <c r="M142" s="818"/>
      <c r="N142" s="818"/>
      <c r="O142" s="818"/>
    </row>
    <row r="143" spans="1:15" ht="15.95" customHeight="1">
      <c r="A143" s="53"/>
      <c r="B143" s="818"/>
      <c r="C143" s="818"/>
      <c r="D143" s="818"/>
      <c r="E143" s="818"/>
      <c r="F143" s="818"/>
      <c r="G143" s="818"/>
      <c r="H143" s="818"/>
      <c r="I143" s="818"/>
      <c r="J143" s="818"/>
      <c r="K143" s="818"/>
      <c r="L143" s="818"/>
      <c r="M143" s="818"/>
      <c r="N143" s="818"/>
      <c r="O143" s="818"/>
    </row>
    <row r="144" spans="1:15" ht="15.95" customHeight="1">
      <c r="B144" s="818"/>
      <c r="C144" s="818"/>
      <c r="D144" s="818"/>
      <c r="E144" s="818"/>
      <c r="F144" s="818"/>
      <c r="G144" s="818"/>
      <c r="H144" s="818"/>
      <c r="I144" s="818"/>
      <c r="J144" s="818"/>
      <c r="K144" s="818"/>
      <c r="L144" s="818"/>
      <c r="M144" s="818"/>
      <c r="N144" s="818"/>
      <c r="O144" s="818"/>
    </row>
    <row r="145" spans="1:15" ht="15.95" customHeight="1">
      <c r="B145" s="818"/>
      <c r="C145" s="818"/>
      <c r="D145" s="818"/>
      <c r="E145" s="818"/>
      <c r="F145" s="818"/>
      <c r="G145" s="818"/>
      <c r="H145" s="818"/>
      <c r="I145" s="818"/>
      <c r="J145" s="818"/>
      <c r="K145" s="818"/>
      <c r="L145" s="818"/>
      <c r="M145" s="818"/>
      <c r="N145" s="818"/>
      <c r="O145" s="818"/>
    </row>
    <row r="146" spans="1:15" ht="15.95" customHeight="1">
      <c r="B146" s="818"/>
      <c r="C146" s="818"/>
      <c r="D146" s="818"/>
      <c r="E146" s="818"/>
      <c r="F146" s="818"/>
      <c r="G146" s="818"/>
      <c r="H146" s="818"/>
      <c r="I146" s="818"/>
      <c r="J146" s="818"/>
      <c r="K146" s="818"/>
      <c r="L146" s="818"/>
      <c r="M146" s="818"/>
      <c r="N146" s="818"/>
      <c r="O146" s="818"/>
    </row>
    <row r="147" spans="1:15" ht="15.95" customHeight="1">
      <c r="B147" s="818"/>
      <c r="C147" s="818"/>
      <c r="D147" s="818"/>
      <c r="E147" s="818"/>
      <c r="F147" s="818"/>
      <c r="G147" s="818"/>
      <c r="H147" s="818"/>
      <c r="I147" s="818"/>
      <c r="J147" s="818"/>
      <c r="K147" s="818"/>
      <c r="L147" s="818"/>
      <c r="M147" s="818"/>
      <c r="N147" s="818"/>
      <c r="O147" s="818"/>
    </row>
    <row r="148" spans="1:15" ht="15.95" customHeight="1">
      <c r="B148" s="818"/>
      <c r="C148" s="818"/>
      <c r="D148" s="818"/>
      <c r="E148" s="818"/>
      <c r="F148" s="818"/>
      <c r="G148" s="818"/>
      <c r="H148" s="818"/>
      <c r="I148" s="818"/>
      <c r="J148" s="818"/>
      <c r="K148" s="818"/>
      <c r="L148" s="818"/>
      <c r="M148" s="818"/>
      <c r="N148" s="818"/>
      <c r="O148" s="818"/>
    </row>
    <row r="149" spans="1:15" ht="15.95" customHeight="1">
      <c r="B149" s="818"/>
      <c r="C149" s="818"/>
      <c r="D149" s="818"/>
      <c r="E149" s="818"/>
      <c r="F149" s="818"/>
      <c r="G149" s="818"/>
      <c r="H149" s="818"/>
      <c r="I149" s="818"/>
      <c r="J149" s="818"/>
      <c r="K149" s="818"/>
      <c r="L149" s="818"/>
      <c r="M149" s="818"/>
      <c r="N149" s="818"/>
      <c r="O149" s="818"/>
    </row>
    <row r="150" spans="1:15" ht="15.95" customHeight="1">
      <c r="B150" s="818"/>
      <c r="C150" s="818"/>
      <c r="D150" s="818"/>
      <c r="E150" s="818"/>
      <c r="F150" s="818"/>
      <c r="G150" s="818"/>
      <c r="H150" s="818"/>
      <c r="I150" s="818"/>
      <c r="J150" s="818"/>
      <c r="K150" s="818"/>
      <c r="L150" s="818"/>
      <c r="M150" s="818"/>
      <c r="N150" s="818"/>
      <c r="O150" s="818"/>
    </row>
    <row r="151" spans="1:15" ht="15.95" customHeight="1">
      <c r="A151" s="53"/>
      <c r="B151" s="818"/>
      <c r="C151" s="818"/>
      <c r="D151" s="818"/>
      <c r="E151" s="818"/>
      <c r="F151" s="818"/>
      <c r="G151" s="818"/>
      <c r="H151" s="818"/>
      <c r="I151" s="818"/>
      <c r="J151" s="818"/>
      <c r="K151" s="818"/>
      <c r="L151" s="818"/>
      <c r="M151" s="818"/>
      <c r="N151" s="818"/>
      <c r="O151" s="818"/>
    </row>
    <row r="152" spans="1:15" ht="15.95" customHeight="1">
      <c r="B152" s="818"/>
      <c r="C152" s="818"/>
      <c r="D152" s="818"/>
      <c r="E152" s="818"/>
      <c r="F152" s="818"/>
      <c r="G152" s="818"/>
      <c r="H152" s="818"/>
      <c r="I152" s="818"/>
      <c r="J152" s="818"/>
      <c r="K152" s="818"/>
      <c r="L152" s="818"/>
      <c r="M152" s="818"/>
      <c r="N152" s="818"/>
      <c r="O152" s="818"/>
    </row>
    <row r="153" spans="1:15" ht="15.95" customHeight="1">
      <c r="A153" s="1213"/>
      <c r="B153" s="1213"/>
      <c r="C153" s="1213"/>
      <c r="D153" s="1213"/>
      <c r="E153" s="1213"/>
      <c r="F153" s="1213"/>
      <c r="G153" s="1213"/>
      <c r="H153" s="1213"/>
      <c r="I153" s="1213"/>
      <c r="J153" s="1213"/>
      <c r="K153" s="1213"/>
      <c r="L153" s="1213"/>
      <c r="M153" s="1213"/>
      <c r="N153" s="1213"/>
      <c r="O153" s="1213"/>
    </row>
    <row r="154" spans="1:15" ht="15.95" customHeight="1">
      <c r="A154" s="1213"/>
      <c r="B154" s="1213"/>
      <c r="C154" s="1213"/>
      <c r="D154" s="1213"/>
      <c r="E154" s="1213"/>
      <c r="F154" s="1213"/>
      <c r="G154" s="1213"/>
      <c r="H154" s="1213"/>
      <c r="I154" s="1213"/>
      <c r="J154" s="1213"/>
      <c r="K154" s="1213"/>
      <c r="L154" s="1213"/>
      <c r="M154" s="1213"/>
      <c r="N154" s="1213"/>
      <c r="O154" s="1213"/>
    </row>
    <row r="155" spans="1:15" ht="15.95" customHeight="1">
      <c r="A155" s="818"/>
      <c r="B155" s="818"/>
      <c r="C155" s="818"/>
      <c r="D155" s="818"/>
      <c r="E155" s="818"/>
      <c r="F155" s="818"/>
      <c r="G155" s="818"/>
      <c r="H155" s="818"/>
      <c r="I155" s="818"/>
      <c r="J155" s="818"/>
      <c r="K155" s="818"/>
      <c r="L155" s="818"/>
      <c r="M155" s="818"/>
      <c r="N155" s="818"/>
      <c r="O155" s="818"/>
    </row>
    <row r="156" spans="1:15" ht="15.95" customHeight="1">
      <c r="A156" s="53"/>
      <c r="B156" s="818"/>
      <c r="C156" s="818"/>
      <c r="D156" s="818"/>
      <c r="E156" s="818"/>
      <c r="F156" s="818"/>
      <c r="G156" s="818"/>
      <c r="H156" s="818"/>
      <c r="I156" s="818"/>
      <c r="J156" s="818"/>
      <c r="K156" s="818"/>
      <c r="L156" s="818"/>
      <c r="M156" s="818"/>
      <c r="N156" s="818"/>
      <c r="O156" s="818"/>
    </row>
    <row r="157" spans="1:15" ht="15.95" customHeight="1">
      <c r="A157" s="1213"/>
      <c r="B157" s="1213"/>
      <c r="C157" s="1213"/>
      <c r="D157" s="1213"/>
      <c r="E157" s="1213"/>
      <c r="F157" s="1213"/>
      <c r="G157" s="1213"/>
      <c r="H157" s="1213"/>
      <c r="I157" s="1213"/>
      <c r="J157" s="1213"/>
      <c r="K157" s="1213"/>
      <c r="L157" s="1213"/>
      <c r="M157" s="1213"/>
      <c r="N157" s="1213"/>
      <c r="O157" s="1213"/>
    </row>
    <row r="158" spans="1:15" ht="14.25" customHeight="1">
      <c r="A158" s="818"/>
      <c r="B158" s="818"/>
      <c r="C158" s="818"/>
      <c r="D158" s="818"/>
      <c r="E158" s="818"/>
      <c r="F158" s="818"/>
      <c r="G158" s="818"/>
      <c r="H158" s="818"/>
      <c r="I158" s="818"/>
      <c r="J158" s="818"/>
      <c r="K158" s="818"/>
      <c r="L158" s="818"/>
      <c r="M158" s="818"/>
      <c r="N158" s="818"/>
      <c r="O158" s="818"/>
    </row>
    <row r="159" spans="1:15">
      <c r="A159" s="53"/>
      <c r="B159" s="818"/>
      <c r="C159" s="818"/>
      <c r="D159" s="818"/>
      <c r="E159" s="818"/>
      <c r="F159" s="818"/>
      <c r="G159" s="818"/>
      <c r="H159" s="818"/>
      <c r="I159" s="818"/>
      <c r="J159" s="818"/>
      <c r="K159" s="818"/>
      <c r="L159" s="818"/>
      <c r="M159" s="818"/>
      <c r="N159" s="818"/>
      <c r="O159" s="818"/>
    </row>
    <row r="160" spans="1:15" ht="33" customHeight="1">
      <c r="A160" s="1213"/>
      <c r="B160" s="1213"/>
      <c r="C160" s="1213"/>
      <c r="D160" s="1213"/>
      <c r="E160" s="1213"/>
      <c r="F160" s="1213"/>
      <c r="G160" s="1213"/>
      <c r="H160" s="1213"/>
      <c r="I160" s="1213"/>
      <c r="J160" s="1213"/>
      <c r="K160" s="1213"/>
      <c r="L160" s="1213"/>
      <c r="M160" s="1213"/>
      <c r="N160" s="1213"/>
      <c r="O160" s="1213"/>
    </row>
    <row r="161" spans="1:15" ht="19.5" customHeight="1">
      <c r="A161" s="818"/>
      <c r="B161" s="818"/>
      <c r="C161" s="818"/>
      <c r="D161" s="818"/>
      <c r="E161" s="818"/>
      <c r="F161" s="818"/>
      <c r="G161" s="818"/>
      <c r="H161" s="818"/>
      <c r="I161" s="818"/>
      <c r="J161" s="818"/>
      <c r="K161" s="818"/>
      <c r="L161" s="818"/>
      <c r="M161" s="818"/>
      <c r="N161" s="818"/>
      <c r="O161" s="818"/>
    </row>
    <row r="162" spans="1:15">
      <c r="A162" s="53"/>
      <c r="B162" s="818"/>
      <c r="C162" s="818"/>
      <c r="D162" s="818"/>
      <c r="E162" s="818"/>
      <c r="F162" s="818"/>
      <c r="G162" s="818"/>
      <c r="H162" s="818"/>
      <c r="I162" s="818"/>
      <c r="J162" s="818"/>
      <c r="K162" s="818"/>
      <c r="L162" s="818"/>
      <c r="M162" s="818"/>
      <c r="N162" s="818"/>
      <c r="O162" s="818"/>
    </row>
    <row r="163" spans="1:15" ht="33" customHeight="1">
      <c r="A163" s="1213"/>
      <c r="B163" s="1213"/>
      <c r="C163" s="1213"/>
      <c r="D163" s="1213"/>
      <c r="E163" s="1213"/>
      <c r="F163" s="1213"/>
      <c r="G163" s="1213"/>
      <c r="H163" s="1213"/>
      <c r="I163" s="1213"/>
      <c r="J163" s="1213"/>
      <c r="K163" s="1213"/>
      <c r="L163" s="1213"/>
      <c r="M163" s="1213"/>
      <c r="N163" s="1213"/>
      <c r="O163" s="1213"/>
    </row>
    <row r="164" spans="1:15" ht="50.25" customHeight="1">
      <c r="A164" s="1213"/>
      <c r="B164" s="1213"/>
      <c r="C164" s="1213"/>
      <c r="D164" s="1213"/>
      <c r="E164" s="1213"/>
      <c r="F164" s="1213"/>
      <c r="G164" s="1213"/>
      <c r="H164" s="1213"/>
      <c r="I164" s="1213"/>
      <c r="J164" s="1213"/>
      <c r="K164" s="1213"/>
      <c r="L164" s="1213"/>
      <c r="M164" s="1213"/>
      <c r="N164" s="1213"/>
      <c r="O164" s="1213"/>
    </row>
    <row r="165" spans="1:15" ht="17.25" customHeight="1">
      <c r="A165" s="818"/>
      <c r="B165" s="818"/>
      <c r="C165" s="818"/>
      <c r="D165" s="818"/>
      <c r="E165" s="818"/>
      <c r="F165" s="818"/>
      <c r="G165" s="818"/>
      <c r="H165" s="818"/>
      <c r="I165" s="818"/>
      <c r="J165" s="818"/>
      <c r="K165" s="818"/>
      <c r="L165" s="818"/>
      <c r="M165" s="818"/>
      <c r="N165" s="818"/>
      <c r="O165" s="818"/>
    </row>
    <row r="166" spans="1:15">
      <c r="A166" s="53"/>
      <c r="B166" s="818"/>
      <c r="C166" s="818"/>
      <c r="D166" s="818"/>
      <c r="E166" s="818"/>
      <c r="F166" s="818"/>
      <c r="G166" s="818"/>
      <c r="H166" s="818"/>
      <c r="I166" s="818"/>
      <c r="J166" s="818"/>
      <c r="K166" s="818"/>
      <c r="L166" s="818"/>
      <c r="M166" s="818"/>
      <c r="N166" s="818"/>
      <c r="O166" s="818"/>
    </row>
    <row r="167" spans="1:15" ht="31.5" customHeight="1">
      <c r="A167" s="1213"/>
      <c r="B167" s="1213"/>
      <c r="C167" s="1213"/>
      <c r="D167" s="1213"/>
      <c r="E167" s="1213"/>
      <c r="F167" s="1213"/>
      <c r="G167" s="1213"/>
      <c r="H167" s="1213"/>
      <c r="I167" s="1213"/>
      <c r="J167" s="1213"/>
      <c r="K167" s="1213"/>
      <c r="L167" s="1213"/>
      <c r="M167" s="1213"/>
      <c r="N167" s="1213"/>
      <c r="O167" s="1213"/>
    </row>
    <row r="168" spans="1:15">
      <c r="B168" s="818"/>
      <c r="C168" s="818"/>
      <c r="D168" s="818"/>
      <c r="E168" s="818"/>
      <c r="F168" s="818"/>
      <c r="G168" s="818"/>
      <c r="H168" s="818"/>
      <c r="I168" s="818"/>
      <c r="J168" s="818"/>
      <c r="K168" s="818"/>
      <c r="L168" s="818"/>
      <c r="M168" s="818"/>
      <c r="N168" s="818"/>
      <c r="O168" s="818"/>
    </row>
    <row r="169" spans="1:15">
      <c r="A169" s="818"/>
      <c r="B169" s="818"/>
      <c r="C169" s="818"/>
      <c r="D169" s="818"/>
      <c r="E169" s="818"/>
      <c r="F169" s="818"/>
      <c r="G169" s="818"/>
      <c r="H169" s="818"/>
      <c r="I169" s="818"/>
      <c r="J169" s="818"/>
      <c r="K169" s="818"/>
      <c r="L169" s="818"/>
      <c r="M169" s="818"/>
      <c r="N169" s="818"/>
      <c r="O169" s="818"/>
    </row>
    <row r="170" spans="1:15">
      <c r="A170" s="818"/>
      <c r="B170" s="818"/>
      <c r="C170" s="818"/>
      <c r="D170" s="818"/>
      <c r="E170" s="818"/>
      <c r="F170" s="818"/>
      <c r="G170" s="818"/>
      <c r="H170" s="818"/>
      <c r="I170" s="818"/>
      <c r="J170" s="818"/>
      <c r="K170" s="818"/>
      <c r="L170" s="818"/>
      <c r="M170" s="818"/>
      <c r="N170" s="818"/>
      <c r="O170" s="818"/>
    </row>
    <row r="171" spans="1:15">
      <c r="A171" s="818"/>
      <c r="B171" s="818"/>
      <c r="C171" s="818"/>
      <c r="D171" s="818"/>
      <c r="E171" s="818"/>
      <c r="F171" s="818"/>
      <c r="G171" s="818"/>
      <c r="H171" s="818"/>
      <c r="I171" s="818"/>
      <c r="J171" s="818"/>
      <c r="K171" s="818"/>
      <c r="L171" s="818"/>
      <c r="M171" s="818"/>
      <c r="N171" s="818"/>
      <c r="O171" s="818"/>
    </row>
    <row r="172" spans="1:15">
      <c r="A172" s="818"/>
      <c r="B172" s="818"/>
      <c r="C172" s="818"/>
      <c r="D172" s="818"/>
      <c r="E172" s="818"/>
      <c r="F172" s="818"/>
      <c r="G172" s="818"/>
      <c r="H172" s="818"/>
      <c r="I172" s="818"/>
      <c r="J172" s="818"/>
      <c r="K172" s="818"/>
      <c r="L172" s="818"/>
      <c r="M172" s="818"/>
      <c r="N172" s="818"/>
      <c r="O172" s="818"/>
    </row>
    <row r="173" spans="1:15">
      <c r="A173" s="818"/>
      <c r="B173" s="818"/>
      <c r="C173" s="818"/>
      <c r="D173" s="818"/>
      <c r="E173" s="818"/>
      <c r="F173" s="818"/>
      <c r="G173" s="818"/>
      <c r="H173" s="818"/>
      <c r="I173" s="818"/>
      <c r="J173" s="818"/>
      <c r="K173" s="818"/>
      <c r="L173" s="818"/>
      <c r="M173" s="818"/>
      <c r="N173" s="818"/>
      <c r="O173" s="818"/>
    </row>
    <row r="174" spans="1:15">
      <c r="A174" s="818"/>
      <c r="B174" s="818"/>
      <c r="C174" s="818"/>
      <c r="D174" s="818"/>
      <c r="E174" s="818"/>
      <c r="F174" s="818"/>
      <c r="G174" s="818"/>
      <c r="H174" s="818"/>
      <c r="I174" s="818"/>
      <c r="J174" s="818"/>
      <c r="K174" s="818"/>
      <c r="L174" s="818"/>
      <c r="M174" s="818"/>
      <c r="N174" s="818"/>
      <c r="O174" s="818"/>
    </row>
    <row r="175" spans="1:15">
      <c r="A175" s="818"/>
      <c r="B175" s="818"/>
      <c r="C175" s="818"/>
      <c r="D175" s="818"/>
      <c r="E175" s="818"/>
      <c r="F175" s="818"/>
      <c r="G175" s="818"/>
      <c r="H175" s="818"/>
      <c r="I175" s="818"/>
      <c r="J175" s="818"/>
      <c r="K175" s="818"/>
      <c r="L175" s="818"/>
      <c r="M175" s="818"/>
      <c r="N175" s="818"/>
      <c r="O175" s="818"/>
    </row>
    <row r="176" spans="1:15">
      <c r="A176" s="818"/>
      <c r="B176" s="818"/>
      <c r="C176" s="818"/>
      <c r="D176" s="818"/>
      <c r="E176" s="818"/>
      <c r="F176" s="818"/>
      <c r="G176" s="818"/>
      <c r="H176" s="818"/>
      <c r="I176" s="818"/>
      <c r="J176" s="818"/>
      <c r="K176" s="818"/>
      <c r="L176" s="818"/>
      <c r="M176" s="818"/>
      <c r="N176" s="818"/>
      <c r="O176" s="818"/>
    </row>
    <row r="177" spans="1:15">
      <c r="A177" s="818"/>
      <c r="B177" s="818"/>
      <c r="C177" s="818"/>
      <c r="D177" s="818"/>
      <c r="E177" s="818"/>
      <c r="F177" s="818"/>
      <c r="G177" s="818"/>
      <c r="H177" s="818"/>
      <c r="I177" s="818"/>
      <c r="J177" s="818"/>
      <c r="K177" s="818"/>
      <c r="L177" s="818"/>
      <c r="M177" s="818"/>
      <c r="N177" s="818"/>
      <c r="O177" s="818"/>
    </row>
    <row r="178" spans="1:15">
      <c r="A178" s="818"/>
      <c r="B178" s="818"/>
      <c r="C178" s="818"/>
      <c r="D178" s="818"/>
      <c r="E178" s="818"/>
      <c r="F178" s="818"/>
      <c r="G178" s="818"/>
      <c r="H178" s="818"/>
      <c r="I178" s="818"/>
      <c r="J178" s="818"/>
      <c r="K178" s="818"/>
      <c r="L178" s="818"/>
      <c r="M178" s="818"/>
      <c r="N178" s="818"/>
      <c r="O178" s="818"/>
    </row>
    <row r="179" spans="1:15">
      <c r="A179" s="818"/>
      <c r="B179" s="818"/>
      <c r="C179" s="818"/>
      <c r="D179" s="818"/>
      <c r="E179" s="818"/>
      <c r="F179" s="818"/>
      <c r="G179" s="818"/>
      <c r="H179" s="818"/>
      <c r="I179" s="818"/>
      <c r="J179" s="818"/>
      <c r="K179" s="818"/>
      <c r="L179" s="818"/>
      <c r="M179" s="818"/>
      <c r="N179" s="818"/>
      <c r="O179" s="818"/>
    </row>
    <row r="180" spans="1:15">
      <c r="A180" s="818"/>
      <c r="B180" s="818"/>
      <c r="C180" s="818"/>
      <c r="D180" s="818"/>
      <c r="E180" s="818"/>
      <c r="F180" s="818"/>
      <c r="G180" s="818"/>
      <c r="H180" s="818"/>
      <c r="I180" s="818"/>
      <c r="J180" s="818"/>
      <c r="K180" s="818"/>
      <c r="L180" s="818"/>
      <c r="M180" s="818"/>
      <c r="N180" s="818"/>
      <c r="O180" s="818"/>
    </row>
    <row r="181" spans="1:15">
      <c r="A181" s="818"/>
      <c r="B181" s="818"/>
      <c r="C181" s="818"/>
      <c r="D181" s="818"/>
      <c r="E181" s="818"/>
      <c r="F181" s="818"/>
      <c r="G181" s="818"/>
      <c r="H181" s="818"/>
      <c r="I181" s="818"/>
      <c r="J181" s="818"/>
      <c r="K181" s="818"/>
      <c r="L181" s="818"/>
      <c r="M181" s="818"/>
      <c r="N181" s="818"/>
      <c r="O181" s="818"/>
    </row>
    <row r="182" spans="1:15">
      <c r="A182" s="818"/>
      <c r="B182" s="818"/>
      <c r="C182" s="818"/>
      <c r="D182" s="818"/>
      <c r="E182" s="818"/>
      <c r="F182" s="818"/>
      <c r="G182" s="818"/>
      <c r="H182" s="818"/>
      <c r="I182" s="818"/>
      <c r="J182" s="818"/>
      <c r="K182" s="818"/>
      <c r="L182" s="818"/>
      <c r="M182" s="818"/>
      <c r="N182" s="818"/>
      <c r="O182" s="818"/>
    </row>
    <row r="183" spans="1:15">
      <c r="A183" s="818"/>
      <c r="B183" s="818"/>
      <c r="C183" s="818"/>
      <c r="D183" s="818"/>
      <c r="E183" s="818"/>
      <c r="F183" s="818"/>
      <c r="G183" s="818"/>
      <c r="H183" s="818"/>
      <c r="I183" s="818"/>
      <c r="J183" s="818"/>
      <c r="K183" s="818"/>
      <c r="L183" s="818"/>
      <c r="M183" s="818"/>
      <c r="N183" s="818"/>
      <c r="O183" s="818"/>
    </row>
    <row r="184" spans="1:15">
      <c r="A184" s="818"/>
      <c r="B184" s="818"/>
      <c r="C184" s="818"/>
      <c r="D184" s="818"/>
      <c r="E184" s="818"/>
      <c r="F184" s="818"/>
      <c r="G184" s="818"/>
      <c r="H184" s="818"/>
      <c r="I184" s="818"/>
      <c r="J184" s="818"/>
      <c r="K184" s="818"/>
      <c r="L184" s="818"/>
      <c r="M184" s="818"/>
      <c r="N184" s="818"/>
      <c r="O184" s="818"/>
    </row>
    <row r="185" spans="1:15">
      <c r="A185" s="818"/>
      <c r="B185" s="818"/>
      <c r="C185" s="818"/>
      <c r="D185" s="818"/>
      <c r="E185" s="818"/>
      <c r="F185" s="818"/>
      <c r="G185" s="818"/>
      <c r="H185" s="818"/>
      <c r="I185" s="818"/>
      <c r="J185" s="818"/>
      <c r="K185" s="818"/>
      <c r="L185" s="818"/>
      <c r="M185" s="818"/>
      <c r="N185" s="818"/>
      <c r="O185" s="818"/>
    </row>
    <row r="186" spans="1:15">
      <c r="A186" s="818"/>
      <c r="B186" s="818"/>
      <c r="C186" s="818"/>
      <c r="D186" s="818"/>
      <c r="E186" s="818"/>
      <c r="F186" s="818"/>
      <c r="G186" s="818"/>
      <c r="H186" s="818"/>
      <c r="I186" s="818"/>
      <c r="J186" s="818"/>
      <c r="K186" s="818"/>
      <c r="L186" s="818"/>
      <c r="M186" s="818"/>
      <c r="N186" s="818"/>
      <c r="O186" s="818"/>
    </row>
    <row r="187" spans="1:15">
      <c r="A187" s="818"/>
      <c r="B187" s="818"/>
      <c r="C187" s="818"/>
      <c r="D187" s="818"/>
      <c r="E187" s="818"/>
      <c r="F187" s="818"/>
      <c r="G187" s="818"/>
      <c r="H187" s="818"/>
      <c r="I187" s="818"/>
      <c r="J187" s="818"/>
      <c r="K187" s="818"/>
      <c r="L187" s="818"/>
      <c r="M187" s="818"/>
      <c r="N187" s="818"/>
      <c r="O187" s="818"/>
    </row>
    <row r="188" spans="1:15">
      <c r="A188" s="818"/>
      <c r="B188" s="818"/>
      <c r="C188" s="818"/>
      <c r="D188" s="818"/>
      <c r="E188" s="818"/>
      <c r="F188" s="818"/>
      <c r="G188" s="818"/>
      <c r="H188" s="818"/>
      <c r="I188" s="818"/>
      <c r="J188" s="818"/>
      <c r="K188" s="818"/>
      <c r="L188" s="818"/>
      <c r="M188" s="818"/>
      <c r="N188" s="818"/>
      <c r="O188" s="818"/>
    </row>
    <row r="189" spans="1:15">
      <c r="A189" s="818"/>
      <c r="B189" s="818"/>
      <c r="C189" s="818"/>
      <c r="D189" s="818"/>
      <c r="E189" s="818"/>
      <c r="F189" s="818"/>
      <c r="G189" s="818"/>
      <c r="H189" s="818"/>
      <c r="I189" s="818"/>
      <c r="J189" s="818"/>
      <c r="K189" s="818"/>
      <c r="L189" s="818"/>
      <c r="M189" s="818"/>
      <c r="N189" s="818"/>
      <c r="O189" s="818"/>
    </row>
    <row r="190" spans="1:15">
      <c r="A190" s="818"/>
      <c r="B190" s="818"/>
      <c r="C190" s="818"/>
      <c r="D190" s="818"/>
      <c r="E190" s="818"/>
      <c r="F190" s="818"/>
      <c r="G190" s="818"/>
      <c r="H190" s="818"/>
      <c r="I190" s="818"/>
      <c r="J190" s="818"/>
      <c r="K190" s="818"/>
      <c r="L190" s="818"/>
      <c r="M190" s="818"/>
      <c r="N190" s="818"/>
      <c r="O190" s="818"/>
    </row>
    <row r="191" spans="1:15">
      <c r="A191" s="818"/>
      <c r="B191" s="818"/>
      <c r="C191" s="818"/>
      <c r="D191" s="818"/>
      <c r="E191" s="818"/>
      <c r="F191" s="818"/>
      <c r="G191" s="818"/>
      <c r="H191" s="818"/>
      <c r="I191" s="818"/>
      <c r="J191" s="818"/>
      <c r="K191" s="818"/>
      <c r="L191" s="818"/>
      <c r="M191" s="818"/>
      <c r="N191" s="818"/>
      <c r="O191" s="818"/>
    </row>
    <row r="192" spans="1:15">
      <c r="A192" s="818"/>
      <c r="B192" s="818"/>
      <c r="C192" s="818"/>
      <c r="D192" s="818"/>
      <c r="E192" s="818"/>
      <c r="F192" s="818"/>
      <c r="G192" s="818"/>
      <c r="H192" s="818"/>
      <c r="I192" s="818"/>
      <c r="J192" s="818"/>
      <c r="K192" s="818"/>
      <c r="L192" s="818"/>
      <c r="M192" s="818"/>
      <c r="N192" s="818"/>
      <c r="O192" s="818"/>
    </row>
    <row r="193" spans="1:15">
      <c r="A193" s="818"/>
      <c r="B193" s="818"/>
      <c r="C193" s="818"/>
      <c r="D193" s="818"/>
      <c r="E193" s="818"/>
      <c r="F193" s="818"/>
      <c r="G193" s="818"/>
      <c r="H193" s="818"/>
      <c r="I193" s="818"/>
      <c r="J193" s="818"/>
      <c r="K193" s="818"/>
      <c r="L193" s="818"/>
      <c r="M193" s="818"/>
      <c r="N193" s="818"/>
      <c r="O193" s="818"/>
    </row>
    <row r="194" spans="1:15">
      <c r="A194" s="818"/>
      <c r="B194" s="818"/>
      <c r="C194" s="818"/>
      <c r="D194" s="818"/>
      <c r="E194" s="818"/>
      <c r="F194" s="818"/>
      <c r="G194" s="818"/>
      <c r="H194" s="818"/>
      <c r="I194" s="818"/>
      <c r="J194" s="818"/>
      <c r="K194" s="818"/>
      <c r="L194" s="818"/>
      <c r="M194" s="818"/>
      <c r="N194" s="818"/>
      <c r="O194" s="818"/>
    </row>
    <row r="195" spans="1:15">
      <c r="A195" s="818"/>
      <c r="B195" s="818"/>
      <c r="C195" s="818"/>
      <c r="D195" s="818"/>
      <c r="E195" s="818"/>
      <c r="F195" s="818"/>
      <c r="G195" s="818"/>
      <c r="H195" s="818"/>
      <c r="I195" s="818"/>
      <c r="J195" s="818"/>
      <c r="K195" s="818"/>
      <c r="L195" s="818"/>
      <c r="M195" s="818"/>
      <c r="N195" s="818"/>
      <c r="O195" s="818"/>
    </row>
    <row r="196" spans="1:15">
      <c r="A196" s="818"/>
      <c r="B196" s="818"/>
      <c r="C196" s="818"/>
      <c r="D196" s="818"/>
      <c r="E196" s="818"/>
      <c r="F196" s="818"/>
      <c r="G196" s="818"/>
      <c r="H196" s="818"/>
      <c r="I196" s="818"/>
      <c r="J196" s="818"/>
      <c r="K196" s="818"/>
      <c r="L196" s="818"/>
      <c r="M196" s="818"/>
      <c r="N196" s="818"/>
      <c r="O196" s="818"/>
    </row>
    <row r="197" spans="1:15">
      <c r="A197" s="818"/>
      <c r="B197" s="818"/>
      <c r="C197" s="818"/>
      <c r="D197" s="818"/>
      <c r="E197" s="818"/>
      <c r="F197" s="818"/>
      <c r="G197" s="818"/>
      <c r="H197" s="818"/>
      <c r="I197" s="818"/>
      <c r="J197" s="818"/>
      <c r="K197" s="818"/>
      <c r="L197" s="818"/>
      <c r="M197" s="818"/>
      <c r="N197" s="818"/>
      <c r="O197" s="818"/>
    </row>
    <row r="198" spans="1:15">
      <c r="A198" s="818"/>
      <c r="B198" s="818"/>
      <c r="C198" s="818"/>
      <c r="D198" s="818"/>
      <c r="E198" s="818"/>
      <c r="F198" s="818"/>
      <c r="G198" s="818"/>
      <c r="H198" s="818"/>
      <c r="I198" s="818"/>
      <c r="J198" s="818"/>
      <c r="K198" s="818"/>
      <c r="L198" s="818"/>
      <c r="M198" s="818"/>
      <c r="N198" s="818"/>
      <c r="O198" s="818"/>
    </row>
    <row r="199" spans="1:15">
      <c r="A199" s="818"/>
      <c r="B199" s="818"/>
      <c r="C199" s="818"/>
      <c r="D199" s="818"/>
      <c r="E199" s="818"/>
      <c r="F199" s="818"/>
      <c r="G199" s="818"/>
      <c r="H199" s="818"/>
      <c r="I199" s="818"/>
      <c r="J199" s="818"/>
      <c r="K199" s="818"/>
      <c r="L199" s="818"/>
      <c r="M199" s="818"/>
      <c r="N199" s="818"/>
      <c r="O199" s="818"/>
    </row>
    <row r="200" spans="1:15">
      <c r="A200" s="818"/>
      <c r="B200" s="818"/>
      <c r="C200" s="818"/>
      <c r="D200" s="818"/>
      <c r="E200" s="818"/>
      <c r="F200" s="818"/>
      <c r="G200" s="818"/>
      <c r="H200" s="818"/>
      <c r="I200" s="818"/>
      <c r="J200" s="818"/>
      <c r="K200" s="818"/>
      <c r="L200" s="818"/>
      <c r="M200" s="818"/>
      <c r="N200" s="818"/>
      <c r="O200" s="818"/>
    </row>
    <row r="201" spans="1:15">
      <c r="A201" s="818"/>
      <c r="B201" s="818"/>
      <c r="C201" s="818"/>
      <c r="D201" s="818"/>
      <c r="E201" s="818"/>
      <c r="F201" s="818"/>
      <c r="G201" s="818"/>
      <c r="H201" s="818"/>
      <c r="I201" s="818"/>
      <c r="J201" s="818"/>
      <c r="K201" s="818"/>
      <c r="L201" s="818"/>
      <c r="M201" s="818"/>
      <c r="N201" s="818"/>
      <c r="O201" s="818"/>
    </row>
    <row r="202" spans="1:15">
      <c r="A202" s="818"/>
      <c r="B202" s="818"/>
      <c r="C202" s="818"/>
      <c r="D202" s="818"/>
      <c r="E202" s="818"/>
      <c r="F202" s="818"/>
      <c r="G202" s="818"/>
      <c r="H202" s="818"/>
      <c r="I202" s="818"/>
      <c r="J202" s="818"/>
      <c r="K202" s="818"/>
      <c r="L202" s="818"/>
      <c r="M202" s="818"/>
      <c r="N202" s="818"/>
      <c r="O202" s="818"/>
    </row>
    <row r="203" spans="1:15">
      <c r="A203" s="818"/>
      <c r="B203" s="818"/>
      <c r="C203" s="818"/>
      <c r="D203" s="818"/>
      <c r="E203" s="818"/>
      <c r="F203" s="818"/>
      <c r="G203" s="818"/>
      <c r="H203" s="818"/>
      <c r="I203" s="818"/>
      <c r="J203" s="818"/>
      <c r="K203" s="818"/>
      <c r="L203" s="818"/>
      <c r="M203" s="818"/>
      <c r="N203" s="818"/>
      <c r="O203" s="818"/>
    </row>
    <row r="204" spans="1:15">
      <c r="A204" s="818"/>
      <c r="B204" s="818"/>
      <c r="C204" s="818"/>
      <c r="D204" s="818"/>
      <c r="E204" s="818"/>
      <c r="F204" s="818"/>
      <c r="G204" s="818"/>
      <c r="H204" s="818"/>
      <c r="I204" s="818"/>
      <c r="J204" s="818"/>
      <c r="K204" s="818"/>
      <c r="L204" s="818"/>
      <c r="M204" s="818"/>
      <c r="N204" s="818"/>
      <c r="O204" s="818"/>
    </row>
    <row r="205" spans="1:15">
      <c r="A205" s="818"/>
      <c r="B205" s="818"/>
      <c r="C205" s="818"/>
      <c r="D205" s="818"/>
      <c r="E205" s="818"/>
      <c r="F205" s="818"/>
      <c r="G205" s="818"/>
      <c r="H205" s="818"/>
      <c r="I205" s="818"/>
      <c r="J205" s="818"/>
      <c r="K205" s="818"/>
      <c r="L205" s="818"/>
      <c r="M205" s="818"/>
      <c r="N205" s="818"/>
      <c r="O205" s="818"/>
    </row>
    <row r="206" spans="1:15">
      <c r="A206" s="818"/>
      <c r="B206" s="818"/>
      <c r="C206" s="818"/>
      <c r="D206" s="818"/>
      <c r="E206" s="818"/>
      <c r="F206" s="818"/>
      <c r="G206" s="818"/>
      <c r="H206" s="818"/>
      <c r="I206" s="818"/>
      <c r="J206" s="818"/>
      <c r="K206" s="818"/>
      <c r="L206" s="818"/>
      <c r="M206" s="818"/>
      <c r="N206" s="818"/>
      <c r="O206" s="818"/>
    </row>
    <row r="207" spans="1:15">
      <c r="A207" s="818"/>
      <c r="B207" s="818"/>
      <c r="C207" s="818"/>
      <c r="D207" s="818"/>
      <c r="E207" s="818"/>
      <c r="F207" s="818"/>
      <c r="G207" s="818"/>
      <c r="H207" s="818"/>
      <c r="I207" s="818"/>
      <c r="J207" s="818"/>
      <c r="K207" s="818"/>
      <c r="L207" s="818"/>
      <c r="M207" s="818"/>
      <c r="N207" s="818"/>
      <c r="O207" s="818"/>
    </row>
    <row r="208" spans="1:15">
      <c r="A208" s="818"/>
      <c r="B208" s="818"/>
      <c r="C208" s="818"/>
      <c r="D208" s="818"/>
      <c r="E208" s="818"/>
      <c r="F208" s="818"/>
      <c r="G208" s="818"/>
      <c r="H208" s="818"/>
      <c r="I208" s="818"/>
      <c r="J208" s="818"/>
      <c r="K208" s="818"/>
      <c r="L208" s="818"/>
      <c r="M208" s="818"/>
      <c r="N208" s="818"/>
      <c r="O208" s="818"/>
    </row>
    <row r="209" spans="1:15">
      <c r="A209" s="818"/>
      <c r="B209" s="818"/>
      <c r="C209" s="818"/>
      <c r="D209" s="818"/>
      <c r="E209" s="818"/>
      <c r="F209" s="818"/>
      <c r="G209" s="818"/>
      <c r="H209" s="818"/>
      <c r="I209" s="818"/>
      <c r="J209" s="818"/>
      <c r="K209" s="818"/>
      <c r="L209" s="818"/>
      <c r="M209" s="818"/>
      <c r="N209" s="818"/>
      <c r="O209" s="818"/>
    </row>
    <row r="210" spans="1:15">
      <c r="A210" s="818"/>
      <c r="B210" s="818"/>
      <c r="C210" s="818"/>
      <c r="D210" s="818"/>
      <c r="E210" s="818"/>
      <c r="F210" s="818"/>
      <c r="G210" s="818"/>
      <c r="H210" s="818"/>
      <c r="I210" s="818"/>
      <c r="J210" s="818"/>
      <c r="K210" s="818"/>
      <c r="L210" s="818"/>
      <c r="M210" s="818"/>
      <c r="N210" s="818"/>
      <c r="O210" s="818"/>
    </row>
    <row r="213" spans="1:15">
      <c r="A213" s="50"/>
    </row>
    <row r="214" spans="1:15">
      <c r="A214" s="50"/>
    </row>
  </sheetData>
  <mergeCells count="2252">
    <mergeCell ref="A25:O25"/>
    <mergeCell ref="A27:O27"/>
    <mergeCell ref="P27:AD27"/>
    <mergeCell ref="AE27:AS27"/>
    <mergeCell ref="AT27:BH27"/>
    <mergeCell ref="BI27:BW27"/>
    <mergeCell ref="A15:O15"/>
    <mergeCell ref="A17:O17"/>
    <mergeCell ref="A19:O19"/>
    <mergeCell ref="A20:O20"/>
    <mergeCell ref="A21:O21"/>
    <mergeCell ref="A23:O23"/>
    <mergeCell ref="A3:O3"/>
    <mergeCell ref="A5:O5"/>
    <mergeCell ref="A7:O7"/>
    <mergeCell ref="A9:O9"/>
    <mergeCell ref="A11:O11"/>
    <mergeCell ref="A13:O13"/>
    <mergeCell ref="IV27:JJ27"/>
    <mergeCell ref="JK27:JY27"/>
    <mergeCell ref="JZ27:KN27"/>
    <mergeCell ref="KO27:LC27"/>
    <mergeCell ref="LD27:LR27"/>
    <mergeCell ref="LS27:MG27"/>
    <mergeCell ref="FJ27:FX27"/>
    <mergeCell ref="FY27:GM27"/>
    <mergeCell ref="GN27:HB27"/>
    <mergeCell ref="HC27:HQ27"/>
    <mergeCell ref="HR27:IF27"/>
    <mergeCell ref="IG27:IU27"/>
    <mergeCell ref="BX27:CL27"/>
    <mergeCell ref="CM27:DA27"/>
    <mergeCell ref="DB27:DP27"/>
    <mergeCell ref="DQ27:EE27"/>
    <mergeCell ref="EF27:ET27"/>
    <mergeCell ref="EU27:FI27"/>
    <mergeCell ref="TF27:TT27"/>
    <mergeCell ref="TU27:UI27"/>
    <mergeCell ref="UJ27:UX27"/>
    <mergeCell ref="UY27:VM27"/>
    <mergeCell ref="VN27:WB27"/>
    <mergeCell ref="WC27:WQ27"/>
    <mergeCell ref="PT27:QH27"/>
    <mergeCell ref="QI27:QW27"/>
    <mergeCell ref="QX27:RL27"/>
    <mergeCell ref="RM27:SA27"/>
    <mergeCell ref="SB27:SP27"/>
    <mergeCell ref="SQ27:TE27"/>
    <mergeCell ref="MH27:MV27"/>
    <mergeCell ref="MW27:NK27"/>
    <mergeCell ref="NL27:NZ27"/>
    <mergeCell ref="OA27:OO27"/>
    <mergeCell ref="OP27:PD27"/>
    <mergeCell ref="PE27:PS27"/>
    <mergeCell ref="ADP27:AED27"/>
    <mergeCell ref="AEE27:AES27"/>
    <mergeCell ref="AET27:AFH27"/>
    <mergeCell ref="AFI27:AFW27"/>
    <mergeCell ref="AFX27:AGL27"/>
    <mergeCell ref="AGM27:AHA27"/>
    <mergeCell ref="AAD27:AAR27"/>
    <mergeCell ref="AAS27:ABG27"/>
    <mergeCell ref="ABH27:ABV27"/>
    <mergeCell ref="ABW27:ACK27"/>
    <mergeCell ref="ACL27:ACZ27"/>
    <mergeCell ref="ADA27:ADO27"/>
    <mergeCell ref="WR27:XF27"/>
    <mergeCell ref="XG27:XU27"/>
    <mergeCell ref="XV27:YJ27"/>
    <mergeCell ref="YK27:YY27"/>
    <mergeCell ref="YZ27:ZN27"/>
    <mergeCell ref="ZO27:AAC27"/>
    <mergeCell ref="ANZ27:AON27"/>
    <mergeCell ref="AOO27:APC27"/>
    <mergeCell ref="APD27:APR27"/>
    <mergeCell ref="APS27:AQG27"/>
    <mergeCell ref="AQH27:AQV27"/>
    <mergeCell ref="AQW27:ARK27"/>
    <mergeCell ref="AKN27:ALB27"/>
    <mergeCell ref="ALC27:ALQ27"/>
    <mergeCell ref="ALR27:AMF27"/>
    <mergeCell ref="AMG27:AMU27"/>
    <mergeCell ref="AMV27:ANJ27"/>
    <mergeCell ref="ANK27:ANY27"/>
    <mergeCell ref="AHB27:AHP27"/>
    <mergeCell ref="AHQ27:AIE27"/>
    <mergeCell ref="AIF27:AIT27"/>
    <mergeCell ref="AIU27:AJI27"/>
    <mergeCell ref="AJJ27:AJX27"/>
    <mergeCell ref="AJY27:AKM27"/>
    <mergeCell ref="AYJ27:AYX27"/>
    <mergeCell ref="AYY27:AZM27"/>
    <mergeCell ref="AZN27:BAB27"/>
    <mergeCell ref="BAC27:BAQ27"/>
    <mergeCell ref="BAR27:BBF27"/>
    <mergeCell ref="BBG27:BBU27"/>
    <mergeCell ref="AUX27:AVL27"/>
    <mergeCell ref="AVM27:AWA27"/>
    <mergeCell ref="AWB27:AWP27"/>
    <mergeCell ref="AWQ27:AXE27"/>
    <mergeCell ref="AXF27:AXT27"/>
    <mergeCell ref="AXU27:AYI27"/>
    <mergeCell ref="ARL27:ARZ27"/>
    <mergeCell ref="ASA27:ASO27"/>
    <mergeCell ref="ASP27:ATD27"/>
    <mergeCell ref="ATE27:ATS27"/>
    <mergeCell ref="ATT27:AUH27"/>
    <mergeCell ref="AUI27:AUW27"/>
    <mergeCell ref="BIT27:BJH27"/>
    <mergeCell ref="BJI27:BJW27"/>
    <mergeCell ref="BJX27:BKL27"/>
    <mergeCell ref="BKM27:BLA27"/>
    <mergeCell ref="BLB27:BLP27"/>
    <mergeCell ref="BLQ27:BME27"/>
    <mergeCell ref="BFH27:BFV27"/>
    <mergeCell ref="BFW27:BGK27"/>
    <mergeCell ref="BGL27:BGZ27"/>
    <mergeCell ref="BHA27:BHO27"/>
    <mergeCell ref="BHP27:BID27"/>
    <mergeCell ref="BIE27:BIS27"/>
    <mergeCell ref="BBV27:BCJ27"/>
    <mergeCell ref="BCK27:BCY27"/>
    <mergeCell ref="BCZ27:BDN27"/>
    <mergeCell ref="BDO27:BEC27"/>
    <mergeCell ref="BED27:BER27"/>
    <mergeCell ref="BES27:BFG27"/>
    <mergeCell ref="BTD27:BTR27"/>
    <mergeCell ref="BTS27:BUG27"/>
    <mergeCell ref="BUH27:BUV27"/>
    <mergeCell ref="BUW27:BVK27"/>
    <mergeCell ref="BVL27:BVZ27"/>
    <mergeCell ref="BWA27:BWO27"/>
    <mergeCell ref="BPR27:BQF27"/>
    <mergeCell ref="BQG27:BQU27"/>
    <mergeCell ref="BQV27:BRJ27"/>
    <mergeCell ref="BRK27:BRY27"/>
    <mergeCell ref="BRZ27:BSN27"/>
    <mergeCell ref="BSO27:BTC27"/>
    <mergeCell ref="BMF27:BMT27"/>
    <mergeCell ref="BMU27:BNI27"/>
    <mergeCell ref="BNJ27:BNX27"/>
    <mergeCell ref="BNY27:BOM27"/>
    <mergeCell ref="BON27:BPB27"/>
    <mergeCell ref="BPC27:BPQ27"/>
    <mergeCell ref="CDN27:CEB27"/>
    <mergeCell ref="CEC27:CEQ27"/>
    <mergeCell ref="CER27:CFF27"/>
    <mergeCell ref="CFG27:CFU27"/>
    <mergeCell ref="CFV27:CGJ27"/>
    <mergeCell ref="CGK27:CGY27"/>
    <mergeCell ref="CAB27:CAP27"/>
    <mergeCell ref="CAQ27:CBE27"/>
    <mergeCell ref="CBF27:CBT27"/>
    <mergeCell ref="CBU27:CCI27"/>
    <mergeCell ref="CCJ27:CCX27"/>
    <mergeCell ref="CCY27:CDM27"/>
    <mergeCell ref="BWP27:BXD27"/>
    <mergeCell ref="BXE27:BXS27"/>
    <mergeCell ref="BXT27:BYH27"/>
    <mergeCell ref="BYI27:BYW27"/>
    <mergeCell ref="BYX27:BZL27"/>
    <mergeCell ref="BZM27:CAA27"/>
    <mergeCell ref="CNX27:COL27"/>
    <mergeCell ref="COM27:CPA27"/>
    <mergeCell ref="CPB27:CPP27"/>
    <mergeCell ref="CPQ27:CQE27"/>
    <mergeCell ref="CQF27:CQT27"/>
    <mergeCell ref="CQU27:CRI27"/>
    <mergeCell ref="CKL27:CKZ27"/>
    <mergeCell ref="CLA27:CLO27"/>
    <mergeCell ref="CLP27:CMD27"/>
    <mergeCell ref="CME27:CMS27"/>
    <mergeCell ref="CMT27:CNH27"/>
    <mergeCell ref="CNI27:CNW27"/>
    <mergeCell ref="CGZ27:CHN27"/>
    <mergeCell ref="CHO27:CIC27"/>
    <mergeCell ref="CID27:CIR27"/>
    <mergeCell ref="CIS27:CJG27"/>
    <mergeCell ref="CJH27:CJV27"/>
    <mergeCell ref="CJW27:CKK27"/>
    <mergeCell ref="CYH27:CYV27"/>
    <mergeCell ref="CYW27:CZK27"/>
    <mergeCell ref="CZL27:CZZ27"/>
    <mergeCell ref="DAA27:DAO27"/>
    <mergeCell ref="DAP27:DBD27"/>
    <mergeCell ref="DBE27:DBS27"/>
    <mergeCell ref="CUV27:CVJ27"/>
    <mergeCell ref="CVK27:CVY27"/>
    <mergeCell ref="CVZ27:CWN27"/>
    <mergeCell ref="CWO27:CXC27"/>
    <mergeCell ref="CXD27:CXR27"/>
    <mergeCell ref="CXS27:CYG27"/>
    <mergeCell ref="CRJ27:CRX27"/>
    <mergeCell ref="CRY27:CSM27"/>
    <mergeCell ref="CSN27:CTB27"/>
    <mergeCell ref="CTC27:CTQ27"/>
    <mergeCell ref="CTR27:CUF27"/>
    <mergeCell ref="CUG27:CUU27"/>
    <mergeCell ref="DIR27:DJF27"/>
    <mergeCell ref="DJG27:DJU27"/>
    <mergeCell ref="DJV27:DKJ27"/>
    <mergeCell ref="DKK27:DKY27"/>
    <mergeCell ref="DKZ27:DLN27"/>
    <mergeCell ref="DLO27:DMC27"/>
    <mergeCell ref="DFF27:DFT27"/>
    <mergeCell ref="DFU27:DGI27"/>
    <mergeCell ref="DGJ27:DGX27"/>
    <mergeCell ref="DGY27:DHM27"/>
    <mergeCell ref="DHN27:DIB27"/>
    <mergeCell ref="DIC27:DIQ27"/>
    <mergeCell ref="DBT27:DCH27"/>
    <mergeCell ref="DCI27:DCW27"/>
    <mergeCell ref="DCX27:DDL27"/>
    <mergeCell ref="DDM27:DEA27"/>
    <mergeCell ref="DEB27:DEP27"/>
    <mergeCell ref="DEQ27:DFE27"/>
    <mergeCell ref="DTB27:DTP27"/>
    <mergeCell ref="DTQ27:DUE27"/>
    <mergeCell ref="DUF27:DUT27"/>
    <mergeCell ref="DUU27:DVI27"/>
    <mergeCell ref="DVJ27:DVX27"/>
    <mergeCell ref="DVY27:DWM27"/>
    <mergeCell ref="DPP27:DQD27"/>
    <mergeCell ref="DQE27:DQS27"/>
    <mergeCell ref="DQT27:DRH27"/>
    <mergeCell ref="DRI27:DRW27"/>
    <mergeCell ref="DRX27:DSL27"/>
    <mergeCell ref="DSM27:DTA27"/>
    <mergeCell ref="DMD27:DMR27"/>
    <mergeCell ref="DMS27:DNG27"/>
    <mergeCell ref="DNH27:DNV27"/>
    <mergeCell ref="DNW27:DOK27"/>
    <mergeCell ref="DOL27:DOZ27"/>
    <mergeCell ref="DPA27:DPO27"/>
    <mergeCell ref="EDL27:EDZ27"/>
    <mergeCell ref="EEA27:EEO27"/>
    <mergeCell ref="EEP27:EFD27"/>
    <mergeCell ref="EFE27:EFS27"/>
    <mergeCell ref="EFT27:EGH27"/>
    <mergeCell ref="EGI27:EGW27"/>
    <mergeCell ref="DZZ27:EAN27"/>
    <mergeCell ref="EAO27:EBC27"/>
    <mergeCell ref="EBD27:EBR27"/>
    <mergeCell ref="EBS27:ECG27"/>
    <mergeCell ref="ECH27:ECV27"/>
    <mergeCell ref="ECW27:EDK27"/>
    <mergeCell ref="DWN27:DXB27"/>
    <mergeCell ref="DXC27:DXQ27"/>
    <mergeCell ref="DXR27:DYF27"/>
    <mergeCell ref="DYG27:DYU27"/>
    <mergeCell ref="DYV27:DZJ27"/>
    <mergeCell ref="DZK27:DZY27"/>
    <mergeCell ref="ENV27:EOJ27"/>
    <mergeCell ref="EOK27:EOY27"/>
    <mergeCell ref="EOZ27:EPN27"/>
    <mergeCell ref="EPO27:EQC27"/>
    <mergeCell ref="EQD27:EQR27"/>
    <mergeCell ref="EQS27:ERG27"/>
    <mergeCell ref="EKJ27:EKX27"/>
    <mergeCell ref="EKY27:ELM27"/>
    <mergeCell ref="ELN27:EMB27"/>
    <mergeCell ref="EMC27:EMQ27"/>
    <mergeCell ref="EMR27:ENF27"/>
    <mergeCell ref="ENG27:ENU27"/>
    <mergeCell ref="EGX27:EHL27"/>
    <mergeCell ref="EHM27:EIA27"/>
    <mergeCell ref="EIB27:EIP27"/>
    <mergeCell ref="EIQ27:EJE27"/>
    <mergeCell ref="EJF27:EJT27"/>
    <mergeCell ref="EJU27:EKI27"/>
    <mergeCell ref="EYF27:EYT27"/>
    <mergeCell ref="EYU27:EZI27"/>
    <mergeCell ref="EZJ27:EZX27"/>
    <mergeCell ref="EZY27:FAM27"/>
    <mergeCell ref="FAN27:FBB27"/>
    <mergeCell ref="FBC27:FBQ27"/>
    <mergeCell ref="EUT27:EVH27"/>
    <mergeCell ref="EVI27:EVW27"/>
    <mergeCell ref="EVX27:EWL27"/>
    <mergeCell ref="EWM27:EXA27"/>
    <mergeCell ref="EXB27:EXP27"/>
    <mergeCell ref="EXQ27:EYE27"/>
    <mergeCell ref="ERH27:ERV27"/>
    <mergeCell ref="ERW27:ESK27"/>
    <mergeCell ref="ESL27:ESZ27"/>
    <mergeCell ref="ETA27:ETO27"/>
    <mergeCell ref="ETP27:EUD27"/>
    <mergeCell ref="EUE27:EUS27"/>
    <mergeCell ref="FIP27:FJD27"/>
    <mergeCell ref="FJE27:FJS27"/>
    <mergeCell ref="FJT27:FKH27"/>
    <mergeCell ref="FKI27:FKW27"/>
    <mergeCell ref="FKX27:FLL27"/>
    <mergeCell ref="FLM27:FMA27"/>
    <mergeCell ref="FFD27:FFR27"/>
    <mergeCell ref="FFS27:FGG27"/>
    <mergeCell ref="FGH27:FGV27"/>
    <mergeCell ref="FGW27:FHK27"/>
    <mergeCell ref="FHL27:FHZ27"/>
    <mergeCell ref="FIA27:FIO27"/>
    <mergeCell ref="FBR27:FCF27"/>
    <mergeCell ref="FCG27:FCU27"/>
    <mergeCell ref="FCV27:FDJ27"/>
    <mergeCell ref="FDK27:FDY27"/>
    <mergeCell ref="FDZ27:FEN27"/>
    <mergeCell ref="FEO27:FFC27"/>
    <mergeCell ref="FSZ27:FTN27"/>
    <mergeCell ref="FTO27:FUC27"/>
    <mergeCell ref="FUD27:FUR27"/>
    <mergeCell ref="FUS27:FVG27"/>
    <mergeCell ref="FVH27:FVV27"/>
    <mergeCell ref="FVW27:FWK27"/>
    <mergeCell ref="FPN27:FQB27"/>
    <mergeCell ref="FQC27:FQQ27"/>
    <mergeCell ref="FQR27:FRF27"/>
    <mergeCell ref="FRG27:FRU27"/>
    <mergeCell ref="FRV27:FSJ27"/>
    <mergeCell ref="FSK27:FSY27"/>
    <mergeCell ref="FMB27:FMP27"/>
    <mergeCell ref="FMQ27:FNE27"/>
    <mergeCell ref="FNF27:FNT27"/>
    <mergeCell ref="FNU27:FOI27"/>
    <mergeCell ref="FOJ27:FOX27"/>
    <mergeCell ref="FOY27:FPM27"/>
    <mergeCell ref="GDJ27:GDX27"/>
    <mergeCell ref="GDY27:GEM27"/>
    <mergeCell ref="GEN27:GFB27"/>
    <mergeCell ref="GFC27:GFQ27"/>
    <mergeCell ref="GFR27:GGF27"/>
    <mergeCell ref="GGG27:GGU27"/>
    <mergeCell ref="FZX27:GAL27"/>
    <mergeCell ref="GAM27:GBA27"/>
    <mergeCell ref="GBB27:GBP27"/>
    <mergeCell ref="GBQ27:GCE27"/>
    <mergeCell ref="GCF27:GCT27"/>
    <mergeCell ref="GCU27:GDI27"/>
    <mergeCell ref="FWL27:FWZ27"/>
    <mergeCell ref="FXA27:FXO27"/>
    <mergeCell ref="FXP27:FYD27"/>
    <mergeCell ref="FYE27:FYS27"/>
    <mergeCell ref="FYT27:FZH27"/>
    <mergeCell ref="FZI27:FZW27"/>
    <mergeCell ref="GNT27:GOH27"/>
    <mergeCell ref="GOI27:GOW27"/>
    <mergeCell ref="GOX27:GPL27"/>
    <mergeCell ref="GPM27:GQA27"/>
    <mergeCell ref="GQB27:GQP27"/>
    <mergeCell ref="GQQ27:GRE27"/>
    <mergeCell ref="GKH27:GKV27"/>
    <mergeCell ref="GKW27:GLK27"/>
    <mergeCell ref="GLL27:GLZ27"/>
    <mergeCell ref="GMA27:GMO27"/>
    <mergeCell ref="GMP27:GND27"/>
    <mergeCell ref="GNE27:GNS27"/>
    <mergeCell ref="GGV27:GHJ27"/>
    <mergeCell ref="GHK27:GHY27"/>
    <mergeCell ref="GHZ27:GIN27"/>
    <mergeCell ref="GIO27:GJC27"/>
    <mergeCell ref="GJD27:GJR27"/>
    <mergeCell ref="GJS27:GKG27"/>
    <mergeCell ref="GYD27:GYR27"/>
    <mergeCell ref="GYS27:GZG27"/>
    <mergeCell ref="GZH27:GZV27"/>
    <mergeCell ref="GZW27:HAK27"/>
    <mergeCell ref="HAL27:HAZ27"/>
    <mergeCell ref="HBA27:HBO27"/>
    <mergeCell ref="GUR27:GVF27"/>
    <mergeCell ref="GVG27:GVU27"/>
    <mergeCell ref="GVV27:GWJ27"/>
    <mergeCell ref="GWK27:GWY27"/>
    <mergeCell ref="GWZ27:GXN27"/>
    <mergeCell ref="GXO27:GYC27"/>
    <mergeCell ref="GRF27:GRT27"/>
    <mergeCell ref="GRU27:GSI27"/>
    <mergeCell ref="GSJ27:GSX27"/>
    <mergeCell ref="GSY27:GTM27"/>
    <mergeCell ref="GTN27:GUB27"/>
    <mergeCell ref="GUC27:GUQ27"/>
    <mergeCell ref="HIN27:HJB27"/>
    <mergeCell ref="HJC27:HJQ27"/>
    <mergeCell ref="HJR27:HKF27"/>
    <mergeCell ref="HKG27:HKU27"/>
    <mergeCell ref="HKV27:HLJ27"/>
    <mergeCell ref="HLK27:HLY27"/>
    <mergeCell ref="HFB27:HFP27"/>
    <mergeCell ref="HFQ27:HGE27"/>
    <mergeCell ref="HGF27:HGT27"/>
    <mergeCell ref="HGU27:HHI27"/>
    <mergeCell ref="HHJ27:HHX27"/>
    <mergeCell ref="HHY27:HIM27"/>
    <mergeCell ref="HBP27:HCD27"/>
    <mergeCell ref="HCE27:HCS27"/>
    <mergeCell ref="HCT27:HDH27"/>
    <mergeCell ref="HDI27:HDW27"/>
    <mergeCell ref="HDX27:HEL27"/>
    <mergeCell ref="HEM27:HFA27"/>
    <mergeCell ref="HSX27:HTL27"/>
    <mergeCell ref="HTM27:HUA27"/>
    <mergeCell ref="HUB27:HUP27"/>
    <mergeCell ref="HUQ27:HVE27"/>
    <mergeCell ref="HVF27:HVT27"/>
    <mergeCell ref="HVU27:HWI27"/>
    <mergeCell ref="HPL27:HPZ27"/>
    <mergeCell ref="HQA27:HQO27"/>
    <mergeCell ref="HQP27:HRD27"/>
    <mergeCell ref="HRE27:HRS27"/>
    <mergeCell ref="HRT27:HSH27"/>
    <mergeCell ref="HSI27:HSW27"/>
    <mergeCell ref="HLZ27:HMN27"/>
    <mergeCell ref="HMO27:HNC27"/>
    <mergeCell ref="HND27:HNR27"/>
    <mergeCell ref="HNS27:HOG27"/>
    <mergeCell ref="HOH27:HOV27"/>
    <mergeCell ref="HOW27:HPK27"/>
    <mergeCell ref="IDH27:IDV27"/>
    <mergeCell ref="IDW27:IEK27"/>
    <mergeCell ref="IEL27:IEZ27"/>
    <mergeCell ref="IFA27:IFO27"/>
    <mergeCell ref="IFP27:IGD27"/>
    <mergeCell ref="IGE27:IGS27"/>
    <mergeCell ref="HZV27:IAJ27"/>
    <mergeCell ref="IAK27:IAY27"/>
    <mergeCell ref="IAZ27:IBN27"/>
    <mergeCell ref="IBO27:ICC27"/>
    <mergeCell ref="ICD27:ICR27"/>
    <mergeCell ref="ICS27:IDG27"/>
    <mergeCell ref="HWJ27:HWX27"/>
    <mergeCell ref="HWY27:HXM27"/>
    <mergeCell ref="HXN27:HYB27"/>
    <mergeCell ref="HYC27:HYQ27"/>
    <mergeCell ref="HYR27:HZF27"/>
    <mergeCell ref="HZG27:HZU27"/>
    <mergeCell ref="INR27:IOF27"/>
    <mergeCell ref="IOG27:IOU27"/>
    <mergeCell ref="IOV27:IPJ27"/>
    <mergeCell ref="IPK27:IPY27"/>
    <mergeCell ref="IPZ27:IQN27"/>
    <mergeCell ref="IQO27:IRC27"/>
    <mergeCell ref="IKF27:IKT27"/>
    <mergeCell ref="IKU27:ILI27"/>
    <mergeCell ref="ILJ27:ILX27"/>
    <mergeCell ref="ILY27:IMM27"/>
    <mergeCell ref="IMN27:INB27"/>
    <mergeCell ref="INC27:INQ27"/>
    <mergeCell ref="IGT27:IHH27"/>
    <mergeCell ref="IHI27:IHW27"/>
    <mergeCell ref="IHX27:IIL27"/>
    <mergeCell ref="IIM27:IJA27"/>
    <mergeCell ref="IJB27:IJP27"/>
    <mergeCell ref="IJQ27:IKE27"/>
    <mergeCell ref="IYB27:IYP27"/>
    <mergeCell ref="IYQ27:IZE27"/>
    <mergeCell ref="IZF27:IZT27"/>
    <mergeCell ref="IZU27:JAI27"/>
    <mergeCell ref="JAJ27:JAX27"/>
    <mergeCell ref="JAY27:JBM27"/>
    <mergeCell ref="IUP27:IVD27"/>
    <mergeCell ref="IVE27:IVS27"/>
    <mergeCell ref="IVT27:IWH27"/>
    <mergeCell ref="IWI27:IWW27"/>
    <mergeCell ref="IWX27:IXL27"/>
    <mergeCell ref="IXM27:IYA27"/>
    <mergeCell ref="IRD27:IRR27"/>
    <mergeCell ref="IRS27:ISG27"/>
    <mergeCell ref="ISH27:ISV27"/>
    <mergeCell ref="ISW27:ITK27"/>
    <mergeCell ref="ITL27:ITZ27"/>
    <mergeCell ref="IUA27:IUO27"/>
    <mergeCell ref="JIL27:JIZ27"/>
    <mergeCell ref="JJA27:JJO27"/>
    <mergeCell ref="JJP27:JKD27"/>
    <mergeCell ref="JKE27:JKS27"/>
    <mergeCell ref="JKT27:JLH27"/>
    <mergeCell ref="JLI27:JLW27"/>
    <mergeCell ref="JEZ27:JFN27"/>
    <mergeCell ref="JFO27:JGC27"/>
    <mergeCell ref="JGD27:JGR27"/>
    <mergeCell ref="JGS27:JHG27"/>
    <mergeCell ref="JHH27:JHV27"/>
    <mergeCell ref="JHW27:JIK27"/>
    <mergeCell ref="JBN27:JCB27"/>
    <mergeCell ref="JCC27:JCQ27"/>
    <mergeCell ref="JCR27:JDF27"/>
    <mergeCell ref="JDG27:JDU27"/>
    <mergeCell ref="JDV27:JEJ27"/>
    <mergeCell ref="JEK27:JEY27"/>
    <mergeCell ref="JSV27:JTJ27"/>
    <mergeCell ref="JTK27:JTY27"/>
    <mergeCell ref="JTZ27:JUN27"/>
    <mergeCell ref="JUO27:JVC27"/>
    <mergeCell ref="JVD27:JVR27"/>
    <mergeCell ref="JVS27:JWG27"/>
    <mergeCell ref="JPJ27:JPX27"/>
    <mergeCell ref="JPY27:JQM27"/>
    <mergeCell ref="JQN27:JRB27"/>
    <mergeCell ref="JRC27:JRQ27"/>
    <mergeCell ref="JRR27:JSF27"/>
    <mergeCell ref="JSG27:JSU27"/>
    <mergeCell ref="JLX27:JML27"/>
    <mergeCell ref="JMM27:JNA27"/>
    <mergeCell ref="JNB27:JNP27"/>
    <mergeCell ref="JNQ27:JOE27"/>
    <mergeCell ref="JOF27:JOT27"/>
    <mergeCell ref="JOU27:JPI27"/>
    <mergeCell ref="KDF27:KDT27"/>
    <mergeCell ref="KDU27:KEI27"/>
    <mergeCell ref="KEJ27:KEX27"/>
    <mergeCell ref="KEY27:KFM27"/>
    <mergeCell ref="KFN27:KGB27"/>
    <mergeCell ref="KGC27:KGQ27"/>
    <mergeCell ref="JZT27:KAH27"/>
    <mergeCell ref="KAI27:KAW27"/>
    <mergeCell ref="KAX27:KBL27"/>
    <mergeCell ref="KBM27:KCA27"/>
    <mergeCell ref="KCB27:KCP27"/>
    <mergeCell ref="KCQ27:KDE27"/>
    <mergeCell ref="JWH27:JWV27"/>
    <mergeCell ref="JWW27:JXK27"/>
    <mergeCell ref="JXL27:JXZ27"/>
    <mergeCell ref="JYA27:JYO27"/>
    <mergeCell ref="JYP27:JZD27"/>
    <mergeCell ref="JZE27:JZS27"/>
    <mergeCell ref="KNP27:KOD27"/>
    <mergeCell ref="KOE27:KOS27"/>
    <mergeCell ref="KOT27:KPH27"/>
    <mergeCell ref="KPI27:KPW27"/>
    <mergeCell ref="KPX27:KQL27"/>
    <mergeCell ref="KQM27:KRA27"/>
    <mergeCell ref="KKD27:KKR27"/>
    <mergeCell ref="KKS27:KLG27"/>
    <mergeCell ref="KLH27:KLV27"/>
    <mergeCell ref="KLW27:KMK27"/>
    <mergeCell ref="KML27:KMZ27"/>
    <mergeCell ref="KNA27:KNO27"/>
    <mergeCell ref="KGR27:KHF27"/>
    <mergeCell ref="KHG27:KHU27"/>
    <mergeCell ref="KHV27:KIJ27"/>
    <mergeCell ref="KIK27:KIY27"/>
    <mergeCell ref="KIZ27:KJN27"/>
    <mergeCell ref="KJO27:KKC27"/>
    <mergeCell ref="KXZ27:KYN27"/>
    <mergeCell ref="KYO27:KZC27"/>
    <mergeCell ref="KZD27:KZR27"/>
    <mergeCell ref="KZS27:LAG27"/>
    <mergeCell ref="LAH27:LAV27"/>
    <mergeCell ref="LAW27:LBK27"/>
    <mergeCell ref="KUN27:KVB27"/>
    <mergeCell ref="KVC27:KVQ27"/>
    <mergeCell ref="KVR27:KWF27"/>
    <mergeCell ref="KWG27:KWU27"/>
    <mergeCell ref="KWV27:KXJ27"/>
    <mergeCell ref="KXK27:KXY27"/>
    <mergeCell ref="KRB27:KRP27"/>
    <mergeCell ref="KRQ27:KSE27"/>
    <mergeCell ref="KSF27:KST27"/>
    <mergeCell ref="KSU27:KTI27"/>
    <mergeCell ref="KTJ27:KTX27"/>
    <mergeCell ref="KTY27:KUM27"/>
    <mergeCell ref="LIJ27:LIX27"/>
    <mergeCell ref="LIY27:LJM27"/>
    <mergeCell ref="LJN27:LKB27"/>
    <mergeCell ref="LKC27:LKQ27"/>
    <mergeCell ref="LKR27:LLF27"/>
    <mergeCell ref="LLG27:LLU27"/>
    <mergeCell ref="LEX27:LFL27"/>
    <mergeCell ref="LFM27:LGA27"/>
    <mergeCell ref="LGB27:LGP27"/>
    <mergeCell ref="LGQ27:LHE27"/>
    <mergeCell ref="LHF27:LHT27"/>
    <mergeCell ref="LHU27:LII27"/>
    <mergeCell ref="LBL27:LBZ27"/>
    <mergeCell ref="LCA27:LCO27"/>
    <mergeCell ref="LCP27:LDD27"/>
    <mergeCell ref="LDE27:LDS27"/>
    <mergeCell ref="LDT27:LEH27"/>
    <mergeCell ref="LEI27:LEW27"/>
    <mergeCell ref="LST27:LTH27"/>
    <mergeCell ref="LTI27:LTW27"/>
    <mergeCell ref="LTX27:LUL27"/>
    <mergeCell ref="LUM27:LVA27"/>
    <mergeCell ref="LVB27:LVP27"/>
    <mergeCell ref="LVQ27:LWE27"/>
    <mergeCell ref="LPH27:LPV27"/>
    <mergeCell ref="LPW27:LQK27"/>
    <mergeCell ref="LQL27:LQZ27"/>
    <mergeCell ref="LRA27:LRO27"/>
    <mergeCell ref="LRP27:LSD27"/>
    <mergeCell ref="LSE27:LSS27"/>
    <mergeCell ref="LLV27:LMJ27"/>
    <mergeCell ref="LMK27:LMY27"/>
    <mergeCell ref="LMZ27:LNN27"/>
    <mergeCell ref="LNO27:LOC27"/>
    <mergeCell ref="LOD27:LOR27"/>
    <mergeCell ref="LOS27:LPG27"/>
    <mergeCell ref="MDD27:MDR27"/>
    <mergeCell ref="MDS27:MEG27"/>
    <mergeCell ref="MEH27:MEV27"/>
    <mergeCell ref="MEW27:MFK27"/>
    <mergeCell ref="MFL27:MFZ27"/>
    <mergeCell ref="MGA27:MGO27"/>
    <mergeCell ref="LZR27:MAF27"/>
    <mergeCell ref="MAG27:MAU27"/>
    <mergeCell ref="MAV27:MBJ27"/>
    <mergeCell ref="MBK27:MBY27"/>
    <mergeCell ref="MBZ27:MCN27"/>
    <mergeCell ref="MCO27:MDC27"/>
    <mergeCell ref="LWF27:LWT27"/>
    <mergeCell ref="LWU27:LXI27"/>
    <mergeCell ref="LXJ27:LXX27"/>
    <mergeCell ref="LXY27:LYM27"/>
    <mergeCell ref="LYN27:LZB27"/>
    <mergeCell ref="LZC27:LZQ27"/>
    <mergeCell ref="MNN27:MOB27"/>
    <mergeCell ref="MOC27:MOQ27"/>
    <mergeCell ref="MOR27:MPF27"/>
    <mergeCell ref="MPG27:MPU27"/>
    <mergeCell ref="MPV27:MQJ27"/>
    <mergeCell ref="MQK27:MQY27"/>
    <mergeCell ref="MKB27:MKP27"/>
    <mergeCell ref="MKQ27:MLE27"/>
    <mergeCell ref="MLF27:MLT27"/>
    <mergeCell ref="MLU27:MMI27"/>
    <mergeCell ref="MMJ27:MMX27"/>
    <mergeCell ref="MMY27:MNM27"/>
    <mergeCell ref="MGP27:MHD27"/>
    <mergeCell ref="MHE27:MHS27"/>
    <mergeCell ref="MHT27:MIH27"/>
    <mergeCell ref="MII27:MIW27"/>
    <mergeCell ref="MIX27:MJL27"/>
    <mergeCell ref="MJM27:MKA27"/>
    <mergeCell ref="MXX27:MYL27"/>
    <mergeCell ref="MYM27:MZA27"/>
    <mergeCell ref="MZB27:MZP27"/>
    <mergeCell ref="MZQ27:NAE27"/>
    <mergeCell ref="NAF27:NAT27"/>
    <mergeCell ref="NAU27:NBI27"/>
    <mergeCell ref="MUL27:MUZ27"/>
    <mergeCell ref="MVA27:MVO27"/>
    <mergeCell ref="MVP27:MWD27"/>
    <mergeCell ref="MWE27:MWS27"/>
    <mergeCell ref="MWT27:MXH27"/>
    <mergeCell ref="MXI27:MXW27"/>
    <mergeCell ref="MQZ27:MRN27"/>
    <mergeCell ref="MRO27:MSC27"/>
    <mergeCell ref="MSD27:MSR27"/>
    <mergeCell ref="MSS27:MTG27"/>
    <mergeCell ref="MTH27:MTV27"/>
    <mergeCell ref="MTW27:MUK27"/>
    <mergeCell ref="NIH27:NIV27"/>
    <mergeCell ref="NIW27:NJK27"/>
    <mergeCell ref="NJL27:NJZ27"/>
    <mergeCell ref="NKA27:NKO27"/>
    <mergeCell ref="NKP27:NLD27"/>
    <mergeCell ref="NLE27:NLS27"/>
    <mergeCell ref="NEV27:NFJ27"/>
    <mergeCell ref="NFK27:NFY27"/>
    <mergeCell ref="NFZ27:NGN27"/>
    <mergeCell ref="NGO27:NHC27"/>
    <mergeCell ref="NHD27:NHR27"/>
    <mergeCell ref="NHS27:NIG27"/>
    <mergeCell ref="NBJ27:NBX27"/>
    <mergeCell ref="NBY27:NCM27"/>
    <mergeCell ref="NCN27:NDB27"/>
    <mergeCell ref="NDC27:NDQ27"/>
    <mergeCell ref="NDR27:NEF27"/>
    <mergeCell ref="NEG27:NEU27"/>
    <mergeCell ref="NSR27:NTF27"/>
    <mergeCell ref="NTG27:NTU27"/>
    <mergeCell ref="NTV27:NUJ27"/>
    <mergeCell ref="NUK27:NUY27"/>
    <mergeCell ref="NUZ27:NVN27"/>
    <mergeCell ref="NVO27:NWC27"/>
    <mergeCell ref="NPF27:NPT27"/>
    <mergeCell ref="NPU27:NQI27"/>
    <mergeCell ref="NQJ27:NQX27"/>
    <mergeCell ref="NQY27:NRM27"/>
    <mergeCell ref="NRN27:NSB27"/>
    <mergeCell ref="NSC27:NSQ27"/>
    <mergeCell ref="NLT27:NMH27"/>
    <mergeCell ref="NMI27:NMW27"/>
    <mergeCell ref="NMX27:NNL27"/>
    <mergeCell ref="NNM27:NOA27"/>
    <mergeCell ref="NOB27:NOP27"/>
    <mergeCell ref="NOQ27:NPE27"/>
    <mergeCell ref="ODB27:ODP27"/>
    <mergeCell ref="ODQ27:OEE27"/>
    <mergeCell ref="OEF27:OET27"/>
    <mergeCell ref="OEU27:OFI27"/>
    <mergeCell ref="OFJ27:OFX27"/>
    <mergeCell ref="OFY27:OGM27"/>
    <mergeCell ref="NZP27:OAD27"/>
    <mergeCell ref="OAE27:OAS27"/>
    <mergeCell ref="OAT27:OBH27"/>
    <mergeCell ref="OBI27:OBW27"/>
    <mergeCell ref="OBX27:OCL27"/>
    <mergeCell ref="OCM27:ODA27"/>
    <mergeCell ref="NWD27:NWR27"/>
    <mergeCell ref="NWS27:NXG27"/>
    <mergeCell ref="NXH27:NXV27"/>
    <mergeCell ref="NXW27:NYK27"/>
    <mergeCell ref="NYL27:NYZ27"/>
    <mergeCell ref="NZA27:NZO27"/>
    <mergeCell ref="ONL27:ONZ27"/>
    <mergeCell ref="OOA27:OOO27"/>
    <mergeCell ref="OOP27:OPD27"/>
    <mergeCell ref="OPE27:OPS27"/>
    <mergeCell ref="OPT27:OQH27"/>
    <mergeCell ref="OQI27:OQW27"/>
    <mergeCell ref="OJZ27:OKN27"/>
    <mergeCell ref="OKO27:OLC27"/>
    <mergeCell ref="OLD27:OLR27"/>
    <mergeCell ref="OLS27:OMG27"/>
    <mergeCell ref="OMH27:OMV27"/>
    <mergeCell ref="OMW27:ONK27"/>
    <mergeCell ref="OGN27:OHB27"/>
    <mergeCell ref="OHC27:OHQ27"/>
    <mergeCell ref="OHR27:OIF27"/>
    <mergeCell ref="OIG27:OIU27"/>
    <mergeCell ref="OIV27:OJJ27"/>
    <mergeCell ref="OJK27:OJY27"/>
    <mergeCell ref="OXV27:OYJ27"/>
    <mergeCell ref="OYK27:OYY27"/>
    <mergeCell ref="OYZ27:OZN27"/>
    <mergeCell ref="OZO27:PAC27"/>
    <mergeCell ref="PAD27:PAR27"/>
    <mergeCell ref="PAS27:PBG27"/>
    <mergeCell ref="OUJ27:OUX27"/>
    <mergeCell ref="OUY27:OVM27"/>
    <mergeCell ref="OVN27:OWB27"/>
    <mergeCell ref="OWC27:OWQ27"/>
    <mergeCell ref="OWR27:OXF27"/>
    <mergeCell ref="OXG27:OXU27"/>
    <mergeCell ref="OQX27:ORL27"/>
    <mergeCell ref="ORM27:OSA27"/>
    <mergeCell ref="OSB27:OSP27"/>
    <mergeCell ref="OSQ27:OTE27"/>
    <mergeCell ref="OTF27:OTT27"/>
    <mergeCell ref="OTU27:OUI27"/>
    <mergeCell ref="PIF27:PIT27"/>
    <mergeCell ref="PIU27:PJI27"/>
    <mergeCell ref="PJJ27:PJX27"/>
    <mergeCell ref="PJY27:PKM27"/>
    <mergeCell ref="PKN27:PLB27"/>
    <mergeCell ref="PLC27:PLQ27"/>
    <mergeCell ref="PET27:PFH27"/>
    <mergeCell ref="PFI27:PFW27"/>
    <mergeCell ref="PFX27:PGL27"/>
    <mergeCell ref="PGM27:PHA27"/>
    <mergeCell ref="PHB27:PHP27"/>
    <mergeCell ref="PHQ27:PIE27"/>
    <mergeCell ref="PBH27:PBV27"/>
    <mergeCell ref="PBW27:PCK27"/>
    <mergeCell ref="PCL27:PCZ27"/>
    <mergeCell ref="PDA27:PDO27"/>
    <mergeCell ref="PDP27:PED27"/>
    <mergeCell ref="PEE27:PES27"/>
    <mergeCell ref="PSP27:PTD27"/>
    <mergeCell ref="PTE27:PTS27"/>
    <mergeCell ref="PTT27:PUH27"/>
    <mergeCell ref="PUI27:PUW27"/>
    <mergeCell ref="PUX27:PVL27"/>
    <mergeCell ref="PVM27:PWA27"/>
    <mergeCell ref="PPD27:PPR27"/>
    <mergeCell ref="PPS27:PQG27"/>
    <mergeCell ref="PQH27:PQV27"/>
    <mergeCell ref="PQW27:PRK27"/>
    <mergeCell ref="PRL27:PRZ27"/>
    <mergeCell ref="PSA27:PSO27"/>
    <mergeCell ref="PLR27:PMF27"/>
    <mergeCell ref="PMG27:PMU27"/>
    <mergeCell ref="PMV27:PNJ27"/>
    <mergeCell ref="PNK27:PNY27"/>
    <mergeCell ref="PNZ27:PON27"/>
    <mergeCell ref="POO27:PPC27"/>
    <mergeCell ref="QCZ27:QDN27"/>
    <mergeCell ref="QDO27:QEC27"/>
    <mergeCell ref="QED27:QER27"/>
    <mergeCell ref="QES27:QFG27"/>
    <mergeCell ref="QFH27:QFV27"/>
    <mergeCell ref="QFW27:QGK27"/>
    <mergeCell ref="PZN27:QAB27"/>
    <mergeCell ref="QAC27:QAQ27"/>
    <mergeCell ref="QAR27:QBF27"/>
    <mergeCell ref="QBG27:QBU27"/>
    <mergeCell ref="QBV27:QCJ27"/>
    <mergeCell ref="QCK27:QCY27"/>
    <mergeCell ref="PWB27:PWP27"/>
    <mergeCell ref="PWQ27:PXE27"/>
    <mergeCell ref="PXF27:PXT27"/>
    <mergeCell ref="PXU27:PYI27"/>
    <mergeCell ref="PYJ27:PYX27"/>
    <mergeCell ref="PYY27:PZM27"/>
    <mergeCell ref="QNJ27:QNX27"/>
    <mergeCell ref="QNY27:QOM27"/>
    <mergeCell ref="QON27:QPB27"/>
    <mergeCell ref="QPC27:QPQ27"/>
    <mergeCell ref="QPR27:QQF27"/>
    <mergeCell ref="QQG27:QQU27"/>
    <mergeCell ref="QJX27:QKL27"/>
    <mergeCell ref="QKM27:QLA27"/>
    <mergeCell ref="QLB27:QLP27"/>
    <mergeCell ref="QLQ27:QME27"/>
    <mergeCell ref="QMF27:QMT27"/>
    <mergeCell ref="QMU27:QNI27"/>
    <mergeCell ref="QGL27:QGZ27"/>
    <mergeCell ref="QHA27:QHO27"/>
    <mergeCell ref="QHP27:QID27"/>
    <mergeCell ref="QIE27:QIS27"/>
    <mergeCell ref="QIT27:QJH27"/>
    <mergeCell ref="QJI27:QJW27"/>
    <mergeCell ref="QXT27:QYH27"/>
    <mergeCell ref="QYI27:QYW27"/>
    <mergeCell ref="QYX27:QZL27"/>
    <mergeCell ref="QZM27:RAA27"/>
    <mergeCell ref="RAB27:RAP27"/>
    <mergeCell ref="RAQ27:RBE27"/>
    <mergeCell ref="QUH27:QUV27"/>
    <mergeCell ref="QUW27:QVK27"/>
    <mergeCell ref="QVL27:QVZ27"/>
    <mergeCell ref="QWA27:QWO27"/>
    <mergeCell ref="QWP27:QXD27"/>
    <mergeCell ref="QXE27:QXS27"/>
    <mergeCell ref="QQV27:QRJ27"/>
    <mergeCell ref="QRK27:QRY27"/>
    <mergeCell ref="QRZ27:QSN27"/>
    <mergeCell ref="QSO27:QTC27"/>
    <mergeCell ref="QTD27:QTR27"/>
    <mergeCell ref="QTS27:QUG27"/>
    <mergeCell ref="RID27:RIR27"/>
    <mergeCell ref="RIS27:RJG27"/>
    <mergeCell ref="RJH27:RJV27"/>
    <mergeCell ref="RJW27:RKK27"/>
    <mergeCell ref="RKL27:RKZ27"/>
    <mergeCell ref="RLA27:RLO27"/>
    <mergeCell ref="RER27:RFF27"/>
    <mergeCell ref="RFG27:RFU27"/>
    <mergeCell ref="RFV27:RGJ27"/>
    <mergeCell ref="RGK27:RGY27"/>
    <mergeCell ref="RGZ27:RHN27"/>
    <mergeCell ref="RHO27:RIC27"/>
    <mergeCell ref="RBF27:RBT27"/>
    <mergeCell ref="RBU27:RCI27"/>
    <mergeCell ref="RCJ27:RCX27"/>
    <mergeCell ref="RCY27:RDM27"/>
    <mergeCell ref="RDN27:REB27"/>
    <mergeCell ref="REC27:REQ27"/>
    <mergeCell ref="RSN27:RTB27"/>
    <mergeCell ref="RTC27:RTQ27"/>
    <mergeCell ref="RTR27:RUF27"/>
    <mergeCell ref="RUG27:RUU27"/>
    <mergeCell ref="RUV27:RVJ27"/>
    <mergeCell ref="RVK27:RVY27"/>
    <mergeCell ref="RPB27:RPP27"/>
    <mergeCell ref="RPQ27:RQE27"/>
    <mergeCell ref="RQF27:RQT27"/>
    <mergeCell ref="RQU27:RRI27"/>
    <mergeCell ref="RRJ27:RRX27"/>
    <mergeCell ref="RRY27:RSM27"/>
    <mergeCell ref="RLP27:RMD27"/>
    <mergeCell ref="RME27:RMS27"/>
    <mergeCell ref="RMT27:RNH27"/>
    <mergeCell ref="RNI27:RNW27"/>
    <mergeCell ref="RNX27:ROL27"/>
    <mergeCell ref="ROM27:RPA27"/>
    <mergeCell ref="SCX27:SDL27"/>
    <mergeCell ref="SDM27:SEA27"/>
    <mergeCell ref="SEB27:SEP27"/>
    <mergeCell ref="SEQ27:SFE27"/>
    <mergeCell ref="SFF27:SFT27"/>
    <mergeCell ref="SFU27:SGI27"/>
    <mergeCell ref="RZL27:RZZ27"/>
    <mergeCell ref="SAA27:SAO27"/>
    <mergeCell ref="SAP27:SBD27"/>
    <mergeCell ref="SBE27:SBS27"/>
    <mergeCell ref="SBT27:SCH27"/>
    <mergeCell ref="SCI27:SCW27"/>
    <mergeCell ref="RVZ27:RWN27"/>
    <mergeCell ref="RWO27:RXC27"/>
    <mergeCell ref="RXD27:RXR27"/>
    <mergeCell ref="RXS27:RYG27"/>
    <mergeCell ref="RYH27:RYV27"/>
    <mergeCell ref="RYW27:RZK27"/>
    <mergeCell ref="SNH27:SNV27"/>
    <mergeCell ref="SNW27:SOK27"/>
    <mergeCell ref="SOL27:SOZ27"/>
    <mergeCell ref="SPA27:SPO27"/>
    <mergeCell ref="SPP27:SQD27"/>
    <mergeCell ref="SQE27:SQS27"/>
    <mergeCell ref="SJV27:SKJ27"/>
    <mergeCell ref="SKK27:SKY27"/>
    <mergeCell ref="SKZ27:SLN27"/>
    <mergeCell ref="SLO27:SMC27"/>
    <mergeCell ref="SMD27:SMR27"/>
    <mergeCell ref="SMS27:SNG27"/>
    <mergeCell ref="SGJ27:SGX27"/>
    <mergeCell ref="SGY27:SHM27"/>
    <mergeCell ref="SHN27:SIB27"/>
    <mergeCell ref="SIC27:SIQ27"/>
    <mergeCell ref="SIR27:SJF27"/>
    <mergeCell ref="SJG27:SJU27"/>
    <mergeCell ref="SXR27:SYF27"/>
    <mergeCell ref="SYG27:SYU27"/>
    <mergeCell ref="SYV27:SZJ27"/>
    <mergeCell ref="SZK27:SZY27"/>
    <mergeCell ref="SZZ27:TAN27"/>
    <mergeCell ref="TAO27:TBC27"/>
    <mergeCell ref="SUF27:SUT27"/>
    <mergeCell ref="SUU27:SVI27"/>
    <mergeCell ref="SVJ27:SVX27"/>
    <mergeCell ref="SVY27:SWM27"/>
    <mergeCell ref="SWN27:SXB27"/>
    <mergeCell ref="SXC27:SXQ27"/>
    <mergeCell ref="SQT27:SRH27"/>
    <mergeCell ref="SRI27:SRW27"/>
    <mergeCell ref="SRX27:SSL27"/>
    <mergeCell ref="SSM27:STA27"/>
    <mergeCell ref="STB27:STP27"/>
    <mergeCell ref="STQ27:SUE27"/>
    <mergeCell ref="TIB27:TIP27"/>
    <mergeCell ref="TIQ27:TJE27"/>
    <mergeCell ref="TJF27:TJT27"/>
    <mergeCell ref="TJU27:TKI27"/>
    <mergeCell ref="TKJ27:TKX27"/>
    <mergeCell ref="TKY27:TLM27"/>
    <mergeCell ref="TEP27:TFD27"/>
    <mergeCell ref="TFE27:TFS27"/>
    <mergeCell ref="TFT27:TGH27"/>
    <mergeCell ref="TGI27:TGW27"/>
    <mergeCell ref="TGX27:THL27"/>
    <mergeCell ref="THM27:TIA27"/>
    <mergeCell ref="TBD27:TBR27"/>
    <mergeCell ref="TBS27:TCG27"/>
    <mergeCell ref="TCH27:TCV27"/>
    <mergeCell ref="TCW27:TDK27"/>
    <mergeCell ref="TDL27:TDZ27"/>
    <mergeCell ref="TEA27:TEO27"/>
    <mergeCell ref="TSL27:TSZ27"/>
    <mergeCell ref="TTA27:TTO27"/>
    <mergeCell ref="TTP27:TUD27"/>
    <mergeCell ref="TUE27:TUS27"/>
    <mergeCell ref="TUT27:TVH27"/>
    <mergeCell ref="TVI27:TVW27"/>
    <mergeCell ref="TOZ27:TPN27"/>
    <mergeCell ref="TPO27:TQC27"/>
    <mergeCell ref="TQD27:TQR27"/>
    <mergeCell ref="TQS27:TRG27"/>
    <mergeCell ref="TRH27:TRV27"/>
    <mergeCell ref="TRW27:TSK27"/>
    <mergeCell ref="TLN27:TMB27"/>
    <mergeCell ref="TMC27:TMQ27"/>
    <mergeCell ref="TMR27:TNF27"/>
    <mergeCell ref="TNG27:TNU27"/>
    <mergeCell ref="TNV27:TOJ27"/>
    <mergeCell ref="TOK27:TOY27"/>
    <mergeCell ref="UCV27:UDJ27"/>
    <mergeCell ref="UDK27:UDY27"/>
    <mergeCell ref="UDZ27:UEN27"/>
    <mergeCell ref="UEO27:UFC27"/>
    <mergeCell ref="UFD27:UFR27"/>
    <mergeCell ref="UFS27:UGG27"/>
    <mergeCell ref="TZJ27:TZX27"/>
    <mergeCell ref="TZY27:UAM27"/>
    <mergeCell ref="UAN27:UBB27"/>
    <mergeCell ref="UBC27:UBQ27"/>
    <mergeCell ref="UBR27:UCF27"/>
    <mergeCell ref="UCG27:UCU27"/>
    <mergeCell ref="TVX27:TWL27"/>
    <mergeCell ref="TWM27:TXA27"/>
    <mergeCell ref="TXB27:TXP27"/>
    <mergeCell ref="TXQ27:TYE27"/>
    <mergeCell ref="TYF27:TYT27"/>
    <mergeCell ref="TYU27:TZI27"/>
    <mergeCell ref="UNF27:UNT27"/>
    <mergeCell ref="UNU27:UOI27"/>
    <mergeCell ref="UOJ27:UOX27"/>
    <mergeCell ref="UOY27:UPM27"/>
    <mergeCell ref="UPN27:UQB27"/>
    <mergeCell ref="UQC27:UQQ27"/>
    <mergeCell ref="UJT27:UKH27"/>
    <mergeCell ref="UKI27:UKW27"/>
    <mergeCell ref="UKX27:ULL27"/>
    <mergeCell ref="ULM27:UMA27"/>
    <mergeCell ref="UMB27:UMP27"/>
    <mergeCell ref="UMQ27:UNE27"/>
    <mergeCell ref="UGH27:UGV27"/>
    <mergeCell ref="UGW27:UHK27"/>
    <mergeCell ref="UHL27:UHZ27"/>
    <mergeCell ref="UIA27:UIO27"/>
    <mergeCell ref="UIP27:UJD27"/>
    <mergeCell ref="UJE27:UJS27"/>
    <mergeCell ref="UXP27:UYD27"/>
    <mergeCell ref="UYE27:UYS27"/>
    <mergeCell ref="UYT27:UZH27"/>
    <mergeCell ref="UZI27:UZW27"/>
    <mergeCell ref="UZX27:VAL27"/>
    <mergeCell ref="VAM27:VBA27"/>
    <mergeCell ref="UUD27:UUR27"/>
    <mergeCell ref="UUS27:UVG27"/>
    <mergeCell ref="UVH27:UVV27"/>
    <mergeCell ref="UVW27:UWK27"/>
    <mergeCell ref="UWL27:UWZ27"/>
    <mergeCell ref="UXA27:UXO27"/>
    <mergeCell ref="UQR27:URF27"/>
    <mergeCell ref="URG27:URU27"/>
    <mergeCell ref="URV27:USJ27"/>
    <mergeCell ref="USK27:USY27"/>
    <mergeCell ref="USZ27:UTN27"/>
    <mergeCell ref="UTO27:UUC27"/>
    <mergeCell ref="VHZ27:VIN27"/>
    <mergeCell ref="VIO27:VJC27"/>
    <mergeCell ref="VJD27:VJR27"/>
    <mergeCell ref="VJS27:VKG27"/>
    <mergeCell ref="VKH27:VKV27"/>
    <mergeCell ref="VKW27:VLK27"/>
    <mergeCell ref="VEN27:VFB27"/>
    <mergeCell ref="VFC27:VFQ27"/>
    <mergeCell ref="VFR27:VGF27"/>
    <mergeCell ref="VGG27:VGU27"/>
    <mergeCell ref="VGV27:VHJ27"/>
    <mergeCell ref="VHK27:VHY27"/>
    <mergeCell ref="VBB27:VBP27"/>
    <mergeCell ref="VBQ27:VCE27"/>
    <mergeCell ref="VCF27:VCT27"/>
    <mergeCell ref="VCU27:VDI27"/>
    <mergeCell ref="VDJ27:VDX27"/>
    <mergeCell ref="VDY27:VEM27"/>
    <mergeCell ref="VSJ27:VSX27"/>
    <mergeCell ref="VSY27:VTM27"/>
    <mergeCell ref="VTN27:VUB27"/>
    <mergeCell ref="VUC27:VUQ27"/>
    <mergeCell ref="VUR27:VVF27"/>
    <mergeCell ref="VVG27:VVU27"/>
    <mergeCell ref="VOX27:VPL27"/>
    <mergeCell ref="VPM27:VQA27"/>
    <mergeCell ref="VQB27:VQP27"/>
    <mergeCell ref="VQQ27:VRE27"/>
    <mergeCell ref="VRF27:VRT27"/>
    <mergeCell ref="VRU27:VSI27"/>
    <mergeCell ref="VLL27:VLZ27"/>
    <mergeCell ref="VMA27:VMO27"/>
    <mergeCell ref="VMP27:VND27"/>
    <mergeCell ref="VNE27:VNS27"/>
    <mergeCell ref="VNT27:VOH27"/>
    <mergeCell ref="VOI27:VOW27"/>
    <mergeCell ref="WCT27:WDH27"/>
    <mergeCell ref="WDI27:WDW27"/>
    <mergeCell ref="WDX27:WEL27"/>
    <mergeCell ref="WEM27:WFA27"/>
    <mergeCell ref="WFB27:WFP27"/>
    <mergeCell ref="WFQ27:WGE27"/>
    <mergeCell ref="VZH27:VZV27"/>
    <mergeCell ref="VZW27:WAK27"/>
    <mergeCell ref="WAL27:WAZ27"/>
    <mergeCell ref="WBA27:WBO27"/>
    <mergeCell ref="WBP27:WCD27"/>
    <mergeCell ref="WCE27:WCS27"/>
    <mergeCell ref="VVV27:VWJ27"/>
    <mergeCell ref="VWK27:VWY27"/>
    <mergeCell ref="VWZ27:VXN27"/>
    <mergeCell ref="VXO27:VYC27"/>
    <mergeCell ref="VYD27:VYR27"/>
    <mergeCell ref="VYS27:VZG27"/>
    <mergeCell ref="WSX27:WTL27"/>
    <mergeCell ref="WTM27:WUA27"/>
    <mergeCell ref="WND27:WNR27"/>
    <mergeCell ref="WNS27:WOG27"/>
    <mergeCell ref="WOH27:WOV27"/>
    <mergeCell ref="WOW27:WPK27"/>
    <mergeCell ref="WPL27:WPZ27"/>
    <mergeCell ref="WQA27:WQO27"/>
    <mergeCell ref="WJR27:WKF27"/>
    <mergeCell ref="WKG27:WKU27"/>
    <mergeCell ref="WKV27:WLJ27"/>
    <mergeCell ref="WLK27:WLY27"/>
    <mergeCell ref="WLZ27:WMN27"/>
    <mergeCell ref="WMO27:WNC27"/>
    <mergeCell ref="WGF27:WGT27"/>
    <mergeCell ref="WGU27:WHI27"/>
    <mergeCell ref="WHJ27:WHX27"/>
    <mergeCell ref="WHY27:WIM27"/>
    <mergeCell ref="WIN27:WJB27"/>
    <mergeCell ref="WJC27:WJQ27"/>
    <mergeCell ref="XEL27:XEZ27"/>
    <mergeCell ref="XFA27:XFD27"/>
    <mergeCell ref="A29:O29"/>
    <mergeCell ref="A31:O31"/>
    <mergeCell ref="P31:AD31"/>
    <mergeCell ref="AE31:AS31"/>
    <mergeCell ref="AT31:BH31"/>
    <mergeCell ref="BI31:BW31"/>
    <mergeCell ref="BX31:CL31"/>
    <mergeCell ref="CM31:DA31"/>
    <mergeCell ref="XAZ27:XBN27"/>
    <mergeCell ref="XBO27:XCC27"/>
    <mergeCell ref="XCD27:XCR27"/>
    <mergeCell ref="XCS27:XDG27"/>
    <mergeCell ref="XDH27:XDV27"/>
    <mergeCell ref="XDW27:XEK27"/>
    <mergeCell ref="WXN27:WYB27"/>
    <mergeCell ref="WYC27:WYQ27"/>
    <mergeCell ref="WYR27:WZF27"/>
    <mergeCell ref="WZG27:WZU27"/>
    <mergeCell ref="WZV27:XAJ27"/>
    <mergeCell ref="XAK27:XAY27"/>
    <mergeCell ref="WUB27:WUP27"/>
    <mergeCell ref="WUQ27:WVE27"/>
    <mergeCell ref="WVF27:WVT27"/>
    <mergeCell ref="WVU27:WWI27"/>
    <mergeCell ref="WWJ27:WWX27"/>
    <mergeCell ref="WWY27:WXM27"/>
    <mergeCell ref="WQP27:WRD27"/>
    <mergeCell ref="WRE27:WRS27"/>
    <mergeCell ref="WRT27:WSH27"/>
    <mergeCell ref="WSI27:WSW27"/>
    <mergeCell ref="JZ31:KN31"/>
    <mergeCell ref="KO31:LC31"/>
    <mergeCell ref="LD31:LR31"/>
    <mergeCell ref="LS31:MG31"/>
    <mergeCell ref="MH31:MV31"/>
    <mergeCell ref="MW31:NK31"/>
    <mergeCell ref="GN31:HB31"/>
    <mergeCell ref="HC31:HQ31"/>
    <mergeCell ref="HR31:IF31"/>
    <mergeCell ref="IG31:IU31"/>
    <mergeCell ref="IV31:JJ31"/>
    <mergeCell ref="JK31:JY31"/>
    <mergeCell ref="DB31:DP31"/>
    <mergeCell ref="DQ31:EE31"/>
    <mergeCell ref="EF31:ET31"/>
    <mergeCell ref="EU31:FI31"/>
    <mergeCell ref="FJ31:FX31"/>
    <mergeCell ref="FY31:GM31"/>
    <mergeCell ref="UJ31:UX31"/>
    <mergeCell ref="UY31:VM31"/>
    <mergeCell ref="VN31:WB31"/>
    <mergeCell ref="WC31:WQ31"/>
    <mergeCell ref="WR31:XF31"/>
    <mergeCell ref="XG31:XU31"/>
    <mergeCell ref="QX31:RL31"/>
    <mergeCell ref="RM31:SA31"/>
    <mergeCell ref="SB31:SP31"/>
    <mergeCell ref="SQ31:TE31"/>
    <mergeCell ref="TF31:TT31"/>
    <mergeCell ref="TU31:UI31"/>
    <mergeCell ref="NL31:NZ31"/>
    <mergeCell ref="OA31:OO31"/>
    <mergeCell ref="OP31:PD31"/>
    <mergeCell ref="PE31:PS31"/>
    <mergeCell ref="PT31:QH31"/>
    <mergeCell ref="QI31:QW31"/>
    <mergeCell ref="AET31:AFH31"/>
    <mergeCell ref="AFI31:AFW31"/>
    <mergeCell ref="AFX31:AGL31"/>
    <mergeCell ref="AGM31:AHA31"/>
    <mergeCell ref="AHB31:AHP31"/>
    <mergeCell ref="AHQ31:AIE31"/>
    <mergeCell ref="ABH31:ABV31"/>
    <mergeCell ref="ABW31:ACK31"/>
    <mergeCell ref="ACL31:ACZ31"/>
    <mergeCell ref="ADA31:ADO31"/>
    <mergeCell ref="ADP31:AED31"/>
    <mergeCell ref="AEE31:AES31"/>
    <mergeCell ref="XV31:YJ31"/>
    <mergeCell ref="YK31:YY31"/>
    <mergeCell ref="YZ31:ZN31"/>
    <mergeCell ref="ZO31:AAC31"/>
    <mergeCell ref="AAD31:AAR31"/>
    <mergeCell ref="AAS31:ABG31"/>
    <mergeCell ref="APD31:APR31"/>
    <mergeCell ref="APS31:AQG31"/>
    <mergeCell ref="AQH31:AQV31"/>
    <mergeCell ref="AQW31:ARK31"/>
    <mergeCell ref="ARL31:ARZ31"/>
    <mergeCell ref="ASA31:ASO31"/>
    <mergeCell ref="ALR31:AMF31"/>
    <mergeCell ref="AMG31:AMU31"/>
    <mergeCell ref="AMV31:ANJ31"/>
    <mergeCell ref="ANK31:ANY31"/>
    <mergeCell ref="ANZ31:AON31"/>
    <mergeCell ref="AOO31:APC31"/>
    <mergeCell ref="AIF31:AIT31"/>
    <mergeCell ref="AIU31:AJI31"/>
    <mergeCell ref="AJJ31:AJX31"/>
    <mergeCell ref="AJY31:AKM31"/>
    <mergeCell ref="AKN31:ALB31"/>
    <mergeCell ref="ALC31:ALQ31"/>
    <mergeCell ref="AZN31:BAB31"/>
    <mergeCell ref="BAC31:BAQ31"/>
    <mergeCell ref="BAR31:BBF31"/>
    <mergeCell ref="BBG31:BBU31"/>
    <mergeCell ref="BBV31:BCJ31"/>
    <mergeCell ref="BCK31:BCY31"/>
    <mergeCell ref="AWB31:AWP31"/>
    <mergeCell ref="AWQ31:AXE31"/>
    <mergeCell ref="AXF31:AXT31"/>
    <mergeCell ref="AXU31:AYI31"/>
    <mergeCell ref="AYJ31:AYX31"/>
    <mergeCell ref="AYY31:AZM31"/>
    <mergeCell ref="ASP31:ATD31"/>
    <mergeCell ref="ATE31:ATS31"/>
    <mergeCell ref="ATT31:AUH31"/>
    <mergeCell ref="AUI31:AUW31"/>
    <mergeCell ref="AUX31:AVL31"/>
    <mergeCell ref="AVM31:AWA31"/>
    <mergeCell ref="BJX31:BKL31"/>
    <mergeCell ref="BKM31:BLA31"/>
    <mergeCell ref="BLB31:BLP31"/>
    <mergeCell ref="BLQ31:BME31"/>
    <mergeCell ref="BMF31:BMT31"/>
    <mergeCell ref="BMU31:BNI31"/>
    <mergeCell ref="BGL31:BGZ31"/>
    <mergeCell ref="BHA31:BHO31"/>
    <mergeCell ref="BHP31:BID31"/>
    <mergeCell ref="BIE31:BIS31"/>
    <mergeCell ref="BIT31:BJH31"/>
    <mergeCell ref="BJI31:BJW31"/>
    <mergeCell ref="BCZ31:BDN31"/>
    <mergeCell ref="BDO31:BEC31"/>
    <mergeCell ref="BED31:BER31"/>
    <mergeCell ref="BES31:BFG31"/>
    <mergeCell ref="BFH31:BFV31"/>
    <mergeCell ref="BFW31:BGK31"/>
    <mergeCell ref="BUH31:BUV31"/>
    <mergeCell ref="BUW31:BVK31"/>
    <mergeCell ref="BVL31:BVZ31"/>
    <mergeCell ref="BWA31:BWO31"/>
    <mergeCell ref="BWP31:BXD31"/>
    <mergeCell ref="BXE31:BXS31"/>
    <mergeCell ref="BQV31:BRJ31"/>
    <mergeCell ref="BRK31:BRY31"/>
    <mergeCell ref="BRZ31:BSN31"/>
    <mergeCell ref="BSO31:BTC31"/>
    <mergeCell ref="BTD31:BTR31"/>
    <mergeCell ref="BTS31:BUG31"/>
    <mergeCell ref="BNJ31:BNX31"/>
    <mergeCell ref="BNY31:BOM31"/>
    <mergeCell ref="BON31:BPB31"/>
    <mergeCell ref="BPC31:BPQ31"/>
    <mergeCell ref="BPR31:BQF31"/>
    <mergeCell ref="BQG31:BQU31"/>
    <mergeCell ref="CER31:CFF31"/>
    <mergeCell ref="CFG31:CFU31"/>
    <mergeCell ref="CFV31:CGJ31"/>
    <mergeCell ref="CGK31:CGY31"/>
    <mergeCell ref="CGZ31:CHN31"/>
    <mergeCell ref="CHO31:CIC31"/>
    <mergeCell ref="CBF31:CBT31"/>
    <mergeCell ref="CBU31:CCI31"/>
    <mergeCell ref="CCJ31:CCX31"/>
    <mergeCell ref="CCY31:CDM31"/>
    <mergeCell ref="CDN31:CEB31"/>
    <mergeCell ref="CEC31:CEQ31"/>
    <mergeCell ref="BXT31:BYH31"/>
    <mergeCell ref="BYI31:BYW31"/>
    <mergeCell ref="BYX31:BZL31"/>
    <mergeCell ref="BZM31:CAA31"/>
    <mergeCell ref="CAB31:CAP31"/>
    <mergeCell ref="CAQ31:CBE31"/>
    <mergeCell ref="CPB31:CPP31"/>
    <mergeCell ref="CPQ31:CQE31"/>
    <mergeCell ref="CQF31:CQT31"/>
    <mergeCell ref="CQU31:CRI31"/>
    <mergeCell ref="CRJ31:CRX31"/>
    <mergeCell ref="CRY31:CSM31"/>
    <mergeCell ref="CLP31:CMD31"/>
    <mergeCell ref="CME31:CMS31"/>
    <mergeCell ref="CMT31:CNH31"/>
    <mergeCell ref="CNI31:CNW31"/>
    <mergeCell ref="CNX31:COL31"/>
    <mergeCell ref="COM31:CPA31"/>
    <mergeCell ref="CID31:CIR31"/>
    <mergeCell ref="CIS31:CJG31"/>
    <mergeCell ref="CJH31:CJV31"/>
    <mergeCell ref="CJW31:CKK31"/>
    <mergeCell ref="CKL31:CKZ31"/>
    <mergeCell ref="CLA31:CLO31"/>
    <mergeCell ref="CZL31:CZZ31"/>
    <mergeCell ref="DAA31:DAO31"/>
    <mergeCell ref="DAP31:DBD31"/>
    <mergeCell ref="DBE31:DBS31"/>
    <mergeCell ref="DBT31:DCH31"/>
    <mergeCell ref="DCI31:DCW31"/>
    <mergeCell ref="CVZ31:CWN31"/>
    <mergeCell ref="CWO31:CXC31"/>
    <mergeCell ref="CXD31:CXR31"/>
    <mergeCell ref="CXS31:CYG31"/>
    <mergeCell ref="CYH31:CYV31"/>
    <mergeCell ref="CYW31:CZK31"/>
    <mergeCell ref="CSN31:CTB31"/>
    <mergeCell ref="CTC31:CTQ31"/>
    <mergeCell ref="CTR31:CUF31"/>
    <mergeCell ref="CUG31:CUU31"/>
    <mergeCell ref="CUV31:CVJ31"/>
    <mergeCell ref="CVK31:CVY31"/>
    <mergeCell ref="DJV31:DKJ31"/>
    <mergeCell ref="DKK31:DKY31"/>
    <mergeCell ref="DKZ31:DLN31"/>
    <mergeCell ref="DLO31:DMC31"/>
    <mergeCell ref="DMD31:DMR31"/>
    <mergeCell ref="DMS31:DNG31"/>
    <mergeCell ref="DGJ31:DGX31"/>
    <mergeCell ref="DGY31:DHM31"/>
    <mergeCell ref="DHN31:DIB31"/>
    <mergeCell ref="DIC31:DIQ31"/>
    <mergeCell ref="DIR31:DJF31"/>
    <mergeCell ref="DJG31:DJU31"/>
    <mergeCell ref="DCX31:DDL31"/>
    <mergeCell ref="DDM31:DEA31"/>
    <mergeCell ref="DEB31:DEP31"/>
    <mergeCell ref="DEQ31:DFE31"/>
    <mergeCell ref="DFF31:DFT31"/>
    <mergeCell ref="DFU31:DGI31"/>
    <mergeCell ref="DUF31:DUT31"/>
    <mergeCell ref="DUU31:DVI31"/>
    <mergeCell ref="DVJ31:DVX31"/>
    <mergeCell ref="DVY31:DWM31"/>
    <mergeCell ref="DWN31:DXB31"/>
    <mergeCell ref="DXC31:DXQ31"/>
    <mergeCell ref="DQT31:DRH31"/>
    <mergeCell ref="DRI31:DRW31"/>
    <mergeCell ref="DRX31:DSL31"/>
    <mergeCell ref="DSM31:DTA31"/>
    <mergeCell ref="DTB31:DTP31"/>
    <mergeCell ref="DTQ31:DUE31"/>
    <mergeCell ref="DNH31:DNV31"/>
    <mergeCell ref="DNW31:DOK31"/>
    <mergeCell ref="DOL31:DOZ31"/>
    <mergeCell ref="DPA31:DPO31"/>
    <mergeCell ref="DPP31:DQD31"/>
    <mergeCell ref="DQE31:DQS31"/>
    <mergeCell ref="EEP31:EFD31"/>
    <mergeCell ref="EFE31:EFS31"/>
    <mergeCell ref="EFT31:EGH31"/>
    <mergeCell ref="EGI31:EGW31"/>
    <mergeCell ref="EGX31:EHL31"/>
    <mergeCell ref="EHM31:EIA31"/>
    <mergeCell ref="EBD31:EBR31"/>
    <mergeCell ref="EBS31:ECG31"/>
    <mergeCell ref="ECH31:ECV31"/>
    <mergeCell ref="ECW31:EDK31"/>
    <mergeCell ref="EDL31:EDZ31"/>
    <mergeCell ref="EEA31:EEO31"/>
    <mergeCell ref="DXR31:DYF31"/>
    <mergeCell ref="DYG31:DYU31"/>
    <mergeCell ref="DYV31:DZJ31"/>
    <mergeCell ref="DZK31:DZY31"/>
    <mergeCell ref="DZZ31:EAN31"/>
    <mergeCell ref="EAO31:EBC31"/>
    <mergeCell ref="EOZ31:EPN31"/>
    <mergeCell ref="EPO31:EQC31"/>
    <mergeCell ref="EQD31:EQR31"/>
    <mergeCell ref="EQS31:ERG31"/>
    <mergeCell ref="ERH31:ERV31"/>
    <mergeCell ref="ERW31:ESK31"/>
    <mergeCell ref="ELN31:EMB31"/>
    <mergeCell ref="EMC31:EMQ31"/>
    <mergeCell ref="EMR31:ENF31"/>
    <mergeCell ref="ENG31:ENU31"/>
    <mergeCell ref="ENV31:EOJ31"/>
    <mergeCell ref="EOK31:EOY31"/>
    <mergeCell ref="EIB31:EIP31"/>
    <mergeCell ref="EIQ31:EJE31"/>
    <mergeCell ref="EJF31:EJT31"/>
    <mergeCell ref="EJU31:EKI31"/>
    <mergeCell ref="EKJ31:EKX31"/>
    <mergeCell ref="EKY31:ELM31"/>
    <mergeCell ref="EZJ31:EZX31"/>
    <mergeCell ref="EZY31:FAM31"/>
    <mergeCell ref="FAN31:FBB31"/>
    <mergeCell ref="FBC31:FBQ31"/>
    <mergeCell ref="FBR31:FCF31"/>
    <mergeCell ref="FCG31:FCU31"/>
    <mergeCell ref="EVX31:EWL31"/>
    <mergeCell ref="EWM31:EXA31"/>
    <mergeCell ref="EXB31:EXP31"/>
    <mergeCell ref="EXQ31:EYE31"/>
    <mergeCell ref="EYF31:EYT31"/>
    <mergeCell ref="EYU31:EZI31"/>
    <mergeCell ref="ESL31:ESZ31"/>
    <mergeCell ref="ETA31:ETO31"/>
    <mergeCell ref="ETP31:EUD31"/>
    <mergeCell ref="EUE31:EUS31"/>
    <mergeCell ref="EUT31:EVH31"/>
    <mergeCell ref="EVI31:EVW31"/>
    <mergeCell ref="FJT31:FKH31"/>
    <mergeCell ref="FKI31:FKW31"/>
    <mergeCell ref="FKX31:FLL31"/>
    <mergeCell ref="FLM31:FMA31"/>
    <mergeCell ref="FMB31:FMP31"/>
    <mergeCell ref="FMQ31:FNE31"/>
    <mergeCell ref="FGH31:FGV31"/>
    <mergeCell ref="FGW31:FHK31"/>
    <mergeCell ref="FHL31:FHZ31"/>
    <mergeCell ref="FIA31:FIO31"/>
    <mergeCell ref="FIP31:FJD31"/>
    <mergeCell ref="FJE31:FJS31"/>
    <mergeCell ref="FCV31:FDJ31"/>
    <mergeCell ref="FDK31:FDY31"/>
    <mergeCell ref="FDZ31:FEN31"/>
    <mergeCell ref="FEO31:FFC31"/>
    <mergeCell ref="FFD31:FFR31"/>
    <mergeCell ref="FFS31:FGG31"/>
    <mergeCell ref="FUD31:FUR31"/>
    <mergeCell ref="FUS31:FVG31"/>
    <mergeCell ref="FVH31:FVV31"/>
    <mergeCell ref="FVW31:FWK31"/>
    <mergeCell ref="FWL31:FWZ31"/>
    <mergeCell ref="FXA31:FXO31"/>
    <mergeCell ref="FQR31:FRF31"/>
    <mergeCell ref="FRG31:FRU31"/>
    <mergeCell ref="FRV31:FSJ31"/>
    <mergeCell ref="FSK31:FSY31"/>
    <mergeCell ref="FSZ31:FTN31"/>
    <mergeCell ref="FTO31:FUC31"/>
    <mergeCell ref="FNF31:FNT31"/>
    <mergeCell ref="FNU31:FOI31"/>
    <mergeCell ref="FOJ31:FOX31"/>
    <mergeCell ref="FOY31:FPM31"/>
    <mergeCell ref="FPN31:FQB31"/>
    <mergeCell ref="FQC31:FQQ31"/>
    <mergeCell ref="GEN31:GFB31"/>
    <mergeCell ref="GFC31:GFQ31"/>
    <mergeCell ref="GFR31:GGF31"/>
    <mergeCell ref="GGG31:GGU31"/>
    <mergeCell ref="GGV31:GHJ31"/>
    <mergeCell ref="GHK31:GHY31"/>
    <mergeCell ref="GBB31:GBP31"/>
    <mergeCell ref="GBQ31:GCE31"/>
    <mergeCell ref="GCF31:GCT31"/>
    <mergeCell ref="GCU31:GDI31"/>
    <mergeCell ref="GDJ31:GDX31"/>
    <mergeCell ref="GDY31:GEM31"/>
    <mergeCell ref="FXP31:FYD31"/>
    <mergeCell ref="FYE31:FYS31"/>
    <mergeCell ref="FYT31:FZH31"/>
    <mergeCell ref="FZI31:FZW31"/>
    <mergeCell ref="FZX31:GAL31"/>
    <mergeCell ref="GAM31:GBA31"/>
    <mergeCell ref="GOX31:GPL31"/>
    <mergeCell ref="GPM31:GQA31"/>
    <mergeCell ref="GQB31:GQP31"/>
    <mergeCell ref="GQQ31:GRE31"/>
    <mergeCell ref="GRF31:GRT31"/>
    <mergeCell ref="GRU31:GSI31"/>
    <mergeCell ref="GLL31:GLZ31"/>
    <mergeCell ref="GMA31:GMO31"/>
    <mergeCell ref="GMP31:GND31"/>
    <mergeCell ref="GNE31:GNS31"/>
    <mergeCell ref="GNT31:GOH31"/>
    <mergeCell ref="GOI31:GOW31"/>
    <mergeCell ref="GHZ31:GIN31"/>
    <mergeCell ref="GIO31:GJC31"/>
    <mergeCell ref="GJD31:GJR31"/>
    <mergeCell ref="GJS31:GKG31"/>
    <mergeCell ref="GKH31:GKV31"/>
    <mergeCell ref="GKW31:GLK31"/>
    <mergeCell ref="GZH31:GZV31"/>
    <mergeCell ref="GZW31:HAK31"/>
    <mergeCell ref="HAL31:HAZ31"/>
    <mergeCell ref="HBA31:HBO31"/>
    <mergeCell ref="HBP31:HCD31"/>
    <mergeCell ref="HCE31:HCS31"/>
    <mergeCell ref="GVV31:GWJ31"/>
    <mergeCell ref="GWK31:GWY31"/>
    <mergeCell ref="GWZ31:GXN31"/>
    <mergeCell ref="GXO31:GYC31"/>
    <mergeCell ref="GYD31:GYR31"/>
    <mergeCell ref="GYS31:GZG31"/>
    <mergeCell ref="GSJ31:GSX31"/>
    <mergeCell ref="GSY31:GTM31"/>
    <mergeCell ref="GTN31:GUB31"/>
    <mergeCell ref="GUC31:GUQ31"/>
    <mergeCell ref="GUR31:GVF31"/>
    <mergeCell ref="GVG31:GVU31"/>
    <mergeCell ref="HJR31:HKF31"/>
    <mergeCell ref="HKG31:HKU31"/>
    <mergeCell ref="HKV31:HLJ31"/>
    <mergeCell ref="HLK31:HLY31"/>
    <mergeCell ref="HLZ31:HMN31"/>
    <mergeCell ref="HMO31:HNC31"/>
    <mergeCell ref="HGF31:HGT31"/>
    <mergeCell ref="HGU31:HHI31"/>
    <mergeCell ref="HHJ31:HHX31"/>
    <mergeCell ref="HHY31:HIM31"/>
    <mergeCell ref="HIN31:HJB31"/>
    <mergeCell ref="HJC31:HJQ31"/>
    <mergeCell ref="HCT31:HDH31"/>
    <mergeCell ref="HDI31:HDW31"/>
    <mergeCell ref="HDX31:HEL31"/>
    <mergeCell ref="HEM31:HFA31"/>
    <mergeCell ref="HFB31:HFP31"/>
    <mergeCell ref="HFQ31:HGE31"/>
    <mergeCell ref="HUB31:HUP31"/>
    <mergeCell ref="HUQ31:HVE31"/>
    <mergeCell ref="HVF31:HVT31"/>
    <mergeCell ref="HVU31:HWI31"/>
    <mergeCell ref="HWJ31:HWX31"/>
    <mergeCell ref="HWY31:HXM31"/>
    <mergeCell ref="HQP31:HRD31"/>
    <mergeCell ref="HRE31:HRS31"/>
    <mergeCell ref="HRT31:HSH31"/>
    <mergeCell ref="HSI31:HSW31"/>
    <mergeCell ref="HSX31:HTL31"/>
    <mergeCell ref="HTM31:HUA31"/>
    <mergeCell ref="HND31:HNR31"/>
    <mergeCell ref="HNS31:HOG31"/>
    <mergeCell ref="HOH31:HOV31"/>
    <mergeCell ref="HOW31:HPK31"/>
    <mergeCell ref="HPL31:HPZ31"/>
    <mergeCell ref="HQA31:HQO31"/>
    <mergeCell ref="IEL31:IEZ31"/>
    <mergeCell ref="IFA31:IFO31"/>
    <mergeCell ref="IFP31:IGD31"/>
    <mergeCell ref="IGE31:IGS31"/>
    <mergeCell ref="IGT31:IHH31"/>
    <mergeCell ref="IHI31:IHW31"/>
    <mergeCell ref="IAZ31:IBN31"/>
    <mergeCell ref="IBO31:ICC31"/>
    <mergeCell ref="ICD31:ICR31"/>
    <mergeCell ref="ICS31:IDG31"/>
    <mergeCell ref="IDH31:IDV31"/>
    <mergeCell ref="IDW31:IEK31"/>
    <mergeCell ref="HXN31:HYB31"/>
    <mergeCell ref="HYC31:HYQ31"/>
    <mergeCell ref="HYR31:HZF31"/>
    <mergeCell ref="HZG31:HZU31"/>
    <mergeCell ref="HZV31:IAJ31"/>
    <mergeCell ref="IAK31:IAY31"/>
    <mergeCell ref="IOV31:IPJ31"/>
    <mergeCell ref="IPK31:IPY31"/>
    <mergeCell ref="IPZ31:IQN31"/>
    <mergeCell ref="IQO31:IRC31"/>
    <mergeCell ref="IRD31:IRR31"/>
    <mergeCell ref="IRS31:ISG31"/>
    <mergeCell ref="ILJ31:ILX31"/>
    <mergeCell ref="ILY31:IMM31"/>
    <mergeCell ref="IMN31:INB31"/>
    <mergeCell ref="INC31:INQ31"/>
    <mergeCell ref="INR31:IOF31"/>
    <mergeCell ref="IOG31:IOU31"/>
    <mergeCell ref="IHX31:IIL31"/>
    <mergeCell ref="IIM31:IJA31"/>
    <mergeCell ref="IJB31:IJP31"/>
    <mergeCell ref="IJQ31:IKE31"/>
    <mergeCell ref="IKF31:IKT31"/>
    <mergeCell ref="IKU31:ILI31"/>
    <mergeCell ref="IZF31:IZT31"/>
    <mergeCell ref="IZU31:JAI31"/>
    <mergeCell ref="JAJ31:JAX31"/>
    <mergeCell ref="JAY31:JBM31"/>
    <mergeCell ref="JBN31:JCB31"/>
    <mergeCell ref="JCC31:JCQ31"/>
    <mergeCell ref="IVT31:IWH31"/>
    <mergeCell ref="IWI31:IWW31"/>
    <mergeCell ref="IWX31:IXL31"/>
    <mergeCell ref="IXM31:IYA31"/>
    <mergeCell ref="IYB31:IYP31"/>
    <mergeCell ref="IYQ31:IZE31"/>
    <mergeCell ref="ISH31:ISV31"/>
    <mergeCell ref="ISW31:ITK31"/>
    <mergeCell ref="ITL31:ITZ31"/>
    <mergeCell ref="IUA31:IUO31"/>
    <mergeCell ref="IUP31:IVD31"/>
    <mergeCell ref="IVE31:IVS31"/>
    <mergeCell ref="JJP31:JKD31"/>
    <mergeCell ref="JKE31:JKS31"/>
    <mergeCell ref="JKT31:JLH31"/>
    <mergeCell ref="JLI31:JLW31"/>
    <mergeCell ref="JLX31:JML31"/>
    <mergeCell ref="JMM31:JNA31"/>
    <mergeCell ref="JGD31:JGR31"/>
    <mergeCell ref="JGS31:JHG31"/>
    <mergeCell ref="JHH31:JHV31"/>
    <mergeCell ref="JHW31:JIK31"/>
    <mergeCell ref="JIL31:JIZ31"/>
    <mergeCell ref="JJA31:JJO31"/>
    <mergeCell ref="JCR31:JDF31"/>
    <mergeCell ref="JDG31:JDU31"/>
    <mergeCell ref="JDV31:JEJ31"/>
    <mergeCell ref="JEK31:JEY31"/>
    <mergeCell ref="JEZ31:JFN31"/>
    <mergeCell ref="JFO31:JGC31"/>
    <mergeCell ref="JTZ31:JUN31"/>
    <mergeCell ref="JUO31:JVC31"/>
    <mergeCell ref="JVD31:JVR31"/>
    <mergeCell ref="JVS31:JWG31"/>
    <mergeCell ref="JWH31:JWV31"/>
    <mergeCell ref="JWW31:JXK31"/>
    <mergeCell ref="JQN31:JRB31"/>
    <mergeCell ref="JRC31:JRQ31"/>
    <mergeCell ref="JRR31:JSF31"/>
    <mergeCell ref="JSG31:JSU31"/>
    <mergeCell ref="JSV31:JTJ31"/>
    <mergeCell ref="JTK31:JTY31"/>
    <mergeCell ref="JNB31:JNP31"/>
    <mergeCell ref="JNQ31:JOE31"/>
    <mergeCell ref="JOF31:JOT31"/>
    <mergeCell ref="JOU31:JPI31"/>
    <mergeCell ref="JPJ31:JPX31"/>
    <mergeCell ref="JPY31:JQM31"/>
    <mergeCell ref="KEJ31:KEX31"/>
    <mergeCell ref="KEY31:KFM31"/>
    <mergeCell ref="KFN31:KGB31"/>
    <mergeCell ref="KGC31:KGQ31"/>
    <mergeCell ref="KGR31:KHF31"/>
    <mergeCell ref="KHG31:KHU31"/>
    <mergeCell ref="KAX31:KBL31"/>
    <mergeCell ref="KBM31:KCA31"/>
    <mergeCell ref="KCB31:KCP31"/>
    <mergeCell ref="KCQ31:KDE31"/>
    <mergeCell ref="KDF31:KDT31"/>
    <mergeCell ref="KDU31:KEI31"/>
    <mergeCell ref="JXL31:JXZ31"/>
    <mergeCell ref="JYA31:JYO31"/>
    <mergeCell ref="JYP31:JZD31"/>
    <mergeCell ref="JZE31:JZS31"/>
    <mergeCell ref="JZT31:KAH31"/>
    <mergeCell ref="KAI31:KAW31"/>
    <mergeCell ref="KOT31:KPH31"/>
    <mergeCell ref="KPI31:KPW31"/>
    <mergeCell ref="KPX31:KQL31"/>
    <mergeCell ref="KQM31:KRA31"/>
    <mergeCell ref="KRB31:KRP31"/>
    <mergeCell ref="KRQ31:KSE31"/>
    <mergeCell ref="KLH31:KLV31"/>
    <mergeCell ref="KLW31:KMK31"/>
    <mergeCell ref="KML31:KMZ31"/>
    <mergeCell ref="KNA31:KNO31"/>
    <mergeCell ref="KNP31:KOD31"/>
    <mergeCell ref="KOE31:KOS31"/>
    <mergeCell ref="KHV31:KIJ31"/>
    <mergeCell ref="KIK31:KIY31"/>
    <mergeCell ref="KIZ31:KJN31"/>
    <mergeCell ref="KJO31:KKC31"/>
    <mergeCell ref="KKD31:KKR31"/>
    <mergeCell ref="KKS31:KLG31"/>
    <mergeCell ref="KZD31:KZR31"/>
    <mergeCell ref="KZS31:LAG31"/>
    <mergeCell ref="LAH31:LAV31"/>
    <mergeCell ref="LAW31:LBK31"/>
    <mergeCell ref="LBL31:LBZ31"/>
    <mergeCell ref="LCA31:LCO31"/>
    <mergeCell ref="KVR31:KWF31"/>
    <mergeCell ref="KWG31:KWU31"/>
    <mergeCell ref="KWV31:KXJ31"/>
    <mergeCell ref="KXK31:KXY31"/>
    <mergeCell ref="KXZ31:KYN31"/>
    <mergeCell ref="KYO31:KZC31"/>
    <mergeCell ref="KSF31:KST31"/>
    <mergeCell ref="KSU31:KTI31"/>
    <mergeCell ref="KTJ31:KTX31"/>
    <mergeCell ref="KTY31:KUM31"/>
    <mergeCell ref="KUN31:KVB31"/>
    <mergeCell ref="KVC31:KVQ31"/>
    <mergeCell ref="LJN31:LKB31"/>
    <mergeCell ref="LKC31:LKQ31"/>
    <mergeCell ref="LKR31:LLF31"/>
    <mergeCell ref="LLG31:LLU31"/>
    <mergeCell ref="LLV31:LMJ31"/>
    <mergeCell ref="LMK31:LMY31"/>
    <mergeCell ref="LGB31:LGP31"/>
    <mergeCell ref="LGQ31:LHE31"/>
    <mergeCell ref="LHF31:LHT31"/>
    <mergeCell ref="LHU31:LII31"/>
    <mergeCell ref="LIJ31:LIX31"/>
    <mergeCell ref="LIY31:LJM31"/>
    <mergeCell ref="LCP31:LDD31"/>
    <mergeCell ref="LDE31:LDS31"/>
    <mergeCell ref="LDT31:LEH31"/>
    <mergeCell ref="LEI31:LEW31"/>
    <mergeCell ref="LEX31:LFL31"/>
    <mergeCell ref="LFM31:LGA31"/>
    <mergeCell ref="LTX31:LUL31"/>
    <mergeCell ref="LUM31:LVA31"/>
    <mergeCell ref="LVB31:LVP31"/>
    <mergeCell ref="LVQ31:LWE31"/>
    <mergeCell ref="LWF31:LWT31"/>
    <mergeCell ref="LWU31:LXI31"/>
    <mergeCell ref="LQL31:LQZ31"/>
    <mergeCell ref="LRA31:LRO31"/>
    <mergeCell ref="LRP31:LSD31"/>
    <mergeCell ref="LSE31:LSS31"/>
    <mergeCell ref="LST31:LTH31"/>
    <mergeCell ref="LTI31:LTW31"/>
    <mergeCell ref="LMZ31:LNN31"/>
    <mergeCell ref="LNO31:LOC31"/>
    <mergeCell ref="LOD31:LOR31"/>
    <mergeCell ref="LOS31:LPG31"/>
    <mergeCell ref="LPH31:LPV31"/>
    <mergeCell ref="LPW31:LQK31"/>
    <mergeCell ref="MEH31:MEV31"/>
    <mergeCell ref="MEW31:MFK31"/>
    <mergeCell ref="MFL31:MFZ31"/>
    <mergeCell ref="MGA31:MGO31"/>
    <mergeCell ref="MGP31:MHD31"/>
    <mergeCell ref="MHE31:MHS31"/>
    <mergeCell ref="MAV31:MBJ31"/>
    <mergeCell ref="MBK31:MBY31"/>
    <mergeCell ref="MBZ31:MCN31"/>
    <mergeCell ref="MCO31:MDC31"/>
    <mergeCell ref="MDD31:MDR31"/>
    <mergeCell ref="MDS31:MEG31"/>
    <mergeCell ref="LXJ31:LXX31"/>
    <mergeCell ref="LXY31:LYM31"/>
    <mergeCell ref="LYN31:LZB31"/>
    <mergeCell ref="LZC31:LZQ31"/>
    <mergeCell ref="LZR31:MAF31"/>
    <mergeCell ref="MAG31:MAU31"/>
    <mergeCell ref="MOR31:MPF31"/>
    <mergeCell ref="MPG31:MPU31"/>
    <mergeCell ref="MPV31:MQJ31"/>
    <mergeCell ref="MQK31:MQY31"/>
    <mergeCell ref="MQZ31:MRN31"/>
    <mergeCell ref="MRO31:MSC31"/>
    <mergeCell ref="MLF31:MLT31"/>
    <mergeCell ref="MLU31:MMI31"/>
    <mergeCell ref="MMJ31:MMX31"/>
    <mergeCell ref="MMY31:MNM31"/>
    <mergeCell ref="MNN31:MOB31"/>
    <mergeCell ref="MOC31:MOQ31"/>
    <mergeCell ref="MHT31:MIH31"/>
    <mergeCell ref="MII31:MIW31"/>
    <mergeCell ref="MIX31:MJL31"/>
    <mergeCell ref="MJM31:MKA31"/>
    <mergeCell ref="MKB31:MKP31"/>
    <mergeCell ref="MKQ31:MLE31"/>
    <mergeCell ref="MZB31:MZP31"/>
    <mergeCell ref="MZQ31:NAE31"/>
    <mergeCell ref="NAF31:NAT31"/>
    <mergeCell ref="NAU31:NBI31"/>
    <mergeCell ref="NBJ31:NBX31"/>
    <mergeCell ref="NBY31:NCM31"/>
    <mergeCell ref="MVP31:MWD31"/>
    <mergeCell ref="MWE31:MWS31"/>
    <mergeCell ref="MWT31:MXH31"/>
    <mergeCell ref="MXI31:MXW31"/>
    <mergeCell ref="MXX31:MYL31"/>
    <mergeCell ref="MYM31:MZA31"/>
    <mergeCell ref="MSD31:MSR31"/>
    <mergeCell ref="MSS31:MTG31"/>
    <mergeCell ref="MTH31:MTV31"/>
    <mergeCell ref="MTW31:MUK31"/>
    <mergeCell ref="MUL31:MUZ31"/>
    <mergeCell ref="MVA31:MVO31"/>
    <mergeCell ref="NJL31:NJZ31"/>
    <mergeCell ref="NKA31:NKO31"/>
    <mergeCell ref="NKP31:NLD31"/>
    <mergeCell ref="NLE31:NLS31"/>
    <mergeCell ref="NLT31:NMH31"/>
    <mergeCell ref="NMI31:NMW31"/>
    <mergeCell ref="NFZ31:NGN31"/>
    <mergeCell ref="NGO31:NHC31"/>
    <mergeCell ref="NHD31:NHR31"/>
    <mergeCell ref="NHS31:NIG31"/>
    <mergeCell ref="NIH31:NIV31"/>
    <mergeCell ref="NIW31:NJK31"/>
    <mergeCell ref="NCN31:NDB31"/>
    <mergeCell ref="NDC31:NDQ31"/>
    <mergeCell ref="NDR31:NEF31"/>
    <mergeCell ref="NEG31:NEU31"/>
    <mergeCell ref="NEV31:NFJ31"/>
    <mergeCell ref="NFK31:NFY31"/>
    <mergeCell ref="NTV31:NUJ31"/>
    <mergeCell ref="NUK31:NUY31"/>
    <mergeCell ref="NUZ31:NVN31"/>
    <mergeCell ref="NVO31:NWC31"/>
    <mergeCell ref="NWD31:NWR31"/>
    <mergeCell ref="NWS31:NXG31"/>
    <mergeCell ref="NQJ31:NQX31"/>
    <mergeCell ref="NQY31:NRM31"/>
    <mergeCell ref="NRN31:NSB31"/>
    <mergeCell ref="NSC31:NSQ31"/>
    <mergeCell ref="NSR31:NTF31"/>
    <mergeCell ref="NTG31:NTU31"/>
    <mergeCell ref="NMX31:NNL31"/>
    <mergeCell ref="NNM31:NOA31"/>
    <mergeCell ref="NOB31:NOP31"/>
    <mergeCell ref="NOQ31:NPE31"/>
    <mergeCell ref="NPF31:NPT31"/>
    <mergeCell ref="NPU31:NQI31"/>
    <mergeCell ref="OEF31:OET31"/>
    <mergeCell ref="OEU31:OFI31"/>
    <mergeCell ref="OFJ31:OFX31"/>
    <mergeCell ref="OFY31:OGM31"/>
    <mergeCell ref="OGN31:OHB31"/>
    <mergeCell ref="OHC31:OHQ31"/>
    <mergeCell ref="OAT31:OBH31"/>
    <mergeCell ref="OBI31:OBW31"/>
    <mergeCell ref="OBX31:OCL31"/>
    <mergeCell ref="OCM31:ODA31"/>
    <mergeCell ref="ODB31:ODP31"/>
    <mergeCell ref="ODQ31:OEE31"/>
    <mergeCell ref="NXH31:NXV31"/>
    <mergeCell ref="NXW31:NYK31"/>
    <mergeCell ref="NYL31:NYZ31"/>
    <mergeCell ref="NZA31:NZO31"/>
    <mergeCell ref="NZP31:OAD31"/>
    <mergeCell ref="OAE31:OAS31"/>
    <mergeCell ref="OOP31:OPD31"/>
    <mergeCell ref="OPE31:OPS31"/>
    <mergeCell ref="OPT31:OQH31"/>
    <mergeCell ref="OQI31:OQW31"/>
    <mergeCell ref="OQX31:ORL31"/>
    <mergeCell ref="ORM31:OSA31"/>
    <mergeCell ref="OLD31:OLR31"/>
    <mergeCell ref="OLS31:OMG31"/>
    <mergeCell ref="OMH31:OMV31"/>
    <mergeCell ref="OMW31:ONK31"/>
    <mergeCell ref="ONL31:ONZ31"/>
    <mergeCell ref="OOA31:OOO31"/>
    <mergeCell ref="OHR31:OIF31"/>
    <mergeCell ref="OIG31:OIU31"/>
    <mergeCell ref="OIV31:OJJ31"/>
    <mergeCell ref="OJK31:OJY31"/>
    <mergeCell ref="OJZ31:OKN31"/>
    <mergeCell ref="OKO31:OLC31"/>
    <mergeCell ref="OYZ31:OZN31"/>
    <mergeCell ref="OZO31:PAC31"/>
    <mergeCell ref="PAD31:PAR31"/>
    <mergeCell ref="PAS31:PBG31"/>
    <mergeCell ref="PBH31:PBV31"/>
    <mergeCell ref="PBW31:PCK31"/>
    <mergeCell ref="OVN31:OWB31"/>
    <mergeCell ref="OWC31:OWQ31"/>
    <mergeCell ref="OWR31:OXF31"/>
    <mergeCell ref="OXG31:OXU31"/>
    <mergeCell ref="OXV31:OYJ31"/>
    <mergeCell ref="OYK31:OYY31"/>
    <mergeCell ref="OSB31:OSP31"/>
    <mergeCell ref="OSQ31:OTE31"/>
    <mergeCell ref="OTF31:OTT31"/>
    <mergeCell ref="OTU31:OUI31"/>
    <mergeCell ref="OUJ31:OUX31"/>
    <mergeCell ref="OUY31:OVM31"/>
    <mergeCell ref="PJJ31:PJX31"/>
    <mergeCell ref="PJY31:PKM31"/>
    <mergeCell ref="PKN31:PLB31"/>
    <mergeCell ref="PLC31:PLQ31"/>
    <mergeCell ref="PLR31:PMF31"/>
    <mergeCell ref="PMG31:PMU31"/>
    <mergeCell ref="PFX31:PGL31"/>
    <mergeCell ref="PGM31:PHA31"/>
    <mergeCell ref="PHB31:PHP31"/>
    <mergeCell ref="PHQ31:PIE31"/>
    <mergeCell ref="PIF31:PIT31"/>
    <mergeCell ref="PIU31:PJI31"/>
    <mergeCell ref="PCL31:PCZ31"/>
    <mergeCell ref="PDA31:PDO31"/>
    <mergeCell ref="PDP31:PED31"/>
    <mergeCell ref="PEE31:PES31"/>
    <mergeCell ref="PET31:PFH31"/>
    <mergeCell ref="PFI31:PFW31"/>
    <mergeCell ref="PTT31:PUH31"/>
    <mergeCell ref="PUI31:PUW31"/>
    <mergeCell ref="PUX31:PVL31"/>
    <mergeCell ref="PVM31:PWA31"/>
    <mergeCell ref="PWB31:PWP31"/>
    <mergeCell ref="PWQ31:PXE31"/>
    <mergeCell ref="PQH31:PQV31"/>
    <mergeCell ref="PQW31:PRK31"/>
    <mergeCell ref="PRL31:PRZ31"/>
    <mergeCell ref="PSA31:PSO31"/>
    <mergeCell ref="PSP31:PTD31"/>
    <mergeCell ref="PTE31:PTS31"/>
    <mergeCell ref="PMV31:PNJ31"/>
    <mergeCell ref="PNK31:PNY31"/>
    <mergeCell ref="PNZ31:PON31"/>
    <mergeCell ref="POO31:PPC31"/>
    <mergeCell ref="PPD31:PPR31"/>
    <mergeCell ref="PPS31:PQG31"/>
    <mergeCell ref="QED31:QER31"/>
    <mergeCell ref="QES31:QFG31"/>
    <mergeCell ref="QFH31:QFV31"/>
    <mergeCell ref="QFW31:QGK31"/>
    <mergeCell ref="QGL31:QGZ31"/>
    <mergeCell ref="QHA31:QHO31"/>
    <mergeCell ref="QAR31:QBF31"/>
    <mergeCell ref="QBG31:QBU31"/>
    <mergeCell ref="QBV31:QCJ31"/>
    <mergeCell ref="QCK31:QCY31"/>
    <mergeCell ref="QCZ31:QDN31"/>
    <mergeCell ref="QDO31:QEC31"/>
    <mergeCell ref="PXF31:PXT31"/>
    <mergeCell ref="PXU31:PYI31"/>
    <mergeCell ref="PYJ31:PYX31"/>
    <mergeCell ref="PYY31:PZM31"/>
    <mergeCell ref="PZN31:QAB31"/>
    <mergeCell ref="QAC31:QAQ31"/>
    <mergeCell ref="QON31:QPB31"/>
    <mergeCell ref="QPC31:QPQ31"/>
    <mergeCell ref="QPR31:QQF31"/>
    <mergeCell ref="QQG31:QQU31"/>
    <mergeCell ref="QQV31:QRJ31"/>
    <mergeCell ref="QRK31:QRY31"/>
    <mergeCell ref="QLB31:QLP31"/>
    <mergeCell ref="QLQ31:QME31"/>
    <mergeCell ref="QMF31:QMT31"/>
    <mergeCell ref="QMU31:QNI31"/>
    <mergeCell ref="QNJ31:QNX31"/>
    <mergeCell ref="QNY31:QOM31"/>
    <mergeCell ref="QHP31:QID31"/>
    <mergeCell ref="QIE31:QIS31"/>
    <mergeCell ref="QIT31:QJH31"/>
    <mergeCell ref="QJI31:QJW31"/>
    <mergeCell ref="QJX31:QKL31"/>
    <mergeCell ref="QKM31:QLA31"/>
    <mergeCell ref="QYX31:QZL31"/>
    <mergeCell ref="QZM31:RAA31"/>
    <mergeCell ref="RAB31:RAP31"/>
    <mergeCell ref="RAQ31:RBE31"/>
    <mergeCell ref="RBF31:RBT31"/>
    <mergeCell ref="RBU31:RCI31"/>
    <mergeCell ref="QVL31:QVZ31"/>
    <mergeCell ref="QWA31:QWO31"/>
    <mergeCell ref="QWP31:QXD31"/>
    <mergeCell ref="QXE31:QXS31"/>
    <mergeCell ref="QXT31:QYH31"/>
    <mergeCell ref="QYI31:QYW31"/>
    <mergeCell ref="QRZ31:QSN31"/>
    <mergeCell ref="QSO31:QTC31"/>
    <mergeCell ref="QTD31:QTR31"/>
    <mergeCell ref="QTS31:QUG31"/>
    <mergeCell ref="QUH31:QUV31"/>
    <mergeCell ref="QUW31:QVK31"/>
    <mergeCell ref="RJH31:RJV31"/>
    <mergeCell ref="RJW31:RKK31"/>
    <mergeCell ref="RKL31:RKZ31"/>
    <mergeCell ref="RLA31:RLO31"/>
    <mergeCell ref="RLP31:RMD31"/>
    <mergeCell ref="RME31:RMS31"/>
    <mergeCell ref="RFV31:RGJ31"/>
    <mergeCell ref="RGK31:RGY31"/>
    <mergeCell ref="RGZ31:RHN31"/>
    <mergeCell ref="RHO31:RIC31"/>
    <mergeCell ref="RID31:RIR31"/>
    <mergeCell ref="RIS31:RJG31"/>
    <mergeCell ref="RCJ31:RCX31"/>
    <mergeCell ref="RCY31:RDM31"/>
    <mergeCell ref="RDN31:REB31"/>
    <mergeCell ref="REC31:REQ31"/>
    <mergeCell ref="RER31:RFF31"/>
    <mergeCell ref="RFG31:RFU31"/>
    <mergeCell ref="RTR31:RUF31"/>
    <mergeCell ref="RUG31:RUU31"/>
    <mergeCell ref="RUV31:RVJ31"/>
    <mergeCell ref="RVK31:RVY31"/>
    <mergeCell ref="RVZ31:RWN31"/>
    <mergeCell ref="RWO31:RXC31"/>
    <mergeCell ref="RQF31:RQT31"/>
    <mergeCell ref="RQU31:RRI31"/>
    <mergeCell ref="RRJ31:RRX31"/>
    <mergeCell ref="RRY31:RSM31"/>
    <mergeCell ref="RSN31:RTB31"/>
    <mergeCell ref="RTC31:RTQ31"/>
    <mergeCell ref="RMT31:RNH31"/>
    <mergeCell ref="RNI31:RNW31"/>
    <mergeCell ref="RNX31:ROL31"/>
    <mergeCell ref="ROM31:RPA31"/>
    <mergeCell ref="RPB31:RPP31"/>
    <mergeCell ref="RPQ31:RQE31"/>
    <mergeCell ref="SEB31:SEP31"/>
    <mergeCell ref="SEQ31:SFE31"/>
    <mergeCell ref="SFF31:SFT31"/>
    <mergeCell ref="SFU31:SGI31"/>
    <mergeCell ref="SGJ31:SGX31"/>
    <mergeCell ref="SGY31:SHM31"/>
    <mergeCell ref="SAP31:SBD31"/>
    <mergeCell ref="SBE31:SBS31"/>
    <mergeCell ref="SBT31:SCH31"/>
    <mergeCell ref="SCI31:SCW31"/>
    <mergeCell ref="SCX31:SDL31"/>
    <mergeCell ref="SDM31:SEA31"/>
    <mergeCell ref="RXD31:RXR31"/>
    <mergeCell ref="RXS31:RYG31"/>
    <mergeCell ref="RYH31:RYV31"/>
    <mergeCell ref="RYW31:RZK31"/>
    <mergeCell ref="RZL31:RZZ31"/>
    <mergeCell ref="SAA31:SAO31"/>
    <mergeCell ref="SOL31:SOZ31"/>
    <mergeCell ref="SPA31:SPO31"/>
    <mergeCell ref="SPP31:SQD31"/>
    <mergeCell ref="SQE31:SQS31"/>
    <mergeCell ref="SQT31:SRH31"/>
    <mergeCell ref="SRI31:SRW31"/>
    <mergeCell ref="SKZ31:SLN31"/>
    <mergeCell ref="SLO31:SMC31"/>
    <mergeCell ref="SMD31:SMR31"/>
    <mergeCell ref="SMS31:SNG31"/>
    <mergeCell ref="SNH31:SNV31"/>
    <mergeCell ref="SNW31:SOK31"/>
    <mergeCell ref="SHN31:SIB31"/>
    <mergeCell ref="SIC31:SIQ31"/>
    <mergeCell ref="SIR31:SJF31"/>
    <mergeCell ref="SJG31:SJU31"/>
    <mergeCell ref="SJV31:SKJ31"/>
    <mergeCell ref="SKK31:SKY31"/>
    <mergeCell ref="SYV31:SZJ31"/>
    <mergeCell ref="SZK31:SZY31"/>
    <mergeCell ref="SZZ31:TAN31"/>
    <mergeCell ref="TAO31:TBC31"/>
    <mergeCell ref="TBD31:TBR31"/>
    <mergeCell ref="TBS31:TCG31"/>
    <mergeCell ref="SVJ31:SVX31"/>
    <mergeCell ref="SVY31:SWM31"/>
    <mergeCell ref="SWN31:SXB31"/>
    <mergeCell ref="SXC31:SXQ31"/>
    <mergeCell ref="SXR31:SYF31"/>
    <mergeCell ref="SYG31:SYU31"/>
    <mergeCell ref="SRX31:SSL31"/>
    <mergeCell ref="SSM31:STA31"/>
    <mergeCell ref="STB31:STP31"/>
    <mergeCell ref="STQ31:SUE31"/>
    <mergeCell ref="SUF31:SUT31"/>
    <mergeCell ref="SUU31:SVI31"/>
    <mergeCell ref="TJF31:TJT31"/>
    <mergeCell ref="TJU31:TKI31"/>
    <mergeCell ref="TKJ31:TKX31"/>
    <mergeCell ref="TKY31:TLM31"/>
    <mergeCell ref="TLN31:TMB31"/>
    <mergeCell ref="TMC31:TMQ31"/>
    <mergeCell ref="TFT31:TGH31"/>
    <mergeCell ref="TGI31:TGW31"/>
    <mergeCell ref="TGX31:THL31"/>
    <mergeCell ref="THM31:TIA31"/>
    <mergeCell ref="TIB31:TIP31"/>
    <mergeCell ref="TIQ31:TJE31"/>
    <mergeCell ref="TCH31:TCV31"/>
    <mergeCell ref="TCW31:TDK31"/>
    <mergeCell ref="TDL31:TDZ31"/>
    <mergeCell ref="TEA31:TEO31"/>
    <mergeCell ref="TEP31:TFD31"/>
    <mergeCell ref="TFE31:TFS31"/>
    <mergeCell ref="TTP31:TUD31"/>
    <mergeCell ref="TUE31:TUS31"/>
    <mergeCell ref="TUT31:TVH31"/>
    <mergeCell ref="TVI31:TVW31"/>
    <mergeCell ref="TVX31:TWL31"/>
    <mergeCell ref="TWM31:TXA31"/>
    <mergeCell ref="TQD31:TQR31"/>
    <mergeCell ref="TQS31:TRG31"/>
    <mergeCell ref="TRH31:TRV31"/>
    <mergeCell ref="TRW31:TSK31"/>
    <mergeCell ref="TSL31:TSZ31"/>
    <mergeCell ref="TTA31:TTO31"/>
    <mergeCell ref="TMR31:TNF31"/>
    <mergeCell ref="TNG31:TNU31"/>
    <mergeCell ref="TNV31:TOJ31"/>
    <mergeCell ref="TOK31:TOY31"/>
    <mergeCell ref="TOZ31:TPN31"/>
    <mergeCell ref="TPO31:TQC31"/>
    <mergeCell ref="UDZ31:UEN31"/>
    <mergeCell ref="UEO31:UFC31"/>
    <mergeCell ref="UFD31:UFR31"/>
    <mergeCell ref="UFS31:UGG31"/>
    <mergeCell ref="UGH31:UGV31"/>
    <mergeCell ref="UGW31:UHK31"/>
    <mergeCell ref="UAN31:UBB31"/>
    <mergeCell ref="UBC31:UBQ31"/>
    <mergeCell ref="UBR31:UCF31"/>
    <mergeCell ref="UCG31:UCU31"/>
    <mergeCell ref="UCV31:UDJ31"/>
    <mergeCell ref="UDK31:UDY31"/>
    <mergeCell ref="TXB31:TXP31"/>
    <mergeCell ref="TXQ31:TYE31"/>
    <mergeCell ref="TYF31:TYT31"/>
    <mergeCell ref="TYU31:TZI31"/>
    <mergeCell ref="TZJ31:TZX31"/>
    <mergeCell ref="TZY31:UAM31"/>
    <mergeCell ref="UOJ31:UOX31"/>
    <mergeCell ref="UOY31:UPM31"/>
    <mergeCell ref="UPN31:UQB31"/>
    <mergeCell ref="UQC31:UQQ31"/>
    <mergeCell ref="UQR31:URF31"/>
    <mergeCell ref="URG31:URU31"/>
    <mergeCell ref="UKX31:ULL31"/>
    <mergeCell ref="ULM31:UMA31"/>
    <mergeCell ref="UMB31:UMP31"/>
    <mergeCell ref="UMQ31:UNE31"/>
    <mergeCell ref="UNF31:UNT31"/>
    <mergeCell ref="UNU31:UOI31"/>
    <mergeCell ref="UHL31:UHZ31"/>
    <mergeCell ref="UIA31:UIO31"/>
    <mergeCell ref="UIP31:UJD31"/>
    <mergeCell ref="UJE31:UJS31"/>
    <mergeCell ref="UJT31:UKH31"/>
    <mergeCell ref="UKI31:UKW31"/>
    <mergeCell ref="UYT31:UZH31"/>
    <mergeCell ref="UZI31:UZW31"/>
    <mergeCell ref="UZX31:VAL31"/>
    <mergeCell ref="VAM31:VBA31"/>
    <mergeCell ref="VBB31:VBP31"/>
    <mergeCell ref="VBQ31:VCE31"/>
    <mergeCell ref="UVH31:UVV31"/>
    <mergeCell ref="UVW31:UWK31"/>
    <mergeCell ref="UWL31:UWZ31"/>
    <mergeCell ref="UXA31:UXO31"/>
    <mergeCell ref="UXP31:UYD31"/>
    <mergeCell ref="UYE31:UYS31"/>
    <mergeCell ref="URV31:USJ31"/>
    <mergeCell ref="USK31:USY31"/>
    <mergeCell ref="USZ31:UTN31"/>
    <mergeCell ref="UTO31:UUC31"/>
    <mergeCell ref="UUD31:UUR31"/>
    <mergeCell ref="UUS31:UVG31"/>
    <mergeCell ref="VJD31:VJR31"/>
    <mergeCell ref="VJS31:VKG31"/>
    <mergeCell ref="VKH31:VKV31"/>
    <mergeCell ref="VKW31:VLK31"/>
    <mergeCell ref="VLL31:VLZ31"/>
    <mergeCell ref="VMA31:VMO31"/>
    <mergeCell ref="VFR31:VGF31"/>
    <mergeCell ref="VGG31:VGU31"/>
    <mergeCell ref="VGV31:VHJ31"/>
    <mergeCell ref="VHK31:VHY31"/>
    <mergeCell ref="VHZ31:VIN31"/>
    <mergeCell ref="VIO31:VJC31"/>
    <mergeCell ref="VCF31:VCT31"/>
    <mergeCell ref="VCU31:VDI31"/>
    <mergeCell ref="VDJ31:VDX31"/>
    <mergeCell ref="VDY31:VEM31"/>
    <mergeCell ref="VEN31:VFB31"/>
    <mergeCell ref="VFC31:VFQ31"/>
    <mergeCell ref="VTN31:VUB31"/>
    <mergeCell ref="VUC31:VUQ31"/>
    <mergeCell ref="VUR31:VVF31"/>
    <mergeCell ref="VVG31:VVU31"/>
    <mergeCell ref="VVV31:VWJ31"/>
    <mergeCell ref="VWK31:VWY31"/>
    <mergeCell ref="VQB31:VQP31"/>
    <mergeCell ref="VQQ31:VRE31"/>
    <mergeCell ref="VRF31:VRT31"/>
    <mergeCell ref="VRU31:VSI31"/>
    <mergeCell ref="VSJ31:VSX31"/>
    <mergeCell ref="VSY31:VTM31"/>
    <mergeCell ref="VMP31:VND31"/>
    <mergeCell ref="VNE31:VNS31"/>
    <mergeCell ref="VNT31:VOH31"/>
    <mergeCell ref="VOI31:VOW31"/>
    <mergeCell ref="VOX31:VPL31"/>
    <mergeCell ref="VPM31:VQA31"/>
    <mergeCell ref="WJC31:WJQ31"/>
    <mergeCell ref="WJR31:WKF31"/>
    <mergeCell ref="WKG31:WKU31"/>
    <mergeCell ref="WDX31:WEL31"/>
    <mergeCell ref="WEM31:WFA31"/>
    <mergeCell ref="WFB31:WFP31"/>
    <mergeCell ref="WFQ31:WGE31"/>
    <mergeCell ref="WGF31:WGT31"/>
    <mergeCell ref="WGU31:WHI31"/>
    <mergeCell ref="WAL31:WAZ31"/>
    <mergeCell ref="WBA31:WBO31"/>
    <mergeCell ref="WBP31:WCD31"/>
    <mergeCell ref="WCE31:WCS31"/>
    <mergeCell ref="WCT31:WDH31"/>
    <mergeCell ref="WDI31:WDW31"/>
    <mergeCell ref="VWZ31:VXN31"/>
    <mergeCell ref="VXO31:VYC31"/>
    <mergeCell ref="VYD31:VYR31"/>
    <mergeCell ref="VYS31:VZG31"/>
    <mergeCell ref="VZH31:VZV31"/>
    <mergeCell ref="VZW31:WAK31"/>
    <mergeCell ref="XFA31:XFD31"/>
    <mergeCell ref="WYR31:WZF31"/>
    <mergeCell ref="WZG31:WZU31"/>
    <mergeCell ref="WZV31:XAJ31"/>
    <mergeCell ref="XAK31:XAY31"/>
    <mergeCell ref="XAZ31:XBN31"/>
    <mergeCell ref="XBO31:XCC31"/>
    <mergeCell ref="WVF31:WVT31"/>
    <mergeCell ref="WVU31:WWI31"/>
    <mergeCell ref="WWJ31:WWX31"/>
    <mergeCell ref="WWY31:WXM31"/>
    <mergeCell ref="WXN31:WYB31"/>
    <mergeCell ref="WYC31:WYQ31"/>
    <mergeCell ref="WRT31:WSH31"/>
    <mergeCell ref="WSI31:WSW31"/>
    <mergeCell ref="WSX31:WTL31"/>
    <mergeCell ref="WTM31:WUA31"/>
    <mergeCell ref="WUB31:WUP31"/>
    <mergeCell ref="WUQ31:WVE31"/>
    <mergeCell ref="A42:O42"/>
    <mergeCell ref="A43:O43"/>
    <mergeCell ref="A45:O45"/>
    <mergeCell ref="A46:O46"/>
    <mergeCell ref="A47:O47"/>
    <mergeCell ref="A48:O48"/>
    <mergeCell ref="A33:O33"/>
    <mergeCell ref="A35:O35"/>
    <mergeCell ref="A36:O36"/>
    <mergeCell ref="A37:O37"/>
    <mergeCell ref="A39:O39"/>
    <mergeCell ref="A41:O41"/>
    <mergeCell ref="XCD31:XCR31"/>
    <mergeCell ref="XCS31:XDG31"/>
    <mergeCell ref="XDH31:XDV31"/>
    <mergeCell ref="XDW31:XEK31"/>
    <mergeCell ref="XEL31:XEZ31"/>
    <mergeCell ref="WOH31:WOV31"/>
    <mergeCell ref="WOW31:WPK31"/>
    <mergeCell ref="WPL31:WPZ31"/>
    <mergeCell ref="WQA31:WQO31"/>
    <mergeCell ref="WQP31:WRD31"/>
    <mergeCell ref="WRE31:WRS31"/>
    <mergeCell ref="WKV31:WLJ31"/>
    <mergeCell ref="WLK31:WLY31"/>
    <mergeCell ref="WLZ31:WMN31"/>
    <mergeCell ref="WMO31:WNC31"/>
    <mergeCell ref="WND31:WNR31"/>
    <mergeCell ref="WNS31:WOG31"/>
    <mergeCell ref="WHJ31:WHX31"/>
    <mergeCell ref="WHY31:WIM31"/>
    <mergeCell ref="WIN31:WJB31"/>
    <mergeCell ref="A96:O96"/>
    <mergeCell ref="A97:O97"/>
    <mergeCell ref="A98:O98"/>
    <mergeCell ref="A101:O101"/>
    <mergeCell ref="A104:O104"/>
    <mergeCell ref="A107:O107"/>
    <mergeCell ref="A70:O70"/>
    <mergeCell ref="A71:O71"/>
    <mergeCell ref="A75:O75"/>
    <mergeCell ref="A76:O76"/>
    <mergeCell ref="A80:O80"/>
    <mergeCell ref="A81:O81"/>
    <mergeCell ref="A49:O49"/>
    <mergeCell ref="A50:O50"/>
    <mergeCell ref="A54:O54"/>
    <mergeCell ref="A58:O58"/>
    <mergeCell ref="A61:O61"/>
    <mergeCell ref="A68:O68"/>
    <mergeCell ref="A51:O51"/>
    <mergeCell ref="A53:O53"/>
    <mergeCell ref="A55:O55"/>
    <mergeCell ref="A57:O57"/>
    <mergeCell ref="A154:O154"/>
    <mergeCell ref="A157:O157"/>
    <mergeCell ref="A160:O160"/>
    <mergeCell ref="A163:O163"/>
    <mergeCell ref="A164:O164"/>
    <mergeCell ref="A167:O167"/>
    <mergeCell ref="A131:O131"/>
    <mergeCell ref="A134:O134"/>
    <mergeCell ref="A135:O135"/>
    <mergeCell ref="A137:O137"/>
    <mergeCell ref="A140:O140"/>
    <mergeCell ref="A153:O153"/>
    <mergeCell ref="A108:O108"/>
    <mergeCell ref="A111:O111"/>
    <mergeCell ref="A123:O123"/>
    <mergeCell ref="A124:O124"/>
    <mergeCell ref="A125:O125"/>
    <mergeCell ref="A128:O128"/>
  </mergeCells>
  <hyperlinks>
    <hyperlink ref="Q4" location="INDICE!B3" display="INDICE"/>
  </hyperlinks>
  <printOptions horizontalCentered="1"/>
  <pageMargins left="0.70866141732283472" right="0.70866141732283472" top="0.74803149606299213" bottom="0.74803149606299213" header="0.31496062992125984" footer="0.31496062992125984"/>
  <pageSetup scale="66" orientation="landscape" horizont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46"/>
  <sheetViews>
    <sheetView showGridLines="0" zoomScaleNormal="100" workbookViewId="0"/>
  </sheetViews>
  <sheetFormatPr baseColWidth="10" defaultColWidth="11.42578125" defaultRowHeight="16.5"/>
  <cols>
    <col min="1" max="1" width="3.7109375" style="407" customWidth="1"/>
    <col min="2" max="2" width="9.42578125" style="407" customWidth="1"/>
    <col min="3" max="4" width="12.28515625" style="407" customWidth="1"/>
    <col min="5" max="5" width="12.85546875" style="407" customWidth="1"/>
    <col min="6" max="6" width="12.28515625" style="407" customWidth="1"/>
    <col min="7" max="7" width="9.85546875" style="407" customWidth="1"/>
    <col min="8" max="8" width="11.5703125" style="407" customWidth="1"/>
    <col min="9" max="9" width="13.28515625" style="407" customWidth="1"/>
    <col min="10" max="10" width="9.42578125" style="407" customWidth="1"/>
    <col min="11" max="11" width="9.5703125" style="407" customWidth="1"/>
    <col min="12" max="14" width="9.85546875" style="407" customWidth="1"/>
    <col min="15" max="15" width="9.5703125" style="407" customWidth="1"/>
    <col min="16" max="16" width="9.7109375" style="407" customWidth="1"/>
    <col min="17" max="17" width="9.28515625" style="407" customWidth="1"/>
    <col min="18" max="19" width="11.42578125" style="407"/>
    <col min="20" max="20" width="11.85546875" style="407" bestFit="1" customWidth="1"/>
    <col min="21" max="16384" width="11.42578125" style="407"/>
  </cols>
  <sheetData>
    <row r="1" spans="2:21" s="409" customFormat="1" ht="54" customHeight="1">
      <c r="B1" s="408"/>
      <c r="C1" s="408"/>
      <c r="D1" s="408"/>
      <c r="E1" s="408"/>
      <c r="F1" s="408"/>
      <c r="G1" s="408"/>
      <c r="H1" s="408"/>
      <c r="I1" s="408"/>
      <c r="J1" s="408"/>
      <c r="K1" s="408"/>
      <c r="L1" s="408"/>
      <c r="M1" s="408"/>
      <c r="N1" s="408"/>
      <c r="O1" s="408"/>
      <c r="P1" s="408"/>
      <c r="Q1" s="408"/>
    </row>
    <row r="2" spans="2:21" s="409" customFormat="1" ht="52.5" customHeight="1">
      <c r="B2" s="1227" t="s">
        <v>886</v>
      </c>
      <c r="C2" s="1228"/>
      <c r="D2" s="1228"/>
      <c r="E2" s="1228"/>
      <c r="F2" s="1228"/>
      <c r="G2" s="1228"/>
      <c r="H2" s="1228"/>
      <c r="I2" s="1228"/>
      <c r="J2" s="1228"/>
      <c r="K2" s="1228"/>
      <c r="L2" s="1228"/>
      <c r="M2" s="1228"/>
      <c r="N2" s="1228"/>
      <c r="O2" s="1228"/>
      <c r="P2" s="1228"/>
      <c r="Q2" s="1228"/>
      <c r="S2" s="438" t="s">
        <v>459</v>
      </c>
    </row>
    <row r="3" spans="2:21" s="410" customFormat="1" ht="37.5" customHeight="1">
      <c r="B3" s="1229" t="s">
        <v>48</v>
      </c>
      <c r="C3" s="1231" t="s">
        <v>875</v>
      </c>
      <c r="D3" s="1232"/>
      <c r="E3" s="1233"/>
      <c r="F3" s="1234" t="s">
        <v>878</v>
      </c>
      <c r="G3" s="1235"/>
      <c r="H3" s="1236"/>
      <c r="I3" s="1234" t="s">
        <v>876</v>
      </c>
      <c r="J3" s="1235"/>
      <c r="K3" s="1236"/>
      <c r="L3" s="1234" t="s">
        <v>877</v>
      </c>
      <c r="M3" s="1235"/>
      <c r="N3" s="1236"/>
      <c r="O3" s="1234" t="s">
        <v>879</v>
      </c>
      <c r="P3" s="1235"/>
      <c r="Q3" s="1236"/>
    </row>
    <row r="4" spans="2:21" s="410" customFormat="1" ht="17.25" customHeight="1">
      <c r="B4" s="1230"/>
      <c r="C4" s="277" t="s">
        <v>49</v>
      </c>
      <c r="D4" s="277" t="s">
        <v>50</v>
      </c>
      <c r="E4" s="277" t="s">
        <v>51</v>
      </c>
      <c r="F4" s="277" t="s">
        <v>49</v>
      </c>
      <c r="G4" s="277" t="s">
        <v>50</v>
      </c>
      <c r="H4" s="277" t="s">
        <v>51</v>
      </c>
      <c r="I4" s="277" t="s">
        <v>49</v>
      </c>
      <c r="J4" s="277" t="s">
        <v>50</v>
      </c>
      <c r="K4" s="277" t="s">
        <v>51</v>
      </c>
      <c r="L4" s="277" t="s">
        <v>49</v>
      </c>
      <c r="M4" s="277" t="s">
        <v>50</v>
      </c>
      <c r="N4" s="277" t="s">
        <v>51</v>
      </c>
      <c r="O4" s="277" t="s">
        <v>49</v>
      </c>
      <c r="P4" s="277" t="s">
        <v>72</v>
      </c>
      <c r="Q4" s="395" t="s">
        <v>73</v>
      </c>
      <c r="R4" s="446"/>
      <c r="S4" s="446"/>
      <c r="T4" s="446"/>
      <c r="U4" s="446"/>
    </row>
    <row r="5" spans="2:21" s="411" customFormat="1" ht="15.75" customHeight="1">
      <c r="B5" s="278">
        <v>1990</v>
      </c>
      <c r="C5" s="381">
        <v>10149666</v>
      </c>
      <c r="D5" s="381">
        <v>5098988</v>
      </c>
      <c r="E5" s="381">
        <v>5050678</v>
      </c>
      <c r="F5" s="381">
        <f>+SUM(G5,H5)</f>
        <v>201702</v>
      </c>
      <c r="G5" s="381">
        <v>103230</v>
      </c>
      <c r="H5" s="381">
        <v>98472</v>
      </c>
      <c r="I5" s="381">
        <v>263629</v>
      </c>
      <c r="J5" s="381">
        <v>134615</v>
      </c>
      <c r="K5" s="381">
        <v>129014</v>
      </c>
      <c r="L5" s="381">
        <v>310233</v>
      </c>
      <c r="M5" s="381">
        <v>158490</v>
      </c>
      <c r="N5" s="381">
        <v>151743</v>
      </c>
      <c r="O5" s="437">
        <f t="shared" ref="O5:Q29" si="0">L5/C5*1000</f>
        <v>30.565833397867475</v>
      </c>
      <c r="P5" s="437">
        <f t="shared" si="0"/>
        <v>31.082638358827278</v>
      </c>
      <c r="Q5" s="445">
        <f t="shared" si="0"/>
        <v>30.044085170347426</v>
      </c>
      <c r="R5" s="447"/>
      <c r="S5" s="448"/>
      <c r="T5" s="449"/>
      <c r="U5" s="413"/>
    </row>
    <row r="6" spans="2:21" s="411" customFormat="1" ht="15.75" customHeight="1">
      <c r="B6" s="278">
        <v>1991</v>
      </c>
      <c r="C6" s="381">
        <v>10355598</v>
      </c>
      <c r="D6" s="381">
        <v>5201174</v>
      </c>
      <c r="E6" s="381">
        <v>5154424</v>
      </c>
      <c r="F6" s="381">
        <f t="shared" ref="F6:F30" si="1">+SUM(G6,H6)</f>
        <v>196562</v>
      </c>
      <c r="G6" s="381">
        <v>100055</v>
      </c>
      <c r="H6" s="381">
        <v>96507</v>
      </c>
      <c r="I6" s="381">
        <v>265581</v>
      </c>
      <c r="J6" s="381">
        <v>135045</v>
      </c>
      <c r="K6" s="381">
        <v>130536</v>
      </c>
      <c r="L6" s="381">
        <v>312007</v>
      </c>
      <c r="M6" s="381">
        <v>158900</v>
      </c>
      <c r="N6" s="381">
        <v>153107</v>
      </c>
      <c r="O6" s="437">
        <f t="shared" si="0"/>
        <v>30.129307839103063</v>
      </c>
      <c r="P6" s="437">
        <f t="shared" si="0"/>
        <v>30.550794878233258</v>
      </c>
      <c r="Q6" s="445">
        <f t="shared" si="0"/>
        <v>29.703997963690998</v>
      </c>
      <c r="R6" s="447"/>
      <c r="S6" s="448"/>
      <c r="T6" s="449"/>
      <c r="U6" s="413"/>
    </row>
    <row r="7" spans="2:21" s="411" customFormat="1" ht="15.75" customHeight="1">
      <c r="B7" s="278">
        <v>1992</v>
      </c>
      <c r="C7" s="381">
        <v>10567946</v>
      </c>
      <c r="D7" s="381">
        <v>5306547</v>
      </c>
      <c r="E7" s="381">
        <v>5261399</v>
      </c>
      <c r="F7" s="381">
        <f t="shared" si="1"/>
        <v>198461</v>
      </c>
      <c r="G7" s="381">
        <v>101046</v>
      </c>
      <c r="H7" s="381">
        <v>97415</v>
      </c>
      <c r="I7" s="381">
        <v>269896</v>
      </c>
      <c r="J7" s="381">
        <v>137135</v>
      </c>
      <c r="K7" s="381">
        <v>132761</v>
      </c>
      <c r="L7" s="381">
        <v>319044</v>
      </c>
      <c r="M7" s="381">
        <v>162110</v>
      </c>
      <c r="N7" s="381">
        <v>156934</v>
      </c>
      <c r="O7" s="437">
        <f t="shared" si="0"/>
        <v>30.189783331595375</v>
      </c>
      <c r="P7" s="437">
        <f t="shared" si="0"/>
        <v>30.549055723053051</v>
      </c>
      <c r="Q7" s="445">
        <f t="shared" si="0"/>
        <v>29.827428028172733</v>
      </c>
      <c r="R7" s="447"/>
      <c r="S7" s="448"/>
      <c r="T7" s="449"/>
      <c r="U7" s="413"/>
    </row>
    <row r="8" spans="2:21" s="411" customFormat="1" ht="15.75" customHeight="1">
      <c r="B8" s="278">
        <v>1993</v>
      </c>
      <c r="C8" s="381">
        <v>10786984</v>
      </c>
      <c r="D8" s="381">
        <v>5415226</v>
      </c>
      <c r="E8" s="381">
        <v>5371758</v>
      </c>
      <c r="F8" s="381">
        <f t="shared" si="1"/>
        <v>198722</v>
      </c>
      <c r="G8" s="381">
        <v>101206</v>
      </c>
      <c r="H8" s="381">
        <v>97516</v>
      </c>
      <c r="I8" s="381">
        <v>279678</v>
      </c>
      <c r="J8" s="381">
        <v>142452</v>
      </c>
      <c r="K8" s="381">
        <v>137226</v>
      </c>
      <c r="L8" s="381">
        <v>333920</v>
      </c>
      <c r="M8" s="381">
        <v>169956</v>
      </c>
      <c r="N8" s="381">
        <v>163964</v>
      </c>
      <c r="O8" s="437">
        <f t="shared" si="0"/>
        <v>30.955826021434721</v>
      </c>
      <c r="P8" s="437">
        <f t="shared" si="0"/>
        <v>31.384839709367625</v>
      </c>
      <c r="Q8" s="445">
        <f t="shared" si="0"/>
        <v>30.523340775961984</v>
      </c>
      <c r="R8" s="447"/>
      <c r="S8" s="448"/>
      <c r="T8" s="449"/>
      <c r="U8" s="413"/>
    </row>
    <row r="9" spans="2:21" s="411" customFormat="1" ht="15.75" customHeight="1">
      <c r="B9" s="278">
        <v>1994</v>
      </c>
      <c r="C9" s="381">
        <v>11012925</v>
      </c>
      <c r="D9" s="381">
        <v>5527302</v>
      </c>
      <c r="E9" s="381">
        <v>5485623</v>
      </c>
      <c r="F9" s="381">
        <f t="shared" si="1"/>
        <v>184526</v>
      </c>
      <c r="G9" s="381">
        <v>94322</v>
      </c>
      <c r="H9" s="381">
        <v>90204</v>
      </c>
      <c r="I9" s="381">
        <v>277625</v>
      </c>
      <c r="J9" s="381">
        <v>141586</v>
      </c>
      <c r="K9" s="381">
        <v>136039</v>
      </c>
      <c r="L9" s="381">
        <v>318063</v>
      </c>
      <c r="M9" s="381">
        <v>162219</v>
      </c>
      <c r="N9" s="381">
        <v>155844</v>
      </c>
      <c r="O9" s="437">
        <f t="shared" si="0"/>
        <v>28.880883144123839</v>
      </c>
      <c r="P9" s="437">
        <f t="shared" si="0"/>
        <v>29.348676804705082</v>
      </c>
      <c r="Q9" s="445">
        <f t="shared" si="0"/>
        <v>28.409535252422558</v>
      </c>
      <c r="R9" s="447"/>
      <c r="S9" s="448"/>
      <c r="T9" s="449"/>
      <c r="U9" s="413"/>
    </row>
    <row r="10" spans="2:21" s="411" customFormat="1" ht="15.75" customHeight="1">
      <c r="B10" s="278">
        <v>1995</v>
      </c>
      <c r="C10" s="381">
        <v>11246107</v>
      </c>
      <c r="D10" s="381">
        <v>5642924</v>
      </c>
      <c r="E10" s="381">
        <v>5603183</v>
      </c>
      <c r="F10" s="381">
        <f t="shared" si="1"/>
        <v>181268</v>
      </c>
      <c r="G10" s="381">
        <v>92096</v>
      </c>
      <c r="H10" s="381">
        <v>89172</v>
      </c>
      <c r="I10" s="381">
        <v>271340</v>
      </c>
      <c r="J10" s="381">
        <v>137920</v>
      </c>
      <c r="K10" s="381">
        <v>133420</v>
      </c>
      <c r="L10" s="381">
        <v>322856</v>
      </c>
      <c r="M10" s="381">
        <v>164104</v>
      </c>
      <c r="N10" s="381">
        <v>158752</v>
      </c>
      <c r="O10" s="437">
        <f t="shared" si="0"/>
        <v>28.708245439955352</v>
      </c>
      <c r="P10" s="437">
        <f t="shared" si="0"/>
        <v>29.081376959888171</v>
      </c>
      <c r="Q10" s="445">
        <f t="shared" si="0"/>
        <v>28.33246745644395</v>
      </c>
      <c r="R10" s="447"/>
      <c r="S10" s="448"/>
      <c r="T10" s="449"/>
      <c r="U10" s="413"/>
    </row>
    <row r="11" spans="2:21" s="411" customFormat="1" ht="15.75" customHeight="1">
      <c r="B11" s="278">
        <v>1996</v>
      </c>
      <c r="C11" s="381">
        <v>11486884</v>
      </c>
      <c r="D11" s="381">
        <v>5762327</v>
      </c>
      <c r="E11" s="381">
        <v>5724557</v>
      </c>
      <c r="F11" s="381">
        <f t="shared" si="1"/>
        <v>182242</v>
      </c>
      <c r="G11" s="381">
        <v>93038</v>
      </c>
      <c r="H11" s="381">
        <v>89204</v>
      </c>
      <c r="I11" s="381">
        <v>270578</v>
      </c>
      <c r="J11" s="381">
        <v>138114</v>
      </c>
      <c r="K11" s="381">
        <v>132464</v>
      </c>
      <c r="L11" s="381">
        <v>335194</v>
      </c>
      <c r="M11" s="381">
        <v>170978</v>
      </c>
      <c r="N11" s="381">
        <v>164216</v>
      </c>
      <c r="O11" s="437">
        <f t="shared" si="0"/>
        <v>29.180585439880826</v>
      </c>
      <c r="P11" s="437">
        <f t="shared" si="0"/>
        <v>29.671693397476403</v>
      </c>
      <c r="Q11" s="445">
        <f t="shared" si="0"/>
        <v>28.686237205778543</v>
      </c>
      <c r="R11" s="447"/>
      <c r="S11" s="448"/>
      <c r="T11" s="449"/>
      <c r="U11" s="413"/>
    </row>
    <row r="12" spans="2:21" s="411" customFormat="1" ht="15.75" customHeight="1">
      <c r="B12" s="278">
        <v>1997</v>
      </c>
      <c r="C12" s="381">
        <v>11735391</v>
      </c>
      <c r="D12" s="381">
        <v>5885530</v>
      </c>
      <c r="E12" s="381">
        <v>5849861</v>
      </c>
      <c r="F12" s="381">
        <f t="shared" si="1"/>
        <v>169869</v>
      </c>
      <c r="G12" s="381">
        <v>86332</v>
      </c>
      <c r="H12" s="381">
        <v>83537</v>
      </c>
      <c r="I12" s="381">
        <v>271758</v>
      </c>
      <c r="J12" s="381">
        <v>138441</v>
      </c>
      <c r="K12" s="381">
        <v>133317</v>
      </c>
      <c r="L12" s="381">
        <v>326174</v>
      </c>
      <c r="M12" s="381">
        <v>166145</v>
      </c>
      <c r="N12" s="381">
        <v>160029</v>
      </c>
      <c r="O12" s="437">
        <f t="shared" si="0"/>
        <v>27.794046231608306</v>
      </c>
      <c r="P12" s="437">
        <f t="shared" si="0"/>
        <v>28.229403299278061</v>
      </c>
      <c r="Q12" s="445">
        <f t="shared" si="0"/>
        <v>27.356034613472016</v>
      </c>
      <c r="R12" s="447"/>
      <c r="S12" s="448"/>
      <c r="T12" s="449"/>
      <c r="U12" s="413"/>
    </row>
    <row r="13" spans="2:21" s="411" customFormat="1" ht="15.75" customHeight="1">
      <c r="B13" s="278">
        <v>1998</v>
      </c>
      <c r="C13" s="381">
        <v>11992073</v>
      </c>
      <c r="D13" s="381">
        <v>6012789</v>
      </c>
      <c r="E13" s="381">
        <v>5979284</v>
      </c>
      <c r="F13" s="381">
        <f t="shared" si="1"/>
        <v>199079</v>
      </c>
      <c r="G13" s="381">
        <v>101862</v>
      </c>
      <c r="H13" s="381">
        <v>97217</v>
      </c>
      <c r="I13" s="381">
        <v>275955</v>
      </c>
      <c r="J13" s="381">
        <v>141217</v>
      </c>
      <c r="K13" s="381">
        <v>134738</v>
      </c>
      <c r="L13" s="381">
        <v>316779</v>
      </c>
      <c r="M13" s="381">
        <v>162184</v>
      </c>
      <c r="N13" s="381">
        <v>154595</v>
      </c>
      <c r="O13" s="437">
        <f t="shared" si="0"/>
        <v>26.415699771007066</v>
      </c>
      <c r="P13" s="437">
        <f t="shared" si="0"/>
        <v>26.973173347676095</v>
      </c>
      <c r="Q13" s="445">
        <f t="shared" si="0"/>
        <v>25.855102383496085</v>
      </c>
      <c r="R13" s="447"/>
      <c r="S13" s="448"/>
      <c r="T13" s="449"/>
      <c r="U13" s="413"/>
    </row>
    <row r="14" spans="2:21" s="411" customFormat="1" ht="15.75" customHeight="1">
      <c r="B14" s="278">
        <v>1999</v>
      </c>
      <c r="C14" s="381">
        <v>12257190</v>
      </c>
      <c r="D14" s="381">
        <v>6144204</v>
      </c>
      <c r="E14" s="381">
        <v>6112986</v>
      </c>
      <c r="F14" s="381">
        <f t="shared" si="1"/>
        <v>218108</v>
      </c>
      <c r="G14" s="381">
        <v>111574</v>
      </c>
      <c r="H14" s="381">
        <v>106534</v>
      </c>
      <c r="I14" s="381">
        <v>305284</v>
      </c>
      <c r="J14" s="381">
        <v>155772</v>
      </c>
      <c r="K14" s="381">
        <v>149512</v>
      </c>
      <c r="L14" s="381">
        <v>353159</v>
      </c>
      <c r="M14" s="381">
        <v>180500</v>
      </c>
      <c r="N14" s="381">
        <v>172659</v>
      </c>
      <c r="O14" s="437">
        <f t="shared" si="0"/>
        <v>28.812395010601939</v>
      </c>
      <c r="P14" s="437">
        <f t="shared" si="0"/>
        <v>29.377279790840277</v>
      </c>
      <c r="Q14" s="445">
        <f t="shared" si="0"/>
        <v>28.244625458000392</v>
      </c>
      <c r="R14" s="447"/>
      <c r="S14" s="448"/>
      <c r="T14" s="449"/>
      <c r="U14" s="413"/>
    </row>
    <row r="15" spans="2:21" s="411" customFormat="1" ht="15.75" customHeight="1">
      <c r="B15" s="278">
        <v>2000</v>
      </c>
      <c r="C15" s="381">
        <v>12531210</v>
      </c>
      <c r="D15" s="381">
        <v>6279998</v>
      </c>
      <c r="E15" s="381">
        <v>6251212</v>
      </c>
      <c r="F15" s="381">
        <f t="shared" si="1"/>
        <v>202257</v>
      </c>
      <c r="G15" s="381">
        <v>101940</v>
      </c>
      <c r="H15" s="381">
        <v>100317</v>
      </c>
      <c r="I15" s="381">
        <v>296149</v>
      </c>
      <c r="J15" s="381">
        <v>149626</v>
      </c>
      <c r="K15" s="381">
        <v>146523</v>
      </c>
      <c r="L15" s="381">
        <v>356065</v>
      </c>
      <c r="M15" s="381">
        <v>180186</v>
      </c>
      <c r="N15" s="381">
        <v>175879</v>
      </c>
      <c r="O15" s="437">
        <f t="shared" si="0"/>
        <v>28.414255287398422</v>
      </c>
      <c r="P15" s="437">
        <f t="shared" si="0"/>
        <v>28.692047354155207</v>
      </c>
      <c r="Q15" s="445">
        <f t="shared" si="0"/>
        <v>28.135184025113848</v>
      </c>
      <c r="R15" s="447"/>
      <c r="S15" s="448"/>
      <c r="T15" s="449"/>
      <c r="U15" s="413"/>
    </row>
    <row r="16" spans="2:21" s="411" customFormat="1" ht="15.75" customHeight="1">
      <c r="B16" s="278">
        <v>2001</v>
      </c>
      <c r="C16" s="381">
        <v>12814503</v>
      </c>
      <c r="D16" s="381">
        <v>6420387</v>
      </c>
      <c r="E16" s="381">
        <v>6394116</v>
      </c>
      <c r="F16" s="381">
        <f t="shared" si="1"/>
        <v>192786</v>
      </c>
      <c r="G16" s="381">
        <v>97516</v>
      </c>
      <c r="H16" s="381">
        <v>95270</v>
      </c>
      <c r="I16" s="381">
        <v>278170</v>
      </c>
      <c r="J16" s="381">
        <v>141058</v>
      </c>
      <c r="K16" s="381">
        <v>137112</v>
      </c>
      <c r="L16" s="381">
        <v>341710</v>
      </c>
      <c r="M16" s="381">
        <v>173618</v>
      </c>
      <c r="N16" s="381">
        <v>168092</v>
      </c>
      <c r="O16" s="437">
        <f t="shared" si="0"/>
        <v>26.665880057931236</v>
      </c>
      <c r="P16" s="437">
        <f t="shared" si="0"/>
        <v>27.041672098582218</v>
      </c>
      <c r="Q16" s="445">
        <f t="shared" si="0"/>
        <v>26.288544030167738</v>
      </c>
      <c r="R16" s="447"/>
      <c r="S16" s="448"/>
      <c r="T16" s="449"/>
      <c r="U16" s="413"/>
    </row>
    <row r="17" spans="2:21" s="411" customFormat="1" ht="15.75" customHeight="1">
      <c r="B17" s="278">
        <v>2002</v>
      </c>
      <c r="C17" s="381">
        <v>13093527</v>
      </c>
      <c r="D17" s="381">
        <v>6712509</v>
      </c>
      <c r="E17" s="381">
        <v>6381018</v>
      </c>
      <c r="F17" s="381">
        <f t="shared" si="1"/>
        <v>183792</v>
      </c>
      <c r="G17" s="381">
        <v>93685</v>
      </c>
      <c r="H17" s="381">
        <v>90107</v>
      </c>
      <c r="I17" s="381">
        <v>275300</v>
      </c>
      <c r="J17" s="381">
        <v>140131</v>
      </c>
      <c r="K17" s="381">
        <v>135169</v>
      </c>
      <c r="L17" s="381">
        <v>334601</v>
      </c>
      <c r="M17" s="381">
        <v>170301</v>
      </c>
      <c r="N17" s="381">
        <v>164300</v>
      </c>
      <c r="O17" s="437">
        <f t="shared" si="0"/>
        <v>25.554688205859275</v>
      </c>
      <c r="P17" s="437">
        <f t="shared" si="0"/>
        <v>25.370692240412637</v>
      </c>
      <c r="Q17" s="445">
        <f t="shared" si="0"/>
        <v>25.748242678519322</v>
      </c>
      <c r="R17" s="447"/>
      <c r="S17" s="448"/>
      <c r="T17" s="449"/>
      <c r="U17" s="413"/>
    </row>
    <row r="18" spans="2:21" s="411" customFormat="1" ht="15.75" customHeight="1">
      <c r="B18" s="278">
        <v>2003</v>
      </c>
      <c r="C18" s="381">
        <v>13319575</v>
      </c>
      <c r="D18" s="381">
        <v>6821153</v>
      </c>
      <c r="E18" s="381">
        <v>6498422</v>
      </c>
      <c r="F18" s="381">
        <f t="shared" si="1"/>
        <v>178549</v>
      </c>
      <c r="G18" s="381">
        <v>90710</v>
      </c>
      <c r="H18" s="381">
        <v>87839</v>
      </c>
      <c r="I18" s="381">
        <v>262004</v>
      </c>
      <c r="J18" s="381">
        <v>133175</v>
      </c>
      <c r="K18" s="381">
        <v>128829</v>
      </c>
      <c r="L18" s="381">
        <v>322227</v>
      </c>
      <c r="M18" s="381">
        <v>163897</v>
      </c>
      <c r="N18" s="381">
        <v>158330</v>
      </c>
      <c r="O18" s="437">
        <f t="shared" si="0"/>
        <v>24.191988107728665</v>
      </c>
      <c r="P18" s="437">
        <f t="shared" si="0"/>
        <v>24.027756011337086</v>
      </c>
      <c r="Q18" s="445">
        <f t="shared" si="0"/>
        <v>24.364376459392755</v>
      </c>
      <c r="R18" s="447"/>
      <c r="S18" s="448"/>
      <c r="T18" s="449"/>
      <c r="U18" s="413"/>
    </row>
    <row r="19" spans="2:21" s="411" customFormat="1" ht="15.75" customHeight="1">
      <c r="B19" s="278">
        <v>2004</v>
      </c>
      <c r="C19" s="381">
        <v>13551875</v>
      </c>
      <c r="D19" s="381">
        <v>6932731</v>
      </c>
      <c r="E19" s="381">
        <v>6619144</v>
      </c>
      <c r="F19" s="381">
        <f t="shared" si="1"/>
        <v>168893</v>
      </c>
      <c r="G19" s="381">
        <v>85999</v>
      </c>
      <c r="H19" s="381">
        <v>82894</v>
      </c>
      <c r="I19" s="381">
        <v>254362</v>
      </c>
      <c r="J19" s="381">
        <v>128854</v>
      </c>
      <c r="K19" s="381">
        <v>125508</v>
      </c>
      <c r="L19" s="381">
        <v>312210</v>
      </c>
      <c r="M19" s="381">
        <v>158425</v>
      </c>
      <c r="N19" s="381">
        <v>153785</v>
      </c>
      <c r="O19" s="437">
        <f t="shared" si="0"/>
        <v>23.038140478716045</v>
      </c>
      <c r="P19" s="437">
        <f t="shared" si="0"/>
        <v>22.851744860719393</v>
      </c>
      <c r="Q19" s="445">
        <f t="shared" si="0"/>
        <v>23.233366731408168</v>
      </c>
      <c r="R19" s="447"/>
      <c r="S19" s="448"/>
      <c r="T19" s="449"/>
      <c r="U19" s="413"/>
    </row>
    <row r="20" spans="2:21" s="411" customFormat="1" ht="15.75" customHeight="1">
      <c r="B20" s="278">
        <v>2005</v>
      </c>
      <c r="C20" s="381">
        <v>13721297</v>
      </c>
      <c r="D20" s="381">
        <v>6842019</v>
      </c>
      <c r="E20" s="381">
        <v>6879278</v>
      </c>
      <c r="F20" s="381">
        <f t="shared" si="1"/>
        <v>168324</v>
      </c>
      <c r="G20" s="381">
        <v>84316</v>
      </c>
      <c r="H20" s="381">
        <v>84008</v>
      </c>
      <c r="I20" s="381">
        <v>252725</v>
      </c>
      <c r="J20" s="381">
        <v>127444</v>
      </c>
      <c r="K20" s="381">
        <v>125281</v>
      </c>
      <c r="L20" s="381">
        <v>305302</v>
      </c>
      <c r="M20" s="381">
        <v>154308</v>
      </c>
      <c r="N20" s="381">
        <v>150994</v>
      </c>
      <c r="O20" s="437">
        <f t="shared" si="0"/>
        <v>22.250228968879547</v>
      </c>
      <c r="P20" s="437">
        <f t="shared" si="0"/>
        <v>22.552992033491869</v>
      </c>
      <c r="Q20" s="445">
        <f t="shared" si="0"/>
        <v>21.949105705569682</v>
      </c>
      <c r="R20" s="447"/>
      <c r="S20" s="448"/>
      <c r="T20" s="449"/>
      <c r="U20" s="413"/>
    </row>
    <row r="21" spans="2:21" s="411" customFormat="1" ht="15.75" customHeight="1">
      <c r="B21" s="278">
        <v>2006</v>
      </c>
      <c r="C21" s="381">
        <v>13964606</v>
      </c>
      <c r="D21" s="381">
        <v>6955272</v>
      </c>
      <c r="E21" s="381">
        <v>7009334</v>
      </c>
      <c r="F21" s="381">
        <f t="shared" si="1"/>
        <v>185056</v>
      </c>
      <c r="G21" s="381">
        <v>94568</v>
      </c>
      <c r="H21" s="381">
        <v>90488</v>
      </c>
      <c r="I21" s="381">
        <v>278591</v>
      </c>
      <c r="J21" s="381">
        <v>142612</v>
      </c>
      <c r="K21" s="381">
        <v>135979</v>
      </c>
      <c r="L21" s="381">
        <v>322030</v>
      </c>
      <c r="M21" s="381">
        <v>164766</v>
      </c>
      <c r="N21" s="381">
        <v>157264</v>
      </c>
      <c r="O21" s="437">
        <f t="shared" si="0"/>
        <v>23.06044295127267</v>
      </c>
      <c r="P21" s="437">
        <f t="shared" si="0"/>
        <v>23.689368295014198</v>
      </c>
      <c r="Q21" s="445">
        <f t="shared" si="0"/>
        <v>22.436368419595926</v>
      </c>
      <c r="R21" s="447"/>
      <c r="S21" s="448"/>
      <c r="T21" s="449"/>
      <c r="U21" s="413"/>
    </row>
    <row r="22" spans="2:21" s="411" customFormat="1" ht="15.75" customHeight="1">
      <c r="B22" s="278">
        <v>2007</v>
      </c>
      <c r="C22" s="381">
        <v>14214982</v>
      </c>
      <c r="D22" s="381">
        <v>7071884</v>
      </c>
      <c r="E22" s="381">
        <v>7143098</v>
      </c>
      <c r="F22" s="381">
        <f t="shared" si="1"/>
        <v>195051</v>
      </c>
      <c r="G22" s="381">
        <v>99958</v>
      </c>
      <c r="H22" s="381">
        <v>95093</v>
      </c>
      <c r="I22" s="381">
        <v>283984</v>
      </c>
      <c r="J22" s="381">
        <v>145077</v>
      </c>
      <c r="K22" s="381">
        <v>138907</v>
      </c>
      <c r="L22" s="381">
        <v>322494</v>
      </c>
      <c r="M22" s="381">
        <v>164876</v>
      </c>
      <c r="N22" s="381">
        <v>157618</v>
      </c>
      <c r="O22" s="437">
        <f t="shared" si="0"/>
        <v>22.6869087839858</v>
      </c>
      <c r="P22" s="437">
        <f t="shared" si="0"/>
        <v>23.31429644490775</v>
      </c>
      <c r="Q22" s="445">
        <f t="shared" si="0"/>
        <v>22.065775942035234</v>
      </c>
      <c r="R22" s="447"/>
      <c r="S22" s="448"/>
      <c r="T22" s="449"/>
      <c r="U22" s="413"/>
    </row>
    <row r="23" spans="2:21" s="411" customFormat="1" ht="15.75" customHeight="1">
      <c r="B23" s="278">
        <v>2008</v>
      </c>
      <c r="C23" s="381">
        <v>14472881</v>
      </c>
      <c r="D23" s="381">
        <v>7192128</v>
      </c>
      <c r="E23" s="381">
        <v>7280753</v>
      </c>
      <c r="F23" s="381">
        <f t="shared" si="1"/>
        <v>206215</v>
      </c>
      <c r="G23" s="381">
        <v>104287</v>
      </c>
      <c r="H23" s="381">
        <v>101928</v>
      </c>
      <c r="I23" s="381">
        <v>291055</v>
      </c>
      <c r="J23" s="381">
        <v>147753</v>
      </c>
      <c r="K23" s="381">
        <v>143302</v>
      </c>
      <c r="L23" s="381">
        <v>325423</v>
      </c>
      <c r="M23" s="381">
        <v>165293</v>
      </c>
      <c r="N23" s="381">
        <v>160130</v>
      </c>
      <c r="O23" s="437">
        <f t="shared" si="0"/>
        <v>22.485018704983482</v>
      </c>
      <c r="P23" s="437">
        <f t="shared" si="0"/>
        <v>22.98248863201545</v>
      </c>
      <c r="Q23" s="445">
        <f t="shared" si="0"/>
        <v>21.99360423296876</v>
      </c>
      <c r="R23" s="447"/>
      <c r="S23" s="448"/>
      <c r="T23" s="449"/>
      <c r="U23" s="413"/>
    </row>
    <row r="24" spans="2:21" s="411" customFormat="1" ht="15.75" customHeight="1">
      <c r="B24" s="278">
        <v>2009</v>
      </c>
      <c r="C24" s="381">
        <v>14738472</v>
      </c>
      <c r="D24" s="381">
        <v>7316020</v>
      </c>
      <c r="E24" s="381">
        <v>7422452</v>
      </c>
      <c r="F24" s="381">
        <f t="shared" si="1"/>
        <v>215906</v>
      </c>
      <c r="G24" s="381">
        <v>110413</v>
      </c>
      <c r="H24" s="381">
        <v>105493</v>
      </c>
      <c r="I24" s="381">
        <v>298337</v>
      </c>
      <c r="J24" s="381">
        <v>152598</v>
      </c>
      <c r="K24" s="381">
        <v>145739</v>
      </c>
      <c r="L24" s="381">
        <v>332859</v>
      </c>
      <c r="M24" s="381">
        <v>170312</v>
      </c>
      <c r="N24" s="381">
        <v>162547</v>
      </c>
      <c r="O24" s="437">
        <f t="shared" si="0"/>
        <v>22.584362883750771</v>
      </c>
      <c r="P24" s="437">
        <f t="shared" si="0"/>
        <v>23.279324004034983</v>
      </c>
      <c r="Q24" s="445">
        <f t="shared" si="0"/>
        <v>21.899366947741797</v>
      </c>
      <c r="R24" s="447"/>
      <c r="S24" s="448"/>
      <c r="T24" s="449"/>
      <c r="U24" s="413"/>
    </row>
    <row r="25" spans="2:21" s="411" customFormat="1" ht="15.75" customHeight="1">
      <c r="B25" s="278">
        <v>2010</v>
      </c>
      <c r="C25" s="381">
        <v>15012228</v>
      </c>
      <c r="D25" s="381">
        <v>7443875</v>
      </c>
      <c r="E25" s="381">
        <v>7568353</v>
      </c>
      <c r="F25" s="381">
        <f t="shared" si="1"/>
        <v>219162</v>
      </c>
      <c r="G25" s="381">
        <v>111724</v>
      </c>
      <c r="H25" s="381">
        <v>107438</v>
      </c>
      <c r="I25" s="381">
        <v>292375</v>
      </c>
      <c r="J25" s="381">
        <v>149245</v>
      </c>
      <c r="K25" s="381">
        <v>143130</v>
      </c>
      <c r="L25" s="381">
        <v>320997</v>
      </c>
      <c r="M25" s="381">
        <v>164144</v>
      </c>
      <c r="N25" s="381">
        <v>156853</v>
      </c>
      <c r="O25" s="437">
        <f t="shared" si="0"/>
        <v>21.382369092715617</v>
      </c>
      <c r="P25" s="437">
        <f t="shared" si="0"/>
        <v>22.050880757669898</v>
      </c>
      <c r="Q25" s="445">
        <f t="shared" si="0"/>
        <v>20.724852553785482</v>
      </c>
      <c r="R25" s="447"/>
      <c r="S25" s="448"/>
      <c r="T25" s="449"/>
      <c r="U25" s="413"/>
    </row>
    <row r="26" spans="2:21" s="411" customFormat="1" ht="15.75" customHeight="1">
      <c r="B26" s="278">
        <v>2011</v>
      </c>
      <c r="C26" s="381">
        <v>15266431</v>
      </c>
      <c r="D26" s="381">
        <v>7567676</v>
      </c>
      <c r="E26" s="381">
        <v>7698755</v>
      </c>
      <c r="F26" s="381">
        <f t="shared" si="1"/>
        <v>229780</v>
      </c>
      <c r="G26" s="381">
        <v>117245</v>
      </c>
      <c r="H26" s="381">
        <v>112535</v>
      </c>
      <c r="I26" s="381">
        <v>301106</v>
      </c>
      <c r="J26" s="381">
        <v>153599</v>
      </c>
      <c r="K26" s="381">
        <v>147507</v>
      </c>
      <c r="L26" s="381">
        <v>329061</v>
      </c>
      <c r="M26" s="381">
        <v>167718</v>
      </c>
      <c r="N26" s="381">
        <v>161343</v>
      </c>
      <c r="O26" s="437">
        <f t="shared" si="0"/>
        <v>21.554546704465505</v>
      </c>
      <c r="P26" s="437">
        <f t="shared" si="0"/>
        <v>22.162418158494098</v>
      </c>
      <c r="Q26" s="445">
        <f t="shared" si="0"/>
        <v>20.95702486960554</v>
      </c>
      <c r="R26" s="447"/>
      <c r="S26" s="448"/>
      <c r="T26" s="449"/>
      <c r="U26" s="413"/>
    </row>
    <row r="27" spans="2:21" s="411" customFormat="1" ht="15.75" customHeight="1">
      <c r="B27" s="278">
        <v>2012</v>
      </c>
      <c r="C27" s="381">
        <v>15520973</v>
      </c>
      <c r="D27" s="381">
        <v>7691912</v>
      </c>
      <c r="E27" s="381">
        <v>7829061</v>
      </c>
      <c r="F27" s="381">
        <f t="shared" si="1"/>
        <v>235237</v>
      </c>
      <c r="G27" s="381">
        <v>120331</v>
      </c>
      <c r="H27" s="381">
        <v>114906</v>
      </c>
      <c r="I27" s="381">
        <v>297309</v>
      </c>
      <c r="J27" s="381">
        <v>152166</v>
      </c>
      <c r="K27" s="381">
        <v>145143</v>
      </c>
      <c r="L27" s="381">
        <v>319127</v>
      </c>
      <c r="M27" s="381">
        <v>163277</v>
      </c>
      <c r="N27" s="381">
        <v>155850</v>
      </c>
      <c r="O27" s="437">
        <f t="shared" si="0"/>
        <v>20.561017663003472</v>
      </c>
      <c r="P27" s="437">
        <f t="shared" si="0"/>
        <v>21.227101922122873</v>
      </c>
      <c r="Q27" s="445">
        <f t="shared" si="0"/>
        <v>19.906601826196013</v>
      </c>
      <c r="R27" s="447"/>
      <c r="S27" s="448"/>
      <c r="T27" s="449"/>
      <c r="U27" s="413"/>
    </row>
    <row r="28" spans="2:21" s="411" customFormat="1" ht="15.75" customHeight="1">
      <c r="B28" s="278">
        <v>2013</v>
      </c>
      <c r="C28" s="381">
        <v>15774749</v>
      </c>
      <c r="D28" s="381">
        <v>7815935</v>
      </c>
      <c r="E28" s="381">
        <v>7958814</v>
      </c>
      <c r="F28" s="381">
        <f t="shared" si="1"/>
        <v>220896</v>
      </c>
      <c r="G28" s="381">
        <v>112711</v>
      </c>
      <c r="H28" s="381">
        <v>108185</v>
      </c>
      <c r="I28" s="381">
        <v>277620</v>
      </c>
      <c r="J28" s="381">
        <v>141699</v>
      </c>
      <c r="K28" s="381">
        <v>135921</v>
      </c>
      <c r="L28" s="381">
        <v>294441</v>
      </c>
      <c r="M28" s="381">
        <v>150208</v>
      </c>
      <c r="N28" s="381">
        <v>144233</v>
      </c>
      <c r="O28" s="437">
        <f t="shared" si="0"/>
        <v>18.665336608525436</v>
      </c>
      <c r="P28" s="437">
        <f t="shared" si="0"/>
        <v>19.218174153188329</v>
      </c>
      <c r="Q28" s="445">
        <f t="shared" si="0"/>
        <v>18.122423768164456</v>
      </c>
      <c r="R28" s="447"/>
      <c r="S28" s="448"/>
      <c r="T28" s="449"/>
      <c r="U28" s="413"/>
    </row>
    <row r="29" spans="2:21" s="411" customFormat="1" ht="15.75" customHeight="1">
      <c r="B29" s="278" t="s">
        <v>554</v>
      </c>
      <c r="C29" s="381">
        <v>16027466</v>
      </c>
      <c r="D29" s="381">
        <v>7939552</v>
      </c>
      <c r="E29" s="381">
        <v>8087914</v>
      </c>
      <c r="F29" s="381">
        <f t="shared" si="1"/>
        <v>229476</v>
      </c>
      <c r="G29" s="381">
        <v>118138</v>
      </c>
      <c r="H29" s="381">
        <v>111338</v>
      </c>
      <c r="I29" s="381">
        <v>278460</v>
      </c>
      <c r="J29" s="381">
        <v>143303</v>
      </c>
      <c r="K29" s="381">
        <v>135157</v>
      </c>
      <c r="L29" s="381">
        <v>289488</v>
      </c>
      <c r="M29" s="381">
        <v>148734</v>
      </c>
      <c r="N29" s="381">
        <v>140754</v>
      </c>
      <c r="O29" s="437">
        <f t="shared" si="0"/>
        <v>18.061994328985008</v>
      </c>
      <c r="P29" s="437">
        <f t="shared" si="0"/>
        <v>18.73329880577645</v>
      </c>
      <c r="Q29" s="445">
        <f t="shared" si="0"/>
        <v>17.403004037876762</v>
      </c>
      <c r="R29" s="447"/>
      <c r="S29" s="448"/>
      <c r="T29" s="449"/>
      <c r="U29" s="413"/>
    </row>
    <row r="30" spans="2:21" s="411" customFormat="1" ht="15.75" customHeight="1">
      <c r="B30" s="278" t="s">
        <v>631</v>
      </c>
      <c r="C30" s="381">
        <v>16278844</v>
      </c>
      <c r="D30" s="381">
        <v>8062610</v>
      </c>
      <c r="E30" s="381">
        <v>8216234</v>
      </c>
      <c r="F30" s="381">
        <f t="shared" si="1"/>
        <v>255359</v>
      </c>
      <c r="G30" s="381">
        <v>130138</v>
      </c>
      <c r="H30" s="381">
        <v>125221</v>
      </c>
      <c r="I30" s="381">
        <v>283313</v>
      </c>
      <c r="J30" s="381">
        <v>144720</v>
      </c>
      <c r="K30" s="381">
        <v>138593</v>
      </c>
      <c r="L30" s="381">
        <v>287549</v>
      </c>
      <c r="M30" s="381">
        <v>146915</v>
      </c>
      <c r="N30" s="381">
        <v>140634</v>
      </c>
      <c r="O30" s="437">
        <f t="shared" ref="O30:Q32" si="2">L30/C30*1000</f>
        <v>17.663969259733676</v>
      </c>
      <c r="P30" s="437">
        <f t="shared" si="2"/>
        <v>18.221766896823734</v>
      </c>
      <c r="Q30" s="445">
        <f t="shared" si="2"/>
        <v>17.116601109462074</v>
      </c>
      <c r="R30" s="447"/>
      <c r="S30" s="448"/>
      <c r="T30" s="449"/>
      <c r="U30" s="413"/>
    </row>
    <row r="31" spans="2:21" s="411" customFormat="1" ht="15.75" customHeight="1">
      <c r="B31" s="278" t="s">
        <v>867</v>
      </c>
      <c r="C31" s="381">
        <v>16528730</v>
      </c>
      <c r="D31" s="381">
        <v>8184970</v>
      </c>
      <c r="E31" s="381">
        <v>8343760</v>
      </c>
      <c r="F31" s="381">
        <v>266464</v>
      </c>
      <c r="G31" s="381">
        <v>135868</v>
      </c>
      <c r="H31" s="381">
        <v>130596</v>
      </c>
      <c r="I31" s="381">
        <v>272090</v>
      </c>
      <c r="J31" s="381">
        <v>138729</v>
      </c>
      <c r="K31" s="381">
        <v>133361</v>
      </c>
      <c r="L31" s="381">
        <v>272090</v>
      </c>
      <c r="M31" s="381">
        <v>138729</v>
      </c>
      <c r="N31" s="381">
        <v>133361</v>
      </c>
      <c r="O31" s="437">
        <f t="shared" si="2"/>
        <v>16.461639823507312</v>
      </c>
      <c r="P31" s="437">
        <f t="shared" si="2"/>
        <v>16.949237443753614</v>
      </c>
      <c r="Q31" s="445">
        <f t="shared" si="2"/>
        <v>15.983321667929088</v>
      </c>
      <c r="R31" s="413"/>
      <c r="S31" s="412"/>
      <c r="T31" s="449"/>
      <c r="U31" s="413"/>
    </row>
    <row r="32" spans="2:21" s="411" customFormat="1" ht="15.75" customHeight="1">
      <c r="B32" s="278" t="s">
        <v>794</v>
      </c>
      <c r="C32" s="381">
        <v>16776977</v>
      </c>
      <c r="D32" s="381">
        <v>8306557</v>
      </c>
      <c r="E32" s="381">
        <v>8470420</v>
      </c>
      <c r="F32" s="381">
        <v>288123</v>
      </c>
      <c r="G32" s="381">
        <v>147783</v>
      </c>
      <c r="H32" s="381">
        <v>140340</v>
      </c>
      <c r="I32" s="381">
        <v>0</v>
      </c>
      <c r="J32" s="381">
        <v>0</v>
      </c>
      <c r="K32" s="381">
        <v>0</v>
      </c>
      <c r="L32" s="381">
        <v>288123</v>
      </c>
      <c r="M32" s="381">
        <v>147783</v>
      </c>
      <c r="N32" s="381">
        <v>140340</v>
      </c>
      <c r="O32" s="437">
        <f t="shared" si="2"/>
        <v>17.173713714932074</v>
      </c>
      <c r="P32" s="437">
        <f t="shared" si="2"/>
        <v>17.791125733562051</v>
      </c>
      <c r="Q32" s="445">
        <f t="shared" si="2"/>
        <v>16.568245730436033</v>
      </c>
      <c r="R32" s="413"/>
      <c r="S32" s="412"/>
      <c r="T32" s="449"/>
      <c r="U32" s="413"/>
    </row>
    <row r="33" spans="2:17" s="411" customFormat="1" ht="15.75" customHeight="1">
      <c r="B33" s="413"/>
      <c r="C33" s="413"/>
      <c r="D33" s="413"/>
      <c r="E33" s="413"/>
      <c r="F33" s="413"/>
      <c r="G33" s="413"/>
      <c r="H33" s="413"/>
      <c r="I33" s="413"/>
      <c r="J33" s="413"/>
      <c r="K33" s="413"/>
    </row>
    <row r="34" spans="2:17" ht="18.75" customHeight="1">
      <c r="B34" s="1224" t="s">
        <v>868</v>
      </c>
      <c r="C34" s="1224"/>
      <c r="D34" s="1224"/>
      <c r="E34" s="1224"/>
      <c r="F34" s="1224"/>
      <c r="G34" s="1224"/>
      <c r="H34" s="1224"/>
      <c r="I34" s="1224"/>
      <c r="J34" s="1224"/>
      <c r="K34" s="1224"/>
      <c r="L34" s="1224"/>
      <c r="M34" s="1224"/>
      <c r="N34" s="1224"/>
      <c r="O34" s="1224"/>
      <c r="P34" s="1224"/>
      <c r="Q34" s="1224"/>
    </row>
    <row r="35" spans="2:17" ht="36" customHeight="1">
      <c r="B35" s="1225" t="s">
        <v>980</v>
      </c>
      <c r="C35" s="1225"/>
      <c r="D35" s="1225"/>
      <c r="E35" s="1225"/>
      <c r="F35" s="1225"/>
      <c r="G35" s="1225"/>
      <c r="H35" s="1225"/>
      <c r="I35" s="1225"/>
      <c r="J35" s="1225"/>
      <c r="K35" s="1225"/>
      <c r="L35" s="1225"/>
      <c r="M35" s="1225"/>
      <c r="N35" s="1225"/>
      <c r="O35" s="1225"/>
      <c r="P35" s="1225"/>
      <c r="Q35" s="1225"/>
    </row>
    <row r="36" spans="2:17" ht="27" customHeight="1">
      <c r="B36" s="1225" t="s">
        <v>3120</v>
      </c>
      <c r="C36" s="1225"/>
      <c r="D36" s="1225"/>
      <c r="E36" s="1225"/>
      <c r="F36" s="1225"/>
      <c r="G36" s="1225"/>
      <c r="H36" s="1225"/>
      <c r="I36" s="1225"/>
      <c r="J36" s="1225"/>
      <c r="K36" s="1225"/>
      <c r="L36" s="1225"/>
      <c r="M36" s="1225"/>
      <c r="N36" s="1225"/>
      <c r="O36" s="1225"/>
      <c r="P36" s="1225"/>
      <c r="Q36" s="1225"/>
    </row>
    <row r="37" spans="2:17" ht="27.75" customHeight="1">
      <c r="B37" s="1226" t="s">
        <v>3122</v>
      </c>
      <c r="C37" s="1226"/>
      <c r="D37" s="1226"/>
      <c r="E37" s="1226"/>
      <c r="F37" s="1226"/>
      <c r="G37" s="1226"/>
      <c r="H37" s="1226"/>
      <c r="I37" s="1226"/>
      <c r="J37" s="1226"/>
      <c r="K37" s="1226"/>
      <c r="L37" s="1226"/>
      <c r="M37" s="1226"/>
      <c r="N37" s="1226"/>
      <c r="O37" s="1226"/>
      <c r="P37" s="1226"/>
      <c r="Q37" s="1226"/>
    </row>
    <row r="38" spans="2:17" ht="13.5" customHeight="1">
      <c r="B38" s="1224" t="s">
        <v>844</v>
      </c>
      <c r="C38" s="1224"/>
      <c r="D38" s="1224"/>
      <c r="E38" s="1224"/>
      <c r="F38" s="1224"/>
      <c r="G38" s="1224"/>
      <c r="H38" s="1224"/>
      <c r="I38" s="1224"/>
      <c r="J38" s="1224"/>
      <c r="K38" s="1224"/>
      <c r="L38" s="1224"/>
      <c r="M38" s="1224"/>
      <c r="N38" s="1224"/>
      <c r="O38" s="1224"/>
      <c r="P38" s="1224"/>
      <c r="Q38" s="1224"/>
    </row>
    <row r="39" spans="2:17">
      <c r="B39" s="280" t="s">
        <v>845</v>
      </c>
      <c r="C39" s="280"/>
      <c r="D39" s="280"/>
      <c r="E39" s="280"/>
      <c r="F39" s="280"/>
      <c r="G39" s="280"/>
      <c r="H39" s="280"/>
      <c r="I39" s="280"/>
      <c r="J39" s="280"/>
      <c r="K39" s="280"/>
      <c r="L39" s="280"/>
      <c r="M39" s="280"/>
      <c r="N39" s="280"/>
      <c r="O39" s="280"/>
      <c r="P39" s="280"/>
      <c r="Q39" s="280"/>
    </row>
    <row r="40" spans="2:17">
      <c r="B40" s="280" t="s">
        <v>3118</v>
      </c>
      <c r="C40" s="280"/>
      <c r="D40" s="280"/>
      <c r="E40" s="280"/>
      <c r="F40" s="280"/>
      <c r="G40" s="280"/>
      <c r="H40" s="280"/>
      <c r="I40" s="280"/>
      <c r="J40" s="280"/>
      <c r="K40" s="280"/>
      <c r="L40" s="280"/>
      <c r="M40" s="280"/>
      <c r="N40" s="280"/>
      <c r="O40" s="280"/>
      <c r="P40" s="280"/>
      <c r="Q40" s="280"/>
    </row>
    <row r="41" spans="2:17">
      <c r="B41" s="281" t="s">
        <v>936</v>
      </c>
      <c r="C41" s="280"/>
      <c r="D41" s="280"/>
      <c r="E41" s="280"/>
      <c r="F41" s="282"/>
      <c r="G41" s="280"/>
      <c r="H41" s="280"/>
      <c r="I41" s="280"/>
      <c r="J41" s="280"/>
      <c r="K41" s="280"/>
      <c r="L41" s="280"/>
      <c r="M41" s="280"/>
      <c r="N41" s="280"/>
      <c r="O41" s="280"/>
      <c r="P41" s="280"/>
      <c r="Q41" s="280"/>
    </row>
    <row r="42" spans="2:17" s="1168" customFormat="1" ht="13.5">
      <c r="B42" s="1169" t="s">
        <v>3105</v>
      </c>
      <c r="C42" s="1170"/>
      <c r="D42" s="1170"/>
      <c r="E42" s="1170"/>
      <c r="F42" s="1170"/>
      <c r="G42" s="1170"/>
      <c r="H42" s="1170"/>
      <c r="I42" s="1170"/>
      <c r="J42" s="1170"/>
      <c r="K42" s="1170"/>
      <c r="L42" s="1170"/>
      <c r="M42" s="1170"/>
      <c r="N42" s="1170"/>
      <c r="O42" s="1170"/>
      <c r="P42" s="1170"/>
      <c r="Q42" s="1170"/>
    </row>
    <row r="43" spans="2:17">
      <c r="B43" s="283"/>
      <c r="C43" s="283"/>
      <c r="D43" s="283"/>
      <c r="E43" s="283"/>
      <c r="F43" s="283"/>
      <c r="G43" s="283"/>
      <c r="H43" s="283"/>
      <c r="I43" s="283"/>
      <c r="J43" s="283"/>
      <c r="K43" s="283"/>
      <c r="L43" s="283"/>
      <c r="M43" s="283"/>
      <c r="N43" s="283"/>
      <c r="O43" s="283"/>
      <c r="P43" s="283"/>
      <c r="Q43" s="283"/>
    </row>
    <row r="46" spans="2:17">
      <c r="J46" s="414"/>
    </row>
  </sheetData>
  <mergeCells count="12">
    <mergeCell ref="B2:Q2"/>
    <mergeCell ref="B3:B4"/>
    <mergeCell ref="C3:E3"/>
    <mergeCell ref="F3:H3"/>
    <mergeCell ref="I3:K3"/>
    <mergeCell ref="L3:N3"/>
    <mergeCell ref="O3:Q3"/>
    <mergeCell ref="B34:Q34"/>
    <mergeCell ref="B35:Q35"/>
    <mergeCell ref="B36:Q36"/>
    <mergeCell ref="B37:Q37"/>
    <mergeCell ref="B38:Q38"/>
  </mergeCells>
  <hyperlinks>
    <hyperlink ref="S2" location="INDICE!B7" display="ÍNDICE"/>
    <hyperlink ref="B42" r:id="rId1"/>
  </hyperlinks>
  <printOptions horizontalCentered="1"/>
  <pageMargins left="0.19685039370078741" right="0.19685039370078741" top="1.1811023622047245" bottom="0" header="0.19685039370078741" footer="0.19685039370078741"/>
  <pageSetup scale="76" firstPageNumber="29" orientation="landscape" useFirstPageNumber="1" r:id="rId2"/>
  <headerFooter scaleWithDoc="0">
    <oddHeader>&amp;C&amp;G</oddHeader>
    <oddFooter>&amp;C&amp;"Arial,Normal"&amp;8&amp;P</oddFooter>
  </headerFooter>
  <drawing r:id="rId3"/>
  <legacyDrawingHF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37"/>
  <sheetViews>
    <sheetView showGridLines="0" topLeftCell="A25" zoomScaleNormal="100" workbookViewId="0"/>
  </sheetViews>
  <sheetFormatPr baseColWidth="10" defaultColWidth="11.42578125" defaultRowHeight="16.5"/>
  <cols>
    <col min="1" max="1" width="3.7109375" style="407" customWidth="1"/>
    <col min="2" max="28" width="14" style="407" customWidth="1"/>
    <col min="29" max="29" width="10.5703125" style="407" customWidth="1"/>
    <col min="30" max="30" width="11.140625" style="407" customWidth="1"/>
    <col min="31" max="16384" width="11.42578125" style="407"/>
  </cols>
  <sheetData>
    <row r="1" spans="2:33" s="409" customFormat="1" ht="51" customHeight="1">
      <c r="C1" s="408"/>
      <c r="D1" s="408"/>
      <c r="E1" s="408"/>
      <c r="F1" s="408"/>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row>
    <row r="2" spans="2:33" s="409" customFormat="1" ht="45.75" customHeight="1">
      <c r="B2" s="1237" t="s">
        <v>887</v>
      </c>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c r="AA2" s="1237"/>
      <c r="AB2" s="1237"/>
      <c r="AC2" s="1237"/>
      <c r="AD2" s="1237"/>
      <c r="AE2" s="415"/>
      <c r="AF2" s="438" t="s">
        <v>459</v>
      </c>
      <c r="AG2" s="415"/>
    </row>
    <row r="3" spans="2:33" s="285" customFormat="1" ht="39.75" customHeight="1">
      <c r="B3" s="277" t="s">
        <v>111</v>
      </c>
      <c r="C3" s="284" t="s">
        <v>981</v>
      </c>
      <c r="D3" s="277" t="s">
        <v>134</v>
      </c>
      <c r="E3" s="277" t="s">
        <v>117</v>
      </c>
      <c r="F3" s="277" t="s">
        <v>125</v>
      </c>
      <c r="G3" s="277" t="s">
        <v>122</v>
      </c>
      <c r="H3" s="277" t="s">
        <v>132</v>
      </c>
      <c r="I3" s="277" t="s">
        <v>124</v>
      </c>
      <c r="J3" s="277" t="s">
        <v>119</v>
      </c>
      <c r="K3" s="277" t="s">
        <v>131</v>
      </c>
      <c r="L3" s="277" t="s">
        <v>126</v>
      </c>
      <c r="M3" s="277" t="s">
        <v>121</v>
      </c>
      <c r="N3" s="277" t="s">
        <v>120</v>
      </c>
      <c r="O3" s="277" t="s">
        <v>133</v>
      </c>
      <c r="P3" s="277" t="s">
        <v>118</v>
      </c>
      <c r="Q3" s="277" t="s">
        <v>115</v>
      </c>
      <c r="R3" s="277" t="s">
        <v>113</v>
      </c>
      <c r="S3" s="277" t="s">
        <v>116</v>
      </c>
      <c r="T3" s="277" t="s">
        <v>129</v>
      </c>
      <c r="U3" s="277" t="s">
        <v>130</v>
      </c>
      <c r="V3" s="277" t="s">
        <v>112</v>
      </c>
      <c r="W3" s="277" t="s">
        <v>143</v>
      </c>
      <c r="X3" s="277" t="s">
        <v>128</v>
      </c>
      <c r="Y3" s="277" t="s">
        <v>114</v>
      </c>
      <c r="Z3" s="284" t="s">
        <v>127</v>
      </c>
      <c r="AA3" s="277" t="s">
        <v>123</v>
      </c>
      <c r="AB3" s="284" t="s">
        <v>85</v>
      </c>
      <c r="AC3" s="277" t="s">
        <v>86</v>
      </c>
      <c r="AD3" s="284" t="s">
        <v>110</v>
      </c>
    </row>
    <row r="4" spans="2:33" s="411" customFormat="1" ht="15" customHeight="1">
      <c r="B4" s="278">
        <v>1990</v>
      </c>
      <c r="C4" s="381">
        <f>SUM(D4:AD4)</f>
        <v>310233</v>
      </c>
      <c r="D4" s="381">
        <v>14239</v>
      </c>
      <c r="E4" s="381">
        <v>5514</v>
      </c>
      <c r="F4" s="381">
        <v>5210</v>
      </c>
      <c r="G4" s="381">
        <v>4044</v>
      </c>
      <c r="H4" s="381">
        <v>10376</v>
      </c>
      <c r="I4" s="381">
        <v>12487</v>
      </c>
      <c r="J4" s="381">
        <v>10981</v>
      </c>
      <c r="K4" s="381">
        <v>11572</v>
      </c>
      <c r="L4" s="381">
        <v>58018</v>
      </c>
      <c r="M4" s="381">
        <v>9305</v>
      </c>
      <c r="N4" s="381">
        <v>11808</v>
      </c>
      <c r="O4" s="381">
        <v>14846</v>
      </c>
      <c r="P4" s="381">
        <v>33181</v>
      </c>
      <c r="Q4" s="381">
        <v>3020</v>
      </c>
      <c r="R4" s="381">
        <v>2492</v>
      </c>
      <c r="S4" s="381">
        <v>1379</v>
      </c>
      <c r="T4" s="381">
        <v>40826</v>
      </c>
      <c r="U4" s="381">
        <v>10714</v>
      </c>
      <c r="V4" s="381">
        <v>2305</v>
      </c>
      <c r="W4" s="381">
        <v>188</v>
      </c>
      <c r="X4" s="381">
        <v>2378</v>
      </c>
      <c r="Y4" s="381">
        <v>1692</v>
      </c>
      <c r="Z4" s="381">
        <v>6317</v>
      </c>
      <c r="AA4" s="381">
        <v>5826</v>
      </c>
      <c r="AB4" s="381">
        <v>0</v>
      </c>
      <c r="AC4" s="381">
        <v>18</v>
      </c>
      <c r="AD4" s="381">
        <v>31497</v>
      </c>
    </row>
    <row r="5" spans="2:33" s="411" customFormat="1" ht="15" customHeight="1">
      <c r="B5" s="278">
        <v>1991</v>
      </c>
      <c r="C5" s="381">
        <f t="shared" ref="C5:C28" si="0">SUM(D5:AD5)</f>
        <v>312007</v>
      </c>
      <c r="D5" s="381">
        <v>14967</v>
      </c>
      <c r="E5" s="381">
        <v>5396</v>
      </c>
      <c r="F5" s="381">
        <v>5426</v>
      </c>
      <c r="G5" s="381">
        <v>3960</v>
      </c>
      <c r="H5" s="381">
        <v>10753</v>
      </c>
      <c r="I5" s="381">
        <v>12890</v>
      </c>
      <c r="J5" s="381">
        <v>11636</v>
      </c>
      <c r="K5" s="381">
        <v>12344</v>
      </c>
      <c r="L5" s="381">
        <v>60086</v>
      </c>
      <c r="M5" s="381">
        <v>9518</v>
      </c>
      <c r="N5" s="381">
        <v>12235</v>
      </c>
      <c r="O5" s="381">
        <v>15586</v>
      </c>
      <c r="P5" s="381">
        <v>33030</v>
      </c>
      <c r="Q5" s="381">
        <v>3226</v>
      </c>
      <c r="R5" s="381">
        <v>2729</v>
      </c>
      <c r="S5" s="381">
        <v>1425</v>
      </c>
      <c r="T5" s="381">
        <v>42234</v>
      </c>
      <c r="U5" s="381">
        <v>11208</v>
      </c>
      <c r="V5" s="381">
        <v>2353</v>
      </c>
      <c r="W5" s="381">
        <v>211</v>
      </c>
      <c r="X5" s="381">
        <v>2621</v>
      </c>
      <c r="Y5" s="381">
        <v>1661</v>
      </c>
      <c r="Z5" s="381">
        <v>6536</v>
      </c>
      <c r="AA5" s="381">
        <v>4957</v>
      </c>
      <c r="AB5" s="381">
        <v>0</v>
      </c>
      <c r="AC5" s="381">
        <v>3</v>
      </c>
      <c r="AD5" s="381">
        <v>25016</v>
      </c>
    </row>
    <row r="6" spans="2:33" s="411" customFormat="1" ht="15" customHeight="1">
      <c r="B6" s="278">
        <v>1992</v>
      </c>
      <c r="C6" s="381">
        <f t="shared" si="0"/>
        <v>319044</v>
      </c>
      <c r="D6" s="381">
        <v>14639</v>
      </c>
      <c r="E6" s="381">
        <v>5554</v>
      </c>
      <c r="F6" s="381">
        <v>5416</v>
      </c>
      <c r="G6" s="381">
        <v>3933</v>
      </c>
      <c r="H6" s="381">
        <v>10651</v>
      </c>
      <c r="I6" s="381">
        <v>12700</v>
      </c>
      <c r="J6" s="381">
        <v>11736</v>
      </c>
      <c r="K6" s="381">
        <v>11935</v>
      </c>
      <c r="L6" s="381">
        <v>60192</v>
      </c>
      <c r="M6" s="381">
        <v>9653</v>
      </c>
      <c r="N6" s="381">
        <v>12343</v>
      </c>
      <c r="O6" s="381">
        <v>15232</v>
      </c>
      <c r="P6" s="381">
        <v>32526</v>
      </c>
      <c r="Q6" s="381">
        <v>3048</v>
      </c>
      <c r="R6" s="381">
        <v>2618</v>
      </c>
      <c r="S6" s="381">
        <v>1513</v>
      </c>
      <c r="T6" s="381">
        <v>42335</v>
      </c>
      <c r="U6" s="381">
        <v>11088</v>
      </c>
      <c r="V6" s="381">
        <v>2551</v>
      </c>
      <c r="W6" s="381">
        <v>227</v>
      </c>
      <c r="X6" s="381">
        <v>2629</v>
      </c>
      <c r="Y6" s="381">
        <v>1859</v>
      </c>
      <c r="Z6" s="381">
        <v>6292</v>
      </c>
      <c r="AA6" s="381">
        <v>4994</v>
      </c>
      <c r="AB6" s="381">
        <v>0</v>
      </c>
      <c r="AC6" s="381">
        <v>3</v>
      </c>
      <c r="AD6" s="381">
        <v>33377</v>
      </c>
    </row>
    <row r="7" spans="2:33" s="411" customFormat="1" ht="15" customHeight="1">
      <c r="B7" s="278">
        <v>1993</v>
      </c>
      <c r="C7" s="381">
        <f t="shared" si="0"/>
        <v>333920</v>
      </c>
      <c r="D7" s="381">
        <v>13377</v>
      </c>
      <c r="E7" s="381">
        <v>5399</v>
      </c>
      <c r="F7" s="381">
        <v>5034</v>
      </c>
      <c r="G7" s="381">
        <v>3859</v>
      </c>
      <c r="H7" s="381">
        <v>10960</v>
      </c>
      <c r="I7" s="381">
        <v>12602</v>
      </c>
      <c r="J7" s="381">
        <v>11653</v>
      </c>
      <c r="K7" s="381">
        <v>11667</v>
      </c>
      <c r="L7" s="381">
        <v>57789</v>
      </c>
      <c r="M7" s="381">
        <v>9465</v>
      </c>
      <c r="N7" s="381">
        <v>11702</v>
      </c>
      <c r="O7" s="381">
        <v>14160</v>
      </c>
      <c r="P7" s="381">
        <v>33012</v>
      </c>
      <c r="Q7" s="381">
        <v>2929</v>
      </c>
      <c r="R7" s="381">
        <v>2489</v>
      </c>
      <c r="S7" s="381">
        <v>1444</v>
      </c>
      <c r="T7" s="381">
        <v>43115</v>
      </c>
      <c r="U7" s="381">
        <v>11320</v>
      </c>
      <c r="V7" s="381">
        <v>2235</v>
      </c>
      <c r="W7" s="381">
        <v>262</v>
      </c>
      <c r="X7" s="381">
        <v>2665</v>
      </c>
      <c r="Y7" s="381">
        <v>2062</v>
      </c>
      <c r="Z7" s="381">
        <v>5483</v>
      </c>
      <c r="AA7" s="381">
        <v>5116</v>
      </c>
      <c r="AB7" s="381">
        <v>0</v>
      </c>
      <c r="AC7" s="381">
        <v>0</v>
      </c>
      <c r="AD7" s="381">
        <v>54121</v>
      </c>
    </row>
    <row r="8" spans="2:33" s="411" customFormat="1" ht="15" customHeight="1">
      <c r="B8" s="278">
        <v>1994</v>
      </c>
      <c r="C8" s="381">
        <f t="shared" si="0"/>
        <v>318063</v>
      </c>
      <c r="D8" s="381">
        <v>13353</v>
      </c>
      <c r="E8" s="381">
        <v>5317</v>
      </c>
      <c r="F8" s="381">
        <v>5096</v>
      </c>
      <c r="G8" s="381">
        <v>3639</v>
      </c>
      <c r="H8" s="381">
        <v>10608</v>
      </c>
      <c r="I8" s="381">
        <v>12620</v>
      </c>
      <c r="J8" s="381">
        <v>11759</v>
      </c>
      <c r="K8" s="381">
        <v>11731</v>
      </c>
      <c r="L8" s="381">
        <v>56857</v>
      </c>
      <c r="M8" s="381">
        <v>9598</v>
      </c>
      <c r="N8" s="381">
        <v>11814</v>
      </c>
      <c r="O8" s="381">
        <v>14345</v>
      </c>
      <c r="P8" s="381">
        <v>32048</v>
      </c>
      <c r="Q8" s="381">
        <v>2914</v>
      </c>
      <c r="R8" s="381">
        <v>2477</v>
      </c>
      <c r="S8" s="381">
        <v>1550</v>
      </c>
      <c r="T8" s="381">
        <v>42367</v>
      </c>
      <c r="U8" s="381">
        <v>11315</v>
      </c>
      <c r="V8" s="381">
        <v>2395</v>
      </c>
      <c r="W8" s="381">
        <v>280</v>
      </c>
      <c r="X8" s="381">
        <v>2865</v>
      </c>
      <c r="Y8" s="381">
        <v>2149</v>
      </c>
      <c r="Z8" s="381">
        <v>5785</v>
      </c>
      <c r="AA8" s="381">
        <v>4935</v>
      </c>
      <c r="AB8" s="381">
        <v>0</v>
      </c>
      <c r="AC8" s="381">
        <v>0</v>
      </c>
      <c r="AD8" s="381">
        <v>40246</v>
      </c>
    </row>
    <row r="9" spans="2:33" s="411" customFormat="1" ht="15" customHeight="1">
      <c r="B9" s="278">
        <v>1995</v>
      </c>
      <c r="C9" s="381">
        <f t="shared" si="0"/>
        <v>322856</v>
      </c>
      <c r="D9" s="381">
        <v>13054</v>
      </c>
      <c r="E9" s="381">
        <v>4848</v>
      </c>
      <c r="F9" s="381">
        <v>4516</v>
      </c>
      <c r="G9" s="381">
        <v>3340</v>
      </c>
      <c r="H9" s="381">
        <v>10438</v>
      </c>
      <c r="I9" s="381">
        <v>12258</v>
      </c>
      <c r="J9" s="381">
        <v>11520</v>
      </c>
      <c r="K9" s="381">
        <v>10840</v>
      </c>
      <c r="L9" s="381">
        <v>56498</v>
      </c>
      <c r="M9" s="381">
        <v>9339</v>
      </c>
      <c r="N9" s="381">
        <v>11288</v>
      </c>
      <c r="O9" s="381">
        <v>13741</v>
      </c>
      <c r="P9" s="381">
        <v>31083</v>
      </c>
      <c r="Q9" s="381">
        <v>2693</v>
      </c>
      <c r="R9" s="381">
        <v>2475</v>
      </c>
      <c r="S9" s="381">
        <v>1374</v>
      </c>
      <c r="T9" s="381">
        <v>42873</v>
      </c>
      <c r="U9" s="381">
        <v>10808</v>
      </c>
      <c r="V9" s="381">
        <v>2356</v>
      </c>
      <c r="W9" s="381">
        <v>279</v>
      </c>
      <c r="X9" s="381">
        <v>2793</v>
      </c>
      <c r="Y9" s="381">
        <v>2189</v>
      </c>
      <c r="Z9" s="381">
        <v>6116</v>
      </c>
      <c r="AA9" s="381">
        <v>4809</v>
      </c>
      <c r="AB9" s="381">
        <v>0</v>
      </c>
      <c r="AC9" s="381">
        <v>0</v>
      </c>
      <c r="AD9" s="381">
        <v>51328</v>
      </c>
    </row>
    <row r="10" spans="2:33" s="411" customFormat="1" ht="15" customHeight="1">
      <c r="B10" s="278">
        <v>1996</v>
      </c>
      <c r="C10" s="381">
        <f t="shared" si="0"/>
        <v>335194</v>
      </c>
      <c r="D10" s="381">
        <v>12261</v>
      </c>
      <c r="E10" s="381">
        <v>4790</v>
      </c>
      <c r="F10" s="381">
        <v>4223</v>
      </c>
      <c r="G10" s="381">
        <v>3172</v>
      </c>
      <c r="H10" s="381">
        <v>10339</v>
      </c>
      <c r="I10" s="381">
        <v>11687</v>
      </c>
      <c r="J10" s="381">
        <v>11572</v>
      </c>
      <c r="K10" s="381">
        <v>10892</v>
      </c>
      <c r="L10" s="381">
        <v>57770</v>
      </c>
      <c r="M10" s="381">
        <v>9279</v>
      </c>
      <c r="N10" s="381">
        <v>10851</v>
      </c>
      <c r="O10" s="381">
        <v>14380</v>
      </c>
      <c r="P10" s="381">
        <v>29980</v>
      </c>
      <c r="Q10" s="381">
        <v>2558</v>
      </c>
      <c r="R10" s="381">
        <v>2492</v>
      </c>
      <c r="S10" s="381">
        <v>1397</v>
      </c>
      <c r="T10" s="381">
        <v>44218</v>
      </c>
      <c r="U10" s="381">
        <v>10658</v>
      </c>
      <c r="V10" s="381">
        <v>2344</v>
      </c>
      <c r="W10" s="381">
        <v>254</v>
      </c>
      <c r="X10" s="381">
        <v>2832</v>
      </c>
      <c r="Y10" s="381">
        <v>2155</v>
      </c>
      <c r="Z10" s="381">
        <v>6088</v>
      </c>
      <c r="AA10" s="381">
        <v>5066</v>
      </c>
      <c r="AB10" s="381">
        <v>0</v>
      </c>
      <c r="AC10" s="381">
        <v>2</v>
      </c>
      <c r="AD10" s="381">
        <v>63934</v>
      </c>
    </row>
    <row r="11" spans="2:33" s="411" customFormat="1" ht="15" customHeight="1">
      <c r="B11" s="278">
        <v>1997</v>
      </c>
      <c r="C11" s="381">
        <f t="shared" si="0"/>
        <v>326174</v>
      </c>
      <c r="D11" s="381">
        <v>12926</v>
      </c>
      <c r="E11" s="381">
        <v>4884</v>
      </c>
      <c r="F11" s="381">
        <v>4421</v>
      </c>
      <c r="G11" s="381">
        <v>3269</v>
      </c>
      <c r="H11" s="381">
        <v>9987</v>
      </c>
      <c r="I11" s="381">
        <v>11304</v>
      </c>
      <c r="J11" s="381">
        <v>11404</v>
      </c>
      <c r="K11" s="381">
        <v>11140</v>
      </c>
      <c r="L11" s="381">
        <v>57030</v>
      </c>
      <c r="M11" s="381">
        <v>9641</v>
      </c>
      <c r="N11" s="381">
        <v>10849</v>
      </c>
      <c r="O11" s="381">
        <v>14549</v>
      </c>
      <c r="P11" s="381">
        <v>29455</v>
      </c>
      <c r="Q11" s="381">
        <v>2732</v>
      </c>
      <c r="R11" s="381">
        <v>2614</v>
      </c>
      <c r="S11" s="381">
        <v>1550</v>
      </c>
      <c r="T11" s="381">
        <v>44195</v>
      </c>
      <c r="U11" s="381">
        <v>10381</v>
      </c>
      <c r="V11" s="381">
        <v>2519</v>
      </c>
      <c r="W11" s="381">
        <v>288</v>
      </c>
      <c r="X11" s="381">
        <v>3315</v>
      </c>
      <c r="Y11" s="381">
        <v>2303</v>
      </c>
      <c r="Z11" s="381">
        <v>6427</v>
      </c>
      <c r="AA11" s="381">
        <v>4818</v>
      </c>
      <c r="AB11" s="381">
        <v>0</v>
      </c>
      <c r="AC11" s="381">
        <v>0</v>
      </c>
      <c r="AD11" s="381">
        <v>54173</v>
      </c>
    </row>
    <row r="12" spans="2:33" s="411" customFormat="1" ht="15" customHeight="1">
      <c r="B12" s="278">
        <v>1998</v>
      </c>
      <c r="C12" s="381">
        <f t="shared" si="0"/>
        <v>316779</v>
      </c>
      <c r="D12" s="381">
        <v>13661</v>
      </c>
      <c r="E12" s="381">
        <v>4654</v>
      </c>
      <c r="F12" s="381">
        <v>4509</v>
      </c>
      <c r="G12" s="381">
        <v>3435</v>
      </c>
      <c r="H12" s="381">
        <v>10140</v>
      </c>
      <c r="I12" s="381">
        <v>11747</v>
      </c>
      <c r="J12" s="381">
        <v>11285</v>
      </c>
      <c r="K12" s="381">
        <v>10662</v>
      </c>
      <c r="L12" s="381">
        <v>60025</v>
      </c>
      <c r="M12" s="381">
        <v>9753</v>
      </c>
      <c r="N12" s="381">
        <v>10915</v>
      </c>
      <c r="O12" s="381">
        <v>14063</v>
      </c>
      <c r="P12" s="381">
        <v>27325</v>
      </c>
      <c r="Q12" s="381">
        <v>2994</v>
      </c>
      <c r="R12" s="381">
        <v>2594</v>
      </c>
      <c r="S12" s="381">
        <v>1743</v>
      </c>
      <c r="T12" s="381">
        <v>45654</v>
      </c>
      <c r="U12" s="381">
        <v>10606</v>
      </c>
      <c r="V12" s="381">
        <v>2386</v>
      </c>
      <c r="W12" s="381">
        <v>297</v>
      </c>
      <c r="X12" s="381">
        <v>3315</v>
      </c>
      <c r="Y12" s="381">
        <v>2391</v>
      </c>
      <c r="Z12" s="381">
        <v>6972</v>
      </c>
      <c r="AA12" s="381">
        <v>5133</v>
      </c>
      <c r="AB12" s="381">
        <v>1</v>
      </c>
      <c r="AC12" s="381">
        <v>2</v>
      </c>
      <c r="AD12" s="381">
        <v>40517</v>
      </c>
    </row>
    <row r="13" spans="2:33" s="411" customFormat="1" ht="15" customHeight="1">
      <c r="B13" s="278">
        <v>1999</v>
      </c>
      <c r="C13" s="381">
        <f t="shared" si="0"/>
        <v>353159</v>
      </c>
      <c r="D13" s="381">
        <v>13317</v>
      </c>
      <c r="E13" s="381">
        <v>4867</v>
      </c>
      <c r="F13" s="381">
        <v>4605</v>
      </c>
      <c r="G13" s="381">
        <v>3262</v>
      </c>
      <c r="H13" s="381">
        <v>10207</v>
      </c>
      <c r="I13" s="381">
        <v>11257</v>
      </c>
      <c r="J13" s="381">
        <v>13275</v>
      </c>
      <c r="K13" s="381">
        <v>12630</v>
      </c>
      <c r="L13" s="381">
        <v>73857</v>
      </c>
      <c r="M13" s="381">
        <v>9724</v>
      </c>
      <c r="N13" s="381">
        <v>11112</v>
      </c>
      <c r="O13" s="381">
        <v>18043</v>
      </c>
      <c r="P13" s="381">
        <v>33398</v>
      </c>
      <c r="Q13" s="381">
        <v>2870</v>
      </c>
      <c r="R13" s="381">
        <v>2661</v>
      </c>
      <c r="S13" s="381">
        <v>1610</v>
      </c>
      <c r="T13" s="381">
        <v>45448</v>
      </c>
      <c r="U13" s="381">
        <v>10612</v>
      </c>
      <c r="V13" s="381">
        <v>2432</v>
      </c>
      <c r="W13" s="381">
        <v>331</v>
      </c>
      <c r="X13" s="381">
        <v>3399</v>
      </c>
      <c r="Y13" s="381">
        <v>2561</v>
      </c>
      <c r="Z13" s="381">
        <v>7889</v>
      </c>
      <c r="AA13" s="381">
        <v>6437</v>
      </c>
      <c r="AB13" s="381">
        <v>1</v>
      </c>
      <c r="AC13" s="381">
        <v>0</v>
      </c>
      <c r="AD13" s="381">
        <v>47354</v>
      </c>
    </row>
    <row r="14" spans="2:33" s="411" customFormat="1" ht="15" customHeight="1">
      <c r="B14" s="278">
        <v>2000</v>
      </c>
      <c r="C14" s="381">
        <f t="shared" si="0"/>
        <v>356065</v>
      </c>
      <c r="D14" s="381">
        <v>12602</v>
      </c>
      <c r="E14" s="381">
        <v>4809</v>
      </c>
      <c r="F14" s="381">
        <v>4364</v>
      </c>
      <c r="G14" s="381">
        <v>3139</v>
      </c>
      <c r="H14" s="381">
        <v>9723</v>
      </c>
      <c r="I14" s="381">
        <v>11393</v>
      </c>
      <c r="J14" s="381">
        <v>12825</v>
      </c>
      <c r="K14" s="381">
        <v>12185</v>
      </c>
      <c r="L14" s="381">
        <v>69812</v>
      </c>
      <c r="M14" s="381">
        <v>9635</v>
      </c>
      <c r="N14" s="381">
        <v>10793</v>
      </c>
      <c r="O14" s="381">
        <v>17591</v>
      </c>
      <c r="P14" s="381">
        <v>34445</v>
      </c>
      <c r="Q14" s="381">
        <v>2362</v>
      </c>
      <c r="R14" s="381">
        <v>2545</v>
      </c>
      <c r="S14" s="381">
        <v>1552</v>
      </c>
      <c r="T14" s="381">
        <v>44584</v>
      </c>
      <c r="U14" s="381">
        <v>10291</v>
      </c>
      <c r="V14" s="381">
        <v>2176</v>
      </c>
      <c r="W14" s="381">
        <v>424</v>
      </c>
      <c r="X14" s="381">
        <v>3340</v>
      </c>
      <c r="Y14" s="381">
        <v>2701</v>
      </c>
      <c r="Z14" s="381">
        <v>7522</v>
      </c>
      <c r="AA14" s="381">
        <v>6173</v>
      </c>
      <c r="AB14" s="381">
        <v>0</v>
      </c>
      <c r="AC14" s="381">
        <v>4</v>
      </c>
      <c r="AD14" s="381">
        <v>59075</v>
      </c>
    </row>
    <row r="15" spans="2:33" s="411" customFormat="1" ht="15" customHeight="1">
      <c r="B15" s="278">
        <v>2001</v>
      </c>
      <c r="C15" s="381">
        <f t="shared" si="0"/>
        <v>341710</v>
      </c>
      <c r="D15" s="381">
        <v>12064</v>
      </c>
      <c r="E15" s="381">
        <v>4648</v>
      </c>
      <c r="F15" s="381">
        <v>3921</v>
      </c>
      <c r="G15" s="381">
        <v>3051</v>
      </c>
      <c r="H15" s="381">
        <v>9924</v>
      </c>
      <c r="I15" s="381">
        <v>11129</v>
      </c>
      <c r="J15" s="381">
        <v>11651</v>
      </c>
      <c r="K15" s="381">
        <v>11356</v>
      </c>
      <c r="L15" s="381">
        <v>62755</v>
      </c>
      <c r="M15" s="381">
        <v>9293</v>
      </c>
      <c r="N15" s="381">
        <v>10066</v>
      </c>
      <c r="O15" s="381">
        <v>16062</v>
      </c>
      <c r="P15" s="381">
        <v>32156</v>
      </c>
      <c r="Q15" s="381">
        <v>2442</v>
      </c>
      <c r="R15" s="381">
        <v>2490</v>
      </c>
      <c r="S15" s="381">
        <v>1675</v>
      </c>
      <c r="T15" s="381">
        <v>43235</v>
      </c>
      <c r="U15" s="381">
        <v>10113</v>
      </c>
      <c r="V15" s="381">
        <v>2125</v>
      </c>
      <c r="W15" s="381">
        <v>425</v>
      </c>
      <c r="X15" s="381">
        <v>3208</v>
      </c>
      <c r="Y15" s="381">
        <v>2556</v>
      </c>
      <c r="Z15" s="381">
        <v>6765</v>
      </c>
      <c r="AA15" s="381">
        <v>6014</v>
      </c>
      <c r="AB15" s="381">
        <v>0</v>
      </c>
      <c r="AC15" s="381">
        <v>4</v>
      </c>
      <c r="AD15" s="381">
        <v>62582</v>
      </c>
    </row>
    <row r="16" spans="2:33" s="411" customFormat="1" ht="15" customHeight="1">
      <c r="B16" s="278">
        <v>2002</v>
      </c>
      <c r="C16" s="381">
        <f t="shared" si="0"/>
        <v>334601</v>
      </c>
      <c r="D16" s="381">
        <v>12425</v>
      </c>
      <c r="E16" s="381">
        <v>4697</v>
      </c>
      <c r="F16" s="381">
        <v>3586</v>
      </c>
      <c r="G16" s="381">
        <v>3092</v>
      </c>
      <c r="H16" s="381">
        <v>9801</v>
      </c>
      <c r="I16" s="381">
        <v>10691</v>
      </c>
      <c r="J16" s="381">
        <v>11558</v>
      </c>
      <c r="K16" s="381">
        <v>10588</v>
      </c>
      <c r="L16" s="381">
        <v>62402</v>
      </c>
      <c r="M16" s="381">
        <v>9087</v>
      </c>
      <c r="N16" s="381">
        <v>9914</v>
      </c>
      <c r="O16" s="381">
        <v>15742</v>
      </c>
      <c r="P16" s="381">
        <v>31189</v>
      </c>
      <c r="Q16" s="381">
        <v>2714</v>
      </c>
      <c r="R16" s="381">
        <v>2592</v>
      </c>
      <c r="S16" s="381">
        <v>1684</v>
      </c>
      <c r="T16" s="381">
        <v>44565</v>
      </c>
      <c r="U16" s="381">
        <v>10025</v>
      </c>
      <c r="V16" s="381">
        <v>2064</v>
      </c>
      <c r="W16" s="381">
        <v>407</v>
      </c>
      <c r="X16" s="381">
        <v>3110</v>
      </c>
      <c r="Y16" s="381">
        <v>2489</v>
      </c>
      <c r="Z16" s="381">
        <v>6734</v>
      </c>
      <c r="AA16" s="381">
        <v>5641</v>
      </c>
      <c r="AB16" s="381">
        <v>1</v>
      </c>
      <c r="AC16" s="381">
        <v>1</v>
      </c>
      <c r="AD16" s="381">
        <v>57802</v>
      </c>
    </row>
    <row r="17" spans="2:30" s="411" customFormat="1" ht="15" customHeight="1">
      <c r="B17" s="278">
        <v>2003</v>
      </c>
      <c r="C17" s="381">
        <f t="shared" si="0"/>
        <v>322227</v>
      </c>
      <c r="D17" s="381">
        <v>11895</v>
      </c>
      <c r="E17" s="381">
        <v>4488</v>
      </c>
      <c r="F17" s="381">
        <v>3507</v>
      </c>
      <c r="G17" s="381">
        <v>2899</v>
      </c>
      <c r="H17" s="381">
        <v>9642</v>
      </c>
      <c r="I17" s="381">
        <v>10567</v>
      </c>
      <c r="J17" s="381">
        <v>9914</v>
      </c>
      <c r="K17" s="381">
        <v>9885</v>
      </c>
      <c r="L17" s="381">
        <v>59046</v>
      </c>
      <c r="M17" s="381">
        <v>8926</v>
      </c>
      <c r="N17" s="381">
        <v>9261</v>
      </c>
      <c r="O17" s="381">
        <v>15585</v>
      </c>
      <c r="P17" s="381">
        <v>26308</v>
      </c>
      <c r="Q17" s="381">
        <v>2767</v>
      </c>
      <c r="R17" s="381">
        <v>2587</v>
      </c>
      <c r="S17" s="381">
        <v>1696</v>
      </c>
      <c r="T17" s="381">
        <v>44531</v>
      </c>
      <c r="U17" s="381">
        <v>9745</v>
      </c>
      <c r="V17" s="381">
        <v>1965</v>
      </c>
      <c r="W17" s="381">
        <v>412</v>
      </c>
      <c r="X17" s="381">
        <v>2975</v>
      </c>
      <c r="Y17" s="381">
        <v>2379</v>
      </c>
      <c r="Z17" s="381">
        <v>6471</v>
      </c>
      <c r="AA17" s="381">
        <v>5196</v>
      </c>
      <c r="AB17" s="381">
        <v>13</v>
      </c>
      <c r="AC17" s="381">
        <v>5</v>
      </c>
      <c r="AD17" s="381">
        <v>59562</v>
      </c>
    </row>
    <row r="18" spans="2:30" s="411" customFormat="1" ht="15" customHeight="1">
      <c r="B18" s="278">
        <v>2004</v>
      </c>
      <c r="C18" s="381">
        <f t="shared" si="0"/>
        <v>312210</v>
      </c>
      <c r="D18" s="381">
        <v>11778</v>
      </c>
      <c r="E18" s="381">
        <v>4176</v>
      </c>
      <c r="F18" s="381">
        <v>3445</v>
      </c>
      <c r="G18" s="381">
        <v>2679</v>
      </c>
      <c r="H18" s="381">
        <v>9135</v>
      </c>
      <c r="I18" s="381">
        <v>10115</v>
      </c>
      <c r="J18" s="381">
        <v>9628</v>
      </c>
      <c r="K18" s="381">
        <v>10442</v>
      </c>
      <c r="L18" s="381">
        <v>56399</v>
      </c>
      <c r="M18" s="381">
        <v>8854</v>
      </c>
      <c r="N18" s="381">
        <v>9191</v>
      </c>
      <c r="O18" s="381">
        <v>13732</v>
      </c>
      <c r="P18" s="381">
        <v>25312</v>
      </c>
      <c r="Q18" s="381">
        <v>2574</v>
      </c>
      <c r="R18" s="381">
        <v>2514</v>
      </c>
      <c r="S18" s="381">
        <v>1680</v>
      </c>
      <c r="T18" s="381">
        <v>44770</v>
      </c>
      <c r="U18" s="381">
        <v>9279</v>
      </c>
      <c r="V18" s="381">
        <v>1759</v>
      </c>
      <c r="W18" s="381">
        <v>433</v>
      </c>
      <c r="X18" s="381">
        <v>3025</v>
      </c>
      <c r="Y18" s="381">
        <v>2381</v>
      </c>
      <c r="Z18" s="381">
        <v>6269</v>
      </c>
      <c r="AA18" s="381">
        <v>5253</v>
      </c>
      <c r="AB18" s="381">
        <v>36</v>
      </c>
      <c r="AC18" s="381">
        <v>11</v>
      </c>
      <c r="AD18" s="381">
        <v>57340</v>
      </c>
    </row>
    <row r="19" spans="2:30" s="411" customFormat="1" ht="15" customHeight="1">
      <c r="B19" s="278">
        <v>2005</v>
      </c>
      <c r="C19" s="381">
        <f t="shared" si="0"/>
        <v>305302</v>
      </c>
      <c r="D19" s="381">
        <v>11117</v>
      </c>
      <c r="E19" s="381">
        <v>3926</v>
      </c>
      <c r="F19" s="381">
        <v>3395</v>
      </c>
      <c r="G19" s="381">
        <v>2569</v>
      </c>
      <c r="H19" s="381">
        <v>8639</v>
      </c>
      <c r="I19" s="381">
        <v>10062</v>
      </c>
      <c r="J19" s="381">
        <v>9807</v>
      </c>
      <c r="K19" s="381">
        <v>9786</v>
      </c>
      <c r="L19" s="381">
        <v>59177</v>
      </c>
      <c r="M19" s="381">
        <v>8906</v>
      </c>
      <c r="N19" s="381">
        <v>8978</v>
      </c>
      <c r="O19" s="381">
        <v>13985</v>
      </c>
      <c r="P19" s="381">
        <v>24718</v>
      </c>
      <c r="Q19" s="381">
        <v>2684</v>
      </c>
      <c r="R19" s="381">
        <v>2646</v>
      </c>
      <c r="S19" s="381">
        <v>1728</v>
      </c>
      <c r="T19" s="381">
        <v>42796</v>
      </c>
      <c r="U19" s="381">
        <v>9112</v>
      </c>
      <c r="V19" s="381">
        <v>1863</v>
      </c>
      <c r="W19" s="381">
        <v>330</v>
      </c>
      <c r="X19" s="381">
        <v>2972</v>
      </c>
      <c r="Y19" s="381">
        <v>2613</v>
      </c>
      <c r="Z19" s="381">
        <v>6119</v>
      </c>
      <c r="AA19" s="381">
        <v>5366</v>
      </c>
      <c r="AB19" s="381">
        <v>18</v>
      </c>
      <c r="AC19" s="381">
        <v>13</v>
      </c>
      <c r="AD19" s="381">
        <v>51977</v>
      </c>
    </row>
    <row r="20" spans="2:30" s="411" customFormat="1" ht="15" customHeight="1">
      <c r="B20" s="278">
        <v>2006</v>
      </c>
      <c r="C20" s="381">
        <f t="shared" si="0"/>
        <v>322030</v>
      </c>
      <c r="D20" s="381">
        <v>12207</v>
      </c>
      <c r="E20" s="381">
        <v>4035</v>
      </c>
      <c r="F20" s="381">
        <v>3575</v>
      </c>
      <c r="G20" s="381">
        <v>2742</v>
      </c>
      <c r="H20" s="381">
        <v>8878</v>
      </c>
      <c r="I20" s="381">
        <v>10064</v>
      </c>
      <c r="J20" s="381">
        <v>10765</v>
      </c>
      <c r="K20" s="381">
        <v>10947</v>
      </c>
      <c r="L20" s="381">
        <v>67472</v>
      </c>
      <c r="M20" s="381">
        <v>9014</v>
      </c>
      <c r="N20" s="381">
        <v>9309</v>
      </c>
      <c r="O20" s="381">
        <v>16436</v>
      </c>
      <c r="P20" s="381">
        <v>28522</v>
      </c>
      <c r="Q20" s="381">
        <v>3254</v>
      </c>
      <c r="R20" s="381">
        <v>2729</v>
      </c>
      <c r="S20" s="381">
        <v>1853</v>
      </c>
      <c r="T20" s="381">
        <v>46143</v>
      </c>
      <c r="U20" s="381">
        <v>9418</v>
      </c>
      <c r="V20" s="381">
        <v>1975</v>
      </c>
      <c r="W20" s="381">
        <v>390</v>
      </c>
      <c r="X20" s="381">
        <v>3457</v>
      </c>
      <c r="Y20" s="381">
        <v>2816</v>
      </c>
      <c r="Z20" s="381">
        <v>6894</v>
      </c>
      <c r="AA20" s="381">
        <v>6337</v>
      </c>
      <c r="AB20" s="381">
        <v>13</v>
      </c>
      <c r="AC20" s="381">
        <v>5</v>
      </c>
      <c r="AD20" s="381">
        <v>42780</v>
      </c>
    </row>
    <row r="21" spans="2:30" s="411" customFormat="1" ht="15" customHeight="1">
      <c r="B21" s="278">
        <v>2007</v>
      </c>
      <c r="C21" s="381">
        <f t="shared" si="0"/>
        <v>322494</v>
      </c>
      <c r="D21" s="381">
        <v>13438</v>
      </c>
      <c r="E21" s="381">
        <v>4034</v>
      </c>
      <c r="F21" s="381">
        <v>3762</v>
      </c>
      <c r="G21" s="381">
        <v>2902</v>
      </c>
      <c r="H21" s="381">
        <v>9078</v>
      </c>
      <c r="I21" s="381">
        <v>9900</v>
      </c>
      <c r="J21" s="381">
        <v>11777</v>
      </c>
      <c r="K21" s="381">
        <v>10432</v>
      </c>
      <c r="L21" s="381">
        <v>68554</v>
      </c>
      <c r="M21" s="381">
        <v>9291</v>
      </c>
      <c r="N21" s="381">
        <v>9379</v>
      </c>
      <c r="O21" s="381">
        <v>15362</v>
      </c>
      <c r="P21" s="381">
        <v>28234</v>
      </c>
      <c r="Q21" s="381">
        <v>3300</v>
      </c>
      <c r="R21" s="381">
        <v>2862</v>
      </c>
      <c r="S21" s="381">
        <v>1871</v>
      </c>
      <c r="T21" s="381">
        <v>47496</v>
      </c>
      <c r="U21" s="381">
        <v>9452</v>
      </c>
      <c r="V21" s="381">
        <v>2014</v>
      </c>
      <c r="W21" s="381">
        <v>369</v>
      </c>
      <c r="X21" s="381">
        <v>3775</v>
      </c>
      <c r="Y21" s="381">
        <v>3062</v>
      </c>
      <c r="Z21" s="381">
        <v>7840</v>
      </c>
      <c r="AA21" s="381">
        <v>6691</v>
      </c>
      <c r="AB21" s="381">
        <v>20</v>
      </c>
      <c r="AC21" s="381">
        <v>19</v>
      </c>
      <c r="AD21" s="381">
        <v>37580</v>
      </c>
    </row>
    <row r="22" spans="2:30" s="411" customFormat="1" ht="15" customHeight="1">
      <c r="B22" s="278">
        <v>2008</v>
      </c>
      <c r="C22" s="381">
        <f t="shared" si="0"/>
        <v>325423</v>
      </c>
      <c r="D22" s="381">
        <v>13667</v>
      </c>
      <c r="E22" s="381">
        <v>3819</v>
      </c>
      <c r="F22" s="381">
        <v>4026</v>
      </c>
      <c r="G22" s="381">
        <v>2816</v>
      </c>
      <c r="H22" s="381">
        <v>8676</v>
      </c>
      <c r="I22" s="381">
        <v>9768</v>
      </c>
      <c r="J22" s="381">
        <v>12311</v>
      </c>
      <c r="K22" s="381">
        <v>10737</v>
      </c>
      <c r="L22" s="381">
        <v>70943</v>
      </c>
      <c r="M22" s="381">
        <v>9244</v>
      </c>
      <c r="N22" s="381">
        <v>9379</v>
      </c>
      <c r="O22" s="381">
        <v>16262</v>
      </c>
      <c r="P22" s="381">
        <v>28288</v>
      </c>
      <c r="Q22" s="381">
        <v>3459</v>
      </c>
      <c r="R22" s="381">
        <v>2874</v>
      </c>
      <c r="S22" s="381">
        <v>1925</v>
      </c>
      <c r="T22" s="381">
        <v>48461</v>
      </c>
      <c r="U22" s="381">
        <v>9319</v>
      </c>
      <c r="V22" s="381">
        <v>2022</v>
      </c>
      <c r="W22" s="381">
        <v>343</v>
      </c>
      <c r="X22" s="381">
        <v>4090</v>
      </c>
      <c r="Y22" s="381">
        <v>3540</v>
      </c>
      <c r="Z22" s="381">
        <v>9143</v>
      </c>
      <c r="AA22" s="381">
        <v>7033</v>
      </c>
      <c r="AB22" s="381">
        <v>48</v>
      </c>
      <c r="AC22" s="381">
        <v>55</v>
      </c>
      <c r="AD22" s="381">
        <v>33175</v>
      </c>
    </row>
    <row r="23" spans="2:30" s="411" customFormat="1" ht="15" customHeight="1">
      <c r="B23" s="278">
        <v>2009</v>
      </c>
      <c r="C23" s="381">
        <f t="shared" si="0"/>
        <v>332859</v>
      </c>
      <c r="D23" s="381">
        <v>13779</v>
      </c>
      <c r="E23" s="381">
        <v>3736</v>
      </c>
      <c r="F23" s="381">
        <v>4201</v>
      </c>
      <c r="G23" s="381">
        <v>2710</v>
      </c>
      <c r="H23" s="381">
        <v>8689</v>
      </c>
      <c r="I23" s="381">
        <v>9634</v>
      </c>
      <c r="J23" s="381">
        <v>12344</v>
      </c>
      <c r="K23" s="381">
        <v>11143</v>
      </c>
      <c r="L23" s="381">
        <v>73273</v>
      </c>
      <c r="M23" s="381">
        <v>9098</v>
      </c>
      <c r="N23" s="381">
        <v>9281</v>
      </c>
      <c r="O23" s="381">
        <v>17642</v>
      </c>
      <c r="P23" s="381">
        <v>30045</v>
      </c>
      <c r="Q23" s="381">
        <v>3957</v>
      </c>
      <c r="R23" s="381">
        <v>3001</v>
      </c>
      <c r="S23" s="381">
        <v>2149</v>
      </c>
      <c r="T23" s="381">
        <v>48836</v>
      </c>
      <c r="U23" s="381">
        <v>9725</v>
      </c>
      <c r="V23" s="381">
        <v>2020</v>
      </c>
      <c r="W23" s="381">
        <v>405</v>
      </c>
      <c r="X23" s="381">
        <v>4136</v>
      </c>
      <c r="Y23" s="381">
        <v>3463</v>
      </c>
      <c r="Z23" s="381">
        <v>9558</v>
      </c>
      <c r="AA23" s="381">
        <v>7538</v>
      </c>
      <c r="AB23" s="381">
        <v>48</v>
      </c>
      <c r="AC23" s="381">
        <v>17</v>
      </c>
      <c r="AD23" s="381">
        <v>32431</v>
      </c>
    </row>
    <row r="24" spans="2:30" s="411" customFormat="1" ht="15" customHeight="1">
      <c r="B24" s="278">
        <v>2010</v>
      </c>
      <c r="C24" s="381">
        <f t="shared" si="0"/>
        <v>320997</v>
      </c>
      <c r="D24" s="381">
        <v>14049</v>
      </c>
      <c r="E24" s="381">
        <v>3693</v>
      </c>
      <c r="F24" s="381">
        <v>4211</v>
      </c>
      <c r="G24" s="381">
        <v>2783</v>
      </c>
      <c r="H24" s="381">
        <v>8888</v>
      </c>
      <c r="I24" s="381">
        <v>9340</v>
      </c>
      <c r="J24" s="381">
        <v>11934</v>
      </c>
      <c r="K24" s="381">
        <v>10434</v>
      </c>
      <c r="L24" s="381">
        <v>74390</v>
      </c>
      <c r="M24" s="381">
        <v>9206</v>
      </c>
      <c r="N24" s="381">
        <v>9201</v>
      </c>
      <c r="O24" s="381">
        <v>17035</v>
      </c>
      <c r="P24" s="381">
        <v>27482</v>
      </c>
      <c r="Q24" s="381">
        <v>4087</v>
      </c>
      <c r="R24" s="381">
        <v>2789</v>
      </c>
      <c r="S24" s="381">
        <v>2230</v>
      </c>
      <c r="T24" s="381">
        <v>47539</v>
      </c>
      <c r="U24" s="381">
        <v>9809</v>
      </c>
      <c r="V24" s="381">
        <v>2032</v>
      </c>
      <c r="W24" s="381">
        <v>354</v>
      </c>
      <c r="X24" s="381">
        <v>4022</v>
      </c>
      <c r="Y24" s="381">
        <v>3576</v>
      </c>
      <c r="Z24" s="381">
        <v>9682</v>
      </c>
      <c r="AA24" s="381">
        <v>7170</v>
      </c>
      <c r="AB24" s="381">
        <v>10</v>
      </c>
      <c r="AC24" s="381">
        <v>1</v>
      </c>
      <c r="AD24" s="381">
        <v>25050</v>
      </c>
    </row>
    <row r="25" spans="2:30" s="411" customFormat="1" ht="15" customHeight="1">
      <c r="B25" s="278">
        <v>2011</v>
      </c>
      <c r="C25" s="381">
        <f t="shared" si="0"/>
        <v>329061</v>
      </c>
      <c r="D25" s="381">
        <v>14556</v>
      </c>
      <c r="E25" s="381">
        <v>3570</v>
      </c>
      <c r="F25" s="381">
        <v>4317</v>
      </c>
      <c r="G25" s="381">
        <v>2748</v>
      </c>
      <c r="H25" s="381">
        <v>8787</v>
      </c>
      <c r="I25" s="381">
        <v>9640</v>
      </c>
      <c r="J25" s="381">
        <v>12737</v>
      </c>
      <c r="K25" s="381">
        <v>11275</v>
      </c>
      <c r="L25" s="381">
        <v>78741</v>
      </c>
      <c r="M25" s="381">
        <v>9293</v>
      </c>
      <c r="N25" s="381">
        <v>9451</v>
      </c>
      <c r="O25" s="381">
        <v>17639</v>
      </c>
      <c r="P25" s="381">
        <v>28088</v>
      </c>
      <c r="Q25" s="381">
        <v>4133</v>
      </c>
      <c r="R25" s="381">
        <v>3129</v>
      </c>
      <c r="S25" s="381">
        <v>2424</v>
      </c>
      <c r="T25" s="381">
        <v>48719</v>
      </c>
      <c r="U25" s="381">
        <v>10075</v>
      </c>
      <c r="V25" s="381">
        <v>2113</v>
      </c>
      <c r="W25" s="381">
        <v>386</v>
      </c>
      <c r="X25" s="381">
        <v>4482</v>
      </c>
      <c r="Y25" s="381">
        <v>3804</v>
      </c>
      <c r="Z25" s="381">
        <v>10459</v>
      </c>
      <c r="AA25" s="381">
        <v>7564</v>
      </c>
      <c r="AB25" s="381">
        <v>36</v>
      </c>
      <c r="AC25" s="381">
        <v>0</v>
      </c>
      <c r="AD25" s="381">
        <v>20895</v>
      </c>
    </row>
    <row r="26" spans="2:30" s="411" customFormat="1" ht="15" customHeight="1">
      <c r="B26" s="278">
        <v>2012</v>
      </c>
      <c r="C26" s="381">
        <f t="shared" si="0"/>
        <v>319127</v>
      </c>
      <c r="D26" s="381">
        <v>15013</v>
      </c>
      <c r="E26" s="381">
        <v>3437</v>
      </c>
      <c r="F26" s="381">
        <v>4396</v>
      </c>
      <c r="G26" s="381">
        <v>2747</v>
      </c>
      <c r="H26" s="381">
        <v>8583</v>
      </c>
      <c r="I26" s="381">
        <v>9029</v>
      </c>
      <c r="J26" s="381">
        <v>12761</v>
      </c>
      <c r="K26" s="381">
        <v>11265</v>
      </c>
      <c r="L26" s="381">
        <v>77566</v>
      </c>
      <c r="M26" s="381">
        <v>8849</v>
      </c>
      <c r="N26" s="381">
        <v>9266</v>
      </c>
      <c r="O26" s="381">
        <v>17225</v>
      </c>
      <c r="P26" s="381">
        <v>27554</v>
      </c>
      <c r="Q26" s="381">
        <v>4711</v>
      </c>
      <c r="R26" s="381">
        <v>3179</v>
      </c>
      <c r="S26" s="381">
        <v>2616</v>
      </c>
      <c r="T26" s="381">
        <v>50348</v>
      </c>
      <c r="U26" s="381">
        <v>10178</v>
      </c>
      <c r="V26" s="381">
        <v>2140</v>
      </c>
      <c r="W26" s="381">
        <v>406</v>
      </c>
      <c r="X26" s="381">
        <v>4789</v>
      </c>
      <c r="Y26" s="381">
        <v>4259</v>
      </c>
      <c r="Z26" s="381">
        <v>10346</v>
      </c>
      <c r="AA26" s="381">
        <v>7353</v>
      </c>
      <c r="AB26" s="381">
        <v>38</v>
      </c>
      <c r="AC26" s="381">
        <v>0</v>
      </c>
      <c r="AD26" s="381">
        <v>11073</v>
      </c>
    </row>
    <row r="27" spans="2:30" s="411" customFormat="1" ht="15" customHeight="1">
      <c r="B27" s="278">
        <v>2013</v>
      </c>
      <c r="C27" s="381">
        <f t="shared" si="0"/>
        <v>294441</v>
      </c>
      <c r="D27" s="381">
        <v>14635</v>
      </c>
      <c r="E27" s="381">
        <v>3056</v>
      </c>
      <c r="F27" s="381">
        <v>4168</v>
      </c>
      <c r="G27" s="381">
        <v>2620</v>
      </c>
      <c r="H27" s="381">
        <v>7980</v>
      </c>
      <c r="I27" s="381">
        <v>8625</v>
      </c>
      <c r="J27" s="381">
        <v>12313</v>
      </c>
      <c r="K27" s="381">
        <v>10522</v>
      </c>
      <c r="L27" s="381">
        <v>76133</v>
      </c>
      <c r="M27" s="381">
        <v>8649</v>
      </c>
      <c r="N27" s="381">
        <v>8734</v>
      </c>
      <c r="O27" s="381">
        <v>15660</v>
      </c>
      <c r="P27" s="381">
        <v>24186</v>
      </c>
      <c r="Q27" s="381">
        <v>4608</v>
      </c>
      <c r="R27" s="381">
        <v>3005</v>
      </c>
      <c r="S27" s="381">
        <v>2434</v>
      </c>
      <c r="T27" s="381">
        <v>49389</v>
      </c>
      <c r="U27" s="381">
        <v>9732</v>
      </c>
      <c r="V27" s="381">
        <v>1843</v>
      </c>
      <c r="W27" s="381">
        <v>352</v>
      </c>
      <c r="X27" s="381">
        <v>4744</v>
      </c>
      <c r="Y27" s="381">
        <v>4026</v>
      </c>
      <c r="Z27" s="381">
        <v>10348</v>
      </c>
      <c r="AA27" s="381">
        <v>6661</v>
      </c>
      <c r="AB27" s="381">
        <v>18</v>
      </c>
      <c r="AC27" s="381">
        <v>0</v>
      </c>
      <c r="AD27" s="381">
        <v>0</v>
      </c>
    </row>
    <row r="28" spans="2:30" s="411" customFormat="1" ht="15" customHeight="1">
      <c r="B28" s="278" t="s">
        <v>554</v>
      </c>
      <c r="C28" s="381">
        <f t="shared" si="0"/>
        <v>289488</v>
      </c>
      <c r="D28" s="381">
        <v>14559</v>
      </c>
      <c r="E28" s="381">
        <v>2903</v>
      </c>
      <c r="F28" s="381">
        <v>4079</v>
      </c>
      <c r="G28" s="381">
        <v>2688</v>
      </c>
      <c r="H28" s="381">
        <v>7586</v>
      </c>
      <c r="I28" s="381">
        <v>8236</v>
      </c>
      <c r="J28" s="381">
        <v>12196</v>
      </c>
      <c r="K28" s="381">
        <v>10211</v>
      </c>
      <c r="L28" s="381">
        <v>76116</v>
      </c>
      <c r="M28" s="381">
        <v>8500</v>
      </c>
      <c r="N28" s="381">
        <v>8546</v>
      </c>
      <c r="O28" s="381">
        <v>15263</v>
      </c>
      <c r="P28" s="381">
        <v>23296</v>
      </c>
      <c r="Q28" s="381">
        <v>4266</v>
      </c>
      <c r="R28" s="381">
        <v>2798</v>
      </c>
      <c r="S28" s="381">
        <v>2412</v>
      </c>
      <c r="T28" s="381">
        <v>48420</v>
      </c>
      <c r="U28" s="381">
        <v>9498</v>
      </c>
      <c r="V28" s="381">
        <v>1756</v>
      </c>
      <c r="W28" s="381">
        <v>285</v>
      </c>
      <c r="X28" s="381">
        <v>4500</v>
      </c>
      <c r="Y28" s="381">
        <v>4093</v>
      </c>
      <c r="Z28" s="381">
        <v>10824</v>
      </c>
      <c r="AA28" s="381">
        <v>6435</v>
      </c>
      <c r="AB28" s="381">
        <v>22</v>
      </c>
      <c r="AC28" s="381">
        <v>0</v>
      </c>
      <c r="AD28" s="381">
        <v>0</v>
      </c>
    </row>
    <row r="29" spans="2:30" s="411" customFormat="1">
      <c r="B29" s="278" t="s">
        <v>631</v>
      </c>
      <c r="C29" s="381">
        <f>SUM(D29:AD29)</f>
        <v>287549</v>
      </c>
      <c r="D29" s="381">
        <v>14622</v>
      </c>
      <c r="E29" s="381">
        <v>2722</v>
      </c>
      <c r="F29" s="381">
        <v>4084</v>
      </c>
      <c r="G29" s="381">
        <v>2611</v>
      </c>
      <c r="H29" s="381">
        <v>7413</v>
      </c>
      <c r="I29" s="381">
        <v>7979</v>
      </c>
      <c r="J29" s="381">
        <v>12441</v>
      </c>
      <c r="K29" s="381">
        <v>10130</v>
      </c>
      <c r="L29" s="381">
        <v>75281</v>
      </c>
      <c r="M29" s="381">
        <v>8342</v>
      </c>
      <c r="N29" s="381">
        <v>8229</v>
      </c>
      <c r="O29" s="381">
        <v>15318</v>
      </c>
      <c r="P29" s="381">
        <v>22421</v>
      </c>
      <c r="Q29" s="381">
        <v>4583</v>
      </c>
      <c r="R29" s="381">
        <v>2743</v>
      </c>
      <c r="S29" s="381">
        <v>2529</v>
      </c>
      <c r="T29" s="381">
        <v>48591</v>
      </c>
      <c r="U29" s="381">
        <v>9461</v>
      </c>
      <c r="V29" s="381">
        <v>1710</v>
      </c>
      <c r="W29" s="381">
        <v>342</v>
      </c>
      <c r="X29" s="381">
        <v>4521</v>
      </c>
      <c r="Y29" s="381">
        <v>4092</v>
      </c>
      <c r="Z29" s="381">
        <v>11267</v>
      </c>
      <c r="AA29" s="381">
        <v>6101</v>
      </c>
      <c r="AB29" s="381">
        <v>16</v>
      </c>
      <c r="AC29" s="381">
        <v>0</v>
      </c>
      <c r="AD29" s="381">
        <v>0</v>
      </c>
    </row>
    <row r="30" spans="2:30" s="411" customFormat="1">
      <c r="B30" s="278" t="s">
        <v>867</v>
      </c>
      <c r="C30" s="381">
        <f>SUM(D30:AD30)</f>
        <v>272090</v>
      </c>
      <c r="D30" s="381">
        <v>13756</v>
      </c>
      <c r="E30" s="381">
        <v>2615</v>
      </c>
      <c r="F30" s="381">
        <v>4218</v>
      </c>
      <c r="G30" s="381">
        <v>2484</v>
      </c>
      <c r="H30" s="381">
        <v>7067</v>
      </c>
      <c r="I30" s="381">
        <v>7781</v>
      </c>
      <c r="J30" s="381">
        <v>11796</v>
      </c>
      <c r="K30" s="381">
        <v>9201</v>
      </c>
      <c r="L30" s="381">
        <v>69823</v>
      </c>
      <c r="M30" s="381">
        <v>8202</v>
      </c>
      <c r="N30" s="381">
        <v>7903</v>
      </c>
      <c r="O30" s="381">
        <v>14789</v>
      </c>
      <c r="P30" s="381">
        <v>20754</v>
      </c>
      <c r="Q30" s="381">
        <v>4010</v>
      </c>
      <c r="R30" s="381">
        <v>2634</v>
      </c>
      <c r="S30" s="381">
        <v>2337</v>
      </c>
      <c r="T30" s="381">
        <v>47421</v>
      </c>
      <c r="U30" s="381">
        <v>9184</v>
      </c>
      <c r="V30" s="381">
        <v>1570</v>
      </c>
      <c r="W30" s="381">
        <v>358</v>
      </c>
      <c r="X30" s="381">
        <v>4046</v>
      </c>
      <c r="Y30" s="381">
        <v>3387</v>
      </c>
      <c r="Z30" s="381">
        <v>10671</v>
      </c>
      <c r="AA30" s="381">
        <v>6082</v>
      </c>
      <c r="AB30" s="381">
        <v>1</v>
      </c>
      <c r="AC30" s="381">
        <v>0</v>
      </c>
      <c r="AD30" s="381">
        <v>0</v>
      </c>
    </row>
    <row r="31" spans="2:30" s="411" customFormat="1">
      <c r="B31" s="278" t="s">
        <v>794</v>
      </c>
      <c r="C31" s="381">
        <f>SUM(D31:AD31)</f>
        <v>288123</v>
      </c>
      <c r="D31" s="381">
        <v>13889</v>
      </c>
      <c r="E31" s="381">
        <v>2683</v>
      </c>
      <c r="F31" s="381">
        <v>4401</v>
      </c>
      <c r="G31" s="381">
        <v>2376</v>
      </c>
      <c r="H31" s="381">
        <v>7105</v>
      </c>
      <c r="I31" s="381">
        <v>7566</v>
      </c>
      <c r="J31" s="381">
        <v>12782</v>
      </c>
      <c r="K31" s="381">
        <v>11277</v>
      </c>
      <c r="L31" s="381">
        <v>74736</v>
      </c>
      <c r="M31" s="381">
        <v>8176</v>
      </c>
      <c r="N31" s="381">
        <v>7840</v>
      </c>
      <c r="O31" s="381">
        <v>17049</v>
      </c>
      <c r="P31" s="381">
        <v>23683</v>
      </c>
      <c r="Q31" s="381">
        <v>4393</v>
      </c>
      <c r="R31" s="381">
        <v>2625</v>
      </c>
      <c r="S31" s="381">
        <v>2351</v>
      </c>
      <c r="T31" s="381">
        <v>47596</v>
      </c>
      <c r="U31" s="381">
        <v>9271</v>
      </c>
      <c r="V31" s="381">
        <v>1718</v>
      </c>
      <c r="W31" s="381">
        <v>350</v>
      </c>
      <c r="X31" s="381">
        <v>4376</v>
      </c>
      <c r="Y31" s="381">
        <v>3648</v>
      </c>
      <c r="Z31" s="381">
        <v>11577</v>
      </c>
      <c r="AA31" s="381">
        <v>6655</v>
      </c>
      <c r="AB31" s="381">
        <v>0</v>
      </c>
      <c r="AC31" s="381">
        <v>0</v>
      </c>
      <c r="AD31" s="381">
        <v>0</v>
      </c>
    </row>
    <row r="32" spans="2:30">
      <c r="B32" s="416"/>
      <c r="C32" s="291"/>
      <c r="D32" s="402"/>
      <c r="E32" s="402"/>
      <c r="F32" s="402"/>
      <c r="G32" s="402"/>
      <c r="H32" s="402"/>
      <c r="I32" s="402"/>
      <c r="J32" s="402"/>
      <c r="K32" s="402"/>
      <c r="L32" s="402"/>
      <c r="M32" s="402"/>
    </row>
    <row r="33" spans="2:17" ht="27.75" customHeight="1">
      <c r="B33" s="1225" t="s">
        <v>3119</v>
      </c>
      <c r="C33" s="1225"/>
      <c r="D33" s="1225"/>
      <c r="E33" s="1225"/>
      <c r="F33" s="1225"/>
      <c r="G33" s="1225"/>
      <c r="H33" s="1225"/>
      <c r="I33" s="1225"/>
      <c r="J33" s="1225"/>
      <c r="K33" s="1225"/>
      <c r="L33" s="1225"/>
      <c r="M33" s="1225"/>
      <c r="N33" s="1225"/>
      <c r="O33" s="1225"/>
      <c r="P33" s="1225"/>
      <c r="Q33" s="1225"/>
    </row>
    <row r="34" spans="2:17" ht="18.75" customHeight="1">
      <c r="B34" s="1225" t="s">
        <v>845</v>
      </c>
      <c r="C34" s="1225"/>
      <c r="D34" s="1225"/>
      <c r="E34" s="1225"/>
      <c r="F34" s="1225"/>
      <c r="G34" s="1225"/>
      <c r="H34" s="1225"/>
      <c r="I34" s="1225"/>
      <c r="J34" s="1225"/>
      <c r="K34" s="1225"/>
      <c r="L34" s="1225"/>
      <c r="M34" s="1225"/>
      <c r="N34" s="1225"/>
      <c r="O34" s="1225"/>
      <c r="P34" s="1225"/>
      <c r="Q34" s="1225"/>
    </row>
    <row r="35" spans="2:17">
      <c r="B35" s="1225" t="s">
        <v>869</v>
      </c>
      <c r="C35" s="1225"/>
      <c r="D35" s="1225"/>
      <c r="E35" s="1225"/>
      <c r="F35" s="1225"/>
      <c r="G35" s="1225"/>
      <c r="H35" s="1225"/>
      <c r="I35" s="1225"/>
      <c r="J35" s="1225"/>
      <c r="K35" s="1225"/>
      <c r="L35" s="1225"/>
      <c r="M35" s="1225"/>
      <c r="N35" s="1225"/>
      <c r="O35" s="1225"/>
      <c r="P35" s="1225"/>
      <c r="Q35" s="1225"/>
    </row>
    <row r="36" spans="2:17" ht="16.5" customHeight="1">
      <c r="B36" s="327" t="s">
        <v>936</v>
      </c>
      <c r="C36" s="327"/>
      <c r="D36" s="327"/>
      <c r="E36" s="327"/>
      <c r="F36" s="327"/>
      <c r="G36" s="327"/>
      <c r="H36" s="327"/>
      <c r="I36" s="327"/>
      <c r="J36" s="327"/>
      <c r="K36" s="327"/>
      <c r="L36" s="327"/>
      <c r="M36" s="327"/>
      <c r="N36" s="327"/>
      <c r="O36" s="327"/>
      <c r="P36" s="327"/>
      <c r="Q36" s="327"/>
    </row>
    <row r="37" spans="2:17" s="1168" customFormat="1" ht="13.5">
      <c r="B37" s="1169" t="s">
        <v>3105</v>
      </c>
      <c r="C37" s="1170"/>
      <c r="D37" s="1170"/>
      <c r="E37" s="1170"/>
      <c r="F37" s="1170"/>
      <c r="G37" s="1170"/>
      <c r="H37" s="1170"/>
      <c r="I37" s="1170"/>
      <c r="J37" s="1170"/>
      <c r="K37" s="1170"/>
      <c r="L37" s="1170"/>
      <c r="M37" s="1170"/>
      <c r="N37" s="1170"/>
      <c r="O37" s="1170"/>
      <c r="P37" s="1170"/>
      <c r="Q37" s="1170"/>
    </row>
  </sheetData>
  <mergeCells count="4">
    <mergeCell ref="B2:AD2"/>
    <mergeCell ref="B33:Q33"/>
    <mergeCell ref="B34:Q34"/>
    <mergeCell ref="B35:Q35"/>
  </mergeCells>
  <hyperlinks>
    <hyperlink ref="AF2" location="INDICE!B8" display="ÍNDICE"/>
    <hyperlink ref="B37" r:id="rId1"/>
  </hyperlinks>
  <printOptions horizontalCentered="1"/>
  <pageMargins left="0.19685039370078741" right="0.19685039370078741" top="1.1811023622047245" bottom="0" header="0.19685039370078741" footer="0.19685039370078741"/>
  <pageSetup scale="80" firstPageNumber="30" orientation="landscape" useFirstPageNumber="1" r:id="rId2"/>
  <headerFooter scaleWithDoc="0">
    <oddHeader>&amp;C&amp;G</oddHeader>
    <oddFooter>&amp;C&amp;"Arial,Normal"&amp;8&amp;P</oddFooter>
  </headerFooter>
  <colBreaks count="1" manualBreakCount="1">
    <brk id="16" max="31" man="1"/>
  </colBreaks>
  <drawing r:id="rId3"/>
  <legacyDrawingHF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39"/>
  <sheetViews>
    <sheetView showGridLines="0" zoomScaleNormal="100" workbookViewId="0">
      <selection activeCell="AA3" sqref="AA3"/>
    </sheetView>
  </sheetViews>
  <sheetFormatPr baseColWidth="10" defaultColWidth="11.42578125" defaultRowHeight="16.5"/>
  <cols>
    <col min="1" max="1" width="3.7109375" style="407" customWidth="1"/>
    <col min="2" max="2" width="9" style="407" customWidth="1"/>
    <col min="3" max="3" width="13.7109375" style="407" customWidth="1"/>
    <col min="4" max="4" width="9.140625" style="407" customWidth="1"/>
    <col min="5" max="8" width="5.5703125" style="407" customWidth="1"/>
    <col min="9" max="11" width="6.42578125" style="407" customWidth="1"/>
    <col min="12" max="25" width="6.85546875" style="407" bestFit="1" customWidth="1"/>
    <col min="26" max="26" width="11.85546875" style="407" customWidth="1"/>
    <col min="27" max="27" width="11.42578125" style="407"/>
    <col min="28" max="28" width="11.85546875" style="407" bestFit="1" customWidth="1"/>
    <col min="29" max="16384" width="11.42578125" style="407"/>
  </cols>
  <sheetData>
    <row r="1" spans="2:27" ht="52.5" customHeight="1">
      <c r="B1" s="1238"/>
      <c r="C1" s="1238"/>
      <c r="D1" s="1238"/>
      <c r="E1" s="1238"/>
      <c r="F1" s="1238"/>
      <c r="G1" s="1238"/>
      <c r="H1" s="1238"/>
      <c r="I1" s="1238"/>
      <c r="J1" s="1238"/>
      <c r="K1" s="1238"/>
      <c r="L1" s="1238"/>
      <c r="M1" s="1238"/>
      <c r="N1" s="1238"/>
      <c r="O1" s="1238"/>
      <c r="P1" s="1238"/>
      <c r="Q1" s="1238"/>
      <c r="R1" s="1238"/>
      <c r="S1" s="1238"/>
      <c r="T1" s="1238"/>
      <c r="U1" s="1238"/>
      <c r="V1" s="1238"/>
      <c r="W1" s="1238"/>
      <c r="X1" s="1238"/>
      <c r="Y1" s="1238"/>
    </row>
    <row r="2" spans="2:27" ht="42.75" customHeight="1">
      <c r="B2" s="1227" t="s">
        <v>888</v>
      </c>
      <c r="C2" s="1227"/>
      <c r="D2" s="1227"/>
      <c r="E2" s="1227"/>
      <c r="F2" s="1227"/>
      <c r="G2" s="1227"/>
      <c r="H2" s="1227"/>
      <c r="I2" s="1227"/>
      <c r="J2" s="1227"/>
      <c r="K2" s="1227"/>
      <c r="L2" s="1227"/>
      <c r="M2" s="1227"/>
      <c r="N2" s="1227"/>
      <c r="O2" s="1227"/>
      <c r="P2" s="1227"/>
      <c r="Q2" s="1227"/>
      <c r="R2" s="1227"/>
      <c r="S2" s="1227"/>
      <c r="T2" s="1227"/>
      <c r="U2" s="1227"/>
      <c r="V2" s="1227"/>
      <c r="W2" s="1227"/>
      <c r="X2" s="1227"/>
      <c r="Y2" s="1227"/>
    </row>
    <row r="3" spans="2:27" ht="41.25">
      <c r="B3" s="277" t="s">
        <v>48</v>
      </c>
      <c r="C3" s="284" t="s">
        <v>871</v>
      </c>
      <c r="D3" s="277" t="s">
        <v>79</v>
      </c>
      <c r="E3" s="284">
        <v>10</v>
      </c>
      <c r="F3" s="277">
        <v>11</v>
      </c>
      <c r="G3" s="284">
        <v>12</v>
      </c>
      <c r="H3" s="277">
        <v>13</v>
      </c>
      <c r="I3" s="284">
        <v>14</v>
      </c>
      <c r="J3" s="277">
        <v>15</v>
      </c>
      <c r="K3" s="284">
        <v>16</v>
      </c>
      <c r="L3" s="277">
        <v>17</v>
      </c>
      <c r="M3" s="284">
        <v>18</v>
      </c>
      <c r="N3" s="277">
        <v>19</v>
      </c>
      <c r="O3" s="284">
        <v>20</v>
      </c>
      <c r="P3" s="277">
        <v>21</v>
      </c>
      <c r="Q3" s="284">
        <v>22</v>
      </c>
      <c r="R3" s="277">
        <v>23</v>
      </c>
      <c r="S3" s="284">
        <v>24</v>
      </c>
      <c r="T3" s="277">
        <v>25</v>
      </c>
      <c r="U3" s="284">
        <v>26</v>
      </c>
      <c r="V3" s="277">
        <v>27</v>
      </c>
      <c r="W3" s="284">
        <v>28</v>
      </c>
      <c r="X3" s="277">
        <v>29</v>
      </c>
      <c r="Y3" s="284">
        <v>30</v>
      </c>
      <c r="AA3" s="438" t="s">
        <v>459</v>
      </c>
    </row>
    <row r="4" spans="2:27" s="411" customFormat="1" ht="17.25" customHeight="1">
      <c r="B4" s="278">
        <v>1990</v>
      </c>
      <c r="C4" s="381">
        <f>SUM(D4,'1.2.1B'!C4)</f>
        <v>263629</v>
      </c>
      <c r="D4" s="381">
        <f t="shared" ref="D4:D28" si="0">+SUM(E4:Y4)</f>
        <v>196953</v>
      </c>
      <c r="E4" s="381">
        <v>0</v>
      </c>
      <c r="F4" s="381">
        <v>0</v>
      </c>
      <c r="G4" s="381">
        <v>0</v>
      </c>
      <c r="H4" s="381">
        <v>0</v>
      </c>
      <c r="I4" s="381">
        <v>634</v>
      </c>
      <c r="J4" s="381">
        <v>1746</v>
      </c>
      <c r="K4" s="381">
        <v>4339</v>
      </c>
      <c r="L4" s="381">
        <v>7871</v>
      </c>
      <c r="M4" s="381">
        <v>11717</v>
      </c>
      <c r="N4" s="381">
        <v>13911</v>
      </c>
      <c r="O4" s="381">
        <v>16841</v>
      </c>
      <c r="P4" s="381">
        <v>14666</v>
      </c>
      <c r="Q4" s="381">
        <v>16362</v>
      </c>
      <c r="R4" s="381">
        <v>15892</v>
      </c>
      <c r="S4" s="381">
        <v>15632</v>
      </c>
      <c r="T4" s="381">
        <v>15021</v>
      </c>
      <c r="U4" s="381">
        <v>13808</v>
      </c>
      <c r="V4" s="381">
        <v>12799</v>
      </c>
      <c r="W4" s="381">
        <v>12576</v>
      </c>
      <c r="X4" s="381">
        <v>10982</v>
      </c>
      <c r="Y4" s="381">
        <v>12156</v>
      </c>
      <c r="Z4" s="417"/>
    </row>
    <row r="5" spans="2:27" s="411" customFormat="1" ht="17.25" customHeight="1">
      <c r="B5" s="278">
        <v>1991</v>
      </c>
      <c r="C5" s="381">
        <f>SUM(D5,'1.2.1B'!C5)</f>
        <v>265581</v>
      </c>
      <c r="D5" s="381">
        <f t="shared" si="0"/>
        <v>198803</v>
      </c>
      <c r="E5" s="381">
        <v>0</v>
      </c>
      <c r="F5" s="381">
        <v>0</v>
      </c>
      <c r="G5" s="381">
        <v>0</v>
      </c>
      <c r="H5" s="381">
        <v>0</v>
      </c>
      <c r="I5" s="381">
        <v>677</v>
      </c>
      <c r="J5" s="381">
        <v>1916</v>
      </c>
      <c r="K5" s="381">
        <v>4661</v>
      </c>
      <c r="L5" s="381">
        <v>8076</v>
      </c>
      <c r="M5" s="381">
        <v>11887</v>
      </c>
      <c r="N5" s="381">
        <v>13455</v>
      </c>
      <c r="O5" s="381">
        <v>17433</v>
      </c>
      <c r="P5" s="381">
        <v>15896</v>
      </c>
      <c r="Q5" s="381">
        <v>16192</v>
      </c>
      <c r="R5" s="381">
        <v>16392</v>
      </c>
      <c r="S5" s="381">
        <v>15059</v>
      </c>
      <c r="T5" s="381">
        <v>14818</v>
      </c>
      <c r="U5" s="381">
        <v>14158</v>
      </c>
      <c r="V5" s="381">
        <v>13014</v>
      </c>
      <c r="W5" s="381">
        <v>12510</v>
      </c>
      <c r="X5" s="381">
        <v>10491</v>
      </c>
      <c r="Y5" s="381">
        <v>12168</v>
      </c>
      <c r="Z5" s="417"/>
    </row>
    <row r="6" spans="2:27" s="411" customFormat="1" ht="17.25" customHeight="1">
      <c r="B6" s="278">
        <v>1992</v>
      </c>
      <c r="C6" s="381">
        <f>SUM(D6,'1.2.1B'!C6)</f>
        <v>269896</v>
      </c>
      <c r="D6" s="381">
        <f t="shared" si="0"/>
        <v>201868</v>
      </c>
      <c r="E6" s="381">
        <v>0</v>
      </c>
      <c r="F6" s="381">
        <v>0</v>
      </c>
      <c r="G6" s="381">
        <v>0</v>
      </c>
      <c r="H6" s="381">
        <v>0</v>
      </c>
      <c r="I6" s="381">
        <v>741</v>
      </c>
      <c r="J6" s="381">
        <v>2090</v>
      </c>
      <c r="K6" s="381">
        <v>4844</v>
      </c>
      <c r="L6" s="381">
        <v>8742</v>
      </c>
      <c r="M6" s="381">
        <v>12385</v>
      </c>
      <c r="N6" s="381">
        <v>13930</v>
      </c>
      <c r="O6" s="381">
        <v>16920</v>
      </c>
      <c r="P6" s="381">
        <v>16425</v>
      </c>
      <c r="Q6" s="381">
        <v>17763</v>
      </c>
      <c r="R6" s="381">
        <v>16190</v>
      </c>
      <c r="S6" s="381">
        <v>15251</v>
      </c>
      <c r="T6" s="381">
        <v>14664</v>
      </c>
      <c r="U6" s="381">
        <v>13781</v>
      </c>
      <c r="V6" s="381">
        <v>13258</v>
      </c>
      <c r="W6" s="381">
        <v>12630</v>
      </c>
      <c r="X6" s="381">
        <v>10975</v>
      </c>
      <c r="Y6" s="381">
        <v>11279</v>
      </c>
      <c r="Z6" s="417"/>
      <c r="AA6" s="418"/>
    </row>
    <row r="7" spans="2:27" s="411" customFormat="1" ht="17.25" customHeight="1">
      <c r="B7" s="278">
        <v>1993</v>
      </c>
      <c r="C7" s="381">
        <f>SUM(D7,'1.2.1B'!C7)</f>
        <v>279678</v>
      </c>
      <c r="D7" s="381">
        <f t="shared" si="0"/>
        <v>210011</v>
      </c>
      <c r="E7" s="381">
        <v>0</v>
      </c>
      <c r="F7" s="381">
        <v>0</v>
      </c>
      <c r="G7" s="381">
        <v>0</v>
      </c>
      <c r="H7" s="381">
        <v>0</v>
      </c>
      <c r="I7" s="381">
        <v>792</v>
      </c>
      <c r="J7" s="381">
        <v>2312</v>
      </c>
      <c r="K7" s="381">
        <v>5198</v>
      </c>
      <c r="L7" s="381">
        <v>9142</v>
      </c>
      <c r="M7" s="381">
        <v>12709</v>
      </c>
      <c r="N7" s="381">
        <v>14752</v>
      </c>
      <c r="O7" s="381">
        <v>17498</v>
      </c>
      <c r="P7" s="381">
        <v>15944</v>
      </c>
      <c r="Q7" s="381">
        <v>17935</v>
      </c>
      <c r="R7" s="381">
        <v>18190</v>
      </c>
      <c r="S7" s="381">
        <v>15676</v>
      </c>
      <c r="T7" s="381">
        <v>15203</v>
      </c>
      <c r="U7" s="381">
        <v>13701</v>
      </c>
      <c r="V7" s="381">
        <v>13798</v>
      </c>
      <c r="W7" s="381">
        <v>13357</v>
      </c>
      <c r="X7" s="381">
        <v>11437</v>
      </c>
      <c r="Y7" s="381">
        <v>12367</v>
      </c>
      <c r="Z7" s="417"/>
      <c r="AA7" s="418"/>
    </row>
    <row r="8" spans="2:27" s="411" customFormat="1" ht="17.25" customHeight="1">
      <c r="B8" s="278">
        <v>1994</v>
      </c>
      <c r="C8" s="381">
        <f>SUM(D8,'1.2.1B'!C8)</f>
        <v>277625</v>
      </c>
      <c r="D8" s="381">
        <f t="shared" si="0"/>
        <v>208729</v>
      </c>
      <c r="E8" s="381">
        <v>0</v>
      </c>
      <c r="F8" s="381">
        <v>0</v>
      </c>
      <c r="G8" s="381">
        <v>0</v>
      </c>
      <c r="H8" s="381">
        <v>0</v>
      </c>
      <c r="I8" s="381">
        <v>945</v>
      </c>
      <c r="J8" s="381">
        <v>2419</v>
      </c>
      <c r="K8" s="381">
        <v>5502</v>
      </c>
      <c r="L8" s="381">
        <v>9389</v>
      </c>
      <c r="M8" s="381">
        <v>13073</v>
      </c>
      <c r="N8" s="381">
        <v>14601</v>
      </c>
      <c r="O8" s="381">
        <v>17872</v>
      </c>
      <c r="P8" s="381">
        <v>15855</v>
      </c>
      <c r="Q8" s="381">
        <v>17212</v>
      </c>
      <c r="R8" s="381">
        <v>17602</v>
      </c>
      <c r="S8" s="381">
        <v>16855</v>
      </c>
      <c r="T8" s="381">
        <v>14436</v>
      </c>
      <c r="U8" s="381">
        <v>13708</v>
      </c>
      <c r="V8" s="381">
        <v>12774</v>
      </c>
      <c r="W8" s="381">
        <v>13058</v>
      </c>
      <c r="X8" s="381">
        <v>11396</v>
      </c>
      <c r="Y8" s="381">
        <v>12032</v>
      </c>
      <c r="Z8" s="417"/>
      <c r="AA8" s="418"/>
    </row>
    <row r="9" spans="2:27" s="411" customFormat="1" ht="17.25" customHeight="1">
      <c r="B9" s="278">
        <v>1995</v>
      </c>
      <c r="C9" s="381">
        <f>SUM(D9,'1.2.1B'!C9)</f>
        <v>271340</v>
      </c>
      <c r="D9" s="381">
        <f t="shared" si="0"/>
        <v>203933</v>
      </c>
      <c r="E9" s="381">
        <v>0</v>
      </c>
      <c r="F9" s="381">
        <v>0</v>
      </c>
      <c r="G9" s="381">
        <v>0</v>
      </c>
      <c r="H9" s="381">
        <v>1</v>
      </c>
      <c r="I9" s="381">
        <v>886</v>
      </c>
      <c r="J9" s="381">
        <v>2617</v>
      </c>
      <c r="K9" s="381">
        <v>5479</v>
      </c>
      <c r="L9" s="381">
        <v>9450</v>
      </c>
      <c r="M9" s="381">
        <v>13076</v>
      </c>
      <c r="N9" s="381">
        <v>14874</v>
      </c>
      <c r="O9" s="381">
        <v>17093</v>
      </c>
      <c r="P9" s="381">
        <v>15622</v>
      </c>
      <c r="Q9" s="381">
        <v>16868</v>
      </c>
      <c r="R9" s="381">
        <v>16399</v>
      </c>
      <c r="S9" s="381">
        <v>15582</v>
      </c>
      <c r="T9" s="381">
        <v>15288</v>
      </c>
      <c r="U9" s="381">
        <v>13153</v>
      </c>
      <c r="V9" s="381">
        <v>12266</v>
      </c>
      <c r="W9" s="381">
        <v>12507</v>
      </c>
      <c r="X9" s="381">
        <v>11010</v>
      </c>
      <c r="Y9" s="381">
        <v>11762</v>
      </c>
      <c r="Z9" s="417"/>
      <c r="AA9" s="418"/>
    </row>
    <row r="10" spans="2:27" s="411" customFormat="1" ht="17.25" customHeight="1">
      <c r="B10" s="278">
        <v>1996</v>
      </c>
      <c r="C10" s="381">
        <f>SUM(D10,'1.2.1B'!C10)</f>
        <v>270578</v>
      </c>
      <c r="D10" s="381">
        <f t="shared" si="0"/>
        <v>203321</v>
      </c>
      <c r="E10" s="381">
        <v>0</v>
      </c>
      <c r="F10" s="381">
        <v>0</v>
      </c>
      <c r="G10" s="381">
        <v>0</v>
      </c>
      <c r="H10" s="381">
        <v>0</v>
      </c>
      <c r="I10" s="381">
        <v>911</v>
      </c>
      <c r="J10" s="381">
        <v>2551</v>
      </c>
      <c r="K10" s="381">
        <v>5873</v>
      </c>
      <c r="L10" s="381">
        <v>9464</v>
      </c>
      <c r="M10" s="381">
        <v>13350</v>
      </c>
      <c r="N10" s="381">
        <v>15145</v>
      </c>
      <c r="O10" s="381">
        <v>17374</v>
      </c>
      <c r="P10" s="381">
        <v>15204</v>
      </c>
      <c r="Q10" s="381">
        <v>16500</v>
      </c>
      <c r="R10" s="381">
        <v>16225</v>
      </c>
      <c r="S10" s="381">
        <v>15302</v>
      </c>
      <c r="T10" s="381">
        <v>14793</v>
      </c>
      <c r="U10" s="381">
        <v>14088</v>
      </c>
      <c r="V10" s="381">
        <v>11909</v>
      </c>
      <c r="W10" s="381">
        <v>12242</v>
      </c>
      <c r="X10" s="381">
        <v>10826</v>
      </c>
      <c r="Y10" s="381">
        <v>11564</v>
      </c>
      <c r="Z10" s="417"/>
      <c r="AA10" s="418"/>
    </row>
    <row r="11" spans="2:27" s="411" customFormat="1" ht="17.25" customHeight="1">
      <c r="B11" s="278">
        <v>1997</v>
      </c>
      <c r="C11" s="381">
        <f>SUM(D11,'1.2.1B'!C11)</f>
        <v>271758</v>
      </c>
      <c r="D11" s="381">
        <f t="shared" si="0"/>
        <v>203978</v>
      </c>
      <c r="E11" s="381">
        <v>0</v>
      </c>
      <c r="F11" s="381">
        <v>0</v>
      </c>
      <c r="G11" s="381">
        <v>0</v>
      </c>
      <c r="H11" s="381">
        <v>0</v>
      </c>
      <c r="I11" s="381">
        <v>794</v>
      </c>
      <c r="J11" s="381">
        <v>2267</v>
      </c>
      <c r="K11" s="381">
        <v>5377</v>
      </c>
      <c r="L11" s="381">
        <v>9761</v>
      </c>
      <c r="M11" s="381">
        <v>13518</v>
      </c>
      <c r="N11" s="381">
        <v>15416</v>
      </c>
      <c r="O11" s="381">
        <v>17813</v>
      </c>
      <c r="P11" s="381">
        <v>15763</v>
      </c>
      <c r="Q11" s="381">
        <v>16412</v>
      </c>
      <c r="R11" s="381">
        <v>16395</v>
      </c>
      <c r="S11" s="381">
        <v>15037</v>
      </c>
      <c r="T11" s="381">
        <v>14458</v>
      </c>
      <c r="U11" s="381">
        <v>13650</v>
      </c>
      <c r="V11" s="381">
        <v>13455</v>
      </c>
      <c r="W11" s="381">
        <v>11948</v>
      </c>
      <c r="X11" s="381">
        <v>10726</v>
      </c>
      <c r="Y11" s="381">
        <v>11188</v>
      </c>
      <c r="Z11" s="417"/>
      <c r="AA11" s="418"/>
    </row>
    <row r="12" spans="2:27" s="411" customFormat="1" ht="17.25" customHeight="1">
      <c r="B12" s="278">
        <v>1998</v>
      </c>
      <c r="C12" s="381">
        <f>SUM(D12,'1.2.1B'!C12)</f>
        <v>275955</v>
      </c>
      <c r="D12" s="381">
        <f t="shared" si="0"/>
        <v>209199</v>
      </c>
      <c r="E12" s="381">
        <v>0</v>
      </c>
      <c r="F12" s="381">
        <v>0</v>
      </c>
      <c r="G12" s="381">
        <v>3</v>
      </c>
      <c r="H12" s="381">
        <v>14</v>
      </c>
      <c r="I12" s="381">
        <v>929</v>
      </c>
      <c r="J12" s="381">
        <v>2669</v>
      </c>
      <c r="K12" s="381">
        <v>5827</v>
      </c>
      <c r="L12" s="381">
        <v>10421</v>
      </c>
      <c r="M12" s="381">
        <v>14808</v>
      </c>
      <c r="N12" s="381">
        <v>15764</v>
      </c>
      <c r="O12" s="381">
        <v>18658</v>
      </c>
      <c r="P12" s="381">
        <v>16373</v>
      </c>
      <c r="Q12" s="381">
        <v>17006</v>
      </c>
      <c r="R12" s="381">
        <v>16149</v>
      </c>
      <c r="S12" s="381">
        <v>15345</v>
      </c>
      <c r="T12" s="381">
        <v>14277</v>
      </c>
      <c r="U12" s="381">
        <v>13350</v>
      </c>
      <c r="V12" s="381">
        <v>12926</v>
      </c>
      <c r="W12" s="381">
        <v>13043</v>
      </c>
      <c r="X12" s="381">
        <v>10456</v>
      </c>
      <c r="Y12" s="381">
        <v>11181</v>
      </c>
      <c r="Z12" s="417"/>
      <c r="AA12" s="418"/>
    </row>
    <row r="13" spans="2:27" s="411" customFormat="1" ht="17.25" customHeight="1">
      <c r="B13" s="278">
        <v>1999</v>
      </c>
      <c r="C13" s="381">
        <f>SUM(D13,'1.2.1B'!C13)</f>
        <v>305284</v>
      </c>
      <c r="D13" s="381">
        <f t="shared" si="0"/>
        <v>229717</v>
      </c>
      <c r="E13" s="381">
        <v>0</v>
      </c>
      <c r="F13" s="381">
        <v>0</v>
      </c>
      <c r="G13" s="381">
        <v>10</v>
      </c>
      <c r="H13" s="381">
        <v>63</v>
      </c>
      <c r="I13" s="381">
        <v>721</v>
      </c>
      <c r="J13" s="381">
        <v>3267</v>
      </c>
      <c r="K13" s="381">
        <v>6538</v>
      </c>
      <c r="L13" s="381">
        <v>11193</v>
      </c>
      <c r="M13" s="381">
        <v>15645</v>
      </c>
      <c r="N13" s="381">
        <v>17907</v>
      </c>
      <c r="O13" s="381">
        <v>20442</v>
      </c>
      <c r="P13" s="381">
        <v>18008</v>
      </c>
      <c r="Q13" s="381">
        <v>18726</v>
      </c>
      <c r="R13" s="381">
        <v>17784</v>
      </c>
      <c r="S13" s="381">
        <v>16636</v>
      </c>
      <c r="T13" s="381">
        <v>15977</v>
      </c>
      <c r="U13" s="381">
        <v>14298</v>
      </c>
      <c r="V13" s="381">
        <v>13601</v>
      </c>
      <c r="W13" s="381">
        <v>14137</v>
      </c>
      <c r="X13" s="381">
        <v>12475</v>
      </c>
      <c r="Y13" s="381">
        <v>12289</v>
      </c>
      <c r="Z13" s="417"/>
      <c r="AA13" s="418"/>
    </row>
    <row r="14" spans="2:27" s="411" customFormat="1" ht="17.25" customHeight="1">
      <c r="B14" s="278">
        <v>2000</v>
      </c>
      <c r="C14" s="381">
        <f>SUM(D14,'1.2.1B'!C14)</f>
        <v>296149</v>
      </c>
      <c r="D14" s="381">
        <f t="shared" si="0"/>
        <v>220274</v>
      </c>
      <c r="E14" s="381">
        <v>0</v>
      </c>
      <c r="F14" s="381">
        <v>0</v>
      </c>
      <c r="G14" s="381">
        <v>25</v>
      </c>
      <c r="H14" s="381">
        <v>85</v>
      </c>
      <c r="I14" s="381">
        <v>1002</v>
      </c>
      <c r="J14" s="381">
        <v>2866</v>
      </c>
      <c r="K14" s="381">
        <v>6103</v>
      </c>
      <c r="L14" s="381">
        <v>10486</v>
      </c>
      <c r="M14" s="381">
        <v>14909</v>
      </c>
      <c r="N14" s="381">
        <v>16738</v>
      </c>
      <c r="O14" s="381">
        <v>20064</v>
      </c>
      <c r="P14" s="381">
        <v>17308</v>
      </c>
      <c r="Q14" s="381">
        <v>18163</v>
      </c>
      <c r="R14" s="381">
        <v>17116</v>
      </c>
      <c r="S14" s="381">
        <v>15923</v>
      </c>
      <c r="T14" s="381">
        <v>15062</v>
      </c>
      <c r="U14" s="381">
        <v>14110</v>
      </c>
      <c r="V14" s="381">
        <v>13066</v>
      </c>
      <c r="W14" s="381">
        <v>13037</v>
      </c>
      <c r="X14" s="381">
        <v>11904</v>
      </c>
      <c r="Y14" s="381">
        <v>12307</v>
      </c>
      <c r="Z14" s="417"/>
      <c r="AA14" s="418"/>
    </row>
    <row r="15" spans="2:27" s="411" customFormat="1" ht="17.25" customHeight="1">
      <c r="B15" s="278">
        <v>2001</v>
      </c>
      <c r="C15" s="381">
        <f>SUM(D15,'1.2.1B'!C15)</f>
        <v>278170</v>
      </c>
      <c r="D15" s="381">
        <f t="shared" si="0"/>
        <v>206980</v>
      </c>
      <c r="E15" s="381">
        <v>0</v>
      </c>
      <c r="F15" s="381">
        <v>0</v>
      </c>
      <c r="G15" s="381">
        <v>27</v>
      </c>
      <c r="H15" s="381">
        <v>150</v>
      </c>
      <c r="I15" s="381">
        <v>817</v>
      </c>
      <c r="J15" s="381">
        <v>2742</v>
      </c>
      <c r="K15" s="381">
        <v>6174</v>
      </c>
      <c r="L15" s="381">
        <v>9788</v>
      </c>
      <c r="M15" s="381">
        <v>13733</v>
      </c>
      <c r="N15" s="381">
        <v>15610</v>
      </c>
      <c r="O15" s="381">
        <v>18365</v>
      </c>
      <c r="P15" s="381">
        <v>17472</v>
      </c>
      <c r="Q15" s="381">
        <v>17172</v>
      </c>
      <c r="R15" s="381">
        <v>16508</v>
      </c>
      <c r="S15" s="381">
        <v>14898</v>
      </c>
      <c r="T15" s="381">
        <v>14072</v>
      </c>
      <c r="U15" s="381">
        <v>13251</v>
      </c>
      <c r="V15" s="381">
        <v>12217</v>
      </c>
      <c r="W15" s="381">
        <v>12101</v>
      </c>
      <c r="X15" s="381">
        <v>10495</v>
      </c>
      <c r="Y15" s="381">
        <v>11388</v>
      </c>
      <c r="Z15" s="417"/>
      <c r="AA15" s="418"/>
    </row>
    <row r="16" spans="2:27" s="411" customFormat="1" ht="17.25" customHeight="1">
      <c r="B16" s="278">
        <v>2002</v>
      </c>
      <c r="C16" s="381">
        <f>SUM(D16,'1.2.1B'!C16)</f>
        <v>275300</v>
      </c>
      <c r="D16" s="381">
        <f t="shared" si="0"/>
        <v>205914</v>
      </c>
      <c r="E16" s="381">
        <v>0</v>
      </c>
      <c r="F16" s="381">
        <v>0</v>
      </c>
      <c r="G16" s="381">
        <v>26</v>
      </c>
      <c r="H16" s="381">
        <v>165</v>
      </c>
      <c r="I16" s="381">
        <v>949</v>
      </c>
      <c r="J16" s="381">
        <v>2872</v>
      </c>
      <c r="K16" s="381">
        <v>6276</v>
      </c>
      <c r="L16" s="381">
        <v>10529</v>
      </c>
      <c r="M16" s="381">
        <v>13673</v>
      </c>
      <c r="N16" s="381">
        <v>15674</v>
      </c>
      <c r="O16" s="381">
        <v>18102</v>
      </c>
      <c r="P16" s="381">
        <v>17076</v>
      </c>
      <c r="Q16" s="381">
        <v>17705</v>
      </c>
      <c r="R16" s="381">
        <v>16398</v>
      </c>
      <c r="S16" s="381">
        <v>15010</v>
      </c>
      <c r="T16" s="381">
        <v>13809</v>
      </c>
      <c r="U16" s="381">
        <v>12770</v>
      </c>
      <c r="V16" s="381">
        <v>12283</v>
      </c>
      <c r="W16" s="381">
        <v>11911</v>
      </c>
      <c r="X16" s="381">
        <v>10251</v>
      </c>
      <c r="Y16" s="381">
        <v>10435</v>
      </c>
      <c r="Z16" s="417"/>
      <c r="AA16" s="418"/>
    </row>
    <row r="17" spans="2:27" s="411" customFormat="1" ht="17.25" customHeight="1">
      <c r="B17" s="278">
        <v>2003</v>
      </c>
      <c r="C17" s="381">
        <f>SUM(D17,'1.2.1B'!C17)</f>
        <v>262004</v>
      </c>
      <c r="D17" s="381">
        <f t="shared" si="0"/>
        <v>195573</v>
      </c>
      <c r="E17" s="381">
        <v>0</v>
      </c>
      <c r="F17" s="381">
        <v>0</v>
      </c>
      <c r="G17" s="381">
        <v>45</v>
      </c>
      <c r="H17" s="381">
        <v>159</v>
      </c>
      <c r="I17" s="381">
        <v>925</v>
      </c>
      <c r="J17" s="381">
        <v>2818</v>
      </c>
      <c r="K17" s="381">
        <v>5976</v>
      </c>
      <c r="L17" s="381">
        <v>10269</v>
      </c>
      <c r="M17" s="381">
        <v>13838</v>
      </c>
      <c r="N17" s="381">
        <v>14727</v>
      </c>
      <c r="O17" s="381">
        <v>16571</v>
      </c>
      <c r="P17" s="381">
        <v>15996</v>
      </c>
      <c r="Q17" s="381">
        <v>16544</v>
      </c>
      <c r="R17" s="381">
        <v>16283</v>
      </c>
      <c r="S17" s="381">
        <v>14115</v>
      </c>
      <c r="T17" s="381">
        <v>13422</v>
      </c>
      <c r="U17" s="381">
        <v>12018</v>
      </c>
      <c r="V17" s="381">
        <v>11419</v>
      </c>
      <c r="W17" s="381">
        <v>10967</v>
      </c>
      <c r="X17" s="381">
        <v>9603</v>
      </c>
      <c r="Y17" s="381">
        <v>9878</v>
      </c>
      <c r="Z17" s="417"/>
      <c r="AA17" s="418"/>
    </row>
    <row r="18" spans="2:27" s="411" customFormat="1" ht="17.25" customHeight="1">
      <c r="B18" s="278">
        <v>2004</v>
      </c>
      <c r="C18" s="381">
        <f>SUM(D18,'1.2.1B'!C18)</f>
        <v>254362</v>
      </c>
      <c r="D18" s="381">
        <f t="shared" si="0"/>
        <v>189927</v>
      </c>
      <c r="E18" s="381">
        <v>0</v>
      </c>
      <c r="F18" s="381">
        <v>0</v>
      </c>
      <c r="G18" s="381">
        <v>49</v>
      </c>
      <c r="H18" s="381">
        <v>157</v>
      </c>
      <c r="I18" s="381">
        <v>908</v>
      </c>
      <c r="J18" s="381">
        <v>2718</v>
      </c>
      <c r="K18" s="381">
        <v>5828</v>
      </c>
      <c r="L18" s="381">
        <v>9825</v>
      </c>
      <c r="M18" s="381">
        <v>13055</v>
      </c>
      <c r="N18" s="381">
        <v>14874</v>
      </c>
      <c r="O18" s="381">
        <v>15855</v>
      </c>
      <c r="P18" s="381">
        <v>14827</v>
      </c>
      <c r="Q18" s="381">
        <v>15394</v>
      </c>
      <c r="R18" s="381">
        <v>15531</v>
      </c>
      <c r="S18" s="381">
        <v>15075</v>
      </c>
      <c r="T18" s="381">
        <v>12798</v>
      </c>
      <c r="U18" s="381">
        <v>11944</v>
      </c>
      <c r="V18" s="381">
        <v>11229</v>
      </c>
      <c r="W18" s="381">
        <v>10714</v>
      </c>
      <c r="X18" s="381">
        <v>9505</v>
      </c>
      <c r="Y18" s="381">
        <v>9641</v>
      </c>
      <c r="Z18" s="417"/>
      <c r="AA18" s="418"/>
    </row>
    <row r="19" spans="2:27" s="411" customFormat="1" ht="17.25" customHeight="1">
      <c r="B19" s="278">
        <v>2005</v>
      </c>
      <c r="C19" s="381">
        <f>SUM(D19,'1.2.1B'!C19)</f>
        <v>252725</v>
      </c>
      <c r="D19" s="381">
        <f t="shared" si="0"/>
        <v>189964</v>
      </c>
      <c r="E19" s="381">
        <v>0</v>
      </c>
      <c r="F19" s="381">
        <v>0</v>
      </c>
      <c r="G19" s="381">
        <v>44</v>
      </c>
      <c r="H19" s="381">
        <v>166</v>
      </c>
      <c r="I19" s="381">
        <v>833</v>
      </c>
      <c r="J19" s="381">
        <v>2758</v>
      </c>
      <c r="K19" s="381">
        <v>5775</v>
      </c>
      <c r="L19" s="381">
        <v>10000</v>
      </c>
      <c r="M19" s="381">
        <v>13166</v>
      </c>
      <c r="N19" s="381">
        <v>14691</v>
      </c>
      <c r="O19" s="381">
        <v>16665</v>
      </c>
      <c r="P19" s="381">
        <v>14532</v>
      </c>
      <c r="Q19" s="381">
        <v>14781</v>
      </c>
      <c r="R19" s="381">
        <v>14854</v>
      </c>
      <c r="S19" s="381">
        <v>14470</v>
      </c>
      <c r="T19" s="381">
        <v>13812</v>
      </c>
      <c r="U19" s="381">
        <v>12004</v>
      </c>
      <c r="V19" s="381">
        <v>11351</v>
      </c>
      <c r="W19" s="381">
        <v>10952</v>
      </c>
      <c r="X19" s="381">
        <v>9589</v>
      </c>
      <c r="Y19" s="381">
        <v>9521</v>
      </c>
      <c r="Z19" s="417"/>
      <c r="AA19" s="418"/>
    </row>
    <row r="20" spans="2:27" s="411" customFormat="1" ht="17.25" customHeight="1">
      <c r="B20" s="278">
        <v>2006</v>
      </c>
      <c r="C20" s="381">
        <f>SUM(D20,'1.2.1B'!C20)</f>
        <v>278591</v>
      </c>
      <c r="D20" s="381">
        <f t="shared" si="0"/>
        <v>210984</v>
      </c>
      <c r="E20" s="381">
        <v>0</v>
      </c>
      <c r="F20" s="381">
        <v>0</v>
      </c>
      <c r="G20" s="381">
        <v>87</v>
      </c>
      <c r="H20" s="381">
        <v>215</v>
      </c>
      <c r="I20" s="381">
        <v>1054</v>
      </c>
      <c r="J20" s="381">
        <v>3233</v>
      </c>
      <c r="K20" s="381">
        <v>6772</v>
      </c>
      <c r="L20" s="381">
        <v>11087</v>
      </c>
      <c r="M20" s="381">
        <v>14620</v>
      </c>
      <c r="N20" s="381">
        <v>16122</v>
      </c>
      <c r="O20" s="381">
        <v>17976</v>
      </c>
      <c r="P20" s="381">
        <v>16966</v>
      </c>
      <c r="Q20" s="381">
        <v>16159</v>
      </c>
      <c r="R20" s="381">
        <v>16460</v>
      </c>
      <c r="S20" s="381">
        <v>15401</v>
      </c>
      <c r="T20" s="381">
        <v>14561</v>
      </c>
      <c r="U20" s="381">
        <v>14326</v>
      </c>
      <c r="V20" s="381">
        <v>12439</v>
      </c>
      <c r="W20" s="381">
        <v>11948</v>
      </c>
      <c r="X20" s="381">
        <v>10804</v>
      </c>
      <c r="Y20" s="381">
        <v>10754</v>
      </c>
      <c r="Z20" s="417"/>
      <c r="AA20" s="418"/>
    </row>
    <row r="21" spans="2:27" s="411" customFormat="1" ht="17.25" customHeight="1">
      <c r="B21" s="278">
        <v>2007</v>
      </c>
      <c r="C21" s="381">
        <f>SUM(D21,'1.2.1B'!C21)</f>
        <v>283984</v>
      </c>
      <c r="D21" s="381">
        <f t="shared" si="0"/>
        <v>216367</v>
      </c>
      <c r="E21" s="381">
        <v>0</v>
      </c>
      <c r="F21" s="381">
        <v>7</v>
      </c>
      <c r="G21" s="381">
        <v>76</v>
      </c>
      <c r="H21" s="381">
        <v>285</v>
      </c>
      <c r="I21" s="381">
        <v>1202</v>
      </c>
      <c r="J21" s="381">
        <v>3598</v>
      </c>
      <c r="K21" s="381">
        <v>7325</v>
      </c>
      <c r="L21" s="381">
        <v>11898</v>
      </c>
      <c r="M21" s="381">
        <v>14922</v>
      </c>
      <c r="N21" s="381">
        <v>16910</v>
      </c>
      <c r="O21" s="381">
        <v>18419</v>
      </c>
      <c r="P21" s="381">
        <v>16750</v>
      </c>
      <c r="Q21" s="381">
        <v>17456</v>
      </c>
      <c r="R21" s="381">
        <v>15969</v>
      </c>
      <c r="S21" s="381">
        <v>15553</v>
      </c>
      <c r="T21" s="381">
        <v>14359</v>
      </c>
      <c r="U21" s="381">
        <v>14043</v>
      </c>
      <c r="V21" s="381">
        <v>13396</v>
      </c>
      <c r="W21" s="381">
        <v>12394</v>
      </c>
      <c r="X21" s="381">
        <v>10913</v>
      </c>
      <c r="Y21" s="381">
        <v>10892</v>
      </c>
      <c r="Z21" s="417"/>
      <c r="AA21" s="418"/>
    </row>
    <row r="22" spans="2:27" s="411" customFormat="1" ht="17.25" customHeight="1">
      <c r="B22" s="278">
        <v>2008</v>
      </c>
      <c r="C22" s="381">
        <f>SUM(D22,'1.2.1B'!C22)</f>
        <v>291055</v>
      </c>
      <c r="D22" s="381">
        <f t="shared" si="0"/>
        <v>221828</v>
      </c>
      <c r="E22" s="381">
        <v>0</v>
      </c>
      <c r="F22" s="381">
        <v>12</v>
      </c>
      <c r="G22" s="381">
        <v>57</v>
      </c>
      <c r="H22" s="381">
        <v>294</v>
      </c>
      <c r="I22" s="381">
        <v>1396</v>
      </c>
      <c r="J22" s="381">
        <v>4207</v>
      </c>
      <c r="K22" s="381">
        <v>7961</v>
      </c>
      <c r="L22" s="381">
        <v>12531</v>
      </c>
      <c r="M22" s="381">
        <v>15536</v>
      </c>
      <c r="N22" s="381">
        <v>17181</v>
      </c>
      <c r="O22" s="381">
        <v>18696</v>
      </c>
      <c r="P22" s="381">
        <v>16897</v>
      </c>
      <c r="Q22" s="381">
        <v>17367</v>
      </c>
      <c r="R22" s="381">
        <v>16966</v>
      </c>
      <c r="S22" s="381">
        <v>15344</v>
      </c>
      <c r="T22" s="381">
        <v>14505</v>
      </c>
      <c r="U22" s="381">
        <v>13427</v>
      </c>
      <c r="V22" s="381">
        <v>13235</v>
      </c>
      <c r="W22" s="381">
        <v>13512</v>
      </c>
      <c r="X22" s="381">
        <v>11478</v>
      </c>
      <c r="Y22" s="381">
        <v>11226</v>
      </c>
      <c r="Z22" s="417"/>
      <c r="AA22" s="418"/>
    </row>
    <row r="23" spans="2:27" s="411" customFormat="1" ht="17.25" customHeight="1">
      <c r="B23" s="278">
        <v>2009</v>
      </c>
      <c r="C23" s="381">
        <f>SUM(D23,'1.2.1B'!C23)</f>
        <v>298337</v>
      </c>
      <c r="D23" s="381">
        <f t="shared" si="0"/>
        <v>228988</v>
      </c>
      <c r="E23" s="381">
        <v>0</v>
      </c>
      <c r="F23" s="381">
        <v>8</v>
      </c>
      <c r="G23" s="381">
        <v>72</v>
      </c>
      <c r="H23" s="381">
        <v>348</v>
      </c>
      <c r="I23" s="381">
        <v>1655</v>
      </c>
      <c r="J23" s="381">
        <v>4526</v>
      </c>
      <c r="K23" s="381">
        <v>8994</v>
      </c>
      <c r="L23" s="381">
        <v>13077</v>
      </c>
      <c r="M23" s="381">
        <v>16494</v>
      </c>
      <c r="N23" s="381">
        <v>17532</v>
      </c>
      <c r="O23" s="381">
        <v>18448</v>
      </c>
      <c r="P23" s="381">
        <v>17221</v>
      </c>
      <c r="Q23" s="381">
        <v>17624</v>
      </c>
      <c r="R23" s="381">
        <v>16991</v>
      </c>
      <c r="S23" s="381">
        <v>16569</v>
      </c>
      <c r="T23" s="381">
        <v>14414</v>
      </c>
      <c r="U23" s="381">
        <v>13703</v>
      </c>
      <c r="V23" s="381">
        <v>13325</v>
      </c>
      <c r="W23" s="381">
        <v>13461</v>
      </c>
      <c r="X23" s="381">
        <v>12662</v>
      </c>
      <c r="Y23" s="381">
        <v>11864</v>
      </c>
      <c r="Z23" s="417"/>
      <c r="AA23" s="418"/>
    </row>
    <row r="24" spans="2:27" s="411" customFormat="1" ht="17.25" customHeight="1">
      <c r="B24" s="278">
        <v>2010</v>
      </c>
      <c r="C24" s="381">
        <f>SUM(D24,'1.2.1B'!C24)</f>
        <v>292375</v>
      </c>
      <c r="D24" s="381">
        <f t="shared" si="0"/>
        <v>224309</v>
      </c>
      <c r="E24" s="381">
        <v>0</v>
      </c>
      <c r="F24" s="381">
        <v>7</v>
      </c>
      <c r="G24" s="381">
        <v>59</v>
      </c>
      <c r="H24" s="381">
        <v>375</v>
      </c>
      <c r="I24" s="381">
        <v>1682</v>
      </c>
      <c r="J24" s="381">
        <v>4743</v>
      </c>
      <c r="K24" s="381">
        <v>8944</v>
      </c>
      <c r="L24" s="381">
        <v>13032</v>
      </c>
      <c r="M24" s="381">
        <v>15548</v>
      </c>
      <c r="N24" s="381">
        <v>17015</v>
      </c>
      <c r="O24" s="381">
        <v>17934</v>
      </c>
      <c r="P24" s="381">
        <v>16666</v>
      </c>
      <c r="Q24" s="381">
        <v>17139</v>
      </c>
      <c r="R24" s="381">
        <v>16244</v>
      </c>
      <c r="S24" s="381">
        <v>15669</v>
      </c>
      <c r="T24" s="381">
        <v>14797</v>
      </c>
      <c r="U24" s="381">
        <v>13378</v>
      </c>
      <c r="V24" s="381">
        <v>13215</v>
      </c>
      <c r="W24" s="381">
        <v>13212</v>
      </c>
      <c r="X24" s="381">
        <v>12421</v>
      </c>
      <c r="Y24" s="381">
        <v>12229</v>
      </c>
      <c r="Z24" s="417"/>
      <c r="AA24" s="418"/>
    </row>
    <row r="25" spans="2:27" s="411" customFormat="1" ht="17.25" customHeight="1">
      <c r="B25" s="278">
        <v>2011</v>
      </c>
      <c r="C25" s="381">
        <f>SUM(D25,'1.2.1B'!C25)</f>
        <v>301106</v>
      </c>
      <c r="D25" s="381">
        <f t="shared" si="0"/>
        <v>229425</v>
      </c>
      <c r="E25" s="381">
        <v>0</v>
      </c>
      <c r="F25" s="381">
        <v>13</v>
      </c>
      <c r="G25" s="381">
        <v>40</v>
      </c>
      <c r="H25" s="381">
        <v>374</v>
      </c>
      <c r="I25" s="381">
        <v>1744</v>
      </c>
      <c r="J25" s="381">
        <v>4790</v>
      </c>
      <c r="K25" s="381">
        <v>9087</v>
      </c>
      <c r="L25" s="381">
        <v>13229</v>
      </c>
      <c r="M25" s="381">
        <v>16212</v>
      </c>
      <c r="N25" s="381">
        <v>17013</v>
      </c>
      <c r="O25" s="381">
        <v>18279</v>
      </c>
      <c r="P25" s="381">
        <v>17282</v>
      </c>
      <c r="Q25" s="381">
        <v>17046</v>
      </c>
      <c r="R25" s="381">
        <v>16771</v>
      </c>
      <c r="S25" s="381">
        <v>16059</v>
      </c>
      <c r="T25" s="381">
        <v>15148</v>
      </c>
      <c r="U25" s="381">
        <v>14795</v>
      </c>
      <c r="V25" s="381">
        <v>13230</v>
      </c>
      <c r="W25" s="381">
        <v>13340</v>
      </c>
      <c r="X25" s="381">
        <v>12600</v>
      </c>
      <c r="Y25" s="381">
        <v>12373</v>
      </c>
      <c r="Z25" s="417"/>
      <c r="AA25" s="418"/>
    </row>
    <row r="26" spans="2:27" s="411" customFormat="1" ht="17.25" customHeight="1">
      <c r="B26" s="278">
        <v>2012</v>
      </c>
      <c r="C26" s="381">
        <f>SUM(D26,'1.2.1B'!C26)</f>
        <v>297309</v>
      </c>
      <c r="D26" s="381">
        <f t="shared" si="0"/>
        <v>225228</v>
      </c>
      <c r="E26" s="381">
        <v>0</v>
      </c>
      <c r="F26" s="381">
        <v>11</v>
      </c>
      <c r="G26" s="381">
        <v>95</v>
      </c>
      <c r="H26" s="381">
        <v>416</v>
      </c>
      <c r="I26" s="381">
        <v>1872</v>
      </c>
      <c r="J26" s="381">
        <v>5030</v>
      </c>
      <c r="K26" s="381">
        <v>9244</v>
      </c>
      <c r="L26" s="381">
        <v>13446</v>
      </c>
      <c r="M26" s="381">
        <v>15739</v>
      </c>
      <c r="N26" s="381">
        <v>17646</v>
      </c>
      <c r="O26" s="381">
        <v>17382</v>
      </c>
      <c r="P26" s="381">
        <v>16916</v>
      </c>
      <c r="Q26" s="381">
        <v>16665</v>
      </c>
      <c r="R26" s="381">
        <v>16175</v>
      </c>
      <c r="S26" s="381">
        <v>15360</v>
      </c>
      <c r="T26" s="381">
        <v>14467</v>
      </c>
      <c r="U26" s="381">
        <v>14152</v>
      </c>
      <c r="V26" s="381">
        <v>13720</v>
      </c>
      <c r="W26" s="381">
        <v>12736</v>
      </c>
      <c r="X26" s="381">
        <v>12222</v>
      </c>
      <c r="Y26" s="381">
        <v>11934</v>
      </c>
      <c r="Z26" s="417"/>
      <c r="AA26" s="418"/>
    </row>
    <row r="27" spans="2:27" s="411" customFormat="1" ht="17.25" customHeight="1">
      <c r="B27" s="278">
        <v>2013</v>
      </c>
      <c r="C27" s="381">
        <f>SUM(D27,'1.2.1B'!C27)</f>
        <v>277620</v>
      </c>
      <c r="D27" s="381">
        <f t="shared" si="0"/>
        <v>206917</v>
      </c>
      <c r="E27" s="381">
        <v>0</v>
      </c>
      <c r="F27" s="381">
        <v>6</v>
      </c>
      <c r="G27" s="381">
        <v>60</v>
      </c>
      <c r="H27" s="381">
        <v>376</v>
      </c>
      <c r="I27" s="381">
        <v>1525</v>
      </c>
      <c r="J27" s="381">
        <v>4265</v>
      </c>
      <c r="K27" s="381">
        <v>8006</v>
      </c>
      <c r="L27" s="381">
        <v>11597</v>
      </c>
      <c r="M27" s="381">
        <v>13772</v>
      </c>
      <c r="N27" s="381">
        <v>16114</v>
      </c>
      <c r="O27" s="381">
        <v>16826</v>
      </c>
      <c r="P27" s="381">
        <v>16001</v>
      </c>
      <c r="Q27" s="381">
        <v>15187</v>
      </c>
      <c r="R27" s="381">
        <v>14403</v>
      </c>
      <c r="S27" s="381">
        <v>13990</v>
      </c>
      <c r="T27" s="381">
        <v>13661</v>
      </c>
      <c r="U27" s="381">
        <v>13201</v>
      </c>
      <c r="V27" s="381">
        <v>12910</v>
      </c>
      <c r="W27" s="381">
        <v>12549</v>
      </c>
      <c r="X27" s="381">
        <v>11357</v>
      </c>
      <c r="Y27" s="381">
        <v>11111</v>
      </c>
      <c r="Z27" s="417"/>
      <c r="AA27" s="418"/>
    </row>
    <row r="28" spans="2:27" s="411" customFormat="1" ht="17.25" customHeight="1">
      <c r="B28" s="278">
        <v>2014</v>
      </c>
      <c r="C28" s="381">
        <f>SUM(D28,'1.2.1B'!C28)</f>
        <v>278460</v>
      </c>
      <c r="D28" s="381">
        <f t="shared" si="0"/>
        <v>206878</v>
      </c>
      <c r="E28" s="381">
        <v>0</v>
      </c>
      <c r="F28" s="381">
        <v>13</v>
      </c>
      <c r="G28" s="381">
        <v>58</v>
      </c>
      <c r="H28" s="381">
        <v>383</v>
      </c>
      <c r="I28" s="381">
        <v>1705</v>
      </c>
      <c r="J28" s="381">
        <v>4324</v>
      </c>
      <c r="K28" s="381">
        <v>7765</v>
      </c>
      <c r="L28" s="381">
        <v>11712</v>
      </c>
      <c r="M28" s="381">
        <v>14287</v>
      </c>
      <c r="N28" s="381">
        <v>15881</v>
      </c>
      <c r="O28" s="381">
        <v>16210</v>
      </c>
      <c r="P28" s="381">
        <v>16130</v>
      </c>
      <c r="Q28" s="381">
        <v>14983</v>
      </c>
      <c r="R28" s="381">
        <v>14253</v>
      </c>
      <c r="S28" s="381">
        <v>13864</v>
      </c>
      <c r="T28" s="381">
        <v>13664</v>
      </c>
      <c r="U28" s="381">
        <v>13527</v>
      </c>
      <c r="V28" s="381">
        <v>12757</v>
      </c>
      <c r="W28" s="381">
        <v>12228</v>
      </c>
      <c r="X28" s="381">
        <v>12068</v>
      </c>
      <c r="Y28" s="381">
        <v>11066</v>
      </c>
      <c r="Z28" s="417"/>
      <c r="AA28" s="418"/>
    </row>
    <row r="29" spans="2:27" s="411" customFormat="1" ht="17.25" customHeight="1">
      <c r="B29" s="278">
        <v>2015</v>
      </c>
      <c r="C29" s="381">
        <f>SUM(D29,'1.2.1B'!C29)</f>
        <v>283313</v>
      </c>
      <c r="D29" s="381">
        <f>+SUM(E29:Y29)</f>
        <v>211220</v>
      </c>
      <c r="E29" s="381">
        <v>1</v>
      </c>
      <c r="F29" s="381">
        <v>12</v>
      </c>
      <c r="G29" s="381">
        <v>79</v>
      </c>
      <c r="H29" s="381">
        <v>443</v>
      </c>
      <c r="I29" s="381">
        <v>1901</v>
      </c>
      <c r="J29" s="381">
        <v>5215</v>
      </c>
      <c r="K29" s="381">
        <v>9199</v>
      </c>
      <c r="L29" s="381">
        <v>12077</v>
      </c>
      <c r="M29" s="381">
        <v>14907</v>
      </c>
      <c r="N29" s="381">
        <v>16351</v>
      </c>
      <c r="O29" s="381">
        <v>16129</v>
      </c>
      <c r="P29" s="381">
        <v>15545</v>
      </c>
      <c r="Q29" s="381">
        <v>15280</v>
      </c>
      <c r="R29" s="381">
        <v>14295</v>
      </c>
      <c r="S29" s="381">
        <v>13858</v>
      </c>
      <c r="T29" s="381">
        <v>13575</v>
      </c>
      <c r="U29" s="381">
        <v>13400</v>
      </c>
      <c r="V29" s="381">
        <v>12876</v>
      </c>
      <c r="W29" s="381">
        <v>12697</v>
      </c>
      <c r="X29" s="381">
        <v>11972</v>
      </c>
      <c r="Y29" s="381">
        <v>11408</v>
      </c>
      <c r="Z29" s="417"/>
      <c r="AA29" s="418"/>
    </row>
    <row r="30" spans="2:27" s="411" customFormat="1" ht="17.25" customHeight="1">
      <c r="B30" s="278">
        <v>2016</v>
      </c>
      <c r="C30" s="381">
        <f>SUM(D30,'1.2.1B'!C30)</f>
        <v>272090</v>
      </c>
      <c r="D30" s="381">
        <f>+SUM(E30:Y30)</f>
        <v>202725</v>
      </c>
      <c r="E30" s="381">
        <v>0</v>
      </c>
      <c r="F30" s="381">
        <v>24</v>
      </c>
      <c r="G30" s="381">
        <v>72</v>
      </c>
      <c r="H30" s="381">
        <v>456</v>
      </c>
      <c r="I30" s="381">
        <v>1639</v>
      </c>
      <c r="J30" s="381">
        <v>4620</v>
      </c>
      <c r="K30" s="381">
        <v>8772</v>
      </c>
      <c r="L30" s="381">
        <v>11137</v>
      </c>
      <c r="M30" s="381">
        <v>13290</v>
      </c>
      <c r="N30" s="381">
        <v>15351</v>
      </c>
      <c r="O30" s="381">
        <v>15280</v>
      </c>
      <c r="P30" s="381">
        <v>14936</v>
      </c>
      <c r="Q30" s="381">
        <v>14738</v>
      </c>
      <c r="R30" s="381">
        <v>14287</v>
      </c>
      <c r="S30" s="381">
        <v>13700</v>
      </c>
      <c r="T30" s="381">
        <v>13239</v>
      </c>
      <c r="U30" s="381">
        <v>12895</v>
      </c>
      <c r="V30" s="381">
        <v>12736</v>
      </c>
      <c r="W30" s="381">
        <v>12378</v>
      </c>
      <c r="X30" s="381">
        <v>11925</v>
      </c>
      <c r="Y30" s="381">
        <v>11250</v>
      </c>
      <c r="Z30" s="417"/>
      <c r="AA30" s="418"/>
    </row>
    <row r="31" spans="2:27" s="411" customFormat="1" ht="17.25" customHeight="1">
      <c r="B31" s="278" t="s">
        <v>794</v>
      </c>
      <c r="C31" s="381">
        <f>SUM(D31,'1.2.1B'!C31)</f>
        <v>288123</v>
      </c>
      <c r="D31" s="381">
        <f>+SUM(E31:Y31)</f>
        <v>213823</v>
      </c>
      <c r="E31" s="279">
        <v>2</v>
      </c>
      <c r="F31" s="279">
        <v>8</v>
      </c>
      <c r="G31" s="279">
        <v>89</v>
      </c>
      <c r="H31" s="279">
        <v>405</v>
      </c>
      <c r="I31" s="279">
        <v>1743</v>
      </c>
      <c r="J31" s="279">
        <v>4558</v>
      </c>
      <c r="K31" s="279">
        <v>8581</v>
      </c>
      <c r="L31" s="279">
        <v>12026</v>
      </c>
      <c r="M31" s="279">
        <v>13775</v>
      </c>
      <c r="N31" s="279">
        <v>15111</v>
      </c>
      <c r="O31" s="279">
        <v>16244</v>
      </c>
      <c r="P31" s="279">
        <v>15752</v>
      </c>
      <c r="Q31" s="279">
        <v>15717</v>
      </c>
      <c r="R31" s="279">
        <v>15197</v>
      </c>
      <c r="S31" s="279">
        <v>14815</v>
      </c>
      <c r="T31" s="279">
        <v>14498</v>
      </c>
      <c r="U31" s="279">
        <v>13976</v>
      </c>
      <c r="V31" s="279">
        <v>13481</v>
      </c>
      <c r="W31" s="279">
        <v>13149</v>
      </c>
      <c r="X31" s="279">
        <v>12697</v>
      </c>
      <c r="Y31" s="279">
        <v>11999</v>
      </c>
      <c r="Z31" s="417"/>
      <c r="AA31" s="418"/>
    </row>
    <row r="33" spans="2:25" ht="45.75" customHeight="1">
      <c r="B33" s="1239" t="s">
        <v>870</v>
      </c>
      <c r="C33" s="1239"/>
      <c r="D33" s="1239"/>
      <c r="E33" s="1239"/>
      <c r="F33" s="1239"/>
      <c r="G33" s="1239"/>
      <c r="H33" s="1239"/>
      <c r="I33" s="1239"/>
      <c r="J33" s="1239"/>
      <c r="K33" s="1239"/>
      <c r="L33" s="1239"/>
      <c r="M33" s="1239"/>
      <c r="N33" s="1239"/>
      <c r="O33" s="1239"/>
      <c r="P33" s="1239"/>
      <c r="Q33" s="1239"/>
      <c r="R33" s="1239"/>
      <c r="S33" s="1239"/>
      <c r="T33" s="1239"/>
      <c r="U33" s="1239"/>
      <c r="V33" s="1239"/>
      <c r="W33" s="1239"/>
      <c r="X33" s="1239"/>
      <c r="Y33" s="1239"/>
    </row>
    <row r="34" spans="2:25">
      <c r="B34" s="280" t="s">
        <v>796</v>
      </c>
      <c r="C34" s="292"/>
      <c r="D34" s="292"/>
      <c r="E34" s="292"/>
      <c r="F34" s="292"/>
      <c r="G34" s="292"/>
      <c r="H34" s="292"/>
      <c r="I34" s="292"/>
      <c r="J34" s="292"/>
      <c r="K34" s="292"/>
      <c r="L34" s="292"/>
      <c r="M34" s="292"/>
      <c r="N34" s="292"/>
      <c r="O34" s="292"/>
      <c r="P34" s="292"/>
      <c r="Q34" s="292"/>
      <c r="R34" s="292"/>
      <c r="S34" s="292"/>
      <c r="T34" s="292"/>
      <c r="U34" s="292"/>
      <c r="V34" s="292"/>
      <c r="W34" s="292"/>
      <c r="X34" s="292"/>
      <c r="Y34" s="292"/>
    </row>
    <row r="35" spans="2:25">
      <c r="B35" s="327" t="s">
        <v>936</v>
      </c>
      <c r="C35" s="327"/>
      <c r="D35" s="327"/>
      <c r="E35" s="327"/>
      <c r="F35" s="327"/>
      <c r="G35" s="327"/>
      <c r="H35" s="327"/>
      <c r="I35" s="327"/>
      <c r="J35" s="327"/>
      <c r="K35" s="327"/>
      <c r="L35" s="327"/>
      <c r="M35" s="327"/>
      <c r="N35" s="327"/>
      <c r="O35" s="327"/>
      <c r="P35" s="327"/>
      <c r="Q35" s="327"/>
      <c r="R35" s="292"/>
      <c r="S35" s="292"/>
      <c r="T35" s="292"/>
      <c r="U35" s="292"/>
      <c r="V35" s="292"/>
      <c r="W35" s="292"/>
      <c r="X35" s="292"/>
      <c r="Y35" s="292"/>
    </row>
    <row r="36" spans="2:25" s="1168" customFormat="1" ht="13.5">
      <c r="B36" s="1169" t="s">
        <v>3105</v>
      </c>
      <c r="C36" s="1170"/>
      <c r="D36" s="1170"/>
      <c r="E36" s="1170"/>
      <c r="F36" s="1170"/>
      <c r="G36" s="1170"/>
      <c r="H36" s="1170"/>
      <c r="I36" s="1170"/>
      <c r="J36" s="1170"/>
      <c r="K36" s="1170"/>
      <c r="L36" s="1170"/>
      <c r="M36" s="1170"/>
      <c r="N36" s="1170"/>
      <c r="O36" s="1170"/>
      <c r="P36" s="1170"/>
      <c r="Q36" s="1170"/>
    </row>
    <row r="39" spans="2:25">
      <c r="G39" s="292"/>
      <c r="H39" s="414"/>
    </row>
  </sheetData>
  <mergeCells count="3">
    <mergeCell ref="B1:Y1"/>
    <mergeCell ref="B2:Y2"/>
    <mergeCell ref="B33:Y33"/>
  </mergeCells>
  <hyperlinks>
    <hyperlink ref="AA3" location="INDICE!B10" display="ÍNDICE"/>
    <hyperlink ref="B36" r:id="rId1"/>
  </hyperlinks>
  <printOptions horizontalCentered="1"/>
  <pageMargins left="0.19685039370078741" right="0.19685039370078741" top="1.1811023622047245" bottom="0" header="0.19685039370078741" footer="0.19685039370078741"/>
  <pageSetup scale="92" firstPageNumber="32" orientation="landscape" useFirstPageNumber="1" r:id="rId2"/>
  <headerFooter scaleWithDoc="0">
    <oddHeader>&amp;C&amp;G</oddHeader>
    <oddFooter>&amp;C&amp;"Arial,Normal"&amp;8&amp;P</oddFooter>
  </headerFooter>
  <drawing r:id="rId3"/>
  <legacyDrawingHF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39"/>
  <sheetViews>
    <sheetView showGridLines="0" zoomScaleNormal="100" workbookViewId="0">
      <selection activeCell="Z2" sqref="Z2"/>
    </sheetView>
  </sheetViews>
  <sheetFormatPr baseColWidth="10" defaultColWidth="11.42578125" defaultRowHeight="16.5"/>
  <cols>
    <col min="1" max="1" width="3.7109375" style="407" customWidth="1"/>
    <col min="2" max="2" width="9.28515625" style="419" customWidth="1"/>
    <col min="3" max="3" width="8.140625" style="407" customWidth="1"/>
    <col min="4" max="22" width="7" style="407" customWidth="1"/>
    <col min="23" max="23" width="8.5703125" style="407" customWidth="1"/>
    <col min="24" max="24" width="12.85546875" style="407" bestFit="1" customWidth="1"/>
    <col min="25" max="25" width="11.85546875" style="407" bestFit="1" customWidth="1"/>
    <col min="26" max="16384" width="11.42578125" style="407"/>
  </cols>
  <sheetData>
    <row r="1" spans="2:26" ht="53.25" customHeight="1">
      <c r="B1" s="1238"/>
      <c r="C1" s="1238"/>
      <c r="D1" s="1238"/>
      <c r="E1" s="1238"/>
      <c r="F1" s="1238"/>
      <c r="G1" s="1238"/>
      <c r="H1" s="1238"/>
      <c r="I1" s="1238"/>
      <c r="J1" s="1238"/>
      <c r="K1" s="1238"/>
      <c r="L1" s="1238"/>
      <c r="M1" s="1238"/>
      <c r="N1" s="1238"/>
      <c r="O1" s="1238"/>
      <c r="P1" s="1238"/>
      <c r="Q1" s="1238"/>
      <c r="R1" s="1238"/>
      <c r="S1" s="1238"/>
      <c r="T1" s="1238"/>
      <c r="U1" s="1238"/>
      <c r="V1" s="1238"/>
      <c r="W1" s="1238"/>
      <c r="X1" s="1238"/>
    </row>
    <row r="2" spans="2:26" ht="45" customHeight="1">
      <c r="B2" s="1227" t="s">
        <v>2929</v>
      </c>
      <c r="C2" s="1227"/>
      <c r="D2" s="1227"/>
      <c r="E2" s="1227"/>
      <c r="F2" s="1227"/>
      <c r="G2" s="1227"/>
      <c r="H2" s="1227"/>
      <c r="I2" s="1227"/>
      <c r="J2" s="1227"/>
      <c r="K2" s="1227"/>
      <c r="L2" s="1227"/>
      <c r="M2" s="1227"/>
      <c r="N2" s="1227"/>
      <c r="O2" s="1227"/>
      <c r="P2" s="1227"/>
      <c r="Q2" s="1227"/>
      <c r="R2" s="1227"/>
      <c r="S2" s="1227"/>
      <c r="T2" s="1227"/>
      <c r="U2" s="1227"/>
      <c r="V2" s="1227"/>
      <c r="W2" s="1227"/>
      <c r="X2" s="1227"/>
      <c r="Z2" s="438" t="s">
        <v>459</v>
      </c>
    </row>
    <row r="3" spans="2:26" ht="28.5" customHeight="1">
      <c r="B3" s="277" t="s">
        <v>48</v>
      </c>
      <c r="C3" s="284" t="s">
        <v>79</v>
      </c>
      <c r="D3" s="277">
        <v>31</v>
      </c>
      <c r="E3" s="284">
        <v>32</v>
      </c>
      <c r="F3" s="277">
        <v>33</v>
      </c>
      <c r="G3" s="284">
        <v>34</v>
      </c>
      <c r="H3" s="277">
        <v>35</v>
      </c>
      <c r="I3" s="284">
        <v>36</v>
      </c>
      <c r="J3" s="277">
        <v>37</v>
      </c>
      <c r="K3" s="284">
        <v>38</v>
      </c>
      <c r="L3" s="277">
        <v>39</v>
      </c>
      <c r="M3" s="284">
        <v>40</v>
      </c>
      <c r="N3" s="277">
        <v>41</v>
      </c>
      <c r="O3" s="284">
        <v>42</v>
      </c>
      <c r="P3" s="277">
        <v>43</v>
      </c>
      <c r="Q3" s="284">
        <v>44</v>
      </c>
      <c r="R3" s="277">
        <v>45</v>
      </c>
      <c r="S3" s="284">
        <v>46</v>
      </c>
      <c r="T3" s="277">
        <v>47</v>
      </c>
      <c r="U3" s="284">
        <v>48</v>
      </c>
      <c r="V3" s="277">
        <v>49</v>
      </c>
      <c r="W3" s="284" t="s">
        <v>880</v>
      </c>
      <c r="X3" s="277" t="s">
        <v>110</v>
      </c>
    </row>
    <row r="4" spans="2:26" s="411" customFormat="1" ht="18" customHeight="1">
      <c r="B4" s="278">
        <v>1990</v>
      </c>
      <c r="C4" s="381">
        <f t="shared" ref="C4:C28" si="0">+SUM(D4:X4)</f>
        <v>66676</v>
      </c>
      <c r="D4" s="381">
        <v>8118</v>
      </c>
      <c r="E4" s="381">
        <v>8420</v>
      </c>
      <c r="F4" s="381">
        <v>7096</v>
      </c>
      <c r="G4" s="381">
        <v>6523</v>
      </c>
      <c r="H4" s="381">
        <v>6440</v>
      </c>
      <c r="I4" s="381">
        <v>5425</v>
      </c>
      <c r="J4" s="381">
        <v>4447</v>
      </c>
      <c r="K4" s="381">
        <v>4194</v>
      </c>
      <c r="L4" s="381">
        <v>3432</v>
      </c>
      <c r="M4" s="381">
        <v>3406</v>
      </c>
      <c r="N4" s="381">
        <v>1921</v>
      </c>
      <c r="O4" s="381">
        <v>1833</v>
      </c>
      <c r="P4" s="381">
        <v>1312</v>
      </c>
      <c r="Q4" s="381">
        <v>972</v>
      </c>
      <c r="R4" s="381">
        <v>788</v>
      </c>
      <c r="S4" s="381">
        <v>416</v>
      </c>
      <c r="T4" s="381">
        <v>258</v>
      </c>
      <c r="U4" s="381">
        <v>238</v>
      </c>
      <c r="V4" s="381">
        <v>195</v>
      </c>
      <c r="W4" s="381">
        <v>370</v>
      </c>
      <c r="X4" s="381">
        <v>872</v>
      </c>
    </row>
    <row r="5" spans="2:26" s="411" customFormat="1" ht="18" customHeight="1">
      <c r="B5" s="278">
        <v>1991</v>
      </c>
      <c r="C5" s="381">
        <f t="shared" si="0"/>
        <v>66778</v>
      </c>
      <c r="D5" s="381">
        <v>8947</v>
      </c>
      <c r="E5" s="381">
        <v>8521</v>
      </c>
      <c r="F5" s="381">
        <v>7019</v>
      </c>
      <c r="G5" s="381">
        <v>6338</v>
      </c>
      <c r="H5" s="381">
        <v>6083</v>
      </c>
      <c r="I5" s="381">
        <v>5592</v>
      </c>
      <c r="J5" s="381">
        <v>4418</v>
      </c>
      <c r="K5" s="381">
        <v>4148</v>
      </c>
      <c r="L5" s="381">
        <v>3203</v>
      </c>
      <c r="M5" s="381">
        <v>3259</v>
      </c>
      <c r="N5" s="381">
        <v>2081</v>
      </c>
      <c r="O5" s="381">
        <v>1843</v>
      </c>
      <c r="P5" s="381">
        <v>1243</v>
      </c>
      <c r="Q5" s="381">
        <v>825</v>
      </c>
      <c r="R5" s="381">
        <v>679</v>
      </c>
      <c r="S5" s="381">
        <v>385</v>
      </c>
      <c r="T5" s="381">
        <v>215</v>
      </c>
      <c r="U5" s="381">
        <v>171</v>
      </c>
      <c r="V5" s="381">
        <v>152</v>
      </c>
      <c r="W5" s="381">
        <v>320</v>
      </c>
      <c r="X5" s="381">
        <v>1336</v>
      </c>
    </row>
    <row r="6" spans="2:26" s="411" customFormat="1" ht="18" customHeight="1">
      <c r="B6" s="278">
        <v>1992</v>
      </c>
      <c r="C6" s="381">
        <f t="shared" si="0"/>
        <v>68028</v>
      </c>
      <c r="D6" s="381">
        <v>8447</v>
      </c>
      <c r="E6" s="381">
        <v>9812</v>
      </c>
      <c r="F6" s="381">
        <v>7186</v>
      </c>
      <c r="G6" s="381">
        <v>6284</v>
      </c>
      <c r="H6" s="381">
        <v>5967</v>
      </c>
      <c r="I6" s="381">
        <v>5288</v>
      </c>
      <c r="J6" s="381">
        <v>4598</v>
      </c>
      <c r="K6" s="381">
        <v>4278</v>
      </c>
      <c r="L6" s="381">
        <v>3288</v>
      </c>
      <c r="M6" s="381">
        <v>2947</v>
      </c>
      <c r="N6" s="381">
        <v>2064</v>
      </c>
      <c r="O6" s="381">
        <v>2100</v>
      </c>
      <c r="P6" s="381">
        <v>1223</v>
      </c>
      <c r="Q6" s="381">
        <v>857</v>
      </c>
      <c r="R6" s="381">
        <v>637</v>
      </c>
      <c r="S6" s="381">
        <v>353</v>
      </c>
      <c r="T6" s="381">
        <v>204</v>
      </c>
      <c r="U6" s="381">
        <v>182</v>
      </c>
      <c r="V6" s="381">
        <v>119</v>
      </c>
      <c r="W6" s="381">
        <v>307</v>
      </c>
      <c r="X6" s="381">
        <v>1887</v>
      </c>
    </row>
    <row r="7" spans="2:26" s="411" customFormat="1" ht="18" customHeight="1">
      <c r="B7" s="278">
        <v>1993</v>
      </c>
      <c r="C7" s="381">
        <f t="shared" si="0"/>
        <v>69667</v>
      </c>
      <c r="D7" s="381">
        <v>8422</v>
      </c>
      <c r="E7" s="381">
        <v>9490</v>
      </c>
      <c r="F7" s="381">
        <v>8376</v>
      </c>
      <c r="G7" s="381">
        <v>6744</v>
      </c>
      <c r="H7" s="381">
        <v>6078</v>
      </c>
      <c r="I7" s="381">
        <v>5429</v>
      </c>
      <c r="J7" s="381">
        <v>4601</v>
      </c>
      <c r="K7" s="381">
        <v>4434</v>
      </c>
      <c r="L7" s="381">
        <v>3527</v>
      </c>
      <c r="M7" s="381">
        <v>3025</v>
      </c>
      <c r="N7" s="381">
        <v>1847</v>
      </c>
      <c r="O7" s="381">
        <v>1997</v>
      </c>
      <c r="P7" s="381">
        <v>1423</v>
      </c>
      <c r="Q7" s="381">
        <v>824</v>
      </c>
      <c r="R7" s="381">
        <v>654</v>
      </c>
      <c r="S7" s="381">
        <v>340</v>
      </c>
      <c r="T7" s="381">
        <v>194</v>
      </c>
      <c r="U7" s="381">
        <v>181</v>
      </c>
      <c r="V7" s="381">
        <v>106</v>
      </c>
      <c r="W7" s="381">
        <v>307</v>
      </c>
      <c r="X7" s="381">
        <v>1668</v>
      </c>
    </row>
    <row r="8" spans="2:26" s="411" customFormat="1" ht="18" customHeight="1">
      <c r="B8" s="278">
        <v>1994</v>
      </c>
      <c r="C8" s="381">
        <f t="shared" si="0"/>
        <v>68896</v>
      </c>
      <c r="D8" s="381">
        <v>8448</v>
      </c>
      <c r="E8" s="381">
        <v>9129</v>
      </c>
      <c r="F8" s="381">
        <v>7792</v>
      </c>
      <c r="G8" s="381">
        <v>7499</v>
      </c>
      <c r="H8" s="381">
        <v>5901</v>
      </c>
      <c r="I8" s="381">
        <v>5266</v>
      </c>
      <c r="J8" s="381">
        <v>4457</v>
      </c>
      <c r="K8" s="381">
        <v>4275</v>
      </c>
      <c r="L8" s="381">
        <v>3495</v>
      </c>
      <c r="M8" s="381">
        <v>3109</v>
      </c>
      <c r="N8" s="381">
        <v>1902</v>
      </c>
      <c r="O8" s="381">
        <v>1652</v>
      </c>
      <c r="P8" s="381">
        <v>1286</v>
      </c>
      <c r="Q8" s="381">
        <v>921</v>
      </c>
      <c r="R8" s="381">
        <v>573</v>
      </c>
      <c r="S8" s="381">
        <v>319</v>
      </c>
      <c r="T8" s="381">
        <v>196</v>
      </c>
      <c r="U8" s="381">
        <v>155</v>
      </c>
      <c r="V8" s="381">
        <v>134</v>
      </c>
      <c r="W8" s="381">
        <v>290</v>
      </c>
      <c r="X8" s="381">
        <v>2097</v>
      </c>
    </row>
    <row r="9" spans="2:26" s="411" customFormat="1" ht="18" customHeight="1">
      <c r="B9" s="278">
        <v>1995</v>
      </c>
      <c r="C9" s="381">
        <f t="shared" si="0"/>
        <v>67407</v>
      </c>
      <c r="D9" s="381">
        <v>8166</v>
      </c>
      <c r="E9" s="381">
        <v>8900</v>
      </c>
      <c r="F9" s="381">
        <v>7221</v>
      </c>
      <c r="G9" s="381">
        <v>6678</v>
      </c>
      <c r="H9" s="381">
        <v>6468</v>
      </c>
      <c r="I9" s="381">
        <v>4898</v>
      </c>
      <c r="J9" s="381">
        <v>4239</v>
      </c>
      <c r="K9" s="381">
        <v>4177</v>
      </c>
      <c r="L9" s="381">
        <v>3218</v>
      </c>
      <c r="M9" s="381">
        <v>3052</v>
      </c>
      <c r="N9" s="381">
        <v>1801</v>
      </c>
      <c r="O9" s="381">
        <v>1742</v>
      </c>
      <c r="P9" s="381">
        <v>1145</v>
      </c>
      <c r="Q9" s="381">
        <v>823</v>
      </c>
      <c r="R9" s="381">
        <v>688</v>
      </c>
      <c r="S9" s="381">
        <v>317</v>
      </c>
      <c r="T9" s="381">
        <v>172</v>
      </c>
      <c r="U9" s="381">
        <v>151</v>
      </c>
      <c r="V9" s="381">
        <v>120</v>
      </c>
      <c r="W9" s="381">
        <v>210</v>
      </c>
      <c r="X9" s="381">
        <v>3221</v>
      </c>
    </row>
    <row r="10" spans="2:26" s="411" customFormat="1" ht="18" customHeight="1">
      <c r="B10" s="278">
        <v>1996</v>
      </c>
      <c r="C10" s="381">
        <f t="shared" si="0"/>
        <v>67257</v>
      </c>
      <c r="D10" s="381">
        <v>8303</v>
      </c>
      <c r="E10" s="381">
        <v>8748</v>
      </c>
      <c r="F10" s="381">
        <v>7591</v>
      </c>
      <c r="G10" s="381">
        <v>6539</v>
      </c>
      <c r="H10" s="381">
        <v>6106</v>
      </c>
      <c r="I10" s="381">
        <v>5616</v>
      </c>
      <c r="J10" s="381">
        <v>4191</v>
      </c>
      <c r="K10" s="381">
        <v>3921</v>
      </c>
      <c r="L10" s="381">
        <v>3108</v>
      </c>
      <c r="M10" s="381">
        <v>2898</v>
      </c>
      <c r="N10" s="381">
        <v>1861</v>
      </c>
      <c r="O10" s="381">
        <v>1683</v>
      </c>
      <c r="P10" s="381">
        <v>1232</v>
      </c>
      <c r="Q10" s="381">
        <v>792</v>
      </c>
      <c r="R10" s="381">
        <v>561</v>
      </c>
      <c r="S10" s="381">
        <v>360</v>
      </c>
      <c r="T10" s="381">
        <v>188</v>
      </c>
      <c r="U10" s="381">
        <v>152</v>
      </c>
      <c r="V10" s="381">
        <v>138</v>
      </c>
      <c r="W10" s="381">
        <v>201</v>
      </c>
      <c r="X10" s="381">
        <v>3068</v>
      </c>
    </row>
    <row r="11" spans="2:26" s="411" customFormat="1" ht="18" customHeight="1">
      <c r="B11" s="278">
        <v>1997</v>
      </c>
      <c r="C11" s="381">
        <f t="shared" si="0"/>
        <v>67780</v>
      </c>
      <c r="D11" s="381">
        <v>8508</v>
      </c>
      <c r="E11" s="381">
        <v>8919</v>
      </c>
      <c r="F11" s="381">
        <v>7599</v>
      </c>
      <c r="G11" s="381">
        <v>6870</v>
      </c>
      <c r="H11" s="381">
        <v>5877</v>
      </c>
      <c r="I11" s="381">
        <v>5481</v>
      </c>
      <c r="J11" s="381">
        <v>4918</v>
      </c>
      <c r="K11" s="381">
        <v>4142</v>
      </c>
      <c r="L11" s="381">
        <v>3250</v>
      </c>
      <c r="M11" s="381">
        <v>3000</v>
      </c>
      <c r="N11" s="381">
        <v>1815</v>
      </c>
      <c r="O11" s="381">
        <v>1709</v>
      </c>
      <c r="P11" s="381">
        <v>1227</v>
      </c>
      <c r="Q11" s="381">
        <v>781</v>
      </c>
      <c r="R11" s="381">
        <v>583</v>
      </c>
      <c r="S11" s="381">
        <v>309</v>
      </c>
      <c r="T11" s="381">
        <v>225</v>
      </c>
      <c r="U11" s="381">
        <v>151</v>
      </c>
      <c r="V11" s="381">
        <v>106</v>
      </c>
      <c r="W11" s="381">
        <v>157</v>
      </c>
      <c r="X11" s="381">
        <v>2153</v>
      </c>
    </row>
    <row r="12" spans="2:26" s="411" customFormat="1" ht="18" customHeight="1">
      <c r="B12" s="278">
        <v>1998</v>
      </c>
      <c r="C12" s="381">
        <f t="shared" si="0"/>
        <v>66756</v>
      </c>
      <c r="D12" s="381">
        <v>7966</v>
      </c>
      <c r="E12" s="381">
        <v>8751</v>
      </c>
      <c r="F12" s="381">
        <v>7574</v>
      </c>
      <c r="G12" s="381">
        <v>6664</v>
      </c>
      <c r="H12" s="381">
        <v>6082</v>
      </c>
      <c r="I12" s="381">
        <v>5095</v>
      </c>
      <c r="J12" s="381">
        <v>4648</v>
      </c>
      <c r="K12" s="381">
        <v>4542</v>
      </c>
      <c r="L12" s="381">
        <v>3035</v>
      </c>
      <c r="M12" s="381">
        <v>2829</v>
      </c>
      <c r="N12" s="381">
        <v>1692</v>
      </c>
      <c r="O12" s="381">
        <v>1600</v>
      </c>
      <c r="P12" s="381">
        <v>1069</v>
      </c>
      <c r="Q12" s="381">
        <v>751</v>
      </c>
      <c r="R12" s="381">
        <v>526</v>
      </c>
      <c r="S12" s="381">
        <v>282</v>
      </c>
      <c r="T12" s="381">
        <v>184</v>
      </c>
      <c r="U12" s="381">
        <v>157</v>
      </c>
      <c r="V12" s="381">
        <v>128</v>
      </c>
      <c r="W12" s="381">
        <v>167</v>
      </c>
      <c r="X12" s="381">
        <v>3014</v>
      </c>
    </row>
    <row r="13" spans="2:26" s="411" customFormat="1" ht="18" customHeight="1">
      <c r="B13" s="278">
        <v>1999</v>
      </c>
      <c r="C13" s="381">
        <f t="shared" si="0"/>
        <v>75567</v>
      </c>
      <c r="D13" s="381">
        <v>8931</v>
      </c>
      <c r="E13" s="381">
        <v>9281</v>
      </c>
      <c r="F13" s="381">
        <v>8437</v>
      </c>
      <c r="G13" s="381">
        <v>7445</v>
      </c>
      <c r="H13" s="381">
        <v>6657</v>
      </c>
      <c r="I13" s="381">
        <v>5828</v>
      </c>
      <c r="J13" s="381">
        <v>4692</v>
      </c>
      <c r="K13" s="381">
        <v>4670</v>
      </c>
      <c r="L13" s="381">
        <v>3878</v>
      </c>
      <c r="M13" s="381">
        <v>3094</v>
      </c>
      <c r="N13" s="381">
        <v>1904</v>
      </c>
      <c r="O13" s="381">
        <v>1777</v>
      </c>
      <c r="P13" s="381">
        <v>1208</v>
      </c>
      <c r="Q13" s="381">
        <v>843</v>
      </c>
      <c r="R13" s="381">
        <v>590</v>
      </c>
      <c r="S13" s="381">
        <v>315</v>
      </c>
      <c r="T13" s="381">
        <v>193</v>
      </c>
      <c r="U13" s="381">
        <v>162</v>
      </c>
      <c r="V13" s="381">
        <v>228</v>
      </c>
      <c r="W13" s="381">
        <v>54</v>
      </c>
      <c r="X13" s="381">
        <v>5380</v>
      </c>
    </row>
    <row r="14" spans="2:26" s="411" customFormat="1" ht="18" customHeight="1">
      <c r="B14" s="278">
        <v>2000</v>
      </c>
      <c r="C14" s="381">
        <f t="shared" si="0"/>
        <v>75875</v>
      </c>
      <c r="D14" s="381">
        <v>8545</v>
      </c>
      <c r="E14" s="381">
        <v>9113</v>
      </c>
      <c r="F14" s="381">
        <v>7738</v>
      </c>
      <c r="G14" s="381">
        <v>6861</v>
      </c>
      <c r="H14" s="381">
        <v>6549</v>
      </c>
      <c r="I14" s="381">
        <v>5694</v>
      </c>
      <c r="J14" s="381">
        <v>4735</v>
      </c>
      <c r="K14" s="381">
        <v>4360</v>
      </c>
      <c r="L14" s="381">
        <v>3594</v>
      </c>
      <c r="M14" s="381">
        <v>3142</v>
      </c>
      <c r="N14" s="381">
        <v>1726</v>
      </c>
      <c r="O14" s="381">
        <v>1592</v>
      </c>
      <c r="P14" s="381">
        <v>1169</v>
      </c>
      <c r="Q14" s="381">
        <v>715</v>
      </c>
      <c r="R14" s="381">
        <v>587</v>
      </c>
      <c r="S14" s="381">
        <v>327</v>
      </c>
      <c r="T14" s="381">
        <v>195</v>
      </c>
      <c r="U14" s="381">
        <v>147</v>
      </c>
      <c r="V14" s="381">
        <v>250</v>
      </c>
      <c r="W14" s="381" t="s">
        <v>52</v>
      </c>
      <c r="X14" s="381">
        <v>8836</v>
      </c>
    </row>
    <row r="15" spans="2:26" s="411" customFormat="1" ht="18" customHeight="1">
      <c r="B15" s="278">
        <v>2001</v>
      </c>
      <c r="C15" s="381">
        <f t="shared" si="0"/>
        <v>71190</v>
      </c>
      <c r="D15" s="381">
        <v>8870</v>
      </c>
      <c r="E15" s="381">
        <v>8431</v>
      </c>
      <c r="F15" s="381">
        <v>7329</v>
      </c>
      <c r="G15" s="381">
        <v>6461</v>
      </c>
      <c r="H15" s="381">
        <v>5996</v>
      </c>
      <c r="I15" s="381">
        <v>5450</v>
      </c>
      <c r="J15" s="381">
        <v>4440</v>
      </c>
      <c r="K15" s="381">
        <v>4228</v>
      </c>
      <c r="L15" s="381">
        <v>3123</v>
      </c>
      <c r="M15" s="381">
        <v>2946</v>
      </c>
      <c r="N15" s="381">
        <v>1921</v>
      </c>
      <c r="O15" s="381">
        <v>1600</v>
      </c>
      <c r="P15" s="381">
        <v>1028</v>
      </c>
      <c r="Q15" s="381">
        <v>670</v>
      </c>
      <c r="R15" s="381">
        <v>522</v>
      </c>
      <c r="S15" s="381">
        <v>302</v>
      </c>
      <c r="T15" s="381">
        <v>148</v>
      </c>
      <c r="U15" s="381">
        <v>115</v>
      </c>
      <c r="V15" s="381">
        <v>187</v>
      </c>
      <c r="W15" s="381" t="s">
        <v>52</v>
      </c>
      <c r="X15" s="381">
        <v>7423</v>
      </c>
    </row>
    <row r="16" spans="2:26" s="411" customFormat="1" ht="18" customHeight="1">
      <c r="B16" s="278">
        <v>2002</v>
      </c>
      <c r="C16" s="381">
        <f t="shared" si="0"/>
        <v>69386</v>
      </c>
      <c r="D16" s="381">
        <v>8239</v>
      </c>
      <c r="E16" s="381">
        <v>8989</v>
      </c>
      <c r="F16" s="381">
        <v>6982</v>
      </c>
      <c r="G16" s="381">
        <v>6270</v>
      </c>
      <c r="H16" s="381">
        <v>5707</v>
      </c>
      <c r="I16" s="381">
        <v>5187</v>
      </c>
      <c r="J16" s="381">
        <v>4523</v>
      </c>
      <c r="K16" s="381">
        <v>4113</v>
      </c>
      <c r="L16" s="381">
        <v>3182</v>
      </c>
      <c r="M16" s="381">
        <v>2788</v>
      </c>
      <c r="N16" s="381">
        <v>1858</v>
      </c>
      <c r="O16" s="381">
        <v>1750</v>
      </c>
      <c r="P16" s="381">
        <v>969</v>
      </c>
      <c r="Q16" s="381">
        <v>601</v>
      </c>
      <c r="R16" s="381">
        <v>459</v>
      </c>
      <c r="S16" s="381">
        <v>237</v>
      </c>
      <c r="T16" s="381">
        <v>163</v>
      </c>
      <c r="U16" s="381">
        <v>125</v>
      </c>
      <c r="V16" s="381">
        <v>238</v>
      </c>
      <c r="W16" s="381" t="s">
        <v>52</v>
      </c>
      <c r="X16" s="381">
        <v>7006</v>
      </c>
    </row>
    <row r="17" spans="2:24" s="411" customFormat="1" ht="18" customHeight="1">
      <c r="B17" s="278">
        <v>2003</v>
      </c>
      <c r="C17" s="381">
        <f t="shared" si="0"/>
        <v>66431</v>
      </c>
      <c r="D17" s="381">
        <v>7372</v>
      </c>
      <c r="E17" s="381">
        <v>8252</v>
      </c>
      <c r="F17" s="381">
        <v>7304</v>
      </c>
      <c r="G17" s="381">
        <v>5789</v>
      </c>
      <c r="H17" s="381">
        <v>5297</v>
      </c>
      <c r="I17" s="381">
        <v>4754</v>
      </c>
      <c r="J17" s="381">
        <v>4327</v>
      </c>
      <c r="K17" s="381">
        <v>3983</v>
      </c>
      <c r="L17" s="381">
        <v>3060</v>
      </c>
      <c r="M17" s="381">
        <v>2666</v>
      </c>
      <c r="N17" s="381">
        <v>1616</v>
      </c>
      <c r="O17" s="381">
        <v>1511</v>
      </c>
      <c r="P17" s="381">
        <v>1123</v>
      </c>
      <c r="Q17" s="381">
        <v>586</v>
      </c>
      <c r="R17" s="381">
        <v>432</v>
      </c>
      <c r="S17" s="381">
        <v>253</v>
      </c>
      <c r="T17" s="381">
        <v>161</v>
      </c>
      <c r="U17" s="381">
        <v>133</v>
      </c>
      <c r="V17" s="381">
        <v>214</v>
      </c>
      <c r="W17" s="381" t="s">
        <v>52</v>
      </c>
      <c r="X17" s="381">
        <v>7598</v>
      </c>
    </row>
    <row r="18" spans="2:24" s="411" customFormat="1" ht="18" customHeight="1">
      <c r="B18" s="278">
        <v>2004</v>
      </c>
      <c r="C18" s="381">
        <f t="shared" si="0"/>
        <v>64435</v>
      </c>
      <c r="D18" s="381">
        <v>7171</v>
      </c>
      <c r="E18" s="381">
        <v>7428</v>
      </c>
      <c r="F18" s="381">
        <v>6755</v>
      </c>
      <c r="G18" s="381">
        <v>6075</v>
      </c>
      <c r="H18" s="381">
        <v>5029</v>
      </c>
      <c r="I18" s="381">
        <v>4520</v>
      </c>
      <c r="J18" s="381">
        <v>3935</v>
      </c>
      <c r="K18" s="381">
        <v>3687</v>
      </c>
      <c r="L18" s="381">
        <v>3067</v>
      </c>
      <c r="M18" s="381">
        <v>2725</v>
      </c>
      <c r="N18" s="381">
        <v>1551</v>
      </c>
      <c r="O18" s="381">
        <v>1415</v>
      </c>
      <c r="P18" s="381">
        <v>986</v>
      </c>
      <c r="Q18" s="381">
        <v>732</v>
      </c>
      <c r="R18" s="381">
        <v>420</v>
      </c>
      <c r="S18" s="381">
        <v>245</v>
      </c>
      <c r="T18" s="381">
        <v>146</v>
      </c>
      <c r="U18" s="381">
        <v>100</v>
      </c>
      <c r="V18" s="381">
        <v>145</v>
      </c>
      <c r="W18" s="381" t="s">
        <v>52</v>
      </c>
      <c r="X18" s="381">
        <v>8303</v>
      </c>
    </row>
    <row r="19" spans="2:24" s="411" customFormat="1" ht="18" customHeight="1">
      <c r="B19" s="278">
        <v>2005</v>
      </c>
      <c r="C19" s="381">
        <f t="shared" si="0"/>
        <v>62761</v>
      </c>
      <c r="D19" s="381">
        <v>7215</v>
      </c>
      <c r="E19" s="381">
        <v>7316</v>
      </c>
      <c r="F19" s="381">
        <v>6565</v>
      </c>
      <c r="G19" s="381">
        <v>5974</v>
      </c>
      <c r="H19" s="381">
        <v>5537</v>
      </c>
      <c r="I19" s="381">
        <v>4491</v>
      </c>
      <c r="J19" s="381">
        <v>3878</v>
      </c>
      <c r="K19" s="381">
        <v>3626</v>
      </c>
      <c r="L19" s="381">
        <v>3019</v>
      </c>
      <c r="M19" s="381">
        <v>2495</v>
      </c>
      <c r="N19" s="381">
        <v>1559</v>
      </c>
      <c r="O19" s="381">
        <v>1430</v>
      </c>
      <c r="P19" s="381">
        <v>951</v>
      </c>
      <c r="Q19" s="381">
        <v>651</v>
      </c>
      <c r="R19" s="381">
        <v>494</v>
      </c>
      <c r="S19" s="381">
        <v>224</v>
      </c>
      <c r="T19" s="381">
        <v>135</v>
      </c>
      <c r="U19" s="381">
        <v>112</v>
      </c>
      <c r="V19" s="381">
        <v>188</v>
      </c>
      <c r="W19" s="381" t="s">
        <v>52</v>
      </c>
      <c r="X19" s="381">
        <v>6901</v>
      </c>
    </row>
    <row r="20" spans="2:24" s="411" customFormat="1" ht="18" customHeight="1">
      <c r="B20" s="278">
        <v>2006</v>
      </c>
      <c r="C20" s="381">
        <f t="shared" si="0"/>
        <v>67607</v>
      </c>
      <c r="D20" s="381">
        <v>7994</v>
      </c>
      <c r="E20" s="381">
        <v>8215</v>
      </c>
      <c r="F20" s="381">
        <v>7180</v>
      </c>
      <c r="G20" s="381">
        <v>6197</v>
      </c>
      <c r="H20" s="381">
        <v>5795</v>
      </c>
      <c r="I20" s="381">
        <v>5261</v>
      </c>
      <c r="J20" s="381">
        <v>4098</v>
      </c>
      <c r="K20" s="381">
        <v>3825</v>
      </c>
      <c r="L20" s="381">
        <v>3028</v>
      </c>
      <c r="M20" s="381">
        <v>2593</v>
      </c>
      <c r="N20" s="381">
        <v>1593</v>
      </c>
      <c r="O20" s="381">
        <v>1473</v>
      </c>
      <c r="P20" s="381">
        <v>965</v>
      </c>
      <c r="Q20" s="381">
        <v>571</v>
      </c>
      <c r="R20" s="381">
        <v>473</v>
      </c>
      <c r="S20" s="381">
        <v>292</v>
      </c>
      <c r="T20" s="381">
        <v>141</v>
      </c>
      <c r="U20" s="381">
        <v>103</v>
      </c>
      <c r="V20" s="381">
        <v>223</v>
      </c>
      <c r="W20" s="381" t="s">
        <v>52</v>
      </c>
      <c r="X20" s="381">
        <v>7587</v>
      </c>
    </row>
    <row r="21" spans="2:24" s="411" customFormat="1" ht="18" customHeight="1">
      <c r="B21" s="278">
        <v>2007</v>
      </c>
      <c r="C21" s="381">
        <f t="shared" si="0"/>
        <v>67617</v>
      </c>
      <c r="D21" s="381">
        <v>8097</v>
      </c>
      <c r="E21" s="381">
        <v>8277</v>
      </c>
      <c r="F21" s="381">
        <v>7078</v>
      </c>
      <c r="G21" s="381">
        <v>6248</v>
      </c>
      <c r="H21" s="381">
        <v>5628</v>
      </c>
      <c r="I21" s="381">
        <v>5166</v>
      </c>
      <c r="J21" s="381">
        <v>4495</v>
      </c>
      <c r="K21" s="381">
        <v>3672</v>
      </c>
      <c r="L21" s="381">
        <v>3163</v>
      </c>
      <c r="M21" s="381">
        <v>2580</v>
      </c>
      <c r="N21" s="381">
        <v>1637</v>
      </c>
      <c r="O21" s="381">
        <v>1460</v>
      </c>
      <c r="P21" s="381">
        <v>931</v>
      </c>
      <c r="Q21" s="381">
        <v>575</v>
      </c>
      <c r="R21" s="381">
        <v>389</v>
      </c>
      <c r="S21" s="381">
        <v>219</v>
      </c>
      <c r="T21" s="381">
        <v>143</v>
      </c>
      <c r="U21" s="381">
        <v>111</v>
      </c>
      <c r="V21" s="381">
        <v>225</v>
      </c>
      <c r="W21" s="381" t="s">
        <v>52</v>
      </c>
      <c r="X21" s="381">
        <v>7523</v>
      </c>
    </row>
    <row r="22" spans="2:24" s="411" customFormat="1" ht="18" customHeight="1">
      <c r="B22" s="278">
        <v>2008</v>
      </c>
      <c r="C22" s="381">
        <f t="shared" si="0"/>
        <v>69227</v>
      </c>
      <c r="D22" s="381">
        <v>8626</v>
      </c>
      <c r="E22" s="381">
        <v>8674</v>
      </c>
      <c r="F22" s="381">
        <v>7506</v>
      </c>
      <c r="G22" s="381">
        <v>6559</v>
      </c>
      <c r="H22" s="381">
        <v>5792</v>
      </c>
      <c r="I22" s="381">
        <v>4985</v>
      </c>
      <c r="J22" s="381">
        <v>4423</v>
      </c>
      <c r="K22" s="381">
        <v>4134</v>
      </c>
      <c r="L22" s="381">
        <v>2953</v>
      </c>
      <c r="M22" s="381">
        <v>2622</v>
      </c>
      <c r="N22" s="381">
        <v>1602</v>
      </c>
      <c r="O22" s="381">
        <v>1422</v>
      </c>
      <c r="P22" s="381">
        <v>946</v>
      </c>
      <c r="Q22" s="381">
        <v>614</v>
      </c>
      <c r="R22" s="381">
        <v>399</v>
      </c>
      <c r="S22" s="381">
        <v>190</v>
      </c>
      <c r="T22" s="381">
        <v>138</v>
      </c>
      <c r="U22" s="381">
        <v>128</v>
      </c>
      <c r="V22" s="381">
        <v>154</v>
      </c>
      <c r="W22" s="381" t="s">
        <v>52</v>
      </c>
      <c r="X22" s="381">
        <v>7360</v>
      </c>
    </row>
    <row r="23" spans="2:24" s="411" customFormat="1" ht="18" customHeight="1">
      <c r="B23" s="278">
        <v>2009</v>
      </c>
      <c r="C23" s="381">
        <f t="shared" si="0"/>
        <v>69349</v>
      </c>
      <c r="D23" s="381">
        <v>9132</v>
      </c>
      <c r="E23" s="381">
        <v>9136</v>
      </c>
      <c r="F23" s="381">
        <v>7541</v>
      </c>
      <c r="G23" s="381">
        <v>6678</v>
      </c>
      <c r="H23" s="381">
        <v>6137</v>
      </c>
      <c r="I23" s="381">
        <v>5017</v>
      </c>
      <c r="J23" s="381">
        <v>4387</v>
      </c>
      <c r="K23" s="381">
        <v>4198</v>
      </c>
      <c r="L23" s="381">
        <v>3395</v>
      </c>
      <c r="M23" s="381">
        <v>2635</v>
      </c>
      <c r="N23" s="381">
        <v>1578</v>
      </c>
      <c r="O23" s="381">
        <v>1399</v>
      </c>
      <c r="P23" s="381">
        <v>901</v>
      </c>
      <c r="Q23" s="381">
        <v>599</v>
      </c>
      <c r="R23" s="381">
        <v>366</v>
      </c>
      <c r="S23" s="381">
        <v>196</v>
      </c>
      <c r="T23" s="381">
        <v>116</v>
      </c>
      <c r="U23" s="381">
        <v>82</v>
      </c>
      <c r="V23" s="381">
        <v>141</v>
      </c>
      <c r="W23" s="381" t="s">
        <v>52</v>
      </c>
      <c r="X23" s="381">
        <v>5715</v>
      </c>
    </row>
    <row r="24" spans="2:24" s="411" customFormat="1" ht="18" customHeight="1">
      <c r="B24" s="278">
        <v>2010</v>
      </c>
      <c r="C24" s="381">
        <f t="shared" si="0"/>
        <v>68066</v>
      </c>
      <c r="D24" s="381">
        <v>9398</v>
      </c>
      <c r="E24" s="381">
        <v>9067</v>
      </c>
      <c r="F24" s="381">
        <v>8086</v>
      </c>
      <c r="G24" s="381">
        <v>6757</v>
      </c>
      <c r="H24" s="381">
        <v>6181</v>
      </c>
      <c r="I24" s="381">
        <v>5116</v>
      </c>
      <c r="J24" s="381">
        <v>4357</v>
      </c>
      <c r="K24" s="381">
        <v>3953</v>
      </c>
      <c r="L24" s="381">
        <v>3355</v>
      </c>
      <c r="M24" s="381">
        <v>2605</v>
      </c>
      <c r="N24" s="381">
        <v>1567</v>
      </c>
      <c r="O24" s="381">
        <v>1381</v>
      </c>
      <c r="P24" s="381">
        <v>790</v>
      </c>
      <c r="Q24" s="381">
        <v>514</v>
      </c>
      <c r="R24" s="381">
        <v>349</v>
      </c>
      <c r="S24" s="381">
        <v>185</v>
      </c>
      <c r="T24" s="381">
        <v>95</v>
      </c>
      <c r="U24" s="381">
        <v>94</v>
      </c>
      <c r="V24" s="381">
        <v>111</v>
      </c>
      <c r="W24" s="381" t="s">
        <v>52</v>
      </c>
      <c r="X24" s="381">
        <v>4105</v>
      </c>
    </row>
    <row r="25" spans="2:24" s="411" customFormat="1" ht="18" customHeight="1">
      <c r="B25" s="278">
        <v>2011</v>
      </c>
      <c r="C25" s="381">
        <f t="shared" si="0"/>
        <v>71681</v>
      </c>
      <c r="D25" s="381">
        <v>10357</v>
      </c>
      <c r="E25" s="381">
        <v>9622</v>
      </c>
      <c r="F25" s="381">
        <v>8420</v>
      </c>
      <c r="G25" s="381">
        <v>7069</v>
      </c>
      <c r="H25" s="381">
        <v>6353</v>
      </c>
      <c r="I25" s="381">
        <v>5449</v>
      </c>
      <c r="J25" s="381">
        <v>4698</v>
      </c>
      <c r="K25" s="381">
        <v>4176</v>
      </c>
      <c r="L25" s="381">
        <v>3279</v>
      </c>
      <c r="M25" s="381">
        <v>2592</v>
      </c>
      <c r="N25" s="381">
        <v>1711</v>
      </c>
      <c r="O25" s="381">
        <v>1346</v>
      </c>
      <c r="P25" s="381">
        <v>895</v>
      </c>
      <c r="Q25" s="381">
        <v>555</v>
      </c>
      <c r="R25" s="381">
        <v>336</v>
      </c>
      <c r="S25" s="381">
        <v>178</v>
      </c>
      <c r="T25" s="381">
        <v>89</v>
      </c>
      <c r="U25" s="381">
        <v>56</v>
      </c>
      <c r="V25" s="381">
        <v>90</v>
      </c>
      <c r="W25" s="381" t="s">
        <v>52</v>
      </c>
      <c r="X25" s="381">
        <v>4410</v>
      </c>
    </row>
    <row r="26" spans="2:24" s="411" customFormat="1" ht="18" customHeight="1">
      <c r="B26" s="278">
        <v>2012</v>
      </c>
      <c r="C26" s="381">
        <f t="shared" si="0"/>
        <v>72081</v>
      </c>
      <c r="D26" s="381">
        <v>10548</v>
      </c>
      <c r="E26" s="381">
        <v>9806</v>
      </c>
      <c r="F26" s="381">
        <v>8558</v>
      </c>
      <c r="G26" s="381">
        <v>7345</v>
      </c>
      <c r="H26" s="381">
        <v>6363</v>
      </c>
      <c r="I26" s="381">
        <v>5521</v>
      </c>
      <c r="J26" s="381">
        <v>4808</v>
      </c>
      <c r="K26" s="381">
        <v>4103</v>
      </c>
      <c r="L26" s="381">
        <v>3307</v>
      </c>
      <c r="M26" s="381">
        <v>2621</v>
      </c>
      <c r="N26" s="381">
        <v>1731</v>
      </c>
      <c r="O26" s="381">
        <v>1303</v>
      </c>
      <c r="P26" s="381">
        <v>839</v>
      </c>
      <c r="Q26" s="381">
        <v>494</v>
      </c>
      <c r="R26" s="381">
        <v>285</v>
      </c>
      <c r="S26" s="381">
        <v>164</v>
      </c>
      <c r="T26" s="381">
        <v>89</v>
      </c>
      <c r="U26" s="381">
        <v>68</v>
      </c>
      <c r="V26" s="381">
        <v>92</v>
      </c>
      <c r="W26" s="381" t="s">
        <v>52</v>
      </c>
      <c r="X26" s="381">
        <v>4036</v>
      </c>
    </row>
    <row r="27" spans="2:24" s="411" customFormat="1" ht="18" customHeight="1">
      <c r="B27" s="278">
        <v>2013</v>
      </c>
      <c r="C27" s="381">
        <f t="shared" si="0"/>
        <v>70703</v>
      </c>
      <c r="D27" s="381">
        <v>10198</v>
      </c>
      <c r="E27" s="381">
        <v>9568</v>
      </c>
      <c r="F27" s="381">
        <v>8582</v>
      </c>
      <c r="G27" s="381">
        <v>7321</v>
      </c>
      <c r="H27" s="381">
        <v>6595</v>
      </c>
      <c r="I27" s="381">
        <v>5584</v>
      </c>
      <c r="J27" s="381">
        <v>4610</v>
      </c>
      <c r="K27" s="381">
        <v>3985</v>
      </c>
      <c r="L27" s="381">
        <v>3174</v>
      </c>
      <c r="M27" s="381">
        <v>2603</v>
      </c>
      <c r="N27" s="381">
        <v>1923</v>
      </c>
      <c r="O27" s="381">
        <v>1410</v>
      </c>
      <c r="P27" s="381">
        <v>950</v>
      </c>
      <c r="Q27" s="381">
        <v>563</v>
      </c>
      <c r="R27" s="381">
        <v>303</v>
      </c>
      <c r="S27" s="381">
        <v>178</v>
      </c>
      <c r="T27" s="381">
        <v>106</v>
      </c>
      <c r="U27" s="381">
        <v>82</v>
      </c>
      <c r="V27" s="381">
        <v>80</v>
      </c>
      <c r="W27" s="381">
        <v>0</v>
      </c>
      <c r="X27" s="381">
        <v>2888</v>
      </c>
    </row>
    <row r="28" spans="2:24" s="411" customFormat="1" ht="18" customHeight="1">
      <c r="B28" s="278">
        <v>2014</v>
      </c>
      <c r="C28" s="381">
        <f t="shared" si="0"/>
        <v>71582</v>
      </c>
      <c r="D28" s="381">
        <v>10296</v>
      </c>
      <c r="E28" s="381">
        <v>9769</v>
      </c>
      <c r="F28" s="381">
        <v>8776</v>
      </c>
      <c r="G28" s="381">
        <v>7934</v>
      </c>
      <c r="H28" s="381">
        <v>7231</v>
      </c>
      <c r="I28" s="381">
        <v>6234</v>
      </c>
      <c r="J28" s="381">
        <v>4993</v>
      </c>
      <c r="K28" s="381">
        <v>4277</v>
      </c>
      <c r="L28" s="381">
        <v>3408</v>
      </c>
      <c r="M28" s="381">
        <v>2679</v>
      </c>
      <c r="N28" s="381">
        <v>2030</v>
      </c>
      <c r="O28" s="381">
        <v>1435</v>
      </c>
      <c r="P28" s="381">
        <v>940</v>
      </c>
      <c r="Q28" s="381">
        <v>618</v>
      </c>
      <c r="R28" s="381">
        <v>335</v>
      </c>
      <c r="S28" s="381">
        <v>176</v>
      </c>
      <c r="T28" s="381">
        <v>85</v>
      </c>
      <c r="U28" s="381">
        <v>70</v>
      </c>
      <c r="V28" s="381">
        <v>48</v>
      </c>
      <c r="W28" s="381">
        <v>0</v>
      </c>
      <c r="X28" s="381">
        <v>248</v>
      </c>
    </row>
    <row r="29" spans="2:24" s="411" customFormat="1" ht="18" customHeight="1">
      <c r="B29" s="278">
        <v>2015</v>
      </c>
      <c r="C29" s="381">
        <f>+SUM(D29:X29)</f>
        <v>72093</v>
      </c>
      <c r="D29" s="381">
        <v>10133</v>
      </c>
      <c r="E29" s="381">
        <v>9522</v>
      </c>
      <c r="F29" s="381">
        <v>8655</v>
      </c>
      <c r="G29" s="381">
        <v>7813</v>
      </c>
      <c r="H29" s="381">
        <v>7048</v>
      </c>
      <c r="I29" s="381">
        <v>6068</v>
      </c>
      <c r="J29" s="381">
        <v>4969</v>
      </c>
      <c r="K29" s="381">
        <v>4102</v>
      </c>
      <c r="L29" s="381">
        <v>3124</v>
      </c>
      <c r="M29" s="381">
        <v>2530</v>
      </c>
      <c r="N29" s="381">
        <v>1875</v>
      </c>
      <c r="O29" s="381">
        <v>1277</v>
      </c>
      <c r="P29" s="381">
        <v>771</v>
      </c>
      <c r="Q29" s="381">
        <v>493</v>
      </c>
      <c r="R29" s="381">
        <v>247</v>
      </c>
      <c r="S29" s="381">
        <v>140</v>
      </c>
      <c r="T29" s="381">
        <v>65</v>
      </c>
      <c r="U29" s="381">
        <v>58</v>
      </c>
      <c r="V29" s="381">
        <v>37</v>
      </c>
      <c r="W29" s="381">
        <v>0</v>
      </c>
      <c r="X29" s="381">
        <v>3166</v>
      </c>
    </row>
    <row r="30" spans="2:24" ht="18" customHeight="1">
      <c r="B30" s="278">
        <v>2016</v>
      </c>
      <c r="C30" s="381">
        <f>+SUM(D30:X30)</f>
        <v>69365</v>
      </c>
      <c r="D30" s="381">
        <v>10587</v>
      </c>
      <c r="E30" s="381">
        <v>9268</v>
      </c>
      <c r="F30" s="381">
        <v>8730</v>
      </c>
      <c r="G30" s="381">
        <v>7707</v>
      </c>
      <c r="H30" s="381">
        <v>7049</v>
      </c>
      <c r="I30" s="381">
        <v>6168</v>
      </c>
      <c r="J30" s="381">
        <v>5027</v>
      </c>
      <c r="K30" s="381">
        <v>4060</v>
      </c>
      <c r="L30" s="381">
        <v>3280</v>
      </c>
      <c r="M30" s="381">
        <v>2571</v>
      </c>
      <c r="N30" s="381">
        <v>1831</v>
      </c>
      <c r="O30" s="381">
        <v>1279</v>
      </c>
      <c r="P30" s="381">
        <v>772</v>
      </c>
      <c r="Q30" s="381">
        <v>466</v>
      </c>
      <c r="R30" s="381">
        <v>241</v>
      </c>
      <c r="S30" s="381">
        <v>138</v>
      </c>
      <c r="T30" s="381">
        <v>48</v>
      </c>
      <c r="U30" s="381">
        <v>52</v>
      </c>
      <c r="V30" s="381">
        <v>33</v>
      </c>
      <c r="W30" s="381">
        <v>0</v>
      </c>
      <c r="X30" s="381">
        <v>58</v>
      </c>
    </row>
    <row r="31" spans="2:24" ht="18" customHeight="1">
      <c r="B31" s="278" t="s">
        <v>794</v>
      </c>
      <c r="C31" s="381">
        <f>+SUM(D31:X31)</f>
        <v>74300</v>
      </c>
      <c r="D31" s="279">
        <v>10989</v>
      </c>
      <c r="E31" s="279">
        <v>10169</v>
      </c>
      <c r="F31" s="279">
        <v>8949</v>
      </c>
      <c r="G31" s="279">
        <v>8033</v>
      </c>
      <c r="H31" s="279">
        <v>7284</v>
      </c>
      <c r="I31" s="279">
        <v>6288</v>
      </c>
      <c r="J31" s="279">
        <v>5315</v>
      </c>
      <c r="K31" s="279">
        <v>4408</v>
      </c>
      <c r="L31" s="279">
        <v>3559</v>
      </c>
      <c r="M31" s="279">
        <v>2639</v>
      </c>
      <c r="N31" s="279">
        <v>1859</v>
      </c>
      <c r="O31" s="279">
        <v>1243</v>
      </c>
      <c r="P31" s="279">
        <v>794</v>
      </c>
      <c r="Q31" s="279">
        <v>416</v>
      </c>
      <c r="R31" s="279">
        <v>242</v>
      </c>
      <c r="S31" s="279">
        <v>140</v>
      </c>
      <c r="T31" s="279">
        <v>50</v>
      </c>
      <c r="U31" s="279">
        <v>29</v>
      </c>
      <c r="V31" s="279">
        <v>27</v>
      </c>
      <c r="W31" s="279">
        <v>12</v>
      </c>
      <c r="X31" s="279">
        <v>1855</v>
      </c>
    </row>
    <row r="32" spans="2:24" ht="13.5" customHeight="1"/>
    <row r="33" spans="2:25" ht="40.5" customHeight="1">
      <c r="B33" s="1239" t="s">
        <v>870</v>
      </c>
      <c r="C33" s="1239"/>
      <c r="D33" s="1239"/>
      <c r="E33" s="1239"/>
      <c r="F33" s="1239"/>
      <c r="G33" s="1239"/>
      <c r="H33" s="1239"/>
      <c r="I33" s="1239"/>
      <c r="J33" s="1239"/>
      <c r="K33" s="1239"/>
      <c r="L33" s="1239"/>
      <c r="M33" s="1239"/>
      <c r="N33" s="1239"/>
      <c r="O33" s="1239"/>
      <c r="P33" s="1239"/>
      <c r="Q33" s="1239"/>
      <c r="R33" s="1239"/>
      <c r="S33" s="1239"/>
      <c r="T33" s="1239"/>
      <c r="U33" s="1239"/>
      <c r="V33" s="1239"/>
      <c r="W33" s="1239"/>
      <c r="X33" s="1239"/>
      <c r="Y33" s="1239"/>
    </row>
    <row r="34" spans="2:25">
      <c r="B34" s="280" t="s">
        <v>796</v>
      </c>
      <c r="C34" s="292"/>
      <c r="D34" s="292"/>
      <c r="E34" s="292"/>
      <c r="F34" s="292"/>
      <c r="G34" s="292"/>
      <c r="H34" s="292"/>
      <c r="I34" s="292"/>
      <c r="J34" s="292"/>
      <c r="K34" s="292"/>
      <c r="L34" s="292"/>
      <c r="M34" s="292"/>
      <c r="N34" s="292"/>
      <c r="O34" s="292"/>
      <c r="P34" s="292"/>
      <c r="Q34" s="292"/>
      <c r="R34" s="292"/>
      <c r="S34" s="292"/>
      <c r="T34" s="292"/>
      <c r="U34" s="292"/>
      <c r="V34" s="292"/>
      <c r="W34" s="292"/>
      <c r="X34" s="292"/>
      <c r="Y34" s="292"/>
    </row>
    <row r="35" spans="2:25">
      <c r="B35" s="327" t="s">
        <v>936</v>
      </c>
      <c r="C35" s="292"/>
      <c r="D35" s="292"/>
      <c r="E35" s="292"/>
      <c r="F35" s="293"/>
      <c r="G35" s="292"/>
      <c r="H35" s="292"/>
      <c r="I35" s="292"/>
      <c r="J35" s="292"/>
      <c r="K35" s="292"/>
      <c r="L35" s="292"/>
      <c r="M35" s="292"/>
      <c r="N35" s="292"/>
      <c r="O35" s="292"/>
      <c r="P35" s="292"/>
      <c r="Q35" s="292"/>
      <c r="R35" s="292"/>
      <c r="S35" s="292"/>
      <c r="T35" s="292"/>
      <c r="U35" s="292"/>
      <c r="V35" s="292"/>
      <c r="W35" s="292"/>
      <c r="X35" s="292"/>
      <c r="Y35" s="292"/>
    </row>
    <row r="36" spans="2:25" s="1168" customFormat="1" ht="13.5">
      <c r="B36" s="1169" t="s">
        <v>3105</v>
      </c>
      <c r="C36" s="1170"/>
      <c r="D36" s="1170"/>
      <c r="E36" s="1170"/>
      <c r="F36" s="1170"/>
      <c r="G36" s="1170"/>
      <c r="H36" s="1170"/>
      <c r="I36" s="1170"/>
      <c r="J36" s="1170"/>
      <c r="K36" s="1170"/>
      <c r="L36" s="1170"/>
      <c r="M36" s="1170"/>
      <c r="N36" s="1170"/>
      <c r="O36" s="1170"/>
      <c r="P36" s="1170"/>
      <c r="Q36" s="1170"/>
    </row>
    <row r="39" spans="2:25">
      <c r="H39" s="414"/>
    </row>
  </sheetData>
  <mergeCells count="3">
    <mergeCell ref="B1:X1"/>
    <mergeCell ref="B2:X2"/>
    <mergeCell ref="B33:Y33"/>
  </mergeCells>
  <hyperlinks>
    <hyperlink ref="Z2" location="INDICE!B11" display="ÍNDICE"/>
    <hyperlink ref="B36" r:id="rId1"/>
  </hyperlinks>
  <printOptions horizontalCentered="1"/>
  <pageMargins left="0.19685039370078741" right="0.19685039370078741" top="1.1811023622047245" bottom="0" header="0.19685039370078741" footer="0.19685039370078741"/>
  <pageSetup scale="93" firstPageNumber="33" orientation="landscape" useFirstPageNumber="1" r:id="rId2"/>
  <headerFooter scaleWithDoc="0">
    <oddHeader>&amp;C&amp;G</oddHeader>
    <oddFooter>&amp;C&amp;"Arial,Normal"&amp;8&amp;P</oddFooter>
  </headerFooter>
  <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37"/>
  <sheetViews>
    <sheetView showGridLines="0" zoomScaleNormal="100" workbookViewId="0">
      <selection activeCell="O2" sqref="O2"/>
    </sheetView>
  </sheetViews>
  <sheetFormatPr baseColWidth="10" defaultColWidth="11.42578125" defaultRowHeight="14.25"/>
  <cols>
    <col min="1" max="1" width="3.7109375" style="420" customWidth="1"/>
    <col min="2" max="3" width="13.140625" style="420" customWidth="1"/>
    <col min="4" max="4" width="11.42578125" style="420"/>
    <col min="5" max="5" width="12.85546875" style="420" customWidth="1"/>
    <col min="6" max="16384" width="11.42578125" style="420"/>
  </cols>
  <sheetData>
    <row r="1" spans="2:15" ht="53.25" customHeight="1">
      <c r="B1" s="1240"/>
      <c r="C1" s="1240"/>
      <c r="D1" s="1240"/>
      <c r="E1" s="1240"/>
      <c r="F1" s="1240"/>
      <c r="G1" s="1240"/>
      <c r="H1" s="1240"/>
      <c r="I1" s="1240"/>
      <c r="J1" s="1240"/>
      <c r="K1" s="1240"/>
      <c r="L1" s="1240"/>
      <c r="M1" s="1240"/>
    </row>
    <row r="2" spans="2:15" ht="45" customHeight="1">
      <c r="B2" s="1227" t="s">
        <v>889</v>
      </c>
      <c r="C2" s="1227"/>
      <c r="D2" s="1227"/>
      <c r="E2" s="1227"/>
      <c r="F2" s="1227"/>
      <c r="G2" s="1227"/>
      <c r="H2" s="1227"/>
      <c r="I2" s="1227"/>
      <c r="J2" s="1227"/>
      <c r="K2" s="1227"/>
      <c r="L2" s="1227"/>
      <c r="M2" s="1227"/>
      <c r="O2" s="438" t="s">
        <v>459</v>
      </c>
    </row>
    <row r="3" spans="2:15" ht="15" customHeight="1">
      <c r="B3" s="1229" t="s">
        <v>476</v>
      </c>
      <c r="C3" s="1241" t="s">
        <v>872</v>
      </c>
      <c r="D3" s="1231" t="s">
        <v>475</v>
      </c>
      <c r="E3" s="1232"/>
      <c r="F3" s="1232"/>
      <c r="G3" s="1232"/>
      <c r="H3" s="1232"/>
      <c r="I3" s="1232"/>
      <c r="J3" s="1232"/>
      <c r="K3" s="1232"/>
      <c r="L3" s="1232"/>
      <c r="M3" s="1233"/>
    </row>
    <row r="4" spans="2:15" ht="25.5">
      <c r="B4" s="1230"/>
      <c r="C4" s="1242"/>
      <c r="D4" s="284" t="s">
        <v>104</v>
      </c>
      <c r="E4" s="284" t="s">
        <v>105</v>
      </c>
      <c r="F4" s="284" t="s">
        <v>354</v>
      </c>
      <c r="G4" s="284" t="s">
        <v>106</v>
      </c>
      <c r="H4" s="284" t="s">
        <v>882</v>
      </c>
      <c r="I4" s="284" t="s">
        <v>108</v>
      </c>
      <c r="J4" s="284" t="s">
        <v>881</v>
      </c>
      <c r="K4" s="284" t="s">
        <v>883</v>
      </c>
      <c r="L4" s="284" t="s">
        <v>884</v>
      </c>
      <c r="M4" s="284" t="s">
        <v>110</v>
      </c>
    </row>
    <row r="5" spans="2:15">
      <c r="B5" s="289">
        <v>1990</v>
      </c>
      <c r="C5" s="382">
        <f t="shared" ref="C5:C32" si="0">SUM(D5:M5)</f>
        <v>263629</v>
      </c>
      <c r="D5" s="381">
        <v>1546</v>
      </c>
      <c r="E5" s="381">
        <v>2552</v>
      </c>
      <c r="F5" s="381">
        <v>127114</v>
      </c>
      <c r="G5" s="381">
        <v>69083</v>
      </c>
      <c r="H5" s="381" t="s">
        <v>52</v>
      </c>
      <c r="I5" s="381" t="s">
        <v>52</v>
      </c>
      <c r="J5" s="381" t="s">
        <v>52</v>
      </c>
      <c r="K5" s="381">
        <v>20707</v>
      </c>
      <c r="L5" s="381" t="s">
        <v>52</v>
      </c>
      <c r="M5" s="381">
        <v>42627</v>
      </c>
    </row>
    <row r="6" spans="2:15">
      <c r="B6" s="278">
        <v>1991</v>
      </c>
      <c r="C6" s="381">
        <f t="shared" si="0"/>
        <v>265581</v>
      </c>
      <c r="D6" s="381">
        <v>1244</v>
      </c>
      <c r="E6" s="381">
        <v>2213</v>
      </c>
      <c r="F6" s="381">
        <v>127269</v>
      </c>
      <c r="G6" s="381">
        <v>73305</v>
      </c>
      <c r="H6" s="381" t="s">
        <v>52</v>
      </c>
      <c r="I6" s="381" t="s">
        <v>52</v>
      </c>
      <c r="J6" s="381" t="s">
        <v>52</v>
      </c>
      <c r="K6" s="381">
        <v>20915</v>
      </c>
      <c r="L6" s="381" t="s">
        <v>52</v>
      </c>
      <c r="M6" s="381">
        <v>40635</v>
      </c>
    </row>
    <row r="7" spans="2:15">
      <c r="B7" s="278">
        <v>1992</v>
      </c>
      <c r="C7" s="381">
        <f t="shared" si="0"/>
        <v>269896</v>
      </c>
      <c r="D7" s="381">
        <v>1202</v>
      </c>
      <c r="E7" s="381">
        <v>1989</v>
      </c>
      <c r="F7" s="381">
        <v>127698</v>
      </c>
      <c r="G7" s="381">
        <v>75848</v>
      </c>
      <c r="H7" s="381" t="s">
        <v>52</v>
      </c>
      <c r="I7" s="381" t="s">
        <v>52</v>
      </c>
      <c r="J7" s="381" t="s">
        <v>52</v>
      </c>
      <c r="K7" s="381">
        <v>22326</v>
      </c>
      <c r="L7" s="381" t="s">
        <v>52</v>
      </c>
      <c r="M7" s="381">
        <v>40833</v>
      </c>
    </row>
    <row r="8" spans="2:15">
      <c r="B8" s="278">
        <v>1993</v>
      </c>
      <c r="C8" s="381">
        <f t="shared" si="0"/>
        <v>279678</v>
      </c>
      <c r="D8" s="381">
        <v>1220</v>
      </c>
      <c r="E8" s="381">
        <v>2090</v>
      </c>
      <c r="F8" s="381">
        <v>131263</v>
      </c>
      <c r="G8" s="381">
        <v>80781</v>
      </c>
      <c r="H8" s="381" t="s">
        <v>52</v>
      </c>
      <c r="I8" s="381" t="s">
        <v>52</v>
      </c>
      <c r="J8" s="381" t="s">
        <v>52</v>
      </c>
      <c r="K8" s="381">
        <v>23570</v>
      </c>
      <c r="L8" s="381" t="s">
        <v>52</v>
      </c>
      <c r="M8" s="381">
        <v>40754</v>
      </c>
    </row>
    <row r="9" spans="2:15">
      <c r="B9" s="278">
        <v>1994</v>
      </c>
      <c r="C9" s="381">
        <f t="shared" si="0"/>
        <v>277625</v>
      </c>
      <c r="D9" s="381">
        <v>1391</v>
      </c>
      <c r="E9" s="381">
        <v>2183</v>
      </c>
      <c r="F9" s="381">
        <v>129407</v>
      </c>
      <c r="G9" s="381">
        <v>83165</v>
      </c>
      <c r="H9" s="381" t="s">
        <v>52</v>
      </c>
      <c r="I9" s="381" t="s">
        <v>52</v>
      </c>
      <c r="J9" s="381" t="s">
        <v>52</v>
      </c>
      <c r="K9" s="381">
        <v>23451</v>
      </c>
      <c r="L9" s="381" t="s">
        <v>52</v>
      </c>
      <c r="M9" s="381">
        <v>38028</v>
      </c>
    </row>
    <row r="10" spans="2:15">
      <c r="B10" s="278">
        <v>1995</v>
      </c>
      <c r="C10" s="381">
        <f t="shared" si="0"/>
        <v>271340</v>
      </c>
      <c r="D10" s="381">
        <v>1187</v>
      </c>
      <c r="E10" s="381">
        <v>2284</v>
      </c>
      <c r="F10" s="381">
        <v>121506</v>
      </c>
      <c r="G10" s="381">
        <v>80692</v>
      </c>
      <c r="H10" s="381" t="s">
        <v>52</v>
      </c>
      <c r="I10" s="381" t="s">
        <v>52</v>
      </c>
      <c r="J10" s="381" t="s">
        <v>52</v>
      </c>
      <c r="K10" s="381">
        <v>22790</v>
      </c>
      <c r="L10" s="381" t="s">
        <v>52</v>
      </c>
      <c r="M10" s="381">
        <v>42881</v>
      </c>
    </row>
    <row r="11" spans="2:15">
      <c r="B11" s="278">
        <v>1996</v>
      </c>
      <c r="C11" s="381">
        <f t="shared" si="0"/>
        <v>270578</v>
      </c>
      <c r="D11" s="381">
        <v>1054</v>
      </c>
      <c r="E11" s="381">
        <v>2160</v>
      </c>
      <c r="F11" s="381">
        <v>120684</v>
      </c>
      <c r="G11" s="381">
        <v>85103</v>
      </c>
      <c r="H11" s="381" t="s">
        <v>52</v>
      </c>
      <c r="I11" s="381" t="s">
        <v>52</v>
      </c>
      <c r="J11" s="381" t="s">
        <v>52</v>
      </c>
      <c r="K11" s="381">
        <v>23132</v>
      </c>
      <c r="L11" s="381" t="s">
        <v>52</v>
      </c>
      <c r="M11" s="381">
        <v>38445</v>
      </c>
    </row>
    <row r="12" spans="2:15">
      <c r="B12" s="278">
        <v>1997</v>
      </c>
      <c r="C12" s="381">
        <f t="shared" si="0"/>
        <v>271758</v>
      </c>
      <c r="D12" s="381">
        <v>955</v>
      </c>
      <c r="E12" s="381">
        <v>2224</v>
      </c>
      <c r="F12" s="381">
        <v>121241</v>
      </c>
      <c r="G12" s="381">
        <v>88018</v>
      </c>
      <c r="H12" s="381" t="s">
        <v>52</v>
      </c>
      <c r="I12" s="381" t="s">
        <v>52</v>
      </c>
      <c r="J12" s="381" t="s">
        <v>52</v>
      </c>
      <c r="K12" s="381">
        <v>23768</v>
      </c>
      <c r="L12" s="381" t="s">
        <v>52</v>
      </c>
      <c r="M12" s="381">
        <v>35552</v>
      </c>
    </row>
    <row r="13" spans="2:15">
      <c r="B13" s="278">
        <v>1998</v>
      </c>
      <c r="C13" s="381">
        <f t="shared" si="0"/>
        <v>275955</v>
      </c>
      <c r="D13" s="381">
        <v>1401</v>
      </c>
      <c r="E13" s="381">
        <v>2659</v>
      </c>
      <c r="F13" s="381">
        <v>121874</v>
      </c>
      <c r="G13" s="381">
        <v>90523</v>
      </c>
      <c r="H13" s="381" t="s">
        <v>52</v>
      </c>
      <c r="I13" s="381" t="s">
        <v>52</v>
      </c>
      <c r="J13" s="381" t="s">
        <v>52</v>
      </c>
      <c r="K13" s="381">
        <v>24246</v>
      </c>
      <c r="L13" s="381" t="s">
        <v>52</v>
      </c>
      <c r="M13" s="381">
        <v>35252</v>
      </c>
    </row>
    <row r="14" spans="2:15">
      <c r="B14" s="278">
        <v>1999</v>
      </c>
      <c r="C14" s="381">
        <f t="shared" si="0"/>
        <v>305284</v>
      </c>
      <c r="D14" s="381">
        <v>2146</v>
      </c>
      <c r="E14" s="381">
        <v>2764</v>
      </c>
      <c r="F14" s="381">
        <v>133093</v>
      </c>
      <c r="G14" s="381">
        <v>101666</v>
      </c>
      <c r="H14" s="381" t="s">
        <v>52</v>
      </c>
      <c r="I14" s="381" t="s">
        <v>52</v>
      </c>
      <c r="J14" s="381" t="s">
        <v>52</v>
      </c>
      <c r="K14" s="381">
        <v>25488</v>
      </c>
      <c r="L14" s="381" t="s">
        <v>52</v>
      </c>
      <c r="M14" s="381">
        <v>40127</v>
      </c>
    </row>
    <row r="15" spans="2:15">
      <c r="B15" s="278">
        <v>2000</v>
      </c>
      <c r="C15" s="381">
        <f t="shared" si="0"/>
        <v>296149</v>
      </c>
      <c r="D15" s="381">
        <v>2082</v>
      </c>
      <c r="E15" s="381">
        <v>2475</v>
      </c>
      <c r="F15" s="381">
        <v>124192</v>
      </c>
      <c r="G15" s="381">
        <v>98277</v>
      </c>
      <c r="H15" s="381" t="s">
        <v>52</v>
      </c>
      <c r="I15" s="381" t="s">
        <v>52</v>
      </c>
      <c r="J15" s="381" t="s">
        <v>52</v>
      </c>
      <c r="K15" s="381">
        <v>26774</v>
      </c>
      <c r="L15" s="381" t="s">
        <v>52</v>
      </c>
      <c r="M15" s="381">
        <v>42349</v>
      </c>
    </row>
    <row r="16" spans="2:15">
      <c r="B16" s="278">
        <v>2001</v>
      </c>
      <c r="C16" s="381">
        <f t="shared" si="0"/>
        <v>278170</v>
      </c>
      <c r="D16" s="381">
        <v>1663</v>
      </c>
      <c r="E16" s="381">
        <v>1914</v>
      </c>
      <c r="F16" s="381">
        <v>114377</v>
      </c>
      <c r="G16" s="381">
        <v>93361</v>
      </c>
      <c r="H16" s="381" t="s">
        <v>52</v>
      </c>
      <c r="I16" s="381" t="s">
        <v>52</v>
      </c>
      <c r="J16" s="381" t="s">
        <v>52</v>
      </c>
      <c r="K16" s="381">
        <v>27048</v>
      </c>
      <c r="L16" s="381" t="s">
        <v>52</v>
      </c>
      <c r="M16" s="381">
        <v>39807</v>
      </c>
    </row>
    <row r="17" spans="2:13">
      <c r="B17" s="278">
        <v>2002</v>
      </c>
      <c r="C17" s="381">
        <f t="shared" si="0"/>
        <v>275300</v>
      </c>
      <c r="D17" s="381">
        <v>2413</v>
      </c>
      <c r="E17" s="381">
        <v>1570</v>
      </c>
      <c r="F17" s="381">
        <v>112881</v>
      </c>
      <c r="G17" s="381">
        <v>93742</v>
      </c>
      <c r="H17" s="381" t="s">
        <v>52</v>
      </c>
      <c r="I17" s="381" t="s">
        <v>52</v>
      </c>
      <c r="J17" s="381" t="s">
        <v>52</v>
      </c>
      <c r="K17" s="381">
        <v>28047</v>
      </c>
      <c r="L17" s="381" t="s">
        <v>52</v>
      </c>
      <c r="M17" s="381">
        <v>36647</v>
      </c>
    </row>
    <row r="18" spans="2:13">
      <c r="B18" s="278">
        <v>2003</v>
      </c>
      <c r="C18" s="381">
        <f t="shared" si="0"/>
        <v>262004</v>
      </c>
      <c r="D18" s="381">
        <v>3749</v>
      </c>
      <c r="E18" s="381">
        <v>1717</v>
      </c>
      <c r="F18" s="381">
        <v>111369</v>
      </c>
      <c r="G18" s="381">
        <v>79084</v>
      </c>
      <c r="H18" s="381" t="s">
        <v>52</v>
      </c>
      <c r="I18" s="381" t="s">
        <v>52</v>
      </c>
      <c r="J18" s="381" t="s">
        <v>52</v>
      </c>
      <c r="K18" s="381">
        <v>27544</v>
      </c>
      <c r="L18" s="381" t="s">
        <v>52</v>
      </c>
      <c r="M18" s="381">
        <v>38541</v>
      </c>
    </row>
    <row r="19" spans="2:13">
      <c r="B19" s="278">
        <v>2004</v>
      </c>
      <c r="C19" s="381">
        <f t="shared" si="0"/>
        <v>254362</v>
      </c>
      <c r="D19" s="381">
        <v>1729</v>
      </c>
      <c r="E19" s="381">
        <v>24801</v>
      </c>
      <c r="F19" s="381">
        <v>97682</v>
      </c>
      <c r="G19" s="381">
        <v>54214</v>
      </c>
      <c r="H19" s="381" t="s">
        <v>52</v>
      </c>
      <c r="I19" s="381" t="s">
        <v>52</v>
      </c>
      <c r="J19" s="381" t="s">
        <v>52</v>
      </c>
      <c r="K19" s="381">
        <v>22304</v>
      </c>
      <c r="L19" s="381" t="s">
        <v>52</v>
      </c>
      <c r="M19" s="381">
        <v>53632</v>
      </c>
    </row>
    <row r="20" spans="2:13">
      <c r="B20" s="278">
        <v>2005</v>
      </c>
      <c r="C20" s="381">
        <f t="shared" si="0"/>
        <v>252725</v>
      </c>
      <c r="D20" s="381">
        <v>1852</v>
      </c>
      <c r="E20" s="381">
        <v>80432</v>
      </c>
      <c r="F20" s="381">
        <v>72263</v>
      </c>
      <c r="G20" s="381">
        <v>16928</v>
      </c>
      <c r="H20" s="381" t="s">
        <v>52</v>
      </c>
      <c r="I20" s="381" t="s">
        <v>52</v>
      </c>
      <c r="J20" s="381" t="s">
        <v>52</v>
      </c>
      <c r="K20" s="381">
        <v>4375</v>
      </c>
      <c r="L20" s="381" t="s">
        <v>52</v>
      </c>
      <c r="M20" s="381">
        <v>76875</v>
      </c>
    </row>
    <row r="21" spans="2:13">
      <c r="B21" s="278">
        <v>2006</v>
      </c>
      <c r="C21" s="381">
        <f t="shared" si="0"/>
        <v>278591</v>
      </c>
      <c r="D21" s="381">
        <v>2412</v>
      </c>
      <c r="E21" s="381">
        <v>98440</v>
      </c>
      <c r="F21" s="381">
        <v>78972</v>
      </c>
      <c r="G21" s="381">
        <v>9229</v>
      </c>
      <c r="H21" s="381" t="s">
        <v>52</v>
      </c>
      <c r="I21" s="381" t="s">
        <v>52</v>
      </c>
      <c r="J21" s="381" t="s">
        <v>52</v>
      </c>
      <c r="K21" s="381">
        <v>4719</v>
      </c>
      <c r="L21" s="381" t="s">
        <v>52</v>
      </c>
      <c r="M21" s="381">
        <v>84819</v>
      </c>
    </row>
    <row r="22" spans="2:13">
      <c r="B22" s="278">
        <v>2007</v>
      </c>
      <c r="C22" s="381">
        <f t="shared" si="0"/>
        <v>283984</v>
      </c>
      <c r="D22" s="381">
        <v>3188</v>
      </c>
      <c r="E22" s="381">
        <v>96711</v>
      </c>
      <c r="F22" s="381">
        <v>77728</v>
      </c>
      <c r="G22" s="381">
        <v>12634</v>
      </c>
      <c r="H22" s="381" t="s">
        <v>52</v>
      </c>
      <c r="I22" s="381" t="s">
        <v>52</v>
      </c>
      <c r="J22" s="381" t="s">
        <v>52</v>
      </c>
      <c r="K22" s="381">
        <v>7936</v>
      </c>
      <c r="L22" s="381" t="s">
        <v>52</v>
      </c>
      <c r="M22" s="381">
        <v>85787</v>
      </c>
    </row>
    <row r="23" spans="2:13">
      <c r="B23" s="278">
        <v>2008</v>
      </c>
      <c r="C23" s="381">
        <f t="shared" si="0"/>
        <v>291055</v>
      </c>
      <c r="D23" s="381">
        <v>2734</v>
      </c>
      <c r="E23" s="381">
        <v>86119</v>
      </c>
      <c r="F23" s="381">
        <v>78988</v>
      </c>
      <c r="G23" s="381">
        <v>20414</v>
      </c>
      <c r="H23" s="381" t="s">
        <v>52</v>
      </c>
      <c r="I23" s="381" t="s">
        <v>52</v>
      </c>
      <c r="J23" s="381" t="s">
        <v>52</v>
      </c>
      <c r="K23" s="381">
        <v>17422</v>
      </c>
      <c r="L23" s="381" t="s">
        <v>52</v>
      </c>
      <c r="M23" s="381">
        <v>85378</v>
      </c>
    </row>
    <row r="24" spans="2:13">
      <c r="B24" s="278">
        <v>2009</v>
      </c>
      <c r="C24" s="381">
        <f t="shared" si="0"/>
        <v>298337</v>
      </c>
      <c r="D24" s="381">
        <v>3191</v>
      </c>
      <c r="E24" s="381">
        <v>64026</v>
      </c>
      <c r="F24" s="381">
        <v>94710</v>
      </c>
      <c r="G24" s="381">
        <v>38803</v>
      </c>
      <c r="H24" s="381">
        <v>5765</v>
      </c>
      <c r="I24" s="381">
        <v>4422</v>
      </c>
      <c r="J24" s="381">
        <v>1093</v>
      </c>
      <c r="K24" s="381">
        <v>21473</v>
      </c>
      <c r="L24" s="381">
        <v>91</v>
      </c>
      <c r="M24" s="381">
        <v>64763</v>
      </c>
    </row>
    <row r="25" spans="2:13">
      <c r="B25" s="278">
        <v>2010</v>
      </c>
      <c r="C25" s="381">
        <f t="shared" si="0"/>
        <v>292375</v>
      </c>
      <c r="D25" s="381">
        <v>5325</v>
      </c>
      <c r="E25" s="381">
        <v>1392</v>
      </c>
      <c r="F25" s="381">
        <v>96115</v>
      </c>
      <c r="G25" s="381">
        <v>100105</v>
      </c>
      <c r="H25" s="381">
        <v>10901</v>
      </c>
      <c r="I25" s="381">
        <v>9521</v>
      </c>
      <c r="J25" s="381">
        <v>4458</v>
      </c>
      <c r="K25" s="381">
        <v>39077</v>
      </c>
      <c r="L25" s="381">
        <v>639</v>
      </c>
      <c r="M25" s="381">
        <v>24842</v>
      </c>
    </row>
    <row r="26" spans="2:13">
      <c r="B26" s="278">
        <v>2011</v>
      </c>
      <c r="C26" s="381">
        <f t="shared" si="0"/>
        <v>301106</v>
      </c>
      <c r="D26" s="381">
        <v>4899</v>
      </c>
      <c r="E26" s="381">
        <v>1236</v>
      </c>
      <c r="F26" s="381">
        <v>98614</v>
      </c>
      <c r="G26" s="381">
        <v>112214</v>
      </c>
      <c r="H26" s="381">
        <v>8247</v>
      </c>
      <c r="I26" s="381">
        <v>4553</v>
      </c>
      <c r="J26" s="381">
        <v>4881</v>
      </c>
      <c r="K26" s="381">
        <v>42241</v>
      </c>
      <c r="L26" s="381">
        <v>782</v>
      </c>
      <c r="M26" s="381">
        <v>23439</v>
      </c>
    </row>
    <row r="27" spans="2:13">
      <c r="B27" s="278">
        <v>2012</v>
      </c>
      <c r="C27" s="381">
        <f t="shared" si="0"/>
        <v>297309</v>
      </c>
      <c r="D27" s="381">
        <v>4323</v>
      </c>
      <c r="E27" s="381">
        <v>1194</v>
      </c>
      <c r="F27" s="381">
        <v>92969</v>
      </c>
      <c r="G27" s="381">
        <v>109488</v>
      </c>
      <c r="H27" s="381">
        <v>9942</v>
      </c>
      <c r="I27" s="381">
        <v>4515</v>
      </c>
      <c r="J27" s="381">
        <v>4846</v>
      </c>
      <c r="K27" s="381">
        <v>43856</v>
      </c>
      <c r="L27" s="381">
        <v>948</v>
      </c>
      <c r="M27" s="381">
        <v>25228</v>
      </c>
    </row>
    <row r="28" spans="2:13">
      <c r="B28" s="278">
        <v>2013</v>
      </c>
      <c r="C28" s="381">
        <f t="shared" si="0"/>
        <v>277620</v>
      </c>
      <c r="D28" s="381">
        <v>2579</v>
      </c>
      <c r="E28" s="381">
        <v>1143</v>
      </c>
      <c r="F28" s="381">
        <v>80641</v>
      </c>
      <c r="G28" s="381">
        <v>104223</v>
      </c>
      <c r="H28" s="381">
        <v>13582</v>
      </c>
      <c r="I28" s="381">
        <v>4638</v>
      </c>
      <c r="J28" s="381">
        <v>6398</v>
      </c>
      <c r="K28" s="381">
        <v>44267</v>
      </c>
      <c r="L28" s="381">
        <v>906</v>
      </c>
      <c r="M28" s="381">
        <v>19243</v>
      </c>
    </row>
    <row r="29" spans="2:13">
      <c r="B29" s="278">
        <v>2014</v>
      </c>
      <c r="C29" s="381">
        <f t="shared" si="0"/>
        <v>278460</v>
      </c>
      <c r="D29" s="381">
        <v>612</v>
      </c>
      <c r="E29" s="381">
        <v>898</v>
      </c>
      <c r="F29" s="381">
        <v>70842</v>
      </c>
      <c r="G29" s="381">
        <v>84939</v>
      </c>
      <c r="H29" s="381">
        <v>20518</v>
      </c>
      <c r="I29" s="381">
        <v>30504</v>
      </c>
      <c r="J29" s="381">
        <v>4157</v>
      </c>
      <c r="K29" s="381">
        <v>45439</v>
      </c>
      <c r="L29" s="381">
        <v>852</v>
      </c>
      <c r="M29" s="381">
        <v>19699</v>
      </c>
    </row>
    <row r="30" spans="2:13">
      <c r="B30" s="278">
        <v>2015</v>
      </c>
      <c r="C30" s="381">
        <f t="shared" si="0"/>
        <v>283313</v>
      </c>
      <c r="D30" s="381">
        <v>1617</v>
      </c>
      <c r="E30" s="381">
        <v>908</v>
      </c>
      <c r="F30" s="381">
        <v>60914</v>
      </c>
      <c r="G30" s="381">
        <v>82117</v>
      </c>
      <c r="H30" s="381">
        <v>21136</v>
      </c>
      <c r="I30" s="381">
        <v>47407</v>
      </c>
      <c r="J30" s="381">
        <v>3464</v>
      </c>
      <c r="K30" s="381">
        <v>46708</v>
      </c>
      <c r="L30" s="381">
        <v>782</v>
      </c>
      <c r="M30" s="381">
        <v>18260</v>
      </c>
    </row>
    <row r="31" spans="2:13" ht="12" customHeight="1">
      <c r="B31" s="278">
        <v>2016</v>
      </c>
      <c r="C31" s="381">
        <f t="shared" si="0"/>
        <v>272090</v>
      </c>
      <c r="D31" s="381">
        <v>2612</v>
      </c>
      <c r="E31" s="381">
        <v>598</v>
      </c>
      <c r="F31" s="381">
        <v>56853</v>
      </c>
      <c r="G31" s="381">
        <v>96020</v>
      </c>
      <c r="H31" s="381">
        <v>27525</v>
      </c>
      <c r="I31" s="381">
        <v>32891</v>
      </c>
      <c r="J31" s="381">
        <v>3688</v>
      </c>
      <c r="K31" s="381">
        <v>47942</v>
      </c>
      <c r="L31" s="381">
        <v>959</v>
      </c>
      <c r="M31" s="381">
        <v>3002</v>
      </c>
    </row>
    <row r="32" spans="2:13" ht="12" customHeight="1">
      <c r="B32" s="278" t="s">
        <v>795</v>
      </c>
      <c r="C32" s="381">
        <f t="shared" si="0"/>
        <v>288123</v>
      </c>
      <c r="D32" s="279">
        <v>1498</v>
      </c>
      <c r="E32" s="279">
        <v>655</v>
      </c>
      <c r="F32" s="279">
        <v>46904</v>
      </c>
      <c r="G32" s="279">
        <v>85186</v>
      </c>
      <c r="H32" s="279">
        <v>43291</v>
      </c>
      <c r="I32" s="279">
        <v>51863</v>
      </c>
      <c r="J32" s="279">
        <v>7972</v>
      </c>
      <c r="K32" s="279">
        <v>48010</v>
      </c>
      <c r="L32" s="279">
        <v>715</v>
      </c>
      <c r="M32" s="279">
        <v>2029</v>
      </c>
    </row>
    <row r="33" spans="2:25" ht="12.75" customHeight="1"/>
    <row r="34" spans="2:25" ht="39.75" customHeight="1">
      <c r="B34" s="1239" t="s">
        <v>870</v>
      </c>
      <c r="C34" s="1239"/>
      <c r="D34" s="1239"/>
      <c r="E34" s="1239"/>
      <c r="F34" s="1239"/>
      <c r="G34" s="1239"/>
      <c r="H34" s="1239"/>
      <c r="I34" s="1239"/>
      <c r="J34" s="1239"/>
      <c r="K34" s="1239"/>
      <c r="L34" s="1239"/>
      <c r="M34" s="1239"/>
      <c r="N34" s="400"/>
      <c r="O34" s="400"/>
      <c r="P34" s="400"/>
      <c r="Q34" s="400"/>
      <c r="R34" s="400"/>
      <c r="S34" s="400"/>
      <c r="T34" s="400"/>
      <c r="U34" s="400"/>
      <c r="V34" s="400"/>
      <c r="W34" s="400"/>
      <c r="X34" s="400"/>
      <c r="Y34" s="400"/>
    </row>
    <row r="35" spans="2:25" ht="18" customHeight="1">
      <c r="B35" s="280" t="s">
        <v>796</v>
      </c>
      <c r="C35" s="292"/>
      <c r="D35" s="292"/>
      <c r="E35" s="292"/>
      <c r="F35" s="292"/>
      <c r="G35" s="292"/>
      <c r="H35" s="292"/>
      <c r="I35" s="292"/>
      <c r="J35" s="292"/>
      <c r="K35" s="292"/>
      <c r="L35" s="292"/>
      <c r="M35" s="292"/>
      <c r="N35" s="292"/>
      <c r="O35" s="292"/>
      <c r="P35" s="292"/>
      <c r="Q35" s="292"/>
      <c r="R35" s="292"/>
      <c r="S35" s="292"/>
      <c r="T35" s="292"/>
      <c r="U35" s="292"/>
      <c r="V35" s="292"/>
      <c r="W35" s="292"/>
      <c r="X35" s="292"/>
      <c r="Y35" s="292"/>
    </row>
    <row r="36" spans="2:25" ht="16.5">
      <c r="B36" s="327" t="s">
        <v>936</v>
      </c>
      <c r="C36" s="292"/>
      <c r="D36" s="292"/>
      <c r="E36" s="292"/>
      <c r="F36" s="293"/>
      <c r="G36" s="292"/>
      <c r="H36" s="292"/>
      <c r="I36" s="292"/>
      <c r="J36" s="292"/>
      <c r="K36" s="292"/>
      <c r="L36" s="292"/>
      <c r="M36" s="292"/>
      <c r="N36" s="292"/>
      <c r="O36" s="292"/>
      <c r="P36" s="292"/>
      <c r="Q36" s="292"/>
      <c r="R36" s="292"/>
      <c r="S36" s="292"/>
      <c r="T36" s="292"/>
      <c r="U36" s="292"/>
      <c r="V36" s="292"/>
      <c r="W36" s="292"/>
      <c r="X36" s="292"/>
      <c r="Y36" s="292"/>
    </row>
    <row r="37" spans="2:25" s="1168" customFormat="1" ht="13.5">
      <c r="B37" s="1169" t="s">
        <v>3105</v>
      </c>
      <c r="C37" s="1170"/>
      <c r="D37" s="1170"/>
      <c r="E37" s="1170"/>
      <c r="F37" s="1170"/>
      <c r="G37" s="1170"/>
      <c r="H37" s="1170"/>
      <c r="I37" s="1170"/>
      <c r="J37" s="1170"/>
      <c r="K37" s="1170"/>
      <c r="L37" s="1170"/>
      <c r="M37" s="1170"/>
      <c r="N37" s="1170"/>
      <c r="O37" s="1170"/>
      <c r="P37" s="1170"/>
      <c r="Q37" s="1170"/>
    </row>
  </sheetData>
  <mergeCells count="6">
    <mergeCell ref="B34:M34"/>
    <mergeCell ref="B1:M1"/>
    <mergeCell ref="B2:M2"/>
    <mergeCell ref="B3:B4"/>
    <mergeCell ref="C3:C4"/>
    <mergeCell ref="D3:M3"/>
  </mergeCells>
  <hyperlinks>
    <hyperlink ref="O2" location="INDICE!B12" display="ÍNDICE"/>
    <hyperlink ref="B37" r:id="rId1"/>
  </hyperlinks>
  <printOptions horizontalCentered="1"/>
  <pageMargins left="0.19685039370078741" right="0.19685039370078741" top="1.1811023622047245" bottom="0" header="0.19685039370078741" footer="0.19685039370078741"/>
  <pageSetup scale="93" firstPageNumber="34" orientation="landscape" useFirstPageNumber="1" r:id="rId2"/>
  <headerFooter scaleWithDoc="0">
    <oddHeader>&amp;C&amp;G</oddHeader>
    <oddFooter>&amp;C&amp;"Arial,Normal"&amp;8&amp;P</oddFooter>
  </headerFooter>
  <colBreaks count="1" manualBreakCount="1">
    <brk id="13" max="1048575" man="1"/>
  </colBreaks>
  <drawing r:id="rId3"/>
  <legacyDrawingHF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39"/>
  <sheetViews>
    <sheetView showGridLines="0" zoomScaleNormal="100" workbookViewId="0">
      <selection activeCell="J2" sqref="J2"/>
    </sheetView>
  </sheetViews>
  <sheetFormatPr baseColWidth="10" defaultColWidth="11.42578125" defaultRowHeight="14.25"/>
  <cols>
    <col min="1" max="1" width="3.7109375" style="420" customWidth="1"/>
    <col min="2" max="3" width="18" style="420" customWidth="1"/>
    <col min="4" max="6" width="11.42578125" style="420"/>
    <col min="7" max="7" width="12.5703125" style="420" customWidth="1"/>
    <col min="8" max="8" width="10.140625" style="420" bestFit="1" customWidth="1"/>
    <col min="9" max="16384" width="11.42578125" style="420"/>
  </cols>
  <sheetData>
    <row r="1" spans="2:14" ht="52.5" customHeight="1">
      <c r="B1" s="1240"/>
      <c r="C1" s="1240"/>
      <c r="D1" s="1240"/>
      <c r="E1" s="1240"/>
      <c r="F1" s="1240"/>
      <c r="G1" s="1240"/>
      <c r="H1" s="1240"/>
      <c r="I1" s="408"/>
      <c r="J1" s="408"/>
      <c r="K1" s="408"/>
      <c r="L1" s="408"/>
      <c r="M1" s="408"/>
      <c r="N1" s="408"/>
    </row>
    <row r="2" spans="2:14" ht="41.25" customHeight="1">
      <c r="B2" s="1227" t="s">
        <v>890</v>
      </c>
      <c r="C2" s="1227"/>
      <c r="D2" s="1227"/>
      <c r="E2" s="1227"/>
      <c r="F2" s="1227"/>
      <c r="G2" s="1227"/>
      <c r="H2" s="1227"/>
      <c r="I2" s="415"/>
      <c r="J2" s="439" t="s">
        <v>459</v>
      </c>
      <c r="K2" s="415"/>
      <c r="L2" s="415"/>
      <c r="M2" s="415"/>
      <c r="N2" s="415"/>
    </row>
    <row r="3" spans="2:14" ht="14.25" customHeight="1">
      <c r="B3" s="1229" t="s">
        <v>111</v>
      </c>
      <c r="C3" s="1241" t="s">
        <v>872</v>
      </c>
      <c r="D3" s="1231" t="s">
        <v>474</v>
      </c>
      <c r="E3" s="1232"/>
      <c r="F3" s="1232"/>
      <c r="G3" s="1232"/>
      <c r="H3" s="1233"/>
    </row>
    <row r="4" spans="2:14" ht="25.5">
      <c r="B4" s="1230"/>
      <c r="C4" s="1242"/>
      <c r="D4" s="277" t="s">
        <v>337</v>
      </c>
      <c r="E4" s="277" t="s">
        <v>338</v>
      </c>
      <c r="F4" s="277" t="s">
        <v>339</v>
      </c>
      <c r="G4" s="284" t="s">
        <v>928</v>
      </c>
      <c r="H4" s="284" t="s">
        <v>110</v>
      </c>
    </row>
    <row r="5" spans="2:14">
      <c r="B5" s="289">
        <v>1990</v>
      </c>
      <c r="C5" s="382">
        <f>SUM(D5:H5)</f>
        <v>263629</v>
      </c>
      <c r="D5" s="382">
        <v>260674</v>
      </c>
      <c r="E5" s="382">
        <v>2916</v>
      </c>
      <c r="F5" s="382">
        <v>38</v>
      </c>
      <c r="G5" s="382" t="s">
        <v>52</v>
      </c>
      <c r="H5" s="382">
        <v>1</v>
      </c>
    </row>
    <row r="6" spans="2:14">
      <c r="B6" s="289">
        <v>1991</v>
      </c>
      <c r="C6" s="382">
        <f t="shared" ref="C6:C29" si="0">SUM(D6:H6)</f>
        <v>265581</v>
      </c>
      <c r="D6" s="382">
        <v>262929</v>
      </c>
      <c r="E6" s="382">
        <v>2592</v>
      </c>
      <c r="F6" s="382">
        <v>56</v>
      </c>
      <c r="G6" s="382">
        <v>4</v>
      </c>
      <c r="H6" s="382" t="s">
        <v>52</v>
      </c>
    </row>
    <row r="7" spans="2:14">
      <c r="B7" s="289">
        <v>1992</v>
      </c>
      <c r="C7" s="382">
        <f t="shared" si="0"/>
        <v>269896</v>
      </c>
      <c r="D7" s="382">
        <v>267154</v>
      </c>
      <c r="E7" s="382">
        <v>2683</v>
      </c>
      <c r="F7" s="382">
        <v>54</v>
      </c>
      <c r="G7" s="382">
        <v>5</v>
      </c>
      <c r="H7" s="382" t="s">
        <v>52</v>
      </c>
    </row>
    <row r="8" spans="2:14">
      <c r="B8" s="289">
        <v>1993</v>
      </c>
      <c r="C8" s="382">
        <f t="shared" si="0"/>
        <v>279678</v>
      </c>
      <c r="D8" s="382">
        <v>276811</v>
      </c>
      <c r="E8" s="382">
        <v>2772</v>
      </c>
      <c r="F8" s="382">
        <v>62</v>
      </c>
      <c r="G8" s="382">
        <v>33</v>
      </c>
      <c r="H8" s="382" t="s">
        <v>52</v>
      </c>
    </row>
    <row r="9" spans="2:14">
      <c r="B9" s="289">
        <v>1994</v>
      </c>
      <c r="C9" s="382">
        <f t="shared" si="0"/>
        <v>277625</v>
      </c>
      <c r="D9" s="382">
        <v>275098</v>
      </c>
      <c r="E9" s="382">
        <v>2412</v>
      </c>
      <c r="F9" s="382">
        <v>74</v>
      </c>
      <c r="G9" s="382">
        <v>41</v>
      </c>
      <c r="H9" s="382" t="s">
        <v>52</v>
      </c>
    </row>
    <row r="10" spans="2:14">
      <c r="B10" s="289">
        <v>1995</v>
      </c>
      <c r="C10" s="382">
        <f t="shared" si="0"/>
        <v>271340</v>
      </c>
      <c r="D10" s="382">
        <v>268767</v>
      </c>
      <c r="E10" s="382">
        <v>2448</v>
      </c>
      <c r="F10" s="382">
        <v>60</v>
      </c>
      <c r="G10" s="382">
        <v>65</v>
      </c>
      <c r="H10" s="382" t="s">
        <v>52</v>
      </c>
    </row>
    <row r="11" spans="2:14">
      <c r="B11" s="289">
        <v>1996</v>
      </c>
      <c r="C11" s="382">
        <f t="shared" si="0"/>
        <v>270578</v>
      </c>
      <c r="D11" s="382">
        <v>267979</v>
      </c>
      <c r="E11" s="382">
        <v>2493</v>
      </c>
      <c r="F11" s="382">
        <v>71</v>
      </c>
      <c r="G11" s="382">
        <v>35</v>
      </c>
      <c r="H11" s="382" t="s">
        <v>52</v>
      </c>
    </row>
    <row r="12" spans="2:14">
      <c r="B12" s="289">
        <v>1997</v>
      </c>
      <c r="C12" s="382">
        <f t="shared" si="0"/>
        <v>271758</v>
      </c>
      <c r="D12" s="382">
        <v>269280</v>
      </c>
      <c r="E12" s="382">
        <v>2371</v>
      </c>
      <c r="F12" s="382">
        <v>55</v>
      </c>
      <c r="G12" s="382">
        <v>52</v>
      </c>
      <c r="H12" s="382" t="s">
        <v>52</v>
      </c>
    </row>
    <row r="13" spans="2:14">
      <c r="B13" s="289">
        <v>1998</v>
      </c>
      <c r="C13" s="382">
        <f t="shared" si="0"/>
        <v>275955</v>
      </c>
      <c r="D13" s="382">
        <v>273631</v>
      </c>
      <c r="E13" s="382">
        <v>2221</v>
      </c>
      <c r="F13" s="382">
        <v>66</v>
      </c>
      <c r="G13" s="382">
        <v>37</v>
      </c>
      <c r="H13" s="382" t="s">
        <v>52</v>
      </c>
    </row>
    <row r="14" spans="2:14">
      <c r="B14" s="289">
        <v>1999</v>
      </c>
      <c r="C14" s="382">
        <f t="shared" si="0"/>
        <v>305284</v>
      </c>
      <c r="D14" s="382">
        <v>302532</v>
      </c>
      <c r="E14" s="382">
        <v>2637</v>
      </c>
      <c r="F14" s="382">
        <v>66</v>
      </c>
      <c r="G14" s="382">
        <v>49</v>
      </c>
      <c r="H14" s="382" t="s">
        <v>52</v>
      </c>
    </row>
    <row r="15" spans="2:14">
      <c r="B15" s="289">
        <v>2000</v>
      </c>
      <c r="C15" s="382">
        <f t="shared" si="0"/>
        <v>296149</v>
      </c>
      <c r="D15" s="382">
        <v>293534</v>
      </c>
      <c r="E15" s="382">
        <v>2445</v>
      </c>
      <c r="F15" s="382">
        <v>91</v>
      </c>
      <c r="G15" s="382">
        <v>79</v>
      </c>
      <c r="H15" s="382" t="s">
        <v>52</v>
      </c>
    </row>
    <row r="16" spans="2:14">
      <c r="B16" s="289">
        <v>2001</v>
      </c>
      <c r="C16" s="382">
        <f t="shared" si="0"/>
        <v>278170</v>
      </c>
      <c r="D16" s="382">
        <v>275591</v>
      </c>
      <c r="E16" s="382">
        <v>2428</v>
      </c>
      <c r="F16" s="382">
        <v>76</v>
      </c>
      <c r="G16" s="382">
        <v>75</v>
      </c>
      <c r="H16" s="382" t="s">
        <v>52</v>
      </c>
    </row>
    <row r="17" spans="2:8">
      <c r="B17" s="289">
        <v>2002</v>
      </c>
      <c r="C17" s="382">
        <f t="shared" si="0"/>
        <v>275300</v>
      </c>
      <c r="D17" s="382">
        <v>272743</v>
      </c>
      <c r="E17" s="382">
        <v>2372</v>
      </c>
      <c r="F17" s="382">
        <v>76</v>
      </c>
      <c r="G17" s="382">
        <v>109</v>
      </c>
      <c r="H17" s="382" t="s">
        <v>52</v>
      </c>
    </row>
    <row r="18" spans="2:8">
      <c r="B18" s="289">
        <v>2003</v>
      </c>
      <c r="C18" s="382">
        <f t="shared" si="0"/>
        <v>262004</v>
      </c>
      <c r="D18" s="382">
        <v>259673</v>
      </c>
      <c r="E18" s="382">
        <v>2226</v>
      </c>
      <c r="F18" s="382">
        <v>75</v>
      </c>
      <c r="G18" s="382">
        <v>30</v>
      </c>
      <c r="H18" s="382" t="s">
        <v>52</v>
      </c>
    </row>
    <row r="19" spans="2:8">
      <c r="B19" s="289">
        <v>2004</v>
      </c>
      <c r="C19" s="382">
        <f t="shared" si="0"/>
        <v>254362</v>
      </c>
      <c r="D19" s="382">
        <v>252150</v>
      </c>
      <c r="E19" s="382">
        <v>2104</v>
      </c>
      <c r="F19" s="382">
        <v>52</v>
      </c>
      <c r="G19" s="382">
        <v>55</v>
      </c>
      <c r="H19" s="382">
        <v>1</v>
      </c>
    </row>
    <row r="20" spans="2:8" s="421" customFormat="1">
      <c r="B20" s="289">
        <v>2005</v>
      </c>
      <c r="C20" s="382">
        <f t="shared" si="0"/>
        <v>252725</v>
      </c>
      <c r="D20" s="382">
        <v>250608</v>
      </c>
      <c r="E20" s="382">
        <v>1975</v>
      </c>
      <c r="F20" s="382">
        <v>68</v>
      </c>
      <c r="G20" s="382">
        <v>65</v>
      </c>
      <c r="H20" s="382">
        <v>9</v>
      </c>
    </row>
    <row r="21" spans="2:8">
      <c r="B21" s="289">
        <v>2006</v>
      </c>
      <c r="C21" s="382">
        <f t="shared" si="0"/>
        <v>278591</v>
      </c>
      <c r="D21" s="382">
        <v>276317</v>
      </c>
      <c r="E21" s="382">
        <v>2064</v>
      </c>
      <c r="F21" s="382">
        <v>79</v>
      </c>
      <c r="G21" s="382">
        <v>98</v>
      </c>
      <c r="H21" s="382">
        <v>33</v>
      </c>
    </row>
    <row r="22" spans="2:8">
      <c r="B22" s="289">
        <v>2007</v>
      </c>
      <c r="C22" s="382">
        <f t="shared" si="0"/>
        <v>283984</v>
      </c>
      <c r="D22" s="382">
        <v>281780</v>
      </c>
      <c r="E22" s="382">
        <v>2033</v>
      </c>
      <c r="F22" s="382">
        <v>87</v>
      </c>
      <c r="G22" s="382">
        <v>80</v>
      </c>
      <c r="H22" s="382">
        <v>4</v>
      </c>
    </row>
    <row r="23" spans="2:8">
      <c r="B23" s="289">
        <v>2008</v>
      </c>
      <c r="C23" s="382">
        <f t="shared" si="0"/>
        <v>291055</v>
      </c>
      <c r="D23" s="382">
        <v>288381</v>
      </c>
      <c r="E23" s="382">
        <v>2576</v>
      </c>
      <c r="F23" s="382">
        <v>68</v>
      </c>
      <c r="G23" s="382">
        <v>30</v>
      </c>
      <c r="H23" s="382" t="s">
        <v>52</v>
      </c>
    </row>
    <row r="24" spans="2:8">
      <c r="B24" s="289">
        <v>2009</v>
      </c>
      <c r="C24" s="382">
        <f t="shared" si="0"/>
        <v>298337</v>
      </c>
      <c r="D24" s="382">
        <v>295468</v>
      </c>
      <c r="E24" s="382">
        <v>2747</v>
      </c>
      <c r="F24" s="382">
        <v>67</v>
      </c>
      <c r="G24" s="382">
        <v>55</v>
      </c>
      <c r="H24" s="382" t="s">
        <v>52</v>
      </c>
    </row>
    <row r="25" spans="2:8">
      <c r="B25" s="289">
        <v>2010</v>
      </c>
      <c r="C25" s="382">
        <f t="shared" si="0"/>
        <v>292375</v>
      </c>
      <c r="D25" s="382">
        <v>289350</v>
      </c>
      <c r="E25" s="382">
        <v>2772</v>
      </c>
      <c r="F25" s="382">
        <v>93</v>
      </c>
      <c r="G25" s="382">
        <v>160</v>
      </c>
      <c r="H25" s="382" t="s">
        <v>52</v>
      </c>
    </row>
    <row r="26" spans="2:8">
      <c r="B26" s="289">
        <v>2011</v>
      </c>
      <c r="C26" s="382">
        <f t="shared" si="0"/>
        <v>301106</v>
      </c>
      <c r="D26" s="382">
        <v>297633</v>
      </c>
      <c r="E26" s="382">
        <v>2902</v>
      </c>
      <c r="F26" s="382">
        <v>176</v>
      </c>
      <c r="G26" s="382">
        <v>395</v>
      </c>
      <c r="H26" s="382" t="s">
        <v>52</v>
      </c>
    </row>
    <row r="27" spans="2:8">
      <c r="B27" s="289">
        <v>2012</v>
      </c>
      <c r="C27" s="382">
        <f t="shared" si="0"/>
        <v>297309</v>
      </c>
      <c r="D27" s="382">
        <v>293211</v>
      </c>
      <c r="E27" s="382">
        <v>3780</v>
      </c>
      <c r="F27" s="382">
        <v>217</v>
      </c>
      <c r="G27" s="382">
        <v>101</v>
      </c>
      <c r="H27" s="382" t="s">
        <v>52</v>
      </c>
    </row>
    <row r="28" spans="2:8">
      <c r="B28" s="289">
        <v>2013</v>
      </c>
      <c r="C28" s="382">
        <f t="shared" si="0"/>
        <v>277620</v>
      </c>
      <c r="D28" s="382">
        <v>273853</v>
      </c>
      <c r="E28" s="382">
        <v>3657</v>
      </c>
      <c r="F28" s="382">
        <v>106</v>
      </c>
      <c r="G28" s="382">
        <v>4</v>
      </c>
      <c r="H28" s="382" t="s">
        <v>52</v>
      </c>
    </row>
    <row r="29" spans="2:8">
      <c r="B29" s="289">
        <v>2014</v>
      </c>
      <c r="C29" s="382">
        <f t="shared" si="0"/>
        <v>278460</v>
      </c>
      <c r="D29" s="382">
        <v>274497</v>
      </c>
      <c r="E29" s="382">
        <v>3839</v>
      </c>
      <c r="F29" s="382">
        <v>114</v>
      </c>
      <c r="G29" s="382">
        <v>10</v>
      </c>
      <c r="H29" s="382" t="s">
        <v>52</v>
      </c>
    </row>
    <row r="30" spans="2:8">
      <c r="B30" s="289">
        <v>2015</v>
      </c>
      <c r="C30" s="382">
        <f>SUM(D30:H30)</f>
        <v>283313</v>
      </c>
      <c r="D30" s="382">
        <v>276276</v>
      </c>
      <c r="E30" s="382">
        <v>3886</v>
      </c>
      <c r="F30" s="382">
        <v>77</v>
      </c>
      <c r="G30" s="382">
        <v>19</v>
      </c>
      <c r="H30" s="382">
        <v>3055</v>
      </c>
    </row>
    <row r="31" spans="2:8" ht="14.25" customHeight="1">
      <c r="B31" s="289">
        <v>2016</v>
      </c>
      <c r="C31" s="382">
        <f>SUM(D31:H31)</f>
        <v>272090</v>
      </c>
      <c r="D31" s="382">
        <v>268269</v>
      </c>
      <c r="E31" s="382">
        <v>3730</v>
      </c>
      <c r="F31" s="382">
        <v>91</v>
      </c>
      <c r="G31" s="382" t="s">
        <v>52</v>
      </c>
      <c r="H31" s="382" t="s">
        <v>52</v>
      </c>
    </row>
    <row r="32" spans="2:8" ht="16.5" customHeight="1">
      <c r="B32" s="289" t="s">
        <v>794</v>
      </c>
      <c r="C32" s="382">
        <f>SUM(D32:H32)</f>
        <v>288123</v>
      </c>
      <c r="D32" s="382">
        <v>282278</v>
      </c>
      <c r="E32" s="382">
        <v>3962</v>
      </c>
      <c r="F32" s="382">
        <v>40</v>
      </c>
      <c r="G32" s="382">
        <v>0</v>
      </c>
      <c r="H32" s="382">
        <v>1843</v>
      </c>
    </row>
    <row r="33" spans="2:25">
      <c r="B33" s="422"/>
      <c r="C33" s="423"/>
      <c r="D33" s="424"/>
      <c r="E33" s="424"/>
      <c r="F33" s="424"/>
      <c r="G33" s="424"/>
      <c r="H33" s="424"/>
    </row>
    <row r="34" spans="2:25" ht="39" customHeight="1">
      <c r="B34" s="1239" t="s">
        <v>870</v>
      </c>
      <c r="C34" s="1239"/>
      <c r="D34" s="1239"/>
      <c r="E34" s="1239"/>
      <c r="F34" s="1239"/>
      <c r="G34" s="1239"/>
      <c r="H34" s="1239"/>
      <c r="I34" s="1239"/>
      <c r="J34" s="1239"/>
      <c r="K34" s="1239"/>
      <c r="L34" s="1239"/>
      <c r="M34" s="1239"/>
      <c r="N34" s="400"/>
      <c r="O34" s="400"/>
      <c r="P34" s="400"/>
      <c r="Q34" s="400"/>
      <c r="R34" s="400"/>
      <c r="S34" s="400"/>
      <c r="T34" s="400"/>
      <c r="U34" s="400"/>
      <c r="V34" s="400"/>
      <c r="W34" s="400"/>
      <c r="X34" s="400"/>
      <c r="Y34" s="400"/>
    </row>
    <row r="35" spans="2:25" ht="15.75" customHeight="1">
      <c r="B35" s="280" t="s">
        <v>796</v>
      </c>
      <c r="C35" s="292"/>
      <c r="D35" s="292"/>
      <c r="E35" s="292"/>
      <c r="F35" s="292"/>
      <c r="G35" s="292"/>
      <c r="H35" s="292"/>
      <c r="I35" s="292"/>
      <c r="J35" s="292"/>
      <c r="K35" s="292"/>
      <c r="L35" s="292"/>
      <c r="M35" s="292"/>
      <c r="N35" s="292"/>
      <c r="O35" s="292"/>
      <c r="P35" s="292"/>
      <c r="Q35" s="292"/>
      <c r="R35" s="292"/>
      <c r="S35" s="292"/>
      <c r="T35" s="292"/>
      <c r="U35" s="292"/>
      <c r="V35" s="292"/>
      <c r="W35" s="292"/>
      <c r="X35" s="292"/>
      <c r="Y35" s="292"/>
    </row>
    <row r="36" spans="2:25" ht="16.5">
      <c r="B36" s="327" t="s">
        <v>936</v>
      </c>
      <c r="C36" s="292"/>
      <c r="D36" s="292"/>
      <c r="E36" s="292"/>
      <c r="F36" s="293"/>
      <c r="G36" s="292"/>
      <c r="H36" s="292"/>
      <c r="I36" s="292"/>
      <c r="J36" s="292"/>
      <c r="K36" s="292"/>
      <c r="L36" s="292"/>
      <c r="M36" s="292"/>
      <c r="N36" s="292"/>
      <c r="O36" s="292"/>
      <c r="P36" s="292"/>
      <c r="Q36" s="292"/>
      <c r="R36" s="292"/>
      <c r="S36" s="292"/>
      <c r="T36" s="292"/>
      <c r="U36" s="292"/>
      <c r="V36" s="292"/>
      <c r="W36" s="292"/>
      <c r="X36" s="292"/>
      <c r="Y36" s="292"/>
    </row>
    <row r="37" spans="2:25" s="1168" customFormat="1" ht="13.5">
      <c r="B37" s="1169" t="s">
        <v>3105</v>
      </c>
      <c r="C37" s="1170"/>
      <c r="D37" s="1170"/>
      <c r="E37" s="1170"/>
      <c r="F37" s="1170"/>
      <c r="G37" s="1170"/>
      <c r="H37" s="1170"/>
      <c r="I37" s="1170"/>
      <c r="J37" s="1170"/>
      <c r="K37" s="1170"/>
      <c r="L37" s="1170"/>
      <c r="M37" s="1170"/>
      <c r="N37" s="1170"/>
      <c r="O37" s="1170"/>
      <c r="P37" s="1170"/>
      <c r="Q37" s="1170"/>
    </row>
    <row r="38" spans="2:25">
      <c r="B38" s="283"/>
      <c r="C38" s="283"/>
      <c r="D38" s="283"/>
      <c r="E38" s="283"/>
      <c r="F38" s="283"/>
      <c r="G38" s="283"/>
      <c r="H38" s="283"/>
      <c r="I38" s="283"/>
      <c r="J38" s="283"/>
      <c r="K38" s="283"/>
    </row>
    <row r="39" spans="2:25">
      <c r="B39" s="283"/>
      <c r="C39" s="283"/>
      <c r="D39" s="283"/>
      <c r="E39" s="283"/>
      <c r="F39" s="283"/>
      <c r="G39" s="283"/>
      <c r="H39" s="283"/>
      <c r="I39" s="283"/>
      <c r="J39" s="283"/>
      <c r="K39" s="283"/>
    </row>
  </sheetData>
  <mergeCells count="6">
    <mergeCell ref="B34:M34"/>
    <mergeCell ref="B1:H1"/>
    <mergeCell ref="B2:H2"/>
    <mergeCell ref="B3:B4"/>
    <mergeCell ref="C3:C4"/>
    <mergeCell ref="D3:H3"/>
  </mergeCells>
  <hyperlinks>
    <hyperlink ref="J2" location="INDICE!B13" display="INDICE"/>
    <hyperlink ref="B37" r:id="rId1"/>
  </hyperlinks>
  <printOptions horizontalCentered="1"/>
  <pageMargins left="0.19685039370078741" right="0.19685039370078741" top="1.1811023622047245" bottom="0" header="0.19685039370078741" footer="0.19685039370078741"/>
  <pageSetup scale="93" firstPageNumber="35" orientation="landscape" useFirstPageNumber="1" r:id="rId2"/>
  <headerFooter scaleWithDoc="0">
    <oddHeader>&amp;C&amp;G</oddHeader>
    <oddFooter>&amp;C&amp;"Arial,Normal"&amp;8&amp;P</oddFooter>
  </headerFooter>
  <drawing r:id="rId3"/>
  <legacyDrawingHF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F45"/>
  <sheetViews>
    <sheetView showGridLines="0" topLeftCell="AN1" zoomScaleNormal="100" workbookViewId="0">
      <selection activeCell="BF2" sqref="BF2"/>
    </sheetView>
  </sheetViews>
  <sheetFormatPr baseColWidth="10" defaultRowHeight="16.5"/>
  <cols>
    <col min="1" max="1" width="3.7109375" style="402" customWidth="1"/>
    <col min="2" max="2" width="9.140625" style="407" customWidth="1"/>
    <col min="3" max="3" width="9" style="407" customWidth="1"/>
    <col min="4" max="24" width="8" style="407" customWidth="1"/>
    <col min="25" max="46" width="8.5703125" style="407" customWidth="1"/>
    <col min="47" max="47" width="8.140625" style="407" customWidth="1"/>
    <col min="48" max="57" width="8.5703125" style="407" customWidth="1"/>
    <col min="58" max="16384" width="11.42578125" style="402"/>
  </cols>
  <sheetData>
    <row r="1" spans="2:58" ht="53.25" customHeight="1">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c r="AQ1" s="401"/>
      <c r="AR1" s="401"/>
      <c r="AS1" s="401"/>
      <c r="AT1" s="401"/>
      <c r="AU1" s="402"/>
      <c r="AV1" s="402"/>
      <c r="AW1" s="402"/>
      <c r="AX1" s="402"/>
      <c r="AY1" s="402"/>
      <c r="AZ1" s="402"/>
      <c r="BA1" s="402"/>
      <c r="BB1" s="402"/>
      <c r="BC1" s="402"/>
      <c r="BD1" s="402"/>
      <c r="BE1" s="402"/>
    </row>
    <row r="2" spans="2:58" ht="48.75" customHeight="1">
      <c r="B2" s="1245" t="s">
        <v>3103</v>
      </c>
      <c r="C2" s="1245"/>
      <c r="D2" s="1245"/>
      <c r="E2" s="1245"/>
      <c r="F2" s="1245"/>
      <c r="G2" s="1245"/>
      <c r="H2" s="1245"/>
      <c r="I2" s="1245"/>
      <c r="J2" s="1245"/>
      <c r="K2" s="1245"/>
      <c r="L2" s="1245"/>
      <c r="M2" s="1245"/>
      <c r="N2" s="1245"/>
      <c r="O2" s="1245"/>
      <c r="P2" s="1245"/>
      <c r="Q2" s="1245"/>
      <c r="R2" s="1245"/>
      <c r="S2" s="1245"/>
      <c r="T2" s="1245"/>
      <c r="U2" s="1245"/>
      <c r="V2" s="1245"/>
      <c r="W2" s="1245"/>
      <c r="X2" s="1245"/>
      <c r="Y2" s="1245"/>
      <c r="Z2" s="1245"/>
      <c r="AA2" s="1245"/>
      <c r="AB2" s="1245"/>
      <c r="AC2" s="1245"/>
      <c r="AD2" s="1245"/>
      <c r="AE2" s="1245"/>
      <c r="AF2" s="1245"/>
      <c r="AG2" s="1245"/>
      <c r="AH2" s="1245"/>
      <c r="AI2" s="1245"/>
      <c r="AJ2" s="1245"/>
      <c r="AK2" s="1245"/>
      <c r="AL2" s="1245"/>
      <c r="AM2" s="1245"/>
      <c r="AN2" s="1245"/>
      <c r="AO2" s="1245"/>
      <c r="AP2" s="1245"/>
      <c r="AQ2" s="1245"/>
      <c r="AR2" s="1245"/>
      <c r="AS2" s="1245"/>
      <c r="AT2" s="1245"/>
      <c r="AU2" s="1245"/>
      <c r="AV2" s="1245"/>
      <c r="AW2" s="1245"/>
      <c r="AX2" s="1245"/>
      <c r="AY2" s="1245"/>
      <c r="AZ2" s="1245"/>
      <c r="BA2" s="1245"/>
      <c r="BB2" s="1245"/>
      <c r="BC2" s="1245"/>
      <c r="BD2" s="1245"/>
      <c r="BE2" s="1245"/>
      <c r="BF2" s="438" t="s">
        <v>459</v>
      </c>
    </row>
    <row r="3" spans="2:58" ht="58.5" customHeight="1">
      <c r="B3" s="1246" t="s">
        <v>48</v>
      </c>
      <c r="C3" s="1248" t="s">
        <v>929</v>
      </c>
      <c r="D3" s="1249"/>
      <c r="E3" s="1249"/>
      <c r="F3" s="1249"/>
      <c r="G3" s="1249"/>
      <c r="H3" s="1249"/>
      <c r="I3" s="1249"/>
      <c r="J3" s="1249"/>
      <c r="K3" s="1249"/>
      <c r="L3" s="1249"/>
      <c r="M3" s="1250"/>
      <c r="N3" s="1248" t="s">
        <v>930</v>
      </c>
      <c r="O3" s="1249"/>
      <c r="P3" s="1249"/>
      <c r="Q3" s="1249"/>
      <c r="R3" s="1249"/>
      <c r="S3" s="1249"/>
      <c r="T3" s="1249"/>
      <c r="U3" s="1249"/>
      <c r="V3" s="1249"/>
      <c r="W3" s="1249"/>
      <c r="X3" s="1250"/>
      <c r="Y3" s="1251" t="s">
        <v>932</v>
      </c>
      <c r="Z3" s="1251"/>
      <c r="AA3" s="1251"/>
      <c r="AB3" s="1251"/>
      <c r="AC3" s="1251"/>
      <c r="AD3" s="1251"/>
      <c r="AE3" s="1251"/>
      <c r="AF3" s="1251"/>
      <c r="AG3" s="1251"/>
      <c r="AH3" s="1251"/>
      <c r="AI3" s="1251"/>
      <c r="AJ3" s="1248" t="s">
        <v>931</v>
      </c>
      <c r="AK3" s="1249"/>
      <c r="AL3" s="1249"/>
      <c r="AM3" s="1249"/>
      <c r="AN3" s="1249"/>
      <c r="AO3" s="1249"/>
      <c r="AP3" s="1249"/>
      <c r="AQ3" s="1249"/>
      <c r="AR3" s="1249"/>
      <c r="AS3" s="1249"/>
      <c r="AT3" s="1250"/>
      <c r="AU3" s="1248" t="s">
        <v>933</v>
      </c>
      <c r="AV3" s="1249"/>
      <c r="AW3" s="1249"/>
      <c r="AX3" s="1249"/>
      <c r="AY3" s="1249"/>
      <c r="AZ3" s="1249"/>
      <c r="BA3" s="1249"/>
      <c r="BB3" s="1249"/>
      <c r="BC3" s="1249"/>
      <c r="BD3" s="1249"/>
      <c r="BE3" s="1250"/>
    </row>
    <row r="4" spans="2:58" ht="38.25">
      <c r="B4" s="1247"/>
      <c r="C4" s="403" t="s">
        <v>79</v>
      </c>
      <c r="D4" s="284" t="s">
        <v>53</v>
      </c>
      <c r="E4" s="284" t="s">
        <v>54</v>
      </c>
      <c r="F4" s="284" t="s">
        <v>57</v>
      </c>
      <c r="G4" s="284" t="s">
        <v>58</v>
      </c>
      <c r="H4" s="284" t="s">
        <v>59</v>
      </c>
      <c r="I4" s="284" t="s">
        <v>60</v>
      </c>
      <c r="J4" s="284" t="s">
        <v>61</v>
      </c>
      <c r="K4" s="284" t="s">
        <v>62</v>
      </c>
      <c r="L4" s="284" t="s">
        <v>63</v>
      </c>
      <c r="M4" s="284" t="s">
        <v>110</v>
      </c>
      <c r="N4" s="404" t="s">
        <v>79</v>
      </c>
      <c r="O4" s="284" t="s">
        <v>53</v>
      </c>
      <c r="P4" s="284" t="s">
        <v>54</v>
      </c>
      <c r="Q4" s="284" t="s">
        <v>57</v>
      </c>
      <c r="R4" s="284" t="s">
        <v>58</v>
      </c>
      <c r="S4" s="284" t="s">
        <v>59</v>
      </c>
      <c r="T4" s="284" t="s">
        <v>60</v>
      </c>
      <c r="U4" s="284" t="s">
        <v>61</v>
      </c>
      <c r="V4" s="284" t="s">
        <v>62</v>
      </c>
      <c r="W4" s="284" t="s">
        <v>63</v>
      </c>
      <c r="X4" s="284" t="s">
        <v>110</v>
      </c>
      <c r="Y4" s="284" t="s">
        <v>49</v>
      </c>
      <c r="Z4" s="284" t="s">
        <v>53</v>
      </c>
      <c r="AA4" s="284" t="s">
        <v>54</v>
      </c>
      <c r="AB4" s="284" t="s">
        <v>57</v>
      </c>
      <c r="AC4" s="284" t="s">
        <v>58</v>
      </c>
      <c r="AD4" s="284" t="s">
        <v>59</v>
      </c>
      <c r="AE4" s="284" t="s">
        <v>60</v>
      </c>
      <c r="AF4" s="284" t="s">
        <v>61</v>
      </c>
      <c r="AG4" s="284" t="s">
        <v>62</v>
      </c>
      <c r="AH4" s="284" t="s">
        <v>63</v>
      </c>
      <c r="AI4" s="284" t="s">
        <v>110</v>
      </c>
      <c r="AJ4" s="299" t="s">
        <v>598</v>
      </c>
      <c r="AK4" s="284" t="s">
        <v>53</v>
      </c>
      <c r="AL4" s="284" t="s">
        <v>54</v>
      </c>
      <c r="AM4" s="284" t="s">
        <v>57</v>
      </c>
      <c r="AN4" s="284" t="s">
        <v>58</v>
      </c>
      <c r="AO4" s="284" t="s">
        <v>59</v>
      </c>
      <c r="AP4" s="284" t="s">
        <v>60</v>
      </c>
      <c r="AQ4" s="284" t="s">
        <v>61</v>
      </c>
      <c r="AR4" s="284" t="s">
        <v>62</v>
      </c>
      <c r="AS4" s="284" t="s">
        <v>63</v>
      </c>
      <c r="AT4" s="284" t="s">
        <v>110</v>
      </c>
      <c r="AU4" s="284" t="s">
        <v>598</v>
      </c>
      <c r="AV4" s="284" t="s">
        <v>53</v>
      </c>
      <c r="AW4" s="362" t="s">
        <v>54</v>
      </c>
      <c r="AX4" s="284" t="s">
        <v>57</v>
      </c>
      <c r="AY4" s="284" t="s">
        <v>58</v>
      </c>
      <c r="AZ4" s="284" t="s">
        <v>59</v>
      </c>
      <c r="BA4" s="284" t="s">
        <v>60</v>
      </c>
      <c r="BB4" s="284" t="s">
        <v>61</v>
      </c>
      <c r="BC4" s="284" t="s">
        <v>62</v>
      </c>
      <c r="BD4" s="284" t="s">
        <v>63</v>
      </c>
      <c r="BE4" s="284" t="s">
        <v>110</v>
      </c>
    </row>
    <row r="5" spans="2:58">
      <c r="B5" s="289">
        <v>1990</v>
      </c>
      <c r="C5" s="382">
        <f>+SUM(D5:M5)</f>
        <v>153361</v>
      </c>
      <c r="D5" s="382">
        <v>354</v>
      </c>
      <c r="E5" s="382">
        <v>23116</v>
      </c>
      <c r="F5" s="382">
        <v>47992</v>
      </c>
      <c r="G5" s="382">
        <v>40529</v>
      </c>
      <c r="H5" s="382">
        <v>24742</v>
      </c>
      <c r="I5" s="382">
        <v>11869</v>
      </c>
      <c r="J5" s="382">
        <v>3656</v>
      </c>
      <c r="K5" s="382">
        <v>613</v>
      </c>
      <c r="L5" s="382">
        <v>100</v>
      </c>
      <c r="M5" s="382">
        <v>390</v>
      </c>
      <c r="N5" s="382">
        <f>+SUM(O5:X5)</f>
        <v>110268</v>
      </c>
      <c r="O5" s="382">
        <v>280</v>
      </c>
      <c r="P5" s="382">
        <v>16468</v>
      </c>
      <c r="Q5" s="382">
        <v>31401</v>
      </c>
      <c r="R5" s="382">
        <v>24657</v>
      </c>
      <c r="S5" s="382">
        <v>17571</v>
      </c>
      <c r="T5" s="382">
        <v>12069</v>
      </c>
      <c r="U5" s="382">
        <v>5788</v>
      </c>
      <c r="V5" s="382">
        <v>1282</v>
      </c>
      <c r="W5" s="382">
        <v>270</v>
      </c>
      <c r="X5" s="382">
        <v>482</v>
      </c>
      <c r="Y5" s="382">
        <f>SUM(Z5:AI5)</f>
        <v>263629</v>
      </c>
      <c r="Z5" s="382">
        <f t="shared" ref="Z5:AI30" si="0">+O5+D5</f>
        <v>634</v>
      </c>
      <c r="AA5" s="382">
        <f t="shared" si="0"/>
        <v>39584</v>
      </c>
      <c r="AB5" s="382">
        <f t="shared" si="0"/>
        <v>79393</v>
      </c>
      <c r="AC5" s="382">
        <f t="shared" si="0"/>
        <v>65186</v>
      </c>
      <c r="AD5" s="382">
        <f t="shared" si="0"/>
        <v>42313</v>
      </c>
      <c r="AE5" s="382">
        <f t="shared" si="0"/>
        <v>23938</v>
      </c>
      <c r="AF5" s="382">
        <f t="shared" si="0"/>
        <v>9444</v>
      </c>
      <c r="AG5" s="382">
        <f t="shared" si="0"/>
        <v>1895</v>
      </c>
      <c r="AH5" s="382">
        <f t="shared" si="0"/>
        <v>370</v>
      </c>
      <c r="AI5" s="382">
        <f t="shared" si="0"/>
        <v>872</v>
      </c>
      <c r="AJ5" s="382">
        <f t="shared" ref="AJ5:AT20" si="1">+C5/Y5*100</f>
        <v>58.173038626251284</v>
      </c>
      <c r="AK5" s="382">
        <f>+D5/Z5*100</f>
        <v>55.835962145110408</v>
      </c>
      <c r="AL5" s="382">
        <f t="shared" si="1"/>
        <v>58.397332255456746</v>
      </c>
      <c r="AM5" s="382">
        <f t="shared" si="1"/>
        <v>60.448654163465285</v>
      </c>
      <c r="AN5" s="382">
        <f t="shared" si="1"/>
        <v>62.174393274629523</v>
      </c>
      <c r="AO5" s="382">
        <f t="shared" si="1"/>
        <v>58.473755110722472</v>
      </c>
      <c r="AP5" s="382">
        <f t="shared" si="1"/>
        <v>49.582254156571146</v>
      </c>
      <c r="AQ5" s="382">
        <f t="shared" si="1"/>
        <v>38.71240999576451</v>
      </c>
      <c r="AR5" s="382">
        <f t="shared" si="1"/>
        <v>32.348284960422163</v>
      </c>
      <c r="AS5" s="382">
        <f t="shared" si="1"/>
        <v>27.027027027027028</v>
      </c>
      <c r="AT5" s="382">
        <f t="shared" si="1"/>
        <v>44.724770642201833</v>
      </c>
      <c r="AU5" s="382">
        <f>+N5/Y5*100</f>
        <v>41.826961373748716</v>
      </c>
      <c r="AV5" s="382">
        <f>+O5/Z5*100</f>
        <v>44.164037854889585</v>
      </c>
      <c r="AW5" s="382">
        <f t="shared" ref="AW5:BE20" si="2">+P5/AA5*100</f>
        <v>41.602667744543247</v>
      </c>
      <c r="AX5" s="382">
        <f t="shared" si="2"/>
        <v>39.551345836534708</v>
      </c>
      <c r="AY5" s="382">
        <f t="shared" si="2"/>
        <v>37.825606725370484</v>
      </c>
      <c r="AZ5" s="382">
        <f t="shared" si="2"/>
        <v>41.526244889277528</v>
      </c>
      <c r="BA5" s="382">
        <f t="shared" si="2"/>
        <v>50.417745843428861</v>
      </c>
      <c r="BB5" s="382">
        <f t="shared" si="2"/>
        <v>61.28759000423549</v>
      </c>
      <c r="BC5" s="382">
        <f t="shared" si="2"/>
        <v>67.651715039577837</v>
      </c>
      <c r="BD5" s="382">
        <f t="shared" si="2"/>
        <v>72.972972972972968</v>
      </c>
      <c r="BE5" s="382">
        <f t="shared" si="2"/>
        <v>55.27522935779816</v>
      </c>
    </row>
    <row r="6" spans="2:58">
      <c r="B6" s="289">
        <v>1991</v>
      </c>
      <c r="C6" s="382">
        <f t="shared" ref="C6:C29" si="3">+SUM(D6:M6)</f>
        <v>156562</v>
      </c>
      <c r="D6" s="382">
        <v>386</v>
      </c>
      <c r="E6" s="382">
        <v>23644</v>
      </c>
      <c r="F6" s="382">
        <v>49411</v>
      </c>
      <c r="G6" s="382">
        <v>41140</v>
      </c>
      <c r="H6" s="382">
        <v>25319</v>
      </c>
      <c r="I6" s="382">
        <v>11802</v>
      </c>
      <c r="J6" s="382">
        <v>3626</v>
      </c>
      <c r="K6" s="382">
        <v>500</v>
      </c>
      <c r="L6" s="382">
        <v>92</v>
      </c>
      <c r="M6" s="382">
        <v>642</v>
      </c>
      <c r="N6" s="382">
        <f t="shared" ref="N6:N32" si="4">+SUM(O6:X6)</f>
        <v>109019</v>
      </c>
      <c r="O6" s="382">
        <v>291</v>
      </c>
      <c r="P6" s="382">
        <v>16351</v>
      </c>
      <c r="Q6" s="382">
        <v>31561</v>
      </c>
      <c r="R6" s="382">
        <v>23851</v>
      </c>
      <c r="S6" s="382">
        <v>17674</v>
      </c>
      <c r="T6" s="382">
        <v>11642</v>
      </c>
      <c r="U6" s="382">
        <v>5625</v>
      </c>
      <c r="V6" s="382">
        <v>1102</v>
      </c>
      <c r="W6" s="382">
        <v>228</v>
      </c>
      <c r="X6" s="382">
        <v>694</v>
      </c>
      <c r="Y6" s="382">
        <f t="shared" ref="Y6:Y31" si="5">SUM(Z6:AI6)</f>
        <v>265581</v>
      </c>
      <c r="Z6" s="382">
        <f t="shared" si="0"/>
        <v>677</v>
      </c>
      <c r="AA6" s="382">
        <f t="shared" si="0"/>
        <v>39995</v>
      </c>
      <c r="AB6" s="382">
        <f t="shared" si="0"/>
        <v>80972</v>
      </c>
      <c r="AC6" s="382">
        <f t="shared" si="0"/>
        <v>64991</v>
      </c>
      <c r="AD6" s="382">
        <f t="shared" si="0"/>
        <v>42993</v>
      </c>
      <c r="AE6" s="382">
        <f t="shared" si="0"/>
        <v>23444</v>
      </c>
      <c r="AF6" s="382">
        <f t="shared" si="0"/>
        <v>9251</v>
      </c>
      <c r="AG6" s="382">
        <f t="shared" si="0"/>
        <v>1602</v>
      </c>
      <c r="AH6" s="382">
        <f t="shared" si="0"/>
        <v>320</v>
      </c>
      <c r="AI6" s="382">
        <f t="shared" si="0"/>
        <v>1336</v>
      </c>
      <c r="AJ6" s="382">
        <f t="shared" si="1"/>
        <v>58.950753254186104</v>
      </c>
      <c r="AK6" s="382">
        <f t="shared" si="1"/>
        <v>57.016248153618911</v>
      </c>
      <c r="AL6" s="382">
        <f t="shared" si="1"/>
        <v>59.117389673709212</v>
      </c>
      <c r="AM6" s="382">
        <f t="shared" si="1"/>
        <v>61.022328706219433</v>
      </c>
      <c r="AN6" s="382">
        <f t="shared" si="1"/>
        <v>63.301072456186233</v>
      </c>
      <c r="AO6" s="382">
        <f t="shared" si="1"/>
        <v>58.890982252924893</v>
      </c>
      <c r="AP6" s="382">
        <f t="shared" si="1"/>
        <v>50.341238696468182</v>
      </c>
      <c r="AQ6" s="382">
        <f t="shared" si="1"/>
        <v>39.19576262025727</v>
      </c>
      <c r="AR6" s="382">
        <f t="shared" si="1"/>
        <v>31.210986267166042</v>
      </c>
      <c r="AS6" s="382">
        <f t="shared" si="1"/>
        <v>28.749999999999996</v>
      </c>
      <c r="AT6" s="382">
        <f t="shared" si="1"/>
        <v>48.053892215568858</v>
      </c>
      <c r="AU6" s="382">
        <f t="shared" ref="AU6:BC31" si="6">+N6/Y6*100</f>
        <v>41.049246745813896</v>
      </c>
      <c r="AV6" s="382">
        <f t="shared" si="6"/>
        <v>42.983751846381089</v>
      </c>
      <c r="AW6" s="382">
        <f t="shared" si="2"/>
        <v>40.882610326290788</v>
      </c>
      <c r="AX6" s="382">
        <f t="shared" si="2"/>
        <v>38.977671293780567</v>
      </c>
      <c r="AY6" s="382">
        <f t="shared" si="2"/>
        <v>36.69892754381376</v>
      </c>
      <c r="AZ6" s="382">
        <f t="shared" si="2"/>
        <v>41.109017747075107</v>
      </c>
      <c r="BA6" s="382">
        <f t="shared" si="2"/>
        <v>49.658761303531826</v>
      </c>
      <c r="BB6" s="382">
        <f t="shared" si="2"/>
        <v>60.80423737974273</v>
      </c>
      <c r="BC6" s="382">
        <f t="shared" si="2"/>
        <v>68.789013732833965</v>
      </c>
      <c r="BD6" s="382">
        <f t="shared" si="2"/>
        <v>71.25</v>
      </c>
      <c r="BE6" s="382">
        <f t="shared" si="2"/>
        <v>51.946107784431142</v>
      </c>
    </row>
    <row r="7" spans="2:58">
      <c r="B7" s="289">
        <v>1992</v>
      </c>
      <c r="C7" s="382">
        <f t="shared" si="3"/>
        <v>162935</v>
      </c>
      <c r="D7" s="382">
        <v>444</v>
      </c>
      <c r="E7" s="382">
        <v>25411</v>
      </c>
      <c r="F7" s="382">
        <v>51394</v>
      </c>
      <c r="G7" s="382">
        <v>41994</v>
      </c>
      <c r="H7" s="382">
        <v>26172</v>
      </c>
      <c r="I7" s="382">
        <v>12385</v>
      </c>
      <c r="J7" s="382">
        <v>3777</v>
      </c>
      <c r="K7" s="382">
        <v>471</v>
      </c>
      <c r="L7" s="382">
        <v>79</v>
      </c>
      <c r="M7" s="382">
        <v>808</v>
      </c>
      <c r="N7" s="382">
        <f t="shared" si="4"/>
        <v>106961</v>
      </c>
      <c r="O7" s="382">
        <v>297</v>
      </c>
      <c r="P7" s="382">
        <v>16580</v>
      </c>
      <c r="Q7" s="382">
        <v>31155</v>
      </c>
      <c r="R7" s="382">
        <v>23314</v>
      </c>
      <c r="S7" s="382">
        <v>16836</v>
      </c>
      <c r="T7" s="382">
        <v>11034</v>
      </c>
      <c r="U7" s="382">
        <v>5414</v>
      </c>
      <c r="V7" s="382">
        <v>1024</v>
      </c>
      <c r="W7" s="382">
        <v>228</v>
      </c>
      <c r="X7" s="382">
        <v>1079</v>
      </c>
      <c r="Y7" s="382">
        <f t="shared" si="5"/>
        <v>269896</v>
      </c>
      <c r="Z7" s="382">
        <f t="shared" si="0"/>
        <v>741</v>
      </c>
      <c r="AA7" s="382">
        <f t="shared" si="0"/>
        <v>41991</v>
      </c>
      <c r="AB7" s="382">
        <f t="shared" si="0"/>
        <v>82549</v>
      </c>
      <c r="AC7" s="382">
        <f t="shared" si="0"/>
        <v>65308</v>
      </c>
      <c r="AD7" s="382">
        <f t="shared" si="0"/>
        <v>43008</v>
      </c>
      <c r="AE7" s="382">
        <f t="shared" si="0"/>
        <v>23419</v>
      </c>
      <c r="AF7" s="382">
        <f t="shared" si="0"/>
        <v>9191</v>
      </c>
      <c r="AG7" s="382">
        <f t="shared" si="0"/>
        <v>1495</v>
      </c>
      <c r="AH7" s="382">
        <f t="shared" si="0"/>
        <v>307</v>
      </c>
      <c r="AI7" s="382">
        <f t="shared" si="0"/>
        <v>1887</v>
      </c>
      <c r="AJ7" s="382">
        <f t="shared" si="1"/>
        <v>60.369549752497257</v>
      </c>
      <c r="AK7" s="382">
        <f t="shared" si="1"/>
        <v>59.91902834008097</v>
      </c>
      <c r="AL7" s="382">
        <f t="shared" si="1"/>
        <v>60.515348527065328</v>
      </c>
      <c r="AM7" s="382">
        <f t="shared" si="1"/>
        <v>62.258779633914408</v>
      </c>
      <c r="AN7" s="382">
        <f t="shared" si="1"/>
        <v>64.301463832914806</v>
      </c>
      <c r="AO7" s="382">
        <f t="shared" si="1"/>
        <v>60.853794642857139</v>
      </c>
      <c r="AP7" s="382">
        <f t="shared" si="1"/>
        <v>52.884410094367816</v>
      </c>
      <c r="AQ7" s="382">
        <f t="shared" si="1"/>
        <v>41.094549015341094</v>
      </c>
      <c r="AR7" s="382">
        <f t="shared" si="1"/>
        <v>31.505016722408026</v>
      </c>
      <c r="AS7" s="382">
        <f t="shared" si="1"/>
        <v>25.732899022801302</v>
      </c>
      <c r="AT7" s="382">
        <f t="shared" si="1"/>
        <v>42.819289878113409</v>
      </c>
      <c r="AU7" s="382">
        <f t="shared" si="6"/>
        <v>39.630450247502743</v>
      </c>
      <c r="AV7" s="382">
        <f t="shared" si="6"/>
        <v>40.08097165991903</v>
      </c>
      <c r="AW7" s="382">
        <f t="shared" si="2"/>
        <v>39.484651472934679</v>
      </c>
      <c r="AX7" s="382">
        <f t="shared" si="2"/>
        <v>37.741220366085599</v>
      </c>
      <c r="AY7" s="382">
        <f t="shared" si="2"/>
        <v>35.698536167085201</v>
      </c>
      <c r="AZ7" s="382">
        <f t="shared" si="2"/>
        <v>39.146205357142854</v>
      </c>
      <c r="BA7" s="382">
        <f t="shared" si="2"/>
        <v>47.115589905632177</v>
      </c>
      <c r="BB7" s="382">
        <f t="shared" si="2"/>
        <v>58.905450984658906</v>
      </c>
      <c r="BC7" s="382">
        <f t="shared" si="2"/>
        <v>68.49498327759197</v>
      </c>
      <c r="BD7" s="382">
        <f t="shared" si="2"/>
        <v>74.267100977198695</v>
      </c>
      <c r="BE7" s="382">
        <f t="shared" si="2"/>
        <v>57.180710121886591</v>
      </c>
    </row>
    <row r="8" spans="2:58">
      <c r="B8" s="289">
        <v>1993</v>
      </c>
      <c r="C8" s="382">
        <f t="shared" si="3"/>
        <v>173499</v>
      </c>
      <c r="D8" s="382">
        <v>492</v>
      </c>
      <c r="E8" s="382">
        <v>27274</v>
      </c>
      <c r="F8" s="382">
        <v>54327</v>
      </c>
      <c r="G8" s="382">
        <v>44450</v>
      </c>
      <c r="H8" s="382">
        <v>28550</v>
      </c>
      <c r="I8" s="382">
        <v>13028</v>
      </c>
      <c r="J8" s="382">
        <v>3899</v>
      </c>
      <c r="K8" s="382">
        <v>524</v>
      </c>
      <c r="L8" s="382">
        <v>95</v>
      </c>
      <c r="M8" s="382">
        <v>860</v>
      </c>
      <c r="N8" s="382">
        <f t="shared" si="4"/>
        <v>106179</v>
      </c>
      <c r="O8" s="382">
        <v>300</v>
      </c>
      <c r="P8" s="382">
        <v>16839</v>
      </c>
      <c r="Q8" s="382">
        <v>30916</v>
      </c>
      <c r="R8" s="382">
        <v>23046</v>
      </c>
      <c r="S8" s="382">
        <v>16849</v>
      </c>
      <c r="T8" s="382">
        <v>11041</v>
      </c>
      <c r="U8" s="382">
        <v>5217</v>
      </c>
      <c r="V8" s="382">
        <v>951</v>
      </c>
      <c r="W8" s="382">
        <v>212</v>
      </c>
      <c r="X8" s="382">
        <v>808</v>
      </c>
      <c r="Y8" s="382">
        <f t="shared" si="5"/>
        <v>279678</v>
      </c>
      <c r="Z8" s="382">
        <f t="shared" si="0"/>
        <v>792</v>
      </c>
      <c r="AA8" s="382">
        <f t="shared" si="0"/>
        <v>44113</v>
      </c>
      <c r="AB8" s="382">
        <f t="shared" si="0"/>
        <v>85243</v>
      </c>
      <c r="AC8" s="382">
        <f t="shared" si="0"/>
        <v>67496</v>
      </c>
      <c r="AD8" s="382">
        <f t="shared" si="0"/>
        <v>45399</v>
      </c>
      <c r="AE8" s="382">
        <f t="shared" si="0"/>
        <v>24069</v>
      </c>
      <c r="AF8" s="382">
        <f t="shared" si="0"/>
        <v>9116</v>
      </c>
      <c r="AG8" s="382">
        <f t="shared" si="0"/>
        <v>1475</v>
      </c>
      <c r="AH8" s="382">
        <f t="shared" si="0"/>
        <v>307</v>
      </c>
      <c r="AI8" s="382">
        <f t="shared" si="0"/>
        <v>1668</v>
      </c>
      <c r="AJ8" s="382">
        <f t="shared" si="1"/>
        <v>62.035269130929137</v>
      </c>
      <c r="AK8" s="382">
        <f t="shared" si="1"/>
        <v>62.121212121212125</v>
      </c>
      <c r="AL8" s="382">
        <f t="shared" si="1"/>
        <v>61.827579171672753</v>
      </c>
      <c r="AM8" s="382">
        <f t="shared" si="1"/>
        <v>63.731919336485113</v>
      </c>
      <c r="AN8" s="382">
        <f t="shared" si="1"/>
        <v>65.855754415076447</v>
      </c>
      <c r="AO8" s="382">
        <f t="shared" si="1"/>
        <v>62.886847727923524</v>
      </c>
      <c r="AP8" s="382">
        <f t="shared" si="1"/>
        <v>54.127716149403795</v>
      </c>
      <c r="AQ8" s="382">
        <f t="shared" si="1"/>
        <v>42.770952172005266</v>
      </c>
      <c r="AR8" s="382">
        <f t="shared" si="1"/>
        <v>35.525423728813557</v>
      </c>
      <c r="AS8" s="382">
        <f t="shared" si="1"/>
        <v>30.944625407166125</v>
      </c>
      <c r="AT8" s="382">
        <f t="shared" si="1"/>
        <v>51.558752997601921</v>
      </c>
      <c r="AU8" s="382">
        <f t="shared" si="6"/>
        <v>37.964730869070863</v>
      </c>
      <c r="AV8" s="382">
        <f t="shared" si="6"/>
        <v>37.878787878787875</v>
      </c>
      <c r="AW8" s="382">
        <f t="shared" si="2"/>
        <v>38.172420828327255</v>
      </c>
      <c r="AX8" s="382">
        <f t="shared" si="2"/>
        <v>36.268080663514887</v>
      </c>
      <c r="AY8" s="382">
        <f t="shared" si="2"/>
        <v>34.144245584923553</v>
      </c>
      <c r="AZ8" s="382">
        <f t="shared" si="2"/>
        <v>37.113152272076476</v>
      </c>
      <c r="BA8" s="382">
        <f t="shared" si="2"/>
        <v>45.872283850596205</v>
      </c>
      <c r="BB8" s="382">
        <f t="shared" si="2"/>
        <v>57.229047827994741</v>
      </c>
      <c r="BC8" s="382">
        <f t="shared" si="2"/>
        <v>64.47457627118645</v>
      </c>
      <c r="BD8" s="382">
        <f t="shared" si="2"/>
        <v>69.055374592833871</v>
      </c>
      <c r="BE8" s="382">
        <f t="shared" si="2"/>
        <v>48.441247002398079</v>
      </c>
    </row>
    <row r="9" spans="2:58">
      <c r="B9" s="289">
        <v>1994</v>
      </c>
      <c r="C9" s="382">
        <f t="shared" si="3"/>
        <v>175183</v>
      </c>
      <c r="D9" s="382">
        <v>620</v>
      </c>
      <c r="E9" s="382">
        <v>28552</v>
      </c>
      <c r="F9" s="382">
        <v>55118</v>
      </c>
      <c r="G9" s="382">
        <v>43329</v>
      </c>
      <c r="H9" s="382">
        <v>28956</v>
      </c>
      <c r="I9" s="382">
        <v>13066</v>
      </c>
      <c r="J9" s="382">
        <v>3941</v>
      </c>
      <c r="K9" s="382">
        <v>504</v>
      </c>
      <c r="L9" s="382">
        <v>90</v>
      </c>
      <c r="M9" s="382">
        <v>1007</v>
      </c>
      <c r="N9" s="382">
        <f t="shared" si="4"/>
        <v>102442</v>
      </c>
      <c r="O9" s="382">
        <v>325</v>
      </c>
      <c r="P9" s="382">
        <v>16432</v>
      </c>
      <c r="Q9" s="382">
        <v>30278</v>
      </c>
      <c r="R9" s="382">
        <v>22043</v>
      </c>
      <c r="S9" s="382">
        <v>15944</v>
      </c>
      <c r="T9" s="382">
        <v>10328</v>
      </c>
      <c r="U9" s="382">
        <v>4929</v>
      </c>
      <c r="V9" s="382">
        <v>873</v>
      </c>
      <c r="W9" s="382">
        <v>200</v>
      </c>
      <c r="X9" s="382">
        <v>1090</v>
      </c>
      <c r="Y9" s="382">
        <f t="shared" si="5"/>
        <v>277625</v>
      </c>
      <c r="Z9" s="382">
        <f t="shared" si="0"/>
        <v>945</v>
      </c>
      <c r="AA9" s="382">
        <f t="shared" si="0"/>
        <v>44984</v>
      </c>
      <c r="AB9" s="382">
        <f t="shared" si="0"/>
        <v>85396</v>
      </c>
      <c r="AC9" s="382">
        <f t="shared" si="0"/>
        <v>65372</v>
      </c>
      <c r="AD9" s="382">
        <f t="shared" si="0"/>
        <v>44900</v>
      </c>
      <c r="AE9" s="382">
        <f t="shared" si="0"/>
        <v>23394</v>
      </c>
      <c r="AF9" s="382">
        <f t="shared" si="0"/>
        <v>8870</v>
      </c>
      <c r="AG9" s="382">
        <f t="shared" si="0"/>
        <v>1377</v>
      </c>
      <c r="AH9" s="382">
        <f t="shared" si="0"/>
        <v>290</v>
      </c>
      <c r="AI9" s="382">
        <f t="shared" si="0"/>
        <v>2097</v>
      </c>
      <c r="AJ9" s="382">
        <f t="shared" si="1"/>
        <v>63.100585321927063</v>
      </c>
      <c r="AK9" s="382">
        <f t="shared" si="1"/>
        <v>65.608465608465607</v>
      </c>
      <c r="AL9" s="382">
        <f t="shared" si="1"/>
        <v>63.471456517873023</v>
      </c>
      <c r="AM9" s="382">
        <f t="shared" si="1"/>
        <v>64.544006745046616</v>
      </c>
      <c r="AN9" s="382">
        <f t="shared" si="1"/>
        <v>66.280670623508527</v>
      </c>
      <c r="AO9" s="382">
        <f t="shared" si="1"/>
        <v>64.489977728285069</v>
      </c>
      <c r="AP9" s="382">
        <f t="shared" si="1"/>
        <v>55.85192784474652</v>
      </c>
      <c r="AQ9" s="382">
        <f t="shared" si="1"/>
        <v>44.430665163472376</v>
      </c>
      <c r="AR9" s="382">
        <f t="shared" si="1"/>
        <v>36.601307189542482</v>
      </c>
      <c r="AS9" s="382">
        <f t="shared" si="1"/>
        <v>31.03448275862069</v>
      </c>
      <c r="AT9" s="382">
        <f t="shared" si="1"/>
        <v>48.020982355746305</v>
      </c>
      <c r="AU9" s="382">
        <f t="shared" si="6"/>
        <v>36.899414678072937</v>
      </c>
      <c r="AV9" s="382">
        <f t="shared" si="6"/>
        <v>34.391534391534393</v>
      </c>
      <c r="AW9" s="382">
        <f t="shared" si="2"/>
        <v>36.528543482126977</v>
      </c>
      <c r="AX9" s="382">
        <f t="shared" si="2"/>
        <v>35.455993254953391</v>
      </c>
      <c r="AY9" s="382">
        <f t="shared" si="2"/>
        <v>33.719329376491466</v>
      </c>
      <c r="AZ9" s="382">
        <f t="shared" si="2"/>
        <v>35.510022271714917</v>
      </c>
      <c r="BA9" s="382">
        <f t="shared" si="2"/>
        <v>44.14807215525348</v>
      </c>
      <c r="BB9" s="382">
        <f t="shared" si="2"/>
        <v>55.569334836527617</v>
      </c>
      <c r="BC9" s="382">
        <f t="shared" si="2"/>
        <v>63.398692810457511</v>
      </c>
      <c r="BD9" s="382">
        <f t="shared" si="2"/>
        <v>68.965517241379317</v>
      </c>
      <c r="BE9" s="382">
        <f t="shared" si="2"/>
        <v>51.979017644253702</v>
      </c>
    </row>
    <row r="10" spans="2:58">
      <c r="B10" s="289">
        <v>1995</v>
      </c>
      <c r="C10" s="382">
        <f t="shared" si="3"/>
        <v>176187</v>
      </c>
      <c r="D10" s="382">
        <v>561</v>
      </c>
      <c r="E10" s="382">
        <v>29816</v>
      </c>
      <c r="F10" s="382">
        <v>54171</v>
      </c>
      <c r="G10" s="382">
        <v>43618</v>
      </c>
      <c r="H10" s="382">
        <v>28444</v>
      </c>
      <c r="I10" s="382">
        <v>13304</v>
      </c>
      <c r="J10" s="382">
        <v>4023</v>
      </c>
      <c r="K10" s="382">
        <v>518</v>
      </c>
      <c r="L10" s="382">
        <v>82</v>
      </c>
      <c r="M10" s="382">
        <v>1650</v>
      </c>
      <c r="N10" s="382">
        <f t="shared" si="4"/>
        <v>95153</v>
      </c>
      <c r="O10" s="382">
        <v>326</v>
      </c>
      <c r="P10" s="382">
        <v>15680</v>
      </c>
      <c r="Q10" s="382">
        <v>27393</v>
      </c>
      <c r="R10" s="382">
        <v>20606</v>
      </c>
      <c r="S10" s="382">
        <v>14283</v>
      </c>
      <c r="T10" s="382">
        <v>9696</v>
      </c>
      <c r="U10" s="382">
        <v>4540</v>
      </c>
      <c r="V10" s="382">
        <v>930</v>
      </c>
      <c r="W10" s="382">
        <v>128</v>
      </c>
      <c r="X10" s="382">
        <v>1571</v>
      </c>
      <c r="Y10" s="382">
        <f t="shared" si="5"/>
        <v>271340</v>
      </c>
      <c r="Z10" s="382">
        <f t="shared" si="0"/>
        <v>887</v>
      </c>
      <c r="AA10" s="382">
        <f t="shared" si="0"/>
        <v>45496</v>
      </c>
      <c r="AB10" s="382">
        <f t="shared" si="0"/>
        <v>81564</v>
      </c>
      <c r="AC10" s="382">
        <f t="shared" si="0"/>
        <v>64224</v>
      </c>
      <c r="AD10" s="382">
        <f t="shared" si="0"/>
        <v>42727</v>
      </c>
      <c r="AE10" s="382">
        <f t="shared" si="0"/>
        <v>23000</v>
      </c>
      <c r="AF10" s="382">
        <f t="shared" si="0"/>
        <v>8563</v>
      </c>
      <c r="AG10" s="382">
        <f t="shared" si="0"/>
        <v>1448</v>
      </c>
      <c r="AH10" s="382">
        <f t="shared" si="0"/>
        <v>210</v>
      </c>
      <c r="AI10" s="382">
        <f t="shared" si="0"/>
        <v>3221</v>
      </c>
      <c r="AJ10" s="382">
        <f t="shared" si="1"/>
        <v>64.932188398319454</v>
      </c>
      <c r="AK10" s="382">
        <f t="shared" si="1"/>
        <v>63.246899661781285</v>
      </c>
      <c r="AL10" s="382">
        <f t="shared" si="1"/>
        <v>65.53543168630209</v>
      </c>
      <c r="AM10" s="382">
        <f t="shared" si="1"/>
        <v>66.415330292776218</v>
      </c>
      <c r="AN10" s="382">
        <f t="shared" si="1"/>
        <v>67.915421026407572</v>
      </c>
      <c r="AO10" s="382">
        <f t="shared" si="1"/>
        <v>66.571488754183534</v>
      </c>
      <c r="AP10" s="382">
        <f t="shared" si="1"/>
        <v>57.84347826086956</v>
      </c>
      <c r="AQ10" s="382">
        <f t="shared" si="1"/>
        <v>46.981198178208572</v>
      </c>
      <c r="AR10" s="382">
        <f t="shared" si="1"/>
        <v>35.773480662983424</v>
      </c>
      <c r="AS10" s="382">
        <f t="shared" si="1"/>
        <v>39.047619047619051</v>
      </c>
      <c r="AT10" s="382">
        <f t="shared" si="1"/>
        <v>51.22632722756908</v>
      </c>
      <c r="AU10" s="382">
        <f t="shared" si="6"/>
        <v>35.067811601680546</v>
      </c>
      <c r="AV10" s="382">
        <f t="shared" si="6"/>
        <v>36.753100338218715</v>
      </c>
      <c r="AW10" s="382">
        <f t="shared" si="2"/>
        <v>34.46456831369791</v>
      </c>
      <c r="AX10" s="382">
        <f t="shared" si="2"/>
        <v>33.584669707223775</v>
      </c>
      <c r="AY10" s="382">
        <f t="shared" si="2"/>
        <v>32.084578973592428</v>
      </c>
      <c r="AZ10" s="382">
        <f t="shared" si="2"/>
        <v>33.428511245816459</v>
      </c>
      <c r="BA10" s="382">
        <f t="shared" si="2"/>
        <v>42.15652173913044</v>
      </c>
      <c r="BB10" s="382">
        <f t="shared" si="2"/>
        <v>53.018801821791428</v>
      </c>
      <c r="BC10" s="382">
        <f t="shared" si="2"/>
        <v>64.226519337016569</v>
      </c>
      <c r="BD10" s="382">
        <f t="shared" si="2"/>
        <v>60.952380952380956</v>
      </c>
      <c r="BE10" s="382">
        <f t="shared" si="2"/>
        <v>48.77367277243092</v>
      </c>
    </row>
    <row r="11" spans="2:58">
      <c r="B11" s="289">
        <v>1996</v>
      </c>
      <c r="C11" s="382">
        <f t="shared" si="3"/>
        <v>182882</v>
      </c>
      <c r="D11" s="382">
        <v>603</v>
      </c>
      <c r="E11" s="382">
        <v>31526</v>
      </c>
      <c r="F11" s="382">
        <v>55426</v>
      </c>
      <c r="G11" s="382">
        <v>44969</v>
      </c>
      <c r="H11" s="382">
        <v>29456</v>
      </c>
      <c r="I11" s="382">
        <v>14116</v>
      </c>
      <c r="J11" s="382">
        <v>4253</v>
      </c>
      <c r="K11" s="382">
        <v>538</v>
      </c>
      <c r="L11" s="382">
        <v>61</v>
      </c>
      <c r="M11" s="382">
        <v>1934</v>
      </c>
      <c r="N11" s="382">
        <f t="shared" si="4"/>
        <v>87696</v>
      </c>
      <c r="O11" s="382">
        <v>308</v>
      </c>
      <c r="P11" s="382">
        <v>14857</v>
      </c>
      <c r="Q11" s="382">
        <v>25179</v>
      </c>
      <c r="R11" s="382">
        <v>18889</v>
      </c>
      <c r="S11" s="382">
        <v>13289</v>
      </c>
      <c r="T11" s="382">
        <v>8826</v>
      </c>
      <c r="U11" s="382">
        <v>4213</v>
      </c>
      <c r="V11" s="382">
        <v>861</v>
      </c>
      <c r="W11" s="382">
        <v>140</v>
      </c>
      <c r="X11" s="382">
        <v>1134</v>
      </c>
      <c r="Y11" s="382">
        <f t="shared" si="5"/>
        <v>270578</v>
      </c>
      <c r="Z11" s="382">
        <f t="shared" si="0"/>
        <v>911</v>
      </c>
      <c r="AA11" s="382">
        <f t="shared" si="0"/>
        <v>46383</v>
      </c>
      <c r="AB11" s="382">
        <f t="shared" si="0"/>
        <v>80605</v>
      </c>
      <c r="AC11" s="382">
        <f t="shared" si="0"/>
        <v>63858</v>
      </c>
      <c r="AD11" s="382">
        <f t="shared" si="0"/>
        <v>42745</v>
      </c>
      <c r="AE11" s="382">
        <f t="shared" si="0"/>
        <v>22942</v>
      </c>
      <c r="AF11" s="382">
        <f t="shared" si="0"/>
        <v>8466</v>
      </c>
      <c r="AG11" s="382">
        <f t="shared" si="0"/>
        <v>1399</v>
      </c>
      <c r="AH11" s="382">
        <f t="shared" si="0"/>
        <v>201</v>
      </c>
      <c r="AI11" s="382">
        <f t="shared" si="0"/>
        <v>3068</v>
      </c>
      <c r="AJ11" s="382">
        <f t="shared" si="1"/>
        <v>67.589382728824958</v>
      </c>
      <c r="AK11" s="382">
        <f t="shared" si="1"/>
        <v>66.190998902305154</v>
      </c>
      <c r="AL11" s="382">
        <f t="shared" si="1"/>
        <v>67.96886790418904</v>
      </c>
      <c r="AM11" s="382">
        <f t="shared" si="1"/>
        <v>68.762483716891012</v>
      </c>
      <c r="AN11" s="382">
        <f t="shared" si="1"/>
        <v>70.420307557392974</v>
      </c>
      <c r="AO11" s="382">
        <f t="shared" si="1"/>
        <v>68.910983740788396</v>
      </c>
      <c r="AP11" s="382">
        <f t="shared" si="1"/>
        <v>61.529073315316886</v>
      </c>
      <c r="AQ11" s="382">
        <f t="shared" si="1"/>
        <v>50.236239073942833</v>
      </c>
      <c r="AR11" s="382">
        <f t="shared" si="1"/>
        <v>38.45604002859185</v>
      </c>
      <c r="AS11" s="382">
        <f t="shared" si="1"/>
        <v>30.348258706467661</v>
      </c>
      <c r="AT11" s="382">
        <f t="shared" si="1"/>
        <v>63.037809647979138</v>
      </c>
      <c r="AU11" s="382">
        <f t="shared" si="6"/>
        <v>32.410617271175042</v>
      </c>
      <c r="AV11" s="382">
        <f t="shared" si="6"/>
        <v>33.809001097694839</v>
      </c>
      <c r="AW11" s="382">
        <f t="shared" si="2"/>
        <v>32.031132095810968</v>
      </c>
      <c r="AX11" s="382">
        <f t="shared" si="2"/>
        <v>31.237516283108992</v>
      </c>
      <c r="AY11" s="382">
        <f t="shared" si="2"/>
        <v>29.579692442607037</v>
      </c>
      <c r="AZ11" s="382">
        <f t="shared" si="2"/>
        <v>31.089016259211604</v>
      </c>
      <c r="BA11" s="382">
        <f t="shared" si="2"/>
        <v>38.470926684683114</v>
      </c>
      <c r="BB11" s="382">
        <f t="shared" si="2"/>
        <v>49.763760926057174</v>
      </c>
      <c r="BC11" s="382">
        <f t="shared" si="2"/>
        <v>61.54395997140815</v>
      </c>
      <c r="BD11" s="382">
        <f t="shared" si="2"/>
        <v>69.651741293532339</v>
      </c>
      <c r="BE11" s="382">
        <f t="shared" si="2"/>
        <v>36.962190352020862</v>
      </c>
    </row>
    <row r="12" spans="2:58">
      <c r="B12" s="289">
        <v>1997</v>
      </c>
      <c r="C12" s="382">
        <f t="shared" si="3"/>
        <v>183988</v>
      </c>
      <c r="D12" s="382">
        <v>526</v>
      </c>
      <c r="E12" s="382">
        <v>31231</v>
      </c>
      <c r="F12" s="382">
        <v>55944</v>
      </c>
      <c r="G12" s="382">
        <v>45388</v>
      </c>
      <c r="H12" s="382">
        <v>29907</v>
      </c>
      <c r="I12" s="382">
        <v>14760</v>
      </c>
      <c r="J12" s="382">
        <v>4364</v>
      </c>
      <c r="K12" s="382">
        <v>541</v>
      </c>
      <c r="L12" s="382">
        <v>43</v>
      </c>
      <c r="M12" s="382">
        <v>1284</v>
      </c>
      <c r="N12" s="382">
        <f t="shared" si="4"/>
        <v>87770</v>
      </c>
      <c r="O12" s="382">
        <v>268</v>
      </c>
      <c r="P12" s="382">
        <v>15108</v>
      </c>
      <c r="Q12" s="382">
        <v>25476</v>
      </c>
      <c r="R12" s="382">
        <v>18849</v>
      </c>
      <c r="S12" s="382">
        <v>13177</v>
      </c>
      <c r="T12" s="382">
        <v>8908</v>
      </c>
      <c r="U12" s="382">
        <v>4168</v>
      </c>
      <c r="V12" s="382">
        <v>833</v>
      </c>
      <c r="W12" s="382">
        <v>114</v>
      </c>
      <c r="X12" s="382">
        <v>869</v>
      </c>
      <c r="Y12" s="382">
        <f t="shared" si="5"/>
        <v>271758</v>
      </c>
      <c r="Z12" s="382">
        <f t="shared" si="0"/>
        <v>794</v>
      </c>
      <c r="AA12" s="382">
        <f t="shared" si="0"/>
        <v>46339</v>
      </c>
      <c r="AB12" s="382">
        <f t="shared" si="0"/>
        <v>81420</v>
      </c>
      <c r="AC12" s="382">
        <f t="shared" si="0"/>
        <v>64237</v>
      </c>
      <c r="AD12" s="382">
        <f t="shared" si="0"/>
        <v>43084</v>
      </c>
      <c r="AE12" s="382">
        <f t="shared" si="0"/>
        <v>23668</v>
      </c>
      <c r="AF12" s="382">
        <f t="shared" si="0"/>
        <v>8532</v>
      </c>
      <c r="AG12" s="382">
        <f t="shared" si="0"/>
        <v>1374</v>
      </c>
      <c r="AH12" s="382">
        <f t="shared" si="0"/>
        <v>157</v>
      </c>
      <c r="AI12" s="382">
        <f t="shared" si="0"/>
        <v>2153</v>
      </c>
      <c r="AJ12" s="382">
        <f t="shared" si="1"/>
        <v>67.702882711824486</v>
      </c>
      <c r="AK12" s="382">
        <f t="shared" si="1"/>
        <v>66.246851385390428</v>
      </c>
      <c r="AL12" s="382">
        <f t="shared" si="1"/>
        <v>67.39679319795421</v>
      </c>
      <c r="AM12" s="382">
        <f t="shared" si="1"/>
        <v>68.710390567428149</v>
      </c>
      <c r="AN12" s="382">
        <f t="shared" si="1"/>
        <v>70.657097934212359</v>
      </c>
      <c r="AO12" s="382">
        <f t="shared" si="1"/>
        <v>69.415560300807726</v>
      </c>
      <c r="AP12" s="382">
        <f t="shared" si="1"/>
        <v>62.362683792462391</v>
      </c>
      <c r="AQ12" s="382">
        <f t="shared" si="1"/>
        <v>51.148616971401786</v>
      </c>
      <c r="AR12" s="382">
        <f t="shared" si="1"/>
        <v>39.374090247452692</v>
      </c>
      <c r="AS12" s="382">
        <f t="shared" si="1"/>
        <v>27.388535031847134</v>
      </c>
      <c r="AT12" s="382">
        <f t="shared" si="1"/>
        <v>59.637714816535073</v>
      </c>
      <c r="AU12" s="382">
        <f t="shared" si="6"/>
        <v>32.297117288175507</v>
      </c>
      <c r="AV12" s="382">
        <f t="shared" si="6"/>
        <v>33.753148614609572</v>
      </c>
      <c r="AW12" s="382">
        <f t="shared" si="2"/>
        <v>32.60320680204579</v>
      </c>
      <c r="AX12" s="382">
        <f t="shared" si="2"/>
        <v>31.289609432571851</v>
      </c>
      <c r="AY12" s="382">
        <f t="shared" si="2"/>
        <v>29.34290206578763</v>
      </c>
      <c r="AZ12" s="382">
        <f t="shared" si="2"/>
        <v>30.584439699192274</v>
      </c>
      <c r="BA12" s="382">
        <f t="shared" si="2"/>
        <v>37.637316207537602</v>
      </c>
      <c r="BB12" s="382">
        <f t="shared" si="2"/>
        <v>48.851383028598214</v>
      </c>
      <c r="BC12" s="382">
        <f t="shared" si="2"/>
        <v>60.625909752547301</v>
      </c>
      <c r="BD12" s="382">
        <f t="shared" si="2"/>
        <v>72.611464968152859</v>
      </c>
      <c r="BE12" s="382">
        <f t="shared" si="2"/>
        <v>40.362285183464927</v>
      </c>
    </row>
    <row r="13" spans="2:58">
      <c r="B13" s="289">
        <v>1998</v>
      </c>
      <c r="C13" s="382">
        <f t="shared" si="3"/>
        <v>189975</v>
      </c>
      <c r="D13" s="382">
        <v>603</v>
      </c>
      <c r="E13" s="382">
        <v>34179</v>
      </c>
      <c r="F13" s="382">
        <v>58147</v>
      </c>
      <c r="G13" s="382">
        <v>45699</v>
      </c>
      <c r="H13" s="382">
        <v>29879</v>
      </c>
      <c r="I13" s="382">
        <v>14765</v>
      </c>
      <c r="J13" s="382">
        <v>4090</v>
      </c>
      <c r="K13" s="382">
        <v>523</v>
      </c>
      <c r="L13" s="382">
        <v>50</v>
      </c>
      <c r="M13" s="382">
        <v>2040</v>
      </c>
      <c r="N13" s="382">
        <f t="shared" si="4"/>
        <v>85980</v>
      </c>
      <c r="O13" s="382">
        <v>343</v>
      </c>
      <c r="P13" s="382">
        <v>15310</v>
      </c>
      <c r="Q13" s="382">
        <v>25384</v>
      </c>
      <c r="R13" s="382">
        <v>18353</v>
      </c>
      <c r="S13" s="382">
        <v>12257</v>
      </c>
      <c r="T13" s="382">
        <v>8637</v>
      </c>
      <c r="U13" s="382">
        <v>3851</v>
      </c>
      <c r="V13" s="382">
        <v>754</v>
      </c>
      <c r="W13" s="382">
        <v>117</v>
      </c>
      <c r="X13" s="382">
        <v>974</v>
      </c>
      <c r="Y13" s="382">
        <f t="shared" si="5"/>
        <v>275955</v>
      </c>
      <c r="Z13" s="382">
        <f t="shared" si="0"/>
        <v>946</v>
      </c>
      <c r="AA13" s="382">
        <f t="shared" si="0"/>
        <v>49489</v>
      </c>
      <c r="AB13" s="382">
        <f t="shared" si="0"/>
        <v>83531</v>
      </c>
      <c r="AC13" s="382">
        <f t="shared" si="0"/>
        <v>64052</v>
      </c>
      <c r="AD13" s="382">
        <f t="shared" si="0"/>
        <v>42136</v>
      </c>
      <c r="AE13" s="382">
        <f t="shared" si="0"/>
        <v>23402</v>
      </c>
      <c r="AF13" s="382">
        <f t="shared" si="0"/>
        <v>7941</v>
      </c>
      <c r="AG13" s="382">
        <f t="shared" si="0"/>
        <v>1277</v>
      </c>
      <c r="AH13" s="382">
        <f t="shared" si="0"/>
        <v>167</v>
      </c>
      <c r="AI13" s="382">
        <f t="shared" si="0"/>
        <v>3014</v>
      </c>
      <c r="AJ13" s="382">
        <f t="shared" si="1"/>
        <v>68.842746099907586</v>
      </c>
      <c r="AK13" s="382">
        <f t="shared" si="1"/>
        <v>63.742071881606762</v>
      </c>
      <c r="AL13" s="382">
        <f t="shared" si="1"/>
        <v>69.063832366788574</v>
      </c>
      <c r="AM13" s="382">
        <f t="shared" si="1"/>
        <v>69.611282039003484</v>
      </c>
      <c r="AN13" s="382">
        <f t="shared" si="1"/>
        <v>71.346718291388243</v>
      </c>
      <c r="AO13" s="382">
        <f t="shared" si="1"/>
        <v>70.910860072147329</v>
      </c>
      <c r="AP13" s="382">
        <f t="shared" si="1"/>
        <v>63.092898042902313</v>
      </c>
      <c r="AQ13" s="382">
        <f t="shared" si="1"/>
        <v>51.504848255887168</v>
      </c>
      <c r="AR13" s="382">
        <f t="shared" si="1"/>
        <v>40.955364134690683</v>
      </c>
      <c r="AS13" s="382">
        <f t="shared" si="1"/>
        <v>29.940119760479039</v>
      </c>
      <c r="AT13" s="382">
        <f t="shared" si="1"/>
        <v>67.684140676841409</v>
      </c>
      <c r="AU13" s="382">
        <f t="shared" si="6"/>
        <v>31.157253900092407</v>
      </c>
      <c r="AV13" s="382">
        <f t="shared" si="6"/>
        <v>36.257928118393238</v>
      </c>
      <c r="AW13" s="382">
        <f t="shared" si="2"/>
        <v>30.936167633211419</v>
      </c>
      <c r="AX13" s="382">
        <f t="shared" si="2"/>
        <v>30.388717960996516</v>
      </c>
      <c r="AY13" s="382">
        <f t="shared" si="2"/>
        <v>28.653281708611754</v>
      </c>
      <c r="AZ13" s="382">
        <f t="shared" si="2"/>
        <v>29.089139927852671</v>
      </c>
      <c r="BA13" s="382">
        <f t="shared" si="2"/>
        <v>36.90710195709768</v>
      </c>
      <c r="BB13" s="382">
        <f t="shared" si="2"/>
        <v>48.495151744112832</v>
      </c>
      <c r="BC13" s="382">
        <f t="shared" si="2"/>
        <v>59.044635865309317</v>
      </c>
      <c r="BD13" s="382">
        <f t="shared" si="2"/>
        <v>70.05988023952095</v>
      </c>
      <c r="BE13" s="382">
        <f t="shared" si="2"/>
        <v>32.315859323158591</v>
      </c>
    </row>
    <row r="14" spans="2:58">
      <c r="B14" s="289">
        <v>1999</v>
      </c>
      <c r="C14" s="382">
        <f t="shared" si="3"/>
        <v>213977</v>
      </c>
      <c r="D14" s="382">
        <v>479</v>
      </c>
      <c r="E14" s="382">
        <v>37644</v>
      </c>
      <c r="F14" s="382">
        <v>65067</v>
      </c>
      <c r="G14" s="382">
        <v>51202</v>
      </c>
      <c r="H14" s="382">
        <v>33262</v>
      </c>
      <c r="I14" s="382">
        <v>17058</v>
      </c>
      <c r="J14" s="382">
        <v>4753</v>
      </c>
      <c r="K14" s="382">
        <v>584</v>
      </c>
      <c r="L14" s="382">
        <v>25</v>
      </c>
      <c r="M14" s="382">
        <v>3903</v>
      </c>
      <c r="N14" s="382">
        <f t="shared" si="4"/>
        <v>91307</v>
      </c>
      <c r="O14" s="382">
        <v>315</v>
      </c>
      <c r="P14" s="382">
        <v>16906</v>
      </c>
      <c r="Q14" s="382">
        <v>26529</v>
      </c>
      <c r="R14" s="382">
        <v>19286</v>
      </c>
      <c r="S14" s="382">
        <v>13121</v>
      </c>
      <c r="T14" s="382">
        <v>8667</v>
      </c>
      <c r="U14" s="382">
        <v>4073</v>
      </c>
      <c r="V14" s="382">
        <v>904</v>
      </c>
      <c r="W14" s="382">
        <v>29</v>
      </c>
      <c r="X14" s="382">
        <v>1477</v>
      </c>
      <c r="Y14" s="382">
        <f t="shared" si="5"/>
        <v>305284</v>
      </c>
      <c r="Z14" s="382">
        <f t="shared" si="0"/>
        <v>794</v>
      </c>
      <c r="AA14" s="382">
        <f t="shared" si="0"/>
        <v>54550</v>
      </c>
      <c r="AB14" s="382">
        <f t="shared" si="0"/>
        <v>91596</v>
      </c>
      <c r="AC14" s="382">
        <f t="shared" si="0"/>
        <v>70488</v>
      </c>
      <c r="AD14" s="382">
        <f t="shared" si="0"/>
        <v>46383</v>
      </c>
      <c r="AE14" s="382">
        <f t="shared" si="0"/>
        <v>25725</v>
      </c>
      <c r="AF14" s="382">
        <f t="shared" si="0"/>
        <v>8826</v>
      </c>
      <c r="AG14" s="382">
        <f t="shared" si="0"/>
        <v>1488</v>
      </c>
      <c r="AH14" s="382">
        <f t="shared" si="0"/>
        <v>54</v>
      </c>
      <c r="AI14" s="382">
        <f t="shared" si="0"/>
        <v>5380</v>
      </c>
      <c r="AJ14" s="382">
        <f t="shared" si="1"/>
        <v>70.091128260898046</v>
      </c>
      <c r="AK14" s="382">
        <f t="shared" si="1"/>
        <v>60.327455919395469</v>
      </c>
      <c r="AL14" s="382">
        <f t="shared" si="1"/>
        <v>69.008249312557297</v>
      </c>
      <c r="AM14" s="382">
        <f t="shared" si="1"/>
        <v>71.036944844753052</v>
      </c>
      <c r="AN14" s="382">
        <f t="shared" si="1"/>
        <v>72.63931449324707</v>
      </c>
      <c r="AO14" s="382">
        <f t="shared" si="1"/>
        <v>71.711618480908953</v>
      </c>
      <c r="AP14" s="382">
        <f t="shared" si="1"/>
        <v>66.309037900874628</v>
      </c>
      <c r="AQ14" s="382">
        <f t="shared" si="1"/>
        <v>53.852254702016765</v>
      </c>
      <c r="AR14" s="382">
        <f t="shared" si="1"/>
        <v>39.247311827956985</v>
      </c>
      <c r="AS14" s="382">
        <f t="shared" si="1"/>
        <v>46.296296296296298</v>
      </c>
      <c r="AT14" s="382">
        <f t="shared" si="1"/>
        <v>72.54646840148699</v>
      </c>
      <c r="AU14" s="382">
        <f t="shared" si="6"/>
        <v>29.908871739101951</v>
      </c>
      <c r="AV14" s="382">
        <f t="shared" si="6"/>
        <v>39.672544080604531</v>
      </c>
      <c r="AW14" s="382">
        <f t="shared" si="2"/>
        <v>30.991750687442714</v>
      </c>
      <c r="AX14" s="382">
        <f t="shared" si="2"/>
        <v>28.963055155246952</v>
      </c>
      <c r="AY14" s="382">
        <f t="shared" si="2"/>
        <v>27.360685506752922</v>
      </c>
      <c r="AZ14" s="382">
        <f t="shared" si="2"/>
        <v>28.288381519091043</v>
      </c>
      <c r="BA14" s="382">
        <f t="shared" si="2"/>
        <v>33.690962099125365</v>
      </c>
      <c r="BB14" s="382">
        <f t="shared" si="2"/>
        <v>46.147745297983235</v>
      </c>
      <c r="BC14" s="382">
        <f t="shared" si="2"/>
        <v>60.752688172043015</v>
      </c>
      <c r="BD14" s="382">
        <f t="shared" si="2"/>
        <v>53.703703703703709</v>
      </c>
      <c r="BE14" s="382">
        <f t="shared" si="2"/>
        <v>27.45353159851301</v>
      </c>
    </row>
    <row r="15" spans="2:58">
      <c r="B15" s="289">
        <v>2000</v>
      </c>
      <c r="C15" s="382">
        <f t="shared" si="3"/>
        <v>210062</v>
      </c>
      <c r="D15" s="382">
        <v>754</v>
      </c>
      <c r="E15" s="382">
        <v>35373</v>
      </c>
      <c r="F15" s="382">
        <v>63146</v>
      </c>
      <c r="G15" s="382">
        <v>49159</v>
      </c>
      <c r="H15" s="382">
        <v>32466</v>
      </c>
      <c r="I15" s="382">
        <v>16805</v>
      </c>
      <c r="J15" s="382">
        <v>4673</v>
      </c>
      <c r="K15" s="382">
        <v>609</v>
      </c>
      <c r="L15" s="382">
        <v>0</v>
      </c>
      <c r="M15" s="382">
        <v>7077</v>
      </c>
      <c r="N15" s="382">
        <f t="shared" si="4"/>
        <v>86087</v>
      </c>
      <c r="O15" s="382">
        <v>358</v>
      </c>
      <c r="P15" s="382">
        <v>15729</v>
      </c>
      <c r="Q15" s="382">
        <v>25428</v>
      </c>
      <c r="R15" s="382">
        <v>18020</v>
      </c>
      <c r="S15" s="382">
        <v>12098</v>
      </c>
      <c r="T15" s="382">
        <v>8127</v>
      </c>
      <c r="U15" s="382">
        <v>3671</v>
      </c>
      <c r="V15" s="382">
        <v>897</v>
      </c>
      <c r="W15" s="382">
        <v>0</v>
      </c>
      <c r="X15" s="382">
        <v>1759</v>
      </c>
      <c r="Y15" s="382">
        <f t="shared" si="5"/>
        <v>296149</v>
      </c>
      <c r="Z15" s="382">
        <f t="shared" si="0"/>
        <v>1112</v>
      </c>
      <c r="AA15" s="382">
        <f t="shared" si="0"/>
        <v>51102</v>
      </c>
      <c r="AB15" s="382">
        <f t="shared" si="0"/>
        <v>88574</v>
      </c>
      <c r="AC15" s="382">
        <f t="shared" si="0"/>
        <v>67179</v>
      </c>
      <c r="AD15" s="382">
        <f t="shared" si="0"/>
        <v>44564</v>
      </c>
      <c r="AE15" s="382">
        <f t="shared" si="0"/>
        <v>24932</v>
      </c>
      <c r="AF15" s="382">
        <f t="shared" si="0"/>
        <v>8344</v>
      </c>
      <c r="AG15" s="382">
        <f t="shared" si="0"/>
        <v>1506</v>
      </c>
      <c r="AH15" s="382">
        <f t="shared" si="0"/>
        <v>0</v>
      </c>
      <c r="AI15" s="382">
        <f t="shared" si="0"/>
        <v>8836</v>
      </c>
      <c r="AJ15" s="382">
        <f t="shared" si="1"/>
        <v>70.931186666171413</v>
      </c>
      <c r="AK15" s="382">
        <f t="shared" si="1"/>
        <v>67.805755395683448</v>
      </c>
      <c r="AL15" s="382">
        <f t="shared" si="1"/>
        <v>69.22038276388399</v>
      </c>
      <c r="AM15" s="382">
        <f t="shared" si="1"/>
        <v>71.291801205771449</v>
      </c>
      <c r="AN15" s="382">
        <f t="shared" si="1"/>
        <v>73.176141353696849</v>
      </c>
      <c r="AO15" s="382">
        <f t="shared" si="1"/>
        <v>72.852526703168479</v>
      </c>
      <c r="AP15" s="382">
        <f t="shared" si="1"/>
        <v>67.403337076849041</v>
      </c>
      <c r="AQ15" s="382">
        <f t="shared" si="1"/>
        <v>56.004314477468839</v>
      </c>
      <c r="AR15" s="382">
        <f t="shared" si="1"/>
        <v>40.438247011952186</v>
      </c>
      <c r="AS15" s="382">
        <f t="shared" ref="AS15:AS31" si="7">+AH15+W15</f>
        <v>0</v>
      </c>
      <c r="AT15" s="382">
        <f t="shared" si="1"/>
        <v>80.092802172928927</v>
      </c>
      <c r="AU15" s="382">
        <f t="shared" si="6"/>
        <v>29.068813333828579</v>
      </c>
      <c r="AV15" s="382">
        <f t="shared" si="6"/>
        <v>32.194244604316545</v>
      </c>
      <c r="AW15" s="382">
        <f t="shared" si="2"/>
        <v>30.779617236116003</v>
      </c>
      <c r="AX15" s="382">
        <f t="shared" si="2"/>
        <v>28.708198794228558</v>
      </c>
      <c r="AY15" s="382">
        <f t="shared" si="2"/>
        <v>26.823858646303162</v>
      </c>
      <c r="AZ15" s="382">
        <f t="shared" si="2"/>
        <v>27.147473296831524</v>
      </c>
      <c r="BA15" s="382">
        <f t="shared" si="2"/>
        <v>32.596662923150973</v>
      </c>
      <c r="BB15" s="382">
        <f t="shared" si="2"/>
        <v>43.995685522531161</v>
      </c>
      <c r="BC15" s="382">
        <f t="shared" si="2"/>
        <v>59.561752988047814</v>
      </c>
      <c r="BD15" s="382">
        <v>0</v>
      </c>
      <c r="BE15" s="382">
        <f t="shared" si="2"/>
        <v>19.907197827071073</v>
      </c>
    </row>
    <row r="16" spans="2:58">
      <c r="B16" s="289">
        <v>2001</v>
      </c>
      <c r="C16" s="382">
        <f t="shared" si="3"/>
        <v>198573</v>
      </c>
      <c r="D16" s="382">
        <v>699</v>
      </c>
      <c r="E16" s="382">
        <v>33927</v>
      </c>
      <c r="F16" s="382">
        <v>60594</v>
      </c>
      <c r="G16" s="382">
        <v>45835</v>
      </c>
      <c r="H16" s="382">
        <v>31109</v>
      </c>
      <c r="I16" s="382">
        <v>15929</v>
      </c>
      <c r="J16" s="382">
        <v>4620</v>
      </c>
      <c r="K16" s="382">
        <v>529</v>
      </c>
      <c r="L16" s="382">
        <v>0</v>
      </c>
      <c r="M16" s="382">
        <v>5331</v>
      </c>
      <c r="N16" s="382">
        <f t="shared" si="4"/>
        <v>79597</v>
      </c>
      <c r="O16" s="382">
        <v>295</v>
      </c>
      <c r="P16" s="382">
        <v>14120</v>
      </c>
      <c r="Q16" s="382">
        <v>23821</v>
      </c>
      <c r="R16" s="382">
        <v>16301</v>
      </c>
      <c r="S16" s="382">
        <v>11370</v>
      </c>
      <c r="T16" s="382">
        <v>7308</v>
      </c>
      <c r="U16" s="382">
        <v>3545</v>
      </c>
      <c r="V16" s="382">
        <v>745</v>
      </c>
      <c r="W16" s="382">
        <v>0</v>
      </c>
      <c r="X16" s="382">
        <v>2092</v>
      </c>
      <c r="Y16" s="382">
        <f t="shared" si="5"/>
        <v>278170</v>
      </c>
      <c r="Z16" s="382">
        <f t="shared" si="0"/>
        <v>994</v>
      </c>
      <c r="AA16" s="382">
        <f t="shared" si="0"/>
        <v>48047</v>
      </c>
      <c r="AB16" s="382">
        <f t="shared" si="0"/>
        <v>84415</v>
      </c>
      <c r="AC16" s="382">
        <f t="shared" si="0"/>
        <v>62136</v>
      </c>
      <c r="AD16" s="382">
        <f t="shared" si="0"/>
        <v>42479</v>
      </c>
      <c r="AE16" s="382">
        <f t="shared" si="0"/>
        <v>23237</v>
      </c>
      <c r="AF16" s="382">
        <f t="shared" si="0"/>
        <v>8165</v>
      </c>
      <c r="AG16" s="382">
        <f t="shared" si="0"/>
        <v>1274</v>
      </c>
      <c r="AH16" s="382">
        <f t="shared" si="0"/>
        <v>0</v>
      </c>
      <c r="AI16" s="382">
        <f t="shared" si="0"/>
        <v>7423</v>
      </c>
      <c r="AJ16" s="382">
        <f t="shared" si="1"/>
        <v>71.385483697019808</v>
      </c>
      <c r="AK16" s="382">
        <f t="shared" si="1"/>
        <v>70.321931589537229</v>
      </c>
      <c r="AL16" s="382">
        <f t="shared" si="1"/>
        <v>70.612108976627056</v>
      </c>
      <c r="AM16" s="382">
        <f t="shared" si="1"/>
        <v>71.781081561333878</v>
      </c>
      <c r="AN16" s="382">
        <f t="shared" si="1"/>
        <v>73.765610917986351</v>
      </c>
      <c r="AO16" s="382">
        <f t="shared" si="1"/>
        <v>73.233833188163572</v>
      </c>
      <c r="AP16" s="382">
        <f t="shared" si="1"/>
        <v>68.550157077075355</v>
      </c>
      <c r="AQ16" s="382">
        <f t="shared" si="1"/>
        <v>56.582976117575015</v>
      </c>
      <c r="AR16" s="382">
        <f t="shared" si="1"/>
        <v>41.522762951334379</v>
      </c>
      <c r="AS16" s="382">
        <f t="shared" si="7"/>
        <v>0</v>
      </c>
      <c r="AT16" s="382">
        <f t="shared" si="1"/>
        <v>71.817324531860436</v>
      </c>
      <c r="AU16" s="382">
        <f t="shared" si="6"/>
        <v>28.614516302980192</v>
      </c>
      <c r="AV16" s="382">
        <f t="shared" si="6"/>
        <v>29.678068410462778</v>
      </c>
      <c r="AW16" s="382">
        <f t="shared" si="2"/>
        <v>29.387891023372948</v>
      </c>
      <c r="AX16" s="382">
        <f t="shared" si="2"/>
        <v>28.218918438666112</v>
      </c>
      <c r="AY16" s="382">
        <f t="shared" si="2"/>
        <v>26.234389082013649</v>
      </c>
      <c r="AZ16" s="382">
        <f t="shared" si="2"/>
        <v>26.766166811836438</v>
      </c>
      <c r="BA16" s="382">
        <f t="shared" si="2"/>
        <v>31.449842922924649</v>
      </c>
      <c r="BB16" s="382">
        <f t="shared" si="2"/>
        <v>43.417023882424985</v>
      </c>
      <c r="BC16" s="382">
        <f t="shared" si="2"/>
        <v>58.477237048665621</v>
      </c>
      <c r="BD16" s="382">
        <v>0</v>
      </c>
      <c r="BE16" s="382">
        <f t="shared" si="2"/>
        <v>28.182675468139568</v>
      </c>
    </row>
    <row r="17" spans="2:57">
      <c r="B17" s="289">
        <v>2002</v>
      </c>
      <c r="C17" s="382">
        <f t="shared" si="3"/>
        <v>202899</v>
      </c>
      <c r="D17" s="382">
        <v>842</v>
      </c>
      <c r="E17" s="382">
        <v>35820</v>
      </c>
      <c r="F17" s="382">
        <v>62192</v>
      </c>
      <c r="G17" s="382">
        <v>46237</v>
      </c>
      <c r="H17" s="382">
        <v>30880</v>
      </c>
      <c r="I17" s="382">
        <v>16005</v>
      </c>
      <c r="J17" s="382">
        <v>4766</v>
      </c>
      <c r="K17" s="382">
        <v>527</v>
      </c>
      <c r="L17" s="382">
        <v>0</v>
      </c>
      <c r="M17" s="382">
        <v>5630</v>
      </c>
      <c r="N17" s="382">
        <f t="shared" si="4"/>
        <v>72401</v>
      </c>
      <c r="O17" s="382">
        <v>298</v>
      </c>
      <c r="P17" s="382">
        <v>13204</v>
      </c>
      <c r="Q17" s="382">
        <v>22099</v>
      </c>
      <c r="R17" s="382">
        <v>14787</v>
      </c>
      <c r="S17" s="382">
        <v>10035</v>
      </c>
      <c r="T17" s="382">
        <v>6707</v>
      </c>
      <c r="U17" s="382">
        <v>3200</v>
      </c>
      <c r="V17" s="382">
        <v>695</v>
      </c>
      <c r="W17" s="382">
        <v>0</v>
      </c>
      <c r="X17" s="382">
        <v>1376</v>
      </c>
      <c r="Y17" s="382">
        <f t="shared" si="5"/>
        <v>275300</v>
      </c>
      <c r="Z17" s="382">
        <f t="shared" si="0"/>
        <v>1140</v>
      </c>
      <c r="AA17" s="382">
        <f t="shared" si="0"/>
        <v>49024</v>
      </c>
      <c r="AB17" s="382">
        <f t="shared" si="0"/>
        <v>84291</v>
      </c>
      <c r="AC17" s="382">
        <f t="shared" si="0"/>
        <v>61024</v>
      </c>
      <c r="AD17" s="382">
        <f t="shared" si="0"/>
        <v>40915</v>
      </c>
      <c r="AE17" s="382">
        <f t="shared" si="0"/>
        <v>22712</v>
      </c>
      <c r="AF17" s="382">
        <f t="shared" si="0"/>
        <v>7966</v>
      </c>
      <c r="AG17" s="382">
        <f t="shared" si="0"/>
        <v>1222</v>
      </c>
      <c r="AH17" s="382">
        <f t="shared" si="0"/>
        <v>0</v>
      </c>
      <c r="AI17" s="382">
        <f t="shared" si="0"/>
        <v>7006</v>
      </c>
      <c r="AJ17" s="382">
        <f t="shared" si="1"/>
        <v>73.701053396294952</v>
      </c>
      <c r="AK17" s="382">
        <f t="shared" si="1"/>
        <v>73.859649122807014</v>
      </c>
      <c r="AL17" s="382">
        <f t="shared" si="1"/>
        <v>73.066253263707566</v>
      </c>
      <c r="AM17" s="382">
        <f t="shared" si="1"/>
        <v>73.782491606458578</v>
      </c>
      <c r="AN17" s="382">
        <f t="shared" si="1"/>
        <v>75.768550078657583</v>
      </c>
      <c r="AO17" s="382">
        <f t="shared" si="1"/>
        <v>75.473542710497384</v>
      </c>
      <c r="AP17" s="382">
        <f t="shared" si="1"/>
        <v>70.469355406833387</v>
      </c>
      <c r="AQ17" s="382">
        <f t="shared" si="1"/>
        <v>59.829274416269143</v>
      </c>
      <c r="AR17" s="382">
        <f t="shared" si="1"/>
        <v>43.126022913256953</v>
      </c>
      <c r="AS17" s="382">
        <f t="shared" si="7"/>
        <v>0</v>
      </c>
      <c r="AT17" s="382">
        <f t="shared" si="1"/>
        <v>80.359691692834716</v>
      </c>
      <c r="AU17" s="382">
        <f t="shared" si="6"/>
        <v>26.298946603705048</v>
      </c>
      <c r="AV17" s="382">
        <f t="shared" si="6"/>
        <v>26.140350877192979</v>
      </c>
      <c r="AW17" s="382">
        <f t="shared" si="2"/>
        <v>26.933746736292431</v>
      </c>
      <c r="AX17" s="382">
        <f t="shared" si="2"/>
        <v>26.217508393541422</v>
      </c>
      <c r="AY17" s="382">
        <f t="shared" si="2"/>
        <v>24.231449921342424</v>
      </c>
      <c r="AZ17" s="382">
        <f t="shared" si="2"/>
        <v>24.526457289502627</v>
      </c>
      <c r="BA17" s="382">
        <f t="shared" si="2"/>
        <v>29.53064459316661</v>
      </c>
      <c r="BB17" s="382">
        <f t="shared" si="2"/>
        <v>40.170725583730857</v>
      </c>
      <c r="BC17" s="382">
        <f t="shared" si="2"/>
        <v>56.873977086743047</v>
      </c>
      <c r="BD17" s="382">
        <v>0</v>
      </c>
      <c r="BE17" s="382">
        <f t="shared" si="2"/>
        <v>19.640308307165284</v>
      </c>
    </row>
    <row r="18" spans="2:57">
      <c r="B18" s="289">
        <v>2003</v>
      </c>
      <c r="C18" s="382">
        <f t="shared" si="3"/>
        <v>196769</v>
      </c>
      <c r="D18" s="382">
        <v>798</v>
      </c>
      <c r="E18" s="382">
        <v>35437</v>
      </c>
      <c r="F18" s="382">
        <v>59886</v>
      </c>
      <c r="G18" s="382">
        <v>44438</v>
      </c>
      <c r="H18" s="382">
        <v>29679</v>
      </c>
      <c r="I18" s="382">
        <v>15538</v>
      </c>
      <c r="J18" s="382">
        <v>4524</v>
      </c>
      <c r="K18" s="382">
        <v>518</v>
      </c>
      <c r="L18" s="382">
        <v>0</v>
      </c>
      <c r="M18" s="382">
        <v>5951</v>
      </c>
      <c r="N18" s="382">
        <f t="shared" si="4"/>
        <v>65235</v>
      </c>
      <c r="O18" s="382">
        <v>331</v>
      </c>
      <c r="P18" s="382">
        <v>12191</v>
      </c>
      <c r="Q18" s="382">
        <v>19623</v>
      </c>
      <c r="R18" s="382">
        <v>12991</v>
      </c>
      <c r="S18" s="382">
        <v>8916</v>
      </c>
      <c r="T18" s="382">
        <v>5883</v>
      </c>
      <c r="U18" s="382">
        <v>2978</v>
      </c>
      <c r="V18" s="382">
        <v>675</v>
      </c>
      <c r="W18" s="382">
        <v>0</v>
      </c>
      <c r="X18" s="382">
        <v>1647</v>
      </c>
      <c r="Y18" s="382">
        <f t="shared" si="5"/>
        <v>262004</v>
      </c>
      <c r="Z18" s="382">
        <f t="shared" si="0"/>
        <v>1129</v>
      </c>
      <c r="AA18" s="382">
        <f t="shared" si="0"/>
        <v>47628</v>
      </c>
      <c r="AB18" s="382">
        <f t="shared" si="0"/>
        <v>79509</v>
      </c>
      <c r="AC18" s="382">
        <f t="shared" si="0"/>
        <v>57429</v>
      </c>
      <c r="AD18" s="382">
        <f t="shared" si="0"/>
        <v>38595</v>
      </c>
      <c r="AE18" s="382">
        <f t="shared" si="0"/>
        <v>21421</v>
      </c>
      <c r="AF18" s="382">
        <f t="shared" si="0"/>
        <v>7502</v>
      </c>
      <c r="AG18" s="382">
        <f t="shared" si="0"/>
        <v>1193</v>
      </c>
      <c r="AH18" s="382">
        <f t="shared" si="0"/>
        <v>0</v>
      </c>
      <c r="AI18" s="382">
        <f t="shared" si="0"/>
        <v>7598</v>
      </c>
      <c r="AJ18" s="382">
        <f t="shared" si="1"/>
        <v>75.101525167554698</v>
      </c>
      <c r="AK18" s="382">
        <f t="shared" si="1"/>
        <v>70.682019486271045</v>
      </c>
      <c r="AL18" s="382">
        <f t="shared" si="1"/>
        <v>74.4037121021248</v>
      </c>
      <c r="AM18" s="382">
        <f t="shared" si="1"/>
        <v>75.319775119797754</v>
      </c>
      <c r="AN18" s="382">
        <f t="shared" si="1"/>
        <v>77.379024534642767</v>
      </c>
      <c r="AO18" s="382">
        <f t="shared" si="1"/>
        <v>76.898561989895057</v>
      </c>
      <c r="AP18" s="382">
        <f t="shared" si="1"/>
        <v>72.536296157975826</v>
      </c>
      <c r="AQ18" s="382">
        <f t="shared" si="1"/>
        <v>60.303918954945345</v>
      </c>
      <c r="AR18" s="382">
        <f t="shared" si="1"/>
        <v>43.419949706621964</v>
      </c>
      <c r="AS18" s="382">
        <f t="shared" si="7"/>
        <v>0</v>
      </c>
      <c r="AT18" s="382">
        <f t="shared" si="1"/>
        <v>78.323242958673333</v>
      </c>
      <c r="AU18" s="382">
        <f t="shared" si="6"/>
        <v>24.898474832445306</v>
      </c>
      <c r="AV18" s="382">
        <f t="shared" si="6"/>
        <v>29.317980513728966</v>
      </c>
      <c r="AW18" s="382">
        <f t="shared" si="2"/>
        <v>25.596287897875197</v>
      </c>
      <c r="AX18" s="382">
        <f t="shared" si="2"/>
        <v>24.680224880202243</v>
      </c>
      <c r="AY18" s="382">
        <f t="shared" si="2"/>
        <v>22.620975465357223</v>
      </c>
      <c r="AZ18" s="382">
        <f t="shared" si="2"/>
        <v>23.101438010104935</v>
      </c>
      <c r="BA18" s="382">
        <f t="shared" si="2"/>
        <v>27.463703842024184</v>
      </c>
      <c r="BB18" s="382">
        <f t="shared" si="2"/>
        <v>39.696081045054655</v>
      </c>
      <c r="BC18" s="382">
        <f t="shared" si="2"/>
        <v>56.580050293378036</v>
      </c>
      <c r="BD18" s="382">
        <v>0</v>
      </c>
      <c r="BE18" s="382">
        <f t="shared" si="2"/>
        <v>21.676757041326663</v>
      </c>
    </row>
    <row r="19" spans="2:57">
      <c r="B19" s="289">
        <v>2004</v>
      </c>
      <c r="C19" s="382">
        <f t="shared" si="3"/>
        <v>194373</v>
      </c>
      <c r="D19" s="382">
        <v>831</v>
      </c>
      <c r="E19" s="382">
        <v>35443</v>
      </c>
      <c r="F19" s="382">
        <v>58464</v>
      </c>
      <c r="G19" s="382">
        <v>44378</v>
      </c>
      <c r="H19" s="382">
        <v>28909</v>
      </c>
      <c r="I19" s="382">
        <v>14965</v>
      </c>
      <c r="J19" s="382">
        <v>4639</v>
      </c>
      <c r="K19" s="382">
        <v>536</v>
      </c>
      <c r="L19" s="382">
        <v>0</v>
      </c>
      <c r="M19" s="382">
        <v>6208</v>
      </c>
      <c r="N19" s="382">
        <f t="shared" si="4"/>
        <v>59989</v>
      </c>
      <c r="O19" s="382">
        <v>283</v>
      </c>
      <c r="P19" s="382">
        <v>10857</v>
      </c>
      <c r="Q19" s="382">
        <v>18218</v>
      </c>
      <c r="R19" s="382">
        <v>11812</v>
      </c>
      <c r="S19" s="382">
        <v>8161</v>
      </c>
      <c r="T19" s="382">
        <v>5273</v>
      </c>
      <c r="U19" s="382">
        <v>2770</v>
      </c>
      <c r="V19" s="382">
        <v>520</v>
      </c>
      <c r="W19" s="382">
        <v>0</v>
      </c>
      <c r="X19" s="382">
        <v>2095</v>
      </c>
      <c r="Y19" s="382">
        <f t="shared" si="5"/>
        <v>254362</v>
      </c>
      <c r="Z19" s="382">
        <f t="shared" si="0"/>
        <v>1114</v>
      </c>
      <c r="AA19" s="382">
        <f t="shared" si="0"/>
        <v>46300</v>
      </c>
      <c r="AB19" s="382">
        <f t="shared" si="0"/>
        <v>76682</v>
      </c>
      <c r="AC19" s="382">
        <f t="shared" si="0"/>
        <v>56190</v>
      </c>
      <c r="AD19" s="382">
        <f t="shared" si="0"/>
        <v>37070</v>
      </c>
      <c r="AE19" s="382">
        <f t="shared" si="0"/>
        <v>20238</v>
      </c>
      <c r="AF19" s="382">
        <f t="shared" si="0"/>
        <v>7409</v>
      </c>
      <c r="AG19" s="382">
        <f t="shared" si="0"/>
        <v>1056</v>
      </c>
      <c r="AH19" s="382">
        <f t="shared" si="0"/>
        <v>0</v>
      </c>
      <c r="AI19" s="382">
        <f t="shared" si="0"/>
        <v>8303</v>
      </c>
      <c r="AJ19" s="382">
        <f t="shared" si="1"/>
        <v>76.415895456082268</v>
      </c>
      <c r="AK19" s="382">
        <f t="shared" si="1"/>
        <v>74.596050269299823</v>
      </c>
      <c r="AL19" s="382">
        <f t="shared" si="1"/>
        <v>76.550755939524834</v>
      </c>
      <c r="AM19" s="382">
        <f t="shared" si="1"/>
        <v>76.242142875772672</v>
      </c>
      <c r="AN19" s="382">
        <f t="shared" si="1"/>
        <v>78.978465919202705</v>
      </c>
      <c r="AO19" s="382">
        <f t="shared" si="1"/>
        <v>77.9848934448341</v>
      </c>
      <c r="AP19" s="382">
        <f t="shared" si="1"/>
        <v>73.945053859076978</v>
      </c>
      <c r="AQ19" s="382">
        <f t="shared" si="1"/>
        <v>62.613038196787699</v>
      </c>
      <c r="AR19" s="382">
        <f t="shared" si="1"/>
        <v>50.757575757575758</v>
      </c>
      <c r="AS19" s="382">
        <f t="shared" si="7"/>
        <v>0</v>
      </c>
      <c r="AT19" s="382">
        <f t="shared" si="1"/>
        <v>74.768156088160907</v>
      </c>
      <c r="AU19" s="382">
        <f t="shared" si="6"/>
        <v>23.584104543917725</v>
      </c>
      <c r="AV19" s="382">
        <f t="shared" si="6"/>
        <v>25.40394973070018</v>
      </c>
      <c r="AW19" s="382">
        <f t="shared" si="2"/>
        <v>23.449244060475159</v>
      </c>
      <c r="AX19" s="382">
        <f t="shared" si="2"/>
        <v>23.757857124227328</v>
      </c>
      <c r="AY19" s="382">
        <f t="shared" si="2"/>
        <v>21.021534080797295</v>
      </c>
      <c r="AZ19" s="382">
        <f t="shared" si="2"/>
        <v>22.015106555165904</v>
      </c>
      <c r="BA19" s="382">
        <f t="shared" si="2"/>
        <v>26.054946140923018</v>
      </c>
      <c r="BB19" s="382">
        <f t="shared" si="2"/>
        <v>37.386961803212309</v>
      </c>
      <c r="BC19" s="382">
        <f t="shared" si="2"/>
        <v>49.242424242424242</v>
      </c>
      <c r="BD19" s="382">
        <v>0</v>
      </c>
      <c r="BE19" s="382">
        <f t="shared" si="2"/>
        <v>25.231843911839096</v>
      </c>
    </row>
    <row r="20" spans="2:57">
      <c r="B20" s="289">
        <v>2005</v>
      </c>
      <c r="C20" s="382">
        <f t="shared" si="3"/>
        <v>198513</v>
      </c>
      <c r="D20" s="382">
        <v>810</v>
      </c>
      <c r="E20" s="382">
        <v>36187</v>
      </c>
      <c r="F20" s="382">
        <v>59143</v>
      </c>
      <c r="G20" s="382">
        <v>46344</v>
      </c>
      <c r="H20" s="382">
        <v>29319</v>
      </c>
      <c r="I20" s="382">
        <v>15650</v>
      </c>
      <c r="J20" s="382">
        <v>4642</v>
      </c>
      <c r="K20" s="382">
        <v>580</v>
      </c>
      <c r="L20" s="382">
        <v>0</v>
      </c>
      <c r="M20" s="382">
        <v>5838</v>
      </c>
      <c r="N20" s="382">
        <f t="shared" si="4"/>
        <v>54212</v>
      </c>
      <c r="O20" s="382">
        <v>233</v>
      </c>
      <c r="P20" s="382">
        <v>10203</v>
      </c>
      <c r="Q20" s="382">
        <v>16159</v>
      </c>
      <c r="R20" s="382">
        <v>11364</v>
      </c>
      <c r="S20" s="382">
        <v>7272</v>
      </c>
      <c r="T20" s="382">
        <v>4901</v>
      </c>
      <c r="U20" s="382">
        <v>2444</v>
      </c>
      <c r="V20" s="382">
        <v>573</v>
      </c>
      <c r="W20" s="382">
        <v>0</v>
      </c>
      <c r="X20" s="382">
        <v>1063</v>
      </c>
      <c r="Y20" s="382">
        <f t="shared" si="5"/>
        <v>252725</v>
      </c>
      <c r="Z20" s="382">
        <f t="shared" si="0"/>
        <v>1043</v>
      </c>
      <c r="AA20" s="382">
        <f t="shared" si="0"/>
        <v>46390</v>
      </c>
      <c r="AB20" s="382">
        <f t="shared" si="0"/>
        <v>75302</v>
      </c>
      <c r="AC20" s="382">
        <f t="shared" si="0"/>
        <v>57708</v>
      </c>
      <c r="AD20" s="382">
        <f t="shared" si="0"/>
        <v>36591</v>
      </c>
      <c r="AE20" s="382">
        <f t="shared" si="0"/>
        <v>20551</v>
      </c>
      <c r="AF20" s="382">
        <f t="shared" si="0"/>
        <v>7086</v>
      </c>
      <c r="AG20" s="382">
        <f t="shared" si="0"/>
        <v>1153</v>
      </c>
      <c r="AH20" s="382">
        <f t="shared" si="0"/>
        <v>0</v>
      </c>
      <c r="AI20" s="382">
        <f t="shared" si="0"/>
        <v>6901</v>
      </c>
      <c r="AJ20" s="382">
        <f t="shared" si="1"/>
        <v>78.549015728558714</v>
      </c>
      <c r="AK20" s="382">
        <f t="shared" si="1"/>
        <v>77.660594439117929</v>
      </c>
      <c r="AL20" s="382">
        <f t="shared" si="1"/>
        <v>78.006035783574049</v>
      </c>
      <c r="AM20" s="382">
        <f t="shared" si="1"/>
        <v>78.541074606252153</v>
      </c>
      <c r="AN20" s="382">
        <f t="shared" si="1"/>
        <v>80.307756290289049</v>
      </c>
      <c r="AO20" s="382">
        <f t="shared" si="1"/>
        <v>80.126260555874396</v>
      </c>
      <c r="AP20" s="382">
        <f t="shared" si="1"/>
        <v>76.152012067539289</v>
      </c>
      <c r="AQ20" s="382">
        <f t="shared" si="1"/>
        <v>65.509455263900648</v>
      </c>
      <c r="AR20" s="382">
        <f t="shared" si="1"/>
        <v>50.303555941023411</v>
      </c>
      <c r="AS20" s="382">
        <f t="shared" si="7"/>
        <v>0</v>
      </c>
      <c r="AT20" s="382">
        <f t="shared" si="1"/>
        <v>84.596435299231999</v>
      </c>
      <c r="AU20" s="382">
        <f t="shared" si="6"/>
        <v>21.450984271441289</v>
      </c>
      <c r="AV20" s="382">
        <f t="shared" si="6"/>
        <v>22.339405560882071</v>
      </c>
      <c r="AW20" s="382">
        <f t="shared" si="2"/>
        <v>21.993964216425955</v>
      </c>
      <c r="AX20" s="382">
        <f t="shared" si="2"/>
        <v>21.45892539374784</v>
      </c>
      <c r="AY20" s="382">
        <f t="shared" si="2"/>
        <v>19.692243709710958</v>
      </c>
      <c r="AZ20" s="382">
        <f t="shared" si="2"/>
        <v>19.873739444125604</v>
      </c>
      <c r="BA20" s="382">
        <f t="shared" si="2"/>
        <v>23.847987932460708</v>
      </c>
      <c r="BB20" s="382">
        <f t="shared" si="2"/>
        <v>34.490544736099352</v>
      </c>
      <c r="BC20" s="382">
        <f t="shared" si="2"/>
        <v>49.696444058976589</v>
      </c>
      <c r="BD20" s="382">
        <v>0</v>
      </c>
      <c r="BE20" s="382">
        <f t="shared" si="2"/>
        <v>15.403564700768005</v>
      </c>
    </row>
    <row r="21" spans="2:57">
      <c r="B21" s="289">
        <v>2006</v>
      </c>
      <c r="C21" s="382">
        <f t="shared" si="3"/>
        <v>224407</v>
      </c>
      <c r="D21" s="382">
        <v>1087</v>
      </c>
      <c r="E21" s="382">
        <v>41274</v>
      </c>
      <c r="F21" s="382">
        <v>66611</v>
      </c>
      <c r="G21" s="382">
        <v>52716</v>
      </c>
      <c r="H21" s="382">
        <v>33205</v>
      </c>
      <c r="I21" s="382">
        <v>17203</v>
      </c>
      <c r="J21" s="382">
        <v>4881</v>
      </c>
      <c r="K21" s="382">
        <v>642</v>
      </c>
      <c r="L21" s="382">
        <v>0</v>
      </c>
      <c r="M21" s="382">
        <v>6788</v>
      </c>
      <c r="N21" s="382">
        <f t="shared" si="4"/>
        <v>54184</v>
      </c>
      <c r="O21" s="382">
        <v>269</v>
      </c>
      <c r="P21" s="382">
        <v>10560</v>
      </c>
      <c r="Q21" s="382">
        <v>16351</v>
      </c>
      <c r="R21" s="382">
        <v>11362</v>
      </c>
      <c r="S21" s="382">
        <v>7135</v>
      </c>
      <c r="T21" s="382">
        <v>4804</v>
      </c>
      <c r="U21" s="382">
        <v>2314</v>
      </c>
      <c r="V21" s="382">
        <v>590</v>
      </c>
      <c r="W21" s="382">
        <v>0</v>
      </c>
      <c r="X21" s="382">
        <v>799</v>
      </c>
      <c r="Y21" s="382">
        <f t="shared" si="5"/>
        <v>278591</v>
      </c>
      <c r="Z21" s="382">
        <f t="shared" si="0"/>
        <v>1356</v>
      </c>
      <c r="AA21" s="382">
        <f t="shared" si="0"/>
        <v>51834</v>
      </c>
      <c r="AB21" s="382">
        <f t="shared" si="0"/>
        <v>82962</v>
      </c>
      <c r="AC21" s="382">
        <f t="shared" si="0"/>
        <v>64078</v>
      </c>
      <c r="AD21" s="382">
        <f t="shared" si="0"/>
        <v>40340</v>
      </c>
      <c r="AE21" s="382">
        <f t="shared" si="0"/>
        <v>22007</v>
      </c>
      <c r="AF21" s="382">
        <f t="shared" si="0"/>
        <v>7195</v>
      </c>
      <c r="AG21" s="382">
        <f t="shared" si="0"/>
        <v>1232</v>
      </c>
      <c r="AH21" s="382">
        <f t="shared" si="0"/>
        <v>0</v>
      </c>
      <c r="AI21" s="382">
        <f t="shared" si="0"/>
        <v>7587</v>
      </c>
      <c r="AJ21" s="382">
        <f t="shared" ref="AJ21:AR31" si="8">+C21/Y21*100</f>
        <v>80.5506997713494</v>
      </c>
      <c r="AK21" s="382">
        <f t="shared" si="8"/>
        <v>80.162241887905608</v>
      </c>
      <c r="AL21" s="382">
        <f t="shared" si="8"/>
        <v>79.627271674962387</v>
      </c>
      <c r="AM21" s="382">
        <f t="shared" si="8"/>
        <v>80.290976591692583</v>
      </c>
      <c r="AN21" s="382">
        <f t="shared" si="8"/>
        <v>82.268485283560651</v>
      </c>
      <c r="AO21" s="382">
        <f t="shared" si="8"/>
        <v>82.312840852751606</v>
      </c>
      <c r="AP21" s="382">
        <f t="shared" si="8"/>
        <v>78.170582087517602</v>
      </c>
      <c r="AQ21" s="382">
        <f t="shared" si="8"/>
        <v>67.838776928422519</v>
      </c>
      <c r="AR21" s="382">
        <f t="shared" si="8"/>
        <v>52.110389610389603</v>
      </c>
      <c r="AS21" s="382">
        <f t="shared" si="7"/>
        <v>0</v>
      </c>
      <c r="AT21" s="382">
        <f t="shared" ref="AT21:AT31" si="9">+M21/AI21*100</f>
        <v>89.468828258863837</v>
      </c>
      <c r="AU21" s="382">
        <f t="shared" si="6"/>
        <v>19.4493002286506</v>
      </c>
      <c r="AV21" s="382">
        <f t="shared" si="6"/>
        <v>19.837758112094395</v>
      </c>
      <c r="AW21" s="382">
        <f t="shared" si="6"/>
        <v>20.37272832503762</v>
      </c>
      <c r="AX21" s="382">
        <f t="shared" si="6"/>
        <v>19.70902340830742</v>
      </c>
      <c r="AY21" s="382">
        <f t="shared" si="6"/>
        <v>17.731514716439339</v>
      </c>
      <c r="AZ21" s="382">
        <f t="shared" si="6"/>
        <v>17.687159147248387</v>
      </c>
      <c r="BA21" s="382">
        <f t="shared" si="6"/>
        <v>21.829417912482391</v>
      </c>
      <c r="BB21" s="382">
        <f t="shared" si="6"/>
        <v>32.161223071577481</v>
      </c>
      <c r="BC21" s="382">
        <f t="shared" si="6"/>
        <v>47.88961038961039</v>
      </c>
      <c r="BD21" s="382">
        <v>0</v>
      </c>
      <c r="BE21" s="382">
        <f t="shared" ref="BE21:BE31" si="10">+X21/AI21*100</f>
        <v>10.531171741136154</v>
      </c>
    </row>
    <row r="22" spans="2:57">
      <c r="B22" s="289">
        <v>2007</v>
      </c>
      <c r="C22" s="382">
        <f t="shared" si="3"/>
        <v>232872</v>
      </c>
      <c r="D22" s="382">
        <v>1272</v>
      </c>
      <c r="E22" s="382">
        <v>44548</v>
      </c>
      <c r="F22" s="382">
        <v>68782</v>
      </c>
      <c r="G22" s="382">
        <v>54468</v>
      </c>
      <c r="H22" s="382">
        <v>33692</v>
      </c>
      <c r="I22" s="382">
        <v>17643</v>
      </c>
      <c r="J22" s="382">
        <v>5040</v>
      </c>
      <c r="K22" s="382">
        <v>595</v>
      </c>
      <c r="L22" s="382">
        <v>0</v>
      </c>
      <c r="M22" s="382">
        <v>6832</v>
      </c>
      <c r="N22" s="382">
        <f t="shared" si="4"/>
        <v>51112</v>
      </c>
      <c r="O22" s="382">
        <v>298</v>
      </c>
      <c r="P22" s="382">
        <v>10105</v>
      </c>
      <c r="Q22" s="382">
        <v>15365</v>
      </c>
      <c r="R22" s="382">
        <v>10637</v>
      </c>
      <c r="S22" s="382">
        <v>6900</v>
      </c>
      <c r="T22" s="382">
        <v>4481</v>
      </c>
      <c r="U22" s="382">
        <v>2143</v>
      </c>
      <c r="V22" s="382">
        <v>492</v>
      </c>
      <c r="W22" s="382">
        <v>0</v>
      </c>
      <c r="X22" s="382">
        <v>691</v>
      </c>
      <c r="Y22" s="382">
        <f t="shared" si="5"/>
        <v>283984</v>
      </c>
      <c r="Z22" s="382">
        <f t="shared" si="0"/>
        <v>1570</v>
      </c>
      <c r="AA22" s="382">
        <f t="shared" si="0"/>
        <v>54653</v>
      </c>
      <c r="AB22" s="382">
        <f t="shared" si="0"/>
        <v>84147</v>
      </c>
      <c r="AC22" s="382">
        <f t="shared" si="0"/>
        <v>65105</v>
      </c>
      <c r="AD22" s="382">
        <f t="shared" si="0"/>
        <v>40592</v>
      </c>
      <c r="AE22" s="382">
        <f t="shared" si="0"/>
        <v>22124</v>
      </c>
      <c r="AF22" s="382">
        <f t="shared" si="0"/>
        <v>7183</v>
      </c>
      <c r="AG22" s="382">
        <f t="shared" si="0"/>
        <v>1087</v>
      </c>
      <c r="AH22" s="382">
        <f t="shared" si="0"/>
        <v>0</v>
      </c>
      <c r="AI22" s="382">
        <f t="shared" si="0"/>
        <v>7523</v>
      </c>
      <c r="AJ22" s="382">
        <f t="shared" si="8"/>
        <v>82.001802918474283</v>
      </c>
      <c r="AK22" s="382">
        <f t="shared" si="8"/>
        <v>81.019108280254784</v>
      </c>
      <c r="AL22" s="382">
        <f t="shared" si="8"/>
        <v>81.510621557828472</v>
      </c>
      <c r="AM22" s="382">
        <f t="shared" si="8"/>
        <v>81.74028782963147</v>
      </c>
      <c r="AN22" s="382">
        <f t="shared" si="8"/>
        <v>83.661777129252741</v>
      </c>
      <c r="AO22" s="382">
        <f t="shared" si="8"/>
        <v>83.001576665352786</v>
      </c>
      <c r="AP22" s="382">
        <f t="shared" si="8"/>
        <v>79.745977219309353</v>
      </c>
      <c r="AQ22" s="382">
        <f t="shared" si="8"/>
        <v>70.165668940554085</v>
      </c>
      <c r="AR22" s="382">
        <f t="shared" si="8"/>
        <v>54.737810487580496</v>
      </c>
      <c r="AS22" s="382">
        <f t="shared" si="7"/>
        <v>0</v>
      </c>
      <c r="AT22" s="382">
        <f t="shared" si="9"/>
        <v>90.814834507510298</v>
      </c>
      <c r="AU22" s="382">
        <f t="shared" si="6"/>
        <v>17.998197081525717</v>
      </c>
      <c r="AV22" s="382">
        <f t="shared" si="6"/>
        <v>18.980891719745223</v>
      </c>
      <c r="AW22" s="382">
        <f t="shared" si="6"/>
        <v>18.489378442171521</v>
      </c>
      <c r="AX22" s="382">
        <f t="shared" si="6"/>
        <v>18.259712170368523</v>
      </c>
      <c r="AY22" s="382">
        <f t="shared" si="6"/>
        <v>16.338222870747256</v>
      </c>
      <c r="AZ22" s="382">
        <f t="shared" si="6"/>
        <v>16.998423334647221</v>
      </c>
      <c r="BA22" s="382">
        <f t="shared" si="6"/>
        <v>20.254022780690654</v>
      </c>
      <c r="BB22" s="382">
        <f t="shared" si="6"/>
        <v>29.834331059445912</v>
      </c>
      <c r="BC22" s="382">
        <f t="shared" si="6"/>
        <v>45.262189512419504</v>
      </c>
      <c r="BD22" s="382">
        <v>0</v>
      </c>
      <c r="BE22" s="382">
        <f t="shared" si="10"/>
        <v>9.1851654924896984</v>
      </c>
    </row>
    <row r="23" spans="2:57">
      <c r="B23" s="289">
        <v>2008</v>
      </c>
      <c r="C23" s="382">
        <f t="shared" si="3"/>
        <v>244367</v>
      </c>
      <c r="D23" s="382">
        <v>1500</v>
      </c>
      <c r="E23" s="382">
        <v>47665</v>
      </c>
      <c r="F23" s="382">
        <v>71430</v>
      </c>
      <c r="G23" s="382">
        <v>56672</v>
      </c>
      <c r="H23" s="382">
        <v>36563</v>
      </c>
      <c r="I23" s="382">
        <v>18363</v>
      </c>
      <c r="J23" s="382">
        <v>5221</v>
      </c>
      <c r="K23" s="382">
        <v>544</v>
      </c>
      <c r="L23" s="382">
        <v>0</v>
      </c>
      <c r="M23" s="382">
        <v>6409</v>
      </c>
      <c r="N23" s="382">
        <f t="shared" si="4"/>
        <v>46688</v>
      </c>
      <c r="O23" s="382">
        <v>259</v>
      </c>
      <c r="P23" s="382">
        <v>9751</v>
      </c>
      <c r="Q23" s="382">
        <v>13840</v>
      </c>
      <c r="R23" s="382">
        <v>9485</v>
      </c>
      <c r="S23" s="382">
        <v>6028</v>
      </c>
      <c r="T23" s="382">
        <v>3924</v>
      </c>
      <c r="U23" s="382">
        <v>1985</v>
      </c>
      <c r="V23" s="382">
        <v>465</v>
      </c>
      <c r="W23" s="382">
        <v>0</v>
      </c>
      <c r="X23" s="382">
        <v>951</v>
      </c>
      <c r="Y23" s="382">
        <f t="shared" si="5"/>
        <v>291055</v>
      </c>
      <c r="Z23" s="382">
        <f t="shared" si="0"/>
        <v>1759</v>
      </c>
      <c r="AA23" s="382">
        <f t="shared" si="0"/>
        <v>57416</v>
      </c>
      <c r="AB23" s="382">
        <f t="shared" si="0"/>
        <v>85270</v>
      </c>
      <c r="AC23" s="382">
        <f t="shared" si="0"/>
        <v>66157</v>
      </c>
      <c r="AD23" s="382">
        <f t="shared" si="0"/>
        <v>42591</v>
      </c>
      <c r="AE23" s="382">
        <f t="shared" si="0"/>
        <v>22287</v>
      </c>
      <c r="AF23" s="382">
        <f t="shared" si="0"/>
        <v>7206</v>
      </c>
      <c r="AG23" s="382">
        <f t="shared" si="0"/>
        <v>1009</v>
      </c>
      <c r="AH23" s="382">
        <f t="shared" si="0"/>
        <v>0</v>
      </c>
      <c r="AI23" s="382">
        <f t="shared" si="0"/>
        <v>7360</v>
      </c>
      <c r="AJ23" s="382">
        <f t="shared" si="8"/>
        <v>83.959045541220732</v>
      </c>
      <c r="AK23" s="382">
        <f t="shared" si="8"/>
        <v>85.275724843661166</v>
      </c>
      <c r="AL23" s="382">
        <f t="shared" si="8"/>
        <v>83.016929079002367</v>
      </c>
      <c r="AM23" s="382">
        <f t="shared" si="8"/>
        <v>83.769203705875455</v>
      </c>
      <c r="AN23" s="382">
        <f t="shared" si="8"/>
        <v>85.662892815575077</v>
      </c>
      <c r="AO23" s="382">
        <f t="shared" si="8"/>
        <v>85.84677514028786</v>
      </c>
      <c r="AP23" s="382">
        <f t="shared" si="8"/>
        <v>82.393323462107958</v>
      </c>
      <c r="AQ23" s="382">
        <f t="shared" si="8"/>
        <v>72.453510963086316</v>
      </c>
      <c r="AR23" s="382">
        <f t="shared" si="8"/>
        <v>53.914767096134788</v>
      </c>
      <c r="AS23" s="382">
        <f t="shared" si="7"/>
        <v>0</v>
      </c>
      <c r="AT23" s="382">
        <f t="shared" si="9"/>
        <v>87.078804347826093</v>
      </c>
      <c r="AU23" s="382">
        <f t="shared" si="6"/>
        <v>16.040954458779268</v>
      </c>
      <c r="AV23" s="382">
        <f t="shared" si="6"/>
        <v>14.724275156338829</v>
      </c>
      <c r="AW23" s="382">
        <f t="shared" si="6"/>
        <v>16.98307092099763</v>
      </c>
      <c r="AX23" s="382">
        <f t="shared" si="6"/>
        <v>16.230796294124545</v>
      </c>
      <c r="AY23" s="382">
        <f t="shared" si="6"/>
        <v>14.33710718442493</v>
      </c>
      <c r="AZ23" s="382">
        <f t="shared" si="6"/>
        <v>14.153224859712147</v>
      </c>
      <c r="BA23" s="382">
        <f t="shared" si="6"/>
        <v>17.606676537892042</v>
      </c>
      <c r="BB23" s="382">
        <f t="shared" si="6"/>
        <v>27.546489036913684</v>
      </c>
      <c r="BC23" s="382">
        <f t="shared" si="6"/>
        <v>46.085232903865212</v>
      </c>
      <c r="BD23" s="382">
        <v>0</v>
      </c>
      <c r="BE23" s="382">
        <f t="shared" si="10"/>
        <v>12.921195652173914</v>
      </c>
    </row>
    <row r="24" spans="2:57">
      <c r="B24" s="289">
        <v>2009</v>
      </c>
      <c r="C24" s="382">
        <f t="shared" si="3"/>
        <v>255498</v>
      </c>
      <c r="D24" s="382">
        <v>1788</v>
      </c>
      <c r="E24" s="382">
        <v>51487</v>
      </c>
      <c r="F24" s="382">
        <v>74279</v>
      </c>
      <c r="G24" s="382">
        <v>58904</v>
      </c>
      <c r="H24" s="382">
        <v>38747</v>
      </c>
      <c r="I24" s="382">
        <v>19446</v>
      </c>
      <c r="J24" s="382">
        <v>5444</v>
      </c>
      <c r="K24" s="382">
        <v>542</v>
      </c>
      <c r="L24" s="382">
        <v>0</v>
      </c>
      <c r="M24" s="382">
        <v>4861</v>
      </c>
      <c r="N24" s="382">
        <f t="shared" si="4"/>
        <v>42839</v>
      </c>
      <c r="O24" s="382">
        <v>295</v>
      </c>
      <c r="P24" s="382">
        <v>9136</v>
      </c>
      <c r="Q24" s="382">
        <v>12574</v>
      </c>
      <c r="R24" s="382">
        <v>8661</v>
      </c>
      <c r="S24" s="382">
        <v>5604</v>
      </c>
      <c r="T24" s="382">
        <v>3688</v>
      </c>
      <c r="U24" s="382">
        <v>1668</v>
      </c>
      <c r="V24" s="382">
        <v>359</v>
      </c>
      <c r="W24" s="382">
        <v>0</v>
      </c>
      <c r="X24" s="382">
        <v>854</v>
      </c>
      <c r="Y24" s="382">
        <f t="shared" si="5"/>
        <v>298337</v>
      </c>
      <c r="Z24" s="382">
        <f t="shared" si="0"/>
        <v>2083</v>
      </c>
      <c r="AA24" s="382">
        <f t="shared" si="0"/>
        <v>60623</v>
      </c>
      <c r="AB24" s="382">
        <f t="shared" si="0"/>
        <v>86853</v>
      </c>
      <c r="AC24" s="382">
        <f t="shared" si="0"/>
        <v>67565</v>
      </c>
      <c r="AD24" s="382">
        <f t="shared" si="0"/>
        <v>44351</v>
      </c>
      <c r="AE24" s="382">
        <f t="shared" si="0"/>
        <v>23134</v>
      </c>
      <c r="AF24" s="382">
        <f t="shared" si="0"/>
        <v>7112</v>
      </c>
      <c r="AG24" s="382">
        <f t="shared" si="0"/>
        <v>901</v>
      </c>
      <c r="AH24" s="382">
        <f t="shared" si="0"/>
        <v>0</v>
      </c>
      <c r="AI24" s="382">
        <f t="shared" si="0"/>
        <v>5715</v>
      </c>
      <c r="AJ24" s="382">
        <f t="shared" si="8"/>
        <v>85.640735141802722</v>
      </c>
      <c r="AK24" s="382">
        <f t="shared" si="8"/>
        <v>85.837734037445983</v>
      </c>
      <c r="AL24" s="382">
        <f t="shared" si="8"/>
        <v>84.929812117513166</v>
      </c>
      <c r="AM24" s="382">
        <f t="shared" si="8"/>
        <v>85.522664732363879</v>
      </c>
      <c r="AN24" s="382">
        <f t="shared" si="8"/>
        <v>87.181232886849699</v>
      </c>
      <c r="AO24" s="382">
        <f t="shared" si="8"/>
        <v>87.364433721900298</v>
      </c>
      <c r="AP24" s="382">
        <f t="shared" si="8"/>
        <v>84.058096308463732</v>
      </c>
      <c r="AQ24" s="382">
        <f t="shared" si="8"/>
        <v>76.546681664791905</v>
      </c>
      <c r="AR24" s="382">
        <f t="shared" si="8"/>
        <v>60.155382907880131</v>
      </c>
      <c r="AS24" s="382">
        <f t="shared" si="7"/>
        <v>0</v>
      </c>
      <c r="AT24" s="382">
        <f t="shared" si="9"/>
        <v>85.056867891513562</v>
      </c>
      <c r="AU24" s="382">
        <f t="shared" si="6"/>
        <v>14.359264858197275</v>
      </c>
      <c r="AV24" s="382">
        <f t="shared" si="6"/>
        <v>14.162265962554008</v>
      </c>
      <c r="AW24" s="382">
        <f t="shared" si="6"/>
        <v>15.070187882486847</v>
      </c>
      <c r="AX24" s="382">
        <f t="shared" si="6"/>
        <v>14.477335267636121</v>
      </c>
      <c r="AY24" s="382">
        <f t="shared" si="6"/>
        <v>12.818767113150301</v>
      </c>
      <c r="AZ24" s="382">
        <f t="shared" si="6"/>
        <v>12.635566278099706</v>
      </c>
      <c r="BA24" s="382">
        <f t="shared" si="6"/>
        <v>15.941903691536266</v>
      </c>
      <c r="BB24" s="382">
        <f t="shared" si="6"/>
        <v>23.453318335208099</v>
      </c>
      <c r="BC24" s="382">
        <f t="shared" si="6"/>
        <v>39.844617092119869</v>
      </c>
      <c r="BD24" s="382">
        <v>0</v>
      </c>
      <c r="BE24" s="382">
        <f t="shared" si="10"/>
        <v>14.94313210848644</v>
      </c>
    </row>
    <row r="25" spans="2:57">
      <c r="B25" s="289">
        <v>2010</v>
      </c>
      <c r="C25" s="382">
        <f t="shared" si="3"/>
        <v>255646</v>
      </c>
      <c r="D25" s="382">
        <v>1831</v>
      </c>
      <c r="E25" s="382">
        <v>51321</v>
      </c>
      <c r="F25" s="382">
        <v>73061</v>
      </c>
      <c r="G25" s="382">
        <v>59537</v>
      </c>
      <c r="H25" s="382">
        <v>40633</v>
      </c>
      <c r="I25" s="382">
        <v>19819</v>
      </c>
      <c r="J25" s="382">
        <v>5414</v>
      </c>
      <c r="K25" s="382">
        <v>534</v>
      </c>
      <c r="L25" s="382">
        <v>0</v>
      </c>
      <c r="M25" s="382">
        <v>3496</v>
      </c>
      <c r="N25" s="382">
        <f t="shared" si="4"/>
        <v>36729</v>
      </c>
      <c r="O25" s="382">
        <v>292</v>
      </c>
      <c r="P25" s="382">
        <v>7961</v>
      </c>
      <c r="Q25" s="382">
        <v>10591</v>
      </c>
      <c r="R25" s="382">
        <v>7486</v>
      </c>
      <c r="S25" s="382">
        <v>4904</v>
      </c>
      <c r="T25" s="382">
        <v>3143</v>
      </c>
      <c r="U25" s="382">
        <v>1443</v>
      </c>
      <c r="V25" s="382">
        <v>300</v>
      </c>
      <c r="W25" s="382">
        <v>0</v>
      </c>
      <c r="X25" s="382">
        <v>609</v>
      </c>
      <c r="Y25" s="382">
        <f t="shared" si="5"/>
        <v>292375</v>
      </c>
      <c r="Z25" s="382">
        <f t="shared" si="0"/>
        <v>2123</v>
      </c>
      <c r="AA25" s="382">
        <f t="shared" si="0"/>
        <v>59282</v>
      </c>
      <c r="AB25" s="382">
        <f t="shared" si="0"/>
        <v>83652</v>
      </c>
      <c r="AC25" s="382">
        <f t="shared" si="0"/>
        <v>67023</v>
      </c>
      <c r="AD25" s="382">
        <f t="shared" si="0"/>
        <v>45537</v>
      </c>
      <c r="AE25" s="382">
        <f t="shared" si="0"/>
        <v>22962</v>
      </c>
      <c r="AF25" s="382">
        <f t="shared" si="0"/>
        <v>6857</v>
      </c>
      <c r="AG25" s="382">
        <f t="shared" si="0"/>
        <v>834</v>
      </c>
      <c r="AH25" s="382">
        <f t="shared" si="0"/>
        <v>0</v>
      </c>
      <c r="AI25" s="382">
        <f t="shared" si="0"/>
        <v>4105</v>
      </c>
      <c r="AJ25" s="382">
        <f t="shared" si="8"/>
        <v>87.437708422402736</v>
      </c>
      <c r="AK25" s="382">
        <f t="shared" si="8"/>
        <v>86.245878473857758</v>
      </c>
      <c r="AL25" s="382">
        <f t="shared" si="8"/>
        <v>86.570965891839009</v>
      </c>
      <c r="AM25" s="382">
        <f t="shared" si="8"/>
        <v>87.339214842442502</v>
      </c>
      <c r="AN25" s="382">
        <f t="shared" si="8"/>
        <v>88.83069990898646</v>
      </c>
      <c r="AO25" s="382">
        <f t="shared" si="8"/>
        <v>89.230735445901132</v>
      </c>
      <c r="AP25" s="382">
        <f t="shared" si="8"/>
        <v>86.312167929622845</v>
      </c>
      <c r="AQ25" s="382">
        <f t="shared" si="8"/>
        <v>78.955811579407907</v>
      </c>
      <c r="AR25" s="382">
        <f t="shared" si="8"/>
        <v>64.02877697841727</v>
      </c>
      <c r="AS25" s="382">
        <f t="shared" si="7"/>
        <v>0</v>
      </c>
      <c r="AT25" s="382">
        <f t="shared" si="9"/>
        <v>85.164433617539586</v>
      </c>
      <c r="AU25" s="382">
        <f t="shared" si="6"/>
        <v>12.562291577597264</v>
      </c>
      <c r="AV25" s="382">
        <f t="shared" si="6"/>
        <v>13.754121526142251</v>
      </c>
      <c r="AW25" s="382">
        <f t="shared" si="6"/>
        <v>13.429034108160993</v>
      </c>
      <c r="AX25" s="382">
        <f t="shared" si="6"/>
        <v>12.6607851575575</v>
      </c>
      <c r="AY25" s="382">
        <f t="shared" si="6"/>
        <v>11.169300091013532</v>
      </c>
      <c r="AZ25" s="382">
        <f t="shared" si="6"/>
        <v>10.769264554098864</v>
      </c>
      <c r="BA25" s="382">
        <f t="shared" si="6"/>
        <v>13.687832070377146</v>
      </c>
      <c r="BB25" s="382">
        <f t="shared" si="6"/>
        <v>21.044188420592096</v>
      </c>
      <c r="BC25" s="382">
        <f t="shared" si="6"/>
        <v>35.97122302158273</v>
      </c>
      <c r="BD25" s="382">
        <v>0</v>
      </c>
      <c r="BE25" s="382">
        <f t="shared" si="10"/>
        <v>14.835566382460414</v>
      </c>
    </row>
    <row r="26" spans="2:57">
      <c r="B26" s="289">
        <v>2011</v>
      </c>
      <c r="C26" s="382">
        <f t="shared" si="3"/>
        <v>270005</v>
      </c>
      <c r="D26" s="382">
        <v>1975</v>
      </c>
      <c r="E26" s="382">
        <v>53834</v>
      </c>
      <c r="F26" s="382">
        <v>76370</v>
      </c>
      <c r="G26" s="382">
        <v>62834</v>
      </c>
      <c r="H26" s="382">
        <v>43506</v>
      </c>
      <c r="I26" s="382">
        <v>21345</v>
      </c>
      <c r="J26" s="382">
        <v>5870</v>
      </c>
      <c r="K26" s="382">
        <v>490</v>
      </c>
      <c r="L26" s="382">
        <v>0</v>
      </c>
      <c r="M26" s="382">
        <v>3781</v>
      </c>
      <c r="N26" s="382">
        <f t="shared" si="4"/>
        <v>31101</v>
      </c>
      <c r="O26" s="382">
        <v>196</v>
      </c>
      <c r="P26" s="382">
        <v>6497</v>
      </c>
      <c r="Q26" s="382">
        <v>9067</v>
      </c>
      <c r="R26" s="382">
        <v>6279</v>
      </c>
      <c r="S26" s="382">
        <v>4335</v>
      </c>
      <c r="T26" s="382">
        <v>2610</v>
      </c>
      <c r="U26" s="382">
        <v>1229</v>
      </c>
      <c r="V26" s="382">
        <v>259</v>
      </c>
      <c r="W26" s="382">
        <v>0</v>
      </c>
      <c r="X26" s="382">
        <v>629</v>
      </c>
      <c r="Y26" s="382">
        <f t="shared" si="5"/>
        <v>301106</v>
      </c>
      <c r="Z26" s="382">
        <f t="shared" si="0"/>
        <v>2171</v>
      </c>
      <c r="AA26" s="382">
        <f t="shared" si="0"/>
        <v>60331</v>
      </c>
      <c r="AB26" s="382">
        <f t="shared" si="0"/>
        <v>85437</v>
      </c>
      <c r="AC26" s="382">
        <f t="shared" si="0"/>
        <v>69113</v>
      </c>
      <c r="AD26" s="382">
        <f t="shared" si="0"/>
        <v>47841</v>
      </c>
      <c r="AE26" s="382">
        <f t="shared" si="0"/>
        <v>23955</v>
      </c>
      <c r="AF26" s="382">
        <f t="shared" si="0"/>
        <v>7099</v>
      </c>
      <c r="AG26" s="382">
        <f t="shared" si="0"/>
        <v>749</v>
      </c>
      <c r="AH26" s="382">
        <f t="shared" si="0"/>
        <v>0</v>
      </c>
      <c r="AI26" s="382">
        <f t="shared" si="0"/>
        <v>4410</v>
      </c>
      <c r="AJ26" s="382">
        <f t="shared" si="8"/>
        <v>89.671079287692706</v>
      </c>
      <c r="AK26" s="382">
        <f t="shared" si="8"/>
        <v>90.971902349147854</v>
      </c>
      <c r="AL26" s="382">
        <f t="shared" si="8"/>
        <v>89.231075234953835</v>
      </c>
      <c r="AM26" s="382">
        <f t="shared" si="8"/>
        <v>89.387501901986255</v>
      </c>
      <c r="AN26" s="382">
        <f t="shared" si="8"/>
        <v>90.914878532258768</v>
      </c>
      <c r="AO26" s="382">
        <f t="shared" si="8"/>
        <v>90.938734558224127</v>
      </c>
      <c r="AP26" s="382">
        <f t="shared" si="8"/>
        <v>89.104571070757672</v>
      </c>
      <c r="AQ26" s="382">
        <f t="shared" si="8"/>
        <v>82.687702493308919</v>
      </c>
      <c r="AR26" s="382">
        <f t="shared" si="8"/>
        <v>65.420560747663544</v>
      </c>
      <c r="AS26" s="382">
        <f t="shared" si="7"/>
        <v>0</v>
      </c>
      <c r="AT26" s="382">
        <f t="shared" si="9"/>
        <v>85.736961451247168</v>
      </c>
      <c r="AU26" s="382">
        <f t="shared" si="6"/>
        <v>10.328920712307294</v>
      </c>
      <c r="AV26" s="382">
        <f t="shared" si="6"/>
        <v>9.0280976508521427</v>
      </c>
      <c r="AW26" s="382">
        <f t="shared" si="6"/>
        <v>10.768924765046162</v>
      </c>
      <c r="AX26" s="382">
        <f t="shared" si="6"/>
        <v>10.612498098013742</v>
      </c>
      <c r="AY26" s="382">
        <f t="shared" si="6"/>
        <v>9.0851214677412351</v>
      </c>
      <c r="AZ26" s="382">
        <f t="shared" si="6"/>
        <v>9.0612654417758822</v>
      </c>
      <c r="BA26" s="382">
        <f t="shared" si="6"/>
        <v>10.895428929242328</v>
      </c>
      <c r="BB26" s="382">
        <f t="shared" si="6"/>
        <v>17.312297506691081</v>
      </c>
      <c r="BC26" s="382">
        <f t="shared" si="6"/>
        <v>34.579439252336449</v>
      </c>
      <c r="BD26" s="382">
        <v>0</v>
      </c>
      <c r="BE26" s="382">
        <f t="shared" si="10"/>
        <v>14.263038548752835</v>
      </c>
    </row>
    <row r="27" spans="2:57">
      <c r="B27" s="289">
        <v>2012</v>
      </c>
      <c r="C27" s="382">
        <f t="shared" si="3"/>
        <v>272592</v>
      </c>
      <c r="D27" s="382">
        <v>2144</v>
      </c>
      <c r="E27" s="382">
        <v>55780</v>
      </c>
      <c r="F27" s="382">
        <v>75628</v>
      </c>
      <c r="G27" s="382">
        <v>62205</v>
      </c>
      <c r="H27" s="382">
        <v>44849</v>
      </c>
      <c r="I27" s="382">
        <v>21892</v>
      </c>
      <c r="J27" s="382">
        <v>6025</v>
      </c>
      <c r="K27" s="382">
        <v>490</v>
      </c>
      <c r="L27" s="382">
        <v>0</v>
      </c>
      <c r="M27" s="382">
        <v>3579</v>
      </c>
      <c r="N27" s="382">
        <f t="shared" si="4"/>
        <v>24717</v>
      </c>
      <c r="O27" s="382">
        <v>250</v>
      </c>
      <c r="P27" s="382">
        <v>5325</v>
      </c>
      <c r="Q27" s="382">
        <v>6870</v>
      </c>
      <c r="R27" s="382">
        <v>5092</v>
      </c>
      <c r="S27" s="382">
        <v>3342</v>
      </c>
      <c r="T27" s="382">
        <v>2210</v>
      </c>
      <c r="U27" s="382">
        <v>963</v>
      </c>
      <c r="V27" s="382">
        <v>208</v>
      </c>
      <c r="W27" s="382">
        <v>0</v>
      </c>
      <c r="X27" s="382">
        <v>457</v>
      </c>
      <c r="Y27" s="382">
        <f t="shared" si="5"/>
        <v>297309</v>
      </c>
      <c r="Z27" s="382">
        <f t="shared" si="0"/>
        <v>2394</v>
      </c>
      <c r="AA27" s="382">
        <f t="shared" si="0"/>
        <v>61105</v>
      </c>
      <c r="AB27" s="382">
        <f t="shared" si="0"/>
        <v>82498</v>
      </c>
      <c r="AC27" s="382">
        <f t="shared" si="0"/>
        <v>67297</v>
      </c>
      <c r="AD27" s="382">
        <f t="shared" si="0"/>
        <v>48191</v>
      </c>
      <c r="AE27" s="382">
        <f t="shared" si="0"/>
        <v>24102</v>
      </c>
      <c r="AF27" s="382">
        <f t="shared" si="0"/>
        <v>6988</v>
      </c>
      <c r="AG27" s="382">
        <f t="shared" si="0"/>
        <v>698</v>
      </c>
      <c r="AH27" s="382">
        <f t="shared" si="0"/>
        <v>0</v>
      </c>
      <c r="AI27" s="382">
        <f t="shared" si="0"/>
        <v>4036</v>
      </c>
      <c r="AJ27" s="382">
        <f t="shared" si="8"/>
        <v>91.686427252454521</v>
      </c>
      <c r="AK27" s="382">
        <f t="shared" si="8"/>
        <v>89.557226399331654</v>
      </c>
      <c r="AL27" s="382">
        <f t="shared" si="8"/>
        <v>91.2854921855822</v>
      </c>
      <c r="AM27" s="382">
        <f t="shared" si="8"/>
        <v>91.672525394555009</v>
      </c>
      <c r="AN27" s="382">
        <f t="shared" si="8"/>
        <v>92.433540871064096</v>
      </c>
      <c r="AO27" s="382">
        <f t="shared" si="8"/>
        <v>93.065095142246477</v>
      </c>
      <c r="AP27" s="382">
        <f t="shared" si="8"/>
        <v>90.83063646170443</v>
      </c>
      <c r="AQ27" s="382">
        <f t="shared" si="8"/>
        <v>86.219232970807099</v>
      </c>
      <c r="AR27" s="382">
        <f t="shared" si="8"/>
        <v>70.200573065902589</v>
      </c>
      <c r="AS27" s="382">
        <f t="shared" si="7"/>
        <v>0</v>
      </c>
      <c r="AT27" s="382">
        <f t="shared" si="9"/>
        <v>88.676907829534187</v>
      </c>
      <c r="AU27" s="382">
        <f t="shared" si="6"/>
        <v>8.3135727475454839</v>
      </c>
      <c r="AV27" s="382">
        <f t="shared" si="6"/>
        <v>10.442773600668337</v>
      </c>
      <c r="AW27" s="382">
        <f t="shared" si="6"/>
        <v>8.7145078144178054</v>
      </c>
      <c r="AX27" s="382">
        <f t="shared" si="6"/>
        <v>8.32747460544498</v>
      </c>
      <c r="AY27" s="382">
        <f t="shared" si="6"/>
        <v>7.5664591289359109</v>
      </c>
      <c r="AZ27" s="382">
        <f t="shared" si="6"/>
        <v>6.9349048577535228</v>
      </c>
      <c r="BA27" s="382">
        <f t="shared" si="6"/>
        <v>9.1693635382955776</v>
      </c>
      <c r="BB27" s="382">
        <f t="shared" si="6"/>
        <v>13.780767029192903</v>
      </c>
      <c r="BC27" s="382">
        <f t="shared" si="6"/>
        <v>29.799426934097422</v>
      </c>
      <c r="BD27" s="382">
        <v>0</v>
      </c>
      <c r="BE27" s="382">
        <f t="shared" si="10"/>
        <v>11.323092170465808</v>
      </c>
    </row>
    <row r="28" spans="2:57">
      <c r="B28" s="289">
        <v>2013</v>
      </c>
      <c r="C28" s="382">
        <f t="shared" si="3"/>
        <v>259069</v>
      </c>
      <c r="D28" s="382">
        <v>1834</v>
      </c>
      <c r="E28" s="382">
        <v>50118</v>
      </c>
      <c r="F28" s="382">
        <v>71217</v>
      </c>
      <c r="G28" s="382">
        <v>59878</v>
      </c>
      <c r="H28" s="382">
        <v>44053</v>
      </c>
      <c r="I28" s="382">
        <v>22206</v>
      </c>
      <c r="J28" s="382">
        <v>6617</v>
      </c>
      <c r="K28" s="382">
        <v>561</v>
      </c>
      <c r="L28" s="382">
        <v>0</v>
      </c>
      <c r="M28" s="382">
        <v>2585</v>
      </c>
      <c r="N28" s="382">
        <f t="shared" si="4"/>
        <v>18551</v>
      </c>
      <c r="O28" s="382">
        <v>133</v>
      </c>
      <c r="P28" s="382">
        <v>3636</v>
      </c>
      <c r="Q28" s="382">
        <v>5190</v>
      </c>
      <c r="R28" s="382">
        <v>3800</v>
      </c>
      <c r="S28" s="382">
        <v>2727</v>
      </c>
      <c r="T28" s="382">
        <v>1742</v>
      </c>
      <c r="U28" s="382">
        <v>832</v>
      </c>
      <c r="V28" s="382">
        <v>188</v>
      </c>
      <c r="W28" s="382">
        <v>0</v>
      </c>
      <c r="X28" s="382">
        <v>303</v>
      </c>
      <c r="Y28" s="382">
        <f t="shared" si="5"/>
        <v>277620</v>
      </c>
      <c r="Z28" s="382">
        <f t="shared" si="0"/>
        <v>1967</v>
      </c>
      <c r="AA28" s="382">
        <f t="shared" si="0"/>
        <v>53754</v>
      </c>
      <c r="AB28" s="382">
        <f t="shared" si="0"/>
        <v>76407</v>
      </c>
      <c r="AC28" s="382">
        <f t="shared" si="0"/>
        <v>63678</v>
      </c>
      <c r="AD28" s="382">
        <f t="shared" si="0"/>
        <v>46780</v>
      </c>
      <c r="AE28" s="382">
        <f t="shared" si="0"/>
        <v>23948</v>
      </c>
      <c r="AF28" s="382">
        <f t="shared" si="0"/>
        <v>7449</v>
      </c>
      <c r="AG28" s="382">
        <f t="shared" si="0"/>
        <v>749</v>
      </c>
      <c r="AH28" s="382">
        <f t="shared" si="0"/>
        <v>0</v>
      </c>
      <c r="AI28" s="382">
        <f t="shared" si="0"/>
        <v>2888</v>
      </c>
      <c r="AJ28" s="382">
        <f t="shared" si="8"/>
        <v>93.317844535696267</v>
      </c>
      <c r="AK28" s="382">
        <f t="shared" si="8"/>
        <v>93.238434163701072</v>
      </c>
      <c r="AL28" s="382">
        <f t="shared" si="8"/>
        <v>93.235852215649075</v>
      </c>
      <c r="AM28" s="382">
        <f t="shared" si="8"/>
        <v>93.207428638737284</v>
      </c>
      <c r="AN28" s="382">
        <f t="shared" si="8"/>
        <v>94.03247589434342</v>
      </c>
      <c r="AO28" s="382">
        <f t="shared" si="8"/>
        <v>94.170585720393333</v>
      </c>
      <c r="AP28" s="382">
        <f t="shared" si="8"/>
        <v>92.725906129948214</v>
      </c>
      <c r="AQ28" s="382">
        <f t="shared" si="8"/>
        <v>88.830715532286206</v>
      </c>
      <c r="AR28" s="382">
        <f t="shared" si="8"/>
        <v>74.89986648865154</v>
      </c>
      <c r="AS28" s="382">
        <f t="shared" si="7"/>
        <v>0</v>
      </c>
      <c r="AT28" s="382">
        <f t="shared" si="9"/>
        <v>89.50831024930747</v>
      </c>
      <c r="AU28" s="382">
        <f t="shared" si="6"/>
        <v>6.6821554643037242</v>
      </c>
      <c r="AV28" s="382">
        <f t="shared" si="6"/>
        <v>6.7615658362989333</v>
      </c>
      <c r="AW28" s="382">
        <f t="shared" si="6"/>
        <v>6.7641477843509321</v>
      </c>
      <c r="AX28" s="382">
        <f t="shared" si="6"/>
        <v>6.792571361262711</v>
      </c>
      <c r="AY28" s="382">
        <f t="shared" si="6"/>
        <v>5.9675241056565849</v>
      </c>
      <c r="AZ28" s="382">
        <f t="shared" si="6"/>
        <v>5.8294142796066692</v>
      </c>
      <c r="BA28" s="382">
        <f t="shared" si="6"/>
        <v>7.2740938700517788</v>
      </c>
      <c r="BB28" s="382">
        <f t="shared" si="6"/>
        <v>11.169284467713787</v>
      </c>
      <c r="BC28" s="382">
        <f t="shared" si="6"/>
        <v>25.100133511348467</v>
      </c>
      <c r="BD28" s="382">
        <v>0</v>
      </c>
      <c r="BE28" s="382">
        <f t="shared" si="10"/>
        <v>10.491689750692521</v>
      </c>
    </row>
    <row r="29" spans="2:57">
      <c r="B29" s="289">
        <v>2014</v>
      </c>
      <c r="C29" s="382">
        <f t="shared" si="3"/>
        <v>263797</v>
      </c>
      <c r="D29" s="382">
        <v>2035</v>
      </c>
      <c r="E29" s="382">
        <v>50755</v>
      </c>
      <c r="F29" s="382">
        <v>71269</v>
      </c>
      <c r="G29" s="382">
        <v>61422</v>
      </c>
      <c r="H29" s="382">
        <v>45710</v>
      </c>
      <c r="I29" s="382">
        <v>24810</v>
      </c>
      <c r="J29" s="382">
        <v>7063</v>
      </c>
      <c r="K29" s="382">
        <v>597</v>
      </c>
      <c r="L29" s="382">
        <v>0</v>
      </c>
      <c r="M29" s="382">
        <v>136</v>
      </c>
      <c r="N29" s="382">
        <f t="shared" si="4"/>
        <v>14663</v>
      </c>
      <c r="O29" s="382">
        <v>124</v>
      </c>
      <c r="P29" s="382">
        <v>3214</v>
      </c>
      <c r="Q29" s="382">
        <v>4171</v>
      </c>
      <c r="R29" s="382">
        <v>2822</v>
      </c>
      <c r="S29" s="382">
        <v>2131</v>
      </c>
      <c r="T29" s="382">
        <v>1333</v>
      </c>
      <c r="U29" s="382">
        <v>639</v>
      </c>
      <c r="V29" s="382">
        <v>117</v>
      </c>
      <c r="W29" s="382">
        <v>0</v>
      </c>
      <c r="X29" s="382">
        <v>112</v>
      </c>
      <c r="Y29" s="382">
        <f t="shared" si="5"/>
        <v>278460</v>
      </c>
      <c r="Z29" s="382">
        <f t="shared" si="0"/>
        <v>2159</v>
      </c>
      <c r="AA29" s="382">
        <f t="shared" si="0"/>
        <v>53969</v>
      </c>
      <c r="AB29" s="382">
        <f t="shared" si="0"/>
        <v>75440</v>
      </c>
      <c r="AC29" s="382">
        <f t="shared" si="0"/>
        <v>64244</v>
      </c>
      <c r="AD29" s="382">
        <f t="shared" si="0"/>
        <v>47841</v>
      </c>
      <c r="AE29" s="382">
        <f t="shared" si="0"/>
        <v>26143</v>
      </c>
      <c r="AF29" s="382">
        <f t="shared" si="0"/>
        <v>7702</v>
      </c>
      <c r="AG29" s="382">
        <f t="shared" si="0"/>
        <v>714</v>
      </c>
      <c r="AH29" s="382">
        <f t="shared" si="0"/>
        <v>0</v>
      </c>
      <c r="AI29" s="382">
        <f t="shared" si="0"/>
        <v>248</v>
      </c>
      <c r="AJ29" s="382">
        <f t="shared" si="8"/>
        <v>94.734252675429147</v>
      </c>
      <c r="AK29" s="382">
        <f t="shared" si="8"/>
        <v>94.256600277906429</v>
      </c>
      <c r="AL29" s="382">
        <f t="shared" si="8"/>
        <v>94.044729381682075</v>
      </c>
      <c r="AM29" s="382">
        <f t="shared" si="8"/>
        <v>94.471102863202546</v>
      </c>
      <c r="AN29" s="382">
        <f t="shared" si="8"/>
        <v>95.607371894651635</v>
      </c>
      <c r="AO29" s="382">
        <f t="shared" si="8"/>
        <v>95.545661670951702</v>
      </c>
      <c r="AP29" s="382">
        <f t="shared" si="8"/>
        <v>94.901120758902962</v>
      </c>
      <c r="AQ29" s="382">
        <f t="shared" si="8"/>
        <v>91.703453648403013</v>
      </c>
      <c r="AR29" s="382">
        <f t="shared" si="8"/>
        <v>83.613445378151269</v>
      </c>
      <c r="AS29" s="382">
        <f t="shared" si="7"/>
        <v>0</v>
      </c>
      <c r="AT29" s="382">
        <f t="shared" si="9"/>
        <v>54.838709677419352</v>
      </c>
      <c r="AU29" s="382">
        <f t="shared" si="6"/>
        <v>5.2657473245708539</v>
      </c>
      <c r="AV29" s="382">
        <f t="shared" si="6"/>
        <v>5.743399722093562</v>
      </c>
      <c r="AW29" s="382">
        <f t="shared" si="6"/>
        <v>5.9552706183179236</v>
      </c>
      <c r="AX29" s="382">
        <f t="shared" si="6"/>
        <v>5.5288971367974549</v>
      </c>
      <c r="AY29" s="382">
        <f t="shared" si="6"/>
        <v>4.3926281053483596</v>
      </c>
      <c r="AZ29" s="382">
        <f t="shared" si="6"/>
        <v>4.4543383290483058</v>
      </c>
      <c r="BA29" s="382">
        <f t="shared" si="6"/>
        <v>5.0988792410970429</v>
      </c>
      <c r="BB29" s="382">
        <f t="shared" si="6"/>
        <v>8.2965463515969873</v>
      </c>
      <c r="BC29" s="382">
        <f t="shared" si="6"/>
        <v>16.386554621848738</v>
      </c>
      <c r="BD29" s="382">
        <v>0</v>
      </c>
      <c r="BE29" s="382">
        <f t="shared" si="10"/>
        <v>45.161290322580641</v>
      </c>
    </row>
    <row r="30" spans="2:57">
      <c r="B30" s="289">
        <v>2015</v>
      </c>
      <c r="C30" s="382">
        <f>+SUM(D30:M30)</f>
        <v>266968</v>
      </c>
      <c r="D30" s="382">
        <v>2299</v>
      </c>
      <c r="E30" s="382">
        <v>54785</v>
      </c>
      <c r="F30" s="382">
        <v>71486</v>
      </c>
      <c r="G30" s="382">
        <v>61892</v>
      </c>
      <c r="H30" s="382">
        <v>45591</v>
      </c>
      <c r="I30" s="382">
        <v>24058</v>
      </c>
      <c r="J30" s="382">
        <v>6376</v>
      </c>
      <c r="K30" s="382">
        <v>435</v>
      </c>
      <c r="L30" s="382">
        <v>0</v>
      </c>
      <c r="M30" s="382">
        <v>46</v>
      </c>
      <c r="N30" s="382">
        <f t="shared" si="4"/>
        <v>16345</v>
      </c>
      <c r="O30" s="382">
        <v>137</v>
      </c>
      <c r="P30" s="382">
        <v>2964</v>
      </c>
      <c r="Q30" s="382">
        <v>3621</v>
      </c>
      <c r="R30" s="382">
        <v>2628</v>
      </c>
      <c r="S30" s="382">
        <v>1940</v>
      </c>
      <c r="T30" s="382">
        <v>1253</v>
      </c>
      <c r="U30" s="382">
        <v>570</v>
      </c>
      <c r="V30" s="382">
        <v>112</v>
      </c>
      <c r="W30" s="382">
        <v>0</v>
      </c>
      <c r="X30" s="382">
        <v>3120</v>
      </c>
      <c r="Y30" s="382">
        <f t="shared" si="5"/>
        <v>283313</v>
      </c>
      <c r="Z30" s="382">
        <f>+O30+D30</f>
        <v>2436</v>
      </c>
      <c r="AA30" s="382">
        <f t="shared" si="0"/>
        <v>57749</v>
      </c>
      <c r="AB30" s="382">
        <f t="shared" si="0"/>
        <v>75107</v>
      </c>
      <c r="AC30" s="382">
        <f t="shared" si="0"/>
        <v>64520</v>
      </c>
      <c r="AD30" s="382">
        <f t="shared" si="0"/>
        <v>47531</v>
      </c>
      <c r="AE30" s="382">
        <f t="shared" si="0"/>
        <v>25311</v>
      </c>
      <c r="AF30" s="382">
        <f t="shared" ref="AF30:AI31" si="11">+U30+J30</f>
        <v>6946</v>
      </c>
      <c r="AG30" s="382">
        <f t="shared" si="11"/>
        <v>547</v>
      </c>
      <c r="AH30" s="382">
        <f t="shared" si="11"/>
        <v>0</v>
      </c>
      <c r="AI30" s="382">
        <f t="shared" si="11"/>
        <v>3166</v>
      </c>
      <c r="AJ30" s="382">
        <f t="shared" si="8"/>
        <v>94.230762442951786</v>
      </c>
      <c r="AK30" s="382">
        <f t="shared" si="8"/>
        <v>94.376026272578002</v>
      </c>
      <c r="AL30" s="382">
        <f t="shared" si="8"/>
        <v>94.867443592096834</v>
      </c>
      <c r="AM30" s="382">
        <f t="shared" si="8"/>
        <v>95.178878133862355</v>
      </c>
      <c r="AN30" s="382">
        <f t="shared" si="8"/>
        <v>95.926844389336637</v>
      </c>
      <c r="AO30" s="382">
        <f t="shared" si="8"/>
        <v>95.918453220003784</v>
      </c>
      <c r="AP30" s="382">
        <f t="shared" si="8"/>
        <v>95.049583185176402</v>
      </c>
      <c r="AQ30" s="382">
        <f t="shared" si="8"/>
        <v>91.793838180247619</v>
      </c>
      <c r="AR30" s="382">
        <f t="shared" si="8"/>
        <v>79.524680073126149</v>
      </c>
      <c r="AS30" s="382">
        <f t="shared" si="7"/>
        <v>0</v>
      </c>
      <c r="AT30" s="382">
        <f t="shared" si="9"/>
        <v>1.4529374605180037</v>
      </c>
      <c r="AU30" s="382">
        <f t="shared" si="6"/>
        <v>5.7692375570482115</v>
      </c>
      <c r="AV30" s="382">
        <f t="shared" si="6"/>
        <v>5.623973727422003</v>
      </c>
      <c r="AW30" s="382">
        <f t="shared" si="6"/>
        <v>5.1325564079031674</v>
      </c>
      <c r="AX30" s="382">
        <f t="shared" si="6"/>
        <v>4.8211218661376432</v>
      </c>
      <c r="AY30" s="382">
        <f t="shared" si="6"/>
        <v>4.0731556106633597</v>
      </c>
      <c r="AZ30" s="382">
        <f t="shared" si="6"/>
        <v>4.0815467799962128</v>
      </c>
      <c r="BA30" s="382">
        <f t="shared" si="6"/>
        <v>4.950416814823595</v>
      </c>
      <c r="BB30" s="382">
        <f t="shared" si="6"/>
        <v>8.2061618197523742</v>
      </c>
      <c r="BC30" s="382">
        <f t="shared" si="6"/>
        <v>20.475319926873858</v>
      </c>
      <c r="BD30" s="382">
        <v>0</v>
      </c>
      <c r="BE30" s="382">
        <f t="shared" si="10"/>
        <v>98.547062539481999</v>
      </c>
    </row>
    <row r="31" spans="2:57">
      <c r="B31" s="289">
        <v>2016</v>
      </c>
      <c r="C31" s="382">
        <f>+SUM(D31:M31)</f>
        <v>260998</v>
      </c>
      <c r="D31" s="382">
        <v>2093</v>
      </c>
      <c r="E31" s="382">
        <v>50684</v>
      </c>
      <c r="F31" s="382">
        <v>69906</v>
      </c>
      <c r="G31" s="382">
        <v>61021</v>
      </c>
      <c r="H31" s="382">
        <v>45915</v>
      </c>
      <c r="I31" s="382">
        <v>24517</v>
      </c>
      <c r="J31" s="382">
        <v>6423</v>
      </c>
      <c r="K31" s="382">
        <v>423</v>
      </c>
      <c r="L31" s="382">
        <v>0</v>
      </c>
      <c r="M31" s="382">
        <v>16</v>
      </c>
      <c r="N31" s="382">
        <f t="shared" si="4"/>
        <v>11092</v>
      </c>
      <c r="O31" s="382">
        <v>98</v>
      </c>
      <c r="P31" s="382">
        <v>2486</v>
      </c>
      <c r="Q31" s="382">
        <v>3035</v>
      </c>
      <c r="R31" s="382">
        <v>2152</v>
      </c>
      <c r="S31" s="382">
        <v>1627</v>
      </c>
      <c r="T31" s="382">
        <v>1067</v>
      </c>
      <c r="U31" s="382">
        <v>496</v>
      </c>
      <c r="V31" s="382">
        <v>89</v>
      </c>
      <c r="W31" s="382">
        <v>0</v>
      </c>
      <c r="X31" s="382">
        <v>42</v>
      </c>
      <c r="Y31" s="382">
        <f t="shared" si="5"/>
        <v>272090</v>
      </c>
      <c r="Z31" s="382">
        <f>+O31+D31</f>
        <v>2191</v>
      </c>
      <c r="AA31" s="382">
        <f t="shared" ref="AA31:AE32" si="12">+P31+E31</f>
        <v>53170</v>
      </c>
      <c r="AB31" s="382">
        <f t="shared" si="12"/>
        <v>72941</v>
      </c>
      <c r="AC31" s="382">
        <f t="shared" si="12"/>
        <v>63173</v>
      </c>
      <c r="AD31" s="382">
        <f t="shared" si="12"/>
        <v>47542</v>
      </c>
      <c r="AE31" s="382">
        <f t="shared" si="12"/>
        <v>25584</v>
      </c>
      <c r="AF31" s="382">
        <f t="shared" si="11"/>
        <v>6919</v>
      </c>
      <c r="AG31" s="382">
        <f t="shared" si="11"/>
        <v>512</v>
      </c>
      <c r="AH31" s="382">
        <f t="shared" si="11"/>
        <v>0</v>
      </c>
      <c r="AI31" s="382">
        <f t="shared" si="11"/>
        <v>58</v>
      </c>
      <c r="AJ31" s="382">
        <f>+C31/Y31*100</f>
        <v>95.923407695982945</v>
      </c>
      <c r="AK31" s="382">
        <f t="shared" si="8"/>
        <v>95.527156549520768</v>
      </c>
      <c r="AL31" s="382">
        <f t="shared" si="8"/>
        <v>95.324431070152343</v>
      </c>
      <c r="AM31" s="382">
        <f t="shared" si="8"/>
        <v>95.839102836539126</v>
      </c>
      <c r="AN31" s="382">
        <f t="shared" si="8"/>
        <v>96.593481392366996</v>
      </c>
      <c r="AO31" s="382">
        <f t="shared" si="8"/>
        <v>96.577762820243152</v>
      </c>
      <c r="AP31" s="382">
        <f t="shared" si="8"/>
        <v>95.829424640400248</v>
      </c>
      <c r="AQ31" s="382">
        <f t="shared" si="8"/>
        <v>92.8313340078046</v>
      </c>
      <c r="AR31" s="382">
        <f t="shared" si="8"/>
        <v>82.6171875</v>
      </c>
      <c r="AS31" s="382">
        <f t="shared" si="7"/>
        <v>0</v>
      </c>
      <c r="AT31" s="382">
        <f t="shared" si="9"/>
        <v>27.586206896551722</v>
      </c>
      <c r="AU31" s="382">
        <f t="shared" si="6"/>
        <v>4.0765923040170531</v>
      </c>
      <c r="AV31" s="382">
        <f t="shared" si="6"/>
        <v>4.4728434504792327</v>
      </c>
      <c r="AW31" s="382">
        <f t="shared" si="6"/>
        <v>4.6755689298476586</v>
      </c>
      <c r="AX31" s="382">
        <f t="shared" si="6"/>
        <v>4.1608971634608789</v>
      </c>
      <c r="AY31" s="382">
        <f t="shared" si="6"/>
        <v>3.4065186076330081</v>
      </c>
      <c r="AZ31" s="382">
        <f t="shared" si="6"/>
        <v>3.4222371797568463</v>
      </c>
      <c r="BA31" s="382">
        <f t="shared" si="6"/>
        <v>4.1705753595997503</v>
      </c>
      <c r="BB31" s="382">
        <f t="shared" si="6"/>
        <v>7.1686659921954039</v>
      </c>
      <c r="BC31" s="382">
        <f t="shared" si="6"/>
        <v>17.3828125</v>
      </c>
      <c r="BD31" s="382">
        <v>0</v>
      </c>
      <c r="BE31" s="382">
        <f t="shared" si="10"/>
        <v>72.41379310344827</v>
      </c>
    </row>
    <row r="32" spans="2:57">
      <c r="B32" s="289" t="s">
        <v>794</v>
      </c>
      <c r="C32" s="382">
        <f>+SUM(D32:M32)</f>
        <v>277758</v>
      </c>
      <c r="D32" s="290">
        <v>2172</v>
      </c>
      <c r="E32" s="290">
        <v>52248</v>
      </c>
      <c r="F32" s="290">
        <v>75306</v>
      </c>
      <c r="G32" s="290">
        <v>66056</v>
      </c>
      <c r="H32" s="290">
        <v>48879</v>
      </c>
      <c r="I32" s="290">
        <v>26045</v>
      </c>
      <c r="J32" s="290">
        <v>6622</v>
      </c>
      <c r="K32" s="290">
        <v>418</v>
      </c>
      <c r="L32" s="290">
        <v>12</v>
      </c>
      <c r="M32" s="290">
        <v>0</v>
      </c>
      <c r="N32" s="382">
        <f t="shared" si="4"/>
        <v>10365</v>
      </c>
      <c r="O32" s="290">
        <v>75</v>
      </c>
      <c r="P32" s="290">
        <v>1803</v>
      </c>
      <c r="Q32" s="290">
        <v>2419</v>
      </c>
      <c r="R32" s="290">
        <v>1745</v>
      </c>
      <c r="S32" s="290">
        <v>1260</v>
      </c>
      <c r="T32" s="290">
        <v>809</v>
      </c>
      <c r="U32" s="290">
        <v>329</v>
      </c>
      <c r="V32" s="290">
        <v>70</v>
      </c>
      <c r="W32" s="290">
        <v>0</v>
      </c>
      <c r="X32" s="290">
        <v>1855</v>
      </c>
      <c r="Y32" s="382">
        <f>SUM(Z32:AI32)</f>
        <v>288123</v>
      </c>
      <c r="Z32" s="382">
        <f>+O32+D32</f>
        <v>2247</v>
      </c>
      <c r="AA32" s="382">
        <f t="shared" si="12"/>
        <v>54051</v>
      </c>
      <c r="AB32" s="382">
        <f t="shared" si="12"/>
        <v>77725</v>
      </c>
      <c r="AC32" s="382">
        <f t="shared" si="12"/>
        <v>67801</v>
      </c>
      <c r="AD32" s="382">
        <f t="shared" si="12"/>
        <v>50139</v>
      </c>
      <c r="AE32" s="382">
        <f t="shared" si="12"/>
        <v>26854</v>
      </c>
      <c r="AF32" s="382">
        <f>+U32+J32</f>
        <v>6951</v>
      </c>
      <c r="AG32" s="382">
        <f>+V32+K32</f>
        <v>488</v>
      </c>
      <c r="AH32" s="382">
        <f>+W32+L32</f>
        <v>12</v>
      </c>
      <c r="AI32" s="382">
        <f>+X32+M32</f>
        <v>1855</v>
      </c>
      <c r="AJ32" s="382">
        <f>+C32/Y32*100</f>
        <v>96.402578065617803</v>
      </c>
      <c r="AK32" s="382">
        <f t="shared" ref="AK32:AR32" si="13">+D32/Z32*100</f>
        <v>96.662216288384514</v>
      </c>
      <c r="AL32" s="382">
        <f t="shared" si="13"/>
        <v>96.664261530776486</v>
      </c>
      <c r="AM32" s="382">
        <f t="shared" si="13"/>
        <v>96.887745255709234</v>
      </c>
      <c r="AN32" s="382">
        <f t="shared" si="13"/>
        <v>97.426291647615813</v>
      </c>
      <c r="AO32" s="382">
        <f t="shared" si="13"/>
        <v>97.48698617842399</v>
      </c>
      <c r="AP32" s="382">
        <f t="shared" si="13"/>
        <v>96.987413420719449</v>
      </c>
      <c r="AQ32" s="382">
        <f t="shared" si="13"/>
        <v>95.266868076535744</v>
      </c>
      <c r="AR32" s="382">
        <f t="shared" si="13"/>
        <v>85.655737704918039</v>
      </c>
      <c r="AS32" s="382">
        <f>+AH32+W32</f>
        <v>12</v>
      </c>
      <c r="AT32" s="382">
        <f>+M32/AI32*100</f>
        <v>0</v>
      </c>
      <c r="AU32" s="382">
        <f t="shared" ref="AU32:BC32" si="14">+N32/Y32*100</f>
        <v>3.5974219343821909</v>
      </c>
      <c r="AV32" s="382">
        <f t="shared" si="14"/>
        <v>3.3377837116154869</v>
      </c>
      <c r="AW32" s="382">
        <f t="shared" si="14"/>
        <v>3.3357384692235112</v>
      </c>
      <c r="AX32" s="382">
        <f t="shared" si="14"/>
        <v>3.1122547442907686</v>
      </c>
      <c r="AY32" s="382">
        <f t="shared" si="14"/>
        <v>2.5737083523841831</v>
      </c>
      <c r="AZ32" s="382">
        <f t="shared" si="14"/>
        <v>2.5130138215760187</v>
      </c>
      <c r="BA32" s="382">
        <f t="shared" si="14"/>
        <v>3.012586579280554</v>
      </c>
      <c r="BB32" s="382">
        <f t="shared" si="14"/>
        <v>4.7331319234642493</v>
      </c>
      <c r="BC32" s="382">
        <f t="shared" si="14"/>
        <v>14.344262295081966</v>
      </c>
      <c r="BD32" s="382">
        <v>1</v>
      </c>
      <c r="BE32" s="382">
        <f>+X32/AI32*100</f>
        <v>100</v>
      </c>
    </row>
    <row r="33" spans="2:39">
      <c r="B33" s="405"/>
      <c r="C33" s="405"/>
      <c r="D33" s="405"/>
      <c r="E33" s="405"/>
      <c r="F33" s="405"/>
      <c r="G33" s="405"/>
      <c r="H33" s="405"/>
      <c r="I33" s="405"/>
      <c r="J33" s="405"/>
      <c r="K33" s="405"/>
      <c r="L33" s="405"/>
      <c r="M33" s="405"/>
      <c r="N33" s="405"/>
      <c r="O33" s="406"/>
      <c r="P33" s="405"/>
      <c r="Q33" s="405"/>
      <c r="R33" s="405"/>
      <c r="S33" s="405"/>
      <c r="T33" s="405"/>
      <c r="U33" s="405"/>
      <c r="V33" s="405"/>
      <c r="W33" s="405"/>
    </row>
    <row r="34" spans="2:39" ht="30.75" customHeight="1">
      <c r="B34" s="1239" t="s">
        <v>870</v>
      </c>
      <c r="C34" s="1239"/>
      <c r="D34" s="1239"/>
      <c r="E34" s="1239"/>
      <c r="F34" s="1239"/>
      <c r="G34" s="1239"/>
      <c r="H34" s="1239"/>
      <c r="I34" s="1239"/>
      <c r="J34" s="1239"/>
      <c r="K34" s="1239"/>
      <c r="L34" s="1239"/>
      <c r="M34" s="1239"/>
      <c r="N34" s="1239"/>
      <c r="O34" s="1239"/>
      <c r="P34" s="1239"/>
      <c r="Q34" s="1239"/>
      <c r="R34" s="1239"/>
      <c r="S34" s="1239"/>
      <c r="T34" s="1239"/>
      <c r="U34" s="1239"/>
      <c r="V34" s="1239"/>
      <c r="W34" s="1239"/>
      <c r="X34" s="1239"/>
      <c r="Y34" s="1239"/>
      <c r="Z34" s="1239"/>
      <c r="AA34" s="1239"/>
      <c r="AB34" s="1239"/>
      <c r="AC34" s="1239"/>
      <c r="AD34" s="1239"/>
      <c r="AE34" s="1239"/>
      <c r="AF34" s="1239"/>
      <c r="AG34" s="1239"/>
      <c r="AH34" s="1239"/>
      <c r="AI34" s="1239"/>
      <c r="AJ34" s="1239"/>
      <c r="AK34" s="1239"/>
      <c r="AL34" s="1239"/>
      <c r="AM34" s="1239"/>
    </row>
    <row r="35" spans="2:39">
      <c r="B35" s="294" t="s">
        <v>846</v>
      </c>
      <c r="C35" s="294"/>
      <c r="D35" s="295"/>
      <c r="E35" s="296"/>
      <c r="F35" s="296"/>
      <c r="G35" s="296"/>
      <c r="H35" s="296"/>
      <c r="I35" s="296"/>
      <c r="J35" s="296"/>
      <c r="K35" s="296"/>
      <c r="L35" s="296"/>
      <c r="M35" s="296"/>
      <c r="N35" s="296"/>
      <c r="O35" s="295"/>
      <c r="P35" s="296"/>
      <c r="Q35" s="296"/>
      <c r="R35" s="296"/>
      <c r="S35" s="296"/>
      <c r="T35" s="296"/>
      <c r="U35" s="296"/>
      <c r="V35" s="296"/>
      <c r="W35" s="296"/>
      <c r="X35" s="292"/>
      <c r="Y35" s="297"/>
      <c r="Z35" s="292"/>
      <c r="AA35" s="292"/>
      <c r="AB35" s="292"/>
      <c r="AC35" s="292"/>
      <c r="AD35" s="292"/>
    </row>
    <row r="36" spans="2:39">
      <c r="B36" s="1243" t="s">
        <v>847</v>
      </c>
      <c r="C36" s="1243"/>
      <c r="D36" s="1243"/>
      <c r="E36" s="1243"/>
      <c r="F36" s="1243"/>
      <c r="G36" s="1243"/>
      <c r="H36" s="1243"/>
      <c r="I36" s="1243"/>
      <c r="J36" s="1243"/>
      <c r="K36" s="1243"/>
      <c r="L36" s="1243"/>
      <c r="M36" s="1243"/>
      <c r="N36" s="1243"/>
      <c r="O36" s="1243"/>
      <c r="P36" s="1243"/>
      <c r="Q36" s="1243"/>
      <c r="R36" s="1243"/>
      <c r="S36" s="1243"/>
      <c r="T36" s="1243"/>
      <c r="U36" s="1243"/>
      <c r="V36" s="1243"/>
      <c r="W36" s="1243"/>
      <c r="X36" s="1243"/>
      <c r="Y36" s="297"/>
      <c r="Z36" s="292"/>
      <c r="AA36" s="292"/>
      <c r="AB36" s="292"/>
      <c r="AC36" s="292"/>
      <c r="AD36" s="292"/>
    </row>
    <row r="37" spans="2:39">
      <c r="B37" s="363" t="s">
        <v>848</v>
      </c>
      <c r="C37" s="363"/>
      <c r="D37" s="363"/>
      <c r="E37" s="363"/>
      <c r="F37" s="363"/>
      <c r="G37" s="363"/>
      <c r="H37" s="363"/>
      <c r="I37" s="363"/>
      <c r="J37" s="363"/>
      <c r="K37" s="363"/>
      <c r="L37" s="363"/>
      <c r="M37" s="363"/>
      <c r="N37" s="363"/>
      <c r="O37" s="363"/>
      <c r="P37" s="363"/>
      <c r="Q37" s="363"/>
      <c r="R37" s="363"/>
      <c r="S37" s="363"/>
      <c r="T37" s="363"/>
      <c r="U37" s="363"/>
      <c r="V37" s="363"/>
      <c r="W37" s="363"/>
      <c r="X37" s="363"/>
      <c r="Y37" s="297"/>
      <c r="Z37" s="292"/>
      <c r="AA37" s="292"/>
      <c r="AB37" s="292"/>
      <c r="AC37" s="292"/>
      <c r="AD37" s="292"/>
    </row>
    <row r="38" spans="2:39">
      <c r="B38" s="363" t="s">
        <v>849</v>
      </c>
      <c r="C38" s="363"/>
      <c r="D38" s="363"/>
      <c r="E38" s="363"/>
      <c r="F38" s="363"/>
      <c r="G38" s="363"/>
      <c r="H38" s="363"/>
      <c r="I38" s="363"/>
      <c r="J38" s="363"/>
      <c r="K38" s="363"/>
      <c r="L38" s="363"/>
      <c r="M38" s="363"/>
      <c r="N38" s="363"/>
      <c r="O38" s="363"/>
      <c r="P38" s="363"/>
      <c r="Q38" s="363"/>
      <c r="R38" s="363"/>
      <c r="S38" s="363"/>
      <c r="T38" s="363"/>
      <c r="U38" s="363"/>
      <c r="V38" s="363"/>
      <c r="W38" s="363"/>
      <c r="X38" s="363"/>
      <c r="Y38" s="297"/>
      <c r="Z38" s="292"/>
      <c r="AA38" s="292"/>
      <c r="AB38" s="292"/>
      <c r="AC38" s="292"/>
      <c r="AD38" s="292"/>
    </row>
    <row r="39" spans="2:39">
      <c r="B39" s="363" t="s">
        <v>850</v>
      </c>
      <c r="C39" s="363"/>
      <c r="D39" s="363"/>
      <c r="E39" s="363"/>
      <c r="F39" s="363"/>
      <c r="G39" s="363"/>
      <c r="H39" s="363"/>
      <c r="I39" s="363"/>
      <c r="J39" s="363"/>
      <c r="K39" s="363"/>
      <c r="L39" s="363"/>
      <c r="M39" s="363"/>
      <c r="N39" s="363"/>
      <c r="O39" s="363"/>
      <c r="P39" s="363"/>
      <c r="Q39" s="363"/>
      <c r="R39" s="363"/>
      <c r="S39" s="363"/>
      <c r="T39" s="363"/>
      <c r="U39" s="363"/>
      <c r="V39" s="363"/>
      <c r="W39" s="363"/>
      <c r="X39" s="363"/>
      <c r="Y39" s="297"/>
      <c r="Z39" s="292"/>
      <c r="AA39" s="292"/>
      <c r="AB39" s="292"/>
      <c r="AC39" s="292"/>
      <c r="AD39" s="292"/>
    </row>
    <row r="40" spans="2:39">
      <c r="B40" s="280" t="s">
        <v>796</v>
      </c>
      <c r="C40" s="292"/>
      <c r="D40" s="292"/>
      <c r="E40" s="292"/>
      <c r="F40" s="292"/>
      <c r="G40" s="292"/>
      <c r="H40" s="292"/>
      <c r="I40" s="292"/>
      <c r="J40" s="292"/>
      <c r="K40" s="292"/>
      <c r="L40" s="292"/>
      <c r="M40" s="292"/>
      <c r="N40" s="292"/>
      <c r="O40" s="292"/>
      <c r="P40" s="292"/>
      <c r="Q40" s="292"/>
      <c r="R40" s="292"/>
      <c r="S40" s="292"/>
      <c r="T40" s="292"/>
      <c r="U40" s="292"/>
      <c r="V40" s="292"/>
      <c r="W40" s="292"/>
      <c r="X40" s="292"/>
      <c r="Y40" s="292"/>
      <c r="Z40" s="292"/>
      <c r="AA40" s="292"/>
      <c r="AB40" s="292"/>
      <c r="AC40" s="292"/>
      <c r="AD40" s="292"/>
    </row>
    <row r="41" spans="2:39">
      <c r="B41" s="281" t="s">
        <v>935</v>
      </c>
      <c r="C41" s="292"/>
      <c r="D41" s="292"/>
      <c r="E41" s="292"/>
      <c r="F41" s="293"/>
      <c r="G41" s="292"/>
      <c r="H41" s="292"/>
      <c r="I41" s="292"/>
      <c r="J41" s="292"/>
      <c r="K41" s="292"/>
      <c r="L41" s="292"/>
      <c r="M41" s="292"/>
      <c r="N41" s="292"/>
      <c r="O41" s="292"/>
      <c r="P41" s="292"/>
      <c r="Q41" s="292"/>
      <c r="R41" s="292"/>
      <c r="S41" s="292"/>
      <c r="T41" s="292"/>
      <c r="U41" s="292"/>
      <c r="V41" s="292"/>
      <c r="W41" s="292"/>
      <c r="X41" s="292"/>
      <c r="Y41" s="292"/>
      <c r="Z41" s="292"/>
      <c r="AA41" s="292"/>
      <c r="AB41" s="292"/>
      <c r="AC41" s="292"/>
      <c r="AD41" s="292"/>
    </row>
    <row r="42" spans="2:39" s="1168" customFormat="1" ht="13.5">
      <c r="B42" s="1169" t="s">
        <v>3105</v>
      </c>
      <c r="C42" s="1170"/>
      <c r="D42" s="1170"/>
      <c r="E42" s="1170"/>
      <c r="F42" s="1170"/>
      <c r="G42" s="1170"/>
      <c r="H42" s="1170"/>
      <c r="I42" s="1170"/>
      <c r="J42" s="1170"/>
      <c r="K42" s="1170"/>
      <c r="L42" s="1170"/>
      <c r="M42" s="1170"/>
      <c r="N42" s="1170"/>
      <c r="O42" s="1170"/>
      <c r="P42" s="1170"/>
      <c r="Q42" s="1170"/>
    </row>
    <row r="43" spans="2:39">
      <c r="B43" s="1244"/>
      <c r="C43" s="1244"/>
      <c r="D43" s="1244"/>
      <c r="E43" s="1244"/>
      <c r="F43" s="1244"/>
      <c r="G43" s="1244"/>
      <c r="H43" s="1244"/>
      <c r="I43" s="1244"/>
      <c r="J43" s="1244"/>
      <c r="K43" s="1244"/>
      <c r="L43" s="1244"/>
      <c r="M43" s="1244"/>
      <c r="N43" s="1244"/>
      <c r="O43" s="1244"/>
      <c r="P43" s="1244"/>
      <c r="Q43" s="1244"/>
      <c r="R43" s="1244"/>
      <c r="S43" s="1244"/>
      <c r="T43" s="1244"/>
      <c r="U43" s="1244"/>
      <c r="V43" s="1244"/>
      <c r="W43" s="1244"/>
      <c r="X43" s="1244"/>
      <c r="Y43" s="292"/>
      <c r="Z43" s="292"/>
      <c r="AA43" s="292"/>
      <c r="AB43" s="292"/>
      <c r="AC43" s="292"/>
      <c r="AD43" s="292"/>
    </row>
    <row r="44" spans="2:39">
      <c r="B44" s="280"/>
      <c r="C44" s="280"/>
      <c r="D44" s="280"/>
      <c r="E44" s="280"/>
      <c r="F44" s="280"/>
      <c r="G44" s="280"/>
      <c r="H44" s="280"/>
      <c r="I44" s="296"/>
      <c r="J44" s="296"/>
      <c r="K44" s="296"/>
      <c r="L44" s="296"/>
      <c r="M44" s="296"/>
      <c r="N44" s="296"/>
      <c r="O44" s="295"/>
      <c r="P44" s="296"/>
      <c r="Q44" s="296"/>
      <c r="R44" s="296"/>
      <c r="S44" s="296"/>
      <c r="T44" s="296"/>
      <c r="U44" s="296"/>
      <c r="V44" s="296"/>
      <c r="W44" s="296"/>
      <c r="X44" s="292"/>
      <c r="Y44" s="292"/>
      <c r="Z44" s="292"/>
      <c r="AA44" s="292"/>
      <c r="AB44" s="292"/>
      <c r="AC44" s="292"/>
      <c r="AD44" s="292"/>
    </row>
    <row r="45" spans="2:39">
      <c r="B45" s="405"/>
      <c r="C45" s="405"/>
      <c r="D45" s="406"/>
      <c r="E45" s="405"/>
      <c r="F45" s="405"/>
      <c r="G45" s="405"/>
      <c r="H45" s="405"/>
      <c r="I45" s="405"/>
      <c r="J45" s="405"/>
      <c r="K45" s="405"/>
      <c r="L45" s="405"/>
      <c r="M45" s="405"/>
      <c r="N45" s="405"/>
      <c r="O45" s="405"/>
      <c r="P45" s="405"/>
      <c r="Q45" s="405"/>
      <c r="R45" s="405"/>
      <c r="S45" s="405"/>
      <c r="T45" s="405"/>
      <c r="U45" s="405"/>
      <c r="V45" s="405"/>
      <c r="W45" s="405"/>
    </row>
  </sheetData>
  <mergeCells count="10">
    <mergeCell ref="B36:X36"/>
    <mergeCell ref="B43:X43"/>
    <mergeCell ref="B2:BE2"/>
    <mergeCell ref="B3:B4"/>
    <mergeCell ref="C3:M3"/>
    <mergeCell ref="N3:X3"/>
    <mergeCell ref="Y3:AI3"/>
    <mergeCell ref="AJ3:AT3"/>
    <mergeCell ref="B34:AM34"/>
    <mergeCell ref="AU3:BE3"/>
  </mergeCells>
  <hyperlinks>
    <hyperlink ref="BF2" location="INDICE!B14" display="INDICE"/>
    <hyperlink ref="B42"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34"/>
  <sheetViews>
    <sheetView showGridLines="0" zoomScaleNormal="100" workbookViewId="0">
      <selection activeCell="L2" sqref="L2"/>
    </sheetView>
  </sheetViews>
  <sheetFormatPr baseColWidth="10" defaultColWidth="11.42578125" defaultRowHeight="15"/>
  <cols>
    <col min="1" max="1" width="3.7109375" style="23" customWidth="1"/>
    <col min="2" max="2" width="10.85546875" style="23" customWidth="1"/>
    <col min="3" max="3" width="17" style="23" customWidth="1"/>
    <col min="4" max="8" width="14.85546875" style="23" customWidth="1"/>
    <col min="9" max="10" width="9" style="23" customWidth="1"/>
    <col min="11" max="11" width="11.85546875" style="23" bestFit="1" customWidth="1"/>
    <col min="12" max="20" width="9" style="23" customWidth="1"/>
    <col min="21" max="16384" width="11.42578125" style="23"/>
  </cols>
  <sheetData>
    <row r="1" spans="2:22" ht="51.75" customHeight="1">
      <c r="B1" s="1253"/>
      <c r="C1" s="1253"/>
      <c r="D1" s="1253"/>
      <c r="E1" s="1253"/>
      <c r="F1" s="1253"/>
      <c r="G1" s="1253"/>
      <c r="H1" s="1253"/>
      <c r="I1" s="1253"/>
      <c r="J1" s="1253"/>
    </row>
    <row r="2" spans="2:22" ht="40.5" customHeight="1">
      <c r="B2" s="1227" t="s">
        <v>891</v>
      </c>
      <c r="C2" s="1227"/>
      <c r="D2" s="1227"/>
      <c r="E2" s="1227"/>
      <c r="F2" s="1227"/>
      <c r="G2" s="1227"/>
      <c r="H2" s="1227"/>
      <c r="I2" s="1227"/>
      <c r="J2" s="1227"/>
      <c r="L2" s="438" t="s">
        <v>459</v>
      </c>
      <c r="V2" s="2" t="s">
        <v>47</v>
      </c>
    </row>
    <row r="3" spans="2:22" ht="18" customHeight="1">
      <c r="B3" s="1254" t="s">
        <v>48</v>
      </c>
      <c r="C3" s="1241" t="s">
        <v>885</v>
      </c>
      <c r="D3" s="1256" t="s">
        <v>481</v>
      </c>
      <c r="E3" s="1256"/>
      <c r="F3" s="1256"/>
      <c r="G3" s="1256"/>
      <c r="H3" s="1256"/>
      <c r="I3" s="1256"/>
      <c r="J3" s="1257"/>
    </row>
    <row r="4" spans="2:22" s="5" customFormat="1" ht="38.25">
      <c r="B4" s="1255"/>
      <c r="C4" s="1242"/>
      <c r="D4" s="284" t="s">
        <v>64</v>
      </c>
      <c r="E4" s="284" t="s">
        <v>65</v>
      </c>
      <c r="F4" s="284" t="s">
        <v>66</v>
      </c>
      <c r="G4" s="284" t="s">
        <v>934</v>
      </c>
      <c r="H4" s="284" t="s">
        <v>67</v>
      </c>
      <c r="I4" s="284" t="s">
        <v>68</v>
      </c>
      <c r="J4" s="284" t="s">
        <v>69</v>
      </c>
      <c r="K4" s="23"/>
      <c r="L4" s="23"/>
      <c r="M4" s="23"/>
      <c r="N4" s="23"/>
      <c r="O4" s="23"/>
      <c r="P4" s="23"/>
      <c r="Q4" s="23"/>
      <c r="R4" s="23"/>
      <c r="S4" s="23"/>
      <c r="T4" s="23"/>
    </row>
    <row r="5" spans="2:22" ht="13.5" customHeight="1">
      <c r="B5" s="289">
        <v>1993</v>
      </c>
      <c r="C5" s="382">
        <f>+SUM(D5:J5)</f>
        <v>279678</v>
      </c>
      <c r="D5" s="382">
        <v>77766</v>
      </c>
      <c r="E5" s="382">
        <v>14068</v>
      </c>
      <c r="F5" s="382" t="s">
        <v>52</v>
      </c>
      <c r="G5" s="382">
        <v>27176</v>
      </c>
      <c r="H5" s="382">
        <v>49531</v>
      </c>
      <c r="I5" s="382">
        <v>109609</v>
      </c>
      <c r="J5" s="382">
        <v>1528</v>
      </c>
    </row>
    <row r="6" spans="2:22" ht="13.5" customHeight="1">
      <c r="B6" s="289">
        <v>1994</v>
      </c>
      <c r="C6" s="382">
        <f t="shared" ref="C6:C29" si="0">+SUM(D6:J6)</f>
        <v>277625</v>
      </c>
      <c r="D6" s="382">
        <v>75990</v>
      </c>
      <c r="E6" s="382">
        <v>14456</v>
      </c>
      <c r="F6" s="382" t="s">
        <v>52</v>
      </c>
      <c r="G6" s="382">
        <v>27033</v>
      </c>
      <c r="H6" s="382">
        <v>52811</v>
      </c>
      <c r="I6" s="382">
        <v>106355</v>
      </c>
      <c r="J6" s="382">
        <v>980</v>
      </c>
    </row>
    <row r="7" spans="2:22" ht="13.5" customHeight="1">
      <c r="B7" s="289">
        <v>1995</v>
      </c>
      <c r="C7" s="382">
        <f t="shared" si="0"/>
        <v>271340</v>
      </c>
      <c r="D7" s="382">
        <v>75969</v>
      </c>
      <c r="E7" s="382">
        <v>13913</v>
      </c>
      <c r="F7" s="382" t="s">
        <v>52</v>
      </c>
      <c r="G7" s="382">
        <v>27359</v>
      </c>
      <c r="H7" s="382">
        <v>54944</v>
      </c>
      <c r="I7" s="382">
        <v>98484</v>
      </c>
      <c r="J7" s="382">
        <v>671</v>
      </c>
    </row>
    <row r="8" spans="2:22" ht="13.5" customHeight="1">
      <c r="B8" s="289">
        <v>1996</v>
      </c>
      <c r="C8" s="382">
        <f t="shared" si="0"/>
        <v>270578</v>
      </c>
      <c r="D8" s="382">
        <v>76312</v>
      </c>
      <c r="E8" s="382">
        <v>14022</v>
      </c>
      <c r="F8" s="382" t="s">
        <v>52</v>
      </c>
      <c r="G8" s="382">
        <v>29488</v>
      </c>
      <c r="H8" s="382">
        <v>59418</v>
      </c>
      <c r="I8" s="382">
        <v>90923</v>
      </c>
      <c r="J8" s="382">
        <v>415</v>
      </c>
    </row>
    <row r="9" spans="2:22" ht="13.5" customHeight="1">
      <c r="B9" s="289">
        <v>1997</v>
      </c>
      <c r="C9" s="382">
        <f t="shared" si="0"/>
        <v>271758</v>
      </c>
      <c r="D9" s="382">
        <v>68026</v>
      </c>
      <c r="E9" s="382">
        <v>12911</v>
      </c>
      <c r="F9" s="382" t="s">
        <v>52</v>
      </c>
      <c r="G9" s="382">
        <v>31948</v>
      </c>
      <c r="H9" s="382">
        <v>67294</v>
      </c>
      <c r="I9" s="382">
        <v>91148</v>
      </c>
      <c r="J9" s="382">
        <v>431</v>
      </c>
    </row>
    <row r="10" spans="2:22" ht="13.5" customHeight="1">
      <c r="B10" s="289">
        <v>1998</v>
      </c>
      <c r="C10" s="382">
        <f t="shared" si="0"/>
        <v>275955</v>
      </c>
      <c r="D10" s="382">
        <v>74964</v>
      </c>
      <c r="E10" s="382">
        <v>12450</v>
      </c>
      <c r="F10" s="382" t="s">
        <v>52</v>
      </c>
      <c r="G10" s="382">
        <v>33830</v>
      </c>
      <c r="H10" s="382">
        <v>65090</v>
      </c>
      <c r="I10" s="382">
        <v>89031</v>
      </c>
      <c r="J10" s="382">
        <v>590</v>
      </c>
    </row>
    <row r="11" spans="2:22" ht="13.5" customHeight="1">
      <c r="B11" s="289">
        <v>1999</v>
      </c>
      <c r="C11" s="382">
        <f t="shared" si="0"/>
        <v>305284</v>
      </c>
      <c r="D11" s="382">
        <v>85706</v>
      </c>
      <c r="E11" s="382">
        <v>11334</v>
      </c>
      <c r="F11" s="382" t="s">
        <v>52</v>
      </c>
      <c r="G11" s="382">
        <v>36119</v>
      </c>
      <c r="H11" s="382">
        <v>77327</v>
      </c>
      <c r="I11" s="382">
        <v>94100</v>
      </c>
      <c r="J11" s="382">
        <v>698</v>
      </c>
    </row>
    <row r="12" spans="2:22" ht="13.5" customHeight="1">
      <c r="B12" s="289">
        <v>2000</v>
      </c>
      <c r="C12" s="382">
        <f t="shared" si="0"/>
        <v>296149</v>
      </c>
      <c r="D12" s="382">
        <v>83650</v>
      </c>
      <c r="E12" s="382">
        <v>8474</v>
      </c>
      <c r="F12" s="382" t="s">
        <v>52</v>
      </c>
      <c r="G12" s="382">
        <v>31734</v>
      </c>
      <c r="H12" s="382">
        <v>82929</v>
      </c>
      <c r="I12" s="382">
        <v>88443</v>
      </c>
      <c r="J12" s="382">
        <v>919</v>
      </c>
    </row>
    <row r="13" spans="2:22" ht="13.5" customHeight="1">
      <c r="B13" s="289">
        <v>2001</v>
      </c>
      <c r="C13" s="382">
        <f t="shared" si="0"/>
        <v>278170</v>
      </c>
      <c r="D13" s="382">
        <v>81440</v>
      </c>
      <c r="E13" s="382">
        <v>7504</v>
      </c>
      <c r="F13" s="382" t="s">
        <v>52</v>
      </c>
      <c r="G13" s="382">
        <v>27168</v>
      </c>
      <c r="H13" s="382">
        <v>79541</v>
      </c>
      <c r="I13" s="382">
        <v>81433</v>
      </c>
      <c r="J13" s="382">
        <v>1084</v>
      </c>
    </row>
    <row r="14" spans="2:22" ht="13.5" customHeight="1">
      <c r="B14" s="289">
        <v>2002</v>
      </c>
      <c r="C14" s="382">
        <f t="shared" si="0"/>
        <v>275300</v>
      </c>
      <c r="D14" s="382">
        <v>90461</v>
      </c>
      <c r="E14" s="382">
        <v>7085</v>
      </c>
      <c r="F14" s="382" t="s">
        <v>52</v>
      </c>
      <c r="G14" s="382">
        <v>28235</v>
      </c>
      <c r="H14" s="382">
        <v>74888</v>
      </c>
      <c r="I14" s="382">
        <v>73589</v>
      </c>
      <c r="J14" s="382">
        <v>1042</v>
      </c>
    </row>
    <row r="15" spans="2:22" ht="13.5" customHeight="1">
      <c r="B15" s="289">
        <v>2003</v>
      </c>
      <c r="C15" s="382">
        <f t="shared" si="0"/>
        <v>262004</v>
      </c>
      <c r="D15" s="382">
        <v>90057</v>
      </c>
      <c r="E15" s="382">
        <v>7385</v>
      </c>
      <c r="F15" s="382" t="s">
        <v>52</v>
      </c>
      <c r="G15" s="382">
        <v>27244</v>
      </c>
      <c r="H15" s="382">
        <v>70882</v>
      </c>
      <c r="I15" s="382">
        <v>65016</v>
      </c>
      <c r="J15" s="382">
        <v>1420</v>
      </c>
    </row>
    <row r="16" spans="2:22" ht="13.5" customHeight="1">
      <c r="B16" s="289">
        <v>2004</v>
      </c>
      <c r="C16" s="382">
        <f t="shared" si="0"/>
        <v>254362</v>
      </c>
      <c r="D16" s="382">
        <v>89571</v>
      </c>
      <c r="E16" s="382">
        <v>7851</v>
      </c>
      <c r="F16" s="382" t="s">
        <v>52</v>
      </c>
      <c r="G16" s="382">
        <v>25759</v>
      </c>
      <c r="H16" s="382">
        <v>70187</v>
      </c>
      <c r="I16" s="382">
        <v>59641</v>
      </c>
      <c r="J16" s="382">
        <v>1353</v>
      </c>
    </row>
    <row r="17" spans="2:25" ht="13.5" customHeight="1">
      <c r="B17" s="289">
        <v>2005</v>
      </c>
      <c r="C17" s="382">
        <f t="shared" si="0"/>
        <v>252725</v>
      </c>
      <c r="D17" s="382">
        <v>90069</v>
      </c>
      <c r="E17" s="382">
        <v>7485</v>
      </c>
      <c r="F17" s="382" t="s">
        <v>52</v>
      </c>
      <c r="G17" s="382">
        <v>27542</v>
      </c>
      <c r="H17" s="382">
        <v>71948</v>
      </c>
      <c r="I17" s="382">
        <v>53541</v>
      </c>
      <c r="J17" s="382">
        <v>2140</v>
      </c>
    </row>
    <row r="18" spans="2:25" ht="13.5" customHeight="1">
      <c r="B18" s="289">
        <v>2006</v>
      </c>
      <c r="C18" s="382">
        <f t="shared" si="0"/>
        <v>278591</v>
      </c>
      <c r="D18" s="382">
        <v>105121</v>
      </c>
      <c r="E18" s="382">
        <v>8416</v>
      </c>
      <c r="F18" s="382" t="s">
        <v>52</v>
      </c>
      <c r="G18" s="382">
        <v>27008</v>
      </c>
      <c r="H18" s="382">
        <v>83232</v>
      </c>
      <c r="I18" s="382">
        <v>52983</v>
      </c>
      <c r="J18" s="382">
        <v>1831</v>
      </c>
    </row>
    <row r="19" spans="2:25" ht="13.5" customHeight="1">
      <c r="B19" s="289">
        <v>2007</v>
      </c>
      <c r="C19" s="382">
        <f t="shared" si="0"/>
        <v>283984</v>
      </c>
      <c r="D19" s="382">
        <v>113703</v>
      </c>
      <c r="E19" s="382">
        <v>9587</v>
      </c>
      <c r="F19" s="382" t="s">
        <v>52</v>
      </c>
      <c r="G19" s="382">
        <v>24166</v>
      </c>
      <c r="H19" s="382">
        <v>84657</v>
      </c>
      <c r="I19" s="382">
        <v>50852</v>
      </c>
      <c r="J19" s="382">
        <v>1019</v>
      </c>
    </row>
    <row r="20" spans="2:25" ht="13.5" customHeight="1">
      <c r="B20" s="289">
        <v>2008</v>
      </c>
      <c r="C20" s="382">
        <f t="shared" si="0"/>
        <v>291055</v>
      </c>
      <c r="D20" s="382">
        <v>115344</v>
      </c>
      <c r="E20" s="382">
        <v>10998</v>
      </c>
      <c r="F20" s="382" t="s">
        <v>52</v>
      </c>
      <c r="G20" s="382">
        <v>25571</v>
      </c>
      <c r="H20" s="382">
        <v>90952</v>
      </c>
      <c r="I20" s="382">
        <v>47345</v>
      </c>
      <c r="J20" s="382">
        <v>845</v>
      </c>
    </row>
    <row r="21" spans="2:25" ht="13.5" customHeight="1">
      <c r="B21" s="289">
        <v>2009</v>
      </c>
      <c r="C21" s="382">
        <f t="shared" si="0"/>
        <v>298337</v>
      </c>
      <c r="D21" s="382">
        <v>122971</v>
      </c>
      <c r="E21" s="382">
        <v>12065</v>
      </c>
      <c r="F21" s="382" t="s">
        <v>52</v>
      </c>
      <c r="G21" s="382">
        <v>28318</v>
      </c>
      <c r="H21" s="382">
        <v>90800</v>
      </c>
      <c r="I21" s="382">
        <v>43248</v>
      </c>
      <c r="J21" s="382">
        <v>935</v>
      </c>
    </row>
    <row r="22" spans="2:25" ht="13.5" customHeight="1">
      <c r="B22" s="289">
        <v>2010</v>
      </c>
      <c r="C22" s="382">
        <f t="shared" si="0"/>
        <v>292375</v>
      </c>
      <c r="D22" s="382">
        <v>123977</v>
      </c>
      <c r="E22" s="382">
        <v>13989</v>
      </c>
      <c r="F22" s="382" t="s">
        <v>52</v>
      </c>
      <c r="G22" s="382">
        <v>27303</v>
      </c>
      <c r="H22" s="382">
        <v>89175</v>
      </c>
      <c r="I22" s="382">
        <v>36893</v>
      </c>
      <c r="J22" s="382">
        <v>1038</v>
      </c>
    </row>
    <row r="23" spans="2:25" ht="13.5" customHeight="1">
      <c r="B23" s="289">
        <v>2011</v>
      </c>
      <c r="C23" s="382">
        <f t="shared" si="0"/>
        <v>301106</v>
      </c>
      <c r="D23" s="382">
        <v>136581</v>
      </c>
      <c r="E23" s="382">
        <v>14832</v>
      </c>
      <c r="F23" s="382">
        <v>3335</v>
      </c>
      <c r="G23" s="382">
        <v>21500</v>
      </c>
      <c r="H23" s="382">
        <v>91373</v>
      </c>
      <c r="I23" s="382">
        <v>32159</v>
      </c>
      <c r="J23" s="382">
        <v>1326</v>
      </c>
    </row>
    <row r="24" spans="2:25" ht="13.5" customHeight="1">
      <c r="B24" s="289">
        <v>2012</v>
      </c>
      <c r="C24" s="382">
        <f t="shared" si="0"/>
        <v>297309</v>
      </c>
      <c r="D24" s="382">
        <v>137454</v>
      </c>
      <c r="E24" s="382">
        <v>16417</v>
      </c>
      <c r="F24" s="382">
        <v>21723</v>
      </c>
      <c r="G24" s="382">
        <v>10008</v>
      </c>
      <c r="H24" s="382">
        <v>83351</v>
      </c>
      <c r="I24" s="382">
        <v>27168</v>
      </c>
      <c r="J24" s="382">
        <v>1188</v>
      </c>
    </row>
    <row r="25" spans="2:25" ht="13.5" customHeight="1">
      <c r="B25" s="289">
        <v>2013</v>
      </c>
      <c r="C25" s="382">
        <f t="shared" si="0"/>
        <v>277620</v>
      </c>
      <c r="D25" s="382">
        <v>129305</v>
      </c>
      <c r="E25" s="382">
        <v>17540</v>
      </c>
      <c r="F25" s="382">
        <v>24531</v>
      </c>
      <c r="G25" s="382">
        <v>8262</v>
      </c>
      <c r="H25" s="382">
        <v>76892</v>
      </c>
      <c r="I25" s="382">
        <v>19482</v>
      </c>
      <c r="J25" s="382">
        <v>1608</v>
      </c>
    </row>
    <row r="26" spans="2:25" ht="13.5" customHeight="1">
      <c r="B26" s="289">
        <v>2014</v>
      </c>
      <c r="C26" s="382">
        <f t="shared" si="0"/>
        <v>278460</v>
      </c>
      <c r="D26" s="382">
        <v>136867</v>
      </c>
      <c r="E26" s="382">
        <v>19152</v>
      </c>
      <c r="F26" s="382">
        <v>25889</v>
      </c>
      <c r="G26" s="382">
        <v>6163</v>
      </c>
      <c r="H26" s="382">
        <v>72800</v>
      </c>
      <c r="I26" s="382">
        <v>15038</v>
      </c>
      <c r="J26" s="382">
        <v>2551</v>
      </c>
    </row>
    <row r="27" spans="2:25" ht="13.5" customHeight="1">
      <c r="B27" s="289">
        <v>2015</v>
      </c>
      <c r="C27" s="382">
        <f t="shared" si="0"/>
        <v>283313</v>
      </c>
      <c r="D27" s="382">
        <v>150293</v>
      </c>
      <c r="E27" s="382">
        <v>21463</v>
      </c>
      <c r="F27" s="382">
        <v>20710</v>
      </c>
      <c r="G27" s="382">
        <v>6248</v>
      </c>
      <c r="H27" s="382">
        <v>66259</v>
      </c>
      <c r="I27" s="382">
        <v>13618</v>
      </c>
      <c r="J27" s="382">
        <v>4722</v>
      </c>
    </row>
    <row r="28" spans="2:25" ht="13.5" customHeight="1">
      <c r="B28" s="289">
        <v>2016</v>
      </c>
      <c r="C28" s="382">
        <f t="shared" si="0"/>
        <v>272090</v>
      </c>
      <c r="D28" s="382">
        <v>157593</v>
      </c>
      <c r="E28" s="382">
        <v>24007</v>
      </c>
      <c r="F28" s="382">
        <v>16270</v>
      </c>
      <c r="G28" s="382">
        <v>5792</v>
      </c>
      <c r="H28" s="382">
        <v>56330</v>
      </c>
      <c r="I28" s="382">
        <v>11262</v>
      </c>
      <c r="J28" s="382">
        <v>836</v>
      </c>
    </row>
    <row r="29" spans="2:25" ht="13.5" customHeight="1">
      <c r="B29" s="289" t="s">
        <v>794</v>
      </c>
      <c r="C29" s="382">
        <f t="shared" si="0"/>
        <v>288123</v>
      </c>
      <c r="D29" s="290">
        <v>177332</v>
      </c>
      <c r="E29" s="290">
        <v>26825</v>
      </c>
      <c r="F29" s="290">
        <v>11338</v>
      </c>
      <c r="G29" s="290">
        <v>4224</v>
      </c>
      <c r="H29" s="290">
        <v>57299</v>
      </c>
      <c r="I29" s="290">
        <v>8633</v>
      </c>
      <c r="J29" s="290">
        <v>2472</v>
      </c>
    </row>
    <row r="30" spans="2:25" ht="21" customHeight="1"/>
    <row r="31" spans="2:25" ht="42" customHeight="1">
      <c r="B31" s="1252" t="s">
        <v>873</v>
      </c>
      <c r="C31" s="1252"/>
      <c r="D31" s="1252"/>
      <c r="E31" s="1252"/>
      <c r="F31" s="1252"/>
      <c r="G31" s="1252"/>
      <c r="H31" s="1252"/>
      <c r="I31" s="1252"/>
      <c r="J31" s="1252"/>
      <c r="K31" s="1252"/>
      <c r="L31" s="1252"/>
      <c r="M31" s="399"/>
      <c r="N31" s="399"/>
      <c r="O31" s="399"/>
      <c r="P31" s="399"/>
      <c r="Q31" s="399"/>
      <c r="R31" s="399"/>
      <c r="S31" s="399"/>
      <c r="T31" s="399"/>
      <c r="U31" s="399"/>
      <c r="V31" s="399"/>
      <c r="W31" s="399"/>
      <c r="X31" s="399"/>
      <c r="Y31" s="399"/>
    </row>
    <row r="32" spans="2:25" ht="13.5" customHeight="1">
      <c r="B32" s="280" t="s">
        <v>796</v>
      </c>
      <c r="C32" s="286"/>
      <c r="D32" s="286"/>
      <c r="E32" s="286"/>
      <c r="F32" s="286"/>
      <c r="G32" s="286"/>
      <c r="H32" s="286"/>
      <c r="I32" s="286"/>
      <c r="J32" s="286"/>
      <c r="K32" s="286"/>
      <c r="L32" s="286"/>
      <c r="M32" s="286"/>
      <c r="N32" s="286"/>
      <c r="O32" s="286"/>
      <c r="P32" s="286"/>
      <c r="Q32" s="286"/>
      <c r="R32" s="286"/>
      <c r="S32" s="286"/>
      <c r="T32" s="286"/>
      <c r="U32" s="286"/>
      <c r="V32" s="286"/>
      <c r="W32" s="286"/>
      <c r="X32" s="286"/>
      <c r="Y32" s="286"/>
    </row>
    <row r="33" spans="2:25">
      <c r="B33" s="327" t="s">
        <v>936</v>
      </c>
      <c r="C33" s="286"/>
      <c r="D33" s="286"/>
      <c r="E33" s="286"/>
      <c r="F33" s="287"/>
      <c r="G33" s="286"/>
      <c r="H33" s="286"/>
      <c r="I33" s="286"/>
      <c r="J33" s="286"/>
      <c r="K33" s="286"/>
      <c r="L33" s="286"/>
      <c r="M33" s="286"/>
      <c r="N33" s="286"/>
      <c r="O33" s="286"/>
      <c r="P33" s="286"/>
      <c r="Q33" s="286"/>
      <c r="R33" s="286"/>
      <c r="S33" s="286"/>
      <c r="T33" s="286"/>
      <c r="U33" s="286"/>
      <c r="V33" s="286"/>
      <c r="W33" s="286"/>
      <c r="X33" s="286"/>
      <c r="Y33" s="286"/>
    </row>
    <row r="34" spans="2:25" s="1168" customFormat="1" ht="13.5">
      <c r="B34" s="1169" t="s">
        <v>3105</v>
      </c>
      <c r="C34" s="1170"/>
      <c r="D34" s="1170"/>
      <c r="E34" s="1170"/>
      <c r="F34" s="1170"/>
      <c r="G34" s="1170"/>
      <c r="H34" s="1170"/>
      <c r="I34" s="1170"/>
      <c r="J34" s="1170"/>
      <c r="K34" s="1170"/>
      <c r="L34" s="1170"/>
      <c r="M34" s="1170"/>
      <c r="N34" s="1170"/>
      <c r="O34" s="1170"/>
      <c r="P34" s="1170"/>
      <c r="Q34" s="1170"/>
    </row>
  </sheetData>
  <mergeCells count="6">
    <mergeCell ref="B31:L31"/>
    <mergeCell ref="B1:J1"/>
    <mergeCell ref="B2:J2"/>
    <mergeCell ref="B3:B4"/>
    <mergeCell ref="C3:C4"/>
    <mergeCell ref="D3:J3"/>
  </mergeCells>
  <hyperlinks>
    <hyperlink ref="V2" location="INDICE!B13" display="ÍNDICE"/>
    <hyperlink ref="L2" location="INDICE!B15" display="INDICE"/>
    <hyperlink ref="B34" r:id="rId1"/>
  </hyperlinks>
  <printOptions horizontalCentered="1"/>
  <pageMargins left="0.19685039370078741" right="0.19685039370078741" top="1.1811023622047245" bottom="0" header="0.19685039370078741" footer="0.19685039370078741"/>
  <pageSetup scale="93" firstPageNumber="37" orientation="landscape" useFirstPageNumber="1" r:id="rId2"/>
  <headerFooter scaleWithDoc="0">
    <oddHeader>&amp;C&amp;G</oddHeader>
    <oddFooter>&amp;C&amp;"Arial,Normal"&amp;8&amp;P</oddFooter>
  </headerFooter>
  <drawing r:id="rId3"/>
  <legacyDrawingHF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43"/>
  <sheetViews>
    <sheetView showGridLines="0" zoomScaleNormal="100" workbookViewId="0">
      <selection activeCell="V2" sqref="V2"/>
    </sheetView>
  </sheetViews>
  <sheetFormatPr baseColWidth="10" defaultColWidth="11.42578125" defaultRowHeight="15"/>
  <cols>
    <col min="1" max="1" width="3.7109375" style="23" customWidth="1"/>
    <col min="2" max="2" width="10" style="23" customWidth="1"/>
    <col min="3" max="8" width="8.140625" style="23" customWidth="1"/>
    <col min="9" max="9" width="7.85546875" style="23" customWidth="1"/>
    <col min="10" max="10" width="9.28515625" style="23" customWidth="1"/>
    <col min="11" max="14" width="8.42578125" style="23" customWidth="1"/>
    <col min="15" max="20" width="8.42578125" style="3" customWidth="1"/>
    <col min="21" max="16384" width="11.42578125" style="23"/>
  </cols>
  <sheetData>
    <row r="1" spans="2:22" ht="52.5" customHeight="1">
      <c r="B1" s="24"/>
      <c r="C1" s="24"/>
      <c r="D1" s="24"/>
      <c r="E1" s="24"/>
      <c r="F1" s="24"/>
      <c r="G1" s="24"/>
      <c r="H1" s="24"/>
      <c r="I1" s="24"/>
      <c r="J1" s="24"/>
      <c r="K1" s="24"/>
      <c r="L1" s="24"/>
      <c r="M1" s="24"/>
      <c r="N1" s="24"/>
      <c r="O1" s="24"/>
      <c r="P1" s="24"/>
      <c r="Q1" s="24"/>
      <c r="R1" s="24"/>
      <c r="S1" s="24"/>
      <c r="T1" s="24"/>
    </row>
    <row r="2" spans="2:22" ht="45.75" customHeight="1">
      <c r="B2" s="1227" t="s">
        <v>892</v>
      </c>
      <c r="C2" s="1227"/>
      <c r="D2" s="1227"/>
      <c r="E2" s="1227"/>
      <c r="F2" s="1227"/>
      <c r="G2" s="1227"/>
      <c r="H2" s="1227"/>
      <c r="I2" s="1227"/>
      <c r="J2" s="1227"/>
      <c r="K2" s="1227"/>
      <c r="L2" s="1227"/>
      <c r="M2" s="1227"/>
      <c r="N2" s="1227"/>
      <c r="O2" s="1227"/>
      <c r="P2" s="1227"/>
      <c r="Q2" s="1227"/>
      <c r="R2" s="1227"/>
      <c r="S2" s="1227"/>
      <c r="T2" s="1227"/>
      <c r="V2" s="438" t="s">
        <v>459</v>
      </c>
    </row>
    <row r="3" spans="2:22" ht="25.5" customHeight="1">
      <c r="B3" s="1258" t="s">
        <v>48</v>
      </c>
      <c r="C3" s="1260" t="s">
        <v>851</v>
      </c>
      <c r="D3" s="1261"/>
      <c r="E3" s="1261"/>
      <c r="F3" s="1261"/>
      <c r="G3" s="1261"/>
      <c r="H3" s="1262"/>
      <c r="I3" s="1260" t="s">
        <v>852</v>
      </c>
      <c r="J3" s="1261"/>
      <c r="K3" s="1261"/>
      <c r="L3" s="1261"/>
      <c r="M3" s="1261"/>
      <c r="N3" s="1262"/>
      <c r="O3" s="1260" t="s">
        <v>853</v>
      </c>
      <c r="P3" s="1261"/>
      <c r="Q3" s="1261"/>
      <c r="R3" s="1261"/>
      <c r="S3" s="1261"/>
      <c r="T3" s="1262"/>
    </row>
    <row r="4" spans="2:22" s="30" customFormat="1" ht="30" customHeight="1">
      <c r="B4" s="1259"/>
      <c r="C4" s="284" t="s">
        <v>53</v>
      </c>
      <c r="D4" s="284" t="s">
        <v>472</v>
      </c>
      <c r="E4" s="284" t="s">
        <v>471</v>
      </c>
      <c r="F4" s="284" t="s">
        <v>54</v>
      </c>
      <c r="G4" s="284" t="s">
        <v>55</v>
      </c>
      <c r="H4" s="284" t="s">
        <v>56</v>
      </c>
      <c r="I4" s="284" t="s">
        <v>53</v>
      </c>
      <c r="J4" s="284" t="s">
        <v>472</v>
      </c>
      <c r="K4" s="284" t="s">
        <v>471</v>
      </c>
      <c r="L4" s="298" t="s">
        <v>54</v>
      </c>
      <c r="M4" s="284" t="s">
        <v>55</v>
      </c>
      <c r="N4" s="284" t="s">
        <v>56</v>
      </c>
      <c r="O4" s="298" t="s">
        <v>53</v>
      </c>
      <c r="P4" s="284" t="s">
        <v>472</v>
      </c>
      <c r="Q4" s="284" t="s">
        <v>471</v>
      </c>
      <c r="R4" s="284" t="s">
        <v>54</v>
      </c>
      <c r="S4" s="284" t="s">
        <v>55</v>
      </c>
      <c r="T4" s="299" t="s">
        <v>56</v>
      </c>
    </row>
    <row r="5" spans="2:22" s="21" customFormat="1" ht="14.25" customHeight="1">
      <c r="B5" s="289">
        <v>1990</v>
      </c>
      <c r="C5" s="382">
        <v>634</v>
      </c>
      <c r="D5" s="382">
        <f>+C5+F5</f>
        <v>40218</v>
      </c>
      <c r="E5" s="382">
        <v>14590</v>
      </c>
      <c r="F5" s="382">
        <v>39584</v>
      </c>
      <c r="G5" s="382">
        <v>13956</v>
      </c>
      <c r="H5" s="382">
        <v>25628</v>
      </c>
      <c r="I5" s="382">
        <v>585157</v>
      </c>
      <c r="J5" s="382">
        <v>1122842</v>
      </c>
      <c r="K5" s="382">
        <v>674721</v>
      </c>
      <c r="L5" s="382">
        <v>537685</v>
      </c>
      <c r="M5" s="382">
        <v>328567</v>
      </c>
      <c r="N5" s="382">
        <v>209118</v>
      </c>
      <c r="O5" s="431">
        <f>+C5/I5*1000</f>
        <v>1.083469906367009</v>
      </c>
      <c r="P5" s="431">
        <f t="shared" ref="P5:T20" si="0">+D5/J5*1000</f>
        <v>35.818040294182083</v>
      </c>
      <c r="Q5" s="431">
        <f t="shared" si="0"/>
        <v>21.623752632569612</v>
      </c>
      <c r="R5" s="431">
        <f>+F5/L5*1000</f>
        <v>73.619312422701014</v>
      </c>
      <c r="S5" s="431">
        <f>+G5/M5*1000</f>
        <v>42.475355102612248</v>
      </c>
      <c r="T5" s="431">
        <f>+H5/N5*1000</f>
        <v>122.55281706978835</v>
      </c>
    </row>
    <row r="6" spans="2:22" s="21" customFormat="1" ht="14.25" customHeight="1">
      <c r="B6" s="289">
        <v>1991</v>
      </c>
      <c r="C6" s="382">
        <v>677</v>
      </c>
      <c r="D6" s="382">
        <f t="shared" ref="D6:D29" si="1">+C6+F6</f>
        <v>40672</v>
      </c>
      <c r="E6" s="382">
        <v>15330</v>
      </c>
      <c r="F6" s="382">
        <v>39995</v>
      </c>
      <c r="G6" s="382">
        <v>14653</v>
      </c>
      <c r="H6" s="382">
        <v>25342</v>
      </c>
      <c r="I6" s="382">
        <v>593809</v>
      </c>
      <c r="J6" s="382">
        <v>1139556</v>
      </c>
      <c r="K6" s="382">
        <v>685134</v>
      </c>
      <c r="L6" s="382">
        <v>545747</v>
      </c>
      <c r="M6" s="382">
        <v>333607</v>
      </c>
      <c r="N6" s="432">
        <v>212140</v>
      </c>
      <c r="O6" s="431">
        <f t="shared" ref="O6:T30" si="2">+C6/I6*1000</f>
        <v>1.1400972366535367</v>
      </c>
      <c r="P6" s="431">
        <f t="shared" si="0"/>
        <v>35.691093724222419</v>
      </c>
      <c r="Q6" s="431">
        <f t="shared" si="0"/>
        <v>22.375185000306512</v>
      </c>
      <c r="R6" s="431">
        <f t="shared" si="0"/>
        <v>73.284873760185576</v>
      </c>
      <c r="S6" s="431">
        <f t="shared" si="0"/>
        <v>43.92293926686191</v>
      </c>
      <c r="T6" s="431">
        <f t="shared" si="0"/>
        <v>119.45884793061185</v>
      </c>
    </row>
    <row r="7" spans="2:22" s="21" customFormat="1" ht="14.25" customHeight="1">
      <c r="B7" s="289">
        <v>1992</v>
      </c>
      <c r="C7" s="382">
        <v>741</v>
      </c>
      <c r="D7" s="382">
        <f t="shared" si="1"/>
        <v>42732</v>
      </c>
      <c r="E7" s="382">
        <v>16417</v>
      </c>
      <c r="F7" s="382">
        <v>41991</v>
      </c>
      <c r="G7" s="382">
        <v>15676</v>
      </c>
      <c r="H7" s="382">
        <v>26315</v>
      </c>
      <c r="I7" s="382">
        <v>602633</v>
      </c>
      <c r="J7" s="382">
        <v>1156602</v>
      </c>
      <c r="K7" s="382">
        <v>695758</v>
      </c>
      <c r="L7" s="382">
        <v>553969</v>
      </c>
      <c r="M7" s="382">
        <v>338744</v>
      </c>
      <c r="N7" s="432">
        <v>215225</v>
      </c>
      <c r="O7" s="431">
        <f t="shared" si="2"/>
        <v>1.2296040873964751</v>
      </c>
      <c r="P7" s="431">
        <f t="shared" si="0"/>
        <v>36.946157796718317</v>
      </c>
      <c r="Q7" s="431">
        <f t="shared" si="0"/>
        <v>23.595847981625795</v>
      </c>
      <c r="R7" s="431">
        <f t="shared" si="0"/>
        <v>75.800270412243279</v>
      </c>
      <c r="S7" s="431">
        <f t="shared" si="0"/>
        <v>46.276834423635549</v>
      </c>
      <c r="T7" s="431">
        <f t="shared" si="0"/>
        <v>122.26739458706005</v>
      </c>
    </row>
    <row r="8" spans="2:22" s="21" customFormat="1" ht="14.25" customHeight="1">
      <c r="B8" s="289">
        <v>1993</v>
      </c>
      <c r="C8" s="382">
        <v>792</v>
      </c>
      <c r="D8" s="382">
        <f t="shared" si="1"/>
        <v>44905</v>
      </c>
      <c r="E8" s="382">
        <v>17444</v>
      </c>
      <c r="F8" s="382">
        <v>44113</v>
      </c>
      <c r="G8" s="382">
        <v>16652</v>
      </c>
      <c r="H8" s="382">
        <v>27461</v>
      </c>
      <c r="I8" s="382">
        <v>611652</v>
      </c>
      <c r="J8" s="382">
        <v>1174015</v>
      </c>
      <c r="K8" s="382">
        <v>706615</v>
      </c>
      <c r="L8" s="382">
        <v>562363</v>
      </c>
      <c r="M8" s="382">
        <v>343998</v>
      </c>
      <c r="N8" s="432">
        <v>218365</v>
      </c>
      <c r="O8" s="431">
        <f t="shared" si="2"/>
        <v>1.2948539365521572</v>
      </c>
      <c r="P8" s="431">
        <f t="shared" si="0"/>
        <v>38.249085403508474</v>
      </c>
      <c r="Q8" s="431">
        <f t="shared" si="0"/>
        <v>24.686710584972015</v>
      </c>
      <c r="R8" s="431">
        <f t="shared" si="0"/>
        <v>78.442216148644206</v>
      </c>
      <c r="S8" s="431">
        <f t="shared" si="0"/>
        <v>48.407258181733617</v>
      </c>
      <c r="T8" s="431">
        <f t="shared" si="0"/>
        <v>125.7573329059144</v>
      </c>
    </row>
    <row r="9" spans="2:22" s="21" customFormat="1" ht="14.25" customHeight="1">
      <c r="B9" s="289">
        <v>1994</v>
      </c>
      <c r="C9" s="382">
        <v>945</v>
      </c>
      <c r="D9" s="382">
        <f t="shared" si="1"/>
        <v>45929</v>
      </c>
      <c r="E9" s="382">
        <v>18255</v>
      </c>
      <c r="F9" s="382">
        <v>44984</v>
      </c>
      <c r="G9" s="382">
        <v>17310</v>
      </c>
      <c r="H9" s="382">
        <v>27674</v>
      </c>
      <c r="I9" s="382">
        <v>620849</v>
      </c>
      <c r="J9" s="382">
        <v>1191781</v>
      </c>
      <c r="K9" s="382">
        <v>717699</v>
      </c>
      <c r="L9" s="382">
        <v>570932</v>
      </c>
      <c r="M9" s="382">
        <v>349358</v>
      </c>
      <c r="N9" s="432">
        <v>221574</v>
      </c>
      <c r="O9" s="431">
        <f t="shared" si="2"/>
        <v>1.5221092407332542</v>
      </c>
      <c r="P9" s="431">
        <f t="shared" si="0"/>
        <v>38.538120678211847</v>
      </c>
      <c r="Q9" s="431">
        <f t="shared" si="0"/>
        <v>25.435454138852084</v>
      </c>
      <c r="R9" s="431">
        <f t="shared" si="0"/>
        <v>78.790468917489292</v>
      </c>
      <c r="S9" s="431">
        <f t="shared" si="0"/>
        <v>49.548028097252669</v>
      </c>
      <c r="T9" s="431">
        <f t="shared" si="0"/>
        <v>124.89732549847906</v>
      </c>
    </row>
    <row r="10" spans="2:22" s="21" customFormat="1" ht="14.25" customHeight="1">
      <c r="B10" s="289">
        <v>1995</v>
      </c>
      <c r="C10" s="382">
        <v>887</v>
      </c>
      <c r="D10" s="382">
        <f t="shared" si="1"/>
        <v>46383</v>
      </c>
      <c r="E10" s="382">
        <v>18433</v>
      </c>
      <c r="F10" s="382">
        <v>45496</v>
      </c>
      <c r="G10" s="382">
        <v>17546</v>
      </c>
      <c r="H10" s="382">
        <v>27950</v>
      </c>
      <c r="I10" s="382">
        <v>630266</v>
      </c>
      <c r="J10" s="382">
        <v>1209951</v>
      </c>
      <c r="K10" s="382">
        <v>729045</v>
      </c>
      <c r="L10" s="382">
        <v>579685</v>
      </c>
      <c r="M10" s="382">
        <v>354842</v>
      </c>
      <c r="N10" s="432">
        <v>224843</v>
      </c>
      <c r="O10" s="431">
        <f t="shared" si="2"/>
        <v>1.407342296744549</v>
      </c>
      <c r="P10" s="431">
        <f t="shared" si="0"/>
        <v>38.334610244547093</v>
      </c>
      <c r="Q10" s="431">
        <f t="shared" si="0"/>
        <v>25.283761633369682</v>
      </c>
      <c r="R10" s="431">
        <f t="shared" si="0"/>
        <v>78.484004243684069</v>
      </c>
      <c r="S10" s="431">
        <f t="shared" si="0"/>
        <v>49.447359669937612</v>
      </c>
      <c r="T10" s="431">
        <f t="shared" si="0"/>
        <v>124.30896225366145</v>
      </c>
    </row>
    <row r="11" spans="2:22" s="21" customFormat="1" ht="14.25" customHeight="1">
      <c r="B11" s="289">
        <v>1996</v>
      </c>
      <c r="C11" s="382">
        <v>911</v>
      </c>
      <c r="D11" s="382">
        <f t="shared" si="1"/>
        <v>47294</v>
      </c>
      <c r="E11" s="382">
        <v>18799</v>
      </c>
      <c r="F11" s="382">
        <v>46383</v>
      </c>
      <c r="G11" s="382">
        <v>17888</v>
      </c>
      <c r="H11" s="382">
        <v>28495</v>
      </c>
      <c r="I11" s="382">
        <v>639874</v>
      </c>
      <c r="J11" s="382">
        <v>1228504</v>
      </c>
      <c r="K11" s="382">
        <v>740628</v>
      </c>
      <c r="L11" s="382">
        <v>588630</v>
      </c>
      <c r="M11" s="382">
        <v>360442</v>
      </c>
      <c r="N11" s="432">
        <v>228188</v>
      </c>
      <c r="O11" s="431">
        <f t="shared" si="2"/>
        <v>1.4237177944407804</v>
      </c>
      <c r="P11" s="431">
        <f t="shared" si="0"/>
        <v>38.497229150251037</v>
      </c>
      <c r="Q11" s="431">
        <f t="shared" si="0"/>
        <v>25.382513218511857</v>
      </c>
      <c r="R11" s="431">
        <f t="shared" si="0"/>
        <v>78.798226390092253</v>
      </c>
      <c r="S11" s="431">
        <f t="shared" si="0"/>
        <v>49.627956786390044</v>
      </c>
      <c r="T11" s="431">
        <f t="shared" si="0"/>
        <v>124.87510298525777</v>
      </c>
    </row>
    <row r="12" spans="2:22" s="21" customFormat="1" ht="14.25" customHeight="1">
      <c r="B12" s="289">
        <v>1997</v>
      </c>
      <c r="C12" s="382">
        <v>794</v>
      </c>
      <c r="D12" s="382">
        <f t="shared" si="1"/>
        <v>47133</v>
      </c>
      <c r="E12" s="382">
        <v>18199</v>
      </c>
      <c r="F12" s="382">
        <v>46339</v>
      </c>
      <c r="G12" s="382">
        <v>17405</v>
      </c>
      <c r="H12" s="382">
        <v>28934</v>
      </c>
      <c r="I12" s="382">
        <v>649696</v>
      </c>
      <c r="J12" s="382">
        <v>1247464</v>
      </c>
      <c r="K12" s="382">
        <v>752473</v>
      </c>
      <c r="L12" s="382">
        <v>597768</v>
      </c>
      <c r="M12" s="382">
        <v>366167</v>
      </c>
      <c r="N12" s="432">
        <v>231601</v>
      </c>
      <c r="O12" s="431">
        <f t="shared" si="2"/>
        <v>1.2221100330000494</v>
      </c>
      <c r="P12" s="431">
        <f t="shared" si="0"/>
        <v>37.783054260483667</v>
      </c>
      <c r="Q12" s="431">
        <f t="shared" si="0"/>
        <v>24.185585396419537</v>
      </c>
      <c r="R12" s="431">
        <f t="shared" si="0"/>
        <v>77.520041220005083</v>
      </c>
      <c r="S12" s="431">
        <f t="shared" si="0"/>
        <v>47.532956274049816</v>
      </c>
      <c r="T12" s="431">
        <f t="shared" si="0"/>
        <v>124.93037594829038</v>
      </c>
    </row>
    <row r="13" spans="2:22" s="21" customFormat="1" ht="14.25" customHeight="1">
      <c r="B13" s="289">
        <v>1998</v>
      </c>
      <c r="C13" s="382">
        <v>946</v>
      </c>
      <c r="D13" s="382">
        <f t="shared" si="1"/>
        <v>50435</v>
      </c>
      <c r="E13" s="382">
        <v>19863</v>
      </c>
      <c r="F13" s="382">
        <v>49489</v>
      </c>
      <c r="G13" s="382">
        <v>18917</v>
      </c>
      <c r="H13" s="382">
        <v>30572</v>
      </c>
      <c r="I13" s="382">
        <v>659736</v>
      </c>
      <c r="J13" s="382">
        <v>1266837</v>
      </c>
      <c r="K13" s="382">
        <v>764582</v>
      </c>
      <c r="L13" s="382">
        <v>607101</v>
      </c>
      <c r="M13" s="382">
        <v>372020</v>
      </c>
      <c r="N13" s="432">
        <v>235081</v>
      </c>
      <c r="O13" s="431">
        <f t="shared" si="2"/>
        <v>1.43390689609177</v>
      </c>
      <c r="P13" s="431">
        <f t="shared" si="0"/>
        <v>39.811751630241304</v>
      </c>
      <c r="Q13" s="431">
        <f t="shared" si="0"/>
        <v>25.978900889636428</v>
      </c>
      <c r="R13" s="431">
        <f t="shared" si="0"/>
        <v>81.516913989599757</v>
      </c>
      <c r="S13" s="431">
        <f t="shared" si="0"/>
        <v>50.849416698026985</v>
      </c>
      <c r="T13" s="431">
        <f t="shared" si="0"/>
        <v>130.048791693076</v>
      </c>
    </row>
    <row r="14" spans="2:22" s="21" customFormat="1" ht="14.25" customHeight="1">
      <c r="B14" s="289">
        <v>1999</v>
      </c>
      <c r="C14" s="382">
        <v>794</v>
      </c>
      <c r="D14" s="382">
        <f t="shared" si="1"/>
        <v>55344</v>
      </c>
      <c r="E14" s="382">
        <v>21792</v>
      </c>
      <c r="F14" s="382">
        <v>54550</v>
      </c>
      <c r="G14" s="382">
        <v>20998</v>
      </c>
      <c r="H14" s="382">
        <v>33552</v>
      </c>
      <c r="I14" s="382">
        <v>669997</v>
      </c>
      <c r="J14" s="382">
        <v>1286627</v>
      </c>
      <c r="K14" s="382">
        <v>776960</v>
      </c>
      <c r="L14" s="382">
        <v>616630</v>
      </c>
      <c r="M14" s="382">
        <v>377997</v>
      </c>
      <c r="N14" s="432">
        <v>238633</v>
      </c>
      <c r="O14" s="431">
        <f t="shared" si="2"/>
        <v>1.1850799331937307</v>
      </c>
      <c r="P14" s="431">
        <f t="shared" si="0"/>
        <v>43.014797606454707</v>
      </c>
      <c r="Q14" s="431">
        <f t="shared" si="0"/>
        <v>28.047775947281711</v>
      </c>
      <c r="R14" s="431">
        <f t="shared" si="0"/>
        <v>88.464719523863579</v>
      </c>
      <c r="S14" s="431">
        <f t="shared" si="0"/>
        <v>55.550705428879063</v>
      </c>
      <c r="T14" s="431">
        <f t="shared" si="0"/>
        <v>140.60083894515844</v>
      </c>
    </row>
    <row r="15" spans="2:22" s="21" customFormat="1" ht="14.25" customHeight="1">
      <c r="B15" s="289">
        <v>2000</v>
      </c>
      <c r="C15" s="382">
        <v>1112</v>
      </c>
      <c r="D15" s="382">
        <f t="shared" si="1"/>
        <v>52214</v>
      </c>
      <c r="E15" s="382">
        <v>20567</v>
      </c>
      <c r="F15" s="382">
        <v>51102</v>
      </c>
      <c r="G15" s="382">
        <v>19455</v>
      </c>
      <c r="H15" s="382">
        <v>31647</v>
      </c>
      <c r="I15" s="382">
        <v>680487</v>
      </c>
      <c r="J15" s="382">
        <v>1306870</v>
      </c>
      <c r="K15" s="382">
        <v>789632</v>
      </c>
      <c r="L15" s="382">
        <v>626383</v>
      </c>
      <c r="M15" s="382">
        <v>384119</v>
      </c>
      <c r="N15" s="432">
        <v>242264</v>
      </c>
      <c r="O15" s="431">
        <f t="shared" si="2"/>
        <v>1.6341237966338813</v>
      </c>
      <c r="P15" s="431">
        <f t="shared" si="0"/>
        <v>39.95347662736156</v>
      </c>
      <c r="Q15" s="431">
        <f t="shared" si="0"/>
        <v>26.046310179931915</v>
      </c>
      <c r="R15" s="431">
        <f t="shared" si="0"/>
        <v>81.582673859284185</v>
      </c>
      <c r="S15" s="431">
        <f t="shared" si="0"/>
        <v>50.648366782169063</v>
      </c>
      <c r="T15" s="431">
        <f t="shared" si="0"/>
        <v>130.63022157646205</v>
      </c>
    </row>
    <row r="16" spans="2:22" s="21" customFormat="1" ht="14.25" customHeight="1">
      <c r="B16" s="289">
        <v>2001</v>
      </c>
      <c r="C16" s="382">
        <v>994</v>
      </c>
      <c r="D16" s="382">
        <f t="shared" si="1"/>
        <v>49041</v>
      </c>
      <c r="E16" s="382">
        <v>19698</v>
      </c>
      <c r="F16" s="382">
        <v>48047</v>
      </c>
      <c r="G16" s="382">
        <v>18704</v>
      </c>
      <c r="H16" s="382">
        <v>29343</v>
      </c>
      <c r="I16" s="382">
        <v>691218</v>
      </c>
      <c r="J16" s="382">
        <v>1327557</v>
      </c>
      <c r="K16" s="382">
        <v>802578</v>
      </c>
      <c r="L16" s="382">
        <v>636339</v>
      </c>
      <c r="M16" s="382">
        <v>390369</v>
      </c>
      <c r="N16" s="432">
        <v>245970</v>
      </c>
      <c r="O16" s="431">
        <f t="shared" si="2"/>
        <v>1.4380412547126955</v>
      </c>
      <c r="P16" s="431">
        <f t="shared" si="0"/>
        <v>36.940786723281938</v>
      </c>
      <c r="Q16" s="431">
        <f t="shared" si="0"/>
        <v>24.543408864932754</v>
      </c>
      <c r="R16" s="431">
        <f t="shared" si="0"/>
        <v>75.505351707187515</v>
      </c>
      <c r="S16" s="431">
        <f t="shared" si="0"/>
        <v>47.913640683558377</v>
      </c>
      <c r="T16" s="431">
        <f t="shared" si="0"/>
        <v>119.29503597999756</v>
      </c>
    </row>
    <row r="17" spans="2:20" s="21" customFormat="1" ht="14.25" customHeight="1">
      <c r="B17" s="289">
        <v>2002</v>
      </c>
      <c r="C17" s="382">
        <v>1140</v>
      </c>
      <c r="D17" s="382">
        <f t="shared" si="1"/>
        <v>50164</v>
      </c>
      <c r="E17" s="382">
        <v>20817</v>
      </c>
      <c r="F17" s="382">
        <v>49024</v>
      </c>
      <c r="G17" s="382">
        <v>19677</v>
      </c>
      <c r="H17" s="382">
        <v>29347</v>
      </c>
      <c r="I17" s="382">
        <v>682870</v>
      </c>
      <c r="J17" s="382">
        <v>1312520</v>
      </c>
      <c r="K17" s="382">
        <v>792705</v>
      </c>
      <c r="L17" s="382">
        <v>629650</v>
      </c>
      <c r="M17" s="382">
        <v>385905</v>
      </c>
      <c r="N17" s="432">
        <v>243745</v>
      </c>
      <c r="O17" s="431">
        <f t="shared" si="2"/>
        <v>1.6694246342642085</v>
      </c>
      <c r="P17" s="431">
        <f t="shared" si="0"/>
        <v>38.219608082162559</v>
      </c>
      <c r="Q17" s="431">
        <f t="shared" si="0"/>
        <v>26.26071489393911</v>
      </c>
      <c r="R17" s="431">
        <f t="shared" si="0"/>
        <v>77.859128087032474</v>
      </c>
      <c r="S17" s="431">
        <f t="shared" si="0"/>
        <v>50.989233101410974</v>
      </c>
      <c r="T17" s="431">
        <f t="shared" si="0"/>
        <v>120.40041847012246</v>
      </c>
    </row>
    <row r="18" spans="2:20" s="21" customFormat="1" ht="14.25" customHeight="1">
      <c r="B18" s="289">
        <v>2003</v>
      </c>
      <c r="C18" s="382">
        <v>1129</v>
      </c>
      <c r="D18" s="382">
        <f t="shared" si="1"/>
        <v>48757</v>
      </c>
      <c r="E18" s="382">
        <v>20192</v>
      </c>
      <c r="F18" s="382">
        <v>47628</v>
      </c>
      <c r="G18" s="382">
        <v>19063</v>
      </c>
      <c r="H18" s="382">
        <v>28565</v>
      </c>
      <c r="I18" s="382">
        <v>690011</v>
      </c>
      <c r="J18" s="382">
        <v>1327176</v>
      </c>
      <c r="K18" s="382">
        <v>801029</v>
      </c>
      <c r="L18" s="382">
        <v>637165</v>
      </c>
      <c r="M18" s="382">
        <v>390233</v>
      </c>
      <c r="N18" s="432">
        <v>246932</v>
      </c>
      <c r="O18" s="431">
        <f t="shared" si="2"/>
        <v>1.6362057996176873</v>
      </c>
      <c r="P18" s="431">
        <f t="shared" si="0"/>
        <v>36.737403328571347</v>
      </c>
      <c r="Q18" s="431">
        <f t="shared" si="0"/>
        <v>25.207576754399653</v>
      </c>
      <c r="R18" s="431">
        <f t="shared" si="0"/>
        <v>74.749868558379703</v>
      </c>
      <c r="S18" s="431">
        <f t="shared" si="0"/>
        <v>48.850302255319257</v>
      </c>
      <c r="T18" s="431">
        <f t="shared" si="0"/>
        <v>115.6796203003256</v>
      </c>
    </row>
    <row r="19" spans="2:20" s="21" customFormat="1" ht="14.25" customHeight="1">
      <c r="B19" s="289">
        <v>2004</v>
      </c>
      <c r="C19" s="382">
        <v>1114</v>
      </c>
      <c r="D19" s="382">
        <f t="shared" si="1"/>
        <v>47414</v>
      </c>
      <c r="E19" s="382">
        <v>19485</v>
      </c>
      <c r="F19" s="382">
        <v>46300</v>
      </c>
      <c r="G19" s="382">
        <v>18371</v>
      </c>
      <c r="H19" s="382">
        <v>27929</v>
      </c>
      <c r="I19" s="382">
        <v>697262</v>
      </c>
      <c r="J19" s="382">
        <v>1342084</v>
      </c>
      <c r="K19" s="382">
        <v>809493</v>
      </c>
      <c r="L19" s="382">
        <v>644822</v>
      </c>
      <c r="M19" s="382">
        <v>394640</v>
      </c>
      <c r="N19" s="432">
        <v>250182</v>
      </c>
      <c r="O19" s="431">
        <f t="shared" si="2"/>
        <v>1.5976777739214241</v>
      </c>
      <c r="P19" s="431">
        <f t="shared" si="0"/>
        <v>35.328638147835754</v>
      </c>
      <c r="Q19" s="431">
        <f t="shared" si="0"/>
        <v>24.070621981907195</v>
      </c>
      <c r="R19" s="431">
        <f t="shared" si="0"/>
        <v>71.802761072047787</v>
      </c>
      <c r="S19" s="431">
        <f t="shared" si="0"/>
        <v>46.551287249138454</v>
      </c>
      <c r="T19" s="431">
        <f t="shared" si="0"/>
        <v>111.6347299166207</v>
      </c>
    </row>
    <row r="20" spans="2:20" s="21" customFormat="1" ht="14.25" customHeight="1">
      <c r="B20" s="289">
        <v>2005</v>
      </c>
      <c r="C20" s="382">
        <v>1043</v>
      </c>
      <c r="D20" s="382">
        <f t="shared" si="1"/>
        <v>47433</v>
      </c>
      <c r="E20" s="382">
        <v>19576</v>
      </c>
      <c r="F20" s="382">
        <v>46390</v>
      </c>
      <c r="G20" s="382">
        <v>18533</v>
      </c>
      <c r="H20" s="382">
        <v>27857</v>
      </c>
      <c r="I20" s="382">
        <v>720213</v>
      </c>
      <c r="J20" s="382">
        <v>1387286</v>
      </c>
      <c r="K20" s="382">
        <v>836380</v>
      </c>
      <c r="L20" s="382">
        <v>667073</v>
      </c>
      <c r="M20" s="382">
        <v>408018</v>
      </c>
      <c r="N20" s="432">
        <v>259055</v>
      </c>
      <c r="O20" s="431">
        <f t="shared" si="2"/>
        <v>1.4481826903985349</v>
      </c>
      <c r="P20" s="431">
        <f t="shared" si="0"/>
        <v>34.191219402488024</v>
      </c>
      <c r="Q20" s="431">
        <f t="shared" si="0"/>
        <v>23.405629020301777</v>
      </c>
      <c r="R20" s="431">
        <f t="shared" si="0"/>
        <v>69.542613776902982</v>
      </c>
      <c r="S20" s="431">
        <f t="shared" si="0"/>
        <v>45.422015695385987</v>
      </c>
      <c r="T20" s="431">
        <f t="shared" si="0"/>
        <v>107.5331493312231</v>
      </c>
    </row>
    <row r="21" spans="2:20" s="21" customFormat="1" ht="14.25" customHeight="1">
      <c r="B21" s="289">
        <v>2006</v>
      </c>
      <c r="C21" s="382">
        <v>1356</v>
      </c>
      <c r="D21" s="382">
        <f t="shared" si="1"/>
        <v>53190</v>
      </c>
      <c r="E21" s="382">
        <v>22448</v>
      </c>
      <c r="F21" s="382">
        <v>51834</v>
      </c>
      <c r="G21" s="382">
        <v>21092</v>
      </c>
      <c r="H21" s="382">
        <v>30742</v>
      </c>
      <c r="I21" s="382">
        <v>727787</v>
      </c>
      <c r="J21" s="382">
        <v>1402852</v>
      </c>
      <c r="K21" s="382">
        <v>845173</v>
      </c>
      <c r="L21" s="382">
        <v>675065</v>
      </c>
      <c r="M21" s="382">
        <v>412603</v>
      </c>
      <c r="N21" s="432">
        <v>262462</v>
      </c>
      <c r="O21" s="431">
        <f t="shared" si="2"/>
        <v>1.8631824970767548</v>
      </c>
      <c r="P21" s="431">
        <f t="shared" si="2"/>
        <v>37.915617613262128</v>
      </c>
      <c r="Q21" s="431">
        <f t="shared" si="2"/>
        <v>26.560242695874098</v>
      </c>
      <c r="R21" s="431">
        <f t="shared" si="2"/>
        <v>76.783717123536249</v>
      </c>
      <c r="S21" s="431">
        <f t="shared" si="2"/>
        <v>51.119356863619508</v>
      </c>
      <c r="T21" s="431">
        <f t="shared" si="2"/>
        <v>117.12933681828227</v>
      </c>
    </row>
    <row r="22" spans="2:20" s="21" customFormat="1" ht="14.25" customHeight="1">
      <c r="B22" s="289">
        <v>2007</v>
      </c>
      <c r="C22" s="382">
        <v>1570</v>
      </c>
      <c r="D22" s="382">
        <f t="shared" si="1"/>
        <v>56223</v>
      </c>
      <c r="E22" s="382">
        <v>24384</v>
      </c>
      <c r="F22" s="382">
        <v>54653</v>
      </c>
      <c r="G22" s="382">
        <v>22821</v>
      </c>
      <c r="H22" s="382">
        <v>31832</v>
      </c>
      <c r="I22" s="382">
        <v>735487</v>
      </c>
      <c r="J22" s="382">
        <v>1418672</v>
      </c>
      <c r="K22" s="382">
        <v>854106</v>
      </c>
      <c r="L22" s="382">
        <v>683185</v>
      </c>
      <c r="M22" s="382">
        <v>417257</v>
      </c>
      <c r="N22" s="432">
        <v>265928</v>
      </c>
      <c r="O22" s="431">
        <f t="shared" si="2"/>
        <v>2.1346400412243862</v>
      </c>
      <c r="P22" s="431">
        <f t="shared" si="2"/>
        <v>39.630725072462134</v>
      </c>
      <c r="Q22" s="431">
        <f t="shared" si="2"/>
        <v>28.549149637164472</v>
      </c>
      <c r="R22" s="431">
        <f t="shared" si="2"/>
        <v>79.997365281731888</v>
      </c>
      <c r="S22" s="431">
        <f t="shared" si="2"/>
        <v>54.692911083576789</v>
      </c>
      <c r="T22" s="431">
        <f t="shared" si="2"/>
        <v>119.70157335820222</v>
      </c>
    </row>
    <row r="23" spans="2:20" s="21" customFormat="1" ht="14.25" customHeight="1">
      <c r="B23" s="289">
        <v>2008</v>
      </c>
      <c r="C23" s="382">
        <v>1759</v>
      </c>
      <c r="D23" s="382">
        <f t="shared" si="1"/>
        <v>59175</v>
      </c>
      <c r="E23" s="382">
        <v>26446</v>
      </c>
      <c r="F23" s="382">
        <v>57416</v>
      </c>
      <c r="G23" s="382">
        <v>24699</v>
      </c>
      <c r="H23" s="382">
        <v>32717</v>
      </c>
      <c r="I23" s="382">
        <v>743319</v>
      </c>
      <c r="J23" s="382">
        <v>1434763</v>
      </c>
      <c r="K23" s="382">
        <v>863184</v>
      </c>
      <c r="L23" s="382">
        <v>691444</v>
      </c>
      <c r="M23" s="382">
        <v>421990</v>
      </c>
      <c r="N23" s="432">
        <v>269454</v>
      </c>
      <c r="O23" s="431">
        <f t="shared" si="2"/>
        <v>2.3664133433963079</v>
      </c>
      <c r="P23" s="431">
        <f t="shared" si="2"/>
        <v>41.243745482703417</v>
      </c>
      <c r="Q23" s="431">
        <f t="shared" si="2"/>
        <v>30.63773193200986</v>
      </c>
      <c r="R23" s="431">
        <f t="shared" si="2"/>
        <v>83.037816511532384</v>
      </c>
      <c r="S23" s="431">
        <f t="shared" si="2"/>
        <v>58.529822981587245</v>
      </c>
      <c r="T23" s="431">
        <f t="shared" si="2"/>
        <v>121.41961151068458</v>
      </c>
    </row>
    <row r="24" spans="2:20" s="21" customFormat="1" ht="14.25" customHeight="1">
      <c r="B24" s="289">
        <v>2009</v>
      </c>
      <c r="C24" s="382">
        <v>2083</v>
      </c>
      <c r="D24" s="382">
        <f t="shared" si="1"/>
        <v>62706</v>
      </c>
      <c r="E24" s="382">
        <v>28672</v>
      </c>
      <c r="F24" s="382">
        <v>60623</v>
      </c>
      <c r="G24" s="382">
        <v>26597</v>
      </c>
      <c r="H24" s="382">
        <v>34026</v>
      </c>
      <c r="I24" s="382">
        <v>751301</v>
      </c>
      <c r="J24" s="382">
        <v>1451126</v>
      </c>
      <c r="K24" s="382">
        <v>872415</v>
      </c>
      <c r="L24" s="382">
        <v>699825</v>
      </c>
      <c r="M24" s="382">
        <v>426791</v>
      </c>
      <c r="N24" s="432">
        <v>273034</v>
      </c>
      <c r="O24" s="431">
        <f t="shared" si="2"/>
        <v>2.7725239284920424</v>
      </c>
      <c r="P24" s="431">
        <f t="shared" si="2"/>
        <v>43.21196091862457</v>
      </c>
      <c r="Q24" s="431">
        <f t="shared" si="2"/>
        <v>32.865092874377446</v>
      </c>
      <c r="R24" s="431">
        <f t="shared" si="2"/>
        <v>86.625942199835677</v>
      </c>
      <c r="S24" s="431">
        <f t="shared" si="2"/>
        <v>62.31855873249436</v>
      </c>
      <c r="T24" s="431">
        <f t="shared" si="2"/>
        <v>124.62184196839954</v>
      </c>
    </row>
    <row r="25" spans="2:20" s="21" customFormat="1" ht="14.25" customHeight="1">
      <c r="B25" s="289">
        <v>2010</v>
      </c>
      <c r="C25" s="382">
        <v>2123</v>
      </c>
      <c r="D25" s="382">
        <f t="shared" si="1"/>
        <v>61405</v>
      </c>
      <c r="E25" s="382">
        <v>28835</v>
      </c>
      <c r="F25" s="382">
        <v>59282</v>
      </c>
      <c r="G25" s="382">
        <v>26719</v>
      </c>
      <c r="H25" s="382">
        <v>32563</v>
      </c>
      <c r="I25" s="382">
        <v>759419</v>
      </c>
      <c r="J25" s="382">
        <v>1467773</v>
      </c>
      <c r="K25" s="382">
        <v>881792</v>
      </c>
      <c r="L25" s="382">
        <v>708354</v>
      </c>
      <c r="M25" s="382">
        <v>431673</v>
      </c>
      <c r="N25" s="432">
        <v>276681</v>
      </c>
      <c r="O25" s="431">
        <f t="shared" si="2"/>
        <v>2.7955581832953875</v>
      </c>
      <c r="P25" s="431">
        <f t="shared" si="2"/>
        <v>41.835488185162149</v>
      </c>
      <c r="Q25" s="431">
        <f t="shared" si="2"/>
        <v>32.700455436202638</v>
      </c>
      <c r="R25" s="431">
        <f t="shared" si="2"/>
        <v>83.689793521318435</v>
      </c>
      <c r="S25" s="431">
        <f t="shared" si="2"/>
        <v>61.896389164946612</v>
      </c>
      <c r="T25" s="431">
        <f t="shared" si="2"/>
        <v>117.69149309132177</v>
      </c>
    </row>
    <row r="26" spans="2:20" s="21" customFormat="1" ht="14.25" customHeight="1">
      <c r="B26" s="289">
        <v>2011</v>
      </c>
      <c r="C26" s="382">
        <v>2171</v>
      </c>
      <c r="D26" s="382">
        <f t="shared" si="1"/>
        <v>62502</v>
      </c>
      <c r="E26" s="382">
        <v>29264</v>
      </c>
      <c r="F26" s="382">
        <v>60331</v>
      </c>
      <c r="G26" s="382">
        <v>27106</v>
      </c>
      <c r="H26" s="382">
        <v>33225</v>
      </c>
      <c r="I26" s="382">
        <v>767937</v>
      </c>
      <c r="J26" s="382">
        <v>1486076</v>
      </c>
      <c r="K26" s="382">
        <v>892924</v>
      </c>
      <c r="L26" s="382">
        <v>718139</v>
      </c>
      <c r="M26" s="382">
        <v>437482</v>
      </c>
      <c r="N26" s="432">
        <v>280657</v>
      </c>
      <c r="O26" s="431">
        <f t="shared" si="2"/>
        <v>2.8270548235076571</v>
      </c>
      <c r="P26" s="431">
        <f t="shared" si="2"/>
        <v>42.058414239917738</v>
      </c>
      <c r="Q26" s="431">
        <f t="shared" si="2"/>
        <v>32.773225940841549</v>
      </c>
      <c r="R26" s="431">
        <f t="shared" si="2"/>
        <v>84.010198582725621</v>
      </c>
      <c r="S26" s="431">
        <f t="shared" si="2"/>
        <v>61.959120603819123</v>
      </c>
      <c r="T26" s="431">
        <f t="shared" si="2"/>
        <v>118.38293717954656</v>
      </c>
    </row>
    <row r="27" spans="2:20" s="21" customFormat="1" ht="14.25" customHeight="1">
      <c r="B27" s="289">
        <v>2012</v>
      </c>
      <c r="C27" s="382">
        <v>2394</v>
      </c>
      <c r="D27" s="382">
        <f t="shared" si="1"/>
        <v>63499</v>
      </c>
      <c r="E27" s="382">
        <v>30103</v>
      </c>
      <c r="F27" s="382">
        <v>61105</v>
      </c>
      <c r="G27" s="382">
        <v>27720</v>
      </c>
      <c r="H27" s="382">
        <v>33385</v>
      </c>
      <c r="I27" s="382">
        <v>776061</v>
      </c>
      <c r="J27" s="382">
        <v>1503804</v>
      </c>
      <c r="K27" s="382">
        <v>903692</v>
      </c>
      <c r="L27" s="382">
        <v>727743</v>
      </c>
      <c r="M27" s="382">
        <v>443098</v>
      </c>
      <c r="N27" s="432">
        <v>284645</v>
      </c>
      <c r="O27" s="431">
        <f t="shared" si="2"/>
        <v>3.0848090549583089</v>
      </c>
      <c r="P27" s="431">
        <f t="shared" si="2"/>
        <v>42.225582589220409</v>
      </c>
      <c r="Q27" s="431">
        <f t="shared" si="2"/>
        <v>33.311128127724928</v>
      </c>
      <c r="R27" s="431">
        <f t="shared" si="2"/>
        <v>83.965081079447003</v>
      </c>
      <c r="S27" s="431">
        <f t="shared" si="2"/>
        <v>62.559524078194883</v>
      </c>
      <c r="T27" s="431">
        <f t="shared" si="2"/>
        <v>117.28644451861091</v>
      </c>
    </row>
    <row r="28" spans="2:20" s="21" customFormat="1" ht="14.25" customHeight="1">
      <c r="B28" s="289">
        <v>2013</v>
      </c>
      <c r="C28" s="382">
        <v>1967</v>
      </c>
      <c r="D28" s="382">
        <f t="shared" si="1"/>
        <v>55721</v>
      </c>
      <c r="E28" s="382">
        <v>25829</v>
      </c>
      <c r="F28" s="382">
        <v>53754</v>
      </c>
      <c r="G28" s="382">
        <v>23868</v>
      </c>
      <c r="H28" s="382">
        <v>29886</v>
      </c>
      <c r="I28" s="382">
        <v>783725</v>
      </c>
      <c r="J28" s="382">
        <v>1520807</v>
      </c>
      <c r="K28" s="382">
        <v>914049</v>
      </c>
      <c r="L28" s="382">
        <v>737082</v>
      </c>
      <c r="M28" s="382">
        <v>448539</v>
      </c>
      <c r="N28" s="432">
        <v>288543</v>
      </c>
      <c r="O28" s="431">
        <f t="shared" si="2"/>
        <v>2.5098089253245717</v>
      </c>
      <c r="P28" s="431">
        <f t="shared" si="2"/>
        <v>36.639100161953486</v>
      </c>
      <c r="Q28" s="431">
        <f t="shared" si="2"/>
        <v>28.257784867113251</v>
      </c>
      <c r="R28" s="431">
        <f t="shared" si="2"/>
        <v>72.928113832653622</v>
      </c>
      <c r="S28" s="431">
        <f t="shared" si="2"/>
        <v>53.212764107468921</v>
      </c>
      <c r="T28" s="431">
        <f t="shared" si="2"/>
        <v>103.57555026460527</v>
      </c>
    </row>
    <row r="29" spans="2:20" s="21" customFormat="1" ht="14.25" customHeight="1">
      <c r="B29" s="289">
        <v>2014</v>
      </c>
      <c r="C29" s="382">
        <v>2159</v>
      </c>
      <c r="D29" s="382">
        <f t="shared" si="1"/>
        <v>56128</v>
      </c>
      <c r="E29" s="382">
        <v>25947</v>
      </c>
      <c r="F29" s="382">
        <v>53969</v>
      </c>
      <c r="G29" s="382">
        <v>23801</v>
      </c>
      <c r="H29" s="382">
        <v>30168</v>
      </c>
      <c r="I29" s="382">
        <v>790883</v>
      </c>
      <c r="J29" s="382">
        <v>1537016</v>
      </c>
      <c r="K29" s="382">
        <v>923943</v>
      </c>
      <c r="L29" s="382">
        <v>746133</v>
      </c>
      <c r="M29" s="382">
        <v>453819</v>
      </c>
      <c r="N29" s="432">
        <v>292314</v>
      </c>
      <c r="O29" s="431">
        <f t="shared" si="2"/>
        <v>2.7298601689504012</v>
      </c>
      <c r="P29" s="431">
        <f t="shared" si="2"/>
        <v>36.517511854138149</v>
      </c>
      <c r="Q29" s="431">
        <f t="shared" si="2"/>
        <v>28.082901217932275</v>
      </c>
      <c r="R29" s="431">
        <f t="shared" si="2"/>
        <v>72.331608439782187</v>
      </c>
      <c r="S29" s="431">
        <f t="shared" si="2"/>
        <v>52.44601922793008</v>
      </c>
      <c r="T29" s="431">
        <f t="shared" si="2"/>
        <v>103.20408875387426</v>
      </c>
    </row>
    <row r="30" spans="2:20" s="21" customFormat="1" ht="14.25" customHeight="1">
      <c r="B30" s="289">
        <v>2015</v>
      </c>
      <c r="C30" s="382">
        <v>2436</v>
      </c>
      <c r="D30" s="382">
        <v>60185</v>
      </c>
      <c r="E30" s="382">
        <v>28914</v>
      </c>
      <c r="F30" s="382">
        <v>57749</v>
      </c>
      <c r="G30" s="382">
        <v>26491</v>
      </c>
      <c r="H30" s="382">
        <v>31258</v>
      </c>
      <c r="I30" s="382">
        <v>797560</v>
      </c>
      <c r="J30" s="382">
        <v>1552441</v>
      </c>
      <c r="K30" s="382">
        <v>933327</v>
      </c>
      <c r="L30" s="382">
        <v>754881</v>
      </c>
      <c r="M30" s="382">
        <v>458926</v>
      </c>
      <c r="N30" s="432">
        <v>295955</v>
      </c>
      <c r="O30" s="431">
        <f t="shared" si="2"/>
        <v>3.0543156627714527</v>
      </c>
      <c r="P30" s="431">
        <f t="shared" si="2"/>
        <v>38.76797894412735</v>
      </c>
      <c r="Q30" s="431">
        <f t="shared" si="2"/>
        <v>30.979495932293826</v>
      </c>
      <c r="R30" s="431">
        <f t="shared" si="2"/>
        <v>76.500799463756536</v>
      </c>
      <c r="S30" s="431">
        <f t="shared" si="2"/>
        <v>57.723903200080187</v>
      </c>
      <c r="T30" s="431">
        <f t="shared" si="2"/>
        <v>105.61740805189979</v>
      </c>
    </row>
    <row r="31" spans="2:20" s="21" customFormat="1" ht="14.25" customHeight="1">
      <c r="B31" s="289">
        <v>2016</v>
      </c>
      <c r="C31" s="382">
        <v>2191</v>
      </c>
      <c r="D31" s="382">
        <v>55361</v>
      </c>
      <c r="E31" s="382">
        <v>26696</v>
      </c>
      <c r="F31" s="382">
        <v>53170</v>
      </c>
      <c r="G31" s="382">
        <v>24529</v>
      </c>
      <c r="H31" s="382">
        <v>28641</v>
      </c>
      <c r="I31" s="382">
        <v>803791</v>
      </c>
      <c r="J31" s="382">
        <v>1567079</v>
      </c>
      <c r="K31" s="382">
        <v>942173</v>
      </c>
      <c r="L31" s="382">
        <v>763288</v>
      </c>
      <c r="M31" s="382">
        <v>463804</v>
      </c>
      <c r="N31" s="432">
        <v>299484</v>
      </c>
      <c r="O31" s="431">
        <f t="shared" ref="O31:T31" si="3">+C31/I31*1000</f>
        <v>2.7258329590652295</v>
      </c>
      <c r="P31" s="431">
        <f t="shared" si="3"/>
        <v>35.327510610505279</v>
      </c>
      <c r="Q31" s="431">
        <f t="shared" si="3"/>
        <v>28.334499078194771</v>
      </c>
      <c r="R31" s="431">
        <f t="shared" si="3"/>
        <v>69.659158797203673</v>
      </c>
      <c r="S31" s="431">
        <f t="shared" si="3"/>
        <v>52.886564152098735</v>
      </c>
      <c r="T31" s="431">
        <f t="shared" si="3"/>
        <v>95.634491325079139</v>
      </c>
    </row>
    <row r="32" spans="2:20" s="21" customFormat="1" ht="14.25" customHeight="1">
      <c r="B32" s="289" t="s">
        <v>794</v>
      </c>
      <c r="C32" s="290">
        <v>2247</v>
      </c>
      <c r="D32" s="290">
        <v>56298</v>
      </c>
      <c r="E32" s="290">
        <v>27402</v>
      </c>
      <c r="F32" s="290">
        <v>54051</v>
      </c>
      <c r="G32" s="290">
        <v>25165</v>
      </c>
      <c r="H32" s="290">
        <v>28886</v>
      </c>
      <c r="I32" s="290">
        <v>809561</v>
      </c>
      <c r="J32" s="290">
        <v>1580860</v>
      </c>
      <c r="K32" s="290">
        <v>950467</v>
      </c>
      <c r="L32" s="290">
        <v>771299</v>
      </c>
      <c r="M32" s="290">
        <v>468378</v>
      </c>
      <c r="N32" s="300">
        <v>302921</v>
      </c>
      <c r="O32" s="431">
        <f t="shared" ref="O32:T32" si="4">+C32/I32*1000</f>
        <v>2.7755783690172824</v>
      </c>
      <c r="P32" s="431">
        <f t="shared" si="4"/>
        <v>35.612261680351196</v>
      </c>
      <c r="Q32" s="431">
        <f t="shared" si="4"/>
        <v>28.830038286442349</v>
      </c>
      <c r="R32" s="431">
        <f t="shared" si="4"/>
        <v>70.077881599742781</v>
      </c>
      <c r="S32" s="431">
        <f t="shared" si="4"/>
        <v>53.727971851794919</v>
      </c>
      <c r="T32" s="431">
        <f t="shared" si="4"/>
        <v>95.358195701189416</v>
      </c>
    </row>
    <row r="34" spans="2:21" ht="40.5" customHeight="1">
      <c r="B34" s="1252" t="s">
        <v>873</v>
      </c>
      <c r="C34" s="1252"/>
      <c r="D34" s="1252"/>
      <c r="E34" s="1252"/>
      <c r="F34" s="1252"/>
      <c r="G34" s="1252"/>
      <c r="H34" s="1252"/>
      <c r="I34" s="1252"/>
      <c r="J34" s="1252"/>
      <c r="K34" s="1252"/>
      <c r="L34" s="1252"/>
      <c r="M34" s="1252"/>
      <c r="N34" s="1252"/>
      <c r="O34" s="1252"/>
      <c r="P34" s="1252"/>
      <c r="Q34" s="1252"/>
      <c r="R34" s="1252"/>
      <c r="S34" s="31"/>
      <c r="T34" s="31"/>
      <c r="U34" s="29"/>
    </row>
    <row r="35" spans="2:21" s="1" customFormat="1" ht="15.75" customHeight="1">
      <c r="B35" s="301" t="s">
        <v>854</v>
      </c>
      <c r="C35" s="302"/>
      <c r="D35" s="302"/>
      <c r="E35" s="302"/>
      <c r="F35" s="302"/>
      <c r="G35" s="302"/>
      <c r="H35" s="302"/>
      <c r="I35" s="302"/>
      <c r="J35" s="302"/>
      <c r="K35" s="302"/>
      <c r="L35" s="302"/>
      <c r="M35" s="302"/>
      <c r="N35" s="302"/>
      <c r="O35" s="302"/>
      <c r="P35" s="303"/>
      <c r="Q35" s="303"/>
      <c r="R35" s="32"/>
      <c r="S35" s="32"/>
      <c r="T35" s="32"/>
      <c r="U35" s="33"/>
    </row>
    <row r="36" spans="2:21" s="1" customFormat="1" ht="12.75" customHeight="1">
      <c r="B36" s="304" t="s">
        <v>855</v>
      </c>
      <c r="C36" s="302"/>
      <c r="D36" s="302"/>
      <c r="E36" s="302"/>
      <c r="F36" s="302"/>
      <c r="G36" s="302"/>
      <c r="H36" s="302"/>
      <c r="I36" s="302"/>
      <c r="J36" s="302"/>
      <c r="K36" s="302"/>
      <c r="L36" s="302"/>
      <c r="M36" s="302"/>
      <c r="N36" s="302"/>
      <c r="O36" s="302"/>
      <c r="P36" s="303"/>
      <c r="Q36" s="303"/>
      <c r="R36" s="32"/>
      <c r="S36" s="32"/>
      <c r="T36" s="32"/>
      <c r="U36" s="33"/>
    </row>
    <row r="37" spans="2:21" s="1" customFormat="1" ht="16.5" customHeight="1">
      <c r="B37" s="301" t="s">
        <v>796</v>
      </c>
      <c r="C37" s="301"/>
      <c r="D37" s="301"/>
      <c r="E37" s="301"/>
      <c r="F37" s="301"/>
      <c r="G37" s="301"/>
      <c r="H37" s="301"/>
      <c r="I37" s="301"/>
      <c r="J37" s="301"/>
      <c r="K37" s="301"/>
      <c r="L37" s="301"/>
      <c r="M37" s="301"/>
      <c r="N37" s="301"/>
      <c r="O37" s="305"/>
      <c r="P37" s="305"/>
      <c r="Q37" s="305"/>
      <c r="R37" s="34"/>
      <c r="S37" s="34"/>
      <c r="T37" s="34"/>
    </row>
    <row r="38" spans="2:21" ht="15" customHeight="1">
      <c r="B38" s="281" t="s">
        <v>935</v>
      </c>
      <c r="C38" s="280"/>
      <c r="D38" s="280"/>
      <c r="E38" s="280"/>
      <c r="F38" s="282"/>
      <c r="G38" s="280"/>
      <c r="H38" s="280"/>
      <c r="I38" s="280"/>
      <c r="J38" s="280"/>
      <c r="K38" s="280"/>
      <c r="L38" s="280"/>
      <c r="M38" s="280"/>
      <c r="N38" s="280"/>
      <c r="O38" s="306"/>
      <c r="P38" s="306"/>
      <c r="Q38" s="306"/>
    </row>
    <row r="39" spans="2:21" s="1168" customFormat="1" ht="13.5">
      <c r="B39" s="1169" t="s">
        <v>3105</v>
      </c>
      <c r="C39" s="1170"/>
      <c r="D39" s="1170"/>
      <c r="E39" s="1170"/>
      <c r="F39" s="1170"/>
      <c r="G39" s="1170"/>
      <c r="H39" s="1170"/>
      <c r="I39" s="1170"/>
      <c r="J39" s="1170"/>
      <c r="K39" s="1170"/>
      <c r="L39" s="1170"/>
      <c r="M39" s="1170"/>
      <c r="N39" s="1170"/>
      <c r="O39" s="1170"/>
      <c r="P39" s="1170"/>
      <c r="Q39" s="1170"/>
    </row>
    <row r="40" spans="2:21" ht="15.75">
      <c r="B40" s="280"/>
      <c r="C40" s="280"/>
      <c r="D40" s="280"/>
      <c r="E40" s="280"/>
      <c r="F40" s="280"/>
      <c r="G40" s="280"/>
      <c r="H40" s="280"/>
      <c r="I40" s="280"/>
      <c r="J40" s="280"/>
      <c r="K40" s="280"/>
      <c r="L40" s="280"/>
      <c r="M40" s="280"/>
      <c r="N40" s="280"/>
      <c r="O40" s="306"/>
      <c r="P40" s="306"/>
      <c r="Q40" s="306"/>
    </row>
    <row r="41" spans="2:21" ht="15.75">
      <c r="B41" s="280"/>
      <c r="C41" s="280"/>
      <c r="D41" s="280"/>
      <c r="E41" s="280"/>
      <c r="F41" s="280"/>
      <c r="G41" s="280"/>
      <c r="H41" s="280"/>
      <c r="I41" s="280"/>
      <c r="J41" s="280"/>
      <c r="K41" s="280"/>
      <c r="L41" s="280"/>
      <c r="M41" s="280"/>
      <c r="N41" s="280"/>
      <c r="O41" s="306"/>
      <c r="P41" s="306"/>
      <c r="Q41" s="306"/>
    </row>
    <row r="42" spans="2:21" ht="15.75">
      <c r="B42" s="291"/>
      <c r="C42" s="291"/>
      <c r="D42" s="291"/>
      <c r="E42" s="291"/>
      <c r="F42" s="291"/>
      <c r="G42" s="291"/>
      <c r="H42" s="291"/>
      <c r="I42" s="291"/>
      <c r="J42" s="291"/>
      <c r="K42" s="291"/>
      <c r="L42" s="291"/>
      <c r="M42" s="291"/>
      <c r="N42" s="291"/>
      <c r="O42" s="307"/>
      <c r="P42" s="307"/>
      <c r="Q42" s="307"/>
    </row>
    <row r="43" spans="2:21" ht="15.75">
      <c r="B43" s="291"/>
      <c r="C43" s="291"/>
      <c r="D43" s="291"/>
      <c r="E43" s="291"/>
      <c r="F43" s="291"/>
      <c r="G43" s="291"/>
      <c r="H43" s="291"/>
      <c r="I43" s="291"/>
      <c r="J43" s="291"/>
      <c r="K43" s="291"/>
      <c r="L43" s="291"/>
      <c r="M43" s="291"/>
      <c r="N43" s="291"/>
      <c r="O43" s="307"/>
      <c r="P43" s="307"/>
      <c r="Q43" s="307"/>
    </row>
  </sheetData>
  <mergeCells count="6">
    <mergeCell ref="B34:R34"/>
    <mergeCell ref="B2:T2"/>
    <mergeCell ref="B3:B4"/>
    <mergeCell ref="C3:H3"/>
    <mergeCell ref="I3:N3"/>
    <mergeCell ref="O3:T3"/>
  </mergeCells>
  <hyperlinks>
    <hyperlink ref="V2" location="INDICE!B16" display="ÍNDICE"/>
    <hyperlink ref="B39" r:id="rId1"/>
  </hyperlinks>
  <printOptions horizontalCentered="1"/>
  <pageMargins left="0.19685039370078741" right="0.19685039370078741" top="1.1811023622047245" bottom="0" header="0.19685039370078741" footer="0.19685039370078741"/>
  <pageSetup scale="93" firstPageNumber="38" orientation="landscape" useFirstPageNumber="1" r:id="rId2"/>
  <headerFooter scaleWithDoc="0">
    <oddHeader>&amp;C&amp;G</oddHeader>
    <oddFooter>&amp;C&amp;"Arial,Normal"&amp;8&amp;P</oddFooter>
  </headerFooter>
  <drawing r:id="rId3"/>
  <legacyDrawingHF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40"/>
  <sheetViews>
    <sheetView showGridLines="0" zoomScaleNormal="100" workbookViewId="0">
      <selection activeCell="N2" sqref="N2"/>
    </sheetView>
  </sheetViews>
  <sheetFormatPr baseColWidth="10" defaultColWidth="11.42578125" defaultRowHeight="15"/>
  <cols>
    <col min="1" max="1" width="3.7109375" style="23" customWidth="1"/>
    <col min="2" max="2" width="27.140625" style="23" customWidth="1"/>
    <col min="3" max="12" width="12.7109375" style="23" customWidth="1"/>
    <col min="13" max="13" width="11.42578125" style="23" customWidth="1"/>
    <col min="14" max="16384" width="11.42578125" style="23"/>
  </cols>
  <sheetData>
    <row r="1" spans="2:22" ht="51.75" customHeight="1">
      <c r="B1" s="24"/>
      <c r="C1" s="24"/>
      <c r="D1" s="24"/>
      <c r="E1" s="24"/>
      <c r="F1" s="24"/>
      <c r="G1" s="24"/>
      <c r="H1" s="24"/>
      <c r="I1" s="24"/>
      <c r="J1" s="24"/>
      <c r="K1" s="24"/>
      <c r="L1" s="24"/>
      <c r="M1" s="24"/>
      <c r="N1" s="24"/>
      <c r="O1" s="24"/>
      <c r="P1" s="24"/>
      <c r="Q1" s="24"/>
      <c r="R1" s="24"/>
      <c r="S1" s="24"/>
      <c r="T1" s="24"/>
    </row>
    <row r="2" spans="2:22" ht="40.5" customHeight="1">
      <c r="B2" s="1263" t="s">
        <v>894</v>
      </c>
      <c r="C2" s="1263"/>
      <c r="D2" s="1263"/>
      <c r="E2" s="1263"/>
      <c r="F2" s="1263"/>
      <c r="G2" s="1263"/>
      <c r="H2" s="1263"/>
      <c r="I2" s="1263"/>
      <c r="J2" s="1263"/>
      <c r="K2" s="1263"/>
      <c r="L2" s="1263"/>
      <c r="M2" s="25"/>
      <c r="N2" s="440" t="s">
        <v>459</v>
      </c>
      <c r="O2" s="25"/>
      <c r="P2" s="25"/>
      <c r="Q2" s="25"/>
      <c r="R2" s="25"/>
      <c r="S2" s="25"/>
      <c r="T2" s="25"/>
      <c r="U2" s="14"/>
      <c r="V2" s="16" t="s">
        <v>47</v>
      </c>
    </row>
    <row r="3" spans="2:22" s="286" customFormat="1" ht="17.25" customHeight="1">
      <c r="B3" s="277" t="s">
        <v>856</v>
      </c>
      <c r="C3" s="277">
        <v>2008</v>
      </c>
      <c r="D3" s="277">
        <v>2009</v>
      </c>
      <c r="E3" s="277">
        <v>2010</v>
      </c>
      <c r="F3" s="277">
        <v>2011</v>
      </c>
      <c r="G3" s="308">
        <v>2012</v>
      </c>
      <c r="H3" s="277">
        <v>2013</v>
      </c>
      <c r="I3" s="277">
        <v>2014</v>
      </c>
      <c r="J3" s="308">
        <v>2015</v>
      </c>
      <c r="K3" s="277">
        <v>2016</v>
      </c>
      <c r="L3" s="277" t="s">
        <v>794</v>
      </c>
      <c r="M3" s="309"/>
      <c r="N3" s="309"/>
      <c r="O3" s="309"/>
      <c r="P3" s="309"/>
      <c r="Q3" s="309"/>
      <c r="R3" s="309"/>
      <c r="S3" s="309"/>
      <c r="T3" s="309"/>
      <c r="U3" s="310"/>
    </row>
    <row r="4" spans="2:22" s="428" customFormat="1" ht="14.45" customHeight="1">
      <c r="B4" s="426" t="s">
        <v>460</v>
      </c>
      <c r="C4" s="427">
        <f t="shared" ref="C4:L4" si="0">+C5+C17+C24+C31+C33+C34</f>
        <v>291055</v>
      </c>
      <c r="D4" s="427">
        <f t="shared" si="0"/>
        <v>298337</v>
      </c>
      <c r="E4" s="427">
        <f t="shared" si="0"/>
        <v>292375</v>
      </c>
      <c r="F4" s="427">
        <f t="shared" si="0"/>
        <v>301106</v>
      </c>
      <c r="G4" s="427">
        <f t="shared" si="0"/>
        <v>297309</v>
      </c>
      <c r="H4" s="427">
        <f t="shared" si="0"/>
        <v>277620</v>
      </c>
      <c r="I4" s="427">
        <f t="shared" si="0"/>
        <v>278460</v>
      </c>
      <c r="J4" s="427">
        <f t="shared" si="0"/>
        <v>283313</v>
      </c>
      <c r="K4" s="427">
        <f t="shared" si="0"/>
        <v>272090</v>
      </c>
      <c r="L4" s="427">
        <f t="shared" si="0"/>
        <v>288123</v>
      </c>
      <c r="M4" s="430"/>
      <c r="N4" s="430"/>
      <c r="O4" s="430"/>
      <c r="P4" s="430"/>
      <c r="Q4" s="430"/>
      <c r="R4" s="430"/>
      <c r="S4" s="430"/>
      <c r="T4" s="430"/>
      <c r="U4" s="26"/>
    </row>
    <row r="5" spans="2:22" s="428" customFormat="1">
      <c r="B5" s="426" t="s">
        <v>81</v>
      </c>
      <c r="C5" s="427">
        <f t="shared" ref="C5:K5" si="1">+SUM(C6:C16)</f>
        <v>128356</v>
      </c>
      <c r="D5" s="427">
        <f t="shared" si="1"/>
        <v>129195</v>
      </c>
      <c r="E5" s="427">
        <f t="shared" si="1"/>
        <v>127971</v>
      </c>
      <c r="F5" s="427">
        <f t="shared" si="1"/>
        <v>130446</v>
      </c>
      <c r="G5" s="427">
        <f t="shared" si="1"/>
        <v>130292</v>
      </c>
      <c r="H5" s="427">
        <f t="shared" si="1"/>
        <v>123860</v>
      </c>
      <c r="I5" s="427">
        <f t="shared" si="1"/>
        <v>122623</v>
      </c>
      <c r="J5" s="427">
        <f t="shared" si="1"/>
        <v>123493</v>
      </c>
      <c r="K5" s="427">
        <f t="shared" si="1"/>
        <v>120356</v>
      </c>
      <c r="L5" s="427">
        <f>+SUM(L6:L16)</f>
        <v>121521</v>
      </c>
      <c r="M5" s="430"/>
      <c r="N5" s="430"/>
      <c r="O5" s="430"/>
      <c r="P5" s="430"/>
      <c r="Q5" s="430"/>
      <c r="R5" s="430"/>
      <c r="S5" s="430"/>
      <c r="T5" s="430"/>
      <c r="U5" s="26"/>
    </row>
    <row r="6" spans="2:22" ht="14.45" customHeight="1">
      <c r="B6" s="311" t="s">
        <v>134</v>
      </c>
      <c r="C6" s="290">
        <v>13588</v>
      </c>
      <c r="D6" s="290">
        <v>13626</v>
      </c>
      <c r="E6" s="290">
        <v>13888</v>
      </c>
      <c r="F6" s="290">
        <v>14321</v>
      </c>
      <c r="G6" s="290">
        <v>14627</v>
      </c>
      <c r="H6" s="290">
        <v>14109</v>
      </c>
      <c r="I6" s="290">
        <v>14107</v>
      </c>
      <c r="J6" s="290">
        <v>14232</v>
      </c>
      <c r="K6" s="290">
        <v>13615</v>
      </c>
      <c r="L6" s="290">
        <v>13804</v>
      </c>
      <c r="M6" s="4"/>
      <c r="N6" s="4"/>
      <c r="O6" s="4"/>
      <c r="P6" s="4"/>
      <c r="Q6" s="4"/>
      <c r="R6" s="4"/>
      <c r="S6" s="4"/>
      <c r="T6" s="4"/>
      <c r="U6" s="17"/>
    </row>
    <row r="7" spans="2:22">
      <c r="B7" s="311" t="s">
        <v>117</v>
      </c>
      <c r="C7" s="290">
        <v>4176</v>
      </c>
      <c r="D7" s="290">
        <v>4065</v>
      </c>
      <c r="E7" s="290">
        <v>4030</v>
      </c>
      <c r="F7" s="290">
        <v>3979</v>
      </c>
      <c r="G7" s="290">
        <v>3832</v>
      </c>
      <c r="H7" s="290">
        <v>3296</v>
      </c>
      <c r="I7" s="290">
        <v>3111</v>
      </c>
      <c r="J7" s="290">
        <v>3022</v>
      </c>
      <c r="K7" s="290">
        <v>2938</v>
      </c>
      <c r="L7" s="290">
        <v>3118</v>
      </c>
      <c r="U7" s="17"/>
    </row>
    <row r="8" spans="2:22">
      <c r="B8" s="311" t="s">
        <v>125</v>
      </c>
      <c r="C8" s="290">
        <v>4123</v>
      </c>
      <c r="D8" s="290">
        <v>4271</v>
      </c>
      <c r="E8" s="290">
        <v>4349</v>
      </c>
      <c r="F8" s="290">
        <v>4462</v>
      </c>
      <c r="G8" s="290">
        <v>4596</v>
      </c>
      <c r="H8" s="290">
        <v>4346</v>
      </c>
      <c r="I8" s="290">
        <v>4336</v>
      </c>
      <c r="J8" s="290">
        <v>4432</v>
      </c>
      <c r="K8" s="290">
        <v>4564</v>
      </c>
      <c r="L8" s="290">
        <v>4838</v>
      </c>
      <c r="U8" s="17"/>
    </row>
    <row r="9" spans="2:22" ht="14.45" customHeight="1">
      <c r="B9" s="311" t="s">
        <v>122</v>
      </c>
      <c r="C9" s="290">
        <v>2986</v>
      </c>
      <c r="D9" s="290">
        <v>2894</v>
      </c>
      <c r="E9" s="290">
        <v>2882</v>
      </c>
      <c r="F9" s="290">
        <v>2892</v>
      </c>
      <c r="G9" s="290">
        <v>2795</v>
      </c>
      <c r="H9" s="290">
        <v>2650</v>
      </c>
      <c r="I9" s="290">
        <v>2723</v>
      </c>
      <c r="J9" s="290">
        <v>2716</v>
      </c>
      <c r="K9" s="290">
        <v>2597</v>
      </c>
      <c r="L9" s="290">
        <v>2513</v>
      </c>
      <c r="U9" s="17"/>
    </row>
    <row r="10" spans="2:22" ht="14.45" customHeight="1">
      <c r="B10" s="311" t="s">
        <v>132</v>
      </c>
      <c r="C10" s="290">
        <v>8772</v>
      </c>
      <c r="D10" s="290">
        <v>8828</v>
      </c>
      <c r="E10" s="290">
        <v>8989</v>
      </c>
      <c r="F10" s="290">
        <v>8937</v>
      </c>
      <c r="G10" s="290">
        <v>8828</v>
      </c>
      <c r="H10" s="290">
        <v>8085</v>
      </c>
      <c r="I10" s="290">
        <v>8026</v>
      </c>
      <c r="J10" s="290">
        <v>7990</v>
      </c>
      <c r="K10" s="290">
        <v>7756</v>
      </c>
      <c r="L10" s="290">
        <v>7661</v>
      </c>
      <c r="U10" s="17"/>
    </row>
    <row r="11" spans="2:22" ht="14.45" customHeight="1">
      <c r="B11" s="311" t="s">
        <v>124</v>
      </c>
      <c r="C11" s="290">
        <v>9983</v>
      </c>
      <c r="D11" s="290">
        <v>9830</v>
      </c>
      <c r="E11" s="290">
        <v>9574</v>
      </c>
      <c r="F11" s="290">
        <v>9805</v>
      </c>
      <c r="G11" s="290">
        <v>9169</v>
      </c>
      <c r="H11" s="290">
        <v>8702</v>
      </c>
      <c r="I11" s="290">
        <v>8273</v>
      </c>
      <c r="J11" s="290">
        <v>8071</v>
      </c>
      <c r="K11" s="290">
        <v>7954</v>
      </c>
      <c r="L11" s="290">
        <v>7768</v>
      </c>
      <c r="U11" s="17"/>
    </row>
    <row r="12" spans="2:22" ht="14.45" customHeight="1">
      <c r="B12" s="311" t="s">
        <v>121</v>
      </c>
      <c r="C12" s="290">
        <v>8664</v>
      </c>
      <c r="D12" s="290">
        <v>8398</v>
      </c>
      <c r="E12" s="290">
        <v>8467</v>
      </c>
      <c r="F12" s="290">
        <v>8329</v>
      </c>
      <c r="G12" s="290">
        <v>8056</v>
      </c>
      <c r="H12" s="290">
        <v>7716</v>
      </c>
      <c r="I12" s="290">
        <v>7629</v>
      </c>
      <c r="J12" s="290">
        <v>7604</v>
      </c>
      <c r="K12" s="290">
        <v>7674</v>
      </c>
      <c r="L12" s="290">
        <v>7746</v>
      </c>
      <c r="U12" s="17"/>
    </row>
    <row r="13" spans="2:22" ht="14.45" customHeight="1">
      <c r="B13" s="311" t="s">
        <v>120</v>
      </c>
      <c r="C13" s="290">
        <v>9301</v>
      </c>
      <c r="D13" s="290">
        <v>9257</v>
      </c>
      <c r="E13" s="290">
        <v>9107</v>
      </c>
      <c r="F13" s="290">
        <v>9346</v>
      </c>
      <c r="G13" s="290">
        <v>9159</v>
      </c>
      <c r="H13" s="290">
        <v>8312</v>
      </c>
      <c r="I13" s="290">
        <v>8234</v>
      </c>
      <c r="J13" s="290">
        <v>8088</v>
      </c>
      <c r="K13" s="290">
        <v>7759</v>
      </c>
      <c r="L13" s="290">
        <v>7678</v>
      </c>
      <c r="U13" s="17"/>
    </row>
    <row r="14" spans="2:22" ht="14.45" customHeight="1">
      <c r="B14" s="311" t="s">
        <v>129</v>
      </c>
      <c r="C14" s="290">
        <v>48979</v>
      </c>
      <c r="D14" s="290">
        <v>49334</v>
      </c>
      <c r="E14" s="290">
        <v>47960</v>
      </c>
      <c r="F14" s="290">
        <v>48976</v>
      </c>
      <c r="G14" s="290">
        <v>49868</v>
      </c>
      <c r="H14" s="290">
        <v>48296</v>
      </c>
      <c r="I14" s="290">
        <v>48039</v>
      </c>
      <c r="J14" s="290">
        <v>48694</v>
      </c>
      <c r="K14" s="290">
        <v>47481</v>
      </c>
      <c r="L14" s="290">
        <v>47428</v>
      </c>
      <c r="U14" s="17"/>
    </row>
    <row r="15" spans="2:22" ht="14.45" customHeight="1">
      <c r="B15" s="311" t="s">
        <v>130</v>
      </c>
      <c r="C15" s="290">
        <v>9258</v>
      </c>
      <c r="D15" s="290">
        <v>9647</v>
      </c>
      <c r="E15" s="290">
        <v>9740</v>
      </c>
      <c r="F15" s="290">
        <v>9880</v>
      </c>
      <c r="G15" s="290">
        <v>9916</v>
      </c>
      <c r="H15" s="290">
        <v>9398</v>
      </c>
      <c r="I15" s="290">
        <v>9297</v>
      </c>
      <c r="J15" s="290">
        <v>9327</v>
      </c>
      <c r="K15" s="290">
        <v>9086</v>
      </c>
      <c r="L15" s="290">
        <v>9262</v>
      </c>
      <c r="U15" s="17"/>
    </row>
    <row r="16" spans="2:22">
      <c r="B16" s="311" t="s">
        <v>127</v>
      </c>
      <c r="C16" s="290">
        <v>8526</v>
      </c>
      <c r="D16" s="290">
        <v>9045</v>
      </c>
      <c r="E16" s="290">
        <v>8985</v>
      </c>
      <c r="F16" s="290">
        <v>9519</v>
      </c>
      <c r="G16" s="290">
        <v>9446</v>
      </c>
      <c r="H16" s="290">
        <v>8950</v>
      </c>
      <c r="I16" s="290">
        <v>8848</v>
      </c>
      <c r="J16" s="290">
        <v>9317</v>
      </c>
      <c r="K16" s="290">
        <v>8932</v>
      </c>
      <c r="L16" s="290">
        <v>9705</v>
      </c>
      <c r="U16" s="17"/>
    </row>
    <row r="17" spans="2:22" s="428" customFormat="1">
      <c r="B17" s="426" t="s">
        <v>82</v>
      </c>
      <c r="C17" s="427">
        <f t="shared" ref="C17:L17" si="2">+SUM(C18:C23)</f>
        <v>144152</v>
      </c>
      <c r="D17" s="427">
        <f t="shared" si="2"/>
        <v>149850</v>
      </c>
      <c r="E17" s="427">
        <f t="shared" si="2"/>
        <v>145455</v>
      </c>
      <c r="F17" s="427">
        <f t="shared" si="2"/>
        <v>150657</v>
      </c>
      <c r="G17" s="427">
        <f t="shared" si="2"/>
        <v>145876</v>
      </c>
      <c r="H17" s="427">
        <f t="shared" si="2"/>
        <v>134724</v>
      </c>
      <c r="I17" s="427">
        <f t="shared" si="2"/>
        <v>136811</v>
      </c>
      <c r="J17" s="427">
        <f t="shared" si="2"/>
        <v>139494</v>
      </c>
      <c r="K17" s="427">
        <f t="shared" si="2"/>
        <v>132698</v>
      </c>
      <c r="L17" s="427">
        <f t="shared" si="2"/>
        <v>146285</v>
      </c>
      <c r="U17" s="18"/>
    </row>
    <row r="18" spans="2:22" ht="14.45" customHeight="1">
      <c r="B18" s="311" t="s">
        <v>119</v>
      </c>
      <c r="C18" s="290">
        <v>11817</v>
      </c>
      <c r="D18" s="290">
        <v>11773</v>
      </c>
      <c r="E18" s="290">
        <v>11338</v>
      </c>
      <c r="F18" s="290">
        <v>11986</v>
      </c>
      <c r="G18" s="290">
        <v>11838</v>
      </c>
      <c r="H18" s="290">
        <v>11288</v>
      </c>
      <c r="I18" s="290">
        <v>11296</v>
      </c>
      <c r="J18" s="290">
        <v>11613</v>
      </c>
      <c r="K18" s="290">
        <v>11168</v>
      </c>
      <c r="L18" s="290">
        <v>11912</v>
      </c>
      <c r="U18" s="17"/>
    </row>
    <row r="19" spans="2:22" ht="14.45" customHeight="1">
      <c r="B19" s="311" t="s">
        <v>131</v>
      </c>
      <c r="C19" s="290">
        <v>10711</v>
      </c>
      <c r="D19" s="290">
        <v>10910</v>
      </c>
      <c r="E19" s="290">
        <v>10075</v>
      </c>
      <c r="F19" s="290">
        <v>10331</v>
      </c>
      <c r="G19" s="290">
        <v>9656</v>
      </c>
      <c r="H19" s="290">
        <v>8439</v>
      </c>
      <c r="I19" s="290">
        <v>9313</v>
      </c>
      <c r="J19" s="290">
        <v>10218</v>
      </c>
      <c r="K19" s="290">
        <v>9741</v>
      </c>
      <c r="L19" s="290">
        <v>11928</v>
      </c>
      <c r="U19" s="17"/>
      <c r="V19" s="19"/>
    </row>
    <row r="20" spans="2:22" ht="14.45" customHeight="1">
      <c r="B20" s="311" t="s">
        <v>126</v>
      </c>
      <c r="C20" s="290">
        <v>70602</v>
      </c>
      <c r="D20" s="290">
        <v>72654</v>
      </c>
      <c r="E20" s="290">
        <v>73210</v>
      </c>
      <c r="F20" s="290">
        <v>76187</v>
      </c>
      <c r="G20" s="290">
        <v>73680</v>
      </c>
      <c r="H20" s="290">
        <v>70190</v>
      </c>
      <c r="I20" s="290">
        <v>71789</v>
      </c>
      <c r="J20" s="290">
        <v>73225</v>
      </c>
      <c r="K20" s="290">
        <v>68436</v>
      </c>
      <c r="L20" s="290">
        <v>73171</v>
      </c>
      <c r="U20" s="17"/>
    </row>
    <row r="21" spans="2:22">
      <c r="B21" s="311" t="s">
        <v>133</v>
      </c>
      <c r="C21" s="290">
        <v>15245</v>
      </c>
      <c r="D21" s="290">
        <v>16501</v>
      </c>
      <c r="E21" s="290">
        <v>15927</v>
      </c>
      <c r="F21" s="290">
        <v>16325</v>
      </c>
      <c r="G21" s="290">
        <v>15699</v>
      </c>
      <c r="H21" s="290">
        <v>13958</v>
      </c>
      <c r="I21" s="290">
        <v>14068</v>
      </c>
      <c r="J21" s="290">
        <v>14671</v>
      </c>
      <c r="K21" s="290">
        <v>14499</v>
      </c>
      <c r="L21" s="290">
        <v>16542</v>
      </c>
      <c r="U21" s="17"/>
    </row>
    <row r="22" spans="2:22">
      <c r="B22" s="311" t="s">
        <v>118</v>
      </c>
      <c r="C22" s="290">
        <v>28625</v>
      </c>
      <c r="D22" s="290">
        <v>30396</v>
      </c>
      <c r="E22" s="290">
        <v>27686</v>
      </c>
      <c r="F22" s="290">
        <v>28206</v>
      </c>
      <c r="G22" s="290">
        <v>27641</v>
      </c>
      <c r="H22" s="290">
        <v>24312</v>
      </c>
      <c r="I22" s="290">
        <v>23912</v>
      </c>
      <c r="J22" s="290">
        <v>23631</v>
      </c>
      <c r="K22" s="290">
        <v>22697</v>
      </c>
      <c r="L22" s="290">
        <v>25841</v>
      </c>
      <c r="U22" s="17"/>
    </row>
    <row r="23" spans="2:22" ht="14.45" customHeight="1">
      <c r="B23" s="311" t="s">
        <v>123</v>
      </c>
      <c r="C23" s="290">
        <v>7152</v>
      </c>
      <c r="D23" s="290">
        <v>7616</v>
      </c>
      <c r="E23" s="290">
        <v>7219</v>
      </c>
      <c r="F23" s="290">
        <v>7622</v>
      </c>
      <c r="G23" s="290">
        <v>7362</v>
      </c>
      <c r="H23" s="290">
        <v>6537</v>
      </c>
      <c r="I23" s="290">
        <v>6433</v>
      </c>
      <c r="J23" s="290">
        <v>6136</v>
      </c>
      <c r="K23" s="290">
        <v>6157</v>
      </c>
      <c r="L23" s="290">
        <v>6891</v>
      </c>
      <c r="U23" s="17"/>
    </row>
    <row r="24" spans="2:22" s="428" customFormat="1">
      <c r="B24" s="426" t="s">
        <v>83</v>
      </c>
      <c r="C24" s="427">
        <f t="shared" ref="C24:L24" si="3">+SUM(C25:C30)</f>
        <v>18055</v>
      </c>
      <c r="D24" s="427">
        <f t="shared" si="3"/>
        <v>18742</v>
      </c>
      <c r="E24" s="427">
        <f t="shared" si="3"/>
        <v>18499</v>
      </c>
      <c r="F24" s="427">
        <f t="shared" si="3"/>
        <v>19486</v>
      </c>
      <c r="G24" s="427">
        <f t="shared" si="3"/>
        <v>20595</v>
      </c>
      <c r="H24" s="427">
        <f t="shared" si="3"/>
        <v>18573</v>
      </c>
      <c r="I24" s="427">
        <f t="shared" si="3"/>
        <v>18563</v>
      </c>
      <c r="J24" s="427">
        <f t="shared" si="3"/>
        <v>19845</v>
      </c>
      <c r="K24" s="427">
        <f t="shared" si="3"/>
        <v>18518</v>
      </c>
      <c r="L24" s="427">
        <f t="shared" si="3"/>
        <v>19732</v>
      </c>
      <c r="U24" s="18"/>
    </row>
    <row r="25" spans="2:22" ht="14.45" customHeight="1">
      <c r="B25" s="311" t="s">
        <v>115</v>
      </c>
      <c r="C25" s="290">
        <v>3393</v>
      </c>
      <c r="D25" s="290">
        <v>3832</v>
      </c>
      <c r="E25" s="290">
        <v>3793</v>
      </c>
      <c r="F25" s="290">
        <v>3727</v>
      </c>
      <c r="G25" s="290">
        <v>4053</v>
      </c>
      <c r="H25" s="290">
        <v>3773</v>
      </c>
      <c r="I25" s="290">
        <v>3835</v>
      </c>
      <c r="J25" s="290">
        <v>4416</v>
      </c>
      <c r="K25" s="290">
        <v>4078</v>
      </c>
      <c r="L25" s="290">
        <v>4458</v>
      </c>
      <c r="U25" s="17"/>
    </row>
    <row r="26" spans="2:22" ht="14.45" customHeight="1">
      <c r="B26" s="311" t="s">
        <v>113</v>
      </c>
      <c r="C26" s="290">
        <v>2852</v>
      </c>
      <c r="D26" s="290">
        <v>2976</v>
      </c>
      <c r="E26" s="290">
        <v>2770</v>
      </c>
      <c r="F26" s="290">
        <v>3087</v>
      </c>
      <c r="G26" s="290">
        <v>3130</v>
      </c>
      <c r="H26" s="290">
        <v>2817</v>
      </c>
      <c r="I26" s="290">
        <v>2682</v>
      </c>
      <c r="J26" s="290">
        <v>2760</v>
      </c>
      <c r="K26" s="290">
        <v>2714</v>
      </c>
      <c r="L26" s="290">
        <v>2810</v>
      </c>
      <c r="U26" s="17"/>
    </row>
    <row r="27" spans="2:22">
      <c r="B27" s="311" t="s">
        <v>116</v>
      </c>
      <c r="C27" s="290">
        <v>1903</v>
      </c>
      <c r="D27" s="290">
        <v>2114</v>
      </c>
      <c r="E27" s="290">
        <v>2152</v>
      </c>
      <c r="F27" s="290">
        <v>2303</v>
      </c>
      <c r="G27" s="290">
        <v>2433</v>
      </c>
      <c r="H27" s="290">
        <v>2084</v>
      </c>
      <c r="I27" s="290">
        <v>2147</v>
      </c>
      <c r="J27" s="290">
        <v>2334</v>
      </c>
      <c r="K27" s="290">
        <v>2311</v>
      </c>
      <c r="L27" s="290">
        <v>2287</v>
      </c>
      <c r="U27" s="17"/>
    </row>
    <row r="28" spans="2:22">
      <c r="B28" s="311" t="s">
        <v>112</v>
      </c>
      <c r="C28" s="290">
        <v>2160</v>
      </c>
      <c r="D28" s="290">
        <v>2150</v>
      </c>
      <c r="E28" s="290">
        <v>2200</v>
      </c>
      <c r="F28" s="290">
        <v>2281</v>
      </c>
      <c r="G28" s="290">
        <v>2274</v>
      </c>
      <c r="H28" s="290">
        <v>1895</v>
      </c>
      <c r="I28" s="290">
        <v>1903</v>
      </c>
      <c r="J28" s="290">
        <v>1927</v>
      </c>
      <c r="K28" s="290">
        <v>1851</v>
      </c>
      <c r="L28" s="290">
        <v>2044</v>
      </c>
      <c r="U28" s="17"/>
    </row>
    <row r="29" spans="2:22">
      <c r="B29" s="311" t="s">
        <v>128</v>
      </c>
      <c r="C29" s="290">
        <v>4066</v>
      </c>
      <c r="D29" s="290">
        <v>4062</v>
      </c>
      <c r="E29" s="290">
        <v>3927</v>
      </c>
      <c r="F29" s="290">
        <v>4281</v>
      </c>
      <c r="G29" s="290">
        <v>4534</v>
      </c>
      <c r="H29" s="290">
        <v>4425</v>
      </c>
      <c r="I29" s="290">
        <v>4265</v>
      </c>
      <c r="J29" s="290">
        <v>4417</v>
      </c>
      <c r="K29" s="290">
        <v>4025</v>
      </c>
      <c r="L29" s="290">
        <v>4364</v>
      </c>
      <c r="U29" s="17"/>
    </row>
    <row r="30" spans="2:22">
      <c r="B30" s="311" t="s">
        <v>114</v>
      </c>
      <c r="C30" s="290">
        <v>3681</v>
      </c>
      <c r="D30" s="290">
        <v>3608</v>
      </c>
      <c r="E30" s="290">
        <v>3657</v>
      </c>
      <c r="F30" s="290">
        <v>3807</v>
      </c>
      <c r="G30" s="290">
        <v>4171</v>
      </c>
      <c r="H30" s="290">
        <v>3579</v>
      </c>
      <c r="I30" s="290">
        <v>3731</v>
      </c>
      <c r="J30" s="290">
        <v>3991</v>
      </c>
      <c r="K30" s="290">
        <v>3539</v>
      </c>
      <c r="L30" s="290">
        <v>3769</v>
      </c>
      <c r="U30" s="17"/>
    </row>
    <row r="31" spans="2:22" s="428" customFormat="1">
      <c r="B31" s="426" t="s">
        <v>318</v>
      </c>
      <c r="C31" s="427">
        <f t="shared" ref="C31:L31" si="4">+SUM(C32)</f>
        <v>408</v>
      </c>
      <c r="D31" s="427">
        <f t="shared" si="4"/>
        <v>451</v>
      </c>
      <c r="E31" s="427">
        <f t="shared" si="4"/>
        <v>404</v>
      </c>
      <c r="F31" s="427">
        <f t="shared" si="4"/>
        <v>434</v>
      </c>
      <c r="G31" s="427">
        <f t="shared" si="4"/>
        <v>463</v>
      </c>
      <c r="H31" s="427">
        <f t="shared" si="4"/>
        <v>395</v>
      </c>
      <c r="I31" s="427">
        <f t="shared" si="4"/>
        <v>332</v>
      </c>
      <c r="J31" s="427">
        <f t="shared" si="4"/>
        <v>377</v>
      </c>
      <c r="K31" s="427">
        <f t="shared" si="4"/>
        <v>392</v>
      </c>
      <c r="L31" s="427">
        <f t="shared" si="4"/>
        <v>387</v>
      </c>
      <c r="U31" s="18"/>
    </row>
    <row r="32" spans="2:22">
      <c r="B32" s="311" t="s">
        <v>143</v>
      </c>
      <c r="C32" s="290">
        <v>408</v>
      </c>
      <c r="D32" s="290">
        <v>451</v>
      </c>
      <c r="E32" s="290">
        <v>404</v>
      </c>
      <c r="F32" s="290">
        <v>434</v>
      </c>
      <c r="G32" s="290">
        <v>463</v>
      </c>
      <c r="H32" s="290">
        <v>395</v>
      </c>
      <c r="I32" s="290">
        <v>332</v>
      </c>
      <c r="J32" s="290">
        <v>377</v>
      </c>
      <c r="K32" s="290">
        <v>392</v>
      </c>
      <c r="L32" s="290">
        <v>387</v>
      </c>
      <c r="U32" s="17"/>
    </row>
    <row r="33" spans="2:35" s="428" customFormat="1">
      <c r="B33" s="426" t="s">
        <v>85</v>
      </c>
      <c r="C33" s="427">
        <v>73</v>
      </c>
      <c r="D33" s="427">
        <v>84</v>
      </c>
      <c r="E33" s="427">
        <v>35</v>
      </c>
      <c r="F33" s="427">
        <v>66</v>
      </c>
      <c r="G33" s="427">
        <v>58</v>
      </c>
      <c r="H33" s="427">
        <v>25</v>
      </c>
      <c r="I33" s="427">
        <v>76</v>
      </c>
      <c r="J33" s="427">
        <v>47</v>
      </c>
      <c r="K33" s="427">
        <v>2</v>
      </c>
      <c r="L33" s="427">
        <v>0</v>
      </c>
      <c r="U33" s="18"/>
    </row>
    <row r="34" spans="2:35" s="428" customFormat="1">
      <c r="B34" s="426" t="s">
        <v>86</v>
      </c>
      <c r="C34" s="427">
        <v>11</v>
      </c>
      <c r="D34" s="427">
        <v>15</v>
      </c>
      <c r="E34" s="427">
        <v>11</v>
      </c>
      <c r="F34" s="427">
        <v>17</v>
      </c>
      <c r="G34" s="427">
        <v>25</v>
      </c>
      <c r="H34" s="427">
        <v>43</v>
      </c>
      <c r="I34" s="427">
        <v>55</v>
      </c>
      <c r="J34" s="427">
        <v>57</v>
      </c>
      <c r="K34" s="427">
        <v>124</v>
      </c>
      <c r="L34" s="427">
        <v>198</v>
      </c>
      <c r="U34" s="18"/>
    </row>
    <row r="35" spans="2:35" ht="14.25" customHeight="1">
      <c r="M35" s="15"/>
      <c r="N35" s="20"/>
      <c r="O35" s="20"/>
      <c r="P35" s="20"/>
      <c r="Q35" s="20"/>
      <c r="R35" s="20"/>
      <c r="S35" s="20"/>
      <c r="T35" s="20"/>
      <c r="U35" s="20"/>
    </row>
    <row r="36" spans="2:35" ht="42.75" customHeight="1">
      <c r="B36" s="1239" t="s">
        <v>870</v>
      </c>
      <c r="C36" s="1239"/>
      <c r="D36" s="1239"/>
      <c r="E36" s="1239"/>
      <c r="F36" s="1239"/>
      <c r="G36" s="1239"/>
      <c r="H36" s="1239"/>
      <c r="I36" s="1239"/>
      <c r="J36" s="1239"/>
      <c r="K36" s="1239"/>
      <c r="L36" s="1239"/>
      <c r="M36" s="399"/>
      <c r="N36" s="399"/>
      <c r="O36" s="399"/>
      <c r="P36" s="399"/>
      <c r="Q36" s="399"/>
      <c r="R36" s="399"/>
      <c r="S36" s="399"/>
      <c r="T36" s="399"/>
      <c r="U36" s="399"/>
      <c r="V36" s="399"/>
      <c r="W36" s="399"/>
      <c r="X36" s="399"/>
      <c r="Y36" s="399"/>
    </row>
    <row r="37" spans="2:35">
      <c r="B37" s="312" t="s">
        <v>797</v>
      </c>
      <c r="C37" s="312"/>
      <c r="D37" s="312"/>
      <c r="E37" s="312"/>
      <c r="F37" s="312"/>
      <c r="G37" s="312"/>
      <c r="H37" s="312"/>
      <c r="I37" s="312"/>
      <c r="J37" s="312"/>
      <c r="K37" s="312"/>
      <c r="L37" s="425"/>
      <c r="M37" s="28"/>
      <c r="N37" s="28"/>
      <c r="O37" s="28"/>
      <c r="P37" s="28"/>
      <c r="Q37" s="28"/>
      <c r="R37" s="28"/>
      <c r="S37" s="28"/>
      <c r="T37" s="28"/>
      <c r="U37" s="28"/>
      <c r="V37" s="28"/>
      <c r="W37" s="28"/>
      <c r="X37" s="28"/>
      <c r="Y37" s="28"/>
      <c r="Z37" s="28"/>
      <c r="AA37" s="28"/>
      <c r="AB37" s="28"/>
      <c r="AC37" s="28"/>
      <c r="AD37" s="28"/>
      <c r="AE37" s="28"/>
      <c r="AF37" s="28"/>
      <c r="AG37" s="28"/>
      <c r="AH37" s="28"/>
      <c r="AI37" s="28"/>
    </row>
    <row r="38" spans="2:35" ht="16.5">
      <c r="B38" s="280" t="s">
        <v>796</v>
      </c>
      <c r="C38" s="292"/>
      <c r="D38" s="292"/>
      <c r="E38" s="292"/>
      <c r="F38" s="292"/>
      <c r="G38" s="292"/>
      <c r="H38" s="292"/>
      <c r="I38" s="292"/>
      <c r="J38" s="292"/>
      <c r="K38" s="292"/>
      <c r="L38" s="292"/>
      <c r="M38" s="286"/>
      <c r="N38" s="286"/>
      <c r="O38" s="286"/>
      <c r="P38" s="286"/>
      <c r="Q38" s="286"/>
      <c r="R38" s="286"/>
      <c r="S38" s="286"/>
      <c r="T38" s="286"/>
      <c r="U38" s="286"/>
      <c r="V38" s="286"/>
      <c r="W38" s="286"/>
      <c r="X38" s="286"/>
      <c r="Y38" s="286"/>
    </row>
    <row r="39" spans="2:35" ht="16.5">
      <c r="B39" s="281" t="s">
        <v>935</v>
      </c>
      <c r="C39" s="292"/>
      <c r="D39" s="292"/>
      <c r="E39" s="292"/>
      <c r="F39" s="293"/>
      <c r="G39" s="292"/>
      <c r="H39" s="292"/>
      <c r="I39" s="292"/>
      <c r="J39" s="292"/>
      <c r="K39" s="292"/>
      <c r="L39" s="292"/>
      <c r="M39" s="286"/>
      <c r="N39" s="286"/>
      <c r="O39" s="286"/>
      <c r="P39" s="286"/>
      <c r="Q39" s="286"/>
      <c r="R39" s="286"/>
      <c r="S39" s="286"/>
      <c r="T39" s="286"/>
      <c r="U39" s="286"/>
      <c r="V39" s="286"/>
      <c r="W39" s="286"/>
      <c r="X39" s="286"/>
      <c r="Y39" s="286"/>
    </row>
    <row r="40" spans="2:35" s="1168" customFormat="1" ht="13.5">
      <c r="B40" s="1169" t="s">
        <v>3105</v>
      </c>
      <c r="C40" s="1170"/>
      <c r="D40" s="1170"/>
      <c r="E40" s="1170"/>
      <c r="F40" s="1170"/>
      <c r="G40" s="1170"/>
      <c r="H40" s="1170"/>
      <c r="I40" s="1170"/>
      <c r="J40" s="1170"/>
      <c r="K40" s="1170"/>
      <c r="L40" s="1170"/>
      <c r="M40" s="1170"/>
      <c r="N40" s="1170"/>
      <c r="O40" s="1170"/>
      <c r="P40" s="1170"/>
      <c r="Q40" s="1170"/>
    </row>
  </sheetData>
  <mergeCells count="2">
    <mergeCell ref="B2:L2"/>
    <mergeCell ref="B36:L36"/>
  </mergeCells>
  <hyperlinks>
    <hyperlink ref="V2" location="INDICE!B24" display="ÍNDICE"/>
    <hyperlink ref="N2" location="INDICE!B18" display="ÍNDICE"/>
    <hyperlink ref="B40" r:id="rId1"/>
  </hyperlinks>
  <printOptions horizontalCentered="1"/>
  <pageMargins left="0.19685039370078741" right="0.19685039370078741" top="1.1811023622047245" bottom="0" header="0.19685039370078741" footer="0.19685039370078741"/>
  <pageSetup scale="93" firstPageNumber="39" orientation="landscape" useFirstPageNumber="1" r:id="rId2"/>
  <headerFooter scaleWithDoc="0">
    <oddHeader>&amp;C&amp;G</oddHeader>
    <oddFooter>&amp;C&amp;"Arial,Normal"&amp;8&amp;P</oddFooter>
  </headerFooter>
  <rowBreaks count="1" manualBreakCount="1">
    <brk id="23" min="1" max="9" man="1"/>
  </rowBreaks>
  <drawing r:id="rId3"/>
  <legacyDrawingHF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41"/>
  <sheetViews>
    <sheetView showGridLines="0" topLeftCell="J1" zoomScaleNormal="100" workbookViewId="0">
      <selection activeCell="X2" sqref="X2"/>
    </sheetView>
  </sheetViews>
  <sheetFormatPr baseColWidth="10" defaultColWidth="11.42578125" defaultRowHeight="15"/>
  <cols>
    <col min="1" max="1" width="3.7109375" style="23" customWidth="1"/>
    <col min="2" max="2" width="28.85546875" style="23" customWidth="1"/>
    <col min="3" max="22" width="8.28515625" style="23" customWidth="1"/>
    <col min="23" max="16384" width="11.42578125" style="23"/>
  </cols>
  <sheetData>
    <row r="1" spans="2:24" ht="52.5" customHeight="1">
      <c r="B1" s="24"/>
      <c r="C1" s="24"/>
      <c r="D1" s="24"/>
      <c r="E1" s="24"/>
      <c r="F1" s="24"/>
      <c r="G1" s="24"/>
      <c r="H1" s="24"/>
      <c r="I1" s="24"/>
      <c r="J1" s="24"/>
      <c r="K1" s="24"/>
      <c r="L1" s="24"/>
      <c r="M1" s="24"/>
      <c r="N1" s="24"/>
      <c r="O1" s="24"/>
      <c r="P1" s="24"/>
      <c r="Q1" s="24"/>
      <c r="R1" s="24"/>
      <c r="S1" s="24"/>
      <c r="T1" s="24"/>
      <c r="U1" s="24"/>
      <c r="V1" s="24"/>
    </row>
    <row r="2" spans="2:24" ht="41.25" customHeight="1">
      <c r="B2" s="1263" t="s">
        <v>979</v>
      </c>
      <c r="C2" s="1263"/>
      <c r="D2" s="1263"/>
      <c r="E2" s="1263"/>
      <c r="F2" s="1263"/>
      <c r="G2" s="1263"/>
      <c r="H2" s="1263"/>
      <c r="I2" s="1263"/>
      <c r="J2" s="1263"/>
      <c r="K2" s="1263"/>
      <c r="L2" s="1263"/>
      <c r="M2" s="1263"/>
      <c r="N2" s="1263"/>
      <c r="O2" s="1263"/>
      <c r="P2" s="1263"/>
      <c r="Q2" s="1263"/>
      <c r="R2" s="1263"/>
      <c r="S2" s="1263"/>
      <c r="T2" s="1263"/>
      <c r="U2" s="1263"/>
      <c r="V2" s="1263"/>
      <c r="X2" s="440" t="s">
        <v>459</v>
      </c>
    </row>
    <row r="3" spans="2:24">
      <c r="B3" s="1266" t="s">
        <v>857</v>
      </c>
      <c r="C3" s="1264">
        <v>2008</v>
      </c>
      <c r="D3" s="1265"/>
      <c r="E3" s="1264">
        <v>2009</v>
      </c>
      <c r="F3" s="1265"/>
      <c r="G3" s="1264">
        <v>2010</v>
      </c>
      <c r="H3" s="1265"/>
      <c r="I3" s="1264">
        <v>2011</v>
      </c>
      <c r="J3" s="1265"/>
      <c r="K3" s="1264">
        <v>2012</v>
      </c>
      <c r="L3" s="1265"/>
      <c r="M3" s="1264">
        <v>2013</v>
      </c>
      <c r="N3" s="1265"/>
      <c r="O3" s="1264">
        <v>2014</v>
      </c>
      <c r="P3" s="1265"/>
      <c r="Q3" s="1264">
        <v>2015</v>
      </c>
      <c r="R3" s="1265"/>
      <c r="S3" s="1264">
        <v>2016</v>
      </c>
      <c r="T3" s="1265"/>
      <c r="U3" s="1264">
        <v>2017</v>
      </c>
      <c r="V3" s="1265"/>
    </row>
    <row r="4" spans="2:24">
      <c r="B4" s="1267"/>
      <c r="C4" s="313" t="s">
        <v>70</v>
      </c>
      <c r="D4" s="313" t="s">
        <v>71</v>
      </c>
      <c r="E4" s="313" t="s">
        <v>70</v>
      </c>
      <c r="F4" s="313" t="s">
        <v>71</v>
      </c>
      <c r="G4" s="313" t="s">
        <v>70</v>
      </c>
      <c r="H4" s="313" t="s">
        <v>71</v>
      </c>
      <c r="I4" s="313" t="s">
        <v>70</v>
      </c>
      <c r="J4" s="313" t="s">
        <v>71</v>
      </c>
      <c r="K4" s="313" t="s">
        <v>70</v>
      </c>
      <c r="L4" s="313" t="s">
        <v>71</v>
      </c>
      <c r="M4" s="313" t="s">
        <v>70</v>
      </c>
      <c r="N4" s="313" t="s">
        <v>71</v>
      </c>
      <c r="O4" s="313" t="s">
        <v>70</v>
      </c>
      <c r="P4" s="313" t="s">
        <v>71</v>
      </c>
      <c r="Q4" s="313" t="s">
        <v>70</v>
      </c>
      <c r="R4" s="313" t="s">
        <v>71</v>
      </c>
      <c r="S4" s="313" t="s">
        <v>70</v>
      </c>
      <c r="T4" s="313" t="s">
        <v>71</v>
      </c>
      <c r="U4" s="313" t="s">
        <v>70</v>
      </c>
      <c r="V4" s="313" t="s">
        <v>71</v>
      </c>
      <c r="X4" s="27"/>
    </row>
    <row r="5" spans="2:24" s="428" customFormat="1" ht="14.45" customHeight="1">
      <c r="B5" s="426" t="s">
        <v>460</v>
      </c>
      <c r="C5" s="427">
        <f t="shared" ref="C5:V5" si="0">+C6+C18+C25+C32+C34+C35</f>
        <v>147753</v>
      </c>
      <c r="D5" s="427">
        <f t="shared" si="0"/>
        <v>143302</v>
      </c>
      <c r="E5" s="427">
        <f t="shared" si="0"/>
        <v>152598</v>
      </c>
      <c r="F5" s="427">
        <f t="shared" si="0"/>
        <v>145739</v>
      </c>
      <c r="G5" s="427">
        <f t="shared" si="0"/>
        <v>149246</v>
      </c>
      <c r="H5" s="427">
        <f t="shared" si="0"/>
        <v>143130</v>
      </c>
      <c r="I5" s="427">
        <f t="shared" si="0"/>
        <v>153599</v>
      </c>
      <c r="J5" s="427">
        <f t="shared" si="0"/>
        <v>147507</v>
      </c>
      <c r="K5" s="427">
        <f t="shared" si="0"/>
        <v>152166</v>
      </c>
      <c r="L5" s="427">
        <f t="shared" si="0"/>
        <v>145143</v>
      </c>
      <c r="M5" s="427">
        <f t="shared" si="0"/>
        <v>141699</v>
      </c>
      <c r="N5" s="427">
        <f t="shared" si="0"/>
        <v>135921</v>
      </c>
      <c r="O5" s="427">
        <f t="shared" si="0"/>
        <v>143303</v>
      </c>
      <c r="P5" s="427">
        <f t="shared" si="0"/>
        <v>135157</v>
      </c>
      <c r="Q5" s="427">
        <f t="shared" si="0"/>
        <v>144720</v>
      </c>
      <c r="R5" s="427">
        <f t="shared" si="0"/>
        <v>138593</v>
      </c>
      <c r="S5" s="427">
        <f t="shared" si="0"/>
        <v>138729</v>
      </c>
      <c r="T5" s="427">
        <f t="shared" si="0"/>
        <v>133361</v>
      </c>
      <c r="U5" s="427">
        <f t="shared" si="0"/>
        <v>147783</v>
      </c>
      <c r="V5" s="427">
        <f t="shared" si="0"/>
        <v>140340</v>
      </c>
      <c r="X5" s="429"/>
    </row>
    <row r="6" spans="2:24" s="428" customFormat="1">
      <c r="B6" s="426" t="s">
        <v>385</v>
      </c>
      <c r="C6" s="427">
        <f t="shared" ref="C6:J6" si="1">+SUM(C7:C17)</f>
        <v>64864</v>
      </c>
      <c r="D6" s="427">
        <f t="shared" si="1"/>
        <v>63492</v>
      </c>
      <c r="E6" s="427">
        <f t="shared" si="1"/>
        <v>65822</v>
      </c>
      <c r="F6" s="427">
        <f t="shared" si="1"/>
        <v>63373</v>
      </c>
      <c r="G6" s="427">
        <f t="shared" si="1"/>
        <v>65075</v>
      </c>
      <c r="H6" s="427">
        <f t="shared" si="1"/>
        <v>62896</v>
      </c>
      <c r="I6" s="427">
        <f t="shared" si="1"/>
        <v>66627</v>
      </c>
      <c r="J6" s="427">
        <f t="shared" si="1"/>
        <v>63819</v>
      </c>
      <c r="K6" s="427">
        <f>+SUM(K7:K17)</f>
        <v>66639</v>
      </c>
      <c r="L6" s="427">
        <f>+SUM(L7:L17)</f>
        <v>63653</v>
      </c>
      <c r="M6" s="427">
        <f t="shared" ref="M6:V6" si="2">+SUM(M7:M17)</f>
        <v>63109</v>
      </c>
      <c r="N6" s="427">
        <f t="shared" si="2"/>
        <v>60751</v>
      </c>
      <c r="O6" s="427">
        <f t="shared" si="2"/>
        <v>62919</v>
      </c>
      <c r="P6" s="427">
        <f t="shared" si="2"/>
        <v>59704</v>
      </c>
      <c r="Q6" s="427">
        <f t="shared" si="2"/>
        <v>63169</v>
      </c>
      <c r="R6" s="427">
        <f t="shared" si="2"/>
        <v>60324</v>
      </c>
      <c r="S6" s="427">
        <f t="shared" si="2"/>
        <v>61261</v>
      </c>
      <c r="T6" s="427">
        <f t="shared" si="2"/>
        <v>59095</v>
      </c>
      <c r="U6" s="427">
        <f t="shared" si="2"/>
        <v>62143</v>
      </c>
      <c r="V6" s="427">
        <f t="shared" si="2"/>
        <v>59378</v>
      </c>
      <c r="X6" s="429"/>
    </row>
    <row r="7" spans="2:24" ht="14.45" customHeight="1">
      <c r="B7" s="311" t="s">
        <v>134</v>
      </c>
      <c r="C7" s="290">
        <v>6873</v>
      </c>
      <c r="D7" s="290">
        <v>6715</v>
      </c>
      <c r="E7" s="290">
        <v>7070</v>
      </c>
      <c r="F7" s="290">
        <v>6556</v>
      </c>
      <c r="G7" s="290">
        <v>7183</v>
      </c>
      <c r="H7" s="290">
        <v>6705</v>
      </c>
      <c r="I7" s="290">
        <v>7281</v>
      </c>
      <c r="J7" s="290">
        <v>7040</v>
      </c>
      <c r="K7" s="290">
        <v>7448</v>
      </c>
      <c r="L7" s="290">
        <v>7179</v>
      </c>
      <c r="M7" s="290">
        <v>7163</v>
      </c>
      <c r="N7" s="290">
        <v>6946</v>
      </c>
      <c r="O7" s="290">
        <v>7286</v>
      </c>
      <c r="P7" s="290">
        <v>6821</v>
      </c>
      <c r="Q7" s="290">
        <v>7218</v>
      </c>
      <c r="R7" s="290">
        <v>7014</v>
      </c>
      <c r="S7" s="290">
        <v>6926</v>
      </c>
      <c r="T7" s="290">
        <v>6689</v>
      </c>
      <c r="U7" s="290">
        <v>7068</v>
      </c>
      <c r="V7" s="290">
        <v>6736</v>
      </c>
      <c r="X7" s="27"/>
    </row>
    <row r="8" spans="2:24">
      <c r="B8" s="311" t="s">
        <v>117</v>
      </c>
      <c r="C8" s="290">
        <v>2117</v>
      </c>
      <c r="D8" s="290">
        <v>2059</v>
      </c>
      <c r="E8" s="290">
        <v>2111</v>
      </c>
      <c r="F8" s="290">
        <v>1954</v>
      </c>
      <c r="G8" s="290">
        <v>2073</v>
      </c>
      <c r="H8" s="290">
        <v>1957</v>
      </c>
      <c r="I8" s="290">
        <v>2026</v>
      </c>
      <c r="J8" s="290">
        <v>1953</v>
      </c>
      <c r="K8" s="290">
        <v>1963</v>
      </c>
      <c r="L8" s="290">
        <v>1869</v>
      </c>
      <c r="M8" s="290">
        <v>1673</v>
      </c>
      <c r="N8" s="290">
        <v>1623</v>
      </c>
      <c r="O8" s="290">
        <v>1612</v>
      </c>
      <c r="P8" s="290">
        <v>1499</v>
      </c>
      <c r="Q8" s="290">
        <v>1549</v>
      </c>
      <c r="R8" s="290">
        <v>1473</v>
      </c>
      <c r="S8" s="290">
        <v>1492</v>
      </c>
      <c r="T8" s="290">
        <v>1446</v>
      </c>
      <c r="U8" s="290">
        <v>1604</v>
      </c>
      <c r="V8" s="290">
        <v>1514</v>
      </c>
      <c r="X8" s="27"/>
    </row>
    <row r="9" spans="2:24">
      <c r="B9" s="311" t="s">
        <v>125</v>
      </c>
      <c r="C9" s="290">
        <v>2117</v>
      </c>
      <c r="D9" s="290">
        <v>2006</v>
      </c>
      <c r="E9" s="290">
        <v>2217</v>
      </c>
      <c r="F9" s="290">
        <v>2054</v>
      </c>
      <c r="G9" s="290">
        <v>2184</v>
      </c>
      <c r="H9" s="290">
        <v>2165</v>
      </c>
      <c r="I9" s="290">
        <v>2267</v>
      </c>
      <c r="J9" s="290">
        <v>2195</v>
      </c>
      <c r="K9" s="290">
        <v>2358</v>
      </c>
      <c r="L9" s="290">
        <v>2238</v>
      </c>
      <c r="M9" s="290">
        <v>2218</v>
      </c>
      <c r="N9" s="290">
        <v>2128</v>
      </c>
      <c r="O9" s="290">
        <v>2279</v>
      </c>
      <c r="P9" s="290">
        <v>2057</v>
      </c>
      <c r="Q9" s="290">
        <v>2217</v>
      </c>
      <c r="R9" s="290">
        <v>2215</v>
      </c>
      <c r="S9" s="290">
        <v>2404</v>
      </c>
      <c r="T9" s="290">
        <v>2160</v>
      </c>
      <c r="U9" s="290">
        <v>2513</v>
      </c>
      <c r="V9" s="290">
        <v>2325</v>
      </c>
      <c r="X9" s="27"/>
    </row>
    <row r="10" spans="2:24" ht="14.45" customHeight="1">
      <c r="B10" s="311" t="s">
        <v>122</v>
      </c>
      <c r="C10" s="290">
        <v>1476</v>
      </c>
      <c r="D10" s="290">
        <v>1510</v>
      </c>
      <c r="E10" s="290">
        <v>1471</v>
      </c>
      <c r="F10" s="290">
        <v>1423</v>
      </c>
      <c r="G10" s="290">
        <v>1518</v>
      </c>
      <c r="H10" s="290">
        <v>1364</v>
      </c>
      <c r="I10" s="290">
        <v>1446</v>
      </c>
      <c r="J10" s="290">
        <v>1446</v>
      </c>
      <c r="K10" s="290">
        <v>1482</v>
      </c>
      <c r="L10" s="290">
        <v>1313</v>
      </c>
      <c r="M10" s="290">
        <v>1352</v>
      </c>
      <c r="N10" s="290">
        <v>1298</v>
      </c>
      <c r="O10" s="290">
        <v>1399</v>
      </c>
      <c r="P10" s="290">
        <v>1324</v>
      </c>
      <c r="Q10" s="290">
        <v>1449</v>
      </c>
      <c r="R10" s="290">
        <v>1267</v>
      </c>
      <c r="S10" s="290">
        <v>1324</v>
      </c>
      <c r="T10" s="290">
        <v>1273</v>
      </c>
      <c r="U10" s="290">
        <v>1310</v>
      </c>
      <c r="V10" s="290">
        <v>1203</v>
      </c>
      <c r="X10" s="27"/>
    </row>
    <row r="11" spans="2:24" ht="14.45" customHeight="1">
      <c r="B11" s="311" t="s">
        <v>132</v>
      </c>
      <c r="C11" s="290">
        <v>4569</v>
      </c>
      <c r="D11" s="290">
        <v>4203</v>
      </c>
      <c r="E11" s="290">
        <v>4464</v>
      </c>
      <c r="F11" s="290">
        <v>4364</v>
      </c>
      <c r="G11" s="290">
        <v>4588</v>
      </c>
      <c r="H11" s="290">
        <v>4401</v>
      </c>
      <c r="I11" s="290">
        <v>4612</v>
      </c>
      <c r="J11" s="290">
        <v>4325</v>
      </c>
      <c r="K11" s="290">
        <v>4436</v>
      </c>
      <c r="L11" s="290">
        <v>4392</v>
      </c>
      <c r="M11" s="290">
        <v>4130</v>
      </c>
      <c r="N11" s="290">
        <v>3955</v>
      </c>
      <c r="O11" s="290">
        <v>4172</v>
      </c>
      <c r="P11" s="290">
        <v>3854</v>
      </c>
      <c r="Q11" s="290">
        <v>4125</v>
      </c>
      <c r="R11" s="290">
        <v>3865</v>
      </c>
      <c r="S11" s="290">
        <v>3916</v>
      </c>
      <c r="T11" s="290">
        <v>3840</v>
      </c>
      <c r="U11" s="290">
        <v>3902</v>
      </c>
      <c r="V11" s="290">
        <v>3759</v>
      </c>
      <c r="X11" s="27"/>
    </row>
    <row r="12" spans="2:24" ht="14.45" customHeight="1">
      <c r="B12" s="311" t="s">
        <v>124</v>
      </c>
      <c r="C12" s="290">
        <v>5075</v>
      </c>
      <c r="D12" s="290">
        <v>4908</v>
      </c>
      <c r="E12" s="290">
        <v>4975</v>
      </c>
      <c r="F12" s="290">
        <v>4855</v>
      </c>
      <c r="G12" s="290">
        <v>4771</v>
      </c>
      <c r="H12" s="290">
        <v>4803</v>
      </c>
      <c r="I12" s="290">
        <v>4986</v>
      </c>
      <c r="J12" s="290">
        <v>4819</v>
      </c>
      <c r="K12" s="290">
        <v>4689</v>
      </c>
      <c r="L12" s="290">
        <v>4480</v>
      </c>
      <c r="M12" s="290">
        <v>4426</v>
      </c>
      <c r="N12" s="290">
        <v>4276</v>
      </c>
      <c r="O12" s="290">
        <v>4206</v>
      </c>
      <c r="P12" s="290">
        <v>4067</v>
      </c>
      <c r="Q12" s="290">
        <v>4105</v>
      </c>
      <c r="R12" s="290">
        <v>3966</v>
      </c>
      <c r="S12" s="290">
        <v>4040</v>
      </c>
      <c r="T12" s="290">
        <v>3914</v>
      </c>
      <c r="U12" s="290">
        <v>3947</v>
      </c>
      <c r="V12" s="290">
        <v>3821</v>
      </c>
      <c r="X12" s="27"/>
    </row>
    <row r="13" spans="2:24" ht="14.45" customHeight="1">
      <c r="B13" s="311" t="s">
        <v>121</v>
      </c>
      <c r="C13" s="290">
        <v>4393</v>
      </c>
      <c r="D13" s="290">
        <v>4271</v>
      </c>
      <c r="E13" s="290">
        <v>4247</v>
      </c>
      <c r="F13" s="290">
        <v>4151</v>
      </c>
      <c r="G13" s="290">
        <v>4340</v>
      </c>
      <c r="H13" s="290">
        <v>4127</v>
      </c>
      <c r="I13" s="290">
        <v>4269</v>
      </c>
      <c r="J13" s="290">
        <v>4060</v>
      </c>
      <c r="K13" s="290">
        <v>4056</v>
      </c>
      <c r="L13" s="290">
        <v>4000</v>
      </c>
      <c r="M13" s="290">
        <v>3902</v>
      </c>
      <c r="N13" s="290">
        <v>3814</v>
      </c>
      <c r="O13" s="290">
        <v>3921</v>
      </c>
      <c r="P13" s="290">
        <v>3708</v>
      </c>
      <c r="Q13" s="290">
        <v>3873</v>
      </c>
      <c r="R13" s="290">
        <v>3731</v>
      </c>
      <c r="S13" s="290">
        <v>3903</v>
      </c>
      <c r="T13" s="290">
        <v>3771</v>
      </c>
      <c r="U13" s="290">
        <v>4009</v>
      </c>
      <c r="V13" s="290">
        <v>3737</v>
      </c>
      <c r="X13" s="27"/>
    </row>
    <row r="14" spans="2:24" ht="14.45" customHeight="1">
      <c r="B14" s="311" t="s">
        <v>120</v>
      </c>
      <c r="C14" s="290">
        <v>4747</v>
      </c>
      <c r="D14" s="290">
        <v>4554</v>
      </c>
      <c r="E14" s="290">
        <v>4788</v>
      </c>
      <c r="F14" s="290">
        <v>4469</v>
      </c>
      <c r="G14" s="290">
        <v>4596</v>
      </c>
      <c r="H14" s="290">
        <v>4511</v>
      </c>
      <c r="I14" s="290">
        <v>4774</v>
      </c>
      <c r="J14" s="290">
        <v>4572</v>
      </c>
      <c r="K14" s="290">
        <v>4696</v>
      </c>
      <c r="L14" s="290">
        <v>4463</v>
      </c>
      <c r="M14" s="290">
        <v>4256</v>
      </c>
      <c r="N14" s="290">
        <v>4056</v>
      </c>
      <c r="O14" s="290">
        <v>4190</v>
      </c>
      <c r="P14" s="290">
        <v>4044</v>
      </c>
      <c r="Q14" s="290">
        <v>4159</v>
      </c>
      <c r="R14" s="290">
        <v>3929</v>
      </c>
      <c r="S14" s="290">
        <v>3874</v>
      </c>
      <c r="T14" s="290">
        <v>3885</v>
      </c>
      <c r="U14" s="290">
        <v>3946</v>
      </c>
      <c r="V14" s="290">
        <v>3732</v>
      </c>
      <c r="X14" s="27"/>
    </row>
    <row r="15" spans="2:24" ht="14.45" customHeight="1">
      <c r="B15" s="311" t="s">
        <v>129</v>
      </c>
      <c r="C15" s="290">
        <v>24546</v>
      </c>
      <c r="D15" s="290">
        <v>24433</v>
      </c>
      <c r="E15" s="290">
        <v>25000</v>
      </c>
      <c r="F15" s="290">
        <v>24334</v>
      </c>
      <c r="G15" s="290">
        <v>24355</v>
      </c>
      <c r="H15" s="290">
        <v>23605</v>
      </c>
      <c r="I15" s="290">
        <v>25086</v>
      </c>
      <c r="J15" s="290">
        <v>23890</v>
      </c>
      <c r="K15" s="290">
        <v>25599</v>
      </c>
      <c r="L15" s="290">
        <v>24269</v>
      </c>
      <c r="M15" s="290">
        <v>24617</v>
      </c>
      <c r="N15" s="290">
        <v>23679</v>
      </c>
      <c r="O15" s="290">
        <v>24597</v>
      </c>
      <c r="P15" s="290">
        <v>23442</v>
      </c>
      <c r="Q15" s="290">
        <v>24848</v>
      </c>
      <c r="R15" s="290">
        <v>23846</v>
      </c>
      <c r="S15" s="290">
        <v>24162</v>
      </c>
      <c r="T15" s="290">
        <v>23319</v>
      </c>
      <c r="U15" s="290">
        <v>24160</v>
      </c>
      <c r="V15" s="290">
        <v>23268</v>
      </c>
      <c r="X15" s="27"/>
    </row>
    <row r="16" spans="2:24" ht="14.45" customHeight="1">
      <c r="B16" s="311" t="s">
        <v>130</v>
      </c>
      <c r="C16" s="290">
        <v>4708</v>
      </c>
      <c r="D16" s="290">
        <v>4550</v>
      </c>
      <c r="E16" s="290">
        <v>4947</v>
      </c>
      <c r="F16" s="290">
        <v>4700</v>
      </c>
      <c r="G16" s="290">
        <v>4881</v>
      </c>
      <c r="H16" s="290">
        <v>4859</v>
      </c>
      <c r="I16" s="290">
        <v>4981</v>
      </c>
      <c r="J16" s="290">
        <v>4899</v>
      </c>
      <c r="K16" s="290">
        <v>5077</v>
      </c>
      <c r="L16" s="290">
        <v>4839</v>
      </c>
      <c r="M16" s="290">
        <v>4814</v>
      </c>
      <c r="N16" s="290">
        <v>4584</v>
      </c>
      <c r="O16" s="290">
        <v>4717</v>
      </c>
      <c r="P16" s="290">
        <v>4580</v>
      </c>
      <c r="Q16" s="290">
        <v>4743</v>
      </c>
      <c r="R16" s="290">
        <v>4584</v>
      </c>
      <c r="S16" s="290">
        <v>4680</v>
      </c>
      <c r="T16" s="290">
        <v>4406</v>
      </c>
      <c r="U16" s="290">
        <v>4668</v>
      </c>
      <c r="V16" s="290">
        <v>4594</v>
      </c>
      <c r="X16" s="27"/>
    </row>
    <row r="17" spans="2:24">
      <c r="B17" s="311" t="s">
        <v>127</v>
      </c>
      <c r="C17" s="290">
        <v>4243</v>
      </c>
      <c r="D17" s="290">
        <v>4283</v>
      </c>
      <c r="E17" s="290">
        <v>4532</v>
      </c>
      <c r="F17" s="290">
        <v>4513</v>
      </c>
      <c r="G17" s="290">
        <v>4586</v>
      </c>
      <c r="H17" s="290">
        <v>4399</v>
      </c>
      <c r="I17" s="290">
        <v>4899</v>
      </c>
      <c r="J17" s="290">
        <v>4620</v>
      </c>
      <c r="K17" s="290">
        <v>4835</v>
      </c>
      <c r="L17" s="290">
        <v>4611</v>
      </c>
      <c r="M17" s="290">
        <v>4558</v>
      </c>
      <c r="N17" s="290">
        <v>4392</v>
      </c>
      <c r="O17" s="290">
        <v>4540</v>
      </c>
      <c r="P17" s="290">
        <v>4308</v>
      </c>
      <c r="Q17" s="290">
        <v>4883</v>
      </c>
      <c r="R17" s="290">
        <v>4434</v>
      </c>
      <c r="S17" s="290">
        <v>4540</v>
      </c>
      <c r="T17" s="290">
        <v>4392</v>
      </c>
      <c r="U17" s="290">
        <v>5016</v>
      </c>
      <c r="V17" s="290">
        <v>4689</v>
      </c>
      <c r="X17" s="27"/>
    </row>
    <row r="18" spans="2:24" s="428" customFormat="1" ht="15" customHeight="1">
      <c r="B18" s="426" t="s">
        <v>384</v>
      </c>
      <c r="C18" s="427">
        <f t="shared" ref="C18:V18" si="3">+SUM(C19:C24)</f>
        <v>73541</v>
      </c>
      <c r="D18" s="427">
        <f t="shared" si="3"/>
        <v>70611</v>
      </c>
      <c r="E18" s="427">
        <f t="shared" si="3"/>
        <v>76844</v>
      </c>
      <c r="F18" s="427">
        <f t="shared" si="3"/>
        <v>73006</v>
      </c>
      <c r="G18" s="427">
        <f t="shared" si="3"/>
        <v>74558</v>
      </c>
      <c r="H18" s="427">
        <f t="shared" si="3"/>
        <v>70897</v>
      </c>
      <c r="I18" s="427">
        <f t="shared" si="3"/>
        <v>76952</v>
      </c>
      <c r="J18" s="427">
        <f t="shared" si="3"/>
        <v>73705</v>
      </c>
      <c r="K18" s="427">
        <f t="shared" si="3"/>
        <v>74817</v>
      </c>
      <c r="L18" s="427">
        <f t="shared" si="3"/>
        <v>71059</v>
      </c>
      <c r="M18" s="427">
        <f t="shared" si="3"/>
        <v>68889</v>
      </c>
      <c r="N18" s="427">
        <f t="shared" si="3"/>
        <v>65835</v>
      </c>
      <c r="O18" s="427">
        <f t="shared" si="3"/>
        <v>70714</v>
      </c>
      <c r="P18" s="427">
        <f t="shared" si="3"/>
        <v>66097</v>
      </c>
      <c r="Q18" s="427">
        <f t="shared" si="3"/>
        <v>71160</v>
      </c>
      <c r="R18" s="427">
        <f t="shared" si="3"/>
        <v>68334</v>
      </c>
      <c r="S18" s="427">
        <f t="shared" si="3"/>
        <v>67700</v>
      </c>
      <c r="T18" s="427">
        <f t="shared" si="3"/>
        <v>64998</v>
      </c>
      <c r="U18" s="427">
        <f t="shared" si="3"/>
        <v>75220</v>
      </c>
      <c r="V18" s="427">
        <f t="shared" si="3"/>
        <v>71065</v>
      </c>
      <c r="X18" s="429"/>
    </row>
    <row r="19" spans="2:24" ht="14.45" customHeight="1">
      <c r="B19" s="311" t="s">
        <v>119</v>
      </c>
      <c r="C19" s="290">
        <v>6060</v>
      </c>
      <c r="D19" s="290">
        <v>5757</v>
      </c>
      <c r="E19" s="290">
        <v>6020</v>
      </c>
      <c r="F19" s="290">
        <v>5753</v>
      </c>
      <c r="G19" s="290">
        <v>5847</v>
      </c>
      <c r="H19" s="290">
        <v>5491</v>
      </c>
      <c r="I19" s="290">
        <v>6129</v>
      </c>
      <c r="J19" s="290">
        <v>5857</v>
      </c>
      <c r="K19" s="290">
        <v>6122</v>
      </c>
      <c r="L19" s="290">
        <v>5716</v>
      </c>
      <c r="M19" s="290">
        <v>5745</v>
      </c>
      <c r="N19" s="290">
        <v>5543</v>
      </c>
      <c r="O19" s="290">
        <v>5807</v>
      </c>
      <c r="P19" s="290">
        <v>5489</v>
      </c>
      <c r="Q19" s="290">
        <v>5960</v>
      </c>
      <c r="R19" s="290">
        <v>5653</v>
      </c>
      <c r="S19" s="290">
        <v>5692</v>
      </c>
      <c r="T19" s="290">
        <v>5476</v>
      </c>
      <c r="U19" s="290">
        <v>6159</v>
      </c>
      <c r="V19" s="290">
        <v>5753</v>
      </c>
      <c r="X19" s="27"/>
    </row>
    <row r="20" spans="2:24" ht="14.45" customHeight="1">
      <c r="B20" s="311" t="s">
        <v>131</v>
      </c>
      <c r="C20" s="290">
        <v>5324</v>
      </c>
      <c r="D20" s="290">
        <v>5387</v>
      </c>
      <c r="E20" s="290">
        <v>5571</v>
      </c>
      <c r="F20" s="290">
        <v>5339</v>
      </c>
      <c r="G20" s="290">
        <v>5157</v>
      </c>
      <c r="H20" s="290">
        <v>4918</v>
      </c>
      <c r="I20" s="290">
        <v>5275</v>
      </c>
      <c r="J20" s="290">
        <v>5056</v>
      </c>
      <c r="K20" s="290">
        <v>4966</v>
      </c>
      <c r="L20" s="290">
        <v>4690</v>
      </c>
      <c r="M20" s="290">
        <v>4375</v>
      </c>
      <c r="N20" s="290">
        <v>4064</v>
      </c>
      <c r="O20" s="290">
        <v>4774</v>
      </c>
      <c r="P20" s="290">
        <v>4539</v>
      </c>
      <c r="Q20" s="290">
        <v>5208</v>
      </c>
      <c r="R20" s="290">
        <v>5010</v>
      </c>
      <c r="S20" s="290">
        <v>4939</v>
      </c>
      <c r="T20" s="290">
        <v>4802</v>
      </c>
      <c r="U20" s="290">
        <v>6097</v>
      </c>
      <c r="V20" s="290">
        <v>5831</v>
      </c>
      <c r="X20" s="27"/>
    </row>
    <row r="21" spans="2:24" ht="14.45" customHeight="1">
      <c r="B21" s="311" t="s">
        <v>126</v>
      </c>
      <c r="C21" s="290">
        <v>36079</v>
      </c>
      <c r="D21" s="290">
        <v>34523</v>
      </c>
      <c r="E21" s="290">
        <v>37032</v>
      </c>
      <c r="F21" s="290">
        <v>35622</v>
      </c>
      <c r="G21" s="290">
        <v>37410</v>
      </c>
      <c r="H21" s="290">
        <v>35800</v>
      </c>
      <c r="I21" s="290">
        <v>38818</v>
      </c>
      <c r="J21" s="290">
        <v>37369</v>
      </c>
      <c r="K21" s="290">
        <v>37847</v>
      </c>
      <c r="L21" s="290">
        <v>35833</v>
      </c>
      <c r="M21" s="290">
        <v>35891</v>
      </c>
      <c r="N21" s="290">
        <v>34299</v>
      </c>
      <c r="O21" s="290">
        <v>37376</v>
      </c>
      <c r="P21" s="290">
        <v>34413</v>
      </c>
      <c r="Q21" s="290">
        <v>37424</v>
      </c>
      <c r="R21" s="290">
        <v>35801</v>
      </c>
      <c r="S21" s="290">
        <v>35056</v>
      </c>
      <c r="T21" s="290">
        <v>33380</v>
      </c>
      <c r="U21" s="290">
        <v>37596</v>
      </c>
      <c r="V21" s="290">
        <v>35575</v>
      </c>
      <c r="X21" s="27"/>
    </row>
    <row r="22" spans="2:24">
      <c r="B22" s="311" t="s">
        <v>133</v>
      </c>
      <c r="C22" s="290">
        <v>7796</v>
      </c>
      <c r="D22" s="290">
        <v>7449</v>
      </c>
      <c r="E22" s="290">
        <v>8593</v>
      </c>
      <c r="F22" s="290">
        <v>7908</v>
      </c>
      <c r="G22" s="290">
        <v>8170</v>
      </c>
      <c r="H22" s="290">
        <v>7757</v>
      </c>
      <c r="I22" s="290">
        <v>8242</v>
      </c>
      <c r="J22" s="290">
        <v>8083</v>
      </c>
      <c r="K22" s="290">
        <v>8113</v>
      </c>
      <c r="L22" s="290">
        <v>7586</v>
      </c>
      <c r="M22" s="290">
        <v>7075</v>
      </c>
      <c r="N22" s="290">
        <v>6883</v>
      </c>
      <c r="O22" s="290">
        <v>7147</v>
      </c>
      <c r="P22" s="290">
        <v>6921</v>
      </c>
      <c r="Q22" s="290">
        <v>7380</v>
      </c>
      <c r="R22" s="290">
        <v>7291</v>
      </c>
      <c r="S22" s="290">
        <v>7385</v>
      </c>
      <c r="T22" s="290">
        <v>7114</v>
      </c>
      <c r="U22" s="290">
        <v>8500</v>
      </c>
      <c r="V22" s="290">
        <v>8042</v>
      </c>
      <c r="X22" s="27"/>
    </row>
    <row r="23" spans="2:24">
      <c r="B23" s="311" t="s">
        <v>118</v>
      </c>
      <c r="C23" s="290">
        <v>14623</v>
      </c>
      <c r="D23" s="290">
        <v>14002</v>
      </c>
      <c r="E23" s="290">
        <v>15698</v>
      </c>
      <c r="F23" s="290">
        <v>14698</v>
      </c>
      <c r="G23" s="290">
        <v>14242</v>
      </c>
      <c r="H23" s="290">
        <v>13444</v>
      </c>
      <c r="I23" s="290">
        <v>14549</v>
      </c>
      <c r="J23" s="290">
        <v>13657</v>
      </c>
      <c r="K23" s="290">
        <v>14044</v>
      </c>
      <c r="L23" s="290">
        <v>13597</v>
      </c>
      <c r="M23" s="290">
        <v>12464</v>
      </c>
      <c r="N23" s="290">
        <v>11848</v>
      </c>
      <c r="O23" s="290">
        <v>12323</v>
      </c>
      <c r="P23" s="290">
        <v>11589</v>
      </c>
      <c r="Q23" s="290">
        <v>12063</v>
      </c>
      <c r="R23" s="290">
        <v>11568</v>
      </c>
      <c r="S23" s="290">
        <v>11537</v>
      </c>
      <c r="T23" s="290">
        <v>11160</v>
      </c>
      <c r="U23" s="290">
        <v>13336</v>
      </c>
      <c r="V23" s="290">
        <v>12505</v>
      </c>
      <c r="X23" s="27"/>
    </row>
    <row r="24" spans="2:24" ht="14.45" customHeight="1">
      <c r="B24" s="311" t="s">
        <v>123</v>
      </c>
      <c r="C24" s="290">
        <v>3659</v>
      </c>
      <c r="D24" s="290">
        <v>3493</v>
      </c>
      <c r="E24" s="290">
        <v>3930</v>
      </c>
      <c r="F24" s="290">
        <v>3686</v>
      </c>
      <c r="G24" s="290">
        <v>3732</v>
      </c>
      <c r="H24" s="290">
        <v>3487</v>
      </c>
      <c r="I24" s="290">
        <v>3939</v>
      </c>
      <c r="J24" s="290">
        <v>3683</v>
      </c>
      <c r="K24" s="290">
        <v>3725</v>
      </c>
      <c r="L24" s="290">
        <v>3637</v>
      </c>
      <c r="M24" s="290">
        <v>3339</v>
      </c>
      <c r="N24" s="290">
        <v>3198</v>
      </c>
      <c r="O24" s="290">
        <v>3287</v>
      </c>
      <c r="P24" s="290">
        <v>3146</v>
      </c>
      <c r="Q24" s="290">
        <v>3125</v>
      </c>
      <c r="R24" s="290">
        <v>3011</v>
      </c>
      <c r="S24" s="290">
        <v>3091</v>
      </c>
      <c r="T24" s="290">
        <v>3066</v>
      </c>
      <c r="U24" s="290">
        <v>3532</v>
      </c>
      <c r="V24" s="290">
        <v>3359</v>
      </c>
      <c r="X24" s="27"/>
    </row>
    <row r="25" spans="2:24" s="428" customFormat="1">
      <c r="B25" s="426" t="s">
        <v>386</v>
      </c>
      <c r="C25" s="427">
        <f t="shared" ref="C25:V25" si="4">+SUM(C26:C31)</f>
        <v>9092</v>
      </c>
      <c r="D25" s="427">
        <f t="shared" si="4"/>
        <v>8963</v>
      </c>
      <c r="E25" s="427">
        <f t="shared" si="4"/>
        <v>9664</v>
      </c>
      <c r="F25" s="427">
        <f t="shared" si="4"/>
        <v>9078</v>
      </c>
      <c r="G25" s="427">
        <f t="shared" si="4"/>
        <v>9397</v>
      </c>
      <c r="H25" s="427">
        <f t="shared" si="4"/>
        <v>9103</v>
      </c>
      <c r="I25" s="427">
        <f t="shared" si="4"/>
        <v>9761</v>
      </c>
      <c r="J25" s="427">
        <f t="shared" si="4"/>
        <v>9725</v>
      </c>
      <c r="K25" s="427">
        <f t="shared" si="4"/>
        <v>10437</v>
      </c>
      <c r="L25" s="427">
        <f t="shared" si="4"/>
        <v>10158</v>
      </c>
      <c r="M25" s="427">
        <f t="shared" si="4"/>
        <v>9459</v>
      </c>
      <c r="N25" s="427">
        <f t="shared" si="4"/>
        <v>9114</v>
      </c>
      <c r="O25" s="427">
        <f t="shared" si="4"/>
        <v>9440</v>
      </c>
      <c r="P25" s="427">
        <f t="shared" si="4"/>
        <v>9123</v>
      </c>
      <c r="Q25" s="427">
        <f t="shared" si="4"/>
        <v>10151</v>
      </c>
      <c r="R25" s="427">
        <f t="shared" si="4"/>
        <v>9694</v>
      </c>
      <c r="S25" s="427">
        <f t="shared" si="4"/>
        <v>9512</v>
      </c>
      <c r="T25" s="427">
        <f t="shared" si="4"/>
        <v>9006</v>
      </c>
      <c r="U25" s="427">
        <f t="shared" si="4"/>
        <v>10103</v>
      </c>
      <c r="V25" s="427">
        <f t="shared" si="4"/>
        <v>9629</v>
      </c>
      <c r="X25" s="429"/>
    </row>
    <row r="26" spans="2:24" ht="14.45" customHeight="1">
      <c r="B26" s="311" t="s">
        <v>115</v>
      </c>
      <c r="C26" s="290">
        <v>1694</v>
      </c>
      <c r="D26" s="290">
        <v>1699</v>
      </c>
      <c r="E26" s="290">
        <v>2024</v>
      </c>
      <c r="F26" s="290">
        <v>1808</v>
      </c>
      <c r="G26" s="290">
        <v>1949</v>
      </c>
      <c r="H26" s="290">
        <v>1844</v>
      </c>
      <c r="I26" s="290">
        <v>1894</v>
      </c>
      <c r="J26" s="290">
        <v>1833</v>
      </c>
      <c r="K26" s="290">
        <v>2110</v>
      </c>
      <c r="L26" s="290">
        <v>1943</v>
      </c>
      <c r="M26" s="290">
        <v>1952</v>
      </c>
      <c r="N26" s="290">
        <v>1821</v>
      </c>
      <c r="O26" s="290">
        <v>1993</v>
      </c>
      <c r="P26" s="290">
        <v>1842</v>
      </c>
      <c r="Q26" s="290">
        <v>2275</v>
      </c>
      <c r="R26" s="290">
        <v>2141</v>
      </c>
      <c r="S26" s="290">
        <v>2133</v>
      </c>
      <c r="T26" s="290">
        <v>1945</v>
      </c>
      <c r="U26" s="290">
        <v>2224</v>
      </c>
      <c r="V26" s="290">
        <v>2234</v>
      </c>
      <c r="X26" s="27"/>
    </row>
    <row r="27" spans="2:24">
      <c r="B27" s="311" t="s">
        <v>113</v>
      </c>
      <c r="C27" s="290">
        <v>1384</v>
      </c>
      <c r="D27" s="290">
        <v>1468</v>
      </c>
      <c r="E27" s="290">
        <v>1542</v>
      </c>
      <c r="F27" s="290">
        <v>1434</v>
      </c>
      <c r="G27" s="290">
        <v>1394</v>
      </c>
      <c r="H27" s="290">
        <v>1376</v>
      </c>
      <c r="I27" s="290">
        <v>1514</v>
      </c>
      <c r="J27" s="290">
        <v>1573</v>
      </c>
      <c r="K27" s="290">
        <v>1563</v>
      </c>
      <c r="L27" s="290">
        <v>1567</v>
      </c>
      <c r="M27" s="290">
        <v>1364</v>
      </c>
      <c r="N27" s="290">
        <v>1453</v>
      </c>
      <c r="O27" s="290">
        <v>1357</v>
      </c>
      <c r="P27" s="290">
        <v>1325</v>
      </c>
      <c r="Q27" s="290">
        <v>1404</v>
      </c>
      <c r="R27" s="290">
        <v>1356</v>
      </c>
      <c r="S27" s="290">
        <v>1379</v>
      </c>
      <c r="T27" s="290">
        <v>1335</v>
      </c>
      <c r="U27" s="290">
        <v>1451</v>
      </c>
      <c r="V27" s="290">
        <v>1359</v>
      </c>
      <c r="X27" s="27"/>
    </row>
    <row r="28" spans="2:24">
      <c r="B28" s="311" t="s">
        <v>116</v>
      </c>
      <c r="C28" s="290">
        <v>963</v>
      </c>
      <c r="D28" s="290">
        <v>940</v>
      </c>
      <c r="E28" s="290">
        <v>1099</v>
      </c>
      <c r="F28" s="290">
        <v>1015</v>
      </c>
      <c r="G28" s="290">
        <v>1086</v>
      </c>
      <c r="H28" s="290">
        <v>1066</v>
      </c>
      <c r="I28" s="290">
        <v>1140</v>
      </c>
      <c r="J28" s="290">
        <v>1163</v>
      </c>
      <c r="K28" s="290">
        <v>1198</v>
      </c>
      <c r="L28" s="290">
        <v>1235</v>
      </c>
      <c r="M28" s="290">
        <v>1074</v>
      </c>
      <c r="N28" s="290">
        <v>1010</v>
      </c>
      <c r="O28" s="290">
        <v>1057</v>
      </c>
      <c r="P28" s="290">
        <v>1090</v>
      </c>
      <c r="Q28" s="290">
        <v>1180</v>
      </c>
      <c r="R28" s="290">
        <v>1154</v>
      </c>
      <c r="S28" s="290">
        <v>1225</v>
      </c>
      <c r="T28" s="290">
        <v>1086</v>
      </c>
      <c r="U28" s="290">
        <v>1180</v>
      </c>
      <c r="V28" s="290">
        <v>1107</v>
      </c>
      <c r="X28" s="27"/>
    </row>
    <row r="29" spans="2:24">
      <c r="B29" s="311" t="s">
        <v>112</v>
      </c>
      <c r="C29" s="290">
        <v>1138</v>
      </c>
      <c r="D29" s="290">
        <v>1022</v>
      </c>
      <c r="E29" s="290">
        <v>1104</v>
      </c>
      <c r="F29" s="290">
        <v>1046</v>
      </c>
      <c r="G29" s="290">
        <v>1104</v>
      </c>
      <c r="H29" s="290">
        <v>1096</v>
      </c>
      <c r="I29" s="290">
        <v>1139</v>
      </c>
      <c r="J29" s="290">
        <v>1142</v>
      </c>
      <c r="K29" s="290">
        <v>1127</v>
      </c>
      <c r="L29" s="290">
        <v>1147</v>
      </c>
      <c r="M29" s="290">
        <v>958</v>
      </c>
      <c r="N29" s="290">
        <v>937</v>
      </c>
      <c r="O29" s="290">
        <v>993</v>
      </c>
      <c r="P29" s="290">
        <v>910</v>
      </c>
      <c r="Q29" s="290">
        <v>1004</v>
      </c>
      <c r="R29" s="290">
        <v>923</v>
      </c>
      <c r="S29" s="290">
        <v>928</v>
      </c>
      <c r="T29" s="290">
        <v>923</v>
      </c>
      <c r="U29" s="290">
        <v>1035</v>
      </c>
      <c r="V29" s="290">
        <v>1009</v>
      </c>
      <c r="X29" s="27"/>
    </row>
    <row r="30" spans="2:24">
      <c r="B30" s="311" t="s">
        <v>128</v>
      </c>
      <c r="C30" s="290">
        <v>2004</v>
      </c>
      <c r="D30" s="290">
        <v>2062</v>
      </c>
      <c r="E30" s="290">
        <v>2069</v>
      </c>
      <c r="F30" s="290">
        <v>1993</v>
      </c>
      <c r="G30" s="290">
        <v>2016</v>
      </c>
      <c r="H30" s="290">
        <v>1912</v>
      </c>
      <c r="I30" s="290">
        <v>2148</v>
      </c>
      <c r="J30" s="290">
        <v>2133</v>
      </c>
      <c r="K30" s="290">
        <v>2353</v>
      </c>
      <c r="L30" s="290">
        <v>2181</v>
      </c>
      <c r="M30" s="290">
        <v>2309</v>
      </c>
      <c r="N30" s="290">
        <v>2116</v>
      </c>
      <c r="O30" s="290">
        <v>2150</v>
      </c>
      <c r="P30" s="290">
        <v>2115</v>
      </c>
      <c r="Q30" s="290">
        <v>2249</v>
      </c>
      <c r="R30" s="290">
        <v>2168</v>
      </c>
      <c r="S30" s="290">
        <v>2058</v>
      </c>
      <c r="T30" s="290">
        <v>1967</v>
      </c>
      <c r="U30" s="290">
        <v>2270</v>
      </c>
      <c r="V30" s="290">
        <v>2094</v>
      </c>
      <c r="X30" s="27"/>
    </row>
    <row r="31" spans="2:24">
      <c r="B31" s="311" t="s">
        <v>114</v>
      </c>
      <c r="C31" s="290">
        <v>1909</v>
      </c>
      <c r="D31" s="290">
        <v>1772</v>
      </c>
      <c r="E31" s="290">
        <v>1826</v>
      </c>
      <c r="F31" s="290">
        <v>1782</v>
      </c>
      <c r="G31" s="290">
        <v>1848</v>
      </c>
      <c r="H31" s="290">
        <v>1809</v>
      </c>
      <c r="I31" s="290">
        <v>1926</v>
      </c>
      <c r="J31" s="290">
        <v>1881</v>
      </c>
      <c r="K31" s="290">
        <v>2086</v>
      </c>
      <c r="L31" s="290">
        <v>2085</v>
      </c>
      <c r="M31" s="290">
        <v>1802</v>
      </c>
      <c r="N31" s="290">
        <v>1777</v>
      </c>
      <c r="O31" s="290">
        <v>1890</v>
      </c>
      <c r="P31" s="290">
        <v>1841</v>
      </c>
      <c r="Q31" s="290">
        <v>2039</v>
      </c>
      <c r="R31" s="290">
        <v>1952</v>
      </c>
      <c r="S31" s="290">
        <v>1789</v>
      </c>
      <c r="T31" s="290">
        <v>1750</v>
      </c>
      <c r="U31" s="290">
        <v>1943</v>
      </c>
      <c r="V31" s="290">
        <v>1826</v>
      </c>
      <c r="X31" s="27"/>
    </row>
    <row r="32" spans="2:24" s="428" customFormat="1">
      <c r="B32" s="426" t="s">
        <v>387</v>
      </c>
      <c r="C32" s="427">
        <f t="shared" ref="C32:V32" si="5">+SUM(C33)</f>
        <v>215</v>
      </c>
      <c r="D32" s="427">
        <f t="shared" si="5"/>
        <v>193</v>
      </c>
      <c r="E32" s="427">
        <f t="shared" si="5"/>
        <v>223</v>
      </c>
      <c r="F32" s="427">
        <f t="shared" si="5"/>
        <v>228</v>
      </c>
      <c r="G32" s="427">
        <f t="shared" si="5"/>
        <v>194</v>
      </c>
      <c r="H32" s="427">
        <f t="shared" si="5"/>
        <v>210</v>
      </c>
      <c r="I32" s="427">
        <f t="shared" si="5"/>
        <v>212</v>
      </c>
      <c r="J32" s="427">
        <f t="shared" si="5"/>
        <v>222</v>
      </c>
      <c r="K32" s="427">
        <f t="shared" si="5"/>
        <v>228</v>
      </c>
      <c r="L32" s="427">
        <f t="shared" si="5"/>
        <v>235</v>
      </c>
      <c r="M32" s="427">
        <f t="shared" si="5"/>
        <v>210</v>
      </c>
      <c r="N32" s="427">
        <f t="shared" si="5"/>
        <v>185</v>
      </c>
      <c r="O32" s="427">
        <f t="shared" si="5"/>
        <v>171</v>
      </c>
      <c r="P32" s="427">
        <f t="shared" si="5"/>
        <v>161</v>
      </c>
      <c r="Q32" s="427">
        <f t="shared" si="5"/>
        <v>179</v>
      </c>
      <c r="R32" s="427">
        <f t="shared" si="5"/>
        <v>198</v>
      </c>
      <c r="S32" s="427">
        <f t="shared" si="5"/>
        <v>200</v>
      </c>
      <c r="T32" s="427">
        <f t="shared" si="5"/>
        <v>192</v>
      </c>
      <c r="U32" s="427">
        <f t="shared" si="5"/>
        <v>213</v>
      </c>
      <c r="V32" s="427">
        <f t="shared" si="5"/>
        <v>174</v>
      </c>
      <c r="X32" s="429"/>
    </row>
    <row r="33" spans="2:29">
      <c r="B33" s="311" t="s">
        <v>143</v>
      </c>
      <c r="C33" s="290">
        <v>215</v>
      </c>
      <c r="D33" s="290">
        <v>193</v>
      </c>
      <c r="E33" s="290">
        <v>223</v>
      </c>
      <c r="F33" s="290">
        <v>228</v>
      </c>
      <c r="G33" s="290">
        <v>194</v>
      </c>
      <c r="H33" s="290">
        <v>210</v>
      </c>
      <c r="I33" s="290">
        <v>212</v>
      </c>
      <c r="J33" s="290">
        <v>222</v>
      </c>
      <c r="K33" s="290">
        <v>228</v>
      </c>
      <c r="L33" s="290">
        <v>235</v>
      </c>
      <c r="M33" s="290">
        <v>210</v>
      </c>
      <c r="N33" s="290">
        <v>185</v>
      </c>
      <c r="O33" s="290">
        <v>171</v>
      </c>
      <c r="P33" s="290">
        <v>161</v>
      </c>
      <c r="Q33" s="290">
        <v>179</v>
      </c>
      <c r="R33" s="290">
        <v>198</v>
      </c>
      <c r="S33" s="290">
        <v>200</v>
      </c>
      <c r="T33" s="290">
        <v>192</v>
      </c>
      <c r="U33" s="290">
        <v>213</v>
      </c>
      <c r="V33" s="290">
        <v>174</v>
      </c>
    </row>
    <row r="34" spans="2:29" s="428" customFormat="1">
      <c r="B34" s="426" t="s">
        <v>85</v>
      </c>
      <c r="C34" s="427">
        <v>36</v>
      </c>
      <c r="D34" s="427">
        <v>37</v>
      </c>
      <c r="E34" s="427">
        <v>35</v>
      </c>
      <c r="F34" s="427">
        <v>49</v>
      </c>
      <c r="G34" s="427">
        <v>16</v>
      </c>
      <c r="H34" s="427">
        <v>19</v>
      </c>
      <c r="I34" s="427">
        <v>36</v>
      </c>
      <c r="J34" s="427">
        <v>30</v>
      </c>
      <c r="K34" s="427">
        <v>32</v>
      </c>
      <c r="L34" s="427">
        <v>26</v>
      </c>
      <c r="M34" s="427">
        <v>11</v>
      </c>
      <c r="N34" s="427">
        <v>14</v>
      </c>
      <c r="O34" s="427">
        <v>33</v>
      </c>
      <c r="P34" s="427">
        <v>43</v>
      </c>
      <c r="Q34" s="427">
        <v>26</v>
      </c>
      <c r="R34" s="427">
        <v>21</v>
      </c>
      <c r="S34" s="427">
        <v>0</v>
      </c>
      <c r="T34" s="427">
        <v>2</v>
      </c>
      <c r="U34" s="427">
        <v>0</v>
      </c>
      <c r="V34" s="427">
        <v>0</v>
      </c>
    </row>
    <row r="35" spans="2:29" s="428" customFormat="1">
      <c r="B35" s="426" t="s">
        <v>86</v>
      </c>
      <c r="C35" s="427">
        <v>5</v>
      </c>
      <c r="D35" s="427">
        <v>6</v>
      </c>
      <c r="E35" s="427">
        <v>10</v>
      </c>
      <c r="F35" s="427">
        <v>5</v>
      </c>
      <c r="G35" s="427">
        <v>6</v>
      </c>
      <c r="H35" s="427">
        <v>5</v>
      </c>
      <c r="I35" s="427">
        <v>11</v>
      </c>
      <c r="J35" s="427">
        <v>6</v>
      </c>
      <c r="K35" s="427">
        <v>13</v>
      </c>
      <c r="L35" s="427">
        <v>12</v>
      </c>
      <c r="M35" s="427">
        <v>21</v>
      </c>
      <c r="N35" s="427">
        <v>22</v>
      </c>
      <c r="O35" s="427">
        <v>26</v>
      </c>
      <c r="P35" s="427">
        <v>29</v>
      </c>
      <c r="Q35" s="427">
        <v>35</v>
      </c>
      <c r="R35" s="427">
        <v>22</v>
      </c>
      <c r="S35" s="427">
        <v>56</v>
      </c>
      <c r="T35" s="427">
        <v>68</v>
      </c>
      <c r="U35" s="427">
        <v>104</v>
      </c>
      <c r="V35" s="427">
        <v>94</v>
      </c>
    </row>
    <row r="37" spans="2:29" ht="42.75" customHeight="1">
      <c r="B37" s="1239" t="s">
        <v>870</v>
      </c>
      <c r="C37" s="1239"/>
      <c r="D37" s="1239"/>
      <c r="E37" s="1239"/>
      <c r="F37" s="1239"/>
      <c r="G37" s="1239"/>
      <c r="H37" s="1239"/>
      <c r="I37" s="1239"/>
      <c r="J37" s="1239"/>
      <c r="K37" s="1239"/>
      <c r="L37" s="1239"/>
      <c r="M37" s="1239"/>
      <c r="N37" s="1239"/>
      <c r="O37" s="1239"/>
      <c r="P37" s="1239"/>
      <c r="Q37" s="399"/>
      <c r="R37" s="399"/>
      <c r="S37" s="399"/>
      <c r="T37" s="399"/>
      <c r="U37" s="399"/>
      <c r="V37" s="399"/>
      <c r="W37" s="399"/>
      <c r="X37" s="399"/>
      <c r="Y37" s="399"/>
    </row>
    <row r="38" spans="2:29" ht="14.25" customHeight="1">
      <c r="B38" s="312" t="s">
        <v>797</v>
      </c>
      <c r="C38" s="312"/>
      <c r="D38" s="312"/>
      <c r="E38" s="312"/>
      <c r="F38" s="312"/>
      <c r="G38" s="312"/>
      <c r="H38" s="312"/>
      <c r="I38" s="312"/>
      <c r="J38" s="312"/>
      <c r="K38" s="312"/>
      <c r="L38" s="312"/>
      <c r="M38" s="312"/>
      <c r="N38" s="312"/>
      <c r="O38" s="312"/>
      <c r="P38" s="15"/>
      <c r="Q38" s="15"/>
      <c r="R38" s="15"/>
      <c r="S38" s="15"/>
      <c r="T38" s="15"/>
      <c r="U38" s="15"/>
      <c r="V38" s="15"/>
      <c r="W38" s="28"/>
      <c r="X38" s="28"/>
      <c r="Y38" s="28"/>
      <c r="Z38" s="28"/>
      <c r="AA38" s="28"/>
      <c r="AB38" s="28"/>
      <c r="AC38" s="28"/>
    </row>
    <row r="39" spans="2:29">
      <c r="B39" s="312" t="s">
        <v>796</v>
      </c>
      <c r="C39" s="286"/>
      <c r="D39" s="286"/>
      <c r="E39" s="286"/>
      <c r="F39" s="286"/>
      <c r="G39" s="286"/>
      <c r="H39" s="286"/>
      <c r="I39" s="286"/>
      <c r="J39" s="286"/>
      <c r="K39" s="286"/>
      <c r="L39" s="286"/>
      <c r="M39" s="286"/>
      <c r="N39" s="286"/>
      <c r="O39" s="286"/>
      <c r="P39" s="286"/>
      <c r="Q39" s="286"/>
      <c r="R39" s="286"/>
      <c r="S39" s="286"/>
      <c r="T39" s="286"/>
      <c r="U39" s="286"/>
      <c r="V39" s="286"/>
      <c r="W39" s="286"/>
      <c r="X39" s="286"/>
      <c r="Y39" s="286"/>
    </row>
    <row r="40" spans="2:29">
      <c r="B40" s="327" t="s">
        <v>936</v>
      </c>
      <c r="C40" s="286"/>
      <c r="D40" s="286"/>
      <c r="E40" s="286"/>
      <c r="F40" s="287"/>
      <c r="G40" s="286"/>
      <c r="H40" s="286"/>
      <c r="I40" s="286"/>
      <c r="J40" s="286"/>
      <c r="K40" s="286"/>
      <c r="L40" s="286"/>
      <c r="M40" s="286"/>
      <c r="N40" s="286"/>
      <c r="O40" s="286"/>
      <c r="P40" s="286"/>
      <c r="Q40" s="286"/>
      <c r="R40" s="286"/>
      <c r="S40" s="286"/>
      <c r="T40" s="286"/>
      <c r="U40" s="286"/>
      <c r="V40" s="286"/>
      <c r="W40" s="286"/>
      <c r="X40" s="286"/>
      <c r="Y40" s="286"/>
    </row>
    <row r="41" spans="2:29" s="1168" customFormat="1" ht="13.5">
      <c r="B41" s="1169" t="s">
        <v>3105</v>
      </c>
      <c r="C41" s="1170"/>
      <c r="D41" s="1170"/>
      <c r="E41" s="1170"/>
      <c r="F41" s="1170"/>
      <c r="G41" s="1170"/>
      <c r="H41" s="1170"/>
      <c r="I41" s="1170"/>
      <c r="J41" s="1170"/>
      <c r="K41" s="1170"/>
      <c r="L41" s="1170"/>
      <c r="M41" s="1170"/>
      <c r="N41" s="1170"/>
      <c r="O41" s="1170"/>
      <c r="P41" s="1170"/>
      <c r="Q41" s="1170"/>
    </row>
  </sheetData>
  <mergeCells count="13">
    <mergeCell ref="B2:V2"/>
    <mergeCell ref="B37:P37"/>
    <mergeCell ref="S3:T3"/>
    <mergeCell ref="U3:V3"/>
    <mergeCell ref="B3:B4"/>
    <mergeCell ref="C3:D3"/>
    <mergeCell ref="E3:F3"/>
    <mergeCell ref="G3:H3"/>
    <mergeCell ref="I3:J3"/>
    <mergeCell ref="K3:L3"/>
    <mergeCell ref="M3:N3"/>
    <mergeCell ref="O3:P3"/>
    <mergeCell ref="Q3:R3"/>
  </mergeCells>
  <hyperlinks>
    <hyperlink ref="X2" location="INDICE!B19" display="ÍNDICE"/>
    <hyperlink ref="B41" r:id="rId1"/>
  </hyperlinks>
  <printOptions horizontalCentered="1"/>
  <pageMargins left="0.19685039370078741" right="0.19685039370078741" top="1.1811023622047245" bottom="0" header="0.19685039370078741" footer="0.19685039370078741"/>
  <pageSetup scale="86" firstPageNumber="41" orientation="landscape" useFirstPageNumber="1" r:id="rId2"/>
  <headerFooter scaleWithDoc="0">
    <oddHeader>&amp;C&amp;G</oddHeader>
    <oddFooter>&amp;C&amp;"Arial,Normal"&amp;8&amp;P</oddFooter>
  </headerFooter>
  <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A40"/>
  <sheetViews>
    <sheetView showGridLines="0" zoomScaleNormal="100" workbookViewId="0">
      <selection activeCell="M3" sqref="M3"/>
    </sheetView>
  </sheetViews>
  <sheetFormatPr baseColWidth="10" defaultRowHeight="15"/>
  <cols>
    <col min="1" max="1" width="3.7109375" style="23" customWidth="1"/>
    <col min="2" max="2" width="11.42578125" style="23" customWidth="1"/>
    <col min="3" max="3" width="8.85546875" style="23" customWidth="1"/>
    <col min="4" max="4" width="10" style="23" customWidth="1"/>
    <col min="5" max="5" width="9.85546875" style="23" customWidth="1"/>
    <col min="6" max="6" width="11.5703125" style="23" bestFit="1" customWidth="1"/>
    <col min="7" max="8" width="10.5703125" style="23" bestFit="1" customWidth="1"/>
    <col min="9" max="9" width="7.85546875" style="23" bestFit="1" customWidth="1"/>
    <col min="10" max="10" width="9.5703125" style="23" bestFit="1" customWidth="1"/>
    <col min="11" max="11" width="9.28515625" style="23" bestFit="1" customWidth="1"/>
    <col min="12" max="12" width="11.85546875" style="537" bestFit="1" customWidth="1"/>
    <col min="13" max="13" width="11.42578125" style="537"/>
    <col min="14" max="14" width="11.85546875" style="537" bestFit="1" customWidth="1"/>
    <col min="15" max="27" width="11.42578125" style="537"/>
    <col min="28" max="16384" width="11.42578125" style="23"/>
  </cols>
  <sheetData>
    <row r="1" spans="2:27" ht="76.5" customHeight="1">
      <c r="B1" s="536"/>
      <c r="C1" s="536"/>
      <c r="D1" s="536"/>
      <c r="E1" s="536"/>
      <c r="F1" s="536"/>
      <c r="G1" s="536"/>
      <c r="H1" s="536"/>
      <c r="I1" s="536"/>
      <c r="J1" s="536"/>
      <c r="K1" s="536"/>
    </row>
    <row r="2" spans="2:27" ht="50.1" customHeight="1">
      <c r="B2" s="1269" t="s">
        <v>1014</v>
      </c>
      <c r="C2" s="1270"/>
      <c r="D2" s="1270"/>
      <c r="E2" s="1270"/>
      <c r="F2" s="1270"/>
      <c r="G2" s="1270"/>
      <c r="H2" s="1270"/>
      <c r="I2" s="1270"/>
      <c r="J2" s="1270"/>
      <c r="K2" s="1270"/>
      <c r="M2" s="2"/>
    </row>
    <row r="3" spans="2:27" ht="16.5" customHeight="1">
      <c r="B3" s="1271" t="s">
        <v>48</v>
      </c>
      <c r="C3" s="1273" t="s">
        <v>1015</v>
      </c>
      <c r="D3" s="1274"/>
      <c r="E3" s="1275"/>
      <c r="F3" s="1273" t="s">
        <v>2262</v>
      </c>
      <c r="G3" s="1274"/>
      <c r="H3" s="1275"/>
      <c r="I3" s="1273" t="s">
        <v>1004</v>
      </c>
      <c r="J3" s="1274"/>
      <c r="K3" s="1275"/>
      <c r="M3" s="60" t="s">
        <v>459</v>
      </c>
    </row>
    <row r="4" spans="2:27" ht="21.75" customHeight="1">
      <c r="B4" s="1272"/>
      <c r="C4" s="826" t="s">
        <v>49</v>
      </c>
      <c r="D4" s="826" t="s">
        <v>70</v>
      </c>
      <c r="E4" s="826" t="s">
        <v>71</v>
      </c>
      <c r="F4" s="826" t="s">
        <v>49</v>
      </c>
      <c r="G4" s="826" t="s">
        <v>70</v>
      </c>
      <c r="H4" s="826" t="s">
        <v>71</v>
      </c>
      <c r="I4" s="826" t="s">
        <v>1005</v>
      </c>
      <c r="J4" s="826" t="s">
        <v>72</v>
      </c>
      <c r="K4" s="826" t="s">
        <v>73</v>
      </c>
    </row>
    <row r="5" spans="2:27" s="537" customFormat="1">
      <c r="B5" s="539">
        <v>1990</v>
      </c>
      <c r="C5" s="540">
        <v>50217</v>
      </c>
      <c r="D5" s="540">
        <v>27780</v>
      </c>
      <c r="E5" s="540">
        <v>22437</v>
      </c>
      <c r="F5" s="540">
        <v>10149666</v>
      </c>
      <c r="G5" s="540">
        <v>5098988</v>
      </c>
      <c r="H5" s="540">
        <v>5050678</v>
      </c>
      <c r="I5" s="541">
        <v>4.9476504941147814</v>
      </c>
      <c r="J5" s="541">
        <v>5.4481399054086816</v>
      </c>
      <c r="K5" s="541">
        <v>4.4423738753490127</v>
      </c>
    </row>
    <row r="6" spans="2:27">
      <c r="B6" s="539">
        <v>1991</v>
      </c>
      <c r="C6" s="540">
        <v>53333</v>
      </c>
      <c r="D6" s="540">
        <v>29730</v>
      </c>
      <c r="E6" s="540">
        <v>23603</v>
      </c>
      <c r="F6" s="540">
        <v>10355598</v>
      </c>
      <c r="G6" s="540">
        <v>5201174</v>
      </c>
      <c r="H6" s="540">
        <v>5154424</v>
      </c>
      <c r="I6" s="541">
        <v>5.1501612944032784</v>
      </c>
      <c r="J6" s="541">
        <v>5.7160171915033029</v>
      </c>
      <c r="K6" s="541">
        <v>4.5791731530040991</v>
      </c>
      <c r="M6" s="542"/>
    </row>
    <row r="7" spans="2:27">
      <c r="B7" s="539">
        <v>1992</v>
      </c>
      <c r="C7" s="540">
        <v>53430</v>
      </c>
      <c r="D7" s="540">
        <v>29708</v>
      </c>
      <c r="E7" s="540">
        <v>23722</v>
      </c>
      <c r="F7" s="540">
        <v>10567946</v>
      </c>
      <c r="G7" s="540">
        <v>5306547</v>
      </c>
      <c r="H7" s="540">
        <v>5261399</v>
      </c>
      <c r="I7" s="541">
        <v>5.0558547517180727</v>
      </c>
      <c r="J7" s="541">
        <v>5.5983674506227876</v>
      </c>
      <c r="K7" s="541">
        <v>4.5086867580276655</v>
      </c>
      <c r="M7" s="542"/>
      <c r="O7" s="543"/>
      <c r="P7" s="543"/>
      <c r="Q7" s="543"/>
      <c r="R7" s="543"/>
      <c r="S7" s="543"/>
      <c r="T7" s="543"/>
      <c r="U7" s="543"/>
      <c r="V7" s="543"/>
      <c r="W7" s="543"/>
      <c r="X7" s="543"/>
      <c r="Y7" s="543"/>
      <c r="Z7" s="543"/>
      <c r="AA7" s="543"/>
    </row>
    <row r="8" spans="2:27">
      <c r="B8" s="539">
        <v>1993</v>
      </c>
      <c r="C8" s="540">
        <v>52453</v>
      </c>
      <c r="D8" s="540">
        <v>29292</v>
      </c>
      <c r="E8" s="540">
        <v>23161</v>
      </c>
      <c r="F8" s="540">
        <v>10786984</v>
      </c>
      <c r="G8" s="540">
        <v>5415226</v>
      </c>
      <c r="H8" s="540">
        <v>5371758</v>
      </c>
      <c r="I8" s="541">
        <v>4.8626196163821138</v>
      </c>
      <c r="J8" s="541">
        <v>5.409192524928784</v>
      </c>
      <c r="K8" s="541">
        <v>4.3116238668979507</v>
      </c>
      <c r="M8" s="542"/>
    </row>
    <row r="9" spans="2:27">
      <c r="B9" s="539">
        <v>1994</v>
      </c>
      <c r="C9" s="540">
        <v>51165</v>
      </c>
      <c r="D9" s="540">
        <v>28689</v>
      </c>
      <c r="E9" s="540">
        <v>22476</v>
      </c>
      <c r="F9" s="540">
        <v>11012925</v>
      </c>
      <c r="G9" s="540">
        <v>5527302</v>
      </c>
      <c r="H9" s="540">
        <v>5485623</v>
      </c>
      <c r="I9" s="541">
        <v>4.6459046983430836</v>
      </c>
      <c r="J9" s="541">
        <v>5.1904165902279269</v>
      </c>
      <c r="K9" s="541">
        <v>4.0972556808953149</v>
      </c>
      <c r="M9" s="542"/>
    </row>
    <row r="10" spans="2:27">
      <c r="B10" s="539">
        <v>1995</v>
      </c>
      <c r="C10" s="540">
        <v>50867</v>
      </c>
      <c r="D10" s="540">
        <v>28608</v>
      </c>
      <c r="E10" s="540">
        <v>22259</v>
      </c>
      <c r="F10" s="540">
        <v>11246107</v>
      </c>
      <c r="G10" s="540">
        <v>5642924</v>
      </c>
      <c r="H10" s="540">
        <v>5603183</v>
      </c>
      <c r="I10" s="541">
        <v>4.5230762965353257</v>
      </c>
      <c r="J10" s="541">
        <v>5.0697120854365574</v>
      </c>
      <c r="K10" s="541">
        <v>3.9725634518808324</v>
      </c>
      <c r="M10" s="542"/>
    </row>
    <row r="11" spans="2:27">
      <c r="B11" s="539">
        <v>1996</v>
      </c>
      <c r="C11" s="540">
        <v>52300</v>
      </c>
      <c r="D11" s="540">
        <v>29551</v>
      </c>
      <c r="E11" s="540">
        <v>22749</v>
      </c>
      <c r="F11" s="540">
        <v>11486884</v>
      </c>
      <c r="G11" s="540">
        <v>5762327</v>
      </c>
      <c r="H11" s="540">
        <v>5724557</v>
      </c>
      <c r="I11" s="541">
        <v>4.5530189039951994</v>
      </c>
      <c r="J11" s="541">
        <v>5.1283101427600339</v>
      </c>
      <c r="K11" s="541">
        <v>3.9739319566562092</v>
      </c>
      <c r="M11" s="542"/>
    </row>
    <row r="12" spans="2:27">
      <c r="B12" s="539">
        <v>1997</v>
      </c>
      <c r="C12" s="540">
        <v>52089</v>
      </c>
      <c r="D12" s="540">
        <v>29347</v>
      </c>
      <c r="E12" s="540">
        <v>22742</v>
      </c>
      <c r="F12" s="540">
        <v>11735391</v>
      </c>
      <c r="G12" s="540">
        <v>5885530</v>
      </c>
      <c r="H12" s="540">
        <v>5849861</v>
      </c>
      <c r="I12" s="541">
        <v>4.4386250104491625</v>
      </c>
      <c r="J12" s="541">
        <v>4.9862969010437457</v>
      </c>
      <c r="K12" s="541">
        <v>3.8876137398820245</v>
      </c>
      <c r="L12" s="542"/>
      <c r="M12" s="542"/>
    </row>
    <row r="13" spans="2:27">
      <c r="B13" s="539">
        <v>1998</v>
      </c>
      <c r="C13" s="540">
        <v>54357</v>
      </c>
      <c r="D13" s="540">
        <v>30842</v>
      </c>
      <c r="E13" s="540">
        <v>23515</v>
      </c>
      <c r="F13" s="540">
        <v>11992073</v>
      </c>
      <c r="G13" s="540">
        <v>6012789</v>
      </c>
      <c r="H13" s="540">
        <v>5979284</v>
      </c>
      <c r="I13" s="541">
        <v>4.5327442553093196</v>
      </c>
      <c r="J13" s="541">
        <v>5.1294000171966783</v>
      </c>
      <c r="K13" s="541">
        <v>3.9327451246671008</v>
      </c>
      <c r="M13" s="542"/>
    </row>
    <row r="14" spans="2:27">
      <c r="B14" s="539">
        <v>1999</v>
      </c>
      <c r="C14" s="540">
        <v>55921</v>
      </c>
      <c r="D14" s="540">
        <v>31895</v>
      </c>
      <c r="E14" s="540">
        <v>24026</v>
      </c>
      <c r="F14" s="540">
        <v>12257190</v>
      </c>
      <c r="G14" s="540">
        <v>6144204</v>
      </c>
      <c r="H14" s="540">
        <v>6112986</v>
      </c>
      <c r="I14" s="541">
        <v>4.5623018000047324</v>
      </c>
      <c r="J14" s="541">
        <v>5.1910711297997265</v>
      </c>
      <c r="K14" s="541">
        <v>3.9303214501063799</v>
      </c>
      <c r="M14" s="542"/>
    </row>
    <row r="15" spans="2:27">
      <c r="B15" s="539">
        <v>2000</v>
      </c>
      <c r="C15" s="540">
        <v>56420</v>
      </c>
      <c r="D15" s="540">
        <v>31966</v>
      </c>
      <c r="E15" s="540">
        <v>24454</v>
      </c>
      <c r="F15" s="540">
        <v>12531210</v>
      </c>
      <c r="G15" s="540">
        <v>6279998</v>
      </c>
      <c r="H15" s="540">
        <v>6251212</v>
      </c>
      <c r="I15" s="541">
        <v>4.5023585112690636</v>
      </c>
      <c r="J15" s="541">
        <v>5.0901290095952261</v>
      </c>
      <c r="K15" s="541">
        <v>3.9118814079573689</v>
      </c>
      <c r="M15" s="542"/>
    </row>
    <row r="16" spans="2:27">
      <c r="B16" s="539">
        <v>2001</v>
      </c>
      <c r="C16" s="540">
        <v>55214</v>
      </c>
      <c r="D16" s="540">
        <v>31255</v>
      </c>
      <c r="E16" s="540">
        <v>23959</v>
      </c>
      <c r="F16" s="540">
        <v>12814503</v>
      </c>
      <c r="G16" s="540">
        <v>6420387</v>
      </c>
      <c r="H16" s="540">
        <v>6394116</v>
      </c>
      <c r="I16" s="541">
        <v>4.3087117775851311</v>
      </c>
      <c r="J16" s="541">
        <v>4.8680866122244657</v>
      </c>
      <c r="K16" s="541">
        <v>3.7470386836898171</v>
      </c>
      <c r="M16" s="542"/>
    </row>
    <row r="17" spans="2:15">
      <c r="B17" s="539">
        <v>2002</v>
      </c>
      <c r="C17" s="540">
        <v>55549</v>
      </c>
      <c r="D17" s="540">
        <v>31504</v>
      </c>
      <c r="E17" s="540">
        <v>24045</v>
      </c>
      <c r="F17" s="540">
        <v>13093527</v>
      </c>
      <c r="G17" s="540">
        <v>6712509</v>
      </c>
      <c r="H17" s="540">
        <v>6381018</v>
      </c>
      <c r="I17" s="541">
        <v>4.2424779816775118</v>
      </c>
      <c r="J17" s="541">
        <v>4.6933270406043404</v>
      </c>
      <c r="K17" s="541">
        <v>3.7682075179853745</v>
      </c>
      <c r="M17" s="542"/>
    </row>
    <row r="18" spans="2:15">
      <c r="B18" s="539">
        <v>2003</v>
      </c>
      <c r="C18" s="540">
        <v>53521</v>
      </c>
      <c r="D18" s="540">
        <v>30366</v>
      </c>
      <c r="E18" s="540">
        <v>23155</v>
      </c>
      <c r="F18" s="540">
        <v>13319575</v>
      </c>
      <c r="G18" s="540">
        <v>6821153</v>
      </c>
      <c r="H18" s="540">
        <v>6498422</v>
      </c>
      <c r="I18" s="541">
        <v>4.0182213021061104</v>
      </c>
      <c r="J18" s="541">
        <v>4.4517400503991045</v>
      </c>
      <c r="K18" s="541">
        <v>3.5631727210082693</v>
      </c>
    </row>
    <row r="19" spans="2:15">
      <c r="B19" s="539">
        <v>2004</v>
      </c>
      <c r="C19" s="540">
        <v>54729</v>
      </c>
      <c r="D19" s="540">
        <v>31292</v>
      </c>
      <c r="E19" s="540">
        <v>23437</v>
      </c>
      <c r="F19" s="540">
        <v>13551875</v>
      </c>
      <c r="G19" s="540">
        <v>6932731</v>
      </c>
      <c r="H19" s="540">
        <v>6619144</v>
      </c>
      <c r="I19" s="541">
        <v>4.0384817599040721</v>
      </c>
      <c r="J19" s="541">
        <v>4.5136613550994555</v>
      </c>
      <c r="K19" s="541">
        <v>3.5407901686381198</v>
      </c>
    </row>
    <row r="20" spans="2:15">
      <c r="B20" s="539">
        <v>2005</v>
      </c>
      <c r="C20" s="540">
        <v>56825</v>
      </c>
      <c r="D20" s="540">
        <v>32621</v>
      </c>
      <c r="E20" s="540">
        <v>24204</v>
      </c>
      <c r="F20" s="540">
        <v>13721297</v>
      </c>
      <c r="G20" s="540">
        <v>6842019</v>
      </c>
      <c r="H20" s="540">
        <v>6879278</v>
      </c>
      <c r="I20" s="541">
        <v>4.1413723498587638</v>
      </c>
      <c r="J20" s="541">
        <v>4.7677447256431176</v>
      </c>
      <c r="K20" s="541">
        <v>3.5183924824669099</v>
      </c>
    </row>
    <row r="21" spans="2:15">
      <c r="B21" s="539">
        <v>2006</v>
      </c>
      <c r="C21" s="540">
        <v>57940</v>
      </c>
      <c r="D21" s="540">
        <v>32775</v>
      </c>
      <c r="E21" s="540">
        <v>25165</v>
      </c>
      <c r="F21" s="540">
        <v>13964606</v>
      </c>
      <c r="G21" s="540">
        <v>6955272</v>
      </c>
      <c r="H21" s="540">
        <v>7009334</v>
      </c>
      <c r="I21" s="541">
        <v>4.1490608471159156</v>
      </c>
      <c r="J21" s="541">
        <v>4.7122528062166369</v>
      </c>
      <c r="K21" s="541">
        <v>3.5902127077979165</v>
      </c>
    </row>
    <row r="22" spans="2:15">
      <c r="B22" s="539">
        <v>2007</v>
      </c>
      <c r="C22" s="540">
        <v>58016</v>
      </c>
      <c r="D22" s="540">
        <v>33103</v>
      </c>
      <c r="E22" s="540">
        <v>24913</v>
      </c>
      <c r="F22" s="540">
        <v>14214982</v>
      </c>
      <c r="G22" s="540">
        <v>7071884</v>
      </c>
      <c r="H22" s="540">
        <v>7143098</v>
      </c>
      <c r="I22" s="541">
        <v>4.0813277146604898</v>
      </c>
      <c r="J22" s="541">
        <v>4.6809308523725788</v>
      </c>
      <c r="K22" s="541">
        <v>3.4877023946752517</v>
      </c>
    </row>
    <row r="23" spans="2:15">
      <c r="B23" s="539">
        <v>2008</v>
      </c>
      <c r="C23" s="540">
        <v>60023</v>
      </c>
      <c r="D23" s="540">
        <v>34509</v>
      </c>
      <c r="E23" s="540">
        <v>25514</v>
      </c>
      <c r="F23" s="540">
        <v>14472881</v>
      </c>
      <c r="G23" s="540">
        <v>7192128</v>
      </c>
      <c r="H23" s="540">
        <v>7280753</v>
      </c>
      <c r="I23" s="541">
        <v>4.1472737874373458</v>
      </c>
      <c r="J23" s="541">
        <v>4.7981626578392378</v>
      </c>
      <c r="K23" s="541">
        <v>3.5043078648595829</v>
      </c>
    </row>
    <row r="24" spans="2:15">
      <c r="B24" s="539">
        <v>2009</v>
      </c>
      <c r="C24" s="540">
        <v>59714</v>
      </c>
      <c r="D24" s="540">
        <v>33868</v>
      </c>
      <c r="E24" s="540">
        <v>25846</v>
      </c>
      <c r="F24" s="540">
        <v>14738472</v>
      </c>
      <c r="G24" s="540">
        <v>7316020</v>
      </c>
      <c r="H24" s="540">
        <v>7422452</v>
      </c>
      <c r="I24" s="541">
        <v>4.0515733245617316</v>
      </c>
      <c r="J24" s="541">
        <v>4.6292929762357131</v>
      </c>
      <c r="K24" s="541">
        <v>3.4821377086709351</v>
      </c>
    </row>
    <row r="25" spans="2:15">
      <c r="B25" s="539">
        <v>2010</v>
      </c>
      <c r="C25" s="540">
        <v>61681</v>
      </c>
      <c r="D25" s="540">
        <v>34895</v>
      </c>
      <c r="E25" s="540">
        <v>26786</v>
      </c>
      <c r="F25" s="540">
        <v>15012228</v>
      </c>
      <c r="G25" s="540">
        <v>7443875</v>
      </c>
      <c r="H25" s="540">
        <v>7568353</v>
      </c>
      <c r="I25" s="541">
        <v>4.1087172403723153</v>
      </c>
      <c r="J25" s="541">
        <v>4.6877466373360646</v>
      </c>
      <c r="K25" s="541">
        <v>3.5392112392220607</v>
      </c>
    </row>
    <row r="26" spans="2:15">
      <c r="B26" s="539">
        <v>2011</v>
      </c>
      <c r="C26" s="540">
        <v>62304</v>
      </c>
      <c r="D26" s="540">
        <v>35268</v>
      </c>
      <c r="E26" s="540">
        <v>27036</v>
      </c>
      <c r="F26" s="540">
        <v>15266431</v>
      </c>
      <c r="G26" s="540">
        <v>7567676</v>
      </c>
      <c r="H26" s="540">
        <v>7698755</v>
      </c>
      <c r="I26" s="541">
        <v>4.08111103374456</v>
      </c>
      <c r="J26" s="541">
        <v>4.6603475095921132</v>
      </c>
      <c r="K26" s="541">
        <v>3.511736637936913</v>
      </c>
    </row>
    <row r="27" spans="2:15">
      <c r="B27" s="539">
        <v>2012</v>
      </c>
      <c r="C27" s="540">
        <v>63511</v>
      </c>
      <c r="D27" s="540">
        <v>35314</v>
      </c>
      <c r="E27" s="540">
        <v>28197</v>
      </c>
      <c r="F27" s="540">
        <v>15520973</v>
      </c>
      <c r="G27" s="540">
        <v>7691912</v>
      </c>
      <c r="H27" s="540">
        <v>7829061</v>
      </c>
      <c r="I27" s="541">
        <v>4.091947070586361</v>
      </c>
      <c r="J27" s="541">
        <v>4.5910561639290721</v>
      </c>
      <c r="K27" s="541">
        <v>3.6015813390647997</v>
      </c>
    </row>
    <row r="28" spans="2:15">
      <c r="B28" s="539">
        <v>2013</v>
      </c>
      <c r="C28" s="540">
        <v>64206</v>
      </c>
      <c r="D28" s="540">
        <v>35554</v>
      </c>
      <c r="E28" s="540">
        <v>28652</v>
      </c>
      <c r="F28" s="540">
        <v>15774749</v>
      </c>
      <c r="G28" s="540">
        <v>7815935</v>
      </c>
      <c r="H28" s="540">
        <v>7958814</v>
      </c>
      <c r="I28" s="541">
        <v>4.0701756966148874</v>
      </c>
      <c r="J28" s="541">
        <v>4.5489119344006825</v>
      </c>
      <c r="K28" s="541">
        <v>3.6000338743938478</v>
      </c>
    </row>
    <row r="29" spans="2:15">
      <c r="B29" s="539">
        <v>2014</v>
      </c>
      <c r="C29" s="540">
        <v>63788</v>
      </c>
      <c r="D29" s="540">
        <v>35242</v>
      </c>
      <c r="E29" s="540">
        <v>28546</v>
      </c>
      <c r="F29" s="540">
        <v>16027466</v>
      </c>
      <c r="G29" s="540">
        <v>7939552</v>
      </c>
      <c r="H29" s="540">
        <v>8087914</v>
      </c>
      <c r="I29" s="541">
        <v>3.9799179733090684</v>
      </c>
      <c r="J29" s="541">
        <v>4.438789493412223</v>
      </c>
      <c r="K29" s="541">
        <v>3.5294638395017555</v>
      </c>
    </row>
    <row r="30" spans="2:15">
      <c r="B30" s="539">
        <v>2015</v>
      </c>
      <c r="C30" s="540">
        <v>65391</v>
      </c>
      <c r="D30" s="540">
        <v>35936</v>
      </c>
      <c r="E30" s="540">
        <v>29455</v>
      </c>
      <c r="F30" s="540">
        <v>16278844</v>
      </c>
      <c r="G30" s="540">
        <v>8062610</v>
      </c>
      <c r="H30" s="540">
        <v>8216234</v>
      </c>
      <c r="I30" s="541">
        <v>4.0169314233860831</v>
      </c>
      <c r="J30" s="541">
        <v>4.4571174842885863</v>
      </c>
      <c r="K30" s="541">
        <v>3.5849757930458162</v>
      </c>
      <c r="M30" s="542"/>
    </row>
    <row r="31" spans="2:15">
      <c r="B31" s="539">
        <v>2016</v>
      </c>
      <c r="C31" s="540">
        <v>68304</v>
      </c>
      <c r="D31" s="540">
        <v>37384</v>
      </c>
      <c r="E31" s="540">
        <v>30920</v>
      </c>
      <c r="F31" s="540">
        <v>16528730</v>
      </c>
      <c r="G31" s="540">
        <v>8184970</v>
      </c>
      <c r="H31" s="540">
        <v>8343760</v>
      </c>
      <c r="I31" s="541">
        <v>4.1324409074381396</v>
      </c>
      <c r="J31" s="541">
        <v>4.5673960930828095</v>
      </c>
      <c r="K31" s="541">
        <v>3.7057633488978587</v>
      </c>
      <c r="M31" s="542"/>
    </row>
    <row r="32" spans="2:15" ht="13.5" customHeight="1">
      <c r="B32" s="539" t="s">
        <v>794</v>
      </c>
      <c r="C32" s="540">
        <v>69247</v>
      </c>
      <c r="D32" s="540">
        <v>37997</v>
      </c>
      <c r="E32" s="540">
        <v>31250</v>
      </c>
      <c r="F32" s="540">
        <v>16776977</v>
      </c>
      <c r="G32" s="540">
        <v>8306557</v>
      </c>
      <c r="H32" s="540">
        <v>8470420</v>
      </c>
      <c r="I32" s="541">
        <v>4.127501635127711</v>
      </c>
      <c r="J32" s="541">
        <v>4.5743380801456013</v>
      </c>
      <c r="K32" s="541">
        <v>3.6893093848947278</v>
      </c>
      <c r="L32" s="1135"/>
      <c r="M32" s="1134"/>
      <c r="N32" s="1136"/>
      <c r="O32" s="1133"/>
    </row>
    <row r="33" spans="2:17" ht="13.5" customHeight="1">
      <c r="B33" s="62"/>
      <c r="C33" s="578"/>
      <c r="D33" s="578"/>
      <c r="E33" s="578"/>
      <c r="F33" s="578"/>
      <c r="G33" s="578"/>
      <c r="H33" s="578"/>
      <c r="I33" s="579"/>
      <c r="J33" s="579"/>
      <c r="K33" s="579"/>
    </row>
    <row r="34" spans="2:17" s="537" customFormat="1">
      <c r="B34" s="197" t="s">
        <v>2261</v>
      </c>
      <c r="C34" s="197"/>
      <c r="D34" s="197"/>
      <c r="E34" s="197"/>
      <c r="F34" s="197"/>
      <c r="G34" s="197"/>
      <c r="H34" s="197"/>
      <c r="I34" s="197"/>
      <c r="J34" s="197"/>
      <c r="K34" s="197"/>
    </row>
    <row r="35" spans="2:17" s="537" customFormat="1" ht="15.75" customHeight="1">
      <c r="B35" s="197" t="s">
        <v>2263</v>
      </c>
      <c r="C35" s="824"/>
      <c r="D35" s="824"/>
      <c r="E35" s="824"/>
      <c r="F35" s="824"/>
      <c r="G35" s="824"/>
      <c r="H35" s="824"/>
      <c r="I35" s="824"/>
      <c r="J35" s="824"/>
      <c r="K35" s="824"/>
    </row>
    <row r="36" spans="2:17" s="537" customFormat="1" ht="12" customHeight="1">
      <c r="B36" s="1268" t="s">
        <v>2264</v>
      </c>
      <c r="C36" s="1268"/>
      <c r="D36" s="1268"/>
      <c r="E36" s="1268"/>
      <c r="F36" s="1268"/>
      <c r="G36" s="1268"/>
      <c r="H36" s="1268"/>
      <c r="I36" s="1268"/>
      <c r="J36" s="1268"/>
      <c r="K36" s="1268"/>
    </row>
    <row r="37" spans="2:17" s="537" customFormat="1" ht="12" customHeight="1">
      <c r="B37" s="197" t="s">
        <v>2255</v>
      </c>
      <c r="C37" s="94"/>
      <c r="D37" s="94"/>
      <c r="E37" s="94"/>
      <c r="F37" s="94"/>
      <c r="G37" s="94"/>
      <c r="H37" s="94"/>
      <c r="I37" s="94"/>
      <c r="J37" s="94"/>
      <c r="K37" s="94"/>
    </row>
    <row r="38" spans="2:17" s="537" customFormat="1" ht="16.5">
      <c r="B38" s="697" t="s">
        <v>1006</v>
      </c>
      <c r="C38" s="37"/>
      <c r="D38" s="37"/>
      <c r="E38" s="37"/>
      <c r="F38" s="37"/>
      <c r="G38" s="37"/>
      <c r="H38" s="37"/>
      <c r="I38" s="37"/>
      <c r="J38" s="37"/>
      <c r="K38" s="37"/>
    </row>
    <row r="39" spans="2:17" s="537" customFormat="1" ht="16.5">
      <c r="B39" s="57" t="s">
        <v>693</v>
      </c>
      <c r="C39" s="37"/>
      <c r="D39" s="37"/>
      <c r="E39" s="37"/>
      <c r="F39" s="36"/>
      <c r="G39" s="37"/>
      <c r="H39" s="37"/>
      <c r="I39" s="37"/>
      <c r="J39" s="37"/>
      <c r="K39" s="37"/>
    </row>
    <row r="40" spans="2:17" s="1168" customFormat="1" ht="13.5">
      <c r="B40" s="1169" t="s">
        <v>3105</v>
      </c>
      <c r="C40" s="1170"/>
      <c r="D40" s="1170"/>
      <c r="E40" s="1170"/>
      <c r="F40" s="1170"/>
      <c r="G40" s="1170"/>
      <c r="H40" s="1170"/>
      <c r="I40" s="1170"/>
      <c r="J40" s="1170"/>
      <c r="K40" s="1170"/>
      <c r="L40" s="1170"/>
      <c r="M40" s="1170"/>
      <c r="N40" s="1170"/>
      <c r="O40" s="1170"/>
      <c r="P40" s="1170"/>
      <c r="Q40" s="1170"/>
    </row>
  </sheetData>
  <mergeCells count="6">
    <mergeCell ref="B36:K36"/>
    <mergeCell ref="B2:K2"/>
    <mergeCell ref="B3:B4"/>
    <mergeCell ref="C3:E3"/>
    <mergeCell ref="F3:H3"/>
    <mergeCell ref="I3:K3"/>
  </mergeCells>
  <hyperlinks>
    <hyperlink ref="M3" location="INDICE!B21" display="INDICE"/>
    <hyperlink ref="B40" r:id="rId1"/>
  </hyperlinks>
  <printOptions horizontalCentered="1"/>
  <pageMargins left="0.19685039370078741" right="0.19685039370078741" top="1.1811023622047245" bottom="0.39370078740157483" header="0.19685039370078741" footer="0.19685039370078741"/>
  <pageSetup scale="99" firstPageNumber="45" orientation="landscape" useFirstPageNumber="1" r:id="rId2"/>
  <headerFooter scaleWithDoc="0">
    <oddHeader>&amp;C&amp;G</oddHeader>
    <oddFooter>&amp;C&amp;P</oddFooter>
  </headerFooter>
  <drawing r:id="rId3"/>
  <legacyDrawingHF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38"/>
  <sheetViews>
    <sheetView showGridLines="0" zoomScaleNormal="100" workbookViewId="0">
      <selection activeCell="AC3" sqref="AC3"/>
    </sheetView>
  </sheetViews>
  <sheetFormatPr baseColWidth="10" defaultRowHeight="15"/>
  <cols>
    <col min="1" max="1" width="3.7109375" style="23" customWidth="1"/>
    <col min="2" max="2" width="11.42578125" style="23"/>
    <col min="3" max="3" width="16.42578125" style="23" customWidth="1"/>
    <col min="4" max="27" width="4.42578125" style="23" customWidth="1"/>
    <col min="28" max="28" width="11.42578125" style="23"/>
    <col min="29" max="29" width="11.85546875" style="23" bestFit="1" customWidth="1"/>
    <col min="30" max="16384" width="11.42578125" style="23"/>
  </cols>
  <sheetData>
    <row r="1" spans="2:29" ht="78" customHeight="1">
      <c r="B1" s="546"/>
      <c r="C1" s="546"/>
      <c r="D1" s="546"/>
      <c r="E1" s="546"/>
      <c r="F1" s="546"/>
      <c r="G1" s="546"/>
      <c r="H1" s="546"/>
      <c r="I1" s="546"/>
      <c r="J1" s="546"/>
      <c r="K1" s="546"/>
      <c r="L1" s="546"/>
      <c r="M1" s="546"/>
      <c r="N1" s="546"/>
      <c r="O1" s="546"/>
      <c r="P1" s="546"/>
      <c r="Q1" s="546"/>
      <c r="R1" s="546"/>
      <c r="S1" s="546"/>
      <c r="T1" s="546"/>
      <c r="U1" s="546"/>
      <c r="V1" s="546"/>
      <c r="W1" s="546"/>
      <c r="X1" s="546"/>
      <c r="Y1" s="546"/>
      <c r="Z1" s="546"/>
      <c r="AA1" s="546"/>
    </row>
    <row r="2" spans="2:29" s="1" customFormat="1" ht="50.1" customHeight="1">
      <c r="B2" s="1269" t="s">
        <v>1020</v>
      </c>
      <c r="C2" s="1269"/>
      <c r="D2" s="1269"/>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C2" s="547"/>
    </row>
    <row r="3" spans="2:29" ht="16.5">
      <c r="B3" s="1276" t="s">
        <v>48</v>
      </c>
      <c r="C3" s="1277" t="s">
        <v>1017</v>
      </c>
      <c r="D3" s="1278" t="s">
        <v>1007</v>
      </c>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C3" s="60" t="s">
        <v>459</v>
      </c>
    </row>
    <row r="4" spans="2:29" ht="16.5" customHeight="1">
      <c r="B4" s="1276"/>
      <c r="C4" s="1277"/>
      <c r="D4" s="826">
        <v>0</v>
      </c>
      <c r="E4" s="826">
        <v>1</v>
      </c>
      <c r="F4" s="826">
        <v>2</v>
      </c>
      <c r="G4" s="826">
        <v>3</v>
      </c>
      <c r="H4" s="826">
        <v>4</v>
      </c>
      <c r="I4" s="826">
        <v>5</v>
      </c>
      <c r="J4" s="826">
        <v>6</v>
      </c>
      <c r="K4" s="826">
        <v>7</v>
      </c>
      <c r="L4" s="826">
        <v>8</v>
      </c>
      <c r="M4" s="826">
        <v>9</v>
      </c>
      <c r="N4" s="826">
        <v>10</v>
      </c>
      <c r="O4" s="826">
        <v>11</v>
      </c>
      <c r="P4" s="826">
        <v>12</v>
      </c>
      <c r="Q4" s="826">
        <v>13</v>
      </c>
      <c r="R4" s="826">
        <v>14</v>
      </c>
      <c r="S4" s="826">
        <v>15</v>
      </c>
      <c r="T4" s="826">
        <v>16</v>
      </c>
      <c r="U4" s="826">
        <v>17</v>
      </c>
      <c r="V4" s="826">
        <v>18</v>
      </c>
      <c r="W4" s="826">
        <v>19</v>
      </c>
      <c r="X4" s="826">
        <v>20</v>
      </c>
      <c r="Y4" s="826">
        <v>21</v>
      </c>
      <c r="Z4" s="826">
        <v>22</v>
      </c>
      <c r="AA4" s="826">
        <v>23</v>
      </c>
    </row>
    <row r="5" spans="2:29">
      <c r="B5" s="548">
        <v>1990</v>
      </c>
      <c r="C5" s="549">
        <v>923</v>
      </c>
      <c r="D5" s="550" t="s">
        <v>52</v>
      </c>
      <c r="E5" s="275">
        <v>265</v>
      </c>
      <c r="F5" s="551">
        <v>110</v>
      </c>
      <c r="G5" s="551">
        <v>65</v>
      </c>
      <c r="H5" s="551">
        <v>71</v>
      </c>
      <c r="I5" s="551">
        <v>49</v>
      </c>
      <c r="J5" s="551">
        <v>57</v>
      </c>
      <c r="K5" s="551">
        <v>38</v>
      </c>
      <c r="L5" s="551">
        <v>28</v>
      </c>
      <c r="M5" s="551">
        <v>23</v>
      </c>
      <c r="N5" s="551">
        <v>36</v>
      </c>
      <c r="O5" s="551">
        <v>20</v>
      </c>
      <c r="P5" s="551">
        <v>35</v>
      </c>
      <c r="Q5" s="551">
        <v>12</v>
      </c>
      <c r="R5" s="551">
        <v>17</v>
      </c>
      <c r="S5" s="551">
        <v>15</v>
      </c>
      <c r="T5" s="551">
        <v>8</v>
      </c>
      <c r="U5" s="551">
        <v>5</v>
      </c>
      <c r="V5" s="551">
        <v>12</v>
      </c>
      <c r="W5" s="551">
        <v>8</v>
      </c>
      <c r="X5" s="551">
        <v>22</v>
      </c>
      <c r="Y5" s="551">
        <v>4</v>
      </c>
      <c r="Z5" s="551">
        <v>13</v>
      </c>
      <c r="AA5" s="551">
        <v>10</v>
      </c>
      <c r="AB5" s="552"/>
      <c r="AC5" s="552"/>
    </row>
    <row r="6" spans="2:29">
      <c r="B6" s="548">
        <v>1991</v>
      </c>
      <c r="C6" s="549">
        <v>893</v>
      </c>
      <c r="D6" s="550" t="s">
        <v>52</v>
      </c>
      <c r="E6" s="275">
        <v>281</v>
      </c>
      <c r="F6" s="551">
        <v>79</v>
      </c>
      <c r="G6" s="551">
        <v>47</v>
      </c>
      <c r="H6" s="551">
        <v>59</v>
      </c>
      <c r="I6" s="551">
        <v>49</v>
      </c>
      <c r="J6" s="551">
        <v>49</v>
      </c>
      <c r="K6" s="551">
        <v>29</v>
      </c>
      <c r="L6" s="551">
        <v>46</v>
      </c>
      <c r="M6" s="551">
        <v>18</v>
      </c>
      <c r="N6" s="551">
        <v>24</v>
      </c>
      <c r="O6" s="551">
        <v>19</v>
      </c>
      <c r="P6" s="551">
        <v>45</v>
      </c>
      <c r="Q6" s="551">
        <v>9</v>
      </c>
      <c r="R6" s="551">
        <v>23</v>
      </c>
      <c r="S6" s="551">
        <v>16</v>
      </c>
      <c r="T6" s="551">
        <v>15</v>
      </c>
      <c r="U6" s="551">
        <v>15</v>
      </c>
      <c r="V6" s="551">
        <v>16</v>
      </c>
      <c r="W6" s="551">
        <v>8</v>
      </c>
      <c r="X6" s="551">
        <v>21</v>
      </c>
      <c r="Y6" s="551">
        <v>7</v>
      </c>
      <c r="Z6" s="551">
        <v>7</v>
      </c>
      <c r="AA6" s="551">
        <v>11</v>
      </c>
      <c r="AB6" s="552"/>
      <c r="AC6" s="552"/>
    </row>
    <row r="7" spans="2:29">
      <c r="B7" s="548">
        <v>1992</v>
      </c>
      <c r="C7" s="549">
        <v>941</v>
      </c>
      <c r="D7" s="550" t="s">
        <v>52</v>
      </c>
      <c r="E7" s="275">
        <v>276</v>
      </c>
      <c r="F7" s="551">
        <v>86</v>
      </c>
      <c r="G7" s="551">
        <v>60</v>
      </c>
      <c r="H7" s="551">
        <v>59</v>
      </c>
      <c r="I7" s="551">
        <v>53</v>
      </c>
      <c r="J7" s="551">
        <v>54</v>
      </c>
      <c r="K7" s="551">
        <v>29</v>
      </c>
      <c r="L7" s="551">
        <v>40</v>
      </c>
      <c r="M7" s="551">
        <v>32</v>
      </c>
      <c r="N7" s="551">
        <v>39</v>
      </c>
      <c r="O7" s="551">
        <v>24</v>
      </c>
      <c r="P7" s="551">
        <v>46</v>
      </c>
      <c r="Q7" s="551">
        <v>10</v>
      </c>
      <c r="R7" s="551">
        <v>17</v>
      </c>
      <c r="S7" s="551">
        <v>20</v>
      </c>
      <c r="T7" s="551">
        <v>12</v>
      </c>
      <c r="U7" s="551">
        <v>9</v>
      </c>
      <c r="V7" s="551">
        <v>8</v>
      </c>
      <c r="W7" s="551">
        <v>20</v>
      </c>
      <c r="X7" s="551">
        <v>16</v>
      </c>
      <c r="Y7" s="551">
        <v>11</v>
      </c>
      <c r="Z7" s="551">
        <v>9</v>
      </c>
      <c r="AA7" s="551">
        <v>11</v>
      </c>
      <c r="AB7" s="552"/>
      <c r="AC7" s="552"/>
    </row>
    <row r="8" spans="2:29">
      <c r="B8" s="548">
        <v>1993</v>
      </c>
      <c r="C8" s="549">
        <v>957</v>
      </c>
      <c r="D8" s="550" t="s">
        <v>52</v>
      </c>
      <c r="E8" s="275">
        <v>325</v>
      </c>
      <c r="F8" s="551">
        <v>95</v>
      </c>
      <c r="G8" s="551">
        <v>60</v>
      </c>
      <c r="H8" s="551">
        <v>71</v>
      </c>
      <c r="I8" s="551">
        <v>48</v>
      </c>
      <c r="J8" s="551">
        <v>44</v>
      </c>
      <c r="K8" s="551">
        <v>28</v>
      </c>
      <c r="L8" s="551">
        <v>34</v>
      </c>
      <c r="M8" s="551">
        <v>26</v>
      </c>
      <c r="N8" s="551">
        <v>40</v>
      </c>
      <c r="O8" s="551">
        <v>17</v>
      </c>
      <c r="P8" s="551">
        <v>45</v>
      </c>
      <c r="Q8" s="551">
        <v>3</v>
      </c>
      <c r="R8" s="551">
        <v>19</v>
      </c>
      <c r="S8" s="551">
        <v>15</v>
      </c>
      <c r="T8" s="551">
        <v>14</v>
      </c>
      <c r="U8" s="551">
        <v>10</v>
      </c>
      <c r="V8" s="551">
        <v>11</v>
      </c>
      <c r="W8" s="551">
        <v>5</v>
      </c>
      <c r="X8" s="551">
        <v>17</v>
      </c>
      <c r="Y8" s="551">
        <v>7</v>
      </c>
      <c r="Z8" s="551">
        <v>8</v>
      </c>
      <c r="AA8" s="551">
        <v>15</v>
      </c>
      <c r="AB8" s="552"/>
      <c r="AC8" s="552"/>
    </row>
    <row r="9" spans="2:29">
      <c r="B9" s="548">
        <v>1994</v>
      </c>
      <c r="C9" s="549">
        <v>889</v>
      </c>
      <c r="D9" s="550" t="s">
        <v>52</v>
      </c>
      <c r="E9" s="275">
        <v>260</v>
      </c>
      <c r="F9" s="551">
        <v>76</v>
      </c>
      <c r="G9" s="551">
        <v>68</v>
      </c>
      <c r="H9" s="551">
        <v>52</v>
      </c>
      <c r="I9" s="551">
        <v>37</v>
      </c>
      <c r="J9" s="551">
        <v>57</v>
      </c>
      <c r="K9" s="551">
        <v>32</v>
      </c>
      <c r="L9" s="551">
        <v>32</v>
      </c>
      <c r="M9" s="551">
        <v>29</v>
      </c>
      <c r="N9" s="551">
        <v>34</v>
      </c>
      <c r="O9" s="551">
        <v>17</v>
      </c>
      <c r="P9" s="551">
        <v>35</v>
      </c>
      <c r="Q9" s="551">
        <v>15</v>
      </c>
      <c r="R9" s="551">
        <v>12</v>
      </c>
      <c r="S9" s="551">
        <v>22</v>
      </c>
      <c r="T9" s="551">
        <v>15</v>
      </c>
      <c r="U9" s="551">
        <v>8</v>
      </c>
      <c r="V9" s="551">
        <v>19</v>
      </c>
      <c r="W9" s="551">
        <v>10</v>
      </c>
      <c r="X9" s="551">
        <v>27</v>
      </c>
      <c r="Y9" s="551">
        <v>10</v>
      </c>
      <c r="Z9" s="551">
        <v>9</v>
      </c>
      <c r="AA9" s="551">
        <v>13</v>
      </c>
      <c r="AB9" s="552"/>
      <c r="AC9" s="552"/>
    </row>
    <row r="10" spans="2:29">
      <c r="B10" s="548">
        <v>1995</v>
      </c>
      <c r="C10" s="549">
        <v>964</v>
      </c>
      <c r="D10" s="550" t="s">
        <v>52</v>
      </c>
      <c r="E10" s="275">
        <v>368</v>
      </c>
      <c r="F10" s="551">
        <v>90</v>
      </c>
      <c r="G10" s="551">
        <v>53</v>
      </c>
      <c r="H10" s="551">
        <v>43</v>
      </c>
      <c r="I10" s="551">
        <v>52</v>
      </c>
      <c r="J10" s="551">
        <v>43</v>
      </c>
      <c r="K10" s="551">
        <v>32</v>
      </c>
      <c r="L10" s="551">
        <v>24</v>
      </c>
      <c r="M10" s="551">
        <v>31</v>
      </c>
      <c r="N10" s="551">
        <v>34</v>
      </c>
      <c r="O10" s="551">
        <v>11</v>
      </c>
      <c r="P10" s="551">
        <v>35</v>
      </c>
      <c r="Q10" s="551">
        <v>12</v>
      </c>
      <c r="R10" s="551">
        <v>23</v>
      </c>
      <c r="S10" s="551">
        <v>11</v>
      </c>
      <c r="T10" s="551">
        <v>11</v>
      </c>
      <c r="U10" s="551">
        <v>6</v>
      </c>
      <c r="V10" s="551">
        <v>16</v>
      </c>
      <c r="W10" s="551">
        <v>9</v>
      </c>
      <c r="X10" s="551">
        <v>13</v>
      </c>
      <c r="Y10" s="551">
        <v>10</v>
      </c>
      <c r="Z10" s="551">
        <v>15</v>
      </c>
      <c r="AA10" s="551">
        <v>22</v>
      </c>
      <c r="AB10" s="552"/>
      <c r="AC10" s="552"/>
    </row>
    <row r="11" spans="2:29">
      <c r="B11" s="548">
        <v>1996</v>
      </c>
      <c r="C11" s="549">
        <v>884</v>
      </c>
      <c r="D11" s="550" t="s">
        <v>52</v>
      </c>
      <c r="E11" s="275">
        <v>273</v>
      </c>
      <c r="F11" s="551">
        <v>90</v>
      </c>
      <c r="G11" s="551">
        <v>49</v>
      </c>
      <c r="H11" s="551">
        <v>46</v>
      </c>
      <c r="I11" s="551">
        <v>36</v>
      </c>
      <c r="J11" s="551">
        <v>41</v>
      </c>
      <c r="K11" s="551">
        <v>22</v>
      </c>
      <c r="L11" s="551">
        <v>44</v>
      </c>
      <c r="M11" s="551">
        <v>21</v>
      </c>
      <c r="N11" s="551">
        <v>41</v>
      </c>
      <c r="O11" s="551">
        <v>16</v>
      </c>
      <c r="P11" s="551">
        <v>34</v>
      </c>
      <c r="Q11" s="551">
        <v>11</v>
      </c>
      <c r="R11" s="551">
        <v>14</v>
      </c>
      <c r="S11" s="551">
        <v>20</v>
      </c>
      <c r="T11" s="551">
        <v>19</v>
      </c>
      <c r="U11" s="551">
        <v>14</v>
      </c>
      <c r="V11" s="551">
        <v>15</v>
      </c>
      <c r="W11" s="551">
        <v>15</v>
      </c>
      <c r="X11" s="551">
        <v>27</v>
      </c>
      <c r="Y11" s="551">
        <v>8</v>
      </c>
      <c r="Z11" s="551">
        <v>9</v>
      </c>
      <c r="AA11" s="551">
        <v>19</v>
      </c>
      <c r="AB11" s="552"/>
      <c r="AC11" s="552"/>
    </row>
    <row r="12" spans="2:29">
      <c r="B12" s="548">
        <v>1997</v>
      </c>
      <c r="C12" s="549">
        <v>812</v>
      </c>
      <c r="D12" s="550" t="s">
        <v>52</v>
      </c>
      <c r="E12" s="275">
        <v>192</v>
      </c>
      <c r="F12" s="551">
        <v>81</v>
      </c>
      <c r="G12" s="551">
        <v>58</v>
      </c>
      <c r="H12" s="551">
        <v>46</v>
      </c>
      <c r="I12" s="551">
        <v>57</v>
      </c>
      <c r="J12" s="551">
        <v>45</v>
      </c>
      <c r="K12" s="551">
        <v>29</v>
      </c>
      <c r="L12" s="551">
        <v>31</v>
      </c>
      <c r="M12" s="551">
        <v>23</v>
      </c>
      <c r="N12" s="551">
        <v>33</v>
      </c>
      <c r="O12" s="551">
        <v>17</v>
      </c>
      <c r="P12" s="551">
        <v>36</v>
      </c>
      <c r="Q12" s="551">
        <v>15</v>
      </c>
      <c r="R12" s="551">
        <v>14</v>
      </c>
      <c r="S12" s="551">
        <v>20</v>
      </c>
      <c r="T12" s="551">
        <v>15</v>
      </c>
      <c r="U12" s="551">
        <v>12</v>
      </c>
      <c r="V12" s="551">
        <v>10</v>
      </c>
      <c r="W12" s="551">
        <v>10</v>
      </c>
      <c r="X12" s="551">
        <v>18</v>
      </c>
      <c r="Y12" s="551">
        <v>10</v>
      </c>
      <c r="Z12" s="551">
        <v>14</v>
      </c>
      <c r="AA12" s="551">
        <v>26</v>
      </c>
      <c r="AB12" s="552"/>
      <c r="AC12" s="552"/>
    </row>
    <row r="13" spans="2:29">
      <c r="B13" s="548">
        <v>1998</v>
      </c>
      <c r="C13" s="549">
        <v>810</v>
      </c>
      <c r="D13" s="550" t="s">
        <v>52</v>
      </c>
      <c r="E13" s="275">
        <v>228</v>
      </c>
      <c r="F13" s="551">
        <v>90</v>
      </c>
      <c r="G13" s="551">
        <v>56</v>
      </c>
      <c r="H13" s="551">
        <v>58</v>
      </c>
      <c r="I13" s="551">
        <v>45</v>
      </c>
      <c r="J13" s="551">
        <v>50</v>
      </c>
      <c r="K13" s="551">
        <v>14</v>
      </c>
      <c r="L13" s="551">
        <v>28</v>
      </c>
      <c r="M13" s="551">
        <v>18</v>
      </c>
      <c r="N13" s="551">
        <v>32</v>
      </c>
      <c r="O13" s="551">
        <v>12</v>
      </c>
      <c r="P13" s="551">
        <v>41</v>
      </c>
      <c r="Q13" s="551">
        <v>9</v>
      </c>
      <c r="R13" s="551">
        <v>11</v>
      </c>
      <c r="S13" s="551">
        <v>10</v>
      </c>
      <c r="T13" s="551">
        <v>14</v>
      </c>
      <c r="U13" s="551">
        <v>13</v>
      </c>
      <c r="V13" s="551">
        <v>16</v>
      </c>
      <c r="W13" s="551">
        <v>12</v>
      </c>
      <c r="X13" s="551">
        <v>15</v>
      </c>
      <c r="Y13" s="551">
        <v>10</v>
      </c>
      <c r="Z13" s="551">
        <v>12</v>
      </c>
      <c r="AA13" s="551">
        <v>16</v>
      </c>
      <c r="AB13" s="552"/>
      <c r="AC13" s="552"/>
    </row>
    <row r="14" spans="2:29">
      <c r="B14" s="548">
        <v>1999</v>
      </c>
      <c r="C14" s="549">
        <v>904</v>
      </c>
      <c r="D14" s="550" t="s">
        <v>52</v>
      </c>
      <c r="E14" s="275">
        <v>249</v>
      </c>
      <c r="F14" s="551">
        <v>94</v>
      </c>
      <c r="G14" s="551">
        <v>51</v>
      </c>
      <c r="H14" s="551">
        <v>54</v>
      </c>
      <c r="I14" s="551">
        <v>46</v>
      </c>
      <c r="J14" s="551">
        <v>46</v>
      </c>
      <c r="K14" s="551">
        <v>27</v>
      </c>
      <c r="L14" s="551">
        <v>45</v>
      </c>
      <c r="M14" s="551">
        <v>18</v>
      </c>
      <c r="N14" s="551">
        <v>28</v>
      </c>
      <c r="O14" s="551">
        <v>22</v>
      </c>
      <c r="P14" s="551">
        <v>46</v>
      </c>
      <c r="Q14" s="551">
        <v>16</v>
      </c>
      <c r="R14" s="551">
        <v>21</v>
      </c>
      <c r="S14" s="551">
        <v>21</v>
      </c>
      <c r="T14" s="551">
        <v>15</v>
      </c>
      <c r="U14" s="551">
        <v>8</v>
      </c>
      <c r="V14" s="551">
        <v>21</v>
      </c>
      <c r="W14" s="551">
        <v>14</v>
      </c>
      <c r="X14" s="551">
        <v>21</v>
      </c>
      <c r="Y14" s="551">
        <v>9</v>
      </c>
      <c r="Z14" s="551">
        <v>14</v>
      </c>
      <c r="AA14" s="551">
        <v>18</v>
      </c>
      <c r="AB14" s="552"/>
      <c r="AC14" s="552"/>
    </row>
    <row r="15" spans="2:29">
      <c r="B15" s="548">
        <v>2000</v>
      </c>
      <c r="C15" s="549">
        <v>879</v>
      </c>
      <c r="D15" s="550" t="s">
        <v>52</v>
      </c>
      <c r="E15" s="275">
        <v>214</v>
      </c>
      <c r="F15" s="551">
        <v>91</v>
      </c>
      <c r="G15" s="551">
        <v>50</v>
      </c>
      <c r="H15" s="551">
        <v>47</v>
      </c>
      <c r="I15" s="551">
        <v>47</v>
      </c>
      <c r="J15" s="551">
        <v>38</v>
      </c>
      <c r="K15" s="551">
        <v>31</v>
      </c>
      <c r="L15" s="551">
        <v>38</v>
      </c>
      <c r="M15" s="551">
        <v>28</v>
      </c>
      <c r="N15" s="551">
        <v>38</v>
      </c>
      <c r="O15" s="551">
        <v>23</v>
      </c>
      <c r="P15" s="551">
        <v>47</v>
      </c>
      <c r="Q15" s="551">
        <v>19</v>
      </c>
      <c r="R15" s="551">
        <v>18</v>
      </c>
      <c r="S15" s="551">
        <v>15</v>
      </c>
      <c r="T15" s="551">
        <v>21</v>
      </c>
      <c r="U15" s="551">
        <v>12</v>
      </c>
      <c r="V15" s="551">
        <v>25</v>
      </c>
      <c r="W15" s="551">
        <v>10</v>
      </c>
      <c r="X15" s="551">
        <v>31</v>
      </c>
      <c r="Y15" s="551">
        <v>9</v>
      </c>
      <c r="Z15" s="551">
        <v>15</v>
      </c>
      <c r="AA15" s="551">
        <v>12</v>
      </c>
      <c r="AB15" s="552"/>
      <c r="AC15" s="552"/>
    </row>
    <row r="16" spans="2:29">
      <c r="B16" s="548">
        <v>2001</v>
      </c>
      <c r="C16" s="549">
        <v>837</v>
      </c>
      <c r="D16" s="550" t="s">
        <v>52</v>
      </c>
      <c r="E16" s="275">
        <v>217</v>
      </c>
      <c r="F16" s="551">
        <v>73</v>
      </c>
      <c r="G16" s="551">
        <v>49</v>
      </c>
      <c r="H16" s="551">
        <v>45</v>
      </c>
      <c r="I16" s="551">
        <v>45</v>
      </c>
      <c r="J16" s="551">
        <v>42</v>
      </c>
      <c r="K16" s="551">
        <v>32</v>
      </c>
      <c r="L16" s="551">
        <v>27</v>
      </c>
      <c r="M16" s="551">
        <v>25</v>
      </c>
      <c r="N16" s="551">
        <v>43</v>
      </c>
      <c r="O16" s="551">
        <v>32</v>
      </c>
      <c r="P16" s="551">
        <v>35</v>
      </c>
      <c r="Q16" s="551">
        <v>11</v>
      </c>
      <c r="R16" s="551">
        <v>13</v>
      </c>
      <c r="S16" s="551">
        <v>23</v>
      </c>
      <c r="T16" s="551">
        <v>17</v>
      </c>
      <c r="U16" s="551">
        <v>12</v>
      </c>
      <c r="V16" s="551">
        <v>19</v>
      </c>
      <c r="W16" s="551">
        <v>13</v>
      </c>
      <c r="X16" s="551">
        <v>22</v>
      </c>
      <c r="Y16" s="551">
        <v>5</v>
      </c>
      <c r="Z16" s="551">
        <v>15</v>
      </c>
      <c r="AA16" s="551">
        <v>22</v>
      </c>
      <c r="AB16" s="552"/>
      <c r="AC16" s="552"/>
    </row>
    <row r="17" spans="2:29">
      <c r="B17" s="548">
        <v>2002</v>
      </c>
      <c r="C17" s="549">
        <v>821</v>
      </c>
      <c r="D17" s="550" t="s">
        <v>52</v>
      </c>
      <c r="E17" s="275">
        <v>215</v>
      </c>
      <c r="F17" s="551">
        <v>83</v>
      </c>
      <c r="G17" s="551">
        <v>48</v>
      </c>
      <c r="H17" s="551">
        <v>45</v>
      </c>
      <c r="I17" s="551">
        <v>52</v>
      </c>
      <c r="J17" s="551">
        <v>38</v>
      </c>
      <c r="K17" s="551">
        <v>30</v>
      </c>
      <c r="L17" s="551">
        <v>29</v>
      </c>
      <c r="M17" s="551">
        <v>24</v>
      </c>
      <c r="N17" s="551">
        <v>28</v>
      </c>
      <c r="O17" s="551">
        <v>18</v>
      </c>
      <c r="P17" s="551">
        <v>43</v>
      </c>
      <c r="Q17" s="551">
        <v>13</v>
      </c>
      <c r="R17" s="551">
        <v>17</v>
      </c>
      <c r="S17" s="551">
        <v>17</v>
      </c>
      <c r="T17" s="551">
        <v>14</v>
      </c>
      <c r="U17" s="551">
        <v>11</v>
      </c>
      <c r="V17" s="551">
        <v>13</v>
      </c>
      <c r="W17" s="551">
        <v>12</v>
      </c>
      <c r="X17" s="551">
        <v>26</v>
      </c>
      <c r="Y17" s="551">
        <v>14</v>
      </c>
      <c r="Z17" s="551">
        <v>16</v>
      </c>
      <c r="AA17" s="551">
        <v>15</v>
      </c>
      <c r="AB17" s="552"/>
      <c r="AC17" s="552"/>
    </row>
    <row r="18" spans="2:29">
      <c r="B18" s="548">
        <v>2003</v>
      </c>
      <c r="C18" s="549">
        <v>676</v>
      </c>
      <c r="D18" s="550" t="s">
        <v>52</v>
      </c>
      <c r="E18" s="275">
        <v>177</v>
      </c>
      <c r="F18" s="551">
        <v>55</v>
      </c>
      <c r="G18" s="551">
        <v>41</v>
      </c>
      <c r="H18" s="551">
        <v>41</v>
      </c>
      <c r="I18" s="551">
        <v>43</v>
      </c>
      <c r="J18" s="551">
        <v>26</v>
      </c>
      <c r="K18" s="551">
        <v>23</v>
      </c>
      <c r="L18" s="551">
        <v>27</v>
      </c>
      <c r="M18" s="551">
        <v>19</v>
      </c>
      <c r="N18" s="551">
        <v>33</v>
      </c>
      <c r="O18" s="551">
        <v>18</v>
      </c>
      <c r="P18" s="551">
        <v>29</v>
      </c>
      <c r="Q18" s="551">
        <v>13</v>
      </c>
      <c r="R18" s="551">
        <v>11</v>
      </c>
      <c r="S18" s="551">
        <v>18</v>
      </c>
      <c r="T18" s="551">
        <v>17</v>
      </c>
      <c r="U18" s="551">
        <v>8</v>
      </c>
      <c r="V18" s="551">
        <v>16</v>
      </c>
      <c r="W18" s="551">
        <v>8</v>
      </c>
      <c r="X18" s="551">
        <v>25</v>
      </c>
      <c r="Y18" s="551">
        <v>10</v>
      </c>
      <c r="Z18" s="551">
        <v>11</v>
      </c>
      <c r="AA18" s="551">
        <v>7</v>
      </c>
      <c r="AB18" s="552"/>
      <c r="AC18" s="552"/>
    </row>
    <row r="19" spans="2:29">
      <c r="B19" s="548">
        <v>2004</v>
      </c>
      <c r="C19" s="549">
        <v>760</v>
      </c>
      <c r="D19" s="550" t="s">
        <v>52</v>
      </c>
      <c r="E19" s="275">
        <v>217</v>
      </c>
      <c r="F19" s="551">
        <v>56</v>
      </c>
      <c r="G19" s="551">
        <v>47</v>
      </c>
      <c r="H19" s="551">
        <v>53</v>
      </c>
      <c r="I19" s="551">
        <v>47</v>
      </c>
      <c r="J19" s="551">
        <v>38</v>
      </c>
      <c r="K19" s="551">
        <v>24</v>
      </c>
      <c r="L19" s="551">
        <v>33</v>
      </c>
      <c r="M19" s="551">
        <v>27</v>
      </c>
      <c r="N19" s="551">
        <v>20</v>
      </c>
      <c r="O19" s="551">
        <v>17</v>
      </c>
      <c r="P19" s="551">
        <v>41</v>
      </c>
      <c r="Q19" s="551">
        <v>18</v>
      </c>
      <c r="R19" s="551">
        <v>14</v>
      </c>
      <c r="S19" s="551">
        <v>20</v>
      </c>
      <c r="T19" s="551">
        <v>16</v>
      </c>
      <c r="U19" s="551">
        <v>10</v>
      </c>
      <c r="V19" s="551">
        <v>9</v>
      </c>
      <c r="W19" s="551">
        <v>6</v>
      </c>
      <c r="X19" s="551">
        <v>15</v>
      </c>
      <c r="Y19" s="551">
        <v>7</v>
      </c>
      <c r="Z19" s="551">
        <v>10</v>
      </c>
      <c r="AA19" s="551">
        <v>15</v>
      </c>
      <c r="AB19" s="552"/>
      <c r="AC19" s="552"/>
    </row>
    <row r="20" spans="2:29">
      <c r="B20" s="548">
        <v>2005</v>
      </c>
      <c r="C20" s="549">
        <v>727</v>
      </c>
      <c r="D20" s="550" t="s">
        <v>52</v>
      </c>
      <c r="E20" s="275">
        <v>215</v>
      </c>
      <c r="F20" s="551">
        <v>70</v>
      </c>
      <c r="G20" s="551">
        <v>48</v>
      </c>
      <c r="H20" s="551">
        <v>42</v>
      </c>
      <c r="I20" s="551">
        <v>45</v>
      </c>
      <c r="J20" s="551">
        <v>39</v>
      </c>
      <c r="K20" s="551">
        <v>16</v>
      </c>
      <c r="L20" s="551">
        <v>26</v>
      </c>
      <c r="M20" s="551">
        <v>26</v>
      </c>
      <c r="N20" s="551">
        <v>39</v>
      </c>
      <c r="O20" s="551">
        <v>15</v>
      </c>
      <c r="P20" s="551">
        <v>24</v>
      </c>
      <c r="Q20" s="551">
        <v>8</v>
      </c>
      <c r="R20" s="551">
        <v>6</v>
      </c>
      <c r="S20" s="551">
        <v>14</v>
      </c>
      <c r="T20" s="551">
        <v>6</v>
      </c>
      <c r="U20" s="551">
        <v>9</v>
      </c>
      <c r="V20" s="551">
        <v>9</v>
      </c>
      <c r="W20" s="551">
        <v>5</v>
      </c>
      <c r="X20" s="551">
        <v>23</v>
      </c>
      <c r="Y20" s="551">
        <v>11</v>
      </c>
      <c r="Z20" s="551">
        <v>8</v>
      </c>
      <c r="AA20" s="551">
        <v>23</v>
      </c>
      <c r="AB20" s="552"/>
      <c r="AC20" s="552"/>
    </row>
    <row r="21" spans="2:29">
      <c r="B21" s="548">
        <v>2006</v>
      </c>
      <c r="C21" s="549">
        <v>687</v>
      </c>
      <c r="D21" s="550" t="s">
        <v>52</v>
      </c>
      <c r="E21" s="275">
        <v>192</v>
      </c>
      <c r="F21" s="551">
        <v>67</v>
      </c>
      <c r="G21" s="551">
        <v>59</v>
      </c>
      <c r="H21" s="551">
        <v>37</v>
      </c>
      <c r="I21" s="551">
        <v>36</v>
      </c>
      <c r="J21" s="551">
        <v>28</v>
      </c>
      <c r="K21" s="551">
        <v>33</v>
      </c>
      <c r="L21" s="551">
        <v>25</v>
      </c>
      <c r="M21" s="551">
        <v>13</v>
      </c>
      <c r="N21" s="551">
        <v>39</v>
      </c>
      <c r="O21" s="551">
        <v>13</v>
      </c>
      <c r="P21" s="551">
        <v>30</v>
      </c>
      <c r="Q21" s="551">
        <v>8</v>
      </c>
      <c r="R21" s="551">
        <v>14</v>
      </c>
      <c r="S21" s="551">
        <v>8</v>
      </c>
      <c r="T21" s="551">
        <v>7</v>
      </c>
      <c r="U21" s="551">
        <v>14</v>
      </c>
      <c r="V21" s="551">
        <v>13</v>
      </c>
      <c r="W21" s="551">
        <v>14</v>
      </c>
      <c r="X21" s="551">
        <v>9</v>
      </c>
      <c r="Y21" s="551">
        <v>5</v>
      </c>
      <c r="Z21" s="551">
        <v>7</v>
      </c>
      <c r="AA21" s="551">
        <v>16</v>
      </c>
      <c r="AB21" s="552"/>
      <c r="AC21" s="552"/>
    </row>
    <row r="22" spans="2:29">
      <c r="B22" s="548">
        <v>2007</v>
      </c>
      <c r="C22" s="549">
        <v>655</v>
      </c>
      <c r="D22" s="550" t="s">
        <v>52</v>
      </c>
      <c r="E22" s="275">
        <v>182</v>
      </c>
      <c r="F22" s="551">
        <v>56</v>
      </c>
      <c r="G22" s="551">
        <v>43</v>
      </c>
      <c r="H22" s="551">
        <v>35</v>
      </c>
      <c r="I22" s="551">
        <v>46</v>
      </c>
      <c r="J22" s="551">
        <v>32</v>
      </c>
      <c r="K22" s="551">
        <v>20</v>
      </c>
      <c r="L22" s="551">
        <v>15</v>
      </c>
      <c r="M22" s="551">
        <v>22</v>
      </c>
      <c r="N22" s="551">
        <v>37</v>
      </c>
      <c r="O22" s="551">
        <v>7</v>
      </c>
      <c r="P22" s="551">
        <v>19</v>
      </c>
      <c r="Q22" s="551">
        <v>7</v>
      </c>
      <c r="R22" s="551">
        <v>17</v>
      </c>
      <c r="S22" s="551">
        <v>19</v>
      </c>
      <c r="T22" s="551">
        <v>15</v>
      </c>
      <c r="U22" s="551">
        <v>15</v>
      </c>
      <c r="V22" s="551">
        <v>7</v>
      </c>
      <c r="W22" s="551">
        <v>12</v>
      </c>
      <c r="X22" s="551">
        <v>20</v>
      </c>
      <c r="Y22" s="551">
        <v>6</v>
      </c>
      <c r="Z22" s="551">
        <v>13</v>
      </c>
      <c r="AA22" s="551">
        <v>10</v>
      </c>
      <c r="AB22" s="552"/>
      <c r="AC22" s="552"/>
    </row>
    <row r="23" spans="2:29">
      <c r="B23" s="548">
        <v>2008</v>
      </c>
      <c r="C23" s="549">
        <v>647</v>
      </c>
      <c r="D23" s="550" t="s">
        <v>52</v>
      </c>
      <c r="E23" s="275">
        <v>212</v>
      </c>
      <c r="F23" s="551">
        <v>62</v>
      </c>
      <c r="G23" s="551">
        <v>50</v>
      </c>
      <c r="H23" s="551">
        <v>25</v>
      </c>
      <c r="I23" s="551">
        <v>31</v>
      </c>
      <c r="J23" s="551">
        <v>21</v>
      </c>
      <c r="K23" s="551">
        <v>12</v>
      </c>
      <c r="L23" s="551">
        <v>26</v>
      </c>
      <c r="M23" s="551">
        <v>15</v>
      </c>
      <c r="N23" s="551">
        <v>30</v>
      </c>
      <c r="O23" s="551">
        <v>14</v>
      </c>
      <c r="P23" s="551">
        <v>22</v>
      </c>
      <c r="Q23" s="551">
        <v>10</v>
      </c>
      <c r="R23" s="551">
        <v>9</v>
      </c>
      <c r="S23" s="551">
        <v>23</v>
      </c>
      <c r="T23" s="551">
        <v>14</v>
      </c>
      <c r="U23" s="551">
        <v>8</v>
      </c>
      <c r="V23" s="551">
        <v>11</v>
      </c>
      <c r="W23" s="551">
        <v>9</v>
      </c>
      <c r="X23" s="551">
        <v>9</v>
      </c>
      <c r="Y23" s="551">
        <v>14</v>
      </c>
      <c r="Z23" s="551">
        <v>11</v>
      </c>
      <c r="AA23" s="551">
        <v>9</v>
      </c>
      <c r="AB23" s="552"/>
      <c r="AC23" s="552"/>
    </row>
    <row r="24" spans="2:29">
      <c r="B24" s="548">
        <v>2009</v>
      </c>
      <c r="C24" s="549">
        <v>643</v>
      </c>
      <c r="D24" s="550" t="s">
        <v>52</v>
      </c>
      <c r="E24" s="275">
        <v>210</v>
      </c>
      <c r="F24" s="551">
        <v>67</v>
      </c>
      <c r="G24" s="551">
        <v>34</v>
      </c>
      <c r="H24" s="551">
        <v>39</v>
      </c>
      <c r="I24" s="551">
        <v>34</v>
      </c>
      <c r="J24" s="551">
        <v>23</v>
      </c>
      <c r="K24" s="551">
        <v>20</v>
      </c>
      <c r="L24" s="551">
        <v>15</v>
      </c>
      <c r="M24" s="551">
        <v>11</v>
      </c>
      <c r="N24" s="551">
        <v>23</v>
      </c>
      <c r="O24" s="551">
        <v>15</v>
      </c>
      <c r="P24" s="551">
        <v>22</v>
      </c>
      <c r="Q24" s="551">
        <v>10</v>
      </c>
      <c r="R24" s="551">
        <v>11</v>
      </c>
      <c r="S24" s="551">
        <v>8</v>
      </c>
      <c r="T24" s="551">
        <v>12</v>
      </c>
      <c r="U24" s="551">
        <v>14</v>
      </c>
      <c r="V24" s="551">
        <v>12</v>
      </c>
      <c r="W24" s="551">
        <v>10</v>
      </c>
      <c r="X24" s="551">
        <v>17</v>
      </c>
      <c r="Y24" s="551">
        <v>6</v>
      </c>
      <c r="Z24" s="551">
        <v>17</v>
      </c>
      <c r="AA24" s="551">
        <v>13</v>
      </c>
      <c r="AB24" s="552"/>
      <c r="AC24" s="552"/>
    </row>
    <row r="25" spans="2:29">
      <c r="B25" s="548">
        <v>2010</v>
      </c>
      <c r="C25" s="549">
        <v>634</v>
      </c>
      <c r="D25" s="550" t="s">
        <v>52</v>
      </c>
      <c r="E25" s="275">
        <v>228</v>
      </c>
      <c r="F25" s="551">
        <v>65</v>
      </c>
      <c r="G25" s="551">
        <v>39</v>
      </c>
      <c r="H25" s="551">
        <v>36</v>
      </c>
      <c r="I25" s="551">
        <v>27</v>
      </c>
      <c r="J25" s="551">
        <v>19</v>
      </c>
      <c r="K25" s="551">
        <v>20</v>
      </c>
      <c r="L25" s="551">
        <v>25</v>
      </c>
      <c r="M25" s="551">
        <v>7</v>
      </c>
      <c r="N25" s="551">
        <v>27</v>
      </c>
      <c r="O25" s="551">
        <v>13</v>
      </c>
      <c r="P25" s="551">
        <v>23</v>
      </c>
      <c r="Q25" s="551">
        <v>10</v>
      </c>
      <c r="R25" s="551">
        <v>11</v>
      </c>
      <c r="S25" s="551">
        <v>13</v>
      </c>
      <c r="T25" s="551">
        <v>14</v>
      </c>
      <c r="U25" s="551">
        <v>4</v>
      </c>
      <c r="V25" s="551">
        <v>14</v>
      </c>
      <c r="W25" s="551">
        <v>3</v>
      </c>
      <c r="X25" s="551">
        <v>13</v>
      </c>
      <c r="Y25" s="551">
        <v>7</v>
      </c>
      <c r="Z25" s="551">
        <v>7</v>
      </c>
      <c r="AA25" s="551">
        <v>9</v>
      </c>
      <c r="AB25" s="552"/>
      <c r="AC25" s="552"/>
    </row>
    <row r="26" spans="2:29">
      <c r="B26" s="548">
        <v>2011</v>
      </c>
      <c r="C26" s="549">
        <v>577</v>
      </c>
      <c r="D26" s="550" t="s">
        <v>52</v>
      </c>
      <c r="E26" s="275">
        <v>194</v>
      </c>
      <c r="F26" s="551">
        <v>71</v>
      </c>
      <c r="G26" s="551">
        <v>36</v>
      </c>
      <c r="H26" s="551">
        <v>29</v>
      </c>
      <c r="I26" s="551">
        <v>31</v>
      </c>
      <c r="J26" s="551">
        <v>20</v>
      </c>
      <c r="K26" s="551">
        <v>14</v>
      </c>
      <c r="L26" s="551">
        <v>14</v>
      </c>
      <c r="M26" s="551">
        <v>13</v>
      </c>
      <c r="N26" s="551">
        <v>21</v>
      </c>
      <c r="O26" s="551">
        <v>10</v>
      </c>
      <c r="P26" s="551">
        <v>21</v>
      </c>
      <c r="Q26" s="551">
        <v>11</v>
      </c>
      <c r="R26" s="551">
        <v>11</v>
      </c>
      <c r="S26" s="551">
        <v>9</v>
      </c>
      <c r="T26" s="551">
        <v>4</v>
      </c>
      <c r="U26" s="551">
        <v>8</v>
      </c>
      <c r="V26" s="551">
        <v>12</v>
      </c>
      <c r="W26" s="551">
        <v>7</v>
      </c>
      <c r="X26" s="551">
        <v>10</v>
      </c>
      <c r="Y26" s="551">
        <v>12</v>
      </c>
      <c r="Z26" s="551">
        <v>9</v>
      </c>
      <c r="AA26" s="551">
        <v>10</v>
      </c>
      <c r="AB26" s="552"/>
      <c r="AC26" s="552"/>
    </row>
    <row r="27" spans="2:29">
      <c r="B27" s="548">
        <v>2012</v>
      </c>
      <c r="C27" s="549">
        <v>534</v>
      </c>
      <c r="D27" s="550" t="s">
        <v>52</v>
      </c>
      <c r="E27" s="275">
        <v>191</v>
      </c>
      <c r="F27" s="553">
        <v>45</v>
      </c>
      <c r="G27" s="553">
        <v>29</v>
      </c>
      <c r="H27" s="553">
        <v>29</v>
      </c>
      <c r="I27" s="553">
        <v>22</v>
      </c>
      <c r="J27" s="553">
        <v>23</v>
      </c>
      <c r="K27" s="553">
        <v>15</v>
      </c>
      <c r="L27" s="553">
        <v>26</v>
      </c>
      <c r="M27" s="553">
        <v>7</v>
      </c>
      <c r="N27" s="553">
        <v>14</v>
      </c>
      <c r="O27" s="553">
        <v>10</v>
      </c>
      <c r="P27" s="553">
        <v>19</v>
      </c>
      <c r="Q27" s="553">
        <v>7</v>
      </c>
      <c r="R27" s="553">
        <v>12</v>
      </c>
      <c r="S27" s="553">
        <v>6</v>
      </c>
      <c r="T27" s="553">
        <v>11</v>
      </c>
      <c r="U27" s="553">
        <v>10</v>
      </c>
      <c r="V27" s="553">
        <v>10</v>
      </c>
      <c r="W27" s="553">
        <v>4</v>
      </c>
      <c r="X27" s="553">
        <v>17</v>
      </c>
      <c r="Y27" s="553">
        <v>8</v>
      </c>
      <c r="Z27" s="553">
        <v>11</v>
      </c>
      <c r="AA27" s="553">
        <v>8</v>
      </c>
      <c r="AB27" s="552"/>
      <c r="AC27" s="552"/>
    </row>
    <row r="28" spans="2:29">
      <c r="B28" s="548">
        <v>2013</v>
      </c>
      <c r="C28" s="549">
        <v>539</v>
      </c>
      <c r="D28" s="550">
        <v>1</v>
      </c>
      <c r="E28" s="275">
        <v>224</v>
      </c>
      <c r="F28" s="275">
        <v>44</v>
      </c>
      <c r="G28" s="275">
        <v>29</v>
      </c>
      <c r="H28" s="275">
        <v>18</v>
      </c>
      <c r="I28" s="275">
        <v>13</v>
      </c>
      <c r="J28" s="275">
        <v>19</v>
      </c>
      <c r="K28" s="275">
        <v>15</v>
      </c>
      <c r="L28" s="275">
        <v>16</v>
      </c>
      <c r="M28" s="275">
        <v>26</v>
      </c>
      <c r="N28" s="275">
        <v>16</v>
      </c>
      <c r="O28" s="275">
        <v>11</v>
      </c>
      <c r="P28" s="275">
        <v>10</v>
      </c>
      <c r="Q28" s="275">
        <v>13</v>
      </c>
      <c r="R28" s="275">
        <v>5</v>
      </c>
      <c r="S28" s="275">
        <v>8</v>
      </c>
      <c r="T28" s="275">
        <v>7</v>
      </c>
      <c r="U28" s="275">
        <v>5</v>
      </c>
      <c r="V28" s="275">
        <v>7</v>
      </c>
      <c r="W28" s="275">
        <v>9</v>
      </c>
      <c r="X28" s="275">
        <v>7</v>
      </c>
      <c r="Y28" s="275">
        <v>7</v>
      </c>
      <c r="Z28" s="275">
        <v>8</v>
      </c>
      <c r="AA28" s="275">
        <v>21</v>
      </c>
      <c r="AB28" s="552"/>
      <c r="AC28" s="552"/>
    </row>
    <row r="29" spans="2:29">
      <c r="B29" s="554">
        <v>2014</v>
      </c>
      <c r="C29" s="549">
        <v>372</v>
      </c>
      <c r="D29" s="549">
        <v>91</v>
      </c>
      <c r="E29" s="275">
        <v>125</v>
      </c>
      <c r="F29" s="275">
        <v>34</v>
      </c>
      <c r="G29" s="275">
        <v>25</v>
      </c>
      <c r="H29" s="275">
        <v>10</v>
      </c>
      <c r="I29" s="275">
        <v>15</v>
      </c>
      <c r="J29" s="275">
        <v>11</v>
      </c>
      <c r="K29" s="275">
        <v>16</v>
      </c>
      <c r="L29" s="275">
        <v>4</v>
      </c>
      <c r="M29" s="275">
        <v>3</v>
      </c>
      <c r="N29" s="275">
        <v>9</v>
      </c>
      <c r="O29" s="275">
        <v>2</v>
      </c>
      <c r="P29" s="275">
        <v>7</v>
      </c>
      <c r="Q29" s="275">
        <v>3</v>
      </c>
      <c r="R29" s="275">
        <v>1</v>
      </c>
      <c r="S29" s="275">
        <v>4</v>
      </c>
      <c r="T29" s="275">
        <v>1</v>
      </c>
      <c r="U29" s="275">
        <v>1</v>
      </c>
      <c r="V29" s="275">
        <v>2</v>
      </c>
      <c r="W29" s="550" t="s">
        <v>1023</v>
      </c>
      <c r="X29" s="550">
        <v>4</v>
      </c>
      <c r="Y29" s="550">
        <v>2</v>
      </c>
      <c r="Z29" s="550">
        <v>2</v>
      </c>
      <c r="AA29" s="550" t="s">
        <v>1023</v>
      </c>
      <c r="AB29" s="552"/>
      <c r="AC29" s="552"/>
    </row>
    <row r="30" spans="2:29">
      <c r="B30" s="554">
        <v>2015</v>
      </c>
      <c r="C30" s="549">
        <v>413</v>
      </c>
      <c r="D30" s="549">
        <v>4</v>
      </c>
      <c r="E30" s="275">
        <v>210</v>
      </c>
      <c r="F30" s="275">
        <v>50</v>
      </c>
      <c r="G30" s="275">
        <v>33</v>
      </c>
      <c r="H30" s="275">
        <v>18</v>
      </c>
      <c r="I30" s="275">
        <v>10</v>
      </c>
      <c r="J30" s="275">
        <v>15</v>
      </c>
      <c r="K30" s="275">
        <v>11</v>
      </c>
      <c r="L30" s="275">
        <v>6</v>
      </c>
      <c r="M30" s="275">
        <v>14</v>
      </c>
      <c r="N30" s="275">
        <v>8</v>
      </c>
      <c r="O30" s="275">
        <v>4</v>
      </c>
      <c r="P30" s="275">
        <v>9</v>
      </c>
      <c r="Q30" s="275">
        <v>3</v>
      </c>
      <c r="R30" s="275">
        <v>4</v>
      </c>
      <c r="S30" s="275">
        <v>2</v>
      </c>
      <c r="T30" s="275">
        <v>2</v>
      </c>
      <c r="U30" s="275">
        <v>1</v>
      </c>
      <c r="V30" s="275">
        <v>2</v>
      </c>
      <c r="W30" s="550">
        <v>2</v>
      </c>
      <c r="X30" s="550">
        <v>2</v>
      </c>
      <c r="Y30" s="550">
        <v>2</v>
      </c>
      <c r="Z30" s="550">
        <v>1</v>
      </c>
      <c r="AA30" s="550" t="s">
        <v>1023</v>
      </c>
      <c r="AB30" s="552"/>
      <c r="AC30" s="552"/>
    </row>
    <row r="31" spans="2:29">
      <c r="B31" s="554">
        <v>2016</v>
      </c>
      <c r="C31" s="555">
        <v>411</v>
      </c>
      <c r="D31" s="549">
        <v>53</v>
      </c>
      <c r="E31" s="275">
        <v>168</v>
      </c>
      <c r="F31" s="275">
        <v>32</v>
      </c>
      <c r="G31" s="275">
        <v>29</v>
      </c>
      <c r="H31" s="275">
        <v>21</v>
      </c>
      <c r="I31" s="275">
        <v>15</v>
      </c>
      <c r="J31" s="275">
        <v>9</v>
      </c>
      <c r="K31" s="275">
        <v>17</v>
      </c>
      <c r="L31" s="275">
        <v>9</v>
      </c>
      <c r="M31" s="275">
        <v>6</v>
      </c>
      <c r="N31" s="275">
        <v>9</v>
      </c>
      <c r="O31" s="275">
        <v>7</v>
      </c>
      <c r="P31" s="275">
        <v>10</v>
      </c>
      <c r="Q31" s="275">
        <v>5</v>
      </c>
      <c r="R31" s="275">
        <v>5</v>
      </c>
      <c r="S31" s="275">
        <v>2</v>
      </c>
      <c r="T31" s="275">
        <v>2</v>
      </c>
      <c r="U31" s="275">
        <v>4</v>
      </c>
      <c r="V31" s="275">
        <v>2</v>
      </c>
      <c r="W31" s="550">
        <v>1</v>
      </c>
      <c r="X31" s="550">
        <v>1</v>
      </c>
      <c r="Y31" s="550" t="s">
        <v>1023</v>
      </c>
      <c r="Z31" s="550">
        <v>2</v>
      </c>
      <c r="AA31" s="550">
        <v>2</v>
      </c>
      <c r="AB31" s="552"/>
      <c r="AC31" s="552"/>
    </row>
    <row r="32" spans="2:29" ht="14.25" customHeight="1">
      <c r="B32" s="539" t="s">
        <v>794</v>
      </c>
      <c r="C32" s="555">
        <v>384</v>
      </c>
      <c r="D32" s="549">
        <v>99</v>
      </c>
      <c r="E32" s="549">
        <v>125</v>
      </c>
      <c r="F32" s="549">
        <v>32</v>
      </c>
      <c r="G32" s="549">
        <v>20</v>
      </c>
      <c r="H32" s="549">
        <v>21</v>
      </c>
      <c r="I32" s="549">
        <v>13</v>
      </c>
      <c r="J32" s="549">
        <v>11</v>
      </c>
      <c r="K32" s="549">
        <v>6</v>
      </c>
      <c r="L32" s="549">
        <v>11</v>
      </c>
      <c r="M32" s="549">
        <v>5</v>
      </c>
      <c r="N32" s="549">
        <v>5</v>
      </c>
      <c r="O32" s="549">
        <v>6</v>
      </c>
      <c r="P32" s="549">
        <v>6</v>
      </c>
      <c r="Q32" s="549">
        <v>3</v>
      </c>
      <c r="R32" s="549">
        <v>6</v>
      </c>
      <c r="S32" s="549">
        <v>3</v>
      </c>
      <c r="T32" s="549">
        <v>3</v>
      </c>
      <c r="U32" s="549">
        <v>1</v>
      </c>
      <c r="V32" s="549">
        <v>2</v>
      </c>
      <c r="W32" s="549" t="s">
        <v>1023</v>
      </c>
      <c r="X32" s="549">
        <v>3</v>
      </c>
      <c r="Y32" s="549">
        <v>1</v>
      </c>
      <c r="Z32" s="549" t="s">
        <v>1023</v>
      </c>
      <c r="AA32" s="549">
        <v>2</v>
      </c>
    </row>
    <row r="33" spans="2:27" ht="14.25" customHeight="1">
      <c r="B33" s="123"/>
      <c r="C33" s="580"/>
      <c r="D33" s="581"/>
      <c r="E33" s="581"/>
      <c r="F33" s="581"/>
      <c r="G33" s="581"/>
      <c r="H33" s="581"/>
      <c r="I33" s="581"/>
      <c r="J33" s="581"/>
      <c r="K33" s="581"/>
      <c r="L33" s="581"/>
      <c r="M33" s="581"/>
      <c r="N33" s="581"/>
      <c r="O33" s="581"/>
      <c r="P33" s="581"/>
      <c r="Q33" s="581"/>
      <c r="R33" s="581"/>
      <c r="S33" s="581"/>
      <c r="T33" s="581"/>
      <c r="U33" s="581"/>
      <c r="V33" s="581"/>
      <c r="W33" s="581"/>
      <c r="X33" s="581"/>
      <c r="Y33" s="581"/>
      <c r="Z33" s="581"/>
      <c r="AA33" s="581"/>
    </row>
    <row r="34" spans="2:27">
      <c r="B34" s="197" t="s">
        <v>2261</v>
      </c>
      <c r="C34" s="935"/>
      <c r="D34" s="935"/>
      <c r="E34" s="935"/>
      <c r="F34" s="935"/>
      <c r="G34" s="935"/>
      <c r="H34" s="935"/>
      <c r="I34" s="935"/>
      <c r="J34" s="935"/>
      <c r="K34" s="935"/>
      <c r="L34" s="935"/>
      <c r="M34" s="935"/>
      <c r="N34" s="935"/>
      <c r="O34" s="935"/>
      <c r="P34" s="935"/>
      <c r="Q34" s="935"/>
      <c r="R34" s="935"/>
      <c r="S34" s="935"/>
      <c r="T34" s="935"/>
      <c r="U34" s="935"/>
      <c r="V34" s="935"/>
      <c r="W34" s="935"/>
      <c r="X34" s="935"/>
      <c r="Y34" s="935"/>
      <c r="Z34" s="935"/>
      <c r="AA34" s="935"/>
    </row>
    <row r="35" spans="2:27">
      <c r="B35" s="197" t="s">
        <v>2255</v>
      </c>
      <c r="C35" s="935"/>
      <c r="D35" s="935"/>
      <c r="E35" s="935"/>
      <c r="F35" s="935"/>
      <c r="G35" s="935"/>
      <c r="H35" s="935"/>
      <c r="I35" s="935"/>
      <c r="J35" s="935"/>
      <c r="K35" s="935"/>
      <c r="L35" s="935"/>
      <c r="M35" s="935"/>
      <c r="N35" s="935"/>
      <c r="O35" s="935"/>
      <c r="P35" s="935"/>
      <c r="Q35" s="935"/>
      <c r="R35" s="935"/>
      <c r="S35" s="935"/>
      <c r="T35" s="935"/>
      <c r="U35" s="935"/>
      <c r="V35" s="935"/>
      <c r="W35" s="935"/>
      <c r="X35" s="935"/>
      <c r="Y35" s="935"/>
      <c r="Z35" s="935"/>
      <c r="AA35" s="935"/>
    </row>
    <row r="36" spans="2:27">
      <c r="B36" s="697" t="s">
        <v>1006</v>
      </c>
      <c r="C36" s="935"/>
      <c r="D36" s="935"/>
      <c r="E36" s="935"/>
      <c r="F36" s="935"/>
      <c r="G36" s="935"/>
      <c r="H36" s="935"/>
      <c r="I36" s="935"/>
      <c r="J36" s="935"/>
      <c r="K36" s="935"/>
      <c r="L36" s="935"/>
      <c r="M36" s="935"/>
      <c r="N36" s="935"/>
      <c r="O36" s="935"/>
      <c r="P36" s="935"/>
      <c r="Q36" s="935"/>
      <c r="R36" s="935"/>
      <c r="S36" s="935"/>
      <c r="T36" s="935"/>
      <c r="U36" s="935"/>
      <c r="V36" s="935"/>
      <c r="W36" s="935"/>
      <c r="X36" s="935"/>
      <c r="Y36" s="935"/>
      <c r="Z36" s="935"/>
      <c r="AA36" s="935"/>
    </row>
    <row r="37" spans="2:27">
      <c r="B37" s="57" t="s">
        <v>693</v>
      </c>
      <c r="C37" s="935"/>
      <c r="D37" s="935"/>
      <c r="E37" s="935"/>
      <c r="F37" s="936"/>
      <c r="G37" s="935"/>
      <c r="H37" s="935"/>
      <c r="I37" s="935"/>
      <c r="J37" s="935"/>
      <c r="K37" s="935"/>
      <c r="L37" s="935"/>
      <c r="M37" s="935"/>
      <c r="N37" s="935"/>
      <c r="O37" s="935"/>
      <c r="P37" s="935"/>
      <c r="Q37" s="935"/>
      <c r="R37" s="935"/>
      <c r="S37" s="935"/>
      <c r="T37" s="935"/>
      <c r="U37" s="935"/>
      <c r="V37" s="935"/>
      <c r="W37" s="935"/>
      <c r="X37" s="935"/>
      <c r="Y37" s="935"/>
      <c r="Z37" s="935"/>
      <c r="AA37" s="935"/>
    </row>
    <row r="38" spans="2:27" s="1168" customFormat="1" ht="13.5">
      <c r="B38" s="1169" t="s">
        <v>3105</v>
      </c>
      <c r="C38" s="1170"/>
      <c r="D38" s="1170"/>
      <c r="E38" s="1170"/>
      <c r="F38" s="1170"/>
      <c r="G38" s="1170"/>
      <c r="H38" s="1170"/>
      <c r="I38" s="1170"/>
      <c r="J38" s="1170"/>
      <c r="K38" s="1170"/>
      <c r="L38" s="1170"/>
      <c r="M38" s="1170"/>
      <c r="N38" s="1170"/>
      <c r="O38" s="1170"/>
      <c r="P38" s="1170"/>
      <c r="Q38" s="1170"/>
    </row>
  </sheetData>
  <mergeCells count="4">
    <mergeCell ref="B2:AA2"/>
    <mergeCell ref="B3:B4"/>
    <mergeCell ref="C3:C4"/>
    <mergeCell ref="D3:AA3"/>
  </mergeCells>
  <hyperlinks>
    <hyperlink ref="AC3" location="INDICE!B22" display="INDICE"/>
    <hyperlink ref="B38" r:id="rId1"/>
  </hyperlinks>
  <printOptions horizontalCentered="1"/>
  <pageMargins left="0.19685039370078741" right="0.19685039370078741" top="1.1811023622047245" bottom="0.39370078740157483" header="0.19685039370078741" footer="0.19685039370078741"/>
  <pageSetup firstPageNumber="46" orientation="landscape" useFirstPageNumber="1" r:id="rId2"/>
  <headerFooter scaleWithDoc="0">
    <oddHeader>&amp;C&amp;G</oddHeader>
    <oddFooter>&amp;C&amp;P</oddFooter>
  </headerFooter>
  <drawing r:id="rId3"/>
  <legacyDrawingHF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41"/>
  <sheetViews>
    <sheetView showGridLines="0" zoomScaleNormal="100" workbookViewId="0">
      <selection activeCell="AH3" sqref="AH3"/>
    </sheetView>
  </sheetViews>
  <sheetFormatPr baseColWidth="10" defaultRowHeight="15"/>
  <cols>
    <col min="1" max="1" width="3.7109375" style="23" customWidth="1"/>
    <col min="2" max="2" width="9.140625" style="23" customWidth="1"/>
    <col min="3" max="3" width="16.7109375" style="3" customWidth="1"/>
    <col min="4" max="4" width="7.140625" style="23" customWidth="1"/>
    <col min="5" max="18" width="4.5703125" style="23" customWidth="1"/>
    <col min="19" max="24" width="3.85546875" style="23" customWidth="1"/>
    <col min="25" max="28" width="4.5703125" style="23" customWidth="1"/>
    <col min="29" max="31" width="4.140625" style="23" customWidth="1"/>
    <col min="32" max="32" width="9.140625" style="23" customWidth="1"/>
    <col min="33" max="33" width="5.28515625" style="537" customWidth="1"/>
    <col min="34" max="35" width="11.42578125" style="23"/>
    <col min="36" max="36" width="11.85546875" style="23" bestFit="1" customWidth="1"/>
    <col min="37" max="16384" width="11.42578125" style="23"/>
  </cols>
  <sheetData>
    <row r="1" spans="2:35" ht="77.25" customHeight="1">
      <c r="B1" s="546"/>
      <c r="C1" s="546"/>
      <c r="D1" s="546"/>
      <c r="E1" s="546"/>
      <c r="F1" s="546"/>
      <c r="G1" s="546"/>
      <c r="H1" s="546"/>
      <c r="I1" s="546"/>
      <c r="J1" s="546"/>
      <c r="K1" s="546"/>
      <c r="L1" s="546"/>
      <c r="M1" s="546"/>
      <c r="N1" s="546"/>
      <c r="O1" s="546"/>
      <c r="P1" s="546"/>
      <c r="Q1" s="546"/>
      <c r="R1" s="546"/>
      <c r="S1" s="546"/>
      <c r="T1" s="546"/>
      <c r="U1" s="546"/>
      <c r="V1" s="546"/>
      <c r="W1" s="546"/>
      <c r="X1" s="546"/>
      <c r="Y1" s="546"/>
      <c r="Z1" s="546"/>
      <c r="AA1" s="546"/>
      <c r="AB1" s="546"/>
      <c r="AC1" s="546"/>
      <c r="AD1" s="546"/>
      <c r="AE1" s="546"/>
    </row>
    <row r="2" spans="2:35" ht="46.5" customHeight="1">
      <c r="B2" s="1269" t="s">
        <v>1021</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c r="AD2" s="1269"/>
      <c r="AE2" s="1269"/>
      <c r="AF2" s="599"/>
    </row>
    <row r="3" spans="2:35" ht="15" customHeight="1">
      <c r="B3" s="1276" t="s">
        <v>48</v>
      </c>
      <c r="C3" s="1277" t="s">
        <v>1017</v>
      </c>
      <c r="D3" s="1279" t="s">
        <v>1008</v>
      </c>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1279"/>
      <c r="AE3" s="1279"/>
      <c r="AF3" s="1279"/>
      <c r="AG3" s="556"/>
      <c r="AH3" s="60" t="s">
        <v>459</v>
      </c>
    </row>
    <row r="4" spans="2:35">
      <c r="B4" s="1276"/>
      <c r="C4" s="1277"/>
      <c r="D4" s="1190">
        <v>1</v>
      </c>
      <c r="E4" s="1190">
        <v>2</v>
      </c>
      <c r="F4" s="1190">
        <v>3</v>
      </c>
      <c r="G4" s="1190">
        <v>4</v>
      </c>
      <c r="H4" s="1190">
        <v>5</v>
      </c>
      <c r="I4" s="1190">
        <v>6</v>
      </c>
      <c r="J4" s="1190">
        <v>7</v>
      </c>
      <c r="K4" s="1190">
        <v>8</v>
      </c>
      <c r="L4" s="1190">
        <v>9</v>
      </c>
      <c r="M4" s="1190">
        <v>10</v>
      </c>
      <c r="N4" s="1190">
        <v>11</v>
      </c>
      <c r="O4" s="1190">
        <v>12</v>
      </c>
      <c r="P4" s="1190">
        <v>13</v>
      </c>
      <c r="Q4" s="1190">
        <v>14</v>
      </c>
      <c r="R4" s="1190">
        <v>15</v>
      </c>
      <c r="S4" s="1190">
        <v>16</v>
      </c>
      <c r="T4" s="1190">
        <v>17</v>
      </c>
      <c r="U4" s="1190">
        <v>18</v>
      </c>
      <c r="V4" s="1190">
        <v>19</v>
      </c>
      <c r="W4" s="1190">
        <v>20</v>
      </c>
      <c r="X4" s="1190">
        <v>21</v>
      </c>
      <c r="Y4" s="1190">
        <v>22</v>
      </c>
      <c r="Z4" s="1190">
        <v>23</v>
      </c>
      <c r="AA4" s="1190">
        <v>24</v>
      </c>
      <c r="AB4" s="1190">
        <v>25</v>
      </c>
      <c r="AC4" s="1190">
        <v>26</v>
      </c>
      <c r="AD4" s="1190">
        <v>27</v>
      </c>
      <c r="AE4" s="1190">
        <v>28</v>
      </c>
      <c r="AF4" s="1190" t="s">
        <v>2219</v>
      </c>
      <c r="AG4" s="557"/>
    </row>
    <row r="5" spans="2:35">
      <c r="B5" s="548">
        <v>1990</v>
      </c>
      <c r="C5" s="559">
        <v>2395</v>
      </c>
      <c r="D5" s="560">
        <v>345</v>
      </c>
      <c r="E5" s="561">
        <v>275</v>
      </c>
      <c r="F5" s="561">
        <v>195</v>
      </c>
      <c r="G5" s="561">
        <v>137</v>
      </c>
      <c r="H5" s="561">
        <v>110</v>
      </c>
      <c r="I5" s="561">
        <v>122</v>
      </c>
      <c r="J5" s="561">
        <v>117</v>
      </c>
      <c r="K5" s="561">
        <v>94</v>
      </c>
      <c r="L5" s="561">
        <v>56</v>
      </c>
      <c r="M5" s="561">
        <v>67</v>
      </c>
      <c r="N5" s="561">
        <v>52</v>
      </c>
      <c r="O5" s="561">
        <v>50</v>
      </c>
      <c r="P5" s="561">
        <v>63</v>
      </c>
      <c r="Q5" s="561">
        <v>64</v>
      </c>
      <c r="R5" s="561">
        <v>80</v>
      </c>
      <c r="S5" s="561">
        <v>56</v>
      </c>
      <c r="T5" s="561">
        <v>37</v>
      </c>
      <c r="U5" s="561">
        <v>46</v>
      </c>
      <c r="V5" s="561">
        <v>40</v>
      </c>
      <c r="W5" s="561">
        <v>53</v>
      </c>
      <c r="X5" s="561">
        <v>48</v>
      </c>
      <c r="Y5" s="561">
        <v>44</v>
      </c>
      <c r="Z5" s="561">
        <v>31</v>
      </c>
      <c r="AA5" s="561">
        <v>51</v>
      </c>
      <c r="AB5" s="561">
        <v>36</v>
      </c>
      <c r="AC5" s="561">
        <v>38</v>
      </c>
      <c r="AD5" s="561">
        <v>30</v>
      </c>
      <c r="AE5" s="561">
        <v>58</v>
      </c>
      <c r="AF5" s="561" t="s">
        <v>52</v>
      </c>
      <c r="AG5" s="558"/>
      <c r="AH5" s="552"/>
      <c r="AI5" s="552"/>
    </row>
    <row r="6" spans="2:35">
      <c r="B6" s="548">
        <v>1991</v>
      </c>
      <c r="C6" s="559">
        <v>2215</v>
      </c>
      <c r="D6" s="560">
        <v>290</v>
      </c>
      <c r="E6" s="561">
        <v>297</v>
      </c>
      <c r="F6" s="561">
        <v>207</v>
      </c>
      <c r="G6" s="561">
        <v>147</v>
      </c>
      <c r="H6" s="561">
        <v>105</v>
      </c>
      <c r="I6" s="561">
        <v>107</v>
      </c>
      <c r="J6" s="561">
        <v>88</v>
      </c>
      <c r="K6" s="561">
        <v>80</v>
      </c>
      <c r="L6" s="561">
        <v>59</v>
      </c>
      <c r="M6" s="561">
        <v>61</v>
      </c>
      <c r="N6" s="561">
        <v>47</v>
      </c>
      <c r="O6" s="561">
        <v>40</v>
      </c>
      <c r="P6" s="561">
        <v>44</v>
      </c>
      <c r="Q6" s="561">
        <v>53</v>
      </c>
      <c r="R6" s="561">
        <v>45</v>
      </c>
      <c r="S6" s="561">
        <v>48</v>
      </c>
      <c r="T6" s="561">
        <v>49</v>
      </c>
      <c r="U6" s="561">
        <v>28</v>
      </c>
      <c r="V6" s="561">
        <v>40</v>
      </c>
      <c r="W6" s="561">
        <v>45</v>
      </c>
      <c r="X6" s="561">
        <v>50</v>
      </c>
      <c r="Y6" s="561">
        <v>36</v>
      </c>
      <c r="Z6" s="561">
        <v>41</v>
      </c>
      <c r="AA6" s="561">
        <v>38</v>
      </c>
      <c r="AB6" s="561">
        <v>41</v>
      </c>
      <c r="AC6" s="561">
        <v>38</v>
      </c>
      <c r="AD6" s="561">
        <v>34</v>
      </c>
      <c r="AE6" s="561">
        <v>57</v>
      </c>
      <c r="AF6" s="561" t="s">
        <v>52</v>
      </c>
      <c r="AG6" s="558"/>
      <c r="AH6" s="552"/>
      <c r="AI6" s="552"/>
    </row>
    <row r="7" spans="2:35">
      <c r="B7" s="548">
        <v>1992</v>
      </c>
      <c r="C7" s="559">
        <v>2126</v>
      </c>
      <c r="D7" s="560">
        <v>317</v>
      </c>
      <c r="E7" s="561">
        <v>334</v>
      </c>
      <c r="F7" s="561">
        <v>192</v>
      </c>
      <c r="G7" s="561">
        <v>116</v>
      </c>
      <c r="H7" s="561">
        <v>118</v>
      </c>
      <c r="I7" s="561">
        <v>97</v>
      </c>
      <c r="J7" s="561">
        <v>80</v>
      </c>
      <c r="K7" s="561">
        <v>90</v>
      </c>
      <c r="L7" s="561">
        <v>68</v>
      </c>
      <c r="M7" s="561">
        <v>55</v>
      </c>
      <c r="N7" s="561">
        <v>55</v>
      </c>
      <c r="O7" s="561">
        <v>36</v>
      </c>
      <c r="P7" s="561">
        <v>54</v>
      </c>
      <c r="Q7" s="561">
        <v>34</v>
      </c>
      <c r="R7" s="561">
        <v>66</v>
      </c>
      <c r="S7" s="561">
        <v>29</v>
      </c>
      <c r="T7" s="561">
        <v>25</v>
      </c>
      <c r="U7" s="561">
        <v>30</v>
      </c>
      <c r="V7" s="561">
        <v>29</v>
      </c>
      <c r="W7" s="561">
        <v>45</v>
      </c>
      <c r="X7" s="561">
        <v>35</v>
      </c>
      <c r="Y7" s="561">
        <v>23</v>
      </c>
      <c r="Z7" s="561">
        <v>29</v>
      </c>
      <c r="AA7" s="561">
        <v>29</v>
      </c>
      <c r="AB7" s="561">
        <v>22</v>
      </c>
      <c r="AC7" s="561">
        <v>33</v>
      </c>
      <c r="AD7" s="561">
        <v>24</v>
      </c>
      <c r="AE7" s="561">
        <v>61</v>
      </c>
      <c r="AF7" s="561" t="s">
        <v>52</v>
      </c>
      <c r="AG7" s="558"/>
      <c r="AH7" s="552"/>
      <c r="AI7" s="552"/>
    </row>
    <row r="8" spans="2:35">
      <c r="B8" s="548">
        <v>1993</v>
      </c>
      <c r="C8" s="559">
        <v>2107</v>
      </c>
      <c r="D8" s="560">
        <v>312</v>
      </c>
      <c r="E8" s="561">
        <v>286</v>
      </c>
      <c r="F8" s="561">
        <v>181</v>
      </c>
      <c r="G8" s="561">
        <v>151</v>
      </c>
      <c r="H8" s="561">
        <v>105</v>
      </c>
      <c r="I8" s="561">
        <v>78</v>
      </c>
      <c r="J8" s="561">
        <v>97</v>
      </c>
      <c r="K8" s="561">
        <v>81</v>
      </c>
      <c r="L8" s="561">
        <v>55</v>
      </c>
      <c r="M8" s="561">
        <v>67</v>
      </c>
      <c r="N8" s="561">
        <v>47</v>
      </c>
      <c r="O8" s="561">
        <v>45</v>
      </c>
      <c r="P8" s="561">
        <v>48</v>
      </c>
      <c r="Q8" s="561">
        <v>44</v>
      </c>
      <c r="R8" s="561">
        <v>40</v>
      </c>
      <c r="S8" s="561">
        <v>31</v>
      </c>
      <c r="T8" s="561">
        <v>33</v>
      </c>
      <c r="U8" s="561">
        <v>45</v>
      </c>
      <c r="V8" s="561">
        <v>28</v>
      </c>
      <c r="W8" s="561">
        <v>45</v>
      </c>
      <c r="X8" s="561">
        <v>53</v>
      </c>
      <c r="Y8" s="561">
        <v>38</v>
      </c>
      <c r="Z8" s="561">
        <v>33</v>
      </c>
      <c r="AA8" s="561">
        <v>29</v>
      </c>
      <c r="AB8" s="561">
        <v>35</v>
      </c>
      <c r="AC8" s="561">
        <v>31</v>
      </c>
      <c r="AD8" s="561">
        <v>22</v>
      </c>
      <c r="AE8" s="561">
        <v>47</v>
      </c>
      <c r="AF8" s="561" t="s">
        <v>52</v>
      </c>
      <c r="AG8" s="558"/>
      <c r="AH8" s="552"/>
      <c r="AI8" s="552"/>
    </row>
    <row r="9" spans="2:35">
      <c r="B9" s="548">
        <v>1994</v>
      </c>
      <c r="C9" s="559">
        <v>1711</v>
      </c>
      <c r="D9" s="560">
        <v>287</v>
      </c>
      <c r="E9" s="561">
        <v>255</v>
      </c>
      <c r="F9" s="561">
        <v>146</v>
      </c>
      <c r="G9" s="561">
        <v>100</v>
      </c>
      <c r="H9" s="561">
        <v>98</v>
      </c>
      <c r="I9" s="561">
        <v>94</v>
      </c>
      <c r="J9" s="561">
        <v>66</v>
      </c>
      <c r="K9" s="561">
        <v>48</v>
      </c>
      <c r="L9" s="561">
        <v>56</v>
      </c>
      <c r="M9" s="561">
        <v>43</v>
      </c>
      <c r="N9" s="561">
        <v>57</v>
      </c>
      <c r="O9" s="561">
        <v>35</v>
      </c>
      <c r="P9" s="561">
        <v>31</v>
      </c>
      <c r="Q9" s="561">
        <v>29</v>
      </c>
      <c r="R9" s="561">
        <v>42</v>
      </c>
      <c r="S9" s="561">
        <v>30</v>
      </c>
      <c r="T9" s="561">
        <v>29</v>
      </c>
      <c r="U9" s="561">
        <v>27</v>
      </c>
      <c r="V9" s="561">
        <v>26</v>
      </c>
      <c r="W9" s="561">
        <v>37</v>
      </c>
      <c r="X9" s="561">
        <v>21</v>
      </c>
      <c r="Y9" s="561">
        <v>23</v>
      </c>
      <c r="Z9" s="561">
        <v>17</v>
      </c>
      <c r="AA9" s="561">
        <v>18</v>
      </c>
      <c r="AB9" s="561">
        <v>22</v>
      </c>
      <c r="AC9" s="561">
        <v>19</v>
      </c>
      <c r="AD9" s="561">
        <v>17</v>
      </c>
      <c r="AE9" s="561">
        <v>38</v>
      </c>
      <c r="AF9" s="561" t="s">
        <v>52</v>
      </c>
      <c r="AG9" s="558"/>
      <c r="AH9" s="552"/>
      <c r="AI9" s="552"/>
    </row>
    <row r="10" spans="2:35">
      <c r="B10" s="548">
        <v>1995</v>
      </c>
      <c r="C10" s="559">
        <v>1658</v>
      </c>
      <c r="D10" s="560">
        <v>273</v>
      </c>
      <c r="E10" s="561">
        <v>259</v>
      </c>
      <c r="F10" s="561">
        <v>143</v>
      </c>
      <c r="G10" s="561">
        <v>105</v>
      </c>
      <c r="H10" s="561">
        <v>91</v>
      </c>
      <c r="I10" s="561">
        <v>81</v>
      </c>
      <c r="J10" s="561">
        <v>80</v>
      </c>
      <c r="K10" s="561">
        <v>70</v>
      </c>
      <c r="L10" s="561">
        <v>37</v>
      </c>
      <c r="M10" s="561">
        <v>43</v>
      </c>
      <c r="N10" s="561">
        <v>34</v>
      </c>
      <c r="O10" s="561">
        <v>22</v>
      </c>
      <c r="P10" s="561">
        <v>25</v>
      </c>
      <c r="Q10" s="561">
        <v>35</v>
      </c>
      <c r="R10" s="561">
        <v>42</v>
      </c>
      <c r="S10" s="561">
        <v>23</v>
      </c>
      <c r="T10" s="561">
        <v>27</v>
      </c>
      <c r="U10" s="561">
        <v>27</v>
      </c>
      <c r="V10" s="561">
        <v>15</v>
      </c>
      <c r="W10" s="561">
        <v>32</v>
      </c>
      <c r="X10" s="561">
        <v>34</v>
      </c>
      <c r="Y10" s="561">
        <v>23</v>
      </c>
      <c r="Z10" s="561">
        <v>18</v>
      </c>
      <c r="AA10" s="561">
        <v>21</v>
      </c>
      <c r="AB10" s="561">
        <v>25</v>
      </c>
      <c r="AC10" s="561">
        <v>25</v>
      </c>
      <c r="AD10" s="561">
        <v>16</v>
      </c>
      <c r="AE10" s="561">
        <v>32</v>
      </c>
      <c r="AF10" s="561" t="s">
        <v>52</v>
      </c>
      <c r="AG10" s="558"/>
      <c r="AH10" s="552"/>
      <c r="AI10" s="552"/>
    </row>
    <row r="11" spans="2:35">
      <c r="B11" s="548">
        <v>1996</v>
      </c>
      <c r="C11" s="559">
        <v>1671</v>
      </c>
      <c r="D11" s="560">
        <v>246</v>
      </c>
      <c r="E11" s="561">
        <v>264</v>
      </c>
      <c r="F11" s="561">
        <v>152</v>
      </c>
      <c r="G11" s="561">
        <v>98</v>
      </c>
      <c r="H11" s="561">
        <v>87</v>
      </c>
      <c r="I11" s="561">
        <v>91</v>
      </c>
      <c r="J11" s="561">
        <v>81</v>
      </c>
      <c r="K11" s="561">
        <v>67</v>
      </c>
      <c r="L11" s="561">
        <v>45</v>
      </c>
      <c r="M11" s="561">
        <v>46</v>
      </c>
      <c r="N11" s="561">
        <v>38</v>
      </c>
      <c r="O11" s="561">
        <v>44</v>
      </c>
      <c r="P11" s="561">
        <v>26</v>
      </c>
      <c r="Q11" s="561">
        <v>40</v>
      </c>
      <c r="R11" s="561">
        <v>49</v>
      </c>
      <c r="S11" s="561">
        <v>27</v>
      </c>
      <c r="T11" s="561">
        <v>24</v>
      </c>
      <c r="U11" s="561">
        <v>26</v>
      </c>
      <c r="V11" s="561">
        <v>23</v>
      </c>
      <c r="W11" s="561">
        <v>28</v>
      </c>
      <c r="X11" s="561">
        <v>18</v>
      </c>
      <c r="Y11" s="561">
        <v>22</v>
      </c>
      <c r="Z11" s="561">
        <v>27</v>
      </c>
      <c r="AA11" s="561">
        <v>16</v>
      </c>
      <c r="AB11" s="561">
        <v>22</v>
      </c>
      <c r="AC11" s="561">
        <v>19</v>
      </c>
      <c r="AD11" s="561">
        <v>17</v>
      </c>
      <c r="AE11" s="561">
        <v>28</v>
      </c>
      <c r="AF11" s="561" t="s">
        <v>52</v>
      </c>
      <c r="AG11" s="558"/>
      <c r="AH11" s="552"/>
      <c r="AI11" s="552"/>
    </row>
    <row r="12" spans="2:35">
      <c r="B12" s="548">
        <v>1997</v>
      </c>
      <c r="C12" s="559">
        <v>1643</v>
      </c>
      <c r="D12" s="560">
        <v>270</v>
      </c>
      <c r="E12" s="561">
        <v>258</v>
      </c>
      <c r="F12" s="561">
        <v>159</v>
      </c>
      <c r="G12" s="561">
        <v>110</v>
      </c>
      <c r="H12" s="561">
        <v>89</v>
      </c>
      <c r="I12" s="561">
        <v>65</v>
      </c>
      <c r="J12" s="561">
        <v>64</v>
      </c>
      <c r="K12" s="561">
        <v>56</v>
      </c>
      <c r="L12" s="561">
        <v>36</v>
      </c>
      <c r="M12" s="561">
        <v>51</v>
      </c>
      <c r="N12" s="561">
        <v>32</v>
      </c>
      <c r="O12" s="561">
        <v>31</v>
      </c>
      <c r="P12" s="561">
        <v>33</v>
      </c>
      <c r="Q12" s="561">
        <v>27</v>
      </c>
      <c r="R12" s="561">
        <v>43</v>
      </c>
      <c r="S12" s="561">
        <v>15</v>
      </c>
      <c r="T12" s="561">
        <v>25</v>
      </c>
      <c r="U12" s="561">
        <v>25</v>
      </c>
      <c r="V12" s="561">
        <v>31</v>
      </c>
      <c r="W12" s="561">
        <v>37</v>
      </c>
      <c r="X12" s="561">
        <v>21</v>
      </c>
      <c r="Y12" s="561">
        <v>23</v>
      </c>
      <c r="Z12" s="561">
        <v>23</v>
      </c>
      <c r="AA12" s="561">
        <v>22</v>
      </c>
      <c r="AB12" s="561">
        <v>27</v>
      </c>
      <c r="AC12" s="561">
        <v>23</v>
      </c>
      <c r="AD12" s="561">
        <v>12</v>
      </c>
      <c r="AE12" s="561">
        <v>35</v>
      </c>
      <c r="AF12" s="561" t="s">
        <v>52</v>
      </c>
      <c r="AG12" s="558"/>
      <c r="AH12" s="552"/>
      <c r="AI12" s="552"/>
    </row>
    <row r="13" spans="2:35">
      <c r="B13" s="548">
        <v>1998</v>
      </c>
      <c r="C13" s="559">
        <v>1675</v>
      </c>
      <c r="D13" s="560">
        <v>258</v>
      </c>
      <c r="E13" s="561">
        <v>265</v>
      </c>
      <c r="F13" s="561">
        <v>147</v>
      </c>
      <c r="G13" s="561">
        <v>148</v>
      </c>
      <c r="H13" s="561">
        <v>92</v>
      </c>
      <c r="I13" s="561">
        <v>82</v>
      </c>
      <c r="J13" s="561">
        <v>76</v>
      </c>
      <c r="K13" s="561">
        <v>61</v>
      </c>
      <c r="L13" s="561">
        <v>41</v>
      </c>
      <c r="M13" s="561">
        <v>45</v>
      </c>
      <c r="N13" s="561">
        <v>36</v>
      </c>
      <c r="O13" s="561">
        <v>39</v>
      </c>
      <c r="P13" s="561">
        <v>34</v>
      </c>
      <c r="Q13" s="561">
        <v>27</v>
      </c>
      <c r="R13" s="561">
        <v>36</v>
      </c>
      <c r="S13" s="561">
        <v>24</v>
      </c>
      <c r="T13" s="561">
        <v>19</v>
      </c>
      <c r="U13" s="561">
        <v>17</v>
      </c>
      <c r="V13" s="561">
        <v>15</v>
      </c>
      <c r="W13" s="561">
        <v>22</v>
      </c>
      <c r="X13" s="561">
        <v>19</v>
      </c>
      <c r="Y13" s="561">
        <v>29</v>
      </c>
      <c r="Z13" s="561">
        <v>22</v>
      </c>
      <c r="AA13" s="561">
        <v>21</v>
      </c>
      <c r="AB13" s="561">
        <v>20</v>
      </c>
      <c r="AC13" s="561">
        <v>17</v>
      </c>
      <c r="AD13" s="561">
        <v>17</v>
      </c>
      <c r="AE13" s="561">
        <v>46</v>
      </c>
      <c r="AF13" s="561" t="s">
        <v>52</v>
      </c>
      <c r="AG13" s="558"/>
      <c r="AH13" s="552"/>
      <c r="AI13" s="552"/>
    </row>
    <row r="14" spans="2:35">
      <c r="B14" s="548">
        <v>1999</v>
      </c>
      <c r="C14" s="559">
        <v>1838</v>
      </c>
      <c r="D14" s="560">
        <v>293</v>
      </c>
      <c r="E14" s="561">
        <v>303</v>
      </c>
      <c r="F14" s="561">
        <v>176</v>
      </c>
      <c r="G14" s="561">
        <v>107</v>
      </c>
      <c r="H14" s="561">
        <v>123</v>
      </c>
      <c r="I14" s="561">
        <v>80</v>
      </c>
      <c r="J14" s="561">
        <v>76</v>
      </c>
      <c r="K14" s="561">
        <v>68</v>
      </c>
      <c r="L14" s="561">
        <v>54</v>
      </c>
      <c r="M14" s="561">
        <v>52</v>
      </c>
      <c r="N14" s="561">
        <v>41</v>
      </c>
      <c r="O14" s="561">
        <v>49</v>
      </c>
      <c r="P14" s="561">
        <v>18</v>
      </c>
      <c r="Q14" s="561">
        <v>35</v>
      </c>
      <c r="R14" s="561">
        <v>32</v>
      </c>
      <c r="S14" s="561">
        <v>32</v>
      </c>
      <c r="T14" s="561">
        <v>27</v>
      </c>
      <c r="U14" s="561">
        <v>27</v>
      </c>
      <c r="V14" s="561">
        <v>20</v>
      </c>
      <c r="W14" s="561">
        <v>23</v>
      </c>
      <c r="X14" s="561">
        <v>16</v>
      </c>
      <c r="Y14" s="561">
        <v>23</v>
      </c>
      <c r="Z14" s="561">
        <v>24</v>
      </c>
      <c r="AA14" s="561">
        <v>32</v>
      </c>
      <c r="AB14" s="561">
        <v>21</v>
      </c>
      <c r="AC14" s="561">
        <v>24</v>
      </c>
      <c r="AD14" s="561">
        <v>21</v>
      </c>
      <c r="AE14" s="561">
        <v>41</v>
      </c>
      <c r="AF14" s="561" t="s">
        <v>52</v>
      </c>
      <c r="AG14" s="558"/>
      <c r="AH14" s="552"/>
      <c r="AI14" s="552"/>
    </row>
    <row r="15" spans="2:35">
      <c r="B15" s="548">
        <v>2000</v>
      </c>
      <c r="C15" s="559">
        <v>1830</v>
      </c>
      <c r="D15" s="560">
        <v>295</v>
      </c>
      <c r="E15" s="561">
        <v>289</v>
      </c>
      <c r="F15" s="561">
        <v>184</v>
      </c>
      <c r="G15" s="561">
        <v>116</v>
      </c>
      <c r="H15" s="561">
        <v>94</v>
      </c>
      <c r="I15" s="561">
        <v>79</v>
      </c>
      <c r="J15" s="561">
        <v>70</v>
      </c>
      <c r="K15" s="561">
        <v>78</v>
      </c>
      <c r="L15" s="561">
        <v>46</v>
      </c>
      <c r="M15" s="561">
        <v>51</v>
      </c>
      <c r="N15" s="561">
        <v>46</v>
      </c>
      <c r="O15" s="561">
        <v>40</v>
      </c>
      <c r="P15" s="561">
        <v>30</v>
      </c>
      <c r="Q15" s="561">
        <v>31</v>
      </c>
      <c r="R15" s="561">
        <v>35</v>
      </c>
      <c r="S15" s="561">
        <v>29</v>
      </c>
      <c r="T15" s="561">
        <v>29</v>
      </c>
      <c r="U15" s="561">
        <v>25</v>
      </c>
      <c r="V15" s="561">
        <v>13</v>
      </c>
      <c r="W15" s="561">
        <v>21</v>
      </c>
      <c r="X15" s="561">
        <v>33</v>
      </c>
      <c r="Y15" s="561">
        <v>33</v>
      </c>
      <c r="Z15" s="561">
        <v>20</v>
      </c>
      <c r="AA15" s="561">
        <v>31</v>
      </c>
      <c r="AB15" s="561">
        <v>21</v>
      </c>
      <c r="AC15" s="561">
        <v>22</v>
      </c>
      <c r="AD15" s="561">
        <v>20</v>
      </c>
      <c r="AE15" s="561">
        <v>49</v>
      </c>
      <c r="AF15" s="561" t="s">
        <v>52</v>
      </c>
      <c r="AG15" s="558"/>
      <c r="AH15" s="552"/>
      <c r="AI15" s="552"/>
    </row>
    <row r="16" spans="2:35">
      <c r="B16" s="548">
        <v>2001</v>
      </c>
      <c r="C16" s="559">
        <v>1606</v>
      </c>
      <c r="D16" s="560">
        <v>227</v>
      </c>
      <c r="E16" s="561">
        <v>231</v>
      </c>
      <c r="F16" s="561">
        <v>150</v>
      </c>
      <c r="G16" s="561">
        <v>98</v>
      </c>
      <c r="H16" s="561">
        <v>90</v>
      </c>
      <c r="I16" s="561">
        <v>74</v>
      </c>
      <c r="J16" s="561">
        <v>65</v>
      </c>
      <c r="K16" s="561">
        <v>75</v>
      </c>
      <c r="L16" s="561">
        <v>38</v>
      </c>
      <c r="M16" s="561">
        <v>62</v>
      </c>
      <c r="N16" s="561">
        <v>45</v>
      </c>
      <c r="O16" s="561">
        <v>27</v>
      </c>
      <c r="P16" s="561">
        <v>18</v>
      </c>
      <c r="Q16" s="561">
        <v>32</v>
      </c>
      <c r="R16" s="561">
        <v>48</v>
      </c>
      <c r="S16" s="561">
        <v>27</v>
      </c>
      <c r="T16" s="561">
        <v>37</v>
      </c>
      <c r="U16" s="561">
        <v>31</v>
      </c>
      <c r="V16" s="561">
        <v>24</v>
      </c>
      <c r="W16" s="561">
        <v>28</v>
      </c>
      <c r="X16" s="561">
        <v>24</v>
      </c>
      <c r="Y16" s="561">
        <v>25</v>
      </c>
      <c r="Z16" s="561">
        <v>22</v>
      </c>
      <c r="AA16" s="561">
        <v>15</v>
      </c>
      <c r="AB16" s="561">
        <v>15</v>
      </c>
      <c r="AC16" s="561">
        <v>27</v>
      </c>
      <c r="AD16" s="561">
        <v>21</v>
      </c>
      <c r="AE16" s="561">
        <v>30</v>
      </c>
      <c r="AF16" s="561" t="s">
        <v>52</v>
      </c>
      <c r="AG16" s="558"/>
      <c r="AH16" s="552"/>
      <c r="AI16" s="552"/>
    </row>
    <row r="17" spans="2:35">
      <c r="B17" s="548">
        <v>2002</v>
      </c>
      <c r="C17" s="559">
        <f>SUM(D17:AF17)</f>
        <v>1528</v>
      </c>
      <c r="D17" s="562">
        <v>261</v>
      </c>
      <c r="E17" s="562">
        <v>257</v>
      </c>
      <c r="F17" s="562">
        <v>143</v>
      </c>
      <c r="G17" s="562">
        <v>84</v>
      </c>
      <c r="H17" s="562">
        <v>74</v>
      </c>
      <c r="I17" s="562">
        <v>72</v>
      </c>
      <c r="J17" s="562">
        <v>51</v>
      </c>
      <c r="K17" s="562">
        <v>45</v>
      </c>
      <c r="L17" s="562">
        <v>45</v>
      </c>
      <c r="M17" s="562">
        <v>43</v>
      </c>
      <c r="N17" s="562">
        <v>36</v>
      </c>
      <c r="O17" s="562">
        <v>36</v>
      </c>
      <c r="P17" s="562">
        <v>24</v>
      </c>
      <c r="Q17" s="562">
        <v>27</v>
      </c>
      <c r="R17" s="562">
        <v>39</v>
      </c>
      <c r="S17" s="562">
        <v>26</v>
      </c>
      <c r="T17" s="562">
        <v>16</v>
      </c>
      <c r="U17" s="562">
        <v>20</v>
      </c>
      <c r="V17" s="562">
        <v>11</v>
      </c>
      <c r="W17" s="562">
        <v>37</v>
      </c>
      <c r="X17" s="562">
        <v>24</v>
      </c>
      <c r="Y17" s="562">
        <v>22</v>
      </c>
      <c r="Z17" s="562">
        <v>10</v>
      </c>
      <c r="AA17" s="562">
        <v>17</v>
      </c>
      <c r="AB17" s="562">
        <v>23</v>
      </c>
      <c r="AC17" s="562">
        <v>20</v>
      </c>
      <c r="AD17" s="562">
        <v>9</v>
      </c>
      <c r="AE17" s="562">
        <v>26</v>
      </c>
      <c r="AF17" s="562">
        <v>30</v>
      </c>
      <c r="AG17" s="558"/>
      <c r="AH17" s="552"/>
      <c r="AI17" s="552"/>
    </row>
    <row r="18" spans="2:35">
      <c r="B18" s="548">
        <v>2003</v>
      </c>
      <c r="C18" s="559">
        <v>1426</v>
      </c>
      <c r="D18" s="560">
        <v>236</v>
      </c>
      <c r="E18" s="561">
        <v>207</v>
      </c>
      <c r="F18" s="561">
        <v>122</v>
      </c>
      <c r="G18" s="561">
        <v>86</v>
      </c>
      <c r="H18" s="561">
        <v>81</v>
      </c>
      <c r="I18" s="561">
        <v>53</v>
      </c>
      <c r="J18" s="561">
        <v>48</v>
      </c>
      <c r="K18" s="561">
        <v>56</v>
      </c>
      <c r="L18" s="561">
        <v>39</v>
      </c>
      <c r="M18" s="561">
        <v>42</v>
      </c>
      <c r="N18" s="561">
        <v>46</v>
      </c>
      <c r="O18" s="561">
        <v>38</v>
      </c>
      <c r="P18" s="561">
        <v>32</v>
      </c>
      <c r="Q18" s="561">
        <v>22</v>
      </c>
      <c r="R18" s="561">
        <v>33</v>
      </c>
      <c r="S18" s="561">
        <v>23</v>
      </c>
      <c r="T18" s="561">
        <v>22</v>
      </c>
      <c r="U18" s="561">
        <v>35</v>
      </c>
      <c r="V18" s="561">
        <v>14</v>
      </c>
      <c r="W18" s="561">
        <v>31</v>
      </c>
      <c r="X18" s="561">
        <v>17</v>
      </c>
      <c r="Y18" s="561">
        <v>19</v>
      </c>
      <c r="Z18" s="561">
        <v>22</v>
      </c>
      <c r="AA18" s="561">
        <v>18</v>
      </c>
      <c r="AB18" s="561">
        <v>23</v>
      </c>
      <c r="AC18" s="561">
        <v>13</v>
      </c>
      <c r="AD18" s="561">
        <v>9</v>
      </c>
      <c r="AE18" s="561">
        <v>39</v>
      </c>
      <c r="AF18" s="561" t="s">
        <v>52</v>
      </c>
      <c r="AG18" s="558"/>
      <c r="AH18" s="552"/>
      <c r="AI18" s="552"/>
    </row>
    <row r="19" spans="2:35">
      <c r="B19" s="548">
        <v>2004</v>
      </c>
      <c r="C19" s="559">
        <v>1431</v>
      </c>
      <c r="D19" s="560">
        <v>237</v>
      </c>
      <c r="E19" s="561">
        <v>229</v>
      </c>
      <c r="F19" s="561">
        <v>129</v>
      </c>
      <c r="G19" s="561">
        <v>108</v>
      </c>
      <c r="H19" s="561">
        <v>71</v>
      </c>
      <c r="I19" s="561">
        <v>55</v>
      </c>
      <c r="J19" s="561">
        <v>60</v>
      </c>
      <c r="K19" s="561">
        <v>50</v>
      </c>
      <c r="L19" s="561">
        <v>34</v>
      </c>
      <c r="M19" s="561">
        <v>38</v>
      </c>
      <c r="N19" s="561">
        <v>46</v>
      </c>
      <c r="O19" s="561">
        <v>31</v>
      </c>
      <c r="P19" s="561">
        <v>28</v>
      </c>
      <c r="Q19" s="561">
        <v>21</v>
      </c>
      <c r="R19" s="561">
        <v>42</v>
      </c>
      <c r="S19" s="561">
        <v>16</v>
      </c>
      <c r="T19" s="561">
        <v>19</v>
      </c>
      <c r="U19" s="561">
        <v>19</v>
      </c>
      <c r="V19" s="561">
        <v>16</v>
      </c>
      <c r="W19" s="561">
        <v>29</v>
      </c>
      <c r="X19" s="561">
        <v>25</v>
      </c>
      <c r="Y19" s="561">
        <v>13</v>
      </c>
      <c r="Z19" s="561">
        <v>12</v>
      </c>
      <c r="AA19" s="561">
        <v>17</v>
      </c>
      <c r="AB19" s="561">
        <v>22</v>
      </c>
      <c r="AC19" s="561">
        <v>18</v>
      </c>
      <c r="AD19" s="561">
        <v>12</v>
      </c>
      <c r="AE19" s="561">
        <v>34</v>
      </c>
      <c r="AF19" s="561" t="s">
        <v>52</v>
      </c>
      <c r="AG19" s="558"/>
      <c r="AH19" s="552"/>
      <c r="AI19" s="552"/>
    </row>
    <row r="20" spans="2:35">
      <c r="B20" s="548">
        <v>2005</v>
      </c>
      <c r="C20" s="559">
        <v>1396</v>
      </c>
      <c r="D20" s="560">
        <v>209</v>
      </c>
      <c r="E20" s="561">
        <v>247</v>
      </c>
      <c r="F20" s="561">
        <v>145</v>
      </c>
      <c r="G20" s="561">
        <v>80</v>
      </c>
      <c r="H20" s="561">
        <v>62</v>
      </c>
      <c r="I20" s="561">
        <v>79</v>
      </c>
      <c r="J20" s="561">
        <v>47</v>
      </c>
      <c r="K20" s="561">
        <v>67</v>
      </c>
      <c r="L20" s="561">
        <v>36</v>
      </c>
      <c r="M20" s="561">
        <v>41</v>
      </c>
      <c r="N20" s="561">
        <v>35</v>
      </c>
      <c r="O20" s="561">
        <v>30</v>
      </c>
      <c r="P20" s="561">
        <v>28</v>
      </c>
      <c r="Q20" s="561">
        <v>26</v>
      </c>
      <c r="R20" s="561">
        <v>26</v>
      </c>
      <c r="S20" s="561">
        <v>23</v>
      </c>
      <c r="T20" s="561">
        <v>24</v>
      </c>
      <c r="U20" s="561">
        <v>17</v>
      </c>
      <c r="V20" s="561">
        <v>17</v>
      </c>
      <c r="W20" s="561">
        <v>30</v>
      </c>
      <c r="X20" s="561">
        <v>12</v>
      </c>
      <c r="Y20" s="561">
        <v>23</v>
      </c>
      <c r="Z20" s="561">
        <v>13</v>
      </c>
      <c r="AA20" s="561">
        <v>15</v>
      </c>
      <c r="AB20" s="561">
        <v>9</v>
      </c>
      <c r="AC20" s="561">
        <v>18</v>
      </c>
      <c r="AD20" s="561">
        <v>18</v>
      </c>
      <c r="AE20" s="561">
        <v>19</v>
      </c>
      <c r="AF20" s="561" t="s">
        <v>52</v>
      </c>
      <c r="AG20" s="558"/>
      <c r="AH20" s="552"/>
      <c r="AI20" s="552"/>
    </row>
    <row r="21" spans="2:35">
      <c r="B21" s="548">
        <v>2006</v>
      </c>
      <c r="C21" s="559">
        <v>1413</v>
      </c>
      <c r="D21" s="560">
        <v>210</v>
      </c>
      <c r="E21" s="561">
        <v>240</v>
      </c>
      <c r="F21" s="561">
        <v>131</v>
      </c>
      <c r="G21" s="561">
        <v>104</v>
      </c>
      <c r="H21" s="561">
        <v>86</v>
      </c>
      <c r="I21" s="561">
        <v>54</v>
      </c>
      <c r="J21" s="561">
        <v>68</v>
      </c>
      <c r="K21" s="561">
        <v>43</v>
      </c>
      <c r="L21" s="561">
        <v>36</v>
      </c>
      <c r="M21" s="561">
        <v>53</v>
      </c>
      <c r="N21" s="561">
        <v>42</v>
      </c>
      <c r="O21" s="561">
        <v>30</v>
      </c>
      <c r="P21" s="561">
        <v>28</v>
      </c>
      <c r="Q21" s="561">
        <v>24</v>
      </c>
      <c r="R21" s="561">
        <v>27</v>
      </c>
      <c r="S21" s="561">
        <v>28</v>
      </c>
      <c r="T21" s="561">
        <v>17</v>
      </c>
      <c r="U21" s="561">
        <v>19</v>
      </c>
      <c r="V21" s="561">
        <v>21</v>
      </c>
      <c r="W21" s="561">
        <v>17</v>
      </c>
      <c r="X21" s="561">
        <v>17</v>
      </c>
      <c r="Y21" s="561">
        <v>25</v>
      </c>
      <c r="Z21" s="561">
        <v>12</v>
      </c>
      <c r="AA21" s="561">
        <v>12</v>
      </c>
      <c r="AB21" s="561">
        <v>23</v>
      </c>
      <c r="AC21" s="561">
        <v>22</v>
      </c>
      <c r="AD21" s="561">
        <v>11</v>
      </c>
      <c r="AE21" s="561">
        <v>13</v>
      </c>
      <c r="AF21" s="561" t="s">
        <v>52</v>
      </c>
      <c r="AG21" s="558"/>
      <c r="AH21" s="552"/>
      <c r="AI21" s="552"/>
    </row>
    <row r="22" spans="2:35">
      <c r="B22" s="548">
        <v>2007</v>
      </c>
      <c r="C22" s="559">
        <v>1446</v>
      </c>
      <c r="D22" s="560">
        <v>182</v>
      </c>
      <c r="E22" s="561">
        <v>227</v>
      </c>
      <c r="F22" s="561">
        <v>144</v>
      </c>
      <c r="G22" s="561">
        <v>91</v>
      </c>
      <c r="H22" s="561">
        <v>90</v>
      </c>
      <c r="I22" s="561">
        <v>83</v>
      </c>
      <c r="J22" s="561">
        <v>68</v>
      </c>
      <c r="K22" s="561">
        <v>68</v>
      </c>
      <c r="L22" s="561">
        <v>47</v>
      </c>
      <c r="M22" s="561">
        <v>46</v>
      </c>
      <c r="N22" s="561">
        <v>29</v>
      </c>
      <c r="O22" s="561">
        <v>31</v>
      </c>
      <c r="P22" s="561">
        <v>26</v>
      </c>
      <c r="Q22" s="561">
        <v>31</v>
      </c>
      <c r="R22" s="561">
        <v>30</v>
      </c>
      <c r="S22" s="561">
        <v>23</v>
      </c>
      <c r="T22" s="561">
        <v>21</v>
      </c>
      <c r="U22" s="561">
        <v>20</v>
      </c>
      <c r="V22" s="561">
        <v>12</v>
      </c>
      <c r="W22" s="561">
        <v>22</v>
      </c>
      <c r="X22" s="561">
        <v>15</v>
      </c>
      <c r="Y22" s="561">
        <v>29</v>
      </c>
      <c r="Z22" s="561">
        <v>10</v>
      </c>
      <c r="AA22" s="561">
        <v>16</v>
      </c>
      <c r="AB22" s="561">
        <v>12</v>
      </c>
      <c r="AC22" s="561">
        <v>23</v>
      </c>
      <c r="AD22" s="561">
        <v>19</v>
      </c>
      <c r="AE22" s="561">
        <v>31</v>
      </c>
      <c r="AF22" s="561" t="s">
        <v>52</v>
      </c>
      <c r="AG22" s="558"/>
      <c r="AH22" s="552"/>
      <c r="AI22" s="552"/>
    </row>
    <row r="23" spans="2:35">
      <c r="B23" s="548">
        <v>2008</v>
      </c>
      <c r="C23" s="559">
        <v>1301</v>
      </c>
      <c r="D23" s="560">
        <v>178</v>
      </c>
      <c r="E23" s="561">
        <v>216</v>
      </c>
      <c r="F23" s="561">
        <v>140</v>
      </c>
      <c r="G23" s="561">
        <v>94</v>
      </c>
      <c r="H23" s="561">
        <v>94</v>
      </c>
      <c r="I23" s="561">
        <v>62</v>
      </c>
      <c r="J23" s="561">
        <v>54</v>
      </c>
      <c r="K23" s="561">
        <v>47</v>
      </c>
      <c r="L23" s="561">
        <v>29</v>
      </c>
      <c r="M23" s="561">
        <v>42</v>
      </c>
      <c r="N23" s="561">
        <v>31</v>
      </c>
      <c r="O23" s="561">
        <v>24</v>
      </c>
      <c r="P23" s="561">
        <v>15</v>
      </c>
      <c r="Q23" s="561">
        <v>19</v>
      </c>
      <c r="R23" s="561">
        <v>19</v>
      </c>
      <c r="S23" s="561">
        <v>21</v>
      </c>
      <c r="T23" s="561">
        <v>15</v>
      </c>
      <c r="U23" s="561">
        <v>17</v>
      </c>
      <c r="V23" s="561">
        <v>13</v>
      </c>
      <c r="W23" s="561">
        <v>31</v>
      </c>
      <c r="X23" s="561">
        <v>14</v>
      </c>
      <c r="Y23" s="561">
        <v>22</v>
      </c>
      <c r="Z23" s="561">
        <v>17</v>
      </c>
      <c r="AA23" s="561">
        <v>16</v>
      </c>
      <c r="AB23" s="561">
        <v>14</v>
      </c>
      <c r="AC23" s="561">
        <v>16</v>
      </c>
      <c r="AD23" s="561">
        <v>19</v>
      </c>
      <c r="AE23" s="561">
        <v>22</v>
      </c>
      <c r="AF23" s="561" t="s">
        <v>52</v>
      </c>
      <c r="AG23" s="558"/>
      <c r="AH23" s="552"/>
      <c r="AI23" s="552"/>
    </row>
    <row r="24" spans="2:35">
      <c r="B24" s="548">
        <v>2009</v>
      </c>
      <c r="C24" s="559">
        <v>1276</v>
      </c>
      <c r="D24" s="560">
        <v>171</v>
      </c>
      <c r="E24" s="561">
        <v>175</v>
      </c>
      <c r="F24" s="561">
        <v>139</v>
      </c>
      <c r="G24" s="561">
        <v>94</v>
      </c>
      <c r="H24" s="561">
        <v>79</v>
      </c>
      <c r="I24" s="561">
        <v>62</v>
      </c>
      <c r="J24" s="561">
        <v>57</v>
      </c>
      <c r="K24" s="561">
        <v>49</v>
      </c>
      <c r="L24" s="561">
        <v>31</v>
      </c>
      <c r="M24" s="561">
        <v>31</v>
      </c>
      <c r="N24" s="561">
        <v>36</v>
      </c>
      <c r="O24" s="561">
        <v>25</v>
      </c>
      <c r="P24" s="561">
        <v>23</v>
      </c>
      <c r="Q24" s="561">
        <v>23</v>
      </c>
      <c r="R24" s="561">
        <v>29</v>
      </c>
      <c r="S24" s="561">
        <v>20</v>
      </c>
      <c r="T24" s="561">
        <v>19</v>
      </c>
      <c r="U24" s="561">
        <v>12</v>
      </c>
      <c r="V24" s="561">
        <v>17</v>
      </c>
      <c r="W24" s="561">
        <v>33</v>
      </c>
      <c r="X24" s="561">
        <v>18</v>
      </c>
      <c r="Y24" s="561">
        <v>25</v>
      </c>
      <c r="Z24" s="561">
        <v>13</v>
      </c>
      <c r="AA24" s="561">
        <v>22</v>
      </c>
      <c r="AB24" s="561">
        <v>9</v>
      </c>
      <c r="AC24" s="561">
        <v>13</v>
      </c>
      <c r="AD24" s="561">
        <v>21</v>
      </c>
      <c r="AE24" s="561">
        <v>30</v>
      </c>
      <c r="AF24" s="561" t="s">
        <v>52</v>
      </c>
      <c r="AG24" s="558"/>
      <c r="AH24" s="552"/>
      <c r="AI24" s="552"/>
    </row>
    <row r="25" spans="2:35">
      <c r="B25" s="548">
        <v>2010</v>
      </c>
      <c r="C25" s="559">
        <v>1202</v>
      </c>
      <c r="D25" s="560">
        <v>145</v>
      </c>
      <c r="E25" s="561">
        <v>190</v>
      </c>
      <c r="F25" s="561">
        <v>120</v>
      </c>
      <c r="G25" s="561">
        <v>78</v>
      </c>
      <c r="H25" s="561">
        <v>65</v>
      </c>
      <c r="I25" s="561">
        <v>72</v>
      </c>
      <c r="J25" s="561">
        <v>52</v>
      </c>
      <c r="K25" s="561">
        <v>46</v>
      </c>
      <c r="L25" s="561">
        <v>36</v>
      </c>
      <c r="M25" s="561">
        <v>40</v>
      </c>
      <c r="N25" s="561">
        <v>34</v>
      </c>
      <c r="O25" s="561">
        <v>21</v>
      </c>
      <c r="P25" s="561">
        <v>23</v>
      </c>
      <c r="Q25" s="561">
        <v>27</v>
      </c>
      <c r="R25" s="561">
        <v>25</v>
      </c>
      <c r="S25" s="561">
        <v>23</v>
      </c>
      <c r="T25" s="561">
        <v>22</v>
      </c>
      <c r="U25" s="561">
        <v>20</v>
      </c>
      <c r="V25" s="561">
        <v>18</v>
      </c>
      <c r="W25" s="561">
        <v>22</v>
      </c>
      <c r="X25" s="561">
        <v>10</v>
      </c>
      <c r="Y25" s="561">
        <v>12</v>
      </c>
      <c r="Z25" s="561">
        <v>16</v>
      </c>
      <c r="AA25" s="561">
        <v>11</v>
      </c>
      <c r="AB25" s="561">
        <v>14</v>
      </c>
      <c r="AC25" s="561">
        <v>17</v>
      </c>
      <c r="AD25" s="561">
        <v>16</v>
      </c>
      <c r="AE25" s="561">
        <v>27</v>
      </c>
      <c r="AF25" s="561" t="s">
        <v>52</v>
      </c>
      <c r="AG25" s="558"/>
      <c r="AH25" s="552"/>
      <c r="AI25" s="552"/>
    </row>
    <row r="26" spans="2:35">
      <c r="B26" s="548">
        <v>2011</v>
      </c>
      <c r="C26" s="559">
        <v>1281</v>
      </c>
      <c r="D26" s="560">
        <v>177</v>
      </c>
      <c r="E26" s="561">
        <v>206</v>
      </c>
      <c r="F26" s="561">
        <v>114</v>
      </c>
      <c r="G26" s="561">
        <v>90</v>
      </c>
      <c r="H26" s="561">
        <v>72</v>
      </c>
      <c r="I26" s="561">
        <v>72</v>
      </c>
      <c r="J26" s="561">
        <v>50</v>
      </c>
      <c r="K26" s="561">
        <v>48</v>
      </c>
      <c r="L26" s="561">
        <v>42</v>
      </c>
      <c r="M26" s="561">
        <v>41</v>
      </c>
      <c r="N26" s="561">
        <v>40</v>
      </c>
      <c r="O26" s="561">
        <v>30</v>
      </c>
      <c r="P26" s="561">
        <v>27</v>
      </c>
      <c r="Q26" s="561">
        <v>30</v>
      </c>
      <c r="R26" s="561">
        <v>28</v>
      </c>
      <c r="S26" s="561">
        <v>19</v>
      </c>
      <c r="T26" s="561">
        <v>23</v>
      </c>
      <c r="U26" s="561">
        <v>16</v>
      </c>
      <c r="V26" s="561">
        <v>13</v>
      </c>
      <c r="W26" s="561">
        <v>20</v>
      </c>
      <c r="X26" s="561">
        <v>13</v>
      </c>
      <c r="Y26" s="561">
        <v>15</v>
      </c>
      <c r="Z26" s="561">
        <v>13</v>
      </c>
      <c r="AA26" s="561">
        <v>10</v>
      </c>
      <c r="AB26" s="561">
        <v>15</v>
      </c>
      <c r="AC26" s="561">
        <v>19</v>
      </c>
      <c r="AD26" s="561">
        <v>16</v>
      </c>
      <c r="AE26" s="561">
        <v>22</v>
      </c>
      <c r="AF26" s="561" t="s">
        <v>52</v>
      </c>
      <c r="AG26" s="558"/>
      <c r="AH26" s="552"/>
      <c r="AI26" s="552"/>
    </row>
    <row r="27" spans="2:35">
      <c r="B27" s="548">
        <v>2012</v>
      </c>
      <c r="C27" s="559">
        <v>1053</v>
      </c>
      <c r="D27" s="1193">
        <v>155</v>
      </c>
      <c r="E27" s="1193">
        <v>178</v>
      </c>
      <c r="F27" s="1193">
        <v>104</v>
      </c>
      <c r="G27" s="1193">
        <v>82</v>
      </c>
      <c r="H27" s="1193">
        <v>64</v>
      </c>
      <c r="I27" s="1193">
        <v>54</v>
      </c>
      <c r="J27" s="1193">
        <v>40</v>
      </c>
      <c r="K27" s="1193">
        <v>34</v>
      </c>
      <c r="L27" s="1193">
        <v>36</v>
      </c>
      <c r="M27" s="1193">
        <v>26</v>
      </c>
      <c r="N27" s="1193">
        <v>23</v>
      </c>
      <c r="O27" s="1193">
        <v>21</v>
      </c>
      <c r="P27" s="1193">
        <v>22</v>
      </c>
      <c r="Q27" s="1193">
        <v>17</v>
      </c>
      <c r="R27" s="1193">
        <v>12</v>
      </c>
      <c r="S27" s="1193">
        <v>16</v>
      </c>
      <c r="T27" s="1193">
        <v>14</v>
      </c>
      <c r="U27" s="1193">
        <v>18</v>
      </c>
      <c r="V27" s="1193">
        <v>21</v>
      </c>
      <c r="W27" s="1193">
        <v>14</v>
      </c>
      <c r="X27" s="1193">
        <v>7</v>
      </c>
      <c r="Y27" s="1193">
        <v>9</v>
      </c>
      <c r="Z27" s="1193">
        <v>12</v>
      </c>
      <c r="AA27" s="1193">
        <v>14</v>
      </c>
      <c r="AB27" s="1193">
        <v>8</v>
      </c>
      <c r="AC27" s="1193">
        <v>12</v>
      </c>
      <c r="AD27" s="1193">
        <v>19</v>
      </c>
      <c r="AE27" s="1193">
        <v>13</v>
      </c>
      <c r="AF27" s="1193">
        <v>8</v>
      </c>
      <c r="AG27" s="558"/>
      <c r="AH27" s="552"/>
      <c r="AI27" s="552"/>
    </row>
    <row r="28" spans="2:35">
      <c r="B28" s="548">
        <v>2013</v>
      </c>
      <c r="C28" s="559">
        <v>1083</v>
      </c>
      <c r="D28" s="560">
        <v>75</v>
      </c>
      <c r="E28" s="561">
        <v>194</v>
      </c>
      <c r="F28" s="561">
        <v>125</v>
      </c>
      <c r="G28" s="561">
        <v>73</v>
      </c>
      <c r="H28" s="561">
        <v>60</v>
      </c>
      <c r="I28" s="561">
        <v>48</v>
      </c>
      <c r="J28" s="561">
        <v>54</v>
      </c>
      <c r="K28" s="561">
        <v>42</v>
      </c>
      <c r="L28" s="561">
        <v>32</v>
      </c>
      <c r="M28" s="561">
        <v>23</v>
      </c>
      <c r="N28" s="561">
        <v>24</v>
      </c>
      <c r="O28" s="561">
        <v>24</v>
      </c>
      <c r="P28" s="561">
        <v>26</v>
      </c>
      <c r="Q28" s="561">
        <v>27</v>
      </c>
      <c r="R28" s="561">
        <v>17</v>
      </c>
      <c r="S28" s="561">
        <v>14</v>
      </c>
      <c r="T28" s="561">
        <v>25</v>
      </c>
      <c r="U28" s="561">
        <v>19</v>
      </c>
      <c r="V28" s="561">
        <v>23</v>
      </c>
      <c r="W28" s="561">
        <v>19</v>
      </c>
      <c r="X28" s="561">
        <v>16</v>
      </c>
      <c r="Y28" s="561">
        <v>21</v>
      </c>
      <c r="Z28" s="561">
        <v>22</v>
      </c>
      <c r="AA28" s="561">
        <v>16</v>
      </c>
      <c r="AB28" s="561">
        <v>11</v>
      </c>
      <c r="AC28" s="561">
        <v>16</v>
      </c>
      <c r="AD28" s="561">
        <v>12</v>
      </c>
      <c r="AE28" s="561">
        <v>14</v>
      </c>
      <c r="AF28" s="561">
        <v>11</v>
      </c>
      <c r="AG28" s="558"/>
      <c r="AH28" s="552"/>
      <c r="AI28" s="552"/>
    </row>
    <row r="29" spans="2:35">
      <c r="B29" s="554">
        <v>2014</v>
      </c>
      <c r="C29" s="559">
        <v>1205</v>
      </c>
      <c r="D29" s="560">
        <v>246</v>
      </c>
      <c r="E29" s="560">
        <v>182</v>
      </c>
      <c r="F29" s="560">
        <v>104</v>
      </c>
      <c r="G29" s="560">
        <v>74</v>
      </c>
      <c r="H29" s="560">
        <v>74</v>
      </c>
      <c r="I29" s="560">
        <v>47</v>
      </c>
      <c r="J29" s="560">
        <v>50</v>
      </c>
      <c r="K29" s="560">
        <v>32</v>
      </c>
      <c r="L29" s="560">
        <v>30</v>
      </c>
      <c r="M29" s="560">
        <v>34</v>
      </c>
      <c r="N29" s="560">
        <v>25</v>
      </c>
      <c r="O29" s="560">
        <v>20</v>
      </c>
      <c r="P29" s="560">
        <v>26</v>
      </c>
      <c r="Q29" s="560">
        <v>20</v>
      </c>
      <c r="R29" s="560">
        <v>24</v>
      </c>
      <c r="S29" s="560">
        <v>23</v>
      </c>
      <c r="T29" s="560">
        <v>18</v>
      </c>
      <c r="U29" s="560">
        <v>14</v>
      </c>
      <c r="V29" s="560">
        <v>10</v>
      </c>
      <c r="W29" s="560">
        <v>20</v>
      </c>
      <c r="X29" s="560">
        <v>14</v>
      </c>
      <c r="Y29" s="560">
        <v>12</v>
      </c>
      <c r="Z29" s="560">
        <v>17</v>
      </c>
      <c r="AA29" s="560">
        <v>19</v>
      </c>
      <c r="AB29" s="560">
        <v>17</v>
      </c>
      <c r="AC29" s="560">
        <v>19</v>
      </c>
      <c r="AD29" s="560">
        <v>14</v>
      </c>
      <c r="AE29" s="560">
        <v>20</v>
      </c>
      <c r="AF29" s="561" t="s">
        <v>1018</v>
      </c>
      <c r="AG29" s="558"/>
      <c r="AH29" s="552"/>
      <c r="AI29" s="552"/>
    </row>
    <row r="30" spans="2:35">
      <c r="B30" s="554">
        <v>2015</v>
      </c>
      <c r="C30" s="559">
        <v>1364</v>
      </c>
      <c r="D30" s="560">
        <v>286</v>
      </c>
      <c r="E30" s="560">
        <v>193</v>
      </c>
      <c r="F30" s="560">
        <v>127</v>
      </c>
      <c r="G30" s="560">
        <v>95</v>
      </c>
      <c r="H30" s="560">
        <v>55</v>
      </c>
      <c r="I30" s="560">
        <v>56</v>
      </c>
      <c r="J30" s="560">
        <v>46</v>
      </c>
      <c r="K30" s="560">
        <v>43</v>
      </c>
      <c r="L30" s="560">
        <v>42</v>
      </c>
      <c r="M30" s="560">
        <v>38</v>
      </c>
      <c r="N30" s="560">
        <v>40</v>
      </c>
      <c r="O30" s="560">
        <v>27</v>
      </c>
      <c r="P30" s="560">
        <v>23</v>
      </c>
      <c r="Q30" s="560">
        <v>28</v>
      </c>
      <c r="R30" s="560">
        <v>26</v>
      </c>
      <c r="S30" s="560">
        <v>18</v>
      </c>
      <c r="T30" s="560">
        <v>20</v>
      </c>
      <c r="U30" s="560">
        <v>19</v>
      </c>
      <c r="V30" s="560">
        <v>18</v>
      </c>
      <c r="W30" s="560">
        <v>22</v>
      </c>
      <c r="X30" s="560">
        <v>23</v>
      </c>
      <c r="Y30" s="560">
        <v>21</v>
      </c>
      <c r="Z30" s="560">
        <v>18</v>
      </c>
      <c r="AA30" s="560">
        <v>17</v>
      </c>
      <c r="AB30" s="560">
        <v>17</v>
      </c>
      <c r="AC30" s="560">
        <v>17</v>
      </c>
      <c r="AD30" s="560">
        <v>16</v>
      </c>
      <c r="AE30" s="560">
        <v>13</v>
      </c>
      <c r="AF30" s="561" t="s">
        <v>1018</v>
      </c>
      <c r="AG30" s="558"/>
      <c r="AH30" s="552"/>
      <c r="AI30" s="552"/>
    </row>
    <row r="31" spans="2:35">
      <c r="B31" s="554">
        <v>2016</v>
      </c>
      <c r="C31" s="559">
        <v>1362</v>
      </c>
      <c r="D31" s="560">
        <v>219</v>
      </c>
      <c r="E31" s="560">
        <v>197</v>
      </c>
      <c r="F31" s="560">
        <v>139</v>
      </c>
      <c r="G31" s="560">
        <v>101</v>
      </c>
      <c r="H31" s="560">
        <v>64</v>
      </c>
      <c r="I31" s="560">
        <v>67</v>
      </c>
      <c r="J31" s="560">
        <v>38</v>
      </c>
      <c r="K31" s="560">
        <v>35</v>
      </c>
      <c r="L31" s="560">
        <v>43</v>
      </c>
      <c r="M31" s="560">
        <v>49</v>
      </c>
      <c r="N31" s="560">
        <v>34</v>
      </c>
      <c r="O31" s="560">
        <v>39</v>
      </c>
      <c r="P31" s="560">
        <v>33</v>
      </c>
      <c r="Q31" s="560">
        <v>27</v>
      </c>
      <c r="R31" s="560">
        <v>23</v>
      </c>
      <c r="S31" s="560">
        <v>22</v>
      </c>
      <c r="T31" s="560">
        <v>21</v>
      </c>
      <c r="U31" s="560">
        <v>19</v>
      </c>
      <c r="V31" s="560">
        <v>26</v>
      </c>
      <c r="W31" s="560">
        <v>25</v>
      </c>
      <c r="X31" s="560">
        <v>18</v>
      </c>
      <c r="Y31" s="560">
        <v>23</v>
      </c>
      <c r="Z31" s="560">
        <v>13</v>
      </c>
      <c r="AA31" s="560">
        <v>20</v>
      </c>
      <c r="AB31" s="560">
        <v>13</v>
      </c>
      <c r="AC31" s="560">
        <v>21</v>
      </c>
      <c r="AD31" s="560">
        <v>16</v>
      </c>
      <c r="AE31" s="560">
        <v>15</v>
      </c>
      <c r="AF31" s="560">
        <v>2</v>
      </c>
      <c r="AG31" s="558"/>
      <c r="AH31" s="552"/>
      <c r="AI31" s="552"/>
    </row>
    <row r="32" spans="2:35" ht="15.75">
      <c r="B32" s="539" t="s">
        <v>794</v>
      </c>
      <c r="C32" s="559">
        <v>1509</v>
      </c>
      <c r="D32" s="937">
        <v>256</v>
      </c>
      <c r="E32" s="937">
        <v>196</v>
      </c>
      <c r="F32" s="937">
        <v>143</v>
      </c>
      <c r="G32" s="937">
        <v>112</v>
      </c>
      <c r="H32" s="937">
        <v>85</v>
      </c>
      <c r="I32" s="937">
        <v>83</v>
      </c>
      <c r="J32" s="937">
        <v>61</v>
      </c>
      <c r="K32" s="937">
        <v>51</v>
      </c>
      <c r="L32" s="937">
        <v>46</v>
      </c>
      <c r="M32" s="937">
        <v>44</v>
      </c>
      <c r="N32" s="937">
        <v>38</v>
      </c>
      <c r="O32" s="937">
        <v>26</v>
      </c>
      <c r="P32" s="937">
        <v>38</v>
      </c>
      <c r="Q32" s="937">
        <v>22</v>
      </c>
      <c r="R32" s="937">
        <v>20</v>
      </c>
      <c r="S32" s="937">
        <v>32</v>
      </c>
      <c r="T32" s="937">
        <v>31</v>
      </c>
      <c r="U32" s="937">
        <v>23</v>
      </c>
      <c r="V32" s="937">
        <v>16</v>
      </c>
      <c r="W32" s="937">
        <v>23</v>
      </c>
      <c r="X32" s="937">
        <v>16</v>
      </c>
      <c r="Y32" s="937">
        <v>22</v>
      </c>
      <c r="Z32" s="937">
        <v>14</v>
      </c>
      <c r="AA32" s="937">
        <v>19</v>
      </c>
      <c r="AB32" s="937">
        <v>26</v>
      </c>
      <c r="AC32" s="937">
        <v>18</v>
      </c>
      <c r="AD32" s="937">
        <v>14</v>
      </c>
      <c r="AE32" s="937">
        <v>18</v>
      </c>
      <c r="AF32" s="937">
        <v>16</v>
      </c>
      <c r="AG32" s="558"/>
      <c r="AH32" s="552"/>
    </row>
    <row r="33" spans="2:35" ht="15.75">
      <c r="B33" s="123"/>
      <c r="C33" s="938"/>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row>
    <row r="34" spans="2:35" s="537" customFormat="1" ht="15.75">
      <c r="B34" s="197" t="s">
        <v>2261</v>
      </c>
      <c r="C34" s="939"/>
      <c r="D34" s="599"/>
      <c r="E34" s="599"/>
      <c r="F34" s="599"/>
      <c r="G34" s="599"/>
      <c r="H34" s="599"/>
      <c r="I34" s="599"/>
      <c r="J34" s="599"/>
      <c r="K34" s="599"/>
      <c r="L34" s="599"/>
      <c r="M34" s="599"/>
      <c r="N34" s="599"/>
      <c r="O34" s="599"/>
      <c r="P34" s="599"/>
      <c r="Q34" s="599"/>
      <c r="R34" s="599"/>
      <c r="S34" s="599"/>
      <c r="T34" s="599"/>
      <c r="U34" s="599"/>
      <c r="V34" s="599"/>
      <c r="W34" s="599"/>
      <c r="X34" s="599"/>
      <c r="Y34" s="599"/>
      <c r="Z34" s="599"/>
      <c r="AA34" s="599"/>
      <c r="AB34" s="599"/>
      <c r="AC34" s="599"/>
      <c r="AD34" s="599"/>
      <c r="AE34" s="599"/>
      <c r="AF34" s="599"/>
      <c r="AH34" s="23"/>
      <c r="AI34" s="23"/>
    </row>
    <row r="35" spans="2:35" s="537" customFormat="1" ht="15.75">
      <c r="B35" s="197" t="s">
        <v>2255</v>
      </c>
      <c r="C35" s="939"/>
      <c r="D35" s="599"/>
      <c r="E35" s="599"/>
      <c r="F35" s="599"/>
      <c r="G35" s="599"/>
      <c r="H35" s="599"/>
      <c r="I35" s="599"/>
      <c r="J35" s="599"/>
      <c r="K35" s="599"/>
      <c r="L35" s="599"/>
      <c r="M35" s="599"/>
      <c r="N35" s="599"/>
      <c r="O35" s="599"/>
      <c r="P35" s="599"/>
      <c r="Q35" s="599"/>
      <c r="R35" s="599"/>
      <c r="S35" s="599"/>
      <c r="T35" s="599"/>
      <c r="U35" s="599"/>
      <c r="V35" s="599"/>
      <c r="W35" s="599"/>
      <c r="X35" s="599"/>
      <c r="Y35" s="599"/>
      <c r="Z35" s="599"/>
      <c r="AA35" s="599"/>
      <c r="AB35" s="599"/>
      <c r="AC35" s="599"/>
      <c r="AD35" s="599"/>
      <c r="AE35" s="599"/>
      <c r="AF35" s="599"/>
      <c r="AH35" s="23"/>
      <c r="AI35" s="23"/>
    </row>
    <row r="36" spans="2:35" s="537" customFormat="1" ht="15.75">
      <c r="B36" s="697" t="s">
        <v>1006</v>
      </c>
      <c r="C36" s="939"/>
      <c r="D36" s="599"/>
      <c r="E36" s="599"/>
      <c r="F36" s="599"/>
      <c r="G36" s="599"/>
      <c r="H36" s="599"/>
      <c r="I36" s="599"/>
      <c r="J36" s="599"/>
      <c r="K36" s="599"/>
      <c r="L36" s="599"/>
      <c r="M36" s="599"/>
      <c r="N36" s="599"/>
      <c r="O36" s="599"/>
      <c r="P36" s="599"/>
      <c r="Q36" s="599"/>
      <c r="R36" s="599"/>
      <c r="S36" s="599"/>
      <c r="T36" s="599"/>
      <c r="U36" s="599"/>
      <c r="V36" s="599"/>
      <c r="W36" s="599"/>
      <c r="X36" s="599"/>
      <c r="Y36" s="599"/>
      <c r="Z36" s="599"/>
      <c r="AA36" s="599"/>
      <c r="AB36" s="599"/>
      <c r="AC36" s="599"/>
      <c r="AD36" s="599"/>
      <c r="AE36" s="599"/>
      <c r="AF36" s="599"/>
      <c r="AH36" s="23"/>
      <c r="AI36" s="23"/>
    </row>
    <row r="37" spans="2:35" s="537" customFormat="1" ht="15.75">
      <c r="B37" s="57" t="s">
        <v>693</v>
      </c>
      <c r="C37" s="599"/>
      <c r="D37" s="599"/>
      <c r="E37" s="599"/>
      <c r="F37" s="626"/>
      <c r="G37" s="599"/>
      <c r="H37" s="599"/>
      <c r="I37" s="599"/>
      <c r="J37" s="599"/>
      <c r="K37" s="599"/>
      <c r="L37" s="599"/>
      <c r="M37" s="599"/>
      <c r="N37" s="599"/>
      <c r="O37" s="599"/>
      <c r="P37" s="599"/>
      <c r="Q37" s="599"/>
      <c r="R37" s="599"/>
      <c r="S37" s="599"/>
      <c r="T37" s="599"/>
      <c r="U37" s="599"/>
      <c r="V37" s="599"/>
      <c r="W37" s="599"/>
      <c r="X37" s="599"/>
      <c r="Y37" s="599"/>
      <c r="Z37" s="599"/>
      <c r="AA37" s="599"/>
      <c r="AB37" s="599"/>
      <c r="AC37" s="599"/>
      <c r="AD37" s="599"/>
      <c r="AE37" s="599"/>
      <c r="AF37" s="599"/>
      <c r="AH37" s="23"/>
      <c r="AI37" s="23"/>
    </row>
    <row r="38" spans="2:35" s="1168" customFormat="1" ht="13.5">
      <c r="B38" s="1169" t="s">
        <v>3105</v>
      </c>
      <c r="C38" s="1170"/>
      <c r="D38" s="1170"/>
      <c r="E38" s="1170"/>
      <c r="F38" s="1170"/>
      <c r="G38" s="1170"/>
      <c r="H38" s="1170"/>
      <c r="I38" s="1170"/>
      <c r="J38" s="1170"/>
      <c r="K38" s="1170"/>
      <c r="L38" s="1170"/>
      <c r="M38" s="1170"/>
      <c r="N38" s="1170"/>
      <c r="O38" s="1170"/>
      <c r="P38" s="1170"/>
      <c r="Q38" s="1170"/>
    </row>
    <row r="39" spans="2:35" s="537" customFormat="1" ht="15.75">
      <c r="B39" s="420"/>
      <c r="C39" s="564"/>
      <c r="D39" s="420"/>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H39" s="23"/>
      <c r="AI39" s="23"/>
    </row>
    <row r="40" spans="2:35" s="537" customFormat="1" ht="15.75">
      <c r="B40" s="420"/>
      <c r="C40" s="564"/>
      <c r="D40" s="420"/>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H40" s="23"/>
      <c r="AI40" s="23"/>
    </row>
    <row r="41" spans="2:35" s="537" customFormat="1" ht="15.75">
      <c r="B41" s="420"/>
      <c r="C41" s="564"/>
      <c r="D41" s="420"/>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H41" s="23"/>
      <c r="AI41" s="23"/>
    </row>
  </sheetData>
  <mergeCells count="4">
    <mergeCell ref="B2:AE2"/>
    <mergeCell ref="B3:B4"/>
    <mergeCell ref="C3:C4"/>
    <mergeCell ref="D3:AF3"/>
  </mergeCells>
  <hyperlinks>
    <hyperlink ref="AH3" location="INDICE!B23" display="INDICE"/>
    <hyperlink ref="B38" r:id="rId1"/>
  </hyperlinks>
  <printOptions horizontalCentered="1"/>
  <pageMargins left="0.19685039370078741" right="0.19685039370078741" top="1.1811023622047245" bottom="0.39370078740157483" header="0.19685039370078741" footer="0.19685039370078741"/>
  <pageSetup scale="98" firstPageNumber="47" orientation="landscape" useFirstPageNumber="1" r:id="rId2"/>
  <headerFooter scaleWithDoc="0">
    <oddHeader>&amp;C&amp;G</oddHeader>
    <oddFooter>&amp;C&amp;P</oddFooter>
  </headerFooter>
  <drawing r:id="rId3"/>
  <legacyDrawingHF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8"/>
  <sheetViews>
    <sheetView showGridLines="0" topLeftCell="B1" zoomScaleNormal="100" workbookViewId="0">
      <selection activeCell="Q3" sqref="Q3"/>
    </sheetView>
  </sheetViews>
  <sheetFormatPr baseColWidth="10" defaultRowHeight="15"/>
  <cols>
    <col min="1" max="1" width="0" style="23" hidden="1" customWidth="1"/>
    <col min="2" max="2" width="3.7109375" style="23" customWidth="1"/>
    <col min="3" max="3" width="11.42578125" style="23"/>
    <col min="4" max="4" width="16.5703125" style="3" customWidth="1"/>
    <col min="5" max="15" width="7.7109375" style="23" customWidth="1"/>
    <col min="16" max="16384" width="11.42578125" style="23"/>
  </cols>
  <sheetData>
    <row r="1" spans="3:17" ht="78" customHeight="1">
      <c r="C1" s="1280"/>
      <c r="D1" s="1280"/>
      <c r="E1" s="1280"/>
      <c r="F1" s="1280"/>
      <c r="G1" s="1280"/>
      <c r="H1" s="1280"/>
      <c r="I1" s="1280"/>
      <c r="J1" s="1280"/>
      <c r="K1" s="1280"/>
      <c r="L1" s="1280"/>
      <c r="M1" s="1280"/>
      <c r="N1" s="1280"/>
      <c r="O1" s="1280"/>
    </row>
    <row r="2" spans="3:17" ht="43.5" customHeight="1">
      <c r="C2" s="1281" t="s">
        <v>1019</v>
      </c>
      <c r="D2" s="1281"/>
      <c r="E2" s="1281"/>
      <c r="F2" s="1281"/>
      <c r="G2" s="1281"/>
      <c r="H2" s="1281"/>
      <c r="I2" s="1281"/>
      <c r="J2" s="1281"/>
      <c r="K2" s="1281"/>
      <c r="L2" s="1281"/>
      <c r="M2" s="1281"/>
      <c r="N2" s="1281"/>
      <c r="O2" s="1281"/>
      <c r="Q2" s="2"/>
    </row>
    <row r="3" spans="3:17" ht="15" customHeight="1">
      <c r="C3" s="1276" t="s">
        <v>48</v>
      </c>
      <c r="D3" s="1277" t="s">
        <v>1017</v>
      </c>
      <c r="E3" s="1279" t="s">
        <v>1009</v>
      </c>
      <c r="F3" s="1279"/>
      <c r="G3" s="1279"/>
      <c r="H3" s="1279"/>
      <c r="I3" s="1279"/>
      <c r="J3" s="1279"/>
      <c r="K3" s="1279"/>
      <c r="L3" s="1279"/>
      <c r="M3" s="1279"/>
      <c r="N3" s="1279"/>
      <c r="O3" s="1279"/>
      <c r="Q3" s="60" t="s">
        <v>459</v>
      </c>
    </row>
    <row r="4" spans="3:17">
      <c r="C4" s="1276"/>
      <c r="D4" s="1277"/>
      <c r="E4" s="1191">
        <v>1</v>
      </c>
      <c r="F4" s="1191">
        <v>2</v>
      </c>
      <c r="G4" s="1191">
        <v>3</v>
      </c>
      <c r="H4" s="1191">
        <v>4</v>
      </c>
      <c r="I4" s="1191">
        <v>5</v>
      </c>
      <c r="J4" s="1191">
        <v>6</v>
      </c>
      <c r="K4" s="1191">
        <v>7</v>
      </c>
      <c r="L4" s="1191">
        <v>8</v>
      </c>
      <c r="M4" s="1191">
        <v>9</v>
      </c>
      <c r="N4" s="1191">
        <v>10</v>
      </c>
      <c r="O4" s="1191">
        <v>11</v>
      </c>
    </row>
    <row r="5" spans="3:17" ht="15.75">
      <c r="C5" s="592">
        <v>1990</v>
      </c>
      <c r="D5" s="593">
        <v>4655</v>
      </c>
      <c r="E5" s="594">
        <v>956</v>
      </c>
      <c r="F5" s="595">
        <v>643</v>
      </c>
      <c r="G5" s="595">
        <v>508</v>
      </c>
      <c r="H5" s="595">
        <v>402</v>
      </c>
      <c r="I5" s="595">
        <v>298</v>
      </c>
      <c r="J5" s="595">
        <v>340</v>
      </c>
      <c r="K5" s="595">
        <v>338</v>
      </c>
      <c r="L5" s="595">
        <v>330</v>
      </c>
      <c r="M5" s="595">
        <v>308</v>
      </c>
      <c r="N5" s="595">
        <v>273</v>
      </c>
      <c r="O5" s="595">
        <v>259</v>
      </c>
    </row>
    <row r="6" spans="3:17" ht="15.75">
      <c r="C6" s="548">
        <v>1991</v>
      </c>
      <c r="D6" s="582">
        <v>4344</v>
      </c>
      <c r="E6" s="584">
        <v>918</v>
      </c>
      <c r="F6" s="585">
        <v>587</v>
      </c>
      <c r="G6" s="585">
        <v>460</v>
      </c>
      <c r="H6" s="585">
        <v>397</v>
      </c>
      <c r="I6" s="585">
        <v>307</v>
      </c>
      <c r="J6" s="585">
        <v>326</v>
      </c>
      <c r="K6" s="585">
        <v>276</v>
      </c>
      <c r="L6" s="585">
        <v>303</v>
      </c>
      <c r="M6" s="585">
        <v>240</v>
      </c>
      <c r="N6" s="585">
        <v>269</v>
      </c>
      <c r="O6" s="585">
        <v>261</v>
      </c>
      <c r="P6" s="565"/>
    </row>
    <row r="7" spans="3:17" ht="15.75">
      <c r="C7" s="548">
        <v>1992</v>
      </c>
      <c r="D7" s="582">
        <v>4259</v>
      </c>
      <c r="E7" s="560">
        <v>778</v>
      </c>
      <c r="F7" s="583">
        <v>571</v>
      </c>
      <c r="G7" s="583">
        <v>415</v>
      </c>
      <c r="H7" s="583">
        <v>364</v>
      </c>
      <c r="I7" s="583">
        <v>345</v>
      </c>
      <c r="J7" s="583">
        <v>343</v>
      </c>
      <c r="K7" s="583">
        <v>286</v>
      </c>
      <c r="L7" s="583">
        <v>320</v>
      </c>
      <c r="M7" s="583">
        <v>289</v>
      </c>
      <c r="N7" s="583">
        <v>281</v>
      </c>
      <c r="O7" s="583">
        <v>267</v>
      </c>
    </row>
    <row r="8" spans="3:17" ht="15.75">
      <c r="C8" s="548">
        <v>1993</v>
      </c>
      <c r="D8" s="582">
        <v>3942</v>
      </c>
      <c r="E8" s="584">
        <v>784</v>
      </c>
      <c r="F8" s="585">
        <v>554</v>
      </c>
      <c r="G8" s="585">
        <v>430</v>
      </c>
      <c r="H8" s="585">
        <v>369</v>
      </c>
      <c r="I8" s="585">
        <v>278</v>
      </c>
      <c r="J8" s="585">
        <v>279</v>
      </c>
      <c r="K8" s="585">
        <v>262</v>
      </c>
      <c r="L8" s="585">
        <v>290</v>
      </c>
      <c r="M8" s="585">
        <v>231</v>
      </c>
      <c r="N8" s="585">
        <v>238</v>
      </c>
      <c r="O8" s="585">
        <v>227</v>
      </c>
      <c r="P8" s="565"/>
    </row>
    <row r="9" spans="3:17" ht="15.75">
      <c r="C9" s="548">
        <v>1994</v>
      </c>
      <c r="D9" s="582">
        <v>3525</v>
      </c>
      <c r="E9" s="560">
        <v>536</v>
      </c>
      <c r="F9" s="583">
        <v>612</v>
      </c>
      <c r="G9" s="583">
        <v>456</v>
      </c>
      <c r="H9" s="583">
        <v>346</v>
      </c>
      <c r="I9" s="583">
        <v>269</v>
      </c>
      <c r="J9" s="583">
        <v>248</v>
      </c>
      <c r="K9" s="583">
        <v>237</v>
      </c>
      <c r="L9" s="583">
        <v>220</v>
      </c>
      <c r="M9" s="583">
        <v>198</v>
      </c>
      <c r="N9" s="583">
        <v>218</v>
      </c>
      <c r="O9" s="583">
        <v>185</v>
      </c>
      <c r="P9" s="565"/>
    </row>
    <row r="10" spans="3:17" ht="15.75">
      <c r="C10" s="548">
        <v>1995</v>
      </c>
      <c r="D10" s="582">
        <v>2911</v>
      </c>
      <c r="E10" s="584">
        <v>419</v>
      </c>
      <c r="F10" s="585">
        <v>506</v>
      </c>
      <c r="G10" s="585">
        <v>342</v>
      </c>
      <c r="H10" s="585">
        <v>262</v>
      </c>
      <c r="I10" s="585">
        <v>240</v>
      </c>
      <c r="J10" s="585">
        <v>209</v>
      </c>
      <c r="K10" s="585">
        <v>188</v>
      </c>
      <c r="L10" s="585">
        <v>198</v>
      </c>
      <c r="M10" s="585">
        <v>192</v>
      </c>
      <c r="N10" s="585">
        <v>170</v>
      </c>
      <c r="O10" s="585">
        <v>185</v>
      </c>
      <c r="P10" s="565"/>
    </row>
    <row r="11" spans="3:17" ht="15.75">
      <c r="C11" s="548">
        <v>1996</v>
      </c>
      <c r="D11" s="582">
        <v>2796</v>
      </c>
      <c r="E11" s="560">
        <v>369</v>
      </c>
      <c r="F11" s="583">
        <v>523</v>
      </c>
      <c r="G11" s="583">
        <v>326</v>
      </c>
      <c r="H11" s="583">
        <v>266</v>
      </c>
      <c r="I11" s="583">
        <v>244</v>
      </c>
      <c r="J11" s="583">
        <v>188</v>
      </c>
      <c r="K11" s="583">
        <v>196</v>
      </c>
      <c r="L11" s="583">
        <v>167</v>
      </c>
      <c r="M11" s="583">
        <v>171</v>
      </c>
      <c r="N11" s="583">
        <v>170</v>
      </c>
      <c r="O11" s="583">
        <v>176</v>
      </c>
      <c r="P11" s="565"/>
    </row>
    <row r="12" spans="3:17" ht="15.75">
      <c r="C12" s="548">
        <v>1997</v>
      </c>
      <c r="D12" s="582">
        <v>3008</v>
      </c>
      <c r="E12" s="584">
        <v>366</v>
      </c>
      <c r="F12" s="585">
        <v>474</v>
      </c>
      <c r="G12" s="585">
        <v>341</v>
      </c>
      <c r="H12" s="585">
        <v>298</v>
      </c>
      <c r="I12" s="585">
        <v>239</v>
      </c>
      <c r="J12" s="585">
        <v>250</v>
      </c>
      <c r="K12" s="585">
        <v>212</v>
      </c>
      <c r="L12" s="585">
        <v>230</v>
      </c>
      <c r="M12" s="585">
        <v>204</v>
      </c>
      <c r="N12" s="585">
        <v>198</v>
      </c>
      <c r="O12" s="585">
        <v>196</v>
      </c>
      <c r="P12" s="565"/>
    </row>
    <row r="13" spans="3:17" ht="15.75">
      <c r="C13" s="548">
        <v>1998</v>
      </c>
      <c r="D13" s="582">
        <v>2701</v>
      </c>
      <c r="E13" s="560">
        <v>343</v>
      </c>
      <c r="F13" s="583">
        <v>438</v>
      </c>
      <c r="G13" s="583">
        <v>302</v>
      </c>
      <c r="H13" s="583">
        <v>233</v>
      </c>
      <c r="I13" s="583">
        <v>227</v>
      </c>
      <c r="J13" s="583">
        <v>198</v>
      </c>
      <c r="K13" s="583">
        <v>209</v>
      </c>
      <c r="L13" s="583">
        <v>214</v>
      </c>
      <c r="M13" s="583">
        <v>198</v>
      </c>
      <c r="N13" s="583">
        <v>179</v>
      </c>
      <c r="O13" s="583">
        <v>160</v>
      </c>
      <c r="P13" s="565"/>
    </row>
    <row r="14" spans="3:17" ht="15.75">
      <c r="C14" s="548">
        <v>1999</v>
      </c>
      <c r="D14" s="582">
        <v>2630</v>
      </c>
      <c r="E14" s="584">
        <v>360</v>
      </c>
      <c r="F14" s="585">
        <v>488</v>
      </c>
      <c r="G14" s="585">
        <v>335</v>
      </c>
      <c r="H14" s="585">
        <v>248</v>
      </c>
      <c r="I14" s="585">
        <v>233</v>
      </c>
      <c r="J14" s="585">
        <v>212</v>
      </c>
      <c r="K14" s="585">
        <v>193</v>
      </c>
      <c r="L14" s="585">
        <v>153</v>
      </c>
      <c r="M14" s="585">
        <v>151</v>
      </c>
      <c r="N14" s="585">
        <v>140</v>
      </c>
      <c r="O14" s="585">
        <v>117</v>
      </c>
      <c r="P14" s="565"/>
    </row>
    <row r="15" spans="3:17" ht="15.75">
      <c r="C15" s="548">
        <v>2000</v>
      </c>
      <c r="D15" s="582">
        <v>2771</v>
      </c>
      <c r="E15" s="560">
        <v>352</v>
      </c>
      <c r="F15" s="583">
        <v>483</v>
      </c>
      <c r="G15" s="583">
        <v>361</v>
      </c>
      <c r="H15" s="583">
        <v>280</v>
      </c>
      <c r="I15" s="583">
        <v>223</v>
      </c>
      <c r="J15" s="583">
        <v>199</v>
      </c>
      <c r="K15" s="583">
        <v>189</v>
      </c>
      <c r="L15" s="583">
        <v>174</v>
      </c>
      <c r="M15" s="583">
        <v>158</v>
      </c>
      <c r="N15" s="583">
        <v>189</v>
      </c>
      <c r="O15" s="583">
        <v>163</v>
      </c>
      <c r="P15" s="565"/>
    </row>
    <row r="16" spans="3:17" ht="15.75">
      <c r="C16" s="548">
        <v>2001</v>
      </c>
      <c r="D16" s="582">
        <v>2357</v>
      </c>
      <c r="E16" s="584">
        <v>284</v>
      </c>
      <c r="F16" s="585">
        <v>409</v>
      </c>
      <c r="G16" s="585">
        <v>303</v>
      </c>
      <c r="H16" s="585">
        <v>235</v>
      </c>
      <c r="I16" s="585">
        <v>182</v>
      </c>
      <c r="J16" s="585">
        <v>166</v>
      </c>
      <c r="K16" s="585">
        <v>178</v>
      </c>
      <c r="L16" s="585">
        <v>185</v>
      </c>
      <c r="M16" s="585">
        <v>147</v>
      </c>
      <c r="N16" s="585">
        <v>140</v>
      </c>
      <c r="O16" s="585">
        <v>128</v>
      </c>
      <c r="P16" s="565"/>
    </row>
    <row r="17" spans="3:16" ht="15.75">
      <c r="C17" s="548">
        <v>2002</v>
      </c>
      <c r="D17" s="582">
        <v>2181</v>
      </c>
      <c r="E17" s="560">
        <v>250</v>
      </c>
      <c r="F17" s="583">
        <v>364</v>
      </c>
      <c r="G17" s="583">
        <v>275</v>
      </c>
      <c r="H17" s="583">
        <v>193</v>
      </c>
      <c r="I17" s="583">
        <v>200</v>
      </c>
      <c r="J17" s="583">
        <v>163</v>
      </c>
      <c r="K17" s="583">
        <v>158</v>
      </c>
      <c r="L17" s="583">
        <v>162</v>
      </c>
      <c r="M17" s="583">
        <v>155</v>
      </c>
      <c r="N17" s="583">
        <v>136</v>
      </c>
      <c r="O17" s="583">
        <v>125</v>
      </c>
      <c r="P17" s="566"/>
    </row>
    <row r="18" spans="3:16" ht="15.75">
      <c r="C18" s="548">
        <v>2003</v>
      </c>
      <c r="D18" s="582">
        <v>1883</v>
      </c>
      <c r="E18" s="584">
        <v>261</v>
      </c>
      <c r="F18" s="585">
        <v>356</v>
      </c>
      <c r="G18" s="585">
        <v>245</v>
      </c>
      <c r="H18" s="585">
        <v>164</v>
      </c>
      <c r="I18" s="585">
        <v>152</v>
      </c>
      <c r="J18" s="585">
        <v>147</v>
      </c>
      <c r="K18" s="585">
        <v>103</v>
      </c>
      <c r="L18" s="585">
        <v>144</v>
      </c>
      <c r="M18" s="585">
        <v>118</v>
      </c>
      <c r="N18" s="585">
        <v>96</v>
      </c>
      <c r="O18" s="585">
        <v>97</v>
      </c>
      <c r="P18" s="565"/>
    </row>
    <row r="19" spans="3:16" ht="15.75">
      <c r="C19" s="548">
        <v>2004</v>
      </c>
      <c r="D19" s="582">
        <v>1751</v>
      </c>
      <c r="E19" s="560">
        <v>221</v>
      </c>
      <c r="F19" s="583">
        <v>306</v>
      </c>
      <c r="G19" s="583">
        <v>231</v>
      </c>
      <c r="H19" s="583">
        <v>171</v>
      </c>
      <c r="I19" s="583">
        <v>155</v>
      </c>
      <c r="J19" s="583">
        <v>130</v>
      </c>
      <c r="K19" s="583">
        <v>120</v>
      </c>
      <c r="L19" s="583">
        <v>119</v>
      </c>
      <c r="M19" s="583">
        <v>98</v>
      </c>
      <c r="N19" s="583">
        <v>100</v>
      </c>
      <c r="O19" s="583">
        <v>100</v>
      </c>
    </row>
    <row r="20" spans="3:16" ht="15.75">
      <c r="C20" s="548">
        <v>2005</v>
      </c>
      <c r="D20" s="582">
        <v>1594</v>
      </c>
      <c r="E20" s="584">
        <v>226</v>
      </c>
      <c r="F20" s="585">
        <v>305</v>
      </c>
      <c r="G20" s="585">
        <v>197</v>
      </c>
      <c r="H20" s="585">
        <v>167</v>
      </c>
      <c r="I20" s="585">
        <v>114</v>
      </c>
      <c r="J20" s="585">
        <v>120</v>
      </c>
      <c r="K20" s="585">
        <v>106</v>
      </c>
      <c r="L20" s="585">
        <v>106</v>
      </c>
      <c r="M20" s="585">
        <v>79</v>
      </c>
      <c r="N20" s="585">
        <v>84</v>
      </c>
      <c r="O20" s="585">
        <v>90</v>
      </c>
    </row>
    <row r="21" spans="3:16" ht="15.75">
      <c r="C21" s="548">
        <v>2006</v>
      </c>
      <c r="D21" s="582">
        <v>1615</v>
      </c>
      <c r="E21" s="560">
        <v>226</v>
      </c>
      <c r="F21" s="583">
        <v>300</v>
      </c>
      <c r="G21" s="583">
        <v>183</v>
      </c>
      <c r="H21" s="583">
        <v>167</v>
      </c>
      <c r="I21" s="583">
        <v>133</v>
      </c>
      <c r="J21" s="583">
        <v>104</v>
      </c>
      <c r="K21" s="583">
        <v>98</v>
      </c>
      <c r="L21" s="583">
        <v>97</v>
      </c>
      <c r="M21" s="583">
        <v>106</v>
      </c>
      <c r="N21" s="583">
        <v>101</v>
      </c>
      <c r="O21" s="583">
        <v>100</v>
      </c>
    </row>
    <row r="22" spans="3:16" ht="15.75">
      <c r="C22" s="548">
        <v>2007</v>
      </c>
      <c r="D22" s="582">
        <v>1428</v>
      </c>
      <c r="E22" s="584">
        <v>204</v>
      </c>
      <c r="F22" s="585">
        <v>247</v>
      </c>
      <c r="G22" s="585">
        <v>179</v>
      </c>
      <c r="H22" s="585">
        <v>157</v>
      </c>
      <c r="I22" s="585">
        <v>118</v>
      </c>
      <c r="J22" s="585">
        <v>101</v>
      </c>
      <c r="K22" s="585">
        <v>102</v>
      </c>
      <c r="L22" s="585">
        <v>103</v>
      </c>
      <c r="M22" s="585">
        <v>74</v>
      </c>
      <c r="N22" s="585">
        <v>74</v>
      </c>
      <c r="O22" s="585">
        <v>69</v>
      </c>
    </row>
    <row r="23" spans="3:16" ht="15.75">
      <c r="C23" s="548">
        <v>2008</v>
      </c>
      <c r="D23" s="582">
        <v>1432</v>
      </c>
      <c r="E23" s="560">
        <v>227</v>
      </c>
      <c r="F23" s="583">
        <v>272</v>
      </c>
      <c r="G23" s="583">
        <v>179</v>
      </c>
      <c r="H23" s="583">
        <v>131</v>
      </c>
      <c r="I23" s="583">
        <v>119</v>
      </c>
      <c r="J23" s="583">
        <v>110</v>
      </c>
      <c r="K23" s="583">
        <v>96</v>
      </c>
      <c r="L23" s="583">
        <v>89</v>
      </c>
      <c r="M23" s="583">
        <v>79</v>
      </c>
      <c r="N23" s="583">
        <v>69</v>
      </c>
      <c r="O23" s="583">
        <v>61</v>
      </c>
    </row>
    <row r="24" spans="3:16" ht="15.75">
      <c r="C24" s="548">
        <v>2009</v>
      </c>
      <c r="D24" s="582">
        <v>1360</v>
      </c>
      <c r="E24" s="584">
        <v>202</v>
      </c>
      <c r="F24" s="585">
        <v>273</v>
      </c>
      <c r="G24" s="585">
        <v>170</v>
      </c>
      <c r="H24" s="585">
        <v>144</v>
      </c>
      <c r="I24" s="585">
        <v>123</v>
      </c>
      <c r="J24" s="585">
        <v>102</v>
      </c>
      <c r="K24" s="585">
        <v>73</v>
      </c>
      <c r="L24" s="585">
        <v>85</v>
      </c>
      <c r="M24" s="585">
        <v>60</v>
      </c>
      <c r="N24" s="585">
        <v>64</v>
      </c>
      <c r="O24" s="585">
        <v>64</v>
      </c>
    </row>
    <row r="25" spans="3:16" ht="15.75">
      <c r="C25" s="548">
        <v>2010</v>
      </c>
      <c r="D25" s="582">
        <v>1368</v>
      </c>
      <c r="E25" s="560">
        <v>198</v>
      </c>
      <c r="F25" s="583">
        <v>243</v>
      </c>
      <c r="G25" s="583">
        <v>160</v>
      </c>
      <c r="H25" s="583">
        <v>148</v>
      </c>
      <c r="I25" s="583">
        <v>114</v>
      </c>
      <c r="J25" s="583">
        <v>118</v>
      </c>
      <c r="K25" s="583">
        <v>96</v>
      </c>
      <c r="L25" s="583">
        <v>87</v>
      </c>
      <c r="M25" s="583">
        <v>82</v>
      </c>
      <c r="N25" s="583">
        <v>64</v>
      </c>
      <c r="O25" s="583">
        <v>58</v>
      </c>
    </row>
    <row r="26" spans="3:16" ht="15.75">
      <c r="C26" s="548">
        <v>2011</v>
      </c>
      <c r="D26" s="582">
        <v>1188</v>
      </c>
      <c r="E26" s="584">
        <v>201</v>
      </c>
      <c r="F26" s="585">
        <v>246</v>
      </c>
      <c r="G26" s="585">
        <v>143</v>
      </c>
      <c r="H26" s="585">
        <v>129</v>
      </c>
      <c r="I26" s="585">
        <v>85</v>
      </c>
      <c r="J26" s="585">
        <v>86</v>
      </c>
      <c r="K26" s="585">
        <v>78</v>
      </c>
      <c r="L26" s="585">
        <v>75</v>
      </c>
      <c r="M26" s="585">
        <v>61</v>
      </c>
      <c r="N26" s="585">
        <v>42</v>
      </c>
      <c r="O26" s="585">
        <v>42</v>
      </c>
    </row>
    <row r="27" spans="3:16" ht="15.75">
      <c r="C27" s="548">
        <v>2012</v>
      </c>
      <c r="D27" s="582">
        <v>1415</v>
      </c>
      <c r="E27" s="560">
        <v>240</v>
      </c>
      <c r="F27" s="583">
        <v>301</v>
      </c>
      <c r="G27" s="583">
        <v>180</v>
      </c>
      <c r="H27" s="583">
        <v>151</v>
      </c>
      <c r="I27" s="583">
        <v>109</v>
      </c>
      <c r="J27" s="583">
        <v>113</v>
      </c>
      <c r="K27" s="583">
        <v>71</v>
      </c>
      <c r="L27" s="583">
        <v>73</v>
      </c>
      <c r="M27" s="583">
        <v>72</v>
      </c>
      <c r="N27" s="583">
        <v>61</v>
      </c>
      <c r="O27" s="583">
        <v>44</v>
      </c>
    </row>
    <row r="28" spans="3:16" ht="15.75">
      <c r="C28" s="548">
        <v>2013</v>
      </c>
      <c r="D28" s="582">
        <v>1357</v>
      </c>
      <c r="E28" s="584">
        <v>384</v>
      </c>
      <c r="F28" s="585">
        <v>199</v>
      </c>
      <c r="G28" s="585">
        <v>149</v>
      </c>
      <c r="H28" s="585">
        <v>110</v>
      </c>
      <c r="I28" s="585">
        <v>96</v>
      </c>
      <c r="J28" s="585">
        <v>85</v>
      </c>
      <c r="K28" s="585">
        <v>79</v>
      </c>
      <c r="L28" s="585">
        <v>77</v>
      </c>
      <c r="M28" s="585">
        <v>75</v>
      </c>
      <c r="N28" s="585">
        <v>50</v>
      </c>
      <c r="O28" s="585">
        <v>53</v>
      </c>
    </row>
    <row r="29" spans="3:16" ht="15.75">
      <c r="C29" s="554">
        <v>2014</v>
      </c>
      <c r="D29" s="582">
        <v>1285</v>
      </c>
      <c r="E29" s="584">
        <v>409</v>
      </c>
      <c r="F29" s="584">
        <v>178</v>
      </c>
      <c r="G29" s="584">
        <v>158</v>
      </c>
      <c r="H29" s="584">
        <v>111</v>
      </c>
      <c r="I29" s="584">
        <v>90</v>
      </c>
      <c r="J29" s="584">
        <v>91</v>
      </c>
      <c r="K29" s="584">
        <v>66</v>
      </c>
      <c r="L29" s="584">
        <v>50</v>
      </c>
      <c r="M29" s="584">
        <v>48</v>
      </c>
      <c r="N29" s="584">
        <v>43</v>
      </c>
      <c r="O29" s="584">
        <v>41</v>
      </c>
    </row>
    <row r="30" spans="3:16" ht="15.75">
      <c r="C30" s="554">
        <v>2015</v>
      </c>
      <c r="D30" s="582">
        <v>1234</v>
      </c>
      <c r="E30" s="584">
        <v>382</v>
      </c>
      <c r="F30" s="584">
        <v>172</v>
      </c>
      <c r="G30" s="584">
        <v>144</v>
      </c>
      <c r="H30" s="584">
        <v>82</v>
      </c>
      <c r="I30" s="584">
        <v>96</v>
      </c>
      <c r="J30" s="584">
        <v>92</v>
      </c>
      <c r="K30" s="584">
        <v>72</v>
      </c>
      <c r="L30" s="584">
        <v>61</v>
      </c>
      <c r="M30" s="584">
        <v>38</v>
      </c>
      <c r="N30" s="584">
        <v>47</v>
      </c>
      <c r="O30" s="584">
        <v>48</v>
      </c>
    </row>
    <row r="31" spans="3:16" ht="15.75">
      <c r="C31" s="554">
        <v>2016</v>
      </c>
      <c r="D31" s="582">
        <v>1305</v>
      </c>
      <c r="E31" s="584">
        <v>411</v>
      </c>
      <c r="F31" s="584">
        <v>216</v>
      </c>
      <c r="G31" s="584">
        <v>124</v>
      </c>
      <c r="H31" s="584">
        <v>107</v>
      </c>
      <c r="I31" s="584">
        <v>116</v>
      </c>
      <c r="J31" s="584">
        <v>70</v>
      </c>
      <c r="K31" s="584">
        <v>54</v>
      </c>
      <c r="L31" s="584">
        <v>50</v>
      </c>
      <c r="M31" s="584">
        <v>71</v>
      </c>
      <c r="N31" s="584">
        <v>48</v>
      </c>
      <c r="O31" s="584">
        <v>38</v>
      </c>
    </row>
    <row r="32" spans="3:16" ht="15.75">
      <c r="C32" s="539" t="s">
        <v>794</v>
      </c>
      <c r="D32" s="582">
        <v>1359</v>
      </c>
      <c r="E32" s="584">
        <v>504</v>
      </c>
      <c r="F32" s="584">
        <v>207</v>
      </c>
      <c r="G32" s="584">
        <v>142</v>
      </c>
      <c r="H32" s="584">
        <v>113</v>
      </c>
      <c r="I32" s="584">
        <v>82</v>
      </c>
      <c r="J32" s="584">
        <v>76</v>
      </c>
      <c r="K32" s="584">
        <v>55</v>
      </c>
      <c r="L32" s="584">
        <v>65</v>
      </c>
      <c r="M32" s="584">
        <v>44</v>
      </c>
      <c r="N32" s="584">
        <v>33</v>
      </c>
      <c r="O32" s="584">
        <v>38</v>
      </c>
      <c r="P32" s="552"/>
    </row>
    <row r="33" spans="2:17" ht="15.75">
      <c r="C33" s="123"/>
      <c r="D33" s="590"/>
      <c r="E33" s="591"/>
      <c r="F33" s="591"/>
      <c r="G33" s="591"/>
      <c r="H33" s="591"/>
      <c r="I33" s="591"/>
      <c r="J33" s="591"/>
      <c r="K33" s="591"/>
      <c r="L33" s="591"/>
      <c r="M33" s="591"/>
      <c r="N33" s="591"/>
      <c r="O33" s="591"/>
    </row>
    <row r="34" spans="2:17">
      <c r="C34" s="316" t="s">
        <v>1016</v>
      </c>
      <c r="D34" s="586"/>
      <c r="E34" s="35"/>
      <c r="F34" s="35"/>
      <c r="G34" s="35"/>
      <c r="H34" s="35"/>
      <c r="I34" s="35"/>
      <c r="J34" s="35"/>
      <c r="K34" s="35"/>
      <c r="L34" s="35"/>
      <c r="M34" s="35"/>
      <c r="N34" s="35"/>
      <c r="O34" s="35"/>
    </row>
    <row r="35" spans="2:17">
      <c r="C35" s="316" t="s">
        <v>2255</v>
      </c>
      <c r="D35" s="586"/>
      <c r="E35" s="35"/>
      <c r="F35" s="35"/>
      <c r="G35" s="35"/>
      <c r="H35" s="35"/>
      <c r="I35" s="35"/>
      <c r="J35" s="35"/>
      <c r="K35" s="35"/>
      <c r="L35" s="35"/>
      <c r="M35" s="35"/>
      <c r="N35" s="35"/>
      <c r="O35" s="35"/>
    </row>
    <row r="36" spans="2:17">
      <c r="C36" s="544" t="s">
        <v>1006</v>
      </c>
      <c r="D36" s="586"/>
      <c r="E36" s="35"/>
      <c r="F36" s="35"/>
      <c r="G36" s="35"/>
      <c r="H36" s="35"/>
      <c r="I36" s="35"/>
      <c r="J36" s="35"/>
      <c r="K36" s="35"/>
      <c r="L36" s="35"/>
      <c r="M36" s="35"/>
      <c r="N36" s="35"/>
      <c r="O36" s="35"/>
    </row>
    <row r="37" spans="2:17">
      <c r="C37" s="545" t="s">
        <v>693</v>
      </c>
      <c r="D37" s="587"/>
      <c r="E37" s="587"/>
      <c r="F37" s="587"/>
      <c r="G37" s="588"/>
      <c r="H37" s="587"/>
      <c r="I37" s="587"/>
      <c r="J37" s="35"/>
      <c r="K37" s="587"/>
      <c r="L37" s="35"/>
      <c r="M37" s="35"/>
      <c r="N37" s="35"/>
      <c r="O37" s="35"/>
    </row>
    <row r="38" spans="2:17" s="1168" customFormat="1" ht="13.5">
      <c r="B38" s="1169" t="s">
        <v>3105</v>
      </c>
      <c r="C38" s="1170"/>
      <c r="D38" s="1170"/>
      <c r="E38" s="1170"/>
      <c r="F38" s="1170"/>
      <c r="G38" s="1170"/>
      <c r="H38" s="1170"/>
      <c r="I38" s="1170"/>
      <c r="J38" s="1170"/>
      <c r="K38" s="1170"/>
      <c r="L38" s="1170"/>
      <c r="M38" s="1170"/>
      <c r="N38" s="1170"/>
      <c r="O38" s="1170"/>
      <c r="P38" s="1170"/>
      <c r="Q38" s="1170"/>
    </row>
  </sheetData>
  <mergeCells count="5">
    <mergeCell ref="C1:O1"/>
    <mergeCell ref="C2:O2"/>
    <mergeCell ref="C3:C4"/>
    <mergeCell ref="D3:D4"/>
    <mergeCell ref="E3:O3"/>
  </mergeCells>
  <hyperlinks>
    <hyperlink ref="Q3" location="INDICE!B24" display="INDICE"/>
    <hyperlink ref="B38" r:id="rId1"/>
  </hyperlinks>
  <printOptions horizontalCentered="1"/>
  <pageMargins left="0.19685039370078741" right="0.19685039370078741" top="1.1811023622047245" bottom="0.39370078740157483" header="0.19685039370078741" footer="0.19685039370078741"/>
  <pageSetup scale="98" firstPageNumber="48" orientation="landscape" useFirstPageNumber="1" r:id="rId2"/>
  <headerFooter scaleWithDoc="0">
    <oddHeader>&amp;C&amp;G</oddHeader>
    <oddFooter>&amp;C&amp;P</oddFooter>
  </headerFooter>
  <drawing r:id="rId3"/>
  <legacyDrawingHF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V44"/>
  <sheetViews>
    <sheetView showGridLines="0" topLeftCell="CR1" zoomScaleNormal="100" workbookViewId="0">
      <selection activeCell="DV4" sqref="DV4"/>
    </sheetView>
  </sheetViews>
  <sheetFormatPr baseColWidth="10" defaultRowHeight="15"/>
  <cols>
    <col min="1" max="1" width="3.7109375" style="23" customWidth="1"/>
    <col min="2" max="2" width="8.5703125" style="23" customWidth="1"/>
    <col min="3" max="3" width="14.85546875" style="3" customWidth="1"/>
    <col min="4" max="4" width="6.5703125" style="23" customWidth="1"/>
    <col min="5" max="10" width="3.7109375" style="23" customWidth="1"/>
    <col min="11" max="11" width="4.28515625" style="23" customWidth="1"/>
    <col min="12" max="12" width="4.140625" style="23" bestFit="1" customWidth="1"/>
    <col min="13" max="33" width="4.28515625" style="23" customWidth="1"/>
    <col min="34" max="34" width="4.140625" style="23" bestFit="1" customWidth="1"/>
    <col min="35" max="35" width="5.140625" style="23" customWidth="1"/>
    <col min="36" max="36" width="4.140625" style="23" bestFit="1" customWidth="1"/>
    <col min="37" max="38" width="5" style="23" customWidth="1"/>
    <col min="39" max="68" width="4.140625" style="23" bestFit="1" customWidth="1"/>
    <col min="69" max="69" width="5.42578125" style="23" bestFit="1" customWidth="1"/>
    <col min="70" max="70" width="4.140625" style="23" bestFit="1" customWidth="1"/>
    <col min="71" max="71" width="5.42578125" style="23" bestFit="1" customWidth="1"/>
    <col min="72" max="93" width="5.5703125" style="23" bestFit="1" customWidth="1"/>
    <col min="94" max="96" width="5.7109375" style="23" bestFit="1" customWidth="1"/>
    <col min="97" max="119" width="4.28515625" style="23" bestFit="1" customWidth="1"/>
    <col min="120" max="123" width="6.5703125" style="23" customWidth="1"/>
    <col min="124" max="124" width="11.5703125" style="23" bestFit="1" customWidth="1"/>
    <col min="125" max="16384" width="11.42578125" style="23"/>
  </cols>
  <sheetData>
    <row r="1" spans="2:126" ht="77.25" customHeight="1">
      <c r="B1" s="1280"/>
      <c r="C1" s="1280"/>
      <c r="D1" s="1280"/>
      <c r="E1" s="1280"/>
      <c r="F1" s="1280"/>
      <c r="G1" s="1280"/>
      <c r="H1" s="1280"/>
      <c r="I1" s="1280"/>
      <c r="J1" s="1280"/>
      <c r="K1" s="1280"/>
      <c r="L1" s="1280"/>
      <c r="M1" s="1280"/>
      <c r="N1" s="1280"/>
      <c r="O1" s="1280"/>
      <c r="P1" s="1280"/>
      <c r="Q1" s="1280"/>
      <c r="R1" s="1280"/>
      <c r="S1" s="1280"/>
      <c r="T1" s="1280"/>
      <c r="U1" s="1280"/>
      <c r="V1" s="1280"/>
      <c r="W1" s="1280"/>
      <c r="X1" s="1280"/>
      <c r="Y1" s="1280"/>
      <c r="Z1" s="1280"/>
      <c r="AA1" s="1280"/>
      <c r="AB1" s="1280"/>
      <c r="AC1" s="1280"/>
      <c r="AD1" s="1280"/>
      <c r="AE1" s="1280"/>
      <c r="AF1" s="1280"/>
      <c r="AG1" s="1280"/>
    </row>
    <row r="2" spans="2:126" ht="50.1" customHeight="1">
      <c r="B2" s="1282" t="s">
        <v>1022</v>
      </c>
      <c r="C2" s="1282"/>
      <c r="D2" s="1282"/>
      <c r="E2" s="1282"/>
      <c r="F2" s="1282"/>
      <c r="G2" s="1282"/>
      <c r="H2" s="1282"/>
      <c r="I2" s="1282"/>
      <c r="J2" s="1282"/>
      <c r="K2" s="1282"/>
      <c r="L2" s="1282"/>
      <c r="M2" s="1282"/>
      <c r="N2" s="1282"/>
      <c r="O2" s="1282"/>
      <c r="P2" s="1282"/>
      <c r="Q2" s="1282"/>
      <c r="R2" s="1282"/>
      <c r="S2" s="1282"/>
      <c r="T2" s="1282"/>
      <c r="U2" s="1282"/>
      <c r="V2" s="1282"/>
      <c r="W2" s="1282"/>
      <c r="X2" s="1282"/>
      <c r="Y2" s="1282"/>
      <c r="Z2" s="1282"/>
      <c r="AA2" s="1282"/>
      <c r="AB2" s="1282"/>
      <c r="AC2" s="1282"/>
      <c r="AD2" s="1282"/>
      <c r="AE2" s="1282"/>
      <c r="AF2" s="1282"/>
      <c r="AG2" s="1282"/>
      <c r="AH2" s="599"/>
      <c r="AI2" s="600"/>
      <c r="AJ2" s="599"/>
      <c r="AK2" s="599"/>
      <c r="AL2" s="599"/>
      <c r="AM2" s="599"/>
      <c r="AN2" s="599"/>
      <c r="AO2" s="599"/>
      <c r="AP2" s="599"/>
      <c r="AQ2" s="599"/>
      <c r="AR2" s="599"/>
      <c r="AS2" s="599"/>
      <c r="AT2" s="599"/>
      <c r="AU2" s="599"/>
      <c r="AV2" s="599"/>
      <c r="AW2" s="599"/>
      <c r="AX2" s="599"/>
      <c r="AY2" s="599"/>
      <c r="AZ2" s="599"/>
      <c r="BA2" s="599"/>
      <c r="BB2" s="599"/>
      <c r="BC2" s="599"/>
      <c r="BD2" s="599"/>
      <c r="BE2" s="599"/>
      <c r="BF2" s="599"/>
      <c r="BG2" s="599"/>
      <c r="BH2" s="599"/>
      <c r="BI2" s="599"/>
      <c r="BJ2" s="599"/>
      <c r="BK2" s="599"/>
      <c r="BL2" s="599"/>
      <c r="BM2" s="599"/>
      <c r="BN2" s="599"/>
      <c r="BO2" s="599"/>
      <c r="BP2" s="599"/>
      <c r="BQ2" s="599"/>
      <c r="BR2" s="599"/>
      <c r="BS2" s="599"/>
      <c r="BT2" s="599"/>
      <c r="BU2" s="599"/>
      <c r="BV2" s="599"/>
      <c r="BW2" s="599"/>
      <c r="BX2" s="599"/>
      <c r="BY2" s="599"/>
      <c r="BZ2" s="599"/>
      <c r="CA2" s="599"/>
      <c r="CB2" s="599"/>
      <c r="CC2" s="599"/>
      <c r="CD2" s="599"/>
      <c r="CE2" s="599"/>
      <c r="CF2" s="599"/>
      <c r="CG2" s="599"/>
      <c r="CH2" s="599"/>
      <c r="CI2" s="599"/>
      <c r="CJ2" s="599"/>
      <c r="CK2" s="599"/>
      <c r="CL2" s="599"/>
      <c r="CM2" s="599"/>
      <c r="CN2" s="599"/>
      <c r="CO2" s="599"/>
      <c r="CP2" s="599"/>
      <c r="CQ2" s="599"/>
      <c r="CR2" s="599"/>
      <c r="CS2" s="599"/>
      <c r="CT2" s="599"/>
      <c r="CU2" s="599"/>
      <c r="CV2" s="599"/>
      <c r="CW2" s="599"/>
      <c r="CX2" s="599"/>
      <c r="CY2" s="599"/>
      <c r="CZ2" s="599"/>
      <c r="DA2" s="599"/>
      <c r="DB2" s="599"/>
      <c r="DC2" s="599"/>
      <c r="DD2" s="599"/>
      <c r="DE2" s="599"/>
      <c r="DF2" s="599"/>
      <c r="DG2" s="599"/>
      <c r="DH2" s="599"/>
      <c r="DI2" s="599"/>
      <c r="DJ2" s="599"/>
      <c r="DK2" s="599"/>
      <c r="DL2" s="599"/>
      <c r="DM2" s="599"/>
      <c r="DN2" s="599"/>
      <c r="DO2" s="599"/>
      <c r="DP2" s="599"/>
      <c r="DQ2" s="35"/>
      <c r="DR2" s="35"/>
      <c r="DS2" s="35"/>
      <c r="DT2" s="35"/>
    </row>
    <row r="3" spans="2:126" ht="15" customHeight="1">
      <c r="B3" s="1276" t="s">
        <v>48</v>
      </c>
      <c r="C3" s="1277" t="s">
        <v>1017</v>
      </c>
      <c r="D3" s="1279" t="s">
        <v>48</v>
      </c>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1279"/>
      <c r="AE3" s="1279"/>
      <c r="AF3" s="1279"/>
      <c r="AG3" s="1279"/>
      <c r="AH3" s="1279"/>
      <c r="AI3" s="1279"/>
      <c r="AJ3" s="1279"/>
      <c r="AK3" s="1279"/>
      <c r="AL3" s="1279"/>
      <c r="AM3" s="1279"/>
      <c r="AN3" s="1279"/>
      <c r="AO3" s="1279"/>
      <c r="AP3" s="1279"/>
      <c r="AQ3" s="1279"/>
      <c r="AR3" s="1279"/>
      <c r="AS3" s="1279"/>
      <c r="AT3" s="1279"/>
      <c r="AU3" s="1279"/>
      <c r="AV3" s="1279"/>
      <c r="AW3" s="1279"/>
      <c r="AX3" s="1279"/>
      <c r="AY3" s="1279"/>
      <c r="AZ3" s="1279"/>
      <c r="BA3" s="1279"/>
      <c r="BB3" s="1279"/>
      <c r="BC3" s="1279"/>
      <c r="BD3" s="1279"/>
      <c r="BE3" s="1279"/>
      <c r="BF3" s="1279"/>
      <c r="BG3" s="1279"/>
      <c r="BH3" s="1279"/>
      <c r="BI3" s="1279"/>
      <c r="BJ3" s="1279"/>
      <c r="BK3" s="1279"/>
      <c r="BL3" s="1279"/>
      <c r="BM3" s="1279"/>
      <c r="BN3" s="1279"/>
      <c r="BO3" s="1279"/>
      <c r="BP3" s="1279"/>
      <c r="BQ3" s="1279"/>
      <c r="BR3" s="1279"/>
      <c r="BS3" s="1279"/>
      <c r="BT3" s="1279"/>
      <c r="BU3" s="1279"/>
      <c r="BV3" s="1279"/>
      <c r="BW3" s="1279"/>
      <c r="BX3" s="1279"/>
      <c r="BY3" s="1279"/>
      <c r="BZ3" s="1279"/>
      <c r="CA3" s="1279"/>
      <c r="CB3" s="1279"/>
      <c r="CC3" s="1279"/>
      <c r="CD3" s="1279"/>
      <c r="CE3" s="1279"/>
      <c r="CF3" s="1279"/>
      <c r="CG3" s="1279"/>
      <c r="CH3" s="1279"/>
      <c r="CI3" s="1279"/>
      <c r="CJ3" s="1279"/>
      <c r="CK3" s="1279"/>
      <c r="CL3" s="1279"/>
      <c r="CM3" s="1279"/>
      <c r="CN3" s="1279"/>
      <c r="CO3" s="1279"/>
      <c r="CP3" s="1279"/>
      <c r="CQ3" s="1279"/>
      <c r="CR3" s="1279"/>
      <c r="CS3" s="1279"/>
      <c r="CT3" s="1279"/>
      <c r="CU3" s="1279"/>
      <c r="CV3" s="1279"/>
      <c r="CW3" s="1279"/>
      <c r="CX3" s="1279"/>
      <c r="CY3" s="1279"/>
      <c r="CZ3" s="1279"/>
      <c r="DA3" s="1279"/>
      <c r="DB3" s="1279"/>
      <c r="DC3" s="1279"/>
      <c r="DD3" s="1279"/>
      <c r="DE3" s="1279"/>
      <c r="DF3" s="1279"/>
      <c r="DG3" s="1279"/>
      <c r="DH3" s="1279"/>
      <c r="DI3" s="1279"/>
      <c r="DJ3" s="1279"/>
      <c r="DK3" s="1279"/>
      <c r="DL3" s="1279"/>
      <c r="DM3" s="1279"/>
      <c r="DN3" s="1279"/>
      <c r="DO3" s="1279"/>
      <c r="DP3" s="1279"/>
      <c r="DQ3" s="1279"/>
      <c r="DR3" s="1279"/>
      <c r="DS3" s="1279"/>
      <c r="DT3" s="1279"/>
    </row>
    <row r="4" spans="2:126" ht="27">
      <c r="B4" s="1276"/>
      <c r="C4" s="1277"/>
      <c r="D4" s="538">
        <v>1</v>
      </c>
      <c r="E4" s="538">
        <v>2</v>
      </c>
      <c r="F4" s="538">
        <v>3</v>
      </c>
      <c r="G4" s="538">
        <v>4</v>
      </c>
      <c r="H4" s="538">
        <v>5</v>
      </c>
      <c r="I4" s="538">
        <v>6</v>
      </c>
      <c r="J4" s="538">
        <v>7</v>
      </c>
      <c r="K4" s="538">
        <v>8</v>
      </c>
      <c r="L4" s="538">
        <v>9</v>
      </c>
      <c r="M4" s="538">
        <v>10</v>
      </c>
      <c r="N4" s="538">
        <v>11</v>
      </c>
      <c r="O4" s="538">
        <v>12</v>
      </c>
      <c r="P4" s="538">
        <v>13</v>
      </c>
      <c r="Q4" s="538">
        <v>14</v>
      </c>
      <c r="R4" s="538">
        <v>15</v>
      </c>
      <c r="S4" s="538">
        <v>16</v>
      </c>
      <c r="T4" s="538">
        <v>17</v>
      </c>
      <c r="U4" s="538">
        <v>18</v>
      </c>
      <c r="V4" s="538">
        <v>19</v>
      </c>
      <c r="W4" s="538">
        <v>20</v>
      </c>
      <c r="X4" s="538">
        <v>21</v>
      </c>
      <c r="Y4" s="538">
        <v>22</v>
      </c>
      <c r="Z4" s="538">
        <v>23</v>
      </c>
      <c r="AA4" s="538">
        <v>24</v>
      </c>
      <c r="AB4" s="538">
        <v>25</v>
      </c>
      <c r="AC4" s="538">
        <v>26</v>
      </c>
      <c r="AD4" s="538">
        <v>27</v>
      </c>
      <c r="AE4" s="538">
        <v>28</v>
      </c>
      <c r="AF4" s="538">
        <v>29</v>
      </c>
      <c r="AG4" s="538">
        <v>30</v>
      </c>
      <c r="AH4" s="538">
        <v>31</v>
      </c>
      <c r="AI4" s="538">
        <v>32</v>
      </c>
      <c r="AJ4" s="538">
        <v>33</v>
      </c>
      <c r="AK4" s="538">
        <v>34</v>
      </c>
      <c r="AL4" s="538">
        <v>35</v>
      </c>
      <c r="AM4" s="538">
        <v>36</v>
      </c>
      <c r="AN4" s="538">
        <v>37</v>
      </c>
      <c r="AO4" s="538">
        <v>38</v>
      </c>
      <c r="AP4" s="538">
        <v>39</v>
      </c>
      <c r="AQ4" s="538">
        <v>40</v>
      </c>
      <c r="AR4" s="538">
        <v>41</v>
      </c>
      <c r="AS4" s="538">
        <v>42</v>
      </c>
      <c r="AT4" s="538">
        <v>43</v>
      </c>
      <c r="AU4" s="538">
        <v>44</v>
      </c>
      <c r="AV4" s="538">
        <v>45</v>
      </c>
      <c r="AW4" s="538">
        <v>46</v>
      </c>
      <c r="AX4" s="538">
        <v>47</v>
      </c>
      <c r="AY4" s="538">
        <v>48</v>
      </c>
      <c r="AZ4" s="538">
        <v>49</v>
      </c>
      <c r="BA4" s="538">
        <v>50</v>
      </c>
      <c r="BB4" s="538">
        <v>51</v>
      </c>
      <c r="BC4" s="538">
        <v>52</v>
      </c>
      <c r="BD4" s="538">
        <v>53</v>
      </c>
      <c r="BE4" s="538">
        <v>54</v>
      </c>
      <c r="BF4" s="538">
        <v>55</v>
      </c>
      <c r="BG4" s="538">
        <v>56</v>
      </c>
      <c r="BH4" s="538">
        <v>57</v>
      </c>
      <c r="BI4" s="538">
        <v>58</v>
      </c>
      <c r="BJ4" s="538">
        <v>59</v>
      </c>
      <c r="BK4" s="538">
        <v>60</v>
      </c>
      <c r="BL4" s="569">
        <v>61</v>
      </c>
      <c r="BM4" s="569">
        <v>62</v>
      </c>
      <c r="BN4" s="569">
        <v>63</v>
      </c>
      <c r="BO4" s="569">
        <v>64</v>
      </c>
      <c r="BP4" s="569">
        <v>65</v>
      </c>
      <c r="BQ4" s="569">
        <v>66</v>
      </c>
      <c r="BR4" s="569">
        <v>67</v>
      </c>
      <c r="BS4" s="569">
        <v>68</v>
      </c>
      <c r="BT4" s="569">
        <v>69</v>
      </c>
      <c r="BU4" s="569">
        <v>70</v>
      </c>
      <c r="BV4" s="569">
        <v>71</v>
      </c>
      <c r="BW4" s="569">
        <v>72</v>
      </c>
      <c r="BX4" s="569">
        <v>73</v>
      </c>
      <c r="BY4" s="569">
        <v>74</v>
      </c>
      <c r="BZ4" s="569">
        <v>75</v>
      </c>
      <c r="CA4" s="569">
        <v>76</v>
      </c>
      <c r="CB4" s="569">
        <v>77</v>
      </c>
      <c r="CC4" s="569">
        <v>78</v>
      </c>
      <c r="CD4" s="569">
        <v>79</v>
      </c>
      <c r="CE4" s="569">
        <v>80</v>
      </c>
      <c r="CF4" s="569">
        <v>81</v>
      </c>
      <c r="CG4" s="569">
        <v>82</v>
      </c>
      <c r="CH4" s="569">
        <v>83</v>
      </c>
      <c r="CI4" s="569">
        <v>84</v>
      </c>
      <c r="CJ4" s="569">
        <v>85</v>
      </c>
      <c r="CK4" s="569">
        <v>86</v>
      </c>
      <c r="CL4" s="569">
        <v>87</v>
      </c>
      <c r="CM4" s="569">
        <v>88</v>
      </c>
      <c r="CN4" s="569">
        <v>89</v>
      </c>
      <c r="CO4" s="569">
        <v>90</v>
      </c>
      <c r="CP4" s="538">
        <v>91</v>
      </c>
      <c r="CQ4" s="538">
        <v>92</v>
      </c>
      <c r="CR4" s="538">
        <v>93</v>
      </c>
      <c r="CS4" s="538">
        <v>94</v>
      </c>
      <c r="CT4" s="538">
        <v>95</v>
      </c>
      <c r="CU4" s="538">
        <v>96</v>
      </c>
      <c r="CV4" s="538">
        <v>97</v>
      </c>
      <c r="CW4" s="538">
        <v>98</v>
      </c>
      <c r="CX4" s="538">
        <v>99</v>
      </c>
      <c r="CY4" s="538">
        <v>100</v>
      </c>
      <c r="CZ4" s="538">
        <v>101</v>
      </c>
      <c r="DA4" s="538">
        <v>102</v>
      </c>
      <c r="DB4" s="538">
        <v>103</v>
      </c>
      <c r="DC4" s="538">
        <v>104</v>
      </c>
      <c r="DD4" s="538">
        <v>105</v>
      </c>
      <c r="DE4" s="538">
        <v>106</v>
      </c>
      <c r="DF4" s="538">
        <v>107</v>
      </c>
      <c r="DG4" s="538">
        <v>108</v>
      </c>
      <c r="DH4" s="538">
        <v>109</v>
      </c>
      <c r="DI4" s="538">
        <v>110</v>
      </c>
      <c r="DJ4" s="538">
        <v>111</v>
      </c>
      <c r="DK4" s="538">
        <v>112</v>
      </c>
      <c r="DL4" s="538">
        <v>113</v>
      </c>
      <c r="DM4" s="538">
        <v>114</v>
      </c>
      <c r="DN4" s="538">
        <v>115</v>
      </c>
      <c r="DO4" s="538">
        <v>116</v>
      </c>
      <c r="DP4" s="538">
        <v>117</v>
      </c>
      <c r="DQ4" s="538">
        <v>118</v>
      </c>
      <c r="DR4" s="538">
        <v>119</v>
      </c>
      <c r="DS4" s="538">
        <v>120</v>
      </c>
      <c r="DT4" s="570" t="s">
        <v>110</v>
      </c>
      <c r="DV4" s="60" t="s">
        <v>459</v>
      </c>
    </row>
    <row r="5" spans="2:126" ht="15.75">
      <c r="B5" s="548">
        <v>1990</v>
      </c>
      <c r="C5" s="549">
        <f t="shared" ref="C5:C27" si="0">SUM(D5:DT5)</f>
        <v>42244</v>
      </c>
      <c r="D5" s="560">
        <v>1984</v>
      </c>
      <c r="E5" s="601">
        <v>710</v>
      </c>
      <c r="F5" s="601">
        <v>389</v>
      </c>
      <c r="G5" s="601">
        <v>293</v>
      </c>
      <c r="H5" s="601">
        <v>244</v>
      </c>
      <c r="I5" s="601">
        <v>183</v>
      </c>
      <c r="J5" s="601">
        <v>169</v>
      </c>
      <c r="K5" s="601">
        <v>181</v>
      </c>
      <c r="L5" s="601">
        <v>158</v>
      </c>
      <c r="M5" s="601">
        <v>150</v>
      </c>
      <c r="N5" s="601">
        <v>156</v>
      </c>
      <c r="O5" s="601">
        <v>178</v>
      </c>
      <c r="P5" s="601">
        <v>182</v>
      </c>
      <c r="Q5" s="601">
        <v>167</v>
      </c>
      <c r="R5" s="601">
        <v>167</v>
      </c>
      <c r="S5" s="601">
        <v>237</v>
      </c>
      <c r="T5" s="601">
        <v>237</v>
      </c>
      <c r="U5" s="601">
        <v>289</v>
      </c>
      <c r="V5" s="601">
        <v>293</v>
      </c>
      <c r="W5" s="601">
        <v>305</v>
      </c>
      <c r="X5" s="601">
        <v>295</v>
      </c>
      <c r="Y5" s="601">
        <v>338</v>
      </c>
      <c r="Z5" s="601">
        <v>304</v>
      </c>
      <c r="AA5" s="601">
        <v>339</v>
      </c>
      <c r="AB5" s="601">
        <v>291</v>
      </c>
      <c r="AC5" s="601">
        <v>279</v>
      </c>
      <c r="AD5" s="601">
        <v>268</v>
      </c>
      <c r="AE5" s="601">
        <v>295</v>
      </c>
      <c r="AF5" s="601">
        <v>263</v>
      </c>
      <c r="AG5" s="601">
        <v>333</v>
      </c>
      <c r="AH5" s="602">
        <v>259</v>
      </c>
      <c r="AI5" s="602">
        <v>300</v>
      </c>
      <c r="AJ5" s="602">
        <v>283</v>
      </c>
      <c r="AK5" s="602">
        <v>273</v>
      </c>
      <c r="AL5" s="602">
        <v>317</v>
      </c>
      <c r="AM5" s="602">
        <v>266</v>
      </c>
      <c r="AN5" s="602">
        <v>316</v>
      </c>
      <c r="AO5" s="602">
        <v>328</v>
      </c>
      <c r="AP5" s="602">
        <v>301</v>
      </c>
      <c r="AQ5" s="602">
        <v>354</v>
      </c>
      <c r="AR5" s="602">
        <v>250</v>
      </c>
      <c r="AS5" s="602">
        <v>328</v>
      </c>
      <c r="AT5" s="602">
        <v>296</v>
      </c>
      <c r="AU5" s="602">
        <v>310</v>
      </c>
      <c r="AV5" s="602">
        <v>370</v>
      </c>
      <c r="AW5" s="602">
        <v>305</v>
      </c>
      <c r="AX5" s="602">
        <v>324</v>
      </c>
      <c r="AY5" s="602">
        <v>337</v>
      </c>
      <c r="AZ5" s="602">
        <v>299</v>
      </c>
      <c r="BA5" s="602">
        <v>425</v>
      </c>
      <c r="BB5" s="602">
        <v>320</v>
      </c>
      <c r="BC5" s="602">
        <v>392</v>
      </c>
      <c r="BD5" s="602">
        <v>344</v>
      </c>
      <c r="BE5" s="602">
        <v>419</v>
      </c>
      <c r="BF5" s="602">
        <v>465</v>
      </c>
      <c r="BG5" s="602">
        <v>412</v>
      </c>
      <c r="BH5" s="602">
        <v>397</v>
      </c>
      <c r="BI5" s="602">
        <v>439</v>
      </c>
      <c r="BJ5" s="602">
        <v>443</v>
      </c>
      <c r="BK5" s="602">
        <v>693</v>
      </c>
      <c r="BL5" s="603">
        <v>445</v>
      </c>
      <c r="BM5" s="603">
        <v>502</v>
      </c>
      <c r="BN5" s="603">
        <v>474</v>
      </c>
      <c r="BO5" s="603">
        <v>518</v>
      </c>
      <c r="BP5" s="603">
        <v>694</v>
      </c>
      <c r="BQ5" s="603">
        <v>496</v>
      </c>
      <c r="BR5" s="603">
        <v>539</v>
      </c>
      <c r="BS5" s="603">
        <v>591</v>
      </c>
      <c r="BT5" s="603">
        <v>588</v>
      </c>
      <c r="BU5" s="603">
        <v>924</v>
      </c>
      <c r="BV5" s="603">
        <v>529</v>
      </c>
      <c r="BW5" s="603">
        <v>663</v>
      </c>
      <c r="BX5" s="603">
        <v>638</v>
      </c>
      <c r="BY5" s="603">
        <v>645</v>
      </c>
      <c r="BZ5" s="603">
        <v>1017</v>
      </c>
      <c r="CA5" s="603">
        <v>673</v>
      </c>
      <c r="CB5" s="603">
        <v>613</v>
      </c>
      <c r="CC5" s="603">
        <v>750</v>
      </c>
      <c r="CD5" s="603">
        <v>722</v>
      </c>
      <c r="CE5" s="603">
        <v>1172</v>
      </c>
      <c r="CF5" s="603">
        <v>626</v>
      </c>
      <c r="CG5" s="603">
        <v>695</v>
      </c>
      <c r="CH5" s="603">
        <v>617</v>
      </c>
      <c r="CI5" s="603">
        <v>621</v>
      </c>
      <c r="CJ5" s="603">
        <v>955</v>
      </c>
      <c r="CK5" s="603">
        <v>571</v>
      </c>
      <c r="CL5" s="603">
        <v>516</v>
      </c>
      <c r="CM5" s="603">
        <v>505</v>
      </c>
      <c r="CN5" s="603">
        <v>449</v>
      </c>
      <c r="CO5" s="603">
        <v>902</v>
      </c>
      <c r="CP5" s="274">
        <v>215</v>
      </c>
      <c r="CQ5" s="274">
        <v>239</v>
      </c>
      <c r="CR5" s="274">
        <v>164</v>
      </c>
      <c r="CS5" s="274">
        <v>156</v>
      </c>
      <c r="CT5" s="274">
        <v>328</v>
      </c>
      <c r="CU5" s="274">
        <v>131</v>
      </c>
      <c r="CV5" s="274">
        <v>101</v>
      </c>
      <c r="CW5" s="274">
        <v>91</v>
      </c>
      <c r="CX5" s="274">
        <v>653</v>
      </c>
      <c r="CY5" s="604" t="s">
        <v>52</v>
      </c>
      <c r="CZ5" s="604" t="s">
        <v>52</v>
      </c>
      <c r="DA5" s="604" t="s">
        <v>52</v>
      </c>
      <c r="DB5" s="604" t="s">
        <v>52</v>
      </c>
      <c r="DC5" s="604" t="s">
        <v>52</v>
      </c>
      <c r="DD5" s="604" t="s">
        <v>52</v>
      </c>
      <c r="DE5" s="604" t="s">
        <v>52</v>
      </c>
      <c r="DF5" s="604" t="s">
        <v>52</v>
      </c>
      <c r="DG5" s="604" t="s">
        <v>52</v>
      </c>
      <c r="DH5" s="604" t="s">
        <v>52</v>
      </c>
      <c r="DI5" s="604" t="s">
        <v>52</v>
      </c>
      <c r="DJ5" s="604" t="s">
        <v>52</v>
      </c>
      <c r="DK5" s="604" t="s">
        <v>52</v>
      </c>
      <c r="DL5" s="604" t="s">
        <v>52</v>
      </c>
      <c r="DM5" s="604" t="s">
        <v>52</v>
      </c>
      <c r="DN5" s="604" t="s">
        <v>52</v>
      </c>
      <c r="DO5" s="604" t="s">
        <v>52</v>
      </c>
      <c r="DP5" s="614" t="s">
        <v>1023</v>
      </c>
      <c r="DQ5" s="614" t="s">
        <v>1023</v>
      </c>
      <c r="DR5" s="614" t="s">
        <v>1023</v>
      </c>
      <c r="DS5" s="614" t="s">
        <v>1023</v>
      </c>
      <c r="DT5" s="274">
        <v>274</v>
      </c>
    </row>
    <row r="6" spans="2:126" ht="15.75">
      <c r="B6" s="548">
        <v>1991</v>
      </c>
      <c r="C6" s="549">
        <f t="shared" si="0"/>
        <v>45881</v>
      </c>
      <c r="D6" s="560">
        <v>1906</v>
      </c>
      <c r="E6" s="606">
        <v>694</v>
      </c>
      <c r="F6" s="606">
        <v>441</v>
      </c>
      <c r="G6" s="606">
        <v>316</v>
      </c>
      <c r="H6" s="606">
        <v>232</v>
      </c>
      <c r="I6" s="606">
        <v>212</v>
      </c>
      <c r="J6" s="606">
        <v>205</v>
      </c>
      <c r="K6" s="606">
        <v>184</v>
      </c>
      <c r="L6" s="606">
        <v>152</v>
      </c>
      <c r="M6" s="606">
        <v>196</v>
      </c>
      <c r="N6" s="606">
        <v>172</v>
      </c>
      <c r="O6" s="606">
        <v>157</v>
      </c>
      <c r="P6" s="606">
        <v>174</v>
      </c>
      <c r="Q6" s="606">
        <v>186</v>
      </c>
      <c r="R6" s="606">
        <v>217</v>
      </c>
      <c r="S6" s="606">
        <v>261</v>
      </c>
      <c r="T6" s="606">
        <v>263</v>
      </c>
      <c r="U6" s="606">
        <v>283</v>
      </c>
      <c r="V6" s="606">
        <v>313</v>
      </c>
      <c r="W6" s="606">
        <v>333</v>
      </c>
      <c r="X6" s="606">
        <v>314</v>
      </c>
      <c r="Y6" s="606">
        <v>333</v>
      </c>
      <c r="Z6" s="606">
        <v>304</v>
      </c>
      <c r="AA6" s="606">
        <v>336</v>
      </c>
      <c r="AB6" s="606">
        <v>324</v>
      </c>
      <c r="AC6" s="606">
        <v>307</v>
      </c>
      <c r="AD6" s="606">
        <v>302</v>
      </c>
      <c r="AE6" s="606">
        <v>344</v>
      </c>
      <c r="AF6" s="606">
        <v>311</v>
      </c>
      <c r="AG6" s="606">
        <v>352</v>
      </c>
      <c r="AH6" s="607">
        <v>270</v>
      </c>
      <c r="AI6" s="607">
        <v>310</v>
      </c>
      <c r="AJ6" s="607">
        <v>302</v>
      </c>
      <c r="AK6" s="607">
        <v>302</v>
      </c>
      <c r="AL6" s="607">
        <v>352</v>
      </c>
      <c r="AM6" s="607">
        <v>300</v>
      </c>
      <c r="AN6" s="607">
        <v>330</v>
      </c>
      <c r="AO6" s="607">
        <v>363</v>
      </c>
      <c r="AP6" s="607">
        <v>295</v>
      </c>
      <c r="AQ6" s="607">
        <v>368</v>
      </c>
      <c r="AR6" s="607">
        <v>323</v>
      </c>
      <c r="AS6" s="607">
        <v>345</v>
      </c>
      <c r="AT6" s="607">
        <v>327</v>
      </c>
      <c r="AU6" s="607">
        <v>376</v>
      </c>
      <c r="AV6" s="607">
        <v>432</v>
      </c>
      <c r="AW6" s="607">
        <v>342</v>
      </c>
      <c r="AX6" s="607">
        <v>322</v>
      </c>
      <c r="AY6" s="607">
        <v>390</v>
      </c>
      <c r="AZ6" s="607">
        <v>312</v>
      </c>
      <c r="BA6" s="607">
        <v>455</v>
      </c>
      <c r="BB6" s="607">
        <v>399</v>
      </c>
      <c r="BC6" s="607">
        <v>430</v>
      </c>
      <c r="BD6" s="607">
        <v>394</v>
      </c>
      <c r="BE6" s="607">
        <v>399</v>
      </c>
      <c r="BF6" s="607">
        <v>485</v>
      </c>
      <c r="BG6" s="607">
        <v>452</v>
      </c>
      <c r="BH6" s="607">
        <v>447</v>
      </c>
      <c r="BI6" s="607">
        <v>547</v>
      </c>
      <c r="BJ6" s="607">
        <v>423</v>
      </c>
      <c r="BK6" s="607">
        <v>717</v>
      </c>
      <c r="BL6" s="603">
        <v>563</v>
      </c>
      <c r="BM6" s="603">
        <v>571</v>
      </c>
      <c r="BN6" s="603">
        <v>544</v>
      </c>
      <c r="BO6" s="603">
        <v>542</v>
      </c>
      <c r="BP6" s="603">
        <v>762</v>
      </c>
      <c r="BQ6" s="603">
        <v>585</v>
      </c>
      <c r="BR6" s="603">
        <v>625</v>
      </c>
      <c r="BS6" s="603">
        <v>611</v>
      </c>
      <c r="BT6" s="603">
        <v>549</v>
      </c>
      <c r="BU6" s="603">
        <v>970</v>
      </c>
      <c r="BV6" s="603">
        <v>654</v>
      </c>
      <c r="BW6" s="603">
        <v>662</v>
      </c>
      <c r="BX6" s="603">
        <v>668</v>
      </c>
      <c r="BY6" s="603">
        <v>763</v>
      </c>
      <c r="BZ6" s="603">
        <v>1051</v>
      </c>
      <c r="CA6" s="603">
        <v>774</v>
      </c>
      <c r="CB6" s="603">
        <v>733</v>
      </c>
      <c r="CC6" s="603">
        <v>802</v>
      </c>
      <c r="CD6" s="603">
        <v>751</v>
      </c>
      <c r="CE6" s="603">
        <v>1283</v>
      </c>
      <c r="CF6" s="603">
        <v>868</v>
      </c>
      <c r="CG6" s="603">
        <v>744</v>
      </c>
      <c r="CH6" s="603">
        <v>738</v>
      </c>
      <c r="CI6" s="603">
        <v>687</v>
      </c>
      <c r="CJ6" s="603">
        <v>976</v>
      </c>
      <c r="CK6" s="603">
        <v>678</v>
      </c>
      <c r="CL6" s="603">
        <v>570</v>
      </c>
      <c r="CM6" s="603">
        <v>536</v>
      </c>
      <c r="CN6" s="603">
        <v>479</v>
      </c>
      <c r="CO6" s="603">
        <v>870</v>
      </c>
      <c r="CP6" s="274">
        <v>475</v>
      </c>
      <c r="CQ6" s="274">
        <v>245</v>
      </c>
      <c r="CR6" s="274">
        <v>235</v>
      </c>
      <c r="CS6" s="274">
        <v>167</v>
      </c>
      <c r="CT6" s="274">
        <v>308</v>
      </c>
      <c r="CU6" s="274">
        <v>177</v>
      </c>
      <c r="CV6" s="274">
        <v>96</v>
      </c>
      <c r="CW6" s="274">
        <v>104</v>
      </c>
      <c r="CX6" s="274">
        <v>627</v>
      </c>
      <c r="CY6" s="604" t="s">
        <v>52</v>
      </c>
      <c r="CZ6" s="604" t="s">
        <v>52</v>
      </c>
      <c r="DA6" s="604" t="s">
        <v>52</v>
      </c>
      <c r="DB6" s="604" t="s">
        <v>52</v>
      </c>
      <c r="DC6" s="604" t="s">
        <v>52</v>
      </c>
      <c r="DD6" s="604" t="s">
        <v>52</v>
      </c>
      <c r="DE6" s="604" t="s">
        <v>52</v>
      </c>
      <c r="DF6" s="604" t="s">
        <v>52</v>
      </c>
      <c r="DG6" s="604" t="s">
        <v>52</v>
      </c>
      <c r="DH6" s="604" t="s">
        <v>52</v>
      </c>
      <c r="DI6" s="604" t="s">
        <v>52</v>
      </c>
      <c r="DJ6" s="604" t="s">
        <v>52</v>
      </c>
      <c r="DK6" s="604" t="s">
        <v>52</v>
      </c>
      <c r="DL6" s="604" t="s">
        <v>52</v>
      </c>
      <c r="DM6" s="604" t="s">
        <v>52</v>
      </c>
      <c r="DN6" s="604" t="s">
        <v>52</v>
      </c>
      <c r="DO6" s="604" t="s">
        <v>52</v>
      </c>
      <c r="DP6" s="614" t="s">
        <v>1023</v>
      </c>
      <c r="DQ6" s="614" t="s">
        <v>1023</v>
      </c>
      <c r="DR6" s="614" t="s">
        <v>1023</v>
      </c>
      <c r="DS6" s="614" t="s">
        <v>1023</v>
      </c>
      <c r="DT6" s="274">
        <v>205</v>
      </c>
    </row>
    <row r="7" spans="2:126" ht="15.75">
      <c r="B7" s="548">
        <v>1992</v>
      </c>
      <c r="C7" s="549">
        <f t="shared" si="0"/>
        <v>46104</v>
      </c>
      <c r="D7" s="560">
        <v>1978</v>
      </c>
      <c r="E7" s="601">
        <v>723</v>
      </c>
      <c r="F7" s="601">
        <v>441</v>
      </c>
      <c r="G7" s="601">
        <v>284</v>
      </c>
      <c r="H7" s="601">
        <v>247</v>
      </c>
      <c r="I7" s="601">
        <v>200</v>
      </c>
      <c r="J7" s="601">
        <v>193</v>
      </c>
      <c r="K7" s="601">
        <v>175</v>
      </c>
      <c r="L7" s="601">
        <v>155</v>
      </c>
      <c r="M7" s="601">
        <v>175</v>
      </c>
      <c r="N7" s="601">
        <v>152</v>
      </c>
      <c r="O7" s="601">
        <v>192</v>
      </c>
      <c r="P7" s="601">
        <v>161</v>
      </c>
      <c r="Q7" s="601">
        <v>180</v>
      </c>
      <c r="R7" s="601">
        <v>174</v>
      </c>
      <c r="S7" s="601">
        <v>249</v>
      </c>
      <c r="T7" s="601">
        <v>255</v>
      </c>
      <c r="U7" s="601">
        <v>330</v>
      </c>
      <c r="V7" s="601">
        <v>302</v>
      </c>
      <c r="W7" s="601">
        <v>311</v>
      </c>
      <c r="X7" s="601">
        <v>340</v>
      </c>
      <c r="Y7" s="601">
        <v>342</v>
      </c>
      <c r="Z7" s="601">
        <v>325</v>
      </c>
      <c r="AA7" s="601">
        <v>315</v>
      </c>
      <c r="AB7" s="601">
        <v>375</v>
      </c>
      <c r="AC7" s="601">
        <v>346</v>
      </c>
      <c r="AD7" s="601">
        <v>320</v>
      </c>
      <c r="AE7" s="601">
        <v>359</v>
      </c>
      <c r="AF7" s="601">
        <v>297</v>
      </c>
      <c r="AG7" s="601">
        <v>331</v>
      </c>
      <c r="AH7" s="602">
        <v>321</v>
      </c>
      <c r="AI7" s="602">
        <v>343</v>
      </c>
      <c r="AJ7" s="602">
        <v>297</v>
      </c>
      <c r="AK7" s="602">
        <v>334</v>
      </c>
      <c r="AL7" s="602">
        <v>330</v>
      </c>
      <c r="AM7" s="602">
        <v>335</v>
      </c>
      <c r="AN7" s="602">
        <v>342</v>
      </c>
      <c r="AO7" s="602">
        <v>350</v>
      </c>
      <c r="AP7" s="602">
        <v>353</v>
      </c>
      <c r="AQ7" s="602">
        <v>376</v>
      </c>
      <c r="AR7" s="602">
        <v>326</v>
      </c>
      <c r="AS7" s="602">
        <v>358</v>
      </c>
      <c r="AT7" s="602">
        <v>317</v>
      </c>
      <c r="AU7" s="602">
        <v>309</v>
      </c>
      <c r="AV7" s="602">
        <v>407</v>
      </c>
      <c r="AW7" s="602">
        <v>363</v>
      </c>
      <c r="AX7" s="602">
        <v>340</v>
      </c>
      <c r="AY7" s="602">
        <v>356</v>
      </c>
      <c r="AZ7" s="602">
        <v>322</v>
      </c>
      <c r="BA7" s="602">
        <v>443</v>
      </c>
      <c r="BB7" s="602">
        <v>358</v>
      </c>
      <c r="BC7" s="602">
        <v>430</v>
      </c>
      <c r="BD7" s="602">
        <v>398</v>
      </c>
      <c r="BE7" s="602">
        <v>423</v>
      </c>
      <c r="BF7" s="602">
        <v>482</v>
      </c>
      <c r="BG7" s="602">
        <v>454</v>
      </c>
      <c r="BH7" s="602">
        <v>440</v>
      </c>
      <c r="BI7" s="602">
        <v>471</v>
      </c>
      <c r="BJ7" s="602">
        <v>468</v>
      </c>
      <c r="BK7" s="602">
        <v>647</v>
      </c>
      <c r="BL7" s="603">
        <v>520</v>
      </c>
      <c r="BM7" s="603">
        <v>601</v>
      </c>
      <c r="BN7" s="603">
        <v>589</v>
      </c>
      <c r="BO7" s="603">
        <v>603</v>
      </c>
      <c r="BP7" s="603">
        <v>690</v>
      </c>
      <c r="BQ7" s="603">
        <v>632</v>
      </c>
      <c r="BR7" s="603">
        <v>623</v>
      </c>
      <c r="BS7" s="603">
        <v>645</v>
      </c>
      <c r="BT7" s="603">
        <v>675</v>
      </c>
      <c r="BU7" s="603">
        <v>934</v>
      </c>
      <c r="BV7" s="603">
        <v>673</v>
      </c>
      <c r="BW7" s="603">
        <v>760</v>
      </c>
      <c r="BX7" s="603">
        <v>636</v>
      </c>
      <c r="BY7" s="603">
        <v>700</v>
      </c>
      <c r="BZ7" s="603">
        <v>967</v>
      </c>
      <c r="CA7" s="603">
        <v>745</v>
      </c>
      <c r="CB7" s="603">
        <v>744</v>
      </c>
      <c r="CC7" s="603">
        <v>774</v>
      </c>
      <c r="CD7" s="603">
        <v>751</v>
      </c>
      <c r="CE7" s="603">
        <v>1086</v>
      </c>
      <c r="CF7" s="603">
        <v>790</v>
      </c>
      <c r="CG7" s="603">
        <v>940</v>
      </c>
      <c r="CH7" s="603">
        <v>756</v>
      </c>
      <c r="CI7" s="603">
        <v>762</v>
      </c>
      <c r="CJ7" s="603">
        <v>879</v>
      </c>
      <c r="CK7" s="603">
        <v>669</v>
      </c>
      <c r="CL7" s="603">
        <v>601</v>
      </c>
      <c r="CM7" s="603">
        <v>505</v>
      </c>
      <c r="CN7" s="603">
        <v>496</v>
      </c>
      <c r="CO7" s="603">
        <v>766</v>
      </c>
      <c r="CP7" s="274">
        <v>425</v>
      </c>
      <c r="CQ7" s="274">
        <v>493</v>
      </c>
      <c r="CR7" s="274">
        <v>209</v>
      </c>
      <c r="CS7" s="274">
        <v>189</v>
      </c>
      <c r="CT7" s="274">
        <v>274</v>
      </c>
      <c r="CU7" s="274">
        <v>171</v>
      </c>
      <c r="CV7" s="274">
        <v>131</v>
      </c>
      <c r="CW7" s="274">
        <v>109</v>
      </c>
      <c r="CX7" s="274">
        <v>605</v>
      </c>
      <c r="CY7" s="604" t="s">
        <v>52</v>
      </c>
      <c r="CZ7" s="604" t="s">
        <v>52</v>
      </c>
      <c r="DA7" s="604" t="s">
        <v>52</v>
      </c>
      <c r="DB7" s="604" t="s">
        <v>52</v>
      </c>
      <c r="DC7" s="604" t="s">
        <v>52</v>
      </c>
      <c r="DD7" s="604" t="s">
        <v>52</v>
      </c>
      <c r="DE7" s="604" t="s">
        <v>52</v>
      </c>
      <c r="DF7" s="604" t="s">
        <v>52</v>
      </c>
      <c r="DG7" s="604" t="s">
        <v>52</v>
      </c>
      <c r="DH7" s="604" t="s">
        <v>52</v>
      </c>
      <c r="DI7" s="604" t="s">
        <v>52</v>
      </c>
      <c r="DJ7" s="604" t="s">
        <v>52</v>
      </c>
      <c r="DK7" s="604" t="s">
        <v>52</v>
      </c>
      <c r="DL7" s="604" t="s">
        <v>52</v>
      </c>
      <c r="DM7" s="604" t="s">
        <v>52</v>
      </c>
      <c r="DN7" s="604" t="s">
        <v>52</v>
      </c>
      <c r="DO7" s="604" t="s">
        <v>52</v>
      </c>
      <c r="DP7" s="614" t="s">
        <v>1023</v>
      </c>
      <c r="DQ7" s="614" t="s">
        <v>1023</v>
      </c>
      <c r="DR7" s="614" t="s">
        <v>1023</v>
      </c>
      <c r="DS7" s="614" t="s">
        <v>1023</v>
      </c>
      <c r="DT7" s="274">
        <v>266</v>
      </c>
    </row>
    <row r="8" spans="2:126" ht="15.75">
      <c r="B8" s="548">
        <v>1993</v>
      </c>
      <c r="C8" s="549">
        <f t="shared" si="0"/>
        <v>45447</v>
      </c>
      <c r="D8" s="560">
        <v>1626</v>
      </c>
      <c r="E8" s="606">
        <v>617</v>
      </c>
      <c r="F8" s="606">
        <v>379</v>
      </c>
      <c r="G8" s="606">
        <v>264</v>
      </c>
      <c r="H8" s="606">
        <v>245</v>
      </c>
      <c r="I8" s="606">
        <v>187</v>
      </c>
      <c r="J8" s="606">
        <v>141</v>
      </c>
      <c r="K8" s="606">
        <v>164</v>
      </c>
      <c r="L8" s="606">
        <v>146</v>
      </c>
      <c r="M8" s="606">
        <v>165</v>
      </c>
      <c r="N8" s="606">
        <v>144</v>
      </c>
      <c r="O8" s="606">
        <v>185</v>
      </c>
      <c r="P8" s="606">
        <v>165</v>
      </c>
      <c r="Q8" s="606">
        <v>203</v>
      </c>
      <c r="R8" s="606">
        <v>218</v>
      </c>
      <c r="S8" s="606">
        <v>253</v>
      </c>
      <c r="T8" s="606">
        <v>270</v>
      </c>
      <c r="U8" s="606">
        <v>299</v>
      </c>
      <c r="V8" s="606">
        <v>273</v>
      </c>
      <c r="W8" s="606">
        <v>329</v>
      </c>
      <c r="X8" s="606">
        <v>290</v>
      </c>
      <c r="Y8" s="606">
        <v>394</v>
      </c>
      <c r="Z8" s="606">
        <v>337</v>
      </c>
      <c r="AA8" s="606">
        <v>333</v>
      </c>
      <c r="AB8" s="606">
        <v>318</v>
      </c>
      <c r="AC8" s="606">
        <v>369</v>
      </c>
      <c r="AD8" s="606">
        <v>335</v>
      </c>
      <c r="AE8" s="606">
        <v>356</v>
      </c>
      <c r="AF8" s="606">
        <v>328</v>
      </c>
      <c r="AG8" s="606">
        <v>396</v>
      </c>
      <c r="AH8" s="607">
        <v>311</v>
      </c>
      <c r="AI8" s="607">
        <v>328</v>
      </c>
      <c r="AJ8" s="607">
        <v>355</v>
      </c>
      <c r="AK8" s="607">
        <v>337</v>
      </c>
      <c r="AL8" s="607">
        <v>332</v>
      </c>
      <c r="AM8" s="607">
        <v>309</v>
      </c>
      <c r="AN8" s="607">
        <v>338</v>
      </c>
      <c r="AO8" s="607">
        <v>356</v>
      </c>
      <c r="AP8" s="607">
        <v>347</v>
      </c>
      <c r="AQ8" s="607">
        <v>372</v>
      </c>
      <c r="AR8" s="607">
        <v>281</v>
      </c>
      <c r="AS8" s="607">
        <v>374</v>
      </c>
      <c r="AT8" s="607">
        <v>335</v>
      </c>
      <c r="AU8" s="607">
        <v>294</v>
      </c>
      <c r="AV8" s="607">
        <v>377</v>
      </c>
      <c r="AW8" s="607">
        <v>345</v>
      </c>
      <c r="AX8" s="607">
        <v>346</v>
      </c>
      <c r="AY8" s="607">
        <v>385</v>
      </c>
      <c r="AZ8" s="607">
        <v>358</v>
      </c>
      <c r="BA8" s="607">
        <v>398</v>
      </c>
      <c r="BB8" s="607">
        <v>375</v>
      </c>
      <c r="BC8" s="607">
        <v>420</v>
      </c>
      <c r="BD8" s="607">
        <v>424</v>
      </c>
      <c r="BE8" s="607">
        <v>393</v>
      </c>
      <c r="BF8" s="607">
        <v>467</v>
      </c>
      <c r="BG8" s="607">
        <v>431</v>
      </c>
      <c r="BH8" s="607">
        <v>530</v>
      </c>
      <c r="BI8" s="607">
        <v>418</v>
      </c>
      <c r="BJ8" s="607">
        <v>471</v>
      </c>
      <c r="BK8" s="607">
        <v>603</v>
      </c>
      <c r="BL8" s="603">
        <v>490</v>
      </c>
      <c r="BM8" s="603">
        <v>608</v>
      </c>
      <c r="BN8" s="603">
        <v>575</v>
      </c>
      <c r="BO8" s="603">
        <v>604</v>
      </c>
      <c r="BP8" s="603">
        <v>732</v>
      </c>
      <c r="BQ8" s="603">
        <v>563</v>
      </c>
      <c r="BR8" s="603">
        <v>566</v>
      </c>
      <c r="BS8" s="603">
        <v>647</v>
      </c>
      <c r="BT8" s="603">
        <v>575</v>
      </c>
      <c r="BU8" s="603">
        <v>840</v>
      </c>
      <c r="BV8" s="603">
        <v>606</v>
      </c>
      <c r="BW8" s="603">
        <v>701</v>
      </c>
      <c r="BX8" s="603">
        <v>712</v>
      </c>
      <c r="BY8" s="603">
        <v>705</v>
      </c>
      <c r="BZ8" s="603">
        <v>888</v>
      </c>
      <c r="CA8" s="603">
        <v>729</v>
      </c>
      <c r="CB8" s="603">
        <v>720</v>
      </c>
      <c r="CC8" s="603">
        <v>848</v>
      </c>
      <c r="CD8" s="603">
        <v>777</v>
      </c>
      <c r="CE8" s="603">
        <v>1165</v>
      </c>
      <c r="CF8" s="603">
        <v>746</v>
      </c>
      <c r="CG8" s="603">
        <v>846</v>
      </c>
      <c r="CH8" s="603">
        <v>916</v>
      </c>
      <c r="CI8" s="603">
        <v>776</v>
      </c>
      <c r="CJ8" s="603">
        <v>933</v>
      </c>
      <c r="CK8" s="603">
        <v>655</v>
      </c>
      <c r="CL8" s="603">
        <v>601</v>
      </c>
      <c r="CM8" s="603">
        <v>590</v>
      </c>
      <c r="CN8" s="603">
        <v>516</v>
      </c>
      <c r="CO8" s="603">
        <v>772</v>
      </c>
      <c r="CP8" s="274">
        <v>392</v>
      </c>
      <c r="CQ8" s="274">
        <v>457</v>
      </c>
      <c r="CR8" s="274">
        <v>393</v>
      </c>
      <c r="CS8" s="274">
        <v>192</v>
      </c>
      <c r="CT8" s="274">
        <v>276</v>
      </c>
      <c r="CU8" s="274">
        <v>176</v>
      </c>
      <c r="CV8" s="274">
        <v>107</v>
      </c>
      <c r="CW8" s="274">
        <v>118</v>
      </c>
      <c r="CX8" s="274">
        <v>555</v>
      </c>
      <c r="CY8" s="604" t="s">
        <v>52</v>
      </c>
      <c r="CZ8" s="604" t="s">
        <v>52</v>
      </c>
      <c r="DA8" s="604" t="s">
        <v>52</v>
      </c>
      <c r="DB8" s="604" t="s">
        <v>52</v>
      </c>
      <c r="DC8" s="604" t="s">
        <v>52</v>
      </c>
      <c r="DD8" s="604" t="s">
        <v>52</v>
      </c>
      <c r="DE8" s="604" t="s">
        <v>52</v>
      </c>
      <c r="DF8" s="604" t="s">
        <v>52</v>
      </c>
      <c r="DG8" s="604" t="s">
        <v>52</v>
      </c>
      <c r="DH8" s="604" t="s">
        <v>52</v>
      </c>
      <c r="DI8" s="604" t="s">
        <v>52</v>
      </c>
      <c r="DJ8" s="604" t="s">
        <v>52</v>
      </c>
      <c r="DK8" s="604" t="s">
        <v>52</v>
      </c>
      <c r="DL8" s="604" t="s">
        <v>52</v>
      </c>
      <c r="DM8" s="604" t="s">
        <v>52</v>
      </c>
      <c r="DN8" s="604" t="s">
        <v>52</v>
      </c>
      <c r="DO8" s="604" t="s">
        <v>52</v>
      </c>
      <c r="DP8" s="614" t="s">
        <v>1023</v>
      </c>
      <c r="DQ8" s="614" t="s">
        <v>1023</v>
      </c>
      <c r="DR8" s="614" t="s">
        <v>1023</v>
      </c>
      <c r="DS8" s="614" t="s">
        <v>1023</v>
      </c>
      <c r="DT8" s="274">
        <v>240</v>
      </c>
    </row>
    <row r="9" spans="2:126" ht="15.75">
      <c r="B9" s="548">
        <v>1994</v>
      </c>
      <c r="C9" s="549">
        <f t="shared" si="0"/>
        <v>45040</v>
      </c>
      <c r="D9" s="560">
        <v>1545</v>
      </c>
      <c r="E9" s="601">
        <v>606</v>
      </c>
      <c r="F9" s="601">
        <v>346</v>
      </c>
      <c r="G9" s="601">
        <v>254</v>
      </c>
      <c r="H9" s="601">
        <v>211</v>
      </c>
      <c r="I9" s="601">
        <v>168</v>
      </c>
      <c r="J9" s="601">
        <v>149</v>
      </c>
      <c r="K9" s="601">
        <v>154</v>
      </c>
      <c r="L9" s="601">
        <v>139</v>
      </c>
      <c r="M9" s="601">
        <v>142</v>
      </c>
      <c r="N9" s="601">
        <v>108</v>
      </c>
      <c r="O9" s="601">
        <v>141</v>
      </c>
      <c r="P9" s="601">
        <v>164</v>
      </c>
      <c r="Q9" s="601">
        <v>180</v>
      </c>
      <c r="R9" s="601">
        <v>189</v>
      </c>
      <c r="S9" s="601">
        <v>239</v>
      </c>
      <c r="T9" s="601">
        <v>256</v>
      </c>
      <c r="U9" s="601">
        <v>258</v>
      </c>
      <c r="V9" s="601">
        <v>259</v>
      </c>
      <c r="W9" s="601">
        <v>280</v>
      </c>
      <c r="X9" s="601">
        <v>364</v>
      </c>
      <c r="Y9" s="601">
        <v>341</v>
      </c>
      <c r="Z9" s="601">
        <v>321</v>
      </c>
      <c r="AA9" s="601">
        <v>354</v>
      </c>
      <c r="AB9" s="601">
        <v>350</v>
      </c>
      <c r="AC9" s="601">
        <v>326</v>
      </c>
      <c r="AD9" s="601">
        <v>311</v>
      </c>
      <c r="AE9" s="601">
        <v>353</v>
      </c>
      <c r="AF9" s="601">
        <v>350</v>
      </c>
      <c r="AG9" s="601">
        <v>358</v>
      </c>
      <c r="AH9" s="602">
        <v>298</v>
      </c>
      <c r="AI9" s="602">
        <v>346</v>
      </c>
      <c r="AJ9" s="602">
        <v>344</v>
      </c>
      <c r="AK9" s="602">
        <v>337</v>
      </c>
      <c r="AL9" s="602">
        <v>345</v>
      </c>
      <c r="AM9" s="602">
        <v>323</v>
      </c>
      <c r="AN9" s="602">
        <v>351</v>
      </c>
      <c r="AO9" s="602">
        <v>315</v>
      </c>
      <c r="AP9" s="602">
        <v>362</v>
      </c>
      <c r="AQ9" s="602">
        <v>368</v>
      </c>
      <c r="AR9" s="602">
        <v>307</v>
      </c>
      <c r="AS9" s="602">
        <v>346</v>
      </c>
      <c r="AT9" s="602">
        <v>331</v>
      </c>
      <c r="AU9" s="602">
        <v>362</v>
      </c>
      <c r="AV9" s="602">
        <v>433</v>
      </c>
      <c r="AW9" s="602">
        <v>353</v>
      </c>
      <c r="AX9" s="602">
        <v>364</v>
      </c>
      <c r="AY9" s="602">
        <v>388</v>
      </c>
      <c r="AZ9" s="602">
        <v>377</v>
      </c>
      <c r="BA9" s="602">
        <v>408</v>
      </c>
      <c r="BB9" s="602">
        <v>361</v>
      </c>
      <c r="BC9" s="602">
        <v>364</v>
      </c>
      <c r="BD9" s="602">
        <v>434</v>
      </c>
      <c r="BE9" s="602">
        <v>466</v>
      </c>
      <c r="BF9" s="602">
        <v>449</v>
      </c>
      <c r="BG9" s="602">
        <v>459</v>
      </c>
      <c r="BH9" s="602">
        <v>446</v>
      </c>
      <c r="BI9" s="602">
        <v>495</v>
      </c>
      <c r="BJ9" s="602">
        <v>498</v>
      </c>
      <c r="BK9" s="602">
        <v>596</v>
      </c>
      <c r="BL9" s="603">
        <v>476</v>
      </c>
      <c r="BM9" s="603">
        <v>537</v>
      </c>
      <c r="BN9" s="603">
        <v>534</v>
      </c>
      <c r="BO9" s="603">
        <v>639</v>
      </c>
      <c r="BP9" s="603">
        <v>687</v>
      </c>
      <c r="BQ9" s="603">
        <v>591</v>
      </c>
      <c r="BR9" s="603">
        <v>576</v>
      </c>
      <c r="BS9" s="603">
        <v>667</v>
      </c>
      <c r="BT9" s="603">
        <v>612</v>
      </c>
      <c r="BU9" s="603">
        <v>906</v>
      </c>
      <c r="BV9" s="603">
        <v>615</v>
      </c>
      <c r="BW9" s="603">
        <v>738</v>
      </c>
      <c r="BX9" s="603">
        <v>668</v>
      </c>
      <c r="BY9" s="603">
        <v>738</v>
      </c>
      <c r="BZ9" s="603">
        <v>867</v>
      </c>
      <c r="CA9" s="603">
        <v>732</v>
      </c>
      <c r="CB9" s="603">
        <v>742</v>
      </c>
      <c r="CC9" s="603">
        <v>845</v>
      </c>
      <c r="CD9" s="603">
        <v>767</v>
      </c>
      <c r="CE9" s="603">
        <v>1132</v>
      </c>
      <c r="CF9" s="603">
        <v>765</v>
      </c>
      <c r="CG9" s="603">
        <v>781</v>
      </c>
      <c r="CH9" s="603">
        <v>784</v>
      </c>
      <c r="CI9" s="603">
        <v>934</v>
      </c>
      <c r="CJ9" s="603">
        <v>956</v>
      </c>
      <c r="CK9" s="603">
        <v>710</v>
      </c>
      <c r="CL9" s="603">
        <v>605</v>
      </c>
      <c r="CM9" s="603">
        <v>534</v>
      </c>
      <c r="CN9" s="603">
        <v>520</v>
      </c>
      <c r="CO9" s="603">
        <v>759</v>
      </c>
      <c r="CP9" s="274">
        <v>403</v>
      </c>
      <c r="CQ9" s="274">
        <v>357</v>
      </c>
      <c r="CR9" s="274">
        <v>214</v>
      </c>
      <c r="CS9" s="274">
        <v>505</v>
      </c>
      <c r="CT9" s="274">
        <v>242</v>
      </c>
      <c r="CU9" s="274">
        <v>131</v>
      </c>
      <c r="CV9" s="274">
        <v>91</v>
      </c>
      <c r="CW9" s="274">
        <v>105</v>
      </c>
      <c r="CX9" s="274">
        <v>409</v>
      </c>
      <c r="CY9" s="604" t="s">
        <v>52</v>
      </c>
      <c r="CZ9" s="604" t="s">
        <v>52</v>
      </c>
      <c r="DA9" s="604" t="s">
        <v>52</v>
      </c>
      <c r="DB9" s="604" t="s">
        <v>52</v>
      </c>
      <c r="DC9" s="604" t="s">
        <v>52</v>
      </c>
      <c r="DD9" s="604" t="s">
        <v>52</v>
      </c>
      <c r="DE9" s="604" t="s">
        <v>52</v>
      </c>
      <c r="DF9" s="604" t="s">
        <v>52</v>
      </c>
      <c r="DG9" s="604" t="s">
        <v>52</v>
      </c>
      <c r="DH9" s="604" t="s">
        <v>52</v>
      </c>
      <c r="DI9" s="604" t="s">
        <v>52</v>
      </c>
      <c r="DJ9" s="604" t="s">
        <v>52</v>
      </c>
      <c r="DK9" s="604" t="s">
        <v>52</v>
      </c>
      <c r="DL9" s="604" t="s">
        <v>52</v>
      </c>
      <c r="DM9" s="604" t="s">
        <v>52</v>
      </c>
      <c r="DN9" s="604" t="s">
        <v>52</v>
      </c>
      <c r="DO9" s="604" t="s">
        <v>52</v>
      </c>
      <c r="DP9" s="614" t="s">
        <v>1023</v>
      </c>
      <c r="DQ9" s="614" t="s">
        <v>1023</v>
      </c>
      <c r="DR9" s="614" t="s">
        <v>1023</v>
      </c>
      <c r="DS9" s="614" t="s">
        <v>1023</v>
      </c>
      <c r="DT9" s="274">
        <v>324</v>
      </c>
    </row>
    <row r="10" spans="2:126" ht="15.75">
      <c r="B10" s="548">
        <v>1995</v>
      </c>
      <c r="C10" s="549">
        <f t="shared" si="0"/>
        <v>45334</v>
      </c>
      <c r="D10" s="560">
        <v>1603</v>
      </c>
      <c r="E10" s="606">
        <v>525</v>
      </c>
      <c r="F10" s="606">
        <v>334</v>
      </c>
      <c r="G10" s="606">
        <v>239</v>
      </c>
      <c r="H10" s="606">
        <v>216</v>
      </c>
      <c r="I10" s="606">
        <v>158</v>
      </c>
      <c r="J10" s="606">
        <v>176</v>
      </c>
      <c r="K10" s="606">
        <v>146</v>
      </c>
      <c r="L10" s="606">
        <v>125</v>
      </c>
      <c r="M10" s="606">
        <v>123</v>
      </c>
      <c r="N10" s="606">
        <v>111</v>
      </c>
      <c r="O10" s="606">
        <v>135</v>
      </c>
      <c r="P10" s="606">
        <v>166</v>
      </c>
      <c r="Q10" s="606">
        <v>177</v>
      </c>
      <c r="R10" s="606">
        <v>253</v>
      </c>
      <c r="S10" s="606">
        <v>243</v>
      </c>
      <c r="T10" s="606">
        <v>288</v>
      </c>
      <c r="U10" s="606">
        <v>349</v>
      </c>
      <c r="V10" s="606">
        <v>313</v>
      </c>
      <c r="W10" s="606">
        <v>348</v>
      </c>
      <c r="X10" s="606">
        <v>335</v>
      </c>
      <c r="Y10" s="606">
        <v>357</v>
      </c>
      <c r="Z10" s="606">
        <v>348</v>
      </c>
      <c r="AA10" s="606">
        <v>332</v>
      </c>
      <c r="AB10" s="606">
        <v>368</v>
      </c>
      <c r="AC10" s="606">
        <v>327</v>
      </c>
      <c r="AD10" s="606">
        <v>331</v>
      </c>
      <c r="AE10" s="606">
        <v>351</v>
      </c>
      <c r="AF10" s="606">
        <v>337</v>
      </c>
      <c r="AG10" s="606">
        <v>371</v>
      </c>
      <c r="AH10" s="607">
        <v>314</v>
      </c>
      <c r="AI10" s="607">
        <v>343</v>
      </c>
      <c r="AJ10" s="607">
        <v>318</v>
      </c>
      <c r="AK10" s="607">
        <v>306</v>
      </c>
      <c r="AL10" s="607">
        <v>360</v>
      </c>
      <c r="AM10" s="607">
        <v>339</v>
      </c>
      <c r="AN10" s="607">
        <v>306</v>
      </c>
      <c r="AO10" s="607">
        <v>344</v>
      </c>
      <c r="AP10" s="607">
        <v>336</v>
      </c>
      <c r="AQ10" s="607">
        <v>380</v>
      </c>
      <c r="AR10" s="607">
        <v>317</v>
      </c>
      <c r="AS10" s="607">
        <v>353</v>
      </c>
      <c r="AT10" s="607">
        <v>349</v>
      </c>
      <c r="AU10" s="607">
        <v>349</v>
      </c>
      <c r="AV10" s="607">
        <v>390</v>
      </c>
      <c r="AW10" s="607">
        <v>346</v>
      </c>
      <c r="AX10" s="607">
        <v>373</v>
      </c>
      <c r="AY10" s="607">
        <v>373</v>
      </c>
      <c r="AZ10" s="607">
        <v>340</v>
      </c>
      <c r="BA10" s="607">
        <v>446</v>
      </c>
      <c r="BB10" s="607">
        <v>374</v>
      </c>
      <c r="BC10" s="607">
        <v>387</v>
      </c>
      <c r="BD10" s="607">
        <v>379</v>
      </c>
      <c r="BE10" s="607">
        <v>409</v>
      </c>
      <c r="BF10" s="607">
        <v>480</v>
      </c>
      <c r="BG10" s="607">
        <v>406</v>
      </c>
      <c r="BH10" s="607">
        <v>457</v>
      </c>
      <c r="BI10" s="607">
        <v>472</v>
      </c>
      <c r="BJ10" s="607">
        <v>460</v>
      </c>
      <c r="BK10" s="607">
        <v>636</v>
      </c>
      <c r="BL10" s="603">
        <v>521</v>
      </c>
      <c r="BM10" s="603">
        <v>506</v>
      </c>
      <c r="BN10" s="603">
        <v>592</v>
      </c>
      <c r="BO10" s="603">
        <v>594</v>
      </c>
      <c r="BP10" s="603">
        <v>729</v>
      </c>
      <c r="BQ10" s="603">
        <v>571</v>
      </c>
      <c r="BR10" s="603">
        <v>635</v>
      </c>
      <c r="BS10" s="603">
        <v>627</v>
      </c>
      <c r="BT10" s="603">
        <v>619</v>
      </c>
      <c r="BU10" s="603">
        <v>828</v>
      </c>
      <c r="BV10" s="603">
        <v>637</v>
      </c>
      <c r="BW10" s="603">
        <v>723</v>
      </c>
      <c r="BX10" s="603">
        <v>761</v>
      </c>
      <c r="BY10" s="603">
        <v>732</v>
      </c>
      <c r="BZ10" s="603">
        <v>928</v>
      </c>
      <c r="CA10" s="603">
        <v>692</v>
      </c>
      <c r="CB10" s="603">
        <v>736</v>
      </c>
      <c r="CC10" s="603">
        <v>769</v>
      </c>
      <c r="CD10" s="603">
        <v>786</v>
      </c>
      <c r="CE10" s="603">
        <v>1052</v>
      </c>
      <c r="CF10" s="603">
        <v>852</v>
      </c>
      <c r="CG10" s="603">
        <v>758</v>
      </c>
      <c r="CH10" s="603">
        <v>797</v>
      </c>
      <c r="CI10" s="603">
        <v>804</v>
      </c>
      <c r="CJ10" s="603">
        <v>1062</v>
      </c>
      <c r="CK10" s="603">
        <v>743</v>
      </c>
      <c r="CL10" s="603">
        <v>662</v>
      </c>
      <c r="CM10" s="603">
        <v>580</v>
      </c>
      <c r="CN10" s="603">
        <v>525</v>
      </c>
      <c r="CO10" s="603">
        <v>742</v>
      </c>
      <c r="CP10" s="274">
        <v>425</v>
      </c>
      <c r="CQ10" s="274">
        <v>329</v>
      </c>
      <c r="CR10" s="274">
        <v>350</v>
      </c>
      <c r="CS10" s="274">
        <v>202</v>
      </c>
      <c r="CT10" s="274">
        <v>499</v>
      </c>
      <c r="CU10" s="274">
        <v>231</v>
      </c>
      <c r="CV10" s="274">
        <v>114</v>
      </c>
      <c r="CW10" s="274">
        <v>95</v>
      </c>
      <c r="CX10" s="274">
        <v>435</v>
      </c>
      <c r="CY10" s="604" t="s">
        <v>52</v>
      </c>
      <c r="CZ10" s="604" t="s">
        <v>52</v>
      </c>
      <c r="DA10" s="604" t="s">
        <v>52</v>
      </c>
      <c r="DB10" s="604" t="s">
        <v>52</v>
      </c>
      <c r="DC10" s="604" t="s">
        <v>52</v>
      </c>
      <c r="DD10" s="604" t="s">
        <v>52</v>
      </c>
      <c r="DE10" s="604" t="s">
        <v>52</v>
      </c>
      <c r="DF10" s="604" t="s">
        <v>52</v>
      </c>
      <c r="DG10" s="604" t="s">
        <v>52</v>
      </c>
      <c r="DH10" s="604" t="s">
        <v>52</v>
      </c>
      <c r="DI10" s="604" t="s">
        <v>52</v>
      </c>
      <c r="DJ10" s="604" t="s">
        <v>52</v>
      </c>
      <c r="DK10" s="604" t="s">
        <v>52</v>
      </c>
      <c r="DL10" s="604" t="s">
        <v>52</v>
      </c>
      <c r="DM10" s="604" t="s">
        <v>52</v>
      </c>
      <c r="DN10" s="604" t="s">
        <v>52</v>
      </c>
      <c r="DO10" s="604" t="s">
        <v>52</v>
      </c>
      <c r="DP10" s="614" t="s">
        <v>1023</v>
      </c>
      <c r="DQ10" s="614" t="s">
        <v>1023</v>
      </c>
      <c r="DR10" s="614" t="s">
        <v>1023</v>
      </c>
      <c r="DS10" s="614" t="s">
        <v>1023</v>
      </c>
      <c r="DT10" s="274">
        <v>164</v>
      </c>
    </row>
    <row r="11" spans="2:126" ht="15.75">
      <c r="B11" s="548">
        <v>1996</v>
      </c>
      <c r="C11" s="549">
        <f t="shared" si="0"/>
        <v>46949</v>
      </c>
      <c r="D11" s="560">
        <v>1326</v>
      </c>
      <c r="E11" s="601">
        <v>530</v>
      </c>
      <c r="F11" s="601">
        <v>276</v>
      </c>
      <c r="G11" s="601">
        <v>206</v>
      </c>
      <c r="H11" s="601">
        <v>163</v>
      </c>
      <c r="I11" s="601">
        <v>176</v>
      </c>
      <c r="J11" s="601">
        <v>160</v>
      </c>
      <c r="K11" s="601">
        <v>155</v>
      </c>
      <c r="L11" s="601">
        <v>119</v>
      </c>
      <c r="M11" s="601">
        <v>117</v>
      </c>
      <c r="N11" s="601">
        <v>125</v>
      </c>
      <c r="O11" s="601">
        <v>137</v>
      </c>
      <c r="P11" s="601">
        <v>163</v>
      </c>
      <c r="Q11" s="601">
        <v>181</v>
      </c>
      <c r="R11" s="601">
        <v>219</v>
      </c>
      <c r="S11" s="601">
        <v>261</v>
      </c>
      <c r="T11" s="601">
        <v>280</v>
      </c>
      <c r="U11" s="601">
        <v>310</v>
      </c>
      <c r="V11" s="601">
        <v>351</v>
      </c>
      <c r="W11" s="601">
        <v>359</v>
      </c>
      <c r="X11" s="601">
        <v>288</v>
      </c>
      <c r="Y11" s="601">
        <v>348</v>
      </c>
      <c r="Z11" s="601">
        <v>330</v>
      </c>
      <c r="AA11" s="601">
        <v>362</v>
      </c>
      <c r="AB11" s="601">
        <v>358</v>
      </c>
      <c r="AC11" s="601">
        <v>368</v>
      </c>
      <c r="AD11" s="601">
        <v>338</v>
      </c>
      <c r="AE11" s="601">
        <v>337</v>
      </c>
      <c r="AF11" s="601">
        <v>336</v>
      </c>
      <c r="AG11" s="601">
        <v>339</v>
      </c>
      <c r="AH11" s="602">
        <v>340</v>
      </c>
      <c r="AI11" s="602">
        <v>368</v>
      </c>
      <c r="AJ11" s="602">
        <v>321</v>
      </c>
      <c r="AK11" s="602">
        <v>324</v>
      </c>
      <c r="AL11" s="602">
        <v>380</v>
      </c>
      <c r="AM11" s="602">
        <v>320</v>
      </c>
      <c r="AN11" s="602">
        <v>327</v>
      </c>
      <c r="AO11" s="602">
        <v>362</v>
      </c>
      <c r="AP11" s="602">
        <v>333</v>
      </c>
      <c r="AQ11" s="602">
        <v>378</v>
      </c>
      <c r="AR11" s="602">
        <v>338</v>
      </c>
      <c r="AS11" s="602">
        <v>356</v>
      </c>
      <c r="AT11" s="602">
        <v>366</v>
      </c>
      <c r="AU11" s="602">
        <v>370</v>
      </c>
      <c r="AV11" s="602">
        <v>390</v>
      </c>
      <c r="AW11" s="602">
        <v>368</v>
      </c>
      <c r="AX11" s="602">
        <v>372</v>
      </c>
      <c r="AY11" s="602">
        <v>423</v>
      </c>
      <c r="AZ11" s="602">
        <v>393</v>
      </c>
      <c r="BA11" s="602">
        <v>456</v>
      </c>
      <c r="BB11" s="602">
        <v>417</v>
      </c>
      <c r="BC11" s="602">
        <v>424</v>
      </c>
      <c r="BD11" s="602">
        <v>431</v>
      </c>
      <c r="BE11" s="602">
        <v>426</v>
      </c>
      <c r="BF11" s="602">
        <v>447</v>
      </c>
      <c r="BG11" s="602">
        <v>491</v>
      </c>
      <c r="BH11" s="602">
        <v>470</v>
      </c>
      <c r="BI11" s="602">
        <v>483</v>
      </c>
      <c r="BJ11" s="602">
        <v>532</v>
      </c>
      <c r="BK11" s="602">
        <v>660</v>
      </c>
      <c r="BL11" s="603">
        <v>479</v>
      </c>
      <c r="BM11" s="603">
        <v>572</v>
      </c>
      <c r="BN11" s="603">
        <v>559</v>
      </c>
      <c r="BO11" s="603">
        <v>569</v>
      </c>
      <c r="BP11" s="603">
        <v>721</v>
      </c>
      <c r="BQ11" s="603">
        <v>744</v>
      </c>
      <c r="BR11" s="603">
        <v>648</v>
      </c>
      <c r="BS11" s="603">
        <v>685</v>
      </c>
      <c r="BT11" s="603">
        <v>718</v>
      </c>
      <c r="BU11" s="603">
        <v>796</v>
      </c>
      <c r="BV11" s="603">
        <v>743</v>
      </c>
      <c r="BW11" s="603">
        <v>673</v>
      </c>
      <c r="BX11" s="603">
        <v>717</v>
      </c>
      <c r="BY11" s="603">
        <v>789</v>
      </c>
      <c r="BZ11" s="603">
        <v>927</v>
      </c>
      <c r="CA11" s="603">
        <v>839</v>
      </c>
      <c r="CB11" s="603">
        <v>732</v>
      </c>
      <c r="CC11" s="603">
        <v>843</v>
      </c>
      <c r="CD11" s="603">
        <v>815</v>
      </c>
      <c r="CE11" s="603">
        <v>1088</v>
      </c>
      <c r="CF11" s="603">
        <v>873</v>
      </c>
      <c r="CG11" s="603">
        <v>798</v>
      </c>
      <c r="CH11" s="603">
        <v>814</v>
      </c>
      <c r="CI11" s="603">
        <v>805</v>
      </c>
      <c r="CJ11" s="603">
        <v>1033</v>
      </c>
      <c r="CK11" s="603">
        <v>1027</v>
      </c>
      <c r="CL11" s="603">
        <v>750</v>
      </c>
      <c r="CM11" s="603">
        <v>654</v>
      </c>
      <c r="CN11" s="603">
        <v>575</v>
      </c>
      <c r="CO11" s="603">
        <v>732</v>
      </c>
      <c r="CP11" s="274">
        <v>471</v>
      </c>
      <c r="CQ11" s="274">
        <v>432</v>
      </c>
      <c r="CR11" s="274">
        <v>353</v>
      </c>
      <c r="CS11" s="274">
        <v>349</v>
      </c>
      <c r="CT11" s="274">
        <v>280</v>
      </c>
      <c r="CU11" s="274">
        <v>436</v>
      </c>
      <c r="CV11" s="274">
        <v>101</v>
      </c>
      <c r="CW11" s="274">
        <v>92</v>
      </c>
      <c r="CX11" s="274">
        <v>475</v>
      </c>
      <c r="CY11" s="604" t="s">
        <v>52</v>
      </c>
      <c r="CZ11" s="604" t="s">
        <v>52</v>
      </c>
      <c r="DA11" s="604" t="s">
        <v>52</v>
      </c>
      <c r="DB11" s="604" t="s">
        <v>52</v>
      </c>
      <c r="DC11" s="604" t="s">
        <v>52</v>
      </c>
      <c r="DD11" s="604" t="s">
        <v>52</v>
      </c>
      <c r="DE11" s="604" t="s">
        <v>52</v>
      </c>
      <c r="DF11" s="604" t="s">
        <v>52</v>
      </c>
      <c r="DG11" s="604" t="s">
        <v>52</v>
      </c>
      <c r="DH11" s="604" t="s">
        <v>52</v>
      </c>
      <c r="DI11" s="604" t="s">
        <v>52</v>
      </c>
      <c r="DJ11" s="604" t="s">
        <v>52</v>
      </c>
      <c r="DK11" s="604" t="s">
        <v>52</v>
      </c>
      <c r="DL11" s="604" t="s">
        <v>52</v>
      </c>
      <c r="DM11" s="604" t="s">
        <v>52</v>
      </c>
      <c r="DN11" s="604" t="s">
        <v>52</v>
      </c>
      <c r="DO11" s="604" t="s">
        <v>52</v>
      </c>
      <c r="DP11" s="614" t="s">
        <v>1023</v>
      </c>
      <c r="DQ11" s="614" t="s">
        <v>1023</v>
      </c>
      <c r="DR11" s="614" t="s">
        <v>1023</v>
      </c>
      <c r="DS11" s="614" t="s">
        <v>1023</v>
      </c>
      <c r="DT11" s="274">
        <v>158</v>
      </c>
    </row>
    <row r="12" spans="2:126" ht="15.75">
      <c r="B12" s="548">
        <v>1997</v>
      </c>
      <c r="C12" s="549">
        <f t="shared" si="0"/>
        <v>46626</v>
      </c>
      <c r="D12" s="560">
        <v>1391</v>
      </c>
      <c r="E12" s="606">
        <v>590</v>
      </c>
      <c r="F12" s="606">
        <v>311</v>
      </c>
      <c r="G12" s="606">
        <v>222</v>
      </c>
      <c r="H12" s="606">
        <v>156</v>
      </c>
      <c r="I12" s="606">
        <v>131</v>
      </c>
      <c r="J12" s="606">
        <v>133</v>
      </c>
      <c r="K12" s="606">
        <v>131</v>
      </c>
      <c r="L12" s="606">
        <v>140</v>
      </c>
      <c r="M12" s="606">
        <v>145</v>
      </c>
      <c r="N12" s="606">
        <v>153</v>
      </c>
      <c r="O12" s="606">
        <v>158</v>
      </c>
      <c r="P12" s="606">
        <v>147</v>
      </c>
      <c r="Q12" s="606">
        <v>193</v>
      </c>
      <c r="R12" s="606">
        <v>225</v>
      </c>
      <c r="S12" s="606">
        <v>240</v>
      </c>
      <c r="T12" s="606">
        <v>289</v>
      </c>
      <c r="U12" s="606">
        <v>310</v>
      </c>
      <c r="V12" s="606">
        <v>317</v>
      </c>
      <c r="W12" s="606">
        <v>344</v>
      </c>
      <c r="X12" s="606">
        <v>316</v>
      </c>
      <c r="Y12" s="606">
        <v>312</v>
      </c>
      <c r="Z12" s="606">
        <v>335</v>
      </c>
      <c r="AA12" s="606">
        <v>330</v>
      </c>
      <c r="AB12" s="606">
        <v>364</v>
      </c>
      <c r="AC12" s="606">
        <v>330</v>
      </c>
      <c r="AD12" s="606">
        <v>335</v>
      </c>
      <c r="AE12" s="606">
        <v>343</v>
      </c>
      <c r="AF12" s="606">
        <v>310</v>
      </c>
      <c r="AG12" s="606">
        <v>350</v>
      </c>
      <c r="AH12" s="607">
        <v>321</v>
      </c>
      <c r="AI12" s="607">
        <v>299</v>
      </c>
      <c r="AJ12" s="607">
        <v>396</v>
      </c>
      <c r="AK12" s="607">
        <v>341</v>
      </c>
      <c r="AL12" s="607">
        <v>336</v>
      </c>
      <c r="AM12" s="607">
        <v>347</v>
      </c>
      <c r="AN12" s="607">
        <v>368</v>
      </c>
      <c r="AO12" s="607">
        <v>339</v>
      </c>
      <c r="AP12" s="607">
        <v>339</v>
      </c>
      <c r="AQ12" s="607">
        <v>376</v>
      </c>
      <c r="AR12" s="607">
        <v>327</v>
      </c>
      <c r="AS12" s="607">
        <v>369</v>
      </c>
      <c r="AT12" s="607">
        <v>357</v>
      </c>
      <c r="AU12" s="607">
        <v>339</v>
      </c>
      <c r="AV12" s="607">
        <v>378</v>
      </c>
      <c r="AW12" s="607">
        <v>373</v>
      </c>
      <c r="AX12" s="607">
        <v>338</v>
      </c>
      <c r="AY12" s="607">
        <v>366</v>
      </c>
      <c r="AZ12" s="607">
        <v>427</v>
      </c>
      <c r="BA12" s="607">
        <v>457</v>
      </c>
      <c r="BB12" s="607">
        <v>426</v>
      </c>
      <c r="BC12" s="607">
        <v>427</v>
      </c>
      <c r="BD12" s="607">
        <v>420</v>
      </c>
      <c r="BE12" s="607">
        <v>409</v>
      </c>
      <c r="BF12" s="607">
        <v>472</v>
      </c>
      <c r="BG12" s="607">
        <v>469</v>
      </c>
      <c r="BH12" s="607">
        <v>476</v>
      </c>
      <c r="BI12" s="607">
        <v>484</v>
      </c>
      <c r="BJ12" s="607">
        <v>464</v>
      </c>
      <c r="BK12" s="607">
        <v>637</v>
      </c>
      <c r="BL12" s="603">
        <v>515</v>
      </c>
      <c r="BM12" s="603">
        <v>582</v>
      </c>
      <c r="BN12" s="603">
        <v>584</v>
      </c>
      <c r="BO12" s="603">
        <v>619</v>
      </c>
      <c r="BP12" s="603">
        <v>701</v>
      </c>
      <c r="BQ12" s="603">
        <v>689</v>
      </c>
      <c r="BR12" s="603">
        <v>679</v>
      </c>
      <c r="BS12" s="603">
        <v>705</v>
      </c>
      <c r="BT12" s="603">
        <v>670</v>
      </c>
      <c r="BU12" s="603">
        <v>781</v>
      </c>
      <c r="BV12" s="603">
        <v>699</v>
      </c>
      <c r="BW12" s="603">
        <v>747</v>
      </c>
      <c r="BX12" s="603">
        <v>713</v>
      </c>
      <c r="BY12" s="603">
        <v>777</v>
      </c>
      <c r="BZ12" s="603">
        <v>950</v>
      </c>
      <c r="CA12" s="603">
        <v>799</v>
      </c>
      <c r="CB12" s="603">
        <v>794</v>
      </c>
      <c r="CC12" s="603">
        <v>802</v>
      </c>
      <c r="CD12" s="603">
        <v>776</v>
      </c>
      <c r="CE12" s="603">
        <v>1034</v>
      </c>
      <c r="CF12" s="603">
        <v>860</v>
      </c>
      <c r="CG12" s="603">
        <v>908</v>
      </c>
      <c r="CH12" s="603">
        <v>842</v>
      </c>
      <c r="CI12" s="603">
        <v>857</v>
      </c>
      <c r="CJ12" s="603">
        <v>963</v>
      </c>
      <c r="CK12" s="603">
        <v>786</v>
      </c>
      <c r="CL12" s="603">
        <v>818</v>
      </c>
      <c r="CM12" s="603">
        <v>707</v>
      </c>
      <c r="CN12" s="603">
        <v>578</v>
      </c>
      <c r="CO12" s="603">
        <v>738</v>
      </c>
      <c r="CP12" s="274">
        <v>437</v>
      </c>
      <c r="CQ12" s="274">
        <v>424</v>
      </c>
      <c r="CR12" s="274">
        <v>360</v>
      </c>
      <c r="CS12" s="274">
        <v>336</v>
      </c>
      <c r="CT12" s="274">
        <v>335</v>
      </c>
      <c r="CU12" s="274">
        <v>172</v>
      </c>
      <c r="CV12" s="274">
        <v>450</v>
      </c>
      <c r="CW12" s="274">
        <v>77</v>
      </c>
      <c r="CX12" s="274">
        <v>314</v>
      </c>
      <c r="CY12" s="604" t="s">
        <v>52</v>
      </c>
      <c r="CZ12" s="604" t="s">
        <v>52</v>
      </c>
      <c r="DA12" s="604" t="s">
        <v>52</v>
      </c>
      <c r="DB12" s="604" t="s">
        <v>52</v>
      </c>
      <c r="DC12" s="604" t="s">
        <v>52</v>
      </c>
      <c r="DD12" s="604" t="s">
        <v>52</v>
      </c>
      <c r="DE12" s="604" t="s">
        <v>52</v>
      </c>
      <c r="DF12" s="604" t="s">
        <v>52</v>
      </c>
      <c r="DG12" s="604" t="s">
        <v>52</v>
      </c>
      <c r="DH12" s="604" t="s">
        <v>52</v>
      </c>
      <c r="DI12" s="604" t="s">
        <v>52</v>
      </c>
      <c r="DJ12" s="604" t="s">
        <v>52</v>
      </c>
      <c r="DK12" s="604" t="s">
        <v>52</v>
      </c>
      <c r="DL12" s="604" t="s">
        <v>52</v>
      </c>
      <c r="DM12" s="604" t="s">
        <v>52</v>
      </c>
      <c r="DN12" s="604" t="s">
        <v>52</v>
      </c>
      <c r="DO12" s="604" t="s">
        <v>52</v>
      </c>
      <c r="DP12" s="614" t="s">
        <v>1023</v>
      </c>
      <c r="DQ12" s="614" t="s">
        <v>1023</v>
      </c>
      <c r="DR12" s="614" t="s">
        <v>1023</v>
      </c>
      <c r="DS12" s="614" t="s">
        <v>1023</v>
      </c>
      <c r="DT12" s="274">
        <v>120</v>
      </c>
    </row>
    <row r="13" spans="2:126" ht="15.75">
      <c r="B13" s="548">
        <v>1998</v>
      </c>
      <c r="C13" s="549">
        <f t="shared" si="0"/>
        <v>49171</v>
      </c>
      <c r="D13" s="560">
        <v>1361</v>
      </c>
      <c r="E13" s="601">
        <v>516</v>
      </c>
      <c r="F13" s="601">
        <v>314</v>
      </c>
      <c r="G13" s="601">
        <v>229</v>
      </c>
      <c r="H13" s="601">
        <v>187</v>
      </c>
      <c r="I13" s="601">
        <v>159</v>
      </c>
      <c r="J13" s="601">
        <v>129</v>
      </c>
      <c r="K13" s="601">
        <v>144</v>
      </c>
      <c r="L13" s="601">
        <v>132</v>
      </c>
      <c r="M13" s="601">
        <v>120</v>
      </c>
      <c r="N13" s="601">
        <v>127</v>
      </c>
      <c r="O13" s="601">
        <v>186</v>
      </c>
      <c r="P13" s="601">
        <v>149</v>
      </c>
      <c r="Q13" s="601">
        <v>176</v>
      </c>
      <c r="R13" s="601">
        <v>221</v>
      </c>
      <c r="S13" s="601">
        <v>242</v>
      </c>
      <c r="T13" s="601">
        <v>302</v>
      </c>
      <c r="U13" s="601">
        <v>328</v>
      </c>
      <c r="V13" s="601">
        <v>368</v>
      </c>
      <c r="W13" s="601">
        <v>407</v>
      </c>
      <c r="X13" s="601">
        <v>351</v>
      </c>
      <c r="Y13" s="601">
        <v>368</v>
      </c>
      <c r="Z13" s="601">
        <v>388</v>
      </c>
      <c r="AA13" s="601">
        <v>375</v>
      </c>
      <c r="AB13" s="601">
        <v>355</v>
      </c>
      <c r="AC13" s="601">
        <v>385</v>
      </c>
      <c r="AD13" s="601">
        <v>372</v>
      </c>
      <c r="AE13" s="601">
        <v>380</v>
      </c>
      <c r="AF13" s="601">
        <v>338</v>
      </c>
      <c r="AG13" s="601">
        <v>390</v>
      </c>
      <c r="AH13" s="602">
        <v>321</v>
      </c>
      <c r="AI13" s="602">
        <v>351</v>
      </c>
      <c r="AJ13" s="602">
        <v>365</v>
      </c>
      <c r="AK13" s="602">
        <v>337</v>
      </c>
      <c r="AL13" s="602">
        <v>379</v>
      </c>
      <c r="AM13" s="602">
        <v>363</v>
      </c>
      <c r="AN13" s="602">
        <v>343</v>
      </c>
      <c r="AO13" s="602">
        <v>405</v>
      </c>
      <c r="AP13" s="602">
        <v>372</v>
      </c>
      <c r="AQ13" s="602">
        <v>407</v>
      </c>
      <c r="AR13" s="602">
        <v>344</v>
      </c>
      <c r="AS13" s="602">
        <v>386</v>
      </c>
      <c r="AT13" s="602">
        <v>390</v>
      </c>
      <c r="AU13" s="602">
        <v>404</v>
      </c>
      <c r="AV13" s="602">
        <v>406</v>
      </c>
      <c r="AW13" s="602">
        <v>353</v>
      </c>
      <c r="AX13" s="602">
        <v>416</v>
      </c>
      <c r="AY13" s="602">
        <v>465</v>
      </c>
      <c r="AZ13" s="602">
        <v>402</v>
      </c>
      <c r="BA13" s="602">
        <v>426</v>
      </c>
      <c r="BB13" s="602">
        <v>401</v>
      </c>
      <c r="BC13" s="602">
        <v>426</v>
      </c>
      <c r="BD13" s="602">
        <v>432</v>
      </c>
      <c r="BE13" s="602">
        <v>436</v>
      </c>
      <c r="BF13" s="602">
        <v>444</v>
      </c>
      <c r="BG13" s="602">
        <v>475</v>
      </c>
      <c r="BH13" s="602">
        <v>491</v>
      </c>
      <c r="BI13" s="602">
        <v>506</v>
      </c>
      <c r="BJ13" s="602">
        <v>494</v>
      </c>
      <c r="BK13" s="602">
        <v>642</v>
      </c>
      <c r="BL13" s="603">
        <v>542</v>
      </c>
      <c r="BM13" s="603">
        <v>599</v>
      </c>
      <c r="BN13" s="603">
        <v>610</v>
      </c>
      <c r="BO13" s="603">
        <v>658</v>
      </c>
      <c r="BP13" s="603">
        <v>708</v>
      </c>
      <c r="BQ13" s="603">
        <v>699</v>
      </c>
      <c r="BR13" s="603">
        <v>710</v>
      </c>
      <c r="BS13" s="603">
        <v>794</v>
      </c>
      <c r="BT13" s="603">
        <v>705</v>
      </c>
      <c r="BU13" s="603">
        <v>834</v>
      </c>
      <c r="BV13" s="603">
        <v>706</v>
      </c>
      <c r="BW13" s="603">
        <v>745</v>
      </c>
      <c r="BX13" s="603">
        <v>832</v>
      </c>
      <c r="BY13" s="603">
        <v>827</v>
      </c>
      <c r="BZ13" s="603">
        <v>957</v>
      </c>
      <c r="CA13" s="603">
        <v>875</v>
      </c>
      <c r="CB13" s="603">
        <v>868</v>
      </c>
      <c r="CC13" s="603">
        <v>909</v>
      </c>
      <c r="CD13" s="603">
        <v>809</v>
      </c>
      <c r="CE13" s="603">
        <v>1076</v>
      </c>
      <c r="CF13" s="603">
        <v>862</v>
      </c>
      <c r="CG13" s="603">
        <v>904</v>
      </c>
      <c r="CH13" s="603">
        <v>901</v>
      </c>
      <c r="CI13" s="603">
        <v>902</v>
      </c>
      <c r="CJ13" s="603">
        <v>995</v>
      </c>
      <c r="CK13" s="603">
        <v>808</v>
      </c>
      <c r="CL13" s="603">
        <v>777</v>
      </c>
      <c r="CM13" s="603">
        <v>833</v>
      </c>
      <c r="CN13" s="603">
        <v>671</v>
      </c>
      <c r="CO13" s="603">
        <v>814</v>
      </c>
      <c r="CP13" s="274">
        <v>490</v>
      </c>
      <c r="CQ13" s="274">
        <v>490</v>
      </c>
      <c r="CR13" s="274">
        <v>430</v>
      </c>
      <c r="CS13" s="274">
        <v>340</v>
      </c>
      <c r="CT13" s="274">
        <v>378</v>
      </c>
      <c r="CU13" s="274">
        <v>264</v>
      </c>
      <c r="CV13" s="274">
        <v>118</v>
      </c>
      <c r="CW13" s="274">
        <v>490</v>
      </c>
      <c r="CX13" s="274">
        <v>248</v>
      </c>
      <c r="CY13" s="604" t="s">
        <v>52</v>
      </c>
      <c r="CZ13" s="604" t="s">
        <v>52</v>
      </c>
      <c r="DA13" s="604" t="s">
        <v>52</v>
      </c>
      <c r="DB13" s="604" t="s">
        <v>52</v>
      </c>
      <c r="DC13" s="604" t="s">
        <v>52</v>
      </c>
      <c r="DD13" s="604" t="s">
        <v>52</v>
      </c>
      <c r="DE13" s="604" t="s">
        <v>52</v>
      </c>
      <c r="DF13" s="604" t="s">
        <v>52</v>
      </c>
      <c r="DG13" s="604" t="s">
        <v>52</v>
      </c>
      <c r="DH13" s="604" t="s">
        <v>52</v>
      </c>
      <c r="DI13" s="604" t="s">
        <v>52</v>
      </c>
      <c r="DJ13" s="604" t="s">
        <v>52</v>
      </c>
      <c r="DK13" s="604" t="s">
        <v>52</v>
      </c>
      <c r="DL13" s="604" t="s">
        <v>52</v>
      </c>
      <c r="DM13" s="604" t="s">
        <v>52</v>
      </c>
      <c r="DN13" s="604" t="s">
        <v>52</v>
      </c>
      <c r="DO13" s="604" t="s">
        <v>52</v>
      </c>
      <c r="DP13" s="614" t="s">
        <v>1023</v>
      </c>
      <c r="DQ13" s="614" t="s">
        <v>1023</v>
      </c>
      <c r="DR13" s="614" t="s">
        <v>1023</v>
      </c>
      <c r="DS13" s="614" t="s">
        <v>1023</v>
      </c>
      <c r="DT13" s="274">
        <v>112</v>
      </c>
    </row>
    <row r="14" spans="2:126" ht="15.75">
      <c r="B14" s="548">
        <v>1999</v>
      </c>
      <c r="C14" s="549">
        <f t="shared" si="0"/>
        <v>50549</v>
      </c>
      <c r="D14" s="560">
        <v>1073</v>
      </c>
      <c r="E14" s="606">
        <v>495</v>
      </c>
      <c r="F14" s="606">
        <v>273</v>
      </c>
      <c r="G14" s="606">
        <v>253</v>
      </c>
      <c r="H14" s="606">
        <v>170</v>
      </c>
      <c r="I14" s="606">
        <v>178</v>
      </c>
      <c r="J14" s="606">
        <v>163</v>
      </c>
      <c r="K14" s="606">
        <v>140</v>
      </c>
      <c r="L14" s="606">
        <v>130</v>
      </c>
      <c r="M14" s="606">
        <v>124</v>
      </c>
      <c r="N14" s="606">
        <v>114</v>
      </c>
      <c r="O14" s="606">
        <v>139</v>
      </c>
      <c r="P14" s="606">
        <v>147</v>
      </c>
      <c r="Q14" s="606">
        <v>183</v>
      </c>
      <c r="R14" s="606">
        <v>197</v>
      </c>
      <c r="S14" s="606">
        <v>258</v>
      </c>
      <c r="T14" s="606">
        <v>294</v>
      </c>
      <c r="U14" s="606">
        <v>319</v>
      </c>
      <c r="V14" s="606">
        <v>329</v>
      </c>
      <c r="W14" s="606">
        <v>328</v>
      </c>
      <c r="X14" s="606">
        <v>383</v>
      </c>
      <c r="Y14" s="606">
        <v>368</v>
      </c>
      <c r="Z14" s="606">
        <v>361</v>
      </c>
      <c r="AA14" s="606">
        <v>409</v>
      </c>
      <c r="AB14" s="606">
        <v>371</v>
      </c>
      <c r="AC14" s="606">
        <v>366</v>
      </c>
      <c r="AD14" s="606">
        <v>349</v>
      </c>
      <c r="AE14" s="606">
        <v>388</v>
      </c>
      <c r="AF14" s="606">
        <v>316</v>
      </c>
      <c r="AG14" s="606">
        <v>370</v>
      </c>
      <c r="AH14" s="607">
        <v>351</v>
      </c>
      <c r="AI14" s="607">
        <v>359</v>
      </c>
      <c r="AJ14" s="607">
        <v>364</v>
      </c>
      <c r="AK14" s="607">
        <v>346</v>
      </c>
      <c r="AL14" s="607">
        <v>362</v>
      </c>
      <c r="AM14" s="607">
        <v>399</v>
      </c>
      <c r="AN14" s="607">
        <v>345</v>
      </c>
      <c r="AO14" s="607">
        <v>392</v>
      </c>
      <c r="AP14" s="607">
        <v>397</v>
      </c>
      <c r="AQ14" s="607">
        <v>380</v>
      </c>
      <c r="AR14" s="607">
        <v>365</v>
      </c>
      <c r="AS14" s="607">
        <v>380</v>
      </c>
      <c r="AT14" s="607">
        <v>400</v>
      </c>
      <c r="AU14" s="607">
        <v>394</v>
      </c>
      <c r="AV14" s="607">
        <v>419</v>
      </c>
      <c r="AW14" s="607">
        <v>407</v>
      </c>
      <c r="AX14" s="607">
        <v>406</v>
      </c>
      <c r="AY14" s="607">
        <v>463</v>
      </c>
      <c r="AZ14" s="607">
        <v>456</v>
      </c>
      <c r="BA14" s="607">
        <v>478</v>
      </c>
      <c r="BB14" s="607">
        <v>404</v>
      </c>
      <c r="BC14" s="607">
        <v>440</v>
      </c>
      <c r="BD14" s="607">
        <v>486</v>
      </c>
      <c r="BE14" s="607">
        <v>485</v>
      </c>
      <c r="BF14" s="607">
        <v>522</v>
      </c>
      <c r="BG14" s="607">
        <v>497</v>
      </c>
      <c r="BH14" s="607">
        <v>481</v>
      </c>
      <c r="BI14" s="607">
        <v>581</v>
      </c>
      <c r="BJ14" s="607">
        <v>513</v>
      </c>
      <c r="BK14" s="607">
        <v>599</v>
      </c>
      <c r="BL14" s="603">
        <v>564</v>
      </c>
      <c r="BM14" s="603">
        <v>591</v>
      </c>
      <c r="BN14" s="603">
        <v>711</v>
      </c>
      <c r="BO14" s="603">
        <v>674</v>
      </c>
      <c r="BP14" s="603">
        <v>778</v>
      </c>
      <c r="BQ14" s="603">
        <v>669</v>
      </c>
      <c r="BR14" s="603">
        <v>679</v>
      </c>
      <c r="BS14" s="603">
        <v>760</v>
      </c>
      <c r="BT14" s="603">
        <v>836</v>
      </c>
      <c r="BU14" s="603">
        <v>917</v>
      </c>
      <c r="BV14" s="603">
        <v>807</v>
      </c>
      <c r="BW14" s="603">
        <v>769</v>
      </c>
      <c r="BX14" s="603">
        <v>812</v>
      </c>
      <c r="BY14" s="603">
        <v>900</v>
      </c>
      <c r="BZ14" s="603">
        <v>990</v>
      </c>
      <c r="CA14" s="603">
        <v>850</v>
      </c>
      <c r="CB14" s="603">
        <v>947</v>
      </c>
      <c r="CC14" s="603">
        <v>964</v>
      </c>
      <c r="CD14" s="603">
        <v>892</v>
      </c>
      <c r="CE14" s="603">
        <v>1047</v>
      </c>
      <c r="CF14" s="603">
        <v>872</v>
      </c>
      <c r="CG14" s="603">
        <v>987</v>
      </c>
      <c r="CH14" s="603">
        <v>993</v>
      </c>
      <c r="CI14" s="603">
        <v>990</v>
      </c>
      <c r="CJ14" s="603">
        <v>1069</v>
      </c>
      <c r="CK14" s="603">
        <v>858</v>
      </c>
      <c r="CL14" s="603">
        <v>807</v>
      </c>
      <c r="CM14" s="603">
        <v>783</v>
      </c>
      <c r="CN14" s="603">
        <v>772</v>
      </c>
      <c r="CO14" s="603">
        <v>917</v>
      </c>
      <c r="CP14" s="274">
        <v>567</v>
      </c>
      <c r="CQ14" s="274">
        <v>493</v>
      </c>
      <c r="CR14" s="274">
        <v>416</v>
      </c>
      <c r="CS14" s="274">
        <v>413</v>
      </c>
      <c r="CT14" s="274">
        <v>359</v>
      </c>
      <c r="CU14" s="274">
        <v>259</v>
      </c>
      <c r="CV14" s="274">
        <v>203</v>
      </c>
      <c r="CW14" s="274">
        <v>148</v>
      </c>
      <c r="CX14" s="274">
        <v>534</v>
      </c>
      <c r="CY14" s="604" t="s">
        <v>52</v>
      </c>
      <c r="CZ14" s="604" t="s">
        <v>52</v>
      </c>
      <c r="DA14" s="604" t="s">
        <v>52</v>
      </c>
      <c r="DB14" s="604" t="s">
        <v>52</v>
      </c>
      <c r="DC14" s="604" t="s">
        <v>52</v>
      </c>
      <c r="DD14" s="604" t="s">
        <v>52</v>
      </c>
      <c r="DE14" s="604" t="s">
        <v>52</v>
      </c>
      <c r="DF14" s="604" t="s">
        <v>52</v>
      </c>
      <c r="DG14" s="604" t="s">
        <v>52</v>
      </c>
      <c r="DH14" s="604" t="s">
        <v>52</v>
      </c>
      <c r="DI14" s="604" t="s">
        <v>52</v>
      </c>
      <c r="DJ14" s="604" t="s">
        <v>52</v>
      </c>
      <c r="DK14" s="604" t="s">
        <v>52</v>
      </c>
      <c r="DL14" s="604" t="s">
        <v>52</v>
      </c>
      <c r="DM14" s="604" t="s">
        <v>52</v>
      </c>
      <c r="DN14" s="604" t="s">
        <v>52</v>
      </c>
      <c r="DO14" s="604" t="s">
        <v>52</v>
      </c>
      <c r="DP14" s="614" t="s">
        <v>1023</v>
      </c>
      <c r="DQ14" s="614" t="s">
        <v>1023</v>
      </c>
      <c r="DR14" s="614" t="s">
        <v>1023</v>
      </c>
      <c r="DS14" s="614" t="s">
        <v>1023</v>
      </c>
      <c r="DT14" s="274">
        <v>93</v>
      </c>
    </row>
    <row r="15" spans="2:126" ht="15.75">
      <c r="B15" s="548">
        <v>2000</v>
      </c>
      <c r="C15" s="549">
        <f t="shared" si="0"/>
        <v>50940</v>
      </c>
      <c r="D15" s="560">
        <v>1105</v>
      </c>
      <c r="E15" s="601">
        <v>475</v>
      </c>
      <c r="F15" s="601">
        <v>278</v>
      </c>
      <c r="G15" s="601">
        <v>211</v>
      </c>
      <c r="H15" s="601">
        <v>170</v>
      </c>
      <c r="I15" s="601">
        <v>168</v>
      </c>
      <c r="J15" s="601">
        <v>121</v>
      </c>
      <c r="K15" s="601">
        <v>140</v>
      </c>
      <c r="L15" s="601">
        <v>131</v>
      </c>
      <c r="M15" s="601">
        <v>130</v>
      </c>
      <c r="N15" s="601">
        <v>122</v>
      </c>
      <c r="O15" s="601">
        <v>145</v>
      </c>
      <c r="P15" s="601">
        <v>165</v>
      </c>
      <c r="Q15" s="601">
        <v>182</v>
      </c>
      <c r="R15" s="601">
        <v>181</v>
      </c>
      <c r="S15" s="601">
        <v>223</v>
      </c>
      <c r="T15" s="601">
        <v>261</v>
      </c>
      <c r="U15" s="601">
        <v>341</v>
      </c>
      <c r="V15" s="601">
        <v>347</v>
      </c>
      <c r="W15" s="601">
        <v>385</v>
      </c>
      <c r="X15" s="601">
        <v>377</v>
      </c>
      <c r="Y15" s="601">
        <v>413</v>
      </c>
      <c r="Z15" s="601">
        <v>352</v>
      </c>
      <c r="AA15" s="601">
        <v>390</v>
      </c>
      <c r="AB15" s="601">
        <v>368</v>
      </c>
      <c r="AC15" s="601">
        <v>378</v>
      </c>
      <c r="AD15" s="601">
        <v>337</v>
      </c>
      <c r="AE15" s="601">
        <v>373</v>
      </c>
      <c r="AF15" s="601">
        <v>361</v>
      </c>
      <c r="AG15" s="601">
        <v>383</v>
      </c>
      <c r="AH15" s="602">
        <v>335</v>
      </c>
      <c r="AI15" s="602">
        <v>350</v>
      </c>
      <c r="AJ15" s="602">
        <v>369</v>
      </c>
      <c r="AK15" s="602">
        <v>356</v>
      </c>
      <c r="AL15" s="602">
        <v>349</v>
      </c>
      <c r="AM15" s="602">
        <v>363</v>
      </c>
      <c r="AN15" s="602">
        <v>407</v>
      </c>
      <c r="AO15" s="602">
        <v>379</v>
      </c>
      <c r="AP15" s="602">
        <v>366</v>
      </c>
      <c r="AQ15" s="602">
        <v>449</v>
      </c>
      <c r="AR15" s="602">
        <v>359</v>
      </c>
      <c r="AS15" s="602">
        <v>384</v>
      </c>
      <c r="AT15" s="602">
        <v>391</v>
      </c>
      <c r="AU15" s="602">
        <v>374</v>
      </c>
      <c r="AV15" s="602">
        <v>426</v>
      </c>
      <c r="AW15" s="602">
        <v>405</v>
      </c>
      <c r="AX15" s="602">
        <v>439</v>
      </c>
      <c r="AY15" s="602">
        <v>440</v>
      </c>
      <c r="AZ15" s="602">
        <v>426</v>
      </c>
      <c r="BA15" s="602">
        <v>488</v>
      </c>
      <c r="BB15" s="602">
        <v>440</v>
      </c>
      <c r="BC15" s="602">
        <v>487</v>
      </c>
      <c r="BD15" s="602">
        <v>485</v>
      </c>
      <c r="BE15" s="602">
        <v>520</v>
      </c>
      <c r="BF15" s="602">
        <v>530</v>
      </c>
      <c r="BG15" s="602">
        <v>507</v>
      </c>
      <c r="BH15" s="602">
        <v>472</v>
      </c>
      <c r="BI15" s="602">
        <v>536</v>
      </c>
      <c r="BJ15" s="602">
        <v>550</v>
      </c>
      <c r="BK15" s="602">
        <v>578</v>
      </c>
      <c r="BL15" s="603">
        <v>585</v>
      </c>
      <c r="BM15" s="603">
        <v>613</v>
      </c>
      <c r="BN15" s="603">
        <v>627</v>
      </c>
      <c r="BO15" s="603">
        <v>696</v>
      </c>
      <c r="BP15" s="603">
        <v>740</v>
      </c>
      <c r="BQ15" s="603">
        <v>666</v>
      </c>
      <c r="BR15" s="603">
        <v>690</v>
      </c>
      <c r="BS15" s="603">
        <v>766</v>
      </c>
      <c r="BT15" s="603">
        <v>803</v>
      </c>
      <c r="BU15" s="603">
        <v>1009</v>
      </c>
      <c r="BV15" s="603">
        <v>847</v>
      </c>
      <c r="BW15" s="603">
        <v>848</v>
      </c>
      <c r="BX15" s="603">
        <v>841</v>
      </c>
      <c r="BY15" s="603">
        <v>900</v>
      </c>
      <c r="BZ15" s="603">
        <v>1036</v>
      </c>
      <c r="CA15" s="603">
        <v>902</v>
      </c>
      <c r="CB15" s="603">
        <v>815</v>
      </c>
      <c r="CC15" s="603">
        <v>979</v>
      </c>
      <c r="CD15" s="603">
        <v>919</v>
      </c>
      <c r="CE15" s="603">
        <v>1123</v>
      </c>
      <c r="CF15" s="603">
        <v>827</v>
      </c>
      <c r="CG15" s="603">
        <v>936</v>
      </c>
      <c r="CH15" s="603">
        <v>921</v>
      </c>
      <c r="CI15" s="603">
        <v>969</v>
      </c>
      <c r="CJ15" s="603">
        <v>1045</v>
      </c>
      <c r="CK15" s="603">
        <v>960</v>
      </c>
      <c r="CL15" s="603">
        <v>814</v>
      </c>
      <c r="CM15" s="603">
        <v>815</v>
      </c>
      <c r="CN15" s="603">
        <v>797</v>
      </c>
      <c r="CO15" s="603">
        <v>893</v>
      </c>
      <c r="CP15" s="274">
        <v>605</v>
      </c>
      <c r="CQ15" s="274">
        <v>481</v>
      </c>
      <c r="CR15" s="274">
        <v>442</v>
      </c>
      <c r="CS15" s="274">
        <v>373</v>
      </c>
      <c r="CT15" s="274">
        <v>414</v>
      </c>
      <c r="CU15" s="274">
        <v>235</v>
      </c>
      <c r="CV15" s="274">
        <v>202</v>
      </c>
      <c r="CW15" s="274">
        <v>117</v>
      </c>
      <c r="CX15" s="274">
        <v>616</v>
      </c>
      <c r="CY15" s="604" t="s">
        <v>52</v>
      </c>
      <c r="CZ15" s="604" t="s">
        <v>52</v>
      </c>
      <c r="DA15" s="604" t="s">
        <v>52</v>
      </c>
      <c r="DB15" s="604" t="s">
        <v>52</v>
      </c>
      <c r="DC15" s="604" t="s">
        <v>52</v>
      </c>
      <c r="DD15" s="604" t="s">
        <v>52</v>
      </c>
      <c r="DE15" s="604" t="s">
        <v>52</v>
      </c>
      <c r="DF15" s="604" t="s">
        <v>52</v>
      </c>
      <c r="DG15" s="604" t="s">
        <v>52</v>
      </c>
      <c r="DH15" s="604" t="s">
        <v>52</v>
      </c>
      <c r="DI15" s="604" t="s">
        <v>52</v>
      </c>
      <c r="DJ15" s="604" t="s">
        <v>52</v>
      </c>
      <c r="DK15" s="604" t="s">
        <v>52</v>
      </c>
      <c r="DL15" s="604" t="s">
        <v>52</v>
      </c>
      <c r="DM15" s="604" t="s">
        <v>52</v>
      </c>
      <c r="DN15" s="604" t="s">
        <v>52</v>
      </c>
      <c r="DO15" s="604" t="s">
        <v>52</v>
      </c>
      <c r="DP15" s="614" t="s">
        <v>1023</v>
      </c>
      <c r="DQ15" s="614" t="s">
        <v>1023</v>
      </c>
      <c r="DR15" s="614" t="s">
        <v>1023</v>
      </c>
      <c r="DS15" s="614" t="s">
        <v>1023</v>
      </c>
      <c r="DT15" s="274">
        <v>100</v>
      </c>
    </row>
    <row r="16" spans="2:126" ht="15.75">
      <c r="B16" s="548">
        <v>2001</v>
      </c>
      <c r="C16" s="549">
        <f t="shared" si="0"/>
        <v>50414</v>
      </c>
      <c r="D16" s="560">
        <v>1169</v>
      </c>
      <c r="E16" s="606">
        <v>480</v>
      </c>
      <c r="F16" s="606">
        <v>249</v>
      </c>
      <c r="G16" s="606">
        <v>212</v>
      </c>
      <c r="H16" s="606">
        <v>168</v>
      </c>
      <c r="I16" s="606">
        <v>148</v>
      </c>
      <c r="J16" s="606">
        <v>165</v>
      </c>
      <c r="K16" s="606">
        <v>116</v>
      </c>
      <c r="L16" s="606">
        <v>131</v>
      </c>
      <c r="M16" s="606">
        <v>134</v>
      </c>
      <c r="N16" s="606">
        <v>137</v>
      </c>
      <c r="O16" s="606">
        <v>146</v>
      </c>
      <c r="P16" s="606">
        <v>151</v>
      </c>
      <c r="Q16" s="606">
        <v>153</v>
      </c>
      <c r="R16" s="606">
        <v>197</v>
      </c>
      <c r="S16" s="606">
        <v>258</v>
      </c>
      <c r="T16" s="606">
        <v>309</v>
      </c>
      <c r="U16" s="606">
        <v>331</v>
      </c>
      <c r="V16" s="606">
        <v>356</v>
      </c>
      <c r="W16" s="606">
        <v>380</v>
      </c>
      <c r="X16" s="606">
        <v>365</v>
      </c>
      <c r="Y16" s="606">
        <v>398</v>
      </c>
      <c r="Z16" s="606">
        <v>364</v>
      </c>
      <c r="AA16" s="606">
        <v>321</v>
      </c>
      <c r="AB16" s="606">
        <v>387</v>
      </c>
      <c r="AC16" s="606">
        <v>368</v>
      </c>
      <c r="AD16" s="606">
        <v>343</v>
      </c>
      <c r="AE16" s="606">
        <v>366</v>
      </c>
      <c r="AF16" s="606">
        <v>322</v>
      </c>
      <c r="AG16" s="606">
        <v>366</v>
      </c>
      <c r="AH16" s="607">
        <v>341</v>
      </c>
      <c r="AI16" s="607">
        <v>347</v>
      </c>
      <c r="AJ16" s="607">
        <v>356</v>
      </c>
      <c r="AK16" s="607">
        <v>298</v>
      </c>
      <c r="AL16" s="607">
        <v>350</v>
      </c>
      <c r="AM16" s="607">
        <v>366</v>
      </c>
      <c r="AN16" s="607">
        <v>337</v>
      </c>
      <c r="AO16" s="607">
        <v>362</v>
      </c>
      <c r="AP16" s="607">
        <v>372</v>
      </c>
      <c r="AQ16" s="607">
        <v>381</v>
      </c>
      <c r="AR16" s="607">
        <v>366</v>
      </c>
      <c r="AS16" s="607">
        <v>382</v>
      </c>
      <c r="AT16" s="607">
        <v>395</v>
      </c>
      <c r="AU16" s="607">
        <v>374</v>
      </c>
      <c r="AV16" s="607">
        <v>412</v>
      </c>
      <c r="AW16" s="607">
        <v>447</v>
      </c>
      <c r="AX16" s="607">
        <v>383</v>
      </c>
      <c r="AY16" s="607">
        <v>447</v>
      </c>
      <c r="AZ16" s="607">
        <v>392</v>
      </c>
      <c r="BA16" s="607">
        <v>526</v>
      </c>
      <c r="BB16" s="607">
        <v>465</v>
      </c>
      <c r="BC16" s="607">
        <v>457</v>
      </c>
      <c r="BD16" s="607">
        <v>495</v>
      </c>
      <c r="BE16" s="607">
        <v>478</v>
      </c>
      <c r="BF16" s="607">
        <v>564</v>
      </c>
      <c r="BG16" s="607">
        <v>517</v>
      </c>
      <c r="BH16" s="607">
        <v>481</v>
      </c>
      <c r="BI16" s="607">
        <v>497</v>
      </c>
      <c r="BJ16" s="607">
        <v>532</v>
      </c>
      <c r="BK16" s="607">
        <v>614</v>
      </c>
      <c r="BL16" s="603">
        <v>563</v>
      </c>
      <c r="BM16" s="603">
        <v>577</v>
      </c>
      <c r="BN16" s="603">
        <v>616</v>
      </c>
      <c r="BO16" s="603">
        <v>681</v>
      </c>
      <c r="BP16" s="603">
        <v>798</v>
      </c>
      <c r="BQ16" s="603">
        <v>669</v>
      </c>
      <c r="BR16" s="603">
        <v>701</v>
      </c>
      <c r="BS16" s="603">
        <v>769</v>
      </c>
      <c r="BT16" s="603">
        <v>746</v>
      </c>
      <c r="BU16" s="603">
        <v>939</v>
      </c>
      <c r="BV16" s="603">
        <v>865</v>
      </c>
      <c r="BW16" s="603">
        <v>891</v>
      </c>
      <c r="BX16" s="603">
        <v>846</v>
      </c>
      <c r="BY16" s="603">
        <v>865</v>
      </c>
      <c r="BZ16" s="603">
        <v>1012</v>
      </c>
      <c r="CA16" s="603">
        <v>963</v>
      </c>
      <c r="CB16" s="603">
        <v>900</v>
      </c>
      <c r="CC16" s="603">
        <v>952</v>
      </c>
      <c r="CD16" s="603">
        <v>926</v>
      </c>
      <c r="CE16" s="603">
        <v>1084</v>
      </c>
      <c r="CF16" s="603">
        <v>927</v>
      </c>
      <c r="CG16" s="603">
        <v>875</v>
      </c>
      <c r="CH16" s="603">
        <v>930</v>
      </c>
      <c r="CI16" s="603">
        <v>925</v>
      </c>
      <c r="CJ16" s="603">
        <v>1007</v>
      </c>
      <c r="CK16" s="603">
        <v>896</v>
      </c>
      <c r="CL16" s="603">
        <v>811</v>
      </c>
      <c r="CM16" s="603">
        <v>779</v>
      </c>
      <c r="CN16" s="603">
        <v>677</v>
      </c>
      <c r="CO16" s="603">
        <v>814</v>
      </c>
      <c r="CP16" s="274">
        <v>664</v>
      </c>
      <c r="CQ16" s="274">
        <v>545</v>
      </c>
      <c r="CR16" s="274">
        <v>481</v>
      </c>
      <c r="CS16" s="274">
        <v>355</v>
      </c>
      <c r="CT16" s="274">
        <v>391</v>
      </c>
      <c r="CU16" s="274">
        <v>290</v>
      </c>
      <c r="CV16" s="274">
        <v>218</v>
      </c>
      <c r="CW16" s="274">
        <v>114</v>
      </c>
      <c r="CX16" s="274">
        <v>569</v>
      </c>
      <c r="CY16" s="604" t="s">
        <v>52</v>
      </c>
      <c r="CZ16" s="604" t="s">
        <v>52</v>
      </c>
      <c r="DA16" s="604" t="s">
        <v>52</v>
      </c>
      <c r="DB16" s="604" t="s">
        <v>52</v>
      </c>
      <c r="DC16" s="604" t="s">
        <v>52</v>
      </c>
      <c r="DD16" s="604" t="s">
        <v>52</v>
      </c>
      <c r="DE16" s="604" t="s">
        <v>52</v>
      </c>
      <c r="DF16" s="604" t="s">
        <v>52</v>
      </c>
      <c r="DG16" s="604" t="s">
        <v>52</v>
      </c>
      <c r="DH16" s="604" t="s">
        <v>52</v>
      </c>
      <c r="DI16" s="604" t="s">
        <v>52</v>
      </c>
      <c r="DJ16" s="604" t="s">
        <v>52</v>
      </c>
      <c r="DK16" s="604" t="s">
        <v>52</v>
      </c>
      <c r="DL16" s="604" t="s">
        <v>52</v>
      </c>
      <c r="DM16" s="604" t="s">
        <v>52</v>
      </c>
      <c r="DN16" s="604" t="s">
        <v>52</v>
      </c>
      <c r="DO16" s="604" t="s">
        <v>52</v>
      </c>
      <c r="DP16" s="614" t="s">
        <v>1023</v>
      </c>
      <c r="DQ16" s="614" t="s">
        <v>1023</v>
      </c>
      <c r="DR16" s="614" t="s">
        <v>1023</v>
      </c>
      <c r="DS16" s="614" t="s">
        <v>1023</v>
      </c>
      <c r="DT16" s="274">
        <v>59</v>
      </c>
    </row>
    <row r="17" spans="2:124" ht="15.75">
      <c r="B17" s="548">
        <v>2002</v>
      </c>
      <c r="C17" s="549">
        <f t="shared" si="0"/>
        <v>51019</v>
      </c>
      <c r="D17" s="560">
        <v>1071</v>
      </c>
      <c r="E17" s="601">
        <v>474</v>
      </c>
      <c r="F17" s="601">
        <v>281</v>
      </c>
      <c r="G17" s="601">
        <v>206</v>
      </c>
      <c r="H17" s="601">
        <v>166</v>
      </c>
      <c r="I17" s="601">
        <v>141</v>
      </c>
      <c r="J17" s="601">
        <v>149</v>
      </c>
      <c r="K17" s="601">
        <v>146</v>
      </c>
      <c r="L17" s="601">
        <v>134</v>
      </c>
      <c r="M17" s="601">
        <v>128</v>
      </c>
      <c r="N17" s="601">
        <v>116</v>
      </c>
      <c r="O17" s="601">
        <v>157</v>
      </c>
      <c r="P17" s="601">
        <v>151</v>
      </c>
      <c r="Q17" s="601">
        <v>169</v>
      </c>
      <c r="R17" s="601">
        <v>200</v>
      </c>
      <c r="S17" s="601">
        <v>244</v>
      </c>
      <c r="T17" s="601">
        <v>298</v>
      </c>
      <c r="U17" s="601">
        <v>298</v>
      </c>
      <c r="V17" s="601">
        <v>319</v>
      </c>
      <c r="W17" s="601">
        <v>330</v>
      </c>
      <c r="X17" s="601">
        <v>390</v>
      </c>
      <c r="Y17" s="601">
        <v>411</v>
      </c>
      <c r="Z17" s="601">
        <v>404</v>
      </c>
      <c r="AA17" s="601">
        <v>356</v>
      </c>
      <c r="AB17" s="601">
        <v>357</v>
      </c>
      <c r="AC17" s="601">
        <v>347</v>
      </c>
      <c r="AD17" s="601">
        <v>351</v>
      </c>
      <c r="AE17" s="601">
        <v>365</v>
      </c>
      <c r="AF17" s="601">
        <v>289</v>
      </c>
      <c r="AG17" s="601">
        <v>350</v>
      </c>
      <c r="AH17" s="602">
        <v>320</v>
      </c>
      <c r="AI17" s="602">
        <v>350</v>
      </c>
      <c r="AJ17" s="602">
        <v>345</v>
      </c>
      <c r="AK17" s="602">
        <v>347</v>
      </c>
      <c r="AL17" s="602">
        <v>362</v>
      </c>
      <c r="AM17" s="602">
        <v>371</v>
      </c>
      <c r="AN17" s="602">
        <v>369</v>
      </c>
      <c r="AO17" s="602">
        <v>376</v>
      </c>
      <c r="AP17" s="602">
        <v>403</v>
      </c>
      <c r="AQ17" s="602">
        <v>385</v>
      </c>
      <c r="AR17" s="602">
        <v>363</v>
      </c>
      <c r="AS17" s="602">
        <v>404</v>
      </c>
      <c r="AT17" s="602">
        <v>379</v>
      </c>
      <c r="AU17" s="602">
        <v>386</v>
      </c>
      <c r="AV17" s="602">
        <v>401</v>
      </c>
      <c r="AW17" s="602">
        <v>427</v>
      </c>
      <c r="AX17" s="602">
        <v>427</v>
      </c>
      <c r="AY17" s="602">
        <v>436</v>
      </c>
      <c r="AZ17" s="602">
        <v>413</v>
      </c>
      <c r="BA17" s="602">
        <v>437</v>
      </c>
      <c r="BB17" s="602">
        <v>441</v>
      </c>
      <c r="BC17" s="602">
        <v>510</v>
      </c>
      <c r="BD17" s="602">
        <v>484</v>
      </c>
      <c r="BE17" s="602">
        <v>494</v>
      </c>
      <c r="BF17" s="602">
        <v>578</v>
      </c>
      <c r="BG17" s="602">
        <v>520</v>
      </c>
      <c r="BH17" s="602">
        <v>554</v>
      </c>
      <c r="BI17" s="602">
        <v>547</v>
      </c>
      <c r="BJ17" s="602">
        <v>536</v>
      </c>
      <c r="BK17" s="602">
        <v>614</v>
      </c>
      <c r="BL17" s="603">
        <v>578</v>
      </c>
      <c r="BM17" s="603">
        <v>665</v>
      </c>
      <c r="BN17" s="603">
        <v>604</v>
      </c>
      <c r="BO17" s="603">
        <v>678</v>
      </c>
      <c r="BP17" s="603">
        <v>730</v>
      </c>
      <c r="BQ17" s="603">
        <v>738</v>
      </c>
      <c r="BR17" s="603">
        <v>719</v>
      </c>
      <c r="BS17" s="603">
        <v>745</v>
      </c>
      <c r="BT17" s="603">
        <v>762</v>
      </c>
      <c r="BU17" s="603">
        <v>847</v>
      </c>
      <c r="BV17" s="603">
        <v>834</v>
      </c>
      <c r="BW17" s="603">
        <v>950</v>
      </c>
      <c r="BX17" s="603">
        <v>871</v>
      </c>
      <c r="BY17" s="603">
        <v>947</v>
      </c>
      <c r="BZ17" s="603">
        <v>938</v>
      </c>
      <c r="CA17" s="603">
        <v>930</v>
      </c>
      <c r="CB17" s="603">
        <v>935</v>
      </c>
      <c r="CC17" s="603">
        <v>879</v>
      </c>
      <c r="CD17" s="603">
        <v>942</v>
      </c>
      <c r="CE17" s="603">
        <v>1089</v>
      </c>
      <c r="CF17" s="603">
        <v>910</v>
      </c>
      <c r="CG17" s="603">
        <v>952</v>
      </c>
      <c r="CH17" s="603">
        <v>897</v>
      </c>
      <c r="CI17" s="603">
        <v>936</v>
      </c>
      <c r="CJ17" s="603">
        <v>1062</v>
      </c>
      <c r="CK17" s="603">
        <v>943</v>
      </c>
      <c r="CL17" s="603">
        <v>873</v>
      </c>
      <c r="CM17" s="603">
        <v>856</v>
      </c>
      <c r="CN17" s="603">
        <v>731</v>
      </c>
      <c r="CO17" s="603">
        <v>770</v>
      </c>
      <c r="CP17" s="608">
        <v>660</v>
      </c>
      <c r="CQ17" s="608">
        <v>656</v>
      </c>
      <c r="CR17" s="608">
        <v>480</v>
      </c>
      <c r="CS17" s="608">
        <v>405</v>
      </c>
      <c r="CT17" s="608">
        <v>386</v>
      </c>
      <c r="CU17" s="608">
        <v>270</v>
      </c>
      <c r="CV17" s="608">
        <v>248</v>
      </c>
      <c r="CW17" s="608">
        <v>129</v>
      </c>
      <c r="CX17" s="608">
        <v>626</v>
      </c>
      <c r="CY17" s="604" t="s">
        <v>52</v>
      </c>
      <c r="CZ17" s="604" t="s">
        <v>52</v>
      </c>
      <c r="DA17" s="604" t="s">
        <v>52</v>
      </c>
      <c r="DB17" s="604" t="s">
        <v>52</v>
      </c>
      <c r="DC17" s="604" t="s">
        <v>52</v>
      </c>
      <c r="DD17" s="604" t="s">
        <v>52</v>
      </c>
      <c r="DE17" s="604" t="s">
        <v>52</v>
      </c>
      <c r="DF17" s="604" t="s">
        <v>52</v>
      </c>
      <c r="DG17" s="604" t="s">
        <v>52</v>
      </c>
      <c r="DH17" s="604" t="s">
        <v>52</v>
      </c>
      <c r="DI17" s="604" t="s">
        <v>52</v>
      </c>
      <c r="DJ17" s="604" t="s">
        <v>52</v>
      </c>
      <c r="DK17" s="604" t="s">
        <v>52</v>
      </c>
      <c r="DL17" s="604" t="s">
        <v>52</v>
      </c>
      <c r="DM17" s="604" t="s">
        <v>52</v>
      </c>
      <c r="DN17" s="604" t="s">
        <v>52</v>
      </c>
      <c r="DO17" s="604" t="s">
        <v>52</v>
      </c>
      <c r="DP17" s="614" t="s">
        <v>1023</v>
      </c>
      <c r="DQ17" s="614" t="s">
        <v>1023</v>
      </c>
      <c r="DR17" s="614" t="s">
        <v>1023</v>
      </c>
      <c r="DS17" s="614" t="s">
        <v>1023</v>
      </c>
      <c r="DT17" s="274">
        <v>71</v>
      </c>
    </row>
    <row r="18" spans="2:124" ht="15.75">
      <c r="B18" s="548">
        <v>2003</v>
      </c>
      <c r="C18" s="549">
        <f t="shared" si="0"/>
        <v>49536</v>
      </c>
      <c r="D18" s="560">
        <v>918</v>
      </c>
      <c r="E18" s="606">
        <v>424</v>
      </c>
      <c r="F18" s="606">
        <v>274</v>
      </c>
      <c r="G18" s="606">
        <v>184</v>
      </c>
      <c r="H18" s="606">
        <v>142</v>
      </c>
      <c r="I18" s="606">
        <v>115</v>
      </c>
      <c r="J18" s="606">
        <v>129</v>
      </c>
      <c r="K18" s="606">
        <v>124</v>
      </c>
      <c r="L18" s="606">
        <v>128</v>
      </c>
      <c r="M18" s="606">
        <v>136</v>
      </c>
      <c r="N18" s="606">
        <v>104</v>
      </c>
      <c r="O18" s="606">
        <v>150</v>
      </c>
      <c r="P18" s="606">
        <v>157</v>
      </c>
      <c r="Q18" s="606">
        <v>179</v>
      </c>
      <c r="R18" s="606">
        <v>196</v>
      </c>
      <c r="S18" s="606">
        <v>222</v>
      </c>
      <c r="T18" s="606">
        <v>263</v>
      </c>
      <c r="U18" s="606">
        <v>287</v>
      </c>
      <c r="V18" s="606">
        <v>314</v>
      </c>
      <c r="W18" s="606">
        <v>316</v>
      </c>
      <c r="X18" s="606">
        <v>335</v>
      </c>
      <c r="Y18" s="606">
        <v>362</v>
      </c>
      <c r="Z18" s="606">
        <v>367</v>
      </c>
      <c r="AA18" s="606">
        <v>355</v>
      </c>
      <c r="AB18" s="606">
        <v>329</v>
      </c>
      <c r="AC18" s="606">
        <v>317</v>
      </c>
      <c r="AD18" s="606">
        <v>344</v>
      </c>
      <c r="AE18" s="606">
        <v>344</v>
      </c>
      <c r="AF18" s="606">
        <v>341</v>
      </c>
      <c r="AG18" s="606">
        <v>339</v>
      </c>
      <c r="AH18" s="607">
        <v>302</v>
      </c>
      <c r="AI18" s="607">
        <v>335</v>
      </c>
      <c r="AJ18" s="607">
        <v>298</v>
      </c>
      <c r="AK18" s="607">
        <v>327</v>
      </c>
      <c r="AL18" s="607">
        <v>294</v>
      </c>
      <c r="AM18" s="607">
        <v>359</v>
      </c>
      <c r="AN18" s="607">
        <v>298</v>
      </c>
      <c r="AO18" s="607">
        <v>341</v>
      </c>
      <c r="AP18" s="607">
        <v>342</v>
      </c>
      <c r="AQ18" s="607">
        <v>366</v>
      </c>
      <c r="AR18" s="607">
        <v>375</v>
      </c>
      <c r="AS18" s="607">
        <v>424</v>
      </c>
      <c r="AT18" s="607">
        <v>390</v>
      </c>
      <c r="AU18" s="607">
        <v>423</v>
      </c>
      <c r="AV18" s="607">
        <v>432</v>
      </c>
      <c r="AW18" s="607">
        <v>464</v>
      </c>
      <c r="AX18" s="607">
        <v>395</v>
      </c>
      <c r="AY18" s="607">
        <v>437</v>
      </c>
      <c r="AZ18" s="607">
        <v>456</v>
      </c>
      <c r="BA18" s="607">
        <v>513</v>
      </c>
      <c r="BB18" s="607">
        <v>405</v>
      </c>
      <c r="BC18" s="607">
        <v>487</v>
      </c>
      <c r="BD18" s="607">
        <v>512</v>
      </c>
      <c r="BE18" s="607">
        <v>486</v>
      </c>
      <c r="BF18" s="607">
        <v>533</v>
      </c>
      <c r="BG18" s="607">
        <v>508</v>
      </c>
      <c r="BH18" s="607">
        <v>512</v>
      </c>
      <c r="BI18" s="607">
        <v>560</v>
      </c>
      <c r="BJ18" s="607">
        <v>555</v>
      </c>
      <c r="BK18" s="607">
        <v>627</v>
      </c>
      <c r="BL18" s="603">
        <v>544</v>
      </c>
      <c r="BM18" s="603">
        <v>566</v>
      </c>
      <c r="BN18" s="603">
        <v>631</v>
      </c>
      <c r="BO18" s="603">
        <v>614</v>
      </c>
      <c r="BP18" s="603">
        <v>719</v>
      </c>
      <c r="BQ18" s="603">
        <v>652</v>
      </c>
      <c r="BR18" s="603">
        <v>735</v>
      </c>
      <c r="BS18" s="603">
        <v>687</v>
      </c>
      <c r="BT18" s="603">
        <v>732</v>
      </c>
      <c r="BU18" s="603">
        <v>805</v>
      </c>
      <c r="BV18" s="603">
        <v>797</v>
      </c>
      <c r="BW18" s="603">
        <v>903</v>
      </c>
      <c r="BX18" s="603">
        <v>903</v>
      </c>
      <c r="BY18" s="603">
        <v>918</v>
      </c>
      <c r="BZ18" s="603">
        <v>977</v>
      </c>
      <c r="CA18" s="603">
        <v>836</v>
      </c>
      <c r="CB18" s="603">
        <v>940</v>
      </c>
      <c r="CC18" s="603">
        <v>954</v>
      </c>
      <c r="CD18" s="603">
        <v>948</v>
      </c>
      <c r="CE18" s="603">
        <v>1069</v>
      </c>
      <c r="CF18" s="603">
        <v>865</v>
      </c>
      <c r="CG18" s="603">
        <v>974</v>
      </c>
      <c r="CH18" s="603">
        <v>939</v>
      </c>
      <c r="CI18" s="603">
        <v>826</v>
      </c>
      <c r="CJ18" s="603">
        <v>976</v>
      </c>
      <c r="CK18" s="603">
        <v>867</v>
      </c>
      <c r="CL18" s="603">
        <v>915</v>
      </c>
      <c r="CM18" s="603">
        <v>883</v>
      </c>
      <c r="CN18" s="603">
        <v>780</v>
      </c>
      <c r="CO18" s="603">
        <v>751</v>
      </c>
      <c r="CP18" s="608">
        <v>612</v>
      </c>
      <c r="CQ18" s="608">
        <v>645</v>
      </c>
      <c r="CR18" s="608">
        <v>541</v>
      </c>
      <c r="CS18" s="608">
        <v>406</v>
      </c>
      <c r="CT18" s="608">
        <v>387</v>
      </c>
      <c r="CU18" s="608">
        <v>291</v>
      </c>
      <c r="CV18" s="608">
        <v>242</v>
      </c>
      <c r="CW18" s="608">
        <v>123</v>
      </c>
      <c r="CX18" s="608">
        <v>575</v>
      </c>
      <c r="CY18" s="604" t="s">
        <v>52</v>
      </c>
      <c r="CZ18" s="604" t="s">
        <v>52</v>
      </c>
      <c r="DA18" s="604" t="s">
        <v>52</v>
      </c>
      <c r="DB18" s="604" t="s">
        <v>52</v>
      </c>
      <c r="DC18" s="604" t="s">
        <v>52</v>
      </c>
      <c r="DD18" s="604" t="s">
        <v>52</v>
      </c>
      <c r="DE18" s="604" t="s">
        <v>52</v>
      </c>
      <c r="DF18" s="604" t="s">
        <v>52</v>
      </c>
      <c r="DG18" s="604" t="s">
        <v>52</v>
      </c>
      <c r="DH18" s="604" t="s">
        <v>52</v>
      </c>
      <c r="DI18" s="604" t="s">
        <v>52</v>
      </c>
      <c r="DJ18" s="604" t="s">
        <v>52</v>
      </c>
      <c r="DK18" s="604" t="s">
        <v>52</v>
      </c>
      <c r="DL18" s="604" t="s">
        <v>52</v>
      </c>
      <c r="DM18" s="604" t="s">
        <v>52</v>
      </c>
      <c r="DN18" s="604" t="s">
        <v>52</v>
      </c>
      <c r="DO18" s="604" t="s">
        <v>52</v>
      </c>
      <c r="DP18" s="614" t="s">
        <v>1023</v>
      </c>
      <c r="DQ18" s="614" t="s">
        <v>1023</v>
      </c>
      <c r="DR18" s="614" t="s">
        <v>1023</v>
      </c>
      <c r="DS18" s="614" t="s">
        <v>1023</v>
      </c>
      <c r="DT18" s="274">
        <v>57</v>
      </c>
    </row>
    <row r="19" spans="2:124" ht="15.75">
      <c r="B19" s="548">
        <v>2004</v>
      </c>
      <c r="C19" s="549">
        <f t="shared" si="0"/>
        <v>50787</v>
      </c>
      <c r="D19" s="560">
        <v>769</v>
      </c>
      <c r="E19" s="601">
        <v>423</v>
      </c>
      <c r="F19" s="601">
        <v>207</v>
      </c>
      <c r="G19" s="601">
        <v>196</v>
      </c>
      <c r="H19" s="601">
        <v>143</v>
      </c>
      <c r="I19" s="601">
        <v>130</v>
      </c>
      <c r="J19" s="601">
        <v>157</v>
      </c>
      <c r="K19" s="601">
        <v>113</v>
      </c>
      <c r="L19" s="601">
        <v>116</v>
      </c>
      <c r="M19" s="601">
        <v>87</v>
      </c>
      <c r="N19" s="601">
        <v>131</v>
      </c>
      <c r="O19" s="601">
        <v>133</v>
      </c>
      <c r="P19" s="601">
        <v>158</v>
      </c>
      <c r="Q19" s="601">
        <v>159</v>
      </c>
      <c r="R19" s="601">
        <v>199</v>
      </c>
      <c r="S19" s="601">
        <v>207</v>
      </c>
      <c r="T19" s="601">
        <v>252</v>
      </c>
      <c r="U19" s="601">
        <v>293</v>
      </c>
      <c r="V19" s="601">
        <v>312</v>
      </c>
      <c r="W19" s="601">
        <v>368</v>
      </c>
      <c r="X19" s="601">
        <v>314</v>
      </c>
      <c r="Y19" s="601">
        <v>392</v>
      </c>
      <c r="Z19" s="601">
        <v>371</v>
      </c>
      <c r="AA19" s="601">
        <v>372</v>
      </c>
      <c r="AB19" s="601">
        <v>327</v>
      </c>
      <c r="AC19" s="601">
        <v>376</v>
      </c>
      <c r="AD19" s="601">
        <v>360</v>
      </c>
      <c r="AE19" s="601">
        <v>338</v>
      </c>
      <c r="AF19" s="601">
        <v>304</v>
      </c>
      <c r="AG19" s="601">
        <v>342</v>
      </c>
      <c r="AH19" s="602">
        <v>320</v>
      </c>
      <c r="AI19" s="602">
        <v>371</v>
      </c>
      <c r="AJ19" s="602">
        <v>356</v>
      </c>
      <c r="AK19" s="602">
        <v>336</v>
      </c>
      <c r="AL19" s="602">
        <v>333</v>
      </c>
      <c r="AM19" s="602">
        <v>321</v>
      </c>
      <c r="AN19" s="602">
        <v>328</v>
      </c>
      <c r="AO19" s="602">
        <v>352</v>
      </c>
      <c r="AP19" s="602">
        <v>360</v>
      </c>
      <c r="AQ19" s="602">
        <v>390</v>
      </c>
      <c r="AR19" s="602">
        <v>338</v>
      </c>
      <c r="AS19" s="602">
        <v>374</v>
      </c>
      <c r="AT19" s="602">
        <v>382</v>
      </c>
      <c r="AU19" s="602">
        <v>406</v>
      </c>
      <c r="AV19" s="602">
        <v>442</v>
      </c>
      <c r="AW19" s="602">
        <v>399</v>
      </c>
      <c r="AX19" s="602">
        <v>450</v>
      </c>
      <c r="AY19" s="602">
        <v>422</v>
      </c>
      <c r="AZ19" s="602">
        <v>470</v>
      </c>
      <c r="BA19" s="602">
        <v>478</v>
      </c>
      <c r="BB19" s="602">
        <v>475</v>
      </c>
      <c r="BC19" s="602">
        <v>480</v>
      </c>
      <c r="BD19" s="602">
        <v>518</v>
      </c>
      <c r="BE19" s="602">
        <v>523</v>
      </c>
      <c r="BF19" s="602">
        <v>472</v>
      </c>
      <c r="BG19" s="602">
        <v>552</v>
      </c>
      <c r="BH19" s="602">
        <v>562</v>
      </c>
      <c r="BI19" s="602">
        <v>573</v>
      </c>
      <c r="BJ19" s="602">
        <v>554</v>
      </c>
      <c r="BK19" s="602">
        <v>626</v>
      </c>
      <c r="BL19" s="603">
        <v>586</v>
      </c>
      <c r="BM19" s="603">
        <v>613</v>
      </c>
      <c r="BN19" s="603">
        <v>615</v>
      </c>
      <c r="BO19" s="603">
        <v>669</v>
      </c>
      <c r="BP19" s="603">
        <v>662</v>
      </c>
      <c r="BQ19" s="603">
        <v>652</v>
      </c>
      <c r="BR19" s="603">
        <v>717</v>
      </c>
      <c r="BS19" s="603">
        <v>809</v>
      </c>
      <c r="BT19" s="603">
        <v>729</v>
      </c>
      <c r="BU19" s="603">
        <v>829</v>
      </c>
      <c r="BV19" s="603">
        <v>772</v>
      </c>
      <c r="BW19" s="603">
        <v>863</v>
      </c>
      <c r="BX19" s="603">
        <v>959</v>
      </c>
      <c r="BY19" s="603">
        <v>946</v>
      </c>
      <c r="BZ19" s="603">
        <v>1051</v>
      </c>
      <c r="CA19" s="603">
        <v>911</v>
      </c>
      <c r="CB19" s="603">
        <v>891</v>
      </c>
      <c r="CC19" s="603">
        <v>999</v>
      </c>
      <c r="CD19" s="603">
        <v>1003</v>
      </c>
      <c r="CE19" s="603">
        <v>1075</v>
      </c>
      <c r="CF19" s="603">
        <v>965</v>
      </c>
      <c r="CG19" s="603">
        <v>1030</v>
      </c>
      <c r="CH19" s="603">
        <v>1060</v>
      </c>
      <c r="CI19" s="603">
        <v>952</v>
      </c>
      <c r="CJ19" s="603">
        <v>971</v>
      </c>
      <c r="CK19" s="603">
        <v>982</v>
      </c>
      <c r="CL19" s="603">
        <v>915</v>
      </c>
      <c r="CM19" s="603">
        <v>842</v>
      </c>
      <c r="CN19" s="603">
        <v>803</v>
      </c>
      <c r="CO19" s="603">
        <v>834</v>
      </c>
      <c r="CP19" s="608">
        <v>624</v>
      </c>
      <c r="CQ19" s="608">
        <v>612</v>
      </c>
      <c r="CR19" s="608">
        <v>545</v>
      </c>
      <c r="CS19" s="608">
        <v>490</v>
      </c>
      <c r="CT19" s="608">
        <v>425</v>
      </c>
      <c r="CU19" s="608">
        <v>344</v>
      </c>
      <c r="CV19" s="608">
        <v>218</v>
      </c>
      <c r="CW19" s="608">
        <v>336</v>
      </c>
      <c r="CX19" s="608">
        <v>423</v>
      </c>
      <c r="CY19" s="604" t="s">
        <v>52</v>
      </c>
      <c r="CZ19" s="604" t="s">
        <v>52</v>
      </c>
      <c r="DA19" s="604" t="s">
        <v>52</v>
      </c>
      <c r="DB19" s="604" t="s">
        <v>52</v>
      </c>
      <c r="DC19" s="604" t="s">
        <v>52</v>
      </c>
      <c r="DD19" s="604" t="s">
        <v>52</v>
      </c>
      <c r="DE19" s="604" t="s">
        <v>52</v>
      </c>
      <c r="DF19" s="604" t="s">
        <v>52</v>
      </c>
      <c r="DG19" s="604" t="s">
        <v>52</v>
      </c>
      <c r="DH19" s="604" t="s">
        <v>52</v>
      </c>
      <c r="DI19" s="604" t="s">
        <v>52</v>
      </c>
      <c r="DJ19" s="604" t="s">
        <v>52</v>
      </c>
      <c r="DK19" s="604" t="s">
        <v>52</v>
      </c>
      <c r="DL19" s="604" t="s">
        <v>52</v>
      </c>
      <c r="DM19" s="604" t="s">
        <v>52</v>
      </c>
      <c r="DN19" s="604" t="s">
        <v>52</v>
      </c>
      <c r="DO19" s="604" t="s">
        <v>52</v>
      </c>
      <c r="DP19" s="614" t="s">
        <v>1023</v>
      </c>
      <c r="DQ19" s="614" t="s">
        <v>1023</v>
      </c>
      <c r="DR19" s="614" t="s">
        <v>1023</v>
      </c>
      <c r="DS19" s="614" t="s">
        <v>1023</v>
      </c>
      <c r="DT19" s="274">
        <v>53</v>
      </c>
    </row>
    <row r="20" spans="2:124" ht="15.75">
      <c r="B20" s="548">
        <v>2005</v>
      </c>
      <c r="C20" s="549">
        <f t="shared" si="0"/>
        <v>53108</v>
      </c>
      <c r="D20" s="560">
        <v>709</v>
      </c>
      <c r="E20" s="606">
        <v>328</v>
      </c>
      <c r="F20" s="606">
        <v>200</v>
      </c>
      <c r="G20" s="606">
        <v>194</v>
      </c>
      <c r="H20" s="606">
        <v>152</v>
      </c>
      <c r="I20" s="606">
        <v>151</v>
      </c>
      <c r="J20" s="606">
        <v>120</v>
      </c>
      <c r="K20" s="606">
        <v>125</v>
      </c>
      <c r="L20" s="606">
        <v>105</v>
      </c>
      <c r="M20" s="606">
        <v>97</v>
      </c>
      <c r="N20" s="606">
        <v>132</v>
      </c>
      <c r="O20" s="606">
        <v>143</v>
      </c>
      <c r="P20" s="606">
        <v>142</v>
      </c>
      <c r="Q20" s="606">
        <v>149</v>
      </c>
      <c r="R20" s="606">
        <v>159</v>
      </c>
      <c r="S20" s="606">
        <v>233</v>
      </c>
      <c r="T20" s="606">
        <v>266</v>
      </c>
      <c r="U20" s="606">
        <v>311</v>
      </c>
      <c r="V20" s="606">
        <v>327</v>
      </c>
      <c r="W20" s="606">
        <v>381</v>
      </c>
      <c r="X20" s="606">
        <v>340</v>
      </c>
      <c r="Y20" s="606">
        <v>400</v>
      </c>
      <c r="Z20" s="606">
        <v>405</v>
      </c>
      <c r="AA20" s="606">
        <v>428</v>
      </c>
      <c r="AB20" s="606">
        <v>399</v>
      </c>
      <c r="AC20" s="606">
        <v>397</v>
      </c>
      <c r="AD20" s="606">
        <v>364</v>
      </c>
      <c r="AE20" s="606">
        <v>373</v>
      </c>
      <c r="AF20" s="606">
        <v>357</v>
      </c>
      <c r="AG20" s="606">
        <v>346</v>
      </c>
      <c r="AH20" s="607">
        <v>355</v>
      </c>
      <c r="AI20" s="607">
        <v>336</v>
      </c>
      <c r="AJ20" s="607">
        <v>348</v>
      </c>
      <c r="AK20" s="607">
        <v>367</v>
      </c>
      <c r="AL20" s="607">
        <v>349</v>
      </c>
      <c r="AM20" s="607">
        <v>354</v>
      </c>
      <c r="AN20" s="607">
        <v>347</v>
      </c>
      <c r="AO20" s="607">
        <v>380</v>
      </c>
      <c r="AP20" s="607">
        <v>386</v>
      </c>
      <c r="AQ20" s="607">
        <v>385</v>
      </c>
      <c r="AR20" s="607">
        <v>386</v>
      </c>
      <c r="AS20" s="607">
        <v>446</v>
      </c>
      <c r="AT20" s="607">
        <v>398</v>
      </c>
      <c r="AU20" s="607">
        <v>425</v>
      </c>
      <c r="AV20" s="607">
        <v>447</v>
      </c>
      <c r="AW20" s="607">
        <v>436</v>
      </c>
      <c r="AX20" s="607">
        <v>432</v>
      </c>
      <c r="AY20" s="607">
        <v>475</v>
      </c>
      <c r="AZ20" s="607">
        <v>490</v>
      </c>
      <c r="BA20" s="607">
        <v>488</v>
      </c>
      <c r="BB20" s="607">
        <v>504</v>
      </c>
      <c r="BC20" s="607">
        <v>522</v>
      </c>
      <c r="BD20" s="607">
        <v>514</v>
      </c>
      <c r="BE20" s="607">
        <v>540</v>
      </c>
      <c r="BF20" s="607">
        <v>551</v>
      </c>
      <c r="BG20" s="607">
        <v>523</v>
      </c>
      <c r="BH20" s="607">
        <v>570</v>
      </c>
      <c r="BI20" s="607">
        <v>638</v>
      </c>
      <c r="BJ20" s="607">
        <v>615</v>
      </c>
      <c r="BK20" s="607">
        <v>644</v>
      </c>
      <c r="BL20" s="603">
        <v>617</v>
      </c>
      <c r="BM20" s="603">
        <v>616</v>
      </c>
      <c r="BN20" s="603">
        <v>644</v>
      </c>
      <c r="BO20" s="603">
        <v>698</v>
      </c>
      <c r="BP20" s="603">
        <v>740</v>
      </c>
      <c r="BQ20" s="603">
        <v>691</v>
      </c>
      <c r="BR20" s="603">
        <v>736</v>
      </c>
      <c r="BS20" s="603">
        <v>739</v>
      </c>
      <c r="BT20" s="603">
        <v>774</v>
      </c>
      <c r="BU20" s="603">
        <v>847</v>
      </c>
      <c r="BV20" s="603">
        <v>852</v>
      </c>
      <c r="BW20" s="603">
        <v>932</v>
      </c>
      <c r="BX20" s="603">
        <v>928</v>
      </c>
      <c r="BY20" s="603">
        <v>921</v>
      </c>
      <c r="BZ20" s="603">
        <v>1149</v>
      </c>
      <c r="CA20" s="603">
        <v>1053</v>
      </c>
      <c r="CB20" s="603">
        <v>992</v>
      </c>
      <c r="CC20" s="603">
        <v>993</v>
      </c>
      <c r="CD20" s="603">
        <v>1089</v>
      </c>
      <c r="CE20" s="603">
        <v>1211</v>
      </c>
      <c r="CF20" s="603">
        <v>983</v>
      </c>
      <c r="CG20" s="603">
        <v>1024</v>
      </c>
      <c r="CH20" s="603">
        <v>1064</v>
      </c>
      <c r="CI20" s="603">
        <v>1058</v>
      </c>
      <c r="CJ20" s="603">
        <v>1075</v>
      </c>
      <c r="CK20" s="603">
        <v>884</v>
      </c>
      <c r="CL20" s="603">
        <v>896</v>
      </c>
      <c r="CM20" s="603">
        <v>941</v>
      </c>
      <c r="CN20" s="603">
        <v>840</v>
      </c>
      <c r="CO20" s="603">
        <v>864</v>
      </c>
      <c r="CP20" s="608">
        <v>770</v>
      </c>
      <c r="CQ20" s="608">
        <v>633</v>
      </c>
      <c r="CR20" s="608">
        <v>570</v>
      </c>
      <c r="CS20" s="608">
        <v>504</v>
      </c>
      <c r="CT20" s="608">
        <v>539</v>
      </c>
      <c r="CU20" s="608">
        <v>346</v>
      </c>
      <c r="CV20" s="608">
        <v>251</v>
      </c>
      <c r="CW20" s="608">
        <v>361</v>
      </c>
      <c r="CX20" s="608">
        <v>350</v>
      </c>
      <c r="CY20" s="604" t="s">
        <v>52</v>
      </c>
      <c r="CZ20" s="604" t="s">
        <v>52</v>
      </c>
      <c r="DA20" s="604" t="s">
        <v>52</v>
      </c>
      <c r="DB20" s="604" t="s">
        <v>52</v>
      </c>
      <c r="DC20" s="604" t="s">
        <v>52</v>
      </c>
      <c r="DD20" s="604" t="s">
        <v>52</v>
      </c>
      <c r="DE20" s="604" t="s">
        <v>52</v>
      </c>
      <c r="DF20" s="604" t="s">
        <v>52</v>
      </c>
      <c r="DG20" s="604" t="s">
        <v>52</v>
      </c>
      <c r="DH20" s="604" t="s">
        <v>52</v>
      </c>
      <c r="DI20" s="604" t="s">
        <v>52</v>
      </c>
      <c r="DJ20" s="604" t="s">
        <v>52</v>
      </c>
      <c r="DK20" s="604" t="s">
        <v>52</v>
      </c>
      <c r="DL20" s="604" t="s">
        <v>52</v>
      </c>
      <c r="DM20" s="604" t="s">
        <v>52</v>
      </c>
      <c r="DN20" s="604" t="s">
        <v>52</v>
      </c>
      <c r="DO20" s="604" t="s">
        <v>52</v>
      </c>
      <c r="DP20" s="614" t="s">
        <v>1023</v>
      </c>
      <c r="DQ20" s="614" t="s">
        <v>1023</v>
      </c>
      <c r="DR20" s="614" t="s">
        <v>1023</v>
      </c>
      <c r="DS20" s="614" t="s">
        <v>1023</v>
      </c>
      <c r="DT20" s="274">
        <v>49</v>
      </c>
    </row>
    <row r="21" spans="2:124" ht="15.75">
      <c r="B21" s="548">
        <v>2006</v>
      </c>
      <c r="C21" s="549">
        <f t="shared" si="0"/>
        <v>54225</v>
      </c>
      <c r="D21" s="560">
        <v>668</v>
      </c>
      <c r="E21" s="601">
        <v>331</v>
      </c>
      <c r="F21" s="601">
        <v>184</v>
      </c>
      <c r="G21" s="601">
        <v>174</v>
      </c>
      <c r="H21" s="601">
        <v>155</v>
      </c>
      <c r="I21" s="601">
        <v>138</v>
      </c>
      <c r="J21" s="601">
        <v>132</v>
      </c>
      <c r="K21" s="601">
        <v>110</v>
      </c>
      <c r="L21" s="601">
        <v>111</v>
      </c>
      <c r="M21" s="601">
        <v>114</v>
      </c>
      <c r="N21" s="601">
        <v>126</v>
      </c>
      <c r="O21" s="601">
        <v>128</v>
      </c>
      <c r="P21" s="601">
        <v>141</v>
      </c>
      <c r="Q21" s="601">
        <v>167</v>
      </c>
      <c r="R21" s="601">
        <v>188</v>
      </c>
      <c r="S21" s="601">
        <v>195</v>
      </c>
      <c r="T21" s="601">
        <v>256</v>
      </c>
      <c r="U21" s="601">
        <v>294</v>
      </c>
      <c r="V21" s="601">
        <v>300</v>
      </c>
      <c r="W21" s="601">
        <v>346</v>
      </c>
      <c r="X21" s="601">
        <v>377</v>
      </c>
      <c r="Y21" s="601">
        <v>409</v>
      </c>
      <c r="Z21" s="601">
        <v>406</v>
      </c>
      <c r="AA21" s="601">
        <v>384</v>
      </c>
      <c r="AB21" s="601">
        <v>378</v>
      </c>
      <c r="AC21" s="601">
        <v>393</v>
      </c>
      <c r="AD21" s="601">
        <v>394</v>
      </c>
      <c r="AE21" s="601">
        <v>347</v>
      </c>
      <c r="AF21" s="601">
        <v>346</v>
      </c>
      <c r="AG21" s="601">
        <v>362</v>
      </c>
      <c r="AH21" s="602">
        <v>352</v>
      </c>
      <c r="AI21" s="602">
        <v>363</v>
      </c>
      <c r="AJ21" s="602">
        <v>362</v>
      </c>
      <c r="AK21" s="602">
        <v>358</v>
      </c>
      <c r="AL21" s="602">
        <v>361</v>
      </c>
      <c r="AM21" s="602">
        <v>353</v>
      </c>
      <c r="AN21" s="602">
        <v>350</v>
      </c>
      <c r="AO21" s="602">
        <v>377</v>
      </c>
      <c r="AP21" s="602">
        <v>372</v>
      </c>
      <c r="AQ21" s="602">
        <v>401</v>
      </c>
      <c r="AR21" s="602">
        <v>333</v>
      </c>
      <c r="AS21" s="602">
        <v>427</v>
      </c>
      <c r="AT21" s="602">
        <v>386</v>
      </c>
      <c r="AU21" s="602">
        <v>382</v>
      </c>
      <c r="AV21" s="602">
        <v>430</v>
      </c>
      <c r="AW21" s="602">
        <v>457</v>
      </c>
      <c r="AX21" s="602">
        <v>386</v>
      </c>
      <c r="AY21" s="602">
        <v>482</v>
      </c>
      <c r="AZ21" s="602">
        <v>445</v>
      </c>
      <c r="BA21" s="602">
        <v>520</v>
      </c>
      <c r="BB21" s="602">
        <v>519</v>
      </c>
      <c r="BC21" s="602">
        <v>522</v>
      </c>
      <c r="BD21" s="602">
        <v>565</v>
      </c>
      <c r="BE21" s="602">
        <v>532</v>
      </c>
      <c r="BF21" s="602">
        <v>529</v>
      </c>
      <c r="BG21" s="602">
        <v>540</v>
      </c>
      <c r="BH21" s="602">
        <v>610</v>
      </c>
      <c r="BI21" s="602">
        <v>608</v>
      </c>
      <c r="BJ21" s="602">
        <v>611</v>
      </c>
      <c r="BK21" s="602">
        <v>657</v>
      </c>
      <c r="BL21" s="603">
        <v>646</v>
      </c>
      <c r="BM21" s="603">
        <v>648</v>
      </c>
      <c r="BN21" s="603">
        <v>621</v>
      </c>
      <c r="BO21" s="603">
        <v>691</v>
      </c>
      <c r="BP21" s="603">
        <v>742</v>
      </c>
      <c r="BQ21" s="603">
        <v>801</v>
      </c>
      <c r="BR21" s="603">
        <v>790</v>
      </c>
      <c r="BS21" s="603">
        <v>763</v>
      </c>
      <c r="BT21" s="603">
        <v>816</v>
      </c>
      <c r="BU21" s="603">
        <v>910</v>
      </c>
      <c r="BV21" s="603">
        <v>904</v>
      </c>
      <c r="BW21" s="603">
        <v>873</v>
      </c>
      <c r="BX21" s="603">
        <v>948</v>
      </c>
      <c r="BY21" s="603">
        <v>958</v>
      </c>
      <c r="BZ21" s="603">
        <v>1091</v>
      </c>
      <c r="CA21" s="603">
        <v>1121</v>
      </c>
      <c r="CB21" s="603">
        <v>1041</v>
      </c>
      <c r="CC21" s="603">
        <v>1050</v>
      </c>
      <c r="CD21" s="603">
        <v>989</v>
      </c>
      <c r="CE21" s="603">
        <v>1170</v>
      </c>
      <c r="CF21" s="603">
        <v>1078</v>
      </c>
      <c r="CG21" s="603">
        <v>1073</v>
      </c>
      <c r="CH21" s="603">
        <v>1108</v>
      </c>
      <c r="CI21" s="603">
        <v>1080</v>
      </c>
      <c r="CJ21" s="603">
        <v>1182</v>
      </c>
      <c r="CK21" s="603">
        <v>1002</v>
      </c>
      <c r="CL21" s="603">
        <v>889</v>
      </c>
      <c r="CM21" s="603">
        <v>980</v>
      </c>
      <c r="CN21" s="603">
        <v>926</v>
      </c>
      <c r="CO21" s="603">
        <v>934</v>
      </c>
      <c r="CP21" s="608">
        <v>799</v>
      </c>
      <c r="CQ21" s="608">
        <v>709</v>
      </c>
      <c r="CR21" s="608">
        <v>570</v>
      </c>
      <c r="CS21" s="608">
        <v>502</v>
      </c>
      <c r="CT21" s="608">
        <v>532</v>
      </c>
      <c r="CU21" s="608">
        <v>424</v>
      </c>
      <c r="CV21" s="608">
        <v>318</v>
      </c>
      <c r="CW21" s="608">
        <v>421</v>
      </c>
      <c r="CX21" s="608">
        <v>383</v>
      </c>
      <c r="CY21" s="604" t="s">
        <v>52</v>
      </c>
      <c r="CZ21" s="604" t="s">
        <v>52</v>
      </c>
      <c r="DA21" s="604" t="s">
        <v>52</v>
      </c>
      <c r="DB21" s="604" t="s">
        <v>52</v>
      </c>
      <c r="DC21" s="604" t="s">
        <v>52</v>
      </c>
      <c r="DD21" s="604" t="s">
        <v>52</v>
      </c>
      <c r="DE21" s="604" t="s">
        <v>52</v>
      </c>
      <c r="DF21" s="604" t="s">
        <v>52</v>
      </c>
      <c r="DG21" s="604" t="s">
        <v>52</v>
      </c>
      <c r="DH21" s="604" t="s">
        <v>52</v>
      </c>
      <c r="DI21" s="604" t="s">
        <v>52</v>
      </c>
      <c r="DJ21" s="604" t="s">
        <v>52</v>
      </c>
      <c r="DK21" s="604" t="s">
        <v>52</v>
      </c>
      <c r="DL21" s="604" t="s">
        <v>52</v>
      </c>
      <c r="DM21" s="604" t="s">
        <v>52</v>
      </c>
      <c r="DN21" s="604" t="s">
        <v>52</v>
      </c>
      <c r="DO21" s="604" t="s">
        <v>52</v>
      </c>
      <c r="DP21" s="614" t="s">
        <v>1023</v>
      </c>
      <c r="DQ21" s="614" t="s">
        <v>1023</v>
      </c>
      <c r="DR21" s="614" t="s">
        <v>1023</v>
      </c>
      <c r="DS21" s="614" t="s">
        <v>1023</v>
      </c>
      <c r="DT21" s="274">
        <v>98</v>
      </c>
    </row>
    <row r="22" spans="2:124" ht="15.75">
      <c r="B22" s="548">
        <v>2007</v>
      </c>
      <c r="C22" s="549">
        <f t="shared" si="0"/>
        <v>54487</v>
      </c>
      <c r="D22" s="560">
        <v>592</v>
      </c>
      <c r="E22" s="606">
        <v>323</v>
      </c>
      <c r="F22" s="606">
        <v>206</v>
      </c>
      <c r="G22" s="606">
        <v>157</v>
      </c>
      <c r="H22" s="606">
        <v>141</v>
      </c>
      <c r="I22" s="606">
        <v>118</v>
      </c>
      <c r="J22" s="606">
        <v>132</v>
      </c>
      <c r="K22" s="606">
        <v>113</v>
      </c>
      <c r="L22" s="606">
        <v>92</v>
      </c>
      <c r="M22" s="606">
        <v>105</v>
      </c>
      <c r="N22" s="606">
        <v>117</v>
      </c>
      <c r="O22" s="606">
        <v>127</v>
      </c>
      <c r="P22" s="606">
        <v>145</v>
      </c>
      <c r="Q22" s="606">
        <v>153</v>
      </c>
      <c r="R22" s="606">
        <v>194</v>
      </c>
      <c r="S22" s="606">
        <v>194</v>
      </c>
      <c r="T22" s="606">
        <v>236</v>
      </c>
      <c r="U22" s="606">
        <v>283</v>
      </c>
      <c r="V22" s="606">
        <v>323</v>
      </c>
      <c r="W22" s="606">
        <v>345</v>
      </c>
      <c r="X22" s="606">
        <v>359</v>
      </c>
      <c r="Y22" s="606">
        <v>397</v>
      </c>
      <c r="Z22" s="606">
        <v>412</v>
      </c>
      <c r="AA22" s="606">
        <v>406</v>
      </c>
      <c r="AB22" s="606">
        <v>414</v>
      </c>
      <c r="AC22" s="606">
        <v>410</v>
      </c>
      <c r="AD22" s="606">
        <v>413</v>
      </c>
      <c r="AE22" s="606">
        <v>390</v>
      </c>
      <c r="AF22" s="606">
        <v>402</v>
      </c>
      <c r="AG22" s="606">
        <v>348</v>
      </c>
      <c r="AH22" s="607">
        <v>351</v>
      </c>
      <c r="AI22" s="607">
        <v>327</v>
      </c>
      <c r="AJ22" s="607">
        <v>361</v>
      </c>
      <c r="AK22" s="607">
        <v>360</v>
      </c>
      <c r="AL22" s="607">
        <v>345</v>
      </c>
      <c r="AM22" s="607">
        <v>367</v>
      </c>
      <c r="AN22" s="607">
        <v>340</v>
      </c>
      <c r="AO22" s="607">
        <v>362</v>
      </c>
      <c r="AP22" s="607">
        <v>331</v>
      </c>
      <c r="AQ22" s="607">
        <v>360</v>
      </c>
      <c r="AR22" s="607">
        <v>384</v>
      </c>
      <c r="AS22" s="607">
        <v>373</v>
      </c>
      <c r="AT22" s="607">
        <v>375</v>
      </c>
      <c r="AU22" s="607">
        <v>437</v>
      </c>
      <c r="AV22" s="607">
        <v>452</v>
      </c>
      <c r="AW22" s="607">
        <v>433</v>
      </c>
      <c r="AX22" s="607">
        <v>465</v>
      </c>
      <c r="AY22" s="607">
        <v>448</v>
      </c>
      <c r="AZ22" s="607">
        <v>475</v>
      </c>
      <c r="BA22" s="607">
        <v>486</v>
      </c>
      <c r="BB22" s="607">
        <v>485</v>
      </c>
      <c r="BC22" s="607">
        <v>527</v>
      </c>
      <c r="BD22" s="607">
        <v>509</v>
      </c>
      <c r="BE22" s="607">
        <v>551</v>
      </c>
      <c r="BF22" s="607">
        <v>558</v>
      </c>
      <c r="BG22" s="607">
        <v>620</v>
      </c>
      <c r="BH22" s="607">
        <v>603</v>
      </c>
      <c r="BI22" s="607">
        <v>612</v>
      </c>
      <c r="BJ22" s="607">
        <v>642</v>
      </c>
      <c r="BK22" s="607">
        <v>653</v>
      </c>
      <c r="BL22" s="603">
        <v>640</v>
      </c>
      <c r="BM22" s="603">
        <v>691</v>
      </c>
      <c r="BN22" s="603">
        <v>655</v>
      </c>
      <c r="BO22" s="603">
        <v>659</v>
      </c>
      <c r="BP22" s="603">
        <v>707</v>
      </c>
      <c r="BQ22" s="603">
        <v>701</v>
      </c>
      <c r="BR22" s="603">
        <v>820</v>
      </c>
      <c r="BS22" s="603">
        <v>736</v>
      </c>
      <c r="BT22" s="603">
        <v>805</v>
      </c>
      <c r="BU22" s="603">
        <v>911</v>
      </c>
      <c r="BV22" s="603">
        <v>907</v>
      </c>
      <c r="BW22" s="603">
        <v>919</v>
      </c>
      <c r="BX22" s="603">
        <v>929</v>
      </c>
      <c r="BY22" s="603">
        <v>1008</v>
      </c>
      <c r="BZ22" s="603">
        <v>1045</v>
      </c>
      <c r="CA22" s="603">
        <v>1101</v>
      </c>
      <c r="CB22" s="603">
        <v>1140</v>
      </c>
      <c r="CC22" s="603">
        <v>1195</v>
      </c>
      <c r="CD22" s="603">
        <v>1091</v>
      </c>
      <c r="CE22" s="603">
        <v>1107</v>
      </c>
      <c r="CF22" s="603">
        <v>1148</v>
      </c>
      <c r="CG22" s="603">
        <v>1146</v>
      </c>
      <c r="CH22" s="603">
        <v>1125</v>
      </c>
      <c r="CI22" s="603">
        <v>1125</v>
      </c>
      <c r="CJ22" s="603">
        <v>1196</v>
      </c>
      <c r="CK22" s="603">
        <v>1088</v>
      </c>
      <c r="CL22" s="603">
        <v>936</v>
      </c>
      <c r="CM22" s="603">
        <v>858</v>
      </c>
      <c r="CN22" s="603">
        <v>887</v>
      </c>
      <c r="CO22" s="603">
        <v>889</v>
      </c>
      <c r="CP22" s="608">
        <v>779</v>
      </c>
      <c r="CQ22" s="608">
        <v>724</v>
      </c>
      <c r="CR22" s="608">
        <v>618</v>
      </c>
      <c r="CS22" s="608">
        <v>520</v>
      </c>
      <c r="CT22" s="608">
        <v>470</v>
      </c>
      <c r="CU22" s="608">
        <v>406</v>
      </c>
      <c r="CV22" s="608">
        <v>343</v>
      </c>
      <c r="CW22" s="608">
        <v>362</v>
      </c>
      <c r="CX22" s="608">
        <v>366</v>
      </c>
      <c r="CY22" s="604" t="s">
        <v>52</v>
      </c>
      <c r="CZ22" s="604" t="s">
        <v>52</v>
      </c>
      <c r="DA22" s="604" t="s">
        <v>52</v>
      </c>
      <c r="DB22" s="604" t="s">
        <v>52</v>
      </c>
      <c r="DC22" s="604" t="s">
        <v>52</v>
      </c>
      <c r="DD22" s="604" t="s">
        <v>52</v>
      </c>
      <c r="DE22" s="604" t="s">
        <v>52</v>
      </c>
      <c r="DF22" s="604" t="s">
        <v>52</v>
      </c>
      <c r="DG22" s="604" t="s">
        <v>52</v>
      </c>
      <c r="DH22" s="604" t="s">
        <v>52</v>
      </c>
      <c r="DI22" s="604" t="s">
        <v>52</v>
      </c>
      <c r="DJ22" s="604" t="s">
        <v>52</v>
      </c>
      <c r="DK22" s="604" t="s">
        <v>52</v>
      </c>
      <c r="DL22" s="604" t="s">
        <v>52</v>
      </c>
      <c r="DM22" s="604" t="s">
        <v>52</v>
      </c>
      <c r="DN22" s="604" t="s">
        <v>52</v>
      </c>
      <c r="DO22" s="604" t="s">
        <v>52</v>
      </c>
      <c r="DP22" s="614" t="s">
        <v>1023</v>
      </c>
      <c r="DQ22" s="614" t="s">
        <v>1023</v>
      </c>
      <c r="DR22" s="614" t="s">
        <v>1023</v>
      </c>
      <c r="DS22" s="614" t="s">
        <v>1023</v>
      </c>
      <c r="DT22" s="274">
        <v>95</v>
      </c>
    </row>
    <row r="23" spans="2:124" ht="15.75">
      <c r="B23" s="548">
        <v>2008</v>
      </c>
      <c r="C23" s="549">
        <f t="shared" si="0"/>
        <v>56643</v>
      </c>
      <c r="D23" s="560">
        <v>576</v>
      </c>
      <c r="E23" s="601">
        <v>321</v>
      </c>
      <c r="F23" s="601">
        <v>202</v>
      </c>
      <c r="G23" s="601">
        <v>165</v>
      </c>
      <c r="H23" s="601">
        <v>144</v>
      </c>
      <c r="I23" s="601">
        <v>116</v>
      </c>
      <c r="J23" s="601">
        <v>124</v>
      </c>
      <c r="K23" s="601">
        <v>118</v>
      </c>
      <c r="L23" s="601">
        <v>108</v>
      </c>
      <c r="M23" s="601">
        <v>98</v>
      </c>
      <c r="N23" s="601">
        <v>87</v>
      </c>
      <c r="O23" s="601">
        <v>161</v>
      </c>
      <c r="P23" s="601">
        <v>131</v>
      </c>
      <c r="Q23" s="601">
        <v>162</v>
      </c>
      <c r="R23" s="601">
        <v>205</v>
      </c>
      <c r="S23" s="601">
        <v>259</v>
      </c>
      <c r="T23" s="601">
        <v>274</v>
      </c>
      <c r="U23" s="601">
        <v>270</v>
      </c>
      <c r="V23" s="601">
        <v>325</v>
      </c>
      <c r="W23" s="601">
        <v>378</v>
      </c>
      <c r="X23" s="601">
        <v>358</v>
      </c>
      <c r="Y23" s="601">
        <v>409</v>
      </c>
      <c r="Z23" s="601">
        <v>406</v>
      </c>
      <c r="AA23" s="601">
        <v>395</v>
      </c>
      <c r="AB23" s="601">
        <v>427</v>
      </c>
      <c r="AC23" s="601">
        <v>392</v>
      </c>
      <c r="AD23" s="601">
        <v>423</v>
      </c>
      <c r="AE23" s="601">
        <v>447</v>
      </c>
      <c r="AF23" s="601">
        <v>415</v>
      </c>
      <c r="AG23" s="601">
        <v>428</v>
      </c>
      <c r="AH23" s="602">
        <v>377</v>
      </c>
      <c r="AI23" s="602">
        <v>342</v>
      </c>
      <c r="AJ23" s="602">
        <v>340</v>
      </c>
      <c r="AK23" s="602">
        <v>391</v>
      </c>
      <c r="AL23" s="602">
        <v>387</v>
      </c>
      <c r="AM23" s="602">
        <v>323</v>
      </c>
      <c r="AN23" s="602">
        <v>365</v>
      </c>
      <c r="AO23" s="602">
        <v>395</v>
      </c>
      <c r="AP23" s="602">
        <v>360</v>
      </c>
      <c r="AQ23" s="602">
        <v>370</v>
      </c>
      <c r="AR23" s="602">
        <v>365</v>
      </c>
      <c r="AS23" s="602">
        <v>416</v>
      </c>
      <c r="AT23" s="602">
        <v>405</v>
      </c>
      <c r="AU23" s="602">
        <v>412</v>
      </c>
      <c r="AV23" s="602">
        <v>428</v>
      </c>
      <c r="AW23" s="602">
        <v>445</v>
      </c>
      <c r="AX23" s="602">
        <v>424</v>
      </c>
      <c r="AY23" s="602">
        <v>480</v>
      </c>
      <c r="AZ23" s="602">
        <v>463</v>
      </c>
      <c r="BA23" s="602">
        <v>533</v>
      </c>
      <c r="BB23" s="602">
        <v>525</v>
      </c>
      <c r="BC23" s="602">
        <v>523</v>
      </c>
      <c r="BD23" s="602">
        <v>549</v>
      </c>
      <c r="BE23" s="602">
        <v>608</v>
      </c>
      <c r="BF23" s="602">
        <v>596</v>
      </c>
      <c r="BG23" s="602">
        <v>551</v>
      </c>
      <c r="BH23" s="602">
        <v>643</v>
      </c>
      <c r="BI23" s="602">
        <v>615</v>
      </c>
      <c r="BJ23" s="602">
        <v>640</v>
      </c>
      <c r="BK23" s="602">
        <v>661</v>
      </c>
      <c r="BL23" s="603">
        <v>700</v>
      </c>
      <c r="BM23" s="603">
        <v>726</v>
      </c>
      <c r="BN23" s="603">
        <v>710</v>
      </c>
      <c r="BO23" s="603">
        <v>712</v>
      </c>
      <c r="BP23" s="603">
        <v>696</v>
      </c>
      <c r="BQ23" s="603">
        <v>759</v>
      </c>
      <c r="BR23" s="603">
        <v>784</v>
      </c>
      <c r="BS23" s="603">
        <v>849</v>
      </c>
      <c r="BT23" s="603">
        <v>801</v>
      </c>
      <c r="BU23" s="603">
        <v>895</v>
      </c>
      <c r="BV23" s="603">
        <v>918</v>
      </c>
      <c r="BW23" s="603">
        <v>968</v>
      </c>
      <c r="BX23" s="603">
        <v>956</v>
      </c>
      <c r="BY23" s="603">
        <v>997</v>
      </c>
      <c r="BZ23" s="603">
        <v>1057</v>
      </c>
      <c r="CA23" s="603">
        <v>1115</v>
      </c>
      <c r="CB23" s="603">
        <v>1178</v>
      </c>
      <c r="CC23" s="603">
        <v>1198</v>
      </c>
      <c r="CD23" s="603">
        <v>1143</v>
      </c>
      <c r="CE23" s="603">
        <v>1214</v>
      </c>
      <c r="CF23" s="603">
        <v>1105</v>
      </c>
      <c r="CG23" s="603">
        <v>1159</v>
      </c>
      <c r="CH23" s="603">
        <v>1207</v>
      </c>
      <c r="CI23" s="603">
        <v>1120</v>
      </c>
      <c r="CJ23" s="603">
        <v>1181</v>
      </c>
      <c r="CK23" s="603">
        <v>1121</v>
      </c>
      <c r="CL23" s="603">
        <v>1128</v>
      </c>
      <c r="CM23" s="603">
        <v>1047</v>
      </c>
      <c r="CN23" s="603">
        <v>943</v>
      </c>
      <c r="CO23" s="603">
        <v>957</v>
      </c>
      <c r="CP23" s="608">
        <v>833</v>
      </c>
      <c r="CQ23" s="608">
        <v>774</v>
      </c>
      <c r="CR23" s="608">
        <v>670</v>
      </c>
      <c r="CS23" s="608">
        <v>586</v>
      </c>
      <c r="CT23" s="608">
        <v>451</v>
      </c>
      <c r="CU23" s="608">
        <v>351</v>
      </c>
      <c r="CV23" s="608">
        <v>394</v>
      </c>
      <c r="CW23" s="608">
        <v>564</v>
      </c>
      <c r="CX23" s="608">
        <v>342</v>
      </c>
      <c r="CY23" s="604" t="s">
        <v>52</v>
      </c>
      <c r="CZ23" s="604" t="s">
        <v>52</v>
      </c>
      <c r="DA23" s="604" t="s">
        <v>52</v>
      </c>
      <c r="DB23" s="604" t="s">
        <v>52</v>
      </c>
      <c r="DC23" s="604" t="s">
        <v>52</v>
      </c>
      <c r="DD23" s="604" t="s">
        <v>52</v>
      </c>
      <c r="DE23" s="604" t="s">
        <v>52</v>
      </c>
      <c r="DF23" s="604" t="s">
        <v>52</v>
      </c>
      <c r="DG23" s="604" t="s">
        <v>52</v>
      </c>
      <c r="DH23" s="604" t="s">
        <v>52</v>
      </c>
      <c r="DI23" s="604" t="s">
        <v>52</v>
      </c>
      <c r="DJ23" s="604" t="s">
        <v>52</v>
      </c>
      <c r="DK23" s="604" t="s">
        <v>52</v>
      </c>
      <c r="DL23" s="604" t="s">
        <v>52</v>
      </c>
      <c r="DM23" s="604" t="s">
        <v>52</v>
      </c>
      <c r="DN23" s="604" t="s">
        <v>52</v>
      </c>
      <c r="DO23" s="604" t="s">
        <v>52</v>
      </c>
      <c r="DP23" s="614" t="s">
        <v>1023</v>
      </c>
      <c r="DQ23" s="614" t="s">
        <v>1023</v>
      </c>
      <c r="DR23" s="614" t="s">
        <v>1023</v>
      </c>
      <c r="DS23" s="614" t="s">
        <v>1023</v>
      </c>
      <c r="DT23" s="274">
        <v>78</v>
      </c>
    </row>
    <row r="24" spans="2:124" ht="15.75">
      <c r="B24" s="548">
        <v>2009</v>
      </c>
      <c r="C24" s="549">
        <f t="shared" si="0"/>
        <v>56435</v>
      </c>
      <c r="D24" s="560">
        <v>496</v>
      </c>
      <c r="E24" s="606">
        <v>324</v>
      </c>
      <c r="F24" s="606">
        <v>208</v>
      </c>
      <c r="G24" s="606">
        <v>159</v>
      </c>
      <c r="H24" s="606">
        <v>140</v>
      </c>
      <c r="I24" s="606">
        <v>141</v>
      </c>
      <c r="J24" s="606">
        <v>110</v>
      </c>
      <c r="K24" s="606">
        <v>97</v>
      </c>
      <c r="L24" s="606">
        <v>132</v>
      </c>
      <c r="M24" s="606">
        <v>104</v>
      </c>
      <c r="N24" s="606">
        <v>113</v>
      </c>
      <c r="O24" s="606">
        <v>115</v>
      </c>
      <c r="P24" s="606">
        <v>102</v>
      </c>
      <c r="Q24" s="606">
        <v>161</v>
      </c>
      <c r="R24" s="606">
        <v>182</v>
      </c>
      <c r="S24" s="606">
        <v>234</v>
      </c>
      <c r="T24" s="606">
        <v>263</v>
      </c>
      <c r="U24" s="606">
        <v>283</v>
      </c>
      <c r="V24" s="606">
        <v>326</v>
      </c>
      <c r="W24" s="606">
        <v>363</v>
      </c>
      <c r="X24" s="606">
        <v>370</v>
      </c>
      <c r="Y24" s="606">
        <v>379</v>
      </c>
      <c r="Z24" s="606">
        <v>385</v>
      </c>
      <c r="AA24" s="606">
        <v>436</v>
      </c>
      <c r="AB24" s="606">
        <v>379</v>
      </c>
      <c r="AC24" s="606">
        <v>406</v>
      </c>
      <c r="AD24" s="606">
        <v>436</v>
      </c>
      <c r="AE24" s="606">
        <v>437</v>
      </c>
      <c r="AF24" s="606">
        <v>428</v>
      </c>
      <c r="AG24" s="606">
        <v>416</v>
      </c>
      <c r="AH24" s="607">
        <v>405</v>
      </c>
      <c r="AI24" s="607">
        <v>303</v>
      </c>
      <c r="AJ24" s="607">
        <v>369</v>
      </c>
      <c r="AK24" s="607">
        <v>365</v>
      </c>
      <c r="AL24" s="607">
        <v>373</v>
      </c>
      <c r="AM24" s="607">
        <v>356</v>
      </c>
      <c r="AN24" s="607">
        <v>395</v>
      </c>
      <c r="AO24" s="607">
        <v>354</v>
      </c>
      <c r="AP24" s="607">
        <v>350</v>
      </c>
      <c r="AQ24" s="607">
        <v>343</v>
      </c>
      <c r="AR24" s="607">
        <v>354</v>
      </c>
      <c r="AS24" s="607">
        <v>421</v>
      </c>
      <c r="AT24" s="607">
        <v>400</v>
      </c>
      <c r="AU24" s="607">
        <v>418</v>
      </c>
      <c r="AV24" s="607">
        <v>445</v>
      </c>
      <c r="AW24" s="607">
        <v>444</v>
      </c>
      <c r="AX24" s="607">
        <v>438</v>
      </c>
      <c r="AY24" s="607">
        <v>469</v>
      </c>
      <c r="AZ24" s="607">
        <v>511</v>
      </c>
      <c r="BA24" s="607">
        <v>528</v>
      </c>
      <c r="BB24" s="607">
        <v>521</v>
      </c>
      <c r="BC24" s="607">
        <v>553</v>
      </c>
      <c r="BD24" s="607">
        <v>567</v>
      </c>
      <c r="BE24" s="607">
        <v>620</v>
      </c>
      <c r="BF24" s="607">
        <v>610</v>
      </c>
      <c r="BG24" s="607">
        <v>555</v>
      </c>
      <c r="BH24" s="607">
        <v>590</v>
      </c>
      <c r="BI24" s="607">
        <v>598</v>
      </c>
      <c r="BJ24" s="607">
        <v>681</v>
      </c>
      <c r="BK24" s="607">
        <v>691</v>
      </c>
      <c r="BL24" s="603">
        <v>650</v>
      </c>
      <c r="BM24" s="603">
        <v>729</v>
      </c>
      <c r="BN24" s="603">
        <v>763</v>
      </c>
      <c r="BO24" s="603">
        <v>753</v>
      </c>
      <c r="BP24" s="603">
        <v>714</v>
      </c>
      <c r="BQ24" s="603">
        <v>730</v>
      </c>
      <c r="BR24" s="603">
        <v>788</v>
      </c>
      <c r="BS24" s="603">
        <v>806</v>
      </c>
      <c r="BT24" s="603">
        <v>882</v>
      </c>
      <c r="BU24" s="603">
        <v>861</v>
      </c>
      <c r="BV24" s="603">
        <v>870</v>
      </c>
      <c r="BW24" s="603">
        <v>923</v>
      </c>
      <c r="BX24" s="603">
        <v>958</v>
      </c>
      <c r="BY24" s="603">
        <v>1033</v>
      </c>
      <c r="BZ24" s="603">
        <v>1068</v>
      </c>
      <c r="CA24" s="603">
        <v>1010</v>
      </c>
      <c r="CB24" s="603">
        <v>1079</v>
      </c>
      <c r="CC24" s="603">
        <v>1151</v>
      </c>
      <c r="CD24" s="603">
        <v>1179</v>
      </c>
      <c r="CE24" s="603">
        <v>1302</v>
      </c>
      <c r="CF24" s="603">
        <v>1138</v>
      </c>
      <c r="CG24" s="603">
        <v>1113</v>
      </c>
      <c r="CH24" s="603">
        <v>1212</v>
      </c>
      <c r="CI24" s="603">
        <v>1140</v>
      </c>
      <c r="CJ24" s="603">
        <v>1136</v>
      </c>
      <c r="CK24" s="603">
        <v>1082</v>
      </c>
      <c r="CL24" s="603">
        <v>1138</v>
      </c>
      <c r="CM24" s="603">
        <v>1052</v>
      </c>
      <c r="CN24" s="603">
        <v>912</v>
      </c>
      <c r="CO24" s="603">
        <v>878</v>
      </c>
      <c r="CP24" s="608">
        <v>858</v>
      </c>
      <c r="CQ24" s="608">
        <v>758</v>
      </c>
      <c r="CR24" s="608">
        <v>666</v>
      </c>
      <c r="CS24" s="608">
        <v>612</v>
      </c>
      <c r="CT24" s="608">
        <v>511</v>
      </c>
      <c r="CU24" s="608">
        <v>402</v>
      </c>
      <c r="CV24" s="608">
        <v>358</v>
      </c>
      <c r="CW24" s="608">
        <v>598</v>
      </c>
      <c r="CX24" s="608">
        <v>388</v>
      </c>
      <c r="CY24" s="604" t="s">
        <v>52</v>
      </c>
      <c r="CZ24" s="604" t="s">
        <v>52</v>
      </c>
      <c r="DA24" s="604" t="s">
        <v>52</v>
      </c>
      <c r="DB24" s="604" t="s">
        <v>52</v>
      </c>
      <c r="DC24" s="604" t="s">
        <v>52</v>
      </c>
      <c r="DD24" s="604" t="s">
        <v>52</v>
      </c>
      <c r="DE24" s="604" t="s">
        <v>52</v>
      </c>
      <c r="DF24" s="604" t="s">
        <v>52</v>
      </c>
      <c r="DG24" s="604" t="s">
        <v>52</v>
      </c>
      <c r="DH24" s="604" t="s">
        <v>52</v>
      </c>
      <c r="DI24" s="604" t="s">
        <v>52</v>
      </c>
      <c r="DJ24" s="604" t="s">
        <v>52</v>
      </c>
      <c r="DK24" s="604" t="s">
        <v>52</v>
      </c>
      <c r="DL24" s="604" t="s">
        <v>52</v>
      </c>
      <c r="DM24" s="604" t="s">
        <v>52</v>
      </c>
      <c r="DN24" s="604" t="s">
        <v>52</v>
      </c>
      <c r="DO24" s="604" t="s">
        <v>52</v>
      </c>
      <c r="DP24" s="614" t="s">
        <v>1023</v>
      </c>
      <c r="DQ24" s="614" t="s">
        <v>1023</v>
      </c>
      <c r="DR24" s="614" t="s">
        <v>1023</v>
      </c>
      <c r="DS24" s="614" t="s">
        <v>1023</v>
      </c>
      <c r="DT24" s="274">
        <v>82</v>
      </c>
    </row>
    <row r="25" spans="2:124" ht="15.75">
      <c r="B25" s="548">
        <v>2010</v>
      </c>
      <c r="C25" s="549">
        <f t="shared" si="0"/>
        <v>58477</v>
      </c>
      <c r="D25" s="560">
        <v>485</v>
      </c>
      <c r="E25" s="601">
        <v>297</v>
      </c>
      <c r="F25" s="601">
        <v>193</v>
      </c>
      <c r="G25" s="601">
        <v>154</v>
      </c>
      <c r="H25" s="601">
        <v>117</v>
      </c>
      <c r="I25" s="601">
        <v>113</v>
      </c>
      <c r="J25" s="601">
        <v>111</v>
      </c>
      <c r="K25" s="601">
        <v>97</v>
      </c>
      <c r="L25" s="601">
        <v>102</v>
      </c>
      <c r="M25" s="601">
        <v>100</v>
      </c>
      <c r="N25" s="601">
        <v>113</v>
      </c>
      <c r="O25" s="601">
        <v>115</v>
      </c>
      <c r="P25" s="601">
        <v>115</v>
      </c>
      <c r="Q25" s="601">
        <v>166</v>
      </c>
      <c r="R25" s="601">
        <v>184</v>
      </c>
      <c r="S25" s="601">
        <v>224</v>
      </c>
      <c r="T25" s="601">
        <v>299</v>
      </c>
      <c r="U25" s="601">
        <v>307</v>
      </c>
      <c r="V25" s="601">
        <v>339</v>
      </c>
      <c r="W25" s="601">
        <v>383</v>
      </c>
      <c r="X25" s="601">
        <v>401</v>
      </c>
      <c r="Y25" s="601">
        <v>380</v>
      </c>
      <c r="Z25" s="601">
        <v>417</v>
      </c>
      <c r="AA25" s="601">
        <v>364</v>
      </c>
      <c r="AB25" s="601">
        <v>408</v>
      </c>
      <c r="AC25" s="601">
        <v>403</v>
      </c>
      <c r="AD25" s="601">
        <v>396</v>
      </c>
      <c r="AE25" s="601">
        <v>391</v>
      </c>
      <c r="AF25" s="601">
        <v>398</v>
      </c>
      <c r="AG25" s="601">
        <v>398</v>
      </c>
      <c r="AH25" s="602">
        <v>412</v>
      </c>
      <c r="AI25" s="602">
        <v>393</v>
      </c>
      <c r="AJ25" s="602">
        <v>394</v>
      </c>
      <c r="AK25" s="602">
        <v>332</v>
      </c>
      <c r="AL25" s="602">
        <v>338</v>
      </c>
      <c r="AM25" s="602">
        <v>348</v>
      </c>
      <c r="AN25" s="602">
        <v>335</v>
      </c>
      <c r="AO25" s="602">
        <v>369</v>
      </c>
      <c r="AP25" s="602">
        <v>350</v>
      </c>
      <c r="AQ25" s="602">
        <v>400</v>
      </c>
      <c r="AR25" s="602">
        <v>421</v>
      </c>
      <c r="AS25" s="602">
        <v>385</v>
      </c>
      <c r="AT25" s="602">
        <v>388</v>
      </c>
      <c r="AU25" s="602">
        <v>424</v>
      </c>
      <c r="AV25" s="602">
        <v>419</v>
      </c>
      <c r="AW25" s="602">
        <v>434</v>
      </c>
      <c r="AX25" s="602">
        <v>459</v>
      </c>
      <c r="AY25" s="602">
        <v>455</v>
      </c>
      <c r="AZ25" s="602">
        <v>485</v>
      </c>
      <c r="BA25" s="602">
        <v>502</v>
      </c>
      <c r="BB25" s="602">
        <v>508</v>
      </c>
      <c r="BC25" s="602">
        <v>553</v>
      </c>
      <c r="BD25" s="602">
        <v>519</v>
      </c>
      <c r="BE25" s="602">
        <v>580</v>
      </c>
      <c r="BF25" s="602">
        <v>595</v>
      </c>
      <c r="BG25" s="602">
        <v>633</v>
      </c>
      <c r="BH25" s="602">
        <v>661</v>
      </c>
      <c r="BI25" s="602">
        <v>605</v>
      </c>
      <c r="BJ25" s="602">
        <v>658</v>
      </c>
      <c r="BK25" s="602">
        <v>675</v>
      </c>
      <c r="BL25" s="603">
        <v>676</v>
      </c>
      <c r="BM25" s="603">
        <v>751</v>
      </c>
      <c r="BN25" s="603">
        <v>775</v>
      </c>
      <c r="BO25" s="603">
        <v>710</v>
      </c>
      <c r="BP25" s="603">
        <v>773</v>
      </c>
      <c r="BQ25" s="603">
        <v>769</v>
      </c>
      <c r="BR25" s="603">
        <v>784</v>
      </c>
      <c r="BS25" s="603">
        <v>845</v>
      </c>
      <c r="BT25" s="603">
        <v>855</v>
      </c>
      <c r="BU25" s="603">
        <v>952</v>
      </c>
      <c r="BV25" s="603">
        <v>899</v>
      </c>
      <c r="BW25" s="603">
        <v>969</v>
      </c>
      <c r="BX25" s="603">
        <v>1066</v>
      </c>
      <c r="BY25" s="603">
        <v>1056</v>
      </c>
      <c r="BZ25" s="603">
        <v>1173</v>
      </c>
      <c r="CA25" s="603">
        <v>1054</v>
      </c>
      <c r="CB25" s="603">
        <v>1190</v>
      </c>
      <c r="CC25" s="603">
        <v>1177</v>
      </c>
      <c r="CD25" s="603">
        <v>1291</v>
      </c>
      <c r="CE25" s="603">
        <v>1293</v>
      </c>
      <c r="CF25" s="603">
        <v>1312</v>
      </c>
      <c r="CG25" s="603">
        <v>1264</v>
      </c>
      <c r="CH25" s="603">
        <v>1213</v>
      </c>
      <c r="CI25" s="603">
        <v>1262</v>
      </c>
      <c r="CJ25" s="603">
        <v>1297</v>
      </c>
      <c r="CK25" s="603">
        <v>1144</v>
      </c>
      <c r="CL25" s="603">
        <v>1157</v>
      </c>
      <c r="CM25" s="603">
        <v>1163</v>
      </c>
      <c r="CN25" s="603">
        <v>1077</v>
      </c>
      <c r="CO25" s="603">
        <v>947</v>
      </c>
      <c r="CP25" s="608">
        <v>845</v>
      </c>
      <c r="CQ25" s="608">
        <v>865</v>
      </c>
      <c r="CR25" s="608">
        <v>778</v>
      </c>
      <c r="CS25" s="608">
        <v>640</v>
      </c>
      <c r="CT25" s="608">
        <v>589</v>
      </c>
      <c r="CU25" s="608">
        <v>438</v>
      </c>
      <c r="CV25" s="608">
        <v>330</v>
      </c>
      <c r="CW25" s="608">
        <v>709</v>
      </c>
      <c r="CX25" s="608">
        <v>300</v>
      </c>
      <c r="CY25" s="604" t="s">
        <v>52</v>
      </c>
      <c r="CZ25" s="604" t="s">
        <v>52</v>
      </c>
      <c r="DA25" s="604" t="s">
        <v>52</v>
      </c>
      <c r="DB25" s="604" t="s">
        <v>52</v>
      </c>
      <c r="DC25" s="604" t="s">
        <v>52</v>
      </c>
      <c r="DD25" s="604" t="s">
        <v>52</v>
      </c>
      <c r="DE25" s="604" t="s">
        <v>52</v>
      </c>
      <c r="DF25" s="604" t="s">
        <v>52</v>
      </c>
      <c r="DG25" s="604" t="s">
        <v>52</v>
      </c>
      <c r="DH25" s="604" t="s">
        <v>52</v>
      </c>
      <c r="DI25" s="604" t="s">
        <v>52</v>
      </c>
      <c r="DJ25" s="604" t="s">
        <v>52</v>
      </c>
      <c r="DK25" s="604" t="s">
        <v>52</v>
      </c>
      <c r="DL25" s="604" t="s">
        <v>52</v>
      </c>
      <c r="DM25" s="604" t="s">
        <v>52</v>
      </c>
      <c r="DN25" s="604" t="s">
        <v>52</v>
      </c>
      <c r="DO25" s="604" t="s">
        <v>52</v>
      </c>
      <c r="DP25" s="614" t="s">
        <v>1023</v>
      </c>
      <c r="DQ25" s="614" t="s">
        <v>1023</v>
      </c>
      <c r="DR25" s="614" t="s">
        <v>1023</v>
      </c>
      <c r="DS25" s="614" t="s">
        <v>1023</v>
      </c>
      <c r="DT25" s="274">
        <v>89</v>
      </c>
    </row>
    <row r="26" spans="2:124" ht="15.75">
      <c r="B26" s="548">
        <v>2011</v>
      </c>
      <c r="C26" s="549">
        <f t="shared" si="0"/>
        <v>59258</v>
      </c>
      <c r="D26" s="560">
        <v>477</v>
      </c>
      <c r="E26" s="606">
        <v>269</v>
      </c>
      <c r="F26" s="606">
        <v>186</v>
      </c>
      <c r="G26" s="606">
        <v>144</v>
      </c>
      <c r="H26" s="606">
        <v>128</v>
      </c>
      <c r="I26" s="606">
        <v>98</v>
      </c>
      <c r="J26" s="606">
        <v>99</v>
      </c>
      <c r="K26" s="606">
        <v>99</v>
      </c>
      <c r="L26" s="606">
        <v>113</v>
      </c>
      <c r="M26" s="606">
        <v>100</v>
      </c>
      <c r="N26" s="606">
        <v>94</v>
      </c>
      <c r="O26" s="606">
        <v>117</v>
      </c>
      <c r="P26" s="606">
        <v>98</v>
      </c>
      <c r="Q26" s="606">
        <v>151</v>
      </c>
      <c r="R26" s="606">
        <v>166</v>
      </c>
      <c r="S26" s="606">
        <v>246</v>
      </c>
      <c r="T26" s="606">
        <v>296</v>
      </c>
      <c r="U26" s="606">
        <v>311</v>
      </c>
      <c r="V26" s="606">
        <v>315</v>
      </c>
      <c r="W26" s="606">
        <v>338</v>
      </c>
      <c r="X26" s="606">
        <v>355</v>
      </c>
      <c r="Y26" s="606">
        <v>359</v>
      </c>
      <c r="Z26" s="606">
        <v>380</v>
      </c>
      <c r="AA26" s="606">
        <v>390</v>
      </c>
      <c r="AB26" s="606">
        <v>356</v>
      </c>
      <c r="AC26" s="606">
        <v>408</v>
      </c>
      <c r="AD26" s="606">
        <v>408</v>
      </c>
      <c r="AE26" s="606">
        <v>397</v>
      </c>
      <c r="AF26" s="606">
        <v>422</v>
      </c>
      <c r="AG26" s="606">
        <v>408</v>
      </c>
      <c r="AH26" s="607">
        <v>340</v>
      </c>
      <c r="AI26" s="607">
        <v>415</v>
      </c>
      <c r="AJ26" s="607">
        <v>363</v>
      </c>
      <c r="AK26" s="607">
        <v>383</v>
      </c>
      <c r="AL26" s="607">
        <v>330</v>
      </c>
      <c r="AM26" s="607">
        <v>352</v>
      </c>
      <c r="AN26" s="607">
        <v>353</v>
      </c>
      <c r="AO26" s="607">
        <v>327</v>
      </c>
      <c r="AP26" s="607">
        <v>332</v>
      </c>
      <c r="AQ26" s="607">
        <v>372</v>
      </c>
      <c r="AR26" s="607">
        <v>404</v>
      </c>
      <c r="AS26" s="607">
        <v>400</v>
      </c>
      <c r="AT26" s="607">
        <v>375</v>
      </c>
      <c r="AU26" s="607">
        <v>374</v>
      </c>
      <c r="AV26" s="607">
        <v>429</v>
      </c>
      <c r="AW26" s="607">
        <v>421</v>
      </c>
      <c r="AX26" s="607">
        <v>471</v>
      </c>
      <c r="AY26" s="607">
        <v>485</v>
      </c>
      <c r="AZ26" s="607">
        <v>464</v>
      </c>
      <c r="BA26" s="607">
        <v>457</v>
      </c>
      <c r="BB26" s="607">
        <v>546</v>
      </c>
      <c r="BC26" s="607">
        <v>518</v>
      </c>
      <c r="BD26" s="607">
        <v>571</v>
      </c>
      <c r="BE26" s="607">
        <v>606</v>
      </c>
      <c r="BF26" s="607">
        <v>580</v>
      </c>
      <c r="BG26" s="607">
        <v>630</v>
      </c>
      <c r="BH26" s="607">
        <v>619</v>
      </c>
      <c r="BI26" s="607">
        <v>632</v>
      </c>
      <c r="BJ26" s="607">
        <v>665</v>
      </c>
      <c r="BK26" s="607">
        <v>658</v>
      </c>
      <c r="BL26" s="603">
        <v>690</v>
      </c>
      <c r="BM26" s="603">
        <v>715</v>
      </c>
      <c r="BN26" s="603">
        <v>773</v>
      </c>
      <c r="BO26" s="603">
        <v>778</v>
      </c>
      <c r="BP26" s="603">
        <v>805</v>
      </c>
      <c r="BQ26" s="603">
        <v>778</v>
      </c>
      <c r="BR26" s="603">
        <v>853</v>
      </c>
      <c r="BS26" s="603">
        <v>867</v>
      </c>
      <c r="BT26" s="603">
        <v>835</v>
      </c>
      <c r="BU26" s="603">
        <v>889</v>
      </c>
      <c r="BV26" s="603">
        <v>1001</v>
      </c>
      <c r="BW26" s="603">
        <v>979</v>
      </c>
      <c r="BX26" s="603">
        <v>966</v>
      </c>
      <c r="BY26" s="603">
        <v>1068</v>
      </c>
      <c r="BZ26" s="603">
        <v>1139</v>
      </c>
      <c r="CA26" s="603">
        <v>1172</v>
      </c>
      <c r="CB26" s="603">
        <v>1116</v>
      </c>
      <c r="CC26" s="603">
        <v>1236</v>
      </c>
      <c r="CD26" s="603">
        <v>1287</v>
      </c>
      <c r="CE26" s="603">
        <v>1375</v>
      </c>
      <c r="CF26" s="603">
        <v>1373</v>
      </c>
      <c r="CG26" s="603">
        <v>1378</v>
      </c>
      <c r="CH26" s="603">
        <v>1274</v>
      </c>
      <c r="CI26" s="603">
        <v>1238</v>
      </c>
      <c r="CJ26" s="603">
        <v>1300</v>
      </c>
      <c r="CK26" s="603">
        <v>1278</v>
      </c>
      <c r="CL26" s="603">
        <v>1211</v>
      </c>
      <c r="CM26" s="603">
        <v>1202</v>
      </c>
      <c r="CN26" s="603">
        <v>1157</v>
      </c>
      <c r="CO26" s="603">
        <v>1146</v>
      </c>
      <c r="CP26" s="608">
        <v>941</v>
      </c>
      <c r="CQ26" s="608">
        <v>816</v>
      </c>
      <c r="CR26" s="608">
        <v>749</v>
      </c>
      <c r="CS26" s="608">
        <v>683</v>
      </c>
      <c r="CT26" s="608">
        <v>597</v>
      </c>
      <c r="CU26" s="608">
        <v>480</v>
      </c>
      <c r="CV26" s="608">
        <v>415</v>
      </c>
      <c r="CW26" s="608">
        <v>607</v>
      </c>
      <c r="CX26" s="608">
        <v>374</v>
      </c>
      <c r="CY26" s="604" t="s">
        <v>52</v>
      </c>
      <c r="CZ26" s="604" t="s">
        <v>52</v>
      </c>
      <c r="DA26" s="604" t="s">
        <v>52</v>
      </c>
      <c r="DB26" s="604" t="s">
        <v>52</v>
      </c>
      <c r="DC26" s="604" t="s">
        <v>52</v>
      </c>
      <c r="DD26" s="604" t="s">
        <v>52</v>
      </c>
      <c r="DE26" s="604" t="s">
        <v>52</v>
      </c>
      <c r="DF26" s="604" t="s">
        <v>52</v>
      </c>
      <c r="DG26" s="604" t="s">
        <v>52</v>
      </c>
      <c r="DH26" s="604" t="s">
        <v>52</v>
      </c>
      <c r="DI26" s="604" t="s">
        <v>52</v>
      </c>
      <c r="DJ26" s="604" t="s">
        <v>52</v>
      </c>
      <c r="DK26" s="604" t="s">
        <v>52</v>
      </c>
      <c r="DL26" s="604" t="s">
        <v>52</v>
      </c>
      <c r="DM26" s="604" t="s">
        <v>52</v>
      </c>
      <c r="DN26" s="604" t="s">
        <v>52</v>
      </c>
      <c r="DO26" s="604" t="s">
        <v>52</v>
      </c>
      <c r="DP26" s="614" t="s">
        <v>1023</v>
      </c>
      <c r="DQ26" s="614" t="s">
        <v>1023</v>
      </c>
      <c r="DR26" s="614" t="s">
        <v>1023</v>
      </c>
      <c r="DS26" s="614" t="s">
        <v>1023</v>
      </c>
      <c r="DT26" s="274">
        <v>117</v>
      </c>
    </row>
    <row r="27" spans="2:124" ht="15.75">
      <c r="B27" s="548">
        <v>2012</v>
      </c>
      <c r="C27" s="549">
        <f t="shared" si="0"/>
        <v>60509</v>
      </c>
      <c r="D27" s="560">
        <v>452</v>
      </c>
      <c r="E27" s="601">
        <v>234</v>
      </c>
      <c r="F27" s="601">
        <v>174</v>
      </c>
      <c r="G27" s="601">
        <v>134</v>
      </c>
      <c r="H27" s="601">
        <v>124</v>
      </c>
      <c r="I27" s="601">
        <v>105</v>
      </c>
      <c r="J27" s="601">
        <v>101</v>
      </c>
      <c r="K27" s="601">
        <v>95</v>
      </c>
      <c r="L27" s="601">
        <v>97</v>
      </c>
      <c r="M27" s="601">
        <v>85</v>
      </c>
      <c r="N27" s="601">
        <v>111</v>
      </c>
      <c r="O27" s="601">
        <v>118</v>
      </c>
      <c r="P27" s="601">
        <v>126</v>
      </c>
      <c r="Q27" s="601">
        <v>138</v>
      </c>
      <c r="R27" s="601">
        <v>184</v>
      </c>
      <c r="S27" s="601">
        <v>248</v>
      </c>
      <c r="T27" s="601">
        <v>259</v>
      </c>
      <c r="U27" s="601">
        <v>304</v>
      </c>
      <c r="V27" s="601">
        <v>327</v>
      </c>
      <c r="W27" s="601">
        <v>340</v>
      </c>
      <c r="X27" s="601">
        <v>367</v>
      </c>
      <c r="Y27" s="601">
        <v>341</v>
      </c>
      <c r="Z27" s="601">
        <v>336</v>
      </c>
      <c r="AA27" s="601">
        <v>391</v>
      </c>
      <c r="AB27" s="601">
        <v>381</v>
      </c>
      <c r="AC27" s="601">
        <v>371</v>
      </c>
      <c r="AD27" s="601">
        <v>364</v>
      </c>
      <c r="AE27" s="601">
        <v>386</v>
      </c>
      <c r="AF27" s="601">
        <v>362</v>
      </c>
      <c r="AG27" s="601">
        <v>382</v>
      </c>
      <c r="AH27" s="602">
        <v>348</v>
      </c>
      <c r="AI27" s="602">
        <v>338</v>
      </c>
      <c r="AJ27" s="602">
        <v>384</v>
      </c>
      <c r="AK27" s="602">
        <v>355</v>
      </c>
      <c r="AL27" s="602">
        <v>313</v>
      </c>
      <c r="AM27" s="602">
        <v>350</v>
      </c>
      <c r="AN27" s="602">
        <v>296</v>
      </c>
      <c r="AO27" s="602">
        <v>356</v>
      </c>
      <c r="AP27" s="602">
        <v>321</v>
      </c>
      <c r="AQ27" s="602">
        <v>306</v>
      </c>
      <c r="AR27" s="602">
        <v>385</v>
      </c>
      <c r="AS27" s="602">
        <v>372</v>
      </c>
      <c r="AT27" s="602">
        <v>351</v>
      </c>
      <c r="AU27" s="602">
        <v>419</v>
      </c>
      <c r="AV27" s="602">
        <v>366</v>
      </c>
      <c r="AW27" s="602">
        <v>448</v>
      </c>
      <c r="AX27" s="602">
        <v>446</v>
      </c>
      <c r="AY27" s="602">
        <v>430</v>
      </c>
      <c r="AZ27" s="602">
        <v>477</v>
      </c>
      <c r="BA27" s="602">
        <v>488</v>
      </c>
      <c r="BB27" s="602">
        <v>532</v>
      </c>
      <c r="BC27" s="602">
        <v>571</v>
      </c>
      <c r="BD27" s="602">
        <v>535</v>
      </c>
      <c r="BE27" s="602">
        <v>581</v>
      </c>
      <c r="BF27" s="602">
        <v>623</v>
      </c>
      <c r="BG27" s="602">
        <v>550</v>
      </c>
      <c r="BH27" s="602">
        <v>701</v>
      </c>
      <c r="BI27" s="602">
        <v>687</v>
      </c>
      <c r="BJ27" s="602">
        <v>676</v>
      </c>
      <c r="BK27" s="602">
        <v>695</v>
      </c>
      <c r="BL27" s="609">
        <v>751</v>
      </c>
      <c r="BM27" s="609">
        <v>794</v>
      </c>
      <c r="BN27" s="609">
        <v>755</v>
      </c>
      <c r="BO27" s="609">
        <v>808</v>
      </c>
      <c r="BP27" s="609">
        <v>831</v>
      </c>
      <c r="BQ27" s="609">
        <v>861</v>
      </c>
      <c r="BR27" s="609">
        <v>883</v>
      </c>
      <c r="BS27" s="609">
        <v>834</v>
      </c>
      <c r="BT27" s="609">
        <v>883</v>
      </c>
      <c r="BU27" s="609">
        <v>940</v>
      </c>
      <c r="BV27" s="609">
        <v>991</v>
      </c>
      <c r="BW27" s="609">
        <v>1010</v>
      </c>
      <c r="BX27" s="609">
        <v>1046</v>
      </c>
      <c r="BY27" s="609">
        <v>1134</v>
      </c>
      <c r="BZ27" s="609">
        <v>1162</v>
      </c>
      <c r="CA27" s="609">
        <v>1206</v>
      </c>
      <c r="CB27" s="609">
        <v>1234</v>
      </c>
      <c r="CC27" s="609">
        <v>1204</v>
      </c>
      <c r="CD27" s="609">
        <v>1261</v>
      </c>
      <c r="CE27" s="609">
        <v>1380</v>
      </c>
      <c r="CF27" s="609">
        <v>1373</v>
      </c>
      <c r="CG27" s="609">
        <v>1454</v>
      </c>
      <c r="CH27" s="609">
        <v>1403</v>
      </c>
      <c r="CI27" s="609">
        <v>1411</v>
      </c>
      <c r="CJ27" s="609">
        <v>1292</v>
      </c>
      <c r="CK27" s="609">
        <v>1397</v>
      </c>
      <c r="CL27" s="609">
        <v>1314</v>
      </c>
      <c r="CM27" s="609">
        <v>1275</v>
      </c>
      <c r="CN27" s="609">
        <v>1234</v>
      </c>
      <c r="CO27" s="609">
        <v>1128</v>
      </c>
      <c r="CP27" s="610">
        <v>1045</v>
      </c>
      <c r="CQ27" s="610">
        <v>878</v>
      </c>
      <c r="CR27" s="610">
        <v>796</v>
      </c>
      <c r="CS27" s="610">
        <v>654</v>
      </c>
      <c r="CT27" s="610">
        <v>599</v>
      </c>
      <c r="CU27" s="610">
        <v>566</v>
      </c>
      <c r="CV27" s="610">
        <v>405</v>
      </c>
      <c r="CW27" s="610">
        <v>810</v>
      </c>
      <c r="CX27" s="610">
        <v>320</v>
      </c>
      <c r="CY27" s="604" t="s">
        <v>52</v>
      </c>
      <c r="CZ27" s="604" t="s">
        <v>52</v>
      </c>
      <c r="DA27" s="604" t="s">
        <v>52</v>
      </c>
      <c r="DB27" s="604" t="s">
        <v>52</v>
      </c>
      <c r="DC27" s="604" t="s">
        <v>52</v>
      </c>
      <c r="DD27" s="604" t="s">
        <v>52</v>
      </c>
      <c r="DE27" s="604" t="s">
        <v>52</v>
      </c>
      <c r="DF27" s="604" t="s">
        <v>52</v>
      </c>
      <c r="DG27" s="604" t="s">
        <v>52</v>
      </c>
      <c r="DH27" s="604" t="s">
        <v>52</v>
      </c>
      <c r="DI27" s="604" t="s">
        <v>52</v>
      </c>
      <c r="DJ27" s="604" t="s">
        <v>52</v>
      </c>
      <c r="DK27" s="604" t="s">
        <v>52</v>
      </c>
      <c r="DL27" s="604" t="s">
        <v>52</v>
      </c>
      <c r="DM27" s="604" t="s">
        <v>52</v>
      </c>
      <c r="DN27" s="604" t="s">
        <v>52</v>
      </c>
      <c r="DO27" s="604" t="s">
        <v>52</v>
      </c>
      <c r="DP27" s="614" t="s">
        <v>1023</v>
      </c>
      <c r="DQ27" s="614" t="s">
        <v>1023</v>
      </c>
      <c r="DR27" s="614" t="s">
        <v>1023</v>
      </c>
      <c r="DS27" s="614" t="s">
        <v>1023</v>
      </c>
      <c r="DT27" s="274">
        <v>50</v>
      </c>
    </row>
    <row r="28" spans="2:124">
      <c r="B28" s="597">
        <v>2013</v>
      </c>
      <c r="C28" s="549">
        <v>61227</v>
      </c>
      <c r="D28" s="560">
        <v>448</v>
      </c>
      <c r="E28" s="606">
        <v>261</v>
      </c>
      <c r="F28" s="606">
        <v>171</v>
      </c>
      <c r="G28" s="606">
        <v>145</v>
      </c>
      <c r="H28" s="606">
        <v>111</v>
      </c>
      <c r="I28" s="606">
        <v>111</v>
      </c>
      <c r="J28" s="606">
        <v>86</v>
      </c>
      <c r="K28" s="606">
        <v>74</v>
      </c>
      <c r="L28" s="606">
        <v>89</v>
      </c>
      <c r="M28" s="606">
        <v>96</v>
      </c>
      <c r="N28" s="606">
        <v>99</v>
      </c>
      <c r="O28" s="606">
        <v>104</v>
      </c>
      <c r="P28" s="606">
        <v>138</v>
      </c>
      <c r="Q28" s="606">
        <v>151</v>
      </c>
      <c r="R28" s="606">
        <v>179</v>
      </c>
      <c r="S28" s="606">
        <v>216</v>
      </c>
      <c r="T28" s="606">
        <v>272</v>
      </c>
      <c r="U28" s="606">
        <v>278</v>
      </c>
      <c r="V28" s="606">
        <v>294</v>
      </c>
      <c r="W28" s="606">
        <v>305</v>
      </c>
      <c r="X28" s="606">
        <v>303</v>
      </c>
      <c r="Y28" s="606">
        <v>340</v>
      </c>
      <c r="Z28" s="606">
        <v>358</v>
      </c>
      <c r="AA28" s="606">
        <v>341</v>
      </c>
      <c r="AB28" s="606">
        <v>358</v>
      </c>
      <c r="AC28" s="606">
        <v>339</v>
      </c>
      <c r="AD28" s="606">
        <v>336</v>
      </c>
      <c r="AE28" s="606">
        <v>360</v>
      </c>
      <c r="AF28" s="606">
        <v>350</v>
      </c>
      <c r="AG28" s="606">
        <v>379</v>
      </c>
      <c r="AH28" s="607">
        <v>334</v>
      </c>
      <c r="AI28" s="607">
        <v>339</v>
      </c>
      <c r="AJ28" s="607">
        <v>392</v>
      </c>
      <c r="AK28" s="607">
        <v>340</v>
      </c>
      <c r="AL28" s="607">
        <v>348</v>
      </c>
      <c r="AM28" s="607">
        <v>327</v>
      </c>
      <c r="AN28" s="607">
        <v>333</v>
      </c>
      <c r="AO28" s="607">
        <v>327</v>
      </c>
      <c r="AP28" s="607">
        <v>356</v>
      </c>
      <c r="AQ28" s="607">
        <v>326</v>
      </c>
      <c r="AR28" s="607">
        <v>370</v>
      </c>
      <c r="AS28" s="607">
        <v>338</v>
      </c>
      <c r="AT28" s="607">
        <v>355</v>
      </c>
      <c r="AU28" s="607">
        <v>390</v>
      </c>
      <c r="AV28" s="607">
        <v>404</v>
      </c>
      <c r="AW28" s="607">
        <v>419</v>
      </c>
      <c r="AX28" s="607">
        <v>389</v>
      </c>
      <c r="AY28" s="607">
        <v>449</v>
      </c>
      <c r="AZ28" s="607">
        <v>488</v>
      </c>
      <c r="BA28" s="607">
        <v>524</v>
      </c>
      <c r="BB28" s="607">
        <v>479</v>
      </c>
      <c r="BC28" s="607">
        <v>502</v>
      </c>
      <c r="BD28" s="607">
        <v>549</v>
      </c>
      <c r="BE28" s="607">
        <v>590</v>
      </c>
      <c r="BF28" s="607">
        <v>584</v>
      </c>
      <c r="BG28" s="607">
        <v>645</v>
      </c>
      <c r="BH28" s="607">
        <v>627</v>
      </c>
      <c r="BI28" s="607">
        <v>735</v>
      </c>
      <c r="BJ28" s="607">
        <v>723</v>
      </c>
      <c r="BK28" s="607">
        <v>743</v>
      </c>
      <c r="BL28" s="603">
        <v>731</v>
      </c>
      <c r="BM28" s="603">
        <v>758</v>
      </c>
      <c r="BN28" s="603">
        <v>799</v>
      </c>
      <c r="BO28" s="603">
        <v>820</v>
      </c>
      <c r="BP28" s="603">
        <v>838</v>
      </c>
      <c r="BQ28" s="603">
        <v>893</v>
      </c>
      <c r="BR28" s="603">
        <v>888</v>
      </c>
      <c r="BS28" s="603">
        <v>925</v>
      </c>
      <c r="BT28" s="603">
        <v>949</v>
      </c>
      <c r="BU28" s="603">
        <v>976</v>
      </c>
      <c r="BV28" s="603">
        <v>955</v>
      </c>
      <c r="BW28" s="603">
        <v>1075</v>
      </c>
      <c r="BX28" s="603">
        <v>1083</v>
      </c>
      <c r="BY28" s="603">
        <v>1085</v>
      </c>
      <c r="BZ28" s="603">
        <v>1218</v>
      </c>
      <c r="CA28" s="603">
        <v>1217</v>
      </c>
      <c r="CB28" s="603">
        <v>1266</v>
      </c>
      <c r="CC28" s="603">
        <v>1295</v>
      </c>
      <c r="CD28" s="603">
        <v>1327</v>
      </c>
      <c r="CE28" s="603">
        <v>1341</v>
      </c>
      <c r="CF28" s="603">
        <v>1363</v>
      </c>
      <c r="CG28" s="603">
        <v>1425</v>
      </c>
      <c r="CH28" s="603">
        <v>1485</v>
      </c>
      <c r="CI28" s="603">
        <v>1478</v>
      </c>
      <c r="CJ28" s="603">
        <v>1409</v>
      </c>
      <c r="CK28" s="603">
        <v>1378</v>
      </c>
      <c r="CL28" s="603">
        <v>1312</v>
      </c>
      <c r="CM28" s="603">
        <v>1341</v>
      </c>
      <c r="CN28" s="603">
        <v>1288</v>
      </c>
      <c r="CO28" s="603">
        <v>1161</v>
      </c>
      <c r="CP28" s="608">
        <v>1073</v>
      </c>
      <c r="CQ28" s="608">
        <v>932</v>
      </c>
      <c r="CR28" s="608">
        <v>821</v>
      </c>
      <c r="CS28" s="608">
        <v>677</v>
      </c>
      <c r="CT28" s="608">
        <v>618</v>
      </c>
      <c r="CU28" s="608">
        <v>551</v>
      </c>
      <c r="CV28" s="608">
        <v>396</v>
      </c>
      <c r="CW28" s="608">
        <v>380</v>
      </c>
      <c r="CX28" s="608">
        <v>267</v>
      </c>
      <c r="CY28" s="608">
        <v>169</v>
      </c>
      <c r="CZ28" s="608">
        <v>118</v>
      </c>
      <c r="DA28" s="608">
        <v>88</v>
      </c>
      <c r="DB28" s="608">
        <v>68</v>
      </c>
      <c r="DC28" s="608">
        <v>40</v>
      </c>
      <c r="DD28" s="608">
        <v>24</v>
      </c>
      <c r="DE28" s="608">
        <v>16</v>
      </c>
      <c r="DF28" s="608">
        <v>12</v>
      </c>
      <c r="DG28" s="608">
        <v>6</v>
      </c>
      <c r="DH28" s="608">
        <v>5</v>
      </c>
      <c r="DI28" s="608">
        <v>2</v>
      </c>
      <c r="DJ28" s="608">
        <v>2</v>
      </c>
      <c r="DK28" s="608">
        <v>7</v>
      </c>
      <c r="DL28" s="608">
        <v>3</v>
      </c>
      <c r="DM28" s="604" t="s">
        <v>1018</v>
      </c>
      <c r="DN28" s="608">
        <v>1</v>
      </c>
      <c r="DO28" s="604" t="s">
        <v>1018</v>
      </c>
      <c r="DP28" s="614" t="s">
        <v>1023</v>
      </c>
      <c r="DQ28" s="614">
        <v>1</v>
      </c>
      <c r="DR28" s="614" t="s">
        <v>1023</v>
      </c>
      <c r="DS28" s="614">
        <v>1</v>
      </c>
      <c r="DT28" s="608">
        <v>53</v>
      </c>
    </row>
    <row r="29" spans="2:124" ht="15.75">
      <c r="B29" s="598">
        <v>2014</v>
      </c>
      <c r="C29" s="549">
        <v>60926</v>
      </c>
      <c r="D29" s="560">
        <v>347</v>
      </c>
      <c r="E29" s="560">
        <v>229</v>
      </c>
      <c r="F29" s="560">
        <v>153</v>
      </c>
      <c r="G29" s="560">
        <v>127</v>
      </c>
      <c r="H29" s="560">
        <v>94</v>
      </c>
      <c r="I29" s="560">
        <v>108</v>
      </c>
      <c r="J29" s="560">
        <v>94</v>
      </c>
      <c r="K29" s="560">
        <v>81</v>
      </c>
      <c r="L29" s="560">
        <v>76</v>
      </c>
      <c r="M29" s="560">
        <v>81</v>
      </c>
      <c r="N29" s="560">
        <v>109</v>
      </c>
      <c r="O29" s="560">
        <v>98</v>
      </c>
      <c r="P29" s="560">
        <v>111</v>
      </c>
      <c r="Q29" s="560">
        <v>160</v>
      </c>
      <c r="R29" s="560">
        <v>144</v>
      </c>
      <c r="S29" s="560">
        <v>175</v>
      </c>
      <c r="T29" s="560">
        <v>230</v>
      </c>
      <c r="U29" s="560">
        <v>264</v>
      </c>
      <c r="V29" s="560">
        <v>309</v>
      </c>
      <c r="W29" s="560">
        <v>343</v>
      </c>
      <c r="X29" s="560">
        <v>317</v>
      </c>
      <c r="Y29" s="560">
        <v>336</v>
      </c>
      <c r="Z29" s="560">
        <v>312</v>
      </c>
      <c r="AA29" s="560">
        <v>312</v>
      </c>
      <c r="AB29" s="560">
        <v>347</v>
      </c>
      <c r="AC29" s="560">
        <v>342</v>
      </c>
      <c r="AD29" s="560">
        <v>300</v>
      </c>
      <c r="AE29" s="560">
        <v>339</v>
      </c>
      <c r="AF29" s="560">
        <v>323</v>
      </c>
      <c r="AG29" s="560">
        <v>335</v>
      </c>
      <c r="AH29" s="560">
        <v>295</v>
      </c>
      <c r="AI29" s="560">
        <v>347</v>
      </c>
      <c r="AJ29" s="560">
        <v>299</v>
      </c>
      <c r="AK29" s="560">
        <v>360</v>
      </c>
      <c r="AL29" s="560">
        <v>339</v>
      </c>
      <c r="AM29" s="560">
        <v>350</v>
      </c>
      <c r="AN29" s="560">
        <v>324</v>
      </c>
      <c r="AO29" s="560">
        <v>328</v>
      </c>
      <c r="AP29" s="560">
        <v>298</v>
      </c>
      <c r="AQ29" s="560">
        <v>340</v>
      </c>
      <c r="AR29" s="560">
        <v>353</v>
      </c>
      <c r="AS29" s="560">
        <v>342</v>
      </c>
      <c r="AT29" s="560">
        <v>377</v>
      </c>
      <c r="AU29" s="560">
        <v>380</v>
      </c>
      <c r="AV29" s="560">
        <v>383</v>
      </c>
      <c r="AW29" s="560">
        <v>376</v>
      </c>
      <c r="AX29" s="560">
        <v>441</v>
      </c>
      <c r="AY29" s="560">
        <v>466</v>
      </c>
      <c r="AZ29" s="560">
        <v>477</v>
      </c>
      <c r="BA29" s="560">
        <v>483</v>
      </c>
      <c r="BB29" s="560">
        <v>545</v>
      </c>
      <c r="BC29" s="560">
        <v>503</v>
      </c>
      <c r="BD29" s="560">
        <v>549</v>
      </c>
      <c r="BE29" s="560">
        <v>588</v>
      </c>
      <c r="BF29" s="560">
        <v>620</v>
      </c>
      <c r="BG29" s="560">
        <v>614</v>
      </c>
      <c r="BH29" s="560">
        <v>628</v>
      </c>
      <c r="BI29" s="560">
        <v>699</v>
      </c>
      <c r="BJ29" s="560">
        <v>694</v>
      </c>
      <c r="BK29" s="560">
        <v>724</v>
      </c>
      <c r="BL29" s="584">
        <v>791</v>
      </c>
      <c r="BM29" s="584">
        <v>773</v>
      </c>
      <c r="BN29" s="584">
        <v>877</v>
      </c>
      <c r="BO29" s="584">
        <v>811</v>
      </c>
      <c r="BP29" s="584">
        <v>816</v>
      </c>
      <c r="BQ29" s="584">
        <v>893</v>
      </c>
      <c r="BR29" s="584">
        <v>910</v>
      </c>
      <c r="BS29" s="584">
        <v>935</v>
      </c>
      <c r="BT29" s="584">
        <v>928</v>
      </c>
      <c r="BU29" s="584">
        <v>956</v>
      </c>
      <c r="BV29" s="584">
        <v>958</v>
      </c>
      <c r="BW29" s="584">
        <v>1059</v>
      </c>
      <c r="BX29" s="584">
        <v>1076</v>
      </c>
      <c r="BY29" s="584">
        <v>1142</v>
      </c>
      <c r="BZ29" s="584">
        <v>1143</v>
      </c>
      <c r="CA29" s="584">
        <v>1104</v>
      </c>
      <c r="CB29" s="584">
        <v>1255</v>
      </c>
      <c r="CC29" s="584">
        <v>1209</v>
      </c>
      <c r="CD29" s="584">
        <v>1272</v>
      </c>
      <c r="CE29" s="584">
        <v>1341</v>
      </c>
      <c r="CF29" s="584">
        <v>1378</v>
      </c>
      <c r="CG29" s="584">
        <v>1425</v>
      </c>
      <c r="CH29" s="584">
        <v>1537</v>
      </c>
      <c r="CI29" s="584">
        <v>1516</v>
      </c>
      <c r="CJ29" s="584">
        <v>1447</v>
      </c>
      <c r="CK29" s="584">
        <v>1366</v>
      </c>
      <c r="CL29" s="584">
        <v>1313</v>
      </c>
      <c r="CM29" s="584">
        <v>1343</v>
      </c>
      <c r="CN29" s="584">
        <v>1312</v>
      </c>
      <c r="CO29" s="584">
        <v>1290</v>
      </c>
      <c r="CP29" s="274">
        <v>1109</v>
      </c>
      <c r="CQ29" s="274">
        <v>1048</v>
      </c>
      <c r="CR29" s="274">
        <v>884</v>
      </c>
      <c r="CS29" s="274">
        <v>707</v>
      </c>
      <c r="CT29" s="274">
        <v>571</v>
      </c>
      <c r="CU29" s="274">
        <v>523</v>
      </c>
      <c r="CV29" s="274">
        <v>430</v>
      </c>
      <c r="CW29" s="274">
        <v>379</v>
      </c>
      <c r="CX29" s="274">
        <v>266</v>
      </c>
      <c r="CY29" s="274">
        <v>211</v>
      </c>
      <c r="CZ29" s="274">
        <v>146</v>
      </c>
      <c r="DA29" s="274">
        <v>107</v>
      </c>
      <c r="DB29" s="274">
        <v>84</v>
      </c>
      <c r="DC29" s="274">
        <v>51</v>
      </c>
      <c r="DD29" s="274">
        <v>33</v>
      </c>
      <c r="DE29" s="274">
        <v>21</v>
      </c>
      <c r="DF29" s="274">
        <v>11</v>
      </c>
      <c r="DG29" s="274">
        <v>9</v>
      </c>
      <c r="DH29" s="274">
        <v>7</v>
      </c>
      <c r="DI29" s="274">
        <v>5</v>
      </c>
      <c r="DJ29" s="274">
        <v>1</v>
      </c>
      <c r="DK29" s="274" t="s">
        <v>1018</v>
      </c>
      <c r="DL29" s="274">
        <v>2</v>
      </c>
      <c r="DM29" s="611">
        <v>4</v>
      </c>
      <c r="DN29" s="611" t="s">
        <v>1018</v>
      </c>
      <c r="DO29" s="604" t="s">
        <v>1018</v>
      </c>
      <c r="DP29" s="614" t="s">
        <v>1023</v>
      </c>
      <c r="DQ29" s="614" t="s">
        <v>1023</v>
      </c>
      <c r="DR29" s="614" t="s">
        <v>1023</v>
      </c>
      <c r="DS29" s="614" t="s">
        <v>1023</v>
      </c>
      <c r="DT29" s="274">
        <v>23</v>
      </c>
    </row>
    <row r="30" spans="2:124" ht="15.75">
      <c r="B30" s="598">
        <v>2015</v>
      </c>
      <c r="C30" s="549">
        <v>62380</v>
      </c>
      <c r="D30" s="560">
        <v>361</v>
      </c>
      <c r="E30" s="560">
        <v>211</v>
      </c>
      <c r="F30" s="560">
        <v>145</v>
      </c>
      <c r="G30" s="560">
        <v>115</v>
      </c>
      <c r="H30" s="560">
        <v>112</v>
      </c>
      <c r="I30" s="560">
        <v>97</v>
      </c>
      <c r="J30" s="560">
        <v>68</v>
      </c>
      <c r="K30" s="560">
        <v>94</v>
      </c>
      <c r="L30" s="560">
        <v>80</v>
      </c>
      <c r="M30" s="560">
        <v>89</v>
      </c>
      <c r="N30" s="560">
        <v>94</v>
      </c>
      <c r="O30" s="560">
        <v>101</v>
      </c>
      <c r="P30" s="560">
        <v>115</v>
      </c>
      <c r="Q30" s="560">
        <v>141</v>
      </c>
      <c r="R30" s="560">
        <v>151</v>
      </c>
      <c r="S30" s="560">
        <v>178</v>
      </c>
      <c r="T30" s="560">
        <v>224</v>
      </c>
      <c r="U30" s="560">
        <v>285</v>
      </c>
      <c r="V30" s="560">
        <v>292</v>
      </c>
      <c r="W30" s="560">
        <v>317</v>
      </c>
      <c r="X30" s="560">
        <v>337</v>
      </c>
      <c r="Y30" s="560">
        <v>305</v>
      </c>
      <c r="Z30" s="560">
        <v>300</v>
      </c>
      <c r="AA30" s="560">
        <v>343</v>
      </c>
      <c r="AB30" s="560">
        <v>321</v>
      </c>
      <c r="AC30" s="560">
        <v>333</v>
      </c>
      <c r="AD30" s="560">
        <v>332</v>
      </c>
      <c r="AE30" s="560">
        <v>327</v>
      </c>
      <c r="AF30" s="560">
        <v>285</v>
      </c>
      <c r="AG30" s="560">
        <v>283</v>
      </c>
      <c r="AH30" s="560">
        <v>290</v>
      </c>
      <c r="AI30" s="560">
        <v>312</v>
      </c>
      <c r="AJ30" s="560">
        <v>340</v>
      </c>
      <c r="AK30" s="560">
        <v>332</v>
      </c>
      <c r="AL30" s="560">
        <v>333</v>
      </c>
      <c r="AM30" s="560">
        <v>334</v>
      </c>
      <c r="AN30" s="560">
        <v>338</v>
      </c>
      <c r="AO30" s="560">
        <v>330</v>
      </c>
      <c r="AP30" s="560">
        <v>332</v>
      </c>
      <c r="AQ30" s="560">
        <v>344</v>
      </c>
      <c r="AR30" s="560">
        <v>349</v>
      </c>
      <c r="AS30" s="560">
        <v>323</v>
      </c>
      <c r="AT30" s="560">
        <v>336</v>
      </c>
      <c r="AU30" s="560">
        <v>395</v>
      </c>
      <c r="AV30" s="560">
        <v>370</v>
      </c>
      <c r="AW30" s="560">
        <v>365</v>
      </c>
      <c r="AX30" s="560">
        <v>421</v>
      </c>
      <c r="AY30" s="560">
        <v>447</v>
      </c>
      <c r="AZ30" s="560">
        <v>427</v>
      </c>
      <c r="BA30" s="560">
        <v>484</v>
      </c>
      <c r="BB30" s="560">
        <v>486</v>
      </c>
      <c r="BC30" s="560">
        <v>535</v>
      </c>
      <c r="BD30" s="560">
        <v>540</v>
      </c>
      <c r="BE30" s="560">
        <v>583</v>
      </c>
      <c r="BF30" s="560">
        <v>592</v>
      </c>
      <c r="BG30" s="560">
        <v>595</v>
      </c>
      <c r="BH30" s="560">
        <v>656</v>
      </c>
      <c r="BI30" s="560">
        <v>739</v>
      </c>
      <c r="BJ30" s="560">
        <v>700</v>
      </c>
      <c r="BK30" s="560">
        <v>786</v>
      </c>
      <c r="BL30" s="584">
        <v>761</v>
      </c>
      <c r="BM30" s="584">
        <v>843</v>
      </c>
      <c r="BN30" s="584">
        <v>831</v>
      </c>
      <c r="BO30" s="584">
        <v>891</v>
      </c>
      <c r="BP30" s="584">
        <v>902</v>
      </c>
      <c r="BQ30" s="584">
        <v>909</v>
      </c>
      <c r="BR30" s="584">
        <v>903</v>
      </c>
      <c r="BS30" s="584">
        <v>976</v>
      </c>
      <c r="BT30" s="584">
        <v>1032</v>
      </c>
      <c r="BU30" s="584">
        <v>997</v>
      </c>
      <c r="BV30" s="584">
        <v>1042</v>
      </c>
      <c r="BW30" s="584">
        <v>1040</v>
      </c>
      <c r="BX30" s="584">
        <v>1060</v>
      </c>
      <c r="BY30" s="584">
        <v>1194</v>
      </c>
      <c r="BZ30" s="584">
        <v>1226</v>
      </c>
      <c r="CA30" s="584">
        <v>1229</v>
      </c>
      <c r="CB30" s="584">
        <v>1261</v>
      </c>
      <c r="CC30" s="584">
        <v>1331</v>
      </c>
      <c r="CD30" s="584">
        <v>1413</v>
      </c>
      <c r="CE30" s="584">
        <v>1371</v>
      </c>
      <c r="CF30" s="584">
        <v>1461</v>
      </c>
      <c r="CG30" s="584">
        <v>1421</v>
      </c>
      <c r="CH30" s="584">
        <v>1338</v>
      </c>
      <c r="CI30" s="584">
        <v>1574</v>
      </c>
      <c r="CJ30" s="584">
        <v>1534</v>
      </c>
      <c r="CK30" s="584">
        <v>1583</v>
      </c>
      <c r="CL30" s="584">
        <v>1488</v>
      </c>
      <c r="CM30" s="584">
        <v>1323</v>
      </c>
      <c r="CN30" s="584">
        <v>1270</v>
      </c>
      <c r="CO30" s="584">
        <v>1238</v>
      </c>
      <c r="CP30" s="274">
        <v>1098</v>
      </c>
      <c r="CQ30" s="274">
        <v>1036</v>
      </c>
      <c r="CR30" s="274">
        <v>1033</v>
      </c>
      <c r="CS30" s="274">
        <v>884</v>
      </c>
      <c r="CT30" s="274">
        <v>659</v>
      </c>
      <c r="CU30" s="274">
        <v>503</v>
      </c>
      <c r="CV30" s="274">
        <v>460</v>
      </c>
      <c r="CW30" s="274">
        <v>393</v>
      </c>
      <c r="CX30" s="274">
        <v>281</v>
      </c>
      <c r="CY30" s="274">
        <v>236</v>
      </c>
      <c r="CZ30" s="274">
        <v>176</v>
      </c>
      <c r="DA30" s="274">
        <v>116</v>
      </c>
      <c r="DB30" s="274">
        <v>61</v>
      </c>
      <c r="DC30" s="274">
        <v>50</v>
      </c>
      <c r="DD30" s="274">
        <v>45</v>
      </c>
      <c r="DE30" s="274">
        <v>16</v>
      </c>
      <c r="DF30" s="274">
        <v>8</v>
      </c>
      <c r="DG30" s="274">
        <v>6</v>
      </c>
      <c r="DH30" s="274">
        <v>9</v>
      </c>
      <c r="DI30" s="274">
        <v>5</v>
      </c>
      <c r="DJ30" s="274" t="s">
        <v>1018</v>
      </c>
      <c r="DK30" s="274">
        <v>2</v>
      </c>
      <c r="DL30" s="274">
        <v>3</v>
      </c>
      <c r="DM30" s="274">
        <v>2</v>
      </c>
      <c r="DN30" s="274">
        <v>1</v>
      </c>
      <c r="DO30" s="274">
        <v>1</v>
      </c>
      <c r="DP30" s="614" t="s">
        <v>1023</v>
      </c>
      <c r="DQ30" s="614" t="s">
        <v>1023</v>
      </c>
      <c r="DR30" s="614" t="s">
        <v>1023</v>
      </c>
      <c r="DS30" s="614" t="s">
        <v>1023</v>
      </c>
      <c r="DT30" s="274">
        <v>4</v>
      </c>
    </row>
    <row r="31" spans="2:124" ht="15.75">
      <c r="B31" s="554">
        <v>2016</v>
      </c>
      <c r="C31" s="549">
        <v>65226</v>
      </c>
      <c r="D31" s="560">
        <v>320</v>
      </c>
      <c r="E31" s="560">
        <v>206</v>
      </c>
      <c r="F31" s="560">
        <v>161</v>
      </c>
      <c r="G31" s="560">
        <v>133</v>
      </c>
      <c r="H31" s="560">
        <v>127</v>
      </c>
      <c r="I31" s="560">
        <v>98</v>
      </c>
      <c r="J31" s="560">
        <v>86</v>
      </c>
      <c r="K31" s="560">
        <v>107</v>
      </c>
      <c r="L31" s="560">
        <v>101</v>
      </c>
      <c r="M31" s="560">
        <v>87</v>
      </c>
      <c r="N31" s="560">
        <v>83</v>
      </c>
      <c r="O31" s="560">
        <v>99</v>
      </c>
      <c r="P31" s="560">
        <v>122</v>
      </c>
      <c r="Q31" s="560">
        <v>132</v>
      </c>
      <c r="R31" s="560">
        <v>161</v>
      </c>
      <c r="S31" s="560">
        <v>221</v>
      </c>
      <c r="T31" s="560">
        <v>247</v>
      </c>
      <c r="U31" s="560">
        <v>224</v>
      </c>
      <c r="V31" s="560">
        <v>281</v>
      </c>
      <c r="W31" s="560">
        <v>307</v>
      </c>
      <c r="X31" s="560">
        <v>316</v>
      </c>
      <c r="Y31" s="560">
        <v>303</v>
      </c>
      <c r="Z31" s="560">
        <v>309</v>
      </c>
      <c r="AA31" s="560">
        <v>310</v>
      </c>
      <c r="AB31" s="560">
        <v>284</v>
      </c>
      <c r="AC31" s="560">
        <v>307</v>
      </c>
      <c r="AD31" s="560">
        <v>326</v>
      </c>
      <c r="AE31" s="560">
        <v>304</v>
      </c>
      <c r="AF31" s="560">
        <v>325</v>
      </c>
      <c r="AG31" s="560">
        <v>323</v>
      </c>
      <c r="AH31" s="560">
        <v>349</v>
      </c>
      <c r="AI31" s="560">
        <v>356</v>
      </c>
      <c r="AJ31" s="560">
        <v>324</v>
      </c>
      <c r="AK31" s="560">
        <v>340</v>
      </c>
      <c r="AL31" s="560">
        <v>353</v>
      </c>
      <c r="AM31" s="560">
        <v>337</v>
      </c>
      <c r="AN31" s="560">
        <v>369</v>
      </c>
      <c r="AO31" s="560">
        <v>337</v>
      </c>
      <c r="AP31" s="560">
        <v>360</v>
      </c>
      <c r="AQ31" s="560">
        <v>343</v>
      </c>
      <c r="AR31" s="560">
        <v>373</v>
      </c>
      <c r="AS31" s="560">
        <v>390</v>
      </c>
      <c r="AT31" s="560">
        <v>364</v>
      </c>
      <c r="AU31" s="560">
        <v>362</v>
      </c>
      <c r="AV31" s="560">
        <v>432</v>
      </c>
      <c r="AW31" s="560">
        <v>381</v>
      </c>
      <c r="AX31" s="560">
        <v>444</v>
      </c>
      <c r="AY31" s="560">
        <v>431</v>
      </c>
      <c r="AZ31" s="560">
        <v>503</v>
      </c>
      <c r="BA31" s="560">
        <v>525</v>
      </c>
      <c r="BB31" s="560">
        <v>574</v>
      </c>
      <c r="BC31" s="560">
        <v>540</v>
      </c>
      <c r="BD31" s="560">
        <v>619</v>
      </c>
      <c r="BE31" s="560">
        <v>597</v>
      </c>
      <c r="BF31" s="560">
        <v>638</v>
      </c>
      <c r="BG31" s="560">
        <v>658</v>
      </c>
      <c r="BH31" s="560">
        <v>705</v>
      </c>
      <c r="BI31" s="560">
        <v>775</v>
      </c>
      <c r="BJ31" s="560">
        <v>769</v>
      </c>
      <c r="BK31" s="560">
        <v>805</v>
      </c>
      <c r="BL31" s="584">
        <v>882</v>
      </c>
      <c r="BM31" s="584">
        <v>904</v>
      </c>
      <c r="BN31" s="584">
        <v>920</v>
      </c>
      <c r="BO31" s="584">
        <v>915</v>
      </c>
      <c r="BP31" s="584">
        <v>926</v>
      </c>
      <c r="BQ31" s="584">
        <v>1006</v>
      </c>
      <c r="BR31" s="584">
        <v>973</v>
      </c>
      <c r="BS31" s="584">
        <v>1005</v>
      </c>
      <c r="BT31" s="584">
        <v>1091</v>
      </c>
      <c r="BU31" s="584">
        <v>1091</v>
      </c>
      <c r="BV31" s="584">
        <v>1075</v>
      </c>
      <c r="BW31" s="584">
        <v>1102</v>
      </c>
      <c r="BX31" s="584">
        <v>1159</v>
      </c>
      <c r="BY31" s="584">
        <v>1186</v>
      </c>
      <c r="BZ31" s="584">
        <v>1193</v>
      </c>
      <c r="CA31" s="584">
        <v>1286</v>
      </c>
      <c r="CB31" s="584">
        <v>1260</v>
      </c>
      <c r="CC31" s="584">
        <v>1355</v>
      </c>
      <c r="CD31" s="584">
        <v>1370</v>
      </c>
      <c r="CE31" s="584">
        <v>1434</v>
      </c>
      <c r="CF31" s="584">
        <v>1475</v>
      </c>
      <c r="CG31" s="584">
        <v>1514</v>
      </c>
      <c r="CH31" s="584">
        <v>1498</v>
      </c>
      <c r="CI31" s="584">
        <v>1567</v>
      </c>
      <c r="CJ31" s="584">
        <v>1560</v>
      </c>
      <c r="CK31" s="584">
        <v>1635</v>
      </c>
      <c r="CL31" s="584">
        <v>1604</v>
      </c>
      <c r="CM31" s="584">
        <v>1431</v>
      </c>
      <c r="CN31" s="584">
        <v>1286</v>
      </c>
      <c r="CO31" s="584">
        <v>1293</v>
      </c>
      <c r="CP31" s="274">
        <v>1216</v>
      </c>
      <c r="CQ31" s="274">
        <v>1156</v>
      </c>
      <c r="CR31" s="274">
        <v>975</v>
      </c>
      <c r="CS31" s="274">
        <v>918</v>
      </c>
      <c r="CT31" s="274">
        <v>759</v>
      </c>
      <c r="CU31" s="274">
        <v>536</v>
      </c>
      <c r="CV31" s="274">
        <v>455</v>
      </c>
      <c r="CW31" s="274">
        <v>387</v>
      </c>
      <c r="CX31" s="274">
        <v>303</v>
      </c>
      <c r="CY31" s="274">
        <v>242</v>
      </c>
      <c r="CZ31" s="274">
        <v>171</v>
      </c>
      <c r="DA31" s="274">
        <v>116</v>
      </c>
      <c r="DB31" s="274">
        <v>73</v>
      </c>
      <c r="DC31" s="274">
        <v>51</v>
      </c>
      <c r="DD31" s="274">
        <v>37</v>
      </c>
      <c r="DE31" s="274">
        <v>13</v>
      </c>
      <c r="DF31" s="274">
        <v>16</v>
      </c>
      <c r="DG31" s="274">
        <v>6</v>
      </c>
      <c r="DH31" s="274">
        <v>10</v>
      </c>
      <c r="DI31" s="274">
        <v>6</v>
      </c>
      <c r="DJ31" s="274">
        <v>3</v>
      </c>
      <c r="DK31" s="274">
        <v>1</v>
      </c>
      <c r="DL31" s="274" t="s">
        <v>1018</v>
      </c>
      <c r="DM31" s="274">
        <v>2</v>
      </c>
      <c r="DN31" s="274">
        <v>4</v>
      </c>
      <c r="DO31" s="274" t="s">
        <v>1018</v>
      </c>
      <c r="DP31" s="614" t="s">
        <v>1023</v>
      </c>
      <c r="DQ31" s="614" t="s">
        <v>1023</v>
      </c>
      <c r="DR31" s="614" t="s">
        <v>1023</v>
      </c>
      <c r="DS31" s="614" t="s">
        <v>1023</v>
      </c>
      <c r="DT31" s="274">
        <v>11</v>
      </c>
    </row>
    <row r="32" spans="2:124" ht="15.75">
      <c r="B32" s="539" t="s">
        <v>794</v>
      </c>
      <c r="C32" s="549">
        <v>65995</v>
      </c>
      <c r="D32" s="560">
        <v>305</v>
      </c>
      <c r="E32" s="560">
        <v>174</v>
      </c>
      <c r="F32" s="560">
        <v>138</v>
      </c>
      <c r="G32" s="560">
        <v>94</v>
      </c>
      <c r="H32" s="560">
        <v>92</v>
      </c>
      <c r="I32" s="560">
        <v>95</v>
      </c>
      <c r="J32" s="560">
        <v>68</v>
      </c>
      <c r="K32" s="560">
        <v>80</v>
      </c>
      <c r="L32" s="560">
        <v>80</v>
      </c>
      <c r="M32" s="560">
        <v>74</v>
      </c>
      <c r="N32" s="560">
        <v>76</v>
      </c>
      <c r="O32" s="560">
        <v>85</v>
      </c>
      <c r="P32" s="560">
        <v>136</v>
      </c>
      <c r="Q32" s="560">
        <v>136</v>
      </c>
      <c r="R32" s="560">
        <v>167</v>
      </c>
      <c r="S32" s="560">
        <v>196</v>
      </c>
      <c r="T32" s="560">
        <v>213</v>
      </c>
      <c r="U32" s="560">
        <v>245</v>
      </c>
      <c r="V32" s="560">
        <v>258</v>
      </c>
      <c r="W32" s="560">
        <v>293</v>
      </c>
      <c r="X32" s="560">
        <v>287</v>
      </c>
      <c r="Y32" s="560">
        <v>305</v>
      </c>
      <c r="Z32" s="560">
        <v>340</v>
      </c>
      <c r="AA32" s="560">
        <v>335</v>
      </c>
      <c r="AB32" s="560">
        <v>311</v>
      </c>
      <c r="AC32" s="560">
        <v>302</v>
      </c>
      <c r="AD32" s="560">
        <v>330</v>
      </c>
      <c r="AE32" s="560">
        <v>323</v>
      </c>
      <c r="AF32" s="560">
        <v>312</v>
      </c>
      <c r="AG32" s="560">
        <v>293</v>
      </c>
      <c r="AH32" s="560">
        <v>337</v>
      </c>
      <c r="AI32" s="560">
        <v>301</v>
      </c>
      <c r="AJ32" s="560">
        <v>317</v>
      </c>
      <c r="AK32" s="560">
        <v>321</v>
      </c>
      <c r="AL32" s="560">
        <v>322</v>
      </c>
      <c r="AM32" s="560">
        <v>339</v>
      </c>
      <c r="AN32" s="560">
        <v>344</v>
      </c>
      <c r="AO32" s="560">
        <v>361</v>
      </c>
      <c r="AP32" s="560">
        <v>323</v>
      </c>
      <c r="AQ32" s="560">
        <v>311</v>
      </c>
      <c r="AR32" s="560">
        <v>322</v>
      </c>
      <c r="AS32" s="560">
        <v>347</v>
      </c>
      <c r="AT32" s="560">
        <v>355</v>
      </c>
      <c r="AU32" s="560">
        <v>401</v>
      </c>
      <c r="AV32" s="560">
        <v>391</v>
      </c>
      <c r="AW32" s="560">
        <v>432</v>
      </c>
      <c r="AX32" s="560">
        <v>426</v>
      </c>
      <c r="AY32" s="560">
        <v>462</v>
      </c>
      <c r="AZ32" s="560">
        <v>442</v>
      </c>
      <c r="BA32" s="560">
        <v>477</v>
      </c>
      <c r="BB32" s="560">
        <v>545</v>
      </c>
      <c r="BC32" s="560">
        <v>554</v>
      </c>
      <c r="BD32" s="560">
        <v>572</v>
      </c>
      <c r="BE32" s="560">
        <v>617</v>
      </c>
      <c r="BF32" s="560">
        <v>640</v>
      </c>
      <c r="BG32" s="560">
        <v>644</v>
      </c>
      <c r="BH32" s="560">
        <v>730</v>
      </c>
      <c r="BI32" s="560">
        <v>744</v>
      </c>
      <c r="BJ32" s="560">
        <v>790</v>
      </c>
      <c r="BK32" s="560">
        <v>801</v>
      </c>
      <c r="BL32" s="584">
        <v>829</v>
      </c>
      <c r="BM32" s="584">
        <v>837</v>
      </c>
      <c r="BN32" s="584">
        <v>916</v>
      </c>
      <c r="BO32" s="584">
        <v>945</v>
      </c>
      <c r="BP32" s="584">
        <v>924</v>
      </c>
      <c r="BQ32" s="584">
        <v>965</v>
      </c>
      <c r="BR32" s="584">
        <v>952</v>
      </c>
      <c r="BS32" s="584">
        <v>1090</v>
      </c>
      <c r="BT32" s="584">
        <v>1098</v>
      </c>
      <c r="BU32" s="584">
        <v>1120</v>
      </c>
      <c r="BV32" s="584">
        <v>1168</v>
      </c>
      <c r="BW32" s="584">
        <v>1177</v>
      </c>
      <c r="BX32" s="584">
        <v>1201</v>
      </c>
      <c r="BY32" s="584">
        <v>1180</v>
      </c>
      <c r="BZ32" s="584">
        <v>1240</v>
      </c>
      <c r="CA32" s="584">
        <v>1241</v>
      </c>
      <c r="CB32" s="584">
        <v>1395</v>
      </c>
      <c r="CC32" s="584">
        <v>1395</v>
      </c>
      <c r="CD32" s="584">
        <v>1429</v>
      </c>
      <c r="CE32" s="584">
        <v>1356</v>
      </c>
      <c r="CF32" s="584">
        <v>1513</v>
      </c>
      <c r="CG32" s="584">
        <v>1548</v>
      </c>
      <c r="CH32" s="584">
        <v>1573</v>
      </c>
      <c r="CI32" s="584">
        <v>1612</v>
      </c>
      <c r="CJ32" s="584">
        <v>1610</v>
      </c>
      <c r="CK32" s="584">
        <v>1663</v>
      </c>
      <c r="CL32" s="584">
        <v>1655</v>
      </c>
      <c r="CM32" s="584">
        <v>1552</v>
      </c>
      <c r="CN32" s="584">
        <v>1354</v>
      </c>
      <c r="CO32" s="584">
        <v>1354</v>
      </c>
      <c r="CP32" s="274">
        <v>1271</v>
      </c>
      <c r="CQ32" s="274">
        <v>1242</v>
      </c>
      <c r="CR32" s="274">
        <v>1018</v>
      </c>
      <c r="CS32" s="274">
        <v>927</v>
      </c>
      <c r="CT32" s="274">
        <v>826</v>
      </c>
      <c r="CU32" s="274">
        <v>660</v>
      </c>
      <c r="CV32" s="274">
        <v>520</v>
      </c>
      <c r="CW32" s="274">
        <v>398</v>
      </c>
      <c r="CX32" s="274">
        <v>317</v>
      </c>
      <c r="CY32" s="274">
        <v>235</v>
      </c>
      <c r="CZ32" s="274">
        <v>189</v>
      </c>
      <c r="DA32" s="274">
        <v>134</v>
      </c>
      <c r="DB32" s="274">
        <v>95</v>
      </c>
      <c r="DC32" s="274">
        <v>51</v>
      </c>
      <c r="DD32" s="274">
        <v>37</v>
      </c>
      <c r="DE32" s="274">
        <v>23</v>
      </c>
      <c r="DF32" s="274">
        <v>19</v>
      </c>
      <c r="DG32" s="274">
        <v>9</v>
      </c>
      <c r="DH32" s="274">
        <v>2</v>
      </c>
      <c r="DI32" s="274">
        <v>6</v>
      </c>
      <c r="DJ32" s="274">
        <v>2</v>
      </c>
      <c r="DK32" s="274" t="s">
        <v>1018</v>
      </c>
      <c r="DL32" s="274">
        <v>1</v>
      </c>
      <c r="DM32" s="274">
        <v>1</v>
      </c>
      <c r="DN32" s="274">
        <v>1</v>
      </c>
      <c r="DO32" s="274">
        <v>2</v>
      </c>
      <c r="DP32" s="614">
        <v>4</v>
      </c>
      <c r="DQ32" s="614" t="s">
        <v>1023</v>
      </c>
      <c r="DR32" s="614" t="s">
        <v>1023</v>
      </c>
      <c r="DS32" s="614" t="s">
        <v>1023</v>
      </c>
      <c r="DT32" s="274">
        <v>2</v>
      </c>
    </row>
    <row r="33" spans="2:124" ht="15.75">
      <c r="B33" s="123"/>
      <c r="C33" s="581"/>
      <c r="D33" s="612"/>
      <c r="E33" s="612"/>
      <c r="F33" s="612"/>
      <c r="G33" s="612"/>
      <c r="H33" s="612"/>
      <c r="I33" s="612"/>
      <c r="J33" s="612"/>
      <c r="K33" s="612"/>
      <c r="L33" s="612"/>
      <c r="M33" s="612"/>
      <c r="N33" s="612"/>
      <c r="O33" s="612"/>
      <c r="P33" s="612"/>
      <c r="Q33" s="612"/>
      <c r="R33" s="612"/>
      <c r="S33" s="612"/>
      <c r="T33" s="612"/>
      <c r="U33" s="612"/>
      <c r="V33" s="612"/>
      <c r="W33" s="612"/>
      <c r="X33" s="612"/>
      <c r="Y33" s="612"/>
      <c r="Z33" s="612"/>
      <c r="AA33" s="612"/>
      <c r="AB33" s="612"/>
      <c r="AC33" s="612"/>
      <c r="AD33" s="612"/>
      <c r="AE33" s="612"/>
      <c r="AF33" s="612"/>
      <c r="AG33" s="612"/>
      <c r="AH33" s="612"/>
      <c r="AI33" s="612"/>
      <c r="AJ33" s="612"/>
      <c r="AK33" s="612"/>
      <c r="AL33" s="612"/>
      <c r="AM33" s="612"/>
      <c r="AN33" s="612"/>
      <c r="AO33" s="612"/>
      <c r="AP33" s="612"/>
      <c r="AQ33" s="612"/>
      <c r="AR33" s="612"/>
      <c r="AS33" s="612"/>
      <c r="AT33" s="612"/>
      <c r="AU33" s="612"/>
      <c r="AV33" s="612"/>
      <c r="AW33" s="612"/>
      <c r="AX33" s="612"/>
      <c r="AY33" s="612"/>
      <c r="AZ33" s="612"/>
      <c r="BA33" s="612"/>
      <c r="BB33" s="612"/>
      <c r="BC33" s="612"/>
      <c r="BD33" s="612"/>
      <c r="BE33" s="612"/>
      <c r="BF33" s="612"/>
      <c r="BG33" s="612"/>
      <c r="BH33" s="612"/>
      <c r="BI33" s="612"/>
      <c r="BJ33" s="612"/>
      <c r="BK33" s="612"/>
      <c r="BL33" s="591"/>
      <c r="BM33" s="591"/>
      <c r="BN33" s="591"/>
      <c r="BO33" s="591"/>
      <c r="BP33" s="591"/>
      <c r="BQ33" s="591"/>
      <c r="BR33" s="591"/>
      <c r="BS33" s="591"/>
      <c r="BT33" s="591"/>
      <c r="BU33" s="591"/>
      <c r="BV33" s="591"/>
      <c r="BW33" s="591"/>
      <c r="BX33" s="591"/>
      <c r="BY33" s="591"/>
      <c r="BZ33" s="591"/>
      <c r="CA33" s="591"/>
      <c r="CB33" s="591"/>
      <c r="CC33" s="591"/>
      <c r="CD33" s="591"/>
      <c r="CE33" s="591"/>
      <c r="CF33" s="591"/>
      <c r="CG33" s="591"/>
      <c r="CH33" s="591"/>
      <c r="CI33" s="591"/>
      <c r="CJ33" s="591"/>
      <c r="CK33" s="591"/>
      <c r="CL33" s="591"/>
      <c r="CM33" s="591"/>
      <c r="CN33" s="591"/>
      <c r="CO33" s="591"/>
      <c r="CP33" s="502"/>
      <c r="CQ33" s="502"/>
      <c r="CR33" s="502"/>
      <c r="CS33" s="502"/>
      <c r="CT33" s="502"/>
      <c r="CU33" s="502"/>
      <c r="CV33" s="502"/>
      <c r="CW33" s="502"/>
      <c r="CX33" s="502"/>
      <c r="CY33" s="502"/>
      <c r="CZ33" s="502"/>
      <c r="DA33" s="502"/>
      <c r="DB33" s="502"/>
      <c r="DC33" s="502"/>
      <c r="DD33" s="502"/>
      <c r="DE33" s="502"/>
      <c r="DF33" s="502"/>
      <c r="DG33" s="502"/>
      <c r="DH33" s="502"/>
      <c r="DI33" s="502"/>
      <c r="DJ33" s="502"/>
      <c r="DK33" s="502"/>
      <c r="DL33" s="502"/>
      <c r="DM33" s="502"/>
      <c r="DN33" s="502"/>
      <c r="DO33" s="502"/>
      <c r="DP33" s="613"/>
      <c r="DQ33" s="613"/>
      <c r="DR33" s="613"/>
      <c r="DS33" s="613"/>
      <c r="DT33" s="502"/>
    </row>
    <row r="34" spans="2:124">
      <c r="B34" s="316" t="s">
        <v>1016</v>
      </c>
      <c r="AK34" s="596"/>
    </row>
    <row r="35" spans="2:124">
      <c r="B35" s="316" t="s">
        <v>2255</v>
      </c>
      <c r="AK35" s="596"/>
    </row>
    <row r="36" spans="2:124">
      <c r="B36" s="544" t="s">
        <v>1006</v>
      </c>
      <c r="AK36" s="596"/>
    </row>
    <row r="37" spans="2:124">
      <c r="B37" s="545" t="s">
        <v>693</v>
      </c>
      <c r="C37" s="567"/>
      <c r="D37" s="567"/>
      <c r="E37" s="567"/>
      <c r="F37" s="568"/>
      <c r="G37" s="567"/>
      <c r="H37" s="567"/>
      <c r="AK37" s="596"/>
    </row>
    <row r="38" spans="2:124" s="1168" customFormat="1" ht="13.5">
      <c r="B38" s="1169" t="s">
        <v>3105</v>
      </c>
      <c r="C38" s="1170"/>
      <c r="D38" s="1170"/>
      <c r="E38" s="1170"/>
      <c r="F38" s="1170"/>
      <c r="G38" s="1170"/>
      <c r="H38" s="1170"/>
      <c r="I38" s="1170"/>
      <c r="J38" s="1170"/>
      <c r="K38" s="1170"/>
      <c r="L38" s="1170"/>
      <c r="M38" s="1170"/>
      <c r="N38" s="1170"/>
      <c r="O38" s="1170"/>
      <c r="P38" s="1170"/>
      <c r="Q38" s="1170"/>
    </row>
    <row r="39" spans="2:124">
      <c r="AK39" s="596"/>
    </row>
    <row r="40" spans="2:124">
      <c r="AK40" s="596"/>
    </row>
    <row r="41" spans="2:124">
      <c r="AK41" s="596"/>
    </row>
    <row r="42" spans="2:124">
      <c r="AK42" s="596"/>
    </row>
    <row r="43" spans="2:124">
      <c r="AK43" s="596"/>
    </row>
    <row r="44" spans="2:124">
      <c r="AK44" s="596"/>
    </row>
  </sheetData>
  <mergeCells count="5">
    <mergeCell ref="B1:AG1"/>
    <mergeCell ref="B2:AG2"/>
    <mergeCell ref="B3:B4"/>
    <mergeCell ref="C3:C4"/>
    <mergeCell ref="D3:DT3"/>
  </mergeCells>
  <hyperlinks>
    <hyperlink ref="DV4" location="INDICE!B25" display="INDICE"/>
    <hyperlink ref="B38" r:id="rId1"/>
  </hyperlinks>
  <printOptions horizontalCentered="1"/>
  <pageMargins left="0.19685039370078741" right="0.19685039370078741" top="1.1811023622047245" bottom="0.39370078740157483" header="0.19685039370078741" footer="0.19685039370078741"/>
  <pageSetup scale="98" firstPageNumber="49" orientation="landscape" useFirstPageNumber="1" r:id="rId2"/>
  <headerFooter scaleWithDoc="0">
    <oddHeader>&amp;C&amp;G</oddHeader>
    <oddFooter>&amp;C&amp;P</oddFooter>
  </headerFooter>
  <drawing r:id="rId3"/>
  <legacyDrawingHF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53"/>
  <sheetViews>
    <sheetView showGridLines="0" topLeftCell="J1" zoomScaleNormal="100" workbookViewId="0">
      <selection activeCell="Y3" sqref="Y3"/>
    </sheetView>
  </sheetViews>
  <sheetFormatPr baseColWidth="10" defaultColWidth="11.42578125" defaultRowHeight="12.75"/>
  <cols>
    <col min="1" max="1" width="3.7109375" style="573" customWidth="1"/>
    <col min="2" max="2" width="9.28515625" style="573" customWidth="1"/>
    <col min="3" max="5" width="11.42578125" style="573"/>
    <col min="6" max="11" width="9" style="573" customWidth="1"/>
    <col min="12" max="12" width="11.42578125" style="573"/>
    <col min="13" max="13" width="12.7109375" style="573" bestFit="1" customWidth="1"/>
    <col min="14" max="22" width="11.42578125" style="573"/>
    <col min="23" max="23" width="13" style="573" customWidth="1"/>
    <col min="24" max="16384" width="11.42578125" style="573"/>
  </cols>
  <sheetData>
    <row r="1" spans="2:25" ht="78" customHeight="1">
      <c r="B1" s="1283"/>
      <c r="C1" s="1283"/>
      <c r="D1" s="1283"/>
      <c r="E1" s="1283"/>
      <c r="F1" s="1283"/>
      <c r="G1" s="1283"/>
      <c r="H1" s="1283"/>
      <c r="I1" s="1283"/>
      <c r="J1" s="1283"/>
      <c r="K1" s="1283"/>
      <c r="L1" s="628"/>
      <c r="M1" s="628"/>
      <c r="N1" s="628"/>
      <c r="O1" s="628"/>
      <c r="P1" s="628"/>
      <c r="Q1" s="628"/>
      <c r="R1" s="628"/>
      <c r="S1" s="628"/>
      <c r="T1" s="628"/>
      <c r="U1" s="628"/>
      <c r="V1" s="628"/>
      <c r="W1" s="628"/>
    </row>
    <row r="2" spans="2:25" ht="45" customHeight="1">
      <c r="B2" s="1284" t="s">
        <v>1026</v>
      </c>
      <c r="C2" s="1284"/>
      <c r="D2" s="1284"/>
      <c r="E2" s="1284"/>
      <c r="F2" s="1284"/>
      <c r="G2" s="1284"/>
      <c r="H2" s="1284"/>
      <c r="I2" s="1284"/>
      <c r="J2" s="1284"/>
      <c r="K2" s="1284"/>
      <c r="L2" s="1284"/>
      <c r="M2" s="1284"/>
      <c r="N2" s="1284"/>
      <c r="O2" s="1284"/>
      <c r="P2" s="1284"/>
      <c r="Q2" s="1284"/>
      <c r="R2" s="1284"/>
      <c r="S2" s="1284"/>
      <c r="T2" s="1284"/>
      <c r="U2" s="628"/>
      <c r="V2" s="628"/>
      <c r="W2" s="628"/>
    </row>
    <row r="3" spans="2:25" s="574" customFormat="1" ht="17.25" customHeight="1">
      <c r="B3" s="1276" t="s">
        <v>48</v>
      </c>
      <c r="C3" s="1277" t="s">
        <v>1024</v>
      </c>
      <c r="D3" s="1277"/>
      <c r="E3" s="1277"/>
      <c r="F3" s="1276" t="s">
        <v>2228</v>
      </c>
      <c r="G3" s="1276"/>
      <c r="H3" s="1276"/>
      <c r="I3" s="1276" t="s">
        <v>2229</v>
      </c>
      <c r="J3" s="1276"/>
      <c r="K3" s="1276"/>
      <c r="L3" s="1277" t="s">
        <v>2230</v>
      </c>
      <c r="M3" s="1277"/>
      <c r="N3" s="1277"/>
      <c r="O3" s="1276" t="s">
        <v>2231</v>
      </c>
      <c r="P3" s="1276"/>
      <c r="Q3" s="1276"/>
      <c r="R3" s="1276" t="s">
        <v>2232</v>
      </c>
      <c r="S3" s="1276"/>
      <c r="T3" s="1287"/>
      <c r="U3" s="1285" t="s">
        <v>2233</v>
      </c>
      <c r="V3" s="1285" t="s">
        <v>2234</v>
      </c>
      <c r="W3" s="1285" t="s">
        <v>1025</v>
      </c>
      <c r="Y3" s="60" t="s">
        <v>459</v>
      </c>
    </row>
    <row r="4" spans="2:25" s="574" customFormat="1" ht="27">
      <c r="B4" s="1276"/>
      <c r="C4" s="570" t="s">
        <v>1011</v>
      </c>
      <c r="D4" s="570" t="s">
        <v>1012</v>
      </c>
      <c r="E4" s="570" t="s">
        <v>1013</v>
      </c>
      <c r="F4" s="508" t="s">
        <v>49</v>
      </c>
      <c r="G4" s="508" t="s">
        <v>70</v>
      </c>
      <c r="H4" s="508" t="s">
        <v>71</v>
      </c>
      <c r="I4" s="508" t="s">
        <v>49</v>
      </c>
      <c r="J4" s="508" t="s">
        <v>70</v>
      </c>
      <c r="K4" s="508" t="s">
        <v>71</v>
      </c>
      <c r="L4" s="570" t="s">
        <v>1011</v>
      </c>
      <c r="M4" s="570" t="s">
        <v>1012</v>
      </c>
      <c r="N4" s="570" t="s">
        <v>1013</v>
      </c>
      <c r="O4" s="508" t="s">
        <v>49</v>
      </c>
      <c r="P4" s="508" t="s">
        <v>70</v>
      </c>
      <c r="Q4" s="508" t="s">
        <v>71</v>
      </c>
      <c r="R4" s="508" t="s">
        <v>49</v>
      </c>
      <c r="S4" s="508" t="s">
        <v>70</v>
      </c>
      <c r="T4" s="629" t="s">
        <v>71</v>
      </c>
      <c r="U4" s="1285"/>
      <c r="V4" s="1285"/>
      <c r="W4" s="1285"/>
    </row>
    <row r="5" spans="2:25" ht="14.25">
      <c r="B5" s="548">
        <v>1990</v>
      </c>
      <c r="C5" s="555">
        <v>309</v>
      </c>
      <c r="D5" s="555">
        <v>309</v>
      </c>
      <c r="E5" s="616" t="s">
        <v>52</v>
      </c>
      <c r="F5" s="549">
        <v>7973</v>
      </c>
      <c r="G5" s="549">
        <v>4366</v>
      </c>
      <c r="H5" s="549">
        <v>3607</v>
      </c>
      <c r="I5" s="549">
        <v>11349</v>
      </c>
      <c r="J5" s="549">
        <v>6103</v>
      </c>
      <c r="K5" s="549">
        <v>5246</v>
      </c>
      <c r="L5" s="555">
        <v>309</v>
      </c>
      <c r="M5" s="555">
        <v>309</v>
      </c>
      <c r="N5" s="616" t="s">
        <v>52</v>
      </c>
      <c r="O5" s="549">
        <v>7973</v>
      </c>
      <c r="P5" s="549">
        <v>4366</v>
      </c>
      <c r="Q5" s="549">
        <v>3607</v>
      </c>
      <c r="R5" s="549">
        <v>11349</v>
      </c>
      <c r="S5" s="549">
        <v>6103</v>
      </c>
      <c r="T5" s="630">
        <v>5246</v>
      </c>
      <c r="U5" s="633">
        <v>3260</v>
      </c>
      <c r="V5" s="634">
        <v>3260</v>
      </c>
      <c r="W5" s="635">
        <v>365272</v>
      </c>
      <c r="X5" s="1057"/>
      <c r="Y5" s="1057"/>
    </row>
    <row r="6" spans="2:25" ht="14.25">
      <c r="B6" s="548">
        <v>1991</v>
      </c>
      <c r="C6" s="555">
        <v>320</v>
      </c>
      <c r="D6" s="555">
        <v>320</v>
      </c>
      <c r="E6" s="617" t="s">
        <v>52</v>
      </c>
      <c r="F6" s="549">
        <v>7452</v>
      </c>
      <c r="G6" s="549">
        <v>4090</v>
      </c>
      <c r="H6" s="549">
        <v>3362</v>
      </c>
      <c r="I6" s="549">
        <v>10809</v>
      </c>
      <c r="J6" s="549">
        <v>5854</v>
      </c>
      <c r="K6" s="549">
        <v>4955</v>
      </c>
      <c r="L6" s="555">
        <v>320</v>
      </c>
      <c r="M6" s="555">
        <v>320</v>
      </c>
      <c r="N6" s="617" t="s">
        <v>52</v>
      </c>
      <c r="O6" s="549">
        <v>7452</v>
      </c>
      <c r="P6" s="549">
        <v>4090</v>
      </c>
      <c r="Q6" s="549">
        <v>3362</v>
      </c>
      <c r="R6" s="549">
        <v>10809</v>
      </c>
      <c r="S6" s="549">
        <v>5854</v>
      </c>
      <c r="T6" s="630">
        <v>4955</v>
      </c>
      <c r="U6" s="633">
        <v>3051</v>
      </c>
      <c r="V6" s="634">
        <v>3051</v>
      </c>
      <c r="W6" s="635">
        <v>364178</v>
      </c>
      <c r="X6" s="1057"/>
      <c r="Y6" s="1057"/>
    </row>
    <row r="7" spans="2:25" ht="14.25">
      <c r="B7" s="548">
        <v>1992</v>
      </c>
      <c r="C7" s="555">
        <v>338</v>
      </c>
      <c r="D7" s="555">
        <v>338</v>
      </c>
      <c r="E7" s="616" t="s">
        <v>52</v>
      </c>
      <c r="F7" s="549">
        <v>7326</v>
      </c>
      <c r="G7" s="549">
        <v>3971</v>
      </c>
      <c r="H7" s="549">
        <v>3355</v>
      </c>
      <c r="I7" s="549">
        <v>10752</v>
      </c>
      <c r="J7" s="549">
        <v>5751</v>
      </c>
      <c r="K7" s="549">
        <v>5001</v>
      </c>
      <c r="L7" s="555">
        <v>338</v>
      </c>
      <c r="M7" s="555">
        <v>338</v>
      </c>
      <c r="N7" s="616" t="s">
        <v>52</v>
      </c>
      <c r="O7" s="549">
        <v>7326</v>
      </c>
      <c r="P7" s="549">
        <v>3971</v>
      </c>
      <c r="Q7" s="549">
        <v>3355</v>
      </c>
      <c r="R7" s="549">
        <v>10752</v>
      </c>
      <c r="S7" s="549">
        <v>5751</v>
      </c>
      <c r="T7" s="630">
        <v>5001</v>
      </c>
      <c r="U7" s="633">
        <v>3006</v>
      </c>
      <c r="V7" s="634">
        <v>3006</v>
      </c>
      <c r="W7" s="635">
        <v>363087</v>
      </c>
      <c r="X7" s="1057"/>
      <c r="Y7" s="1057"/>
    </row>
    <row r="8" spans="2:25" ht="14.25">
      <c r="B8" s="548">
        <v>1993</v>
      </c>
      <c r="C8" s="555">
        <v>348</v>
      </c>
      <c r="D8" s="555">
        <v>348</v>
      </c>
      <c r="E8" s="617" t="s">
        <v>52</v>
      </c>
      <c r="F8" s="549">
        <v>7006</v>
      </c>
      <c r="G8" s="549">
        <v>3889</v>
      </c>
      <c r="H8" s="549">
        <v>3117</v>
      </c>
      <c r="I8" s="549">
        <v>9892</v>
      </c>
      <c r="J8" s="549">
        <v>5466</v>
      </c>
      <c r="K8" s="549">
        <v>4426</v>
      </c>
      <c r="L8" s="555">
        <v>348</v>
      </c>
      <c r="M8" s="555">
        <v>348</v>
      </c>
      <c r="N8" s="617" t="s">
        <v>52</v>
      </c>
      <c r="O8" s="549">
        <v>7006</v>
      </c>
      <c r="P8" s="549">
        <v>3889</v>
      </c>
      <c r="Q8" s="549">
        <v>3117</v>
      </c>
      <c r="R8" s="549">
        <v>9892</v>
      </c>
      <c r="S8" s="549">
        <v>5466</v>
      </c>
      <c r="T8" s="630">
        <v>4426</v>
      </c>
      <c r="U8" s="633">
        <v>3017</v>
      </c>
      <c r="V8" s="634">
        <v>3017</v>
      </c>
      <c r="W8" s="635">
        <v>361999</v>
      </c>
      <c r="X8" s="1057"/>
      <c r="Y8" s="1057"/>
    </row>
    <row r="9" spans="2:25" ht="14.25">
      <c r="B9" s="548">
        <v>1994</v>
      </c>
      <c r="C9" s="555">
        <v>241</v>
      </c>
      <c r="D9" s="555">
        <v>241</v>
      </c>
      <c r="E9" s="616" t="s">
        <v>52</v>
      </c>
      <c r="F9" s="549">
        <v>6125</v>
      </c>
      <c r="G9" s="549">
        <v>3357</v>
      </c>
      <c r="H9" s="549">
        <v>2768</v>
      </c>
      <c r="I9" s="549">
        <v>8876</v>
      </c>
      <c r="J9" s="549">
        <v>4811</v>
      </c>
      <c r="K9" s="549">
        <v>4065</v>
      </c>
      <c r="L9" s="555">
        <v>241</v>
      </c>
      <c r="M9" s="555">
        <v>241</v>
      </c>
      <c r="N9" s="616" t="s">
        <v>52</v>
      </c>
      <c r="O9" s="549">
        <v>6125</v>
      </c>
      <c r="P9" s="549">
        <v>3357</v>
      </c>
      <c r="Q9" s="549">
        <v>2768</v>
      </c>
      <c r="R9" s="549">
        <v>8876</v>
      </c>
      <c r="S9" s="549">
        <v>4811</v>
      </c>
      <c r="T9" s="630">
        <v>4065</v>
      </c>
      <c r="U9" s="633">
        <v>2562</v>
      </c>
      <c r="V9" s="634">
        <v>2562</v>
      </c>
      <c r="W9" s="635">
        <v>360915</v>
      </c>
      <c r="X9" s="1057"/>
      <c r="Y9" s="1057"/>
    </row>
    <row r="10" spans="2:25" ht="14.25">
      <c r="B10" s="548">
        <v>1995</v>
      </c>
      <c r="C10" s="555">
        <v>170</v>
      </c>
      <c r="D10" s="555">
        <v>170</v>
      </c>
      <c r="E10" s="617" t="s">
        <v>52</v>
      </c>
      <c r="F10" s="549">
        <v>5533</v>
      </c>
      <c r="G10" s="549">
        <v>3074</v>
      </c>
      <c r="H10" s="549">
        <v>2459</v>
      </c>
      <c r="I10" s="549">
        <v>8234</v>
      </c>
      <c r="J10" s="549">
        <v>4488</v>
      </c>
      <c r="K10" s="549">
        <v>3746</v>
      </c>
      <c r="L10" s="555">
        <v>170</v>
      </c>
      <c r="M10" s="555">
        <v>170</v>
      </c>
      <c r="N10" s="617" t="s">
        <v>52</v>
      </c>
      <c r="O10" s="549">
        <v>5533</v>
      </c>
      <c r="P10" s="549">
        <v>3074</v>
      </c>
      <c r="Q10" s="549">
        <v>2459</v>
      </c>
      <c r="R10" s="549">
        <v>8234</v>
      </c>
      <c r="S10" s="549">
        <v>4488</v>
      </c>
      <c r="T10" s="630">
        <v>3746</v>
      </c>
      <c r="U10" s="633">
        <v>2590</v>
      </c>
      <c r="V10" s="634">
        <v>2590</v>
      </c>
      <c r="W10" s="635">
        <v>359834</v>
      </c>
      <c r="X10" s="1057"/>
      <c r="Y10" s="1057"/>
    </row>
    <row r="11" spans="2:25" ht="14.25">
      <c r="B11" s="548">
        <v>1996</v>
      </c>
      <c r="C11" s="555">
        <v>194</v>
      </c>
      <c r="D11" s="555">
        <v>194</v>
      </c>
      <c r="E11" s="616" t="s">
        <v>52</v>
      </c>
      <c r="F11" s="549">
        <v>5351</v>
      </c>
      <c r="G11" s="549">
        <v>2931</v>
      </c>
      <c r="H11" s="549">
        <v>2420</v>
      </c>
      <c r="I11" s="549">
        <v>7689</v>
      </c>
      <c r="J11" s="549">
        <v>4168</v>
      </c>
      <c r="K11" s="549">
        <v>3521</v>
      </c>
      <c r="L11" s="555">
        <v>194</v>
      </c>
      <c r="M11" s="555">
        <v>194</v>
      </c>
      <c r="N11" s="616" t="s">
        <v>52</v>
      </c>
      <c r="O11" s="549">
        <v>5351</v>
      </c>
      <c r="P11" s="549">
        <v>2931</v>
      </c>
      <c r="Q11" s="549">
        <v>2420</v>
      </c>
      <c r="R11" s="549">
        <v>7689</v>
      </c>
      <c r="S11" s="549">
        <v>4168</v>
      </c>
      <c r="T11" s="630">
        <v>3521</v>
      </c>
      <c r="U11" s="633">
        <v>2527</v>
      </c>
      <c r="V11" s="634">
        <v>2527</v>
      </c>
      <c r="W11" s="635">
        <v>358756</v>
      </c>
      <c r="X11" s="1057"/>
      <c r="Y11" s="1057"/>
    </row>
    <row r="12" spans="2:25" ht="14.25">
      <c r="B12" s="548">
        <v>1997</v>
      </c>
      <c r="C12" s="555">
        <v>162</v>
      </c>
      <c r="D12" s="555">
        <v>162</v>
      </c>
      <c r="E12" s="617" t="s">
        <v>52</v>
      </c>
      <c r="F12" s="549">
        <v>5463</v>
      </c>
      <c r="G12" s="549">
        <v>3096</v>
      </c>
      <c r="H12" s="549">
        <v>2367</v>
      </c>
      <c r="I12" s="549">
        <v>7977</v>
      </c>
      <c r="J12" s="549">
        <v>4431</v>
      </c>
      <c r="K12" s="549">
        <v>3546</v>
      </c>
      <c r="L12" s="555">
        <v>162</v>
      </c>
      <c r="M12" s="555">
        <v>162</v>
      </c>
      <c r="N12" s="617" t="s">
        <v>52</v>
      </c>
      <c r="O12" s="549">
        <v>5463</v>
      </c>
      <c r="P12" s="549">
        <v>3096</v>
      </c>
      <c r="Q12" s="549">
        <v>2367</v>
      </c>
      <c r="R12" s="549">
        <v>7977</v>
      </c>
      <c r="S12" s="549">
        <v>4431</v>
      </c>
      <c r="T12" s="630">
        <v>3546</v>
      </c>
      <c r="U12" s="633">
        <v>2420</v>
      </c>
      <c r="V12" s="634">
        <v>2420</v>
      </c>
      <c r="W12" s="635">
        <v>357681</v>
      </c>
      <c r="X12" s="1057"/>
      <c r="Y12" s="1057"/>
    </row>
    <row r="13" spans="2:25" ht="14.25">
      <c r="B13" s="548">
        <v>1998</v>
      </c>
      <c r="C13" s="555">
        <v>153</v>
      </c>
      <c r="D13" s="555">
        <v>152</v>
      </c>
      <c r="E13" s="616">
        <v>1</v>
      </c>
      <c r="F13" s="549">
        <v>5186</v>
      </c>
      <c r="G13" s="549">
        <v>2883</v>
      </c>
      <c r="H13" s="549">
        <v>2303</v>
      </c>
      <c r="I13" s="549">
        <v>7606</v>
      </c>
      <c r="J13" s="549">
        <v>4195</v>
      </c>
      <c r="K13" s="549">
        <v>3411</v>
      </c>
      <c r="L13" s="555">
        <v>153</v>
      </c>
      <c r="M13" s="555">
        <v>152</v>
      </c>
      <c r="N13" s="616">
        <v>1</v>
      </c>
      <c r="O13" s="549">
        <v>5186</v>
      </c>
      <c r="P13" s="549">
        <v>2883</v>
      </c>
      <c r="Q13" s="549">
        <v>2303</v>
      </c>
      <c r="R13" s="549">
        <v>7606</v>
      </c>
      <c r="S13" s="549">
        <v>4195</v>
      </c>
      <c r="T13" s="630">
        <v>3411</v>
      </c>
      <c r="U13" s="633">
        <v>2439</v>
      </c>
      <c r="V13" s="634">
        <v>2439</v>
      </c>
      <c r="W13" s="635">
        <v>356610</v>
      </c>
      <c r="X13" s="1057"/>
      <c r="Y13" s="1057"/>
    </row>
    <row r="14" spans="2:25" ht="14.25">
      <c r="B14" s="548">
        <v>1999</v>
      </c>
      <c r="C14" s="555">
        <v>209</v>
      </c>
      <c r="D14" s="555">
        <v>208</v>
      </c>
      <c r="E14" s="617">
        <v>1</v>
      </c>
      <c r="F14" s="549">
        <v>5372</v>
      </c>
      <c r="G14" s="549">
        <v>3079</v>
      </c>
      <c r="H14" s="549">
        <v>2293</v>
      </c>
      <c r="I14" s="549">
        <v>7466</v>
      </c>
      <c r="J14" s="549">
        <v>4192</v>
      </c>
      <c r="K14" s="549">
        <v>3274</v>
      </c>
      <c r="L14" s="555">
        <v>209</v>
      </c>
      <c r="M14" s="555">
        <v>208</v>
      </c>
      <c r="N14" s="617">
        <v>1</v>
      </c>
      <c r="O14" s="549">
        <v>5372</v>
      </c>
      <c r="P14" s="549">
        <v>3079</v>
      </c>
      <c r="Q14" s="549">
        <v>2293</v>
      </c>
      <c r="R14" s="549">
        <v>7466</v>
      </c>
      <c r="S14" s="549">
        <v>4192</v>
      </c>
      <c r="T14" s="630">
        <v>3274</v>
      </c>
      <c r="U14" s="633">
        <v>2701</v>
      </c>
      <c r="V14" s="634">
        <v>2701</v>
      </c>
      <c r="W14" s="635">
        <v>355541</v>
      </c>
      <c r="X14" s="1057"/>
      <c r="Y14" s="1057"/>
    </row>
    <row r="15" spans="2:25" ht="14.25">
      <c r="B15" s="548">
        <v>2000</v>
      </c>
      <c r="C15" s="555">
        <v>232</v>
      </c>
      <c r="D15" s="555">
        <v>232</v>
      </c>
      <c r="E15" s="616" t="s">
        <v>52</v>
      </c>
      <c r="F15" s="549">
        <v>5480</v>
      </c>
      <c r="G15" s="549">
        <v>2974</v>
      </c>
      <c r="H15" s="549">
        <v>2506</v>
      </c>
      <c r="I15" s="549">
        <v>7549</v>
      </c>
      <c r="J15" s="549">
        <v>4043</v>
      </c>
      <c r="K15" s="549">
        <v>3506</v>
      </c>
      <c r="L15" s="555">
        <v>232</v>
      </c>
      <c r="M15" s="555">
        <v>232</v>
      </c>
      <c r="N15" s="616" t="s">
        <v>52</v>
      </c>
      <c r="O15" s="549">
        <v>5480</v>
      </c>
      <c r="P15" s="549">
        <v>2974</v>
      </c>
      <c r="Q15" s="549">
        <v>2506</v>
      </c>
      <c r="R15" s="549">
        <v>7549</v>
      </c>
      <c r="S15" s="549">
        <v>4043</v>
      </c>
      <c r="T15" s="630">
        <v>3506</v>
      </c>
      <c r="U15" s="633">
        <v>2660</v>
      </c>
      <c r="V15" s="634">
        <v>2660</v>
      </c>
      <c r="W15" s="635">
        <v>354476</v>
      </c>
      <c r="X15" s="1057"/>
      <c r="Y15" s="1057"/>
    </row>
    <row r="16" spans="2:25" ht="14.25">
      <c r="B16" s="548">
        <v>2001</v>
      </c>
      <c r="C16" s="555">
        <v>188</v>
      </c>
      <c r="D16" s="555">
        <v>186</v>
      </c>
      <c r="E16" s="617">
        <v>1</v>
      </c>
      <c r="F16" s="549">
        <v>4800</v>
      </c>
      <c r="G16" s="549">
        <v>2722</v>
      </c>
      <c r="H16" s="549">
        <v>2078</v>
      </c>
      <c r="I16" s="549">
        <v>6910</v>
      </c>
      <c r="J16" s="549">
        <v>3838</v>
      </c>
      <c r="K16" s="549">
        <v>3072</v>
      </c>
      <c r="L16" s="555">
        <v>188</v>
      </c>
      <c r="M16" s="555">
        <v>186</v>
      </c>
      <c r="N16" s="617">
        <v>1</v>
      </c>
      <c r="O16" s="549">
        <v>4800</v>
      </c>
      <c r="P16" s="549">
        <v>2722</v>
      </c>
      <c r="Q16" s="549">
        <v>2078</v>
      </c>
      <c r="R16" s="549">
        <v>6910</v>
      </c>
      <c r="S16" s="549">
        <v>3838</v>
      </c>
      <c r="T16" s="630">
        <v>3072</v>
      </c>
      <c r="U16" s="633">
        <v>2413</v>
      </c>
      <c r="V16" s="634">
        <v>2413</v>
      </c>
      <c r="W16" s="635">
        <v>353415</v>
      </c>
      <c r="X16" s="1057"/>
      <c r="Y16" s="1057"/>
    </row>
    <row r="17" spans="2:25" ht="14.25">
      <c r="B17" s="548">
        <v>2002</v>
      </c>
      <c r="C17" s="555">
        <v>149</v>
      </c>
      <c r="D17" s="555">
        <v>149</v>
      </c>
      <c r="E17" s="616" t="s">
        <v>52</v>
      </c>
      <c r="F17" s="549">
        <v>4530</v>
      </c>
      <c r="G17" s="549">
        <v>2544</v>
      </c>
      <c r="H17" s="549">
        <v>1986</v>
      </c>
      <c r="I17" s="549">
        <v>6562</v>
      </c>
      <c r="J17" s="549">
        <v>3602</v>
      </c>
      <c r="K17" s="549">
        <v>2960</v>
      </c>
      <c r="L17" s="555">
        <v>149</v>
      </c>
      <c r="M17" s="555">
        <v>149</v>
      </c>
      <c r="N17" s="616" t="s">
        <v>52</v>
      </c>
      <c r="O17" s="549">
        <v>4530</v>
      </c>
      <c r="P17" s="549">
        <v>2544</v>
      </c>
      <c r="Q17" s="549">
        <v>1986</v>
      </c>
      <c r="R17" s="549">
        <v>6562</v>
      </c>
      <c r="S17" s="549">
        <v>3602</v>
      </c>
      <c r="T17" s="630">
        <v>2960</v>
      </c>
      <c r="U17" s="636">
        <v>2293</v>
      </c>
      <c r="V17" s="634">
        <v>2293</v>
      </c>
      <c r="W17" s="635">
        <v>352356</v>
      </c>
      <c r="X17" s="1057"/>
      <c r="Y17" s="1057"/>
    </row>
    <row r="18" spans="2:25" ht="14.25">
      <c r="B18" s="548">
        <v>2003</v>
      </c>
      <c r="C18" s="555">
        <v>139</v>
      </c>
      <c r="D18" s="555">
        <v>138</v>
      </c>
      <c r="E18" s="617">
        <v>1</v>
      </c>
      <c r="F18" s="549">
        <v>3985</v>
      </c>
      <c r="G18" s="549">
        <v>2195</v>
      </c>
      <c r="H18" s="549">
        <v>1790</v>
      </c>
      <c r="I18" s="549">
        <v>5785</v>
      </c>
      <c r="J18" s="549">
        <v>3191</v>
      </c>
      <c r="K18" s="549">
        <v>2594</v>
      </c>
      <c r="L18" s="555">
        <v>139</v>
      </c>
      <c r="M18" s="555">
        <v>138</v>
      </c>
      <c r="N18" s="617">
        <v>1</v>
      </c>
      <c r="O18" s="549">
        <v>3985</v>
      </c>
      <c r="P18" s="549">
        <v>2195</v>
      </c>
      <c r="Q18" s="549">
        <v>1790</v>
      </c>
      <c r="R18" s="549">
        <v>5785</v>
      </c>
      <c r="S18" s="549">
        <v>3191</v>
      </c>
      <c r="T18" s="630">
        <v>2594</v>
      </c>
      <c r="U18" s="633">
        <v>2063</v>
      </c>
      <c r="V18" s="634">
        <v>2063</v>
      </c>
      <c r="W18" s="635">
        <v>351300</v>
      </c>
      <c r="X18" s="1057"/>
      <c r="Y18" s="1057"/>
    </row>
    <row r="19" spans="2:25" ht="14.25">
      <c r="B19" s="548">
        <v>2004</v>
      </c>
      <c r="C19" s="555">
        <v>129</v>
      </c>
      <c r="D19" s="555">
        <v>129</v>
      </c>
      <c r="E19" s="616" t="s">
        <v>52</v>
      </c>
      <c r="F19" s="549">
        <v>3942</v>
      </c>
      <c r="G19" s="549">
        <v>2241</v>
      </c>
      <c r="H19" s="549">
        <v>1701</v>
      </c>
      <c r="I19" s="549">
        <v>5537</v>
      </c>
      <c r="J19" s="549">
        <v>3126</v>
      </c>
      <c r="K19" s="549">
        <v>2411</v>
      </c>
      <c r="L19" s="555">
        <v>129</v>
      </c>
      <c r="M19" s="555">
        <v>129</v>
      </c>
      <c r="N19" s="616" t="s">
        <v>52</v>
      </c>
      <c r="O19" s="549">
        <v>3942</v>
      </c>
      <c r="P19" s="549">
        <v>2241</v>
      </c>
      <c r="Q19" s="549">
        <v>1701</v>
      </c>
      <c r="R19" s="549">
        <v>5537</v>
      </c>
      <c r="S19" s="549">
        <v>3126</v>
      </c>
      <c r="T19" s="630">
        <v>2411</v>
      </c>
      <c r="U19" s="633">
        <v>2157</v>
      </c>
      <c r="V19" s="634">
        <v>2157</v>
      </c>
      <c r="W19" s="635">
        <v>350248</v>
      </c>
      <c r="X19" s="1057"/>
      <c r="Y19" s="1057"/>
    </row>
    <row r="20" spans="2:25" ht="14.25">
      <c r="B20" s="548">
        <v>2005</v>
      </c>
      <c r="C20" s="555">
        <v>143</v>
      </c>
      <c r="D20" s="555">
        <v>143</v>
      </c>
      <c r="E20" s="617" t="s">
        <v>52</v>
      </c>
      <c r="F20" s="549">
        <v>3717</v>
      </c>
      <c r="G20" s="549">
        <v>2122</v>
      </c>
      <c r="H20" s="549">
        <v>1595</v>
      </c>
      <c r="I20" s="549">
        <v>5148</v>
      </c>
      <c r="J20" s="549">
        <v>2916</v>
      </c>
      <c r="K20" s="549">
        <v>2232</v>
      </c>
      <c r="L20" s="555">
        <v>143</v>
      </c>
      <c r="M20" s="555">
        <v>143</v>
      </c>
      <c r="N20" s="617" t="s">
        <v>52</v>
      </c>
      <c r="O20" s="549">
        <v>3717</v>
      </c>
      <c r="P20" s="549">
        <v>2122</v>
      </c>
      <c r="Q20" s="549">
        <v>1595</v>
      </c>
      <c r="R20" s="549">
        <v>5148</v>
      </c>
      <c r="S20" s="549">
        <v>2916</v>
      </c>
      <c r="T20" s="630">
        <v>2232</v>
      </c>
      <c r="U20" s="633">
        <v>2104</v>
      </c>
      <c r="V20" s="634">
        <v>2104</v>
      </c>
      <c r="W20" s="635">
        <v>349199</v>
      </c>
      <c r="X20" s="1057"/>
      <c r="Y20" s="1057"/>
    </row>
    <row r="21" spans="2:25" ht="14.25">
      <c r="B21" s="548">
        <v>2006</v>
      </c>
      <c r="C21" s="555">
        <v>135</v>
      </c>
      <c r="D21" s="555">
        <v>135</v>
      </c>
      <c r="E21" s="616" t="s">
        <v>52</v>
      </c>
      <c r="F21" s="549">
        <v>3715</v>
      </c>
      <c r="G21" s="549">
        <v>2048</v>
      </c>
      <c r="H21" s="549">
        <v>1667</v>
      </c>
      <c r="I21" s="549">
        <v>5072</v>
      </c>
      <c r="J21" s="549">
        <v>2790</v>
      </c>
      <c r="K21" s="549">
        <v>2282</v>
      </c>
      <c r="L21" s="555">
        <v>135</v>
      </c>
      <c r="M21" s="555">
        <v>135</v>
      </c>
      <c r="N21" s="616" t="s">
        <v>52</v>
      </c>
      <c r="O21" s="549">
        <v>3715</v>
      </c>
      <c r="P21" s="549">
        <v>2048</v>
      </c>
      <c r="Q21" s="549">
        <v>1667</v>
      </c>
      <c r="R21" s="549">
        <v>5072</v>
      </c>
      <c r="S21" s="549">
        <v>2790</v>
      </c>
      <c r="T21" s="630">
        <v>2282</v>
      </c>
      <c r="U21" s="633">
        <v>2087</v>
      </c>
      <c r="V21" s="634">
        <v>2087</v>
      </c>
      <c r="W21" s="635">
        <v>348153</v>
      </c>
      <c r="X21" s="1057"/>
      <c r="Y21" s="1057"/>
    </row>
    <row r="22" spans="2:25" ht="14.25">
      <c r="B22" s="548">
        <v>2007</v>
      </c>
      <c r="C22" s="555">
        <v>176</v>
      </c>
      <c r="D22" s="555">
        <v>176</v>
      </c>
      <c r="E22" s="617" t="s">
        <v>52</v>
      </c>
      <c r="F22" s="549">
        <v>3529</v>
      </c>
      <c r="G22" s="549">
        <v>2027</v>
      </c>
      <c r="H22" s="549">
        <v>1502</v>
      </c>
      <c r="I22" s="549">
        <v>4807</v>
      </c>
      <c r="J22" s="549">
        <v>2719</v>
      </c>
      <c r="K22" s="549">
        <v>2088</v>
      </c>
      <c r="L22" s="555">
        <v>176</v>
      </c>
      <c r="M22" s="555">
        <v>176</v>
      </c>
      <c r="N22" s="617" t="s">
        <v>52</v>
      </c>
      <c r="O22" s="549">
        <v>3529</v>
      </c>
      <c r="P22" s="549">
        <v>2027</v>
      </c>
      <c r="Q22" s="549">
        <v>1502</v>
      </c>
      <c r="R22" s="549">
        <v>4807</v>
      </c>
      <c r="S22" s="549">
        <v>2719</v>
      </c>
      <c r="T22" s="630">
        <v>2088</v>
      </c>
      <c r="U22" s="633">
        <v>2070</v>
      </c>
      <c r="V22" s="634">
        <v>2070</v>
      </c>
      <c r="W22" s="635">
        <v>347110</v>
      </c>
      <c r="X22" s="1057"/>
      <c r="Y22" s="1057"/>
    </row>
    <row r="23" spans="2:25" ht="14.25">
      <c r="B23" s="548">
        <v>2008</v>
      </c>
      <c r="C23" s="555">
        <v>165</v>
      </c>
      <c r="D23" s="555">
        <v>165</v>
      </c>
      <c r="E23" s="616" t="s">
        <v>52</v>
      </c>
      <c r="F23" s="549">
        <v>3380</v>
      </c>
      <c r="G23" s="549">
        <v>1950</v>
      </c>
      <c r="H23" s="549">
        <v>1430</v>
      </c>
      <c r="I23" s="549">
        <v>4644</v>
      </c>
      <c r="J23" s="549">
        <v>2651</v>
      </c>
      <c r="K23" s="549">
        <v>1993</v>
      </c>
      <c r="L23" s="555">
        <v>165</v>
      </c>
      <c r="M23" s="555">
        <v>165</v>
      </c>
      <c r="N23" s="616" t="s">
        <v>52</v>
      </c>
      <c r="O23" s="549">
        <v>3380</v>
      </c>
      <c r="P23" s="549">
        <v>1950</v>
      </c>
      <c r="Q23" s="549">
        <v>1430</v>
      </c>
      <c r="R23" s="549">
        <v>4644</v>
      </c>
      <c r="S23" s="549">
        <v>2651</v>
      </c>
      <c r="T23" s="630">
        <v>1993</v>
      </c>
      <c r="U23" s="633">
        <v>1926</v>
      </c>
      <c r="V23" s="634">
        <v>1926</v>
      </c>
      <c r="W23" s="635">
        <v>346070</v>
      </c>
      <c r="X23" s="1057"/>
      <c r="Y23" s="1057"/>
    </row>
    <row r="24" spans="2:25" ht="14.25">
      <c r="B24" s="548">
        <v>2009</v>
      </c>
      <c r="C24" s="555">
        <v>208</v>
      </c>
      <c r="D24" s="555">
        <v>208</v>
      </c>
      <c r="E24" s="617" t="s">
        <v>52</v>
      </c>
      <c r="F24" s="549">
        <v>3279</v>
      </c>
      <c r="G24" s="549">
        <v>1792</v>
      </c>
      <c r="H24" s="549">
        <v>1487</v>
      </c>
      <c r="I24" s="549">
        <v>4466</v>
      </c>
      <c r="J24" s="549">
        <v>2451</v>
      </c>
      <c r="K24" s="549">
        <v>2015</v>
      </c>
      <c r="L24" s="555">
        <v>208</v>
      </c>
      <c r="M24" s="555">
        <v>208</v>
      </c>
      <c r="N24" s="617" t="s">
        <v>52</v>
      </c>
      <c r="O24" s="549">
        <v>3279</v>
      </c>
      <c r="P24" s="549">
        <v>1792</v>
      </c>
      <c r="Q24" s="549">
        <v>1487</v>
      </c>
      <c r="R24" s="549">
        <v>4466</v>
      </c>
      <c r="S24" s="549">
        <v>2451</v>
      </c>
      <c r="T24" s="630">
        <v>2015</v>
      </c>
      <c r="U24" s="633">
        <v>1889</v>
      </c>
      <c r="V24" s="634">
        <v>1889</v>
      </c>
      <c r="W24" s="635">
        <v>345034</v>
      </c>
      <c r="X24" s="1057"/>
      <c r="Y24" s="1057"/>
    </row>
    <row r="25" spans="2:25" ht="14.25">
      <c r="B25" s="548">
        <v>2010</v>
      </c>
      <c r="C25" s="555">
        <v>203</v>
      </c>
      <c r="D25" s="555">
        <v>203</v>
      </c>
      <c r="E25" s="616" t="s">
        <v>52</v>
      </c>
      <c r="F25" s="549">
        <v>3204</v>
      </c>
      <c r="G25" s="549">
        <v>1735</v>
      </c>
      <c r="H25" s="549">
        <v>1469</v>
      </c>
      <c r="I25" s="549">
        <v>4333</v>
      </c>
      <c r="J25" s="549">
        <v>2358</v>
      </c>
      <c r="K25" s="549">
        <v>1975</v>
      </c>
      <c r="L25" s="555">
        <v>203</v>
      </c>
      <c r="M25" s="555">
        <v>203</v>
      </c>
      <c r="N25" s="616" t="s">
        <v>52</v>
      </c>
      <c r="O25" s="549">
        <v>3204</v>
      </c>
      <c r="P25" s="549">
        <v>1735</v>
      </c>
      <c r="Q25" s="549">
        <v>1469</v>
      </c>
      <c r="R25" s="549">
        <v>4333</v>
      </c>
      <c r="S25" s="549">
        <v>2358</v>
      </c>
      <c r="T25" s="630">
        <v>1975</v>
      </c>
      <c r="U25" s="633">
        <v>1809</v>
      </c>
      <c r="V25" s="634">
        <v>1809</v>
      </c>
      <c r="W25" s="635">
        <v>343858</v>
      </c>
      <c r="X25" s="1057"/>
      <c r="Y25" s="1057"/>
    </row>
    <row r="26" spans="2:25" ht="14.25">
      <c r="B26" s="548">
        <v>2011</v>
      </c>
      <c r="C26" s="555">
        <v>241</v>
      </c>
      <c r="D26" s="555">
        <v>241</v>
      </c>
      <c r="E26" s="617" t="s">
        <v>52</v>
      </c>
      <c r="F26" s="549">
        <v>3046</v>
      </c>
      <c r="G26" s="549">
        <v>1659</v>
      </c>
      <c r="H26" s="549">
        <v>1387</v>
      </c>
      <c r="I26" s="549">
        <v>4122</v>
      </c>
      <c r="J26" s="549">
        <v>2241</v>
      </c>
      <c r="K26" s="549">
        <v>1881</v>
      </c>
      <c r="L26" s="555">
        <v>241</v>
      </c>
      <c r="M26" s="555">
        <v>241</v>
      </c>
      <c r="N26" s="617" t="s">
        <v>52</v>
      </c>
      <c r="O26" s="549">
        <v>3046</v>
      </c>
      <c r="P26" s="549">
        <v>1659</v>
      </c>
      <c r="Q26" s="549">
        <v>1387</v>
      </c>
      <c r="R26" s="549">
        <v>4122</v>
      </c>
      <c r="S26" s="549">
        <v>2241</v>
      </c>
      <c r="T26" s="630">
        <v>1881</v>
      </c>
      <c r="U26" s="633">
        <v>1836</v>
      </c>
      <c r="V26" s="634">
        <v>1836</v>
      </c>
      <c r="W26" s="635">
        <v>342154</v>
      </c>
      <c r="X26" s="1057"/>
      <c r="Y26" s="1057"/>
    </row>
    <row r="27" spans="2:25" ht="14.25">
      <c r="B27" s="548">
        <v>2012</v>
      </c>
      <c r="C27" s="555">
        <v>205</v>
      </c>
      <c r="D27" s="555">
        <v>204</v>
      </c>
      <c r="E27" s="616">
        <v>1</v>
      </c>
      <c r="F27" s="549">
        <v>3002</v>
      </c>
      <c r="G27" s="549">
        <v>1656</v>
      </c>
      <c r="H27" s="549">
        <v>1346</v>
      </c>
      <c r="I27" s="549">
        <v>3996</v>
      </c>
      <c r="J27" s="549">
        <v>2183</v>
      </c>
      <c r="K27" s="549">
        <v>1813</v>
      </c>
      <c r="L27" s="555">
        <v>205</v>
      </c>
      <c r="M27" s="555">
        <v>204</v>
      </c>
      <c r="N27" s="616">
        <v>1</v>
      </c>
      <c r="O27" s="549">
        <v>3002</v>
      </c>
      <c r="P27" s="549">
        <v>1656</v>
      </c>
      <c r="Q27" s="549">
        <v>1346</v>
      </c>
      <c r="R27" s="549">
        <v>3996</v>
      </c>
      <c r="S27" s="549">
        <v>2183</v>
      </c>
      <c r="T27" s="630">
        <v>1813</v>
      </c>
      <c r="U27" s="636">
        <v>1566</v>
      </c>
      <c r="V27" s="634">
        <v>1566</v>
      </c>
      <c r="W27" s="635">
        <v>340554</v>
      </c>
      <c r="X27" s="1057"/>
      <c r="Y27" s="1057"/>
    </row>
    <row r="28" spans="2:25" ht="14.25">
      <c r="B28" s="548">
        <v>2013</v>
      </c>
      <c r="C28" s="555">
        <v>158</v>
      </c>
      <c r="D28" s="555">
        <v>155</v>
      </c>
      <c r="E28" s="617">
        <v>3</v>
      </c>
      <c r="F28" s="549">
        <v>2928</v>
      </c>
      <c r="G28" s="549">
        <v>1612</v>
      </c>
      <c r="H28" s="549">
        <v>1316</v>
      </c>
      <c r="I28" s="549">
        <v>3932</v>
      </c>
      <c r="J28" s="549">
        <v>2168</v>
      </c>
      <c r="K28" s="549">
        <v>1764</v>
      </c>
      <c r="L28" s="555">
        <v>158</v>
      </c>
      <c r="M28" s="555">
        <v>157</v>
      </c>
      <c r="N28" s="617">
        <v>3</v>
      </c>
      <c r="O28" s="549">
        <v>2979</v>
      </c>
      <c r="P28" s="549">
        <v>1639</v>
      </c>
      <c r="Q28" s="549">
        <v>1340</v>
      </c>
      <c r="R28" s="549">
        <v>4004</v>
      </c>
      <c r="S28" s="549">
        <v>2207</v>
      </c>
      <c r="T28" s="630">
        <v>1797</v>
      </c>
      <c r="U28" s="633">
        <v>1574</v>
      </c>
      <c r="V28" s="634">
        <v>1597</v>
      </c>
      <c r="W28" s="635">
        <v>339060</v>
      </c>
      <c r="X28" s="1057"/>
      <c r="Y28" s="1057"/>
    </row>
    <row r="29" spans="2:25" ht="14.25">
      <c r="B29" s="548">
        <v>2014</v>
      </c>
      <c r="C29" s="555">
        <v>169</v>
      </c>
      <c r="D29" s="555">
        <v>166</v>
      </c>
      <c r="E29" s="617">
        <v>3</v>
      </c>
      <c r="F29" s="618">
        <v>2821</v>
      </c>
      <c r="G29" s="618">
        <v>1572</v>
      </c>
      <c r="H29" s="618">
        <v>1249</v>
      </c>
      <c r="I29" s="618">
        <v>3666</v>
      </c>
      <c r="J29" s="618">
        <v>2045</v>
      </c>
      <c r="K29" s="618">
        <v>1621</v>
      </c>
      <c r="L29" s="555">
        <v>169</v>
      </c>
      <c r="M29" s="555">
        <v>166</v>
      </c>
      <c r="N29" s="617">
        <v>3</v>
      </c>
      <c r="O29" s="618">
        <v>2862</v>
      </c>
      <c r="P29" s="618">
        <v>1592</v>
      </c>
      <c r="Q29" s="618">
        <v>1270</v>
      </c>
      <c r="R29" s="618">
        <v>3718</v>
      </c>
      <c r="S29" s="618">
        <v>2072</v>
      </c>
      <c r="T29" s="631">
        <v>1646</v>
      </c>
      <c r="U29" s="633">
        <v>1533</v>
      </c>
      <c r="V29" s="634">
        <v>1557</v>
      </c>
      <c r="W29" s="635">
        <v>337700</v>
      </c>
      <c r="X29" s="1057"/>
      <c r="Y29" s="1057"/>
    </row>
    <row r="30" spans="2:25" ht="14.25">
      <c r="B30" s="548">
        <v>2015</v>
      </c>
      <c r="C30" s="619">
        <v>183</v>
      </c>
      <c r="D30" s="619">
        <v>150</v>
      </c>
      <c r="E30" s="619">
        <v>33</v>
      </c>
      <c r="F30" s="618">
        <v>2979</v>
      </c>
      <c r="G30" s="618">
        <v>1664</v>
      </c>
      <c r="H30" s="618">
        <v>1315</v>
      </c>
      <c r="I30" s="618">
        <v>3796</v>
      </c>
      <c r="J30" s="618">
        <v>2091</v>
      </c>
      <c r="K30" s="618">
        <v>1705</v>
      </c>
      <c r="L30" s="619">
        <v>183</v>
      </c>
      <c r="M30" s="619">
        <v>150</v>
      </c>
      <c r="N30" s="619">
        <v>33</v>
      </c>
      <c r="O30" s="618">
        <v>3011</v>
      </c>
      <c r="P30" s="618">
        <v>1681</v>
      </c>
      <c r="Q30" s="618">
        <v>1330</v>
      </c>
      <c r="R30" s="618">
        <v>3843</v>
      </c>
      <c r="S30" s="618">
        <v>2114</v>
      </c>
      <c r="T30" s="631">
        <v>1729</v>
      </c>
      <c r="U30" s="633">
        <v>1750</v>
      </c>
      <c r="V30" s="634">
        <v>1764</v>
      </c>
      <c r="W30" s="635">
        <v>336441</v>
      </c>
      <c r="X30" s="1057"/>
      <c r="Y30" s="1057"/>
    </row>
    <row r="31" spans="2:25" ht="14.25">
      <c r="B31" s="548">
        <v>2016</v>
      </c>
      <c r="C31" s="619">
        <v>154</v>
      </c>
      <c r="D31" s="619">
        <v>133</v>
      </c>
      <c r="E31" s="619">
        <v>21</v>
      </c>
      <c r="F31" s="618">
        <v>3042</v>
      </c>
      <c r="G31" s="618">
        <v>1677</v>
      </c>
      <c r="H31" s="618">
        <v>1365</v>
      </c>
      <c r="I31" s="618">
        <v>3844</v>
      </c>
      <c r="J31" s="618">
        <v>2133</v>
      </c>
      <c r="K31" s="618">
        <v>1711</v>
      </c>
      <c r="L31" s="619">
        <v>154</v>
      </c>
      <c r="M31" s="619">
        <v>133</v>
      </c>
      <c r="N31" s="619">
        <v>22</v>
      </c>
      <c r="O31" s="618">
        <v>3078</v>
      </c>
      <c r="P31" s="618">
        <v>1695</v>
      </c>
      <c r="Q31" s="618">
        <v>1383</v>
      </c>
      <c r="R31" s="618">
        <v>3898</v>
      </c>
      <c r="S31" s="618">
        <v>2157</v>
      </c>
      <c r="T31" s="631">
        <v>1741</v>
      </c>
      <c r="U31" s="633">
        <v>1737</v>
      </c>
      <c r="V31" s="634">
        <v>1756</v>
      </c>
      <c r="W31" s="637">
        <v>335307</v>
      </c>
      <c r="X31" s="1057"/>
      <c r="Y31" s="1057"/>
    </row>
    <row r="32" spans="2:25" ht="14.25">
      <c r="B32" s="539" t="s">
        <v>2226</v>
      </c>
      <c r="C32" s="619">
        <v>211</v>
      </c>
      <c r="D32" s="619">
        <v>143</v>
      </c>
      <c r="E32" s="620">
        <v>68</v>
      </c>
      <c r="F32" s="621">
        <v>3252</v>
      </c>
      <c r="G32" s="621">
        <v>1792</v>
      </c>
      <c r="H32" s="621">
        <v>1460</v>
      </c>
      <c r="I32" s="621">
        <v>3963</v>
      </c>
      <c r="J32" s="621">
        <v>2196</v>
      </c>
      <c r="K32" s="621">
        <v>1767</v>
      </c>
      <c r="L32" s="620">
        <v>143</v>
      </c>
      <c r="M32" s="619">
        <v>143</v>
      </c>
      <c r="N32" s="620">
        <v>68</v>
      </c>
      <c r="O32" s="621">
        <v>3252</v>
      </c>
      <c r="P32" s="621">
        <v>1792</v>
      </c>
      <c r="Q32" s="621">
        <v>1460</v>
      </c>
      <c r="R32" s="621">
        <v>3963</v>
      </c>
      <c r="S32" s="621">
        <v>2196</v>
      </c>
      <c r="T32" s="632">
        <v>1767</v>
      </c>
      <c r="U32" s="634">
        <v>1859</v>
      </c>
      <c r="V32" s="634">
        <v>1859</v>
      </c>
      <c r="W32" s="637">
        <v>334255</v>
      </c>
      <c r="X32" s="1057"/>
      <c r="Y32" s="1057"/>
    </row>
    <row r="33" spans="2:20" ht="14.25">
      <c r="B33" s="622"/>
      <c r="C33" s="622"/>
      <c r="D33" s="622"/>
      <c r="E33" s="622"/>
      <c r="F33" s="623"/>
      <c r="G33" s="623"/>
      <c r="H33" s="623"/>
      <c r="I33" s="623"/>
      <c r="J33" s="623"/>
      <c r="K33" s="623"/>
      <c r="L33" s="615"/>
      <c r="M33" s="615"/>
      <c r="N33" s="615"/>
      <c r="O33" s="615"/>
      <c r="P33" s="615"/>
      <c r="Q33" s="615"/>
      <c r="R33" s="615"/>
      <c r="S33" s="615"/>
      <c r="T33" s="615"/>
    </row>
    <row r="34" spans="2:20" ht="25.5" customHeight="1">
      <c r="B34" s="1286" t="s">
        <v>2235</v>
      </c>
      <c r="C34" s="1286"/>
      <c r="D34" s="1286"/>
      <c r="E34" s="1286"/>
      <c r="F34" s="1286"/>
      <c r="G34" s="1286"/>
      <c r="H34" s="1286"/>
      <c r="I34" s="1286"/>
      <c r="J34" s="1286"/>
      <c r="K34" s="1286"/>
      <c r="L34" s="615"/>
      <c r="M34" s="615"/>
      <c r="N34" s="615"/>
      <c r="O34" s="615"/>
      <c r="P34" s="615"/>
      <c r="Q34" s="615"/>
      <c r="R34" s="615"/>
      <c r="S34" s="615"/>
      <c r="T34" s="615"/>
    </row>
    <row r="35" spans="2:20" ht="75.75" customHeight="1">
      <c r="B35" s="1286" t="s">
        <v>2236</v>
      </c>
      <c r="C35" s="1286"/>
      <c r="D35" s="1286"/>
      <c r="E35" s="1286"/>
      <c r="F35" s="1286"/>
      <c r="G35" s="1286"/>
      <c r="H35" s="1286"/>
      <c r="I35" s="1286"/>
      <c r="J35" s="1286"/>
      <c r="K35" s="1286"/>
      <c r="L35" s="615"/>
      <c r="M35" s="615"/>
      <c r="N35" s="615"/>
      <c r="O35" s="615"/>
      <c r="P35" s="615"/>
      <c r="Q35" s="615"/>
      <c r="R35" s="615"/>
      <c r="S35" s="615"/>
      <c r="T35" s="615"/>
    </row>
    <row r="36" spans="2:20" ht="63.75" customHeight="1">
      <c r="B36" s="1286" t="s">
        <v>2237</v>
      </c>
      <c r="C36" s="1286"/>
      <c r="D36" s="1286"/>
      <c r="E36" s="1286"/>
      <c r="F36" s="1286"/>
      <c r="G36" s="1286"/>
      <c r="H36" s="1286"/>
      <c r="I36" s="1286"/>
      <c r="J36" s="1286"/>
      <c r="K36" s="1286"/>
      <c r="L36" s="615"/>
      <c r="M36" s="615"/>
      <c r="N36" s="615"/>
      <c r="O36" s="615"/>
      <c r="P36" s="615"/>
      <c r="Q36" s="615"/>
      <c r="R36" s="615"/>
      <c r="S36" s="615"/>
      <c r="T36" s="615"/>
    </row>
    <row r="37" spans="2:20" ht="84" customHeight="1">
      <c r="B37" s="1286" t="s">
        <v>2238</v>
      </c>
      <c r="C37" s="1286"/>
      <c r="D37" s="1286"/>
      <c r="E37" s="1286"/>
      <c r="F37" s="1286"/>
      <c r="G37" s="1286"/>
      <c r="H37" s="1286"/>
      <c r="I37" s="1286"/>
      <c r="J37" s="1286"/>
      <c r="K37" s="1286"/>
      <c r="L37" s="615"/>
      <c r="M37" s="615"/>
      <c r="N37" s="615"/>
      <c r="O37" s="615"/>
      <c r="P37" s="615"/>
      <c r="Q37" s="615"/>
      <c r="R37" s="615"/>
      <c r="S37" s="615"/>
      <c r="T37" s="615"/>
    </row>
    <row r="38" spans="2:20" ht="13.5">
      <c r="B38" s="197" t="s">
        <v>2255</v>
      </c>
      <c r="C38" s="925"/>
      <c r="D38" s="925"/>
      <c r="E38" s="925"/>
      <c r="F38" s="925"/>
      <c r="G38" s="925"/>
      <c r="H38" s="925"/>
      <c r="I38" s="925"/>
      <c r="J38" s="925"/>
      <c r="K38" s="925"/>
      <c r="L38" s="615"/>
      <c r="M38" s="615"/>
      <c r="N38" s="615"/>
      <c r="O38" s="615"/>
      <c r="P38" s="615"/>
      <c r="Q38" s="615"/>
      <c r="R38" s="615"/>
      <c r="S38" s="615"/>
      <c r="T38" s="615"/>
    </row>
    <row r="39" spans="2:20" ht="13.5">
      <c r="B39" s="1288" t="s">
        <v>2239</v>
      </c>
      <c r="C39" s="1288"/>
      <c r="D39" s="1288"/>
      <c r="E39" s="1288"/>
      <c r="F39" s="1288"/>
      <c r="G39" s="1288"/>
      <c r="H39" s="1288"/>
      <c r="I39" s="1288"/>
      <c r="J39" s="1288"/>
      <c r="K39" s="1288"/>
      <c r="L39" s="615"/>
      <c r="M39" s="615"/>
      <c r="N39" s="615"/>
      <c r="O39" s="615"/>
      <c r="P39" s="615"/>
      <c r="Q39" s="615"/>
      <c r="R39" s="615"/>
      <c r="S39" s="615"/>
      <c r="T39" s="615"/>
    </row>
    <row r="40" spans="2:20" ht="13.5">
      <c r="B40" s="1288" t="s">
        <v>2240</v>
      </c>
      <c r="C40" s="1288"/>
      <c r="D40" s="1288"/>
      <c r="E40" s="1288"/>
      <c r="F40" s="1288"/>
      <c r="G40" s="1288"/>
      <c r="H40" s="1288"/>
      <c r="I40" s="1288"/>
      <c r="J40" s="1288"/>
      <c r="K40" s="1288"/>
      <c r="L40" s="615"/>
      <c r="M40" s="615"/>
      <c r="N40" s="615"/>
      <c r="O40" s="615"/>
      <c r="P40" s="615"/>
      <c r="Q40" s="615"/>
      <c r="R40" s="615"/>
      <c r="S40" s="615"/>
      <c r="T40" s="615"/>
    </row>
    <row r="41" spans="2:20" ht="39" customHeight="1">
      <c r="B41" s="1286" t="s">
        <v>2241</v>
      </c>
      <c r="C41" s="1286"/>
      <c r="D41" s="1286"/>
      <c r="E41" s="1286"/>
      <c r="F41" s="1286"/>
      <c r="G41" s="1286"/>
      <c r="H41" s="1286"/>
      <c r="I41" s="1286"/>
      <c r="J41" s="1286"/>
      <c r="K41" s="1286"/>
      <c r="L41" s="615"/>
      <c r="M41" s="615"/>
      <c r="N41" s="615"/>
      <c r="O41" s="615"/>
      <c r="P41" s="615"/>
      <c r="Q41" s="615"/>
      <c r="R41" s="615"/>
      <c r="S41" s="615"/>
      <c r="T41" s="615"/>
    </row>
    <row r="42" spans="2:20" ht="24.75" customHeight="1">
      <c r="B42" s="1286" t="s">
        <v>2242</v>
      </c>
      <c r="C42" s="1286"/>
      <c r="D42" s="1286"/>
      <c r="E42" s="1286"/>
      <c r="F42" s="1286"/>
      <c r="G42" s="1286"/>
      <c r="H42" s="1286"/>
      <c r="I42" s="1286"/>
      <c r="J42" s="1286"/>
      <c r="K42" s="1286"/>
      <c r="L42" s="615"/>
      <c r="M42" s="615"/>
      <c r="N42" s="615"/>
      <c r="O42" s="615"/>
      <c r="P42" s="615"/>
      <c r="Q42" s="615"/>
      <c r="R42" s="615"/>
      <c r="S42" s="615"/>
      <c r="T42" s="615"/>
    </row>
    <row r="43" spans="2:20" ht="46.5" customHeight="1">
      <c r="B43" s="1286" t="s">
        <v>2243</v>
      </c>
      <c r="C43" s="1286"/>
      <c r="D43" s="1286"/>
      <c r="E43" s="1286"/>
      <c r="F43" s="1286"/>
      <c r="G43" s="1286"/>
      <c r="H43" s="1286"/>
      <c r="I43" s="1286"/>
      <c r="J43" s="1286"/>
      <c r="K43" s="1286"/>
      <c r="L43" s="615"/>
      <c r="M43" s="615"/>
      <c r="N43" s="615"/>
      <c r="O43" s="615"/>
      <c r="P43" s="615"/>
      <c r="Q43" s="615"/>
      <c r="R43" s="615"/>
      <c r="S43" s="615"/>
      <c r="T43" s="615"/>
    </row>
    <row r="44" spans="2:20" ht="14.25">
      <c r="B44" s="697" t="s">
        <v>1006</v>
      </c>
      <c r="C44" s="924"/>
      <c r="D44" s="924"/>
      <c r="E44" s="924"/>
      <c r="F44" s="924"/>
      <c r="G44" s="924"/>
      <c r="H44" s="924"/>
      <c r="I44" s="924"/>
      <c r="J44" s="924"/>
      <c r="K44" s="924"/>
      <c r="L44" s="615"/>
      <c r="M44" s="615"/>
      <c r="N44" s="615"/>
      <c r="O44" s="615"/>
      <c r="P44" s="615"/>
      <c r="Q44" s="615"/>
      <c r="R44" s="615"/>
      <c r="S44" s="615"/>
      <c r="T44" s="615"/>
    </row>
    <row r="45" spans="2:20" ht="14.25">
      <c r="B45" s="57" t="s">
        <v>1010</v>
      </c>
      <c r="C45" s="56"/>
      <c r="D45" s="56"/>
      <c r="E45" s="56"/>
      <c r="F45" s="589"/>
      <c r="G45" s="56"/>
      <c r="H45" s="924"/>
      <c r="I45" s="56"/>
      <c r="J45" s="56"/>
      <c r="K45" s="56"/>
      <c r="L45" s="615"/>
      <c r="M45" s="615"/>
      <c r="N45" s="615"/>
      <c r="O45" s="615"/>
      <c r="P45" s="615"/>
      <c r="Q45" s="615"/>
      <c r="R45" s="615"/>
      <c r="S45" s="615"/>
      <c r="T45" s="615"/>
    </row>
    <row r="46" spans="2:20" s="1168" customFormat="1" ht="13.5">
      <c r="B46" s="1169" t="s">
        <v>3105</v>
      </c>
      <c r="C46" s="1170"/>
      <c r="D46" s="1170"/>
      <c r="E46" s="1170"/>
      <c r="F46" s="1170"/>
      <c r="G46" s="1170"/>
      <c r="H46" s="1170"/>
      <c r="I46" s="1170"/>
      <c r="J46" s="1170"/>
      <c r="K46" s="1170"/>
      <c r="L46" s="1170"/>
      <c r="M46" s="1170"/>
      <c r="N46" s="1170"/>
      <c r="O46" s="1170"/>
      <c r="P46" s="1170"/>
      <c r="Q46" s="1170"/>
    </row>
    <row r="47" spans="2:20">
      <c r="B47" s="615"/>
      <c r="C47" s="615"/>
      <c r="D47" s="615"/>
      <c r="E47" s="615"/>
      <c r="F47" s="615"/>
      <c r="G47" s="615"/>
      <c r="H47" s="615"/>
      <c r="I47" s="615"/>
      <c r="J47" s="615"/>
      <c r="K47" s="615"/>
      <c r="L47" s="615"/>
      <c r="M47" s="615"/>
      <c r="N47" s="615"/>
      <c r="O47" s="615"/>
      <c r="P47" s="615"/>
      <c r="Q47" s="615"/>
      <c r="R47" s="615"/>
      <c r="S47" s="615"/>
      <c r="T47" s="615"/>
    </row>
    <row r="48" spans="2:20">
      <c r="B48" s="615"/>
      <c r="C48" s="615"/>
      <c r="D48" s="615"/>
      <c r="E48" s="615"/>
      <c r="F48" s="615"/>
      <c r="G48" s="615"/>
      <c r="H48" s="615"/>
      <c r="I48" s="615"/>
      <c r="J48" s="615"/>
      <c r="K48" s="615"/>
      <c r="L48" s="615"/>
      <c r="M48" s="615"/>
      <c r="N48" s="615"/>
      <c r="O48" s="615"/>
      <c r="P48" s="615"/>
      <c r="Q48" s="615"/>
      <c r="R48" s="615"/>
      <c r="S48" s="615"/>
      <c r="T48" s="615"/>
    </row>
    <row r="49" spans="2:20">
      <c r="B49" s="615"/>
      <c r="C49" s="615"/>
      <c r="D49" s="615"/>
      <c r="E49" s="615"/>
      <c r="F49" s="615"/>
      <c r="G49" s="615"/>
      <c r="H49" s="615"/>
      <c r="I49" s="615"/>
      <c r="J49" s="615"/>
      <c r="K49" s="615"/>
      <c r="L49" s="615"/>
      <c r="M49" s="615"/>
      <c r="N49" s="615"/>
      <c r="O49" s="615"/>
      <c r="P49" s="615"/>
      <c r="Q49" s="615"/>
      <c r="R49" s="615"/>
      <c r="S49" s="615"/>
      <c r="T49" s="615"/>
    </row>
    <row r="50" spans="2:20">
      <c r="B50" s="615"/>
      <c r="C50" s="615"/>
      <c r="D50" s="615"/>
      <c r="E50" s="615"/>
      <c r="F50" s="615"/>
      <c r="G50" s="615"/>
      <c r="H50" s="615"/>
      <c r="I50" s="615"/>
      <c r="J50" s="615"/>
      <c r="K50" s="615"/>
      <c r="L50" s="615"/>
      <c r="M50" s="615"/>
      <c r="N50" s="615"/>
      <c r="O50" s="615"/>
      <c r="P50" s="615"/>
      <c r="Q50" s="615"/>
      <c r="R50" s="615"/>
      <c r="S50" s="615"/>
      <c r="T50" s="615"/>
    </row>
    <row r="51" spans="2:20">
      <c r="B51" s="615"/>
      <c r="C51" s="615"/>
      <c r="D51" s="615"/>
      <c r="E51" s="615"/>
      <c r="F51" s="615"/>
      <c r="G51" s="615"/>
      <c r="H51" s="615"/>
      <c r="I51" s="615"/>
      <c r="J51" s="615"/>
      <c r="K51" s="615"/>
      <c r="L51" s="615"/>
      <c r="M51" s="615"/>
      <c r="N51" s="615"/>
      <c r="O51" s="615"/>
      <c r="P51" s="615"/>
      <c r="Q51" s="615"/>
      <c r="R51" s="615"/>
      <c r="S51" s="615"/>
      <c r="T51" s="615"/>
    </row>
    <row r="52" spans="2:20">
      <c r="B52" s="615"/>
      <c r="C52" s="615"/>
      <c r="D52" s="615"/>
      <c r="E52" s="615"/>
      <c r="F52" s="615"/>
      <c r="G52" s="615"/>
      <c r="H52" s="615"/>
      <c r="I52" s="615"/>
      <c r="J52" s="615"/>
      <c r="K52" s="615"/>
      <c r="L52" s="615"/>
      <c r="M52" s="615"/>
      <c r="N52" s="615"/>
      <c r="O52" s="615"/>
      <c r="P52" s="615"/>
      <c r="Q52" s="615"/>
      <c r="R52" s="615"/>
      <c r="S52" s="615"/>
      <c r="T52" s="615"/>
    </row>
    <row r="53" spans="2:20">
      <c r="B53" s="615"/>
      <c r="C53" s="615"/>
      <c r="D53" s="615"/>
      <c r="E53" s="615"/>
      <c r="F53" s="615"/>
      <c r="G53" s="615"/>
      <c r="H53" s="615"/>
      <c r="I53" s="615"/>
      <c r="J53" s="615"/>
      <c r="K53" s="615"/>
      <c r="L53" s="615"/>
      <c r="M53" s="615"/>
      <c r="N53" s="615"/>
      <c r="O53" s="615"/>
      <c r="P53" s="615"/>
      <c r="Q53" s="615"/>
      <c r="R53" s="615"/>
      <c r="S53" s="615"/>
      <c r="T53" s="615"/>
    </row>
  </sheetData>
  <mergeCells count="21">
    <mergeCell ref="W3:W4"/>
    <mergeCell ref="V3:V4"/>
    <mergeCell ref="B42:K42"/>
    <mergeCell ref="B43:K43"/>
    <mergeCell ref="L3:N3"/>
    <mergeCell ref="O3:Q3"/>
    <mergeCell ref="R3:T3"/>
    <mergeCell ref="B39:K39"/>
    <mergeCell ref="B40:K40"/>
    <mergeCell ref="B41:K41"/>
    <mergeCell ref="B34:K34"/>
    <mergeCell ref="B35:K35"/>
    <mergeCell ref="B36:K36"/>
    <mergeCell ref="B37:K37"/>
    <mergeCell ref="U3:U4"/>
    <mergeCell ref="B1:K1"/>
    <mergeCell ref="B3:B4"/>
    <mergeCell ref="C3:E3"/>
    <mergeCell ref="F3:H3"/>
    <mergeCell ref="I3:K3"/>
    <mergeCell ref="B2:T2"/>
  </mergeCells>
  <hyperlinks>
    <hyperlink ref="Y3" location="INDICE!B26" display="INDICE"/>
    <hyperlink ref="B46" r:id="rId1"/>
  </hyperlinks>
  <printOptions horizontalCentered="1"/>
  <pageMargins left="0.19685039370078741" right="0.19685039370078741" top="1.1811023622047245" bottom="0.39370078740157483" header="0.19685039370078741" footer="0.19685039370078741"/>
  <pageSetup scale="83" firstPageNumber="53" orientation="landscape" useFirstPageNumber="1" r:id="rId2"/>
  <headerFooter scaleWithDoc="0">
    <oddHeader>&amp;C&amp;G</oddHeader>
    <oddFooter>&amp;C&amp;P</oddFooter>
  </headerFooter>
  <drawing r:id="rId3"/>
  <legacyDrawingHF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9"/>
  <sheetViews>
    <sheetView showGridLines="0" topLeftCell="F1" zoomScaleNormal="100" workbookViewId="0">
      <selection activeCell="L3" sqref="L3"/>
    </sheetView>
  </sheetViews>
  <sheetFormatPr baseColWidth="10" defaultColWidth="11.42578125" defaultRowHeight="15"/>
  <cols>
    <col min="1" max="1" width="3.7109375" style="573" customWidth="1"/>
    <col min="2" max="2" width="19.7109375" style="573" customWidth="1"/>
    <col min="3" max="3" width="27.140625" style="573" bestFit="1" customWidth="1"/>
    <col min="4" max="4" width="27.140625" style="573" customWidth="1"/>
    <col min="5" max="5" width="32" style="573" customWidth="1"/>
    <col min="6" max="6" width="31.140625" style="573" customWidth="1"/>
    <col min="7" max="7" width="24.140625" style="23" customWidth="1"/>
    <col min="8" max="8" width="11.42578125" style="573"/>
    <col min="9" max="9" width="11.85546875" style="573" customWidth="1"/>
    <col min="10" max="10" width="16.28515625" style="573" customWidth="1"/>
    <col min="11" max="11" width="13.85546875" style="573" customWidth="1"/>
    <col min="12" max="16384" width="11.42578125" style="573"/>
  </cols>
  <sheetData>
    <row r="1" spans="2:12" ht="77.25" customHeight="1">
      <c r="B1" s="1289"/>
      <c r="C1" s="1289"/>
      <c r="D1" s="1289"/>
      <c r="E1" s="1289"/>
      <c r="F1" s="1289"/>
    </row>
    <row r="2" spans="2:12" ht="60.75" customHeight="1">
      <c r="B2" s="1284" t="s">
        <v>2244</v>
      </c>
      <c r="C2" s="1284"/>
      <c r="D2" s="1284"/>
      <c r="E2" s="1284"/>
      <c r="F2" s="1284"/>
      <c r="G2" s="1284"/>
      <c r="H2" s="1284"/>
      <c r="I2" s="1284"/>
      <c r="J2" s="1061"/>
    </row>
    <row r="3" spans="2:12" s="574" customFormat="1" ht="29.25" customHeight="1">
      <c r="B3" s="1276" t="s">
        <v>48</v>
      </c>
      <c r="C3" s="1285" t="s">
        <v>2245</v>
      </c>
      <c r="D3" s="1285" t="s">
        <v>2246</v>
      </c>
      <c r="E3" s="1285" t="s">
        <v>2247</v>
      </c>
      <c r="F3" s="1277" t="s">
        <v>2249</v>
      </c>
      <c r="G3" s="1277" t="s">
        <v>2248</v>
      </c>
      <c r="H3" s="1290" t="s">
        <v>2250</v>
      </c>
      <c r="I3" s="1290" t="s">
        <v>2251</v>
      </c>
      <c r="J3" s="1290" t="s">
        <v>2846</v>
      </c>
      <c r="K3" s="1290" t="s">
        <v>2833</v>
      </c>
      <c r="L3" s="60" t="s">
        <v>459</v>
      </c>
    </row>
    <row r="4" spans="2:12" s="574" customFormat="1" ht="12.75" customHeight="1">
      <c r="B4" s="1276"/>
      <c r="C4" s="1285"/>
      <c r="D4" s="1285"/>
      <c r="E4" s="1285"/>
      <c r="F4" s="1277"/>
      <c r="G4" s="1291"/>
      <c r="H4" s="1290"/>
      <c r="I4" s="1290"/>
      <c r="J4" s="1290"/>
      <c r="K4" s="1290"/>
    </row>
    <row r="5" spans="2:12" ht="14.25">
      <c r="B5" s="548">
        <v>1990</v>
      </c>
      <c r="C5" s="1049">
        <v>84.594493966140305</v>
      </c>
      <c r="D5" s="1049">
        <v>84.594493966140305</v>
      </c>
      <c r="E5" s="1049">
        <v>153.5</v>
      </c>
      <c r="F5" s="1050">
        <v>21.827569591975298</v>
      </c>
      <c r="G5" s="1051">
        <v>21.827569591975298</v>
      </c>
      <c r="H5" s="922">
        <v>8.9248559977222452</v>
      </c>
      <c r="I5" s="922">
        <v>8.9248559977222452</v>
      </c>
      <c r="J5" s="922">
        <v>31.069997152806675</v>
      </c>
      <c r="K5" s="922">
        <v>31.069997152806675</v>
      </c>
    </row>
    <row r="6" spans="2:12" ht="14.25">
      <c r="B6" s="548">
        <v>1991</v>
      </c>
      <c r="C6" s="1049">
        <v>87.869118947327948</v>
      </c>
      <c r="D6" s="1049">
        <v>87.869118947327948</v>
      </c>
      <c r="E6" s="1052"/>
      <c r="F6" s="1050">
        <v>20.462521074858998</v>
      </c>
      <c r="G6" s="1051">
        <v>20.462521074858998</v>
      </c>
      <c r="H6" s="922">
        <v>8.3777713096342996</v>
      </c>
      <c r="I6" s="922">
        <v>8.3777713096342996</v>
      </c>
      <c r="J6" s="922">
        <v>29.68054083442712</v>
      </c>
      <c r="K6" s="922">
        <v>29.68054083442712</v>
      </c>
    </row>
    <row r="7" spans="2:12" ht="14.25">
      <c r="B7" s="548">
        <v>1992</v>
      </c>
      <c r="C7" s="1049">
        <v>93.090636679363342</v>
      </c>
      <c r="D7" s="1049">
        <v>93.090636679363342</v>
      </c>
      <c r="E7" s="1052"/>
      <c r="F7" s="1050">
        <v>20.17698237612473</v>
      </c>
      <c r="G7" s="1051">
        <v>20.17698237612473</v>
      </c>
      <c r="H7" s="922">
        <v>8.2790075105966334</v>
      </c>
      <c r="I7" s="922">
        <v>8.2790075105966334</v>
      </c>
      <c r="J7" s="922">
        <v>29.612737443092151</v>
      </c>
      <c r="K7" s="922">
        <v>29.612737443092151</v>
      </c>
    </row>
    <row r="8" spans="2:12" ht="14.25">
      <c r="B8" s="548">
        <v>1993</v>
      </c>
      <c r="C8" s="1049">
        <v>96.13286224547582</v>
      </c>
      <c r="D8" s="1049">
        <v>96.13286224547582</v>
      </c>
      <c r="E8" s="1052"/>
      <c r="F8" s="1050">
        <v>19.353644623327689</v>
      </c>
      <c r="G8" s="1051">
        <v>19.353644623327689</v>
      </c>
      <c r="H8" s="922">
        <v>8.3342771665115105</v>
      </c>
      <c r="I8" s="922">
        <v>8.3342771665115105</v>
      </c>
      <c r="J8" s="922">
        <v>27.326042337133529</v>
      </c>
      <c r="K8" s="922">
        <v>27.326042337133529</v>
      </c>
    </row>
    <row r="9" spans="2:12" ht="14.25">
      <c r="B9" s="548">
        <v>1994</v>
      </c>
      <c r="C9" s="1049">
        <v>66.774725350844378</v>
      </c>
      <c r="D9" s="1049">
        <v>66.774725350844378</v>
      </c>
      <c r="E9" s="1052"/>
      <c r="F9" s="1050">
        <v>16.970754886884723</v>
      </c>
      <c r="G9" s="1051">
        <v>16.970754886884723</v>
      </c>
      <c r="H9" s="922">
        <v>7.0986243298283522</v>
      </c>
      <c r="I9" s="922">
        <v>7.0986243298283522</v>
      </c>
      <c r="J9" s="922">
        <v>24.593048224651234</v>
      </c>
      <c r="K9" s="922">
        <v>24.593048224651234</v>
      </c>
    </row>
    <row r="10" spans="2:12" ht="14.25">
      <c r="B10" s="548">
        <v>1995</v>
      </c>
      <c r="C10" s="1049">
        <v>47.244006958764317</v>
      </c>
      <c r="D10" s="1049">
        <v>47.244006958764317</v>
      </c>
      <c r="E10" s="1049">
        <v>135.72999999999999</v>
      </c>
      <c r="F10" s="1050">
        <v>15.376534735461352</v>
      </c>
      <c r="G10" s="1051">
        <v>15.376534735461352</v>
      </c>
      <c r="H10" s="922">
        <v>7.1977634131293877</v>
      </c>
      <c r="I10" s="922">
        <v>7.1977634131293877</v>
      </c>
      <c r="J10" s="922">
        <v>22.88277372343914</v>
      </c>
      <c r="K10" s="922">
        <v>22.88277372343914</v>
      </c>
    </row>
    <row r="11" spans="2:12" ht="14.25">
      <c r="B11" s="548">
        <v>1996</v>
      </c>
      <c r="C11" s="1049">
        <v>54.075750649466492</v>
      </c>
      <c r="D11" s="1049">
        <v>54.075750649466492</v>
      </c>
      <c r="E11" s="1052"/>
      <c r="F11" s="1050">
        <v>14.915429985839957</v>
      </c>
      <c r="G11" s="1051">
        <v>14.915429985839957</v>
      </c>
      <c r="H11" s="922">
        <v>7.0437846335671042</v>
      </c>
      <c r="I11" s="922">
        <v>7.0437846335671042</v>
      </c>
      <c r="J11" s="922">
        <v>21.432394162048858</v>
      </c>
      <c r="K11" s="922">
        <v>21.432394162048858</v>
      </c>
    </row>
    <row r="12" spans="2:12" ht="14.25">
      <c r="B12" s="548">
        <v>1997</v>
      </c>
      <c r="C12" s="1049">
        <v>45.291754384493444</v>
      </c>
      <c r="D12" s="1049">
        <v>45.291754384493444</v>
      </c>
      <c r="E12" s="1052"/>
      <c r="F12" s="1050">
        <v>15.273386061881956</v>
      </c>
      <c r="G12" s="1051">
        <v>15.273386061881956</v>
      </c>
      <c r="H12" s="922">
        <v>6.7658052845971692</v>
      </c>
      <c r="I12" s="922">
        <v>6.7658052845971692</v>
      </c>
      <c r="J12" s="922">
        <v>22.301995353401495</v>
      </c>
      <c r="K12" s="922">
        <v>22.301995353401495</v>
      </c>
    </row>
    <row r="13" spans="2:12" ht="14.25">
      <c r="B13" s="548">
        <v>1998</v>
      </c>
      <c r="C13" s="1049">
        <v>42.623594402849051</v>
      </c>
      <c r="D13" s="1049">
        <v>42.623594402849051</v>
      </c>
      <c r="E13" s="1052"/>
      <c r="F13" s="1050">
        <v>14.542497406129945</v>
      </c>
      <c r="G13" s="1051">
        <v>14.542497406129945</v>
      </c>
      <c r="H13" s="922">
        <v>6.8394043913518976</v>
      </c>
      <c r="I13" s="922">
        <v>6.8394043913518976</v>
      </c>
      <c r="J13" s="922">
        <v>21.32862230447828</v>
      </c>
      <c r="K13" s="922">
        <v>21.32862230447828</v>
      </c>
    </row>
    <row r="14" spans="2:12" ht="14.25">
      <c r="B14" s="548">
        <v>1999</v>
      </c>
      <c r="C14" s="1049">
        <v>58.502394941792929</v>
      </c>
      <c r="D14" s="1049">
        <v>58.502394941792929</v>
      </c>
      <c r="E14" s="1052"/>
      <c r="F14" s="1050">
        <v>15.109368539774596</v>
      </c>
      <c r="G14" s="1051">
        <v>15.109368539774596</v>
      </c>
      <c r="H14" s="922">
        <v>7.5968734970087839</v>
      </c>
      <c r="I14" s="922">
        <v>7.5968734970087839</v>
      </c>
      <c r="J14" s="922">
        <v>20.998984645933945</v>
      </c>
      <c r="K14" s="922">
        <v>20.998984645933945</v>
      </c>
    </row>
    <row r="15" spans="2:12" ht="14.25">
      <c r="B15" s="548">
        <v>2000</v>
      </c>
      <c r="C15" s="1049">
        <v>65.448718672068068</v>
      </c>
      <c r="D15" s="1049">
        <v>65.448718672068068</v>
      </c>
      <c r="E15" s="1049">
        <v>115.55</v>
      </c>
      <c r="F15" s="1050">
        <v>15.459438720816078</v>
      </c>
      <c r="G15" s="1051">
        <v>15.459438720816078</v>
      </c>
      <c r="H15" s="922">
        <v>7.5040341236078039</v>
      </c>
      <c r="I15" s="922">
        <v>7.5040341236078039</v>
      </c>
      <c r="J15" s="922">
        <v>21.296223157562146</v>
      </c>
      <c r="K15" s="922">
        <v>21.296223157562146</v>
      </c>
    </row>
    <row r="16" spans="2:12" ht="14.25">
      <c r="B16" s="548">
        <v>2001</v>
      </c>
      <c r="C16" s="1049">
        <v>52.629345104197618</v>
      </c>
      <c r="D16" s="1049">
        <v>52.629345104197618</v>
      </c>
      <c r="E16" s="1052"/>
      <c r="F16" s="1050">
        <v>13.58176647850261</v>
      </c>
      <c r="G16" s="1051">
        <v>13.58176647850261</v>
      </c>
      <c r="H16" s="922">
        <v>6.8276671901305832</v>
      </c>
      <c r="I16" s="922">
        <v>6.8276671901305832</v>
      </c>
      <c r="J16" s="922">
        <v>19.552084659677718</v>
      </c>
      <c r="K16" s="922">
        <v>19.552084659677718</v>
      </c>
    </row>
    <row r="17" spans="2:13" ht="14.25">
      <c r="B17" s="548">
        <v>2002</v>
      </c>
      <c r="C17" s="1049">
        <v>42.286778144830798</v>
      </c>
      <c r="D17" s="1049">
        <v>42.286778144830798</v>
      </c>
      <c r="E17" s="1052"/>
      <c r="F17" s="1050">
        <v>12.856315771549228</v>
      </c>
      <c r="G17" s="1051">
        <v>12.856315771549228</v>
      </c>
      <c r="H17" s="922">
        <v>6.5076229722212755</v>
      </c>
      <c r="I17" s="922">
        <v>6.5076229722212755</v>
      </c>
      <c r="J17" s="922">
        <v>18.623210616535548</v>
      </c>
      <c r="K17" s="922">
        <v>18.623210616535548</v>
      </c>
    </row>
    <row r="18" spans="2:13" ht="14.25">
      <c r="B18" s="548">
        <v>2003</v>
      </c>
      <c r="C18" s="1049">
        <v>39.282664389410762</v>
      </c>
      <c r="D18" s="1049">
        <v>39.282664389410762</v>
      </c>
      <c r="E18" s="1052"/>
      <c r="F18" s="1050">
        <v>11.34358098491318</v>
      </c>
      <c r="G18" s="1051">
        <v>11.34358098491318</v>
      </c>
      <c r="H18" s="922">
        <v>5.8724736692285795</v>
      </c>
      <c r="I18" s="922">
        <v>5.8724736692285795</v>
      </c>
      <c r="J18" s="922">
        <v>16.46740677483632</v>
      </c>
      <c r="K18" s="922">
        <v>16.46740677483632</v>
      </c>
    </row>
    <row r="19" spans="2:13" ht="14.25">
      <c r="B19" s="548">
        <v>2004</v>
      </c>
      <c r="C19" s="1049">
        <v>36.831045430666272</v>
      </c>
      <c r="D19" s="1049">
        <v>36.831045430666272</v>
      </c>
      <c r="E19" s="1052"/>
      <c r="F19" s="1050">
        <v>11.254882254859414</v>
      </c>
      <c r="G19" s="1051">
        <v>11.254882254859414</v>
      </c>
      <c r="H19" s="922">
        <v>6.1584934103834996</v>
      </c>
      <c r="I19" s="922">
        <v>6.1584934103834996</v>
      </c>
      <c r="J19" s="922">
        <v>15.808798337178228</v>
      </c>
      <c r="K19" s="922">
        <v>15.808798337178228</v>
      </c>
    </row>
    <row r="20" spans="2:13" ht="14.25">
      <c r="B20" s="548">
        <v>2005</v>
      </c>
      <c r="C20" s="1049">
        <v>40.950861829501228</v>
      </c>
      <c r="D20" s="1049">
        <v>40.950861829501228</v>
      </c>
      <c r="E20" s="1049">
        <v>91.27</v>
      </c>
      <c r="F20" s="1050">
        <v>10.644360379038886</v>
      </c>
      <c r="G20" s="1051">
        <v>10.644360379038886</v>
      </c>
      <c r="H20" s="922">
        <v>6.0252177125364055</v>
      </c>
      <c r="I20" s="922">
        <v>6.0252177125364055</v>
      </c>
      <c r="J20" s="922">
        <v>14.742310258620442</v>
      </c>
      <c r="K20" s="922">
        <v>14.742310258620442</v>
      </c>
    </row>
    <row r="21" spans="2:13" ht="14.25">
      <c r="B21" s="548">
        <v>2006</v>
      </c>
      <c r="C21" s="1049">
        <v>38.776055354973245</v>
      </c>
      <c r="D21" s="1049">
        <v>38.776055354973245</v>
      </c>
      <c r="E21" s="1052"/>
      <c r="F21" s="1050">
        <v>10.670595973609304</v>
      </c>
      <c r="G21" s="1051">
        <v>10.670595973609304</v>
      </c>
      <c r="H21" s="922">
        <v>5.9944909278391965</v>
      </c>
      <c r="I21" s="922">
        <v>5.9944909278391965</v>
      </c>
      <c r="J21" s="922">
        <v>14.568307611883281</v>
      </c>
      <c r="K21" s="922">
        <v>14.568307611883281</v>
      </c>
    </row>
    <row r="22" spans="2:13" ht="14.25">
      <c r="B22" s="548">
        <v>2007</v>
      </c>
      <c r="C22" s="1049">
        <v>50.704387658091093</v>
      </c>
      <c r="D22" s="1049">
        <v>50.704387658091093</v>
      </c>
      <c r="E22" s="1052"/>
      <c r="F22" s="1050">
        <v>10.166805911670652</v>
      </c>
      <c r="G22" s="1051">
        <v>10.166805911670652</v>
      </c>
      <c r="H22" s="922">
        <v>5.9635274120595776</v>
      </c>
      <c r="I22" s="922">
        <v>5.9635274120595776</v>
      </c>
      <c r="J22" s="922">
        <v>13.848635879116131</v>
      </c>
      <c r="K22" s="922">
        <v>13.848635879116131</v>
      </c>
    </row>
    <row r="23" spans="2:13" ht="14.25">
      <c r="B23" s="548">
        <v>2008</v>
      </c>
      <c r="C23" s="1049">
        <v>47.678215389950012</v>
      </c>
      <c r="D23" s="1049">
        <v>47.678215389950012</v>
      </c>
      <c r="E23" s="1052"/>
      <c r="F23" s="1050">
        <v>9.7668101829109712</v>
      </c>
      <c r="G23" s="1051">
        <v>9.7668101829109712</v>
      </c>
      <c r="H23" s="922">
        <v>5.5653480509723465</v>
      </c>
      <c r="I23" s="922">
        <v>5.5653480509723465</v>
      </c>
      <c r="J23" s="922">
        <v>13.419250440662294</v>
      </c>
      <c r="K23" s="922">
        <v>13.419250440662294</v>
      </c>
    </row>
    <row r="24" spans="2:13" ht="14.25">
      <c r="B24" s="548">
        <v>2009</v>
      </c>
      <c r="C24" s="1049">
        <v>60.283914049050232</v>
      </c>
      <c r="D24" s="1049">
        <v>60.283914049050232</v>
      </c>
      <c r="E24" s="1052"/>
      <c r="F24" s="1050">
        <v>9.5034112580209484</v>
      </c>
      <c r="G24" s="1051">
        <v>9.5034112580209484</v>
      </c>
      <c r="H24" s="922">
        <v>5.4748227710892259</v>
      </c>
      <c r="I24" s="922">
        <v>5.4748227710892259</v>
      </c>
      <c r="J24" s="922">
        <v>12.943651929954727</v>
      </c>
      <c r="K24" s="922">
        <v>12.943651929954727</v>
      </c>
    </row>
    <row r="25" spans="2:13" ht="14.25">
      <c r="B25" s="548">
        <v>2010</v>
      </c>
      <c r="C25" s="1049">
        <v>59.035997417538631</v>
      </c>
      <c r="D25" s="1049">
        <v>59.035997417538631</v>
      </c>
      <c r="E25" s="1049">
        <v>64.209999999999994</v>
      </c>
      <c r="F25" s="1050">
        <v>9.3177997894479709</v>
      </c>
      <c r="G25" s="1051">
        <v>9.3177997894479709</v>
      </c>
      <c r="H25" s="922">
        <v>5.2608925777501172</v>
      </c>
      <c r="I25" s="922">
        <v>5.2608925777501172</v>
      </c>
      <c r="J25" s="922">
        <v>12.601131862571178</v>
      </c>
      <c r="K25" s="922">
        <v>12.601131862571178</v>
      </c>
    </row>
    <row r="26" spans="2:13" ht="14.25">
      <c r="B26" s="548">
        <v>2011</v>
      </c>
      <c r="C26" s="1049">
        <v>70.436119408219696</v>
      </c>
      <c r="D26" s="1049">
        <v>70.436119408219696</v>
      </c>
      <c r="E26" s="1049">
        <v>70.436119408219696</v>
      </c>
      <c r="F26" s="1050">
        <v>8.9024240546654436</v>
      </c>
      <c r="G26" s="1051">
        <v>8.9024240546654436</v>
      </c>
      <c r="H26" s="922">
        <v>5.3660047814726699</v>
      </c>
      <c r="I26" s="922">
        <v>5.3660047814726699</v>
      </c>
      <c r="J26" s="922">
        <v>12.047206813306289</v>
      </c>
      <c r="K26" s="922">
        <v>12.047206813306289</v>
      </c>
    </row>
    <row r="27" spans="2:13" ht="14.25">
      <c r="B27" s="548">
        <v>2012</v>
      </c>
      <c r="C27" s="1049">
        <v>59.902394333938226</v>
      </c>
      <c r="D27" s="1049">
        <v>59.902394333938226</v>
      </c>
      <c r="E27" s="1049">
        <v>59.902394333938226</v>
      </c>
      <c r="F27" s="1050">
        <v>8.8150484211020856</v>
      </c>
      <c r="G27" s="1051">
        <v>8.8150484211020856</v>
      </c>
      <c r="H27" s="922">
        <v>4.5983896826934938</v>
      </c>
      <c r="I27" s="922">
        <v>4.5983896826934938</v>
      </c>
      <c r="J27" s="922">
        <v>11.733821948942017</v>
      </c>
      <c r="K27" s="922">
        <v>11.733821948942017</v>
      </c>
    </row>
    <row r="28" spans="2:13" ht="14.25">
      <c r="B28" s="548">
        <v>2013</v>
      </c>
      <c r="C28" s="1049">
        <v>45.714622780628794</v>
      </c>
      <c r="D28" s="1049">
        <v>46.304488881024007</v>
      </c>
      <c r="E28" s="1049">
        <v>46.304488881024007</v>
      </c>
      <c r="F28" s="1050">
        <v>8.6356397097858775</v>
      </c>
      <c r="G28" s="1053">
        <v>8.7860555653866577</v>
      </c>
      <c r="H28" s="922">
        <v>4.6422462101103052</v>
      </c>
      <c r="I28" s="922">
        <v>4.7100808116557538</v>
      </c>
      <c r="J28" s="922">
        <v>11.596767533769835</v>
      </c>
      <c r="K28" s="922">
        <v>11.809119329912109</v>
      </c>
      <c r="L28" s="627"/>
    </row>
    <row r="29" spans="2:13" ht="14.25">
      <c r="B29" s="548">
        <v>2014</v>
      </c>
      <c r="C29" s="1049">
        <v>49.156055670713648</v>
      </c>
      <c r="D29" s="1049">
        <v>49.156055670713648</v>
      </c>
      <c r="E29" s="1049">
        <v>49.156055670713648</v>
      </c>
      <c r="F29" s="1050">
        <v>8.353568255848387</v>
      </c>
      <c r="G29" s="1053">
        <v>8.4749777909387038</v>
      </c>
      <c r="H29" s="922">
        <v>4.539532129108677</v>
      </c>
      <c r="I29" s="922">
        <v>4.6106011252591061</v>
      </c>
      <c r="J29" s="922">
        <v>10.855789161978086</v>
      </c>
      <c r="K29" s="922">
        <v>11.009771986970684</v>
      </c>
    </row>
    <row r="30" spans="2:13" ht="14.25">
      <c r="B30" s="548">
        <v>2015</v>
      </c>
      <c r="C30" s="1054">
        <v>44.584340196349437</v>
      </c>
      <c r="D30" s="1054">
        <v>44.584340196349437</v>
      </c>
      <c r="E30" s="1054">
        <v>44.584340196349437</v>
      </c>
      <c r="F30" s="1050">
        <v>8.8544499629949982</v>
      </c>
      <c r="G30" s="1055">
        <v>8.9495632220805437</v>
      </c>
      <c r="H30" s="922">
        <v>5.2015063562407677</v>
      </c>
      <c r="I30" s="922">
        <v>5.2431184070906935</v>
      </c>
      <c r="J30" s="922">
        <v>11.282810359022829</v>
      </c>
      <c r="K30" s="922">
        <v>11.422507958304726</v>
      </c>
    </row>
    <row r="31" spans="2:13" ht="14.25">
      <c r="B31" s="548">
        <v>2016</v>
      </c>
      <c r="C31" s="1054">
        <v>39.665142690131731</v>
      </c>
      <c r="D31" s="1054">
        <v>39.665142690131731</v>
      </c>
      <c r="E31" s="1054">
        <v>39.665142690131731</v>
      </c>
      <c r="F31" s="1050">
        <v>9.0722830122842648</v>
      </c>
      <c r="G31" s="1055">
        <v>9.1796473082876293</v>
      </c>
      <c r="H31" s="922">
        <v>5.1803272821623167</v>
      </c>
      <c r="I31" s="922">
        <v>5.2369917717196479</v>
      </c>
      <c r="J31" s="922">
        <v>11.464120939914766</v>
      </c>
      <c r="K31" s="922">
        <v>11.625167383919811</v>
      </c>
    </row>
    <row r="32" spans="2:13" ht="15.75">
      <c r="B32" s="539" t="s">
        <v>2226</v>
      </c>
      <c r="C32" s="1054">
        <v>42.781708575787945</v>
      </c>
      <c r="D32" s="1054">
        <v>42.781708575787945</v>
      </c>
      <c r="E32" s="1054">
        <v>42.781708575787945</v>
      </c>
      <c r="F32" s="1056">
        <v>9.7290990411512173</v>
      </c>
      <c r="G32" s="1055">
        <v>9.7290990411512173</v>
      </c>
      <c r="H32" s="922">
        <v>5.5616221148524323</v>
      </c>
      <c r="I32" s="922">
        <v>5.5616221148524323</v>
      </c>
      <c r="J32" s="922">
        <v>11.856217558450883</v>
      </c>
      <c r="K32" s="922">
        <v>11.856217558450883</v>
      </c>
      <c r="L32" s="1135"/>
      <c r="M32" s="1139"/>
    </row>
    <row r="33" spans="2:17">
      <c r="B33" s="576"/>
      <c r="C33" s="576"/>
      <c r="D33" s="576"/>
      <c r="E33" s="576"/>
      <c r="F33" s="577"/>
    </row>
    <row r="34" spans="2:17" ht="13.5">
      <c r="B34" s="1286" t="s">
        <v>2235</v>
      </c>
      <c r="C34" s="1286"/>
      <c r="D34" s="1286"/>
      <c r="E34" s="1286"/>
      <c r="F34" s="1286"/>
      <c r="G34" s="1286"/>
      <c r="H34" s="1286"/>
      <c r="I34" s="1286"/>
      <c r="J34" s="1286"/>
      <c r="K34" s="1286"/>
      <c r="L34" s="1286"/>
    </row>
    <row r="35" spans="2:17" ht="13.5">
      <c r="B35" s="1286" t="s">
        <v>2236</v>
      </c>
      <c r="C35" s="1286"/>
      <c r="D35" s="1286"/>
      <c r="E35" s="1286"/>
      <c r="F35" s="1286"/>
      <c r="G35" s="1286"/>
      <c r="H35" s="1286"/>
      <c r="I35" s="1286"/>
      <c r="J35" s="1286"/>
      <c r="K35" s="1286"/>
      <c r="L35" s="1286"/>
    </row>
    <row r="36" spans="2:17" ht="13.5">
      <c r="B36" s="197" t="s">
        <v>2255</v>
      </c>
      <c r="C36" s="925"/>
      <c r="D36" s="925"/>
      <c r="E36" s="925"/>
      <c r="F36" s="925"/>
      <c r="G36" s="925"/>
      <c r="H36" s="925"/>
      <c r="I36" s="925"/>
      <c r="J36" s="1059"/>
      <c r="K36" s="925"/>
      <c r="L36" s="925"/>
    </row>
    <row r="37" spans="2:17" ht="14.25">
      <c r="B37" s="697" t="s">
        <v>1006</v>
      </c>
      <c r="C37" s="924"/>
      <c r="D37" s="924"/>
      <c r="E37" s="924"/>
      <c r="F37" s="924"/>
      <c r="G37" s="924"/>
      <c r="H37" s="924"/>
      <c r="I37" s="924"/>
      <c r="J37" s="924"/>
      <c r="K37" s="924"/>
      <c r="L37" s="924"/>
    </row>
    <row r="38" spans="2:17" ht="14.25">
      <c r="B38" s="57" t="s">
        <v>1010</v>
      </c>
      <c r="C38" s="56"/>
      <c r="D38" s="56"/>
      <c r="E38" s="56"/>
      <c r="F38" s="589"/>
      <c r="G38" s="56"/>
      <c r="H38" s="924"/>
      <c r="I38" s="56"/>
      <c r="J38" s="56"/>
      <c r="K38" s="56"/>
      <c r="L38" s="56"/>
    </row>
    <row r="39" spans="2:17" s="1168" customFormat="1" ht="13.5">
      <c r="B39" s="1169" t="s">
        <v>3105</v>
      </c>
      <c r="C39" s="1170"/>
      <c r="D39" s="1170"/>
      <c r="E39" s="1170"/>
      <c r="F39" s="1170"/>
      <c r="G39" s="1170"/>
      <c r="H39" s="1170"/>
      <c r="I39" s="1170"/>
      <c r="J39" s="1170"/>
      <c r="K39" s="1170"/>
      <c r="L39" s="1170"/>
      <c r="M39" s="1170"/>
      <c r="N39" s="1170"/>
      <c r="O39" s="1170"/>
      <c r="P39" s="1170"/>
      <c r="Q39" s="1170"/>
    </row>
  </sheetData>
  <mergeCells count="14">
    <mergeCell ref="B35:L35"/>
    <mergeCell ref="H3:H4"/>
    <mergeCell ref="I3:I4"/>
    <mergeCell ref="B2:I2"/>
    <mergeCell ref="G3:G4"/>
    <mergeCell ref="B34:L34"/>
    <mergeCell ref="K3:K4"/>
    <mergeCell ref="J3:J4"/>
    <mergeCell ref="B1:F1"/>
    <mergeCell ref="B3:B4"/>
    <mergeCell ref="C3:C4"/>
    <mergeCell ref="E3:E4"/>
    <mergeCell ref="F3:F4"/>
    <mergeCell ref="D3:D4"/>
  </mergeCells>
  <hyperlinks>
    <hyperlink ref="L3" location="INDICE!B27" display="INDICE"/>
    <hyperlink ref="B39" r:id="rId1"/>
  </hyperlinks>
  <printOptions horizontalCentered="1"/>
  <pageMargins left="0.19685039370078741" right="0.19685039370078741" top="1.1811023622047245" bottom="0.39370078740157483" header="0.19685039370078741" footer="0.19685039370078741"/>
  <pageSetup scale="90" firstPageNumber="54" orientation="landscape" useFirstPageNumber="1" r:id="rId2"/>
  <headerFooter scaleWithDoc="0">
    <oddHeader>&amp;C&amp;G</oddHeader>
    <oddFooter>&amp;C&amp;P</oddFooter>
  </headerFooter>
  <drawing r:id="rId3"/>
  <legacyDrawingHF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Y39"/>
  <sheetViews>
    <sheetView showGridLines="0" topLeftCell="H1" zoomScaleNormal="100" workbookViewId="0">
      <selection activeCell="B2" sqref="B2:W2"/>
    </sheetView>
  </sheetViews>
  <sheetFormatPr baseColWidth="10" defaultRowHeight="15"/>
  <cols>
    <col min="1" max="1" width="3.7109375" style="575" customWidth="1"/>
    <col min="2" max="2" width="12" style="575" customWidth="1"/>
    <col min="3" max="5" width="8.140625" style="575" customWidth="1"/>
    <col min="6" max="6" width="6.5703125" style="575" customWidth="1"/>
    <col min="7" max="7" width="9.42578125" style="575" bestFit="1" customWidth="1"/>
    <col min="8" max="8" width="7.85546875" style="575" bestFit="1" customWidth="1"/>
    <col min="9" max="11" width="8.85546875" style="575" customWidth="1"/>
    <col min="12" max="12" width="9.42578125" style="575" bestFit="1" customWidth="1"/>
    <col min="13" max="13" width="7.28515625" style="575" customWidth="1"/>
    <col min="14" max="19" width="7.85546875" style="575" bestFit="1" customWidth="1"/>
    <col min="20" max="21" width="6.85546875" style="575" bestFit="1" customWidth="1"/>
    <col min="22" max="22" width="7.42578125" style="575" bestFit="1" customWidth="1"/>
    <col min="23" max="23" width="6.85546875" style="575" bestFit="1" customWidth="1"/>
    <col min="24" max="24" width="9.5703125" style="23" customWidth="1"/>
    <col min="25" max="16384" width="11.42578125" style="575"/>
  </cols>
  <sheetData>
    <row r="1" spans="2:25" ht="78" customHeight="1">
      <c r="B1" s="1295"/>
      <c r="C1" s="1295"/>
      <c r="D1" s="1295"/>
      <c r="E1" s="1295"/>
      <c r="F1" s="1295"/>
      <c r="G1" s="1295"/>
      <c r="H1" s="1295"/>
      <c r="I1" s="1295"/>
      <c r="J1" s="1295"/>
      <c r="K1" s="1295"/>
      <c r="L1" s="1295"/>
      <c r="M1" s="1295"/>
      <c r="N1" s="1295"/>
      <c r="O1" s="1295"/>
      <c r="P1" s="1295"/>
      <c r="Q1" s="1295"/>
      <c r="R1" s="1295"/>
      <c r="S1" s="1295"/>
      <c r="T1" s="1295"/>
      <c r="U1" s="1295"/>
      <c r="V1" s="1295"/>
      <c r="W1" s="1295"/>
    </row>
    <row r="2" spans="2:25" ht="48" customHeight="1">
      <c r="B2" s="1296" t="s">
        <v>2252</v>
      </c>
      <c r="C2" s="1296"/>
      <c r="D2" s="1296"/>
      <c r="E2" s="1296"/>
      <c r="F2" s="1296"/>
      <c r="G2" s="1296"/>
      <c r="H2" s="1296"/>
      <c r="I2" s="1296"/>
      <c r="J2" s="1296"/>
      <c r="K2" s="1296"/>
      <c r="L2" s="1296"/>
      <c r="M2" s="1296"/>
      <c r="N2" s="1296"/>
      <c r="O2" s="1296"/>
      <c r="P2" s="1296"/>
      <c r="Q2" s="1296"/>
      <c r="R2" s="1296"/>
      <c r="S2" s="1296"/>
      <c r="T2" s="1296"/>
      <c r="U2" s="1296"/>
      <c r="V2" s="1296"/>
      <c r="W2" s="1296"/>
      <c r="Y2" s="2"/>
    </row>
    <row r="3" spans="2:25" ht="16.5">
      <c r="B3" s="1297" t="s">
        <v>48</v>
      </c>
      <c r="C3" s="1298" t="s">
        <v>2253</v>
      </c>
      <c r="D3" s="1298"/>
      <c r="E3" s="1298"/>
      <c r="F3" s="1298"/>
      <c r="G3" s="1298"/>
      <c r="H3" s="1298"/>
      <c r="I3" s="1298"/>
      <c r="J3" s="1298"/>
      <c r="K3" s="1298"/>
      <c r="L3" s="1298"/>
      <c r="M3" s="1298"/>
      <c r="N3" s="1298"/>
      <c r="O3" s="1298"/>
      <c r="P3" s="1298"/>
      <c r="Q3" s="1298"/>
      <c r="R3" s="1298"/>
      <c r="S3" s="1298"/>
      <c r="T3" s="1298"/>
      <c r="U3" s="1298"/>
      <c r="V3" s="1298"/>
      <c r="W3" s="1298"/>
      <c r="Y3" s="60" t="s">
        <v>459</v>
      </c>
    </row>
    <row r="4" spans="2:25" ht="79.5" customHeight="1">
      <c r="B4" s="1297"/>
      <c r="C4" s="1293" t="s">
        <v>1027</v>
      </c>
      <c r="D4" s="1293"/>
      <c r="E4" s="1293"/>
      <c r="F4" s="1293" t="s">
        <v>1028</v>
      </c>
      <c r="G4" s="1293"/>
      <c r="H4" s="1293"/>
      <c r="I4" s="1293" t="s">
        <v>1029</v>
      </c>
      <c r="J4" s="1293"/>
      <c r="K4" s="1293"/>
      <c r="L4" s="1293" t="s">
        <v>1030</v>
      </c>
      <c r="M4" s="1293"/>
      <c r="N4" s="1293"/>
      <c r="O4" s="1293" t="s">
        <v>1031</v>
      </c>
      <c r="P4" s="1293"/>
      <c r="Q4" s="1293"/>
      <c r="R4" s="1293" t="s">
        <v>1032</v>
      </c>
      <c r="S4" s="1293"/>
      <c r="T4" s="1293"/>
      <c r="U4" s="1293" t="s">
        <v>1033</v>
      </c>
      <c r="V4" s="1293"/>
      <c r="W4" s="1293"/>
    </row>
    <row r="5" spans="2:25">
      <c r="B5" s="1297"/>
      <c r="C5" s="644" t="s">
        <v>49</v>
      </c>
      <c r="D5" s="644" t="s">
        <v>70</v>
      </c>
      <c r="E5" s="644" t="s">
        <v>71</v>
      </c>
      <c r="F5" s="645" t="s">
        <v>49</v>
      </c>
      <c r="G5" s="645" t="s">
        <v>70</v>
      </c>
      <c r="H5" s="645" t="s">
        <v>71</v>
      </c>
      <c r="I5" s="645" t="s">
        <v>49</v>
      </c>
      <c r="J5" s="645" t="s">
        <v>70</v>
      </c>
      <c r="K5" s="645" t="s">
        <v>71</v>
      </c>
      <c r="L5" s="645" t="s">
        <v>49</v>
      </c>
      <c r="M5" s="645" t="s">
        <v>70</v>
      </c>
      <c r="N5" s="645" t="s">
        <v>71</v>
      </c>
      <c r="O5" s="645" t="s">
        <v>49</v>
      </c>
      <c r="P5" s="645" t="s">
        <v>70</v>
      </c>
      <c r="Q5" s="645" t="s">
        <v>71</v>
      </c>
      <c r="R5" s="645" t="s">
        <v>49</v>
      </c>
      <c r="S5" s="645" t="s">
        <v>70</v>
      </c>
      <c r="T5" s="645" t="s">
        <v>71</v>
      </c>
      <c r="U5" s="645" t="s">
        <v>49</v>
      </c>
      <c r="V5" s="645" t="s">
        <v>70</v>
      </c>
      <c r="W5" s="645" t="s">
        <v>71</v>
      </c>
    </row>
    <row r="6" spans="2:25" ht="10.5" customHeight="1">
      <c r="B6" s="646">
        <v>1990</v>
      </c>
      <c r="C6" s="647">
        <f>SUM(F6,I6,L6,O6,R6,U6)</f>
        <v>6617</v>
      </c>
      <c r="D6" s="647">
        <f>SUM(G6,J6,M6,P6,S6,V6)</f>
        <v>5133</v>
      </c>
      <c r="E6" s="647">
        <f>SUM(H6,K6,N6,Q6,T6,W6)</f>
        <v>1484</v>
      </c>
      <c r="F6" s="648">
        <v>2070</v>
      </c>
      <c r="G6" s="571">
        <v>1590</v>
      </c>
      <c r="H6" s="648">
        <v>480</v>
      </c>
      <c r="I6" s="648">
        <v>2973</v>
      </c>
      <c r="J6" s="571">
        <v>2237</v>
      </c>
      <c r="K6" s="648">
        <v>736</v>
      </c>
      <c r="L6" s="648">
        <v>450</v>
      </c>
      <c r="M6" s="571">
        <v>296</v>
      </c>
      <c r="N6" s="648">
        <v>154</v>
      </c>
      <c r="O6" s="648">
        <v>1060</v>
      </c>
      <c r="P6" s="648">
        <v>961</v>
      </c>
      <c r="Q6" s="571">
        <v>99</v>
      </c>
      <c r="R6" s="648">
        <v>61</v>
      </c>
      <c r="S6" s="648">
        <v>47</v>
      </c>
      <c r="T6" s="648">
        <v>14</v>
      </c>
      <c r="U6" s="571">
        <v>3</v>
      </c>
      <c r="V6" s="571">
        <v>2</v>
      </c>
      <c r="W6" s="571">
        <v>1</v>
      </c>
    </row>
    <row r="7" spans="2:25" ht="10.5" customHeight="1">
      <c r="B7" s="646">
        <v>1991</v>
      </c>
      <c r="C7" s="647">
        <f t="shared" ref="C7:E28" si="0">SUM(F7,I7,L7,O7,R7,U7)</f>
        <v>6893</v>
      </c>
      <c r="D7" s="647">
        <f t="shared" si="0"/>
        <v>5418</v>
      </c>
      <c r="E7" s="647">
        <f t="shared" si="0"/>
        <v>1475</v>
      </c>
      <c r="F7" s="648">
        <v>2231</v>
      </c>
      <c r="G7" s="571">
        <v>1765</v>
      </c>
      <c r="H7" s="648">
        <v>466</v>
      </c>
      <c r="I7" s="648">
        <v>2843</v>
      </c>
      <c r="J7" s="571">
        <v>2162</v>
      </c>
      <c r="K7" s="648">
        <v>681</v>
      </c>
      <c r="L7" s="648">
        <v>494</v>
      </c>
      <c r="M7" s="571">
        <v>305</v>
      </c>
      <c r="N7" s="648">
        <v>189</v>
      </c>
      <c r="O7" s="648">
        <v>1198</v>
      </c>
      <c r="P7" s="648">
        <v>1083</v>
      </c>
      <c r="Q7" s="571">
        <v>115</v>
      </c>
      <c r="R7" s="648">
        <v>127</v>
      </c>
      <c r="S7" s="648">
        <v>103</v>
      </c>
      <c r="T7" s="648">
        <v>24</v>
      </c>
      <c r="U7" s="648" t="s">
        <v>52</v>
      </c>
      <c r="V7" s="571" t="s">
        <v>52</v>
      </c>
      <c r="W7" s="571" t="s">
        <v>52</v>
      </c>
    </row>
    <row r="8" spans="2:25" ht="10.5" customHeight="1">
      <c r="B8" s="646">
        <v>1992</v>
      </c>
      <c r="C8" s="647">
        <f t="shared" si="0"/>
        <v>7160</v>
      </c>
      <c r="D8" s="647">
        <f t="shared" si="0"/>
        <v>5702</v>
      </c>
      <c r="E8" s="647">
        <f t="shared" si="0"/>
        <v>1458</v>
      </c>
      <c r="F8" s="648">
        <v>2150</v>
      </c>
      <c r="G8" s="571">
        <v>1689</v>
      </c>
      <c r="H8" s="648">
        <v>461</v>
      </c>
      <c r="I8" s="648">
        <v>2995</v>
      </c>
      <c r="J8" s="571">
        <v>2318</v>
      </c>
      <c r="K8" s="648">
        <v>677</v>
      </c>
      <c r="L8" s="648">
        <v>507</v>
      </c>
      <c r="M8" s="571">
        <v>335</v>
      </c>
      <c r="N8" s="648">
        <v>172</v>
      </c>
      <c r="O8" s="648">
        <v>1306</v>
      </c>
      <c r="P8" s="648">
        <v>1197</v>
      </c>
      <c r="Q8" s="571">
        <v>109</v>
      </c>
      <c r="R8" s="648">
        <v>202</v>
      </c>
      <c r="S8" s="648">
        <v>163</v>
      </c>
      <c r="T8" s="648">
        <v>39</v>
      </c>
      <c r="U8" s="571" t="s">
        <v>52</v>
      </c>
      <c r="V8" s="571" t="s">
        <v>52</v>
      </c>
      <c r="W8" s="571" t="s">
        <v>52</v>
      </c>
    </row>
    <row r="9" spans="2:25" ht="10.5" customHeight="1">
      <c r="B9" s="646">
        <v>1993</v>
      </c>
      <c r="C9" s="647">
        <f t="shared" si="0"/>
        <v>7458</v>
      </c>
      <c r="D9" s="647">
        <f t="shared" si="0"/>
        <v>5830</v>
      </c>
      <c r="E9" s="647">
        <f t="shared" si="0"/>
        <v>1628</v>
      </c>
      <c r="F9" s="648">
        <v>2244</v>
      </c>
      <c r="G9" s="571">
        <v>1737</v>
      </c>
      <c r="H9" s="648">
        <v>507</v>
      </c>
      <c r="I9" s="648">
        <v>3074</v>
      </c>
      <c r="J9" s="571">
        <v>2322</v>
      </c>
      <c r="K9" s="648">
        <v>752</v>
      </c>
      <c r="L9" s="648">
        <v>578</v>
      </c>
      <c r="M9" s="571">
        <v>354</v>
      </c>
      <c r="N9" s="648">
        <v>224</v>
      </c>
      <c r="O9" s="648">
        <v>1444</v>
      </c>
      <c r="P9" s="648">
        <v>1317</v>
      </c>
      <c r="Q9" s="571">
        <v>127</v>
      </c>
      <c r="R9" s="648">
        <v>117</v>
      </c>
      <c r="S9" s="648">
        <v>99</v>
      </c>
      <c r="T9" s="648">
        <v>18</v>
      </c>
      <c r="U9" s="648">
        <v>1</v>
      </c>
      <c r="V9" s="571">
        <v>1</v>
      </c>
      <c r="W9" s="571" t="s">
        <v>52</v>
      </c>
    </row>
    <row r="10" spans="2:25" ht="10.5" customHeight="1">
      <c r="B10" s="646">
        <v>1994</v>
      </c>
      <c r="C10" s="647">
        <f t="shared" si="0"/>
        <v>7174</v>
      </c>
      <c r="D10" s="647">
        <f t="shared" si="0"/>
        <v>5680</v>
      </c>
      <c r="E10" s="647">
        <f t="shared" si="0"/>
        <v>1494</v>
      </c>
      <c r="F10" s="648">
        <v>1854</v>
      </c>
      <c r="G10" s="571">
        <v>1416</v>
      </c>
      <c r="H10" s="648">
        <v>438</v>
      </c>
      <c r="I10" s="648">
        <v>2923</v>
      </c>
      <c r="J10" s="571">
        <v>2288</v>
      </c>
      <c r="K10" s="648">
        <v>635</v>
      </c>
      <c r="L10" s="648">
        <v>512</v>
      </c>
      <c r="M10" s="571">
        <v>341</v>
      </c>
      <c r="N10" s="648">
        <v>171</v>
      </c>
      <c r="O10" s="648">
        <v>1280</v>
      </c>
      <c r="P10" s="648">
        <v>1176</v>
      </c>
      <c r="Q10" s="571">
        <v>104</v>
      </c>
      <c r="R10" s="648">
        <v>605</v>
      </c>
      <c r="S10" s="648">
        <v>459</v>
      </c>
      <c r="T10" s="648">
        <v>146</v>
      </c>
      <c r="U10" s="571" t="s">
        <v>52</v>
      </c>
      <c r="V10" s="571" t="s">
        <v>52</v>
      </c>
      <c r="W10" s="571" t="s">
        <v>52</v>
      </c>
    </row>
    <row r="11" spans="2:25" ht="10.5" customHeight="1">
      <c r="B11" s="646">
        <v>1995</v>
      </c>
      <c r="C11" s="647">
        <f t="shared" si="0"/>
        <v>7466</v>
      </c>
      <c r="D11" s="647">
        <f t="shared" si="0"/>
        <v>5975</v>
      </c>
      <c r="E11" s="647">
        <f t="shared" si="0"/>
        <v>1491</v>
      </c>
      <c r="F11" s="648">
        <v>1825</v>
      </c>
      <c r="G11" s="571">
        <v>1420</v>
      </c>
      <c r="H11" s="648">
        <v>405</v>
      </c>
      <c r="I11" s="648">
        <v>3139</v>
      </c>
      <c r="J11" s="571">
        <v>2465</v>
      </c>
      <c r="K11" s="648">
        <v>674</v>
      </c>
      <c r="L11" s="648">
        <v>547</v>
      </c>
      <c r="M11" s="571">
        <v>367</v>
      </c>
      <c r="N11" s="648">
        <v>180</v>
      </c>
      <c r="O11" s="648">
        <v>1531</v>
      </c>
      <c r="P11" s="648">
        <v>1395</v>
      </c>
      <c r="Q11" s="571">
        <v>136</v>
      </c>
      <c r="R11" s="648">
        <v>398</v>
      </c>
      <c r="S11" s="648">
        <v>303</v>
      </c>
      <c r="T11" s="648">
        <v>95</v>
      </c>
      <c r="U11" s="648">
        <v>26</v>
      </c>
      <c r="V11" s="571">
        <v>25</v>
      </c>
      <c r="W11" s="571">
        <v>1</v>
      </c>
    </row>
    <row r="12" spans="2:25" ht="10.5" customHeight="1">
      <c r="B12" s="646">
        <v>1996</v>
      </c>
      <c r="C12" s="647">
        <f t="shared" si="0"/>
        <v>7652</v>
      </c>
      <c r="D12" s="647">
        <f t="shared" si="0"/>
        <v>6090</v>
      </c>
      <c r="E12" s="647">
        <f t="shared" si="0"/>
        <v>1562</v>
      </c>
      <c r="F12" s="648">
        <v>1736</v>
      </c>
      <c r="G12" s="571">
        <v>1353</v>
      </c>
      <c r="H12" s="648">
        <v>383</v>
      </c>
      <c r="I12" s="648">
        <v>3309</v>
      </c>
      <c r="J12" s="571">
        <v>2561</v>
      </c>
      <c r="K12" s="648">
        <v>748</v>
      </c>
      <c r="L12" s="648">
        <v>593</v>
      </c>
      <c r="M12" s="571">
        <v>396</v>
      </c>
      <c r="N12" s="648">
        <v>197</v>
      </c>
      <c r="O12" s="648">
        <v>1632</v>
      </c>
      <c r="P12" s="648">
        <v>1501</v>
      </c>
      <c r="Q12" s="571">
        <v>131</v>
      </c>
      <c r="R12" s="648">
        <v>376</v>
      </c>
      <c r="S12" s="648">
        <v>276</v>
      </c>
      <c r="T12" s="648">
        <v>100</v>
      </c>
      <c r="U12" s="571">
        <v>6</v>
      </c>
      <c r="V12" s="571">
        <v>3</v>
      </c>
      <c r="W12" s="571">
        <v>3</v>
      </c>
    </row>
    <row r="13" spans="2:25" ht="10.5" customHeight="1">
      <c r="B13" s="646">
        <v>1997</v>
      </c>
      <c r="C13" s="647">
        <f t="shared" si="0"/>
        <v>7565</v>
      </c>
      <c r="D13" s="647">
        <f t="shared" si="0"/>
        <v>6114</v>
      </c>
      <c r="E13" s="647">
        <f t="shared" si="0"/>
        <v>1451</v>
      </c>
      <c r="F13" s="648">
        <v>2007</v>
      </c>
      <c r="G13" s="571">
        <v>1576</v>
      </c>
      <c r="H13" s="648">
        <v>431</v>
      </c>
      <c r="I13" s="648">
        <v>2780</v>
      </c>
      <c r="J13" s="571">
        <v>2201</v>
      </c>
      <c r="K13" s="648">
        <v>579</v>
      </c>
      <c r="L13" s="648">
        <v>581</v>
      </c>
      <c r="M13" s="571">
        <v>391</v>
      </c>
      <c r="N13" s="648">
        <v>190</v>
      </c>
      <c r="O13" s="648">
        <v>1475</v>
      </c>
      <c r="P13" s="648">
        <v>1376</v>
      </c>
      <c r="Q13" s="571">
        <v>99</v>
      </c>
      <c r="R13" s="648">
        <v>698</v>
      </c>
      <c r="S13" s="648">
        <v>556</v>
      </c>
      <c r="T13" s="648">
        <v>142</v>
      </c>
      <c r="U13" s="648">
        <v>24</v>
      </c>
      <c r="V13" s="571">
        <v>14</v>
      </c>
      <c r="W13" s="571">
        <v>10</v>
      </c>
    </row>
    <row r="14" spans="2:25" ht="10.5" customHeight="1">
      <c r="B14" s="646">
        <v>1998</v>
      </c>
      <c r="C14" s="647">
        <f t="shared" si="0"/>
        <v>7929</v>
      </c>
      <c r="D14" s="647">
        <f t="shared" si="0"/>
        <v>6388</v>
      </c>
      <c r="E14" s="647">
        <f t="shared" si="0"/>
        <v>1541</v>
      </c>
      <c r="F14" s="648">
        <v>2040</v>
      </c>
      <c r="G14" s="571">
        <v>1613</v>
      </c>
      <c r="H14" s="648">
        <v>427</v>
      </c>
      <c r="I14" s="648">
        <v>3000</v>
      </c>
      <c r="J14" s="571">
        <v>2317</v>
      </c>
      <c r="K14" s="648">
        <v>683</v>
      </c>
      <c r="L14" s="648">
        <v>549</v>
      </c>
      <c r="M14" s="571">
        <v>374</v>
      </c>
      <c r="N14" s="648">
        <v>175</v>
      </c>
      <c r="O14" s="648">
        <v>1835</v>
      </c>
      <c r="P14" s="648">
        <v>1697</v>
      </c>
      <c r="Q14" s="571">
        <v>138</v>
      </c>
      <c r="R14" s="648">
        <v>482</v>
      </c>
      <c r="S14" s="648">
        <v>375</v>
      </c>
      <c r="T14" s="648">
        <v>107</v>
      </c>
      <c r="U14" s="571">
        <v>23</v>
      </c>
      <c r="V14" s="571">
        <v>12</v>
      </c>
      <c r="W14" s="571">
        <v>11</v>
      </c>
    </row>
    <row r="15" spans="2:25" ht="10.5" customHeight="1">
      <c r="B15" s="646">
        <v>1999</v>
      </c>
      <c r="C15" s="647">
        <f t="shared" si="0"/>
        <v>7716</v>
      </c>
      <c r="D15" s="647">
        <f t="shared" si="0"/>
        <v>6230</v>
      </c>
      <c r="E15" s="647">
        <f t="shared" si="0"/>
        <v>1486</v>
      </c>
      <c r="F15" s="648">
        <v>1804</v>
      </c>
      <c r="G15" s="571">
        <v>1418</v>
      </c>
      <c r="H15" s="648">
        <v>386</v>
      </c>
      <c r="I15" s="648">
        <v>2640</v>
      </c>
      <c r="J15" s="571">
        <v>2037</v>
      </c>
      <c r="K15" s="648">
        <v>603</v>
      </c>
      <c r="L15" s="648">
        <v>616</v>
      </c>
      <c r="M15" s="571">
        <v>426</v>
      </c>
      <c r="N15" s="648">
        <v>190</v>
      </c>
      <c r="O15" s="648">
        <v>1834</v>
      </c>
      <c r="P15" s="648">
        <v>1670</v>
      </c>
      <c r="Q15" s="571">
        <v>164</v>
      </c>
      <c r="R15" s="648">
        <v>802</v>
      </c>
      <c r="S15" s="648">
        <v>671</v>
      </c>
      <c r="T15" s="648">
        <v>131</v>
      </c>
      <c r="U15" s="648">
        <v>20</v>
      </c>
      <c r="V15" s="571">
        <v>8</v>
      </c>
      <c r="W15" s="571">
        <v>12</v>
      </c>
    </row>
    <row r="16" spans="2:25" ht="10.5" customHeight="1">
      <c r="B16" s="646">
        <v>2000</v>
      </c>
      <c r="C16" s="647">
        <f t="shared" si="0"/>
        <v>8112</v>
      </c>
      <c r="D16" s="647">
        <f t="shared" si="0"/>
        <v>6621</v>
      </c>
      <c r="E16" s="647">
        <f t="shared" si="0"/>
        <v>1491</v>
      </c>
      <c r="F16" s="648">
        <v>2041</v>
      </c>
      <c r="G16" s="571">
        <v>1597</v>
      </c>
      <c r="H16" s="648">
        <v>444</v>
      </c>
      <c r="I16" s="648">
        <v>2454</v>
      </c>
      <c r="J16" s="571">
        <v>1913</v>
      </c>
      <c r="K16" s="648">
        <v>541</v>
      </c>
      <c r="L16" s="648">
        <v>538</v>
      </c>
      <c r="M16" s="571">
        <v>375</v>
      </c>
      <c r="N16" s="648">
        <v>163</v>
      </c>
      <c r="O16" s="648">
        <v>2086</v>
      </c>
      <c r="P16" s="648">
        <v>1922</v>
      </c>
      <c r="Q16" s="571">
        <v>164</v>
      </c>
      <c r="R16" s="648">
        <v>967</v>
      </c>
      <c r="S16" s="648">
        <v>799</v>
      </c>
      <c r="T16" s="648">
        <v>168</v>
      </c>
      <c r="U16" s="571">
        <v>26</v>
      </c>
      <c r="V16" s="571">
        <v>15</v>
      </c>
      <c r="W16" s="571">
        <v>11</v>
      </c>
    </row>
    <row r="17" spans="2:24" ht="10.5" customHeight="1">
      <c r="B17" s="646">
        <v>2001</v>
      </c>
      <c r="C17" s="647">
        <f t="shared" si="0"/>
        <v>7824</v>
      </c>
      <c r="D17" s="647">
        <f t="shared" si="0"/>
        <v>6270</v>
      </c>
      <c r="E17" s="647">
        <f t="shared" si="0"/>
        <v>1554</v>
      </c>
      <c r="F17" s="648">
        <v>1899</v>
      </c>
      <c r="G17" s="571">
        <v>1465</v>
      </c>
      <c r="H17" s="648">
        <v>434</v>
      </c>
      <c r="I17" s="648">
        <v>2537</v>
      </c>
      <c r="J17" s="571">
        <v>1952</v>
      </c>
      <c r="K17" s="648">
        <v>585</v>
      </c>
      <c r="L17" s="648">
        <v>585</v>
      </c>
      <c r="M17" s="571">
        <v>399</v>
      </c>
      <c r="N17" s="648">
        <v>186</v>
      </c>
      <c r="O17" s="648">
        <v>1986</v>
      </c>
      <c r="P17" s="648">
        <v>1809</v>
      </c>
      <c r="Q17" s="571">
        <v>177</v>
      </c>
      <c r="R17" s="648">
        <v>795</v>
      </c>
      <c r="S17" s="648">
        <v>634</v>
      </c>
      <c r="T17" s="648">
        <v>161</v>
      </c>
      <c r="U17" s="648">
        <v>22</v>
      </c>
      <c r="V17" s="571">
        <v>11</v>
      </c>
      <c r="W17" s="571">
        <v>11</v>
      </c>
    </row>
    <row r="18" spans="2:24" ht="10.5" customHeight="1">
      <c r="B18" s="646">
        <v>2002</v>
      </c>
      <c r="C18" s="647">
        <f t="shared" si="0"/>
        <v>7746</v>
      </c>
      <c r="D18" s="647">
        <f t="shared" si="0"/>
        <v>6212</v>
      </c>
      <c r="E18" s="647">
        <f t="shared" si="0"/>
        <v>1534</v>
      </c>
      <c r="F18" s="648">
        <v>1959</v>
      </c>
      <c r="G18" s="571">
        <v>1523</v>
      </c>
      <c r="H18" s="648">
        <v>436</v>
      </c>
      <c r="I18" s="648">
        <v>2585</v>
      </c>
      <c r="J18" s="571">
        <v>1987</v>
      </c>
      <c r="K18" s="648">
        <v>598</v>
      </c>
      <c r="L18" s="648">
        <v>579</v>
      </c>
      <c r="M18" s="571">
        <v>398</v>
      </c>
      <c r="N18" s="648">
        <v>181</v>
      </c>
      <c r="O18" s="648">
        <v>2059</v>
      </c>
      <c r="P18" s="648">
        <v>1858</v>
      </c>
      <c r="Q18" s="571">
        <v>201</v>
      </c>
      <c r="R18" s="648">
        <v>553</v>
      </c>
      <c r="S18" s="648">
        <v>440</v>
      </c>
      <c r="T18" s="648">
        <v>113</v>
      </c>
      <c r="U18" s="571">
        <v>11</v>
      </c>
      <c r="V18" s="571">
        <v>6</v>
      </c>
      <c r="W18" s="571">
        <v>5</v>
      </c>
    </row>
    <row r="19" spans="2:24" ht="10.5" customHeight="1">
      <c r="B19" s="646">
        <v>2003</v>
      </c>
      <c r="C19" s="647">
        <f t="shared" si="0"/>
        <v>7476</v>
      </c>
      <c r="D19" s="647">
        <f t="shared" si="0"/>
        <v>5990</v>
      </c>
      <c r="E19" s="647">
        <f t="shared" si="0"/>
        <v>1486</v>
      </c>
      <c r="F19" s="648">
        <v>2010</v>
      </c>
      <c r="G19" s="571">
        <v>1568</v>
      </c>
      <c r="H19" s="648">
        <v>442</v>
      </c>
      <c r="I19" s="648">
        <v>2659</v>
      </c>
      <c r="J19" s="571">
        <v>2079</v>
      </c>
      <c r="K19" s="648">
        <v>580</v>
      </c>
      <c r="L19" s="648">
        <v>675</v>
      </c>
      <c r="M19" s="571">
        <v>453</v>
      </c>
      <c r="N19" s="648">
        <v>222</v>
      </c>
      <c r="O19" s="648">
        <v>1771</v>
      </c>
      <c r="P19" s="648">
        <v>1603</v>
      </c>
      <c r="Q19" s="571">
        <v>168</v>
      </c>
      <c r="R19" s="648">
        <v>346</v>
      </c>
      <c r="S19" s="648">
        <v>277</v>
      </c>
      <c r="T19" s="648">
        <v>69</v>
      </c>
      <c r="U19" s="648">
        <v>15</v>
      </c>
      <c r="V19" s="571">
        <v>10</v>
      </c>
      <c r="W19" s="571">
        <v>5</v>
      </c>
    </row>
    <row r="20" spans="2:24" ht="10.5" customHeight="1">
      <c r="B20" s="646">
        <v>2004</v>
      </c>
      <c r="C20" s="647">
        <f t="shared" si="0"/>
        <v>7784</v>
      </c>
      <c r="D20" s="647">
        <f t="shared" si="0"/>
        <v>6265</v>
      </c>
      <c r="E20" s="647">
        <f t="shared" si="0"/>
        <v>1519</v>
      </c>
      <c r="F20" s="648">
        <v>1843</v>
      </c>
      <c r="G20" s="571">
        <v>1427</v>
      </c>
      <c r="H20" s="648">
        <v>416</v>
      </c>
      <c r="I20" s="648">
        <v>2690</v>
      </c>
      <c r="J20" s="571">
        <v>2077</v>
      </c>
      <c r="K20" s="648">
        <v>613</v>
      </c>
      <c r="L20" s="648">
        <v>796</v>
      </c>
      <c r="M20" s="571">
        <v>559</v>
      </c>
      <c r="N20" s="648">
        <v>237</v>
      </c>
      <c r="O20" s="648">
        <v>2315</v>
      </c>
      <c r="P20" s="648">
        <v>2104</v>
      </c>
      <c r="Q20" s="571">
        <v>211</v>
      </c>
      <c r="R20" s="648">
        <v>130</v>
      </c>
      <c r="S20" s="648">
        <v>91</v>
      </c>
      <c r="T20" s="648">
        <v>39</v>
      </c>
      <c r="U20" s="571">
        <v>10</v>
      </c>
      <c r="V20" s="571">
        <v>7</v>
      </c>
      <c r="W20" s="571">
        <v>3</v>
      </c>
    </row>
    <row r="21" spans="2:24" ht="10.5" customHeight="1">
      <c r="B21" s="646">
        <v>2005</v>
      </c>
      <c r="C21" s="647">
        <f t="shared" si="0"/>
        <v>8527</v>
      </c>
      <c r="D21" s="647">
        <f t="shared" si="0"/>
        <v>6896</v>
      </c>
      <c r="E21" s="647">
        <f t="shared" si="0"/>
        <v>1631</v>
      </c>
      <c r="F21" s="648">
        <v>2379</v>
      </c>
      <c r="G21" s="571">
        <v>1865</v>
      </c>
      <c r="H21" s="648">
        <v>514</v>
      </c>
      <c r="I21" s="648">
        <v>2592</v>
      </c>
      <c r="J21" s="571">
        <v>1995</v>
      </c>
      <c r="K21" s="648">
        <v>597</v>
      </c>
      <c r="L21" s="648">
        <v>943</v>
      </c>
      <c r="M21" s="571">
        <v>683</v>
      </c>
      <c r="N21" s="648">
        <v>260</v>
      </c>
      <c r="O21" s="648">
        <v>2409</v>
      </c>
      <c r="P21" s="648">
        <v>2220</v>
      </c>
      <c r="Q21" s="571">
        <v>189</v>
      </c>
      <c r="R21" s="648">
        <v>185</v>
      </c>
      <c r="S21" s="648">
        <v>117</v>
      </c>
      <c r="T21" s="648">
        <v>68</v>
      </c>
      <c r="U21" s="648">
        <v>19</v>
      </c>
      <c r="V21" s="571">
        <v>16</v>
      </c>
      <c r="W21" s="571">
        <v>3</v>
      </c>
    </row>
    <row r="22" spans="2:24" ht="10.5" customHeight="1">
      <c r="B22" s="646">
        <v>2006</v>
      </c>
      <c r="C22" s="647">
        <f t="shared" si="0"/>
        <v>8566</v>
      </c>
      <c r="D22" s="647">
        <f t="shared" si="0"/>
        <v>6816</v>
      </c>
      <c r="E22" s="647">
        <f t="shared" si="0"/>
        <v>1750</v>
      </c>
      <c r="F22" s="648">
        <v>2520</v>
      </c>
      <c r="G22" s="571">
        <v>1974</v>
      </c>
      <c r="H22" s="648">
        <v>546</v>
      </c>
      <c r="I22" s="648">
        <v>2577</v>
      </c>
      <c r="J22" s="571">
        <v>1954</v>
      </c>
      <c r="K22" s="648">
        <v>623</v>
      </c>
      <c r="L22" s="648">
        <v>900</v>
      </c>
      <c r="M22" s="571">
        <v>602</v>
      </c>
      <c r="N22" s="648">
        <v>298</v>
      </c>
      <c r="O22" s="648">
        <v>2357</v>
      </c>
      <c r="P22" s="648">
        <v>2138</v>
      </c>
      <c r="Q22" s="571">
        <v>219</v>
      </c>
      <c r="R22" s="648">
        <v>186</v>
      </c>
      <c r="S22" s="648">
        <v>139</v>
      </c>
      <c r="T22" s="648">
        <v>47</v>
      </c>
      <c r="U22" s="571">
        <v>26</v>
      </c>
      <c r="V22" s="571">
        <v>9</v>
      </c>
      <c r="W22" s="571">
        <v>17</v>
      </c>
    </row>
    <row r="23" spans="2:24" ht="10.5" customHeight="1">
      <c r="B23" s="646">
        <v>2007</v>
      </c>
      <c r="C23" s="647">
        <f t="shared" si="0"/>
        <v>8521</v>
      </c>
      <c r="D23" s="647">
        <f t="shared" si="0"/>
        <v>6912</v>
      </c>
      <c r="E23" s="647">
        <f t="shared" si="0"/>
        <v>1609</v>
      </c>
      <c r="F23" s="648">
        <v>2655</v>
      </c>
      <c r="G23" s="571">
        <v>2131</v>
      </c>
      <c r="H23" s="648">
        <v>524</v>
      </c>
      <c r="I23" s="648">
        <v>2425</v>
      </c>
      <c r="J23" s="571">
        <v>1886</v>
      </c>
      <c r="K23" s="648">
        <v>539</v>
      </c>
      <c r="L23" s="648">
        <v>1006</v>
      </c>
      <c r="M23" s="571">
        <v>732</v>
      </c>
      <c r="N23" s="648">
        <v>274</v>
      </c>
      <c r="O23" s="648">
        <v>2301</v>
      </c>
      <c r="P23" s="648">
        <v>2070</v>
      </c>
      <c r="Q23" s="571">
        <v>231</v>
      </c>
      <c r="R23" s="648">
        <v>122</v>
      </c>
      <c r="S23" s="648">
        <v>85</v>
      </c>
      <c r="T23" s="648">
        <v>37</v>
      </c>
      <c r="U23" s="648">
        <v>12</v>
      </c>
      <c r="V23" s="571">
        <v>8</v>
      </c>
      <c r="W23" s="571">
        <v>4</v>
      </c>
    </row>
    <row r="24" spans="2:24" s="638" customFormat="1" ht="10.5" customHeight="1">
      <c r="B24" s="646">
        <v>2008</v>
      </c>
      <c r="C24" s="647">
        <f t="shared" si="0"/>
        <v>9478</v>
      </c>
      <c r="D24" s="647">
        <f t="shared" si="0"/>
        <v>7764</v>
      </c>
      <c r="E24" s="647">
        <f t="shared" si="0"/>
        <v>1714</v>
      </c>
      <c r="F24" s="648">
        <v>2691</v>
      </c>
      <c r="G24" s="571">
        <v>2188</v>
      </c>
      <c r="H24" s="648">
        <v>503</v>
      </c>
      <c r="I24" s="648">
        <v>2825</v>
      </c>
      <c r="J24" s="571">
        <v>2195</v>
      </c>
      <c r="K24" s="648">
        <v>630</v>
      </c>
      <c r="L24" s="648">
        <v>929</v>
      </c>
      <c r="M24" s="571">
        <v>674</v>
      </c>
      <c r="N24" s="648">
        <v>255</v>
      </c>
      <c r="O24" s="648">
        <v>2479</v>
      </c>
      <c r="P24" s="648">
        <v>2279</v>
      </c>
      <c r="Q24" s="571">
        <v>200</v>
      </c>
      <c r="R24" s="648">
        <v>504</v>
      </c>
      <c r="S24" s="648">
        <v>393</v>
      </c>
      <c r="T24" s="648">
        <v>111</v>
      </c>
      <c r="U24" s="571">
        <v>50</v>
      </c>
      <c r="V24" s="571">
        <v>35</v>
      </c>
      <c r="W24" s="571">
        <v>15</v>
      </c>
      <c r="X24" s="23"/>
    </row>
    <row r="25" spans="2:24" s="638" customFormat="1" ht="10.5" customHeight="1">
      <c r="B25" s="646">
        <v>2009</v>
      </c>
      <c r="C25" s="647">
        <f t="shared" si="0"/>
        <v>9641</v>
      </c>
      <c r="D25" s="647">
        <f t="shared" si="0"/>
        <v>7829</v>
      </c>
      <c r="E25" s="647">
        <f t="shared" si="0"/>
        <v>1812</v>
      </c>
      <c r="F25" s="648">
        <v>3176</v>
      </c>
      <c r="G25" s="571">
        <v>2535</v>
      </c>
      <c r="H25" s="648">
        <v>641</v>
      </c>
      <c r="I25" s="648">
        <v>2605</v>
      </c>
      <c r="J25" s="571">
        <v>2013</v>
      </c>
      <c r="K25" s="648">
        <v>592</v>
      </c>
      <c r="L25" s="648">
        <v>966</v>
      </c>
      <c r="M25" s="571">
        <v>721</v>
      </c>
      <c r="N25" s="648">
        <v>245</v>
      </c>
      <c r="O25" s="648">
        <v>2187</v>
      </c>
      <c r="P25" s="648">
        <v>1992</v>
      </c>
      <c r="Q25" s="571">
        <v>195</v>
      </c>
      <c r="R25" s="648">
        <v>685</v>
      </c>
      <c r="S25" s="648">
        <v>554</v>
      </c>
      <c r="T25" s="648">
        <v>131</v>
      </c>
      <c r="U25" s="648">
        <v>22</v>
      </c>
      <c r="V25" s="571">
        <v>14</v>
      </c>
      <c r="W25" s="571">
        <v>8</v>
      </c>
      <c r="X25" s="23"/>
    </row>
    <row r="26" spans="2:24" s="638" customFormat="1" ht="10.5" customHeight="1">
      <c r="B26" s="646">
        <v>2010</v>
      </c>
      <c r="C26" s="647">
        <f t="shared" si="0"/>
        <v>9815</v>
      </c>
      <c r="D26" s="647">
        <f t="shared" si="0"/>
        <v>7961</v>
      </c>
      <c r="E26" s="647">
        <f t="shared" si="0"/>
        <v>1854</v>
      </c>
      <c r="F26" s="648">
        <v>3304</v>
      </c>
      <c r="G26" s="571">
        <v>2644</v>
      </c>
      <c r="H26" s="648">
        <v>660</v>
      </c>
      <c r="I26" s="648">
        <v>2379</v>
      </c>
      <c r="J26" s="571">
        <v>1822</v>
      </c>
      <c r="K26" s="648">
        <v>557</v>
      </c>
      <c r="L26" s="648">
        <v>913</v>
      </c>
      <c r="M26" s="571">
        <v>659</v>
      </c>
      <c r="N26" s="648">
        <v>254</v>
      </c>
      <c r="O26" s="648">
        <v>2330</v>
      </c>
      <c r="P26" s="648">
        <v>2141</v>
      </c>
      <c r="Q26" s="571">
        <v>189</v>
      </c>
      <c r="R26" s="648">
        <v>870</v>
      </c>
      <c r="S26" s="648">
        <v>690</v>
      </c>
      <c r="T26" s="648">
        <v>180</v>
      </c>
      <c r="U26" s="571">
        <v>19</v>
      </c>
      <c r="V26" s="571">
        <v>5</v>
      </c>
      <c r="W26" s="571">
        <v>14</v>
      </c>
      <c r="X26" s="23"/>
    </row>
    <row r="27" spans="2:24" s="638" customFormat="1" ht="10.5" customHeight="1">
      <c r="B27" s="646">
        <v>2011</v>
      </c>
      <c r="C27" s="647">
        <f t="shared" si="0"/>
        <v>9632</v>
      </c>
      <c r="D27" s="647">
        <f t="shared" si="0"/>
        <v>7768</v>
      </c>
      <c r="E27" s="647">
        <f t="shared" si="0"/>
        <v>1864</v>
      </c>
      <c r="F27" s="648">
        <v>3351</v>
      </c>
      <c r="G27" s="571">
        <v>2736</v>
      </c>
      <c r="H27" s="648">
        <v>615</v>
      </c>
      <c r="I27" s="648">
        <v>2376</v>
      </c>
      <c r="J27" s="571">
        <v>1794</v>
      </c>
      <c r="K27" s="648">
        <v>582</v>
      </c>
      <c r="L27" s="648">
        <v>919</v>
      </c>
      <c r="M27" s="571">
        <v>655</v>
      </c>
      <c r="N27" s="648">
        <v>264</v>
      </c>
      <c r="O27" s="648">
        <v>2106</v>
      </c>
      <c r="P27" s="648">
        <v>1880</v>
      </c>
      <c r="Q27" s="571">
        <v>226</v>
      </c>
      <c r="R27" s="648">
        <v>840</v>
      </c>
      <c r="S27" s="648">
        <v>679</v>
      </c>
      <c r="T27" s="648">
        <v>161</v>
      </c>
      <c r="U27" s="648">
        <v>40</v>
      </c>
      <c r="V27" s="571">
        <v>24</v>
      </c>
      <c r="W27" s="571">
        <v>16</v>
      </c>
      <c r="X27" s="23"/>
    </row>
    <row r="28" spans="2:24" s="638" customFormat="1" ht="10.5" customHeight="1">
      <c r="B28" s="646">
        <v>2012</v>
      </c>
      <c r="C28" s="647">
        <f t="shared" si="0"/>
        <v>9025</v>
      </c>
      <c r="D28" s="647">
        <f t="shared" si="0"/>
        <v>7165</v>
      </c>
      <c r="E28" s="647">
        <f t="shared" si="0"/>
        <v>1860</v>
      </c>
      <c r="F28" s="648">
        <v>3176</v>
      </c>
      <c r="G28" s="571">
        <v>2521</v>
      </c>
      <c r="H28" s="648">
        <v>655</v>
      </c>
      <c r="I28" s="648">
        <v>2534</v>
      </c>
      <c r="J28" s="571">
        <v>1931</v>
      </c>
      <c r="K28" s="648">
        <v>603</v>
      </c>
      <c r="L28" s="648">
        <v>976</v>
      </c>
      <c r="M28" s="571">
        <v>711</v>
      </c>
      <c r="N28" s="648">
        <v>265</v>
      </c>
      <c r="O28" s="648">
        <v>1706</v>
      </c>
      <c r="P28" s="648">
        <v>1505</v>
      </c>
      <c r="Q28" s="571">
        <v>201</v>
      </c>
      <c r="R28" s="648">
        <v>578</v>
      </c>
      <c r="S28" s="648">
        <v>469</v>
      </c>
      <c r="T28" s="648">
        <v>109</v>
      </c>
      <c r="U28" s="571">
        <v>55</v>
      </c>
      <c r="V28" s="571">
        <v>28</v>
      </c>
      <c r="W28" s="571">
        <v>27</v>
      </c>
      <c r="X28" s="23"/>
    </row>
    <row r="29" spans="2:24" s="638" customFormat="1" ht="10.5" customHeight="1">
      <c r="B29" s="646">
        <v>2013</v>
      </c>
      <c r="C29" s="647">
        <v>8683</v>
      </c>
      <c r="D29" s="647">
        <v>6837</v>
      </c>
      <c r="E29" s="647">
        <v>1846</v>
      </c>
      <c r="F29" s="648">
        <v>3146</v>
      </c>
      <c r="G29" s="571">
        <v>2532</v>
      </c>
      <c r="H29" s="648">
        <v>614</v>
      </c>
      <c r="I29" s="648">
        <v>2451</v>
      </c>
      <c r="J29" s="571">
        <v>1852</v>
      </c>
      <c r="K29" s="648">
        <v>599</v>
      </c>
      <c r="L29" s="648">
        <v>694</v>
      </c>
      <c r="M29" s="571">
        <v>504</v>
      </c>
      <c r="N29" s="648">
        <v>190</v>
      </c>
      <c r="O29" s="648">
        <v>1314</v>
      </c>
      <c r="P29" s="648">
        <v>1146</v>
      </c>
      <c r="Q29" s="571">
        <v>168</v>
      </c>
      <c r="R29" s="648">
        <v>1057</v>
      </c>
      <c r="S29" s="648">
        <v>791</v>
      </c>
      <c r="T29" s="648">
        <v>266</v>
      </c>
      <c r="U29" s="648">
        <v>21</v>
      </c>
      <c r="V29" s="571">
        <v>12</v>
      </c>
      <c r="W29" s="571">
        <v>9</v>
      </c>
      <c r="X29" s="23"/>
    </row>
    <row r="30" spans="2:24" s="638" customFormat="1" ht="10.5" customHeight="1">
      <c r="B30" s="646">
        <v>2014</v>
      </c>
      <c r="C30" s="647">
        <v>8366</v>
      </c>
      <c r="D30" s="647">
        <v>6565</v>
      </c>
      <c r="E30" s="647">
        <v>1801</v>
      </c>
      <c r="F30" s="648">
        <v>3101</v>
      </c>
      <c r="G30" s="571">
        <v>2475</v>
      </c>
      <c r="H30" s="648">
        <v>626</v>
      </c>
      <c r="I30" s="648">
        <v>2075</v>
      </c>
      <c r="J30" s="571">
        <v>1574</v>
      </c>
      <c r="K30" s="648">
        <v>501</v>
      </c>
      <c r="L30" s="648">
        <v>751</v>
      </c>
      <c r="M30" s="571">
        <v>579</v>
      </c>
      <c r="N30" s="648">
        <v>172</v>
      </c>
      <c r="O30" s="648">
        <v>1070</v>
      </c>
      <c r="P30" s="648">
        <v>927</v>
      </c>
      <c r="Q30" s="571">
        <v>143</v>
      </c>
      <c r="R30" s="648">
        <v>1341</v>
      </c>
      <c r="S30" s="648">
        <v>991</v>
      </c>
      <c r="T30" s="648">
        <v>350</v>
      </c>
      <c r="U30" s="648">
        <v>28</v>
      </c>
      <c r="V30" s="571">
        <v>19</v>
      </c>
      <c r="W30" s="571">
        <v>9</v>
      </c>
      <c r="X30" s="23"/>
    </row>
    <row r="31" spans="2:24" s="638" customFormat="1" ht="10.5" customHeight="1">
      <c r="B31" s="646">
        <v>2015</v>
      </c>
      <c r="C31" s="647">
        <v>8257</v>
      </c>
      <c r="D31" s="647">
        <v>6442</v>
      </c>
      <c r="E31" s="647">
        <v>1815</v>
      </c>
      <c r="F31" s="648">
        <v>3123</v>
      </c>
      <c r="G31" s="571">
        <v>2537</v>
      </c>
      <c r="H31" s="648">
        <v>586</v>
      </c>
      <c r="I31" s="648">
        <v>2415</v>
      </c>
      <c r="J31" s="571">
        <v>1804</v>
      </c>
      <c r="K31" s="648">
        <v>611</v>
      </c>
      <c r="L31" s="648">
        <v>1084</v>
      </c>
      <c r="M31" s="571">
        <v>816</v>
      </c>
      <c r="N31" s="648">
        <v>268</v>
      </c>
      <c r="O31" s="648">
        <v>997</v>
      </c>
      <c r="P31" s="648">
        <v>838</v>
      </c>
      <c r="Q31" s="649">
        <v>159</v>
      </c>
      <c r="R31" s="648">
        <v>621</v>
      </c>
      <c r="S31" s="648">
        <v>438</v>
      </c>
      <c r="T31" s="648">
        <v>183</v>
      </c>
      <c r="U31" s="648">
        <v>17</v>
      </c>
      <c r="V31" s="571">
        <v>9</v>
      </c>
      <c r="W31" s="571">
        <v>8</v>
      </c>
      <c r="X31" s="23"/>
    </row>
    <row r="32" spans="2:24" s="638" customFormat="1" ht="10.5" customHeight="1">
      <c r="B32" s="646">
        <v>2016</v>
      </c>
      <c r="C32" s="647">
        <v>8847</v>
      </c>
      <c r="D32" s="647">
        <v>6684</v>
      </c>
      <c r="E32" s="647">
        <v>2163</v>
      </c>
      <c r="F32" s="648">
        <v>2938</v>
      </c>
      <c r="G32" s="571">
        <v>2364</v>
      </c>
      <c r="H32" s="648">
        <v>574</v>
      </c>
      <c r="I32" s="648">
        <v>3509</v>
      </c>
      <c r="J32" s="571">
        <v>2424</v>
      </c>
      <c r="K32" s="648">
        <v>1085</v>
      </c>
      <c r="L32" s="648">
        <v>1233</v>
      </c>
      <c r="M32" s="571">
        <v>963</v>
      </c>
      <c r="N32" s="648">
        <v>270</v>
      </c>
      <c r="O32" s="648">
        <v>941</v>
      </c>
      <c r="P32" s="648">
        <v>765</v>
      </c>
      <c r="Q32" s="649">
        <v>176</v>
      </c>
      <c r="R32" s="648">
        <v>170</v>
      </c>
      <c r="S32" s="648">
        <v>139</v>
      </c>
      <c r="T32" s="648">
        <v>31</v>
      </c>
      <c r="U32" s="648">
        <v>56</v>
      </c>
      <c r="V32" s="571">
        <v>29</v>
      </c>
      <c r="W32" s="571">
        <v>27</v>
      </c>
      <c r="X32" s="23"/>
    </row>
    <row r="33" spans="2:23" ht="14.25" customHeight="1">
      <c r="B33" s="650" t="s">
        <v>794</v>
      </c>
      <c r="C33" s="647">
        <v>7831</v>
      </c>
      <c r="D33" s="647">
        <v>6113</v>
      </c>
      <c r="E33" s="647">
        <v>1718</v>
      </c>
      <c r="F33" s="648">
        <v>3017</v>
      </c>
      <c r="G33" s="571">
        <v>2419</v>
      </c>
      <c r="H33" s="648">
        <v>598</v>
      </c>
      <c r="I33" s="648">
        <v>2324</v>
      </c>
      <c r="J33" s="571">
        <v>1712</v>
      </c>
      <c r="K33" s="648">
        <v>612</v>
      </c>
      <c r="L33" s="648">
        <v>1184</v>
      </c>
      <c r="M33" s="571">
        <v>943</v>
      </c>
      <c r="N33" s="648">
        <v>241</v>
      </c>
      <c r="O33" s="648">
        <v>935</v>
      </c>
      <c r="P33" s="648">
        <v>760</v>
      </c>
      <c r="Q33" s="649">
        <v>175</v>
      </c>
      <c r="R33" s="648">
        <v>328</v>
      </c>
      <c r="S33" s="648">
        <v>256</v>
      </c>
      <c r="T33" s="648">
        <v>72</v>
      </c>
      <c r="U33" s="648">
        <v>43</v>
      </c>
      <c r="V33" s="571">
        <v>23</v>
      </c>
      <c r="W33" s="571">
        <v>20</v>
      </c>
    </row>
    <row r="34" spans="2:23" ht="11.25" customHeight="1">
      <c r="B34" s="1294"/>
      <c r="C34" s="1294"/>
      <c r="D34" s="1294"/>
      <c r="E34" s="1294"/>
      <c r="F34" s="1294"/>
      <c r="G34" s="1294"/>
      <c r="H34" s="1294"/>
      <c r="I34" s="1294"/>
      <c r="J34" s="1294"/>
      <c r="K34" s="1294"/>
      <c r="L34" s="1294"/>
      <c r="M34" s="1294"/>
      <c r="N34" s="1294"/>
      <c r="O34" s="1294"/>
      <c r="P34" s="1294"/>
      <c r="Q34" s="1294"/>
      <c r="R34" s="1294"/>
      <c r="S34" s="1294"/>
      <c r="T34" s="1294"/>
      <c r="U34" s="1294"/>
      <c r="V34" s="1294"/>
      <c r="W34" s="1294"/>
    </row>
    <row r="35" spans="2:23" ht="27.75" customHeight="1">
      <c r="B35" s="1292" t="s">
        <v>2254</v>
      </c>
      <c r="C35" s="1292"/>
      <c r="D35" s="1292"/>
      <c r="E35" s="1292"/>
      <c r="F35" s="1292"/>
      <c r="G35" s="1292"/>
      <c r="H35" s="1292"/>
      <c r="I35" s="1292"/>
      <c r="J35" s="1292"/>
      <c r="K35" s="1292"/>
      <c r="L35" s="1292"/>
      <c r="M35" s="1292"/>
      <c r="N35" s="1292"/>
      <c r="O35" s="1292"/>
      <c r="P35" s="1292"/>
      <c r="Q35" s="1292"/>
      <c r="R35" s="1292"/>
      <c r="S35" s="1292"/>
      <c r="T35" s="1292"/>
      <c r="U35" s="1292"/>
      <c r="V35" s="1292"/>
      <c r="W35" s="1292"/>
    </row>
    <row r="36" spans="2:23" ht="15" customHeight="1">
      <c r="B36" s="197" t="s">
        <v>2255</v>
      </c>
      <c r="C36" s="926"/>
      <c r="D36" s="926"/>
      <c r="E36" s="926"/>
      <c r="F36" s="926"/>
      <c r="G36" s="926"/>
      <c r="H36" s="926"/>
      <c r="I36" s="926"/>
      <c r="J36" s="926"/>
      <c r="K36" s="926"/>
      <c r="L36" s="926"/>
      <c r="M36" s="926"/>
      <c r="N36" s="926"/>
      <c r="O36" s="926"/>
      <c r="P36" s="926"/>
      <c r="Q36" s="926"/>
      <c r="R36" s="926"/>
      <c r="S36" s="926"/>
      <c r="T36" s="926"/>
      <c r="U36" s="926"/>
      <c r="V36" s="926"/>
      <c r="W36" s="926"/>
    </row>
    <row r="37" spans="2:23" ht="15.75">
      <c r="B37" s="697" t="s">
        <v>1006</v>
      </c>
      <c r="C37" s="924"/>
      <c r="D37" s="924"/>
      <c r="E37" s="924"/>
      <c r="F37" s="924"/>
      <c r="G37" s="924"/>
      <c r="H37" s="924"/>
      <c r="I37" s="924"/>
      <c r="J37" s="924"/>
      <c r="K37" s="924"/>
      <c r="L37" s="927"/>
      <c r="M37" s="927"/>
      <c r="N37" s="927"/>
      <c r="O37" s="927"/>
      <c r="P37" s="927"/>
      <c r="Q37" s="927"/>
      <c r="R37" s="927"/>
      <c r="S37" s="927"/>
      <c r="T37" s="927"/>
      <c r="U37" s="927"/>
      <c r="V37" s="927"/>
      <c r="W37" s="927"/>
    </row>
    <row r="38" spans="2:23" ht="15.75">
      <c r="B38" s="57" t="s">
        <v>1010</v>
      </c>
      <c r="C38" s="56"/>
      <c r="D38" s="56"/>
      <c r="E38" s="56"/>
      <c r="F38" s="589"/>
      <c r="G38" s="56"/>
      <c r="H38" s="924"/>
      <c r="I38" s="56"/>
      <c r="J38" s="56"/>
      <c r="K38" s="56"/>
      <c r="L38" s="927"/>
      <c r="M38" s="927"/>
      <c r="N38" s="927"/>
      <c r="O38" s="927"/>
      <c r="P38" s="927"/>
      <c r="Q38" s="927"/>
      <c r="R38" s="927"/>
      <c r="S38" s="927"/>
      <c r="T38" s="927"/>
      <c r="U38" s="927"/>
      <c r="V38" s="927"/>
      <c r="W38" s="927"/>
    </row>
    <row r="39" spans="2:23" s="1168" customFormat="1" ht="13.5">
      <c r="B39" s="1169" t="s">
        <v>3105</v>
      </c>
      <c r="C39" s="1170"/>
      <c r="D39" s="1170"/>
      <c r="E39" s="1170"/>
      <c r="F39" s="1170"/>
      <c r="G39" s="1170"/>
      <c r="H39" s="1170"/>
      <c r="I39" s="1170"/>
      <c r="J39" s="1170"/>
      <c r="K39" s="1170"/>
      <c r="L39" s="1170"/>
      <c r="M39" s="1170"/>
      <c r="N39" s="1170"/>
      <c r="O39" s="1170"/>
      <c r="P39" s="1170"/>
      <c r="Q39" s="1170"/>
    </row>
  </sheetData>
  <mergeCells count="13">
    <mergeCell ref="B35:W35"/>
    <mergeCell ref="U4:W4"/>
    <mergeCell ref="B34:W34"/>
    <mergeCell ref="B1:W1"/>
    <mergeCell ref="B2:W2"/>
    <mergeCell ref="B3:B5"/>
    <mergeCell ref="C3:W3"/>
    <mergeCell ref="C4:E4"/>
    <mergeCell ref="F4:H4"/>
    <mergeCell ref="I4:K4"/>
    <mergeCell ref="L4:N4"/>
    <mergeCell ref="O4:Q4"/>
    <mergeCell ref="R4:T4"/>
  </mergeCells>
  <hyperlinks>
    <hyperlink ref="Y3" location="INDICE!B28" display="INDICE"/>
    <hyperlink ref="B39" r:id="rId1"/>
  </hyperlinks>
  <printOptions horizontalCentered="1"/>
  <pageMargins left="0.19685039370078741" right="0.19685039370078741" top="1.1811023622047245" bottom="0.39370078740157483" header="0.19685039370078741" footer="0.19685039370078741"/>
  <pageSetup scale="87" firstPageNumber="55" orientation="landscape" useFirstPageNumber="1" r:id="rId2"/>
  <headerFooter scaleWithDoc="0">
    <oddHeader>&amp;C&amp;G</oddHeader>
    <oddFooter>&amp;C&amp;P</oddFooter>
  </headerFooter>
  <drawing r:id="rId3"/>
  <legacyDrawingHF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80"/>
  <sheetViews>
    <sheetView showGridLines="0" topLeftCell="C1" zoomScaleNormal="100" workbookViewId="0">
      <selection activeCell="Y3" sqref="Y3"/>
    </sheetView>
  </sheetViews>
  <sheetFormatPr baseColWidth="10" defaultColWidth="11.42578125" defaultRowHeight="12.75"/>
  <cols>
    <col min="1" max="1" width="3.7109375" style="639" customWidth="1"/>
    <col min="2" max="2" width="41" style="639" customWidth="1"/>
    <col min="3" max="22" width="6.42578125" style="639" bestFit="1" customWidth="1"/>
    <col min="23" max="23" width="9" style="639" customWidth="1"/>
    <col min="24" max="24" width="3.140625" style="639" customWidth="1"/>
    <col min="25" max="16384" width="11.42578125" style="639"/>
  </cols>
  <sheetData>
    <row r="1" spans="2:25" ht="77.25" customHeight="1">
      <c r="B1" s="536"/>
      <c r="C1" s="536"/>
      <c r="D1" s="536"/>
      <c r="E1" s="536"/>
      <c r="F1" s="536"/>
      <c r="G1" s="536"/>
      <c r="H1" s="536"/>
      <c r="I1" s="536"/>
      <c r="J1" s="536"/>
      <c r="K1" s="536"/>
      <c r="L1" s="536"/>
      <c r="M1" s="536"/>
      <c r="N1" s="536"/>
      <c r="O1" s="536"/>
      <c r="P1" s="536"/>
      <c r="Q1" s="536"/>
      <c r="R1" s="536"/>
      <c r="S1" s="536"/>
      <c r="T1" s="536"/>
      <c r="U1" s="536"/>
      <c r="V1" s="536"/>
    </row>
    <row r="2" spans="2:25" ht="41.25" customHeight="1">
      <c r="B2" s="1296" t="s">
        <v>1034</v>
      </c>
      <c r="C2" s="1296"/>
      <c r="D2" s="1296"/>
      <c r="E2" s="1296"/>
      <c r="F2" s="1296"/>
      <c r="G2" s="1296"/>
      <c r="H2" s="1296"/>
      <c r="I2" s="1296"/>
      <c r="J2" s="1296"/>
      <c r="K2" s="1296"/>
      <c r="L2" s="1296"/>
      <c r="M2" s="1296"/>
      <c r="N2" s="1296"/>
      <c r="O2" s="1296"/>
      <c r="P2" s="1296"/>
      <c r="Q2" s="1296"/>
      <c r="R2" s="1296"/>
      <c r="S2" s="1296"/>
      <c r="T2" s="1296"/>
      <c r="U2" s="1296"/>
      <c r="V2" s="651"/>
      <c r="X2" s="2"/>
    </row>
    <row r="3" spans="2:25" s="640" customFormat="1" ht="20.25" customHeight="1">
      <c r="B3" s="1299" t="s">
        <v>2258</v>
      </c>
      <c r="C3" s="1278" t="s">
        <v>2257</v>
      </c>
      <c r="D3" s="1278"/>
      <c r="E3" s="1278"/>
      <c r="F3" s="1278"/>
      <c r="G3" s="1278"/>
      <c r="H3" s="1278"/>
      <c r="I3" s="1278"/>
      <c r="J3" s="1278"/>
      <c r="K3" s="1278"/>
      <c r="L3" s="1278"/>
      <c r="M3" s="1278"/>
      <c r="N3" s="1278"/>
      <c r="O3" s="1278"/>
      <c r="P3" s="1278"/>
      <c r="Q3" s="1278"/>
      <c r="R3" s="1278"/>
      <c r="S3" s="1278"/>
      <c r="T3" s="1278"/>
      <c r="U3" s="1278"/>
      <c r="V3" s="1278"/>
      <c r="W3" s="1278"/>
      <c r="Y3" s="60" t="s">
        <v>459</v>
      </c>
    </row>
    <row r="4" spans="2:25" s="536" customFormat="1" ht="20.25" customHeight="1">
      <c r="B4" s="1299"/>
      <c r="C4" s="654">
        <v>1997</v>
      </c>
      <c r="D4" s="654">
        <v>1998</v>
      </c>
      <c r="E4" s="654">
        <v>1999</v>
      </c>
      <c r="F4" s="654">
        <v>2000</v>
      </c>
      <c r="G4" s="654">
        <v>2001</v>
      </c>
      <c r="H4" s="654">
        <v>2002</v>
      </c>
      <c r="I4" s="654">
        <v>2003</v>
      </c>
      <c r="J4" s="654">
        <v>2004</v>
      </c>
      <c r="K4" s="654">
        <v>2005</v>
      </c>
      <c r="L4" s="654">
        <v>2006</v>
      </c>
      <c r="M4" s="654">
        <v>2007</v>
      </c>
      <c r="N4" s="654">
        <v>2008</v>
      </c>
      <c r="O4" s="654">
        <v>2009</v>
      </c>
      <c r="P4" s="654">
        <v>2010</v>
      </c>
      <c r="Q4" s="654">
        <v>2011</v>
      </c>
      <c r="R4" s="654">
        <v>2012</v>
      </c>
      <c r="S4" s="654">
        <v>2013</v>
      </c>
      <c r="T4" s="655">
        <v>2014</v>
      </c>
      <c r="U4" s="655">
        <v>2015</v>
      </c>
      <c r="V4" s="655">
        <v>2016</v>
      </c>
      <c r="W4" s="655" t="s">
        <v>794</v>
      </c>
    </row>
    <row r="5" spans="2:25" s="536" customFormat="1" ht="13.5">
      <c r="B5" s="656" t="s">
        <v>460</v>
      </c>
      <c r="C5" s="657">
        <v>52089</v>
      </c>
      <c r="D5" s="657">
        <v>54357</v>
      </c>
      <c r="E5" s="657">
        <v>55921</v>
      </c>
      <c r="F5" s="657">
        <v>56420</v>
      </c>
      <c r="G5" s="657">
        <v>55214</v>
      </c>
      <c r="H5" s="657">
        <v>55549</v>
      </c>
      <c r="I5" s="657">
        <v>53521</v>
      </c>
      <c r="J5" s="657">
        <v>54729</v>
      </c>
      <c r="K5" s="657">
        <v>56825</v>
      </c>
      <c r="L5" s="657">
        <v>57940</v>
      </c>
      <c r="M5" s="657">
        <v>58016</v>
      </c>
      <c r="N5" s="657">
        <v>60023</v>
      </c>
      <c r="O5" s="657">
        <v>59714</v>
      </c>
      <c r="P5" s="657">
        <v>61681</v>
      </c>
      <c r="Q5" s="657">
        <v>62304</v>
      </c>
      <c r="R5" s="657">
        <v>63511</v>
      </c>
      <c r="S5" s="657">
        <v>64206</v>
      </c>
      <c r="T5" s="657">
        <v>63788</v>
      </c>
      <c r="U5" s="658">
        <v>65391</v>
      </c>
      <c r="V5" s="658">
        <v>68304</v>
      </c>
      <c r="W5" s="658">
        <v>69247</v>
      </c>
      <c r="X5" s="641"/>
    </row>
    <row r="6" spans="2:25" ht="14.25">
      <c r="B6" s="659" t="s">
        <v>1035</v>
      </c>
      <c r="C6" s="275">
        <v>1060</v>
      </c>
      <c r="D6" s="275">
        <v>986</v>
      </c>
      <c r="E6" s="275">
        <v>793</v>
      </c>
      <c r="F6" s="275">
        <v>875</v>
      </c>
      <c r="G6" s="275">
        <v>837</v>
      </c>
      <c r="H6" s="275">
        <v>699</v>
      </c>
      <c r="I6" s="275">
        <v>636</v>
      </c>
      <c r="J6" s="275">
        <v>515</v>
      </c>
      <c r="K6" s="275">
        <v>450</v>
      </c>
      <c r="L6" s="275">
        <v>483</v>
      </c>
      <c r="M6" s="275">
        <v>431</v>
      </c>
      <c r="N6" s="275">
        <v>334</v>
      </c>
      <c r="O6" s="275">
        <v>366</v>
      </c>
      <c r="P6" s="275">
        <v>248</v>
      </c>
      <c r="Q6" s="275">
        <v>242</v>
      </c>
      <c r="R6" s="275">
        <v>230</v>
      </c>
      <c r="S6" s="275">
        <v>166</v>
      </c>
      <c r="T6" s="275">
        <v>139</v>
      </c>
      <c r="U6" s="660">
        <v>155</v>
      </c>
      <c r="V6" s="660">
        <v>150</v>
      </c>
      <c r="W6" s="660">
        <v>138</v>
      </c>
      <c r="X6" s="642"/>
    </row>
    <row r="7" spans="2:25" ht="14.25">
      <c r="B7" s="659" t="s">
        <v>1036</v>
      </c>
      <c r="C7" s="275">
        <v>1032</v>
      </c>
      <c r="D7" s="275">
        <v>1296</v>
      </c>
      <c r="E7" s="275">
        <v>1122</v>
      </c>
      <c r="F7" s="275">
        <v>1130</v>
      </c>
      <c r="G7" s="275">
        <v>972</v>
      </c>
      <c r="H7" s="275">
        <v>893</v>
      </c>
      <c r="I7" s="275">
        <v>799</v>
      </c>
      <c r="J7" s="275">
        <v>763</v>
      </c>
      <c r="K7" s="275">
        <v>807</v>
      </c>
      <c r="L7" s="275">
        <v>774</v>
      </c>
      <c r="M7" s="275">
        <v>707</v>
      </c>
      <c r="N7" s="275">
        <v>668</v>
      </c>
      <c r="O7" s="275">
        <v>569</v>
      </c>
      <c r="P7" s="275">
        <v>549</v>
      </c>
      <c r="Q7" s="275">
        <v>481</v>
      </c>
      <c r="R7" s="275">
        <v>429</v>
      </c>
      <c r="S7" s="275">
        <v>389</v>
      </c>
      <c r="T7" s="275">
        <v>419</v>
      </c>
      <c r="U7" s="660">
        <v>437</v>
      </c>
      <c r="V7" s="660">
        <v>397</v>
      </c>
      <c r="W7" s="660">
        <v>441</v>
      </c>
      <c r="X7" s="642"/>
    </row>
    <row r="8" spans="2:25" ht="28.5">
      <c r="B8" s="659" t="s">
        <v>1037</v>
      </c>
      <c r="C8" s="275">
        <v>75</v>
      </c>
      <c r="D8" s="275">
        <v>91</v>
      </c>
      <c r="E8" s="275">
        <v>105</v>
      </c>
      <c r="F8" s="275">
        <v>90</v>
      </c>
      <c r="G8" s="275">
        <v>106</v>
      </c>
      <c r="H8" s="275">
        <v>76</v>
      </c>
      <c r="I8" s="275">
        <v>59</v>
      </c>
      <c r="J8" s="275">
        <v>47</v>
      </c>
      <c r="K8" s="275">
        <v>75</v>
      </c>
      <c r="L8" s="275">
        <v>44</v>
      </c>
      <c r="M8" s="275">
        <v>42</v>
      </c>
      <c r="N8" s="275">
        <v>28</v>
      </c>
      <c r="O8" s="275">
        <v>34</v>
      </c>
      <c r="P8" s="275">
        <v>55</v>
      </c>
      <c r="Q8" s="275">
        <v>33</v>
      </c>
      <c r="R8" s="275">
        <v>58</v>
      </c>
      <c r="S8" s="275">
        <v>40</v>
      </c>
      <c r="T8" s="275">
        <v>33</v>
      </c>
      <c r="U8" s="660">
        <v>44</v>
      </c>
      <c r="V8" s="660">
        <v>34</v>
      </c>
      <c r="W8" s="660">
        <v>23</v>
      </c>
      <c r="X8" s="642"/>
    </row>
    <row r="9" spans="2:25" ht="14.25">
      <c r="B9" s="659" t="s">
        <v>1038</v>
      </c>
      <c r="C9" s="275">
        <v>77</v>
      </c>
      <c r="D9" s="275">
        <v>56</v>
      </c>
      <c r="E9" s="275">
        <v>76</v>
      </c>
      <c r="F9" s="275">
        <v>62</v>
      </c>
      <c r="G9" s="275">
        <v>39</v>
      </c>
      <c r="H9" s="275">
        <v>30</v>
      </c>
      <c r="I9" s="275">
        <v>46</v>
      </c>
      <c r="J9" s="275">
        <v>43</v>
      </c>
      <c r="K9" s="275">
        <v>39</v>
      </c>
      <c r="L9" s="275">
        <v>25</v>
      </c>
      <c r="M9" s="275">
        <v>28</v>
      </c>
      <c r="N9" s="275">
        <v>43</v>
      </c>
      <c r="O9" s="275">
        <v>38</v>
      </c>
      <c r="P9" s="275">
        <v>40</v>
      </c>
      <c r="Q9" s="275">
        <v>28</v>
      </c>
      <c r="R9" s="275">
        <v>23</v>
      </c>
      <c r="S9" s="275">
        <v>33</v>
      </c>
      <c r="T9" s="275">
        <v>29</v>
      </c>
      <c r="U9" s="660">
        <v>26</v>
      </c>
      <c r="V9" s="660">
        <v>29</v>
      </c>
      <c r="W9" s="660">
        <v>29</v>
      </c>
      <c r="X9" s="642"/>
    </row>
    <row r="10" spans="2:25" ht="14.25">
      <c r="B10" s="659" t="s">
        <v>1039</v>
      </c>
      <c r="C10" s="275">
        <v>134</v>
      </c>
      <c r="D10" s="275">
        <v>158</v>
      </c>
      <c r="E10" s="275">
        <v>181</v>
      </c>
      <c r="F10" s="275">
        <v>177</v>
      </c>
      <c r="G10" s="275">
        <v>168</v>
      </c>
      <c r="H10" s="275">
        <v>163</v>
      </c>
      <c r="I10" s="275">
        <v>141</v>
      </c>
      <c r="J10" s="275">
        <v>132</v>
      </c>
      <c r="K10" s="275">
        <v>94</v>
      </c>
      <c r="L10" s="275">
        <v>105</v>
      </c>
      <c r="M10" s="275">
        <v>104</v>
      </c>
      <c r="N10" s="275">
        <v>84</v>
      </c>
      <c r="O10" s="275">
        <v>74</v>
      </c>
      <c r="P10" s="275">
        <v>94</v>
      </c>
      <c r="Q10" s="275">
        <v>57</v>
      </c>
      <c r="R10" s="275">
        <v>54</v>
      </c>
      <c r="S10" s="275">
        <v>76</v>
      </c>
      <c r="T10" s="275">
        <v>64</v>
      </c>
      <c r="U10" s="660">
        <v>59</v>
      </c>
      <c r="V10" s="660">
        <v>68</v>
      </c>
      <c r="W10" s="660">
        <v>66</v>
      </c>
      <c r="X10" s="642"/>
    </row>
    <row r="11" spans="2:25" ht="14.25">
      <c r="B11" s="659" t="s">
        <v>1040</v>
      </c>
      <c r="C11" s="275">
        <v>876</v>
      </c>
      <c r="D11" s="275">
        <v>791</v>
      </c>
      <c r="E11" s="275">
        <v>805</v>
      </c>
      <c r="F11" s="275">
        <v>831</v>
      </c>
      <c r="G11" s="275">
        <v>791</v>
      </c>
      <c r="H11" s="275">
        <v>954</v>
      </c>
      <c r="I11" s="275">
        <v>839</v>
      </c>
      <c r="J11" s="275">
        <v>697</v>
      </c>
      <c r="K11" s="275">
        <v>623</v>
      </c>
      <c r="L11" s="275">
        <v>653</v>
      </c>
      <c r="M11" s="275">
        <v>748</v>
      </c>
      <c r="N11" s="275">
        <v>768</v>
      </c>
      <c r="O11" s="275">
        <v>700</v>
      </c>
      <c r="P11" s="275">
        <v>790</v>
      </c>
      <c r="Q11" s="275">
        <v>751</v>
      </c>
      <c r="R11" s="275">
        <v>769</v>
      </c>
      <c r="S11" s="275">
        <v>403</v>
      </c>
      <c r="T11" s="275">
        <v>464</v>
      </c>
      <c r="U11" s="660">
        <v>377</v>
      </c>
      <c r="V11" s="660">
        <v>398</v>
      </c>
      <c r="W11" s="660">
        <v>453</v>
      </c>
      <c r="X11" s="642"/>
    </row>
    <row r="12" spans="2:25" ht="28.5">
      <c r="B12" s="659" t="s">
        <v>1041</v>
      </c>
      <c r="C12" s="275">
        <v>153</v>
      </c>
      <c r="D12" s="275">
        <v>181</v>
      </c>
      <c r="E12" s="275">
        <v>231</v>
      </c>
      <c r="F12" s="275">
        <v>245</v>
      </c>
      <c r="G12" s="275">
        <v>357</v>
      </c>
      <c r="H12" s="275">
        <v>399</v>
      </c>
      <c r="I12" s="275">
        <v>422</v>
      </c>
      <c r="J12" s="275">
        <v>495</v>
      </c>
      <c r="K12" s="275">
        <v>618</v>
      </c>
      <c r="L12" s="275">
        <v>699</v>
      </c>
      <c r="M12" s="275">
        <v>648</v>
      </c>
      <c r="N12" s="275">
        <v>679</v>
      </c>
      <c r="O12" s="275">
        <v>704</v>
      </c>
      <c r="P12" s="275">
        <v>727</v>
      </c>
      <c r="Q12" s="275">
        <v>662</v>
      </c>
      <c r="R12" s="275">
        <v>710</v>
      </c>
      <c r="S12" s="275">
        <v>775</v>
      </c>
      <c r="T12" s="275">
        <v>832</v>
      </c>
      <c r="U12" s="660">
        <v>803</v>
      </c>
      <c r="V12" s="660">
        <v>782</v>
      </c>
      <c r="W12" s="660">
        <v>842</v>
      </c>
      <c r="X12" s="642"/>
    </row>
    <row r="13" spans="2:25" ht="14.25">
      <c r="B13" s="659" t="s">
        <v>1042</v>
      </c>
      <c r="C13" s="275">
        <v>99</v>
      </c>
      <c r="D13" s="275">
        <v>94</v>
      </c>
      <c r="E13" s="275">
        <v>87</v>
      </c>
      <c r="F13" s="275">
        <v>99</v>
      </c>
      <c r="G13" s="275">
        <v>87</v>
      </c>
      <c r="H13" s="275">
        <v>88</v>
      </c>
      <c r="I13" s="275">
        <v>86</v>
      </c>
      <c r="J13" s="275">
        <v>84</v>
      </c>
      <c r="K13" s="275">
        <v>105</v>
      </c>
      <c r="L13" s="275">
        <v>110</v>
      </c>
      <c r="M13" s="275">
        <v>71</v>
      </c>
      <c r="N13" s="275">
        <v>102</v>
      </c>
      <c r="O13" s="275">
        <v>99</v>
      </c>
      <c r="P13" s="275">
        <v>90</v>
      </c>
      <c r="Q13" s="275">
        <v>84</v>
      </c>
      <c r="R13" s="275">
        <v>120</v>
      </c>
      <c r="S13" s="275">
        <v>105</v>
      </c>
      <c r="T13" s="275">
        <v>112</v>
      </c>
      <c r="U13" s="660">
        <v>113</v>
      </c>
      <c r="V13" s="660">
        <v>116</v>
      </c>
      <c r="W13" s="660">
        <v>135</v>
      </c>
      <c r="X13" s="642"/>
    </row>
    <row r="14" spans="2:25" ht="14.25">
      <c r="B14" s="659" t="s">
        <v>1043</v>
      </c>
      <c r="C14" s="275">
        <v>1446</v>
      </c>
      <c r="D14" s="275">
        <v>1451</v>
      </c>
      <c r="E14" s="275">
        <v>1472</v>
      </c>
      <c r="F14" s="275">
        <v>1367</v>
      </c>
      <c r="G14" s="275">
        <v>1468</v>
      </c>
      <c r="H14" s="275">
        <v>1476</v>
      </c>
      <c r="I14" s="275">
        <v>1465</v>
      </c>
      <c r="J14" s="275">
        <v>1484</v>
      </c>
      <c r="K14" s="275">
        <v>1514</v>
      </c>
      <c r="L14" s="275">
        <v>1596</v>
      </c>
      <c r="M14" s="275">
        <v>1612</v>
      </c>
      <c r="N14" s="275">
        <v>1664</v>
      </c>
      <c r="O14" s="275">
        <v>1626</v>
      </c>
      <c r="P14" s="275">
        <v>1567</v>
      </c>
      <c r="Q14" s="275">
        <v>1639</v>
      </c>
      <c r="R14" s="275">
        <v>1719</v>
      </c>
      <c r="S14" s="275">
        <v>1587</v>
      </c>
      <c r="T14" s="275">
        <v>1593</v>
      </c>
      <c r="U14" s="660">
        <v>1510</v>
      </c>
      <c r="V14" s="660">
        <v>1663</v>
      </c>
      <c r="W14" s="660">
        <v>1617</v>
      </c>
      <c r="X14" s="642"/>
    </row>
    <row r="15" spans="2:25" ht="28.5">
      <c r="B15" s="659" t="s">
        <v>1044</v>
      </c>
      <c r="C15" s="275">
        <v>252</v>
      </c>
      <c r="D15" s="275">
        <v>271</v>
      </c>
      <c r="E15" s="275">
        <v>279</v>
      </c>
      <c r="F15" s="275">
        <v>322</v>
      </c>
      <c r="G15" s="275">
        <v>320</v>
      </c>
      <c r="H15" s="275">
        <v>305</v>
      </c>
      <c r="I15" s="275">
        <v>340</v>
      </c>
      <c r="J15" s="275">
        <v>401</v>
      </c>
      <c r="K15" s="275">
        <v>404</v>
      </c>
      <c r="L15" s="275">
        <v>473</v>
      </c>
      <c r="M15" s="275">
        <v>478</v>
      </c>
      <c r="N15" s="275">
        <v>510</v>
      </c>
      <c r="O15" s="275">
        <v>478</v>
      </c>
      <c r="P15" s="275">
        <v>617</v>
      </c>
      <c r="Q15" s="275">
        <v>652</v>
      </c>
      <c r="R15" s="275">
        <v>649</v>
      </c>
      <c r="S15" s="275">
        <v>605</v>
      </c>
      <c r="T15" s="275">
        <v>681</v>
      </c>
      <c r="U15" s="660">
        <v>737</v>
      </c>
      <c r="V15" s="660">
        <v>816</v>
      </c>
      <c r="W15" s="660">
        <v>833</v>
      </c>
      <c r="X15" s="642"/>
    </row>
    <row r="16" spans="2:25" ht="28.5">
      <c r="B16" s="659" t="s">
        <v>1045</v>
      </c>
      <c r="C16" s="275">
        <v>529</v>
      </c>
      <c r="D16" s="275">
        <v>495</v>
      </c>
      <c r="E16" s="275">
        <v>544</v>
      </c>
      <c r="F16" s="275">
        <v>553</v>
      </c>
      <c r="G16" s="275">
        <v>493</v>
      </c>
      <c r="H16" s="275">
        <v>515</v>
      </c>
      <c r="I16" s="275">
        <v>516</v>
      </c>
      <c r="J16" s="275">
        <v>573</v>
      </c>
      <c r="K16" s="275">
        <v>638</v>
      </c>
      <c r="L16" s="275">
        <v>651</v>
      </c>
      <c r="M16" s="275">
        <v>605</v>
      </c>
      <c r="N16" s="275">
        <v>624</v>
      </c>
      <c r="O16" s="275">
        <v>656</v>
      </c>
      <c r="P16" s="275">
        <v>693</v>
      </c>
      <c r="Q16" s="275">
        <v>692</v>
      </c>
      <c r="R16" s="275">
        <v>705</v>
      </c>
      <c r="S16" s="275">
        <v>647</v>
      </c>
      <c r="T16" s="275">
        <v>653</v>
      </c>
      <c r="U16" s="660">
        <v>714</v>
      </c>
      <c r="V16" s="660">
        <v>702</v>
      </c>
      <c r="W16" s="660">
        <v>681</v>
      </c>
      <c r="X16" s="642"/>
    </row>
    <row r="17" spans="2:24" ht="28.5">
      <c r="B17" s="659" t="s">
        <v>1046</v>
      </c>
      <c r="C17" s="275">
        <v>173</v>
      </c>
      <c r="D17" s="275">
        <v>171</v>
      </c>
      <c r="E17" s="275">
        <v>182</v>
      </c>
      <c r="F17" s="275">
        <v>213</v>
      </c>
      <c r="G17" s="275">
        <v>197</v>
      </c>
      <c r="H17" s="275">
        <v>210</v>
      </c>
      <c r="I17" s="275">
        <v>178</v>
      </c>
      <c r="J17" s="275">
        <v>198</v>
      </c>
      <c r="K17" s="275">
        <v>183</v>
      </c>
      <c r="L17" s="275">
        <v>180</v>
      </c>
      <c r="M17" s="275">
        <v>212</v>
      </c>
      <c r="N17" s="275">
        <v>213</v>
      </c>
      <c r="O17" s="275">
        <v>217</v>
      </c>
      <c r="P17" s="275">
        <v>248</v>
      </c>
      <c r="Q17" s="275">
        <v>217</v>
      </c>
      <c r="R17" s="275">
        <v>234</v>
      </c>
      <c r="S17" s="275">
        <v>226</v>
      </c>
      <c r="T17" s="275">
        <v>254</v>
      </c>
      <c r="U17" s="660">
        <v>278</v>
      </c>
      <c r="V17" s="660">
        <v>264</v>
      </c>
      <c r="W17" s="660">
        <v>283</v>
      </c>
      <c r="X17" s="642"/>
    </row>
    <row r="18" spans="2:24" ht="14.25">
      <c r="B18" s="659" t="s">
        <v>1047</v>
      </c>
      <c r="C18" s="275">
        <v>180</v>
      </c>
      <c r="D18" s="275">
        <v>215</v>
      </c>
      <c r="E18" s="275">
        <v>241</v>
      </c>
      <c r="F18" s="275">
        <v>247</v>
      </c>
      <c r="G18" s="275">
        <v>235</v>
      </c>
      <c r="H18" s="275">
        <v>256</v>
      </c>
      <c r="I18" s="275">
        <v>282</v>
      </c>
      <c r="J18" s="275">
        <v>256</v>
      </c>
      <c r="K18" s="275">
        <v>278</v>
      </c>
      <c r="L18" s="275">
        <v>268</v>
      </c>
      <c r="M18" s="275">
        <v>322</v>
      </c>
      <c r="N18" s="275">
        <v>296</v>
      </c>
      <c r="O18" s="275">
        <v>318</v>
      </c>
      <c r="P18" s="275">
        <v>343</v>
      </c>
      <c r="Q18" s="275">
        <v>358</v>
      </c>
      <c r="R18" s="275">
        <v>365</v>
      </c>
      <c r="S18" s="275">
        <v>325</v>
      </c>
      <c r="T18" s="275">
        <v>337</v>
      </c>
      <c r="U18" s="660">
        <v>388</v>
      </c>
      <c r="V18" s="660">
        <v>416</v>
      </c>
      <c r="W18" s="660">
        <v>479</v>
      </c>
      <c r="X18" s="642"/>
    </row>
    <row r="19" spans="2:24" ht="14.25">
      <c r="B19" s="659" t="s">
        <v>1048</v>
      </c>
      <c r="C19" s="275">
        <v>59</v>
      </c>
      <c r="D19" s="275">
        <v>50</v>
      </c>
      <c r="E19" s="275">
        <v>53</v>
      </c>
      <c r="F19" s="275">
        <v>48</v>
      </c>
      <c r="G19" s="275">
        <v>52</v>
      </c>
      <c r="H19" s="275">
        <v>29</v>
      </c>
      <c r="I19" s="275">
        <v>45</v>
      </c>
      <c r="J19" s="275">
        <v>50</v>
      </c>
      <c r="K19" s="275">
        <v>45</v>
      </c>
      <c r="L19" s="275">
        <v>43</v>
      </c>
      <c r="M19" s="275">
        <v>42</v>
      </c>
      <c r="N19" s="275">
        <v>38</v>
      </c>
      <c r="O19" s="275">
        <v>50</v>
      </c>
      <c r="P19" s="275">
        <v>56</v>
      </c>
      <c r="Q19" s="275">
        <v>58</v>
      </c>
      <c r="R19" s="275">
        <v>61</v>
      </c>
      <c r="S19" s="275">
        <v>49</v>
      </c>
      <c r="T19" s="275">
        <v>64</v>
      </c>
      <c r="U19" s="660">
        <v>59</v>
      </c>
      <c r="V19" s="660">
        <v>64</v>
      </c>
      <c r="W19" s="660">
        <v>71</v>
      </c>
      <c r="X19" s="642"/>
    </row>
    <row r="20" spans="2:24" ht="28.5">
      <c r="B20" s="659" t="s">
        <v>1049</v>
      </c>
      <c r="C20" s="275">
        <v>438</v>
      </c>
      <c r="D20" s="275">
        <v>456</v>
      </c>
      <c r="E20" s="275">
        <v>437</v>
      </c>
      <c r="F20" s="275">
        <v>450</v>
      </c>
      <c r="G20" s="275">
        <v>489</v>
      </c>
      <c r="H20" s="275">
        <v>532</v>
      </c>
      <c r="I20" s="275">
        <v>496</v>
      </c>
      <c r="J20" s="275">
        <v>569</v>
      </c>
      <c r="K20" s="275">
        <v>607</v>
      </c>
      <c r="L20" s="275">
        <v>578</v>
      </c>
      <c r="M20" s="275">
        <v>610</v>
      </c>
      <c r="N20" s="275">
        <v>634</v>
      </c>
      <c r="O20" s="275">
        <v>668</v>
      </c>
      <c r="P20" s="275">
        <v>707</v>
      </c>
      <c r="Q20" s="275">
        <v>743</v>
      </c>
      <c r="R20" s="275">
        <v>755</v>
      </c>
      <c r="S20" s="275">
        <v>652</v>
      </c>
      <c r="T20" s="275">
        <v>729</v>
      </c>
      <c r="U20" s="660">
        <v>715</v>
      </c>
      <c r="V20" s="660">
        <v>740</v>
      </c>
      <c r="W20" s="660">
        <v>823</v>
      </c>
      <c r="X20" s="642"/>
    </row>
    <row r="21" spans="2:24" ht="28.5">
      <c r="B21" s="659" t="s">
        <v>1050</v>
      </c>
      <c r="C21" s="275">
        <v>77</v>
      </c>
      <c r="D21" s="275">
        <v>87</v>
      </c>
      <c r="E21" s="275">
        <v>98</v>
      </c>
      <c r="F21" s="275">
        <v>91</v>
      </c>
      <c r="G21" s="275">
        <v>85</v>
      </c>
      <c r="H21" s="275">
        <v>77</v>
      </c>
      <c r="I21" s="275">
        <v>90</v>
      </c>
      <c r="J21" s="275">
        <v>107</v>
      </c>
      <c r="K21" s="275">
        <v>108</v>
      </c>
      <c r="L21" s="275">
        <v>97</v>
      </c>
      <c r="M21" s="275">
        <v>107</v>
      </c>
      <c r="N21" s="275">
        <v>136</v>
      </c>
      <c r="O21" s="275">
        <v>139</v>
      </c>
      <c r="P21" s="275">
        <v>183</v>
      </c>
      <c r="Q21" s="275">
        <v>194</v>
      </c>
      <c r="R21" s="275">
        <v>163</v>
      </c>
      <c r="S21" s="275">
        <v>196</v>
      </c>
      <c r="T21" s="275">
        <v>188</v>
      </c>
      <c r="U21" s="660">
        <v>207</v>
      </c>
      <c r="V21" s="660">
        <v>242</v>
      </c>
      <c r="W21" s="660">
        <v>237</v>
      </c>
      <c r="X21" s="642"/>
    </row>
    <row r="22" spans="2:24" ht="14.25">
      <c r="B22" s="659" t="s">
        <v>1051</v>
      </c>
      <c r="C22" s="275">
        <v>245</v>
      </c>
      <c r="D22" s="275">
        <v>266</v>
      </c>
      <c r="E22" s="275">
        <v>295</v>
      </c>
      <c r="F22" s="275">
        <v>289</v>
      </c>
      <c r="G22" s="275">
        <v>319</v>
      </c>
      <c r="H22" s="275">
        <v>287</v>
      </c>
      <c r="I22" s="275">
        <v>334</v>
      </c>
      <c r="J22" s="275">
        <v>312</v>
      </c>
      <c r="K22" s="275">
        <v>337</v>
      </c>
      <c r="L22" s="275">
        <v>413</v>
      </c>
      <c r="M22" s="275">
        <v>356</v>
      </c>
      <c r="N22" s="275">
        <v>399</v>
      </c>
      <c r="O22" s="275">
        <v>446</v>
      </c>
      <c r="P22" s="275">
        <v>473</v>
      </c>
      <c r="Q22" s="275">
        <v>419</v>
      </c>
      <c r="R22" s="275">
        <v>518</v>
      </c>
      <c r="S22" s="275">
        <v>524</v>
      </c>
      <c r="T22" s="275">
        <v>530</v>
      </c>
      <c r="U22" s="660">
        <v>555</v>
      </c>
      <c r="V22" s="660">
        <v>645</v>
      </c>
      <c r="W22" s="660">
        <v>670</v>
      </c>
      <c r="X22" s="642"/>
    </row>
    <row r="23" spans="2:24" ht="14.25">
      <c r="B23" s="659" t="s">
        <v>1052</v>
      </c>
      <c r="C23" s="275">
        <v>645</v>
      </c>
      <c r="D23" s="275">
        <v>678</v>
      </c>
      <c r="E23" s="275">
        <v>692</v>
      </c>
      <c r="F23" s="275">
        <v>627</v>
      </c>
      <c r="G23" s="275">
        <v>651</v>
      </c>
      <c r="H23" s="275">
        <v>647</v>
      </c>
      <c r="I23" s="275">
        <v>640</v>
      </c>
      <c r="J23" s="275">
        <v>644</v>
      </c>
      <c r="K23" s="275">
        <v>703</v>
      </c>
      <c r="L23" s="275">
        <v>724</v>
      </c>
      <c r="M23" s="275">
        <v>715</v>
      </c>
      <c r="N23" s="275">
        <v>708</v>
      </c>
      <c r="O23" s="275">
        <v>739</v>
      </c>
      <c r="P23" s="275">
        <v>722</v>
      </c>
      <c r="Q23" s="275">
        <v>744</v>
      </c>
      <c r="R23" s="275">
        <v>697</v>
      </c>
      <c r="S23" s="275">
        <v>707</v>
      </c>
      <c r="T23" s="275">
        <v>723</v>
      </c>
      <c r="U23" s="660">
        <v>761</v>
      </c>
      <c r="V23" s="660">
        <v>752</v>
      </c>
      <c r="W23" s="660">
        <v>757</v>
      </c>
      <c r="X23" s="642"/>
    </row>
    <row r="24" spans="2:24" ht="14.25">
      <c r="B24" s="659" t="s">
        <v>1053</v>
      </c>
      <c r="C24" s="275">
        <v>83</v>
      </c>
      <c r="D24" s="275">
        <v>90</v>
      </c>
      <c r="E24" s="275">
        <v>92</v>
      </c>
      <c r="F24" s="275">
        <v>97</v>
      </c>
      <c r="G24" s="275">
        <v>92</v>
      </c>
      <c r="H24" s="275">
        <v>98</v>
      </c>
      <c r="I24" s="275">
        <v>106</v>
      </c>
      <c r="J24" s="275">
        <v>111</v>
      </c>
      <c r="K24" s="275">
        <v>122</v>
      </c>
      <c r="L24" s="275">
        <v>130</v>
      </c>
      <c r="M24" s="275">
        <v>114</v>
      </c>
      <c r="N24" s="275">
        <v>130</v>
      </c>
      <c r="O24" s="275">
        <v>143</v>
      </c>
      <c r="P24" s="275">
        <v>164</v>
      </c>
      <c r="Q24" s="275">
        <v>167</v>
      </c>
      <c r="R24" s="275">
        <v>158</v>
      </c>
      <c r="S24" s="275">
        <v>180</v>
      </c>
      <c r="T24" s="275">
        <v>183</v>
      </c>
      <c r="U24" s="660">
        <v>221</v>
      </c>
      <c r="V24" s="660">
        <v>234</v>
      </c>
      <c r="W24" s="660">
        <v>235</v>
      </c>
      <c r="X24" s="642"/>
    </row>
    <row r="25" spans="2:24" ht="14.25">
      <c r="B25" s="659" t="s">
        <v>1054</v>
      </c>
      <c r="C25" s="275">
        <v>433</v>
      </c>
      <c r="D25" s="275">
        <v>522</v>
      </c>
      <c r="E25" s="275">
        <v>498</v>
      </c>
      <c r="F25" s="275">
        <v>580</v>
      </c>
      <c r="G25" s="275">
        <v>529</v>
      </c>
      <c r="H25" s="275">
        <v>506</v>
      </c>
      <c r="I25" s="275">
        <v>555</v>
      </c>
      <c r="J25" s="275">
        <v>636</v>
      </c>
      <c r="K25" s="275">
        <v>632</v>
      </c>
      <c r="L25" s="275">
        <v>707</v>
      </c>
      <c r="M25" s="275">
        <v>719</v>
      </c>
      <c r="N25" s="275">
        <v>767</v>
      </c>
      <c r="O25" s="275">
        <v>820</v>
      </c>
      <c r="P25" s="275">
        <v>868</v>
      </c>
      <c r="Q25" s="275">
        <v>856</v>
      </c>
      <c r="R25" s="275">
        <v>879</v>
      </c>
      <c r="S25" s="275">
        <v>851</v>
      </c>
      <c r="T25" s="275">
        <v>841</v>
      </c>
      <c r="U25" s="660">
        <v>939</v>
      </c>
      <c r="V25" s="660">
        <v>978</v>
      </c>
      <c r="W25" s="660">
        <v>916</v>
      </c>
      <c r="X25" s="642"/>
    </row>
    <row r="26" spans="2:24" ht="28.5">
      <c r="B26" s="659" t="s">
        <v>1055</v>
      </c>
      <c r="C26" s="275">
        <v>67</v>
      </c>
      <c r="D26" s="275">
        <v>60</v>
      </c>
      <c r="E26" s="275">
        <v>73</v>
      </c>
      <c r="F26" s="275">
        <v>64</v>
      </c>
      <c r="G26" s="275">
        <v>80</v>
      </c>
      <c r="H26" s="275">
        <v>79</v>
      </c>
      <c r="I26" s="275">
        <v>102</v>
      </c>
      <c r="J26" s="275">
        <v>81</v>
      </c>
      <c r="K26" s="275">
        <v>79</v>
      </c>
      <c r="L26" s="275">
        <v>110</v>
      </c>
      <c r="M26" s="275">
        <v>117</v>
      </c>
      <c r="N26" s="275">
        <v>140</v>
      </c>
      <c r="O26" s="275">
        <v>112</v>
      </c>
      <c r="P26" s="275">
        <v>133</v>
      </c>
      <c r="Q26" s="275">
        <v>121</v>
      </c>
      <c r="R26" s="275">
        <v>142</v>
      </c>
      <c r="S26" s="275">
        <v>129</v>
      </c>
      <c r="T26" s="275">
        <v>143</v>
      </c>
      <c r="U26" s="660">
        <v>162</v>
      </c>
      <c r="V26" s="660">
        <v>153</v>
      </c>
      <c r="W26" s="660">
        <v>150</v>
      </c>
      <c r="X26" s="642"/>
    </row>
    <row r="27" spans="2:24" ht="14.25">
      <c r="B27" s="659" t="s">
        <v>1056</v>
      </c>
      <c r="C27" s="275">
        <v>50</v>
      </c>
      <c r="D27" s="275">
        <v>47</v>
      </c>
      <c r="E27" s="275">
        <v>63</v>
      </c>
      <c r="F27" s="275">
        <v>65</v>
      </c>
      <c r="G27" s="275">
        <v>62</v>
      </c>
      <c r="H27" s="275">
        <v>56</v>
      </c>
      <c r="I27" s="275">
        <v>61</v>
      </c>
      <c r="J27" s="275">
        <v>55</v>
      </c>
      <c r="K27" s="275">
        <v>56</v>
      </c>
      <c r="L27" s="275">
        <v>62</v>
      </c>
      <c r="M27" s="275">
        <v>71</v>
      </c>
      <c r="N27" s="275">
        <v>85</v>
      </c>
      <c r="O27" s="275">
        <v>74</v>
      </c>
      <c r="P27" s="275">
        <v>91</v>
      </c>
      <c r="Q27" s="275">
        <v>93</v>
      </c>
      <c r="R27" s="275">
        <v>108</v>
      </c>
      <c r="S27" s="275">
        <v>109</v>
      </c>
      <c r="T27" s="275">
        <v>91</v>
      </c>
      <c r="U27" s="660">
        <v>121</v>
      </c>
      <c r="V27" s="660">
        <v>147</v>
      </c>
      <c r="W27" s="660">
        <v>155</v>
      </c>
      <c r="X27" s="642"/>
    </row>
    <row r="28" spans="2:24" ht="14.25">
      <c r="B28" s="659" t="s">
        <v>1057</v>
      </c>
      <c r="C28" s="275">
        <v>165</v>
      </c>
      <c r="D28" s="275">
        <v>176</v>
      </c>
      <c r="E28" s="275">
        <v>187</v>
      </c>
      <c r="F28" s="275">
        <v>177</v>
      </c>
      <c r="G28" s="275">
        <v>159</v>
      </c>
      <c r="H28" s="275">
        <v>161</v>
      </c>
      <c r="I28" s="275">
        <v>180</v>
      </c>
      <c r="J28" s="275">
        <v>196</v>
      </c>
      <c r="K28" s="275">
        <v>253</v>
      </c>
      <c r="L28" s="275">
        <v>277</v>
      </c>
      <c r="M28" s="275">
        <v>281</v>
      </c>
      <c r="N28" s="275">
        <v>274</v>
      </c>
      <c r="O28" s="275">
        <v>250</v>
      </c>
      <c r="P28" s="275">
        <v>307</v>
      </c>
      <c r="Q28" s="275">
        <v>320</v>
      </c>
      <c r="R28" s="275">
        <v>323</v>
      </c>
      <c r="S28" s="275">
        <v>299</v>
      </c>
      <c r="T28" s="275">
        <v>266</v>
      </c>
      <c r="U28" s="660">
        <v>328</v>
      </c>
      <c r="V28" s="660">
        <v>335</v>
      </c>
      <c r="W28" s="660">
        <v>337</v>
      </c>
      <c r="X28" s="642"/>
    </row>
    <row r="29" spans="2:24" ht="28.5">
      <c r="B29" s="659" t="s">
        <v>1058</v>
      </c>
      <c r="C29" s="275">
        <v>616</v>
      </c>
      <c r="D29" s="275">
        <v>596</v>
      </c>
      <c r="E29" s="275">
        <v>600</v>
      </c>
      <c r="F29" s="275">
        <v>656</v>
      </c>
      <c r="G29" s="275">
        <v>634</v>
      </c>
      <c r="H29" s="275">
        <v>635</v>
      </c>
      <c r="I29" s="275">
        <v>649</v>
      </c>
      <c r="J29" s="275">
        <v>785</v>
      </c>
      <c r="K29" s="275">
        <v>807</v>
      </c>
      <c r="L29" s="275">
        <v>796</v>
      </c>
      <c r="M29" s="275">
        <v>769</v>
      </c>
      <c r="N29" s="275">
        <v>847</v>
      </c>
      <c r="O29" s="275">
        <v>885</v>
      </c>
      <c r="P29" s="275">
        <v>969</v>
      </c>
      <c r="Q29" s="275">
        <v>1007</v>
      </c>
      <c r="R29" s="275">
        <v>1031</v>
      </c>
      <c r="S29" s="275">
        <v>1105</v>
      </c>
      <c r="T29" s="275">
        <v>1090</v>
      </c>
      <c r="U29" s="660">
        <v>1193</v>
      </c>
      <c r="V29" s="660">
        <v>1222</v>
      </c>
      <c r="W29" s="660">
        <v>1279</v>
      </c>
      <c r="X29" s="642"/>
    </row>
    <row r="30" spans="2:24" ht="28.5">
      <c r="B30" s="659" t="s">
        <v>1059</v>
      </c>
      <c r="C30" s="275">
        <v>150</v>
      </c>
      <c r="D30" s="275">
        <v>156</v>
      </c>
      <c r="E30" s="275">
        <v>163</v>
      </c>
      <c r="F30" s="275">
        <v>229</v>
      </c>
      <c r="G30" s="275">
        <v>204</v>
      </c>
      <c r="H30" s="275">
        <v>191</v>
      </c>
      <c r="I30" s="275">
        <v>188</v>
      </c>
      <c r="J30" s="275">
        <v>158</v>
      </c>
      <c r="K30" s="275">
        <v>145</v>
      </c>
      <c r="L30" s="275">
        <v>219</v>
      </c>
      <c r="M30" s="275">
        <v>235</v>
      </c>
      <c r="N30" s="275">
        <v>238</v>
      </c>
      <c r="O30" s="275">
        <v>403</v>
      </c>
      <c r="P30" s="275">
        <v>305</v>
      </c>
      <c r="Q30" s="275">
        <v>357</v>
      </c>
      <c r="R30" s="275">
        <v>359</v>
      </c>
      <c r="S30" s="275">
        <v>519</v>
      </c>
      <c r="T30" s="275">
        <v>684</v>
      </c>
      <c r="U30" s="660">
        <v>596</v>
      </c>
      <c r="V30" s="660">
        <v>540</v>
      </c>
      <c r="W30" s="660">
        <v>598</v>
      </c>
      <c r="X30" s="642"/>
    </row>
    <row r="31" spans="2:24" ht="14.25">
      <c r="B31" s="659" t="s">
        <v>1060</v>
      </c>
      <c r="C31" s="275">
        <v>1896</v>
      </c>
      <c r="D31" s="275">
        <v>1845</v>
      </c>
      <c r="E31" s="275">
        <v>2181</v>
      </c>
      <c r="F31" s="275">
        <v>2533</v>
      </c>
      <c r="G31" s="275">
        <v>2500</v>
      </c>
      <c r="H31" s="275">
        <v>2350</v>
      </c>
      <c r="I31" s="275">
        <v>2434</v>
      </c>
      <c r="J31" s="275">
        <v>2672</v>
      </c>
      <c r="K31" s="275">
        <v>2795</v>
      </c>
      <c r="L31" s="275">
        <v>2974</v>
      </c>
      <c r="M31" s="275">
        <v>3291</v>
      </c>
      <c r="N31" s="275">
        <v>3510</v>
      </c>
      <c r="O31" s="275">
        <v>4067</v>
      </c>
      <c r="P31" s="275">
        <v>4017</v>
      </c>
      <c r="Q31" s="275">
        <v>4455</v>
      </c>
      <c r="R31" s="275">
        <v>4630</v>
      </c>
      <c r="S31" s="275">
        <v>4760</v>
      </c>
      <c r="T31" s="275">
        <v>4441</v>
      </c>
      <c r="U31" s="660">
        <v>4595</v>
      </c>
      <c r="V31" s="660">
        <v>4947</v>
      </c>
      <c r="W31" s="660">
        <v>4895</v>
      </c>
      <c r="X31" s="642"/>
    </row>
    <row r="32" spans="2:24" ht="14.25">
      <c r="B32" s="659" t="s">
        <v>1061</v>
      </c>
      <c r="C32" s="275">
        <v>1069</v>
      </c>
      <c r="D32" s="275">
        <v>1184</v>
      </c>
      <c r="E32" s="275">
        <v>918</v>
      </c>
      <c r="F32" s="275">
        <v>1139</v>
      </c>
      <c r="G32" s="275">
        <v>1025</v>
      </c>
      <c r="H32" s="275">
        <v>933</v>
      </c>
      <c r="I32" s="275">
        <v>780</v>
      </c>
      <c r="J32" s="275">
        <v>722</v>
      </c>
      <c r="K32" s="275">
        <v>735</v>
      </c>
      <c r="L32" s="275">
        <v>738</v>
      </c>
      <c r="M32" s="275">
        <v>629</v>
      </c>
      <c r="N32" s="275">
        <v>647</v>
      </c>
      <c r="O32" s="275">
        <v>486</v>
      </c>
      <c r="P32" s="275">
        <v>573</v>
      </c>
      <c r="Q32" s="275">
        <v>609</v>
      </c>
      <c r="R32" s="275">
        <v>505</v>
      </c>
      <c r="S32" s="275">
        <v>519</v>
      </c>
      <c r="T32" s="275">
        <v>622</v>
      </c>
      <c r="U32" s="660">
        <v>638</v>
      </c>
      <c r="V32" s="660">
        <v>688</v>
      </c>
      <c r="W32" s="660">
        <v>570</v>
      </c>
      <c r="X32" s="642"/>
    </row>
    <row r="33" spans="2:24" ht="28.5">
      <c r="B33" s="659" t="s">
        <v>1062</v>
      </c>
      <c r="C33" s="275">
        <v>237</v>
      </c>
      <c r="D33" s="275">
        <v>336</v>
      </c>
      <c r="E33" s="275">
        <v>209</v>
      </c>
      <c r="F33" s="275">
        <v>167</v>
      </c>
      <c r="G33" s="275">
        <v>144</v>
      </c>
      <c r="H33" s="275">
        <v>136</v>
      </c>
      <c r="I33" s="275">
        <v>134</v>
      </c>
      <c r="J33" s="275">
        <v>253</v>
      </c>
      <c r="K33" s="275">
        <v>152</v>
      </c>
      <c r="L33" s="275">
        <v>220</v>
      </c>
      <c r="M33" s="275">
        <v>169</v>
      </c>
      <c r="N33" s="275">
        <v>157</v>
      </c>
      <c r="O33" s="275">
        <v>107</v>
      </c>
      <c r="P33" s="275">
        <v>105</v>
      </c>
      <c r="Q33" s="275">
        <v>108</v>
      </c>
      <c r="R33" s="275">
        <v>129</v>
      </c>
      <c r="S33" s="275">
        <v>146</v>
      </c>
      <c r="T33" s="275">
        <v>144</v>
      </c>
      <c r="U33" s="660">
        <v>143</v>
      </c>
      <c r="V33" s="660">
        <v>158</v>
      </c>
      <c r="W33" s="660">
        <v>171</v>
      </c>
      <c r="X33" s="642"/>
    </row>
    <row r="34" spans="2:24" ht="14.25">
      <c r="B34" s="659" t="s">
        <v>1063</v>
      </c>
      <c r="C34" s="275">
        <v>42</v>
      </c>
      <c r="D34" s="275">
        <v>58</v>
      </c>
      <c r="E34" s="275">
        <v>56</v>
      </c>
      <c r="F34" s="275">
        <v>84</v>
      </c>
      <c r="G34" s="275">
        <v>84</v>
      </c>
      <c r="H34" s="275">
        <v>63</v>
      </c>
      <c r="I34" s="275">
        <v>100</v>
      </c>
      <c r="J34" s="275">
        <v>100</v>
      </c>
      <c r="K34" s="275">
        <v>108</v>
      </c>
      <c r="L34" s="275">
        <v>133</v>
      </c>
      <c r="M34" s="275">
        <v>161</v>
      </c>
      <c r="N34" s="275">
        <v>163</v>
      </c>
      <c r="O34" s="275">
        <v>226</v>
      </c>
      <c r="P34" s="275">
        <v>213</v>
      </c>
      <c r="Q34" s="275">
        <v>316</v>
      </c>
      <c r="R34" s="275">
        <v>341</v>
      </c>
      <c r="S34" s="275">
        <v>328</v>
      </c>
      <c r="T34" s="275">
        <v>367</v>
      </c>
      <c r="U34" s="660">
        <v>443</v>
      </c>
      <c r="V34" s="660">
        <v>523</v>
      </c>
      <c r="W34" s="660">
        <v>534</v>
      </c>
      <c r="X34" s="642"/>
    </row>
    <row r="35" spans="2:24" ht="28.5">
      <c r="B35" s="659" t="s">
        <v>1064</v>
      </c>
      <c r="C35" s="275">
        <v>210</v>
      </c>
      <c r="D35" s="275">
        <v>195</v>
      </c>
      <c r="E35" s="275">
        <v>205</v>
      </c>
      <c r="F35" s="275">
        <v>264</v>
      </c>
      <c r="G35" s="275">
        <v>290</v>
      </c>
      <c r="H35" s="275">
        <v>240</v>
      </c>
      <c r="I35" s="275">
        <v>270</v>
      </c>
      <c r="J35" s="275">
        <v>251</v>
      </c>
      <c r="K35" s="275">
        <v>255</v>
      </c>
      <c r="L35" s="275">
        <v>202</v>
      </c>
      <c r="M35" s="275">
        <v>218</v>
      </c>
      <c r="N35" s="275">
        <v>154</v>
      </c>
      <c r="O35" s="275">
        <v>196</v>
      </c>
      <c r="P35" s="275">
        <v>212</v>
      </c>
      <c r="Q35" s="275">
        <v>247</v>
      </c>
      <c r="R35" s="275">
        <v>199</v>
      </c>
      <c r="S35" s="275">
        <v>183</v>
      </c>
      <c r="T35" s="275">
        <v>128</v>
      </c>
      <c r="U35" s="660">
        <v>72</v>
      </c>
      <c r="V35" s="660">
        <v>48</v>
      </c>
      <c r="W35" s="660">
        <v>35</v>
      </c>
      <c r="X35" s="642"/>
    </row>
    <row r="36" spans="2:24" ht="14.25">
      <c r="B36" s="659" t="s">
        <v>1065</v>
      </c>
      <c r="C36" s="275">
        <v>60</v>
      </c>
      <c r="D36" s="275">
        <v>75</v>
      </c>
      <c r="E36" s="275">
        <v>76</v>
      </c>
      <c r="F36" s="275">
        <v>103</v>
      </c>
      <c r="G36" s="275">
        <v>78</v>
      </c>
      <c r="H36" s="275">
        <v>54</v>
      </c>
      <c r="I36" s="275">
        <v>61</v>
      </c>
      <c r="J36" s="275">
        <v>93</v>
      </c>
      <c r="K36" s="275">
        <v>124</v>
      </c>
      <c r="L36" s="275">
        <v>117</v>
      </c>
      <c r="M36" s="275">
        <v>136</v>
      </c>
      <c r="N36" s="275">
        <v>140</v>
      </c>
      <c r="O36" s="275">
        <v>148</v>
      </c>
      <c r="P36" s="275">
        <v>153</v>
      </c>
      <c r="Q36" s="275">
        <v>173</v>
      </c>
      <c r="R36" s="275">
        <v>151</v>
      </c>
      <c r="S36" s="275">
        <v>183</v>
      </c>
      <c r="T36" s="275">
        <v>163</v>
      </c>
      <c r="U36" s="660">
        <v>189</v>
      </c>
      <c r="V36" s="660">
        <v>219</v>
      </c>
      <c r="W36" s="660">
        <v>228</v>
      </c>
      <c r="X36" s="642"/>
    </row>
    <row r="37" spans="2:24" ht="14.25">
      <c r="B37" s="659" t="s">
        <v>1066</v>
      </c>
      <c r="C37" s="275">
        <v>288</v>
      </c>
      <c r="D37" s="275">
        <v>278</v>
      </c>
      <c r="E37" s="275">
        <v>286</v>
      </c>
      <c r="F37" s="275">
        <v>274</v>
      </c>
      <c r="G37" s="275">
        <v>235</v>
      </c>
      <c r="H37" s="275">
        <v>216</v>
      </c>
      <c r="I37" s="275">
        <v>169</v>
      </c>
      <c r="J37" s="275">
        <v>214</v>
      </c>
      <c r="K37" s="275">
        <v>224</v>
      </c>
      <c r="L37" s="275">
        <v>222</v>
      </c>
      <c r="M37" s="275">
        <v>222</v>
      </c>
      <c r="N37" s="275">
        <v>210</v>
      </c>
      <c r="O37" s="275">
        <v>176</v>
      </c>
      <c r="P37" s="275">
        <v>194</v>
      </c>
      <c r="Q37" s="275">
        <v>189</v>
      </c>
      <c r="R37" s="275">
        <v>200</v>
      </c>
      <c r="S37" s="275">
        <v>173</v>
      </c>
      <c r="T37" s="275">
        <v>202</v>
      </c>
      <c r="U37" s="660">
        <v>202</v>
      </c>
      <c r="V37" s="660">
        <v>276</v>
      </c>
      <c r="W37" s="660">
        <v>237</v>
      </c>
      <c r="X37" s="642"/>
    </row>
    <row r="38" spans="2:24" ht="28.5">
      <c r="B38" s="659" t="s">
        <v>1067</v>
      </c>
      <c r="C38" s="275">
        <v>76</v>
      </c>
      <c r="D38" s="275">
        <v>71</v>
      </c>
      <c r="E38" s="275">
        <v>73</v>
      </c>
      <c r="F38" s="275">
        <v>69</v>
      </c>
      <c r="G38" s="275">
        <v>72</v>
      </c>
      <c r="H38" s="275">
        <v>49</v>
      </c>
      <c r="I38" s="275">
        <v>50</v>
      </c>
      <c r="J38" s="275">
        <v>45</v>
      </c>
      <c r="K38" s="275">
        <v>43</v>
      </c>
      <c r="L38" s="275">
        <v>84</v>
      </c>
      <c r="M38" s="275">
        <v>76</v>
      </c>
      <c r="N38" s="275">
        <v>55</v>
      </c>
      <c r="O38" s="275">
        <v>70</v>
      </c>
      <c r="P38" s="275">
        <v>74</v>
      </c>
      <c r="Q38" s="275">
        <v>58</v>
      </c>
      <c r="R38" s="275">
        <v>73</v>
      </c>
      <c r="S38" s="275">
        <v>97</v>
      </c>
      <c r="T38" s="275">
        <v>100</v>
      </c>
      <c r="U38" s="660">
        <v>95</v>
      </c>
      <c r="V38" s="660">
        <v>90</v>
      </c>
      <c r="W38" s="660">
        <v>88</v>
      </c>
      <c r="X38" s="642"/>
    </row>
    <row r="39" spans="2:24" ht="14.25">
      <c r="B39" s="659" t="s">
        <v>1068</v>
      </c>
      <c r="C39" s="275">
        <v>2184</v>
      </c>
      <c r="D39" s="275">
        <v>2195</v>
      </c>
      <c r="E39" s="275">
        <v>1875</v>
      </c>
      <c r="F39" s="275">
        <v>2487</v>
      </c>
      <c r="G39" s="275">
        <v>1995</v>
      </c>
      <c r="H39" s="275">
        <v>1902</v>
      </c>
      <c r="I39" s="275">
        <v>2195</v>
      </c>
      <c r="J39" s="275">
        <v>2474</v>
      </c>
      <c r="K39" s="275">
        <v>2838</v>
      </c>
      <c r="L39" s="275">
        <v>2766</v>
      </c>
      <c r="M39" s="275">
        <v>3048</v>
      </c>
      <c r="N39" s="275">
        <v>3265</v>
      </c>
      <c r="O39" s="275">
        <v>3158</v>
      </c>
      <c r="P39" s="275">
        <v>4309</v>
      </c>
      <c r="Q39" s="275">
        <v>4381</v>
      </c>
      <c r="R39" s="275">
        <v>5365</v>
      </c>
      <c r="S39" s="275">
        <v>4254</v>
      </c>
      <c r="T39" s="275">
        <v>3607</v>
      </c>
      <c r="U39" s="660">
        <v>3502</v>
      </c>
      <c r="V39" s="660">
        <v>3508</v>
      </c>
      <c r="W39" s="660">
        <v>3409</v>
      </c>
      <c r="X39" s="642"/>
    </row>
    <row r="40" spans="2:24" ht="14.25">
      <c r="B40" s="659" t="s">
        <v>1069</v>
      </c>
      <c r="C40" s="275">
        <v>1944</v>
      </c>
      <c r="D40" s="275">
        <v>2268</v>
      </c>
      <c r="E40" s="275">
        <v>2463</v>
      </c>
      <c r="F40" s="275">
        <v>2324</v>
      </c>
      <c r="G40" s="275">
        <v>2376</v>
      </c>
      <c r="H40" s="275">
        <v>2571</v>
      </c>
      <c r="I40" s="275">
        <v>2296</v>
      </c>
      <c r="J40" s="275">
        <v>2300</v>
      </c>
      <c r="K40" s="275">
        <v>2510</v>
      </c>
      <c r="L40" s="275">
        <v>2630</v>
      </c>
      <c r="M40" s="275">
        <v>2786</v>
      </c>
      <c r="N40" s="275">
        <v>2760</v>
      </c>
      <c r="O40" s="275">
        <v>2293</v>
      </c>
      <c r="P40" s="275">
        <v>1998</v>
      </c>
      <c r="Q40" s="275">
        <v>2014</v>
      </c>
      <c r="R40" s="275">
        <v>2068</v>
      </c>
      <c r="S40" s="275">
        <v>3011</v>
      </c>
      <c r="T40" s="275">
        <v>4500</v>
      </c>
      <c r="U40" s="660">
        <v>5108</v>
      </c>
      <c r="V40" s="660">
        <v>6588</v>
      </c>
      <c r="W40" s="660">
        <v>7404</v>
      </c>
      <c r="X40" s="642"/>
    </row>
    <row r="41" spans="2:24" ht="28.5">
      <c r="B41" s="659" t="s">
        <v>1070</v>
      </c>
      <c r="C41" s="275">
        <v>444</v>
      </c>
      <c r="D41" s="275">
        <v>411</v>
      </c>
      <c r="E41" s="275">
        <v>484</v>
      </c>
      <c r="F41" s="275">
        <v>430</v>
      </c>
      <c r="G41" s="275">
        <v>403</v>
      </c>
      <c r="H41" s="275">
        <v>391</v>
      </c>
      <c r="I41" s="275">
        <v>372</v>
      </c>
      <c r="J41" s="275">
        <v>423</v>
      </c>
      <c r="K41" s="275">
        <v>486</v>
      </c>
      <c r="L41" s="275">
        <v>488</v>
      </c>
      <c r="M41" s="275">
        <v>414</v>
      </c>
      <c r="N41" s="275">
        <v>382</v>
      </c>
      <c r="O41" s="275">
        <v>430</v>
      </c>
      <c r="P41" s="275">
        <v>438</v>
      </c>
      <c r="Q41" s="275">
        <v>411</v>
      </c>
      <c r="R41" s="275">
        <v>444</v>
      </c>
      <c r="S41" s="275">
        <v>376</v>
      </c>
      <c r="T41" s="275">
        <v>348</v>
      </c>
      <c r="U41" s="660">
        <v>215</v>
      </c>
      <c r="V41" s="660">
        <v>232</v>
      </c>
      <c r="W41" s="660">
        <v>249</v>
      </c>
      <c r="X41" s="642"/>
    </row>
    <row r="42" spans="2:24" ht="14.25">
      <c r="B42" s="659" t="s">
        <v>1071</v>
      </c>
      <c r="C42" s="275">
        <v>47</v>
      </c>
      <c r="D42" s="275">
        <v>66</v>
      </c>
      <c r="E42" s="275">
        <v>69</v>
      </c>
      <c r="F42" s="275">
        <v>56</v>
      </c>
      <c r="G42" s="275">
        <v>60</v>
      </c>
      <c r="H42" s="275">
        <v>64</v>
      </c>
      <c r="I42" s="275">
        <v>54</v>
      </c>
      <c r="J42" s="275">
        <v>39</v>
      </c>
      <c r="K42" s="275">
        <v>70</v>
      </c>
      <c r="L42" s="275">
        <v>79</v>
      </c>
      <c r="M42" s="275">
        <v>87</v>
      </c>
      <c r="N42" s="275">
        <v>86</v>
      </c>
      <c r="O42" s="275">
        <v>108</v>
      </c>
      <c r="P42" s="275">
        <v>112</v>
      </c>
      <c r="Q42" s="275">
        <v>96</v>
      </c>
      <c r="R42" s="275">
        <v>93</v>
      </c>
      <c r="S42" s="275">
        <v>144</v>
      </c>
      <c r="T42" s="275">
        <v>145</v>
      </c>
      <c r="U42" s="660">
        <v>180</v>
      </c>
      <c r="V42" s="660">
        <v>167</v>
      </c>
      <c r="W42" s="660">
        <v>181</v>
      </c>
      <c r="X42" s="642"/>
    </row>
    <row r="43" spans="2:24" ht="14.25">
      <c r="B43" s="659" t="s">
        <v>1072</v>
      </c>
      <c r="C43" s="275">
        <v>17</v>
      </c>
      <c r="D43" s="275">
        <v>22</v>
      </c>
      <c r="E43" s="275">
        <v>21</v>
      </c>
      <c r="F43" s="275">
        <v>74</v>
      </c>
      <c r="G43" s="275">
        <v>27</v>
      </c>
      <c r="H43" s="275">
        <v>13</v>
      </c>
      <c r="I43" s="275">
        <v>79</v>
      </c>
      <c r="J43" s="275">
        <v>100</v>
      </c>
      <c r="K43" s="275">
        <v>152</v>
      </c>
      <c r="L43" s="275">
        <v>188</v>
      </c>
      <c r="M43" s="275">
        <v>239</v>
      </c>
      <c r="N43" s="275">
        <v>166</v>
      </c>
      <c r="O43" s="275">
        <v>136</v>
      </c>
      <c r="P43" s="275">
        <v>116</v>
      </c>
      <c r="Q43" s="275">
        <v>136</v>
      </c>
      <c r="R43" s="275">
        <v>127</v>
      </c>
      <c r="S43" s="275">
        <v>133</v>
      </c>
      <c r="T43" s="275">
        <v>96</v>
      </c>
      <c r="U43" s="660">
        <v>143</v>
      </c>
      <c r="V43" s="660">
        <v>139</v>
      </c>
      <c r="W43" s="660">
        <v>140</v>
      </c>
      <c r="X43" s="642"/>
    </row>
    <row r="44" spans="2:24" ht="14.25">
      <c r="B44" s="659" t="s">
        <v>1073</v>
      </c>
      <c r="C44" s="275">
        <v>660</v>
      </c>
      <c r="D44" s="275">
        <v>1154</v>
      </c>
      <c r="E44" s="275">
        <v>878</v>
      </c>
      <c r="F44" s="275">
        <v>791</v>
      </c>
      <c r="G44" s="275">
        <v>700</v>
      </c>
      <c r="H44" s="275">
        <v>815</v>
      </c>
      <c r="I44" s="275">
        <v>1180</v>
      </c>
      <c r="J44" s="275">
        <v>623</v>
      </c>
      <c r="K44" s="275">
        <v>550</v>
      </c>
      <c r="L44" s="275">
        <v>569</v>
      </c>
      <c r="M44" s="275">
        <v>490</v>
      </c>
      <c r="N44" s="275">
        <v>811</v>
      </c>
      <c r="O44" s="275">
        <v>459</v>
      </c>
      <c r="P44" s="275">
        <v>566</v>
      </c>
      <c r="Q44" s="275">
        <v>240</v>
      </c>
      <c r="R44" s="275">
        <v>355</v>
      </c>
      <c r="S44" s="275">
        <v>472</v>
      </c>
      <c r="T44" s="275">
        <v>106</v>
      </c>
      <c r="U44" s="660">
        <v>95</v>
      </c>
      <c r="V44" s="660" t="s">
        <v>1018</v>
      </c>
      <c r="W44" s="660">
        <v>18</v>
      </c>
      <c r="X44" s="642"/>
    </row>
    <row r="45" spans="2:24" ht="14.25">
      <c r="B45" s="659" t="s">
        <v>1074</v>
      </c>
      <c r="C45" s="275">
        <v>135</v>
      </c>
      <c r="D45" s="275">
        <v>107</v>
      </c>
      <c r="E45" s="275">
        <v>143</v>
      </c>
      <c r="F45" s="275">
        <v>172</v>
      </c>
      <c r="G45" s="275">
        <v>151</v>
      </c>
      <c r="H45" s="275">
        <v>114</v>
      </c>
      <c r="I45" s="275">
        <v>126</v>
      </c>
      <c r="J45" s="275">
        <v>144</v>
      </c>
      <c r="K45" s="275">
        <v>171</v>
      </c>
      <c r="L45" s="275">
        <v>171</v>
      </c>
      <c r="M45" s="275">
        <v>185</v>
      </c>
      <c r="N45" s="275">
        <v>151</v>
      </c>
      <c r="O45" s="275">
        <v>151</v>
      </c>
      <c r="P45" s="275">
        <v>145</v>
      </c>
      <c r="Q45" s="275">
        <v>137</v>
      </c>
      <c r="R45" s="275">
        <v>231</v>
      </c>
      <c r="S45" s="275">
        <v>180</v>
      </c>
      <c r="T45" s="275">
        <v>169</v>
      </c>
      <c r="U45" s="660">
        <v>209</v>
      </c>
      <c r="V45" s="660">
        <v>253</v>
      </c>
      <c r="W45" s="660">
        <v>310</v>
      </c>
      <c r="X45" s="642"/>
    </row>
    <row r="46" spans="2:24" ht="28.5">
      <c r="B46" s="659" t="s">
        <v>1075</v>
      </c>
      <c r="C46" s="275">
        <v>2259</v>
      </c>
      <c r="D46" s="275">
        <v>2534</v>
      </c>
      <c r="E46" s="275">
        <v>3011</v>
      </c>
      <c r="F46" s="275">
        <v>2781</v>
      </c>
      <c r="G46" s="275">
        <v>3174</v>
      </c>
      <c r="H46" s="275">
        <v>3454</v>
      </c>
      <c r="I46" s="275">
        <v>2958</v>
      </c>
      <c r="J46" s="275">
        <v>2626</v>
      </c>
      <c r="K46" s="275">
        <v>2370</v>
      </c>
      <c r="L46" s="275">
        <v>2549</v>
      </c>
      <c r="M46" s="275">
        <v>2329</v>
      </c>
      <c r="N46" s="275">
        <v>2317</v>
      </c>
      <c r="O46" s="275">
        <v>1907</v>
      </c>
      <c r="P46" s="275">
        <v>1850</v>
      </c>
      <c r="Q46" s="275">
        <v>1697</v>
      </c>
      <c r="R46" s="275">
        <v>1826</v>
      </c>
      <c r="S46" s="275">
        <v>1743</v>
      </c>
      <c r="T46" s="275">
        <v>1332</v>
      </c>
      <c r="U46" s="660">
        <v>1040</v>
      </c>
      <c r="V46" s="660">
        <v>974</v>
      </c>
      <c r="W46" s="660">
        <v>1078</v>
      </c>
      <c r="X46" s="642"/>
    </row>
    <row r="47" spans="2:24" ht="14.25">
      <c r="B47" s="659" t="s">
        <v>1076</v>
      </c>
      <c r="C47" s="275">
        <v>2280</v>
      </c>
      <c r="D47" s="275">
        <v>2511</v>
      </c>
      <c r="E47" s="275">
        <v>2874</v>
      </c>
      <c r="F47" s="275">
        <v>2735</v>
      </c>
      <c r="G47" s="275">
        <v>2923</v>
      </c>
      <c r="H47" s="275">
        <v>3106</v>
      </c>
      <c r="I47" s="275">
        <v>2909</v>
      </c>
      <c r="J47" s="275">
        <v>2949</v>
      </c>
      <c r="K47" s="275">
        <v>3057</v>
      </c>
      <c r="L47" s="275">
        <v>3167</v>
      </c>
      <c r="M47" s="275">
        <v>3140</v>
      </c>
      <c r="N47" s="275">
        <v>3408</v>
      </c>
      <c r="O47" s="275">
        <v>3789</v>
      </c>
      <c r="P47" s="275">
        <v>3269</v>
      </c>
      <c r="Q47" s="275">
        <v>3930</v>
      </c>
      <c r="R47" s="275">
        <v>3290</v>
      </c>
      <c r="S47" s="275">
        <v>3623</v>
      </c>
      <c r="T47" s="275">
        <v>3819</v>
      </c>
      <c r="U47" s="660">
        <v>4132</v>
      </c>
      <c r="V47" s="660">
        <v>4327</v>
      </c>
      <c r="W47" s="660">
        <v>4300</v>
      </c>
      <c r="X47" s="642"/>
    </row>
    <row r="48" spans="2:24" ht="14.25">
      <c r="B48" s="659" t="s">
        <v>1077</v>
      </c>
      <c r="C48" s="275">
        <v>176</v>
      </c>
      <c r="D48" s="275">
        <v>209</v>
      </c>
      <c r="E48" s="275">
        <v>265</v>
      </c>
      <c r="F48" s="275">
        <v>265</v>
      </c>
      <c r="G48" s="275">
        <v>225</v>
      </c>
      <c r="H48" s="275">
        <v>183</v>
      </c>
      <c r="I48" s="275">
        <v>177</v>
      </c>
      <c r="J48" s="275">
        <v>163</v>
      </c>
      <c r="K48" s="275">
        <v>226</v>
      </c>
      <c r="L48" s="275">
        <v>231</v>
      </c>
      <c r="M48" s="275">
        <v>226</v>
      </c>
      <c r="N48" s="275">
        <v>148</v>
      </c>
      <c r="O48" s="275">
        <v>205</v>
      </c>
      <c r="P48" s="275">
        <v>250</v>
      </c>
      <c r="Q48" s="275">
        <v>175</v>
      </c>
      <c r="R48" s="275">
        <v>130</v>
      </c>
      <c r="S48" s="275">
        <v>172</v>
      </c>
      <c r="T48" s="275">
        <v>61</v>
      </c>
      <c r="U48" s="660">
        <v>40</v>
      </c>
      <c r="V48" s="660">
        <v>28</v>
      </c>
      <c r="W48" s="660">
        <v>33</v>
      </c>
      <c r="X48" s="642"/>
    </row>
    <row r="49" spans="2:24" ht="14.25">
      <c r="B49" s="659" t="s">
        <v>1078</v>
      </c>
      <c r="C49" s="275">
        <v>55</v>
      </c>
      <c r="D49" s="275">
        <v>61</v>
      </c>
      <c r="E49" s="275">
        <v>54</v>
      </c>
      <c r="F49" s="275">
        <v>58</v>
      </c>
      <c r="G49" s="275">
        <v>56</v>
      </c>
      <c r="H49" s="275">
        <v>51</v>
      </c>
      <c r="I49" s="275">
        <v>59</v>
      </c>
      <c r="J49" s="275">
        <v>56</v>
      </c>
      <c r="K49" s="275">
        <v>70</v>
      </c>
      <c r="L49" s="275">
        <v>76</v>
      </c>
      <c r="M49" s="275">
        <v>79</v>
      </c>
      <c r="N49" s="275">
        <v>78</v>
      </c>
      <c r="O49" s="275">
        <v>103</v>
      </c>
      <c r="P49" s="275">
        <v>120</v>
      </c>
      <c r="Q49" s="275">
        <v>120</v>
      </c>
      <c r="R49" s="275">
        <v>111</v>
      </c>
      <c r="S49" s="275">
        <v>136</v>
      </c>
      <c r="T49" s="275">
        <v>129</v>
      </c>
      <c r="U49" s="660">
        <v>137</v>
      </c>
      <c r="V49" s="660">
        <v>141</v>
      </c>
      <c r="W49" s="660">
        <v>133</v>
      </c>
      <c r="X49" s="642"/>
    </row>
    <row r="50" spans="2:24" ht="28.5">
      <c r="B50" s="659" t="s">
        <v>1079</v>
      </c>
      <c r="C50" s="275">
        <v>326</v>
      </c>
      <c r="D50" s="275">
        <v>316</v>
      </c>
      <c r="E50" s="275">
        <v>322</v>
      </c>
      <c r="F50" s="275">
        <v>305</v>
      </c>
      <c r="G50" s="275">
        <v>281</v>
      </c>
      <c r="H50" s="275">
        <v>229</v>
      </c>
      <c r="I50" s="275">
        <v>214</v>
      </c>
      <c r="J50" s="275">
        <v>220</v>
      </c>
      <c r="K50" s="275">
        <v>170</v>
      </c>
      <c r="L50" s="275">
        <v>153</v>
      </c>
      <c r="M50" s="275">
        <v>132</v>
      </c>
      <c r="N50" s="275">
        <v>128</v>
      </c>
      <c r="O50" s="275">
        <v>154</v>
      </c>
      <c r="P50" s="275">
        <v>115</v>
      </c>
      <c r="Q50" s="275">
        <v>100</v>
      </c>
      <c r="R50" s="275">
        <v>129</v>
      </c>
      <c r="S50" s="275">
        <v>94</v>
      </c>
      <c r="T50" s="275">
        <v>78</v>
      </c>
      <c r="U50" s="660">
        <v>86</v>
      </c>
      <c r="V50" s="660">
        <v>95</v>
      </c>
      <c r="W50" s="660">
        <v>102</v>
      </c>
      <c r="X50" s="642"/>
    </row>
    <row r="51" spans="2:24" ht="14.25">
      <c r="B51" s="659" t="s">
        <v>1080</v>
      </c>
      <c r="C51" s="275">
        <v>2590</v>
      </c>
      <c r="D51" s="275">
        <v>2639</v>
      </c>
      <c r="E51" s="275">
        <v>2606</v>
      </c>
      <c r="F51" s="275">
        <v>2416</v>
      </c>
      <c r="G51" s="275">
        <v>2508</v>
      </c>
      <c r="H51" s="275">
        <v>2730</v>
      </c>
      <c r="I51" s="275">
        <v>2445</v>
      </c>
      <c r="J51" s="275">
        <v>3026</v>
      </c>
      <c r="K51" s="275">
        <v>2758</v>
      </c>
      <c r="L51" s="275">
        <v>3088</v>
      </c>
      <c r="M51" s="275">
        <v>3029</v>
      </c>
      <c r="N51" s="275">
        <v>3187</v>
      </c>
      <c r="O51" s="275">
        <v>3099</v>
      </c>
      <c r="P51" s="275">
        <v>3361</v>
      </c>
      <c r="Q51" s="275">
        <v>3067</v>
      </c>
      <c r="R51" s="275">
        <v>3607</v>
      </c>
      <c r="S51" s="275">
        <v>3804</v>
      </c>
      <c r="T51" s="275">
        <v>3449</v>
      </c>
      <c r="U51" s="660">
        <v>3298</v>
      </c>
      <c r="V51" s="660">
        <v>3476</v>
      </c>
      <c r="W51" s="660">
        <v>3800</v>
      </c>
      <c r="X51" s="642"/>
    </row>
    <row r="52" spans="2:24" ht="28.5">
      <c r="B52" s="659" t="s">
        <v>1081</v>
      </c>
      <c r="C52" s="275">
        <v>807</v>
      </c>
      <c r="D52" s="275">
        <v>803</v>
      </c>
      <c r="E52" s="275">
        <v>902</v>
      </c>
      <c r="F52" s="275">
        <v>852</v>
      </c>
      <c r="G52" s="275">
        <v>827</v>
      </c>
      <c r="H52" s="275">
        <v>761</v>
      </c>
      <c r="I52" s="275">
        <v>786</v>
      </c>
      <c r="J52" s="275">
        <v>909</v>
      </c>
      <c r="K52" s="275">
        <v>973</v>
      </c>
      <c r="L52" s="275">
        <v>1067</v>
      </c>
      <c r="M52" s="275">
        <v>1072</v>
      </c>
      <c r="N52" s="275">
        <v>1170</v>
      </c>
      <c r="O52" s="275">
        <v>1194</v>
      </c>
      <c r="P52" s="275">
        <v>1209</v>
      </c>
      <c r="Q52" s="275">
        <v>1260</v>
      </c>
      <c r="R52" s="275">
        <v>1356</v>
      </c>
      <c r="S52" s="275">
        <v>1450</v>
      </c>
      <c r="T52" s="275">
        <v>1674</v>
      </c>
      <c r="U52" s="660">
        <v>1695</v>
      </c>
      <c r="V52" s="660">
        <v>1826</v>
      </c>
      <c r="W52" s="660">
        <v>1824</v>
      </c>
      <c r="X52" s="642"/>
    </row>
    <row r="53" spans="2:24" ht="28.5">
      <c r="B53" s="659" t="s">
        <v>1082</v>
      </c>
      <c r="C53" s="275">
        <v>447</v>
      </c>
      <c r="D53" s="275">
        <v>298</v>
      </c>
      <c r="E53" s="275">
        <v>482</v>
      </c>
      <c r="F53" s="275">
        <v>385</v>
      </c>
      <c r="G53" s="275">
        <v>504</v>
      </c>
      <c r="H53" s="275">
        <v>491</v>
      </c>
      <c r="I53" s="275">
        <v>435</v>
      </c>
      <c r="J53" s="275">
        <v>511</v>
      </c>
      <c r="K53" s="275">
        <v>407</v>
      </c>
      <c r="L53" s="275">
        <v>348</v>
      </c>
      <c r="M53" s="275">
        <v>394</v>
      </c>
      <c r="N53" s="275">
        <v>474</v>
      </c>
      <c r="O53" s="275">
        <v>426</v>
      </c>
      <c r="P53" s="275">
        <v>588</v>
      </c>
      <c r="Q53" s="275">
        <v>550</v>
      </c>
      <c r="R53" s="275">
        <v>707</v>
      </c>
      <c r="S53" s="275">
        <v>611</v>
      </c>
      <c r="T53" s="275">
        <v>715</v>
      </c>
      <c r="U53" s="660">
        <v>853</v>
      </c>
      <c r="V53" s="660">
        <v>826</v>
      </c>
      <c r="W53" s="660">
        <v>998</v>
      </c>
      <c r="X53" s="642"/>
    </row>
    <row r="54" spans="2:24" ht="14.25">
      <c r="B54" s="659" t="s">
        <v>1083</v>
      </c>
      <c r="C54" s="275">
        <v>376</v>
      </c>
      <c r="D54" s="275">
        <v>366</v>
      </c>
      <c r="E54" s="275">
        <v>468</v>
      </c>
      <c r="F54" s="275">
        <v>432</v>
      </c>
      <c r="G54" s="275">
        <v>598</v>
      </c>
      <c r="H54" s="275">
        <v>887</v>
      </c>
      <c r="I54" s="275">
        <v>551</v>
      </c>
      <c r="J54" s="275">
        <v>476</v>
      </c>
      <c r="K54" s="275">
        <v>297</v>
      </c>
      <c r="L54" s="275">
        <v>227</v>
      </c>
      <c r="M54" s="275">
        <v>227</v>
      </c>
      <c r="N54" s="275">
        <v>174</v>
      </c>
      <c r="O54" s="275">
        <v>111</v>
      </c>
      <c r="P54" s="275">
        <v>100</v>
      </c>
      <c r="Q54" s="275">
        <v>138</v>
      </c>
      <c r="R54" s="275">
        <v>152</v>
      </c>
      <c r="S54" s="275">
        <v>174</v>
      </c>
      <c r="T54" s="275">
        <v>92</v>
      </c>
      <c r="U54" s="660">
        <v>66</v>
      </c>
      <c r="V54" s="660">
        <v>61</v>
      </c>
      <c r="W54" s="660">
        <v>98</v>
      </c>
      <c r="X54" s="642"/>
    </row>
    <row r="55" spans="2:24" ht="14.25">
      <c r="B55" s="659" t="s">
        <v>1084</v>
      </c>
      <c r="C55" s="275">
        <v>284</v>
      </c>
      <c r="D55" s="275">
        <v>291</v>
      </c>
      <c r="E55" s="275">
        <v>315</v>
      </c>
      <c r="F55" s="275">
        <v>323</v>
      </c>
      <c r="G55" s="275">
        <v>335</v>
      </c>
      <c r="H55" s="275">
        <v>279</v>
      </c>
      <c r="I55" s="275">
        <v>285</v>
      </c>
      <c r="J55" s="275">
        <v>278</v>
      </c>
      <c r="K55" s="275">
        <v>306</v>
      </c>
      <c r="L55" s="275">
        <v>312</v>
      </c>
      <c r="M55" s="275">
        <v>265</v>
      </c>
      <c r="N55" s="275">
        <v>253</v>
      </c>
      <c r="O55" s="275">
        <v>309</v>
      </c>
      <c r="P55" s="275">
        <v>369</v>
      </c>
      <c r="Q55" s="275">
        <v>291</v>
      </c>
      <c r="R55" s="275">
        <v>293</v>
      </c>
      <c r="S55" s="275">
        <v>317</v>
      </c>
      <c r="T55" s="275">
        <v>383</v>
      </c>
      <c r="U55" s="660">
        <v>380</v>
      </c>
      <c r="V55" s="660">
        <v>366</v>
      </c>
      <c r="W55" s="660">
        <v>392</v>
      </c>
      <c r="X55" s="642"/>
    </row>
    <row r="56" spans="2:24" ht="14.25">
      <c r="B56" s="659" t="s">
        <v>1085</v>
      </c>
      <c r="C56" s="275">
        <v>1385</v>
      </c>
      <c r="D56" s="275">
        <v>1453</v>
      </c>
      <c r="E56" s="275">
        <v>1457</v>
      </c>
      <c r="F56" s="275">
        <v>1435</v>
      </c>
      <c r="G56" s="275">
        <v>1456</v>
      </c>
      <c r="H56" s="275">
        <v>1359</v>
      </c>
      <c r="I56" s="275">
        <v>1410</v>
      </c>
      <c r="J56" s="275">
        <v>1655</v>
      </c>
      <c r="K56" s="275">
        <v>1780</v>
      </c>
      <c r="L56" s="275">
        <v>1834</v>
      </c>
      <c r="M56" s="275">
        <v>1815</v>
      </c>
      <c r="N56" s="275">
        <v>1792</v>
      </c>
      <c r="O56" s="275">
        <v>1902</v>
      </c>
      <c r="P56" s="275">
        <v>1933</v>
      </c>
      <c r="Q56" s="275">
        <v>1997</v>
      </c>
      <c r="R56" s="275">
        <v>2161</v>
      </c>
      <c r="S56" s="275">
        <v>2033</v>
      </c>
      <c r="T56" s="275">
        <v>2065</v>
      </c>
      <c r="U56" s="660">
        <v>2272</v>
      </c>
      <c r="V56" s="660">
        <v>2349</v>
      </c>
      <c r="W56" s="660">
        <v>2342</v>
      </c>
      <c r="X56" s="642"/>
    </row>
    <row r="57" spans="2:24" ht="28.5">
      <c r="B57" s="659" t="s">
        <v>1086</v>
      </c>
      <c r="C57" s="275">
        <v>96</v>
      </c>
      <c r="D57" s="275">
        <v>107</v>
      </c>
      <c r="E57" s="275">
        <v>97</v>
      </c>
      <c r="F57" s="275">
        <v>114</v>
      </c>
      <c r="G57" s="275">
        <v>129</v>
      </c>
      <c r="H57" s="275">
        <v>103</v>
      </c>
      <c r="I57" s="275">
        <v>122</v>
      </c>
      <c r="J57" s="275">
        <v>154</v>
      </c>
      <c r="K57" s="275">
        <v>184</v>
      </c>
      <c r="L57" s="275">
        <v>179</v>
      </c>
      <c r="M57" s="275">
        <v>202</v>
      </c>
      <c r="N57" s="275">
        <v>191</v>
      </c>
      <c r="O57" s="275">
        <v>256</v>
      </c>
      <c r="P57" s="275">
        <v>268</v>
      </c>
      <c r="Q57" s="275">
        <v>245</v>
      </c>
      <c r="R57" s="275">
        <v>232</v>
      </c>
      <c r="S57" s="275">
        <v>339</v>
      </c>
      <c r="T57" s="275">
        <v>391</v>
      </c>
      <c r="U57" s="660">
        <v>411</v>
      </c>
      <c r="V57" s="660">
        <v>390</v>
      </c>
      <c r="W57" s="660">
        <v>417</v>
      </c>
      <c r="X57" s="642"/>
    </row>
    <row r="58" spans="2:24" ht="14.25">
      <c r="B58" s="659" t="s">
        <v>1087</v>
      </c>
      <c r="C58" s="275">
        <v>1533</v>
      </c>
      <c r="D58" s="275">
        <v>1620</v>
      </c>
      <c r="E58" s="275">
        <v>1586</v>
      </c>
      <c r="F58" s="275">
        <v>1589</v>
      </c>
      <c r="G58" s="275">
        <v>1521</v>
      </c>
      <c r="H58" s="275">
        <v>1797</v>
      </c>
      <c r="I58" s="275">
        <v>1785</v>
      </c>
      <c r="J58" s="275">
        <v>1834</v>
      </c>
      <c r="K58" s="275">
        <v>1773</v>
      </c>
      <c r="L58" s="275">
        <v>1646</v>
      </c>
      <c r="M58" s="275">
        <v>1772</v>
      </c>
      <c r="N58" s="275">
        <v>1761</v>
      </c>
      <c r="O58" s="275">
        <v>1429</v>
      </c>
      <c r="P58" s="275">
        <v>1592</v>
      </c>
      <c r="Q58" s="275">
        <v>1756</v>
      </c>
      <c r="R58" s="275">
        <v>1742</v>
      </c>
      <c r="S58" s="275">
        <v>1897</v>
      </c>
      <c r="T58" s="275">
        <v>1726</v>
      </c>
      <c r="U58" s="660">
        <v>1803</v>
      </c>
      <c r="V58" s="660">
        <v>1856</v>
      </c>
      <c r="W58" s="660">
        <v>1854</v>
      </c>
      <c r="X58" s="642"/>
    </row>
    <row r="59" spans="2:24" ht="14.25">
      <c r="B59" s="659" t="s">
        <v>1103</v>
      </c>
      <c r="C59" s="275">
        <v>162</v>
      </c>
      <c r="D59" s="275">
        <v>153</v>
      </c>
      <c r="E59" s="275">
        <v>209</v>
      </c>
      <c r="F59" s="275">
        <v>232</v>
      </c>
      <c r="G59" s="275">
        <v>187</v>
      </c>
      <c r="H59" s="275">
        <v>149</v>
      </c>
      <c r="I59" s="275">
        <v>139</v>
      </c>
      <c r="J59" s="275">
        <v>129</v>
      </c>
      <c r="K59" s="275">
        <v>143</v>
      </c>
      <c r="L59" s="275">
        <v>135</v>
      </c>
      <c r="M59" s="275">
        <v>176</v>
      </c>
      <c r="N59" s="275">
        <v>165</v>
      </c>
      <c r="O59" s="275">
        <v>208</v>
      </c>
      <c r="P59" s="275">
        <v>203</v>
      </c>
      <c r="Q59" s="275">
        <v>241</v>
      </c>
      <c r="R59" s="275">
        <v>205</v>
      </c>
      <c r="S59" s="275">
        <v>160</v>
      </c>
      <c r="T59" s="275">
        <v>169</v>
      </c>
      <c r="U59" s="660">
        <v>183</v>
      </c>
      <c r="V59" s="660">
        <v>155</v>
      </c>
      <c r="W59" s="660">
        <v>211</v>
      </c>
      <c r="X59" s="642"/>
    </row>
    <row r="60" spans="2:24" ht="28.5">
      <c r="B60" s="659" t="s">
        <v>1088</v>
      </c>
      <c r="C60" s="275">
        <v>2104</v>
      </c>
      <c r="D60" s="275">
        <v>2134</v>
      </c>
      <c r="E60" s="275">
        <v>2250</v>
      </c>
      <c r="F60" s="275">
        <v>2250</v>
      </c>
      <c r="G60" s="275">
        <v>2040</v>
      </c>
      <c r="H60" s="275">
        <v>1881</v>
      </c>
      <c r="I60" s="275">
        <v>1820</v>
      </c>
      <c r="J60" s="275">
        <v>1906</v>
      </c>
      <c r="K60" s="275">
        <v>1798</v>
      </c>
      <c r="L60" s="275">
        <v>1802</v>
      </c>
      <c r="M60" s="275">
        <v>1729</v>
      </c>
      <c r="N60" s="275">
        <v>1616</v>
      </c>
      <c r="O60" s="275">
        <v>1531</v>
      </c>
      <c r="P60" s="275">
        <v>1618</v>
      </c>
      <c r="Q60" s="275">
        <v>1636</v>
      </c>
      <c r="R60" s="275">
        <v>1513</v>
      </c>
      <c r="S60" s="275">
        <v>1407</v>
      </c>
      <c r="T60" s="275">
        <v>1348</v>
      </c>
      <c r="U60" s="660">
        <v>1483</v>
      </c>
      <c r="V60" s="660">
        <v>1576</v>
      </c>
      <c r="W60" s="660">
        <v>1629</v>
      </c>
      <c r="X60" s="642"/>
    </row>
    <row r="61" spans="2:24" ht="28.5">
      <c r="B61" s="659" t="s">
        <v>1089</v>
      </c>
      <c r="C61" s="275">
        <v>547</v>
      </c>
      <c r="D61" s="275">
        <v>506</v>
      </c>
      <c r="E61" s="275">
        <v>580</v>
      </c>
      <c r="F61" s="275">
        <v>613</v>
      </c>
      <c r="G61" s="275">
        <v>580</v>
      </c>
      <c r="H61" s="275">
        <v>510</v>
      </c>
      <c r="I61" s="275">
        <v>482</v>
      </c>
      <c r="J61" s="275">
        <v>503</v>
      </c>
      <c r="K61" s="275">
        <v>555</v>
      </c>
      <c r="L61" s="275">
        <v>617</v>
      </c>
      <c r="M61" s="275">
        <v>678</v>
      </c>
      <c r="N61" s="275">
        <v>644</v>
      </c>
      <c r="O61" s="275">
        <v>824</v>
      </c>
      <c r="P61" s="275">
        <v>694</v>
      </c>
      <c r="Q61" s="275">
        <v>716</v>
      </c>
      <c r="R61" s="275">
        <v>770</v>
      </c>
      <c r="S61" s="275">
        <v>925</v>
      </c>
      <c r="T61" s="275">
        <v>859</v>
      </c>
      <c r="U61" s="660">
        <v>1012</v>
      </c>
      <c r="V61" s="660">
        <v>1008</v>
      </c>
      <c r="W61" s="660">
        <v>1105</v>
      </c>
      <c r="X61" s="642"/>
    </row>
    <row r="62" spans="2:24" ht="14.25">
      <c r="B62" s="659" t="s">
        <v>1090</v>
      </c>
      <c r="C62" s="275">
        <v>2007</v>
      </c>
      <c r="D62" s="275">
        <v>2040</v>
      </c>
      <c r="E62" s="275">
        <v>1804</v>
      </c>
      <c r="F62" s="275">
        <v>2041</v>
      </c>
      <c r="G62" s="275">
        <v>1899</v>
      </c>
      <c r="H62" s="275">
        <v>1959</v>
      </c>
      <c r="I62" s="275">
        <v>2010</v>
      </c>
      <c r="J62" s="275">
        <v>1843</v>
      </c>
      <c r="K62" s="275">
        <v>2379</v>
      </c>
      <c r="L62" s="275">
        <v>2520</v>
      </c>
      <c r="M62" s="275">
        <v>2655</v>
      </c>
      <c r="N62" s="275">
        <v>2691</v>
      </c>
      <c r="O62" s="275">
        <v>3176</v>
      </c>
      <c r="P62" s="275">
        <v>3304</v>
      </c>
      <c r="Q62" s="275">
        <v>3351</v>
      </c>
      <c r="R62" s="275">
        <v>3176</v>
      </c>
      <c r="S62" s="275">
        <v>3146</v>
      </c>
      <c r="T62" s="275">
        <v>3101</v>
      </c>
      <c r="U62" s="660">
        <v>3123</v>
      </c>
      <c r="V62" s="660">
        <v>2938</v>
      </c>
      <c r="W62" s="660">
        <v>3017</v>
      </c>
      <c r="X62" s="642"/>
    </row>
    <row r="63" spans="2:24" ht="14.25">
      <c r="B63" s="659" t="s">
        <v>1091</v>
      </c>
      <c r="C63" s="275">
        <v>367</v>
      </c>
      <c r="D63" s="275">
        <v>401</v>
      </c>
      <c r="E63" s="275">
        <v>434</v>
      </c>
      <c r="F63" s="275">
        <v>319</v>
      </c>
      <c r="G63" s="275">
        <v>319</v>
      </c>
      <c r="H63" s="275">
        <v>292</v>
      </c>
      <c r="I63" s="275">
        <v>320</v>
      </c>
      <c r="J63" s="275">
        <v>369</v>
      </c>
      <c r="K63" s="275">
        <v>501</v>
      </c>
      <c r="L63" s="275">
        <v>495</v>
      </c>
      <c r="M63" s="275">
        <v>430</v>
      </c>
      <c r="N63" s="275">
        <v>406</v>
      </c>
      <c r="O63" s="275">
        <v>427</v>
      </c>
      <c r="P63" s="275">
        <v>424</v>
      </c>
      <c r="Q63" s="275">
        <v>426</v>
      </c>
      <c r="R63" s="275">
        <v>468</v>
      </c>
      <c r="S63" s="275">
        <v>429</v>
      </c>
      <c r="T63" s="275">
        <v>379</v>
      </c>
      <c r="U63" s="660">
        <v>485</v>
      </c>
      <c r="V63" s="660">
        <v>592</v>
      </c>
      <c r="W63" s="660">
        <v>370</v>
      </c>
      <c r="X63" s="642"/>
    </row>
    <row r="64" spans="2:24" ht="14.25">
      <c r="B64" s="659" t="s">
        <v>1092</v>
      </c>
      <c r="C64" s="275">
        <v>61</v>
      </c>
      <c r="D64" s="275">
        <v>25</v>
      </c>
      <c r="E64" s="275">
        <v>63</v>
      </c>
      <c r="F64" s="275">
        <v>31</v>
      </c>
      <c r="G64" s="275">
        <v>25</v>
      </c>
      <c r="H64" s="275">
        <v>16</v>
      </c>
      <c r="I64" s="275">
        <v>17</v>
      </c>
      <c r="J64" s="275">
        <v>13</v>
      </c>
      <c r="K64" s="275">
        <v>18</v>
      </c>
      <c r="L64" s="275">
        <v>11</v>
      </c>
      <c r="M64" s="275">
        <v>6</v>
      </c>
      <c r="N64" s="275">
        <v>10</v>
      </c>
      <c r="O64" s="275">
        <v>10</v>
      </c>
      <c r="P64" s="275">
        <v>53</v>
      </c>
      <c r="Q64" s="275">
        <v>24</v>
      </c>
      <c r="R64" s="275">
        <v>11</v>
      </c>
      <c r="S64" s="275">
        <v>50</v>
      </c>
      <c r="T64" s="275">
        <v>17</v>
      </c>
      <c r="U64" s="660">
        <v>18</v>
      </c>
      <c r="V64" s="660">
        <v>9</v>
      </c>
      <c r="W64" s="660">
        <v>7</v>
      </c>
      <c r="X64" s="642"/>
    </row>
    <row r="65" spans="2:24" ht="14.25">
      <c r="B65" s="659" t="s">
        <v>1093</v>
      </c>
      <c r="C65" s="275">
        <v>549</v>
      </c>
      <c r="D65" s="275">
        <v>660</v>
      </c>
      <c r="E65" s="275">
        <v>429</v>
      </c>
      <c r="F65" s="275">
        <v>396</v>
      </c>
      <c r="G65" s="275">
        <v>444</v>
      </c>
      <c r="H65" s="275">
        <v>470</v>
      </c>
      <c r="I65" s="275">
        <v>528</v>
      </c>
      <c r="J65" s="275">
        <v>467</v>
      </c>
      <c r="K65" s="275">
        <v>376</v>
      </c>
      <c r="L65" s="275">
        <v>525</v>
      </c>
      <c r="M65" s="275">
        <v>445</v>
      </c>
      <c r="N65" s="275">
        <v>485</v>
      </c>
      <c r="O65" s="275">
        <v>415</v>
      </c>
      <c r="P65" s="275">
        <v>439</v>
      </c>
      <c r="Q65" s="275">
        <v>373</v>
      </c>
      <c r="R65" s="275">
        <v>485</v>
      </c>
      <c r="S65" s="275">
        <v>338</v>
      </c>
      <c r="T65" s="275">
        <v>304</v>
      </c>
      <c r="U65" s="660">
        <v>405</v>
      </c>
      <c r="V65" s="660">
        <v>379</v>
      </c>
      <c r="W65" s="660">
        <v>279</v>
      </c>
      <c r="X65" s="642"/>
    </row>
    <row r="66" spans="2:24" ht="14.25">
      <c r="B66" s="659" t="s">
        <v>1094</v>
      </c>
      <c r="C66" s="275">
        <v>202</v>
      </c>
      <c r="D66" s="275">
        <v>175</v>
      </c>
      <c r="E66" s="275">
        <v>214</v>
      </c>
      <c r="F66" s="275">
        <v>179</v>
      </c>
      <c r="G66" s="275">
        <v>148</v>
      </c>
      <c r="H66" s="275">
        <v>130</v>
      </c>
      <c r="I66" s="275">
        <v>146</v>
      </c>
      <c r="J66" s="275">
        <v>128</v>
      </c>
      <c r="K66" s="275">
        <v>168</v>
      </c>
      <c r="L66" s="275">
        <v>211</v>
      </c>
      <c r="M66" s="275">
        <v>176</v>
      </c>
      <c r="N66" s="275">
        <v>278</v>
      </c>
      <c r="O66" s="275">
        <v>316</v>
      </c>
      <c r="P66" s="275">
        <v>276</v>
      </c>
      <c r="Q66" s="275">
        <v>312</v>
      </c>
      <c r="R66" s="275">
        <v>343</v>
      </c>
      <c r="S66" s="275">
        <v>384</v>
      </c>
      <c r="T66" s="275">
        <v>356</v>
      </c>
      <c r="U66" s="660">
        <v>451</v>
      </c>
      <c r="V66" s="660">
        <v>428</v>
      </c>
      <c r="W66" s="660">
        <v>389</v>
      </c>
      <c r="X66" s="642"/>
    </row>
    <row r="67" spans="2:24" ht="14.25">
      <c r="B67" s="659" t="s">
        <v>1095</v>
      </c>
      <c r="C67" s="275">
        <v>196</v>
      </c>
      <c r="D67" s="275">
        <v>242</v>
      </c>
      <c r="E67" s="275">
        <v>226</v>
      </c>
      <c r="F67" s="275">
        <v>194</v>
      </c>
      <c r="G67" s="275">
        <v>133</v>
      </c>
      <c r="H67" s="275">
        <v>161</v>
      </c>
      <c r="I67" s="275">
        <v>154</v>
      </c>
      <c r="J67" s="275">
        <v>156</v>
      </c>
      <c r="K67" s="275">
        <v>163</v>
      </c>
      <c r="L67" s="275">
        <v>142</v>
      </c>
      <c r="M67" s="275">
        <v>130</v>
      </c>
      <c r="N67" s="275">
        <v>162</v>
      </c>
      <c r="O67" s="275">
        <v>109</v>
      </c>
      <c r="P67" s="275">
        <v>111</v>
      </c>
      <c r="Q67" s="275">
        <v>155</v>
      </c>
      <c r="R67" s="275">
        <v>80</v>
      </c>
      <c r="S67" s="275">
        <v>84</v>
      </c>
      <c r="T67" s="275">
        <v>123</v>
      </c>
      <c r="U67" s="660">
        <v>136</v>
      </c>
      <c r="V67" s="660">
        <v>222</v>
      </c>
      <c r="W67" s="660">
        <v>160</v>
      </c>
      <c r="X67" s="642"/>
    </row>
    <row r="68" spans="2:24" ht="28.5">
      <c r="B68" s="659" t="s">
        <v>1096</v>
      </c>
      <c r="C68" s="275">
        <v>581</v>
      </c>
      <c r="D68" s="275">
        <v>549</v>
      </c>
      <c r="E68" s="275">
        <v>616</v>
      </c>
      <c r="F68" s="275">
        <v>538</v>
      </c>
      <c r="G68" s="275">
        <v>585</v>
      </c>
      <c r="H68" s="275">
        <v>579</v>
      </c>
      <c r="I68" s="275">
        <v>675</v>
      </c>
      <c r="J68" s="275">
        <v>796</v>
      </c>
      <c r="K68" s="275">
        <v>943</v>
      </c>
      <c r="L68" s="275">
        <v>900</v>
      </c>
      <c r="M68" s="275">
        <v>1006</v>
      </c>
      <c r="N68" s="275">
        <v>929</v>
      </c>
      <c r="O68" s="275">
        <v>966</v>
      </c>
      <c r="P68" s="275">
        <v>913</v>
      </c>
      <c r="Q68" s="275">
        <v>919</v>
      </c>
      <c r="R68" s="275">
        <v>976</v>
      </c>
      <c r="S68" s="275">
        <v>694</v>
      </c>
      <c r="T68" s="275">
        <v>751</v>
      </c>
      <c r="U68" s="660">
        <v>1084</v>
      </c>
      <c r="V68" s="660">
        <v>1233</v>
      </c>
      <c r="W68" s="660">
        <v>1184</v>
      </c>
      <c r="X68" s="642"/>
    </row>
    <row r="69" spans="2:24" ht="14.25">
      <c r="B69" s="659" t="s">
        <v>1097</v>
      </c>
      <c r="C69" s="275">
        <v>1475</v>
      </c>
      <c r="D69" s="275">
        <v>1835</v>
      </c>
      <c r="E69" s="275">
        <v>1834</v>
      </c>
      <c r="F69" s="275">
        <v>2086</v>
      </c>
      <c r="G69" s="275">
        <v>1986</v>
      </c>
      <c r="H69" s="275">
        <v>2059</v>
      </c>
      <c r="I69" s="275">
        <v>1771</v>
      </c>
      <c r="J69" s="275">
        <v>2315</v>
      </c>
      <c r="K69" s="275">
        <v>2409</v>
      </c>
      <c r="L69" s="275">
        <v>2357</v>
      </c>
      <c r="M69" s="275">
        <v>2301</v>
      </c>
      <c r="N69" s="275">
        <v>2479</v>
      </c>
      <c r="O69" s="275">
        <v>2187</v>
      </c>
      <c r="P69" s="275">
        <v>2330</v>
      </c>
      <c r="Q69" s="275">
        <v>2106</v>
      </c>
      <c r="R69" s="275">
        <v>1706</v>
      </c>
      <c r="S69" s="275">
        <v>1314</v>
      </c>
      <c r="T69" s="275">
        <v>1070</v>
      </c>
      <c r="U69" s="660">
        <v>997</v>
      </c>
      <c r="V69" s="660">
        <v>941</v>
      </c>
      <c r="W69" s="660">
        <v>935</v>
      </c>
      <c r="X69" s="642"/>
    </row>
    <row r="70" spans="2:24" ht="14.25">
      <c r="B70" s="659" t="s">
        <v>1098</v>
      </c>
      <c r="C70" s="275">
        <v>698</v>
      </c>
      <c r="D70" s="275">
        <v>482</v>
      </c>
      <c r="E70" s="275">
        <v>802</v>
      </c>
      <c r="F70" s="275">
        <v>967</v>
      </c>
      <c r="G70" s="275">
        <v>795</v>
      </c>
      <c r="H70" s="275">
        <v>553</v>
      </c>
      <c r="I70" s="275">
        <v>346</v>
      </c>
      <c r="J70" s="275">
        <v>130</v>
      </c>
      <c r="K70" s="275">
        <v>185</v>
      </c>
      <c r="L70" s="275">
        <v>186</v>
      </c>
      <c r="M70" s="275">
        <v>122</v>
      </c>
      <c r="N70" s="275">
        <v>504</v>
      </c>
      <c r="O70" s="275">
        <v>685</v>
      </c>
      <c r="P70" s="275">
        <v>870</v>
      </c>
      <c r="Q70" s="275">
        <v>840</v>
      </c>
      <c r="R70" s="275">
        <v>578</v>
      </c>
      <c r="S70" s="275">
        <v>1057</v>
      </c>
      <c r="T70" s="275">
        <v>1341</v>
      </c>
      <c r="U70" s="660">
        <v>621</v>
      </c>
      <c r="V70" s="660">
        <v>170</v>
      </c>
      <c r="W70" s="660">
        <v>328</v>
      </c>
      <c r="X70" s="642"/>
    </row>
    <row r="71" spans="2:24" ht="14.25">
      <c r="B71" s="659" t="s">
        <v>1099</v>
      </c>
      <c r="C71" s="275">
        <v>4926</v>
      </c>
      <c r="D71" s="275">
        <v>5178</v>
      </c>
      <c r="E71" s="275">
        <v>5035</v>
      </c>
      <c r="F71" s="275">
        <v>4914</v>
      </c>
      <c r="G71" s="275">
        <v>5015</v>
      </c>
      <c r="H71" s="275">
        <v>4937</v>
      </c>
      <c r="I71" s="275">
        <v>4709</v>
      </c>
      <c r="J71" s="275">
        <v>4909</v>
      </c>
      <c r="K71" s="275">
        <v>5088</v>
      </c>
      <c r="L71" s="275">
        <v>5032</v>
      </c>
      <c r="M71" s="275">
        <v>5138</v>
      </c>
      <c r="N71" s="275">
        <v>5551</v>
      </c>
      <c r="O71" s="275">
        <v>5322</v>
      </c>
      <c r="P71" s="275">
        <v>5373</v>
      </c>
      <c r="Q71" s="275">
        <v>5493</v>
      </c>
      <c r="R71" s="275">
        <v>5671</v>
      </c>
      <c r="S71" s="275">
        <v>6535</v>
      </c>
      <c r="T71" s="275">
        <v>5941</v>
      </c>
      <c r="U71" s="660">
        <v>6161</v>
      </c>
      <c r="V71" s="660">
        <v>7194</v>
      </c>
      <c r="W71" s="660">
        <v>6689</v>
      </c>
      <c r="X71" s="642"/>
    </row>
    <row r="72" spans="2:24" ht="14.25">
      <c r="B72" s="659" t="s">
        <v>1100</v>
      </c>
      <c r="C72" s="275">
        <v>7177</v>
      </c>
      <c r="D72" s="275">
        <v>7064</v>
      </c>
      <c r="E72" s="275">
        <v>7680</v>
      </c>
      <c r="F72" s="275">
        <v>7419</v>
      </c>
      <c r="G72" s="275">
        <v>6955</v>
      </c>
      <c r="H72" s="275">
        <v>7150</v>
      </c>
      <c r="I72" s="275">
        <v>6713</v>
      </c>
      <c r="J72" s="275">
        <v>6363</v>
      </c>
      <c r="K72" s="275">
        <v>6793</v>
      </c>
      <c r="L72" s="275">
        <v>6332</v>
      </c>
      <c r="M72" s="275">
        <v>6047</v>
      </c>
      <c r="N72" s="275">
        <v>5956</v>
      </c>
      <c r="O72" s="275">
        <v>5835</v>
      </c>
      <c r="P72" s="275">
        <v>5785</v>
      </c>
      <c r="Q72" s="275">
        <v>5841</v>
      </c>
      <c r="R72" s="275">
        <v>5623</v>
      </c>
      <c r="S72" s="275">
        <v>5634</v>
      </c>
      <c r="T72" s="275">
        <v>5835</v>
      </c>
      <c r="U72" s="660">
        <v>5692</v>
      </c>
      <c r="V72" s="660">
        <v>5021</v>
      </c>
      <c r="W72" s="660">
        <v>4856</v>
      </c>
      <c r="X72" s="642"/>
    </row>
    <row r="73" spans="2:24" ht="12" customHeight="1">
      <c r="B73" s="599"/>
      <c r="C73" s="599"/>
      <c r="D73" s="599"/>
      <c r="E73" s="599"/>
      <c r="F73" s="599"/>
      <c r="G73" s="599"/>
      <c r="H73" s="599"/>
      <c r="I73" s="599"/>
      <c r="J73" s="599"/>
      <c r="K73" s="599"/>
      <c r="L73" s="599"/>
      <c r="M73" s="599"/>
      <c r="N73" s="599"/>
      <c r="O73" s="599"/>
      <c r="P73" s="599"/>
      <c r="Q73" s="599"/>
      <c r="R73" s="599"/>
      <c r="S73" s="599"/>
      <c r="T73" s="599"/>
      <c r="U73" s="599"/>
      <c r="V73" s="599"/>
    </row>
    <row r="74" spans="2:24" ht="29.25" customHeight="1">
      <c r="B74" s="1292" t="s">
        <v>2847</v>
      </c>
      <c r="C74" s="1292"/>
      <c r="D74" s="1292"/>
      <c r="E74" s="1292"/>
      <c r="F74" s="1292"/>
      <c r="G74" s="1292"/>
      <c r="H74" s="1292"/>
      <c r="I74" s="1292"/>
      <c r="J74" s="1292"/>
      <c r="K74" s="1292"/>
      <c r="L74" s="1292"/>
      <c r="M74" s="1292"/>
      <c r="N74" s="1292"/>
      <c r="O74" s="1292"/>
      <c r="P74" s="1292"/>
      <c r="Q74" s="1292"/>
      <c r="R74" s="1292"/>
      <c r="S74" s="1292"/>
      <c r="T74" s="1292"/>
      <c r="U74" s="1292"/>
      <c r="V74" s="1292"/>
      <c r="W74" s="1292"/>
    </row>
    <row r="75" spans="2:24" ht="12" customHeight="1">
      <c r="B75" s="197" t="s">
        <v>2255</v>
      </c>
      <c r="C75" s="925"/>
      <c r="D75" s="925"/>
      <c r="E75" s="925"/>
      <c r="F75" s="925"/>
      <c r="G75" s="925"/>
      <c r="H75" s="925"/>
      <c r="I75" s="925"/>
      <c r="J75" s="925"/>
      <c r="K75" s="925"/>
      <c r="L75" s="599"/>
      <c r="M75" s="599"/>
      <c r="N75" s="599"/>
      <c r="O75" s="599"/>
      <c r="P75" s="599"/>
      <c r="Q75" s="599"/>
      <c r="R75" s="599"/>
      <c r="S75" s="599"/>
      <c r="T75" s="599"/>
      <c r="U75" s="599"/>
      <c r="V75" s="599"/>
    </row>
    <row r="76" spans="2:24" ht="14.25">
      <c r="B76" s="599" t="s">
        <v>2259</v>
      </c>
      <c r="C76" s="599"/>
      <c r="D76" s="599"/>
      <c r="E76" s="599"/>
      <c r="F76" s="599"/>
      <c r="G76" s="599"/>
      <c r="H76" s="599"/>
      <c r="I76" s="599"/>
      <c r="J76" s="599"/>
      <c r="K76" s="599"/>
      <c r="L76" s="599"/>
      <c r="M76" s="599"/>
      <c r="N76" s="599"/>
      <c r="O76" s="599"/>
      <c r="P76" s="599"/>
      <c r="Q76" s="599"/>
      <c r="R76" s="599"/>
      <c r="S76" s="599"/>
      <c r="T76" s="599"/>
      <c r="U76" s="599"/>
      <c r="V76" s="599"/>
    </row>
    <row r="77" spans="2:24" ht="17.25" customHeight="1">
      <c r="B77" s="1300" t="s">
        <v>1101</v>
      </c>
      <c r="C77" s="1300"/>
      <c r="D77" s="1300"/>
      <c r="E77" s="1300"/>
      <c r="F77" s="1300"/>
      <c r="G77" s="1300"/>
      <c r="H77" s="1300"/>
      <c r="I77" s="1300"/>
      <c r="J77" s="1300"/>
      <c r="K77" s="1300"/>
      <c r="L77" s="1300"/>
      <c r="M77" s="1300"/>
      <c r="N77" s="1300"/>
      <c r="O77" s="1300"/>
      <c r="P77" s="1300"/>
      <c r="Q77" s="1300"/>
      <c r="R77" s="1300"/>
      <c r="S77" s="1300"/>
      <c r="T77" s="1300"/>
      <c r="U77" s="1300"/>
      <c r="V77" s="652"/>
    </row>
    <row r="78" spans="2:24" ht="10.5" customHeight="1">
      <c r="B78" s="624" t="s">
        <v>2256</v>
      </c>
      <c r="C78" s="624"/>
      <c r="D78" s="624"/>
      <c r="E78" s="624"/>
      <c r="F78" s="624"/>
      <c r="G78" s="624"/>
      <c r="H78" s="624"/>
      <c r="I78" s="624"/>
      <c r="J78" s="624"/>
      <c r="K78" s="624"/>
      <c r="L78" s="624"/>
      <c r="M78" s="624"/>
      <c r="N78" s="624"/>
      <c r="O78" s="624"/>
      <c r="P78" s="624"/>
      <c r="Q78" s="624"/>
      <c r="R78" s="624"/>
      <c r="S78" s="624"/>
      <c r="T78" s="624"/>
      <c r="U78" s="624"/>
      <c r="V78" s="624"/>
    </row>
    <row r="79" spans="2:24" ht="14.25">
      <c r="B79" s="625" t="s">
        <v>1102</v>
      </c>
      <c r="C79" s="599"/>
      <c r="D79" s="653"/>
      <c r="E79" s="653"/>
      <c r="F79" s="599"/>
      <c r="G79" s="653"/>
      <c r="H79" s="653"/>
      <c r="I79" s="653"/>
      <c r="J79" s="599"/>
      <c r="K79" s="599"/>
      <c r="L79" s="599"/>
      <c r="M79" s="599"/>
      <c r="N79" s="599"/>
      <c r="O79" s="599"/>
      <c r="P79" s="599"/>
      <c r="Q79" s="599"/>
      <c r="R79" s="599"/>
      <c r="S79" s="599"/>
      <c r="T79" s="599"/>
      <c r="U79" s="599"/>
      <c r="V79" s="599"/>
    </row>
    <row r="80" spans="2:24" s="1168" customFormat="1" ht="13.5">
      <c r="B80" s="1169" t="s">
        <v>3105</v>
      </c>
      <c r="C80" s="1170"/>
      <c r="D80" s="1170"/>
      <c r="E80" s="1170"/>
      <c r="F80" s="1170"/>
      <c r="G80" s="1170"/>
      <c r="H80" s="1170"/>
      <c r="I80" s="1170"/>
      <c r="J80" s="1170"/>
      <c r="K80" s="1170"/>
      <c r="L80" s="1170"/>
      <c r="M80" s="1170"/>
      <c r="N80" s="1170"/>
      <c r="O80" s="1170"/>
      <c r="P80" s="1170"/>
      <c r="Q80" s="1170"/>
    </row>
  </sheetData>
  <mergeCells count="5">
    <mergeCell ref="B2:U2"/>
    <mergeCell ref="B3:B4"/>
    <mergeCell ref="B77:U77"/>
    <mergeCell ref="C3:W3"/>
    <mergeCell ref="B74:W74"/>
  </mergeCells>
  <hyperlinks>
    <hyperlink ref="Y3" location="INDICE!B29" display="INDICE"/>
    <hyperlink ref="B80" r:id="rId1"/>
  </hyperlinks>
  <printOptions horizontalCentered="1"/>
  <pageMargins left="0.19685039370078741" right="0.19685039370078741" top="1.1811023622047245" bottom="0.39370078740157483" header="0.19685039370078741" footer="0.19685039370078741"/>
  <pageSetup scale="88" firstPageNumber="57" orientation="landscape" useFirstPageNumber="1" r:id="rId2"/>
  <headerFooter scaleWithDoc="0">
    <oddHeader>&amp;C&amp;G</oddHeader>
    <oddFooter>&amp;C&amp;P</oddFooter>
  </headerFooter>
  <rowBreaks count="1" manualBreakCount="1">
    <brk id="26" min="1" max="20" man="1"/>
  </rowBreaks>
  <drawing r:id="rId3"/>
  <legacyDrawingHF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86"/>
  <sheetViews>
    <sheetView showGridLines="0" topLeftCell="C1" zoomScaleNormal="100" workbookViewId="0">
      <selection activeCell="B2" sqref="B2:U2"/>
    </sheetView>
  </sheetViews>
  <sheetFormatPr baseColWidth="10" defaultColWidth="11.42578125" defaultRowHeight="12.75"/>
  <cols>
    <col min="1" max="1" width="3.7109375" style="639" customWidth="1"/>
    <col min="2" max="2" width="37.7109375" style="639" customWidth="1"/>
    <col min="3" max="22" width="6.5703125" style="639" customWidth="1"/>
    <col min="23" max="23" width="11" style="639" customWidth="1"/>
    <col min="24" max="24" width="3.5703125" style="639" customWidth="1"/>
    <col min="25" max="16384" width="11.42578125" style="639"/>
  </cols>
  <sheetData>
    <row r="1" spans="2:25" ht="77.25" customHeight="1">
      <c r="B1" s="1301"/>
      <c r="C1" s="1301"/>
      <c r="D1" s="1301"/>
      <c r="E1" s="1301"/>
      <c r="F1" s="1301"/>
      <c r="G1" s="1301"/>
      <c r="H1" s="1301"/>
      <c r="I1" s="1301"/>
      <c r="J1" s="1301"/>
      <c r="K1" s="1301"/>
      <c r="L1" s="1301"/>
      <c r="M1" s="1301"/>
      <c r="N1" s="1301"/>
      <c r="O1" s="1301"/>
      <c r="P1" s="1301"/>
      <c r="Q1" s="1301"/>
      <c r="R1" s="1301"/>
      <c r="S1" s="1301"/>
      <c r="T1" s="1301"/>
      <c r="U1" s="1301"/>
    </row>
    <row r="2" spans="2:25" ht="43.5" customHeight="1">
      <c r="B2" s="1269" t="s">
        <v>2904</v>
      </c>
      <c r="C2" s="1269"/>
      <c r="D2" s="1269"/>
      <c r="E2" s="1269"/>
      <c r="F2" s="1269"/>
      <c r="G2" s="1269"/>
      <c r="H2" s="1269"/>
      <c r="I2" s="1269"/>
      <c r="J2" s="1269"/>
      <c r="K2" s="1269"/>
      <c r="L2" s="1269"/>
      <c r="M2" s="1269"/>
      <c r="N2" s="1269"/>
      <c r="O2" s="1269"/>
      <c r="P2" s="1269"/>
      <c r="Q2" s="1269"/>
      <c r="R2" s="1269"/>
      <c r="S2" s="1269"/>
      <c r="T2" s="1269"/>
      <c r="U2" s="1269"/>
      <c r="V2" s="599"/>
      <c r="W2" s="940"/>
      <c r="X2" s="2"/>
    </row>
    <row r="3" spans="2:25" ht="19.5" customHeight="1">
      <c r="B3" s="1302" t="s">
        <v>2260</v>
      </c>
      <c r="C3" s="1273" t="s">
        <v>2257</v>
      </c>
      <c r="D3" s="1274"/>
      <c r="E3" s="1274"/>
      <c r="F3" s="1274"/>
      <c r="G3" s="1274"/>
      <c r="H3" s="1274"/>
      <c r="I3" s="1274"/>
      <c r="J3" s="1274"/>
      <c r="K3" s="1274"/>
      <c r="L3" s="1274"/>
      <c r="M3" s="1274"/>
      <c r="N3" s="1274"/>
      <c r="O3" s="1274"/>
      <c r="P3" s="1274"/>
      <c r="Q3" s="1274"/>
      <c r="R3" s="1274"/>
      <c r="S3" s="1274"/>
      <c r="T3" s="1274"/>
      <c r="U3" s="1274"/>
      <c r="V3" s="1274"/>
      <c r="W3" s="1275"/>
      <c r="Y3" s="60" t="s">
        <v>459</v>
      </c>
    </row>
    <row r="4" spans="2:25" ht="19.5" customHeight="1">
      <c r="B4" s="1302"/>
      <c r="C4" s="826">
        <v>1997</v>
      </c>
      <c r="D4" s="826">
        <v>1998</v>
      </c>
      <c r="E4" s="826">
        <v>1999</v>
      </c>
      <c r="F4" s="826">
        <v>2000</v>
      </c>
      <c r="G4" s="826">
        <v>2001</v>
      </c>
      <c r="H4" s="826">
        <v>2002</v>
      </c>
      <c r="I4" s="826">
        <v>2003</v>
      </c>
      <c r="J4" s="826">
        <v>2004</v>
      </c>
      <c r="K4" s="826">
        <v>2005</v>
      </c>
      <c r="L4" s="826">
        <v>2006</v>
      </c>
      <c r="M4" s="826">
        <v>2007</v>
      </c>
      <c r="N4" s="826">
        <v>2008</v>
      </c>
      <c r="O4" s="826">
        <v>2009</v>
      </c>
      <c r="P4" s="826">
        <v>2010</v>
      </c>
      <c r="Q4" s="826">
        <v>2011</v>
      </c>
      <c r="R4" s="826">
        <v>2012</v>
      </c>
      <c r="S4" s="826">
        <v>2013</v>
      </c>
      <c r="T4" s="826">
        <v>2014</v>
      </c>
      <c r="U4" s="828">
        <v>2015</v>
      </c>
      <c r="V4" s="828">
        <v>2016</v>
      </c>
      <c r="W4" s="995" t="s">
        <v>794</v>
      </c>
    </row>
    <row r="5" spans="2:25" ht="13.5">
      <c r="B5" s="941" t="s">
        <v>460</v>
      </c>
      <c r="C5" s="942">
        <v>443.8625010449162</v>
      </c>
      <c r="D5" s="942">
        <v>453.27442553093198</v>
      </c>
      <c r="E5" s="942">
        <v>456.23018000047318</v>
      </c>
      <c r="F5" s="942">
        <v>450.23585112690631</v>
      </c>
      <c r="G5" s="942">
        <v>430.87117775851317</v>
      </c>
      <c r="H5" s="942">
        <v>424.24779816775117</v>
      </c>
      <c r="I5" s="942">
        <v>401.82213021061108</v>
      </c>
      <c r="J5" s="942">
        <v>403.84817599040719</v>
      </c>
      <c r="K5" s="942">
        <v>414.13723498587632</v>
      </c>
      <c r="L5" s="942">
        <v>414.90608471159157</v>
      </c>
      <c r="M5" s="942">
        <v>408.13277146604895</v>
      </c>
      <c r="N5" s="942">
        <v>414.72737874373462</v>
      </c>
      <c r="O5" s="942">
        <v>405.15733245617321</v>
      </c>
      <c r="P5" s="942">
        <v>410.87172403723156</v>
      </c>
      <c r="Q5" s="942">
        <v>408.11110337445604</v>
      </c>
      <c r="R5" s="942">
        <v>409.19470705863608</v>
      </c>
      <c r="S5" s="942">
        <v>407.01756966148878</v>
      </c>
      <c r="T5" s="943">
        <v>397.99179733090682</v>
      </c>
      <c r="U5" s="943">
        <v>401.69314233860825</v>
      </c>
      <c r="V5" s="944">
        <v>413.24409074381396</v>
      </c>
      <c r="W5" s="944">
        <v>412.75016351277111</v>
      </c>
    </row>
    <row r="6" spans="2:25" ht="14.25">
      <c r="B6" s="945" t="s">
        <v>1035</v>
      </c>
      <c r="C6" s="946">
        <v>9.0325068845170993</v>
      </c>
      <c r="D6" s="946">
        <v>8.2220980476019445</v>
      </c>
      <c r="E6" s="946">
        <v>6.4696720863427917</v>
      </c>
      <c r="F6" s="946">
        <v>6.9825659293875058</v>
      </c>
      <c r="G6" s="946">
        <v>6.5316618209851756</v>
      </c>
      <c r="H6" s="946">
        <v>5.3385157414041302</v>
      </c>
      <c r="I6" s="946">
        <v>4.7749271279301331</v>
      </c>
      <c r="J6" s="946">
        <v>3.8002121477655306</v>
      </c>
      <c r="K6" s="946">
        <v>3.2795733522858663</v>
      </c>
      <c r="L6" s="946">
        <v>3.458744199442505</v>
      </c>
      <c r="M6" s="946">
        <v>3.0320122811270531</v>
      </c>
      <c r="N6" s="946">
        <v>2.3077644319745323</v>
      </c>
      <c r="O6" s="946">
        <v>2.4832967759480087</v>
      </c>
      <c r="P6" s="946">
        <v>1.6519866338294356</v>
      </c>
      <c r="Q6" s="946">
        <v>1.5851773083047376</v>
      </c>
      <c r="R6" s="946">
        <v>1.4818658598272156</v>
      </c>
      <c r="S6" s="946">
        <v>1.052314683422221</v>
      </c>
      <c r="T6" s="1007">
        <v>0.86726123767787122</v>
      </c>
      <c r="U6" s="1007">
        <v>0.95215606218721671</v>
      </c>
      <c r="V6" s="923">
        <v>0.90751074038961255</v>
      </c>
      <c r="W6" s="923">
        <v>0.82255581562757096</v>
      </c>
      <c r="X6" s="643"/>
    </row>
    <row r="7" spans="2:25" ht="14.25">
      <c r="B7" s="945" t="s">
        <v>1036</v>
      </c>
      <c r="C7" s="946">
        <v>8.7939123630392881</v>
      </c>
      <c r="D7" s="946">
        <v>10.807139015914929</v>
      </c>
      <c r="E7" s="946">
        <v>9.1538109468809736</v>
      </c>
      <c r="F7" s="946">
        <v>9.0174851430947207</v>
      </c>
      <c r="G7" s="946">
        <v>7.5851556630795587</v>
      </c>
      <c r="H7" s="946">
        <v>6.8201638870871077</v>
      </c>
      <c r="I7" s="946">
        <v>5.9986898981386423</v>
      </c>
      <c r="J7" s="946">
        <v>5.6302172208642718</v>
      </c>
      <c r="K7" s="946">
        <v>5.8813682117659871</v>
      </c>
      <c r="L7" s="946">
        <v>5.5425838723985477</v>
      </c>
      <c r="M7" s="946">
        <v>4.9736257140529618</v>
      </c>
      <c r="N7" s="946">
        <v>4.6155288639490646</v>
      </c>
      <c r="O7" s="946">
        <v>3.8606444412962211</v>
      </c>
      <c r="P7" s="946">
        <v>3.6570187982756455</v>
      </c>
      <c r="Q7" s="946">
        <v>3.1507036582420609</v>
      </c>
      <c r="R7" s="946">
        <v>2.7640019733298939</v>
      </c>
      <c r="S7" s="946">
        <v>2.4659663364532776</v>
      </c>
      <c r="T7" s="1007">
        <v>2.6142622919930076</v>
      </c>
      <c r="U7" s="1007">
        <v>2.6844658011342819</v>
      </c>
      <c r="V7" s="923">
        <v>2.4018784262311748</v>
      </c>
      <c r="W7" s="923">
        <v>2.6286022803750639</v>
      </c>
      <c r="X7" s="643"/>
    </row>
    <row r="8" spans="2:25" ht="28.5">
      <c r="B8" s="945" t="s">
        <v>1037</v>
      </c>
      <c r="C8" s="946">
        <v>0.63909246824413435</v>
      </c>
      <c r="D8" s="946">
        <v>0.75883460682736004</v>
      </c>
      <c r="E8" s="946">
        <v>0.85664006187388786</v>
      </c>
      <c r="F8" s="946">
        <v>0.71820678130842908</v>
      </c>
      <c r="G8" s="946">
        <v>0.82718775749633044</v>
      </c>
      <c r="H8" s="946">
        <v>0.5804394797520942</v>
      </c>
      <c r="I8" s="946">
        <v>0.44295707633314124</v>
      </c>
      <c r="J8" s="946">
        <v>0.34681547756306785</v>
      </c>
      <c r="K8" s="946">
        <v>0.54659555871431098</v>
      </c>
      <c r="L8" s="946">
        <v>0.31508228731981414</v>
      </c>
      <c r="M8" s="946">
        <v>0.29546291370611655</v>
      </c>
      <c r="N8" s="946">
        <v>0.19346528172241589</v>
      </c>
      <c r="O8" s="946">
        <v>0.2306887715361538</v>
      </c>
      <c r="P8" s="946">
        <v>0.36636800347023774</v>
      </c>
      <c r="Q8" s="946">
        <v>0.2161605420415551</v>
      </c>
      <c r="R8" s="946">
        <v>0.37368791247816746</v>
      </c>
      <c r="S8" s="946">
        <v>0.25356980323427014</v>
      </c>
      <c r="T8" s="1007">
        <v>0.20589655282999822</v>
      </c>
      <c r="U8" s="1007">
        <v>0.27028946281443572</v>
      </c>
      <c r="V8" s="923">
        <v>0.20570243448831219</v>
      </c>
      <c r="W8" s="923">
        <v>0.1370926359379285</v>
      </c>
      <c r="X8" s="643"/>
    </row>
    <row r="9" spans="2:25" ht="14.25">
      <c r="B9" s="945" t="s">
        <v>1038</v>
      </c>
      <c r="C9" s="946">
        <v>0.65613493406397794</v>
      </c>
      <c r="D9" s="946">
        <v>0.46697514266299084</v>
      </c>
      <c r="E9" s="946">
        <v>0.62004423526109986</v>
      </c>
      <c r="F9" s="946">
        <v>0.49476467156802895</v>
      </c>
      <c r="G9" s="946">
        <v>0.30434266549393291</v>
      </c>
      <c r="H9" s="946">
        <v>0.22912084727056353</v>
      </c>
      <c r="I9" s="946">
        <v>0.34535636459872027</v>
      </c>
      <c r="J9" s="946">
        <v>0.3172992667066365</v>
      </c>
      <c r="K9" s="946">
        <v>0.28422969053144176</v>
      </c>
      <c r="L9" s="946">
        <v>0.17902402688625801</v>
      </c>
      <c r="M9" s="946">
        <v>0.19697527580407773</v>
      </c>
      <c r="N9" s="946">
        <v>0.29710739693085292</v>
      </c>
      <c r="O9" s="946">
        <v>0.25782862701099546</v>
      </c>
      <c r="P9" s="946">
        <v>0.26644945706926382</v>
      </c>
      <c r="Q9" s="946">
        <v>0.18340894476253161</v>
      </c>
      <c r="R9" s="946">
        <v>0.14818658598272155</v>
      </c>
      <c r="S9" s="946">
        <v>0.20919508766827291</v>
      </c>
      <c r="T9" s="1007">
        <v>0.18093939491121053</v>
      </c>
      <c r="U9" s="1007">
        <v>0.15971650075398475</v>
      </c>
      <c r="V9" s="923">
        <v>0.17545207647532507</v>
      </c>
      <c r="W9" s="923">
        <v>0.17285593226956203</v>
      </c>
      <c r="X9" s="643"/>
    </row>
    <row r="10" spans="2:25" ht="14.25">
      <c r="B10" s="945" t="s">
        <v>1039</v>
      </c>
      <c r="C10" s="946">
        <v>1.14184520992952</v>
      </c>
      <c r="D10" s="946">
        <v>1.3175370096562955</v>
      </c>
      <c r="E10" s="946">
        <v>1.4766842971349878</v>
      </c>
      <c r="F10" s="946">
        <v>1.4124733365732438</v>
      </c>
      <c r="G10" s="946">
        <v>1.311014559050788</v>
      </c>
      <c r="H10" s="946">
        <v>1.2448899368367286</v>
      </c>
      <c r="I10" s="946">
        <v>1.0585923349656425</v>
      </c>
      <c r="J10" s="946">
        <v>0.97403495826223307</v>
      </c>
      <c r="K10" s="946">
        <v>0.6850664335886032</v>
      </c>
      <c r="L10" s="946">
        <v>0.75190091292228367</v>
      </c>
      <c r="M10" s="946">
        <v>0.73162245298657425</v>
      </c>
      <c r="N10" s="946">
        <v>0.58039584516724763</v>
      </c>
      <c r="O10" s="946">
        <v>0.50208732628457009</v>
      </c>
      <c r="P10" s="946">
        <v>0.62615622411276994</v>
      </c>
      <c r="Q10" s="946">
        <v>0.37336820898086792</v>
      </c>
      <c r="R10" s="946">
        <v>0.34791633230725932</v>
      </c>
      <c r="S10" s="946">
        <v>0.4817826261451133</v>
      </c>
      <c r="T10" s="1007">
        <v>0.39931452670060258</v>
      </c>
      <c r="U10" s="1007">
        <v>0.36243359786481155</v>
      </c>
      <c r="V10" s="923">
        <v>0.41140486897662437</v>
      </c>
      <c r="W10" s="923">
        <v>0.39339625964796876</v>
      </c>
      <c r="X10" s="643"/>
    </row>
    <row r="11" spans="2:25" ht="14.25">
      <c r="B11" s="945" t="s">
        <v>1040</v>
      </c>
      <c r="C11" s="946">
        <v>7.4646000290914891</v>
      </c>
      <c r="D11" s="946">
        <v>6.5960238901147452</v>
      </c>
      <c r="E11" s="946">
        <v>6.5675738076998078</v>
      </c>
      <c r="F11" s="946">
        <v>6.6314426140811618</v>
      </c>
      <c r="G11" s="946">
        <v>6.1726935488641264</v>
      </c>
      <c r="H11" s="946">
        <v>7.2860429432039204</v>
      </c>
      <c r="I11" s="946">
        <v>6.2989997803983986</v>
      </c>
      <c r="J11" s="946">
        <v>5.143199741733155</v>
      </c>
      <c r="K11" s="946">
        <v>4.5403871077202105</v>
      </c>
      <c r="L11" s="946">
        <v>4.6761075822690596</v>
      </c>
      <c r="M11" s="946">
        <v>5.2620537964803615</v>
      </c>
      <c r="N11" s="946">
        <v>5.3064762986719787</v>
      </c>
      <c r="O11" s="946">
        <v>4.749474708097285</v>
      </c>
      <c r="P11" s="946">
        <v>5.2623767771179599</v>
      </c>
      <c r="Q11" s="946">
        <v>4.9192899113093294</v>
      </c>
      <c r="R11" s="946">
        <v>4.9545862878570821</v>
      </c>
      <c r="S11" s="946">
        <v>2.5547157675852721</v>
      </c>
      <c r="T11" s="1007">
        <v>2.8950303185793684</v>
      </c>
      <c r="U11" s="1007">
        <v>2.3158892609327788</v>
      </c>
      <c r="V11" s="923">
        <v>2.4079284978337721</v>
      </c>
      <c r="W11" s="923">
        <v>2.7001288730383308</v>
      </c>
      <c r="X11" s="643"/>
    </row>
    <row r="12" spans="2:25" ht="28.5">
      <c r="B12" s="945" t="s">
        <v>1041</v>
      </c>
      <c r="C12" s="946">
        <v>1.3037486352180341</v>
      </c>
      <c r="D12" s="946">
        <v>1.5093303718214524</v>
      </c>
      <c r="E12" s="946">
        <v>1.8846081361225533</v>
      </c>
      <c r="F12" s="946">
        <v>1.9551184602285017</v>
      </c>
      <c r="G12" s="946">
        <v>2.7859059379829247</v>
      </c>
      <c r="H12" s="946">
        <v>3.047307268698495</v>
      </c>
      <c r="I12" s="946">
        <v>3.1682692578404343</v>
      </c>
      <c r="J12" s="946">
        <v>3.6526310934833743</v>
      </c>
      <c r="K12" s="946">
        <v>4.5039474038059231</v>
      </c>
      <c r="L12" s="946">
        <v>5.0055117917397745</v>
      </c>
      <c r="M12" s="946">
        <v>4.5585706686086551</v>
      </c>
      <c r="N12" s="946">
        <v>4.6915330817685845</v>
      </c>
      <c r="O12" s="946">
        <v>4.7766145635721262</v>
      </c>
      <c r="P12" s="946">
        <v>4.8427188822338696</v>
      </c>
      <c r="Q12" s="946">
        <v>4.3363114797427116</v>
      </c>
      <c r="R12" s="946">
        <v>4.5744554803361881</v>
      </c>
      <c r="S12" s="946">
        <v>4.9129149376639845</v>
      </c>
      <c r="T12" s="1007">
        <v>5.1910888471078334</v>
      </c>
      <c r="U12" s="1007">
        <v>4.9327826963634518</v>
      </c>
      <c r="V12" s="923">
        <v>4.7311559932311802</v>
      </c>
      <c r="W12" s="923">
        <v>5.0187825852059049</v>
      </c>
      <c r="X12" s="643"/>
    </row>
    <row r="13" spans="2:25" ht="14.25">
      <c r="B13" s="945" t="s">
        <v>1042</v>
      </c>
      <c r="C13" s="946">
        <v>0.84360205808225741</v>
      </c>
      <c r="D13" s="946">
        <v>0.78385113232716319</v>
      </c>
      <c r="E13" s="946">
        <v>0.70978747983836432</v>
      </c>
      <c r="F13" s="946">
        <v>0.790027459439272</v>
      </c>
      <c r="G13" s="946">
        <v>0.67891825379415816</v>
      </c>
      <c r="H13" s="946">
        <v>0.67208781866031975</v>
      </c>
      <c r="I13" s="946">
        <v>0.64566624685847707</v>
      </c>
      <c r="J13" s="946">
        <v>0.61984042798505745</v>
      </c>
      <c r="K13" s="946">
        <v>0.76523378220003546</v>
      </c>
      <c r="L13" s="946">
        <v>0.78770571829953528</v>
      </c>
      <c r="M13" s="946">
        <v>0.49947302078891131</v>
      </c>
      <c r="N13" s="946">
        <v>0.70476638341737219</v>
      </c>
      <c r="O13" s="946">
        <v>0.67171142300233022</v>
      </c>
      <c r="P13" s="946">
        <v>0.59951127840584351</v>
      </c>
      <c r="Q13" s="946">
        <v>0.55022683428759478</v>
      </c>
      <c r="R13" s="946">
        <v>0.773147405127243</v>
      </c>
      <c r="S13" s="946">
        <v>0.6656207334899592</v>
      </c>
      <c r="T13" s="1007">
        <v>0.6988004217260545</v>
      </c>
      <c r="U13" s="1007">
        <v>0.69415248404616448</v>
      </c>
      <c r="V13" s="923">
        <v>0.70180830590130028</v>
      </c>
      <c r="W13" s="923">
        <v>0.80467416746175435</v>
      </c>
      <c r="X13" s="643"/>
    </row>
    <row r="14" spans="2:25" ht="14.25">
      <c r="B14" s="945" t="s">
        <v>1043</v>
      </c>
      <c r="C14" s="946">
        <v>12.321702787746911</v>
      </c>
      <c r="D14" s="946">
        <v>12.099659500071422</v>
      </c>
      <c r="E14" s="946">
        <v>12.009277819793933</v>
      </c>
      <c r="F14" s="946">
        <v>10.908763000540251</v>
      </c>
      <c r="G14" s="946">
        <v>11.45577007551522</v>
      </c>
      <c r="H14" s="946">
        <v>11.272745685711726</v>
      </c>
      <c r="I14" s="946">
        <v>10.998849437763592</v>
      </c>
      <c r="J14" s="946">
        <v>10.950514227736015</v>
      </c>
      <c r="K14" s="946">
        <v>11.033942345246226</v>
      </c>
      <c r="L14" s="946">
        <v>11.428893876418712</v>
      </c>
      <c r="M14" s="946">
        <v>11.340148021291901</v>
      </c>
      <c r="N14" s="946">
        <v>11.497365313789286</v>
      </c>
      <c r="O14" s="946">
        <v>11.032351250523121</v>
      </c>
      <c r="P14" s="946">
        <v>10.43815748068841</v>
      </c>
      <c r="Q14" s="946">
        <v>10.735973588063903</v>
      </c>
      <c r="R14" s="946">
        <v>11.075336578447756</v>
      </c>
      <c r="S14" s="946">
        <v>10.060381943319669</v>
      </c>
      <c r="T14" s="1007">
        <v>9.9391881411571852</v>
      </c>
      <c r="U14" s="1007">
        <v>9.2758429284044972</v>
      </c>
      <c r="V14" s="923">
        <v>10.061269075119505</v>
      </c>
      <c r="W14" s="923">
        <v>9.6382083613752343</v>
      </c>
      <c r="X14" s="643"/>
    </row>
    <row r="15" spans="2:25" ht="28.5">
      <c r="B15" s="945" t="s">
        <v>1044</v>
      </c>
      <c r="C15" s="946">
        <v>2.1473506933002917</v>
      </c>
      <c r="D15" s="946">
        <v>2.2598261368155446</v>
      </c>
      <c r="E15" s="946">
        <v>2.2762150215506165</v>
      </c>
      <c r="F15" s="946">
        <v>2.5695842620146019</v>
      </c>
      <c r="G15" s="946">
        <v>2.4971705886681677</v>
      </c>
      <c r="H15" s="946">
        <v>2.3293952805840625</v>
      </c>
      <c r="I15" s="946">
        <v>2.5526339992079325</v>
      </c>
      <c r="J15" s="946">
        <v>2.9590001383572386</v>
      </c>
      <c r="K15" s="946">
        <v>2.9443280762744224</v>
      </c>
      <c r="L15" s="946">
        <v>3.387134588688002</v>
      </c>
      <c r="M15" s="946">
        <v>3.362649351226755</v>
      </c>
      <c r="N15" s="946">
        <v>3.5238319170868606</v>
      </c>
      <c r="O15" s="946">
        <v>3.2432127292435746</v>
      </c>
      <c r="P15" s="946">
        <v>4.1099828752933938</v>
      </c>
      <c r="Q15" s="946">
        <v>4.2708082851846649</v>
      </c>
      <c r="R15" s="946">
        <v>4.1814388827298394</v>
      </c>
      <c r="S15" s="946">
        <v>3.8352432739183362</v>
      </c>
      <c r="T15" s="1007">
        <v>4.2489561356735992</v>
      </c>
      <c r="U15" s="1007">
        <v>4.5273485021417983</v>
      </c>
      <c r="V15" s="923">
        <v>4.9368584277194927</v>
      </c>
      <c r="W15" s="923">
        <v>4.9651376407084538</v>
      </c>
      <c r="X15" s="643"/>
    </row>
    <row r="16" spans="2:25" ht="28.5">
      <c r="B16" s="945" t="s">
        <v>1045</v>
      </c>
      <c r="C16" s="946">
        <v>4.5077322093486281</v>
      </c>
      <c r="D16" s="946">
        <v>4.1277267074675077</v>
      </c>
      <c r="E16" s="946">
        <v>4.4382113681847146</v>
      </c>
      <c r="F16" s="946">
        <v>4.412981667372903</v>
      </c>
      <c r="G16" s="946">
        <v>3.847203438166896</v>
      </c>
      <c r="H16" s="946">
        <v>3.9332412114780073</v>
      </c>
      <c r="I16" s="946">
        <v>3.8739974811508624</v>
      </c>
      <c r="J16" s="946">
        <v>4.2281972051837844</v>
      </c>
      <c r="K16" s="946">
        <v>4.6497062194630727</v>
      </c>
      <c r="L16" s="946">
        <v>4.6617856601181584</v>
      </c>
      <c r="M16" s="946">
        <v>4.2560729236238215</v>
      </c>
      <c r="N16" s="946">
        <v>4.3115119926709822</v>
      </c>
      <c r="O16" s="946">
        <v>4.4509362978740263</v>
      </c>
      <c r="P16" s="946">
        <v>4.6162368437249954</v>
      </c>
      <c r="Q16" s="946">
        <v>4.5328210634168524</v>
      </c>
      <c r="R16" s="946">
        <v>4.5422410051225528</v>
      </c>
      <c r="S16" s="946">
        <v>4.1014915673143193</v>
      </c>
      <c r="T16" s="1007">
        <v>4.0742560302420854</v>
      </c>
      <c r="U16" s="1007">
        <v>4.3860608283978886</v>
      </c>
      <c r="V16" s="923">
        <v>4.2471502650233868</v>
      </c>
      <c r="W16" s="923">
        <v>4.0591341336404057</v>
      </c>
      <c r="X16" s="643"/>
    </row>
    <row r="17" spans="2:24" ht="28.5">
      <c r="B17" s="945" t="s">
        <v>1046</v>
      </c>
      <c r="C17" s="946">
        <v>1.47417329341647</v>
      </c>
      <c r="D17" s="946">
        <v>1.4259419534887754</v>
      </c>
      <c r="E17" s="946">
        <v>1.484842773914739</v>
      </c>
      <c r="F17" s="946">
        <v>1.6997560490966157</v>
      </c>
      <c r="G17" s="946">
        <v>1.5373206436488407</v>
      </c>
      <c r="H17" s="946">
        <v>1.6038459308939448</v>
      </c>
      <c r="I17" s="946">
        <v>1.3363789760559177</v>
      </c>
      <c r="J17" s="946">
        <v>1.4610524373933498</v>
      </c>
      <c r="K17" s="946">
        <v>1.333693163262919</v>
      </c>
      <c r="L17" s="946">
        <v>1.2889729935810579</v>
      </c>
      <c r="M17" s="946">
        <v>1.4913842310880168</v>
      </c>
      <c r="N17" s="946">
        <v>1.4717180359598065</v>
      </c>
      <c r="O17" s="946">
        <v>1.4723371595101582</v>
      </c>
      <c r="P17" s="946">
        <v>1.6519866338294356</v>
      </c>
      <c r="Q17" s="946">
        <v>1.4214193219096201</v>
      </c>
      <c r="R17" s="946">
        <v>1.5076374399981238</v>
      </c>
      <c r="S17" s="946">
        <v>1.4326693882736263</v>
      </c>
      <c r="T17" s="1007">
        <v>1.5847795278430166</v>
      </c>
      <c r="U17" s="1007">
        <v>1.7077379696002983</v>
      </c>
      <c r="V17" s="923">
        <v>1.597218903085718</v>
      </c>
      <c r="W17" s="923">
        <v>1.6868354769753813</v>
      </c>
      <c r="X17" s="643"/>
    </row>
    <row r="18" spans="2:24" ht="14.25">
      <c r="B18" s="945" t="s">
        <v>1047</v>
      </c>
      <c r="C18" s="946">
        <v>1.5338219237859225</v>
      </c>
      <c r="D18" s="946">
        <v>1.7928509941525539</v>
      </c>
      <c r="E18" s="946">
        <v>1.9661929039200665</v>
      </c>
      <c r="F18" s="946">
        <v>1.9710786109242444</v>
      </c>
      <c r="G18" s="946">
        <v>1.8338596510531857</v>
      </c>
      <c r="H18" s="946">
        <v>1.9551645633754755</v>
      </c>
      <c r="I18" s="946">
        <v>2.1171846699312851</v>
      </c>
      <c r="J18" s="946">
        <v>1.8890374948116035</v>
      </c>
      <c r="K18" s="946">
        <v>2.0260475376343794</v>
      </c>
      <c r="L18" s="946">
        <v>1.9191375682206859</v>
      </c>
      <c r="M18" s="946">
        <v>2.2652156717468932</v>
      </c>
      <c r="N18" s="946">
        <v>2.045204406779825</v>
      </c>
      <c r="O18" s="946">
        <v>2.1576185102499092</v>
      </c>
      <c r="P18" s="946">
        <v>2.2848040943689374</v>
      </c>
      <c r="Q18" s="946">
        <v>2.3450143651780828</v>
      </c>
      <c r="R18" s="946">
        <v>2.3516566905953642</v>
      </c>
      <c r="S18" s="946">
        <v>2.060254651278445</v>
      </c>
      <c r="T18" s="1007">
        <v>2.1026405546578602</v>
      </c>
      <c r="U18" s="1007">
        <v>2.3834616266363877</v>
      </c>
      <c r="V18" s="923">
        <v>2.5168297866805251</v>
      </c>
      <c r="W18" s="923">
        <v>2.8551031571420764</v>
      </c>
      <c r="X18" s="643"/>
    </row>
    <row r="19" spans="2:24" ht="14.25">
      <c r="B19" s="945" t="s">
        <v>1048</v>
      </c>
      <c r="C19" s="946">
        <v>0.50275274168538564</v>
      </c>
      <c r="D19" s="946">
        <v>0.41694209166338458</v>
      </c>
      <c r="E19" s="946">
        <v>0.4323992693268196</v>
      </c>
      <c r="F19" s="946">
        <v>0.38304361669782883</v>
      </c>
      <c r="G19" s="946">
        <v>0.40579022065857728</v>
      </c>
      <c r="H19" s="946">
        <v>0.22148348569487808</v>
      </c>
      <c r="I19" s="946">
        <v>0.33784861754222639</v>
      </c>
      <c r="J19" s="946">
        <v>0.36895263570539127</v>
      </c>
      <c r="K19" s="946">
        <v>0.32795733522858661</v>
      </c>
      <c r="L19" s="946">
        <v>0.3079213262443638</v>
      </c>
      <c r="M19" s="946">
        <v>0.29546291370611655</v>
      </c>
      <c r="N19" s="946">
        <v>0.26256002519470728</v>
      </c>
      <c r="O19" s="946">
        <v>0.33924819343552032</v>
      </c>
      <c r="P19" s="946">
        <v>0.37302923989696934</v>
      </c>
      <c r="Q19" s="946">
        <v>0.37991852843667256</v>
      </c>
      <c r="R19" s="946">
        <v>0.39301659760634855</v>
      </c>
      <c r="S19" s="946">
        <v>0.31062300896198092</v>
      </c>
      <c r="T19" s="1007">
        <v>0.39931452670060258</v>
      </c>
      <c r="U19" s="1007">
        <v>0.36243359786481155</v>
      </c>
      <c r="V19" s="923">
        <v>0.38720458256623469</v>
      </c>
      <c r="W19" s="923">
        <v>0.42319900659099668</v>
      </c>
      <c r="X19" s="643"/>
    </row>
    <row r="20" spans="2:24" ht="28.5">
      <c r="B20" s="945" t="s">
        <v>1049</v>
      </c>
      <c r="C20" s="946">
        <v>3.7323000145457446</v>
      </c>
      <c r="D20" s="946">
        <v>3.8025118759700676</v>
      </c>
      <c r="E20" s="946">
        <v>3.5652543527513236</v>
      </c>
      <c r="F20" s="946">
        <v>3.5910339065421457</v>
      </c>
      <c r="G20" s="946">
        <v>3.8159888058085434</v>
      </c>
      <c r="H20" s="946">
        <v>4.0630763582646594</v>
      </c>
      <c r="I20" s="946">
        <v>3.7238425400209842</v>
      </c>
      <c r="J20" s="946">
        <v>4.1986809943273533</v>
      </c>
      <c r="K20" s="946">
        <v>4.4237800551944906</v>
      </c>
      <c r="L20" s="946">
        <v>4.1390355016102856</v>
      </c>
      <c r="M20" s="946">
        <v>4.2912470800174072</v>
      </c>
      <c r="N20" s="946">
        <v>4.3806067361432737</v>
      </c>
      <c r="O20" s="946">
        <v>4.5323558642985518</v>
      </c>
      <c r="P20" s="946">
        <v>4.7094941536992376</v>
      </c>
      <c r="Q20" s="946">
        <v>4.8668873556628922</v>
      </c>
      <c r="R20" s="946">
        <v>4.864385757258904</v>
      </c>
      <c r="S20" s="946">
        <v>4.1331877927186031</v>
      </c>
      <c r="T20" s="1007">
        <v>4.548442030699051</v>
      </c>
      <c r="U20" s="1007">
        <v>4.3922037707345805</v>
      </c>
      <c r="V20" s="923">
        <v>4.4770529859220884</v>
      </c>
      <c r="W20" s="923">
        <v>4.9055321468223987</v>
      </c>
      <c r="X20" s="643"/>
    </row>
    <row r="21" spans="2:24" ht="28.5">
      <c r="B21" s="945" t="s">
        <v>1050</v>
      </c>
      <c r="C21" s="946">
        <v>0.65613493406397794</v>
      </c>
      <c r="D21" s="946">
        <v>0.72547923949428927</v>
      </c>
      <c r="E21" s="946">
        <v>0.79953072441562867</v>
      </c>
      <c r="F21" s="946">
        <v>0.72618685665630056</v>
      </c>
      <c r="G21" s="946">
        <v>0.66331093761498205</v>
      </c>
      <c r="H21" s="946">
        <v>0.58807684132777971</v>
      </c>
      <c r="I21" s="946">
        <v>0.67569723508445279</v>
      </c>
      <c r="J21" s="946">
        <v>0.78955864040953749</v>
      </c>
      <c r="K21" s="946">
        <v>0.78709760454860778</v>
      </c>
      <c r="L21" s="946">
        <v>0.69461322431868111</v>
      </c>
      <c r="M21" s="946">
        <v>0.75272694682272556</v>
      </c>
      <c r="N21" s="946">
        <v>0.93968851122316288</v>
      </c>
      <c r="O21" s="946">
        <v>0.94310997775074656</v>
      </c>
      <c r="P21" s="946">
        <v>1.2190062660918819</v>
      </c>
      <c r="Q21" s="946">
        <v>1.2707619744261116</v>
      </c>
      <c r="R21" s="946">
        <v>1.050191891964505</v>
      </c>
      <c r="S21" s="946">
        <v>1.2424920358479237</v>
      </c>
      <c r="T21" s="1007">
        <v>1.1729864221830202</v>
      </c>
      <c r="U21" s="1007">
        <v>1.2715890636951861</v>
      </c>
      <c r="V21" s="923">
        <v>1.4641173278285748</v>
      </c>
      <c r="W21" s="923">
        <v>1.4126502050995242</v>
      </c>
      <c r="X21" s="643"/>
    </row>
    <row r="22" spans="2:24" ht="14.25">
      <c r="B22" s="945" t="s">
        <v>1051</v>
      </c>
      <c r="C22" s="946">
        <v>2.0877020629308389</v>
      </c>
      <c r="D22" s="946">
        <v>2.218131927649206</v>
      </c>
      <c r="E22" s="946">
        <v>2.4067506500266376</v>
      </c>
      <c r="F22" s="946">
        <v>2.3062417755348443</v>
      </c>
      <c r="G22" s="946">
        <v>2.4893669305785795</v>
      </c>
      <c r="H22" s="946">
        <v>2.1919227722217243</v>
      </c>
      <c r="I22" s="946">
        <v>2.507587516868969</v>
      </c>
      <c r="J22" s="946">
        <v>2.302264446801642</v>
      </c>
      <c r="K22" s="946">
        <v>2.4560360438229711</v>
      </c>
      <c r="L22" s="946">
        <v>2.9574769241609826</v>
      </c>
      <c r="M22" s="946">
        <v>2.5043999352232738</v>
      </c>
      <c r="N22" s="946">
        <v>2.7568802645444261</v>
      </c>
      <c r="O22" s="946">
        <v>3.0260938854448414</v>
      </c>
      <c r="P22" s="946">
        <v>3.1507648298440447</v>
      </c>
      <c r="Q22" s="946">
        <v>2.7445838519821693</v>
      </c>
      <c r="R22" s="946">
        <v>3.3374196321325984</v>
      </c>
      <c r="S22" s="946">
        <v>3.3217644223689393</v>
      </c>
      <c r="T22" s="1007">
        <v>3.306823424239365</v>
      </c>
      <c r="U22" s="1007">
        <v>3.4093329968639048</v>
      </c>
      <c r="V22" s="923">
        <v>3.9022961836753338</v>
      </c>
      <c r="W22" s="923">
        <v>3.9935680903657436</v>
      </c>
      <c r="X22" s="643"/>
    </row>
    <row r="23" spans="2:24" ht="14.25">
      <c r="B23" s="945" t="s">
        <v>1052</v>
      </c>
      <c r="C23" s="946">
        <v>5.4961952268995553</v>
      </c>
      <c r="D23" s="946">
        <v>5.6537347629554953</v>
      </c>
      <c r="E23" s="946">
        <v>5.6456659315879092</v>
      </c>
      <c r="F23" s="946">
        <v>5.0035072431153891</v>
      </c>
      <c r="G23" s="946">
        <v>5.0801814163218033</v>
      </c>
      <c r="H23" s="946">
        <v>4.9413729394684873</v>
      </c>
      <c r="I23" s="946">
        <v>4.8049581161561088</v>
      </c>
      <c r="J23" s="946">
        <v>4.7521099478854403</v>
      </c>
      <c r="K23" s="946">
        <v>5.1234223703488091</v>
      </c>
      <c r="L23" s="946">
        <v>5.1845358186260322</v>
      </c>
      <c r="M23" s="946">
        <v>5.0299043642826984</v>
      </c>
      <c r="N23" s="946">
        <v>4.8919078378382297</v>
      </c>
      <c r="O23" s="946">
        <v>5.0140882989769899</v>
      </c>
      <c r="P23" s="946">
        <v>4.8094127001002116</v>
      </c>
      <c r="Q23" s="946">
        <v>4.873437675118697</v>
      </c>
      <c r="R23" s="946">
        <v>4.490697844780736</v>
      </c>
      <c r="S23" s="946">
        <v>4.4818462721657255</v>
      </c>
      <c r="T23" s="1007">
        <v>4.5110062938208699</v>
      </c>
      <c r="U23" s="1007">
        <v>4.6747791182223999</v>
      </c>
      <c r="V23" s="923">
        <v>4.5496538451532578</v>
      </c>
      <c r="W23" s="923">
        <v>4.5121358871744297</v>
      </c>
      <c r="X23" s="643"/>
    </row>
    <row r="24" spans="2:24" ht="14.25">
      <c r="B24" s="945" t="s">
        <v>1053</v>
      </c>
      <c r="C24" s="946">
        <v>0.7072623315235087</v>
      </c>
      <c r="D24" s="946">
        <v>0.75049576499409232</v>
      </c>
      <c r="E24" s="946">
        <v>0.75057986373712082</v>
      </c>
      <c r="F24" s="946">
        <v>0.77406730874352914</v>
      </c>
      <c r="G24" s="946">
        <v>0.71793654424209818</v>
      </c>
      <c r="H24" s="946">
        <v>0.74846143441717428</v>
      </c>
      <c r="I24" s="946">
        <v>0.79582118798835544</v>
      </c>
      <c r="J24" s="946">
        <v>0.81907485126596868</v>
      </c>
      <c r="K24" s="946">
        <v>0.88912877550861269</v>
      </c>
      <c r="L24" s="946">
        <v>0.93092493980854174</v>
      </c>
      <c r="M24" s="946">
        <v>0.80197076577374493</v>
      </c>
      <c r="N24" s="946">
        <v>0.89823166513978803</v>
      </c>
      <c r="O24" s="946">
        <v>0.970249833225588</v>
      </c>
      <c r="P24" s="946">
        <v>1.0924427739839815</v>
      </c>
      <c r="Q24" s="946">
        <v>1.0939033491193848</v>
      </c>
      <c r="R24" s="946">
        <v>1.0179774167508699</v>
      </c>
      <c r="S24" s="946">
        <v>1.1410641145542157</v>
      </c>
      <c r="T24" s="1007">
        <v>1.1417899747845355</v>
      </c>
      <c r="U24" s="1007">
        <v>1.3575902564088704</v>
      </c>
      <c r="V24" s="923">
        <v>1.4157167550077956</v>
      </c>
      <c r="W24" s="923">
        <v>1.4007291063223131</v>
      </c>
      <c r="X24" s="643"/>
    </row>
    <row r="25" spans="2:24" ht="14.25">
      <c r="B25" s="945" t="s">
        <v>1054</v>
      </c>
      <c r="C25" s="946">
        <v>3.6896938499961358</v>
      </c>
      <c r="D25" s="946">
        <v>4.3528754369657356</v>
      </c>
      <c r="E25" s="946">
        <v>4.0629214363161541</v>
      </c>
      <c r="F25" s="946">
        <v>4.6284437017654323</v>
      </c>
      <c r="G25" s="946">
        <v>4.1281351293920645</v>
      </c>
      <c r="H25" s="946">
        <v>3.8645049572968384</v>
      </c>
      <c r="I25" s="946">
        <v>4.1667996163541252</v>
      </c>
      <c r="J25" s="946">
        <v>4.6930775261725772</v>
      </c>
      <c r="K25" s="946">
        <v>4.6059785747659276</v>
      </c>
      <c r="L25" s="946">
        <v>5.0627994803433767</v>
      </c>
      <c r="M25" s="946">
        <v>5.0580436893975671</v>
      </c>
      <c r="N25" s="946">
        <v>5.2995668243247493</v>
      </c>
      <c r="O25" s="946">
        <v>5.5636703723425329</v>
      </c>
      <c r="P25" s="946">
        <v>5.7819532184030242</v>
      </c>
      <c r="Q25" s="946">
        <v>5.6070734541688232</v>
      </c>
      <c r="R25" s="946">
        <v>5.6633047425570551</v>
      </c>
      <c r="S25" s="946">
        <v>5.3946975638090979</v>
      </c>
      <c r="T25" s="1007">
        <v>5.2472424524251053</v>
      </c>
      <c r="U25" s="1007">
        <v>5.7682228541535263</v>
      </c>
      <c r="V25" s="923">
        <v>5.9169700273402741</v>
      </c>
      <c r="W25" s="923">
        <v>5.4598632399627176</v>
      </c>
      <c r="X25" s="643"/>
    </row>
    <row r="26" spans="2:24" ht="28.5">
      <c r="B26" s="945" t="s">
        <v>1055</v>
      </c>
      <c r="C26" s="946">
        <v>0.57092260496475999</v>
      </c>
      <c r="D26" s="946">
        <v>0.50033050999606155</v>
      </c>
      <c r="E26" s="946">
        <v>0.59556880492184594</v>
      </c>
      <c r="F26" s="946">
        <v>0.5107248222637718</v>
      </c>
      <c r="G26" s="946">
        <v>0.62429264716704191</v>
      </c>
      <c r="H26" s="946">
        <v>0.60335156447915073</v>
      </c>
      <c r="I26" s="946">
        <v>0.76579019976237983</v>
      </c>
      <c r="J26" s="946">
        <v>0.59770326984273392</v>
      </c>
      <c r="K26" s="946">
        <v>0.57574732184574096</v>
      </c>
      <c r="L26" s="946">
        <v>0.78770571829953528</v>
      </c>
      <c r="M26" s="946">
        <v>0.82307525960989603</v>
      </c>
      <c r="N26" s="946">
        <v>0.9673264086120793</v>
      </c>
      <c r="O26" s="946">
        <v>0.75991595329556549</v>
      </c>
      <c r="P26" s="946">
        <v>0.8859444447553021</v>
      </c>
      <c r="Q26" s="946">
        <v>0.79258865415236879</v>
      </c>
      <c r="R26" s="946">
        <v>0.91489109606723751</v>
      </c>
      <c r="S26" s="946">
        <v>0.8177626154305212</v>
      </c>
      <c r="T26" s="1007">
        <v>0.89221839559665894</v>
      </c>
      <c r="U26" s="1007">
        <v>0.99515665854405877</v>
      </c>
      <c r="V26" s="923">
        <v>0.92566095519740477</v>
      </c>
      <c r="W26" s="923">
        <v>0.89408240829083807</v>
      </c>
      <c r="X26" s="643"/>
    </row>
    <row r="27" spans="2:24" ht="14.25">
      <c r="B27" s="945" t="s">
        <v>1056</v>
      </c>
      <c r="C27" s="946">
        <v>0.42606164549608955</v>
      </c>
      <c r="D27" s="946">
        <v>0.3919255661635816</v>
      </c>
      <c r="E27" s="946">
        <v>0.51398403712433272</v>
      </c>
      <c r="F27" s="946">
        <v>0.51870489761164329</v>
      </c>
      <c r="G27" s="946">
        <v>0.48382680155445751</v>
      </c>
      <c r="H27" s="946">
        <v>0.42769224823838531</v>
      </c>
      <c r="I27" s="946">
        <v>0.4579725704461291</v>
      </c>
      <c r="J27" s="946">
        <v>0.4058478992759304</v>
      </c>
      <c r="K27" s="946">
        <v>0.40812468384001893</v>
      </c>
      <c r="L27" s="946">
        <v>0.44397958667791987</v>
      </c>
      <c r="M27" s="946">
        <v>0.49947302078891131</v>
      </c>
      <c r="N27" s="946">
        <v>0.58730531951447673</v>
      </c>
      <c r="O27" s="946">
        <v>0.50208732628457009</v>
      </c>
      <c r="P27" s="946">
        <v>0.60617251483257517</v>
      </c>
      <c r="Q27" s="946">
        <v>0.60917970938983712</v>
      </c>
      <c r="R27" s="946">
        <v>0.69583266461451865</v>
      </c>
      <c r="S27" s="946">
        <v>0.69097771381338624</v>
      </c>
      <c r="T27" s="1007">
        <v>0.56777534265241925</v>
      </c>
      <c r="U27" s="1007">
        <v>0.74329602273969819</v>
      </c>
      <c r="V27" s="923">
        <v>0.88936052558182033</v>
      </c>
      <c r="W27" s="923">
        <v>0.92388515523386605</v>
      </c>
      <c r="X27" s="643"/>
    </row>
    <row r="28" spans="2:24" ht="14.25">
      <c r="B28" s="945" t="s">
        <v>1057</v>
      </c>
      <c r="C28" s="946">
        <v>1.4060034301370956</v>
      </c>
      <c r="D28" s="946">
        <v>1.467636162655114</v>
      </c>
      <c r="E28" s="946">
        <v>1.5256351578134957</v>
      </c>
      <c r="F28" s="946">
        <v>1.4124733365732438</v>
      </c>
      <c r="G28" s="946">
        <v>1.2407816362444959</v>
      </c>
      <c r="H28" s="946">
        <v>1.2296152136853575</v>
      </c>
      <c r="I28" s="946">
        <v>1.3513944701689056</v>
      </c>
      <c r="J28" s="946">
        <v>1.446294331965134</v>
      </c>
      <c r="K28" s="946">
        <v>1.8438490180629425</v>
      </c>
      <c r="L28" s="946">
        <v>1.9835862178997388</v>
      </c>
      <c r="M28" s="946">
        <v>1.9767875893194942</v>
      </c>
      <c r="N28" s="946">
        <v>1.893195971140784</v>
      </c>
      <c r="O28" s="946">
        <v>1.6962409671776018</v>
      </c>
      <c r="P28" s="946">
        <v>2.0449995830065997</v>
      </c>
      <c r="Q28" s="946">
        <v>2.0961022258575039</v>
      </c>
      <c r="R28" s="946">
        <v>2.081055098800829</v>
      </c>
      <c r="S28" s="946">
        <v>1.8954342791761694</v>
      </c>
      <c r="T28" s="1007">
        <v>1.6596510015993795</v>
      </c>
      <c r="U28" s="1007">
        <v>2.0148850864348846</v>
      </c>
      <c r="V28" s="923">
        <v>2.0267739868701349</v>
      </c>
      <c r="W28" s="923">
        <v>2.0087051439600829</v>
      </c>
      <c r="X28" s="643"/>
    </row>
    <row r="29" spans="2:24" ht="28.5">
      <c r="B29" s="945" t="s">
        <v>1058</v>
      </c>
      <c r="C29" s="946">
        <v>5.2490794725118235</v>
      </c>
      <c r="D29" s="946">
        <v>4.969949732627545</v>
      </c>
      <c r="E29" s="946">
        <v>4.8950860678507881</v>
      </c>
      <c r="F29" s="946">
        <v>5.2349294282036611</v>
      </c>
      <c r="G29" s="946">
        <v>4.9475192287988072</v>
      </c>
      <c r="H29" s="946">
        <v>4.8497246005602612</v>
      </c>
      <c r="I29" s="946">
        <v>4.8725278396645537</v>
      </c>
      <c r="J29" s="946">
        <v>5.7925563805746441</v>
      </c>
      <c r="K29" s="946">
        <v>5.8813682117659871</v>
      </c>
      <c r="L29" s="946">
        <v>5.7001250160584558</v>
      </c>
      <c r="M29" s="946">
        <v>5.4097852533334194</v>
      </c>
      <c r="N29" s="946">
        <v>5.8523247721030804</v>
      </c>
      <c r="O29" s="946">
        <v>6.0046930238087093</v>
      </c>
      <c r="P29" s="946">
        <v>6.4547380975029158</v>
      </c>
      <c r="Q29" s="946">
        <v>6.5961716919953322</v>
      </c>
      <c r="R29" s="946">
        <v>6.6426247890515624</v>
      </c>
      <c r="S29" s="946">
        <v>7.0048658143467142</v>
      </c>
      <c r="T29" s="1007">
        <v>6.8008255328696379</v>
      </c>
      <c r="U29" s="1007">
        <v>7.3285302076732224</v>
      </c>
      <c r="V29" s="923">
        <v>7.3931874983740435</v>
      </c>
      <c r="W29" s="923">
        <v>7.6235426680265466</v>
      </c>
      <c r="X29" s="643"/>
    </row>
    <row r="30" spans="2:24" ht="28.5">
      <c r="B30" s="945" t="s">
        <v>1059</v>
      </c>
      <c r="C30" s="946">
        <v>1.2781849364882687</v>
      </c>
      <c r="D30" s="946">
        <v>1.3008593259897601</v>
      </c>
      <c r="E30" s="946">
        <v>1.3298317150994641</v>
      </c>
      <c r="F30" s="946">
        <v>1.8274372546625586</v>
      </c>
      <c r="G30" s="946">
        <v>1.5919462502759569</v>
      </c>
      <c r="H30" s="946">
        <v>1.458736060955921</v>
      </c>
      <c r="I30" s="946">
        <v>1.411456446620857</v>
      </c>
      <c r="J30" s="946">
        <v>1.1658903288290365</v>
      </c>
      <c r="K30" s="946">
        <v>1.0567514135143345</v>
      </c>
      <c r="L30" s="946">
        <v>1.5682504755236202</v>
      </c>
      <c r="M30" s="946">
        <v>1.6531853504985092</v>
      </c>
      <c r="N30" s="946">
        <v>1.6444548946405348</v>
      </c>
      <c r="O30" s="946">
        <v>2.7343404390902939</v>
      </c>
      <c r="P30" s="946">
        <v>2.0316771101531366</v>
      </c>
      <c r="Q30" s="946">
        <v>2.3384640457222781</v>
      </c>
      <c r="R30" s="946">
        <v>2.312999320339002</v>
      </c>
      <c r="S30" s="946">
        <v>3.2900681969646555</v>
      </c>
      <c r="T30" s="1007">
        <v>4.2676740041126902</v>
      </c>
      <c r="U30" s="1007">
        <v>3.6611936326682657</v>
      </c>
      <c r="V30" s="923">
        <v>3.2670386654026049</v>
      </c>
      <c r="W30" s="923">
        <v>3.5644085343861414</v>
      </c>
      <c r="X30" s="643"/>
    </row>
    <row r="31" spans="2:24" ht="14.25">
      <c r="B31" s="945" t="s">
        <v>1060</v>
      </c>
      <c r="C31" s="946">
        <v>16.156257597211717</v>
      </c>
      <c r="D31" s="946">
        <v>15.385163182378895</v>
      </c>
      <c r="E31" s="946">
        <v>17.793637856637616</v>
      </c>
      <c r="F31" s="946">
        <v>20.213530856158343</v>
      </c>
      <c r="G31" s="946">
        <v>19.509145223970059</v>
      </c>
      <c r="H31" s="946">
        <v>17.947799702860809</v>
      </c>
      <c r="I31" s="946">
        <v>18.273856335506199</v>
      </c>
      <c r="J31" s="946">
        <v>19.716828852096111</v>
      </c>
      <c r="K31" s="946">
        <v>20.369794488086658</v>
      </c>
      <c r="L31" s="946">
        <v>21.296698238389254</v>
      </c>
      <c r="M31" s="946">
        <v>23.151629738257846</v>
      </c>
      <c r="N31" s="946">
        <v>24.252254958774277</v>
      </c>
      <c r="O31" s="946">
        <v>27.594448054045223</v>
      </c>
      <c r="P31" s="946">
        <v>26.758186726180817</v>
      </c>
      <c r="Q31" s="946">
        <v>29.181673175609937</v>
      </c>
      <c r="R31" s="946">
        <v>29.830604047826125</v>
      </c>
      <c r="S31" s="946">
        <v>30.174806584878151</v>
      </c>
      <c r="T31" s="1007">
        <v>27.708684579334001</v>
      </c>
      <c r="U31" s="1007">
        <v>28.226820037098459</v>
      </c>
      <c r="V31" s="923">
        <v>29.929704218049419</v>
      </c>
      <c r="W31" s="923">
        <v>29.176889257224353</v>
      </c>
      <c r="X31" s="643"/>
    </row>
    <row r="32" spans="2:24" ht="14.25">
      <c r="B32" s="945" t="s">
        <v>1061</v>
      </c>
      <c r="C32" s="946">
        <v>9.1091979807063943</v>
      </c>
      <c r="D32" s="946">
        <v>9.8731887305889483</v>
      </c>
      <c r="E32" s="946">
        <v>7.4894816838117064</v>
      </c>
      <c r="F32" s="946">
        <v>9.0893058212255635</v>
      </c>
      <c r="G32" s="946">
        <v>7.998749541827725</v>
      </c>
      <c r="H32" s="946">
        <v>7.1256583501145263</v>
      </c>
      <c r="I32" s="946">
        <v>5.8560427040652572</v>
      </c>
      <c r="J32" s="946">
        <v>5.3276760595858512</v>
      </c>
      <c r="K32" s="946">
        <v>5.356636475400248</v>
      </c>
      <c r="L32" s="946">
        <v>5.2847892736823363</v>
      </c>
      <c r="M32" s="946">
        <v>4.4249088743130311</v>
      </c>
      <c r="N32" s="946">
        <v>4.4704299026572523</v>
      </c>
      <c r="O32" s="946">
        <v>3.2974924401932579</v>
      </c>
      <c r="P32" s="946">
        <v>3.8168884725172041</v>
      </c>
      <c r="Q32" s="946">
        <v>3.9891445485850623</v>
      </c>
      <c r="R32" s="946">
        <v>3.2536619965771476</v>
      </c>
      <c r="S32" s="946">
        <v>3.2900681969646555</v>
      </c>
      <c r="T32" s="1007">
        <v>3.880838056371481</v>
      </c>
      <c r="U32" s="1007">
        <v>3.9191972108093176</v>
      </c>
      <c r="V32" s="923">
        <v>4.1624492625870229</v>
      </c>
      <c r="W32" s="923">
        <v>3.3975131515051844</v>
      </c>
      <c r="X32" s="643"/>
    </row>
    <row r="33" spans="2:24" ht="28.5">
      <c r="B33" s="945" t="s">
        <v>1062</v>
      </c>
      <c r="C33" s="946">
        <v>2.0195321996514646</v>
      </c>
      <c r="D33" s="946">
        <v>2.8018508559779449</v>
      </c>
      <c r="E33" s="946">
        <v>1.7051216469680244</v>
      </c>
      <c r="F33" s="946">
        <v>1.3326725830945296</v>
      </c>
      <c r="G33" s="946">
        <v>1.1237267649006755</v>
      </c>
      <c r="H33" s="946">
        <v>1.0386811742932214</v>
      </c>
      <c r="I33" s="946">
        <v>1.0060381055701852</v>
      </c>
      <c r="J33" s="946">
        <v>1.86690033666928</v>
      </c>
      <c r="K33" s="946">
        <v>1.1077669989943371</v>
      </c>
      <c r="L33" s="946">
        <v>1.5754114365990706</v>
      </c>
      <c r="M33" s="946">
        <v>1.1888864861031831</v>
      </c>
      <c r="N33" s="946">
        <v>1.0847874725149746</v>
      </c>
      <c r="O33" s="946">
        <v>0.72599113395201342</v>
      </c>
      <c r="P33" s="946">
        <v>0.69942982480681748</v>
      </c>
      <c r="Q33" s="946">
        <v>0.70743450122690754</v>
      </c>
      <c r="R33" s="946">
        <v>0.83113346051178616</v>
      </c>
      <c r="S33" s="946">
        <v>0.92552978180508605</v>
      </c>
      <c r="T33" s="1007">
        <v>0.89845768507635582</v>
      </c>
      <c r="U33" s="1007">
        <v>0.87844075414691614</v>
      </c>
      <c r="V33" s="923">
        <v>0.9559113132103918</v>
      </c>
      <c r="W33" s="923">
        <v>1.0192539454515555</v>
      </c>
      <c r="X33" s="643"/>
    </row>
    <row r="34" spans="2:24" ht="14.25">
      <c r="B34" s="945" t="s">
        <v>1063</v>
      </c>
      <c r="C34" s="946">
        <v>0.35789178221671525</v>
      </c>
      <c r="D34" s="946">
        <v>0.48365282632952622</v>
      </c>
      <c r="E34" s="946">
        <v>0.45687469966607352</v>
      </c>
      <c r="F34" s="946">
        <v>0.6703263292212005</v>
      </c>
      <c r="G34" s="946">
        <v>0.655507279525394</v>
      </c>
      <c r="H34" s="946">
        <v>0.48115377926818348</v>
      </c>
      <c r="I34" s="946">
        <v>0.75077470564939197</v>
      </c>
      <c r="J34" s="946">
        <v>0.73790527141078255</v>
      </c>
      <c r="K34" s="946">
        <v>0.78709760454860778</v>
      </c>
      <c r="L34" s="946">
        <v>0.95240782303489269</v>
      </c>
      <c r="M34" s="946">
        <v>1.1326078358734466</v>
      </c>
      <c r="N34" s="946">
        <v>1.1262443185983495</v>
      </c>
      <c r="O34" s="946">
        <v>1.5334018343285518</v>
      </c>
      <c r="P34" s="946">
        <v>1.4188433588938298</v>
      </c>
      <c r="Q34" s="946">
        <v>2.0699009480342849</v>
      </c>
      <c r="R34" s="946">
        <v>2.1970272095699155</v>
      </c>
      <c r="S34" s="946">
        <v>2.0792723865210152</v>
      </c>
      <c r="T34" s="1007">
        <v>2.2898192390487679</v>
      </c>
      <c r="U34" s="1007">
        <v>2.7213234551544323</v>
      </c>
      <c r="V34" s="923">
        <v>3.1641874481584487</v>
      </c>
      <c r="W34" s="923">
        <v>3.1829333735153833</v>
      </c>
      <c r="X34" s="643"/>
    </row>
    <row r="35" spans="2:24" ht="42.75">
      <c r="B35" s="945" t="s">
        <v>1064</v>
      </c>
      <c r="C35" s="946">
        <v>1.7894589110835761</v>
      </c>
      <c r="D35" s="946">
        <v>1.6260741574872002</v>
      </c>
      <c r="E35" s="946">
        <v>1.672487739849019</v>
      </c>
      <c r="F35" s="946">
        <v>2.1067398918380587</v>
      </c>
      <c r="G35" s="946">
        <v>2.2630608459805268</v>
      </c>
      <c r="H35" s="946">
        <v>1.8329667781645083</v>
      </c>
      <c r="I35" s="946">
        <v>2.0270917052533584</v>
      </c>
      <c r="J35" s="946">
        <v>1.8521422312410645</v>
      </c>
      <c r="K35" s="946">
        <v>1.8584248996286574</v>
      </c>
      <c r="L35" s="946">
        <v>1.4465141372409649</v>
      </c>
      <c r="M35" s="946">
        <v>1.5335932187603192</v>
      </c>
      <c r="N35" s="946">
        <v>1.0640590494732873</v>
      </c>
      <c r="O35" s="946">
        <v>1.3298529182672396</v>
      </c>
      <c r="P35" s="946">
        <v>1.4121821224670981</v>
      </c>
      <c r="Q35" s="946">
        <v>1.6179289055837607</v>
      </c>
      <c r="R35" s="946">
        <v>1.2821361135026779</v>
      </c>
      <c r="S35" s="946">
        <v>1.160081849796786</v>
      </c>
      <c r="T35" s="1007">
        <v>0.79862905340120516</v>
      </c>
      <c r="U35" s="1007">
        <v>0.4422918482418039</v>
      </c>
      <c r="V35" s="923">
        <v>0.29040343692467596</v>
      </c>
      <c r="W35" s="923">
        <v>0.20861922860119556</v>
      </c>
      <c r="X35" s="643"/>
    </row>
    <row r="36" spans="2:24" ht="14.25">
      <c r="B36" s="945" t="s">
        <v>1065</v>
      </c>
      <c r="C36" s="946">
        <v>0.51127397459530743</v>
      </c>
      <c r="D36" s="946">
        <v>0.62541313749507699</v>
      </c>
      <c r="E36" s="946">
        <v>0.62004423526109986</v>
      </c>
      <c r="F36" s="946">
        <v>0.82194776083075771</v>
      </c>
      <c r="G36" s="946">
        <v>0.60868533098786581</v>
      </c>
      <c r="H36" s="946">
        <v>0.41241752508701435</v>
      </c>
      <c r="I36" s="946">
        <v>0.4579725704461291</v>
      </c>
      <c r="J36" s="946">
        <v>0.68625190241202783</v>
      </c>
      <c r="K36" s="946">
        <v>0.90370465707432757</v>
      </c>
      <c r="L36" s="946">
        <v>0.83783244582768757</v>
      </c>
      <c r="M36" s="946">
        <v>0.95673705390552022</v>
      </c>
      <c r="N36" s="946">
        <v>0.9673264086120793</v>
      </c>
      <c r="O36" s="946">
        <v>1.0041746525691402</v>
      </c>
      <c r="P36" s="946">
        <v>1.0191691732899339</v>
      </c>
      <c r="Q36" s="946">
        <v>1.1332052658542131</v>
      </c>
      <c r="R36" s="946">
        <v>0.97287715145178066</v>
      </c>
      <c r="S36" s="946">
        <v>1.160081849796786</v>
      </c>
      <c r="T36" s="1007">
        <v>1.0170041851905971</v>
      </c>
      <c r="U36" s="1007">
        <v>1.1610161016347353</v>
      </c>
      <c r="V36" s="923">
        <v>1.3249656809688344</v>
      </c>
      <c r="W36" s="923">
        <v>1.3590052606020739</v>
      </c>
      <c r="X36" s="643"/>
    </row>
    <row r="37" spans="2:24" ht="14.25">
      <c r="B37" s="945" t="s">
        <v>1066</v>
      </c>
      <c r="C37" s="946">
        <v>2.4541150780574759</v>
      </c>
      <c r="D37" s="946">
        <v>2.3181980296484186</v>
      </c>
      <c r="E37" s="946">
        <v>2.3333243590088757</v>
      </c>
      <c r="F37" s="946">
        <v>2.1865406453167733</v>
      </c>
      <c r="G37" s="946">
        <v>1.8338596510531857</v>
      </c>
      <c r="H37" s="946">
        <v>1.6496701003480574</v>
      </c>
      <c r="I37" s="946">
        <v>1.2688092525474723</v>
      </c>
      <c r="J37" s="946">
        <v>1.579117280819075</v>
      </c>
      <c r="K37" s="946">
        <v>1.6324987353600757</v>
      </c>
      <c r="L37" s="946">
        <v>1.5897333587499713</v>
      </c>
      <c r="M37" s="946">
        <v>1.5617325438751875</v>
      </c>
      <c r="N37" s="946">
        <v>1.450989612918119</v>
      </c>
      <c r="O37" s="946">
        <v>1.1941536408930316</v>
      </c>
      <c r="P37" s="946">
        <v>1.2922798667859294</v>
      </c>
      <c r="Q37" s="946">
        <v>1.2380103771470883</v>
      </c>
      <c r="R37" s="946">
        <v>1.288579008545405</v>
      </c>
      <c r="S37" s="946">
        <v>1.0966893989882185</v>
      </c>
      <c r="T37" s="1007">
        <v>1.2603364748987769</v>
      </c>
      <c r="U37" s="1007">
        <v>1.2408743520117276</v>
      </c>
      <c r="V37" s="923">
        <v>1.6698197623168869</v>
      </c>
      <c r="W37" s="923">
        <v>1.4126502050995242</v>
      </c>
      <c r="X37" s="643"/>
    </row>
    <row r="38" spans="2:24" ht="28.5">
      <c r="B38" s="945" t="s">
        <v>1067</v>
      </c>
      <c r="C38" s="946">
        <v>0.64761370115405614</v>
      </c>
      <c r="D38" s="946">
        <v>0.59205777016200622</v>
      </c>
      <c r="E38" s="946">
        <v>0.59556880492184594</v>
      </c>
      <c r="F38" s="946">
        <v>0.55062519900312901</v>
      </c>
      <c r="G38" s="946">
        <v>0.56186338245033773</v>
      </c>
      <c r="H38" s="946">
        <v>0.37423071720858714</v>
      </c>
      <c r="I38" s="946">
        <v>0.37538735282469599</v>
      </c>
      <c r="J38" s="946">
        <v>0.3320573721348522</v>
      </c>
      <c r="K38" s="946">
        <v>0.31338145366287168</v>
      </c>
      <c r="L38" s="946">
        <v>0.60152073033782694</v>
      </c>
      <c r="M38" s="946">
        <v>0.53464717718249655</v>
      </c>
      <c r="N38" s="946">
        <v>0.38002108909760263</v>
      </c>
      <c r="O38" s="946">
        <v>0.47494747080972843</v>
      </c>
      <c r="P38" s="946">
        <v>0.49293149557813798</v>
      </c>
      <c r="Q38" s="946">
        <v>0.37991852843667256</v>
      </c>
      <c r="R38" s="946">
        <v>0.47033133811907279</v>
      </c>
      <c r="S38" s="946">
        <v>0.61490677284310513</v>
      </c>
      <c r="T38" s="1007">
        <v>0.62392894796969156</v>
      </c>
      <c r="U38" s="1007">
        <v>0.5835795219857135</v>
      </c>
      <c r="V38" s="923">
        <v>0.54450644423376748</v>
      </c>
      <c r="W38" s="923">
        <v>0.52452834619729172</v>
      </c>
      <c r="X38" s="643"/>
    </row>
    <row r="39" spans="2:24" ht="14.25">
      <c r="B39" s="945" t="s">
        <v>1068</v>
      </c>
      <c r="C39" s="946">
        <v>18.610372675269193</v>
      </c>
      <c r="D39" s="946">
        <v>18.303757824022586</v>
      </c>
      <c r="E39" s="946">
        <v>15.297143962033713</v>
      </c>
      <c r="F39" s="946">
        <v>19.846447390156257</v>
      </c>
      <c r="G39" s="946">
        <v>15.568297888728107</v>
      </c>
      <c r="H39" s="946">
        <v>14.526261716953726</v>
      </c>
      <c r="I39" s="946">
        <v>16.479504789004153</v>
      </c>
      <c r="J39" s="946">
        <v>18.255776414702762</v>
      </c>
      <c r="K39" s="946">
        <v>20.683175941749528</v>
      </c>
      <c r="L39" s="946">
        <v>19.807218334695587</v>
      </c>
      <c r="M39" s="946">
        <v>21.442165737529599</v>
      </c>
      <c r="N39" s="946">
        <v>22.559433743703135</v>
      </c>
      <c r="O39" s="946">
        <v>21.426915897387463</v>
      </c>
      <c r="P39" s="946">
        <v>28.703267762786442</v>
      </c>
      <c r="Q39" s="946">
        <v>28.696949535880393</v>
      </c>
      <c r="R39" s="946">
        <v>34.566131904230488</v>
      </c>
      <c r="S39" s="946">
        <v>26.967148573964636</v>
      </c>
      <c r="T39" s="1007">
        <v>22.505117153266774</v>
      </c>
      <c r="U39" s="1007">
        <v>21.512584063094408</v>
      </c>
      <c r="V39" s="923">
        <v>21.223651181911737</v>
      </c>
      <c r="W39" s="923">
        <v>20.319512865756447</v>
      </c>
      <c r="X39" s="643"/>
    </row>
    <row r="40" spans="2:24" ht="14.25">
      <c r="B40" s="945" t="s">
        <v>1069</v>
      </c>
      <c r="C40" s="946">
        <v>16.565276776887963</v>
      </c>
      <c r="D40" s="946">
        <v>18.912493277851127</v>
      </c>
      <c r="E40" s="946">
        <v>20.094328308527484</v>
      </c>
      <c r="F40" s="946">
        <v>18.545695108453213</v>
      </c>
      <c r="G40" s="946">
        <v>18.541491620861144</v>
      </c>
      <c r="H40" s="946">
        <v>19.635656611087295</v>
      </c>
      <c r="I40" s="946">
        <v>17.237787241710041</v>
      </c>
      <c r="J40" s="946">
        <v>16.971821242448001</v>
      </c>
      <c r="K40" s="946">
        <v>18.292731364972276</v>
      </c>
      <c r="L40" s="946">
        <v>18.833327628434343</v>
      </c>
      <c r="M40" s="946">
        <v>19.599039942505733</v>
      </c>
      <c r="N40" s="946">
        <v>19.070149198352421</v>
      </c>
      <c r="O40" s="946">
        <v>15.557922150952962</v>
      </c>
      <c r="P40" s="946">
        <v>13.309150380609728</v>
      </c>
      <c r="Q40" s="946">
        <v>13.192343383990664</v>
      </c>
      <c r="R40" s="946">
        <v>13.323906948359488</v>
      </c>
      <c r="S40" s="946">
        <v>19.087466938459684</v>
      </c>
      <c r="T40" s="1007">
        <v>28.076802658636119</v>
      </c>
      <c r="U40" s="1007">
        <v>31.378149455821308</v>
      </c>
      <c r="V40" s="923">
        <v>39.857871717911785</v>
      </c>
      <c r="W40" s="923">
        <v>44.131907673235766</v>
      </c>
      <c r="X40" s="643"/>
    </row>
    <row r="41" spans="2:24" ht="28.5">
      <c r="B41" s="945" t="s">
        <v>1070</v>
      </c>
      <c r="C41" s="946">
        <v>3.7834274120052753</v>
      </c>
      <c r="D41" s="946">
        <v>3.427263993473022</v>
      </c>
      <c r="E41" s="946">
        <v>3.9487027613996357</v>
      </c>
      <c r="F41" s="946">
        <v>3.4314323995847169</v>
      </c>
      <c r="G41" s="946">
        <v>3.1448742101039739</v>
      </c>
      <c r="H41" s="946">
        <v>2.9862083760930114</v>
      </c>
      <c r="I41" s="946">
        <v>2.7928819050157383</v>
      </c>
      <c r="J41" s="946">
        <v>3.1213392980676105</v>
      </c>
      <c r="K41" s="946">
        <v>3.5419392204687354</v>
      </c>
      <c r="L41" s="946">
        <v>3.4945490048197563</v>
      </c>
      <c r="M41" s="946">
        <v>2.9124201493888631</v>
      </c>
      <c r="N41" s="946">
        <v>2.6394192006415311</v>
      </c>
      <c r="O41" s="946">
        <v>2.9175344635454747</v>
      </c>
      <c r="P41" s="946">
        <v>2.9176215549084388</v>
      </c>
      <c r="Q41" s="946">
        <v>2.6921812963357317</v>
      </c>
      <c r="R41" s="946">
        <v>2.8606453989707989</v>
      </c>
      <c r="S41" s="946">
        <v>2.3835561504021396</v>
      </c>
      <c r="T41" s="1007">
        <v>2.1712727389345265</v>
      </c>
      <c r="U41" s="1007">
        <v>1.3207326023887198</v>
      </c>
      <c r="V41" s="923">
        <v>1.4036166118026006</v>
      </c>
      <c r="W41" s="923">
        <v>1.4841767977627911</v>
      </c>
      <c r="X41" s="643"/>
    </row>
    <row r="42" spans="2:24" ht="14.25">
      <c r="B42" s="945" t="s">
        <v>1071</v>
      </c>
      <c r="C42" s="946">
        <v>0.40049794676632422</v>
      </c>
      <c r="D42" s="946">
        <v>0.55036356099566774</v>
      </c>
      <c r="E42" s="946">
        <v>0.56293489780284056</v>
      </c>
      <c r="F42" s="946">
        <v>0.44688421948080032</v>
      </c>
      <c r="G42" s="946">
        <v>0.46821948537528146</v>
      </c>
      <c r="H42" s="946">
        <v>0.48879114084386888</v>
      </c>
      <c r="I42" s="946">
        <v>0.4054183410506717</v>
      </c>
      <c r="J42" s="946">
        <v>0.28778305585020525</v>
      </c>
      <c r="K42" s="946">
        <v>0.51015585480002368</v>
      </c>
      <c r="L42" s="946">
        <v>0.56571592496057532</v>
      </c>
      <c r="M42" s="946">
        <v>0.6120303212483843</v>
      </c>
      <c r="N42" s="946">
        <v>0.59421479386170584</v>
      </c>
      <c r="O42" s="946">
        <v>0.73277609782072384</v>
      </c>
      <c r="P42" s="946">
        <v>0.74605847979393869</v>
      </c>
      <c r="Q42" s="946">
        <v>0.62883066775725116</v>
      </c>
      <c r="R42" s="946">
        <v>0.59918923897361331</v>
      </c>
      <c r="S42" s="946">
        <v>0.91285129164337264</v>
      </c>
      <c r="T42" s="1007">
        <v>0.90469697455605269</v>
      </c>
      <c r="U42" s="1007">
        <v>1.1057296206045097</v>
      </c>
      <c r="V42" s="923">
        <v>1.0103619576337686</v>
      </c>
      <c r="W42" s="923">
        <v>1.0788594393376112</v>
      </c>
      <c r="X42" s="643"/>
    </row>
    <row r="43" spans="2:24" ht="14.25">
      <c r="B43" s="945" t="s">
        <v>1072</v>
      </c>
      <c r="C43" s="946">
        <v>0.14486095946867045</v>
      </c>
      <c r="D43" s="946">
        <v>0.18345452033188925</v>
      </c>
      <c r="E43" s="946">
        <v>0.17132801237477757</v>
      </c>
      <c r="F43" s="946">
        <v>0.59052557574248621</v>
      </c>
      <c r="G43" s="946">
        <v>0.21069876841887664</v>
      </c>
      <c r="H43" s="946">
        <v>9.9285700483910874E-2</v>
      </c>
      <c r="I43" s="946">
        <v>0.59311201746301967</v>
      </c>
      <c r="J43" s="946">
        <v>0.73790527141078255</v>
      </c>
      <c r="K43" s="946">
        <v>1.1077669989943371</v>
      </c>
      <c r="L43" s="946">
        <v>1.3462606821846603</v>
      </c>
      <c r="M43" s="946">
        <v>1.6813246756133775</v>
      </c>
      <c r="N43" s="946">
        <v>1.146972741640037</v>
      </c>
      <c r="O43" s="946">
        <v>0.92275508614461521</v>
      </c>
      <c r="P43" s="946">
        <v>0.77270342550086513</v>
      </c>
      <c r="Q43" s="946">
        <v>0.8908434459894391</v>
      </c>
      <c r="R43" s="946">
        <v>0.81824767042633229</v>
      </c>
      <c r="S43" s="946">
        <v>0.84311959575394824</v>
      </c>
      <c r="T43" s="1007">
        <v>0.59897179005090384</v>
      </c>
      <c r="U43" s="1007">
        <v>0.87844075414691614</v>
      </c>
      <c r="V43" s="923">
        <v>0.84095995276104096</v>
      </c>
      <c r="W43" s="923">
        <v>0.83447691440478222</v>
      </c>
      <c r="X43" s="643"/>
    </row>
    <row r="44" spans="2:24" ht="14.25">
      <c r="B44" s="945" t="s">
        <v>1073</v>
      </c>
      <c r="C44" s="946">
        <v>5.6240137205483824</v>
      </c>
      <c r="D44" s="946">
        <v>9.6230234755909176</v>
      </c>
      <c r="E44" s="946">
        <v>7.1631426126216526</v>
      </c>
      <c r="F44" s="946">
        <v>6.3122396001663041</v>
      </c>
      <c r="G44" s="946">
        <v>5.462560662711617</v>
      </c>
      <c r="H44" s="946">
        <v>6.224449684183643</v>
      </c>
      <c r="I44" s="946">
        <v>8.8591415266628246</v>
      </c>
      <c r="J44" s="946">
        <v>4.597149840889176</v>
      </c>
      <c r="K44" s="946">
        <v>4.0083674305716146</v>
      </c>
      <c r="L44" s="946">
        <v>4.0745868519312323</v>
      </c>
      <c r="M44" s="946">
        <v>3.4470673265713598</v>
      </c>
      <c r="N44" s="946">
        <v>5.6035836956028318</v>
      </c>
      <c r="O44" s="946">
        <v>3.1142984157380766</v>
      </c>
      <c r="P44" s="946">
        <v>3.770259817530083</v>
      </c>
      <c r="Q44" s="946">
        <v>1.5720766693931278</v>
      </c>
      <c r="R44" s="946">
        <v>2.287227740168094</v>
      </c>
      <c r="S44" s="946">
        <v>2.9921236781643881</v>
      </c>
      <c r="T44" s="1007">
        <v>0.66136468484787303</v>
      </c>
      <c r="U44" s="1007">
        <v>0.5835795219857135</v>
      </c>
      <c r="V44" s="923" t="e">
        <v>#VALUE!</v>
      </c>
      <c r="W44" s="923">
        <v>0.10728988899490058</v>
      </c>
      <c r="X44" s="643"/>
    </row>
    <row r="45" spans="2:24" ht="14.25">
      <c r="B45" s="945" t="s">
        <v>1074</v>
      </c>
      <c r="C45" s="946">
        <v>1.150366442839442</v>
      </c>
      <c r="D45" s="946">
        <v>0.89225607615964309</v>
      </c>
      <c r="E45" s="946">
        <v>1.1666621795044378</v>
      </c>
      <c r="F45" s="946">
        <v>1.3725729598338867</v>
      </c>
      <c r="G45" s="946">
        <v>1.1783523715277915</v>
      </c>
      <c r="H45" s="946">
        <v>0.87065921962814141</v>
      </c>
      <c r="I45" s="946">
        <v>0.94597612911823381</v>
      </c>
      <c r="J45" s="946">
        <v>1.0625835908315269</v>
      </c>
      <c r="K45" s="946">
        <v>1.2462378738686293</v>
      </c>
      <c r="L45" s="946">
        <v>1.2245243439020048</v>
      </c>
      <c r="M45" s="946">
        <v>1.3014437865626562</v>
      </c>
      <c r="N45" s="946">
        <v>1.0433306264316</v>
      </c>
      <c r="O45" s="946">
        <v>1.0245295441752713</v>
      </c>
      <c r="P45" s="946">
        <v>0.9658792818760813</v>
      </c>
      <c r="Q45" s="946">
        <v>0.89739376544524396</v>
      </c>
      <c r="R45" s="946">
        <v>1.4883087548699427</v>
      </c>
      <c r="S45" s="946">
        <v>1.1410641145542157</v>
      </c>
      <c r="T45" s="1007">
        <v>1.0544399220687786</v>
      </c>
      <c r="U45" s="1007">
        <v>1.2838749483685696</v>
      </c>
      <c r="V45" s="923">
        <v>1.5306681154571462</v>
      </c>
      <c r="W45" s="923">
        <v>1.8477703104677321</v>
      </c>
      <c r="X45" s="643"/>
    </row>
    <row r="46" spans="2:24" ht="28.5">
      <c r="B46" s="945" t="s">
        <v>1075</v>
      </c>
      <c r="C46" s="946">
        <v>19.249465143513326</v>
      </c>
      <c r="D46" s="946">
        <v>21.130625205500333</v>
      </c>
      <c r="E46" s="946">
        <v>24.565173583831204</v>
      </c>
      <c r="F46" s="946">
        <v>22.192589542430461</v>
      </c>
      <c r="G46" s="946">
        <v>24.768810776352389</v>
      </c>
      <c r="H46" s="946">
        <v>26.379446882417547</v>
      </c>
      <c r="I46" s="946">
        <v>22.207915793109013</v>
      </c>
      <c r="J46" s="946">
        <v>19.377392427247152</v>
      </c>
      <c r="K46" s="946">
        <v>17.272419655372229</v>
      </c>
      <c r="L46" s="946">
        <v>18.253289781322867</v>
      </c>
      <c r="M46" s="946">
        <v>16.384122048132035</v>
      </c>
      <c r="N46" s="946">
        <v>16.009252062529914</v>
      </c>
      <c r="O46" s="946">
        <v>12.938926097630745</v>
      </c>
      <c r="P46" s="946">
        <v>12.323287389453451</v>
      </c>
      <c r="Q46" s="946">
        <v>11.115892116500577</v>
      </c>
      <c r="R46" s="946">
        <v>11.764726348019547</v>
      </c>
      <c r="S46" s="946">
        <v>11.049304175933322</v>
      </c>
      <c r="T46" s="1007">
        <v>8.3107335869562924</v>
      </c>
      <c r="U46" s="1007">
        <v>6.3886600301593894</v>
      </c>
      <c r="V46" s="923">
        <v>5.892769740929884</v>
      </c>
      <c r="W46" s="923">
        <v>6.4254722409168235</v>
      </c>
      <c r="X46" s="643"/>
    </row>
    <row r="47" spans="2:24" ht="14.25">
      <c r="B47" s="945" t="s">
        <v>1076</v>
      </c>
      <c r="C47" s="946">
        <v>19.428411034621682</v>
      </c>
      <c r="D47" s="946">
        <v>20.938831843335176</v>
      </c>
      <c r="E47" s="946">
        <v>23.447462265005274</v>
      </c>
      <c r="F47" s="946">
        <v>21.825506076428372</v>
      </c>
      <c r="G47" s="946">
        <v>22.810092595865793</v>
      </c>
      <c r="H47" s="946">
        <v>23.721645054079012</v>
      </c>
      <c r="I47" s="946">
        <v>21.840036187340814</v>
      </c>
      <c r="J47" s="946">
        <v>21.760826453903981</v>
      </c>
      <c r="K47" s="946">
        <v>22.279234973195319</v>
      </c>
      <c r="L47" s="946">
        <v>22.678763725951164</v>
      </c>
      <c r="M47" s="946">
        <v>22.08937021517157</v>
      </c>
      <c r="N47" s="946">
        <v>23.547488575356905</v>
      </c>
      <c r="O47" s="946">
        <v>25.708228098543728</v>
      </c>
      <c r="P47" s="946">
        <v>21.775581878985584</v>
      </c>
      <c r="Q47" s="946">
        <v>25.74275546131247</v>
      </c>
      <c r="R47" s="946">
        <v>21.197124690571911</v>
      </c>
      <c r="S47" s="946">
        <v>22.967084927944018</v>
      </c>
      <c r="T47" s="1007">
        <v>23.82784652296252</v>
      </c>
      <c r="U47" s="1007">
        <v>25.382637735210189</v>
      </c>
      <c r="V47" s="923">
        <v>26.178659824439023</v>
      </c>
      <c r="W47" s="923">
        <v>25.630362371004026</v>
      </c>
      <c r="X47" s="643"/>
    </row>
    <row r="48" spans="2:24" ht="14.25">
      <c r="B48" s="945" t="s">
        <v>1077</v>
      </c>
      <c r="C48" s="946">
        <v>1.4997369921462351</v>
      </c>
      <c r="D48" s="946">
        <v>1.742817943152948</v>
      </c>
      <c r="E48" s="946">
        <v>2.1619963466340981</v>
      </c>
      <c r="F48" s="946">
        <v>2.11471996718593</v>
      </c>
      <c r="G48" s="946">
        <v>1.7558230701573052</v>
      </c>
      <c r="H48" s="946">
        <v>1.3976371683504376</v>
      </c>
      <c r="I48" s="946">
        <v>1.3288712289994238</v>
      </c>
      <c r="J48" s="946">
        <v>1.2027855923995758</v>
      </c>
      <c r="K48" s="946">
        <v>1.6470746169257906</v>
      </c>
      <c r="L48" s="946">
        <v>1.654182008429024</v>
      </c>
      <c r="M48" s="946">
        <v>1.5898718689900557</v>
      </c>
      <c r="N48" s="946">
        <v>1.0226022033899125</v>
      </c>
      <c r="O48" s="946">
        <v>1.3909175930856332</v>
      </c>
      <c r="P48" s="946">
        <v>1.6653091066828989</v>
      </c>
      <c r="Q48" s="946">
        <v>1.1463059047658224</v>
      </c>
      <c r="R48" s="946">
        <v>0.83757635555451326</v>
      </c>
      <c r="S48" s="946">
        <v>1.0903501539073617</v>
      </c>
      <c r="T48" s="1007">
        <v>0.38059665826151184</v>
      </c>
      <c r="U48" s="1007">
        <v>0.24571769346766881</v>
      </c>
      <c r="V48" s="923">
        <v>0.16940200487272769</v>
      </c>
      <c r="W48" s="923">
        <v>0.19669812982398438</v>
      </c>
      <c r="X48" s="643"/>
    </row>
    <row r="49" spans="2:24" ht="14.25">
      <c r="B49" s="945" t="s">
        <v>1078</v>
      </c>
      <c r="C49" s="946">
        <v>0.46866781004569852</v>
      </c>
      <c r="D49" s="946">
        <v>0.50866935182932926</v>
      </c>
      <c r="E49" s="946">
        <v>0.44055774610657095</v>
      </c>
      <c r="F49" s="946">
        <v>0.46284437017654317</v>
      </c>
      <c r="G49" s="946">
        <v>0.43700485301692932</v>
      </c>
      <c r="H49" s="946">
        <v>0.38950544035995799</v>
      </c>
      <c r="I49" s="946">
        <v>0.44295707633314124</v>
      </c>
      <c r="J49" s="946">
        <v>0.41322695199003828</v>
      </c>
      <c r="K49" s="946">
        <v>0.51015585480002368</v>
      </c>
      <c r="L49" s="946">
        <v>0.54423304173422438</v>
      </c>
      <c r="M49" s="946">
        <v>0.55575167101864786</v>
      </c>
      <c r="N49" s="946">
        <v>0.53893899908387277</v>
      </c>
      <c r="O49" s="946">
        <v>0.69885127847717188</v>
      </c>
      <c r="P49" s="946">
        <v>0.79934837120779145</v>
      </c>
      <c r="Q49" s="946">
        <v>0.78603833469656392</v>
      </c>
      <c r="R49" s="946">
        <v>0.71516134974269974</v>
      </c>
      <c r="S49" s="946">
        <v>0.86213733099651857</v>
      </c>
      <c r="T49" s="1007">
        <v>0.80486834288090203</v>
      </c>
      <c r="U49" s="1007">
        <v>0.84158310012676574</v>
      </c>
      <c r="V49" s="923">
        <v>0.85306009596623567</v>
      </c>
      <c r="W49" s="923">
        <v>0.79275306868454309</v>
      </c>
      <c r="X49" s="643"/>
    </row>
    <row r="50" spans="2:24" ht="28.5">
      <c r="B50" s="945" t="s">
        <v>1079</v>
      </c>
      <c r="C50" s="946">
        <v>2.777921928634504</v>
      </c>
      <c r="D50" s="946">
        <v>2.635074019312591</v>
      </c>
      <c r="E50" s="946">
        <v>2.6270295230799232</v>
      </c>
      <c r="F50" s="946">
        <v>2.4339229811007876</v>
      </c>
      <c r="G50" s="946">
        <v>2.1928279231742347</v>
      </c>
      <c r="H50" s="946">
        <v>1.7489558008319683</v>
      </c>
      <c r="I50" s="946">
        <v>1.6066578700896987</v>
      </c>
      <c r="J50" s="946">
        <v>1.6233915971037216</v>
      </c>
      <c r="K50" s="946">
        <v>1.2389499330857716</v>
      </c>
      <c r="L50" s="946">
        <v>1.0956270445438991</v>
      </c>
      <c r="M50" s="946">
        <v>0.92859772879065205</v>
      </c>
      <c r="N50" s="946">
        <v>0.88441271644532982</v>
      </c>
      <c r="O50" s="946">
        <v>1.0448844357814027</v>
      </c>
      <c r="P50" s="946">
        <v>0.76604218907413346</v>
      </c>
      <c r="Q50" s="946">
        <v>0.65503194558046995</v>
      </c>
      <c r="R50" s="946">
        <v>0.83113346051178616</v>
      </c>
      <c r="S50" s="946">
        <v>0.59588903760053491</v>
      </c>
      <c r="T50" s="1007">
        <v>0.48666457941635943</v>
      </c>
      <c r="U50" s="1007">
        <v>0.52829304095548801</v>
      </c>
      <c r="V50" s="923">
        <v>0.57475680224675463</v>
      </c>
      <c r="W50" s="923">
        <v>0.60797603763776986</v>
      </c>
      <c r="X50" s="643"/>
    </row>
    <row r="51" spans="2:24" ht="14.25">
      <c r="B51" s="945" t="s">
        <v>1080</v>
      </c>
      <c r="C51" s="946">
        <v>22.069993236697442</v>
      </c>
      <c r="D51" s="946">
        <v>22.006203597993441</v>
      </c>
      <c r="E51" s="946">
        <v>21.260990488031922</v>
      </c>
      <c r="F51" s="946">
        <v>19.279862040457388</v>
      </c>
      <c r="G51" s="946">
        <v>19.571574488686764</v>
      </c>
      <c r="H51" s="946">
        <v>20.84999710162128</v>
      </c>
      <c r="I51" s="946">
        <v>18.356441553127635</v>
      </c>
      <c r="J51" s="946">
        <v>22.329013512890281</v>
      </c>
      <c r="K51" s="946">
        <v>20.100140679120933</v>
      </c>
      <c r="L51" s="946">
        <v>22.113047800990589</v>
      </c>
      <c r="M51" s="946">
        <v>21.308503943233976</v>
      </c>
      <c r="N51" s="946">
        <v>22.020494744619263</v>
      </c>
      <c r="O51" s="946">
        <v>21.02660302913355</v>
      </c>
      <c r="P51" s="946">
        <v>22.388415630244893</v>
      </c>
      <c r="Q51" s="946">
        <v>20.089829770953013</v>
      </c>
      <c r="R51" s="946">
        <v>23.239522419116376</v>
      </c>
      <c r="S51" s="946">
        <v>24.114488287579093</v>
      </c>
      <c r="T51" s="1007">
        <v>21.519309415474659</v>
      </c>
      <c r="U51" s="1007">
        <v>20.259423826409297</v>
      </c>
      <c r="V51" s="923">
        <v>21.03004889062862</v>
      </c>
      <c r="W51" s="923">
        <v>22.650087676701233</v>
      </c>
      <c r="X51" s="643"/>
    </row>
    <row r="52" spans="2:24" ht="28.5">
      <c r="B52" s="945" t="s">
        <v>1081</v>
      </c>
      <c r="C52" s="946">
        <v>6.8766349583068855</v>
      </c>
      <c r="D52" s="946">
        <v>6.6960899921139569</v>
      </c>
      <c r="E52" s="946">
        <v>7.3589460553356849</v>
      </c>
      <c r="F52" s="946">
        <v>6.7990241963864628</v>
      </c>
      <c r="G52" s="946">
        <v>6.4536252400892957</v>
      </c>
      <c r="H52" s="946">
        <v>5.8120321590966286</v>
      </c>
      <c r="I52" s="946">
        <v>5.9010891864042208</v>
      </c>
      <c r="J52" s="946">
        <v>6.7075589171240146</v>
      </c>
      <c r="K52" s="946">
        <v>7.0911663817203285</v>
      </c>
      <c r="L52" s="946">
        <v>7.640745467505492</v>
      </c>
      <c r="M52" s="946">
        <v>7.5413391307846886</v>
      </c>
      <c r="N52" s="946">
        <v>8.0840849862580928</v>
      </c>
      <c r="O52" s="946">
        <v>8.1012468592402254</v>
      </c>
      <c r="P52" s="946">
        <v>8.0534348399184985</v>
      </c>
      <c r="Q52" s="946">
        <v>8.2534025143139225</v>
      </c>
      <c r="R52" s="946">
        <v>8.7365656779378451</v>
      </c>
      <c r="S52" s="946">
        <v>9.1919053672422937</v>
      </c>
      <c r="T52" s="1007">
        <v>10.444570589012637</v>
      </c>
      <c r="U52" s="1007">
        <v>10.412287260692468</v>
      </c>
      <c r="V52" s="923">
        <v>11.047430746342883</v>
      </c>
      <c r="W52" s="923">
        <v>10.872042084816592</v>
      </c>
      <c r="X52" s="643"/>
    </row>
    <row r="53" spans="2:24" ht="28.5">
      <c r="B53" s="945" t="s">
        <v>1082</v>
      </c>
      <c r="C53" s="946">
        <v>3.8089911107350409</v>
      </c>
      <c r="D53" s="946">
        <v>2.4849748663137725</v>
      </c>
      <c r="E53" s="946">
        <v>3.932385807840133</v>
      </c>
      <c r="F53" s="946">
        <v>3.0723290089305024</v>
      </c>
      <c r="G53" s="946">
        <v>3.9330436771523636</v>
      </c>
      <c r="H53" s="946">
        <v>3.7499445336615569</v>
      </c>
      <c r="I53" s="946">
        <v>3.265869969574855</v>
      </c>
      <c r="J53" s="946">
        <v>3.7706959369090991</v>
      </c>
      <c r="K53" s="946">
        <v>2.9661918986229945</v>
      </c>
      <c r="L53" s="946">
        <v>2.4920144542567115</v>
      </c>
      <c r="M53" s="946">
        <v>2.7717235238145221</v>
      </c>
      <c r="N53" s="946">
        <v>3.2750908405866115</v>
      </c>
      <c r="O53" s="946">
        <v>2.8903946080706331</v>
      </c>
      <c r="P53" s="946">
        <v>3.9168070189181781</v>
      </c>
      <c r="Q53" s="946">
        <v>3.6026757006925849</v>
      </c>
      <c r="R53" s="946">
        <v>4.5551267952080066</v>
      </c>
      <c r="S53" s="946">
        <v>3.8732787444034771</v>
      </c>
      <c r="T53" s="1007">
        <v>4.4610919779832949</v>
      </c>
      <c r="U53" s="1007">
        <v>5.2399298131980379</v>
      </c>
      <c r="V53" s="923">
        <v>4.9973591437454656</v>
      </c>
      <c r="W53" s="923">
        <v>5.9486282898283767</v>
      </c>
      <c r="X53" s="643"/>
    </row>
    <row r="54" spans="2:24" ht="14.25">
      <c r="B54" s="945" t="s">
        <v>1083</v>
      </c>
      <c r="C54" s="946">
        <v>3.2039835741305938</v>
      </c>
      <c r="D54" s="946">
        <v>3.0520161109759756</v>
      </c>
      <c r="E54" s="946">
        <v>3.8181671329236146</v>
      </c>
      <c r="F54" s="946">
        <v>3.4473925502804597</v>
      </c>
      <c r="G54" s="946">
        <v>4.6665875375736388</v>
      </c>
      <c r="H54" s="946">
        <v>6.774339717632996</v>
      </c>
      <c r="I54" s="946">
        <v>4.1367686281281495</v>
      </c>
      <c r="J54" s="946">
        <v>3.5124290919153252</v>
      </c>
      <c r="K54" s="946">
        <v>2.1645184125086718</v>
      </c>
      <c r="L54" s="946">
        <v>1.6255381641272226</v>
      </c>
      <c r="M54" s="946">
        <v>1.5969067002687727</v>
      </c>
      <c r="N54" s="946">
        <v>1.2022485364178701</v>
      </c>
      <c r="O54" s="946">
        <v>0.75313098942685508</v>
      </c>
      <c r="P54" s="946">
        <v>0.66612364267315949</v>
      </c>
      <c r="Q54" s="946">
        <v>0.90394408490104861</v>
      </c>
      <c r="R54" s="946">
        <v>0.97932004649450788</v>
      </c>
      <c r="S54" s="946">
        <v>1.1030286440690753</v>
      </c>
      <c r="T54" s="1007">
        <v>0.57401463213211623</v>
      </c>
      <c r="U54" s="1007">
        <v>0.40543419422165355</v>
      </c>
      <c r="V54" s="923">
        <v>0.36905436775844241</v>
      </c>
      <c r="W54" s="923">
        <v>0.58413384008334757</v>
      </c>
      <c r="X54" s="643"/>
    </row>
    <row r="55" spans="2:24" ht="28.5">
      <c r="B55" s="945" t="s">
        <v>1084</v>
      </c>
      <c r="C55" s="946">
        <v>2.4200301464177887</v>
      </c>
      <c r="D55" s="946">
        <v>2.4266029734808985</v>
      </c>
      <c r="E55" s="946">
        <v>2.5699201856216636</v>
      </c>
      <c r="F55" s="946">
        <v>2.5775643373624733</v>
      </c>
      <c r="G55" s="946">
        <v>2.6142254600119883</v>
      </c>
      <c r="H55" s="946">
        <v>2.1308238796162411</v>
      </c>
      <c r="I55" s="946">
        <v>2.1397079111007669</v>
      </c>
      <c r="J55" s="946">
        <v>2.0513766545219756</v>
      </c>
      <c r="K55" s="946">
        <v>2.230109879554389</v>
      </c>
      <c r="L55" s="946">
        <v>2.2342198555405002</v>
      </c>
      <c r="M55" s="946">
        <v>1.8642302888600211</v>
      </c>
      <c r="N55" s="946">
        <v>1.7480970098489721</v>
      </c>
      <c r="O55" s="946">
        <v>2.0965538354315156</v>
      </c>
      <c r="P55" s="946">
        <v>2.4579962414639587</v>
      </c>
      <c r="Q55" s="946">
        <v>1.9061429616391676</v>
      </c>
      <c r="R55" s="946">
        <v>1.8877682475190185</v>
      </c>
      <c r="S55" s="946">
        <v>2.0095406906315909</v>
      </c>
      <c r="T55" s="1007">
        <v>2.3896478707239184</v>
      </c>
      <c r="U55" s="1007">
        <v>2.334318087942854</v>
      </c>
      <c r="V55" s="923">
        <v>2.2143262065506546</v>
      </c>
      <c r="W55" s="923">
        <v>2.3365353603333903</v>
      </c>
      <c r="X55" s="643"/>
    </row>
    <row r="56" spans="2:24" ht="28.5">
      <c r="B56" s="945" t="s">
        <v>1085</v>
      </c>
      <c r="C56" s="946">
        <v>11.80190758024168</v>
      </c>
      <c r="D56" s="946">
        <v>12.116337183737958</v>
      </c>
      <c r="E56" s="946">
        <v>11.886900668097663</v>
      </c>
      <c r="F56" s="946">
        <v>11.451408124195508</v>
      </c>
      <c r="G56" s="946">
        <v>11.362126178440162</v>
      </c>
      <c r="H56" s="946">
        <v>10.379174381356529</v>
      </c>
      <c r="I56" s="946">
        <v>10.585923349656426</v>
      </c>
      <c r="J56" s="946">
        <v>12.212332241848454</v>
      </c>
      <c r="K56" s="946">
        <v>12.972534593486316</v>
      </c>
      <c r="L56" s="946">
        <v>13.133202612375888</v>
      </c>
      <c r="M56" s="946">
        <v>12.768218770871465</v>
      </c>
      <c r="N56" s="946">
        <v>12.381778030234617</v>
      </c>
      <c r="O56" s="946">
        <v>12.905001278287193</v>
      </c>
      <c r="P56" s="946">
        <v>12.876170012872173</v>
      </c>
      <c r="Q56" s="946">
        <v>13.080987953241987</v>
      </c>
      <c r="R56" s="946">
        <v>13.923096187333101</v>
      </c>
      <c r="S56" s="946">
        <v>12.88768524938178</v>
      </c>
      <c r="T56" s="1007">
        <v>12.88413277557413</v>
      </c>
      <c r="U56" s="1007">
        <v>13.95676498896359</v>
      </c>
      <c r="V56" s="923">
        <v>14.211618194501332</v>
      </c>
      <c r="W56" s="923">
        <v>13.959606668114287</v>
      </c>
      <c r="X56" s="643"/>
    </row>
    <row r="57" spans="2:24" ht="28.5">
      <c r="B57" s="945" t="s">
        <v>1086</v>
      </c>
      <c r="C57" s="946">
        <v>0.81803835935249192</v>
      </c>
      <c r="D57" s="946">
        <v>0.89225607615964309</v>
      </c>
      <c r="E57" s="946">
        <v>0.79137224763587732</v>
      </c>
      <c r="F57" s="946">
        <v>0.90972858965734349</v>
      </c>
      <c r="G57" s="946">
        <v>1.006671893556855</v>
      </c>
      <c r="H57" s="946">
        <v>0.78664824229560149</v>
      </c>
      <c r="I57" s="946">
        <v>0.9159451408922582</v>
      </c>
      <c r="J57" s="946">
        <v>1.1363741179726052</v>
      </c>
      <c r="K57" s="946">
        <v>1.3409811040457764</v>
      </c>
      <c r="L57" s="946">
        <v>1.2818120325056075</v>
      </c>
      <c r="M57" s="946">
        <v>1.4210359183008463</v>
      </c>
      <c r="N57" s="946">
        <v>1.3197096003207656</v>
      </c>
      <c r="O57" s="946">
        <v>1.736950750389864</v>
      </c>
      <c r="P57" s="946">
        <v>1.7852113623640675</v>
      </c>
      <c r="Q57" s="946">
        <v>1.6048282666721514</v>
      </c>
      <c r="R57" s="946">
        <v>1.4947516499126698</v>
      </c>
      <c r="S57" s="946">
        <v>2.1490040824104399</v>
      </c>
      <c r="T57" s="1007">
        <v>2.4395621865614938</v>
      </c>
      <c r="U57" s="1007">
        <v>2.5247493003802974</v>
      </c>
      <c r="V57" s="923">
        <v>2.3595279250129924</v>
      </c>
      <c r="W57" s="923">
        <v>2.4855490950485297</v>
      </c>
      <c r="X57" s="643"/>
    </row>
    <row r="58" spans="2:24" ht="14.25">
      <c r="B58" s="945" t="s">
        <v>1087</v>
      </c>
      <c r="C58" s="946">
        <v>13.063050050910105</v>
      </c>
      <c r="D58" s="946">
        <v>13.508923769893661</v>
      </c>
      <c r="E58" s="946">
        <v>12.939344172685583</v>
      </c>
      <c r="F58" s="946">
        <v>12.680339727767711</v>
      </c>
      <c r="G58" s="946">
        <v>11.869363954263385</v>
      </c>
      <c r="H58" s="946">
        <v>13.724338751506757</v>
      </c>
      <c r="I58" s="946">
        <v>13.401328495841648</v>
      </c>
      <c r="J58" s="946">
        <v>13.533182677673755</v>
      </c>
      <c r="K58" s="946">
        <v>12.921519008006314</v>
      </c>
      <c r="L58" s="946">
        <v>11.786941930191228</v>
      </c>
      <c r="M58" s="946">
        <v>12.46572102588663</v>
      </c>
      <c r="N58" s="946">
        <v>12.167584325470514</v>
      </c>
      <c r="O58" s="946">
        <v>9.695713368387171</v>
      </c>
      <c r="P58" s="946">
        <v>10.604688391356699</v>
      </c>
      <c r="Q58" s="946">
        <v>11.502360964393052</v>
      </c>
      <c r="R58" s="946">
        <v>11.223523164430476</v>
      </c>
      <c r="S58" s="946">
        <v>12.025547918385262</v>
      </c>
      <c r="T58" s="1007">
        <v>10.769013641956876</v>
      </c>
      <c r="U58" s="1007">
        <v>11.075725033055171</v>
      </c>
      <c r="V58" s="923">
        <v>11.228932894420804</v>
      </c>
      <c r="W58" s="923">
        <v>11.05085856647476</v>
      </c>
      <c r="X58" s="643"/>
    </row>
    <row r="59" spans="2:24" ht="14.25">
      <c r="B59" s="945" t="s">
        <v>1103</v>
      </c>
      <c r="C59" s="946">
        <v>1.38043973140733</v>
      </c>
      <c r="D59" s="946">
        <v>1.2758428004899571</v>
      </c>
      <c r="E59" s="946">
        <v>1.7051216469680244</v>
      </c>
      <c r="F59" s="946">
        <v>1.8513774807061727</v>
      </c>
      <c r="G59" s="946">
        <v>1.4592840627529604</v>
      </c>
      <c r="H59" s="946">
        <v>1.1379668747771323</v>
      </c>
      <c r="I59" s="946">
        <v>1.0435768408526549</v>
      </c>
      <c r="J59" s="946">
        <v>0.95189780011990965</v>
      </c>
      <c r="K59" s="946">
        <v>1.0421755319486197</v>
      </c>
      <c r="L59" s="946">
        <v>0.96672974518579335</v>
      </c>
      <c r="M59" s="946">
        <v>1.2381303050542027</v>
      </c>
      <c r="N59" s="946">
        <v>1.1400632672928077</v>
      </c>
      <c r="O59" s="946">
        <v>1.4112724846917646</v>
      </c>
      <c r="P59" s="946">
        <v>1.3522309946265139</v>
      </c>
      <c r="Q59" s="946">
        <v>1.5786269888489326</v>
      </c>
      <c r="R59" s="946">
        <v>1.32079348375904</v>
      </c>
      <c r="S59" s="946">
        <v>1.0142792129370806</v>
      </c>
      <c r="T59" s="1007">
        <v>1.0544399220687786</v>
      </c>
      <c r="U59" s="1007">
        <v>1.1241584476145849</v>
      </c>
      <c r="V59" s="923">
        <v>0.93776109840259958</v>
      </c>
      <c r="W59" s="923">
        <v>1.2576759209957789</v>
      </c>
      <c r="X59" s="643"/>
    </row>
    <row r="60" spans="2:24" ht="28.5">
      <c r="B60" s="945" t="s">
        <v>1088</v>
      </c>
      <c r="C60" s="946">
        <v>17.92867404247545</v>
      </c>
      <c r="D60" s="946">
        <v>17.795088472193257</v>
      </c>
      <c r="E60" s="946">
        <v>18.356572754440457</v>
      </c>
      <c r="F60" s="946">
        <v>17.955169532710727</v>
      </c>
      <c r="G60" s="946">
        <v>15.919462502759568</v>
      </c>
      <c r="H60" s="946">
        <v>14.365877123864333</v>
      </c>
      <c r="I60" s="946">
        <v>13.664099642818933</v>
      </c>
      <c r="J60" s="946">
        <v>14.064474473089517</v>
      </c>
      <c r="K60" s="946">
        <v>13.10371752757775</v>
      </c>
      <c r="L60" s="946">
        <v>12.904051857961477</v>
      </c>
      <c r="M60" s="946">
        <v>12.163223280901798</v>
      </c>
      <c r="N60" s="946">
        <v>11.165710545122288</v>
      </c>
      <c r="O60" s="946">
        <v>10.387779682995632</v>
      </c>
      <c r="P60" s="946">
        <v>10.777880538451722</v>
      </c>
      <c r="Q60" s="946">
        <v>10.716322629696489</v>
      </c>
      <c r="R60" s="946">
        <v>9.7481001996459895</v>
      </c>
      <c r="S60" s="946">
        <v>8.919317828765454</v>
      </c>
      <c r="T60" s="1007">
        <v>8.4105622186314406</v>
      </c>
      <c r="U60" s="1007">
        <v>9.1099834853138209</v>
      </c>
      <c r="V60" s="923">
        <v>9.5349128456935279</v>
      </c>
      <c r="W60" s="923">
        <v>9.7097349540385025</v>
      </c>
      <c r="X60" s="643"/>
    </row>
    <row r="61" spans="2:24" ht="28.5">
      <c r="B61" s="945" t="s">
        <v>1089</v>
      </c>
      <c r="C61" s="946">
        <v>4.6611144017272199</v>
      </c>
      <c r="D61" s="946">
        <v>4.219453967633453</v>
      </c>
      <c r="E61" s="946">
        <v>4.7319165322557621</v>
      </c>
      <c r="F61" s="946">
        <v>4.8917861882451898</v>
      </c>
      <c r="G61" s="946">
        <v>4.5261216919610536</v>
      </c>
      <c r="H61" s="946">
        <v>3.8950544035995804</v>
      </c>
      <c r="I61" s="946">
        <v>3.6187340812300692</v>
      </c>
      <c r="J61" s="946">
        <v>3.7116635151962365</v>
      </c>
      <c r="K61" s="946">
        <v>4.044807134485902</v>
      </c>
      <c r="L61" s="946">
        <v>4.4183129835528474</v>
      </c>
      <c r="M61" s="946">
        <v>4.7696156069701665</v>
      </c>
      <c r="N61" s="946">
        <v>4.4497014796155652</v>
      </c>
      <c r="O61" s="946">
        <v>5.590810227817375</v>
      </c>
      <c r="P61" s="946">
        <v>4.6228980801517272</v>
      </c>
      <c r="Q61" s="946">
        <v>4.6900287303561656</v>
      </c>
      <c r="R61" s="946">
        <v>4.9610291828998099</v>
      </c>
      <c r="S61" s="946">
        <v>5.8638016997924973</v>
      </c>
      <c r="T61" s="1007">
        <v>5.3595496630596502</v>
      </c>
      <c r="U61" s="1007">
        <v>6.2166576447320221</v>
      </c>
      <c r="V61" s="923">
        <v>6.0984721754181956</v>
      </c>
      <c r="W61" s="923">
        <v>6.5864070744091743</v>
      </c>
      <c r="X61" s="643"/>
    </row>
    <row r="62" spans="2:24" ht="14.25">
      <c r="B62" s="945" t="s">
        <v>1090</v>
      </c>
      <c r="C62" s="946">
        <v>17.102114450213037</v>
      </c>
      <c r="D62" s="946">
        <v>17.011237339866092</v>
      </c>
      <c r="E62" s="946">
        <v>14.71789211067137</v>
      </c>
      <c r="F62" s="946">
        <v>16.2873337850056</v>
      </c>
      <c r="G62" s="946">
        <v>14.819146712127658</v>
      </c>
      <c r="H62" s="946">
        <v>14.961591326767801</v>
      </c>
      <c r="I62" s="946">
        <v>15.09057158355278</v>
      </c>
      <c r="J62" s="946">
        <v>13.599594152100723</v>
      </c>
      <c r="K62" s="946">
        <v>17.338011122417946</v>
      </c>
      <c r="L62" s="946">
        <v>18.045621910134809</v>
      </c>
      <c r="M62" s="946">
        <v>18.677477044993797</v>
      </c>
      <c r="N62" s="946">
        <v>18.593395468393613</v>
      </c>
      <c r="O62" s="946">
        <v>21.54904524702425</v>
      </c>
      <c r="P62" s="946">
        <v>22.008725153921191</v>
      </c>
      <c r="Q62" s="946">
        <v>21.950120496401549</v>
      </c>
      <c r="R62" s="946">
        <v>20.462634655701031</v>
      </c>
      <c r="S62" s="946">
        <v>19.94326502437535</v>
      </c>
      <c r="T62" s="1007">
        <v>19.348036676540133</v>
      </c>
      <c r="U62" s="1007">
        <v>19.184408917488245</v>
      </c>
      <c r="V62" s="923">
        <v>17.775110368431211</v>
      </c>
      <c r="W62" s="923">
        <v>17.982977505423058</v>
      </c>
      <c r="X62" s="643"/>
    </row>
    <row r="63" spans="2:24" ht="14.25">
      <c r="B63" s="945" t="s">
        <v>1091</v>
      </c>
      <c r="C63" s="946">
        <v>3.1272924779412974</v>
      </c>
      <c r="D63" s="946">
        <v>3.3438755751403448</v>
      </c>
      <c r="E63" s="946">
        <v>3.5407789224120703</v>
      </c>
      <c r="F63" s="946">
        <v>2.5456440359709878</v>
      </c>
      <c r="G63" s="946">
        <v>2.4893669305785795</v>
      </c>
      <c r="H63" s="946">
        <v>2.2301095801001516</v>
      </c>
      <c r="I63" s="946">
        <v>2.4024790580780544</v>
      </c>
      <c r="J63" s="946">
        <v>2.7228704515057878</v>
      </c>
      <c r="K63" s="946">
        <v>3.6512583322115977</v>
      </c>
      <c r="L63" s="946">
        <v>3.5446757323479088</v>
      </c>
      <c r="M63" s="946">
        <v>3.0249774498483362</v>
      </c>
      <c r="N63" s="946">
        <v>2.8052465849750301</v>
      </c>
      <c r="O63" s="946">
        <v>2.8971795719393438</v>
      </c>
      <c r="P63" s="946">
        <v>2.8243642449341961</v>
      </c>
      <c r="Q63" s="946">
        <v>2.7904360881728021</v>
      </c>
      <c r="R63" s="946">
        <v>3.0152748799962477</v>
      </c>
      <c r="S63" s="946">
        <v>2.7195361396875475</v>
      </c>
      <c r="T63" s="1007">
        <v>2.3646907128051309</v>
      </c>
      <c r="U63" s="1007">
        <v>2.9793270332954847</v>
      </c>
      <c r="V63" s="923">
        <v>3.5816423887376709</v>
      </c>
      <c r="W63" s="923">
        <v>2.2054032737840674</v>
      </c>
      <c r="X63" s="643"/>
    </row>
    <row r="64" spans="2:24" ht="28.5">
      <c r="B64" s="945" t="s">
        <v>1092</v>
      </c>
      <c r="C64" s="946">
        <v>0.51979520750522923</v>
      </c>
      <c r="D64" s="946">
        <v>0.20847104583169229</v>
      </c>
      <c r="E64" s="946">
        <v>0.51398403712433272</v>
      </c>
      <c r="F64" s="946">
        <v>0.24738233578401447</v>
      </c>
      <c r="G64" s="946">
        <v>0.19509145223970059</v>
      </c>
      <c r="H64" s="946">
        <v>0.12219778521096722</v>
      </c>
      <c r="I64" s="946">
        <v>0.12763169996039664</v>
      </c>
      <c r="J64" s="946">
        <v>9.5927685283401745E-2</v>
      </c>
      <c r="K64" s="946">
        <v>0.13118293409143464</v>
      </c>
      <c r="L64" s="946">
        <v>7.8770571829953534E-2</v>
      </c>
      <c r="M64" s="946">
        <v>4.2208987672302363E-2</v>
      </c>
      <c r="N64" s="946">
        <v>6.9094743472291387E-2</v>
      </c>
      <c r="O64" s="946">
        <v>6.7849638687104072E-2</v>
      </c>
      <c r="P64" s="946">
        <v>0.35304553061677452</v>
      </c>
      <c r="Q64" s="946">
        <v>0.15720766693931279</v>
      </c>
      <c r="R64" s="946">
        <v>7.0871845469997266E-2</v>
      </c>
      <c r="S64" s="946">
        <v>0.31696225404283768</v>
      </c>
      <c r="T64" s="1007">
        <v>0.10606792115484756</v>
      </c>
      <c r="U64" s="1007">
        <v>0.11057296206045097</v>
      </c>
      <c r="V64" s="923">
        <v>5.4450644423376757E-2</v>
      </c>
      <c r="W64" s="923">
        <v>4.1723845720239114E-2</v>
      </c>
      <c r="X64" s="643"/>
    </row>
    <row r="65" spans="2:24" ht="14.25">
      <c r="B65" s="945" t="s">
        <v>1093</v>
      </c>
      <c r="C65" s="946">
        <v>4.6781568675470639</v>
      </c>
      <c r="D65" s="946">
        <v>5.5036356099566772</v>
      </c>
      <c r="E65" s="946">
        <v>3.4999865385133138</v>
      </c>
      <c r="F65" s="946">
        <v>3.160109837757088</v>
      </c>
      <c r="G65" s="946">
        <v>3.4648241917770828</v>
      </c>
      <c r="H65" s="946">
        <v>3.5895599405721619</v>
      </c>
      <c r="I65" s="946">
        <v>3.9640904458287896</v>
      </c>
      <c r="J65" s="946">
        <v>3.446017617488355</v>
      </c>
      <c r="K65" s="946">
        <v>2.7402657343544128</v>
      </c>
      <c r="L65" s="946">
        <v>3.7595045646114182</v>
      </c>
      <c r="M65" s="946">
        <v>3.1304999190290923</v>
      </c>
      <c r="N65" s="946">
        <v>3.3510950584061323</v>
      </c>
      <c r="O65" s="946">
        <v>2.8157600055148189</v>
      </c>
      <c r="P65" s="946">
        <v>2.9242827913351701</v>
      </c>
      <c r="Q65" s="946">
        <v>2.4432691570151532</v>
      </c>
      <c r="R65" s="946">
        <v>3.1248040957226073</v>
      </c>
      <c r="S65" s="946">
        <v>2.1426648373295829</v>
      </c>
      <c r="T65" s="1007">
        <v>1.8967440018278623</v>
      </c>
      <c r="U65" s="1007">
        <v>2.4878916463601466</v>
      </c>
      <c r="V65" s="923">
        <v>2.2929771373844212</v>
      </c>
      <c r="W65" s="923">
        <v>1.662993279420959</v>
      </c>
      <c r="X65" s="643"/>
    </row>
    <row r="66" spans="2:24" ht="28.5">
      <c r="B66" s="945" t="s">
        <v>1094</v>
      </c>
      <c r="C66" s="946">
        <v>1.721289047804202</v>
      </c>
      <c r="D66" s="946">
        <v>1.4592973208218463</v>
      </c>
      <c r="E66" s="946">
        <v>1.7459140308667811</v>
      </c>
      <c r="F66" s="946">
        <v>1.4284334872689868</v>
      </c>
      <c r="G66" s="946">
        <v>1.1549413972590274</v>
      </c>
      <c r="H66" s="946">
        <v>0.99285700483910866</v>
      </c>
      <c r="I66" s="946">
        <v>1.0961310702481122</v>
      </c>
      <c r="J66" s="946">
        <v>0.94451874740580177</v>
      </c>
      <c r="K66" s="946">
        <v>1.2243740515200567</v>
      </c>
      <c r="L66" s="946">
        <v>1.5109627869200177</v>
      </c>
      <c r="M66" s="946">
        <v>1.2381303050542027</v>
      </c>
      <c r="N66" s="946">
        <v>1.9208338685297004</v>
      </c>
      <c r="O66" s="946">
        <v>2.1440485825124886</v>
      </c>
      <c r="P66" s="946">
        <v>1.8385012537779202</v>
      </c>
      <c r="Q66" s="946">
        <v>2.0436996702110664</v>
      </c>
      <c r="R66" s="946">
        <v>2.2099129996553697</v>
      </c>
      <c r="S66" s="946">
        <v>2.4342701110489933</v>
      </c>
      <c r="T66" s="1007">
        <v>2.221187054772102</v>
      </c>
      <c r="U66" s="1007">
        <v>2.770466993847966</v>
      </c>
      <c r="V66" s="923">
        <v>2.5894306459116945</v>
      </c>
      <c r="W66" s="923">
        <v>2.3186537121675732</v>
      </c>
      <c r="X66" s="643"/>
    </row>
    <row r="67" spans="2:24" ht="14.25">
      <c r="B67" s="945" t="s">
        <v>1095</v>
      </c>
      <c r="C67" s="946">
        <v>1.670161650344671</v>
      </c>
      <c r="D67" s="946">
        <v>2.0179997236507816</v>
      </c>
      <c r="E67" s="946">
        <v>1.8438157522237968</v>
      </c>
      <c r="F67" s="946">
        <v>1.5481346174870583</v>
      </c>
      <c r="G67" s="946">
        <v>1.0378865259152072</v>
      </c>
      <c r="H67" s="946">
        <v>1.2296152136853575</v>
      </c>
      <c r="I67" s="946">
        <v>1.1561930467000636</v>
      </c>
      <c r="J67" s="946">
        <v>1.151132223400821</v>
      </c>
      <c r="K67" s="946">
        <v>1.1879343476057693</v>
      </c>
      <c r="L67" s="946">
        <v>1.0168564727139455</v>
      </c>
      <c r="M67" s="946">
        <v>0.91452806623321792</v>
      </c>
      <c r="N67" s="946">
        <v>1.1193348442511204</v>
      </c>
      <c r="O67" s="946">
        <v>0.73956106168943425</v>
      </c>
      <c r="P67" s="946">
        <v>0.73939724336720702</v>
      </c>
      <c r="Q67" s="946">
        <v>1.0152995156497284</v>
      </c>
      <c r="R67" s="946">
        <v>0.51543160341816208</v>
      </c>
      <c r="S67" s="946">
        <v>0.53249658679196732</v>
      </c>
      <c r="T67" s="1007">
        <v>0.76743260600272056</v>
      </c>
      <c r="U67" s="1007">
        <v>0.83544015779007408</v>
      </c>
      <c r="V67" s="923">
        <v>1.3431158957766265</v>
      </c>
      <c r="W67" s="923">
        <v>0.95368790217689392</v>
      </c>
      <c r="X67" s="643"/>
    </row>
    <row r="68" spans="2:24" ht="28.5">
      <c r="B68" s="945" t="s">
        <v>1096</v>
      </c>
      <c r="C68" s="946">
        <v>4.9508363206645605</v>
      </c>
      <c r="D68" s="946">
        <v>4.5780241664639636</v>
      </c>
      <c r="E68" s="946">
        <v>5.0256216963268097</v>
      </c>
      <c r="F68" s="946">
        <v>4.2932805371548319</v>
      </c>
      <c r="G68" s="946">
        <v>4.5651399824089944</v>
      </c>
      <c r="H68" s="946">
        <v>4.4220323523218763</v>
      </c>
      <c r="I68" s="946">
        <v>5.0677292631333959</v>
      </c>
      <c r="J68" s="946">
        <v>5.8737259604298302</v>
      </c>
      <c r="K68" s="946">
        <v>6.8725281582346041</v>
      </c>
      <c r="L68" s="946">
        <v>6.4448649679052883</v>
      </c>
      <c r="M68" s="946">
        <v>7.0770402663893632</v>
      </c>
      <c r="N68" s="946">
        <v>6.4189016685758693</v>
      </c>
      <c r="O68" s="946">
        <v>6.5542750971742532</v>
      </c>
      <c r="P68" s="946">
        <v>6.0817088576059462</v>
      </c>
      <c r="Q68" s="946">
        <v>6.0197435798845191</v>
      </c>
      <c r="R68" s="946">
        <v>6.2882655617015768</v>
      </c>
      <c r="S68" s="946">
        <v>4.3994360861145871</v>
      </c>
      <c r="T68" s="1007">
        <v>4.6857063992523837</v>
      </c>
      <c r="U68" s="1007">
        <v>6.6589494929738251</v>
      </c>
      <c r="V68" s="923">
        <v>7.4597382860026142</v>
      </c>
      <c r="W68" s="923">
        <v>7.0572904761090163</v>
      </c>
      <c r="X68" s="643"/>
    </row>
    <row r="69" spans="2:24" ht="14.25">
      <c r="B69" s="945" t="s">
        <v>1097</v>
      </c>
      <c r="C69" s="946">
        <v>12.568818542134643</v>
      </c>
      <c r="D69" s="946">
        <v>15.301774764046215</v>
      </c>
      <c r="E69" s="946">
        <v>14.96264641406391</v>
      </c>
      <c r="F69" s="946">
        <v>16.646437175659813</v>
      </c>
      <c r="G69" s="946">
        <v>15.498064965921815</v>
      </c>
      <c r="H69" s="946">
        <v>15.725327484336345</v>
      </c>
      <c r="I69" s="946">
        <v>13.296220037050732</v>
      </c>
      <c r="J69" s="946">
        <v>17.082507033159619</v>
      </c>
      <c r="K69" s="946">
        <v>17.556649345903669</v>
      </c>
      <c r="L69" s="946">
        <v>16.878385254836406</v>
      </c>
      <c r="M69" s="946">
        <v>16.187146772327957</v>
      </c>
      <c r="N69" s="946">
        <v>17.128586906781035</v>
      </c>
      <c r="O69" s="946">
        <v>14.83871598086966</v>
      </c>
      <c r="P69" s="946">
        <v>15.520680874284617</v>
      </c>
      <c r="Q69" s="946">
        <v>13.794972773924698</v>
      </c>
      <c r="R69" s="946">
        <v>10.991578942892305</v>
      </c>
      <c r="S69" s="946">
        <v>8.3297680362457758</v>
      </c>
      <c r="T69" s="1007">
        <v>6.6760397432756999</v>
      </c>
      <c r="U69" s="1007">
        <v>6.1245135096816448</v>
      </c>
      <c r="V69" s="923">
        <v>5.6931173780441693</v>
      </c>
      <c r="W69" s="923">
        <v>5.5731136783462238</v>
      </c>
      <c r="X69" s="643"/>
    </row>
    <row r="70" spans="2:24" ht="14.25">
      <c r="B70" s="945" t="s">
        <v>1098</v>
      </c>
      <c r="C70" s="946">
        <v>5.9478205711254102</v>
      </c>
      <c r="D70" s="946">
        <v>4.0193217636350278</v>
      </c>
      <c r="E70" s="946">
        <v>6.543098377360554</v>
      </c>
      <c r="F70" s="946">
        <v>7.7167328613916775</v>
      </c>
      <c r="G70" s="946">
        <v>6.203908181222479</v>
      </c>
      <c r="H70" s="946">
        <v>4.2234609513540544</v>
      </c>
      <c r="I70" s="946">
        <v>2.5976804815468961</v>
      </c>
      <c r="J70" s="946">
        <v>0.95927685283401731</v>
      </c>
      <c r="K70" s="946">
        <v>1.3482690448286339</v>
      </c>
      <c r="L70" s="946">
        <v>1.3319387600337596</v>
      </c>
      <c r="M70" s="946">
        <v>0.85824941600348137</v>
      </c>
      <c r="N70" s="946">
        <v>3.4823750710034855</v>
      </c>
      <c r="O70" s="946">
        <v>4.6477002500666282</v>
      </c>
      <c r="P70" s="946">
        <v>5.7952756912564878</v>
      </c>
      <c r="Q70" s="946">
        <v>5.502268342875948</v>
      </c>
      <c r="R70" s="946">
        <v>3.7239933346962206</v>
      </c>
      <c r="S70" s="946">
        <v>6.7005820504655889</v>
      </c>
      <c r="T70" s="1007">
        <v>8.3668871922735626</v>
      </c>
      <c r="U70" s="1007">
        <v>3.8147671910855587</v>
      </c>
      <c r="V70" s="923">
        <v>1.0285121724415609</v>
      </c>
      <c r="W70" s="923">
        <v>1.9550601994626327</v>
      </c>
      <c r="X70" s="643"/>
    </row>
    <row r="71" spans="2:24" ht="14.25">
      <c r="B71" s="945" t="s">
        <v>1099</v>
      </c>
      <c r="C71" s="946">
        <v>41.975593314274747</v>
      </c>
      <c r="D71" s="946">
        <v>43.178523012660108</v>
      </c>
      <c r="E71" s="946">
        <v>41.077930586047863</v>
      </c>
      <c r="F71" s="946">
        <v>39.214090259440226</v>
      </c>
      <c r="G71" s="946">
        <v>39.135345319283942</v>
      </c>
      <c r="H71" s="946">
        <v>37.705654099159077</v>
      </c>
      <c r="I71" s="946">
        <v>35.35398088902987</v>
      </c>
      <c r="J71" s="946">
        <v>36.223769773555318</v>
      </c>
      <c r="K71" s="946">
        <v>37.081042703178866</v>
      </c>
      <c r="L71" s="946">
        <v>36.033956131666017</v>
      </c>
      <c r="M71" s="946">
        <v>36.144963110048259</v>
      </c>
      <c r="N71" s="946">
        <v>38.354492101468949</v>
      </c>
      <c r="O71" s="946">
        <v>36.109577709276785</v>
      </c>
      <c r="P71" s="946">
        <v>35.790823320828864</v>
      </c>
      <c r="Q71" s="946">
        <v>35.980904770735215</v>
      </c>
      <c r="R71" s="946">
        <v>36.537657787304958</v>
      </c>
      <c r="S71" s="946">
        <v>41.426966603398888</v>
      </c>
      <c r="T71" s="1007">
        <v>37.067618798879373</v>
      </c>
      <c r="U71" s="1007">
        <v>37.846667736357695</v>
      </c>
      <c r="V71" s="923">
        <v>43.524215109085816</v>
      </c>
      <c r="W71" s="923">
        <v>39.870114860382778</v>
      </c>
      <c r="X71" s="643"/>
    </row>
    <row r="72" spans="2:24" ht="14.25">
      <c r="B72" s="945" t="s">
        <v>1100</v>
      </c>
      <c r="C72" s="946">
        <v>61.1568885945087</v>
      </c>
      <c r="D72" s="946">
        <v>58.905578710202981</v>
      </c>
      <c r="E72" s="946">
        <v>62.657101668490085</v>
      </c>
      <c r="F72" s="946">
        <v>59.20417900585818</v>
      </c>
      <c r="G72" s="946">
        <v>54.274442013084709</v>
      </c>
      <c r="H72" s="946">
        <v>54.607135266150976</v>
      </c>
      <c r="I72" s="946">
        <v>50.399505990243689</v>
      </c>
      <c r="J72" s="946">
        <v>46.952912419868099</v>
      </c>
      <c r="K72" s="946">
        <v>49.506981737950866</v>
      </c>
      <c r="L72" s="946">
        <v>45.34320552975143</v>
      </c>
      <c r="M72" s="946">
        <v>42.539624742402061</v>
      </c>
      <c r="N72" s="946">
        <v>41.152829212096748</v>
      </c>
      <c r="O72" s="946">
        <v>39.59026417392522</v>
      </c>
      <c r="P72" s="946">
        <v>38.535252728642277</v>
      </c>
      <c r="Q72" s="946">
        <v>38.260415941355248</v>
      </c>
      <c r="R72" s="946">
        <v>36.228398825254061</v>
      </c>
      <c r="S72" s="946">
        <v>35.71530678554695</v>
      </c>
      <c r="T72" s="1007">
        <v>36.406254114031505</v>
      </c>
      <c r="U72" s="1007">
        <v>34.965627780449275</v>
      </c>
      <c r="V72" s="923">
        <v>30.377409516641627</v>
      </c>
      <c r="W72" s="923">
        <v>28.94442783106873</v>
      </c>
      <c r="X72" s="643"/>
    </row>
    <row r="73" spans="2:24" ht="14.25">
      <c r="B73" s="563"/>
      <c r="C73" s="563"/>
      <c r="D73" s="563"/>
      <c r="E73" s="563"/>
      <c r="F73" s="563"/>
      <c r="G73" s="563"/>
      <c r="H73" s="563"/>
      <c r="I73" s="563"/>
      <c r="J73" s="563"/>
      <c r="K73" s="563"/>
      <c r="L73" s="563"/>
      <c r="M73" s="563"/>
      <c r="N73" s="563"/>
      <c r="O73" s="563"/>
      <c r="P73" s="563"/>
      <c r="Q73" s="563"/>
      <c r="R73" s="563"/>
      <c r="S73" s="563"/>
      <c r="T73" s="563"/>
      <c r="U73" s="563"/>
      <c r="V73" s="563"/>
    </row>
    <row r="74" spans="2:24" ht="14.25" customHeight="1">
      <c r="B74" s="1292" t="s">
        <v>2847</v>
      </c>
      <c r="C74" s="1292"/>
      <c r="D74" s="1292"/>
      <c r="E74" s="1292"/>
      <c r="F74" s="1292"/>
      <c r="G74" s="1292"/>
      <c r="H74" s="1292"/>
      <c r="I74" s="1292"/>
      <c r="J74" s="1292"/>
      <c r="K74" s="1292"/>
      <c r="L74" s="1292"/>
      <c r="M74" s="1292"/>
      <c r="N74" s="1292"/>
      <c r="O74" s="1292"/>
      <c r="P74" s="1292"/>
      <c r="Q74" s="1292"/>
      <c r="R74" s="1292"/>
      <c r="S74" s="1292"/>
      <c r="T74" s="1292"/>
      <c r="U74" s="1292"/>
      <c r="V74" s="1292"/>
      <c r="W74" s="1292"/>
    </row>
    <row r="75" spans="2:24" ht="14.25">
      <c r="B75" s="197" t="s">
        <v>2255</v>
      </c>
      <c r="C75" s="1059"/>
      <c r="D75" s="1059"/>
      <c r="E75" s="1059"/>
      <c r="F75" s="1059"/>
      <c r="G75" s="1059"/>
      <c r="H75" s="1059"/>
      <c r="I75" s="1059"/>
      <c r="J75" s="1059"/>
      <c r="K75" s="1059"/>
      <c r="L75" s="599"/>
      <c r="M75" s="599"/>
      <c r="N75" s="599"/>
      <c r="O75" s="599"/>
      <c r="P75" s="599"/>
      <c r="Q75" s="599"/>
      <c r="R75" s="599"/>
      <c r="S75" s="599"/>
      <c r="T75" s="599"/>
      <c r="U75" s="599"/>
      <c r="V75" s="599"/>
    </row>
    <row r="76" spans="2:24" ht="14.25">
      <c r="B76" s="599" t="s">
        <v>2259</v>
      </c>
      <c r="C76" s="599"/>
      <c r="D76" s="599"/>
      <c r="E76" s="599"/>
      <c r="F76" s="599"/>
      <c r="G76" s="599"/>
      <c r="H76" s="599"/>
      <c r="I76" s="599"/>
      <c r="J76" s="599"/>
      <c r="K76" s="599"/>
      <c r="L76" s="599"/>
      <c r="M76" s="599"/>
      <c r="N76" s="599"/>
      <c r="O76" s="599"/>
      <c r="P76" s="599"/>
      <c r="Q76" s="599"/>
      <c r="R76" s="599"/>
      <c r="S76" s="599"/>
      <c r="T76" s="599"/>
      <c r="U76" s="599"/>
      <c r="V76" s="599"/>
    </row>
    <row r="77" spans="2:24" ht="14.25" customHeight="1">
      <c r="B77" s="1300" t="s">
        <v>1101</v>
      </c>
      <c r="C77" s="1300"/>
      <c r="D77" s="1300"/>
      <c r="E77" s="1300"/>
      <c r="F77" s="1300"/>
      <c r="G77" s="1300"/>
      <c r="H77" s="1300"/>
      <c r="I77" s="1300"/>
      <c r="J77" s="1300"/>
      <c r="K77" s="1300"/>
      <c r="L77" s="1300"/>
      <c r="M77" s="1300"/>
      <c r="N77" s="1300"/>
      <c r="O77" s="1300"/>
      <c r="P77" s="1300"/>
      <c r="Q77" s="1300"/>
      <c r="R77" s="1300"/>
      <c r="S77" s="1300"/>
      <c r="T77" s="1300"/>
      <c r="U77" s="1300"/>
      <c r="V77" s="1062"/>
    </row>
    <row r="78" spans="2:24" ht="14.25">
      <c r="B78" s="624" t="s">
        <v>2848</v>
      </c>
      <c r="C78" s="624"/>
      <c r="D78" s="624"/>
      <c r="E78" s="624"/>
      <c r="F78" s="624"/>
      <c r="G78" s="624"/>
      <c r="H78" s="624"/>
      <c r="I78" s="624"/>
      <c r="J78" s="624"/>
      <c r="K78" s="624"/>
      <c r="L78" s="624"/>
      <c r="M78" s="624"/>
      <c r="N78" s="624"/>
      <c r="O78" s="624"/>
      <c r="P78" s="624"/>
      <c r="Q78" s="624"/>
      <c r="R78" s="624"/>
      <c r="S78" s="624"/>
      <c r="T78" s="624"/>
      <c r="U78" s="624"/>
      <c r="V78" s="624"/>
    </row>
    <row r="79" spans="2:24" ht="14.25">
      <c r="B79" s="625" t="s">
        <v>1102</v>
      </c>
      <c r="C79" s="599"/>
      <c r="D79" s="653"/>
      <c r="E79" s="653"/>
      <c r="F79" s="599"/>
      <c r="G79" s="653"/>
      <c r="H79" s="653"/>
      <c r="I79" s="653"/>
      <c r="J79" s="599"/>
      <c r="K79" s="599"/>
      <c r="L79" s="599"/>
      <c r="M79" s="599"/>
      <c r="N79" s="599"/>
      <c r="O79" s="599"/>
      <c r="P79" s="599"/>
      <c r="Q79" s="599"/>
      <c r="R79" s="599"/>
      <c r="S79" s="599"/>
      <c r="T79" s="599"/>
      <c r="U79" s="599"/>
      <c r="V79" s="599"/>
    </row>
    <row r="80" spans="2:24" s="1168" customFormat="1" ht="13.5">
      <c r="B80" s="1169" t="s">
        <v>3105</v>
      </c>
      <c r="C80" s="1170"/>
      <c r="D80" s="1170"/>
      <c r="E80" s="1170"/>
      <c r="F80" s="1170"/>
      <c r="G80" s="1170"/>
      <c r="H80" s="1170"/>
      <c r="I80" s="1170"/>
      <c r="J80" s="1170"/>
      <c r="K80" s="1170"/>
      <c r="L80" s="1170"/>
      <c r="M80" s="1170"/>
      <c r="N80" s="1170"/>
      <c r="O80" s="1170"/>
      <c r="P80" s="1170"/>
      <c r="Q80" s="1170"/>
    </row>
    <row r="81" spans="2:22" ht="14.25">
      <c r="B81" s="563"/>
      <c r="C81" s="563"/>
      <c r="D81" s="563"/>
      <c r="E81" s="563"/>
      <c r="F81" s="563"/>
      <c r="G81" s="563"/>
      <c r="H81" s="563"/>
      <c r="I81" s="563"/>
      <c r="J81" s="563"/>
      <c r="K81" s="563"/>
      <c r="L81" s="563"/>
      <c r="M81" s="563"/>
      <c r="N81" s="563"/>
      <c r="O81" s="563"/>
      <c r="P81" s="563"/>
      <c r="Q81" s="563"/>
      <c r="R81" s="563"/>
      <c r="S81" s="563"/>
      <c r="T81" s="563"/>
      <c r="U81" s="563"/>
      <c r="V81" s="563"/>
    </row>
    <row r="82" spans="2:22" ht="14.25">
      <c r="B82" s="563"/>
      <c r="C82" s="563"/>
      <c r="D82" s="563"/>
      <c r="E82" s="563"/>
      <c r="F82" s="563"/>
      <c r="G82" s="563"/>
      <c r="H82" s="563"/>
      <c r="I82" s="563"/>
      <c r="J82" s="563"/>
      <c r="K82" s="563"/>
      <c r="L82" s="563"/>
      <c r="M82" s="563"/>
      <c r="N82" s="563"/>
      <c r="O82" s="563"/>
      <c r="P82" s="563"/>
      <c r="Q82" s="563"/>
      <c r="R82" s="563"/>
      <c r="S82" s="563"/>
      <c r="T82" s="563"/>
      <c r="U82" s="563"/>
      <c r="V82" s="563"/>
    </row>
    <row r="83" spans="2:22" ht="14.25">
      <c r="B83" s="563"/>
      <c r="C83" s="563"/>
      <c r="D83" s="563"/>
      <c r="E83" s="563"/>
      <c r="F83" s="563"/>
      <c r="G83" s="563"/>
      <c r="H83" s="563"/>
      <c r="I83" s="563"/>
      <c r="J83" s="563"/>
      <c r="K83" s="563"/>
      <c r="L83" s="563"/>
      <c r="M83" s="563"/>
      <c r="N83" s="563"/>
      <c r="O83" s="563"/>
      <c r="P83" s="563"/>
      <c r="Q83" s="563"/>
      <c r="R83" s="563"/>
      <c r="S83" s="563"/>
      <c r="T83" s="563"/>
      <c r="U83" s="563"/>
      <c r="V83" s="563"/>
    </row>
    <row r="84" spans="2:22" ht="14.25">
      <c r="B84" s="563"/>
      <c r="C84" s="563"/>
      <c r="D84" s="563"/>
      <c r="E84" s="563"/>
      <c r="F84" s="563"/>
      <c r="G84" s="563"/>
      <c r="H84" s="563"/>
      <c r="I84" s="563"/>
      <c r="J84" s="563"/>
      <c r="K84" s="563"/>
      <c r="L84" s="563"/>
      <c r="M84" s="563"/>
      <c r="N84" s="563"/>
      <c r="O84" s="563"/>
      <c r="P84" s="563"/>
      <c r="Q84" s="563"/>
      <c r="R84" s="563"/>
      <c r="S84" s="563"/>
      <c r="T84" s="563"/>
      <c r="U84" s="563"/>
      <c r="V84" s="563"/>
    </row>
    <row r="85" spans="2:22" ht="14.25">
      <c r="B85" s="563"/>
      <c r="C85" s="563"/>
      <c r="D85" s="563"/>
      <c r="E85" s="563"/>
      <c r="F85" s="563"/>
      <c r="G85" s="563"/>
      <c r="H85" s="563"/>
      <c r="I85" s="563"/>
      <c r="J85" s="563"/>
      <c r="K85" s="563"/>
      <c r="L85" s="563"/>
      <c r="M85" s="563"/>
      <c r="N85" s="563"/>
      <c r="O85" s="563"/>
      <c r="P85" s="563"/>
      <c r="Q85" s="563"/>
      <c r="R85" s="563"/>
      <c r="S85" s="563"/>
      <c r="T85" s="563"/>
      <c r="U85" s="563"/>
      <c r="V85" s="563"/>
    </row>
    <row r="86" spans="2:22" ht="14.25">
      <c r="B86" s="563"/>
      <c r="C86" s="563"/>
      <c r="D86" s="563"/>
      <c r="E86" s="563"/>
      <c r="F86" s="563"/>
      <c r="G86" s="563"/>
      <c r="H86" s="563"/>
      <c r="I86" s="563"/>
      <c r="J86" s="563"/>
      <c r="K86" s="563"/>
      <c r="L86" s="563"/>
      <c r="M86" s="563"/>
      <c r="N86" s="563"/>
      <c r="O86" s="563"/>
      <c r="P86" s="563"/>
      <c r="Q86" s="563"/>
      <c r="R86" s="563"/>
      <c r="S86" s="563"/>
      <c r="T86" s="563"/>
      <c r="U86" s="563"/>
      <c r="V86" s="563"/>
    </row>
  </sheetData>
  <mergeCells count="6">
    <mergeCell ref="B77:U77"/>
    <mergeCell ref="B1:U1"/>
    <mergeCell ref="B2:U2"/>
    <mergeCell ref="B3:B4"/>
    <mergeCell ref="C3:W3"/>
    <mergeCell ref="B74:W74"/>
  </mergeCells>
  <hyperlinks>
    <hyperlink ref="Y3" location="INDICE!B30" display="INDICE"/>
    <hyperlink ref="B80" r:id="rId1"/>
  </hyperlinks>
  <printOptions horizontalCentered="1"/>
  <pageMargins left="0.19685039370078741" right="0.19685039370078741" top="1.1811023622047245" bottom="0.39370078740157483" header="0.19685039370078741" footer="0.19685039370078741"/>
  <pageSetup scale="83" firstPageNumber="60" fitToHeight="4" orientation="landscape" useFirstPageNumber="1" r:id="rId2"/>
  <headerFooter scaleWithDoc="0">
    <oddHeader>&amp;C&amp;G</oddHeader>
    <oddFooter>&amp;C&amp;P</oddFooter>
  </headerFooter>
  <rowBreaks count="2" manualBreakCount="2">
    <brk id="34" min="1" max="20" man="1"/>
    <brk id="63" min="1" max="20" man="1"/>
  </rowBreaks>
  <drawing r:id="rId3"/>
  <legacyDrawingHF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1"/>
  <sheetViews>
    <sheetView showGridLines="0" topLeftCell="G1" workbookViewId="0">
      <selection activeCell="X3" sqref="X3"/>
    </sheetView>
  </sheetViews>
  <sheetFormatPr baseColWidth="10" defaultRowHeight="15"/>
  <cols>
    <col min="1" max="1" width="3.7109375" style="23" customWidth="1"/>
    <col min="2" max="2" width="21.42578125" style="23" customWidth="1"/>
    <col min="3" max="12" width="11.42578125" style="23"/>
    <col min="13" max="21" width="8.42578125" style="23" bestFit="1" customWidth="1"/>
    <col min="22" max="22" width="12.140625" style="23" customWidth="1"/>
    <col min="23" max="16384" width="11.42578125" style="23"/>
  </cols>
  <sheetData>
    <row r="1" spans="2:24" ht="76.5" customHeight="1"/>
    <row r="2" spans="2:24" ht="52.5" customHeight="1">
      <c r="B2" s="1282" t="s">
        <v>1114</v>
      </c>
      <c r="C2" s="1282"/>
      <c r="D2" s="1282"/>
      <c r="E2" s="1282"/>
      <c r="F2" s="1282"/>
      <c r="G2" s="1282"/>
      <c r="H2" s="1282"/>
      <c r="I2" s="1282"/>
      <c r="J2" s="1282"/>
      <c r="K2" s="1282"/>
      <c r="L2" s="1282"/>
      <c r="M2" s="1282"/>
      <c r="N2" s="1282"/>
      <c r="O2" s="1282"/>
      <c r="P2" s="1282"/>
      <c r="Q2" s="1282"/>
      <c r="R2" s="1282"/>
      <c r="S2" s="1282"/>
      <c r="T2" s="1282"/>
      <c r="U2" s="1282"/>
      <c r="V2" s="1282"/>
    </row>
    <row r="3" spans="2:24" ht="27.75" customHeight="1">
      <c r="B3" s="1303" t="s">
        <v>544</v>
      </c>
      <c r="C3" s="1304" t="s">
        <v>1116</v>
      </c>
      <c r="D3" s="1305"/>
      <c r="E3" s="1305"/>
      <c r="F3" s="1305"/>
      <c r="G3" s="1305"/>
      <c r="H3" s="1305"/>
      <c r="I3" s="1305"/>
      <c r="J3" s="1305"/>
      <c r="K3" s="1305"/>
      <c r="L3" s="1305"/>
      <c r="M3" s="1306" t="s">
        <v>1117</v>
      </c>
      <c r="N3" s="1306"/>
      <c r="O3" s="1306"/>
      <c r="P3" s="1306"/>
      <c r="Q3" s="1306"/>
      <c r="R3" s="1306"/>
      <c r="S3" s="1306"/>
      <c r="T3" s="1306"/>
      <c r="U3" s="1306"/>
      <c r="V3" s="1306"/>
      <c r="X3" s="60" t="s">
        <v>459</v>
      </c>
    </row>
    <row r="4" spans="2:24">
      <c r="B4" s="1303"/>
      <c r="C4" s="929" t="s">
        <v>1104</v>
      </c>
      <c r="D4" s="929" t="s">
        <v>1105</v>
      </c>
      <c r="E4" s="929" t="s">
        <v>1106</v>
      </c>
      <c r="F4" s="929" t="s">
        <v>1107</v>
      </c>
      <c r="G4" s="929" t="s">
        <v>1108</v>
      </c>
      <c r="H4" s="929" t="s">
        <v>1109</v>
      </c>
      <c r="I4" s="929" t="s">
        <v>1110</v>
      </c>
      <c r="J4" s="929" t="s">
        <v>1111</v>
      </c>
      <c r="K4" s="929" t="s">
        <v>1112</v>
      </c>
      <c r="L4" s="929" t="s">
        <v>794</v>
      </c>
      <c r="M4" s="928">
        <v>2008</v>
      </c>
      <c r="N4" s="928">
        <v>2009</v>
      </c>
      <c r="O4" s="928">
        <v>2010</v>
      </c>
      <c r="P4" s="928">
        <v>2011</v>
      </c>
      <c r="Q4" s="928">
        <v>2012</v>
      </c>
      <c r="R4" s="928">
        <v>2013</v>
      </c>
      <c r="S4" s="928">
        <v>2014</v>
      </c>
      <c r="T4" s="928">
        <v>2015</v>
      </c>
      <c r="U4" s="928">
        <v>2016</v>
      </c>
      <c r="V4" s="928" t="s">
        <v>794</v>
      </c>
    </row>
    <row r="5" spans="2:24">
      <c r="B5" s="72" t="s">
        <v>460</v>
      </c>
      <c r="C5" s="1137">
        <v>60023</v>
      </c>
      <c r="D5" s="1137">
        <v>59714</v>
      </c>
      <c r="E5" s="1137">
        <v>61681</v>
      </c>
      <c r="F5" s="1137">
        <v>62304</v>
      </c>
      <c r="G5" s="1137">
        <v>63511</v>
      </c>
      <c r="H5" s="1137">
        <v>64206</v>
      </c>
      <c r="I5" s="1137">
        <v>63788</v>
      </c>
      <c r="J5" s="1137">
        <v>65391</v>
      </c>
      <c r="K5" s="1137">
        <v>68304</v>
      </c>
      <c r="L5" s="1137">
        <v>69247</v>
      </c>
      <c r="M5" s="930">
        <v>4.1472737874373458</v>
      </c>
      <c r="N5" s="930">
        <v>4.0515733245617316</v>
      </c>
      <c r="O5" s="930">
        <v>4.1087172403723153</v>
      </c>
      <c r="P5" s="930">
        <v>4.08111103374456</v>
      </c>
      <c r="Q5" s="930">
        <v>4.091947070586361</v>
      </c>
      <c r="R5" s="930">
        <v>4.0701756966148874</v>
      </c>
      <c r="S5" s="930">
        <v>3.9799179733090684</v>
      </c>
      <c r="T5" s="930">
        <v>4.0169314233860831</v>
      </c>
      <c r="U5" s="930">
        <v>4.1324409074381396</v>
      </c>
      <c r="V5" s="930">
        <v>4.127501635127711</v>
      </c>
      <c r="W5" s="1058"/>
    </row>
    <row r="6" spans="2:24">
      <c r="B6" s="72" t="s">
        <v>81</v>
      </c>
      <c r="C6" s="1137">
        <v>28566</v>
      </c>
      <c r="D6" s="1137">
        <v>28009</v>
      </c>
      <c r="E6" s="1137">
        <v>28379</v>
      </c>
      <c r="F6" s="1137">
        <v>28818</v>
      </c>
      <c r="G6" s="1137">
        <v>29063</v>
      </c>
      <c r="H6" s="1137">
        <v>28991</v>
      </c>
      <c r="I6" s="1137">
        <v>28773</v>
      </c>
      <c r="J6" s="1137">
        <v>28950</v>
      </c>
      <c r="K6" s="1137">
        <v>30083</v>
      </c>
      <c r="L6" s="1137">
        <v>30617</v>
      </c>
      <c r="M6" s="930">
        <v>4.3913838116492041</v>
      </c>
      <c r="N6" s="930">
        <v>4.2316251622231258</v>
      </c>
      <c r="O6" s="930">
        <v>4.2126341915257459</v>
      </c>
      <c r="P6" s="930">
        <v>4.2049134365354712</v>
      </c>
      <c r="Q6" s="930">
        <v>4.1692327180117941</v>
      </c>
      <c r="R6" s="930">
        <v>4.0900017648898652</v>
      </c>
      <c r="S6" s="930">
        <v>3.9931674965353134</v>
      </c>
      <c r="T6" s="930">
        <v>3.9535413146433025</v>
      </c>
      <c r="U6" s="930">
        <v>4.0438917447370466</v>
      </c>
      <c r="V6" s="930">
        <v>4.052449821533112</v>
      </c>
    </row>
    <row r="7" spans="2:24" ht="15.75" customHeight="1">
      <c r="B7" s="662" t="s">
        <v>134</v>
      </c>
      <c r="C7" s="540">
        <v>3058</v>
      </c>
      <c r="D7" s="540">
        <v>3109</v>
      </c>
      <c r="E7" s="540">
        <v>3104</v>
      </c>
      <c r="F7" s="540">
        <v>3233</v>
      </c>
      <c r="G7" s="540">
        <v>3297</v>
      </c>
      <c r="H7" s="540">
        <v>3366</v>
      </c>
      <c r="I7" s="540">
        <v>3421</v>
      </c>
      <c r="J7" s="540">
        <v>3369</v>
      </c>
      <c r="K7" s="540">
        <v>3440</v>
      </c>
      <c r="L7" s="540">
        <v>3476</v>
      </c>
      <c r="M7" s="931">
        <v>4.2828231899890064</v>
      </c>
      <c r="N7" s="931">
        <v>4.2790449292835868</v>
      </c>
      <c r="O7" s="931">
        <v>4.1973171787105148</v>
      </c>
      <c r="P7" s="931">
        <v>4.2906835232709524</v>
      </c>
      <c r="Q7" s="931">
        <v>4.2946743172744384</v>
      </c>
      <c r="R7" s="931">
        <v>4.3047937190425101</v>
      </c>
      <c r="S7" s="931">
        <v>4.2968264275549535</v>
      </c>
      <c r="T7" s="931">
        <v>4.1571447609364123</v>
      </c>
      <c r="U7" s="931">
        <v>4.1714869168103652</v>
      </c>
      <c r="V7" s="931">
        <v>4.1437237962518134</v>
      </c>
    </row>
    <row r="8" spans="2:24" ht="15.75">
      <c r="B8" s="662" t="s">
        <v>117</v>
      </c>
      <c r="C8" s="540">
        <v>1101</v>
      </c>
      <c r="D8" s="540">
        <v>1016</v>
      </c>
      <c r="E8" s="540">
        <v>995</v>
      </c>
      <c r="F8" s="540">
        <v>1002</v>
      </c>
      <c r="G8" s="540">
        <v>998</v>
      </c>
      <c r="H8" s="540">
        <v>1024</v>
      </c>
      <c r="I8" s="540">
        <v>996</v>
      </c>
      <c r="J8" s="540">
        <v>1019</v>
      </c>
      <c r="K8" s="540">
        <v>965</v>
      </c>
      <c r="L8" s="540">
        <v>960</v>
      </c>
      <c r="M8" s="931">
        <v>5.8392689511060674</v>
      </c>
      <c r="N8" s="931">
        <v>5.3452584506116008</v>
      </c>
      <c r="O8" s="931">
        <v>5.1922705616523421</v>
      </c>
      <c r="P8" s="931">
        <v>5.1732416399485768</v>
      </c>
      <c r="Q8" s="931">
        <v>5.0991472468181422</v>
      </c>
      <c r="R8" s="931">
        <v>5.1793554130333623</v>
      </c>
      <c r="S8" s="931">
        <v>4.9888302295062266</v>
      </c>
      <c r="T8" s="931">
        <v>5.0562438905787142</v>
      </c>
      <c r="U8" s="931">
        <v>4.7456526870721536</v>
      </c>
      <c r="V8" s="931">
        <v>4.6807805201517345</v>
      </c>
    </row>
    <row r="9" spans="2:24" ht="15.75">
      <c r="B9" s="662" t="s">
        <v>125</v>
      </c>
      <c r="C9" s="540">
        <v>1064</v>
      </c>
      <c r="D9" s="540">
        <v>1039</v>
      </c>
      <c r="E9" s="540">
        <v>1139</v>
      </c>
      <c r="F9" s="540">
        <v>1074</v>
      </c>
      <c r="G9" s="540">
        <v>1153</v>
      </c>
      <c r="H9" s="540">
        <v>1124</v>
      </c>
      <c r="I9" s="540">
        <v>1127</v>
      </c>
      <c r="J9" s="540">
        <v>1146</v>
      </c>
      <c r="K9" s="540">
        <v>1176</v>
      </c>
      <c r="L9" s="540">
        <v>1226</v>
      </c>
      <c r="M9" s="931">
        <v>4.5953381503763948</v>
      </c>
      <c r="N9" s="931">
        <v>4.4471076679435875</v>
      </c>
      <c r="O9" s="931">
        <v>4.8300779427854161</v>
      </c>
      <c r="P9" s="931">
        <v>4.4703806067064029</v>
      </c>
      <c r="Q9" s="931">
        <v>4.7108525294785784</v>
      </c>
      <c r="R9" s="931">
        <v>4.5086784036711229</v>
      </c>
      <c r="S9" s="931">
        <v>4.4394023548134225</v>
      </c>
      <c r="T9" s="931">
        <v>4.4341265235055136</v>
      </c>
      <c r="U9" s="931">
        <v>4.4706669505185364</v>
      </c>
      <c r="V9" s="931">
        <v>4.5807288066566283</v>
      </c>
    </row>
    <row r="10" spans="2:24" ht="15.75">
      <c r="B10" s="662" t="s">
        <v>122</v>
      </c>
      <c r="C10" s="540">
        <v>805</v>
      </c>
      <c r="D10" s="540">
        <v>773</v>
      </c>
      <c r="E10" s="540">
        <v>745</v>
      </c>
      <c r="F10" s="540">
        <v>749</v>
      </c>
      <c r="G10" s="540">
        <v>704</v>
      </c>
      <c r="H10" s="540">
        <v>763</v>
      </c>
      <c r="I10" s="540">
        <v>760</v>
      </c>
      <c r="J10" s="540">
        <v>760</v>
      </c>
      <c r="K10" s="540">
        <v>773</v>
      </c>
      <c r="L10" s="540">
        <v>767</v>
      </c>
      <c r="M10" s="931">
        <v>4.7554628748988357</v>
      </c>
      <c r="N10" s="931">
        <v>4.5340700463964998</v>
      </c>
      <c r="O10" s="931">
        <v>4.3378011714974436</v>
      </c>
      <c r="P10" s="931">
        <v>4.3192434115679603</v>
      </c>
      <c r="Q10" s="931">
        <v>4.0217080834047412</v>
      </c>
      <c r="R10" s="931">
        <v>4.318982010845569</v>
      </c>
      <c r="S10" s="931">
        <v>4.2642009111924057</v>
      </c>
      <c r="T10" s="931">
        <v>4.2276712206844378</v>
      </c>
      <c r="U10" s="931">
        <v>4.2644746641657241</v>
      </c>
      <c r="V10" s="931">
        <v>4.1977024830477401</v>
      </c>
    </row>
    <row r="11" spans="2:24" ht="15.75">
      <c r="B11" s="662" t="s">
        <v>132</v>
      </c>
      <c r="C11" s="540">
        <v>2120</v>
      </c>
      <c r="D11" s="540">
        <v>1947</v>
      </c>
      <c r="E11" s="540">
        <v>2019</v>
      </c>
      <c r="F11" s="540">
        <v>2036</v>
      </c>
      <c r="G11" s="540">
        <v>2014</v>
      </c>
      <c r="H11" s="540">
        <v>2018</v>
      </c>
      <c r="I11" s="540">
        <v>1937</v>
      </c>
      <c r="J11" s="540">
        <v>1876</v>
      </c>
      <c r="K11" s="540">
        <v>1971</v>
      </c>
      <c r="L11" s="540">
        <v>1656</v>
      </c>
      <c r="M11" s="931">
        <v>5.1557297911199846</v>
      </c>
      <c r="N11" s="931">
        <v>4.6596114357921339</v>
      </c>
      <c r="O11" s="931">
        <v>4.7543581616481774</v>
      </c>
      <c r="P11" s="931">
        <v>4.7212360548461083</v>
      </c>
      <c r="Q11" s="931">
        <v>4.6000009136049478</v>
      </c>
      <c r="R11" s="931">
        <v>4.540974531838577</v>
      </c>
      <c r="S11" s="931">
        <v>4.2956526753023256</v>
      </c>
      <c r="T11" s="931">
        <v>4.1014070712105708</v>
      </c>
      <c r="U11" s="931">
        <v>4.2495024998975888</v>
      </c>
      <c r="V11" s="931">
        <v>3.522152766995557</v>
      </c>
    </row>
    <row r="12" spans="2:24" ht="15.75">
      <c r="B12" s="662" t="s">
        <v>124</v>
      </c>
      <c r="C12" s="540">
        <v>2453</v>
      </c>
      <c r="D12" s="540">
        <v>2583</v>
      </c>
      <c r="E12" s="540">
        <v>2527</v>
      </c>
      <c r="F12" s="540">
        <v>2455</v>
      </c>
      <c r="G12" s="540">
        <v>2461</v>
      </c>
      <c r="H12" s="540">
        <v>2409</v>
      </c>
      <c r="I12" s="540">
        <v>2513</v>
      </c>
      <c r="J12" s="540">
        <v>2343</v>
      </c>
      <c r="K12" s="540">
        <v>2408</v>
      </c>
      <c r="L12" s="540">
        <v>2536</v>
      </c>
      <c r="M12" s="931">
        <v>5.287378619849763</v>
      </c>
      <c r="N12" s="931">
        <v>5.4957680670981572</v>
      </c>
      <c r="O12" s="931">
        <v>5.3059810395691382</v>
      </c>
      <c r="P12" s="931">
        <v>5.0986712302024104</v>
      </c>
      <c r="Q12" s="931">
        <v>5.0567107750472591</v>
      </c>
      <c r="R12" s="931">
        <v>4.8988008207372404</v>
      </c>
      <c r="S12" s="931">
        <v>5.05903550182693</v>
      </c>
      <c r="T12" s="931">
        <v>4.6712016332259401</v>
      </c>
      <c r="U12" s="931">
        <v>4.7558386411889595</v>
      </c>
      <c r="V12" s="931">
        <v>4.9634493624433631</v>
      </c>
    </row>
    <row r="13" spans="2:24" ht="15.75">
      <c r="B13" s="662" t="s">
        <v>121</v>
      </c>
      <c r="C13" s="540">
        <v>2018</v>
      </c>
      <c r="D13" s="540">
        <v>2031</v>
      </c>
      <c r="E13" s="540">
        <v>1978</v>
      </c>
      <c r="F13" s="540">
        <v>2066</v>
      </c>
      <c r="G13" s="540">
        <v>1980</v>
      </c>
      <c r="H13" s="540">
        <v>1883</v>
      </c>
      <c r="I13" s="540">
        <v>1893</v>
      </c>
      <c r="J13" s="540">
        <v>1939</v>
      </c>
      <c r="K13" s="540">
        <v>1980</v>
      </c>
      <c r="L13" s="540">
        <v>2117</v>
      </c>
      <c r="M13" s="931">
        <v>5.027579437249929</v>
      </c>
      <c r="N13" s="931">
        <v>4.9848442082786217</v>
      </c>
      <c r="O13" s="931">
        <v>4.7817394604708729</v>
      </c>
      <c r="P13" s="931">
        <v>4.9199964755107537</v>
      </c>
      <c r="Q13" s="931">
        <v>4.6454555479174049</v>
      </c>
      <c r="R13" s="931">
        <v>4.3533244093650802</v>
      </c>
      <c r="S13" s="931">
        <v>4.3133698515271108</v>
      </c>
      <c r="T13" s="931">
        <v>4.3555904981187172</v>
      </c>
      <c r="U13" s="931">
        <v>4.3856151822023763</v>
      </c>
      <c r="V13" s="931">
        <v>4.6249265407865208</v>
      </c>
    </row>
    <row r="14" spans="2:24" ht="15.75">
      <c r="B14" s="662" t="s">
        <v>120</v>
      </c>
      <c r="C14" s="540">
        <v>2059</v>
      </c>
      <c r="D14" s="540">
        <v>2053</v>
      </c>
      <c r="E14" s="540">
        <v>2080</v>
      </c>
      <c r="F14" s="540">
        <v>2288</v>
      </c>
      <c r="G14" s="540">
        <v>2130</v>
      </c>
      <c r="H14" s="540">
        <v>2171</v>
      </c>
      <c r="I14" s="540">
        <v>2130</v>
      </c>
      <c r="J14" s="540">
        <v>2191</v>
      </c>
      <c r="K14" s="540">
        <v>2227</v>
      </c>
      <c r="L14" s="540">
        <v>2282</v>
      </c>
      <c r="M14" s="931">
        <v>4.4994252798209846</v>
      </c>
      <c r="N14" s="931">
        <v>4.4385926223801926</v>
      </c>
      <c r="O14" s="931">
        <v>4.4475710488783777</v>
      </c>
      <c r="P14" s="931">
        <v>4.8338266456243097</v>
      </c>
      <c r="Q14" s="931">
        <v>4.4470983205418362</v>
      </c>
      <c r="R14" s="931">
        <v>4.4806399616947594</v>
      </c>
      <c r="S14" s="931">
        <v>4.3465928222039469</v>
      </c>
      <c r="T14" s="931">
        <v>4.4221174495018811</v>
      </c>
      <c r="U14" s="931">
        <v>4.4469382620398807</v>
      </c>
      <c r="V14" s="931">
        <v>4.5095694961810944</v>
      </c>
    </row>
    <row r="15" spans="2:24" ht="15.75">
      <c r="B15" s="662" t="s">
        <v>129</v>
      </c>
      <c r="C15" s="540">
        <v>9543</v>
      </c>
      <c r="D15" s="540">
        <v>9298</v>
      </c>
      <c r="E15" s="540">
        <v>9618</v>
      </c>
      <c r="F15" s="540">
        <v>9724</v>
      </c>
      <c r="G15" s="540">
        <v>10035</v>
      </c>
      <c r="H15" s="540">
        <v>10004</v>
      </c>
      <c r="I15" s="540">
        <v>9914</v>
      </c>
      <c r="J15" s="540">
        <v>10070</v>
      </c>
      <c r="K15" s="540">
        <v>10707</v>
      </c>
      <c r="L15" s="540">
        <v>11345</v>
      </c>
      <c r="M15" s="931">
        <v>3.7344637035407944</v>
      </c>
      <c r="N15" s="931">
        <v>3.5614218875382795</v>
      </c>
      <c r="O15" s="931">
        <v>3.6050110328030516</v>
      </c>
      <c r="P15" s="931">
        <v>3.5703939293022349</v>
      </c>
      <c r="Q15" s="931">
        <v>3.610530443949528</v>
      </c>
      <c r="R15" s="931">
        <v>3.5282835803261157</v>
      </c>
      <c r="S15" s="931">
        <v>3.4287034423988887</v>
      </c>
      <c r="T15" s="931">
        <v>3.4163074228862742</v>
      </c>
      <c r="U15" s="931">
        <v>3.5644861723437558</v>
      </c>
      <c r="V15" s="931">
        <v>3.7075514767950417</v>
      </c>
    </row>
    <row r="16" spans="2:24" ht="15.75">
      <c r="B16" s="662" t="s">
        <v>130</v>
      </c>
      <c r="C16" s="540">
        <v>2752</v>
      </c>
      <c r="D16" s="540">
        <v>2547</v>
      </c>
      <c r="E16" s="540">
        <v>2641</v>
      </c>
      <c r="F16" s="540">
        <v>2594</v>
      </c>
      <c r="G16" s="540">
        <v>2652</v>
      </c>
      <c r="H16" s="540">
        <v>2614</v>
      </c>
      <c r="I16" s="540">
        <v>2572</v>
      </c>
      <c r="J16" s="540">
        <v>2575</v>
      </c>
      <c r="K16" s="540">
        <v>2703</v>
      </c>
      <c r="L16" s="540">
        <v>2519</v>
      </c>
      <c r="M16" s="931">
        <v>5.3988307764742807</v>
      </c>
      <c r="N16" s="931">
        <v>4.9286058450517531</v>
      </c>
      <c r="O16" s="931">
        <v>5.0396146917839584</v>
      </c>
      <c r="P16" s="931">
        <v>4.8882984236462486</v>
      </c>
      <c r="Q16" s="931">
        <v>4.9353216054310867</v>
      </c>
      <c r="R16" s="931">
        <v>4.8043522211398848</v>
      </c>
      <c r="S16" s="931">
        <v>4.6693002585180237</v>
      </c>
      <c r="T16" s="931">
        <v>4.6183121907300162</v>
      </c>
      <c r="U16" s="931">
        <v>4.790344876475384</v>
      </c>
      <c r="V16" s="931">
        <v>4.4120763732346884</v>
      </c>
    </row>
    <row r="17" spans="2:22" ht="28.5">
      <c r="B17" s="663" t="s">
        <v>127</v>
      </c>
      <c r="C17" s="540">
        <v>1593</v>
      </c>
      <c r="D17" s="540">
        <v>1613</v>
      </c>
      <c r="E17" s="540">
        <v>1533</v>
      </c>
      <c r="F17" s="540">
        <v>1597</v>
      </c>
      <c r="G17" s="540">
        <v>1639</v>
      </c>
      <c r="H17" s="540">
        <v>1615</v>
      </c>
      <c r="I17" s="540">
        <v>1510</v>
      </c>
      <c r="J17" s="540">
        <v>1662</v>
      </c>
      <c r="K17" s="540">
        <v>1733</v>
      </c>
      <c r="L17" s="540">
        <v>1733</v>
      </c>
      <c r="M17" s="931">
        <v>3.9590229936476691</v>
      </c>
      <c r="N17" s="931">
        <v>3.9068744519960665</v>
      </c>
      <c r="O17" s="931">
        <v>3.6182797475465089</v>
      </c>
      <c r="P17" s="931">
        <v>3.693202841707985</v>
      </c>
      <c r="Q17" s="931">
        <v>3.7149106404197689</v>
      </c>
      <c r="R17" s="931">
        <v>3.5889766194284749</v>
      </c>
      <c r="S17" s="931">
        <v>3.2913020260034656</v>
      </c>
      <c r="T17" s="931">
        <v>3.5545555843094814</v>
      </c>
      <c r="U17" s="931">
        <v>3.6381194302448856</v>
      </c>
      <c r="V17" s="931">
        <v>3.5725329320332309</v>
      </c>
    </row>
    <row r="18" spans="2:22">
      <c r="B18" s="72" t="s">
        <v>82</v>
      </c>
      <c r="C18" s="1137">
        <v>29344</v>
      </c>
      <c r="D18" s="1137">
        <v>29512</v>
      </c>
      <c r="E18" s="1137">
        <v>30937</v>
      </c>
      <c r="F18" s="1137">
        <v>31074</v>
      </c>
      <c r="G18" s="1137">
        <v>31908</v>
      </c>
      <c r="H18" s="1137">
        <v>32638</v>
      </c>
      <c r="I18" s="1137">
        <v>32475</v>
      </c>
      <c r="J18" s="1137">
        <v>33842</v>
      </c>
      <c r="K18" s="1137">
        <v>35657</v>
      </c>
      <c r="L18" s="1137">
        <v>35901</v>
      </c>
      <c r="M18" s="930">
        <v>4.0772340168925094</v>
      </c>
      <c r="N18" s="930">
        <v>4.0293138315563324</v>
      </c>
      <c r="O18" s="930">
        <v>4.1497783328640798</v>
      </c>
      <c r="P18" s="930">
        <v>4.1041460407154959</v>
      </c>
      <c r="Q18" s="930">
        <v>4.1507804697895692</v>
      </c>
      <c r="R18" s="930">
        <v>4.183119591105763</v>
      </c>
      <c r="S18" s="930">
        <v>4.102195252367431</v>
      </c>
      <c r="T18" s="930">
        <v>4.2146174570247137</v>
      </c>
      <c r="U18" s="930">
        <v>4.3794801023946208</v>
      </c>
      <c r="V18" s="930">
        <v>4.350093003367169</v>
      </c>
    </row>
    <row r="19" spans="2:22" ht="15.75" customHeight="1">
      <c r="B19" s="662" t="s">
        <v>119</v>
      </c>
      <c r="C19" s="540">
        <v>2377</v>
      </c>
      <c r="D19" s="540">
        <v>2293</v>
      </c>
      <c r="E19" s="540">
        <v>2493</v>
      </c>
      <c r="F19" s="540">
        <v>2607</v>
      </c>
      <c r="G19" s="540">
        <v>2596</v>
      </c>
      <c r="H19" s="540">
        <v>2651</v>
      </c>
      <c r="I19" s="540">
        <v>2647</v>
      </c>
      <c r="J19" s="540">
        <v>2795</v>
      </c>
      <c r="K19" s="540">
        <v>2885</v>
      </c>
      <c r="L19" s="540">
        <v>3010</v>
      </c>
      <c r="M19" s="931">
        <v>3.9098031281714722</v>
      </c>
      <c r="N19" s="931">
        <v>3.7205966584401402</v>
      </c>
      <c r="O19" s="931">
        <v>3.9896936913868704</v>
      </c>
      <c r="P19" s="931">
        <v>4.108870084368168</v>
      </c>
      <c r="Q19" s="931">
        <v>4.0310559006211184</v>
      </c>
      <c r="R19" s="931">
        <v>4.0572390572390571</v>
      </c>
      <c r="S19" s="931">
        <v>3.9944406802168797</v>
      </c>
      <c r="T19" s="931">
        <v>4.1603591454220421</v>
      </c>
      <c r="U19" s="931">
        <v>4.2373814891788877</v>
      </c>
      <c r="V19" s="931">
        <v>4.3638366968220828</v>
      </c>
    </row>
    <row r="20" spans="2:22" ht="15.75">
      <c r="B20" s="662" t="s">
        <v>131</v>
      </c>
      <c r="C20" s="540">
        <v>1746</v>
      </c>
      <c r="D20" s="540">
        <v>1736</v>
      </c>
      <c r="E20" s="540">
        <v>1895</v>
      </c>
      <c r="F20" s="540">
        <v>1790</v>
      </c>
      <c r="G20" s="540">
        <v>1903</v>
      </c>
      <c r="H20" s="540">
        <v>1691</v>
      </c>
      <c r="I20" s="540">
        <v>1710</v>
      </c>
      <c r="J20" s="540">
        <v>1804</v>
      </c>
      <c r="K20" s="540">
        <v>1677</v>
      </c>
      <c r="L20" s="540">
        <v>1670</v>
      </c>
      <c r="M20" s="931">
        <v>3.5959369619481492</v>
      </c>
      <c r="N20" s="931">
        <v>3.4976658721699834</v>
      </c>
      <c r="O20" s="931">
        <v>3.7346671711916248</v>
      </c>
      <c r="P20" s="931">
        <v>3.4661843700258319</v>
      </c>
      <c r="Q20" s="931">
        <v>3.6225538719256831</v>
      </c>
      <c r="R20" s="931">
        <v>3.1661686176706287</v>
      </c>
      <c r="S20" s="931">
        <v>3.1508714647130036</v>
      </c>
      <c r="T20" s="931">
        <v>3.2730670488873566</v>
      </c>
      <c r="U20" s="931">
        <v>2.9974743999242142</v>
      </c>
      <c r="V20" s="931">
        <v>2.9421609908211628</v>
      </c>
    </row>
    <row r="21" spans="2:22" ht="15.75">
      <c r="B21" s="662" t="s">
        <v>126</v>
      </c>
      <c r="C21" s="540">
        <v>14660</v>
      </c>
      <c r="D21" s="540">
        <v>14904</v>
      </c>
      <c r="E21" s="540">
        <v>15738</v>
      </c>
      <c r="F21" s="540">
        <v>16129</v>
      </c>
      <c r="G21" s="540">
        <v>16467</v>
      </c>
      <c r="H21" s="540">
        <v>17243</v>
      </c>
      <c r="I21" s="540">
        <v>17240</v>
      </c>
      <c r="J21" s="540">
        <v>17804</v>
      </c>
      <c r="K21" s="540">
        <v>18675</v>
      </c>
      <c r="L21" s="540">
        <v>19245</v>
      </c>
      <c r="M21" s="931">
        <v>4.0197080858374941</v>
      </c>
      <c r="N21" s="931">
        <v>4.0150732271339633</v>
      </c>
      <c r="O21" s="931">
        <v>4.1649024008129736</v>
      </c>
      <c r="P21" s="931">
        <v>4.199911517767144</v>
      </c>
      <c r="Q21" s="931">
        <v>4.220164065381149</v>
      </c>
      <c r="R21" s="931">
        <v>4.3504028342333276</v>
      </c>
      <c r="S21" s="931">
        <v>4.2833053701071497</v>
      </c>
      <c r="T21" s="931">
        <v>4.3572227624018955</v>
      </c>
      <c r="U21" s="931">
        <v>4.503259708955591</v>
      </c>
      <c r="V21" s="931">
        <v>4.5738554666425832</v>
      </c>
    </row>
    <row r="22" spans="2:22" ht="15.75">
      <c r="B22" s="662" t="s">
        <v>133</v>
      </c>
      <c r="C22" s="540">
        <v>3663</v>
      </c>
      <c r="D22" s="540">
        <v>3681</v>
      </c>
      <c r="E22" s="540">
        <v>3656</v>
      </c>
      <c r="F22" s="540">
        <v>3612</v>
      </c>
      <c r="G22" s="540">
        <v>3605</v>
      </c>
      <c r="H22" s="540">
        <v>3664</v>
      </c>
      <c r="I22" s="540">
        <v>3622</v>
      </c>
      <c r="J22" s="540">
        <v>3600</v>
      </c>
      <c r="K22" s="540">
        <v>3881</v>
      </c>
      <c r="L22" s="540">
        <v>3894</v>
      </c>
      <c r="M22" s="931">
        <v>4.7175643304226877</v>
      </c>
      <c r="N22" s="931">
        <v>4.6547328808003963</v>
      </c>
      <c r="O22" s="931">
        <v>4.5387168938094185</v>
      </c>
      <c r="P22" s="931">
        <v>4.4173976000273951</v>
      </c>
      <c r="Q22" s="931">
        <v>4.3445302905954479</v>
      </c>
      <c r="R22" s="931">
        <v>4.3527484446408566</v>
      </c>
      <c r="S22" s="931">
        <v>4.2430958902183873</v>
      </c>
      <c r="T22" s="931">
        <v>4.1602144821688585</v>
      </c>
      <c r="U22" s="931">
        <v>4.4257576586932323</v>
      </c>
      <c r="V22" s="931">
        <v>4.3834025064417101</v>
      </c>
    </row>
    <row r="23" spans="2:22" ht="15.75">
      <c r="B23" s="662" t="s">
        <v>118</v>
      </c>
      <c r="C23" s="540">
        <v>6003</v>
      </c>
      <c r="D23" s="540">
        <v>5847</v>
      </c>
      <c r="E23" s="540">
        <v>6111</v>
      </c>
      <c r="F23" s="540">
        <v>5904</v>
      </c>
      <c r="G23" s="540">
        <v>6119</v>
      </c>
      <c r="H23" s="540">
        <v>6177</v>
      </c>
      <c r="I23" s="540">
        <v>6061</v>
      </c>
      <c r="J23" s="540">
        <v>6531</v>
      </c>
      <c r="K23" s="540">
        <v>7228</v>
      </c>
      <c r="L23" s="540">
        <v>6658</v>
      </c>
      <c r="M23" s="931">
        <v>4.3521161376292383</v>
      </c>
      <c r="N23" s="931">
        <v>4.1778042626893566</v>
      </c>
      <c r="O23" s="931">
        <v>4.3024667194236903</v>
      </c>
      <c r="P23" s="931">
        <v>4.110679202010223</v>
      </c>
      <c r="Q23" s="931">
        <v>4.2145559563405337</v>
      </c>
      <c r="R23" s="931">
        <v>4.2103153749102828</v>
      </c>
      <c r="S23" s="931">
        <v>4.0899091731109225</v>
      </c>
      <c r="T23" s="931">
        <v>4.3645739077204375</v>
      </c>
      <c r="U23" s="931">
        <v>4.7855664983861619</v>
      </c>
      <c r="V23" s="931">
        <v>4.3689097411332396</v>
      </c>
    </row>
    <row r="24" spans="2:22" ht="15.75">
      <c r="B24" s="662" t="s">
        <v>123</v>
      </c>
      <c r="C24" s="540">
        <v>895</v>
      </c>
      <c r="D24" s="540">
        <v>1051</v>
      </c>
      <c r="E24" s="540">
        <v>1044</v>
      </c>
      <c r="F24" s="540">
        <v>1032</v>
      </c>
      <c r="G24" s="540">
        <v>1218</v>
      </c>
      <c r="H24" s="540">
        <v>1212</v>
      </c>
      <c r="I24" s="540">
        <v>1195</v>
      </c>
      <c r="J24" s="540">
        <v>1308</v>
      </c>
      <c r="K24" s="540">
        <v>1311</v>
      </c>
      <c r="L24" s="540">
        <v>1424</v>
      </c>
      <c r="M24" s="931">
        <v>2.9762993458792391</v>
      </c>
      <c r="N24" s="931">
        <v>3.397611004251055</v>
      </c>
      <c r="O24" s="931">
        <v>3.2804708292615485</v>
      </c>
      <c r="P24" s="931">
        <v>3.1635577763131679</v>
      </c>
      <c r="Q24" s="931">
        <v>3.6436956287618614</v>
      </c>
      <c r="R24" s="931">
        <v>3.5396369243709258</v>
      </c>
      <c r="S24" s="931">
        <v>3.4082093638769733</v>
      </c>
      <c r="T24" s="931">
        <v>3.6445098301457803</v>
      </c>
      <c r="U24" s="931">
        <v>3.5699211676446962</v>
      </c>
      <c r="V24" s="931">
        <v>3.790803043290758</v>
      </c>
    </row>
    <row r="25" spans="2:22">
      <c r="B25" s="72" t="s">
        <v>383</v>
      </c>
      <c r="C25" s="1137">
        <v>1999</v>
      </c>
      <c r="D25" s="1137">
        <v>2050</v>
      </c>
      <c r="E25" s="1137">
        <v>2236</v>
      </c>
      <c r="F25" s="1137">
        <v>2277</v>
      </c>
      <c r="G25" s="1137">
        <v>2464</v>
      </c>
      <c r="H25" s="1137">
        <v>2502</v>
      </c>
      <c r="I25" s="1137">
        <v>2438</v>
      </c>
      <c r="J25" s="1137">
        <v>2519</v>
      </c>
      <c r="K25" s="1137">
        <v>2471</v>
      </c>
      <c r="L25" s="1137">
        <v>2638</v>
      </c>
      <c r="M25" s="930">
        <v>2.7995081604472491</v>
      </c>
      <c r="N25" s="930">
        <v>2.7815732306819738</v>
      </c>
      <c r="O25" s="930">
        <v>2.9388068391660411</v>
      </c>
      <c r="P25" s="930">
        <v>2.9172522737784248</v>
      </c>
      <c r="Q25" s="930">
        <v>3.0789031407561054</v>
      </c>
      <c r="R25" s="930">
        <v>3.0511302108230978</v>
      </c>
      <c r="S25" s="930">
        <v>2.9033418202690888</v>
      </c>
      <c r="T25" s="930">
        <v>2.9311658918878036</v>
      </c>
      <c r="U25" s="930">
        <v>2.8111618255373179</v>
      </c>
      <c r="V25" s="930">
        <v>2.9358508792528384</v>
      </c>
    </row>
    <row r="26" spans="2:22" ht="24" customHeight="1">
      <c r="B26" s="662" t="s">
        <v>115</v>
      </c>
      <c r="C26" s="540">
        <v>338</v>
      </c>
      <c r="D26" s="540">
        <v>431</v>
      </c>
      <c r="E26" s="540">
        <v>403</v>
      </c>
      <c r="F26" s="540">
        <v>407</v>
      </c>
      <c r="G26" s="540">
        <v>456</v>
      </c>
      <c r="H26" s="540">
        <v>498</v>
      </c>
      <c r="I26" s="540">
        <v>504</v>
      </c>
      <c r="J26" s="540">
        <v>508</v>
      </c>
      <c r="K26" s="540">
        <v>515</v>
      </c>
      <c r="L26" s="540">
        <v>524</v>
      </c>
      <c r="M26" s="931">
        <v>2.3253893995266663</v>
      </c>
      <c r="N26" s="931">
        <v>2.888623781885447</v>
      </c>
      <c r="O26" s="931">
        <v>2.6311837715375122</v>
      </c>
      <c r="P26" s="931">
        <v>2.5832904900635349</v>
      </c>
      <c r="Q26" s="931">
        <v>2.8157186257317166</v>
      </c>
      <c r="R26" s="931">
        <v>2.9937779915236407</v>
      </c>
      <c r="S26" s="931">
        <v>2.9521678518292895</v>
      </c>
      <c r="T26" s="931">
        <v>2.9016301678147527</v>
      </c>
      <c r="U26" s="931">
        <v>2.8705840384379564</v>
      </c>
      <c r="V26" s="931">
        <v>2.8520421492641295</v>
      </c>
    </row>
    <row r="27" spans="2:22" ht="15.75">
      <c r="B27" s="662" t="s">
        <v>113</v>
      </c>
      <c r="C27" s="540">
        <v>336</v>
      </c>
      <c r="D27" s="540">
        <v>257</v>
      </c>
      <c r="E27" s="540">
        <v>367</v>
      </c>
      <c r="F27" s="540">
        <v>352</v>
      </c>
      <c r="G27" s="540">
        <v>405</v>
      </c>
      <c r="H27" s="540">
        <v>363</v>
      </c>
      <c r="I27" s="540">
        <v>351</v>
      </c>
      <c r="J27" s="540">
        <v>386</v>
      </c>
      <c r="K27" s="540">
        <v>384</v>
      </c>
      <c r="L27" s="540">
        <v>395</v>
      </c>
      <c r="M27" s="931">
        <v>3.3261728223962304</v>
      </c>
      <c r="N27" s="931">
        <v>2.4727468657692935</v>
      </c>
      <c r="O27" s="931">
        <v>3.4314137985844249</v>
      </c>
      <c r="P27" s="931">
        <v>3.2142009240827654</v>
      </c>
      <c r="Q27" s="931">
        <v>3.6112027534306423</v>
      </c>
      <c r="R27" s="931">
        <v>3.1618831932407123</v>
      </c>
      <c r="S27" s="931">
        <v>2.9881241220789172</v>
      </c>
      <c r="T27" s="931">
        <v>3.2128112931149291</v>
      </c>
      <c r="U27" s="931">
        <v>3.1260684804376493</v>
      </c>
      <c r="V27" s="931">
        <v>3.1464576462903664</v>
      </c>
    </row>
    <row r="28" spans="2:22" ht="15.75">
      <c r="B28" s="662" t="s">
        <v>116</v>
      </c>
      <c r="C28" s="540">
        <v>210</v>
      </c>
      <c r="D28" s="540">
        <v>217</v>
      </c>
      <c r="E28" s="540">
        <v>231</v>
      </c>
      <c r="F28" s="540">
        <v>246</v>
      </c>
      <c r="G28" s="540">
        <v>289</v>
      </c>
      <c r="H28" s="540">
        <v>269</v>
      </c>
      <c r="I28" s="540">
        <v>265</v>
      </c>
      <c r="J28" s="540">
        <v>267</v>
      </c>
      <c r="K28" s="540">
        <v>281</v>
      </c>
      <c r="L28" s="540">
        <v>310</v>
      </c>
      <c r="M28" s="931">
        <v>2.5910891211272471</v>
      </c>
      <c r="N28" s="931">
        <v>2.5922519143242821</v>
      </c>
      <c r="O28" s="931">
        <v>2.6714467445356771</v>
      </c>
      <c r="P28" s="931">
        <v>2.7623999191492707</v>
      </c>
      <c r="Q28" s="931">
        <v>3.1516156119477858</v>
      </c>
      <c r="R28" s="931">
        <v>2.8503915314761636</v>
      </c>
      <c r="S28" s="931">
        <v>2.7293419710998732</v>
      </c>
      <c r="T28" s="931">
        <v>2.6738771218266484</v>
      </c>
      <c r="U28" s="931">
        <v>2.737324046563733</v>
      </c>
      <c r="V28" s="931">
        <v>2.9385557472462889</v>
      </c>
    </row>
    <row r="29" spans="2:22" ht="15.75">
      <c r="B29" s="662" t="s">
        <v>112</v>
      </c>
      <c r="C29" s="540">
        <v>269</v>
      </c>
      <c r="D29" s="540">
        <v>263</v>
      </c>
      <c r="E29" s="540">
        <v>313</v>
      </c>
      <c r="F29" s="540">
        <v>302</v>
      </c>
      <c r="G29" s="540">
        <v>302</v>
      </c>
      <c r="H29" s="540">
        <v>331</v>
      </c>
      <c r="I29" s="540">
        <v>306</v>
      </c>
      <c r="J29" s="540">
        <v>316</v>
      </c>
      <c r="K29" s="540">
        <v>282</v>
      </c>
      <c r="L29" s="540">
        <v>354</v>
      </c>
      <c r="M29" s="931">
        <v>2.9337666728468443</v>
      </c>
      <c r="N29" s="931">
        <v>2.815574516374225</v>
      </c>
      <c r="O29" s="931">
        <v>3.2880223543500637</v>
      </c>
      <c r="P29" s="931">
        <v>3.0918547033048034</v>
      </c>
      <c r="Q29" s="931">
        <v>3.0148747129879205</v>
      </c>
      <c r="R29" s="931">
        <v>3.2234817498344435</v>
      </c>
      <c r="S29" s="931">
        <v>2.90838584585555</v>
      </c>
      <c r="T29" s="931">
        <v>2.9327418351910457</v>
      </c>
      <c r="U29" s="931">
        <v>2.5567563646913758</v>
      </c>
      <c r="V29" s="931">
        <v>3.1373244117516728</v>
      </c>
    </row>
    <row r="30" spans="2:22" ht="15.75">
      <c r="B30" s="662" t="s">
        <v>128</v>
      </c>
      <c r="C30" s="540">
        <v>463</v>
      </c>
      <c r="D30" s="540">
        <v>471</v>
      </c>
      <c r="E30" s="540">
        <v>530</v>
      </c>
      <c r="F30" s="540">
        <v>553</v>
      </c>
      <c r="G30" s="540">
        <v>570</v>
      </c>
      <c r="H30" s="540">
        <v>620</v>
      </c>
      <c r="I30" s="540">
        <v>624</v>
      </c>
      <c r="J30" s="540">
        <v>583</v>
      </c>
      <c r="K30" s="540">
        <v>591</v>
      </c>
      <c r="L30" s="540">
        <v>625</v>
      </c>
      <c r="M30" s="931">
        <v>2.72887479592378</v>
      </c>
      <c r="N30" s="931">
        <v>2.6859339180419486</v>
      </c>
      <c r="O30" s="931">
        <v>2.9235411253978496</v>
      </c>
      <c r="P30" s="931">
        <v>2.9719678404058647</v>
      </c>
      <c r="Q30" s="931">
        <v>2.9859190344480764</v>
      </c>
      <c r="R30" s="931">
        <v>3.1671596197365126</v>
      </c>
      <c r="S30" s="931">
        <v>3.1097998564707758</v>
      </c>
      <c r="T30" s="931">
        <v>2.8357962118043059</v>
      </c>
      <c r="U30" s="931">
        <v>2.80717420629643</v>
      </c>
      <c r="V30" s="931">
        <v>2.9002454767771542</v>
      </c>
    </row>
    <row r="31" spans="2:22" ht="15.75">
      <c r="B31" s="662" t="s">
        <v>114</v>
      </c>
      <c r="C31" s="540">
        <v>383</v>
      </c>
      <c r="D31" s="540">
        <v>411</v>
      </c>
      <c r="E31" s="540">
        <v>392</v>
      </c>
      <c r="F31" s="540">
        <v>417</v>
      </c>
      <c r="G31" s="540">
        <v>442</v>
      </c>
      <c r="H31" s="540">
        <v>421</v>
      </c>
      <c r="I31" s="540">
        <v>388</v>
      </c>
      <c r="J31" s="540">
        <v>459</v>
      </c>
      <c r="K31" s="540">
        <v>418</v>
      </c>
      <c r="L31" s="540">
        <v>430</v>
      </c>
      <c r="M31" s="931">
        <v>3.0571519795657727</v>
      </c>
      <c r="N31" s="931">
        <v>3.1284252831567407</v>
      </c>
      <c r="O31" s="931">
        <v>2.8449915085712627</v>
      </c>
      <c r="P31" s="931">
        <v>2.9645322508406617</v>
      </c>
      <c r="Q31" s="931">
        <v>3.0818359933343094</v>
      </c>
      <c r="R31" s="931">
        <v>2.8824165742376313</v>
      </c>
      <c r="S31" s="931">
        <v>2.6115108397891942</v>
      </c>
      <c r="T31" s="931">
        <v>3.0401981758810943</v>
      </c>
      <c r="U31" s="931">
        <v>2.7272312078763483</v>
      </c>
      <c r="V31" s="931">
        <v>2.7661093706779543</v>
      </c>
    </row>
    <row r="32" spans="2:22">
      <c r="B32" s="72" t="s">
        <v>318</v>
      </c>
      <c r="C32" s="1137">
        <v>29</v>
      </c>
      <c r="D32" s="1137">
        <v>43</v>
      </c>
      <c r="E32" s="1137">
        <v>43</v>
      </c>
      <c r="F32" s="1137">
        <v>53</v>
      </c>
      <c r="G32" s="1137">
        <v>41</v>
      </c>
      <c r="H32" s="1137">
        <v>42</v>
      </c>
      <c r="I32" s="1137">
        <v>44</v>
      </c>
      <c r="J32" s="1137">
        <v>41</v>
      </c>
      <c r="K32" s="1137">
        <v>46</v>
      </c>
      <c r="L32" s="1137">
        <v>40</v>
      </c>
      <c r="M32" s="930">
        <v>1.197654249607665</v>
      </c>
      <c r="N32" s="930">
        <v>1.7175267614634926</v>
      </c>
      <c r="O32" s="930">
        <v>1.6612579199505486</v>
      </c>
      <c r="P32" s="930">
        <v>1.9942805538832029</v>
      </c>
      <c r="Q32" s="930">
        <v>1.5027122122855887</v>
      </c>
      <c r="R32" s="930">
        <v>1.5</v>
      </c>
      <c r="S32" s="930">
        <v>1.5317134303418505</v>
      </c>
      <c r="T32" s="930">
        <v>1.3920483482158013</v>
      </c>
      <c r="U32" s="930">
        <v>1.5245923372663397</v>
      </c>
      <c r="V32" s="930">
        <v>1.2949174490126254</v>
      </c>
    </row>
    <row r="33" spans="2:23" ht="15.75">
      <c r="B33" s="662" t="s">
        <v>143</v>
      </c>
      <c r="C33" s="540">
        <v>29</v>
      </c>
      <c r="D33" s="540">
        <v>43</v>
      </c>
      <c r="E33" s="540">
        <v>43</v>
      </c>
      <c r="F33" s="540">
        <v>53</v>
      </c>
      <c r="G33" s="540">
        <v>41</v>
      </c>
      <c r="H33" s="540">
        <v>42</v>
      </c>
      <c r="I33" s="540">
        <v>44</v>
      </c>
      <c r="J33" s="540">
        <v>41</v>
      </c>
      <c r="K33" s="540">
        <v>46</v>
      </c>
      <c r="L33" s="540">
        <v>40</v>
      </c>
      <c r="M33" s="931">
        <v>1.197654249607665</v>
      </c>
      <c r="N33" s="931">
        <v>1.7175267614634926</v>
      </c>
      <c r="O33" s="931">
        <v>1.6612579199505486</v>
      </c>
      <c r="P33" s="931">
        <v>1.9942805538832029</v>
      </c>
      <c r="Q33" s="931">
        <v>1.5027122122855887</v>
      </c>
      <c r="R33" s="931">
        <v>1.5</v>
      </c>
      <c r="S33" s="931">
        <v>1.5317134303418505</v>
      </c>
      <c r="T33" s="931">
        <v>1.3920483482158013</v>
      </c>
      <c r="U33" s="931">
        <v>1.5245923372663397</v>
      </c>
      <c r="V33" s="931">
        <v>1.2949174490126254</v>
      </c>
    </row>
    <row r="34" spans="2:23">
      <c r="B34" s="72" t="s">
        <v>85</v>
      </c>
      <c r="C34" s="1137">
        <v>12</v>
      </c>
      <c r="D34" s="1137">
        <v>15</v>
      </c>
      <c r="E34" s="1137">
        <v>21</v>
      </c>
      <c r="F34" s="1137">
        <v>27</v>
      </c>
      <c r="G34" s="1137">
        <v>18</v>
      </c>
      <c r="H34" s="1137">
        <v>13</v>
      </c>
      <c r="I34" s="1137">
        <v>20</v>
      </c>
      <c r="J34" s="1137">
        <v>4</v>
      </c>
      <c r="K34" s="1137">
        <v>2</v>
      </c>
      <c r="L34" s="1137">
        <v>2</v>
      </c>
      <c r="M34" s="930">
        <v>0.36848246637597493</v>
      </c>
      <c r="N34" s="930">
        <v>0.45250233792874595</v>
      </c>
      <c r="O34" s="930">
        <v>0.62214848610535056</v>
      </c>
      <c r="P34" s="930">
        <v>0.78154398355863031</v>
      </c>
      <c r="Q34" s="930">
        <v>0.50922258685074118</v>
      </c>
      <c r="R34" s="930">
        <v>0.35958288385472847</v>
      </c>
      <c r="S34" s="930">
        <v>0.54102307463413313</v>
      </c>
      <c r="T34" s="930">
        <v>0.10586491636671608</v>
      </c>
      <c r="U34" s="930">
        <v>5.1804076980858392E-2</v>
      </c>
      <c r="V34" s="930">
        <v>5.0722799898554403E-2</v>
      </c>
    </row>
    <row r="35" spans="2:23">
      <c r="B35" s="72" t="s">
        <v>86</v>
      </c>
      <c r="C35" s="1137">
        <v>73</v>
      </c>
      <c r="D35" s="1137">
        <v>85</v>
      </c>
      <c r="E35" s="1137">
        <v>65</v>
      </c>
      <c r="F35" s="1137">
        <v>55</v>
      </c>
      <c r="G35" s="1137">
        <v>17</v>
      </c>
      <c r="H35" s="1137">
        <v>20</v>
      </c>
      <c r="I35" s="1137">
        <v>38</v>
      </c>
      <c r="J35" s="1137">
        <v>35</v>
      </c>
      <c r="K35" s="1137">
        <v>45</v>
      </c>
      <c r="L35" s="1137">
        <v>49</v>
      </c>
      <c r="M35" s="932" t="s">
        <v>1023</v>
      </c>
      <c r="N35" s="932" t="s">
        <v>1023</v>
      </c>
      <c r="O35" s="932" t="s">
        <v>1023</v>
      </c>
      <c r="P35" s="932" t="s">
        <v>1023</v>
      </c>
      <c r="Q35" s="932" t="s">
        <v>1023</v>
      </c>
      <c r="R35" s="932" t="s">
        <v>1023</v>
      </c>
      <c r="S35" s="932" t="s">
        <v>1023</v>
      </c>
      <c r="T35" s="932" t="s">
        <v>1023</v>
      </c>
      <c r="U35" s="932" t="s">
        <v>1023</v>
      </c>
      <c r="V35" s="932" t="s">
        <v>1023</v>
      </c>
    </row>
    <row r="37" spans="2:23" ht="15.7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23" ht="15.75">
      <c r="B38" s="197" t="s">
        <v>2255</v>
      </c>
      <c r="C38" s="1059"/>
      <c r="D38" s="1059"/>
      <c r="E38" s="1059"/>
      <c r="F38" s="1059"/>
      <c r="G38" s="1059"/>
      <c r="H38" s="1059"/>
      <c r="I38" s="1059"/>
      <c r="J38" s="1059"/>
      <c r="K38" s="1059"/>
      <c r="L38" s="599"/>
      <c r="M38" s="599"/>
      <c r="N38" s="599"/>
      <c r="O38" s="599"/>
      <c r="P38" s="599"/>
      <c r="Q38" s="599"/>
      <c r="R38" s="599"/>
      <c r="S38" s="599"/>
      <c r="T38" s="599"/>
      <c r="U38" s="599"/>
      <c r="V38" s="599"/>
      <c r="W38" s="639"/>
    </row>
    <row r="39" spans="2:23">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23"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23" s="1168" customFormat="1" ht="13.5">
      <c r="B41" s="1169" t="s">
        <v>3105</v>
      </c>
      <c r="C41" s="1170"/>
      <c r="D41" s="1170"/>
      <c r="E41" s="1170"/>
      <c r="F41" s="1170"/>
      <c r="G41" s="1170"/>
      <c r="H41" s="1170"/>
      <c r="I41" s="1170"/>
      <c r="J41" s="1170"/>
      <c r="K41" s="1170"/>
      <c r="L41" s="1170"/>
      <c r="M41" s="1170"/>
      <c r="N41" s="1170"/>
      <c r="O41" s="1170"/>
      <c r="P41" s="1170"/>
      <c r="Q41" s="1170"/>
    </row>
  </sheetData>
  <mergeCells count="5">
    <mergeCell ref="B3:B4"/>
    <mergeCell ref="C3:L3"/>
    <mergeCell ref="M3:V3"/>
    <mergeCell ref="B2:V2"/>
    <mergeCell ref="B37:W37"/>
  </mergeCells>
  <hyperlinks>
    <hyperlink ref="X3" location="INDICE!B32" display="INDICE"/>
    <hyperlink ref="B41" r:id="rId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1"/>
  <sheetViews>
    <sheetView showGridLines="0" topLeftCell="I1" workbookViewId="0">
      <selection activeCell="X3" sqref="X3"/>
    </sheetView>
  </sheetViews>
  <sheetFormatPr baseColWidth="10" defaultRowHeight="15"/>
  <cols>
    <col min="1" max="1" width="3.7109375" style="23" customWidth="1"/>
    <col min="2" max="2" width="19" style="23" customWidth="1"/>
    <col min="3" max="11" width="5" style="23" bestFit="1" customWidth="1"/>
    <col min="12" max="12" width="12" style="23" customWidth="1"/>
    <col min="13" max="16384" width="11.42578125" style="23"/>
  </cols>
  <sheetData>
    <row r="1" spans="2:24" ht="77.25" customHeight="1"/>
    <row r="2" spans="2:24" ht="48" customHeight="1">
      <c r="B2" s="1307" t="s">
        <v>3113</v>
      </c>
      <c r="C2" s="1307"/>
      <c r="D2" s="1307"/>
      <c r="E2" s="1307"/>
      <c r="F2" s="1307"/>
      <c r="G2" s="1307"/>
      <c r="H2" s="1307"/>
      <c r="I2" s="1307"/>
      <c r="J2" s="1307"/>
      <c r="K2" s="1307"/>
      <c r="L2" s="1307"/>
      <c r="M2" s="1307"/>
      <c r="N2" s="1307"/>
      <c r="O2" s="1307"/>
      <c r="P2" s="1307"/>
      <c r="Q2" s="1307"/>
      <c r="R2" s="1307"/>
      <c r="S2" s="1307"/>
      <c r="T2" s="1307"/>
      <c r="U2" s="1307"/>
      <c r="V2" s="1307"/>
    </row>
    <row r="3" spans="2:24" ht="27" customHeight="1">
      <c r="B3" s="1309" t="s">
        <v>1113</v>
      </c>
      <c r="C3" s="1308" t="s">
        <v>2851</v>
      </c>
      <c r="D3" s="1308"/>
      <c r="E3" s="1308"/>
      <c r="F3" s="1308"/>
      <c r="G3" s="1308"/>
      <c r="H3" s="1308"/>
      <c r="I3" s="1308"/>
      <c r="J3" s="1308"/>
      <c r="K3" s="1308"/>
      <c r="L3" s="1308"/>
      <c r="M3" s="1303" t="s">
        <v>1118</v>
      </c>
      <c r="N3" s="1303"/>
      <c r="O3" s="1303"/>
      <c r="P3" s="1303"/>
      <c r="Q3" s="1303"/>
      <c r="R3" s="1303"/>
      <c r="S3" s="1303"/>
      <c r="T3" s="1303"/>
      <c r="U3" s="1303"/>
      <c r="V3" s="1303"/>
      <c r="X3" s="60" t="s">
        <v>459</v>
      </c>
    </row>
    <row r="4" spans="2:24">
      <c r="B4" s="1309"/>
      <c r="C4" s="933">
        <v>2008</v>
      </c>
      <c r="D4" s="933">
        <v>2009</v>
      </c>
      <c r="E4" s="933">
        <v>2010</v>
      </c>
      <c r="F4" s="933">
        <v>2011</v>
      </c>
      <c r="G4" s="933">
        <v>2012</v>
      </c>
      <c r="H4" s="933">
        <v>2013</v>
      </c>
      <c r="I4" s="933">
        <v>2014</v>
      </c>
      <c r="J4" s="933">
        <v>2015</v>
      </c>
      <c r="K4" s="933">
        <v>2016</v>
      </c>
      <c r="L4" s="933" t="s">
        <v>794</v>
      </c>
      <c r="M4" s="934">
        <v>2008</v>
      </c>
      <c r="N4" s="934">
        <v>2009</v>
      </c>
      <c r="O4" s="934">
        <v>2010</v>
      </c>
      <c r="P4" s="934">
        <v>2011</v>
      </c>
      <c r="Q4" s="934">
        <v>2012</v>
      </c>
      <c r="R4" s="934">
        <v>2013</v>
      </c>
      <c r="S4" s="934">
        <v>2014</v>
      </c>
      <c r="T4" s="934">
        <v>2015</v>
      </c>
      <c r="U4" s="934">
        <v>2016</v>
      </c>
      <c r="V4" s="934" t="s">
        <v>794</v>
      </c>
    </row>
    <row r="5" spans="2:24" ht="16.5" customHeight="1">
      <c r="B5" s="72" t="s">
        <v>460</v>
      </c>
      <c r="C5" s="947">
        <v>165</v>
      </c>
      <c r="D5" s="947">
        <v>208</v>
      </c>
      <c r="E5" s="947">
        <v>203</v>
      </c>
      <c r="F5" s="947">
        <v>241</v>
      </c>
      <c r="G5" s="947">
        <v>204</v>
      </c>
      <c r="H5" s="947">
        <v>157</v>
      </c>
      <c r="I5" s="947">
        <v>166</v>
      </c>
      <c r="J5" s="947">
        <v>150</v>
      </c>
      <c r="K5" s="947">
        <v>133</v>
      </c>
      <c r="L5" s="947">
        <v>143</v>
      </c>
      <c r="M5" s="948">
        <v>47.678215389950012</v>
      </c>
      <c r="N5" s="948">
        <v>60.283914049050232</v>
      </c>
      <c r="O5" s="948">
        <v>59.035997417538631</v>
      </c>
      <c r="P5" s="948">
        <v>70.436119408219696</v>
      </c>
      <c r="Q5" s="948">
        <v>59.902394333938226</v>
      </c>
      <c r="R5" s="948">
        <v>46.304488881024007</v>
      </c>
      <c r="S5" s="948">
        <v>49.156055670713648</v>
      </c>
      <c r="T5" s="948">
        <v>44.584340196349437</v>
      </c>
      <c r="U5" s="948">
        <v>39.665142690131731</v>
      </c>
      <c r="V5" s="948">
        <v>42.781708575787945</v>
      </c>
    </row>
    <row r="6" spans="2:24" ht="15.75">
      <c r="B6" s="72" t="s">
        <v>81</v>
      </c>
      <c r="C6" s="947">
        <v>71</v>
      </c>
      <c r="D6" s="947">
        <v>95</v>
      </c>
      <c r="E6" s="947">
        <v>96</v>
      </c>
      <c r="F6" s="947">
        <v>112</v>
      </c>
      <c r="G6" s="947">
        <v>90</v>
      </c>
      <c r="H6" s="947">
        <v>74</v>
      </c>
      <c r="I6" s="947">
        <v>62</v>
      </c>
      <c r="J6" s="947">
        <v>55</v>
      </c>
      <c r="K6" s="947">
        <v>50</v>
      </c>
      <c r="L6" s="947">
        <v>54</v>
      </c>
      <c r="M6" s="948">
        <v>47.747784099315389</v>
      </c>
      <c r="N6" s="948">
        <v>64.085699444815461</v>
      </c>
      <c r="O6" s="948">
        <v>65.22846950908783</v>
      </c>
      <c r="P6" s="948">
        <v>76.352530541012214</v>
      </c>
      <c r="Q6" s="948">
        <v>61.544773822956202</v>
      </c>
      <c r="R6" s="948">
        <v>50.752021507883711</v>
      </c>
      <c r="S6" s="948">
        <v>42.634246302166787</v>
      </c>
      <c r="T6" s="948">
        <v>37.912993127408335</v>
      </c>
      <c r="U6" s="948">
        <v>34.541359824253561</v>
      </c>
      <c r="V6" s="948">
        <v>37.376967482038296</v>
      </c>
    </row>
    <row r="7" spans="2:24" ht="15" customHeight="1">
      <c r="B7" s="662" t="s">
        <v>134</v>
      </c>
      <c r="C7" s="947">
        <v>12</v>
      </c>
      <c r="D7" s="947">
        <v>13</v>
      </c>
      <c r="E7" s="947">
        <v>11</v>
      </c>
      <c r="F7" s="947">
        <v>13</v>
      </c>
      <c r="G7" s="947">
        <v>8</v>
      </c>
      <c r="H7" s="947">
        <v>7</v>
      </c>
      <c r="I7" s="947">
        <v>3</v>
      </c>
      <c r="J7" s="947">
        <v>7</v>
      </c>
      <c r="K7" s="947">
        <v>7</v>
      </c>
      <c r="L7" s="947">
        <v>9</v>
      </c>
      <c r="M7" s="948">
        <v>73.610599926389398</v>
      </c>
      <c r="N7" s="948">
        <v>80.640158799081945</v>
      </c>
      <c r="O7" s="948">
        <v>68.544366899302091</v>
      </c>
      <c r="P7" s="948">
        <v>81.504702194357364</v>
      </c>
      <c r="Q7" s="948">
        <v>50.435001891312574</v>
      </c>
      <c r="R7" s="948">
        <v>44.345898004434588</v>
      </c>
      <c r="S7" s="948">
        <v>19.083969465648856</v>
      </c>
      <c r="T7" s="948">
        <v>44.697018070365878</v>
      </c>
      <c r="U7" s="948">
        <v>44.845922224357743</v>
      </c>
      <c r="V7" s="948">
        <v>57.822036620623194</v>
      </c>
    </row>
    <row r="8" spans="2:24" ht="15.75">
      <c r="B8" s="662" t="s">
        <v>117</v>
      </c>
      <c r="C8" s="947">
        <v>3</v>
      </c>
      <c r="D8" s="947">
        <v>8</v>
      </c>
      <c r="E8" s="947">
        <v>7</v>
      </c>
      <c r="F8" s="947">
        <v>3</v>
      </c>
      <c r="G8" s="947">
        <v>7</v>
      </c>
      <c r="H8" s="947">
        <v>2</v>
      </c>
      <c r="I8" s="947">
        <v>3</v>
      </c>
      <c r="J8" s="947">
        <v>3</v>
      </c>
      <c r="K8" s="947">
        <v>2</v>
      </c>
      <c r="L8" s="947">
        <v>4</v>
      </c>
      <c r="M8" s="948">
        <v>60.0120024004801</v>
      </c>
      <c r="N8" s="948">
        <v>161.45307769929366</v>
      </c>
      <c r="O8" s="948">
        <v>144.44903012794057</v>
      </c>
      <c r="P8" s="948">
        <v>62.866722548197821</v>
      </c>
      <c r="Q8" s="948">
        <v>148.87282007656316</v>
      </c>
      <c r="R8" s="948">
        <v>43.159257660768233</v>
      </c>
      <c r="S8" s="948">
        <v>65.631152920586302</v>
      </c>
      <c r="T8" s="948">
        <v>66.504101086233646</v>
      </c>
      <c r="U8" s="948">
        <v>44.903457566232596</v>
      </c>
      <c r="V8" s="948">
        <v>90.929756762900666</v>
      </c>
    </row>
    <row r="9" spans="2:24" ht="15.75">
      <c r="B9" s="662" t="s">
        <v>125</v>
      </c>
      <c r="C9" s="947">
        <v>5</v>
      </c>
      <c r="D9" s="947">
        <v>4</v>
      </c>
      <c r="E9" s="947">
        <v>3</v>
      </c>
      <c r="F9" s="947">
        <v>5</v>
      </c>
      <c r="G9" s="947">
        <v>8</v>
      </c>
      <c r="H9" s="947">
        <v>1</v>
      </c>
      <c r="I9" s="947">
        <v>3</v>
      </c>
      <c r="J9" s="947">
        <v>2</v>
      </c>
      <c r="K9" s="949" t="s">
        <v>1023</v>
      </c>
      <c r="L9" s="947">
        <v>2</v>
      </c>
      <c r="M9" s="948">
        <v>86.670133472005546</v>
      </c>
      <c r="N9" s="948">
        <v>70.224719101123597</v>
      </c>
      <c r="O9" s="948">
        <v>53.380782918149471</v>
      </c>
      <c r="P9" s="948">
        <v>88.8888888888889</v>
      </c>
      <c r="Q9" s="948">
        <v>142.12115828744004</v>
      </c>
      <c r="R9" s="948">
        <v>17.765144785930005</v>
      </c>
      <c r="S9" s="948">
        <v>53.304904051172706</v>
      </c>
      <c r="T9" s="948">
        <v>35.568202027387514</v>
      </c>
      <c r="U9" s="948" t="s">
        <v>1023</v>
      </c>
      <c r="V9" s="948">
        <v>35.656979853806384</v>
      </c>
    </row>
    <row r="10" spans="2:24" ht="15.75">
      <c r="B10" s="662" t="s">
        <v>122</v>
      </c>
      <c r="C10" s="949" t="s">
        <v>1023</v>
      </c>
      <c r="D10" s="947">
        <v>5</v>
      </c>
      <c r="E10" s="947">
        <v>1</v>
      </c>
      <c r="F10" s="947">
        <v>3</v>
      </c>
      <c r="G10" s="947">
        <v>2</v>
      </c>
      <c r="H10" s="947">
        <v>5</v>
      </c>
      <c r="I10" s="947">
        <v>2</v>
      </c>
      <c r="J10" s="949" t="s">
        <v>1023</v>
      </c>
      <c r="K10" s="947">
        <v>1</v>
      </c>
      <c r="L10" s="947">
        <v>1</v>
      </c>
      <c r="M10" s="948" t="s">
        <v>1023</v>
      </c>
      <c r="N10" s="948">
        <v>142.53135689851769</v>
      </c>
      <c r="O10" s="948">
        <v>28.129395218002813</v>
      </c>
      <c r="P10" s="948">
        <v>85.203067310423179</v>
      </c>
      <c r="Q10" s="948">
        <v>57.290174735032942</v>
      </c>
      <c r="R10" s="948">
        <v>144.50867052023122</v>
      </c>
      <c r="S10" s="948">
        <v>58.275058275058278</v>
      </c>
      <c r="T10" s="948" t="s">
        <v>1023</v>
      </c>
      <c r="U10" s="948">
        <v>29.594554601953242</v>
      </c>
      <c r="V10" s="948">
        <v>29.806259314456035</v>
      </c>
    </row>
    <row r="11" spans="2:24" ht="15.75">
      <c r="B11" s="662" t="s">
        <v>132</v>
      </c>
      <c r="C11" s="947">
        <v>6</v>
      </c>
      <c r="D11" s="947">
        <v>7</v>
      </c>
      <c r="E11" s="947">
        <v>12</v>
      </c>
      <c r="F11" s="947">
        <v>11</v>
      </c>
      <c r="G11" s="947">
        <v>7</v>
      </c>
      <c r="H11" s="947">
        <v>10</v>
      </c>
      <c r="I11" s="947">
        <v>4</v>
      </c>
      <c r="J11" s="947">
        <v>6</v>
      </c>
      <c r="K11" s="947">
        <v>5</v>
      </c>
      <c r="L11" s="947">
        <v>2</v>
      </c>
      <c r="M11" s="948">
        <v>53.144375553587238</v>
      </c>
      <c r="N11" s="948">
        <v>61.957868649318463</v>
      </c>
      <c r="O11" s="948">
        <v>106.70460608216254</v>
      </c>
      <c r="P11" s="948">
        <v>98.363587588303673</v>
      </c>
      <c r="Q11" s="948">
        <v>62.960964202194639</v>
      </c>
      <c r="R11" s="948">
        <v>90.481360839667019</v>
      </c>
      <c r="S11" s="948">
        <v>36.40666241922272</v>
      </c>
      <c r="T11" s="948">
        <v>54.945054945054942</v>
      </c>
      <c r="U11" s="948">
        <v>46.05747973470892</v>
      </c>
      <c r="V11" s="948">
        <v>18.532246108228318</v>
      </c>
    </row>
    <row r="12" spans="2:24" ht="15.75">
      <c r="B12" s="662" t="s">
        <v>124</v>
      </c>
      <c r="C12" s="947">
        <v>4</v>
      </c>
      <c r="D12" s="947">
        <v>13</v>
      </c>
      <c r="E12" s="947">
        <v>13</v>
      </c>
      <c r="F12" s="947">
        <v>12</v>
      </c>
      <c r="G12" s="947">
        <v>9</v>
      </c>
      <c r="H12" s="947">
        <v>14</v>
      </c>
      <c r="I12" s="947">
        <v>6</v>
      </c>
      <c r="J12" s="947">
        <v>6</v>
      </c>
      <c r="K12" s="947">
        <v>4</v>
      </c>
      <c r="L12" s="947">
        <v>5</v>
      </c>
      <c r="M12" s="948">
        <v>34.80076561684357</v>
      </c>
      <c r="N12" s="948">
        <v>113.87526278906797</v>
      </c>
      <c r="O12" s="948">
        <v>114.62833965258795</v>
      </c>
      <c r="P12" s="948">
        <v>107.37294201861131</v>
      </c>
      <c r="Q12" s="948">
        <v>81.691930652627761</v>
      </c>
      <c r="R12" s="948">
        <v>128.87784221669889</v>
      </c>
      <c r="S12" s="948">
        <v>55.996266915538961</v>
      </c>
      <c r="T12" s="948">
        <v>56.732223903177008</v>
      </c>
      <c r="U12" s="948">
        <v>38.310506656450535</v>
      </c>
      <c r="V12" s="948">
        <v>48.47779716889665</v>
      </c>
    </row>
    <row r="13" spans="2:24" ht="15.75">
      <c r="B13" s="662" t="s">
        <v>121</v>
      </c>
      <c r="C13" s="947">
        <v>11</v>
      </c>
      <c r="D13" s="947">
        <v>3</v>
      </c>
      <c r="E13" s="947">
        <v>5</v>
      </c>
      <c r="F13" s="947">
        <v>11</v>
      </c>
      <c r="G13" s="947">
        <v>6</v>
      </c>
      <c r="H13" s="947">
        <v>7</v>
      </c>
      <c r="I13" s="947">
        <v>6</v>
      </c>
      <c r="J13" s="947">
        <v>1</v>
      </c>
      <c r="K13" s="947">
        <v>4</v>
      </c>
      <c r="L13" s="947">
        <v>8</v>
      </c>
      <c r="M13" s="948">
        <v>105.08215513947268</v>
      </c>
      <c r="N13" s="948">
        <v>28.779739063699157</v>
      </c>
      <c r="O13" s="948">
        <v>47.989250407908628</v>
      </c>
      <c r="P13" s="948">
        <v>106.06498891138753</v>
      </c>
      <c r="Q13" s="948">
        <v>58.111380145278453</v>
      </c>
      <c r="R13" s="948">
        <v>68.093385214007782</v>
      </c>
      <c r="S13" s="948">
        <v>58.61092116831103</v>
      </c>
      <c r="T13" s="948">
        <v>9.8087297694948514</v>
      </c>
      <c r="U13" s="948">
        <v>39.385584875935407</v>
      </c>
      <c r="V13" s="948">
        <v>79.07482455273302</v>
      </c>
    </row>
    <row r="14" spans="2:24" ht="15.75">
      <c r="B14" s="662" t="s">
        <v>120</v>
      </c>
      <c r="C14" s="947">
        <v>8</v>
      </c>
      <c r="D14" s="947">
        <v>6</v>
      </c>
      <c r="E14" s="947">
        <v>5</v>
      </c>
      <c r="F14" s="947">
        <v>14</v>
      </c>
      <c r="G14" s="947">
        <v>6</v>
      </c>
      <c r="H14" s="947">
        <v>6</v>
      </c>
      <c r="I14" s="947">
        <v>6</v>
      </c>
      <c r="J14" s="947">
        <v>3</v>
      </c>
      <c r="K14" s="947">
        <v>3</v>
      </c>
      <c r="L14" s="947">
        <v>3</v>
      </c>
      <c r="M14" s="948">
        <v>76.841801940255493</v>
      </c>
      <c r="N14" s="948">
        <v>57.76451333397516</v>
      </c>
      <c r="O14" s="948">
        <v>47.952431188261244</v>
      </c>
      <c r="P14" s="948">
        <v>134.90075158990172</v>
      </c>
      <c r="Q14" s="948">
        <v>58.088875980249782</v>
      </c>
      <c r="R14" s="948">
        <v>58.365758754863812</v>
      </c>
      <c r="S14" s="948">
        <v>58.656760191612086</v>
      </c>
      <c r="T14" s="948">
        <v>29.472443265546712</v>
      </c>
      <c r="U14" s="948">
        <v>29.620853080568722</v>
      </c>
      <c r="V14" s="948">
        <v>29.776674937965261</v>
      </c>
    </row>
    <row r="15" spans="2:24" ht="15.75">
      <c r="B15" s="662" t="s">
        <v>129</v>
      </c>
      <c r="C15" s="947">
        <v>14</v>
      </c>
      <c r="D15" s="947">
        <v>22</v>
      </c>
      <c r="E15" s="947">
        <v>24</v>
      </c>
      <c r="F15" s="947">
        <v>21</v>
      </c>
      <c r="G15" s="947">
        <v>20</v>
      </c>
      <c r="H15" s="947">
        <v>13</v>
      </c>
      <c r="I15" s="947">
        <v>20</v>
      </c>
      <c r="J15" s="947">
        <v>19</v>
      </c>
      <c r="K15" s="947">
        <v>15</v>
      </c>
      <c r="L15" s="947">
        <v>13</v>
      </c>
      <c r="M15" s="948">
        <v>26.964041524623948</v>
      </c>
      <c r="N15" s="948">
        <v>42.409638554216869</v>
      </c>
      <c r="O15" s="948">
        <v>47.044986768597475</v>
      </c>
      <c r="P15" s="948">
        <v>41.095890410958908</v>
      </c>
      <c r="Q15" s="948">
        <v>39.060211315743217</v>
      </c>
      <c r="R15" s="948">
        <v>25.330761286802677</v>
      </c>
      <c r="S15" s="948">
        <v>38.86664852889735</v>
      </c>
      <c r="T15" s="948">
        <v>36.812430976691921</v>
      </c>
      <c r="U15" s="948">
        <v>28.965357432510718</v>
      </c>
      <c r="V15" s="948">
        <v>25.009137954252516</v>
      </c>
    </row>
    <row r="16" spans="2:24" ht="15.75">
      <c r="B16" s="662" t="s">
        <v>130</v>
      </c>
      <c r="C16" s="947">
        <v>6</v>
      </c>
      <c r="D16" s="947">
        <v>7</v>
      </c>
      <c r="E16" s="947">
        <v>10</v>
      </c>
      <c r="F16" s="947">
        <v>12</v>
      </c>
      <c r="G16" s="947">
        <v>10</v>
      </c>
      <c r="H16" s="947">
        <v>7</v>
      </c>
      <c r="I16" s="947">
        <v>4</v>
      </c>
      <c r="J16" s="947">
        <v>5</v>
      </c>
      <c r="K16" s="947">
        <v>4</v>
      </c>
      <c r="L16" s="947">
        <v>4</v>
      </c>
      <c r="M16" s="948">
        <v>55.10147855634127</v>
      </c>
      <c r="N16" s="948">
        <v>64.551825894503864</v>
      </c>
      <c r="O16" s="948">
        <v>92.259433527078144</v>
      </c>
      <c r="P16" s="948">
        <v>111.26564673157164</v>
      </c>
      <c r="Q16" s="948">
        <v>93.205331344952938</v>
      </c>
      <c r="R16" s="948">
        <v>65.592203898050983</v>
      </c>
      <c r="S16" s="948">
        <v>37.686074995289239</v>
      </c>
      <c r="T16" s="948">
        <v>47.370914258645193</v>
      </c>
      <c r="U16" s="948">
        <v>38.095238095238095</v>
      </c>
      <c r="V16" s="948">
        <v>38.30316958728335</v>
      </c>
    </row>
    <row r="17" spans="2:22" ht="28.5">
      <c r="B17" s="663" t="s">
        <v>127</v>
      </c>
      <c r="C17" s="947">
        <v>2</v>
      </c>
      <c r="D17" s="947">
        <v>7</v>
      </c>
      <c r="E17" s="947">
        <v>5</v>
      </c>
      <c r="F17" s="947">
        <v>7</v>
      </c>
      <c r="G17" s="947">
        <v>7</v>
      </c>
      <c r="H17" s="947">
        <v>2</v>
      </c>
      <c r="I17" s="947">
        <v>5</v>
      </c>
      <c r="J17" s="947">
        <v>3</v>
      </c>
      <c r="K17" s="947">
        <v>5</v>
      </c>
      <c r="L17" s="947">
        <v>3</v>
      </c>
      <c r="M17" s="948">
        <v>17.248814144027598</v>
      </c>
      <c r="N17" s="948">
        <v>59.752454118651301</v>
      </c>
      <c r="O17" s="948">
        <v>42.304763516371942</v>
      </c>
      <c r="P17" s="948">
        <v>59.186606916377784</v>
      </c>
      <c r="Q17" s="948">
        <v>59.171597633136095</v>
      </c>
      <c r="R17" s="948">
        <v>16.904741780069308</v>
      </c>
      <c r="S17" s="948">
        <v>42.258282623394187</v>
      </c>
      <c r="T17" s="948">
        <v>25.3613999492772</v>
      </c>
      <c r="U17" s="948">
        <v>42.276147797412698</v>
      </c>
      <c r="V17" s="948">
        <v>25.372124492557511</v>
      </c>
    </row>
    <row r="18" spans="2:22" ht="15.75">
      <c r="B18" s="72" t="s">
        <v>82</v>
      </c>
      <c r="C18" s="947">
        <v>82</v>
      </c>
      <c r="D18" s="947">
        <v>92</v>
      </c>
      <c r="E18" s="947">
        <v>83</v>
      </c>
      <c r="F18" s="947">
        <v>102</v>
      </c>
      <c r="G18" s="947">
        <v>92</v>
      </c>
      <c r="H18" s="947">
        <v>72</v>
      </c>
      <c r="I18" s="947">
        <v>83</v>
      </c>
      <c r="J18" s="947">
        <v>81</v>
      </c>
      <c r="K18" s="947">
        <v>76</v>
      </c>
      <c r="L18" s="947">
        <v>78</v>
      </c>
      <c r="M18" s="948">
        <v>47.043164972347796</v>
      </c>
      <c r="N18" s="948">
        <v>53.063861203396087</v>
      </c>
      <c r="O18" s="948">
        <v>48.046031571452552</v>
      </c>
      <c r="P18" s="948">
        <v>59.470017199661832</v>
      </c>
      <c r="Q18" s="948">
        <v>54.00455516682711</v>
      </c>
      <c r="R18" s="948">
        <v>42.531573786373357</v>
      </c>
      <c r="S18" s="948">
        <v>49.314645261337915</v>
      </c>
      <c r="T18" s="948">
        <v>48.383628413733781</v>
      </c>
      <c r="U18" s="948">
        <v>45.618794943516733</v>
      </c>
      <c r="V18" s="948">
        <v>47.032434290262479</v>
      </c>
    </row>
    <row r="19" spans="2:22" ht="15" customHeight="1">
      <c r="B19" s="662" t="s">
        <v>119</v>
      </c>
      <c r="C19" s="947">
        <v>7</v>
      </c>
      <c r="D19" s="947">
        <v>5</v>
      </c>
      <c r="E19" s="947">
        <v>5</v>
      </c>
      <c r="F19" s="947">
        <v>12</v>
      </c>
      <c r="G19" s="947">
        <v>11</v>
      </c>
      <c r="H19" s="947">
        <v>8</v>
      </c>
      <c r="I19" s="947">
        <v>8</v>
      </c>
      <c r="J19" s="947">
        <v>4</v>
      </c>
      <c r="K19" s="947">
        <v>7</v>
      </c>
      <c r="L19" s="947">
        <v>8</v>
      </c>
      <c r="M19" s="948">
        <v>50.658561296859176</v>
      </c>
      <c r="N19" s="948">
        <v>36.662267194603317</v>
      </c>
      <c r="O19" s="948">
        <v>37.183014798839892</v>
      </c>
      <c r="P19" s="948">
        <v>90.307043949428049</v>
      </c>
      <c r="Q19" s="948">
        <v>83.713850837138509</v>
      </c>
      <c r="R19" s="948">
        <v>61.514801999231068</v>
      </c>
      <c r="S19" s="948">
        <v>62.097337576651398</v>
      </c>
      <c r="T19" s="948">
        <v>31.31360576170346</v>
      </c>
      <c r="U19" s="948">
        <v>55.213756112951565</v>
      </c>
      <c r="V19" s="948">
        <v>63.547541504488045</v>
      </c>
    </row>
    <row r="20" spans="2:22" ht="15.75">
      <c r="B20" s="662" t="s">
        <v>131</v>
      </c>
      <c r="C20" s="947">
        <v>11</v>
      </c>
      <c r="D20" s="947">
        <v>11</v>
      </c>
      <c r="E20" s="947">
        <v>8</v>
      </c>
      <c r="F20" s="947">
        <v>13</v>
      </c>
      <c r="G20" s="947">
        <v>15</v>
      </c>
      <c r="H20" s="947">
        <v>13</v>
      </c>
      <c r="I20" s="947">
        <v>5</v>
      </c>
      <c r="J20" s="947">
        <v>14</v>
      </c>
      <c r="K20" s="947">
        <v>14</v>
      </c>
      <c r="L20" s="947">
        <v>7</v>
      </c>
      <c r="M20" s="948">
        <v>78.847394452010604</v>
      </c>
      <c r="N20" s="948">
        <v>78.706353749284489</v>
      </c>
      <c r="O20" s="948">
        <v>57.541537797597641</v>
      </c>
      <c r="P20" s="948">
        <v>94.298563760336577</v>
      </c>
      <c r="Q20" s="948">
        <v>109.72933430870519</v>
      </c>
      <c r="R20" s="948">
        <v>95.884348724000589</v>
      </c>
      <c r="S20" s="948">
        <v>37.177485314893303</v>
      </c>
      <c r="T20" s="948">
        <v>104.90034467256106</v>
      </c>
      <c r="U20" s="948">
        <v>105.68430588057673</v>
      </c>
      <c r="V20" s="948">
        <v>53.219797764768494</v>
      </c>
    </row>
    <row r="21" spans="2:22" ht="15.75">
      <c r="B21" s="662" t="s">
        <v>126</v>
      </c>
      <c r="C21" s="947">
        <v>25</v>
      </c>
      <c r="D21" s="947">
        <v>34</v>
      </c>
      <c r="E21" s="947">
        <v>31</v>
      </c>
      <c r="F21" s="947">
        <v>45</v>
      </c>
      <c r="G21" s="947">
        <v>30</v>
      </c>
      <c r="H21" s="947">
        <v>27</v>
      </c>
      <c r="I21" s="947">
        <v>38</v>
      </c>
      <c r="J21" s="947">
        <v>32</v>
      </c>
      <c r="K21" s="947">
        <v>32</v>
      </c>
      <c r="L21" s="947">
        <v>42</v>
      </c>
      <c r="M21" s="948">
        <v>30.077720830626337</v>
      </c>
      <c r="N21" s="948">
        <v>41.126378943293979</v>
      </c>
      <c r="O21" s="948">
        <v>37.52526903196911</v>
      </c>
      <c r="P21" s="948">
        <v>54.714572314426405</v>
      </c>
      <c r="Q21" s="948">
        <v>36.627800500579944</v>
      </c>
      <c r="R21" s="948">
        <v>33.09026288375513</v>
      </c>
      <c r="S21" s="948">
        <v>46.730121252367248</v>
      </c>
      <c r="T21" s="948">
        <v>39.470600569856799</v>
      </c>
      <c r="U21" s="948">
        <v>39.574573336631218</v>
      </c>
      <c r="V21" s="948">
        <v>52.060737527114966</v>
      </c>
    </row>
    <row r="22" spans="2:22" ht="15.75">
      <c r="B22" s="662" t="s">
        <v>133</v>
      </c>
      <c r="C22" s="947">
        <v>12</v>
      </c>
      <c r="D22" s="947">
        <v>11</v>
      </c>
      <c r="E22" s="947">
        <v>15</v>
      </c>
      <c r="F22" s="947">
        <v>4</v>
      </c>
      <c r="G22" s="947">
        <v>8</v>
      </c>
      <c r="H22" s="947">
        <v>10</v>
      </c>
      <c r="I22" s="947">
        <v>6</v>
      </c>
      <c r="J22" s="947">
        <v>12</v>
      </c>
      <c r="K22" s="947">
        <v>5</v>
      </c>
      <c r="L22" s="947">
        <v>5</v>
      </c>
      <c r="M22" s="948">
        <v>58.717032832607522</v>
      </c>
      <c r="N22" s="948">
        <v>53.945368054533866</v>
      </c>
      <c r="O22" s="948">
        <v>74.041166888790158</v>
      </c>
      <c r="P22" s="948">
        <v>19.895548371051976</v>
      </c>
      <c r="Q22" s="948">
        <v>40.080160320641284</v>
      </c>
      <c r="R22" s="948">
        <v>50.441361916771754</v>
      </c>
      <c r="S22" s="948">
        <v>30.455306837216384</v>
      </c>
      <c r="T22" s="948">
        <v>61.268252833656689</v>
      </c>
      <c r="U22" s="948">
        <v>25.66735112936345</v>
      </c>
      <c r="V22" s="948">
        <v>25.798462411640266</v>
      </c>
    </row>
    <row r="23" spans="2:22" ht="15.75">
      <c r="B23" s="662" t="s">
        <v>118</v>
      </c>
      <c r="C23" s="947">
        <v>22</v>
      </c>
      <c r="D23" s="947">
        <v>22</v>
      </c>
      <c r="E23" s="947">
        <v>18</v>
      </c>
      <c r="F23" s="947">
        <v>25</v>
      </c>
      <c r="G23" s="947">
        <v>25</v>
      </c>
      <c r="H23" s="947">
        <v>13</v>
      </c>
      <c r="I23" s="947">
        <v>21</v>
      </c>
      <c r="J23" s="947">
        <v>17</v>
      </c>
      <c r="K23" s="947">
        <v>15</v>
      </c>
      <c r="L23" s="947">
        <v>9</v>
      </c>
      <c r="M23" s="948">
        <v>63.686892079666514</v>
      </c>
      <c r="N23" s="948">
        <v>64.410352500292774</v>
      </c>
      <c r="O23" s="948">
        <v>53.180488669601445</v>
      </c>
      <c r="P23" s="948">
        <v>74.955776092105665</v>
      </c>
      <c r="Q23" s="948">
        <v>76.01325671197057</v>
      </c>
      <c r="R23" s="948">
        <v>40.051759196500093</v>
      </c>
      <c r="S23" s="948">
        <v>65.510356875467934</v>
      </c>
      <c r="T23" s="948">
        <v>53.665004103794423</v>
      </c>
      <c r="U23" s="948">
        <v>47.892720306513411</v>
      </c>
      <c r="V23" s="948">
        <v>29.056628139730094</v>
      </c>
    </row>
    <row r="24" spans="2:22" ht="15.75">
      <c r="B24" s="662" t="s">
        <v>123</v>
      </c>
      <c r="C24" s="947">
        <v>5</v>
      </c>
      <c r="D24" s="947">
        <v>9</v>
      </c>
      <c r="E24" s="947">
        <v>6</v>
      </c>
      <c r="F24" s="947">
        <v>3</v>
      </c>
      <c r="G24" s="947">
        <v>3</v>
      </c>
      <c r="H24" s="947">
        <v>1</v>
      </c>
      <c r="I24" s="947">
        <v>5</v>
      </c>
      <c r="J24" s="947">
        <v>2</v>
      </c>
      <c r="K24" s="947">
        <v>3</v>
      </c>
      <c r="L24" s="947">
        <v>7</v>
      </c>
      <c r="M24" s="948">
        <v>59.241706161137444</v>
      </c>
      <c r="N24" s="948">
        <v>105.34940887276133</v>
      </c>
      <c r="O24" s="948">
        <v>69.092584062643951</v>
      </c>
      <c r="P24" s="948">
        <v>34.332799267566955</v>
      </c>
      <c r="Q24" s="948">
        <v>34.121929026387626</v>
      </c>
      <c r="R24" s="948">
        <v>11.305822498586771</v>
      </c>
      <c r="S24" s="948">
        <v>56.17977528089888</v>
      </c>
      <c r="T24" s="948">
        <v>22.333891680625349</v>
      </c>
      <c r="U24" s="948">
        <v>33.28525463219794</v>
      </c>
      <c r="V24" s="948">
        <v>77.169000110241427</v>
      </c>
    </row>
    <row r="25" spans="2:22" ht="15.75">
      <c r="B25" s="72" t="s">
        <v>383</v>
      </c>
      <c r="C25" s="947">
        <v>12</v>
      </c>
      <c r="D25" s="947">
        <v>21</v>
      </c>
      <c r="E25" s="947">
        <v>23</v>
      </c>
      <c r="F25" s="947">
        <v>27</v>
      </c>
      <c r="G25" s="947">
        <v>22</v>
      </c>
      <c r="H25" s="947">
        <v>11</v>
      </c>
      <c r="I25" s="947">
        <v>21</v>
      </c>
      <c r="J25" s="947">
        <v>14</v>
      </c>
      <c r="K25" s="947">
        <v>7</v>
      </c>
      <c r="L25" s="947">
        <v>11</v>
      </c>
      <c r="M25" s="948">
        <v>55.190176148645541</v>
      </c>
      <c r="N25" s="948">
        <v>95.10008151435558</v>
      </c>
      <c r="O25" s="948">
        <v>102.39515626391238</v>
      </c>
      <c r="P25" s="948">
        <v>120.17090973829445</v>
      </c>
      <c r="Q25" s="948">
        <v>97.925754473426522</v>
      </c>
      <c r="R25" s="948">
        <v>48.980318817347943</v>
      </c>
      <c r="S25" s="948">
        <v>93.557872226677361</v>
      </c>
      <c r="T25" s="948">
        <v>62.430323299888514</v>
      </c>
      <c r="U25" s="948">
        <v>31.244420639171576</v>
      </c>
      <c r="V25" s="948">
        <v>49.155420502279028</v>
      </c>
    </row>
    <row r="26" spans="2:22" ht="24" customHeight="1">
      <c r="B26" s="662" t="s">
        <v>115</v>
      </c>
      <c r="C26" s="947">
        <v>1</v>
      </c>
      <c r="D26" s="947">
        <v>6</v>
      </c>
      <c r="E26" s="947">
        <v>5</v>
      </c>
      <c r="F26" s="947">
        <v>7</v>
      </c>
      <c r="G26" s="947">
        <v>6</v>
      </c>
      <c r="H26" s="947">
        <v>5</v>
      </c>
      <c r="I26" s="947">
        <v>5</v>
      </c>
      <c r="J26" s="947">
        <v>4</v>
      </c>
      <c r="K26" s="947">
        <v>4</v>
      </c>
      <c r="L26" s="947">
        <v>3</v>
      </c>
      <c r="M26" s="948">
        <v>19.580967299784607</v>
      </c>
      <c r="N26" s="948">
        <v>117.43981209630064</v>
      </c>
      <c r="O26" s="948">
        <v>96.880449525285798</v>
      </c>
      <c r="P26" s="948">
        <v>135.60635412630762</v>
      </c>
      <c r="Q26" s="948">
        <v>116.32415664986429</v>
      </c>
      <c r="R26" s="948">
        <v>97.087378640776691</v>
      </c>
      <c r="S26" s="948">
        <v>97.333073778469924</v>
      </c>
      <c r="T26" s="948">
        <v>78.125</v>
      </c>
      <c r="U26" s="948">
        <v>78.400627205017642</v>
      </c>
      <c r="V26" s="948">
        <v>59.031877213695395</v>
      </c>
    </row>
    <row r="27" spans="2:22" ht="15.75">
      <c r="B27" s="662" t="s">
        <v>113</v>
      </c>
      <c r="C27" s="947">
        <v>5</v>
      </c>
      <c r="D27" s="949" t="s">
        <v>1023</v>
      </c>
      <c r="E27" s="947">
        <v>3</v>
      </c>
      <c r="F27" s="947">
        <v>2</v>
      </c>
      <c r="G27" s="947">
        <v>3</v>
      </c>
      <c r="H27" s="947">
        <v>1</v>
      </c>
      <c r="I27" s="947">
        <v>4</v>
      </c>
      <c r="J27" s="947">
        <v>3</v>
      </c>
      <c r="K27" s="949" t="s">
        <v>1023</v>
      </c>
      <c r="L27" s="949" t="s">
        <v>1023</v>
      </c>
      <c r="M27" s="948">
        <v>162.91951775822744</v>
      </c>
      <c r="N27" s="948" t="s">
        <v>1023</v>
      </c>
      <c r="O27" s="948">
        <v>93.720712277413313</v>
      </c>
      <c r="P27" s="948">
        <v>61.957868649318463</v>
      </c>
      <c r="Q27" s="948">
        <v>92.222563787273288</v>
      </c>
      <c r="R27" s="948">
        <v>30.515715593530668</v>
      </c>
      <c r="S27" s="948">
        <v>121.13870381586916</v>
      </c>
      <c r="T27" s="948">
        <v>90.171325518485119</v>
      </c>
      <c r="U27" s="948" t="s">
        <v>1023</v>
      </c>
      <c r="V27" s="948" t="s">
        <v>1023</v>
      </c>
    </row>
    <row r="28" spans="2:22" ht="15.75">
      <c r="B28" s="662" t="s">
        <v>116</v>
      </c>
      <c r="C28" s="947">
        <v>3</v>
      </c>
      <c r="D28" s="949" t="s">
        <v>1023</v>
      </c>
      <c r="E28" s="947">
        <v>2</v>
      </c>
      <c r="F28" s="947">
        <v>2</v>
      </c>
      <c r="G28" s="947">
        <v>2</v>
      </c>
      <c r="H28" s="947">
        <v>1</v>
      </c>
      <c r="I28" s="947">
        <v>2</v>
      </c>
      <c r="J28" s="947">
        <v>2</v>
      </c>
      <c r="K28" s="949" t="s">
        <v>1023</v>
      </c>
      <c r="L28" s="947">
        <v>3</v>
      </c>
      <c r="M28" s="948">
        <v>123.55848434925863</v>
      </c>
      <c r="N28" s="948" t="s">
        <v>1023</v>
      </c>
      <c r="O28" s="948">
        <v>78.864353312302839</v>
      </c>
      <c r="P28" s="948">
        <v>78.125</v>
      </c>
      <c r="Q28" s="948">
        <v>77.399380804953566</v>
      </c>
      <c r="R28" s="948">
        <v>38.372985418265543</v>
      </c>
      <c r="S28" s="948">
        <v>76.045627376425855</v>
      </c>
      <c r="T28" s="948">
        <v>75.41478129713424</v>
      </c>
      <c r="U28" s="948" t="s">
        <v>1023</v>
      </c>
      <c r="V28" s="948">
        <v>111.2759643916914</v>
      </c>
    </row>
    <row r="29" spans="2:22" ht="15.75">
      <c r="B29" s="662" t="s">
        <v>112</v>
      </c>
      <c r="C29" s="949" t="s">
        <v>1023</v>
      </c>
      <c r="D29" s="947">
        <v>5</v>
      </c>
      <c r="E29" s="947">
        <v>7</v>
      </c>
      <c r="F29" s="947">
        <v>4</v>
      </c>
      <c r="G29" s="947">
        <v>1</v>
      </c>
      <c r="H29" s="947">
        <v>1</v>
      </c>
      <c r="I29" s="947">
        <v>4</v>
      </c>
      <c r="J29" s="947">
        <v>1</v>
      </c>
      <c r="K29" s="947">
        <v>1</v>
      </c>
      <c r="L29" s="947">
        <v>1</v>
      </c>
      <c r="M29" s="948" t="s">
        <v>1023</v>
      </c>
      <c r="N29" s="948">
        <v>181.09380659181454</v>
      </c>
      <c r="O29" s="948">
        <v>251.61754133716752</v>
      </c>
      <c r="P29" s="948">
        <v>143.26647564469914</v>
      </c>
      <c r="Q29" s="948">
        <v>35.714285714285715</v>
      </c>
      <c r="R29" s="948">
        <v>35.625222657641608</v>
      </c>
      <c r="S29" s="948">
        <v>142.19694276573054</v>
      </c>
      <c r="T29" s="948">
        <v>35.51136363636364</v>
      </c>
      <c r="U29" s="948">
        <v>35.473572188719402</v>
      </c>
      <c r="V29" s="948">
        <v>35.486160397444998</v>
      </c>
    </row>
    <row r="30" spans="2:22" ht="15.75">
      <c r="B30" s="662" t="s">
        <v>128</v>
      </c>
      <c r="C30" s="947">
        <v>2</v>
      </c>
      <c r="D30" s="947">
        <v>5</v>
      </c>
      <c r="E30" s="947">
        <v>4</v>
      </c>
      <c r="F30" s="947">
        <v>8</v>
      </c>
      <c r="G30" s="947">
        <v>6</v>
      </c>
      <c r="H30" s="947">
        <v>2</v>
      </c>
      <c r="I30" s="947">
        <v>2</v>
      </c>
      <c r="J30" s="947">
        <v>1</v>
      </c>
      <c r="K30" s="947">
        <v>1</v>
      </c>
      <c r="L30" s="947">
        <v>2</v>
      </c>
      <c r="M30" s="948">
        <v>44.02377283733216</v>
      </c>
      <c r="N30" s="948">
        <v>107.80508840017248</v>
      </c>
      <c r="O30" s="948">
        <v>83.998320033599327</v>
      </c>
      <c r="P30" s="948">
        <v>167.25904244198202</v>
      </c>
      <c r="Q30" s="948">
        <v>124.86992715920915</v>
      </c>
      <c r="R30" s="948">
        <v>41.433602651750569</v>
      </c>
      <c r="S30" s="948">
        <v>41.271151465125882</v>
      </c>
      <c r="T30" s="948">
        <v>20.554984583761563</v>
      </c>
      <c r="U30" s="948">
        <v>20.466639377814161</v>
      </c>
      <c r="V30" s="948">
        <v>40.774719673802245</v>
      </c>
    </row>
    <row r="31" spans="2:22" ht="15.75">
      <c r="B31" s="662" t="s">
        <v>114</v>
      </c>
      <c r="C31" s="947">
        <v>1</v>
      </c>
      <c r="D31" s="947">
        <v>5</v>
      </c>
      <c r="E31" s="947">
        <v>2</v>
      </c>
      <c r="F31" s="947">
        <v>4</v>
      </c>
      <c r="G31" s="947">
        <v>4</v>
      </c>
      <c r="H31" s="947">
        <v>1</v>
      </c>
      <c r="I31" s="947">
        <v>4</v>
      </c>
      <c r="J31" s="947">
        <v>3</v>
      </c>
      <c r="K31" s="947">
        <v>1</v>
      </c>
      <c r="L31" s="947">
        <v>2</v>
      </c>
      <c r="M31" s="948">
        <v>25.893319523562919</v>
      </c>
      <c r="N31" s="948">
        <v>125.59658377292139</v>
      </c>
      <c r="O31" s="948">
        <v>49.751243781094523</v>
      </c>
      <c r="P31" s="948">
        <v>101.4455997971088</v>
      </c>
      <c r="Q31" s="948">
        <v>103.46611484738747</v>
      </c>
      <c r="R31" s="948">
        <v>26.37826431020839</v>
      </c>
      <c r="S31" s="948">
        <v>107.58472296933834</v>
      </c>
      <c r="T31" s="948">
        <v>82.304526748971185</v>
      </c>
      <c r="U31" s="948">
        <v>27.972027972027973</v>
      </c>
      <c r="V31" s="948">
        <v>57.012542759407069</v>
      </c>
    </row>
    <row r="32" spans="2:22" ht="15.75">
      <c r="B32" s="72" t="s">
        <v>318</v>
      </c>
      <c r="C32" s="947" t="s">
        <v>1023</v>
      </c>
      <c r="D32" s="947" t="s">
        <v>1023</v>
      </c>
      <c r="E32" s="947" t="s">
        <v>1023</v>
      </c>
      <c r="F32" s="947" t="s">
        <v>1023</v>
      </c>
      <c r="G32" s="947" t="s">
        <v>1023</v>
      </c>
      <c r="H32" s="947" t="s">
        <v>1023</v>
      </c>
      <c r="I32" s="947" t="s">
        <v>1023</v>
      </c>
      <c r="J32" s="947" t="s">
        <v>1023</v>
      </c>
      <c r="K32" s="947" t="s">
        <v>1023</v>
      </c>
      <c r="L32" s="947" t="s">
        <v>1023</v>
      </c>
      <c r="M32" s="948" t="s">
        <v>1023</v>
      </c>
      <c r="N32" s="948" t="s">
        <v>1023</v>
      </c>
      <c r="O32" s="948" t="s">
        <v>1023</v>
      </c>
      <c r="P32" s="948" t="s">
        <v>1023</v>
      </c>
      <c r="Q32" s="948" t="s">
        <v>1023</v>
      </c>
      <c r="R32" s="948" t="s">
        <v>1023</v>
      </c>
      <c r="S32" s="948" t="s">
        <v>1023</v>
      </c>
      <c r="T32" s="948" t="s">
        <v>1023</v>
      </c>
      <c r="U32" s="948" t="s">
        <v>1023</v>
      </c>
      <c r="V32" s="948" t="s">
        <v>1023</v>
      </c>
    </row>
    <row r="33" spans="2:23" ht="16.5">
      <c r="B33" s="662" t="s">
        <v>143</v>
      </c>
      <c r="C33" s="950" t="s">
        <v>1023</v>
      </c>
      <c r="D33" s="950" t="s">
        <v>1023</v>
      </c>
      <c r="E33" s="950" t="s">
        <v>1023</v>
      </c>
      <c r="F33" s="950" t="s">
        <v>1023</v>
      </c>
      <c r="G33" s="950" t="s">
        <v>1023</v>
      </c>
      <c r="H33" s="950" t="s">
        <v>1023</v>
      </c>
      <c r="I33" s="950" t="s">
        <v>1023</v>
      </c>
      <c r="J33" s="950" t="s">
        <v>1023</v>
      </c>
      <c r="K33" s="950" t="s">
        <v>1023</v>
      </c>
      <c r="L33" s="950" t="s">
        <v>1023</v>
      </c>
      <c r="M33" s="948" t="s">
        <v>1023</v>
      </c>
      <c r="N33" s="948" t="s">
        <v>1023</v>
      </c>
      <c r="O33" s="948" t="s">
        <v>1023</v>
      </c>
      <c r="P33" s="948" t="s">
        <v>1023</v>
      </c>
      <c r="Q33" s="948" t="s">
        <v>1023</v>
      </c>
      <c r="R33" s="948" t="s">
        <v>1023</v>
      </c>
      <c r="S33" s="948" t="s">
        <v>1023</v>
      </c>
      <c r="T33" s="948" t="s">
        <v>1023</v>
      </c>
      <c r="U33" s="948" t="s">
        <v>1023</v>
      </c>
      <c r="V33" s="948" t="s">
        <v>1023</v>
      </c>
    </row>
    <row r="34" spans="2:23" ht="16.5">
      <c r="B34" s="72" t="s">
        <v>85</v>
      </c>
      <c r="C34" s="950" t="s">
        <v>1023</v>
      </c>
      <c r="D34" s="950" t="s">
        <v>1023</v>
      </c>
      <c r="E34" s="950" t="s">
        <v>1023</v>
      </c>
      <c r="F34" s="950" t="s">
        <v>1023</v>
      </c>
      <c r="G34" s="950" t="s">
        <v>1023</v>
      </c>
      <c r="H34" s="950" t="s">
        <v>1023</v>
      </c>
      <c r="I34" s="950" t="s">
        <v>1023</v>
      </c>
      <c r="J34" s="950" t="s">
        <v>1023</v>
      </c>
      <c r="K34" s="950" t="s">
        <v>1023</v>
      </c>
      <c r="L34" s="950" t="s">
        <v>1023</v>
      </c>
      <c r="M34" s="948" t="s">
        <v>1023</v>
      </c>
      <c r="N34" s="948" t="s">
        <v>1023</v>
      </c>
      <c r="O34" s="948" t="s">
        <v>1023</v>
      </c>
      <c r="P34" s="948" t="s">
        <v>1023</v>
      </c>
      <c r="Q34" s="948" t="s">
        <v>1023</v>
      </c>
      <c r="R34" s="948" t="s">
        <v>1023</v>
      </c>
      <c r="S34" s="948" t="s">
        <v>1023</v>
      </c>
      <c r="T34" s="948" t="s">
        <v>1023</v>
      </c>
      <c r="U34" s="948" t="s">
        <v>1023</v>
      </c>
      <c r="V34" s="948" t="s">
        <v>1023</v>
      </c>
    </row>
    <row r="35" spans="2:23" ht="15.75">
      <c r="B35" s="72" t="s">
        <v>86</v>
      </c>
      <c r="C35" s="949" t="s">
        <v>1023</v>
      </c>
      <c r="D35" s="949" t="s">
        <v>1023</v>
      </c>
      <c r="E35" s="947">
        <v>1</v>
      </c>
      <c r="F35" s="949" t="s">
        <v>1023</v>
      </c>
      <c r="G35" s="949" t="s">
        <v>1023</v>
      </c>
      <c r="H35" s="949" t="s">
        <v>1023</v>
      </c>
      <c r="I35" s="949" t="s">
        <v>1023</v>
      </c>
      <c r="J35" s="949" t="s">
        <v>1023</v>
      </c>
      <c r="K35" s="949" t="s">
        <v>1023</v>
      </c>
      <c r="L35" s="949" t="s">
        <v>1023</v>
      </c>
      <c r="M35" s="948" t="s">
        <v>1023</v>
      </c>
      <c r="N35" s="948" t="s">
        <v>1023</v>
      </c>
      <c r="O35" s="948" t="s">
        <v>1023</v>
      </c>
      <c r="P35" s="948" t="s">
        <v>1023</v>
      </c>
      <c r="Q35" s="948" t="s">
        <v>1023</v>
      </c>
      <c r="R35" s="948" t="s">
        <v>1023</v>
      </c>
      <c r="S35" s="948" t="s">
        <v>1023</v>
      </c>
      <c r="T35" s="948" t="s">
        <v>1023</v>
      </c>
      <c r="U35" s="948" t="s">
        <v>1023</v>
      </c>
      <c r="V35" s="948" t="s">
        <v>1023</v>
      </c>
    </row>
    <row r="37" spans="2:23" ht="1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23" ht="15.75">
      <c r="B38" s="197" t="s">
        <v>2255</v>
      </c>
      <c r="C38" s="1059"/>
      <c r="D38" s="1059"/>
      <c r="E38" s="1059"/>
      <c r="F38" s="1059"/>
      <c r="G38" s="1059"/>
      <c r="H38" s="1059"/>
      <c r="I38" s="1059"/>
      <c r="J38" s="1059"/>
      <c r="K38" s="1059"/>
      <c r="L38" s="599"/>
      <c r="M38" s="599"/>
      <c r="N38" s="599"/>
      <c r="O38" s="599"/>
      <c r="P38" s="599"/>
      <c r="Q38" s="599"/>
      <c r="R38" s="599"/>
      <c r="S38" s="599"/>
      <c r="T38" s="599"/>
      <c r="U38" s="599"/>
      <c r="V38" s="599"/>
      <c r="W38" s="639"/>
    </row>
    <row r="39" spans="2:23" ht="15" customHeight="1">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23"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23" s="1168" customFormat="1" ht="13.5">
      <c r="B41" s="1169" t="s">
        <v>3105</v>
      </c>
      <c r="C41" s="1170"/>
      <c r="D41" s="1170"/>
      <c r="E41" s="1170"/>
      <c r="F41" s="1170"/>
      <c r="G41" s="1170"/>
      <c r="H41" s="1170"/>
      <c r="I41" s="1170"/>
      <c r="J41" s="1170"/>
      <c r="K41" s="1170"/>
      <c r="L41" s="1170"/>
      <c r="M41" s="1170"/>
      <c r="N41" s="1170"/>
      <c r="O41" s="1170"/>
      <c r="P41" s="1170"/>
      <c r="Q41" s="1170"/>
    </row>
  </sheetData>
  <mergeCells count="5">
    <mergeCell ref="B2:V2"/>
    <mergeCell ref="M3:V3"/>
    <mergeCell ref="C3:L3"/>
    <mergeCell ref="B3:B4"/>
    <mergeCell ref="B37:W37"/>
  </mergeCells>
  <hyperlinks>
    <hyperlink ref="X3" location="INDICE!B33" display="INDICE"/>
    <hyperlink ref="B41" r:id="rId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1"/>
  <sheetViews>
    <sheetView showGridLines="0" topLeftCell="H1" workbookViewId="0">
      <selection activeCell="X3" sqref="X3"/>
    </sheetView>
  </sheetViews>
  <sheetFormatPr baseColWidth="10" defaultRowHeight="15"/>
  <cols>
    <col min="1" max="1" width="3.7109375" style="23" customWidth="1"/>
    <col min="2" max="2" width="18.140625" style="23" customWidth="1"/>
    <col min="3" max="12" width="9.140625" style="23" bestFit="1" customWidth="1"/>
    <col min="13" max="16384" width="11.42578125" style="23"/>
  </cols>
  <sheetData>
    <row r="1" spans="2:24" ht="75.75" customHeight="1"/>
    <row r="2" spans="2:24" ht="51" customHeight="1">
      <c r="B2" s="1307" t="s">
        <v>3069</v>
      </c>
      <c r="C2" s="1307"/>
      <c r="D2" s="1307"/>
      <c r="E2" s="1307"/>
      <c r="F2" s="1307"/>
      <c r="G2" s="1307"/>
      <c r="H2" s="1307"/>
      <c r="I2" s="1307"/>
      <c r="J2" s="1307"/>
      <c r="K2" s="1307"/>
      <c r="L2" s="1307"/>
      <c r="M2" s="1307"/>
      <c r="N2" s="1307"/>
      <c r="O2" s="1307"/>
      <c r="P2" s="1307"/>
      <c r="Q2" s="1307"/>
      <c r="R2" s="1307"/>
      <c r="S2" s="1307"/>
      <c r="T2" s="1307"/>
      <c r="U2" s="1307"/>
      <c r="V2" s="1307"/>
    </row>
    <row r="3" spans="2:24" ht="27" customHeight="1">
      <c r="B3" s="1313" t="s">
        <v>1113</v>
      </c>
      <c r="C3" s="1310" t="s">
        <v>2850</v>
      </c>
      <c r="D3" s="1311"/>
      <c r="E3" s="1311"/>
      <c r="F3" s="1311"/>
      <c r="G3" s="1311"/>
      <c r="H3" s="1311"/>
      <c r="I3" s="1311"/>
      <c r="J3" s="1311"/>
      <c r="K3" s="1311"/>
      <c r="L3" s="1312"/>
      <c r="M3" s="1304" t="s">
        <v>1119</v>
      </c>
      <c r="N3" s="1305"/>
      <c r="O3" s="1305"/>
      <c r="P3" s="1305"/>
      <c r="Q3" s="1305"/>
      <c r="R3" s="1305"/>
      <c r="S3" s="1305"/>
      <c r="T3" s="1305"/>
      <c r="U3" s="1305"/>
      <c r="V3" s="1305"/>
      <c r="X3" s="60" t="s">
        <v>459</v>
      </c>
    </row>
    <row r="4" spans="2:24">
      <c r="B4" s="1314"/>
      <c r="C4" s="825">
        <v>2008</v>
      </c>
      <c r="D4" s="825">
        <v>2009</v>
      </c>
      <c r="E4" s="825">
        <v>2010</v>
      </c>
      <c r="F4" s="825">
        <v>2011</v>
      </c>
      <c r="G4" s="825">
        <v>2012</v>
      </c>
      <c r="H4" s="825">
        <v>2013</v>
      </c>
      <c r="I4" s="825">
        <v>2014</v>
      </c>
      <c r="J4" s="825">
        <v>2015</v>
      </c>
      <c r="K4" s="825">
        <v>2016</v>
      </c>
      <c r="L4" s="825">
        <v>2017</v>
      </c>
      <c r="M4" s="661">
        <v>2008</v>
      </c>
      <c r="N4" s="661">
        <v>2009</v>
      </c>
      <c r="O4" s="661">
        <v>2010</v>
      </c>
      <c r="P4" s="661">
        <v>2011</v>
      </c>
      <c r="Q4" s="661">
        <v>2012</v>
      </c>
      <c r="R4" s="661">
        <v>2013</v>
      </c>
      <c r="S4" s="661">
        <v>2014</v>
      </c>
      <c r="T4" s="661">
        <v>2015</v>
      </c>
      <c r="U4" s="661">
        <v>2016</v>
      </c>
      <c r="V4" s="661">
        <v>2017</v>
      </c>
    </row>
    <row r="5" spans="2:24" ht="16.5" customHeight="1">
      <c r="B5" s="72" t="s">
        <v>460</v>
      </c>
      <c r="C5" s="637">
        <v>3380</v>
      </c>
      <c r="D5" s="637">
        <v>3279</v>
      </c>
      <c r="E5" s="637">
        <v>3204</v>
      </c>
      <c r="F5" s="637">
        <v>3046</v>
      </c>
      <c r="G5" s="637">
        <v>3002</v>
      </c>
      <c r="H5" s="637">
        <v>2979</v>
      </c>
      <c r="I5" s="637">
        <v>2862</v>
      </c>
      <c r="J5" s="637">
        <v>3011</v>
      </c>
      <c r="K5" s="637">
        <v>3078</v>
      </c>
      <c r="L5" s="637">
        <v>3252</v>
      </c>
      <c r="M5" s="948">
        <v>9.7668101829109712</v>
      </c>
      <c r="N5" s="948">
        <v>9.5034112580209484</v>
      </c>
      <c r="O5" s="948">
        <v>9.3177997894479709</v>
      </c>
      <c r="P5" s="948">
        <v>8.9024240546654436</v>
      </c>
      <c r="Q5" s="948">
        <v>8.8150484211020856</v>
      </c>
      <c r="R5" s="948">
        <v>8.7860555653866577</v>
      </c>
      <c r="S5" s="948">
        <v>8.4749777909387038</v>
      </c>
      <c r="T5" s="948">
        <v>8.9495632220805437</v>
      </c>
      <c r="U5" s="948">
        <v>9.1796473082876293</v>
      </c>
      <c r="V5" s="948">
        <v>9.7290990411512173</v>
      </c>
    </row>
    <row r="6" spans="2:24" ht="15.75">
      <c r="B6" s="72" t="s">
        <v>81</v>
      </c>
      <c r="C6" s="637">
        <v>1708</v>
      </c>
      <c r="D6" s="637">
        <v>1597</v>
      </c>
      <c r="E6" s="637">
        <v>1583</v>
      </c>
      <c r="F6" s="637">
        <v>1516</v>
      </c>
      <c r="G6" s="637">
        <v>1483</v>
      </c>
      <c r="H6" s="637">
        <v>1421</v>
      </c>
      <c r="I6" s="637">
        <v>1363</v>
      </c>
      <c r="J6" s="637">
        <v>1316</v>
      </c>
      <c r="K6" s="637">
        <v>1373</v>
      </c>
      <c r="L6" s="637">
        <v>1494</v>
      </c>
      <c r="M6" s="948">
        <v>11.486368343891646</v>
      </c>
      <c r="N6" s="948">
        <v>10.773143369828453</v>
      </c>
      <c r="O6" s="948">
        <v>10.75590283675896</v>
      </c>
      <c r="P6" s="948">
        <v>10.334860383944154</v>
      </c>
      <c r="Q6" s="948">
        <v>10.141211064382672</v>
      </c>
      <c r="R6" s="948">
        <v>9.7457598057706427</v>
      </c>
      <c r="S6" s="948">
        <v>9.372657695137633</v>
      </c>
      <c r="T6" s="948">
        <v>9.0715452646671579</v>
      </c>
      <c r="U6" s="948">
        <v>9.4850574077400278</v>
      </c>
      <c r="V6" s="948">
        <v>10.340961003363926</v>
      </c>
    </row>
    <row r="7" spans="2:24" ht="15" customHeight="1">
      <c r="B7" s="662" t="s">
        <v>134</v>
      </c>
      <c r="C7" s="637">
        <v>125</v>
      </c>
      <c r="D7" s="637">
        <v>108</v>
      </c>
      <c r="E7" s="637">
        <v>131</v>
      </c>
      <c r="F7" s="637">
        <v>147</v>
      </c>
      <c r="G7" s="637">
        <v>144</v>
      </c>
      <c r="H7" s="637">
        <v>144</v>
      </c>
      <c r="I7" s="637">
        <v>141</v>
      </c>
      <c r="J7" s="637">
        <v>132</v>
      </c>
      <c r="K7" s="637">
        <v>141</v>
      </c>
      <c r="L7" s="637">
        <v>155</v>
      </c>
      <c r="M7" s="948">
        <v>7.6677708256655626</v>
      </c>
      <c r="N7" s="948">
        <v>6.6993362694621927</v>
      </c>
      <c r="O7" s="948">
        <v>8.1630109670987032</v>
      </c>
      <c r="P7" s="948">
        <v>9.2163009404388703</v>
      </c>
      <c r="Q7" s="948">
        <v>9.0783003404362628</v>
      </c>
      <c r="R7" s="948">
        <v>9.1225847323408296</v>
      </c>
      <c r="S7" s="948">
        <v>8.9694656488549622</v>
      </c>
      <c r="T7" s="948">
        <v>8.4285805504118514</v>
      </c>
      <c r="U7" s="948">
        <v>9.0332500480492026</v>
      </c>
      <c r="V7" s="948">
        <v>9.9582396402184372</v>
      </c>
    </row>
    <row r="8" spans="2:24" ht="15.75">
      <c r="B8" s="662" t="s">
        <v>117</v>
      </c>
      <c r="C8" s="637">
        <v>55</v>
      </c>
      <c r="D8" s="637">
        <v>43</v>
      </c>
      <c r="E8" s="637">
        <v>34</v>
      </c>
      <c r="F8" s="637">
        <v>49</v>
      </c>
      <c r="G8" s="637">
        <v>47</v>
      </c>
      <c r="H8" s="637">
        <v>56</v>
      </c>
      <c r="I8" s="637">
        <v>50</v>
      </c>
      <c r="J8" s="637">
        <v>50</v>
      </c>
      <c r="K8" s="637">
        <v>48</v>
      </c>
      <c r="L8" s="637">
        <v>53</v>
      </c>
      <c r="M8" s="948">
        <v>11.002200440088018</v>
      </c>
      <c r="N8" s="948">
        <v>8.6781029263370328</v>
      </c>
      <c r="O8" s="948">
        <v>7.0160957490713995</v>
      </c>
      <c r="P8" s="948">
        <v>10.268231349538977</v>
      </c>
      <c r="Q8" s="948">
        <v>9.9957464908549554</v>
      </c>
      <c r="R8" s="948">
        <v>12.084592145015106</v>
      </c>
      <c r="S8" s="948">
        <v>10.938525486764384</v>
      </c>
      <c r="T8" s="948">
        <v>11.084016847705609</v>
      </c>
      <c r="U8" s="948">
        <v>10.776829815895825</v>
      </c>
      <c r="V8" s="948">
        <v>12.048192771084338</v>
      </c>
    </row>
    <row r="9" spans="2:24" ht="15.75">
      <c r="B9" s="662" t="s">
        <v>125</v>
      </c>
      <c r="C9" s="637">
        <v>29</v>
      </c>
      <c r="D9" s="637">
        <v>31</v>
      </c>
      <c r="E9" s="637">
        <v>46</v>
      </c>
      <c r="F9" s="637">
        <v>34</v>
      </c>
      <c r="G9" s="637">
        <v>32</v>
      </c>
      <c r="H9" s="637">
        <v>44</v>
      </c>
      <c r="I9" s="637">
        <v>30</v>
      </c>
      <c r="J9" s="637">
        <v>36</v>
      </c>
      <c r="K9" s="1017">
        <v>38</v>
      </c>
      <c r="L9" s="637">
        <v>38</v>
      </c>
      <c r="M9" s="948">
        <v>5.0268677413763214</v>
      </c>
      <c r="N9" s="948">
        <v>5.4424157303370793</v>
      </c>
      <c r="O9" s="948">
        <v>8.185053380782918</v>
      </c>
      <c r="P9" s="948">
        <v>6.0444444444444443</v>
      </c>
      <c r="Q9" s="948">
        <v>5.6848463314976012</v>
      </c>
      <c r="R9" s="948">
        <v>7.8166637058092023</v>
      </c>
      <c r="S9" s="948">
        <v>5.3304904051172706</v>
      </c>
      <c r="T9" s="948">
        <v>6.4022763649297536</v>
      </c>
      <c r="U9" s="948">
        <v>6.7639729441082244</v>
      </c>
      <c r="V9" s="948">
        <v>6.7748261722232126</v>
      </c>
    </row>
    <row r="10" spans="2:24" ht="15.75">
      <c r="B10" s="662" t="s">
        <v>122</v>
      </c>
      <c r="C10" s="1017">
        <v>37</v>
      </c>
      <c r="D10" s="637">
        <v>20</v>
      </c>
      <c r="E10" s="637">
        <v>35</v>
      </c>
      <c r="F10" s="637">
        <v>33</v>
      </c>
      <c r="G10" s="637">
        <v>33</v>
      </c>
      <c r="H10" s="637">
        <v>29</v>
      </c>
      <c r="I10" s="637">
        <v>37</v>
      </c>
      <c r="J10" s="1017">
        <v>41</v>
      </c>
      <c r="K10" s="637">
        <v>36</v>
      </c>
      <c r="L10" s="637">
        <v>43</v>
      </c>
      <c r="M10" s="948">
        <v>10.393258426966293</v>
      </c>
      <c r="N10" s="948">
        <v>5.7012542759407072</v>
      </c>
      <c r="O10" s="948">
        <v>9.8452883263009845</v>
      </c>
      <c r="P10" s="948">
        <v>9.372337404146549</v>
      </c>
      <c r="Q10" s="948">
        <v>9.4528788312804348</v>
      </c>
      <c r="R10" s="948">
        <v>8.3815028901734099</v>
      </c>
      <c r="S10" s="948">
        <v>10.780885780885781</v>
      </c>
      <c r="T10" s="948">
        <v>12.034047549163486</v>
      </c>
      <c r="U10" s="948">
        <v>10.654039656703166</v>
      </c>
      <c r="V10" s="948">
        <v>12.816691505216097</v>
      </c>
    </row>
    <row r="11" spans="2:24" ht="15.75">
      <c r="B11" s="662" t="s">
        <v>132</v>
      </c>
      <c r="C11" s="637">
        <v>128</v>
      </c>
      <c r="D11" s="637">
        <v>128</v>
      </c>
      <c r="E11" s="637">
        <v>132</v>
      </c>
      <c r="F11" s="637">
        <v>129</v>
      </c>
      <c r="G11" s="637">
        <v>130</v>
      </c>
      <c r="H11" s="637">
        <v>100</v>
      </c>
      <c r="I11" s="637">
        <v>86</v>
      </c>
      <c r="J11" s="637">
        <v>94</v>
      </c>
      <c r="K11" s="637">
        <v>93</v>
      </c>
      <c r="L11" s="637">
        <v>110</v>
      </c>
      <c r="M11" s="948">
        <v>11.337466784765279</v>
      </c>
      <c r="N11" s="948">
        <v>11.329438838732518</v>
      </c>
      <c r="O11" s="948">
        <v>11.737506669037881</v>
      </c>
      <c r="P11" s="948">
        <v>11.535366180810158</v>
      </c>
      <c r="Q11" s="948">
        <v>11.692750494693289</v>
      </c>
      <c r="R11" s="948">
        <v>9.0481360839667033</v>
      </c>
      <c r="S11" s="948">
        <v>7.827432420132884</v>
      </c>
      <c r="T11" s="948">
        <v>8.6080586080586095</v>
      </c>
      <c r="U11" s="948">
        <v>8.5666912306558594</v>
      </c>
      <c r="V11" s="948">
        <v>10.192735359525575</v>
      </c>
    </row>
    <row r="12" spans="2:24" ht="15.75">
      <c r="B12" s="662" t="s">
        <v>124</v>
      </c>
      <c r="C12" s="637">
        <v>178</v>
      </c>
      <c r="D12" s="637">
        <v>168</v>
      </c>
      <c r="E12" s="637">
        <v>161</v>
      </c>
      <c r="F12" s="637">
        <v>146</v>
      </c>
      <c r="G12" s="637">
        <v>152</v>
      </c>
      <c r="H12" s="637">
        <v>116</v>
      </c>
      <c r="I12" s="637">
        <v>126</v>
      </c>
      <c r="J12" s="637">
        <v>103</v>
      </c>
      <c r="K12" s="637">
        <v>124</v>
      </c>
      <c r="L12" s="637">
        <v>107</v>
      </c>
      <c r="M12" s="948">
        <v>15.486340699495388</v>
      </c>
      <c r="N12" s="948">
        <v>14.716187806587245</v>
      </c>
      <c r="O12" s="948">
        <v>14.196278987743584</v>
      </c>
      <c r="P12" s="948">
        <v>13.063707945597709</v>
      </c>
      <c r="Q12" s="948">
        <v>13.796859399110465</v>
      </c>
      <c r="R12" s="948">
        <v>10.678449783669336</v>
      </c>
      <c r="S12" s="948">
        <v>11.759216052263183</v>
      </c>
      <c r="T12" s="948">
        <v>9.7390317700453863</v>
      </c>
      <c r="U12" s="948">
        <v>11.876257063499665</v>
      </c>
      <c r="V12" s="948">
        <v>10.374248594143882</v>
      </c>
    </row>
    <row r="13" spans="2:24" ht="15.75">
      <c r="B13" s="662" t="s">
        <v>121</v>
      </c>
      <c r="C13" s="637">
        <v>87</v>
      </c>
      <c r="D13" s="637">
        <v>59</v>
      </c>
      <c r="E13" s="637">
        <v>72</v>
      </c>
      <c r="F13" s="637">
        <v>90</v>
      </c>
      <c r="G13" s="637">
        <v>84</v>
      </c>
      <c r="H13" s="637">
        <v>61</v>
      </c>
      <c r="I13" s="637">
        <v>81</v>
      </c>
      <c r="J13" s="637">
        <v>83</v>
      </c>
      <c r="K13" s="637">
        <v>79</v>
      </c>
      <c r="L13" s="637">
        <v>90</v>
      </c>
      <c r="M13" s="948">
        <v>8.3110431792128399</v>
      </c>
      <c r="N13" s="948">
        <v>5.6600153491941674</v>
      </c>
      <c r="O13" s="948">
        <v>6.9104520587388425</v>
      </c>
      <c r="P13" s="948">
        <v>8.6780445472953414</v>
      </c>
      <c r="Q13" s="948">
        <v>8.1355932203389827</v>
      </c>
      <c r="R13" s="948">
        <v>5.9338521400778204</v>
      </c>
      <c r="S13" s="948">
        <v>7.9124743577219885</v>
      </c>
      <c r="T13" s="948">
        <v>8.1412457086807262</v>
      </c>
      <c r="U13" s="948">
        <v>7.7786530129972427</v>
      </c>
      <c r="V13" s="948">
        <v>8.8959177621824637</v>
      </c>
    </row>
    <row r="14" spans="2:24" ht="15.75">
      <c r="B14" s="662" t="s">
        <v>120</v>
      </c>
      <c r="C14" s="637">
        <v>83</v>
      </c>
      <c r="D14" s="637">
        <v>85</v>
      </c>
      <c r="E14" s="637">
        <v>85</v>
      </c>
      <c r="F14" s="637">
        <v>52</v>
      </c>
      <c r="G14" s="637">
        <v>54</v>
      </c>
      <c r="H14" s="637">
        <v>68</v>
      </c>
      <c r="I14" s="637">
        <v>55</v>
      </c>
      <c r="J14" s="637">
        <v>61</v>
      </c>
      <c r="K14" s="637">
        <v>73</v>
      </c>
      <c r="L14" s="637">
        <v>74</v>
      </c>
      <c r="M14" s="948">
        <v>7.9723369513015081</v>
      </c>
      <c r="N14" s="948">
        <v>8.1833060556464812</v>
      </c>
      <c r="O14" s="948">
        <v>8.1519133020044112</v>
      </c>
      <c r="P14" s="948">
        <v>5.0105993447677779</v>
      </c>
      <c r="Q14" s="948">
        <v>5.2279988382224802</v>
      </c>
      <c r="R14" s="948">
        <v>6.6147859922178984</v>
      </c>
      <c r="S14" s="948">
        <v>5.3768696842311074</v>
      </c>
      <c r="T14" s="948">
        <v>5.9927301306611653</v>
      </c>
      <c r="U14" s="948">
        <v>7.2077409162717228</v>
      </c>
      <c r="V14" s="948">
        <v>7.3449131513647643</v>
      </c>
    </row>
    <row r="15" spans="2:24" ht="15.75">
      <c r="B15" s="662" t="s">
        <v>129</v>
      </c>
      <c r="C15" s="637">
        <v>769</v>
      </c>
      <c r="D15" s="637">
        <v>750</v>
      </c>
      <c r="E15" s="637">
        <v>704</v>
      </c>
      <c r="F15" s="637">
        <v>662</v>
      </c>
      <c r="G15" s="637">
        <v>610</v>
      </c>
      <c r="H15" s="637">
        <v>644</v>
      </c>
      <c r="I15" s="637">
        <v>611</v>
      </c>
      <c r="J15" s="637">
        <v>564</v>
      </c>
      <c r="K15" s="637">
        <v>589</v>
      </c>
      <c r="L15" s="637">
        <v>655</v>
      </c>
      <c r="M15" s="948">
        <v>14.810962808882724</v>
      </c>
      <c r="N15" s="948">
        <v>14.457831325301205</v>
      </c>
      <c r="O15" s="948">
        <v>13.799862785455257</v>
      </c>
      <c r="P15" s="948">
        <v>12.954990215264187</v>
      </c>
      <c r="Q15" s="948">
        <v>11.913364451301682</v>
      </c>
      <c r="R15" s="948">
        <v>12.548469437462247</v>
      </c>
      <c r="S15" s="948">
        <v>11.873761125578142</v>
      </c>
      <c r="T15" s="948">
        <v>10.927479510975916</v>
      </c>
      <c r="U15" s="948">
        <v>11.37373035183254</v>
      </c>
      <c r="V15" s="948">
        <v>12.600757969257998</v>
      </c>
    </row>
    <row r="16" spans="2:24" ht="15.75">
      <c r="B16" s="662" t="s">
        <v>130</v>
      </c>
      <c r="C16" s="637">
        <v>116</v>
      </c>
      <c r="D16" s="637">
        <v>105</v>
      </c>
      <c r="E16" s="637">
        <v>111</v>
      </c>
      <c r="F16" s="637">
        <v>94</v>
      </c>
      <c r="G16" s="637">
        <v>119</v>
      </c>
      <c r="H16" s="637">
        <v>86</v>
      </c>
      <c r="I16" s="637">
        <v>94</v>
      </c>
      <c r="J16" s="637">
        <v>85</v>
      </c>
      <c r="K16" s="637">
        <v>86</v>
      </c>
      <c r="L16" s="637">
        <v>104</v>
      </c>
      <c r="M16" s="948">
        <v>10.652952520892644</v>
      </c>
      <c r="N16" s="948">
        <v>9.6827738841755799</v>
      </c>
      <c r="O16" s="948">
        <v>10.240797121505675</v>
      </c>
      <c r="P16" s="948">
        <v>8.7158089939731109</v>
      </c>
      <c r="Q16" s="948">
        <v>11.0914344300494</v>
      </c>
      <c r="R16" s="948">
        <v>8.0584707646176916</v>
      </c>
      <c r="S16" s="948">
        <v>8.8562276238929716</v>
      </c>
      <c r="T16" s="948">
        <v>8.053055423969683</v>
      </c>
      <c r="U16" s="948">
        <v>8.1904761904761916</v>
      </c>
      <c r="V16" s="948">
        <v>9.9588240926936695</v>
      </c>
    </row>
    <row r="17" spans="2:22" ht="28.5">
      <c r="B17" s="663" t="s">
        <v>127</v>
      </c>
      <c r="C17" s="637">
        <v>101</v>
      </c>
      <c r="D17" s="637">
        <v>100</v>
      </c>
      <c r="E17" s="637">
        <v>72</v>
      </c>
      <c r="F17" s="637">
        <v>80</v>
      </c>
      <c r="G17" s="637">
        <v>78</v>
      </c>
      <c r="H17" s="637">
        <v>73</v>
      </c>
      <c r="I17" s="637">
        <v>52</v>
      </c>
      <c r="J17" s="637">
        <v>67</v>
      </c>
      <c r="K17" s="637">
        <v>66</v>
      </c>
      <c r="L17" s="637">
        <v>65</v>
      </c>
      <c r="M17" s="948">
        <v>8.710651142733937</v>
      </c>
      <c r="N17" s="948">
        <v>8.5360648740930447</v>
      </c>
      <c r="O17" s="948">
        <v>6.0918859463575599</v>
      </c>
      <c r="P17" s="948">
        <v>6.764183647586032</v>
      </c>
      <c r="Q17" s="948">
        <v>6.5934065934065931</v>
      </c>
      <c r="R17" s="948">
        <v>6.1702307497252979</v>
      </c>
      <c r="S17" s="948">
        <v>4.3948613928329952</v>
      </c>
      <c r="T17" s="948">
        <v>5.6640459886719077</v>
      </c>
      <c r="U17" s="948">
        <v>5.5804515092584763</v>
      </c>
      <c r="V17" s="948">
        <v>5.497293640054127</v>
      </c>
    </row>
    <row r="18" spans="2:22" ht="15.75">
      <c r="B18" s="72" t="s">
        <v>82</v>
      </c>
      <c r="C18" s="637">
        <v>1527</v>
      </c>
      <c r="D18" s="637">
        <v>1527</v>
      </c>
      <c r="E18" s="637">
        <v>1427</v>
      </c>
      <c r="F18" s="637">
        <v>1383</v>
      </c>
      <c r="G18" s="637">
        <v>1366</v>
      </c>
      <c r="H18" s="637">
        <v>1378</v>
      </c>
      <c r="I18" s="637">
        <v>1332</v>
      </c>
      <c r="J18" s="637">
        <v>1513</v>
      </c>
      <c r="K18" s="637">
        <v>1523</v>
      </c>
      <c r="L18" s="637">
        <v>1568</v>
      </c>
      <c r="M18" s="948">
        <v>8.7603552332652548</v>
      </c>
      <c r="N18" s="948">
        <v>8.807447397563676</v>
      </c>
      <c r="O18" s="948">
        <v>8.2604442231882871</v>
      </c>
      <c r="P18" s="948">
        <v>8.0634346850129734</v>
      </c>
      <c r="Q18" s="948">
        <v>8.0185024302049825</v>
      </c>
      <c r="R18" s="948">
        <v>8.1400706496697897</v>
      </c>
      <c r="S18" s="948">
        <v>7.9141093359159154</v>
      </c>
      <c r="T18" s="948">
        <v>9.037583924688791</v>
      </c>
      <c r="U18" s="948">
        <v>9.1417664077599969</v>
      </c>
      <c r="V18" s="948">
        <v>9.4547252521963543</v>
      </c>
    </row>
    <row r="19" spans="2:22" ht="15" customHeight="1">
      <c r="B19" s="662" t="s">
        <v>119</v>
      </c>
      <c r="C19" s="637">
        <v>69</v>
      </c>
      <c r="D19" s="637">
        <v>77</v>
      </c>
      <c r="E19" s="637">
        <v>75</v>
      </c>
      <c r="F19" s="637">
        <v>73</v>
      </c>
      <c r="G19" s="637">
        <v>74</v>
      </c>
      <c r="H19" s="637">
        <v>78</v>
      </c>
      <c r="I19" s="637">
        <v>88</v>
      </c>
      <c r="J19" s="637">
        <v>111</v>
      </c>
      <c r="K19" s="637">
        <v>112</v>
      </c>
      <c r="L19" s="637">
        <v>133</v>
      </c>
      <c r="M19" s="948">
        <v>4.9934867564046899</v>
      </c>
      <c r="N19" s="948">
        <v>5.6459891479689102</v>
      </c>
      <c r="O19" s="948">
        <v>5.5774522198259842</v>
      </c>
      <c r="P19" s="948">
        <v>5.4936785069235397</v>
      </c>
      <c r="Q19" s="948">
        <v>5.6316590563165914</v>
      </c>
      <c r="R19" s="948">
        <v>5.9976931949250281</v>
      </c>
      <c r="S19" s="948">
        <v>6.8307071334316536</v>
      </c>
      <c r="T19" s="948">
        <v>8.6895255988727094</v>
      </c>
      <c r="U19" s="948">
        <v>8.8342009780722499</v>
      </c>
      <c r="V19" s="948">
        <v>10.564778775121137</v>
      </c>
    </row>
    <row r="20" spans="2:22" ht="15.75">
      <c r="B20" s="662" t="s">
        <v>131</v>
      </c>
      <c r="C20" s="637">
        <v>91</v>
      </c>
      <c r="D20" s="637">
        <v>75</v>
      </c>
      <c r="E20" s="637">
        <v>79</v>
      </c>
      <c r="F20" s="637">
        <v>58</v>
      </c>
      <c r="G20" s="637">
        <v>74</v>
      </c>
      <c r="H20" s="637">
        <v>50</v>
      </c>
      <c r="I20" s="637">
        <v>73</v>
      </c>
      <c r="J20" s="637">
        <v>67</v>
      </c>
      <c r="K20" s="637">
        <v>60</v>
      </c>
      <c r="L20" s="637">
        <v>67</v>
      </c>
      <c r="M20" s="948">
        <v>6.5228299046663318</v>
      </c>
      <c r="N20" s="948">
        <v>5.3663423010875793</v>
      </c>
      <c r="O20" s="948">
        <v>5.6822268575127666</v>
      </c>
      <c r="P20" s="948">
        <v>4.2071666908457859</v>
      </c>
      <c r="Q20" s="948">
        <v>5.4133138258961226</v>
      </c>
      <c r="R20" s="948">
        <v>3.6878595663077149</v>
      </c>
      <c r="S20" s="948">
        <v>5.4279128559744212</v>
      </c>
      <c r="T20" s="948">
        <v>5.02023078075828</v>
      </c>
      <c r="U20" s="948">
        <v>4.52932739488186</v>
      </c>
      <c r="V20" s="948">
        <v>5.0938949289135564</v>
      </c>
    </row>
    <row r="21" spans="2:22" ht="15.75">
      <c r="B21" s="662" t="s">
        <v>126</v>
      </c>
      <c r="C21" s="637">
        <v>916</v>
      </c>
      <c r="D21" s="637">
        <v>911</v>
      </c>
      <c r="E21" s="637">
        <v>829</v>
      </c>
      <c r="F21" s="637">
        <v>843</v>
      </c>
      <c r="G21" s="637">
        <v>824</v>
      </c>
      <c r="H21" s="637">
        <v>890</v>
      </c>
      <c r="I21" s="637">
        <v>818</v>
      </c>
      <c r="J21" s="637">
        <v>913</v>
      </c>
      <c r="K21" s="637">
        <v>889</v>
      </c>
      <c r="L21" s="637">
        <v>924</v>
      </c>
      <c r="M21" s="948">
        <v>11.02047691234149</v>
      </c>
      <c r="N21" s="948">
        <v>11.019450358041416</v>
      </c>
      <c r="O21" s="948">
        <v>10.03498323467819</v>
      </c>
      <c r="P21" s="948">
        <v>10.249863213569213</v>
      </c>
      <c r="Q21" s="948">
        <v>10.060435870825957</v>
      </c>
      <c r="R21" s="948">
        <v>10.907531098719284</v>
      </c>
      <c r="S21" s="948">
        <v>10.059273469588529</v>
      </c>
      <c r="T21" s="948">
        <v>11.261455725087266</v>
      </c>
      <c r="U21" s="948">
        <v>10.99431115508286</v>
      </c>
      <c r="V21" s="948">
        <v>11.453362255965292</v>
      </c>
    </row>
    <row r="22" spans="2:22" ht="15.75">
      <c r="B22" s="662" t="s">
        <v>133</v>
      </c>
      <c r="C22" s="637">
        <v>206</v>
      </c>
      <c r="D22" s="637">
        <v>191</v>
      </c>
      <c r="E22" s="637">
        <v>172</v>
      </c>
      <c r="F22" s="637">
        <v>162</v>
      </c>
      <c r="G22" s="637">
        <v>145</v>
      </c>
      <c r="H22" s="637">
        <v>118</v>
      </c>
      <c r="I22" s="637">
        <v>113</v>
      </c>
      <c r="J22" s="637">
        <v>158</v>
      </c>
      <c r="K22" s="637">
        <v>171</v>
      </c>
      <c r="L22" s="637">
        <v>161</v>
      </c>
      <c r="M22" s="948">
        <v>10.079757302930958</v>
      </c>
      <c r="N22" s="948">
        <v>9.3668775440145158</v>
      </c>
      <c r="O22" s="948">
        <v>8.4900538032479389</v>
      </c>
      <c r="P22" s="948">
        <v>8.0576970902760507</v>
      </c>
      <c r="Q22" s="948">
        <v>7.2645290581162332</v>
      </c>
      <c r="R22" s="948">
        <v>5.9520807061790668</v>
      </c>
      <c r="S22" s="948">
        <v>5.735749454342419</v>
      </c>
      <c r="T22" s="948">
        <v>8.0669866230981313</v>
      </c>
      <c r="U22" s="948">
        <v>8.7782340862422998</v>
      </c>
      <c r="V22" s="948">
        <v>8.3071048965481662</v>
      </c>
    </row>
    <row r="23" spans="2:22" ht="15.75">
      <c r="B23" s="662" t="s">
        <v>118</v>
      </c>
      <c r="C23" s="637">
        <v>189</v>
      </c>
      <c r="D23" s="637">
        <v>203</v>
      </c>
      <c r="E23" s="637">
        <v>217</v>
      </c>
      <c r="F23" s="637">
        <v>184</v>
      </c>
      <c r="G23" s="637">
        <v>179</v>
      </c>
      <c r="H23" s="637">
        <v>171</v>
      </c>
      <c r="I23" s="637">
        <v>178</v>
      </c>
      <c r="J23" s="637">
        <v>199</v>
      </c>
      <c r="K23" s="637">
        <v>220</v>
      </c>
      <c r="L23" s="637">
        <v>199</v>
      </c>
      <c r="M23" s="948">
        <v>5.4712830013895317</v>
      </c>
      <c r="N23" s="948">
        <v>5.943318889799742</v>
      </c>
      <c r="O23" s="948">
        <v>6.4112033562797297</v>
      </c>
      <c r="P23" s="948">
        <v>5.5167451203789764</v>
      </c>
      <c r="Q23" s="948">
        <v>5.4425491805770925</v>
      </c>
      <c r="R23" s="948">
        <v>5.2683467866165508</v>
      </c>
      <c r="S23" s="948">
        <v>5.5527826303968055</v>
      </c>
      <c r="T23" s="948">
        <v>6.2819622450912309</v>
      </c>
      <c r="U23" s="948">
        <v>7.0242656449553005</v>
      </c>
      <c r="V23" s="948">
        <v>6.4247433331180996</v>
      </c>
    </row>
    <row r="24" spans="2:22" ht="15.75">
      <c r="B24" s="662" t="s">
        <v>123</v>
      </c>
      <c r="C24" s="637">
        <v>56</v>
      </c>
      <c r="D24" s="637">
        <v>70</v>
      </c>
      <c r="E24" s="637">
        <v>55</v>
      </c>
      <c r="F24" s="637">
        <v>63</v>
      </c>
      <c r="G24" s="637">
        <v>70</v>
      </c>
      <c r="H24" s="637">
        <v>71</v>
      </c>
      <c r="I24" s="637">
        <v>62</v>
      </c>
      <c r="J24" s="637">
        <v>65</v>
      </c>
      <c r="K24" s="637">
        <v>71</v>
      </c>
      <c r="L24" s="637">
        <v>84</v>
      </c>
      <c r="M24" s="948">
        <v>6.6350710900473935</v>
      </c>
      <c r="N24" s="948">
        <v>8.1938429123258807</v>
      </c>
      <c r="O24" s="948">
        <v>6.3334868724090283</v>
      </c>
      <c r="P24" s="948">
        <v>7.2098878461890594</v>
      </c>
      <c r="Q24" s="948">
        <v>7.9617834394904454</v>
      </c>
      <c r="R24" s="948">
        <v>8.027133973996607</v>
      </c>
      <c r="S24" s="948">
        <v>6.9662921348314608</v>
      </c>
      <c r="T24" s="948">
        <v>7.2585147962032384</v>
      </c>
      <c r="U24" s="948">
        <v>7.8775102629535123</v>
      </c>
      <c r="V24" s="948">
        <v>9.2602800132289715</v>
      </c>
    </row>
    <row r="25" spans="2:22" ht="15.75">
      <c r="B25" s="72" t="s">
        <v>383</v>
      </c>
      <c r="C25" s="637">
        <v>143</v>
      </c>
      <c r="D25" s="637">
        <v>151</v>
      </c>
      <c r="E25" s="637">
        <v>186</v>
      </c>
      <c r="F25" s="637">
        <v>143</v>
      </c>
      <c r="G25" s="637">
        <v>149</v>
      </c>
      <c r="H25" s="637">
        <v>178</v>
      </c>
      <c r="I25" s="637">
        <v>163</v>
      </c>
      <c r="J25" s="637">
        <v>180</v>
      </c>
      <c r="K25" s="637">
        <v>178</v>
      </c>
      <c r="L25" s="637">
        <v>189</v>
      </c>
      <c r="M25" s="948">
        <v>6.5768293243802605</v>
      </c>
      <c r="N25" s="948">
        <v>6.8381487184131871</v>
      </c>
      <c r="O25" s="948">
        <v>8.2806517674294362</v>
      </c>
      <c r="P25" s="948">
        <v>6.3646074416948544</v>
      </c>
      <c r="Q25" s="948">
        <v>6.6322442802457049</v>
      </c>
      <c r="R25" s="948">
        <v>7.9259061358981207</v>
      </c>
      <c r="S25" s="948">
        <v>7.2618729394992423</v>
      </c>
      <c r="T25" s="948">
        <v>8.0267558528428093</v>
      </c>
      <c r="U25" s="948">
        <v>7.9450098196750583</v>
      </c>
      <c r="V25" s="948">
        <v>8.4457949772097596</v>
      </c>
    </row>
    <row r="26" spans="2:22" ht="24" customHeight="1">
      <c r="B26" s="662" t="s">
        <v>115</v>
      </c>
      <c r="C26" s="637">
        <v>23</v>
      </c>
      <c r="D26" s="637">
        <v>29</v>
      </c>
      <c r="E26" s="637">
        <v>30</v>
      </c>
      <c r="F26" s="637">
        <v>23</v>
      </c>
      <c r="G26" s="637">
        <v>24</v>
      </c>
      <c r="H26" s="637">
        <v>33</v>
      </c>
      <c r="I26" s="637">
        <v>38</v>
      </c>
      <c r="J26" s="637">
        <v>41</v>
      </c>
      <c r="K26" s="637">
        <v>51</v>
      </c>
      <c r="L26" s="637">
        <v>46</v>
      </c>
      <c r="M26" s="948">
        <v>4.5036224789504606</v>
      </c>
      <c r="N26" s="948">
        <v>5.6762575846545307</v>
      </c>
      <c r="O26" s="948">
        <v>5.8128269715171479</v>
      </c>
      <c r="P26" s="948">
        <v>4.4556373498643937</v>
      </c>
      <c r="Q26" s="948">
        <v>4.6529662659945714</v>
      </c>
      <c r="R26" s="948">
        <v>6.407766990291262</v>
      </c>
      <c r="S26" s="948">
        <v>7.3973136071637144</v>
      </c>
      <c r="T26" s="948">
        <v>8.0078125</v>
      </c>
      <c r="U26" s="948">
        <v>9.9960799686397497</v>
      </c>
      <c r="V26" s="948">
        <v>9.0515545060999596</v>
      </c>
    </row>
    <row r="27" spans="2:22" ht="15.75">
      <c r="B27" s="662" t="s">
        <v>113</v>
      </c>
      <c r="C27" s="637">
        <v>21</v>
      </c>
      <c r="D27" s="1017">
        <v>20</v>
      </c>
      <c r="E27" s="637">
        <v>25</v>
      </c>
      <c r="F27" s="637">
        <v>23</v>
      </c>
      <c r="G27" s="637">
        <v>23</v>
      </c>
      <c r="H27" s="637">
        <v>34</v>
      </c>
      <c r="I27" s="637">
        <v>27</v>
      </c>
      <c r="J27" s="637">
        <v>30</v>
      </c>
      <c r="K27" s="1017">
        <v>38</v>
      </c>
      <c r="L27" s="1017">
        <v>37</v>
      </c>
      <c r="M27" s="948">
        <v>6.8426197458455524</v>
      </c>
      <c r="N27" s="948">
        <v>6.4082024991989748</v>
      </c>
      <c r="O27" s="948">
        <v>7.8100593564511094</v>
      </c>
      <c r="P27" s="948">
        <v>7.1251548946716232</v>
      </c>
      <c r="Q27" s="948">
        <v>7.0703965570242859</v>
      </c>
      <c r="R27" s="948">
        <v>10.375343301800427</v>
      </c>
      <c r="S27" s="948">
        <v>8.1768625075711689</v>
      </c>
      <c r="T27" s="948">
        <v>9.0171325518485119</v>
      </c>
      <c r="U27" s="948">
        <v>11.350059737156512</v>
      </c>
      <c r="V27" s="948">
        <v>10.982487384980706</v>
      </c>
    </row>
    <row r="28" spans="2:22" ht="15.75">
      <c r="B28" s="662" t="s">
        <v>116</v>
      </c>
      <c r="C28" s="637">
        <v>16</v>
      </c>
      <c r="D28" s="1017">
        <v>21</v>
      </c>
      <c r="E28" s="637">
        <v>25</v>
      </c>
      <c r="F28" s="637">
        <v>15</v>
      </c>
      <c r="G28" s="637">
        <v>19</v>
      </c>
      <c r="H28" s="637">
        <v>19</v>
      </c>
      <c r="I28" s="637">
        <v>17</v>
      </c>
      <c r="J28" s="637">
        <v>24</v>
      </c>
      <c r="K28" s="1017">
        <v>17</v>
      </c>
      <c r="L28" s="637">
        <v>18</v>
      </c>
      <c r="M28" s="948">
        <v>6.5897858319604614</v>
      </c>
      <c r="N28" s="948">
        <v>8.4951456310679614</v>
      </c>
      <c r="O28" s="948">
        <v>9.8580441640378549</v>
      </c>
      <c r="P28" s="948">
        <v>5.859375</v>
      </c>
      <c r="Q28" s="948">
        <v>7.3529411764705879</v>
      </c>
      <c r="R28" s="948">
        <v>7.2908672294704528</v>
      </c>
      <c r="S28" s="948">
        <v>6.4638783269961975</v>
      </c>
      <c r="T28" s="948">
        <v>9.0497737556561102</v>
      </c>
      <c r="U28" s="948">
        <v>6.3575168287210166</v>
      </c>
      <c r="V28" s="948">
        <v>6.6765578635014835</v>
      </c>
    </row>
    <row r="29" spans="2:22" ht="15.75">
      <c r="B29" s="662" t="s">
        <v>112</v>
      </c>
      <c r="C29" s="1017">
        <v>24</v>
      </c>
      <c r="D29" s="637">
        <v>17</v>
      </c>
      <c r="E29" s="637">
        <v>15</v>
      </c>
      <c r="F29" s="637">
        <v>12</v>
      </c>
      <c r="G29" s="637">
        <v>11</v>
      </c>
      <c r="H29" s="637">
        <v>16</v>
      </c>
      <c r="I29" s="637">
        <v>15</v>
      </c>
      <c r="J29" s="637">
        <v>11</v>
      </c>
      <c r="K29" s="637">
        <v>10</v>
      </c>
      <c r="L29" s="637">
        <v>14</v>
      </c>
      <c r="M29" s="948">
        <v>8.7783467446964156</v>
      </c>
      <c r="N29" s="948">
        <v>6.1571894241216949</v>
      </c>
      <c r="O29" s="948">
        <v>5.3918044572250183</v>
      </c>
      <c r="P29" s="948">
        <v>4.2979942693409745</v>
      </c>
      <c r="Q29" s="948">
        <v>3.9285714285714288</v>
      </c>
      <c r="R29" s="948">
        <v>5.7000356252226574</v>
      </c>
      <c r="S29" s="948">
        <v>5.3323853537148951</v>
      </c>
      <c r="T29" s="948">
        <v>3.90625</v>
      </c>
      <c r="U29" s="948">
        <v>3.54735721887194</v>
      </c>
      <c r="V29" s="948">
        <v>4.9680624556422996</v>
      </c>
    </row>
    <row r="30" spans="2:22" ht="15.75">
      <c r="B30" s="662" t="s">
        <v>128</v>
      </c>
      <c r="C30" s="637">
        <v>25</v>
      </c>
      <c r="D30" s="637">
        <v>29</v>
      </c>
      <c r="E30" s="637">
        <v>58</v>
      </c>
      <c r="F30" s="637">
        <v>33</v>
      </c>
      <c r="G30" s="637">
        <v>39</v>
      </c>
      <c r="H30" s="637">
        <v>35</v>
      </c>
      <c r="I30" s="637">
        <v>39</v>
      </c>
      <c r="J30" s="637">
        <v>49</v>
      </c>
      <c r="K30" s="637">
        <v>36</v>
      </c>
      <c r="L30" s="637">
        <v>46</v>
      </c>
      <c r="M30" s="948">
        <v>5.50297160466652</v>
      </c>
      <c r="N30" s="948">
        <v>6.2526951272100044</v>
      </c>
      <c r="O30" s="948">
        <v>12.179756404871902</v>
      </c>
      <c r="P30" s="948">
        <v>6.8994355007317578</v>
      </c>
      <c r="Q30" s="948">
        <v>8.116545265348595</v>
      </c>
      <c r="R30" s="948">
        <v>7.2508804640563502</v>
      </c>
      <c r="S30" s="948">
        <v>8.0478745356995454</v>
      </c>
      <c r="T30" s="948">
        <v>10.071942446043165</v>
      </c>
      <c r="U30" s="948">
        <v>7.367990176013099</v>
      </c>
      <c r="V30" s="948">
        <v>9.3781855249745156</v>
      </c>
    </row>
    <row r="31" spans="2:22" ht="15.75">
      <c r="B31" s="662" t="s">
        <v>114</v>
      </c>
      <c r="C31" s="637">
        <v>34</v>
      </c>
      <c r="D31" s="637">
        <v>35</v>
      </c>
      <c r="E31" s="637">
        <v>33</v>
      </c>
      <c r="F31" s="637">
        <v>37</v>
      </c>
      <c r="G31" s="637">
        <v>33</v>
      </c>
      <c r="H31" s="637">
        <v>41</v>
      </c>
      <c r="I31" s="637">
        <v>27</v>
      </c>
      <c r="J31" s="637">
        <v>25</v>
      </c>
      <c r="K31" s="637">
        <v>26</v>
      </c>
      <c r="L31" s="637">
        <v>28</v>
      </c>
      <c r="M31" s="948">
        <v>8.8037286380113926</v>
      </c>
      <c r="N31" s="948">
        <v>8.7917608641044964</v>
      </c>
      <c r="O31" s="948">
        <v>8.2089552238805972</v>
      </c>
      <c r="P31" s="948">
        <v>9.3837179812325644</v>
      </c>
      <c r="Q31" s="948">
        <v>8.5359544749094685</v>
      </c>
      <c r="R31" s="948">
        <v>10.815088367185439</v>
      </c>
      <c r="S31" s="948">
        <v>7.2619688004303393</v>
      </c>
      <c r="T31" s="948">
        <v>6.8587105624142657</v>
      </c>
      <c r="U31" s="948">
        <v>7.2727272727272725</v>
      </c>
      <c r="V31" s="948">
        <v>7.9817559863169896</v>
      </c>
    </row>
    <row r="32" spans="2:22" ht="15.75">
      <c r="B32" s="72" t="s">
        <v>318</v>
      </c>
      <c r="C32" s="637">
        <v>2</v>
      </c>
      <c r="D32" s="637">
        <v>4</v>
      </c>
      <c r="E32" s="637">
        <v>6</v>
      </c>
      <c r="F32" s="637">
        <v>2</v>
      </c>
      <c r="G32" s="637">
        <v>4</v>
      </c>
      <c r="H32" s="637">
        <v>2</v>
      </c>
      <c r="I32" s="637">
        <v>4</v>
      </c>
      <c r="J32" s="637">
        <v>1</v>
      </c>
      <c r="K32" s="637">
        <v>4</v>
      </c>
      <c r="L32" s="637" t="s">
        <v>1023</v>
      </c>
      <c r="M32" s="948">
        <v>3.9292730844793708</v>
      </c>
      <c r="N32" s="948">
        <v>7.5901328273244779</v>
      </c>
      <c r="O32" s="948">
        <v>11.152416356877323</v>
      </c>
      <c r="P32" s="948">
        <v>3.6563071297989032</v>
      </c>
      <c r="Q32" s="948">
        <v>7.1942446043165473</v>
      </c>
      <c r="R32" s="948">
        <v>3.5587188612099641</v>
      </c>
      <c r="S32" s="948">
        <v>7.0298769771528997</v>
      </c>
      <c r="T32" s="948">
        <v>1.7391304347826089</v>
      </c>
      <c r="U32" s="948">
        <v>6.8610634648370494</v>
      </c>
      <c r="V32" s="948" t="s">
        <v>1023</v>
      </c>
    </row>
    <row r="33" spans="2:23" ht="16.5">
      <c r="B33" s="662" t="s">
        <v>143</v>
      </c>
      <c r="C33" s="1138">
        <v>2</v>
      </c>
      <c r="D33" s="1138">
        <v>4</v>
      </c>
      <c r="E33" s="1138">
        <v>6</v>
      </c>
      <c r="F33" s="1138">
        <v>2</v>
      </c>
      <c r="G33" s="1138">
        <v>4</v>
      </c>
      <c r="H33" s="1138">
        <v>2</v>
      </c>
      <c r="I33" s="1138">
        <v>4</v>
      </c>
      <c r="J33" s="1138">
        <v>1</v>
      </c>
      <c r="K33" s="1138">
        <v>4</v>
      </c>
      <c r="L33" s="1138" t="s">
        <v>1023</v>
      </c>
      <c r="M33" s="948">
        <v>3.9292730844793708</v>
      </c>
      <c r="N33" s="948">
        <v>7.5901328273244779</v>
      </c>
      <c r="O33" s="948">
        <v>11.152416356877323</v>
      </c>
      <c r="P33" s="948">
        <v>3.6563071297989032</v>
      </c>
      <c r="Q33" s="948">
        <v>7.1942446043165473</v>
      </c>
      <c r="R33" s="948">
        <v>3.5587188612099641</v>
      </c>
      <c r="S33" s="948">
        <v>7.0298769771528997</v>
      </c>
      <c r="T33" s="948">
        <v>1.7391304347826089</v>
      </c>
      <c r="U33" s="948">
        <v>6.8610634648370494</v>
      </c>
      <c r="V33" s="948" t="s">
        <v>1023</v>
      </c>
    </row>
    <row r="34" spans="2:23" ht="16.5">
      <c r="B34" s="72" t="s">
        <v>85</v>
      </c>
      <c r="C34" s="1138" t="s">
        <v>1023</v>
      </c>
      <c r="D34" s="1138" t="s">
        <v>1023</v>
      </c>
      <c r="E34" s="1138">
        <v>2</v>
      </c>
      <c r="F34" s="1138">
        <v>1</v>
      </c>
      <c r="G34" s="1138" t="s">
        <v>1023</v>
      </c>
      <c r="H34" s="1138" t="s">
        <v>1023</v>
      </c>
      <c r="I34" s="1138" t="s">
        <v>1023</v>
      </c>
      <c r="J34" s="1138" t="s">
        <v>1023</v>
      </c>
      <c r="K34" s="1138" t="s">
        <v>1023</v>
      </c>
      <c r="L34" s="1138" t="s">
        <v>1023</v>
      </c>
      <c r="M34" s="948" t="s">
        <v>1023</v>
      </c>
      <c r="N34" s="948" t="s">
        <v>1023</v>
      </c>
      <c r="O34" s="948">
        <v>2.1459227467811157</v>
      </c>
      <c r="P34" s="948">
        <v>1.0683760683760686</v>
      </c>
      <c r="Q34" s="948" t="s">
        <v>1023</v>
      </c>
      <c r="R34" s="948" t="s">
        <v>1023</v>
      </c>
      <c r="S34" s="948" t="s">
        <v>1023</v>
      </c>
      <c r="T34" s="948" t="s">
        <v>1023</v>
      </c>
      <c r="U34" s="948" t="s">
        <v>1023</v>
      </c>
      <c r="V34" s="948" t="s">
        <v>1023</v>
      </c>
    </row>
    <row r="35" spans="2:23" ht="15.75">
      <c r="B35" s="72" t="s">
        <v>86</v>
      </c>
      <c r="C35" s="1017" t="s">
        <v>1023</v>
      </c>
      <c r="D35" s="1017" t="s">
        <v>1023</v>
      </c>
      <c r="E35" s="637" t="s">
        <v>1023</v>
      </c>
      <c r="F35" s="1017">
        <v>1</v>
      </c>
      <c r="G35" s="1017" t="s">
        <v>1023</v>
      </c>
      <c r="H35" s="1017" t="s">
        <v>1023</v>
      </c>
      <c r="I35" s="1017" t="s">
        <v>1023</v>
      </c>
      <c r="J35" s="1017">
        <v>1</v>
      </c>
      <c r="K35" s="1017" t="s">
        <v>1023</v>
      </c>
      <c r="L35" s="1017">
        <v>1</v>
      </c>
      <c r="M35" s="948" t="s">
        <v>1023</v>
      </c>
      <c r="N35" s="948" t="s">
        <v>1023</v>
      </c>
      <c r="O35" s="948" t="s">
        <v>1023</v>
      </c>
      <c r="P35" s="948" t="s">
        <v>1023</v>
      </c>
      <c r="Q35" s="948" t="s">
        <v>1023</v>
      </c>
      <c r="R35" s="948" t="s">
        <v>1023</v>
      </c>
      <c r="S35" s="948" t="s">
        <v>1023</v>
      </c>
      <c r="T35" s="948" t="s">
        <v>1023</v>
      </c>
      <c r="U35" s="948" t="s">
        <v>1023</v>
      </c>
      <c r="V35" s="948" t="s">
        <v>1023</v>
      </c>
    </row>
    <row r="37" spans="2:23" ht="1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23" ht="15.75">
      <c r="B38" s="197" t="s">
        <v>2255</v>
      </c>
      <c r="C38" s="1059"/>
      <c r="D38" s="1059"/>
      <c r="E38" s="1059"/>
      <c r="F38" s="1059"/>
      <c r="G38" s="1059"/>
      <c r="H38" s="1059"/>
      <c r="I38" s="1059"/>
      <c r="J38" s="1059"/>
      <c r="K38" s="1059"/>
      <c r="L38" s="599"/>
      <c r="M38" s="599"/>
      <c r="N38" s="599"/>
      <c r="O38" s="599"/>
      <c r="P38" s="599"/>
      <c r="Q38" s="599"/>
      <c r="R38" s="599"/>
      <c r="S38" s="599"/>
      <c r="T38" s="599"/>
      <c r="U38" s="599"/>
      <c r="V38" s="599"/>
      <c r="W38" s="639"/>
    </row>
    <row r="39" spans="2:23">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23"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23" s="1168" customFormat="1" ht="13.5">
      <c r="B41" s="1169" t="s">
        <v>3105</v>
      </c>
      <c r="C41" s="1170"/>
      <c r="D41" s="1170"/>
      <c r="E41" s="1170"/>
      <c r="F41" s="1170"/>
      <c r="G41" s="1170"/>
      <c r="H41" s="1170"/>
      <c r="I41" s="1170"/>
      <c r="J41" s="1170"/>
      <c r="K41" s="1170"/>
      <c r="L41" s="1170"/>
      <c r="M41" s="1170"/>
      <c r="N41" s="1170"/>
      <c r="O41" s="1170"/>
      <c r="P41" s="1170"/>
      <c r="Q41" s="1170"/>
    </row>
  </sheetData>
  <mergeCells count="5">
    <mergeCell ref="M3:V3"/>
    <mergeCell ref="C3:L3"/>
    <mergeCell ref="B3:B4"/>
    <mergeCell ref="B2:V2"/>
    <mergeCell ref="B37:W37"/>
  </mergeCells>
  <hyperlinks>
    <hyperlink ref="X3" location="INDICE!B34" display="INDICE"/>
    <hyperlink ref="B41" r:id="rId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1"/>
  <sheetViews>
    <sheetView showGridLines="0" topLeftCell="H1" workbookViewId="0">
      <selection activeCell="X3" sqref="X3"/>
    </sheetView>
  </sheetViews>
  <sheetFormatPr baseColWidth="10" defaultRowHeight="15"/>
  <cols>
    <col min="1" max="1" width="3.7109375" style="23" customWidth="1"/>
    <col min="2" max="2" width="19.140625" style="23" customWidth="1"/>
    <col min="3" max="12" width="9.140625" style="23" bestFit="1" customWidth="1"/>
    <col min="13" max="16384" width="11.42578125" style="23"/>
  </cols>
  <sheetData>
    <row r="1" spans="2:24" ht="76.5" customHeight="1"/>
    <row r="2" spans="2:24" ht="46.5" customHeight="1">
      <c r="B2" s="1317" t="s">
        <v>3070</v>
      </c>
      <c r="C2" s="1317"/>
      <c r="D2" s="1317"/>
      <c r="E2" s="1317"/>
      <c r="F2" s="1317"/>
      <c r="G2" s="1317"/>
      <c r="H2" s="1317"/>
      <c r="I2" s="1317"/>
      <c r="J2" s="1317"/>
      <c r="K2" s="1317"/>
      <c r="L2" s="1317"/>
      <c r="M2" s="1317"/>
      <c r="N2" s="1317"/>
      <c r="O2" s="1317"/>
      <c r="P2" s="1317"/>
      <c r="Q2" s="1317"/>
      <c r="R2" s="1317"/>
      <c r="S2" s="1317"/>
      <c r="T2" s="1317"/>
      <c r="U2" s="1317"/>
      <c r="V2" s="1317"/>
    </row>
    <row r="3" spans="2:24" ht="27" customHeight="1">
      <c r="B3" s="1315" t="s">
        <v>1113</v>
      </c>
      <c r="C3" s="1310" t="s">
        <v>2849</v>
      </c>
      <c r="D3" s="1311"/>
      <c r="E3" s="1311"/>
      <c r="F3" s="1311"/>
      <c r="G3" s="1311"/>
      <c r="H3" s="1311"/>
      <c r="I3" s="1311"/>
      <c r="J3" s="1311"/>
      <c r="K3" s="1311"/>
      <c r="L3" s="1312"/>
      <c r="M3" s="1303" t="s">
        <v>1120</v>
      </c>
      <c r="N3" s="1303"/>
      <c r="O3" s="1303"/>
      <c r="P3" s="1303"/>
      <c r="Q3" s="1303"/>
      <c r="R3" s="1303"/>
      <c r="S3" s="1303"/>
      <c r="T3" s="1303"/>
      <c r="U3" s="1303"/>
      <c r="V3" s="1303"/>
      <c r="X3" s="60" t="s">
        <v>459</v>
      </c>
    </row>
    <row r="4" spans="2:24" ht="25.5" customHeight="1">
      <c r="B4" s="1316"/>
      <c r="C4" s="825">
        <v>2008</v>
      </c>
      <c r="D4" s="825">
        <v>2009</v>
      </c>
      <c r="E4" s="825">
        <v>2010</v>
      </c>
      <c r="F4" s="825">
        <v>2011</v>
      </c>
      <c r="G4" s="825">
        <v>2012</v>
      </c>
      <c r="H4" s="825">
        <v>2013</v>
      </c>
      <c r="I4" s="825">
        <v>2014</v>
      </c>
      <c r="J4" s="825">
        <v>2015</v>
      </c>
      <c r="K4" s="825">
        <v>2016</v>
      </c>
      <c r="L4" s="825">
        <v>2017</v>
      </c>
      <c r="M4" s="827">
        <v>2008</v>
      </c>
      <c r="N4" s="827">
        <v>2009</v>
      </c>
      <c r="O4" s="827">
        <v>2010</v>
      </c>
      <c r="P4" s="827">
        <v>2011</v>
      </c>
      <c r="Q4" s="827">
        <v>2012</v>
      </c>
      <c r="R4" s="827">
        <v>2013</v>
      </c>
      <c r="S4" s="827">
        <v>2014</v>
      </c>
      <c r="T4" s="827">
        <v>2015</v>
      </c>
      <c r="U4" s="827">
        <v>2016</v>
      </c>
      <c r="V4" s="827" t="s">
        <v>794</v>
      </c>
    </row>
    <row r="5" spans="2:24" ht="16.5" customHeight="1">
      <c r="B5" s="72" t="s">
        <v>460</v>
      </c>
      <c r="C5" s="637">
        <v>4644</v>
      </c>
      <c r="D5" s="637">
        <v>4466</v>
      </c>
      <c r="E5" s="637">
        <v>4333</v>
      </c>
      <c r="F5" s="637">
        <v>4122</v>
      </c>
      <c r="G5" s="637">
        <v>3996</v>
      </c>
      <c r="H5" s="637">
        <v>4004</v>
      </c>
      <c r="I5" s="637">
        <v>3718</v>
      </c>
      <c r="J5" s="637">
        <v>3843</v>
      </c>
      <c r="K5" s="637">
        <v>3898</v>
      </c>
      <c r="L5" s="637">
        <v>3963</v>
      </c>
      <c r="M5" s="948">
        <v>13.419250440662294</v>
      </c>
      <c r="N5" s="948">
        <v>12.943651929954727</v>
      </c>
      <c r="O5" s="948">
        <v>12.601131862571178</v>
      </c>
      <c r="P5" s="948">
        <v>12.047206813306289</v>
      </c>
      <c r="Q5" s="948">
        <v>11.733821948942017</v>
      </c>
      <c r="R5" s="948">
        <v>11.809119329912109</v>
      </c>
      <c r="S5" s="948">
        <v>11.009771986970684</v>
      </c>
      <c r="T5" s="948">
        <v>11.422507958304726</v>
      </c>
      <c r="U5" s="948">
        <v>11.625167383919811</v>
      </c>
      <c r="V5" s="948">
        <v>11.856217558450883</v>
      </c>
    </row>
    <row r="6" spans="2:24" ht="15.75">
      <c r="B6" s="72" t="s">
        <v>81</v>
      </c>
      <c r="C6" s="637">
        <v>2420</v>
      </c>
      <c r="D6" s="637">
        <v>2256</v>
      </c>
      <c r="E6" s="637">
        <v>2176</v>
      </c>
      <c r="F6" s="637">
        <v>2061</v>
      </c>
      <c r="G6" s="637">
        <v>1976</v>
      </c>
      <c r="H6" s="637">
        <v>1925</v>
      </c>
      <c r="I6" s="637">
        <v>1772</v>
      </c>
      <c r="J6" s="637">
        <v>1748</v>
      </c>
      <c r="K6" s="637">
        <v>1762</v>
      </c>
      <c r="L6" s="637">
        <v>1840</v>
      </c>
      <c r="M6" s="948">
        <v>16.27459683385116</v>
      </c>
      <c r="N6" s="948">
        <v>15.218667152368811</v>
      </c>
      <c r="O6" s="948">
        <v>14.785119755393239</v>
      </c>
      <c r="P6" s="948">
        <v>14.050229057591624</v>
      </c>
      <c r="Q6" s="948">
        <v>13.512497008240162</v>
      </c>
      <c r="R6" s="948">
        <v>13.202383973334614</v>
      </c>
      <c r="S6" s="948">
        <v>12.185142652812829</v>
      </c>
      <c r="T6" s="948">
        <v>12.049438543038139</v>
      </c>
      <c r="U6" s="948">
        <v>12.172375202066954</v>
      </c>
      <c r="V6" s="948">
        <v>12.735855586472308</v>
      </c>
    </row>
    <row r="7" spans="2:24" ht="15" customHeight="1">
      <c r="B7" s="662" t="s">
        <v>134</v>
      </c>
      <c r="C7" s="637">
        <v>189</v>
      </c>
      <c r="D7" s="637">
        <v>157</v>
      </c>
      <c r="E7" s="637">
        <v>179</v>
      </c>
      <c r="F7" s="637">
        <v>197</v>
      </c>
      <c r="G7" s="637">
        <v>182</v>
      </c>
      <c r="H7" s="637">
        <v>172</v>
      </c>
      <c r="I7" s="637">
        <v>186</v>
      </c>
      <c r="J7" s="637">
        <v>171</v>
      </c>
      <c r="K7" s="637">
        <v>176</v>
      </c>
      <c r="L7" s="637">
        <v>188</v>
      </c>
      <c r="M7" s="948">
        <v>11.593669488406331</v>
      </c>
      <c r="N7" s="948">
        <v>9.7388499472737422</v>
      </c>
      <c r="O7" s="948">
        <v>11.154037886340976</v>
      </c>
      <c r="P7" s="948">
        <v>12.351097178683386</v>
      </c>
      <c r="Q7" s="948">
        <v>11.473962930273611</v>
      </c>
      <c r="R7" s="948">
        <v>10.896420652518213</v>
      </c>
      <c r="S7" s="948">
        <v>11.83206106870229</v>
      </c>
      <c r="T7" s="948">
        <v>10.918842985760808</v>
      </c>
      <c r="U7" s="948">
        <v>11.27554615926709</v>
      </c>
      <c r="V7" s="948">
        <v>12.078380982974624</v>
      </c>
    </row>
    <row r="8" spans="2:24" ht="15.75">
      <c r="B8" s="662" t="s">
        <v>117</v>
      </c>
      <c r="C8" s="637">
        <v>91</v>
      </c>
      <c r="D8" s="637">
        <v>79</v>
      </c>
      <c r="E8" s="637">
        <v>68</v>
      </c>
      <c r="F8" s="637">
        <v>81</v>
      </c>
      <c r="G8" s="637">
        <v>69</v>
      </c>
      <c r="H8" s="637">
        <v>79</v>
      </c>
      <c r="I8" s="637">
        <v>80</v>
      </c>
      <c r="J8" s="637">
        <v>70</v>
      </c>
      <c r="K8" s="637">
        <v>69</v>
      </c>
      <c r="L8" s="637">
        <v>73</v>
      </c>
      <c r="M8" s="948">
        <v>18.203640728145629</v>
      </c>
      <c r="N8" s="948">
        <v>15.943491422805247</v>
      </c>
      <c r="O8" s="948">
        <v>14.032191498142799</v>
      </c>
      <c r="P8" s="948">
        <v>16.97401508801341</v>
      </c>
      <c r="Q8" s="948">
        <v>14.674606550404084</v>
      </c>
      <c r="R8" s="948">
        <v>17.047906776003455</v>
      </c>
      <c r="S8" s="948">
        <v>17.501640778823017</v>
      </c>
      <c r="T8" s="948">
        <v>15.517623586787852</v>
      </c>
      <c r="U8" s="948">
        <v>15.491692860350247</v>
      </c>
      <c r="V8" s="948">
        <v>16.594680609229368</v>
      </c>
    </row>
    <row r="9" spans="2:24" ht="15.75">
      <c r="B9" s="662" t="s">
        <v>125</v>
      </c>
      <c r="C9" s="637">
        <v>46</v>
      </c>
      <c r="D9" s="637">
        <v>56</v>
      </c>
      <c r="E9" s="637">
        <v>63</v>
      </c>
      <c r="F9" s="637">
        <v>56</v>
      </c>
      <c r="G9" s="637">
        <v>49</v>
      </c>
      <c r="H9" s="637">
        <v>58</v>
      </c>
      <c r="I9" s="637">
        <v>45</v>
      </c>
      <c r="J9" s="637">
        <v>54</v>
      </c>
      <c r="K9" s="637">
        <v>50</v>
      </c>
      <c r="L9" s="637">
        <v>47</v>
      </c>
      <c r="M9" s="948">
        <v>7.9736522794245106</v>
      </c>
      <c r="N9" s="948">
        <v>9.8314606741573023</v>
      </c>
      <c r="O9" s="948">
        <v>11.209964412811388</v>
      </c>
      <c r="P9" s="948">
        <v>9.9555555555555557</v>
      </c>
      <c r="Q9" s="948">
        <v>8.7049209451057035</v>
      </c>
      <c r="R9" s="948">
        <v>10.303783975839403</v>
      </c>
      <c r="S9" s="948">
        <v>7.9957356076759067</v>
      </c>
      <c r="T9" s="948">
        <v>9.6034145473946282</v>
      </c>
      <c r="U9" s="948">
        <v>8.8999644001423999</v>
      </c>
      <c r="V9" s="948">
        <v>8.3793902656444992</v>
      </c>
    </row>
    <row r="10" spans="2:24" ht="15.75">
      <c r="B10" s="662" t="s">
        <v>122</v>
      </c>
      <c r="C10" s="637">
        <v>51</v>
      </c>
      <c r="D10" s="637">
        <v>32</v>
      </c>
      <c r="E10" s="637">
        <v>51</v>
      </c>
      <c r="F10" s="637">
        <v>41</v>
      </c>
      <c r="G10" s="637">
        <v>42</v>
      </c>
      <c r="H10" s="637">
        <v>38</v>
      </c>
      <c r="I10" s="637">
        <v>53</v>
      </c>
      <c r="J10" s="637">
        <v>49</v>
      </c>
      <c r="K10" s="637">
        <v>47</v>
      </c>
      <c r="L10" s="637">
        <v>48</v>
      </c>
      <c r="M10" s="948">
        <v>14.325842696629213</v>
      </c>
      <c r="N10" s="948">
        <v>9.1220068415051312</v>
      </c>
      <c r="O10" s="948">
        <v>14.345991561181435</v>
      </c>
      <c r="P10" s="948">
        <v>11.644419199091168</v>
      </c>
      <c r="Q10" s="948">
        <v>12.030936694356917</v>
      </c>
      <c r="R10" s="948">
        <v>10.982658959537572</v>
      </c>
      <c r="S10" s="948">
        <v>15.442890442890443</v>
      </c>
      <c r="T10" s="948">
        <v>14.382154388024656</v>
      </c>
      <c r="U10" s="948">
        <v>13.909440662918023</v>
      </c>
      <c r="V10" s="948">
        <v>14.307004470938898</v>
      </c>
    </row>
    <row r="11" spans="2:24" ht="15.75">
      <c r="B11" s="662" t="s">
        <v>132</v>
      </c>
      <c r="C11" s="637">
        <v>222</v>
      </c>
      <c r="D11" s="637">
        <v>213</v>
      </c>
      <c r="E11" s="637">
        <v>209</v>
      </c>
      <c r="F11" s="637">
        <v>200</v>
      </c>
      <c r="G11" s="637">
        <v>183</v>
      </c>
      <c r="H11" s="637">
        <v>170</v>
      </c>
      <c r="I11" s="637">
        <v>133</v>
      </c>
      <c r="J11" s="637">
        <v>149</v>
      </c>
      <c r="K11" s="637">
        <v>140</v>
      </c>
      <c r="L11" s="637">
        <v>140</v>
      </c>
      <c r="M11" s="948">
        <v>19.663418954827282</v>
      </c>
      <c r="N11" s="948">
        <v>18.852894317578333</v>
      </c>
      <c r="O11" s="948">
        <v>18.584385559309975</v>
      </c>
      <c r="P11" s="948">
        <v>17.884288652418849</v>
      </c>
      <c r="Q11" s="948">
        <v>16.459794927145168</v>
      </c>
      <c r="R11" s="948">
        <v>15.381831342743395</v>
      </c>
      <c r="S11" s="948">
        <v>12.105215254391554</v>
      </c>
      <c r="T11" s="948">
        <v>13.644688644688644</v>
      </c>
      <c r="U11" s="948">
        <v>12.896094325718495</v>
      </c>
      <c r="V11" s="948">
        <v>12.972572275759823</v>
      </c>
    </row>
    <row r="12" spans="2:24" ht="15.75">
      <c r="B12" s="662" t="s">
        <v>124</v>
      </c>
      <c r="C12" s="637">
        <v>276</v>
      </c>
      <c r="D12" s="637">
        <v>250</v>
      </c>
      <c r="E12" s="637">
        <v>233</v>
      </c>
      <c r="F12" s="637">
        <v>203</v>
      </c>
      <c r="G12" s="637">
        <v>211</v>
      </c>
      <c r="H12" s="637">
        <v>169</v>
      </c>
      <c r="I12" s="637">
        <v>182</v>
      </c>
      <c r="J12" s="637">
        <v>158</v>
      </c>
      <c r="K12" s="637">
        <v>166</v>
      </c>
      <c r="L12" s="637">
        <v>143</v>
      </c>
      <c r="M12" s="948">
        <v>24.012528275622063</v>
      </c>
      <c r="N12" s="948">
        <v>21.899088997897689</v>
      </c>
      <c r="O12" s="948">
        <v>20.544925491579228</v>
      </c>
      <c r="P12" s="948">
        <v>18.163922691481744</v>
      </c>
      <c r="Q12" s="948">
        <v>19.152219297449395</v>
      </c>
      <c r="R12" s="948">
        <v>15.557396667587224</v>
      </c>
      <c r="S12" s="948">
        <v>16.985534297713485</v>
      </c>
      <c r="T12" s="948">
        <v>14.939485627836611</v>
      </c>
      <c r="U12" s="948">
        <v>15.89886026242697</v>
      </c>
      <c r="V12" s="948">
        <v>13.864649990304441</v>
      </c>
    </row>
    <row r="13" spans="2:24" ht="15.75">
      <c r="B13" s="662" t="s">
        <v>121</v>
      </c>
      <c r="C13" s="637">
        <v>140</v>
      </c>
      <c r="D13" s="637">
        <v>112</v>
      </c>
      <c r="E13" s="637">
        <v>104</v>
      </c>
      <c r="F13" s="637">
        <v>145</v>
      </c>
      <c r="G13" s="637">
        <v>118</v>
      </c>
      <c r="H13" s="637">
        <v>97</v>
      </c>
      <c r="I13" s="637">
        <v>96</v>
      </c>
      <c r="J13" s="637">
        <v>109</v>
      </c>
      <c r="K13" s="637">
        <v>107</v>
      </c>
      <c r="L13" s="637">
        <v>108</v>
      </c>
      <c r="M13" s="948">
        <v>13.374092472296521</v>
      </c>
      <c r="N13" s="948">
        <v>10.744435917114352</v>
      </c>
      <c r="O13" s="948">
        <v>9.9817640848449951</v>
      </c>
      <c r="P13" s="948">
        <v>13.981293992864718</v>
      </c>
      <c r="Q13" s="948">
        <v>11.428571428571429</v>
      </c>
      <c r="R13" s="948">
        <v>9.43579766536965</v>
      </c>
      <c r="S13" s="948">
        <v>9.3777473869297641</v>
      </c>
      <c r="T13" s="948">
        <v>10.691515448749387</v>
      </c>
      <c r="U13" s="948">
        <v>10.535643954312722</v>
      </c>
      <c r="V13" s="948">
        <v>10.675101314618958</v>
      </c>
    </row>
    <row r="14" spans="2:24" ht="15.75">
      <c r="B14" s="662" t="s">
        <v>120</v>
      </c>
      <c r="C14" s="637">
        <v>123</v>
      </c>
      <c r="D14" s="637">
        <v>130</v>
      </c>
      <c r="E14" s="637">
        <v>118</v>
      </c>
      <c r="F14" s="637">
        <v>79</v>
      </c>
      <c r="G14" s="637">
        <v>93</v>
      </c>
      <c r="H14" s="637">
        <v>98</v>
      </c>
      <c r="I14" s="637">
        <v>76</v>
      </c>
      <c r="J14" s="637">
        <v>91</v>
      </c>
      <c r="K14" s="637">
        <v>89</v>
      </c>
      <c r="L14" s="637">
        <v>93</v>
      </c>
      <c r="M14" s="948">
        <v>11.814427048314284</v>
      </c>
      <c r="N14" s="948">
        <v>12.515644555694617</v>
      </c>
      <c r="O14" s="948">
        <v>11.316773760429653</v>
      </c>
      <c r="P14" s="948">
        <v>7.61225669685874</v>
      </c>
      <c r="Q14" s="948">
        <v>9.003775776938717</v>
      </c>
      <c r="R14" s="948">
        <v>9.5330739299610912</v>
      </c>
      <c r="S14" s="948">
        <v>7.4298562909375301</v>
      </c>
      <c r="T14" s="948">
        <v>8.9399744572158362</v>
      </c>
      <c r="U14" s="948">
        <v>8.7875197472353879</v>
      </c>
      <c r="V14" s="948">
        <v>9.2307692307692317</v>
      </c>
    </row>
    <row r="15" spans="2:24" ht="15.75">
      <c r="B15" s="662" t="s">
        <v>129</v>
      </c>
      <c r="C15" s="637">
        <v>944</v>
      </c>
      <c r="D15" s="637">
        <v>935</v>
      </c>
      <c r="E15" s="637">
        <v>878</v>
      </c>
      <c r="F15" s="637">
        <v>825</v>
      </c>
      <c r="G15" s="637">
        <v>753</v>
      </c>
      <c r="H15" s="637">
        <v>803</v>
      </c>
      <c r="I15" s="637">
        <v>717</v>
      </c>
      <c r="J15" s="637">
        <v>675</v>
      </c>
      <c r="K15" s="637">
        <v>708</v>
      </c>
      <c r="L15" s="637">
        <v>779</v>
      </c>
      <c r="M15" s="948">
        <v>18.181467999460718</v>
      </c>
      <c r="N15" s="948">
        <v>18.024096385542169</v>
      </c>
      <c r="O15" s="948">
        <v>17.210624326178575</v>
      </c>
      <c r="P15" s="948">
        <v>16.144814090019569</v>
      </c>
      <c r="Q15" s="948">
        <v>14.706169560377322</v>
      </c>
      <c r="R15" s="948">
        <v>15.646616394848111</v>
      </c>
      <c r="S15" s="948">
        <v>13.933693497609701</v>
      </c>
      <c r="T15" s="948">
        <v>13.078100478561602</v>
      </c>
      <c r="U15" s="948">
        <v>13.671648708145058</v>
      </c>
      <c r="V15" s="948">
        <v>14.986244974125162</v>
      </c>
    </row>
    <row r="16" spans="2:24" ht="15.75">
      <c r="B16" s="662" t="s">
        <v>130</v>
      </c>
      <c r="C16" s="637">
        <v>199</v>
      </c>
      <c r="D16" s="637">
        <v>160</v>
      </c>
      <c r="E16" s="637">
        <v>170</v>
      </c>
      <c r="F16" s="637">
        <v>130</v>
      </c>
      <c r="G16" s="637">
        <v>167</v>
      </c>
      <c r="H16" s="637">
        <v>136</v>
      </c>
      <c r="I16" s="637">
        <v>127</v>
      </c>
      <c r="J16" s="637">
        <v>129</v>
      </c>
      <c r="K16" s="637">
        <v>118</v>
      </c>
      <c r="L16" s="637">
        <v>132</v>
      </c>
      <c r="M16" s="948">
        <v>18.27532372118652</v>
      </c>
      <c r="N16" s="948">
        <v>14.754703061600885</v>
      </c>
      <c r="O16" s="948">
        <v>15.684103699603282</v>
      </c>
      <c r="P16" s="948">
        <v>12.05377839592026</v>
      </c>
      <c r="Q16" s="948">
        <v>15.565290334607139</v>
      </c>
      <c r="R16" s="948">
        <v>12.743628185907047</v>
      </c>
      <c r="S16" s="948">
        <v>11.965328811004333</v>
      </c>
      <c r="T16" s="948">
        <v>12.221695878730459</v>
      </c>
      <c r="U16" s="948">
        <v>11.238095238095237</v>
      </c>
      <c r="V16" s="948">
        <v>12.640045963803505</v>
      </c>
    </row>
    <row r="17" spans="2:22" ht="28.5">
      <c r="B17" s="663" t="s">
        <v>127</v>
      </c>
      <c r="C17" s="637">
        <v>139</v>
      </c>
      <c r="D17" s="637">
        <v>132</v>
      </c>
      <c r="E17" s="637">
        <v>103</v>
      </c>
      <c r="F17" s="637">
        <v>104</v>
      </c>
      <c r="G17" s="637">
        <v>109</v>
      </c>
      <c r="H17" s="637">
        <v>105</v>
      </c>
      <c r="I17" s="637">
        <v>77</v>
      </c>
      <c r="J17" s="637">
        <v>93</v>
      </c>
      <c r="K17" s="637">
        <v>92</v>
      </c>
      <c r="L17" s="637">
        <v>89</v>
      </c>
      <c r="M17" s="948">
        <v>11.987925830099181</v>
      </c>
      <c r="N17" s="948">
        <v>11.267605633802818</v>
      </c>
      <c r="O17" s="948">
        <v>8.71478128437262</v>
      </c>
      <c r="P17" s="948">
        <v>8.7934387418618414</v>
      </c>
      <c r="Q17" s="948">
        <v>9.2138630600169051</v>
      </c>
      <c r="R17" s="948">
        <v>8.8749894345363884</v>
      </c>
      <c r="S17" s="948">
        <v>6.5077755240027049</v>
      </c>
      <c r="T17" s="948">
        <v>7.8620339842759321</v>
      </c>
      <c r="U17" s="948">
        <v>7.7788111947239367</v>
      </c>
      <c r="V17" s="948">
        <v>7.527063599458728</v>
      </c>
    </row>
    <row r="18" spans="2:22" ht="15.75">
      <c r="B18" s="72" t="s">
        <v>82</v>
      </c>
      <c r="C18" s="637">
        <v>1964</v>
      </c>
      <c r="D18" s="637">
        <v>1937</v>
      </c>
      <c r="E18" s="637">
        <v>1846</v>
      </c>
      <c r="F18" s="637">
        <v>1799</v>
      </c>
      <c r="G18" s="637">
        <v>1744</v>
      </c>
      <c r="H18" s="637">
        <v>1786</v>
      </c>
      <c r="I18" s="637">
        <v>1672</v>
      </c>
      <c r="J18" s="637">
        <v>1801</v>
      </c>
      <c r="K18" s="637">
        <v>1870</v>
      </c>
      <c r="L18" s="637">
        <v>1838</v>
      </c>
      <c r="M18" s="948">
        <v>11.267411708011107</v>
      </c>
      <c r="N18" s="948">
        <v>11.172249907715024</v>
      </c>
      <c r="O18" s="948">
        <v>10.685900515771253</v>
      </c>
      <c r="P18" s="948">
        <v>10.48887852374428</v>
      </c>
      <c r="Q18" s="948">
        <v>10.23738524032027</v>
      </c>
      <c r="R18" s="948">
        <v>10.550193164230945</v>
      </c>
      <c r="S18" s="948">
        <v>9.9342273345731318</v>
      </c>
      <c r="T18" s="948">
        <v>10.75789071273266</v>
      </c>
      <c r="U18" s="948">
        <v>11.224624545312668</v>
      </c>
      <c r="V18" s="948">
        <v>11.082771054551595</v>
      </c>
    </row>
    <row r="19" spans="2:22" ht="15" customHeight="1">
      <c r="B19" s="662" t="s">
        <v>119</v>
      </c>
      <c r="C19" s="637">
        <v>120</v>
      </c>
      <c r="D19" s="637">
        <v>120</v>
      </c>
      <c r="E19" s="637">
        <v>119</v>
      </c>
      <c r="F19" s="637">
        <v>109</v>
      </c>
      <c r="G19" s="637">
        <v>100</v>
      </c>
      <c r="H19" s="637">
        <v>111</v>
      </c>
      <c r="I19" s="637">
        <v>118</v>
      </c>
      <c r="J19" s="637">
        <v>136</v>
      </c>
      <c r="K19" s="637">
        <v>139</v>
      </c>
      <c r="L19" s="637">
        <v>156</v>
      </c>
      <c r="M19" s="948">
        <v>8.6843247937472867</v>
      </c>
      <c r="N19" s="948">
        <v>8.7989441267047948</v>
      </c>
      <c r="O19" s="948">
        <v>8.8495575221238933</v>
      </c>
      <c r="P19" s="948">
        <v>8.2028898254063822</v>
      </c>
      <c r="Q19" s="948">
        <v>7.6103500761035008</v>
      </c>
      <c r="R19" s="948">
        <v>8.5351787773933108</v>
      </c>
      <c r="S19" s="948">
        <v>9.1593572925560824</v>
      </c>
      <c r="T19" s="948">
        <v>10.646625958979177</v>
      </c>
      <c r="U19" s="948">
        <v>10.963874428143241</v>
      </c>
      <c r="V19" s="948">
        <v>12.391770593375169</v>
      </c>
    </row>
    <row r="20" spans="2:22" ht="15.75">
      <c r="B20" s="662" t="s">
        <v>131</v>
      </c>
      <c r="C20" s="637">
        <v>127</v>
      </c>
      <c r="D20" s="637">
        <v>113</v>
      </c>
      <c r="E20" s="637">
        <v>130</v>
      </c>
      <c r="F20" s="637">
        <v>102</v>
      </c>
      <c r="G20" s="637">
        <v>105</v>
      </c>
      <c r="H20" s="637">
        <v>85</v>
      </c>
      <c r="I20" s="637">
        <v>98</v>
      </c>
      <c r="J20" s="637">
        <v>93</v>
      </c>
      <c r="K20" s="637">
        <v>89</v>
      </c>
      <c r="L20" s="637">
        <v>84</v>
      </c>
      <c r="M20" s="948">
        <v>9.1032900867321338</v>
      </c>
      <c r="N20" s="948">
        <v>8.085289066971951</v>
      </c>
      <c r="O20" s="948">
        <v>9.3504998921096174</v>
      </c>
      <c r="P20" s="948">
        <v>7.398810387349485</v>
      </c>
      <c r="Q20" s="948">
        <v>7.681053401609363</v>
      </c>
      <c r="R20" s="948">
        <v>6.2693612627231152</v>
      </c>
      <c r="S20" s="948">
        <v>7.2867871217190867</v>
      </c>
      <c r="T20" s="948">
        <v>6.9683800389629855</v>
      </c>
      <c r="U20" s="948">
        <v>6.7185023024080932</v>
      </c>
      <c r="V20" s="948">
        <v>6.386375731772219</v>
      </c>
    </row>
    <row r="21" spans="2:22" ht="15.75">
      <c r="B21" s="662" t="s">
        <v>126</v>
      </c>
      <c r="C21" s="637">
        <v>1115</v>
      </c>
      <c r="D21" s="637">
        <v>1096</v>
      </c>
      <c r="E21" s="637">
        <v>1011</v>
      </c>
      <c r="F21" s="637">
        <v>1024</v>
      </c>
      <c r="G21" s="637">
        <v>1004</v>
      </c>
      <c r="H21" s="637">
        <v>1102</v>
      </c>
      <c r="I21" s="637">
        <v>969</v>
      </c>
      <c r="J21" s="637">
        <v>1056</v>
      </c>
      <c r="K21" s="637">
        <v>1036</v>
      </c>
      <c r="L21" s="637">
        <v>1053</v>
      </c>
      <c r="M21" s="948">
        <v>13.414663490459347</v>
      </c>
      <c r="N21" s="948">
        <v>13.257209212308883</v>
      </c>
      <c r="O21" s="948">
        <v>12.238079674619602</v>
      </c>
      <c r="P21" s="948">
        <v>12.45060489999392</v>
      </c>
      <c r="Q21" s="948">
        <v>12.258103900860753</v>
      </c>
      <c r="R21" s="948">
        <v>13.505729517740058</v>
      </c>
      <c r="S21" s="948">
        <v>11.916180919353648</v>
      </c>
      <c r="T21" s="948">
        <v>13.025298188052743</v>
      </c>
      <c r="U21" s="948">
        <v>12.812268117734355</v>
      </c>
      <c r="V21" s="948">
        <v>13.052370622869537</v>
      </c>
    </row>
    <row r="22" spans="2:22" ht="15.75">
      <c r="B22" s="662" t="s">
        <v>133</v>
      </c>
      <c r="C22" s="637">
        <v>268</v>
      </c>
      <c r="D22" s="637">
        <v>248</v>
      </c>
      <c r="E22" s="637">
        <v>225</v>
      </c>
      <c r="F22" s="637">
        <v>212</v>
      </c>
      <c r="G22" s="637">
        <v>188</v>
      </c>
      <c r="H22" s="637">
        <v>169</v>
      </c>
      <c r="I22" s="637">
        <v>160</v>
      </c>
      <c r="J22" s="637">
        <v>193</v>
      </c>
      <c r="K22" s="637">
        <v>206</v>
      </c>
      <c r="L22" s="637">
        <v>186</v>
      </c>
      <c r="M22" s="948">
        <v>13.113470665949013</v>
      </c>
      <c r="N22" s="948">
        <v>12.162228434113089</v>
      </c>
      <c r="O22" s="948">
        <v>11.106175033318525</v>
      </c>
      <c r="P22" s="948">
        <v>10.544640636657547</v>
      </c>
      <c r="Q22" s="948">
        <v>9.4188376753507015</v>
      </c>
      <c r="R22" s="948">
        <v>8.5245901639344268</v>
      </c>
      <c r="S22" s="948">
        <v>8.121415156591036</v>
      </c>
      <c r="T22" s="948">
        <v>9.8539773307464511</v>
      </c>
      <c r="U22" s="948">
        <v>10.574948665297741</v>
      </c>
      <c r="V22" s="948">
        <v>9.5970280171301798</v>
      </c>
    </row>
    <row r="23" spans="2:22" ht="15.75">
      <c r="B23" s="662" t="s">
        <v>118</v>
      </c>
      <c r="C23" s="637">
        <v>264</v>
      </c>
      <c r="D23" s="637">
        <v>264</v>
      </c>
      <c r="E23" s="637">
        <v>288</v>
      </c>
      <c r="F23" s="637">
        <v>260</v>
      </c>
      <c r="G23" s="637">
        <v>252</v>
      </c>
      <c r="H23" s="637">
        <v>229</v>
      </c>
      <c r="I23" s="637">
        <v>238</v>
      </c>
      <c r="J23" s="637">
        <v>245</v>
      </c>
      <c r="K23" s="637">
        <v>316</v>
      </c>
      <c r="L23" s="637">
        <v>251</v>
      </c>
      <c r="M23" s="948">
        <v>7.6424270495599815</v>
      </c>
      <c r="N23" s="948">
        <v>7.7292423000351329</v>
      </c>
      <c r="O23" s="948">
        <v>8.5088781871362311</v>
      </c>
      <c r="P23" s="948">
        <v>7.7954007135789887</v>
      </c>
      <c r="Q23" s="948">
        <v>7.662136276566633</v>
      </c>
      <c r="R23" s="948">
        <v>7.0552714276911699</v>
      </c>
      <c r="S23" s="948">
        <v>7.424507112553032</v>
      </c>
      <c r="T23" s="948">
        <v>7.7340741208409618</v>
      </c>
      <c r="U23" s="948">
        <v>10.089399744572159</v>
      </c>
      <c r="V23" s="948">
        <v>8.1035707367469492</v>
      </c>
    </row>
    <row r="24" spans="2:22" ht="15.75">
      <c r="B24" s="662" t="s">
        <v>123</v>
      </c>
      <c r="C24" s="637">
        <v>70</v>
      </c>
      <c r="D24" s="637">
        <v>96</v>
      </c>
      <c r="E24" s="637">
        <v>73</v>
      </c>
      <c r="F24" s="637">
        <v>92</v>
      </c>
      <c r="G24" s="637">
        <v>95</v>
      </c>
      <c r="H24" s="637">
        <v>90</v>
      </c>
      <c r="I24" s="637">
        <v>89</v>
      </c>
      <c r="J24" s="637">
        <v>78</v>
      </c>
      <c r="K24" s="637">
        <v>84</v>
      </c>
      <c r="L24" s="637">
        <v>108</v>
      </c>
      <c r="M24" s="948">
        <v>8.2938388625592427</v>
      </c>
      <c r="N24" s="948">
        <v>11.237270279761209</v>
      </c>
      <c r="O24" s="948">
        <v>8.4062643942883462</v>
      </c>
      <c r="P24" s="948">
        <v>10.528725108720531</v>
      </c>
      <c r="Q24" s="948">
        <v>10.805277525022747</v>
      </c>
      <c r="R24" s="948">
        <v>10.175240248728096</v>
      </c>
      <c r="S24" s="948">
        <v>10</v>
      </c>
      <c r="T24" s="948">
        <v>8.7102177554438853</v>
      </c>
      <c r="U24" s="948">
        <v>9.3198712970154212</v>
      </c>
      <c r="V24" s="948">
        <v>11.906074302722963</v>
      </c>
    </row>
    <row r="25" spans="2:22" ht="15.75">
      <c r="B25" s="72" t="s">
        <v>383</v>
      </c>
      <c r="C25" s="637">
        <v>255</v>
      </c>
      <c r="D25" s="637">
        <v>267</v>
      </c>
      <c r="E25" s="637">
        <v>300</v>
      </c>
      <c r="F25" s="637">
        <v>256</v>
      </c>
      <c r="G25" s="637">
        <v>271</v>
      </c>
      <c r="H25" s="637">
        <v>290</v>
      </c>
      <c r="I25" s="637">
        <v>269</v>
      </c>
      <c r="J25" s="637">
        <v>291</v>
      </c>
      <c r="K25" s="637">
        <v>260</v>
      </c>
      <c r="L25" s="637">
        <v>283</v>
      </c>
      <c r="M25" s="948">
        <v>11.727912431587178</v>
      </c>
      <c r="N25" s="948">
        <v>12.091296078253782</v>
      </c>
      <c r="O25" s="948">
        <v>13.355889947466833</v>
      </c>
      <c r="P25" s="948">
        <v>11.393982552964216</v>
      </c>
      <c r="Q25" s="948">
        <v>12.062672482862993</v>
      </c>
      <c r="R25" s="948">
        <v>12.912993142755365</v>
      </c>
      <c r="S25" s="948">
        <v>11.9843179185601</v>
      </c>
      <c r="T25" s="948">
        <v>12.97658862876254</v>
      </c>
      <c r="U25" s="948">
        <v>11.605070523120872</v>
      </c>
      <c r="V25" s="948">
        <v>12.646349092859058</v>
      </c>
    </row>
    <row r="26" spans="2:22" ht="24" customHeight="1">
      <c r="B26" s="662" t="s">
        <v>115</v>
      </c>
      <c r="C26" s="637">
        <v>41</v>
      </c>
      <c r="D26" s="637">
        <v>57</v>
      </c>
      <c r="E26" s="637">
        <v>54</v>
      </c>
      <c r="F26" s="637">
        <v>47</v>
      </c>
      <c r="G26" s="637">
        <v>44</v>
      </c>
      <c r="H26" s="637">
        <v>53</v>
      </c>
      <c r="I26" s="637">
        <v>67</v>
      </c>
      <c r="J26" s="637">
        <v>66</v>
      </c>
      <c r="K26" s="637">
        <v>65</v>
      </c>
      <c r="L26" s="637">
        <v>73</v>
      </c>
      <c r="M26" s="948">
        <v>8.028196592911689</v>
      </c>
      <c r="N26" s="948">
        <v>11.156782149148562</v>
      </c>
      <c r="O26" s="948">
        <v>10.463088548730866</v>
      </c>
      <c r="P26" s="948">
        <v>9.10499806276637</v>
      </c>
      <c r="Q26" s="948">
        <v>8.5304381543233809</v>
      </c>
      <c r="R26" s="948">
        <v>10.291262135922329</v>
      </c>
      <c r="S26" s="948">
        <v>13.04263188631497</v>
      </c>
      <c r="T26" s="948">
        <v>12.890625</v>
      </c>
      <c r="U26" s="948">
        <v>12.740101920815366</v>
      </c>
      <c r="V26" s="948">
        <v>14.364423455332545</v>
      </c>
    </row>
    <row r="27" spans="2:22" ht="15.75">
      <c r="B27" s="662" t="s">
        <v>113</v>
      </c>
      <c r="C27" s="637">
        <v>47</v>
      </c>
      <c r="D27" s="637">
        <v>41</v>
      </c>
      <c r="E27" s="637">
        <v>46</v>
      </c>
      <c r="F27" s="637">
        <v>32</v>
      </c>
      <c r="G27" s="637">
        <v>51</v>
      </c>
      <c r="H27" s="637">
        <v>57</v>
      </c>
      <c r="I27" s="637">
        <v>36</v>
      </c>
      <c r="J27" s="637">
        <v>45</v>
      </c>
      <c r="K27" s="637">
        <v>54</v>
      </c>
      <c r="L27" s="637">
        <v>54</v>
      </c>
      <c r="M27" s="948">
        <v>15.31443466927338</v>
      </c>
      <c r="N27" s="948">
        <v>13.136815123357898</v>
      </c>
      <c r="O27" s="948">
        <v>14.37050921587004</v>
      </c>
      <c r="P27" s="948">
        <v>9.9132589838909535</v>
      </c>
      <c r="Q27" s="948">
        <v>15.67783584383646</v>
      </c>
      <c r="R27" s="948">
        <v>17.393957888312482</v>
      </c>
      <c r="S27" s="948">
        <v>10.902483343428226</v>
      </c>
      <c r="T27" s="948">
        <v>13.525698827772768</v>
      </c>
      <c r="U27" s="948">
        <v>16.129032258064516</v>
      </c>
      <c r="V27" s="948">
        <v>16.028495102404271</v>
      </c>
    </row>
    <row r="28" spans="2:22" ht="15.75">
      <c r="B28" s="662" t="s">
        <v>116</v>
      </c>
      <c r="C28" s="637">
        <v>25</v>
      </c>
      <c r="D28" s="637">
        <v>30</v>
      </c>
      <c r="E28" s="637">
        <v>39</v>
      </c>
      <c r="F28" s="637">
        <v>24</v>
      </c>
      <c r="G28" s="637">
        <v>27</v>
      </c>
      <c r="H28" s="637">
        <v>28</v>
      </c>
      <c r="I28" s="637">
        <v>24</v>
      </c>
      <c r="J28" s="637">
        <v>32</v>
      </c>
      <c r="K28" s="637">
        <v>25</v>
      </c>
      <c r="L28" s="637">
        <v>24</v>
      </c>
      <c r="M28" s="948">
        <v>10.29654036243822</v>
      </c>
      <c r="N28" s="948">
        <v>12.135922330097086</v>
      </c>
      <c r="O28" s="948">
        <v>15.378548895899053</v>
      </c>
      <c r="P28" s="948">
        <v>9.375</v>
      </c>
      <c r="Q28" s="948">
        <v>10.44891640866873</v>
      </c>
      <c r="R28" s="948">
        <v>10.744435917114352</v>
      </c>
      <c r="S28" s="948">
        <v>9.1254752851711025</v>
      </c>
      <c r="T28" s="948">
        <v>12.066365007541478</v>
      </c>
      <c r="U28" s="948">
        <v>9.3492894540014966</v>
      </c>
      <c r="V28" s="948">
        <v>8.9020771513353125</v>
      </c>
    </row>
    <row r="29" spans="2:22" ht="15.75">
      <c r="B29" s="662" t="s">
        <v>112</v>
      </c>
      <c r="C29" s="637">
        <v>37</v>
      </c>
      <c r="D29" s="637">
        <v>35</v>
      </c>
      <c r="E29" s="637">
        <v>28</v>
      </c>
      <c r="F29" s="637">
        <v>27</v>
      </c>
      <c r="G29" s="637">
        <v>22</v>
      </c>
      <c r="H29" s="637">
        <v>30</v>
      </c>
      <c r="I29" s="637">
        <v>28</v>
      </c>
      <c r="J29" s="637">
        <v>25</v>
      </c>
      <c r="K29" s="637">
        <v>14</v>
      </c>
      <c r="L29" s="637">
        <v>26</v>
      </c>
      <c r="M29" s="948">
        <v>13.533284564740308</v>
      </c>
      <c r="N29" s="948">
        <v>12.676566461427019</v>
      </c>
      <c r="O29" s="948">
        <v>10.064701653486701</v>
      </c>
      <c r="P29" s="948">
        <v>9.6704871060171911</v>
      </c>
      <c r="Q29" s="948">
        <v>7.8571428571428577</v>
      </c>
      <c r="R29" s="948">
        <v>10.687566797292483</v>
      </c>
      <c r="S29" s="948">
        <v>9.9537859936011372</v>
      </c>
      <c r="T29" s="948">
        <v>8.8778409090909101</v>
      </c>
      <c r="U29" s="948">
        <v>4.9663001064207171</v>
      </c>
      <c r="V29" s="948">
        <v>9.2264017033357</v>
      </c>
    </row>
    <row r="30" spans="2:22" ht="15.75">
      <c r="B30" s="662" t="s">
        <v>128</v>
      </c>
      <c r="C30" s="637">
        <v>43</v>
      </c>
      <c r="D30" s="637">
        <v>43</v>
      </c>
      <c r="E30" s="637">
        <v>80</v>
      </c>
      <c r="F30" s="637">
        <v>65</v>
      </c>
      <c r="G30" s="637">
        <v>61</v>
      </c>
      <c r="H30" s="637">
        <v>59</v>
      </c>
      <c r="I30" s="637">
        <v>67</v>
      </c>
      <c r="J30" s="637">
        <v>75</v>
      </c>
      <c r="K30" s="637">
        <v>56</v>
      </c>
      <c r="L30" s="637">
        <v>60</v>
      </c>
      <c r="M30" s="948">
        <v>9.4651111600264137</v>
      </c>
      <c r="N30" s="948">
        <v>9.2712376024148337</v>
      </c>
      <c r="O30" s="948">
        <v>16.799664006719865</v>
      </c>
      <c r="P30" s="948">
        <v>13.589797198411038</v>
      </c>
      <c r="Q30" s="948">
        <v>12.695109261186264</v>
      </c>
      <c r="R30" s="948">
        <v>12.222912782266418</v>
      </c>
      <c r="S30" s="948">
        <v>13.825835740817169</v>
      </c>
      <c r="T30" s="948">
        <v>15.416238437821173</v>
      </c>
      <c r="U30" s="948">
        <v>11.461318051575931</v>
      </c>
      <c r="V30" s="948">
        <v>12.232415902140673</v>
      </c>
    </row>
    <row r="31" spans="2:22" ht="15.75">
      <c r="B31" s="662" t="s">
        <v>114</v>
      </c>
      <c r="C31" s="637">
        <v>62</v>
      </c>
      <c r="D31" s="637">
        <v>61</v>
      </c>
      <c r="E31" s="637">
        <v>53</v>
      </c>
      <c r="F31" s="637">
        <v>61</v>
      </c>
      <c r="G31" s="637">
        <v>66</v>
      </c>
      <c r="H31" s="637">
        <v>63</v>
      </c>
      <c r="I31" s="637">
        <v>47</v>
      </c>
      <c r="J31" s="637">
        <v>48</v>
      </c>
      <c r="K31" s="637">
        <v>46</v>
      </c>
      <c r="L31" s="637">
        <v>46</v>
      </c>
      <c r="M31" s="948">
        <v>16.053858104609009</v>
      </c>
      <c r="N31" s="948">
        <v>15.322783220296408</v>
      </c>
      <c r="O31" s="948">
        <v>13.184079601990049</v>
      </c>
      <c r="P31" s="948">
        <v>15.470453969059092</v>
      </c>
      <c r="Q31" s="948">
        <v>17.071908949818937</v>
      </c>
      <c r="R31" s="948">
        <v>16.618306515431282</v>
      </c>
      <c r="S31" s="948">
        <v>12.641204948897258</v>
      </c>
      <c r="T31" s="948">
        <v>13.168724279835391</v>
      </c>
      <c r="U31" s="948">
        <v>12.867132867132867</v>
      </c>
      <c r="V31" s="948">
        <v>13.112884834663626</v>
      </c>
    </row>
    <row r="32" spans="2:22" ht="15.75">
      <c r="B32" s="72" t="s">
        <v>318</v>
      </c>
      <c r="C32" s="637">
        <v>3</v>
      </c>
      <c r="D32" s="637">
        <v>6</v>
      </c>
      <c r="E32" s="637">
        <v>7</v>
      </c>
      <c r="F32" s="637">
        <v>4</v>
      </c>
      <c r="G32" s="637">
        <v>5</v>
      </c>
      <c r="H32" s="637">
        <v>3</v>
      </c>
      <c r="I32" s="637">
        <v>5</v>
      </c>
      <c r="J32" s="637">
        <v>2</v>
      </c>
      <c r="K32" s="637">
        <v>5</v>
      </c>
      <c r="L32" s="1017" t="s">
        <v>1023</v>
      </c>
      <c r="M32" s="948">
        <v>5.8939096267190569</v>
      </c>
      <c r="N32" s="948">
        <v>11.385199240986717</v>
      </c>
      <c r="O32" s="948">
        <v>13.011152416356877</v>
      </c>
      <c r="P32" s="948">
        <v>7.3126142595978063</v>
      </c>
      <c r="Q32" s="948">
        <v>8.9928057553956826</v>
      </c>
      <c r="R32" s="948">
        <v>5.3380782918149468</v>
      </c>
      <c r="S32" s="948">
        <v>8.7873462214411262</v>
      </c>
      <c r="T32" s="948">
        <v>3.4782608695652177</v>
      </c>
      <c r="U32" s="948">
        <v>8.5763293310463133</v>
      </c>
      <c r="V32" s="948" t="s">
        <v>1023</v>
      </c>
    </row>
    <row r="33" spans="2:23" ht="15.75">
      <c r="B33" s="662" t="s">
        <v>143</v>
      </c>
      <c r="C33" s="637">
        <v>3</v>
      </c>
      <c r="D33" s="637">
        <v>6</v>
      </c>
      <c r="E33" s="637">
        <v>7</v>
      </c>
      <c r="F33" s="637">
        <v>4</v>
      </c>
      <c r="G33" s="637">
        <v>5</v>
      </c>
      <c r="H33" s="637">
        <v>3</v>
      </c>
      <c r="I33" s="637">
        <v>5</v>
      </c>
      <c r="J33" s="637">
        <v>2</v>
      </c>
      <c r="K33" s="637">
        <v>5</v>
      </c>
      <c r="L33" s="1017" t="s">
        <v>1023</v>
      </c>
      <c r="M33" s="948">
        <v>5.8939096267190569</v>
      </c>
      <c r="N33" s="948">
        <v>11.385199240986717</v>
      </c>
      <c r="O33" s="948">
        <v>13.011152416356877</v>
      </c>
      <c r="P33" s="948">
        <v>7.3126142595978063</v>
      </c>
      <c r="Q33" s="948">
        <v>8.9928057553956826</v>
      </c>
      <c r="R33" s="948">
        <v>5.3380782918149468</v>
      </c>
      <c r="S33" s="948">
        <v>8.7873462214411262</v>
      </c>
      <c r="T33" s="948">
        <v>3.4782608695652177</v>
      </c>
      <c r="U33" s="948">
        <v>8.5763293310463133</v>
      </c>
      <c r="V33" s="948" t="s">
        <v>1023</v>
      </c>
    </row>
    <row r="34" spans="2:23" ht="15.75">
      <c r="B34" s="72" t="s">
        <v>85</v>
      </c>
      <c r="C34" s="637">
        <v>1</v>
      </c>
      <c r="D34" s="1017" t="s">
        <v>1023</v>
      </c>
      <c r="E34" s="637">
        <v>2</v>
      </c>
      <c r="F34" s="637">
        <v>1</v>
      </c>
      <c r="G34" s="1017" t="s">
        <v>1023</v>
      </c>
      <c r="H34" s="1017" t="s">
        <v>1023</v>
      </c>
      <c r="I34" s="1017" t="s">
        <v>1023</v>
      </c>
      <c r="J34" s="1017" t="s">
        <v>1023</v>
      </c>
      <c r="K34" s="1017" t="s">
        <v>1023</v>
      </c>
      <c r="L34" s="1017" t="s">
        <v>1023</v>
      </c>
      <c r="M34" s="948">
        <v>1.2315270935960592</v>
      </c>
      <c r="N34" s="948" t="s">
        <v>1023</v>
      </c>
      <c r="O34" s="948">
        <v>2.1459227467811157</v>
      </c>
      <c r="P34" s="948">
        <v>1.0683760683760686</v>
      </c>
      <c r="Q34" s="948" t="s">
        <v>1023</v>
      </c>
      <c r="R34" s="948" t="s">
        <v>1023</v>
      </c>
      <c r="S34" s="948" t="s">
        <v>1023</v>
      </c>
      <c r="T34" s="948" t="s">
        <v>1023</v>
      </c>
      <c r="U34" s="948" t="s">
        <v>1023</v>
      </c>
      <c r="V34" s="948" t="s">
        <v>1023</v>
      </c>
    </row>
    <row r="35" spans="2:23" ht="15.75">
      <c r="B35" s="72" t="s">
        <v>86</v>
      </c>
      <c r="C35" s="637">
        <v>1</v>
      </c>
      <c r="D35" s="1017" t="s">
        <v>1023</v>
      </c>
      <c r="E35" s="637">
        <v>2</v>
      </c>
      <c r="F35" s="637">
        <v>1</v>
      </c>
      <c r="G35" s="1017" t="s">
        <v>1023</v>
      </c>
      <c r="H35" s="1017" t="s">
        <v>1023</v>
      </c>
      <c r="I35" s="1017" t="s">
        <v>1023</v>
      </c>
      <c r="J35" s="637">
        <v>1</v>
      </c>
      <c r="K35" s="637">
        <v>1</v>
      </c>
      <c r="L35" s="637">
        <v>2</v>
      </c>
      <c r="M35" s="948" t="s">
        <v>1023</v>
      </c>
      <c r="N35" s="948" t="s">
        <v>1023</v>
      </c>
      <c r="O35" s="948" t="s">
        <v>1023</v>
      </c>
      <c r="P35" s="948" t="s">
        <v>1023</v>
      </c>
      <c r="Q35" s="948" t="s">
        <v>1023</v>
      </c>
      <c r="R35" s="948" t="s">
        <v>1023</v>
      </c>
      <c r="S35" s="948" t="s">
        <v>1023</v>
      </c>
      <c r="T35" s="948" t="s">
        <v>1023</v>
      </c>
      <c r="U35" s="948" t="s">
        <v>1023</v>
      </c>
      <c r="V35" s="948" t="s">
        <v>1023</v>
      </c>
    </row>
    <row r="37" spans="2:23" ht="1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23" ht="15.75">
      <c r="B38" s="197" t="s">
        <v>2255</v>
      </c>
      <c r="C38" s="1059"/>
      <c r="D38" s="1059"/>
      <c r="E38" s="1059"/>
      <c r="F38" s="1059"/>
      <c r="G38" s="1059"/>
      <c r="H38" s="1059"/>
      <c r="I38" s="1059"/>
      <c r="J38" s="1059"/>
      <c r="K38" s="1059"/>
      <c r="L38" s="599"/>
      <c r="M38" s="599"/>
      <c r="N38" s="599"/>
      <c r="O38" s="599"/>
      <c r="P38" s="599"/>
      <c r="Q38" s="599"/>
      <c r="R38" s="599"/>
      <c r="S38" s="599"/>
      <c r="T38" s="599"/>
      <c r="U38" s="599"/>
      <c r="V38" s="599"/>
      <c r="W38" s="639"/>
    </row>
    <row r="39" spans="2:23">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23"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23" s="1168" customFormat="1" ht="13.5">
      <c r="B41" s="1169" t="s">
        <v>3105</v>
      </c>
      <c r="C41" s="1170"/>
      <c r="D41" s="1170"/>
      <c r="E41" s="1170"/>
      <c r="F41" s="1170"/>
      <c r="G41" s="1170"/>
      <c r="H41" s="1170"/>
      <c r="I41" s="1170"/>
      <c r="J41" s="1170"/>
      <c r="K41" s="1170"/>
      <c r="L41" s="1170"/>
      <c r="M41" s="1170"/>
      <c r="N41" s="1170"/>
      <c r="O41" s="1170"/>
      <c r="P41" s="1170"/>
      <c r="Q41" s="1170"/>
    </row>
  </sheetData>
  <mergeCells count="5">
    <mergeCell ref="M3:V3"/>
    <mergeCell ref="C3:L3"/>
    <mergeCell ref="B3:B4"/>
    <mergeCell ref="B2:V2"/>
    <mergeCell ref="B37:W37"/>
  </mergeCells>
  <hyperlinks>
    <hyperlink ref="X3" location="INDICE!B35" display="INDICE"/>
    <hyperlink ref="B41" r:id="rId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1"/>
  <sheetViews>
    <sheetView showGridLines="0" topLeftCell="G1" zoomScaleNormal="100" workbookViewId="0">
      <selection activeCell="X3" sqref="X3"/>
    </sheetView>
  </sheetViews>
  <sheetFormatPr baseColWidth="10" defaultColWidth="11.42578125" defaultRowHeight="15"/>
  <cols>
    <col min="1" max="1" width="3.7109375" style="23" customWidth="1"/>
    <col min="2" max="2" width="24.7109375" style="23" customWidth="1"/>
    <col min="3" max="20" width="8.28515625" style="23" customWidth="1"/>
    <col min="21" max="21" width="9" style="23" customWidth="1"/>
    <col min="22" max="16384" width="11.42578125" style="23"/>
  </cols>
  <sheetData>
    <row r="1" spans="2:24" ht="78" customHeight="1">
      <c r="B1" s="1318"/>
      <c r="C1" s="1318"/>
      <c r="D1" s="1318"/>
      <c r="E1" s="1318"/>
      <c r="F1" s="1318"/>
      <c r="G1" s="1318"/>
      <c r="H1" s="1318"/>
      <c r="I1" s="1318"/>
      <c r="J1" s="1318"/>
      <c r="K1" s="1318"/>
      <c r="L1" s="1318"/>
      <c r="M1" s="1318"/>
      <c r="N1" s="1318"/>
      <c r="O1" s="1318"/>
      <c r="P1" s="1318"/>
      <c r="Q1" s="1318"/>
      <c r="R1" s="1318"/>
      <c r="S1" s="665"/>
      <c r="T1" s="665"/>
    </row>
    <row r="2" spans="2:24" ht="87.75" customHeight="1">
      <c r="B2" s="1282" t="s">
        <v>3071</v>
      </c>
      <c r="C2" s="1282"/>
      <c r="D2" s="1282"/>
      <c r="E2" s="1282"/>
      <c r="F2" s="1282"/>
      <c r="G2" s="1282"/>
      <c r="H2" s="1282"/>
      <c r="I2" s="1282"/>
      <c r="J2" s="1282"/>
      <c r="K2" s="1282"/>
      <c r="L2" s="1282"/>
      <c r="M2" s="1282"/>
      <c r="N2" s="1282"/>
      <c r="O2" s="1282"/>
      <c r="P2" s="1282"/>
      <c r="Q2" s="1282"/>
      <c r="R2" s="1282"/>
      <c r="S2" s="951"/>
      <c r="T2" s="951"/>
      <c r="U2" s="35"/>
      <c r="V2" s="952"/>
    </row>
    <row r="3" spans="2:24" ht="16.5">
      <c r="B3" s="1319" t="s">
        <v>969</v>
      </c>
      <c r="C3" s="1278">
        <v>2008</v>
      </c>
      <c r="D3" s="1278"/>
      <c r="E3" s="1278">
        <v>2009</v>
      </c>
      <c r="F3" s="1278"/>
      <c r="G3" s="1278">
        <v>2010</v>
      </c>
      <c r="H3" s="1278"/>
      <c r="I3" s="1278">
        <v>2011</v>
      </c>
      <c r="J3" s="1278"/>
      <c r="K3" s="1278">
        <v>2012</v>
      </c>
      <c r="L3" s="1278"/>
      <c r="M3" s="1278">
        <v>2013</v>
      </c>
      <c r="N3" s="1278"/>
      <c r="O3" s="1278">
        <v>2014</v>
      </c>
      <c r="P3" s="1278"/>
      <c r="Q3" s="1278">
        <v>2015</v>
      </c>
      <c r="R3" s="1278"/>
      <c r="S3" s="1278">
        <v>2016</v>
      </c>
      <c r="T3" s="1278"/>
      <c r="U3" s="1278" t="s">
        <v>795</v>
      </c>
      <c r="V3" s="1278"/>
      <c r="X3" s="60" t="s">
        <v>459</v>
      </c>
    </row>
    <row r="4" spans="2:24">
      <c r="B4" s="1319"/>
      <c r="C4" s="666" t="s">
        <v>70</v>
      </c>
      <c r="D4" s="666" t="s">
        <v>71</v>
      </c>
      <c r="E4" s="666" t="s">
        <v>70</v>
      </c>
      <c r="F4" s="666" t="s">
        <v>71</v>
      </c>
      <c r="G4" s="666" t="s">
        <v>70</v>
      </c>
      <c r="H4" s="666" t="s">
        <v>71</v>
      </c>
      <c r="I4" s="666" t="s">
        <v>70</v>
      </c>
      <c r="J4" s="666" t="s">
        <v>71</v>
      </c>
      <c r="K4" s="666" t="s">
        <v>70</v>
      </c>
      <c r="L4" s="666" t="s">
        <v>71</v>
      </c>
      <c r="M4" s="666" t="s">
        <v>70</v>
      </c>
      <c r="N4" s="666" t="s">
        <v>71</v>
      </c>
      <c r="O4" s="666" t="s">
        <v>70</v>
      </c>
      <c r="P4" s="666" t="s">
        <v>71</v>
      </c>
      <c r="Q4" s="666" t="s">
        <v>70</v>
      </c>
      <c r="R4" s="666" t="s">
        <v>71</v>
      </c>
      <c r="S4" s="666" t="s">
        <v>70</v>
      </c>
      <c r="T4" s="666" t="s">
        <v>71</v>
      </c>
      <c r="U4" s="666" t="s">
        <v>70</v>
      </c>
      <c r="V4" s="666" t="s">
        <v>71</v>
      </c>
    </row>
    <row r="5" spans="2:24" ht="15.75">
      <c r="B5" s="667" t="s">
        <v>2852</v>
      </c>
      <c r="C5" s="954">
        <v>34509</v>
      </c>
      <c r="D5" s="954">
        <v>25514</v>
      </c>
      <c r="E5" s="954">
        <v>33868</v>
      </c>
      <c r="F5" s="954">
        <v>25846</v>
      </c>
      <c r="G5" s="954">
        <v>34895</v>
      </c>
      <c r="H5" s="954">
        <v>26786</v>
      </c>
      <c r="I5" s="954">
        <v>35268</v>
      </c>
      <c r="J5" s="954">
        <v>27036</v>
      </c>
      <c r="K5" s="954">
        <v>35314</v>
      </c>
      <c r="L5" s="954">
        <v>28197</v>
      </c>
      <c r="M5" s="954">
        <v>35554</v>
      </c>
      <c r="N5" s="954">
        <v>28652</v>
      </c>
      <c r="O5" s="954">
        <v>35242</v>
      </c>
      <c r="P5" s="954">
        <v>28546</v>
      </c>
      <c r="Q5" s="955">
        <v>35936</v>
      </c>
      <c r="R5" s="955">
        <v>29455</v>
      </c>
      <c r="S5" s="955">
        <v>37384</v>
      </c>
      <c r="T5" s="955">
        <v>30920</v>
      </c>
      <c r="U5" s="955">
        <v>37997</v>
      </c>
      <c r="V5" s="955">
        <v>31250</v>
      </c>
    </row>
    <row r="6" spans="2:24">
      <c r="B6" s="956" t="s">
        <v>81</v>
      </c>
      <c r="C6" s="954">
        <v>15658</v>
      </c>
      <c r="D6" s="954">
        <v>12908</v>
      </c>
      <c r="E6" s="954">
        <v>15101</v>
      </c>
      <c r="F6" s="954">
        <v>12908</v>
      </c>
      <c r="G6" s="954">
        <v>15361</v>
      </c>
      <c r="H6" s="954">
        <v>13018</v>
      </c>
      <c r="I6" s="954">
        <v>15481</v>
      </c>
      <c r="J6" s="954">
        <v>13337</v>
      </c>
      <c r="K6" s="954">
        <v>15468</v>
      </c>
      <c r="L6" s="954">
        <v>13595</v>
      </c>
      <c r="M6" s="954">
        <v>15354</v>
      </c>
      <c r="N6" s="954">
        <v>13637</v>
      </c>
      <c r="O6" s="954">
        <v>15202</v>
      </c>
      <c r="P6" s="954">
        <v>13571</v>
      </c>
      <c r="Q6" s="955">
        <v>15199</v>
      </c>
      <c r="R6" s="955">
        <v>13751</v>
      </c>
      <c r="S6" s="955">
        <v>15925</v>
      </c>
      <c r="T6" s="955">
        <v>14158</v>
      </c>
      <c r="U6" s="955">
        <v>16067</v>
      </c>
      <c r="V6" s="955">
        <v>14550</v>
      </c>
    </row>
    <row r="7" spans="2:24">
      <c r="B7" s="957" t="s">
        <v>134</v>
      </c>
      <c r="C7" s="958">
        <v>1600</v>
      </c>
      <c r="D7" s="958">
        <v>1458</v>
      </c>
      <c r="E7" s="958">
        <v>1595</v>
      </c>
      <c r="F7" s="958">
        <v>1514</v>
      </c>
      <c r="G7" s="958">
        <v>1649</v>
      </c>
      <c r="H7" s="958">
        <v>1455</v>
      </c>
      <c r="I7" s="958">
        <v>1698</v>
      </c>
      <c r="J7" s="958">
        <v>1535</v>
      </c>
      <c r="K7" s="958">
        <v>1711</v>
      </c>
      <c r="L7" s="958">
        <v>1586</v>
      </c>
      <c r="M7" s="958">
        <v>1700</v>
      </c>
      <c r="N7" s="958">
        <v>1666</v>
      </c>
      <c r="O7" s="958">
        <v>1784</v>
      </c>
      <c r="P7" s="958">
        <v>1637</v>
      </c>
      <c r="Q7" s="959">
        <v>1706</v>
      </c>
      <c r="R7" s="959">
        <v>1663</v>
      </c>
      <c r="S7" s="959">
        <v>1724</v>
      </c>
      <c r="T7" s="959">
        <v>1716</v>
      </c>
      <c r="U7" s="959">
        <v>1749</v>
      </c>
      <c r="V7" s="959">
        <v>1727</v>
      </c>
    </row>
    <row r="8" spans="2:24">
      <c r="B8" s="957" t="s">
        <v>117</v>
      </c>
      <c r="C8" s="958">
        <v>594</v>
      </c>
      <c r="D8" s="958">
        <v>507</v>
      </c>
      <c r="E8" s="958">
        <v>564</v>
      </c>
      <c r="F8" s="958">
        <v>452</v>
      </c>
      <c r="G8" s="958">
        <v>540</v>
      </c>
      <c r="H8" s="958">
        <v>455</v>
      </c>
      <c r="I8" s="958">
        <v>541</v>
      </c>
      <c r="J8" s="958">
        <v>461</v>
      </c>
      <c r="K8" s="958">
        <v>575</v>
      </c>
      <c r="L8" s="958">
        <v>423</v>
      </c>
      <c r="M8" s="958">
        <v>542</v>
      </c>
      <c r="N8" s="958">
        <v>482</v>
      </c>
      <c r="O8" s="958">
        <v>521</v>
      </c>
      <c r="P8" s="958">
        <v>475</v>
      </c>
      <c r="Q8" s="959">
        <v>551</v>
      </c>
      <c r="R8" s="959">
        <v>468</v>
      </c>
      <c r="S8" s="959">
        <v>527</v>
      </c>
      <c r="T8" s="959">
        <v>438</v>
      </c>
      <c r="U8" s="959">
        <v>524</v>
      </c>
      <c r="V8" s="959">
        <v>436</v>
      </c>
    </row>
    <row r="9" spans="2:24">
      <c r="B9" s="957" t="s">
        <v>125</v>
      </c>
      <c r="C9" s="958">
        <v>574</v>
      </c>
      <c r="D9" s="958">
        <v>490</v>
      </c>
      <c r="E9" s="958">
        <v>554</v>
      </c>
      <c r="F9" s="958">
        <v>485</v>
      </c>
      <c r="G9" s="958">
        <v>617</v>
      </c>
      <c r="H9" s="958">
        <v>522</v>
      </c>
      <c r="I9" s="958">
        <v>597</v>
      </c>
      <c r="J9" s="958">
        <v>477</v>
      </c>
      <c r="K9" s="958">
        <v>575</v>
      </c>
      <c r="L9" s="958">
        <v>578</v>
      </c>
      <c r="M9" s="958">
        <v>577</v>
      </c>
      <c r="N9" s="958">
        <v>547</v>
      </c>
      <c r="O9" s="958">
        <v>560</v>
      </c>
      <c r="P9" s="958">
        <v>567</v>
      </c>
      <c r="Q9" s="959">
        <v>587</v>
      </c>
      <c r="R9" s="959">
        <v>559</v>
      </c>
      <c r="S9" s="959">
        <v>618</v>
      </c>
      <c r="T9" s="959">
        <v>558</v>
      </c>
      <c r="U9" s="959">
        <v>651</v>
      </c>
      <c r="V9" s="959">
        <v>575</v>
      </c>
    </row>
    <row r="10" spans="2:24">
      <c r="B10" s="957" t="s">
        <v>122</v>
      </c>
      <c r="C10" s="958">
        <v>462</v>
      </c>
      <c r="D10" s="958">
        <v>343</v>
      </c>
      <c r="E10" s="958">
        <v>402</v>
      </c>
      <c r="F10" s="958">
        <v>371</v>
      </c>
      <c r="G10" s="958">
        <v>402</v>
      </c>
      <c r="H10" s="958">
        <v>343</v>
      </c>
      <c r="I10" s="958">
        <v>370</v>
      </c>
      <c r="J10" s="958">
        <v>379</v>
      </c>
      <c r="K10" s="958">
        <v>374</v>
      </c>
      <c r="L10" s="958">
        <v>330</v>
      </c>
      <c r="M10" s="958">
        <v>390</v>
      </c>
      <c r="N10" s="958">
        <v>373</v>
      </c>
      <c r="O10" s="958">
        <v>415</v>
      </c>
      <c r="P10" s="958">
        <v>345</v>
      </c>
      <c r="Q10" s="959">
        <v>402</v>
      </c>
      <c r="R10" s="959">
        <v>358</v>
      </c>
      <c r="S10" s="959">
        <v>415</v>
      </c>
      <c r="T10" s="959">
        <v>358</v>
      </c>
      <c r="U10" s="959">
        <v>425</v>
      </c>
      <c r="V10" s="959">
        <v>342</v>
      </c>
    </row>
    <row r="11" spans="2:24">
      <c r="B11" s="957" t="s">
        <v>132</v>
      </c>
      <c r="C11" s="958">
        <v>1156</v>
      </c>
      <c r="D11" s="958">
        <v>964</v>
      </c>
      <c r="E11" s="958">
        <v>1077</v>
      </c>
      <c r="F11" s="958">
        <v>870</v>
      </c>
      <c r="G11" s="958">
        <v>1105</v>
      </c>
      <c r="H11" s="958">
        <v>914</v>
      </c>
      <c r="I11" s="958">
        <v>1119</v>
      </c>
      <c r="J11" s="958">
        <v>917</v>
      </c>
      <c r="K11" s="958">
        <v>1096</v>
      </c>
      <c r="L11" s="958">
        <v>918</v>
      </c>
      <c r="M11" s="958">
        <v>1089</v>
      </c>
      <c r="N11" s="958">
        <v>929</v>
      </c>
      <c r="O11" s="958">
        <v>1048</v>
      </c>
      <c r="P11" s="958">
        <v>889</v>
      </c>
      <c r="Q11" s="959">
        <v>983</v>
      </c>
      <c r="R11" s="959">
        <v>893</v>
      </c>
      <c r="S11" s="959">
        <v>1035</v>
      </c>
      <c r="T11" s="959">
        <v>936</v>
      </c>
      <c r="U11" s="959">
        <v>911</v>
      </c>
      <c r="V11" s="959">
        <v>745</v>
      </c>
    </row>
    <row r="12" spans="2:24">
      <c r="B12" s="957" t="s">
        <v>124</v>
      </c>
      <c r="C12" s="958">
        <v>1321</v>
      </c>
      <c r="D12" s="958">
        <v>1132</v>
      </c>
      <c r="E12" s="958">
        <v>1363</v>
      </c>
      <c r="F12" s="958">
        <v>1220</v>
      </c>
      <c r="G12" s="958">
        <v>1344</v>
      </c>
      <c r="H12" s="958">
        <v>1183</v>
      </c>
      <c r="I12" s="958">
        <v>1295</v>
      </c>
      <c r="J12" s="958">
        <v>1160</v>
      </c>
      <c r="K12" s="958">
        <v>1267</v>
      </c>
      <c r="L12" s="958">
        <v>1194</v>
      </c>
      <c r="M12" s="958">
        <v>1240</v>
      </c>
      <c r="N12" s="958">
        <v>1169</v>
      </c>
      <c r="O12" s="958">
        <v>1296</v>
      </c>
      <c r="P12" s="958">
        <v>1217</v>
      </c>
      <c r="Q12" s="959">
        <v>1231</v>
      </c>
      <c r="R12" s="959">
        <v>1112</v>
      </c>
      <c r="S12" s="959">
        <v>1201</v>
      </c>
      <c r="T12" s="959">
        <v>1207</v>
      </c>
      <c r="U12" s="959">
        <v>1324</v>
      </c>
      <c r="V12" s="959">
        <v>1212</v>
      </c>
    </row>
    <row r="13" spans="2:24">
      <c r="B13" s="957" t="s">
        <v>121</v>
      </c>
      <c r="C13" s="958">
        <v>1078</v>
      </c>
      <c r="D13" s="958">
        <v>940</v>
      </c>
      <c r="E13" s="958">
        <v>1129</v>
      </c>
      <c r="F13" s="958">
        <v>902</v>
      </c>
      <c r="G13" s="958">
        <v>1075</v>
      </c>
      <c r="H13" s="958">
        <v>903</v>
      </c>
      <c r="I13" s="958">
        <v>1074</v>
      </c>
      <c r="J13" s="958">
        <v>992</v>
      </c>
      <c r="K13" s="958">
        <v>1023</v>
      </c>
      <c r="L13" s="958">
        <v>957</v>
      </c>
      <c r="M13" s="958">
        <v>989</v>
      </c>
      <c r="N13" s="958">
        <v>894</v>
      </c>
      <c r="O13" s="958">
        <v>991</v>
      </c>
      <c r="P13" s="958">
        <v>902</v>
      </c>
      <c r="Q13" s="959">
        <v>989</v>
      </c>
      <c r="R13" s="959">
        <v>950</v>
      </c>
      <c r="S13" s="959">
        <v>1023</v>
      </c>
      <c r="T13" s="959">
        <v>957</v>
      </c>
      <c r="U13" s="959">
        <v>1083</v>
      </c>
      <c r="V13" s="959">
        <v>1034</v>
      </c>
    </row>
    <row r="14" spans="2:24">
      <c r="B14" s="957" t="s">
        <v>120</v>
      </c>
      <c r="C14" s="958">
        <v>1183</v>
      </c>
      <c r="D14" s="958">
        <v>876</v>
      </c>
      <c r="E14" s="958">
        <v>1098</v>
      </c>
      <c r="F14" s="958">
        <v>955</v>
      </c>
      <c r="G14" s="958">
        <v>1126</v>
      </c>
      <c r="H14" s="958">
        <v>954</v>
      </c>
      <c r="I14" s="958">
        <v>1268</v>
      </c>
      <c r="J14" s="958">
        <v>1020</v>
      </c>
      <c r="K14" s="958">
        <v>1186</v>
      </c>
      <c r="L14" s="958">
        <v>944</v>
      </c>
      <c r="M14" s="958">
        <v>1180</v>
      </c>
      <c r="N14" s="958">
        <v>991</v>
      </c>
      <c r="O14" s="958">
        <v>1149</v>
      </c>
      <c r="P14" s="958">
        <v>981</v>
      </c>
      <c r="Q14" s="959">
        <v>1182</v>
      </c>
      <c r="R14" s="959">
        <v>1009</v>
      </c>
      <c r="S14" s="959">
        <v>1251</v>
      </c>
      <c r="T14" s="959">
        <v>976</v>
      </c>
      <c r="U14" s="959">
        <v>1222</v>
      </c>
      <c r="V14" s="959">
        <v>1060</v>
      </c>
    </row>
    <row r="15" spans="2:24">
      <c r="B15" s="957" t="s">
        <v>129</v>
      </c>
      <c r="C15" s="958">
        <v>5133</v>
      </c>
      <c r="D15" s="958">
        <v>4410</v>
      </c>
      <c r="E15" s="958">
        <v>4979</v>
      </c>
      <c r="F15" s="958">
        <v>4319</v>
      </c>
      <c r="G15" s="958">
        <v>5169</v>
      </c>
      <c r="H15" s="958">
        <v>4449</v>
      </c>
      <c r="I15" s="958">
        <v>5190</v>
      </c>
      <c r="J15" s="958">
        <v>4534</v>
      </c>
      <c r="K15" s="958">
        <v>5253</v>
      </c>
      <c r="L15" s="958">
        <v>4782</v>
      </c>
      <c r="M15" s="958">
        <v>5348</v>
      </c>
      <c r="N15" s="958">
        <v>4656</v>
      </c>
      <c r="O15" s="958">
        <v>5209</v>
      </c>
      <c r="P15" s="958">
        <v>4705</v>
      </c>
      <c r="Q15" s="959">
        <v>5279</v>
      </c>
      <c r="R15" s="959">
        <v>4791</v>
      </c>
      <c r="S15" s="959">
        <v>5736</v>
      </c>
      <c r="T15" s="959">
        <v>4971</v>
      </c>
      <c r="U15" s="959">
        <v>5919</v>
      </c>
      <c r="V15" s="959">
        <v>5426</v>
      </c>
    </row>
    <row r="16" spans="2:24">
      <c r="B16" s="957" t="s">
        <v>130</v>
      </c>
      <c r="C16" s="958">
        <v>1546</v>
      </c>
      <c r="D16" s="958">
        <v>1206</v>
      </c>
      <c r="E16" s="958">
        <v>1348</v>
      </c>
      <c r="F16" s="958">
        <v>1199</v>
      </c>
      <c r="G16" s="958">
        <v>1388</v>
      </c>
      <c r="H16" s="958">
        <v>1253</v>
      </c>
      <c r="I16" s="958">
        <v>1386</v>
      </c>
      <c r="J16" s="958">
        <v>1208</v>
      </c>
      <c r="K16" s="958">
        <v>1443</v>
      </c>
      <c r="L16" s="958">
        <v>1209</v>
      </c>
      <c r="M16" s="958">
        <v>1336</v>
      </c>
      <c r="N16" s="958">
        <v>1278</v>
      </c>
      <c r="O16" s="958">
        <v>1344</v>
      </c>
      <c r="P16" s="958">
        <v>1228</v>
      </c>
      <c r="Q16" s="959">
        <v>1340</v>
      </c>
      <c r="R16" s="959">
        <v>1235</v>
      </c>
      <c r="S16" s="959">
        <v>1395</v>
      </c>
      <c r="T16" s="959">
        <v>1308</v>
      </c>
      <c r="U16" s="959">
        <v>1281</v>
      </c>
      <c r="V16" s="959">
        <v>1238</v>
      </c>
    </row>
    <row r="17" spans="2:22" ht="28.5">
      <c r="B17" s="957" t="s">
        <v>127</v>
      </c>
      <c r="C17" s="958">
        <v>1011</v>
      </c>
      <c r="D17" s="958">
        <v>582</v>
      </c>
      <c r="E17" s="958">
        <v>992</v>
      </c>
      <c r="F17" s="958">
        <v>621</v>
      </c>
      <c r="G17" s="958">
        <v>946</v>
      </c>
      <c r="H17" s="958">
        <v>587</v>
      </c>
      <c r="I17" s="958">
        <v>943</v>
      </c>
      <c r="J17" s="958">
        <v>654</v>
      </c>
      <c r="K17" s="958">
        <v>965</v>
      </c>
      <c r="L17" s="958">
        <v>674</v>
      </c>
      <c r="M17" s="958">
        <v>963</v>
      </c>
      <c r="N17" s="958">
        <v>652</v>
      </c>
      <c r="O17" s="958">
        <v>885</v>
      </c>
      <c r="P17" s="958">
        <v>625</v>
      </c>
      <c r="Q17" s="959">
        <v>949</v>
      </c>
      <c r="R17" s="959">
        <v>713</v>
      </c>
      <c r="S17" s="959">
        <v>1000</v>
      </c>
      <c r="T17" s="959">
        <v>733</v>
      </c>
      <c r="U17" s="959">
        <v>978</v>
      </c>
      <c r="V17" s="959">
        <v>755</v>
      </c>
    </row>
    <row r="18" spans="2:22">
      <c r="B18" s="953" t="s">
        <v>82</v>
      </c>
      <c r="C18" s="954">
        <v>17537</v>
      </c>
      <c r="D18" s="954">
        <v>11807</v>
      </c>
      <c r="E18" s="954">
        <v>17385</v>
      </c>
      <c r="F18" s="954">
        <v>12127</v>
      </c>
      <c r="G18" s="954">
        <v>18136</v>
      </c>
      <c r="H18" s="954">
        <v>12801</v>
      </c>
      <c r="I18" s="954">
        <v>18256</v>
      </c>
      <c r="J18" s="954">
        <v>12818</v>
      </c>
      <c r="K18" s="954">
        <v>18336</v>
      </c>
      <c r="L18" s="954">
        <v>13572</v>
      </c>
      <c r="M18" s="954">
        <v>18650</v>
      </c>
      <c r="N18" s="954">
        <v>13988</v>
      </c>
      <c r="O18" s="954">
        <v>18481</v>
      </c>
      <c r="P18" s="954">
        <v>13994</v>
      </c>
      <c r="Q18" s="955">
        <v>19163</v>
      </c>
      <c r="R18" s="955">
        <v>14679</v>
      </c>
      <c r="S18" s="955">
        <v>19914</v>
      </c>
      <c r="T18" s="955">
        <v>15743</v>
      </c>
      <c r="U18" s="955">
        <v>20262</v>
      </c>
      <c r="V18" s="955">
        <v>15639</v>
      </c>
    </row>
    <row r="19" spans="2:22">
      <c r="B19" s="957" t="s">
        <v>119</v>
      </c>
      <c r="C19" s="958">
        <v>1467</v>
      </c>
      <c r="D19" s="958">
        <v>910</v>
      </c>
      <c r="E19" s="958">
        <v>1394</v>
      </c>
      <c r="F19" s="958">
        <v>899</v>
      </c>
      <c r="G19" s="958">
        <v>1480</v>
      </c>
      <c r="H19" s="958">
        <v>1013</v>
      </c>
      <c r="I19" s="958">
        <v>1546</v>
      </c>
      <c r="J19" s="958">
        <v>1061</v>
      </c>
      <c r="K19" s="958">
        <v>1564</v>
      </c>
      <c r="L19" s="958">
        <v>1032</v>
      </c>
      <c r="M19" s="958">
        <v>1513</v>
      </c>
      <c r="N19" s="958">
        <v>1138</v>
      </c>
      <c r="O19" s="958">
        <v>1521</v>
      </c>
      <c r="P19" s="958">
        <v>1126</v>
      </c>
      <c r="Q19" s="959">
        <v>1614</v>
      </c>
      <c r="R19" s="959">
        <v>1181</v>
      </c>
      <c r="S19" s="959">
        <v>1632</v>
      </c>
      <c r="T19" s="959">
        <v>1253</v>
      </c>
      <c r="U19" s="959">
        <v>1755</v>
      </c>
      <c r="V19" s="959">
        <v>1255</v>
      </c>
    </row>
    <row r="20" spans="2:22">
      <c r="B20" s="957" t="s">
        <v>131</v>
      </c>
      <c r="C20" s="958">
        <v>1125</v>
      </c>
      <c r="D20" s="958">
        <v>621</v>
      </c>
      <c r="E20" s="958">
        <v>1070</v>
      </c>
      <c r="F20" s="958">
        <v>666</v>
      </c>
      <c r="G20" s="958">
        <v>1153</v>
      </c>
      <c r="H20" s="958">
        <v>742</v>
      </c>
      <c r="I20" s="958">
        <v>1115</v>
      </c>
      <c r="J20" s="958">
        <v>675</v>
      </c>
      <c r="K20" s="958">
        <v>1108</v>
      </c>
      <c r="L20" s="958">
        <v>795</v>
      </c>
      <c r="M20" s="958">
        <v>1005</v>
      </c>
      <c r="N20" s="958">
        <v>686</v>
      </c>
      <c r="O20" s="958">
        <v>1022</v>
      </c>
      <c r="P20" s="958">
        <v>688</v>
      </c>
      <c r="Q20" s="959">
        <v>1052</v>
      </c>
      <c r="R20" s="959">
        <v>752</v>
      </c>
      <c r="S20" s="959">
        <v>969</v>
      </c>
      <c r="T20" s="959">
        <v>708</v>
      </c>
      <c r="U20" s="959">
        <v>945</v>
      </c>
      <c r="V20" s="959">
        <v>725</v>
      </c>
    </row>
    <row r="21" spans="2:22">
      <c r="B21" s="957" t="s">
        <v>126</v>
      </c>
      <c r="C21" s="958">
        <v>8554</v>
      </c>
      <c r="D21" s="958">
        <v>6106</v>
      </c>
      <c r="E21" s="958">
        <v>8642</v>
      </c>
      <c r="F21" s="958">
        <v>6262</v>
      </c>
      <c r="G21" s="958">
        <v>9135</v>
      </c>
      <c r="H21" s="958">
        <v>6603</v>
      </c>
      <c r="I21" s="958">
        <v>9207</v>
      </c>
      <c r="J21" s="958">
        <v>6922</v>
      </c>
      <c r="K21" s="958">
        <v>9227</v>
      </c>
      <c r="L21" s="958">
        <v>7240</v>
      </c>
      <c r="M21" s="958">
        <v>9737</v>
      </c>
      <c r="N21" s="958">
        <v>7506</v>
      </c>
      <c r="O21" s="958">
        <v>9642</v>
      </c>
      <c r="P21" s="958">
        <v>7598</v>
      </c>
      <c r="Q21" s="959">
        <v>9977</v>
      </c>
      <c r="R21" s="959">
        <v>7827</v>
      </c>
      <c r="S21" s="959">
        <v>10299</v>
      </c>
      <c r="T21" s="959">
        <v>8376</v>
      </c>
      <c r="U21" s="959">
        <v>10679</v>
      </c>
      <c r="V21" s="959">
        <v>8566</v>
      </c>
    </row>
    <row r="22" spans="2:22">
      <c r="B22" s="957" t="s">
        <v>133</v>
      </c>
      <c r="C22" s="958">
        <v>2251</v>
      </c>
      <c r="D22" s="958">
        <v>1412</v>
      </c>
      <c r="E22" s="958">
        <v>2272</v>
      </c>
      <c r="F22" s="958">
        <v>1409</v>
      </c>
      <c r="G22" s="958">
        <v>2218</v>
      </c>
      <c r="H22" s="958">
        <v>1438</v>
      </c>
      <c r="I22" s="958">
        <v>2264</v>
      </c>
      <c r="J22" s="958">
        <v>1348</v>
      </c>
      <c r="K22" s="958">
        <v>2230</v>
      </c>
      <c r="L22" s="958">
        <v>1375</v>
      </c>
      <c r="M22" s="958">
        <v>2218</v>
      </c>
      <c r="N22" s="958">
        <v>1446</v>
      </c>
      <c r="O22" s="958">
        <v>2160</v>
      </c>
      <c r="P22" s="958">
        <v>1462</v>
      </c>
      <c r="Q22" s="959">
        <v>2093</v>
      </c>
      <c r="R22" s="959">
        <v>1507</v>
      </c>
      <c r="S22" s="959">
        <v>2281</v>
      </c>
      <c r="T22" s="959">
        <v>1600</v>
      </c>
      <c r="U22" s="959">
        <v>2272</v>
      </c>
      <c r="V22" s="959">
        <v>1622</v>
      </c>
    </row>
    <row r="23" spans="2:22">
      <c r="B23" s="957" t="s">
        <v>118</v>
      </c>
      <c r="C23" s="958">
        <v>3635</v>
      </c>
      <c r="D23" s="958">
        <v>2368</v>
      </c>
      <c r="E23" s="958">
        <v>3417</v>
      </c>
      <c r="F23" s="958">
        <v>2430</v>
      </c>
      <c r="G23" s="958">
        <v>3569</v>
      </c>
      <c r="H23" s="958">
        <v>2542</v>
      </c>
      <c r="I23" s="958">
        <v>3528</v>
      </c>
      <c r="J23" s="958">
        <v>2376</v>
      </c>
      <c r="K23" s="958">
        <v>3521</v>
      </c>
      <c r="L23" s="958">
        <v>2598</v>
      </c>
      <c r="M23" s="958">
        <v>3534</v>
      </c>
      <c r="N23" s="958">
        <v>2643</v>
      </c>
      <c r="O23" s="958">
        <v>3469</v>
      </c>
      <c r="P23" s="958">
        <v>2592</v>
      </c>
      <c r="Q23" s="959">
        <v>3717</v>
      </c>
      <c r="R23" s="959">
        <v>2814</v>
      </c>
      <c r="S23" s="959">
        <v>4002</v>
      </c>
      <c r="T23" s="959">
        <v>3226</v>
      </c>
      <c r="U23" s="959">
        <v>3822</v>
      </c>
      <c r="V23" s="959">
        <v>2836</v>
      </c>
    </row>
    <row r="24" spans="2:22">
      <c r="B24" s="957" t="s">
        <v>123</v>
      </c>
      <c r="C24" s="958">
        <v>505</v>
      </c>
      <c r="D24" s="958">
        <v>390</v>
      </c>
      <c r="E24" s="958">
        <v>590</v>
      </c>
      <c r="F24" s="958">
        <v>461</v>
      </c>
      <c r="G24" s="958">
        <v>581</v>
      </c>
      <c r="H24" s="958">
        <v>463</v>
      </c>
      <c r="I24" s="958">
        <v>596</v>
      </c>
      <c r="J24" s="958">
        <v>436</v>
      </c>
      <c r="K24" s="958">
        <v>686</v>
      </c>
      <c r="L24" s="958">
        <v>532</v>
      </c>
      <c r="M24" s="958">
        <v>643</v>
      </c>
      <c r="N24" s="958">
        <v>569</v>
      </c>
      <c r="O24" s="958">
        <v>667</v>
      </c>
      <c r="P24" s="958">
        <v>528</v>
      </c>
      <c r="Q24" s="959">
        <v>710</v>
      </c>
      <c r="R24" s="959">
        <v>598</v>
      </c>
      <c r="S24" s="959">
        <v>731</v>
      </c>
      <c r="T24" s="959">
        <v>580</v>
      </c>
      <c r="U24" s="959">
        <v>789</v>
      </c>
      <c r="V24" s="959">
        <v>635</v>
      </c>
    </row>
    <row r="25" spans="2:22">
      <c r="B25" s="956" t="s">
        <v>83</v>
      </c>
      <c r="C25" s="954">
        <v>1241</v>
      </c>
      <c r="D25" s="954">
        <v>758</v>
      </c>
      <c r="E25" s="954">
        <v>1290</v>
      </c>
      <c r="F25" s="954">
        <v>760</v>
      </c>
      <c r="G25" s="954">
        <v>1321</v>
      </c>
      <c r="H25" s="954">
        <v>915</v>
      </c>
      <c r="I25" s="954">
        <v>1435</v>
      </c>
      <c r="J25" s="954">
        <v>842</v>
      </c>
      <c r="K25" s="954">
        <v>1456</v>
      </c>
      <c r="L25" s="954">
        <v>1008</v>
      </c>
      <c r="M25" s="954">
        <v>1497</v>
      </c>
      <c r="N25" s="954">
        <v>1005</v>
      </c>
      <c r="O25" s="954">
        <v>1492</v>
      </c>
      <c r="P25" s="954">
        <v>946</v>
      </c>
      <c r="Q25" s="955">
        <v>1520</v>
      </c>
      <c r="R25" s="955">
        <v>999</v>
      </c>
      <c r="S25" s="955">
        <v>1480</v>
      </c>
      <c r="T25" s="955">
        <v>991</v>
      </c>
      <c r="U25" s="955">
        <v>1607</v>
      </c>
      <c r="V25" s="955">
        <v>1031</v>
      </c>
    </row>
    <row r="26" spans="2:22">
      <c r="B26" s="957" t="s">
        <v>115</v>
      </c>
      <c r="C26" s="958">
        <v>210</v>
      </c>
      <c r="D26" s="958">
        <v>128</v>
      </c>
      <c r="E26" s="958">
        <v>264</v>
      </c>
      <c r="F26" s="958">
        <v>167</v>
      </c>
      <c r="G26" s="958">
        <v>232</v>
      </c>
      <c r="H26" s="958">
        <v>171</v>
      </c>
      <c r="I26" s="958">
        <v>242</v>
      </c>
      <c r="J26" s="958">
        <v>165</v>
      </c>
      <c r="K26" s="958">
        <v>256</v>
      </c>
      <c r="L26" s="958">
        <v>200</v>
      </c>
      <c r="M26" s="958">
        <v>283</v>
      </c>
      <c r="N26" s="958">
        <v>215</v>
      </c>
      <c r="O26" s="958">
        <v>316</v>
      </c>
      <c r="P26" s="958">
        <v>188</v>
      </c>
      <c r="Q26" s="959">
        <v>318</v>
      </c>
      <c r="R26" s="959">
        <v>190</v>
      </c>
      <c r="S26" s="959">
        <v>300</v>
      </c>
      <c r="T26" s="959">
        <v>215</v>
      </c>
      <c r="U26" s="959">
        <v>312</v>
      </c>
      <c r="V26" s="959">
        <v>212</v>
      </c>
    </row>
    <row r="27" spans="2:22">
      <c r="B27" s="957" t="s">
        <v>113</v>
      </c>
      <c r="C27" s="958">
        <v>208</v>
      </c>
      <c r="D27" s="958">
        <v>128</v>
      </c>
      <c r="E27" s="958">
        <v>165</v>
      </c>
      <c r="F27" s="958">
        <v>92</v>
      </c>
      <c r="G27" s="958">
        <v>206</v>
      </c>
      <c r="H27" s="958">
        <v>161</v>
      </c>
      <c r="I27" s="958">
        <v>217</v>
      </c>
      <c r="J27" s="958">
        <v>135</v>
      </c>
      <c r="K27" s="958">
        <v>233</v>
      </c>
      <c r="L27" s="958">
        <v>172</v>
      </c>
      <c r="M27" s="958">
        <v>205</v>
      </c>
      <c r="N27" s="958">
        <v>158</v>
      </c>
      <c r="O27" s="958">
        <v>209</v>
      </c>
      <c r="P27" s="958">
        <v>142</v>
      </c>
      <c r="Q27" s="959">
        <v>237</v>
      </c>
      <c r="R27" s="959">
        <v>149</v>
      </c>
      <c r="S27" s="959">
        <v>221</v>
      </c>
      <c r="T27" s="959">
        <v>163</v>
      </c>
      <c r="U27" s="959">
        <v>247</v>
      </c>
      <c r="V27" s="959">
        <v>148</v>
      </c>
    </row>
    <row r="28" spans="2:22">
      <c r="B28" s="957" t="s">
        <v>116</v>
      </c>
      <c r="C28" s="958">
        <v>109</v>
      </c>
      <c r="D28" s="958">
        <v>101</v>
      </c>
      <c r="E28" s="958">
        <v>141</v>
      </c>
      <c r="F28" s="958">
        <v>76</v>
      </c>
      <c r="G28" s="958">
        <v>135</v>
      </c>
      <c r="H28" s="958">
        <v>96</v>
      </c>
      <c r="I28" s="958">
        <v>149</v>
      </c>
      <c r="J28" s="958">
        <v>97</v>
      </c>
      <c r="K28" s="958">
        <v>167</v>
      </c>
      <c r="L28" s="958">
        <v>122</v>
      </c>
      <c r="M28" s="958">
        <v>159</v>
      </c>
      <c r="N28" s="958">
        <v>110</v>
      </c>
      <c r="O28" s="958">
        <v>154</v>
      </c>
      <c r="P28" s="958">
        <v>111</v>
      </c>
      <c r="Q28" s="959">
        <v>144</v>
      </c>
      <c r="R28" s="959">
        <v>123</v>
      </c>
      <c r="S28" s="959">
        <v>162</v>
      </c>
      <c r="T28" s="959">
        <v>119</v>
      </c>
      <c r="U28" s="959">
        <v>192</v>
      </c>
      <c r="V28" s="959">
        <v>118</v>
      </c>
    </row>
    <row r="29" spans="2:22">
      <c r="B29" s="957" t="s">
        <v>112</v>
      </c>
      <c r="C29" s="958">
        <v>157</v>
      </c>
      <c r="D29" s="958">
        <v>112</v>
      </c>
      <c r="E29" s="958">
        <v>157</v>
      </c>
      <c r="F29" s="958">
        <v>106</v>
      </c>
      <c r="G29" s="958">
        <v>183</v>
      </c>
      <c r="H29" s="958">
        <v>130</v>
      </c>
      <c r="I29" s="958">
        <v>194</v>
      </c>
      <c r="J29" s="958">
        <v>108</v>
      </c>
      <c r="K29" s="958">
        <v>181</v>
      </c>
      <c r="L29" s="958">
        <v>121</v>
      </c>
      <c r="M29" s="958">
        <v>189</v>
      </c>
      <c r="N29" s="958">
        <v>142</v>
      </c>
      <c r="O29" s="958">
        <v>175</v>
      </c>
      <c r="P29" s="958">
        <v>131</v>
      </c>
      <c r="Q29" s="959">
        <v>176</v>
      </c>
      <c r="R29" s="959">
        <v>140</v>
      </c>
      <c r="S29" s="959">
        <v>165</v>
      </c>
      <c r="T29" s="959">
        <v>117</v>
      </c>
      <c r="U29" s="959">
        <v>213</v>
      </c>
      <c r="V29" s="959">
        <v>141</v>
      </c>
    </row>
    <row r="30" spans="2:22">
      <c r="B30" s="957" t="s">
        <v>128</v>
      </c>
      <c r="C30" s="958">
        <v>303</v>
      </c>
      <c r="D30" s="958">
        <v>160</v>
      </c>
      <c r="E30" s="958">
        <v>310</v>
      </c>
      <c r="F30" s="958">
        <v>161</v>
      </c>
      <c r="G30" s="958">
        <v>349</v>
      </c>
      <c r="H30" s="958">
        <v>181</v>
      </c>
      <c r="I30" s="958">
        <v>367</v>
      </c>
      <c r="J30" s="958">
        <v>186</v>
      </c>
      <c r="K30" s="958">
        <v>365</v>
      </c>
      <c r="L30" s="958">
        <v>205</v>
      </c>
      <c r="M30" s="958">
        <v>394</v>
      </c>
      <c r="N30" s="958">
        <v>226</v>
      </c>
      <c r="O30" s="958">
        <v>406</v>
      </c>
      <c r="P30" s="958">
        <v>218</v>
      </c>
      <c r="Q30" s="959">
        <v>355</v>
      </c>
      <c r="R30" s="959">
        <v>228</v>
      </c>
      <c r="S30" s="959">
        <v>371</v>
      </c>
      <c r="T30" s="959">
        <v>220</v>
      </c>
      <c r="U30" s="959">
        <v>386</v>
      </c>
      <c r="V30" s="959">
        <v>239</v>
      </c>
    </row>
    <row r="31" spans="2:22">
      <c r="B31" s="957" t="s">
        <v>114</v>
      </c>
      <c r="C31" s="958">
        <v>254</v>
      </c>
      <c r="D31" s="958">
        <v>129</v>
      </c>
      <c r="E31" s="958">
        <v>253</v>
      </c>
      <c r="F31" s="958">
        <v>158</v>
      </c>
      <c r="G31" s="958">
        <v>216</v>
      </c>
      <c r="H31" s="958">
        <v>176</v>
      </c>
      <c r="I31" s="958">
        <v>266</v>
      </c>
      <c r="J31" s="958">
        <v>151</v>
      </c>
      <c r="K31" s="958">
        <v>254</v>
      </c>
      <c r="L31" s="958">
        <v>188</v>
      </c>
      <c r="M31" s="958">
        <v>267</v>
      </c>
      <c r="N31" s="958">
        <v>154</v>
      </c>
      <c r="O31" s="958">
        <v>232</v>
      </c>
      <c r="P31" s="958">
        <v>156</v>
      </c>
      <c r="Q31" s="959">
        <v>290</v>
      </c>
      <c r="R31" s="959">
        <v>169</v>
      </c>
      <c r="S31" s="959">
        <v>261</v>
      </c>
      <c r="T31" s="959">
        <v>157</v>
      </c>
      <c r="U31" s="959">
        <v>257</v>
      </c>
      <c r="V31" s="959">
        <v>173</v>
      </c>
    </row>
    <row r="32" spans="2:22">
      <c r="B32" s="956" t="s">
        <v>318</v>
      </c>
      <c r="C32" s="954">
        <v>13</v>
      </c>
      <c r="D32" s="954">
        <v>16</v>
      </c>
      <c r="E32" s="954">
        <v>27</v>
      </c>
      <c r="F32" s="954">
        <v>16</v>
      </c>
      <c r="G32" s="954">
        <v>22</v>
      </c>
      <c r="H32" s="954">
        <v>21</v>
      </c>
      <c r="I32" s="954">
        <v>39</v>
      </c>
      <c r="J32" s="954">
        <v>14</v>
      </c>
      <c r="K32" s="954">
        <v>25</v>
      </c>
      <c r="L32" s="954">
        <v>16</v>
      </c>
      <c r="M32" s="954">
        <v>28</v>
      </c>
      <c r="N32" s="954">
        <v>14</v>
      </c>
      <c r="O32" s="954">
        <v>28</v>
      </c>
      <c r="P32" s="954">
        <v>16</v>
      </c>
      <c r="Q32" s="955">
        <v>26</v>
      </c>
      <c r="R32" s="955">
        <v>15</v>
      </c>
      <c r="S32" s="955">
        <v>30</v>
      </c>
      <c r="T32" s="955">
        <v>16</v>
      </c>
      <c r="U32" s="955">
        <v>25</v>
      </c>
      <c r="V32" s="955">
        <v>15</v>
      </c>
    </row>
    <row r="33" spans="2:22">
      <c r="B33" s="957" t="s">
        <v>143</v>
      </c>
      <c r="C33" s="958">
        <v>13</v>
      </c>
      <c r="D33" s="958">
        <v>16</v>
      </c>
      <c r="E33" s="958">
        <v>27</v>
      </c>
      <c r="F33" s="958">
        <v>16</v>
      </c>
      <c r="G33" s="958">
        <v>22</v>
      </c>
      <c r="H33" s="958">
        <v>21</v>
      </c>
      <c r="I33" s="958">
        <v>39</v>
      </c>
      <c r="J33" s="958">
        <v>14</v>
      </c>
      <c r="K33" s="958">
        <v>25</v>
      </c>
      <c r="L33" s="958">
        <v>16</v>
      </c>
      <c r="M33" s="958">
        <v>28</v>
      </c>
      <c r="N33" s="958">
        <v>14</v>
      </c>
      <c r="O33" s="958">
        <v>28</v>
      </c>
      <c r="P33" s="958">
        <v>16</v>
      </c>
      <c r="Q33" s="959">
        <v>26</v>
      </c>
      <c r="R33" s="959">
        <v>15</v>
      </c>
      <c r="S33" s="959">
        <v>30</v>
      </c>
      <c r="T33" s="959">
        <v>16</v>
      </c>
      <c r="U33" s="959">
        <v>25</v>
      </c>
      <c r="V33" s="959">
        <v>15</v>
      </c>
    </row>
    <row r="34" spans="2:22">
      <c r="B34" s="956" t="s">
        <v>85</v>
      </c>
      <c r="C34" s="954">
        <v>8</v>
      </c>
      <c r="D34" s="954">
        <v>4</v>
      </c>
      <c r="E34" s="954">
        <v>9</v>
      </c>
      <c r="F34" s="954">
        <v>6</v>
      </c>
      <c r="G34" s="954">
        <v>14</v>
      </c>
      <c r="H34" s="954">
        <v>7</v>
      </c>
      <c r="I34" s="954">
        <v>17</v>
      </c>
      <c r="J34" s="954">
        <v>10</v>
      </c>
      <c r="K34" s="954">
        <v>15</v>
      </c>
      <c r="L34" s="954">
        <v>3</v>
      </c>
      <c r="M34" s="954">
        <v>10</v>
      </c>
      <c r="N34" s="954">
        <v>3</v>
      </c>
      <c r="O34" s="954">
        <v>12</v>
      </c>
      <c r="P34" s="954">
        <v>8</v>
      </c>
      <c r="Q34" s="955">
        <v>3</v>
      </c>
      <c r="R34" s="955">
        <v>1</v>
      </c>
      <c r="S34" s="955">
        <v>1</v>
      </c>
      <c r="T34" s="955">
        <v>1</v>
      </c>
      <c r="U34" s="955">
        <v>1</v>
      </c>
      <c r="V34" s="955">
        <v>1</v>
      </c>
    </row>
    <row r="35" spans="2:22">
      <c r="B35" s="956" t="s">
        <v>86</v>
      </c>
      <c r="C35" s="954">
        <v>52</v>
      </c>
      <c r="D35" s="954">
        <v>21</v>
      </c>
      <c r="E35" s="954">
        <v>56</v>
      </c>
      <c r="F35" s="954">
        <v>29</v>
      </c>
      <c r="G35" s="954">
        <v>41</v>
      </c>
      <c r="H35" s="954">
        <v>24</v>
      </c>
      <c r="I35" s="954">
        <v>40</v>
      </c>
      <c r="J35" s="954">
        <v>15</v>
      </c>
      <c r="K35" s="954">
        <v>14</v>
      </c>
      <c r="L35" s="954">
        <v>3</v>
      </c>
      <c r="M35" s="954">
        <v>15</v>
      </c>
      <c r="N35" s="954">
        <v>5</v>
      </c>
      <c r="O35" s="954">
        <v>27</v>
      </c>
      <c r="P35" s="954">
        <v>11</v>
      </c>
      <c r="Q35" s="955">
        <v>25</v>
      </c>
      <c r="R35" s="955">
        <v>10</v>
      </c>
      <c r="S35" s="955">
        <v>34</v>
      </c>
      <c r="T35" s="955">
        <v>11</v>
      </c>
      <c r="U35" s="955">
        <v>35</v>
      </c>
      <c r="V35" s="955">
        <v>14</v>
      </c>
    </row>
    <row r="37" spans="2:22" ht="1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row>
    <row r="38" spans="2:22" ht="15.75">
      <c r="B38" s="197" t="s">
        <v>2255</v>
      </c>
      <c r="C38" s="1059"/>
      <c r="D38" s="1059"/>
      <c r="E38" s="1059"/>
      <c r="F38" s="1059"/>
      <c r="G38" s="1059"/>
      <c r="H38" s="1059"/>
      <c r="I38" s="1059"/>
      <c r="J38" s="1059"/>
      <c r="K38" s="1059"/>
      <c r="L38" s="599"/>
      <c r="M38" s="599"/>
      <c r="N38" s="599"/>
      <c r="O38" s="599"/>
      <c r="P38" s="599"/>
      <c r="Q38" s="599"/>
      <c r="R38" s="599"/>
      <c r="S38" s="599"/>
      <c r="T38" s="599"/>
      <c r="U38" s="599"/>
      <c r="V38" s="599"/>
    </row>
    <row r="39" spans="2:22">
      <c r="B39" s="624" t="s">
        <v>2848</v>
      </c>
      <c r="C39" s="624"/>
      <c r="D39" s="624"/>
      <c r="E39" s="624"/>
      <c r="F39" s="624"/>
      <c r="G39" s="624"/>
      <c r="H39" s="624"/>
      <c r="I39" s="624"/>
      <c r="J39" s="624"/>
      <c r="K39" s="624"/>
      <c r="L39" s="624"/>
      <c r="M39" s="624"/>
      <c r="N39" s="624"/>
      <c r="O39" s="624"/>
      <c r="P39" s="624"/>
      <c r="Q39" s="624"/>
      <c r="R39" s="624"/>
      <c r="S39" s="624"/>
      <c r="T39" s="624"/>
      <c r="U39" s="624"/>
      <c r="V39" s="624"/>
    </row>
    <row r="40" spans="2:22" ht="15.75">
      <c r="B40" s="625" t="s">
        <v>1102</v>
      </c>
      <c r="C40" s="599"/>
      <c r="D40" s="653"/>
      <c r="E40" s="653"/>
      <c r="F40" s="599"/>
      <c r="G40" s="653"/>
      <c r="H40" s="653"/>
      <c r="I40" s="653"/>
      <c r="J40" s="599"/>
      <c r="K40" s="599"/>
      <c r="L40" s="599"/>
      <c r="M40" s="599"/>
      <c r="N40" s="599"/>
      <c r="O40" s="599"/>
      <c r="P40" s="599"/>
      <c r="Q40" s="599"/>
      <c r="R40" s="599"/>
      <c r="S40" s="599"/>
      <c r="T40" s="599"/>
      <c r="U40" s="599"/>
      <c r="V40" s="599"/>
    </row>
    <row r="41" spans="2:22" s="1168" customFormat="1" ht="13.5">
      <c r="B41" s="1169" t="s">
        <v>3105</v>
      </c>
      <c r="C41" s="1170"/>
      <c r="D41" s="1170"/>
      <c r="E41" s="1170"/>
      <c r="F41" s="1170"/>
      <c r="G41" s="1170"/>
      <c r="H41" s="1170"/>
      <c r="I41" s="1170"/>
      <c r="J41" s="1170"/>
      <c r="K41" s="1170"/>
      <c r="L41" s="1170"/>
      <c r="M41" s="1170"/>
      <c r="N41" s="1170"/>
      <c r="O41" s="1170"/>
      <c r="P41" s="1170"/>
      <c r="Q41" s="1170"/>
    </row>
  </sheetData>
  <mergeCells count="14">
    <mergeCell ref="B37:V37"/>
    <mergeCell ref="Q3:R3"/>
    <mergeCell ref="S3:T3"/>
    <mergeCell ref="U3:V3"/>
    <mergeCell ref="B1:R1"/>
    <mergeCell ref="B2:R2"/>
    <mergeCell ref="B3:B4"/>
    <mergeCell ref="C3:D3"/>
    <mergeCell ref="E3:F3"/>
    <mergeCell ref="G3:H3"/>
    <mergeCell ref="I3:J3"/>
    <mergeCell ref="K3:L3"/>
    <mergeCell ref="M3:N3"/>
    <mergeCell ref="O3:P3"/>
  </mergeCells>
  <hyperlinks>
    <hyperlink ref="X3" location="INDICE!B36" display="INDICE"/>
    <hyperlink ref="B41" r:id="rId1"/>
  </hyperlinks>
  <printOptions horizontalCentered="1"/>
  <pageMargins left="0.19685039370078741" right="0.19685039370078741" top="1.1811023622047245" bottom="0.39370078740157483" header="0.19685039370078741" footer="0.19685039370078741"/>
  <pageSetup scale="75" firstPageNumber="67" orientation="landscape" useFirstPageNumber="1" r:id="rId2"/>
  <headerFooter scaleWithDoc="0">
    <oddHeader>&amp;C&amp;G</oddHeader>
    <oddFooter>&amp;C&amp;"Arial,Normal"&amp;8&amp;P</oddFooter>
  </headerFooter>
  <drawing r:id="rId3"/>
  <legacyDrawingHF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H1" zoomScaleNormal="100" workbookViewId="0">
      <selection activeCell="AJ3" sqref="AJ3"/>
    </sheetView>
  </sheetViews>
  <sheetFormatPr baseColWidth="10" defaultColWidth="11.42578125" defaultRowHeight="15"/>
  <cols>
    <col min="1" max="1" width="3.7109375" style="23" customWidth="1"/>
    <col min="2" max="2" width="28.5703125" style="23" customWidth="1"/>
    <col min="3" max="3" width="5.42578125" style="23" bestFit="1" customWidth="1"/>
    <col min="4" max="5" width="4.7109375" style="23" customWidth="1"/>
    <col min="6" max="7" width="6" style="23" customWidth="1"/>
    <col min="8" max="16" width="5.42578125" style="23" bestFit="1" customWidth="1"/>
    <col min="17" max="17" width="6.42578125" style="23" bestFit="1" customWidth="1"/>
    <col min="18" max="18" width="10.42578125" style="23" customWidth="1"/>
    <col min="19" max="19" width="5.42578125" style="23" bestFit="1" customWidth="1"/>
    <col min="20" max="21" width="4.7109375" style="23" customWidth="1"/>
    <col min="22" max="29" width="6.140625" style="23" customWidth="1"/>
    <col min="30" max="32" width="5.42578125" style="23" bestFit="1" customWidth="1"/>
    <col min="33" max="33" width="6.42578125" style="23" bestFit="1" customWidth="1"/>
    <col min="34" max="34" width="12.5703125" style="23" customWidth="1"/>
    <col min="35" max="16384" width="11.42578125" style="23"/>
  </cols>
  <sheetData>
    <row r="1" spans="2:36" ht="78"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46.5" customHeight="1">
      <c r="B2" s="1282" t="s">
        <v>2854</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1" t="s">
        <v>1121</v>
      </c>
      <c r="C3" s="1322" t="s">
        <v>70</v>
      </c>
      <c r="D3" s="1323"/>
      <c r="E3" s="1323"/>
      <c r="F3" s="1323"/>
      <c r="G3" s="1323"/>
      <c r="H3" s="1323"/>
      <c r="I3" s="1323"/>
      <c r="J3" s="1323"/>
      <c r="K3" s="1323"/>
      <c r="L3" s="1323"/>
      <c r="M3" s="1323"/>
      <c r="N3" s="1323"/>
      <c r="O3" s="1323"/>
      <c r="P3" s="1323"/>
      <c r="Q3" s="1323"/>
      <c r="R3" s="1323"/>
      <c r="S3" s="1322" t="s">
        <v>71</v>
      </c>
      <c r="T3" s="1323"/>
      <c r="U3" s="1323"/>
      <c r="V3" s="1323"/>
      <c r="W3" s="1323"/>
      <c r="X3" s="1323"/>
      <c r="Y3" s="1323"/>
      <c r="Z3" s="1323"/>
      <c r="AA3" s="1323"/>
      <c r="AB3" s="1323"/>
      <c r="AC3" s="1323"/>
      <c r="AD3" s="1323"/>
      <c r="AE3" s="1323"/>
      <c r="AF3" s="1323"/>
      <c r="AG3" s="1323"/>
      <c r="AH3" s="1323"/>
      <c r="AJ3" s="60" t="s">
        <v>459</v>
      </c>
    </row>
    <row r="4" spans="2:36" ht="40.5" customHeight="1">
      <c r="B4" s="1321"/>
      <c r="C4" s="829" t="s">
        <v>1122</v>
      </c>
      <c r="D4" s="829" t="s">
        <v>1123</v>
      </c>
      <c r="E4" s="829" t="s">
        <v>1124</v>
      </c>
      <c r="F4" s="829" t="s">
        <v>1125</v>
      </c>
      <c r="G4" s="829" t="s">
        <v>1126</v>
      </c>
      <c r="H4" s="829" t="s">
        <v>1127</v>
      </c>
      <c r="I4" s="829" t="s">
        <v>1128</v>
      </c>
      <c r="J4" s="829" t="s">
        <v>1129</v>
      </c>
      <c r="K4" s="829" t="s">
        <v>1130</v>
      </c>
      <c r="L4" s="829" t="s">
        <v>1131</v>
      </c>
      <c r="M4" s="829" t="s">
        <v>1132</v>
      </c>
      <c r="N4" s="829" t="s">
        <v>1133</v>
      </c>
      <c r="O4" s="829" t="s">
        <v>1134</v>
      </c>
      <c r="P4" s="829" t="s">
        <v>1135</v>
      </c>
      <c r="Q4" s="829" t="s">
        <v>1136</v>
      </c>
      <c r="R4" s="829" t="s">
        <v>110</v>
      </c>
      <c r="S4" s="829" t="s">
        <v>1122</v>
      </c>
      <c r="T4" s="829" t="s">
        <v>1123</v>
      </c>
      <c r="U4" s="829" t="s">
        <v>1124</v>
      </c>
      <c r="V4" s="829" t="s">
        <v>1125</v>
      </c>
      <c r="W4" s="829" t="s">
        <v>1126</v>
      </c>
      <c r="X4" s="829" t="s">
        <v>1127</v>
      </c>
      <c r="Y4" s="829" t="s">
        <v>1128</v>
      </c>
      <c r="Z4" s="829" t="s">
        <v>1129</v>
      </c>
      <c r="AA4" s="829" t="s">
        <v>1130</v>
      </c>
      <c r="AB4" s="829" t="s">
        <v>1131</v>
      </c>
      <c r="AC4" s="829" t="s">
        <v>1132</v>
      </c>
      <c r="AD4" s="829" t="s">
        <v>1133</v>
      </c>
      <c r="AE4" s="829" t="s">
        <v>1134</v>
      </c>
      <c r="AF4" s="829" t="s">
        <v>1135</v>
      </c>
      <c r="AG4" s="829" t="s">
        <v>1136</v>
      </c>
      <c r="AH4" s="829" t="s">
        <v>110</v>
      </c>
    </row>
    <row r="5" spans="2:36" ht="15.75">
      <c r="B5" s="667" t="s">
        <v>2852</v>
      </c>
      <c r="C5" s="668">
        <v>1950</v>
      </c>
      <c r="D5" s="668">
        <v>701</v>
      </c>
      <c r="E5" s="668">
        <v>356</v>
      </c>
      <c r="F5" s="668">
        <v>385</v>
      </c>
      <c r="G5" s="668">
        <v>909</v>
      </c>
      <c r="H5" s="668">
        <v>1543</v>
      </c>
      <c r="I5" s="668">
        <v>1619</v>
      </c>
      <c r="J5" s="668">
        <v>1394</v>
      </c>
      <c r="K5" s="668">
        <v>1281</v>
      </c>
      <c r="L5" s="668">
        <v>1253</v>
      </c>
      <c r="M5" s="668">
        <v>1421</v>
      </c>
      <c r="N5" s="668">
        <v>1647</v>
      </c>
      <c r="O5" s="668">
        <v>1782</v>
      </c>
      <c r="P5" s="668">
        <v>2044</v>
      </c>
      <c r="Q5" s="668">
        <v>16169</v>
      </c>
      <c r="R5" s="668">
        <v>55</v>
      </c>
      <c r="S5" s="668">
        <v>1430</v>
      </c>
      <c r="T5" s="668">
        <v>563</v>
      </c>
      <c r="U5" s="668">
        <v>254</v>
      </c>
      <c r="V5" s="668">
        <v>254</v>
      </c>
      <c r="W5" s="668">
        <v>424</v>
      </c>
      <c r="X5" s="668">
        <v>403</v>
      </c>
      <c r="Y5" s="668">
        <v>485</v>
      </c>
      <c r="Z5" s="668">
        <v>484</v>
      </c>
      <c r="AA5" s="668">
        <v>549</v>
      </c>
      <c r="AB5" s="668">
        <v>715</v>
      </c>
      <c r="AC5" s="668">
        <v>819</v>
      </c>
      <c r="AD5" s="668">
        <v>1091</v>
      </c>
      <c r="AE5" s="668">
        <v>1263</v>
      </c>
      <c r="AF5" s="668">
        <v>1465</v>
      </c>
      <c r="AG5" s="668">
        <v>15292</v>
      </c>
      <c r="AH5" s="668">
        <v>23</v>
      </c>
    </row>
    <row r="6" spans="2:36">
      <c r="B6" s="669" t="s">
        <v>81</v>
      </c>
      <c r="C6" s="670">
        <v>991</v>
      </c>
      <c r="D6" s="670">
        <v>390</v>
      </c>
      <c r="E6" s="670">
        <v>184</v>
      </c>
      <c r="F6" s="670">
        <v>176</v>
      </c>
      <c r="G6" s="670">
        <v>396</v>
      </c>
      <c r="H6" s="670">
        <v>611</v>
      </c>
      <c r="I6" s="670">
        <v>557</v>
      </c>
      <c r="J6" s="670">
        <v>483</v>
      </c>
      <c r="K6" s="670">
        <v>469</v>
      </c>
      <c r="L6" s="670">
        <v>529</v>
      </c>
      <c r="M6" s="670">
        <v>569</v>
      </c>
      <c r="N6" s="670">
        <v>650</v>
      </c>
      <c r="O6" s="670">
        <v>687</v>
      </c>
      <c r="P6" s="670">
        <v>857</v>
      </c>
      <c r="Q6" s="670">
        <v>8073</v>
      </c>
      <c r="R6" s="670">
        <v>36</v>
      </c>
      <c r="S6" s="670">
        <v>717</v>
      </c>
      <c r="T6" s="670">
        <v>322</v>
      </c>
      <c r="U6" s="670">
        <v>125</v>
      </c>
      <c r="V6" s="670">
        <v>117</v>
      </c>
      <c r="W6" s="670">
        <v>226</v>
      </c>
      <c r="X6" s="670">
        <v>192</v>
      </c>
      <c r="Y6" s="670">
        <v>214</v>
      </c>
      <c r="Z6" s="670">
        <v>191</v>
      </c>
      <c r="AA6" s="670">
        <v>249</v>
      </c>
      <c r="AB6" s="670">
        <v>317</v>
      </c>
      <c r="AC6" s="670">
        <v>336</v>
      </c>
      <c r="AD6" s="670">
        <v>443</v>
      </c>
      <c r="AE6" s="670">
        <v>550</v>
      </c>
      <c r="AF6" s="670">
        <v>672</v>
      </c>
      <c r="AG6" s="670">
        <v>8224</v>
      </c>
      <c r="AH6" s="670">
        <v>13</v>
      </c>
    </row>
    <row r="7" spans="2:36">
      <c r="B7" s="671" t="s">
        <v>134</v>
      </c>
      <c r="C7" s="672">
        <v>73</v>
      </c>
      <c r="D7" s="672">
        <v>40</v>
      </c>
      <c r="E7" s="672">
        <v>25</v>
      </c>
      <c r="F7" s="672">
        <v>18</v>
      </c>
      <c r="G7" s="672">
        <v>44</v>
      </c>
      <c r="H7" s="672">
        <v>49</v>
      </c>
      <c r="I7" s="672">
        <v>45</v>
      </c>
      <c r="J7" s="672">
        <v>43</v>
      </c>
      <c r="K7" s="672">
        <v>57</v>
      </c>
      <c r="L7" s="672">
        <v>47</v>
      </c>
      <c r="M7" s="672">
        <v>61</v>
      </c>
      <c r="N7" s="672">
        <v>70</v>
      </c>
      <c r="O7" s="672">
        <v>70</v>
      </c>
      <c r="P7" s="672">
        <v>83</v>
      </c>
      <c r="Q7" s="672">
        <v>861</v>
      </c>
      <c r="R7" s="672">
        <v>14</v>
      </c>
      <c r="S7" s="672">
        <v>52</v>
      </c>
      <c r="T7" s="672">
        <v>24</v>
      </c>
      <c r="U7" s="672">
        <v>8</v>
      </c>
      <c r="V7" s="672">
        <v>12</v>
      </c>
      <c r="W7" s="672">
        <v>28</v>
      </c>
      <c r="X7" s="672">
        <v>23</v>
      </c>
      <c r="Y7" s="672">
        <v>20</v>
      </c>
      <c r="Z7" s="672">
        <v>17</v>
      </c>
      <c r="AA7" s="672">
        <v>31</v>
      </c>
      <c r="AB7" s="672">
        <v>34</v>
      </c>
      <c r="AC7" s="672">
        <v>40</v>
      </c>
      <c r="AD7" s="672">
        <v>47</v>
      </c>
      <c r="AE7" s="672">
        <v>58</v>
      </c>
      <c r="AF7" s="672">
        <v>64</v>
      </c>
      <c r="AG7" s="672">
        <v>994</v>
      </c>
      <c r="AH7" s="672">
        <v>6</v>
      </c>
    </row>
    <row r="8" spans="2:36">
      <c r="B8" s="671" t="s">
        <v>117</v>
      </c>
      <c r="C8" s="672">
        <v>32</v>
      </c>
      <c r="D8" s="672">
        <v>12</v>
      </c>
      <c r="E8" s="672">
        <v>5</v>
      </c>
      <c r="F8" s="672">
        <v>7</v>
      </c>
      <c r="G8" s="672">
        <v>14</v>
      </c>
      <c r="H8" s="672">
        <v>33</v>
      </c>
      <c r="I8" s="672">
        <v>19</v>
      </c>
      <c r="J8" s="672">
        <v>22</v>
      </c>
      <c r="K8" s="672">
        <v>16</v>
      </c>
      <c r="L8" s="672">
        <v>18</v>
      </c>
      <c r="M8" s="672">
        <v>21</v>
      </c>
      <c r="N8" s="672">
        <v>17</v>
      </c>
      <c r="O8" s="672">
        <v>16</v>
      </c>
      <c r="P8" s="672">
        <v>33</v>
      </c>
      <c r="Q8" s="672">
        <v>329</v>
      </c>
      <c r="R8" s="672" t="s">
        <v>52</v>
      </c>
      <c r="S8" s="672">
        <v>23</v>
      </c>
      <c r="T8" s="672">
        <v>24</v>
      </c>
      <c r="U8" s="672">
        <v>8</v>
      </c>
      <c r="V8" s="672">
        <v>8</v>
      </c>
      <c r="W8" s="672">
        <v>11</v>
      </c>
      <c r="X8" s="672">
        <v>6</v>
      </c>
      <c r="Y8" s="672">
        <v>6</v>
      </c>
      <c r="Z8" s="672">
        <v>8</v>
      </c>
      <c r="AA8" s="672">
        <v>10</v>
      </c>
      <c r="AB8" s="672">
        <v>14</v>
      </c>
      <c r="AC8" s="672">
        <v>16</v>
      </c>
      <c r="AD8" s="672">
        <v>11</v>
      </c>
      <c r="AE8" s="672">
        <v>19</v>
      </c>
      <c r="AF8" s="672">
        <v>23</v>
      </c>
      <c r="AG8" s="672">
        <v>320</v>
      </c>
      <c r="AH8" s="672" t="s">
        <v>52</v>
      </c>
    </row>
    <row r="9" spans="2:36">
      <c r="B9" s="671" t="s">
        <v>125</v>
      </c>
      <c r="C9" s="672">
        <v>20</v>
      </c>
      <c r="D9" s="672">
        <v>11</v>
      </c>
      <c r="E9" s="672">
        <v>11</v>
      </c>
      <c r="F9" s="672">
        <v>10</v>
      </c>
      <c r="G9" s="672">
        <v>18</v>
      </c>
      <c r="H9" s="672">
        <v>17</v>
      </c>
      <c r="I9" s="672">
        <v>18</v>
      </c>
      <c r="J9" s="672">
        <v>21</v>
      </c>
      <c r="K9" s="672">
        <v>17</v>
      </c>
      <c r="L9" s="672">
        <v>20</v>
      </c>
      <c r="M9" s="672">
        <v>23</v>
      </c>
      <c r="N9" s="672">
        <v>32</v>
      </c>
      <c r="O9" s="672">
        <v>22</v>
      </c>
      <c r="P9" s="672">
        <v>33</v>
      </c>
      <c r="Q9" s="672">
        <v>301</v>
      </c>
      <c r="R9" s="672" t="s">
        <v>52</v>
      </c>
      <c r="S9" s="672">
        <v>9</v>
      </c>
      <c r="T9" s="672">
        <v>6</v>
      </c>
      <c r="U9" s="672">
        <v>6</v>
      </c>
      <c r="V9" s="672">
        <v>4</v>
      </c>
      <c r="W9" s="672">
        <v>10</v>
      </c>
      <c r="X9" s="672">
        <v>8</v>
      </c>
      <c r="Y9" s="672">
        <v>13</v>
      </c>
      <c r="Z9" s="672">
        <v>12</v>
      </c>
      <c r="AA9" s="672">
        <v>9</v>
      </c>
      <c r="AB9" s="672">
        <v>7</v>
      </c>
      <c r="AC9" s="672">
        <v>17</v>
      </c>
      <c r="AD9" s="672">
        <v>26</v>
      </c>
      <c r="AE9" s="672">
        <v>18</v>
      </c>
      <c r="AF9" s="672">
        <v>28</v>
      </c>
      <c r="AG9" s="672">
        <v>317</v>
      </c>
      <c r="AH9" s="672" t="s">
        <v>52</v>
      </c>
    </row>
    <row r="10" spans="2:36">
      <c r="B10" s="671" t="s">
        <v>122</v>
      </c>
      <c r="C10" s="672">
        <v>24</v>
      </c>
      <c r="D10" s="672">
        <v>8</v>
      </c>
      <c r="E10" s="672">
        <v>6</v>
      </c>
      <c r="F10" s="672">
        <v>5</v>
      </c>
      <c r="G10" s="672">
        <v>9</v>
      </c>
      <c r="H10" s="672">
        <v>20</v>
      </c>
      <c r="I10" s="672">
        <v>15</v>
      </c>
      <c r="J10" s="672">
        <v>10</v>
      </c>
      <c r="K10" s="672">
        <v>9</v>
      </c>
      <c r="L10" s="672">
        <v>11</v>
      </c>
      <c r="M10" s="672">
        <v>12</v>
      </c>
      <c r="N10" s="672">
        <v>14</v>
      </c>
      <c r="O10" s="672">
        <v>15</v>
      </c>
      <c r="P10" s="672">
        <v>22</v>
      </c>
      <c r="Q10" s="672">
        <v>282</v>
      </c>
      <c r="R10" s="672" t="s">
        <v>52</v>
      </c>
      <c r="S10" s="672">
        <v>13</v>
      </c>
      <c r="T10" s="672">
        <v>6</v>
      </c>
      <c r="U10" s="672">
        <v>1</v>
      </c>
      <c r="V10" s="672">
        <v>5</v>
      </c>
      <c r="W10" s="672">
        <v>11</v>
      </c>
      <c r="X10" s="672">
        <v>5</v>
      </c>
      <c r="Y10" s="672">
        <v>2</v>
      </c>
      <c r="Z10" s="672">
        <v>3</v>
      </c>
      <c r="AA10" s="672">
        <v>4</v>
      </c>
      <c r="AB10" s="672">
        <v>11</v>
      </c>
      <c r="AC10" s="672">
        <v>5</v>
      </c>
      <c r="AD10" s="672">
        <v>19</v>
      </c>
      <c r="AE10" s="672">
        <v>12</v>
      </c>
      <c r="AF10" s="672">
        <v>15</v>
      </c>
      <c r="AG10" s="672">
        <v>231</v>
      </c>
      <c r="AH10" s="672" t="s">
        <v>52</v>
      </c>
    </row>
    <row r="11" spans="2:36">
      <c r="B11" s="671" t="s">
        <v>132</v>
      </c>
      <c r="C11" s="672">
        <v>78</v>
      </c>
      <c r="D11" s="672">
        <v>54</v>
      </c>
      <c r="E11" s="672">
        <v>15</v>
      </c>
      <c r="F11" s="672">
        <v>18</v>
      </c>
      <c r="G11" s="672">
        <v>34</v>
      </c>
      <c r="H11" s="672">
        <v>51</v>
      </c>
      <c r="I11" s="672">
        <v>41</v>
      </c>
      <c r="J11" s="672">
        <v>28</v>
      </c>
      <c r="K11" s="672">
        <v>41</v>
      </c>
      <c r="L11" s="672">
        <v>34</v>
      </c>
      <c r="M11" s="672">
        <v>43</v>
      </c>
      <c r="N11" s="672">
        <v>38</v>
      </c>
      <c r="O11" s="672">
        <v>38</v>
      </c>
      <c r="P11" s="672">
        <v>70</v>
      </c>
      <c r="Q11" s="672">
        <v>573</v>
      </c>
      <c r="R11" s="672" t="s">
        <v>52</v>
      </c>
      <c r="S11" s="672">
        <v>50</v>
      </c>
      <c r="T11" s="672">
        <v>40</v>
      </c>
      <c r="U11" s="672">
        <v>10</v>
      </c>
      <c r="V11" s="672">
        <v>9</v>
      </c>
      <c r="W11" s="672">
        <v>26</v>
      </c>
      <c r="X11" s="672">
        <v>14</v>
      </c>
      <c r="Y11" s="672">
        <v>11</v>
      </c>
      <c r="Z11" s="672">
        <v>23</v>
      </c>
      <c r="AA11" s="672">
        <v>21</v>
      </c>
      <c r="AB11" s="672">
        <v>20</v>
      </c>
      <c r="AC11" s="672">
        <v>23</v>
      </c>
      <c r="AD11" s="672">
        <v>29</v>
      </c>
      <c r="AE11" s="672">
        <v>51</v>
      </c>
      <c r="AF11" s="672">
        <v>57</v>
      </c>
      <c r="AG11" s="672">
        <v>580</v>
      </c>
      <c r="AH11" s="672" t="s">
        <v>52</v>
      </c>
    </row>
    <row r="12" spans="2:36">
      <c r="B12" s="671" t="s">
        <v>124</v>
      </c>
      <c r="C12" s="672">
        <v>106</v>
      </c>
      <c r="D12" s="672">
        <v>54</v>
      </c>
      <c r="E12" s="672">
        <v>17</v>
      </c>
      <c r="F12" s="672">
        <v>16</v>
      </c>
      <c r="G12" s="672">
        <v>36</v>
      </c>
      <c r="H12" s="672">
        <v>31</v>
      </c>
      <c r="I12" s="672">
        <v>27</v>
      </c>
      <c r="J12" s="672">
        <v>25</v>
      </c>
      <c r="K12" s="672">
        <v>33</v>
      </c>
      <c r="L12" s="672">
        <v>34</v>
      </c>
      <c r="M12" s="672">
        <v>51</v>
      </c>
      <c r="N12" s="672">
        <v>53</v>
      </c>
      <c r="O12" s="672">
        <v>48</v>
      </c>
      <c r="P12" s="672">
        <v>98</v>
      </c>
      <c r="Q12" s="672">
        <v>692</v>
      </c>
      <c r="R12" s="672" t="s">
        <v>52</v>
      </c>
      <c r="S12" s="672">
        <v>72</v>
      </c>
      <c r="T12" s="672">
        <v>44</v>
      </c>
      <c r="U12" s="672">
        <v>9</v>
      </c>
      <c r="V12" s="672">
        <v>9</v>
      </c>
      <c r="W12" s="672">
        <v>22</v>
      </c>
      <c r="X12" s="672">
        <v>23</v>
      </c>
      <c r="Y12" s="672">
        <v>36</v>
      </c>
      <c r="Z12" s="672">
        <v>20</v>
      </c>
      <c r="AA12" s="672">
        <v>17</v>
      </c>
      <c r="AB12" s="672">
        <v>20</v>
      </c>
      <c r="AC12" s="672">
        <v>22</v>
      </c>
      <c r="AD12" s="672">
        <v>31</v>
      </c>
      <c r="AE12" s="672">
        <v>43</v>
      </c>
      <c r="AF12" s="672">
        <v>45</v>
      </c>
      <c r="AG12" s="672">
        <v>719</v>
      </c>
      <c r="AH12" s="672" t="s">
        <v>52</v>
      </c>
    </row>
    <row r="13" spans="2:36">
      <c r="B13" s="671" t="s">
        <v>121</v>
      </c>
      <c r="C13" s="672">
        <v>43</v>
      </c>
      <c r="D13" s="672">
        <v>33</v>
      </c>
      <c r="E13" s="672">
        <v>11</v>
      </c>
      <c r="F13" s="672">
        <v>9</v>
      </c>
      <c r="G13" s="672">
        <v>25</v>
      </c>
      <c r="H13" s="672">
        <v>27</v>
      </c>
      <c r="I13" s="672">
        <v>28</v>
      </c>
      <c r="J13" s="672">
        <v>37</v>
      </c>
      <c r="K13" s="672">
        <v>26</v>
      </c>
      <c r="L13" s="672">
        <v>45</v>
      </c>
      <c r="M13" s="672">
        <v>46</v>
      </c>
      <c r="N13" s="672">
        <v>42</v>
      </c>
      <c r="O13" s="672">
        <v>54</v>
      </c>
      <c r="P13" s="672">
        <v>57</v>
      </c>
      <c r="Q13" s="672">
        <v>590</v>
      </c>
      <c r="R13" s="672">
        <v>5</v>
      </c>
      <c r="S13" s="672">
        <v>44</v>
      </c>
      <c r="T13" s="672">
        <v>20</v>
      </c>
      <c r="U13" s="672">
        <v>11</v>
      </c>
      <c r="V13" s="672">
        <v>7</v>
      </c>
      <c r="W13" s="672">
        <v>16</v>
      </c>
      <c r="X13" s="672">
        <v>12</v>
      </c>
      <c r="Y13" s="672">
        <v>15</v>
      </c>
      <c r="Z13" s="672">
        <v>9</v>
      </c>
      <c r="AA13" s="672">
        <v>13</v>
      </c>
      <c r="AB13" s="672">
        <v>22</v>
      </c>
      <c r="AC13" s="672">
        <v>21</v>
      </c>
      <c r="AD13" s="672">
        <v>29</v>
      </c>
      <c r="AE13" s="672">
        <v>52</v>
      </c>
      <c r="AF13" s="672">
        <v>60</v>
      </c>
      <c r="AG13" s="672">
        <v>608</v>
      </c>
      <c r="AH13" s="672">
        <v>1</v>
      </c>
    </row>
    <row r="14" spans="2:36">
      <c r="B14" s="671" t="s">
        <v>120</v>
      </c>
      <c r="C14" s="672">
        <v>47</v>
      </c>
      <c r="D14" s="672">
        <v>20</v>
      </c>
      <c r="E14" s="672">
        <v>8</v>
      </c>
      <c r="F14" s="672">
        <v>11</v>
      </c>
      <c r="G14" s="672">
        <v>23</v>
      </c>
      <c r="H14" s="672">
        <v>42</v>
      </c>
      <c r="I14" s="672">
        <v>32</v>
      </c>
      <c r="J14" s="672">
        <v>36</v>
      </c>
      <c r="K14" s="672">
        <v>26</v>
      </c>
      <c r="L14" s="672">
        <v>36</v>
      </c>
      <c r="M14" s="672">
        <v>46</v>
      </c>
      <c r="N14" s="672">
        <v>43</v>
      </c>
      <c r="O14" s="672">
        <v>54</v>
      </c>
      <c r="P14" s="672">
        <v>57</v>
      </c>
      <c r="Q14" s="672">
        <v>701</v>
      </c>
      <c r="R14" s="672">
        <v>1</v>
      </c>
      <c r="S14" s="672">
        <v>36</v>
      </c>
      <c r="T14" s="672">
        <v>20</v>
      </c>
      <c r="U14" s="672">
        <v>6</v>
      </c>
      <c r="V14" s="672">
        <v>10</v>
      </c>
      <c r="W14" s="672">
        <v>8</v>
      </c>
      <c r="X14" s="672">
        <v>12</v>
      </c>
      <c r="Y14" s="672">
        <v>13</v>
      </c>
      <c r="Z14" s="672">
        <v>13</v>
      </c>
      <c r="AA14" s="672">
        <v>13</v>
      </c>
      <c r="AB14" s="672">
        <v>38</v>
      </c>
      <c r="AC14" s="672">
        <v>17</v>
      </c>
      <c r="AD14" s="672">
        <v>26</v>
      </c>
      <c r="AE14" s="672">
        <v>38</v>
      </c>
      <c r="AF14" s="672">
        <v>43</v>
      </c>
      <c r="AG14" s="672">
        <v>582</v>
      </c>
      <c r="AH14" s="672">
        <v>1</v>
      </c>
    </row>
    <row r="15" spans="2:36">
      <c r="B15" s="671" t="s">
        <v>129</v>
      </c>
      <c r="C15" s="672">
        <v>431</v>
      </c>
      <c r="D15" s="672">
        <v>88</v>
      </c>
      <c r="E15" s="672">
        <v>55</v>
      </c>
      <c r="F15" s="672">
        <v>55</v>
      </c>
      <c r="G15" s="672">
        <v>130</v>
      </c>
      <c r="H15" s="672">
        <v>213</v>
      </c>
      <c r="I15" s="672">
        <v>216</v>
      </c>
      <c r="J15" s="672">
        <v>161</v>
      </c>
      <c r="K15" s="672">
        <v>166</v>
      </c>
      <c r="L15" s="672">
        <v>186</v>
      </c>
      <c r="M15" s="672">
        <v>175</v>
      </c>
      <c r="N15" s="672">
        <v>233</v>
      </c>
      <c r="O15" s="672">
        <v>252</v>
      </c>
      <c r="P15" s="672">
        <v>282</v>
      </c>
      <c r="Q15" s="672">
        <v>2474</v>
      </c>
      <c r="R15" s="672">
        <v>16</v>
      </c>
      <c r="S15" s="672">
        <v>338</v>
      </c>
      <c r="T15" s="672">
        <v>87</v>
      </c>
      <c r="U15" s="672">
        <v>36</v>
      </c>
      <c r="V15" s="672">
        <v>38</v>
      </c>
      <c r="W15" s="672">
        <v>58</v>
      </c>
      <c r="X15" s="672">
        <v>55</v>
      </c>
      <c r="Y15" s="672">
        <v>65</v>
      </c>
      <c r="Z15" s="672">
        <v>54</v>
      </c>
      <c r="AA15" s="672">
        <v>90</v>
      </c>
      <c r="AB15" s="672">
        <v>100</v>
      </c>
      <c r="AC15" s="672">
        <v>121</v>
      </c>
      <c r="AD15" s="672">
        <v>159</v>
      </c>
      <c r="AE15" s="672">
        <v>155</v>
      </c>
      <c r="AF15" s="672">
        <v>227</v>
      </c>
      <c r="AG15" s="672">
        <v>2822</v>
      </c>
      <c r="AH15" s="672">
        <v>5</v>
      </c>
    </row>
    <row r="16" spans="2:36">
      <c r="B16" s="671" t="s">
        <v>130</v>
      </c>
      <c r="C16" s="672">
        <v>69</v>
      </c>
      <c r="D16" s="672">
        <v>46</v>
      </c>
      <c r="E16" s="672">
        <v>16</v>
      </c>
      <c r="F16" s="672">
        <v>19</v>
      </c>
      <c r="G16" s="672">
        <v>30</v>
      </c>
      <c r="H16" s="672">
        <v>50</v>
      </c>
      <c r="I16" s="672">
        <v>33</v>
      </c>
      <c r="J16" s="672">
        <v>39</v>
      </c>
      <c r="K16" s="672">
        <v>47</v>
      </c>
      <c r="L16" s="672">
        <v>45</v>
      </c>
      <c r="M16" s="672">
        <v>49</v>
      </c>
      <c r="N16" s="672">
        <v>63</v>
      </c>
      <c r="O16" s="672">
        <v>71</v>
      </c>
      <c r="P16" s="672">
        <v>66</v>
      </c>
      <c r="Q16" s="672">
        <v>903</v>
      </c>
      <c r="R16" s="672" t="s">
        <v>52</v>
      </c>
      <c r="S16" s="672">
        <v>47</v>
      </c>
      <c r="T16" s="672">
        <v>37</v>
      </c>
      <c r="U16" s="672">
        <v>14</v>
      </c>
      <c r="V16" s="672">
        <v>8</v>
      </c>
      <c r="W16" s="672">
        <v>20</v>
      </c>
      <c r="X16" s="672">
        <v>17</v>
      </c>
      <c r="Y16" s="672">
        <v>17</v>
      </c>
      <c r="Z16" s="672">
        <v>19</v>
      </c>
      <c r="AA16" s="672">
        <v>22</v>
      </c>
      <c r="AB16" s="672">
        <v>25</v>
      </c>
      <c r="AC16" s="672">
        <v>27</v>
      </c>
      <c r="AD16" s="672">
        <v>32</v>
      </c>
      <c r="AE16" s="672">
        <v>57</v>
      </c>
      <c r="AF16" s="672">
        <v>70</v>
      </c>
      <c r="AG16" s="672">
        <v>794</v>
      </c>
      <c r="AH16" s="672" t="s">
        <v>52</v>
      </c>
    </row>
    <row r="17" spans="2:34">
      <c r="B17" s="671" t="s">
        <v>127</v>
      </c>
      <c r="C17" s="672">
        <v>68</v>
      </c>
      <c r="D17" s="672">
        <v>24</v>
      </c>
      <c r="E17" s="672">
        <v>15</v>
      </c>
      <c r="F17" s="672">
        <v>8</v>
      </c>
      <c r="G17" s="672">
        <v>33</v>
      </c>
      <c r="H17" s="672">
        <v>78</v>
      </c>
      <c r="I17" s="672">
        <v>83</v>
      </c>
      <c r="J17" s="672">
        <v>61</v>
      </c>
      <c r="K17" s="672">
        <v>31</v>
      </c>
      <c r="L17" s="672">
        <v>53</v>
      </c>
      <c r="M17" s="672">
        <v>42</v>
      </c>
      <c r="N17" s="672">
        <v>45</v>
      </c>
      <c r="O17" s="672">
        <v>47</v>
      </c>
      <c r="P17" s="672">
        <v>56</v>
      </c>
      <c r="Q17" s="672">
        <v>367</v>
      </c>
      <c r="R17" s="672" t="s">
        <v>52</v>
      </c>
      <c r="S17" s="672">
        <v>33</v>
      </c>
      <c r="T17" s="672">
        <v>14</v>
      </c>
      <c r="U17" s="672">
        <v>16</v>
      </c>
      <c r="V17" s="672">
        <v>7</v>
      </c>
      <c r="W17" s="672">
        <v>16</v>
      </c>
      <c r="X17" s="672">
        <v>17</v>
      </c>
      <c r="Y17" s="672">
        <v>16</v>
      </c>
      <c r="Z17" s="672">
        <v>13</v>
      </c>
      <c r="AA17" s="672">
        <v>19</v>
      </c>
      <c r="AB17" s="672">
        <v>26</v>
      </c>
      <c r="AC17" s="672">
        <v>27</v>
      </c>
      <c r="AD17" s="672">
        <v>34</v>
      </c>
      <c r="AE17" s="672">
        <v>47</v>
      </c>
      <c r="AF17" s="672">
        <v>40</v>
      </c>
      <c r="AG17" s="672">
        <v>257</v>
      </c>
      <c r="AH17" s="672" t="s">
        <v>52</v>
      </c>
    </row>
    <row r="18" spans="2:34">
      <c r="B18" s="669" t="s">
        <v>82</v>
      </c>
      <c r="C18" s="670">
        <v>878</v>
      </c>
      <c r="D18" s="670">
        <v>243</v>
      </c>
      <c r="E18" s="670">
        <v>139</v>
      </c>
      <c r="F18" s="670">
        <v>187</v>
      </c>
      <c r="G18" s="670">
        <v>449</v>
      </c>
      <c r="H18" s="670">
        <v>837</v>
      </c>
      <c r="I18" s="670">
        <v>970</v>
      </c>
      <c r="J18" s="670">
        <v>846</v>
      </c>
      <c r="K18" s="670">
        <v>762</v>
      </c>
      <c r="L18" s="670">
        <v>675</v>
      </c>
      <c r="M18" s="670">
        <v>781</v>
      </c>
      <c r="N18" s="670">
        <v>930</v>
      </c>
      <c r="O18" s="670">
        <v>1023</v>
      </c>
      <c r="P18" s="670">
        <v>1112</v>
      </c>
      <c r="Q18" s="670">
        <v>7688</v>
      </c>
      <c r="R18" s="670">
        <v>4</v>
      </c>
      <c r="S18" s="670">
        <v>649</v>
      </c>
      <c r="T18" s="670">
        <v>193</v>
      </c>
      <c r="U18" s="670">
        <v>101</v>
      </c>
      <c r="V18" s="670">
        <v>113</v>
      </c>
      <c r="W18" s="670">
        <v>169</v>
      </c>
      <c r="X18" s="670">
        <v>189</v>
      </c>
      <c r="Y18" s="670">
        <v>241</v>
      </c>
      <c r="Z18" s="670">
        <v>260</v>
      </c>
      <c r="AA18" s="670">
        <v>271</v>
      </c>
      <c r="AB18" s="670">
        <v>370</v>
      </c>
      <c r="AC18" s="670">
        <v>452</v>
      </c>
      <c r="AD18" s="670">
        <v>616</v>
      </c>
      <c r="AE18" s="670">
        <v>672</v>
      </c>
      <c r="AF18" s="670">
        <v>750</v>
      </c>
      <c r="AG18" s="670">
        <v>6750</v>
      </c>
      <c r="AH18" s="670">
        <v>6</v>
      </c>
    </row>
    <row r="19" spans="2:34">
      <c r="B19" s="671" t="s">
        <v>119</v>
      </c>
      <c r="C19" s="672">
        <v>43</v>
      </c>
      <c r="D19" s="672">
        <v>28</v>
      </c>
      <c r="E19" s="672">
        <v>12</v>
      </c>
      <c r="F19" s="672">
        <v>17</v>
      </c>
      <c r="G19" s="672">
        <v>40</v>
      </c>
      <c r="H19" s="672">
        <v>64</v>
      </c>
      <c r="I19" s="672">
        <v>75</v>
      </c>
      <c r="J19" s="672">
        <v>64</v>
      </c>
      <c r="K19" s="672">
        <v>58</v>
      </c>
      <c r="L19" s="672">
        <v>66</v>
      </c>
      <c r="M19" s="672">
        <v>63</v>
      </c>
      <c r="N19" s="672">
        <v>78</v>
      </c>
      <c r="O19" s="672">
        <v>70</v>
      </c>
      <c r="P19" s="672">
        <v>68</v>
      </c>
      <c r="Q19" s="672">
        <v>721</v>
      </c>
      <c r="R19" s="672" t="s">
        <v>52</v>
      </c>
      <c r="S19" s="672">
        <v>26</v>
      </c>
      <c r="T19" s="672">
        <v>23</v>
      </c>
      <c r="U19" s="672">
        <v>10</v>
      </c>
      <c r="V19" s="672">
        <v>5</v>
      </c>
      <c r="W19" s="672">
        <v>13</v>
      </c>
      <c r="X19" s="672">
        <v>9</v>
      </c>
      <c r="Y19" s="672">
        <v>21</v>
      </c>
      <c r="Z19" s="672">
        <v>21</v>
      </c>
      <c r="AA19" s="672">
        <v>18</v>
      </c>
      <c r="AB19" s="672">
        <v>30</v>
      </c>
      <c r="AC19" s="672">
        <v>41</v>
      </c>
      <c r="AD19" s="672">
        <v>57</v>
      </c>
      <c r="AE19" s="672">
        <v>50</v>
      </c>
      <c r="AF19" s="672">
        <v>62</v>
      </c>
      <c r="AG19" s="672">
        <v>524</v>
      </c>
      <c r="AH19" s="672" t="s">
        <v>52</v>
      </c>
    </row>
    <row r="20" spans="2:34">
      <c r="B20" s="671" t="s">
        <v>131</v>
      </c>
      <c r="C20" s="672">
        <v>62</v>
      </c>
      <c r="D20" s="672">
        <v>24</v>
      </c>
      <c r="E20" s="672">
        <v>14</v>
      </c>
      <c r="F20" s="672">
        <v>16</v>
      </c>
      <c r="G20" s="672">
        <v>35</v>
      </c>
      <c r="H20" s="672">
        <v>88</v>
      </c>
      <c r="I20" s="672">
        <v>91</v>
      </c>
      <c r="J20" s="672">
        <v>66</v>
      </c>
      <c r="K20" s="672">
        <v>49</v>
      </c>
      <c r="L20" s="672">
        <v>45</v>
      </c>
      <c r="M20" s="672">
        <v>54</v>
      </c>
      <c r="N20" s="672">
        <v>61</v>
      </c>
      <c r="O20" s="672">
        <v>60</v>
      </c>
      <c r="P20" s="672">
        <v>65</v>
      </c>
      <c r="Q20" s="672">
        <v>392</v>
      </c>
      <c r="R20" s="672">
        <v>3</v>
      </c>
      <c r="S20" s="672">
        <v>29</v>
      </c>
      <c r="T20" s="672">
        <v>12</v>
      </c>
      <c r="U20" s="672">
        <v>6</v>
      </c>
      <c r="V20" s="672">
        <v>9</v>
      </c>
      <c r="W20" s="672">
        <v>10</v>
      </c>
      <c r="X20" s="672">
        <v>21</v>
      </c>
      <c r="Y20" s="672">
        <v>14</v>
      </c>
      <c r="Z20" s="672">
        <v>30</v>
      </c>
      <c r="AA20" s="672">
        <v>17</v>
      </c>
      <c r="AB20" s="672">
        <v>23</v>
      </c>
      <c r="AC20" s="672">
        <v>27</v>
      </c>
      <c r="AD20" s="672">
        <v>44</v>
      </c>
      <c r="AE20" s="672">
        <v>30</v>
      </c>
      <c r="AF20" s="672">
        <v>38</v>
      </c>
      <c r="AG20" s="672">
        <v>308</v>
      </c>
      <c r="AH20" s="672">
        <v>3</v>
      </c>
    </row>
    <row r="21" spans="2:34">
      <c r="B21" s="671" t="s">
        <v>126</v>
      </c>
      <c r="C21" s="672">
        <v>534</v>
      </c>
      <c r="D21" s="672">
        <v>104</v>
      </c>
      <c r="E21" s="672">
        <v>65</v>
      </c>
      <c r="F21" s="672">
        <v>80</v>
      </c>
      <c r="G21" s="672">
        <v>211</v>
      </c>
      <c r="H21" s="672">
        <v>393</v>
      </c>
      <c r="I21" s="672">
        <v>475</v>
      </c>
      <c r="J21" s="672">
        <v>390</v>
      </c>
      <c r="K21" s="672">
        <v>357</v>
      </c>
      <c r="L21" s="672">
        <v>324</v>
      </c>
      <c r="M21" s="672">
        <v>384</v>
      </c>
      <c r="N21" s="672">
        <v>470</v>
      </c>
      <c r="O21" s="672">
        <v>510</v>
      </c>
      <c r="P21" s="672">
        <v>546</v>
      </c>
      <c r="Q21" s="672">
        <v>3710</v>
      </c>
      <c r="R21" s="672">
        <v>1</v>
      </c>
      <c r="S21" s="672">
        <v>382</v>
      </c>
      <c r="T21" s="672">
        <v>95</v>
      </c>
      <c r="U21" s="672">
        <v>45</v>
      </c>
      <c r="V21" s="672">
        <v>49</v>
      </c>
      <c r="W21" s="672">
        <v>62</v>
      </c>
      <c r="X21" s="672">
        <v>79</v>
      </c>
      <c r="Y21" s="672">
        <v>110</v>
      </c>
      <c r="Z21" s="672">
        <v>100</v>
      </c>
      <c r="AA21" s="672">
        <v>128</v>
      </c>
      <c r="AB21" s="672">
        <v>204</v>
      </c>
      <c r="AC21" s="672">
        <v>229</v>
      </c>
      <c r="AD21" s="672">
        <v>296</v>
      </c>
      <c r="AE21" s="672">
        <v>369</v>
      </c>
      <c r="AF21" s="672">
        <v>398</v>
      </c>
      <c r="AG21" s="672">
        <v>3558</v>
      </c>
      <c r="AH21" s="672">
        <v>2</v>
      </c>
    </row>
    <row r="22" spans="2:34">
      <c r="B22" s="671" t="s">
        <v>133</v>
      </c>
      <c r="C22" s="672">
        <v>105</v>
      </c>
      <c r="D22" s="672">
        <v>37</v>
      </c>
      <c r="E22" s="672">
        <v>24</v>
      </c>
      <c r="F22" s="672">
        <v>27</v>
      </c>
      <c r="G22" s="672">
        <v>69</v>
      </c>
      <c r="H22" s="672">
        <v>128</v>
      </c>
      <c r="I22" s="672">
        <v>147</v>
      </c>
      <c r="J22" s="672">
        <v>136</v>
      </c>
      <c r="K22" s="672">
        <v>117</v>
      </c>
      <c r="L22" s="672">
        <v>90</v>
      </c>
      <c r="M22" s="672">
        <v>116</v>
      </c>
      <c r="N22" s="672">
        <v>100</v>
      </c>
      <c r="O22" s="672">
        <v>129</v>
      </c>
      <c r="P22" s="672">
        <v>151</v>
      </c>
      <c r="Q22" s="672">
        <v>875</v>
      </c>
      <c r="R22" s="672" t="s">
        <v>52</v>
      </c>
      <c r="S22" s="672">
        <v>101</v>
      </c>
      <c r="T22" s="672">
        <v>25</v>
      </c>
      <c r="U22" s="672">
        <v>13</v>
      </c>
      <c r="V22" s="672">
        <v>21</v>
      </c>
      <c r="W22" s="672">
        <v>38</v>
      </c>
      <c r="X22" s="672">
        <v>33</v>
      </c>
      <c r="Y22" s="672">
        <v>33</v>
      </c>
      <c r="Z22" s="672">
        <v>38</v>
      </c>
      <c r="AA22" s="672">
        <v>44</v>
      </c>
      <c r="AB22" s="672">
        <v>36</v>
      </c>
      <c r="AC22" s="672">
        <v>59</v>
      </c>
      <c r="AD22" s="672">
        <v>81</v>
      </c>
      <c r="AE22" s="672">
        <v>70</v>
      </c>
      <c r="AF22" s="672">
        <v>100</v>
      </c>
      <c r="AG22" s="672">
        <v>720</v>
      </c>
      <c r="AH22" s="672" t="s">
        <v>52</v>
      </c>
    </row>
    <row r="23" spans="2:34">
      <c r="B23" s="671" t="s">
        <v>118</v>
      </c>
      <c r="C23" s="672">
        <v>106</v>
      </c>
      <c r="D23" s="672">
        <v>42</v>
      </c>
      <c r="E23" s="672">
        <v>22</v>
      </c>
      <c r="F23" s="672">
        <v>38</v>
      </c>
      <c r="G23" s="672">
        <v>85</v>
      </c>
      <c r="H23" s="672">
        <v>143</v>
      </c>
      <c r="I23" s="672">
        <v>165</v>
      </c>
      <c r="J23" s="672">
        <v>166</v>
      </c>
      <c r="K23" s="672">
        <v>161</v>
      </c>
      <c r="L23" s="672">
        <v>139</v>
      </c>
      <c r="M23" s="672">
        <v>144</v>
      </c>
      <c r="N23" s="672">
        <v>200</v>
      </c>
      <c r="O23" s="672">
        <v>211</v>
      </c>
      <c r="P23" s="672">
        <v>251</v>
      </c>
      <c r="Q23" s="672">
        <v>1749</v>
      </c>
      <c r="R23" s="672" t="s">
        <v>52</v>
      </c>
      <c r="S23" s="672">
        <v>83</v>
      </c>
      <c r="T23" s="672">
        <v>32</v>
      </c>
      <c r="U23" s="672">
        <v>20</v>
      </c>
      <c r="V23" s="672">
        <v>26</v>
      </c>
      <c r="W23" s="672">
        <v>41</v>
      </c>
      <c r="X23" s="672">
        <v>38</v>
      </c>
      <c r="Y23" s="672">
        <v>51</v>
      </c>
      <c r="Z23" s="672">
        <v>61</v>
      </c>
      <c r="AA23" s="672">
        <v>54</v>
      </c>
      <c r="AB23" s="672">
        <v>63</v>
      </c>
      <c r="AC23" s="672">
        <v>86</v>
      </c>
      <c r="AD23" s="672">
        <v>122</v>
      </c>
      <c r="AE23" s="672">
        <v>133</v>
      </c>
      <c r="AF23" s="672">
        <v>132</v>
      </c>
      <c r="AG23" s="672">
        <v>1420</v>
      </c>
      <c r="AH23" s="672">
        <v>1</v>
      </c>
    </row>
    <row r="24" spans="2:34">
      <c r="B24" s="671" t="s">
        <v>123</v>
      </c>
      <c r="C24" s="672">
        <v>28</v>
      </c>
      <c r="D24" s="672">
        <v>8</v>
      </c>
      <c r="E24" s="672">
        <v>2</v>
      </c>
      <c r="F24" s="672">
        <v>9</v>
      </c>
      <c r="G24" s="672">
        <v>9</v>
      </c>
      <c r="H24" s="672">
        <v>21</v>
      </c>
      <c r="I24" s="672">
        <v>17</v>
      </c>
      <c r="J24" s="672">
        <v>24</v>
      </c>
      <c r="K24" s="672">
        <v>20</v>
      </c>
      <c r="L24" s="672">
        <v>11</v>
      </c>
      <c r="M24" s="672">
        <v>20</v>
      </c>
      <c r="N24" s="672">
        <v>21</v>
      </c>
      <c r="O24" s="672">
        <v>43</v>
      </c>
      <c r="P24" s="672">
        <v>31</v>
      </c>
      <c r="Q24" s="672">
        <v>241</v>
      </c>
      <c r="R24" s="672" t="s">
        <v>52</v>
      </c>
      <c r="S24" s="672">
        <v>28</v>
      </c>
      <c r="T24" s="672">
        <v>6</v>
      </c>
      <c r="U24" s="672">
        <v>7</v>
      </c>
      <c r="V24" s="672">
        <v>3</v>
      </c>
      <c r="W24" s="672">
        <v>5</v>
      </c>
      <c r="X24" s="672">
        <v>9</v>
      </c>
      <c r="Y24" s="672">
        <v>12</v>
      </c>
      <c r="Z24" s="672">
        <v>10</v>
      </c>
      <c r="AA24" s="672">
        <v>10</v>
      </c>
      <c r="AB24" s="672">
        <v>14</v>
      </c>
      <c r="AC24" s="672">
        <v>10</v>
      </c>
      <c r="AD24" s="672">
        <v>16</v>
      </c>
      <c r="AE24" s="672">
        <v>20</v>
      </c>
      <c r="AF24" s="672">
        <v>20</v>
      </c>
      <c r="AG24" s="672">
        <v>220</v>
      </c>
      <c r="AH24" s="672" t="s">
        <v>52</v>
      </c>
    </row>
    <row r="25" spans="2:34">
      <c r="B25" s="669" t="s">
        <v>83</v>
      </c>
      <c r="C25" s="670">
        <v>80</v>
      </c>
      <c r="D25" s="670">
        <v>64</v>
      </c>
      <c r="E25" s="670">
        <v>33</v>
      </c>
      <c r="F25" s="670">
        <v>21</v>
      </c>
      <c r="G25" s="670">
        <v>58</v>
      </c>
      <c r="H25" s="670">
        <v>91</v>
      </c>
      <c r="I25" s="670">
        <v>79</v>
      </c>
      <c r="J25" s="670">
        <v>59</v>
      </c>
      <c r="K25" s="670">
        <v>44</v>
      </c>
      <c r="L25" s="670">
        <v>48</v>
      </c>
      <c r="M25" s="670">
        <v>64</v>
      </c>
      <c r="N25" s="670">
        <v>63</v>
      </c>
      <c r="O25" s="670">
        <v>67</v>
      </c>
      <c r="P25" s="670">
        <v>71</v>
      </c>
      <c r="Q25" s="670">
        <v>384</v>
      </c>
      <c r="R25" s="670">
        <v>15</v>
      </c>
      <c r="S25" s="670">
        <v>63</v>
      </c>
      <c r="T25" s="670">
        <v>48</v>
      </c>
      <c r="U25" s="670">
        <v>25</v>
      </c>
      <c r="V25" s="670">
        <v>23</v>
      </c>
      <c r="W25" s="670">
        <v>24</v>
      </c>
      <c r="X25" s="670">
        <v>21</v>
      </c>
      <c r="Y25" s="670">
        <v>28</v>
      </c>
      <c r="Z25" s="670">
        <v>29</v>
      </c>
      <c r="AA25" s="670">
        <v>29</v>
      </c>
      <c r="AB25" s="670">
        <v>27</v>
      </c>
      <c r="AC25" s="670">
        <v>30</v>
      </c>
      <c r="AD25" s="670">
        <v>28</v>
      </c>
      <c r="AE25" s="670">
        <v>38</v>
      </c>
      <c r="AF25" s="670">
        <v>41</v>
      </c>
      <c r="AG25" s="670">
        <v>300</v>
      </c>
      <c r="AH25" s="670">
        <v>4</v>
      </c>
    </row>
    <row r="26" spans="2:34">
      <c r="B26" s="671" t="s">
        <v>115</v>
      </c>
      <c r="C26" s="672">
        <v>13</v>
      </c>
      <c r="D26" s="672">
        <v>11</v>
      </c>
      <c r="E26" s="672">
        <v>7</v>
      </c>
      <c r="F26" s="672">
        <v>2</v>
      </c>
      <c r="G26" s="672">
        <v>12</v>
      </c>
      <c r="H26" s="672">
        <v>16</v>
      </c>
      <c r="I26" s="672">
        <v>7</v>
      </c>
      <c r="J26" s="672">
        <v>6</v>
      </c>
      <c r="K26" s="672">
        <v>3</v>
      </c>
      <c r="L26" s="672">
        <v>9</v>
      </c>
      <c r="M26" s="672">
        <v>13</v>
      </c>
      <c r="N26" s="672">
        <v>11</v>
      </c>
      <c r="O26" s="672">
        <v>9</v>
      </c>
      <c r="P26" s="672">
        <v>10</v>
      </c>
      <c r="Q26" s="672">
        <v>81</v>
      </c>
      <c r="R26" s="672" t="s">
        <v>52</v>
      </c>
      <c r="S26" s="672">
        <v>10</v>
      </c>
      <c r="T26" s="672">
        <v>7</v>
      </c>
      <c r="U26" s="672">
        <v>2</v>
      </c>
      <c r="V26" s="672">
        <v>1</v>
      </c>
      <c r="W26" s="672">
        <v>7</v>
      </c>
      <c r="X26" s="672">
        <v>5</v>
      </c>
      <c r="Y26" s="672">
        <v>2</v>
      </c>
      <c r="Z26" s="672">
        <v>4</v>
      </c>
      <c r="AA26" s="672">
        <v>2</v>
      </c>
      <c r="AB26" s="672">
        <v>7</v>
      </c>
      <c r="AC26" s="672">
        <v>3</v>
      </c>
      <c r="AD26" s="672">
        <v>4</v>
      </c>
      <c r="AE26" s="672">
        <v>6</v>
      </c>
      <c r="AF26" s="672">
        <v>11</v>
      </c>
      <c r="AG26" s="672">
        <v>57</v>
      </c>
      <c r="AH26" s="672" t="s">
        <v>52</v>
      </c>
    </row>
    <row r="27" spans="2:34">
      <c r="B27" s="671" t="s">
        <v>113</v>
      </c>
      <c r="C27" s="672">
        <v>12</v>
      </c>
      <c r="D27" s="672">
        <v>13</v>
      </c>
      <c r="E27" s="672">
        <v>4</v>
      </c>
      <c r="F27" s="672">
        <v>6</v>
      </c>
      <c r="G27" s="672">
        <v>6</v>
      </c>
      <c r="H27" s="672">
        <v>14</v>
      </c>
      <c r="I27" s="672">
        <v>12</v>
      </c>
      <c r="J27" s="672">
        <v>7</v>
      </c>
      <c r="K27" s="672">
        <v>8</v>
      </c>
      <c r="L27" s="672">
        <v>4</v>
      </c>
      <c r="M27" s="672">
        <v>12</v>
      </c>
      <c r="N27" s="672">
        <v>9</v>
      </c>
      <c r="O27" s="672">
        <v>9</v>
      </c>
      <c r="P27" s="672">
        <v>13</v>
      </c>
      <c r="Q27" s="672">
        <v>79</v>
      </c>
      <c r="R27" s="672" t="s">
        <v>52</v>
      </c>
      <c r="S27" s="672">
        <v>9</v>
      </c>
      <c r="T27" s="672">
        <v>13</v>
      </c>
      <c r="U27" s="672">
        <v>5</v>
      </c>
      <c r="V27" s="672">
        <v>5</v>
      </c>
      <c r="W27" s="672">
        <v>5</v>
      </c>
      <c r="X27" s="672">
        <v>3</v>
      </c>
      <c r="Y27" s="672">
        <v>5</v>
      </c>
      <c r="Z27" s="672">
        <v>6</v>
      </c>
      <c r="AA27" s="672">
        <v>4</v>
      </c>
      <c r="AB27" s="672">
        <v>4</v>
      </c>
      <c r="AC27" s="672">
        <v>4</v>
      </c>
      <c r="AD27" s="672">
        <v>5</v>
      </c>
      <c r="AE27" s="672">
        <v>5</v>
      </c>
      <c r="AF27" s="672">
        <v>8</v>
      </c>
      <c r="AG27" s="672">
        <v>47</v>
      </c>
      <c r="AH27" s="672" t="s">
        <v>52</v>
      </c>
    </row>
    <row r="28" spans="2:34">
      <c r="B28" s="671" t="s">
        <v>116</v>
      </c>
      <c r="C28" s="672">
        <v>10</v>
      </c>
      <c r="D28" s="672">
        <v>6</v>
      </c>
      <c r="E28" s="672">
        <v>6</v>
      </c>
      <c r="F28" s="672">
        <v>1</v>
      </c>
      <c r="G28" s="672">
        <v>2</v>
      </c>
      <c r="H28" s="672">
        <v>4</v>
      </c>
      <c r="I28" s="672">
        <v>4</v>
      </c>
      <c r="J28" s="672">
        <v>5</v>
      </c>
      <c r="K28" s="672">
        <v>2</v>
      </c>
      <c r="L28" s="672">
        <v>1</v>
      </c>
      <c r="M28" s="672">
        <v>2</v>
      </c>
      <c r="N28" s="672">
        <v>5</v>
      </c>
      <c r="O28" s="672">
        <v>4</v>
      </c>
      <c r="P28" s="672">
        <v>6</v>
      </c>
      <c r="Q28" s="672">
        <v>51</v>
      </c>
      <c r="R28" s="672" t="s">
        <v>52</v>
      </c>
      <c r="S28" s="672">
        <v>6</v>
      </c>
      <c r="T28" s="672">
        <v>3</v>
      </c>
      <c r="U28" s="672">
        <v>3</v>
      </c>
      <c r="V28" s="672">
        <v>1</v>
      </c>
      <c r="W28" s="672">
        <v>4</v>
      </c>
      <c r="X28" s="672">
        <v>5</v>
      </c>
      <c r="Y28" s="672">
        <v>2</v>
      </c>
      <c r="Z28" s="672">
        <v>1</v>
      </c>
      <c r="AA28" s="672">
        <v>5</v>
      </c>
      <c r="AB28" s="672">
        <v>1</v>
      </c>
      <c r="AC28" s="672">
        <v>2</v>
      </c>
      <c r="AD28" s="672">
        <v>2</v>
      </c>
      <c r="AE28" s="672">
        <v>6</v>
      </c>
      <c r="AF28" s="672">
        <v>6</v>
      </c>
      <c r="AG28" s="672">
        <v>54</v>
      </c>
      <c r="AH28" s="672" t="s">
        <v>52</v>
      </c>
    </row>
    <row r="29" spans="2:34">
      <c r="B29" s="671" t="s">
        <v>112</v>
      </c>
      <c r="C29" s="672">
        <v>10</v>
      </c>
      <c r="D29" s="672">
        <v>7</v>
      </c>
      <c r="E29" s="672">
        <v>4</v>
      </c>
      <c r="F29" s="672">
        <v>3</v>
      </c>
      <c r="G29" s="672">
        <v>9</v>
      </c>
      <c r="H29" s="672">
        <v>6</v>
      </c>
      <c r="I29" s="672">
        <v>5</v>
      </c>
      <c r="J29" s="672">
        <v>6</v>
      </c>
      <c r="K29" s="672">
        <v>5</v>
      </c>
      <c r="L29" s="672">
        <v>4</v>
      </c>
      <c r="M29" s="672">
        <v>10</v>
      </c>
      <c r="N29" s="672">
        <v>9</v>
      </c>
      <c r="O29" s="672">
        <v>9</v>
      </c>
      <c r="P29" s="672">
        <v>8</v>
      </c>
      <c r="Q29" s="672">
        <v>62</v>
      </c>
      <c r="R29" s="672" t="s">
        <v>52</v>
      </c>
      <c r="S29" s="672">
        <v>14</v>
      </c>
      <c r="T29" s="672">
        <v>6</v>
      </c>
      <c r="U29" s="672">
        <v>4</v>
      </c>
      <c r="V29" s="672">
        <v>7</v>
      </c>
      <c r="W29" s="672">
        <v>2</v>
      </c>
      <c r="X29" s="672">
        <v>2</v>
      </c>
      <c r="Y29" s="672">
        <v>4</v>
      </c>
      <c r="Z29" s="672">
        <v>4</v>
      </c>
      <c r="AA29" s="672">
        <v>1</v>
      </c>
      <c r="AB29" s="672">
        <v>4</v>
      </c>
      <c r="AC29" s="672">
        <v>8</v>
      </c>
      <c r="AD29" s="672">
        <v>2</v>
      </c>
      <c r="AE29" s="672">
        <v>7</v>
      </c>
      <c r="AF29" s="672">
        <v>5</v>
      </c>
      <c r="AG29" s="672">
        <v>41</v>
      </c>
      <c r="AH29" s="672">
        <v>1</v>
      </c>
    </row>
    <row r="30" spans="2:34">
      <c r="B30" s="671" t="s">
        <v>128</v>
      </c>
      <c r="C30" s="672">
        <v>14</v>
      </c>
      <c r="D30" s="672">
        <v>11</v>
      </c>
      <c r="E30" s="672">
        <v>4</v>
      </c>
      <c r="F30" s="672">
        <v>4</v>
      </c>
      <c r="G30" s="672">
        <v>15</v>
      </c>
      <c r="H30" s="672">
        <v>28</v>
      </c>
      <c r="I30" s="672">
        <v>38</v>
      </c>
      <c r="J30" s="672">
        <v>20</v>
      </c>
      <c r="K30" s="672">
        <v>14</v>
      </c>
      <c r="L30" s="672">
        <v>17</v>
      </c>
      <c r="M30" s="672">
        <v>15</v>
      </c>
      <c r="N30" s="672">
        <v>15</v>
      </c>
      <c r="O30" s="672">
        <v>14</v>
      </c>
      <c r="P30" s="672">
        <v>19</v>
      </c>
      <c r="Q30" s="672">
        <v>60</v>
      </c>
      <c r="R30" s="672">
        <v>15</v>
      </c>
      <c r="S30" s="672">
        <v>11</v>
      </c>
      <c r="T30" s="672">
        <v>7</v>
      </c>
      <c r="U30" s="672">
        <v>8</v>
      </c>
      <c r="V30" s="672">
        <v>2</v>
      </c>
      <c r="W30" s="672">
        <v>6</v>
      </c>
      <c r="X30" s="672">
        <v>1</v>
      </c>
      <c r="Y30" s="672">
        <v>9</v>
      </c>
      <c r="Z30" s="672">
        <v>9</v>
      </c>
      <c r="AA30" s="672">
        <v>8</v>
      </c>
      <c r="AB30" s="672">
        <v>7</v>
      </c>
      <c r="AC30" s="672">
        <v>10</v>
      </c>
      <c r="AD30" s="672">
        <v>11</v>
      </c>
      <c r="AE30" s="672">
        <v>4</v>
      </c>
      <c r="AF30" s="672">
        <v>5</v>
      </c>
      <c r="AG30" s="672">
        <v>59</v>
      </c>
      <c r="AH30" s="672">
        <v>3</v>
      </c>
    </row>
    <row r="31" spans="2:34">
      <c r="B31" s="671" t="s">
        <v>114</v>
      </c>
      <c r="C31" s="672">
        <v>21</v>
      </c>
      <c r="D31" s="672">
        <v>16</v>
      </c>
      <c r="E31" s="672">
        <v>8</v>
      </c>
      <c r="F31" s="672">
        <v>5</v>
      </c>
      <c r="G31" s="672">
        <v>14</v>
      </c>
      <c r="H31" s="672">
        <v>23</v>
      </c>
      <c r="I31" s="672">
        <v>13</v>
      </c>
      <c r="J31" s="672">
        <v>15</v>
      </c>
      <c r="K31" s="672">
        <v>12</v>
      </c>
      <c r="L31" s="672">
        <v>13</v>
      </c>
      <c r="M31" s="672">
        <v>12</v>
      </c>
      <c r="N31" s="672">
        <v>14</v>
      </c>
      <c r="O31" s="672">
        <v>22</v>
      </c>
      <c r="P31" s="672">
        <v>15</v>
      </c>
      <c r="Q31" s="672">
        <v>51</v>
      </c>
      <c r="R31" s="672" t="s">
        <v>52</v>
      </c>
      <c r="S31" s="672">
        <v>13</v>
      </c>
      <c r="T31" s="672">
        <v>12</v>
      </c>
      <c r="U31" s="672">
        <v>3</v>
      </c>
      <c r="V31" s="672">
        <v>7</v>
      </c>
      <c r="W31" s="672" t="s">
        <v>52</v>
      </c>
      <c r="X31" s="672">
        <v>5</v>
      </c>
      <c r="Y31" s="672">
        <v>6</v>
      </c>
      <c r="Z31" s="672">
        <v>5</v>
      </c>
      <c r="AA31" s="672">
        <v>9</v>
      </c>
      <c r="AB31" s="672">
        <v>4</v>
      </c>
      <c r="AC31" s="672">
        <v>3</v>
      </c>
      <c r="AD31" s="672">
        <v>4</v>
      </c>
      <c r="AE31" s="672">
        <v>10</v>
      </c>
      <c r="AF31" s="672">
        <v>6</v>
      </c>
      <c r="AG31" s="672">
        <v>42</v>
      </c>
      <c r="AH31" s="672" t="s">
        <v>52</v>
      </c>
    </row>
    <row r="32" spans="2:34">
      <c r="B32" s="669" t="s">
        <v>318</v>
      </c>
      <c r="C32" s="670">
        <v>1</v>
      </c>
      <c r="D32" s="670">
        <v>1</v>
      </c>
      <c r="E32" s="670" t="s">
        <v>52</v>
      </c>
      <c r="F32" s="670" t="s">
        <v>52</v>
      </c>
      <c r="G32" s="670" t="s">
        <v>52</v>
      </c>
      <c r="H32" s="670" t="s">
        <v>52</v>
      </c>
      <c r="I32" s="670">
        <v>1</v>
      </c>
      <c r="J32" s="670" t="s">
        <v>52</v>
      </c>
      <c r="K32" s="670" t="s">
        <v>52</v>
      </c>
      <c r="L32" s="670" t="s">
        <v>52</v>
      </c>
      <c r="M32" s="670">
        <v>1</v>
      </c>
      <c r="N32" s="670">
        <v>2</v>
      </c>
      <c r="O32" s="670">
        <v>1</v>
      </c>
      <c r="P32" s="670">
        <v>1</v>
      </c>
      <c r="Q32" s="670">
        <v>5</v>
      </c>
      <c r="R32" s="670" t="s">
        <v>52</v>
      </c>
      <c r="S32" s="670">
        <v>1</v>
      </c>
      <c r="T32" s="670" t="s">
        <v>52</v>
      </c>
      <c r="U32" s="670">
        <v>2</v>
      </c>
      <c r="V32" s="670">
        <v>1</v>
      </c>
      <c r="W32" s="670">
        <v>1</v>
      </c>
      <c r="X32" s="670" t="s">
        <v>52</v>
      </c>
      <c r="Y32" s="670" t="s">
        <v>52</v>
      </c>
      <c r="Z32" s="670" t="s">
        <v>52</v>
      </c>
      <c r="AA32" s="670" t="s">
        <v>52</v>
      </c>
      <c r="AB32" s="670" t="s">
        <v>52</v>
      </c>
      <c r="AC32" s="670">
        <v>1</v>
      </c>
      <c r="AD32" s="670" t="s">
        <v>52</v>
      </c>
      <c r="AE32" s="670">
        <v>2</v>
      </c>
      <c r="AF32" s="670" t="s">
        <v>52</v>
      </c>
      <c r="AG32" s="670">
        <v>8</v>
      </c>
      <c r="AH32" s="670" t="s">
        <v>52</v>
      </c>
    </row>
    <row r="33" spans="2:34">
      <c r="B33" s="671" t="s">
        <v>143</v>
      </c>
      <c r="C33" s="672">
        <v>1</v>
      </c>
      <c r="D33" s="672">
        <v>1</v>
      </c>
      <c r="E33" s="672" t="s">
        <v>52</v>
      </c>
      <c r="F33" s="672" t="s">
        <v>52</v>
      </c>
      <c r="G33" s="672" t="s">
        <v>52</v>
      </c>
      <c r="H33" s="672" t="s">
        <v>52</v>
      </c>
      <c r="I33" s="672">
        <v>1</v>
      </c>
      <c r="J33" s="672" t="s">
        <v>52</v>
      </c>
      <c r="K33" s="672" t="s">
        <v>52</v>
      </c>
      <c r="L33" s="672" t="s">
        <v>52</v>
      </c>
      <c r="M33" s="672">
        <v>1</v>
      </c>
      <c r="N33" s="672">
        <v>2</v>
      </c>
      <c r="O33" s="672">
        <v>1</v>
      </c>
      <c r="P33" s="672">
        <v>1</v>
      </c>
      <c r="Q33" s="672">
        <v>5</v>
      </c>
      <c r="R33" s="672" t="s">
        <v>52</v>
      </c>
      <c r="S33" s="672">
        <v>1</v>
      </c>
      <c r="T33" s="672" t="s">
        <v>52</v>
      </c>
      <c r="U33" s="672">
        <v>2</v>
      </c>
      <c r="V33" s="672">
        <v>1</v>
      </c>
      <c r="W33" s="672">
        <v>1</v>
      </c>
      <c r="X33" s="672" t="s">
        <v>52</v>
      </c>
      <c r="Y33" s="672" t="s">
        <v>52</v>
      </c>
      <c r="Z33" s="672" t="s">
        <v>52</v>
      </c>
      <c r="AA33" s="672" t="s">
        <v>52</v>
      </c>
      <c r="AB33" s="672" t="s">
        <v>52</v>
      </c>
      <c r="AC33" s="672">
        <v>1</v>
      </c>
      <c r="AD33" s="672" t="s">
        <v>52</v>
      </c>
      <c r="AE33" s="672">
        <v>2</v>
      </c>
      <c r="AF33" s="672" t="s">
        <v>52</v>
      </c>
      <c r="AG33" s="672">
        <v>8</v>
      </c>
      <c r="AH33" s="672" t="s">
        <v>52</v>
      </c>
    </row>
    <row r="34" spans="2:34">
      <c r="B34" s="669" t="s">
        <v>85</v>
      </c>
      <c r="C34" s="670" t="s">
        <v>52</v>
      </c>
      <c r="D34" s="670">
        <v>2</v>
      </c>
      <c r="E34" s="670" t="s">
        <v>52</v>
      </c>
      <c r="F34" s="670" t="s">
        <v>52</v>
      </c>
      <c r="G34" s="670">
        <v>2</v>
      </c>
      <c r="H34" s="670">
        <v>1</v>
      </c>
      <c r="I34" s="670">
        <v>2</v>
      </c>
      <c r="J34" s="670">
        <v>2</v>
      </c>
      <c r="K34" s="670">
        <v>2</v>
      </c>
      <c r="L34" s="670">
        <v>1</v>
      </c>
      <c r="M34" s="670" t="s">
        <v>52</v>
      </c>
      <c r="N34" s="670" t="s">
        <v>52</v>
      </c>
      <c r="O34" s="670">
        <v>2</v>
      </c>
      <c r="P34" s="670">
        <v>1</v>
      </c>
      <c r="Q34" s="670">
        <v>6</v>
      </c>
      <c r="R34" s="670" t="s">
        <v>52</v>
      </c>
      <c r="S34" s="670" t="s">
        <v>52</v>
      </c>
      <c r="T34" s="670" t="s">
        <v>52</v>
      </c>
      <c r="U34" s="670">
        <v>1</v>
      </c>
      <c r="V34" s="670" t="s">
        <v>52</v>
      </c>
      <c r="W34" s="670" t="s">
        <v>52</v>
      </c>
      <c r="X34" s="670">
        <v>1</v>
      </c>
      <c r="Y34" s="670" t="s">
        <v>52</v>
      </c>
      <c r="Z34" s="670" t="s">
        <v>52</v>
      </c>
      <c r="AA34" s="670" t="s">
        <v>52</v>
      </c>
      <c r="AB34" s="670" t="s">
        <v>52</v>
      </c>
      <c r="AC34" s="670" t="s">
        <v>52</v>
      </c>
      <c r="AD34" s="670">
        <v>2</v>
      </c>
      <c r="AE34" s="670">
        <v>1</v>
      </c>
      <c r="AF34" s="670">
        <v>1</v>
      </c>
      <c r="AG34" s="670">
        <v>3</v>
      </c>
      <c r="AH34" s="670" t="s">
        <v>52</v>
      </c>
    </row>
    <row r="35" spans="2:34">
      <c r="B35" s="669" t="s">
        <v>86</v>
      </c>
      <c r="C35" s="670" t="s">
        <v>52</v>
      </c>
      <c r="D35" s="670">
        <v>1</v>
      </c>
      <c r="E35" s="670" t="s">
        <v>52</v>
      </c>
      <c r="F35" s="670">
        <v>1</v>
      </c>
      <c r="G35" s="670">
        <v>4</v>
      </c>
      <c r="H35" s="670">
        <v>3</v>
      </c>
      <c r="I35" s="670">
        <v>10</v>
      </c>
      <c r="J35" s="670">
        <v>4</v>
      </c>
      <c r="K35" s="670">
        <v>4</v>
      </c>
      <c r="L35" s="670" t="s">
        <v>52</v>
      </c>
      <c r="M35" s="670">
        <v>6</v>
      </c>
      <c r="N35" s="670">
        <v>2</v>
      </c>
      <c r="O35" s="670">
        <v>2</v>
      </c>
      <c r="P35" s="670">
        <v>2</v>
      </c>
      <c r="Q35" s="670">
        <v>13</v>
      </c>
      <c r="R35" s="670" t="s">
        <v>52</v>
      </c>
      <c r="S35" s="670" t="s">
        <v>52</v>
      </c>
      <c r="T35" s="670" t="s">
        <v>52</v>
      </c>
      <c r="U35" s="670" t="s">
        <v>52</v>
      </c>
      <c r="V35" s="670" t="s">
        <v>52</v>
      </c>
      <c r="W35" s="670">
        <v>4</v>
      </c>
      <c r="X35" s="670" t="s">
        <v>52</v>
      </c>
      <c r="Y35" s="670">
        <v>2</v>
      </c>
      <c r="Z35" s="670">
        <v>4</v>
      </c>
      <c r="AA35" s="670" t="s">
        <v>52</v>
      </c>
      <c r="AB35" s="670">
        <v>1</v>
      </c>
      <c r="AC35" s="670" t="s">
        <v>52</v>
      </c>
      <c r="AD35" s="670">
        <v>2</v>
      </c>
      <c r="AE35" s="670" t="s">
        <v>52</v>
      </c>
      <c r="AF35" s="670">
        <v>1</v>
      </c>
      <c r="AG35" s="670">
        <v>7</v>
      </c>
      <c r="AH35" s="670" t="s">
        <v>52</v>
      </c>
    </row>
    <row r="37" spans="2:34" ht="24.7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c r="X37" s="926"/>
      <c r="Y37" s="926"/>
      <c r="Z37" s="926"/>
      <c r="AA37" s="926"/>
      <c r="AB37" s="926"/>
      <c r="AC37" s="926"/>
      <c r="AD37" s="926"/>
      <c r="AE37" s="926"/>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37" display="INDICE"/>
    <hyperlink ref="B40" r:id="rId1"/>
  </hyperlinks>
  <printOptions horizontalCentered="1"/>
  <pageMargins left="0.19685039370078741" right="0.19685039370078741" top="1.1811023622047245" bottom="0.39370078740157483" header="0.19685039370078741" footer="0.19685039370078741"/>
  <pageSetup scale="71" firstPageNumber="75" orientation="landscape" useFirstPageNumber="1" r:id="rId2"/>
  <headerFooter scaleWithDoc="0">
    <oddHeader>&amp;C&amp;G</oddHeader>
    <oddFooter>&amp;C&amp;"Arial,Normal"&amp;8&amp;P</oddFooter>
  </headerFooter>
  <drawing r:id="rId3"/>
  <legacyDrawingHF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K1" zoomScaleNormal="100" workbookViewId="0">
      <selection activeCell="V1" sqref="V1:AG1048576"/>
    </sheetView>
  </sheetViews>
  <sheetFormatPr baseColWidth="10" defaultColWidth="11.42578125" defaultRowHeight="15"/>
  <cols>
    <col min="1" max="1" width="3.7109375" style="23" customWidth="1"/>
    <col min="2" max="2" width="28.5703125" style="23" customWidth="1"/>
    <col min="3" max="5" width="4.7109375" style="23" customWidth="1"/>
    <col min="6" max="17" width="6.140625" style="23" customWidth="1"/>
    <col min="18" max="18" width="10.42578125" style="23" customWidth="1"/>
    <col min="19" max="21" width="4.7109375" style="23" customWidth="1"/>
    <col min="22" max="33" width="7.28515625" style="23" customWidth="1"/>
    <col min="34" max="34" width="10.85546875" style="23" customWidth="1"/>
    <col min="35" max="16384" width="11.42578125" style="23"/>
  </cols>
  <sheetData>
    <row r="1" spans="2:36" ht="77.25"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44.25" customHeight="1">
      <c r="B2" s="1282" t="s">
        <v>2853</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I2" s="420"/>
      <c r="AJ2" s="673"/>
    </row>
    <row r="3" spans="2:36" ht="15" customHeight="1">
      <c r="B3" s="1324" t="s">
        <v>1121</v>
      </c>
      <c r="C3" s="1325" t="s">
        <v>70</v>
      </c>
      <c r="D3" s="1325"/>
      <c r="E3" s="1325"/>
      <c r="F3" s="1325"/>
      <c r="G3" s="1325"/>
      <c r="H3" s="1325"/>
      <c r="I3" s="1325"/>
      <c r="J3" s="1325"/>
      <c r="K3" s="1325"/>
      <c r="L3" s="1325"/>
      <c r="M3" s="1325"/>
      <c r="N3" s="1325"/>
      <c r="O3" s="1325"/>
      <c r="P3" s="1325"/>
      <c r="Q3" s="1325"/>
      <c r="R3" s="1325"/>
      <c r="S3" s="1325" t="s">
        <v>71</v>
      </c>
      <c r="T3" s="1325"/>
      <c r="U3" s="1325"/>
      <c r="V3" s="1325"/>
      <c r="W3" s="1325"/>
      <c r="X3" s="1325"/>
      <c r="Y3" s="1325"/>
      <c r="Z3" s="1325"/>
      <c r="AA3" s="1325"/>
      <c r="AB3" s="1325"/>
      <c r="AC3" s="1325"/>
      <c r="AD3" s="1325"/>
      <c r="AE3" s="1325"/>
      <c r="AF3" s="1325"/>
      <c r="AG3" s="1325"/>
      <c r="AH3" s="1325"/>
      <c r="AI3" s="420"/>
      <c r="AJ3" s="60" t="s">
        <v>459</v>
      </c>
    </row>
    <row r="4" spans="2:36" ht="40.5" customHeight="1">
      <c r="B4" s="1324"/>
      <c r="C4" s="830" t="s">
        <v>1122</v>
      </c>
      <c r="D4" s="830" t="s">
        <v>1123</v>
      </c>
      <c r="E4" s="830" t="s">
        <v>1124</v>
      </c>
      <c r="F4" s="830" t="s">
        <v>1125</v>
      </c>
      <c r="G4" s="830" t="s">
        <v>1126</v>
      </c>
      <c r="H4" s="830" t="s">
        <v>1127</v>
      </c>
      <c r="I4" s="830" t="s">
        <v>1128</v>
      </c>
      <c r="J4" s="830" t="s">
        <v>1129</v>
      </c>
      <c r="K4" s="830" t="s">
        <v>1130</v>
      </c>
      <c r="L4" s="830" t="s">
        <v>1131</v>
      </c>
      <c r="M4" s="830" t="s">
        <v>1132</v>
      </c>
      <c r="N4" s="830" t="s">
        <v>1133</v>
      </c>
      <c r="O4" s="830" t="s">
        <v>1134</v>
      </c>
      <c r="P4" s="830" t="s">
        <v>1135</v>
      </c>
      <c r="Q4" s="830" t="s">
        <v>1136</v>
      </c>
      <c r="R4" s="830" t="s">
        <v>110</v>
      </c>
      <c r="S4" s="830" t="s">
        <v>1122</v>
      </c>
      <c r="T4" s="830" t="s">
        <v>1123</v>
      </c>
      <c r="U4" s="830" t="s">
        <v>1124</v>
      </c>
      <c r="V4" s="830" t="s">
        <v>1125</v>
      </c>
      <c r="W4" s="830" t="s">
        <v>1126</v>
      </c>
      <c r="X4" s="830" t="s">
        <v>1127</v>
      </c>
      <c r="Y4" s="830" t="s">
        <v>1128</v>
      </c>
      <c r="Z4" s="830" t="s">
        <v>1129</v>
      </c>
      <c r="AA4" s="830" t="s">
        <v>1130</v>
      </c>
      <c r="AB4" s="830" t="s">
        <v>1131</v>
      </c>
      <c r="AC4" s="830" t="s">
        <v>1132</v>
      </c>
      <c r="AD4" s="830" t="s">
        <v>1133</v>
      </c>
      <c r="AE4" s="830" t="s">
        <v>1134</v>
      </c>
      <c r="AF4" s="830" t="s">
        <v>1135</v>
      </c>
      <c r="AG4" s="830" t="s">
        <v>1136</v>
      </c>
      <c r="AH4" s="830" t="s">
        <v>110</v>
      </c>
      <c r="AI4" s="420"/>
      <c r="AJ4" s="420"/>
    </row>
    <row r="5" spans="2:36" ht="15.75">
      <c r="B5" s="667" t="s">
        <v>2852</v>
      </c>
      <c r="C5" s="675">
        <v>1792</v>
      </c>
      <c r="D5" s="675">
        <v>659</v>
      </c>
      <c r="E5" s="675">
        <v>324</v>
      </c>
      <c r="F5" s="675">
        <v>337</v>
      </c>
      <c r="G5" s="675">
        <v>909</v>
      </c>
      <c r="H5" s="675">
        <v>1455</v>
      </c>
      <c r="I5" s="675">
        <v>1585</v>
      </c>
      <c r="J5" s="675">
        <v>1374</v>
      </c>
      <c r="K5" s="675">
        <v>1276</v>
      </c>
      <c r="L5" s="675">
        <v>1278</v>
      </c>
      <c r="M5" s="675">
        <v>1437</v>
      </c>
      <c r="N5" s="675">
        <v>1697</v>
      </c>
      <c r="O5" s="675">
        <v>1759</v>
      </c>
      <c r="P5" s="675">
        <v>2033</v>
      </c>
      <c r="Q5" s="675">
        <v>15903</v>
      </c>
      <c r="R5" s="675">
        <v>50</v>
      </c>
      <c r="S5" s="675">
        <v>1487</v>
      </c>
      <c r="T5" s="675">
        <v>528</v>
      </c>
      <c r="U5" s="675">
        <v>296</v>
      </c>
      <c r="V5" s="675">
        <v>258</v>
      </c>
      <c r="W5" s="675">
        <v>379</v>
      </c>
      <c r="X5" s="675">
        <v>478</v>
      </c>
      <c r="Y5" s="675">
        <v>501</v>
      </c>
      <c r="Z5" s="675">
        <v>484</v>
      </c>
      <c r="AA5" s="675">
        <v>552</v>
      </c>
      <c r="AB5" s="675">
        <v>658</v>
      </c>
      <c r="AC5" s="675">
        <v>870</v>
      </c>
      <c r="AD5" s="675">
        <v>1092</v>
      </c>
      <c r="AE5" s="675">
        <v>1275</v>
      </c>
      <c r="AF5" s="675">
        <v>1553</v>
      </c>
      <c r="AG5" s="675">
        <v>15403</v>
      </c>
      <c r="AH5" s="675">
        <v>32</v>
      </c>
      <c r="AI5" s="420"/>
      <c r="AJ5" s="420"/>
    </row>
    <row r="6" spans="2:36" ht="15.75">
      <c r="B6" s="676" t="s">
        <v>81</v>
      </c>
      <c r="C6" s="677">
        <v>848</v>
      </c>
      <c r="D6" s="677">
        <v>361</v>
      </c>
      <c r="E6" s="677">
        <v>144</v>
      </c>
      <c r="F6" s="677">
        <v>174</v>
      </c>
      <c r="G6" s="677">
        <v>414</v>
      </c>
      <c r="H6" s="677">
        <v>583</v>
      </c>
      <c r="I6" s="677">
        <v>583</v>
      </c>
      <c r="J6" s="677">
        <v>491</v>
      </c>
      <c r="K6" s="677">
        <v>474</v>
      </c>
      <c r="L6" s="677">
        <v>488</v>
      </c>
      <c r="M6" s="677">
        <v>554</v>
      </c>
      <c r="N6" s="677">
        <v>697</v>
      </c>
      <c r="O6" s="677">
        <v>725</v>
      </c>
      <c r="P6" s="677">
        <v>815</v>
      </c>
      <c r="Q6" s="677">
        <v>7718</v>
      </c>
      <c r="R6" s="677">
        <v>32</v>
      </c>
      <c r="S6" s="677">
        <v>749</v>
      </c>
      <c r="T6" s="677">
        <v>298</v>
      </c>
      <c r="U6" s="677">
        <v>150</v>
      </c>
      <c r="V6" s="677">
        <v>134</v>
      </c>
      <c r="W6" s="677">
        <v>181</v>
      </c>
      <c r="X6" s="677">
        <v>227</v>
      </c>
      <c r="Y6" s="677">
        <v>228</v>
      </c>
      <c r="Z6" s="677">
        <v>227</v>
      </c>
      <c r="AA6" s="677">
        <v>220</v>
      </c>
      <c r="AB6" s="677">
        <v>278</v>
      </c>
      <c r="AC6" s="677">
        <v>371</v>
      </c>
      <c r="AD6" s="677">
        <v>436</v>
      </c>
      <c r="AE6" s="677">
        <v>540</v>
      </c>
      <c r="AF6" s="677">
        <v>693</v>
      </c>
      <c r="AG6" s="677">
        <v>8158</v>
      </c>
      <c r="AH6" s="677">
        <v>18</v>
      </c>
      <c r="AI6" s="420"/>
      <c r="AJ6" s="420"/>
    </row>
    <row r="7" spans="2:36" ht="15.75">
      <c r="B7" s="678" t="s">
        <v>134</v>
      </c>
      <c r="C7" s="679">
        <v>57</v>
      </c>
      <c r="D7" s="679">
        <v>24</v>
      </c>
      <c r="E7" s="679">
        <v>12</v>
      </c>
      <c r="F7" s="679">
        <v>17</v>
      </c>
      <c r="G7" s="679">
        <v>36</v>
      </c>
      <c r="H7" s="679">
        <v>52</v>
      </c>
      <c r="I7" s="679">
        <v>68</v>
      </c>
      <c r="J7" s="679">
        <v>39</v>
      </c>
      <c r="K7" s="679">
        <v>61</v>
      </c>
      <c r="L7" s="679">
        <v>67</v>
      </c>
      <c r="M7" s="679">
        <v>72</v>
      </c>
      <c r="N7" s="679">
        <v>78</v>
      </c>
      <c r="O7" s="679">
        <v>73</v>
      </c>
      <c r="P7" s="679">
        <v>90</v>
      </c>
      <c r="Q7" s="679">
        <v>842</v>
      </c>
      <c r="R7" s="679">
        <v>7</v>
      </c>
      <c r="S7" s="679">
        <v>51</v>
      </c>
      <c r="T7" s="679">
        <v>25</v>
      </c>
      <c r="U7" s="679">
        <v>15</v>
      </c>
      <c r="V7" s="679">
        <v>22</v>
      </c>
      <c r="W7" s="679">
        <v>15</v>
      </c>
      <c r="X7" s="679">
        <v>21</v>
      </c>
      <c r="Y7" s="679">
        <v>18</v>
      </c>
      <c r="Z7" s="679">
        <v>21</v>
      </c>
      <c r="AA7" s="679">
        <v>27</v>
      </c>
      <c r="AB7" s="679">
        <v>36</v>
      </c>
      <c r="AC7" s="679">
        <v>41</v>
      </c>
      <c r="AD7" s="679">
        <v>48</v>
      </c>
      <c r="AE7" s="679">
        <v>55</v>
      </c>
      <c r="AF7" s="679">
        <v>74</v>
      </c>
      <c r="AG7" s="679">
        <v>1038</v>
      </c>
      <c r="AH7" s="679">
        <v>7</v>
      </c>
      <c r="AI7" s="420"/>
      <c r="AJ7" s="420"/>
    </row>
    <row r="8" spans="2:36" ht="15.75">
      <c r="B8" s="678" t="s">
        <v>117</v>
      </c>
      <c r="C8" s="679">
        <v>26</v>
      </c>
      <c r="D8" s="679">
        <v>19</v>
      </c>
      <c r="E8" s="679">
        <v>8</v>
      </c>
      <c r="F8" s="679">
        <v>3</v>
      </c>
      <c r="G8" s="679">
        <v>18</v>
      </c>
      <c r="H8" s="679">
        <v>24</v>
      </c>
      <c r="I8" s="679">
        <v>17</v>
      </c>
      <c r="J8" s="679">
        <v>17</v>
      </c>
      <c r="K8" s="679">
        <v>16</v>
      </c>
      <c r="L8" s="679">
        <v>13</v>
      </c>
      <c r="M8" s="679">
        <v>7</v>
      </c>
      <c r="N8" s="679">
        <v>21</v>
      </c>
      <c r="O8" s="679">
        <v>18</v>
      </c>
      <c r="P8" s="679">
        <v>33</v>
      </c>
      <c r="Q8" s="679">
        <v>324</v>
      </c>
      <c r="R8" s="679" t="s">
        <v>52</v>
      </c>
      <c r="S8" s="679">
        <v>17</v>
      </c>
      <c r="T8" s="679">
        <v>17</v>
      </c>
      <c r="U8" s="679">
        <v>9</v>
      </c>
      <c r="V8" s="679">
        <v>4</v>
      </c>
      <c r="W8" s="679">
        <v>4</v>
      </c>
      <c r="X8" s="679">
        <v>9</v>
      </c>
      <c r="Y8" s="679">
        <v>11</v>
      </c>
      <c r="Z8" s="679">
        <v>10</v>
      </c>
      <c r="AA8" s="679">
        <v>10</v>
      </c>
      <c r="AB8" s="679">
        <v>9</v>
      </c>
      <c r="AC8" s="679">
        <v>4</v>
      </c>
      <c r="AD8" s="679">
        <v>11</v>
      </c>
      <c r="AE8" s="679">
        <v>19</v>
      </c>
      <c r="AF8" s="679">
        <v>27</v>
      </c>
      <c r="AG8" s="679">
        <v>291</v>
      </c>
      <c r="AH8" s="679" t="s">
        <v>52</v>
      </c>
      <c r="AI8" s="420"/>
      <c r="AJ8" s="420"/>
    </row>
    <row r="9" spans="2:36" ht="15.75">
      <c r="B9" s="678" t="s">
        <v>125</v>
      </c>
      <c r="C9" s="679">
        <v>20</v>
      </c>
      <c r="D9" s="679">
        <v>10</v>
      </c>
      <c r="E9" s="679">
        <v>5</v>
      </c>
      <c r="F9" s="679">
        <v>7</v>
      </c>
      <c r="G9" s="679">
        <v>19</v>
      </c>
      <c r="H9" s="679">
        <v>20</v>
      </c>
      <c r="I9" s="679">
        <v>9</v>
      </c>
      <c r="J9" s="679">
        <v>14</v>
      </c>
      <c r="K9" s="679">
        <v>19</v>
      </c>
      <c r="L9" s="679">
        <v>21</v>
      </c>
      <c r="M9" s="679">
        <v>22</v>
      </c>
      <c r="N9" s="679">
        <v>27</v>
      </c>
      <c r="O9" s="679">
        <v>35</v>
      </c>
      <c r="P9" s="679">
        <v>36</v>
      </c>
      <c r="Q9" s="679">
        <v>286</v>
      </c>
      <c r="R9" s="679">
        <v>4</v>
      </c>
      <c r="S9" s="679">
        <v>11</v>
      </c>
      <c r="T9" s="679">
        <v>15</v>
      </c>
      <c r="U9" s="679">
        <v>5</v>
      </c>
      <c r="V9" s="679">
        <v>9</v>
      </c>
      <c r="W9" s="679">
        <v>8</v>
      </c>
      <c r="X9" s="679">
        <v>13</v>
      </c>
      <c r="Y9" s="679">
        <v>7</v>
      </c>
      <c r="Z9" s="679">
        <v>4</v>
      </c>
      <c r="AA9" s="679">
        <v>8</v>
      </c>
      <c r="AB9" s="679">
        <v>11</v>
      </c>
      <c r="AC9" s="679">
        <v>15</v>
      </c>
      <c r="AD9" s="679">
        <v>17</v>
      </c>
      <c r="AE9" s="679">
        <v>33</v>
      </c>
      <c r="AF9" s="679">
        <v>38</v>
      </c>
      <c r="AG9" s="679">
        <v>289</v>
      </c>
      <c r="AH9" s="679">
        <v>2</v>
      </c>
      <c r="AI9" s="420"/>
      <c r="AJ9" s="420"/>
    </row>
    <row r="10" spans="2:36" ht="15.75">
      <c r="B10" s="678" t="s">
        <v>122</v>
      </c>
      <c r="C10" s="679">
        <v>11</v>
      </c>
      <c r="D10" s="679">
        <v>7</v>
      </c>
      <c r="E10" s="679">
        <v>1</v>
      </c>
      <c r="F10" s="679">
        <v>3</v>
      </c>
      <c r="G10" s="679">
        <v>10</v>
      </c>
      <c r="H10" s="679">
        <v>17</v>
      </c>
      <c r="I10" s="679">
        <v>16</v>
      </c>
      <c r="J10" s="679">
        <v>13</v>
      </c>
      <c r="K10" s="679">
        <v>19</v>
      </c>
      <c r="L10" s="679">
        <v>13</v>
      </c>
      <c r="M10" s="679">
        <v>19</v>
      </c>
      <c r="N10" s="679">
        <v>12</v>
      </c>
      <c r="O10" s="679">
        <v>17</v>
      </c>
      <c r="P10" s="679">
        <v>19</v>
      </c>
      <c r="Q10" s="679">
        <v>225</v>
      </c>
      <c r="R10" s="679" t="s">
        <v>52</v>
      </c>
      <c r="S10" s="679">
        <v>9</v>
      </c>
      <c r="T10" s="679">
        <v>5</v>
      </c>
      <c r="U10" s="679">
        <v>4</v>
      </c>
      <c r="V10" s="679">
        <v>2</v>
      </c>
      <c r="W10" s="679">
        <v>9</v>
      </c>
      <c r="X10" s="679">
        <v>5</v>
      </c>
      <c r="Y10" s="679">
        <v>3</v>
      </c>
      <c r="Z10" s="679">
        <v>13</v>
      </c>
      <c r="AA10" s="679">
        <v>8</v>
      </c>
      <c r="AB10" s="679">
        <v>11</v>
      </c>
      <c r="AC10" s="679">
        <v>10</v>
      </c>
      <c r="AD10" s="679">
        <v>14</v>
      </c>
      <c r="AE10" s="679">
        <v>17</v>
      </c>
      <c r="AF10" s="679">
        <v>17</v>
      </c>
      <c r="AG10" s="679">
        <v>244</v>
      </c>
      <c r="AH10" s="679" t="s">
        <v>52</v>
      </c>
      <c r="AI10" s="420"/>
      <c r="AJ10" s="420"/>
    </row>
    <row r="11" spans="2:36" ht="15.75">
      <c r="B11" s="678" t="s">
        <v>132</v>
      </c>
      <c r="C11" s="679">
        <v>61</v>
      </c>
      <c r="D11" s="679">
        <v>51</v>
      </c>
      <c r="E11" s="679">
        <v>11</v>
      </c>
      <c r="F11" s="679">
        <v>13</v>
      </c>
      <c r="G11" s="679">
        <v>41</v>
      </c>
      <c r="H11" s="679">
        <v>38</v>
      </c>
      <c r="I11" s="679">
        <v>35</v>
      </c>
      <c r="J11" s="679">
        <v>29</v>
      </c>
      <c r="K11" s="679">
        <v>34</v>
      </c>
      <c r="L11" s="679">
        <v>38</v>
      </c>
      <c r="M11" s="679">
        <v>42</v>
      </c>
      <c r="N11" s="679">
        <v>58</v>
      </c>
      <c r="O11" s="679">
        <v>60</v>
      </c>
      <c r="P11" s="679">
        <v>61</v>
      </c>
      <c r="Q11" s="679">
        <v>504</v>
      </c>
      <c r="R11" s="679">
        <v>1</v>
      </c>
      <c r="S11" s="679">
        <v>67</v>
      </c>
      <c r="T11" s="679">
        <v>34</v>
      </c>
      <c r="U11" s="679">
        <v>11</v>
      </c>
      <c r="V11" s="679">
        <v>10</v>
      </c>
      <c r="W11" s="679">
        <v>14</v>
      </c>
      <c r="X11" s="679">
        <v>17</v>
      </c>
      <c r="Y11" s="679">
        <v>19</v>
      </c>
      <c r="Z11" s="679">
        <v>13</v>
      </c>
      <c r="AA11" s="679">
        <v>8</v>
      </c>
      <c r="AB11" s="679">
        <v>25</v>
      </c>
      <c r="AC11" s="679">
        <v>28</v>
      </c>
      <c r="AD11" s="679">
        <v>22</v>
      </c>
      <c r="AE11" s="679">
        <v>25</v>
      </c>
      <c r="AF11" s="679">
        <v>40</v>
      </c>
      <c r="AG11" s="679">
        <v>537</v>
      </c>
      <c r="AH11" s="679" t="s">
        <v>52</v>
      </c>
      <c r="AI11" s="420"/>
      <c r="AJ11" s="420"/>
    </row>
    <row r="12" spans="2:36" ht="15.75">
      <c r="B12" s="678" t="s">
        <v>124</v>
      </c>
      <c r="C12" s="679">
        <v>105</v>
      </c>
      <c r="D12" s="679">
        <v>40</v>
      </c>
      <c r="E12" s="679">
        <v>15</v>
      </c>
      <c r="F12" s="679">
        <v>21</v>
      </c>
      <c r="G12" s="679">
        <v>38</v>
      </c>
      <c r="H12" s="679">
        <v>53</v>
      </c>
      <c r="I12" s="679">
        <v>39</v>
      </c>
      <c r="J12" s="679">
        <v>45</v>
      </c>
      <c r="K12" s="679">
        <v>34</v>
      </c>
      <c r="L12" s="679">
        <v>42</v>
      </c>
      <c r="M12" s="679">
        <v>43</v>
      </c>
      <c r="N12" s="679">
        <v>56</v>
      </c>
      <c r="O12" s="679">
        <v>57</v>
      </c>
      <c r="P12" s="679">
        <v>57</v>
      </c>
      <c r="Q12" s="679">
        <v>717</v>
      </c>
      <c r="R12" s="679">
        <v>1</v>
      </c>
      <c r="S12" s="679">
        <v>63</v>
      </c>
      <c r="T12" s="679">
        <v>42</v>
      </c>
      <c r="U12" s="679">
        <v>16</v>
      </c>
      <c r="V12" s="679">
        <v>15</v>
      </c>
      <c r="W12" s="679">
        <v>18</v>
      </c>
      <c r="X12" s="679">
        <v>14</v>
      </c>
      <c r="Y12" s="679">
        <v>22</v>
      </c>
      <c r="Z12" s="679">
        <v>26</v>
      </c>
      <c r="AA12" s="679">
        <v>20</v>
      </c>
      <c r="AB12" s="679">
        <v>21</v>
      </c>
      <c r="AC12" s="679">
        <v>29</v>
      </c>
      <c r="AD12" s="679">
        <v>50</v>
      </c>
      <c r="AE12" s="679">
        <v>58</v>
      </c>
      <c r="AF12" s="679">
        <v>56</v>
      </c>
      <c r="AG12" s="679">
        <v>770</v>
      </c>
      <c r="AH12" s="679" t="s">
        <v>52</v>
      </c>
      <c r="AI12" s="420"/>
      <c r="AJ12" s="420"/>
    </row>
    <row r="13" spans="2:36" ht="15.75">
      <c r="B13" s="678" t="s">
        <v>121</v>
      </c>
      <c r="C13" s="679">
        <v>37</v>
      </c>
      <c r="D13" s="679">
        <v>30</v>
      </c>
      <c r="E13" s="679">
        <v>9</v>
      </c>
      <c r="F13" s="679">
        <v>16</v>
      </c>
      <c r="G13" s="679">
        <v>32</v>
      </c>
      <c r="H13" s="679">
        <v>47</v>
      </c>
      <c r="I13" s="679">
        <v>37</v>
      </c>
      <c r="J13" s="679">
        <v>39</v>
      </c>
      <c r="K13" s="679">
        <v>23</v>
      </c>
      <c r="L13" s="679">
        <v>48</v>
      </c>
      <c r="M13" s="679">
        <v>37</v>
      </c>
      <c r="N13" s="679">
        <v>50</v>
      </c>
      <c r="O13" s="679">
        <v>48</v>
      </c>
      <c r="P13" s="679">
        <v>62</v>
      </c>
      <c r="Q13" s="679">
        <v>612</v>
      </c>
      <c r="R13" s="679">
        <v>2</v>
      </c>
      <c r="S13" s="679">
        <v>22</v>
      </c>
      <c r="T13" s="679">
        <v>23</v>
      </c>
      <c r="U13" s="679">
        <v>12</v>
      </c>
      <c r="V13" s="679">
        <v>8</v>
      </c>
      <c r="W13" s="679">
        <v>17</v>
      </c>
      <c r="X13" s="679">
        <v>17</v>
      </c>
      <c r="Y13" s="679">
        <v>20</v>
      </c>
      <c r="Z13" s="679">
        <v>12</v>
      </c>
      <c r="AA13" s="679">
        <v>11</v>
      </c>
      <c r="AB13" s="679">
        <v>19</v>
      </c>
      <c r="AC13" s="679">
        <v>25</v>
      </c>
      <c r="AD13" s="679">
        <v>19</v>
      </c>
      <c r="AE13" s="679">
        <v>41</v>
      </c>
      <c r="AF13" s="679">
        <v>59</v>
      </c>
      <c r="AG13" s="679">
        <v>595</v>
      </c>
      <c r="AH13" s="679">
        <v>2</v>
      </c>
      <c r="AI13" s="420"/>
      <c r="AJ13" s="420"/>
    </row>
    <row r="14" spans="2:36" ht="15.75">
      <c r="B14" s="678" t="s">
        <v>120</v>
      </c>
      <c r="C14" s="679">
        <v>41</v>
      </c>
      <c r="D14" s="679">
        <v>27</v>
      </c>
      <c r="E14" s="679">
        <v>2</v>
      </c>
      <c r="F14" s="679">
        <v>11</v>
      </c>
      <c r="G14" s="679">
        <v>23</v>
      </c>
      <c r="H14" s="679">
        <v>38</v>
      </c>
      <c r="I14" s="679">
        <v>27</v>
      </c>
      <c r="J14" s="679">
        <v>31</v>
      </c>
      <c r="K14" s="679">
        <v>27</v>
      </c>
      <c r="L14" s="679">
        <v>27</v>
      </c>
      <c r="M14" s="679">
        <v>26</v>
      </c>
      <c r="N14" s="679">
        <v>59</v>
      </c>
      <c r="O14" s="679">
        <v>54</v>
      </c>
      <c r="P14" s="679">
        <v>59</v>
      </c>
      <c r="Q14" s="679">
        <v>643</v>
      </c>
      <c r="R14" s="679">
        <v>3</v>
      </c>
      <c r="S14" s="679">
        <v>44</v>
      </c>
      <c r="T14" s="679">
        <v>18</v>
      </c>
      <c r="U14" s="679">
        <v>9</v>
      </c>
      <c r="V14" s="679">
        <v>9</v>
      </c>
      <c r="W14" s="679">
        <v>16</v>
      </c>
      <c r="X14" s="679">
        <v>20</v>
      </c>
      <c r="Y14" s="679">
        <v>17</v>
      </c>
      <c r="Z14" s="679">
        <v>11</v>
      </c>
      <c r="AA14" s="679">
        <v>17</v>
      </c>
      <c r="AB14" s="679">
        <v>20</v>
      </c>
      <c r="AC14" s="679">
        <v>21</v>
      </c>
      <c r="AD14" s="679">
        <v>32</v>
      </c>
      <c r="AE14" s="679">
        <v>46</v>
      </c>
      <c r="AF14" s="679">
        <v>53</v>
      </c>
      <c r="AG14" s="679">
        <v>620</v>
      </c>
      <c r="AH14" s="679">
        <v>2</v>
      </c>
      <c r="AI14" s="420"/>
      <c r="AJ14" s="420"/>
    </row>
    <row r="15" spans="2:36" ht="15.75">
      <c r="B15" s="678" t="s">
        <v>129</v>
      </c>
      <c r="C15" s="679">
        <v>378</v>
      </c>
      <c r="D15" s="679">
        <v>106</v>
      </c>
      <c r="E15" s="679">
        <v>52</v>
      </c>
      <c r="F15" s="679">
        <v>61</v>
      </c>
      <c r="G15" s="679">
        <v>139</v>
      </c>
      <c r="H15" s="679">
        <v>183</v>
      </c>
      <c r="I15" s="679">
        <v>232</v>
      </c>
      <c r="J15" s="679">
        <v>159</v>
      </c>
      <c r="K15" s="679">
        <v>160</v>
      </c>
      <c r="L15" s="679">
        <v>141</v>
      </c>
      <c r="M15" s="679">
        <v>191</v>
      </c>
      <c r="N15" s="679">
        <v>232</v>
      </c>
      <c r="O15" s="679">
        <v>243</v>
      </c>
      <c r="P15" s="679">
        <v>260</v>
      </c>
      <c r="Q15" s="679">
        <v>2433</v>
      </c>
      <c r="R15" s="679">
        <v>9</v>
      </c>
      <c r="S15" s="679">
        <v>372</v>
      </c>
      <c r="T15" s="679">
        <v>79</v>
      </c>
      <c r="U15" s="679">
        <v>44</v>
      </c>
      <c r="V15" s="679">
        <v>37</v>
      </c>
      <c r="W15" s="679">
        <v>53</v>
      </c>
      <c r="X15" s="679">
        <v>73</v>
      </c>
      <c r="Y15" s="679">
        <v>74</v>
      </c>
      <c r="Z15" s="679">
        <v>76</v>
      </c>
      <c r="AA15" s="679">
        <v>72</v>
      </c>
      <c r="AB15" s="679">
        <v>83</v>
      </c>
      <c r="AC15" s="679">
        <v>137</v>
      </c>
      <c r="AD15" s="679">
        <v>146</v>
      </c>
      <c r="AE15" s="679">
        <v>170</v>
      </c>
      <c r="AF15" s="679">
        <v>216</v>
      </c>
      <c r="AG15" s="679">
        <v>2682</v>
      </c>
      <c r="AH15" s="679">
        <v>5</v>
      </c>
      <c r="AI15" s="420"/>
      <c r="AJ15" s="420"/>
    </row>
    <row r="16" spans="2:36" ht="15.75">
      <c r="B16" s="678" t="s">
        <v>130</v>
      </c>
      <c r="C16" s="679">
        <v>60</v>
      </c>
      <c r="D16" s="679">
        <v>27</v>
      </c>
      <c r="E16" s="679">
        <v>9</v>
      </c>
      <c r="F16" s="679">
        <v>13</v>
      </c>
      <c r="G16" s="679">
        <v>29</v>
      </c>
      <c r="H16" s="679">
        <v>47</v>
      </c>
      <c r="I16" s="679">
        <v>47</v>
      </c>
      <c r="J16" s="679">
        <v>37</v>
      </c>
      <c r="K16" s="679">
        <v>33</v>
      </c>
      <c r="L16" s="679">
        <v>37</v>
      </c>
      <c r="M16" s="679">
        <v>51</v>
      </c>
      <c r="N16" s="679">
        <v>56</v>
      </c>
      <c r="O16" s="679">
        <v>54</v>
      </c>
      <c r="P16" s="679">
        <v>87</v>
      </c>
      <c r="Q16" s="679">
        <v>761</v>
      </c>
      <c r="R16" s="679" t="s">
        <v>52</v>
      </c>
      <c r="S16" s="679">
        <v>45</v>
      </c>
      <c r="T16" s="679">
        <v>28</v>
      </c>
      <c r="U16" s="679">
        <v>15</v>
      </c>
      <c r="V16" s="679">
        <v>8</v>
      </c>
      <c r="W16" s="679">
        <v>14</v>
      </c>
      <c r="X16" s="679">
        <v>17</v>
      </c>
      <c r="Y16" s="679">
        <v>19</v>
      </c>
      <c r="Z16" s="679">
        <v>22</v>
      </c>
      <c r="AA16" s="679">
        <v>18</v>
      </c>
      <c r="AB16" s="679">
        <v>26</v>
      </c>
      <c r="AC16" s="679">
        <v>30</v>
      </c>
      <c r="AD16" s="679">
        <v>37</v>
      </c>
      <c r="AE16" s="679">
        <v>48</v>
      </c>
      <c r="AF16" s="679">
        <v>67</v>
      </c>
      <c r="AG16" s="679">
        <v>805</v>
      </c>
      <c r="AH16" s="679" t="s">
        <v>52</v>
      </c>
      <c r="AI16" s="420"/>
      <c r="AJ16" s="420"/>
    </row>
    <row r="17" spans="2:36" ht="15.75">
      <c r="B17" s="678" t="s">
        <v>127</v>
      </c>
      <c r="C17" s="679">
        <v>52</v>
      </c>
      <c r="D17" s="679">
        <v>20</v>
      </c>
      <c r="E17" s="679">
        <v>20</v>
      </c>
      <c r="F17" s="679">
        <v>9</v>
      </c>
      <c r="G17" s="679">
        <v>29</v>
      </c>
      <c r="H17" s="679">
        <v>64</v>
      </c>
      <c r="I17" s="679">
        <v>56</v>
      </c>
      <c r="J17" s="679">
        <v>68</v>
      </c>
      <c r="K17" s="679">
        <v>48</v>
      </c>
      <c r="L17" s="679">
        <v>41</v>
      </c>
      <c r="M17" s="679">
        <v>44</v>
      </c>
      <c r="N17" s="679">
        <v>48</v>
      </c>
      <c r="O17" s="679">
        <v>66</v>
      </c>
      <c r="P17" s="679">
        <v>51</v>
      </c>
      <c r="Q17" s="679">
        <v>371</v>
      </c>
      <c r="R17" s="679">
        <v>5</v>
      </c>
      <c r="S17" s="679">
        <v>48</v>
      </c>
      <c r="T17" s="679">
        <v>12</v>
      </c>
      <c r="U17" s="679">
        <v>10</v>
      </c>
      <c r="V17" s="679">
        <v>10</v>
      </c>
      <c r="W17" s="679">
        <v>13</v>
      </c>
      <c r="X17" s="679">
        <v>21</v>
      </c>
      <c r="Y17" s="679">
        <v>18</v>
      </c>
      <c r="Z17" s="679">
        <v>19</v>
      </c>
      <c r="AA17" s="679">
        <v>21</v>
      </c>
      <c r="AB17" s="679">
        <v>17</v>
      </c>
      <c r="AC17" s="679">
        <v>31</v>
      </c>
      <c r="AD17" s="679">
        <v>40</v>
      </c>
      <c r="AE17" s="679">
        <v>28</v>
      </c>
      <c r="AF17" s="679">
        <v>46</v>
      </c>
      <c r="AG17" s="679">
        <v>287</v>
      </c>
      <c r="AH17" s="679" t="s">
        <v>52</v>
      </c>
      <c r="AI17" s="420"/>
      <c r="AJ17" s="420"/>
    </row>
    <row r="18" spans="2:36" ht="15.75">
      <c r="B18" s="676" t="s">
        <v>82</v>
      </c>
      <c r="C18" s="677">
        <v>860</v>
      </c>
      <c r="D18" s="677">
        <v>235</v>
      </c>
      <c r="E18" s="677">
        <v>145</v>
      </c>
      <c r="F18" s="677">
        <v>151</v>
      </c>
      <c r="G18" s="677">
        <v>436</v>
      </c>
      <c r="H18" s="677">
        <v>789</v>
      </c>
      <c r="I18" s="677">
        <v>914</v>
      </c>
      <c r="J18" s="677">
        <v>813</v>
      </c>
      <c r="K18" s="677">
        <v>748</v>
      </c>
      <c r="L18" s="677">
        <v>714</v>
      </c>
      <c r="M18" s="677">
        <v>813</v>
      </c>
      <c r="N18" s="677">
        <v>936</v>
      </c>
      <c r="O18" s="677">
        <v>961</v>
      </c>
      <c r="P18" s="677">
        <v>1148</v>
      </c>
      <c r="Q18" s="677">
        <v>7702</v>
      </c>
      <c r="R18" s="677">
        <v>18</v>
      </c>
      <c r="S18" s="677">
        <v>667</v>
      </c>
      <c r="T18" s="677">
        <v>175</v>
      </c>
      <c r="U18" s="677">
        <v>113</v>
      </c>
      <c r="V18" s="677">
        <v>98</v>
      </c>
      <c r="W18" s="677">
        <v>167</v>
      </c>
      <c r="X18" s="677">
        <v>222</v>
      </c>
      <c r="Y18" s="677">
        <v>244</v>
      </c>
      <c r="Z18" s="677">
        <v>229</v>
      </c>
      <c r="AA18" s="677">
        <v>305</v>
      </c>
      <c r="AB18" s="677">
        <v>341</v>
      </c>
      <c r="AC18" s="677">
        <v>466</v>
      </c>
      <c r="AD18" s="677">
        <v>629</v>
      </c>
      <c r="AE18" s="677">
        <v>701</v>
      </c>
      <c r="AF18" s="677">
        <v>817</v>
      </c>
      <c r="AG18" s="677">
        <v>6937</v>
      </c>
      <c r="AH18" s="677">
        <v>12</v>
      </c>
      <c r="AI18" s="420"/>
      <c r="AJ18" s="420"/>
    </row>
    <row r="19" spans="2:36" ht="15.75">
      <c r="B19" s="678" t="s">
        <v>119</v>
      </c>
      <c r="C19" s="679">
        <v>39</v>
      </c>
      <c r="D19" s="679">
        <v>29</v>
      </c>
      <c r="E19" s="679">
        <v>9</v>
      </c>
      <c r="F19" s="679">
        <v>14</v>
      </c>
      <c r="G19" s="679">
        <v>43</v>
      </c>
      <c r="H19" s="679">
        <v>56</v>
      </c>
      <c r="I19" s="679">
        <v>80</v>
      </c>
      <c r="J19" s="679">
        <v>59</v>
      </c>
      <c r="K19" s="679">
        <v>61</v>
      </c>
      <c r="L19" s="679">
        <v>56</v>
      </c>
      <c r="M19" s="679">
        <v>74</v>
      </c>
      <c r="N19" s="679">
        <v>77</v>
      </c>
      <c r="O19" s="679">
        <v>88</v>
      </c>
      <c r="P19" s="679">
        <v>79</v>
      </c>
      <c r="Q19" s="679">
        <v>628</v>
      </c>
      <c r="R19" s="679">
        <v>2</v>
      </c>
      <c r="S19" s="679">
        <v>38</v>
      </c>
      <c r="T19" s="679">
        <v>14</v>
      </c>
      <c r="U19" s="679">
        <v>6</v>
      </c>
      <c r="V19" s="679">
        <v>4</v>
      </c>
      <c r="W19" s="679">
        <v>12</v>
      </c>
      <c r="X19" s="679">
        <v>17</v>
      </c>
      <c r="Y19" s="679">
        <v>22</v>
      </c>
      <c r="Z19" s="679">
        <v>15</v>
      </c>
      <c r="AA19" s="679">
        <v>23</v>
      </c>
      <c r="AB19" s="679">
        <v>22</v>
      </c>
      <c r="AC19" s="679">
        <v>33</v>
      </c>
      <c r="AD19" s="679">
        <v>44</v>
      </c>
      <c r="AE19" s="679">
        <v>63</v>
      </c>
      <c r="AF19" s="679">
        <v>67</v>
      </c>
      <c r="AG19" s="679">
        <v>516</v>
      </c>
      <c r="AH19" s="679">
        <v>3</v>
      </c>
      <c r="AI19" s="420"/>
      <c r="AJ19" s="420"/>
    </row>
    <row r="20" spans="2:36" ht="15.75">
      <c r="B20" s="678" t="s">
        <v>131</v>
      </c>
      <c r="C20" s="679">
        <v>43</v>
      </c>
      <c r="D20" s="679">
        <v>21</v>
      </c>
      <c r="E20" s="679">
        <v>12</v>
      </c>
      <c r="F20" s="679">
        <v>15</v>
      </c>
      <c r="G20" s="679">
        <v>41</v>
      </c>
      <c r="H20" s="679">
        <v>74</v>
      </c>
      <c r="I20" s="679">
        <v>70</v>
      </c>
      <c r="J20" s="679">
        <v>65</v>
      </c>
      <c r="K20" s="679">
        <v>48</v>
      </c>
      <c r="L20" s="679">
        <v>51</v>
      </c>
      <c r="M20" s="679">
        <v>82</v>
      </c>
      <c r="N20" s="679">
        <v>60</v>
      </c>
      <c r="O20" s="679">
        <v>60</v>
      </c>
      <c r="P20" s="679">
        <v>65</v>
      </c>
      <c r="Q20" s="679">
        <v>362</v>
      </c>
      <c r="R20" s="679">
        <v>1</v>
      </c>
      <c r="S20" s="679">
        <v>32</v>
      </c>
      <c r="T20" s="679">
        <v>17</v>
      </c>
      <c r="U20" s="679">
        <v>10</v>
      </c>
      <c r="V20" s="679">
        <v>6</v>
      </c>
      <c r="W20" s="679">
        <v>19</v>
      </c>
      <c r="X20" s="679">
        <v>28</v>
      </c>
      <c r="Y20" s="679">
        <v>12</v>
      </c>
      <c r="Z20" s="679">
        <v>14</v>
      </c>
      <c r="AA20" s="679">
        <v>27</v>
      </c>
      <c r="AB20" s="679">
        <v>22</v>
      </c>
      <c r="AC20" s="679">
        <v>35</v>
      </c>
      <c r="AD20" s="679">
        <v>45</v>
      </c>
      <c r="AE20" s="679">
        <v>51</v>
      </c>
      <c r="AF20" s="679">
        <v>37</v>
      </c>
      <c r="AG20" s="679">
        <v>309</v>
      </c>
      <c r="AH20" s="679">
        <v>2</v>
      </c>
      <c r="AI20" s="420"/>
      <c r="AJ20" s="420"/>
    </row>
    <row r="21" spans="2:36" ht="15.75">
      <c r="B21" s="678" t="s">
        <v>126</v>
      </c>
      <c r="C21" s="679">
        <v>509</v>
      </c>
      <c r="D21" s="679">
        <v>111</v>
      </c>
      <c r="E21" s="679">
        <v>65</v>
      </c>
      <c r="F21" s="679">
        <v>70</v>
      </c>
      <c r="G21" s="679">
        <v>185</v>
      </c>
      <c r="H21" s="679">
        <v>354</v>
      </c>
      <c r="I21" s="679">
        <v>450</v>
      </c>
      <c r="J21" s="679">
        <v>397</v>
      </c>
      <c r="K21" s="679">
        <v>356</v>
      </c>
      <c r="L21" s="679">
        <v>357</v>
      </c>
      <c r="M21" s="679">
        <v>389</v>
      </c>
      <c r="N21" s="679">
        <v>463</v>
      </c>
      <c r="O21" s="679">
        <v>459</v>
      </c>
      <c r="P21" s="679">
        <v>570</v>
      </c>
      <c r="Q21" s="679">
        <v>3902</v>
      </c>
      <c r="R21" s="679">
        <v>5</v>
      </c>
      <c r="S21" s="679">
        <v>402</v>
      </c>
      <c r="T21" s="679">
        <v>74</v>
      </c>
      <c r="U21" s="679">
        <v>44</v>
      </c>
      <c r="V21" s="679">
        <v>50</v>
      </c>
      <c r="W21" s="679">
        <v>73</v>
      </c>
      <c r="X21" s="679">
        <v>96</v>
      </c>
      <c r="Y21" s="679">
        <v>113</v>
      </c>
      <c r="Z21" s="679">
        <v>111</v>
      </c>
      <c r="AA21" s="679">
        <v>147</v>
      </c>
      <c r="AB21" s="679">
        <v>178</v>
      </c>
      <c r="AC21" s="679">
        <v>245</v>
      </c>
      <c r="AD21" s="679">
        <v>339</v>
      </c>
      <c r="AE21" s="679">
        <v>352</v>
      </c>
      <c r="AF21" s="679">
        <v>424</v>
      </c>
      <c r="AG21" s="679">
        <v>3610</v>
      </c>
      <c r="AH21" s="679">
        <v>4</v>
      </c>
      <c r="AI21" s="420"/>
      <c r="AJ21" s="420"/>
    </row>
    <row r="22" spans="2:36" ht="15.75">
      <c r="B22" s="678" t="s">
        <v>133</v>
      </c>
      <c r="C22" s="679">
        <v>104</v>
      </c>
      <c r="D22" s="679">
        <v>33</v>
      </c>
      <c r="E22" s="679">
        <v>27</v>
      </c>
      <c r="F22" s="679">
        <v>17</v>
      </c>
      <c r="G22" s="679">
        <v>81</v>
      </c>
      <c r="H22" s="679">
        <v>141</v>
      </c>
      <c r="I22" s="679">
        <v>138</v>
      </c>
      <c r="J22" s="679">
        <v>131</v>
      </c>
      <c r="K22" s="679">
        <v>110</v>
      </c>
      <c r="L22" s="679">
        <v>88</v>
      </c>
      <c r="M22" s="679">
        <v>94</v>
      </c>
      <c r="N22" s="679">
        <v>112</v>
      </c>
      <c r="O22" s="679">
        <v>105</v>
      </c>
      <c r="P22" s="679">
        <v>153</v>
      </c>
      <c r="Q22" s="679">
        <v>934</v>
      </c>
      <c r="R22" s="679">
        <v>4</v>
      </c>
      <c r="S22" s="679">
        <v>87</v>
      </c>
      <c r="T22" s="679">
        <v>24</v>
      </c>
      <c r="U22" s="679">
        <v>21</v>
      </c>
      <c r="V22" s="679">
        <v>12</v>
      </c>
      <c r="W22" s="679">
        <v>18</v>
      </c>
      <c r="X22" s="679">
        <v>34</v>
      </c>
      <c r="Y22" s="679">
        <v>33</v>
      </c>
      <c r="Z22" s="679">
        <v>33</v>
      </c>
      <c r="AA22" s="679">
        <v>46</v>
      </c>
      <c r="AB22" s="679">
        <v>41</v>
      </c>
      <c r="AC22" s="679">
        <v>66</v>
      </c>
      <c r="AD22" s="679">
        <v>74</v>
      </c>
      <c r="AE22" s="679">
        <v>76</v>
      </c>
      <c r="AF22" s="679">
        <v>98</v>
      </c>
      <c r="AG22" s="679">
        <v>745</v>
      </c>
      <c r="AH22" s="679">
        <v>1</v>
      </c>
      <c r="AI22" s="420"/>
      <c r="AJ22" s="420"/>
    </row>
    <row r="23" spans="2:36" ht="15.75">
      <c r="B23" s="678" t="s">
        <v>118</v>
      </c>
      <c r="C23" s="679">
        <v>122</v>
      </c>
      <c r="D23" s="679">
        <v>28</v>
      </c>
      <c r="E23" s="679">
        <v>26</v>
      </c>
      <c r="F23" s="679">
        <v>28</v>
      </c>
      <c r="G23" s="679">
        <v>74</v>
      </c>
      <c r="H23" s="679">
        <v>140</v>
      </c>
      <c r="I23" s="679">
        <v>159</v>
      </c>
      <c r="J23" s="679">
        <v>134</v>
      </c>
      <c r="K23" s="679">
        <v>157</v>
      </c>
      <c r="L23" s="679">
        <v>137</v>
      </c>
      <c r="M23" s="679">
        <v>148</v>
      </c>
      <c r="N23" s="679">
        <v>192</v>
      </c>
      <c r="O23" s="679">
        <v>213</v>
      </c>
      <c r="P23" s="679">
        <v>242</v>
      </c>
      <c r="Q23" s="679">
        <v>1610</v>
      </c>
      <c r="R23" s="679">
        <v>5</v>
      </c>
      <c r="S23" s="679">
        <v>81</v>
      </c>
      <c r="T23" s="679">
        <v>33</v>
      </c>
      <c r="U23" s="679">
        <v>27</v>
      </c>
      <c r="V23" s="679">
        <v>18</v>
      </c>
      <c r="W23" s="679">
        <v>38</v>
      </c>
      <c r="X23" s="679">
        <v>42</v>
      </c>
      <c r="Y23" s="679">
        <v>51</v>
      </c>
      <c r="Z23" s="679">
        <v>47</v>
      </c>
      <c r="AA23" s="679">
        <v>55</v>
      </c>
      <c r="AB23" s="679">
        <v>63</v>
      </c>
      <c r="AC23" s="679">
        <v>73</v>
      </c>
      <c r="AD23" s="679">
        <v>104</v>
      </c>
      <c r="AE23" s="679">
        <v>138</v>
      </c>
      <c r="AF23" s="679">
        <v>162</v>
      </c>
      <c r="AG23" s="679">
        <v>1492</v>
      </c>
      <c r="AH23" s="679">
        <v>2</v>
      </c>
      <c r="AI23" s="420"/>
      <c r="AJ23" s="420"/>
    </row>
    <row r="24" spans="2:36" ht="15.75">
      <c r="B24" s="678" t="s">
        <v>123</v>
      </c>
      <c r="C24" s="679">
        <v>43</v>
      </c>
      <c r="D24" s="679">
        <v>13</v>
      </c>
      <c r="E24" s="679">
        <v>6</v>
      </c>
      <c r="F24" s="679">
        <v>7</v>
      </c>
      <c r="G24" s="679">
        <v>12</v>
      </c>
      <c r="H24" s="679">
        <v>24</v>
      </c>
      <c r="I24" s="679">
        <v>17</v>
      </c>
      <c r="J24" s="679">
        <v>27</v>
      </c>
      <c r="K24" s="679">
        <v>16</v>
      </c>
      <c r="L24" s="679">
        <v>25</v>
      </c>
      <c r="M24" s="679">
        <v>26</v>
      </c>
      <c r="N24" s="679">
        <v>32</v>
      </c>
      <c r="O24" s="679">
        <v>36</v>
      </c>
      <c r="P24" s="679">
        <v>39</v>
      </c>
      <c r="Q24" s="679">
        <v>266</v>
      </c>
      <c r="R24" s="679">
        <v>1</v>
      </c>
      <c r="S24" s="679">
        <v>27</v>
      </c>
      <c r="T24" s="679">
        <v>13</v>
      </c>
      <c r="U24" s="679">
        <v>5</v>
      </c>
      <c r="V24" s="679">
        <v>8</v>
      </c>
      <c r="W24" s="679">
        <v>7</v>
      </c>
      <c r="X24" s="679">
        <v>5</v>
      </c>
      <c r="Y24" s="679">
        <v>13</v>
      </c>
      <c r="Z24" s="679">
        <v>9</v>
      </c>
      <c r="AA24" s="679">
        <v>7</v>
      </c>
      <c r="AB24" s="679">
        <v>15</v>
      </c>
      <c r="AC24" s="679">
        <v>14</v>
      </c>
      <c r="AD24" s="679">
        <v>23</v>
      </c>
      <c r="AE24" s="679">
        <v>21</v>
      </c>
      <c r="AF24" s="679">
        <v>29</v>
      </c>
      <c r="AG24" s="679">
        <v>265</v>
      </c>
      <c r="AH24" s="679" t="s">
        <v>52</v>
      </c>
      <c r="AI24" s="420"/>
      <c r="AJ24" s="420"/>
    </row>
    <row r="25" spans="2:36" ht="15.75">
      <c r="B25" s="676" t="s">
        <v>83</v>
      </c>
      <c r="C25" s="677">
        <v>81</v>
      </c>
      <c r="D25" s="677">
        <v>62</v>
      </c>
      <c r="E25" s="677">
        <v>35</v>
      </c>
      <c r="F25" s="677">
        <v>12</v>
      </c>
      <c r="G25" s="677">
        <v>56</v>
      </c>
      <c r="H25" s="677">
        <v>80</v>
      </c>
      <c r="I25" s="677">
        <v>76</v>
      </c>
      <c r="J25" s="677">
        <v>66</v>
      </c>
      <c r="K25" s="677">
        <v>46</v>
      </c>
      <c r="L25" s="677">
        <v>69</v>
      </c>
      <c r="M25" s="677">
        <v>65</v>
      </c>
      <c r="N25" s="677">
        <v>61</v>
      </c>
      <c r="O25" s="677">
        <v>69</v>
      </c>
      <c r="P25" s="677">
        <v>65</v>
      </c>
      <c r="Q25" s="677">
        <v>447</v>
      </c>
      <c r="R25" s="677" t="s">
        <v>52</v>
      </c>
      <c r="S25" s="677">
        <v>70</v>
      </c>
      <c r="T25" s="677">
        <v>54</v>
      </c>
      <c r="U25" s="677">
        <v>33</v>
      </c>
      <c r="V25" s="677">
        <v>26</v>
      </c>
      <c r="W25" s="677">
        <v>28</v>
      </c>
      <c r="X25" s="677">
        <v>27</v>
      </c>
      <c r="Y25" s="677">
        <v>24</v>
      </c>
      <c r="Z25" s="677">
        <v>21</v>
      </c>
      <c r="AA25" s="677">
        <v>26</v>
      </c>
      <c r="AB25" s="677">
        <v>36</v>
      </c>
      <c r="AC25" s="677">
        <v>30</v>
      </c>
      <c r="AD25" s="677">
        <v>25</v>
      </c>
      <c r="AE25" s="677">
        <v>31</v>
      </c>
      <c r="AF25" s="677">
        <v>39</v>
      </c>
      <c r="AG25" s="677">
        <v>288</v>
      </c>
      <c r="AH25" s="677">
        <v>2</v>
      </c>
      <c r="AI25" s="420"/>
      <c r="AJ25" s="420"/>
    </row>
    <row r="26" spans="2:36" ht="15.75">
      <c r="B26" s="678" t="s">
        <v>115</v>
      </c>
      <c r="C26" s="679">
        <v>16</v>
      </c>
      <c r="D26" s="679">
        <v>16</v>
      </c>
      <c r="E26" s="679">
        <v>6</v>
      </c>
      <c r="F26" s="679">
        <v>2</v>
      </c>
      <c r="G26" s="679">
        <v>11</v>
      </c>
      <c r="H26" s="679">
        <v>13</v>
      </c>
      <c r="I26" s="679">
        <v>5</v>
      </c>
      <c r="J26" s="679">
        <v>7</v>
      </c>
      <c r="K26" s="679">
        <v>6</v>
      </c>
      <c r="L26" s="679">
        <v>10</v>
      </c>
      <c r="M26" s="679">
        <v>9</v>
      </c>
      <c r="N26" s="679">
        <v>14</v>
      </c>
      <c r="O26" s="679">
        <v>15</v>
      </c>
      <c r="P26" s="679">
        <v>15</v>
      </c>
      <c r="Q26" s="679">
        <v>119</v>
      </c>
      <c r="R26" s="679" t="s">
        <v>52</v>
      </c>
      <c r="S26" s="679">
        <v>13</v>
      </c>
      <c r="T26" s="679">
        <v>12</v>
      </c>
      <c r="U26" s="679">
        <v>4</v>
      </c>
      <c r="V26" s="679">
        <v>1</v>
      </c>
      <c r="W26" s="679">
        <v>6</v>
      </c>
      <c r="X26" s="679">
        <v>4</v>
      </c>
      <c r="Y26" s="679">
        <v>3</v>
      </c>
      <c r="Z26" s="679">
        <v>4</v>
      </c>
      <c r="AA26" s="679">
        <v>5</v>
      </c>
      <c r="AB26" s="679">
        <v>12</v>
      </c>
      <c r="AC26" s="679">
        <v>10</v>
      </c>
      <c r="AD26" s="679">
        <v>3</v>
      </c>
      <c r="AE26" s="679">
        <v>5</v>
      </c>
      <c r="AF26" s="679">
        <v>4</v>
      </c>
      <c r="AG26" s="679">
        <v>80</v>
      </c>
      <c r="AH26" s="679">
        <v>1</v>
      </c>
      <c r="AI26" s="420"/>
      <c r="AJ26" s="420"/>
    </row>
    <row r="27" spans="2:36" ht="15.75">
      <c r="B27" s="678" t="s">
        <v>113</v>
      </c>
      <c r="C27" s="679">
        <v>11</v>
      </c>
      <c r="D27" s="679">
        <v>11</v>
      </c>
      <c r="E27" s="679">
        <v>6</v>
      </c>
      <c r="F27" s="679">
        <v>1</v>
      </c>
      <c r="G27" s="679">
        <v>5</v>
      </c>
      <c r="H27" s="679">
        <v>11</v>
      </c>
      <c r="I27" s="679">
        <v>10</v>
      </c>
      <c r="J27" s="679">
        <v>7</v>
      </c>
      <c r="K27" s="679">
        <v>5</v>
      </c>
      <c r="L27" s="679">
        <v>8</v>
      </c>
      <c r="M27" s="679">
        <v>12</v>
      </c>
      <c r="N27" s="679">
        <v>6</v>
      </c>
      <c r="O27" s="679">
        <v>9</v>
      </c>
      <c r="P27" s="679">
        <v>12</v>
      </c>
      <c r="Q27" s="679">
        <v>51</v>
      </c>
      <c r="R27" s="679" t="s">
        <v>52</v>
      </c>
      <c r="S27" s="679">
        <v>9</v>
      </c>
      <c r="T27" s="679">
        <v>10</v>
      </c>
      <c r="U27" s="679">
        <v>5</v>
      </c>
      <c r="V27" s="679">
        <v>3</v>
      </c>
      <c r="W27" s="679">
        <v>4</v>
      </c>
      <c r="X27" s="679">
        <v>2</v>
      </c>
      <c r="Y27" s="679">
        <v>1</v>
      </c>
      <c r="Z27" s="679">
        <v>1</v>
      </c>
      <c r="AA27" s="679">
        <v>2</v>
      </c>
      <c r="AB27" s="679">
        <v>2</v>
      </c>
      <c r="AC27" s="679">
        <v>2</v>
      </c>
      <c r="AD27" s="679">
        <v>3</v>
      </c>
      <c r="AE27" s="679">
        <v>2</v>
      </c>
      <c r="AF27" s="679">
        <v>5</v>
      </c>
      <c r="AG27" s="679">
        <v>40</v>
      </c>
      <c r="AH27" s="679">
        <v>1</v>
      </c>
      <c r="AI27" s="420"/>
      <c r="AJ27" s="420"/>
    </row>
    <row r="28" spans="2:36" ht="15.75">
      <c r="B28" s="678" t="s">
        <v>116</v>
      </c>
      <c r="C28" s="679">
        <v>9</v>
      </c>
      <c r="D28" s="679">
        <v>6</v>
      </c>
      <c r="E28" s="679">
        <v>7</v>
      </c>
      <c r="F28" s="679">
        <v>1</v>
      </c>
      <c r="G28" s="679">
        <v>3</v>
      </c>
      <c r="H28" s="679">
        <v>4</v>
      </c>
      <c r="I28" s="679">
        <v>11</v>
      </c>
      <c r="J28" s="679">
        <v>8</v>
      </c>
      <c r="K28" s="679">
        <v>5</v>
      </c>
      <c r="L28" s="679">
        <v>7</v>
      </c>
      <c r="M28" s="679">
        <v>7</v>
      </c>
      <c r="N28" s="679">
        <v>6</v>
      </c>
      <c r="O28" s="679">
        <v>6</v>
      </c>
      <c r="P28" s="679">
        <v>3</v>
      </c>
      <c r="Q28" s="679">
        <v>58</v>
      </c>
      <c r="R28" s="679" t="s">
        <v>52</v>
      </c>
      <c r="S28" s="679">
        <v>12</v>
      </c>
      <c r="T28" s="679">
        <v>3</v>
      </c>
      <c r="U28" s="679">
        <v>2</v>
      </c>
      <c r="V28" s="679">
        <v>1</v>
      </c>
      <c r="W28" s="679">
        <v>2</v>
      </c>
      <c r="X28" s="679">
        <v>2</v>
      </c>
      <c r="Y28" s="679">
        <v>3</v>
      </c>
      <c r="Z28" s="679">
        <v>1</v>
      </c>
      <c r="AA28" s="679">
        <v>6</v>
      </c>
      <c r="AB28" s="679">
        <v>3</v>
      </c>
      <c r="AC28" s="679">
        <v>3</v>
      </c>
      <c r="AD28" s="679">
        <v>3</v>
      </c>
      <c r="AE28" s="679">
        <v>2</v>
      </c>
      <c r="AF28" s="679">
        <v>5</v>
      </c>
      <c r="AG28" s="679">
        <v>28</v>
      </c>
      <c r="AH28" s="679" t="s">
        <v>52</v>
      </c>
      <c r="AI28" s="420"/>
      <c r="AJ28" s="420"/>
    </row>
    <row r="29" spans="2:36" ht="15.75">
      <c r="B29" s="678" t="s">
        <v>112</v>
      </c>
      <c r="C29" s="679">
        <v>7</v>
      </c>
      <c r="D29" s="679">
        <v>9</v>
      </c>
      <c r="E29" s="679">
        <v>4</v>
      </c>
      <c r="F29" s="679">
        <v>1</v>
      </c>
      <c r="G29" s="679">
        <v>8</v>
      </c>
      <c r="H29" s="679">
        <v>11</v>
      </c>
      <c r="I29" s="679">
        <v>4</v>
      </c>
      <c r="J29" s="679">
        <v>5</v>
      </c>
      <c r="K29" s="679">
        <v>3</v>
      </c>
      <c r="L29" s="679">
        <v>7</v>
      </c>
      <c r="M29" s="679">
        <v>7</v>
      </c>
      <c r="N29" s="679">
        <v>5</v>
      </c>
      <c r="O29" s="679">
        <v>7</v>
      </c>
      <c r="P29" s="679">
        <v>9</v>
      </c>
      <c r="Q29" s="679">
        <v>70</v>
      </c>
      <c r="R29" s="679" t="s">
        <v>52</v>
      </c>
      <c r="S29" s="679">
        <v>10</v>
      </c>
      <c r="T29" s="679">
        <v>9</v>
      </c>
      <c r="U29" s="679">
        <v>2</v>
      </c>
      <c r="V29" s="679">
        <v>4</v>
      </c>
      <c r="W29" s="679">
        <v>1</v>
      </c>
      <c r="X29" s="679">
        <v>3</v>
      </c>
      <c r="Y29" s="679">
        <v>4</v>
      </c>
      <c r="Z29" s="679">
        <v>3</v>
      </c>
      <c r="AA29" s="679">
        <v>3</v>
      </c>
      <c r="AB29" s="679">
        <v>5</v>
      </c>
      <c r="AC29" s="679">
        <v>1</v>
      </c>
      <c r="AD29" s="679">
        <v>3</v>
      </c>
      <c r="AE29" s="679">
        <v>4</v>
      </c>
      <c r="AF29" s="679">
        <v>7</v>
      </c>
      <c r="AG29" s="679">
        <v>47</v>
      </c>
      <c r="AH29" s="679" t="s">
        <v>52</v>
      </c>
      <c r="AI29" s="420"/>
      <c r="AJ29" s="420"/>
    </row>
    <row r="30" spans="2:36" ht="15.75">
      <c r="B30" s="678" t="s">
        <v>128</v>
      </c>
      <c r="C30" s="679">
        <v>19</v>
      </c>
      <c r="D30" s="679">
        <v>6</v>
      </c>
      <c r="E30" s="679">
        <v>5</v>
      </c>
      <c r="F30" s="679">
        <v>5</v>
      </c>
      <c r="G30" s="679">
        <v>18</v>
      </c>
      <c r="H30" s="679">
        <v>23</v>
      </c>
      <c r="I30" s="679">
        <v>28</v>
      </c>
      <c r="J30" s="679">
        <v>24</v>
      </c>
      <c r="K30" s="679">
        <v>15</v>
      </c>
      <c r="L30" s="679">
        <v>22</v>
      </c>
      <c r="M30" s="679">
        <v>20</v>
      </c>
      <c r="N30" s="679">
        <v>18</v>
      </c>
      <c r="O30" s="679">
        <v>16</v>
      </c>
      <c r="P30" s="679">
        <v>14</v>
      </c>
      <c r="Q30" s="679">
        <v>77</v>
      </c>
      <c r="R30" s="679" t="s">
        <v>52</v>
      </c>
      <c r="S30" s="679">
        <v>10</v>
      </c>
      <c r="T30" s="679">
        <v>8</v>
      </c>
      <c r="U30" s="679">
        <v>9</v>
      </c>
      <c r="V30" s="679">
        <v>7</v>
      </c>
      <c r="W30" s="679">
        <v>8</v>
      </c>
      <c r="X30" s="679">
        <v>8</v>
      </c>
      <c r="Y30" s="679">
        <v>7</v>
      </c>
      <c r="Z30" s="679">
        <v>6</v>
      </c>
      <c r="AA30" s="679">
        <v>5</v>
      </c>
      <c r="AB30" s="679">
        <v>9</v>
      </c>
      <c r="AC30" s="679">
        <v>8</v>
      </c>
      <c r="AD30" s="679">
        <v>9</v>
      </c>
      <c r="AE30" s="679">
        <v>8</v>
      </c>
      <c r="AF30" s="679">
        <v>10</v>
      </c>
      <c r="AG30" s="679">
        <v>49</v>
      </c>
      <c r="AH30" s="679" t="s">
        <v>52</v>
      </c>
      <c r="AI30" s="420"/>
      <c r="AJ30" s="420"/>
    </row>
    <row r="31" spans="2:36" ht="15.75">
      <c r="B31" s="678" t="s">
        <v>114</v>
      </c>
      <c r="C31" s="679">
        <v>19</v>
      </c>
      <c r="D31" s="679">
        <v>14</v>
      </c>
      <c r="E31" s="679">
        <v>7</v>
      </c>
      <c r="F31" s="679">
        <v>2</v>
      </c>
      <c r="G31" s="679">
        <v>11</v>
      </c>
      <c r="H31" s="679">
        <v>18</v>
      </c>
      <c r="I31" s="679">
        <v>18</v>
      </c>
      <c r="J31" s="679">
        <v>15</v>
      </c>
      <c r="K31" s="679">
        <v>12</v>
      </c>
      <c r="L31" s="679">
        <v>15</v>
      </c>
      <c r="M31" s="679">
        <v>10</v>
      </c>
      <c r="N31" s="679">
        <v>12</v>
      </c>
      <c r="O31" s="679">
        <v>16</v>
      </c>
      <c r="P31" s="679">
        <v>12</v>
      </c>
      <c r="Q31" s="679">
        <v>72</v>
      </c>
      <c r="R31" s="679" t="s">
        <v>52</v>
      </c>
      <c r="S31" s="679">
        <v>16</v>
      </c>
      <c r="T31" s="679">
        <v>12</v>
      </c>
      <c r="U31" s="679">
        <v>11</v>
      </c>
      <c r="V31" s="679">
        <v>10</v>
      </c>
      <c r="W31" s="679">
        <v>7</v>
      </c>
      <c r="X31" s="679">
        <v>8</v>
      </c>
      <c r="Y31" s="679">
        <v>6</v>
      </c>
      <c r="Z31" s="679">
        <v>6</v>
      </c>
      <c r="AA31" s="679">
        <v>5</v>
      </c>
      <c r="AB31" s="679">
        <v>5</v>
      </c>
      <c r="AC31" s="679">
        <v>6</v>
      </c>
      <c r="AD31" s="679">
        <v>4</v>
      </c>
      <c r="AE31" s="679">
        <v>10</v>
      </c>
      <c r="AF31" s="679">
        <v>8</v>
      </c>
      <c r="AG31" s="679">
        <v>44</v>
      </c>
      <c r="AH31" s="679" t="s">
        <v>52</v>
      </c>
      <c r="AI31" s="420"/>
      <c r="AJ31" s="420"/>
    </row>
    <row r="32" spans="2:36" ht="15.75">
      <c r="B32" s="676" t="s">
        <v>318</v>
      </c>
      <c r="C32" s="677">
        <v>3</v>
      </c>
      <c r="D32" s="677">
        <v>1</v>
      </c>
      <c r="E32" s="677" t="s">
        <v>52</v>
      </c>
      <c r="F32" s="677" t="s">
        <v>52</v>
      </c>
      <c r="G32" s="677">
        <v>1</v>
      </c>
      <c r="H32" s="677" t="s">
        <v>52</v>
      </c>
      <c r="I32" s="677">
        <v>4</v>
      </c>
      <c r="J32" s="677">
        <v>2</v>
      </c>
      <c r="K32" s="677">
        <v>1</v>
      </c>
      <c r="L32" s="677" t="s">
        <v>52</v>
      </c>
      <c r="M32" s="677">
        <v>2</v>
      </c>
      <c r="N32" s="677">
        <v>1</v>
      </c>
      <c r="O32" s="677">
        <v>1</v>
      </c>
      <c r="P32" s="677" t="s">
        <v>52</v>
      </c>
      <c r="Q32" s="677">
        <v>11</v>
      </c>
      <c r="R32" s="677" t="s">
        <v>52</v>
      </c>
      <c r="S32" s="677">
        <v>1</v>
      </c>
      <c r="T32" s="677">
        <v>1</v>
      </c>
      <c r="U32" s="677" t="s">
        <v>52</v>
      </c>
      <c r="V32" s="677" t="s">
        <v>52</v>
      </c>
      <c r="W32" s="677" t="s">
        <v>52</v>
      </c>
      <c r="X32" s="677">
        <v>1</v>
      </c>
      <c r="Y32" s="677">
        <v>1</v>
      </c>
      <c r="Z32" s="677">
        <v>2</v>
      </c>
      <c r="AA32" s="677" t="s">
        <v>52</v>
      </c>
      <c r="AB32" s="677">
        <v>1</v>
      </c>
      <c r="AC32" s="677" t="s">
        <v>52</v>
      </c>
      <c r="AD32" s="677" t="s">
        <v>52</v>
      </c>
      <c r="AE32" s="677">
        <v>1</v>
      </c>
      <c r="AF32" s="677">
        <v>2</v>
      </c>
      <c r="AG32" s="677">
        <v>6</v>
      </c>
      <c r="AH32" s="677" t="s">
        <v>52</v>
      </c>
      <c r="AI32" s="420"/>
      <c r="AJ32" s="420"/>
    </row>
    <row r="33" spans="2:36" ht="15.75">
      <c r="B33" s="678" t="s">
        <v>143</v>
      </c>
      <c r="C33" s="679">
        <v>3</v>
      </c>
      <c r="D33" s="679">
        <v>1</v>
      </c>
      <c r="E33" s="679" t="s">
        <v>52</v>
      </c>
      <c r="F33" s="679" t="s">
        <v>52</v>
      </c>
      <c r="G33" s="679">
        <v>1</v>
      </c>
      <c r="H33" s="679" t="s">
        <v>52</v>
      </c>
      <c r="I33" s="679">
        <v>4</v>
      </c>
      <c r="J33" s="679">
        <v>2</v>
      </c>
      <c r="K33" s="679">
        <v>1</v>
      </c>
      <c r="L33" s="679" t="s">
        <v>52</v>
      </c>
      <c r="M33" s="679">
        <v>2</v>
      </c>
      <c r="N33" s="679">
        <v>1</v>
      </c>
      <c r="O33" s="679">
        <v>1</v>
      </c>
      <c r="P33" s="679" t="s">
        <v>52</v>
      </c>
      <c r="Q33" s="679">
        <v>11</v>
      </c>
      <c r="R33" s="679" t="s">
        <v>52</v>
      </c>
      <c r="S33" s="679">
        <v>1</v>
      </c>
      <c r="T33" s="679">
        <v>1</v>
      </c>
      <c r="U33" s="679" t="s">
        <v>52</v>
      </c>
      <c r="V33" s="679" t="s">
        <v>52</v>
      </c>
      <c r="W33" s="679" t="s">
        <v>52</v>
      </c>
      <c r="X33" s="679">
        <v>1</v>
      </c>
      <c r="Y33" s="679">
        <v>1</v>
      </c>
      <c r="Z33" s="679">
        <v>2</v>
      </c>
      <c r="AA33" s="679" t="s">
        <v>52</v>
      </c>
      <c r="AB33" s="679">
        <v>1</v>
      </c>
      <c r="AC33" s="679" t="s">
        <v>52</v>
      </c>
      <c r="AD33" s="679" t="s">
        <v>52</v>
      </c>
      <c r="AE33" s="679">
        <v>1</v>
      </c>
      <c r="AF33" s="679">
        <v>2</v>
      </c>
      <c r="AG33" s="679">
        <v>6</v>
      </c>
      <c r="AH33" s="679" t="s">
        <v>52</v>
      </c>
      <c r="AI33" s="420"/>
      <c r="AJ33" s="420"/>
    </row>
    <row r="34" spans="2:36" ht="15.75">
      <c r="B34" s="676" t="s">
        <v>85</v>
      </c>
      <c r="C34" s="677" t="s">
        <v>52</v>
      </c>
      <c r="D34" s="677" t="s">
        <v>52</v>
      </c>
      <c r="E34" s="677" t="s">
        <v>52</v>
      </c>
      <c r="F34" s="677" t="s">
        <v>52</v>
      </c>
      <c r="G34" s="677" t="s">
        <v>52</v>
      </c>
      <c r="H34" s="677">
        <v>1</v>
      </c>
      <c r="I34" s="677" t="s">
        <v>52</v>
      </c>
      <c r="J34" s="677" t="s">
        <v>52</v>
      </c>
      <c r="K34" s="677">
        <v>1</v>
      </c>
      <c r="L34" s="677">
        <v>2</v>
      </c>
      <c r="M34" s="677" t="s">
        <v>52</v>
      </c>
      <c r="N34" s="677" t="s">
        <v>52</v>
      </c>
      <c r="O34" s="677" t="s">
        <v>52</v>
      </c>
      <c r="P34" s="677" t="s">
        <v>52</v>
      </c>
      <c r="Q34" s="677">
        <v>7</v>
      </c>
      <c r="R34" s="677" t="s">
        <v>52</v>
      </c>
      <c r="S34" s="677" t="s">
        <v>52</v>
      </c>
      <c r="T34" s="677" t="s">
        <v>52</v>
      </c>
      <c r="U34" s="677" t="s">
        <v>52</v>
      </c>
      <c r="V34" s="677" t="s">
        <v>52</v>
      </c>
      <c r="W34" s="677" t="s">
        <v>52</v>
      </c>
      <c r="X34" s="677">
        <v>1</v>
      </c>
      <c r="Y34" s="677">
        <v>1</v>
      </c>
      <c r="Z34" s="677">
        <v>2</v>
      </c>
      <c r="AA34" s="677" t="s">
        <v>52</v>
      </c>
      <c r="AB34" s="677" t="s">
        <v>52</v>
      </c>
      <c r="AC34" s="677">
        <v>2</v>
      </c>
      <c r="AD34" s="677" t="s">
        <v>52</v>
      </c>
      <c r="AE34" s="677">
        <v>1</v>
      </c>
      <c r="AF34" s="677">
        <v>1</v>
      </c>
      <c r="AG34" s="677">
        <v>2</v>
      </c>
      <c r="AH34" s="677" t="s">
        <v>52</v>
      </c>
      <c r="AI34" s="420"/>
      <c r="AJ34" s="420"/>
    </row>
    <row r="35" spans="2:36" ht="15.75">
      <c r="B35" s="676" t="s">
        <v>86</v>
      </c>
      <c r="C35" s="677" t="s">
        <v>52</v>
      </c>
      <c r="D35" s="677" t="s">
        <v>52</v>
      </c>
      <c r="E35" s="677" t="s">
        <v>52</v>
      </c>
      <c r="F35" s="677" t="s">
        <v>52</v>
      </c>
      <c r="G35" s="677">
        <v>2</v>
      </c>
      <c r="H35" s="677">
        <v>2</v>
      </c>
      <c r="I35" s="677">
        <v>8</v>
      </c>
      <c r="J35" s="677">
        <v>2</v>
      </c>
      <c r="K35" s="677">
        <v>6</v>
      </c>
      <c r="L35" s="677">
        <v>5</v>
      </c>
      <c r="M35" s="677">
        <v>3</v>
      </c>
      <c r="N35" s="677">
        <v>2</v>
      </c>
      <c r="O35" s="677">
        <v>3</v>
      </c>
      <c r="P35" s="677">
        <v>5</v>
      </c>
      <c r="Q35" s="677">
        <v>18</v>
      </c>
      <c r="R35" s="677" t="s">
        <v>52</v>
      </c>
      <c r="S35" s="677" t="s">
        <v>52</v>
      </c>
      <c r="T35" s="677" t="s">
        <v>52</v>
      </c>
      <c r="U35" s="677" t="s">
        <v>52</v>
      </c>
      <c r="V35" s="677" t="s">
        <v>52</v>
      </c>
      <c r="W35" s="677">
        <v>3</v>
      </c>
      <c r="X35" s="677" t="s">
        <v>52</v>
      </c>
      <c r="Y35" s="677">
        <v>3</v>
      </c>
      <c r="Z35" s="677">
        <v>3</v>
      </c>
      <c r="AA35" s="677">
        <v>1</v>
      </c>
      <c r="AB35" s="677">
        <v>2</v>
      </c>
      <c r="AC35" s="677">
        <v>1</v>
      </c>
      <c r="AD35" s="677">
        <v>2</v>
      </c>
      <c r="AE35" s="677">
        <v>1</v>
      </c>
      <c r="AF35" s="677">
        <v>1</v>
      </c>
      <c r="AG35" s="677">
        <v>12</v>
      </c>
      <c r="AH35" s="677" t="s">
        <v>52</v>
      </c>
      <c r="AI35" s="420"/>
      <c r="AJ35" s="420"/>
    </row>
    <row r="37" spans="2:36" ht="15" customHeight="1">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6">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6"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6"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38" display="INDICE"/>
    <hyperlink ref="B40" r:id="rId1"/>
  </hyperlinks>
  <printOptions horizontalCentered="1"/>
  <pageMargins left="0.19685039370078741" right="0.19685039370078741" top="1.1811023622047245" bottom="0.39370078740157483" header="0.19685039370078741" footer="0.19685039370078741"/>
  <pageSetup scale="71" firstPageNumber="75" orientation="landscape" useFirstPageNumber="1" r:id="rId2"/>
  <headerFooter scaleWithDoc="0">
    <oddHeader>&amp;C&amp;G</oddHeader>
    <oddFooter>&amp;C&amp;"Arial,Normal"&amp;8&amp;P</oddFooter>
  </headerFooter>
  <drawing r:id="rId3"/>
  <legacyDrawingHF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67"/>
  <sheetViews>
    <sheetView showGridLines="0" topLeftCell="M1" zoomScaleNormal="100" workbookViewId="0">
      <selection activeCell="V1" sqref="V1:AG1048576"/>
    </sheetView>
  </sheetViews>
  <sheetFormatPr baseColWidth="10" defaultColWidth="11.42578125" defaultRowHeight="15"/>
  <cols>
    <col min="1" max="1" width="3.7109375" style="23" customWidth="1"/>
    <col min="2" max="2" width="28.28515625" style="23" customWidth="1"/>
    <col min="3" max="5" width="4.7109375" style="23" customWidth="1"/>
    <col min="6" max="17" width="7.5703125" style="23" customWidth="1"/>
    <col min="18" max="18" width="10.5703125" style="23" customWidth="1"/>
    <col min="19" max="21" width="4.7109375" style="23" customWidth="1"/>
    <col min="22" max="33" width="7.5703125" style="23" customWidth="1"/>
    <col min="34" max="34" width="11.42578125" style="23" customWidth="1"/>
    <col min="35" max="16384" width="11.42578125" style="23"/>
  </cols>
  <sheetData>
    <row r="1" spans="2:36" ht="77.25"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42" customHeight="1">
      <c r="B2" s="1282" t="s">
        <v>3072</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1" t="s">
        <v>1121</v>
      </c>
      <c r="C3" s="1322" t="s">
        <v>70</v>
      </c>
      <c r="D3" s="1323"/>
      <c r="E3" s="1323"/>
      <c r="F3" s="1323"/>
      <c r="G3" s="1323"/>
      <c r="H3" s="1323"/>
      <c r="I3" s="1323"/>
      <c r="J3" s="1323"/>
      <c r="K3" s="1323"/>
      <c r="L3" s="1323"/>
      <c r="M3" s="1323"/>
      <c r="N3" s="1323"/>
      <c r="O3" s="1323"/>
      <c r="P3" s="1323"/>
      <c r="Q3" s="1323"/>
      <c r="R3" s="1323"/>
      <c r="S3" s="1322" t="s">
        <v>71</v>
      </c>
      <c r="T3" s="1323"/>
      <c r="U3" s="1323"/>
      <c r="V3" s="1323"/>
      <c r="W3" s="1323"/>
      <c r="X3" s="1323"/>
      <c r="Y3" s="1323"/>
      <c r="Z3" s="1323"/>
      <c r="AA3" s="1323"/>
      <c r="AB3" s="1323"/>
      <c r="AC3" s="1323"/>
      <c r="AD3" s="1323"/>
      <c r="AE3" s="1323"/>
      <c r="AF3" s="1323"/>
      <c r="AG3" s="1323"/>
      <c r="AH3" s="1323"/>
      <c r="AJ3" s="60" t="s">
        <v>459</v>
      </c>
    </row>
    <row r="4" spans="2:36" ht="40.5" customHeight="1">
      <c r="B4" s="1321"/>
      <c r="C4" s="830" t="s">
        <v>1122</v>
      </c>
      <c r="D4" s="830" t="s">
        <v>1123</v>
      </c>
      <c r="E4" s="830" t="s">
        <v>1124</v>
      </c>
      <c r="F4" s="830" t="s">
        <v>1125</v>
      </c>
      <c r="G4" s="830" t="s">
        <v>1126</v>
      </c>
      <c r="H4" s="830" t="s">
        <v>1127</v>
      </c>
      <c r="I4" s="830" t="s">
        <v>1128</v>
      </c>
      <c r="J4" s="830" t="s">
        <v>1129</v>
      </c>
      <c r="K4" s="830" t="s">
        <v>1130</v>
      </c>
      <c r="L4" s="830" t="s">
        <v>1131</v>
      </c>
      <c r="M4" s="830" t="s">
        <v>1132</v>
      </c>
      <c r="N4" s="830" t="s">
        <v>1133</v>
      </c>
      <c r="O4" s="830" t="s">
        <v>1134</v>
      </c>
      <c r="P4" s="830" t="s">
        <v>1135</v>
      </c>
      <c r="Q4" s="830" t="s">
        <v>1136</v>
      </c>
      <c r="R4" s="830" t="s">
        <v>110</v>
      </c>
      <c r="S4" s="830" t="s">
        <v>1122</v>
      </c>
      <c r="T4" s="830" t="s">
        <v>1123</v>
      </c>
      <c r="U4" s="830" t="s">
        <v>1124</v>
      </c>
      <c r="V4" s="830" t="s">
        <v>1125</v>
      </c>
      <c r="W4" s="830" t="s">
        <v>1126</v>
      </c>
      <c r="X4" s="830" t="s">
        <v>1127</v>
      </c>
      <c r="Y4" s="830" t="s">
        <v>1128</v>
      </c>
      <c r="Z4" s="830" t="s">
        <v>1129</v>
      </c>
      <c r="AA4" s="830" t="s">
        <v>1130</v>
      </c>
      <c r="AB4" s="830" t="s">
        <v>1131</v>
      </c>
      <c r="AC4" s="830" t="s">
        <v>1132</v>
      </c>
      <c r="AD4" s="830" t="s">
        <v>1133</v>
      </c>
      <c r="AE4" s="830" t="s">
        <v>1134</v>
      </c>
      <c r="AF4" s="830" t="s">
        <v>1135</v>
      </c>
      <c r="AG4" s="830" t="s">
        <v>1136</v>
      </c>
      <c r="AH4" s="830" t="s">
        <v>110</v>
      </c>
    </row>
    <row r="5" spans="2:36" ht="15.75">
      <c r="B5" s="667" t="s">
        <v>2852</v>
      </c>
      <c r="C5" s="675">
        <v>1735</v>
      </c>
      <c r="D5" s="675">
        <v>623</v>
      </c>
      <c r="E5" s="675">
        <v>302</v>
      </c>
      <c r="F5" s="675">
        <v>381</v>
      </c>
      <c r="G5" s="675">
        <v>939</v>
      </c>
      <c r="H5" s="675">
        <v>1466</v>
      </c>
      <c r="I5" s="675">
        <v>1528</v>
      </c>
      <c r="J5" s="675">
        <v>1437</v>
      </c>
      <c r="K5" s="675">
        <v>1173</v>
      </c>
      <c r="L5" s="675">
        <v>1314</v>
      </c>
      <c r="M5" s="675">
        <v>1424</v>
      </c>
      <c r="N5" s="675">
        <v>1605</v>
      </c>
      <c r="O5" s="675">
        <v>1888</v>
      </c>
      <c r="P5" s="675">
        <v>1991</v>
      </c>
      <c r="Q5" s="675">
        <v>17028</v>
      </c>
      <c r="R5" s="675">
        <v>61</v>
      </c>
      <c r="S5" s="675">
        <v>1469</v>
      </c>
      <c r="T5" s="675">
        <v>506</v>
      </c>
      <c r="U5" s="675">
        <v>238</v>
      </c>
      <c r="V5" s="675">
        <v>228</v>
      </c>
      <c r="W5" s="675">
        <v>414</v>
      </c>
      <c r="X5" s="675">
        <v>479</v>
      </c>
      <c r="Y5" s="675">
        <v>468</v>
      </c>
      <c r="Z5" s="675">
        <v>492</v>
      </c>
      <c r="AA5" s="675">
        <v>567</v>
      </c>
      <c r="AB5" s="675">
        <v>704</v>
      </c>
      <c r="AC5" s="675">
        <v>828</v>
      </c>
      <c r="AD5" s="675">
        <v>1057</v>
      </c>
      <c r="AE5" s="675">
        <v>1264</v>
      </c>
      <c r="AF5" s="675">
        <v>1596</v>
      </c>
      <c r="AG5" s="675">
        <v>16448</v>
      </c>
      <c r="AH5" s="675">
        <v>28</v>
      </c>
    </row>
    <row r="6" spans="2:36">
      <c r="B6" s="676" t="s">
        <v>81</v>
      </c>
      <c r="C6" s="677">
        <v>844</v>
      </c>
      <c r="D6" s="677">
        <v>341</v>
      </c>
      <c r="E6" s="677">
        <v>150</v>
      </c>
      <c r="F6" s="677">
        <v>178</v>
      </c>
      <c r="G6" s="677">
        <v>426</v>
      </c>
      <c r="H6" s="677">
        <v>572</v>
      </c>
      <c r="I6" s="677">
        <v>571</v>
      </c>
      <c r="J6" s="677">
        <v>521</v>
      </c>
      <c r="K6" s="677">
        <v>417</v>
      </c>
      <c r="L6" s="677">
        <v>561</v>
      </c>
      <c r="M6" s="677">
        <v>562</v>
      </c>
      <c r="N6" s="677">
        <v>619</v>
      </c>
      <c r="O6" s="677">
        <v>715</v>
      </c>
      <c r="P6" s="677">
        <v>777</v>
      </c>
      <c r="Q6" s="677">
        <v>8071</v>
      </c>
      <c r="R6" s="677">
        <v>36</v>
      </c>
      <c r="S6" s="677">
        <v>739</v>
      </c>
      <c r="T6" s="677">
        <v>252</v>
      </c>
      <c r="U6" s="677">
        <v>116</v>
      </c>
      <c r="V6" s="677">
        <v>118</v>
      </c>
      <c r="W6" s="677">
        <v>230</v>
      </c>
      <c r="X6" s="677">
        <v>218</v>
      </c>
      <c r="Y6" s="677">
        <v>188</v>
      </c>
      <c r="Z6" s="677">
        <v>210</v>
      </c>
      <c r="AA6" s="677">
        <v>222</v>
      </c>
      <c r="AB6" s="677">
        <v>293</v>
      </c>
      <c r="AC6" s="677">
        <v>342</v>
      </c>
      <c r="AD6" s="677">
        <v>436</v>
      </c>
      <c r="AE6" s="677">
        <v>523</v>
      </c>
      <c r="AF6" s="677">
        <v>651</v>
      </c>
      <c r="AG6" s="677">
        <v>8465</v>
      </c>
      <c r="AH6" s="677">
        <v>15</v>
      </c>
    </row>
    <row r="7" spans="2:36">
      <c r="B7" s="678" t="s">
        <v>134</v>
      </c>
      <c r="C7" s="679">
        <v>66</v>
      </c>
      <c r="D7" s="679">
        <v>27</v>
      </c>
      <c r="E7" s="679">
        <v>15</v>
      </c>
      <c r="F7" s="679">
        <v>24</v>
      </c>
      <c r="G7" s="679">
        <v>40</v>
      </c>
      <c r="H7" s="679">
        <v>60</v>
      </c>
      <c r="I7" s="679">
        <v>50</v>
      </c>
      <c r="J7" s="679">
        <v>45</v>
      </c>
      <c r="K7" s="679">
        <v>36</v>
      </c>
      <c r="L7" s="679">
        <v>57</v>
      </c>
      <c r="M7" s="679">
        <v>58</v>
      </c>
      <c r="N7" s="679">
        <v>73</v>
      </c>
      <c r="O7" s="679">
        <v>69</v>
      </c>
      <c r="P7" s="679">
        <v>86</v>
      </c>
      <c r="Q7" s="679">
        <v>937</v>
      </c>
      <c r="R7" s="679">
        <v>6</v>
      </c>
      <c r="S7" s="679">
        <v>65</v>
      </c>
      <c r="T7" s="679">
        <v>21</v>
      </c>
      <c r="U7" s="679">
        <v>7</v>
      </c>
      <c r="V7" s="679">
        <v>11</v>
      </c>
      <c r="W7" s="679">
        <v>26</v>
      </c>
      <c r="X7" s="679">
        <v>22</v>
      </c>
      <c r="Y7" s="679">
        <v>13</v>
      </c>
      <c r="Z7" s="679">
        <v>23</v>
      </c>
      <c r="AA7" s="679">
        <v>22</v>
      </c>
      <c r="AB7" s="679">
        <v>27</v>
      </c>
      <c r="AC7" s="679">
        <v>36</v>
      </c>
      <c r="AD7" s="679">
        <v>42</v>
      </c>
      <c r="AE7" s="679">
        <v>60</v>
      </c>
      <c r="AF7" s="679">
        <v>65</v>
      </c>
      <c r="AG7" s="679">
        <v>1013</v>
      </c>
      <c r="AH7" s="679">
        <v>2</v>
      </c>
    </row>
    <row r="8" spans="2:36">
      <c r="B8" s="678" t="s">
        <v>117</v>
      </c>
      <c r="C8" s="679">
        <v>17</v>
      </c>
      <c r="D8" s="679">
        <v>23</v>
      </c>
      <c r="E8" s="679">
        <v>5</v>
      </c>
      <c r="F8" s="679">
        <v>9</v>
      </c>
      <c r="G8" s="679">
        <v>14</v>
      </c>
      <c r="H8" s="679">
        <v>22</v>
      </c>
      <c r="I8" s="679">
        <v>21</v>
      </c>
      <c r="J8" s="679">
        <v>8</v>
      </c>
      <c r="K8" s="679">
        <v>14</v>
      </c>
      <c r="L8" s="679">
        <v>17</v>
      </c>
      <c r="M8" s="679">
        <v>17</v>
      </c>
      <c r="N8" s="679">
        <v>15</v>
      </c>
      <c r="O8" s="679">
        <v>22</v>
      </c>
      <c r="P8" s="679">
        <v>31</v>
      </c>
      <c r="Q8" s="679">
        <v>305</v>
      </c>
      <c r="R8" s="679" t="s">
        <v>52</v>
      </c>
      <c r="S8" s="679">
        <v>17</v>
      </c>
      <c r="T8" s="679">
        <v>11</v>
      </c>
      <c r="U8" s="679">
        <v>11</v>
      </c>
      <c r="V8" s="679">
        <v>3</v>
      </c>
      <c r="W8" s="679">
        <v>11</v>
      </c>
      <c r="X8" s="679">
        <v>9</v>
      </c>
      <c r="Y8" s="679">
        <v>4</v>
      </c>
      <c r="Z8" s="679">
        <v>10</v>
      </c>
      <c r="AA8" s="679">
        <v>7</v>
      </c>
      <c r="AB8" s="679">
        <v>11</v>
      </c>
      <c r="AC8" s="679">
        <v>22</v>
      </c>
      <c r="AD8" s="679">
        <v>11</v>
      </c>
      <c r="AE8" s="679">
        <v>20</v>
      </c>
      <c r="AF8" s="679">
        <v>18</v>
      </c>
      <c r="AG8" s="679">
        <v>290</v>
      </c>
      <c r="AH8" s="679" t="s">
        <v>52</v>
      </c>
    </row>
    <row r="9" spans="2:36">
      <c r="B9" s="678" t="s">
        <v>125</v>
      </c>
      <c r="C9" s="679">
        <v>26</v>
      </c>
      <c r="D9" s="679">
        <v>11</v>
      </c>
      <c r="E9" s="679">
        <v>5</v>
      </c>
      <c r="F9" s="679">
        <v>9</v>
      </c>
      <c r="G9" s="679">
        <v>10</v>
      </c>
      <c r="H9" s="679">
        <v>17</v>
      </c>
      <c r="I9" s="679">
        <v>12</v>
      </c>
      <c r="J9" s="679">
        <v>20</v>
      </c>
      <c r="K9" s="679">
        <v>11</v>
      </c>
      <c r="L9" s="679">
        <v>33</v>
      </c>
      <c r="M9" s="679">
        <v>33</v>
      </c>
      <c r="N9" s="679">
        <v>20</v>
      </c>
      <c r="O9" s="679">
        <v>45</v>
      </c>
      <c r="P9" s="679">
        <v>36</v>
      </c>
      <c r="Q9" s="679">
        <v>326</v>
      </c>
      <c r="R9" s="679">
        <v>3</v>
      </c>
      <c r="S9" s="679">
        <v>20</v>
      </c>
      <c r="T9" s="679">
        <v>6</v>
      </c>
      <c r="U9" s="679">
        <v>8</v>
      </c>
      <c r="V9" s="679">
        <v>3</v>
      </c>
      <c r="W9" s="679">
        <v>11</v>
      </c>
      <c r="X9" s="679">
        <v>12</v>
      </c>
      <c r="Y9" s="679">
        <v>8</v>
      </c>
      <c r="Z9" s="679">
        <v>4</v>
      </c>
      <c r="AA9" s="679">
        <v>9</v>
      </c>
      <c r="AB9" s="679">
        <v>14</v>
      </c>
      <c r="AC9" s="679">
        <v>15</v>
      </c>
      <c r="AD9" s="679">
        <v>25</v>
      </c>
      <c r="AE9" s="679">
        <v>20</v>
      </c>
      <c r="AF9" s="679">
        <v>26</v>
      </c>
      <c r="AG9" s="679">
        <v>341</v>
      </c>
      <c r="AH9" s="679" t="s">
        <v>52</v>
      </c>
    </row>
    <row r="10" spans="2:36">
      <c r="B10" s="678" t="s">
        <v>122</v>
      </c>
      <c r="C10" s="679">
        <v>18</v>
      </c>
      <c r="D10" s="679">
        <v>9</v>
      </c>
      <c r="E10" s="679">
        <v>4</v>
      </c>
      <c r="F10" s="679">
        <v>4</v>
      </c>
      <c r="G10" s="679">
        <v>16</v>
      </c>
      <c r="H10" s="679">
        <v>16</v>
      </c>
      <c r="I10" s="679">
        <v>17</v>
      </c>
      <c r="J10" s="679">
        <v>15</v>
      </c>
      <c r="K10" s="679">
        <v>16</v>
      </c>
      <c r="L10" s="679">
        <v>13</v>
      </c>
      <c r="M10" s="679">
        <v>13</v>
      </c>
      <c r="N10" s="679">
        <v>9</v>
      </c>
      <c r="O10" s="679">
        <v>17</v>
      </c>
      <c r="P10" s="679">
        <v>22</v>
      </c>
      <c r="Q10" s="679">
        <v>213</v>
      </c>
      <c r="R10" s="679" t="s">
        <v>52</v>
      </c>
      <c r="S10" s="679">
        <v>17</v>
      </c>
      <c r="T10" s="679">
        <v>7</v>
      </c>
      <c r="U10" s="679">
        <v>3</v>
      </c>
      <c r="V10" s="679">
        <v>4</v>
      </c>
      <c r="W10" s="679">
        <v>8</v>
      </c>
      <c r="X10" s="679">
        <v>2</v>
      </c>
      <c r="Y10" s="679">
        <v>6</v>
      </c>
      <c r="Z10" s="679">
        <v>8</v>
      </c>
      <c r="AA10" s="679">
        <v>6</v>
      </c>
      <c r="AB10" s="679">
        <v>8</v>
      </c>
      <c r="AC10" s="679">
        <v>3</v>
      </c>
      <c r="AD10" s="679">
        <v>13</v>
      </c>
      <c r="AE10" s="679">
        <v>8</v>
      </c>
      <c r="AF10" s="679">
        <v>16</v>
      </c>
      <c r="AG10" s="679">
        <v>233</v>
      </c>
      <c r="AH10" s="679">
        <v>1</v>
      </c>
    </row>
    <row r="11" spans="2:36">
      <c r="B11" s="678" t="s">
        <v>132</v>
      </c>
      <c r="C11" s="679">
        <v>77</v>
      </c>
      <c r="D11" s="679">
        <v>43</v>
      </c>
      <c r="E11" s="679">
        <v>17</v>
      </c>
      <c r="F11" s="679">
        <v>11</v>
      </c>
      <c r="G11" s="679">
        <v>47</v>
      </c>
      <c r="H11" s="679">
        <v>34</v>
      </c>
      <c r="I11" s="679">
        <v>32</v>
      </c>
      <c r="J11" s="679">
        <v>38</v>
      </c>
      <c r="K11" s="679">
        <v>37</v>
      </c>
      <c r="L11" s="679">
        <v>35</v>
      </c>
      <c r="M11" s="679">
        <v>40</v>
      </c>
      <c r="N11" s="679">
        <v>41</v>
      </c>
      <c r="O11" s="679">
        <v>62</v>
      </c>
      <c r="P11" s="679">
        <v>48</v>
      </c>
      <c r="Q11" s="679">
        <v>542</v>
      </c>
      <c r="R11" s="679">
        <v>1</v>
      </c>
      <c r="S11" s="679">
        <v>55</v>
      </c>
      <c r="T11" s="679">
        <v>34</v>
      </c>
      <c r="U11" s="679">
        <v>10</v>
      </c>
      <c r="V11" s="679">
        <v>14</v>
      </c>
      <c r="W11" s="679">
        <v>23</v>
      </c>
      <c r="X11" s="679">
        <v>22</v>
      </c>
      <c r="Y11" s="679">
        <v>12</v>
      </c>
      <c r="Z11" s="679">
        <v>20</v>
      </c>
      <c r="AA11" s="679">
        <v>15</v>
      </c>
      <c r="AB11" s="679">
        <v>16</v>
      </c>
      <c r="AC11" s="679">
        <v>24</v>
      </c>
      <c r="AD11" s="679">
        <v>24</v>
      </c>
      <c r="AE11" s="679">
        <v>25</v>
      </c>
      <c r="AF11" s="679">
        <v>52</v>
      </c>
      <c r="AG11" s="679">
        <v>568</v>
      </c>
      <c r="AH11" s="679" t="s">
        <v>52</v>
      </c>
    </row>
    <row r="12" spans="2:36">
      <c r="B12" s="678" t="s">
        <v>124</v>
      </c>
      <c r="C12" s="679">
        <v>77</v>
      </c>
      <c r="D12" s="679">
        <v>46</v>
      </c>
      <c r="E12" s="679">
        <v>15</v>
      </c>
      <c r="F12" s="679">
        <v>20</v>
      </c>
      <c r="G12" s="679">
        <v>41</v>
      </c>
      <c r="H12" s="679">
        <v>45</v>
      </c>
      <c r="I12" s="679">
        <v>38</v>
      </c>
      <c r="J12" s="679">
        <v>42</v>
      </c>
      <c r="K12" s="679">
        <v>21</v>
      </c>
      <c r="L12" s="679">
        <v>49</v>
      </c>
      <c r="M12" s="679">
        <v>40</v>
      </c>
      <c r="N12" s="679">
        <v>51</v>
      </c>
      <c r="O12" s="679">
        <v>60</v>
      </c>
      <c r="P12" s="679">
        <v>75</v>
      </c>
      <c r="Q12" s="679">
        <v>724</v>
      </c>
      <c r="R12" s="679" t="s">
        <v>52</v>
      </c>
      <c r="S12" s="679">
        <v>84</v>
      </c>
      <c r="T12" s="679">
        <v>26</v>
      </c>
      <c r="U12" s="679">
        <v>11</v>
      </c>
      <c r="V12" s="679">
        <v>13</v>
      </c>
      <c r="W12" s="679">
        <v>25</v>
      </c>
      <c r="X12" s="679">
        <v>16</v>
      </c>
      <c r="Y12" s="679">
        <v>17</v>
      </c>
      <c r="Z12" s="679">
        <v>18</v>
      </c>
      <c r="AA12" s="679">
        <v>27</v>
      </c>
      <c r="AB12" s="679">
        <v>28</v>
      </c>
      <c r="AC12" s="679">
        <v>21</v>
      </c>
      <c r="AD12" s="679">
        <v>27</v>
      </c>
      <c r="AE12" s="679">
        <v>47</v>
      </c>
      <c r="AF12" s="679">
        <v>48</v>
      </c>
      <c r="AG12" s="679">
        <v>775</v>
      </c>
      <c r="AH12" s="679" t="s">
        <v>52</v>
      </c>
    </row>
    <row r="13" spans="2:36">
      <c r="B13" s="678" t="s">
        <v>121</v>
      </c>
      <c r="C13" s="679">
        <v>33</v>
      </c>
      <c r="D13" s="679">
        <v>18</v>
      </c>
      <c r="E13" s="679">
        <v>12</v>
      </c>
      <c r="F13" s="679">
        <v>16</v>
      </c>
      <c r="G13" s="679">
        <v>29</v>
      </c>
      <c r="H13" s="679">
        <v>25</v>
      </c>
      <c r="I13" s="679">
        <v>51</v>
      </c>
      <c r="J13" s="679">
        <v>28</v>
      </c>
      <c r="K13" s="679">
        <v>26</v>
      </c>
      <c r="L13" s="679">
        <v>34</v>
      </c>
      <c r="M13" s="679">
        <v>34</v>
      </c>
      <c r="N13" s="679">
        <v>39</v>
      </c>
      <c r="O13" s="679">
        <v>41</v>
      </c>
      <c r="P13" s="679">
        <v>67</v>
      </c>
      <c r="Q13" s="679">
        <v>621</v>
      </c>
      <c r="R13" s="679">
        <v>1</v>
      </c>
      <c r="S13" s="679">
        <v>39</v>
      </c>
      <c r="T13" s="679">
        <v>14</v>
      </c>
      <c r="U13" s="679">
        <v>4</v>
      </c>
      <c r="V13" s="679">
        <v>5</v>
      </c>
      <c r="W13" s="679">
        <v>17</v>
      </c>
      <c r="X13" s="679">
        <v>11</v>
      </c>
      <c r="Y13" s="679">
        <v>15</v>
      </c>
      <c r="Z13" s="679">
        <v>10</v>
      </c>
      <c r="AA13" s="679">
        <v>16</v>
      </c>
      <c r="AB13" s="679">
        <v>26</v>
      </c>
      <c r="AC13" s="679">
        <v>21</v>
      </c>
      <c r="AD13" s="679">
        <v>38</v>
      </c>
      <c r="AE13" s="679">
        <v>37</v>
      </c>
      <c r="AF13" s="679">
        <v>44</v>
      </c>
      <c r="AG13" s="679">
        <v>605</v>
      </c>
      <c r="AH13" s="679">
        <v>1</v>
      </c>
    </row>
    <row r="14" spans="2:36">
      <c r="B14" s="678" t="s">
        <v>120</v>
      </c>
      <c r="C14" s="679">
        <v>47</v>
      </c>
      <c r="D14" s="679">
        <v>15</v>
      </c>
      <c r="E14" s="679">
        <v>8</v>
      </c>
      <c r="F14" s="679">
        <v>8</v>
      </c>
      <c r="G14" s="679">
        <v>27</v>
      </c>
      <c r="H14" s="679">
        <v>35</v>
      </c>
      <c r="I14" s="679">
        <v>26</v>
      </c>
      <c r="J14" s="679">
        <v>29</v>
      </c>
      <c r="K14" s="679">
        <v>33</v>
      </c>
      <c r="L14" s="679">
        <v>43</v>
      </c>
      <c r="M14" s="679">
        <v>41</v>
      </c>
      <c r="N14" s="679">
        <v>39</v>
      </c>
      <c r="O14" s="679">
        <v>54</v>
      </c>
      <c r="P14" s="679">
        <v>50</v>
      </c>
      <c r="Q14" s="679">
        <v>662</v>
      </c>
      <c r="R14" s="679">
        <v>9</v>
      </c>
      <c r="S14" s="679">
        <v>38</v>
      </c>
      <c r="T14" s="679">
        <v>18</v>
      </c>
      <c r="U14" s="679">
        <v>5</v>
      </c>
      <c r="V14" s="679">
        <v>5</v>
      </c>
      <c r="W14" s="679">
        <v>16</v>
      </c>
      <c r="X14" s="679">
        <v>8</v>
      </c>
      <c r="Y14" s="679">
        <v>10</v>
      </c>
      <c r="Z14" s="679">
        <v>18</v>
      </c>
      <c r="AA14" s="679">
        <v>17</v>
      </c>
      <c r="AB14" s="679">
        <v>26</v>
      </c>
      <c r="AC14" s="679">
        <v>29</v>
      </c>
      <c r="AD14" s="679">
        <v>34</v>
      </c>
      <c r="AE14" s="679">
        <v>37</v>
      </c>
      <c r="AF14" s="679">
        <v>52</v>
      </c>
      <c r="AG14" s="679">
        <v>633</v>
      </c>
      <c r="AH14" s="679">
        <v>8</v>
      </c>
    </row>
    <row r="15" spans="2:36">
      <c r="B15" s="678" t="s">
        <v>129</v>
      </c>
      <c r="C15" s="679">
        <v>382</v>
      </c>
      <c r="D15" s="679">
        <v>100</v>
      </c>
      <c r="E15" s="679">
        <v>43</v>
      </c>
      <c r="F15" s="679">
        <v>53</v>
      </c>
      <c r="G15" s="679">
        <v>138</v>
      </c>
      <c r="H15" s="679">
        <v>194</v>
      </c>
      <c r="I15" s="679">
        <v>222</v>
      </c>
      <c r="J15" s="679">
        <v>199</v>
      </c>
      <c r="K15" s="679">
        <v>158</v>
      </c>
      <c r="L15" s="679">
        <v>199</v>
      </c>
      <c r="M15" s="679">
        <v>206</v>
      </c>
      <c r="N15" s="679">
        <v>217</v>
      </c>
      <c r="O15" s="679">
        <v>228</v>
      </c>
      <c r="P15" s="679">
        <v>248</v>
      </c>
      <c r="Q15" s="679">
        <v>2567</v>
      </c>
      <c r="R15" s="679">
        <v>15</v>
      </c>
      <c r="S15" s="679">
        <v>322</v>
      </c>
      <c r="T15" s="679">
        <v>74</v>
      </c>
      <c r="U15" s="679">
        <v>38</v>
      </c>
      <c r="V15" s="679">
        <v>33</v>
      </c>
      <c r="W15" s="679">
        <v>61</v>
      </c>
      <c r="X15" s="679">
        <v>74</v>
      </c>
      <c r="Y15" s="679">
        <v>70</v>
      </c>
      <c r="Z15" s="679">
        <v>70</v>
      </c>
      <c r="AA15" s="679">
        <v>67</v>
      </c>
      <c r="AB15" s="679">
        <v>88</v>
      </c>
      <c r="AC15" s="679">
        <v>122</v>
      </c>
      <c r="AD15" s="679">
        <v>161</v>
      </c>
      <c r="AE15" s="679">
        <v>186</v>
      </c>
      <c r="AF15" s="679">
        <v>238</v>
      </c>
      <c r="AG15" s="679">
        <v>2842</v>
      </c>
      <c r="AH15" s="679">
        <v>3</v>
      </c>
    </row>
    <row r="16" spans="2:36">
      <c r="B16" s="678" t="s">
        <v>130</v>
      </c>
      <c r="C16" s="679">
        <v>63</v>
      </c>
      <c r="D16" s="679">
        <v>30</v>
      </c>
      <c r="E16" s="679">
        <v>10</v>
      </c>
      <c r="F16" s="679">
        <v>14</v>
      </c>
      <c r="G16" s="679">
        <v>26</v>
      </c>
      <c r="H16" s="679">
        <v>48</v>
      </c>
      <c r="I16" s="679">
        <v>39</v>
      </c>
      <c r="J16" s="679">
        <v>46</v>
      </c>
      <c r="K16" s="679">
        <v>31</v>
      </c>
      <c r="L16" s="679">
        <v>42</v>
      </c>
      <c r="M16" s="679">
        <v>46</v>
      </c>
      <c r="N16" s="679">
        <v>57</v>
      </c>
      <c r="O16" s="679">
        <v>72</v>
      </c>
      <c r="P16" s="679">
        <v>69</v>
      </c>
      <c r="Q16" s="679">
        <v>794</v>
      </c>
      <c r="R16" s="679">
        <v>1</v>
      </c>
      <c r="S16" s="679">
        <v>48</v>
      </c>
      <c r="T16" s="679">
        <v>29</v>
      </c>
      <c r="U16" s="679">
        <v>11</v>
      </c>
      <c r="V16" s="679">
        <v>12</v>
      </c>
      <c r="W16" s="679">
        <v>21</v>
      </c>
      <c r="X16" s="679">
        <v>23</v>
      </c>
      <c r="Y16" s="679">
        <v>20</v>
      </c>
      <c r="Z16" s="679">
        <v>17</v>
      </c>
      <c r="AA16" s="679">
        <v>25</v>
      </c>
      <c r="AB16" s="679">
        <v>22</v>
      </c>
      <c r="AC16" s="679">
        <v>24</v>
      </c>
      <c r="AD16" s="679">
        <v>41</v>
      </c>
      <c r="AE16" s="679">
        <v>44</v>
      </c>
      <c r="AF16" s="679">
        <v>49</v>
      </c>
      <c r="AG16" s="679">
        <v>867</v>
      </c>
      <c r="AH16" s="679" t="s">
        <v>52</v>
      </c>
    </row>
    <row r="17" spans="2:34">
      <c r="B17" s="678" t="s">
        <v>127</v>
      </c>
      <c r="C17" s="679">
        <v>38</v>
      </c>
      <c r="D17" s="679">
        <v>19</v>
      </c>
      <c r="E17" s="679">
        <v>16</v>
      </c>
      <c r="F17" s="679">
        <v>10</v>
      </c>
      <c r="G17" s="679">
        <v>38</v>
      </c>
      <c r="H17" s="679">
        <v>76</v>
      </c>
      <c r="I17" s="679">
        <v>63</v>
      </c>
      <c r="J17" s="679">
        <v>51</v>
      </c>
      <c r="K17" s="679">
        <v>34</v>
      </c>
      <c r="L17" s="679">
        <v>39</v>
      </c>
      <c r="M17" s="679">
        <v>34</v>
      </c>
      <c r="N17" s="679">
        <v>58</v>
      </c>
      <c r="O17" s="679">
        <v>45</v>
      </c>
      <c r="P17" s="679">
        <v>45</v>
      </c>
      <c r="Q17" s="679">
        <v>380</v>
      </c>
      <c r="R17" s="679" t="s">
        <v>52</v>
      </c>
      <c r="S17" s="679">
        <v>34</v>
      </c>
      <c r="T17" s="679">
        <v>12</v>
      </c>
      <c r="U17" s="679">
        <v>8</v>
      </c>
      <c r="V17" s="679">
        <v>15</v>
      </c>
      <c r="W17" s="679">
        <v>11</v>
      </c>
      <c r="X17" s="679">
        <v>19</v>
      </c>
      <c r="Y17" s="679">
        <v>13</v>
      </c>
      <c r="Z17" s="679">
        <v>12</v>
      </c>
      <c r="AA17" s="679">
        <v>11</v>
      </c>
      <c r="AB17" s="679">
        <v>27</v>
      </c>
      <c r="AC17" s="679">
        <v>25</v>
      </c>
      <c r="AD17" s="679">
        <v>20</v>
      </c>
      <c r="AE17" s="679">
        <v>39</v>
      </c>
      <c r="AF17" s="679">
        <v>43</v>
      </c>
      <c r="AG17" s="679">
        <v>298</v>
      </c>
      <c r="AH17" s="679" t="s">
        <v>52</v>
      </c>
    </row>
    <row r="18" spans="2:34">
      <c r="B18" s="676" t="s">
        <v>82</v>
      </c>
      <c r="C18" s="677">
        <v>797</v>
      </c>
      <c r="D18" s="677">
        <v>218</v>
      </c>
      <c r="E18" s="677">
        <v>127</v>
      </c>
      <c r="F18" s="677">
        <v>169</v>
      </c>
      <c r="G18" s="677">
        <v>434</v>
      </c>
      <c r="H18" s="677">
        <v>816</v>
      </c>
      <c r="I18" s="677">
        <v>876</v>
      </c>
      <c r="J18" s="677">
        <v>845</v>
      </c>
      <c r="K18" s="677">
        <v>698</v>
      </c>
      <c r="L18" s="677">
        <v>699</v>
      </c>
      <c r="M18" s="677">
        <v>798</v>
      </c>
      <c r="N18" s="677">
        <v>920</v>
      </c>
      <c r="O18" s="677">
        <v>1108</v>
      </c>
      <c r="P18" s="677">
        <v>1137</v>
      </c>
      <c r="Q18" s="677">
        <v>8465</v>
      </c>
      <c r="R18" s="677">
        <v>23</v>
      </c>
      <c r="S18" s="677">
        <v>629</v>
      </c>
      <c r="T18" s="677">
        <v>201</v>
      </c>
      <c r="U18" s="677">
        <v>97</v>
      </c>
      <c r="V18" s="677">
        <v>86</v>
      </c>
      <c r="W18" s="677">
        <v>132</v>
      </c>
      <c r="X18" s="677">
        <v>231</v>
      </c>
      <c r="Y18" s="677">
        <v>240</v>
      </c>
      <c r="Z18" s="677">
        <v>253</v>
      </c>
      <c r="AA18" s="677">
        <v>314</v>
      </c>
      <c r="AB18" s="677">
        <v>376</v>
      </c>
      <c r="AC18" s="677">
        <v>443</v>
      </c>
      <c r="AD18" s="677">
        <v>589</v>
      </c>
      <c r="AE18" s="677">
        <v>701</v>
      </c>
      <c r="AF18" s="677">
        <v>895</v>
      </c>
      <c r="AG18" s="677">
        <v>7597</v>
      </c>
      <c r="AH18" s="677">
        <v>13</v>
      </c>
    </row>
    <row r="19" spans="2:34">
      <c r="B19" s="678" t="s">
        <v>119</v>
      </c>
      <c r="C19" s="679">
        <v>40</v>
      </c>
      <c r="D19" s="679">
        <v>26</v>
      </c>
      <c r="E19" s="679">
        <v>11</v>
      </c>
      <c r="F19" s="679">
        <v>8</v>
      </c>
      <c r="G19" s="679">
        <v>41</v>
      </c>
      <c r="H19" s="679">
        <v>86</v>
      </c>
      <c r="I19" s="679">
        <v>59</v>
      </c>
      <c r="J19" s="679">
        <v>59</v>
      </c>
      <c r="K19" s="679">
        <v>66</v>
      </c>
      <c r="L19" s="679">
        <v>62</v>
      </c>
      <c r="M19" s="679">
        <v>77</v>
      </c>
      <c r="N19" s="679">
        <v>65</v>
      </c>
      <c r="O19" s="679">
        <v>92</v>
      </c>
      <c r="P19" s="679">
        <v>80</v>
      </c>
      <c r="Q19" s="679">
        <v>706</v>
      </c>
      <c r="R19" s="679">
        <v>2</v>
      </c>
      <c r="S19" s="679">
        <v>35</v>
      </c>
      <c r="T19" s="679">
        <v>18</v>
      </c>
      <c r="U19" s="679">
        <v>2</v>
      </c>
      <c r="V19" s="679">
        <v>4</v>
      </c>
      <c r="W19" s="679">
        <v>9</v>
      </c>
      <c r="X19" s="679">
        <v>27</v>
      </c>
      <c r="Y19" s="679">
        <v>16</v>
      </c>
      <c r="Z19" s="679">
        <v>20</v>
      </c>
      <c r="AA19" s="679">
        <v>24</v>
      </c>
      <c r="AB19" s="679">
        <v>22</v>
      </c>
      <c r="AC19" s="679">
        <v>33</v>
      </c>
      <c r="AD19" s="679">
        <v>44</v>
      </c>
      <c r="AE19" s="679">
        <v>67</v>
      </c>
      <c r="AF19" s="679">
        <v>65</v>
      </c>
      <c r="AG19" s="679">
        <v>627</v>
      </c>
      <c r="AH19" s="679" t="s">
        <v>52</v>
      </c>
    </row>
    <row r="20" spans="2:34">
      <c r="B20" s="678" t="s">
        <v>131</v>
      </c>
      <c r="C20" s="679">
        <v>43</v>
      </c>
      <c r="D20" s="679">
        <v>29</v>
      </c>
      <c r="E20" s="679">
        <v>16</v>
      </c>
      <c r="F20" s="679">
        <v>18</v>
      </c>
      <c r="G20" s="679">
        <v>49</v>
      </c>
      <c r="H20" s="679">
        <v>90</v>
      </c>
      <c r="I20" s="679">
        <v>69</v>
      </c>
      <c r="J20" s="679">
        <v>69</v>
      </c>
      <c r="K20" s="679">
        <v>44</v>
      </c>
      <c r="L20" s="679">
        <v>55</v>
      </c>
      <c r="M20" s="679">
        <v>42</v>
      </c>
      <c r="N20" s="679">
        <v>57</v>
      </c>
      <c r="O20" s="679">
        <v>57</v>
      </c>
      <c r="P20" s="679">
        <v>51</v>
      </c>
      <c r="Q20" s="679">
        <v>462</v>
      </c>
      <c r="R20" s="679">
        <v>2</v>
      </c>
      <c r="S20" s="679">
        <v>36</v>
      </c>
      <c r="T20" s="679">
        <v>22</v>
      </c>
      <c r="U20" s="679">
        <v>8</v>
      </c>
      <c r="V20" s="679">
        <v>8</v>
      </c>
      <c r="W20" s="679">
        <v>10</v>
      </c>
      <c r="X20" s="679">
        <v>24</v>
      </c>
      <c r="Y20" s="679">
        <v>21</v>
      </c>
      <c r="Z20" s="679">
        <v>12</v>
      </c>
      <c r="AA20" s="679">
        <v>25</v>
      </c>
      <c r="AB20" s="679">
        <v>41</v>
      </c>
      <c r="AC20" s="679">
        <v>34</v>
      </c>
      <c r="AD20" s="679">
        <v>43</v>
      </c>
      <c r="AE20" s="679">
        <v>42</v>
      </c>
      <c r="AF20" s="679">
        <v>59</v>
      </c>
      <c r="AG20" s="679">
        <v>354</v>
      </c>
      <c r="AH20" s="679">
        <v>3</v>
      </c>
    </row>
    <row r="21" spans="2:34">
      <c r="B21" s="678" t="s">
        <v>126</v>
      </c>
      <c r="C21" s="679">
        <v>471</v>
      </c>
      <c r="D21" s="679">
        <v>90</v>
      </c>
      <c r="E21" s="679">
        <v>50</v>
      </c>
      <c r="F21" s="679">
        <v>77</v>
      </c>
      <c r="G21" s="679">
        <v>195</v>
      </c>
      <c r="H21" s="679">
        <v>362</v>
      </c>
      <c r="I21" s="679">
        <v>412</v>
      </c>
      <c r="J21" s="679">
        <v>419</v>
      </c>
      <c r="K21" s="679">
        <v>353</v>
      </c>
      <c r="L21" s="679">
        <v>331</v>
      </c>
      <c r="M21" s="679">
        <v>407</v>
      </c>
      <c r="N21" s="679">
        <v>478</v>
      </c>
      <c r="O21" s="679">
        <v>585</v>
      </c>
      <c r="P21" s="679">
        <v>629</v>
      </c>
      <c r="Q21" s="679">
        <v>4268</v>
      </c>
      <c r="R21" s="679">
        <v>8</v>
      </c>
      <c r="S21" s="679">
        <v>358</v>
      </c>
      <c r="T21" s="679">
        <v>92</v>
      </c>
      <c r="U21" s="679">
        <v>35</v>
      </c>
      <c r="V21" s="679">
        <v>42</v>
      </c>
      <c r="W21" s="679">
        <v>57</v>
      </c>
      <c r="X21" s="679">
        <v>97</v>
      </c>
      <c r="Y21" s="679">
        <v>101</v>
      </c>
      <c r="Z21" s="679">
        <v>117</v>
      </c>
      <c r="AA21" s="679">
        <v>175</v>
      </c>
      <c r="AB21" s="679">
        <v>196</v>
      </c>
      <c r="AC21" s="679">
        <v>211</v>
      </c>
      <c r="AD21" s="679">
        <v>311</v>
      </c>
      <c r="AE21" s="679">
        <v>355</v>
      </c>
      <c r="AF21" s="679">
        <v>476</v>
      </c>
      <c r="AG21" s="679">
        <v>3974</v>
      </c>
      <c r="AH21" s="679">
        <v>6</v>
      </c>
    </row>
    <row r="22" spans="2:34">
      <c r="B22" s="678" t="s">
        <v>133</v>
      </c>
      <c r="C22" s="679">
        <v>90</v>
      </c>
      <c r="D22" s="679">
        <v>32</v>
      </c>
      <c r="E22" s="679">
        <v>16</v>
      </c>
      <c r="F22" s="679">
        <v>24</v>
      </c>
      <c r="G22" s="679">
        <v>67</v>
      </c>
      <c r="H22" s="679">
        <v>129</v>
      </c>
      <c r="I22" s="679">
        <v>127</v>
      </c>
      <c r="J22" s="679">
        <v>124</v>
      </c>
      <c r="K22" s="679">
        <v>92</v>
      </c>
      <c r="L22" s="679">
        <v>87</v>
      </c>
      <c r="M22" s="679">
        <v>113</v>
      </c>
      <c r="N22" s="679">
        <v>108</v>
      </c>
      <c r="O22" s="679">
        <v>127</v>
      </c>
      <c r="P22" s="679">
        <v>114</v>
      </c>
      <c r="Q22" s="679">
        <v>962</v>
      </c>
      <c r="R22" s="679">
        <v>6</v>
      </c>
      <c r="S22" s="679">
        <v>82</v>
      </c>
      <c r="T22" s="679">
        <v>21</v>
      </c>
      <c r="U22" s="679">
        <v>15</v>
      </c>
      <c r="V22" s="679">
        <v>13</v>
      </c>
      <c r="W22" s="679">
        <v>17</v>
      </c>
      <c r="X22" s="679">
        <v>35</v>
      </c>
      <c r="Y22" s="679">
        <v>45</v>
      </c>
      <c r="Z22" s="679">
        <v>42</v>
      </c>
      <c r="AA22" s="679">
        <v>25</v>
      </c>
      <c r="AB22" s="679">
        <v>40</v>
      </c>
      <c r="AC22" s="679">
        <v>58</v>
      </c>
      <c r="AD22" s="679">
        <v>70</v>
      </c>
      <c r="AE22" s="679">
        <v>92</v>
      </c>
      <c r="AF22" s="679">
        <v>117</v>
      </c>
      <c r="AG22" s="679">
        <v>765</v>
      </c>
      <c r="AH22" s="679">
        <v>1</v>
      </c>
    </row>
    <row r="23" spans="2:34">
      <c r="B23" s="678" t="s">
        <v>118</v>
      </c>
      <c r="C23" s="679">
        <v>117</v>
      </c>
      <c r="D23" s="679">
        <v>33</v>
      </c>
      <c r="E23" s="679">
        <v>28</v>
      </c>
      <c r="F23" s="679">
        <v>35</v>
      </c>
      <c r="G23" s="679">
        <v>69</v>
      </c>
      <c r="H23" s="679">
        <v>132</v>
      </c>
      <c r="I23" s="679">
        <v>191</v>
      </c>
      <c r="J23" s="679">
        <v>153</v>
      </c>
      <c r="K23" s="679">
        <v>128</v>
      </c>
      <c r="L23" s="679">
        <v>146</v>
      </c>
      <c r="M23" s="679">
        <v>140</v>
      </c>
      <c r="N23" s="679">
        <v>175</v>
      </c>
      <c r="O23" s="679">
        <v>208</v>
      </c>
      <c r="P23" s="679">
        <v>228</v>
      </c>
      <c r="Q23" s="679">
        <v>1776</v>
      </c>
      <c r="R23" s="679">
        <v>4</v>
      </c>
      <c r="S23" s="679">
        <v>99</v>
      </c>
      <c r="T23" s="679">
        <v>38</v>
      </c>
      <c r="U23" s="679">
        <v>33</v>
      </c>
      <c r="V23" s="679">
        <v>17</v>
      </c>
      <c r="W23" s="679">
        <v>34</v>
      </c>
      <c r="X23" s="679">
        <v>39</v>
      </c>
      <c r="Y23" s="679">
        <v>47</v>
      </c>
      <c r="Z23" s="679">
        <v>46</v>
      </c>
      <c r="AA23" s="679">
        <v>47</v>
      </c>
      <c r="AB23" s="679">
        <v>67</v>
      </c>
      <c r="AC23" s="679">
        <v>85</v>
      </c>
      <c r="AD23" s="679">
        <v>92</v>
      </c>
      <c r="AE23" s="679">
        <v>119</v>
      </c>
      <c r="AF23" s="679">
        <v>154</v>
      </c>
      <c r="AG23" s="679">
        <v>1618</v>
      </c>
      <c r="AH23" s="679">
        <v>3</v>
      </c>
    </row>
    <row r="24" spans="2:34">
      <c r="B24" s="678" t="s">
        <v>123</v>
      </c>
      <c r="C24" s="679">
        <v>36</v>
      </c>
      <c r="D24" s="679">
        <v>8</v>
      </c>
      <c r="E24" s="679">
        <v>6</v>
      </c>
      <c r="F24" s="679">
        <v>7</v>
      </c>
      <c r="G24" s="679">
        <v>13</v>
      </c>
      <c r="H24" s="679">
        <v>17</v>
      </c>
      <c r="I24" s="679">
        <v>18</v>
      </c>
      <c r="J24" s="679">
        <v>21</v>
      </c>
      <c r="K24" s="679">
        <v>15</v>
      </c>
      <c r="L24" s="679">
        <v>18</v>
      </c>
      <c r="M24" s="679">
        <v>19</v>
      </c>
      <c r="N24" s="679">
        <v>37</v>
      </c>
      <c r="O24" s="679">
        <v>39</v>
      </c>
      <c r="P24" s="679">
        <v>35</v>
      </c>
      <c r="Q24" s="679">
        <v>291</v>
      </c>
      <c r="R24" s="679">
        <v>1</v>
      </c>
      <c r="S24" s="679">
        <v>19</v>
      </c>
      <c r="T24" s="679">
        <v>10</v>
      </c>
      <c r="U24" s="679">
        <v>4</v>
      </c>
      <c r="V24" s="679">
        <v>2</v>
      </c>
      <c r="W24" s="679">
        <v>5</v>
      </c>
      <c r="X24" s="679">
        <v>9</v>
      </c>
      <c r="Y24" s="679">
        <v>10</v>
      </c>
      <c r="Z24" s="679">
        <v>16</v>
      </c>
      <c r="AA24" s="679">
        <v>18</v>
      </c>
      <c r="AB24" s="679">
        <v>10</v>
      </c>
      <c r="AC24" s="679">
        <v>22</v>
      </c>
      <c r="AD24" s="679">
        <v>29</v>
      </c>
      <c r="AE24" s="679">
        <v>26</v>
      </c>
      <c r="AF24" s="679">
        <v>24</v>
      </c>
      <c r="AG24" s="679">
        <v>259</v>
      </c>
      <c r="AH24" s="679" t="s">
        <v>52</v>
      </c>
    </row>
    <row r="25" spans="2:34">
      <c r="B25" s="676" t="s">
        <v>83</v>
      </c>
      <c r="C25" s="677">
        <v>89</v>
      </c>
      <c r="D25" s="677">
        <v>63</v>
      </c>
      <c r="E25" s="677">
        <v>24</v>
      </c>
      <c r="F25" s="677">
        <v>34</v>
      </c>
      <c r="G25" s="677">
        <v>77</v>
      </c>
      <c r="H25" s="677">
        <v>74</v>
      </c>
      <c r="I25" s="677">
        <v>75</v>
      </c>
      <c r="J25" s="677">
        <v>63</v>
      </c>
      <c r="K25" s="677">
        <v>55</v>
      </c>
      <c r="L25" s="677">
        <v>49</v>
      </c>
      <c r="M25" s="677">
        <v>60</v>
      </c>
      <c r="N25" s="677">
        <v>63</v>
      </c>
      <c r="O25" s="677">
        <v>60</v>
      </c>
      <c r="P25" s="677">
        <v>73</v>
      </c>
      <c r="Q25" s="677">
        <v>461</v>
      </c>
      <c r="R25" s="677">
        <v>1</v>
      </c>
      <c r="S25" s="677">
        <v>97</v>
      </c>
      <c r="T25" s="677">
        <v>51</v>
      </c>
      <c r="U25" s="677">
        <v>25</v>
      </c>
      <c r="V25" s="677">
        <v>24</v>
      </c>
      <c r="W25" s="677">
        <v>48</v>
      </c>
      <c r="X25" s="677">
        <v>27</v>
      </c>
      <c r="Y25" s="677">
        <v>38</v>
      </c>
      <c r="Z25" s="677">
        <v>26</v>
      </c>
      <c r="AA25" s="677">
        <v>27</v>
      </c>
      <c r="AB25" s="677">
        <v>31</v>
      </c>
      <c r="AC25" s="677">
        <v>43</v>
      </c>
      <c r="AD25" s="677">
        <v>31</v>
      </c>
      <c r="AE25" s="677">
        <v>38</v>
      </c>
      <c r="AF25" s="677">
        <v>48</v>
      </c>
      <c r="AG25" s="677">
        <v>361</v>
      </c>
      <c r="AH25" s="677" t="s">
        <v>52</v>
      </c>
    </row>
    <row r="26" spans="2:34">
      <c r="B26" s="678" t="s">
        <v>115</v>
      </c>
      <c r="C26" s="679">
        <v>14</v>
      </c>
      <c r="D26" s="679">
        <v>16</v>
      </c>
      <c r="E26" s="679">
        <v>5</v>
      </c>
      <c r="F26" s="679">
        <v>5</v>
      </c>
      <c r="G26" s="679">
        <v>12</v>
      </c>
      <c r="H26" s="679">
        <v>10</v>
      </c>
      <c r="I26" s="679">
        <v>11</v>
      </c>
      <c r="J26" s="679">
        <v>12</v>
      </c>
      <c r="K26" s="679">
        <v>9</v>
      </c>
      <c r="L26" s="679">
        <v>6</v>
      </c>
      <c r="M26" s="679">
        <v>18</v>
      </c>
      <c r="N26" s="679">
        <v>13</v>
      </c>
      <c r="O26" s="679">
        <v>9</v>
      </c>
      <c r="P26" s="679">
        <v>14</v>
      </c>
      <c r="Q26" s="679">
        <v>78</v>
      </c>
      <c r="R26" s="679" t="s">
        <v>52</v>
      </c>
      <c r="S26" s="679">
        <v>16</v>
      </c>
      <c r="T26" s="679">
        <v>8</v>
      </c>
      <c r="U26" s="679">
        <v>3</v>
      </c>
      <c r="V26" s="679">
        <v>3</v>
      </c>
      <c r="W26" s="679">
        <v>7</v>
      </c>
      <c r="X26" s="679">
        <v>6</v>
      </c>
      <c r="Y26" s="679">
        <v>6</v>
      </c>
      <c r="Z26" s="679">
        <v>6</v>
      </c>
      <c r="AA26" s="679">
        <v>5</v>
      </c>
      <c r="AB26" s="679">
        <v>7</v>
      </c>
      <c r="AC26" s="679">
        <v>5</v>
      </c>
      <c r="AD26" s="679">
        <v>6</v>
      </c>
      <c r="AE26" s="679">
        <v>2</v>
      </c>
      <c r="AF26" s="679">
        <v>11</v>
      </c>
      <c r="AG26" s="679">
        <v>80</v>
      </c>
      <c r="AH26" s="679" t="s">
        <v>52</v>
      </c>
    </row>
    <row r="27" spans="2:34">
      <c r="B27" s="678" t="s">
        <v>113</v>
      </c>
      <c r="C27" s="679">
        <v>11</v>
      </c>
      <c r="D27" s="679">
        <v>11</v>
      </c>
      <c r="E27" s="679">
        <v>4</v>
      </c>
      <c r="F27" s="679">
        <v>4</v>
      </c>
      <c r="G27" s="679">
        <v>11</v>
      </c>
      <c r="H27" s="679">
        <v>14</v>
      </c>
      <c r="I27" s="679">
        <v>13</v>
      </c>
      <c r="J27" s="679">
        <v>6</v>
      </c>
      <c r="K27" s="679">
        <v>6</v>
      </c>
      <c r="L27" s="679">
        <v>3</v>
      </c>
      <c r="M27" s="679">
        <v>13</v>
      </c>
      <c r="N27" s="679">
        <v>8</v>
      </c>
      <c r="O27" s="679">
        <v>9</v>
      </c>
      <c r="P27" s="679">
        <v>13</v>
      </c>
      <c r="Q27" s="679">
        <v>80</v>
      </c>
      <c r="R27" s="679" t="s">
        <v>52</v>
      </c>
      <c r="S27" s="679">
        <v>14</v>
      </c>
      <c r="T27" s="679">
        <v>10</v>
      </c>
      <c r="U27" s="679">
        <v>4</v>
      </c>
      <c r="V27" s="679">
        <v>5</v>
      </c>
      <c r="W27" s="679">
        <v>10</v>
      </c>
      <c r="X27" s="679">
        <v>3</v>
      </c>
      <c r="Y27" s="679">
        <v>6</v>
      </c>
      <c r="Z27" s="679">
        <v>5</v>
      </c>
      <c r="AA27" s="679">
        <v>6</v>
      </c>
      <c r="AB27" s="679">
        <v>5</v>
      </c>
      <c r="AC27" s="679">
        <v>11</v>
      </c>
      <c r="AD27" s="679">
        <v>1</v>
      </c>
      <c r="AE27" s="679">
        <v>6</v>
      </c>
      <c r="AF27" s="679">
        <v>10</v>
      </c>
      <c r="AG27" s="679">
        <v>65</v>
      </c>
      <c r="AH27" s="679" t="s">
        <v>52</v>
      </c>
    </row>
    <row r="28" spans="2:34">
      <c r="B28" s="678" t="s">
        <v>116</v>
      </c>
      <c r="C28" s="679">
        <v>12</v>
      </c>
      <c r="D28" s="679">
        <v>8</v>
      </c>
      <c r="E28" s="679">
        <v>2</v>
      </c>
      <c r="F28" s="679">
        <v>3</v>
      </c>
      <c r="G28" s="679">
        <v>9</v>
      </c>
      <c r="H28" s="679">
        <v>6</v>
      </c>
      <c r="I28" s="679">
        <v>7</v>
      </c>
      <c r="J28" s="679">
        <v>7</v>
      </c>
      <c r="K28" s="679">
        <v>5</v>
      </c>
      <c r="L28" s="679">
        <v>3</v>
      </c>
      <c r="M28" s="679">
        <v>1</v>
      </c>
      <c r="N28" s="679">
        <v>6</v>
      </c>
      <c r="O28" s="679">
        <v>7</v>
      </c>
      <c r="P28" s="679">
        <v>10</v>
      </c>
      <c r="Q28" s="679">
        <v>49</v>
      </c>
      <c r="R28" s="679" t="s">
        <v>52</v>
      </c>
      <c r="S28" s="679">
        <v>13</v>
      </c>
      <c r="T28" s="679">
        <v>6</v>
      </c>
      <c r="U28" s="679" t="s">
        <v>52</v>
      </c>
      <c r="V28" s="679">
        <v>2</v>
      </c>
      <c r="W28" s="679">
        <v>1</v>
      </c>
      <c r="X28" s="679">
        <v>1</v>
      </c>
      <c r="Y28" s="679">
        <v>3</v>
      </c>
      <c r="Z28" s="679">
        <v>3</v>
      </c>
      <c r="AA28" s="679">
        <v>4</v>
      </c>
      <c r="AB28" s="679">
        <v>3</v>
      </c>
      <c r="AC28" s="679">
        <v>3</v>
      </c>
      <c r="AD28" s="679">
        <v>3</v>
      </c>
      <c r="AE28" s="679">
        <v>7</v>
      </c>
      <c r="AF28" s="679">
        <v>3</v>
      </c>
      <c r="AG28" s="679">
        <v>44</v>
      </c>
      <c r="AH28" s="679" t="s">
        <v>52</v>
      </c>
    </row>
    <row r="29" spans="2:34">
      <c r="B29" s="678" t="s">
        <v>112</v>
      </c>
      <c r="C29" s="679">
        <v>7</v>
      </c>
      <c r="D29" s="679">
        <v>6</v>
      </c>
      <c r="E29" s="679">
        <v>2</v>
      </c>
      <c r="F29" s="679">
        <v>7</v>
      </c>
      <c r="G29" s="679">
        <v>9</v>
      </c>
      <c r="H29" s="679">
        <v>11</v>
      </c>
      <c r="I29" s="679">
        <v>8</v>
      </c>
      <c r="J29" s="679">
        <v>3</v>
      </c>
      <c r="K29" s="679">
        <v>7</v>
      </c>
      <c r="L29" s="679">
        <v>7</v>
      </c>
      <c r="M29" s="679">
        <v>7</v>
      </c>
      <c r="N29" s="679">
        <v>8</v>
      </c>
      <c r="O29" s="679">
        <v>12</v>
      </c>
      <c r="P29" s="679">
        <v>11</v>
      </c>
      <c r="Q29" s="679">
        <v>78</v>
      </c>
      <c r="R29" s="679" t="s">
        <v>52</v>
      </c>
      <c r="S29" s="679">
        <v>8</v>
      </c>
      <c r="T29" s="679">
        <v>7</v>
      </c>
      <c r="U29" s="679">
        <v>1</v>
      </c>
      <c r="V29" s="679">
        <v>1</v>
      </c>
      <c r="W29" s="679">
        <v>6</v>
      </c>
      <c r="X29" s="679">
        <v>5</v>
      </c>
      <c r="Y29" s="679">
        <v>8</v>
      </c>
      <c r="Z29" s="679">
        <v>3</v>
      </c>
      <c r="AA29" s="679">
        <v>2</v>
      </c>
      <c r="AB29" s="679">
        <v>3</v>
      </c>
      <c r="AC29" s="679">
        <v>5</v>
      </c>
      <c r="AD29" s="679">
        <v>8</v>
      </c>
      <c r="AE29" s="679">
        <v>4</v>
      </c>
      <c r="AF29" s="679">
        <v>7</v>
      </c>
      <c r="AG29" s="679">
        <v>62</v>
      </c>
      <c r="AH29" s="679" t="s">
        <v>52</v>
      </c>
    </row>
    <row r="30" spans="2:34">
      <c r="B30" s="678" t="s">
        <v>128</v>
      </c>
      <c r="C30" s="679">
        <v>31</v>
      </c>
      <c r="D30" s="679">
        <v>13</v>
      </c>
      <c r="E30" s="679">
        <v>4</v>
      </c>
      <c r="F30" s="679">
        <v>9</v>
      </c>
      <c r="G30" s="679">
        <v>20</v>
      </c>
      <c r="H30" s="679">
        <v>20</v>
      </c>
      <c r="I30" s="679">
        <v>20</v>
      </c>
      <c r="J30" s="679">
        <v>19</v>
      </c>
      <c r="K30" s="679">
        <v>21</v>
      </c>
      <c r="L30" s="679">
        <v>21</v>
      </c>
      <c r="M30" s="679">
        <v>16</v>
      </c>
      <c r="N30" s="679">
        <v>21</v>
      </c>
      <c r="O30" s="679">
        <v>14</v>
      </c>
      <c r="P30" s="679">
        <v>15</v>
      </c>
      <c r="Q30" s="679">
        <v>104</v>
      </c>
      <c r="R30" s="679">
        <v>1</v>
      </c>
      <c r="S30" s="679">
        <v>27</v>
      </c>
      <c r="T30" s="679">
        <v>9</v>
      </c>
      <c r="U30" s="679">
        <v>5</v>
      </c>
      <c r="V30" s="679">
        <v>4</v>
      </c>
      <c r="W30" s="679">
        <v>14</v>
      </c>
      <c r="X30" s="679">
        <v>6</v>
      </c>
      <c r="Y30" s="679">
        <v>8</v>
      </c>
      <c r="Z30" s="679">
        <v>4</v>
      </c>
      <c r="AA30" s="679">
        <v>5</v>
      </c>
      <c r="AB30" s="679">
        <v>10</v>
      </c>
      <c r="AC30" s="679">
        <v>11</v>
      </c>
      <c r="AD30" s="679">
        <v>9</v>
      </c>
      <c r="AE30" s="679">
        <v>8</v>
      </c>
      <c r="AF30" s="679">
        <v>7</v>
      </c>
      <c r="AG30" s="679">
        <v>54</v>
      </c>
      <c r="AH30" s="679" t="s">
        <v>52</v>
      </c>
    </row>
    <row r="31" spans="2:34">
      <c r="B31" s="678" t="s">
        <v>114</v>
      </c>
      <c r="C31" s="679">
        <v>14</v>
      </c>
      <c r="D31" s="679">
        <v>9</v>
      </c>
      <c r="E31" s="679">
        <v>7</v>
      </c>
      <c r="F31" s="679">
        <v>6</v>
      </c>
      <c r="G31" s="679">
        <v>16</v>
      </c>
      <c r="H31" s="679">
        <v>13</v>
      </c>
      <c r="I31" s="679">
        <v>16</v>
      </c>
      <c r="J31" s="679">
        <v>16</v>
      </c>
      <c r="K31" s="679">
        <v>7</v>
      </c>
      <c r="L31" s="679">
        <v>9</v>
      </c>
      <c r="M31" s="679">
        <v>5</v>
      </c>
      <c r="N31" s="679">
        <v>7</v>
      </c>
      <c r="O31" s="679">
        <v>9</v>
      </c>
      <c r="P31" s="679">
        <v>10</v>
      </c>
      <c r="Q31" s="679">
        <v>72</v>
      </c>
      <c r="R31" s="679" t="s">
        <v>52</v>
      </c>
      <c r="S31" s="679">
        <v>19</v>
      </c>
      <c r="T31" s="679">
        <v>11</v>
      </c>
      <c r="U31" s="679">
        <v>12</v>
      </c>
      <c r="V31" s="679">
        <v>9</v>
      </c>
      <c r="W31" s="679">
        <v>10</v>
      </c>
      <c r="X31" s="679">
        <v>6</v>
      </c>
      <c r="Y31" s="679">
        <v>7</v>
      </c>
      <c r="Z31" s="679">
        <v>5</v>
      </c>
      <c r="AA31" s="679">
        <v>5</v>
      </c>
      <c r="AB31" s="679">
        <v>3</v>
      </c>
      <c r="AC31" s="679">
        <v>8</v>
      </c>
      <c r="AD31" s="679">
        <v>4</v>
      </c>
      <c r="AE31" s="679">
        <v>11</v>
      </c>
      <c r="AF31" s="679">
        <v>10</v>
      </c>
      <c r="AG31" s="679">
        <v>56</v>
      </c>
      <c r="AH31" s="679" t="s">
        <v>52</v>
      </c>
    </row>
    <row r="32" spans="2:34">
      <c r="B32" s="676" t="s">
        <v>318</v>
      </c>
      <c r="C32" s="677">
        <v>3</v>
      </c>
      <c r="D32" s="677">
        <v>1</v>
      </c>
      <c r="E32" s="677" t="s">
        <v>52</v>
      </c>
      <c r="F32" s="677" t="s">
        <v>52</v>
      </c>
      <c r="G32" s="677">
        <v>1</v>
      </c>
      <c r="H32" s="677">
        <v>2</v>
      </c>
      <c r="I32" s="677" t="s">
        <v>52</v>
      </c>
      <c r="J32" s="677">
        <v>1</v>
      </c>
      <c r="K32" s="677">
        <v>1</v>
      </c>
      <c r="L32" s="677" t="s">
        <v>52</v>
      </c>
      <c r="M32" s="677">
        <v>2</v>
      </c>
      <c r="N32" s="677" t="s">
        <v>52</v>
      </c>
      <c r="O32" s="677">
        <v>2</v>
      </c>
      <c r="P32" s="677">
        <v>1</v>
      </c>
      <c r="Q32" s="677">
        <v>8</v>
      </c>
      <c r="R32" s="677" t="s">
        <v>52</v>
      </c>
      <c r="S32" s="677">
        <v>3</v>
      </c>
      <c r="T32" s="677" t="s">
        <v>52</v>
      </c>
      <c r="U32" s="677" t="s">
        <v>52</v>
      </c>
      <c r="V32" s="677" t="s">
        <v>52</v>
      </c>
      <c r="W32" s="677" t="s">
        <v>52</v>
      </c>
      <c r="X32" s="677">
        <v>1</v>
      </c>
      <c r="Y32" s="677" t="s">
        <v>52</v>
      </c>
      <c r="Z32" s="677">
        <v>2</v>
      </c>
      <c r="AA32" s="677" t="s">
        <v>52</v>
      </c>
      <c r="AB32" s="677" t="s">
        <v>52</v>
      </c>
      <c r="AC32" s="677" t="s">
        <v>52</v>
      </c>
      <c r="AD32" s="677" t="s">
        <v>52</v>
      </c>
      <c r="AE32" s="677">
        <v>1</v>
      </c>
      <c r="AF32" s="677" t="s">
        <v>52</v>
      </c>
      <c r="AG32" s="677">
        <v>14</v>
      </c>
      <c r="AH32" s="677" t="s">
        <v>52</v>
      </c>
    </row>
    <row r="33" spans="2:34">
      <c r="B33" s="678" t="s">
        <v>143</v>
      </c>
      <c r="C33" s="679">
        <v>3</v>
      </c>
      <c r="D33" s="679">
        <v>1</v>
      </c>
      <c r="E33" s="679" t="s">
        <v>52</v>
      </c>
      <c r="F33" s="679" t="s">
        <v>52</v>
      </c>
      <c r="G33" s="679">
        <v>1</v>
      </c>
      <c r="H33" s="679">
        <v>2</v>
      </c>
      <c r="I33" s="679" t="s">
        <v>52</v>
      </c>
      <c r="J33" s="679">
        <v>1</v>
      </c>
      <c r="K33" s="679">
        <v>1</v>
      </c>
      <c r="L33" s="679" t="s">
        <v>52</v>
      </c>
      <c r="M33" s="679">
        <v>2</v>
      </c>
      <c r="N33" s="679" t="s">
        <v>52</v>
      </c>
      <c r="O33" s="679">
        <v>2</v>
      </c>
      <c r="P33" s="679">
        <v>1</v>
      </c>
      <c r="Q33" s="679">
        <v>8</v>
      </c>
      <c r="R33" s="679" t="s">
        <v>52</v>
      </c>
      <c r="S33" s="679">
        <v>3</v>
      </c>
      <c r="T33" s="679" t="s">
        <v>52</v>
      </c>
      <c r="U33" s="679" t="s">
        <v>52</v>
      </c>
      <c r="V33" s="679" t="s">
        <v>52</v>
      </c>
      <c r="W33" s="679" t="s">
        <v>52</v>
      </c>
      <c r="X33" s="679">
        <v>1</v>
      </c>
      <c r="Y33" s="679" t="s">
        <v>52</v>
      </c>
      <c r="Z33" s="679">
        <v>2</v>
      </c>
      <c r="AA33" s="679" t="s">
        <v>52</v>
      </c>
      <c r="AB33" s="679" t="s">
        <v>52</v>
      </c>
      <c r="AC33" s="679" t="s">
        <v>52</v>
      </c>
      <c r="AD33" s="679" t="s">
        <v>52</v>
      </c>
      <c r="AE33" s="679">
        <v>1</v>
      </c>
      <c r="AF33" s="679" t="s">
        <v>52</v>
      </c>
      <c r="AG33" s="679">
        <v>14</v>
      </c>
      <c r="AH33" s="679" t="s">
        <v>52</v>
      </c>
    </row>
    <row r="34" spans="2:34">
      <c r="B34" s="676" t="s">
        <v>85</v>
      </c>
      <c r="C34" s="677">
        <v>2</v>
      </c>
      <c r="D34" s="677" t="s">
        <v>52</v>
      </c>
      <c r="E34" s="677" t="s">
        <v>52</v>
      </c>
      <c r="F34" s="677" t="s">
        <v>52</v>
      </c>
      <c r="G34" s="677">
        <v>1</v>
      </c>
      <c r="H34" s="677" t="s">
        <v>52</v>
      </c>
      <c r="I34" s="677">
        <v>1</v>
      </c>
      <c r="J34" s="677" t="s">
        <v>52</v>
      </c>
      <c r="K34" s="677" t="s">
        <v>52</v>
      </c>
      <c r="L34" s="677">
        <v>1</v>
      </c>
      <c r="M34" s="677" t="s">
        <v>52</v>
      </c>
      <c r="N34" s="677">
        <v>1</v>
      </c>
      <c r="O34" s="677" t="s">
        <v>52</v>
      </c>
      <c r="P34" s="677" t="s">
        <v>52</v>
      </c>
      <c r="Q34" s="677">
        <v>14</v>
      </c>
      <c r="R34" s="677" t="s">
        <v>52</v>
      </c>
      <c r="S34" s="677">
        <v>1</v>
      </c>
      <c r="T34" s="677" t="s">
        <v>52</v>
      </c>
      <c r="U34" s="677" t="s">
        <v>52</v>
      </c>
      <c r="V34" s="677" t="s">
        <v>52</v>
      </c>
      <c r="W34" s="677" t="s">
        <v>52</v>
      </c>
      <c r="X34" s="677" t="s">
        <v>52</v>
      </c>
      <c r="Y34" s="677" t="s">
        <v>52</v>
      </c>
      <c r="Z34" s="677">
        <v>1</v>
      </c>
      <c r="AA34" s="677">
        <v>3</v>
      </c>
      <c r="AB34" s="677">
        <v>3</v>
      </c>
      <c r="AC34" s="677" t="s">
        <v>52</v>
      </c>
      <c r="AD34" s="677" t="s">
        <v>52</v>
      </c>
      <c r="AE34" s="677" t="s">
        <v>52</v>
      </c>
      <c r="AF34" s="677">
        <v>1</v>
      </c>
      <c r="AG34" s="677">
        <v>2</v>
      </c>
      <c r="AH34" s="677" t="s">
        <v>52</v>
      </c>
    </row>
    <row r="35" spans="2:34">
      <c r="B35" s="680" t="s">
        <v>86</v>
      </c>
      <c r="C35" s="677" t="s">
        <v>52</v>
      </c>
      <c r="D35" s="677" t="s">
        <v>52</v>
      </c>
      <c r="E35" s="677">
        <v>1</v>
      </c>
      <c r="F35" s="677" t="s">
        <v>52</v>
      </c>
      <c r="G35" s="677" t="s">
        <v>52</v>
      </c>
      <c r="H35" s="677">
        <v>2</v>
      </c>
      <c r="I35" s="677">
        <v>5</v>
      </c>
      <c r="J35" s="677">
        <v>7</v>
      </c>
      <c r="K35" s="677">
        <v>2</v>
      </c>
      <c r="L35" s="677">
        <v>4</v>
      </c>
      <c r="M35" s="677">
        <v>2</v>
      </c>
      <c r="N35" s="677">
        <v>2</v>
      </c>
      <c r="O35" s="677">
        <v>3</v>
      </c>
      <c r="P35" s="677">
        <v>3</v>
      </c>
      <c r="Q35" s="677">
        <v>9</v>
      </c>
      <c r="R35" s="677">
        <v>1</v>
      </c>
      <c r="S35" s="677" t="s">
        <v>52</v>
      </c>
      <c r="T35" s="677">
        <v>2</v>
      </c>
      <c r="U35" s="677" t="s">
        <v>52</v>
      </c>
      <c r="V35" s="677" t="s">
        <v>52</v>
      </c>
      <c r="W35" s="677">
        <v>4</v>
      </c>
      <c r="X35" s="677">
        <v>2</v>
      </c>
      <c r="Y35" s="677">
        <v>2</v>
      </c>
      <c r="Z35" s="677" t="s">
        <v>52</v>
      </c>
      <c r="AA35" s="677">
        <v>1</v>
      </c>
      <c r="AB35" s="677">
        <v>1</v>
      </c>
      <c r="AC35" s="677" t="s">
        <v>52</v>
      </c>
      <c r="AD35" s="677">
        <v>1</v>
      </c>
      <c r="AE35" s="677">
        <v>1</v>
      </c>
      <c r="AF35" s="677">
        <v>1</v>
      </c>
      <c r="AG35" s="677">
        <v>9</v>
      </c>
      <c r="AH35" s="677" t="s">
        <v>52</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row r="67" spans="3:3">
      <c r="C67" s="23" t="s">
        <v>1137</v>
      </c>
    </row>
  </sheetData>
  <mergeCells count="5">
    <mergeCell ref="B2:AH2"/>
    <mergeCell ref="B3:B4"/>
    <mergeCell ref="C3:R3"/>
    <mergeCell ref="S3:AH3"/>
    <mergeCell ref="B37:W37"/>
  </mergeCells>
  <hyperlinks>
    <hyperlink ref="AJ3" location="INDICE!B39" display="INDICE"/>
    <hyperlink ref="B40" r:id="rId1"/>
  </hyperlinks>
  <printOptions horizontalCentered="1"/>
  <pageMargins left="0.19685039370078741" right="0.19685039370078741" top="1.1811023622047245" bottom="0.39370078740157483" header="0.19685039370078741" footer="0.19685039370078741"/>
  <pageSetup scale="71" firstPageNumber="74" orientation="landscape" useFirstPageNumber="1" r:id="rId2"/>
  <headerFooter scaleWithDoc="0">
    <oddHeader>&amp;C&amp;G</oddHeader>
    <oddFooter>&amp;C&amp;"Arial,Normal"&amp;8&amp;P</oddFooter>
  </headerFooter>
  <drawing r:id="rId3"/>
  <legacyDrawingHF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M1" zoomScaleNormal="100" workbookViewId="0">
      <selection activeCell="AJ10" sqref="AJ10"/>
    </sheetView>
  </sheetViews>
  <sheetFormatPr baseColWidth="10" defaultColWidth="11.42578125" defaultRowHeight="15"/>
  <cols>
    <col min="1" max="1" width="3.7109375" style="23" customWidth="1"/>
    <col min="2" max="2" width="28" style="23" customWidth="1"/>
    <col min="3" max="5" width="4.7109375" style="23" customWidth="1"/>
    <col min="6" max="17" width="6.5703125" style="23" customWidth="1"/>
    <col min="18" max="18" width="10.7109375" style="23" customWidth="1"/>
    <col min="19" max="21" width="4.7109375" style="23" customWidth="1"/>
    <col min="22" max="33" width="7.85546875" style="23" customWidth="1"/>
    <col min="34" max="34" width="11.140625" style="23" customWidth="1"/>
    <col min="35" max="16384" width="11.42578125" style="23"/>
  </cols>
  <sheetData>
    <row r="1" spans="2:36" ht="76.5" customHeight="1">
      <c r="B1" s="1253"/>
      <c r="C1" s="1253"/>
      <c r="D1" s="1253"/>
      <c r="E1" s="1253"/>
      <c r="F1" s="1253"/>
      <c r="G1" s="1253"/>
      <c r="H1" s="1253"/>
      <c r="I1" s="1253"/>
      <c r="J1" s="1253"/>
      <c r="K1" s="1253"/>
      <c r="L1" s="1253"/>
      <c r="M1" s="1253"/>
      <c r="N1" s="1253"/>
      <c r="O1" s="1253"/>
      <c r="P1" s="1253"/>
      <c r="Q1" s="1253"/>
      <c r="R1" s="1253"/>
      <c r="S1" s="1253"/>
      <c r="T1" s="1253"/>
      <c r="U1" s="1253"/>
      <c r="V1" s="1253"/>
      <c r="W1" s="1253"/>
      <c r="X1" s="1253"/>
      <c r="Y1" s="1253"/>
      <c r="Z1" s="1253"/>
      <c r="AA1" s="1253"/>
      <c r="AB1" s="1253"/>
      <c r="AC1" s="1253"/>
      <c r="AD1" s="1253"/>
      <c r="AE1" s="1253"/>
      <c r="AF1" s="1253"/>
      <c r="AG1" s="1253"/>
      <c r="AH1" s="1253"/>
    </row>
    <row r="2" spans="2:36" ht="42.75" customHeight="1">
      <c r="B2" s="1282" t="s">
        <v>3073</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1" t="s">
        <v>1121</v>
      </c>
      <c r="C3" s="1322" t="s">
        <v>70</v>
      </c>
      <c r="D3" s="1323"/>
      <c r="E3" s="1323"/>
      <c r="F3" s="1323"/>
      <c r="G3" s="1323"/>
      <c r="H3" s="1323"/>
      <c r="I3" s="1323"/>
      <c r="J3" s="1323"/>
      <c r="K3" s="1323"/>
      <c r="L3" s="1323"/>
      <c r="M3" s="1323"/>
      <c r="N3" s="1323"/>
      <c r="O3" s="1323"/>
      <c r="P3" s="1323"/>
      <c r="Q3" s="1323"/>
      <c r="R3" s="1323"/>
      <c r="S3" s="1322" t="s">
        <v>71</v>
      </c>
      <c r="T3" s="1323"/>
      <c r="U3" s="1323"/>
      <c r="V3" s="1323"/>
      <c r="W3" s="1323"/>
      <c r="X3" s="1323"/>
      <c r="Y3" s="1323"/>
      <c r="Z3" s="1323"/>
      <c r="AA3" s="1323"/>
      <c r="AB3" s="1323"/>
      <c r="AC3" s="1323"/>
      <c r="AD3" s="1323"/>
      <c r="AE3" s="1323"/>
      <c r="AF3" s="1323"/>
      <c r="AG3" s="1323"/>
      <c r="AH3" s="1323"/>
      <c r="AJ3" s="60" t="s">
        <v>459</v>
      </c>
    </row>
    <row r="4" spans="2:36" ht="40.5" customHeight="1">
      <c r="B4" s="1321"/>
      <c r="C4" s="830" t="s">
        <v>1122</v>
      </c>
      <c r="D4" s="830" t="s">
        <v>1123</v>
      </c>
      <c r="E4" s="830" t="s">
        <v>1124</v>
      </c>
      <c r="F4" s="830" t="s">
        <v>1125</v>
      </c>
      <c r="G4" s="830" t="s">
        <v>1126</v>
      </c>
      <c r="H4" s="830" t="s">
        <v>1127</v>
      </c>
      <c r="I4" s="830" t="s">
        <v>1128</v>
      </c>
      <c r="J4" s="830" t="s">
        <v>1129</v>
      </c>
      <c r="K4" s="830" t="s">
        <v>1130</v>
      </c>
      <c r="L4" s="830" t="s">
        <v>1131</v>
      </c>
      <c r="M4" s="830" t="s">
        <v>1132</v>
      </c>
      <c r="N4" s="830" t="s">
        <v>1133</v>
      </c>
      <c r="O4" s="830" t="s">
        <v>1134</v>
      </c>
      <c r="P4" s="830" t="s">
        <v>1135</v>
      </c>
      <c r="Q4" s="830" t="s">
        <v>1136</v>
      </c>
      <c r="R4" s="830" t="s">
        <v>110</v>
      </c>
      <c r="S4" s="830" t="s">
        <v>1122</v>
      </c>
      <c r="T4" s="830" t="s">
        <v>1123</v>
      </c>
      <c r="U4" s="830" t="s">
        <v>1124</v>
      </c>
      <c r="V4" s="830" t="s">
        <v>1125</v>
      </c>
      <c r="W4" s="830" t="s">
        <v>1126</v>
      </c>
      <c r="X4" s="830" t="s">
        <v>1127</v>
      </c>
      <c r="Y4" s="830" t="s">
        <v>1128</v>
      </c>
      <c r="Z4" s="830" t="s">
        <v>1129</v>
      </c>
      <c r="AA4" s="830" t="s">
        <v>1130</v>
      </c>
      <c r="AB4" s="830" t="s">
        <v>1131</v>
      </c>
      <c r="AC4" s="830" t="s">
        <v>1132</v>
      </c>
      <c r="AD4" s="830" t="s">
        <v>1133</v>
      </c>
      <c r="AE4" s="830" t="s">
        <v>1134</v>
      </c>
      <c r="AF4" s="830" t="s">
        <v>1135</v>
      </c>
      <c r="AG4" s="830" t="s">
        <v>1136</v>
      </c>
      <c r="AH4" s="830" t="s">
        <v>110</v>
      </c>
    </row>
    <row r="5" spans="2:36" ht="15.75">
      <c r="B5" s="667" t="s">
        <v>2852</v>
      </c>
      <c r="C5" s="675">
        <v>1659</v>
      </c>
      <c r="D5" s="675">
        <v>582</v>
      </c>
      <c r="E5" s="675">
        <v>318</v>
      </c>
      <c r="F5" s="675">
        <v>341</v>
      </c>
      <c r="G5" s="675">
        <v>884</v>
      </c>
      <c r="H5" s="675">
        <v>1408</v>
      </c>
      <c r="I5" s="675">
        <v>1530</v>
      </c>
      <c r="J5" s="675">
        <v>1383</v>
      </c>
      <c r="K5" s="675">
        <v>1150</v>
      </c>
      <c r="L5" s="675">
        <v>1229</v>
      </c>
      <c r="M5" s="675">
        <v>1380</v>
      </c>
      <c r="N5" s="675">
        <v>1599</v>
      </c>
      <c r="O5" s="675">
        <v>1833</v>
      </c>
      <c r="P5" s="675">
        <v>2112</v>
      </c>
      <c r="Q5" s="675">
        <v>17801</v>
      </c>
      <c r="R5" s="675">
        <v>59</v>
      </c>
      <c r="S5" s="675">
        <v>1387</v>
      </c>
      <c r="T5" s="675">
        <v>494</v>
      </c>
      <c r="U5" s="675">
        <v>219</v>
      </c>
      <c r="V5" s="675">
        <v>219</v>
      </c>
      <c r="W5" s="675">
        <v>450</v>
      </c>
      <c r="X5" s="675">
        <v>414</v>
      </c>
      <c r="Y5" s="675">
        <v>461</v>
      </c>
      <c r="Z5" s="675">
        <v>526</v>
      </c>
      <c r="AA5" s="675">
        <v>544</v>
      </c>
      <c r="AB5" s="675">
        <v>696</v>
      </c>
      <c r="AC5" s="675">
        <v>890</v>
      </c>
      <c r="AD5" s="675">
        <v>1099</v>
      </c>
      <c r="AE5" s="675">
        <v>1293</v>
      </c>
      <c r="AF5" s="675">
        <v>1502</v>
      </c>
      <c r="AG5" s="675">
        <v>16784</v>
      </c>
      <c r="AH5" s="675">
        <v>58</v>
      </c>
    </row>
    <row r="6" spans="2:36">
      <c r="B6" s="676" t="s">
        <v>81</v>
      </c>
      <c r="C6" s="677">
        <v>814</v>
      </c>
      <c r="D6" s="677">
        <v>294</v>
      </c>
      <c r="E6" s="677">
        <v>145</v>
      </c>
      <c r="F6" s="677">
        <v>159</v>
      </c>
      <c r="G6" s="677">
        <v>367</v>
      </c>
      <c r="H6" s="677">
        <v>551</v>
      </c>
      <c r="I6" s="677">
        <v>587</v>
      </c>
      <c r="J6" s="677">
        <v>467</v>
      </c>
      <c r="K6" s="677">
        <v>410</v>
      </c>
      <c r="L6" s="677">
        <v>511</v>
      </c>
      <c r="M6" s="677">
        <v>562</v>
      </c>
      <c r="N6" s="677">
        <v>604</v>
      </c>
      <c r="O6" s="677">
        <v>718</v>
      </c>
      <c r="P6" s="677">
        <v>834</v>
      </c>
      <c r="Q6" s="677">
        <v>8435</v>
      </c>
      <c r="R6" s="677">
        <v>23</v>
      </c>
      <c r="S6" s="677">
        <v>702</v>
      </c>
      <c r="T6" s="677">
        <v>251</v>
      </c>
      <c r="U6" s="677">
        <v>101</v>
      </c>
      <c r="V6" s="677">
        <v>109</v>
      </c>
      <c r="W6" s="677">
        <v>248</v>
      </c>
      <c r="X6" s="677">
        <v>194</v>
      </c>
      <c r="Y6" s="677">
        <v>204</v>
      </c>
      <c r="Z6" s="677">
        <v>213</v>
      </c>
      <c r="AA6" s="677">
        <v>235</v>
      </c>
      <c r="AB6" s="677">
        <v>286</v>
      </c>
      <c r="AC6" s="677">
        <v>379</v>
      </c>
      <c r="AD6" s="677">
        <v>458</v>
      </c>
      <c r="AE6" s="677">
        <v>546</v>
      </c>
      <c r="AF6" s="677">
        <v>616</v>
      </c>
      <c r="AG6" s="677">
        <v>8783</v>
      </c>
      <c r="AH6" s="677">
        <v>12</v>
      </c>
    </row>
    <row r="7" spans="2:36">
      <c r="B7" s="678" t="s">
        <v>134</v>
      </c>
      <c r="C7" s="679">
        <v>80</v>
      </c>
      <c r="D7" s="679">
        <v>26</v>
      </c>
      <c r="E7" s="679">
        <v>15</v>
      </c>
      <c r="F7" s="679">
        <v>13</v>
      </c>
      <c r="G7" s="679">
        <v>42</v>
      </c>
      <c r="H7" s="679">
        <v>48</v>
      </c>
      <c r="I7" s="679">
        <v>59</v>
      </c>
      <c r="J7" s="679">
        <v>48</v>
      </c>
      <c r="K7" s="679">
        <v>38</v>
      </c>
      <c r="L7" s="679">
        <v>70</v>
      </c>
      <c r="M7" s="679">
        <v>79</v>
      </c>
      <c r="N7" s="679">
        <v>68</v>
      </c>
      <c r="O7" s="679">
        <v>85</v>
      </c>
      <c r="P7" s="679">
        <v>84</v>
      </c>
      <c r="Q7" s="679">
        <v>941</v>
      </c>
      <c r="R7" s="679">
        <v>2</v>
      </c>
      <c r="S7" s="679">
        <v>67</v>
      </c>
      <c r="T7" s="679">
        <v>24</v>
      </c>
      <c r="U7" s="679">
        <v>6</v>
      </c>
      <c r="V7" s="679">
        <v>11</v>
      </c>
      <c r="W7" s="679">
        <v>23</v>
      </c>
      <c r="X7" s="679">
        <v>25</v>
      </c>
      <c r="Y7" s="679">
        <v>25</v>
      </c>
      <c r="Z7" s="679">
        <v>20</v>
      </c>
      <c r="AA7" s="679">
        <v>21</v>
      </c>
      <c r="AB7" s="679">
        <v>36</v>
      </c>
      <c r="AC7" s="679">
        <v>40</v>
      </c>
      <c r="AD7" s="679">
        <v>52</v>
      </c>
      <c r="AE7" s="679">
        <v>61</v>
      </c>
      <c r="AF7" s="679">
        <v>60</v>
      </c>
      <c r="AG7" s="679">
        <v>1060</v>
      </c>
      <c r="AH7" s="679">
        <v>4</v>
      </c>
    </row>
    <row r="8" spans="2:36">
      <c r="B8" s="678" t="s">
        <v>117</v>
      </c>
      <c r="C8" s="679">
        <v>26</v>
      </c>
      <c r="D8" s="679">
        <v>17</v>
      </c>
      <c r="E8" s="679">
        <v>2</v>
      </c>
      <c r="F8" s="679">
        <v>8</v>
      </c>
      <c r="G8" s="679">
        <v>16</v>
      </c>
      <c r="H8" s="679">
        <v>22</v>
      </c>
      <c r="I8" s="679">
        <v>20</v>
      </c>
      <c r="J8" s="679">
        <v>12</v>
      </c>
      <c r="K8" s="679">
        <v>8</v>
      </c>
      <c r="L8" s="679">
        <v>15</v>
      </c>
      <c r="M8" s="679">
        <v>13</v>
      </c>
      <c r="N8" s="679">
        <v>20</v>
      </c>
      <c r="O8" s="679">
        <v>18</v>
      </c>
      <c r="P8" s="679">
        <v>28</v>
      </c>
      <c r="Q8" s="679">
        <v>316</v>
      </c>
      <c r="R8" s="679" t="s">
        <v>52</v>
      </c>
      <c r="S8" s="679">
        <v>23</v>
      </c>
      <c r="T8" s="679">
        <v>15</v>
      </c>
      <c r="U8" s="679">
        <v>9</v>
      </c>
      <c r="V8" s="679">
        <v>4</v>
      </c>
      <c r="W8" s="679">
        <v>12</v>
      </c>
      <c r="X8" s="679">
        <v>2</v>
      </c>
      <c r="Y8" s="679">
        <v>14</v>
      </c>
      <c r="Z8" s="679">
        <v>5</v>
      </c>
      <c r="AA8" s="679">
        <v>7</v>
      </c>
      <c r="AB8" s="679">
        <v>12</v>
      </c>
      <c r="AC8" s="679">
        <v>12</v>
      </c>
      <c r="AD8" s="679">
        <v>20</v>
      </c>
      <c r="AE8" s="679">
        <v>18</v>
      </c>
      <c r="AF8" s="679">
        <v>17</v>
      </c>
      <c r="AG8" s="679">
        <v>291</v>
      </c>
      <c r="AH8" s="679" t="s">
        <v>52</v>
      </c>
    </row>
    <row r="9" spans="2:36">
      <c r="B9" s="678" t="s">
        <v>125</v>
      </c>
      <c r="C9" s="679">
        <v>21</v>
      </c>
      <c r="D9" s="679">
        <v>16</v>
      </c>
      <c r="E9" s="679">
        <v>6</v>
      </c>
      <c r="F9" s="679">
        <v>8</v>
      </c>
      <c r="G9" s="679">
        <v>13</v>
      </c>
      <c r="H9" s="679">
        <v>20</v>
      </c>
      <c r="I9" s="679">
        <v>19</v>
      </c>
      <c r="J9" s="679">
        <v>17</v>
      </c>
      <c r="K9" s="679">
        <v>18</v>
      </c>
      <c r="L9" s="679">
        <v>20</v>
      </c>
      <c r="M9" s="679">
        <v>22</v>
      </c>
      <c r="N9" s="679">
        <v>19</v>
      </c>
      <c r="O9" s="679">
        <v>27</v>
      </c>
      <c r="P9" s="679">
        <v>35</v>
      </c>
      <c r="Q9" s="679">
        <v>334</v>
      </c>
      <c r="R9" s="679">
        <v>2</v>
      </c>
      <c r="S9" s="679">
        <v>13</v>
      </c>
      <c r="T9" s="679">
        <v>6</v>
      </c>
      <c r="U9" s="679">
        <v>1</v>
      </c>
      <c r="V9" s="679">
        <v>6</v>
      </c>
      <c r="W9" s="679">
        <v>10</v>
      </c>
      <c r="X9" s="679">
        <v>9</v>
      </c>
      <c r="Y9" s="679">
        <v>3</v>
      </c>
      <c r="Z9" s="679">
        <v>8</v>
      </c>
      <c r="AA9" s="679">
        <v>7</v>
      </c>
      <c r="AB9" s="679">
        <v>15</v>
      </c>
      <c r="AC9" s="679">
        <v>11</v>
      </c>
      <c r="AD9" s="679">
        <v>20</v>
      </c>
      <c r="AE9" s="679">
        <v>13</v>
      </c>
      <c r="AF9" s="679">
        <v>30</v>
      </c>
      <c r="AG9" s="679">
        <v>325</v>
      </c>
      <c r="AH9" s="679" t="s">
        <v>52</v>
      </c>
    </row>
    <row r="10" spans="2:36">
      <c r="B10" s="678" t="s">
        <v>122</v>
      </c>
      <c r="C10" s="679">
        <v>17</v>
      </c>
      <c r="D10" s="679">
        <v>3</v>
      </c>
      <c r="E10" s="679">
        <v>3</v>
      </c>
      <c r="F10" s="679">
        <v>1</v>
      </c>
      <c r="G10" s="679">
        <v>14</v>
      </c>
      <c r="H10" s="679">
        <v>20</v>
      </c>
      <c r="I10" s="679">
        <v>16</v>
      </c>
      <c r="J10" s="679">
        <v>11</v>
      </c>
      <c r="K10" s="679">
        <v>10</v>
      </c>
      <c r="L10" s="679">
        <v>6</v>
      </c>
      <c r="M10" s="679">
        <v>12</v>
      </c>
      <c r="N10" s="679">
        <v>17</v>
      </c>
      <c r="O10" s="679">
        <v>15</v>
      </c>
      <c r="P10" s="679">
        <v>17</v>
      </c>
      <c r="Q10" s="679">
        <v>208</v>
      </c>
      <c r="R10" s="679" t="s">
        <v>52</v>
      </c>
      <c r="S10" s="679">
        <v>16</v>
      </c>
      <c r="T10" s="679">
        <v>5</v>
      </c>
      <c r="U10" s="679">
        <v>2</v>
      </c>
      <c r="V10" s="679">
        <v>3</v>
      </c>
      <c r="W10" s="679">
        <v>8</v>
      </c>
      <c r="X10" s="679">
        <v>5</v>
      </c>
      <c r="Y10" s="679">
        <v>5</v>
      </c>
      <c r="Z10" s="679">
        <v>7</v>
      </c>
      <c r="AA10" s="679">
        <v>9</v>
      </c>
      <c r="AB10" s="679">
        <v>8</v>
      </c>
      <c r="AC10" s="679">
        <v>13</v>
      </c>
      <c r="AD10" s="679">
        <v>4</v>
      </c>
      <c r="AE10" s="679">
        <v>14</v>
      </c>
      <c r="AF10" s="679">
        <v>16</v>
      </c>
      <c r="AG10" s="679">
        <v>264</v>
      </c>
      <c r="AH10" s="679" t="s">
        <v>52</v>
      </c>
    </row>
    <row r="11" spans="2:36">
      <c r="B11" s="678" t="s">
        <v>132</v>
      </c>
      <c r="C11" s="679">
        <v>72</v>
      </c>
      <c r="D11" s="679">
        <v>43</v>
      </c>
      <c r="E11" s="679">
        <v>14</v>
      </c>
      <c r="F11" s="679">
        <v>14</v>
      </c>
      <c r="G11" s="679">
        <v>25</v>
      </c>
      <c r="H11" s="679">
        <v>38</v>
      </c>
      <c r="I11" s="679">
        <v>47</v>
      </c>
      <c r="J11" s="679">
        <v>36</v>
      </c>
      <c r="K11" s="679">
        <v>31</v>
      </c>
      <c r="L11" s="679">
        <v>40</v>
      </c>
      <c r="M11" s="679">
        <v>27</v>
      </c>
      <c r="N11" s="679">
        <v>46</v>
      </c>
      <c r="O11" s="679">
        <v>63</v>
      </c>
      <c r="P11" s="679">
        <v>63</v>
      </c>
      <c r="Q11" s="679">
        <v>559</v>
      </c>
      <c r="R11" s="679">
        <v>1</v>
      </c>
      <c r="S11" s="679">
        <v>57</v>
      </c>
      <c r="T11" s="679">
        <v>28</v>
      </c>
      <c r="U11" s="679">
        <v>11</v>
      </c>
      <c r="V11" s="679">
        <v>7</v>
      </c>
      <c r="W11" s="679">
        <v>33</v>
      </c>
      <c r="X11" s="679">
        <v>17</v>
      </c>
      <c r="Y11" s="679">
        <v>12</v>
      </c>
      <c r="Z11" s="679">
        <v>14</v>
      </c>
      <c r="AA11" s="679">
        <v>22</v>
      </c>
      <c r="AB11" s="679">
        <v>16</v>
      </c>
      <c r="AC11" s="679">
        <v>26</v>
      </c>
      <c r="AD11" s="679">
        <v>27</v>
      </c>
      <c r="AE11" s="679">
        <v>47</v>
      </c>
      <c r="AF11" s="679">
        <v>37</v>
      </c>
      <c r="AG11" s="679">
        <v>563</v>
      </c>
      <c r="AH11" s="679" t="s">
        <v>52</v>
      </c>
    </row>
    <row r="12" spans="2:36">
      <c r="B12" s="678" t="s">
        <v>124</v>
      </c>
      <c r="C12" s="679">
        <v>76</v>
      </c>
      <c r="D12" s="679">
        <v>24</v>
      </c>
      <c r="E12" s="679">
        <v>19</v>
      </c>
      <c r="F12" s="679">
        <v>23</v>
      </c>
      <c r="G12" s="679">
        <v>23</v>
      </c>
      <c r="H12" s="679">
        <v>40</v>
      </c>
      <c r="I12" s="679">
        <v>23</v>
      </c>
      <c r="J12" s="679">
        <v>31</v>
      </c>
      <c r="K12" s="679">
        <v>36</v>
      </c>
      <c r="L12" s="679">
        <v>41</v>
      </c>
      <c r="M12" s="679">
        <v>39</v>
      </c>
      <c r="N12" s="679">
        <v>55</v>
      </c>
      <c r="O12" s="679">
        <v>53</v>
      </c>
      <c r="P12" s="679">
        <v>57</v>
      </c>
      <c r="Q12" s="679">
        <v>755</v>
      </c>
      <c r="R12" s="679" t="s">
        <v>52</v>
      </c>
      <c r="S12" s="679">
        <v>70</v>
      </c>
      <c r="T12" s="679">
        <v>33</v>
      </c>
      <c r="U12" s="679">
        <v>6</v>
      </c>
      <c r="V12" s="679">
        <v>11</v>
      </c>
      <c r="W12" s="679">
        <v>26</v>
      </c>
      <c r="X12" s="679">
        <v>14</v>
      </c>
      <c r="Y12" s="679">
        <v>18</v>
      </c>
      <c r="Z12" s="679">
        <v>12</v>
      </c>
      <c r="AA12" s="679">
        <v>22</v>
      </c>
      <c r="AB12" s="679">
        <v>20</v>
      </c>
      <c r="AC12" s="679">
        <v>29</v>
      </c>
      <c r="AD12" s="679">
        <v>34</v>
      </c>
      <c r="AE12" s="679">
        <v>44</v>
      </c>
      <c r="AF12" s="679">
        <v>52</v>
      </c>
      <c r="AG12" s="679">
        <v>769</v>
      </c>
      <c r="AH12" s="679" t="s">
        <v>52</v>
      </c>
    </row>
    <row r="13" spans="2:36">
      <c r="B13" s="678" t="s">
        <v>121</v>
      </c>
      <c r="C13" s="679">
        <v>59</v>
      </c>
      <c r="D13" s="679">
        <v>24</v>
      </c>
      <c r="E13" s="679">
        <v>9</v>
      </c>
      <c r="F13" s="679">
        <v>13</v>
      </c>
      <c r="G13" s="679">
        <v>22</v>
      </c>
      <c r="H13" s="679">
        <v>44</v>
      </c>
      <c r="I13" s="679">
        <v>36</v>
      </c>
      <c r="J13" s="679">
        <v>34</v>
      </c>
      <c r="K13" s="679">
        <v>32</v>
      </c>
      <c r="L13" s="679">
        <v>32</v>
      </c>
      <c r="M13" s="679">
        <v>29</v>
      </c>
      <c r="N13" s="679">
        <v>33</v>
      </c>
      <c r="O13" s="679">
        <v>55</v>
      </c>
      <c r="P13" s="679">
        <v>62</v>
      </c>
      <c r="Q13" s="679">
        <v>588</v>
      </c>
      <c r="R13" s="679">
        <v>2</v>
      </c>
      <c r="S13" s="679">
        <v>31</v>
      </c>
      <c r="T13" s="679">
        <v>31</v>
      </c>
      <c r="U13" s="679">
        <v>21</v>
      </c>
      <c r="V13" s="679">
        <v>7</v>
      </c>
      <c r="W13" s="679">
        <v>21</v>
      </c>
      <c r="X13" s="679">
        <v>13</v>
      </c>
      <c r="Y13" s="679">
        <v>14</v>
      </c>
      <c r="Z13" s="679">
        <v>13</v>
      </c>
      <c r="AA13" s="679">
        <v>24</v>
      </c>
      <c r="AB13" s="679">
        <v>21</v>
      </c>
      <c r="AC13" s="679">
        <v>27</v>
      </c>
      <c r="AD13" s="679">
        <v>29</v>
      </c>
      <c r="AE13" s="679">
        <v>34</v>
      </c>
      <c r="AF13" s="679">
        <v>44</v>
      </c>
      <c r="AG13" s="679">
        <v>661</v>
      </c>
      <c r="AH13" s="679">
        <v>1</v>
      </c>
    </row>
    <row r="14" spans="2:36">
      <c r="B14" s="678" t="s">
        <v>120</v>
      </c>
      <c r="C14" s="679">
        <v>24</v>
      </c>
      <c r="D14" s="679">
        <v>12</v>
      </c>
      <c r="E14" s="679">
        <v>7</v>
      </c>
      <c r="F14" s="679">
        <v>7</v>
      </c>
      <c r="G14" s="679">
        <v>29</v>
      </c>
      <c r="H14" s="679">
        <v>36</v>
      </c>
      <c r="I14" s="679">
        <v>37</v>
      </c>
      <c r="J14" s="679">
        <v>33</v>
      </c>
      <c r="K14" s="679">
        <v>31</v>
      </c>
      <c r="L14" s="679">
        <v>26</v>
      </c>
      <c r="M14" s="679">
        <v>51</v>
      </c>
      <c r="N14" s="679">
        <v>48</v>
      </c>
      <c r="O14" s="679">
        <v>50</v>
      </c>
      <c r="P14" s="679">
        <v>64</v>
      </c>
      <c r="Q14" s="679">
        <v>804</v>
      </c>
      <c r="R14" s="679">
        <v>9</v>
      </c>
      <c r="S14" s="679">
        <v>28</v>
      </c>
      <c r="T14" s="679">
        <v>15</v>
      </c>
      <c r="U14" s="679">
        <v>7</v>
      </c>
      <c r="V14" s="679">
        <v>6</v>
      </c>
      <c r="W14" s="679">
        <v>19</v>
      </c>
      <c r="X14" s="679">
        <v>13</v>
      </c>
      <c r="Y14" s="679">
        <v>16</v>
      </c>
      <c r="Z14" s="679">
        <v>21</v>
      </c>
      <c r="AA14" s="679">
        <v>17</v>
      </c>
      <c r="AB14" s="679">
        <v>21</v>
      </c>
      <c r="AC14" s="679">
        <v>30</v>
      </c>
      <c r="AD14" s="679">
        <v>37</v>
      </c>
      <c r="AE14" s="679">
        <v>47</v>
      </c>
      <c r="AF14" s="679">
        <v>53</v>
      </c>
      <c r="AG14" s="679">
        <v>688</v>
      </c>
      <c r="AH14" s="679">
        <v>2</v>
      </c>
    </row>
    <row r="15" spans="2:36">
      <c r="B15" s="678" t="s">
        <v>129</v>
      </c>
      <c r="C15" s="679">
        <v>349</v>
      </c>
      <c r="D15" s="679">
        <v>94</v>
      </c>
      <c r="E15" s="679">
        <v>42</v>
      </c>
      <c r="F15" s="679">
        <v>51</v>
      </c>
      <c r="G15" s="679">
        <v>116</v>
      </c>
      <c r="H15" s="679">
        <v>200</v>
      </c>
      <c r="I15" s="679">
        <v>211</v>
      </c>
      <c r="J15" s="679">
        <v>153</v>
      </c>
      <c r="K15" s="679">
        <v>135</v>
      </c>
      <c r="L15" s="679">
        <v>184</v>
      </c>
      <c r="M15" s="679">
        <v>203</v>
      </c>
      <c r="N15" s="679">
        <v>206</v>
      </c>
      <c r="O15" s="679">
        <v>231</v>
      </c>
      <c r="P15" s="679">
        <v>295</v>
      </c>
      <c r="Q15" s="679">
        <v>2714</v>
      </c>
      <c r="R15" s="679">
        <v>6</v>
      </c>
      <c r="S15" s="679">
        <v>313</v>
      </c>
      <c r="T15" s="679">
        <v>69</v>
      </c>
      <c r="U15" s="679">
        <v>26</v>
      </c>
      <c r="V15" s="679">
        <v>39</v>
      </c>
      <c r="W15" s="679">
        <v>59</v>
      </c>
      <c r="X15" s="679">
        <v>60</v>
      </c>
      <c r="Y15" s="679">
        <v>64</v>
      </c>
      <c r="Z15" s="679">
        <v>75</v>
      </c>
      <c r="AA15" s="679">
        <v>71</v>
      </c>
      <c r="AB15" s="679">
        <v>93</v>
      </c>
      <c r="AC15" s="679">
        <v>144</v>
      </c>
      <c r="AD15" s="679">
        <v>169</v>
      </c>
      <c r="AE15" s="679">
        <v>173</v>
      </c>
      <c r="AF15" s="679">
        <v>193</v>
      </c>
      <c r="AG15" s="679">
        <v>2982</v>
      </c>
      <c r="AH15" s="679">
        <v>4</v>
      </c>
    </row>
    <row r="16" spans="2:36">
      <c r="B16" s="678" t="s">
        <v>130</v>
      </c>
      <c r="C16" s="679">
        <v>44</v>
      </c>
      <c r="D16" s="679">
        <v>18</v>
      </c>
      <c r="E16" s="679">
        <v>13</v>
      </c>
      <c r="F16" s="679">
        <v>15</v>
      </c>
      <c r="G16" s="679">
        <v>31</v>
      </c>
      <c r="H16" s="679">
        <v>35</v>
      </c>
      <c r="I16" s="679">
        <v>45</v>
      </c>
      <c r="J16" s="679">
        <v>39</v>
      </c>
      <c r="K16" s="679">
        <v>34</v>
      </c>
      <c r="L16" s="679">
        <v>41</v>
      </c>
      <c r="M16" s="679">
        <v>52</v>
      </c>
      <c r="N16" s="679">
        <v>56</v>
      </c>
      <c r="O16" s="679">
        <v>67</v>
      </c>
      <c r="P16" s="679">
        <v>72</v>
      </c>
      <c r="Q16" s="679">
        <v>823</v>
      </c>
      <c r="R16" s="679">
        <v>1</v>
      </c>
      <c r="S16" s="679">
        <v>50</v>
      </c>
      <c r="T16" s="679">
        <v>18</v>
      </c>
      <c r="U16" s="679">
        <v>5</v>
      </c>
      <c r="V16" s="679">
        <v>9</v>
      </c>
      <c r="W16" s="679">
        <v>21</v>
      </c>
      <c r="X16" s="679">
        <v>21</v>
      </c>
      <c r="Y16" s="679">
        <v>12</v>
      </c>
      <c r="Z16" s="679">
        <v>19</v>
      </c>
      <c r="AA16" s="679">
        <v>21</v>
      </c>
      <c r="AB16" s="679">
        <v>24</v>
      </c>
      <c r="AC16" s="679">
        <v>25</v>
      </c>
      <c r="AD16" s="679">
        <v>33</v>
      </c>
      <c r="AE16" s="679">
        <v>46</v>
      </c>
      <c r="AF16" s="679">
        <v>68</v>
      </c>
      <c r="AG16" s="679">
        <v>835</v>
      </c>
      <c r="AH16" s="679">
        <v>1</v>
      </c>
    </row>
    <row r="17" spans="2:34">
      <c r="B17" s="678" t="s">
        <v>127</v>
      </c>
      <c r="C17" s="679">
        <v>46</v>
      </c>
      <c r="D17" s="679">
        <v>17</v>
      </c>
      <c r="E17" s="679">
        <v>15</v>
      </c>
      <c r="F17" s="679">
        <v>6</v>
      </c>
      <c r="G17" s="679">
        <v>36</v>
      </c>
      <c r="H17" s="679">
        <v>48</v>
      </c>
      <c r="I17" s="679">
        <v>74</v>
      </c>
      <c r="J17" s="679">
        <v>53</v>
      </c>
      <c r="K17" s="679">
        <v>37</v>
      </c>
      <c r="L17" s="679">
        <v>36</v>
      </c>
      <c r="M17" s="679">
        <v>35</v>
      </c>
      <c r="N17" s="679">
        <v>36</v>
      </c>
      <c r="O17" s="679">
        <v>54</v>
      </c>
      <c r="P17" s="679">
        <v>57</v>
      </c>
      <c r="Q17" s="679">
        <v>393</v>
      </c>
      <c r="R17" s="679" t="s">
        <v>52</v>
      </c>
      <c r="S17" s="679">
        <v>34</v>
      </c>
      <c r="T17" s="679">
        <v>7</v>
      </c>
      <c r="U17" s="679">
        <v>7</v>
      </c>
      <c r="V17" s="679">
        <v>6</v>
      </c>
      <c r="W17" s="679">
        <v>16</v>
      </c>
      <c r="X17" s="679">
        <v>15</v>
      </c>
      <c r="Y17" s="679">
        <v>21</v>
      </c>
      <c r="Z17" s="679">
        <v>19</v>
      </c>
      <c r="AA17" s="679">
        <v>14</v>
      </c>
      <c r="AB17" s="679">
        <v>20</v>
      </c>
      <c r="AC17" s="679">
        <v>22</v>
      </c>
      <c r="AD17" s="679">
        <v>33</v>
      </c>
      <c r="AE17" s="679">
        <v>49</v>
      </c>
      <c r="AF17" s="679">
        <v>46</v>
      </c>
      <c r="AG17" s="679">
        <v>345</v>
      </c>
      <c r="AH17" s="679" t="s">
        <v>52</v>
      </c>
    </row>
    <row r="18" spans="2:34">
      <c r="B18" s="676" t="s">
        <v>82</v>
      </c>
      <c r="C18" s="677">
        <v>758</v>
      </c>
      <c r="D18" s="677">
        <v>231</v>
      </c>
      <c r="E18" s="677">
        <v>143</v>
      </c>
      <c r="F18" s="677">
        <v>156</v>
      </c>
      <c r="G18" s="677">
        <v>439</v>
      </c>
      <c r="H18" s="677">
        <v>740</v>
      </c>
      <c r="I18" s="677">
        <v>860</v>
      </c>
      <c r="J18" s="677">
        <v>843</v>
      </c>
      <c r="K18" s="677">
        <v>670</v>
      </c>
      <c r="L18" s="677">
        <v>651</v>
      </c>
      <c r="M18" s="677">
        <v>738</v>
      </c>
      <c r="N18" s="677">
        <v>920</v>
      </c>
      <c r="O18" s="677">
        <v>1049</v>
      </c>
      <c r="P18" s="677">
        <v>1203</v>
      </c>
      <c r="Q18" s="677">
        <v>8818</v>
      </c>
      <c r="R18" s="677">
        <v>33</v>
      </c>
      <c r="S18" s="677">
        <v>625</v>
      </c>
      <c r="T18" s="677">
        <v>185</v>
      </c>
      <c r="U18" s="677">
        <v>100</v>
      </c>
      <c r="V18" s="677">
        <v>84</v>
      </c>
      <c r="W18" s="677">
        <v>173</v>
      </c>
      <c r="X18" s="677">
        <v>189</v>
      </c>
      <c r="Y18" s="677">
        <v>236</v>
      </c>
      <c r="Z18" s="677">
        <v>287</v>
      </c>
      <c r="AA18" s="677">
        <v>282</v>
      </c>
      <c r="AB18" s="677">
        <v>375</v>
      </c>
      <c r="AC18" s="677">
        <v>480</v>
      </c>
      <c r="AD18" s="677">
        <v>599</v>
      </c>
      <c r="AE18" s="677">
        <v>715</v>
      </c>
      <c r="AF18" s="677">
        <v>828</v>
      </c>
      <c r="AG18" s="677">
        <v>7613</v>
      </c>
      <c r="AH18" s="677">
        <v>44</v>
      </c>
    </row>
    <row r="19" spans="2:34">
      <c r="B19" s="678" t="s">
        <v>119</v>
      </c>
      <c r="C19" s="679">
        <v>42</v>
      </c>
      <c r="D19" s="679">
        <v>21</v>
      </c>
      <c r="E19" s="679">
        <v>10</v>
      </c>
      <c r="F19" s="679">
        <v>18</v>
      </c>
      <c r="G19" s="679">
        <v>36</v>
      </c>
      <c r="H19" s="679">
        <v>66</v>
      </c>
      <c r="I19" s="679">
        <v>84</v>
      </c>
      <c r="J19" s="679">
        <v>66</v>
      </c>
      <c r="K19" s="679">
        <v>71</v>
      </c>
      <c r="L19" s="679">
        <v>39</v>
      </c>
      <c r="M19" s="679">
        <v>68</v>
      </c>
      <c r="N19" s="679">
        <v>74</v>
      </c>
      <c r="O19" s="679">
        <v>94</v>
      </c>
      <c r="P19" s="679">
        <v>90</v>
      </c>
      <c r="Q19" s="679">
        <v>766</v>
      </c>
      <c r="R19" s="679">
        <v>1</v>
      </c>
      <c r="S19" s="679">
        <v>31</v>
      </c>
      <c r="T19" s="679">
        <v>15</v>
      </c>
      <c r="U19" s="679">
        <v>4</v>
      </c>
      <c r="V19" s="679">
        <v>8</v>
      </c>
      <c r="W19" s="679">
        <v>15</v>
      </c>
      <c r="X19" s="679">
        <v>21</v>
      </c>
      <c r="Y19" s="679">
        <v>18</v>
      </c>
      <c r="Z19" s="679">
        <v>27</v>
      </c>
      <c r="AA19" s="679">
        <v>19</v>
      </c>
      <c r="AB19" s="679">
        <v>29</v>
      </c>
      <c r="AC19" s="679">
        <v>44</v>
      </c>
      <c r="AD19" s="679">
        <v>45</v>
      </c>
      <c r="AE19" s="679">
        <v>47</v>
      </c>
      <c r="AF19" s="679">
        <v>66</v>
      </c>
      <c r="AG19" s="679">
        <v>671</v>
      </c>
      <c r="AH19" s="679">
        <v>1</v>
      </c>
    </row>
    <row r="20" spans="2:34">
      <c r="B20" s="678" t="s">
        <v>131</v>
      </c>
      <c r="C20" s="679">
        <v>32</v>
      </c>
      <c r="D20" s="679">
        <v>21</v>
      </c>
      <c r="E20" s="679">
        <v>14</v>
      </c>
      <c r="F20" s="679">
        <v>13</v>
      </c>
      <c r="G20" s="679">
        <v>40</v>
      </c>
      <c r="H20" s="679">
        <v>67</v>
      </c>
      <c r="I20" s="679">
        <v>77</v>
      </c>
      <c r="J20" s="679">
        <v>68</v>
      </c>
      <c r="K20" s="679">
        <v>47</v>
      </c>
      <c r="L20" s="679">
        <v>42</v>
      </c>
      <c r="M20" s="679">
        <v>34</v>
      </c>
      <c r="N20" s="679">
        <v>53</v>
      </c>
      <c r="O20" s="679">
        <v>67</v>
      </c>
      <c r="P20" s="679">
        <v>61</v>
      </c>
      <c r="Q20" s="679">
        <v>477</v>
      </c>
      <c r="R20" s="679">
        <v>2</v>
      </c>
      <c r="S20" s="679">
        <v>26</v>
      </c>
      <c r="T20" s="679">
        <v>23</v>
      </c>
      <c r="U20" s="679">
        <v>9</v>
      </c>
      <c r="V20" s="679">
        <v>6</v>
      </c>
      <c r="W20" s="679">
        <v>14</v>
      </c>
      <c r="X20" s="679">
        <v>15</v>
      </c>
      <c r="Y20" s="679">
        <v>18</v>
      </c>
      <c r="Z20" s="679">
        <v>20</v>
      </c>
      <c r="AA20" s="679">
        <v>22</v>
      </c>
      <c r="AB20" s="679">
        <v>23</v>
      </c>
      <c r="AC20" s="679">
        <v>23</v>
      </c>
      <c r="AD20" s="679">
        <v>43</v>
      </c>
      <c r="AE20" s="679">
        <v>38</v>
      </c>
      <c r="AF20" s="679">
        <v>51</v>
      </c>
      <c r="AG20" s="679">
        <v>342</v>
      </c>
      <c r="AH20" s="679">
        <v>2</v>
      </c>
    </row>
    <row r="21" spans="2:34">
      <c r="B21" s="678" t="s">
        <v>126</v>
      </c>
      <c r="C21" s="679">
        <v>463</v>
      </c>
      <c r="D21" s="679">
        <v>107</v>
      </c>
      <c r="E21" s="679">
        <v>66</v>
      </c>
      <c r="F21" s="679">
        <v>68</v>
      </c>
      <c r="G21" s="679">
        <v>202</v>
      </c>
      <c r="H21" s="679">
        <v>351</v>
      </c>
      <c r="I21" s="679">
        <v>392</v>
      </c>
      <c r="J21" s="679">
        <v>398</v>
      </c>
      <c r="K21" s="679">
        <v>306</v>
      </c>
      <c r="L21" s="679">
        <v>334</v>
      </c>
      <c r="M21" s="679">
        <v>367</v>
      </c>
      <c r="N21" s="679">
        <v>459</v>
      </c>
      <c r="O21" s="679">
        <v>525</v>
      </c>
      <c r="P21" s="679">
        <v>661</v>
      </c>
      <c r="Q21" s="679">
        <v>4494</v>
      </c>
      <c r="R21" s="679">
        <v>14</v>
      </c>
      <c r="S21" s="679">
        <v>380</v>
      </c>
      <c r="T21" s="679">
        <v>74</v>
      </c>
      <c r="U21" s="679">
        <v>51</v>
      </c>
      <c r="V21" s="679">
        <v>38</v>
      </c>
      <c r="W21" s="679">
        <v>87</v>
      </c>
      <c r="X21" s="679">
        <v>98</v>
      </c>
      <c r="Y21" s="679">
        <v>113</v>
      </c>
      <c r="Z21" s="679">
        <v>149</v>
      </c>
      <c r="AA21" s="679">
        <v>149</v>
      </c>
      <c r="AB21" s="679">
        <v>207</v>
      </c>
      <c r="AC21" s="679">
        <v>270</v>
      </c>
      <c r="AD21" s="679">
        <v>321</v>
      </c>
      <c r="AE21" s="679">
        <v>417</v>
      </c>
      <c r="AF21" s="679">
        <v>461</v>
      </c>
      <c r="AG21" s="679">
        <v>4087</v>
      </c>
      <c r="AH21" s="679">
        <v>20</v>
      </c>
    </row>
    <row r="22" spans="2:34">
      <c r="B22" s="678" t="s">
        <v>133</v>
      </c>
      <c r="C22" s="679">
        <v>83</v>
      </c>
      <c r="D22" s="679">
        <v>25</v>
      </c>
      <c r="E22" s="679">
        <v>20</v>
      </c>
      <c r="F22" s="679">
        <v>25</v>
      </c>
      <c r="G22" s="679">
        <v>66</v>
      </c>
      <c r="H22" s="679">
        <v>116</v>
      </c>
      <c r="I22" s="679">
        <v>140</v>
      </c>
      <c r="J22" s="679">
        <v>135</v>
      </c>
      <c r="K22" s="679">
        <v>103</v>
      </c>
      <c r="L22" s="679">
        <v>92</v>
      </c>
      <c r="M22" s="679">
        <v>103</v>
      </c>
      <c r="N22" s="679">
        <v>120</v>
      </c>
      <c r="O22" s="679">
        <v>122</v>
      </c>
      <c r="P22" s="679">
        <v>123</v>
      </c>
      <c r="Q22" s="679">
        <v>981</v>
      </c>
      <c r="R22" s="679">
        <v>10</v>
      </c>
      <c r="S22" s="679">
        <v>79</v>
      </c>
      <c r="T22" s="679">
        <v>25</v>
      </c>
      <c r="U22" s="679">
        <v>12</v>
      </c>
      <c r="V22" s="679">
        <v>10</v>
      </c>
      <c r="W22" s="679">
        <v>17</v>
      </c>
      <c r="X22" s="679">
        <v>20</v>
      </c>
      <c r="Y22" s="679">
        <v>41</v>
      </c>
      <c r="Z22" s="679">
        <v>26</v>
      </c>
      <c r="AA22" s="679">
        <v>32</v>
      </c>
      <c r="AB22" s="679">
        <v>41</v>
      </c>
      <c r="AC22" s="679">
        <v>54</v>
      </c>
      <c r="AD22" s="679">
        <v>68</v>
      </c>
      <c r="AE22" s="679">
        <v>73</v>
      </c>
      <c r="AF22" s="679">
        <v>88</v>
      </c>
      <c r="AG22" s="679">
        <v>751</v>
      </c>
      <c r="AH22" s="679">
        <v>11</v>
      </c>
    </row>
    <row r="23" spans="2:34">
      <c r="B23" s="678" t="s">
        <v>118</v>
      </c>
      <c r="C23" s="679">
        <v>101</v>
      </c>
      <c r="D23" s="679">
        <v>44</v>
      </c>
      <c r="E23" s="679">
        <v>29</v>
      </c>
      <c r="F23" s="679">
        <v>29</v>
      </c>
      <c r="G23" s="679">
        <v>87</v>
      </c>
      <c r="H23" s="679">
        <v>123</v>
      </c>
      <c r="I23" s="679">
        <v>153</v>
      </c>
      <c r="J23" s="679">
        <v>153</v>
      </c>
      <c r="K23" s="679">
        <v>121</v>
      </c>
      <c r="L23" s="679">
        <v>126</v>
      </c>
      <c r="M23" s="679">
        <v>140</v>
      </c>
      <c r="N23" s="679">
        <v>183</v>
      </c>
      <c r="O23" s="679">
        <v>210</v>
      </c>
      <c r="P23" s="679">
        <v>224</v>
      </c>
      <c r="Q23" s="679">
        <v>1795</v>
      </c>
      <c r="R23" s="679">
        <v>6</v>
      </c>
      <c r="S23" s="679">
        <v>83</v>
      </c>
      <c r="T23" s="679">
        <v>32</v>
      </c>
      <c r="U23" s="679">
        <v>23</v>
      </c>
      <c r="V23" s="679">
        <v>20</v>
      </c>
      <c r="W23" s="679">
        <v>35</v>
      </c>
      <c r="X23" s="679">
        <v>21</v>
      </c>
      <c r="Y23" s="679">
        <v>36</v>
      </c>
      <c r="Z23" s="679">
        <v>55</v>
      </c>
      <c r="AA23" s="679">
        <v>45</v>
      </c>
      <c r="AB23" s="679">
        <v>58</v>
      </c>
      <c r="AC23" s="679">
        <v>80</v>
      </c>
      <c r="AD23" s="679">
        <v>102</v>
      </c>
      <c r="AE23" s="679">
        <v>125</v>
      </c>
      <c r="AF23" s="679">
        <v>130</v>
      </c>
      <c r="AG23" s="679">
        <v>1518</v>
      </c>
      <c r="AH23" s="679">
        <v>10</v>
      </c>
    </row>
    <row r="24" spans="2:34">
      <c r="B24" s="678" t="s">
        <v>123</v>
      </c>
      <c r="C24" s="679">
        <v>37</v>
      </c>
      <c r="D24" s="679">
        <v>13</v>
      </c>
      <c r="E24" s="679">
        <v>4</v>
      </c>
      <c r="F24" s="679">
        <v>3</v>
      </c>
      <c r="G24" s="679">
        <v>8</v>
      </c>
      <c r="H24" s="679">
        <v>17</v>
      </c>
      <c r="I24" s="679">
        <v>14</v>
      </c>
      <c r="J24" s="679">
        <v>23</v>
      </c>
      <c r="K24" s="679">
        <v>22</v>
      </c>
      <c r="L24" s="679">
        <v>18</v>
      </c>
      <c r="M24" s="679">
        <v>26</v>
      </c>
      <c r="N24" s="679">
        <v>31</v>
      </c>
      <c r="O24" s="679">
        <v>31</v>
      </c>
      <c r="P24" s="679">
        <v>44</v>
      </c>
      <c r="Q24" s="679">
        <v>305</v>
      </c>
      <c r="R24" s="679" t="s">
        <v>52</v>
      </c>
      <c r="S24" s="679">
        <v>26</v>
      </c>
      <c r="T24" s="679">
        <v>16</v>
      </c>
      <c r="U24" s="679">
        <v>1</v>
      </c>
      <c r="V24" s="679">
        <v>2</v>
      </c>
      <c r="W24" s="679">
        <v>5</v>
      </c>
      <c r="X24" s="679">
        <v>14</v>
      </c>
      <c r="Y24" s="679">
        <v>10</v>
      </c>
      <c r="Z24" s="679">
        <v>10</v>
      </c>
      <c r="AA24" s="679">
        <v>15</v>
      </c>
      <c r="AB24" s="679">
        <v>17</v>
      </c>
      <c r="AC24" s="679">
        <v>9</v>
      </c>
      <c r="AD24" s="679">
        <v>20</v>
      </c>
      <c r="AE24" s="679">
        <v>15</v>
      </c>
      <c r="AF24" s="679">
        <v>32</v>
      </c>
      <c r="AG24" s="679">
        <v>244</v>
      </c>
      <c r="AH24" s="679" t="s">
        <v>52</v>
      </c>
    </row>
    <row r="25" spans="2:34">
      <c r="B25" s="676" t="s">
        <v>83</v>
      </c>
      <c r="C25" s="677">
        <v>85</v>
      </c>
      <c r="D25" s="677">
        <v>55</v>
      </c>
      <c r="E25" s="677">
        <v>28</v>
      </c>
      <c r="F25" s="677">
        <v>26</v>
      </c>
      <c r="G25" s="677">
        <v>73</v>
      </c>
      <c r="H25" s="677">
        <v>109</v>
      </c>
      <c r="I25" s="677">
        <v>79</v>
      </c>
      <c r="J25" s="677">
        <v>69</v>
      </c>
      <c r="K25" s="677">
        <v>63</v>
      </c>
      <c r="L25" s="677">
        <v>61</v>
      </c>
      <c r="M25" s="677">
        <v>73</v>
      </c>
      <c r="N25" s="677">
        <v>67</v>
      </c>
      <c r="O25" s="677">
        <v>58</v>
      </c>
      <c r="P25" s="677">
        <v>71</v>
      </c>
      <c r="Q25" s="677">
        <v>515</v>
      </c>
      <c r="R25" s="677">
        <v>3</v>
      </c>
      <c r="S25" s="677">
        <v>58</v>
      </c>
      <c r="T25" s="677">
        <v>58</v>
      </c>
      <c r="U25" s="677">
        <v>17</v>
      </c>
      <c r="V25" s="677">
        <v>23</v>
      </c>
      <c r="W25" s="677">
        <v>29</v>
      </c>
      <c r="X25" s="677">
        <v>29</v>
      </c>
      <c r="Y25" s="677">
        <v>21</v>
      </c>
      <c r="Z25" s="677">
        <v>24</v>
      </c>
      <c r="AA25" s="677">
        <v>26</v>
      </c>
      <c r="AB25" s="677">
        <v>33</v>
      </c>
      <c r="AC25" s="677">
        <v>28</v>
      </c>
      <c r="AD25" s="677">
        <v>42</v>
      </c>
      <c r="AE25" s="677">
        <v>31</v>
      </c>
      <c r="AF25" s="677">
        <v>55</v>
      </c>
      <c r="AG25" s="677">
        <v>367</v>
      </c>
      <c r="AH25" s="677">
        <v>1</v>
      </c>
    </row>
    <row r="26" spans="2:34">
      <c r="B26" s="678" t="s">
        <v>115</v>
      </c>
      <c r="C26" s="679">
        <v>14</v>
      </c>
      <c r="D26" s="679">
        <v>12</v>
      </c>
      <c r="E26" s="679">
        <v>8</v>
      </c>
      <c r="F26" s="679">
        <v>7</v>
      </c>
      <c r="G26" s="679">
        <v>13</v>
      </c>
      <c r="H26" s="679">
        <v>10</v>
      </c>
      <c r="I26" s="679">
        <v>9</v>
      </c>
      <c r="J26" s="679">
        <v>6</v>
      </c>
      <c r="K26" s="679">
        <v>11</v>
      </c>
      <c r="L26" s="679">
        <v>5</v>
      </c>
      <c r="M26" s="679">
        <v>12</v>
      </c>
      <c r="N26" s="679">
        <v>12</v>
      </c>
      <c r="O26" s="679">
        <v>7</v>
      </c>
      <c r="P26" s="679">
        <v>10</v>
      </c>
      <c r="Q26" s="679">
        <v>105</v>
      </c>
      <c r="R26" s="679">
        <v>1</v>
      </c>
      <c r="S26" s="679">
        <v>9</v>
      </c>
      <c r="T26" s="679">
        <v>12</v>
      </c>
      <c r="U26" s="679">
        <v>1</v>
      </c>
      <c r="V26" s="679">
        <v>5</v>
      </c>
      <c r="W26" s="679">
        <v>10</v>
      </c>
      <c r="X26" s="679">
        <v>1</v>
      </c>
      <c r="Y26" s="679">
        <v>6</v>
      </c>
      <c r="Z26" s="679">
        <v>8</v>
      </c>
      <c r="AA26" s="679">
        <v>6</v>
      </c>
      <c r="AB26" s="679">
        <v>9</v>
      </c>
      <c r="AC26" s="679">
        <v>11</v>
      </c>
      <c r="AD26" s="679">
        <v>6</v>
      </c>
      <c r="AE26" s="679">
        <v>6</v>
      </c>
      <c r="AF26" s="679">
        <v>10</v>
      </c>
      <c r="AG26" s="679">
        <v>65</v>
      </c>
      <c r="AH26" s="679" t="s">
        <v>52</v>
      </c>
    </row>
    <row r="27" spans="2:34">
      <c r="B27" s="678" t="s">
        <v>113</v>
      </c>
      <c r="C27" s="679">
        <v>15</v>
      </c>
      <c r="D27" s="679">
        <v>4</v>
      </c>
      <c r="E27" s="679">
        <v>7</v>
      </c>
      <c r="F27" s="679">
        <v>1</v>
      </c>
      <c r="G27" s="679">
        <v>9</v>
      </c>
      <c r="H27" s="679">
        <v>18</v>
      </c>
      <c r="I27" s="679">
        <v>11</v>
      </c>
      <c r="J27" s="679">
        <v>10</v>
      </c>
      <c r="K27" s="679">
        <v>8</v>
      </c>
      <c r="L27" s="679">
        <v>8</v>
      </c>
      <c r="M27" s="679">
        <v>10</v>
      </c>
      <c r="N27" s="679">
        <v>9</v>
      </c>
      <c r="O27" s="679">
        <v>9</v>
      </c>
      <c r="P27" s="679">
        <v>15</v>
      </c>
      <c r="Q27" s="679">
        <v>83</v>
      </c>
      <c r="R27" s="679" t="s">
        <v>52</v>
      </c>
      <c r="S27" s="679">
        <v>8</v>
      </c>
      <c r="T27" s="679">
        <v>5</v>
      </c>
      <c r="U27" s="679">
        <v>5</v>
      </c>
      <c r="V27" s="679">
        <v>5</v>
      </c>
      <c r="W27" s="679">
        <v>4</v>
      </c>
      <c r="X27" s="679">
        <v>4</v>
      </c>
      <c r="Y27" s="679">
        <v>1</v>
      </c>
      <c r="Z27" s="679">
        <v>5</v>
      </c>
      <c r="AA27" s="679">
        <v>1</v>
      </c>
      <c r="AB27" s="679">
        <v>2</v>
      </c>
      <c r="AC27" s="679" t="s">
        <v>52</v>
      </c>
      <c r="AD27" s="679">
        <v>2</v>
      </c>
      <c r="AE27" s="679">
        <v>4</v>
      </c>
      <c r="AF27" s="679">
        <v>10</v>
      </c>
      <c r="AG27" s="679">
        <v>79</v>
      </c>
      <c r="AH27" s="679" t="s">
        <v>52</v>
      </c>
    </row>
    <row r="28" spans="2:34">
      <c r="B28" s="678" t="s">
        <v>116</v>
      </c>
      <c r="C28" s="679">
        <v>7</v>
      </c>
      <c r="D28" s="679">
        <v>5</v>
      </c>
      <c r="E28" s="679">
        <v>2</v>
      </c>
      <c r="F28" s="679">
        <v>3</v>
      </c>
      <c r="G28" s="679">
        <v>3</v>
      </c>
      <c r="H28" s="679">
        <v>13</v>
      </c>
      <c r="I28" s="679">
        <v>5</v>
      </c>
      <c r="J28" s="679">
        <v>6</v>
      </c>
      <c r="K28" s="679">
        <v>6</v>
      </c>
      <c r="L28" s="679">
        <v>7</v>
      </c>
      <c r="M28" s="679">
        <v>10</v>
      </c>
      <c r="N28" s="679">
        <v>3</v>
      </c>
      <c r="O28" s="679">
        <v>2</v>
      </c>
      <c r="P28" s="679">
        <v>12</v>
      </c>
      <c r="Q28" s="679">
        <v>65</v>
      </c>
      <c r="R28" s="679" t="s">
        <v>52</v>
      </c>
      <c r="S28" s="679">
        <v>8</v>
      </c>
      <c r="T28" s="679">
        <v>4</v>
      </c>
      <c r="U28" s="679">
        <v>1</v>
      </c>
      <c r="V28" s="679">
        <v>3</v>
      </c>
      <c r="W28" s="679">
        <v>2</v>
      </c>
      <c r="X28" s="679">
        <v>4</v>
      </c>
      <c r="Y28" s="679" t="s">
        <v>52</v>
      </c>
      <c r="Z28" s="679" t="s">
        <v>52</v>
      </c>
      <c r="AA28" s="679">
        <v>4</v>
      </c>
      <c r="AB28" s="679">
        <v>4</v>
      </c>
      <c r="AC28" s="679">
        <v>5</v>
      </c>
      <c r="AD28" s="679">
        <v>4</v>
      </c>
      <c r="AE28" s="679">
        <v>2</v>
      </c>
      <c r="AF28" s="679">
        <v>5</v>
      </c>
      <c r="AG28" s="679">
        <v>51</v>
      </c>
      <c r="AH28" s="679" t="s">
        <v>52</v>
      </c>
    </row>
    <row r="29" spans="2:34">
      <c r="B29" s="678" t="s">
        <v>112</v>
      </c>
      <c r="C29" s="679">
        <v>7</v>
      </c>
      <c r="D29" s="679">
        <v>7</v>
      </c>
      <c r="E29" s="679">
        <v>2</v>
      </c>
      <c r="F29" s="679">
        <v>6</v>
      </c>
      <c r="G29" s="679">
        <v>12</v>
      </c>
      <c r="H29" s="679">
        <v>11</v>
      </c>
      <c r="I29" s="679">
        <v>9</v>
      </c>
      <c r="J29" s="679">
        <v>4</v>
      </c>
      <c r="K29" s="679">
        <v>6</v>
      </c>
      <c r="L29" s="679">
        <v>7</v>
      </c>
      <c r="M29" s="679">
        <v>6</v>
      </c>
      <c r="N29" s="679">
        <v>9</v>
      </c>
      <c r="O29" s="679">
        <v>9</v>
      </c>
      <c r="P29" s="679">
        <v>10</v>
      </c>
      <c r="Q29" s="679">
        <v>88</v>
      </c>
      <c r="R29" s="679">
        <v>1</v>
      </c>
      <c r="S29" s="679">
        <v>5</v>
      </c>
      <c r="T29" s="679">
        <v>8</v>
      </c>
      <c r="U29" s="679" t="s">
        <v>52</v>
      </c>
      <c r="V29" s="679">
        <v>4</v>
      </c>
      <c r="W29" s="679">
        <v>4</v>
      </c>
      <c r="X29" s="679">
        <v>4</v>
      </c>
      <c r="Y29" s="679">
        <v>1</v>
      </c>
      <c r="Z29" s="679">
        <v>2</v>
      </c>
      <c r="AA29" s="679">
        <v>6</v>
      </c>
      <c r="AB29" s="679">
        <v>5</v>
      </c>
      <c r="AC29" s="679">
        <v>2</v>
      </c>
      <c r="AD29" s="679">
        <v>6</v>
      </c>
      <c r="AE29" s="679">
        <v>4</v>
      </c>
      <c r="AF29" s="679">
        <v>6</v>
      </c>
      <c r="AG29" s="679">
        <v>51</v>
      </c>
      <c r="AH29" s="679" t="s">
        <v>52</v>
      </c>
    </row>
    <row r="30" spans="2:34">
      <c r="B30" s="678" t="s">
        <v>128</v>
      </c>
      <c r="C30" s="679">
        <v>21</v>
      </c>
      <c r="D30" s="679">
        <v>15</v>
      </c>
      <c r="E30" s="679">
        <v>5</v>
      </c>
      <c r="F30" s="679">
        <v>3</v>
      </c>
      <c r="G30" s="679">
        <v>21</v>
      </c>
      <c r="H30" s="679">
        <v>36</v>
      </c>
      <c r="I30" s="679">
        <v>26</v>
      </c>
      <c r="J30" s="679">
        <v>30</v>
      </c>
      <c r="K30" s="679">
        <v>24</v>
      </c>
      <c r="L30" s="679">
        <v>18</v>
      </c>
      <c r="M30" s="679">
        <v>17</v>
      </c>
      <c r="N30" s="679">
        <v>20</v>
      </c>
      <c r="O30" s="679">
        <v>17</v>
      </c>
      <c r="P30" s="679">
        <v>14</v>
      </c>
      <c r="Q30" s="679">
        <v>99</v>
      </c>
      <c r="R30" s="679">
        <v>1</v>
      </c>
      <c r="S30" s="679">
        <v>12</v>
      </c>
      <c r="T30" s="679">
        <v>17</v>
      </c>
      <c r="U30" s="679">
        <v>3</v>
      </c>
      <c r="V30" s="679">
        <v>5</v>
      </c>
      <c r="W30" s="679">
        <v>5</v>
      </c>
      <c r="X30" s="679">
        <v>13</v>
      </c>
      <c r="Y30" s="679">
        <v>9</v>
      </c>
      <c r="Z30" s="679">
        <v>4</v>
      </c>
      <c r="AA30" s="679">
        <v>5</v>
      </c>
      <c r="AB30" s="679">
        <v>7</v>
      </c>
      <c r="AC30" s="679">
        <v>7</v>
      </c>
      <c r="AD30" s="679">
        <v>14</v>
      </c>
      <c r="AE30" s="679">
        <v>9</v>
      </c>
      <c r="AF30" s="679">
        <v>11</v>
      </c>
      <c r="AG30" s="679">
        <v>64</v>
      </c>
      <c r="AH30" s="679">
        <v>1</v>
      </c>
    </row>
    <row r="31" spans="2:34">
      <c r="B31" s="678" t="s">
        <v>114</v>
      </c>
      <c r="C31" s="679">
        <v>21</v>
      </c>
      <c r="D31" s="679">
        <v>12</v>
      </c>
      <c r="E31" s="679">
        <v>4</v>
      </c>
      <c r="F31" s="679">
        <v>6</v>
      </c>
      <c r="G31" s="679">
        <v>15</v>
      </c>
      <c r="H31" s="679">
        <v>21</v>
      </c>
      <c r="I31" s="679">
        <v>19</v>
      </c>
      <c r="J31" s="679">
        <v>13</v>
      </c>
      <c r="K31" s="679">
        <v>8</v>
      </c>
      <c r="L31" s="679">
        <v>16</v>
      </c>
      <c r="M31" s="679">
        <v>18</v>
      </c>
      <c r="N31" s="679">
        <v>14</v>
      </c>
      <c r="O31" s="679">
        <v>14</v>
      </c>
      <c r="P31" s="679">
        <v>10</v>
      </c>
      <c r="Q31" s="679">
        <v>75</v>
      </c>
      <c r="R31" s="679" t="s">
        <v>52</v>
      </c>
      <c r="S31" s="679">
        <v>16</v>
      </c>
      <c r="T31" s="679">
        <v>12</v>
      </c>
      <c r="U31" s="679">
        <v>7</v>
      </c>
      <c r="V31" s="679">
        <v>1</v>
      </c>
      <c r="W31" s="679">
        <v>4</v>
      </c>
      <c r="X31" s="679">
        <v>3</v>
      </c>
      <c r="Y31" s="679">
        <v>4</v>
      </c>
      <c r="Z31" s="679">
        <v>5</v>
      </c>
      <c r="AA31" s="679">
        <v>4</v>
      </c>
      <c r="AB31" s="679">
        <v>6</v>
      </c>
      <c r="AC31" s="679">
        <v>3</v>
      </c>
      <c r="AD31" s="679">
        <v>10</v>
      </c>
      <c r="AE31" s="679">
        <v>6</v>
      </c>
      <c r="AF31" s="679">
        <v>13</v>
      </c>
      <c r="AG31" s="679">
        <v>57</v>
      </c>
      <c r="AH31" s="679" t="s">
        <v>52</v>
      </c>
    </row>
    <row r="32" spans="2:34">
      <c r="B32" s="676" t="s">
        <v>318</v>
      </c>
      <c r="C32" s="677">
        <v>1</v>
      </c>
      <c r="D32" s="677">
        <v>2</v>
      </c>
      <c r="E32" s="677">
        <v>1</v>
      </c>
      <c r="F32" s="677" t="s">
        <v>52</v>
      </c>
      <c r="G32" s="677">
        <v>2</v>
      </c>
      <c r="H32" s="677" t="s">
        <v>52</v>
      </c>
      <c r="I32" s="677" t="s">
        <v>52</v>
      </c>
      <c r="J32" s="677">
        <v>1</v>
      </c>
      <c r="K32" s="677">
        <v>1</v>
      </c>
      <c r="L32" s="677">
        <v>1</v>
      </c>
      <c r="M32" s="677">
        <v>2</v>
      </c>
      <c r="N32" s="677">
        <v>2</v>
      </c>
      <c r="O32" s="677">
        <v>3</v>
      </c>
      <c r="P32" s="677">
        <v>3</v>
      </c>
      <c r="Q32" s="677">
        <v>20</v>
      </c>
      <c r="R32" s="677" t="s">
        <v>52</v>
      </c>
      <c r="S32" s="677">
        <v>1</v>
      </c>
      <c r="T32" s="677" t="s">
        <v>52</v>
      </c>
      <c r="U32" s="677">
        <v>1</v>
      </c>
      <c r="V32" s="677">
        <v>1</v>
      </c>
      <c r="W32" s="677" t="s">
        <v>52</v>
      </c>
      <c r="X32" s="677" t="s">
        <v>52</v>
      </c>
      <c r="Y32" s="677" t="s">
        <v>52</v>
      </c>
      <c r="Z32" s="677">
        <v>1</v>
      </c>
      <c r="AA32" s="677" t="s">
        <v>52</v>
      </c>
      <c r="AB32" s="677" t="s">
        <v>52</v>
      </c>
      <c r="AC32" s="677">
        <v>2</v>
      </c>
      <c r="AD32" s="677" t="s">
        <v>52</v>
      </c>
      <c r="AE32" s="677" t="s">
        <v>52</v>
      </c>
      <c r="AF32" s="677">
        <v>1</v>
      </c>
      <c r="AG32" s="677">
        <v>7</v>
      </c>
      <c r="AH32" s="677" t="s">
        <v>52</v>
      </c>
    </row>
    <row r="33" spans="2:34">
      <c r="B33" s="678" t="s">
        <v>143</v>
      </c>
      <c r="C33" s="679">
        <v>1</v>
      </c>
      <c r="D33" s="679">
        <v>2</v>
      </c>
      <c r="E33" s="679">
        <v>1</v>
      </c>
      <c r="F33" s="679" t="s">
        <v>52</v>
      </c>
      <c r="G33" s="679">
        <v>2</v>
      </c>
      <c r="H33" s="679" t="s">
        <v>52</v>
      </c>
      <c r="I33" s="679" t="s">
        <v>52</v>
      </c>
      <c r="J33" s="679">
        <v>1</v>
      </c>
      <c r="K33" s="679">
        <v>1</v>
      </c>
      <c r="L33" s="679">
        <v>1</v>
      </c>
      <c r="M33" s="679">
        <v>2</v>
      </c>
      <c r="N33" s="679">
        <v>2</v>
      </c>
      <c r="O33" s="679">
        <v>3</v>
      </c>
      <c r="P33" s="679">
        <v>3</v>
      </c>
      <c r="Q33" s="679">
        <v>20</v>
      </c>
      <c r="R33" s="679" t="s">
        <v>52</v>
      </c>
      <c r="S33" s="679">
        <v>1</v>
      </c>
      <c r="T33" s="679" t="s">
        <v>52</v>
      </c>
      <c r="U33" s="679">
        <v>1</v>
      </c>
      <c r="V33" s="679">
        <v>1</v>
      </c>
      <c r="W33" s="679" t="s">
        <v>52</v>
      </c>
      <c r="X33" s="679" t="s">
        <v>52</v>
      </c>
      <c r="Y33" s="679" t="s">
        <v>52</v>
      </c>
      <c r="Z33" s="679">
        <v>1</v>
      </c>
      <c r="AA33" s="679" t="s">
        <v>52</v>
      </c>
      <c r="AB33" s="679" t="s">
        <v>52</v>
      </c>
      <c r="AC33" s="679">
        <v>2</v>
      </c>
      <c r="AD33" s="679" t="s">
        <v>52</v>
      </c>
      <c r="AE33" s="679" t="s">
        <v>52</v>
      </c>
      <c r="AF33" s="679">
        <v>1</v>
      </c>
      <c r="AG33" s="679">
        <v>7</v>
      </c>
      <c r="AH33" s="679" t="s">
        <v>52</v>
      </c>
    </row>
    <row r="34" spans="2:34">
      <c r="B34" s="676" t="s">
        <v>85</v>
      </c>
      <c r="C34" s="677" t="s">
        <v>52</v>
      </c>
      <c r="D34" s="677" t="s">
        <v>52</v>
      </c>
      <c r="E34" s="677">
        <v>1</v>
      </c>
      <c r="F34" s="677" t="s">
        <v>52</v>
      </c>
      <c r="G34" s="677">
        <v>3</v>
      </c>
      <c r="H34" s="677">
        <v>2</v>
      </c>
      <c r="I34" s="677">
        <v>1</v>
      </c>
      <c r="J34" s="677">
        <v>1</v>
      </c>
      <c r="K34" s="677">
        <v>1</v>
      </c>
      <c r="L34" s="677">
        <v>1</v>
      </c>
      <c r="M34" s="677" t="s">
        <v>52</v>
      </c>
      <c r="N34" s="677">
        <v>3</v>
      </c>
      <c r="O34" s="677">
        <v>3</v>
      </c>
      <c r="P34" s="677" t="s">
        <v>52</v>
      </c>
      <c r="Q34" s="677">
        <v>5</v>
      </c>
      <c r="R34" s="677" t="s">
        <v>52</v>
      </c>
      <c r="S34" s="677">
        <v>1</v>
      </c>
      <c r="T34" s="677" t="s">
        <v>52</v>
      </c>
      <c r="U34" s="677" t="s">
        <v>52</v>
      </c>
      <c r="V34" s="677">
        <v>2</v>
      </c>
      <c r="W34" s="677" t="s">
        <v>52</v>
      </c>
      <c r="X34" s="677" t="s">
        <v>52</v>
      </c>
      <c r="Y34" s="677" t="s">
        <v>52</v>
      </c>
      <c r="Z34" s="677">
        <v>1</v>
      </c>
      <c r="AA34" s="677" t="s">
        <v>52</v>
      </c>
      <c r="AB34" s="677">
        <v>1</v>
      </c>
      <c r="AC34" s="677">
        <v>1</v>
      </c>
      <c r="AD34" s="677" t="s">
        <v>52</v>
      </c>
      <c r="AE34" s="677" t="s">
        <v>52</v>
      </c>
      <c r="AF34" s="677">
        <v>1</v>
      </c>
      <c r="AG34" s="677">
        <v>6</v>
      </c>
      <c r="AH34" s="677" t="s">
        <v>52</v>
      </c>
    </row>
    <row r="35" spans="2:34">
      <c r="B35" s="680" t="s">
        <v>86</v>
      </c>
      <c r="C35" s="677">
        <v>1</v>
      </c>
      <c r="D35" s="677" t="s">
        <v>52</v>
      </c>
      <c r="E35" s="677" t="s">
        <v>52</v>
      </c>
      <c r="F35" s="677" t="s">
        <v>52</v>
      </c>
      <c r="G35" s="677" t="s">
        <v>52</v>
      </c>
      <c r="H35" s="677">
        <v>6</v>
      </c>
      <c r="I35" s="677">
        <v>3</v>
      </c>
      <c r="J35" s="677">
        <v>2</v>
      </c>
      <c r="K35" s="677">
        <v>5</v>
      </c>
      <c r="L35" s="677">
        <v>4</v>
      </c>
      <c r="M35" s="677">
        <v>5</v>
      </c>
      <c r="N35" s="677">
        <v>3</v>
      </c>
      <c r="O35" s="677">
        <v>2</v>
      </c>
      <c r="P35" s="677">
        <v>1</v>
      </c>
      <c r="Q35" s="677">
        <v>8</v>
      </c>
      <c r="R35" s="677" t="s">
        <v>52</v>
      </c>
      <c r="S35" s="677" t="s">
        <v>52</v>
      </c>
      <c r="T35" s="677" t="s">
        <v>52</v>
      </c>
      <c r="U35" s="677" t="s">
        <v>52</v>
      </c>
      <c r="V35" s="677" t="s">
        <v>52</v>
      </c>
      <c r="W35" s="677" t="s">
        <v>52</v>
      </c>
      <c r="X35" s="677">
        <v>2</v>
      </c>
      <c r="Y35" s="677" t="s">
        <v>52</v>
      </c>
      <c r="Z35" s="677" t="s">
        <v>52</v>
      </c>
      <c r="AA35" s="677">
        <v>1</v>
      </c>
      <c r="AB35" s="677">
        <v>1</v>
      </c>
      <c r="AC35" s="677" t="s">
        <v>52</v>
      </c>
      <c r="AD35" s="677" t="s">
        <v>52</v>
      </c>
      <c r="AE35" s="677">
        <v>1</v>
      </c>
      <c r="AF35" s="677">
        <v>1</v>
      </c>
      <c r="AG35" s="677">
        <v>8</v>
      </c>
      <c r="AH35" s="677">
        <v>1</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6">
    <mergeCell ref="B37:W37"/>
    <mergeCell ref="B1:AH1"/>
    <mergeCell ref="B2:AH2"/>
    <mergeCell ref="B3:B4"/>
    <mergeCell ref="C3:R3"/>
    <mergeCell ref="S3:AH3"/>
  </mergeCells>
  <hyperlinks>
    <hyperlink ref="AJ3" location="INDICE!B40" display="INDICE"/>
    <hyperlink ref="B40" r:id="rId1"/>
  </hyperlinks>
  <printOptions horizontalCentered="1"/>
  <pageMargins left="0.19685039370078741" right="0.19685039370078741" top="1.1811023622047245" bottom="0.39370078740157483" header="0.19685039370078741" footer="0.19685039370078741"/>
  <pageSetup scale="72" firstPageNumber="73" orientation="landscape" useFirstPageNumber="1" r:id="rId2"/>
  <headerFooter scaleWithDoc="0">
    <oddHeader>&amp;C&amp;G</oddHeader>
    <oddFooter>&amp;C&amp;"Arial,Normal"&amp;8&amp;P</oddFooter>
  </headerFooter>
  <drawing r:id="rId3"/>
  <legacyDrawingHF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M1" zoomScaleNormal="100" workbookViewId="0">
      <selection activeCell="V1" sqref="V1:AG1048576"/>
    </sheetView>
  </sheetViews>
  <sheetFormatPr baseColWidth="10" defaultColWidth="11.42578125" defaultRowHeight="15"/>
  <cols>
    <col min="1" max="1" width="3.7109375" style="23" customWidth="1"/>
    <col min="2" max="2" width="28.42578125" style="23" customWidth="1"/>
    <col min="3" max="5" width="4.7109375" style="23" customWidth="1"/>
    <col min="6" max="17" width="7.140625" style="23" customWidth="1"/>
    <col min="18" max="18" width="10.5703125" style="23" customWidth="1"/>
    <col min="19" max="21" width="4.7109375" style="23" customWidth="1"/>
    <col min="22" max="33" width="7.5703125" style="23" customWidth="1"/>
    <col min="34" max="34" width="11.140625" style="23" customWidth="1"/>
    <col min="35" max="16384" width="11.42578125" style="23"/>
  </cols>
  <sheetData>
    <row r="1" spans="2:36" ht="78"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51" customHeight="1">
      <c r="B2" s="1282" t="s">
        <v>3074</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4" t="s">
        <v>1121</v>
      </c>
      <c r="C3" s="1322" t="s">
        <v>70</v>
      </c>
      <c r="D3" s="1323"/>
      <c r="E3" s="1323"/>
      <c r="F3" s="1323"/>
      <c r="G3" s="1323"/>
      <c r="H3" s="1323"/>
      <c r="I3" s="1323"/>
      <c r="J3" s="1323"/>
      <c r="K3" s="1323"/>
      <c r="L3" s="1323"/>
      <c r="M3" s="1323"/>
      <c r="N3" s="1323"/>
      <c r="O3" s="1323"/>
      <c r="P3" s="1323"/>
      <c r="Q3" s="1323"/>
      <c r="R3" s="1323"/>
      <c r="S3" s="1322" t="s">
        <v>71</v>
      </c>
      <c r="T3" s="1323"/>
      <c r="U3" s="1323"/>
      <c r="V3" s="1323"/>
      <c r="W3" s="1323"/>
      <c r="X3" s="1323"/>
      <c r="Y3" s="1323"/>
      <c r="Z3" s="1323"/>
      <c r="AA3" s="1323"/>
      <c r="AB3" s="1323"/>
      <c r="AC3" s="1323"/>
      <c r="AD3" s="1323"/>
      <c r="AE3" s="1323"/>
      <c r="AF3" s="1323"/>
      <c r="AG3" s="1323"/>
      <c r="AH3" s="1323"/>
      <c r="AJ3" s="60" t="s">
        <v>459</v>
      </c>
    </row>
    <row r="4" spans="2:36" ht="40.5" customHeight="1">
      <c r="B4" s="1324"/>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2852</v>
      </c>
      <c r="C5" s="675">
        <v>1656</v>
      </c>
      <c r="D5" s="675">
        <v>527</v>
      </c>
      <c r="E5" s="675">
        <v>278</v>
      </c>
      <c r="F5" s="675">
        <v>346</v>
      </c>
      <c r="G5" s="675">
        <v>924</v>
      </c>
      <c r="H5" s="675">
        <v>1381</v>
      </c>
      <c r="I5" s="675">
        <v>1379</v>
      </c>
      <c r="J5" s="675">
        <v>1320</v>
      </c>
      <c r="K5" s="675">
        <v>1106</v>
      </c>
      <c r="L5" s="675">
        <v>1184</v>
      </c>
      <c r="M5" s="675">
        <v>1296</v>
      </c>
      <c r="N5" s="675">
        <v>1523</v>
      </c>
      <c r="O5" s="675">
        <v>1861</v>
      </c>
      <c r="P5" s="675">
        <v>2154</v>
      </c>
      <c r="Q5" s="675">
        <v>18348</v>
      </c>
      <c r="R5" s="675">
        <v>31</v>
      </c>
      <c r="S5" s="675">
        <v>1346</v>
      </c>
      <c r="T5" s="675">
        <v>467</v>
      </c>
      <c r="U5" s="675">
        <v>244</v>
      </c>
      <c r="V5" s="675">
        <v>232</v>
      </c>
      <c r="W5" s="675">
        <v>398</v>
      </c>
      <c r="X5" s="675">
        <v>394</v>
      </c>
      <c r="Y5" s="675">
        <v>485</v>
      </c>
      <c r="Z5" s="675">
        <v>487</v>
      </c>
      <c r="AA5" s="675">
        <v>530</v>
      </c>
      <c r="AB5" s="675">
        <v>649</v>
      </c>
      <c r="AC5" s="675">
        <v>871</v>
      </c>
      <c r="AD5" s="675">
        <v>1184</v>
      </c>
      <c r="AE5" s="675">
        <v>1376</v>
      </c>
      <c r="AF5" s="675">
        <v>1649</v>
      </c>
      <c r="AG5" s="675">
        <v>17866</v>
      </c>
      <c r="AH5" s="675">
        <v>19</v>
      </c>
    </row>
    <row r="6" spans="2:36">
      <c r="B6" s="676" t="s">
        <v>81</v>
      </c>
      <c r="C6" s="677">
        <v>822</v>
      </c>
      <c r="D6" s="677">
        <v>255</v>
      </c>
      <c r="E6" s="677">
        <v>130</v>
      </c>
      <c r="F6" s="677">
        <v>164</v>
      </c>
      <c r="G6" s="677">
        <v>413</v>
      </c>
      <c r="H6" s="677">
        <v>535</v>
      </c>
      <c r="I6" s="677">
        <v>517</v>
      </c>
      <c r="J6" s="677">
        <v>476</v>
      </c>
      <c r="K6" s="677">
        <v>425</v>
      </c>
      <c r="L6" s="677">
        <v>469</v>
      </c>
      <c r="M6" s="677">
        <v>529</v>
      </c>
      <c r="N6" s="677">
        <v>562</v>
      </c>
      <c r="O6" s="677">
        <v>691</v>
      </c>
      <c r="P6" s="677">
        <v>812</v>
      </c>
      <c r="Q6" s="677">
        <v>8657</v>
      </c>
      <c r="R6" s="677">
        <v>11</v>
      </c>
      <c r="S6" s="677">
        <v>661</v>
      </c>
      <c r="T6" s="677">
        <v>238</v>
      </c>
      <c r="U6" s="677">
        <v>108</v>
      </c>
      <c r="V6" s="677">
        <v>98</v>
      </c>
      <c r="W6" s="677">
        <v>189</v>
      </c>
      <c r="X6" s="677">
        <v>182</v>
      </c>
      <c r="Y6" s="677">
        <v>198</v>
      </c>
      <c r="Z6" s="677">
        <v>187</v>
      </c>
      <c r="AA6" s="677">
        <v>224</v>
      </c>
      <c r="AB6" s="677">
        <v>274</v>
      </c>
      <c r="AC6" s="677">
        <v>361</v>
      </c>
      <c r="AD6" s="677">
        <v>456</v>
      </c>
      <c r="AE6" s="677">
        <v>532</v>
      </c>
      <c r="AF6" s="677">
        <v>678</v>
      </c>
      <c r="AG6" s="677">
        <v>9195</v>
      </c>
      <c r="AH6" s="677">
        <v>14</v>
      </c>
    </row>
    <row r="7" spans="2:36">
      <c r="B7" s="678" t="s">
        <v>134</v>
      </c>
      <c r="C7" s="679">
        <v>81</v>
      </c>
      <c r="D7" s="679">
        <v>20</v>
      </c>
      <c r="E7" s="679">
        <v>14</v>
      </c>
      <c r="F7" s="679">
        <v>22</v>
      </c>
      <c r="G7" s="679">
        <v>47</v>
      </c>
      <c r="H7" s="679">
        <v>68</v>
      </c>
      <c r="I7" s="679">
        <v>52</v>
      </c>
      <c r="J7" s="679">
        <v>55</v>
      </c>
      <c r="K7" s="679">
        <v>43</v>
      </c>
      <c r="L7" s="679">
        <v>52</v>
      </c>
      <c r="M7" s="679">
        <v>66</v>
      </c>
      <c r="N7" s="679">
        <v>64</v>
      </c>
      <c r="O7" s="679">
        <v>81</v>
      </c>
      <c r="P7" s="679">
        <v>85</v>
      </c>
      <c r="Q7" s="679">
        <v>960</v>
      </c>
      <c r="R7" s="679">
        <v>1</v>
      </c>
      <c r="S7" s="679">
        <v>63</v>
      </c>
      <c r="T7" s="679">
        <v>18</v>
      </c>
      <c r="U7" s="679">
        <v>18</v>
      </c>
      <c r="V7" s="679">
        <v>19</v>
      </c>
      <c r="W7" s="679">
        <v>26</v>
      </c>
      <c r="X7" s="679">
        <v>24</v>
      </c>
      <c r="Y7" s="679">
        <v>19</v>
      </c>
      <c r="Z7" s="679">
        <v>27</v>
      </c>
      <c r="AA7" s="679">
        <v>23</v>
      </c>
      <c r="AB7" s="679">
        <v>28</v>
      </c>
      <c r="AC7" s="679">
        <v>41</v>
      </c>
      <c r="AD7" s="679">
        <v>55</v>
      </c>
      <c r="AE7" s="679">
        <v>53</v>
      </c>
      <c r="AF7" s="679">
        <v>82</v>
      </c>
      <c r="AG7" s="679">
        <v>1089</v>
      </c>
      <c r="AH7" s="679">
        <v>1</v>
      </c>
    </row>
    <row r="8" spans="2:36">
      <c r="B8" s="678" t="s">
        <v>117</v>
      </c>
      <c r="C8" s="679">
        <v>27</v>
      </c>
      <c r="D8" s="679">
        <v>10</v>
      </c>
      <c r="E8" s="679">
        <v>3</v>
      </c>
      <c r="F8" s="679">
        <v>9</v>
      </c>
      <c r="G8" s="679">
        <v>14</v>
      </c>
      <c r="H8" s="679">
        <v>19</v>
      </c>
      <c r="I8" s="679">
        <v>18</v>
      </c>
      <c r="J8" s="679">
        <v>18</v>
      </c>
      <c r="K8" s="679">
        <v>11</v>
      </c>
      <c r="L8" s="679">
        <v>14</v>
      </c>
      <c r="M8" s="679">
        <v>17</v>
      </c>
      <c r="N8" s="679">
        <v>15</v>
      </c>
      <c r="O8" s="679">
        <v>20</v>
      </c>
      <c r="P8" s="679">
        <v>23</v>
      </c>
      <c r="Q8" s="679">
        <v>356</v>
      </c>
      <c r="R8" s="679">
        <v>1</v>
      </c>
      <c r="S8" s="679">
        <v>20</v>
      </c>
      <c r="T8" s="679">
        <v>12</v>
      </c>
      <c r="U8" s="679">
        <v>4</v>
      </c>
      <c r="V8" s="679">
        <v>3</v>
      </c>
      <c r="W8" s="679">
        <v>9</v>
      </c>
      <c r="X8" s="679">
        <v>6</v>
      </c>
      <c r="Y8" s="679">
        <v>8</v>
      </c>
      <c r="Z8" s="679">
        <v>6</v>
      </c>
      <c r="AA8" s="679">
        <v>11</v>
      </c>
      <c r="AB8" s="679">
        <v>10</v>
      </c>
      <c r="AC8" s="679">
        <v>15</v>
      </c>
      <c r="AD8" s="679">
        <v>15</v>
      </c>
      <c r="AE8" s="679">
        <v>13</v>
      </c>
      <c r="AF8" s="679">
        <v>18</v>
      </c>
      <c r="AG8" s="679">
        <v>273</v>
      </c>
      <c r="AH8" s="679" t="s">
        <v>52</v>
      </c>
    </row>
    <row r="9" spans="2:36">
      <c r="B9" s="678" t="s">
        <v>125</v>
      </c>
      <c r="C9" s="679">
        <v>17</v>
      </c>
      <c r="D9" s="679">
        <v>10</v>
      </c>
      <c r="E9" s="679">
        <v>6</v>
      </c>
      <c r="F9" s="679">
        <v>10</v>
      </c>
      <c r="G9" s="679">
        <v>27</v>
      </c>
      <c r="H9" s="679">
        <v>17</v>
      </c>
      <c r="I9" s="679">
        <v>14</v>
      </c>
      <c r="J9" s="679">
        <v>14</v>
      </c>
      <c r="K9" s="679">
        <v>14</v>
      </c>
      <c r="L9" s="679">
        <v>19</v>
      </c>
      <c r="M9" s="679">
        <v>21</v>
      </c>
      <c r="N9" s="679">
        <v>21</v>
      </c>
      <c r="O9" s="679">
        <v>27</v>
      </c>
      <c r="P9" s="679">
        <v>33</v>
      </c>
      <c r="Q9" s="679">
        <v>324</v>
      </c>
      <c r="R9" s="679">
        <v>1</v>
      </c>
      <c r="S9" s="679">
        <v>15</v>
      </c>
      <c r="T9" s="679">
        <v>7</v>
      </c>
      <c r="U9" s="679">
        <v>2</v>
      </c>
      <c r="V9" s="679">
        <v>6</v>
      </c>
      <c r="W9" s="679">
        <v>11</v>
      </c>
      <c r="X9" s="679">
        <v>5</v>
      </c>
      <c r="Y9" s="679">
        <v>12</v>
      </c>
      <c r="Z9" s="679">
        <v>8</v>
      </c>
      <c r="AA9" s="679">
        <v>9</v>
      </c>
      <c r="AB9" s="679">
        <v>12</v>
      </c>
      <c r="AC9" s="679">
        <v>24</v>
      </c>
      <c r="AD9" s="679">
        <v>19</v>
      </c>
      <c r="AE9" s="679">
        <v>25</v>
      </c>
      <c r="AF9" s="679">
        <v>32</v>
      </c>
      <c r="AG9" s="679">
        <v>391</v>
      </c>
      <c r="AH9" s="679" t="s">
        <v>52</v>
      </c>
    </row>
    <row r="10" spans="2:36">
      <c r="B10" s="678" t="s">
        <v>122</v>
      </c>
      <c r="C10" s="679">
        <v>24</v>
      </c>
      <c r="D10" s="679">
        <v>5</v>
      </c>
      <c r="E10" s="679">
        <v>4</v>
      </c>
      <c r="F10" s="679">
        <v>5</v>
      </c>
      <c r="G10" s="679">
        <v>4</v>
      </c>
      <c r="H10" s="679">
        <v>12</v>
      </c>
      <c r="I10" s="679">
        <v>22</v>
      </c>
      <c r="J10" s="679">
        <v>5</v>
      </c>
      <c r="K10" s="679">
        <v>6</v>
      </c>
      <c r="L10" s="679">
        <v>8</v>
      </c>
      <c r="M10" s="679">
        <v>12</v>
      </c>
      <c r="N10" s="679">
        <v>11</v>
      </c>
      <c r="O10" s="679">
        <v>18</v>
      </c>
      <c r="P10" s="679">
        <v>16</v>
      </c>
      <c r="Q10" s="679">
        <v>222</v>
      </c>
      <c r="R10" s="679" t="s">
        <v>52</v>
      </c>
      <c r="S10" s="679">
        <v>9</v>
      </c>
      <c r="T10" s="679">
        <v>4</v>
      </c>
      <c r="U10" s="679">
        <v>1</v>
      </c>
      <c r="V10" s="679">
        <v>3</v>
      </c>
      <c r="W10" s="679">
        <v>8</v>
      </c>
      <c r="X10" s="679">
        <v>5</v>
      </c>
      <c r="Y10" s="679">
        <v>2</v>
      </c>
      <c r="Z10" s="679">
        <v>3</v>
      </c>
      <c r="AA10" s="679">
        <v>10</v>
      </c>
      <c r="AB10" s="679">
        <v>6</v>
      </c>
      <c r="AC10" s="679">
        <v>4</v>
      </c>
      <c r="AD10" s="679">
        <v>11</v>
      </c>
      <c r="AE10" s="679">
        <v>16</v>
      </c>
      <c r="AF10" s="679">
        <v>16</v>
      </c>
      <c r="AG10" s="679">
        <v>232</v>
      </c>
      <c r="AH10" s="679" t="s">
        <v>52</v>
      </c>
    </row>
    <row r="11" spans="2:36">
      <c r="B11" s="678" t="s">
        <v>132</v>
      </c>
      <c r="C11" s="679">
        <v>66</v>
      </c>
      <c r="D11" s="679">
        <v>25</v>
      </c>
      <c r="E11" s="679">
        <v>13</v>
      </c>
      <c r="F11" s="679">
        <v>18</v>
      </c>
      <c r="G11" s="679">
        <v>32</v>
      </c>
      <c r="H11" s="679">
        <v>47</v>
      </c>
      <c r="I11" s="679">
        <v>26</v>
      </c>
      <c r="J11" s="679">
        <v>34</v>
      </c>
      <c r="K11" s="679">
        <v>34</v>
      </c>
      <c r="L11" s="679">
        <v>33</v>
      </c>
      <c r="M11" s="679">
        <v>28</v>
      </c>
      <c r="N11" s="679">
        <v>32</v>
      </c>
      <c r="O11" s="679">
        <v>45</v>
      </c>
      <c r="P11" s="679">
        <v>45</v>
      </c>
      <c r="Q11" s="679">
        <v>618</v>
      </c>
      <c r="R11" s="679" t="s">
        <v>52</v>
      </c>
      <c r="S11" s="679">
        <v>64</v>
      </c>
      <c r="T11" s="679">
        <v>28</v>
      </c>
      <c r="U11" s="679">
        <v>7</v>
      </c>
      <c r="V11" s="679">
        <v>7</v>
      </c>
      <c r="W11" s="679">
        <v>21</v>
      </c>
      <c r="X11" s="679">
        <v>14</v>
      </c>
      <c r="Y11" s="679">
        <v>20</v>
      </c>
      <c r="Z11" s="679">
        <v>7</v>
      </c>
      <c r="AA11" s="679">
        <v>7</v>
      </c>
      <c r="AB11" s="679">
        <v>15</v>
      </c>
      <c r="AC11" s="679">
        <v>14</v>
      </c>
      <c r="AD11" s="679">
        <v>29</v>
      </c>
      <c r="AE11" s="679">
        <v>24</v>
      </c>
      <c r="AF11" s="679">
        <v>43</v>
      </c>
      <c r="AG11" s="679">
        <v>618</v>
      </c>
      <c r="AH11" s="679" t="s">
        <v>52</v>
      </c>
    </row>
    <row r="12" spans="2:36">
      <c r="B12" s="678" t="s">
        <v>124</v>
      </c>
      <c r="C12" s="679">
        <v>81</v>
      </c>
      <c r="D12" s="679">
        <v>29</v>
      </c>
      <c r="E12" s="679">
        <v>13</v>
      </c>
      <c r="F12" s="679">
        <v>15</v>
      </c>
      <c r="G12" s="679">
        <v>37</v>
      </c>
      <c r="H12" s="679">
        <v>40</v>
      </c>
      <c r="I12" s="679">
        <v>36</v>
      </c>
      <c r="J12" s="679">
        <v>34</v>
      </c>
      <c r="K12" s="679">
        <v>33</v>
      </c>
      <c r="L12" s="679">
        <v>50</v>
      </c>
      <c r="M12" s="679">
        <v>40</v>
      </c>
      <c r="N12" s="679">
        <v>40</v>
      </c>
      <c r="O12" s="679">
        <v>54</v>
      </c>
      <c r="P12" s="679">
        <v>62</v>
      </c>
      <c r="Q12" s="679">
        <v>703</v>
      </c>
      <c r="R12" s="679" t="s">
        <v>52</v>
      </c>
      <c r="S12" s="679">
        <v>71</v>
      </c>
      <c r="T12" s="679">
        <v>30</v>
      </c>
      <c r="U12" s="679">
        <v>8</v>
      </c>
      <c r="V12" s="679">
        <v>4</v>
      </c>
      <c r="W12" s="679">
        <v>9</v>
      </c>
      <c r="X12" s="679">
        <v>22</v>
      </c>
      <c r="Y12" s="679">
        <v>19</v>
      </c>
      <c r="Z12" s="679">
        <v>17</v>
      </c>
      <c r="AA12" s="679">
        <v>16</v>
      </c>
      <c r="AB12" s="679">
        <v>24</v>
      </c>
      <c r="AC12" s="679">
        <v>22</v>
      </c>
      <c r="AD12" s="679">
        <v>36</v>
      </c>
      <c r="AE12" s="679">
        <v>33</v>
      </c>
      <c r="AF12" s="679">
        <v>52</v>
      </c>
      <c r="AG12" s="679">
        <v>831</v>
      </c>
      <c r="AH12" s="679" t="s">
        <v>52</v>
      </c>
    </row>
    <row r="13" spans="2:36">
      <c r="B13" s="678" t="s">
        <v>121</v>
      </c>
      <c r="C13" s="679">
        <v>48</v>
      </c>
      <c r="D13" s="679">
        <v>20</v>
      </c>
      <c r="E13" s="679">
        <v>7</v>
      </c>
      <c r="F13" s="679">
        <v>14</v>
      </c>
      <c r="G13" s="679">
        <v>28</v>
      </c>
      <c r="H13" s="679">
        <v>36</v>
      </c>
      <c r="I13" s="679">
        <v>35</v>
      </c>
      <c r="J13" s="679">
        <v>22</v>
      </c>
      <c r="K13" s="679">
        <v>25</v>
      </c>
      <c r="L13" s="679">
        <v>36</v>
      </c>
      <c r="M13" s="679">
        <v>27</v>
      </c>
      <c r="N13" s="679">
        <v>45</v>
      </c>
      <c r="O13" s="679">
        <v>38</v>
      </c>
      <c r="P13" s="679">
        <v>62</v>
      </c>
      <c r="Q13" s="679">
        <v>580</v>
      </c>
      <c r="R13" s="679" t="s">
        <v>52</v>
      </c>
      <c r="S13" s="679">
        <v>36</v>
      </c>
      <c r="T13" s="679">
        <v>14</v>
      </c>
      <c r="U13" s="679">
        <v>6</v>
      </c>
      <c r="V13" s="679">
        <v>10</v>
      </c>
      <c r="W13" s="679">
        <v>16</v>
      </c>
      <c r="X13" s="679">
        <v>17</v>
      </c>
      <c r="Y13" s="679">
        <v>6</v>
      </c>
      <c r="Z13" s="679">
        <v>10</v>
      </c>
      <c r="AA13" s="679">
        <v>14</v>
      </c>
      <c r="AB13" s="679">
        <v>17</v>
      </c>
      <c r="AC13" s="679">
        <v>26</v>
      </c>
      <c r="AD13" s="679">
        <v>36</v>
      </c>
      <c r="AE13" s="679">
        <v>41</v>
      </c>
      <c r="AF13" s="679">
        <v>43</v>
      </c>
      <c r="AG13" s="679">
        <v>664</v>
      </c>
      <c r="AH13" s="679">
        <v>1</v>
      </c>
    </row>
    <row r="14" spans="2:36">
      <c r="B14" s="678" t="s">
        <v>120</v>
      </c>
      <c r="C14" s="679">
        <v>36</v>
      </c>
      <c r="D14" s="679">
        <v>18</v>
      </c>
      <c r="E14" s="679">
        <v>10</v>
      </c>
      <c r="F14" s="679">
        <v>7</v>
      </c>
      <c r="G14" s="679">
        <v>26</v>
      </c>
      <c r="H14" s="679">
        <v>25</v>
      </c>
      <c r="I14" s="679">
        <v>27</v>
      </c>
      <c r="J14" s="679">
        <v>36</v>
      </c>
      <c r="K14" s="679">
        <v>37</v>
      </c>
      <c r="L14" s="679">
        <v>27</v>
      </c>
      <c r="M14" s="679">
        <v>30</v>
      </c>
      <c r="N14" s="679">
        <v>44</v>
      </c>
      <c r="O14" s="679">
        <v>42</v>
      </c>
      <c r="P14" s="679">
        <v>56</v>
      </c>
      <c r="Q14" s="679">
        <v>759</v>
      </c>
      <c r="R14" s="679">
        <v>6</v>
      </c>
      <c r="S14" s="679">
        <v>18</v>
      </c>
      <c r="T14" s="679">
        <v>21</v>
      </c>
      <c r="U14" s="679">
        <v>7</v>
      </c>
      <c r="V14" s="679">
        <v>4</v>
      </c>
      <c r="W14" s="679">
        <v>9</v>
      </c>
      <c r="X14" s="679">
        <v>8</v>
      </c>
      <c r="Y14" s="679">
        <v>16</v>
      </c>
      <c r="Z14" s="679">
        <v>11</v>
      </c>
      <c r="AA14" s="679">
        <v>15</v>
      </c>
      <c r="AB14" s="679">
        <v>19</v>
      </c>
      <c r="AC14" s="679">
        <v>20</v>
      </c>
      <c r="AD14" s="679">
        <v>35</v>
      </c>
      <c r="AE14" s="679">
        <v>41</v>
      </c>
      <c r="AF14" s="679">
        <v>48</v>
      </c>
      <c r="AG14" s="679">
        <v>664</v>
      </c>
      <c r="AH14" s="679">
        <v>8</v>
      </c>
    </row>
    <row r="15" spans="2:36">
      <c r="B15" s="678" t="s">
        <v>129</v>
      </c>
      <c r="C15" s="679">
        <v>338</v>
      </c>
      <c r="D15" s="679">
        <v>71</v>
      </c>
      <c r="E15" s="679">
        <v>39</v>
      </c>
      <c r="F15" s="679">
        <v>46</v>
      </c>
      <c r="G15" s="679">
        <v>132</v>
      </c>
      <c r="H15" s="679">
        <v>190</v>
      </c>
      <c r="I15" s="679">
        <v>204</v>
      </c>
      <c r="J15" s="679">
        <v>184</v>
      </c>
      <c r="K15" s="679">
        <v>137</v>
      </c>
      <c r="L15" s="679">
        <v>146</v>
      </c>
      <c r="M15" s="679">
        <v>180</v>
      </c>
      <c r="N15" s="679">
        <v>208</v>
      </c>
      <c r="O15" s="679">
        <v>247</v>
      </c>
      <c r="P15" s="679">
        <v>302</v>
      </c>
      <c r="Q15" s="679">
        <v>2827</v>
      </c>
      <c r="R15" s="679">
        <v>2</v>
      </c>
      <c r="S15" s="679">
        <v>272</v>
      </c>
      <c r="T15" s="679">
        <v>72</v>
      </c>
      <c r="U15" s="679">
        <v>40</v>
      </c>
      <c r="V15" s="679">
        <v>25</v>
      </c>
      <c r="W15" s="679">
        <v>56</v>
      </c>
      <c r="X15" s="679">
        <v>55</v>
      </c>
      <c r="Y15" s="679">
        <v>76</v>
      </c>
      <c r="Z15" s="679">
        <v>65</v>
      </c>
      <c r="AA15" s="679">
        <v>82</v>
      </c>
      <c r="AB15" s="679">
        <v>98</v>
      </c>
      <c r="AC15" s="679">
        <v>143</v>
      </c>
      <c r="AD15" s="679">
        <v>148</v>
      </c>
      <c r="AE15" s="679">
        <v>202</v>
      </c>
      <c r="AF15" s="679">
        <v>231</v>
      </c>
      <c r="AG15" s="679">
        <v>3215</v>
      </c>
      <c r="AH15" s="679">
        <v>2</v>
      </c>
    </row>
    <row r="16" spans="2:36">
      <c r="B16" s="678" t="s">
        <v>130</v>
      </c>
      <c r="C16" s="679">
        <v>70</v>
      </c>
      <c r="D16" s="679">
        <v>30</v>
      </c>
      <c r="E16" s="679">
        <v>12</v>
      </c>
      <c r="F16" s="679">
        <v>10</v>
      </c>
      <c r="G16" s="679">
        <v>29</v>
      </c>
      <c r="H16" s="679">
        <v>38</v>
      </c>
      <c r="I16" s="679">
        <v>42</v>
      </c>
      <c r="J16" s="679">
        <v>33</v>
      </c>
      <c r="K16" s="679">
        <v>37</v>
      </c>
      <c r="L16" s="679">
        <v>39</v>
      </c>
      <c r="M16" s="679">
        <v>53</v>
      </c>
      <c r="N16" s="679">
        <v>48</v>
      </c>
      <c r="O16" s="679">
        <v>69</v>
      </c>
      <c r="P16" s="679">
        <v>66</v>
      </c>
      <c r="Q16" s="679">
        <v>867</v>
      </c>
      <c r="R16" s="679" t="s">
        <v>52</v>
      </c>
      <c r="S16" s="679">
        <v>49</v>
      </c>
      <c r="T16" s="679">
        <v>18</v>
      </c>
      <c r="U16" s="679">
        <v>8</v>
      </c>
      <c r="V16" s="679">
        <v>11</v>
      </c>
      <c r="W16" s="679">
        <v>18</v>
      </c>
      <c r="X16" s="679">
        <v>13</v>
      </c>
      <c r="Y16" s="679">
        <v>11</v>
      </c>
      <c r="Z16" s="679">
        <v>14</v>
      </c>
      <c r="AA16" s="679">
        <v>21</v>
      </c>
      <c r="AB16" s="679">
        <v>30</v>
      </c>
      <c r="AC16" s="679">
        <v>21</v>
      </c>
      <c r="AD16" s="679">
        <v>44</v>
      </c>
      <c r="AE16" s="679">
        <v>50</v>
      </c>
      <c r="AF16" s="679">
        <v>62</v>
      </c>
      <c r="AG16" s="679">
        <v>838</v>
      </c>
      <c r="AH16" s="679">
        <v>1</v>
      </c>
    </row>
    <row r="17" spans="2:34">
      <c r="B17" s="678" t="s">
        <v>127</v>
      </c>
      <c r="C17" s="679">
        <v>34</v>
      </c>
      <c r="D17" s="679">
        <v>17</v>
      </c>
      <c r="E17" s="679">
        <v>9</v>
      </c>
      <c r="F17" s="679">
        <v>8</v>
      </c>
      <c r="G17" s="679">
        <v>37</v>
      </c>
      <c r="H17" s="679">
        <v>43</v>
      </c>
      <c r="I17" s="679">
        <v>41</v>
      </c>
      <c r="J17" s="679">
        <v>41</v>
      </c>
      <c r="K17" s="679">
        <v>48</v>
      </c>
      <c r="L17" s="679">
        <v>45</v>
      </c>
      <c r="M17" s="679">
        <v>55</v>
      </c>
      <c r="N17" s="679">
        <v>34</v>
      </c>
      <c r="O17" s="679">
        <v>50</v>
      </c>
      <c r="P17" s="679">
        <v>62</v>
      </c>
      <c r="Q17" s="679">
        <v>441</v>
      </c>
      <c r="R17" s="679" t="s">
        <v>52</v>
      </c>
      <c r="S17" s="679">
        <v>44</v>
      </c>
      <c r="T17" s="679">
        <v>14</v>
      </c>
      <c r="U17" s="679">
        <v>7</v>
      </c>
      <c r="V17" s="679">
        <v>6</v>
      </c>
      <c r="W17" s="679">
        <v>6</v>
      </c>
      <c r="X17" s="679">
        <v>13</v>
      </c>
      <c r="Y17" s="679">
        <v>9</v>
      </c>
      <c r="Z17" s="679">
        <v>19</v>
      </c>
      <c r="AA17" s="679">
        <v>16</v>
      </c>
      <c r="AB17" s="679">
        <v>15</v>
      </c>
      <c r="AC17" s="679">
        <v>31</v>
      </c>
      <c r="AD17" s="679">
        <v>28</v>
      </c>
      <c r="AE17" s="679">
        <v>34</v>
      </c>
      <c r="AF17" s="679">
        <v>51</v>
      </c>
      <c r="AG17" s="679">
        <v>380</v>
      </c>
      <c r="AH17" s="679">
        <v>1</v>
      </c>
    </row>
    <row r="18" spans="2:34">
      <c r="B18" s="676" t="s">
        <v>82</v>
      </c>
      <c r="C18" s="677">
        <v>746</v>
      </c>
      <c r="D18" s="677">
        <v>203</v>
      </c>
      <c r="E18" s="677">
        <v>118</v>
      </c>
      <c r="F18" s="677">
        <v>144</v>
      </c>
      <c r="G18" s="677">
        <v>446</v>
      </c>
      <c r="H18" s="677">
        <v>734</v>
      </c>
      <c r="I18" s="677">
        <v>771</v>
      </c>
      <c r="J18" s="677">
        <v>770</v>
      </c>
      <c r="K18" s="677">
        <v>614</v>
      </c>
      <c r="L18" s="677">
        <v>651</v>
      </c>
      <c r="M18" s="677">
        <v>719</v>
      </c>
      <c r="N18" s="677">
        <v>907</v>
      </c>
      <c r="O18" s="677">
        <v>1111</v>
      </c>
      <c r="P18" s="677">
        <v>1270</v>
      </c>
      <c r="Q18" s="677">
        <v>9105</v>
      </c>
      <c r="R18" s="677">
        <v>17</v>
      </c>
      <c r="S18" s="677">
        <v>620</v>
      </c>
      <c r="T18" s="677">
        <v>174</v>
      </c>
      <c r="U18" s="677">
        <v>98</v>
      </c>
      <c r="V18" s="677">
        <v>100</v>
      </c>
      <c r="W18" s="677">
        <v>172</v>
      </c>
      <c r="X18" s="677">
        <v>179</v>
      </c>
      <c r="Y18" s="677">
        <v>258</v>
      </c>
      <c r="Z18" s="677">
        <v>263</v>
      </c>
      <c r="AA18" s="677">
        <v>285</v>
      </c>
      <c r="AB18" s="677">
        <v>336</v>
      </c>
      <c r="AC18" s="677">
        <v>470</v>
      </c>
      <c r="AD18" s="677">
        <v>674</v>
      </c>
      <c r="AE18" s="677">
        <v>797</v>
      </c>
      <c r="AF18" s="677">
        <v>920</v>
      </c>
      <c r="AG18" s="677">
        <v>8219</v>
      </c>
      <c r="AH18" s="677">
        <v>4</v>
      </c>
    </row>
    <row r="19" spans="2:34">
      <c r="B19" s="678" t="s">
        <v>119</v>
      </c>
      <c r="C19" s="679">
        <v>41</v>
      </c>
      <c r="D19" s="679">
        <v>12</v>
      </c>
      <c r="E19" s="679">
        <v>9</v>
      </c>
      <c r="F19" s="679">
        <v>13</v>
      </c>
      <c r="G19" s="679">
        <v>32</v>
      </c>
      <c r="H19" s="679">
        <v>66</v>
      </c>
      <c r="I19" s="679">
        <v>78</v>
      </c>
      <c r="J19" s="679">
        <v>78</v>
      </c>
      <c r="K19" s="679">
        <v>59</v>
      </c>
      <c r="L19" s="679">
        <v>48</v>
      </c>
      <c r="M19" s="679">
        <v>54</v>
      </c>
      <c r="N19" s="679">
        <v>66</v>
      </c>
      <c r="O19" s="679">
        <v>85</v>
      </c>
      <c r="P19" s="679">
        <v>108</v>
      </c>
      <c r="Q19" s="679">
        <v>812</v>
      </c>
      <c r="R19" s="679">
        <v>3</v>
      </c>
      <c r="S19" s="679">
        <v>33</v>
      </c>
      <c r="T19" s="679">
        <v>14</v>
      </c>
      <c r="U19" s="679">
        <v>8</v>
      </c>
      <c r="V19" s="679">
        <v>5</v>
      </c>
      <c r="W19" s="679">
        <v>14</v>
      </c>
      <c r="X19" s="679">
        <v>15</v>
      </c>
      <c r="Y19" s="679">
        <v>9</v>
      </c>
      <c r="Z19" s="679">
        <v>23</v>
      </c>
      <c r="AA19" s="679">
        <v>17</v>
      </c>
      <c r="AB19" s="679">
        <v>26</v>
      </c>
      <c r="AC19" s="679">
        <v>37</v>
      </c>
      <c r="AD19" s="679">
        <v>60</v>
      </c>
      <c r="AE19" s="679">
        <v>62</v>
      </c>
      <c r="AF19" s="679">
        <v>66</v>
      </c>
      <c r="AG19" s="679">
        <v>643</v>
      </c>
      <c r="AH19" s="679" t="s">
        <v>52</v>
      </c>
    </row>
    <row r="20" spans="2:34">
      <c r="B20" s="678" t="s">
        <v>131</v>
      </c>
      <c r="C20" s="679">
        <v>41</v>
      </c>
      <c r="D20" s="679">
        <v>16</v>
      </c>
      <c r="E20" s="679">
        <v>10</v>
      </c>
      <c r="F20" s="679">
        <v>18</v>
      </c>
      <c r="G20" s="679">
        <v>37</v>
      </c>
      <c r="H20" s="679">
        <v>67</v>
      </c>
      <c r="I20" s="679">
        <v>69</v>
      </c>
      <c r="J20" s="679">
        <v>63</v>
      </c>
      <c r="K20" s="679">
        <v>52</v>
      </c>
      <c r="L20" s="679">
        <v>39</v>
      </c>
      <c r="M20" s="679">
        <v>50</v>
      </c>
      <c r="N20" s="679">
        <v>68</v>
      </c>
      <c r="O20" s="679">
        <v>43</v>
      </c>
      <c r="P20" s="679">
        <v>62</v>
      </c>
      <c r="Q20" s="679">
        <v>472</v>
      </c>
      <c r="R20" s="679">
        <v>1</v>
      </c>
      <c r="S20" s="679">
        <v>33</v>
      </c>
      <c r="T20" s="679">
        <v>15</v>
      </c>
      <c r="U20" s="679">
        <v>9</v>
      </c>
      <c r="V20" s="679">
        <v>9</v>
      </c>
      <c r="W20" s="679">
        <v>14</v>
      </c>
      <c r="X20" s="679">
        <v>13</v>
      </c>
      <c r="Y20" s="679">
        <v>23</v>
      </c>
      <c r="Z20" s="679">
        <v>35</v>
      </c>
      <c r="AA20" s="679">
        <v>30</v>
      </c>
      <c r="AB20" s="679">
        <v>29</v>
      </c>
      <c r="AC20" s="679">
        <v>24</v>
      </c>
      <c r="AD20" s="679">
        <v>48</v>
      </c>
      <c r="AE20" s="679">
        <v>62</v>
      </c>
      <c r="AF20" s="679">
        <v>46</v>
      </c>
      <c r="AG20" s="679">
        <v>405</v>
      </c>
      <c r="AH20" s="679" t="s">
        <v>52</v>
      </c>
    </row>
    <row r="21" spans="2:34">
      <c r="B21" s="678" t="s">
        <v>126</v>
      </c>
      <c r="C21" s="679">
        <v>447</v>
      </c>
      <c r="D21" s="679">
        <v>102</v>
      </c>
      <c r="E21" s="679">
        <v>60</v>
      </c>
      <c r="F21" s="679">
        <v>53</v>
      </c>
      <c r="G21" s="679">
        <v>217</v>
      </c>
      <c r="H21" s="679">
        <v>320</v>
      </c>
      <c r="I21" s="679">
        <v>359</v>
      </c>
      <c r="J21" s="679">
        <v>380</v>
      </c>
      <c r="K21" s="679">
        <v>280</v>
      </c>
      <c r="L21" s="679">
        <v>323</v>
      </c>
      <c r="M21" s="679">
        <v>356</v>
      </c>
      <c r="N21" s="679">
        <v>473</v>
      </c>
      <c r="O21" s="679">
        <v>612</v>
      </c>
      <c r="P21" s="679">
        <v>662</v>
      </c>
      <c r="Q21" s="679">
        <v>4581</v>
      </c>
      <c r="R21" s="679">
        <v>2</v>
      </c>
      <c r="S21" s="679">
        <v>377</v>
      </c>
      <c r="T21" s="679">
        <v>78</v>
      </c>
      <c r="U21" s="679">
        <v>45</v>
      </c>
      <c r="V21" s="679">
        <v>38</v>
      </c>
      <c r="W21" s="679">
        <v>77</v>
      </c>
      <c r="X21" s="679">
        <v>86</v>
      </c>
      <c r="Y21" s="679">
        <v>135</v>
      </c>
      <c r="Z21" s="679">
        <v>122</v>
      </c>
      <c r="AA21" s="679">
        <v>140</v>
      </c>
      <c r="AB21" s="679">
        <v>165</v>
      </c>
      <c r="AC21" s="679">
        <v>246</v>
      </c>
      <c r="AD21" s="679">
        <v>349</v>
      </c>
      <c r="AE21" s="679">
        <v>433</v>
      </c>
      <c r="AF21" s="679">
        <v>510</v>
      </c>
      <c r="AG21" s="679">
        <v>4438</v>
      </c>
      <c r="AH21" s="679">
        <v>1</v>
      </c>
    </row>
    <row r="22" spans="2:34">
      <c r="B22" s="678" t="s">
        <v>133</v>
      </c>
      <c r="C22" s="679">
        <v>74</v>
      </c>
      <c r="D22" s="679">
        <v>23</v>
      </c>
      <c r="E22" s="679">
        <v>7</v>
      </c>
      <c r="F22" s="679">
        <v>13</v>
      </c>
      <c r="G22" s="679">
        <v>72</v>
      </c>
      <c r="H22" s="679">
        <v>131</v>
      </c>
      <c r="I22" s="679">
        <v>123</v>
      </c>
      <c r="J22" s="679">
        <v>106</v>
      </c>
      <c r="K22" s="679">
        <v>92</v>
      </c>
      <c r="L22" s="679">
        <v>96</v>
      </c>
      <c r="M22" s="679">
        <v>94</v>
      </c>
      <c r="N22" s="679">
        <v>114</v>
      </c>
      <c r="O22" s="679">
        <v>113</v>
      </c>
      <c r="P22" s="679">
        <v>146</v>
      </c>
      <c r="Q22" s="679">
        <v>1022</v>
      </c>
      <c r="R22" s="679">
        <v>4</v>
      </c>
      <c r="S22" s="679">
        <v>71</v>
      </c>
      <c r="T22" s="679">
        <v>20</v>
      </c>
      <c r="U22" s="679">
        <v>13</v>
      </c>
      <c r="V22" s="679">
        <v>10</v>
      </c>
      <c r="W22" s="679">
        <v>24</v>
      </c>
      <c r="X22" s="679">
        <v>26</v>
      </c>
      <c r="Y22" s="679">
        <v>31</v>
      </c>
      <c r="Z22" s="679">
        <v>36</v>
      </c>
      <c r="AA22" s="679">
        <v>33</v>
      </c>
      <c r="AB22" s="679">
        <v>41</v>
      </c>
      <c r="AC22" s="679">
        <v>55</v>
      </c>
      <c r="AD22" s="679">
        <v>82</v>
      </c>
      <c r="AE22" s="679">
        <v>72</v>
      </c>
      <c r="AF22" s="679">
        <v>101</v>
      </c>
      <c r="AG22" s="679">
        <v>759</v>
      </c>
      <c r="AH22" s="679">
        <v>1</v>
      </c>
    </row>
    <row r="23" spans="2:34">
      <c r="B23" s="678" t="s">
        <v>118</v>
      </c>
      <c r="C23" s="679">
        <v>106</v>
      </c>
      <c r="D23" s="679">
        <v>38</v>
      </c>
      <c r="E23" s="679">
        <v>26</v>
      </c>
      <c r="F23" s="679">
        <v>36</v>
      </c>
      <c r="G23" s="679">
        <v>74</v>
      </c>
      <c r="H23" s="679">
        <v>135</v>
      </c>
      <c r="I23" s="679">
        <v>118</v>
      </c>
      <c r="J23" s="679">
        <v>122</v>
      </c>
      <c r="K23" s="679">
        <v>114</v>
      </c>
      <c r="L23" s="679">
        <v>129</v>
      </c>
      <c r="M23" s="679">
        <v>131</v>
      </c>
      <c r="N23" s="679">
        <v>162</v>
      </c>
      <c r="O23" s="679">
        <v>214</v>
      </c>
      <c r="P23" s="679">
        <v>242</v>
      </c>
      <c r="Q23" s="679">
        <v>1859</v>
      </c>
      <c r="R23" s="679">
        <v>5</v>
      </c>
      <c r="S23" s="679">
        <v>73</v>
      </c>
      <c r="T23" s="679">
        <v>34</v>
      </c>
      <c r="U23" s="679">
        <v>19</v>
      </c>
      <c r="V23" s="679">
        <v>31</v>
      </c>
      <c r="W23" s="679">
        <v>35</v>
      </c>
      <c r="X23" s="679">
        <v>32</v>
      </c>
      <c r="Y23" s="679">
        <v>53</v>
      </c>
      <c r="Z23" s="679">
        <v>38</v>
      </c>
      <c r="AA23" s="679">
        <v>51</v>
      </c>
      <c r="AB23" s="679">
        <v>59</v>
      </c>
      <c r="AC23" s="679">
        <v>91</v>
      </c>
      <c r="AD23" s="679">
        <v>116</v>
      </c>
      <c r="AE23" s="679">
        <v>134</v>
      </c>
      <c r="AF23" s="679">
        <v>164</v>
      </c>
      <c r="AG23" s="679">
        <v>1663</v>
      </c>
      <c r="AH23" s="679">
        <v>2</v>
      </c>
    </row>
    <row r="24" spans="2:34">
      <c r="B24" s="678" t="s">
        <v>123</v>
      </c>
      <c r="C24" s="679">
        <v>37</v>
      </c>
      <c r="D24" s="679">
        <v>12</v>
      </c>
      <c r="E24" s="679">
        <v>6</v>
      </c>
      <c r="F24" s="679">
        <v>11</v>
      </c>
      <c r="G24" s="679">
        <v>14</v>
      </c>
      <c r="H24" s="679">
        <v>15</v>
      </c>
      <c r="I24" s="679">
        <v>24</v>
      </c>
      <c r="J24" s="679">
        <v>21</v>
      </c>
      <c r="K24" s="679">
        <v>17</v>
      </c>
      <c r="L24" s="679">
        <v>16</v>
      </c>
      <c r="M24" s="679">
        <v>34</v>
      </c>
      <c r="N24" s="679">
        <v>24</v>
      </c>
      <c r="O24" s="679">
        <v>44</v>
      </c>
      <c r="P24" s="679">
        <v>50</v>
      </c>
      <c r="Q24" s="679">
        <v>359</v>
      </c>
      <c r="R24" s="679">
        <v>2</v>
      </c>
      <c r="S24" s="679">
        <v>33</v>
      </c>
      <c r="T24" s="679">
        <v>13</v>
      </c>
      <c r="U24" s="679">
        <v>4</v>
      </c>
      <c r="V24" s="679">
        <v>7</v>
      </c>
      <c r="W24" s="679">
        <v>8</v>
      </c>
      <c r="X24" s="679">
        <v>7</v>
      </c>
      <c r="Y24" s="679">
        <v>7</v>
      </c>
      <c r="Z24" s="679">
        <v>9</v>
      </c>
      <c r="AA24" s="679">
        <v>14</v>
      </c>
      <c r="AB24" s="679">
        <v>16</v>
      </c>
      <c r="AC24" s="679">
        <v>17</v>
      </c>
      <c r="AD24" s="679">
        <v>19</v>
      </c>
      <c r="AE24" s="679">
        <v>34</v>
      </c>
      <c r="AF24" s="679">
        <v>33</v>
      </c>
      <c r="AG24" s="679">
        <v>311</v>
      </c>
      <c r="AH24" s="679" t="s">
        <v>52</v>
      </c>
    </row>
    <row r="25" spans="2:34">
      <c r="B25" s="676" t="s">
        <v>83</v>
      </c>
      <c r="C25" s="677">
        <v>84</v>
      </c>
      <c r="D25" s="677">
        <v>67</v>
      </c>
      <c r="E25" s="677">
        <v>30</v>
      </c>
      <c r="F25" s="677">
        <v>37</v>
      </c>
      <c r="G25" s="677">
        <v>64</v>
      </c>
      <c r="H25" s="677">
        <v>108</v>
      </c>
      <c r="I25" s="677">
        <v>86</v>
      </c>
      <c r="J25" s="677">
        <v>69</v>
      </c>
      <c r="K25" s="677">
        <v>63</v>
      </c>
      <c r="L25" s="677">
        <v>63</v>
      </c>
      <c r="M25" s="677">
        <v>45</v>
      </c>
      <c r="N25" s="677">
        <v>50</v>
      </c>
      <c r="O25" s="677">
        <v>55</v>
      </c>
      <c r="P25" s="677">
        <v>66</v>
      </c>
      <c r="Q25" s="677">
        <v>566</v>
      </c>
      <c r="R25" s="677">
        <v>3</v>
      </c>
      <c r="S25" s="677">
        <v>65</v>
      </c>
      <c r="T25" s="677">
        <v>55</v>
      </c>
      <c r="U25" s="677">
        <v>38</v>
      </c>
      <c r="V25" s="677">
        <v>34</v>
      </c>
      <c r="W25" s="677">
        <v>37</v>
      </c>
      <c r="X25" s="677">
        <v>31</v>
      </c>
      <c r="Y25" s="677">
        <v>27</v>
      </c>
      <c r="Z25" s="677">
        <v>36</v>
      </c>
      <c r="AA25" s="677">
        <v>19</v>
      </c>
      <c r="AB25" s="677">
        <v>39</v>
      </c>
      <c r="AC25" s="677">
        <v>39</v>
      </c>
      <c r="AD25" s="677">
        <v>52</v>
      </c>
      <c r="AE25" s="677">
        <v>46</v>
      </c>
      <c r="AF25" s="677">
        <v>51</v>
      </c>
      <c r="AG25" s="677">
        <v>438</v>
      </c>
      <c r="AH25" s="677">
        <v>1</v>
      </c>
    </row>
    <row r="26" spans="2:34">
      <c r="B26" s="678" t="s">
        <v>115</v>
      </c>
      <c r="C26" s="679">
        <v>14</v>
      </c>
      <c r="D26" s="679">
        <v>10</v>
      </c>
      <c r="E26" s="679">
        <v>3</v>
      </c>
      <c r="F26" s="679">
        <v>10</v>
      </c>
      <c r="G26" s="679">
        <v>12</v>
      </c>
      <c r="H26" s="679">
        <v>9</v>
      </c>
      <c r="I26" s="679">
        <v>13</v>
      </c>
      <c r="J26" s="679">
        <v>8</v>
      </c>
      <c r="K26" s="679">
        <v>8</v>
      </c>
      <c r="L26" s="679">
        <v>9</v>
      </c>
      <c r="M26" s="679">
        <v>4</v>
      </c>
      <c r="N26" s="679">
        <v>13</v>
      </c>
      <c r="O26" s="679">
        <v>9</v>
      </c>
      <c r="P26" s="679">
        <v>11</v>
      </c>
      <c r="Q26" s="679">
        <v>122</v>
      </c>
      <c r="R26" s="679">
        <v>1</v>
      </c>
      <c r="S26" s="679">
        <v>10</v>
      </c>
      <c r="T26" s="679">
        <v>10</v>
      </c>
      <c r="U26" s="679">
        <v>7</v>
      </c>
      <c r="V26" s="679">
        <v>5</v>
      </c>
      <c r="W26" s="679">
        <v>16</v>
      </c>
      <c r="X26" s="679">
        <v>4</v>
      </c>
      <c r="Y26" s="679">
        <v>2</v>
      </c>
      <c r="Z26" s="679">
        <v>7</v>
      </c>
      <c r="AA26" s="679">
        <v>2</v>
      </c>
      <c r="AB26" s="679">
        <v>6</v>
      </c>
      <c r="AC26" s="679">
        <v>6</v>
      </c>
      <c r="AD26" s="679">
        <v>8</v>
      </c>
      <c r="AE26" s="679">
        <v>8</v>
      </c>
      <c r="AF26" s="679">
        <v>9</v>
      </c>
      <c r="AG26" s="679">
        <v>100</v>
      </c>
      <c r="AH26" s="679" t="s">
        <v>52</v>
      </c>
    </row>
    <row r="27" spans="2:34">
      <c r="B27" s="678" t="s">
        <v>113</v>
      </c>
      <c r="C27" s="679">
        <v>13</v>
      </c>
      <c r="D27" s="679">
        <v>17</v>
      </c>
      <c r="E27" s="679">
        <v>2</v>
      </c>
      <c r="F27" s="679">
        <v>7</v>
      </c>
      <c r="G27" s="679">
        <v>7</v>
      </c>
      <c r="H27" s="679">
        <v>18</v>
      </c>
      <c r="I27" s="679">
        <v>16</v>
      </c>
      <c r="J27" s="679">
        <v>8</v>
      </c>
      <c r="K27" s="679">
        <v>11</v>
      </c>
      <c r="L27" s="679">
        <v>5</v>
      </c>
      <c r="M27" s="679">
        <v>8</v>
      </c>
      <c r="N27" s="679">
        <v>10</v>
      </c>
      <c r="O27" s="679">
        <v>6</v>
      </c>
      <c r="P27" s="679">
        <v>8</v>
      </c>
      <c r="Q27" s="679">
        <v>97</v>
      </c>
      <c r="R27" s="679" t="s">
        <v>52</v>
      </c>
      <c r="S27" s="679">
        <v>10</v>
      </c>
      <c r="T27" s="679">
        <v>11</v>
      </c>
      <c r="U27" s="679">
        <v>7</v>
      </c>
      <c r="V27" s="679">
        <v>5</v>
      </c>
      <c r="W27" s="679">
        <v>6</v>
      </c>
      <c r="X27" s="679">
        <v>5</v>
      </c>
      <c r="Y27" s="679">
        <v>7</v>
      </c>
      <c r="Z27" s="679">
        <v>4</v>
      </c>
      <c r="AA27" s="679">
        <v>2</v>
      </c>
      <c r="AB27" s="679">
        <v>2</v>
      </c>
      <c r="AC27" s="679">
        <v>4</v>
      </c>
      <c r="AD27" s="679">
        <v>7</v>
      </c>
      <c r="AE27" s="679">
        <v>8</v>
      </c>
      <c r="AF27" s="679">
        <v>10</v>
      </c>
      <c r="AG27" s="679">
        <v>84</v>
      </c>
      <c r="AH27" s="679" t="s">
        <v>52</v>
      </c>
    </row>
    <row r="28" spans="2:34">
      <c r="B28" s="678" t="s">
        <v>116</v>
      </c>
      <c r="C28" s="679">
        <v>13</v>
      </c>
      <c r="D28" s="679">
        <v>3</v>
      </c>
      <c r="E28" s="679">
        <v>5</v>
      </c>
      <c r="F28" s="679">
        <v>1</v>
      </c>
      <c r="G28" s="679">
        <v>8</v>
      </c>
      <c r="H28" s="679">
        <v>9</v>
      </c>
      <c r="I28" s="679">
        <v>8</v>
      </c>
      <c r="J28" s="679">
        <v>9</v>
      </c>
      <c r="K28" s="679">
        <v>5</v>
      </c>
      <c r="L28" s="679">
        <v>6</v>
      </c>
      <c r="M28" s="679">
        <v>4</v>
      </c>
      <c r="N28" s="679">
        <v>4</v>
      </c>
      <c r="O28" s="679">
        <v>4</v>
      </c>
      <c r="P28" s="679">
        <v>10</v>
      </c>
      <c r="Q28" s="679">
        <v>78</v>
      </c>
      <c r="R28" s="679" t="s">
        <v>52</v>
      </c>
      <c r="S28" s="679">
        <v>6</v>
      </c>
      <c r="T28" s="679">
        <v>5</v>
      </c>
      <c r="U28" s="679">
        <v>3</v>
      </c>
      <c r="V28" s="679">
        <v>5</v>
      </c>
      <c r="W28" s="679">
        <v>2</v>
      </c>
      <c r="X28" s="679">
        <v>5</v>
      </c>
      <c r="Y28" s="679" t="s">
        <v>52</v>
      </c>
      <c r="Z28" s="679">
        <v>1</v>
      </c>
      <c r="AA28" s="679">
        <v>2</v>
      </c>
      <c r="AB28" s="679">
        <v>5</v>
      </c>
      <c r="AC28" s="679">
        <v>7</v>
      </c>
      <c r="AD28" s="679">
        <v>7</v>
      </c>
      <c r="AE28" s="679">
        <v>7</v>
      </c>
      <c r="AF28" s="679">
        <v>8</v>
      </c>
      <c r="AG28" s="679">
        <v>59</v>
      </c>
      <c r="AH28" s="679" t="s">
        <v>52</v>
      </c>
    </row>
    <row r="29" spans="2:34">
      <c r="B29" s="678" t="s">
        <v>112</v>
      </c>
      <c r="C29" s="679">
        <v>4</v>
      </c>
      <c r="D29" s="679">
        <v>5</v>
      </c>
      <c r="E29" s="679">
        <v>1</v>
      </c>
      <c r="F29" s="679">
        <v>10</v>
      </c>
      <c r="G29" s="679">
        <v>3</v>
      </c>
      <c r="H29" s="679">
        <v>10</v>
      </c>
      <c r="I29" s="679">
        <v>5</v>
      </c>
      <c r="J29" s="679">
        <v>7</v>
      </c>
      <c r="K29" s="679">
        <v>8</v>
      </c>
      <c r="L29" s="679">
        <v>13</v>
      </c>
      <c r="M29" s="679">
        <v>8</v>
      </c>
      <c r="N29" s="679">
        <v>2</v>
      </c>
      <c r="O29" s="679">
        <v>9</v>
      </c>
      <c r="P29" s="679">
        <v>12</v>
      </c>
      <c r="Q29" s="679">
        <v>84</v>
      </c>
      <c r="R29" s="679" t="s">
        <v>52</v>
      </c>
      <c r="S29" s="679">
        <v>7</v>
      </c>
      <c r="T29" s="679">
        <v>6</v>
      </c>
      <c r="U29" s="679">
        <v>1</v>
      </c>
      <c r="V29" s="679">
        <v>2</v>
      </c>
      <c r="W29" s="679" t="s">
        <v>52</v>
      </c>
      <c r="X29" s="679">
        <v>4</v>
      </c>
      <c r="Y29" s="679">
        <v>2</v>
      </c>
      <c r="Z29" s="679">
        <v>3</v>
      </c>
      <c r="AA29" s="679">
        <v>2</v>
      </c>
      <c r="AB29" s="679">
        <v>2</v>
      </c>
      <c r="AC29" s="679">
        <v>4</v>
      </c>
      <c r="AD29" s="679">
        <v>7</v>
      </c>
      <c r="AE29" s="679">
        <v>3</v>
      </c>
      <c r="AF29" s="679">
        <v>4</v>
      </c>
      <c r="AG29" s="679">
        <v>74</v>
      </c>
      <c r="AH29" s="679" t="s">
        <v>52</v>
      </c>
    </row>
    <row r="30" spans="2:34">
      <c r="B30" s="678" t="s">
        <v>128</v>
      </c>
      <c r="C30" s="679">
        <v>25</v>
      </c>
      <c r="D30" s="679">
        <v>11</v>
      </c>
      <c r="E30" s="679">
        <v>12</v>
      </c>
      <c r="F30" s="679">
        <v>7</v>
      </c>
      <c r="G30" s="679">
        <v>24</v>
      </c>
      <c r="H30" s="679">
        <v>31</v>
      </c>
      <c r="I30" s="679">
        <v>26</v>
      </c>
      <c r="J30" s="679">
        <v>21</v>
      </c>
      <c r="K30" s="679">
        <v>20</v>
      </c>
      <c r="L30" s="679">
        <v>19</v>
      </c>
      <c r="M30" s="679">
        <v>12</v>
      </c>
      <c r="N30" s="679">
        <v>15</v>
      </c>
      <c r="O30" s="679">
        <v>19</v>
      </c>
      <c r="P30" s="679">
        <v>14</v>
      </c>
      <c r="Q30" s="679">
        <v>109</v>
      </c>
      <c r="R30" s="679" t="s">
        <v>52</v>
      </c>
      <c r="S30" s="679">
        <v>14</v>
      </c>
      <c r="T30" s="679">
        <v>11</v>
      </c>
      <c r="U30" s="679">
        <v>7</v>
      </c>
      <c r="V30" s="679">
        <v>8</v>
      </c>
      <c r="W30" s="679">
        <v>6</v>
      </c>
      <c r="X30" s="679">
        <v>9</v>
      </c>
      <c r="Y30" s="679">
        <v>9</v>
      </c>
      <c r="Z30" s="679">
        <v>11</v>
      </c>
      <c r="AA30" s="679">
        <v>6</v>
      </c>
      <c r="AB30" s="679">
        <v>17</v>
      </c>
      <c r="AC30" s="679">
        <v>9</v>
      </c>
      <c r="AD30" s="679">
        <v>15</v>
      </c>
      <c r="AE30" s="679">
        <v>7</v>
      </c>
      <c r="AF30" s="679">
        <v>9</v>
      </c>
      <c r="AG30" s="679">
        <v>67</v>
      </c>
      <c r="AH30" s="679" t="s">
        <v>52</v>
      </c>
    </row>
    <row r="31" spans="2:34">
      <c r="B31" s="678" t="s">
        <v>114</v>
      </c>
      <c r="C31" s="679">
        <v>15</v>
      </c>
      <c r="D31" s="679">
        <v>21</v>
      </c>
      <c r="E31" s="679">
        <v>7</v>
      </c>
      <c r="F31" s="679">
        <v>2</v>
      </c>
      <c r="G31" s="679">
        <v>10</v>
      </c>
      <c r="H31" s="679">
        <v>31</v>
      </c>
      <c r="I31" s="679">
        <v>18</v>
      </c>
      <c r="J31" s="679">
        <v>16</v>
      </c>
      <c r="K31" s="679">
        <v>11</v>
      </c>
      <c r="L31" s="679">
        <v>11</v>
      </c>
      <c r="M31" s="679">
        <v>9</v>
      </c>
      <c r="N31" s="679">
        <v>6</v>
      </c>
      <c r="O31" s="679">
        <v>8</v>
      </c>
      <c r="P31" s="679">
        <v>11</v>
      </c>
      <c r="Q31" s="679">
        <v>76</v>
      </c>
      <c r="R31" s="679">
        <v>2</v>
      </c>
      <c r="S31" s="679">
        <v>18</v>
      </c>
      <c r="T31" s="679">
        <v>12</v>
      </c>
      <c r="U31" s="679">
        <v>13</v>
      </c>
      <c r="V31" s="679">
        <v>9</v>
      </c>
      <c r="W31" s="679">
        <v>7</v>
      </c>
      <c r="X31" s="679">
        <v>4</v>
      </c>
      <c r="Y31" s="679">
        <v>7</v>
      </c>
      <c r="Z31" s="679">
        <v>10</v>
      </c>
      <c r="AA31" s="679">
        <v>5</v>
      </c>
      <c r="AB31" s="679">
        <v>7</v>
      </c>
      <c r="AC31" s="679">
        <v>9</v>
      </c>
      <c r="AD31" s="679">
        <v>8</v>
      </c>
      <c r="AE31" s="679">
        <v>13</v>
      </c>
      <c r="AF31" s="679">
        <v>11</v>
      </c>
      <c r="AG31" s="679">
        <v>54</v>
      </c>
      <c r="AH31" s="679">
        <v>1</v>
      </c>
    </row>
    <row r="32" spans="2:34">
      <c r="B32" s="676" t="s">
        <v>318</v>
      </c>
      <c r="C32" s="677">
        <v>4</v>
      </c>
      <c r="D32" s="677">
        <v>1</v>
      </c>
      <c r="E32" s="677" t="s">
        <v>52</v>
      </c>
      <c r="F32" s="677">
        <v>1</v>
      </c>
      <c r="G32" s="677">
        <v>1</v>
      </c>
      <c r="H32" s="677" t="s">
        <v>52</v>
      </c>
      <c r="I32" s="677">
        <v>3</v>
      </c>
      <c r="J32" s="677" t="s">
        <v>52</v>
      </c>
      <c r="K32" s="677" t="s">
        <v>52</v>
      </c>
      <c r="L32" s="677" t="s">
        <v>52</v>
      </c>
      <c r="M32" s="677" t="s">
        <v>52</v>
      </c>
      <c r="N32" s="677">
        <v>1</v>
      </c>
      <c r="O32" s="677">
        <v>2</v>
      </c>
      <c r="P32" s="677">
        <v>4</v>
      </c>
      <c r="Q32" s="677">
        <v>8</v>
      </c>
      <c r="R32" s="677" t="s">
        <v>52</v>
      </c>
      <c r="S32" s="677" t="s">
        <v>52</v>
      </c>
      <c r="T32" s="677" t="s">
        <v>52</v>
      </c>
      <c r="U32" s="677" t="s">
        <v>52</v>
      </c>
      <c r="V32" s="677" t="s">
        <v>52</v>
      </c>
      <c r="W32" s="677" t="s">
        <v>52</v>
      </c>
      <c r="X32" s="677">
        <v>1</v>
      </c>
      <c r="Y32" s="677">
        <v>1</v>
      </c>
      <c r="Z32" s="677">
        <v>1</v>
      </c>
      <c r="AA32" s="677">
        <v>1</v>
      </c>
      <c r="AB32" s="677" t="s">
        <v>52</v>
      </c>
      <c r="AC32" s="677">
        <v>1</v>
      </c>
      <c r="AD32" s="677">
        <v>1</v>
      </c>
      <c r="AE32" s="677" t="s">
        <v>52</v>
      </c>
      <c r="AF32" s="677" t="s">
        <v>52</v>
      </c>
      <c r="AG32" s="677">
        <v>10</v>
      </c>
      <c r="AH32" s="677" t="s">
        <v>52</v>
      </c>
    </row>
    <row r="33" spans="2:34">
      <c r="B33" s="678" t="s">
        <v>143</v>
      </c>
      <c r="C33" s="679">
        <v>4</v>
      </c>
      <c r="D33" s="679">
        <v>1</v>
      </c>
      <c r="E33" s="679" t="s">
        <v>52</v>
      </c>
      <c r="F33" s="679">
        <v>1</v>
      </c>
      <c r="G33" s="679">
        <v>1</v>
      </c>
      <c r="H33" s="679" t="s">
        <v>52</v>
      </c>
      <c r="I33" s="679">
        <v>3</v>
      </c>
      <c r="J33" s="679" t="s">
        <v>52</v>
      </c>
      <c r="K33" s="679" t="s">
        <v>52</v>
      </c>
      <c r="L33" s="679" t="s">
        <v>52</v>
      </c>
      <c r="M33" s="679" t="s">
        <v>52</v>
      </c>
      <c r="N33" s="679">
        <v>1</v>
      </c>
      <c r="O33" s="679">
        <v>2</v>
      </c>
      <c r="P33" s="679">
        <v>4</v>
      </c>
      <c r="Q33" s="679">
        <v>8</v>
      </c>
      <c r="R33" s="679" t="s">
        <v>52</v>
      </c>
      <c r="S33" s="679" t="s">
        <v>52</v>
      </c>
      <c r="T33" s="679" t="s">
        <v>52</v>
      </c>
      <c r="U33" s="679" t="s">
        <v>52</v>
      </c>
      <c r="V33" s="679" t="s">
        <v>52</v>
      </c>
      <c r="W33" s="679" t="s">
        <v>52</v>
      </c>
      <c r="X33" s="679">
        <v>1</v>
      </c>
      <c r="Y33" s="679">
        <v>1</v>
      </c>
      <c r="Z33" s="679">
        <v>1</v>
      </c>
      <c r="AA33" s="679">
        <v>1</v>
      </c>
      <c r="AB33" s="679" t="s">
        <v>52</v>
      </c>
      <c r="AC33" s="679">
        <v>1</v>
      </c>
      <c r="AD33" s="679">
        <v>1</v>
      </c>
      <c r="AE33" s="679" t="s">
        <v>52</v>
      </c>
      <c r="AF33" s="679" t="s">
        <v>52</v>
      </c>
      <c r="AG33" s="679">
        <v>10</v>
      </c>
      <c r="AH33" s="679" t="s">
        <v>52</v>
      </c>
    </row>
    <row r="34" spans="2:34">
      <c r="B34" s="676" t="s">
        <v>85</v>
      </c>
      <c r="C34" s="677" t="s">
        <v>52</v>
      </c>
      <c r="D34" s="677">
        <v>1</v>
      </c>
      <c r="E34" s="677" t="s">
        <v>52</v>
      </c>
      <c r="F34" s="677" t="s">
        <v>52</v>
      </c>
      <c r="G34" s="677" t="s">
        <v>52</v>
      </c>
      <c r="H34" s="677">
        <v>3</v>
      </c>
      <c r="I34" s="677">
        <v>1</v>
      </c>
      <c r="J34" s="677">
        <v>4</v>
      </c>
      <c r="K34" s="677">
        <v>3</v>
      </c>
      <c r="L34" s="677">
        <v>1</v>
      </c>
      <c r="M34" s="677" t="s">
        <v>52</v>
      </c>
      <c r="N34" s="677">
        <v>3</v>
      </c>
      <c r="O34" s="677" t="s">
        <v>52</v>
      </c>
      <c r="P34" s="677">
        <v>1</v>
      </c>
      <c r="Q34" s="677">
        <v>8</v>
      </c>
      <c r="R34" s="677" t="s">
        <v>52</v>
      </c>
      <c r="S34" s="677" t="s">
        <v>52</v>
      </c>
      <c r="T34" s="677" t="s">
        <v>52</v>
      </c>
      <c r="U34" s="677" t="s">
        <v>52</v>
      </c>
      <c r="V34" s="677" t="s">
        <v>52</v>
      </c>
      <c r="W34" s="677" t="s">
        <v>52</v>
      </c>
      <c r="X34" s="677">
        <v>1</v>
      </c>
      <c r="Y34" s="677" t="s">
        <v>52</v>
      </c>
      <c r="Z34" s="677" t="s">
        <v>52</v>
      </c>
      <c r="AA34" s="677" t="s">
        <v>52</v>
      </c>
      <c r="AB34" s="677" t="s">
        <v>52</v>
      </c>
      <c r="AC34" s="677" t="s">
        <v>52</v>
      </c>
      <c r="AD34" s="677" t="s">
        <v>52</v>
      </c>
      <c r="AE34" s="677">
        <v>1</v>
      </c>
      <c r="AF34" s="677" t="s">
        <v>52</v>
      </c>
      <c r="AG34" s="677">
        <v>4</v>
      </c>
      <c r="AH34" s="677" t="s">
        <v>52</v>
      </c>
    </row>
    <row r="35" spans="2:34">
      <c r="B35" s="680" t="s">
        <v>86</v>
      </c>
      <c r="C35" s="677" t="s">
        <v>52</v>
      </c>
      <c r="D35" s="677" t="s">
        <v>52</v>
      </c>
      <c r="E35" s="677" t="s">
        <v>52</v>
      </c>
      <c r="F35" s="677" t="s">
        <v>52</v>
      </c>
      <c r="G35" s="677" t="s">
        <v>52</v>
      </c>
      <c r="H35" s="677">
        <v>1</v>
      </c>
      <c r="I35" s="677">
        <v>1</v>
      </c>
      <c r="J35" s="677">
        <v>1</v>
      </c>
      <c r="K35" s="677">
        <v>1</v>
      </c>
      <c r="L35" s="677" t="s">
        <v>52</v>
      </c>
      <c r="M35" s="677">
        <v>3</v>
      </c>
      <c r="N35" s="677" t="s">
        <v>52</v>
      </c>
      <c r="O35" s="677">
        <v>2</v>
      </c>
      <c r="P35" s="677">
        <v>1</v>
      </c>
      <c r="Q35" s="677">
        <v>4</v>
      </c>
      <c r="R35" s="677" t="s">
        <v>52</v>
      </c>
      <c r="S35" s="677" t="s">
        <v>52</v>
      </c>
      <c r="T35" s="677" t="s">
        <v>52</v>
      </c>
      <c r="U35" s="677" t="s">
        <v>52</v>
      </c>
      <c r="V35" s="677" t="s">
        <v>52</v>
      </c>
      <c r="W35" s="677" t="s">
        <v>52</v>
      </c>
      <c r="X35" s="677" t="s">
        <v>52</v>
      </c>
      <c r="Y35" s="677">
        <v>1</v>
      </c>
      <c r="Z35" s="677" t="s">
        <v>52</v>
      </c>
      <c r="AA35" s="677">
        <v>1</v>
      </c>
      <c r="AB35" s="677" t="s">
        <v>52</v>
      </c>
      <c r="AC35" s="677" t="s">
        <v>52</v>
      </c>
      <c r="AD35" s="677">
        <v>1</v>
      </c>
      <c r="AE35" s="677" t="s">
        <v>52</v>
      </c>
      <c r="AF35" s="677" t="s">
        <v>52</v>
      </c>
      <c r="AG35" s="677" t="s">
        <v>52</v>
      </c>
      <c r="AH35" s="677" t="s">
        <v>52</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41" display="INDICE"/>
    <hyperlink ref="B40" r:id="rId1"/>
  </hyperlinks>
  <printOptions horizontalCentered="1"/>
  <pageMargins left="0.19685039370078741" right="0.19685039370078741" top="1.1811023622047245" bottom="0.39370078740157483" header="0.19685039370078741" footer="0.19685039370078741"/>
  <pageSetup scale="71" firstPageNumber="72" orientation="landscape" useFirstPageNumber="1" r:id="rId2"/>
  <headerFooter scaleWithDoc="0">
    <oddHeader>&amp;C&amp;G</oddHeader>
    <oddFooter>&amp;C&amp;"Arial,Normal"&amp;8&amp;P</oddFooter>
  </headerFooter>
  <drawing r:id="rId3"/>
  <legacyDrawingHF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M1" zoomScaleNormal="100" workbookViewId="0">
      <selection activeCell="V4" sqref="V1:AG1048576"/>
    </sheetView>
  </sheetViews>
  <sheetFormatPr baseColWidth="10" defaultColWidth="11.42578125" defaultRowHeight="15"/>
  <cols>
    <col min="1" max="1" width="3.7109375" style="23" customWidth="1"/>
    <col min="2" max="2" width="27.140625" style="23" customWidth="1"/>
    <col min="3" max="5" width="4.7109375" style="23" customWidth="1"/>
    <col min="6" max="17" width="6.5703125" style="23" customWidth="1"/>
    <col min="18" max="18" width="11.7109375" style="23" customWidth="1"/>
    <col min="19" max="21" width="4.7109375" style="23" customWidth="1"/>
    <col min="22" max="33" width="7.7109375" style="23" customWidth="1"/>
    <col min="34" max="34" width="11.28515625" style="23" customWidth="1"/>
    <col min="35" max="16384" width="11.42578125" style="23"/>
  </cols>
  <sheetData>
    <row r="1" spans="2:36" ht="76.5" customHeight="1">
      <c r="B1" s="1253"/>
      <c r="C1" s="1253"/>
      <c r="D1" s="1253"/>
      <c r="E1" s="1253"/>
      <c r="F1" s="1253"/>
      <c r="G1" s="1253"/>
      <c r="H1" s="1253"/>
      <c r="I1" s="1253"/>
      <c r="J1" s="1253"/>
      <c r="K1" s="1253"/>
      <c r="L1" s="1253"/>
      <c r="M1" s="1253"/>
      <c r="N1" s="1253"/>
      <c r="O1" s="1253"/>
      <c r="P1" s="1253"/>
      <c r="Q1" s="1253"/>
      <c r="R1" s="1253"/>
      <c r="S1" s="1253"/>
      <c r="T1" s="1253"/>
      <c r="U1" s="1253"/>
      <c r="V1" s="1253"/>
      <c r="W1" s="1253"/>
      <c r="X1" s="1253"/>
      <c r="Y1" s="1253"/>
      <c r="Z1" s="1253"/>
      <c r="AA1" s="1253"/>
      <c r="AB1" s="1253"/>
      <c r="AC1" s="1253"/>
      <c r="AD1" s="1253"/>
      <c r="AE1" s="1253"/>
      <c r="AF1" s="1253"/>
      <c r="AG1" s="1253"/>
      <c r="AH1" s="1253"/>
    </row>
    <row r="2" spans="2:36" ht="48" customHeight="1">
      <c r="B2" s="1282" t="s">
        <v>3075</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4" t="s">
        <v>1121</v>
      </c>
      <c r="C3" s="1325" t="s">
        <v>70</v>
      </c>
      <c r="D3" s="1326"/>
      <c r="E3" s="1326"/>
      <c r="F3" s="1326"/>
      <c r="G3" s="1326"/>
      <c r="H3" s="1326"/>
      <c r="I3" s="1326"/>
      <c r="J3" s="1326"/>
      <c r="K3" s="1326"/>
      <c r="L3" s="1326"/>
      <c r="M3" s="1326"/>
      <c r="N3" s="1326"/>
      <c r="O3" s="1326"/>
      <c r="P3" s="1326"/>
      <c r="Q3" s="1326"/>
      <c r="R3" s="1326"/>
      <c r="S3" s="1325" t="s">
        <v>71</v>
      </c>
      <c r="T3" s="1326"/>
      <c r="U3" s="1326"/>
      <c r="V3" s="1326"/>
      <c r="W3" s="1326"/>
      <c r="X3" s="1326"/>
      <c r="Y3" s="1326"/>
      <c r="Z3" s="1326"/>
      <c r="AA3" s="1326"/>
      <c r="AB3" s="1326"/>
      <c r="AC3" s="1326"/>
      <c r="AD3" s="1326"/>
      <c r="AE3" s="1326"/>
      <c r="AF3" s="1326"/>
      <c r="AG3" s="1326"/>
      <c r="AH3" s="1326"/>
      <c r="AJ3" s="60" t="s">
        <v>459</v>
      </c>
    </row>
    <row r="4" spans="2:36" ht="40.5" customHeight="1">
      <c r="B4" s="1324"/>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2852</v>
      </c>
      <c r="C5" s="675">
        <v>1639</v>
      </c>
      <c r="D5" s="675">
        <v>568</v>
      </c>
      <c r="E5" s="675">
        <v>271</v>
      </c>
      <c r="F5" s="675">
        <v>327</v>
      </c>
      <c r="G5" s="675">
        <v>824</v>
      </c>
      <c r="H5" s="675">
        <v>1267</v>
      </c>
      <c r="I5" s="675">
        <v>1313</v>
      </c>
      <c r="J5" s="675">
        <v>1289</v>
      </c>
      <c r="K5" s="675">
        <v>1130</v>
      </c>
      <c r="L5" s="675">
        <v>1121</v>
      </c>
      <c r="M5" s="675">
        <v>1295</v>
      </c>
      <c r="N5" s="675">
        <v>1514</v>
      </c>
      <c r="O5" s="675">
        <v>1911</v>
      </c>
      <c r="P5" s="675">
        <v>2252</v>
      </c>
      <c r="Q5" s="675">
        <v>18802</v>
      </c>
      <c r="R5" s="675">
        <v>31</v>
      </c>
      <c r="S5" s="675">
        <v>1340</v>
      </c>
      <c r="T5" s="675">
        <v>457</v>
      </c>
      <c r="U5" s="675">
        <v>200</v>
      </c>
      <c r="V5" s="675">
        <v>261</v>
      </c>
      <c r="W5" s="675">
        <v>415</v>
      </c>
      <c r="X5" s="675">
        <v>380</v>
      </c>
      <c r="Y5" s="675">
        <v>430</v>
      </c>
      <c r="Z5" s="675">
        <v>495</v>
      </c>
      <c r="AA5" s="675">
        <v>561</v>
      </c>
      <c r="AB5" s="675">
        <v>658</v>
      </c>
      <c r="AC5" s="675">
        <v>854</v>
      </c>
      <c r="AD5" s="675">
        <v>1130</v>
      </c>
      <c r="AE5" s="675">
        <v>1403</v>
      </c>
      <c r="AF5" s="675">
        <v>1599</v>
      </c>
      <c r="AG5" s="675">
        <v>18447</v>
      </c>
      <c r="AH5" s="675">
        <v>22</v>
      </c>
    </row>
    <row r="6" spans="2:36">
      <c r="B6" s="676" t="s">
        <v>81</v>
      </c>
      <c r="C6" s="677">
        <v>773</v>
      </c>
      <c r="D6" s="677">
        <v>269</v>
      </c>
      <c r="E6" s="677">
        <v>106</v>
      </c>
      <c r="F6" s="677">
        <v>141</v>
      </c>
      <c r="G6" s="677">
        <v>330</v>
      </c>
      <c r="H6" s="677">
        <v>509</v>
      </c>
      <c r="I6" s="677">
        <v>488</v>
      </c>
      <c r="J6" s="677">
        <v>486</v>
      </c>
      <c r="K6" s="677">
        <v>463</v>
      </c>
      <c r="L6" s="677">
        <v>437</v>
      </c>
      <c r="M6" s="677">
        <v>478</v>
      </c>
      <c r="N6" s="677">
        <v>560</v>
      </c>
      <c r="O6" s="677">
        <v>691</v>
      </c>
      <c r="P6" s="677">
        <v>846</v>
      </c>
      <c r="Q6" s="677">
        <v>8763</v>
      </c>
      <c r="R6" s="677">
        <v>14</v>
      </c>
      <c r="S6" s="677">
        <v>648</v>
      </c>
      <c r="T6" s="677">
        <v>235</v>
      </c>
      <c r="U6" s="677">
        <v>86</v>
      </c>
      <c r="V6" s="677">
        <v>123</v>
      </c>
      <c r="W6" s="677">
        <v>204</v>
      </c>
      <c r="X6" s="677">
        <v>176</v>
      </c>
      <c r="Y6" s="677">
        <v>182</v>
      </c>
      <c r="Z6" s="677">
        <v>204</v>
      </c>
      <c r="AA6" s="677">
        <v>220</v>
      </c>
      <c r="AB6" s="677">
        <v>261</v>
      </c>
      <c r="AC6" s="677">
        <v>335</v>
      </c>
      <c r="AD6" s="677">
        <v>443</v>
      </c>
      <c r="AE6" s="677">
        <v>557</v>
      </c>
      <c r="AF6" s="677">
        <v>653</v>
      </c>
      <c r="AG6" s="677">
        <v>9303</v>
      </c>
      <c r="AH6" s="677">
        <v>7</v>
      </c>
    </row>
    <row r="7" spans="2:36">
      <c r="B7" s="678" t="s">
        <v>134</v>
      </c>
      <c r="C7" s="679">
        <v>76</v>
      </c>
      <c r="D7" s="679">
        <v>14</v>
      </c>
      <c r="E7" s="679">
        <v>11</v>
      </c>
      <c r="F7" s="679">
        <v>8</v>
      </c>
      <c r="G7" s="679">
        <v>55</v>
      </c>
      <c r="H7" s="679">
        <v>58</v>
      </c>
      <c r="I7" s="679">
        <v>56</v>
      </c>
      <c r="J7" s="679">
        <v>57</v>
      </c>
      <c r="K7" s="679">
        <v>59</v>
      </c>
      <c r="L7" s="679">
        <v>42</v>
      </c>
      <c r="M7" s="679">
        <v>58</v>
      </c>
      <c r="N7" s="679">
        <v>78</v>
      </c>
      <c r="O7" s="679">
        <v>68</v>
      </c>
      <c r="P7" s="679">
        <v>95</v>
      </c>
      <c r="Q7" s="679">
        <v>961</v>
      </c>
      <c r="R7" s="679">
        <v>4</v>
      </c>
      <c r="S7" s="679">
        <v>68</v>
      </c>
      <c r="T7" s="679">
        <v>14</v>
      </c>
      <c r="U7" s="679">
        <v>9</v>
      </c>
      <c r="V7" s="679">
        <v>20</v>
      </c>
      <c r="W7" s="679">
        <v>34</v>
      </c>
      <c r="X7" s="679">
        <v>14</v>
      </c>
      <c r="Y7" s="679">
        <v>23</v>
      </c>
      <c r="Z7" s="679">
        <v>22</v>
      </c>
      <c r="AA7" s="679">
        <v>18</v>
      </c>
      <c r="AB7" s="679">
        <v>34</v>
      </c>
      <c r="AC7" s="679">
        <v>36</v>
      </c>
      <c r="AD7" s="679">
        <v>50</v>
      </c>
      <c r="AE7" s="679">
        <v>58</v>
      </c>
      <c r="AF7" s="679">
        <v>73</v>
      </c>
      <c r="AG7" s="679">
        <v>1192</v>
      </c>
      <c r="AH7" s="679">
        <v>1</v>
      </c>
    </row>
    <row r="8" spans="2:36">
      <c r="B8" s="678" t="s">
        <v>117</v>
      </c>
      <c r="C8" s="679">
        <v>29</v>
      </c>
      <c r="D8" s="679">
        <v>13</v>
      </c>
      <c r="E8" s="679">
        <v>6</v>
      </c>
      <c r="F8" s="679">
        <v>6</v>
      </c>
      <c r="G8" s="679">
        <v>6</v>
      </c>
      <c r="H8" s="679">
        <v>13</v>
      </c>
      <c r="I8" s="679">
        <v>19</v>
      </c>
      <c r="J8" s="679">
        <v>17</v>
      </c>
      <c r="K8" s="679">
        <v>13</v>
      </c>
      <c r="L8" s="679">
        <v>21</v>
      </c>
      <c r="M8" s="679">
        <v>17</v>
      </c>
      <c r="N8" s="679">
        <v>11</v>
      </c>
      <c r="O8" s="679">
        <v>29</v>
      </c>
      <c r="P8" s="679">
        <v>17</v>
      </c>
      <c r="Q8" s="679">
        <v>325</v>
      </c>
      <c r="R8" s="679" t="s">
        <v>1023</v>
      </c>
      <c r="S8" s="679">
        <v>27</v>
      </c>
      <c r="T8" s="679">
        <v>10</v>
      </c>
      <c r="U8" s="679">
        <v>7</v>
      </c>
      <c r="V8" s="679">
        <v>6</v>
      </c>
      <c r="W8" s="679">
        <v>11</v>
      </c>
      <c r="X8" s="679">
        <v>7</v>
      </c>
      <c r="Y8" s="679">
        <v>18</v>
      </c>
      <c r="Z8" s="679">
        <v>7</v>
      </c>
      <c r="AA8" s="679">
        <v>9</v>
      </c>
      <c r="AB8" s="679">
        <v>5</v>
      </c>
      <c r="AC8" s="679">
        <v>12</v>
      </c>
      <c r="AD8" s="679">
        <v>20</v>
      </c>
      <c r="AE8" s="679">
        <v>10</v>
      </c>
      <c r="AF8" s="679">
        <v>21</v>
      </c>
      <c r="AG8" s="679">
        <v>312</v>
      </c>
      <c r="AH8" s="679" t="s">
        <v>1023</v>
      </c>
    </row>
    <row r="9" spans="2:36">
      <c r="B9" s="678" t="s">
        <v>125</v>
      </c>
      <c r="C9" s="679">
        <v>21</v>
      </c>
      <c r="D9" s="679">
        <v>5</v>
      </c>
      <c r="E9" s="679">
        <v>1</v>
      </c>
      <c r="F9" s="679">
        <v>6</v>
      </c>
      <c r="G9" s="679">
        <v>21</v>
      </c>
      <c r="H9" s="679">
        <v>19</v>
      </c>
      <c r="I9" s="679">
        <v>14</v>
      </c>
      <c r="J9" s="679">
        <v>12</v>
      </c>
      <c r="K9" s="679">
        <v>8</v>
      </c>
      <c r="L9" s="679">
        <v>13</v>
      </c>
      <c r="M9" s="679">
        <v>9</v>
      </c>
      <c r="N9" s="679">
        <v>13</v>
      </c>
      <c r="O9" s="679">
        <v>31</v>
      </c>
      <c r="P9" s="679">
        <v>36</v>
      </c>
      <c r="Q9" s="679">
        <v>367</v>
      </c>
      <c r="R9" s="679">
        <v>1</v>
      </c>
      <c r="S9" s="679">
        <v>23</v>
      </c>
      <c r="T9" s="679">
        <v>9</v>
      </c>
      <c r="U9" s="679">
        <v>5</v>
      </c>
      <c r="V9" s="679">
        <v>2</v>
      </c>
      <c r="W9" s="679">
        <v>4</v>
      </c>
      <c r="X9" s="679">
        <v>3</v>
      </c>
      <c r="Y9" s="679">
        <v>4</v>
      </c>
      <c r="Z9" s="679">
        <v>6</v>
      </c>
      <c r="AA9" s="679">
        <v>7</v>
      </c>
      <c r="AB9" s="679">
        <v>8</v>
      </c>
      <c r="AC9" s="679">
        <v>11</v>
      </c>
      <c r="AD9" s="679">
        <v>16</v>
      </c>
      <c r="AE9" s="679">
        <v>18</v>
      </c>
      <c r="AF9" s="679">
        <v>18</v>
      </c>
      <c r="AG9" s="679">
        <v>413</v>
      </c>
      <c r="AH9" s="679" t="s">
        <v>1023</v>
      </c>
    </row>
    <row r="10" spans="2:36">
      <c r="B10" s="678" t="s">
        <v>122</v>
      </c>
      <c r="C10" s="679">
        <v>14</v>
      </c>
      <c r="D10" s="679">
        <v>4</v>
      </c>
      <c r="E10" s="679">
        <v>5</v>
      </c>
      <c r="F10" s="679">
        <v>2</v>
      </c>
      <c r="G10" s="679">
        <v>7</v>
      </c>
      <c r="H10" s="679">
        <v>17</v>
      </c>
      <c r="I10" s="679">
        <v>12</v>
      </c>
      <c r="J10" s="679">
        <v>14</v>
      </c>
      <c r="K10" s="679">
        <v>10</v>
      </c>
      <c r="L10" s="679">
        <v>10</v>
      </c>
      <c r="M10" s="679">
        <v>14</v>
      </c>
      <c r="N10" s="679">
        <v>14</v>
      </c>
      <c r="O10" s="679">
        <v>17</v>
      </c>
      <c r="P10" s="679">
        <v>21</v>
      </c>
      <c r="Q10" s="679">
        <v>229</v>
      </c>
      <c r="R10" s="679" t="s">
        <v>1023</v>
      </c>
      <c r="S10" s="679">
        <v>15</v>
      </c>
      <c r="T10" s="679">
        <v>5</v>
      </c>
      <c r="U10" s="679">
        <v>2</v>
      </c>
      <c r="V10" s="679">
        <v>4</v>
      </c>
      <c r="W10" s="679">
        <v>5</v>
      </c>
      <c r="X10" s="679">
        <v>13</v>
      </c>
      <c r="Y10" s="679">
        <v>2</v>
      </c>
      <c r="Z10" s="679">
        <v>5</v>
      </c>
      <c r="AA10" s="679">
        <v>7</v>
      </c>
      <c r="AB10" s="679">
        <v>6</v>
      </c>
      <c r="AC10" s="679">
        <v>9</v>
      </c>
      <c r="AD10" s="679">
        <v>13</v>
      </c>
      <c r="AE10" s="679">
        <v>10</v>
      </c>
      <c r="AF10" s="679">
        <v>21</v>
      </c>
      <c r="AG10" s="679">
        <v>256</v>
      </c>
      <c r="AH10" s="679" t="s">
        <v>1023</v>
      </c>
    </row>
    <row r="11" spans="2:36">
      <c r="B11" s="678" t="s">
        <v>132</v>
      </c>
      <c r="C11" s="679">
        <v>60</v>
      </c>
      <c r="D11" s="679">
        <v>39</v>
      </c>
      <c r="E11" s="679">
        <v>7</v>
      </c>
      <c r="F11" s="679">
        <v>8</v>
      </c>
      <c r="G11" s="679">
        <v>35</v>
      </c>
      <c r="H11" s="679">
        <v>45</v>
      </c>
      <c r="I11" s="679">
        <v>40</v>
      </c>
      <c r="J11" s="679">
        <v>36</v>
      </c>
      <c r="K11" s="679">
        <v>36</v>
      </c>
      <c r="L11" s="679">
        <v>32</v>
      </c>
      <c r="M11" s="679">
        <v>34</v>
      </c>
      <c r="N11" s="679">
        <v>43</v>
      </c>
      <c r="O11" s="679">
        <v>29</v>
      </c>
      <c r="P11" s="679">
        <v>51</v>
      </c>
      <c r="Q11" s="679">
        <v>594</v>
      </c>
      <c r="R11" s="679" t="s">
        <v>1023</v>
      </c>
      <c r="S11" s="679">
        <v>40</v>
      </c>
      <c r="T11" s="679">
        <v>31</v>
      </c>
      <c r="U11" s="679">
        <v>8</v>
      </c>
      <c r="V11" s="679">
        <v>21</v>
      </c>
      <c r="W11" s="679">
        <v>19</v>
      </c>
      <c r="X11" s="679">
        <v>20</v>
      </c>
      <c r="Y11" s="679">
        <v>13</v>
      </c>
      <c r="Z11" s="679">
        <v>12</v>
      </c>
      <c r="AA11" s="679">
        <v>18</v>
      </c>
      <c r="AB11" s="679">
        <v>25</v>
      </c>
      <c r="AC11" s="679">
        <v>23</v>
      </c>
      <c r="AD11" s="679">
        <v>30</v>
      </c>
      <c r="AE11" s="679">
        <v>30</v>
      </c>
      <c r="AF11" s="679">
        <v>40</v>
      </c>
      <c r="AG11" s="679">
        <v>599</v>
      </c>
      <c r="AH11" s="679" t="s">
        <v>1023</v>
      </c>
    </row>
    <row r="12" spans="2:36">
      <c r="B12" s="678" t="s">
        <v>124</v>
      </c>
      <c r="C12" s="679">
        <v>54</v>
      </c>
      <c r="D12" s="679">
        <v>28</v>
      </c>
      <c r="E12" s="679">
        <v>13</v>
      </c>
      <c r="F12" s="679">
        <v>23</v>
      </c>
      <c r="G12" s="679">
        <v>27</v>
      </c>
      <c r="H12" s="679">
        <v>38</v>
      </c>
      <c r="I12" s="679">
        <v>28</v>
      </c>
      <c r="J12" s="679">
        <v>31</v>
      </c>
      <c r="K12" s="679">
        <v>33</v>
      </c>
      <c r="L12" s="679">
        <v>39</v>
      </c>
      <c r="M12" s="679">
        <v>40</v>
      </c>
      <c r="N12" s="679">
        <v>39</v>
      </c>
      <c r="O12" s="679">
        <v>44</v>
      </c>
      <c r="P12" s="679">
        <v>55</v>
      </c>
      <c r="Q12" s="679">
        <v>748</v>
      </c>
      <c r="R12" s="679" t="s">
        <v>1023</v>
      </c>
      <c r="S12" s="679">
        <v>62</v>
      </c>
      <c r="T12" s="679">
        <v>25</v>
      </c>
      <c r="U12" s="679">
        <v>7</v>
      </c>
      <c r="V12" s="679">
        <v>5</v>
      </c>
      <c r="W12" s="679">
        <v>22</v>
      </c>
      <c r="X12" s="679">
        <v>19</v>
      </c>
      <c r="Y12" s="679">
        <v>18</v>
      </c>
      <c r="Z12" s="679">
        <v>20</v>
      </c>
      <c r="AA12" s="679">
        <v>17</v>
      </c>
      <c r="AB12" s="679">
        <v>21</v>
      </c>
      <c r="AC12" s="679">
        <v>26</v>
      </c>
      <c r="AD12" s="679">
        <v>39</v>
      </c>
      <c r="AE12" s="679">
        <v>45</v>
      </c>
      <c r="AF12" s="679">
        <v>49</v>
      </c>
      <c r="AG12" s="679">
        <v>794</v>
      </c>
      <c r="AH12" s="679" t="s">
        <v>1023</v>
      </c>
    </row>
    <row r="13" spans="2:36">
      <c r="B13" s="678" t="s">
        <v>121</v>
      </c>
      <c r="C13" s="679">
        <v>34</v>
      </c>
      <c r="D13" s="679">
        <v>19</v>
      </c>
      <c r="E13" s="679">
        <v>1</v>
      </c>
      <c r="F13" s="679">
        <v>4</v>
      </c>
      <c r="G13" s="679">
        <v>22</v>
      </c>
      <c r="H13" s="679">
        <v>33</v>
      </c>
      <c r="I13" s="679">
        <v>18</v>
      </c>
      <c r="J13" s="679">
        <v>28</v>
      </c>
      <c r="K13" s="679">
        <v>22</v>
      </c>
      <c r="L13" s="679">
        <v>20</v>
      </c>
      <c r="M13" s="679">
        <v>29</v>
      </c>
      <c r="N13" s="679">
        <v>34</v>
      </c>
      <c r="O13" s="679">
        <v>47</v>
      </c>
      <c r="P13" s="679">
        <v>50</v>
      </c>
      <c r="Q13" s="679">
        <v>628</v>
      </c>
      <c r="R13" s="679" t="s">
        <v>1023</v>
      </c>
      <c r="S13" s="679">
        <v>27</v>
      </c>
      <c r="T13" s="679">
        <v>17</v>
      </c>
      <c r="U13" s="679">
        <v>4</v>
      </c>
      <c r="V13" s="679">
        <v>7</v>
      </c>
      <c r="W13" s="679">
        <v>5</v>
      </c>
      <c r="X13" s="679">
        <v>12</v>
      </c>
      <c r="Y13" s="679">
        <v>14</v>
      </c>
      <c r="Z13" s="679">
        <v>9</v>
      </c>
      <c r="AA13" s="679">
        <v>13</v>
      </c>
      <c r="AB13" s="679">
        <v>15</v>
      </c>
      <c r="AC13" s="679">
        <v>16</v>
      </c>
      <c r="AD13" s="679">
        <v>39</v>
      </c>
      <c r="AE13" s="679">
        <v>46</v>
      </c>
      <c r="AF13" s="679">
        <v>40</v>
      </c>
      <c r="AG13" s="679">
        <v>628</v>
      </c>
      <c r="AH13" s="679">
        <v>2</v>
      </c>
    </row>
    <row r="14" spans="2:36">
      <c r="B14" s="678" t="s">
        <v>120</v>
      </c>
      <c r="C14" s="679">
        <v>38</v>
      </c>
      <c r="D14" s="679">
        <v>14</v>
      </c>
      <c r="E14" s="679">
        <v>5</v>
      </c>
      <c r="F14" s="679">
        <v>13</v>
      </c>
      <c r="G14" s="679">
        <v>17</v>
      </c>
      <c r="H14" s="679">
        <v>30</v>
      </c>
      <c r="I14" s="679">
        <v>28</v>
      </c>
      <c r="J14" s="679">
        <v>32</v>
      </c>
      <c r="K14" s="679">
        <v>33</v>
      </c>
      <c r="L14" s="679">
        <v>31</v>
      </c>
      <c r="M14" s="679">
        <v>28</v>
      </c>
      <c r="N14" s="679">
        <v>41</v>
      </c>
      <c r="O14" s="679">
        <v>65</v>
      </c>
      <c r="P14" s="679">
        <v>65</v>
      </c>
      <c r="Q14" s="679">
        <v>740</v>
      </c>
      <c r="R14" s="679" t="s">
        <v>1023</v>
      </c>
      <c r="S14" s="679">
        <v>30</v>
      </c>
      <c r="T14" s="679">
        <v>16</v>
      </c>
      <c r="U14" s="679">
        <v>4</v>
      </c>
      <c r="V14" s="679">
        <v>8</v>
      </c>
      <c r="W14" s="679">
        <v>15</v>
      </c>
      <c r="X14" s="679">
        <v>12</v>
      </c>
      <c r="Y14" s="679">
        <v>8</v>
      </c>
      <c r="Z14" s="679">
        <v>18</v>
      </c>
      <c r="AA14" s="679">
        <v>12</v>
      </c>
      <c r="AB14" s="679">
        <v>15</v>
      </c>
      <c r="AC14" s="679">
        <v>27</v>
      </c>
      <c r="AD14" s="679">
        <v>20</v>
      </c>
      <c r="AE14" s="679">
        <v>35</v>
      </c>
      <c r="AF14" s="679">
        <v>40</v>
      </c>
      <c r="AG14" s="679">
        <v>730</v>
      </c>
      <c r="AH14" s="679">
        <v>1</v>
      </c>
    </row>
    <row r="15" spans="2:36">
      <c r="B15" s="678" t="s">
        <v>129</v>
      </c>
      <c r="C15" s="679">
        <v>356</v>
      </c>
      <c r="D15" s="679">
        <v>90</v>
      </c>
      <c r="E15" s="679">
        <v>37</v>
      </c>
      <c r="F15" s="679">
        <v>50</v>
      </c>
      <c r="G15" s="679">
        <v>108</v>
      </c>
      <c r="H15" s="679">
        <v>174</v>
      </c>
      <c r="I15" s="679">
        <v>183</v>
      </c>
      <c r="J15" s="679">
        <v>188</v>
      </c>
      <c r="K15" s="679">
        <v>177</v>
      </c>
      <c r="L15" s="679">
        <v>155</v>
      </c>
      <c r="M15" s="679">
        <v>161</v>
      </c>
      <c r="N15" s="679">
        <v>192</v>
      </c>
      <c r="O15" s="679">
        <v>267</v>
      </c>
      <c r="P15" s="679">
        <v>320</v>
      </c>
      <c r="Q15" s="679">
        <v>2885</v>
      </c>
      <c r="R15" s="679">
        <v>5</v>
      </c>
      <c r="S15" s="679">
        <v>288</v>
      </c>
      <c r="T15" s="679">
        <v>69</v>
      </c>
      <c r="U15" s="679">
        <v>30</v>
      </c>
      <c r="V15" s="679">
        <v>36</v>
      </c>
      <c r="W15" s="679">
        <v>61</v>
      </c>
      <c r="X15" s="679">
        <v>49</v>
      </c>
      <c r="Y15" s="679">
        <v>51</v>
      </c>
      <c r="Z15" s="679">
        <v>80</v>
      </c>
      <c r="AA15" s="679">
        <v>84</v>
      </c>
      <c r="AB15" s="679">
        <v>80</v>
      </c>
      <c r="AC15" s="679">
        <v>121</v>
      </c>
      <c r="AD15" s="679">
        <v>148</v>
      </c>
      <c r="AE15" s="679">
        <v>205</v>
      </c>
      <c r="AF15" s="679">
        <v>240</v>
      </c>
      <c r="AG15" s="679">
        <v>3112</v>
      </c>
      <c r="AH15" s="679">
        <v>2</v>
      </c>
    </row>
    <row r="16" spans="2:36">
      <c r="B16" s="678" t="s">
        <v>130</v>
      </c>
      <c r="C16" s="679">
        <v>46</v>
      </c>
      <c r="D16" s="679">
        <v>28</v>
      </c>
      <c r="E16" s="679">
        <v>6</v>
      </c>
      <c r="F16" s="679">
        <v>10</v>
      </c>
      <c r="G16" s="679">
        <v>13</v>
      </c>
      <c r="H16" s="679">
        <v>45</v>
      </c>
      <c r="I16" s="679">
        <v>37</v>
      </c>
      <c r="J16" s="679">
        <v>41</v>
      </c>
      <c r="K16" s="679">
        <v>25</v>
      </c>
      <c r="L16" s="679">
        <v>32</v>
      </c>
      <c r="M16" s="679">
        <v>42</v>
      </c>
      <c r="N16" s="679">
        <v>37</v>
      </c>
      <c r="O16" s="679">
        <v>58</v>
      </c>
      <c r="P16" s="679">
        <v>86</v>
      </c>
      <c r="Q16" s="679">
        <v>828</v>
      </c>
      <c r="R16" s="679">
        <v>2</v>
      </c>
      <c r="S16" s="679">
        <v>40</v>
      </c>
      <c r="T16" s="679">
        <v>22</v>
      </c>
      <c r="U16" s="679">
        <v>6</v>
      </c>
      <c r="V16" s="679">
        <v>8</v>
      </c>
      <c r="W16" s="679">
        <v>17</v>
      </c>
      <c r="X16" s="679">
        <v>16</v>
      </c>
      <c r="Y16" s="679">
        <v>13</v>
      </c>
      <c r="Z16" s="679">
        <v>11</v>
      </c>
      <c r="AA16" s="679">
        <v>23</v>
      </c>
      <c r="AB16" s="679">
        <v>31</v>
      </c>
      <c r="AC16" s="679">
        <v>30</v>
      </c>
      <c r="AD16" s="679">
        <v>34</v>
      </c>
      <c r="AE16" s="679">
        <v>61</v>
      </c>
      <c r="AF16" s="679">
        <v>61</v>
      </c>
      <c r="AG16" s="679">
        <v>904</v>
      </c>
      <c r="AH16" s="679">
        <v>1</v>
      </c>
    </row>
    <row r="17" spans="2:34">
      <c r="B17" s="678" t="s">
        <v>127</v>
      </c>
      <c r="C17" s="679">
        <v>45</v>
      </c>
      <c r="D17" s="679">
        <v>15</v>
      </c>
      <c r="E17" s="679">
        <v>14</v>
      </c>
      <c r="F17" s="679">
        <v>11</v>
      </c>
      <c r="G17" s="679">
        <v>19</v>
      </c>
      <c r="H17" s="679">
        <v>37</v>
      </c>
      <c r="I17" s="679">
        <v>53</v>
      </c>
      <c r="J17" s="679">
        <v>30</v>
      </c>
      <c r="K17" s="679">
        <v>47</v>
      </c>
      <c r="L17" s="679">
        <v>42</v>
      </c>
      <c r="M17" s="679">
        <v>46</v>
      </c>
      <c r="N17" s="679">
        <v>58</v>
      </c>
      <c r="O17" s="679">
        <v>36</v>
      </c>
      <c r="P17" s="679">
        <v>50</v>
      </c>
      <c r="Q17" s="679">
        <v>458</v>
      </c>
      <c r="R17" s="679">
        <v>2</v>
      </c>
      <c r="S17" s="679">
        <v>28</v>
      </c>
      <c r="T17" s="679">
        <v>17</v>
      </c>
      <c r="U17" s="679">
        <v>4</v>
      </c>
      <c r="V17" s="679">
        <v>6</v>
      </c>
      <c r="W17" s="679">
        <v>11</v>
      </c>
      <c r="X17" s="679">
        <v>11</v>
      </c>
      <c r="Y17" s="679">
        <v>18</v>
      </c>
      <c r="Z17" s="679">
        <v>14</v>
      </c>
      <c r="AA17" s="679">
        <v>12</v>
      </c>
      <c r="AB17" s="679">
        <v>21</v>
      </c>
      <c r="AC17" s="679">
        <v>24</v>
      </c>
      <c r="AD17" s="679">
        <v>34</v>
      </c>
      <c r="AE17" s="679">
        <v>39</v>
      </c>
      <c r="AF17" s="679">
        <v>50</v>
      </c>
      <c r="AG17" s="679">
        <v>363</v>
      </c>
      <c r="AH17" s="679" t="s">
        <v>1023</v>
      </c>
    </row>
    <row r="18" spans="2:34">
      <c r="B18" s="676" t="s">
        <v>82</v>
      </c>
      <c r="C18" s="677">
        <v>766</v>
      </c>
      <c r="D18" s="677">
        <v>232</v>
      </c>
      <c r="E18" s="677">
        <v>130</v>
      </c>
      <c r="F18" s="677">
        <v>161</v>
      </c>
      <c r="G18" s="677">
        <v>420</v>
      </c>
      <c r="H18" s="677">
        <v>657</v>
      </c>
      <c r="I18" s="677">
        <v>724</v>
      </c>
      <c r="J18" s="677">
        <v>731</v>
      </c>
      <c r="K18" s="677">
        <v>606</v>
      </c>
      <c r="L18" s="677">
        <v>624</v>
      </c>
      <c r="M18" s="677">
        <v>753</v>
      </c>
      <c r="N18" s="677">
        <v>888</v>
      </c>
      <c r="O18" s="677">
        <v>1149</v>
      </c>
      <c r="P18" s="677">
        <v>1327</v>
      </c>
      <c r="Q18" s="677">
        <v>9468</v>
      </c>
      <c r="R18" s="677">
        <v>14</v>
      </c>
      <c r="S18" s="677">
        <v>612</v>
      </c>
      <c r="T18" s="677">
        <v>176</v>
      </c>
      <c r="U18" s="677">
        <v>96</v>
      </c>
      <c r="V18" s="677">
        <v>106</v>
      </c>
      <c r="W18" s="677">
        <v>168</v>
      </c>
      <c r="X18" s="677">
        <v>179</v>
      </c>
      <c r="Y18" s="677">
        <v>224</v>
      </c>
      <c r="Z18" s="677">
        <v>268</v>
      </c>
      <c r="AA18" s="677">
        <v>308</v>
      </c>
      <c r="AB18" s="677">
        <v>357</v>
      </c>
      <c r="AC18" s="677">
        <v>490</v>
      </c>
      <c r="AD18" s="677">
        <v>635</v>
      </c>
      <c r="AE18" s="677">
        <v>793</v>
      </c>
      <c r="AF18" s="677">
        <v>905</v>
      </c>
      <c r="AG18" s="677">
        <v>8658</v>
      </c>
      <c r="AH18" s="677">
        <v>13</v>
      </c>
    </row>
    <row r="19" spans="2:34">
      <c r="B19" s="678" t="s">
        <v>119</v>
      </c>
      <c r="C19" s="679">
        <v>39</v>
      </c>
      <c r="D19" s="679">
        <v>19</v>
      </c>
      <c r="E19" s="679">
        <v>8</v>
      </c>
      <c r="F19" s="679">
        <v>15</v>
      </c>
      <c r="G19" s="679">
        <v>37</v>
      </c>
      <c r="H19" s="679">
        <v>66</v>
      </c>
      <c r="I19" s="679">
        <v>68</v>
      </c>
      <c r="J19" s="679">
        <v>67</v>
      </c>
      <c r="K19" s="679">
        <v>49</v>
      </c>
      <c r="L19" s="679">
        <v>66</v>
      </c>
      <c r="M19" s="679">
        <v>64</v>
      </c>
      <c r="N19" s="679">
        <v>60</v>
      </c>
      <c r="O19" s="679">
        <v>95</v>
      </c>
      <c r="P19" s="679">
        <v>108</v>
      </c>
      <c r="Q19" s="679">
        <v>751</v>
      </c>
      <c r="R19" s="679">
        <v>1</v>
      </c>
      <c r="S19" s="679">
        <v>39</v>
      </c>
      <c r="T19" s="679">
        <v>14</v>
      </c>
      <c r="U19" s="679">
        <v>8</v>
      </c>
      <c r="V19" s="679">
        <v>5</v>
      </c>
      <c r="W19" s="679">
        <v>6</v>
      </c>
      <c r="X19" s="679">
        <v>16</v>
      </c>
      <c r="Y19" s="679">
        <v>19</v>
      </c>
      <c r="Z19" s="679">
        <v>30</v>
      </c>
      <c r="AA19" s="679">
        <v>30</v>
      </c>
      <c r="AB19" s="679">
        <v>25</v>
      </c>
      <c r="AC19" s="679">
        <v>44</v>
      </c>
      <c r="AD19" s="679">
        <v>53</v>
      </c>
      <c r="AE19" s="679">
        <v>62</v>
      </c>
      <c r="AF19" s="679">
        <v>55</v>
      </c>
      <c r="AG19" s="679">
        <v>731</v>
      </c>
      <c r="AH19" s="679">
        <v>1</v>
      </c>
    </row>
    <row r="20" spans="2:34">
      <c r="B20" s="678" t="s">
        <v>131</v>
      </c>
      <c r="C20" s="679">
        <v>28</v>
      </c>
      <c r="D20" s="679">
        <v>17</v>
      </c>
      <c r="E20" s="679">
        <v>7</v>
      </c>
      <c r="F20" s="679">
        <v>15</v>
      </c>
      <c r="G20" s="679">
        <v>31</v>
      </c>
      <c r="H20" s="679">
        <v>50</v>
      </c>
      <c r="I20" s="679">
        <v>73</v>
      </c>
      <c r="J20" s="679">
        <v>44</v>
      </c>
      <c r="K20" s="679">
        <v>35</v>
      </c>
      <c r="L20" s="679">
        <v>33</v>
      </c>
      <c r="M20" s="679">
        <v>37</v>
      </c>
      <c r="N20" s="679">
        <v>51</v>
      </c>
      <c r="O20" s="679">
        <v>59</v>
      </c>
      <c r="P20" s="679">
        <v>71</v>
      </c>
      <c r="Q20" s="679">
        <v>450</v>
      </c>
      <c r="R20" s="679">
        <v>4</v>
      </c>
      <c r="S20" s="679">
        <v>22</v>
      </c>
      <c r="T20" s="679">
        <v>18</v>
      </c>
      <c r="U20" s="679">
        <v>6</v>
      </c>
      <c r="V20" s="679">
        <v>6</v>
      </c>
      <c r="W20" s="679">
        <v>13</v>
      </c>
      <c r="X20" s="679">
        <v>23</v>
      </c>
      <c r="Y20" s="679">
        <v>22</v>
      </c>
      <c r="Z20" s="679">
        <v>18</v>
      </c>
      <c r="AA20" s="679">
        <v>22</v>
      </c>
      <c r="AB20" s="679">
        <v>19</v>
      </c>
      <c r="AC20" s="679">
        <v>23</v>
      </c>
      <c r="AD20" s="679">
        <v>34</v>
      </c>
      <c r="AE20" s="679">
        <v>45</v>
      </c>
      <c r="AF20" s="679">
        <v>42</v>
      </c>
      <c r="AG20" s="679">
        <v>371</v>
      </c>
      <c r="AH20" s="679">
        <v>2</v>
      </c>
    </row>
    <row r="21" spans="2:34">
      <c r="B21" s="678" t="s">
        <v>126</v>
      </c>
      <c r="C21" s="679">
        <v>500</v>
      </c>
      <c r="D21" s="679">
        <v>115</v>
      </c>
      <c r="E21" s="679">
        <v>71</v>
      </c>
      <c r="F21" s="679">
        <v>73</v>
      </c>
      <c r="G21" s="679">
        <v>198</v>
      </c>
      <c r="H21" s="679">
        <v>317</v>
      </c>
      <c r="I21" s="679">
        <v>371</v>
      </c>
      <c r="J21" s="679">
        <v>381</v>
      </c>
      <c r="K21" s="679">
        <v>310</v>
      </c>
      <c r="L21" s="679">
        <v>313</v>
      </c>
      <c r="M21" s="679">
        <v>400</v>
      </c>
      <c r="N21" s="679">
        <v>459</v>
      </c>
      <c r="O21" s="679">
        <v>598</v>
      </c>
      <c r="P21" s="679">
        <v>707</v>
      </c>
      <c r="Q21" s="679">
        <v>4923</v>
      </c>
      <c r="R21" s="679">
        <v>1</v>
      </c>
      <c r="S21" s="679">
        <v>390</v>
      </c>
      <c r="T21" s="679">
        <v>97</v>
      </c>
      <c r="U21" s="679">
        <v>47</v>
      </c>
      <c r="V21" s="679">
        <v>50</v>
      </c>
      <c r="W21" s="679">
        <v>69</v>
      </c>
      <c r="X21" s="679">
        <v>76</v>
      </c>
      <c r="Y21" s="679">
        <v>116</v>
      </c>
      <c r="Z21" s="679">
        <v>135</v>
      </c>
      <c r="AA21" s="679">
        <v>176</v>
      </c>
      <c r="AB21" s="679">
        <v>197</v>
      </c>
      <c r="AC21" s="679">
        <v>261</v>
      </c>
      <c r="AD21" s="679">
        <v>357</v>
      </c>
      <c r="AE21" s="679">
        <v>447</v>
      </c>
      <c r="AF21" s="679">
        <v>516</v>
      </c>
      <c r="AG21" s="679">
        <v>4571</v>
      </c>
      <c r="AH21" s="679">
        <v>1</v>
      </c>
    </row>
    <row r="22" spans="2:34">
      <c r="B22" s="678" t="s">
        <v>133</v>
      </c>
      <c r="C22" s="679">
        <v>61</v>
      </c>
      <c r="D22" s="679">
        <v>32</v>
      </c>
      <c r="E22" s="679">
        <v>10</v>
      </c>
      <c r="F22" s="679">
        <v>25</v>
      </c>
      <c r="G22" s="679">
        <v>63</v>
      </c>
      <c r="H22" s="679">
        <v>103</v>
      </c>
      <c r="I22" s="679">
        <v>88</v>
      </c>
      <c r="J22" s="679">
        <v>89</v>
      </c>
      <c r="K22" s="679">
        <v>86</v>
      </c>
      <c r="L22" s="679">
        <v>76</v>
      </c>
      <c r="M22" s="679">
        <v>92</v>
      </c>
      <c r="N22" s="679">
        <v>118</v>
      </c>
      <c r="O22" s="679">
        <v>127</v>
      </c>
      <c r="P22" s="679">
        <v>139</v>
      </c>
      <c r="Q22" s="679">
        <v>1107</v>
      </c>
      <c r="R22" s="679">
        <v>2</v>
      </c>
      <c r="S22" s="679">
        <v>57</v>
      </c>
      <c r="T22" s="679">
        <v>19</v>
      </c>
      <c r="U22" s="679">
        <v>15</v>
      </c>
      <c r="V22" s="679">
        <v>19</v>
      </c>
      <c r="W22" s="679">
        <v>35</v>
      </c>
      <c r="X22" s="679">
        <v>24</v>
      </c>
      <c r="Y22" s="679">
        <v>32</v>
      </c>
      <c r="Z22" s="679">
        <v>33</v>
      </c>
      <c r="AA22" s="679">
        <v>29</v>
      </c>
      <c r="AB22" s="679">
        <v>36</v>
      </c>
      <c r="AC22" s="679">
        <v>59</v>
      </c>
      <c r="AD22" s="679">
        <v>56</v>
      </c>
      <c r="AE22" s="679">
        <v>80</v>
      </c>
      <c r="AF22" s="679">
        <v>111</v>
      </c>
      <c r="AG22" s="679">
        <v>841</v>
      </c>
      <c r="AH22" s="679" t="s">
        <v>1023</v>
      </c>
    </row>
    <row r="23" spans="2:34">
      <c r="B23" s="678" t="s">
        <v>118</v>
      </c>
      <c r="C23" s="679">
        <v>102</v>
      </c>
      <c r="D23" s="679">
        <v>38</v>
      </c>
      <c r="E23" s="679">
        <v>25</v>
      </c>
      <c r="F23" s="679">
        <v>27</v>
      </c>
      <c r="G23" s="679">
        <v>77</v>
      </c>
      <c r="H23" s="679">
        <v>110</v>
      </c>
      <c r="I23" s="679">
        <v>108</v>
      </c>
      <c r="J23" s="679">
        <v>128</v>
      </c>
      <c r="K23" s="679">
        <v>110</v>
      </c>
      <c r="L23" s="679">
        <v>110</v>
      </c>
      <c r="M23" s="679">
        <v>143</v>
      </c>
      <c r="N23" s="679">
        <v>162</v>
      </c>
      <c r="O23" s="679">
        <v>224</v>
      </c>
      <c r="P23" s="679">
        <v>265</v>
      </c>
      <c r="Q23" s="679">
        <v>1899</v>
      </c>
      <c r="R23" s="679">
        <v>6</v>
      </c>
      <c r="S23" s="679">
        <v>69</v>
      </c>
      <c r="T23" s="679">
        <v>20</v>
      </c>
      <c r="U23" s="679">
        <v>17</v>
      </c>
      <c r="V23" s="679">
        <v>25</v>
      </c>
      <c r="W23" s="679">
        <v>36</v>
      </c>
      <c r="X23" s="679">
        <v>33</v>
      </c>
      <c r="Y23" s="679">
        <v>27</v>
      </c>
      <c r="Z23" s="679">
        <v>44</v>
      </c>
      <c r="AA23" s="679">
        <v>37</v>
      </c>
      <c r="AB23" s="679">
        <v>69</v>
      </c>
      <c r="AC23" s="679">
        <v>80</v>
      </c>
      <c r="AD23" s="679">
        <v>103</v>
      </c>
      <c r="AE23" s="679">
        <v>132</v>
      </c>
      <c r="AF23" s="679">
        <v>142</v>
      </c>
      <c r="AG23" s="679">
        <v>1801</v>
      </c>
      <c r="AH23" s="679">
        <v>8</v>
      </c>
    </row>
    <row r="24" spans="2:34">
      <c r="B24" s="678" t="s">
        <v>123</v>
      </c>
      <c r="C24" s="679">
        <v>36</v>
      </c>
      <c r="D24" s="679">
        <v>11</v>
      </c>
      <c r="E24" s="679">
        <v>9</v>
      </c>
      <c r="F24" s="679">
        <v>6</v>
      </c>
      <c r="G24" s="679">
        <v>14</v>
      </c>
      <c r="H24" s="679">
        <v>11</v>
      </c>
      <c r="I24" s="679">
        <v>16</v>
      </c>
      <c r="J24" s="679">
        <v>22</v>
      </c>
      <c r="K24" s="679">
        <v>16</v>
      </c>
      <c r="L24" s="679">
        <v>26</v>
      </c>
      <c r="M24" s="679">
        <v>17</v>
      </c>
      <c r="N24" s="679">
        <v>38</v>
      </c>
      <c r="O24" s="679">
        <v>46</v>
      </c>
      <c r="P24" s="679">
        <v>37</v>
      </c>
      <c r="Q24" s="679">
        <v>338</v>
      </c>
      <c r="R24" s="679" t="s">
        <v>1023</v>
      </c>
      <c r="S24" s="679">
        <v>35</v>
      </c>
      <c r="T24" s="679">
        <v>8</v>
      </c>
      <c r="U24" s="679">
        <v>3</v>
      </c>
      <c r="V24" s="679">
        <v>1</v>
      </c>
      <c r="W24" s="679">
        <v>9</v>
      </c>
      <c r="X24" s="679">
        <v>7</v>
      </c>
      <c r="Y24" s="679">
        <v>8</v>
      </c>
      <c r="Z24" s="679">
        <v>8</v>
      </c>
      <c r="AA24" s="679">
        <v>14</v>
      </c>
      <c r="AB24" s="679">
        <v>11</v>
      </c>
      <c r="AC24" s="679">
        <v>23</v>
      </c>
      <c r="AD24" s="679">
        <v>32</v>
      </c>
      <c r="AE24" s="679">
        <v>27</v>
      </c>
      <c r="AF24" s="679">
        <v>39</v>
      </c>
      <c r="AG24" s="679">
        <v>343</v>
      </c>
      <c r="AH24" s="679">
        <v>1</v>
      </c>
    </row>
    <row r="25" spans="2:34">
      <c r="B25" s="676" t="s">
        <v>83</v>
      </c>
      <c r="C25" s="677">
        <v>98</v>
      </c>
      <c r="D25" s="677">
        <v>67</v>
      </c>
      <c r="E25" s="677">
        <v>33</v>
      </c>
      <c r="F25" s="677">
        <v>25</v>
      </c>
      <c r="G25" s="677">
        <v>74</v>
      </c>
      <c r="H25" s="677">
        <v>98</v>
      </c>
      <c r="I25" s="677">
        <v>98</v>
      </c>
      <c r="J25" s="677">
        <v>70</v>
      </c>
      <c r="K25" s="677">
        <v>57</v>
      </c>
      <c r="L25" s="677">
        <v>59</v>
      </c>
      <c r="M25" s="677">
        <v>60</v>
      </c>
      <c r="N25" s="677">
        <v>65</v>
      </c>
      <c r="O25" s="677">
        <v>66</v>
      </c>
      <c r="P25" s="677">
        <v>75</v>
      </c>
      <c r="Q25" s="677">
        <v>549</v>
      </c>
      <c r="R25" s="677">
        <v>3</v>
      </c>
      <c r="S25" s="677">
        <v>80</v>
      </c>
      <c r="T25" s="677">
        <v>45</v>
      </c>
      <c r="U25" s="677">
        <v>18</v>
      </c>
      <c r="V25" s="677">
        <v>30</v>
      </c>
      <c r="W25" s="677">
        <v>43</v>
      </c>
      <c r="X25" s="677">
        <v>25</v>
      </c>
      <c r="Y25" s="677">
        <v>24</v>
      </c>
      <c r="Z25" s="677">
        <v>22</v>
      </c>
      <c r="AA25" s="677">
        <v>33</v>
      </c>
      <c r="AB25" s="677">
        <v>40</v>
      </c>
      <c r="AC25" s="677">
        <v>29</v>
      </c>
      <c r="AD25" s="677">
        <v>51</v>
      </c>
      <c r="AE25" s="677">
        <v>50</v>
      </c>
      <c r="AF25" s="677">
        <v>41</v>
      </c>
      <c r="AG25" s="677">
        <v>472</v>
      </c>
      <c r="AH25" s="677">
        <v>2</v>
      </c>
    </row>
    <row r="26" spans="2:34">
      <c r="B26" s="678" t="s">
        <v>115</v>
      </c>
      <c r="C26" s="679">
        <v>18</v>
      </c>
      <c r="D26" s="679">
        <v>12</v>
      </c>
      <c r="E26" s="679">
        <v>5</v>
      </c>
      <c r="F26" s="679">
        <v>9</v>
      </c>
      <c r="G26" s="679">
        <v>15</v>
      </c>
      <c r="H26" s="679">
        <v>17</v>
      </c>
      <c r="I26" s="679">
        <v>15</v>
      </c>
      <c r="J26" s="679">
        <v>9</v>
      </c>
      <c r="K26" s="679">
        <v>13</v>
      </c>
      <c r="L26" s="679">
        <v>8</v>
      </c>
      <c r="M26" s="679">
        <v>11</v>
      </c>
      <c r="N26" s="679">
        <v>9</v>
      </c>
      <c r="O26" s="679">
        <v>12</v>
      </c>
      <c r="P26" s="679">
        <v>10</v>
      </c>
      <c r="Q26" s="679">
        <v>119</v>
      </c>
      <c r="R26" s="679">
        <v>1</v>
      </c>
      <c r="S26" s="679">
        <v>15</v>
      </c>
      <c r="T26" s="679">
        <v>8</v>
      </c>
      <c r="U26" s="679">
        <v>2</v>
      </c>
      <c r="V26" s="679">
        <v>6</v>
      </c>
      <c r="W26" s="679">
        <v>9</v>
      </c>
      <c r="X26" s="679">
        <v>4</v>
      </c>
      <c r="Y26" s="679">
        <v>3</v>
      </c>
      <c r="Z26" s="679">
        <v>6</v>
      </c>
      <c r="AA26" s="679">
        <v>7</v>
      </c>
      <c r="AB26" s="679">
        <v>6</v>
      </c>
      <c r="AC26" s="679">
        <v>5</v>
      </c>
      <c r="AD26" s="679">
        <v>12</v>
      </c>
      <c r="AE26" s="679">
        <v>12</v>
      </c>
      <c r="AF26" s="679">
        <v>7</v>
      </c>
      <c r="AG26" s="679">
        <v>113</v>
      </c>
      <c r="AH26" s="679" t="s">
        <v>1023</v>
      </c>
    </row>
    <row r="27" spans="2:34">
      <c r="B27" s="678" t="s">
        <v>113</v>
      </c>
      <c r="C27" s="679">
        <v>15</v>
      </c>
      <c r="D27" s="679">
        <v>16</v>
      </c>
      <c r="E27" s="679">
        <v>6</v>
      </c>
      <c r="F27" s="679" t="s">
        <v>1023</v>
      </c>
      <c r="G27" s="679">
        <v>6</v>
      </c>
      <c r="H27" s="679">
        <v>10</v>
      </c>
      <c r="I27" s="679">
        <v>10</v>
      </c>
      <c r="J27" s="679">
        <v>11</v>
      </c>
      <c r="K27" s="679">
        <v>5</v>
      </c>
      <c r="L27" s="679">
        <v>13</v>
      </c>
      <c r="M27" s="679">
        <v>6</v>
      </c>
      <c r="N27" s="679">
        <v>12</v>
      </c>
      <c r="O27" s="679">
        <v>9</v>
      </c>
      <c r="P27" s="679">
        <v>12</v>
      </c>
      <c r="Q27" s="679">
        <v>74</v>
      </c>
      <c r="R27" s="679" t="s">
        <v>1023</v>
      </c>
      <c r="S27" s="679">
        <v>19</v>
      </c>
      <c r="T27" s="679">
        <v>7</v>
      </c>
      <c r="U27" s="679">
        <v>5</v>
      </c>
      <c r="V27" s="679">
        <v>5</v>
      </c>
      <c r="W27" s="679">
        <v>3</v>
      </c>
      <c r="X27" s="679">
        <v>6</v>
      </c>
      <c r="Y27" s="679">
        <v>2</v>
      </c>
      <c r="Z27" s="679">
        <v>1</v>
      </c>
      <c r="AA27" s="679">
        <v>7</v>
      </c>
      <c r="AB27" s="679">
        <v>2</v>
      </c>
      <c r="AC27" s="679">
        <v>1</v>
      </c>
      <c r="AD27" s="679">
        <v>9</v>
      </c>
      <c r="AE27" s="679">
        <v>6</v>
      </c>
      <c r="AF27" s="679">
        <v>10</v>
      </c>
      <c r="AG27" s="679">
        <v>75</v>
      </c>
      <c r="AH27" s="679" t="s">
        <v>1023</v>
      </c>
    </row>
    <row r="28" spans="2:34">
      <c r="B28" s="678" t="s">
        <v>116</v>
      </c>
      <c r="C28" s="679">
        <v>9</v>
      </c>
      <c r="D28" s="679">
        <v>3</v>
      </c>
      <c r="E28" s="679">
        <v>1</v>
      </c>
      <c r="F28" s="679">
        <v>2</v>
      </c>
      <c r="G28" s="679">
        <v>12</v>
      </c>
      <c r="H28" s="679">
        <v>3</v>
      </c>
      <c r="I28" s="679">
        <v>7</v>
      </c>
      <c r="J28" s="679">
        <v>7</v>
      </c>
      <c r="K28" s="679">
        <v>5</v>
      </c>
      <c r="L28" s="679">
        <v>7</v>
      </c>
      <c r="M28" s="679">
        <v>7</v>
      </c>
      <c r="N28" s="679">
        <v>8</v>
      </c>
      <c r="O28" s="679">
        <v>5</v>
      </c>
      <c r="P28" s="679">
        <v>8</v>
      </c>
      <c r="Q28" s="679">
        <v>73</v>
      </c>
      <c r="R28" s="679">
        <v>2</v>
      </c>
      <c r="S28" s="679">
        <v>10</v>
      </c>
      <c r="T28" s="679">
        <v>6</v>
      </c>
      <c r="U28" s="679">
        <v>1</v>
      </c>
      <c r="V28" s="679">
        <v>2</v>
      </c>
      <c r="W28" s="679">
        <v>6</v>
      </c>
      <c r="X28" s="679">
        <v>4</v>
      </c>
      <c r="Y28" s="679" t="s">
        <v>1023</v>
      </c>
      <c r="Z28" s="679">
        <v>4</v>
      </c>
      <c r="AA28" s="679">
        <v>2</v>
      </c>
      <c r="AB28" s="679">
        <v>6</v>
      </c>
      <c r="AC28" s="679">
        <v>3</v>
      </c>
      <c r="AD28" s="679">
        <v>5</v>
      </c>
      <c r="AE28" s="679">
        <v>7</v>
      </c>
      <c r="AF28" s="679">
        <v>3</v>
      </c>
      <c r="AG28" s="679">
        <v>51</v>
      </c>
      <c r="AH28" s="679" t="s">
        <v>1023</v>
      </c>
    </row>
    <row r="29" spans="2:34">
      <c r="B29" s="678" t="s">
        <v>112</v>
      </c>
      <c r="C29" s="679">
        <v>13</v>
      </c>
      <c r="D29" s="679">
        <v>9</v>
      </c>
      <c r="E29" s="679">
        <v>6</v>
      </c>
      <c r="F29" s="679">
        <v>2</v>
      </c>
      <c r="G29" s="679">
        <v>6</v>
      </c>
      <c r="H29" s="679">
        <v>12</v>
      </c>
      <c r="I29" s="679">
        <v>11</v>
      </c>
      <c r="J29" s="679">
        <v>8</v>
      </c>
      <c r="K29" s="679">
        <v>4</v>
      </c>
      <c r="L29" s="679">
        <v>4</v>
      </c>
      <c r="M29" s="679">
        <v>6</v>
      </c>
      <c r="N29" s="679">
        <v>3</v>
      </c>
      <c r="O29" s="679">
        <v>11</v>
      </c>
      <c r="P29" s="679">
        <v>12</v>
      </c>
      <c r="Q29" s="679">
        <v>82</v>
      </c>
      <c r="R29" s="679" t="s">
        <v>1023</v>
      </c>
      <c r="S29" s="679">
        <v>3</v>
      </c>
      <c r="T29" s="679">
        <v>5</v>
      </c>
      <c r="U29" s="679">
        <v>1</v>
      </c>
      <c r="V29" s="679">
        <v>4</v>
      </c>
      <c r="W29" s="679">
        <v>5</v>
      </c>
      <c r="X29" s="679">
        <v>4</v>
      </c>
      <c r="Y29" s="679">
        <v>2</v>
      </c>
      <c r="Z29" s="679">
        <v>3</v>
      </c>
      <c r="AA29" s="679">
        <v>5</v>
      </c>
      <c r="AB29" s="679">
        <v>8</v>
      </c>
      <c r="AC29" s="679">
        <v>3</v>
      </c>
      <c r="AD29" s="679">
        <v>6</v>
      </c>
      <c r="AE29" s="679">
        <v>12</v>
      </c>
      <c r="AF29" s="679">
        <v>5</v>
      </c>
      <c r="AG29" s="679">
        <v>76</v>
      </c>
      <c r="AH29" s="679" t="s">
        <v>1023</v>
      </c>
    </row>
    <row r="30" spans="2:34">
      <c r="B30" s="678" t="s">
        <v>128</v>
      </c>
      <c r="C30" s="679">
        <v>21</v>
      </c>
      <c r="D30" s="679">
        <v>12</v>
      </c>
      <c r="E30" s="679">
        <v>8</v>
      </c>
      <c r="F30" s="679">
        <v>7</v>
      </c>
      <c r="G30" s="679">
        <v>20</v>
      </c>
      <c r="H30" s="679">
        <v>38</v>
      </c>
      <c r="I30" s="679">
        <v>34</v>
      </c>
      <c r="J30" s="679">
        <v>20</v>
      </c>
      <c r="K30" s="679">
        <v>15</v>
      </c>
      <c r="L30" s="679">
        <v>19</v>
      </c>
      <c r="M30" s="679">
        <v>22</v>
      </c>
      <c r="N30" s="679">
        <v>18</v>
      </c>
      <c r="O30" s="679">
        <v>17</v>
      </c>
      <c r="P30" s="679">
        <v>22</v>
      </c>
      <c r="Q30" s="679">
        <v>121</v>
      </c>
      <c r="R30" s="679" t="s">
        <v>1023</v>
      </c>
      <c r="S30" s="679">
        <v>14</v>
      </c>
      <c r="T30" s="679">
        <v>12</v>
      </c>
      <c r="U30" s="679">
        <v>8</v>
      </c>
      <c r="V30" s="679">
        <v>6</v>
      </c>
      <c r="W30" s="679">
        <v>13</v>
      </c>
      <c r="X30" s="679">
        <v>4</v>
      </c>
      <c r="Y30" s="679">
        <v>14</v>
      </c>
      <c r="Z30" s="679">
        <v>6</v>
      </c>
      <c r="AA30" s="679">
        <v>7</v>
      </c>
      <c r="AB30" s="679">
        <v>9</v>
      </c>
      <c r="AC30" s="679">
        <v>8</v>
      </c>
      <c r="AD30" s="679">
        <v>15</v>
      </c>
      <c r="AE30" s="679">
        <v>6</v>
      </c>
      <c r="AF30" s="679">
        <v>12</v>
      </c>
      <c r="AG30" s="679">
        <v>90</v>
      </c>
      <c r="AH30" s="679">
        <v>2</v>
      </c>
    </row>
    <row r="31" spans="2:34">
      <c r="B31" s="678" t="s">
        <v>114</v>
      </c>
      <c r="C31" s="679">
        <v>22</v>
      </c>
      <c r="D31" s="679">
        <v>15</v>
      </c>
      <c r="E31" s="679">
        <v>7</v>
      </c>
      <c r="F31" s="679">
        <v>5</v>
      </c>
      <c r="G31" s="679">
        <v>15</v>
      </c>
      <c r="H31" s="679">
        <v>18</v>
      </c>
      <c r="I31" s="679">
        <v>21</v>
      </c>
      <c r="J31" s="679">
        <v>15</v>
      </c>
      <c r="K31" s="679">
        <v>15</v>
      </c>
      <c r="L31" s="679">
        <v>8</v>
      </c>
      <c r="M31" s="679">
        <v>8</v>
      </c>
      <c r="N31" s="679">
        <v>15</v>
      </c>
      <c r="O31" s="679">
        <v>12</v>
      </c>
      <c r="P31" s="679">
        <v>11</v>
      </c>
      <c r="Q31" s="679">
        <v>80</v>
      </c>
      <c r="R31" s="679" t="s">
        <v>1023</v>
      </c>
      <c r="S31" s="679">
        <v>19</v>
      </c>
      <c r="T31" s="679">
        <v>7</v>
      </c>
      <c r="U31" s="679">
        <v>1</v>
      </c>
      <c r="V31" s="679">
        <v>7</v>
      </c>
      <c r="W31" s="679">
        <v>7</v>
      </c>
      <c r="X31" s="679">
        <v>3</v>
      </c>
      <c r="Y31" s="679">
        <v>3</v>
      </c>
      <c r="Z31" s="679">
        <v>2</v>
      </c>
      <c r="AA31" s="679">
        <v>5</v>
      </c>
      <c r="AB31" s="679">
        <v>9</v>
      </c>
      <c r="AC31" s="679">
        <v>9</v>
      </c>
      <c r="AD31" s="679">
        <v>4</v>
      </c>
      <c r="AE31" s="679">
        <v>7</v>
      </c>
      <c r="AF31" s="679">
        <v>4</v>
      </c>
      <c r="AG31" s="679">
        <v>67</v>
      </c>
      <c r="AH31" s="679" t="s">
        <v>1023</v>
      </c>
    </row>
    <row r="32" spans="2:34">
      <c r="B32" s="676" t="s">
        <v>318</v>
      </c>
      <c r="C32" s="677">
        <v>2</v>
      </c>
      <c r="D32" s="677" t="s">
        <v>1023</v>
      </c>
      <c r="E32" s="677">
        <v>2</v>
      </c>
      <c r="F32" s="677" t="s">
        <v>1023</v>
      </c>
      <c r="G32" s="677" t="s">
        <v>1023</v>
      </c>
      <c r="H32" s="677">
        <v>1</v>
      </c>
      <c r="I32" s="677">
        <v>2</v>
      </c>
      <c r="J32" s="677">
        <v>1</v>
      </c>
      <c r="K32" s="677">
        <v>1</v>
      </c>
      <c r="L32" s="677" t="s">
        <v>1023</v>
      </c>
      <c r="M32" s="677">
        <v>2</v>
      </c>
      <c r="N32" s="677">
        <v>1</v>
      </c>
      <c r="O32" s="677">
        <v>3</v>
      </c>
      <c r="P32" s="677">
        <v>1</v>
      </c>
      <c r="Q32" s="677">
        <v>12</v>
      </c>
      <c r="R32" s="677" t="s">
        <v>1023</v>
      </c>
      <c r="S32" s="677" t="s">
        <v>1023</v>
      </c>
      <c r="T32" s="677">
        <v>1</v>
      </c>
      <c r="U32" s="677" t="s">
        <v>1023</v>
      </c>
      <c r="V32" s="677">
        <v>1</v>
      </c>
      <c r="W32" s="677" t="s">
        <v>1023</v>
      </c>
      <c r="X32" s="677" t="s">
        <v>1023</v>
      </c>
      <c r="Y32" s="677" t="s">
        <v>1023</v>
      </c>
      <c r="Z32" s="677">
        <v>1</v>
      </c>
      <c r="AA32" s="677" t="s">
        <v>1023</v>
      </c>
      <c r="AB32" s="677" t="s">
        <v>1023</v>
      </c>
      <c r="AC32" s="677" t="s">
        <v>1023</v>
      </c>
      <c r="AD32" s="677" t="s">
        <v>1023</v>
      </c>
      <c r="AE32" s="677">
        <v>3</v>
      </c>
      <c r="AF32" s="677" t="s">
        <v>1023</v>
      </c>
      <c r="AG32" s="677">
        <v>8</v>
      </c>
      <c r="AH32" s="677" t="s">
        <v>1023</v>
      </c>
    </row>
    <row r="33" spans="2:34">
      <c r="B33" s="678" t="s">
        <v>143</v>
      </c>
      <c r="C33" s="679">
        <v>2</v>
      </c>
      <c r="D33" s="679" t="s">
        <v>1023</v>
      </c>
      <c r="E33" s="679">
        <v>2</v>
      </c>
      <c r="F33" s="679" t="s">
        <v>1023</v>
      </c>
      <c r="G33" s="679" t="s">
        <v>1023</v>
      </c>
      <c r="H33" s="679">
        <v>1</v>
      </c>
      <c r="I33" s="679">
        <v>2</v>
      </c>
      <c r="J33" s="679">
        <v>1</v>
      </c>
      <c r="K33" s="679">
        <v>1</v>
      </c>
      <c r="L33" s="679" t="s">
        <v>1023</v>
      </c>
      <c r="M33" s="679">
        <v>2</v>
      </c>
      <c r="N33" s="679">
        <v>1</v>
      </c>
      <c r="O33" s="679">
        <v>3</v>
      </c>
      <c r="P33" s="679">
        <v>1</v>
      </c>
      <c r="Q33" s="679">
        <v>12</v>
      </c>
      <c r="R33" s="679" t="s">
        <v>1023</v>
      </c>
      <c r="S33" s="679" t="s">
        <v>1023</v>
      </c>
      <c r="T33" s="679">
        <v>1</v>
      </c>
      <c r="U33" s="679" t="s">
        <v>1023</v>
      </c>
      <c r="V33" s="679">
        <v>1</v>
      </c>
      <c r="W33" s="679" t="s">
        <v>1023</v>
      </c>
      <c r="X33" s="679" t="s">
        <v>1023</v>
      </c>
      <c r="Y33" s="679" t="s">
        <v>1023</v>
      </c>
      <c r="Z33" s="679">
        <v>1</v>
      </c>
      <c r="AA33" s="679" t="s">
        <v>1023</v>
      </c>
      <c r="AB33" s="679" t="s">
        <v>1023</v>
      </c>
      <c r="AC33" s="679" t="s">
        <v>1023</v>
      </c>
      <c r="AD33" s="679" t="s">
        <v>1023</v>
      </c>
      <c r="AE33" s="679">
        <v>3</v>
      </c>
      <c r="AF33" s="679" t="s">
        <v>1023</v>
      </c>
      <c r="AG33" s="679">
        <v>8</v>
      </c>
      <c r="AH33" s="679" t="s">
        <v>1023</v>
      </c>
    </row>
    <row r="34" spans="2:34">
      <c r="B34" s="676" t="s">
        <v>85</v>
      </c>
      <c r="C34" s="677" t="s">
        <v>1023</v>
      </c>
      <c r="D34" s="677" t="s">
        <v>1023</v>
      </c>
      <c r="E34" s="677" t="s">
        <v>1023</v>
      </c>
      <c r="F34" s="677" t="s">
        <v>1023</v>
      </c>
      <c r="G34" s="677" t="s">
        <v>1023</v>
      </c>
      <c r="H34" s="677" t="s">
        <v>1023</v>
      </c>
      <c r="I34" s="677" t="s">
        <v>1023</v>
      </c>
      <c r="J34" s="677" t="s">
        <v>1023</v>
      </c>
      <c r="K34" s="677" t="s">
        <v>1023</v>
      </c>
      <c r="L34" s="677" t="s">
        <v>1023</v>
      </c>
      <c r="M34" s="677">
        <v>1</v>
      </c>
      <c r="N34" s="677" t="s">
        <v>1023</v>
      </c>
      <c r="O34" s="677">
        <v>2</v>
      </c>
      <c r="P34" s="677">
        <v>2</v>
      </c>
      <c r="Q34" s="677">
        <v>5</v>
      </c>
      <c r="R34" s="677" t="s">
        <v>1023</v>
      </c>
      <c r="S34" s="677" t="s">
        <v>1023</v>
      </c>
      <c r="T34" s="677" t="s">
        <v>1023</v>
      </c>
      <c r="U34" s="677" t="s">
        <v>1023</v>
      </c>
      <c r="V34" s="677" t="s">
        <v>1023</v>
      </c>
      <c r="W34" s="677" t="s">
        <v>1023</v>
      </c>
      <c r="X34" s="677" t="s">
        <v>1023</v>
      </c>
      <c r="Y34" s="677" t="s">
        <v>1023</v>
      </c>
      <c r="Z34" s="677" t="s">
        <v>1023</v>
      </c>
      <c r="AA34" s="677" t="s">
        <v>1023</v>
      </c>
      <c r="AB34" s="677" t="s">
        <v>1023</v>
      </c>
      <c r="AC34" s="677" t="s">
        <v>1023</v>
      </c>
      <c r="AD34" s="677">
        <v>1</v>
      </c>
      <c r="AE34" s="677" t="s">
        <v>1023</v>
      </c>
      <c r="AF34" s="677" t="s">
        <v>1023</v>
      </c>
      <c r="AG34" s="677">
        <v>2</v>
      </c>
      <c r="AH34" s="677" t="s">
        <v>1023</v>
      </c>
    </row>
    <row r="35" spans="2:34">
      <c r="B35" s="680" t="s">
        <v>86</v>
      </c>
      <c r="C35" s="677" t="s">
        <v>1023</v>
      </c>
      <c r="D35" s="677" t="s">
        <v>1023</v>
      </c>
      <c r="E35" s="677" t="s">
        <v>1023</v>
      </c>
      <c r="F35" s="677" t="s">
        <v>1023</v>
      </c>
      <c r="G35" s="677" t="s">
        <v>1023</v>
      </c>
      <c r="H35" s="677">
        <v>2</v>
      </c>
      <c r="I35" s="677">
        <v>1</v>
      </c>
      <c r="J35" s="677">
        <v>1</v>
      </c>
      <c r="K35" s="677">
        <v>3</v>
      </c>
      <c r="L35" s="677">
        <v>1</v>
      </c>
      <c r="M35" s="677">
        <v>1</v>
      </c>
      <c r="N35" s="677" t="s">
        <v>1023</v>
      </c>
      <c r="O35" s="677" t="s">
        <v>1023</v>
      </c>
      <c r="P35" s="677">
        <v>1</v>
      </c>
      <c r="Q35" s="677">
        <v>5</v>
      </c>
      <c r="R35" s="677" t="s">
        <v>1023</v>
      </c>
      <c r="S35" s="677" t="s">
        <v>1023</v>
      </c>
      <c r="T35" s="677" t="s">
        <v>1023</v>
      </c>
      <c r="U35" s="677" t="s">
        <v>1023</v>
      </c>
      <c r="V35" s="677">
        <v>1</v>
      </c>
      <c r="W35" s="677" t="s">
        <v>1023</v>
      </c>
      <c r="X35" s="677" t="s">
        <v>1023</v>
      </c>
      <c r="Y35" s="677" t="s">
        <v>1023</v>
      </c>
      <c r="Z35" s="677" t="s">
        <v>1023</v>
      </c>
      <c r="AA35" s="677" t="s">
        <v>1023</v>
      </c>
      <c r="AB35" s="677" t="s">
        <v>1023</v>
      </c>
      <c r="AC35" s="677" t="s">
        <v>1023</v>
      </c>
      <c r="AD35" s="677" t="s">
        <v>1023</v>
      </c>
      <c r="AE35" s="677" t="s">
        <v>1023</v>
      </c>
      <c r="AF35" s="677" t="s">
        <v>1023</v>
      </c>
      <c r="AG35" s="677">
        <v>4</v>
      </c>
      <c r="AH35" s="677" t="s">
        <v>1023</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6">
    <mergeCell ref="B37:W37"/>
    <mergeCell ref="B1:AH1"/>
    <mergeCell ref="B2:AH2"/>
    <mergeCell ref="B3:B4"/>
    <mergeCell ref="C3:R3"/>
    <mergeCell ref="S3:AH3"/>
  </mergeCells>
  <hyperlinks>
    <hyperlink ref="AJ3" location="INDICE!B42" display="INDICE"/>
    <hyperlink ref="B40" r:id="rId1"/>
  </hyperlinks>
  <printOptions horizontalCentered="1"/>
  <pageMargins left="0.19685039370078741" right="0.19685039370078741" top="1.1811023622047245" bottom="0.39370078740157483" header="0.19685039370078741" footer="0.19685039370078741"/>
  <pageSetup scale="72" firstPageNumber="71" orientation="landscape" useFirstPageNumber="1" r:id="rId2"/>
  <headerFooter scaleWithDoc="0">
    <oddHeader>&amp;C&amp;G</oddHeader>
    <oddFooter>&amp;C&amp;"Arial,Normal"&amp;8&amp;P</oddFooter>
  </headerFooter>
  <drawing r:id="rId3"/>
  <legacyDrawingHF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E1" zoomScaleNormal="100" workbookViewId="0">
      <selection activeCell="Y19" sqref="Y19"/>
    </sheetView>
  </sheetViews>
  <sheetFormatPr baseColWidth="10" defaultColWidth="11.42578125" defaultRowHeight="15"/>
  <cols>
    <col min="1" max="1" width="3.7109375" style="23" customWidth="1"/>
    <col min="2" max="2" width="24" style="23" customWidth="1"/>
    <col min="3" max="16" width="5" style="23" customWidth="1"/>
    <col min="17" max="17" width="6.28515625" style="23" customWidth="1"/>
    <col min="18" max="18" width="10.85546875" style="23" customWidth="1"/>
    <col min="19" max="32" width="5" style="23" customWidth="1"/>
    <col min="33" max="33" width="6.85546875" style="23" customWidth="1"/>
    <col min="34" max="34" width="10.7109375" style="23" customWidth="1"/>
    <col min="35" max="35" width="11.28515625" style="23" customWidth="1"/>
    <col min="36" max="16384" width="11.42578125" style="23"/>
  </cols>
  <sheetData>
    <row r="1" spans="2:36" ht="75.75"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39.75" customHeight="1">
      <c r="B2" s="1282" t="s">
        <v>3076</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J2" s="16"/>
    </row>
    <row r="3" spans="2:36" ht="15" customHeight="1">
      <c r="B3" s="1321" t="s">
        <v>1138</v>
      </c>
      <c r="C3" s="1325" t="s">
        <v>70</v>
      </c>
      <c r="D3" s="1326"/>
      <c r="E3" s="1326"/>
      <c r="F3" s="1326"/>
      <c r="G3" s="1326"/>
      <c r="H3" s="1326"/>
      <c r="I3" s="1326"/>
      <c r="J3" s="1326"/>
      <c r="K3" s="1326"/>
      <c r="L3" s="1326"/>
      <c r="M3" s="1326"/>
      <c r="N3" s="1326"/>
      <c r="O3" s="1326"/>
      <c r="P3" s="1326"/>
      <c r="Q3" s="1326"/>
      <c r="R3" s="1326"/>
      <c r="S3" s="1325" t="s">
        <v>71</v>
      </c>
      <c r="T3" s="1326"/>
      <c r="U3" s="1326"/>
      <c r="V3" s="1326"/>
      <c r="W3" s="1326"/>
      <c r="X3" s="1326"/>
      <c r="Y3" s="1326"/>
      <c r="Z3" s="1326"/>
      <c r="AA3" s="1326"/>
      <c r="AB3" s="1326"/>
      <c r="AC3" s="1326"/>
      <c r="AD3" s="1326"/>
      <c r="AE3" s="1326"/>
      <c r="AF3" s="1326"/>
      <c r="AG3" s="1326"/>
      <c r="AH3" s="1326"/>
      <c r="AJ3" s="60" t="s">
        <v>459</v>
      </c>
    </row>
    <row r="4" spans="2:36" ht="40.5" customHeight="1">
      <c r="B4" s="1321"/>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2852</v>
      </c>
      <c r="C5" s="675">
        <v>1592</v>
      </c>
      <c r="D5" s="675">
        <v>480</v>
      </c>
      <c r="E5" s="675">
        <v>268</v>
      </c>
      <c r="F5" s="675">
        <v>314</v>
      </c>
      <c r="G5" s="675">
        <v>755</v>
      </c>
      <c r="H5" s="675">
        <v>1221</v>
      </c>
      <c r="I5" s="675">
        <v>1262</v>
      </c>
      <c r="J5" s="675">
        <v>1168</v>
      </c>
      <c r="K5" s="675">
        <v>1078</v>
      </c>
      <c r="L5" s="675">
        <v>1136</v>
      </c>
      <c r="M5" s="675">
        <v>1272</v>
      </c>
      <c r="N5" s="675">
        <v>1547</v>
      </c>
      <c r="O5" s="675">
        <v>1899</v>
      </c>
      <c r="P5" s="675">
        <v>2280</v>
      </c>
      <c r="Q5" s="675">
        <v>18957</v>
      </c>
      <c r="R5" s="675">
        <v>13</v>
      </c>
      <c r="S5" s="675">
        <v>1270</v>
      </c>
      <c r="T5" s="675">
        <v>376</v>
      </c>
      <c r="U5" s="675">
        <v>185</v>
      </c>
      <c r="V5" s="675">
        <v>245</v>
      </c>
      <c r="W5" s="675">
        <v>367</v>
      </c>
      <c r="X5" s="675">
        <v>399</v>
      </c>
      <c r="Y5" s="675">
        <v>389</v>
      </c>
      <c r="Z5" s="675">
        <v>468</v>
      </c>
      <c r="AA5" s="675">
        <v>561</v>
      </c>
      <c r="AB5" s="675">
        <v>656</v>
      </c>
      <c r="AC5" s="675">
        <v>871</v>
      </c>
      <c r="AD5" s="675">
        <v>1121</v>
      </c>
      <c r="AE5" s="675">
        <v>1356</v>
      </c>
      <c r="AF5" s="675">
        <v>1696</v>
      </c>
      <c r="AG5" s="675">
        <v>18576</v>
      </c>
      <c r="AH5" s="675">
        <v>10</v>
      </c>
    </row>
    <row r="6" spans="2:36">
      <c r="B6" s="676" t="s">
        <v>81</v>
      </c>
      <c r="C6" s="677">
        <v>750</v>
      </c>
      <c r="D6" s="677">
        <v>236</v>
      </c>
      <c r="E6" s="677">
        <v>132</v>
      </c>
      <c r="F6" s="677">
        <v>144</v>
      </c>
      <c r="G6" s="677">
        <v>312</v>
      </c>
      <c r="H6" s="677">
        <v>506</v>
      </c>
      <c r="I6" s="677">
        <v>486</v>
      </c>
      <c r="J6" s="677">
        <v>427</v>
      </c>
      <c r="K6" s="677">
        <v>412</v>
      </c>
      <c r="L6" s="677">
        <v>427</v>
      </c>
      <c r="M6" s="677">
        <v>485</v>
      </c>
      <c r="N6" s="677">
        <v>590</v>
      </c>
      <c r="O6" s="677">
        <v>684</v>
      </c>
      <c r="P6" s="677">
        <v>843</v>
      </c>
      <c r="Q6" s="677">
        <v>8765</v>
      </c>
      <c r="R6" s="677">
        <v>3</v>
      </c>
      <c r="S6" s="677">
        <v>613</v>
      </c>
      <c r="T6" s="677">
        <v>173</v>
      </c>
      <c r="U6" s="677">
        <v>74</v>
      </c>
      <c r="V6" s="677">
        <v>112</v>
      </c>
      <c r="W6" s="677">
        <v>174</v>
      </c>
      <c r="X6" s="677">
        <v>179</v>
      </c>
      <c r="Y6" s="677">
        <v>168</v>
      </c>
      <c r="Z6" s="677">
        <v>176</v>
      </c>
      <c r="AA6" s="677">
        <v>232</v>
      </c>
      <c r="AB6" s="677">
        <v>258</v>
      </c>
      <c r="AC6" s="677">
        <v>340</v>
      </c>
      <c r="AD6" s="677">
        <v>475</v>
      </c>
      <c r="AE6" s="677">
        <v>534</v>
      </c>
      <c r="AF6" s="677">
        <v>691</v>
      </c>
      <c r="AG6" s="677">
        <v>9367</v>
      </c>
      <c r="AH6" s="677">
        <v>5</v>
      </c>
    </row>
    <row r="7" spans="2:36">
      <c r="B7" s="678" t="s">
        <v>134</v>
      </c>
      <c r="C7" s="679">
        <v>82</v>
      </c>
      <c r="D7" s="679">
        <v>30</v>
      </c>
      <c r="E7" s="679">
        <v>16</v>
      </c>
      <c r="F7" s="679">
        <v>20</v>
      </c>
      <c r="G7" s="679">
        <v>37</v>
      </c>
      <c r="H7" s="679">
        <v>56</v>
      </c>
      <c r="I7" s="679">
        <v>49</v>
      </c>
      <c r="J7" s="679">
        <v>44</v>
      </c>
      <c r="K7" s="679">
        <v>43</v>
      </c>
      <c r="L7" s="679">
        <v>61</v>
      </c>
      <c r="M7" s="679">
        <v>74</v>
      </c>
      <c r="N7" s="679">
        <v>73</v>
      </c>
      <c r="O7" s="679">
        <v>95</v>
      </c>
      <c r="P7" s="679">
        <v>103</v>
      </c>
      <c r="Q7" s="679">
        <v>1001</v>
      </c>
      <c r="R7" s="679" t="s">
        <v>1023</v>
      </c>
      <c r="S7" s="679">
        <v>59</v>
      </c>
      <c r="T7" s="679">
        <v>15</v>
      </c>
      <c r="U7" s="679">
        <v>5</v>
      </c>
      <c r="V7" s="679">
        <v>14</v>
      </c>
      <c r="W7" s="679">
        <v>13</v>
      </c>
      <c r="X7" s="679">
        <v>15</v>
      </c>
      <c r="Y7" s="679">
        <v>14</v>
      </c>
      <c r="Z7" s="679">
        <v>18</v>
      </c>
      <c r="AA7" s="679">
        <v>31</v>
      </c>
      <c r="AB7" s="679">
        <v>40</v>
      </c>
      <c r="AC7" s="679">
        <v>36</v>
      </c>
      <c r="AD7" s="679">
        <v>48</v>
      </c>
      <c r="AE7" s="679">
        <v>56</v>
      </c>
      <c r="AF7" s="679">
        <v>76</v>
      </c>
      <c r="AG7" s="679">
        <v>1197</v>
      </c>
      <c r="AH7" s="679" t="s">
        <v>1023</v>
      </c>
    </row>
    <row r="8" spans="2:36">
      <c r="B8" s="678" t="s">
        <v>117</v>
      </c>
      <c r="C8" s="679">
        <v>22</v>
      </c>
      <c r="D8" s="679">
        <v>14</v>
      </c>
      <c r="E8" s="679">
        <v>8</v>
      </c>
      <c r="F8" s="679">
        <v>4</v>
      </c>
      <c r="G8" s="679">
        <v>17</v>
      </c>
      <c r="H8" s="679">
        <v>15</v>
      </c>
      <c r="I8" s="679">
        <v>12</v>
      </c>
      <c r="J8" s="679">
        <v>9</v>
      </c>
      <c r="K8" s="679">
        <v>13</v>
      </c>
      <c r="L8" s="679">
        <v>7</v>
      </c>
      <c r="M8" s="679">
        <v>13</v>
      </c>
      <c r="N8" s="679">
        <v>11</v>
      </c>
      <c r="O8" s="679">
        <v>18</v>
      </c>
      <c r="P8" s="679">
        <v>22</v>
      </c>
      <c r="Q8" s="679">
        <v>336</v>
      </c>
      <c r="R8" s="679" t="s">
        <v>1023</v>
      </c>
      <c r="S8" s="679">
        <v>28</v>
      </c>
      <c r="T8" s="679">
        <v>16</v>
      </c>
      <c r="U8" s="679">
        <v>2</v>
      </c>
      <c r="V8" s="679">
        <v>3</v>
      </c>
      <c r="W8" s="679">
        <v>12</v>
      </c>
      <c r="X8" s="679">
        <v>6</v>
      </c>
      <c r="Y8" s="679">
        <v>11</v>
      </c>
      <c r="Z8" s="679">
        <v>4</v>
      </c>
      <c r="AA8" s="679">
        <v>1</v>
      </c>
      <c r="AB8" s="679">
        <v>10</v>
      </c>
      <c r="AC8" s="679">
        <v>9</v>
      </c>
      <c r="AD8" s="679">
        <v>18</v>
      </c>
      <c r="AE8" s="679">
        <v>15</v>
      </c>
      <c r="AF8" s="679">
        <v>20</v>
      </c>
      <c r="AG8" s="679">
        <v>319</v>
      </c>
      <c r="AH8" s="679">
        <v>1</v>
      </c>
    </row>
    <row r="9" spans="2:36">
      <c r="B9" s="678" t="s">
        <v>125</v>
      </c>
      <c r="C9" s="679">
        <v>21</v>
      </c>
      <c r="D9" s="679">
        <v>10</v>
      </c>
      <c r="E9" s="679">
        <v>3</v>
      </c>
      <c r="F9" s="679">
        <v>11</v>
      </c>
      <c r="G9" s="679">
        <v>17</v>
      </c>
      <c r="H9" s="679">
        <v>18</v>
      </c>
      <c r="I9" s="679">
        <v>24</v>
      </c>
      <c r="J9" s="679">
        <v>15</v>
      </c>
      <c r="K9" s="679">
        <v>19</v>
      </c>
      <c r="L9" s="679">
        <v>22</v>
      </c>
      <c r="M9" s="679">
        <v>20</v>
      </c>
      <c r="N9" s="679">
        <v>26</v>
      </c>
      <c r="O9" s="679">
        <v>28</v>
      </c>
      <c r="P9" s="679">
        <v>25</v>
      </c>
      <c r="Q9" s="679">
        <v>301</v>
      </c>
      <c r="R9" s="679" t="s">
        <v>1023</v>
      </c>
      <c r="S9" s="679">
        <v>9</v>
      </c>
      <c r="T9" s="679">
        <v>5</v>
      </c>
      <c r="U9" s="679">
        <v>5</v>
      </c>
      <c r="V9" s="679">
        <v>7</v>
      </c>
      <c r="W9" s="679">
        <v>9</v>
      </c>
      <c r="X9" s="679">
        <v>9</v>
      </c>
      <c r="Y9" s="679">
        <v>8</v>
      </c>
      <c r="Z9" s="679">
        <v>6</v>
      </c>
      <c r="AA9" s="679">
        <v>11</v>
      </c>
      <c r="AB9" s="679">
        <v>7</v>
      </c>
      <c r="AC9" s="679">
        <v>12</v>
      </c>
      <c r="AD9" s="679">
        <v>21</v>
      </c>
      <c r="AE9" s="679">
        <v>21</v>
      </c>
      <c r="AF9" s="679">
        <v>34</v>
      </c>
      <c r="AG9" s="679">
        <v>403</v>
      </c>
      <c r="AH9" s="679" t="s">
        <v>1023</v>
      </c>
    </row>
    <row r="10" spans="2:36">
      <c r="B10" s="678" t="s">
        <v>122</v>
      </c>
      <c r="C10" s="679">
        <v>24</v>
      </c>
      <c r="D10" s="679">
        <v>9</v>
      </c>
      <c r="E10" s="679">
        <v>3</v>
      </c>
      <c r="F10" s="679">
        <v>1</v>
      </c>
      <c r="G10" s="679">
        <v>10</v>
      </c>
      <c r="H10" s="679">
        <v>13</v>
      </c>
      <c r="I10" s="679">
        <v>11</v>
      </c>
      <c r="J10" s="679">
        <v>15</v>
      </c>
      <c r="K10" s="679">
        <v>6</v>
      </c>
      <c r="L10" s="679">
        <v>4</v>
      </c>
      <c r="M10" s="679">
        <v>17</v>
      </c>
      <c r="N10" s="679">
        <v>10</v>
      </c>
      <c r="O10" s="679">
        <v>12</v>
      </c>
      <c r="P10" s="679">
        <v>22</v>
      </c>
      <c r="Q10" s="679">
        <v>258</v>
      </c>
      <c r="R10" s="679" t="s">
        <v>1023</v>
      </c>
      <c r="S10" s="679">
        <v>13</v>
      </c>
      <c r="T10" s="679">
        <v>7</v>
      </c>
      <c r="U10" s="679">
        <v>1</v>
      </c>
      <c r="V10" s="679">
        <v>4</v>
      </c>
      <c r="W10" s="679">
        <v>4</v>
      </c>
      <c r="X10" s="679">
        <v>7</v>
      </c>
      <c r="Y10" s="679">
        <v>5</v>
      </c>
      <c r="Z10" s="679">
        <v>2</v>
      </c>
      <c r="AA10" s="679">
        <v>4</v>
      </c>
      <c r="AB10" s="679">
        <v>4</v>
      </c>
      <c r="AC10" s="679">
        <v>7</v>
      </c>
      <c r="AD10" s="679">
        <v>8</v>
      </c>
      <c r="AE10" s="679">
        <v>11</v>
      </c>
      <c r="AF10" s="679">
        <v>17</v>
      </c>
      <c r="AG10" s="679">
        <v>251</v>
      </c>
      <c r="AH10" s="679" t="s">
        <v>1023</v>
      </c>
    </row>
    <row r="11" spans="2:36">
      <c r="B11" s="678" t="s">
        <v>132</v>
      </c>
      <c r="C11" s="679">
        <v>47</v>
      </c>
      <c r="D11" s="679">
        <v>26</v>
      </c>
      <c r="E11" s="679">
        <v>17</v>
      </c>
      <c r="F11" s="679">
        <v>16</v>
      </c>
      <c r="G11" s="679">
        <v>24</v>
      </c>
      <c r="H11" s="679">
        <v>45</v>
      </c>
      <c r="I11" s="679">
        <v>43</v>
      </c>
      <c r="J11" s="679">
        <v>24</v>
      </c>
      <c r="K11" s="679">
        <v>27</v>
      </c>
      <c r="L11" s="679">
        <v>31</v>
      </c>
      <c r="M11" s="679">
        <v>29</v>
      </c>
      <c r="N11" s="679">
        <v>38</v>
      </c>
      <c r="O11" s="679">
        <v>42</v>
      </c>
      <c r="P11" s="679">
        <v>59</v>
      </c>
      <c r="Q11" s="679">
        <v>580</v>
      </c>
      <c r="R11" s="679" t="s">
        <v>1023</v>
      </c>
      <c r="S11" s="679">
        <v>39</v>
      </c>
      <c r="T11" s="679">
        <v>21</v>
      </c>
      <c r="U11" s="679">
        <v>6</v>
      </c>
      <c r="V11" s="679">
        <v>13</v>
      </c>
      <c r="W11" s="679">
        <v>12</v>
      </c>
      <c r="X11" s="679">
        <v>8</v>
      </c>
      <c r="Y11" s="679">
        <v>16</v>
      </c>
      <c r="Z11" s="679">
        <v>12</v>
      </c>
      <c r="AA11" s="679">
        <v>14</v>
      </c>
      <c r="AB11" s="679">
        <v>15</v>
      </c>
      <c r="AC11" s="679">
        <v>15</v>
      </c>
      <c r="AD11" s="679">
        <v>30</v>
      </c>
      <c r="AE11" s="679">
        <v>30</v>
      </c>
      <c r="AF11" s="679">
        <v>48</v>
      </c>
      <c r="AG11" s="679">
        <v>610</v>
      </c>
      <c r="AH11" s="679" t="s">
        <v>1023</v>
      </c>
    </row>
    <row r="12" spans="2:36">
      <c r="B12" s="678" t="s">
        <v>124</v>
      </c>
      <c r="C12" s="679">
        <v>65</v>
      </c>
      <c r="D12" s="679">
        <v>39</v>
      </c>
      <c r="E12" s="679">
        <v>19</v>
      </c>
      <c r="F12" s="679">
        <v>11</v>
      </c>
      <c r="G12" s="679">
        <v>22</v>
      </c>
      <c r="H12" s="679">
        <v>37</v>
      </c>
      <c r="I12" s="679">
        <v>37</v>
      </c>
      <c r="J12" s="679">
        <v>31</v>
      </c>
      <c r="K12" s="679">
        <v>34</v>
      </c>
      <c r="L12" s="679">
        <v>34</v>
      </c>
      <c r="M12" s="679">
        <v>37</v>
      </c>
      <c r="N12" s="679">
        <v>48</v>
      </c>
      <c r="O12" s="679">
        <v>68</v>
      </c>
      <c r="P12" s="679">
        <v>70</v>
      </c>
      <c r="Q12" s="679">
        <v>744</v>
      </c>
      <c r="R12" s="679" t="s">
        <v>1023</v>
      </c>
      <c r="S12" s="679">
        <v>61</v>
      </c>
      <c r="T12" s="679">
        <v>17</v>
      </c>
      <c r="U12" s="679">
        <v>6</v>
      </c>
      <c r="V12" s="679">
        <v>13</v>
      </c>
      <c r="W12" s="679">
        <v>23</v>
      </c>
      <c r="X12" s="679">
        <v>24</v>
      </c>
      <c r="Y12" s="679">
        <v>20</v>
      </c>
      <c r="Z12" s="679">
        <v>22</v>
      </c>
      <c r="AA12" s="679">
        <v>20</v>
      </c>
      <c r="AB12" s="679">
        <v>20</v>
      </c>
      <c r="AC12" s="679">
        <v>32</v>
      </c>
      <c r="AD12" s="679">
        <v>31</v>
      </c>
      <c r="AE12" s="679">
        <v>38</v>
      </c>
      <c r="AF12" s="679">
        <v>49</v>
      </c>
      <c r="AG12" s="679">
        <v>841</v>
      </c>
      <c r="AH12" s="679" t="s">
        <v>1023</v>
      </c>
    </row>
    <row r="13" spans="2:36">
      <c r="B13" s="678" t="s">
        <v>121</v>
      </c>
      <c r="C13" s="679">
        <v>40</v>
      </c>
      <c r="D13" s="679">
        <v>9</v>
      </c>
      <c r="E13" s="679">
        <v>5</v>
      </c>
      <c r="F13" s="679">
        <v>10</v>
      </c>
      <c r="G13" s="679">
        <v>20</v>
      </c>
      <c r="H13" s="679">
        <v>36</v>
      </c>
      <c r="I13" s="679">
        <v>31</v>
      </c>
      <c r="J13" s="679">
        <v>16</v>
      </c>
      <c r="K13" s="679">
        <v>24</v>
      </c>
      <c r="L13" s="679">
        <v>26</v>
      </c>
      <c r="M13" s="679">
        <v>24</v>
      </c>
      <c r="N13" s="679">
        <v>32</v>
      </c>
      <c r="O13" s="679">
        <v>40</v>
      </c>
      <c r="P13" s="679">
        <v>57</v>
      </c>
      <c r="Q13" s="679">
        <v>621</v>
      </c>
      <c r="R13" s="679" t="s">
        <v>1023</v>
      </c>
      <c r="S13" s="679">
        <v>41</v>
      </c>
      <c r="T13" s="679">
        <v>6</v>
      </c>
      <c r="U13" s="679">
        <v>7</v>
      </c>
      <c r="V13" s="679">
        <v>9</v>
      </c>
      <c r="W13" s="679">
        <v>17</v>
      </c>
      <c r="X13" s="679">
        <v>10</v>
      </c>
      <c r="Y13" s="679">
        <v>9</v>
      </c>
      <c r="Z13" s="679">
        <v>10</v>
      </c>
      <c r="AA13" s="679">
        <v>20</v>
      </c>
      <c r="AB13" s="679">
        <v>17</v>
      </c>
      <c r="AC13" s="679">
        <v>18</v>
      </c>
      <c r="AD13" s="679">
        <v>25</v>
      </c>
      <c r="AE13" s="679">
        <v>32</v>
      </c>
      <c r="AF13" s="679">
        <v>51</v>
      </c>
      <c r="AG13" s="679">
        <v>630</v>
      </c>
      <c r="AH13" s="679" t="s">
        <v>1023</v>
      </c>
    </row>
    <row r="14" spans="2:36">
      <c r="B14" s="678" t="s">
        <v>120</v>
      </c>
      <c r="C14" s="679">
        <v>28</v>
      </c>
      <c r="D14" s="679">
        <v>9</v>
      </c>
      <c r="E14" s="679">
        <v>5</v>
      </c>
      <c r="F14" s="679">
        <v>12</v>
      </c>
      <c r="G14" s="679">
        <v>25</v>
      </c>
      <c r="H14" s="679">
        <v>28</v>
      </c>
      <c r="I14" s="679">
        <v>26</v>
      </c>
      <c r="J14" s="679">
        <v>24</v>
      </c>
      <c r="K14" s="679">
        <v>28</v>
      </c>
      <c r="L14" s="679">
        <v>34</v>
      </c>
      <c r="M14" s="679">
        <v>38</v>
      </c>
      <c r="N14" s="679">
        <v>46</v>
      </c>
      <c r="O14" s="679">
        <v>43</v>
      </c>
      <c r="P14" s="679">
        <v>70</v>
      </c>
      <c r="Q14" s="679">
        <v>733</v>
      </c>
      <c r="R14" s="679" t="s">
        <v>1023</v>
      </c>
      <c r="S14" s="679">
        <v>27</v>
      </c>
      <c r="T14" s="679">
        <v>12</v>
      </c>
      <c r="U14" s="679">
        <v>6</v>
      </c>
      <c r="V14" s="679">
        <v>13</v>
      </c>
      <c r="W14" s="679">
        <v>10</v>
      </c>
      <c r="X14" s="679">
        <v>15</v>
      </c>
      <c r="Y14" s="679">
        <v>6</v>
      </c>
      <c r="Z14" s="679">
        <v>11</v>
      </c>
      <c r="AA14" s="679">
        <v>14</v>
      </c>
      <c r="AB14" s="679">
        <v>16</v>
      </c>
      <c r="AC14" s="679">
        <v>32</v>
      </c>
      <c r="AD14" s="679">
        <v>36</v>
      </c>
      <c r="AE14" s="679">
        <v>45</v>
      </c>
      <c r="AF14" s="679">
        <v>55</v>
      </c>
      <c r="AG14" s="679">
        <v>681</v>
      </c>
      <c r="AH14" s="679">
        <v>2</v>
      </c>
    </row>
    <row r="15" spans="2:36">
      <c r="B15" s="678" t="s">
        <v>129</v>
      </c>
      <c r="C15" s="679">
        <v>348</v>
      </c>
      <c r="D15" s="679">
        <v>55</v>
      </c>
      <c r="E15" s="679">
        <v>39</v>
      </c>
      <c r="F15" s="679">
        <v>43</v>
      </c>
      <c r="G15" s="679">
        <v>101</v>
      </c>
      <c r="H15" s="679">
        <v>182</v>
      </c>
      <c r="I15" s="679">
        <v>191</v>
      </c>
      <c r="J15" s="679">
        <v>180</v>
      </c>
      <c r="K15" s="679">
        <v>148</v>
      </c>
      <c r="L15" s="679">
        <v>146</v>
      </c>
      <c r="M15" s="679">
        <v>152</v>
      </c>
      <c r="N15" s="679">
        <v>208</v>
      </c>
      <c r="O15" s="679">
        <v>230</v>
      </c>
      <c r="P15" s="679">
        <v>284</v>
      </c>
      <c r="Q15" s="679">
        <v>2900</v>
      </c>
      <c r="R15" s="679">
        <v>2</v>
      </c>
      <c r="S15" s="679">
        <v>263</v>
      </c>
      <c r="T15" s="679">
        <v>51</v>
      </c>
      <c r="U15" s="679">
        <v>27</v>
      </c>
      <c r="V15" s="679">
        <v>29</v>
      </c>
      <c r="W15" s="679">
        <v>51</v>
      </c>
      <c r="X15" s="679">
        <v>51</v>
      </c>
      <c r="Y15" s="679">
        <v>56</v>
      </c>
      <c r="Z15" s="679">
        <v>63</v>
      </c>
      <c r="AA15" s="679">
        <v>70</v>
      </c>
      <c r="AB15" s="679">
        <v>84</v>
      </c>
      <c r="AC15" s="679">
        <v>122</v>
      </c>
      <c r="AD15" s="679">
        <v>182</v>
      </c>
      <c r="AE15" s="679">
        <v>199</v>
      </c>
      <c r="AF15" s="679">
        <v>246</v>
      </c>
      <c r="AG15" s="679">
        <v>3211</v>
      </c>
      <c r="AH15" s="679" t="s">
        <v>1023</v>
      </c>
    </row>
    <row r="16" spans="2:36">
      <c r="B16" s="678" t="s">
        <v>130</v>
      </c>
      <c r="C16" s="679">
        <v>51</v>
      </c>
      <c r="D16" s="679">
        <v>17</v>
      </c>
      <c r="E16" s="679">
        <v>9</v>
      </c>
      <c r="F16" s="679">
        <v>4</v>
      </c>
      <c r="G16" s="679">
        <v>20</v>
      </c>
      <c r="H16" s="679">
        <v>27</v>
      </c>
      <c r="I16" s="679">
        <v>27</v>
      </c>
      <c r="J16" s="679">
        <v>32</v>
      </c>
      <c r="K16" s="679">
        <v>39</v>
      </c>
      <c r="L16" s="679">
        <v>36</v>
      </c>
      <c r="M16" s="679">
        <v>38</v>
      </c>
      <c r="N16" s="679">
        <v>49</v>
      </c>
      <c r="O16" s="679">
        <v>60</v>
      </c>
      <c r="P16" s="679">
        <v>63</v>
      </c>
      <c r="Q16" s="679">
        <v>871</v>
      </c>
      <c r="R16" s="679">
        <v>1</v>
      </c>
      <c r="S16" s="679">
        <v>43</v>
      </c>
      <c r="T16" s="679">
        <v>16</v>
      </c>
      <c r="U16" s="679">
        <v>6</v>
      </c>
      <c r="V16" s="679">
        <v>3</v>
      </c>
      <c r="W16" s="679">
        <v>9</v>
      </c>
      <c r="X16" s="679">
        <v>16</v>
      </c>
      <c r="Y16" s="679">
        <v>13</v>
      </c>
      <c r="Z16" s="679">
        <v>11</v>
      </c>
      <c r="AA16" s="679">
        <v>18</v>
      </c>
      <c r="AB16" s="679">
        <v>19</v>
      </c>
      <c r="AC16" s="679">
        <v>26</v>
      </c>
      <c r="AD16" s="679">
        <v>48</v>
      </c>
      <c r="AE16" s="679">
        <v>45</v>
      </c>
      <c r="AF16" s="679">
        <v>56</v>
      </c>
      <c r="AG16" s="679">
        <v>899</v>
      </c>
      <c r="AH16" s="679" t="s">
        <v>1023</v>
      </c>
    </row>
    <row r="17" spans="2:34" ht="27">
      <c r="B17" s="678" t="s">
        <v>127</v>
      </c>
      <c r="C17" s="679">
        <v>22</v>
      </c>
      <c r="D17" s="679">
        <v>18</v>
      </c>
      <c r="E17" s="679">
        <v>8</v>
      </c>
      <c r="F17" s="679">
        <v>12</v>
      </c>
      <c r="G17" s="679">
        <v>19</v>
      </c>
      <c r="H17" s="679">
        <v>49</v>
      </c>
      <c r="I17" s="679">
        <v>35</v>
      </c>
      <c r="J17" s="679">
        <v>37</v>
      </c>
      <c r="K17" s="679">
        <v>31</v>
      </c>
      <c r="L17" s="679">
        <v>26</v>
      </c>
      <c r="M17" s="679">
        <v>43</v>
      </c>
      <c r="N17" s="679">
        <v>49</v>
      </c>
      <c r="O17" s="679">
        <v>48</v>
      </c>
      <c r="P17" s="679">
        <v>68</v>
      </c>
      <c r="Q17" s="679">
        <v>420</v>
      </c>
      <c r="R17" s="679" t="s">
        <v>1023</v>
      </c>
      <c r="S17" s="679">
        <v>30</v>
      </c>
      <c r="T17" s="679">
        <v>7</v>
      </c>
      <c r="U17" s="679">
        <v>3</v>
      </c>
      <c r="V17" s="679">
        <v>4</v>
      </c>
      <c r="W17" s="679">
        <v>14</v>
      </c>
      <c r="X17" s="679">
        <v>18</v>
      </c>
      <c r="Y17" s="679">
        <v>10</v>
      </c>
      <c r="Z17" s="679">
        <v>17</v>
      </c>
      <c r="AA17" s="679">
        <v>29</v>
      </c>
      <c r="AB17" s="679">
        <v>26</v>
      </c>
      <c r="AC17" s="679">
        <v>31</v>
      </c>
      <c r="AD17" s="679">
        <v>28</v>
      </c>
      <c r="AE17" s="679">
        <v>42</v>
      </c>
      <c r="AF17" s="679">
        <v>39</v>
      </c>
      <c r="AG17" s="679">
        <v>325</v>
      </c>
      <c r="AH17" s="679">
        <v>2</v>
      </c>
    </row>
    <row r="18" spans="2:34">
      <c r="B18" s="676" t="s">
        <v>82</v>
      </c>
      <c r="C18" s="677">
        <v>737</v>
      </c>
      <c r="D18" s="677">
        <v>187</v>
      </c>
      <c r="E18" s="677">
        <v>108</v>
      </c>
      <c r="F18" s="677">
        <v>144</v>
      </c>
      <c r="G18" s="677">
        <v>374</v>
      </c>
      <c r="H18" s="677">
        <v>630</v>
      </c>
      <c r="I18" s="677">
        <v>684</v>
      </c>
      <c r="J18" s="677">
        <v>656</v>
      </c>
      <c r="K18" s="677">
        <v>604</v>
      </c>
      <c r="L18" s="677">
        <v>638</v>
      </c>
      <c r="M18" s="677">
        <v>720</v>
      </c>
      <c r="N18" s="677">
        <v>898</v>
      </c>
      <c r="O18" s="677">
        <v>1144</v>
      </c>
      <c r="P18" s="677">
        <v>1359</v>
      </c>
      <c r="Q18" s="677">
        <v>9588</v>
      </c>
      <c r="R18" s="677">
        <v>10</v>
      </c>
      <c r="S18" s="677">
        <v>595</v>
      </c>
      <c r="T18" s="677">
        <v>153</v>
      </c>
      <c r="U18" s="677">
        <v>84</v>
      </c>
      <c r="V18" s="677">
        <v>116</v>
      </c>
      <c r="W18" s="677">
        <v>155</v>
      </c>
      <c r="X18" s="677">
        <v>182</v>
      </c>
      <c r="Y18" s="677">
        <v>202</v>
      </c>
      <c r="Z18" s="677">
        <v>257</v>
      </c>
      <c r="AA18" s="677">
        <v>308</v>
      </c>
      <c r="AB18" s="677">
        <v>363</v>
      </c>
      <c r="AC18" s="677">
        <v>497</v>
      </c>
      <c r="AD18" s="677">
        <v>606</v>
      </c>
      <c r="AE18" s="677">
        <v>775</v>
      </c>
      <c r="AF18" s="677">
        <v>947</v>
      </c>
      <c r="AG18" s="677">
        <v>8749</v>
      </c>
      <c r="AH18" s="677">
        <v>5</v>
      </c>
    </row>
    <row r="19" spans="2:34">
      <c r="B19" s="678" t="s">
        <v>119</v>
      </c>
      <c r="C19" s="679">
        <v>43</v>
      </c>
      <c r="D19" s="679">
        <v>12</v>
      </c>
      <c r="E19" s="679">
        <v>9</v>
      </c>
      <c r="F19" s="679">
        <v>11</v>
      </c>
      <c r="G19" s="679">
        <v>35</v>
      </c>
      <c r="H19" s="679">
        <v>50</v>
      </c>
      <c r="I19" s="679">
        <v>67</v>
      </c>
      <c r="J19" s="679">
        <v>52</v>
      </c>
      <c r="K19" s="679">
        <v>63</v>
      </c>
      <c r="L19" s="679">
        <v>54</v>
      </c>
      <c r="M19" s="679">
        <v>64</v>
      </c>
      <c r="N19" s="679">
        <v>58</v>
      </c>
      <c r="O19" s="679">
        <v>84</v>
      </c>
      <c r="P19" s="679">
        <v>111</v>
      </c>
      <c r="Q19" s="679">
        <v>808</v>
      </c>
      <c r="R19" s="679" t="s">
        <v>1023</v>
      </c>
      <c r="S19" s="679">
        <v>45</v>
      </c>
      <c r="T19" s="679">
        <v>18</v>
      </c>
      <c r="U19" s="679">
        <v>5</v>
      </c>
      <c r="V19" s="679">
        <v>9</v>
      </c>
      <c r="W19" s="679">
        <v>13</v>
      </c>
      <c r="X19" s="679">
        <v>17</v>
      </c>
      <c r="Y19" s="679">
        <v>19</v>
      </c>
      <c r="Z19" s="679">
        <v>14</v>
      </c>
      <c r="AA19" s="679">
        <v>18</v>
      </c>
      <c r="AB19" s="679">
        <v>22</v>
      </c>
      <c r="AC19" s="679">
        <v>42</v>
      </c>
      <c r="AD19" s="679">
        <v>44</v>
      </c>
      <c r="AE19" s="679">
        <v>55</v>
      </c>
      <c r="AF19" s="679">
        <v>51</v>
      </c>
      <c r="AG19" s="679">
        <v>753</v>
      </c>
      <c r="AH19" s="679">
        <v>1</v>
      </c>
    </row>
    <row r="20" spans="2:34">
      <c r="B20" s="678" t="s">
        <v>131</v>
      </c>
      <c r="C20" s="679">
        <v>38</v>
      </c>
      <c r="D20" s="679">
        <v>15</v>
      </c>
      <c r="E20" s="679">
        <v>9</v>
      </c>
      <c r="F20" s="679">
        <v>13</v>
      </c>
      <c r="G20" s="679">
        <v>31</v>
      </c>
      <c r="H20" s="679">
        <v>48</v>
      </c>
      <c r="I20" s="679">
        <v>67</v>
      </c>
      <c r="J20" s="679">
        <v>45</v>
      </c>
      <c r="K20" s="679">
        <v>30</v>
      </c>
      <c r="L20" s="679">
        <v>31</v>
      </c>
      <c r="M20" s="679">
        <v>46</v>
      </c>
      <c r="N20" s="679">
        <v>51</v>
      </c>
      <c r="O20" s="679">
        <v>53</v>
      </c>
      <c r="P20" s="679">
        <v>63</v>
      </c>
      <c r="Q20" s="679">
        <v>482</v>
      </c>
      <c r="R20" s="679" t="s">
        <v>1023</v>
      </c>
      <c r="S20" s="679">
        <v>35</v>
      </c>
      <c r="T20" s="679">
        <v>10</v>
      </c>
      <c r="U20" s="679">
        <v>11</v>
      </c>
      <c r="V20" s="679">
        <v>7</v>
      </c>
      <c r="W20" s="679">
        <v>11</v>
      </c>
      <c r="X20" s="679">
        <v>13</v>
      </c>
      <c r="Y20" s="679">
        <v>19</v>
      </c>
      <c r="Z20" s="679">
        <v>12</v>
      </c>
      <c r="AA20" s="679">
        <v>20</v>
      </c>
      <c r="AB20" s="679">
        <v>20</v>
      </c>
      <c r="AC20" s="679">
        <v>25</v>
      </c>
      <c r="AD20" s="679">
        <v>37</v>
      </c>
      <c r="AE20" s="679">
        <v>33</v>
      </c>
      <c r="AF20" s="679">
        <v>46</v>
      </c>
      <c r="AG20" s="679">
        <v>388</v>
      </c>
      <c r="AH20" s="679">
        <v>1</v>
      </c>
    </row>
    <row r="21" spans="2:34">
      <c r="B21" s="678" t="s">
        <v>126</v>
      </c>
      <c r="C21" s="679">
        <v>463</v>
      </c>
      <c r="D21" s="679">
        <v>85</v>
      </c>
      <c r="E21" s="679">
        <v>54</v>
      </c>
      <c r="F21" s="679">
        <v>62</v>
      </c>
      <c r="G21" s="679">
        <v>203</v>
      </c>
      <c r="H21" s="679">
        <v>338</v>
      </c>
      <c r="I21" s="679">
        <v>347</v>
      </c>
      <c r="J21" s="679">
        <v>324</v>
      </c>
      <c r="K21" s="679">
        <v>309</v>
      </c>
      <c r="L21" s="679">
        <v>326</v>
      </c>
      <c r="M21" s="679">
        <v>362</v>
      </c>
      <c r="N21" s="679">
        <v>487</v>
      </c>
      <c r="O21" s="679">
        <v>604</v>
      </c>
      <c r="P21" s="679">
        <v>693</v>
      </c>
      <c r="Q21" s="679">
        <v>4981</v>
      </c>
      <c r="R21" s="679">
        <v>4</v>
      </c>
      <c r="S21" s="679">
        <v>355</v>
      </c>
      <c r="T21" s="679">
        <v>66</v>
      </c>
      <c r="U21" s="679">
        <v>40</v>
      </c>
      <c r="V21" s="679">
        <v>59</v>
      </c>
      <c r="W21" s="679">
        <v>79</v>
      </c>
      <c r="X21" s="679">
        <v>92</v>
      </c>
      <c r="Y21" s="679">
        <v>103</v>
      </c>
      <c r="Z21" s="679">
        <v>144</v>
      </c>
      <c r="AA21" s="679">
        <v>144</v>
      </c>
      <c r="AB21" s="679">
        <v>196</v>
      </c>
      <c r="AC21" s="679">
        <v>276</v>
      </c>
      <c r="AD21" s="679">
        <v>336</v>
      </c>
      <c r="AE21" s="679">
        <v>426</v>
      </c>
      <c r="AF21" s="679">
        <v>551</v>
      </c>
      <c r="AG21" s="679">
        <v>4730</v>
      </c>
      <c r="AH21" s="679">
        <v>1</v>
      </c>
    </row>
    <row r="22" spans="2:34">
      <c r="B22" s="678" t="s">
        <v>133</v>
      </c>
      <c r="C22" s="679">
        <v>66</v>
      </c>
      <c r="D22" s="679">
        <v>26</v>
      </c>
      <c r="E22" s="679">
        <v>14</v>
      </c>
      <c r="F22" s="679">
        <v>16</v>
      </c>
      <c r="G22" s="679">
        <v>48</v>
      </c>
      <c r="H22" s="679">
        <v>83</v>
      </c>
      <c r="I22" s="679">
        <v>81</v>
      </c>
      <c r="J22" s="679">
        <v>110</v>
      </c>
      <c r="K22" s="679">
        <v>74</v>
      </c>
      <c r="L22" s="679">
        <v>79</v>
      </c>
      <c r="M22" s="679">
        <v>89</v>
      </c>
      <c r="N22" s="679">
        <v>111</v>
      </c>
      <c r="O22" s="679">
        <v>124</v>
      </c>
      <c r="P22" s="679">
        <v>165</v>
      </c>
      <c r="Q22" s="679">
        <v>1074</v>
      </c>
      <c r="R22" s="679" t="s">
        <v>1023</v>
      </c>
      <c r="S22" s="679">
        <v>47</v>
      </c>
      <c r="T22" s="679">
        <v>21</v>
      </c>
      <c r="U22" s="679">
        <v>10</v>
      </c>
      <c r="V22" s="679">
        <v>19</v>
      </c>
      <c r="W22" s="679">
        <v>19</v>
      </c>
      <c r="X22" s="679">
        <v>21</v>
      </c>
      <c r="Y22" s="679">
        <v>19</v>
      </c>
      <c r="Z22" s="679">
        <v>39</v>
      </c>
      <c r="AA22" s="679">
        <v>46</v>
      </c>
      <c r="AB22" s="679">
        <v>51</v>
      </c>
      <c r="AC22" s="679">
        <v>56</v>
      </c>
      <c r="AD22" s="679">
        <v>70</v>
      </c>
      <c r="AE22" s="679">
        <v>91</v>
      </c>
      <c r="AF22" s="679">
        <v>102</v>
      </c>
      <c r="AG22" s="679">
        <v>851</v>
      </c>
      <c r="AH22" s="679" t="s">
        <v>1023</v>
      </c>
    </row>
    <row r="23" spans="2:34">
      <c r="B23" s="678" t="s">
        <v>118</v>
      </c>
      <c r="C23" s="679">
        <v>94</v>
      </c>
      <c r="D23" s="679">
        <v>36</v>
      </c>
      <c r="E23" s="679">
        <v>15</v>
      </c>
      <c r="F23" s="679">
        <v>38</v>
      </c>
      <c r="G23" s="679">
        <v>45</v>
      </c>
      <c r="H23" s="679">
        <v>97</v>
      </c>
      <c r="I23" s="679">
        <v>105</v>
      </c>
      <c r="J23" s="679">
        <v>112</v>
      </c>
      <c r="K23" s="679">
        <v>108</v>
      </c>
      <c r="L23" s="679">
        <v>121</v>
      </c>
      <c r="M23" s="679">
        <v>132</v>
      </c>
      <c r="N23" s="679">
        <v>164</v>
      </c>
      <c r="O23" s="679">
        <v>231</v>
      </c>
      <c r="P23" s="679">
        <v>271</v>
      </c>
      <c r="Q23" s="679">
        <v>1894</v>
      </c>
      <c r="R23" s="679">
        <v>6</v>
      </c>
      <c r="S23" s="679">
        <v>84</v>
      </c>
      <c r="T23" s="679">
        <v>24</v>
      </c>
      <c r="U23" s="679">
        <v>13</v>
      </c>
      <c r="V23" s="679">
        <v>17</v>
      </c>
      <c r="W23" s="679">
        <v>26</v>
      </c>
      <c r="X23" s="679">
        <v>34</v>
      </c>
      <c r="Y23" s="679">
        <v>30</v>
      </c>
      <c r="Z23" s="679">
        <v>38</v>
      </c>
      <c r="AA23" s="679">
        <v>61</v>
      </c>
      <c r="AB23" s="679">
        <v>62</v>
      </c>
      <c r="AC23" s="679">
        <v>83</v>
      </c>
      <c r="AD23" s="679">
        <v>87</v>
      </c>
      <c r="AE23" s="679">
        <v>148</v>
      </c>
      <c r="AF23" s="679">
        <v>163</v>
      </c>
      <c r="AG23" s="679">
        <v>1720</v>
      </c>
      <c r="AH23" s="679">
        <v>2</v>
      </c>
    </row>
    <row r="24" spans="2:34">
      <c r="B24" s="678" t="s">
        <v>123</v>
      </c>
      <c r="C24" s="679">
        <v>33</v>
      </c>
      <c r="D24" s="679">
        <v>13</v>
      </c>
      <c r="E24" s="679">
        <v>7</v>
      </c>
      <c r="F24" s="679">
        <v>4</v>
      </c>
      <c r="G24" s="679">
        <v>12</v>
      </c>
      <c r="H24" s="679">
        <v>14</v>
      </c>
      <c r="I24" s="679">
        <v>17</v>
      </c>
      <c r="J24" s="679">
        <v>13</v>
      </c>
      <c r="K24" s="679">
        <v>20</v>
      </c>
      <c r="L24" s="679">
        <v>27</v>
      </c>
      <c r="M24" s="679">
        <v>27</v>
      </c>
      <c r="N24" s="679">
        <v>27</v>
      </c>
      <c r="O24" s="679">
        <v>48</v>
      </c>
      <c r="P24" s="679">
        <v>56</v>
      </c>
      <c r="Q24" s="679">
        <v>349</v>
      </c>
      <c r="R24" s="679" t="s">
        <v>1023</v>
      </c>
      <c r="S24" s="679">
        <v>29</v>
      </c>
      <c r="T24" s="679">
        <v>14</v>
      </c>
      <c r="U24" s="679">
        <v>5</v>
      </c>
      <c r="V24" s="679">
        <v>5</v>
      </c>
      <c r="W24" s="679">
        <v>7</v>
      </c>
      <c r="X24" s="679">
        <v>5</v>
      </c>
      <c r="Y24" s="679">
        <v>12</v>
      </c>
      <c r="Z24" s="679">
        <v>10</v>
      </c>
      <c r="AA24" s="679">
        <v>19</v>
      </c>
      <c r="AB24" s="679">
        <v>12</v>
      </c>
      <c r="AC24" s="679">
        <v>15</v>
      </c>
      <c r="AD24" s="679">
        <v>32</v>
      </c>
      <c r="AE24" s="679">
        <v>22</v>
      </c>
      <c r="AF24" s="679">
        <v>34</v>
      </c>
      <c r="AG24" s="679">
        <v>307</v>
      </c>
      <c r="AH24" s="679" t="s">
        <v>1023</v>
      </c>
    </row>
    <row r="25" spans="2:34">
      <c r="B25" s="676" t="s">
        <v>83</v>
      </c>
      <c r="C25" s="677">
        <v>101</v>
      </c>
      <c r="D25" s="677">
        <v>56</v>
      </c>
      <c r="E25" s="677">
        <v>27</v>
      </c>
      <c r="F25" s="677">
        <v>26</v>
      </c>
      <c r="G25" s="677">
        <v>68</v>
      </c>
      <c r="H25" s="677">
        <v>82</v>
      </c>
      <c r="I25" s="677">
        <v>89</v>
      </c>
      <c r="J25" s="677">
        <v>81</v>
      </c>
      <c r="K25" s="677">
        <v>59</v>
      </c>
      <c r="L25" s="677">
        <v>67</v>
      </c>
      <c r="M25" s="677">
        <v>65</v>
      </c>
      <c r="N25" s="677">
        <v>52</v>
      </c>
      <c r="O25" s="677">
        <v>69</v>
      </c>
      <c r="P25" s="677">
        <v>74</v>
      </c>
      <c r="Q25" s="677">
        <v>576</v>
      </c>
      <c r="R25" s="677" t="s">
        <v>1023</v>
      </c>
      <c r="S25" s="677">
        <v>62</v>
      </c>
      <c r="T25" s="677">
        <v>50</v>
      </c>
      <c r="U25" s="677">
        <v>25</v>
      </c>
      <c r="V25" s="677">
        <v>17</v>
      </c>
      <c r="W25" s="677">
        <v>38</v>
      </c>
      <c r="X25" s="677">
        <v>37</v>
      </c>
      <c r="Y25" s="677">
        <v>17</v>
      </c>
      <c r="Z25" s="677">
        <v>34</v>
      </c>
      <c r="AA25" s="677">
        <v>21</v>
      </c>
      <c r="AB25" s="677">
        <v>33</v>
      </c>
      <c r="AC25" s="677">
        <v>31</v>
      </c>
      <c r="AD25" s="677">
        <v>38</v>
      </c>
      <c r="AE25" s="677">
        <v>47</v>
      </c>
      <c r="AF25" s="677">
        <v>54</v>
      </c>
      <c r="AG25" s="677">
        <v>442</v>
      </c>
      <c r="AH25" s="677" t="s">
        <v>1023</v>
      </c>
    </row>
    <row r="26" spans="2:34">
      <c r="B26" s="678" t="s">
        <v>115</v>
      </c>
      <c r="C26" s="679">
        <v>25</v>
      </c>
      <c r="D26" s="679">
        <v>17</v>
      </c>
      <c r="E26" s="679">
        <v>5</v>
      </c>
      <c r="F26" s="679">
        <v>8</v>
      </c>
      <c r="G26" s="679">
        <v>15</v>
      </c>
      <c r="H26" s="679">
        <v>9</v>
      </c>
      <c r="I26" s="679">
        <v>15</v>
      </c>
      <c r="J26" s="679">
        <v>10</v>
      </c>
      <c r="K26" s="679">
        <v>5</v>
      </c>
      <c r="L26" s="679">
        <v>11</v>
      </c>
      <c r="M26" s="679">
        <v>10</v>
      </c>
      <c r="N26" s="679">
        <v>14</v>
      </c>
      <c r="O26" s="679">
        <v>17</v>
      </c>
      <c r="P26" s="679">
        <v>10</v>
      </c>
      <c r="Q26" s="679">
        <v>145</v>
      </c>
      <c r="R26" s="679" t="s">
        <v>1023</v>
      </c>
      <c r="S26" s="679">
        <v>13</v>
      </c>
      <c r="T26" s="679">
        <v>12</v>
      </c>
      <c r="U26" s="679">
        <v>4</v>
      </c>
      <c r="V26" s="679">
        <v>2</v>
      </c>
      <c r="W26" s="679">
        <v>4</v>
      </c>
      <c r="X26" s="679">
        <v>12</v>
      </c>
      <c r="Y26" s="679">
        <v>3</v>
      </c>
      <c r="Z26" s="679">
        <v>4</v>
      </c>
      <c r="AA26" s="679">
        <v>1</v>
      </c>
      <c r="AB26" s="679">
        <v>6</v>
      </c>
      <c r="AC26" s="679">
        <v>3</v>
      </c>
      <c r="AD26" s="679">
        <v>10</v>
      </c>
      <c r="AE26" s="679">
        <v>8</v>
      </c>
      <c r="AF26" s="679">
        <v>10</v>
      </c>
      <c r="AG26" s="679">
        <v>96</v>
      </c>
      <c r="AH26" s="679" t="s">
        <v>1023</v>
      </c>
    </row>
    <row r="27" spans="2:34">
      <c r="B27" s="678" t="s">
        <v>113</v>
      </c>
      <c r="C27" s="679">
        <v>18</v>
      </c>
      <c r="D27" s="679">
        <v>6</v>
      </c>
      <c r="E27" s="679">
        <v>6</v>
      </c>
      <c r="F27" s="679">
        <v>3</v>
      </c>
      <c r="G27" s="679">
        <v>8</v>
      </c>
      <c r="H27" s="679">
        <v>14</v>
      </c>
      <c r="I27" s="679">
        <v>16</v>
      </c>
      <c r="J27" s="679">
        <v>11</v>
      </c>
      <c r="K27" s="679">
        <v>11</v>
      </c>
      <c r="L27" s="679">
        <v>7</v>
      </c>
      <c r="M27" s="679">
        <v>4</v>
      </c>
      <c r="N27" s="679">
        <v>5</v>
      </c>
      <c r="O27" s="679">
        <v>11</v>
      </c>
      <c r="P27" s="679">
        <v>14</v>
      </c>
      <c r="Q27" s="679">
        <v>75</v>
      </c>
      <c r="R27" s="679" t="s">
        <v>1023</v>
      </c>
      <c r="S27" s="679">
        <v>9</v>
      </c>
      <c r="T27" s="679">
        <v>3</v>
      </c>
      <c r="U27" s="679">
        <v>2</v>
      </c>
      <c r="V27" s="679">
        <v>6</v>
      </c>
      <c r="W27" s="679">
        <v>8</v>
      </c>
      <c r="X27" s="679">
        <v>2</v>
      </c>
      <c r="Y27" s="679">
        <v>1</v>
      </c>
      <c r="Z27" s="679">
        <v>5</v>
      </c>
      <c r="AA27" s="679">
        <v>7</v>
      </c>
      <c r="AB27" s="679">
        <v>4</v>
      </c>
      <c r="AC27" s="679">
        <v>6</v>
      </c>
      <c r="AD27" s="679">
        <v>5</v>
      </c>
      <c r="AE27" s="679">
        <v>5</v>
      </c>
      <c r="AF27" s="679">
        <v>7</v>
      </c>
      <c r="AG27" s="679">
        <v>72</v>
      </c>
      <c r="AH27" s="679" t="s">
        <v>1023</v>
      </c>
    </row>
    <row r="28" spans="2:34">
      <c r="B28" s="678" t="s">
        <v>116</v>
      </c>
      <c r="C28" s="679">
        <v>12</v>
      </c>
      <c r="D28" s="679">
        <v>5</v>
      </c>
      <c r="E28" s="679">
        <v>3</v>
      </c>
      <c r="F28" s="679">
        <v>4</v>
      </c>
      <c r="G28" s="679">
        <v>2</v>
      </c>
      <c r="H28" s="679">
        <v>5</v>
      </c>
      <c r="I28" s="679">
        <v>8</v>
      </c>
      <c r="J28" s="679">
        <v>12</v>
      </c>
      <c r="K28" s="679">
        <v>3</v>
      </c>
      <c r="L28" s="679">
        <v>6</v>
      </c>
      <c r="M28" s="679">
        <v>9</v>
      </c>
      <c r="N28" s="679">
        <v>5</v>
      </c>
      <c r="O28" s="679">
        <v>7</v>
      </c>
      <c r="P28" s="679">
        <v>5</v>
      </c>
      <c r="Q28" s="679">
        <v>68</v>
      </c>
      <c r="R28" s="679" t="s">
        <v>1023</v>
      </c>
      <c r="S28" s="679">
        <v>5</v>
      </c>
      <c r="T28" s="679">
        <v>2</v>
      </c>
      <c r="U28" s="679">
        <v>1</v>
      </c>
      <c r="V28" s="679">
        <v>1</v>
      </c>
      <c r="W28" s="679">
        <v>5</v>
      </c>
      <c r="X28" s="679">
        <v>2</v>
      </c>
      <c r="Y28" s="679">
        <v>1</v>
      </c>
      <c r="Z28" s="679">
        <v>7</v>
      </c>
      <c r="AA28" s="679">
        <v>2</v>
      </c>
      <c r="AB28" s="679">
        <v>4</v>
      </c>
      <c r="AC28" s="679">
        <v>4</v>
      </c>
      <c r="AD28" s="679">
        <v>5</v>
      </c>
      <c r="AE28" s="679">
        <v>3</v>
      </c>
      <c r="AF28" s="679">
        <v>7</v>
      </c>
      <c r="AG28" s="679">
        <v>62</v>
      </c>
      <c r="AH28" s="679" t="s">
        <v>1023</v>
      </c>
    </row>
    <row r="29" spans="2:34">
      <c r="B29" s="678" t="s">
        <v>112</v>
      </c>
      <c r="C29" s="679">
        <v>8</v>
      </c>
      <c r="D29" s="679">
        <v>2</v>
      </c>
      <c r="E29" s="679">
        <v>2</v>
      </c>
      <c r="F29" s="679">
        <v>1</v>
      </c>
      <c r="G29" s="679">
        <v>10</v>
      </c>
      <c r="H29" s="679">
        <v>9</v>
      </c>
      <c r="I29" s="679">
        <v>14</v>
      </c>
      <c r="J29" s="679">
        <v>5</v>
      </c>
      <c r="K29" s="679">
        <v>6</v>
      </c>
      <c r="L29" s="679">
        <v>6</v>
      </c>
      <c r="M29" s="679">
        <v>11</v>
      </c>
      <c r="N29" s="679">
        <v>6</v>
      </c>
      <c r="O29" s="679">
        <v>7</v>
      </c>
      <c r="P29" s="679">
        <v>10</v>
      </c>
      <c r="Q29" s="679">
        <v>78</v>
      </c>
      <c r="R29" s="679" t="s">
        <v>1023</v>
      </c>
      <c r="S29" s="679">
        <v>7</v>
      </c>
      <c r="T29" s="679">
        <v>11</v>
      </c>
      <c r="U29" s="679">
        <v>4</v>
      </c>
      <c r="V29" s="679">
        <v>3</v>
      </c>
      <c r="W29" s="679">
        <v>6</v>
      </c>
      <c r="X29" s="679">
        <v>4</v>
      </c>
      <c r="Y29" s="679">
        <v>3</v>
      </c>
      <c r="Z29" s="679" t="s">
        <v>1023</v>
      </c>
      <c r="AA29" s="679">
        <v>2</v>
      </c>
      <c r="AB29" s="679">
        <v>4</v>
      </c>
      <c r="AC29" s="679">
        <v>4</v>
      </c>
      <c r="AD29" s="679">
        <v>5</v>
      </c>
      <c r="AE29" s="679">
        <v>9</v>
      </c>
      <c r="AF29" s="679">
        <v>7</v>
      </c>
      <c r="AG29" s="679">
        <v>62</v>
      </c>
      <c r="AH29" s="679" t="s">
        <v>1023</v>
      </c>
    </row>
    <row r="30" spans="2:34">
      <c r="B30" s="678" t="s">
        <v>128</v>
      </c>
      <c r="C30" s="679">
        <v>25</v>
      </c>
      <c r="D30" s="679">
        <v>17</v>
      </c>
      <c r="E30" s="679">
        <v>6</v>
      </c>
      <c r="F30" s="679">
        <v>5</v>
      </c>
      <c r="G30" s="679">
        <v>20</v>
      </c>
      <c r="H30" s="679">
        <v>29</v>
      </c>
      <c r="I30" s="679">
        <v>19</v>
      </c>
      <c r="J30" s="679">
        <v>28</v>
      </c>
      <c r="K30" s="679">
        <v>22</v>
      </c>
      <c r="L30" s="679">
        <v>22</v>
      </c>
      <c r="M30" s="679">
        <v>18</v>
      </c>
      <c r="N30" s="679">
        <v>12</v>
      </c>
      <c r="O30" s="679">
        <v>16</v>
      </c>
      <c r="P30" s="679">
        <v>26</v>
      </c>
      <c r="Q30" s="679">
        <v>141</v>
      </c>
      <c r="R30" s="679" t="s">
        <v>1023</v>
      </c>
      <c r="S30" s="679">
        <v>14</v>
      </c>
      <c r="T30" s="679">
        <v>11</v>
      </c>
      <c r="U30" s="679">
        <v>6</v>
      </c>
      <c r="V30" s="679">
        <v>3</v>
      </c>
      <c r="W30" s="679">
        <v>7</v>
      </c>
      <c r="X30" s="679">
        <v>13</v>
      </c>
      <c r="Y30" s="679">
        <v>7</v>
      </c>
      <c r="Z30" s="679">
        <v>11</v>
      </c>
      <c r="AA30" s="679">
        <v>4</v>
      </c>
      <c r="AB30" s="679">
        <v>7</v>
      </c>
      <c r="AC30" s="679">
        <v>6</v>
      </c>
      <c r="AD30" s="679">
        <v>8</v>
      </c>
      <c r="AE30" s="679">
        <v>15</v>
      </c>
      <c r="AF30" s="679">
        <v>13</v>
      </c>
      <c r="AG30" s="679">
        <v>93</v>
      </c>
      <c r="AH30" s="679" t="s">
        <v>1023</v>
      </c>
    </row>
    <row r="31" spans="2:34">
      <c r="B31" s="678" t="s">
        <v>114</v>
      </c>
      <c r="C31" s="679">
        <v>13</v>
      </c>
      <c r="D31" s="679">
        <v>9</v>
      </c>
      <c r="E31" s="679">
        <v>5</v>
      </c>
      <c r="F31" s="679">
        <v>5</v>
      </c>
      <c r="G31" s="679">
        <v>13</v>
      </c>
      <c r="H31" s="679">
        <v>16</v>
      </c>
      <c r="I31" s="679">
        <v>17</v>
      </c>
      <c r="J31" s="679">
        <v>15</v>
      </c>
      <c r="K31" s="679">
        <v>12</v>
      </c>
      <c r="L31" s="679">
        <v>15</v>
      </c>
      <c r="M31" s="679">
        <v>13</v>
      </c>
      <c r="N31" s="679">
        <v>10</v>
      </c>
      <c r="O31" s="679">
        <v>11</v>
      </c>
      <c r="P31" s="679">
        <v>9</v>
      </c>
      <c r="Q31" s="679">
        <v>69</v>
      </c>
      <c r="R31" s="679" t="s">
        <v>1023</v>
      </c>
      <c r="S31" s="679">
        <v>14</v>
      </c>
      <c r="T31" s="679">
        <v>11</v>
      </c>
      <c r="U31" s="679">
        <v>8</v>
      </c>
      <c r="V31" s="679">
        <v>2</v>
      </c>
      <c r="W31" s="679">
        <v>8</v>
      </c>
      <c r="X31" s="679">
        <v>4</v>
      </c>
      <c r="Y31" s="679">
        <v>2</v>
      </c>
      <c r="Z31" s="679">
        <v>7</v>
      </c>
      <c r="AA31" s="679">
        <v>5</v>
      </c>
      <c r="AB31" s="679">
        <v>8</v>
      </c>
      <c r="AC31" s="679">
        <v>8</v>
      </c>
      <c r="AD31" s="679">
        <v>5</v>
      </c>
      <c r="AE31" s="679">
        <v>7</v>
      </c>
      <c r="AF31" s="679">
        <v>10</v>
      </c>
      <c r="AG31" s="679">
        <v>57</v>
      </c>
      <c r="AH31" s="679" t="s">
        <v>1023</v>
      </c>
    </row>
    <row r="32" spans="2:34">
      <c r="B32" s="676" t="s">
        <v>318</v>
      </c>
      <c r="C32" s="677">
        <v>4</v>
      </c>
      <c r="D32" s="677">
        <v>1</v>
      </c>
      <c r="E32" s="677">
        <v>1</v>
      </c>
      <c r="F32" s="677" t="s">
        <v>1023</v>
      </c>
      <c r="G32" s="677">
        <v>1</v>
      </c>
      <c r="H32" s="677">
        <v>1</v>
      </c>
      <c r="I32" s="677">
        <v>1</v>
      </c>
      <c r="J32" s="677" t="s">
        <v>1023</v>
      </c>
      <c r="K32" s="677" t="s">
        <v>1023</v>
      </c>
      <c r="L32" s="677">
        <v>1</v>
      </c>
      <c r="M32" s="677" t="s">
        <v>1023</v>
      </c>
      <c r="N32" s="677">
        <v>4</v>
      </c>
      <c r="O32" s="677">
        <v>1</v>
      </c>
      <c r="P32" s="677">
        <v>1</v>
      </c>
      <c r="Q32" s="677">
        <v>12</v>
      </c>
      <c r="R32" s="677" t="s">
        <v>1023</v>
      </c>
      <c r="S32" s="677" t="s">
        <v>1023</v>
      </c>
      <c r="T32" s="677" t="s">
        <v>1023</v>
      </c>
      <c r="U32" s="677" t="s">
        <v>1023</v>
      </c>
      <c r="V32" s="677" t="s">
        <v>1023</v>
      </c>
      <c r="W32" s="677" t="s">
        <v>1023</v>
      </c>
      <c r="X32" s="677">
        <v>1</v>
      </c>
      <c r="Y32" s="677">
        <v>1</v>
      </c>
      <c r="Z32" s="677" t="s">
        <v>1023</v>
      </c>
      <c r="AA32" s="677" t="s">
        <v>1023</v>
      </c>
      <c r="AB32" s="677" t="s">
        <v>1023</v>
      </c>
      <c r="AC32" s="677">
        <v>2</v>
      </c>
      <c r="AD32" s="677" t="s">
        <v>1023</v>
      </c>
      <c r="AE32" s="677" t="s">
        <v>1023</v>
      </c>
      <c r="AF32" s="677">
        <v>1</v>
      </c>
      <c r="AG32" s="677">
        <v>11</v>
      </c>
      <c r="AH32" s="677" t="s">
        <v>1023</v>
      </c>
    </row>
    <row r="33" spans="2:34">
      <c r="B33" s="678" t="s">
        <v>143</v>
      </c>
      <c r="C33" s="679">
        <v>4</v>
      </c>
      <c r="D33" s="679">
        <v>1</v>
      </c>
      <c r="E33" s="679">
        <v>1</v>
      </c>
      <c r="F33" s="679" t="s">
        <v>1023</v>
      </c>
      <c r="G33" s="679">
        <v>1</v>
      </c>
      <c r="H33" s="679">
        <v>1</v>
      </c>
      <c r="I33" s="679">
        <v>1</v>
      </c>
      <c r="J33" s="679" t="s">
        <v>1023</v>
      </c>
      <c r="K33" s="679" t="s">
        <v>1023</v>
      </c>
      <c r="L33" s="679">
        <v>1</v>
      </c>
      <c r="M33" s="679" t="s">
        <v>1023</v>
      </c>
      <c r="N33" s="679">
        <v>4</v>
      </c>
      <c r="O33" s="679">
        <v>1</v>
      </c>
      <c r="P33" s="679">
        <v>1</v>
      </c>
      <c r="Q33" s="679">
        <v>12</v>
      </c>
      <c r="R33" s="679" t="s">
        <v>1023</v>
      </c>
      <c r="S33" s="679" t="s">
        <v>1023</v>
      </c>
      <c r="T33" s="679" t="s">
        <v>1023</v>
      </c>
      <c r="U33" s="679" t="s">
        <v>1023</v>
      </c>
      <c r="V33" s="679" t="s">
        <v>1023</v>
      </c>
      <c r="W33" s="679" t="s">
        <v>1023</v>
      </c>
      <c r="X33" s="679">
        <v>1</v>
      </c>
      <c r="Y33" s="679">
        <v>1</v>
      </c>
      <c r="Z33" s="679" t="s">
        <v>1023</v>
      </c>
      <c r="AA33" s="679" t="s">
        <v>1023</v>
      </c>
      <c r="AB33" s="679" t="s">
        <v>1023</v>
      </c>
      <c r="AC33" s="679">
        <v>2</v>
      </c>
      <c r="AD33" s="679" t="s">
        <v>1023</v>
      </c>
      <c r="AE33" s="679" t="s">
        <v>1023</v>
      </c>
      <c r="AF33" s="679">
        <v>1</v>
      </c>
      <c r="AG33" s="679">
        <v>11</v>
      </c>
      <c r="AH33" s="679" t="s">
        <v>1023</v>
      </c>
    </row>
    <row r="34" spans="2:34">
      <c r="B34" s="676" t="s">
        <v>85</v>
      </c>
      <c r="C34" s="677" t="s">
        <v>1023</v>
      </c>
      <c r="D34" s="677" t="s">
        <v>1023</v>
      </c>
      <c r="E34" s="677" t="s">
        <v>1023</v>
      </c>
      <c r="F34" s="677" t="s">
        <v>1023</v>
      </c>
      <c r="G34" s="677" t="s">
        <v>1023</v>
      </c>
      <c r="H34" s="677">
        <v>2</v>
      </c>
      <c r="I34" s="677">
        <v>1</v>
      </c>
      <c r="J34" s="677" t="s">
        <v>1023</v>
      </c>
      <c r="K34" s="677" t="s">
        <v>1023</v>
      </c>
      <c r="L34" s="677" t="s">
        <v>1023</v>
      </c>
      <c r="M34" s="677">
        <v>1</v>
      </c>
      <c r="N34" s="677" t="s">
        <v>1023</v>
      </c>
      <c r="O34" s="677" t="s">
        <v>1023</v>
      </c>
      <c r="P34" s="677">
        <v>1</v>
      </c>
      <c r="Q34" s="677">
        <v>7</v>
      </c>
      <c r="R34" s="677" t="s">
        <v>1023</v>
      </c>
      <c r="S34" s="677" t="s">
        <v>1023</v>
      </c>
      <c r="T34" s="677" t="s">
        <v>1023</v>
      </c>
      <c r="U34" s="677">
        <v>1</v>
      </c>
      <c r="V34" s="677" t="s">
        <v>1023</v>
      </c>
      <c r="W34" s="677" t="s">
        <v>1023</v>
      </c>
      <c r="X34" s="677" t="s">
        <v>1023</v>
      </c>
      <c r="Y34" s="677" t="s">
        <v>1023</v>
      </c>
      <c r="Z34" s="677" t="s">
        <v>1023</v>
      </c>
      <c r="AA34" s="677" t="s">
        <v>1023</v>
      </c>
      <c r="AB34" s="677">
        <v>1</v>
      </c>
      <c r="AC34" s="677">
        <v>1</v>
      </c>
      <c r="AD34" s="677">
        <v>1</v>
      </c>
      <c r="AE34" s="677" t="s">
        <v>1023</v>
      </c>
      <c r="AF34" s="677" t="s">
        <v>1023</v>
      </c>
      <c r="AG34" s="677">
        <v>4</v>
      </c>
      <c r="AH34" s="677" t="s">
        <v>1023</v>
      </c>
    </row>
    <row r="35" spans="2:34">
      <c r="B35" s="680" t="s">
        <v>86</v>
      </c>
      <c r="C35" s="677" t="s">
        <v>1023</v>
      </c>
      <c r="D35" s="677" t="s">
        <v>1023</v>
      </c>
      <c r="E35" s="677" t="s">
        <v>1023</v>
      </c>
      <c r="F35" s="677" t="s">
        <v>1023</v>
      </c>
      <c r="G35" s="677" t="s">
        <v>1023</v>
      </c>
      <c r="H35" s="677" t="s">
        <v>1023</v>
      </c>
      <c r="I35" s="677">
        <v>1</v>
      </c>
      <c r="J35" s="677">
        <v>4</v>
      </c>
      <c r="K35" s="677">
        <v>3</v>
      </c>
      <c r="L35" s="677">
        <v>3</v>
      </c>
      <c r="M35" s="677">
        <v>1</v>
      </c>
      <c r="N35" s="677">
        <v>3</v>
      </c>
      <c r="O35" s="677">
        <v>1</v>
      </c>
      <c r="P35" s="677">
        <v>2</v>
      </c>
      <c r="Q35" s="677">
        <v>9</v>
      </c>
      <c r="R35" s="677" t="s">
        <v>1023</v>
      </c>
      <c r="S35" s="677" t="s">
        <v>1023</v>
      </c>
      <c r="T35" s="677" t="s">
        <v>1023</v>
      </c>
      <c r="U35" s="677">
        <v>1</v>
      </c>
      <c r="V35" s="677" t="s">
        <v>1023</v>
      </c>
      <c r="W35" s="677" t="s">
        <v>1023</v>
      </c>
      <c r="X35" s="677" t="s">
        <v>1023</v>
      </c>
      <c r="Y35" s="677">
        <v>1</v>
      </c>
      <c r="Z35" s="677">
        <v>1</v>
      </c>
      <c r="AA35" s="677" t="s">
        <v>1023</v>
      </c>
      <c r="AB35" s="677">
        <v>1</v>
      </c>
      <c r="AC35" s="677" t="s">
        <v>1023</v>
      </c>
      <c r="AD35" s="677">
        <v>1</v>
      </c>
      <c r="AE35" s="677" t="s">
        <v>1023</v>
      </c>
      <c r="AF35" s="677">
        <v>3</v>
      </c>
      <c r="AG35" s="677">
        <v>3</v>
      </c>
      <c r="AH35" s="677" t="s">
        <v>1023</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43" display="INDICE"/>
    <hyperlink ref="B40" r:id="rId1"/>
  </hyperlinks>
  <printOptions horizontalCentered="1"/>
  <pageMargins left="0.19685039370078741" right="0.19685039370078741" top="1.1811023622047245" bottom="0.39370078740157483" header="0.19685039370078741" footer="0.19685039370078741"/>
  <pageSetup scale="72" firstPageNumber="70" orientation="landscape" useFirstPageNumber="1" r:id="rId2"/>
  <headerFooter scaleWithDoc="0">
    <oddHeader>&amp;C&amp;G</oddHeader>
    <oddFooter>&amp;C&amp;"Arial,Normal"&amp;8&amp;P</oddFooter>
  </headerFooter>
  <drawing r:id="rId3"/>
  <legacyDrawingHF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I1" zoomScaleNormal="100" workbookViewId="0">
      <selection activeCell="Y19" sqref="Y19"/>
    </sheetView>
  </sheetViews>
  <sheetFormatPr baseColWidth="10" defaultColWidth="11.42578125" defaultRowHeight="15"/>
  <cols>
    <col min="1" max="1" width="3.7109375" style="23" customWidth="1"/>
    <col min="2" max="2" width="18.42578125" style="23" customWidth="1"/>
    <col min="3" max="16" width="6.7109375" style="23" customWidth="1"/>
    <col min="17" max="17" width="7.140625" style="23" customWidth="1"/>
    <col min="18" max="18" width="9.28515625" style="23" customWidth="1"/>
    <col min="19" max="32" width="5.28515625" style="23" customWidth="1"/>
    <col min="33" max="33" width="6.7109375" style="23" customWidth="1"/>
    <col min="34" max="34" width="11.42578125" style="23" customWidth="1"/>
    <col min="35" max="16384" width="11.42578125" style="23"/>
  </cols>
  <sheetData>
    <row r="1" spans="2:36" ht="75" customHeight="1">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2:36" ht="57" customHeight="1">
      <c r="B2" s="1282" t="s">
        <v>3077</v>
      </c>
      <c r="C2" s="1282"/>
      <c r="D2" s="1282"/>
      <c r="E2" s="1282"/>
      <c r="F2" s="1282"/>
      <c r="G2" s="1282"/>
      <c r="H2" s="1282"/>
      <c r="I2" s="1282"/>
      <c r="J2" s="1282"/>
      <c r="K2" s="1282"/>
      <c r="L2" s="1282"/>
      <c r="M2" s="1282"/>
      <c r="N2" s="1282"/>
      <c r="O2" s="1282"/>
      <c r="P2" s="1282"/>
      <c r="Q2" s="1282"/>
      <c r="R2" s="1282"/>
      <c r="S2" s="1282"/>
      <c r="T2" s="1282"/>
      <c r="U2" s="1282"/>
      <c r="V2" s="1282"/>
      <c r="W2" s="1282"/>
      <c r="X2" s="1282"/>
      <c r="Y2" s="1282"/>
      <c r="Z2" s="1282"/>
      <c r="AA2" s="1282"/>
      <c r="AB2" s="1282"/>
      <c r="AC2" s="1282"/>
      <c r="AD2" s="1282"/>
      <c r="AE2" s="1282"/>
      <c r="AF2" s="1282"/>
      <c r="AG2" s="1282"/>
      <c r="AH2" s="1282"/>
      <c r="AJ2" s="16"/>
    </row>
    <row r="3" spans="2:36" ht="15" customHeight="1">
      <c r="B3" s="1321" t="s">
        <v>1121</v>
      </c>
      <c r="C3" s="1325" t="s">
        <v>70</v>
      </c>
      <c r="D3" s="1326"/>
      <c r="E3" s="1326"/>
      <c r="F3" s="1326"/>
      <c r="G3" s="1326"/>
      <c r="H3" s="1326"/>
      <c r="I3" s="1326"/>
      <c r="J3" s="1326"/>
      <c r="K3" s="1326"/>
      <c r="L3" s="1326"/>
      <c r="M3" s="1326"/>
      <c r="N3" s="1326"/>
      <c r="O3" s="1326"/>
      <c r="P3" s="1326"/>
      <c r="Q3" s="1326"/>
      <c r="R3" s="1326"/>
      <c r="S3" s="1325" t="s">
        <v>71</v>
      </c>
      <c r="T3" s="1326"/>
      <c r="U3" s="1326"/>
      <c r="V3" s="1326"/>
      <c r="W3" s="1326"/>
      <c r="X3" s="1326"/>
      <c r="Y3" s="1326"/>
      <c r="Z3" s="1326"/>
      <c r="AA3" s="1326"/>
      <c r="AB3" s="1326"/>
      <c r="AC3" s="1326"/>
      <c r="AD3" s="1326"/>
      <c r="AE3" s="1326"/>
      <c r="AF3" s="1326"/>
      <c r="AG3" s="1326"/>
      <c r="AH3" s="1326"/>
      <c r="AJ3" s="60" t="s">
        <v>459</v>
      </c>
    </row>
    <row r="4" spans="2:36" ht="40.5" customHeight="1">
      <c r="B4" s="1321"/>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2852</v>
      </c>
      <c r="C5" s="675">
        <v>1681</v>
      </c>
      <c r="D5" s="675">
        <v>433</v>
      </c>
      <c r="E5" s="675">
        <v>245</v>
      </c>
      <c r="F5" s="675">
        <v>312</v>
      </c>
      <c r="G5" s="675">
        <v>795</v>
      </c>
      <c r="H5" s="675">
        <v>1229</v>
      </c>
      <c r="I5" s="675">
        <v>1195</v>
      </c>
      <c r="J5" s="675">
        <v>1109</v>
      </c>
      <c r="K5" s="675">
        <v>1108</v>
      </c>
      <c r="L5" s="675">
        <v>1088</v>
      </c>
      <c r="M5" s="675">
        <v>1257</v>
      </c>
      <c r="N5" s="675">
        <v>1533</v>
      </c>
      <c r="O5" s="675">
        <v>1921</v>
      </c>
      <c r="P5" s="675">
        <v>2311</v>
      </c>
      <c r="Q5" s="675">
        <v>19716</v>
      </c>
      <c r="R5" s="675">
        <v>3</v>
      </c>
      <c r="S5" s="675">
        <v>1330</v>
      </c>
      <c r="T5" s="675">
        <v>399</v>
      </c>
      <c r="U5" s="675">
        <v>206</v>
      </c>
      <c r="V5" s="675">
        <v>228</v>
      </c>
      <c r="W5" s="675">
        <v>335</v>
      </c>
      <c r="X5" s="675">
        <v>373</v>
      </c>
      <c r="Y5" s="675">
        <v>403</v>
      </c>
      <c r="Z5" s="675">
        <v>448</v>
      </c>
      <c r="AA5" s="675">
        <v>559</v>
      </c>
      <c r="AB5" s="675">
        <v>659</v>
      </c>
      <c r="AC5" s="675">
        <v>773</v>
      </c>
      <c r="AD5" s="675">
        <v>1095</v>
      </c>
      <c r="AE5" s="675">
        <v>1361</v>
      </c>
      <c r="AF5" s="675">
        <v>1801</v>
      </c>
      <c r="AG5" s="675">
        <v>19484</v>
      </c>
      <c r="AH5" s="675">
        <v>1</v>
      </c>
    </row>
    <row r="6" spans="2:36" ht="12.75" customHeight="1">
      <c r="B6" s="669" t="s">
        <v>81</v>
      </c>
      <c r="C6" s="677">
        <v>728</v>
      </c>
      <c r="D6" s="677">
        <v>226</v>
      </c>
      <c r="E6" s="677">
        <v>104</v>
      </c>
      <c r="F6" s="677">
        <v>142</v>
      </c>
      <c r="G6" s="677">
        <v>329</v>
      </c>
      <c r="H6" s="677">
        <v>501</v>
      </c>
      <c r="I6" s="677">
        <v>451</v>
      </c>
      <c r="J6" s="677">
        <v>431</v>
      </c>
      <c r="K6" s="677">
        <v>411</v>
      </c>
      <c r="L6" s="677">
        <v>418</v>
      </c>
      <c r="M6" s="677">
        <v>449</v>
      </c>
      <c r="N6" s="677">
        <v>579</v>
      </c>
      <c r="O6" s="677">
        <v>691</v>
      </c>
      <c r="P6" s="677">
        <v>832</v>
      </c>
      <c r="Q6" s="677">
        <v>8907</v>
      </c>
      <c r="R6" s="677" t="s">
        <v>1023</v>
      </c>
      <c r="S6" s="677">
        <v>588</v>
      </c>
      <c r="T6" s="677">
        <v>206</v>
      </c>
      <c r="U6" s="677">
        <v>95</v>
      </c>
      <c r="V6" s="677">
        <v>115</v>
      </c>
      <c r="W6" s="677">
        <v>163</v>
      </c>
      <c r="X6" s="677">
        <v>164</v>
      </c>
      <c r="Y6" s="677">
        <v>164</v>
      </c>
      <c r="Z6" s="677">
        <v>173</v>
      </c>
      <c r="AA6" s="677">
        <v>233</v>
      </c>
      <c r="AB6" s="677">
        <v>254</v>
      </c>
      <c r="AC6" s="677">
        <v>315</v>
      </c>
      <c r="AD6" s="677">
        <v>416</v>
      </c>
      <c r="AE6" s="677">
        <v>529</v>
      </c>
      <c r="AF6" s="677">
        <v>677</v>
      </c>
      <c r="AG6" s="677">
        <v>9658</v>
      </c>
      <c r="AH6" s="677">
        <v>1</v>
      </c>
    </row>
    <row r="7" spans="2:36">
      <c r="B7" s="671" t="s">
        <v>134</v>
      </c>
      <c r="C7" s="679">
        <v>80</v>
      </c>
      <c r="D7" s="679">
        <v>16</v>
      </c>
      <c r="E7" s="679">
        <v>7</v>
      </c>
      <c r="F7" s="679">
        <v>11</v>
      </c>
      <c r="G7" s="679">
        <v>44</v>
      </c>
      <c r="H7" s="679">
        <v>55</v>
      </c>
      <c r="I7" s="679">
        <v>51</v>
      </c>
      <c r="J7" s="679">
        <v>42</v>
      </c>
      <c r="K7" s="679">
        <v>46</v>
      </c>
      <c r="L7" s="679">
        <v>44</v>
      </c>
      <c r="M7" s="679">
        <v>50</v>
      </c>
      <c r="N7" s="679">
        <v>61</v>
      </c>
      <c r="O7" s="679">
        <v>78</v>
      </c>
      <c r="P7" s="679">
        <v>98</v>
      </c>
      <c r="Q7" s="679">
        <v>1023</v>
      </c>
      <c r="R7" s="679" t="s">
        <v>1023</v>
      </c>
      <c r="S7" s="679">
        <v>52</v>
      </c>
      <c r="T7" s="679">
        <v>23</v>
      </c>
      <c r="U7" s="679">
        <v>4</v>
      </c>
      <c r="V7" s="679">
        <v>16</v>
      </c>
      <c r="W7" s="679">
        <v>20</v>
      </c>
      <c r="X7" s="679">
        <v>18</v>
      </c>
      <c r="Y7" s="679">
        <v>13</v>
      </c>
      <c r="Z7" s="679">
        <v>19</v>
      </c>
      <c r="AA7" s="679">
        <v>19</v>
      </c>
      <c r="AB7" s="679">
        <v>36</v>
      </c>
      <c r="AC7" s="679">
        <v>43</v>
      </c>
      <c r="AD7" s="679">
        <v>54</v>
      </c>
      <c r="AE7" s="679">
        <v>63</v>
      </c>
      <c r="AF7" s="679">
        <v>68</v>
      </c>
      <c r="AG7" s="679">
        <v>1215</v>
      </c>
      <c r="AH7" s="679" t="s">
        <v>1023</v>
      </c>
    </row>
    <row r="8" spans="2:36">
      <c r="B8" s="671" t="s">
        <v>117</v>
      </c>
      <c r="C8" s="679">
        <v>29</v>
      </c>
      <c r="D8" s="679">
        <v>9</v>
      </c>
      <c r="E8" s="679">
        <v>6</v>
      </c>
      <c r="F8" s="679">
        <v>8</v>
      </c>
      <c r="G8" s="679">
        <v>14</v>
      </c>
      <c r="H8" s="679">
        <v>14</v>
      </c>
      <c r="I8" s="679">
        <v>16</v>
      </c>
      <c r="J8" s="679">
        <v>9</v>
      </c>
      <c r="K8" s="679">
        <v>8</v>
      </c>
      <c r="L8" s="679">
        <v>12</v>
      </c>
      <c r="M8" s="679">
        <v>13</v>
      </c>
      <c r="N8" s="679">
        <v>12</v>
      </c>
      <c r="O8" s="679">
        <v>26</v>
      </c>
      <c r="P8" s="679">
        <v>24</v>
      </c>
      <c r="Q8" s="679">
        <v>351</v>
      </c>
      <c r="R8" s="679" t="s">
        <v>1023</v>
      </c>
      <c r="S8" s="679">
        <v>21</v>
      </c>
      <c r="T8" s="679">
        <v>11</v>
      </c>
      <c r="U8" s="679">
        <v>5</v>
      </c>
      <c r="V8" s="679">
        <v>7</v>
      </c>
      <c r="W8" s="679">
        <v>8</v>
      </c>
      <c r="X8" s="679">
        <v>9</v>
      </c>
      <c r="Y8" s="679">
        <v>6</v>
      </c>
      <c r="Z8" s="679">
        <v>7</v>
      </c>
      <c r="AA8" s="679">
        <v>7</v>
      </c>
      <c r="AB8" s="679">
        <v>12</v>
      </c>
      <c r="AC8" s="679">
        <v>12</v>
      </c>
      <c r="AD8" s="679">
        <v>16</v>
      </c>
      <c r="AE8" s="679">
        <v>13</v>
      </c>
      <c r="AF8" s="679">
        <v>17</v>
      </c>
      <c r="AG8" s="679">
        <v>317</v>
      </c>
      <c r="AH8" s="679" t="s">
        <v>1023</v>
      </c>
    </row>
    <row r="9" spans="2:36">
      <c r="B9" s="671" t="s">
        <v>125</v>
      </c>
      <c r="C9" s="679">
        <v>20</v>
      </c>
      <c r="D9" s="679">
        <v>9</v>
      </c>
      <c r="E9" s="679">
        <v>3</v>
      </c>
      <c r="F9" s="679">
        <v>6</v>
      </c>
      <c r="G9" s="679">
        <v>23</v>
      </c>
      <c r="H9" s="679">
        <v>20</v>
      </c>
      <c r="I9" s="679">
        <v>23</v>
      </c>
      <c r="J9" s="679">
        <v>12</v>
      </c>
      <c r="K9" s="679">
        <v>12</v>
      </c>
      <c r="L9" s="679">
        <v>17</v>
      </c>
      <c r="M9" s="679">
        <v>18</v>
      </c>
      <c r="N9" s="679">
        <v>31</v>
      </c>
      <c r="O9" s="679">
        <v>25</v>
      </c>
      <c r="P9" s="679">
        <v>30</v>
      </c>
      <c r="Q9" s="679">
        <v>338</v>
      </c>
      <c r="R9" s="679" t="s">
        <v>1023</v>
      </c>
      <c r="S9" s="679">
        <v>16</v>
      </c>
      <c r="T9" s="679">
        <v>9</v>
      </c>
      <c r="U9" s="679" t="s">
        <v>1023</v>
      </c>
      <c r="V9" s="679">
        <v>6</v>
      </c>
      <c r="W9" s="679">
        <v>10</v>
      </c>
      <c r="X9" s="679">
        <v>7</v>
      </c>
      <c r="Y9" s="679">
        <v>6</v>
      </c>
      <c r="Z9" s="679">
        <v>5</v>
      </c>
      <c r="AA9" s="679">
        <v>13</v>
      </c>
      <c r="AB9" s="679">
        <v>13</v>
      </c>
      <c r="AC9" s="679">
        <v>12</v>
      </c>
      <c r="AD9" s="679">
        <v>15</v>
      </c>
      <c r="AE9" s="679">
        <v>23</v>
      </c>
      <c r="AF9" s="679">
        <v>18</v>
      </c>
      <c r="AG9" s="679">
        <v>406</v>
      </c>
      <c r="AH9" s="679" t="s">
        <v>1023</v>
      </c>
    </row>
    <row r="10" spans="2:36">
      <c r="B10" s="671" t="s">
        <v>122</v>
      </c>
      <c r="C10" s="679">
        <v>27</v>
      </c>
      <c r="D10" s="679">
        <v>6</v>
      </c>
      <c r="E10" s="679">
        <v>3</v>
      </c>
      <c r="F10" s="679">
        <v>2</v>
      </c>
      <c r="G10" s="679">
        <v>8</v>
      </c>
      <c r="H10" s="679">
        <v>13</v>
      </c>
      <c r="I10" s="679">
        <v>12</v>
      </c>
      <c r="J10" s="679">
        <v>10</v>
      </c>
      <c r="K10" s="679">
        <v>10</v>
      </c>
      <c r="L10" s="679">
        <v>6</v>
      </c>
      <c r="M10" s="679">
        <v>6</v>
      </c>
      <c r="N10" s="679">
        <v>12</v>
      </c>
      <c r="O10" s="679">
        <v>11</v>
      </c>
      <c r="P10" s="679">
        <v>29</v>
      </c>
      <c r="Q10" s="679">
        <v>247</v>
      </c>
      <c r="R10" s="679" t="s">
        <v>1023</v>
      </c>
      <c r="S10" s="679">
        <v>14</v>
      </c>
      <c r="T10" s="679">
        <v>2</v>
      </c>
      <c r="U10" s="679">
        <v>2</v>
      </c>
      <c r="V10" s="679">
        <v>2</v>
      </c>
      <c r="W10" s="679">
        <v>3</v>
      </c>
      <c r="X10" s="679">
        <v>3</v>
      </c>
      <c r="Y10" s="679">
        <v>4</v>
      </c>
      <c r="Z10" s="679">
        <v>3</v>
      </c>
      <c r="AA10" s="679">
        <v>5</v>
      </c>
      <c r="AB10" s="679">
        <v>9</v>
      </c>
      <c r="AC10" s="679">
        <v>8</v>
      </c>
      <c r="AD10" s="679">
        <v>10</v>
      </c>
      <c r="AE10" s="679">
        <v>11</v>
      </c>
      <c r="AF10" s="679">
        <v>22</v>
      </c>
      <c r="AG10" s="679">
        <v>260</v>
      </c>
      <c r="AH10" s="679" t="s">
        <v>1023</v>
      </c>
    </row>
    <row r="11" spans="2:36">
      <c r="B11" s="671" t="s">
        <v>132</v>
      </c>
      <c r="C11" s="679">
        <v>44</v>
      </c>
      <c r="D11" s="679">
        <v>30</v>
      </c>
      <c r="E11" s="679">
        <v>11</v>
      </c>
      <c r="F11" s="679">
        <v>10</v>
      </c>
      <c r="G11" s="679">
        <v>30</v>
      </c>
      <c r="H11" s="679">
        <v>38</v>
      </c>
      <c r="I11" s="679">
        <v>39</v>
      </c>
      <c r="J11" s="679">
        <v>29</v>
      </c>
      <c r="K11" s="679">
        <v>35</v>
      </c>
      <c r="L11" s="679">
        <v>34</v>
      </c>
      <c r="M11" s="679">
        <v>29</v>
      </c>
      <c r="N11" s="679">
        <v>38</v>
      </c>
      <c r="O11" s="679">
        <v>37</v>
      </c>
      <c r="P11" s="679">
        <v>53</v>
      </c>
      <c r="Q11" s="679">
        <v>526</v>
      </c>
      <c r="R11" s="679" t="s">
        <v>1023</v>
      </c>
      <c r="S11" s="679">
        <v>50</v>
      </c>
      <c r="T11" s="679">
        <v>25</v>
      </c>
      <c r="U11" s="679">
        <v>10</v>
      </c>
      <c r="V11" s="679">
        <v>11</v>
      </c>
      <c r="W11" s="679">
        <v>9</v>
      </c>
      <c r="X11" s="679">
        <v>14</v>
      </c>
      <c r="Y11" s="679">
        <v>7</v>
      </c>
      <c r="Z11" s="679">
        <v>15</v>
      </c>
      <c r="AA11" s="679">
        <v>19</v>
      </c>
      <c r="AB11" s="679">
        <v>9</v>
      </c>
      <c r="AC11" s="679">
        <v>15</v>
      </c>
      <c r="AD11" s="679">
        <v>28</v>
      </c>
      <c r="AE11" s="679">
        <v>27</v>
      </c>
      <c r="AF11" s="679">
        <v>33</v>
      </c>
      <c r="AG11" s="679">
        <v>621</v>
      </c>
      <c r="AH11" s="679" t="s">
        <v>1023</v>
      </c>
    </row>
    <row r="12" spans="2:36">
      <c r="B12" s="671" t="s">
        <v>124</v>
      </c>
      <c r="C12" s="679">
        <v>61</v>
      </c>
      <c r="D12" s="679">
        <v>33</v>
      </c>
      <c r="E12" s="679">
        <v>11</v>
      </c>
      <c r="F12" s="679">
        <v>14</v>
      </c>
      <c r="G12" s="679">
        <v>25</v>
      </c>
      <c r="H12" s="679">
        <v>32</v>
      </c>
      <c r="I12" s="679">
        <v>30</v>
      </c>
      <c r="J12" s="679">
        <v>27</v>
      </c>
      <c r="K12" s="679">
        <v>20</v>
      </c>
      <c r="L12" s="679">
        <v>23</v>
      </c>
      <c r="M12" s="679">
        <v>29</v>
      </c>
      <c r="N12" s="679">
        <v>39</v>
      </c>
      <c r="O12" s="679">
        <v>54</v>
      </c>
      <c r="P12" s="679">
        <v>61</v>
      </c>
      <c r="Q12" s="679">
        <v>772</v>
      </c>
      <c r="R12" s="679" t="s">
        <v>1023</v>
      </c>
      <c r="S12" s="679">
        <v>42</v>
      </c>
      <c r="T12" s="679">
        <v>22</v>
      </c>
      <c r="U12" s="679">
        <v>7</v>
      </c>
      <c r="V12" s="679">
        <v>10</v>
      </c>
      <c r="W12" s="679">
        <v>13</v>
      </c>
      <c r="X12" s="679">
        <v>16</v>
      </c>
      <c r="Y12" s="679">
        <v>12</v>
      </c>
      <c r="Z12" s="679">
        <v>18</v>
      </c>
      <c r="AA12" s="679">
        <v>15</v>
      </c>
      <c r="AB12" s="679">
        <v>15</v>
      </c>
      <c r="AC12" s="679">
        <v>29</v>
      </c>
      <c r="AD12" s="679">
        <v>25</v>
      </c>
      <c r="AE12" s="679">
        <v>45</v>
      </c>
      <c r="AF12" s="679">
        <v>50</v>
      </c>
      <c r="AG12" s="679">
        <v>792</v>
      </c>
      <c r="AH12" s="679">
        <v>1</v>
      </c>
    </row>
    <row r="13" spans="2:36">
      <c r="B13" s="671" t="s">
        <v>121</v>
      </c>
      <c r="C13" s="679">
        <v>45</v>
      </c>
      <c r="D13" s="679">
        <v>10</v>
      </c>
      <c r="E13" s="679">
        <v>8</v>
      </c>
      <c r="F13" s="679">
        <v>11</v>
      </c>
      <c r="G13" s="679">
        <v>19</v>
      </c>
      <c r="H13" s="679">
        <v>33</v>
      </c>
      <c r="I13" s="679">
        <v>19</v>
      </c>
      <c r="J13" s="679">
        <v>20</v>
      </c>
      <c r="K13" s="679">
        <v>19</v>
      </c>
      <c r="L13" s="679">
        <v>18</v>
      </c>
      <c r="M13" s="679">
        <v>28</v>
      </c>
      <c r="N13" s="679">
        <v>27</v>
      </c>
      <c r="O13" s="679">
        <v>40</v>
      </c>
      <c r="P13" s="679">
        <v>58</v>
      </c>
      <c r="Q13" s="679">
        <v>634</v>
      </c>
      <c r="R13" s="679" t="s">
        <v>1023</v>
      </c>
      <c r="S13" s="679">
        <v>38</v>
      </c>
      <c r="T13" s="679">
        <v>16</v>
      </c>
      <c r="U13" s="679">
        <v>5</v>
      </c>
      <c r="V13" s="679">
        <v>6</v>
      </c>
      <c r="W13" s="679">
        <v>12</v>
      </c>
      <c r="X13" s="679">
        <v>10</v>
      </c>
      <c r="Y13" s="679">
        <v>11</v>
      </c>
      <c r="Z13" s="679">
        <v>10</v>
      </c>
      <c r="AA13" s="679">
        <v>18</v>
      </c>
      <c r="AB13" s="679">
        <v>17</v>
      </c>
      <c r="AC13" s="679">
        <v>16</v>
      </c>
      <c r="AD13" s="679">
        <v>34</v>
      </c>
      <c r="AE13" s="679">
        <v>33</v>
      </c>
      <c r="AF13" s="679">
        <v>32</v>
      </c>
      <c r="AG13" s="679">
        <v>692</v>
      </c>
      <c r="AH13" s="679" t="s">
        <v>1023</v>
      </c>
    </row>
    <row r="14" spans="2:36">
      <c r="B14" s="671" t="s">
        <v>120</v>
      </c>
      <c r="C14" s="679">
        <v>38</v>
      </c>
      <c r="D14" s="679">
        <v>18</v>
      </c>
      <c r="E14" s="679">
        <v>4</v>
      </c>
      <c r="F14" s="679">
        <v>7</v>
      </c>
      <c r="G14" s="679">
        <v>18</v>
      </c>
      <c r="H14" s="679">
        <v>34</v>
      </c>
      <c r="I14" s="679">
        <v>27</v>
      </c>
      <c r="J14" s="679">
        <v>27</v>
      </c>
      <c r="K14" s="679">
        <v>22</v>
      </c>
      <c r="L14" s="679">
        <v>31</v>
      </c>
      <c r="M14" s="679">
        <v>34</v>
      </c>
      <c r="N14" s="679">
        <v>45</v>
      </c>
      <c r="O14" s="679">
        <v>49</v>
      </c>
      <c r="P14" s="679">
        <v>67</v>
      </c>
      <c r="Q14" s="679">
        <v>761</v>
      </c>
      <c r="R14" s="679" t="s">
        <v>1023</v>
      </c>
      <c r="S14" s="679">
        <v>23</v>
      </c>
      <c r="T14" s="679">
        <v>12</v>
      </c>
      <c r="U14" s="679">
        <v>8</v>
      </c>
      <c r="V14" s="679">
        <v>8</v>
      </c>
      <c r="W14" s="679">
        <v>10</v>
      </c>
      <c r="X14" s="679">
        <v>7</v>
      </c>
      <c r="Y14" s="679">
        <v>18</v>
      </c>
      <c r="Z14" s="679">
        <v>7</v>
      </c>
      <c r="AA14" s="679">
        <v>16</v>
      </c>
      <c r="AB14" s="679">
        <v>14</v>
      </c>
      <c r="AC14" s="679">
        <v>26</v>
      </c>
      <c r="AD14" s="679">
        <v>35</v>
      </c>
      <c r="AE14" s="679">
        <v>40</v>
      </c>
      <c r="AF14" s="679">
        <v>47</v>
      </c>
      <c r="AG14" s="679">
        <v>738</v>
      </c>
      <c r="AH14" s="679" t="s">
        <v>1023</v>
      </c>
    </row>
    <row r="15" spans="2:36">
      <c r="B15" s="671" t="s">
        <v>129</v>
      </c>
      <c r="C15" s="679">
        <v>302</v>
      </c>
      <c r="D15" s="679">
        <v>57</v>
      </c>
      <c r="E15" s="679">
        <v>30</v>
      </c>
      <c r="F15" s="679">
        <v>49</v>
      </c>
      <c r="G15" s="679">
        <v>109</v>
      </c>
      <c r="H15" s="679">
        <v>183</v>
      </c>
      <c r="I15" s="679">
        <v>162</v>
      </c>
      <c r="J15" s="679">
        <v>177</v>
      </c>
      <c r="K15" s="679">
        <v>172</v>
      </c>
      <c r="L15" s="679">
        <v>158</v>
      </c>
      <c r="M15" s="679">
        <v>167</v>
      </c>
      <c r="N15" s="679">
        <v>218</v>
      </c>
      <c r="O15" s="679">
        <v>262</v>
      </c>
      <c r="P15" s="679">
        <v>281</v>
      </c>
      <c r="Q15" s="679">
        <v>2952</v>
      </c>
      <c r="R15" s="679" t="s">
        <v>1023</v>
      </c>
      <c r="S15" s="679">
        <v>262</v>
      </c>
      <c r="T15" s="679">
        <v>54</v>
      </c>
      <c r="U15" s="679">
        <v>33</v>
      </c>
      <c r="V15" s="679">
        <v>30</v>
      </c>
      <c r="W15" s="679">
        <v>60</v>
      </c>
      <c r="X15" s="679">
        <v>56</v>
      </c>
      <c r="Y15" s="679">
        <v>59</v>
      </c>
      <c r="Z15" s="679">
        <v>62</v>
      </c>
      <c r="AA15" s="679">
        <v>87</v>
      </c>
      <c r="AB15" s="679">
        <v>86</v>
      </c>
      <c r="AC15" s="679">
        <v>108</v>
      </c>
      <c r="AD15" s="679">
        <v>139</v>
      </c>
      <c r="AE15" s="679">
        <v>190</v>
      </c>
      <c r="AF15" s="679">
        <v>263</v>
      </c>
      <c r="AG15" s="679">
        <v>3302</v>
      </c>
      <c r="AH15" s="679" t="s">
        <v>1023</v>
      </c>
    </row>
    <row r="16" spans="2:36">
      <c r="B16" s="671" t="s">
        <v>130</v>
      </c>
      <c r="C16" s="679">
        <v>48</v>
      </c>
      <c r="D16" s="679">
        <v>28</v>
      </c>
      <c r="E16" s="679">
        <v>11</v>
      </c>
      <c r="F16" s="679">
        <v>14</v>
      </c>
      <c r="G16" s="679">
        <v>12</v>
      </c>
      <c r="H16" s="679">
        <v>34</v>
      </c>
      <c r="I16" s="679">
        <v>41</v>
      </c>
      <c r="J16" s="679">
        <v>32</v>
      </c>
      <c r="K16" s="679">
        <v>34</v>
      </c>
      <c r="L16" s="679">
        <v>44</v>
      </c>
      <c r="M16" s="679">
        <v>37</v>
      </c>
      <c r="N16" s="679">
        <v>54</v>
      </c>
      <c r="O16" s="679">
        <v>59</v>
      </c>
      <c r="P16" s="679">
        <v>69</v>
      </c>
      <c r="Q16" s="679">
        <v>823</v>
      </c>
      <c r="R16" s="679" t="s">
        <v>1023</v>
      </c>
      <c r="S16" s="679">
        <v>37</v>
      </c>
      <c r="T16" s="679">
        <v>16</v>
      </c>
      <c r="U16" s="679">
        <v>12</v>
      </c>
      <c r="V16" s="679">
        <v>10</v>
      </c>
      <c r="W16" s="679">
        <v>13</v>
      </c>
      <c r="X16" s="679">
        <v>16</v>
      </c>
      <c r="Y16" s="679">
        <v>11</v>
      </c>
      <c r="Z16" s="679">
        <v>8</v>
      </c>
      <c r="AA16" s="679">
        <v>18</v>
      </c>
      <c r="AB16" s="679">
        <v>20</v>
      </c>
      <c r="AC16" s="679">
        <v>26</v>
      </c>
      <c r="AD16" s="679">
        <v>30</v>
      </c>
      <c r="AE16" s="679">
        <v>43</v>
      </c>
      <c r="AF16" s="679">
        <v>64</v>
      </c>
      <c r="AG16" s="679">
        <v>911</v>
      </c>
      <c r="AH16" s="679" t="s">
        <v>1023</v>
      </c>
    </row>
    <row r="17" spans="2:34" ht="24" customHeight="1">
      <c r="B17" s="671" t="s">
        <v>127</v>
      </c>
      <c r="C17" s="679">
        <v>34</v>
      </c>
      <c r="D17" s="679">
        <v>10</v>
      </c>
      <c r="E17" s="679">
        <v>10</v>
      </c>
      <c r="F17" s="679">
        <v>10</v>
      </c>
      <c r="G17" s="679">
        <v>27</v>
      </c>
      <c r="H17" s="679">
        <v>45</v>
      </c>
      <c r="I17" s="679">
        <v>31</v>
      </c>
      <c r="J17" s="679">
        <v>46</v>
      </c>
      <c r="K17" s="679">
        <v>33</v>
      </c>
      <c r="L17" s="679">
        <v>31</v>
      </c>
      <c r="M17" s="679">
        <v>38</v>
      </c>
      <c r="N17" s="679">
        <v>42</v>
      </c>
      <c r="O17" s="679">
        <v>50</v>
      </c>
      <c r="P17" s="679">
        <v>62</v>
      </c>
      <c r="Q17" s="679">
        <v>480</v>
      </c>
      <c r="R17" s="679" t="s">
        <v>1023</v>
      </c>
      <c r="S17" s="679">
        <v>33</v>
      </c>
      <c r="T17" s="679">
        <v>16</v>
      </c>
      <c r="U17" s="679">
        <v>9</v>
      </c>
      <c r="V17" s="679">
        <v>9</v>
      </c>
      <c r="W17" s="679">
        <v>5</v>
      </c>
      <c r="X17" s="679">
        <v>8</v>
      </c>
      <c r="Y17" s="679">
        <v>17</v>
      </c>
      <c r="Z17" s="679">
        <v>19</v>
      </c>
      <c r="AA17" s="679">
        <v>16</v>
      </c>
      <c r="AB17" s="679">
        <v>23</v>
      </c>
      <c r="AC17" s="679">
        <v>20</v>
      </c>
      <c r="AD17" s="679">
        <v>30</v>
      </c>
      <c r="AE17" s="679">
        <v>41</v>
      </c>
      <c r="AF17" s="679">
        <v>63</v>
      </c>
      <c r="AG17" s="679">
        <v>404</v>
      </c>
      <c r="AH17" s="679" t="s">
        <v>1023</v>
      </c>
    </row>
    <row r="18" spans="2:34">
      <c r="B18" s="669" t="s">
        <v>82</v>
      </c>
      <c r="C18" s="677">
        <v>858</v>
      </c>
      <c r="D18" s="677">
        <v>153</v>
      </c>
      <c r="E18" s="677">
        <v>108</v>
      </c>
      <c r="F18" s="677">
        <v>146</v>
      </c>
      <c r="G18" s="677">
        <v>405</v>
      </c>
      <c r="H18" s="677">
        <v>626</v>
      </c>
      <c r="I18" s="677">
        <v>651</v>
      </c>
      <c r="J18" s="677">
        <v>613</v>
      </c>
      <c r="K18" s="677">
        <v>625</v>
      </c>
      <c r="L18" s="677">
        <v>620</v>
      </c>
      <c r="M18" s="677">
        <v>751</v>
      </c>
      <c r="N18" s="677">
        <v>894</v>
      </c>
      <c r="O18" s="677">
        <v>1161</v>
      </c>
      <c r="P18" s="677">
        <v>1388</v>
      </c>
      <c r="Q18" s="677">
        <v>10161</v>
      </c>
      <c r="R18" s="677">
        <v>3</v>
      </c>
      <c r="S18" s="677">
        <v>655</v>
      </c>
      <c r="T18" s="677">
        <v>135</v>
      </c>
      <c r="U18" s="677">
        <v>90</v>
      </c>
      <c r="V18" s="677">
        <v>99</v>
      </c>
      <c r="W18" s="677">
        <v>137</v>
      </c>
      <c r="X18" s="677">
        <v>186</v>
      </c>
      <c r="Y18" s="677">
        <v>215</v>
      </c>
      <c r="Z18" s="677">
        <v>262</v>
      </c>
      <c r="AA18" s="677">
        <v>289</v>
      </c>
      <c r="AB18" s="677">
        <v>370</v>
      </c>
      <c r="AC18" s="677">
        <v>424</v>
      </c>
      <c r="AD18" s="677">
        <v>638</v>
      </c>
      <c r="AE18" s="677">
        <v>791</v>
      </c>
      <c r="AF18" s="677">
        <v>1053</v>
      </c>
      <c r="AG18" s="677">
        <v>9335</v>
      </c>
      <c r="AH18" s="677" t="s">
        <v>1023</v>
      </c>
    </row>
    <row r="19" spans="2:34">
      <c r="B19" s="671" t="s">
        <v>119</v>
      </c>
      <c r="C19" s="679">
        <v>61</v>
      </c>
      <c r="D19" s="679">
        <v>12</v>
      </c>
      <c r="E19" s="679">
        <v>10</v>
      </c>
      <c r="F19" s="679">
        <v>13</v>
      </c>
      <c r="G19" s="679">
        <v>33</v>
      </c>
      <c r="H19" s="679">
        <v>57</v>
      </c>
      <c r="I19" s="679">
        <v>58</v>
      </c>
      <c r="J19" s="679">
        <v>57</v>
      </c>
      <c r="K19" s="679">
        <v>52</v>
      </c>
      <c r="L19" s="679">
        <v>58</v>
      </c>
      <c r="M19" s="679">
        <v>59</v>
      </c>
      <c r="N19" s="679">
        <v>62</v>
      </c>
      <c r="O19" s="679">
        <v>89</v>
      </c>
      <c r="P19" s="679">
        <v>104</v>
      </c>
      <c r="Q19" s="679">
        <v>888</v>
      </c>
      <c r="R19" s="679">
        <v>1</v>
      </c>
      <c r="S19" s="679">
        <v>50</v>
      </c>
      <c r="T19" s="679">
        <v>13</v>
      </c>
      <c r="U19" s="679">
        <v>11</v>
      </c>
      <c r="V19" s="679">
        <v>6</v>
      </c>
      <c r="W19" s="679">
        <v>12</v>
      </c>
      <c r="X19" s="679">
        <v>15</v>
      </c>
      <c r="Y19" s="679">
        <v>17</v>
      </c>
      <c r="Z19" s="679">
        <v>25</v>
      </c>
      <c r="AA19" s="679">
        <v>27</v>
      </c>
      <c r="AB19" s="679">
        <v>26</v>
      </c>
      <c r="AC19" s="679">
        <v>30</v>
      </c>
      <c r="AD19" s="679">
        <v>44</v>
      </c>
      <c r="AE19" s="679">
        <v>49</v>
      </c>
      <c r="AF19" s="679">
        <v>90</v>
      </c>
      <c r="AG19" s="679">
        <v>766</v>
      </c>
      <c r="AH19" s="679" t="s">
        <v>1023</v>
      </c>
    </row>
    <row r="20" spans="2:34">
      <c r="B20" s="671" t="s">
        <v>131</v>
      </c>
      <c r="C20" s="679">
        <v>35</v>
      </c>
      <c r="D20" s="679">
        <v>17</v>
      </c>
      <c r="E20" s="679">
        <v>9</v>
      </c>
      <c r="F20" s="679">
        <v>13</v>
      </c>
      <c r="G20" s="679">
        <v>33</v>
      </c>
      <c r="H20" s="679">
        <v>59</v>
      </c>
      <c r="I20" s="679">
        <v>43</v>
      </c>
      <c r="J20" s="679">
        <v>43</v>
      </c>
      <c r="K20" s="679">
        <v>57</v>
      </c>
      <c r="L20" s="679">
        <v>36</v>
      </c>
      <c r="M20" s="679">
        <v>42</v>
      </c>
      <c r="N20" s="679">
        <v>58</v>
      </c>
      <c r="O20" s="679">
        <v>63</v>
      </c>
      <c r="P20" s="679">
        <v>78</v>
      </c>
      <c r="Q20" s="679">
        <v>466</v>
      </c>
      <c r="R20" s="679" t="s">
        <v>1023</v>
      </c>
      <c r="S20" s="679">
        <v>32</v>
      </c>
      <c r="T20" s="679">
        <v>9</v>
      </c>
      <c r="U20" s="679">
        <v>9</v>
      </c>
      <c r="V20" s="679">
        <v>7</v>
      </c>
      <c r="W20" s="679">
        <v>5</v>
      </c>
      <c r="X20" s="679">
        <v>18</v>
      </c>
      <c r="Y20" s="679">
        <v>21</v>
      </c>
      <c r="Z20" s="679">
        <v>20</v>
      </c>
      <c r="AA20" s="679">
        <v>17</v>
      </c>
      <c r="AB20" s="679">
        <v>24</v>
      </c>
      <c r="AC20" s="679">
        <v>23</v>
      </c>
      <c r="AD20" s="679">
        <v>38</v>
      </c>
      <c r="AE20" s="679">
        <v>52</v>
      </c>
      <c r="AF20" s="679">
        <v>43</v>
      </c>
      <c r="AG20" s="679">
        <v>434</v>
      </c>
      <c r="AH20" s="679" t="s">
        <v>1023</v>
      </c>
    </row>
    <row r="21" spans="2:34">
      <c r="B21" s="671" t="s">
        <v>126</v>
      </c>
      <c r="C21" s="679">
        <v>516</v>
      </c>
      <c r="D21" s="679">
        <v>81</v>
      </c>
      <c r="E21" s="679">
        <v>50</v>
      </c>
      <c r="F21" s="679">
        <v>77</v>
      </c>
      <c r="G21" s="679">
        <v>199</v>
      </c>
      <c r="H21" s="679">
        <v>308</v>
      </c>
      <c r="I21" s="679">
        <v>341</v>
      </c>
      <c r="J21" s="679">
        <v>315</v>
      </c>
      <c r="K21" s="679">
        <v>312</v>
      </c>
      <c r="L21" s="679">
        <v>331</v>
      </c>
      <c r="M21" s="679">
        <v>405</v>
      </c>
      <c r="N21" s="679">
        <v>481</v>
      </c>
      <c r="O21" s="679">
        <v>637</v>
      </c>
      <c r="P21" s="679">
        <v>716</v>
      </c>
      <c r="Q21" s="679">
        <v>5208</v>
      </c>
      <c r="R21" s="679" t="s">
        <v>1023</v>
      </c>
      <c r="S21" s="679">
        <v>397</v>
      </c>
      <c r="T21" s="679">
        <v>62</v>
      </c>
      <c r="U21" s="679">
        <v>39</v>
      </c>
      <c r="V21" s="679">
        <v>48</v>
      </c>
      <c r="W21" s="679">
        <v>75</v>
      </c>
      <c r="X21" s="679">
        <v>92</v>
      </c>
      <c r="Y21" s="679">
        <v>101</v>
      </c>
      <c r="Z21" s="679">
        <v>120</v>
      </c>
      <c r="AA21" s="679">
        <v>160</v>
      </c>
      <c r="AB21" s="679">
        <v>187</v>
      </c>
      <c r="AC21" s="679">
        <v>240</v>
      </c>
      <c r="AD21" s="679">
        <v>335</v>
      </c>
      <c r="AE21" s="679">
        <v>427</v>
      </c>
      <c r="AF21" s="679">
        <v>572</v>
      </c>
      <c r="AG21" s="679">
        <v>4972</v>
      </c>
      <c r="AH21" s="679" t="s">
        <v>1023</v>
      </c>
    </row>
    <row r="22" spans="2:34">
      <c r="B22" s="671" t="s">
        <v>133</v>
      </c>
      <c r="C22" s="679">
        <v>92</v>
      </c>
      <c r="D22" s="679">
        <v>19</v>
      </c>
      <c r="E22" s="679">
        <v>11</v>
      </c>
      <c r="F22" s="679">
        <v>19</v>
      </c>
      <c r="G22" s="679">
        <v>57</v>
      </c>
      <c r="H22" s="679">
        <v>81</v>
      </c>
      <c r="I22" s="679">
        <v>93</v>
      </c>
      <c r="J22" s="679">
        <v>80</v>
      </c>
      <c r="K22" s="679">
        <v>74</v>
      </c>
      <c r="L22" s="679">
        <v>75</v>
      </c>
      <c r="M22" s="679">
        <v>83</v>
      </c>
      <c r="N22" s="679">
        <v>91</v>
      </c>
      <c r="O22" s="679">
        <v>105</v>
      </c>
      <c r="P22" s="679">
        <v>129</v>
      </c>
      <c r="Q22" s="679">
        <v>1084</v>
      </c>
      <c r="R22" s="679" t="s">
        <v>1023</v>
      </c>
      <c r="S22" s="679">
        <v>66</v>
      </c>
      <c r="T22" s="679">
        <v>16</v>
      </c>
      <c r="U22" s="679">
        <v>10</v>
      </c>
      <c r="V22" s="679">
        <v>12</v>
      </c>
      <c r="W22" s="679">
        <v>14</v>
      </c>
      <c r="X22" s="679">
        <v>26</v>
      </c>
      <c r="Y22" s="679">
        <v>27</v>
      </c>
      <c r="Z22" s="679">
        <v>33</v>
      </c>
      <c r="AA22" s="679">
        <v>32</v>
      </c>
      <c r="AB22" s="679">
        <v>39</v>
      </c>
      <c r="AC22" s="679">
        <v>47</v>
      </c>
      <c r="AD22" s="679">
        <v>86</v>
      </c>
      <c r="AE22" s="679">
        <v>83</v>
      </c>
      <c r="AF22" s="679">
        <v>102</v>
      </c>
      <c r="AG22" s="679">
        <v>914</v>
      </c>
      <c r="AH22" s="679" t="s">
        <v>1023</v>
      </c>
    </row>
    <row r="23" spans="2:34">
      <c r="B23" s="671" t="s">
        <v>118</v>
      </c>
      <c r="C23" s="679">
        <v>117</v>
      </c>
      <c r="D23" s="679">
        <v>20</v>
      </c>
      <c r="E23" s="679">
        <v>21</v>
      </c>
      <c r="F23" s="679">
        <v>22</v>
      </c>
      <c r="G23" s="679">
        <v>72</v>
      </c>
      <c r="H23" s="679">
        <v>100</v>
      </c>
      <c r="I23" s="679">
        <v>98</v>
      </c>
      <c r="J23" s="679">
        <v>100</v>
      </c>
      <c r="K23" s="679">
        <v>106</v>
      </c>
      <c r="L23" s="679">
        <v>105</v>
      </c>
      <c r="M23" s="679">
        <v>139</v>
      </c>
      <c r="N23" s="679">
        <v>167</v>
      </c>
      <c r="O23" s="679">
        <v>225</v>
      </c>
      <c r="P23" s="679">
        <v>304</v>
      </c>
      <c r="Q23" s="679">
        <v>2121</v>
      </c>
      <c r="R23" s="679" t="s">
        <v>1023</v>
      </c>
      <c r="S23" s="679">
        <v>82</v>
      </c>
      <c r="T23" s="679">
        <v>26</v>
      </c>
      <c r="U23" s="679">
        <v>13</v>
      </c>
      <c r="V23" s="679">
        <v>21</v>
      </c>
      <c r="W23" s="679">
        <v>24</v>
      </c>
      <c r="X23" s="679">
        <v>29</v>
      </c>
      <c r="Y23" s="679">
        <v>41</v>
      </c>
      <c r="Z23" s="679">
        <v>55</v>
      </c>
      <c r="AA23" s="679">
        <v>45</v>
      </c>
      <c r="AB23" s="679">
        <v>72</v>
      </c>
      <c r="AC23" s="679">
        <v>64</v>
      </c>
      <c r="AD23" s="679">
        <v>108</v>
      </c>
      <c r="AE23" s="679">
        <v>140</v>
      </c>
      <c r="AF23" s="679">
        <v>203</v>
      </c>
      <c r="AG23" s="679">
        <v>1891</v>
      </c>
      <c r="AH23" s="679" t="s">
        <v>1023</v>
      </c>
    </row>
    <row r="24" spans="2:34">
      <c r="B24" s="671" t="s">
        <v>123</v>
      </c>
      <c r="C24" s="679">
        <v>37</v>
      </c>
      <c r="D24" s="679">
        <v>4</v>
      </c>
      <c r="E24" s="679">
        <v>7</v>
      </c>
      <c r="F24" s="679">
        <v>2</v>
      </c>
      <c r="G24" s="679">
        <v>11</v>
      </c>
      <c r="H24" s="679">
        <v>21</v>
      </c>
      <c r="I24" s="679">
        <v>18</v>
      </c>
      <c r="J24" s="679">
        <v>18</v>
      </c>
      <c r="K24" s="679">
        <v>24</v>
      </c>
      <c r="L24" s="679">
        <v>15</v>
      </c>
      <c r="M24" s="679">
        <v>23</v>
      </c>
      <c r="N24" s="679">
        <v>35</v>
      </c>
      <c r="O24" s="679">
        <v>42</v>
      </c>
      <c r="P24" s="679">
        <v>57</v>
      </c>
      <c r="Q24" s="679">
        <v>394</v>
      </c>
      <c r="R24" s="679">
        <v>2</v>
      </c>
      <c r="S24" s="679">
        <v>28</v>
      </c>
      <c r="T24" s="679">
        <v>9</v>
      </c>
      <c r="U24" s="679">
        <v>8</v>
      </c>
      <c r="V24" s="679">
        <v>5</v>
      </c>
      <c r="W24" s="679">
        <v>7</v>
      </c>
      <c r="X24" s="679">
        <v>6</v>
      </c>
      <c r="Y24" s="679">
        <v>8</v>
      </c>
      <c r="Z24" s="679">
        <v>9</v>
      </c>
      <c r="AA24" s="679">
        <v>8</v>
      </c>
      <c r="AB24" s="679">
        <v>22</v>
      </c>
      <c r="AC24" s="679">
        <v>20</v>
      </c>
      <c r="AD24" s="679">
        <v>27</v>
      </c>
      <c r="AE24" s="679">
        <v>40</v>
      </c>
      <c r="AF24" s="679">
        <v>43</v>
      </c>
      <c r="AG24" s="679">
        <v>358</v>
      </c>
      <c r="AH24" s="679" t="s">
        <v>1023</v>
      </c>
    </row>
    <row r="25" spans="2:34">
      <c r="B25" s="669" t="s">
        <v>83</v>
      </c>
      <c r="C25" s="677">
        <v>94</v>
      </c>
      <c r="D25" s="677">
        <v>54</v>
      </c>
      <c r="E25" s="677">
        <v>33</v>
      </c>
      <c r="F25" s="677">
        <v>23</v>
      </c>
      <c r="G25" s="677">
        <v>58</v>
      </c>
      <c r="H25" s="677">
        <v>99</v>
      </c>
      <c r="I25" s="677">
        <v>89</v>
      </c>
      <c r="J25" s="677">
        <v>62</v>
      </c>
      <c r="K25" s="677">
        <v>69</v>
      </c>
      <c r="L25" s="677">
        <v>45</v>
      </c>
      <c r="M25" s="677">
        <v>57</v>
      </c>
      <c r="N25" s="677">
        <v>59</v>
      </c>
      <c r="O25" s="677">
        <v>68</v>
      </c>
      <c r="P25" s="677">
        <v>86</v>
      </c>
      <c r="Q25" s="677">
        <v>624</v>
      </c>
      <c r="R25" s="677" t="s">
        <v>1023</v>
      </c>
      <c r="S25" s="677">
        <v>86</v>
      </c>
      <c r="T25" s="677">
        <v>57</v>
      </c>
      <c r="U25" s="677">
        <v>21</v>
      </c>
      <c r="V25" s="677">
        <v>13</v>
      </c>
      <c r="W25" s="677">
        <v>34</v>
      </c>
      <c r="X25" s="677">
        <v>23</v>
      </c>
      <c r="Y25" s="677">
        <v>24</v>
      </c>
      <c r="Z25" s="677">
        <v>13</v>
      </c>
      <c r="AA25" s="677">
        <v>36</v>
      </c>
      <c r="AB25" s="677">
        <v>35</v>
      </c>
      <c r="AC25" s="677">
        <v>34</v>
      </c>
      <c r="AD25" s="677">
        <v>39</v>
      </c>
      <c r="AE25" s="677">
        <v>38</v>
      </c>
      <c r="AF25" s="677">
        <v>69</v>
      </c>
      <c r="AG25" s="677">
        <v>477</v>
      </c>
      <c r="AH25" s="677" t="s">
        <v>1023</v>
      </c>
    </row>
    <row r="26" spans="2:34">
      <c r="B26" s="671" t="s">
        <v>115</v>
      </c>
      <c r="C26" s="679">
        <v>24</v>
      </c>
      <c r="D26" s="679">
        <v>12</v>
      </c>
      <c r="E26" s="679">
        <v>11</v>
      </c>
      <c r="F26" s="679">
        <v>8</v>
      </c>
      <c r="G26" s="679">
        <v>13</v>
      </c>
      <c r="H26" s="679">
        <v>12</v>
      </c>
      <c r="I26" s="679">
        <v>11</v>
      </c>
      <c r="J26" s="679">
        <v>16</v>
      </c>
      <c r="K26" s="679">
        <v>11</v>
      </c>
      <c r="L26" s="679">
        <v>9</v>
      </c>
      <c r="M26" s="679">
        <v>11</v>
      </c>
      <c r="N26" s="679">
        <v>13</v>
      </c>
      <c r="O26" s="679">
        <v>13</v>
      </c>
      <c r="P26" s="679">
        <v>15</v>
      </c>
      <c r="Q26" s="679">
        <v>139</v>
      </c>
      <c r="R26" s="679" t="s">
        <v>1023</v>
      </c>
      <c r="S26" s="679">
        <v>17</v>
      </c>
      <c r="T26" s="679">
        <v>13</v>
      </c>
      <c r="U26" s="679">
        <v>4</v>
      </c>
      <c r="V26" s="679" t="s">
        <v>1023</v>
      </c>
      <c r="W26" s="679">
        <v>9</v>
      </c>
      <c r="X26" s="679">
        <v>3</v>
      </c>
      <c r="Y26" s="679">
        <v>2</v>
      </c>
      <c r="Z26" s="679">
        <v>1</v>
      </c>
      <c r="AA26" s="679">
        <v>7</v>
      </c>
      <c r="AB26" s="679">
        <v>5</v>
      </c>
      <c r="AC26" s="679">
        <v>4</v>
      </c>
      <c r="AD26" s="679">
        <v>7</v>
      </c>
      <c r="AE26" s="679">
        <v>7</v>
      </c>
      <c r="AF26" s="679">
        <v>11</v>
      </c>
      <c r="AG26" s="679">
        <v>100</v>
      </c>
      <c r="AH26" s="679" t="s">
        <v>1023</v>
      </c>
    </row>
    <row r="27" spans="2:34">
      <c r="B27" s="671" t="s">
        <v>113</v>
      </c>
      <c r="C27" s="679">
        <v>17</v>
      </c>
      <c r="D27" s="679">
        <v>8</v>
      </c>
      <c r="E27" s="679">
        <v>4</v>
      </c>
      <c r="F27" s="679">
        <v>4</v>
      </c>
      <c r="G27" s="679">
        <v>11</v>
      </c>
      <c r="H27" s="679">
        <v>19</v>
      </c>
      <c r="I27" s="679">
        <v>12</v>
      </c>
      <c r="J27" s="679">
        <v>9</v>
      </c>
      <c r="K27" s="679">
        <v>10</v>
      </c>
      <c r="L27" s="679">
        <v>6</v>
      </c>
      <c r="M27" s="679">
        <v>9</v>
      </c>
      <c r="N27" s="679">
        <v>8</v>
      </c>
      <c r="O27" s="679">
        <v>8</v>
      </c>
      <c r="P27" s="679">
        <v>12</v>
      </c>
      <c r="Q27" s="679">
        <v>100</v>
      </c>
      <c r="R27" s="679" t="s">
        <v>1023</v>
      </c>
      <c r="S27" s="679">
        <v>13</v>
      </c>
      <c r="T27" s="679">
        <v>7</v>
      </c>
      <c r="U27" s="679">
        <v>3</v>
      </c>
      <c r="V27" s="679">
        <v>2</v>
      </c>
      <c r="W27" s="679">
        <v>3</v>
      </c>
      <c r="X27" s="679">
        <v>3</v>
      </c>
      <c r="Y27" s="679">
        <v>6</v>
      </c>
      <c r="Z27" s="679">
        <v>2</v>
      </c>
      <c r="AA27" s="679">
        <v>6</v>
      </c>
      <c r="AB27" s="679">
        <v>8</v>
      </c>
      <c r="AC27" s="679">
        <v>2</v>
      </c>
      <c r="AD27" s="679">
        <v>3</v>
      </c>
      <c r="AE27" s="679">
        <v>3</v>
      </c>
      <c r="AF27" s="679">
        <v>8</v>
      </c>
      <c r="AG27" s="679">
        <v>80</v>
      </c>
      <c r="AH27" s="679" t="s">
        <v>1023</v>
      </c>
    </row>
    <row r="28" spans="2:34">
      <c r="B28" s="671" t="s">
        <v>116</v>
      </c>
      <c r="C28" s="679">
        <v>11</v>
      </c>
      <c r="D28" s="679">
        <v>4</v>
      </c>
      <c r="E28" s="679">
        <v>4</v>
      </c>
      <c r="F28" s="679">
        <v>4</v>
      </c>
      <c r="G28" s="679">
        <v>1</v>
      </c>
      <c r="H28" s="679">
        <v>5</v>
      </c>
      <c r="I28" s="679">
        <v>2</v>
      </c>
      <c r="J28" s="679">
        <v>3</v>
      </c>
      <c r="K28" s="679">
        <v>9</v>
      </c>
      <c r="L28" s="679">
        <v>1</v>
      </c>
      <c r="M28" s="679">
        <v>6</v>
      </c>
      <c r="N28" s="679">
        <v>5</v>
      </c>
      <c r="O28" s="679">
        <v>8</v>
      </c>
      <c r="P28" s="679">
        <v>12</v>
      </c>
      <c r="Q28" s="679">
        <v>69</v>
      </c>
      <c r="R28" s="679" t="s">
        <v>1023</v>
      </c>
      <c r="S28" s="679">
        <v>13</v>
      </c>
      <c r="T28" s="679">
        <v>4</v>
      </c>
      <c r="U28" s="679">
        <v>1</v>
      </c>
      <c r="V28" s="679">
        <v>1</v>
      </c>
      <c r="W28" s="679">
        <v>4</v>
      </c>
      <c r="X28" s="679" t="s">
        <v>1023</v>
      </c>
      <c r="Y28" s="679">
        <v>2</v>
      </c>
      <c r="Z28" s="679">
        <v>2</v>
      </c>
      <c r="AA28" s="679">
        <v>4</v>
      </c>
      <c r="AB28" s="679">
        <v>3</v>
      </c>
      <c r="AC28" s="679">
        <v>3</v>
      </c>
      <c r="AD28" s="679">
        <v>2</v>
      </c>
      <c r="AE28" s="679">
        <v>5</v>
      </c>
      <c r="AF28" s="679">
        <v>10</v>
      </c>
      <c r="AG28" s="679">
        <v>69</v>
      </c>
      <c r="AH28" s="679" t="s">
        <v>1023</v>
      </c>
    </row>
    <row r="29" spans="2:34">
      <c r="B29" s="671" t="s">
        <v>112</v>
      </c>
      <c r="C29" s="679">
        <v>4</v>
      </c>
      <c r="D29" s="679">
        <v>8</v>
      </c>
      <c r="E29" s="679">
        <v>1</v>
      </c>
      <c r="F29" s="679">
        <v>2</v>
      </c>
      <c r="G29" s="679">
        <v>4</v>
      </c>
      <c r="H29" s="679">
        <v>7</v>
      </c>
      <c r="I29" s="679">
        <v>7</v>
      </c>
      <c r="J29" s="679">
        <v>4</v>
      </c>
      <c r="K29" s="679">
        <v>9</v>
      </c>
      <c r="L29" s="679">
        <v>6</v>
      </c>
      <c r="M29" s="679">
        <v>7</v>
      </c>
      <c r="N29" s="679">
        <v>8</v>
      </c>
      <c r="O29" s="679">
        <v>9</v>
      </c>
      <c r="P29" s="679">
        <v>12</v>
      </c>
      <c r="Q29" s="679">
        <v>88</v>
      </c>
      <c r="R29" s="679" t="s">
        <v>1023</v>
      </c>
      <c r="S29" s="679">
        <v>7</v>
      </c>
      <c r="T29" s="679">
        <v>6</v>
      </c>
      <c r="U29" s="679">
        <v>3</v>
      </c>
      <c r="V29" s="679">
        <v>3</v>
      </c>
      <c r="W29" s="679">
        <v>5</v>
      </c>
      <c r="X29" s="679">
        <v>8</v>
      </c>
      <c r="Y29" s="679">
        <v>4</v>
      </c>
      <c r="Z29" s="679" t="s">
        <v>1023</v>
      </c>
      <c r="AA29" s="679">
        <v>6</v>
      </c>
      <c r="AB29" s="679">
        <v>5</v>
      </c>
      <c r="AC29" s="679">
        <v>4</v>
      </c>
      <c r="AD29" s="679">
        <v>4</v>
      </c>
      <c r="AE29" s="679">
        <v>3</v>
      </c>
      <c r="AF29" s="679">
        <v>9</v>
      </c>
      <c r="AG29" s="679">
        <v>73</v>
      </c>
      <c r="AH29" s="679" t="s">
        <v>1023</v>
      </c>
    </row>
    <row r="30" spans="2:34">
      <c r="B30" s="671" t="s">
        <v>128</v>
      </c>
      <c r="C30" s="679">
        <v>27</v>
      </c>
      <c r="D30" s="679">
        <v>9</v>
      </c>
      <c r="E30" s="679">
        <v>9</v>
      </c>
      <c r="F30" s="679">
        <v>3</v>
      </c>
      <c r="G30" s="679">
        <v>15</v>
      </c>
      <c r="H30" s="679">
        <v>39</v>
      </c>
      <c r="I30" s="679">
        <v>31</v>
      </c>
      <c r="J30" s="679">
        <v>19</v>
      </c>
      <c r="K30" s="679">
        <v>17</v>
      </c>
      <c r="L30" s="679">
        <v>11</v>
      </c>
      <c r="M30" s="679">
        <v>12</v>
      </c>
      <c r="N30" s="679">
        <v>13</v>
      </c>
      <c r="O30" s="679">
        <v>15</v>
      </c>
      <c r="P30" s="679">
        <v>23</v>
      </c>
      <c r="Q30" s="679">
        <v>112</v>
      </c>
      <c r="R30" s="679" t="s">
        <v>1023</v>
      </c>
      <c r="S30" s="679">
        <v>22</v>
      </c>
      <c r="T30" s="679">
        <v>17</v>
      </c>
      <c r="U30" s="679">
        <v>7</v>
      </c>
      <c r="V30" s="679">
        <v>2</v>
      </c>
      <c r="W30" s="679">
        <v>5</v>
      </c>
      <c r="X30" s="679">
        <v>5</v>
      </c>
      <c r="Y30" s="679">
        <v>7</v>
      </c>
      <c r="Z30" s="679">
        <v>6</v>
      </c>
      <c r="AA30" s="679">
        <v>7</v>
      </c>
      <c r="AB30" s="679">
        <v>10</v>
      </c>
      <c r="AC30" s="679">
        <v>10</v>
      </c>
      <c r="AD30" s="679">
        <v>17</v>
      </c>
      <c r="AE30" s="679">
        <v>12</v>
      </c>
      <c r="AF30" s="679">
        <v>19</v>
      </c>
      <c r="AG30" s="679">
        <v>82</v>
      </c>
      <c r="AH30" s="679" t="s">
        <v>1023</v>
      </c>
    </row>
    <row r="31" spans="2:34">
      <c r="B31" s="671" t="s">
        <v>114</v>
      </c>
      <c r="C31" s="679">
        <v>11</v>
      </c>
      <c r="D31" s="679">
        <v>13</v>
      </c>
      <c r="E31" s="679">
        <v>4</v>
      </c>
      <c r="F31" s="679">
        <v>2</v>
      </c>
      <c r="G31" s="679">
        <v>14</v>
      </c>
      <c r="H31" s="679">
        <v>17</v>
      </c>
      <c r="I31" s="679">
        <v>26</v>
      </c>
      <c r="J31" s="679">
        <v>11</v>
      </c>
      <c r="K31" s="679">
        <v>13</v>
      </c>
      <c r="L31" s="679">
        <v>12</v>
      </c>
      <c r="M31" s="679">
        <v>12</v>
      </c>
      <c r="N31" s="679">
        <v>12</v>
      </c>
      <c r="O31" s="679">
        <v>15</v>
      </c>
      <c r="P31" s="679">
        <v>12</v>
      </c>
      <c r="Q31" s="679">
        <v>116</v>
      </c>
      <c r="R31" s="679" t="s">
        <v>1023</v>
      </c>
      <c r="S31" s="679">
        <v>14</v>
      </c>
      <c r="T31" s="679">
        <v>10</v>
      </c>
      <c r="U31" s="679">
        <v>3</v>
      </c>
      <c r="V31" s="679">
        <v>5</v>
      </c>
      <c r="W31" s="679">
        <v>8</v>
      </c>
      <c r="X31" s="679">
        <v>4</v>
      </c>
      <c r="Y31" s="679">
        <v>3</v>
      </c>
      <c r="Z31" s="679">
        <v>2</v>
      </c>
      <c r="AA31" s="679">
        <v>6</v>
      </c>
      <c r="AB31" s="679">
        <v>4</v>
      </c>
      <c r="AC31" s="679">
        <v>11</v>
      </c>
      <c r="AD31" s="679">
        <v>6</v>
      </c>
      <c r="AE31" s="679">
        <v>8</v>
      </c>
      <c r="AF31" s="679">
        <v>12</v>
      </c>
      <c r="AG31" s="679">
        <v>73</v>
      </c>
      <c r="AH31" s="679" t="s">
        <v>1023</v>
      </c>
    </row>
    <row r="32" spans="2:34">
      <c r="B32" s="669" t="s">
        <v>318</v>
      </c>
      <c r="C32" s="677">
        <v>1</v>
      </c>
      <c r="D32" s="677" t="s">
        <v>1023</v>
      </c>
      <c r="E32" s="677" t="s">
        <v>1023</v>
      </c>
      <c r="F32" s="677">
        <v>1</v>
      </c>
      <c r="G32" s="677">
        <v>2</v>
      </c>
      <c r="H32" s="677" t="s">
        <v>1023</v>
      </c>
      <c r="I32" s="677" t="s">
        <v>1023</v>
      </c>
      <c r="J32" s="677">
        <v>2</v>
      </c>
      <c r="K32" s="677" t="s">
        <v>1023</v>
      </c>
      <c r="L32" s="677">
        <v>4</v>
      </c>
      <c r="M32" s="677" t="s">
        <v>1023</v>
      </c>
      <c r="N32" s="677" t="s">
        <v>1023</v>
      </c>
      <c r="O32" s="677" t="s">
        <v>1023</v>
      </c>
      <c r="P32" s="677">
        <v>1</v>
      </c>
      <c r="Q32" s="677">
        <v>15</v>
      </c>
      <c r="R32" s="677" t="s">
        <v>1023</v>
      </c>
      <c r="S32" s="677" t="s">
        <v>1023</v>
      </c>
      <c r="T32" s="677">
        <v>1</v>
      </c>
      <c r="U32" s="677" t="s">
        <v>1023</v>
      </c>
      <c r="V32" s="677">
        <v>1</v>
      </c>
      <c r="W32" s="677" t="s">
        <v>1023</v>
      </c>
      <c r="X32" s="677" t="s">
        <v>1023</v>
      </c>
      <c r="Y32" s="677" t="s">
        <v>1023</v>
      </c>
      <c r="Z32" s="677" t="s">
        <v>1023</v>
      </c>
      <c r="AA32" s="677">
        <v>1</v>
      </c>
      <c r="AB32" s="677" t="s">
        <v>1023</v>
      </c>
      <c r="AC32" s="677" t="s">
        <v>1023</v>
      </c>
      <c r="AD32" s="677" t="s">
        <v>1023</v>
      </c>
      <c r="AE32" s="677">
        <v>1</v>
      </c>
      <c r="AF32" s="677">
        <v>2</v>
      </c>
      <c r="AG32" s="677">
        <v>9</v>
      </c>
      <c r="AH32" s="677" t="s">
        <v>1023</v>
      </c>
    </row>
    <row r="33" spans="2:34">
      <c r="B33" s="671" t="s">
        <v>143</v>
      </c>
      <c r="C33" s="679">
        <v>1</v>
      </c>
      <c r="D33" s="679" t="s">
        <v>1023</v>
      </c>
      <c r="E33" s="679" t="s">
        <v>1023</v>
      </c>
      <c r="F33" s="679">
        <v>1</v>
      </c>
      <c r="G33" s="679">
        <v>2</v>
      </c>
      <c r="H33" s="679" t="s">
        <v>1023</v>
      </c>
      <c r="I33" s="679" t="s">
        <v>1023</v>
      </c>
      <c r="J33" s="679">
        <v>2</v>
      </c>
      <c r="K33" s="679" t="s">
        <v>1023</v>
      </c>
      <c r="L33" s="679">
        <v>4</v>
      </c>
      <c r="M33" s="679" t="s">
        <v>1023</v>
      </c>
      <c r="N33" s="679" t="s">
        <v>1023</v>
      </c>
      <c r="O33" s="679" t="s">
        <v>1023</v>
      </c>
      <c r="P33" s="679">
        <v>1</v>
      </c>
      <c r="Q33" s="679">
        <v>15</v>
      </c>
      <c r="R33" s="679" t="s">
        <v>1023</v>
      </c>
      <c r="S33" s="679" t="s">
        <v>1023</v>
      </c>
      <c r="T33" s="679">
        <v>1</v>
      </c>
      <c r="U33" s="679" t="s">
        <v>1023</v>
      </c>
      <c r="V33" s="679">
        <v>1</v>
      </c>
      <c r="W33" s="679" t="s">
        <v>1023</v>
      </c>
      <c r="X33" s="679" t="s">
        <v>1023</v>
      </c>
      <c r="Y33" s="679" t="s">
        <v>1023</v>
      </c>
      <c r="Z33" s="679" t="s">
        <v>1023</v>
      </c>
      <c r="AA33" s="679">
        <v>1</v>
      </c>
      <c r="AB33" s="679" t="s">
        <v>1023</v>
      </c>
      <c r="AC33" s="679" t="s">
        <v>1023</v>
      </c>
      <c r="AD33" s="679" t="s">
        <v>1023</v>
      </c>
      <c r="AE33" s="679">
        <v>1</v>
      </c>
      <c r="AF33" s="679">
        <v>2</v>
      </c>
      <c r="AG33" s="679">
        <v>9</v>
      </c>
      <c r="AH33" s="679" t="s">
        <v>1023</v>
      </c>
    </row>
    <row r="34" spans="2:34" ht="27">
      <c r="B34" s="669" t="s">
        <v>85</v>
      </c>
      <c r="C34" s="677" t="s">
        <v>1023</v>
      </c>
      <c r="D34" s="677" t="s">
        <v>1023</v>
      </c>
      <c r="E34" s="677" t="s">
        <v>1023</v>
      </c>
      <c r="F34" s="677" t="s">
        <v>1023</v>
      </c>
      <c r="G34" s="677">
        <v>1</v>
      </c>
      <c r="H34" s="677" t="s">
        <v>1023</v>
      </c>
      <c r="I34" s="677" t="s">
        <v>1023</v>
      </c>
      <c r="J34" s="677" t="s">
        <v>1023</v>
      </c>
      <c r="K34" s="677">
        <v>1</v>
      </c>
      <c r="L34" s="677">
        <v>1</v>
      </c>
      <c r="M34" s="677" t="s">
        <v>1023</v>
      </c>
      <c r="N34" s="677" t="s">
        <v>1023</v>
      </c>
      <c r="O34" s="677" t="s">
        <v>1023</v>
      </c>
      <c r="P34" s="677" t="s">
        <v>1023</v>
      </c>
      <c r="Q34" s="677" t="s">
        <v>1023</v>
      </c>
      <c r="R34" s="677" t="s">
        <v>1023</v>
      </c>
      <c r="S34" s="677" t="s">
        <v>1023</v>
      </c>
      <c r="T34" s="677" t="s">
        <v>1023</v>
      </c>
      <c r="U34" s="677" t="s">
        <v>1023</v>
      </c>
      <c r="V34" s="677" t="s">
        <v>1023</v>
      </c>
      <c r="W34" s="677" t="s">
        <v>1023</v>
      </c>
      <c r="X34" s="677" t="s">
        <v>1023</v>
      </c>
      <c r="Y34" s="677" t="s">
        <v>1023</v>
      </c>
      <c r="Z34" s="677" t="s">
        <v>1023</v>
      </c>
      <c r="AA34" s="677" t="s">
        <v>1023</v>
      </c>
      <c r="AB34" s="677" t="s">
        <v>1023</v>
      </c>
      <c r="AC34" s="677" t="s">
        <v>1023</v>
      </c>
      <c r="AD34" s="677" t="s">
        <v>1023</v>
      </c>
      <c r="AE34" s="677" t="s">
        <v>1023</v>
      </c>
      <c r="AF34" s="677" t="s">
        <v>1023</v>
      </c>
      <c r="AG34" s="677">
        <v>1</v>
      </c>
      <c r="AH34" s="677" t="s">
        <v>1023</v>
      </c>
    </row>
    <row r="35" spans="2:34">
      <c r="B35" s="681" t="s">
        <v>86</v>
      </c>
      <c r="C35" s="677" t="s">
        <v>1023</v>
      </c>
      <c r="D35" s="677" t="s">
        <v>1023</v>
      </c>
      <c r="E35" s="677" t="s">
        <v>1023</v>
      </c>
      <c r="F35" s="677" t="s">
        <v>1023</v>
      </c>
      <c r="G35" s="677" t="s">
        <v>1023</v>
      </c>
      <c r="H35" s="677">
        <v>3</v>
      </c>
      <c r="I35" s="677">
        <v>4</v>
      </c>
      <c r="J35" s="677">
        <v>1</v>
      </c>
      <c r="K35" s="677">
        <v>2</v>
      </c>
      <c r="L35" s="677" t="s">
        <v>1023</v>
      </c>
      <c r="M35" s="677" t="s">
        <v>1023</v>
      </c>
      <c r="N35" s="677">
        <v>1</v>
      </c>
      <c r="O35" s="677">
        <v>1</v>
      </c>
      <c r="P35" s="677">
        <v>4</v>
      </c>
      <c r="Q35" s="677">
        <v>9</v>
      </c>
      <c r="R35" s="677" t="s">
        <v>1023</v>
      </c>
      <c r="S35" s="677">
        <v>1</v>
      </c>
      <c r="T35" s="677" t="s">
        <v>1023</v>
      </c>
      <c r="U35" s="677" t="s">
        <v>1023</v>
      </c>
      <c r="V35" s="677" t="s">
        <v>1023</v>
      </c>
      <c r="W35" s="677">
        <v>1</v>
      </c>
      <c r="X35" s="677" t="s">
        <v>1023</v>
      </c>
      <c r="Y35" s="677" t="s">
        <v>1023</v>
      </c>
      <c r="Z35" s="677" t="s">
        <v>1023</v>
      </c>
      <c r="AA35" s="677" t="s">
        <v>1023</v>
      </c>
      <c r="AB35" s="677" t="s">
        <v>1023</v>
      </c>
      <c r="AC35" s="677" t="s">
        <v>1023</v>
      </c>
      <c r="AD35" s="677">
        <v>2</v>
      </c>
      <c r="AE35" s="677">
        <v>2</v>
      </c>
      <c r="AF35" s="677" t="s">
        <v>1023</v>
      </c>
      <c r="AG35" s="677">
        <v>4</v>
      </c>
      <c r="AH35" s="677" t="s">
        <v>1023</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44" display="INDICE"/>
    <hyperlink ref="B40" r:id="rId1"/>
  </hyperlinks>
  <printOptions horizontalCentered="1"/>
  <pageMargins left="0.19685039370078741" right="0.19685039370078741" top="1.1811023622047245" bottom="0.39370078740157483" header="0.19685039370078741" footer="0.19685039370078741"/>
  <pageSetup scale="62" firstPageNumber="69" orientation="landscape" useFirstPageNumber="1" r:id="rId2"/>
  <headerFooter scaleWithDoc="0">
    <oddHeader>&amp;C&amp;G</oddHeader>
    <oddFooter>&amp;C&amp;"Arial,Normal"&amp;8&amp;P</oddFooter>
  </headerFooter>
  <drawing r:id="rId3"/>
  <legacyDrawingHF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0"/>
  <sheetViews>
    <sheetView showGridLines="0" topLeftCell="I1" workbookViewId="0">
      <selection activeCell="Y19" sqref="Y19"/>
    </sheetView>
  </sheetViews>
  <sheetFormatPr baseColWidth="10" defaultColWidth="11.42578125" defaultRowHeight="15"/>
  <cols>
    <col min="1" max="1" width="3.7109375" style="23" customWidth="1"/>
    <col min="2" max="2" width="27.7109375" style="23" customWidth="1"/>
    <col min="3" max="16" width="6.7109375" style="23" customWidth="1"/>
    <col min="17" max="17" width="7.140625" style="23" customWidth="1"/>
    <col min="18" max="18" width="9.28515625" style="23" customWidth="1"/>
    <col min="19" max="32" width="5.28515625" style="23" customWidth="1"/>
    <col min="33" max="33" width="6.7109375" style="23" customWidth="1"/>
    <col min="34" max="34" width="11.5703125" style="23" customWidth="1"/>
    <col min="35" max="16384" width="11.42578125" style="23"/>
  </cols>
  <sheetData>
    <row r="1" spans="2:36" ht="77.25" customHeight="1">
      <c r="B1" s="682"/>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row>
    <row r="2" spans="2:36" ht="43.5" customHeight="1">
      <c r="B2" s="1282" t="s">
        <v>3078</v>
      </c>
      <c r="C2" s="1282"/>
      <c r="D2" s="1282"/>
      <c r="E2" s="1282"/>
      <c r="F2" s="1282"/>
      <c r="G2" s="1282"/>
      <c r="H2" s="1282"/>
      <c r="I2" s="1282"/>
      <c r="J2" s="1282"/>
      <c r="K2" s="1282"/>
      <c r="L2" s="1282"/>
      <c r="M2" s="1282"/>
      <c r="N2" s="1282"/>
      <c r="O2" s="1282"/>
      <c r="P2" s="1282"/>
      <c r="Q2" s="1282"/>
      <c r="R2" s="1282"/>
      <c r="S2" s="1282"/>
      <c r="T2" s="1282"/>
      <c r="U2" s="1282"/>
      <c r="V2" s="1282"/>
      <c r="W2" s="1282"/>
      <c r="X2" s="1282"/>
      <c r="Y2" s="1282"/>
      <c r="Z2" s="1282"/>
      <c r="AA2" s="1282"/>
      <c r="AB2" s="1282"/>
      <c r="AC2" s="1282"/>
      <c r="AD2" s="1282"/>
      <c r="AE2" s="1282"/>
      <c r="AF2" s="1282"/>
      <c r="AG2" s="1282"/>
      <c r="AH2" s="1282"/>
      <c r="AJ2" s="16"/>
    </row>
    <row r="3" spans="2:36" ht="15" customHeight="1">
      <c r="B3" s="1321" t="s">
        <v>1121</v>
      </c>
      <c r="C3" s="1325" t="s">
        <v>70</v>
      </c>
      <c r="D3" s="1326"/>
      <c r="E3" s="1326"/>
      <c r="F3" s="1326"/>
      <c r="G3" s="1326"/>
      <c r="H3" s="1326"/>
      <c r="I3" s="1326"/>
      <c r="J3" s="1326"/>
      <c r="K3" s="1326"/>
      <c r="L3" s="1326"/>
      <c r="M3" s="1326"/>
      <c r="N3" s="1326"/>
      <c r="O3" s="1326"/>
      <c r="P3" s="1326"/>
      <c r="Q3" s="1326"/>
      <c r="R3" s="1326"/>
      <c r="S3" s="1325" t="s">
        <v>71</v>
      </c>
      <c r="T3" s="1326"/>
      <c r="U3" s="1326"/>
      <c r="V3" s="1326"/>
      <c r="W3" s="1326"/>
      <c r="X3" s="1326"/>
      <c r="Y3" s="1326"/>
      <c r="Z3" s="1326"/>
      <c r="AA3" s="1326"/>
      <c r="AB3" s="1326"/>
      <c r="AC3" s="1326"/>
      <c r="AD3" s="1326"/>
      <c r="AE3" s="1326"/>
      <c r="AF3" s="1326"/>
      <c r="AG3" s="1326"/>
      <c r="AH3" s="1326"/>
      <c r="AJ3" s="60" t="s">
        <v>459</v>
      </c>
    </row>
    <row r="4" spans="2:36" ht="40.5" customHeight="1">
      <c r="B4" s="1321"/>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2852</v>
      </c>
      <c r="C5" s="675">
        <v>1695</v>
      </c>
      <c r="D5" s="675">
        <v>462</v>
      </c>
      <c r="E5" s="675">
        <v>297</v>
      </c>
      <c r="F5" s="675">
        <v>290</v>
      </c>
      <c r="G5" s="675">
        <v>741</v>
      </c>
      <c r="H5" s="675">
        <v>1162</v>
      </c>
      <c r="I5" s="675">
        <v>1114</v>
      </c>
      <c r="J5" s="675">
        <v>1187</v>
      </c>
      <c r="K5" s="675">
        <v>1169</v>
      </c>
      <c r="L5" s="675">
        <v>1151</v>
      </c>
      <c r="M5" s="675">
        <v>1303</v>
      </c>
      <c r="N5" s="675">
        <v>1672</v>
      </c>
      <c r="O5" s="675">
        <v>2049</v>
      </c>
      <c r="P5" s="675">
        <v>2474</v>
      </c>
      <c r="Q5" s="675">
        <v>20609</v>
      </c>
      <c r="R5" s="675">
        <v>9</v>
      </c>
      <c r="S5" s="675">
        <v>1383</v>
      </c>
      <c r="T5" s="675">
        <v>358</v>
      </c>
      <c r="U5" s="675">
        <v>222</v>
      </c>
      <c r="V5" s="675">
        <v>233</v>
      </c>
      <c r="W5" s="675">
        <v>393</v>
      </c>
      <c r="X5" s="675">
        <v>383</v>
      </c>
      <c r="Y5" s="675">
        <v>432</v>
      </c>
      <c r="Z5" s="675">
        <v>505</v>
      </c>
      <c r="AA5" s="675">
        <v>587</v>
      </c>
      <c r="AB5" s="675">
        <v>681</v>
      </c>
      <c r="AC5" s="675">
        <v>888</v>
      </c>
      <c r="AD5" s="675">
        <v>1183</v>
      </c>
      <c r="AE5" s="675">
        <v>1496</v>
      </c>
      <c r="AF5" s="675">
        <v>1952</v>
      </c>
      <c r="AG5" s="675">
        <v>20222</v>
      </c>
      <c r="AH5" s="675">
        <v>2</v>
      </c>
    </row>
    <row r="6" spans="2:36">
      <c r="B6" s="669" t="s">
        <v>81</v>
      </c>
      <c r="C6" s="677">
        <v>778</v>
      </c>
      <c r="D6" s="677">
        <v>226</v>
      </c>
      <c r="E6" s="677">
        <v>113</v>
      </c>
      <c r="F6" s="677">
        <v>123</v>
      </c>
      <c r="G6" s="677">
        <v>309</v>
      </c>
      <c r="H6" s="677">
        <v>460</v>
      </c>
      <c r="I6" s="677">
        <v>419</v>
      </c>
      <c r="J6" s="677">
        <v>450</v>
      </c>
      <c r="K6" s="677">
        <v>450</v>
      </c>
      <c r="L6" s="677">
        <v>449</v>
      </c>
      <c r="M6" s="677">
        <v>471</v>
      </c>
      <c r="N6" s="677">
        <v>613</v>
      </c>
      <c r="O6" s="677">
        <v>751</v>
      </c>
      <c r="P6" s="677">
        <v>923</v>
      </c>
      <c r="Q6" s="677">
        <v>9382</v>
      </c>
      <c r="R6" s="677">
        <v>8</v>
      </c>
      <c r="S6" s="677">
        <v>595</v>
      </c>
      <c r="T6" s="677">
        <v>163</v>
      </c>
      <c r="U6" s="677">
        <v>86</v>
      </c>
      <c r="V6" s="677">
        <v>106</v>
      </c>
      <c r="W6" s="677">
        <v>165</v>
      </c>
      <c r="X6" s="677">
        <v>141</v>
      </c>
      <c r="Y6" s="677">
        <v>157</v>
      </c>
      <c r="Z6" s="677">
        <v>182</v>
      </c>
      <c r="AA6" s="677">
        <v>219</v>
      </c>
      <c r="AB6" s="677">
        <v>245</v>
      </c>
      <c r="AC6" s="677">
        <v>342</v>
      </c>
      <c r="AD6" s="677">
        <v>464</v>
      </c>
      <c r="AE6" s="677">
        <v>570</v>
      </c>
      <c r="AF6" s="677">
        <v>741</v>
      </c>
      <c r="AG6" s="677">
        <v>9980</v>
      </c>
      <c r="AH6" s="677">
        <v>2</v>
      </c>
    </row>
    <row r="7" spans="2:36">
      <c r="B7" s="671" t="s">
        <v>134</v>
      </c>
      <c r="C7" s="679">
        <v>75</v>
      </c>
      <c r="D7" s="679">
        <v>22</v>
      </c>
      <c r="E7" s="679">
        <v>12</v>
      </c>
      <c r="F7" s="679">
        <v>8</v>
      </c>
      <c r="G7" s="679">
        <v>44</v>
      </c>
      <c r="H7" s="679">
        <v>43</v>
      </c>
      <c r="I7" s="679">
        <v>39</v>
      </c>
      <c r="J7" s="679">
        <v>38</v>
      </c>
      <c r="K7" s="679">
        <v>56</v>
      </c>
      <c r="L7" s="679">
        <v>34</v>
      </c>
      <c r="M7" s="679">
        <v>58</v>
      </c>
      <c r="N7" s="679">
        <v>55</v>
      </c>
      <c r="O7" s="679">
        <v>91</v>
      </c>
      <c r="P7" s="679">
        <v>96</v>
      </c>
      <c r="Q7" s="679">
        <v>1052</v>
      </c>
      <c r="R7" s="679">
        <v>1</v>
      </c>
      <c r="S7" s="679">
        <v>66</v>
      </c>
      <c r="T7" s="679">
        <v>13</v>
      </c>
      <c r="U7" s="679">
        <v>8</v>
      </c>
      <c r="V7" s="679">
        <v>13</v>
      </c>
      <c r="W7" s="679">
        <v>21</v>
      </c>
      <c r="X7" s="679">
        <v>17</v>
      </c>
      <c r="Y7" s="679">
        <v>15</v>
      </c>
      <c r="Z7" s="679">
        <v>24</v>
      </c>
      <c r="AA7" s="679">
        <v>19</v>
      </c>
      <c r="AB7" s="679">
        <v>26</v>
      </c>
      <c r="AC7" s="679">
        <v>35</v>
      </c>
      <c r="AD7" s="679">
        <v>50</v>
      </c>
      <c r="AE7" s="679">
        <v>53</v>
      </c>
      <c r="AF7" s="679">
        <v>89</v>
      </c>
      <c r="AG7" s="679">
        <v>1267</v>
      </c>
      <c r="AH7" s="679" t="s">
        <v>1023</v>
      </c>
    </row>
    <row r="8" spans="2:36">
      <c r="B8" s="671" t="s">
        <v>117</v>
      </c>
      <c r="C8" s="679">
        <v>20</v>
      </c>
      <c r="D8" s="679">
        <v>9</v>
      </c>
      <c r="E8" s="679">
        <v>6</v>
      </c>
      <c r="F8" s="679">
        <v>8</v>
      </c>
      <c r="G8" s="679">
        <v>6</v>
      </c>
      <c r="H8" s="679">
        <v>16</v>
      </c>
      <c r="I8" s="679">
        <v>11</v>
      </c>
      <c r="J8" s="679">
        <v>21</v>
      </c>
      <c r="K8" s="679">
        <v>18</v>
      </c>
      <c r="L8" s="679">
        <v>14</v>
      </c>
      <c r="M8" s="679">
        <v>4</v>
      </c>
      <c r="N8" s="679">
        <v>18</v>
      </c>
      <c r="O8" s="679">
        <v>18</v>
      </c>
      <c r="P8" s="679">
        <v>25</v>
      </c>
      <c r="Q8" s="679">
        <v>333</v>
      </c>
      <c r="R8" s="679" t="s">
        <v>1023</v>
      </c>
      <c r="S8" s="679">
        <v>28</v>
      </c>
      <c r="T8" s="679">
        <v>12</v>
      </c>
      <c r="U8" s="679">
        <v>3</v>
      </c>
      <c r="V8" s="679">
        <v>5</v>
      </c>
      <c r="W8" s="679">
        <v>12</v>
      </c>
      <c r="X8" s="679">
        <v>5</v>
      </c>
      <c r="Y8" s="679">
        <v>10</v>
      </c>
      <c r="Z8" s="679">
        <v>4</v>
      </c>
      <c r="AA8" s="679">
        <v>6</v>
      </c>
      <c r="AB8" s="679">
        <v>5</v>
      </c>
      <c r="AC8" s="679">
        <v>6</v>
      </c>
      <c r="AD8" s="679">
        <v>12</v>
      </c>
      <c r="AE8" s="679">
        <v>12</v>
      </c>
      <c r="AF8" s="679">
        <v>21</v>
      </c>
      <c r="AG8" s="679">
        <v>297</v>
      </c>
      <c r="AH8" s="679" t="s">
        <v>1023</v>
      </c>
    </row>
    <row r="9" spans="2:36">
      <c r="B9" s="671" t="s">
        <v>125</v>
      </c>
      <c r="C9" s="679">
        <v>22</v>
      </c>
      <c r="D9" s="679">
        <v>7</v>
      </c>
      <c r="E9" s="679">
        <v>7</v>
      </c>
      <c r="F9" s="679">
        <v>7</v>
      </c>
      <c r="G9" s="679">
        <v>24</v>
      </c>
      <c r="H9" s="679">
        <v>27</v>
      </c>
      <c r="I9" s="679">
        <v>16</v>
      </c>
      <c r="J9" s="679">
        <v>23</v>
      </c>
      <c r="K9" s="679">
        <v>11</v>
      </c>
      <c r="L9" s="679">
        <v>20</v>
      </c>
      <c r="M9" s="679">
        <v>27</v>
      </c>
      <c r="N9" s="679">
        <v>15</v>
      </c>
      <c r="O9" s="679">
        <v>15</v>
      </c>
      <c r="P9" s="679">
        <v>45</v>
      </c>
      <c r="Q9" s="679">
        <v>352</v>
      </c>
      <c r="R9" s="679" t="s">
        <v>1023</v>
      </c>
      <c r="S9" s="679">
        <v>16</v>
      </c>
      <c r="T9" s="679">
        <v>5</v>
      </c>
      <c r="U9" s="679">
        <v>7</v>
      </c>
      <c r="V9" s="679">
        <v>7</v>
      </c>
      <c r="W9" s="679">
        <v>4</v>
      </c>
      <c r="X9" s="679">
        <v>4</v>
      </c>
      <c r="Y9" s="679">
        <v>12</v>
      </c>
      <c r="Z9" s="679">
        <v>6</v>
      </c>
      <c r="AA9" s="679">
        <v>7</v>
      </c>
      <c r="AB9" s="679">
        <v>17</v>
      </c>
      <c r="AC9" s="679">
        <v>15</v>
      </c>
      <c r="AD9" s="679">
        <v>22</v>
      </c>
      <c r="AE9" s="679">
        <v>23</v>
      </c>
      <c r="AF9" s="679">
        <v>24</v>
      </c>
      <c r="AG9" s="679">
        <v>389</v>
      </c>
      <c r="AH9" s="679" t="s">
        <v>1023</v>
      </c>
    </row>
    <row r="10" spans="2:36">
      <c r="B10" s="671" t="s">
        <v>122</v>
      </c>
      <c r="C10" s="679">
        <v>18</v>
      </c>
      <c r="D10" s="679">
        <v>9</v>
      </c>
      <c r="E10" s="679">
        <v>2</v>
      </c>
      <c r="F10" s="679">
        <v>1</v>
      </c>
      <c r="G10" s="679">
        <v>5</v>
      </c>
      <c r="H10" s="679">
        <v>12</v>
      </c>
      <c r="I10" s="679">
        <v>16</v>
      </c>
      <c r="J10" s="679">
        <v>12</v>
      </c>
      <c r="K10" s="679">
        <v>12</v>
      </c>
      <c r="L10" s="679">
        <v>14</v>
      </c>
      <c r="M10" s="679">
        <v>11</v>
      </c>
      <c r="N10" s="679">
        <v>16</v>
      </c>
      <c r="O10" s="679">
        <v>15</v>
      </c>
      <c r="P10" s="679">
        <v>19</v>
      </c>
      <c r="Q10" s="679">
        <v>253</v>
      </c>
      <c r="R10" s="679" t="s">
        <v>1023</v>
      </c>
      <c r="S10" s="679">
        <v>18</v>
      </c>
      <c r="T10" s="679">
        <v>2</v>
      </c>
      <c r="U10" s="679">
        <v>2</v>
      </c>
      <c r="V10" s="679">
        <v>2</v>
      </c>
      <c r="W10" s="679">
        <v>5</v>
      </c>
      <c r="X10" s="679">
        <v>4</v>
      </c>
      <c r="Y10" s="679">
        <v>2</v>
      </c>
      <c r="Z10" s="679">
        <v>5</v>
      </c>
      <c r="AA10" s="679">
        <v>7</v>
      </c>
      <c r="AB10" s="679">
        <v>5</v>
      </c>
      <c r="AC10" s="679">
        <v>7</v>
      </c>
      <c r="AD10" s="679">
        <v>14</v>
      </c>
      <c r="AE10" s="679">
        <v>20</v>
      </c>
      <c r="AF10" s="679">
        <v>26</v>
      </c>
      <c r="AG10" s="679">
        <v>239</v>
      </c>
      <c r="AH10" s="679" t="s">
        <v>1023</v>
      </c>
    </row>
    <row r="11" spans="2:36">
      <c r="B11" s="671" t="s">
        <v>132</v>
      </c>
      <c r="C11" s="679">
        <v>52</v>
      </c>
      <c r="D11" s="679">
        <v>29</v>
      </c>
      <c r="E11" s="679">
        <v>8</v>
      </c>
      <c r="F11" s="679">
        <v>15</v>
      </c>
      <c r="G11" s="679">
        <v>33</v>
      </c>
      <c r="H11" s="679">
        <v>35</v>
      </c>
      <c r="I11" s="679">
        <v>29</v>
      </c>
      <c r="J11" s="679">
        <v>31</v>
      </c>
      <c r="K11" s="679">
        <v>29</v>
      </c>
      <c r="L11" s="679">
        <v>30</v>
      </c>
      <c r="M11" s="679">
        <v>29</v>
      </c>
      <c r="N11" s="679">
        <v>40</v>
      </c>
      <c r="O11" s="679">
        <v>38</v>
      </c>
      <c r="P11" s="679">
        <v>53</v>
      </c>
      <c r="Q11" s="679">
        <v>584</v>
      </c>
      <c r="R11" s="679" t="s">
        <v>1023</v>
      </c>
      <c r="S11" s="679">
        <v>41</v>
      </c>
      <c r="T11" s="679">
        <v>18</v>
      </c>
      <c r="U11" s="679">
        <v>5</v>
      </c>
      <c r="V11" s="679">
        <v>8</v>
      </c>
      <c r="W11" s="679">
        <v>16</v>
      </c>
      <c r="X11" s="679">
        <v>10</v>
      </c>
      <c r="Y11" s="679">
        <v>14</v>
      </c>
      <c r="Z11" s="679">
        <v>10</v>
      </c>
      <c r="AA11" s="679">
        <v>16</v>
      </c>
      <c r="AB11" s="679">
        <v>11</v>
      </c>
      <c r="AC11" s="679">
        <v>21</v>
      </c>
      <c r="AD11" s="679">
        <v>26</v>
      </c>
      <c r="AE11" s="679">
        <v>39</v>
      </c>
      <c r="AF11" s="679">
        <v>45</v>
      </c>
      <c r="AG11" s="679">
        <v>656</v>
      </c>
      <c r="AH11" s="679" t="s">
        <v>1023</v>
      </c>
    </row>
    <row r="12" spans="2:36">
      <c r="B12" s="671" t="s">
        <v>124</v>
      </c>
      <c r="C12" s="679">
        <v>66</v>
      </c>
      <c r="D12" s="679">
        <v>25</v>
      </c>
      <c r="E12" s="679">
        <v>13</v>
      </c>
      <c r="F12" s="679">
        <v>6</v>
      </c>
      <c r="G12" s="679">
        <v>30</v>
      </c>
      <c r="H12" s="679">
        <v>30</v>
      </c>
      <c r="I12" s="679">
        <v>31</v>
      </c>
      <c r="J12" s="679">
        <v>22</v>
      </c>
      <c r="K12" s="679">
        <v>28</v>
      </c>
      <c r="L12" s="679">
        <v>29</v>
      </c>
      <c r="M12" s="679">
        <v>30</v>
      </c>
      <c r="N12" s="679">
        <v>40</v>
      </c>
      <c r="O12" s="679">
        <v>49</v>
      </c>
      <c r="P12" s="679">
        <v>63</v>
      </c>
      <c r="Q12" s="679">
        <v>739</v>
      </c>
      <c r="R12" s="679" t="s">
        <v>1023</v>
      </c>
      <c r="S12" s="679">
        <v>58</v>
      </c>
      <c r="T12" s="679">
        <v>17</v>
      </c>
      <c r="U12" s="679">
        <v>15</v>
      </c>
      <c r="V12" s="679">
        <v>9</v>
      </c>
      <c r="W12" s="679">
        <v>12</v>
      </c>
      <c r="X12" s="679">
        <v>8</v>
      </c>
      <c r="Y12" s="679">
        <v>9</v>
      </c>
      <c r="Z12" s="679">
        <v>12</v>
      </c>
      <c r="AA12" s="679">
        <v>13</v>
      </c>
      <c r="AB12" s="679">
        <v>14</v>
      </c>
      <c r="AC12" s="679">
        <v>31</v>
      </c>
      <c r="AD12" s="679">
        <v>33</v>
      </c>
      <c r="AE12" s="679">
        <v>31</v>
      </c>
      <c r="AF12" s="679">
        <v>60</v>
      </c>
      <c r="AG12" s="679">
        <v>885</v>
      </c>
      <c r="AH12" s="679" t="s">
        <v>1023</v>
      </c>
    </row>
    <row r="13" spans="2:36">
      <c r="B13" s="671" t="s">
        <v>121</v>
      </c>
      <c r="C13" s="679">
        <v>45</v>
      </c>
      <c r="D13" s="679">
        <v>18</v>
      </c>
      <c r="E13" s="679">
        <v>4</v>
      </c>
      <c r="F13" s="679">
        <v>9</v>
      </c>
      <c r="G13" s="679">
        <v>15</v>
      </c>
      <c r="H13" s="679">
        <v>24</v>
      </c>
      <c r="I13" s="679">
        <v>17</v>
      </c>
      <c r="J13" s="679">
        <v>25</v>
      </c>
      <c r="K13" s="679">
        <v>25</v>
      </c>
      <c r="L13" s="679">
        <v>26</v>
      </c>
      <c r="M13" s="679">
        <v>33</v>
      </c>
      <c r="N13" s="679">
        <v>35</v>
      </c>
      <c r="O13" s="679">
        <v>47</v>
      </c>
      <c r="P13" s="679">
        <v>64</v>
      </c>
      <c r="Q13" s="679">
        <v>636</v>
      </c>
      <c r="R13" s="679" t="s">
        <v>1023</v>
      </c>
      <c r="S13" s="679">
        <v>34</v>
      </c>
      <c r="T13" s="679">
        <v>10</v>
      </c>
      <c r="U13" s="679">
        <v>4</v>
      </c>
      <c r="V13" s="679">
        <v>7</v>
      </c>
      <c r="W13" s="679">
        <v>10</v>
      </c>
      <c r="X13" s="679">
        <v>8</v>
      </c>
      <c r="Y13" s="679">
        <v>8</v>
      </c>
      <c r="Z13" s="679">
        <v>11</v>
      </c>
      <c r="AA13" s="679">
        <v>15</v>
      </c>
      <c r="AB13" s="679">
        <v>20</v>
      </c>
      <c r="AC13" s="679">
        <v>24</v>
      </c>
      <c r="AD13" s="679">
        <v>26</v>
      </c>
      <c r="AE13" s="679">
        <v>37</v>
      </c>
      <c r="AF13" s="679">
        <v>40</v>
      </c>
      <c r="AG13" s="679">
        <v>703</v>
      </c>
      <c r="AH13" s="679" t="s">
        <v>1023</v>
      </c>
    </row>
    <row r="14" spans="2:36">
      <c r="B14" s="671" t="s">
        <v>120</v>
      </c>
      <c r="C14" s="679">
        <v>43</v>
      </c>
      <c r="D14" s="679">
        <v>9</v>
      </c>
      <c r="E14" s="679">
        <v>5</v>
      </c>
      <c r="F14" s="679">
        <v>6</v>
      </c>
      <c r="G14" s="679">
        <v>26</v>
      </c>
      <c r="H14" s="679">
        <v>42</v>
      </c>
      <c r="I14" s="679">
        <v>26</v>
      </c>
      <c r="J14" s="679">
        <v>27</v>
      </c>
      <c r="K14" s="679">
        <v>34</v>
      </c>
      <c r="L14" s="679">
        <v>39</v>
      </c>
      <c r="M14" s="679">
        <v>34</v>
      </c>
      <c r="N14" s="679">
        <v>56</v>
      </c>
      <c r="O14" s="679">
        <v>52</v>
      </c>
      <c r="P14" s="679">
        <v>65</v>
      </c>
      <c r="Q14" s="679">
        <v>787</v>
      </c>
      <c r="R14" s="679" t="s">
        <v>1023</v>
      </c>
      <c r="S14" s="679">
        <v>30</v>
      </c>
      <c r="T14" s="679">
        <v>7</v>
      </c>
      <c r="U14" s="679">
        <v>6</v>
      </c>
      <c r="V14" s="679">
        <v>10</v>
      </c>
      <c r="W14" s="679">
        <v>11</v>
      </c>
      <c r="X14" s="679">
        <v>5</v>
      </c>
      <c r="Y14" s="679">
        <v>14</v>
      </c>
      <c r="Z14" s="679">
        <v>9</v>
      </c>
      <c r="AA14" s="679">
        <v>11</v>
      </c>
      <c r="AB14" s="679">
        <v>14</v>
      </c>
      <c r="AC14" s="679">
        <v>24</v>
      </c>
      <c r="AD14" s="679">
        <v>33</v>
      </c>
      <c r="AE14" s="679">
        <v>47</v>
      </c>
      <c r="AF14" s="679">
        <v>52</v>
      </c>
      <c r="AG14" s="679">
        <v>703</v>
      </c>
      <c r="AH14" s="679" t="s">
        <v>1023</v>
      </c>
    </row>
    <row r="15" spans="2:36">
      <c r="B15" s="671" t="s">
        <v>129</v>
      </c>
      <c r="C15" s="679">
        <v>353</v>
      </c>
      <c r="D15" s="679">
        <v>63</v>
      </c>
      <c r="E15" s="679">
        <v>40</v>
      </c>
      <c r="F15" s="679">
        <v>46</v>
      </c>
      <c r="G15" s="679">
        <v>79</v>
      </c>
      <c r="H15" s="679">
        <v>166</v>
      </c>
      <c r="I15" s="679">
        <v>167</v>
      </c>
      <c r="J15" s="679">
        <v>174</v>
      </c>
      <c r="K15" s="679">
        <v>171</v>
      </c>
      <c r="L15" s="679">
        <v>178</v>
      </c>
      <c r="M15" s="679">
        <v>171</v>
      </c>
      <c r="N15" s="679">
        <v>232</v>
      </c>
      <c r="O15" s="679">
        <v>309</v>
      </c>
      <c r="P15" s="679">
        <v>335</v>
      </c>
      <c r="Q15" s="679">
        <v>3245</v>
      </c>
      <c r="R15" s="679">
        <v>7</v>
      </c>
      <c r="S15" s="679">
        <v>236</v>
      </c>
      <c r="T15" s="679">
        <v>56</v>
      </c>
      <c r="U15" s="679">
        <v>19</v>
      </c>
      <c r="V15" s="679">
        <v>34</v>
      </c>
      <c r="W15" s="679">
        <v>51</v>
      </c>
      <c r="X15" s="679">
        <v>54</v>
      </c>
      <c r="Y15" s="679">
        <v>43</v>
      </c>
      <c r="Z15" s="679">
        <v>71</v>
      </c>
      <c r="AA15" s="679">
        <v>82</v>
      </c>
      <c r="AB15" s="679">
        <v>93</v>
      </c>
      <c r="AC15" s="679">
        <v>116</v>
      </c>
      <c r="AD15" s="679">
        <v>180</v>
      </c>
      <c r="AE15" s="679">
        <v>220</v>
      </c>
      <c r="AF15" s="679">
        <v>259</v>
      </c>
      <c r="AG15" s="679">
        <v>3456</v>
      </c>
      <c r="AH15" s="679">
        <v>1</v>
      </c>
    </row>
    <row r="16" spans="2:36">
      <c r="B16" s="671" t="s">
        <v>130</v>
      </c>
      <c r="C16" s="679">
        <v>42</v>
      </c>
      <c r="D16" s="679">
        <v>19</v>
      </c>
      <c r="E16" s="679">
        <v>8</v>
      </c>
      <c r="F16" s="679">
        <v>8</v>
      </c>
      <c r="G16" s="679">
        <v>24</v>
      </c>
      <c r="H16" s="679">
        <v>36</v>
      </c>
      <c r="I16" s="679">
        <v>34</v>
      </c>
      <c r="J16" s="679">
        <v>42</v>
      </c>
      <c r="K16" s="679">
        <v>41</v>
      </c>
      <c r="L16" s="679">
        <v>32</v>
      </c>
      <c r="M16" s="679">
        <v>47</v>
      </c>
      <c r="N16" s="679">
        <v>54</v>
      </c>
      <c r="O16" s="679">
        <v>59</v>
      </c>
      <c r="P16" s="679">
        <v>80</v>
      </c>
      <c r="Q16" s="679">
        <v>869</v>
      </c>
      <c r="R16" s="679" t="s">
        <v>1023</v>
      </c>
      <c r="S16" s="679">
        <v>44</v>
      </c>
      <c r="T16" s="679">
        <v>13</v>
      </c>
      <c r="U16" s="679">
        <v>11</v>
      </c>
      <c r="V16" s="679">
        <v>9</v>
      </c>
      <c r="W16" s="679">
        <v>8</v>
      </c>
      <c r="X16" s="679">
        <v>12</v>
      </c>
      <c r="Y16" s="679">
        <v>17</v>
      </c>
      <c r="Z16" s="679">
        <v>18</v>
      </c>
      <c r="AA16" s="679">
        <v>20</v>
      </c>
      <c r="AB16" s="679">
        <v>16</v>
      </c>
      <c r="AC16" s="679">
        <v>37</v>
      </c>
      <c r="AD16" s="679">
        <v>39</v>
      </c>
      <c r="AE16" s="679">
        <v>47</v>
      </c>
      <c r="AF16" s="679">
        <v>56</v>
      </c>
      <c r="AG16" s="679">
        <v>961</v>
      </c>
      <c r="AH16" s="679" t="s">
        <v>1023</v>
      </c>
    </row>
    <row r="17" spans="2:34" ht="28.5">
      <c r="B17" s="671" t="s">
        <v>127</v>
      </c>
      <c r="C17" s="679">
        <v>42</v>
      </c>
      <c r="D17" s="679">
        <v>16</v>
      </c>
      <c r="E17" s="679">
        <v>8</v>
      </c>
      <c r="F17" s="679">
        <v>9</v>
      </c>
      <c r="G17" s="679">
        <v>23</v>
      </c>
      <c r="H17" s="679">
        <v>29</v>
      </c>
      <c r="I17" s="679">
        <v>33</v>
      </c>
      <c r="J17" s="679">
        <v>35</v>
      </c>
      <c r="K17" s="679">
        <v>25</v>
      </c>
      <c r="L17" s="679">
        <v>33</v>
      </c>
      <c r="M17" s="679">
        <v>27</v>
      </c>
      <c r="N17" s="679">
        <v>52</v>
      </c>
      <c r="O17" s="679">
        <v>58</v>
      </c>
      <c r="P17" s="679">
        <v>78</v>
      </c>
      <c r="Q17" s="679">
        <v>532</v>
      </c>
      <c r="R17" s="679" t="s">
        <v>1023</v>
      </c>
      <c r="S17" s="679">
        <v>24</v>
      </c>
      <c r="T17" s="679">
        <v>10</v>
      </c>
      <c r="U17" s="679">
        <v>6</v>
      </c>
      <c r="V17" s="679">
        <v>2</v>
      </c>
      <c r="W17" s="679">
        <v>15</v>
      </c>
      <c r="X17" s="679">
        <v>14</v>
      </c>
      <c r="Y17" s="679">
        <v>13</v>
      </c>
      <c r="Z17" s="679">
        <v>12</v>
      </c>
      <c r="AA17" s="679">
        <v>23</v>
      </c>
      <c r="AB17" s="679">
        <v>24</v>
      </c>
      <c r="AC17" s="679">
        <v>26</v>
      </c>
      <c r="AD17" s="679">
        <v>29</v>
      </c>
      <c r="AE17" s="679">
        <v>41</v>
      </c>
      <c r="AF17" s="679">
        <v>69</v>
      </c>
      <c r="AG17" s="679">
        <v>424</v>
      </c>
      <c r="AH17" s="679">
        <v>1</v>
      </c>
    </row>
    <row r="18" spans="2:34">
      <c r="B18" s="669" t="s">
        <v>82</v>
      </c>
      <c r="C18" s="677">
        <v>821</v>
      </c>
      <c r="D18" s="677">
        <v>194</v>
      </c>
      <c r="E18" s="677">
        <v>149</v>
      </c>
      <c r="F18" s="677">
        <v>146</v>
      </c>
      <c r="G18" s="677">
        <v>355</v>
      </c>
      <c r="H18" s="677">
        <v>622</v>
      </c>
      <c r="I18" s="677">
        <v>624</v>
      </c>
      <c r="J18" s="677">
        <v>659</v>
      </c>
      <c r="K18" s="677">
        <v>657</v>
      </c>
      <c r="L18" s="677">
        <v>636</v>
      </c>
      <c r="M18" s="677">
        <v>771</v>
      </c>
      <c r="N18" s="677">
        <v>988</v>
      </c>
      <c r="O18" s="677">
        <v>1234</v>
      </c>
      <c r="P18" s="677">
        <v>1459</v>
      </c>
      <c r="Q18" s="677">
        <v>10598</v>
      </c>
      <c r="R18" s="677">
        <v>1</v>
      </c>
      <c r="S18" s="677">
        <v>702</v>
      </c>
      <c r="T18" s="677">
        <v>153</v>
      </c>
      <c r="U18" s="677">
        <v>109</v>
      </c>
      <c r="V18" s="677">
        <v>93</v>
      </c>
      <c r="W18" s="677">
        <v>192</v>
      </c>
      <c r="X18" s="677">
        <v>213</v>
      </c>
      <c r="Y18" s="677">
        <v>258</v>
      </c>
      <c r="Z18" s="677">
        <v>299</v>
      </c>
      <c r="AA18" s="677">
        <v>342</v>
      </c>
      <c r="AB18" s="677">
        <v>405</v>
      </c>
      <c r="AC18" s="677">
        <v>514</v>
      </c>
      <c r="AD18" s="677">
        <v>684</v>
      </c>
      <c r="AE18" s="677">
        <v>876</v>
      </c>
      <c r="AF18" s="677">
        <v>1156</v>
      </c>
      <c r="AG18" s="677">
        <v>9747</v>
      </c>
      <c r="AH18" s="677" t="s">
        <v>1023</v>
      </c>
    </row>
    <row r="19" spans="2:34">
      <c r="B19" s="671" t="s">
        <v>119</v>
      </c>
      <c r="C19" s="679">
        <v>55</v>
      </c>
      <c r="D19" s="679">
        <v>18</v>
      </c>
      <c r="E19" s="679">
        <v>12</v>
      </c>
      <c r="F19" s="679">
        <v>7</v>
      </c>
      <c r="G19" s="679">
        <v>23</v>
      </c>
      <c r="H19" s="679">
        <v>61</v>
      </c>
      <c r="I19" s="679">
        <v>53</v>
      </c>
      <c r="J19" s="679">
        <v>57</v>
      </c>
      <c r="K19" s="679">
        <v>46</v>
      </c>
      <c r="L19" s="679">
        <v>65</v>
      </c>
      <c r="M19" s="679">
        <v>52</v>
      </c>
      <c r="N19" s="679">
        <v>72</v>
      </c>
      <c r="O19" s="679">
        <v>92</v>
      </c>
      <c r="P19" s="679">
        <v>104</v>
      </c>
      <c r="Q19" s="679">
        <v>914</v>
      </c>
      <c r="R19" s="679">
        <v>1</v>
      </c>
      <c r="S19" s="679">
        <v>57</v>
      </c>
      <c r="T19" s="679">
        <v>9</v>
      </c>
      <c r="U19" s="679">
        <v>8</v>
      </c>
      <c r="V19" s="679">
        <v>7</v>
      </c>
      <c r="W19" s="679">
        <v>14</v>
      </c>
      <c r="X19" s="679">
        <v>11</v>
      </c>
      <c r="Y19" s="679">
        <v>23</v>
      </c>
      <c r="Z19" s="679">
        <v>15</v>
      </c>
      <c r="AA19" s="679">
        <v>24</v>
      </c>
      <c r="AB19" s="679">
        <v>28</v>
      </c>
      <c r="AC19" s="679">
        <v>32</v>
      </c>
      <c r="AD19" s="679">
        <v>51</v>
      </c>
      <c r="AE19" s="679">
        <v>66</v>
      </c>
      <c r="AF19" s="679">
        <v>86</v>
      </c>
      <c r="AG19" s="679">
        <v>822</v>
      </c>
      <c r="AH19" s="679" t="s">
        <v>1023</v>
      </c>
    </row>
    <row r="20" spans="2:34">
      <c r="B20" s="671" t="s">
        <v>131</v>
      </c>
      <c r="C20" s="679">
        <v>36</v>
      </c>
      <c r="D20" s="679">
        <v>14</v>
      </c>
      <c r="E20" s="679">
        <v>12</v>
      </c>
      <c r="F20" s="679">
        <v>11</v>
      </c>
      <c r="G20" s="679">
        <v>18</v>
      </c>
      <c r="H20" s="679">
        <v>39</v>
      </c>
      <c r="I20" s="679">
        <v>44</v>
      </c>
      <c r="J20" s="679">
        <v>39</v>
      </c>
      <c r="K20" s="679">
        <v>45</v>
      </c>
      <c r="L20" s="679">
        <v>25</v>
      </c>
      <c r="M20" s="679">
        <v>45</v>
      </c>
      <c r="N20" s="679">
        <v>49</v>
      </c>
      <c r="O20" s="679">
        <v>63</v>
      </c>
      <c r="P20" s="679">
        <v>63</v>
      </c>
      <c r="Q20" s="679">
        <v>466</v>
      </c>
      <c r="R20" s="679" t="s">
        <v>1023</v>
      </c>
      <c r="S20" s="679">
        <v>24</v>
      </c>
      <c r="T20" s="679">
        <v>15</v>
      </c>
      <c r="U20" s="679">
        <v>8</v>
      </c>
      <c r="V20" s="679">
        <v>5</v>
      </c>
      <c r="W20" s="679">
        <v>13</v>
      </c>
      <c r="X20" s="679">
        <v>20</v>
      </c>
      <c r="Y20" s="679">
        <v>14</v>
      </c>
      <c r="Z20" s="679">
        <v>23</v>
      </c>
      <c r="AA20" s="679">
        <v>27</v>
      </c>
      <c r="AB20" s="679">
        <v>25</v>
      </c>
      <c r="AC20" s="679">
        <v>21</v>
      </c>
      <c r="AD20" s="679">
        <v>26</v>
      </c>
      <c r="AE20" s="679">
        <v>36</v>
      </c>
      <c r="AF20" s="679">
        <v>60</v>
      </c>
      <c r="AG20" s="679">
        <v>391</v>
      </c>
      <c r="AH20" s="679" t="s">
        <v>1023</v>
      </c>
    </row>
    <row r="21" spans="2:34">
      <c r="B21" s="671" t="s">
        <v>126</v>
      </c>
      <c r="C21" s="679">
        <v>496</v>
      </c>
      <c r="D21" s="679">
        <v>76</v>
      </c>
      <c r="E21" s="679">
        <v>56</v>
      </c>
      <c r="F21" s="679">
        <v>62</v>
      </c>
      <c r="G21" s="679">
        <v>172</v>
      </c>
      <c r="H21" s="679">
        <v>303</v>
      </c>
      <c r="I21" s="679">
        <v>296</v>
      </c>
      <c r="J21" s="679">
        <v>343</v>
      </c>
      <c r="K21" s="679">
        <v>351</v>
      </c>
      <c r="L21" s="679">
        <v>318</v>
      </c>
      <c r="M21" s="679">
        <v>387</v>
      </c>
      <c r="N21" s="679">
        <v>548</v>
      </c>
      <c r="O21" s="679">
        <v>658</v>
      </c>
      <c r="P21" s="679">
        <v>794</v>
      </c>
      <c r="Q21" s="679">
        <v>5439</v>
      </c>
      <c r="R21" s="679" t="s">
        <v>1023</v>
      </c>
      <c r="S21" s="679">
        <v>393</v>
      </c>
      <c r="T21" s="679">
        <v>71</v>
      </c>
      <c r="U21" s="679">
        <v>38</v>
      </c>
      <c r="V21" s="679">
        <v>43</v>
      </c>
      <c r="W21" s="679">
        <v>89</v>
      </c>
      <c r="X21" s="679">
        <v>85</v>
      </c>
      <c r="Y21" s="679">
        <v>124</v>
      </c>
      <c r="Z21" s="679">
        <v>140</v>
      </c>
      <c r="AA21" s="679">
        <v>164</v>
      </c>
      <c r="AB21" s="679">
        <v>203</v>
      </c>
      <c r="AC21" s="679">
        <v>269</v>
      </c>
      <c r="AD21" s="679">
        <v>373</v>
      </c>
      <c r="AE21" s="679">
        <v>475</v>
      </c>
      <c r="AF21" s="679">
        <v>652</v>
      </c>
      <c r="AG21" s="679">
        <v>5257</v>
      </c>
      <c r="AH21" s="679" t="s">
        <v>1023</v>
      </c>
    </row>
    <row r="22" spans="2:34">
      <c r="B22" s="671" t="s">
        <v>133</v>
      </c>
      <c r="C22" s="679">
        <v>86</v>
      </c>
      <c r="D22" s="679">
        <v>23</v>
      </c>
      <c r="E22" s="679">
        <v>20</v>
      </c>
      <c r="F22" s="679">
        <v>25</v>
      </c>
      <c r="G22" s="679">
        <v>53</v>
      </c>
      <c r="H22" s="679">
        <v>68</v>
      </c>
      <c r="I22" s="679">
        <v>90</v>
      </c>
      <c r="J22" s="679">
        <v>78</v>
      </c>
      <c r="K22" s="679">
        <v>71</v>
      </c>
      <c r="L22" s="679">
        <v>74</v>
      </c>
      <c r="M22" s="679">
        <v>91</v>
      </c>
      <c r="N22" s="679">
        <v>99</v>
      </c>
      <c r="O22" s="679">
        <v>136</v>
      </c>
      <c r="P22" s="679">
        <v>159</v>
      </c>
      <c r="Q22" s="679">
        <v>1208</v>
      </c>
      <c r="R22" s="679" t="s">
        <v>1023</v>
      </c>
      <c r="S22" s="679">
        <v>85</v>
      </c>
      <c r="T22" s="679">
        <v>12</v>
      </c>
      <c r="U22" s="679">
        <v>11</v>
      </c>
      <c r="V22" s="679">
        <v>6</v>
      </c>
      <c r="W22" s="679">
        <v>23</v>
      </c>
      <c r="X22" s="679">
        <v>24</v>
      </c>
      <c r="Y22" s="679">
        <v>26</v>
      </c>
      <c r="Z22" s="679">
        <v>38</v>
      </c>
      <c r="AA22" s="679">
        <v>33</v>
      </c>
      <c r="AB22" s="679">
        <v>48</v>
      </c>
      <c r="AC22" s="679">
        <v>66</v>
      </c>
      <c r="AD22" s="679">
        <v>69</v>
      </c>
      <c r="AE22" s="679">
        <v>82</v>
      </c>
      <c r="AF22" s="679">
        <v>108</v>
      </c>
      <c r="AG22" s="679">
        <v>969</v>
      </c>
      <c r="AH22" s="679" t="s">
        <v>1023</v>
      </c>
    </row>
    <row r="23" spans="2:34">
      <c r="B23" s="671" t="s">
        <v>118</v>
      </c>
      <c r="C23" s="679">
        <v>115</v>
      </c>
      <c r="D23" s="679">
        <v>52</v>
      </c>
      <c r="E23" s="679">
        <v>38</v>
      </c>
      <c r="F23" s="679">
        <v>35</v>
      </c>
      <c r="G23" s="679">
        <v>83</v>
      </c>
      <c r="H23" s="679">
        <v>129</v>
      </c>
      <c r="I23" s="679">
        <v>126</v>
      </c>
      <c r="J23" s="679">
        <v>125</v>
      </c>
      <c r="K23" s="679">
        <v>114</v>
      </c>
      <c r="L23" s="679">
        <v>132</v>
      </c>
      <c r="M23" s="679">
        <v>171</v>
      </c>
      <c r="N23" s="679">
        <v>184</v>
      </c>
      <c r="O23" s="679">
        <v>238</v>
      </c>
      <c r="P23" s="679">
        <v>288</v>
      </c>
      <c r="Q23" s="679">
        <v>2172</v>
      </c>
      <c r="R23" s="679" t="s">
        <v>1023</v>
      </c>
      <c r="S23" s="679">
        <v>105</v>
      </c>
      <c r="T23" s="679">
        <v>44</v>
      </c>
      <c r="U23" s="679">
        <v>41</v>
      </c>
      <c r="V23" s="679">
        <v>29</v>
      </c>
      <c r="W23" s="679">
        <v>51</v>
      </c>
      <c r="X23" s="679">
        <v>65</v>
      </c>
      <c r="Y23" s="679">
        <v>59</v>
      </c>
      <c r="Z23" s="679">
        <v>75</v>
      </c>
      <c r="AA23" s="679">
        <v>85</v>
      </c>
      <c r="AB23" s="679">
        <v>87</v>
      </c>
      <c r="AC23" s="679">
        <v>96</v>
      </c>
      <c r="AD23" s="679">
        <v>131</v>
      </c>
      <c r="AE23" s="679">
        <v>182</v>
      </c>
      <c r="AF23" s="679">
        <v>212</v>
      </c>
      <c r="AG23" s="679">
        <v>1964</v>
      </c>
      <c r="AH23" s="679" t="s">
        <v>1023</v>
      </c>
    </row>
    <row r="24" spans="2:34">
      <c r="B24" s="671" t="s">
        <v>123</v>
      </c>
      <c r="C24" s="679">
        <v>33</v>
      </c>
      <c r="D24" s="679">
        <v>11</v>
      </c>
      <c r="E24" s="679">
        <v>11</v>
      </c>
      <c r="F24" s="679">
        <v>6</v>
      </c>
      <c r="G24" s="679">
        <v>6</v>
      </c>
      <c r="H24" s="679">
        <v>22</v>
      </c>
      <c r="I24" s="679">
        <v>15</v>
      </c>
      <c r="J24" s="679">
        <v>17</v>
      </c>
      <c r="K24" s="679">
        <v>30</v>
      </c>
      <c r="L24" s="679">
        <v>22</v>
      </c>
      <c r="M24" s="679">
        <v>25</v>
      </c>
      <c r="N24" s="679">
        <v>36</v>
      </c>
      <c r="O24" s="679">
        <v>47</v>
      </c>
      <c r="P24" s="679">
        <v>51</v>
      </c>
      <c r="Q24" s="679">
        <v>399</v>
      </c>
      <c r="R24" s="679" t="s">
        <v>1023</v>
      </c>
      <c r="S24" s="679">
        <v>38</v>
      </c>
      <c r="T24" s="679">
        <v>2</v>
      </c>
      <c r="U24" s="679">
        <v>3</v>
      </c>
      <c r="V24" s="679">
        <v>3</v>
      </c>
      <c r="W24" s="679">
        <v>2</v>
      </c>
      <c r="X24" s="679">
        <v>8</v>
      </c>
      <c r="Y24" s="679">
        <v>12</v>
      </c>
      <c r="Z24" s="679">
        <v>8</v>
      </c>
      <c r="AA24" s="679">
        <v>9</v>
      </c>
      <c r="AB24" s="679">
        <v>14</v>
      </c>
      <c r="AC24" s="679">
        <v>30</v>
      </c>
      <c r="AD24" s="679">
        <v>34</v>
      </c>
      <c r="AE24" s="679">
        <v>35</v>
      </c>
      <c r="AF24" s="679">
        <v>38</v>
      </c>
      <c r="AG24" s="679">
        <v>344</v>
      </c>
      <c r="AH24" s="679" t="s">
        <v>1023</v>
      </c>
    </row>
    <row r="25" spans="2:34">
      <c r="B25" s="669" t="s">
        <v>83</v>
      </c>
      <c r="C25" s="677">
        <v>94</v>
      </c>
      <c r="D25" s="677">
        <v>41</v>
      </c>
      <c r="E25" s="677">
        <v>35</v>
      </c>
      <c r="F25" s="677">
        <v>21</v>
      </c>
      <c r="G25" s="677">
        <v>76</v>
      </c>
      <c r="H25" s="677">
        <v>79</v>
      </c>
      <c r="I25" s="677">
        <v>66</v>
      </c>
      <c r="J25" s="677">
        <v>74</v>
      </c>
      <c r="K25" s="677">
        <v>58</v>
      </c>
      <c r="L25" s="677">
        <v>62</v>
      </c>
      <c r="M25" s="677">
        <v>55</v>
      </c>
      <c r="N25" s="677">
        <v>71</v>
      </c>
      <c r="O25" s="677">
        <v>61</v>
      </c>
      <c r="P25" s="677">
        <v>86</v>
      </c>
      <c r="Q25" s="677">
        <v>601</v>
      </c>
      <c r="R25" s="677" t="s">
        <v>1023</v>
      </c>
      <c r="S25" s="677">
        <v>84</v>
      </c>
      <c r="T25" s="677">
        <v>41</v>
      </c>
      <c r="U25" s="677">
        <v>27</v>
      </c>
      <c r="V25" s="677">
        <v>33</v>
      </c>
      <c r="W25" s="677">
        <v>34</v>
      </c>
      <c r="X25" s="677">
        <v>29</v>
      </c>
      <c r="Y25" s="677">
        <v>17</v>
      </c>
      <c r="Z25" s="677">
        <v>23</v>
      </c>
      <c r="AA25" s="677">
        <v>26</v>
      </c>
      <c r="AB25" s="677">
        <v>28</v>
      </c>
      <c r="AC25" s="677">
        <v>32</v>
      </c>
      <c r="AD25" s="677">
        <v>35</v>
      </c>
      <c r="AE25" s="677">
        <v>47</v>
      </c>
      <c r="AF25" s="677">
        <v>55</v>
      </c>
      <c r="AG25" s="677">
        <v>480</v>
      </c>
      <c r="AH25" s="677" t="s">
        <v>1023</v>
      </c>
    </row>
    <row r="26" spans="2:34">
      <c r="B26" s="671" t="s">
        <v>115</v>
      </c>
      <c r="C26" s="679">
        <v>31</v>
      </c>
      <c r="D26" s="679">
        <v>8</v>
      </c>
      <c r="E26" s="679">
        <v>10</v>
      </c>
      <c r="F26" s="679">
        <v>2</v>
      </c>
      <c r="G26" s="679">
        <v>17</v>
      </c>
      <c r="H26" s="679">
        <v>9</v>
      </c>
      <c r="I26" s="679">
        <v>14</v>
      </c>
      <c r="J26" s="679">
        <v>11</v>
      </c>
      <c r="K26" s="679">
        <v>9</v>
      </c>
      <c r="L26" s="679">
        <v>16</v>
      </c>
      <c r="M26" s="679">
        <v>13</v>
      </c>
      <c r="N26" s="679">
        <v>11</v>
      </c>
      <c r="O26" s="679">
        <v>10</v>
      </c>
      <c r="P26" s="679">
        <v>14</v>
      </c>
      <c r="Q26" s="679">
        <v>125</v>
      </c>
      <c r="R26" s="679" t="s">
        <v>1023</v>
      </c>
      <c r="S26" s="679">
        <v>20</v>
      </c>
      <c r="T26" s="679">
        <v>6</v>
      </c>
      <c r="U26" s="679">
        <v>2</v>
      </c>
      <c r="V26" s="679">
        <v>7</v>
      </c>
      <c r="W26" s="679">
        <v>10</v>
      </c>
      <c r="X26" s="679">
        <v>6</v>
      </c>
      <c r="Y26" s="679">
        <v>8</v>
      </c>
      <c r="Z26" s="679">
        <v>7</v>
      </c>
      <c r="AA26" s="679">
        <v>7</v>
      </c>
      <c r="AB26" s="679">
        <v>6</v>
      </c>
      <c r="AC26" s="679">
        <v>8</v>
      </c>
      <c r="AD26" s="679">
        <v>7</v>
      </c>
      <c r="AE26" s="679">
        <v>11</v>
      </c>
      <c r="AF26" s="679">
        <v>6</v>
      </c>
      <c r="AG26" s="679">
        <v>104</v>
      </c>
      <c r="AH26" s="679" t="s">
        <v>1023</v>
      </c>
    </row>
    <row r="27" spans="2:34">
      <c r="B27" s="671" t="s">
        <v>113</v>
      </c>
      <c r="C27" s="679">
        <v>21</v>
      </c>
      <c r="D27" s="679">
        <v>6</v>
      </c>
      <c r="E27" s="679">
        <v>6</v>
      </c>
      <c r="F27" s="679">
        <v>6</v>
      </c>
      <c r="G27" s="679">
        <v>10</v>
      </c>
      <c r="H27" s="679">
        <v>15</v>
      </c>
      <c r="I27" s="679">
        <v>7</v>
      </c>
      <c r="J27" s="679">
        <v>14</v>
      </c>
      <c r="K27" s="679">
        <v>11</v>
      </c>
      <c r="L27" s="679">
        <v>7</v>
      </c>
      <c r="M27" s="679">
        <v>6</v>
      </c>
      <c r="N27" s="679">
        <v>9</v>
      </c>
      <c r="O27" s="679">
        <v>5</v>
      </c>
      <c r="P27" s="679">
        <v>12</v>
      </c>
      <c r="Q27" s="679">
        <v>86</v>
      </c>
      <c r="R27" s="679" t="s">
        <v>1023</v>
      </c>
      <c r="S27" s="679">
        <v>17</v>
      </c>
      <c r="T27" s="679">
        <v>10</v>
      </c>
      <c r="U27" s="679">
        <v>10</v>
      </c>
      <c r="V27" s="679">
        <v>7</v>
      </c>
      <c r="W27" s="679">
        <v>2</v>
      </c>
      <c r="X27" s="679">
        <v>2</v>
      </c>
      <c r="Y27" s="679" t="s">
        <v>1023</v>
      </c>
      <c r="Z27" s="679">
        <v>3</v>
      </c>
      <c r="AA27" s="679">
        <v>4</v>
      </c>
      <c r="AB27" s="679">
        <v>7</v>
      </c>
      <c r="AC27" s="679">
        <v>4</v>
      </c>
      <c r="AD27" s="679">
        <v>2</v>
      </c>
      <c r="AE27" s="679">
        <v>12</v>
      </c>
      <c r="AF27" s="679">
        <v>13</v>
      </c>
      <c r="AG27" s="679">
        <v>70</v>
      </c>
      <c r="AH27" s="679" t="s">
        <v>1023</v>
      </c>
    </row>
    <row r="28" spans="2:34">
      <c r="B28" s="671" t="s">
        <v>116</v>
      </c>
      <c r="C28" s="679">
        <v>8</v>
      </c>
      <c r="D28" s="679">
        <v>4</v>
      </c>
      <c r="E28" s="679">
        <v>3</v>
      </c>
      <c r="F28" s="679">
        <v>3</v>
      </c>
      <c r="G28" s="679">
        <v>4</v>
      </c>
      <c r="H28" s="679">
        <v>7</v>
      </c>
      <c r="I28" s="679">
        <v>7</v>
      </c>
      <c r="J28" s="679">
        <v>9</v>
      </c>
      <c r="K28" s="679">
        <v>10</v>
      </c>
      <c r="L28" s="679">
        <v>7</v>
      </c>
      <c r="M28" s="679">
        <v>3</v>
      </c>
      <c r="N28" s="679">
        <v>10</v>
      </c>
      <c r="O28" s="679">
        <v>5</v>
      </c>
      <c r="P28" s="679">
        <v>9</v>
      </c>
      <c r="Q28" s="679">
        <v>73</v>
      </c>
      <c r="R28" s="679" t="s">
        <v>1023</v>
      </c>
      <c r="S28" s="679">
        <v>9</v>
      </c>
      <c r="T28" s="679">
        <v>4</v>
      </c>
      <c r="U28" s="679">
        <v>2</v>
      </c>
      <c r="V28" s="679">
        <v>4</v>
      </c>
      <c r="W28" s="679">
        <v>3</v>
      </c>
      <c r="X28" s="679">
        <v>1</v>
      </c>
      <c r="Y28" s="679">
        <v>1</v>
      </c>
      <c r="Z28" s="679">
        <v>2</v>
      </c>
      <c r="AA28" s="679">
        <v>1</v>
      </c>
      <c r="AB28" s="679">
        <v>4</v>
      </c>
      <c r="AC28" s="679">
        <v>2</v>
      </c>
      <c r="AD28" s="679">
        <v>6</v>
      </c>
      <c r="AE28" s="679">
        <v>4</v>
      </c>
      <c r="AF28" s="679">
        <v>3</v>
      </c>
      <c r="AG28" s="679">
        <v>73</v>
      </c>
      <c r="AH28" s="679" t="s">
        <v>1023</v>
      </c>
    </row>
    <row r="29" spans="2:34">
      <c r="B29" s="671" t="s">
        <v>112</v>
      </c>
      <c r="C29" s="679">
        <v>2</v>
      </c>
      <c r="D29" s="679">
        <v>2</v>
      </c>
      <c r="E29" s="679">
        <v>4</v>
      </c>
      <c r="F29" s="679">
        <v>1</v>
      </c>
      <c r="G29" s="679">
        <v>13</v>
      </c>
      <c r="H29" s="679">
        <v>6</v>
      </c>
      <c r="I29" s="679">
        <v>5</v>
      </c>
      <c r="J29" s="679">
        <v>5</v>
      </c>
      <c r="K29" s="679">
        <v>5</v>
      </c>
      <c r="L29" s="679">
        <v>3</v>
      </c>
      <c r="M29" s="679">
        <v>4</v>
      </c>
      <c r="N29" s="679">
        <v>6</v>
      </c>
      <c r="O29" s="679">
        <v>8</v>
      </c>
      <c r="P29" s="679">
        <v>11</v>
      </c>
      <c r="Q29" s="679">
        <v>90</v>
      </c>
      <c r="R29" s="679" t="s">
        <v>1023</v>
      </c>
      <c r="S29" s="679">
        <v>8</v>
      </c>
      <c r="T29" s="679">
        <v>2</v>
      </c>
      <c r="U29" s="679">
        <v>3</v>
      </c>
      <c r="V29" s="679">
        <v>5</v>
      </c>
      <c r="W29" s="679">
        <v>1</v>
      </c>
      <c r="X29" s="679">
        <v>4</v>
      </c>
      <c r="Y29" s="679" t="s">
        <v>1023</v>
      </c>
      <c r="Z29" s="679">
        <v>5</v>
      </c>
      <c r="AA29" s="679">
        <v>3</v>
      </c>
      <c r="AB29" s="679">
        <v>1</v>
      </c>
      <c r="AC29" s="679">
        <v>3</v>
      </c>
      <c r="AD29" s="679">
        <v>9</v>
      </c>
      <c r="AE29" s="679">
        <v>3</v>
      </c>
      <c r="AF29" s="679">
        <v>6</v>
      </c>
      <c r="AG29" s="679">
        <v>64</v>
      </c>
      <c r="AH29" s="679" t="s">
        <v>1023</v>
      </c>
    </row>
    <row r="30" spans="2:34">
      <c r="B30" s="671" t="s">
        <v>128</v>
      </c>
      <c r="C30" s="679">
        <v>20</v>
      </c>
      <c r="D30" s="679">
        <v>12</v>
      </c>
      <c r="E30" s="679">
        <v>4</v>
      </c>
      <c r="F30" s="679">
        <v>2</v>
      </c>
      <c r="G30" s="679">
        <v>16</v>
      </c>
      <c r="H30" s="679">
        <v>24</v>
      </c>
      <c r="I30" s="679">
        <v>17</v>
      </c>
      <c r="J30" s="679">
        <v>20</v>
      </c>
      <c r="K30" s="679">
        <v>12</v>
      </c>
      <c r="L30" s="679">
        <v>19</v>
      </c>
      <c r="M30" s="679">
        <v>20</v>
      </c>
      <c r="N30" s="679">
        <v>20</v>
      </c>
      <c r="O30" s="679">
        <v>18</v>
      </c>
      <c r="P30" s="679">
        <v>24</v>
      </c>
      <c r="Q30" s="679">
        <v>143</v>
      </c>
      <c r="R30" s="679" t="s">
        <v>1023</v>
      </c>
      <c r="S30" s="679">
        <v>16</v>
      </c>
      <c r="T30" s="679">
        <v>8</v>
      </c>
      <c r="U30" s="679">
        <v>3</v>
      </c>
      <c r="V30" s="679">
        <v>5</v>
      </c>
      <c r="W30" s="679">
        <v>7</v>
      </c>
      <c r="X30" s="679">
        <v>9</v>
      </c>
      <c r="Y30" s="679">
        <v>5</v>
      </c>
      <c r="Z30" s="679">
        <v>6</v>
      </c>
      <c r="AA30" s="679">
        <v>6</v>
      </c>
      <c r="AB30" s="679">
        <v>4</v>
      </c>
      <c r="AC30" s="679">
        <v>13</v>
      </c>
      <c r="AD30" s="679">
        <v>7</v>
      </c>
      <c r="AE30" s="679">
        <v>12</v>
      </c>
      <c r="AF30" s="679">
        <v>14</v>
      </c>
      <c r="AG30" s="679">
        <v>105</v>
      </c>
      <c r="AH30" s="679" t="s">
        <v>1023</v>
      </c>
    </row>
    <row r="31" spans="2:34">
      <c r="B31" s="671" t="s">
        <v>114</v>
      </c>
      <c r="C31" s="679">
        <v>12</v>
      </c>
      <c r="D31" s="679">
        <v>9</v>
      </c>
      <c r="E31" s="679">
        <v>8</v>
      </c>
      <c r="F31" s="679">
        <v>7</v>
      </c>
      <c r="G31" s="679">
        <v>16</v>
      </c>
      <c r="H31" s="679">
        <v>18</v>
      </c>
      <c r="I31" s="679">
        <v>16</v>
      </c>
      <c r="J31" s="679">
        <v>15</v>
      </c>
      <c r="K31" s="679">
        <v>11</v>
      </c>
      <c r="L31" s="679">
        <v>10</v>
      </c>
      <c r="M31" s="679">
        <v>9</v>
      </c>
      <c r="N31" s="679">
        <v>15</v>
      </c>
      <c r="O31" s="679">
        <v>15</v>
      </c>
      <c r="P31" s="679">
        <v>16</v>
      </c>
      <c r="Q31" s="679">
        <v>84</v>
      </c>
      <c r="R31" s="679" t="s">
        <v>1023</v>
      </c>
      <c r="S31" s="679">
        <v>14</v>
      </c>
      <c r="T31" s="679">
        <v>11</v>
      </c>
      <c r="U31" s="679">
        <v>7</v>
      </c>
      <c r="V31" s="679">
        <v>5</v>
      </c>
      <c r="W31" s="679">
        <v>11</v>
      </c>
      <c r="X31" s="679">
        <v>7</v>
      </c>
      <c r="Y31" s="679">
        <v>3</v>
      </c>
      <c r="Z31" s="679" t="s">
        <v>1023</v>
      </c>
      <c r="AA31" s="679">
        <v>5</v>
      </c>
      <c r="AB31" s="679">
        <v>6</v>
      </c>
      <c r="AC31" s="679">
        <v>2</v>
      </c>
      <c r="AD31" s="679">
        <v>4</v>
      </c>
      <c r="AE31" s="679">
        <v>5</v>
      </c>
      <c r="AF31" s="679">
        <v>13</v>
      </c>
      <c r="AG31" s="679">
        <v>64</v>
      </c>
      <c r="AH31" s="679" t="s">
        <v>1023</v>
      </c>
    </row>
    <row r="32" spans="2:34">
      <c r="B32" s="669" t="s">
        <v>318</v>
      </c>
      <c r="C32" s="677">
        <v>2</v>
      </c>
      <c r="D32" s="677">
        <v>1</v>
      </c>
      <c r="E32" s="677" t="s">
        <v>1023</v>
      </c>
      <c r="F32" s="677" t="s">
        <v>1023</v>
      </c>
      <c r="G32" s="677" t="s">
        <v>1023</v>
      </c>
      <c r="H32" s="677" t="s">
        <v>1023</v>
      </c>
      <c r="I32" s="677">
        <v>1</v>
      </c>
      <c r="J32" s="677">
        <v>2</v>
      </c>
      <c r="K32" s="677">
        <v>1</v>
      </c>
      <c r="L32" s="677" t="s">
        <v>1023</v>
      </c>
      <c r="M32" s="677">
        <v>1</v>
      </c>
      <c r="N32" s="677" t="s">
        <v>1023</v>
      </c>
      <c r="O32" s="677">
        <v>1</v>
      </c>
      <c r="P32" s="677">
        <v>4</v>
      </c>
      <c r="Q32" s="677">
        <v>17</v>
      </c>
      <c r="R32" s="677" t="s">
        <v>1023</v>
      </c>
      <c r="S32" s="677">
        <v>2</v>
      </c>
      <c r="T32" s="677" t="s">
        <v>1023</v>
      </c>
      <c r="U32" s="677" t="s">
        <v>1023</v>
      </c>
      <c r="V32" s="677" t="s">
        <v>1023</v>
      </c>
      <c r="W32" s="677">
        <v>2</v>
      </c>
      <c r="X32" s="677" t="s">
        <v>1023</v>
      </c>
      <c r="Y32" s="677" t="s">
        <v>1023</v>
      </c>
      <c r="Z32" s="677" t="s">
        <v>1023</v>
      </c>
      <c r="AA32" s="677" t="s">
        <v>1023</v>
      </c>
      <c r="AB32" s="677" t="s">
        <v>1023</v>
      </c>
      <c r="AC32" s="677" t="s">
        <v>1023</v>
      </c>
      <c r="AD32" s="677" t="s">
        <v>1023</v>
      </c>
      <c r="AE32" s="677">
        <v>3</v>
      </c>
      <c r="AF32" s="677" t="s">
        <v>1023</v>
      </c>
      <c r="AG32" s="677">
        <v>9</v>
      </c>
      <c r="AH32" s="677" t="s">
        <v>1023</v>
      </c>
    </row>
    <row r="33" spans="2:34">
      <c r="B33" s="671" t="s">
        <v>143</v>
      </c>
      <c r="C33" s="679">
        <v>2</v>
      </c>
      <c r="D33" s="679">
        <v>1</v>
      </c>
      <c r="E33" s="679" t="s">
        <v>1023</v>
      </c>
      <c r="F33" s="679" t="s">
        <v>1023</v>
      </c>
      <c r="G33" s="679" t="s">
        <v>1023</v>
      </c>
      <c r="H33" s="679" t="s">
        <v>1023</v>
      </c>
      <c r="I33" s="679">
        <v>1</v>
      </c>
      <c r="J33" s="679">
        <v>2</v>
      </c>
      <c r="K33" s="679">
        <v>1</v>
      </c>
      <c r="L33" s="679" t="s">
        <v>1023</v>
      </c>
      <c r="M33" s="679">
        <v>1</v>
      </c>
      <c r="N33" s="679" t="s">
        <v>1023</v>
      </c>
      <c r="O33" s="679">
        <v>1</v>
      </c>
      <c r="P33" s="679">
        <v>4</v>
      </c>
      <c r="Q33" s="679">
        <v>17</v>
      </c>
      <c r="R33" s="679" t="s">
        <v>1023</v>
      </c>
      <c r="S33" s="679">
        <v>2</v>
      </c>
      <c r="T33" s="679" t="s">
        <v>1023</v>
      </c>
      <c r="U33" s="679" t="s">
        <v>1023</v>
      </c>
      <c r="V33" s="679" t="s">
        <v>1023</v>
      </c>
      <c r="W33" s="679">
        <v>2</v>
      </c>
      <c r="X33" s="679" t="s">
        <v>1023</v>
      </c>
      <c r="Y33" s="679" t="s">
        <v>1023</v>
      </c>
      <c r="Z33" s="679" t="s">
        <v>1023</v>
      </c>
      <c r="AA33" s="679" t="s">
        <v>1023</v>
      </c>
      <c r="AB33" s="679" t="s">
        <v>1023</v>
      </c>
      <c r="AC33" s="679" t="s">
        <v>1023</v>
      </c>
      <c r="AD33" s="679" t="s">
        <v>1023</v>
      </c>
      <c r="AE33" s="679">
        <v>3</v>
      </c>
      <c r="AF33" s="679" t="s">
        <v>1023</v>
      </c>
      <c r="AG33" s="679">
        <v>9</v>
      </c>
      <c r="AH33" s="679" t="s">
        <v>1023</v>
      </c>
    </row>
    <row r="34" spans="2:34">
      <c r="B34" s="669" t="s">
        <v>85</v>
      </c>
      <c r="C34" s="677" t="s">
        <v>1023</v>
      </c>
      <c r="D34" s="677" t="s">
        <v>1023</v>
      </c>
      <c r="E34" s="677" t="s">
        <v>1023</v>
      </c>
      <c r="F34" s="677" t="s">
        <v>1023</v>
      </c>
      <c r="G34" s="677" t="s">
        <v>1023</v>
      </c>
      <c r="H34" s="677" t="s">
        <v>1023</v>
      </c>
      <c r="I34" s="677" t="s">
        <v>1023</v>
      </c>
      <c r="J34" s="677">
        <v>1</v>
      </c>
      <c r="K34" s="677" t="s">
        <v>1023</v>
      </c>
      <c r="L34" s="677" t="s">
        <v>1023</v>
      </c>
      <c r="M34" s="677" t="s">
        <v>1023</v>
      </c>
      <c r="N34" s="677" t="s">
        <v>1023</v>
      </c>
      <c r="O34" s="677" t="s">
        <v>1023</v>
      </c>
      <c r="P34" s="677" t="s">
        <v>1023</v>
      </c>
      <c r="Q34" s="677" t="s">
        <v>1023</v>
      </c>
      <c r="R34" s="677" t="s">
        <v>1023</v>
      </c>
      <c r="S34" s="677" t="s">
        <v>1023</v>
      </c>
      <c r="T34" s="677" t="s">
        <v>1023</v>
      </c>
      <c r="U34" s="677" t="s">
        <v>1023</v>
      </c>
      <c r="V34" s="677" t="s">
        <v>1023</v>
      </c>
      <c r="W34" s="677" t="s">
        <v>1023</v>
      </c>
      <c r="X34" s="677" t="s">
        <v>1023</v>
      </c>
      <c r="Y34" s="677" t="s">
        <v>1023</v>
      </c>
      <c r="Z34" s="677" t="s">
        <v>1023</v>
      </c>
      <c r="AA34" s="677" t="s">
        <v>1023</v>
      </c>
      <c r="AB34" s="677" t="s">
        <v>1023</v>
      </c>
      <c r="AC34" s="677" t="s">
        <v>1023</v>
      </c>
      <c r="AD34" s="677" t="s">
        <v>1023</v>
      </c>
      <c r="AE34" s="677" t="s">
        <v>1023</v>
      </c>
      <c r="AF34" s="677" t="s">
        <v>1023</v>
      </c>
      <c r="AG34" s="677">
        <v>1</v>
      </c>
      <c r="AH34" s="677" t="s">
        <v>1023</v>
      </c>
    </row>
    <row r="35" spans="2:34">
      <c r="B35" s="681" t="s">
        <v>86</v>
      </c>
      <c r="C35" s="605" t="s">
        <v>1023</v>
      </c>
      <c r="D35" s="605" t="s">
        <v>1023</v>
      </c>
      <c r="E35" s="605" t="s">
        <v>1023</v>
      </c>
      <c r="F35" s="605" t="s">
        <v>1023</v>
      </c>
      <c r="G35" s="605">
        <v>1</v>
      </c>
      <c r="H35" s="605">
        <v>1</v>
      </c>
      <c r="I35" s="605">
        <v>4</v>
      </c>
      <c r="J35" s="605">
        <v>1</v>
      </c>
      <c r="K35" s="605">
        <v>3</v>
      </c>
      <c r="L35" s="605">
        <v>4</v>
      </c>
      <c r="M35" s="605">
        <v>5</v>
      </c>
      <c r="N35" s="605" t="s">
        <v>1023</v>
      </c>
      <c r="O35" s="605">
        <v>2</v>
      </c>
      <c r="P35" s="605">
        <v>2</v>
      </c>
      <c r="Q35" s="605">
        <v>11</v>
      </c>
      <c r="R35" s="605" t="s">
        <v>1023</v>
      </c>
      <c r="S35" s="605" t="s">
        <v>1023</v>
      </c>
      <c r="T35" s="605">
        <v>1</v>
      </c>
      <c r="U35" s="605" t="s">
        <v>1023</v>
      </c>
      <c r="V35" s="605">
        <v>1</v>
      </c>
      <c r="W35" s="605" t="s">
        <v>1023</v>
      </c>
      <c r="X35" s="605" t="s">
        <v>1023</v>
      </c>
      <c r="Y35" s="605" t="s">
        <v>1023</v>
      </c>
      <c r="Z35" s="605">
        <v>1</v>
      </c>
      <c r="AA35" s="605" t="s">
        <v>1023</v>
      </c>
      <c r="AB35" s="605">
        <v>3</v>
      </c>
      <c r="AC35" s="605" t="s">
        <v>1023</v>
      </c>
      <c r="AD35" s="605" t="s">
        <v>1023</v>
      </c>
      <c r="AE35" s="605" t="s">
        <v>1023</v>
      </c>
      <c r="AF35" s="605" t="s">
        <v>1023</v>
      </c>
      <c r="AG35" s="605">
        <v>5</v>
      </c>
      <c r="AH35" s="677" t="s">
        <v>1023</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624" t="s">
        <v>2848</v>
      </c>
      <c r="C38" s="624"/>
      <c r="D38" s="624"/>
      <c r="E38" s="624"/>
      <c r="F38" s="624"/>
      <c r="G38" s="624"/>
      <c r="H38" s="624"/>
      <c r="I38" s="624"/>
      <c r="J38" s="624"/>
      <c r="K38" s="624"/>
      <c r="L38" s="624"/>
      <c r="M38" s="624"/>
      <c r="N38" s="624"/>
      <c r="O38" s="624"/>
      <c r="P38" s="624"/>
      <c r="Q38" s="624"/>
      <c r="R38" s="624"/>
      <c r="S38" s="624"/>
      <c r="T38" s="624"/>
      <c r="U38" s="624"/>
      <c r="V38" s="624"/>
      <c r="W38" s="639"/>
    </row>
    <row r="39" spans="2:34" ht="15.75">
      <c r="B39" s="625" t="s">
        <v>1102</v>
      </c>
      <c r="C39" s="599"/>
      <c r="D39" s="653"/>
      <c r="E39" s="653"/>
      <c r="F39" s="599"/>
      <c r="G39" s="653"/>
      <c r="H39" s="653"/>
      <c r="I39" s="653"/>
      <c r="J39" s="599"/>
      <c r="K39" s="599"/>
      <c r="L39" s="599"/>
      <c r="M39" s="599"/>
      <c r="N39" s="599"/>
      <c r="O39" s="599"/>
      <c r="P39" s="599"/>
      <c r="Q39" s="599"/>
      <c r="R39" s="599"/>
      <c r="S39" s="599"/>
      <c r="T39" s="599"/>
      <c r="U39" s="599"/>
      <c r="V39" s="599"/>
      <c r="W39" s="639"/>
    </row>
    <row r="40" spans="2:34" s="1168" customFormat="1" ht="13.5">
      <c r="B40" s="1169" t="s">
        <v>3105</v>
      </c>
      <c r="C40" s="1170"/>
      <c r="D40" s="1170"/>
      <c r="E40" s="1170"/>
      <c r="F40" s="1170"/>
      <c r="G40" s="1170"/>
      <c r="H40" s="1170"/>
      <c r="I40" s="1170"/>
      <c r="J40" s="1170"/>
      <c r="K40" s="1170"/>
      <c r="L40" s="1170"/>
      <c r="M40" s="1170"/>
      <c r="N40" s="1170"/>
      <c r="O40" s="1170"/>
      <c r="P40" s="1170"/>
      <c r="Q40" s="1170"/>
    </row>
  </sheetData>
  <mergeCells count="5">
    <mergeCell ref="B2:AH2"/>
    <mergeCell ref="B3:B4"/>
    <mergeCell ref="C3:R3"/>
    <mergeCell ref="S3:AH3"/>
    <mergeCell ref="B37:W37"/>
  </mergeCells>
  <hyperlinks>
    <hyperlink ref="AJ3" location="INDICE!B45" display="INDICE"/>
    <hyperlink ref="B40" r:id="rId1"/>
  </hyperlinks>
  <printOptions horizontalCentered="1"/>
  <pageMargins left="0.19685039370078741" right="0.19685039370078741" top="1.1811023622047245" bottom="0.39370078740157483" header="0.19685039370078741" footer="0.19685039370078741"/>
  <pageSetup scale="60" firstPageNumber="68" orientation="landscape" useFirstPageNumber="1" r:id="rId2"/>
  <headerFooter scaleWithDoc="0">
    <oddHeader>&amp;C&amp;G</oddHeader>
    <oddFooter>&amp;C&amp;"Arial,Normal"&amp;8&amp;P</oddFooter>
  </headerFooter>
  <drawing r:id="rId3"/>
  <legacyDrawingHF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J41"/>
  <sheetViews>
    <sheetView showGridLines="0" topLeftCell="I1" workbookViewId="0">
      <selection activeCell="Y19" sqref="Y19"/>
    </sheetView>
  </sheetViews>
  <sheetFormatPr baseColWidth="10" defaultColWidth="11.42578125" defaultRowHeight="15"/>
  <cols>
    <col min="1" max="1" width="3.7109375" style="23" customWidth="1"/>
    <col min="2" max="2" width="27.7109375" style="23" customWidth="1"/>
    <col min="3" max="16" width="6.7109375" style="23" customWidth="1"/>
    <col min="17" max="17" width="7.140625" style="23" customWidth="1"/>
    <col min="18" max="18" width="9.28515625" style="23" customWidth="1"/>
    <col min="19" max="32" width="5.28515625" style="23" customWidth="1"/>
    <col min="33" max="33" width="6.7109375" style="23" customWidth="1"/>
    <col min="34" max="34" width="11.5703125" style="23" customWidth="1"/>
    <col min="35" max="16384" width="11.42578125" style="23"/>
  </cols>
  <sheetData>
    <row r="1" spans="2:36" ht="77.25" customHeight="1">
      <c r="B1" s="682"/>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row>
    <row r="2" spans="2:36" ht="43.5" customHeight="1">
      <c r="B2" s="1282" t="s">
        <v>3079</v>
      </c>
      <c r="C2" s="1282"/>
      <c r="D2" s="1282"/>
      <c r="E2" s="1282"/>
      <c r="F2" s="1282"/>
      <c r="G2" s="1282"/>
      <c r="H2" s="1282"/>
      <c r="I2" s="1282"/>
      <c r="J2" s="1282"/>
      <c r="K2" s="1282"/>
      <c r="L2" s="1282"/>
      <c r="M2" s="1282"/>
      <c r="N2" s="1282"/>
      <c r="O2" s="1282"/>
      <c r="P2" s="1282"/>
      <c r="Q2" s="1282"/>
      <c r="R2" s="1282"/>
      <c r="S2" s="1282"/>
      <c r="T2" s="1282"/>
      <c r="U2" s="1282"/>
      <c r="V2" s="1282"/>
      <c r="W2" s="1282"/>
      <c r="X2" s="1282"/>
      <c r="Y2" s="1282"/>
      <c r="Z2" s="1282"/>
      <c r="AA2" s="1282"/>
      <c r="AB2" s="1282"/>
      <c r="AC2" s="1282"/>
      <c r="AD2" s="1282"/>
      <c r="AE2" s="1282"/>
      <c r="AF2" s="1282"/>
      <c r="AG2" s="1282"/>
      <c r="AH2" s="1282"/>
      <c r="AJ2" s="16"/>
    </row>
    <row r="3" spans="2:36" ht="15" customHeight="1">
      <c r="B3" s="1321" t="s">
        <v>1121</v>
      </c>
      <c r="C3" s="1325" t="s">
        <v>70</v>
      </c>
      <c r="D3" s="1326"/>
      <c r="E3" s="1326"/>
      <c r="F3" s="1326"/>
      <c r="G3" s="1326"/>
      <c r="H3" s="1326"/>
      <c r="I3" s="1326"/>
      <c r="J3" s="1326"/>
      <c r="K3" s="1326"/>
      <c r="L3" s="1326"/>
      <c r="M3" s="1326"/>
      <c r="N3" s="1326"/>
      <c r="O3" s="1326"/>
      <c r="P3" s="1326"/>
      <c r="Q3" s="1326"/>
      <c r="R3" s="1326"/>
      <c r="S3" s="1325" t="s">
        <v>71</v>
      </c>
      <c r="T3" s="1326"/>
      <c r="U3" s="1326"/>
      <c r="V3" s="1326"/>
      <c r="W3" s="1326"/>
      <c r="X3" s="1326"/>
      <c r="Y3" s="1326"/>
      <c r="Z3" s="1326"/>
      <c r="AA3" s="1326"/>
      <c r="AB3" s="1326"/>
      <c r="AC3" s="1326"/>
      <c r="AD3" s="1326"/>
      <c r="AE3" s="1326"/>
      <c r="AF3" s="1326"/>
      <c r="AG3" s="1326"/>
      <c r="AH3" s="1326"/>
      <c r="AJ3" s="60" t="s">
        <v>459</v>
      </c>
    </row>
    <row r="4" spans="2:36" ht="40.5" customHeight="1">
      <c r="B4" s="1321"/>
      <c r="C4" s="674" t="s">
        <v>1122</v>
      </c>
      <c r="D4" s="674" t="s">
        <v>1123</v>
      </c>
      <c r="E4" s="674" t="s">
        <v>1124</v>
      </c>
      <c r="F4" s="674" t="s">
        <v>1125</v>
      </c>
      <c r="G4" s="674" t="s">
        <v>1126</v>
      </c>
      <c r="H4" s="674" t="s">
        <v>1127</v>
      </c>
      <c r="I4" s="674" t="s">
        <v>1128</v>
      </c>
      <c r="J4" s="674" t="s">
        <v>1129</v>
      </c>
      <c r="K4" s="674" t="s">
        <v>1130</v>
      </c>
      <c r="L4" s="674" t="s">
        <v>1131</v>
      </c>
      <c r="M4" s="674" t="s">
        <v>1132</v>
      </c>
      <c r="N4" s="674" t="s">
        <v>1133</v>
      </c>
      <c r="O4" s="674" t="s">
        <v>1134</v>
      </c>
      <c r="P4" s="674" t="s">
        <v>1135</v>
      </c>
      <c r="Q4" s="674" t="s">
        <v>1136</v>
      </c>
      <c r="R4" s="674" t="s">
        <v>110</v>
      </c>
      <c r="S4" s="674" t="s">
        <v>1122</v>
      </c>
      <c r="T4" s="674" t="s">
        <v>1123</v>
      </c>
      <c r="U4" s="674" t="s">
        <v>1124</v>
      </c>
      <c r="V4" s="674" t="s">
        <v>1125</v>
      </c>
      <c r="W4" s="674" t="s">
        <v>1126</v>
      </c>
      <c r="X4" s="674" t="s">
        <v>1127</v>
      </c>
      <c r="Y4" s="674" t="s">
        <v>1128</v>
      </c>
      <c r="Z4" s="674" t="s">
        <v>1129</v>
      </c>
      <c r="AA4" s="674" t="s">
        <v>1130</v>
      </c>
      <c r="AB4" s="674" t="s">
        <v>1131</v>
      </c>
      <c r="AC4" s="674" t="s">
        <v>1132</v>
      </c>
      <c r="AD4" s="674" t="s">
        <v>1133</v>
      </c>
      <c r="AE4" s="674" t="s">
        <v>1134</v>
      </c>
      <c r="AF4" s="674" t="s">
        <v>1135</v>
      </c>
      <c r="AG4" s="674" t="s">
        <v>1136</v>
      </c>
      <c r="AH4" s="674" t="s">
        <v>110</v>
      </c>
    </row>
    <row r="5" spans="2:36" ht="15.75">
      <c r="B5" s="667" t="s">
        <v>2842</v>
      </c>
      <c r="C5" s="675">
        <v>1792</v>
      </c>
      <c r="D5" s="675">
        <v>404</v>
      </c>
      <c r="E5" s="675">
        <v>231</v>
      </c>
      <c r="F5" s="675">
        <v>286</v>
      </c>
      <c r="G5" s="675">
        <v>722</v>
      </c>
      <c r="H5" s="675">
        <v>1176</v>
      </c>
      <c r="I5" s="675">
        <v>1197</v>
      </c>
      <c r="J5" s="675">
        <v>1101</v>
      </c>
      <c r="K5" s="675">
        <v>1153</v>
      </c>
      <c r="L5" s="675">
        <v>1084</v>
      </c>
      <c r="M5" s="675">
        <v>1291</v>
      </c>
      <c r="N5" s="675">
        <v>1615</v>
      </c>
      <c r="O5" s="675">
        <v>2042</v>
      </c>
      <c r="P5" s="675">
        <v>2488</v>
      </c>
      <c r="Q5" s="675">
        <v>21413</v>
      </c>
      <c r="R5" s="675">
        <v>2</v>
      </c>
      <c r="S5" s="675">
        <v>1460</v>
      </c>
      <c r="T5" s="675">
        <v>307</v>
      </c>
      <c r="U5" s="675">
        <v>184</v>
      </c>
      <c r="V5" s="675">
        <v>221</v>
      </c>
      <c r="W5" s="675">
        <v>357</v>
      </c>
      <c r="X5" s="675">
        <v>384</v>
      </c>
      <c r="Y5" s="675">
        <v>381</v>
      </c>
      <c r="Z5" s="675">
        <v>468</v>
      </c>
      <c r="AA5" s="675">
        <v>536</v>
      </c>
      <c r="AB5" s="675">
        <v>652</v>
      </c>
      <c r="AC5" s="675">
        <v>862</v>
      </c>
      <c r="AD5" s="675">
        <v>1150</v>
      </c>
      <c r="AE5" s="675">
        <v>1506</v>
      </c>
      <c r="AF5" s="675">
        <v>1840</v>
      </c>
      <c r="AG5" s="675">
        <v>20942</v>
      </c>
      <c r="AH5" s="675" t="s">
        <v>1023</v>
      </c>
    </row>
    <row r="6" spans="2:36">
      <c r="B6" s="669" t="s">
        <v>81</v>
      </c>
      <c r="C6" s="677">
        <v>827</v>
      </c>
      <c r="D6" s="677">
        <v>198</v>
      </c>
      <c r="E6" s="677">
        <v>90</v>
      </c>
      <c r="F6" s="677">
        <v>127</v>
      </c>
      <c r="G6" s="677">
        <v>282</v>
      </c>
      <c r="H6" s="677">
        <v>432</v>
      </c>
      <c r="I6" s="677">
        <v>471</v>
      </c>
      <c r="J6" s="677">
        <v>402</v>
      </c>
      <c r="K6" s="677">
        <v>423</v>
      </c>
      <c r="L6" s="677">
        <v>427</v>
      </c>
      <c r="M6" s="677">
        <v>514</v>
      </c>
      <c r="N6" s="677">
        <v>591</v>
      </c>
      <c r="O6" s="677">
        <v>737</v>
      </c>
      <c r="P6" s="677">
        <v>882</v>
      </c>
      <c r="Q6" s="677">
        <v>9662</v>
      </c>
      <c r="R6" s="677">
        <v>2</v>
      </c>
      <c r="S6" s="677">
        <v>667</v>
      </c>
      <c r="T6" s="677">
        <v>148</v>
      </c>
      <c r="U6" s="677">
        <v>81</v>
      </c>
      <c r="V6" s="677">
        <v>114</v>
      </c>
      <c r="W6" s="677">
        <v>168</v>
      </c>
      <c r="X6" s="677">
        <v>172</v>
      </c>
      <c r="Y6" s="677">
        <v>160</v>
      </c>
      <c r="Z6" s="677">
        <v>191</v>
      </c>
      <c r="AA6" s="677">
        <v>197</v>
      </c>
      <c r="AB6" s="677">
        <v>253</v>
      </c>
      <c r="AC6" s="677">
        <v>351</v>
      </c>
      <c r="AD6" s="677">
        <v>460</v>
      </c>
      <c r="AE6" s="677">
        <v>571</v>
      </c>
      <c r="AF6" s="677">
        <v>730</v>
      </c>
      <c r="AG6" s="677">
        <v>10287</v>
      </c>
      <c r="AH6" s="677" t="s">
        <v>1023</v>
      </c>
    </row>
    <row r="7" spans="2:36">
      <c r="B7" s="671" t="s">
        <v>134</v>
      </c>
      <c r="C7" s="679">
        <v>86</v>
      </c>
      <c r="D7" s="679">
        <v>16</v>
      </c>
      <c r="E7" s="679">
        <v>8</v>
      </c>
      <c r="F7" s="679">
        <v>19</v>
      </c>
      <c r="G7" s="679">
        <v>34</v>
      </c>
      <c r="H7" s="679">
        <v>51</v>
      </c>
      <c r="I7" s="679">
        <v>50</v>
      </c>
      <c r="J7" s="679">
        <v>41</v>
      </c>
      <c r="K7" s="679">
        <v>54</v>
      </c>
      <c r="L7" s="679">
        <v>48</v>
      </c>
      <c r="M7" s="679">
        <v>58</v>
      </c>
      <c r="N7" s="679">
        <v>66</v>
      </c>
      <c r="O7" s="679">
        <v>82</v>
      </c>
      <c r="P7" s="679">
        <v>90</v>
      </c>
      <c r="Q7" s="679">
        <v>1045</v>
      </c>
      <c r="R7" s="679">
        <v>1</v>
      </c>
      <c r="S7" s="679">
        <v>69</v>
      </c>
      <c r="T7" s="679">
        <v>17</v>
      </c>
      <c r="U7" s="679">
        <v>9</v>
      </c>
      <c r="V7" s="679">
        <v>11</v>
      </c>
      <c r="W7" s="679">
        <v>21</v>
      </c>
      <c r="X7" s="679">
        <v>13</v>
      </c>
      <c r="Y7" s="679">
        <v>26</v>
      </c>
      <c r="Z7" s="679">
        <v>16</v>
      </c>
      <c r="AA7" s="679">
        <v>16</v>
      </c>
      <c r="AB7" s="679">
        <v>29</v>
      </c>
      <c r="AC7" s="679">
        <v>40</v>
      </c>
      <c r="AD7" s="679">
        <v>42</v>
      </c>
      <c r="AE7" s="679">
        <v>63</v>
      </c>
      <c r="AF7" s="679">
        <v>73</v>
      </c>
      <c r="AG7" s="679">
        <v>1282</v>
      </c>
      <c r="AH7" s="679" t="s">
        <v>1023</v>
      </c>
    </row>
    <row r="8" spans="2:36">
      <c r="B8" s="671" t="s">
        <v>117</v>
      </c>
      <c r="C8" s="679">
        <v>25</v>
      </c>
      <c r="D8" s="679">
        <v>12</v>
      </c>
      <c r="E8" s="679">
        <v>1</v>
      </c>
      <c r="F8" s="679">
        <v>8</v>
      </c>
      <c r="G8" s="679">
        <v>17</v>
      </c>
      <c r="H8" s="679">
        <v>13</v>
      </c>
      <c r="I8" s="679">
        <v>12</v>
      </c>
      <c r="J8" s="679">
        <v>6</v>
      </c>
      <c r="K8" s="679">
        <v>7</v>
      </c>
      <c r="L8" s="679">
        <v>17</v>
      </c>
      <c r="M8" s="679">
        <v>18</v>
      </c>
      <c r="N8" s="679">
        <v>16</v>
      </c>
      <c r="O8" s="679">
        <v>16</v>
      </c>
      <c r="P8" s="679">
        <v>18</v>
      </c>
      <c r="Q8" s="679">
        <v>338</v>
      </c>
      <c r="R8" s="679" t="s">
        <v>1023</v>
      </c>
      <c r="S8" s="679">
        <v>28</v>
      </c>
      <c r="T8" s="679">
        <v>8</v>
      </c>
      <c r="U8" s="679">
        <v>7</v>
      </c>
      <c r="V8" s="679">
        <v>3</v>
      </c>
      <c r="W8" s="679">
        <v>7</v>
      </c>
      <c r="X8" s="679">
        <v>9</v>
      </c>
      <c r="Y8" s="679">
        <v>7</v>
      </c>
      <c r="Z8" s="679">
        <v>8</v>
      </c>
      <c r="AA8" s="679">
        <v>10</v>
      </c>
      <c r="AB8" s="679">
        <v>7</v>
      </c>
      <c r="AC8" s="679">
        <v>9</v>
      </c>
      <c r="AD8" s="679">
        <v>14</v>
      </c>
      <c r="AE8" s="679">
        <v>13</v>
      </c>
      <c r="AF8" s="679">
        <v>15</v>
      </c>
      <c r="AG8" s="679">
        <v>291</v>
      </c>
      <c r="AH8" s="679" t="s">
        <v>1023</v>
      </c>
    </row>
    <row r="9" spans="2:36">
      <c r="B9" s="671" t="s">
        <v>125</v>
      </c>
      <c r="C9" s="679">
        <v>18</v>
      </c>
      <c r="D9" s="679">
        <v>5</v>
      </c>
      <c r="E9" s="679">
        <v>4</v>
      </c>
      <c r="F9" s="679">
        <v>7</v>
      </c>
      <c r="G9" s="679">
        <v>20</v>
      </c>
      <c r="H9" s="679">
        <v>23</v>
      </c>
      <c r="I9" s="679">
        <v>14</v>
      </c>
      <c r="J9" s="679">
        <v>14</v>
      </c>
      <c r="K9" s="679">
        <v>20</v>
      </c>
      <c r="L9" s="679">
        <v>16</v>
      </c>
      <c r="M9" s="679">
        <v>26</v>
      </c>
      <c r="N9" s="679">
        <v>23</v>
      </c>
      <c r="O9" s="679">
        <v>30</v>
      </c>
      <c r="P9" s="679">
        <v>29</v>
      </c>
      <c r="Q9" s="679">
        <v>402</v>
      </c>
      <c r="R9" s="679" t="s">
        <v>1023</v>
      </c>
      <c r="S9" s="679">
        <v>20</v>
      </c>
      <c r="T9" s="679">
        <v>4</v>
      </c>
      <c r="U9" s="679">
        <v>4</v>
      </c>
      <c r="V9" s="679">
        <v>6</v>
      </c>
      <c r="W9" s="679">
        <v>9</v>
      </c>
      <c r="X9" s="679">
        <v>7</v>
      </c>
      <c r="Y9" s="679">
        <v>5</v>
      </c>
      <c r="Z9" s="679">
        <v>4</v>
      </c>
      <c r="AA9" s="679">
        <v>7</v>
      </c>
      <c r="AB9" s="679">
        <v>10</v>
      </c>
      <c r="AC9" s="679">
        <v>7</v>
      </c>
      <c r="AD9" s="679">
        <v>20</v>
      </c>
      <c r="AE9" s="679">
        <v>27</v>
      </c>
      <c r="AF9" s="679">
        <v>26</v>
      </c>
      <c r="AG9" s="679">
        <v>419</v>
      </c>
      <c r="AH9" s="679" t="s">
        <v>1023</v>
      </c>
    </row>
    <row r="10" spans="2:36">
      <c r="B10" s="671" t="s">
        <v>122</v>
      </c>
      <c r="C10" s="679">
        <v>23</v>
      </c>
      <c r="D10" s="679">
        <v>2</v>
      </c>
      <c r="E10" s="679" t="s">
        <v>1023</v>
      </c>
      <c r="F10" s="679">
        <v>2</v>
      </c>
      <c r="G10" s="679">
        <v>7</v>
      </c>
      <c r="H10" s="679">
        <v>6</v>
      </c>
      <c r="I10" s="679">
        <v>9</v>
      </c>
      <c r="J10" s="679">
        <v>7</v>
      </c>
      <c r="K10" s="679">
        <v>11</v>
      </c>
      <c r="L10" s="679">
        <v>10</v>
      </c>
      <c r="M10" s="679">
        <v>15</v>
      </c>
      <c r="N10" s="679">
        <v>12</v>
      </c>
      <c r="O10" s="679">
        <v>14</v>
      </c>
      <c r="P10" s="679">
        <v>17</v>
      </c>
      <c r="Q10" s="679">
        <v>290</v>
      </c>
      <c r="R10" s="679" t="s">
        <v>1023</v>
      </c>
      <c r="S10" s="679">
        <v>20</v>
      </c>
      <c r="T10" s="679">
        <v>3</v>
      </c>
      <c r="U10" s="679">
        <v>2</v>
      </c>
      <c r="V10" s="679">
        <v>1</v>
      </c>
      <c r="W10" s="679">
        <v>1</v>
      </c>
      <c r="X10" s="679">
        <v>7</v>
      </c>
      <c r="Y10" s="679">
        <v>4</v>
      </c>
      <c r="Z10" s="679">
        <v>1</v>
      </c>
      <c r="AA10" s="679">
        <v>3</v>
      </c>
      <c r="AB10" s="679">
        <v>14</v>
      </c>
      <c r="AC10" s="679">
        <v>8</v>
      </c>
      <c r="AD10" s="679">
        <v>11</v>
      </c>
      <c r="AE10" s="679">
        <v>9</v>
      </c>
      <c r="AF10" s="679">
        <v>22</v>
      </c>
      <c r="AG10" s="679">
        <v>236</v>
      </c>
      <c r="AH10" s="679" t="s">
        <v>1023</v>
      </c>
    </row>
    <row r="11" spans="2:36">
      <c r="B11" s="671" t="s">
        <v>132</v>
      </c>
      <c r="C11" s="679">
        <v>60</v>
      </c>
      <c r="D11" s="679">
        <v>15</v>
      </c>
      <c r="E11" s="679">
        <v>5</v>
      </c>
      <c r="F11" s="679">
        <v>6</v>
      </c>
      <c r="G11" s="679">
        <v>16</v>
      </c>
      <c r="H11" s="679">
        <v>35</v>
      </c>
      <c r="I11" s="679">
        <v>27</v>
      </c>
      <c r="J11" s="679">
        <v>13</v>
      </c>
      <c r="K11" s="679">
        <v>31</v>
      </c>
      <c r="L11" s="679">
        <v>20</v>
      </c>
      <c r="M11" s="679">
        <v>26</v>
      </c>
      <c r="N11" s="679">
        <v>28</v>
      </c>
      <c r="O11" s="679">
        <v>29</v>
      </c>
      <c r="P11" s="679">
        <v>45</v>
      </c>
      <c r="Q11" s="679">
        <v>554</v>
      </c>
      <c r="R11" s="679">
        <v>1</v>
      </c>
      <c r="S11" s="679">
        <v>50</v>
      </c>
      <c r="T11" s="679">
        <v>15</v>
      </c>
      <c r="U11" s="679">
        <v>2</v>
      </c>
      <c r="V11" s="679">
        <v>6</v>
      </c>
      <c r="W11" s="679">
        <v>13</v>
      </c>
      <c r="X11" s="679">
        <v>9</v>
      </c>
      <c r="Y11" s="679">
        <v>7</v>
      </c>
      <c r="Z11" s="679">
        <v>11</v>
      </c>
      <c r="AA11" s="679">
        <v>8</v>
      </c>
      <c r="AB11" s="679">
        <v>17</v>
      </c>
      <c r="AC11" s="679">
        <v>21</v>
      </c>
      <c r="AD11" s="679">
        <v>20</v>
      </c>
      <c r="AE11" s="679">
        <v>19</v>
      </c>
      <c r="AF11" s="679">
        <v>34</v>
      </c>
      <c r="AG11" s="679">
        <v>513</v>
      </c>
      <c r="AH11" s="679" t="s">
        <v>1023</v>
      </c>
    </row>
    <row r="12" spans="2:36">
      <c r="B12" s="671" t="s">
        <v>124</v>
      </c>
      <c r="C12" s="679">
        <v>67</v>
      </c>
      <c r="D12" s="679">
        <v>19</v>
      </c>
      <c r="E12" s="679">
        <v>11</v>
      </c>
      <c r="F12" s="679">
        <v>15</v>
      </c>
      <c r="G12" s="679">
        <v>23</v>
      </c>
      <c r="H12" s="679">
        <v>35</v>
      </c>
      <c r="I12" s="679">
        <v>26</v>
      </c>
      <c r="J12" s="679">
        <v>25</v>
      </c>
      <c r="K12" s="679">
        <v>27</v>
      </c>
      <c r="L12" s="679">
        <v>32</v>
      </c>
      <c r="M12" s="679">
        <v>34</v>
      </c>
      <c r="N12" s="679">
        <v>43</v>
      </c>
      <c r="O12" s="679">
        <v>58</v>
      </c>
      <c r="P12" s="679">
        <v>73</v>
      </c>
      <c r="Q12" s="679">
        <v>836</v>
      </c>
      <c r="R12" s="679" t="s">
        <v>1023</v>
      </c>
      <c r="S12" s="679">
        <v>40</v>
      </c>
      <c r="T12" s="679">
        <v>17</v>
      </c>
      <c r="U12" s="679">
        <v>11</v>
      </c>
      <c r="V12" s="679">
        <v>8</v>
      </c>
      <c r="W12" s="679">
        <v>17</v>
      </c>
      <c r="X12" s="679">
        <v>20</v>
      </c>
      <c r="Y12" s="679">
        <v>11</v>
      </c>
      <c r="Z12" s="679">
        <v>11</v>
      </c>
      <c r="AA12" s="679">
        <v>12</v>
      </c>
      <c r="AB12" s="679">
        <v>13</v>
      </c>
      <c r="AC12" s="679">
        <v>27</v>
      </c>
      <c r="AD12" s="679">
        <v>24</v>
      </c>
      <c r="AE12" s="679">
        <v>42</v>
      </c>
      <c r="AF12" s="679">
        <v>58</v>
      </c>
      <c r="AG12" s="679">
        <v>901</v>
      </c>
      <c r="AH12" s="679" t="s">
        <v>1023</v>
      </c>
    </row>
    <row r="13" spans="2:36">
      <c r="B13" s="671" t="s">
        <v>121</v>
      </c>
      <c r="C13" s="679">
        <v>47</v>
      </c>
      <c r="D13" s="679">
        <v>11</v>
      </c>
      <c r="E13" s="679">
        <v>8</v>
      </c>
      <c r="F13" s="679">
        <v>3</v>
      </c>
      <c r="G13" s="679">
        <v>16</v>
      </c>
      <c r="H13" s="679">
        <v>27</v>
      </c>
      <c r="I13" s="679">
        <v>31</v>
      </c>
      <c r="J13" s="679">
        <v>22</v>
      </c>
      <c r="K13" s="679">
        <v>20</v>
      </c>
      <c r="L13" s="679">
        <v>36</v>
      </c>
      <c r="M13" s="679">
        <v>26</v>
      </c>
      <c r="N13" s="679">
        <v>41</v>
      </c>
      <c r="O13" s="679">
        <v>37</v>
      </c>
      <c r="P13" s="679">
        <v>62</v>
      </c>
      <c r="Q13" s="679">
        <v>696</v>
      </c>
      <c r="R13" s="679" t="s">
        <v>1023</v>
      </c>
      <c r="S13" s="679">
        <v>43</v>
      </c>
      <c r="T13" s="679">
        <v>7</v>
      </c>
      <c r="U13" s="679">
        <v>2</v>
      </c>
      <c r="V13" s="679">
        <v>8</v>
      </c>
      <c r="W13" s="679">
        <v>12</v>
      </c>
      <c r="X13" s="679">
        <v>13</v>
      </c>
      <c r="Y13" s="679">
        <v>13</v>
      </c>
      <c r="Z13" s="679">
        <v>16</v>
      </c>
      <c r="AA13" s="679">
        <v>22</v>
      </c>
      <c r="AB13" s="679">
        <v>18</v>
      </c>
      <c r="AC13" s="679">
        <v>21</v>
      </c>
      <c r="AD13" s="679">
        <v>39</v>
      </c>
      <c r="AE13" s="679">
        <v>28</v>
      </c>
      <c r="AF13" s="679">
        <v>53</v>
      </c>
      <c r="AG13" s="679">
        <v>739</v>
      </c>
      <c r="AH13" s="679" t="s">
        <v>1023</v>
      </c>
    </row>
    <row r="14" spans="2:36">
      <c r="B14" s="671" t="s">
        <v>120</v>
      </c>
      <c r="C14" s="679">
        <v>37</v>
      </c>
      <c r="D14" s="679">
        <v>13</v>
      </c>
      <c r="E14" s="679">
        <v>5</v>
      </c>
      <c r="F14" s="679">
        <v>5</v>
      </c>
      <c r="G14" s="679">
        <v>14</v>
      </c>
      <c r="H14" s="679">
        <v>28</v>
      </c>
      <c r="I14" s="679">
        <v>35</v>
      </c>
      <c r="J14" s="679">
        <v>22</v>
      </c>
      <c r="K14" s="679">
        <v>24</v>
      </c>
      <c r="L14" s="679">
        <v>34</v>
      </c>
      <c r="M14" s="679">
        <v>47</v>
      </c>
      <c r="N14" s="679">
        <v>40</v>
      </c>
      <c r="O14" s="679">
        <v>45</v>
      </c>
      <c r="P14" s="679">
        <v>57</v>
      </c>
      <c r="Q14" s="679">
        <v>816</v>
      </c>
      <c r="R14" s="679" t="s">
        <v>1023</v>
      </c>
      <c r="S14" s="679">
        <v>37</v>
      </c>
      <c r="T14" s="679">
        <v>6</v>
      </c>
      <c r="U14" s="679">
        <v>5</v>
      </c>
      <c r="V14" s="679">
        <v>6</v>
      </c>
      <c r="W14" s="679">
        <v>9</v>
      </c>
      <c r="X14" s="679">
        <v>10</v>
      </c>
      <c r="Y14" s="679">
        <v>10</v>
      </c>
      <c r="Z14" s="679">
        <v>8</v>
      </c>
      <c r="AA14" s="679">
        <v>14</v>
      </c>
      <c r="AB14" s="679">
        <v>20</v>
      </c>
      <c r="AC14" s="679">
        <v>21</v>
      </c>
      <c r="AD14" s="679">
        <v>31</v>
      </c>
      <c r="AE14" s="679">
        <v>36</v>
      </c>
      <c r="AF14" s="679">
        <v>53</v>
      </c>
      <c r="AG14" s="679">
        <v>794</v>
      </c>
      <c r="AH14" s="679" t="s">
        <v>1023</v>
      </c>
    </row>
    <row r="15" spans="2:36">
      <c r="B15" s="671" t="s">
        <v>129</v>
      </c>
      <c r="C15" s="679">
        <v>370</v>
      </c>
      <c r="D15" s="679">
        <v>72</v>
      </c>
      <c r="E15" s="679">
        <v>34</v>
      </c>
      <c r="F15" s="679">
        <v>41</v>
      </c>
      <c r="G15" s="679">
        <v>95</v>
      </c>
      <c r="H15" s="679">
        <v>150</v>
      </c>
      <c r="I15" s="679">
        <v>184</v>
      </c>
      <c r="J15" s="679">
        <v>179</v>
      </c>
      <c r="K15" s="679">
        <v>164</v>
      </c>
      <c r="L15" s="679">
        <v>159</v>
      </c>
      <c r="M15" s="679">
        <v>189</v>
      </c>
      <c r="N15" s="679">
        <v>232</v>
      </c>
      <c r="O15" s="679">
        <v>317</v>
      </c>
      <c r="P15" s="679">
        <v>362</v>
      </c>
      <c r="Q15" s="679">
        <v>3371</v>
      </c>
      <c r="R15" s="679" t="s">
        <v>1023</v>
      </c>
      <c r="S15" s="679">
        <v>285</v>
      </c>
      <c r="T15" s="679">
        <v>52</v>
      </c>
      <c r="U15" s="679">
        <v>26</v>
      </c>
      <c r="V15" s="679">
        <v>48</v>
      </c>
      <c r="W15" s="679">
        <v>58</v>
      </c>
      <c r="X15" s="679">
        <v>64</v>
      </c>
      <c r="Y15" s="679">
        <v>63</v>
      </c>
      <c r="Z15" s="679">
        <v>79</v>
      </c>
      <c r="AA15" s="679">
        <v>62</v>
      </c>
      <c r="AB15" s="679">
        <v>99</v>
      </c>
      <c r="AC15" s="679">
        <v>141</v>
      </c>
      <c r="AD15" s="679">
        <v>179</v>
      </c>
      <c r="AE15" s="679">
        <v>233</v>
      </c>
      <c r="AF15" s="679">
        <v>276</v>
      </c>
      <c r="AG15" s="679">
        <v>3761</v>
      </c>
      <c r="AH15" s="679" t="s">
        <v>1023</v>
      </c>
    </row>
    <row r="16" spans="2:36">
      <c r="B16" s="671" t="s">
        <v>130</v>
      </c>
      <c r="C16" s="679">
        <v>55</v>
      </c>
      <c r="D16" s="679">
        <v>18</v>
      </c>
      <c r="E16" s="679">
        <v>5</v>
      </c>
      <c r="F16" s="679">
        <v>11</v>
      </c>
      <c r="G16" s="679">
        <v>22</v>
      </c>
      <c r="H16" s="679">
        <v>31</v>
      </c>
      <c r="I16" s="679">
        <v>40</v>
      </c>
      <c r="J16" s="679">
        <v>40</v>
      </c>
      <c r="K16" s="679">
        <v>34</v>
      </c>
      <c r="L16" s="679">
        <v>24</v>
      </c>
      <c r="M16" s="679">
        <v>37</v>
      </c>
      <c r="N16" s="679">
        <v>42</v>
      </c>
      <c r="O16" s="679">
        <v>63</v>
      </c>
      <c r="P16" s="679">
        <v>66</v>
      </c>
      <c r="Q16" s="679">
        <v>793</v>
      </c>
      <c r="R16" s="679" t="s">
        <v>1023</v>
      </c>
      <c r="S16" s="679">
        <v>49</v>
      </c>
      <c r="T16" s="679">
        <v>10</v>
      </c>
      <c r="U16" s="679">
        <v>9</v>
      </c>
      <c r="V16" s="679">
        <v>6</v>
      </c>
      <c r="W16" s="679">
        <v>8</v>
      </c>
      <c r="X16" s="679">
        <v>11</v>
      </c>
      <c r="Y16" s="679">
        <v>12</v>
      </c>
      <c r="Z16" s="679">
        <v>13</v>
      </c>
      <c r="AA16" s="679">
        <v>13</v>
      </c>
      <c r="AB16" s="679">
        <v>14</v>
      </c>
      <c r="AC16" s="679">
        <v>22</v>
      </c>
      <c r="AD16" s="679">
        <v>43</v>
      </c>
      <c r="AE16" s="679">
        <v>52</v>
      </c>
      <c r="AF16" s="679">
        <v>63</v>
      </c>
      <c r="AG16" s="679">
        <v>913</v>
      </c>
      <c r="AH16" s="679" t="s">
        <v>1023</v>
      </c>
    </row>
    <row r="17" spans="2:34" ht="28.5">
      <c r="B17" s="671" t="s">
        <v>127</v>
      </c>
      <c r="C17" s="679">
        <v>39</v>
      </c>
      <c r="D17" s="679">
        <v>15</v>
      </c>
      <c r="E17" s="679">
        <v>9</v>
      </c>
      <c r="F17" s="679">
        <v>10</v>
      </c>
      <c r="G17" s="679">
        <v>18</v>
      </c>
      <c r="H17" s="679">
        <v>33</v>
      </c>
      <c r="I17" s="679">
        <v>43</v>
      </c>
      <c r="J17" s="679">
        <v>33</v>
      </c>
      <c r="K17" s="679">
        <v>31</v>
      </c>
      <c r="L17" s="679">
        <v>31</v>
      </c>
      <c r="M17" s="679">
        <v>38</v>
      </c>
      <c r="N17" s="679">
        <v>48</v>
      </c>
      <c r="O17" s="679">
        <v>46</v>
      </c>
      <c r="P17" s="679">
        <v>63</v>
      </c>
      <c r="Q17" s="679">
        <v>521</v>
      </c>
      <c r="R17" s="679" t="s">
        <v>1023</v>
      </c>
      <c r="S17" s="679">
        <v>26</v>
      </c>
      <c r="T17" s="679">
        <v>9</v>
      </c>
      <c r="U17" s="679">
        <v>4</v>
      </c>
      <c r="V17" s="679">
        <v>11</v>
      </c>
      <c r="W17" s="679">
        <v>13</v>
      </c>
      <c r="X17" s="679">
        <v>9</v>
      </c>
      <c r="Y17" s="679">
        <v>2</v>
      </c>
      <c r="Z17" s="679">
        <v>24</v>
      </c>
      <c r="AA17" s="679">
        <v>30</v>
      </c>
      <c r="AB17" s="679">
        <v>12</v>
      </c>
      <c r="AC17" s="679">
        <v>34</v>
      </c>
      <c r="AD17" s="679">
        <v>37</v>
      </c>
      <c r="AE17" s="679">
        <v>49</v>
      </c>
      <c r="AF17" s="679">
        <v>57</v>
      </c>
      <c r="AG17" s="679">
        <v>438</v>
      </c>
      <c r="AH17" s="679" t="s">
        <v>1023</v>
      </c>
    </row>
    <row r="18" spans="2:34">
      <c r="B18" s="669" t="s">
        <v>82</v>
      </c>
      <c r="C18" s="677">
        <v>865</v>
      </c>
      <c r="D18" s="677">
        <v>154</v>
      </c>
      <c r="E18" s="677">
        <v>114</v>
      </c>
      <c r="F18" s="677">
        <v>132</v>
      </c>
      <c r="G18" s="677">
        <v>379</v>
      </c>
      <c r="H18" s="677">
        <v>633</v>
      </c>
      <c r="I18" s="677">
        <v>638</v>
      </c>
      <c r="J18" s="677">
        <v>618</v>
      </c>
      <c r="K18" s="677">
        <v>667</v>
      </c>
      <c r="L18" s="677">
        <v>595</v>
      </c>
      <c r="M18" s="677">
        <v>711</v>
      </c>
      <c r="N18" s="677">
        <v>954</v>
      </c>
      <c r="O18" s="677">
        <v>1227</v>
      </c>
      <c r="P18" s="677">
        <v>1522</v>
      </c>
      <c r="Q18" s="677">
        <v>11053</v>
      </c>
      <c r="R18" s="677" t="s">
        <v>1023</v>
      </c>
      <c r="S18" s="677">
        <v>703</v>
      </c>
      <c r="T18" s="677">
        <v>116</v>
      </c>
      <c r="U18" s="677">
        <v>79</v>
      </c>
      <c r="V18" s="677">
        <v>90</v>
      </c>
      <c r="W18" s="677">
        <v>157</v>
      </c>
      <c r="X18" s="677">
        <v>182</v>
      </c>
      <c r="Y18" s="677">
        <v>188</v>
      </c>
      <c r="Z18" s="677">
        <v>253</v>
      </c>
      <c r="AA18" s="677">
        <v>305</v>
      </c>
      <c r="AB18" s="677">
        <v>371</v>
      </c>
      <c r="AC18" s="677">
        <v>478</v>
      </c>
      <c r="AD18" s="677">
        <v>663</v>
      </c>
      <c r="AE18" s="677">
        <v>872</v>
      </c>
      <c r="AF18" s="677">
        <v>1060</v>
      </c>
      <c r="AG18" s="677">
        <v>10122</v>
      </c>
      <c r="AH18" s="677" t="s">
        <v>1023</v>
      </c>
    </row>
    <row r="19" spans="2:34">
      <c r="B19" s="671" t="s">
        <v>119</v>
      </c>
      <c r="C19" s="679">
        <v>78</v>
      </c>
      <c r="D19" s="679">
        <v>16</v>
      </c>
      <c r="E19" s="679">
        <v>12</v>
      </c>
      <c r="F19" s="679">
        <v>10</v>
      </c>
      <c r="G19" s="679">
        <v>33</v>
      </c>
      <c r="H19" s="679">
        <v>62</v>
      </c>
      <c r="I19" s="679">
        <v>56</v>
      </c>
      <c r="J19" s="679">
        <v>58</v>
      </c>
      <c r="K19" s="679">
        <v>42</v>
      </c>
      <c r="L19" s="679">
        <v>47</v>
      </c>
      <c r="M19" s="679">
        <v>73</v>
      </c>
      <c r="N19" s="679">
        <v>89</v>
      </c>
      <c r="O19" s="679">
        <v>90</v>
      </c>
      <c r="P19" s="679">
        <v>97</v>
      </c>
      <c r="Q19" s="679">
        <v>992</v>
      </c>
      <c r="R19" s="679" t="s">
        <v>1023</v>
      </c>
      <c r="S19" s="679">
        <v>55</v>
      </c>
      <c r="T19" s="679">
        <v>7</v>
      </c>
      <c r="U19" s="679">
        <v>5</v>
      </c>
      <c r="V19" s="679">
        <v>6</v>
      </c>
      <c r="W19" s="679">
        <v>14</v>
      </c>
      <c r="X19" s="679">
        <v>11</v>
      </c>
      <c r="Y19" s="679">
        <v>11</v>
      </c>
      <c r="Z19" s="679">
        <v>22</v>
      </c>
      <c r="AA19" s="679">
        <v>26</v>
      </c>
      <c r="AB19" s="679">
        <v>30</v>
      </c>
      <c r="AC19" s="679">
        <v>29</v>
      </c>
      <c r="AD19" s="679">
        <v>52</v>
      </c>
      <c r="AE19" s="679">
        <v>71</v>
      </c>
      <c r="AF19" s="679">
        <v>71</v>
      </c>
      <c r="AG19" s="679">
        <v>845</v>
      </c>
      <c r="AH19" s="679" t="s">
        <v>1023</v>
      </c>
    </row>
    <row r="20" spans="2:34">
      <c r="B20" s="671" t="s">
        <v>131</v>
      </c>
      <c r="C20" s="679">
        <v>34</v>
      </c>
      <c r="D20" s="679">
        <v>10</v>
      </c>
      <c r="E20" s="679">
        <v>9</v>
      </c>
      <c r="F20" s="679">
        <v>3</v>
      </c>
      <c r="G20" s="679">
        <v>22</v>
      </c>
      <c r="H20" s="679">
        <v>49</v>
      </c>
      <c r="I20" s="679">
        <v>44</v>
      </c>
      <c r="J20" s="679">
        <v>39</v>
      </c>
      <c r="K20" s="679">
        <v>56</v>
      </c>
      <c r="L20" s="679">
        <v>38</v>
      </c>
      <c r="M20" s="679">
        <v>33</v>
      </c>
      <c r="N20" s="679">
        <v>39</v>
      </c>
      <c r="O20" s="679">
        <v>56</v>
      </c>
      <c r="P20" s="679">
        <v>65</v>
      </c>
      <c r="Q20" s="679">
        <v>448</v>
      </c>
      <c r="R20" s="679" t="s">
        <v>1023</v>
      </c>
      <c r="S20" s="679">
        <v>33</v>
      </c>
      <c r="T20" s="679">
        <v>7</v>
      </c>
      <c r="U20" s="679">
        <v>2</v>
      </c>
      <c r="V20" s="679">
        <v>11</v>
      </c>
      <c r="W20" s="679">
        <v>8</v>
      </c>
      <c r="X20" s="679">
        <v>14</v>
      </c>
      <c r="Y20" s="679">
        <v>14</v>
      </c>
      <c r="Z20" s="679">
        <v>20</v>
      </c>
      <c r="AA20" s="679">
        <v>23</v>
      </c>
      <c r="AB20" s="679">
        <v>21</v>
      </c>
      <c r="AC20" s="679">
        <v>24</v>
      </c>
      <c r="AD20" s="679">
        <v>31</v>
      </c>
      <c r="AE20" s="679">
        <v>48</v>
      </c>
      <c r="AF20" s="679">
        <v>54</v>
      </c>
      <c r="AG20" s="679">
        <v>415</v>
      </c>
      <c r="AH20" s="679" t="s">
        <v>1023</v>
      </c>
    </row>
    <row r="21" spans="2:34">
      <c r="B21" s="671" t="s">
        <v>126</v>
      </c>
      <c r="C21" s="679">
        <v>499</v>
      </c>
      <c r="D21" s="679">
        <v>72</v>
      </c>
      <c r="E21" s="679">
        <v>59</v>
      </c>
      <c r="F21" s="679">
        <v>62</v>
      </c>
      <c r="G21" s="679">
        <v>192</v>
      </c>
      <c r="H21" s="679">
        <v>315</v>
      </c>
      <c r="I21" s="679">
        <v>320</v>
      </c>
      <c r="J21" s="679">
        <v>332</v>
      </c>
      <c r="K21" s="679">
        <v>344</v>
      </c>
      <c r="L21" s="679">
        <v>305</v>
      </c>
      <c r="M21" s="679">
        <v>350</v>
      </c>
      <c r="N21" s="679">
        <v>489</v>
      </c>
      <c r="O21" s="679">
        <v>685</v>
      </c>
      <c r="P21" s="679">
        <v>883</v>
      </c>
      <c r="Q21" s="679">
        <v>5772</v>
      </c>
      <c r="R21" s="679" t="s">
        <v>1023</v>
      </c>
      <c r="S21" s="679">
        <v>425</v>
      </c>
      <c r="T21" s="679">
        <v>57</v>
      </c>
      <c r="U21" s="679">
        <v>42</v>
      </c>
      <c r="V21" s="679">
        <v>51</v>
      </c>
      <c r="W21" s="679">
        <v>78</v>
      </c>
      <c r="X21" s="679">
        <v>97</v>
      </c>
      <c r="Y21" s="679">
        <v>102</v>
      </c>
      <c r="Z21" s="679">
        <v>137</v>
      </c>
      <c r="AA21" s="679">
        <v>154</v>
      </c>
      <c r="AB21" s="679">
        <v>199</v>
      </c>
      <c r="AC21" s="679">
        <v>268</v>
      </c>
      <c r="AD21" s="679">
        <v>362</v>
      </c>
      <c r="AE21" s="679">
        <v>475</v>
      </c>
      <c r="AF21" s="679">
        <v>577</v>
      </c>
      <c r="AG21" s="679">
        <v>5542</v>
      </c>
      <c r="AH21" s="679" t="s">
        <v>1023</v>
      </c>
    </row>
    <row r="22" spans="2:34">
      <c r="B22" s="671" t="s">
        <v>133</v>
      </c>
      <c r="C22" s="679">
        <v>88</v>
      </c>
      <c r="D22" s="679">
        <v>15</v>
      </c>
      <c r="E22" s="679">
        <v>10</v>
      </c>
      <c r="F22" s="679">
        <v>25</v>
      </c>
      <c r="G22" s="679">
        <v>47</v>
      </c>
      <c r="H22" s="679">
        <v>83</v>
      </c>
      <c r="I22" s="679">
        <v>69</v>
      </c>
      <c r="J22" s="679">
        <v>75</v>
      </c>
      <c r="K22" s="679">
        <v>89</v>
      </c>
      <c r="L22" s="679">
        <v>79</v>
      </c>
      <c r="M22" s="679">
        <v>87</v>
      </c>
      <c r="N22" s="679">
        <v>105</v>
      </c>
      <c r="O22" s="679">
        <v>125</v>
      </c>
      <c r="P22" s="679">
        <v>146</v>
      </c>
      <c r="Q22" s="679">
        <v>1229</v>
      </c>
      <c r="R22" s="679" t="s">
        <v>1023</v>
      </c>
      <c r="S22" s="679">
        <v>73</v>
      </c>
      <c r="T22" s="679">
        <v>10</v>
      </c>
      <c r="U22" s="679">
        <v>10</v>
      </c>
      <c r="V22" s="679">
        <v>6</v>
      </c>
      <c r="W22" s="679">
        <v>17</v>
      </c>
      <c r="X22" s="679">
        <v>23</v>
      </c>
      <c r="Y22" s="679">
        <v>25</v>
      </c>
      <c r="Z22" s="679">
        <v>26</v>
      </c>
      <c r="AA22" s="679">
        <v>35</v>
      </c>
      <c r="AB22" s="679">
        <v>45</v>
      </c>
      <c r="AC22" s="679">
        <v>57</v>
      </c>
      <c r="AD22" s="679">
        <v>73</v>
      </c>
      <c r="AE22" s="679">
        <v>102</v>
      </c>
      <c r="AF22" s="679">
        <v>118</v>
      </c>
      <c r="AG22" s="679">
        <v>1002</v>
      </c>
      <c r="AH22" s="679" t="s">
        <v>1023</v>
      </c>
    </row>
    <row r="23" spans="2:34">
      <c r="B23" s="671" t="s">
        <v>118</v>
      </c>
      <c r="C23" s="679">
        <v>115</v>
      </c>
      <c r="D23" s="679">
        <v>23</v>
      </c>
      <c r="E23" s="679">
        <v>17</v>
      </c>
      <c r="F23" s="679">
        <v>22</v>
      </c>
      <c r="G23" s="679">
        <v>70</v>
      </c>
      <c r="H23" s="679">
        <v>101</v>
      </c>
      <c r="I23" s="679">
        <v>129</v>
      </c>
      <c r="J23" s="679">
        <v>91</v>
      </c>
      <c r="K23" s="679">
        <v>113</v>
      </c>
      <c r="L23" s="679">
        <v>103</v>
      </c>
      <c r="M23" s="679">
        <v>130</v>
      </c>
      <c r="N23" s="679">
        <v>200</v>
      </c>
      <c r="O23" s="679">
        <v>219</v>
      </c>
      <c r="P23" s="679">
        <v>276</v>
      </c>
      <c r="Q23" s="679">
        <v>2213</v>
      </c>
      <c r="R23" s="679" t="s">
        <v>1023</v>
      </c>
      <c r="S23" s="679">
        <v>84</v>
      </c>
      <c r="T23" s="679">
        <v>29</v>
      </c>
      <c r="U23" s="679">
        <v>18</v>
      </c>
      <c r="V23" s="679">
        <v>12</v>
      </c>
      <c r="W23" s="679">
        <v>33</v>
      </c>
      <c r="X23" s="679">
        <v>24</v>
      </c>
      <c r="Y23" s="679">
        <v>29</v>
      </c>
      <c r="Z23" s="679">
        <v>43</v>
      </c>
      <c r="AA23" s="679">
        <v>48</v>
      </c>
      <c r="AB23" s="679">
        <v>58</v>
      </c>
      <c r="AC23" s="679">
        <v>80</v>
      </c>
      <c r="AD23" s="679">
        <v>112</v>
      </c>
      <c r="AE23" s="679">
        <v>141</v>
      </c>
      <c r="AF23" s="679">
        <v>202</v>
      </c>
      <c r="AG23" s="679">
        <v>1923</v>
      </c>
      <c r="AH23" s="679" t="s">
        <v>1023</v>
      </c>
    </row>
    <row r="24" spans="2:34">
      <c r="B24" s="671" t="s">
        <v>123</v>
      </c>
      <c r="C24" s="679">
        <v>51</v>
      </c>
      <c r="D24" s="679">
        <v>18</v>
      </c>
      <c r="E24" s="679">
        <v>7</v>
      </c>
      <c r="F24" s="679">
        <v>10</v>
      </c>
      <c r="G24" s="679">
        <v>15</v>
      </c>
      <c r="H24" s="679">
        <v>23</v>
      </c>
      <c r="I24" s="679">
        <v>20</v>
      </c>
      <c r="J24" s="679">
        <v>23</v>
      </c>
      <c r="K24" s="679">
        <v>23</v>
      </c>
      <c r="L24" s="679">
        <v>23</v>
      </c>
      <c r="M24" s="679">
        <v>38</v>
      </c>
      <c r="N24" s="679">
        <v>32</v>
      </c>
      <c r="O24" s="679">
        <v>52</v>
      </c>
      <c r="P24" s="679">
        <v>55</v>
      </c>
      <c r="Q24" s="679">
        <v>399</v>
      </c>
      <c r="R24" s="679" t="s">
        <v>1023</v>
      </c>
      <c r="S24" s="679">
        <v>33</v>
      </c>
      <c r="T24" s="679">
        <v>6</v>
      </c>
      <c r="U24" s="679">
        <v>2</v>
      </c>
      <c r="V24" s="679">
        <v>4</v>
      </c>
      <c r="W24" s="679">
        <v>7</v>
      </c>
      <c r="X24" s="679">
        <v>13</v>
      </c>
      <c r="Y24" s="679">
        <v>7</v>
      </c>
      <c r="Z24" s="679">
        <v>5</v>
      </c>
      <c r="AA24" s="679">
        <v>19</v>
      </c>
      <c r="AB24" s="679">
        <v>18</v>
      </c>
      <c r="AC24" s="679">
        <v>20</v>
      </c>
      <c r="AD24" s="679">
        <v>33</v>
      </c>
      <c r="AE24" s="679">
        <v>35</v>
      </c>
      <c r="AF24" s="679">
        <v>38</v>
      </c>
      <c r="AG24" s="679">
        <v>395</v>
      </c>
      <c r="AH24" s="679" t="s">
        <v>1023</v>
      </c>
    </row>
    <row r="25" spans="2:34">
      <c r="B25" s="669" t="s">
        <v>83</v>
      </c>
      <c r="C25" s="677">
        <v>99</v>
      </c>
      <c r="D25" s="677">
        <v>52</v>
      </c>
      <c r="E25" s="677">
        <v>27</v>
      </c>
      <c r="F25" s="677">
        <v>26</v>
      </c>
      <c r="G25" s="677">
        <v>60</v>
      </c>
      <c r="H25" s="677">
        <v>110</v>
      </c>
      <c r="I25" s="677">
        <v>83</v>
      </c>
      <c r="J25" s="677">
        <v>79</v>
      </c>
      <c r="K25" s="677">
        <v>58</v>
      </c>
      <c r="L25" s="677">
        <v>62</v>
      </c>
      <c r="M25" s="677">
        <v>58</v>
      </c>
      <c r="N25" s="677">
        <v>65</v>
      </c>
      <c r="O25" s="677">
        <v>77</v>
      </c>
      <c r="P25" s="677">
        <v>83</v>
      </c>
      <c r="Q25" s="677">
        <v>668</v>
      </c>
      <c r="R25" s="677" t="s">
        <v>1023</v>
      </c>
      <c r="S25" s="677">
        <v>90</v>
      </c>
      <c r="T25" s="677">
        <v>42</v>
      </c>
      <c r="U25" s="677">
        <v>24</v>
      </c>
      <c r="V25" s="677">
        <v>16</v>
      </c>
      <c r="W25" s="677">
        <v>30</v>
      </c>
      <c r="X25" s="677">
        <v>29</v>
      </c>
      <c r="Y25" s="677">
        <v>33</v>
      </c>
      <c r="Z25" s="677">
        <v>23</v>
      </c>
      <c r="AA25" s="677">
        <v>33</v>
      </c>
      <c r="AB25" s="677">
        <v>27</v>
      </c>
      <c r="AC25" s="677">
        <v>31</v>
      </c>
      <c r="AD25" s="677">
        <v>24</v>
      </c>
      <c r="AE25" s="677">
        <v>60</v>
      </c>
      <c r="AF25" s="677">
        <v>48</v>
      </c>
      <c r="AG25" s="677">
        <v>521</v>
      </c>
      <c r="AH25" s="677" t="s">
        <v>1023</v>
      </c>
    </row>
    <row r="26" spans="2:34">
      <c r="B26" s="671" t="s">
        <v>115</v>
      </c>
      <c r="C26" s="679">
        <v>25</v>
      </c>
      <c r="D26" s="679">
        <v>16</v>
      </c>
      <c r="E26" s="679">
        <v>8</v>
      </c>
      <c r="F26" s="679">
        <v>6</v>
      </c>
      <c r="G26" s="679">
        <v>10</v>
      </c>
      <c r="H26" s="679">
        <v>25</v>
      </c>
      <c r="I26" s="679">
        <v>17</v>
      </c>
      <c r="J26" s="679">
        <v>10</v>
      </c>
      <c r="K26" s="679">
        <v>13</v>
      </c>
      <c r="L26" s="679">
        <v>5</v>
      </c>
      <c r="M26" s="679">
        <v>16</v>
      </c>
      <c r="N26" s="679">
        <v>10</v>
      </c>
      <c r="O26" s="679">
        <v>15</v>
      </c>
      <c r="P26" s="679">
        <v>11</v>
      </c>
      <c r="Q26" s="679">
        <v>125</v>
      </c>
      <c r="R26" s="679" t="s">
        <v>1023</v>
      </c>
      <c r="S26" s="679">
        <v>21</v>
      </c>
      <c r="T26" s="679">
        <v>11</v>
      </c>
      <c r="U26" s="679">
        <v>7</v>
      </c>
      <c r="V26" s="679">
        <v>1</v>
      </c>
      <c r="W26" s="679">
        <v>6</v>
      </c>
      <c r="X26" s="679">
        <v>4</v>
      </c>
      <c r="Y26" s="679">
        <v>4</v>
      </c>
      <c r="Z26" s="679">
        <v>2</v>
      </c>
      <c r="AA26" s="679">
        <v>6</v>
      </c>
      <c r="AB26" s="679">
        <v>4</v>
      </c>
      <c r="AC26" s="679">
        <v>4</v>
      </c>
      <c r="AD26" s="679">
        <v>7</v>
      </c>
      <c r="AE26" s="679">
        <v>6</v>
      </c>
      <c r="AF26" s="679">
        <v>10</v>
      </c>
      <c r="AG26" s="679">
        <v>119</v>
      </c>
      <c r="AH26" s="679" t="s">
        <v>1023</v>
      </c>
    </row>
    <row r="27" spans="2:34">
      <c r="B27" s="671" t="s">
        <v>113</v>
      </c>
      <c r="C27" s="679">
        <v>19</v>
      </c>
      <c r="D27" s="679">
        <v>11</v>
      </c>
      <c r="E27" s="679">
        <v>5</v>
      </c>
      <c r="F27" s="679">
        <v>6</v>
      </c>
      <c r="G27" s="679">
        <v>12</v>
      </c>
      <c r="H27" s="679">
        <v>17</v>
      </c>
      <c r="I27" s="679">
        <v>6</v>
      </c>
      <c r="J27" s="679">
        <v>10</v>
      </c>
      <c r="K27" s="679">
        <v>8</v>
      </c>
      <c r="L27" s="679">
        <v>7</v>
      </c>
      <c r="M27" s="679">
        <v>7</v>
      </c>
      <c r="N27" s="679">
        <v>8</v>
      </c>
      <c r="O27" s="679">
        <v>12</v>
      </c>
      <c r="P27" s="679">
        <v>15</v>
      </c>
      <c r="Q27" s="679">
        <v>104</v>
      </c>
      <c r="R27" s="679" t="s">
        <v>1023</v>
      </c>
      <c r="S27" s="679">
        <v>18</v>
      </c>
      <c r="T27" s="679">
        <v>6</v>
      </c>
      <c r="U27" s="679">
        <v>3</v>
      </c>
      <c r="V27" s="679">
        <v>4</v>
      </c>
      <c r="W27" s="679">
        <v>2</v>
      </c>
      <c r="X27" s="679">
        <v>4</v>
      </c>
      <c r="Y27" s="679">
        <v>7</v>
      </c>
      <c r="Z27" s="679">
        <v>4</v>
      </c>
      <c r="AA27" s="679">
        <v>3</v>
      </c>
      <c r="AB27" s="679">
        <v>3</v>
      </c>
      <c r="AC27" s="679">
        <v>5</v>
      </c>
      <c r="AD27" s="679">
        <v>2</v>
      </c>
      <c r="AE27" s="679">
        <v>8</v>
      </c>
      <c r="AF27" s="679">
        <v>5</v>
      </c>
      <c r="AG27" s="679">
        <v>74</v>
      </c>
      <c r="AH27" s="679" t="s">
        <v>1023</v>
      </c>
    </row>
    <row r="28" spans="2:34">
      <c r="B28" s="671" t="s">
        <v>116</v>
      </c>
      <c r="C28" s="679">
        <v>9</v>
      </c>
      <c r="D28" s="679">
        <v>3</v>
      </c>
      <c r="E28" s="679">
        <v>5</v>
      </c>
      <c r="F28" s="679">
        <v>2</v>
      </c>
      <c r="G28" s="679">
        <v>4</v>
      </c>
      <c r="H28" s="679">
        <v>9</v>
      </c>
      <c r="I28" s="679">
        <v>8</v>
      </c>
      <c r="J28" s="679">
        <v>3</v>
      </c>
      <c r="K28" s="679">
        <v>9</v>
      </c>
      <c r="L28" s="679">
        <v>9</v>
      </c>
      <c r="M28" s="679">
        <v>4</v>
      </c>
      <c r="N28" s="679">
        <v>8</v>
      </c>
      <c r="O28" s="679">
        <v>9</v>
      </c>
      <c r="P28" s="679">
        <v>10</v>
      </c>
      <c r="Q28" s="679">
        <v>100</v>
      </c>
      <c r="R28" s="679" t="s">
        <v>1023</v>
      </c>
      <c r="S28" s="679">
        <v>9</v>
      </c>
      <c r="T28" s="679">
        <v>3</v>
      </c>
      <c r="U28" s="679">
        <v>1</v>
      </c>
      <c r="V28" s="679">
        <v>1</v>
      </c>
      <c r="W28" s="679">
        <v>5</v>
      </c>
      <c r="X28" s="679">
        <v>3</v>
      </c>
      <c r="Y28" s="679">
        <v>3</v>
      </c>
      <c r="Z28" s="679">
        <v>1</v>
      </c>
      <c r="AA28" s="679">
        <v>7</v>
      </c>
      <c r="AB28" s="679">
        <v>3</v>
      </c>
      <c r="AC28" s="679">
        <v>2</v>
      </c>
      <c r="AD28" s="679">
        <v>3</v>
      </c>
      <c r="AE28" s="679">
        <v>7</v>
      </c>
      <c r="AF28" s="679">
        <v>5</v>
      </c>
      <c r="AG28" s="679">
        <v>65</v>
      </c>
      <c r="AH28" s="679" t="s">
        <v>1023</v>
      </c>
    </row>
    <row r="29" spans="2:34">
      <c r="B29" s="671" t="s">
        <v>112</v>
      </c>
      <c r="C29" s="679">
        <v>9</v>
      </c>
      <c r="D29" s="679">
        <v>6</v>
      </c>
      <c r="E29" s="679">
        <v>1</v>
      </c>
      <c r="F29" s="679" t="s">
        <v>1023</v>
      </c>
      <c r="G29" s="679">
        <v>9</v>
      </c>
      <c r="H29" s="679">
        <v>18</v>
      </c>
      <c r="I29" s="679">
        <v>6</v>
      </c>
      <c r="J29" s="679">
        <v>17</v>
      </c>
      <c r="K29" s="679">
        <v>3</v>
      </c>
      <c r="L29" s="679">
        <v>10</v>
      </c>
      <c r="M29" s="679">
        <v>8</v>
      </c>
      <c r="N29" s="679">
        <v>8</v>
      </c>
      <c r="O29" s="679">
        <v>11</v>
      </c>
      <c r="P29" s="679">
        <v>13</v>
      </c>
      <c r="Q29" s="679">
        <v>94</v>
      </c>
      <c r="R29" s="679" t="s">
        <v>1023</v>
      </c>
      <c r="S29" s="679">
        <v>5</v>
      </c>
      <c r="T29" s="679">
        <v>6</v>
      </c>
      <c r="U29" s="679">
        <v>3</v>
      </c>
      <c r="V29" s="679">
        <v>4</v>
      </c>
      <c r="W29" s="679">
        <v>5</v>
      </c>
      <c r="X29" s="679">
        <v>1</v>
      </c>
      <c r="Y29" s="679">
        <v>3</v>
      </c>
      <c r="Z29" s="679">
        <v>2</v>
      </c>
      <c r="AA29" s="679">
        <v>3</v>
      </c>
      <c r="AB29" s="679">
        <v>5</v>
      </c>
      <c r="AC29" s="679">
        <v>2</v>
      </c>
      <c r="AD29" s="679">
        <v>3</v>
      </c>
      <c r="AE29" s="679">
        <v>12</v>
      </c>
      <c r="AF29" s="679">
        <v>6</v>
      </c>
      <c r="AG29" s="679">
        <v>81</v>
      </c>
      <c r="AH29" s="679" t="s">
        <v>1023</v>
      </c>
    </row>
    <row r="30" spans="2:34">
      <c r="B30" s="671" t="s">
        <v>128</v>
      </c>
      <c r="C30" s="679">
        <v>22</v>
      </c>
      <c r="D30" s="679">
        <v>8</v>
      </c>
      <c r="E30" s="679">
        <v>6</v>
      </c>
      <c r="F30" s="679">
        <v>5</v>
      </c>
      <c r="G30" s="679">
        <v>16</v>
      </c>
      <c r="H30" s="679">
        <v>20</v>
      </c>
      <c r="I30" s="679">
        <v>26</v>
      </c>
      <c r="J30" s="679">
        <v>25</v>
      </c>
      <c r="K30" s="679">
        <v>13</v>
      </c>
      <c r="L30" s="679">
        <v>20</v>
      </c>
      <c r="M30" s="679">
        <v>15</v>
      </c>
      <c r="N30" s="679">
        <v>21</v>
      </c>
      <c r="O30" s="679">
        <v>17</v>
      </c>
      <c r="P30" s="679">
        <v>22</v>
      </c>
      <c r="Q30" s="679">
        <v>150</v>
      </c>
      <c r="R30" s="679" t="s">
        <v>1023</v>
      </c>
      <c r="S30" s="679">
        <v>24</v>
      </c>
      <c r="T30" s="679">
        <v>6</v>
      </c>
      <c r="U30" s="679">
        <v>8</v>
      </c>
      <c r="V30" s="679">
        <v>4</v>
      </c>
      <c r="W30" s="679">
        <v>6</v>
      </c>
      <c r="X30" s="679">
        <v>10</v>
      </c>
      <c r="Y30" s="679">
        <v>8</v>
      </c>
      <c r="Z30" s="679">
        <v>8</v>
      </c>
      <c r="AA30" s="679">
        <v>10</v>
      </c>
      <c r="AB30" s="679">
        <v>7</v>
      </c>
      <c r="AC30" s="679">
        <v>10</v>
      </c>
      <c r="AD30" s="679">
        <v>1</v>
      </c>
      <c r="AE30" s="679">
        <v>16</v>
      </c>
      <c r="AF30" s="679">
        <v>10</v>
      </c>
      <c r="AG30" s="679">
        <v>111</v>
      </c>
      <c r="AH30" s="679" t="s">
        <v>1023</v>
      </c>
    </row>
    <row r="31" spans="2:34">
      <c r="B31" s="671" t="s">
        <v>114</v>
      </c>
      <c r="C31" s="679">
        <v>15</v>
      </c>
      <c r="D31" s="679">
        <v>8</v>
      </c>
      <c r="E31" s="679">
        <v>2</v>
      </c>
      <c r="F31" s="679">
        <v>7</v>
      </c>
      <c r="G31" s="679">
        <v>9</v>
      </c>
      <c r="H31" s="679">
        <v>21</v>
      </c>
      <c r="I31" s="679">
        <v>20</v>
      </c>
      <c r="J31" s="679">
        <v>14</v>
      </c>
      <c r="K31" s="679">
        <v>12</v>
      </c>
      <c r="L31" s="679">
        <v>11</v>
      </c>
      <c r="M31" s="679">
        <v>8</v>
      </c>
      <c r="N31" s="679">
        <v>10</v>
      </c>
      <c r="O31" s="679">
        <v>13</v>
      </c>
      <c r="P31" s="679">
        <v>12</v>
      </c>
      <c r="Q31" s="679">
        <v>95</v>
      </c>
      <c r="R31" s="679" t="s">
        <v>1023</v>
      </c>
      <c r="S31" s="679">
        <v>13</v>
      </c>
      <c r="T31" s="679">
        <v>10</v>
      </c>
      <c r="U31" s="679">
        <v>2</v>
      </c>
      <c r="V31" s="679">
        <v>2</v>
      </c>
      <c r="W31" s="679">
        <v>6</v>
      </c>
      <c r="X31" s="679">
        <v>7</v>
      </c>
      <c r="Y31" s="679">
        <v>8</v>
      </c>
      <c r="Z31" s="679">
        <v>6</v>
      </c>
      <c r="AA31" s="679">
        <v>4</v>
      </c>
      <c r="AB31" s="679">
        <v>5</v>
      </c>
      <c r="AC31" s="679">
        <v>8</v>
      </c>
      <c r="AD31" s="679">
        <v>8</v>
      </c>
      <c r="AE31" s="679">
        <v>11</v>
      </c>
      <c r="AF31" s="679">
        <v>12</v>
      </c>
      <c r="AG31" s="679">
        <v>71</v>
      </c>
      <c r="AH31" s="679" t="s">
        <v>1023</v>
      </c>
    </row>
    <row r="32" spans="2:34">
      <c r="B32" s="669" t="s">
        <v>318</v>
      </c>
      <c r="C32" s="677" t="s">
        <v>1023</v>
      </c>
      <c r="D32" s="677" t="s">
        <v>1023</v>
      </c>
      <c r="E32" s="677" t="s">
        <v>1023</v>
      </c>
      <c r="F32" s="677" t="s">
        <v>1023</v>
      </c>
      <c r="G32" s="677">
        <v>1</v>
      </c>
      <c r="H32" s="677" t="s">
        <v>1023</v>
      </c>
      <c r="I32" s="677">
        <v>1</v>
      </c>
      <c r="J32" s="677">
        <v>1</v>
      </c>
      <c r="K32" s="677">
        <v>2</v>
      </c>
      <c r="L32" s="677" t="s">
        <v>1023</v>
      </c>
      <c r="M32" s="677">
        <v>3</v>
      </c>
      <c r="N32" s="677">
        <v>1</v>
      </c>
      <c r="O32" s="677" t="s">
        <v>1023</v>
      </c>
      <c r="P32" s="677" t="s">
        <v>1023</v>
      </c>
      <c r="Q32" s="677">
        <v>16</v>
      </c>
      <c r="R32" s="677" t="s">
        <v>1023</v>
      </c>
      <c r="S32" s="677" t="s">
        <v>1023</v>
      </c>
      <c r="T32" s="677" t="s">
        <v>1023</v>
      </c>
      <c r="U32" s="677" t="s">
        <v>1023</v>
      </c>
      <c r="V32" s="677">
        <v>1</v>
      </c>
      <c r="W32" s="677">
        <v>1</v>
      </c>
      <c r="X32" s="677" t="s">
        <v>1023</v>
      </c>
      <c r="Y32" s="677" t="s">
        <v>1023</v>
      </c>
      <c r="Z32" s="677" t="s">
        <v>1023</v>
      </c>
      <c r="AA32" s="677">
        <v>1</v>
      </c>
      <c r="AB32" s="677" t="s">
        <v>1023</v>
      </c>
      <c r="AC32" s="677">
        <v>1</v>
      </c>
      <c r="AD32" s="677" t="s">
        <v>1023</v>
      </c>
      <c r="AE32" s="677">
        <v>2</v>
      </c>
      <c r="AF32" s="677">
        <v>1</v>
      </c>
      <c r="AG32" s="677">
        <v>8</v>
      </c>
      <c r="AH32" s="677" t="s">
        <v>1023</v>
      </c>
    </row>
    <row r="33" spans="2:34">
      <c r="B33" s="671" t="s">
        <v>143</v>
      </c>
      <c r="C33" s="679" t="s">
        <v>1023</v>
      </c>
      <c r="D33" s="679" t="s">
        <v>1023</v>
      </c>
      <c r="E33" s="679" t="s">
        <v>1023</v>
      </c>
      <c r="F33" s="679" t="s">
        <v>1023</v>
      </c>
      <c r="G33" s="679">
        <v>1</v>
      </c>
      <c r="H33" s="679" t="s">
        <v>1023</v>
      </c>
      <c r="I33" s="679">
        <v>1</v>
      </c>
      <c r="J33" s="679">
        <v>1</v>
      </c>
      <c r="K33" s="679">
        <v>2</v>
      </c>
      <c r="L33" s="679" t="s">
        <v>1023</v>
      </c>
      <c r="M33" s="679">
        <v>3</v>
      </c>
      <c r="N33" s="679">
        <v>1</v>
      </c>
      <c r="O33" s="679" t="s">
        <v>1023</v>
      </c>
      <c r="P33" s="679" t="s">
        <v>1023</v>
      </c>
      <c r="Q33" s="679">
        <v>16</v>
      </c>
      <c r="R33" s="679" t="s">
        <v>1023</v>
      </c>
      <c r="S33" s="679" t="s">
        <v>1023</v>
      </c>
      <c r="T33" s="679" t="s">
        <v>1023</v>
      </c>
      <c r="U33" s="679" t="s">
        <v>1023</v>
      </c>
      <c r="V33" s="679">
        <v>1</v>
      </c>
      <c r="W33" s="679">
        <v>1</v>
      </c>
      <c r="X33" s="679" t="s">
        <v>1023</v>
      </c>
      <c r="Y33" s="679" t="s">
        <v>1023</v>
      </c>
      <c r="Z33" s="679" t="s">
        <v>1023</v>
      </c>
      <c r="AA33" s="679">
        <v>1</v>
      </c>
      <c r="AB33" s="679" t="s">
        <v>1023</v>
      </c>
      <c r="AC33" s="679">
        <v>1</v>
      </c>
      <c r="AD33" s="679" t="s">
        <v>1023</v>
      </c>
      <c r="AE33" s="679">
        <v>2</v>
      </c>
      <c r="AF33" s="679">
        <v>1</v>
      </c>
      <c r="AG33" s="679">
        <v>8</v>
      </c>
      <c r="AH33" s="679" t="s">
        <v>1023</v>
      </c>
    </row>
    <row r="34" spans="2:34">
      <c r="B34" s="669" t="s">
        <v>85</v>
      </c>
      <c r="C34" s="677" t="s">
        <v>1023</v>
      </c>
      <c r="D34" s="677" t="s">
        <v>1023</v>
      </c>
      <c r="E34" s="677" t="s">
        <v>1023</v>
      </c>
      <c r="F34" s="677" t="s">
        <v>1023</v>
      </c>
      <c r="G34" s="677" t="s">
        <v>1023</v>
      </c>
      <c r="H34" s="677" t="s">
        <v>1023</v>
      </c>
      <c r="I34" s="677" t="s">
        <v>1023</v>
      </c>
      <c r="J34" s="677" t="s">
        <v>1023</v>
      </c>
      <c r="K34" s="677" t="s">
        <v>1023</v>
      </c>
      <c r="L34" s="677" t="s">
        <v>1023</v>
      </c>
      <c r="M34" s="677" t="s">
        <v>1023</v>
      </c>
      <c r="N34" s="677" t="s">
        <v>1023</v>
      </c>
      <c r="O34" s="677" t="s">
        <v>1023</v>
      </c>
      <c r="P34" s="677" t="s">
        <v>1023</v>
      </c>
      <c r="Q34" s="677">
        <v>1</v>
      </c>
      <c r="R34" s="677" t="s">
        <v>1023</v>
      </c>
      <c r="S34" s="677" t="s">
        <v>1023</v>
      </c>
      <c r="T34" s="677" t="s">
        <v>1023</v>
      </c>
      <c r="U34" s="677" t="s">
        <v>1023</v>
      </c>
      <c r="V34" s="677" t="s">
        <v>1023</v>
      </c>
      <c r="W34" s="677" t="s">
        <v>1023</v>
      </c>
      <c r="X34" s="677" t="s">
        <v>1023</v>
      </c>
      <c r="Y34" s="677" t="s">
        <v>1023</v>
      </c>
      <c r="Z34" s="677" t="s">
        <v>1023</v>
      </c>
      <c r="AA34" s="677" t="s">
        <v>1023</v>
      </c>
      <c r="AB34" s="677" t="s">
        <v>1023</v>
      </c>
      <c r="AC34" s="677" t="s">
        <v>1023</v>
      </c>
      <c r="AD34" s="677" t="s">
        <v>1023</v>
      </c>
      <c r="AE34" s="677" t="s">
        <v>1023</v>
      </c>
      <c r="AF34" s="677" t="s">
        <v>1023</v>
      </c>
      <c r="AG34" s="677">
        <v>1</v>
      </c>
      <c r="AH34" s="677" t="s">
        <v>1023</v>
      </c>
    </row>
    <row r="35" spans="2:34">
      <c r="B35" s="681" t="s">
        <v>86</v>
      </c>
      <c r="C35" s="605">
        <v>1</v>
      </c>
      <c r="D35" s="605" t="s">
        <v>1023</v>
      </c>
      <c r="E35" s="605" t="s">
        <v>1023</v>
      </c>
      <c r="F35" s="605">
        <v>1</v>
      </c>
      <c r="G35" s="605" t="s">
        <v>1023</v>
      </c>
      <c r="H35" s="605">
        <v>1</v>
      </c>
      <c r="I35" s="605">
        <v>4</v>
      </c>
      <c r="J35" s="605">
        <v>1</v>
      </c>
      <c r="K35" s="605">
        <v>3</v>
      </c>
      <c r="L35" s="605" t="s">
        <v>1023</v>
      </c>
      <c r="M35" s="605">
        <v>5</v>
      </c>
      <c r="N35" s="605">
        <v>4</v>
      </c>
      <c r="O35" s="605">
        <v>1</v>
      </c>
      <c r="P35" s="605">
        <v>1</v>
      </c>
      <c r="Q35" s="605">
        <v>13</v>
      </c>
      <c r="R35" s="605" t="s">
        <v>1023</v>
      </c>
      <c r="S35" s="605" t="s">
        <v>1023</v>
      </c>
      <c r="T35" s="605">
        <v>1</v>
      </c>
      <c r="U35" s="605" t="s">
        <v>1023</v>
      </c>
      <c r="V35" s="605" t="s">
        <v>1023</v>
      </c>
      <c r="W35" s="605">
        <v>1</v>
      </c>
      <c r="X35" s="605">
        <v>1</v>
      </c>
      <c r="Y35" s="605" t="s">
        <v>1023</v>
      </c>
      <c r="Z35" s="605">
        <v>1</v>
      </c>
      <c r="AA35" s="605" t="s">
        <v>1023</v>
      </c>
      <c r="AB35" s="605">
        <v>1</v>
      </c>
      <c r="AC35" s="605">
        <v>1</v>
      </c>
      <c r="AD35" s="605">
        <v>3</v>
      </c>
      <c r="AE35" s="605">
        <v>1</v>
      </c>
      <c r="AF35" s="605">
        <v>1</v>
      </c>
      <c r="AG35" s="605">
        <v>3</v>
      </c>
      <c r="AH35" s="677" t="s">
        <v>1023</v>
      </c>
    </row>
    <row r="37" spans="2:34">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row>
    <row r="38" spans="2:34">
      <c r="B38" s="197" t="s">
        <v>2255</v>
      </c>
      <c r="C38" s="1060"/>
      <c r="D38" s="1060"/>
      <c r="E38" s="1060"/>
      <c r="F38" s="1060"/>
      <c r="G38" s="1060"/>
      <c r="H38" s="1060"/>
      <c r="I38" s="1060"/>
      <c r="J38" s="1060"/>
      <c r="K38" s="1060"/>
      <c r="L38" s="1060"/>
      <c r="M38" s="1060"/>
      <c r="N38" s="1060"/>
      <c r="O38" s="1060"/>
      <c r="P38" s="1060"/>
      <c r="Q38" s="1060"/>
      <c r="R38" s="1060"/>
      <c r="S38" s="1060"/>
      <c r="T38" s="1060"/>
      <c r="U38" s="1060"/>
      <c r="V38" s="1060"/>
      <c r="W38" s="1060"/>
    </row>
    <row r="39" spans="2:34">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34"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34" s="1168" customFormat="1" ht="13.5">
      <c r="B41" s="1169" t="s">
        <v>3105</v>
      </c>
      <c r="C41" s="1170"/>
      <c r="D41" s="1170"/>
      <c r="E41" s="1170"/>
      <c r="F41" s="1170"/>
      <c r="G41" s="1170"/>
      <c r="H41" s="1170"/>
      <c r="I41" s="1170"/>
      <c r="J41" s="1170"/>
      <c r="K41" s="1170"/>
      <c r="L41" s="1170"/>
      <c r="M41" s="1170"/>
      <c r="N41" s="1170"/>
      <c r="O41" s="1170"/>
      <c r="P41" s="1170"/>
      <c r="Q41" s="1170"/>
    </row>
  </sheetData>
  <mergeCells count="5">
    <mergeCell ref="B2:AH2"/>
    <mergeCell ref="B3:B4"/>
    <mergeCell ref="C3:R3"/>
    <mergeCell ref="S3:AH3"/>
    <mergeCell ref="B37:W37"/>
  </mergeCells>
  <hyperlinks>
    <hyperlink ref="AJ3" location="INDICE!B46" display="INDICE"/>
    <hyperlink ref="B41" r:id="rId1"/>
  </hyperlinks>
  <printOptions horizontalCentered="1"/>
  <pageMargins left="0.19685039370078741" right="0.19685039370078741" top="1.1811023622047245" bottom="0.39370078740157483" header="0.19685039370078741" footer="0.19685039370078741"/>
  <pageSetup scale="60" firstPageNumber="68" orientation="landscape" useFirstPageNumber="1" r:id="rId2"/>
  <headerFooter scaleWithDoc="0">
    <oddHeader>&amp;C&amp;G</oddHeader>
    <oddFooter>&amp;C&amp;"Arial,Normal"&amp;8&amp;P</oddFooter>
  </headerFooter>
  <drawing r:id="rId3"/>
  <legacyDrawingHF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H41"/>
  <sheetViews>
    <sheetView showGridLines="0" zoomScaleNormal="100" workbookViewId="0"/>
  </sheetViews>
  <sheetFormatPr baseColWidth="10" defaultColWidth="11.42578125" defaultRowHeight="15"/>
  <cols>
    <col min="1" max="1" width="3.7109375" style="23" customWidth="1"/>
    <col min="2" max="2" width="28.28515625" style="23" customWidth="1"/>
    <col min="3" max="29" width="7.85546875" style="23" customWidth="1"/>
    <col min="30" max="30" width="10.28515625" style="23" customWidth="1"/>
    <col min="31" max="16384" width="11.42578125" style="23"/>
  </cols>
  <sheetData>
    <row r="1" spans="2:34" ht="75" customHeight="1">
      <c r="B1" s="536"/>
      <c r="C1" s="536"/>
      <c r="D1" s="536"/>
      <c r="E1" s="536"/>
      <c r="F1" s="536"/>
      <c r="G1" s="536"/>
      <c r="H1" s="536"/>
      <c r="I1" s="536"/>
      <c r="J1" s="536"/>
      <c r="K1" s="536"/>
      <c r="L1" s="536"/>
      <c r="M1" s="536"/>
      <c r="N1" s="536"/>
      <c r="O1" s="536"/>
      <c r="P1" s="536"/>
      <c r="Q1" s="536"/>
      <c r="R1" s="536"/>
      <c r="S1" s="536"/>
      <c r="T1" s="536"/>
      <c r="U1" s="536"/>
      <c r="V1" s="536"/>
      <c r="W1" s="536"/>
      <c r="X1" s="536"/>
      <c r="Y1" s="536"/>
      <c r="Z1" s="536"/>
      <c r="AA1" s="536"/>
      <c r="AB1" s="536"/>
      <c r="AC1" s="536"/>
      <c r="AD1" s="536"/>
    </row>
    <row r="2" spans="2:34" ht="43.5" customHeight="1">
      <c r="B2" s="1269" t="s">
        <v>3080</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c r="AD2" s="1269"/>
      <c r="AE2" s="60"/>
      <c r="AF2" s="37"/>
    </row>
    <row r="3" spans="2:34" ht="17.25" customHeight="1">
      <c r="B3" s="1321" t="s">
        <v>1121</v>
      </c>
      <c r="C3" s="1327">
        <v>2008</v>
      </c>
      <c r="D3" s="1327"/>
      <c r="E3" s="1327"/>
      <c r="F3" s="1327">
        <v>2009</v>
      </c>
      <c r="G3" s="1327"/>
      <c r="H3" s="1327"/>
      <c r="I3" s="1327">
        <v>2010</v>
      </c>
      <c r="J3" s="1327"/>
      <c r="K3" s="1327"/>
      <c r="L3" s="1327">
        <v>2011</v>
      </c>
      <c r="M3" s="1327"/>
      <c r="N3" s="1327"/>
      <c r="O3" s="1327">
        <v>2012</v>
      </c>
      <c r="P3" s="1327"/>
      <c r="Q3" s="1327"/>
      <c r="R3" s="1327">
        <v>2013</v>
      </c>
      <c r="S3" s="1327"/>
      <c r="T3" s="1327"/>
      <c r="U3" s="1327">
        <v>2014</v>
      </c>
      <c r="V3" s="1327"/>
      <c r="W3" s="1327"/>
      <c r="X3" s="1325">
        <v>2015</v>
      </c>
      <c r="Y3" s="1325"/>
      <c r="Z3" s="1325"/>
      <c r="AA3" s="1325">
        <v>2016</v>
      </c>
      <c r="AB3" s="1325"/>
      <c r="AC3" s="1325"/>
      <c r="AD3" s="1325" t="s">
        <v>794</v>
      </c>
      <c r="AE3" s="1325"/>
      <c r="AF3" s="1325"/>
      <c r="AH3" s="60" t="s">
        <v>459</v>
      </c>
    </row>
    <row r="4" spans="2:34" ht="22.5" customHeight="1">
      <c r="B4" s="1321"/>
      <c r="C4" s="507" t="s">
        <v>49</v>
      </c>
      <c r="D4" s="683" t="s">
        <v>70</v>
      </c>
      <c r="E4" s="683" t="s">
        <v>71</v>
      </c>
      <c r="F4" s="507" t="s">
        <v>49</v>
      </c>
      <c r="G4" s="683" t="s">
        <v>70</v>
      </c>
      <c r="H4" s="683" t="s">
        <v>71</v>
      </c>
      <c r="I4" s="507" t="s">
        <v>49</v>
      </c>
      <c r="J4" s="683" t="s">
        <v>70</v>
      </c>
      <c r="K4" s="683" t="s">
        <v>71</v>
      </c>
      <c r="L4" s="507" t="s">
        <v>49</v>
      </c>
      <c r="M4" s="683" t="s">
        <v>70</v>
      </c>
      <c r="N4" s="683" t="s">
        <v>71</v>
      </c>
      <c r="O4" s="507" t="s">
        <v>49</v>
      </c>
      <c r="P4" s="683" t="s">
        <v>70</v>
      </c>
      <c r="Q4" s="683" t="s">
        <v>71</v>
      </c>
      <c r="R4" s="507" t="s">
        <v>49</v>
      </c>
      <c r="S4" s="683" t="s">
        <v>70</v>
      </c>
      <c r="T4" s="683" t="s">
        <v>71</v>
      </c>
      <c r="U4" s="507" t="s">
        <v>49</v>
      </c>
      <c r="V4" s="683" t="s">
        <v>70</v>
      </c>
      <c r="W4" s="683" t="s">
        <v>71</v>
      </c>
      <c r="X4" s="507" t="s">
        <v>49</v>
      </c>
      <c r="Y4" s="683" t="s">
        <v>70</v>
      </c>
      <c r="Z4" s="683" t="s">
        <v>71</v>
      </c>
      <c r="AA4" s="507" t="s">
        <v>49</v>
      </c>
      <c r="AB4" s="683" t="s">
        <v>70</v>
      </c>
      <c r="AC4" s="683" t="s">
        <v>71</v>
      </c>
      <c r="AD4" s="507" t="s">
        <v>49</v>
      </c>
      <c r="AE4" s="683" t="s">
        <v>70</v>
      </c>
      <c r="AF4" s="683" t="s">
        <v>71</v>
      </c>
    </row>
    <row r="5" spans="2:34" ht="15.75">
      <c r="B5" s="667" t="s">
        <v>2852</v>
      </c>
      <c r="C5" s="684">
        <v>3380</v>
      </c>
      <c r="D5" s="685">
        <v>1950</v>
      </c>
      <c r="E5" s="685">
        <v>1430</v>
      </c>
      <c r="F5" s="684">
        <v>3279</v>
      </c>
      <c r="G5" s="686">
        <v>1792</v>
      </c>
      <c r="H5" s="686">
        <v>1487</v>
      </c>
      <c r="I5" s="684">
        <v>3204</v>
      </c>
      <c r="J5" s="684">
        <v>1735</v>
      </c>
      <c r="K5" s="684">
        <v>1469</v>
      </c>
      <c r="L5" s="684">
        <v>3046</v>
      </c>
      <c r="M5" s="684">
        <v>1659</v>
      </c>
      <c r="N5" s="684">
        <v>1387</v>
      </c>
      <c r="O5" s="684">
        <v>3002</v>
      </c>
      <c r="P5" s="684">
        <v>1656</v>
      </c>
      <c r="Q5" s="684">
        <v>1346</v>
      </c>
      <c r="R5" s="684">
        <v>2979</v>
      </c>
      <c r="S5" s="684">
        <v>1639</v>
      </c>
      <c r="T5" s="684">
        <v>1340</v>
      </c>
      <c r="U5" s="684">
        <v>2862</v>
      </c>
      <c r="V5" s="684">
        <v>1592</v>
      </c>
      <c r="W5" s="684">
        <v>1270</v>
      </c>
      <c r="X5" s="677">
        <v>3011</v>
      </c>
      <c r="Y5" s="677">
        <v>1681</v>
      </c>
      <c r="Z5" s="677">
        <v>1330</v>
      </c>
      <c r="AA5" s="677">
        <v>3078</v>
      </c>
      <c r="AB5" s="677">
        <v>1695</v>
      </c>
      <c r="AC5" s="677">
        <v>1383</v>
      </c>
      <c r="AD5" s="690">
        <v>3252</v>
      </c>
      <c r="AE5" s="690">
        <v>1792</v>
      </c>
      <c r="AF5" s="690">
        <v>1460</v>
      </c>
    </row>
    <row r="6" spans="2:34">
      <c r="B6" s="676" t="s">
        <v>81</v>
      </c>
      <c r="C6" s="687">
        <v>1708</v>
      </c>
      <c r="D6" s="687">
        <v>991</v>
      </c>
      <c r="E6" s="687">
        <v>717</v>
      </c>
      <c r="F6" s="687">
        <v>1597</v>
      </c>
      <c r="G6" s="687">
        <v>848</v>
      </c>
      <c r="H6" s="687">
        <v>749</v>
      </c>
      <c r="I6" s="687">
        <v>1583</v>
      </c>
      <c r="J6" s="687">
        <v>844</v>
      </c>
      <c r="K6" s="687">
        <v>739</v>
      </c>
      <c r="L6" s="687">
        <v>1516</v>
      </c>
      <c r="M6" s="687">
        <v>814</v>
      </c>
      <c r="N6" s="687">
        <v>702</v>
      </c>
      <c r="O6" s="687">
        <v>1483</v>
      </c>
      <c r="P6" s="687">
        <v>822</v>
      </c>
      <c r="Q6" s="687">
        <v>661</v>
      </c>
      <c r="R6" s="687">
        <v>1421</v>
      </c>
      <c r="S6" s="687">
        <v>773</v>
      </c>
      <c r="T6" s="687">
        <v>648</v>
      </c>
      <c r="U6" s="687">
        <v>1363</v>
      </c>
      <c r="V6" s="687">
        <v>750</v>
      </c>
      <c r="W6" s="687">
        <v>613</v>
      </c>
      <c r="X6" s="688">
        <v>1316</v>
      </c>
      <c r="Y6" s="675">
        <v>728</v>
      </c>
      <c r="Z6" s="675">
        <v>588</v>
      </c>
      <c r="AA6" s="688">
        <v>1373</v>
      </c>
      <c r="AB6" s="675">
        <v>778</v>
      </c>
      <c r="AC6" s="675">
        <v>595</v>
      </c>
      <c r="AD6" s="690">
        <v>1494</v>
      </c>
      <c r="AE6" s="690">
        <v>827</v>
      </c>
      <c r="AF6" s="690">
        <v>667</v>
      </c>
    </row>
    <row r="7" spans="2:34" ht="15.75">
      <c r="B7" s="678" t="s">
        <v>134</v>
      </c>
      <c r="C7" s="689">
        <v>125</v>
      </c>
      <c r="D7" s="689">
        <v>73</v>
      </c>
      <c r="E7" s="689">
        <v>52</v>
      </c>
      <c r="F7" s="689">
        <v>108</v>
      </c>
      <c r="G7" s="689">
        <v>57</v>
      </c>
      <c r="H7" s="689">
        <v>51</v>
      </c>
      <c r="I7" s="689">
        <v>131</v>
      </c>
      <c r="J7" s="689">
        <v>66</v>
      </c>
      <c r="K7" s="689">
        <v>65</v>
      </c>
      <c r="L7" s="689">
        <v>147</v>
      </c>
      <c r="M7" s="689">
        <v>80</v>
      </c>
      <c r="N7" s="689">
        <v>67</v>
      </c>
      <c r="O7" s="689">
        <v>144</v>
      </c>
      <c r="P7" s="689">
        <v>81</v>
      </c>
      <c r="Q7" s="689">
        <v>63</v>
      </c>
      <c r="R7" s="689">
        <v>144</v>
      </c>
      <c r="S7" s="689">
        <v>76</v>
      </c>
      <c r="T7" s="689">
        <v>68</v>
      </c>
      <c r="U7" s="689">
        <v>141</v>
      </c>
      <c r="V7" s="689">
        <v>82</v>
      </c>
      <c r="W7" s="689">
        <v>59</v>
      </c>
      <c r="X7" s="688">
        <v>132</v>
      </c>
      <c r="Y7" s="688">
        <v>80</v>
      </c>
      <c r="Z7" s="688">
        <v>52</v>
      </c>
      <c r="AA7" s="688">
        <v>141</v>
      </c>
      <c r="AB7" s="688">
        <v>75</v>
      </c>
      <c r="AC7" s="688">
        <v>66</v>
      </c>
      <c r="AD7" s="691">
        <v>155</v>
      </c>
      <c r="AE7" s="691">
        <v>86</v>
      </c>
      <c r="AF7" s="691">
        <v>69</v>
      </c>
    </row>
    <row r="8" spans="2:34" ht="15.75">
      <c r="B8" s="678" t="s">
        <v>117</v>
      </c>
      <c r="C8" s="689">
        <v>55</v>
      </c>
      <c r="D8" s="689">
        <v>32</v>
      </c>
      <c r="E8" s="689">
        <v>23</v>
      </c>
      <c r="F8" s="689">
        <v>43</v>
      </c>
      <c r="G8" s="689">
        <v>26</v>
      </c>
      <c r="H8" s="689">
        <v>17</v>
      </c>
      <c r="I8" s="689">
        <v>34</v>
      </c>
      <c r="J8" s="689">
        <v>17</v>
      </c>
      <c r="K8" s="689">
        <v>17</v>
      </c>
      <c r="L8" s="689">
        <v>49</v>
      </c>
      <c r="M8" s="689">
        <v>26</v>
      </c>
      <c r="N8" s="689">
        <v>23</v>
      </c>
      <c r="O8" s="689">
        <v>47</v>
      </c>
      <c r="P8" s="689">
        <v>27</v>
      </c>
      <c r="Q8" s="689">
        <v>20</v>
      </c>
      <c r="R8" s="689">
        <v>56</v>
      </c>
      <c r="S8" s="689">
        <v>29</v>
      </c>
      <c r="T8" s="689">
        <v>27</v>
      </c>
      <c r="U8" s="689">
        <v>50</v>
      </c>
      <c r="V8" s="689">
        <v>22</v>
      </c>
      <c r="W8" s="689">
        <v>28</v>
      </c>
      <c r="X8" s="688">
        <v>50</v>
      </c>
      <c r="Y8" s="688">
        <v>29</v>
      </c>
      <c r="Z8" s="688">
        <v>21</v>
      </c>
      <c r="AA8" s="688">
        <v>48</v>
      </c>
      <c r="AB8" s="688">
        <v>20</v>
      </c>
      <c r="AC8" s="688">
        <v>28</v>
      </c>
      <c r="AD8" s="691">
        <v>53</v>
      </c>
      <c r="AE8" s="691">
        <v>25</v>
      </c>
      <c r="AF8" s="691">
        <v>28</v>
      </c>
    </row>
    <row r="9" spans="2:34" ht="15.75">
      <c r="B9" s="678" t="s">
        <v>125</v>
      </c>
      <c r="C9" s="689">
        <v>29</v>
      </c>
      <c r="D9" s="689">
        <v>20</v>
      </c>
      <c r="E9" s="689">
        <v>9</v>
      </c>
      <c r="F9" s="689">
        <v>31</v>
      </c>
      <c r="G9" s="689">
        <v>20</v>
      </c>
      <c r="H9" s="689">
        <v>11</v>
      </c>
      <c r="I9" s="689">
        <v>46</v>
      </c>
      <c r="J9" s="689">
        <v>26</v>
      </c>
      <c r="K9" s="689">
        <v>20</v>
      </c>
      <c r="L9" s="689">
        <v>34</v>
      </c>
      <c r="M9" s="689">
        <v>21</v>
      </c>
      <c r="N9" s="689">
        <v>13</v>
      </c>
      <c r="O9" s="689">
        <v>32</v>
      </c>
      <c r="P9" s="689">
        <v>17</v>
      </c>
      <c r="Q9" s="689">
        <v>15</v>
      </c>
      <c r="R9" s="689">
        <v>44</v>
      </c>
      <c r="S9" s="689">
        <v>21</v>
      </c>
      <c r="T9" s="689">
        <v>23</v>
      </c>
      <c r="U9" s="689">
        <v>30</v>
      </c>
      <c r="V9" s="689">
        <v>21</v>
      </c>
      <c r="W9" s="689">
        <v>9</v>
      </c>
      <c r="X9" s="688">
        <v>36</v>
      </c>
      <c r="Y9" s="688">
        <v>20</v>
      </c>
      <c r="Z9" s="688">
        <v>16</v>
      </c>
      <c r="AA9" s="688">
        <v>38</v>
      </c>
      <c r="AB9" s="688">
        <v>22</v>
      </c>
      <c r="AC9" s="688">
        <v>16</v>
      </c>
      <c r="AD9" s="691">
        <v>38</v>
      </c>
      <c r="AE9" s="691">
        <v>18</v>
      </c>
      <c r="AF9" s="691">
        <v>20</v>
      </c>
    </row>
    <row r="10" spans="2:34" ht="15.75">
      <c r="B10" s="678" t="s">
        <v>122</v>
      </c>
      <c r="C10" s="689">
        <v>37</v>
      </c>
      <c r="D10" s="689">
        <v>24</v>
      </c>
      <c r="E10" s="689">
        <v>13</v>
      </c>
      <c r="F10" s="689">
        <v>20</v>
      </c>
      <c r="G10" s="689">
        <v>11</v>
      </c>
      <c r="H10" s="689">
        <v>9</v>
      </c>
      <c r="I10" s="689">
        <v>35</v>
      </c>
      <c r="J10" s="689">
        <v>18</v>
      </c>
      <c r="K10" s="689">
        <v>17</v>
      </c>
      <c r="L10" s="689">
        <v>33</v>
      </c>
      <c r="M10" s="689">
        <v>17</v>
      </c>
      <c r="N10" s="689">
        <v>16</v>
      </c>
      <c r="O10" s="689">
        <v>33</v>
      </c>
      <c r="P10" s="689">
        <v>24</v>
      </c>
      <c r="Q10" s="689">
        <v>9</v>
      </c>
      <c r="R10" s="689">
        <v>29</v>
      </c>
      <c r="S10" s="689">
        <v>14</v>
      </c>
      <c r="T10" s="689">
        <v>15</v>
      </c>
      <c r="U10" s="689">
        <v>37</v>
      </c>
      <c r="V10" s="689">
        <v>24</v>
      </c>
      <c r="W10" s="689">
        <v>13</v>
      </c>
      <c r="X10" s="688">
        <v>41</v>
      </c>
      <c r="Y10" s="688">
        <v>27</v>
      </c>
      <c r="Z10" s="688">
        <v>14</v>
      </c>
      <c r="AA10" s="688">
        <v>36</v>
      </c>
      <c r="AB10" s="688">
        <v>18</v>
      </c>
      <c r="AC10" s="688">
        <v>18</v>
      </c>
      <c r="AD10" s="691">
        <v>43</v>
      </c>
      <c r="AE10" s="691">
        <v>23</v>
      </c>
      <c r="AF10" s="691">
        <v>20</v>
      </c>
    </row>
    <row r="11" spans="2:34" ht="15.75">
      <c r="B11" s="678" t="s">
        <v>132</v>
      </c>
      <c r="C11" s="689">
        <v>128</v>
      </c>
      <c r="D11" s="689">
        <v>78</v>
      </c>
      <c r="E11" s="689">
        <v>50</v>
      </c>
      <c r="F11" s="689">
        <v>128</v>
      </c>
      <c r="G11" s="689">
        <v>61</v>
      </c>
      <c r="H11" s="689">
        <v>67</v>
      </c>
      <c r="I11" s="689">
        <v>132</v>
      </c>
      <c r="J11" s="689">
        <v>77</v>
      </c>
      <c r="K11" s="689">
        <v>55</v>
      </c>
      <c r="L11" s="689">
        <v>129</v>
      </c>
      <c r="M11" s="689">
        <v>72</v>
      </c>
      <c r="N11" s="689">
        <v>57</v>
      </c>
      <c r="O11" s="689">
        <v>130</v>
      </c>
      <c r="P11" s="689">
        <v>66</v>
      </c>
      <c r="Q11" s="689">
        <v>64</v>
      </c>
      <c r="R11" s="689">
        <v>100</v>
      </c>
      <c r="S11" s="689">
        <v>60</v>
      </c>
      <c r="T11" s="689">
        <v>40</v>
      </c>
      <c r="U11" s="689">
        <v>86</v>
      </c>
      <c r="V11" s="689">
        <v>47</v>
      </c>
      <c r="W11" s="689">
        <v>39</v>
      </c>
      <c r="X11" s="688">
        <v>94</v>
      </c>
      <c r="Y11" s="688">
        <v>44</v>
      </c>
      <c r="Z11" s="688">
        <v>50</v>
      </c>
      <c r="AA11" s="688">
        <v>93</v>
      </c>
      <c r="AB11" s="688">
        <v>52</v>
      </c>
      <c r="AC11" s="688">
        <v>41</v>
      </c>
      <c r="AD11" s="691">
        <v>110</v>
      </c>
      <c r="AE11" s="691">
        <v>60</v>
      </c>
      <c r="AF11" s="691">
        <v>50</v>
      </c>
    </row>
    <row r="12" spans="2:34" ht="15.75">
      <c r="B12" s="678" t="s">
        <v>124</v>
      </c>
      <c r="C12" s="689">
        <v>178</v>
      </c>
      <c r="D12" s="689">
        <v>106</v>
      </c>
      <c r="E12" s="689">
        <v>72</v>
      </c>
      <c r="F12" s="689">
        <v>168</v>
      </c>
      <c r="G12" s="689">
        <v>105</v>
      </c>
      <c r="H12" s="689">
        <v>63</v>
      </c>
      <c r="I12" s="689">
        <v>161</v>
      </c>
      <c r="J12" s="689">
        <v>77</v>
      </c>
      <c r="K12" s="689">
        <v>84</v>
      </c>
      <c r="L12" s="689">
        <v>146</v>
      </c>
      <c r="M12" s="689">
        <v>76</v>
      </c>
      <c r="N12" s="689">
        <v>70</v>
      </c>
      <c r="O12" s="689">
        <v>152</v>
      </c>
      <c r="P12" s="689">
        <v>81</v>
      </c>
      <c r="Q12" s="689">
        <v>71</v>
      </c>
      <c r="R12" s="689">
        <v>116</v>
      </c>
      <c r="S12" s="689">
        <v>54</v>
      </c>
      <c r="T12" s="689">
        <v>62</v>
      </c>
      <c r="U12" s="689">
        <v>126</v>
      </c>
      <c r="V12" s="689">
        <v>65</v>
      </c>
      <c r="W12" s="689">
        <v>61</v>
      </c>
      <c r="X12" s="688">
        <v>103</v>
      </c>
      <c r="Y12" s="688">
        <v>61</v>
      </c>
      <c r="Z12" s="688">
        <v>42</v>
      </c>
      <c r="AA12" s="688">
        <v>124</v>
      </c>
      <c r="AB12" s="688">
        <v>66</v>
      </c>
      <c r="AC12" s="688">
        <v>58</v>
      </c>
      <c r="AD12" s="691">
        <v>107</v>
      </c>
      <c r="AE12" s="691">
        <v>67</v>
      </c>
      <c r="AF12" s="691">
        <v>40</v>
      </c>
    </row>
    <row r="13" spans="2:34" ht="15.75">
      <c r="B13" s="678" t="s">
        <v>121</v>
      </c>
      <c r="C13" s="689">
        <v>87</v>
      </c>
      <c r="D13" s="689">
        <v>43</v>
      </c>
      <c r="E13" s="689">
        <v>44</v>
      </c>
      <c r="F13" s="689">
        <v>59</v>
      </c>
      <c r="G13" s="689">
        <v>37</v>
      </c>
      <c r="H13" s="689">
        <v>22</v>
      </c>
      <c r="I13" s="689">
        <v>72</v>
      </c>
      <c r="J13" s="689">
        <v>33</v>
      </c>
      <c r="K13" s="689">
        <v>39</v>
      </c>
      <c r="L13" s="689">
        <v>90</v>
      </c>
      <c r="M13" s="689">
        <v>59</v>
      </c>
      <c r="N13" s="689">
        <v>31</v>
      </c>
      <c r="O13" s="689">
        <v>84</v>
      </c>
      <c r="P13" s="689">
        <v>48</v>
      </c>
      <c r="Q13" s="689">
        <v>36</v>
      </c>
      <c r="R13" s="689">
        <v>61</v>
      </c>
      <c r="S13" s="689">
        <v>34</v>
      </c>
      <c r="T13" s="689">
        <v>27</v>
      </c>
      <c r="U13" s="689">
        <v>81</v>
      </c>
      <c r="V13" s="689">
        <v>40</v>
      </c>
      <c r="W13" s="689">
        <v>41</v>
      </c>
      <c r="X13" s="688">
        <v>83</v>
      </c>
      <c r="Y13" s="688">
        <v>45</v>
      </c>
      <c r="Z13" s="688">
        <v>38</v>
      </c>
      <c r="AA13" s="688">
        <v>79</v>
      </c>
      <c r="AB13" s="688">
        <v>45</v>
      </c>
      <c r="AC13" s="688">
        <v>34</v>
      </c>
      <c r="AD13" s="691">
        <v>90</v>
      </c>
      <c r="AE13" s="691">
        <v>47</v>
      </c>
      <c r="AF13" s="691">
        <v>43</v>
      </c>
    </row>
    <row r="14" spans="2:34" ht="15.75">
      <c r="B14" s="678" t="s">
        <v>120</v>
      </c>
      <c r="C14" s="689">
        <v>83</v>
      </c>
      <c r="D14" s="689">
        <v>47</v>
      </c>
      <c r="E14" s="689">
        <v>36</v>
      </c>
      <c r="F14" s="689">
        <v>85</v>
      </c>
      <c r="G14" s="689">
        <v>41</v>
      </c>
      <c r="H14" s="689">
        <v>44</v>
      </c>
      <c r="I14" s="689">
        <v>85</v>
      </c>
      <c r="J14" s="689">
        <v>47</v>
      </c>
      <c r="K14" s="689">
        <v>38</v>
      </c>
      <c r="L14" s="689">
        <v>52</v>
      </c>
      <c r="M14" s="689">
        <v>24</v>
      </c>
      <c r="N14" s="689">
        <v>28</v>
      </c>
      <c r="O14" s="689">
        <v>54</v>
      </c>
      <c r="P14" s="689">
        <v>36</v>
      </c>
      <c r="Q14" s="689">
        <v>18</v>
      </c>
      <c r="R14" s="689">
        <v>68</v>
      </c>
      <c r="S14" s="689">
        <v>38</v>
      </c>
      <c r="T14" s="689">
        <v>30</v>
      </c>
      <c r="U14" s="689">
        <v>55</v>
      </c>
      <c r="V14" s="689">
        <v>28</v>
      </c>
      <c r="W14" s="689">
        <v>27</v>
      </c>
      <c r="X14" s="688">
        <v>61</v>
      </c>
      <c r="Y14" s="688">
        <v>38</v>
      </c>
      <c r="Z14" s="688">
        <v>23</v>
      </c>
      <c r="AA14" s="688">
        <v>73</v>
      </c>
      <c r="AB14" s="688">
        <v>43</v>
      </c>
      <c r="AC14" s="688">
        <v>30</v>
      </c>
      <c r="AD14" s="691">
        <v>74</v>
      </c>
      <c r="AE14" s="691">
        <v>37</v>
      </c>
      <c r="AF14" s="691">
        <v>37</v>
      </c>
    </row>
    <row r="15" spans="2:34" ht="15.75">
      <c r="B15" s="678" t="s">
        <v>129</v>
      </c>
      <c r="C15" s="689">
        <v>769</v>
      </c>
      <c r="D15" s="689">
        <v>431</v>
      </c>
      <c r="E15" s="689">
        <v>338</v>
      </c>
      <c r="F15" s="689">
        <v>750</v>
      </c>
      <c r="G15" s="689">
        <v>378</v>
      </c>
      <c r="H15" s="689">
        <v>372</v>
      </c>
      <c r="I15" s="689">
        <v>704</v>
      </c>
      <c r="J15" s="689">
        <v>382</v>
      </c>
      <c r="K15" s="689">
        <v>322</v>
      </c>
      <c r="L15" s="689">
        <v>662</v>
      </c>
      <c r="M15" s="689">
        <v>349</v>
      </c>
      <c r="N15" s="689">
        <v>313</v>
      </c>
      <c r="O15" s="689">
        <v>610</v>
      </c>
      <c r="P15" s="689">
        <v>338</v>
      </c>
      <c r="Q15" s="689">
        <v>272</v>
      </c>
      <c r="R15" s="689">
        <v>644</v>
      </c>
      <c r="S15" s="689">
        <v>356</v>
      </c>
      <c r="T15" s="689">
        <v>288</v>
      </c>
      <c r="U15" s="689">
        <v>611</v>
      </c>
      <c r="V15" s="689">
        <v>348</v>
      </c>
      <c r="W15" s="689">
        <v>263</v>
      </c>
      <c r="X15" s="688">
        <v>564</v>
      </c>
      <c r="Y15" s="688">
        <v>302</v>
      </c>
      <c r="Z15" s="688">
        <v>262</v>
      </c>
      <c r="AA15" s="688">
        <v>589</v>
      </c>
      <c r="AB15" s="688">
        <v>353</v>
      </c>
      <c r="AC15" s="688">
        <v>236</v>
      </c>
      <c r="AD15" s="691">
        <v>655</v>
      </c>
      <c r="AE15" s="691">
        <v>370</v>
      </c>
      <c r="AF15" s="691">
        <v>285</v>
      </c>
    </row>
    <row r="16" spans="2:34" ht="15.75">
      <c r="B16" s="678" t="s">
        <v>130</v>
      </c>
      <c r="C16" s="689">
        <v>116</v>
      </c>
      <c r="D16" s="689">
        <v>69</v>
      </c>
      <c r="E16" s="689">
        <v>47</v>
      </c>
      <c r="F16" s="689">
        <v>105</v>
      </c>
      <c r="G16" s="689">
        <v>60</v>
      </c>
      <c r="H16" s="689">
        <v>45</v>
      </c>
      <c r="I16" s="689">
        <v>111</v>
      </c>
      <c r="J16" s="689">
        <v>63</v>
      </c>
      <c r="K16" s="689">
        <v>48</v>
      </c>
      <c r="L16" s="689">
        <v>94</v>
      </c>
      <c r="M16" s="689">
        <v>44</v>
      </c>
      <c r="N16" s="689">
        <v>50</v>
      </c>
      <c r="O16" s="689">
        <v>119</v>
      </c>
      <c r="P16" s="689">
        <v>70</v>
      </c>
      <c r="Q16" s="689">
        <v>49</v>
      </c>
      <c r="R16" s="689">
        <v>86</v>
      </c>
      <c r="S16" s="689">
        <v>46</v>
      </c>
      <c r="T16" s="689">
        <v>40</v>
      </c>
      <c r="U16" s="689">
        <v>94</v>
      </c>
      <c r="V16" s="689">
        <v>51</v>
      </c>
      <c r="W16" s="689">
        <v>43</v>
      </c>
      <c r="X16" s="688">
        <v>85</v>
      </c>
      <c r="Y16" s="688">
        <v>48</v>
      </c>
      <c r="Z16" s="688">
        <v>37</v>
      </c>
      <c r="AA16" s="688">
        <v>86</v>
      </c>
      <c r="AB16" s="688">
        <v>42</v>
      </c>
      <c r="AC16" s="688">
        <v>44</v>
      </c>
      <c r="AD16" s="691">
        <v>104</v>
      </c>
      <c r="AE16" s="691">
        <v>55</v>
      </c>
      <c r="AF16" s="691">
        <v>49</v>
      </c>
    </row>
    <row r="17" spans="2:32" ht="15.75">
      <c r="B17" s="678" t="s">
        <v>127</v>
      </c>
      <c r="C17" s="689">
        <v>101</v>
      </c>
      <c r="D17" s="689">
        <v>68</v>
      </c>
      <c r="E17" s="689">
        <v>33</v>
      </c>
      <c r="F17" s="689">
        <v>100</v>
      </c>
      <c r="G17" s="689">
        <v>52</v>
      </c>
      <c r="H17" s="689">
        <v>48</v>
      </c>
      <c r="I17" s="689">
        <v>72</v>
      </c>
      <c r="J17" s="689">
        <v>38</v>
      </c>
      <c r="K17" s="689">
        <v>34</v>
      </c>
      <c r="L17" s="689">
        <v>80</v>
      </c>
      <c r="M17" s="689">
        <v>46</v>
      </c>
      <c r="N17" s="689">
        <v>34</v>
      </c>
      <c r="O17" s="689">
        <v>78</v>
      </c>
      <c r="P17" s="689">
        <v>34</v>
      </c>
      <c r="Q17" s="689">
        <v>44</v>
      </c>
      <c r="R17" s="689">
        <v>73</v>
      </c>
      <c r="S17" s="689">
        <v>45</v>
      </c>
      <c r="T17" s="689">
        <v>28</v>
      </c>
      <c r="U17" s="689">
        <v>52</v>
      </c>
      <c r="V17" s="689">
        <v>22</v>
      </c>
      <c r="W17" s="689">
        <v>30</v>
      </c>
      <c r="X17" s="688">
        <v>67</v>
      </c>
      <c r="Y17" s="688">
        <v>34</v>
      </c>
      <c r="Z17" s="688">
        <v>33</v>
      </c>
      <c r="AA17" s="688">
        <v>66</v>
      </c>
      <c r="AB17" s="688">
        <v>42</v>
      </c>
      <c r="AC17" s="688">
        <v>24</v>
      </c>
      <c r="AD17" s="691">
        <v>65</v>
      </c>
      <c r="AE17" s="691">
        <v>39</v>
      </c>
      <c r="AF17" s="691">
        <v>26</v>
      </c>
    </row>
    <row r="18" spans="2:32">
      <c r="B18" s="676" t="s">
        <v>82</v>
      </c>
      <c r="C18" s="687">
        <v>1527</v>
      </c>
      <c r="D18" s="687">
        <v>878</v>
      </c>
      <c r="E18" s="687">
        <v>649</v>
      </c>
      <c r="F18" s="687">
        <v>1527</v>
      </c>
      <c r="G18" s="687">
        <v>860</v>
      </c>
      <c r="H18" s="687">
        <v>667</v>
      </c>
      <c r="I18" s="687">
        <v>1426</v>
      </c>
      <c r="J18" s="687">
        <v>797</v>
      </c>
      <c r="K18" s="687">
        <v>629</v>
      </c>
      <c r="L18" s="687">
        <v>1383</v>
      </c>
      <c r="M18" s="687">
        <v>758</v>
      </c>
      <c r="N18" s="687">
        <v>625</v>
      </c>
      <c r="O18" s="687">
        <v>1366</v>
      </c>
      <c r="P18" s="687">
        <v>746</v>
      </c>
      <c r="Q18" s="687">
        <v>620</v>
      </c>
      <c r="R18" s="687">
        <v>1378</v>
      </c>
      <c r="S18" s="687">
        <v>766</v>
      </c>
      <c r="T18" s="687">
        <v>612</v>
      </c>
      <c r="U18" s="687">
        <v>1332</v>
      </c>
      <c r="V18" s="687">
        <v>737</v>
      </c>
      <c r="W18" s="687">
        <v>595</v>
      </c>
      <c r="X18" s="688">
        <v>1513</v>
      </c>
      <c r="Y18" s="675">
        <v>858</v>
      </c>
      <c r="Z18" s="675">
        <v>655</v>
      </c>
      <c r="AA18" s="688">
        <v>1523</v>
      </c>
      <c r="AB18" s="675">
        <v>821</v>
      </c>
      <c r="AC18" s="675">
        <v>702</v>
      </c>
      <c r="AD18" s="690">
        <v>1568</v>
      </c>
      <c r="AE18" s="690">
        <v>865</v>
      </c>
      <c r="AF18" s="690">
        <v>703</v>
      </c>
    </row>
    <row r="19" spans="2:32" ht="15.75">
      <c r="B19" s="678" t="s">
        <v>119</v>
      </c>
      <c r="C19" s="689">
        <v>69</v>
      </c>
      <c r="D19" s="689">
        <v>43</v>
      </c>
      <c r="E19" s="689">
        <v>26</v>
      </c>
      <c r="F19" s="689">
        <v>77</v>
      </c>
      <c r="G19" s="689">
        <v>39</v>
      </c>
      <c r="H19" s="689">
        <v>38</v>
      </c>
      <c r="I19" s="689">
        <v>75</v>
      </c>
      <c r="J19" s="689">
        <v>40</v>
      </c>
      <c r="K19" s="689">
        <v>35</v>
      </c>
      <c r="L19" s="689">
        <v>73</v>
      </c>
      <c r="M19" s="689">
        <v>42</v>
      </c>
      <c r="N19" s="689">
        <v>31</v>
      </c>
      <c r="O19" s="689">
        <v>74</v>
      </c>
      <c r="P19" s="689">
        <v>41</v>
      </c>
      <c r="Q19" s="689">
        <v>33</v>
      </c>
      <c r="R19" s="689">
        <v>78</v>
      </c>
      <c r="S19" s="689">
        <v>39</v>
      </c>
      <c r="T19" s="689">
        <v>39</v>
      </c>
      <c r="U19" s="689">
        <v>88</v>
      </c>
      <c r="V19" s="689">
        <v>43</v>
      </c>
      <c r="W19" s="689">
        <v>45</v>
      </c>
      <c r="X19" s="688">
        <v>111</v>
      </c>
      <c r="Y19" s="688">
        <v>61</v>
      </c>
      <c r="Z19" s="688">
        <v>50</v>
      </c>
      <c r="AA19" s="688">
        <v>112</v>
      </c>
      <c r="AB19" s="688">
        <v>55</v>
      </c>
      <c r="AC19" s="688">
        <v>57</v>
      </c>
      <c r="AD19" s="691">
        <v>133</v>
      </c>
      <c r="AE19" s="691">
        <v>78</v>
      </c>
      <c r="AF19" s="691">
        <v>55</v>
      </c>
    </row>
    <row r="20" spans="2:32" ht="15.75">
      <c r="B20" s="678" t="s">
        <v>131</v>
      </c>
      <c r="C20" s="689">
        <v>91</v>
      </c>
      <c r="D20" s="689">
        <v>62</v>
      </c>
      <c r="E20" s="689">
        <v>29</v>
      </c>
      <c r="F20" s="689">
        <v>75</v>
      </c>
      <c r="G20" s="689">
        <v>43</v>
      </c>
      <c r="H20" s="689">
        <v>32</v>
      </c>
      <c r="I20" s="689">
        <v>79</v>
      </c>
      <c r="J20" s="689">
        <v>43</v>
      </c>
      <c r="K20" s="689">
        <v>36</v>
      </c>
      <c r="L20" s="689">
        <v>58</v>
      </c>
      <c r="M20" s="689">
        <v>32</v>
      </c>
      <c r="N20" s="689">
        <v>26</v>
      </c>
      <c r="O20" s="689">
        <v>74</v>
      </c>
      <c r="P20" s="689">
        <v>41</v>
      </c>
      <c r="Q20" s="689">
        <v>33</v>
      </c>
      <c r="R20" s="689">
        <v>50</v>
      </c>
      <c r="S20" s="689">
        <v>28</v>
      </c>
      <c r="T20" s="689">
        <v>22</v>
      </c>
      <c r="U20" s="689">
        <v>73</v>
      </c>
      <c r="V20" s="689">
        <v>38</v>
      </c>
      <c r="W20" s="689">
        <v>35</v>
      </c>
      <c r="X20" s="688">
        <v>67</v>
      </c>
      <c r="Y20" s="688">
        <v>35</v>
      </c>
      <c r="Z20" s="688">
        <v>32</v>
      </c>
      <c r="AA20" s="688">
        <v>60</v>
      </c>
      <c r="AB20" s="688">
        <v>36</v>
      </c>
      <c r="AC20" s="688">
        <v>24</v>
      </c>
      <c r="AD20" s="691">
        <v>67</v>
      </c>
      <c r="AE20" s="691">
        <v>34</v>
      </c>
      <c r="AF20" s="691">
        <v>33</v>
      </c>
    </row>
    <row r="21" spans="2:32" ht="15.75">
      <c r="B21" s="678" t="s">
        <v>126</v>
      </c>
      <c r="C21" s="689">
        <v>916</v>
      </c>
      <c r="D21" s="689">
        <v>534</v>
      </c>
      <c r="E21" s="689">
        <v>382</v>
      </c>
      <c r="F21" s="689">
        <v>911</v>
      </c>
      <c r="G21" s="689">
        <v>509</v>
      </c>
      <c r="H21" s="689">
        <v>402</v>
      </c>
      <c r="I21" s="689">
        <v>829</v>
      </c>
      <c r="J21" s="689">
        <v>471</v>
      </c>
      <c r="K21" s="689">
        <v>358</v>
      </c>
      <c r="L21" s="689">
        <v>843</v>
      </c>
      <c r="M21" s="689">
        <v>463</v>
      </c>
      <c r="N21" s="689">
        <v>380</v>
      </c>
      <c r="O21" s="689">
        <v>824</v>
      </c>
      <c r="P21" s="689">
        <v>447</v>
      </c>
      <c r="Q21" s="689">
        <v>377</v>
      </c>
      <c r="R21" s="689">
        <v>890</v>
      </c>
      <c r="S21" s="689">
        <v>500</v>
      </c>
      <c r="T21" s="689">
        <v>390</v>
      </c>
      <c r="U21" s="689">
        <v>818</v>
      </c>
      <c r="V21" s="689">
        <v>463</v>
      </c>
      <c r="W21" s="689">
        <v>355</v>
      </c>
      <c r="X21" s="688">
        <v>913</v>
      </c>
      <c r="Y21" s="688">
        <v>516</v>
      </c>
      <c r="Z21" s="688">
        <v>397</v>
      </c>
      <c r="AA21" s="688">
        <v>889</v>
      </c>
      <c r="AB21" s="688">
        <v>496</v>
      </c>
      <c r="AC21" s="688">
        <v>393</v>
      </c>
      <c r="AD21" s="691">
        <v>924</v>
      </c>
      <c r="AE21" s="691">
        <v>499</v>
      </c>
      <c r="AF21" s="691">
        <v>425</v>
      </c>
    </row>
    <row r="22" spans="2:32" ht="15.75">
      <c r="B22" s="678" t="s">
        <v>133</v>
      </c>
      <c r="C22" s="689">
        <v>206</v>
      </c>
      <c r="D22" s="689">
        <v>105</v>
      </c>
      <c r="E22" s="689">
        <v>101</v>
      </c>
      <c r="F22" s="689">
        <v>191</v>
      </c>
      <c r="G22" s="689">
        <v>104</v>
      </c>
      <c r="H22" s="689">
        <v>87</v>
      </c>
      <c r="I22" s="689">
        <v>172</v>
      </c>
      <c r="J22" s="689">
        <v>90</v>
      </c>
      <c r="K22" s="689">
        <v>82</v>
      </c>
      <c r="L22" s="689">
        <v>162</v>
      </c>
      <c r="M22" s="689">
        <v>83</v>
      </c>
      <c r="N22" s="689">
        <v>79</v>
      </c>
      <c r="O22" s="689">
        <v>145</v>
      </c>
      <c r="P22" s="689">
        <v>74</v>
      </c>
      <c r="Q22" s="689">
        <v>71</v>
      </c>
      <c r="R22" s="689">
        <v>118</v>
      </c>
      <c r="S22" s="689">
        <v>61</v>
      </c>
      <c r="T22" s="689">
        <v>57</v>
      </c>
      <c r="U22" s="689">
        <v>113</v>
      </c>
      <c r="V22" s="689">
        <v>66</v>
      </c>
      <c r="W22" s="689">
        <v>47</v>
      </c>
      <c r="X22" s="688">
        <v>158</v>
      </c>
      <c r="Y22" s="688">
        <v>92</v>
      </c>
      <c r="Z22" s="688">
        <v>66</v>
      </c>
      <c r="AA22" s="688">
        <v>171</v>
      </c>
      <c r="AB22" s="688">
        <v>86</v>
      </c>
      <c r="AC22" s="688">
        <v>85</v>
      </c>
      <c r="AD22" s="691">
        <v>161</v>
      </c>
      <c r="AE22" s="691">
        <v>88</v>
      </c>
      <c r="AF22" s="691">
        <v>73</v>
      </c>
    </row>
    <row r="23" spans="2:32" ht="15.75">
      <c r="B23" s="678" t="s">
        <v>118</v>
      </c>
      <c r="C23" s="689">
        <v>189</v>
      </c>
      <c r="D23" s="689">
        <v>106</v>
      </c>
      <c r="E23" s="689">
        <v>83</v>
      </c>
      <c r="F23" s="689">
        <v>203</v>
      </c>
      <c r="G23" s="689">
        <v>122</v>
      </c>
      <c r="H23" s="689">
        <v>81</v>
      </c>
      <c r="I23" s="689">
        <v>216</v>
      </c>
      <c r="J23" s="689">
        <v>117</v>
      </c>
      <c r="K23" s="689">
        <v>99</v>
      </c>
      <c r="L23" s="689">
        <v>184</v>
      </c>
      <c r="M23" s="689">
        <v>101</v>
      </c>
      <c r="N23" s="689">
        <v>83</v>
      </c>
      <c r="O23" s="689">
        <v>179</v>
      </c>
      <c r="P23" s="689">
        <v>106</v>
      </c>
      <c r="Q23" s="689">
        <v>73</v>
      </c>
      <c r="R23" s="689">
        <v>171</v>
      </c>
      <c r="S23" s="689">
        <v>102</v>
      </c>
      <c r="T23" s="689">
        <v>69</v>
      </c>
      <c r="U23" s="689">
        <v>178</v>
      </c>
      <c r="V23" s="689">
        <v>94</v>
      </c>
      <c r="W23" s="689">
        <v>84</v>
      </c>
      <c r="X23" s="688">
        <v>199</v>
      </c>
      <c r="Y23" s="688">
        <v>117</v>
      </c>
      <c r="Z23" s="688">
        <v>82</v>
      </c>
      <c r="AA23" s="688">
        <v>220</v>
      </c>
      <c r="AB23" s="688">
        <v>115</v>
      </c>
      <c r="AC23" s="688">
        <v>105</v>
      </c>
      <c r="AD23" s="691">
        <v>199</v>
      </c>
      <c r="AE23" s="691">
        <v>115</v>
      </c>
      <c r="AF23" s="691">
        <v>84</v>
      </c>
    </row>
    <row r="24" spans="2:32" ht="15.75">
      <c r="B24" s="678" t="s">
        <v>123</v>
      </c>
      <c r="C24" s="689">
        <v>56</v>
      </c>
      <c r="D24" s="689">
        <v>28</v>
      </c>
      <c r="E24" s="689">
        <v>28</v>
      </c>
      <c r="F24" s="689">
        <v>70</v>
      </c>
      <c r="G24" s="689">
        <v>43</v>
      </c>
      <c r="H24" s="689">
        <v>27</v>
      </c>
      <c r="I24" s="689">
        <v>55</v>
      </c>
      <c r="J24" s="689">
        <v>36</v>
      </c>
      <c r="K24" s="689">
        <v>19</v>
      </c>
      <c r="L24" s="689">
        <v>63</v>
      </c>
      <c r="M24" s="689">
        <v>37</v>
      </c>
      <c r="N24" s="689">
        <v>26</v>
      </c>
      <c r="O24" s="689">
        <v>70</v>
      </c>
      <c r="P24" s="689">
        <v>37</v>
      </c>
      <c r="Q24" s="689">
        <v>33</v>
      </c>
      <c r="R24" s="689">
        <v>71</v>
      </c>
      <c r="S24" s="689">
        <v>36</v>
      </c>
      <c r="T24" s="689">
        <v>35</v>
      </c>
      <c r="U24" s="689">
        <v>62</v>
      </c>
      <c r="V24" s="689">
        <v>33</v>
      </c>
      <c r="W24" s="689">
        <v>29</v>
      </c>
      <c r="X24" s="688">
        <v>65</v>
      </c>
      <c r="Y24" s="688">
        <v>37</v>
      </c>
      <c r="Z24" s="688">
        <v>28</v>
      </c>
      <c r="AA24" s="688">
        <v>71</v>
      </c>
      <c r="AB24" s="688">
        <v>33</v>
      </c>
      <c r="AC24" s="688">
        <v>38</v>
      </c>
      <c r="AD24" s="691">
        <v>84</v>
      </c>
      <c r="AE24" s="691">
        <v>51</v>
      </c>
      <c r="AF24" s="691">
        <v>33</v>
      </c>
    </row>
    <row r="25" spans="2:32">
      <c r="B25" s="676" t="s">
        <v>83</v>
      </c>
      <c r="C25" s="687">
        <v>143</v>
      </c>
      <c r="D25" s="687">
        <v>80</v>
      </c>
      <c r="E25" s="687">
        <v>63</v>
      </c>
      <c r="F25" s="687">
        <v>151</v>
      </c>
      <c r="G25" s="687">
        <v>81</v>
      </c>
      <c r="H25" s="687">
        <v>70</v>
      </c>
      <c r="I25" s="687">
        <v>186</v>
      </c>
      <c r="J25" s="687">
        <v>89</v>
      </c>
      <c r="K25" s="687">
        <v>97</v>
      </c>
      <c r="L25" s="687">
        <v>143</v>
      </c>
      <c r="M25" s="687">
        <v>85</v>
      </c>
      <c r="N25" s="687">
        <v>58</v>
      </c>
      <c r="O25" s="687">
        <v>149</v>
      </c>
      <c r="P25" s="687">
        <v>84</v>
      </c>
      <c r="Q25" s="687">
        <v>65</v>
      </c>
      <c r="R25" s="687">
        <v>178</v>
      </c>
      <c r="S25" s="687">
        <v>98</v>
      </c>
      <c r="T25" s="687">
        <v>80</v>
      </c>
      <c r="U25" s="687">
        <v>163</v>
      </c>
      <c r="V25" s="687">
        <v>101</v>
      </c>
      <c r="W25" s="687">
        <v>62</v>
      </c>
      <c r="X25" s="688">
        <v>180</v>
      </c>
      <c r="Y25" s="675">
        <v>94</v>
      </c>
      <c r="Z25" s="675">
        <v>86</v>
      </c>
      <c r="AA25" s="688">
        <v>178</v>
      </c>
      <c r="AB25" s="675">
        <v>94</v>
      </c>
      <c r="AC25" s="675">
        <v>84</v>
      </c>
      <c r="AD25" s="690">
        <v>189</v>
      </c>
      <c r="AE25" s="690">
        <v>99</v>
      </c>
      <c r="AF25" s="690">
        <v>90</v>
      </c>
    </row>
    <row r="26" spans="2:32" ht="15.75">
      <c r="B26" s="678" t="s">
        <v>115</v>
      </c>
      <c r="C26" s="689">
        <v>23</v>
      </c>
      <c r="D26" s="689">
        <v>13</v>
      </c>
      <c r="E26" s="689">
        <v>10</v>
      </c>
      <c r="F26" s="689">
        <v>29</v>
      </c>
      <c r="G26" s="689">
        <v>16</v>
      </c>
      <c r="H26" s="689">
        <v>13</v>
      </c>
      <c r="I26" s="689">
        <v>30</v>
      </c>
      <c r="J26" s="689">
        <v>14</v>
      </c>
      <c r="K26" s="689">
        <v>16</v>
      </c>
      <c r="L26" s="689">
        <v>23</v>
      </c>
      <c r="M26" s="689">
        <v>14</v>
      </c>
      <c r="N26" s="689">
        <v>9</v>
      </c>
      <c r="O26" s="689">
        <v>24</v>
      </c>
      <c r="P26" s="689">
        <v>14</v>
      </c>
      <c r="Q26" s="689">
        <v>10</v>
      </c>
      <c r="R26" s="689">
        <v>33</v>
      </c>
      <c r="S26" s="689">
        <v>18</v>
      </c>
      <c r="T26" s="689">
        <v>15</v>
      </c>
      <c r="U26" s="689">
        <v>38</v>
      </c>
      <c r="V26" s="689">
        <v>25</v>
      </c>
      <c r="W26" s="689">
        <v>13</v>
      </c>
      <c r="X26" s="688">
        <v>41</v>
      </c>
      <c r="Y26" s="688">
        <v>24</v>
      </c>
      <c r="Z26" s="688">
        <v>17</v>
      </c>
      <c r="AA26" s="688">
        <v>51</v>
      </c>
      <c r="AB26" s="688">
        <v>31</v>
      </c>
      <c r="AC26" s="688">
        <v>20</v>
      </c>
      <c r="AD26" s="691">
        <v>46</v>
      </c>
      <c r="AE26" s="691">
        <v>25</v>
      </c>
      <c r="AF26" s="691">
        <v>21</v>
      </c>
    </row>
    <row r="27" spans="2:32" ht="15.75">
      <c r="B27" s="678" t="s">
        <v>113</v>
      </c>
      <c r="C27" s="689">
        <v>21</v>
      </c>
      <c r="D27" s="689">
        <v>12</v>
      </c>
      <c r="E27" s="689">
        <v>9</v>
      </c>
      <c r="F27" s="689">
        <v>20</v>
      </c>
      <c r="G27" s="689">
        <v>11</v>
      </c>
      <c r="H27" s="689">
        <v>9</v>
      </c>
      <c r="I27" s="689">
        <v>25</v>
      </c>
      <c r="J27" s="689">
        <v>11</v>
      </c>
      <c r="K27" s="689">
        <v>14</v>
      </c>
      <c r="L27" s="689">
        <v>23</v>
      </c>
      <c r="M27" s="689">
        <v>15</v>
      </c>
      <c r="N27" s="689">
        <v>8</v>
      </c>
      <c r="O27" s="689">
        <v>23</v>
      </c>
      <c r="P27" s="689">
        <v>13</v>
      </c>
      <c r="Q27" s="689">
        <v>10</v>
      </c>
      <c r="R27" s="689">
        <v>34</v>
      </c>
      <c r="S27" s="689">
        <v>15</v>
      </c>
      <c r="T27" s="689">
        <v>19</v>
      </c>
      <c r="U27" s="689">
        <v>27</v>
      </c>
      <c r="V27" s="689">
        <v>18</v>
      </c>
      <c r="W27" s="689">
        <v>9</v>
      </c>
      <c r="X27" s="688">
        <v>30</v>
      </c>
      <c r="Y27" s="688">
        <v>17</v>
      </c>
      <c r="Z27" s="688">
        <v>13</v>
      </c>
      <c r="AA27" s="688">
        <v>38</v>
      </c>
      <c r="AB27" s="688">
        <v>21</v>
      </c>
      <c r="AC27" s="688">
        <v>17</v>
      </c>
      <c r="AD27" s="691">
        <v>37</v>
      </c>
      <c r="AE27" s="691">
        <v>19</v>
      </c>
      <c r="AF27" s="691">
        <v>18</v>
      </c>
    </row>
    <row r="28" spans="2:32" ht="15.75">
      <c r="B28" s="678" t="s">
        <v>116</v>
      </c>
      <c r="C28" s="689">
        <v>16</v>
      </c>
      <c r="D28" s="689">
        <v>10</v>
      </c>
      <c r="E28" s="689">
        <v>6</v>
      </c>
      <c r="F28" s="689">
        <v>21</v>
      </c>
      <c r="G28" s="689">
        <v>9</v>
      </c>
      <c r="H28" s="689">
        <v>12</v>
      </c>
      <c r="I28" s="689">
        <v>25</v>
      </c>
      <c r="J28" s="689">
        <v>12</v>
      </c>
      <c r="K28" s="689">
        <v>13</v>
      </c>
      <c r="L28" s="689">
        <v>15</v>
      </c>
      <c r="M28" s="689">
        <v>7</v>
      </c>
      <c r="N28" s="689">
        <v>8</v>
      </c>
      <c r="O28" s="689">
        <v>19</v>
      </c>
      <c r="P28" s="689">
        <v>13</v>
      </c>
      <c r="Q28" s="689">
        <v>6</v>
      </c>
      <c r="R28" s="689">
        <v>19</v>
      </c>
      <c r="S28" s="689">
        <v>9</v>
      </c>
      <c r="T28" s="689">
        <v>10</v>
      </c>
      <c r="U28" s="689">
        <v>17</v>
      </c>
      <c r="V28" s="689">
        <v>12</v>
      </c>
      <c r="W28" s="689">
        <v>5</v>
      </c>
      <c r="X28" s="688">
        <v>24</v>
      </c>
      <c r="Y28" s="688">
        <v>11</v>
      </c>
      <c r="Z28" s="688">
        <v>13</v>
      </c>
      <c r="AA28" s="688">
        <v>17</v>
      </c>
      <c r="AB28" s="688">
        <v>8</v>
      </c>
      <c r="AC28" s="688">
        <v>9</v>
      </c>
      <c r="AD28" s="691">
        <v>18</v>
      </c>
      <c r="AE28" s="691">
        <v>9</v>
      </c>
      <c r="AF28" s="691">
        <v>9</v>
      </c>
    </row>
    <row r="29" spans="2:32" ht="15.75">
      <c r="B29" s="678" t="s">
        <v>112</v>
      </c>
      <c r="C29" s="689">
        <v>24</v>
      </c>
      <c r="D29" s="689">
        <v>10</v>
      </c>
      <c r="E29" s="689">
        <v>14</v>
      </c>
      <c r="F29" s="689">
        <v>17</v>
      </c>
      <c r="G29" s="689">
        <v>7</v>
      </c>
      <c r="H29" s="689">
        <v>10</v>
      </c>
      <c r="I29" s="689">
        <v>15</v>
      </c>
      <c r="J29" s="689">
        <v>7</v>
      </c>
      <c r="K29" s="689">
        <v>8</v>
      </c>
      <c r="L29" s="689">
        <v>12</v>
      </c>
      <c r="M29" s="689">
        <v>7</v>
      </c>
      <c r="N29" s="689">
        <v>5</v>
      </c>
      <c r="O29" s="689">
        <v>11</v>
      </c>
      <c r="P29" s="689">
        <v>4</v>
      </c>
      <c r="Q29" s="689">
        <v>7</v>
      </c>
      <c r="R29" s="689">
        <v>16</v>
      </c>
      <c r="S29" s="689">
        <v>13</v>
      </c>
      <c r="T29" s="689">
        <v>3</v>
      </c>
      <c r="U29" s="689">
        <v>15</v>
      </c>
      <c r="V29" s="689">
        <v>8</v>
      </c>
      <c r="W29" s="689">
        <v>7</v>
      </c>
      <c r="X29" s="688">
        <v>11</v>
      </c>
      <c r="Y29" s="688">
        <v>4</v>
      </c>
      <c r="Z29" s="688">
        <v>7</v>
      </c>
      <c r="AA29" s="688">
        <v>10</v>
      </c>
      <c r="AB29" s="688">
        <v>2</v>
      </c>
      <c r="AC29" s="688">
        <v>8</v>
      </c>
      <c r="AD29" s="691">
        <v>14</v>
      </c>
      <c r="AE29" s="691">
        <v>9</v>
      </c>
      <c r="AF29" s="691">
        <v>5</v>
      </c>
    </row>
    <row r="30" spans="2:32" ht="15.75">
      <c r="B30" s="678" t="s">
        <v>128</v>
      </c>
      <c r="C30" s="689">
        <v>25</v>
      </c>
      <c r="D30" s="689">
        <v>14</v>
      </c>
      <c r="E30" s="689">
        <v>11</v>
      </c>
      <c r="F30" s="689">
        <v>29</v>
      </c>
      <c r="G30" s="689">
        <v>19</v>
      </c>
      <c r="H30" s="689">
        <v>10</v>
      </c>
      <c r="I30" s="689">
        <v>58</v>
      </c>
      <c r="J30" s="689">
        <v>31</v>
      </c>
      <c r="K30" s="689">
        <v>27</v>
      </c>
      <c r="L30" s="689">
        <v>33</v>
      </c>
      <c r="M30" s="689">
        <v>21</v>
      </c>
      <c r="N30" s="689">
        <v>12</v>
      </c>
      <c r="O30" s="689">
        <v>39</v>
      </c>
      <c r="P30" s="689">
        <v>25</v>
      </c>
      <c r="Q30" s="689">
        <v>14</v>
      </c>
      <c r="R30" s="689">
        <v>35</v>
      </c>
      <c r="S30" s="689">
        <v>21</v>
      </c>
      <c r="T30" s="689">
        <v>14</v>
      </c>
      <c r="U30" s="689">
        <v>39</v>
      </c>
      <c r="V30" s="689">
        <v>25</v>
      </c>
      <c r="W30" s="689">
        <v>14</v>
      </c>
      <c r="X30" s="688">
        <v>49</v>
      </c>
      <c r="Y30" s="688">
        <v>27</v>
      </c>
      <c r="Z30" s="688">
        <v>22</v>
      </c>
      <c r="AA30" s="688">
        <v>36</v>
      </c>
      <c r="AB30" s="688">
        <v>20</v>
      </c>
      <c r="AC30" s="688">
        <v>16</v>
      </c>
      <c r="AD30" s="691">
        <v>46</v>
      </c>
      <c r="AE30" s="691">
        <v>22</v>
      </c>
      <c r="AF30" s="691">
        <v>24</v>
      </c>
    </row>
    <row r="31" spans="2:32" ht="15.75">
      <c r="B31" s="678" t="s">
        <v>114</v>
      </c>
      <c r="C31" s="689">
        <v>34</v>
      </c>
      <c r="D31" s="689">
        <v>21</v>
      </c>
      <c r="E31" s="689">
        <v>13</v>
      </c>
      <c r="F31" s="689">
        <v>35</v>
      </c>
      <c r="G31" s="689">
        <v>19</v>
      </c>
      <c r="H31" s="689">
        <v>16</v>
      </c>
      <c r="I31" s="689">
        <v>33</v>
      </c>
      <c r="J31" s="689">
        <v>14</v>
      </c>
      <c r="K31" s="689">
        <v>19</v>
      </c>
      <c r="L31" s="689">
        <v>37</v>
      </c>
      <c r="M31" s="689">
        <v>21</v>
      </c>
      <c r="N31" s="689">
        <v>16</v>
      </c>
      <c r="O31" s="689">
        <v>33</v>
      </c>
      <c r="P31" s="689">
        <v>15</v>
      </c>
      <c r="Q31" s="689">
        <v>18</v>
      </c>
      <c r="R31" s="689">
        <v>41</v>
      </c>
      <c r="S31" s="689">
        <v>22</v>
      </c>
      <c r="T31" s="689">
        <v>19</v>
      </c>
      <c r="U31" s="689">
        <v>27</v>
      </c>
      <c r="V31" s="689">
        <v>13</v>
      </c>
      <c r="W31" s="689">
        <v>14</v>
      </c>
      <c r="X31" s="688">
        <v>25</v>
      </c>
      <c r="Y31" s="688">
        <v>11</v>
      </c>
      <c r="Z31" s="688">
        <v>14</v>
      </c>
      <c r="AA31" s="688">
        <v>26</v>
      </c>
      <c r="AB31" s="688">
        <v>12</v>
      </c>
      <c r="AC31" s="688">
        <v>14</v>
      </c>
      <c r="AD31" s="691">
        <v>28</v>
      </c>
      <c r="AE31" s="691">
        <v>15</v>
      </c>
      <c r="AF31" s="691">
        <v>13</v>
      </c>
    </row>
    <row r="32" spans="2:32" ht="15.75">
      <c r="B32" s="676" t="s">
        <v>318</v>
      </c>
      <c r="C32" s="687">
        <v>2</v>
      </c>
      <c r="D32" s="687">
        <v>1</v>
      </c>
      <c r="E32" s="687">
        <v>1</v>
      </c>
      <c r="F32" s="687">
        <v>4</v>
      </c>
      <c r="G32" s="687">
        <v>3</v>
      </c>
      <c r="H32" s="687">
        <v>1</v>
      </c>
      <c r="I32" s="687">
        <v>6</v>
      </c>
      <c r="J32" s="687">
        <v>3</v>
      </c>
      <c r="K32" s="687">
        <v>3</v>
      </c>
      <c r="L32" s="687">
        <v>2</v>
      </c>
      <c r="M32" s="687">
        <v>1</v>
      </c>
      <c r="N32" s="687">
        <v>1</v>
      </c>
      <c r="O32" s="687">
        <v>4</v>
      </c>
      <c r="P32" s="687">
        <v>4</v>
      </c>
      <c r="Q32" s="687" t="s">
        <v>52</v>
      </c>
      <c r="R32" s="687">
        <v>2</v>
      </c>
      <c r="S32" s="687">
        <v>2</v>
      </c>
      <c r="T32" s="687" t="s">
        <v>1023</v>
      </c>
      <c r="U32" s="687">
        <v>4</v>
      </c>
      <c r="V32" s="687">
        <v>4</v>
      </c>
      <c r="W32" s="687" t="s">
        <v>1023</v>
      </c>
      <c r="X32" s="688">
        <v>1</v>
      </c>
      <c r="Y32" s="675">
        <v>1</v>
      </c>
      <c r="Z32" s="675" t="s">
        <v>1023</v>
      </c>
      <c r="AA32" s="688">
        <v>4</v>
      </c>
      <c r="AB32" s="675">
        <v>2</v>
      </c>
      <c r="AC32" s="675">
        <v>2</v>
      </c>
      <c r="AD32" s="692" t="s">
        <v>1023</v>
      </c>
      <c r="AE32" s="692" t="s">
        <v>1023</v>
      </c>
      <c r="AF32" s="692" t="s">
        <v>1023</v>
      </c>
    </row>
    <row r="33" spans="2:32" ht="15.75">
      <c r="B33" s="678" t="s">
        <v>143</v>
      </c>
      <c r="C33" s="689">
        <v>2</v>
      </c>
      <c r="D33" s="689">
        <v>1</v>
      </c>
      <c r="E33" s="689">
        <v>1</v>
      </c>
      <c r="F33" s="689">
        <v>4</v>
      </c>
      <c r="G33" s="689">
        <v>3</v>
      </c>
      <c r="H33" s="689">
        <v>1</v>
      </c>
      <c r="I33" s="689">
        <v>6</v>
      </c>
      <c r="J33" s="689">
        <v>3</v>
      </c>
      <c r="K33" s="689">
        <v>3</v>
      </c>
      <c r="L33" s="689">
        <v>2</v>
      </c>
      <c r="M33" s="689">
        <v>1</v>
      </c>
      <c r="N33" s="689">
        <v>1</v>
      </c>
      <c r="O33" s="689">
        <v>4</v>
      </c>
      <c r="P33" s="689">
        <v>4</v>
      </c>
      <c r="Q33" s="689" t="s">
        <v>52</v>
      </c>
      <c r="R33" s="689">
        <v>2</v>
      </c>
      <c r="S33" s="689">
        <v>2</v>
      </c>
      <c r="T33" s="689" t="s">
        <v>1023</v>
      </c>
      <c r="U33" s="689">
        <v>4</v>
      </c>
      <c r="V33" s="689">
        <v>4</v>
      </c>
      <c r="W33" s="689" t="s">
        <v>1023</v>
      </c>
      <c r="X33" s="688">
        <v>1</v>
      </c>
      <c r="Y33" s="688">
        <v>1</v>
      </c>
      <c r="Z33" s="688" t="s">
        <v>1023</v>
      </c>
      <c r="AA33" s="688">
        <v>4</v>
      </c>
      <c r="AB33" s="688">
        <v>2</v>
      </c>
      <c r="AC33" s="688">
        <v>2</v>
      </c>
      <c r="AD33" s="692" t="s">
        <v>1023</v>
      </c>
      <c r="AE33" s="692" t="s">
        <v>1023</v>
      </c>
      <c r="AF33" s="692" t="s">
        <v>1023</v>
      </c>
    </row>
    <row r="34" spans="2:32" ht="15.75">
      <c r="B34" s="676" t="s">
        <v>85</v>
      </c>
      <c r="C34" s="687" t="s">
        <v>52</v>
      </c>
      <c r="D34" s="687" t="s">
        <v>52</v>
      </c>
      <c r="E34" s="687" t="s">
        <v>52</v>
      </c>
      <c r="F34" s="687" t="s">
        <v>52</v>
      </c>
      <c r="G34" s="687" t="s">
        <v>52</v>
      </c>
      <c r="H34" s="687" t="s">
        <v>52</v>
      </c>
      <c r="I34" s="687">
        <v>3</v>
      </c>
      <c r="J34" s="687">
        <v>2</v>
      </c>
      <c r="K34" s="687">
        <v>1</v>
      </c>
      <c r="L34" s="687">
        <v>1</v>
      </c>
      <c r="M34" s="687" t="s">
        <v>52</v>
      </c>
      <c r="N34" s="687">
        <v>1</v>
      </c>
      <c r="O34" s="687" t="s">
        <v>52</v>
      </c>
      <c r="P34" s="687" t="s">
        <v>52</v>
      </c>
      <c r="Q34" s="687" t="s">
        <v>52</v>
      </c>
      <c r="R34" s="687" t="s">
        <v>1023</v>
      </c>
      <c r="S34" s="687" t="s">
        <v>1023</v>
      </c>
      <c r="T34" s="687" t="s">
        <v>1023</v>
      </c>
      <c r="U34" s="687" t="s">
        <v>1023</v>
      </c>
      <c r="V34" s="687" t="s">
        <v>1023</v>
      </c>
      <c r="W34" s="687" t="s">
        <v>1023</v>
      </c>
      <c r="X34" s="688" t="s">
        <v>1023</v>
      </c>
      <c r="Y34" s="675" t="s">
        <v>1023</v>
      </c>
      <c r="Z34" s="675" t="s">
        <v>1023</v>
      </c>
      <c r="AA34" s="688" t="s">
        <v>1023</v>
      </c>
      <c r="AB34" s="675" t="s">
        <v>1023</v>
      </c>
      <c r="AC34" s="675" t="s">
        <v>1023</v>
      </c>
      <c r="AD34" s="692" t="s">
        <v>1023</v>
      </c>
      <c r="AE34" s="692" t="s">
        <v>1023</v>
      </c>
      <c r="AF34" s="692" t="s">
        <v>1023</v>
      </c>
    </row>
    <row r="35" spans="2:32" ht="15.75">
      <c r="B35" s="680" t="s">
        <v>86</v>
      </c>
      <c r="C35" s="687" t="s">
        <v>52</v>
      </c>
      <c r="D35" s="687" t="s">
        <v>52</v>
      </c>
      <c r="E35" s="687" t="s">
        <v>52</v>
      </c>
      <c r="F35" s="687" t="s">
        <v>52</v>
      </c>
      <c r="G35" s="687" t="s">
        <v>52</v>
      </c>
      <c r="H35" s="687" t="s">
        <v>52</v>
      </c>
      <c r="I35" s="687" t="s">
        <v>52</v>
      </c>
      <c r="J35" s="687" t="s">
        <v>52</v>
      </c>
      <c r="K35" s="687" t="s">
        <v>52</v>
      </c>
      <c r="L35" s="687">
        <v>1</v>
      </c>
      <c r="M35" s="687">
        <v>1</v>
      </c>
      <c r="N35" s="687" t="s">
        <v>52</v>
      </c>
      <c r="O35" s="687" t="s">
        <v>52</v>
      </c>
      <c r="P35" s="687" t="s">
        <v>52</v>
      </c>
      <c r="Q35" s="687" t="s">
        <v>52</v>
      </c>
      <c r="R35" s="687" t="s">
        <v>1023</v>
      </c>
      <c r="S35" s="687" t="s">
        <v>1023</v>
      </c>
      <c r="T35" s="687" t="s">
        <v>1023</v>
      </c>
      <c r="U35" s="689" t="s">
        <v>1023</v>
      </c>
      <c r="V35" s="687" t="s">
        <v>1023</v>
      </c>
      <c r="W35" s="687" t="s">
        <v>1023</v>
      </c>
      <c r="X35" s="688">
        <v>1</v>
      </c>
      <c r="Y35" s="675" t="s">
        <v>1023</v>
      </c>
      <c r="Z35" s="694">
        <v>1</v>
      </c>
      <c r="AA35" s="688" t="s">
        <v>1023</v>
      </c>
      <c r="AB35" s="675" t="s">
        <v>1023</v>
      </c>
      <c r="AC35" s="675" t="s">
        <v>1023</v>
      </c>
      <c r="AD35" s="693">
        <v>1</v>
      </c>
      <c r="AE35" s="693">
        <v>1</v>
      </c>
      <c r="AF35" s="693" t="s">
        <v>1023</v>
      </c>
    </row>
    <row r="37" spans="2:32">
      <c r="B37" s="1292" t="s">
        <v>2847</v>
      </c>
      <c r="C37" s="1292"/>
      <c r="D37" s="1292"/>
      <c r="E37" s="1292"/>
      <c r="F37" s="1292"/>
      <c r="G37" s="1292"/>
      <c r="H37" s="1292"/>
      <c r="I37" s="1292"/>
      <c r="J37" s="1292"/>
      <c r="K37" s="1292"/>
      <c r="L37" s="1292"/>
      <c r="M37" s="1292"/>
      <c r="N37" s="1292"/>
      <c r="O37" s="1292"/>
      <c r="P37" s="1292"/>
      <c r="Q37" s="1292"/>
      <c r="R37" s="1292"/>
      <c r="S37" s="1292"/>
      <c r="T37" s="1292"/>
      <c r="U37" s="1292"/>
      <c r="V37" s="1292"/>
      <c r="W37" s="1292"/>
      <c r="X37" s="664"/>
      <c r="Y37" s="664"/>
      <c r="Z37" s="664"/>
      <c r="AA37" s="664"/>
      <c r="AB37" s="664"/>
      <c r="AC37" s="664"/>
    </row>
    <row r="38" spans="2:32">
      <c r="B38" s="197" t="s">
        <v>2255</v>
      </c>
      <c r="C38" s="1060"/>
      <c r="D38" s="1060"/>
      <c r="E38" s="1060"/>
      <c r="F38" s="1060"/>
      <c r="G38" s="1060"/>
      <c r="H38" s="1060"/>
      <c r="I38" s="1060"/>
      <c r="J38" s="1060"/>
      <c r="K38" s="1060"/>
      <c r="L38" s="1060"/>
      <c r="M38" s="1060"/>
      <c r="N38" s="1060"/>
      <c r="O38" s="1060"/>
      <c r="P38" s="1060"/>
      <c r="Q38" s="1060"/>
      <c r="R38" s="1060"/>
      <c r="S38" s="1060"/>
      <c r="T38" s="1060"/>
      <c r="U38" s="1060"/>
      <c r="V38" s="1060"/>
      <c r="W38" s="1060"/>
    </row>
    <row r="39" spans="2:32">
      <c r="B39" s="624" t="s">
        <v>2848</v>
      </c>
      <c r="C39" s="624"/>
      <c r="D39" s="624"/>
      <c r="E39" s="624"/>
      <c r="F39" s="624"/>
      <c r="G39" s="624"/>
      <c r="H39" s="624"/>
      <c r="I39" s="624"/>
      <c r="J39" s="624"/>
      <c r="K39" s="624"/>
      <c r="L39" s="624"/>
      <c r="M39" s="624"/>
      <c r="N39" s="624"/>
      <c r="O39" s="624"/>
      <c r="P39" s="624"/>
      <c r="Q39" s="624"/>
      <c r="R39" s="624"/>
      <c r="S39" s="624"/>
      <c r="T39" s="624"/>
      <c r="U39" s="624"/>
      <c r="V39" s="624"/>
      <c r="W39" s="639"/>
    </row>
    <row r="40" spans="2:32" ht="15.75">
      <c r="B40" s="625" t="s">
        <v>1102</v>
      </c>
      <c r="C40" s="599"/>
      <c r="D40" s="653"/>
      <c r="E40" s="653"/>
      <c r="F40" s="599"/>
      <c r="G40" s="653"/>
      <c r="H40" s="653"/>
      <c r="I40" s="653"/>
      <c r="J40" s="599"/>
      <c r="K40" s="599"/>
      <c r="L40" s="599"/>
      <c r="M40" s="599"/>
      <c r="N40" s="599"/>
      <c r="O40" s="599"/>
      <c r="P40" s="599"/>
      <c r="Q40" s="599"/>
      <c r="R40" s="599"/>
      <c r="S40" s="599"/>
      <c r="T40" s="599"/>
      <c r="U40" s="599"/>
      <c r="V40" s="599"/>
      <c r="W40" s="639"/>
    </row>
    <row r="41" spans="2:32" s="1168" customFormat="1" ht="13.5">
      <c r="B41" s="1169" t="s">
        <v>3105</v>
      </c>
      <c r="C41" s="1170"/>
      <c r="D41" s="1170"/>
      <c r="E41" s="1170"/>
      <c r="F41" s="1170"/>
      <c r="G41" s="1170"/>
      <c r="H41" s="1170"/>
      <c r="I41" s="1170"/>
      <c r="J41" s="1170"/>
      <c r="K41" s="1170"/>
      <c r="L41" s="1170"/>
      <c r="M41" s="1170"/>
      <c r="N41" s="1170"/>
      <c r="O41" s="1170"/>
      <c r="P41" s="1170"/>
      <c r="Q41" s="1170"/>
    </row>
  </sheetData>
  <mergeCells count="13">
    <mergeCell ref="B37:W37"/>
    <mergeCell ref="AA3:AC3"/>
    <mergeCell ref="AD3:AF3"/>
    <mergeCell ref="B2:AD2"/>
    <mergeCell ref="B3:B4"/>
    <mergeCell ref="C3:E3"/>
    <mergeCell ref="F3:H3"/>
    <mergeCell ref="I3:K3"/>
    <mergeCell ref="L3:N3"/>
    <mergeCell ref="O3:Q3"/>
    <mergeCell ref="R3:T3"/>
    <mergeCell ref="U3:W3"/>
    <mergeCell ref="X3:Z3"/>
  </mergeCells>
  <hyperlinks>
    <hyperlink ref="AH3" location="INDICE!B47" display="INDICE"/>
    <hyperlink ref="B41" r:id="rId1"/>
  </hyperlinks>
  <printOptions horizontalCentered="1"/>
  <pageMargins left="0.19685039370078741" right="0.19685039370078741" top="1.1811023622047245" bottom="0.39370078740157483" header="0.19685039370078741" footer="0.19685039370078741"/>
  <pageSetup scale="62" firstPageNumber="76" orientation="landscape" useFirstPageNumber="1" r:id="rId2"/>
  <headerFooter scaleWithDoc="0">
    <oddHeader>&amp;C&amp;G</oddHeader>
    <oddFooter>&amp;C&amp;"Arial,Normal"&amp;8&amp;P</oddFooter>
  </headerFooter>
  <drawing r:id="rId3"/>
  <legacyDrawingHF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77"/>
  <sheetViews>
    <sheetView showGridLines="0" zoomScale="89" zoomScaleNormal="89" workbookViewId="0"/>
  </sheetViews>
  <sheetFormatPr baseColWidth="10" defaultRowHeight="15" customHeight="1"/>
  <cols>
    <col min="1" max="1" width="3.7109375" style="23" customWidth="1"/>
    <col min="2" max="2" width="66.7109375" style="23" bestFit="1" customWidth="1"/>
    <col min="3" max="3" width="19.42578125" style="23" customWidth="1"/>
    <col min="4" max="103" width="8" style="23" customWidth="1"/>
    <col min="104" max="104" width="11.5703125" style="23" bestFit="1" customWidth="1"/>
    <col min="105" max="16384" width="11.42578125" style="23"/>
  </cols>
  <sheetData>
    <row r="1" spans="2:105" ht="78" customHeight="1"/>
    <row r="2" spans="2:105" ht="65.25" customHeight="1">
      <c r="B2" s="1328" t="s">
        <v>2265</v>
      </c>
      <c r="C2" s="1328"/>
      <c r="D2" s="1328"/>
      <c r="E2" s="1328"/>
      <c r="F2" s="1328"/>
      <c r="G2" s="1328"/>
      <c r="H2" s="1328"/>
      <c r="I2" s="1328"/>
      <c r="J2" s="1328"/>
      <c r="K2" s="1328"/>
      <c r="L2" s="1328"/>
      <c r="M2" s="1328"/>
      <c r="N2" s="1328"/>
      <c r="O2" s="1328"/>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16"/>
    </row>
    <row r="3" spans="2:105" ht="28.5" customHeight="1">
      <c r="B3" s="960" t="s">
        <v>2266</v>
      </c>
      <c r="C3" s="961" t="s">
        <v>2855</v>
      </c>
      <c r="D3" s="961" t="s">
        <v>1144</v>
      </c>
      <c r="E3" s="961">
        <v>1</v>
      </c>
      <c r="F3" s="961">
        <v>2</v>
      </c>
      <c r="G3" s="961">
        <v>3</v>
      </c>
      <c r="H3" s="961">
        <v>4</v>
      </c>
      <c r="I3" s="961">
        <v>5</v>
      </c>
      <c r="J3" s="961">
        <v>6</v>
      </c>
      <c r="K3" s="961">
        <v>7</v>
      </c>
      <c r="L3" s="961">
        <v>8</v>
      </c>
      <c r="M3" s="961">
        <v>9</v>
      </c>
      <c r="N3" s="961">
        <v>10</v>
      </c>
      <c r="O3" s="961">
        <v>11</v>
      </c>
      <c r="P3" s="961">
        <v>12</v>
      </c>
      <c r="Q3" s="961">
        <v>13</v>
      </c>
      <c r="R3" s="961">
        <v>14</v>
      </c>
      <c r="S3" s="961">
        <v>15</v>
      </c>
      <c r="T3" s="961">
        <v>16</v>
      </c>
      <c r="U3" s="961">
        <v>17</v>
      </c>
      <c r="V3" s="961">
        <v>18</v>
      </c>
      <c r="W3" s="961">
        <v>19</v>
      </c>
      <c r="X3" s="961">
        <v>20</v>
      </c>
      <c r="Y3" s="961">
        <v>21</v>
      </c>
      <c r="Z3" s="961">
        <v>22</v>
      </c>
      <c r="AA3" s="961">
        <v>23</v>
      </c>
      <c r="AB3" s="961">
        <v>24</v>
      </c>
      <c r="AC3" s="961">
        <v>25</v>
      </c>
      <c r="AD3" s="961">
        <v>26</v>
      </c>
      <c r="AE3" s="961">
        <v>27</v>
      </c>
      <c r="AF3" s="961">
        <v>28</v>
      </c>
      <c r="AG3" s="961">
        <v>29</v>
      </c>
      <c r="AH3" s="961">
        <v>30</v>
      </c>
      <c r="AI3" s="961">
        <v>31</v>
      </c>
      <c r="AJ3" s="961">
        <v>32</v>
      </c>
      <c r="AK3" s="961">
        <v>33</v>
      </c>
      <c r="AL3" s="961">
        <v>34</v>
      </c>
      <c r="AM3" s="961">
        <v>35</v>
      </c>
      <c r="AN3" s="961">
        <v>36</v>
      </c>
      <c r="AO3" s="961">
        <v>37</v>
      </c>
      <c r="AP3" s="961">
        <v>38</v>
      </c>
      <c r="AQ3" s="961">
        <v>39</v>
      </c>
      <c r="AR3" s="961">
        <v>40</v>
      </c>
      <c r="AS3" s="961">
        <v>41</v>
      </c>
      <c r="AT3" s="961">
        <v>42</v>
      </c>
      <c r="AU3" s="961">
        <v>43</v>
      </c>
      <c r="AV3" s="961">
        <v>44</v>
      </c>
      <c r="AW3" s="961">
        <v>45</v>
      </c>
      <c r="AX3" s="961">
        <v>46</v>
      </c>
      <c r="AY3" s="961">
        <v>47</v>
      </c>
      <c r="AZ3" s="961">
        <v>48</v>
      </c>
      <c r="BA3" s="961">
        <v>49</v>
      </c>
      <c r="BB3" s="961">
        <v>50</v>
      </c>
      <c r="BC3" s="961">
        <v>51</v>
      </c>
      <c r="BD3" s="961">
        <v>52</v>
      </c>
      <c r="BE3" s="961">
        <v>53</v>
      </c>
      <c r="BF3" s="961">
        <v>54</v>
      </c>
      <c r="BG3" s="961">
        <v>55</v>
      </c>
      <c r="BH3" s="961">
        <v>56</v>
      </c>
      <c r="BI3" s="961">
        <v>57</v>
      </c>
      <c r="BJ3" s="961">
        <v>58</v>
      </c>
      <c r="BK3" s="961">
        <v>59</v>
      </c>
      <c r="BL3" s="961">
        <v>60</v>
      </c>
      <c r="BM3" s="961">
        <v>61</v>
      </c>
      <c r="BN3" s="961">
        <v>62</v>
      </c>
      <c r="BO3" s="961">
        <v>63</v>
      </c>
      <c r="BP3" s="961">
        <v>64</v>
      </c>
      <c r="BQ3" s="961">
        <v>65</v>
      </c>
      <c r="BR3" s="961">
        <v>66</v>
      </c>
      <c r="BS3" s="961">
        <v>67</v>
      </c>
      <c r="BT3" s="961">
        <v>68</v>
      </c>
      <c r="BU3" s="961">
        <v>69</v>
      </c>
      <c r="BV3" s="961">
        <v>70</v>
      </c>
      <c r="BW3" s="961">
        <v>71</v>
      </c>
      <c r="BX3" s="961">
        <v>72</v>
      </c>
      <c r="BY3" s="961">
        <v>73</v>
      </c>
      <c r="BZ3" s="961">
        <v>74</v>
      </c>
      <c r="CA3" s="961">
        <v>75</v>
      </c>
      <c r="CB3" s="961">
        <v>76</v>
      </c>
      <c r="CC3" s="961">
        <v>77</v>
      </c>
      <c r="CD3" s="961">
        <v>78</v>
      </c>
      <c r="CE3" s="961">
        <v>79</v>
      </c>
      <c r="CF3" s="961">
        <v>80</v>
      </c>
      <c r="CG3" s="961">
        <v>81</v>
      </c>
      <c r="CH3" s="961">
        <v>82</v>
      </c>
      <c r="CI3" s="961">
        <v>83</v>
      </c>
      <c r="CJ3" s="961">
        <v>84</v>
      </c>
      <c r="CK3" s="961">
        <v>85</v>
      </c>
      <c r="CL3" s="961">
        <v>86</v>
      </c>
      <c r="CM3" s="961">
        <v>87</v>
      </c>
      <c r="CN3" s="961">
        <v>88</v>
      </c>
      <c r="CO3" s="961">
        <v>89</v>
      </c>
      <c r="CP3" s="961">
        <v>90</v>
      </c>
      <c r="CQ3" s="961">
        <v>91</v>
      </c>
      <c r="CR3" s="961">
        <v>92</v>
      </c>
      <c r="CS3" s="961">
        <v>93</v>
      </c>
      <c r="CT3" s="961">
        <v>94</v>
      </c>
      <c r="CU3" s="961">
        <v>95</v>
      </c>
      <c r="CV3" s="961">
        <v>96</v>
      </c>
      <c r="CW3" s="961">
        <v>97</v>
      </c>
      <c r="CX3" s="961">
        <v>98</v>
      </c>
      <c r="CY3" s="961">
        <v>99</v>
      </c>
      <c r="CZ3" s="961" t="s">
        <v>110</v>
      </c>
      <c r="DA3" s="60" t="s">
        <v>459</v>
      </c>
    </row>
    <row r="4" spans="2:105" ht="15" customHeight="1">
      <c r="B4" s="962" t="s">
        <v>598</v>
      </c>
      <c r="C4" s="963">
        <f>SUM(D4:CZ4)</f>
        <v>60023</v>
      </c>
      <c r="D4" s="963">
        <f>SUM(D5:D71)</f>
        <v>3380</v>
      </c>
      <c r="E4" s="963">
        <f t="shared" ref="E4:BP4" si="0">SUM(E5:E71)</f>
        <v>576</v>
      </c>
      <c r="F4" s="963">
        <f t="shared" si="0"/>
        <v>321</v>
      </c>
      <c r="G4" s="963">
        <f t="shared" si="0"/>
        <v>202</v>
      </c>
      <c r="H4" s="963">
        <f t="shared" si="0"/>
        <v>165</v>
      </c>
      <c r="I4" s="963">
        <f t="shared" si="0"/>
        <v>144</v>
      </c>
      <c r="J4" s="963">
        <f t="shared" si="0"/>
        <v>116</v>
      </c>
      <c r="K4" s="963">
        <f t="shared" si="0"/>
        <v>124</v>
      </c>
      <c r="L4" s="963">
        <f t="shared" si="0"/>
        <v>118</v>
      </c>
      <c r="M4" s="963">
        <f t="shared" si="0"/>
        <v>108</v>
      </c>
      <c r="N4" s="963">
        <f t="shared" si="0"/>
        <v>98</v>
      </c>
      <c r="O4" s="963">
        <f t="shared" si="0"/>
        <v>87</v>
      </c>
      <c r="P4" s="963">
        <f t="shared" si="0"/>
        <v>161</v>
      </c>
      <c r="Q4" s="963">
        <f t="shared" si="0"/>
        <v>131</v>
      </c>
      <c r="R4" s="963">
        <f t="shared" si="0"/>
        <v>162</v>
      </c>
      <c r="S4" s="963">
        <f t="shared" si="0"/>
        <v>205</v>
      </c>
      <c r="T4" s="963">
        <f t="shared" si="0"/>
        <v>259</v>
      </c>
      <c r="U4" s="963">
        <f t="shared" si="0"/>
        <v>274</v>
      </c>
      <c r="V4" s="963">
        <f t="shared" si="0"/>
        <v>270</v>
      </c>
      <c r="W4" s="963">
        <f t="shared" si="0"/>
        <v>325</v>
      </c>
      <c r="X4" s="963">
        <f t="shared" si="0"/>
        <v>378</v>
      </c>
      <c r="Y4" s="963">
        <f t="shared" si="0"/>
        <v>358</v>
      </c>
      <c r="Z4" s="963">
        <f t="shared" si="0"/>
        <v>409</v>
      </c>
      <c r="AA4" s="963">
        <f t="shared" si="0"/>
        <v>406</v>
      </c>
      <c r="AB4" s="963">
        <f t="shared" si="0"/>
        <v>395</v>
      </c>
      <c r="AC4" s="963">
        <f t="shared" si="0"/>
        <v>427</v>
      </c>
      <c r="AD4" s="963">
        <f t="shared" si="0"/>
        <v>392</v>
      </c>
      <c r="AE4" s="963">
        <f t="shared" si="0"/>
        <v>423</v>
      </c>
      <c r="AF4" s="963">
        <f t="shared" si="0"/>
        <v>447</v>
      </c>
      <c r="AG4" s="963">
        <f t="shared" si="0"/>
        <v>415</v>
      </c>
      <c r="AH4" s="963">
        <f t="shared" si="0"/>
        <v>428</v>
      </c>
      <c r="AI4" s="963">
        <f t="shared" si="0"/>
        <v>377</v>
      </c>
      <c r="AJ4" s="963">
        <f t="shared" si="0"/>
        <v>342</v>
      </c>
      <c r="AK4" s="963">
        <f t="shared" si="0"/>
        <v>340</v>
      </c>
      <c r="AL4" s="963">
        <f t="shared" si="0"/>
        <v>391</v>
      </c>
      <c r="AM4" s="963">
        <f t="shared" si="0"/>
        <v>387</v>
      </c>
      <c r="AN4" s="963">
        <f t="shared" si="0"/>
        <v>323</v>
      </c>
      <c r="AO4" s="963">
        <f t="shared" si="0"/>
        <v>365</v>
      </c>
      <c r="AP4" s="963">
        <f t="shared" si="0"/>
        <v>395</v>
      </c>
      <c r="AQ4" s="963">
        <f t="shared" si="0"/>
        <v>360</v>
      </c>
      <c r="AR4" s="963">
        <f t="shared" si="0"/>
        <v>370</v>
      </c>
      <c r="AS4" s="963">
        <f t="shared" si="0"/>
        <v>365</v>
      </c>
      <c r="AT4" s="963">
        <f t="shared" si="0"/>
        <v>416</v>
      </c>
      <c r="AU4" s="963">
        <f t="shared" si="0"/>
        <v>405</v>
      </c>
      <c r="AV4" s="963">
        <f t="shared" si="0"/>
        <v>412</v>
      </c>
      <c r="AW4" s="963">
        <f t="shared" si="0"/>
        <v>428</v>
      </c>
      <c r="AX4" s="963">
        <f t="shared" si="0"/>
        <v>445</v>
      </c>
      <c r="AY4" s="963">
        <f t="shared" si="0"/>
        <v>424</v>
      </c>
      <c r="AZ4" s="963">
        <f t="shared" si="0"/>
        <v>480</v>
      </c>
      <c r="BA4" s="963">
        <f t="shared" si="0"/>
        <v>463</v>
      </c>
      <c r="BB4" s="963">
        <f t="shared" si="0"/>
        <v>533</v>
      </c>
      <c r="BC4" s="963">
        <f t="shared" si="0"/>
        <v>525</v>
      </c>
      <c r="BD4" s="963">
        <f t="shared" si="0"/>
        <v>523</v>
      </c>
      <c r="BE4" s="963">
        <f t="shared" si="0"/>
        <v>549</v>
      </c>
      <c r="BF4" s="963">
        <f t="shared" si="0"/>
        <v>608</v>
      </c>
      <c r="BG4" s="963">
        <f t="shared" si="0"/>
        <v>596</v>
      </c>
      <c r="BH4" s="963">
        <f t="shared" si="0"/>
        <v>551</v>
      </c>
      <c r="BI4" s="963">
        <f t="shared" si="0"/>
        <v>643</v>
      </c>
      <c r="BJ4" s="963">
        <f t="shared" si="0"/>
        <v>615</v>
      </c>
      <c r="BK4" s="963">
        <f t="shared" si="0"/>
        <v>640</v>
      </c>
      <c r="BL4" s="963">
        <f t="shared" si="0"/>
        <v>661</v>
      </c>
      <c r="BM4" s="963">
        <f t="shared" si="0"/>
        <v>700</v>
      </c>
      <c r="BN4" s="963">
        <f t="shared" si="0"/>
        <v>726</v>
      </c>
      <c r="BO4" s="963">
        <f t="shared" si="0"/>
        <v>710</v>
      </c>
      <c r="BP4" s="963">
        <f t="shared" si="0"/>
        <v>712</v>
      </c>
      <c r="BQ4" s="963">
        <f t="shared" ref="BQ4:CZ4" si="1">SUM(BQ5:BQ71)</f>
        <v>696</v>
      </c>
      <c r="BR4" s="963">
        <f t="shared" si="1"/>
        <v>759</v>
      </c>
      <c r="BS4" s="963">
        <f t="shared" si="1"/>
        <v>784</v>
      </c>
      <c r="BT4" s="963">
        <f t="shared" si="1"/>
        <v>849</v>
      </c>
      <c r="BU4" s="963">
        <f t="shared" si="1"/>
        <v>801</v>
      </c>
      <c r="BV4" s="963">
        <f t="shared" si="1"/>
        <v>895</v>
      </c>
      <c r="BW4" s="963">
        <f t="shared" si="1"/>
        <v>918</v>
      </c>
      <c r="BX4" s="963">
        <f t="shared" si="1"/>
        <v>968</v>
      </c>
      <c r="BY4" s="963">
        <f t="shared" si="1"/>
        <v>956</v>
      </c>
      <c r="BZ4" s="963">
        <f t="shared" si="1"/>
        <v>997</v>
      </c>
      <c r="CA4" s="963">
        <f t="shared" si="1"/>
        <v>1057</v>
      </c>
      <c r="CB4" s="963">
        <f t="shared" si="1"/>
        <v>1115</v>
      </c>
      <c r="CC4" s="963">
        <f t="shared" si="1"/>
        <v>1178</v>
      </c>
      <c r="CD4" s="963">
        <f t="shared" si="1"/>
        <v>1198</v>
      </c>
      <c r="CE4" s="963">
        <f t="shared" si="1"/>
        <v>1143</v>
      </c>
      <c r="CF4" s="963">
        <f t="shared" si="1"/>
        <v>1214</v>
      </c>
      <c r="CG4" s="963">
        <f t="shared" si="1"/>
        <v>1105</v>
      </c>
      <c r="CH4" s="963">
        <f t="shared" si="1"/>
        <v>1159</v>
      </c>
      <c r="CI4" s="963">
        <f t="shared" si="1"/>
        <v>1207</v>
      </c>
      <c r="CJ4" s="963">
        <f t="shared" si="1"/>
        <v>1120</v>
      </c>
      <c r="CK4" s="963">
        <f t="shared" si="1"/>
        <v>1181</v>
      </c>
      <c r="CL4" s="963">
        <f t="shared" si="1"/>
        <v>1121</v>
      </c>
      <c r="CM4" s="963">
        <f t="shared" si="1"/>
        <v>1128</v>
      </c>
      <c r="CN4" s="963">
        <f t="shared" si="1"/>
        <v>1047</v>
      </c>
      <c r="CO4" s="963">
        <f t="shared" si="1"/>
        <v>943</v>
      </c>
      <c r="CP4" s="963">
        <f t="shared" si="1"/>
        <v>957</v>
      </c>
      <c r="CQ4" s="963">
        <f t="shared" si="1"/>
        <v>833</v>
      </c>
      <c r="CR4" s="963">
        <f t="shared" si="1"/>
        <v>774</v>
      </c>
      <c r="CS4" s="963">
        <f t="shared" si="1"/>
        <v>670</v>
      </c>
      <c r="CT4" s="963">
        <f t="shared" si="1"/>
        <v>586</v>
      </c>
      <c r="CU4" s="964">
        <f t="shared" si="1"/>
        <v>451</v>
      </c>
      <c r="CV4" s="964">
        <f t="shared" si="1"/>
        <v>351</v>
      </c>
      <c r="CW4" s="964">
        <f t="shared" si="1"/>
        <v>394</v>
      </c>
      <c r="CX4" s="964">
        <f t="shared" si="1"/>
        <v>564</v>
      </c>
      <c r="CY4" s="964">
        <f t="shared" si="1"/>
        <v>342</v>
      </c>
      <c r="CZ4" s="964">
        <f t="shared" si="1"/>
        <v>78</v>
      </c>
      <c r="DA4" s="695"/>
    </row>
    <row r="5" spans="2:105" ht="15" customHeight="1">
      <c r="B5" s="965" t="s">
        <v>1035</v>
      </c>
      <c r="C5" s="966">
        <f t="shared" ref="C5:C68" si="2">SUM(D5:CZ5)</f>
        <v>334</v>
      </c>
      <c r="D5" s="966">
        <v>79</v>
      </c>
      <c r="E5" s="966">
        <v>49</v>
      </c>
      <c r="F5" s="966">
        <v>15</v>
      </c>
      <c r="G5" s="966">
        <v>3</v>
      </c>
      <c r="H5" s="966">
        <v>7</v>
      </c>
      <c r="I5" s="966">
        <v>6</v>
      </c>
      <c r="J5" s="966">
        <v>4</v>
      </c>
      <c r="K5" s="966">
        <v>7</v>
      </c>
      <c r="L5" s="966">
        <v>2</v>
      </c>
      <c r="M5" s="966">
        <v>3</v>
      </c>
      <c r="N5" s="966">
        <v>4</v>
      </c>
      <c r="O5" s="966">
        <v>2</v>
      </c>
      <c r="P5" s="966">
        <v>1</v>
      </c>
      <c r="Q5" s="966">
        <v>1</v>
      </c>
      <c r="R5" s="966">
        <v>0</v>
      </c>
      <c r="S5" s="966">
        <v>1</v>
      </c>
      <c r="T5" s="966">
        <v>2</v>
      </c>
      <c r="U5" s="966">
        <v>0</v>
      </c>
      <c r="V5" s="966">
        <v>0</v>
      </c>
      <c r="W5" s="966">
        <v>1</v>
      </c>
      <c r="X5" s="966">
        <v>0</v>
      </c>
      <c r="Y5" s="966">
        <v>0</v>
      </c>
      <c r="Z5" s="966">
        <v>0</v>
      </c>
      <c r="AA5" s="966">
        <v>2</v>
      </c>
      <c r="AB5" s="966">
        <v>0</v>
      </c>
      <c r="AC5" s="966">
        <v>0</v>
      </c>
      <c r="AD5" s="966">
        <v>2</v>
      </c>
      <c r="AE5" s="966">
        <v>2</v>
      </c>
      <c r="AF5" s="966">
        <v>1</v>
      </c>
      <c r="AG5" s="966">
        <v>2</v>
      </c>
      <c r="AH5" s="966">
        <v>3</v>
      </c>
      <c r="AI5" s="966">
        <v>0</v>
      </c>
      <c r="AJ5" s="966">
        <v>0</v>
      </c>
      <c r="AK5" s="966">
        <v>2</v>
      </c>
      <c r="AL5" s="966">
        <v>1</v>
      </c>
      <c r="AM5" s="966">
        <v>3</v>
      </c>
      <c r="AN5" s="966">
        <v>0</v>
      </c>
      <c r="AO5" s="966">
        <v>2</v>
      </c>
      <c r="AP5" s="966">
        <v>1</v>
      </c>
      <c r="AQ5" s="966">
        <v>0</v>
      </c>
      <c r="AR5" s="966">
        <v>0</v>
      </c>
      <c r="AS5" s="966">
        <v>0</v>
      </c>
      <c r="AT5" s="966">
        <v>3</v>
      </c>
      <c r="AU5" s="966">
        <v>1</v>
      </c>
      <c r="AV5" s="966">
        <v>2</v>
      </c>
      <c r="AW5" s="966">
        <v>3</v>
      </c>
      <c r="AX5" s="966">
        <v>2</v>
      </c>
      <c r="AY5" s="966">
        <v>0</v>
      </c>
      <c r="AZ5" s="966">
        <v>3</v>
      </c>
      <c r="BA5" s="966">
        <v>3</v>
      </c>
      <c r="BB5" s="966">
        <v>1</v>
      </c>
      <c r="BC5" s="966">
        <v>3</v>
      </c>
      <c r="BD5" s="966">
        <v>0</v>
      </c>
      <c r="BE5" s="966">
        <v>2</v>
      </c>
      <c r="BF5" s="966">
        <v>1</v>
      </c>
      <c r="BG5" s="966">
        <v>1</v>
      </c>
      <c r="BH5" s="966">
        <v>2</v>
      </c>
      <c r="BI5" s="966">
        <v>3</v>
      </c>
      <c r="BJ5" s="966">
        <v>4</v>
      </c>
      <c r="BK5" s="966">
        <v>1</v>
      </c>
      <c r="BL5" s="966">
        <v>1</v>
      </c>
      <c r="BM5" s="966">
        <v>0</v>
      </c>
      <c r="BN5" s="966">
        <v>1</v>
      </c>
      <c r="BO5" s="966">
        <v>2</v>
      </c>
      <c r="BP5" s="966">
        <v>0</v>
      </c>
      <c r="BQ5" s="966">
        <v>2</v>
      </c>
      <c r="BR5" s="966">
        <v>4</v>
      </c>
      <c r="BS5" s="966">
        <v>1</v>
      </c>
      <c r="BT5" s="966">
        <v>1</v>
      </c>
      <c r="BU5" s="966">
        <v>2</v>
      </c>
      <c r="BV5" s="966">
        <v>2</v>
      </c>
      <c r="BW5" s="966">
        <v>0</v>
      </c>
      <c r="BX5" s="966">
        <v>3</v>
      </c>
      <c r="BY5" s="966">
        <v>7</v>
      </c>
      <c r="BZ5" s="966">
        <v>1</v>
      </c>
      <c r="CA5" s="966">
        <v>5</v>
      </c>
      <c r="CB5" s="966">
        <v>4</v>
      </c>
      <c r="CC5" s="966">
        <v>3</v>
      </c>
      <c r="CD5" s="966">
        <v>4</v>
      </c>
      <c r="CE5" s="966">
        <v>1</v>
      </c>
      <c r="CF5" s="966">
        <v>3</v>
      </c>
      <c r="CG5" s="966">
        <v>3</v>
      </c>
      <c r="CH5" s="966">
        <v>1</v>
      </c>
      <c r="CI5" s="966">
        <v>2</v>
      </c>
      <c r="CJ5" s="966">
        <v>2</v>
      </c>
      <c r="CK5" s="966">
        <v>2</v>
      </c>
      <c r="CL5" s="966">
        <v>3</v>
      </c>
      <c r="CM5" s="966">
        <v>4</v>
      </c>
      <c r="CN5" s="966">
        <v>4</v>
      </c>
      <c r="CO5" s="966">
        <v>4</v>
      </c>
      <c r="CP5" s="966">
        <v>2</v>
      </c>
      <c r="CQ5" s="966">
        <v>2</v>
      </c>
      <c r="CR5" s="966">
        <v>3</v>
      </c>
      <c r="CS5" s="966">
        <v>0</v>
      </c>
      <c r="CT5" s="966">
        <v>2</v>
      </c>
      <c r="CU5" s="967">
        <v>1</v>
      </c>
      <c r="CV5" s="967">
        <v>2</v>
      </c>
      <c r="CW5" s="967">
        <v>1</v>
      </c>
      <c r="CX5" s="967">
        <v>3</v>
      </c>
      <c r="CY5" s="967">
        <v>2</v>
      </c>
      <c r="CZ5" s="967">
        <v>1</v>
      </c>
      <c r="DA5" s="695"/>
    </row>
    <row r="6" spans="2:105" ht="15" customHeight="1">
      <c r="B6" s="965" t="s">
        <v>1036</v>
      </c>
      <c r="C6" s="966">
        <f t="shared" si="2"/>
        <v>668</v>
      </c>
      <c r="D6" s="966">
        <v>1</v>
      </c>
      <c r="E6" s="966">
        <v>2</v>
      </c>
      <c r="F6" s="966">
        <v>0</v>
      </c>
      <c r="G6" s="966">
        <v>0</v>
      </c>
      <c r="H6" s="966">
        <v>1</v>
      </c>
      <c r="I6" s="966">
        <v>1</v>
      </c>
      <c r="J6" s="966">
        <v>2</v>
      </c>
      <c r="K6" s="966">
        <v>0</v>
      </c>
      <c r="L6" s="966">
        <v>0</v>
      </c>
      <c r="M6" s="966">
        <v>2</v>
      </c>
      <c r="N6" s="966">
        <v>1</v>
      </c>
      <c r="O6" s="966">
        <v>1</v>
      </c>
      <c r="P6" s="966">
        <v>0</v>
      </c>
      <c r="Q6" s="966">
        <v>0</v>
      </c>
      <c r="R6" s="966">
        <v>0</v>
      </c>
      <c r="S6" s="966">
        <v>4</v>
      </c>
      <c r="T6" s="966">
        <v>0</v>
      </c>
      <c r="U6" s="966">
        <v>4</v>
      </c>
      <c r="V6" s="966">
        <v>0</v>
      </c>
      <c r="W6" s="966">
        <v>2</v>
      </c>
      <c r="X6" s="966">
        <v>5</v>
      </c>
      <c r="Y6" s="966">
        <v>6</v>
      </c>
      <c r="Z6" s="966">
        <v>7</v>
      </c>
      <c r="AA6" s="966">
        <v>7</v>
      </c>
      <c r="AB6" s="966">
        <v>11</v>
      </c>
      <c r="AC6" s="966">
        <v>7</v>
      </c>
      <c r="AD6" s="966">
        <v>8</v>
      </c>
      <c r="AE6" s="966">
        <v>10</v>
      </c>
      <c r="AF6" s="966">
        <v>10</v>
      </c>
      <c r="AG6" s="966">
        <v>8</v>
      </c>
      <c r="AH6" s="966">
        <v>7</v>
      </c>
      <c r="AI6" s="966">
        <v>15</v>
      </c>
      <c r="AJ6" s="966">
        <v>6</v>
      </c>
      <c r="AK6" s="966">
        <v>10</v>
      </c>
      <c r="AL6" s="966">
        <v>7</v>
      </c>
      <c r="AM6" s="966">
        <v>14</v>
      </c>
      <c r="AN6" s="966">
        <v>7</v>
      </c>
      <c r="AO6" s="966">
        <v>11</v>
      </c>
      <c r="AP6" s="966">
        <v>11</v>
      </c>
      <c r="AQ6" s="966">
        <v>10</v>
      </c>
      <c r="AR6" s="966">
        <v>11</v>
      </c>
      <c r="AS6" s="966">
        <v>4</v>
      </c>
      <c r="AT6" s="966">
        <v>11</v>
      </c>
      <c r="AU6" s="966">
        <v>13</v>
      </c>
      <c r="AV6" s="966">
        <v>7</v>
      </c>
      <c r="AW6" s="966">
        <v>10</v>
      </c>
      <c r="AX6" s="966">
        <v>14</v>
      </c>
      <c r="AY6" s="966">
        <v>5</v>
      </c>
      <c r="AZ6" s="966">
        <v>9</v>
      </c>
      <c r="BA6" s="966">
        <v>10</v>
      </c>
      <c r="BB6" s="966">
        <v>7</v>
      </c>
      <c r="BC6" s="966">
        <v>12</v>
      </c>
      <c r="BD6" s="966">
        <v>9</v>
      </c>
      <c r="BE6" s="966">
        <v>3</v>
      </c>
      <c r="BF6" s="966">
        <v>14</v>
      </c>
      <c r="BG6" s="966">
        <v>11</v>
      </c>
      <c r="BH6" s="966">
        <v>10</v>
      </c>
      <c r="BI6" s="966">
        <v>9</v>
      </c>
      <c r="BJ6" s="966">
        <v>10</v>
      </c>
      <c r="BK6" s="966">
        <v>18</v>
      </c>
      <c r="BL6" s="966">
        <v>8</v>
      </c>
      <c r="BM6" s="966">
        <v>10</v>
      </c>
      <c r="BN6" s="966">
        <v>10</v>
      </c>
      <c r="BO6" s="966">
        <v>7</v>
      </c>
      <c r="BP6" s="966">
        <v>5</v>
      </c>
      <c r="BQ6" s="966">
        <v>4</v>
      </c>
      <c r="BR6" s="966">
        <v>6</v>
      </c>
      <c r="BS6" s="966">
        <v>11</v>
      </c>
      <c r="BT6" s="966">
        <v>9</v>
      </c>
      <c r="BU6" s="966">
        <v>11</v>
      </c>
      <c r="BV6" s="966">
        <v>8</v>
      </c>
      <c r="BW6" s="966">
        <v>12</v>
      </c>
      <c r="BX6" s="966">
        <v>17</v>
      </c>
      <c r="BY6" s="966">
        <v>4</v>
      </c>
      <c r="BZ6" s="966">
        <v>12</v>
      </c>
      <c r="CA6" s="966">
        <v>11</v>
      </c>
      <c r="CB6" s="966">
        <v>11</v>
      </c>
      <c r="CC6" s="966">
        <v>16</v>
      </c>
      <c r="CD6" s="966">
        <v>10</v>
      </c>
      <c r="CE6" s="966">
        <v>8</v>
      </c>
      <c r="CF6" s="966">
        <v>14</v>
      </c>
      <c r="CG6" s="966">
        <v>8</v>
      </c>
      <c r="CH6" s="966">
        <v>7</v>
      </c>
      <c r="CI6" s="966">
        <v>7</v>
      </c>
      <c r="CJ6" s="966">
        <v>6</v>
      </c>
      <c r="CK6" s="966">
        <v>5</v>
      </c>
      <c r="CL6" s="966">
        <v>3</v>
      </c>
      <c r="CM6" s="966">
        <v>5</v>
      </c>
      <c r="CN6" s="966">
        <v>7</v>
      </c>
      <c r="CO6" s="966">
        <v>4</v>
      </c>
      <c r="CP6" s="966">
        <v>4</v>
      </c>
      <c r="CQ6" s="966">
        <v>4</v>
      </c>
      <c r="CR6" s="966">
        <v>2</v>
      </c>
      <c r="CS6" s="966">
        <v>2</v>
      </c>
      <c r="CT6" s="966">
        <v>0</v>
      </c>
      <c r="CU6" s="967">
        <v>0</v>
      </c>
      <c r="CV6" s="967">
        <v>2</v>
      </c>
      <c r="CW6" s="967">
        <v>0</v>
      </c>
      <c r="CX6" s="967">
        <v>2</v>
      </c>
      <c r="CY6" s="967">
        <v>0</v>
      </c>
      <c r="CZ6" s="967">
        <v>1</v>
      </c>
      <c r="DA6" s="695"/>
    </row>
    <row r="7" spans="2:105" ht="15" customHeight="1">
      <c r="B7" s="965" t="s">
        <v>1037</v>
      </c>
      <c r="C7" s="966">
        <f t="shared" si="2"/>
        <v>28</v>
      </c>
      <c r="D7" s="966">
        <v>0</v>
      </c>
      <c r="E7" s="966">
        <v>1</v>
      </c>
      <c r="F7" s="966">
        <v>0</v>
      </c>
      <c r="G7" s="966">
        <v>0</v>
      </c>
      <c r="H7" s="966">
        <v>0</v>
      </c>
      <c r="I7" s="966">
        <v>0</v>
      </c>
      <c r="J7" s="966">
        <v>0</v>
      </c>
      <c r="K7" s="966">
        <v>0</v>
      </c>
      <c r="L7" s="966">
        <v>0</v>
      </c>
      <c r="M7" s="966">
        <v>1</v>
      </c>
      <c r="N7" s="966">
        <v>0</v>
      </c>
      <c r="O7" s="966">
        <v>0</v>
      </c>
      <c r="P7" s="966">
        <v>0</v>
      </c>
      <c r="Q7" s="966">
        <v>0</v>
      </c>
      <c r="R7" s="966">
        <v>0</v>
      </c>
      <c r="S7" s="966">
        <v>1</v>
      </c>
      <c r="T7" s="966">
        <v>1</v>
      </c>
      <c r="U7" s="966">
        <v>0</v>
      </c>
      <c r="V7" s="966">
        <v>0</v>
      </c>
      <c r="W7" s="966">
        <v>0</v>
      </c>
      <c r="X7" s="966">
        <v>1</v>
      </c>
      <c r="Y7" s="966">
        <v>1</v>
      </c>
      <c r="Z7" s="966">
        <v>0</v>
      </c>
      <c r="AA7" s="966">
        <v>0</v>
      </c>
      <c r="AB7" s="966">
        <v>0</v>
      </c>
      <c r="AC7" s="966">
        <v>0</v>
      </c>
      <c r="AD7" s="966">
        <v>0</v>
      </c>
      <c r="AE7" s="966">
        <v>0</v>
      </c>
      <c r="AF7" s="966">
        <v>0</v>
      </c>
      <c r="AG7" s="966">
        <v>0</v>
      </c>
      <c r="AH7" s="966">
        <v>0</v>
      </c>
      <c r="AI7" s="966">
        <v>0</v>
      </c>
      <c r="AJ7" s="966">
        <v>0</v>
      </c>
      <c r="AK7" s="966">
        <v>0</v>
      </c>
      <c r="AL7" s="966">
        <v>0</v>
      </c>
      <c r="AM7" s="966">
        <v>1</v>
      </c>
      <c r="AN7" s="966">
        <v>1</v>
      </c>
      <c r="AO7" s="966">
        <v>0</v>
      </c>
      <c r="AP7" s="966">
        <v>0</v>
      </c>
      <c r="AQ7" s="966">
        <v>0</v>
      </c>
      <c r="AR7" s="966">
        <v>1</v>
      </c>
      <c r="AS7" s="966">
        <v>0</v>
      </c>
      <c r="AT7" s="966">
        <v>0</v>
      </c>
      <c r="AU7" s="966">
        <v>0</v>
      </c>
      <c r="AV7" s="966">
        <v>0</v>
      </c>
      <c r="AW7" s="966">
        <v>1</v>
      </c>
      <c r="AX7" s="966">
        <v>1</v>
      </c>
      <c r="AY7" s="966">
        <v>1</v>
      </c>
      <c r="AZ7" s="966">
        <v>0</v>
      </c>
      <c r="BA7" s="966">
        <v>0</v>
      </c>
      <c r="BB7" s="966">
        <v>1</v>
      </c>
      <c r="BC7" s="966">
        <v>0</v>
      </c>
      <c r="BD7" s="966">
        <v>1</v>
      </c>
      <c r="BE7" s="966">
        <v>0</v>
      </c>
      <c r="BF7" s="966">
        <v>0</v>
      </c>
      <c r="BG7" s="966">
        <v>0</v>
      </c>
      <c r="BH7" s="966">
        <v>1</v>
      </c>
      <c r="BI7" s="966">
        <v>0</v>
      </c>
      <c r="BJ7" s="966">
        <v>0</v>
      </c>
      <c r="BK7" s="966">
        <v>0</v>
      </c>
      <c r="BL7" s="966">
        <v>0</v>
      </c>
      <c r="BM7" s="966">
        <v>0</v>
      </c>
      <c r="BN7" s="966">
        <v>0</v>
      </c>
      <c r="BO7" s="966">
        <v>0</v>
      </c>
      <c r="BP7" s="966">
        <v>1</v>
      </c>
      <c r="BQ7" s="966">
        <v>0</v>
      </c>
      <c r="BR7" s="966">
        <v>1</v>
      </c>
      <c r="BS7" s="966">
        <v>1</v>
      </c>
      <c r="BT7" s="966">
        <v>1</v>
      </c>
      <c r="BU7" s="966">
        <v>0</v>
      </c>
      <c r="BV7" s="966">
        <v>0</v>
      </c>
      <c r="BW7" s="966">
        <v>0</v>
      </c>
      <c r="BX7" s="966">
        <v>0</v>
      </c>
      <c r="BY7" s="966">
        <v>0</v>
      </c>
      <c r="BZ7" s="966">
        <v>0</v>
      </c>
      <c r="CA7" s="966">
        <v>1</v>
      </c>
      <c r="CB7" s="966">
        <v>1</v>
      </c>
      <c r="CC7" s="966">
        <v>0</v>
      </c>
      <c r="CD7" s="966">
        <v>0</v>
      </c>
      <c r="CE7" s="966">
        <v>0</v>
      </c>
      <c r="CF7" s="966">
        <v>0</v>
      </c>
      <c r="CG7" s="966">
        <v>1</v>
      </c>
      <c r="CH7" s="966">
        <v>0</v>
      </c>
      <c r="CI7" s="966">
        <v>0</v>
      </c>
      <c r="CJ7" s="966">
        <v>1</v>
      </c>
      <c r="CK7" s="966">
        <v>0</v>
      </c>
      <c r="CL7" s="966">
        <v>0</v>
      </c>
      <c r="CM7" s="966">
        <v>0</v>
      </c>
      <c r="CN7" s="966">
        <v>1</v>
      </c>
      <c r="CO7" s="966">
        <v>0</v>
      </c>
      <c r="CP7" s="966">
        <v>1</v>
      </c>
      <c r="CQ7" s="966">
        <v>1</v>
      </c>
      <c r="CR7" s="966">
        <v>0</v>
      </c>
      <c r="CS7" s="966">
        <v>1</v>
      </c>
      <c r="CT7" s="966">
        <v>0</v>
      </c>
      <c r="CU7" s="967">
        <v>0</v>
      </c>
      <c r="CV7" s="967">
        <v>0</v>
      </c>
      <c r="CW7" s="967">
        <v>0</v>
      </c>
      <c r="CX7" s="967">
        <v>1</v>
      </c>
      <c r="CY7" s="967">
        <v>0</v>
      </c>
      <c r="CZ7" s="967">
        <v>0</v>
      </c>
      <c r="DA7" s="695"/>
    </row>
    <row r="8" spans="2:105" ht="15" customHeight="1">
      <c r="B8" s="965" t="s">
        <v>1038</v>
      </c>
      <c r="C8" s="966">
        <f t="shared" si="2"/>
        <v>43</v>
      </c>
      <c r="D8" s="966">
        <v>2</v>
      </c>
      <c r="E8" s="966">
        <v>2</v>
      </c>
      <c r="F8" s="966">
        <v>0</v>
      </c>
      <c r="G8" s="966">
        <v>0</v>
      </c>
      <c r="H8" s="966">
        <v>1</v>
      </c>
      <c r="I8" s="966">
        <v>0</v>
      </c>
      <c r="J8" s="966">
        <v>1</v>
      </c>
      <c r="K8" s="966">
        <v>0</v>
      </c>
      <c r="L8" s="966">
        <v>0</v>
      </c>
      <c r="M8" s="966">
        <v>0</v>
      </c>
      <c r="N8" s="966">
        <v>0</v>
      </c>
      <c r="O8" s="966">
        <v>0</v>
      </c>
      <c r="P8" s="966">
        <v>0</v>
      </c>
      <c r="Q8" s="966">
        <v>0</v>
      </c>
      <c r="R8" s="966">
        <v>1</v>
      </c>
      <c r="S8" s="966">
        <v>0</v>
      </c>
      <c r="T8" s="966">
        <v>0</v>
      </c>
      <c r="U8" s="966">
        <v>1</v>
      </c>
      <c r="V8" s="966">
        <v>0</v>
      </c>
      <c r="W8" s="966">
        <v>1</v>
      </c>
      <c r="X8" s="966">
        <v>1</v>
      </c>
      <c r="Y8" s="966">
        <v>0</v>
      </c>
      <c r="Z8" s="966">
        <v>0</v>
      </c>
      <c r="AA8" s="966">
        <v>0</v>
      </c>
      <c r="AB8" s="966">
        <v>0</v>
      </c>
      <c r="AC8" s="966">
        <v>0</v>
      </c>
      <c r="AD8" s="966">
        <v>1</v>
      </c>
      <c r="AE8" s="966">
        <v>1</v>
      </c>
      <c r="AF8" s="966">
        <v>0</v>
      </c>
      <c r="AG8" s="966">
        <v>0</v>
      </c>
      <c r="AH8" s="966">
        <v>0</v>
      </c>
      <c r="AI8" s="966">
        <v>0</v>
      </c>
      <c r="AJ8" s="966">
        <v>0</v>
      </c>
      <c r="AK8" s="966">
        <v>0</v>
      </c>
      <c r="AL8" s="966">
        <v>1</v>
      </c>
      <c r="AM8" s="966">
        <v>0</v>
      </c>
      <c r="AN8" s="966">
        <v>0</v>
      </c>
      <c r="AO8" s="966">
        <v>0</v>
      </c>
      <c r="AP8" s="966">
        <v>1</v>
      </c>
      <c r="AQ8" s="966">
        <v>0</v>
      </c>
      <c r="AR8" s="966">
        <v>1</v>
      </c>
      <c r="AS8" s="966">
        <v>0</v>
      </c>
      <c r="AT8" s="966">
        <v>1</v>
      </c>
      <c r="AU8" s="966">
        <v>1</v>
      </c>
      <c r="AV8" s="966">
        <v>0</v>
      </c>
      <c r="AW8" s="966">
        <v>0</v>
      </c>
      <c r="AX8" s="966">
        <v>0</v>
      </c>
      <c r="AY8" s="966">
        <v>1</v>
      </c>
      <c r="AZ8" s="966">
        <v>0</v>
      </c>
      <c r="BA8" s="966">
        <v>0</v>
      </c>
      <c r="BB8" s="966">
        <v>0</v>
      </c>
      <c r="BC8" s="966">
        <v>1</v>
      </c>
      <c r="BD8" s="966">
        <v>1</v>
      </c>
      <c r="BE8" s="966">
        <v>1</v>
      </c>
      <c r="BF8" s="966">
        <v>0</v>
      </c>
      <c r="BG8" s="966">
        <v>3</v>
      </c>
      <c r="BH8" s="966">
        <v>2</v>
      </c>
      <c r="BI8" s="966">
        <v>0</v>
      </c>
      <c r="BJ8" s="966">
        <v>2</v>
      </c>
      <c r="BK8" s="966">
        <v>0</v>
      </c>
      <c r="BL8" s="966">
        <v>0</v>
      </c>
      <c r="BM8" s="966">
        <v>0</v>
      </c>
      <c r="BN8" s="966">
        <v>0</v>
      </c>
      <c r="BO8" s="966">
        <v>0</v>
      </c>
      <c r="BP8" s="966">
        <v>0</v>
      </c>
      <c r="BQ8" s="966">
        <v>0</v>
      </c>
      <c r="BR8" s="966">
        <v>0</v>
      </c>
      <c r="BS8" s="966">
        <v>1</v>
      </c>
      <c r="BT8" s="966">
        <v>0</v>
      </c>
      <c r="BU8" s="966">
        <v>1</v>
      </c>
      <c r="BV8" s="966">
        <v>0</v>
      </c>
      <c r="BW8" s="966">
        <v>1</v>
      </c>
      <c r="BX8" s="966">
        <v>0</v>
      </c>
      <c r="BY8" s="966">
        <v>1</v>
      </c>
      <c r="BZ8" s="966">
        <v>1</v>
      </c>
      <c r="CA8" s="966">
        <v>0</v>
      </c>
      <c r="CB8" s="966">
        <v>1</v>
      </c>
      <c r="CC8" s="966">
        <v>0</v>
      </c>
      <c r="CD8" s="966">
        <v>2</v>
      </c>
      <c r="CE8" s="966">
        <v>0</v>
      </c>
      <c r="CF8" s="966">
        <v>0</v>
      </c>
      <c r="CG8" s="966">
        <v>0</v>
      </c>
      <c r="CH8" s="966">
        <v>3</v>
      </c>
      <c r="CI8" s="966">
        <v>1</v>
      </c>
      <c r="CJ8" s="966">
        <v>0</v>
      </c>
      <c r="CK8" s="966">
        <v>0</v>
      </c>
      <c r="CL8" s="966">
        <v>1</v>
      </c>
      <c r="CM8" s="966">
        <v>1</v>
      </c>
      <c r="CN8" s="966">
        <v>0</v>
      </c>
      <c r="CO8" s="966">
        <v>0</v>
      </c>
      <c r="CP8" s="966">
        <v>0</v>
      </c>
      <c r="CQ8" s="966">
        <v>0</v>
      </c>
      <c r="CR8" s="966">
        <v>1</v>
      </c>
      <c r="CS8" s="966">
        <v>0</v>
      </c>
      <c r="CT8" s="966">
        <v>0</v>
      </c>
      <c r="CU8" s="967">
        <v>0</v>
      </c>
      <c r="CV8" s="967">
        <v>0</v>
      </c>
      <c r="CW8" s="967">
        <v>0</v>
      </c>
      <c r="CX8" s="967">
        <v>0</v>
      </c>
      <c r="CY8" s="967">
        <v>0</v>
      </c>
      <c r="CZ8" s="967">
        <v>0</v>
      </c>
      <c r="DA8" s="695"/>
    </row>
    <row r="9" spans="2:105" ht="15" customHeight="1">
      <c r="B9" s="965" t="s">
        <v>1039</v>
      </c>
      <c r="C9" s="966">
        <f t="shared" si="2"/>
        <v>84</v>
      </c>
      <c r="D9" s="966">
        <v>23</v>
      </c>
      <c r="E9" s="966">
        <v>3</v>
      </c>
      <c r="F9" s="966">
        <v>2</v>
      </c>
      <c r="G9" s="966">
        <v>1</v>
      </c>
      <c r="H9" s="966">
        <v>2</v>
      </c>
      <c r="I9" s="966">
        <v>1</v>
      </c>
      <c r="J9" s="966">
        <v>1</v>
      </c>
      <c r="K9" s="966">
        <v>1</v>
      </c>
      <c r="L9" s="966">
        <v>1</v>
      </c>
      <c r="M9" s="966">
        <v>0</v>
      </c>
      <c r="N9" s="966">
        <v>1</v>
      </c>
      <c r="O9" s="966">
        <v>0</v>
      </c>
      <c r="P9" s="966">
        <v>1</v>
      </c>
      <c r="Q9" s="966">
        <v>0</v>
      </c>
      <c r="R9" s="966">
        <v>0</v>
      </c>
      <c r="S9" s="966">
        <v>0</v>
      </c>
      <c r="T9" s="966">
        <v>1</v>
      </c>
      <c r="U9" s="966">
        <v>2</v>
      </c>
      <c r="V9" s="966">
        <v>1</v>
      </c>
      <c r="W9" s="966">
        <v>1</v>
      </c>
      <c r="X9" s="966">
        <v>0</v>
      </c>
      <c r="Y9" s="966">
        <v>0</v>
      </c>
      <c r="Z9" s="966">
        <v>3</v>
      </c>
      <c r="AA9" s="966">
        <v>1</v>
      </c>
      <c r="AB9" s="966">
        <v>0</v>
      </c>
      <c r="AC9" s="966">
        <v>0</v>
      </c>
      <c r="AD9" s="966">
        <v>0</v>
      </c>
      <c r="AE9" s="966">
        <v>1</v>
      </c>
      <c r="AF9" s="966">
        <v>1</v>
      </c>
      <c r="AG9" s="966">
        <v>5</v>
      </c>
      <c r="AH9" s="966">
        <v>0</v>
      </c>
      <c r="AI9" s="966">
        <v>0</v>
      </c>
      <c r="AJ9" s="966">
        <v>1</v>
      </c>
      <c r="AK9" s="966">
        <v>0</v>
      </c>
      <c r="AL9" s="966">
        <v>1</v>
      </c>
      <c r="AM9" s="966">
        <v>0</v>
      </c>
      <c r="AN9" s="966">
        <v>1</v>
      </c>
      <c r="AO9" s="966">
        <v>1</v>
      </c>
      <c r="AP9" s="966">
        <v>0</v>
      </c>
      <c r="AQ9" s="966">
        <v>0</v>
      </c>
      <c r="AR9" s="966">
        <v>0</v>
      </c>
      <c r="AS9" s="966">
        <v>0</v>
      </c>
      <c r="AT9" s="966">
        <v>1</v>
      </c>
      <c r="AU9" s="966">
        <v>2</v>
      </c>
      <c r="AV9" s="966">
        <v>0</v>
      </c>
      <c r="AW9" s="966">
        <v>0</v>
      </c>
      <c r="AX9" s="966">
        <v>3</v>
      </c>
      <c r="AY9" s="966">
        <v>1</v>
      </c>
      <c r="AZ9" s="966">
        <v>0</v>
      </c>
      <c r="BA9" s="966">
        <v>0</v>
      </c>
      <c r="BB9" s="966">
        <v>1</v>
      </c>
      <c r="BC9" s="966">
        <v>0</v>
      </c>
      <c r="BD9" s="966">
        <v>0</v>
      </c>
      <c r="BE9" s="966">
        <v>0</v>
      </c>
      <c r="BF9" s="966">
        <v>2</v>
      </c>
      <c r="BG9" s="966">
        <v>1</v>
      </c>
      <c r="BH9" s="966">
        <v>0</v>
      </c>
      <c r="BI9" s="966">
        <v>0</v>
      </c>
      <c r="BJ9" s="966">
        <v>1</v>
      </c>
      <c r="BK9" s="966">
        <v>1</v>
      </c>
      <c r="BL9" s="966">
        <v>0</v>
      </c>
      <c r="BM9" s="966">
        <v>1</v>
      </c>
      <c r="BN9" s="966">
        <v>0</v>
      </c>
      <c r="BO9" s="966">
        <v>0</v>
      </c>
      <c r="BP9" s="966">
        <v>0</v>
      </c>
      <c r="BQ9" s="966">
        <v>0</v>
      </c>
      <c r="BR9" s="966">
        <v>0</v>
      </c>
      <c r="BS9" s="966">
        <v>0</v>
      </c>
      <c r="BT9" s="966">
        <v>0</v>
      </c>
      <c r="BU9" s="966">
        <v>1</v>
      </c>
      <c r="BV9" s="966">
        <v>1</v>
      </c>
      <c r="BW9" s="966">
        <v>1</v>
      </c>
      <c r="BX9" s="966">
        <v>1</v>
      </c>
      <c r="BY9" s="966">
        <v>0</v>
      </c>
      <c r="BZ9" s="966">
        <v>1</v>
      </c>
      <c r="CA9" s="966">
        <v>1</v>
      </c>
      <c r="CB9" s="966">
        <v>0</v>
      </c>
      <c r="CC9" s="966">
        <v>1</v>
      </c>
      <c r="CD9" s="966">
        <v>0</v>
      </c>
      <c r="CE9" s="966">
        <v>2</v>
      </c>
      <c r="CF9" s="966">
        <v>1</v>
      </c>
      <c r="CG9" s="966">
        <v>1</v>
      </c>
      <c r="CH9" s="966">
        <v>0</v>
      </c>
      <c r="CI9" s="966">
        <v>2</v>
      </c>
      <c r="CJ9" s="966">
        <v>0</v>
      </c>
      <c r="CK9" s="966">
        <v>0</v>
      </c>
      <c r="CL9" s="966">
        <v>0</v>
      </c>
      <c r="CM9" s="966">
        <v>0</v>
      </c>
      <c r="CN9" s="966">
        <v>0</v>
      </c>
      <c r="CO9" s="966">
        <v>0</v>
      </c>
      <c r="CP9" s="966">
        <v>0</v>
      </c>
      <c r="CQ9" s="966">
        <v>0</v>
      </c>
      <c r="CR9" s="966">
        <v>0</v>
      </c>
      <c r="CS9" s="966">
        <v>0</v>
      </c>
      <c r="CT9" s="966">
        <v>0</v>
      </c>
      <c r="CU9" s="967">
        <v>0</v>
      </c>
      <c r="CV9" s="967">
        <v>0</v>
      </c>
      <c r="CW9" s="967">
        <v>0</v>
      </c>
      <c r="CX9" s="967">
        <v>0</v>
      </c>
      <c r="CY9" s="967">
        <v>0</v>
      </c>
      <c r="CZ9" s="967">
        <v>0</v>
      </c>
      <c r="DA9" s="695"/>
    </row>
    <row r="10" spans="2:105" ht="15" customHeight="1">
      <c r="B10" s="965" t="s">
        <v>1040</v>
      </c>
      <c r="C10" s="966">
        <f t="shared" si="2"/>
        <v>768</v>
      </c>
      <c r="D10" s="966">
        <v>28</v>
      </c>
      <c r="E10" s="966">
        <v>9</v>
      </c>
      <c r="F10" s="966">
        <v>6</v>
      </c>
      <c r="G10" s="966">
        <v>6</v>
      </c>
      <c r="H10" s="966">
        <v>7</v>
      </c>
      <c r="I10" s="966">
        <v>2</v>
      </c>
      <c r="J10" s="966">
        <v>3</v>
      </c>
      <c r="K10" s="966">
        <v>4</v>
      </c>
      <c r="L10" s="966">
        <v>3</v>
      </c>
      <c r="M10" s="966">
        <v>2</v>
      </c>
      <c r="N10" s="966">
        <v>2</v>
      </c>
      <c r="O10" s="966">
        <v>2</v>
      </c>
      <c r="P10" s="966">
        <v>5</v>
      </c>
      <c r="Q10" s="966">
        <v>2</v>
      </c>
      <c r="R10" s="966">
        <v>5</v>
      </c>
      <c r="S10" s="966">
        <v>2</v>
      </c>
      <c r="T10" s="966">
        <v>2</v>
      </c>
      <c r="U10" s="966">
        <v>4</v>
      </c>
      <c r="V10" s="966">
        <v>5</v>
      </c>
      <c r="W10" s="966">
        <v>3</v>
      </c>
      <c r="X10" s="966">
        <v>1</v>
      </c>
      <c r="Y10" s="966">
        <v>2</v>
      </c>
      <c r="Z10" s="966">
        <v>5</v>
      </c>
      <c r="AA10" s="966">
        <v>4</v>
      </c>
      <c r="AB10" s="966">
        <v>3</v>
      </c>
      <c r="AC10" s="966">
        <v>0</v>
      </c>
      <c r="AD10" s="966">
        <v>2</v>
      </c>
      <c r="AE10" s="966">
        <v>5</v>
      </c>
      <c r="AF10" s="966">
        <v>3</v>
      </c>
      <c r="AG10" s="966">
        <v>2</v>
      </c>
      <c r="AH10" s="966">
        <v>4</v>
      </c>
      <c r="AI10" s="966">
        <v>2</v>
      </c>
      <c r="AJ10" s="966">
        <v>5</v>
      </c>
      <c r="AK10" s="966">
        <v>3</v>
      </c>
      <c r="AL10" s="966">
        <v>2</v>
      </c>
      <c r="AM10" s="966">
        <v>4</v>
      </c>
      <c r="AN10" s="966">
        <v>5</v>
      </c>
      <c r="AO10" s="966">
        <v>1</v>
      </c>
      <c r="AP10" s="966">
        <v>3</v>
      </c>
      <c r="AQ10" s="966">
        <v>4</v>
      </c>
      <c r="AR10" s="966">
        <v>7</v>
      </c>
      <c r="AS10" s="966">
        <v>6</v>
      </c>
      <c r="AT10" s="966">
        <v>9</v>
      </c>
      <c r="AU10" s="966">
        <v>3</v>
      </c>
      <c r="AV10" s="966">
        <v>2</v>
      </c>
      <c r="AW10" s="966">
        <v>6</v>
      </c>
      <c r="AX10" s="966">
        <v>4</v>
      </c>
      <c r="AY10" s="966">
        <v>4</v>
      </c>
      <c r="AZ10" s="966">
        <v>7</v>
      </c>
      <c r="BA10" s="966">
        <v>2</v>
      </c>
      <c r="BB10" s="966">
        <v>3</v>
      </c>
      <c r="BC10" s="966">
        <v>3</v>
      </c>
      <c r="BD10" s="966">
        <v>8</v>
      </c>
      <c r="BE10" s="966">
        <v>9</v>
      </c>
      <c r="BF10" s="966">
        <v>5</v>
      </c>
      <c r="BG10" s="966">
        <v>10</v>
      </c>
      <c r="BH10" s="966">
        <v>6</v>
      </c>
      <c r="BI10" s="966">
        <v>5</v>
      </c>
      <c r="BJ10" s="966">
        <v>4</v>
      </c>
      <c r="BK10" s="966">
        <v>15</v>
      </c>
      <c r="BL10" s="966">
        <v>14</v>
      </c>
      <c r="BM10" s="966">
        <v>4</v>
      </c>
      <c r="BN10" s="966">
        <v>5</v>
      </c>
      <c r="BO10" s="966">
        <v>10</v>
      </c>
      <c r="BP10" s="966">
        <v>11</v>
      </c>
      <c r="BQ10" s="966">
        <v>7</v>
      </c>
      <c r="BR10" s="966">
        <v>8</v>
      </c>
      <c r="BS10" s="966">
        <v>8</v>
      </c>
      <c r="BT10" s="966">
        <v>11</v>
      </c>
      <c r="BU10" s="966">
        <v>8</v>
      </c>
      <c r="BV10" s="966">
        <v>7</v>
      </c>
      <c r="BW10" s="966">
        <v>8</v>
      </c>
      <c r="BX10" s="966">
        <v>12</v>
      </c>
      <c r="BY10" s="966">
        <v>13</v>
      </c>
      <c r="BZ10" s="966">
        <v>15</v>
      </c>
      <c r="CA10" s="966">
        <v>17</v>
      </c>
      <c r="CB10" s="966">
        <v>13</v>
      </c>
      <c r="CC10" s="966">
        <v>21</v>
      </c>
      <c r="CD10" s="966">
        <v>14</v>
      </c>
      <c r="CE10" s="966">
        <v>21</v>
      </c>
      <c r="CF10" s="966">
        <v>18</v>
      </c>
      <c r="CG10" s="966">
        <v>15</v>
      </c>
      <c r="CH10" s="966">
        <v>16</v>
      </c>
      <c r="CI10" s="966">
        <v>14</v>
      </c>
      <c r="CJ10" s="966">
        <v>21</v>
      </c>
      <c r="CK10" s="966">
        <v>18</v>
      </c>
      <c r="CL10" s="966">
        <v>17</v>
      </c>
      <c r="CM10" s="966">
        <v>20</v>
      </c>
      <c r="CN10" s="966">
        <v>17</v>
      </c>
      <c r="CO10" s="966">
        <v>22</v>
      </c>
      <c r="CP10" s="966">
        <v>14</v>
      </c>
      <c r="CQ10" s="966">
        <v>8</v>
      </c>
      <c r="CR10" s="966">
        <v>9</v>
      </c>
      <c r="CS10" s="966">
        <v>9</v>
      </c>
      <c r="CT10" s="966">
        <v>8</v>
      </c>
      <c r="CU10" s="967">
        <v>8</v>
      </c>
      <c r="CV10" s="967">
        <v>6</v>
      </c>
      <c r="CW10" s="967">
        <v>2</v>
      </c>
      <c r="CX10" s="967">
        <v>12</v>
      </c>
      <c r="CY10" s="967">
        <v>6</v>
      </c>
      <c r="CZ10" s="967">
        <v>1</v>
      </c>
      <c r="DA10" s="695"/>
    </row>
    <row r="11" spans="2:105" ht="15" customHeight="1">
      <c r="B11" s="965" t="s">
        <v>1041</v>
      </c>
      <c r="C11" s="966">
        <f t="shared" si="2"/>
        <v>679</v>
      </c>
      <c r="D11" s="966">
        <v>11</v>
      </c>
      <c r="E11" s="966">
        <v>3</v>
      </c>
      <c r="F11" s="966">
        <v>1</v>
      </c>
      <c r="G11" s="966">
        <v>1</v>
      </c>
      <c r="H11" s="966">
        <v>0</v>
      </c>
      <c r="I11" s="966">
        <v>0</v>
      </c>
      <c r="J11" s="966">
        <v>2</v>
      </c>
      <c r="K11" s="966">
        <v>0</v>
      </c>
      <c r="L11" s="966">
        <v>1</v>
      </c>
      <c r="M11" s="966">
        <v>0</v>
      </c>
      <c r="N11" s="966">
        <v>0</v>
      </c>
      <c r="O11" s="966">
        <v>1</v>
      </c>
      <c r="P11" s="966">
        <v>0</v>
      </c>
      <c r="Q11" s="966">
        <v>0</v>
      </c>
      <c r="R11" s="966">
        <v>1</v>
      </c>
      <c r="S11" s="966">
        <v>0</v>
      </c>
      <c r="T11" s="966">
        <v>1</v>
      </c>
      <c r="U11" s="966">
        <v>3</v>
      </c>
      <c r="V11" s="966">
        <v>2</v>
      </c>
      <c r="W11" s="966">
        <v>2</v>
      </c>
      <c r="X11" s="966">
        <v>7</v>
      </c>
      <c r="Y11" s="966">
        <v>10</v>
      </c>
      <c r="Z11" s="966">
        <v>17</v>
      </c>
      <c r="AA11" s="966">
        <v>10</v>
      </c>
      <c r="AB11" s="966">
        <v>26</v>
      </c>
      <c r="AC11" s="966">
        <v>17</v>
      </c>
      <c r="AD11" s="966">
        <v>23</v>
      </c>
      <c r="AE11" s="966">
        <v>36</v>
      </c>
      <c r="AF11" s="966">
        <v>37</v>
      </c>
      <c r="AG11" s="966">
        <v>34</v>
      </c>
      <c r="AH11" s="966">
        <v>30</v>
      </c>
      <c r="AI11" s="966">
        <v>23</v>
      </c>
      <c r="AJ11" s="966">
        <v>26</v>
      </c>
      <c r="AK11" s="966">
        <v>25</v>
      </c>
      <c r="AL11" s="966">
        <v>21</v>
      </c>
      <c r="AM11" s="966">
        <v>27</v>
      </c>
      <c r="AN11" s="966">
        <v>17</v>
      </c>
      <c r="AO11" s="966">
        <v>22</v>
      </c>
      <c r="AP11" s="966">
        <v>22</v>
      </c>
      <c r="AQ11" s="966">
        <v>17</v>
      </c>
      <c r="AR11" s="966">
        <v>12</v>
      </c>
      <c r="AS11" s="966">
        <v>10</v>
      </c>
      <c r="AT11" s="966">
        <v>10</v>
      </c>
      <c r="AU11" s="966">
        <v>5</v>
      </c>
      <c r="AV11" s="966">
        <v>15</v>
      </c>
      <c r="AW11" s="966">
        <v>7</v>
      </c>
      <c r="AX11" s="966">
        <v>11</v>
      </c>
      <c r="AY11" s="966">
        <v>11</v>
      </c>
      <c r="AZ11" s="966">
        <v>5</v>
      </c>
      <c r="BA11" s="966">
        <v>9</v>
      </c>
      <c r="BB11" s="966">
        <v>8</v>
      </c>
      <c r="BC11" s="966">
        <v>9</v>
      </c>
      <c r="BD11" s="966">
        <v>4</v>
      </c>
      <c r="BE11" s="966">
        <v>10</v>
      </c>
      <c r="BF11" s="966">
        <v>6</v>
      </c>
      <c r="BG11" s="966">
        <v>9</v>
      </c>
      <c r="BH11" s="966">
        <v>9</v>
      </c>
      <c r="BI11" s="966">
        <v>8</v>
      </c>
      <c r="BJ11" s="966">
        <v>6</v>
      </c>
      <c r="BK11" s="966">
        <v>1</v>
      </c>
      <c r="BL11" s="966">
        <v>2</v>
      </c>
      <c r="BM11" s="966">
        <v>7</v>
      </c>
      <c r="BN11" s="966">
        <v>2</v>
      </c>
      <c r="BO11" s="966">
        <v>6</v>
      </c>
      <c r="BP11" s="966">
        <v>6</v>
      </c>
      <c r="BQ11" s="966">
        <v>2</v>
      </c>
      <c r="BR11" s="966">
        <v>3</v>
      </c>
      <c r="BS11" s="966">
        <v>0</v>
      </c>
      <c r="BT11" s="966">
        <v>1</v>
      </c>
      <c r="BU11" s="966">
        <v>1</v>
      </c>
      <c r="BV11" s="966">
        <v>2</v>
      </c>
      <c r="BW11" s="966">
        <v>2</v>
      </c>
      <c r="BX11" s="966">
        <v>1</v>
      </c>
      <c r="BY11" s="966">
        <v>0</v>
      </c>
      <c r="BZ11" s="966">
        <v>1</v>
      </c>
      <c r="CA11" s="966">
        <v>0</v>
      </c>
      <c r="CB11" s="966">
        <v>0</v>
      </c>
      <c r="CC11" s="966">
        <v>0</v>
      </c>
      <c r="CD11" s="966">
        <v>0</v>
      </c>
      <c r="CE11" s="966">
        <v>0</v>
      </c>
      <c r="CF11" s="966">
        <v>1</v>
      </c>
      <c r="CG11" s="966">
        <v>0</v>
      </c>
      <c r="CH11" s="966">
        <v>0</v>
      </c>
      <c r="CI11" s="966">
        <v>0</v>
      </c>
      <c r="CJ11" s="966">
        <v>0</v>
      </c>
      <c r="CK11" s="966">
        <v>0</v>
      </c>
      <c r="CL11" s="966">
        <v>0</v>
      </c>
      <c r="CM11" s="966">
        <v>0</v>
      </c>
      <c r="CN11" s="966">
        <v>0</v>
      </c>
      <c r="CO11" s="966">
        <v>0</v>
      </c>
      <c r="CP11" s="966">
        <v>0</v>
      </c>
      <c r="CQ11" s="966">
        <v>0</v>
      </c>
      <c r="CR11" s="966">
        <v>0</v>
      </c>
      <c r="CS11" s="966">
        <v>0</v>
      </c>
      <c r="CT11" s="966">
        <v>0</v>
      </c>
      <c r="CU11" s="967">
        <v>0</v>
      </c>
      <c r="CV11" s="967">
        <v>0</v>
      </c>
      <c r="CW11" s="967">
        <v>1</v>
      </c>
      <c r="CX11" s="967">
        <v>0</v>
      </c>
      <c r="CY11" s="967">
        <v>0</v>
      </c>
      <c r="CZ11" s="967">
        <v>0</v>
      </c>
      <c r="DA11" s="695"/>
    </row>
    <row r="12" spans="2:105" ht="15" customHeight="1">
      <c r="B12" s="965" t="s">
        <v>1042</v>
      </c>
      <c r="C12" s="966">
        <f t="shared" si="2"/>
        <v>102</v>
      </c>
      <c r="D12" s="966">
        <v>0</v>
      </c>
      <c r="E12" s="966">
        <v>0</v>
      </c>
      <c r="F12" s="966">
        <v>0</v>
      </c>
      <c r="G12" s="966">
        <v>0</v>
      </c>
      <c r="H12" s="966">
        <v>0</v>
      </c>
      <c r="I12" s="966">
        <v>0</v>
      </c>
      <c r="J12" s="966">
        <v>0</v>
      </c>
      <c r="K12" s="966">
        <v>0</v>
      </c>
      <c r="L12" s="966">
        <v>0</v>
      </c>
      <c r="M12" s="966">
        <v>0</v>
      </c>
      <c r="N12" s="966">
        <v>0</v>
      </c>
      <c r="O12" s="966">
        <v>0</v>
      </c>
      <c r="P12" s="966">
        <v>0</v>
      </c>
      <c r="Q12" s="966">
        <v>0</v>
      </c>
      <c r="R12" s="966">
        <v>0</v>
      </c>
      <c r="S12" s="966">
        <v>0</v>
      </c>
      <c r="T12" s="966">
        <v>0</v>
      </c>
      <c r="U12" s="966">
        <v>0</v>
      </c>
      <c r="V12" s="966">
        <v>0</v>
      </c>
      <c r="W12" s="966">
        <v>0</v>
      </c>
      <c r="X12" s="966">
        <v>0</v>
      </c>
      <c r="Y12" s="966">
        <v>0</v>
      </c>
      <c r="Z12" s="966">
        <v>0</v>
      </c>
      <c r="AA12" s="966">
        <v>0</v>
      </c>
      <c r="AB12" s="966">
        <v>0</v>
      </c>
      <c r="AC12" s="966">
        <v>0</v>
      </c>
      <c r="AD12" s="966">
        <v>0</v>
      </c>
      <c r="AE12" s="966">
        <v>0</v>
      </c>
      <c r="AF12" s="966">
        <v>0</v>
      </c>
      <c r="AG12" s="966">
        <v>0</v>
      </c>
      <c r="AH12" s="966">
        <v>0</v>
      </c>
      <c r="AI12" s="966">
        <v>0</v>
      </c>
      <c r="AJ12" s="966">
        <v>0</v>
      </c>
      <c r="AK12" s="966">
        <v>0</v>
      </c>
      <c r="AL12" s="966">
        <v>0</v>
      </c>
      <c r="AM12" s="966">
        <v>0</v>
      </c>
      <c r="AN12" s="966">
        <v>0</v>
      </c>
      <c r="AO12" s="966">
        <v>0</v>
      </c>
      <c r="AP12" s="966">
        <v>0</v>
      </c>
      <c r="AQ12" s="966">
        <v>0</v>
      </c>
      <c r="AR12" s="966">
        <v>0</v>
      </c>
      <c r="AS12" s="966">
        <v>0</v>
      </c>
      <c r="AT12" s="966">
        <v>0</v>
      </c>
      <c r="AU12" s="966">
        <v>0</v>
      </c>
      <c r="AV12" s="966">
        <v>0</v>
      </c>
      <c r="AW12" s="966">
        <v>0</v>
      </c>
      <c r="AX12" s="966">
        <v>0</v>
      </c>
      <c r="AY12" s="966">
        <v>0</v>
      </c>
      <c r="AZ12" s="966">
        <v>0</v>
      </c>
      <c r="BA12" s="966">
        <v>0</v>
      </c>
      <c r="BB12" s="966">
        <v>0</v>
      </c>
      <c r="BC12" s="966">
        <v>2</v>
      </c>
      <c r="BD12" s="966">
        <v>1</v>
      </c>
      <c r="BE12" s="966">
        <v>1</v>
      </c>
      <c r="BF12" s="966">
        <v>0</v>
      </c>
      <c r="BG12" s="966">
        <v>0</v>
      </c>
      <c r="BH12" s="966">
        <v>2</v>
      </c>
      <c r="BI12" s="966">
        <v>0</v>
      </c>
      <c r="BJ12" s="966">
        <v>1</v>
      </c>
      <c r="BK12" s="966">
        <v>1</v>
      </c>
      <c r="BL12" s="966">
        <v>2</v>
      </c>
      <c r="BM12" s="966">
        <v>3</v>
      </c>
      <c r="BN12" s="966">
        <v>1</v>
      </c>
      <c r="BO12" s="966">
        <v>0</v>
      </c>
      <c r="BP12" s="966">
        <v>1</v>
      </c>
      <c r="BQ12" s="966">
        <v>0</v>
      </c>
      <c r="BR12" s="966">
        <v>2</v>
      </c>
      <c r="BS12" s="966">
        <v>1</v>
      </c>
      <c r="BT12" s="966">
        <v>2</v>
      </c>
      <c r="BU12" s="966">
        <v>2</v>
      </c>
      <c r="BV12" s="966">
        <v>2</v>
      </c>
      <c r="BW12" s="966">
        <v>3</v>
      </c>
      <c r="BX12" s="966">
        <v>3</v>
      </c>
      <c r="BY12" s="966">
        <v>6</v>
      </c>
      <c r="BZ12" s="966">
        <v>5</v>
      </c>
      <c r="CA12" s="966">
        <v>2</v>
      </c>
      <c r="CB12" s="966">
        <v>6</v>
      </c>
      <c r="CC12" s="966">
        <v>4</v>
      </c>
      <c r="CD12" s="966">
        <v>0</v>
      </c>
      <c r="CE12" s="966">
        <v>6</v>
      </c>
      <c r="CF12" s="966">
        <v>8</v>
      </c>
      <c r="CG12" s="966">
        <v>3</v>
      </c>
      <c r="CH12" s="966">
        <v>4</v>
      </c>
      <c r="CI12" s="966">
        <v>4</v>
      </c>
      <c r="CJ12" s="966">
        <v>1</v>
      </c>
      <c r="CK12" s="966">
        <v>4</v>
      </c>
      <c r="CL12" s="966">
        <v>3</v>
      </c>
      <c r="CM12" s="966">
        <v>2</v>
      </c>
      <c r="CN12" s="966">
        <v>1</v>
      </c>
      <c r="CO12" s="966">
        <v>1</v>
      </c>
      <c r="CP12" s="966">
        <v>4</v>
      </c>
      <c r="CQ12" s="966">
        <v>1</v>
      </c>
      <c r="CR12" s="966">
        <v>1</v>
      </c>
      <c r="CS12" s="966">
        <v>3</v>
      </c>
      <c r="CT12" s="966">
        <v>0</v>
      </c>
      <c r="CU12" s="967">
        <v>0</v>
      </c>
      <c r="CV12" s="967">
        <v>1</v>
      </c>
      <c r="CW12" s="967">
        <v>1</v>
      </c>
      <c r="CX12" s="967">
        <v>1</v>
      </c>
      <c r="CY12" s="967">
        <v>0</v>
      </c>
      <c r="CZ12" s="967">
        <v>0</v>
      </c>
      <c r="DA12" s="695"/>
    </row>
    <row r="13" spans="2:105" ht="15" customHeight="1">
      <c r="B13" s="965" t="s">
        <v>1043</v>
      </c>
      <c r="C13" s="966">
        <f t="shared" si="2"/>
        <v>1664</v>
      </c>
      <c r="D13" s="966">
        <v>0</v>
      </c>
      <c r="E13" s="966">
        <v>0</v>
      </c>
      <c r="F13" s="966">
        <v>0</v>
      </c>
      <c r="G13" s="966">
        <v>0</v>
      </c>
      <c r="H13" s="966">
        <v>0</v>
      </c>
      <c r="I13" s="966">
        <v>0</v>
      </c>
      <c r="J13" s="966">
        <v>0</v>
      </c>
      <c r="K13" s="966">
        <v>0</v>
      </c>
      <c r="L13" s="966">
        <v>0</v>
      </c>
      <c r="M13" s="966">
        <v>0</v>
      </c>
      <c r="N13" s="966">
        <v>0</v>
      </c>
      <c r="O13" s="966">
        <v>0</v>
      </c>
      <c r="P13" s="966">
        <v>1</v>
      </c>
      <c r="Q13" s="966">
        <v>0</v>
      </c>
      <c r="R13" s="966">
        <v>0</v>
      </c>
      <c r="S13" s="966">
        <v>0</v>
      </c>
      <c r="T13" s="966">
        <v>0</v>
      </c>
      <c r="U13" s="966">
        <v>0</v>
      </c>
      <c r="V13" s="966">
        <v>1</v>
      </c>
      <c r="W13" s="966">
        <v>0</v>
      </c>
      <c r="X13" s="966">
        <v>1</v>
      </c>
      <c r="Y13" s="966">
        <v>0</v>
      </c>
      <c r="Z13" s="966">
        <v>2</v>
      </c>
      <c r="AA13" s="966">
        <v>1</v>
      </c>
      <c r="AB13" s="966">
        <v>3</v>
      </c>
      <c r="AC13" s="966">
        <v>5</v>
      </c>
      <c r="AD13" s="966">
        <v>0</v>
      </c>
      <c r="AE13" s="966">
        <v>1</v>
      </c>
      <c r="AF13" s="966">
        <v>3</v>
      </c>
      <c r="AG13" s="966">
        <v>3</v>
      </c>
      <c r="AH13" s="966">
        <v>5</v>
      </c>
      <c r="AI13" s="966">
        <v>6</v>
      </c>
      <c r="AJ13" s="966">
        <v>4</v>
      </c>
      <c r="AK13" s="966">
        <v>4</v>
      </c>
      <c r="AL13" s="966">
        <v>6</v>
      </c>
      <c r="AM13" s="966">
        <v>10</v>
      </c>
      <c r="AN13" s="966">
        <v>8</v>
      </c>
      <c r="AO13" s="966">
        <v>10</v>
      </c>
      <c r="AP13" s="966">
        <v>6</v>
      </c>
      <c r="AQ13" s="966">
        <v>11</v>
      </c>
      <c r="AR13" s="966">
        <v>7</v>
      </c>
      <c r="AS13" s="966">
        <v>14</v>
      </c>
      <c r="AT13" s="966">
        <v>15</v>
      </c>
      <c r="AU13" s="966">
        <v>13</v>
      </c>
      <c r="AV13" s="966">
        <v>13</v>
      </c>
      <c r="AW13" s="966">
        <v>12</v>
      </c>
      <c r="AX13" s="966">
        <v>16</v>
      </c>
      <c r="AY13" s="966">
        <v>22</v>
      </c>
      <c r="AZ13" s="966">
        <v>14</v>
      </c>
      <c r="BA13" s="966">
        <v>18</v>
      </c>
      <c r="BB13" s="966">
        <v>11</v>
      </c>
      <c r="BC13" s="966">
        <v>23</v>
      </c>
      <c r="BD13" s="966">
        <v>14</v>
      </c>
      <c r="BE13" s="966">
        <v>16</v>
      </c>
      <c r="BF13" s="966">
        <v>27</v>
      </c>
      <c r="BG13" s="966">
        <v>13</v>
      </c>
      <c r="BH13" s="966">
        <v>11</v>
      </c>
      <c r="BI13" s="966">
        <v>25</v>
      </c>
      <c r="BJ13" s="966">
        <v>25</v>
      </c>
      <c r="BK13" s="966">
        <v>31</v>
      </c>
      <c r="BL13" s="966">
        <v>29</v>
      </c>
      <c r="BM13" s="966">
        <v>32</v>
      </c>
      <c r="BN13" s="966">
        <v>26</v>
      </c>
      <c r="BO13" s="966">
        <v>33</v>
      </c>
      <c r="BP13" s="966">
        <v>35</v>
      </c>
      <c r="BQ13" s="966">
        <v>35</v>
      </c>
      <c r="BR13" s="966">
        <v>27</v>
      </c>
      <c r="BS13" s="966">
        <v>49</v>
      </c>
      <c r="BT13" s="966">
        <v>36</v>
      </c>
      <c r="BU13" s="966">
        <v>21</v>
      </c>
      <c r="BV13" s="966">
        <v>47</v>
      </c>
      <c r="BW13" s="966">
        <v>38</v>
      </c>
      <c r="BX13" s="966">
        <v>36</v>
      </c>
      <c r="BY13" s="966">
        <v>48</v>
      </c>
      <c r="BZ13" s="966">
        <v>41</v>
      </c>
      <c r="CA13" s="966">
        <v>55</v>
      </c>
      <c r="CB13" s="966">
        <v>56</v>
      </c>
      <c r="CC13" s="966">
        <v>38</v>
      </c>
      <c r="CD13" s="966">
        <v>54</v>
      </c>
      <c r="CE13" s="966">
        <v>49</v>
      </c>
      <c r="CF13" s="966">
        <v>38</v>
      </c>
      <c r="CG13" s="966">
        <v>33</v>
      </c>
      <c r="CH13" s="966">
        <v>41</v>
      </c>
      <c r="CI13" s="966">
        <v>47</v>
      </c>
      <c r="CJ13" s="966">
        <v>37</v>
      </c>
      <c r="CK13" s="966">
        <v>45</v>
      </c>
      <c r="CL13" s="966">
        <v>27</v>
      </c>
      <c r="CM13" s="966">
        <v>35</v>
      </c>
      <c r="CN13" s="966">
        <v>29</v>
      </c>
      <c r="CO13" s="966">
        <v>16</v>
      </c>
      <c r="CP13" s="966">
        <v>21</v>
      </c>
      <c r="CQ13" s="966">
        <v>24</v>
      </c>
      <c r="CR13" s="966">
        <v>9</v>
      </c>
      <c r="CS13" s="966">
        <v>10</v>
      </c>
      <c r="CT13" s="966">
        <v>11</v>
      </c>
      <c r="CU13" s="967">
        <v>4</v>
      </c>
      <c r="CV13" s="967">
        <v>6</v>
      </c>
      <c r="CW13" s="967">
        <v>3</v>
      </c>
      <c r="CX13" s="967">
        <v>7</v>
      </c>
      <c r="CY13" s="967">
        <v>4</v>
      </c>
      <c r="CZ13" s="967">
        <v>1</v>
      </c>
      <c r="DA13" s="695"/>
    </row>
    <row r="14" spans="2:105" ht="15" customHeight="1">
      <c r="B14" s="965" t="s">
        <v>1044</v>
      </c>
      <c r="C14" s="966">
        <f t="shared" si="2"/>
        <v>510</v>
      </c>
      <c r="D14" s="966">
        <v>0</v>
      </c>
      <c r="E14" s="966">
        <v>0</v>
      </c>
      <c r="F14" s="966">
        <v>0</v>
      </c>
      <c r="G14" s="966">
        <v>0</v>
      </c>
      <c r="H14" s="966">
        <v>0</v>
      </c>
      <c r="I14" s="966">
        <v>0</v>
      </c>
      <c r="J14" s="966">
        <v>0</v>
      </c>
      <c r="K14" s="966">
        <v>0</v>
      </c>
      <c r="L14" s="966">
        <v>0</v>
      </c>
      <c r="M14" s="966">
        <v>0</v>
      </c>
      <c r="N14" s="966">
        <v>0</v>
      </c>
      <c r="O14" s="966">
        <v>0</v>
      </c>
      <c r="P14" s="966">
        <v>0</v>
      </c>
      <c r="Q14" s="966">
        <v>0</v>
      </c>
      <c r="R14" s="966">
        <v>1</v>
      </c>
      <c r="S14" s="966">
        <v>0</v>
      </c>
      <c r="T14" s="966">
        <v>0</v>
      </c>
      <c r="U14" s="966">
        <v>0</v>
      </c>
      <c r="V14" s="966">
        <v>2</v>
      </c>
      <c r="W14" s="966">
        <v>0</v>
      </c>
      <c r="X14" s="966">
        <v>1</v>
      </c>
      <c r="Y14" s="966">
        <v>0</v>
      </c>
      <c r="Z14" s="966">
        <v>1</v>
      </c>
      <c r="AA14" s="966">
        <v>1</v>
      </c>
      <c r="AB14" s="966">
        <v>0</v>
      </c>
      <c r="AC14" s="966">
        <v>2</v>
      </c>
      <c r="AD14" s="966">
        <v>1</v>
      </c>
      <c r="AE14" s="966">
        <v>0</v>
      </c>
      <c r="AF14" s="966">
        <v>0</v>
      </c>
      <c r="AG14" s="966">
        <v>4</v>
      </c>
      <c r="AH14" s="966">
        <v>0</v>
      </c>
      <c r="AI14" s="966">
        <v>0</v>
      </c>
      <c r="AJ14" s="966">
        <v>2</v>
      </c>
      <c r="AK14" s="966">
        <v>1</v>
      </c>
      <c r="AL14" s="966">
        <v>4</v>
      </c>
      <c r="AM14" s="966">
        <v>4</v>
      </c>
      <c r="AN14" s="966">
        <v>0</v>
      </c>
      <c r="AO14" s="966">
        <v>4</v>
      </c>
      <c r="AP14" s="966">
        <v>1</v>
      </c>
      <c r="AQ14" s="966">
        <v>2</v>
      </c>
      <c r="AR14" s="966">
        <v>2</v>
      </c>
      <c r="AS14" s="966">
        <v>3</v>
      </c>
      <c r="AT14" s="966">
        <v>5</v>
      </c>
      <c r="AU14" s="966">
        <v>4</v>
      </c>
      <c r="AV14" s="966">
        <v>2</v>
      </c>
      <c r="AW14" s="966">
        <v>1</v>
      </c>
      <c r="AX14" s="966">
        <v>5</v>
      </c>
      <c r="AY14" s="966">
        <v>2</v>
      </c>
      <c r="AZ14" s="966">
        <v>4</v>
      </c>
      <c r="BA14" s="966">
        <v>1</v>
      </c>
      <c r="BB14" s="966">
        <v>5</v>
      </c>
      <c r="BC14" s="966">
        <v>3</v>
      </c>
      <c r="BD14" s="966">
        <v>5</v>
      </c>
      <c r="BE14" s="966">
        <v>10</v>
      </c>
      <c r="BF14" s="966">
        <v>1</v>
      </c>
      <c r="BG14" s="966">
        <v>11</v>
      </c>
      <c r="BH14" s="966">
        <v>3</v>
      </c>
      <c r="BI14" s="966">
        <v>7</v>
      </c>
      <c r="BJ14" s="966">
        <v>5</v>
      </c>
      <c r="BK14" s="966">
        <v>5</v>
      </c>
      <c r="BL14" s="966">
        <v>6</v>
      </c>
      <c r="BM14" s="966">
        <v>13</v>
      </c>
      <c r="BN14" s="966">
        <v>8</v>
      </c>
      <c r="BO14" s="966">
        <v>7</v>
      </c>
      <c r="BP14" s="966">
        <v>10</v>
      </c>
      <c r="BQ14" s="966">
        <v>15</v>
      </c>
      <c r="BR14" s="966">
        <v>9</v>
      </c>
      <c r="BS14" s="966">
        <v>10</v>
      </c>
      <c r="BT14" s="966">
        <v>10</v>
      </c>
      <c r="BU14" s="966">
        <v>5</v>
      </c>
      <c r="BV14" s="966">
        <v>10</v>
      </c>
      <c r="BW14" s="966">
        <v>18</v>
      </c>
      <c r="BX14" s="966">
        <v>15</v>
      </c>
      <c r="BY14" s="966">
        <v>14</v>
      </c>
      <c r="BZ14" s="966">
        <v>17</v>
      </c>
      <c r="CA14" s="966">
        <v>14</v>
      </c>
      <c r="CB14" s="966">
        <v>12</v>
      </c>
      <c r="CC14" s="966">
        <v>25</v>
      </c>
      <c r="CD14" s="966">
        <v>17</v>
      </c>
      <c r="CE14" s="966">
        <v>11</v>
      </c>
      <c r="CF14" s="966">
        <v>11</v>
      </c>
      <c r="CG14" s="966">
        <v>12</v>
      </c>
      <c r="CH14" s="966">
        <v>17</v>
      </c>
      <c r="CI14" s="966">
        <v>14</v>
      </c>
      <c r="CJ14" s="966">
        <v>19</v>
      </c>
      <c r="CK14" s="966">
        <v>14</v>
      </c>
      <c r="CL14" s="966">
        <v>14</v>
      </c>
      <c r="CM14" s="966">
        <v>11</v>
      </c>
      <c r="CN14" s="966">
        <v>6</v>
      </c>
      <c r="CO14" s="966">
        <v>7</v>
      </c>
      <c r="CP14" s="966">
        <v>5</v>
      </c>
      <c r="CQ14" s="966">
        <v>4</v>
      </c>
      <c r="CR14" s="966">
        <v>5</v>
      </c>
      <c r="CS14" s="966">
        <v>5</v>
      </c>
      <c r="CT14" s="966">
        <v>2</v>
      </c>
      <c r="CU14" s="967">
        <v>1</v>
      </c>
      <c r="CV14" s="967">
        <v>0</v>
      </c>
      <c r="CW14" s="967">
        <v>0</v>
      </c>
      <c r="CX14" s="967">
        <v>0</v>
      </c>
      <c r="CY14" s="967">
        <v>2</v>
      </c>
      <c r="CZ14" s="967">
        <v>0</v>
      </c>
      <c r="DA14" s="695"/>
    </row>
    <row r="15" spans="2:105" ht="15" customHeight="1">
      <c r="B15" s="965" t="s">
        <v>1045</v>
      </c>
      <c r="C15" s="966">
        <f t="shared" si="2"/>
        <v>624</v>
      </c>
      <c r="D15" s="966">
        <v>1</v>
      </c>
      <c r="E15" s="966">
        <v>0</v>
      </c>
      <c r="F15" s="966">
        <v>1</v>
      </c>
      <c r="G15" s="966">
        <v>0</v>
      </c>
      <c r="H15" s="966">
        <v>2</v>
      </c>
      <c r="I15" s="966">
        <v>0</v>
      </c>
      <c r="J15" s="966">
        <v>0</v>
      </c>
      <c r="K15" s="966">
        <v>0</v>
      </c>
      <c r="L15" s="966">
        <v>1</v>
      </c>
      <c r="M15" s="966">
        <v>1</v>
      </c>
      <c r="N15" s="966">
        <v>0</v>
      </c>
      <c r="O15" s="966">
        <v>0</v>
      </c>
      <c r="P15" s="966">
        <v>0</v>
      </c>
      <c r="Q15" s="966">
        <v>0</v>
      </c>
      <c r="R15" s="966">
        <v>0</v>
      </c>
      <c r="S15" s="966">
        <v>0</v>
      </c>
      <c r="T15" s="966">
        <v>1</v>
      </c>
      <c r="U15" s="966">
        <v>1</v>
      </c>
      <c r="V15" s="966">
        <v>0</v>
      </c>
      <c r="W15" s="966">
        <v>0</v>
      </c>
      <c r="X15" s="966">
        <v>1</v>
      </c>
      <c r="Y15" s="966">
        <v>1</v>
      </c>
      <c r="Z15" s="966">
        <v>1</v>
      </c>
      <c r="AA15" s="966">
        <v>0</v>
      </c>
      <c r="AB15" s="966">
        <v>1</v>
      </c>
      <c r="AC15" s="966">
        <v>1</v>
      </c>
      <c r="AD15" s="966">
        <v>0</v>
      </c>
      <c r="AE15" s="966">
        <v>2</v>
      </c>
      <c r="AF15" s="966">
        <v>0</v>
      </c>
      <c r="AG15" s="966">
        <v>0</v>
      </c>
      <c r="AH15" s="966">
        <v>1</v>
      </c>
      <c r="AI15" s="966">
        <v>0</v>
      </c>
      <c r="AJ15" s="966">
        <v>1</v>
      </c>
      <c r="AK15" s="966">
        <v>1</v>
      </c>
      <c r="AL15" s="966">
        <v>4</v>
      </c>
      <c r="AM15" s="966">
        <v>0</v>
      </c>
      <c r="AN15" s="966">
        <v>0</v>
      </c>
      <c r="AO15" s="966">
        <v>2</v>
      </c>
      <c r="AP15" s="966">
        <v>1</v>
      </c>
      <c r="AQ15" s="966">
        <v>1</v>
      </c>
      <c r="AR15" s="966">
        <v>1</v>
      </c>
      <c r="AS15" s="966">
        <v>6</v>
      </c>
      <c r="AT15" s="966">
        <v>3</v>
      </c>
      <c r="AU15" s="966">
        <v>5</v>
      </c>
      <c r="AV15" s="966">
        <v>2</v>
      </c>
      <c r="AW15" s="966">
        <v>1</v>
      </c>
      <c r="AX15" s="966">
        <v>6</v>
      </c>
      <c r="AY15" s="966">
        <v>3</v>
      </c>
      <c r="AZ15" s="966">
        <v>2</v>
      </c>
      <c r="BA15" s="966">
        <v>12</v>
      </c>
      <c r="BB15" s="966">
        <v>4</v>
      </c>
      <c r="BC15" s="966">
        <v>6</v>
      </c>
      <c r="BD15" s="966">
        <v>9</v>
      </c>
      <c r="BE15" s="966">
        <v>4</v>
      </c>
      <c r="BF15" s="966">
        <v>6</v>
      </c>
      <c r="BG15" s="966">
        <v>10</v>
      </c>
      <c r="BH15" s="966">
        <v>8</v>
      </c>
      <c r="BI15" s="966">
        <v>15</v>
      </c>
      <c r="BJ15" s="966">
        <v>9</v>
      </c>
      <c r="BK15" s="966">
        <v>14</v>
      </c>
      <c r="BL15" s="966">
        <v>8</v>
      </c>
      <c r="BM15" s="966">
        <v>9</v>
      </c>
      <c r="BN15" s="966">
        <v>13</v>
      </c>
      <c r="BO15" s="966">
        <v>14</v>
      </c>
      <c r="BP15" s="966">
        <v>12</v>
      </c>
      <c r="BQ15" s="966">
        <v>12</v>
      </c>
      <c r="BR15" s="966">
        <v>12</v>
      </c>
      <c r="BS15" s="966">
        <v>21</v>
      </c>
      <c r="BT15" s="966">
        <v>14</v>
      </c>
      <c r="BU15" s="966">
        <v>13</v>
      </c>
      <c r="BV15" s="966">
        <v>22</v>
      </c>
      <c r="BW15" s="966">
        <v>19</v>
      </c>
      <c r="BX15" s="966">
        <v>12</v>
      </c>
      <c r="BY15" s="966">
        <v>16</v>
      </c>
      <c r="BZ15" s="966">
        <v>28</v>
      </c>
      <c r="CA15" s="966">
        <v>21</v>
      </c>
      <c r="CB15" s="966">
        <v>11</v>
      </c>
      <c r="CC15" s="966">
        <v>19</v>
      </c>
      <c r="CD15" s="966">
        <v>21</v>
      </c>
      <c r="CE15" s="966">
        <v>15</v>
      </c>
      <c r="CF15" s="966">
        <v>15</v>
      </c>
      <c r="CG15" s="966">
        <v>20</v>
      </c>
      <c r="CH15" s="966">
        <v>14</v>
      </c>
      <c r="CI15" s="966">
        <v>18</v>
      </c>
      <c r="CJ15" s="966">
        <v>13</v>
      </c>
      <c r="CK15" s="966">
        <v>11</v>
      </c>
      <c r="CL15" s="966">
        <v>12</v>
      </c>
      <c r="CM15" s="966">
        <v>8</v>
      </c>
      <c r="CN15" s="966">
        <v>7</v>
      </c>
      <c r="CO15" s="966">
        <v>9</v>
      </c>
      <c r="CP15" s="966">
        <v>7</v>
      </c>
      <c r="CQ15" s="966">
        <v>11</v>
      </c>
      <c r="CR15" s="966">
        <v>4</v>
      </c>
      <c r="CS15" s="966">
        <v>3</v>
      </c>
      <c r="CT15" s="966">
        <v>2</v>
      </c>
      <c r="CU15" s="967">
        <v>1</v>
      </c>
      <c r="CV15" s="967">
        <v>2</v>
      </c>
      <c r="CW15" s="967">
        <v>1</v>
      </c>
      <c r="CX15" s="967">
        <v>1</v>
      </c>
      <c r="CY15" s="967">
        <v>1</v>
      </c>
      <c r="CZ15" s="967">
        <v>0</v>
      </c>
      <c r="DA15" s="695"/>
    </row>
    <row r="16" spans="2:105" ht="15" customHeight="1">
      <c r="B16" s="965" t="s">
        <v>1046</v>
      </c>
      <c r="C16" s="966">
        <f t="shared" si="2"/>
        <v>213</v>
      </c>
      <c r="D16" s="966">
        <v>0</v>
      </c>
      <c r="E16" s="966">
        <v>0</v>
      </c>
      <c r="F16" s="966">
        <v>0</v>
      </c>
      <c r="G16" s="966">
        <v>0</v>
      </c>
      <c r="H16" s="966">
        <v>0</v>
      </c>
      <c r="I16" s="966">
        <v>0</v>
      </c>
      <c r="J16" s="966">
        <v>0</v>
      </c>
      <c r="K16" s="966">
        <v>0</v>
      </c>
      <c r="L16" s="966">
        <v>0</v>
      </c>
      <c r="M16" s="966">
        <v>0</v>
      </c>
      <c r="N16" s="966">
        <v>0</v>
      </c>
      <c r="O16" s="966">
        <v>0</v>
      </c>
      <c r="P16" s="966">
        <v>0</v>
      </c>
      <c r="Q16" s="966">
        <v>0</v>
      </c>
      <c r="R16" s="966">
        <v>0</v>
      </c>
      <c r="S16" s="966">
        <v>0</v>
      </c>
      <c r="T16" s="966">
        <v>0</v>
      </c>
      <c r="U16" s="966">
        <v>0</v>
      </c>
      <c r="V16" s="966">
        <v>0</v>
      </c>
      <c r="W16" s="966">
        <v>0</v>
      </c>
      <c r="X16" s="966">
        <v>0</v>
      </c>
      <c r="Y16" s="966">
        <v>0</v>
      </c>
      <c r="Z16" s="966">
        <v>0</v>
      </c>
      <c r="AA16" s="966">
        <v>0</v>
      </c>
      <c r="AB16" s="966">
        <v>0</v>
      </c>
      <c r="AC16" s="966">
        <v>0</v>
      </c>
      <c r="AD16" s="966">
        <v>0</v>
      </c>
      <c r="AE16" s="966">
        <v>0</v>
      </c>
      <c r="AF16" s="966">
        <v>0</v>
      </c>
      <c r="AG16" s="966">
        <v>0</v>
      </c>
      <c r="AH16" s="966">
        <v>0</v>
      </c>
      <c r="AI16" s="966">
        <v>0</v>
      </c>
      <c r="AJ16" s="966">
        <v>0</v>
      </c>
      <c r="AK16" s="966">
        <v>1</v>
      </c>
      <c r="AL16" s="966">
        <v>0</v>
      </c>
      <c r="AM16" s="966">
        <v>0</v>
      </c>
      <c r="AN16" s="966">
        <v>0</v>
      </c>
      <c r="AO16" s="966">
        <v>1</v>
      </c>
      <c r="AP16" s="966">
        <v>2</v>
      </c>
      <c r="AQ16" s="966">
        <v>1</v>
      </c>
      <c r="AR16" s="966">
        <v>0</v>
      </c>
      <c r="AS16" s="966">
        <v>3</v>
      </c>
      <c r="AT16" s="966">
        <v>2</v>
      </c>
      <c r="AU16" s="966">
        <v>1</v>
      </c>
      <c r="AV16" s="966">
        <v>1</v>
      </c>
      <c r="AW16" s="966">
        <v>1</v>
      </c>
      <c r="AX16" s="966">
        <v>2</v>
      </c>
      <c r="AY16" s="966">
        <v>1</v>
      </c>
      <c r="AZ16" s="966">
        <v>4</v>
      </c>
      <c r="BA16" s="966">
        <v>3</v>
      </c>
      <c r="BB16" s="966">
        <v>2</v>
      </c>
      <c r="BC16" s="966">
        <v>2</v>
      </c>
      <c r="BD16" s="966">
        <v>1</v>
      </c>
      <c r="BE16" s="966">
        <v>3</v>
      </c>
      <c r="BF16" s="966">
        <v>4</v>
      </c>
      <c r="BG16" s="966">
        <v>3</v>
      </c>
      <c r="BH16" s="966">
        <v>3</v>
      </c>
      <c r="BI16" s="966">
        <v>2</v>
      </c>
      <c r="BJ16" s="966">
        <v>4</v>
      </c>
      <c r="BK16" s="966">
        <v>4</v>
      </c>
      <c r="BL16" s="966">
        <v>4</v>
      </c>
      <c r="BM16" s="966">
        <v>3</v>
      </c>
      <c r="BN16" s="966">
        <v>3</v>
      </c>
      <c r="BO16" s="966">
        <v>7</v>
      </c>
      <c r="BP16" s="966">
        <v>4</v>
      </c>
      <c r="BQ16" s="966">
        <v>4</v>
      </c>
      <c r="BR16" s="966">
        <v>3</v>
      </c>
      <c r="BS16" s="966">
        <v>7</v>
      </c>
      <c r="BT16" s="966">
        <v>6</v>
      </c>
      <c r="BU16" s="966">
        <v>3</v>
      </c>
      <c r="BV16" s="966">
        <v>6</v>
      </c>
      <c r="BW16" s="966">
        <v>5</v>
      </c>
      <c r="BX16" s="966">
        <v>13</v>
      </c>
      <c r="BY16" s="966">
        <v>6</v>
      </c>
      <c r="BZ16" s="966">
        <v>3</v>
      </c>
      <c r="CA16" s="966">
        <v>6</v>
      </c>
      <c r="CB16" s="966">
        <v>10</v>
      </c>
      <c r="CC16" s="966">
        <v>7</v>
      </c>
      <c r="CD16" s="966">
        <v>7</v>
      </c>
      <c r="CE16" s="966">
        <v>11</v>
      </c>
      <c r="CF16" s="966">
        <v>7</v>
      </c>
      <c r="CG16" s="966">
        <v>4</v>
      </c>
      <c r="CH16" s="966">
        <v>3</v>
      </c>
      <c r="CI16" s="966">
        <v>2</v>
      </c>
      <c r="CJ16" s="966">
        <v>5</v>
      </c>
      <c r="CK16" s="966">
        <v>3</v>
      </c>
      <c r="CL16" s="966">
        <v>3</v>
      </c>
      <c r="CM16" s="966">
        <v>4</v>
      </c>
      <c r="CN16" s="966">
        <v>2</v>
      </c>
      <c r="CO16" s="966">
        <v>3</v>
      </c>
      <c r="CP16" s="966">
        <v>1</v>
      </c>
      <c r="CQ16" s="966">
        <v>3</v>
      </c>
      <c r="CR16" s="966">
        <v>3</v>
      </c>
      <c r="CS16" s="966">
        <v>1</v>
      </c>
      <c r="CT16" s="966">
        <v>0</v>
      </c>
      <c r="CU16" s="967">
        <v>0</v>
      </c>
      <c r="CV16" s="967">
        <v>0</v>
      </c>
      <c r="CW16" s="967">
        <v>0</v>
      </c>
      <c r="CX16" s="967">
        <v>0</v>
      </c>
      <c r="CY16" s="967">
        <v>0</v>
      </c>
      <c r="CZ16" s="967">
        <v>0</v>
      </c>
      <c r="DA16" s="695"/>
    </row>
    <row r="17" spans="2:105" ht="15" customHeight="1">
      <c r="B17" s="965" t="s">
        <v>1047</v>
      </c>
      <c r="C17" s="966">
        <f t="shared" si="2"/>
        <v>296</v>
      </c>
      <c r="D17" s="966">
        <v>0</v>
      </c>
      <c r="E17" s="966">
        <v>0</v>
      </c>
      <c r="F17" s="966">
        <v>0</v>
      </c>
      <c r="G17" s="966">
        <v>0</v>
      </c>
      <c r="H17" s="966">
        <v>0</v>
      </c>
      <c r="I17" s="966">
        <v>0</v>
      </c>
      <c r="J17" s="966">
        <v>0</v>
      </c>
      <c r="K17" s="966">
        <v>0</v>
      </c>
      <c r="L17" s="966">
        <v>0</v>
      </c>
      <c r="M17" s="966">
        <v>0</v>
      </c>
      <c r="N17" s="966">
        <v>0</v>
      </c>
      <c r="O17" s="966">
        <v>0</v>
      </c>
      <c r="P17" s="966">
        <v>0</v>
      </c>
      <c r="Q17" s="966">
        <v>0</v>
      </c>
      <c r="R17" s="966">
        <v>0</v>
      </c>
      <c r="S17" s="966">
        <v>0</v>
      </c>
      <c r="T17" s="966">
        <v>0</v>
      </c>
      <c r="U17" s="966">
        <v>0</v>
      </c>
      <c r="V17" s="966">
        <v>0</v>
      </c>
      <c r="W17" s="966">
        <v>0</v>
      </c>
      <c r="X17" s="966">
        <v>0</v>
      </c>
      <c r="Y17" s="966">
        <v>0</v>
      </c>
      <c r="Z17" s="966">
        <v>0</v>
      </c>
      <c r="AA17" s="966">
        <v>0</v>
      </c>
      <c r="AB17" s="966">
        <v>0</v>
      </c>
      <c r="AC17" s="966">
        <v>0</v>
      </c>
      <c r="AD17" s="966">
        <v>0</v>
      </c>
      <c r="AE17" s="966">
        <v>0</v>
      </c>
      <c r="AF17" s="966">
        <v>0</v>
      </c>
      <c r="AG17" s="966">
        <v>0</v>
      </c>
      <c r="AH17" s="966">
        <v>0</v>
      </c>
      <c r="AI17" s="966">
        <v>1</v>
      </c>
      <c r="AJ17" s="966">
        <v>0</v>
      </c>
      <c r="AK17" s="966">
        <v>1</v>
      </c>
      <c r="AL17" s="966">
        <v>0</v>
      </c>
      <c r="AM17" s="966">
        <v>1</v>
      </c>
      <c r="AN17" s="966">
        <v>0</v>
      </c>
      <c r="AO17" s="966">
        <v>0</v>
      </c>
      <c r="AP17" s="966">
        <v>0</v>
      </c>
      <c r="AQ17" s="966">
        <v>0</v>
      </c>
      <c r="AR17" s="966">
        <v>2</v>
      </c>
      <c r="AS17" s="966">
        <v>0</v>
      </c>
      <c r="AT17" s="966">
        <v>1</v>
      </c>
      <c r="AU17" s="966">
        <v>2</v>
      </c>
      <c r="AV17" s="966">
        <v>0</v>
      </c>
      <c r="AW17" s="966">
        <v>1</v>
      </c>
      <c r="AX17" s="966">
        <v>3</v>
      </c>
      <c r="AY17" s="966">
        <v>4</v>
      </c>
      <c r="AZ17" s="966">
        <v>1</v>
      </c>
      <c r="BA17" s="966">
        <v>1</v>
      </c>
      <c r="BB17" s="966">
        <v>2</v>
      </c>
      <c r="BC17" s="966">
        <v>5</v>
      </c>
      <c r="BD17" s="966">
        <v>4</v>
      </c>
      <c r="BE17" s="966">
        <v>2</v>
      </c>
      <c r="BF17" s="966">
        <v>5</v>
      </c>
      <c r="BG17" s="966">
        <v>4</v>
      </c>
      <c r="BH17" s="966">
        <v>3</v>
      </c>
      <c r="BI17" s="966">
        <v>2</v>
      </c>
      <c r="BJ17" s="966">
        <v>0</v>
      </c>
      <c r="BK17" s="966">
        <v>5</v>
      </c>
      <c r="BL17" s="966">
        <v>6</v>
      </c>
      <c r="BM17" s="966">
        <v>11</v>
      </c>
      <c r="BN17" s="966">
        <v>9</v>
      </c>
      <c r="BO17" s="966">
        <v>6</v>
      </c>
      <c r="BP17" s="966">
        <v>7</v>
      </c>
      <c r="BQ17" s="966">
        <v>8</v>
      </c>
      <c r="BR17" s="966">
        <v>8</v>
      </c>
      <c r="BS17" s="966">
        <v>5</v>
      </c>
      <c r="BT17" s="966">
        <v>7</v>
      </c>
      <c r="BU17" s="966">
        <v>12</v>
      </c>
      <c r="BV17" s="966">
        <v>9</v>
      </c>
      <c r="BW17" s="966">
        <v>5</v>
      </c>
      <c r="BX17" s="966">
        <v>8</v>
      </c>
      <c r="BY17" s="966">
        <v>11</v>
      </c>
      <c r="BZ17" s="966">
        <v>8</v>
      </c>
      <c r="CA17" s="966">
        <v>9</v>
      </c>
      <c r="CB17" s="966">
        <v>7</v>
      </c>
      <c r="CC17" s="966">
        <v>15</v>
      </c>
      <c r="CD17" s="966">
        <v>5</v>
      </c>
      <c r="CE17" s="966">
        <v>9</v>
      </c>
      <c r="CF17" s="966">
        <v>11</v>
      </c>
      <c r="CG17" s="966">
        <v>7</v>
      </c>
      <c r="CH17" s="966">
        <v>9</v>
      </c>
      <c r="CI17" s="966">
        <v>13</v>
      </c>
      <c r="CJ17" s="966">
        <v>8</v>
      </c>
      <c r="CK17" s="966">
        <v>3</v>
      </c>
      <c r="CL17" s="966">
        <v>0</v>
      </c>
      <c r="CM17" s="966">
        <v>4</v>
      </c>
      <c r="CN17" s="966">
        <v>4</v>
      </c>
      <c r="CO17" s="966">
        <v>3</v>
      </c>
      <c r="CP17" s="966">
        <v>3</v>
      </c>
      <c r="CQ17" s="966">
        <v>2</v>
      </c>
      <c r="CR17" s="966">
        <v>5</v>
      </c>
      <c r="CS17" s="966">
        <v>0</v>
      </c>
      <c r="CT17" s="966">
        <v>2</v>
      </c>
      <c r="CU17" s="967">
        <v>2</v>
      </c>
      <c r="CV17" s="967">
        <v>1</v>
      </c>
      <c r="CW17" s="967">
        <v>0</v>
      </c>
      <c r="CX17" s="967">
        <v>3</v>
      </c>
      <c r="CY17" s="967">
        <v>1</v>
      </c>
      <c r="CZ17" s="967">
        <v>0</v>
      </c>
      <c r="DA17" s="695"/>
    </row>
    <row r="18" spans="2:105" ht="15" customHeight="1">
      <c r="B18" s="965" t="s">
        <v>1048</v>
      </c>
      <c r="C18" s="966">
        <f t="shared" si="2"/>
        <v>38</v>
      </c>
      <c r="D18" s="966">
        <v>0</v>
      </c>
      <c r="E18" s="966">
        <v>0</v>
      </c>
      <c r="F18" s="966">
        <v>0</v>
      </c>
      <c r="G18" s="966">
        <v>0</v>
      </c>
      <c r="H18" s="966">
        <v>0</v>
      </c>
      <c r="I18" s="966">
        <v>0</v>
      </c>
      <c r="J18" s="966">
        <v>0</v>
      </c>
      <c r="K18" s="966">
        <v>0</v>
      </c>
      <c r="L18" s="966">
        <v>0</v>
      </c>
      <c r="M18" s="966">
        <v>0</v>
      </c>
      <c r="N18" s="966">
        <v>0</v>
      </c>
      <c r="O18" s="966">
        <v>0</v>
      </c>
      <c r="P18" s="966">
        <v>0</v>
      </c>
      <c r="Q18" s="966">
        <v>0</v>
      </c>
      <c r="R18" s="966">
        <v>0</v>
      </c>
      <c r="S18" s="966">
        <v>0</v>
      </c>
      <c r="T18" s="966">
        <v>0</v>
      </c>
      <c r="U18" s="966">
        <v>0</v>
      </c>
      <c r="V18" s="966">
        <v>0</v>
      </c>
      <c r="W18" s="966">
        <v>0</v>
      </c>
      <c r="X18" s="966">
        <v>1</v>
      </c>
      <c r="Y18" s="966">
        <v>0</v>
      </c>
      <c r="Z18" s="966">
        <v>0</v>
      </c>
      <c r="AA18" s="966">
        <v>0</v>
      </c>
      <c r="AB18" s="966">
        <v>0</v>
      </c>
      <c r="AC18" s="966">
        <v>0</v>
      </c>
      <c r="AD18" s="966">
        <v>0</v>
      </c>
      <c r="AE18" s="966">
        <v>0</v>
      </c>
      <c r="AF18" s="966">
        <v>0</v>
      </c>
      <c r="AG18" s="966">
        <v>0</v>
      </c>
      <c r="AH18" s="966">
        <v>0</v>
      </c>
      <c r="AI18" s="966">
        <v>0</v>
      </c>
      <c r="AJ18" s="966">
        <v>0</v>
      </c>
      <c r="AK18" s="966">
        <v>0</v>
      </c>
      <c r="AL18" s="966">
        <v>0</v>
      </c>
      <c r="AM18" s="966">
        <v>0</v>
      </c>
      <c r="AN18" s="966">
        <v>0</v>
      </c>
      <c r="AO18" s="966">
        <v>0</v>
      </c>
      <c r="AP18" s="966">
        <v>0</v>
      </c>
      <c r="AQ18" s="966">
        <v>0</v>
      </c>
      <c r="AR18" s="966">
        <v>0</v>
      </c>
      <c r="AS18" s="966">
        <v>0</v>
      </c>
      <c r="AT18" s="966">
        <v>0</v>
      </c>
      <c r="AU18" s="966">
        <v>0</v>
      </c>
      <c r="AV18" s="966">
        <v>0</v>
      </c>
      <c r="AW18" s="966">
        <v>0</v>
      </c>
      <c r="AX18" s="966">
        <v>0</v>
      </c>
      <c r="AY18" s="966">
        <v>0</v>
      </c>
      <c r="AZ18" s="966">
        <v>0</v>
      </c>
      <c r="BA18" s="966">
        <v>0</v>
      </c>
      <c r="BB18" s="966">
        <v>0</v>
      </c>
      <c r="BC18" s="966">
        <v>2</v>
      </c>
      <c r="BD18" s="966">
        <v>0</v>
      </c>
      <c r="BE18" s="966">
        <v>2</v>
      </c>
      <c r="BF18" s="966">
        <v>0</v>
      </c>
      <c r="BG18" s="966">
        <v>1</v>
      </c>
      <c r="BH18" s="966">
        <v>0</v>
      </c>
      <c r="BI18" s="966">
        <v>0</v>
      </c>
      <c r="BJ18" s="966">
        <v>0</v>
      </c>
      <c r="BK18" s="966">
        <v>1</v>
      </c>
      <c r="BL18" s="966">
        <v>0</v>
      </c>
      <c r="BM18" s="966">
        <v>1</v>
      </c>
      <c r="BN18" s="966">
        <v>1</v>
      </c>
      <c r="BO18" s="966">
        <v>0</v>
      </c>
      <c r="BP18" s="966">
        <v>0</v>
      </c>
      <c r="BQ18" s="966">
        <v>0</v>
      </c>
      <c r="BR18" s="966">
        <v>0</v>
      </c>
      <c r="BS18" s="966">
        <v>0</v>
      </c>
      <c r="BT18" s="966">
        <v>2</v>
      </c>
      <c r="BU18" s="966">
        <v>1</v>
      </c>
      <c r="BV18" s="966">
        <v>0</v>
      </c>
      <c r="BW18" s="966">
        <v>1</v>
      </c>
      <c r="BX18" s="966">
        <v>4</v>
      </c>
      <c r="BY18" s="966">
        <v>1</v>
      </c>
      <c r="BZ18" s="966">
        <v>1</v>
      </c>
      <c r="CA18" s="966">
        <v>2</v>
      </c>
      <c r="CB18" s="966">
        <v>1</v>
      </c>
      <c r="CC18" s="966">
        <v>1</v>
      </c>
      <c r="CD18" s="966">
        <v>1</v>
      </c>
      <c r="CE18" s="966">
        <v>0</v>
      </c>
      <c r="CF18" s="966">
        <v>2</v>
      </c>
      <c r="CG18" s="966">
        <v>2</v>
      </c>
      <c r="CH18" s="966">
        <v>1</v>
      </c>
      <c r="CI18" s="966">
        <v>1</v>
      </c>
      <c r="CJ18" s="966">
        <v>1</v>
      </c>
      <c r="CK18" s="966">
        <v>2</v>
      </c>
      <c r="CL18" s="966">
        <v>0</v>
      </c>
      <c r="CM18" s="966">
        <v>1</v>
      </c>
      <c r="CN18" s="966">
        <v>0</v>
      </c>
      <c r="CO18" s="966">
        <v>0</v>
      </c>
      <c r="CP18" s="966">
        <v>1</v>
      </c>
      <c r="CQ18" s="966">
        <v>1</v>
      </c>
      <c r="CR18" s="966">
        <v>0</v>
      </c>
      <c r="CS18" s="966">
        <v>0</v>
      </c>
      <c r="CT18" s="966">
        <v>0</v>
      </c>
      <c r="CU18" s="967">
        <v>1</v>
      </c>
      <c r="CV18" s="967">
        <v>0</v>
      </c>
      <c r="CW18" s="967">
        <v>1</v>
      </c>
      <c r="CX18" s="967">
        <v>0</v>
      </c>
      <c r="CY18" s="967">
        <v>0</v>
      </c>
      <c r="CZ18" s="967">
        <v>0</v>
      </c>
      <c r="DA18" s="695"/>
    </row>
    <row r="19" spans="2:105" ht="15" customHeight="1">
      <c r="B19" s="965" t="s">
        <v>1049</v>
      </c>
      <c r="C19" s="966">
        <f t="shared" si="2"/>
        <v>634</v>
      </c>
      <c r="D19" s="966">
        <v>1</v>
      </c>
      <c r="E19" s="966">
        <v>0</v>
      </c>
      <c r="F19" s="966">
        <v>0</v>
      </c>
      <c r="G19" s="966">
        <v>0</v>
      </c>
      <c r="H19" s="966">
        <v>0</v>
      </c>
      <c r="I19" s="966">
        <v>1</v>
      </c>
      <c r="J19" s="966">
        <v>0</v>
      </c>
      <c r="K19" s="966">
        <v>0</v>
      </c>
      <c r="L19" s="966">
        <v>0</v>
      </c>
      <c r="M19" s="966">
        <v>0</v>
      </c>
      <c r="N19" s="966">
        <v>0</v>
      </c>
      <c r="O19" s="966">
        <v>0</v>
      </c>
      <c r="P19" s="966">
        <v>0</v>
      </c>
      <c r="Q19" s="966">
        <v>0</v>
      </c>
      <c r="R19" s="966">
        <v>1</v>
      </c>
      <c r="S19" s="966">
        <v>2</v>
      </c>
      <c r="T19" s="966">
        <v>2</v>
      </c>
      <c r="U19" s="966">
        <v>0</v>
      </c>
      <c r="V19" s="966">
        <v>1</v>
      </c>
      <c r="W19" s="966">
        <v>1</v>
      </c>
      <c r="X19" s="966">
        <v>1</v>
      </c>
      <c r="Y19" s="966">
        <v>0</v>
      </c>
      <c r="Z19" s="966">
        <v>4</v>
      </c>
      <c r="AA19" s="966">
        <v>1</v>
      </c>
      <c r="AB19" s="966">
        <v>1</v>
      </c>
      <c r="AC19" s="966">
        <v>1</v>
      </c>
      <c r="AD19" s="966">
        <v>2</v>
      </c>
      <c r="AE19" s="966">
        <v>3</v>
      </c>
      <c r="AF19" s="966">
        <v>1</v>
      </c>
      <c r="AG19" s="966">
        <v>1</v>
      </c>
      <c r="AH19" s="966">
        <v>0</v>
      </c>
      <c r="AI19" s="966">
        <v>1</v>
      </c>
      <c r="AJ19" s="966">
        <v>2</v>
      </c>
      <c r="AK19" s="966">
        <v>2</v>
      </c>
      <c r="AL19" s="966">
        <v>0</v>
      </c>
      <c r="AM19" s="966">
        <v>5</v>
      </c>
      <c r="AN19" s="966">
        <v>1</v>
      </c>
      <c r="AO19" s="966">
        <v>1</v>
      </c>
      <c r="AP19" s="966">
        <v>2</v>
      </c>
      <c r="AQ19" s="966">
        <v>1</v>
      </c>
      <c r="AR19" s="966">
        <v>4</v>
      </c>
      <c r="AS19" s="966">
        <v>1</v>
      </c>
      <c r="AT19" s="966">
        <v>3</v>
      </c>
      <c r="AU19" s="966">
        <v>6</v>
      </c>
      <c r="AV19" s="966">
        <v>5</v>
      </c>
      <c r="AW19" s="966">
        <v>6</v>
      </c>
      <c r="AX19" s="966">
        <v>1</v>
      </c>
      <c r="AY19" s="966">
        <v>3</v>
      </c>
      <c r="AZ19" s="966">
        <v>3</v>
      </c>
      <c r="BA19" s="966">
        <v>1</v>
      </c>
      <c r="BB19" s="966">
        <v>7</v>
      </c>
      <c r="BC19" s="966">
        <v>8</v>
      </c>
      <c r="BD19" s="966">
        <v>1</v>
      </c>
      <c r="BE19" s="966">
        <v>6</v>
      </c>
      <c r="BF19" s="966">
        <v>7</v>
      </c>
      <c r="BG19" s="966">
        <v>10</v>
      </c>
      <c r="BH19" s="966">
        <v>6</v>
      </c>
      <c r="BI19" s="966">
        <v>10</v>
      </c>
      <c r="BJ19" s="966">
        <v>12</v>
      </c>
      <c r="BK19" s="966">
        <v>11</v>
      </c>
      <c r="BL19" s="966">
        <v>8</v>
      </c>
      <c r="BM19" s="966">
        <v>15</v>
      </c>
      <c r="BN19" s="966">
        <v>12</v>
      </c>
      <c r="BO19" s="966">
        <v>10</v>
      </c>
      <c r="BP19" s="966">
        <v>13</v>
      </c>
      <c r="BQ19" s="966">
        <v>6</v>
      </c>
      <c r="BR19" s="966">
        <v>12</v>
      </c>
      <c r="BS19" s="966">
        <v>16</v>
      </c>
      <c r="BT19" s="966">
        <v>19</v>
      </c>
      <c r="BU19" s="966">
        <v>11</v>
      </c>
      <c r="BV19" s="966">
        <v>16</v>
      </c>
      <c r="BW19" s="966">
        <v>23</v>
      </c>
      <c r="BX19" s="966">
        <v>9</v>
      </c>
      <c r="BY19" s="966">
        <v>14</v>
      </c>
      <c r="BZ19" s="966">
        <v>18</v>
      </c>
      <c r="CA19" s="966">
        <v>14</v>
      </c>
      <c r="CB19" s="966">
        <v>22</v>
      </c>
      <c r="CC19" s="966">
        <v>19</v>
      </c>
      <c r="CD19" s="966">
        <v>24</v>
      </c>
      <c r="CE19" s="966">
        <v>17</v>
      </c>
      <c r="CF19" s="966">
        <v>14</v>
      </c>
      <c r="CG19" s="966">
        <v>11</v>
      </c>
      <c r="CH19" s="966">
        <v>20</v>
      </c>
      <c r="CI19" s="966">
        <v>23</v>
      </c>
      <c r="CJ19" s="966">
        <v>22</v>
      </c>
      <c r="CK19" s="966">
        <v>13</v>
      </c>
      <c r="CL19" s="966">
        <v>14</v>
      </c>
      <c r="CM19" s="966">
        <v>13</v>
      </c>
      <c r="CN19" s="966">
        <v>7</v>
      </c>
      <c r="CO19" s="966">
        <v>11</v>
      </c>
      <c r="CP19" s="966">
        <v>5</v>
      </c>
      <c r="CQ19" s="966">
        <v>8</v>
      </c>
      <c r="CR19" s="966">
        <v>5</v>
      </c>
      <c r="CS19" s="966">
        <v>6</v>
      </c>
      <c r="CT19" s="966">
        <v>3</v>
      </c>
      <c r="CU19" s="967">
        <v>1</v>
      </c>
      <c r="CV19" s="967">
        <v>3</v>
      </c>
      <c r="CW19" s="967">
        <v>3</v>
      </c>
      <c r="CX19" s="967">
        <v>2</v>
      </c>
      <c r="CY19" s="967">
        <v>1</v>
      </c>
      <c r="CZ19" s="967">
        <v>1</v>
      </c>
      <c r="DA19" s="695"/>
    </row>
    <row r="20" spans="2:105" ht="15" customHeight="1">
      <c r="B20" s="965" t="s">
        <v>1050</v>
      </c>
      <c r="C20" s="966">
        <f t="shared" si="2"/>
        <v>136</v>
      </c>
      <c r="D20" s="966">
        <v>0</v>
      </c>
      <c r="E20" s="966">
        <v>0</v>
      </c>
      <c r="F20" s="966">
        <v>0</v>
      </c>
      <c r="G20" s="966">
        <v>0</v>
      </c>
      <c r="H20" s="966">
        <v>0</v>
      </c>
      <c r="I20" s="966">
        <v>0</v>
      </c>
      <c r="J20" s="966">
        <v>0</v>
      </c>
      <c r="K20" s="966">
        <v>0</v>
      </c>
      <c r="L20" s="966">
        <v>0</v>
      </c>
      <c r="M20" s="966">
        <v>0</v>
      </c>
      <c r="N20" s="966">
        <v>0</v>
      </c>
      <c r="O20" s="966">
        <v>0</v>
      </c>
      <c r="P20" s="966">
        <v>0</v>
      </c>
      <c r="Q20" s="966">
        <v>0</v>
      </c>
      <c r="R20" s="966">
        <v>0</v>
      </c>
      <c r="S20" s="966">
        <v>0</v>
      </c>
      <c r="T20" s="966">
        <v>0</v>
      </c>
      <c r="U20" s="966">
        <v>1</v>
      </c>
      <c r="V20" s="966">
        <v>0</v>
      </c>
      <c r="W20" s="966">
        <v>0</v>
      </c>
      <c r="X20" s="966">
        <v>0</v>
      </c>
      <c r="Y20" s="966">
        <v>0</v>
      </c>
      <c r="Z20" s="966">
        <v>0</v>
      </c>
      <c r="AA20" s="966">
        <v>0</v>
      </c>
      <c r="AB20" s="966">
        <v>0</v>
      </c>
      <c r="AC20" s="966">
        <v>1</v>
      </c>
      <c r="AD20" s="966">
        <v>0</v>
      </c>
      <c r="AE20" s="966">
        <v>1</v>
      </c>
      <c r="AF20" s="966">
        <v>0</v>
      </c>
      <c r="AG20" s="966">
        <v>1</v>
      </c>
      <c r="AH20" s="966">
        <v>1</v>
      </c>
      <c r="AI20" s="966">
        <v>1</v>
      </c>
      <c r="AJ20" s="966">
        <v>1</v>
      </c>
      <c r="AK20" s="966">
        <v>0</v>
      </c>
      <c r="AL20" s="966">
        <v>0</v>
      </c>
      <c r="AM20" s="966">
        <v>1</v>
      </c>
      <c r="AN20" s="966">
        <v>1</v>
      </c>
      <c r="AO20" s="966">
        <v>1</v>
      </c>
      <c r="AP20" s="966">
        <v>0</v>
      </c>
      <c r="AQ20" s="966">
        <v>1</v>
      </c>
      <c r="AR20" s="966">
        <v>0</v>
      </c>
      <c r="AS20" s="966">
        <v>0</v>
      </c>
      <c r="AT20" s="966">
        <v>0</v>
      </c>
      <c r="AU20" s="966">
        <v>1</v>
      </c>
      <c r="AV20" s="966">
        <v>1</v>
      </c>
      <c r="AW20" s="966">
        <v>1</v>
      </c>
      <c r="AX20" s="966">
        <v>1</v>
      </c>
      <c r="AY20" s="966">
        <v>1</v>
      </c>
      <c r="AZ20" s="966">
        <v>0</v>
      </c>
      <c r="BA20" s="966">
        <v>0</v>
      </c>
      <c r="BB20" s="966">
        <v>1</v>
      </c>
      <c r="BC20" s="966">
        <v>2</v>
      </c>
      <c r="BD20" s="966">
        <v>0</v>
      </c>
      <c r="BE20" s="966">
        <v>0</v>
      </c>
      <c r="BF20" s="966">
        <v>0</v>
      </c>
      <c r="BG20" s="966">
        <v>2</v>
      </c>
      <c r="BH20" s="966">
        <v>2</v>
      </c>
      <c r="BI20" s="966">
        <v>2</v>
      </c>
      <c r="BJ20" s="966">
        <v>1</v>
      </c>
      <c r="BK20" s="966">
        <v>1</v>
      </c>
      <c r="BL20" s="966">
        <v>0</v>
      </c>
      <c r="BM20" s="966">
        <v>1</v>
      </c>
      <c r="BN20" s="966">
        <v>4</v>
      </c>
      <c r="BO20" s="966">
        <v>0</v>
      </c>
      <c r="BP20" s="966">
        <v>4</v>
      </c>
      <c r="BQ20" s="966">
        <v>1</v>
      </c>
      <c r="BR20" s="966">
        <v>2</v>
      </c>
      <c r="BS20" s="966">
        <v>4</v>
      </c>
      <c r="BT20" s="966">
        <v>4</v>
      </c>
      <c r="BU20" s="966">
        <v>4</v>
      </c>
      <c r="BV20" s="966">
        <v>1</v>
      </c>
      <c r="BW20" s="966">
        <v>2</v>
      </c>
      <c r="BX20" s="966">
        <v>5</v>
      </c>
      <c r="BY20" s="966">
        <v>1</v>
      </c>
      <c r="BZ20" s="966">
        <v>6</v>
      </c>
      <c r="CA20" s="966">
        <v>4</v>
      </c>
      <c r="CB20" s="966">
        <v>3</v>
      </c>
      <c r="CC20" s="966">
        <v>1</v>
      </c>
      <c r="CD20" s="966">
        <v>2</v>
      </c>
      <c r="CE20" s="966">
        <v>2</v>
      </c>
      <c r="CF20" s="966">
        <v>5</v>
      </c>
      <c r="CG20" s="966">
        <v>2</v>
      </c>
      <c r="CH20" s="966">
        <v>2</v>
      </c>
      <c r="CI20" s="966">
        <v>3</v>
      </c>
      <c r="CJ20" s="966">
        <v>3</v>
      </c>
      <c r="CK20" s="966">
        <v>3</v>
      </c>
      <c r="CL20" s="966">
        <v>3</v>
      </c>
      <c r="CM20" s="966">
        <v>1</v>
      </c>
      <c r="CN20" s="966">
        <v>7</v>
      </c>
      <c r="CO20" s="966">
        <v>4</v>
      </c>
      <c r="CP20" s="966">
        <v>2</v>
      </c>
      <c r="CQ20" s="966">
        <v>2</v>
      </c>
      <c r="CR20" s="966">
        <v>5</v>
      </c>
      <c r="CS20" s="966">
        <v>7</v>
      </c>
      <c r="CT20" s="966">
        <v>2</v>
      </c>
      <c r="CU20" s="967">
        <v>2</v>
      </c>
      <c r="CV20" s="967">
        <v>3</v>
      </c>
      <c r="CW20" s="967">
        <v>0</v>
      </c>
      <c r="CX20" s="967">
        <v>2</v>
      </c>
      <c r="CY20" s="967">
        <v>0</v>
      </c>
      <c r="CZ20" s="967">
        <v>0</v>
      </c>
      <c r="DA20" s="695"/>
    </row>
    <row r="21" spans="2:105" ht="15" customHeight="1">
      <c r="B21" s="965" t="s">
        <v>1051</v>
      </c>
      <c r="C21" s="966">
        <f t="shared" si="2"/>
        <v>399</v>
      </c>
      <c r="D21" s="966">
        <v>0</v>
      </c>
      <c r="E21" s="966">
        <v>0</v>
      </c>
      <c r="F21" s="966">
        <v>0</v>
      </c>
      <c r="G21" s="966">
        <v>0</v>
      </c>
      <c r="H21" s="966">
        <v>0</v>
      </c>
      <c r="I21" s="966">
        <v>0</v>
      </c>
      <c r="J21" s="966">
        <v>0</v>
      </c>
      <c r="K21" s="966">
        <v>0</v>
      </c>
      <c r="L21" s="966">
        <v>0</v>
      </c>
      <c r="M21" s="966">
        <v>0</v>
      </c>
      <c r="N21" s="966">
        <v>0</v>
      </c>
      <c r="O21" s="966">
        <v>0</v>
      </c>
      <c r="P21" s="966">
        <v>0</v>
      </c>
      <c r="Q21" s="966">
        <v>0</v>
      </c>
      <c r="R21" s="966">
        <v>0</v>
      </c>
      <c r="S21" s="966">
        <v>0</v>
      </c>
      <c r="T21" s="966">
        <v>0</v>
      </c>
      <c r="U21" s="966">
        <v>0</v>
      </c>
      <c r="V21" s="966">
        <v>0</v>
      </c>
      <c r="W21" s="966">
        <v>0</v>
      </c>
      <c r="X21" s="966">
        <v>1</v>
      </c>
      <c r="Y21" s="966">
        <v>0</v>
      </c>
      <c r="Z21" s="966">
        <v>1</v>
      </c>
      <c r="AA21" s="966">
        <v>0</v>
      </c>
      <c r="AB21" s="966">
        <v>0</v>
      </c>
      <c r="AC21" s="966">
        <v>0</v>
      </c>
      <c r="AD21" s="966">
        <v>0</v>
      </c>
      <c r="AE21" s="966">
        <v>0</v>
      </c>
      <c r="AF21" s="966">
        <v>0</v>
      </c>
      <c r="AG21" s="966">
        <v>2</v>
      </c>
      <c r="AH21" s="966">
        <v>1</v>
      </c>
      <c r="AI21" s="966">
        <v>1</v>
      </c>
      <c r="AJ21" s="966">
        <v>2</v>
      </c>
      <c r="AK21" s="966">
        <v>2</v>
      </c>
      <c r="AL21" s="966">
        <v>2</v>
      </c>
      <c r="AM21" s="966">
        <v>4</v>
      </c>
      <c r="AN21" s="966">
        <v>3</v>
      </c>
      <c r="AO21" s="966">
        <v>5</v>
      </c>
      <c r="AP21" s="966">
        <v>4</v>
      </c>
      <c r="AQ21" s="966">
        <v>5</v>
      </c>
      <c r="AR21" s="966">
        <v>2</v>
      </c>
      <c r="AS21" s="966">
        <v>6</v>
      </c>
      <c r="AT21" s="966">
        <v>3</v>
      </c>
      <c r="AU21" s="966">
        <v>7</v>
      </c>
      <c r="AV21" s="966">
        <v>5</v>
      </c>
      <c r="AW21" s="966">
        <v>7</v>
      </c>
      <c r="AX21" s="966">
        <v>9</v>
      </c>
      <c r="AY21" s="966">
        <v>9</v>
      </c>
      <c r="AZ21" s="966">
        <v>15</v>
      </c>
      <c r="BA21" s="966">
        <v>9</v>
      </c>
      <c r="BB21" s="966">
        <v>8</v>
      </c>
      <c r="BC21" s="966">
        <v>8</v>
      </c>
      <c r="BD21" s="966">
        <v>13</v>
      </c>
      <c r="BE21" s="966">
        <v>10</v>
      </c>
      <c r="BF21" s="966">
        <v>21</v>
      </c>
      <c r="BG21" s="966">
        <v>4</v>
      </c>
      <c r="BH21" s="966">
        <v>3</v>
      </c>
      <c r="BI21" s="966">
        <v>14</v>
      </c>
      <c r="BJ21" s="966">
        <v>9</v>
      </c>
      <c r="BK21" s="966">
        <v>6</v>
      </c>
      <c r="BL21" s="966">
        <v>13</v>
      </c>
      <c r="BM21" s="966">
        <v>6</v>
      </c>
      <c r="BN21" s="966">
        <v>10</v>
      </c>
      <c r="BO21" s="966">
        <v>12</v>
      </c>
      <c r="BP21" s="966">
        <v>8</v>
      </c>
      <c r="BQ21" s="966">
        <v>8</v>
      </c>
      <c r="BR21" s="966">
        <v>9</v>
      </c>
      <c r="BS21" s="966">
        <v>4</v>
      </c>
      <c r="BT21" s="966">
        <v>10</v>
      </c>
      <c r="BU21" s="966">
        <v>7</v>
      </c>
      <c r="BV21" s="966">
        <v>3</v>
      </c>
      <c r="BW21" s="966">
        <v>4</v>
      </c>
      <c r="BX21" s="966">
        <v>9</v>
      </c>
      <c r="BY21" s="966">
        <v>9</v>
      </c>
      <c r="BZ21" s="966">
        <v>9</v>
      </c>
      <c r="CA21" s="966">
        <v>5</v>
      </c>
      <c r="CB21" s="966">
        <v>7</v>
      </c>
      <c r="CC21" s="966">
        <v>2</v>
      </c>
      <c r="CD21" s="966">
        <v>3</v>
      </c>
      <c r="CE21" s="966">
        <v>4</v>
      </c>
      <c r="CF21" s="966">
        <v>6</v>
      </c>
      <c r="CG21" s="966">
        <v>4</v>
      </c>
      <c r="CH21" s="966">
        <v>4</v>
      </c>
      <c r="CI21" s="966">
        <v>5</v>
      </c>
      <c r="CJ21" s="966">
        <v>7</v>
      </c>
      <c r="CK21" s="966">
        <v>5</v>
      </c>
      <c r="CL21" s="966">
        <v>3</v>
      </c>
      <c r="CM21" s="966">
        <v>2</v>
      </c>
      <c r="CN21" s="966">
        <v>2</v>
      </c>
      <c r="CO21" s="966">
        <v>3</v>
      </c>
      <c r="CP21" s="966">
        <v>5</v>
      </c>
      <c r="CQ21" s="966">
        <v>2</v>
      </c>
      <c r="CR21" s="966">
        <v>3</v>
      </c>
      <c r="CS21" s="966">
        <v>0</v>
      </c>
      <c r="CT21" s="966">
        <v>2</v>
      </c>
      <c r="CU21" s="967">
        <v>0</v>
      </c>
      <c r="CV21" s="967">
        <v>2</v>
      </c>
      <c r="CW21" s="967">
        <v>0</v>
      </c>
      <c r="CX21" s="967">
        <v>1</v>
      </c>
      <c r="CY21" s="967">
        <v>0</v>
      </c>
      <c r="CZ21" s="967">
        <v>0</v>
      </c>
      <c r="DA21" s="695"/>
    </row>
    <row r="22" spans="2:105" ht="15" customHeight="1">
      <c r="B22" s="965" t="s">
        <v>1052</v>
      </c>
      <c r="C22" s="966">
        <f t="shared" si="2"/>
        <v>708</v>
      </c>
      <c r="D22" s="966">
        <v>0</v>
      </c>
      <c r="E22" s="966">
        <v>0</v>
      </c>
      <c r="F22" s="966">
        <v>0</v>
      </c>
      <c r="G22" s="966">
        <v>0</v>
      </c>
      <c r="H22" s="966">
        <v>0</v>
      </c>
      <c r="I22" s="966">
        <v>0</v>
      </c>
      <c r="J22" s="966">
        <v>0</v>
      </c>
      <c r="K22" s="966">
        <v>0</v>
      </c>
      <c r="L22" s="966">
        <v>0</v>
      </c>
      <c r="M22" s="966">
        <v>0</v>
      </c>
      <c r="N22" s="966">
        <v>0</v>
      </c>
      <c r="O22" s="966">
        <v>0</v>
      </c>
      <c r="P22" s="966">
        <v>0</v>
      </c>
      <c r="Q22" s="966">
        <v>0</v>
      </c>
      <c r="R22" s="966">
        <v>0</v>
      </c>
      <c r="S22" s="966">
        <v>0</v>
      </c>
      <c r="T22" s="966">
        <v>0</v>
      </c>
      <c r="U22" s="966">
        <v>0</v>
      </c>
      <c r="V22" s="966">
        <v>0</v>
      </c>
      <c r="W22" s="966">
        <v>0</v>
      </c>
      <c r="X22" s="966">
        <v>0</v>
      </c>
      <c r="Y22" s="966">
        <v>0</v>
      </c>
      <c r="Z22" s="966">
        <v>1</v>
      </c>
      <c r="AA22" s="966">
        <v>0</v>
      </c>
      <c r="AB22" s="966">
        <v>2</v>
      </c>
      <c r="AC22" s="966">
        <v>1</v>
      </c>
      <c r="AD22" s="966">
        <v>1</v>
      </c>
      <c r="AE22" s="966">
        <v>0</v>
      </c>
      <c r="AF22" s="966">
        <v>4</v>
      </c>
      <c r="AG22" s="966">
        <v>6</v>
      </c>
      <c r="AH22" s="966">
        <v>3</v>
      </c>
      <c r="AI22" s="966">
        <v>1</v>
      </c>
      <c r="AJ22" s="966">
        <v>4</v>
      </c>
      <c r="AK22" s="966">
        <v>3</v>
      </c>
      <c r="AL22" s="966">
        <v>7</v>
      </c>
      <c r="AM22" s="966">
        <v>2</v>
      </c>
      <c r="AN22" s="966">
        <v>6</v>
      </c>
      <c r="AO22" s="966">
        <v>3</v>
      </c>
      <c r="AP22" s="966">
        <v>9</v>
      </c>
      <c r="AQ22" s="966">
        <v>4</v>
      </c>
      <c r="AR22" s="966">
        <v>14</v>
      </c>
      <c r="AS22" s="966">
        <v>9</v>
      </c>
      <c r="AT22" s="966">
        <v>11</v>
      </c>
      <c r="AU22" s="966">
        <v>9</v>
      </c>
      <c r="AV22" s="966">
        <v>11</v>
      </c>
      <c r="AW22" s="966">
        <v>13</v>
      </c>
      <c r="AX22" s="966">
        <v>12</v>
      </c>
      <c r="AY22" s="966">
        <v>10</v>
      </c>
      <c r="AZ22" s="966">
        <v>11</v>
      </c>
      <c r="BA22" s="966">
        <v>12</v>
      </c>
      <c r="BB22" s="966">
        <v>18</v>
      </c>
      <c r="BC22" s="966">
        <v>20</v>
      </c>
      <c r="BD22" s="966">
        <v>22</v>
      </c>
      <c r="BE22" s="966">
        <v>11</v>
      </c>
      <c r="BF22" s="966">
        <v>13</v>
      </c>
      <c r="BG22" s="966">
        <v>15</v>
      </c>
      <c r="BH22" s="966">
        <v>11</v>
      </c>
      <c r="BI22" s="966">
        <v>15</v>
      </c>
      <c r="BJ22" s="966">
        <v>15</v>
      </c>
      <c r="BK22" s="966">
        <v>13</v>
      </c>
      <c r="BL22" s="966">
        <v>15</v>
      </c>
      <c r="BM22" s="966">
        <v>10</v>
      </c>
      <c r="BN22" s="966">
        <v>14</v>
      </c>
      <c r="BO22" s="966">
        <v>19</v>
      </c>
      <c r="BP22" s="966">
        <v>10</v>
      </c>
      <c r="BQ22" s="966">
        <v>14</v>
      </c>
      <c r="BR22" s="966">
        <v>17</v>
      </c>
      <c r="BS22" s="966">
        <v>11</v>
      </c>
      <c r="BT22" s="966">
        <v>11</v>
      </c>
      <c r="BU22" s="966">
        <v>10</v>
      </c>
      <c r="BV22" s="966">
        <v>11</v>
      </c>
      <c r="BW22" s="966">
        <v>14</v>
      </c>
      <c r="BX22" s="966">
        <v>11</v>
      </c>
      <c r="BY22" s="966">
        <v>13</v>
      </c>
      <c r="BZ22" s="966">
        <v>22</v>
      </c>
      <c r="CA22" s="966">
        <v>8</v>
      </c>
      <c r="CB22" s="966">
        <v>19</v>
      </c>
      <c r="CC22" s="966">
        <v>10</v>
      </c>
      <c r="CD22" s="966">
        <v>13</v>
      </c>
      <c r="CE22" s="966">
        <v>12</v>
      </c>
      <c r="CF22" s="966">
        <v>12</v>
      </c>
      <c r="CG22" s="966">
        <v>7</v>
      </c>
      <c r="CH22" s="966">
        <v>9</v>
      </c>
      <c r="CI22" s="966">
        <v>10</v>
      </c>
      <c r="CJ22" s="966">
        <v>11</v>
      </c>
      <c r="CK22" s="966">
        <v>11</v>
      </c>
      <c r="CL22" s="966">
        <v>9</v>
      </c>
      <c r="CM22" s="966">
        <v>9</v>
      </c>
      <c r="CN22" s="966">
        <v>4</v>
      </c>
      <c r="CO22" s="966">
        <v>6</v>
      </c>
      <c r="CP22" s="966">
        <v>6</v>
      </c>
      <c r="CQ22" s="966">
        <v>4</v>
      </c>
      <c r="CR22" s="966">
        <v>6</v>
      </c>
      <c r="CS22" s="966">
        <v>5</v>
      </c>
      <c r="CT22" s="966">
        <v>3</v>
      </c>
      <c r="CU22" s="967">
        <v>1</v>
      </c>
      <c r="CV22" s="967">
        <v>2</v>
      </c>
      <c r="CW22" s="967">
        <v>3</v>
      </c>
      <c r="CX22" s="967">
        <v>1</v>
      </c>
      <c r="CY22" s="967">
        <v>2</v>
      </c>
      <c r="CZ22" s="967">
        <v>1</v>
      </c>
      <c r="DA22" s="695"/>
    </row>
    <row r="23" spans="2:105" ht="15" customHeight="1">
      <c r="B23" s="965" t="s">
        <v>1053</v>
      </c>
      <c r="C23" s="966">
        <f t="shared" si="2"/>
        <v>130</v>
      </c>
      <c r="D23" s="966">
        <v>0</v>
      </c>
      <c r="E23" s="966">
        <v>0</v>
      </c>
      <c r="F23" s="966">
        <v>0</v>
      </c>
      <c r="G23" s="966">
        <v>0</v>
      </c>
      <c r="H23" s="966">
        <v>0</v>
      </c>
      <c r="I23" s="966">
        <v>0</v>
      </c>
      <c r="J23" s="966">
        <v>0</v>
      </c>
      <c r="K23" s="966">
        <v>0</v>
      </c>
      <c r="L23" s="966">
        <v>0</v>
      </c>
      <c r="M23" s="966">
        <v>0</v>
      </c>
      <c r="N23" s="966">
        <v>0</v>
      </c>
      <c r="O23" s="966">
        <v>0</v>
      </c>
      <c r="P23" s="966">
        <v>0</v>
      </c>
      <c r="Q23" s="966">
        <v>0</v>
      </c>
      <c r="R23" s="966">
        <v>0</v>
      </c>
      <c r="S23" s="966">
        <v>0</v>
      </c>
      <c r="T23" s="966">
        <v>0</v>
      </c>
      <c r="U23" s="966">
        <v>0</v>
      </c>
      <c r="V23" s="966">
        <v>0</v>
      </c>
      <c r="W23" s="966">
        <v>0</v>
      </c>
      <c r="X23" s="966">
        <v>0</v>
      </c>
      <c r="Y23" s="966">
        <v>0</v>
      </c>
      <c r="Z23" s="966">
        <v>0</v>
      </c>
      <c r="AA23" s="966">
        <v>0</v>
      </c>
      <c r="AB23" s="966">
        <v>0</v>
      </c>
      <c r="AC23" s="966">
        <v>2</v>
      </c>
      <c r="AD23" s="966">
        <v>0</v>
      </c>
      <c r="AE23" s="966">
        <v>1</v>
      </c>
      <c r="AF23" s="966">
        <v>1</v>
      </c>
      <c r="AG23" s="966">
        <v>0</v>
      </c>
      <c r="AH23" s="966">
        <v>0</v>
      </c>
      <c r="AI23" s="966">
        <v>1</v>
      </c>
      <c r="AJ23" s="966">
        <v>1</v>
      </c>
      <c r="AK23" s="966">
        <v>1</v>
      </c>
      <c r="AL23" s="966">
        <v>2</v>
      </c>
      <c r="AM23" s="966">
        <v>1</v>
      </c>
      <c r="AN23" s="966">
        <v>2</v>
      </c>
      <c r="AO23" s="966">
        <v>0</v>
      </c>
      <c r="AP23" s="966">
        <v>0</v>
      </c>
      <c r="AQ23" s="966">
        <v>0</v>
      </c>
      <c r="AR23" s="966">
        <v>1</v>
      </c>
      <c r="AS23" s="966">
        <v>2</v>
      </c>
      <c r="AT23" s="966">
        <v>0</v>
      </c>
      <c r="AU23" s="966">
        <v>1</v>
      </c>
      <c r="AV23" s="966">
        <v>0</v>
      </c>
      <c r="AW23" s="966">
        <v>1</v>
      </c>
      <c r="AX23" s="966">
        <v>1</v>
      </c>
      <c r="AY23" s="966">
        <v>0</v>
      </c>
      <c r="AZ23" s="966">
        <v>1</v>
      </c>
      <c r="BA23" s="966">
        <v>2</v>
      </c>
      <c r="BB23" s="966">
        <v>5</v>
      </c>
      <c r="BC23" s="966">
        <v>3</v>
      </c>
      <c r="BD23" s="966">
        <v>2</v>
      </c>
      <c r="BE23" s="966">
        <v>3</v>
      </c>
      <c r="BF23" s="966">
        <v>3</v>
      </c>
      <c r="BG23" s="966">
        <v>5</v>
      </c>
      <c r="BH23" s="966">
        <v>4</v>
      </c>
      <c r="BI23" s="966">
        <v>2</v>
      </c>
      <c r="BJ23" s="966">
        <v>3</v>
      </c>
      <c r="BK23" s="966">
        <v>7</v>
      </c>
      <c r="BL23" s="966">
        <v>0</v>
      </c>
      <c r="BM23" s="966">
        <v>3</v>
      </c>
      <c r="BN23" s="966">
        <v>1</v>
      </c>
      <c r="BO23" s="966">
        <v>5</v>
      </c>
      <c r="BP23" s="966">
        <v>1</v>
      </c>
      <c r="BQ23" s="966">
        <v>3</v>
      </c>
      <c r="BR23" s="966">
        <v>1</v>
      </c>
      <c r="BS23" s="966">
        <v>4</v>
      </c>
      <c r="BT23" s="966">
        <v>3</v>
      </c>
      <c r="BU23" s="966">
        <v>3</v>
      </c>
      <c r="BV23" s="966">
        <v>1</v>
      </c>
      <c r="BW23" s="966">
        <v>2</v>
      </c>
      <c r="BX23" s="966">
        <v>2</v>
      </c>
      <c r="BY23" s="966">
        <v>2</v>
      </c>
      <c r="BZ23" s="966">
        <v>1</v>
      </c>
      <c r="CA23" s="966">
        <v>4</v>
      </c>
      <c r="CB23" s="966">
        <v>2</v>
      </c>
      <c r="CC23" s="966">
        <v>4</v>
      </c>
      <c r="CD23" s="966">
        <v>2</v>
      </c>
      <c r="CE23" s="966">
        <v>2</v>
      </c>
      <c r="CF23" s="966">
        <v>0</v>
      </c>
      <c r="CG23" s="966">
        <v>4</v>
      </c>
      <c r="CH23" s="966">
        <v>3</v>
      </c>
      <c r="CI23" s="966">
        <v>3</v>
      </c>
      <c r="CJ23" s="966">
        <v>4</v>
      </c>
      <c r="CK23" s="966">
        <v>1</v>
      </c>
      <c r="CL23" s="966">
        <v>3</v>
      </c>
      <c r="CM23" s="966">
        <v>1</v>
      </c>
      <c r="CN23" s="966">
        <v>4</v>
      </c>
      <c r="CO23" s="966">
        <v>1</v>
      </c>
      <c r="CP23" s="966">
        <v>0</v>
      </c>
      <c r="CQ23" s="966">
        <v>0</v>
      </c>
      <c r="CR23" s="966">
        <v>1</v>
      </c>
      <c r="CS23" s="966">
        <v>0</v>
      </c>
      <c r="CT23" s="966">
        <v>1</v>
      </c>
      <c r="CU23" s="967">
        <v>0</v>
      </c>
      <c r="CV23" s="967">
        <v>0</v>
      </c>
      <c r="CW23" s="967">
        <v>0</v>
      </c>
      <c r="CX23" s="967">
        <v>0</v>
      </c>
      <c r="CY23" s="967">
        <v>0</v>
      </c>
      <c r="CZ23" s="967">
        <v>0</v>
      </c>
      <c r="DA23" s="695"/>
    </row>
    <row r="24" spans="2:105" ht="15" customHeight="1">
      <c r="B24" s="965" t="s">
        <v>1054</v>
      </c>
      <c r="C24" s="966">
        <f t="shared" si="2"/>
        <v>767</v>
      </c>
      <c r="D24" s="966">
        <v>0</v>
      </c>
      <c r="E24" s="966">
        <v>0</v>
      </c>
      <c r="F24" s="966">
        <v>0</v>
      </c>
      <c r="G24" s="966">
        <v>0</v>
      </c>
      <c r="H24" s="966">
        <v>0</v>
      </c>
      <c r="I24" s="966">
        <v>0</v>
      </c>
      <c r="J24" s="966">
        <v>0</v>
      </c>
      <c r="K24" s="966">
        <v>0</v>
      </c>
      <c r="L24" s="966">
        <v>0</v>
      </c>
      <c r="M24" s="966">
        <v>0</v>
      </c>
      <c r="N24" s="966">
        <v>0</v>
      </c>
      <c r="O24" s="966">
        <v>0</v>
      </c>
      <c r="P24" s="966">
        <v>0</v>
      </c>
      <c r="Q24" s="966">
        <v>0</v>
      </c>
      <c r="R24" s="966">
        <v>0</v>
      </c>
      <c r="S24" s="966">
        <v>0</v>
      </c>
      <c r="T24" s="966">
        <v>0</v>
      </c>
      <c r="U24" s="966">
        <v>0</v>
      </c>
      <c r="V24" s="966">
        <v>0</v>
      </c>
      <c r="W24" s="966">
        <v>0</v>
      </c>
      <c r="X24" s="966">
        <v>0</v>
      </c>
      <c r="Y24" s="966">
        <v>0</v>
      </c>
      <c r="Z24" s="966">
        <v>0</v>
      </c>
      <c r="AA24" s="966">
        <v>0</v>
      </c>
      <c r="AB24" s="966">
        <v>0</v>
      </c>
      <c r="AC24" s="966">
        <v>0</v>
      </c>
      <c r="AD24" s="966">
        <v>0</v>
      </c>
      <c r="AE24" s="966">
        <v>0</v>
      </c>
      <c r="AF24" s="966">
        <v>0</v>
      </c>
      <c r="AG24" s="966">
        <v>0</v>
      </c>
      <c r="AH24" s="966">
        <v>0</v>
      </c>
      <c r="AI24" s="966">
        <v>0</v>
      </c>
      <c r="AJ24" s="966">
        <v>0</v>
      </c>
      <c r="AK24" s="966">
        <v>0</v>
      </c>
      <c r="AL24" s="966">
        <v>0</v>
      </c>
      <c r="AM24" s="966">
        <v>0</v>
      </c>
      <c r="AN24" s="966">
        <v>0</v>
      </c>
      <c r="AO24" s="966">
        <v>0</v>
      </c>
      <c r="AP24" s="966">
        <v>0</v>
      </c>
      <c r="AQ24" s="966">
        <v>0</v>
      </c>
      <c r="AR24" s="966">
        <v>0</v>
      </c>
      <c r="AS24" s="966">
        <v>1</v>
      </c>
      <c r="AT24" s="966">
        <v>0</v>
      </c>
      <c r="AU24" s="966">
        <v>1</v>
      </c>
      <c r="AV24" s="966">
        <v>0</v>
      </c>
      <c r="AW24" s="966">
        <v>0</v>
      </c>
      <c r="AX24" s="966">
        <v>0</v>
      </c>
      <c r="AY24" s="966">
        <v>1</v>
      </c>
      <c r="AZ24" s="966">
        <v>0</v>
      </c>
      <c r="BA24" s="966">
        <v>1</v>
      </c>
      <c r="BB24" s="966">
        <v>5</v>
      </c>
      <c r="BC24" s="966">
        <v>1</v>
      </c>
      <c r="BD24" s="966">
        <v>2</v>
      </c>
      <c r="BE24" s="966">
        <v>2</v>
      </c>
      <c r="BF24" s="966">
        <v>2</v>
      </c>
      <c r="BG24" s="966">
        <v>4</v>
      </c>
      <c r="BH24" s="966">
        <v>0</v>
      </c>
      <c r="BI24" s="966">
        <v>3</v>
      </c>
      <c r="BJ24" s="966">
        <v>1</v>
      </c>
      <c r="BK24" s="966">
        <v>4</v>
      </c>
      <c r="BL24" s="966">
        <v>5</v>
      </c>
      <c r="BM24" s="966">
        <v>7</v>
      </c>
      <c r="BN24" s="966">
        <v>8</v>
      </c>
      <c r="BO24" s="966">
        <v>8</v>
      </c>
      <c r="BP24" s="966">
        <v>8</v>
      </c>
      <c r="BQ24" s="966">
        <v>5</v>
      </c>
      <c r="BR24" s="966">
        <v>15</v>
      </c>
      <c r="BS24" s="966">
        <v>7</v>
      </c>
      <c r="BT24" s="966">
        <v>20</v>
      </c>
      <c r="BU24" s="966">
        <v>13</v>
      </c>
      <c r="BV24" s="966">
        <v>20</v>
      </c>
      <c r="BW24" s="966">
        <v>19</v>
      </c>
      <c r="BX24" s="966">
        <v>23</v>
      </c>
      <c r="BY24" s="966">
        <v>18</v>
      </c>
      <c r="BZ24" s="966">
        <v>21</v>
      </c>
      <c r="CA24" s="966">
        <v>15</v>
      </c>
      <c r="CB24" s="966">
        <v>31</v>
      </c>
      <c r="CC24" s="966">
        <v>31</v>
      </c>
      <c r="CD24" s="966">
        <v>36</v>
      </c>
      <c r="CE24" s="966">
        <v>45</v>
      </c>
      <c r="CF24" s="966">
        <v>28</v>
      </c>
      <c r="CG24" s="966">
        <v>29</v>
      </c>
      <c r="CH24" s="966">
        <v>24</v>
      </c>
      <c r="CI24" s="966">
        <v>24</v>
      </c>
      <c r="CJ24" s="966">
        <v>31</v>
      </c>
      <c r="CK24" s="966">
        <v>32</v>
      </c>
      <c r="CL24" s="966">
        <v>40</v>
      </c>
      <c r="CM24" s="966">
        <v>34</v>
      </c>
      <c r="CN24" s="966">
        <v>21</v>
      </c>
      <c r="CO24" s="966">
        <v>21</v>
      </c>
      <c r="CP24" s="966">
        <v>20</v>
      </c>
      <c r="CQ24" s="966">
        <v>20</v>
      </c>
      <c r="CR24" s="966">
        <v>17</v>
      </c>
      <c r="CS24" s="966">
        <v>11</v>
      </c>
      <c r="CT24" s="966">
        <v>10</v>
      </c>
      <c r="CU24" s="967">
        <v>3</v>
      </c>
      <c r="CV24" s="967">
        <v>4</v>
      </c>
      <c r="CW24" s="967">
        <v>6</v>
      </c>
      <c r="CX24" s="967">
        <v>7</v>
      </c>
      <c r="CY24" s="967">
        <v>2</v>
      </c>
      <c r="CZ24" s="967">
        <v>0</v>
      </c>
      <c r="DA24" s="695"/>
    </row>
    <row r="25" spans="2:105" ht="15" customHeight="1">
      <c r="B25" s="965" t="s">
        <v>1055</v>
      </c>
      <c r="C25" s="966">
        <f t="shared" si="2"/>
        <v>140</v>
      </c>
      <c r="D25" s="966">
        <v>0</v>
      </c>
      <c r="E25" s="966">
        <v>3</v>
      </c>
      <c r="F25" s="966">
        <v>2</v>
      </c>
      <c r="G25" s="966">
        <v>0</v>
      </c>
      <c r="H25" s="966">
        <v>0</v>
      </c>
      <c r="I25" s="966">
        <v>2</v>
      </c>
      <c r="J25" s="966">
        <v>0</v>
      </c>
      <c r="K25" s="966">
        <v>1</v>
      </c>
      <c r="L25" s="966">
        <v>0</v>
      </c>
      <c r="M25" s="966">
        <v>0</v>
      </c>
      <c r="N25" s="966">
        <v>0</v>
      </c>
      <c r="O25" s="966">
        <v>0</v>
      </c>
      <c r="P25" s="966">
        <v>0</v>
      </c>
      <c r="Q25" s="966">
        <v>0</v>
      </c>
      <c r="R25" s="966">
        <v>0</v>
      </c>
      <c r="S25" s="966">
        <v>0</v>
      </c>
      <c r="T25" s="966">
        <v>0</v>
      </c>
      <c r="U25" s="966">
        <v>0</v>
      </c>
      <c r="V25" s="966">
        <v>0</v>
      </c>
      <c r="W25" s="966">
        <v>1</v>
      </c>
      <c r="X25" s="966">
        <v>0</v>
      </c>
      <c r="Y25" s="966">
        <v>0</v>
      </c>
      <c r="Z25" s="966">
        <v>1</v>
      </c>
      <c r="AA25" s="966">
        <v>0</v>
      </c>
      <c r="AB25" s="966">
        <v>0</v>
      </c>
      <c r="AC25" s="966">
        <v>0</v>
      </c>
      <c r="AD25" s="966">
        <v>1</v>
      </c>
      <c r="AE25" s="966">
        <v>0</v>
      </c>
      <c r="AF25" s="966">
        <v>0</v>
      </c>
      <c r="AG25" s="966">
        <v>0</v>
      </c>
      <c r="AH25" s="966">
        <v>0</v>
      </c>
      <c r="AI25" s="966">
        <v>0</v>
      </c>
      <c r="AJ25" s="966">
        <v>0</v>
      </c>
      <c r="AK25" s="966">
        <v>0</v>
      </c>
      <c r="AL25" s="966">
        <v>0</v>
      </c>
      <c r="AM25" s="966">
        <v>1</v>
      </c>
      <c r="AN25" s="966">
        <v>0</v>
      </c>
      <c r="AO25" s="966">
        <v>0</v>
      </c>
      <c r="AP25" s="966">
        <v>2</v>
      </c>
      <c r="AQ25" s="966">
        <v>2</v>
      </c>
      <c r="AR25" s="966">
        <v>0</v>
      </c>
      <c r="AS25" s="966">
        <v>0</v>
      </c>
      <c r="AT25" s="966">
        <v>1</v>
      </c>
      <c r="AU25" s="966">
        <v>1</v>
      </c>
      <c r="AV25" s="966">
        <v>1</v>
      </c>
      <c r="AW25" s="966">
        <v>1</v>
      </c>
      <c r="AX25" s="966">
        <v>0</v>
      </c>
      <c r="AY25" s="966">
        <v>1</v>
      </c>
      <c r="AZ25" s="966">
        <v>2</v>
      </c>
      <c r="BA25" s="966">
        <v>2</v>
      </c>
      <c r="BB25" s="966">
        <v>1</v>
      </c>
      <c r="BC25" s="966">
        <v>0</v>
      </c>
      <c r="BD25" s="966">
        <v>5</v>
      </c>
      <c r="BE25" s="966">
        <v>3</v>
      </c>
      <c r="BF25" s="966">
        <v>4</v>
      </c>
      <c r="BG25" s="966">
        <v>4</v>
      </c>
      <c r="BH25" s="966">
        <v>2</v>
      </c>
      <c r="BI25" s="966">
        <v>0</v>
      </c>
      <c r="BJ25" s="966">
        <v>2</v>
      </c>
      <c r="BK25" s="966">
        <v>2</v>
      </c>
      <c r="BL25" s="966">
        <v>7</v>
      </c>
      <c r="BM25" s="966">
        <v>3</v>
      </c>
      <c r="BN25" s="966">
        <v>3</v>
      </c>
      <c r="BO25" s="966">
        <v>1</v>
      </c>
      <c r="BP25" s="966">
        <v>2</v>
      </c>
      <c r="BQ25" s="966">
        <v>4</v>
      </c>
      <c r="BR25" s="966">
        <v>2</v>
      </c>
      <c r="BS25" s="966">
        <v>3</v>
      </c>
      <c r="BT25" s="966">
        <v>4</v>
      </c>
      <c r="BU25" s="966">
        <v>0</v>
      </c>
      <c r="BV25" s="966">
        <v>2</v>
      </c>
      <c r="BW25" s="966">
        <v>4</v>
      </c>
      <c r="BX25" s="966">
        <v>5</v>
      </c>
      <c r="BY25" s="966">
        <v>4</v>
      </c>
      <c r="BZ25" s="966">
        <v>4</v>
      </c>
      <c r="CA25" s="966">
        <v>1</v>
      </c>
      <c r="CB25" s="966">
        <v>5</v>
      </c>
      <c r="CC25" s="966">
        <v>3</v>
      </c>
      <c r="CD25" s="966">
        <v>2</v>
      </c>
      <c r="CE25" s="966">
        <v>1</v>
      </c>
      <c r="CF25" s="966">
        <v>3</v>
      </c>
      <c r="CG25" s="966">
        <v>3</v>
      </c>
      <c r="CH25" s="966">
        <v>4</v>
      </c>
      <c r="CI25" s="966">
        <v>2</v>
      </c>
      <c r="CJ25" s="966">
        <v>2</v>
      </c>
      <c r="CK25" s="966">
        <v>5</v>
      </c>
      <c r="CL25" s="966">
        <v>3</v>
      </c>
      <c r="CM25" s="966">
        <v>1</v>
      </c>
      <c r="CN25" s="966">
        <v>1</v>
      </c>
      <c r="CO25" s="966">
        <v>2</v>
      </c>
      <c r="CP25" s="966">
        <v>2</v>
      </c>
      <c r="CQ25" s="966">
        <v>0</v>
      </c>
      <c r="CR25" s="966">
        <v>2</v>
      </c>
      <c r="CS25" s="966">
        <v>1</v>
      </c>
      <c r="CT25" s="966">
        <v>0</v>
      </c>
      <c r="CU25" s="967">
        <v>1</v>
      </c>
      <c r="CV25" s="967">
        <v>0</v>
      </c>
      <c r="CW25" s="967">
        <v>0</v>
      </c>
      <c r="CX25" s="967">
        <v>0</v>
      </c>
      <c r="CY25" s="967">
        <v>0</v>
      </c>
      <c r="CZ25" s="967">
        <v>0</v>
      </c>
      <c r="DA25" s="695"/>
    </row>
    <row r="26" spans="2:105" ht="15" customHeight="1">
      <c r="B26" s="965" t="s">
        <v>1056</v>
      </c>
      <c r="C26" s="966">
        <f t="shared" si="2"/>
        <v>85</v>
      </c>
      <c r="D26" s="966">
        <v>0</v>
      </c>
      <c r="E26" s="966">
        <v>1</v>
      </c>
      <c r="F26" s="966">
        <v>0</v>
      </c>
      <c r="G26" s="966">
        <v>0</v>
      </c>
      <c r="H26" s="966">
        <v>0</v>
      </c>
      <c r="I26" s="966">
        <v>0</v>
      </c>
      <c r="J26" s="966">
        <v>0</v>
      </c>
      <c r="K26" s="966">
        <v>0</v>
      </c>
      <c r="L26" s="966">
        <v>0</v>
      </c>
      <c r="M26" s="966">
        <v>0</v>
      </c>
      <c r="N26" s="966">
        <v>0</v>
      </c>
      <c r="O26" s="966">
        <v>0</v>
      </c>
      <c r="P26" s="966">
        <v>0</v>
      </c>
      <c r="Q26" s="966">
        <v>0</v>
      </c>
      <c r="R26" s="966">
        <v>0</v>
      </c>
      <c r="S26" s="966">
        <v>0</v>
      </c>
      <c r="T26" s="966">
        <v>0</v>
      </c>
      <c r="U26" s="966">
        <v>0</v>
      </c>
      <c r="V26" s="966">
        <v>0</v>
      </c>
      <c r="W26" s="966">
        <v>0</v>
      </c>
      <c r="X26" s="966">
        <v>0</v>
      </c>
      <c r="Y26" s="966">
        <v>0</v>
      </c>
      <c r="Z26" s="966">
        <v>0</v>
      </c>
      <c r="AA26" s="966">
        <v>0</v>
      </c>
      <c r="AB26" s="966">
        <v>0</v>
      </c>
      <c r="AC26" s="966">
        <v>0</v>
      </c>
      <c r="AD26" s="966">
        <v>1</v>
      </c>
      <c r="AE26" s="966">
        <v>0</v>
      </c>
      <c r="AF26" s="966">
        <v>1</v>
      </c>
      <c r="AG26" s="966">
        <v>0</v>
      </c>
      <c r="AH26" s="966">
        <v>0</v>
      </c>
      <c r="AI26" s="966">
        <v>0</v>
      </c>
      <c r="AJ26" s="966">
        <v>0</v>
      </c>
      <c r="AK26" s="966">
        <v>0</v>
      </c>
      <c r="AL26" s="966">
        <v>1</v>
      </c>
      <c r="AM26" s="966">
        <v>0</v>
      </c>
      <c r="AN26" s="966">
        <v>0</v>
      </c>
      <c r="AO26" s="966">
        <v>0</v>
      </c>
      <c r="AP26" s="966">
        <v>0</v>
      </c>
      <c r="AQ26" s="966">
        <v>1</v>
      </c>
      <c r="AR26" s="966">
        <v>0</v>
      </c>
      <c r="AS26" s="966">
        <v>0</v>
      </c>
      <c r="AT26" s="966">
        <v>0</v>
      </c>
      <c r="AU26" s="966">
        <v>0</v>
      </c>
      <c r="AV26" s="966">
        <v>0</v>
      </c>
      <c r="AW26" s="966">
        <v>0</v>
      </c>
      <c r="AX26" s="966">
        <v>1</v>
      </c>
      <c r="AY26" s="966">
        <v>2</v>
      </c>
      <c r="AZ26" s="966">
        <v>2</v>
      </c>
      <c r="BA26" s="966">
        <v>0</v>
      </c>
      <c r="BB26" s="966">
        <v>1</v>
      </c>
      <c r="BC26" s="966">
        <v>1</v>
      </c>
      <c r="BD26" s="966">
        <v>0</v>
      </c>
      <c r="BE26" s="966">
        <v>2</v>
      </c>
      <c r="BF26" s="966">
        <v>0</v>
      </c>
      <c r="BG26" s="966">
        <v>2</v>
      </c>
      <c r="BH26" s="966">
        <v>2</v>
      </c>
      <c r="BI26" s="966">
        <v>0</v>
      </c>
      <c r="BJ26" s="966">
        <v>1</v>
      </c>
      <c r="BK26" s="966">
        <v>0</v>
      </c>
      <c r="BL26" s="966">
        <v>1</v>
      </c>
      <c r="BM26" s="966">
        <v>2</v>
      </c>
      <c r="BN26" s="966">
        <v>0</v>
      </c>
      <c r="BO26" s="966">
        <v>0</v>
      </c>
      <c r="BP26" s="966">
        <v>1</v>
      </c>
      <c r="BQ26" s="966">
        <v>1</v>
      </c>
      <c r="BR26" s="966">
        <v>0</v>
      </c>
      <c r="BS26" s="966">
        <v>3</v>
      </c>
      <c r="BT26" s="966">
        <v>1</v>
      </c>
      <c r="BU26" s="966">
        <v>2</v>
      </c>
      <c r="BV26" s="966">
        <v>1</v>
      </c>
      <c r="BW26" s="966">
        <v>1</v>
      </c>
      <c r="BX26" s="966">
        <v>2</v>
      </c>
      <c r="BY26" s="966">
        <v>0</v>
      </c>
      <c r="BZ26" s="966">
        <v>1</v>
      </c>
      <c r="CA26" s="966">
        <v>3</v>
      </c>
      <c r="CB26" s="966">
        <v>3</v>
      </c>
      <c r="CC26" s="966">
        <v>2</v>
      </c>
      <c r="CD26" s="966">
        <v>3</v>
      </c>
      <c r="CE26" s="966">
        <v>1</v>
      </c>
      <c r="CF26" s="966">
        <v>2</v>
      </c>
      <c r="CG26" s="966">
        <v>5</v>
      </c>
      <c r="CH26" s="966">
        <v>1</v>
      </c>
      <c r="CI26" s="966">
        <v>2</v>
      </c>
      <c r="CJ26" s="966">
        <v>3</v>
      </c>
      <c r="CK26" s="966">
        <v>3</v>
      </c>
      <c r="CL26" s="966">
        <v>5</v>
      </c>
      <c r="CM26" s="966">
        <v>1</v>
      </c>
      <c r="CN26" s="966">
        <v>5</v>
      </c>
      <c r="CO26" s="966">
        <v>2</v>
      </c>
      <c r="CP26" s="966">
        <v>1</v>
      </c>
      <c r="CQ26" s="966">
        <v>3</v>
      </c>
      <c r="CR26" s="966">
        <v>2</v>
      </c>
      <c r="CS26" s="966">
        <v>1</v>
      </c>
      <c r="CT26" s="966">
        <v>0</v>
      </c>
      <c r="CU26" s="967">
        <v>0</v>
      </c>
      <c r="CV26" s="967">
        <v>0</v>
      </c>
      <c r="CW26" s="967">
        <v>1</v>
      </c>
      <c r="CX26" s="967">
        <v>0</v>
      </c>
      <c r="CY26" s="967">
        <v>1</v>
      </c>
      <c r="CZ26" s="967">
        <v>0</v>
      </c>
      <c r="DA26" s="695"/>
    </row>
    <row r="27" spans="2:105" ht="15" customHeight="1">
      <c r="B27" s="965" t="s">
        <v>1057</v>
      </c>
      <c r="C27" s="966">
        <f t="shared" si="2"/>
        <v>274</v>
      </c>
      <c r="D27" s="966">
        <v>0</v>
      </c>
      <c r="E27" s="966">
        <v>4</v>
      </c>
      <c r="F27" s="966">
        <v>2</v>
      </c>
      <c r="G27" s="966">
        <v>1</v>
      </c>
      <c r="H27" s="966">
        <v>5</v>
      </c>
      <c r="I27" s="966">
        <v>2</v>
      </c>
      <c r="J27" s="966">
        <v>3</v>
      </c>
      <c r="K27" s="966">
        <v>3</v>
      </c>
      <c r="L27" s="966">
        <v>1</v>
      </c>
      <c r="M27" s="966">
        <v>2</v>
      </c>
      <c r="N27" s="966">
        <v>4</v>
      </c>
      <c r="O27" s="966">
        <v>4</v>
      </c>
      <c r="P27" s="966">
        <v>3</v>
      </c>
      <c r="Q27" s="966">
        <v>2</v>
      </c>
      <c r="R27" s="966">
        <v>3</v>
      </c>
      <c r="S27" s="966">
        <v>2</v>
      </c>
      <c r="T27" s="966">
        <v>2</v>
      </c>
      <c r="U27" s="966">
        <v>1</v>
      </c>
      <c r="V27" s="966">
        <v>0</v>
      </c>
      <c r="W27" s="966">
        <v>3</v>
      </c>
      <c r="X27" s="966">
        <v>4</v>
      </c>
      <c r="Y27" s="966">
        <v>2</v>
      </c>
      <c r="Z27" s="966">
        <v>4</v>
      </c>
      <c r="AA27" s="966">
        <v>2</v>
      </c>
      <c r="AB27" s="966">
        <v>0</v>
      </c>
      <c r="AC27" s="966">
        <v>0</v>
      </c>
      <c r="AD27" s="966">
        <v>3</v>
      </c>
      <c r="AE27" s="966">
        <v>2</v>
      </c>
      <c r="AF27" s="966">
        <v>3</v>
      </c>
      <c r="AG27" s="966">
        <v>3</v>
      </c>
      <c r="AH27" s="966">
        <v>0</v>
      </c>
      <c r="AI27" s="966">
        <v>1</v>
      </c>
      <c r="AJ27" s="966">
        <v>1</v>
      </c>
      <c r="AK27" s="966">
        <v>3</v>
      </c>
      <c r="AL27" s="966">
        <v>2</v>
      </c>
      <c r="AM27" s="966">
        <v>1</v>
      </c>
      <c r="AN27" s="966">
        <v>1</v>
      </c>
      <c r="AO27" s="966">
        <v>4</v>
      </c>
      <c r="AP27" s="966">
        <v>2</v>
      </c>
      <c r="AQ27" s="966">
        <v>0</v>
      </c>
      <c r="AR27" s="966">
        <v>2</v>
      </c>
      <c r="AS27" s="966">
        <v>1</v>
      </c>
      <c r="AT27" s="966">
        <v>3</v>
      </c>
      <c r="AU27" s="966">
        <v>6</v>
      </c>
      <c r="AV27" s="966">
        <v>1</v>
      </c>
      <c r="AW27" s="966">
        <v>2</v>
      </c>
      <c r="AX27" s="966">
        <v>2</v>
      </c>
      <c r="AY27" s="966">
        <v>5</v>
      </c>
      <c r="AZ27" s="966">
        <v>9</v>
      </c>
      <c r="BA27" s="966">
        <v>3</v>
      </c>
      <c r="BB27" s="966">
        <v>4</v>
      </c>
      <c r="BC27" s="966">
        <v>4</v>
      </c>
      <c r="BD27" s="966">
        <v>3</v>
      </c>
      <c r="BE27" s="966">
        <v>1</v>
      </c>
      <c r="BF27" s="966">
        <v>3</v>
      </c>
      <c r="BG27" s="966">
        <v>6</v>
      </c>
      <c r="BH27" s="966">
        <v>4</v>
      </c>
      <c r="BI27" s="966">
        <v>5</v>
      </c>
      <c r="BJ27" s="966">
        <v>4</v>
      </c>
      <c r="BK27" s="966">
        <v>4</v>
      </c>
      <c r="BL27" s="966">
        <v>5</v>
      </c>
      <c r="BM27" s="966">
        <v>8</v>
      </c>
      <c r="BN27" s="966">
        <v>5</v>
      </c>
      <c r="BO27" s="966">
        <v>3</v>
      </c>
      <c r="BP27" s="966">
        <v>4</v>
      </c>
      <c r="BQ27" s="966">
        <v>2</v>
      </c>
      <c r="BR27" s="966">
        <v>5</v>
      </c>
      <c r="BS27" s="966">
        <v>7</v>
      </c>
      <c r="BT27" s="966">
        <v>5</v>
      </c>
      <c r="BU27" s="966">
        <v>3</v>
      </c>
      <c r="BV27" s="966">
        <v>3</v>
      </c>
      <c r="BW27" s="966">
        <v>2</v>
      </c>
      <c r="BX27" s="966">
        <v>4</v>
      </c>
      <c r="BY27" s="966">
        <v>3</v>
      </c>
      <c r="BZ27" s="966">
        <v>7</v>
      </c>
      <c r="CA27" s="966">
        <v>5</v>
      </c>
      <c r="CB27" s="966">
        <v>2</v>
      </c>
      <c r="CC27" s="966">
        <v>1</v>
      </c>
      <c r="CD27" s="966">
        <v>4</v>
      </c>
      <c r="CE27" s="966">
        <v>3</v>
      </c>
      <c r="CF27" s="966">
        <v>4</v>
      </c>
      <c r="CG27" s="966">
        <v>5</v>
      </c>
      <c r="CH27" s="966">
        <v>2</v>
      </c>
      <c r="CI27" s="966">
        <v>3</v>
      </c>
      <c r="CJ27" s="966">
        <v>5</v>
      </c>
      <c r="CK27" s="966">
        <v>6</v>
      </c>
      <c r="CL27" s="966">
        <v>3</v>
      </c>
      <c r="CM27" s="966">
        <v>1</v>
      </c>
      <c r="CN27" s="966">
        <v>0</v>
      </c>
      <c r="CO27" s="966">
        <v>0</v>
      </c>
      <c r="CP27" s="966">
        <v>1</v>
      </c>
      <c r="CQ27" s="966">
        <v>1</v>
      </c>
      <c r="CR27" s="966">
        <v>1</v>
      </c>
      <c r="CS27" s="966">
        <v>3</v>
      </c>
      <c r="CT27" s="966">
        <v>0</v>
      </c>
      <c r="CU27" s="967">
        <v>0</v>
      </c>
      <c r="CV27" s="967">
        <v>1</v>
      </c>
      <c r="CW27" s="967">
        <v>0</v>
      </c>
      <c r="CX27" s="967">
        <v>0</v>
      </c>
      <c r="CY27" s="967">
        <v>0</v>
      </c>
      <c r="CZ27" s="967">
        <v>0</v>
      </c>
      <c r="DA27" s="695"/>
    </row>
    <row r="28" spans="2:105" ht="15" customHeight="1">
      <c r="B28" s="965" t="s">
        <v>1058</v>
      </c>
      <c r="C28" s="966">
        <f t="shared" si="2"/>
        <v>847</v>
      </c>
      <c r="D28" s="966">
        <v>7</v>
      </c>
      <c r="E28" s="966">
        <v>5</v>
      </c>
      <c r="F28" s="966">
        <v>10</v>
      </c>
      <c r="G28" s="966">
        <v>11</v>
      </c>
      <c r="H28" s="966">
        <v>15</v>
      </c>
      <c r="I28" s="966">
        <v>9</v>
      </c>
      <c r="J28" s="966">
        <v>11</v>
      </c>
      <c r="K28" s="966">
        <v>8</v>
      </c>
      <c r="L28" s="966">
        <v>14</v>
      </c>
      <c r="M28" s="966">
        <v>6</v>
      </c>
      <c r="N28" s="966">
        <v>3</v>
      </c>
      <c r="O28" s="966">
        <v>4</v>
      </c>
      <c r="P28" s="966">
        <v>3</v>
      </c>
      <c r="Q28" s="966">
        <v>9</v>
      </c>
      <c r="R28" s="966">
        <v>11</v>
      </c>
      <c r="S28" s="966">
        <v>17</v>
      </c>
      <c r="T28" s="966">
        <v>7</v>
      </c>
      <c r="U28" s="966">
        <v>9</v>
      </c>
      <c r="V28" s="966">
        <v>9</v>
      </c>
      <c r="W28" s="966">
        <v>7</v>
      </c>
      <c r="X28" s="966">
        <v>9</v>
      </c>
      <c r="Y28" s="966">
        <v>5</v>
      </c>
      <c r="Z28" s="966">
        <v>11</v>
      </c>
      <c r="AA28" s="966">
        <v>6</v>
      </c>
      <c r="AB28" s="966">
        <v>4</v>
      </c>
      <c r="AC28" s="966">
        <v>5</v>
      </c>
      <c r="AD28" s="966">
        <v>5</v>
      </c>
      <c r="AE28" s="966">
        <v>4</v>
      </c>
      <c r="AF28" s="966">
        <v>5</v>
      </c>
      <c r="AG28" s="966">
        <v>8</v>
      </c>
      <c r="AH28" s="966">
        <v>5</v>
      </c>
      <c r="AI28" s="966">
        <v>6</v>
      </c>
      <c r="AJ28" s="966">
        <v>2</v>
      </c>
      <c r="AK28" s="966">
        <v>2</v>
      </c>
      <c r="AL28" s="966">
        <v>5</v>
      </c>
      <c r="AM28" s="966">
        <v>7</v>
      </c>
      <c r="AN28" s="966">
        <v>10</v>
      </c>
      <c r="AO28" s="966">
        <v>5</v>
      </c>
      <c r="AP28" s="966">
        <v>12</v>
      </c>
      <c r="AQ28" s="966">
        <v>4</v>
      </c>
      <c r="AR28" s="966">
        <v>6</v>
      </c>
      <c r="AS28" s="966">
        <v>13</v>
      </c>
      <c r="AT28" s="966">
        <v>4</v>
      </c>
      <c r="AU28" s="966">
        <v>5</v>
      </c>
      <c r="AV28" s="966">
        <v>7</v>
      </c>
      <c r="AW28" s="966">
        <v>6</v>
      </c>
      <c r="AX28" s="966">
        <v>5</v>
      </c>
      <c r="AY28" s="966">
        <v>3</v>
      </c>
      <c r="AZ28" s="966">
        <v>10</v>
      </c>
      <c r="BA28" s="966">
        <v>5</v>
      </c>
      <c r="BB28" s="966">
        <v>11</v>
      </c>
      <c r="BC28" s="966">
        <v>7</v>
      </c>
      <c r="BD28" s="966">
        <v>12</v>
      </c>
      <c r="BE28" s="966">
        <v>8</v>
      </c>
      <c r="BF28" s="966">
        <v>6</v>
      </c>
      <c r="BG28" s="966">
        <v>12</v>
      </c>
      <c r="BH28" s="966">
        <v>11</v>
      </c>
      <c r="BI28" s="966">
        <v>7</v>
      </c>
      <c r="BJ28" s="966">
        <v>5</v>
      </c>
      <c r="BK28" s="966">
        <v>14</v>
      </c>
      <c r="BL28" s="966">
        <v>14</v>
      </c>
      <c r="BM28" s="966">
        <v>16</v>
      </c>
      <c r="BN28" s="966">
        <v>14</v>
      </c>
      <c r="BO28" s="966">
        <v>14</v>
      </c>
      <c r="BP28" s="966">
        <v>12</v>
      </c>
      <c r="BQ28" s="966">
        <v>11</v>
      </c>
      <c r="BR28" s="966">
        <v>19</v>
      </c>
      <c r="BS28" s="966">
        <v>12</v>
      </c>
      <c r="BT28" s="966">
        <v>16</v>
      </c>
      <c r="BU28" s="966">
        <v>13</v>
      </c>
      <c r="BV28" s="966">
        <v>14</v>
      </c>
      <c r="BW28" s="966">
        <v>14</v>
      </c>
      <c r="BX28" s="966">
        <v>12</v>
      </c>
      <c r="BY28" s="966">
        <v>8</v>
      </c>
      <c r="BZ28" s="966">
        <v>13</v>
      </c>
      <c r="CA28" s="966">
        <v>14</v>
      </c>
      <c r="CB28" s="966">
        <v>19</v>
      </c>
      <c r="CC28" s="966">
        <v>21</v>
      </c>
      <c r="CD28" s="966">
        <v>12</v>
      </c>
      <c r="CE28" s="966">
        <v>6</v>
      </c>
      <c r="CF28" s="966">
        <v>24</v>
      </c>
      <c r="CG28" s="966">
        <v>13</v>
      </c>
      <c r="CH28" s="966">
        <v>8</v>
      </c>
      <c r="CI28" s="966">
        <v>11</v>
      </c>
      <c r="CJ28" s="966">
        <v>10</v>
      </c>
      <c r="CK28" s="966">
        <v>15</v>
      </c>
      <c r="CL28" s="966">
        <v>3</v>
      </c>
      <c r="CM28" s="966">
        <v>8</v>
      </c>
      <c r="CN28" s="966">
        <v>6</v>
      </c>
      <c r="CO28" s="966">
        <v>4</v>
      </c>
      <c r="CP28" s="966">
        <v>3</v>
      </c>
      <c r="CQ28" s="966">
        <v>5</v>
      </c>
      <c r="CR28" s="966">
        <v>4</v>
      </c>
      <c r="CS28" s="966">
        <v>2</v>
      </c>
      <c r="CT28" s="966">
        <v>1</v>
      </c>
      <c r="CU28" s="967">
        <v>1</v>
      </c>
      <c r="CV28" s="967">
        <v>0</v>
      </c>
      <c r="CW28" s="967">
        <v>1</v>
      </c>
      <c r="CX28" s="967">
        <v>1</v>
      </c>
      <c r="CY28" s="967">
        <v>1</v>
      </c>
      <c r="CZ28" s="967">
        <v>0</v>
      </c>
      <c r="DA28" s="695"/>
    </row>
    <row r="29" spans="2:105" ht="15" customHeight="1">
      <c r="B29" s="965" t="s">
        <v>1059</v>
      </c>
      <c r="C29" s="966">
        <f t="shared" si="2"/>
        <v>238</v>
      </c>
      <c r="D29" s="966">
        <v>5</v>
      </c>
      <c r="E29" s="966">
        <v>0</v>
      </c>
      <c r="F29" s="966">
        <v>2</v>
      </c>
      <c r="G29" s="966">
        <v>0</v>
      </c>
      <c r="H29" s="966">
        <v>0</v>
      </c>
      <c r="I29" s="966">
        <v>0</v>
      </c>
      <c r="J29" s="966">
        <v>1</v>
      </c>
      <c r="K29" s="966">
        <v>3</v>
      </c>
      <c r="L29" s="966">
        <v>2</v>
      </c>
      <c r="M29" s="966">
        <v>0</v>
      </c>
      <c r="N29" s="966">
        <v>0</v>
      </c>
      <c r="O29" s="966">
        <v>1</v>
      </c>
      <c r="P29" s="966">
        <v>0</v>
      </c>
      <c r="Q29" s="966">
        <v>1</v>
      </c>
      <c r="R29" s="966">
        <v>2</v>
      </c>
      <c r="S29" s="966">
        <v>2</v>
      </c>
      <c r="T29" s="966">
        <v>2</v>
      </c>
      <c r="U29" s="966">
        <v>4</v>
      </c>
      <c r="V29" s="966">
        <v>2</v>
      </c>
      <c r="W29" s="966">
        <v>3</v>
      </c>
      <c r="X29" s="966">
        <v>0</v>
      </c>
      <c r="Y29" s="966">
        <v>0</v>
      </c>
      <c r="Z29" s="966">
        <v>1</v>
      </c>
      <c r="AA29" s="966">
        <v>0</v>
      </c>
      <c r="AB29" s="966">
        <v>1</v>
      </c>
      <c r="AC29" s="966">
        <v>1</v>
      </c>
      <c r="AD29" s="966">
        <v>0</v>
      </c>
      <c r="AE29" s="966">
        <v>1</v>
      </c>
      <c r="AF29" s="966">
        <v>2</v>
      </c>
      <c r="AG29" s="966">
        <v>0</v>
      </c>
      <c r="AH29" s="966">
        <v>1</v>
      </c>
      <c r="AI29" s="966">
        <v>1</v>
      </c>
      <c r="AJ29" s="966">
        <v>2</v>
      </c>
      <c r="AK29" s="966">
        <v>1</v>
      </c>
      <c r="AL29" s="966">
        <v>2</v>
      </c>
      <c r="AM29" s="966">
        <v>3</v>
      </c>
      <c r="AN29" s="966">
        <v>0</v>
      </c>
      <c r="AO29" s="966">
        <v>1</v>
      </c>
      <c r="AP29" s="966">
        <v>0</v>
      </c>
      <c r="AQ29" s="966">
        <v>2</v>
      </c>
      <c r="AR29" s="966">
        <v>3</v>
      </c>
      <c r="AS29" s="966">
        <v>2</v>
      </c>
      <c r="AT29" s="966">
        <v>3</v>
      </c>
      <c r="AU29" s="966">
        <v>4</v>
      </c>
      <c r="AV29" s="966">
        <v>1</v>
      </c>
      <c r="AW29" s="966">
        <v>0</v>
      </c>
      <c r="AX29" s="966">
        <v>2</v>
      </c>
      <c r="AY29" s="966">
        <v>3</v>
      </c>
      <c r="AZ29" s="966">
        <v>1</v>
      </c>
      <c r="BA29" s="966">
        <v>3</v>
      </c>
      <c r="BB29" s="966">
        <v>6</v>
      </c>
      <c r="BC29" s="966">
        <v>1</v>
      </c>
      <c r="BD29" s="966">
        <v>3</v>
      </c>
      <c r="BE29" s="966">
        <v>1</v>
      </c>
      <c r="BF29" s="966">
        <v>1</v>
      </c>
      <c r="BG29" s="966">
        <v>4</v>
      </c>
      <c r="BH29" s="966">
        <v>2</v>
      </c>
      <c r="BI29" s="966">
        <v>7</v>
      </c>
      <c r="BJ29" s="966">
        <v>1</v>
      </c>
      <c r="BK29" s="966">
        <v>3</v>
      </c>
      <c r="BL29" s="966">
        <v>3</v>
      </c>
      <c r="BM29" s="966">
        <v>3</v>
      </c>
      <c r="BN29" s="966">
        <v>1</v>
      </c>
      <c r="BO29" s="966">
        <v>1</v>
      </c>
      <c r="BP29" s="966">
        <v>5</v>
      </c>
      <c r="BQ29" s="966">
        <v>8</v>
      </c>
      <c r="BR29" s="966">
        <v>6</v>
      </c>
      <c r="BS29" s="966">
        <v>2</v>
      </c>
      <c r="BT29" s="966">
        <v>3</v>
      </c>
      <c r="BU29" s="966">
        <v>7</v>
      </c>
      <c r="BV29" s="966">
        <v>9</v>
      </c>
      <c r="BW29" s="966">
        <v>0</v>
      </c>
      <c r="BX29" s="966">
        <v>3</v>
      </c>
      <c r="BY29" s="966">
        <v>0</v>
      </c>
      <c r="BZ29" s="966">
        <v>4</v>
      </c>
      <c r="CA29" s="966">
        <v>2</v>
      </c>
      <c r="CB29" s="966">
        <v>5</v>
      </c>
      <c r="CC29" s="966">
        <v>4</v>
      </c>
      <c r="CD29" s="966">
        <v>7</v>
      </c>
      <c r="CE29" s="966">
        <v>5</v>
      </c>
      <c r="CF29" s="966">
        <v>8</v>
      </c>
      <c r="CG29" s="966">
        <v>5</v>
      </c>
      <c r="CH29" s="966">
        <v>4</v>
      </c>
      <c r="CI29" s="966">
        <v>6</v>
      </c>
      <c r="CJ29" s="966">
        <v>3</v>
      </c>
      <c r="CK29" s="966">
        <v>4</v>
      </c>
      <c r="CL29" s="966">
        <v>8</v>
      </c>
      <c r="CM29" s="966">
        <v>2</v>
      </c>
      <c r="CN29" s="966">
        <v>7</v>
      </c>
      <c r="CO29" s="966">
        <v>2</v>
      </c>
      <c r="CP29" s="966">
        <v>1</v>
      </c>
      <c r="CQ29" s="966">
        <v>1</v>
      </c>
      <c r="CR29" s="966">
        <v>3</v>
      </c>
      <c r="CS29" s="966">
        <v>1</v>
      </c>
      <c r="CT29" s="966">
        <v>2</v>
      </c>
      <c r="CU29" s="967">
        <v>1</v>
      </c>
      <c r="CV29" s="967">
        <v>0</v>
      </c>
      <c r="CW29" s="967">
        <v>2</v>
      </c>
      <c r="CX29" s="967">
        <v>0</v>
      </c>
      <c r="CY29" s="967">
        <v>0</v>
      </c>
      <c r="CZ29" s="967">
        <v>0</v>
      </c>
      <c r="DA29" s="695"/>
    </row>
    <row r="30" spans="2:105" ht="15" customHeight="1">
      <c r="B30" s="965" t="s">
        <v>1060</v>
      </c>
      <c r="C30" s="966">
        <f t="shared" si="2"/>
        <v>3510</v>
      </c>
      <c r="D30" s="966">
        <v>1</v>
      </c>
      <c r="E30" s="966">
        <v>0</v>
      </c>
      <c r="F30" s="966">
        <v>0</v>
      </c>
      <c r="G30" s="966">
        <v>0</v>
      </c>
      <c r="H30" s="966">
        <v>0</v>
      </c>
      <c r="I30" s="966">
        <v>0</v>
      </c>
      <c r="J30" s="966">
        <v>0</v>
      </c>
      <c r="K30" s="966">
        <v>0</v>
      </c>
      <c r="L30" s="966">
        <v>0</v>
      </c>
      <c r="M30" s="966">
        <v>1</v>
      </c>
      <c r="N30" s="966">
        <v>1</v>
      </c>
      <c r="O30" s="966">
        <v>0</v>
      </c>
      <c r="P30" s="966">
        <v>0</v>
      </c>
      <c r="Q30" s="966">
        <v>2</v>
      </c>
      <c r="R30" s="966">
        <v>0</v>
      </c>
      <c r="S30" s="966">
        <v>3</v>
      </c>
      <c r="T30" s="966">
        <v>0</v>
      </c>
      <c r="U30" s="966">
        <v>0</v>
      </c>
      <c r="V30" s="966">
        <v>5</v>
      </c>
      <c r="W30" s="966">
        <v>5</v>
      </c>
      <c r="X30" s="966">
        <v>4</v>
      </c>
      <c r="Y30" s="966">
        <v>2</v>
      </c>
      <c r="Z30" s="966">
        <v>1</v>
      </c>
      <c r="AA30" s="966">
        <v>1</v>
      </c>
      <c r="AB30" s="966">
        <v>4</v>
      </c>
      <c r="AC30" s="966">
        <v>1</v>
      </c>
      <c r="AD30" s="966">
        <v>1</v>
      </c>
      <c r="AE30" s="966">
        <v>2</v>
      </c>
      <c r="AF30" s="966">
        <v>4</v>
      </c>
      <c r="AG30" s="966">
        <v>8</v>
      </c>
      <c r="AH30" s="966">
        <v>2</v>
      </c>
      <c r="AI30" s="966">
        <v>1</v>
      </c>
      <c r="AJ30" s="966">
        <v>2</v>
      </c>
      <c r="AK30" s="966">
        <v>4</v>
      </c>
      <c r="AL30" s="966">
        <v>6</v>
      </c>
      <c r="AM30" s="966">
        <v>6</v>
      </c>
      <c r="AN30" s="966">
        <v>8</v>
      </c>
      <c r="AO30" s="966">
        <v>6</v>
      </c>
      <c r="AP30" s="966">
        <v>7</v>
      </c>
      <c r="AQ30" s="966">
        <v>11</v>
      </c>
      <c r="AR30" s="966">
        <v>11</v>
      </c>
      <c r="AS30" s="966">
        <v>5</v>
      </c>
      <c r="AT30" s="966">
        <v>15</v>
      </c>
      <c r="AU30" s="966">
        <v>16</v>
      </c>
      <c r="AV30" s="966">
        <v>24</v>
      </c>
      <c r="AW30" s="966">
        <v>23</v>
      </c>
      <c r="AX30" s="966">
        <v>21</v>
      </c>
      <c r="AY30" s="966">
        <v>24</v>
      </c>
      <c r="AZ30" s="966">
        <v>25</v>
      </c>
      <c r="BA30" s="966">
        <v>26</v>
      </c>
      <c r="BB30" s="966">
        <v>51</v>
      </c>
      <c r="BC30" s="966">
        <v>49</v>
      </c>
      <c r="BD30" s="966">
        <v>44</v>
      </c>
      <c r="BE30" s="966">
        <v>48</v>
      </c>
      <c r="BF30" s="966">
        <v>53</v>
      </c>
      <c r="BG30" s="966">
        <v>58</v>
      </c>
      <c r="BH30" s="966">
        <v>68</v>
      </c>
      <c r="BI30" s="966">
        <v>67</v>
      </c>
      <c r="BJ30" s="966">
        <v>74</v>
      </c>
      <c r="BK30" s="966">
        <v>81</v>
      </c>
      <c r="BL30" s="966">
        <v>61</v>
      </c>
      <c r="BM30" s="966">
        <v>87</v>
      </c>
      <c r="BN30" s="966">
        <v>82</v>
      </c>
      <c r="BO30" s="966">
        <v>76</v>
      </c>
      <c r="BP30" s="966">
        <v>75</v>
      </c>
      <c r="BQ30" s="966">
        <v>75</v>
      </c>
      <c r="BR30" s="966">
        <v>93</v>
      </c>
      <c r="BS30" s="966">
        <v>84</v>
      </c>
      <c r="BT30" s="966">
        <v>92</v>
      </c>
      <c r="BU30" s="966">
        <v>96</v>
      </c>
      <c r="BV30" s="966">
        <v>93</v>
      </c>
      <c r="BW30" s="966">
        <v>90</v>
      </c>
      <c r="BX30" s="966">
        <v>101</v>
      </c>
      <c r="BY30" s="966">
        <v>87</v>
      </c>
      <c r="BZ30" s="966">
        <v>101</v>
      </c>
      <c r="CA30" s="966">
        <v>75</v>
      </c>
      <c r="CB30" s="966">
        <v>115</v>
      </c>
      <c r="CC30" s="966">
        <v>102</v>
      </c>
      <c r="CD30" s="966">
        <v>91</v>
      </c>
      <c r="CE30" s="966">
        <v>76</v>
      </c>
      <c r="CF30" s="966">
        <v>86</v>
      </c>
      <c r="CG30" s="966">
        <v>71</v>
      </c>
      <c r="CH30" s="966">
        <v>89</v>
      </c>
      <c r="CI30" s="966">
        <v>71</v>
      </c>
      <c r="CJ30" s="966">
        <v>64</v>
      </c>
      <c r="CK30" s="966">
        <v>70</v>
      </c>
      <c r="CL30" s="966">
        <v>58</v>
      </c>
      <c r="CM30" s="966">
        <v>62</v>
      </c>
      <c r="CN30" s="966">
        <v>56</v>
      </c>
      <c r="CO30" s="966">
        <v>43</v>
      </c>
      <c r="CP30" s="966">
        <v>32</v>
      </c>
      <c r="CQ30" s="966">
        <v>32</v>
      </c>
      <c r="CR30" s="966">
        <v>34</v>
      </c>
      <c r="CS30" s="966">
        <v>23</v>
      </c>
      <c r="CT30" s="966">
        <v>20</v>
      </c>
      <c r="CU30" s="967">
        <v>19</v>
      </c>
      <c r="CV30" s="967">
        <v>16</v>
      </c>
      <c r="CW30" s="967">
        <v>14</v>
      </c>
      <c r="CX30" s="967">
        <v>12</v>
      </c>
      <c r="CY30" s="967">
        <v>2</v>
      </c>
      <c r="CZ30" s="967">
        <v>2</v>
      </c>
      <c r="DA30" s="695"/>
    </row>
    <row r="31" spans="2:105" ht="15" customHeight="1">
      <c r="B31" s="965" t="s">
        <v>1061</v>
      </c>
      <c r="C31" s="966">
        <f t="shared" si="2"/>
        <v>647</v>
      </c>
      <c r="D31" s="966">
        <v>66</v>
      </c>
      <c r="E31" s="966">
        <v>39</v>
      </c>
      <c r="F31" s="966">
        <v>9</v>
      </c>
      <c r="G31" s="966">
        <v>1</v>
      </c>
      <c r="H31" s="966">
        <v>0</v>
      </c>
      <c r="I31" s="966">
        <v>1</v>
      </c>
      <c r="J31" s="966">
        <v>1</v>
      </c>
      <c r="K31" s="966">
        <v>2</v>
      </c>
      <c r="L31" s="966">
        <v>1</v>
      </c>
      <c r="M31" s="966">
        <v>2</v>
      </c>
      <c r="N31" s="966">
        <v>0</v>
      </c>
      <c r="O31" s="966">
        <v>2</v>
      </c>
      <c r="P31" s="966">
        <v>3</v>
      </c>
      <c r="Q31" s="966">
        <v>3</v>
      </c>
      <c r="R31" s="966">
        <v>1</v>
      </c>
      <c r="S31" s="966">
        <v>0</v>
      </c>
      <c r="T31" s="966">
        <v>1</v>
      </c>
      <c r="U31" s="966">
        <v>0</v>
      </c>
      <c r="V31" s="966">
        <v>1</v>
      </c>
      <c r="W31" s="966">
        <v>0</v>
      </c>
      <c r="X31" s="966">
        <v>0</v>
      </c>
      <c r="Y31" s="966">
        <v>0</v>
      </c>
      <c r="Z31" s="966">
        <v>2</v>
      </c>
      <c r="AA31" s="966">
        <v>0</v>
      </c>
      <c r="AB31" s="966">
        <v>0</v>
      </c>
      <c r="AC31" s="966">
        <v>2</v>
      </c>
      <c r="AD31" s="966">
        <v>2</v>
      </c>
      <c r="AE31" s="966">
        <v>1</v>
      </c>
      <c r="AF31" s="966">
        <v>2</v>
      </c>
      <c r="AG31" s="966">
        <v>0</v>
      </c>
      <c r="AH31" s="966">
        <v>0</v>
      </c>
      <c r="AI31" s="966">
        <v>1</v>
      </c>
      <c r="AJ31" s="966">
        <v>3</v>
      </c>
      <c r="AK31" s="966">
        <v>0</v>
      </c>
      <c r="AL31" s="966">
        <v>3</v>
      </c>
      <c r="AM31" s="966">
        <v>3</v>
      </c>
      <c r="AN31" s="966">
        <v>1</v>
      </c>
      <c r="AO31" s="966">
        <v>0</v>
      </c>
      <c r="AP31" s="966">
        <v>1</v>
      </c>
      <c r="AQ31" s="966">
        <v>1</v>
      </c>
      <c r="AR31" s="966">
        <v>0</v>
      </c>
      <c r="AS31" s="966">
        <v>1</v>
      </c>
      <c r="AT31" s="966">
        <v>3</v>
      </c>
      <c r="AU31" s="966">
        <v>3</v>
      </c>
      <c r="AV31" s="966">
        <v>2</v>
      </c>
      <c r="AW31" s="966">
        <v>0</v>
      </c>
      <c r="AX31" s="966">
        <v>2</v>
      </c>
      <c r="AY31" s="966">
        <v>1</v>
      </c>
      <c r="AZ31" s="966">
        <v>4</v>
      </c>
      <c r="BA31" s="966">
        <v>2</v>
      </c>
      <c r="BB31" s="966">
        <v>0</v>
      </c>
      <c r="BC31" s="966">
        <v>0</v>
      </c>
      <c r="BD31" s="966">
        <v>1</v>
      </c>
      <c r="BE31" s="966">
        <v>2</v>
      </c>
      <c r="BF31" s="966">
        <v>0</v>
      </c>
      <c r="BG31" s="966">
        <v>2</v>
      </c>
      <c r="BH31" s="966">
        <v>1</v>
      </c>
      <c r="BI31" s="966">
        <v>2</v>
      </c>
      <c r="BJ31" s="966">
        <v>3</v>
      </c>
      <c r="BK31" s="966">
        <v>3</v>
      </c>
      <c r="BL31" s="966">
        <v>1</v>
      </c>
      <c r="BM31" s="966">
        <v>3</v>
      </c>
      <c r="BN31" s="966">
        <v>3</v>
      </c>
      <c r="BO31" s="966">
        <v>4</v>
      </c>
      <c r="BP31" s="966">
        <v>4</v>
      </c>
      <c r="BQ31" s="966">
        <v>2</v>
      </c>
      <c r="BR31" s="966">
        <v>3</v>
      </c>
      <c r="BS31" s="966">
        <v>6</v>
      </c>
      <c r="BT31" s="966">
        <v>5</v>
      </c>
      <c r="BU31" s="966">
        <v>2</v>
      </c>
      <c r="BV31" s="966">
        <v>11</v>
      </c>
      <c r="BW31" s="966">
        <v>2</v>
      </c>
      <c r="BX31" s="966">
        <v>3</v>
      </c>
      <c r="BY31" s="966">
        <v>6</v>
      </c>
      <c r="BZ31" s="966">
        <v>7</v>
      </c>
      <c r="CA31" s="966">
        <v>8</v>
      </c>
      <c r="CB31" s="966">
        <v>13</v>
      </c>
      <c r="CC31" s="966">
        <v>9</v>
      </c>
      <c r="CD31" s="966">
        <v>15</v>
      </c>
      <c r="CE31" s="966">
        <v>9</v>
      </c>
      <c r="CF31" s="966">
        <v>13</v>
      </c>
      <c r="CG31" s="966">
        <v>16</v>
      </c>
      <c r="CH31" s="966">
        <v>12</v>
      </c>
      <c r="CI31" s="966">
        <v>8</v>
      </c>
      <c r="CJ31" s="966">
        <v>16</v>
      </c>
      <c r="CK31" s="966">
        <v>22</v>
      </c>
      <c r="CL31" s="966">
        <v>18</v>
      </c>
      <c r="CM31" s="966">
        <v>15</v>
      </c>
      <c r="CN31" s="966">
        <v>27</v>
      </c>
      <c r="CO31" s="966">
        <v>20</v>
      </c>
      <c r="CP31" s="966">
        <v>14</v>
      </c>
      <c r="CQ31" s="966">
        <v>28</v>
      </c>
      <c r="CR31" s="966">
        <v>23</v>
      </c>
      <c r="CS31" s="966">
        <v>21</v>
      </c>
      <c r="CT31" s="966">
        <v>20</v>
      </c>
      <c r="CU31" s="967">
        <v>16</v>
      </c>
      <c r="CV31" s="967">
        <v>5</v>
      </c>
      <c r="CW31" s="967">
        <v>14</v>
      </c>
      <c r="CX31" s="967">
        <v>17</v>
      </c>
      <c r="CY31" s="967">
        <v>18</v>
      </c>
      <c r="CZ31" s="967">
        <v>1</v>
      </c>
      <c r="DA31" s="695"/>
    </row>
    <row r="32" spans="2:105" ht="15" customHeight="1">
      <c r="B32" s="965" t="s">
        <v>1141</v>
      </c>
      <c r="C32" s="966">
        <f t="shared" si="2"/>
        <v>157</v>
      </c>
      <c r="D32" s="966">
        <v>17</v>
      </c>
      <c r="E32" s="966">
        <v>14</v>
      </c>
      <c r="F32" s="966">
        <v>5</v>
      </c>
      <c r="G32" s="966">
        <v>3</v>
      </c>
      <c r="H32" s="966">
        <v>1</v>
      </c>
      <c r="I32" s="966">
        <v>2</v>
      </c>
      <c r="J32" s="966">
        <v>3</v>
      </c>
      <c r="K32" s="966">
        <v>0</v>
      </c>
      <c r="L32" s="966">
        <v>0</v>
      </c>
      <c r="M32" s="966">
        <v>0</v>
      </c>
      <c r="N32" s="966">
        <v>0</v>
      </c>
      <c r="O32" s="966">
        <v>0</v>
      </c>
      <c r="P32" s="966">
        <v>0</v>
      </c>
      <c r="Q32" s="966">
        <v>0</v>
      </c>
      <c r="R32" s="966">
        <v>1</v>
      </c>
      <c r="S32" s="966">
        <v>0</v>
      </c>
      <c r="T32" s="966">
        <v>0</v>
      </c>
      <c r="U32" s="966">
        <v>0</v>
      </c>
      <c r="V32" s="966">
        <v>1</v>
      </c>
      <c r="W32" s="966">
        <v>2</v>
      </c>
      <c r="X32" s="966">
        <v>0</v>
      </c>
      <c r="Y32" s="966">
        <v>0</v>
      </c>
      <c r="Z32" s="966">
        <v>1</v>
      </c>
      <c r="AA32" s="966">
        <v>0</v>
      </c>
      <c r="AB32" s="966">
        <v>1</v>
      </c>
      <c r="AC32" s="966">
        <v>0</v>
      </c>
      <c r="AD32" s="966">
        <v>0</v>
      </c>
      <c r="AE32" s="966">
        <v>1</v>
      </c>
      <c r="AF32" s="966">
        <v>0</v>
      </c>
      <c r="AG32" s="966">
        <v>0</v>
      </c>
      <c r="AH32" s="966">
        <v>0</v>
      </c>
      <c r="AI32" s="966">
        <v>2</v>
      </c>
      <c r="AJ32" s="966">
        <v>0</v>
      </c>
      <c r="AK32" s="966">
        <v>0</v>
      </c>
      <c r="AL32" s="966">
        <v>2</v>
      </c>
      <c r="AM32" s="966">
        <v>1</v>
      </c>
      <c r="AN32" s="966">
        <v>0</v>
      </c>
      <c r="AO32" s="966">
        <v>1</v>
      </c>
      <c r="AP32" s="966">
        <v>0</v>
      </c>
      <c r="AQ32" s="966">
        <v>1</v>
      </c>
      <c r="AR32" s="966">
        <v>3</v>
      </c>
      <c r="AS32" s="966">
        <v>0</v>
      </c>
      <c r="AT32" s="966">
        <v>0</v>
      </c>
      <c r="AU32" s="966">
        <v>0</v>
      </c>
      <c r="AV32" s="966">
        <v>0</v>
      </c>
      <c r="AW32" s="966">
        <v>0</v>
      </c>
      <c r="AX32" s="966">
        <v>0</v>
      </c>
      <c r="AY32" s="966">
        <v>1</v>
      </c>
      <c r="AZ32" s="966">
        <v>0</v>
      </c>
      <c r="BA32" s="966">
        <v>0</v>
      </c>
      <c r="BB32" s="966">
        <v>0</v>
      </c>
      <c r="BC32" s="966">
        <v>1</v>
      </c>
      <c r="BD32" s="966">
        <v>1</v>
      </c>
      <c r="BE32" s="966">
        <v>0</v>
      </c>
      <c r="BF32" s="966">
        <v>1</v>
      </c>
      <c r="BG32" s="966">
        <v>1</v>
      </c>
      <c r="BH32" s="966">
        <v>0</v>
      </c>
      <c r="BI32" s="966">
        <v>1</v>
      </c>
      <c r="BJ32" s="966">
        <v>0</v>
      </c>
      <c r="BK32" s="966">
        <v>1</v>
      </c>
      <c r="BL32" s="966">
        <v>2</v>
      </c>
      <c r="BM32" s="966">
        <v>0</v>
      </c>
      <c r="BN32" s="966">
        <v>0</v>
      </c>
      <c r="BO32" s="966">
        <v>1</v>
      </c>
      <c r="BP32" s="966">
        <v>1</v>
      </c>
      <c r="BQ32" s="966">
        <v>1</v>
      </c>
      <c r="BR32" s="966">
        <v>3</v>
      </c>
      <c r="BS32" s="966">
        <v>0</v>
      </c>
      <c r="BT32" s="966">
        <v>0</v>
      </c>
      <c r="BU32" s="966">
        <v>2</v>
      </c>
      <c r="BV32" s="966">
        <v>0</v>
      </c>
      <c r="BW32" s="966">
        <v>1</v>
      </c>
      <c r="BX32" s="966">
        <v>2</v>
      </c>
      <c r="BY32" s="966">
        <v>1</v>
      </c>
      <c r="BZ32" s="966">
        <v>0</v>
      </c>
      <c r="CA32" s="966">
        <v>3</v>
      </c>
      <c r="CB32" s="966">
        <v>0</v>
      </c>
      <c r="CC32" s="966">
        <v>2</v>
      </c>
      <c r="CD32" s="966">
        <v>2</v>
      </c>
      <c r="CE32" s="966">
        <v>1</v>
      </c>
      <c r="CF32" s="966">
        <v>5</v>
      </c>
      <c r="CG32" s="966">
        <v>2</v>
      </c>
      <c r="CH32" s="966">
        <v>4</v>
      </c>
      <c r="CI32" s="966">
        <v>1</v>
      </c>
      <c r="CJ32" s="966">
        <v>3</v>
      </c>
      <c r="CK32" s="966">
        <v>1</v>
      </c>
      <c r="CL32" s="966">
        <v>4</v>
      </c>
      <c r="CM32" s="966">
        <v>1</v>
      </c>
      <c r="CN32" s="966">
        <v>7</v>
      </c>
      <c r="CO32" s="966">
        <v>7</v>
      </c>
      <c r="CP32" s="966">
        <v>5</v>
      </c>
      <c r="CQ32" s="966">
        <v>1</v>
      </c>
      <c r="CR32" s="966">
        <v>5</v>
      </c>
      <c r="CS32" s="966">
        <v>3</v>
      </c>
      <c r="CT32" s="966">
        <v>4</v>
      </c>
      <c r="CU32" s="967">
        <v>5</v>
      </c>
      <c r="CV32" s="967">
        <v>0</v>
      </c>
      <c r="CW32" s="967">
        <v>1</v>
      </c>
      <c r="CX32" s="967">
        <v>3</v>
      </c>
      <c r="CY32" s="967">
        <v>4</v>
      </c>
      <c r="CZ32" s="967">
        <v>0</v>
      </c>
      <c r="DA32" s="695"/>
    </row>
    <row r="33" spans="2:105" ht="15" customHeight="1">
      <c r="B33" s="965" t="s">
        <v>1063</v>
      </c>
      <c r="C33" s="966">
        <f t="shared" si="2"/>
        <v>163</v>
      </c>
      <c r="D33" s="966">
        <v>0</v>
      </c>
      <c r="E33" s="966">
        <v>0</v>
      </c>
      <c r="F33" s="966">
        <v>0</v>
      </c>
      <c r="G33" s="966">
        <v>0</v>
      </c>
      <c r="H33" s="966">
        <v>0</v>
      </c>
      <c r="I33" s="966">
        <v>0</v>
      </c>
      <c r="J33" s="966">
        <v>0</v>
      </c>
      <c r="K33" s="966">
        <v>0</v>
      </c>
      <c r="L33" s="966">
        <v>0</v>
      </c>
      <c r="M33" s="966">
        <v>0</v>
      </c>
      <c r="N33" s="966">
        <v>0</v>
      </c>
      <c r="O33" s="966">
        <v>0</v>
      </c>
      <c r="P33" s="966">
        <v>0</v>
      </c>
      <c r="Q33" s="966">
        <v>0</v>
      </c>
      <c r="R33" s="966">
        <v>0</v>
      </c>
      <c r="S33" s="966">
        <v>0</v>
      </c>
      <c r="T33" s="966">
        <v>0</v>
      </c>
      <c r="U33" s="966">
        <v>0</v>
      </c>
      <c r="V33" s="966">
        <v>0</v>
      </c>
      <c r="W33" s="966">
        <v>0</v>
      </c>
      <c r="X33" s="966">
        <v>0</v>
      </c>
      <c r="Y33" s="966">
        <v>0</v>
      </c>
      <c r="Z33" s="966">
        <v>0</v>
      </c>
      <c r="AA33" s="966">
        <v>0</v>
      </c>
      <c r="AB33" s="966">
        <v>0</v>
      </c>
      <c r="AC33" s="966">
        <v>0</v>
      </c>
      <c r="AD33" s="966">
        <v>0</v>
      </c>
      <c r="AE33" s="966">
        <v>1</v>
      </c>
      <c r="AF33" s="966">
        <v>0</v>
      </c>
      <c r="AG33" s="966">
        <v>0</v>
      </c>
      <c r="AH33" s="966">
        <v>0</v>
      </c>
      <c r="AI33" s="966">
        <v>0</v>
      </c>
      <c r="AJ33" s="966">
        <v>0</v>
      </c>
      <c r="AK33" s="966">
        <v>0</v>
      </c>
      <c r="AL33" s="966">
        <v>0</v>
      </c>
      <c r="AM33" s="966">
        <v>0</v>
      </c>
      <c r="AN33" s="966">
        <v>0</v>
      </c>
      <c r="AO33" s="966">
        <v>0</v>
      </c>
      <c r="AP33" s="966">
        <v>0</v>
      </c>
      <c r="AQ33" s="966">
        <v>0</v>
      </c>
      <c r="AR33" s="966">
        <v>0</v>
      </c>
      <c r="AS33" s="966">
        <v>0</v>
      </c>
      <c r="AT33" s="966">
        <v>0</v>
      </c>
      <c r="AU33" s="966">
        <v>0</v>
      </c>
      <c r="AV33" s="966">
        <v>1</v>
      </c>
      <c r="AW33" s="966">
        <v>0</v>
      </c>
      <c r="AX33" s="966">
        <v>0</v>
      </c>
      <c r="AY33" s="966">
        <v>0</v>
      </c>
      <c r="AZ33" s="966">
        <v>0</v>
      </c>
      <c r="BA33" s="966">
        <v>0</v>
      </c>
      <c r="BB33" s="966">
        <v>0</v>
      </c>
      <c r="BC33" s="966">
        <v>0</v>
      </c>
      <c r="BD33" s="966">
        <v>0</v>
      </c>
      <c r="BE33" s="966">
        <v>0</v>
      </c>
      <c r="BF33" s="966">
        <v>1</v>
      </c>
      <c r="BG33" s="966">
        <v>0</v>
      </c>
      <c r="BH33" s="966">
        <v>0</v>
      </c>
      <c r="BI33" s="966">
        <v>0</v>
      </c>
      <c r="BJ33" s="966">
        <v>0</v>
      </c>
      <c r="BK33" s="966">
        <v>1</v>
      </c>
      <c r="BL33" s="966">
        <v>0</v>
      </c>
      <c r="BM33" s="966">
        <v>0</v>
      </c>
      <c r="BN33" s="966">
        <v>0</v>
      </c>
      <c r="BO33" s="966">
        <v>1</v>
      </c>
      <c r="BP33" s="966">
        <v>0</v>
      </c>
      <c r="BQ33" s="966">
        <v>0</v>
      </c>
      <c r="BR33" s="966">
        <v>0</v>
      </c>
      <c r="BS33" s="966">
        <v>0</v>
      </c>
      <c r="BT33" s="966">
        <v>0</v>
      </c>
      <c r="BU33" s="966">
        <v>2</v>
      </c>
      <c r="BV33" s="966">
        <v>4</v>
      </c>
      <c r="BW33" s="966">
        <v>3</v>
      </c>
      <c r="BX33" s="966">
        <v>3</v>
      </c>
      <c r="BY33" s="966">
        <v>4</v>
      </c>
      <c r="BZ33" s="966">
        <v>2</v>
      </c>
      <c r="CA33" s="966">
        <v>4</v>
      </c>
      <c r="CB33" s="966">
        <v>5</v>
      </c>
      <c r="CC33" s="966">
        <v>6</v>
      </c>
      <c r="CD33" s="966">
        <v>5</v>
      </c>
      <c r="CE33" s="966">
        <v>5</v>
      </c>
      <c r="CF33" s="966">
        <v>3</v>
      </c>
      <c r="CG33" s="966">
        <v>6</v>
      </c>
      <c r="CH33" s="966">
        <v>7</v>
      </c>
      <c r="CI33" s="966">
        <v>6</v>
      </c>
      <c r="CJ33" s="966">
        <v>8</v>
      </c>
      <c r="CK33" s="966">
        <v>7</v>
      </c>
      <c r="CL33" s="966">
        <v>8</v>
      </c>
      <c r="CM33" s="966">
        <v>14</v>
      </c>
      <c r="CN33" s="966">
        <v>3</v>
      </c>
      <c r="CO33" s="966">
        <v>5</v>
      </c>
      <c r="CP33" s="966">
        <v>14</v>
      </c>
      <c r="CQ33" s="966">
        <v>6</v>
      </c>
      <c r="CR33" s="966">
        <v>7</v>
      </c>
      <c r="CS33" s="966">
        <v>5</v>
      </c>
      <c r="CT33" s="966">
        <v>3</v>
      </c>
      <c r="CU33" s="967">
        <v>4</v>
      </c>
      <c r="CV33" s="967">
        <v>5</v>
      </c>
      <c r="CW33" s="967">
        <v>1</v>
      </c>
      <c r="CX33" s="967">
        <v>1</v>
      </c>
      <c r="CY33" s="967">
        <v>2</v>
      </c>
      <c r="CZ33" s="967">
        <v>0</v>
      </c>
      <c r="DA33" s="695"/>
    </row>
    <row r="34" spans="2:105" ht="15" customHeight="1">
      <c r="B34" s="965" t="s">
        <v>1064</v>
      </c>
      <c r="C34" s="966">
        <f t="shared" si="2"/>
        <v>154</v>
      </c>
      <c r="D34" s="966">
        <v>0</v>
      </c>
      <c r="E34" s="966">
        <v>0</v>
      </c>
      <c r="F34" s="966">
        <v>0</v>
      </c>
      <c r="G34" s="966">
        <v>0</v>
      </c>
      <c r="H34" s="966">
        <v>0</v>
      </c>
      <c r="I34" s="966">
        <v>0</v>
      </c>
      <c r="J34" s="966">
        <v>0</v>
      </c>
      <c r="K34" s="966">
        <v>0</v>
      </c>
      <c r="L34" s="966">
        <v>0</v>
      </c>
      <c r="M34" s="966">
        <v>0</v>
      </c>
      <c r="N34" s="966">
        <v>0</v>
      </c>
      <c r="O34" s="966">
        <v>0</v>
      </c>
      <c r="P34" s="966">
        <v>0</v>
      </c>
      <c r="Q34" s="966">
        <v>0</v>
      </c>
      <c r="R34" s="966">
        <v>0</v>
      </c>
      <c r="S34" s="966">
        <v>0</v>
      </c>
      <c r="T34" s="966">
        <v>0</v>
      </c>
      <c r="U34" s="966">
        <v>1</v>
      </c>
      <c r="V34" s="966">
        <v>0</v>
      </c>
      <c r="W34" s="966">
        <v>1</v>
      </c>
      <c r="X34" s="966">
        <v>0</v>
      </c>
      <c r="Y34" s="966">
        <v>0</v>
      </c>
      <c r="Z34" s="966">
        <v>3</v>
      </c>
      <c r="AA34" s="966">
        <v>1</v>
      </c>
      <c r="AB34" s="966">
        <v>1</v>
      </c>
      <c r="AC34" s="966">
        <v>0</v>
      </c>
      <c r="AD34" s="966">
        <v>1</v>
      </c>
      <c r="AE34" s="966">
        <v>2</v>
      </c>
      <c r="AF34" s="966">
        <v>3</v>
      </c>
      <c r="AG34" s="966">
        <v>1</v>
      </c>
      <c r="AH34" s="966">
        <v>2</v>
      </c>
      <c r="AI34" s="966">
        <v>5</v>
      </c>
      <c r="AJ34" s="966">
        <v>2</v>
      </c>
      <c r="AK34" s="966">
        <v>0</v>
      </c>
      <c r="AL34" s="966">
        <v>3</v>
      </c>
      <c r="AM34" s="966">
        <v>2</v>
      </c>
      <c r="AN34" s="966">
        <v>2</v>
      </c>
      <c r="AO34" s="966">
        <v>1</v>
      </c>
      <c r="AP34" s="966">
        <v>3</v>
      </c>
      <c r="AQ34" s="966">
        <v>3</v>
      </c>
      <c r="AR34" s="966">
        <v>1</v>
      </c>
      <c r="AS34" s="966">
        <v>3</v>
      </c>
      <c r="AT34" s="966">
        <v>3</v>
      </c>
      <c r="AU34" s="966">
        <v>4</v>
      </c>
      <c r="AV34" s="966">
        <v>3</v>
      </c>
      <c r="AW34" s="966">
        <v>4</v>
      </c>
      <c r="AX34" s="966">
        <v>4</v>
      </c>
      <c r="AY34" s="966">
        <v>1</v>
      </c>
      <c r="AZ34" s="966">
        <v>5</v>
      </c>
      <c r="BA34" s="966">
        <v>5</v>
      </c>
      <c r="BB34" s="966">
        <v>4</v>
      </c>
      <c r="BC34" s="966">
        <v>1</v>
      </c>
      <c r="BD34" s="966">
        <v>4</v>
      </c>
      <c r="BE34" s="966">
        <v>3</v>
      </c>
      <c r="BF34" s="966">
        <v>5</v>
      </c>
      <c r="BG34" s="966">
        <v>3</v>
      </c>
      <c r="BH34" s="966">
        <v>3</v>
      </c>
      <c r="BI34" s="966">
        <v>2</v>
      </c>
      <c r="BJ34" s="966">
        <v>4</v>
      </c>
      <c r="BK34" s="966">
        <v>4</v>
      </c>
      <c r="BL34" s="966">
        <v>2</v>
      </c>
      <c r="BM34" s="966">
        <v>5</v>
      </c>
      <c r="BN34" s="966">
        <v>4</v>
      </c>
      <c r="BO34" s="966">
        <v>2</v>
      </c>
      <c r="BP34" s="966">
        <v>3</v>
      </c>
      <c r="BQ34" s="966">
        <v>1</v>
      </c>
      <c r="BR34" s="966">
        <v>2</v>
      </c>
      <c r="BS34" s="966">
        <v>1</v>
      </c>
      <c r="BT34" s="966">
        <v>1</v>
      </c>
      <c r="BU34" s="966">
        <v>4</v>
      </c>
      <c r="BV34" s="966">
        <v>2</v>
      </c>
      <c r="BW34" s="966">
        <v>1</v>
      </c>
      <c r="BX34" s="966">
        <v>4</v>
      </c>
      <c r="BY34" s="966">
        <v>1</v>
      </c>
      <c r="BZ34" s="966">
        <v>6</v>
      </c>
      <c r="CA34" s="966">
        <v>1</v>
      </c>
      <c r="CB34" s="966">
        <v>2</v>
      </c>
      <c r="CC34" s="966">
        <v>1</v>
      </c>
      <c r="CD34" s="966">
        <v>1</v>
      </c>
      <c r="CE34" s="966">
        <v>2</v>
      </c>
      <c r="CF34" s="966">
        <v>0</v>
      </c>
      <c r="CG34" s="966">
        <v>1</v>
      </c>
      <c r="CH34" s="966">
        <v>1</v>
      </c>
      <c r="CI34" s="966">
        <v>0</v>
      </c>
      <c r="CJ34" s="966">
        <v>0</v>
      </c>
      <c r="CK34" s="966">
        <v>0</v>
      </c>
      <c r="CL34" s="966">
        <v>1</v>
      </c>
      <c r="CM34" s="966">
        <v>0</v>
      </c>
      <c r="CN34" s="966">
        <v>1</v>
      </c>
      <c r="CO34" s="966">
        <v>0</v>
      </c>
      <c r="CP34" s="966">
        <v>0</v>
      </c>
      <c r="CQ34" s="966">
        <v>0</v>
      </c>
      <c r="CR34" s="966">
        <v>0</v>
      </c>
      <c r="CS34" s="966">
        <v>0</v>
      </c>
      <c r="CT34" s="966">
        <v>0</v>
      </c>
      <c r="CU34" s="967">
        <v>0</v>
      </c>
      <c r="CV34" s="967">
        <v>0</v>
      </c>
      <c r="CW34" s="967">
        <v>0</v>
      </c>
      <c r="CX34" s="967">
        <v>0</v>
      </c>
      <c r="CY34" s="967">
        <v>0</v>
      </c>
      <c r="CZ34" s="967">
        <v>1</v>
      </c>
      <c r="DA34" s="695"/>
    </row>
    <row r="35" spans="2:105" ht="15" customHeight="1">
      <c r="B35" s="965" t="s">
        <v>1065</v>
      </c>
      <c r="C35" s="966">
        <f t="shared" si="2"/>
        <v>140</v>
      </c>
      <c r="D35" s="966">
        <v>0</v>
      </c>
      <c r="E35" s="966">
        <v>0</v>
      </c>
      <c r="F35" s="966">
        <v>0</v>
      </c>
      <c r="G35" s="966">
        <v>0</v>
      </c>
      <c r="H35" s="966">
        <v>0</v>
      </c>
      <c r="I35" s="966">
        <v>0</v>
      </c>
      <c r="J35" s="966">
        <v>0</v>
      </c>
      <c r="K35" s="966">
        <v>0</v>
      </c>
      <c r="L35" s="966">
        <v>0</v>
      </c>
      <c r="M35" s="966">
        <v>0</v>
      </c>
      <c r="N35" s="966">
        <v>0</v>
      </c>
      <c r="O35" s="966">
        <v>0</v>
      </c>
      <c r="P35" s="966">
        <v>0</v>
      </c>
      <c r="Q35" s="966">
        <v>0</v>
      </c>
      <c r="R35" s="966">
        <v>0</v>
      </c>
      <c r="S35" s="966">
        <v>0</v>
      </c>
      <c r="T35" s="966">
        <v>0</v>
      </c>
      <c r="U35" s="966">
        <v>0</v>
      </c>
      <c r="V35" s="966">
        <v>0</v>
      </c>
      <c r="W35" s="966">
        <v>0</v>
      </c>
      <c r="X35" s="966">
        <v>0</v>
      </c>
      <c r="Y35" s="966">
        <v>0</v>
      </c>
      <c r="Z35" s="966">
        <v>0</v>
      </c>
      <c r="AA35" s="966">
        <v>0</v>
      </c>
      <c r="AB35" s="966">
        <v>0</v>
      </c>
      <c r="AC35" s="966">
        <v>0</v>
      </c>
      <c r="AD35" s="966">
        <v>0</v>
      </c>
      <c r="AE35" s="966">
        <v>0</v>
      </c>
      <c r="AF35" s="966">
        <v>0</v>
      </c>
      <c r="AG35" s="966">
        <v>0</v>
      </c>
      <c r="AH35" s="966">
        <v>0</v>
      </c>
      <c r="AI35" s="966">
        <v>0</v>
      </c>
      <c r="AJ35" s="966">
        <v>0</v>
      </c>
      <c r="AK35" s="966">
        <v>0</v>
      </c>
      <c r="AL35" s="966">
        <v>0</v>
      </c>
      <c r="AM35" s="966">
        <v>0</v>
      </c>
      <c r="AN35" s="966">
        <v>0</v>
      </c>
      <c r="AO35" s="966">
        <v>0</v>
      </c>
      <c r="AP35" s="966">
        <v>0</v>
      </c>
      <c r="AQ35" s="966">
        <v>0</v>
      </c>
      <c r="AR35" s="966">
        <v>0</v>
      </c>
      <c r="AS35" s="966">
        <v>0</v>
      </c>
      <c r="AT35" s="966">
        <v>0</v>
      </c>
      <c r="AU35" s="966">
        <v>0</v>
      </c>
      <c r="AV35" s="966">
        <v>0</v>
      </c>
      <c r="AW35" s="966">
        <v>0</v>
      </c>
      <c r="AX35" s="966">
        <v>0</v>
      </c>
      <c r="AY35" s="966">
        <v>0</v>
      </c>
      <c r="AZ35" s="966">
        <v>0</v>
      </c>
      <c r="BA35" s="966">
        <v>1</v>
      </c>
      <c r="BB35" s="966">
        <v>1</v>
      </c>
      <c r="BC35" s="966">
        <v>0</v>
      </c>
      <c r="BD35" s="966">
        <v>0</v>
      </c>
      <c r="BE35" s="966">
        <v>0</v>
      </c>
      <c r="BF35" s="966">
        <v>1</v>
      </c>
      <c r="BG35" s="966">
        <v>2</v>
      </c>
      <c r="BH35" s="966">
        <v>1</v>
      </c>
      <c r="BI35" s="966">
        <v>2</v>
      </c>
      <c r="BJ35" s="966">
        <v>0</v>
      </c>
      <c r="BK35" s="966">
        <v>0</v>
      </c>
      <c r="BL35" s="966">
        <v>0</v>
      </c>
      <c r="BM35" s="966">
        <v>0</v>
      </c>
      <c r="BN35" s="966">
        <v>0</v>
      </c>
      <c r="BO35" s="966">
        <v>0</v>
      </c>
      <c r="BP35" s="966">
        <v>1</v>
      </c>
      <c r="BQ35" s="966">
        <v>5</v>
      </c>
      <c r="BR35" s="966">
        <v>1</v>
      </c>
      <c r="BS35" s="966">
        <v>1</v>
      </c>
      <c r="BT35" s="966">
        <v>2</v>
      </c>
      <c r="BU35" s="966">
        <v>5</v>
      </c>
      <c r="BV35" s="966">
        <v>4</v>
      </c>
      <c r="BW35" s="966">
        <v>3</v>
      </c>
      <c r="BX35" s="966">
        <v>3</v>
      </c>
      <c r="BY35" s="966">
        <v>5</v>
      </c>
      <c r="BZ35" s="966">
        <v>3</v>
      </c>
      <c r="CA35" s="966">
        <v>3</v>
      </c>
      <c r="CB35" s="966">
        <v>5</v>
      </c>
      <c r="CC35" s="966">
        <v>6</v>
      </c>
      <c r="CD35" s="966">
        <v>3</v>
      </c>
      <c r="CE35" s="966">
        <v>6</v>
      </c>
      <c r="CF35" s="966">
        <v>9</v>
      </c>
      <c r="CG35" s="966">
        <v>4</v>
      </c>
      <c r="CH35" s="966">
        <v>3</v>
      </c>
      <c r="CI35" s="966">
        <v>9</v>
      </c>
      <c r="CJ35" s="966">
        <v>8</v>
      </c>
      <c r="CK35" s="966">
        <v>8</v>
      </c>
      <c r="CL35" s="966">
        <v>10</v>
      </c>
      <c r="CM35" s="966">
        <v>7</v>
      </c>
      <c r="CN35" s="966">
        <v>3</v>
      </c>
      <c r="CO35" s="966">
        <v>5</v>
      </c>
      <c r="CP35" s="966">
        <v>0</v>
      </c>
      <c r="CQ35" s="966">
        <v>1</v>
      </c>
      <c r="CR35" s="966">
        <v>3</v>
      </c>
      <c r="CS35" s="966">
        <v>2</v>
      </c>
      <c r="CT35" s="966">
        <v>3</v>
      </c>
      <c r="CU35" s="967">
        <v>1</v>
      </c>
      <c r="CV35" s="967">
        <v>0</v>
      </c>
      <c r="CW35" s="967">
        <v>0</v>
      </c>
      <c r="CX35" s="967">
        <v>0</v>
      </c>
      <c r="CY35" s="967">
        <v>0</v>
      </c>
      <c r="CZ35" s="967">
        <v>0</v>
      </c>
      <c r="DA35" s="695"/>
    </row>
    <row r="36" spans="2:105" ht="15" customHeight="1">
      <c r="B36" s="965" t="s">
        <v>1066</v>
      </c>
      <c r="C36" s="966">
        <f t="shared" si="2"/>
        <v>210</v>
      </c>
      <c r="D36" s="966">
        <v>1</v>
      </c>
      <c r="E36" s="966">
        <v>7</v>
      </c>
      <c r="F36" s="966">
        <v>3</v>
      </c>
      <c r="G36" s="966">
        <v>2</v>
      </c>
      <c r="H36" s="966">
        <v>1</v>
      </c>
      <c r="I36" s="966">
        <v>3</v>
      </c>
      <c r="J36" s="966">
        <v>1</v>
      </c>
      <c r="K36" s="966">
        <v>3</v>
      </c>
      <c r="L36" s="966">
        <v>0</v>
      </c>
      <c r="M36" s="966">
        <v>4</v>
      </c>
      <c r="N36" s="966">
        <v>1</v>
      </c>
      <c r="O36" s="966">
        <v>2</v>
      </c>
      <c r="P36" s="966">
        <v>3</v>
      </c>
      <c r="Q36" s="966">
        <v>3</v>
      </c>
      <c r="R36" s="966">
        <v>1</v>
      </c>
      <c r="S36" s="966">
        <v>1</v>
      </c>
      <c r="T36" s="966">
        <v>2</v>
      </c>
      <c r="U36" s="966">
        <v>6</v>
      </c>
      <c r="V36" s="966">
        <v>5</v>
      </c>
      <c r="W36" s="966">
        <v>5</v>
      </c>
      <c r="X36" s="966">
        <v>6</v>
      </c>
      <c r="Y36" s="966">
        <v>5</v>
      </c>
      <c r="Z36" s="966">
        <v>2</v>
      </c>
      <c r="AA36" s="966">
        <v>8</v>
      </c>
      <c r="AB36" s="966">
        <v>1</v>
      </c>
      <c r="AC36" s="966">
        <v>7</v>
      </c>
      <c r="AD36" s="966">
        <v>3</v>
      </c>
      <c r="AE36" s="966">
        <v>4</v>
      </c>
      <c r="AF36" s="966">
        <v>2</v>
      </c>
      <c r="AG36" s="966">
        <v>3</v>
      </c>
      <c r="AH36" s="966">
        <v>3</v>
      </c>
      <c r="AI36" s="966">
        <v>5</v>
      </c>
      <c r="AJ36" s="966">
        <v>4</v>
      </c>
      <c r="AK36" s="966">
        <v>4</v>
      </c>
      <c r="AL36" s="966">
        <v>1</v>
      </c>
      <c r="AM36" s="966">
        <v>2</v>
      </c>
      <c r="AN36" s="966">
        <v>4</v>
      </c>
      <c r="AO36" s="966">
        <v>3</v>
      </c>
      <c r="AP36" s="966">
        <v>2</v>
      </c>
      <c r="AQ36" s="966">
        <v>4</v>
      </c>
      <c r="AR36" s="966">
        <v>2</v>
      </c>
      <c r="AS36" s="966">
        <v>4</v>
      </c>
      <c r="AT36" s="966">
        <v>4</v>
      </c>
      <c r="AU36" s="966">
        <v>2</v>
      </c>
      <c r="AV36" s="966">
        <v>4</v>
      </c>
      <c r="AW36" s="966">
        <v>3</v>
      </c>
      <c r="AX36" s="966">
        <v>3</v>
      </c>
      <c r="AY36" s="966">
        <v>3</v>
      </c>
      <c r="AZ36" s="966">
        <v>3</v>
      </c>
      <c r="BA36" s="966">
        <v>0</v>
      </c>
      <c r="BB36" s="966">
        <v>3</v>
      </c>
      <c r="BC36" s="966">
        <v>0</v>
      </c>
      <c r="BD36" s="966">
        <v>1</v>
      </c>
      <c r="BE36" s="966">
        <v>4</v>
      </c>
      <c r="BF36" s="966">
        <v>0</v>
      </c>
      <c r="BG36" s="966">
        <v>5</v>
      </c>
      <c r="BH36" s="966">
        <v>1</v>
      </c>
      <c r="BI36" s="966">
        <v>0</v>
      </c>
      <c r="BJ36" s="966">
        <v>1</v>
      </c>
      <c r="BK36" s="966">
        <v>3</v>
      </c>
      <c r="BL36" s="966">
        <v>0</v>
      </c>
      <c r="BM36" s="966">
        <v>1</v>
      </c>
      <c r="BN36" s="966">
        <v>1</v>
      </c>
      <c r="BO36" s="966">
        <v>1</v>
      </c>
      <c r="BP36" s="966">
        <v>1</v>
      </c>
      <c r="BQ36" s="966">
        <v>4</v>
      </c>
      <c r="BR36" s="966">
        <v>0</v>
      </c>
      <c r="BS36" s="966">
        <v>1</v>
      </c>
      <c r="BT36" s="966">
        <v>2</v>
      </c>
      <c r="BU36" s="966">
        <v>0</v>
      </c>
      <c r="BV36" s="966">
        <v>1</v>
      </c>
      <c r="BW36" s="966">
        <v>2</v>
      </c>
      <c r="BX36" s="966">
        <v>4</v>
      </c>
      <c r="BY36" s="966">
        <v>3</v>
      </c>
      <c r="BZ36" s="966">
        <v>0</v>
      </c>
      <c r="CA36" s="966">
        <v>4</v>
      </c>
      <c r="CB36" s="966">
        <v>0</v>
      </c>
      <c r="CC36" s="966">
        <v>1</v>
      </c>
      <c r="CD36" s="966">
        <v>1</v>
      </c>
      <c r="CE36" s="966">
        <v>2</v>
      </c>
      <c r="CF36" s="966">
        <v>0</v>
      </c>
      <c r="CG36" s="966">
        <v>1</v>
      </c>
      <c r="CH36" s="966">
        <v>1</v>
      </c>
      <c r="CI36" s="966">
        <v>0</v>
      </c>
      <c r="CJ36" s="966">
        <v>0</v>
      </c>
      <c r="CK36" s="966">
        <v>2</v>
      </c>
      <c r="CL36" s="966">
        <v>1</v>
      </c>
      <c r="CM36" s="966">
        <v>1</v>
      </c>
      <c r="CN36" s="966">
        <v>0</v>
      </c>
      <c r="CO36" s="966">
        <v>0</v>
      </c>
      <c r="CP36" s="966">
        <v>0</v>
      </c>
      <c r="CQ36" s="966">
        <v>1</v>
      </c>
      <c r="CR36" s="966">
        <v>0</v>
      </c>
      <c r="CS36" s="966">
        <v>1</v>
      </c>
      <c r="CT36" s="966">
        <v>0</v>
      </c>
      <c r="CU36" s="967">
        <v>0</v>
      </c>
      <c r="CV36" s="967">
        <v>0</v>
      </c>
      <c r="CW36" s="967">
        <v>0</v>
      </c>
      <c r="CX36" s="967">
        <v>0</v>
      </c>
      <c r="CY36" s="967">
        <v>0</v>
      </c>
      <c r="CZ36" s="967">
        <v>0</v>
      </c>
      <c r="DA36" s="695"/>
    </row>
    <row r="37" spans="2:105" ht="15" customHeight="1">
      <c r="B37" s="965" t="s">
        <v>1067</v>
      </c>
      <c r="C37" s="966">
        <f t="shared" si="2"/>
        <v>55</v>
      </c>
      <c r="D37" s="966">
        <v>0</v>
      </c>
      <c r="E37" s="966">
        <v>0</v>
      </c>
      <c r="F37" s="966">
        <v>0</v>
      </c>
      <c r="G37" s="966">
        <v>0</v>
      </c>
      <c r="H37" s="966">
        <v>0</v>
      </c>
      <c r="I37" s="966">
        <v>0</v>
      </c>
      <c r="J37" s="966">
        <v>1</v>
      </c>
      <c r="K37" s="966">
        <v>0</v>
      </c>
      <c r="L37" s="966">
        <v>0</v>
      </c>
      <c r="M37" s="966">
        <v>0</v>
      </c>
      <c r="N37" s="966">
        <v>0</v>
      </c>
      <c r="O37" s="966">
        <v>0</v>
      </c>
      <c r="P37" s="966">
        <v>0</v>
      </c>
      <c r="Q37" s="966">
        <v>0</v>
      </c>
      <c r="R37" s="966">
        <v>1</v>
      </c>
      <c r="S37" s="966">
        <v>0</v>
      </c>
      <c r="T37" s="966">
        <v>0</v>
      </c>
      <c r="U37" s="966">
        <v>0</v>
      </c>
      <c r="V37" s="966">
        <v>0</v>
      </c>
      <c r="W37" s="966">
        <v>0</v>
      </c>
      <c r="X37" s="966">
        <v>1</v>
      </c>
      <c r="Y37" s="966">
        <v>0</v>
      </c>
      <c r="Z37" s="966">
        <v>0</v>
      </c>
      <c r="AA37" s="966">
        <v>0</v>
      </c>
      <c r="AB37" s="966">
        <v>1</v>
      </c>
      <c r="AC37" s="966">
        <v>0</v>
      </c>
      <c r="AD37" s="966">
        <v>0</v>
      </c>
      <c r="AE37" s="966">
        <v>0</v>
      </c>
      <c r="AF37" s="966">
        <v>0</v>
      </c>
      <c r="AG37" s="966">
        <v>1</v>
      </c>
      <c r="AH37" s="966">
        <v>0</v>
      </c>
      <c r="AI37" s="966">
        <v>0</v>
      </c>
      <c r="AJ37" s="966">
        <v>0</v>
      </c>
      <c r="AK37" s="966">
        <v>0</v>
      </c>
      <c r="AL37" s="966">
        <v>0</v>
      </c>
      <c r="AM37" s="966">
        <v>0</v>
      </c>
      <c r="AN37" s="966">
        <v>0</v>
      </c>
      <c r="AO37" s="966">
        <v>0</v>
      </c>
      <c r="AP37" s="966">
        <v>0</v>
      </c>
      <c r="AQ37" s="966">
        <v>2</v>
      </c>
      <c r="AR37" s="966">
        <v>1</v>
      </c>
      <c r="AS37" s="966">
        <v>2</v>
      </c>
      <c r="AT37" s="966">
        <v>1</v>
      </c>
      <c r="AU37" s="966">
        <v>1</v>
      </c>
      <c r="AV37" s="966">
        <v>0</v>
      </c>
      <c r="AW37" s="966">
        <v>1</v>
      </c>
      <c r="AX37" s="966">
        <v>1</v>
      </c>
      <c r="AY37" s="966">
        <v>0</v>
      </c>
      <c r="AZ37" s="966">
        <v>2</v>
      </c>
      <c r="BA37" s="966">
        <v>3</v>
      </c>
      <c r="BB37" s="966">
        <v>2</v>
      </c>
      <c r="BC37" s="966">
        <v>2</v>
      </c>
      <c r="BD37" s="966">
        <v>1</v>
      </c>
      <c r="BE37" s="966">
        <v>0</v>
      </c>
      <c r="BF37" s="966">
        <v>1</v>
      </c>
      <c r="BG37" s="966">
        <v>0</v>
      </c>
      <c r="BH37" s="966">
        <v>0</v>
      </c>
      <c r="BI37" s="966">
        <v>2</v>
      </c>
      <c r="BJ37" s="966">
        <v>1</v>
      </c>
      <c r="BK37" s="966">
        <v>0</v>
      </c>
      <c r="BL37" s="966">
        <v>1</v>
      </c>
      <c r="BM37" s="966">
        <v>1</v>
      </c>
      <c r="BN37" s="966">
        <v>0</v>
      </c>
      <c r="BO37" s="966">
        <v>0</v>
      </c>
      <c r="BP37" s="966">
        <v>0</v>
      </c>
      <c r="BQ37" s="966">
        <v>1</v>
      </c>
      <c r="BR37" s="966">
        <v>0</v>
      </c>
      <c r="BS37" s="966">
        <v>1</v>
      </c>
      <c r="BT37" s="966">
        <v>0</v>
      </c>
      <c r="BU37" s="966">
        <v>1</v>
      </c>
      <c r="BV37" s="966">
        <v>1</v>
      </c>
      <c r="BW37" s="966">
        <v>0</v>
      </c>
      <c r="BX37" s="966">
        <v>0</v>
      </c>
      <c r="BY37" s="966">
        <v>1</v>
      </c>
      <c r="BZ37" s="966">
        <v>0</v>
      </c>
      <c r="CA37" s="966">
        <v>2</v>
      </c>
      <c r="CB37" s="966">
        <v>2</v>
      </c>
      <c r="CC37" s="966">
        <v>1</v>
      </c>
      <c r="CD37" s="966">
        <v>2</v>
      </c>
      <c r="CE37" s="966">
        <v>0</v>
      </c>
      <c r="CF37" s="966">
        <v>1</v>
      </c>
      <c r="CG37" s="966">
        <v>2</v>
      </c>
      <c r="CH37" s="966">
        <v>1</v>
      </c>
      <c r="CI37" s="966">
        <v>0</v>
      </c>
      <c r="CJ37" s="966">
        <v>0</v>
      </c>
      <c r="CK37" s="966">
        <v>2</v>
      </c>
      <c r="CL37" s="966">
        <v>1</v>
      </c>
      <c r="CM37" s="966">
        <v>2</v>
      </c>
      <c r="CN37" s="966">
        <v>0</v>
      </c>
      <c r="CO37" s="966">
        <v>1</v>
      </c>
      <c r="CP37" s="966">
        <v>1</v>
      </c>
      <c r="CQ37" s="966">
        <v>0</v>
      </c>
      <c r="CR37" s="966">
        <v>1</v>
      </c>
      <c r="CS37" s="966">
        <v>0</v>
      </c>
      <c r="CT37" s="966">
        <v>1</v>
      </c>
      <c r="CU37" s="967">
        <v>0</v>
      </c>
      <c r="CV37" s="967">
        <v>0</v>
      </c>
      <c r="CW37" s="967">
        <v>0</v>
      </c>
      <c r="CX37" s="967">
        <v>0</v>
      </c>
      <c r="CY37" s="967">
        <v>0</v>
      </c>
      <c r="CZ37" s="967">
        <v>0</v>
      </c>
      <c r="DA37" s="695"/>
    </row>
    <row r="38" spans="2:105" ht="15" customHeight="1">
      <c r="B38" s="965" t="s">
        <v>1068</v>
      </c>
      <c r="C38" s="966">
        <f t="shared" si="2"/>
        <v>3265</v>
      </c>
      <c r="D38" s="966">
        <v>1</v>
      </c>
      <c r="E38" s="966">
        <v>4</v>
      </c>
      <c r="F38" s="966">
        <v>0</v>
      </c>
      <c r="G38" s="966">
        <v>0</v>
      </c>
      <c r="H38" s="966">
        <v>0</v>
      </c>
      <c r="I38" s="966">
        <v>0</v>
      </c>
      <c r="J38" s="966">
        <v>0</v>
      </c>
      <c r="K38" s="966">
        <v>0</v>
      </c>
      <c r="L38" s="966">
        <v>0</v>
      </c>
      <c r="M38" s="966">
        <v>0</v>
      </c>
      <c r="N38" s="966">
        <v>0</v>
      </c>
      <c r="O38" s="966">
        <v>0</v>
      </c>
      <c r="P38" s="966">
        <v>1</v>
      </c>
      <c r="Q38" s="966">
        <v>0</v>
      </c>
      <c r="R38" s="966">
        <v>1</v>
      </c>
      <c r="S38" s="966">
        <v>3</v>
      </c>
      <c r="T38" s="966">
        <v>0</v>
      </c>
      <c r="U38" s="966">
        <v>1</v>
      </c>
      <c r="V38" s="966">
        <v>1</v>
      </c>
      <c r="W38" s="966">
        <v>0</v>
      </c>
      <c r="X38" s="966">
        <v>4</v>
      </c>
      <c r="Y38" s="966">
        <v>2</v>
      </c>
      <c r="Z38" s="966">
        <v>1</v>
      </c>
      <c r="AA38" s="966">
        <v>2</v>
      </c>
      <c r="AB38" s="966">
        <v>2</v>
      </c>
      <c r="AC38" s="966">
        <v>3</v>
      </c>
      <c r="AD38" s="966">
        <v>2</v>
      </c>
      <c r="AE38" s="966">
        <v>1</v>
      </c>
      <c r="AF38" s="966">
        <v>6</v>
      </c>
      <c r="AG38" s="966">
        <v>5</v>
      </c>
      <c r="AH38" s="966">
        <v>4</v>
      </c>
      <c r="AI38" s="966">
        <v>4</v>
      </c>
      <c r="AJ38" s="966">
        <v>1</v>
      </c>
      <c r="AK38" s="966">
        <v>1</v>
      </c>
      <c r="AL38" s="966">
        <v>5</v>
      </c>
      <c r="AM38" s="966">
        <v>5</v>
      </c>
      <c r="AN38" s="966">
        <v>10</v>
      </c>
      <c r="AO38" s="966">
        <v>10</v>
      </c>
      <c r="AP38" s="966">
        <v>7</v>
      </c>
      <c r="AQ38" s="966">
        <v>9</v>
      </c>
      <c r="AR38" s="966">
        <v>12</v>
      </c>
      <c r="AS38" s="966">
        <v>14</v>
      </c>
      <c r="AT38" s="966">
        <v>13</v>
      </c>
      <c r="AU38" s="966">
        <v>16</v>
      </c>
      <c r="AV38" s="966">
        <v>14</v>
      </c>
      <c r="AW38" s="966">
        <v>18</v>
      </c>
      <c r="AX38" s="966">
        <v>19</v>
      </c>
      <c r="AY38" s="966">
        <v>11</v>
      </c>
      <c r="AZ38" s="966">
        <v>25</v>
      </c>
      <c r="BA38" s="966">
        <v>24</v>
      </c>
      <c r="BB38" s="966">
        <v>37</v>
      </c>
      <c r="BC38" s="966">
        <v>26</v>
      </c>
      <c r="BD38" s="966">
        <v>22</v>
      </c>
      <c r="BE38" s="966">
        <v>30</v>
      </c>
      <c r="BF38" s="966">
        <v>38</v>
      </c>
      <c r="BG38" s="966">
        <v>30</v>
      </c>
      <c r="BH38" s="966">
        <v>30</v>
      </c>
      <c r="BI38" s="966">
        <v>41</v>
      </c>
      <c r="BJ38" s="966">
        <v>50</v>
      </c>
      <c r="BK38" s="966">
        <v>35</v>
      </c>
      <c r="BL38" s="966">
        <v>50</v>
      </c>
      <c r="BM38" s="966">
        <v>27</v>
      </c>
      <c r="BN38" s="966">
        <v>42</v>
      </c>
      <c r="BO38" s="966">
        <v>53</v>
      </c>
      <c r="BP38" s="966">
        <v>39</v>
      </c>
      <c r="BQ38" s="966">
        <v>45</v>
      </c>
      <c r="BR38" s="966">
        <v>53</v>
      </c>
      <c r="BS38" s="966">
        <v>46</v>
      </c>
      <c r="BT38" s="966">
        <v>60</v>
      </c>
      <c r="BU38" s="966">
        <v>53</v>
      </c>
      <c r="BV38" s="966">
        <v>58</v>
      </c>
      <c r="BW38" s="966">
        <v>74</v>
      </c>
      <c r="BX38" s="966">
        <v>74</v>
      </c>
      <c r="BY38" s="966">
        <v>72</v>
      </c>
      <c r="BZ38" s="966">
        <v>87</v>
      </c>
      <c r="CA38" s="966">
        <v>84</v>
      </c>
      <c r="CB38" s="966">
        <v>83</v>
      </c>
      <c r="CC38" s="966">
        <v>85</v>
      </c>
      <c r="CD38" s="966">
        <v>92</v>
      </c>
      <c r="CE38" s="966">
        <v>83</v>
      </c>
      <c r="CF38" s="966">
        <v>97</v>
      </c>
      <c r="CG38" s="966">
        <v>95</v>
      </c>
      <c r="CH38" s="966">
        <v>84</v>
      </c>
      <c r="CI38" s="966">
        <v>96</v>
      </c>
      <c r="CJ38" s="966">
        <v>91</v>
      </c>
      <c r="CK38" s="966">
        <v>85</v>
      </c>
      <c r="CL38" s="966">
        <v>81</v>
      </c>
      <c r="CM38" s="966">
        <v>95</v>
      </c>
      <c r="CN38" s="966">
        <v>94</v>
      </c>
      <c r="CO38" s="966">
        <v>80</v>
      </c>
      <c r="CP38" s="966">
        <v>85</v>
      </c>
      <c r="CQ38" s="966">
        <v>72</v>
      </c>
      <c r="CR38" s="966">
        <v>80</v>
      </c>
      <c r="CS38" s="966">
        <v>57</v>
      </c>
      <c r="CT38" s="966">
        <v>46</v>
      </c>
      <c r="CU38" s="967">
        <v>38</v>
      </c>
      <c r="CV38" s="967">
        <v>20</v>
      </c>
      <c r="CW38" s="967">
        <v>28</v>
      </c>
      <c r="CX38" s="967">
        <v>57</v>
      </c>
      <c r="CY38" s="967">
        <v>22</v>
      </c>
      <c r="CZ38" s="967">
        <v>1</v>
      </c>
      <c r="DA38" s="695"/>
    </row>
    <row r="39" spans="2:105" ht="15" customHeight="1">
      <c r="B39" s="965" t="s">
        <v>1069</v>
      </c>
      <c r="C39" s="966">
        <f t="shared" si="2"/>
        <v>2760</v>
      </c>
      <c r="D39" s="966">
        <v>0</v>
      </c>
      <c r="E39" s="966">
        <v>0</v>
      </c>
      <c r="F39" s="966">
        <v>0</v>
      </c>
      <c r="G39" s="966">
        <v>0</v>
      </c>
      <c r="H39" s="966">
        <v>0</v>
      </c>
      <c r="I39" s="966">
        <v>0</v>
      </c>
      <c r="J39" s="966">
        <v>0</v>
      </c>
      <c r="K39" s="966">
        <v>0</v>
      </c>
      <c r="L39" s="966">
        <v>0</v>
      </c>
      <c r="M39" s="966">
        <v>0</v>
      </c>
      <c r="N39" s="966">
        <v>0</v>
      </c>
      <c r="O39" s="966">
        <v>0</v>
      </c>
      <c r="P39" s="966">
        <v>0</v>
      </c>
      <c r="Q39" s="966">
        <v>0</v>
      </c>
      <c r="R39" s="966">
        <v>0</v>
      </c>
      <c r="S39" s="966">
        <v>0</v>
      </c>
      <c r="T39" s="966">
        <v>6</v>
      </c>
      <c r="U39" s="966">
        <v>6</v>
      </c>
      <c r="V39" s="966">
        <v>5</v>
      </c>
      <c r="W39" s="966">
        <v>2</v>
      </c>
      <c r="X39" s="966">
        <v>4</v>
      </c>
      <c r="Y39" s="966">
        <v>3</v>
      </c>
      <c r="Z39" s="966">
        <v>5</v>
      </c>
      <c r="AA39" s="966">
        <v>5</v>
      </c>
      <c r="AB39" s="966">
        <v>8</v>
      </c>
      <c r="AC39" s="966">
        <v>9</v>
      </c>
      <c r="AD39" s="966">
        <v>6</v>
      </c>
      <c r="AE39" s="966">
        <v>5</v>
      </c>
      <c r="AF39" s="966">
        <v>4</v>
      </c>
      <c r="AG39" s="966">
        <v>9</v>
      </c>
      <c r="AH39" s="966">
        <v>7</v>
      </c>
      <c r="AI39" s="966">
        <v>9</v>
      </c>
      <c r="AJ39" s="966">
        <v>6</v>
      </c>
      <c r="AK39" s="966">
        <v>12</v>
      </c>
      <c r="AL39" s="966">
        <v>6</v>
      </c>
      <c r="AM39" s="966">
        <v>15</v>
      </c>
      <c r="AN39" s="966">
        <v>7</v>
      </c>
      <c r="AO39" s="966">
        <v>5</v>
      </c>
      <c r="AP39" s="966">
        <v>10</v>
      </c>
      <c r="AQ39" s="966">
        <v>9</v>
      </c>
      <c r="AR39" s="966">
        <v>7</v>
      </c>
      <c r="AS39" s="966">
        <v>14</v>
      </c>
      <c r="AT39" s="966">
        <v>13</v>
      </c>
      <c r="AU39" s="966">
        <v>17</v>
      </c>
      <c r="AV39" s="966">
        <v>17</v>
      </c>
      <c r="AW39" s="966">
        <v>18</v>
      </c>
      <c r="AX39" s="966">
        <v>18</v>
      </c>
      <c r="AY39" s="966">
        <v>12</v>
      </c>
      <c r="AZ39" s="966">
        <v>25</v>
      </c>
      <c r="BA39" s="966">
        <v>22</v>
      </c>
      <c r="BB39" s="966">
        <v>23</v>
      </c>
      <c r="BC39" s="966">
        <v>20</v>
      </c>
      <c r="BD39" s="966">
        <v>23</v>
      </c>
      <c r="BE39" s="966">
        <v>30</v>
      </c>
      <c r="BF39" s="966">
        <v>30</v>
      </c>
      <c r="BG39" s="966">
        <v>38</v>
      </c>
      <c r="BH39" s="966">
        <v>35</v>
      </c>
      <c r="BI39" s="966">
        <v>40</v>
      </c>
      <c r="BJ39" s="966">
        <v>33</v>
      </c>
      <c r="BK39" s="966">
        <v>43</v>
      </c>
      <c r="BL39" s="966">
        <v>31</v>
      </c>
      <c r="BM39" s="966">
        <v>47</v>
      </c>
      <c r="BN39" s="966">
        <v>47</v>
      </c>
      <c r="BO39" s="966">
        <v>27</v>
      </c>
      <c r="BP39" s="966">
        <v>57</v>
      </c>
      <c r="BQ39" s="966">
        <v>45</v>
      </c>
      <c r="BR39" s="966">
        <v>36</v>
      </c>
      <c r="BS39" s="966">
        <v>42</v>
      </c>
      <c r="BT39" s="966">
        <v>62</v>
      </c>
      <c r="BU39" s="966">
        <v>48</v>
      </c>
      <c r="BV39" s="966">
        <v>57</v>
      </c>
      <c r="BW39" s="966">
        <v>60</v>
      </c>
      <c r="BX39" s="966">
        <v>51</v>
      </c>
      <c r="BY39" s="966">
        <v>61</v>
      </c>
      <c r="BZ39" s="966">
        <v>65</v>
      </c>
      <c r="CA39" s="966">
        <v>76</v>
      </c>
      <c r="CB39" s="966">
        <v>58</v>
      </c>
      <c r="CC39" s="966">
        <v>72</v>
      </c>
      <c r="CD39" s="966">
        <v>76</v>
      </c>
      <c r="CE39" s="966">
        <v>64</v>
      </c>
      <c r="CF39" s="966">
        <v>66</v>
      </c>
      <c r="CG39" s="966">
        <v>59</v>
      </c>
      <c r="CH39" s="966">
        <v>72</v>
      </c>
      <c r="CI39" s="966">
        <v>94</v>
      </c>
      <c r="CJ39" s="966">
        <v>57</v>
      </c>
      <c r="CK39" s="966">
        <v>62</v>
      </c>
      <c r="CL39" s="966">
        <v>68</v>
      </c>
      <c r="CM39" s="966">
        <v>68</v>
      </c>
      <c r="CN39" s="966">
        <v>62</v>
      </c>
      <c r="CO39" s="966">
        <v>63</v>
      </c>
      <c r="CP39" s="966">
        <v>58</v>
      </c>
      <c r="CQ39" s="966">
        <v>53</v>
      </c>
      <c r="CR39" s="966">
        <v>50</v>
      </c>
      <c r="CS39" s="966">
        <v>34</v>
      </c>
      <c r="CT39" s="966">
        <v>38</v>
      </c>
      <c r="CU39" s="967">
        <v>27</v>
      </c>
      <c r="CV39" s="967">
        <v>20</v>
      </c>
      <c r="CW39" s="967">
        <v>20</v>
      </c>
      <c r="CX39" s="967">
        <v>36</v>
      </c>
      <c r="CY39" s="967">
        <v>27</v>
      </c>
      <c r="CZ39" s="967">
        <v>3</v>
      </c>
      <c r="DA39" s="695"/>
    </row>
    <row r="40" spans="2:105" ht="15" customHeight="1">
      <c r="B40" s="965" t="s">
        <v>1070</v>
      </c>
      <c r="C40" s="966">
        <f t="shared" si="2"/>
        <v>382</v>
      </c>
      <c r="D40" s="966">
        <v>11</v>
      </c>
      <c r="E40" s="966">
        <v>2</v>
      </c>
      <c r="F40" s="966">
        <v>2</v>
      </c>
      <c r="G40" s="966">
        <v>0</v>
      </c>
      <c r="H40" s="966">
        <v>1</v>
      </c>
      <c r="I40" s="966">
        <v>0</v>
      </c>
      <c r="J40" s="966">
        <v>0</v>
      </c>
      <c r="K40" s="966">
        <v>0</v>
      </c>
      <c r="L40" s="966">
        <v>0</v>
      </c>
      <c r="M40" s="966">
        <v>0</v>
      </c>
      <c r="N40" s="966">
        <v>0</v>
      </c>
      <c r="O40" s="966">
        <v>0</v>
      </c>
      <c r="P40" s="966">
        <v>0</v>
      </c>
      <c r="Q40" s="966">
        <v>0</v>
      </c>
      <c r="R40" s="966">
        <v>0</v>
      </c>
      <c r="S40" s="966">
        <v>0</v>
      </c>
      <c r="T40" s="966">
        <v>0</v>
      </c>
      <c r="U40" s="966">
        <v>1</v>
      </c>
      <c r="V40" s="966">
        <v>1</v>
      </c>
      <c r="W40" s="966">
        <v>2</v>
      </c>
      <c r="X40" s="966">
        <v>1</v>
      </c>
      <c r="Y40" s="966">
        <v>2</v>
      </c>
      <c r="Z40" s="966">
        <v>1</v>
      </c>
      <c r="AA40" s="966">
        <v>4</v>
      </c>
      <c r="AB40" s="966">
        <v>2</v>
      </c>
      <c r="AC40" s="966">
        <v>1</v>
      </c>
      <c r="AD40" s="966">
        <v>0</v>
      </c>
      <c r="AE40" s="966">
        <v>0</v>
      </c>
      <c r="AF40" s="966">
        <v>5</v>
      </c>
      <c r="AG40" s="966">
        <v>1</v>
      </c>
      <c r="AH40" s="966">
        <v>2</v>
      </c>
      <c r="AI40" s="966">
        <v>1</v>
      </c>
      <c r="AJ40" s="966">
        <v>0</v>
      </c>
      <c r="AK40" s="966">
        <v>2</v>
      </c>
      <c r="AL40" s="966">
        <v>1</v>
      </c>
      <c r="AM40" s="966">
        <v>1</v>
      </c>
      <c r="AN40" s="966">
        <v>0</v>
      </c>
      <c r="AO40" s="966">
        <v>4</v>
      </c>
      <c r="AP40" s="966">
        <v>1</v>
      </c>
      <c r="AQ40" s="966">
        <v>1</v>
      </c>
      <c r="AR40" s="966">
        <v>1</v>
      </c>
      <c r="AS40" s="966">
        <v>2</v>
      </c>
      <c r="AT40" s="966">
        <v>2</v>
      </c>
      <c r="AU40" s="966">
        <v>3</v>
      </c>
      <c r="AV40" s="966">
        <v>1</v>
      </c>
      <c r="AW40" s="966">
        <v>2</v>
      </c>
      <c r="AX40" s="966">
        <v>1</v>
      </c>
      <c r="AY40" s="966">
        <v>2</v>
      </c>
      <c r="AZ40" s="966">
        <v>4</v>
      </c>
      <c r="BA40" s="966">
        <v>2</v>
      </c>
      <c r="BB40" s="966">
        <v>3</v>
      </c>
      <c r="BC40" s="966">
        <v>1</v>
      </c>
      <c r="BD40" s="966">
        <v>2</v>
      </c>
      <c r="BE40" s="966">
        <v>3</v>
      </c>
      <c r="BF40" s="966">
        <v>3</v>
      </c>
      <c r="BG40" s="966">
        <v>3</v>
      </c>
      <c r="BH40" s="966">
        <v>3</v>
      </c>
      <c r="BI40" s="966">
        <v>4</v>
      </c>
      <c r="BJ40" s="966">
        <v>3</v>
      </c>
      <c r="BK40" s="966">
        <v>5</v>
      </c>
      <c r="BL40" s="966">
        <v>2</v>
      </c>
      <c r="BM40" s="966">
        <v>0</v>
      </c>
      <c r="BN40" s="966">
        <v>6</v>
      </c>
      <c r="BO40" s="966">
        <v>2</v>
      </c>
      <c r="BP40" s="966">
        <v>4</v>
      </c>
      <c r="BQ40" s="966">
        <v>8</v>
      </c>
      <c r="BR40" s="966">
        <v>1</v>
      </c>
      <c r="BS40" s="966">
        <v>5</v>
      </c>
      <c r="BT40" s="966">
        <v>5</v>
      </c>
      <c r="BU40" s="966">
        <v>4</v>
      </c>
      <c r="BV40" s="966">
        <v>4</v>
      </c>
      <c r="BW40" s="966">
        <v>8</v>
      </c>
      <c r="BX40" s="966">
        <v>5</v>
      </c>
      <c r="BY40" s="966">
        <v>17</v>
      </c>
      <c r="BZ40" s="966">
        <v>7</v>
      </c>
      <c r="CA40" s="966">
        <v>7</v>
      </c>
      <c r="CB40" s="966">
        <v>7</v>
      </c>
      <c r="CC40" s="966">
        <v>6</v>
      </c>
      <c r="CD40" s="966">
        <v>11</v>
      </c>
      <c r="CE40" s="966">
        <v>9</v>
      </c>
      <c r="CF40" s="966">
        <v>7</v>
      </c>
      <c r="CG40" s="966">
        <v>6</v>
      </c>
      <c r="CH40" s="966">
        <v>10</v>
      </c>
      <c r="CI40" s="966">
        <v>11</v>
      </c>
      <c r="CJ40" s="966">
        <v>8</v>
      </c>
      <c r="CK40" s="966">
        <v>9</v>
      </c>
      <c r="CL40" s="966">
        <v>15</v>
      </c>
      <c r="CM40" s="966">
        <v>14</v>
      </c>
      <c r="CN40" s="966">
        <v>12</v>
      </c>
      <c r="CO40" s="966">
        <v>8</v>
      </c>
      <c r="CP40" s="966">
        <v>11</v>
      </c>
      <c r="CQ40" s="966">
        <v>7</v>
      </c>
      <c r="CR40" s="966">
        <v>8</v>
      </c>
      <c r="CS40" s="966">
        <v>7</v>
      </c>
      <c r="CT40" s="966">
        <v>4</v>
      </c>
      <c r="CU40" s="967">
        <v>7</v>
      </c>
      <c r="CV40" s="967">
        <v>5</v>
      </c>
      <c r="CW40" s="967">
        <v>8</v>
      </c>
      <c r="CX40" s="967">
        <v>2</v>
      </c>
      <c r="CY40" s="967">
        <v>5</v>
      </c>
      <c r="CZ40" s="967">
        <v>0</v>
      </c>
      <c r="DA40" s="695"/>
    </row>
    <row r="41" spans="2:105" ht="15" customHeight="1">
      <c r="B41" s="965" t="s">
        <v>1071</v>
      </c>
      <c r="C41" s="966">
        <f t="shared" si="2"/>
        <v>86</v>
      </c>
      <c r="D41" s="966">
        <v>0</v>
      </c>
      <c r="E41" s="966">
        <v>0</v>
      </c>
      <c r="F41" s="966">
        <v>0</v>
      </c>
      <c r="G41" s="966">
        <v>2</v>
      </c>
      <c r="H41" s="966">
        <v>0</v>
      </c>
      <c r="I41" s="966">
        <v>0</v>
      </c>
      <c r="J41" s="966">
        <v>1</v>
      </c>
      <c r="K41" s="966">
        <v>0</v>
      </c>
      <c r="L41" s="966">
        <v>0</v>
      </c>
      <c r="M41" s="966">
        <v>0</v>
      </c>
      <c r="N41" s="966">
        <v>1</v>
      </c>
      <c r="O41" s="966">
        <v>0</v>
      </c>
      <c r="P41" s="966">
        <v>2</v>
      </c>
      <c r="Q41" s="966">
        <v>0</v>
      </c>
      <c r="R41" s="966">
        <v>0</v>
      </c>
      <c r="S41" s="966">
        <v>0</v>
      </c>
      <c r="T41" s="966">
        <v>0</v>
      </c>
      <c r="U41" s="966">
        <v>1</v>
      </c>
      <c r="V41" s="966">
        <v>2</v>
      </c>
      <c r="W41" s="966">
        <v>0</v>
      </c>
      <c r="X41" s="966">
        <v>1</v>
      </c>
      <c r="Y41" s="966">
        <v>0</v>
      </c>
      <c r="Z41" s="966">
        <v>1</v>
      </c>
      <c r="AA41" s="966">
        <v>0</v>
      </c>
      <c r="AB41" s="966">
        <v>1</v>
      </c>
      <c r="AC41" s="966">
        <v>0</v>
      </c>
      <c r="AD41" s="966">
        <v>0</v>
      </c>
      <c r="AE41" s="966">
        <v>0</v>
      </c>
      <c r="AF41" s="966">
        <v>1</v>
      </c>
      <c r="AG41" s="966">
        <v>1</v>
      </c>
      <c r="AH41" s="966">
        <v>2</v>
      </c>
      <c r="AI41" s="966">
        <v>0</v>
      </c>
      <c r="AJ41" s="966">
        <v>0</v>
      </c>
      <c r="AK41" s="966">
        <v>0</v>
      </c>
      <c r="AL41" s="966">
        <v>2</v>
      </c>
      <c r="AM41" s="966">
        <v>2</v>
      </c>
      <c r="AN41" s="966">
        <v>0</v>
      </c>
      <c r="AO41" s="966">
        <v>0</v>
      </c>
      <c r="AP41" s="966">
        <v>0</v>
      </c>
      <c r="AQ41" s="966">
        <v>0</v>
      </c>
      <c r="AR41" s="966">
        <v>0</v>
      </c>
      <c r="AS41" s="966">
        <v>0</v>
      </c>
      <c r="AT41" s="966">
        <v>0</v>
      </c>
      <c r="AU41" s="966">
        <v>1</v>
      </c>
      <c r="AV41" s="966">
        <v>2</v>
      </c>
      <c r="AW41" s="966">
        <v>0</v>
      </c>
      <c r="AX41" s="966">
        <v>0</v>
      </c>
      <c r="AY41" s="966">
        <v>0</v>
      </c>
      <c r="AZ41" s="966">
        <v>0</v>
      </c>
      <c r="BA41" s="966">
        <v>0</v>
      </c>
      <c r="BB41" s="966">
        <v>1</v>
      </c>
      <c r="BC41" s="966">
        <v>2</v>
      </c>
      <c r="BD41" s="966">
        <v>1</v>
      </c>
      <c r="BE41" s="966">
        <v>1</v>
      </c>
      <c r="BF41" s="966">
        <v>3</v>
      </c>
      <c r="BG41" s="966">
        <v>1</v>
      </c>
      <c r="BH41" s="966">
        <v>0</v>
      </c>
      <c r="BI41" s="966">
        <v>2</v>
      </c>
      <c r="BJ41" s="966">
        <v>1</v>
      </c>
      <c r="BK41" s="966">
        <v>0</v>
      </c>
      <c r="BL41" s="966">
        <v>1</v>
      </c>
      <c r="BM41" s="966">
        <v>2</v>
      </c>
      <c r="BN41" s="966">
        <v>1</v>
      </c>
      <c r="BO41" s="966">
        <v>3</v>
      </c>
      <c r="BP41" s="966">
        <v>2</v>
      </c>
      <c r="BQ41" s="966">
        <v>3</v>
      </c>
      <c r="BR41" s="966">
        <v>1</v>
      </c>
      <c r="BS41" s="966">
        <v>3</v>
      </c>
      <c r="BT41" s="966">
        <v>0</v>
      </c>
      <c r="BU41" s="966">
        <v>1</v>
      </c>
      <c r="BV41" s="966">
        <v>0</v>
      </c>
      <c r="BW41" s="966">
        <v>0</v>
      </c>
      <c r="BX41" s="966">
        <v>1</v>
      </c>
      <c r="BY41" s="966">
        <v>2</v>
      </c>
      <c r="BZ41" s="966">
        <v>4</v>
      </c>
      <c r="CA41" s="966">
        <v>2</v>
      </c>
      <c r="CB41" s="966">
        <v>1</v>
      </c>
      <c r="CC41" s="966">
        <v>2</v>
      </c>
      <c r="CD41" s="966">
        <v>1</v>
      </c>
      <c r="CE41" s="966">
        <v>2</v>
      </c>
      <c r="CF41" s="966">
        <v>2</v>
      </c>
      <c r="CG41" s="966">
        <v>2</v>
      </c>
      <c r="CH41" s="966">
        <v>2</v>
      </c>
      <c r="CI41" s="966">
        <v>1</v>
      </c>
      <c r="CJ41" s="966">
        <v>0</v>
      </c>
      <c r="CK41" s="966">
        <v>0</v>
      </c>
      <c r="CL41" s="966">
        <v>0</v>
      </c>
      <c r="CM41" s="966">
        <v>4</v>
      </c>
      <c r="CN41" s="966">
        <v>1</v>
      </c>
      <c r="CO41" s="966">
        <v>0</v>
      </c>
      <c r="CP41" s="966">
        <v>0</v>
      </c>
      <c r="CQ41" s="966">
        <v>2</v>
      </c>
      <c r="CR41" s="966">
        <v>1</v>
      </c>
      <c r="CS41" s="966">
        <v>2</v>
      </c>
      <c r="CT41" s="966">
        <v>0</v>
      </c>
      <c r="CU41" s="967">
        <v>0</v>
      </c>
      <c r="CV41" s="967">
        <v>0</v>
      </c>
      <c r="CW41" s="967">
        <v>2</v>
      </c>
      <c r="CX41" s="967">
        <v>0</v>
      </c>
      <c r="CY41" s="967">
        <v>0</v>
      </c>
      <c r="CZ41" s="967">
        <v>0</v>
      </c>
      <c r="DA41" s="695"/>
    </row>
    <row r="42" spans="2:105" ht="15" customHeight="1">
      <c r="B42" s="965" t="s">
        <v>1072</v>
      </c>
      <c r="C42" s="966">
        <f t="shared" si="2"/>
        <v>166</v>
      </c>
      <c r="D42" s="966">
        <v>31</v>
      </c>
      <c r="E42" s="966">
        <v>6</v>
      </c>
      <c r="F42" s="966">
        <v>3</v>
      </c>
      <c r="G42" s="966">
        <v>0</v>
      </c>
      <c r="H42" s="966">
        <v>3</v>
      </c>
      <c r="I42" s="966">
        <v>1</v>
      </c>
      <c r="J42" s="966">
        <v>1</v>
      </c>
      <c r="K42" s="966">
        <v>0</v>
      </c>
      <c r="L42" s="966">
        <v>0</v>
      </c>
      <c r="M42" s="966">
        <v>0</v>
      </c>
      <c r="N42" s="966">
        <v>0</v>
      </c>
      <c r="O42" s="966">
        <v>0</v>
      </c>
      <c r="P42" s="966">
        <v>1</v>
      </c>
      <c r="Q42" s="966">
        <v>1</v>
      </c>
      <c r="R42" s="966">
        <v>1</v>
      </c>
      <c r="S42" s="966">
        <v>1</v>
      </c>
      <c r="T42" s="966">
        <v>1</v>
      </c>
      <c r="U42" s="966">
        <v>0</v>
      </c>
      <c r="V42" s="966">
        <v>0</v>
      </c>
      <c r="W42" s="966">
        <v>0</v>
      </c>
      <c r="X42" s="966">
        <v>0</v>
      </c>
      <c r="Y42" s="966">
        <v>0</v>
      </c>
      <c r="Z42" s="966">
        <v>1</v>
      </c>
      <c r="AA42" s="966">
        <v>0</v>
      </c>
      <c r="AB42" s="966">
        <v>1</v>
      </c>
      <c r="AC42" s="966">
        <v>0</v>
      </c>
      <c r="AD42" s="966">
        <v>0</v>
      </c>
      <c r="AE42" s="966">
        <v>0</v>
      </c>
      <c r="AF42" s="966">
        <v>3</v>
      </c>
      <c r="AG42" s="966">
        <v>2</v>
      </c>
      <c r="AH42" s="966">
        <v>0</v>
      </c>
      <c r="AI42" s="966">
        <v>0</v>
      </c>
      <c r="AJ42" s="966">
        <v>0</v>
      </c>
      <c r="AK42" s="966">
        <v>0</v>
      </c>
      <c r="AL42" s="966">
        <v>0</v>
      </c>
      <c r="AM42" s="966">
        <v>0</v>
      </c>
      <c r="AN42" s="966">
        <v>0</v>
      </c>
      <c r="AO42" s="966">
        <v>0</v>
      </c>
      <c r="AP42" s="966">
        <v>0</v>
      </c>
      <c r="AQ42" s="966">
        <v>2</v>
      </c>
      <c r="AR42" s="966">
        <v>1</v>
      </c>
      <c r="AS42" s="966">
        <v>0</v>
      </c>
      <c r="AT42" s="966">
        <v>2</v>
      </c>
      <c r="AU42" s="966">
        <v>1</v>
      </c>
      <c r="AV42" s="966">
        <v>2</v>
      </c>
      <c r="AW42" s="966">
        <v>2</v>
      </c>
      <c r="AX42" s="966">
        <v>3</v>
      </c>
      <c r="AY42" s="966">
        <v>0</v>
      </c>
      <c r="AZ42" s="966">
        <v>1</v>
      </c>
      <c r="BA42" s="966">
        <v>0</v>
      </c>
      <c r="BB42" s="966">
        <v>2</v>
      </c>
      <c r="BC42" s="966">
        <v>4</v>
      </c>
      <c r="BD42" s="966">
        <v>0</v>
      </c>
      <c r="BE42" s="966">
        <v>2</v>
      </c>
      <c r="BF42" s="966">
        <v>1</v>
      </c>
      <c r="BG42" s="966">
        <v>0</v>
      </c>
      <c r="BH42" s="966">
        <v>2</v>
      </c>
      <c r="BI42" s="966">
        <v>2</v>
      </c>
      <c r="BJ42" s="966">
        <v>1</v>
      </c>
      <c r="BK42" s="966">
        <v>3</v>
      </c>
      <c r="BL42" s="966">
        <v>3</v>
      </c>
      <c r="BM42" s="966">
        <v>3</v>
      </c>
      <c r="BN42" s="966">
        <v>3</v>
      </c>
      <c r="BO42" s="966">
        <v>1</v>
      </c>
      <c r="BP42" s="966">
        <v>1</v>
      </c>
      <c r="BQ42" s="966">
        <v>1</v>
      </c>
      <c r="BR42" s="966">
        <v>2</v>
      </c>
      <c r="BS42" s="966">
        <v>3</v>
      </c>
      <c r="BT42" s="966">
        <v>1</v>
      </c>
      <c r="BU42" s="966">
        <v>2</v>
      </c>
      <c r="BV42" s="966">
        <v>2</v>
      </c>
      <c r="BW42" s="966">
        <v>3</v>
      </c>
      <c r="BX42" s="966">
        <v>3</v>
      </c>
      <c r="BY42" s="966">
        <v>1</v>
      </c>
      <c r="BZ42" s="966">
        <v>1</v>
      </c>
      <c r="CA42" s="966">
        <v>1</v>
      </c>
      <c r="CB42" s="966">
        <v>3</v>
      </c>
      <c r="CC42" s="966">
        <v>2</v>
      </c>
      <c r="CD42" s="966">
        <v>1</v>
      </c>
      <c r="CE42" s="966">
        <v>2</v>
      </c>
      <c r="CF42" s="966">
        <v>1</v>
      </c>
      <c r="CG42" s="966">
        <v>1</v>
      </c>
      <c r="CH42" s="966">
        <v>2</v>
      </c>
      <c r="CI42" s="966">
        <v>5</v>
      </c>
      <c r="CJ42" s="966">
        <v>3</v>
      </c>
      <c r="CK42" s="966">
        <v>2</v>
      </c>
      <c r="CL42" s="966">
        <v>5</v>
      </c>
      <c r="CM42" s="966">
        <v>3</v>
      </c>
      <c r="CN42" s="966">
        <v>5</v>
      </c>
      <c r="CO42" s="966">
        <v>2</v>
      </c>
      <c r="CP42" s="966">
        <v>0</v>
      </c>
      <c r="CQ42" s="966">
        <v>2</v>
      </c>
      <c r="CR42" s="966">
        <v>1</v>
      </c>
      <c r="CS42" s="966">
        <v>1</v>
      </c>
      <c r="CT42" s="966">
        <v>1</v>
      </c>
      <c r="CU42" s="967">
        <v>1</v>
      </c>
      <c r="CV42" s="967">
        <v>1</v>
      </c>
      <c r="CW42" s="967">
        <v>0</v>
      </c>
      <c r="CX42" s="967">
        <v>2</v>
      </c>
      <c r="CY42" s="967">
        <v>1</v>
      </c>
      <c r="CZ42" s="967">
        <v>0</v>
      </c>
      <c r="DA42" s="695"/>
    </row>
    <row r="43" spans="2:105" ht="15" customHeight="1">
      <c r="B43" s="965" t="s">
        <v>1073</v>
      </c>
      <c r="C43" s="966">
        <f t="shared" si="2"/>
        <v>811</v>
      </c>
      <c r="D43" s="966">
        <v>32</v>
      </c>
      <c r="E43" s="966">
        <v>12</v>
      </c>
      <c r="F43" s="966">
        <v>3</v>
      </c>
      <c r="G43" s="966">
        <v>2</v>
      </c>
      <c r="H43" s="966">
        <v>0</v>
      </c>
      <c r="I43" s="966">
        <v>1</v>
      </c>
      <c r="J43" s="966">
        <v>1</v>
      </c>
      <c r="K43" s="966">
        <v>0</v>
      </c>
      <c r="L43" s="966">
        <v>1</v>
      </c>
      <c r="M43" s="966">
        <v>1</v>
      </c>
      <c r="N43" s="966">
        <v>1</v>
      </c>
      <c r="O43" s="966">
        <v>2</v>
      </c>
      <c r="P43" s="966">
        <v>0</v>
      </c>
      <c r="Q43" s="966">
        <v>2</v>
      </c>
      <c r="R43" s="966">
        <v>2</v>
      </c>
      <c r="S43" s="966">
        <v>3</v>
      </c>
      <c r="T43" s="966">
        <v>3</v>
      </c>
      <c r="U43" s="966">
        <v>1</v>
      </c>
      <c r="V43" s="966">
        <v>1</v>
      </c>
      <c r="W43" s="966">
        <v>4</v>
      </c>
      <c r="X43" s="966">
        <v>5</v>
      </c>
      <c r="Y43" s="966">
        <v>2</v>
      </c>
      <c r="Z43" s="966">
        <v>2</v>
      </c>
      <c r="AA43" s="966">
        <v>4</v>
      </c>
      <c r="AB43" s="966">
        <v>0</v>
      </c>
      <c r="AC43" s="966">
        <v>6</v>
      </c>
      <c r="AD43" s="966">
        <v>3</v>
      </c>
      <c r="AE43" s="966">
        <v>3</v>
      </c>
      <c r="AF43" s="966">
        <v>4</v>
      </c>
      <c r="AG43" s="966">
        <v>3</v>
      </c>
      <c r="AH43" s="966">
        <v>4</v>
      </c>
      <c r="AI43" s="966">
        <v>5</v>
      </c>
      <c r="AJ43" s="966">
        <v>4</v>
      </c>
      <c r="AK43" s="966">
        <v>3</v>
      </c>
      <c r="AL43" s="966">
        <v>2</v>
      </c>
      <c r="AM43" s="966">
        <v>4</v>
      </c>
      <c r="AN43" s="966">
        <v>2</v>
      </c>
      <c r="AO43" s="966">
        <v>2</v>
      </c>
      <c r="AP43" s="966">
        <v>5</v>
      </c>
      <c r="AQ43" s="966">
        <v>3</v>
      </c>
      <c r="AR43" s="966">
        <v>6</v>
      </c>
      <c r="AS43" s="966">
        <v>9</v>
      </c>
      <c r="AT43" s="966">
        <v>6</v>
      </c>
      <c r="AU43" s="966">
        <v>1</v>
      </c>
      <c r="AV43" s="966">
        <v>4</v>
      </c>
      <c r="AW43" s="966">
        <v>2</v>
      </c>
      <c r="AX43" s="966">
        <v>5</v>
      </c>
      <c r="AY43" s="966">
        <v>7</v>
      </c>
      <c r="AZ43" s="966">
        <v>9</v>
      </c>
      <c r="BA43" s="966">
        <v>2</v>
      </c>
      <c r="BB43" s="966">
        <v>3</v>
      </c>
      <c r="BC43" s="966">
        <v>6</v>
      </c>
      <c r="BD43" s="966">
        <v>7</v>
      </c>
      <c r="BE43" s="966">
        <v>9</v>
      </c>
      <c r="BF43" s="966">
        <v>10</v>
      </c>
      <c r="BG43" s="966">
        <v>6</v>
      </c>
      <c r="BH43" s="966">
        <v>3</v>
      </c>
      <c r="BI43" s="966">
        <v>5</v>
      </c>
      <c r="BJ43" s="966">
        <v>7</v>
      </c>
      <c r="BK43" s="966">
        <v>6</v>
      </c>
      <c r="BL43" s="966">
        <v>6</v>
      </c>
      <c r="BM43" s="966">
        <v>4</v>
      </c>
      <c r="BN43" s="966">
        <v>11</v>
      </c>
      <c r="BO43" s="966">
        <v>3</v>
      </c>
      <c r="BP43" s="966">
        <v>10</v>
      </c>
      <c r="BQ43" s="966">
        <v>7</v>
      </c>
      <c r="BR43" s="966">
        <v>8</v>
      </c>
      <c r="BS43" s="966">
        <v>6</v>
      </c>
      <c r="BT43" s="966">
        <v>7</v>
      </c>
      <c r="BU43" s="966">
        <v>14</v>
      </c>
      <c r="BV43" s="966">
        <v>10</v>
      </c>
      <c r="BW43" s="966">
        <v>10</v>
      </c>
      <c r="BX43" s="966">
        <v>14</v>
      </c>
      <c r="BY43" s="966">
        <v>15</v>
      </c>
      <c r="BZ43" s="966">
        <v>12</v>
      </c>
      <c r="CA43" s="966">
        <v>19</v>
      </c>
      <c r="CB43" s="966">
        <v>11</v>
      </c>
      <c r="CC43" s="966">
        <v>18</v>
      </c>
      <c r="CD43" s="966">
        <v>16</v>
      </c>
      <c r="CE43" s="966">
        <v>11</v>
      </c>
      <c r="CF43" s="966">
        <v>20</v>
      </c>
      <c r="CG43" s="966">
        <v>19</v>
      </c>
      <c r="CH43" s="966">
        <v>12</v>
      </c>
      <c r="CI43" s="966">
        <v>17</v>
      </c>
      <c r="CJ43" s="966">
        <v>10</v>
      </c>
      <c r="CK43" s="966">
        <v>27</v>
      </c>
      <c r="CL43" s="966">
        <v>20</v>
      </c>
      <c r="CM43" s="966">
        <v>20</v>
      </c>
      <c r="CN43" s="966">
        <v>20</v>
      </c>
      <c r="CO43" s="966">
        <v>23</v>
      </c>
      <c r="CP43" s="966">
        <v>29</v>
      </c>
      <c r="CQ43" s="966">
        <v>16</v>
      </c>
      <c r="CR43" s="966">
        <v>19</v>
      </c>
      <c r="CS43" s="966">
        <v>13</v>
      </c>
      <c r="CT43" s="966">
        <v>18</v>
      </c>
      <c r="CU43" s="967">
        <v>14</v>
      </c>
      <c r="CV43" s="967">
        <v>7</v>
      </c>
      <c r="CW43" s="967">
        <v>21</v>
      </c>
      <c r="CX43" s="967">
        <v>12</v>
      </c>
      <c r="CY43" s="967">
        <v>11</v>
      </c>
      <c r="CZ43" s="967">
        <v>0</v>
      </c>
      <c r="DA43" s="695"/>
    </row>
    <row r="44" spans="2:105" ht="15" customHeight="1">
      <c r="B44" s="965" t="s">
        <v>1074</v>
      </c>
      <c r="C44" s="966">
        <f t="shared" si="2"/>
        <v>151</v>
      </c>
      <c r="D44" s="966">
        <v>2</v>
      </c>
      <c r="E44" s="966">
        <v>0</v>
      </c>
      <c r="F44" s="966">
        <v>0</v>
      </c>
      <c r="G44" s="966">
        <v>0</v>
      </c>
      <c r="H44" s="966">
        <v>0</v>
      </c>
      <c r="I44" s="966">
        <v>0</v>
      </c>
      <c r="J44" s="966">
        <v>0</v>
      </c>
      <c r="K44" s="966">
        <v>0</v>
      </c>
      <c r="L44" s="966">
        <v>0</v>
      </c>
      <c r="M44" s="966">
        <v>0</v>
      </c>
      <c r="N44" s="966">
        <v>0</v>
      </c>
      <c r="O44" s="966">
        <v>0</v>
      </c>
      <c r="P44" s="966">
        <v>1</v>
      </c>
      <c r="Q44" s="966">
        <v>0</v>
      </c>
      <c r="R44" s="966">
        <v>0</v>
      </c>
      <c r="S44" s="966">
        <v>1</v>
      </c>
      <c r="T44" s="966">
        <v>0</v>
      </c>
      <c r="U44" s="966">
        <v>0</v>
      </c>
      <c r="V44" s="966">
        <v>0</v>
      </c>
      <c r="W44" s="966">
        <v>1</v>
      </c>
      <c r="X44" s="966">
        <v>0</v>
      </c>
      <c r="Y44" s="966">
        <v>0</v>
      </c>
      <c r="Z44" s="966">
        <v>0</v>
      </c>
      <c r="AA44" s="966">
        <v>0</v>
      </c>
      <c r="AB44" s="966">
        <v>1</v>
      </c>
      <c r="AC44" s="966">
        <v>0</v>
      </c>
      <c r="AD44" s="966">
        <v>0</v>
      </c>
      <c r="AE44" s="966">
        <v>0</v>
      </c>
      <c r="AF44" s="966">
        <v>0</v>
      </c>
      <c r="AG44" s="966">
        <v>0</v>
      </c>
      <c r="AH44" s="966">
        <v>0</v>
      </c>
      <c r="AI44" s="966">
        <v>3</v>
      </c>
      <c r="AJ44" s="966">
        <v>1</v>
      </c>
      <c r="AK44" s="966">
        <v>0</v>
      </c>
      <c r="AL44" s="966">
        <v>0</v>
      </c>
      <c r="AM44" s="966">
        <v>0</v>
      </c>
      <c r="AN44" s="966">
        <v>2</v>
      </c>
      <c r="AO44" s="966">
        <v>1</v>
      </c>
      <c r="AP44" s="966">
        <v>0</v>
      </c>
      <c r="AQ44" s="966">
        <v>1</v>
      </c>
      <c r="AR44" s="966">
        <v>1</v>
      </c>
      <c r="AS44" s="966">
        <v>1</v>
      </c>
      <c r="AT44" s="966">
        <v>0</v>
      </c>
      <c r="AU44" s="966">
        <v>1</v>
      </c>
      <c r="AV44" s="966">
        <v>0</v>
      </c>
      <c r="AW44" s="966">
        <v>0</v>
      </c>
      <c r="AX44" s="966">
        <v>0</v>
      </c>
      <c r="AY44" s="966">
        <v>0</v>
      </c>
      <c r="AZ44" s="966">
        <v>0</v>
      </c>
      <c r="BA44" s="966">
        <v>1</v>
      </c>
      <c r="BB44" s="966">
        <v>3</v>
      </c>
      <c r="BC44" s="966">
        <v>1</v>
      </c>
      <c r="BD44" s="966">
        <v>2</v>
      </c>
      <c r="BE44" s="966">
        <v>0</v>
      </c>
      <c r="BF44" s="966">
        <v>1</v>
      </c>
      <c r="BG44" s="966">
        <v>0</v>
      </c>
      <c r="BH44" s="966">
        <v>1</v>
      </c>
      <c r="BI44" s="966">
        <v>3</v>
      </c>
      <c r="BJ44" s="966">
        <v>0</v>
      </c>
      <c r="BK44" s="966">
        <v>0</v>
      </c>
      <c r="BL44" s="966">
        <v>0</v>
      </c>
      <c r="BM44" s="966">
        <v>4</v>
      </c>
      <c r="BN44" s="966">
        <v>0</v>
      </c>
      <c r="BO44" s="966">
        <v>0</v>
      </c>
      <c r="BP44" s="966">
        <v>4</v>
      </c>
      <c r="BQ44" s="966">
        <v>3</v>
      </c>
      <c r="BR44" s="966">
        <v>1</v>
      </c>
      <c r="BS44" s="966">
        <v>0</v>
      </c>
      <c r="BT44" s="966">
        <v>1</v>
      </c>
      <c r="BU44" s="966">
        <v>3</v>
      </c>
      <c r="BV44" s="966">
        <v>1</v>
      </c>
      <c r="BW44" s="966">
        <v>2</v>
      </c>
      <c r="BX44" s="966">
        <v>5</v>
      </c>
      <c r="BY44" s="966">
        <v>4</v>
      </c>
      <c r="BZ44" s="966">
        <v>4</v>
      </c>
      <c r="CA44" s="966">
        <v>1</v>
      </c>
      <c r="CB44" s="966">
        <v>2</v>
      </c>
      <c r="CC44" s="966">
        <v>4</v>
      </c>
      <c r="CD44" s="966">
        <v>7</v>
      </c>
      <c r="CE44" s="966">
        <v>5</v>
      </c>
      <c r="CF44" s="966">
        <v>4</v>
      </c>
      <c r="CG44" s="966">
        <v>4</v>
      </c>
      <c r="CH44" s="966">
        <v>3</v>
      </c>
      <c r="CI44" s="966">
        <v>10</v>
      </c>
      <c r="CJ44" s="966">
        <v>3</v>
      </c>
      <c r="CK44" s="966">
        <v>7</v>
      </c>
      <c r="CL44" s="966">
        <v>4</v>
      </c>
      <c r="CM44" s="966">
        <v>5</v>
      </c>
      <c r="CN44" s="966">
        <v>5</v>
      </c>
      <c r="CO44" s="966">
        <v>2</v>
      </c>
      <c r="CP44" s="966">
        <v>3</v>
      </c>
      <c r="CQ44" s="966">
        <v>4</v>
      </c>
      <c r="CR44" s="966">
        <v>3</v>
      </c>
      <c r="CS44" s="966">
        <v>2</v>
      </c>
      <c r="CT44" s="966">
        <v>4</v>
      </c>
      <c r="CU44" s="967">
        <v>1</v>
      </c>
      <c r="CV44" s="967">
        <v>1</v>
      </c>
      <c r="CW44" s="967">
        <v>2</v>
      </c>
      <c r="CX44" s="967">
        <v>3</v>
      </c>
      <c r="CY44" s="967">
        <v>1</v>
      </c>
      <c r="CZ44" s="967">
        <v>0</v>
      </c>
      <c r="DA44" s="695"/>
    </row>
    <row r="45" spans="2:105" ht="15" customHeight="1">
      <c r="B45" s="965" t="s">
        <v>1075</v>
      </c>
      <c r="C45" s="966">
        <f t="shared" si="2"/>
        <v>2317</v>
      </c>
      <c r="D45" s="966">
        <v>24</v>
      </c>
      <c r="E45" s="966">
        <v>8</v>
      </c>
      <c r="F45" s="966">
        <v>2</v>
      </c>
      <c r="G45" s="966">
        <v>5</v>
      </c>
      <c r="H45" s="966">
        <v>3</v>
      </c>
      <c r="I45" s="966">
        <v>0</v>
      </c>
      <c r="J45" s="966">
        <v>0</v>
      </c>
      <c r="K45" s="966">
        <v>0</v>
      </c>
      <c r="L45" s="966">
        <v>1</v>
      </c>
      <c r="M45" s="966">
        <v>0</v>
      </c>
      <c r="N45" s="966">
        <v>1</v>
      </c>
      <c r="O45" s="966">
        <v>0</v>
      </c>
      <c r="P45" s="966">
        <v>0</v>
      </c>
      <c r="Q45" s="966">
        <v>6</v>
      </c>
      <c r="R45" s="966">
        <v>3</v>
      </c>
      <c r="S45" s="966">
        <v>2</v>
      </c>
      <c r="T45" s="966">
        <v>2</v>
      </c>
      <c r="U45" s="966">
        <v>2</v>
      </c>
      <c r="V45" s="966">
        <v>5</v>
      </c>
      <c r="W45" s="966">
        <v>1</v>
      </c>
      <c r="X45" s="966">
        <v>6</v>
      </c>
      <c r="Y45" s="966">
        <v>5</v>
      </c>
      <c r="Z45" s="966">
        <v>3</v>
      </c>
      <c r="AA45" s="966">
        <v>6</v>
      </c>
      <c r="AB45" s="966">
        <v>4</v>
      </c>
      <c r="AC45" s="966">
        <v>0</v>
      </c>
      <c r="AD45" s="966">
        <v>6</v>
      </c>
      <c r="AE45" s="966">
        <v>3</v>
      </c>
      <c r="AF45" s="966">
        <v>2</v>
      </c>
      <c r="AG45" s="966">
        <v>5</v>
      </c>
      <c r="AH45" s="966">
        <v>3</v>
      </c>
      <c r="AI45" s="966">
        <v>5</v>
      </c>
      <c r="AJ45" s="966">
        <v>4</v>
      </c>
      <c r="AK45" s="966">
        <v>2</v>
      </c>
      <c r="AL45" s="966">
        <v>4</v>
      </c>
      <c r="AM45" s="966">
        <v>2</v>
      </c>
      <c r="AN45" s="966">
        <v>5</v>
      </c>
      <c r="AO45" s="966">
        <v>2</v>
      </c>
      <c r="AP45" s="966">
        <v>4</v>
      </c>
      <c r="AQ45" s="966">
        <v>2</v>
      </c>
      <c r="AR45" s="966">
        <v>8</v>
      </c>
      <c r="AS45" s="966">
        <v>12</v>
      </c>
      <c r="AT45" s="966">
        <v>8</v>
      </c>
      <c r="AU45" s="966">
        <v>3</v>
      </c>
      <c r="AV45" s="966">
        <v>6</v>
      </c>
      <c r="AW45" s="966">
        <v>12</v>
      </c>
      <c r="AX45" s="966">
        <v>8</v>
      </c>
      <c r="AY45" s="966">
        <v>12</v>
      </c>
      <c r="AZ45" s="966">
        <v>8</v>
      </c>
      <c r="BA45" s="966">
        <v>8</v>
      </c>
      <c r="BB45" s="966">
        <v>16</v>
      </c>
      <c r="BC45" s="966">
        <v>14</v>
      </c>
      <c r="BD45" s="966">
        <v>12</v>
      </c>
      <c r="BE45" s="966">
        <v>9</v>
      </c>
      <c r="BF45" s="966">
        <v>16</v>
      </c>
      <c r="BG45" s="966">
        <v>13</v>
      </c>
      <c r="BH45" s="966">
        <v>14</v>
      </c>
      <c r="BI45" s="966">
        <v>14</v>
      </c>
      <c r="BJ45" s="966">
        <v>15</v>
      </c>
      <c r="BK45" s="966">
        <v>16</v>
      </c>
      <c r="BL45" s="966">
        <v>17</v>
      </c>
      <c r="BM45" s="966">
        <v>18</v>
      </c>
      <c r="BN45" s="966">
        <v>22</v>
      </c>
      <c r="BO45" s="966">
        <v>25</v>
      </c>
      <c r="BP45" s="966">
        <v>16</v>
      </c>
      <c r="BQ45" s="966">
        <v>20</v>
      </c>
      <c r="BR45" s="966">
        <v>20</v>
      </c>
      <c r="BS45" s="966">
        <v>31</v>
      </c>
      <c r="BT45" s="966">
        <v>24</v>
      </c>
      <c r="BU45" s="966">
        <v>22</v>
      </c>
      <c r="BV45" s="966">
        <v>39</v>
      </c>
      <c r="BW45" s="966">
        <v>33</v>
      </c>
      <c r="BX45" s="966">
        <v>33</v>
      </c>
      <c r="BY45" s="966">
        <v>41</v>
      </c>
      <c r="BZ45" s="966">
        <v>40</v>
      </c>
      <c r="CA45" s="966">
        <v>48</v>
      </c>
      <c r="CB45" s="966">
        <v>50</v>
      </c>
      <c r="CC45" s="966">
        <v>61</v>
      </c>
      <c r="CD45" s="966">
        <v>59</v>
      </c>
      <c r="CE45" s="966">
        <v>62</v>
      </c>
      <c r="CF45" s="966">
        <v>66</v>
      </c>
      <c r="CG45" s="966">
        <v>55</v>
      </c>
      <c r="CH45" s="966">
        <v>79</v>
      </c>
      <c r="CI45" s="966">
        <v>60</v>
      </c>
      <c r="CJ45" s="966">
        <v>80</v>
      </c>
      <c r="CK45" s="966">
        <v>84</v>
      </c>
      <c r="CL45" s="966">
        <v>70</v>
      </c>
      <c r="CM45" s="966">
        <v>75</v>
      </c>
      <c r="CN45" s="966">
        <v>68</v>
      </c>
      <c r="CO45" s="966">
        <v>72</v>
      </c>
      <c r="CP45" s="966">
        <v>89</v>
      </c>
      <c r="CQ45" s="966">
        <v>64</v>
      </c>
      <c r="CR45" s="966">
        <v>74</v>
      </c>
      <c r="CS45" s="966">
        <v>79</v>
      </c>
      <c r="CT45" s="966">
        <v>49</v>
      </c>
      <c r="CU45" s="967">
        <v>42</v>
      </c>
      <c r="CV45" s="967">
        <v>26</v>
      </c>
      <c r="CW45" s="967">
        <v>31</v>
      </c>
      <c r="CX45" s="967">
        <v>71</v>
      </c>
      <c r="CY45" s="967">
        <v>36</v>
      </c>
      <c r="CZ45" s="967">
        <v>4</v>
      </c>
      <c r="DA45" s="695"/>
    </row>
    <row r="46" spans="2:105" ht="15" customHeight="1">
      <c r="B46" s="965" t="s">
        <v>1076</v>
      </c>
      <c r="C46" s="966">
        <f t="shared" si="2"/>
        <v>3408</v>
      </c>
      <c r="D46" s="966">
        <v>4</v>
      </c>
      <c r="E46" s="966">
        <v>1</v>
      </c>
      <c r="F46" s="966">
        <v>1</v>
      </c>
      <c r="G46" s="966">
        <v>4</v>
      </c>
      <c r="H46" s="966">
        <v>2</v>
      </c>
      <c r="I46" s="966">
        <v>0</v>
      </c>
      <c r="J46" s="966">
        <v>1</v>
      </c>
      <c r="K46" s="966">
        <v>1</v>
      </c>
      <c r="L46" s="966">
        <v>1</v>
      </c>
      <c r="M46" s="966">
        <v>3</v>
      </c>
      <c r="N46" s="966">
        <v>3</v>
      </c>
      <c r="O46" s="966">
        <v>1</v>
      </c>
      <c r="P46" s="966">
        <v>1</v>
      </c>
      <c r="Q46" s="966">
        <v>4</v>
      </c>
      <c r="R46" s="966">
        <v>7</v>
      </c>
      <c r="S46" s="966">
        <v>1</v>
      </c>
      <c r="T46" s="966">
        <v>3</v>
      </c>
      <c r="U46" s="966">
        <v>8</v>
      </c>
      <c r="V46" s="966">
        <v>6</v>
      </c>
      <c r="W46" s="966">
        <v>6</v>
      </c>
      <c r="X46" s="966">
        <v>9</v>
      </c>
      <c r="Y46" s="966">
        <v>3</v>
      </c>
      <c r="Z46" s="966">
        <v>7</v>
      </c>
      <c r="AA46" s="966">
        <v>7</v>
      </c>
      <c r="AB46" s="966">
        <v>5</v>
      </c>
      <c r="AC46" s="966">
        <v>9</v>
      </c>
      <c r="AD46" s="966">
        <v>7</v>
      </c>
      <c r="AE46" s="966">
        <v>11</v>
      </c>
      <c r="AF46" s="966">
        <v>9</v>
      </c>
      <c r="AG46" s="966">
        <v>10</v>
      </c>
      <c r="AH46" s="966">
        <v>9</v>
      </c>
      <c r="AI46" s="966">
        <v>7</v>
      </c>
      <c r="AJ46" s="966">
        <v>12</v>
      </c>
      <c r="AK46" s="966">
        <v>12</v>
      </c>
      <c r="AL46" s="966">
        <v>15</v>
      </c>
      <c r="AM46" s="966">
        <v>10</v>
      </c>
      <c r="AN46" s="966">
        <v>10</v>
      </c>
      <c r="AO46" s="966">
        <v>16</v>
      </c>
      <c r="AP46" s="966">
        <v>16</v>
      </c>
      <c r="AQ46" s="966">
        <v>7</v>
      </c>
      <c r="AR46" s="966">
        <v>13</v>
      </c>
      <c r="AS46" s="966">
        <v>14</v>
      </c>
      <c r="AT46" s="966">
        <v>20</v>
      </c>
      <c r="AU46" s="966">
        <v>13</v>
      </c>
      <c r="AV46" s="966">
        <v>16</v>
      </c>
      <c r="AW46" s="966">
        <v>21</v>
      </c>
      <c r="AX46" s="966">
        <v>25</v>
      </c>
      <c r="AY46" s="966">
        <v>24</v>
      </c>
      <c r="AZ46" s="966">
        <v>21</v>
      </c>
      <c r="BA46" s="966">
        <v>21</v>
      </c>
      <c r="BB46" s="966">
        <v>30</v>
      </c>
      <c r="BC46" s="966">
        <v>30</v>
      </c>
      <c r="BD46" s="966">
        <v>39</v>
      </c>
      <c r="BE46" s="966">
        <v>30</v>
      </c>
      <c r="BF46" s="966">
        <v>42</v>
      </c>
      <c r="BG46" s="966">
        <v>31</v>
      </c>
      <c r="BH46" s="966">
        <v>29</v>
      </c>
      <c r="BI46" s="966">
        <v>38</v>
      </c>
      <c r="BJ46" s="966">
        <v>32</v>
      </c>
      <c r="BK46" s="966">
        <v>40</v>
      </c>
      <c r="BL46" s="966">
        <v>41</v>
      </c>
      <c r="BM46" s="966">
        <v>45</v>
      </c>
      <c r="BN46" s="966">
        <v>48</v>
      </c>
      <c r="BO46" s="966">
        <v>43</v>
      </c>
      <c r="BP46" s="966">
        <v>46</v>
      </c>
      <c r="BQ46" s="966">
        <v>53</v>
      </c>
      <c r="BR46" s="966">
        <v>46</v>
      </c>
      <c r="BS46" s="966">
        <v>50</v>
      </c>
      <c r="BT46" s="966">
        <v>49</v>
      </c>
      <c r="BU46" s="966">
        <v>65</v>
      </c>
      <c r="BV46" s="966">
        <v>57</v>
      </c>
      <c r="BW46" s="966">
        <v>76</v>
      </c>
      <c r="BX46" s="966">
        <v>68</v>
      </c>
      <c r="BY46" s="966">
        <v>69</v>
      </c>
      <c r="BZ46" s="966">
        <v>62</v>
      </c>
      <c r="CA46" s="966">
        <v>94</v>
      </c>
      <c r="CB46" s="966">
        <v>83</v>
      </c>
      <c r="CC46" s="966">
        <v>104</v>
      </c>
      <c r="CD46" s="966">
        <v>91</v>
      </c>
      <c r="CE46" s="966">
        <v>106</v>
      </c>
      <c r="CF46" s="966">
        <v>96</v>
      </c>
      <c r="CG46" s="966">
        <v>95</v>
      </c>
      <c r="CH46" s="966">
        <v>96</v>
      </c>
      <c r="CI46" s="966">
        <v>107</v>
      </c>
      <c r="CJ46" s="966">
        <v>88</v>
      </c>
      <c r="CK46" s="966">
        <v>100</v>
      </c>
      <c r="CL46" s="966">
        <v>105</v>
      </c>
      <c r="CM46" s="966">
        <v>95</v>
      </c>
      <c r="CN46" s="966">
        <v>80</v>
      </c>
      <c r="CO46" s="966">
        <v>79</v>
      </c>
      <c r="CP46" s="966">
        <v>82</v>
      </c>
      <c r="CQ46" s="966">
        <v>65</v>
      </c>
      <c r="CR46" s="966">
        <v>50</v>
      </c>
      <c r="CS46" s="966">
        <v>45</v>
      </c>
      <c r="CT46" s="966">
        <v>32</v>
      </c>
      <c r="CU46" s="967">
        <v>34</v>
      </c>
      <c r="CV46" s="967">
        <v>33</v>
      </c>
      <c r="CW46" s="967">
        <v>12</v>
      </c>
      <c r="CX46" s="967">
        <v>25</v>
      </c>
      <c r="CY46" s="967">
        <v>15</v>
      </c>
      <c r="CZ46" s="967">
        <v>0</v>
      </c>
      <c r="DA46" s="695"/>
    </row>
    <row r="47" spans="2:105" ht="15" customHeight="1">
      <c r="B47" s="965" t="s">
        <v>1077</v>
      </c>
      <c r="C47" s="966">
        <f t="shared" si="2"/>
        <v>148</v>
      </c>
      <c r="D47" s="966">
        <v>0</v>
      </c>
      <c r="E47" s="966">
        <v>0</v>
      </c>
      <c r="F47" s="966">
        <v>0</v>
      </c>
      <c r="G47" s="966">
        <v>0</v>
      </c>
      <c r="H47" s="966">
        <v>0</v>
      </c>
      <c r="I47" s="966">
        <v>0</v>
      </c>
      <c r="J47" s="966">
        <v>0</v>
      </c>
      <c r="K47" s="966">
        <v>0</v>
      </c>
      <c r="L47" s="966">
        <v>0</v>
      </c>
      <c r="M47" s="966">
        <v>0</v>
      </c>
      <c r="N47" s="966">
        <v>0</v>
      </c>
      <c r="O47" s="966">
        <v>0</v>
      </c>
      <c r="P47" s="966">
        <v>0</v>
      </c>
      <c r="Q47" s="966">
        <v>0</v>
      </c>
      <c r="R47" s="966">
        <v>0</v>
      </c>
      <c r="S47" s="966">
        <v>0</v>
      </c>
      <c r="T47" s="966">
        <v>0</v>
      </c>
      <c r="U47" s="966">
        <v>0</v>
      </c>
      <c r="V47" s="966">
        <v>0</v>
      </c>
      <c r="W47" s="966">
        <v>0</v>
      </c>
      <c r="X47" s="966">
        <v>0</v>
      </c>
      <c r="Y47" s="966">
        <v>0</v>
      </c>
      <c r="Z47" s="966">
        <v>0</v>
      </c>
      <c r="AA47" s="966">
        <v>0</v>
      </c>
      <c r="AB47" s="966">
        <v>0</v>
      </c>
      <c r="AC47" s="966">
        <v>1</v>
      </c>
      <c r="AD47" s="966">
        <v>0</v>
      </c>
      <c r="AE47" s="966">
        <v>0</v>
      </c>
      <c r="AF47" s="966">
        <v>1</v>
      </c>
      <c r="AG47" s="966">
        <v>0</v>
      </c>
      <c r="AH47" s="966">
        <v>0</v>
      </c>
      <c r="AI47" s="966">
        <v>0</v>
      </c>
      <c r="AJ47" s="966">
        <v>0</v>
      </c>
      <c r="AK47" s="966">
        <v>0</v>
      </c>
      <c r="AL47" s="966">
        <v>0</v>
      </c>
      <c r="AM47" s="966">
        <v>0</v>
      </c>
      <c r="AN47" s="966">
        <v>0</v>
      </c>
      <c r="AO47" s="966">
        <v>0</v>
      </c>
      <c r="AP47" s="966">
        <v>0</v>
      </c>
      <c r="AQ47" s="966">
        <v>0</v>
      </c>
      <c r="AR47" s="966">
        <v>0</v>
      </c>
      <c r="AS47" s="966">
        <v>0</v>
      </c>
      <c r="AT47" s="966">
        <v>1</v>
      </c>
      <c r="AU47" s="966">
        <v>0</v>
      </c>
      <c r="AV47" s="966">
        <v>0</v>
      </c>
      <c r="AW47" s="966">
        <v>0</v>
      </c>
      <c r="AX47" s="966">
        <v>0</v>
      </c>
      <c r="AY47" s="966">
        <v>0</v>
      </c>
      <c r="AZ47" s="966">
        <v>1</v>
      </c>
      <c r="BA47" s="966">
        <v>0</v>
      </c>
      <c r="BB47" s="966">
        <v>0</v>
      </c>
      <c r="BC47" s="966">
        <v>1</v>
      </c>
      <c r="BD47" s="966">
        <v>0</v>
      </c>
      <c r="BE47" s="966">
        <v>0</v>
      </c>
      <c r="BF47" s="966">
        <v>1</v>
      </c>
      <c r="BG47" s="966">
        <v>0</v>
      </c>
      <c r="BH47" s="966">
        <v>1</v>
      </c>
      <c r="BI47" s="966">
        <v>1</v>
      </c>
      <c r="BJ47" s="966">
        <v>0</v>
      </c>
      <c r="BK47" s="966">
        <v>0</v>
      </c>
      <c r="BL47" s="966">
        <v>2</v>
      </c>
      <c r="BM47" s="966">
        <v>1</v>
      </c>
      <c r="BN47" s="966">
        <v>0</v>
      </c>
      <c r="BO47" s="966">
        <v>1</v>
      </c>
      <c r="BP47" s="966">
        <v>1</v>
      </c>
      <c r="BQ47" s="966">
        <v>1</v>
      </c>
      <c r="BR47" s="966">
        <v>2</v>
      </c>
      <c r="BS47" s="966">
        <v>1</v>
      </c>
      <c r="BT47" s="966">
        <v>0</v>
      </c>
      <c r="BU47" s="966">
        <v>1</v>
      </c>
      <c r="BV47" s="966">
        <v>0</v>
      </c>
      <c r="BW47" s="966">
        <v>6</v>
      </c>
      <c r="BX47" s="966">
        <v>3</v>
      </c>
      <c r="BY47" s="966">
        <v>3</v>
      </c>
      <c r="BZ47" s="966">
        <v>2</v>
      </c>
      <c r="CA47" s="966">
        <v>7</v>
      </c>
      <c r="CB47" s="966">
        <v>3</v>
      </c>
      <c r="CC47" s="966">
        <v>6</v>
      </c>
      <c r="CD47" s="966">
        <v>6</v>
      </c>
      <c r="CE47" s="966">
        <v>9</v>
      </c>
      <c r="CF47" s="966">
        <v>5</v>
      </c>
      <c r="CG47" s="966">
        <v>1</v>
      </c>
      <c r="CH47" s="966">
        <v>4</v>
      </c>
      <c r="CI47" s="966">
        <v>5</v>
      </c>
      <c r="CJ47" s="966">
        <v>3</v>
      </c>
      <c r="CK47" s="966">
        <v>5</v>
      </c>
      <c r="CL47" s="966">
        <v>8</v>
      </c>
      <c r="CM47" s="966">
        <v>9</v>
      </c>
      <c r="CN47" s="966">
        <v>2</v>
      </c>
      <c r="CO47" s="966">
        <v>10</v>
      </c>
      <c r="CP47" s="966">
        <v>5</v>
      </c>
      <c r="CQ47" s="966">
        <v>2</v>
      </c>
      <c r="CR47" s="966">
        <v>7</v>
      </c>
      <c r="CS47" s="966">
        <v>3</v>
      </c>
      <c r="CT47" s="966">
        <v>3</v>
      </c>
      <c r="CU47" s="967">
        <v>3</v>
      </c>
      <c r="CV47" s="967">
        <v>2</v>
      </c>
      <c r="CW47" s="967">
        <v>3</v>
      </c>
      <c r="CX47" s="967">
        <v>4</v>
      </c>
      <c r="CY47" s="967">
        <v>1</v>
      </c>
      <c r="CZ47" s="967">
        <v>0</v>
      </c>
      <c r="DA47" s="695"/>
    </row>
    <row r="48" spans="2:105" ht="15" customHeight="1">
      <c r="B48" s="965" t="s">
        <v>1078</v>
      </c>
      <c r="C48" s="966">
        <f t="shared" si="2"/>
        <v>78</v>
      </c>
      <c r="D48" s="966">
        <v>0</v>
      </c>
      <c r="E48" s="966">
        <v>0</v>
      </c>
      <c r="F48" s="966">
        <v>0</v>
      </c>
      <c r="G48" s="966">
        <v>0</v>
      </c>
      <c r="H48" s="966">
        <v>0</v>
      </c>
      <c r="I48" s="966">
        <v>0</v>
      </c>
      <c r="J48" s="966">
        <v>0</v>
      </c>
      <c r="K48" s="966">
        <v>0</v>
      </c>
      <c r="L48" s="966">
        <v>0</v>
      </c>
      <c r="M48" s="966">
        <v>0</v>
      </c>
      <c r="N48" s="966">
        <v>0</v>
      </c>
      <c r="O48" s="966">
        <v>0</v>
      </c>
      <c r="P48" s="966">
        <v>0</v>
      </c>
      <c r="Q48" s="966">
        <v>0</v>
      </c>
      <c r="R48" s="966">
        <v>0</v>
      </c>
      <c r="S48" s="966">
        <v>0</v>
      </c>
      <c r="T48" s="966">
        <v>0</v>
      </c>
      <c r="U48" s="966">
        <v>0</v>
      </c>
      <c r="V48" s="966">
        <v>0</v>
      </c>
      <c r="W48" s="966">
        <v>0</v>
      </c>
      <c r="X48" s="966">
        <v>1</v>
      </c>
      <c r="Y48" s="966">
        <v>1</v>
      </c>
      <c r="Z48" s="966">
        <v>0</v>
      </c>
      <c r="AA48" s="966">
        <v>0</v>
      </c>
      <c r="AB48" s="966">
        <v>0</v>
      </c>
      <c r="AC48" s="966">
        <v>0</v>
      </c>
      <c r="AD48" s="966">
        <v>0</v>
      </c>
      <c r="AE48" s="966">
        <v>0</v>
      </c>
      <c r="AF48" s="966">
        <v>1</v>
      </c>
      <c r="AG48" s="966">
        <v>1</v>
      </c>
      <c r="AH48" s="966">
        <v>0</v>
      </c>
      <c r="AI48" s="966">
        <v>1</v>
      </c>
      <c r="AJ48" s="966">
        <v>1</v>
      </c>
      <c r="AK48" s="966">
        <v>1</v>
      </c>
      <c r="AL48" s="966">
        <v>1</v>
      </c>
      <c r="AM48" s="966">
        <v>1</v>
      </c>
      <c r="AN48" s="966">
        <v>1</v>
      </c>
      <c r="AO48" s="966">
        <v>0</v>
      </c>
      <c r="AP48" s="966">
        <v>0</v>
      </c>
      <c r="AQ48" s="966">
        <v>0</v>
      </c>
      <c r="AR48" s="966">
        <v>0</v>
      </c>
      <c r="AS48" s="966">
        <v>1</v>
      </c>
      <c r="AT48" s="966">
        <v>0</v>
      </c>
      <c r="AU48" s="966">
        <v>0</v>
      </c>
      <c r="AV48" s="966">
        <v>1</v>
      </c>
      <c r="AW48" s="966">
        <v>0</v>
      </c>
      <c r="AX48" s="966">
        <v>0</v>
      </c>
      <c r="AY48" s="966">
        <v>1</v>
      </c>
      <c r="AZ48" s="966">
        <v>0</v>
      </c>
      <c r="BA48" s="966">
        <v>2</v>
      </c>
      <c r="BB48" s="966">
        <v>1</v>
      </c>
      <c r="BC48" s="966">
        <v>3</v>
      </c>
      <c r="BD48" s="966">
        <v>0</v>
      </c>
      <c r="BE48" s="966">
        <v>0</v>
      </c>
      <c r="BF48" s="966">
        <v>1</v>
      </c>
      <c r="BG48" s="966">
        <v>0</v>
      </c>
      <c r="BH48" s="966">
        <v>0</v>
      </c>
      <c r="BI48" s="966">
        <v>0</v>
      </c>
      <c r="BJ48" s="966">
        <v>2</v>
      </c>
      <c r="BK48" s="966">
        <v>1</v>
      </c>
      <c r="BL48" s="966">
        <v>0</v>
      </c>
      <c r="BM48" s="966">
        <v>2</v>
      </c>
      <c r="BN48" s="966">
        <v>0</v>
      </c>
      <c r="BO48" s="966">
        <v>0</v>
      </c>
      <c r="BP48" s="966">
        <v>1</v>
      </c>
      <c r="BQ48" s="966">
        <v>2</v>
      </c>
      <c r="BR48" s="966">
        <v>3</v>
      </c>
      <c r="BS48" s="966">
        <v>1</v>
      </c>
      <c r="BT48" s="966">
        <v>2</v>
      </c>
      <c r="BU48" s="966">
        <v>3</v>
      </c>
      <c r="BV48" s="966">
        <v>2</v>
      </c>
      <c r="BW48" s="966">
        <v>3</v>
      </c>
      <c r="BX48" s="966">
        <v>2</v>
      </c>
      <c r="BY48" s="966">
        <v>3</v>
      </c>
      <c r="BZ48" s="966">
        <v>0</v>
      </c>
      <c r="CA48" s="966">
        <v>0</v>
      </c>
      <c r="CB48" s="966">
        <v>4</v>
      </c>
      <c r="CC48" s="966">
        <v>3</v>
      </c>
      <c r="CD48" s="966">
        <v>0</v>
      </c>
      <c r="CE48" s="966">
        <v>3</v>
      </c>
      <c r="CF48" s="966">
        <v>3</v>
      </c>
      <c r="CG48" s="966">
        <v>0</v>
      </c>
      <c r="CH48" s="966">
        <v>0</v>
      </c>
      <c r="CI48" s="966">
        <v>3</v>
      </c>
      <c r="CJ48" s="966">
        <v>4</v>
      </c>
      <c r="CK48" s="966">
        <v>2</v>
      </c>
      <c r="CL48" s="966">
        <v>3</v>
      </c>
      <c r="CM48" s="966">
        <v>2</v>
      </c>
      <c r="CN48" s="966">
        <v>1</v>
      </c>
      <c r="CO48" s="966">
        <v>0</v>
      </c>
      <c r="CP48" s="966">
        <v>1</v>
      </c>
      <c r="CQ48" s="966">
        <v>0</v>
      </c>
      <c r="CR48" s="966">
        <v>0</v>
      </c>
      <c r="CS48" s="966">
        <v>0</v>
      </c>
      <c r="CT48" s="966">
        <v>1</v>
      </c>
      <c r="CU48" s="967">
        <v>0</v>
      </c>
      <c r="CV48" s="967">
        <v>0</v>
      </c>
      <c r="CW48" s="967">
        <v>0</v>
      </c>
      <c r="CX48" s="967">
        <v>0</v>
      </c>
      <c r="CY48" s="967">
        <v>0</v>
      </c>
      <c r="CZ48" s="967">
        <v>1</v>
      </c>
      <c r="DA48" s="695"/>
    </row>
    <row r="49" spans="2:105" ht="15" customHeight="1">
      <c r="B49" s="965" t="s">
        <v>1079</v>
      </c>
      <c r="C49" s="966">
        <f t="shared" si="2"/>
        <v>128</v>
      </c>
      <c r="D49" s="966">
        <v>38</v>
      </c>
      <c r="E49" s="966">
        <v>9</v>
      </c>
      <c r="F49" s="966">
        <v>8</v>
      </c>
      <c r="G49" s="966">
        <v>2</v>
      </c>
      <c r="H49" s="966">
        <v>5</v>
      </c>
      <c r="I49" s="966">
        <v>2</v>
      </c>
      <c r="J49" s="966">
        <v>1</v>
      </c>
      <c r="K49" s="966">
        <v>0</v>
      </c>
      <c r="L49" s="966">
        <v>0</v>
      </c>
      <c r="M49" s="966">
        <v>1</v>
      </c>
      <c r="N49" s="966">
        <v>0</v>
      </c>
      <c r="O49" s="966">
        <v>0</v>
      </c>
      <c r="P49" s="966">
        <v>0</v>
      </c>
      <c r="Q49" s="966">
        <v>1</v>
      </c>
      <c r="R49" s="966">
        <v>0</v>
      </c>
      <c r="S49" s="966">
        <v>0</v>
      </c>
      <c r="T49" s="966">
        <v>0</v>
      </c>
      <c r="U49" s="966">
        <v>1</v>
      </c>
      <c r="V49" s="966">
        <v>0</v>
      </c>
      <c r="W49" s="966">
        <v>0</v>
      </c>
      <c r="X49" s="966">
        <v>0</v>
      </c>
      <c r="Y49" s="966">
        <v>0</v>
      </c>
      <c r="Z49" s="966">
        <v>1</v>
      </c>
      <c r="AA49" s="966">
        <v>0</v>
      </c>
      <c r="AB49" s="966">
        <v>0</v>
      </c>
      <c r="AC49" s="966">
        <v>0</v>
      </c>
      <c r="AD49" s="966">
        <v>0</v>
      </c>
      <c r="AE49" s="966">
        <v>0</v>
      </c>
      <c r="AF49" s="966">
        <v>0</v>
      </c>
      <c r="AG49" s="966">
        <v>0</v>
      </c>
      <c r="AH49" s="966">
        <v>1</v>
      </c>
      <c r="AI49" s="966">
        <v>0</v>
      </c>
      <c r="AJ49" s="966">
        <v>0</v>
      </c>
      <c r="AK49" s="966">
        <v>0</v>
      </c>
      <c r="AL49" s="966">
        <v>1</v>
      </c>
      <c r="AM49" s="966">
        <v>1</v>
      </c>
      <c r="AN49" s="966">
        <v>0</v>
      </c>
      <c r="AO49" s="966">
        <v>0</v>
      </c>
      <c r="AP49" s="966">
        <v>0</v>
      </c>
      <c r="AQ49" s="966">
        <v>0</v>
      </c>
      <c r="AR49" s="966">
        <v>0</v>
      </c>
      <c r="AS49" s="966">
        <v>0</v>
      </c>
      <c r="AT49" s="966">
        <v>0</v>
      </c>
      <c r="AU49" s="966">
        <v>0</v>
      </c>
      <c r="AV49" s="966">
        <v>0</v>
      </c>
      <c r="AW49" s="966">
        <v>1</v>
      </c>
      <c r="AX49" s="966">
        <v>0</v>
      </c>
      <c r="AY49" s="966">
        <v>0</v>
      </c>
      <c r="AZ49" s="966">
        <v>2</v>
      </c>
      <c r="BA49" s="966">
        <v>0</v>
      </c>
      <c r="BB49" s="966">
        <v>1</v>
      </c>
      <c r="BC49" s="966">
        <v>0</v>
      </c>
      <c r="BD49" s="966">
        <v>0</v>
      </c>
      <c r="BE49" s="966">
        <v>0</v>
      </c>
      <c r="BF49" s="966">
        <v>0</v>
      </c>
      <c r="BG49" s="966">
        <v>0</v>
      </c>
      <c r="BH49" s="966">
        <v>0</v>
      </c>
      <c r="BI49" s="966">
        <v>0</v>
      </c>
      <c r="BJ49" s="966">
        <v>1</v>
      </c>
      <c r="BK49" s="966">
        <v>0</v>
      </c>
      <c r="BL49" s="966">
        <v>0</v>
      </c>
      <c r="BM49" s="966">
        <v>2</v>
      </c>
      <c r="BN49" s="966">
        <v>1</v>
      </c>
      <c r="BO49" s="966">
        <v>1</v>
      </c>
      <c r="BP49" s="966">
        <v>2</v>
      </c>
      <c r="BQ49" s="966">
        <v>0</v>
      </c>
      <c r="BR49" s="966">
        <v>1</v>
      </c>
      <c r="BS49" s="966">
        <v>0</v>
      </c>
      <c r="BT49" s="966">
        <v>2</v>
      </c>
      <c r="BU49" s="966">
        <v>0</v>
      </c>
      <c r="BV49" s="966">
        <v>0</v>
      </c>
      <c r="BW49" s="966">
        <v>0</v>
      </c>
      <c r="BX49" s="966">
        <v>1</v>
      </c>
      <c r="BY49" s="966">
        <v>0</v>
      </c>
      <c r="BZ49" s="966">
        <v>0</v>
      </c>
      <c r="CA49" s="966">
        <v>2</v>
      </c>
      <c r="CB49" s="966">
        <v>2</v>
      </c>
      <c r="CC49" s="966">
        <v>0</v>
      </c>
      <c r="CD49" s="966">
        <v>3</v>
      </c>
      <c r="CE49" s="966">
        <v>1</v>
      </c>
      <c r="CF49" s="966">
        <v>1</v>
      </c>
      <c r="CG49" s="966">
        <v>1</v>
      </c>
      <c r="CH49" s="966">
        <v>2</v>
      </c>
      <c r="CI49" s="966">
        <v>0</v>
      </c>
      <c r="CJ49" s="966">
        <v>2</v>
      </c>
      <c r="CK49" s="966">
        <v>2</v>
      </c>
      <c r="CL49" s="966">
        <v>4</v>
      </c>
      <c r="CM49" s="966">
        <v>5</v>
      </c>
      <c r="CN49" s="966">
        <v>2</v>
      </c>
      <c r="CO49" s="966">
        <v>1</v>
      </c>
      <c r="CP49" s="966">
        <v>1</v>
      </c>
      <c r="CQ49" s="966">
        <v>0</v>
      </c>
      <c r="CR49" s="966">
        <v>1</v>
      </c>
      <c r="CS49" s="966">
        <v>1</v>
      </c>
      <c r="CT49" s="966">
        <v>3</v>
      </c>
      <c r="CU49" s="967">
        <v>0</v>
      </c>
      <c r="CV49" s="967">
        <v>3</v>
      </c>
      <c r="CW49" s="967">
        <v>1</v>
      </c>
      <c r="CX49" s="967">
        <v>1</v>
      </c>
      <c r="CY49" s="967">
        <v>2</v>
      </c>
      <c r="CZ49" s="967">
        <v>0</v>
      </c>
      <c r="DA49" s="695"/>
    </row>
    <row r="50" spans="2:105" ht="15" customHeight="1">
      <c r="B50" s="965" t="s">
        <v>1080</v>
      </c>
      <c r="C50" s="966">
        <f t="shared" si="2"/>
        <v>3187</v>
      </c>
      <c r="D50" s="966">
        <v>333</v>
      </c>
      <c r="E50" s="966">
        <v>112</v>
      </c>
      <c r="F50" s="966">
        <v>50</v>
      </c>
      <c r="G50" s="966">
        <v>34</v>
      </c>
      <c r="H50" s="966">
        <v>16</v>
      </c>
      <c r="I50" s="966">
        <v>15</v>
      </c>
      <c r="J50" s="966">
        <v>11</v>
      </c>
      <c r="K50" s="966">
        <v>11</v>
      </c>
      <c r="L50" s="966">
        <v>8</v>
      </c>
      <c r="M50" s="966">
        <v>4</v>
      </c>
      <c r="N50" s="966">
        <v>5</v>
      </c>
      <c r="O50" s="966">
        <v>10</v>
      </c>
      <c r="P50" s="966">
        <v>7</v>
      </c>
      <c r="Q50" s="966">
        <v>3</v>
      </c>
      <c r="R50" s="966">
        <v>5</v>
      </c>
      <c r="S50" s="966">
        <v>8</v>
      </c>
      <c r="T50" s="966">
        <v>9</v>
      </c>
      <c r="U50" s="966">
        <v>5</v>
      </c>
      <c r="V50" s="966">
        <v>10</v>
      </c>
      <c r="W50" s="966">
        <v>13</v>
      </c>
      <c r="X50" s="966">
        <v>11</v>
      </c>
      <c r="Y50" s="966">
        <v>7</v>
      </c>
      <c r="Z50" s="966">
        <v>4</v>
      </c>
      <c r="AA50" s="966">
        <v>10</v>
      </c>
      <c r="AB50" s="966">
        <v>9</v>
      </c>
      <c r="AC50" s="966">
        <v>4</v>
      </c>
      <c r="AD50" s="966">
        <v>11</v>
      </c>
      <c r="AE50" s="966">
        <v>8</v>
      </c>
      <c r="AF50" s="966">
        <v>7</v>
      </c>
      <c r="AG50" s="966">
        <v>9</v>
      </c>
      <c r="AH50" s="966">
        <v>10</v>
      </c>
      <c r="AI50" s="966">
        <v>9</v>
      </c>
      <c r="AJ50" s="966">
        <v>10</v>
      </c>
      <c r="AK50" s="966">
        <v>4</v>
      </c>
      <c r="AL50" s="966">
        <v>5</v>
      </c>
      <c r="AM50" s="966">
        <v>8</v>
      </c>
      <c r="AN50" s="966">
        <v>6</v>
      </c>
      <c r="AO50" s="966">
        <v>4</v>
      </c>
      <c r="AP50" s="966">
        <v>8</v>
      </c>
      <c r="AQ50" s="966">
        <v>7</v>
      </c>
      <c r="AR50" s="966">
        <v>5</v>
      </c>
      <c r="AS50" s="966">
        <v>15</v>
      </c>
      <c r="AT50" s="966">
        <v>7</v>
      </c>
      <c r="AU50" s="966">
        <v>9</v>
      </c>
      <c r="AV50" s="966">
        <v>11</v>
      </c>
      <c r="AW50" s="966">
        <v>9</v>
      </c>
      <c r="AX50" s="966">
        <v>8</v>
      </c>
      <c r="AY50" s="966">
        <v>13</v>
      </c>
      <c r="AZ50" s="966">
        <v>14</v>
      </c>
      <c r="BA50" s="966">
        <v>9</v>
      </c>
      <c r="BB50" s="966">
        <v>11</v>
      </c>
      <c r="BC50" s="966">
        <v>9</v>
      </c>
      <c r="BD50" s="966">
        <v>14</v>
      </c>
      <c r="BE50" s="966">
        <v>12</v>
      </c>
      <c r="BF50" s="966">
        <v>12</v>
      </c>
      <c r="BG50" s="966">
        <v>10</v>
      </c>
      <c r="BH50" s="966">
        <v>16</v>
      </c>
      <c r="BI50" s="966">
        <v>15</v>
      </c>
      <c r="BJ50" s="966">
        <v>14</v>
      </c>
      <c r="BK50" s="966">
        <v>7</v>
      </c>
      <c r="BL50" s="966">
        <v>19</v>
      </c>
      <c r="BM50" s="966">
        <v>18</v>
      </c>
      <c r="BN50" s="966">
        <v>14</v>
      </c>
      <c r="BO50" s="966">
        <v>17</v>
      </c>
      <c r="BP50" s="966">
        <v>22</v>
      </c>
      <c r="BQ50" s="966">
        <v>17</v>
      </c>
      <c r="BR50" s="966">
        <v>20</v>
      </c>
      <c r="BS50" s="966">
        <v>26</v>
      </c>
      <c r="BT50" s="966">
        <v>35</v>
      </c>
      <c r="BU50" s="966">
        <v>24</v>
      </c>
      <c r="BV50" s="966">
        <v>34</v>
      </c>
      <c r="BW50" s="966">
        <v>31</v>
      </c>
      <c r="BX50" s="966">
        <v>36</v>
      </c>
      <c r="BY50" s="966">
        <v>32</v>
      </c>
      <c r="BZ50" s="966">
        <v>54</v>
      </c>
      <c r="CA50" s="966">
        <v>46</v>
      </c>
      <c r="CB50" s="966">
        <v>44</v>
      </c>
      <c r="CC50" s="966">
        <v>49</v>
      </c>
      <c r="CD50" s="966">
        <v>64</v>
      </c>
      <c r="CE50" s="966">
        <v>61</v>
      </c>
      <c r="CF50" s="966">
        <v>55</v>
      </c>
      <c r="CG50" s="966">
        <v>76</v>
      </c>
      <c r="CH50" s="966">
        <v>68</v>
      </c>
      <c r="CI50" s="966">
        <v>87</v>
      </c>
      <c r="CJ50" s="966">
        <v>72</v>
      </c>
      <c r="CK50" s="966">
        <v>88</v>
      </c>
      <c r="CL50" s="966">
        <v>94</v>
      </c>
      <c r="CM50" s="966">
        <v>102</v>
      </c>
      <c r="CN50" s="966">
        <v>92</v>
      </c>
      <c r="CO50" s="966">
        <v>90</v>
      </c>
      <c r="CP50" s="966">
        <v>81</v>
      </c>
      <c r="CQ50" s="966">
        <v>90</v>
      </c>
      <c r="CR50" s="966">
        <v>78</v>
      </c>
      <c r="CS50" s="966">
        <v>61</v>
      </c>
      <c r="CT50" s="966">
        <v>71</v>
      </c>
      <c r="CU50" s="967">
        <v>58</v>
      </c>
      <c r="CV50" s="967">
        <v>37</v>
      </c>
      <c r="CW50" s="967">
        <v>52</v>
      </c>
      <c r="CX50" s="967">
        <v>82</v>
      </c>
      <c r="CY50" s="967">
        <v>45</v>
      </c>
      <c r="CZ50" s="967">
        <v>5</v>
      </c>
      <c r="DA50" s="695"/>
    </row>
    <row r="51" spans="2:105" ht="15" customHeight="1">
      <c r="B51" s="965" t="s">
        <v>1081</v>
      </c>
      <c r="C51" s="966">
        <f t="shared" si="2"/>
        <v>1170</v>
      </c>
      <c r="D51" s="966">
        <v>8</v>
      </c>
      <c r="E51" s="966">
        <v>3</v>
      </c>
      <c r="F51" s="966">
        <v>5</v>
      </c>
      <c r="G51" s="966">
        <v>1</v>
      </c>
      <c r="H51" s="966">
        <v>0</v>
      </c>
      <c r="I51" s="966">
        <v>0</v>
      </c>
      <c r="J51" s="966">
        <v>0</v>
      </c>
      <c r="K51" s="966">
        <v>0</v>
      </c>
      <c r="L51" s="966">
        <v>0</v>
      </c>
      <c r="M51" s="966">
        <v>0</v>
      </c>
      <c r="N51" s="966">
        <v>1</v>
      </c>
      <c r="O51" s="966">
        <v>0</v>
      </c>
      <c r="P51" s="966">
        <v>2</v>
      </c>
      <c r="Q51" s="966">
        <v>1</v>
      </c>
      <c r="R51" s="966">
        <v>3</v>
      </c>
      <c r="S51" s="966">
        <v>1</v>
      </c>
      <c r="T51" s="966">
        <v>1</v>
      </c>
      <c r="U51" s="966">
        <v>2</v>
      </c>
      <c r="V51" s="966">
        <v>0</v>
      </c>
      <c r="W51" s="966">
        <v>0</v>
      </c>
      <c r="X51" s="966">
        <v>0</v>
      </c>
      <c r="Y51" s="966">
        <v>1</v>
      </c>
      <c r="Z51" s="966">
        <v>2</v>
      </c>
      <c r="AA51" s="966">
        <v>2</v>
      </c>
      <c r="AB51" s="966">
        <v>0</v>
      </c>
      <c r="AC51" s="966">
        <v>0</v>
      </c>
      <c r="AD51" s="966">
        <v>0</v>
      </c>
      <c r="AE51" s="966">
        <v>0</v>
      </c>
      <c r="AF51" s="966">
        <v>3</v>
      </c>
      <c r="AG51" s="966">
        <v>1</v>
      </c>
      <c r="AH51" s="966">
        <v>2</v>
      </c>
      <c r="AI51" s="966">
        <v>1</v>
      </c>
      <c r="AJ51" s="966">
        <v>1</v>
      </c>
      <c r="AK51" s="966">
        <v>1</v>
      </c>
      <c r="AL51" s="966">
        <v>3</v>
      </c>
      <c r="AM51" s="966">
        <v>2</v>
      </c>
      <c r="AN51" s="966">
        <v>1</v>
      </c>
      <c r="AO51" s="966">
        <v>0</v>
      </c>
      <c r="AP51" s="966">
        <v>1</v>
      </c>
      <c r="AQ51" s="966">
        <v>2</v>
      </c>
      <c r="AR51" s="966">
        <v>0</v>
      </c>
      <c r="AS51" s="966">
        <v>2</v>
      </c>
      <c r="AT51" s="966">
        <v>2</v>
      </c>
      <c r="AU51" s="966">
        <v>0</v>
      </c>
      <c r="AV51" s="966">
        <v>2</v>
      </c>
      <c r="AW51" s="966">
        <v>1</v>
      </c>
      <c r="AX51" s="966">
        <v>4</v>
      </c>
      <c r="AY51" s="966">
        <v>1</v>
      </c>
      <c r="AZ51" s="966">
        <v>4</v>
      </c>
      <c r="BA51" s="966">
        <v>0</v>
      </c>
      <c r="BB51" s="966">
        <v>0</v>
      </c>
      <c r="BC51" s="966">
        <v>2</v>
      </c>
      <c r="BD51" s="966">
        <v>3</v>
      </c>
      <c r="BE51" s="966">
        <v>5</v>
      </c>
      <c r="BF51" s="966">
        <v>2</v>
      </c>
      <c r="BG51" s="966">
        <v>0</v>
      </c>
      <c r="BH51" s="966">
        <v>4</v>
      </c>
      <c r="BI51" s="966">
        <v>4</v>
      </c>
      <c r="BJ51" s="966">
        <v>4</v>
      </c>
      <c r="BK51" s="966">
        <v>4</v>
      </c>
      <c r="BL51" s="966">
        <v>5</v>
      </c>
      <c r="BM51" s="966">
        <v>6</v>
      </c>
      <c r="BN51" s="966">
        <v>8</v>
      </c>
      <c r="BO51" s="966">
        <v>8</v>
      </c>
      <c r="BP51" s="966">
        <v>5</v>
      </c>
      <c r="BQ51" s="966">
        <v>6</v>
      </c>
      <c r="BR51" s="966">
        <v>10</v>
      </c>
      <c r="BS51" s="966">
        <v>10</v>
      </c>
      <c r="BT51" s="966">
        <v>15</v>
      </c>
      <c r="BU51" s="966">
        <v>7</v>
      </c>
      <c r="BV51" s="966">
        <v>12</v>
      </c>
      <c r="BW51" s="966">
        <v>20</v>
      </c>
      <c r="BX51" s="966">
        <v>20</v>
      </c>
      <c r="BY51" s="966">
        <v>20</v>
      </c>
      <c r="BZ51" s="966">
        <v>21</v>
      </c>
      <c r="CA51" s="966">
        <v>27</v>
      </c>
      <c r="CB51" s="966">
        <v>27</v>
      </c>
      <c r="CC51" s="966">
        <v>32</v>
      </c>
      <c r="CD51" s="966">
        <v>41</v>
      </c>
      <c r="CE51" s="966">
        <v>39</v>
      </c>
      <c r="CF51" s="966">
        <v>39</v>
      </c>
      <c r="CG51" s="966">
        <v>37</v>
      </c>
      <c r="CH51" s="966">
        <v>45</v>
      </c>
      <c r="CI51" s="966">
        <v>43</v>
      </c>
      <c r="CJ51" s="966">
        <v>50</v>
      </c>
      <c r="CK51" s="966">
        <v>37</v>
      </c>
      <c r="CL51" s="966">
        <v>56</v>
      </c>
      <c r="CM51" s="966">
        <v>45</v>
      </c>
      <c r="CN51" s="966">
        <v>45</v>
      </c>
      <c r="CO51" s="966">
        <v>49</v>
      </c>
      <c r="CP51" s="966">
        <v>48</v>
      </c>
      <c r="CQ51" s="966">
        <v>41</v>
      </c>
      <c r="CR51" s="966">
        <v>27</v>
      </c>
      <c r="CS51" s="966">
        <v>34</v>
      </c>
      <c r="CT51" s="966">
        <v>32</v>
      </c>
      <c r="CU51" s="967">
        <v>24</v>
      </c>
      <c r="CV51" s="967">
        <v>22</v>
      </c>
      <c r="CW51" s="967">
        <v>17</v>
      </c>
      <c r="CX51" s="967">
        <v>30</v>
      </c>
      <c r="CY51" s="967">
        <v>15</v>
      </c>
      <c r="CZ51" s="967">
        <v>0</v>
      </c>
      <c r="DA51" s="695"/>
    </row>
    <row r="52" spans="2:105" ht="15" customHeight="1">
      <c r="B52" s="965" t="s">
        <v>1082</v>
      </c>
      <c r="C52" s="966">
        <f t="shared" si="2"/>
        <v>474</v>
      </c>
      <c r="D52" s="966">
        <v>5</v>
      </c>
      <c r="E52" s="966">
        <v>3</v>
      </c>
      <c r="F52" s="966">
        <v>0</v>
      </c>
      <c r="G52" s="966">
        <v>1</v>
      </c>
      <c r="H52" s="966">
        <v>0</v>
      </c>
      <c r="I52" s="966">
        <v>1</v>
      </c>
      <c r="J52" s="966">
        <v>1</v>
      </c>
      <c r="K52" s="966">
        <v>0</v>
      </c>
      <c r="L52" s="966">
        <v>2</v>
      </c>
      <c r="M52" s="966">
        <v>1</v>
      </c>
      <c r="N52" s="966">
        <v>0</v>
      </c>
      <c r="O52" s="966">
        <v>0</v>
      </c>
      <c r="P52" s="966">
        <v>1</v>
      </c>
      <c r="Q52" s="966">
        <v>0</v>
      </c>
      <c r="R52" s="966">
        <v>1</v>
      </c>
      <c r="S52" s="966">
        <v>0</v>
      </c>
      <c r="T52" s="966">
        <v>3</v>
      </c>
      <c r="U52" s="966">
        <v>1</v>
      </c>
      <c r="V52" s="966">
        <v>0</v>
      </c>
      <c r="W52" s="966">
        <v>3</v>
      </c>
      <c r="X52" s="966">
        <v>3</v>
      </c>
      <c r="Y52" s="966">
        <v>0</v>
      </c>
      <c r="Z52" s="966">
        <v>3</v>
      </c>
      <c r="AA52" s="966">
        <v>0</v>
      </c>
      <c r="AB52" s="966">
        <v>3</v>
      </c>
      <c r="AC52" s="966">
        <v>4</v>
      </c>
      <c r="AD52" s="966">
        <v>4</v>
      </c>
      <c r="AE52" s="966">
        <v>3</v>
      </c>
      <c r="AF52" s="966">
        <v>2</v>
      </c>
      <c r="AG52" s="966">
        <v>2</v>
      </c>
      <c r="AH52" s="966">
        <v>1</v>
      </c>
      <c r="AI52" s="966">
        <v>4</v>
      </c>
      <c r="AJ52" s="966">
        <v>4</v>
      </c>
      <c r="AK52" s="966">
        <v>1</v>
      </c>
      <c r="AL52" s="966">
        <v>0</v>
      </c>
      <c r="AM52" s="966">
        <v>2</v>
      </c>
      <c r="AN52" s="966">
        <v>2</v>
      </c>
      <c r="AO52" s="966">
        <v>2</v>
      </c>
      <c r="AP52" s="966">
        <v>1</v>
      </c>
      <c r="AQ52" s="966">
        <v>3</v>
      </c>
      <c r="AR52" s="966">
        <v>3</v>
      </c>
      <c r="AS52" s="966">
        <v>5</v>
      </c>
      <c r="AT52" s="966">
        <v>2</v>
      </c>
      <c r="AU52" s="966">
        <v>1</v>
      </c>
      <c r="AV52" s="966">
        <v>3</v>
      </c>
      <c r="AW52" s="966">
        <v>2</v>
      </c>
      <c r="AX52" s="966">
        <v>3</v>
      </c>
      <c r="AY52" s="966">
        <v>2</v>
      </c>
      <c r="AZ52" s="966">
        <v>3</v>
      </c>
      <c r="BA52" s="966">
        <v>3</v>
      </c>
      <c r="BB52" s="966">
        <v>5</v>
      </c>
      <c r="BC52" s="966">
        <v>4</v>
      </c>
      <c r="BD52" s="966">
        <v>6</v>
      </c>
      <c r="BE52" s="966">
        <v>7</v>
      </c>
      <c r="BF52" s="966">
        <v>5</v>
      </c>
      <c r="BG52" s="966">
        <v>7</v>
      </c>
      <c r="BH52" s="966">
        <v>2</v>
      </c>
      <c r="BI52" s="966">
        <v>5</v>
      </c>
      <c r="BJ52" s="966">
        <v>7</v>
      </c>
      <c r="BK52" s="966">
        <v>2</v>
      </c>
      <c r="BL52" s="966">
        <v>7</v>
      </c>
      <c r="BM52" s="966">
        <v>1</v>
      </c>
      <c r="BN52" s="966">
        <v>7</v>
      </c>
      <c r="BO52" s="966">
        <v>8</v>
      </c>
      <c r="BP52" s="966">
        <v>6</v>
      </c>
      <c r="BQ52" s="966">
        <v>4</v>
      </c>
      <c r="BR52" s="966">
        <v>11</v>
      </c>
      <c r="BS52" s="966">
        <v>7</v>
      </c>
      <c r="BT52" s="966">
        <v>7</v>
      </c>
      <c r="BU52" s="966">
        <v>10</v>
      </c>
      <c r="BV52" s="966">
        <v>6</v>
      </c>
      <c r="BW52" s="966">
        <v>9</v>
      </c>
      <c r="BX52" s="966">
        <v>9</v>
      </c>
      <c r="BY52" s="966">
        <v>7</v>
      </c>
      <c r="BZ52" s="966">
        <v>8</v>
      </c>
      <c r="CA52" s="966">
        <v>10</v>
      </c>
      <c r="CB52" s="966">
        <v>8</v>
      </c>
      <c r="CC52" s="966">
        <v>14</v>
      </c>
      <c r="CD52" s="966">
        <v>13</v>
      </c>
      <c r="CE52" s="966">
        <v>17</v>
      </c>
      <c r="CF52" s="966">
        <v>12</v>
      </c>
      <c r="CG52" s="966">
        <v>14</v>
      </c>
      <c r="CH52" s="966">
        <v>9</v>
      </c>
      <c r="CI52" s="966">
        <v>11</v>
      </c>
      <c r="CJ52" s="966">
        <v>11</v>
      </c>
      <c r="CK52" s="966">
        <v>18</v>
      </c>
      <c r="CL52" s="966">
        <v>8</v>
      </c>
      <c r="CM52" s="966">
        <v>12</v>
      </c>
      <c r="CN52" s="966">
        <v>10</v>
      </c>
      <c r="CO52" s="966">
        <v>8</v>
      </c>
      <c r="CP52" s="966">
        <v>6</v>
      </c>
      <c r="CQ52" s="966">
        <v>8</v>
      </c>
      <c r="CR52" s="966">
        <v>4</v>
      </c>
      <c r="CS52" s="966">
        <v>7</v>
      </c>
      <c r="CT52" s="966">
        <v>4</v>
      </c>
      <c r="CU52" s="967">
        <v>1</v>
      </c>
      <c r="CV52" s="967">
        <v>5</v>
      </c>
      <c r="CW52" s="967">
        <v>2</v>
      </c>
      <c r="CX52" s="967">
        <v>5</v>
      </c>
      <c r="CY52" s="967">
        <v>3</v>
      </c>
      <c r="CZ52" s="967">
        <v>3</v>
      </c>
      <c r="DA52" s="695"/>
    </row>
    <row r="53" spans="2:105" ht="15" customHeight="1">
      <c r="B53" s="965" t="s">
        <v>1083</v>
      </c>
      <c r="C53" s="966">
        <f t="shared" si="2"/>
        <v>174</v>
      </c>
      <c r="D53" s="966">
        <v>10</v>
      </c>
      <c r="E53" s="966">
        <v>4</v>
      </c>
      <c r="F53" s="966">
        <v>5</v>
      </c>
      <c r="G53" s="966">
        <v>2</v>
      </c>
      <c r="H53" s="966">
        <v>0</v>
      </c>
      <c r="I53" s="966">
        <v>2</v>
      </c>
      <c r="J53" s="966">
        <v>0</v>
      </c>
      <c r="K53" s="966">
        <v>1</v>
      </c>
      <c r="L53" s="966">
        <v>0</v>
      </c>
      <c r="M53" s="966">
        <v>0</v>
      </c>
      <c r="N53" s="966">
        <v>0</v>
      </c>
      <c r="O53" s="966">
        <v>1</v>
      </c>
      <c r="P53" s="966">
        <v>0</v>
      </c>
      <c r="Q53" s="966">
        <v>1</v>
      </c>
      <c r="R53" s="966">
        <v>0</v>
      </c>
      <c r="S53" s="966">
        <v>1</v>
      </c>
      <c r="T53" s="966">
        <v>0</v>
      </c>
      <c r="U53" s="966">
        <v>1</v>
      </c>
      <c r="V53" s="966">
        <v>1</v>
      </c>
      <c r="W53" s="966">
        <v>0</v>
      </c>
      <c r="X53" s="966">
        <v>0</v>
      </c>
      <c r="Y53" s="966">
        <v>0</v>
      </c>
      <c r="Z53" s="966">
        <v>1</v>
      </c>
      <c r="AA53" s="966">
        <v>0</v>
      </c>
      <c r="AB53" s="966">
        <v>0</v>
      </c>
      <c r="AC53" s="966">
        <v>1</v>
      </c>
      <c r="AD53" s="966">
        <v>1</v>
      </c>
      <c r="AE53" s="966">
        <v>0</v>
      </c>
      <c r="AF53" s="966">
        <v>1</v>
      </c>
      <c r="AG53" s="966">
        <v>0</v>
      </c>
      <c r="AH53" s="966">
        <v>1</v>
      </c>
      <c r="AI53" s="966">
        <v>1</v>
      </c>
      <c r="AJ53" s="966">
        <v>2</v>
      </c>
      <c r="AK53" s="966">
        <v>1</v>
      </c>
      <c r="AL53" s="966">
        <v>0</v>
      </c>
      <c r="AM53" s="966">
        <v>1</v>
      </c>
      <c r="AN53" s="966">
        <v>1</v>
      </c>
      <c r="AO53" s="966">
        <v>1</v>
      </c>
      <c r="AP53" s="966">
        <v>1</v>
      </c>
      <c r="AQ53" s="966">
        <v>1</v>
      </c>
      <c r="AR53" s="966">
        <v>1</v>
      </c>
      <c r="AS53" s="966">
        <v>0</v>
      </c>
      <c r="AT53" s="966">
        <v>2</v>
      </c>
      <c r="AU53" s="966">
        <v>1</v>
      </c>
      <c r="AV53" s="966">
        <v>1</v>
      </c>
      <c r="AW53" s="966">
        <v>0</v>
      </c>
      <c r="AX53" s="966">
        <v>1</v>
      </c>
      <c r="AY53" s="966">
        <v>0</v>
      </c>
      <c r="AZ53" s="966">
        <v>0</v>
      </c>
      <c r="BA53" s="966">
        <v>3</v>
      </c>
      <c r="BB53" s="966">
        <v>1</v>
      </c>
      <c r="BC53" s="966">
        <v>0</v>
      </c>
      <c r="BD53" s="966">
        <v>3</v>
      </c>
      <c r="BE53" s="966">
        <v>2</v>
      </c>
      <c r="BF53" s="966">
        <v>0</v>
      </c>
      <c r="BG53" s="966">
        <v>1</v>
      </c>
      <c r="BH53" s="966">
        <v>0</v>
      </c>
      <c r="BI53" s="966">
        <v>1</v>
      </c>
      <c r="BJ53" s="966">
        <v>1</v>
      </c>
      <c r="BK53" s="966">
        <v>3</v>
      </c>
      <c r="BL53" s="966">
        <v>3</v>
      </c>
      <c r="BM53" s="966">
        <v>0</v>
      </c>
      <c r="BN53" s="966">
        <v>4</v>
      </c>
      <c r="BO53" s="966">
        <v>3</v>
      </c>
      <c r="BP53" s="966">
        <v>0</v>
      </c>
      <c r="BQ53" s="966">
        <v>2</v>
      </c>
      <c r="BR53" s="966">
        <v>3</v>
      </c>
      <c r="BS53" s="966">
        <v>0</v>
      </c>
      <c r="BT53" s="966">
        <v>0</v>
      </c>
      <c r="BU53" s="966">
        <v>1</v>
      </c>
      <c r="BV53" s="966">
        <v>4</v>
      </c>
      <c r="BW53" s="966">
        <v>4</v>
      </c>
      <c r="BX53" s="966">
        <v>2</v>
      </c>
      <c r="BY53" s="966">
        <v>0</v>
      </c>
      <c r="BZ53" s="966">
        <v>3</v>
      </c>
      <c r="CA53" s="966">
        <v>6</v>
      </c>
      <c r="CB53" s="966">
        <v>1</v>
      </c>
      <c r="CC53" s="966">
        <v>1</v>
      </c>
      <c r="CD53" s="966">
        <v>2</v>
      </c>
      <c r="CE53" s="966">
        <v>3</v>
      </c>
      <c r="CF53" s="966">
        <v>4</v>
      </c>
      <c r="CG53" s="966">
        <v>4</v>
      </c>
      <c r="CH53" s="966">
        <v>3</v>
      </c>
      <c r="CI53" s="966">
        <v>5</v>
      </c>
      <c r="CJ53" s="966">
        <v>3</v>
      </c>
      <c r="CK53" s="966">
        <v>4</v>
      </c>
      <c r="CL53" s="966">
        <v>3</v>
      </c>
      <c r="CM53" s="966">
        <v>6</v>
      </c>
      <c r="CN53" s="966">
        <v>8</v>
      </c>
      <c r="CO53" s="966">
        <v>4</v>
      </c>
      <c r="CP53" s="966">
        <v>2</v>
      </c>
      <c r="CQ53" s="966">
        <v>4</v>
      </c>
      <c r="CR53" s="966">
        <v>3</v>
      </c>
      <c r="CS53" s="966">
        <v>2</v>
      </c>
      <c r="CT53" s="966">
        <v>2</v>
      </c>
      <c r="CU53" s="967">
        <v>1</v>
      </c>
      <c r="CV53" s="967">
        <v>5</v>
      </c>
      <c r="CW53" s="967">
        <v>2</v>
      </c>
      <c r="CX53" s="967">
        <v>1</v>
      </c>
      <c r="CY53" s="967">
        <v>2</v>
      </c>
      <c r="CZ53" s="967">
        <v>0</v>
      </c>
      <c r="DA53" s="695"/>
    </row>
    <row r="54" spans="2:105" ht="15" customHeight="1">
      <c r="B54" s="965" t="s">
        <v>1084</v>
      </c>
      <c r="C54" s="966">
        <f t="shared" si="2"/>
        <v>253</v>
      </c>
      <c r="D54" s="966">
        <v>7</v>
      </c>
      <c r="E54" s="966">
        <v>2</v>
      </c>
      <c r="F54" s="966">
        <v>2</v>
      </c>
      <c r="G54" s="966">
        <v>1</v>
      </c>
      <c r="H54" s="966">
        <v>1</v>
      </c>
      <c r="I54" s="966">
        <v>2</v>
      </c>
      <c r="J54" s="966">
        <v>0</v>
      </c>
      <c r="K54" s="966">
        <v>1</v>
      </c>
      <c r="L54" s="966">
        <v>1</v>
      </c>
      <c r="M54" s="966">
        <v>1</v>
      </c>
      <c r="N54" s="966">
        <v>0</v>
      </c>
      <c r="O54" s="966">
        <v>0</v>
      </c>
      <c r="P54" s="966">
        <v>2</v>
      </c>
      <c r="Q54" s="966">
        <v>0</v>
      </c>
      <c r="R54" s="966">
        <v>0</v>
      </c>
      <c r="S54" s="966">
        <v>1</v>
      </c>
      <c r="T54" s="966">
        <v>2</v>
      </c>
      <c r="U54" s="966">
        <v>0</v>
      </c>
      <c r="V54" s="966">
        <v>1</v>
      </c>
      <c r="W54" s="966">
        <v>1</v>
      </c>
      <c r="X54" s="966">
        <v>0</v>
      </c>
      <c r="Y54" s="966">
        <v>0</v>
      </c>
      <c r="Z54" s="966">
        <v>3</v>
      </c>
      <c r="AA54" s="966">
        <v>0</v>
      </c>
      <c r="AB54" s="966">
        <v>2</v>
      </c>
      <c r="AC54" s="966">
        <v>0</v>
      </c>
      <c r="AD54" s="966">
        <v>0</v>
      </c>
      <c r="AE54" s="966">
        <v>0</v>
      </c>
      <c r="AF54" s="966">
        <v>2</v>
      </c>
      <c r="AG54" s="966">
        <v>1</v>
      </c>
      <c r="AH54" s="966">
        <v>4</v>
      </c>
      <c r="AI54" s="966">
        <v>0</v>
      </c>
      <c r="AJ54" s="966">
        <v>1</v>
      </c>
      <c r="AK54" s="966">
        <v>1</v>
      </c>
      <c r="AL54" s="966">
        <v>2</v>
      </c>
      <c r="AM54" s="966">
        <v>0</v>
      </c>
      <c r="AN54" s="966">
        <v>2</v>
      </c>
      <c r="AO54" s="966">
        <v>1</v>
      </c>
      <c r="AP54" s="966">
        <v>1</v>
      </c>
      <c r="AQ54" s="966">
        <v>1</v>
      </c>
      <c r="AR54" s="966">
        <v>1</v>
      </c>
      <c r="AS54" s="966">
        <v>0</v>
      </c>
      <c r="AT54" s="966">
        <v>4</v>
      </c>
      <c r="AU54" s="966">
        <v>0</v>
      </c>
      <c r="AV54" s="966">
        <v>1</v>
      </c>
      <c r="AW54" s="966">
        <v>0</v>
      </c>
      <c r="AX54" s="966">
        <v>1</v>
      </c>
      <c r="AY54" s="966">
        <v>3</v>
      </c>
      <c r="AZ54" s="966">
        <v>1</v>
      </c>
      <c r="BA54" s="966">
        <v>2</v>
      </c>
      <c r="BB54" s="966">
        <v>1</v>
      </c>
      <c r="BC54" s="966">
        <v>2</v>
      </c>
      <c r="BD54" s="966">
        <v>0</v>
      </c>
      <c r="BE54" s="966">
        <v>1</v>
      </c>
      <c r="BF54" s="966">
        <v>2</v>
      </c>
      <c r="BG54" s="966">
        <v>2</v>
      </c>
      <c r="BH54" s="966">
        <v>3</v>
      </c>
      <c r="BI54" s="966">
        <v>3</v>
      </c>
      <c r="BJ54" s="966">
        <v>1</v>
      </c>
      <c r="BK54" s="966">
        <v>1</v>
      </c>
      <c r="BL54" s="966">
        <v>3</v>
      </c>
      <c r="BM54" s="966">
        <v>3</v>
      </c>
      <c r="BN54" s="966">
        <v>3</v>
      </c>
      <c r="BO54" s="966">
        <v>2</v>
      </c>
      <c r="BP54" s="966">
        <v>5</v>
      </c>
      <c r="BQ54" s="966">
        <v>3</v>
      </c>
      <c r="BR54" s="966">
        <v>7</v>
      </c>
      <c r="BS54" s="966">
        <v>3</v>
      </c>
      <c r="BT54" s="966">
        <v>1</v>
      </c>
      <c r="BU54" s="966">
        <v>3</v>
      </c>
      <c r="BV54" s="966">
        <v>9</v>
      </c>
      <c r="BW54" s="966">
        <v>2</v>
      </c>
      <c r="BX54" s="966">
        <v>4</v>
      </c>
      <c r="BY54" s="966">
        <v>8</v>
      </c>
      <c r="BZ54" s="966">
        <v>4</v>
      </c>
      <c r="CA54" s="966">
        <v>10</v>
      </c>
      <c r="CB54" s="966">
        <v>7</v>
      </c>
      <c r="CC54" s="966">
        <v>5</v>
      </c>
      <c r="CD54" s="966">
        <v>6</v>
      </c>
      <c r="CE54" s="966">
        <v>6</v>
      </c>
      <c r="CF54" s="966">
        <v>8</v>
      </c>
      <c r="CG54" s="966">
        <v>7</v>
      </c>
      <c r="CH54" s="966">
        <v>10</v>
      </c>
      <c r="CI54" s="966">
        <v>3</v>
      </c>
      <c r="CJ54" s="966">
        <v>4</v>
      </c>
      <c r="CK54" s="966">
        <v>0</v>
      </c>
      <c r="CL54" s="966">
        <v>10</v>
      </c>
      <c r="CM54" s="966">
        <v>3</v>
      </c>
      <c r="CN54" s="966">
        <v>4</v>
      </c>
      <c r="CO54" s="966">
        <v>4</v>
      </c>
      <c r="CP54" s="966">
        <v>8</v>
      </c>
      <c r="CQ54" s="966">
        <v>6</v>
      </c>
      <c r="CR54" s="966">
        <v>0</v>
      </c>
      <c r="CS54" s="966">
        <v>2</v>
      </c>
      <c r="CT54" s="966">
        <v>2</v>
      </c>
      <c r="CU54" s="967">
        <v>3</v>
      </c>
      <c r="CV54" s="967">
        <v>1</v>
      </c>
      <c r="CW54" s="967">
        <v>5</v>
      </c>
      <c r="CX54" s="967">
        <v>1</v>
      </c>
      <c r="CY54" s="967">
        <v>3</v>
      </c>
      <c r="CZ54" s="967">
        <v>0</v>
      </c>
      <c r="DA54" s="695"/>
    </row>
    <row r="55" spans="2:105" ht="15" customHeight="1">
      <c r="B55" s="965" t="s">
        <v>1085</v>
      </c>
      <c r="C55" s="966">
        <f t="shared" si="2"/>
        <v>1792</v>
      </c>
      <c r="D55" s="966">
        <v>4</v>
      </c>
      <c r="E55" s="966">
        <v>2</v>
      </c>
      <c r="F55" s="966">
        <v>1</v>
      </c>
      <c r="G55" s="966">
        <v>1</v>
      </c>
      <c r="H55" s="966">
        <v>1</v>
      </c>
      <c r="I55" s="966">
        <v>3</v>
      </c>
      <c r="J55" s="966">
        <v>0</v>
      </c>
      <c r="K55" s="966">
        <v>1</v>
      </c>
      <c r="L55" s="966">
        <v>1</v>
      </c>
      <c r="M55" s="966">
        <v>2</v>
      </c>
      <c r="N55" s="966">
        <v>1</v>
      </c>
      <c r="O55" s="966">
        <v>2</v>
      </c>
      <c r="P55" s="966">
        <v>2</v>
      </c>
      <c r="Q55" s="966">
        <v>1</v>
      </c>
      <c r="R55" s="966">
        <v>3</v>
      </c>
      <c r="S55" s="966">
        <v>2</v>
      </c>
      <c r="T55" s="966">
        <v>3</v>
      </c>
      <c r="U55" s="966">
        <v>0</v>
      </c>
      <c r="V55" s="966">
        <v>2</v>
      </c>
      <c r="W55" s="966">
        <v>4</v>
      </c>
      <c r="X55" s="966">
        <v>0</v>
      </c>
      <c r="Y55" s="966">
        <v>0</v>
      </c>
      <c r="Z55" s="966">
        <v>2</v>
      </c>
      <c r="AA55" s="966">
        <v>1</v>
      </c>
      <c r="AB55" s="966">
        <v>2</v>
      </c>
      <c r="AC55" s="966">
        <v>6</v>
      </c>
      <c r="AD55" s="966">
        <v>2</v>
      </c>
      <c r="AE55" s="966">
        <v>5</v>
      </c>
      <c r="AF55" s="966">
        <v>4</v>
      </c>
      <c r="AG55" s="966">
        <v>7</v>
      </c>
      <c r="AH55" s="966">
        <v>6</v>
      </c>
      <c r="AI55" s="966">
        <v>9</v>
      </c>
      <c r="AJ55" s="966">
        <v>5</v>
      </c>
      <c r="AK55" s="966">
        <v>7</v>
      </c>
      <c r="AL55" s="966">
        <v>9</v>
      </c>
      <c r="AM55" s="966">
        <v>12</v>
      </c>
      <c r="AN55" s="966">
        <v>9</v>
      </c>
      <c r="AO55" s="966">
        <v>10</v>
      </c>
      <c r="AP55" s="966">
        <v>7</v>
      </c>
      <c r="AQ55" s="966">
        <v>18</v>
      </c>
      <c r="AR55" s="966">
        <v>16</v>
      </c>
      <c r="AS55" s="966">
        <v>8</v>
      </c>
      <c r="AT55" s="966">
        <v>22</v>
      </c>
      <c r="AU55" s="966">
        <v>26</v>
      </c>
      <c r="AV55" s="966">
        <v>24</v>
      </c>
      <c r="AW55" s="966">
        <v>31</v>
      </c>
      <c r="AX55" s="966">
        <v>21</v>
      </c>
      <c r="AY55" s="966">
        <v>24</v>
      </c>
      <c r="AZ55" s="966">
        <v>32</v>
      </c>
      <c r="BA55" s="966">
        <v>33</v>
      </c>
      <c r="BB55" s="966">
        <v>30</v>
      </c>
      <c r="BC55" s="966">
        <v>36</v>
      </c>
      <c r="BD55" s="966">
        <v>39</v>
      </c>
      <c r="BE55" s="966">
        <v>41</v>
      </c>
      <c r="BF55" s="966">
        <v>30</v>
      </c>
      <c r="BG55" s="966">
        <v>38</v>
      </c>
      <c r="BH55" s="966">
        <v>40</v>
      </c>
      <c r="BI55" s="966">
        <v>36</v>
      </c>
      <c r="BJ55" s="966">
        <v>40</v>
      </c>
      <c r="BK55" s="966">
        <v>40</v>
      </c>
      <c r="BL55" s="966">
        <v>38</v>
      </c>
      <c r="BM55" s="966">
        <v>36</v>
      </c>
      <c r="BN55" s="966">
        <v>38</v>
      </c>
      <c r="BO55" s="966">
        <v>40</v>
      </c>
      <c r="BP55" s="966">
        <v>38</v>
      </c>
      <c r="BQ55" s="966">
        <v>46</v>
      </c>
      <c r="BR55" s="966">
        <v>37</v>
      </c>
      <c r="BS55" s="966">
        <v>48</v>
      </c>
      <c r="BT55" s="966">
        <v>33</v>
      </c>
      <c r="BU55" s="966">
        <v>37</v>
      </c>
      <c r="BV55" s="966">
        <v>43</v>
      </c>
      <c r="BW55" s="966">
        <v>37</v>
      </c>
      <c r="BX55" s="966">
        <v>43</v>
      </c>
      <c r="BY55" s="966">
        <v>43</v>
      </c>
      <c r="BZ55" s="966">
        <v>32</v>
      </c>
      <c r="CA55" s="966">
        <v>34</v>
      </c>
      <c r="CB55" s="966">
        <v>43</v>
      </c>
      <c r="CC55" s="966">
        <v>34</v>
      </c>
      <c r="CD55" s="966">
        <v>34</v>
      </c>
      <c r="CE55" s="966">
        <v>32</v>
      </c>
      <c r="CF55" s="966">
        <v>32</v>
      </c>
      <c r="CG55" s="966">
        <v>26</v>
      </c>
      <c r="CH55" s="966">
        <v>30</v>
      </c>
      <c r="CI55" s="966">
        <v>31</v>
      </c>
      <c r="CJ55" s="966">
        <v>20</v>
      </c>
      <c r="CK55" s="966">
        <v>25</v>
      </c>
      <c r="CL55" s="966">
        <v>20</v>
      </c>
      <c r="CM55" s="966">
        <v>17</v>
      </c>
      <c r="CN55" s="966">
        <v>9</v>
      </c>
      <c r="CO55" s="966">
        <v>8</v>
      </c>
      <c r="CP55" s="966">
        <v>12</v>
      </c>
      <c r="CQ55" s="966">
        <v>4</v>
      </c>
      <c r="CR55" s="966">
        <v>4</v>
      </c>
      <c r="CS55" s="966">
        <v>2</v>
      </c>
      <c r="CT55" s="966">
        <v>6</v>
      </c>
      <c r="CU55" s="967">
        <v>3</v>
      </c>
      <c r="CV55" s="967">
        <v>1</v>
      </c>
      <c r="CW55" s="967">
        <v>4</v>
      </c>
      <c r="CX55" s="967">
        <v>7</v>
      </c>
      <c r="CY55" s="967">
        <v>1</v>
      </c>
      <c r="CZ55" s="967">
        <v>0</v>
      </c>
      <c r="DA55" s="695"/>
    </row>
    <row r="56" spans="2:105" ht="15" customHeight="1">
      <c r="B56" s="965" t="s">
        <v>1086</v>
      </c>
      <c r="C56" s="966">
        <f t="shared" si="2"/>
        <v>191</v>
      </c>
      <c r="D56" s="966">
        <v>1</v>
      </c>
      <c r="E56" s="966">
        <v>0</v>
      </c>
      <c r="F56" s="966">
        <v>1</v>
      </c>
      <c r="G56" s="966">
        <v>2</v>
      </c>
      <c r="H56" s="966">
        <v>0</v>
      </c>
      <c r="I56" s="966">
        <v>0</v>
      </c>
      <c r="J56" s="966">
        <v>0</v>
      </c>
      <c r="K56" s="966">
        <v>1</v>
      </c>
      <c r="L56" s="966">
        <v>0</v>
      </c>
      <c r="M56" s="966">
        <v>1</v>
      </c>
      <c r="N56" s="966">
        <v>0</v>
      </c>
      <c r="O56" s="966">
        <v>1</v>
      </c>
      <c r="P56" s="966">
        <v>3</v>
      </c>
      <c r="Q56" s="966">
        <v>1</v>
      </c>
      <c r="R56" s="966">
        <v>2</v>
      </c>
      <c r="S56" s="966">
        <v>2</v>
      </c>
      <c r="T56" s="966">
        <v>3</v>
      </c>
      <c r="U56" s="966">
        <v>1</v>
      </c>
      <c r="V56" s="966">
        <v>1</v>
      </c>
      <c r="W56" s="966">
        <v>7</v>
      </c>
      <c r="X56" s="966">
        <v>0</v>
      </c>
      <c r="Y56" s="966">
        <v>2</v>
      </c>
      <c r="Z56" s="966">
        <v>1</v>
      </c>
      <c r="AA56" s="966">
        <v>1</v>
      </c>
      <c r="AB56" s="966">
        <v>2</v>
      </c>
      <c r="AC56" s="966">
        <v>3</v>
      </c>
      <c r="AD56" s="966">
        <v>2</v>
      </c>
      <c r="AE56" s="966">
        <v>0</v>
      </c>
      <c r="AF56" s="966">
        <v>2</v>
      </c>
      <c r="AG56" s="966">
        <v>1</v>
      </c>
      <c r="AH56" s="966">
        <v>0</v>
      </c>
      <c r="AI56" s="966">
        <v>2</v>
      </c>
      <c r="AJ56" s="966">
        <v>2</v>
      </c>
      <c r="AK56" s="966">
        <v>0</v>
      </c>
      <c r="AL56" s="966">
        <v>1</v>
      </c>
      <c r="AM56" s="966">
        <v>0</v>
      </c>
      <c r="AN56" s="966">
        <v>2</v>
      </c>
      <c r="AO56" s="966">
        <v>0</v>
      </c>
      <c r="AP56" s="966">
        <v>3</v>
      </c>
      <c r="AQ56" s="966">
        <v>0</v>
      </c>
      <c r="AR56" s="966">
        <v>0</v>
      </c>
      <c r="AS56" s="966">
        <v>0</v>
      </c>
      <c r="AT56" s="966">
        <v>1</v>
      </c>
      <c r="AU56" s="966">
        <v>1</v>
      </c>
      <c r="AV56" s="966">
        <v>1</v>
      </c>
      <c r="AW56" s="966">
        <v>1</v>
      </c>
      <c r="AX56" s="966">
        <v>1</v>
      </c>
      <c r="AY56" s="966">
        <v>2</v>
      </c>
      <c r="AZ56" s="966">
        <v>1</v>
      </c>
      <c r="BA56" s="966">
        <v>1</v>
      </c>
      <c r="BB56" s="966">
        <v>0</v>
      </c>
      <c r="BC56" s="966">
        <v>1</v>
      </c>
      <c r="BD56" s="966">
        <v>1</v>
      </c>
      <c r="BE56" s="966">
        <v>0</v>
      </c>
      <c r="BF56" s="966">
        <v>7</v>
      </c>
      <c r="BG56" s="966">
        <v>0</v>
      </c>
      <c r="BH56" s="966">
        <v>0</v>
      </c>
      <c r="BI56" s="966">
        <v>4</v>
      </c>
      <c r="BJ56" s="966">
        <v>1</v>
      </c>
      <c r="BK56" s="966">
        <v>2</v>
      </c>
      <c r="BL56" s="966">
        <v>6</v>
      </c>
      <c r="BM56" s="966">
        <v>0</v>
      </c>
      <c r="BN56" s="966">
        <v>2</v>
      </c>
      <c r="BO56" s="966">
        <v>2</v>
      </c>
      <c r="BP56" s="966">
        <v>1</v>
      </c>
      <c r="BQ56" s="966">
        <v>3</v>
      </c>
      <c r="BR56" s="966">
        <v>1</v>
      </c>
      <c r="BS56" s="966">
        <v>0</v>
      </c>
      <c r="BT56" s="966">
        <v>1</v>
      </c>
      <c r="BU56" s="966">
        <v>2</v>
      </c>
      <c r="BV56" s="966">
        <v>4</v>
      </c>
      <c r="BW56" s="966">
        <v>1</v>
      </c>
      <c r="BX56" s="966">
        <v>2</v>
      </c>
      <c r="BY56" s="966">
        <v>1</v>
      </c>
      <c r="BZ56" s="966">
        <v>2</v>
      </c>
      <c r="CA56" s="966">
        <v>5</v>
      </c>
      <c r="CB56" s="966">
        <v>4</v>
      </c>
      <c r="CC56" s="966">
        <v>4</v>
      </c>
      <c r="CD56" s="966">
        <v>4</v>
      </c>
      <c r="CE56" s="966">
        <v>4</v>
      </c>
      <c r="CF56" s="966">
        <v>4</v>
      </c>
      <c r="CG56" s="966">
        <v>9</v>
      </c>
      <c r="CH56" s="966">
        <v>2</v>
      </c>
      <c r="CI56" s="966">
        <v>6</v>
      </c>
      <c r="CJ56" s="966">
        <v>5</v>
      </c>
      <c r="CK56" s="966">
        <v>2</v>
      </c>
      <c r="CL56" s="966">
        <v>4</v>
      </c>
      <c r="CM56" s="966">
        <v>2</v>
      </c>
      <c r="CN56" s="966">
        <v>8</v>
      </c>
      <c r="CO56" s="966">
        <v>5</v>
      </c>
      <c r="CP56" s="966">
        <v>4</v>
      </c>
      <c r="CQ56" s="966">
        <v>3</v>
      </c>
      <c r="CR56" s="966">
        <v>4</v>
      </c>
      <c r="CS56" s="966">
        <v>3</v>
      </c>
      <c r="CT56" s="966">
        <v>1</v>
      </c>
      <c r="CU56" s="967">
        <v>0</v>
      </c>
      <c r="CV56" s="967">
        <v>1</v>
      </c>
      <c r="CW56" s="967">
        <v>1</v>
      </c>
      <c r="CX56" s="967">
        <v>1</v>
      </c>
      <c r="CY56" s="967">
        <v>1</v>
      </c>
      <c r="CZ56" s="967">
        <v>0</v>
      </c>
      <c r="DA56" s="695"/>
    </row>
    <row r="57" spans="2:105" ht="15" customHeight="1">
      <c r="B57" s="965" t="s">
        <v>1087</v>
      </c>
      <c r="C57" s="966">
        <f t="shared" si="2"/>
        <v>1761</v>
      </c>
      <c r="D57" s="966">
        <v>12</v>
      </c>
      <c r="E57" s="966">
        <v>4</v>
      </c>
      <c r="F57" s="966">
        <v>4</v>
      </c>
      <c r="G57" s="966">
        <v>3</v>
      </c>
      <c r="H57" s="966">
        <v>0</v>
      </c>
      <c r="I57" s="966">
        <v>3</v>
      </c>
      <c r="J57" s="966">
        <v>1</v>
      </c>
      <c r="K57" s="966">
        <v>5</v>
      </c>
      <c r="L57" s="966">
        <v>0</v>
      </c>
      <c r="M57" s="966">
        <v>3</v>
      </c>
      <c r="N57" s="966">
        <v>1</v>
      </c>
      <c r="O57" s="966">
        <v>2</v>
      </c>
      <c r="P57" s="966">
        <v>5</v>
      </c>
      <c r="Q57" s="966">
        <v>3</v>
      </c>
      <c r="R57" s="966">
        <v>6</v>
      </c>
      <c r="S57" s="966">
        <v>4</v>
      </c>
      <c r="T57" s="966">
        <v>5</v>
      </c>
      <c r="U57" s="966">
        <v>6</v>
      </c>
      <c r="V57" s="966">
        <v>3</v>
      </c>
      <c r="W57" s="966">
        <v>8</v>
      </c>
      <c r="X57" s="966">
        <v>8</v>
      </c>
      <c r="Y57" s="966">
        <v>7</v>
      </c>
      <c r="Z57" s="966">
        <v>5</v>
      </c>
      <c r="AA57" s="966">
        <v>12</v>
      </c>
      <c r="AB57" s="966">
        <v>12</v>
      </c>
      <c r="AC57" s="966">
        <v>10</v>
      </c>
      <c r="AD57" s="966">
        <v>7</v>
      </c>
      <c r="AE57" s="966">
        <v>11</v>
      </c>
      <c r="AF57" s="966">
        <v>6</v>
      </c>
      <c r="AG57" s="966">
        <v>3</v>
      </c>
      <c r="AH57" s="966">
        <v>9</v>
      </c>
      <c r="AI57" s="966">
        <v>7</v>
      </c>
      <c r="AJ57" s="966">
        <v>9</v>
      </c>
      <c r="AK57" s="966">
        <v>11</v>
      </c>
      <c r="AL57" s="966">
        <v>5</v>
      </c>
      <c r="AM57" s="966">
        <v>7</v>
      </c>
      <c r="AN57" s="966">
        <v>8</v>
      </c>
      <c r="AO57" s="966">
        <v>11</v>
      </c>
      <c r="AP57" s="966">
        <v>12</v>
      </c>
      <c r="AQ57" s="966">
        <v>9</v>
      </c>
      <c r="AR57" s="966">
        <v>8</v>
      </c>
      <c r="AS57" s="966">
        <v>10</v>
      </c>
      <c r="AT57" s="966">
        <v>7</v>
      </c>
      <c r="AU57" s="966">
        <v>14</v>
      </c>
      <c r="AV57" s="966">
        <v>12</v>
      </c>
      <c r="AW57" s="966">
        <v>6</v>
      </c>
      <c r="AX57" s="966">
        <v>12</v>
      </c>
      <c r="AY57" s="966">
        <v>11</v>
      </c>
      <c r="AZ57" s="966">
        <v>14</v>
      </c>
      <c r="BA57" s="966">
        <v>21</v>
      </c>
      <c r="BB57" s="966">
        <v>14</v>
      </c>
      <c r="BC57" s="966">
        <v>13</v>
      </c>
      <c r="BD57" s="966">
        <v>16</v>
      </c>
      <c r="BE57" s="966">
        <v>25</v>
      </c>
      <c r="BF57" s="966">
        <v>29</v>
      </c>
      <c r="BG57" s="966">
        <v>31</v>
      </c>
      <c r="BH57" s="966">
        <v>19</v>
      </c>
      <c r="BI57" s="966">
        <v>22</v>
      </c>
      <c r="BJ57" s="966">
        <v>23</v>
      </c>
      <c r="BK57" s="966">
        <v>27</v>
      </c>
      <c r="BL57" s="966">
        <v>17</v>
      </c>
      <c r="BM57" s="966">
        <v>26</v>
      </c>
      <c r="BN57" s="966">
        <v>26</v>
      </c>
      <c r="BO57" s="966">
        <v>32</v>
      </c>
      <c r="BP57" s="966">
        <v>20</v>
      </c>
      <c r="BQ57" s="966">
        <v>26</v>
      </c>
      <c r="BR57" s="966">
        <v>39</v>
      </c>
      <c r="BS57" s="966">
        <v>32</v>
      </c>
      <c r="BT57" s="966">
        <v>22</v>
      </c>
      <c r="BU57" s="966">
        <v>40</v>
      </c>
      <c r="BV57" s="966">
        <v>27</v>
      </c>
      <c r="BW57" s="966">
        <v>24</v>
      </c>
      <c r="BX57" s="966">
        <v>40</v>
      </c>
      <c r="BY57" s="966">
        <v>30</v>
      </c>
      <c r="BZ57" s="966">
        <v>26</v>
      </c>
      <c r="CA57" s="966">
        <v>28</v>
      </c>
      <c r="CB57" s="966">
        <v>35</v>
      </c>
      <c r="CC57" s="966">
        <v>38</v>
      </c>
      <c r="CD57" s="966">
        <v>35</v>
      </c>
      <c r="CE57" s="966">
        <v>42</v>
      </c>
      <c r="CF57" s="966">
        <v>48</v>
      </c>
      <c r="CG57" s="966">
        <v>39</v>
      </c>
      <c r="CH57" s="966">
        <v>35</v>
      </c>
      <c r="CI57" s="966">
        <v>45</v>
      </c>
      <c r="CJ57" s="966">
        <v>34</v>
      </c>
      <c r="CK57" s="966">
        <v>35</v>
      </c>
      <c r="CL57" s="966">
        <v>35</v>
      </c>
      <c r="CM57" s="966">
        <v>36</v>
      </c>
      <c r="CN57" s="966">
        <v>38</v>
      </c>
      <c r="CO57" s="966">
        <v>26</v>
      </c>
      <c r="CP57" s="966">
        <v>21</v>
      </c>
      <c r="CQ57" s="966">
        <v>25</v>
      </c>
      <c r="CR57" s="966">
        <v>23</v>
      </c>
      <c r="CS57" s="966">
        <v>23</v>
      </c>
      <c r="CT57" s="966">
        <v>26</v>
      </c>
      <c r="CU57" s="967">
        <v>14</v>
      </c>
      <c r="CV57" s="967">
        <v>19</v>
      </c>
      <c r="CW57" s="967">
        <v>14</v>
      </c>
      <c r="CX57" s="967">
        <v>24</v>
      </c>
      <c r="CY57" s="967">
        <v>13</v>
      </c>
      <c r="CZ57" s="967">
        <v>2</v>
      </c>
      <c r="DA57" s="695"/>
    </row>
    <row r="58" spans="2:105" ht="15" customHeight="1">
      <c r="B58" s="965" t="s">
        <v>1142</v>
      </c>
      <c r="C58" s="966">
        <f t="shared" si="2"/>
        <v>165</v>
      </c>
      <c r="D58" s="966">
        <v>0</v>
      </c>
      <c r="E58" s="966">
        <v>0</v>
      </c>
      <c r="F58" s="966">
        <v>0</v>
      </c>
      <c r="G58" s="966">
        <v>0</v>
      </c>
      <c r="H58" s="966">
        <v>0</v>
      </c>
      <c r="I58" s="966">
        <v>0</v>
      </c>
      <c r="J58" s="966">
        <v>0</v>
      </c>
      <c r="K58" s="966">
        <v>0</v>
      </c>
      <c r="L58" s="966">
        <v>0</v>
      </c>
      <c r="M58" s="966">
        <v>0</v>
      </c>
      <c r="N58" s="966">
        <v>0</v>
      </c>
      <c r="O58" s="966">
        <v>0</v>
      </c>
      <c r="P58" s="966">
        <v>0</v>
      </c>
      <c r="Q58" s="966">
        <v>1</v>
      </c>
      <c r="R58" s="966">
        <v>1</v>
      </c>
      <c r="S58" s="966">
        <v>3</v>
      </c>
      <c r="T58" s="966">
        <v>5</v>
      </c>
      <c r="U58" s="966">
        <v>4</v>
      </c>
      <c r="V58" s="966">
        <v>0</v>
      </c>
      <c r="W58" s="966">
        <v>6</v>
      </c>
      <c r="X58" s="966">
        <v>4</v>
      </c>
      <c r="Y58" s="966">
        <v>4</v>
      </c>
      <c r="Z58" s="966">
        <v>8</v>
      </c>
      <c r="AA58" s="966">
        <v>6</v>
      </c>
      <c r="AB58" s="966">
        <v>6</v>
      </c>
      <c r="AC58" s="966">
        <v>9</v>
      </c>
      <c r="AD58" s="966">
        <v>2</v>
      </c>
      <c r="AE58" s="966">
        <v>5</v>
      </c>
      <c r="AF58" s="966">
        <v>14</v>
      </c>
      <c r="AG58" s="966">
        <v>5</v>
      </c>
      <c r="AH58" s="966">
        <v>8</v>
      </c>
      <c r="AI58" s="966">
        <v>8</v>
      </c>
      <c r="AJ58" s="966">
        <v>9</v>
      </c>
      <c r="AK58" s="966">
        <v>4</v>
      </c>
      <c r="AL58" s="966">
        <v>9</v>
      </c>
      <c r="AM58" s="966">
        <v>6</v>
      </c>
      <c r="AN58" s="966">
        <v>4</v>
      </c>
      <c r="AO58" s="966">
        <v>7</v>
      </c>
      <c r="AP58" s="966">
        <v>7</v>
      </c>
      <c r="AQ58" s="966">
        <v>4</v>
      </c>
      <c r="AR58" s="966">
        <v>6</v>
      </c>
      <c r="AS58" s="966">
        <v>2</v>
      </c>
      <c r="AT58" s="966">
        <v>3</v>
      </c>
      <c r="AU58" s="966">
        <v>3</v>
      </c>
      <c r="AV58" s="966">
        <v>1</v>
      </c>
      <c r="AW58" s="966">
        <v>0</v>
      </c>
      <c r="AX58" s="966">
        <v>0</v>
      </c>
      <c r="AY58" s="966">
        <v>0</v>
      </c>
      <c r="AZ58" s="966">
        <v>1</v>
      </c>
      <c r="BA58" s="966">
        <v>0</v>
      </c>
      <c r="BB58" s="966">
        <v>0</v>
      </c>
      <c r="BC58" s="966">
        <v>0</v>
      </c>
      <c r="BD58" s="966">
        <v>0</v>
      </c>
      <c r="BE58" s="966">
        <v>0</v>
      </c>
      <c r="BF58" s="966">
        <v>0</v>
      </c>
      <c r="BG58" s="966">
        <v>0</v>
      </c>
      <c r="BH58" s="966">
        <v>0</v>
      </c>
      <c r="BI58" s="966">
        <v>0</v>
      </c>
      <c r="BJ58" s="966">
        <v>0</v>
      </c>
      <c r="BK58" s="966">
        <v>0</v>
      </c>
      <c r="BL58" s="966">
        <v>0</v>
      </c>
      <c r="BM58" s="966">
        <v>0</v>
      </c>
      <c r="BN58" s="966">
        <v>0</v>
      </c>
      <c r="BO58" s="966">
        <v>0</v>
      </c>
      <c r="BP58" s="966">
        <v>0</v>
      </c>
      <c r="BQ58" s="966">
        <v>0</v>
      </c>
      <c r="BR58" s="966">
        <v>0</v>
      </c>
      <c r="BS58" s="966">
        <v>0</v>
      </c>
      <c r="BT58" s="966">
        <v>0</v>
      </c>
      <c r="BU58" s="966">
        <v>0</v>
      </c>
      <c r="BV58" s="966">
        <v>0</v>
      </c>
      <c r="BW58" s="966">
        <v>0</v>
      </c>
      <c r="BX58" s="966">
        <v>0</v>
      </c>
      <c r="BY58" s="966">
        <v>0</v>
      </c>
      <c r="BZ58" s="966">
        <v>0</v>
      </c>
      <c r="CA58" s="966">
        <v>0</v>
      </c>
      <c r="CB58" s="966">
        <v>0</v>
      </c>
      <c r="CC58" s="966">
        <v>0</v>
      </c>
      <c r="CD58" s="966">
        <v>0</v>
      </c>
      <c r="CE58" s="966">
        <v>0</v>
      </c>
      <c r="CF58" s="966">
        <v>0</v>
      </c>
      <c r="CG58" s="966">
        <v>0</v>
      </c>
      <c r="CH58" s="966">
        <v>0</v>
      </c>
      <c r="CI58" s="966">
        <v>0</v>
      </c>
      <c r="CJ58" s="966">
        <v>0</v>
      </c>
      <c r="CK58" s="966">
        <v>0</v>
      </c>
      <c r="CL58" s="966">
        <v>0</v>
      </c>
      <c r="CM58" s="966">
        <v>0</v>
      </c>
      <c r="CN58" s="966">
        <v>0</v>
      </c>
      <c r="CO58" s="966">
        <v>0</v>
      </c>
      <c r="CP58" s="966">
        <v>0</v>
      </c>
      <c r="CQ58" s="966">
        <v>0</v>
      </c>
      <c r="CR58" s="966">
        <v>0</v>
      </c>
      <c r="CS58" s="966">
        <v>0</v>
      </c>
      <c r="CT58" s="966">
        <v>0</v>
      </c>
      <c r="CU58" s="967">
        <v>0</v>
      </c>
      <c r="CV58" s="967">
        <v>0</v>
      </c>
      <c r="CW58" s="967">
        <v>0</v>
      </c>
      <c r="CX58" s="967">
        <v>0</v>
      </c>
      <c r="CY58" s="967">
        <v>0</v>
      </c>
      <c r="CZ58" s="967">
        <v>0</v>
      </c>
      <c r="DA58" s="695"/>
    </row>
    <row r="59" spans="2:105" ht="15" customHeight="1">
      <c r="B59" s="965" t="s">
        <v>1088</v>
      </c>
      <c r="C59" s="966">
        <f t="shared" si="2"/>
        <v>1616</v>
      </c>
      <c r="D59" s="966">
        <v>1616</v>
      </c>
      <c r="E59" s="966">
        <v>0</v>
      </c>
      <c r="F59" s="966">
        <v>0</v>
      </c>
      <c r="G59" s="966">
        <v>0</v>
      </c>
      <c r="H59" s="966">
        <v>0</v>
      </c>
      <c r="I59" s="966">
        <v>0</v>
      </c>
      <c r="J59" s="966">
        <v>0</v>
      </c>
      <c r="K59" s="966">
        <v>0</v>
      </c>
      <c r="L59" s="966">
        <v>0</v>
      </c>
      <c r="M59" s="966">
        <v>0</v>
      </c>
      <c r="N59" s="966">
        <v>0</v>
      </c>
      <c r="O59" s="966">
        <v>0</v>
      </c>
      <c r="P59" s="966">
        <v>0</v>
      </c>
      <c r="Q59" s="966">
        <v>0</v>
      </c>
      <c r="R59" s="966">
        <v>0</v>
      </c>
      <c r="S59" s="966">
        <v>0</v>
      </c>
      <c r="T59" s="966">
        <v>0</v>
      </c>
      <c r="U59" s="966">
        <v>0</v>
      </c>
      <c r="V59" s="966">
        <v>0</v>
      </c>
      <c r="W59" s="966">
        <v>0</v>
      </c>
      <c r="X59" s="966">
        <v>0</v>
      </c>
      <c r="Y59" s="966">
        <v>0</v>
      </c>
      <c r="Z59" s="966">
        <v>0</v>
      </c>
      <c r="AA59" s="966">
        <v>0</v>
      </c>
      <c r="AB59" s="966">
        <v>0</v>
      </c>
      <c r="AC59" s="966">
        <v>0</v>
      </c>
      <c r="AD59" s="966">
        <v>0</v>
      </c>
      <c r="AE59" s="966">
        <v>0</v>
      </c>
      <c r="AF59" s="966">
        <v>0</v>
      </c>
      <c r="AG59" s="966">
        <v>0</v>
      </c>
      <c r="AH59" s="966">
        <v>0</v>
      </c>
      <c r="AI59" s="966">
        <v>0</v>
      </c>
      <c r="AJ59" s="966">
        <v>0</v>
      </c>
      <c r="AK59" s="966">
        <v>0</v>
      </c>
      <c r="AL59" s="966">
        <v>0</v>
      </c>
      <c r="AM59" s="966">
        <v>0</v>
      </c>
      <c r="AN59" s="966">
        <v>0</v>
      </c>
      <c r="AO59" s="966">
        <v>0</v>
      </c>
      <c r="AP59" s="966">
        <v>0</v>
      </c>
      <c r="AQ59" s="966">
        <v>0</v>
      </c>
      <c r="AR59" s="966">
        <v>0</v>
      </c>
      <c r="AS59" s="966">
        <v>0</v>
      </c>
      <c r="AT59" s="966">
        <v>0</v>
      </c>
      <c r="AU59" s="966">
        <v>0</v>
      </c>
      <c r="AV59" s="966">
        <v>0</v>
      </c>
      <c r="AW59" s="966">
        <v>0</v>
      </c>
      <c r="AX59" s="966">
        <v>0</v>
      </c>
      <c r="AY59" s="966">
        <v>0</v>
      </c>
      <c r="AZ59" s="966">
        <v>0</v>
      </c>
      <c r="BA59" s="966">
        <v>0</v>
      </c>
      <c r="BB59" s="966">
        <v>0</v>
      </c>
      <c r="BC59" s="966">
        <v>0</v>
      </c>
      <c r="BD59" s="966">
        <v>0</v>
      </c>
      <c r="BE59" s="966">
        <v>0</v>
      </c>
      <c r="BF59" s="966">
        <v>0</v>
      </c>
      <c r="BG59" s="966">
        <v>0</v>
      </c>
      <c r="BH59" s="966">
        <v>0</v>
      </c>
      <c r="BI59" s="966">
        <v>0</v>
      </c>
      <c r="BJ59" s="966">
        <v>0</v>
      </c>
      <c r="BK59" s="966">
        <v>0</v>
      </c>
      <c r="BL59" s="966">
        <v>0</v>
      </c>
      <c r="BM59" s="966">
        <v>0</v>
      </c>
      <c r="BN59" s="966">
        <v>0</v>
      </c>
      <c r="BO59" s="966">
        <v>0</v>
      </c>
      <c r="BP59" s="966">
        <v>0</v>
      </c>
      <c r="BQ59" s="966">
        <v>0</v>
      </c>
      <c r="BR59" s="966">
        <v>0</v>
      </c>
      <c r="BS59" s="966">
        <v>0</v>
      </c>
      <c r="BT59" s="966">
        <v>0</v>
      </c>
      <c r="BU59" s="966">
        <v>0</v>
      </c>
      <c r="BV59" s="966">
        <v>0</v>
      </c>
      <c r="BW59" s="966">
        <v>0</v>
      </c>
      <c r="BX59" s="966">
        <v>0</v>
      </c>
      <c r="BY59" s="966">
        <v>0</v>
      </c>
      <c r="BZ59" s="966">
        <v>0</v>
      </c>
      <c r="CA59" s="966">
        <v>0</v>
      </c>
      <c r="CB59" s="966">
        <v>0</v>
      </c>
      <c r="CC59" s="966">
        <v>0</v>
      </c>
      <c r="CD59" s="966">
        <v>0</v>
      </c>
      <c r="CE59" s="966">
        <v>0</v>
      </c>
      <c r="CF59" s="966">
        <v>0</v>
      </c>
      <c r="CG59" s="966">
        <v>0</v>
      </c>
      <c r="CH59" s="966">
        <v>0</v>
      </c>
      <c r="CI59" s="966">
        <v>0</v>
      </c>
      <c r="CJ59" s="966">
        <v>0</v>
      </c>
      <c r="CK59" s="966">
        <v>0</v>
      </c>
      <c r="CL59" s="966">
        <v>0</v>
      </c>
      <c r="CM59" s="966">
        <v>0</v>
      </c>
      <c r="CN59" s="966">
        <v>0</v>
      </c>
      <c r="CO59" s="966">
        <v>0</v>
      </c>
      <c r="CP59" s="966">
        <v>0</v>
      </c>
      <c r="CQ59" s="966">
        <v>0</v>
      </c>
      <c r="CR59" s="966">
        <v>0</v>
      </c>
      <c r="CS59" s="966">
        <v>0</v>
      </c>
      <c r="CT59" s="966">
        <v>0</v>
      </c>
      <c r="CU59" s="967">
        <v>0</v>
      </c>
      <c r="CV59" s="967">
        <v>0</v>
      </c>
      <c r="CW59" s="967">
        <v>0</v>
      </c>
      <c r="CX59" s="967">
        <v>0</v>
      </c>
      <c r="CY59" s="967">
        <v>0</v>
      </c>
      <c r="CZ59" s="967">
        <v>0</v>
      </c>
      <c r="DA59" s="695"/>
    </row>
    <row r="60" spans="2:105" ht="15" customHeight="1">
      <c r="B60" s="965" t="s">
        <v>1143</v>
      </c>
      <c r="C60" s="966">
        <f t="shared" si="2"/>
        <v>644</v>
      </c>
      <c r="D60" s="966">
        <v>485</v>
      </c>
      <c r="E60" s="966">
        <v>42</v>
      </c>
      <c r="F60" s="966">
        <v>13</v>
      </c>
      <c r="G60" s="966">
        <v>8</v>
      </c>
      <c r="H60" s="966">
        <v>7</v>
      </c>
      <c r="I60" s="966">
        <v>7</v>
      </c>
      <c r="J60" s="966">
        <v>6</v>
      </c>
      <c r="K60" s="966">
        <v>6</v>
      </c>
      <c r="L60" s="966">
        <v>2</v>
      </c>
      <c r="M60" s="966">
        <v>2</v>
      </c>
      <c r="N60" s="966">
        <v>1</v>
      </c>
      <c r="O60" s="966">
        <v>2</v>
      </c>
      <c r="P60" s="966">
        <v>2</v>
      </c>
      <c r="Q60" s="966">
        <v>0</v>
      </c>
      <c r="R60" s="966">
        <v>3</v>
      </c>
      <c r="S60" s="966">
        <v>2</v>
      </c>
      <c r="T60" s="966">
        <v>6</v>
      </c>
      <c r="U60" s="966">
        <v>1</v>
      </c>
      <c r="V60" s="966">
        <v>0</v>
      </c>
      <c r="W60" s="966">
        <v>1</v>
      </c>
      <c r="X60" s="966">
        <v>2</v>
      </c>
      <c r="Y60" s="966">
        <v>3</v>
      </c>
      <c r="Z60" s="966">
        <v>2</v>
      </c>
      <c r="AA60" s="966">
        <v>0</v>
      </c>
      <c r="AB60" s="966">
        <v>1</v>
      </c>
      <c r="AC60" s="966">
        <v>0</v>
      </c>
      <c r="AD60" s="966">
        <v>3</v>
      </c>
      <c r="AE60" s="966">
        <v>1</v>
      </c>
      <c r="AF60" s="966">
        <v>2</v>
      </c>
      <c r="AG60" s="966">
        <v>0</v>
      </c>
      <c r="AH60" s="966">
        <v>0</v>
      </c>
      <c r="AI60" s="966">
        <v>2</v>
      </c>
      <c r="AJ60" s="966">
        <v>0</v>
      </c>
      <c r="AK60" s="966">
        <v>1</v>
      </c>
      <c r="AL60" s="966">
        <v>1</v>
      </c>
      <c r="AM60" s="966">
        <v>0</v>
      </c>
      <c r="AN60" s="966">
        <v>1</v>
      </c>
      <c r="AO60" s="966">
        <v>0</v>
      </c>
      <c r="AP60" s="966">
        <v>0</v>
      </c>
      <c r="AQ60" s="966">
        <v>1</v>
      </c>
      <c r="AR60" s="966">
        <v>1</v>
      </c>
      <c r="AS60" s="966">
        <v>1</v>
      </c>
      <c r="AT60" s="966">
        <v>0</v>
      </c>
      <c r="AU60" s="966">
        <v>0</v>
      </c>
      <c r="AV60" s="966">
        <v>1</v>
      </c>
      <c r="AW60" s="966">
        <v>1</v>
      </c>
      <c r="AX60" s="966">
        <v>2</v>
      </c>
      <c r="AY60" s="966">
        <v>0</v>
      </c>
      <c r="AZ60" s="966">
        <v>2</v>
      </c>
      <c r="BA60" s="966">
        <v>0</v>
      </c>
      <c r="BB60" s="966">
        <v>0</v>
      </c>
      <c r="BC60" s="966">
        <v>0</v>
      </c>
      <c r="BD60" s="966">
        <v>1</v>
      </c>
      <c r="BE60" s="966">
        <v>1</v>
      </c>
      <c r="BF60" s="966">
        <v>1</v>
      </c>
      <c r="BG60" s="966">
        <v>1</v>
      </c>
      <c r="BH60" s="966">
        <v>0</v>
      </c>
      <c r="BI60" s="966">
        <v>4</v>
      </c>
      <c r="BJ60" s="966">
        <v>0</v>
      </c>
      <c r="BK60" s="966">
        <v>0</v>
      </c>
      <c r="BL60" s="966">
        <v>0</v>
      </c>
      <c r="BM60" s="966">
        <v>1</v>
      </c>
      <c r="BN60" s="966">
        <v>1</v>
      </c>
      <c r="BO60" s="966">
        <v>0</v>
      </c>
      <c r="BP60" s="966">
        <v>0</v>
      </c>
      <c r="BQ60" s="966">
        <v>1</v>
      </c>
      <c r="BR60" s="966">
        <v>0</v>
      </c>
      <c r="BS60" s="966">
        <v>1</v>
      </c>
      <c r="BT60" s="966">
        <v>0</v>
      </c>
      <c r="BU60" s="966">
        <v>1</v>
      </c>
      <c r="BV60" s="966">
        <v>0</v>
      </c>
      <c r="BW60" s="966">
        <v>0</v>
      </c>
      <c r="BX60" s="966">
        <v>1</v>
      </c>
      <c r="BY60" s="966">
        <v>1</v>
      </c>
      <c r="BZ60" s="966">
        <v>0</v>
      </c>
      <c r="CA60" s="966">
        <v>0</v>
      </c>
      <c r="CB60" s="966">
        <v>1</v>
      </c>
      <c r="CC60" s="966">
        <v>0</v>
      </c>
      <c r="CD60" s="966">
        <v>0</v>
      </c>
      <c r="CE60" s="966">
        <v>0</v>
      </c>
      <c r="CF60" s="966">
        <v>0</v>
      </c>
      <c r="CG60" s="966">
        <v>1</v>
      </c>
      <c r="CH60" s="966">
        <v>0</v>
      </c>
      <c r="CI60" s="966">
        <v>1</v>
      </c>
      <c r="CJ60" s="966">
        <v>0</v>
      </c>
      <c r="CK60" s="966">
        <v>1</v>
      </c>
      <c r="CL60" s="966">
        <v>0</v>
      </c>
      <c r="CM60" s="966">
        <v>0</v>
      </c>
      <c r="CN60" s="966">
        <v>1</v>
      </c>
      <c r="CO60" s="966">
        <v>0</v>
      </c>
      <c r="CP60" s="966">
        <v>0</v>
      </c>
      <c r="CQ60" s="966">
        <v>0</v>
      </c>
      <c r="CR60" s="966">
        <v>0</v>
      </c>
      <c r="CS60" s="966">
        <v>0</v>
      </c>
      <c r="CT60" s="966">
        <v>0</v>
      </c>
      <c r="CU60" s="967">
        <v>0</v>
      </c>
      <c r="CV60" s="967">
        <v>0</v>
      </c>
      <c r="CW60" s="967">
        <v>0</v>
      </c>
      <c r="CX60" s="967">
        <v>0</v>
      </c>
      <c r="CY60" s="967">
        <v>0</v>
      </c>
      <c r="CZ60" s="967">
        <v>0</v>
      </c>
      <c r="DA60" s="695"/>
    </row>
    <row r="61" spans="2:105" ht="15" customHeight="1">
      <c r="B61" s="965" t="s">
        <v>1090</v>
      </c>
      <c r="C61" s="966">
        <f t="shared" si="2"/>
        <v>2691</v>
      </c>
      <c r="D61" s="966">
        <v>6</v>
      </c>
      <c r="E61" s="966">
        <v>16</v>
      </c>
      <c r="F61" s="966">
        <v>16</v>
      </c>
      <c r="G61" s="966">
        <v>24</v>
      </c>
      <c r="H61" s="966">
        <v>24</v>
      </c>
      <c r="I61" s="966">
        <v>16</v>
      </c>
      <c r="J61" s="966">
        <v>14</v>
      </c>
      <c r="K61" s="966">
        <v>18</v>
      </c>
      <c r="L61" s="966">
        <v>22</v>
      </c>
      <c r="M61" s="966">
        <v>18</v>
      </c>
      <c r="N61" s="966">
        <v>19</v>
      </c>
      <c r="O61" s="966">
        <v>11</v>
      </c>
      <c r="P61" s="966">
        <v>23</v>
      </c>
      <c r="Q61" s="966">
        <v>15</v>
      </c>
      <c r="R61" s="966">
        <v>19</v>
      </c>
      <c r="S61" s="966">
        <v>29</v>
      </c>
      <c r="T61" s="966">
        <v>36</v>
      </c>
      <c r="U61" s="966">
        <v>46</v>
      </c>
      <c r="V61" s="966">
        <v>39</v>
      </c>
      <c r="W61" s="966">
        <v>79</v>
      </c>
      <c r="X61" s="966">
        <v>69</v>
      </c>
      <c r="Y61" s="966">
        <v>72</v>
      </c>
      <c r="Z61" s="966">
        <v>64</v>
      </c>
      <c r="AA61" s="966">
        <v>74</v>
      </c>
      <c r="AB61" s="966">
        <v>74</v>
      </c>
      <c r="AC61" s="966">
        <v>67</v>
      </c>
      <c r="AD61" s="966">
        <v>63</v>
      </c>
      <c r="AE61" s="966">
        <v>71</v>
      </c>
      <c r="AF61" s="966">
        <v>72</v>
      </c>
      <c r="AG61" s="966">
        <v>59</v>
      </c>
      <c r="AH61" s="966">
        <v>67</v>
      </c>
      <c r="AI61" s="966">
        <v>55</v>
      </c>
      <c r="AJ61" s="966">
        <v>47</v>
      </c>
      <c r="AK61" s="966">
        <v>50</v>
      </c>
      <c r="AL61" s="966">
        <v>44</v>
      </c>
      <c r="AM61" s="966">
        <v>47</v>
      </c>
      <c r="AN61" s="966">
        <v>43</v>
      </c>
      <c r="AO61" s="966">
        <v>31</v>
      </c>
      <c r="AP61" s="966">
        <v>50</v>
      </c>
      <c r="AQ61" s="966">
        <v>44</v>
      </c>
      <c r="AR61" s="966">
        <v>37</v>
      </c>
      <c r="AS61" s="966">
        <v>39</v>
      </c>
      <c r="AT61" s="966">
        <v>48</v>
      </c>
      <c r="AU61" s="966">
        <v>45</v>
      </c>
      <c r="AV61" s="966">
        <v>35</v>
      </c>
      <c r="AW61" s="966">
        <v>42</v>
      </c>
      <c r="AX61" s="966">
        <v>27</v>
      </c>
      <c r="AY61" s="966">
        <v>46</v>
      </c>
      <c r="AZ61" s="966">
        <v>25</v>
      </c>
      <c r="BA61" s="966">
        <v>28</v>
      </c>
      <c r="BB61" s="966">
        <v>29</v>
      </c>
      <c r="BC61" s="966">
        <v>27</v>
      </c>
      <c r="BD61" s="966">
        <v>24</v>
      </c>
      <c r="BE61" s="966">
        <v>30</v>
      </c>
      <c r="BF61" s="966">
        <v>22</v>
      </c>
      <c r="BG61" s="966">
        <v>18</v>
      </c>
      <c r="BH61" s="966">
        <v>22</v>
      </c>
      <c r="BI61" s="966">
        <v>14</v>
      </c>
      <c r="BJ61" s="966">
        <v>22</v>
      </c>
      <c r="BK61" s="966">
        <v>18</v>
      </c>
      <c r="BL61" s="966">
        <v>25</v>
      </c>
      <c r="BM61" s="966">
        <v>22</v>
      </c>
      <c r="BN61" s="966">
        <v>15</v>
      </c>
      <c r="BO61" s="966">
        <v>19</v>
      </c>
      <c r="BP61" s="966">
        <v>22</v>
      </c>
      <c r="BQ61" s="966">
        <v>20</v>
      </c>
      <c r="BR61" s="966">
        <v>14</v>
      </c>
      <c r="BS61" s="966">
        <v>17</v>
      </c>
      <c r="BT61" s="966">
        <v>18</v>
      </c>
      <c r="BU61" s="966">
        <v>21</v>
      </c>
      <c r="BV61" s="966">
        <v>16</v>
      </c>
      <c r="BW61" s="966">
        <v>12</v>
      </c>
      <c r="BX61" s="966">
        <v>16</v>
      </c>
      <c r="BY61" s="966">
        <v>14</v>
      </c>
      <c r="BZ61" s="966">
        <v>19</v>
      </c>
      <c r="CA61" s="966">
        <v>15</v>
      </c>
      <c r="CB61" s="966">
        <v>11</v>
      </c>
      <c r="CC61" s="966">
        <v>20</v>
      </c>
      <c r="CD61" s="966">
        <v>17</v>
      </c>
      <c r="CE61" s="966">
        <v>12</v>
      </c>
      <c r="CF61" s="966">
        <v>14</v>
      </c>
      <c r="CG61" s="966">
        <v>10</v>
      </c>
      <c r="CH61" s="966">
        <v>11</v>
      </c>
      <c r="CI61" s="966">
        <v>11</v>
      </c>
      <c r="CJ61" s="966">
        <v>11</v>
      </c>
      <c r="CK61" s="966">
        <v>4</v>
      </c>
      <c r="CL61" s="966">
        <v>11</v>
      </c>
      <c r="CM61" s="966">
        <v>2</v>
      </c>
      <c r="CN61" s="966">
        <v>6</v>
      </c>
      <c r="CO61" s="966">
        <v>3</v>
      </c>
      <c r="CP61" s="966">
        <v>1</v>
      </c>
      <c r="CQ61" s="966">
        <v>2</v>
      </c>
      <c r="CR61" s="966">
        <v>0</v>
      </c>
      <c r="CS61" s="966">
        <v>2</v>
      </c>
      <c r="CT61" s="966">
        <v>2</v>
      </c>
      <c r="CU61" s="967">
        <v>0</v>
      </c>
      <c r="CV61" s="967">
        <v>0</v>
      </c>
      <c r="CW61" s="967">
        <v>0</v>
      </c>
      <c r="CX61" s="967">
        <v>2</v>
      </c>
      <c r="CY61" s="967">
        <v>0</v>
      </c>
      <c r="CZ61" s="967">
        <v>3</v>
      </c>
      <c r="DA61" s="695"/>
    </row>
    <row r="62" spans="2:105" ht="15" customHeight="1">
      <c r="B62" s="965" t="s">
        <v>1091</v>
      </c>
      <c r="C62" s="966">
        <f t="shared" si="2"/>
        <v>406</v>
      </c>
      <c r="D62" s="966">
        <v>5</v>
      </c>
      <c r="E62" s="966">
        <v>6</v>
      </c>
      <c r="F62" s="966">
        <v>6</v>
      </c>
      <c r="G62" s="966">
        <v>5</v>
      </c>
      <c r="H62" s="966">
        <v>2</v>
      </c>
      <c r="I62" s="966">
        <v>1</v>
      </c>
      <c r="J62" s="966">
        <v>1</v>
      </c>
      <c r="K62" s="966">
        <v>3</v>
      </c>
      <c r="L62" s="966">
        <v>2</v>
      </c>
      <c r="M62" s="966">
        <v>3</v>
      </c>
      <c r="N62" s="966">
        <v>2</v>
      </c>
      <c r="O62" s="966">
        <v>0</v>
      </c>
      <c r="P62" s="966">
        <v>1</v>
      </c>
      <c r="Q62" s="966">
        <v>1</v>
      </c>
      <c r="R62" s="966">
        <v>0</v>
      </c>
      <c r="S62" s="966">
        <v>2</v>
      </c>
      <c r="T62" s="966">
        <v>1</v>
      </c>
      <c r="U62" s="966">
        <v>3</v>
      </c>
      <c r="V62" s="966">
        <v>7</v>
      </c>
      <c r="W62" s="966">
        <v>0</v>
      </c>
      <c r="X62" s="966">
        <v>3</v>
      </c>
      <c r="Y62" s="966">
        <v>4</v>
      </c>
      <c r="Z62" s="966">
        <v>3</v>
      </c>
      <c r="AA62" s="966">
        <v>5</v>
      </c>
      <c r="AB62" s="966">
        <v>4</v>
      </c>
      <c r="AC62" s="966">
        <v>5</v>
      </c>
      <c r="AD62" s="966">
        <v>5</v>
      </c>
      <c r="AE62" s="966">
        <v>4</v>
      </c>
      <c r="AF62" s="966">
        <v>6</v>
      </c>
      <c r="AG62" s="966">
        <v>8</v>
      </c>
      <c r="AH62" s="966">
        <v>3</v>
      </c>
      <c r="AI62" s="966">
        <v>6</v>
      </c>
      <c r="AJ62" s="966">
        <v>4</v>
      </c>
      <c r="AK62" s="966">
        <v>4</v>
      </c>
      <c r="AL62" s="966">
        <v>5</v>
      </c>
      <c r="AM62" s="966">
        <v>1</v>
      </c>
      <c r="AN62" s="966">
        <v>0</v>
      </c>
      <c r="AO62" s="966">
        <v>6</v>
      </c>
      <c r="AP62" s="966">
        <v>7</v>
      </c>
      <c r="AQ62" s="966">
        <v>7</v>
      </c>
      <c r="AR62" s="966">
        <v>5</v>
      </c>
      <c r="AS62" s="966">
        <v>1</v>
      </c>
      <c r="AT62" s="966">
        <v>1</v>
      </c>
      <c r="AU62" s="966">
        <v>7</v>
      </c>
      <c r="AV62" s="966">
        <v>10</v>
      </c>
      <c r="AW62" s="966">
        <v>8</v>
      </c>
      <c r="AX62" s="966">
        <v>2</v>
      </c>
      <c r="AY62" s="966">
        <v>3</v>
      </c>
      <c r="AZ62" s="966">
        <v>9</v>
      </c>
      <c r="BA62" s="966">
        <v>8</v>
      </c>
      <c r="BB62" s="966">
        <v>8</v>
      </c>
      <c r="BC62" s="966">
        <v>3</v>
      </c>
      <c r="BD62" s="966">
        <v>6</v>
      </c>
      <c r="BE62" s="966">
        <v>3</v>
      </c>
      <c r="BF62" s="966">
        <v>2</v>
      </c>
      <c r="BG62" s="966">
        <v>5</v>
      </c>
      <c r="BH62" s="966">
        <v>4</v>
      </c>
      <c r="BI62" s="966">
        <v>7</v>
      </c>
      <c r="BJ62" s="966">
        <v>4</v>
      </c>
      <c r="BK62" s="966">
        <v>6</v>
      </c>
      <c r="BL62" s="966">
        <v>4</v>
      </c>
      <c r="BM62" s="966">
        <v>3</v>
      </c>
      <c r="BN62" s="966">
        <v>6</v>
      </c>
      <c r="BO62" s="966">
        <v>8</v>
      </c>
      <c r="BP62" s="966">
        <v>5</v>
      </c>
      <c r="BQ62" s="966">
        <v>4</v>
      </c>
      <c r="BR62" s="966">
        <v>4</v>
      </c>
      <c r="BS62" s="966">
        <v>4</v>
      </c>
      <c r="BT62" s="966">
        <v>6</v>
      </c>
      <c r="BU62" s="966">
        <v>5</v>
      </c>
      <c r="BV62" s="966">
        <v>6</v>
      </c>
      <c r="BW62" s="966">
        <v>6</v>
      </c>
      <c r="BX62" s="966">
        <v>3</v>
      </c>
      <c r="BY62" s="966">
        <v>2</v>
      </c>
      <c r="BZ62" s="966">
        <v>5</v>
      </c>
      <c r="CA62" s="966">
        <v>6</v>
      </c>
      <c r="CB62" s="966">
        <v>5</v>
      </c>
      <c r="CC62" s="966">
        <v>2</v>
      </c>
      <c r="CD62" s="966">
        <v>10</v>
      </c>
      <c r="CE62" s="966">
        <v>6</v>
      </c>
      <c r="CF62" s="966">
        <v>5</v>
      </c>
      <c r="CG62" s="966">
        <v>8</v>
      </c>
      <c r="CH62" s="966">
        <v>5</v>
      </c>
      <c r="CI62" s="966">
        <v>3</v>
      </c>
      <c r="CJ62" s="966">
        <v>5</v>
      </c>
      <c r="CK62" s="966">
        <v>5</v>
      </c>
      <c r="CL62" s="966">
        <v>3</v>
      </c>
      <c r="CM62" s="966">
        <v>2</v>
      </c>
      <c r="CN62" s="966">
        <v>5</v>
      </c>
      <c r="CO62" s="966">
        <v>3</v>
      </c>
      <c r="CP62" s="966">
        <v>1</v>
      </c>
      <c r="CQ62" s="966">
        <v>4</v>
      </c>
      <c r="CR62" s="966">
        <v>3</v>
      </c>
      <c r="CS62" s="966">
        <v>3</v>
      </c>
      <c r="CT62" s="966">
        <v>3</v>
      </c>
      <c r="CU62" s="967">
        <v>1</v>
      </c>
      <c r="CV62" s="967">
        <v>2</v>
      </c>
      <c r="CW62" s="967">
        <v>0</v>
      </c>
      <c r="CX62" s="967">
        <v>0</v>
      </c>
      <c r="CY62" s="967">
        <v>0</v>
      </c>
      <c r="CZ62" s="967">
        <v>2</v>
      </c>
      <c r="DA62" s="695"/>
    </row>
    <row r="63" spans="2:105" ht="15" customHeight="1">
      <c r="B63" s="965" t="s">
        <v>1092</v>
      </c>
      <c r="C63" s="966">
        <f t="shared" si="2"/>
        <v>10</v>
      </c>
      <c r="D63" s="966">
        <v>0</v>
      </c>
      <c r="E63" s="966">
        <v>0</v>
      </c>
      <c r="F63" s="966">
        <v>0</v>
      </c>
      <c r="G63" s="966">
        <v>0</v>
      </c>
      <c r="H63" s="966">
        <v>0</v>
      </c>
      <c r="I63" s="966">
        <v>1</v>
      </c>
      <c r="J63" s="966">
        <v>1</v>
      </c>
      <c r="K63" s="966">
        <v>0</v>
      </c>
      <c r="L63" s="966">
        <v>0</v>
      </c>
      <c r="M63" s="966">
        <v>0</v>
      </c>
      <c r="N63" s="966">
        <v>0</v>
      </c>
      <c r="O63" s="966">
        <v>0</v>
      </c>
      <c r="P63" s="966">
        <v>0</v>
      </c>
      <c r="Q63" s="966">
        <v>0</v>
      </c>
      <c r="R63" s="966">
        <v>0</v>
      </c>
      <c r="S63" s="966">
        <v>0</v>
      </c>
      <c r="T63" s="966">
        <v>0</v>
      </c>
      <c r="U63" s="966">
        <v>0</v>
      </c>
      <c r="V63" s="966">
        <v>0</v>
      </c>
      <c r="W63" s="966">
        <v>0</v>
      </c>
      <c r="X63" s="966">
        <v>1</v>
      </c>
      <c r="Y63" s="966">
        <v>0</v>
      </c>
      <c r="Z63" s="966">
        <v>0</v>
      </c>
      <c r="AA63" s="966">
        <v>1</v>
      </c>
      <c r="AB63" s="966">
        <v>0</v>
      </c>
      <c r="AC63" s="966">
        <v>0</v>
      </c>
      <c r="AD63" s="966">
        <v>0</v>
      </c>
      <c r="AE63" s="966">
        <v>1</v>
      </c>
      <c r="AF63" s="966">
        <v>0</v>
      </c>
      <c r="AG63" s="966">
        <v>0</v>
      </c>
      <c r="AH63" s="966">
        <v>1</v>
      </c>
      <c r="AI63" s="966">
        <v>1</v>
      </c>
      <c r="AJ63" s="966">
        <v>0</v>
      </c>
      <c r="AK63" s="966">
        <v>0</v>
      </c>
      <c r="AL63" s="966">
        <v>0</v>
      </c>
      <c r="AM63" s="966">
        <v>0</v>
      </c>
      <c r="AN63" s="966">
        <v>0</v>
      </c>
      <c r="AO63" s="966">
        <v>0</v>
      </c>
      <c r="AP63" s="966">
        <v>1</v>
      </c>
      <c r="AQ63" s="966">
        <v>0</v>
      </c>
      <c r="AR63" s="966">
        <v>0</v>
      </c>
      <c r="AS63" s="966">
        <v>0</v>
      </c>
      <c r="AT63" s="966">
        <v>0</v>
      </c>
      <c r="AU63" s="966">
        <v>0</v>
      </c>
      <c r="AV63" s="966">
        <v>0</v>
      </c>
      <c r="AW63" s="966">
        <v>0</v>
      </c>
      <c r="AX63" s="966">
        <v>0</v>
      </c>
      <c r="AY63" s="966">
        <v>0</v>
      </c>
      <c r="AZ63" s="966">
        <v>0</v>
      </c>
      <c r="BA63" s="966">
        <v>0</v>
      </c>
      <c r="BB63" s="966">
        <v>0</v>
      </c>
      <c r="BC63" s="966">
        <v>0</v>
      </c>
      <c r="BD63" s="966">
        <v>0</v>
      </c>
      <c r="BE63" s="966">
        <v>0</v>
      </c>
      <c r="BF63" s="966">
        <v>1</v>
      </c>
      <c r="BG63" s="966">
        <v>0</v>
      </c>
      <c r="BH63" s="966">
        <v>0</v>
      </c>
      <c r="BI63" s="966">
        <v>0</v>
      </c>
      <c r="BJ63" s="966">
        <v>0</v>
      </c>
      <c r="BK63" s="966">
        <v>0</v>
      </c>
      <c r="BL63" s="966">
        <v>0</v>
      </c>
      <c r="BM63" s="966">
        <v>0</v>
      </c>
      <c r="BN63" s="966">
        <v>0</v>
      </c>
      <c r="BO63" s="966">
        <v>0</v>
      </c>
      <c r="BP63" s="966">
        <v>0</v>
      </c>
      <c r="BQ63" s="966">
        <v>0</v>
      </c>
      <c r="BR63" s="966">
        <v>1</v>
      </c>
      <c r="BS63" s="966">
        <v>0</v>
      </c>
      <c r="BT63" s="966">
        <v>0</v>
      </c>
      <c r="BU63" s="966">
        <v>0</v>
      </c>
      <c r="BV63" s="966">
        <v>0</v>
      </c>
      <c r="BW63" s="966">
        <v>0</v>
      </c>
      <c r="BX63" s="966">
        <v>0</v>
      </c>
      <c r="BY63" s="966">
        <v>0</v>
      </c>
      <c r="BZ63" s="966">
        <v>0</v>
      </c>
      <c r="CA63" s="966">
        <v>0</v>
      </c>
      <c r="CB63" s="966">
        <v>0</v>
      </c>
      <c r="CC63" s="966">
        <v>0</v>
      </c>
      <c r="CD63" s="966">
        <v>0</v>
      </c>
      <c r="CE63" s="966">
        <v>0</v>
      </c>
      <c r="CF63" s="966">
        <v>0</v>
      </c>
      <c r="CG63" s="966">
        <v>0</v>
      </c>
      <c r="CH63" s="966">
        <v>0</v>
      </c>
      <c r="CI63" s="966">
        <v>0</v>
      </c>
      <c r="CJ63" s="966">
        <v>0</v>
      </c>
      <c r="CK63" s="966">
        <v>0</v>
      </c>
      <c r="CL63" s="966">
        <v>0</v>
      </c>
      <c r="CM63" s="966">
        <v>0</v>
      </c>
      <c r="CN63" s="966">
        <v>0</v>
      </c>
      <c r="CO63" s="966">
        <v>0</v>
      </c>
      <c r="CP63" s="966">
        <v>0</v>
      </c>
      <c r="CQ63" s="966">
        <v>0</v>
      </c>
      <c r="CR63" s="966">
        <v>0</v>
      </c>
      <c r="CS63" s="966">
        <v>0</v>
      </c>
      <c r="CT63" s="966">
        <v>0</v>
      </c>
      <c r="CU63" s="967">
        <v>0</v>
      </c>
      <c r="CV63" s="967">
        <v>0</v>
      </c>
      <c r="CW63" s="967">
        <v>0</v>
      </c>
      <c r="CX63" s="967">
        <v>0</v>
      </c>
      <c r="CY63" s="967">
        <v>0</v>
      </c>
      <c r="CZ63" s="967">
        <v>0</v>
      </c>
      <c r="DA63" s="695"/>
    </row>
    <row r="64" spans="2:105" ht="15" customHeight="1">
      <c r="B64" s="965" t="s">
        <v>1093</v>
      </c>
      <c r="C64" s="966">
        <f t="shared" si="2"/>
        <v>485</v>
      </c>
      <c r="D64" s="966">
        <v>6</v>
      </c>
      <c r="E64" s="966">
        <v>25</v>
      </c>
      <c r="F64" s="966">
        <v>30</v>
      </c>
      <c r="G64" s="966">
        <v>13</v>
      </c>
      <c r="H64" s="966">
        <v>4</v>
      </c>
      <c r="I64" s="966">
        <v>7</v>
      </c>
      <c r="J64" s="966">
        <v>7</v>
      </c>
      <c r="K64" s="966">
        <v>6</v>
      </c>
      <c r="L64" s="966">
        <v>4</v>
      </c>
      <c r="M64" s="966">
        <v>6</v>
      </c>
      <c r="N64" s="966">
        <v>10</v>
      </c>
      <c r="O64" s="966">
        <v>6</v>
      </c>
      <c r="P64" s="966">
        <v>14</v>
      </c>
      <c r="Q64" s="966">
        <v>9</v>
      </c>
      <c r="R64" s="966">
        <v>7</v>
      </c>
      <c r="S64" s="966">
        <v>12</v>
      </c>
      <c r="T64" s="966">
        <v>20</v>
      </c>
      <c r="U64" s="966">
        <v>14</v>
      </c>
      <c r="V64" s="966">
        <v>12</v>
      </c>
      <c r="W64" s="966">
        <v>7</v>
      </c>
      <c r="X64" s="966">
        <v>14</v>
      </c>
      <c r="Y64" s="966">
        <v>12</v>
      </c>
      <c r="Z64" s="966">
        <v>11</v>
      </c>
      <c r="AA64" s="966">
        <v>11</v>
      </c>
      <c r="AB64" s="966">
        <v>9</v>
      </c>
      <c r="AC64" s="966">
        <v>11</v>
      </c>
      <c r="AD64" s="966">
        <v>11</v>
      </c>
      <c r="AE64" s="966">
        <v>8</v>
      </c>
      <c r="AF64" s="966">
        <v>5</v>
      </c>
      <c r="AG64" s="966">
        <v>3</v>
      </c>
      <c r="AH64" s="966">
        <v>7</v>
      </c>
      <c r="AI64" s="966">
        <v>8</v>
      </c>
      <c r="AJ64" s="966">
        <v>7</v>
      </c>
      <c r="AK64" s="966">
        <v>7</v>
      </c>
      <c r="AL64" s="966">
        <v>4</v>
      </c>
      <c r="AM64" s="966">
        <v>5</v>
      </c>
      <c r="AN64" s="966">
        <v>3</v>
      </c>
      <c r="AO64" s="966">
        <v>2</v>
      </c>
      <c r="AP64" s="966">
        <v>4</v>
      </c>
      <c r="AQ64" s="966">
        <v>2</v>
      </c>
      <c r="AR64" s="966">
        <v>4</v>
      </c>
      <c r="AS64" s="966">
        <v>5</v>
      </c>
      <c r="AT64" s="966">
        <v>3</v>
      </c>
      <c r="AU64" s="966">
        <v>3</v>
      </c>
      <c r="AV64" s="966">
        <v>5</v>
      </c>
      <c r="AW64" s="966">
        <v>8</v>
      </c>
      <c r="AX64" s="966">
        <v>3</v>
      </c>
      <c r="AY64" s="966">
        <v>5</v>
      </c>
      <c r="AZ64" s="966">
        <v>1</v>
      </c>
      <c r="BA64" s="966">
        <v>5</v>
      </c>
      <c r="BB64" s="966">
        <v>6</v>
      </c>
      <c r="BC64" s="966">
        <v>6</v>
      </c>
      <c r="BD64" s="966">
        <v>2</v>
      </c>
      <c r="BE64" s="966">
        <v>2</v>
      </c>
      <c r="BF64" s="966">
        <v>4</v>
      </c>
      <c r="BG64" s="966">
        <v>1</v>
      </c>
      <c r="BH64" s="966">
        <v>3</v>
      </c>
      <c r="BI64" s="966">
        <v>2</v>
      </c>
      <c r="BJ64" s="966">
        <v>1</v>
      </c>
      <c r="BK64" s="966">
        <v>2</v>
      </c>
      <c r="BL64" s="966">
        <v>2</v>
      </c>
      <c r="BM64" s="966">
        <v>2</v>
      </c>
      <c r="BN64" s="966">
        <v>2</v>
      </c>
      <c r="BO64" s="966">
        <v>1</v>
      </c>
      <c r="BP64" s="966">
        <v>3</v>
      </c>
      <c r="BQ64" s="966">
        <v>1</v>
      </c>
      <c r="BR64" s="966">
        <v>1</v>
      </c>
      <c r="BS64" s="966">
        <v>4</v>
      </c>
      <c r="BT64" s="966">
        <v>1</v>
      </c>
      <c r="BU64" s="966">
        <v>0</v>
      </c>
      <c r="BV64" s="966">
        <v>2</v>
      </c>
      <c r="BW64" s="966">
        <v>1</v>
      </c>
      <c r="BX64" s="966">
        <v>2</v>
      </c>
      <c r="BY64" s="966">
        <v>3</v>
      </c>
      <c r="BZ64" s="966">
        <v>1</v>
      </c>
      <c r="CA64" s="966">
        <v>2</v>
      </c>
      <c r="CB64" s="966">
        <v>2</v>
      </c>
      <c r="CC64" s="966">
        <v>0</v>
      </c>
      <c r="CD64" s="966">
        <v>6</v>
      </c>
      <c r="CE64" s="966">
        <v>4</v>
      </c>
      <c r="CF64" s="966">
        <v>1</v>
      </c>
      <c r="CG64" s="966">
        <v>0</v>
      </c>
      <c r="CH64" s="966">
        <v>2</v>
      </c>
      <c r="CI64" s="966">
        <v>1</v>
      </c>
      <c r="CJ64" s="966">
        <v>2</v>
      </c>
      <c r="CK64" s="966">
        <v>0</v>
      </c>
      <c r="CL64" s="966">
        <v>2</v>
      </c>
      <c r="CM64" s="966">
        <v>0</v>
      </c>
      <c r="CN64" s="966">
        <v>1</v>
      </c>
      <c r="CO64" s="966">
        <v>0</v>
      </c>
      <c r="CP64" s="966">
        <v>0</v>
      </c>
      <c r="CQ64" s="966">
        <v>0</v>
      </c>
      <c r="CR64" s="966">
        <v>0</v>
      </c>
      <c r="CS64" s="966">
        <v>0</v>
      </c>
      <c r="CT64" s="966">
        <v>1</v>
      </c>
      <c r="CU64" s="967">
        <v>0</v>
      </c>
      <c r="CV64" s="967">
        <v>0</v>
      </c>
      <c r="CW64" s="967">
        <v>0</v>
      </c>
      <c r="CX64" s="967">
        <v>0</v>
      </c>
      <c r="CY64" s="967">
        <v>0</v>
      </c>
      <c r="CZ64" s="967">
        <v>1</v>
      </c>
      <c r="DA64" s="695"/>
    </row>
    <row r="65" spans="2:105" ht="15" customHeight="1">
      <c r="B65" s="965" t="s">
        <v>1094</v>
      </c>
      <c r="C65" s="966">
        <f t="shared" si="2"/>
        <v>278</v>
      </c>
      <c r="D65" s="966">
        <v>58</v>
      </c>
      <c r="E65" s="966">
        <v>14</v>
      </c>
      <c r="F65" s="966">
        <v>5</v>
      </c>
      <c r="G65" s="966">
        <v>1</v>
      </c>
      <c r="H65" s="966">
        <v>2</v>
      </c>
      <c r="I65" s="966">
        <v>1</v>
      </c>
      <c r="J65" s="966">
        <v>3</v>
      </c>
      <c r="K65" s="966">
        <v>3</v>
      </c>
      <c r="L65" s="966">
        <v>1</v>
      </c>
      <c r="M65" s="966">
        <v>0</v>
      </c>
      <c r="N65" s="966">
        <v>3</v>
      </c>
      <c r="O65" s="966">
        <v>2</v>
      </c>
      <c r="P65" s="966">
        <v>2</v>
      </c>
      <c r="Q65" s="966">
        <v>0</v>
      </c>
      <c r="R65" s="966">
        <v>0</v>
      </c>
      <c r="S65" s="966">
        <v>5</v>
      </c>
      <c r="T65" s="966">
        <v>1</v>
      </c>
      <c r="U65" s="966">
        <v>3</v>
      </c>
      <c r="V65" s="966">
        <v>2</v>
      </c>
      <c r="W65" s="966">
        <v>2</v>
      </c>
      <c r="X65" s="966">
        <v>3</v>
      </c>
      <c r="Y65" s="966">
        <v>4</v>
      </c>
      <c r="Z65" s="966">
        <v>1</v>
      </c>
      <c r="AA65" s="966">
        <v>4</v>
      </c>
      <c r="AB65" s="966">
        <v>3</v>
      </c>
      <c r="AC65" s="966">
        <v>2</v>
      </c>
      <c r="AD65" s="966">
        <v>2</v>
      </c>
      <c r="AE65" s="966">
        <v>1</v>
      </c>
      <c r="AF65" s="966">
        <v>0</v>
      </c>
      <c r="AG65" s="966">
        <v>2</v>
      </c>
      <c r="AH65" s="966">
        <v>7</v>
      </c>
      <c r="AI65" s="966">
        <v>2</v>
      </c>
      <c r="AJ65" s="966">
        <v>4</v>
      </c>
      <c r="AK65" s="966">
        <v>4</v>
      </c>
      <c r="AL65" s="966">
        <v>7</v>
      </c>
      <c r="AM65" s="966">
        <v>2</v>
      </c>
      <c r="AN65" s="966">
        <v>1</v>
      </c>
      <c r="AO65" s="966">
        <v>8</v>
      </c>
      <c r="AP65" s="966">
        <v>5</v>
      </c>
      <c r="AQ65" s="966">
        <v>2</v>
      </c>
      <c r="AR65" s="966">
        <v>1</v>
      </c>
      <c r="AS65" s="966">
        <v>1</v>
      </c>
      <c r="AT65" s="966">
        <v>3</v>
      </c>
      <c r="AU65" s="966">
        <v>2</v>
      </c>
      <c r="AV65" s="966">
        <v>3</v>
      </c>
      <c r="AW65" s="966">
        <v>2</v>
      </c>
      <c r="AX65" s="966">
        <v>3</v>
      </c>
      <c r="AY65" s="966">
        <v>4</v>
      </c>
      <c r="AZ65" s="966">
        <v>2</v>
      </c>
      <c r="BA65" s="966">
        <v>4</v>
      </c>
      <c r="BB65" s="966">
        <v>2</v>
      </c>
      <c r="BC65" s="966">
        <v>3</v>
      </c>
      <c r="BD65" s="966">
        <v>3</v>
      </c>
      <c r="BE65" s="966">
        <v>3</v>
      </c>
      <c r="BF65" s="966">
        <v>1</v>
      </c>
      <c r="BG65" s="966">
        <v>4</v>
      </c>
      <c r="BH65" s="966">
        <v>3</v>
      </c>
      <c r="BI65" s="966">
        <v>3</v>
      </c>
      <c r="BJ65" s="966">
        <v>5</v>
      </c>
      <c r="BK65" s="966">
        <v>3</v>
      </c>
      <c r="BL65" s="966">
        <v>4</v>
      </c>
      <c r="BM65" s="966">
        <v>2</v>
      </c>
      <c r="BN65" s="966">
        <v>0</v>
      </c>
      <c r="BO65" s="966">
        <v>4</v>
      </c>
      <c r="BP65" s="966">
        <v>1</v>
      </c>
      <c r="BQ65" s="966">
        <v>2</v>
      </c>
      <c r="BR65" s="966">
        <v>1</v>
      </c>
      <c r="BS65" s="966">
        <v>4</v>
      </c>
      <c r="BT65" s="966">
        <v>4</v>
      </c>
      <c r="BU65" s="966">
        <v>5</v>
      </c>
      <c r="BV65" s="966">
        <v>2</v>
      </c>
      <c r="BW65" s="966">
        <v>2</v>
      </c>
      <c r="BX65" s="966">
        <v>3</v>
      </c>
      <c r="BY65" s="966">
        <v>3</v>
      </c>
      <c r="BZ65" s="966">
        <v>2</v>
      </c>
      <c r="CA65" s="966">
        <v>1</v>
      </c>
      <c r="CB65" s="966">
        <v>1</v>
      </c>
      <c r="CC65" s="966">
        <v>2</v>
      </c>
      <c r="CD65" s="966">
        <v>0</v>
      </c>
      <c r="CE65" s="966">
        <v>1</v>
      </c>
      <c r="CF65" s="966">
        <v>2</v>
      </c>
      <c r="CG65" s="966">
        <v>0</v>
      </c>
      <c r="CH65" s="966">
        <v>0</v>
      </c>
      <c r="CI65" s="966">
        <v>1</v>
      </c>
      <c r="CJ65" s="966">
        <v>0</v>
      </c>
      <c r="CK65" s="966">
        <v>0</v>
      </c>
      <c r="CL65" s="966">
        <v>2</v>
      </c>
      <c r="CM65" s="966">
        <v>0</v>
      </c>
      <c r="CN65" s="966">
        <v>0</v>
      </c>
      <c r="CO65" s="966">
        <v>1</v>
      </c>
      <c r="CP65" s="966">
        <v>1</v>
      </c>
      <c r="CQ65" s="966">
        <v>0</v>
      </c>
      <c r="CR65" s="966">
        <v>0</v>
      </c>
      <c r="CS65" s="966">
        <v>0</v>
      </c>
      <c r="CT65" s="966">
        <v>0</v>
      </c>
      <c r="CU65" s="967">
        <v>0</v>
      </c>
      <c r="CV65" s="967">
        <v>0</v>
      </c>
      <c r="CW65" s="967">
        <v>0</v>
      </c>
      <c r="CX65" s="967">
        <v>0</v>
      </c>
      <c r="CY65" s="967">
        <v>0</v>
      </c>
      <c r="CZ65" s="967">
        <v>0</v>
      </c>
      <c r="DA65" s="695"/>
    </row>
    <row r="66" spans="2:105" ht="15" customHeight="1">
      <c r="B66" s="965" t="s">
        <v>1095</v>
      </c>
      <c r="C66" s="966">
        <f t="shared" si="2"/>
        <v>162</v>
      </c>
      <c r="D66" s="966">
        <v>2</v>
      </c>
      <c r="E66" s="966">
        <v>2</v>
      </c>
      <c r="F66" s="966">
        <v>4</v>
      </c>
      <c r="G66" s="966">
        <v>3</v>
      </c>
      <c r="H66" s="966">
        <v>4</v>
      </c>
      <c r="I66" s="966">
        <v>1</v>
      </c>
      <c r="J66" s="966">
        <v>2</v>
      </c>
      <c r="K66" s="966">
        <v>0</v>
      </c>
      <c r="L66" s="966">
        <v>2</v>
      </c>
      <c r="M66" s="966">
        <v>0</v>
      </c>
      <c r="N66" s="966">
        <v>0</v>
      </c>
      <c r="O66" s="966">
        <v>0</v>
      </c>
      <c r="P66" s="966">
        <v>0</v>
      </c>
      <c r="Q66" s="966">
        <v>0</v>
      </c>
      <c r="R66" s="966">
        <v>0</v>
      </c>
      <c r="S66" s="966">
        <v>1</v>
      </c>
      <c r="T66" s="966">
        <v>2</v>
      </c>
      <c r="U66" s="966">
        <v>2</v>
      </c>
      <c r="V66" s="966">
        <v>2</v>
      </c>
      <c r="W66" s="966">
        <v>1</v>
      </c>
      <c r="X66" s="966">
        <v>3</v>
      </c>
      <c r="Y66" s="966">
        <v>4</v>
      </c>
      <c r="Z66" s="966">
        <v>3</v>
      </c>
      <c r="AA66" s="966">
        <v>3</v>
      </c>
      <c r="AB66" s="966">
        <v>4</v>
      </c>
      <c r="AC66" s="966">
        <v>2</v>
      </c>
      <c r="AD66" s="966">
        <v>1</v>
      </c>
      <c r="AE66" s="966">
        <v>1</v>
      </c>
      <c r="AF66" s="966">
        <v>4</v>
      </c>
      <c r="AG66" s="966">
        <v>3</v>
      </c>
      <c r="AH66" s="966">
        <v>3</v>
      </c>
      <c r="AI66" s="966">
        <v>0</v>
      </c>
      <c r="AJ66" s="966">
        <v>2</v>
      </c>
      <c r="AK66" s="966">
        <v>3</v>
      </c>
      <c r="AL66" s="966">
        <v>0</v>
      </c>
      <c r="AM66" s="966">
        <v>0</v>
      </c>
      <c r="AN66" s="966">
        <v>3</v>
      </c>
      <c r="AO66" s="966">
        <v>2</v>
      </c>
      <c r="AP66" s="966">
        <v>3</v>
      </c>
      <c r="AQ66" s="966">
        <v>1</v>
      </c>
      <c r="AR66" s="966">
        <v>3</v>
      </c>
      <c r="AS66" s="966">
        <v>4</v>
      </c>
      <c r="AT66" s="966">
        <v>3</v>
      </c>
      <c r="AU66" s="966">
        <v>3</v>
      </c>
      <c r="AV66" s="966">
        <v>3</v>
      </c>
      <c r="AW66" s="966">
        <v>1</v>
      </c>
      <c r="AX66" s="966">
        <v>1</v>
      </c>
      <c r="AY66" s="966">
        <v>1</v>
      </c>
      <c r="AZ66" s="966">
        <v>4</v>
      </c>
      <c r="BA66" s="966">
        <v>6</v>
      </c>
      <c r="BB66" s="966">
        <v>1</v>
      </c>
      <c r="BC66" s="966">
        <v>2</v>
      </c>
      <c r="BD66" s="966">
        <v>2</v>
      </c>
      <c r="BE66" s="966">
        <v>2</v>
      </c>
      <c r="BF66" s="966">
        <v>2</v>
      </c>
      <c r="BG66" s="966">
        <v>4</v>
      </c>
      <c r="BH66" s="966">
        <v>2</v>
      </c>
      <c r="BI66" s="966">
        <v>2</v>
      </c>
      <c r="BJ66" s="966">
        <v>4</v>
      </c>
      <c r="BK66" s="966">
        <v>2</v>
      </c>
      <c r="BL66" s="966">
        <v>3</v>
      </c>
      <c r="BM66" s="966">
        <v>2</v>
      </c>
      <c r="BN66" s="966">
        <v>3</v>
      </c>
      <c r="BO66" s="966">
        <v>1</v>
      </c>
      <c r="BP66" s="966">
        <v>6</v>
      </c>
      <c r="BQ66" s="966">
        <v>1</v>
      </c>
      <c r="BR66" s="966">
        <v>0</v>
      </c>
      <c r="BS66" s="966">
        <v>1</v>
      </c>
      <c r="BT66" s="966">
        <v>1</v>
      </c>
      <c r="BU66" s="966">
        <v>2</v>
      </c>
      <c r="BV66" s="966">
        <v>2</v>
      </c>
      <c r="BW66" s="966">
        <v>0</v>
      </c>
      <c r="BX66" s="966">
        <v>3</v>
      </c>
      <c r="BY66" s="966">
        <v>2</v>
      </c>
      <c r="BZ66" s="966">
        <v>0</v>
      </c>
      <c r="CA66" s="966">
        <v>2</v>
      </c>
      <c r="CB66" s="966">
        <v>1</v>
      </c>
      <c r="CC66" s="966">
        <v>0</v>
      </c>
      <c r="CD66" s="966">
        <v>0</v>
      </c>
      <c r="CE66" s="966">
        <v>2</v>
      </c>
      <c r="CF66" s="966">
        <v>1</v>
      </c>
      <c r="CG66" s="966">
        <v>2</v>
      </c>
      <c r="CH66" s="966">
        <v>0</v>
      </c>
      <c r="CI66" s="966">
        <v>0</v>
      </c>
      <c r="CJ66" s="966">
        <v>0</v>
      </c>
      <c r="CK66" s="966">
        <v>0</v>
      </c>
      <c r="CL66" s="966">
        <v>0</v>
      </c>
      <c r="CM66" s="966">
        <v>0</v>
      </c>
      <c r="CN66" s="966">
        <v>0</v>
      </c>
      <c r="CO66" s="966">
        <v>0</v>
      </c>
      <c r="CP66" s="966">
        <v>0</v>
      </c>
      <c r="CQ66" s="966">
        <v>1</v>
      </c>
      <c r="CR66" s="966">
        <v>0</v>
      </c>
      <c r="CS66" s="966">
        <v>0</v>
      </c>
      <c r="CT66" s="966">
        <v>0</v>
      </c>
      <c r="CU66" s="967">
        <v>0</v>
      </c>
      <c r="CV66" s="967">
        <v>0</v>
      </c>
      <c r="CW66" s="967">
        <v>0</v>
      </c>
      <c r="CX66" s="967">
        <v>0</v>
      </c>
      <c r="CY66" s="967">
        <v>0</v>
      </c>
      <c r="CZ66" s="967">
        <v>1</v>
      </c>
      <c r="DA66" s="695"/>
    </row>
    <row r="67" spans="2:105" ht="15" customHeight="1">
      <c r="B67" s="965" t="s">
        <v>1096</v>
      </c>
      <c r="C67" s="966">
        <f t="shared" si="2"/>
        <v>929</v>
      </c>
      <c r="D67" s="966">
        <v>0</v>
      </c>
      <c r="E67" s="966">
        <v>0</v>
      </c>
      <c r="F67" s="966">
        <v>0</v>
      </c>
      <c r="G67" s="966">
        <v>0</v>
      </c>
      <c r="H67" s="966">
        <v>0</v>
      </c>
      <c r="I67" s="966">
        <v>0</v>
      </c>
      <c r="J67" s="966">
        <v>0</v>
      </c>
      <c r="K67" s="966">
        <v>0</v>
      </c>
      <c r="L67" s="966">
        <v>0</v>
      </c>
      <c r="M67" s="966">
        <v>0</v>
      </c>
      <c r="N67" s="966">
        <v>0</v>
      </c>
      <c r="O67" s="966">
        <v>3</v>
      </c>
      <c r="P67" s="966">
        <v>18</v>
      </c>
      <c r="Q67" s="966">
        <v>14</v>
      </c>
      <c r="R67" s="966">
        <v>11</v>
      </c>
      <c r="S67" s="966">
        <v>28</v>
      </c>
      <c r="T67" s="966">
        <v>36</v>
      </c>
      <c r="U67" s="966">
        <v>34</v>
      </c>
      <c r="V67" s="966">
        <v>27</v>
      </c>
      <c r="W67" s="966">
        <v>28</v>
      </c>
      <c r="X67" s="966">
        <v>45</v>
      </c>
      <c r="Y67" s="966">
        <v>38</v>
      </c>
      <c r="Z67" s="966">
        <v>31</v>
      </c>
      <c r="AA67" s="966">
        <v>30</v>
      </c>
      <c r="AB67" s="966">
        <v>19</v>
      </c>
      <c r="AC67" s="966">
        <v>31</v>
      </c>
      <c r="AD67" s="966">
        <v>35</v>
      </c>
      <c r="AE67" s="966">
        <v>29</v>
      </c>
      <c r="AF67" s="966">
        <v>28</v>
      </c>
      <c r="AG67" s="966">
        <v>15</v>
      </c>
      <c r="AH67" s="966">
        <v>19</v>
      </c>
      <c r="AI67" s="966">
        <v>22</v>
      </c>
      <c r="AJ67" s="966">
        <v>14</v>
      </c>
      <c r="AK67" s="966">
        <v>12</v>
      </c>
      <c r="AL67" s="966">
        <v>13</v>
      </c>
      <c r="AM67" s="966">
        <v>19</v>
      </c>
      <c r="AN67" s="966">
        <v>12</v>
      </c>
      <c r="AO67" s="966">
        <v>13</v>
      </c>
      <c r="AP67" s="966">
        <v>16</v>
      </c>
      <c r="AQ67" s="966">
        <v>16</v>
      </c>
      <c r="AR67" s="966">
        <v>14</v>
      </c>
      <c r="AS67" s="966">
        <v>13</v>
      </c>
      <c r="AT67" s="966">
        <v>9</v>
      </c>
      <c r="AU67" s="966">
        <v>9</v>
      </c>
      <c r="AV67" s="966">
        <v>9</v>
      </c>
      <c r="AW67" s="966">
        <v>6</v>
      </c>
      <c r="AX67" s="966">
        <v>7</v>
      </c>
      <c r="AY67" s="966">
        <v>4</v>
      </c>
      <c r="AZ67" s="966">
        <v>13</v>
      </c>
      <c r="BA67" s="966">
        <v>11</v>
      </c>
      <c r="BB67" s="966">
        <v>11</v>
      </c>
      <c r="BC67" s="966">
        <v>8</v>
      </c>
      <c r="BD67" s="966">
        <v>7</v>
      </c>
      <c r="BE67" s="966">
        <v>4</v>
      </c>
      <c r="BF67" s="966">
        <v>11</v>
      </c>
      <c r="BG67" s="966">
        <v>5</v>
      </c>
      <c r="BH67" s="966">
        <v>12</v>
      </c>
      <c r="BI67" s="966">
        <v>9</v>
      </c>
      <c r="BJ67" s="966">
        <v>2</v>
      </c>
      <c r="BK67" s="966">
        <v>9</v>
      </c>
      <c r="BL67" s="966">
        <v>8</v>
      </c>
      <c r="BM67" s="966">
        <v>4</v>
      </c>
      <c r="BN67" s="966">
        <v>4</v>
      </c>
      <c r="BO67" s="966">
        <v>10</v>
      </c>
      <c r="BP67" s="966">
        <v>3</v>
      </c>
      <c r="BQ67" s="966">
        <v>3</v>
      </c>
      <c r="BR67" s="966">
        <v>5</v>
      </c>
      <c r="BS67" s="966">
        <v>4</v>
      </c>
      <c r="BT67" s="966">
        <v>2</v>
      </c>
      <c r="BU67" s="966">
        <v>8</v>
      </c>
      <c r="BV67" s="966">
        <v>0</v>
      </c>
      <c r="BW67" s="966">
        <v>4</v>
      </c>
      <c r="BX67" s="966">
        <v>5</v>
      </c>
      <c r="BY67" s="966">
        <v>2</v>
      </c>
      <c r="BZ67" s="966">
        <v>6</v>
      </c>
      <c r="CA67" s="966">
        <v>1</v>
      </c>
      <c r="CB67" s="966">
        <v>6</v>
      </c>
      <c r="CC67" s="966">
        <v>3</v>
      </c>
      <c r="CD67" s="966">
        <v>1</v>
      </c>
      <c r="CE67" s="966">
        <v>4</v>
      </c>
      <c r="CF67" s="966">
        <v>5</v>
      </c>
      <c r="CG67" s="966">
        <v>3</v>
      </c>
      <c r="CH67" s="966">
        <v>0</v>
      </c>
      <c r="CI67" s="966">
        <v>1</v>
      </c>
      <c r="CJ67" s="966">
        <v>1</v>
      </c>
      <c r="CK67" s="966">
        <v>2</v>
      </c>
      <c r="CL67" s="966">
        <v>2</v>
      </c>
      <c r="CM67" s="966">
        <v>0</v>
      </c>
      <c r="CN67" s="966">
        <v>2</v>
      </c>
      <c r="CO67" s="966">
        <v>0</v>
      </c>
      <c r="CP67" s="966">
        <v>0</v>
      </c>
      <c r="CQ67" s="966">
        <v>1</v>
      </c>
      <c r="CR67" s="966">
        <v>0</v>
      </c>
      <c r="CS67" s="966">
        <v>0</v>
      </c>
      <c r="CT67" s="966">
        <v>0</v>
      </c>
      <c r="CU67" s="967">
        <v>0</v>
      </c>
      <c r="CV67" s="967">
        <v>0</v>
      </c>
      <c r="CW67" s="967">
        <v>0</v>
      </c>
      <c r="CX67" s="967">
        <v>0</v>
      </c>
      <c r="CY67" s="967">
        <v>0</v>
      </c>
      <c r="CZ67" s="967">
        <v>0</v>
      </c>
      <c r="DA67" s="695"/>
    </row>
    <row r="68" spans="2:105" ht="15" customHeight="1">
      <c r="B68" s="965" t="s">
        <v>1097</v>
      </c>
      <c r="C68" s="966">
        <f t="shared" si="2"/>
        <v>2479</v>
      </c>
      <c r="D68" s="966">
        <v>2</v>
      </c>
      <c r="E68" s="966">
        <v>2</v>
      </c>
      <c r="F68" s="966">
        <v>2</v>
      </c>
      <c r="G68" s="966">
        <v>0</v>
      </c>
      <c r="H68" s="966">
        <v>1</v>
      </c>
      <c r="I68" s="966">
        <v>2</v>
      </c>
      <c r="J68" s="966">
        <v>0</v>
      </c>
      <c r="K68" s="966">
        <v>4</v>
      </c>
      <c r="L68" s="966">
        <v>7</v>
      </c>
      <c r="M68" s="966">
        <v>4</v>
      </c>
      <c r="N68" s="966">
        <v>2</v>
      </c>
      <c r="O68" s="966">
        <v>1</v>
      </c>
      <c r="P68" s="966">
        <v>1</v>
      </c>
      <c r="Q68" s="966">
        <v>7</v>
      </c>
      <c r="R68" s="966">
        <v>16</v>
      </c>
      <c r="S68" s="966">
        <v>16</v>
      </c>
      <c r="T68" s="966">
        <v>32</v>
      </c>
      <c r="U68" s="966">
        <v>30</v>
      </c>
      <c r="V68" s="966">
        <v>53</v>
      </c>
      <c r="W68" s="966">
        <v>62</v>
      </c>
      <c r="X68" s="966">
        <v>66</v>
      </c>
      <c r="Y68" s="966">
        <v>85</v>
      </c>
      <c r="Z68" s="966">
        <v>98</v>
      </c>
      <c r="AA68" s="966">
        <v>97</v>
      </c>
      <c r="AB68" s="966">
        <v>91</v>
      </c>
      <c r="AC68" s="966">
        <v>125</v>
      </c>
      <c r="AD68" s="966">
        <v>84</v>
      </c>
      <c r="AE68" s="966">
        <v>94</v>
      </c>
      <c r="AF68" s="966">
        <v>95</v>
      </c>
      <c r="AG68" s="966">
        <v>90</v>
      </c>
      <c r="AH68" s="966">
        <v>90</v>
      </c>
      <c r="AI68" s="966">
        <v>73</v>
      </c>
      <c r="AJ68" s="966">
        <v>65</v>
      </c>
      <c r="AK68" s="966">
        <v>62</v>
      </c>
      <c r="AL68" s="966">
        <v>83</v>
      </c>
      <c r="AM68" s="966">
        <v>65</v>
      </c>
      <c r="AN68" s="966">
        <v>45</v>
      </c>
      <c r="AO68" s="966">
        <v>59</v>
      </c>
      <c r="AP68" s="966">
        <v>65</v>
      </c>
      <c r="AQ68" s="966">
        <v>51</v>
      </c>
      <c r="AR68" s="966">
        <v>45</v>
      </c>
      <c r="AS68" s="966">
        <v>39</v>
      </c>
      <c r="AT68" s="966">
        <v>47</v>
      </c>
      <c r="AU68" s="966">
        <v>32</v>
      </c>
      <c r="AV68" s="966">
        <v>35</v>
      </c>
      <c r="AW68" s="966">
        <v>42</v>
      </c>
      <c r="AX68" s="966">
        <v>38</v>
      </c>
      <c r="AY68" s="966">
        <v>26</v>
      </c>
      <c r="AZ68" s="966">
        <v>25</v>
      </c>
      <c r="BA68" s="966">
        <v>27</v>
      </c>
      <c r="BB68" s="966">
        <v>22</v>
      </c>
      <c r="BC68" s="966">
        <v>27</v>
      </c>
      <c r="BD68" s="966">
        <v>14</v>
      </c>
      <c r="BE68" s="966">
        <v>24</v>
      </c>
      <c r="BF68" s="966">
        <v>20</v>
      </c>
      <c r="BG68" s="966">
        <v>16</v>
      </c>
      <c r="BH68" s="966">
        <v>11</v>
      </c>
      <c r="BI68" s="966">
        <v>14</v>
      </c>
      <c r="BJ68" s="966">
        <v>11</v>
      </c>
      <c r="BK68" s="966">
        <v>12</v>
      </c>
      <c r="BL68" s="966">
        <v>10</v>
      </c>
      <c r="BM68" s="966">
        <v>9</v>
      </c>
      <c r="BN68" s="966">
        <v>8</v>
      </c>
      <c r="BO68" s="966">
        <v>4</v>
      </c>
      <c r="BP68" s="966">
        <v>7</v>
      </c>
      <c r="BQ68" s="966">
        <v>4</v>
      </c>
      <c r="BR68" s="966">
        <v>4</v>
      </c>
      <c r="BS68" s="966">
        <v>8</v>
      </c>
      <c r="BT68" s="966">
        <v>4</v>
      </c>
      <c r="BU68" s="966">
        <v>5</v>
      </c>
      <c r="BV68" s="966">
        <v>3</v>
      </c>
      <c r="BW68" s="966">
        <v>6</v>
      </c>
      <c r="BX68" s="966">
        <v>1</v>
      </c>
      <c r="BY68" s="966">
        <v>5</v>
      </c>
      <c r="BZ68" s="966">
        <v>1</v>
      </c>
      <c r="CA68" s="966">
        <v>5</v>
      </c>
      <c r="CB68" s="966">
        <v>6</v>
      </c>
      <c r="CC68" s="966">
        <v>5</v>
      </c>
      <c r="CD68" s="966">
        <v>4</v>
      </c>
      <c r="CE68" s="966">
        <v>3</v>
      </c>
      <c r="CF68" s="966">
        <v>1</v>
      </c>
      <c r="CG68" s="966">
        <v>2</v>
      </c>
      <c r="CH68" s="966">
        <v>2</v>
      </c>
      <c r="CI68" s="966">
        <v>2</v>
      </c>
      <c r="CJ68" s="966">
        <v>1</v>
      </c>
      <c r="CK68" s="966">
        <v>0</v>
      </c>
      <c r="CL68" s="966">
        <v>3</v>
      </c>
      <c r="CM68" s="966">
        <v>2</v>
      </c>
      <c r="CN68" s="966">
        <v>1</v>
      </c>
      <c r="CO68" s="966">
        <v>1</v>
      </c>
      <c r="CP68" s="966">
        <v>1</v>
      </c>
      <c r="CQ68" s="966">
        <v>0</v>
      </c>
      <c r="CR68" s="966">
        <v>0</v>
      </c>
      <c r="CS68" s="966">
        <v>3</v>
      </c>
      <c r="CT68" s="966">
        <v>0</v>
      </c>
      <c r="CU68" s="967">
        <v>0</v>
      </c>
      <c r="CV68" s="967">
        <v>0</v>
      </c>
      <c r="CW68" s="967">
        <v>0</v>
      </c>
      <c r="CX68" s="967">
        <v>1</v>
      </c>
      <c r="CY68" s="967">
        <v>0</v>
      </c>
      <c r="CZ68" s="967">
        <v>3</v>
      </c>
      <c r="DA68" s="695"/>
    </row>
    <row r="69" spans="2:105" ht="15" customHeight="1">
      <c r="B69" s="965" t="s">
        <v>1098</v>
      </c>
      <c r="C69" s="966">
        <f>SUM(D69:CZ69)</f>
        <v>504</v>
      </c>
      <c r="D69" s="966">
        <v>18</v>
      </c>
      <c r="E69" s="966">
        <v>5</v>
      </c>
      <c r="F69" s="966">
        <v>3</v>
      </c>
      <c r="G69" s="966">
        <v>3</v>
      </c>
      <c r="H69" s="966">
        <v>3</v>
      </c>
      <c r="I69" s="966">
        <v>3</v>
      </c>
      <c r="J69" s="966">
        <v>1</v>
      </c>
      <c r="K69" s="966">
        <v>2</v>
      </c>
      <c r="L69" s="966">
        <v>2</v>
      </c>
      <c r="M69" s="966">
        <v>1</v>
      </c>
      <c r="N69" s="966">
        <v>4</v>
      </c>
      <c r="O69" s="966">
        <v>0</v>
      </c>
      <c r="P69" s="966">
        <v>1</v>
      </c>
      <c r="Q69" s="966">
        <v>2</v>
      </c>
      <c r="R69" s="966">
        <v>1</v>
      </c>
      <c r="S69" s="966">
        <v>5</v>
      </c>
      <c r="T69" s="966">
        <v>11</v>
      </c>
      <c r="U69" s="966">
        <v>10</v>
      </c>
      <c r="V69" s="966">
        <v>12</v>
      </c>
      <c r="W69" s="966">
        <v>8</v>
      </c>
      <c r="X69" s="966">
        <v>10</v>
      </c>
      <c r="Y69" s="966">
        <v>11</v>
      </c>
      <c r="Z69" s="966">
        <v>9</v>
      </c>
      <c r="AA69" s="966">
        <v>13</v>
      </c>
      <c r="AB69" s="966">
        <v>13</v>
      </c>
      <c r="AC69" s="966">
        <v>12</v>
      </c>
      <c r="AD69" s="966">
        <v>12</v>
      </c>
      <c r="AE69" s="966">
        <v>9</v>
      </c>
      <c r="AF69" s="966">
        <v>11</v>
      </c>
      <c r="AG69" s="966">
        <v>12</v>
      </c>
      <c r="AH69" s="966">
        <v>16</v>
      </c>
      <c r="AI69" s="966">
        <v>9</v>
      </c>
      <c r="AJ69" s="966">
        <v>7</v>
      </c>
      <c r="AK69" s="966">
        <v>7</v>
      </c>
      <c r="AL69" s="966">
        <v>9</v>
      </c>
      <c r="AM69" s="966">
        <v>6</v>
      </c>
      <c r="AN69" s="966">
        <v>11</v>
      </c>
      <c r="AO69" s="966">
        <v>8</v>
      </c>
      <c r="AP69" s="966">
        <v>5</v>
      </c>
      <c r="AQ69" s="966">
        <v>3</v>
      </c>
      <c r="AR69" s="966">
        <v>7</v>
      </c>
      <c r="AS69" s="966">
        <v>2</v>
      </c>
      <c r="AT69" s="966">
        <v>4</v>
      </c>
      <c r="AU69" s="966">
        <v>8</v>
      </c>
      <c r="AV69" s="966">
        <v>8</v>
      </c>
      <c r="AW69" s="966">
        <v>11</v>
      </c>
      <c r="AX69" s="966">
        <v>11</v>
      </c>
      <c r="AY69" s="966">
        <v>8</v>
      </c>
      <c r="AZ69" s="966">
        <v>3</v>
      </c>
      <c r="BA69" s="966">
        <v>1</v>
      </c>
      <c r="BB69" s="966">
        <v>9</v>
      </c>
      <c r="BC69" s="966">
        <v>5</v>
      </c>
      <c r="BD69" s="966">
        <v>6</v>
      </c>
      <c r="BE69" s="966">
        <v>5</v>
      </c>
      <c r="BF69" s="966">
        <v>4</v>
      </c>
      <c r="BG69" s="966">
        <v>8</v>
      </c>
      <c r="BH69" s="966">
        <v>3</v>
      </c>
      <c r="BI69" s="966">
        <v>6</v>
      </c>
      <c r="BJ69" s="966">
        <v>3</v>
      </c>
      <c r="BK69" s="966">
        <v>1</v>
      </c>
      <c r="BL69" s="966">
        <v>3</v>
      </c>
      <c r="BM69" s="966">
        <v>6</v>
      </c>
      <c r="BN69" s="966">
        <v>6</v>
      </c>
      <c r="BO69" s="966">
        <v>2</v>
      </c>
      <c r="BP69" s="966">
        <v>7</v>
      </c>
      <c r="BQ69" s="966">
        <v>3</v>
      </c>
      <c r="BR69" s="966">
        <v>5</v>
      </c>
      <c r="BS69" s="966">
        <v>2</v>
      </c>
      <c r="BT69" s="966">
        <v>4</v>
      </c>
      <c r="BU69" s="966">
        <v>3</v>
      </c>
      <c r="BV69" s="966">
        <v>5</v>
      </c>
      <c r="BW69" s="966">
        <v>7</v>
      </c>
      <c r="BX69" s="966">
        <v>1</v>
      </c>
      <c r="BY69" s="966">
        <v>2</v>
      </c>
      <c r="BZ69" s="966">
        <v>1</v>
      </c>
      <c r="CA69" s="966">
        <v>5</v>
      </c>
      <c r="CB69" s="966">
        <v>3</v>
      </c>
      <c r="CC69" s="966">
        <v>4</v>
      </c>
      <c r="CD69" s="966">
        <v>1</v>
      </c>
      <c r="CE69" s="966">
        <v>0</v>
      </c>
      <c r="CF69" s="966">
        <v>4</v>
      </c>
      <c r="CG69" s="966">
        <v>1</v>
      </c>
      <c r="CH69" s="966">
        <v>1</v>
      </c>
      <c r="CI69" s="966">
        <v>2</v>
      </c>
      <c r="CJ69" s="966">
        <v>3</v>
      </c>
      <c r="CK69" s="966">
        <v>6</v>
      </c>
      <c r="CL69" s="966">
        <v>0</v>
      </c>
      <c r="CM69" s="966">
        <v>1</v>
      </c>
      <c r="CN69" s="966">
        <v>1</v>
      </c>
      <c r="CO69" s="966">
        <v>3</v>
      </c>
      <c r="CP69" s="966">
        <v>2</v>
      </c>
      <c r="CQ69" s="966">
        <v>1</v>
      </c>
      <c r="CR69" s="966">
        <v>0</v>
      </c>
      <c r="CS69" s="966">
        <v>3</v>
      </c>
      <c r="CT69" s="966">
        <v>2</v>
      </c>
      <c r="CU69" s="967">
        <v>2</v>
      </c>
      <c r="CV69" s="967">
        <v>0</v>
      </c>
      <c r="CW69" s="967">
        <v>1</v>
      </c>
      <c r="CX69" s="967">
        <v>0</v>
      </c>
      <c r="CY69" s="967">
        <v>0</v>
      </c>
      <c r="CZ69" s="967">
        <v>0</v>
      </c>
      <c r="DA69" s="695"/>
    </row>
    <row r="70" spans="2:105" ht="15" customHeight="1">
      <c r="B70" s="965" t="s">
        <v>1099</v>
      </c>
      <c r="C70" s="966">
        <f>SUM(D70:CZ70)</f>
        <v>5551</v>
      </c>
      <c r="D70" s="966">
        <v>106</v>
      </c>
      <c r="E70" s="966">
        <v>48</v>
      </c>
      <c r="F70" s="966">
        <v>50</v>
      </c>
      <c r="G70" s="966">
        <v>34</v>
      </c>
      <c r="H70" s="966">
        <v>27</v>
      </c>
      <c r="I70" s="966">
        <v>30</v>
      </c>
      <c r="J70" s="966">
        <v>22</v>
      </c>
      <c r="K70" s="966">
        <v>17</v>
      </c>
      <c r="L70" s="966">
        <v>21</v>
      </c>
      <c r="M70" s="966">
        <v>22</v>
      </c>
      <c r="N70" s="966">
        <v>20</v>
      </c>
      <c r="O70" s="966">
        <v>17</v>
      </c>
      <c r="P70" s="966">
        <v>35</v>
      </c>
      <c r="Q70" s="966">
        <v>23</v>
      </c>
      <c r="R70" s="966">
        <v>31</v>
      </c>
      <c r="S70" s="966">
        <v>27</v>
      </c>
      <c r="T70" s="966">
        <v>28</v>
      </c>
      <c r="U70" s="966">
        <v>38</v>
      </c>
      <c r="V70" s="966">
        <v>27</v>
      </c>
      <c r="W70" s="966">
        <v>33</v>
      </c>
      <c r="X70" s="966">
        <v>41</v>
      </c>
      <c r="Y70" s="966">
        <v>40</v>
      </c>
      <c r="Z70" s="966">
        <v>48</v>
      </c>
      <c r="AA70" s="966">
        <v>37</v>
      </c>
      <c r="AB70" s="966">
        <v>41</v>
      </c>
      <c r="AC70" s="966">
        <v>37</v>
      </c>
      <c r="AD70" s="966">
        <v>43</v>
      </c>
      <c r="AE70" s="966">
        <v>44</v>
      </c>
      <c r="AF70" s="966">
        <v>39</v>
      </c>
      <c r="AG70" s="966">
        <v>43</v>
      </c>
      <c r="AH70" s="966">
        <v>53</v>
      </c>
      <c r="AI70" s="966">
        <v>32</v>
      </c>
      <c r="AJ70" s="966">
        <v>25</v>
      </c>
      <c r="AK70" s="966">
        <v>43</v>
      </c>
      <c r="AL70" s="966">
        <v>45</v>
      </c>
      <c r="AM70" s="966">
        <v>44</v>
      </c>
      <c r="AN70" s="966">
        <v>35</v>
      </c>
      <c r="AO70" s="966">
        <v>45</v>
      </c>
      <c r="AP70" s="966">
        <v>41</v>
      </c>
      <c r="AQ70" s="966">
        <v>37</v>
      </c>
      <c r="AR70" s="966">
        <v>42</v>
      </c>
      <c r="AS70" s="966">
        <v>30</v>
      </c>
      <c r="AT70" s="966">
        <v>42</v>
      </c>
      <c r="AU70" s="966">
        <v>48</v>
      </c>
      <c r="AV70" s="966">
        <v>47</v>
      </c>
      <c r="AW70" s="966">
        <v>42</v>
      </c>
      <c r="AX70" s="966">
        <v>58</v>
      </c>
      <c r="AY70" s="966">
        <v>48</v>
      </c>
      <c r="AZ70" s="966">
        <v>56</v>
      </c>
      <c r="BA70" s="966">
        <v>53</v>
      </c>
      <c r="BB70" s="966">
        <v>57</v>
      </c>
      <c r="BC70" s="966">
        <v>52</v>
      </c>
      <c r="BD70" s="966">
        <v>52</v>
      </c>
      <c r="BE70" s="966">
        <v>50</v>
      </c>
      <c r="BF70" s="966">
        <v>59</v>
      </c>
      <c r="BG70" s="966">
        <v>65</v>
      </c>
      <c r="BH70" s="966">
        <v>65</v>
      </c>
      <c r="BI70" s="966">
        <v>60</v>
      </c>
      <c r="BJ70" s="966">
        <v>60</v>
      </c>
      <c r="BK70" s="966">
        <v>52</v>
      </c>
      <c r="BL70" s="966">
        <v>62</v>
      </c>
      <c r="BM70" s="966">
        <v>72</v>
      </c>
      <c r="BN70" s="966">
        <v>78</v>
      </c>
      <c r="BO70" s="966">
        <v>67</v>
      </c>
      <c r="BP70" s="966">
        <v>74</v>
      </c>
      <c r="BQ70" s="966">
        <v>61</v>
      </c>
      <c r="BR70" s="966">
        <v>67</v>
      </c>
      <c r="BS70" s="966">
        <v>77</v>
      </c>
      <c r="BT70" s="966">
        <v>92</v>
      </c>
      <c r="BU70" s="966">
        <v>59</v>
      </c>
      <c r="BV70" s="966">
        <v>81</v>
      </c>
      <c r="BW70" s="966">
        <v>96</v>
      </c>
      <c r="BX70" s="966">
        <v>88</v>
      </c>
      <c r="BY70" s="966">
        <v>100</v>
      </c>
      <c r="BZ70" s="966">
        <v>87</v>
      </c>
      <c r="CA70" s="966">
        <v>86</v>
      </c>
      <c r="CB70" s="966">
        <v>103</v>
      </c>
      <c r="CC70" s="966">
        <v>98</v>
      </c>
      <c r="CD70" s="966">
        <v>109</v>
      </c>
      <c r="CE70" s="966">
        <v>87</v>
      </c>
      <c r="CF70" s="966">
        <v>107</v>
      </c>
      <c r="CG70" s="966">
        <v>90</v>
      </c>
      <c r="CH70" s="966">
        <v>116</v>
      </c>
      <c r="CI70" s="966">
        <v>107</v>
      </c>
      <c r="CJ70" s="966">
        <v>91</v>
      </c>
      <c r="CK70" s="966">
        <v>97</v>
      </c>
      <c r="CL70" s="966">
        <v>86</v>
      </c>
      <c r="CM70" s="966">
        <v>99</v>
      </c>
      <c r="CN70" s="966">
        <v>83</v>
      </c>
      <c r="CO70" s="966">
        <v>69</v>
      </c>
      <c r="CP70" s="966">
        <v>74</v>
      </c>
      <c r="CQ70" s="966">
        <v>72</v>
      </c>
      <c r="CR70" s="966">
        <v>59</v>
      </c>
      <c r="CS70" s="966">
        <v>51</v>
      </c>
      <c r="CT70" s="966">
        <v>48</v>
      </c>
      <c r="CU70" s="967">
        <v>27</v>
      </c>
      <c r="CV70" s="967">
        <v>15</v>
      </c>
      <c r="CW70" s="967">
        <v>31</v>
      </c>
      <c r="CX70" s="967">
        <v>27</v>
      </c>
      <c r="CY70" s="967">
        <v>19</v>
      </c>
      <c r="CZ70" s="967">
        <v>32</v>
      </c>
      <c r="DA70" s="695"/>
    </row>
    <row r="71" spans="2:105" ht="15" customHeight="1">
      <c r="B71" s="965" t="s">
        <v>1100</v>
      </c>
      <c r="C71" s="966">
        <f>SUM(D71:CZ71)</f>
        <v>5956</v>
      </c>
      <c r="D71" s="966">
        <v>310</v>
      </c>
      <c r="E71" s="966">
        <v>102</v>
      </c>
      <c r="F71" s="966">
        <v>47</v>
      </c>
      <c r="G71" s="966">
        <v>22</v>
      </c>
      <c r="H71" s="966">
        <v>17</v>
      </c>
      <c r="I71" s="966">
        <v>15</v>
      </c>
      <c r="J71" s="966">
        <v>7</v>
      </c>
      <c r="K71" s="966">
        <v>12</v>
      </c>
      <c r="L71" s="966">
        <v>14</v>
      </c>
      <c r="M71" s="966">
        <v>11</v>
      </c>
      <c r="N71" s="966">
        <v>6</v>
      </c>
      <c r="O71" s="966">
        <v>7</v>
      </c>
      <c r="P71" s="966">
        <v>16</v>
      </c>
      <c r="Q71" s="966">
        <v>12</v>
      </c>
      <c r="R71" s="966">
        <v>10</v>
      </c>
      <c r="S71" s="966">
        <v>10</v>
      </c>
      <c r="T71" s="966">
        <v>16</v>
      </c>
      <c r="U71" s="966">
        <v>15</v>
      </c>
      <c r="V71" s="966">
        <v>15</v>
      </c>
      <c r="W71" s="966">
        <v>8</v>
      </c>
      <c r="X71" s="966">
        <v>19</v>
      </c>
      <c r="Y71" s="966">
        <v>12</v>
      </c>
      <c r="Z71" s="966">
        <v>20</v>
      </c>
      <c r="AA71" s="966">
        <v>26</v>
      </c>
      <c r="AB71" s="966">
        <v>16</v>
      </c>
      <c r="AC71" s="966">
        <v>16</v>
      </c>
      <c r="AD71" s="966">
        <v>23</v>
      </c>
      <c r="AE71" s="966">
        <v>24</v>
      </c>
      <c r="AF71" s="966">
        <v>25</v>
      </c>
      <c r="AG71" s="966">
        <v>22</v>
      </c>
      <c r="AH71" s="966">
        <v>21</v>
      </c>
      <c r="AI71" s="966">
        <v>17</v>
      </c>
      <c r="AJ71" s="966">
        <v>24</v>
      </c>
      <c r="AK71" s="966">
        <v>14</v>
      </c>
      <c r="AL71" s="966">
        <v>26</v>
      </c>
      <c r="AM71" s="966">
        <v>16</v>
      </c>
      <c r="AN71" s="966">
        <v>19</v>
      </c>
      <c r="AO71" s="966">
        <v>30</v>
      </c>
      <c r="AP71" s="966">
        <v>22</v>
      </c>
      <c r="AQ71" s="966">
        <v>29</v>
      </c>
      <c r="AR71" s="966">
        <v>28</v>
      </c>
      <c r="AS71" s="966">
        <v>25</v>
      </c>
      <c r="AT71" s="966">
        <v>26</v>
      </c>
      <c r="AU71" s="966">
        <v>20</v>
      </c>
      <c r="AV71" s="966">
        <v>27</v>
      </c>
      <c r="AW71" s="966">
        <v>28</v>
      </c>
      <c r="AX71" s="966">
        <v>31</v>
      </c>
      <c r="AY71" s="966">
        <v>31</v>
      </c>
      <c r="AZ71" s="966">
        <v>32</v>
      </c>
      <c r="BA71" s="966">
        <v>32</v>
      </c>
      <c r="BB71" s="966">
        <v>33</v>
      </c>
      <c r="BC71" s="966">
        <v>38</v>
      </c>
      <c r="BD71" s="966">
        <v>44</v>
      </c>
      <c r="BE71" s="966">
        <v>51</v>
      </c>
      <c r="BF71" s="966">
        <v>55</v>
      </c>
      <c r="BG71" s="966">
        <v>42</v>
      </c>
      <c r="BH71" s="966">
        <v>43</v>
      </c>
      <c r="BI71" s="966">
        <v>65</v>
      </c>
      <c r="BJ71" s="966">
        <v>59</v>
      </c>
      <c r="BK71" s="966">
        <v>45</v>
      </c>
      <c r="BL71" s="966">
        <v>71</v>
      </c>
      <c r="BM71" s="966">
        <v>67</v>
      </c>
      <c r="BN71" s="966">
        <v>79</v>
      </c>
      <c r="BO71" s="966">
        <v>73</v>
      </c>
      <c r="BP71" s="966">
        <v>59</v>
      </c>
      <c r="BQ71" s="966">
        <v>60</v>
      </c>
      <c r="BR71" s="966">
        <v>82</v>
      </c>
      <c r="BS71" s="966">
        <v>66</v>
      </c>
      <c r="BT71" s="966">
        <v>92</v>
      </c>
      <c r="BU71" s="966">
        <v>86</v>
      </c>
      <c r="BV71" s="966">
        <v>96</v>
      </c>
      <c r="BW71" s="966">
        <v>81</v>
      </c>
      <c r="BX71" s="966">
        <v>99</v>
      </c>
      <c r="BY71" s="966">
        <v>86</v>
      </c>
      <c r="BZ71" s="966">
        <v>82</v>
      </c>
      <c r="CA71" s="966">
        <v>108</v>
      </c>
      <c r="CB71" s="966">
        <v>107</v>
      </c>
      <c r="CC71" s="966">
        <v>128</v>
      </c>
      <c r="CD71" s="966">
        <v>125</v>
      </c>
      <c r="CE71" s="966">
        <v>131</v>
      </c>
      <c r="CF71" s="966">
        <v>152</v>
      </c>
      <c r="CG71" s="966">
        <v>138</v>
      </c>
      <c r="CH71" s="966">
        <v>139</v>
      </c>
      <c r="CI71" s="966">
        <v>126</v>
      </c>
      <c r="CJ71" s="966">
        <v>144</v>
      </c>
      <c r="CK71" s="966">
        <v>155</v>
      </c>
      <c r="CL71" s="966">
        <v>121</v>
      </c>
      <c r="CM71" s="966">
        <v>134</v>
      </c>
      <c r="CN71" s="966">
        <v>142</v>
      </c>
      <c r="CO71" s="966">
        <v>123</v>
      </c>
      <c r="CP71" s="966">
        <v>156</v>
      </c>
      <c r="CQ71" s="966">
        <v>108</v>
      </c>
      <c r="CR71" s="966">
        <v>111</v>
      </c>
      <c r="CS71" s="966">
        <v>104</v>
      </c>
      <c r="CT71" s="966">
        <v>85</v>
      </c>
      <c r="CU71" s="967">
        <v>77</v>
      </c>
      <c r="CV71" s="967">
        <v>64</v>
      </c>
      <c r="CW71" s="967">
        <v>81</v>
      </c>
      <c r="CX71" s="967">
        <v>93</v>
      </c>
      <c r="CY71" s="967">
        <v>70</v>
      </c>
      <c r="CZ71" s="967">
        <v>7</v>
      </c>
      <c r="DA71" s="695"/>
    </row>
    <row r="73" spans="2:105" ht="15" customHeight="1">
      <c r="B73" s="56" t="s">
        <v>1146</v>
      </c>
      <c r="C73" s="572"/>
      <c r="D73" s="572"/>
      <c r="E73" s="572"/>
      <c r="F73" s="572"/>
      <c r="G73" s="572"/>
      <c r="H73" s="572"/>
      <c r="I73" s="572"/>
      <c r="J73" s="572"/>
      <c r="K73" s="572"/>
      <c r="L73" s="572"/>
      <c r="M73" s="572"/>
      <c r="N73" s="572"/>
      <c r="O73" s="572"/>
      <c r="P73" s="572"/>
      <c r="Q73" s="572"/>
      <c r="R73" s="572"/>
      <c r="S73" s="572"/>
      <c r="T73" s="572"/>
      <c r="U73" s="572"/>
    </row>
    <row r="74" spans="2:105">
      <c r="B74" s="246" t="s">
        <v>2268</v>
      </c>
    </row>
    <row r="75" spans="2:105" ht="15" customHeight="1">
      <c r="B75" s="66" t="s">
        <v>1115</v>
      </c>
    </row>
    <row r="76" spans="2:105" ht="15" customHeight="1">
      <c r="B76" s="57" t="s">
        <v>1102</v>
      </c>
    </row>
    <row r="77" spans="2:105" s="1168" customFormat="1" ht="13.5">
      <c r="B77" s="1169" t="s">
        <v>3105</v>
      </c>
      <c r="C77" s="1170"/>
      <c r="D77" s="1170"/>
      <c r="E77" s="1170"/>
      <c r="F77" s="1170"/>
      <c r="G77" s="1170"/>
      <c r="H77" s="1170"/>
      <c r="I77" s="1170"/>
      <c r="J77" s="1170"/>
      <c r="K77" s="1170"/>
      <c r="L77" s="1170"/>
      <c r="M77" s="1170"/>
      <c r="N77" s="1170"/>
      <c r="O77" s="1170"/>
      <c r="P77" s="1170"/>
      <c r="Q77" s="1170"/>
    </row>
  </sheetData>
  <mergeCells count="1">
    <mergeCell ref="B2:O2"/>
  </mergeCells>
  <hyperlinks>
    <hyperlink ref="DA3" location="INDICE!B48" display="INDICE"/>
    <hyperlink ref="B77" r:id="rId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77"/>
  <sheetViews>
    <sheetView showGridLines="0" zoomScaleNormal="100" workbookViewId="0"/>
  </sheetViews>
  <sheetFormatPr baseColWidth="10" defaultRowHeight="15" customHeight="1"/>
  <cols>
    <col min="1" max="1" width="3.7109375" style="23" customWidth="1"/>
    <col min="2" max="2" width="66.7109375" style="23" bestFit="1" customWidth="1"/>
    <col min="3" max="103" width="8" style="23" customWidth="1"/>
    <col min="104" max="104" width="10.7109375" style="23" bestFit="1" customWidth="1"/>
    <col min="105" max="16384" width="11.42578125" style="23"/>
  </cols>
  <sheetData>
    <row r="1" spans="2:105" ht="78" customHeight="1"/>
    <row r="2" spans="2:105" ht="53.25" customHeight="1">
      <c r="B2" s="1329" t="s">
        <v>3009</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16"/>
    </row>
    <row r="3" spans="2:105" ht="28.5" customHeight="1">
      <c r="B3" s="960" t="s">
        <v>2266</v>
      </c>
      <c r="C3" s="961" t="s">
        <v>2267</v>
      </c>
      <c r="D3" s="961" t="s">
        <v>1144</v>
      </c>
      <c r="E3" s="961">
        <v>1</v>
      </c>
      <c r="F3" s="961">
        <v>2</v>
      </c>
      <c r="G3" s="961">
        <v>3</v>
      </c>
      <c r="H3" s="961">
        <v>4</v>
      </c>
      <c r="I3" s="961">
        <v>5</v>
      </c>
      <c r="J3" s="961">
        <v>6</v>
      </c>
      <c r="K3" s="961">
        <v>7</v>
      </c>
      <c r="L3" s="961">
        <v>8</v>
      </c>
      <c r="M3" s="961">
        <v>9</v>
      </c>
      <c r="N3" s="961">
        <v>10</v>
      </c>
      <c r="O3" s="961">
        <v>11</v>
      </c>
      <c r="P3" s="961">
        <v>12</v>
      </c>
      <c r="Q3" s="961">
        <v>13</v>
      </c>
      <c r="R3" s="961">
        <v>14</v>
      </c>
      <c r="S3" s="961">
        <v>15</v>
      </c>
      <c r="T3" s="961">
        <v>16</v>
      </c>
      <c r="U3" s="961">
        <v>17</v>
      </c>
      <c r="V3" s="961">
        <v>18</v>
      </c>
      <c r="W3" s="961">
        <v>19</v>
      </c>
      <c r="X3" s="961">
        <v>20</v>
      </c>
      <c r="Y3" s="961">
        <v>21</v>
      </c>
      <c r="Z3" s="961">
        <v>22</v>
      </c>
      <c r="AA3" s="961">
        <v>23</v>
      </c>
      <c r="AB3" s="961">
        <v>24</v>
      </c>
      <c r="AC3" s="961">
        <v>25</v>
      </c>
      <c r="AD3" s="961">
        <v>26</v>
      </c>
      <c r="AE3" s="961">
        <v>27</v>
      </c>
      <c r="AF3" s="961">
        <v>28</v>
      </c>
      <c r="AG3" s="961">
        <v>29</v>
      </c>
      <c r="AH3" s="961">
        <v>30</v>
      </c>
      <c r="AI3" s="961">
        <v>31</v>
      </c>
      <c r="AJ3" s="961">
        <v>32</v>
      </c>
      <c r="AK3" s="961">
        <v>33</v>
      </c>
      <c r="AL3" s="961">
        <v>34</v>
      </c>
      <c r="AM3" s="961">
        <v>35</v>
      </c>
      <c r="AN3" s="961">
        <v>36</v>
      </c>
      <c r="AO3" s="961">
        <v>37</v>
      </c>
      <c r="AP3" s="961">
        <v>38</v>
      </c>
      <c r="AQ3" s="961">
        <v>39</v>
      </c>
      <c r="AR3" s="961">
        <v>40</v>
      </c>
      <c r="AS3" s="961">
        <v>41</v>
      </c>
      <c r="AT3" s="961">
        <v>42</v>
      </c>
      <c r="AU3" s="961">
        <v>43</v>
      </c>
      <c r="AV3" s="961">
        <v>44</v>
      </c>
      <c r="AW3" s="961">
        <v>45</v>
      </c>
      <c r="AX3" s="961">
        <v>46</v>
      </c>
      <c r="AY3" s="961">
        <v>47</v>
      </c>
      <c r="AZ3" s="961">
        <v>48</v>
      </c>
      <c r="BA3" s="961">
        <v>49</v>
      </c>
      <c r="BB3" s="961">
        <v>50</v>
      </c>
      <c r="BC3" s="961">
        <v>51</v>
      </c>
      <c r="BD3" s="961">
        <v>52</v>
      </c>
      <c r="BE3" s="961">
        <v>53</v>
      </c>
      <c r="BF3" s="961">
        <v>54</v>
      </c>
      <c r="BG3" s="961">
        <v>55</v>
      </c>
      <c r="BH3" s="961">
        <v>56</v>
      </c>
      <c r="BI3" s="961">
        <v>57</v>
      </c>
      <c r="BJ3" s="961">
        <v>58</v>
      </c>
      <c r="BK3" s="961">
        <v>59</v>
      </c>
      <c r="BL3" s="961">
        <v>60</v>
      </c>
      <c r="BM3" s="961">
        <v>61</v>
      </c>
      <c r="BN3" s="961">
        <v>62</v>
      </c>
      <c r="BO3" s="961">
        <v>63</v>
      </c>
      <c r="BP3" s="961">
        <v>64</v>
      </c>
      <c r="BQ3" s="961">
        <v>65</v>
      </c>
      <c r="BR3" s="961">
        <v>66</v>
      </c>
      <c r="BS3" s="961">
        <v>67</v>
      </c>
      <c r="BT3" s="961">
        <v>68</v>
      </c>
      <c r="BU3" s="961">
        <v>69</v>
      </c>
      <c r="BV3" s="961">
        <v>70</v>
      </c>
      <c r="BW3" s="961">
        <v>71</v>
      </c>
      <c r="BX3" s="961">
        <v>72</v>
      </c>
      <c r="BY3" s="961">
        <v>73</v>
      </c>
      <c r="BZ3" s="961">
        <v>74</v>
      </c>
      <c r="CA3" s="961">
        <v>75</v>
      </c>
      <c r="CB3" s="961">
        <v>76</v>
      </c>
      <c r="CC3" s="961">
        <v>77</v>
      </c>
      <c r="CD3" s="961">
        <v>78</v>
      </c>
      <c r="CE3" s="961">
        <v>79</v>
      </c>
      <c r="CF3" s="961">
        <v>80</v>
      </c>
      <c r="CG3" s="961">
        <v>81</v>
      </c>
      <c r="CH3" s="961">
        <v>82</v>
      </c>
      <c r="CI3" s="961">
        <v>83</v>
      </c>
      <c r="CJ3" s="961">
        <v>84</v>
      </c>
      <c r="CK3" s="961">
        <v>85</v>
      </c>
      <c r="CL3" s="961">
        <v>86</v>
      </c>
      <c r="CM3" s="961">
        <v>87</v>
      </c>
      <c r="CN3" s="961">
        <v>88</v>
      </c>
      <c r="CO3" s="961">
        <v>89</v>
      </c>
      <c r="CP3" s="961">
        <v>90</v>
      </c>
      <c r="CQ3" s="961">
        <v>91</v>
      </c>
      <c r="CR3" s="961">
        <v>92</v>
      </c>
      <c r="CS3" s="961">
        <v>93</v>
      </c>
      <c r="CT3" s="961">
        <v>94</v>
      </c>
      <c r="CU3" s="961">
        <v>95</v>
      </c>
      <c r="CV3" s="961">
        <v>96</v>
      </c>
      <c r="CW3" s="961">
        <v>97</v>
      </c>
      <c r="CX3" s="961">
        <v>98</v>
      </c>
      <c r="CY3" s="961">
        <v>99</v>
      </c>
      <c r="CZ3" s="961" t="s">
        <v>110</v>
      </c>
      <c r="DA3" s="60" t="s">
        <v>459</v>
      </c>
    </row>
    <row r="4" spans="2:105" ht="15" customHeight="1">
      <c r="B4" s="962" t="s">
        <v>598</v>
      </c>
      <c r="C4" s="963">
        <f>SUM(D4:CZ4)</f>
        <v>59714</v>
      </c>
      <c r="D4" s="963">
        <f>SUM(D5:D71)</f>
        <v>3279</v>
      </c>
      <c r="E4" s="963">
        <f t="shared" ref="E4:BP4" si="0">SUM(E5:E71)</f>
        <v>496</v>
      </c>
      <c r="F4" s="963">
        <f t="shared" si="0"/>
        <v>324</v>
      </c>
      <c r="G4" s="963">
        <f t="shared" si="0"/>
        <v>208</v>
      </c>
      <c r="H4" s="963">
        <f t="shared" si="0"/>
        <v>159</v>
      </c>
      <c r="I4" s="963">
        <f t="shared" si="0"/>
        <v>140</v>
      </c>
      <c r="J4" s="963">
        <f t="shared" si="0"/>
        <v>141</v>
      </c>
      <c r="K4" s="963">
        <f t="shared" si="0"/>
        <v>110</v>
      </c>
      <c r="L4" s="963">
        <f t="shared" si="0"/>
        <v>97</v>
      </c>
      <c r="M4" s="963">
        <f t="shared" si="0"/>
        <v>132</v>
      </c>
      <c r="N4" s="963">
        <f t="shared" si="0"/>
        <v>104</v>
      </c>
      <c r="O4" s="963">
        <f t="shared" si="0"/>
        <v>113</v>
      </c>
      <c r="P4" s="963">
        <f t="shared" si="0"/>
        <v>115</v>
      </c>
      <c r="Q4" s="963">
        <f t="shared" si="0"/>
        <v>102</v>
      </c>
      <c r="R4" s="963">
        <f t="shared" si="0"/>
        <v>161</v>
      </c>
      <c r="S4" s="963">
        <f t="shared" si="0"/>
        <v>182</v>
      </c>
      <c r="T4" s="963">
        <f t="shared" si="0"/>
        <v>234</v>
      </c>
      <c r="U4" s="963">
        <f t="shared" si="0"/>
        <v>263</v>
      </c>
      <c r="V4" s="963">
        <f t="shared" si="0"/>
        <v>283</v>
      </c>
      <c r="W4" s="963">
        <f t="shared" si="0"/>
        <v>326</v>
      </c>
      <c r="X4" s="963">
        <f t="shared" si="0"/>
        <v>363</v>
      </c>
      <c r="Y4" s="963">
        <f t="shared" si="0"/>
        <v>370</v>
      </c>
      <c r="Z4" s="963">
        <f t="shared" si="0"/>
        <v>379</v>
      </c>
      <c r="AA4" s="963">
        <f t="shared" si="0"/>
        <v>385</v>
      </c>
      <c r="AB4" s="963">
        <f t="shared" si="0"/>
        <v>436</v>
      </c>
      <c r="AC4" s="963">
        <f t="shared" si="0"/>
        <v>379</v>
      </c>
      <c r="AD4" s="963">
        <f t="shared" si="0"/>
        <v>406</v>
      </c>
      <c r="AE4" s="963">
        <f t="shared" si="0"/>
        <v>436</v>
      </c>
      <c r="AF4" s="963">
        <f t="shared" si="0"/>
        <v>437</v>
      </c>
      <c r="AG4" s="963">
        <f t="shared" si="0"/>
        <v>428</v>
      </c>
      <c r="AH4" s="963">
        <f t="shared" si="0"/>
        <v>416</v>
      </c>
      <c r="AI4" s="963">
        <f t="shared" si="0"/>
        <v>405</v>
      </c>
      <c r="AJ4" s="963">
        <f t="shared" si="0"/>
        <v>303</v>
      </c>
      <c r="AK4" s="963">
        <f t="shared" si="0"/>
        <v>369</v>
      </c>
      <c r="AL4" s="963">
        <f t="shared" si="0"/>
        <v>365</v>
      </c>
      <c r="AM4" s="963">
        <f t="shared" si="0"/>
        <v>373</v>
      </c>
      <c r="AN4" s="963">
        <f t="shared" si="0"/>
        <v>356</v>
      </c>
      <c r="AO4" s="963">
        <f t="shared" si="0"/>
        <v>395</v>
      </c>
      <c r="AP4" s="963">
        <f t="shared" si="0"/>
        <v>354</v>
      </c>
      <c r="AQ4" s="963">
        <f t="shared" si="0"/>
        <v>350</v>
      </c>
      <c r="AR4" s="963">
        <f t="shared" si="0"/>
        <v>343</v>
      </c>
      <c r="AS4" s="963">
        <f t="shared" si="0"/>
        <v>354</v>
      </c>
      <c r="AT4" s="963">
        <f t="shared" si="0"/>
        <v>421</v>
      </c>
      <c r="AU4" s="963">
        <f t="shared" si="0"/>
        <v>400</v>
      </c>
      <c r="AV4" s="963">
        <f t="shared" si="0"/>
        <v>418</v>
      </c>
      <c r="AW4" s="963">
        <f t="shared" si="0"/>
        <v>445</v>
      </c>
      <c r="AX4" s="963">
        <f t="shared" si="0"/>
        <v>444</v>
      </c>
      <c r="AY4" s="963">
        <f t="shared" si="0"/>
        <v>438</v>
      </c>
      <c r="AZ4" s="963">
        <f t="shared" si="0"/>
        <v>469</v>
      </c>
      <c r="BA4" s="963">
        <f t="shared" si="0"/>
        <v>511</v>
      </c>
      <c r="BB4" s="963">
        <f t="shared" si="0"/>
        <v>528</v>
      </c>
      <c r="BC4" s="963">
        <f t="shared" si="0"/>
        <v>521</v>
      </c>
      <c r="BD4" s="963">
        <f t="shared" si="0"/>
        <v>553</v>
      </c>
      <c r="BE4" s="963">
        <f t="shared" si="0"/>
        <v>567</v>
      </c>
      <c r="BF4" s="963">
        <f t="shared" si="0"/>
        <v>620</v>
      </c>
      <c r="BG4" s="963">
        <f t="shared" si="0"/>
        <v>610</v>
      </c>
      <c r="BH4" s="963">
        <f t="shared" si="0"/>
        <v>555</v>
      </c>
      <c r="BI4" s="963">
        <f t="shared" si="0"/>
        <v>590</v>
      </c>
      <c r="BJ4" s="963">
        <f t="shared" si="0"/>
        <v>598</v>
      </c>
      <c r="BK4" s="963">
        <f t="shared" si="0"/>
        <v>681</v>
      </c>
      <c r="BL4" s="963">
        <f t="shared" si="0"/>
        <v>691</v>
      </c>
      <c r="BM4" s="963">
        <f t="shared" si="0"/>
        <v>650</v>
      </c>
      <c r="BN4" s="963">
        <f t="shared" si="0"/>
        <v>729</v>
      </c>
      <c r="BO4" s="963">
        <f t="shared" si="0"/>
        <v>763</v>
      </c>
      <c r="BP4" s="963">
        <f t="shared" si="0"/>
        <v>753</v>
      </c>
      <c r="BQ4" s="963">
        <f t="shared" ref="BQ4:CZ4" si="1">SUM(BQ5:BQ71)</f>
        <v>714</v>
      </c>
      <c r="BR4" s="963">
        <f t="shared" si="1"/>
        <v>730</v>
      </c>
      <c r="BS4" s="963">
        <f t="shared" si="1"/>
        <v>788</v>
      </c>
      <c r="BT4" s="963">
        <f t="shared" si="1"/>
        <v>806</v>
      </c>
      <c r="BU4" s="963">
        <f t="shared" si="1"/>
        <v>882</v>
      </c>
      <c r="BV4" s="963">
        <f t="shared" si="1"/>
        <v>861</v>
      </c>
      <c r="BW4" s="963">
        <f t="shared" si="1"/>
        <v>870</v>
      </c>
      <c r="BX4" s="963">
        <f t="shared" si="1"/>
        <v>923</v>
      </c>
      <c r="BY4" s="963">
        <f t="shared" si="1"/>
        <v>958</v>
      </c>
      <c r="BZ4" s="963">
        <f t="shared" si="1"/>
        <v>1033</v>
      </c>
      <c r="CA4" s="963">
        <f t="shared" si="1"/>
        <v>1068</v>
      </c>
      <c r="CB4" s="963">
        <f t="shared" si="1"/>
        <v>1010</v>
      </c>
      <c r="CC4" s="963">
        <f t="shared" si="1"/>
        <v>1079</v>
      </c>
      <c r="CD4" s="963">
        <f t="shared" si="1"/>
        <v>1151</v>
      </c>
      <c r="CE4" s="963">
        <f t="shared" si="1"/>
        <v>1179</v>
      </c>
      <c r="CF4" s="963">
        <f t="shared" si="1"/>
        <v>1302</v>
      </c>
      <c r="CG4" s="963">
        <f t="shared" si="1"/>
        <v>1138</v>
      </c>
      <c r="CH4" s="963">
        <f t="shared" si="1"/>
        <v>1113</v>
      </c>
      <c r="CI4" s="963">
        <f t="shared" si="1"/>
        <v>1212</v>
      </c>
      <c r="CJ4" s="963">
        <f t="shared" si="1"/>
        <v>1140</v>
      </c>
      <c r="CK4" s="963">
        <f t="shared" si="1"/>
        <v>1136</v>
      </c>
      <c r="CL4" s="963">
        <f t="shared" si="1"/>
        <v>1082</v>
      </c>
      <c r="CM4" s="963">
        <f t="shared" si="1"/>
        <v>1138</v>
      </c>
      <c r="CN4" s="963">
        <f t="shared" si="1"/>
        <v>1052</v>
      </c>
      <c r="CO4" s="963">
        <f t="shared" si="1"/>
        <v>912</v>
      </c>
      <c r="CP4" s="963">
        <f t="shared" si="1"/>
        <v>878</v>
      </c>
      <c r="CQ4" s="963">
        <f t="shared" si="1"/>
        <v>858</v>
      </c>
      <c r="CR4" s="963">
        <f t="shared" si="1"/>
        <v>758</v>
      </c>
      <c r="CS4" s="963">
        <f t="shared" si="1"/>
        <v>666</v>
      </c>
      <c r="CT4" s="963">
        <f t="shared" si="1"/>
        <v>612</v>
      </c>
      <c r="CU4" s="964">
        <f t="shared" si="1"/>
        <v>511</v>
      </c>
      <c r="CV4" s="964">
        <f t="shared" si="1"/>
        <v>402</v>
      </c>
      <c r="CW4" s="964">
        <f t="shared" si="1"/>
        <v>358</v>
      </c>
      <c r="CX4" s="964">
        <f t="shared" si="1"/>
        <v>598</v>
      </c>
      <c r="CY4" s="964">
        <f t="shared" si="1"/>
        <v>388</v>
      </c>
      <c r="CZ4" s="964">
        <f t="shared" si="1"/>
        <v>82</v>
      </c>
      <c r="DA4" s="695"/>
    </row>
    <row r="5" spans="2:105" ht="15" customHeight="1">
      <c r="B5" s="965" t="s">
        <v>1035</v>
      </c>
      <c r="C5" s="966">
        <f t="shared" ref="C5:C68" si="2">SUM(D5:CZ5)</f>
        <v>366</v>
      </c>
      <c r="D5" s="966">
        <v>96</v>
      </c>
      <c r="E5" s="966">
        <v>36</v>
      </c>
      <c r="F5" s="966">
        <v>23</v>
      </c>
      <c r="G5" s="966">
        <v>6</v>
      </c>
      <c r="H5" s="966">
        <v>6</v>
      </c>
      <c r="I5" s="966">
        <v>5</v>
      </c>
      <c r="J5" s="966">
        <v>4</v>
      </c>
      <c r="K5" s="966">
        <v>4</v>
      </c>
      <c r="L5" s="966">
        <v>2</v>
      </c>
      <c r="M5" s="966">
        <v>1</v>
      </c>
      <c r="N5" s="966">
        <v>1</v>
      </c>
      <c r="O5" s="966">
        <v>1</v>
      </c>
      <c r="P5" s="966">
        <v>3</v>
      </c>
      <c r="Q5" s="966">
        <v>0</v>
      </c>
      <c r="R5" s="966">
        <v>0</v>
      </c>
      <c r="S5" s="966">
        <v>0</v>
      </c>
      <c r="T5" s="966">
        <v>0</v>
      </c>
      <c r="U5" s="966">
        <v>1</v>
      </c>
      <c r="V5" s="966">
        <v>2</v>
      </c>
      <c r="W5" s="966">
        <v>1</v>
      </c>
      <c r="X5" s="966">
        <v>1</v>
      </c>
      <c r="Y5" s="966">
        <v>1</v>
      </c>
      <c r="Z5" s="966">
        <v>0</v>
      </c>
      <c r="AA5" s="966">
        <v>0</v>
      </c>
      <c r="AB5" s="966">
        <v>0</v>
      </c>
      <c r="AC5" s="966">
        <v>1</v>
      </c>
      <c r="AD5" s="966">
        <v>1</v>
      </c>
      <c r="AE5" s="966">
        <v>2</v>
      </c>
      <c r="AF5" s="966">
        <v>1</v>
      </c>
      <c r="AG5" s="966">
        <v>3</v>
      </c>
      <c r="AH5" s="966">
        <v>0</v>
      </c>
      <c r="AI5" s="966">
        <v>0</v>
      </c>
      <c r="AJ5" s="966">
        <v>1</v>
      </c>
      <c r="AK5" s="966">
        <v>0</v>
      </c>
      <c r="AL5" s="966">
        <v>0</v>
      </c>
      <c r="AM5" s="966">
        <v>2</v>
      </c>
      <c r="AN5" s="966">
        <v>0</v>
      </c>
      <c r="AO5" s="966">
        <v>1</v>
      </c>
      <c r="AP5" s="966">
        <v>1</v>
      </c>
      <c r="AQ5" s="966">
        <v>0</v>
      </c>
      <c r="AR5" s="966">
        <v>2</v>
      </c>
      <c r="AS5" s="966">
        <v>1</v>
      </c>
      <c r="AT5" s="966">
        <v>1</v>
      </c>
      <c r="AU5" s="966">
        <v>0</v>
      </c>
      <c r="AV5" s="966">
        <v>1</v>
      </c>
      <c r="AW5" s="966">
        <v>0</v>
      </c>
      <c r="AX5" s="966">
        <v>4</v>
      </c>
      <c r="AY5" s="966">
        <v>1</v>
      </c>
      <c r="AZ5" s="966">
        <v>1</v>
      </c>
      <c r="BA5" s="966">
        <v>0</v>
      </c>
      <c r="BB5" s="966">
        <v>0</v>
      </c>
      <c r="BC5" s="966">
        <v>3</v>
      </c>
      <c r="BD5" s="966">
        <v>1</v>
      </c>
      <c r="BE5" s="966">
        <v>0</v>
      </c>
      <c r="BF5" s="966">
        <v>1</v>
      </c>
      <c r="BG5" s="966">
        <v>2</v>
      </c>
      <c r="BH5" s="966">
        <v>3</v>
      </c>
      <c r="BI5" s="966">
        <v>3</v>
      </c>
      <c r="BJ5" s="966">
        <v>0</v>
      </c>
      <c r="BK5" s="966">
        <v>4</v>
      </c>
      <c r="BL5" s="966">
        <v>5</v>
      </c>
      <c r="BM5" s="966">
        <v>1</v>
      </c>
      <c r="BN5" s="966">
        <v>2</v>
      </c>
      <c r="BO5" s="966">
        <v>5</v>
      </c>
      <c r="BP5" s="966">
        <v>3</v>
      </c>
      <c r="BQ5" s="966">
        <v>4</v>
      </c>
      <c r="BR5" s="966">
        <v>2</v>
      </c>
      <c r="BS5" s="966">
        <v>0</v>
      </c>
      <c r="BT5" s="966">
        <v>2</v>
      </c>
      <c r="BU5" s="966">
        <v>5</v>
      </c>
      <c r="BV5" s="966">
        <v>3</v>
      </c>
      <c r="BW5" s="966">
        <v>6</v>
      </c>
      <c r="BX5" s="966">
        <v>4</v>
      </c>
      <c r="BY5" s="966">
        <v>4</v>
      </c>
      <c r="BZ5" s="966">
        <v>2</v>
      </c>
      <c r="CA5" s="966">
        <v>5</v>
      </c>
      <c r="CB5" s="966">
        <v>3</v>
      </c>
      <c r="CC5" s="966">
        <v>5</v>
      </c>
      <c r="CD5" s="966">
        <v>7</v>
      </c>
      <c r="CE5" s="966">
        <v>4</v>
      </c>
      <c r="CF5" s="966">
        <v>7</v>
      </c>
      <c r="CG5" s="966">
        <v>3</v>
      </c>
      <c r="CH5" s="966">
        <v>2</v>
      </c>
      <c r="CI5" s="966">
        <v>0</v>
      </c>
      <c r="CJ5" s="966">
        <v>5</v>
      </c>
      <c r="CK5" s="966">
        <v>3</v>
      </c>
      <c r="CL5" s="966">
        <v>0</v>
      </c>
      <c r="CM5" s="966">
        <v>5</v>
      </c>
      <c r="CN5" s="966">
        <v>10</v>
      </c>
      <c r="CO5" s="966">
        <v>2</v>
      </c>
      <c r="CP5" s="966">
        <v>2</v>
      </c>
      <c r="CQ5" s="966">
        <v>1</v>
      </c>
      <c r="CR5" s="966">
        <v>3</v>
      </c>
      <c r="CS5" s="966">
        <v>1</v>
      </c>
      <c r="CT5" s="966">
        <v>4</v>
      </c>
      <c r="CU5" s="967">
        <v>2</v>
      </c>
      <c r="CV5" s="967">
        <v>3</v>
      </c>
      <c r="CW5" s="967">
        <v>3</v>
      </c>
      <c r="CX5" s="967">
        <v>0</v>
      </c>
      <c r="CY5" s="967">
        <v>2</v>
      </c>
      <c r="CZ5" s="967">
        <v>1</v>
      </c>
      <c r="DA5" s="695"/>
    </row>
    <row r="6" spans="2:105" ht="15" customHeight="1">
      <c r="B6" s="965" t="s">
        <v>1036</v>
      </c>
      <c r="C6" s="966">
        <f t="shared" si="2"/>
        <v>569</v>
      </c>
      <c r="D6" s="966">
        <v>2</v>
      </c>
      <c r="E6" s="966">
        <v>1</v>
      </c>
      <c r="F6" s="966">
        <v>0</v>
      </c>
      <c r="G6" s="966">
        <v>1</v>
      </c>
      <c r="H6" s="966">
        <v>0</v>
      </c>
      <c r="I6" s="966">
        <v>1</v>
      </c>
      <c r="J6" s="966">
        <v>1</v>
      </c>
      <c r="K6" s="966">
        <v>1</v>
      </c>
      <c r="L6" s="966">
        <v>0</v>
      </c>
      <c r="M6" s="966">
        <v>0</v>
      </c>
      <c r="N6" s="966">
        <v>0</v>
      </c>
      <c r="O6" s="966">
        <v>0</v>
      </c>
      <c r="P6" s="966">
        <v>1</v>
      </c>
      <c r="Q6" s="966">
        <v>1</v>
      </c>
      <c r="R6" s="966">
        <v>0</v>
      </c>
      <c r="S6" s="966">
        <v>0</v>
      </c>
      <c r="T6" s="966">
        <v>5</v>
      </c>
      <c r="U6" s="966">
        <v>3</v>
      </c>
      <c r="V6" s="966">
        <v>2</v>
      </c>
      <c r="W6" s="966">
        <v>5</v>
      </c>
      <c r="X6" s="966">
        <v>7</v>
      </c>
      <c r="Y6" s="966">
        <v>8</v>
      </c>
      <c r="Z6" s="966">
        <v>5</v>
      </c>
      <c r="AA6" s="966">
        <v>3</v>
      </c>
      <c r="AB6" s="966">
        <v>10</v>
      </c>
      <c r="AC6" s="966">
        <v>6</v>
      </c>
      <c r="AD6" s="966">
        <v>3</v>
      </c>
      <c r="AE6" s="966">
        <v>15</v>
      </c>
      <c r="AF6" s="966">
        <v>1</v>
      </c>
      <c r="AG6" s="966">
        <v>6</v>
      </c>
      <c r="AH6" s="966">
        <v>5</v>
      </c>
      <c r="AI6" s="966">
        <v>5</v>
      </c>
      <c r="AJ6" s="966">
        <v>11</v>
      </c>
      <c r="AK6" s="966">
        <v>6</v>
      </c>
      <c r="AL6" s="966">
        <v>6</v>
      </c>
      <c r="AM6" s="966">
        <v>9</v>
      </c>
      <c r="AN6" s="966">
        <v>4</v>
      </c>
      <c r="AO6" s="966">
        <v>13</v>
      </c>
      <c r="AP6" s="966">
        <v>8</v>
      </c>
      <c r="AQ6" s="966">
        <v>6</v>
      </c>
      <c r="AR6" s="966">
        <v>2</v>
      </c>
      <c r="AS6" s="966">
        <v>3</v>
      </c>
      <c r="AT6" s="966">
        <v>7</v>
      </c>
      <c r="AU6" s="966">
        <v>6</v>
      </c>
      <c r="AV6" s="966">
        <v>8</v>
      </c>
      <c r="AW6" s="966">
        <v>10</v>
      </c>
      <c r="AX6" s="966">
        <v>6</v>
      </c>
      <c r="AY6" s="966">
        <v>6</v>
      </c>
      <c r="AZ6" s="966">
        <v>3</v>
      </c>
      <c r="BA6" s="966">
        <v>8</v>
      </c>
      <c r="BB6" s="966">
        <v>7</v>
      </c>
      <c r="BC6" s="966">
        <v>5</v>
      </c>
      <c r="BD6" s="966">
        <v>11</v>
      </c>
      <c r="BE6" s="966">
        <v>10</v>
      </c>
      <c r="BF6" s="966">
        <v>8</v>
      </c>
      <c r="BG6" s="966">
        <v>16</v>
      </c>
      <c r="BH6" s="966">
        <v>7</v>
      </c>
      <c r="BI6" s="966">
        <v>8</v>
      </c>
      <c r="BJ6" s="966">
        <v>13</v>
      </c>
      <c r="BK6" s="966">
        <v>7</v>
      </c>
      <c r="BL6" s="966">
        <v>6</v>
      </c>
      <c r="BM6" s="966">
        <v>11</v>
      </c>
      <c r="BN6" s="966">
        <v>10</v>
      </c>
      <c r="BO6" s="966">
        <v>11</v>
      </c>
      <c r="BP6" s="966">
        <v>6</v>
      </c>
      <c r="BQ6" s="966">
        <v>9</v>
      </c>
      <c r="BR6" s="966">
        <v>7</v>
      </c>
      <c r="BS6" s="966">
        <v>3</v>
      </c>
      <c r="BT6" s="966">
        <v>5</v>
      </c>
      <c r="BU6" s="966">
        <v>9</v>
      </c>
      <c r="BV6" s="966">
        <v>8</v>
      </c>
      <c r="BW6" s="966">
        <v>3</v>
      </c>
      <c r="BX6" s="966">
        <v>6</v>
      </c>
      <c r="BY6" s="966">
        <v>8</v>
      </c>
      <c r="BZ6" s="966">
        <v>6</v>
      </c>
      <c r="CA6" s="966">
        <v>12</v>
      </c>
      <c r="CB6" s="966">
        <v>13</v>
      </c>
      <c r="CC6" s="966">
        <v>11</v>
      </c>
      <c r="CD6" s="966">
        <v>13</v>
      </c>
      <c r="CE6" s="966">
        <v>10</v>
      </c>
      <c r="CF6" s="966">
        <v>13</v>
      </c>
      <c r="CG6" s="966">
        <v>10</v>
      </c>
      <c r="CH6" s="966">
        <v>4</v>
      </c>
      <c r="CI6" s="966">
        <v>10</v>
      </c>
      <c r="CJ6" s="966">
        <v>3</v>
      </c>
      <c r="CK6" s="966">
        <v>10</v>
      </c>
      <c r="CL6" s="966">
        <v>3</v>
      </c>
      <c r="CM6" s="966">
        <v>4</v>
      </c>
      <c r="CN6" s="966">
        <v>7</v>
      </c>
      <c r="CO6" s="966">
        <v>3</v>
      </c>
      <c r="CP6" s="966">
        <v>4</v>
      </c>
      <c r="CQ6" s="966">
        <v>6</v>
      </c>
      <c r="CR6" s="966">
        <v>5</v>
      </c>
      <c r="CS6" s="966">
        <v>2</v>
      </c>
      <c r="CT6" s="966">
        <v>1</v>
      </c>
      <c r="CU6" s="967">
        <v>1</v>
      </c>
      <c r="CV6" s="967">
        <v>2</v>
      </c>
      <c r="CW6" s="967">
        <v>1</v>
      </c>
      <c r="CX6" s="967">
        <v>1</v>
      </c>
      <c r="CY6" s="967">
        <v>0</v>
      </c>
      <c r="CZ6" s="967">
        <v>0</v>
      </c>
      <c r="DA6" s="695"/>
    </row>
    <row r="7" spans="2:105" ht="15" customHeight="1">
      <c r="B7" s="965" t="s">
        <v>1037</v>
      </c>
      <c r="C7" s="966">
        <f t="shared" si="2"/>
        <v>34</v>
      </c>
      <c r="D7" s="966">
        <v>3</v>
      </c>
      <c r="E7" s="966">
        <v>0</v>
      </c>
      <c r="F7" s="966">
        <v>0</v>
      </c>
      <c r="G7" s="966">
        <v>2</v>
      </c>
      <c r="H7" s="966">
        <v>0</v>
      </c>
      <c r="I7" s="966">
        <v>1</v>
      </c>
      <c r="J7" s="966">
        <v>0</v>
      </c>
      <c r="K7" s="966">
        <v>0</v>
      </c>
      <c r="L7" s="966">
        <v>0</v>
      </c>
      <c r="M7" s="966">
        <v>0</v>
      </c>
      <c r="N7" s="966">
        <v>0</v>
      </c>
      <c r="O7" s="966">
        <v>2</v>
      </c>
      <c r="P7" s="966">
        <v>1</v>
      </c>
      <c r="Q7" s="966">
        <v>0</v>
      </c>
      <c r="R7" s="966">
        <v>0</v>
      </c>
      <c r="S7" s="966">
        <v>0</v>
      </c>
      <c r="T7" s="966">
        <v>0</v>
      </c>
      <c r="U7" s="966">
        <v>0</v>
      </c>
      <c r="V7" s="966">
        <v>0</v>
      </c>
      <c r="W7" s="966">
        <v>0</v>
      </c>
      <c r="X7" s="966">
        <v>2</v>
      </c>
      <c r="Y7" s="966">
        <v>0</v>
      </c>
      <c r="Z7" s="966">
        <v>0</v>
      </c>
      <c r="AA7" s="966">
        <v>0</v>
      </c>
      <c r="AB7" s="966">
        <v>0</v>
      </c>
      <c r="AC7" s="966">
        <v>0</v>
      </c>
      <c r="AD7" s="966">
        <v>0</v>
      </c>
      <c r="AE7" s="966">
        <v>0</v>
      </c>
      <c r="AF7" s="966">
        <v>0</v>
      </c>
      <c r="AG7" s="966">
        <v>1</v>
      </c>
      <c r="AH7" s="966">
        <v>0</v>
      </c>
      <c r="AI7" s="966">
        <v>0</v>
      </c>
      <c r="AJ7" s="966">
        <v>0</v>
      </c>
      <c r="AK7" s="966">
        <v>0</v>
      </c>
      <c r="AL7" s="966">
        <v>0</v>
      </c>
      <c r="AM7" s="966">
        <v>0</v>
      </c>
      <c r="AN7" s="966">
        <v>0</v>
      </c>
      <c r="AO7" s="966">
        <v>0</v>
      </c>
      <c r="AP7" s="966">
        <v>1</v>
      </c>
      <c r="AQ7" s="966">
        <v>0</v>
      </c>
      <c r="AR7" s="966">
        <v>0</v>
      </c>
      <c r="AS7" s="966">
        <v>1</v>
      </c>
      <c r="AT7" s="966">
        <v>0</v>
      </c>
      <c r="AU7" s="966">
        <v>0</v>
      </c>
      <c r="AV7" s="966">
        <v>0</v>
      </c>
      <c r="AW7" s="966">
        <v>0</v>
      </c>
      <c r="AX7" s="966">
        <v>0</v>
      </c>
      <c r="AY7" s="966">
        <v>0</v>
      </c>
      <c r="AZ7" s="966">
        <v>0</v>
      </c>
      <c r="BA7" s="966">
        <v>0</v>
      </c>
      <c r="BB7" s="966">
        <v>0</v>
      </c>
      <c r="BC7" s="966">
        <v>0</v>
      </c>
      <c r="BD7" s="966">
        <v>1</v>
      </c>
      <c r="BE7" s="966">
        <v>2</v>
      </c>
      <c r="BF7" s="966">
        <v>0</v>
      </c>
      <c r="BG7" s="966">
        <v>0</v>
      </c>
      <c r="BH7" s="966">
        <v>0</v>
      </c>
      <c r="BI7" s="966">
        <v>0</v>
      </c>
      <c r="BJ7" s="966">
        <v>1</v>
      </c>
      <c r="BK7" s="966">
        <v>0</v>
      </c>
      <c r="BL7" s="966">
        <v>0</v>
      </c>
      <c r="BM7" s="966">
        <v>1</v>
      </c>
      <c r="BN7" s="966">
        <v>0</v>
      </c>
      <c r="BO7" s="966">
        <v>0</v>
      </c>
      <c r="BP7" s="966">
        <v>1</v>
      </c>
      <c r="BQ7" s="966">
        <v>1</v>
      </c>
      <c r="BR7" s="966">
        <v>0</v>
      </c>
      <c r="BS7" s="966">
        <v>1</v>
      </c>
      <c r="BT7" s="966">
        <v>1</v>
      </c>
      <c r="BU7" s="966">
        <v>0</v>
      </c>
      <c r="BV7" s="966">
        <v>0</v>
      </c>
      <c r="BW7" s="966">
        <v>0</v>
      </c>
      <c r="BX7" s="966">
        <v>2</v>
      </c>
      <c r="BY7" s="966">
        <v>0</v>
      </c>
      <c r="BZ7" s="966">
        <v>1</v>
      </c>
      <c r="CA7" s="966">
        <v>1</v>
      </c>
      <c r="CB7" s="966">
        <v>0</v>
      </c>
      <c r="CC7" s="966">
        <v>0</v>
      </c>
      <c r="CD7" s="966">
        <v>1</v>
      </c>
      <c r="CE7" s="966">
        <v>2</v>
      </c>
      <c r="CF7" s="966">
        <v>0</v>
      </c>
      <c r="CG7" s="966">
        <v>1</v>
      </c>
      <c r="CH7" s="966">
        <v>0</v>
      </c>
      <c r="CI7" s="966">
        <v>0</v>
      </c>
      <c r="CJ7" s="966">
        <v>1</v>
      </c>
      <c r="CK7" s="966">
        <v>0</v>
      </c>
      <c r="CL7" s="966">
        <v>0</v>
      </c>
      <c r="CM7" s="966">
        <v>1</v>
      </c>
      <c r="CN7" s="966">
        <v>0</v>
      </c>
      <c r="CO7" s="966">
        <v>0</v>
      </c>
      <c r="CP7" s="966">
        <v>0</v>
      </c>
      <c r="CQ7" s="966">
        <v>0</v>
      </c>
      <c r="CR7" s="966">
        <v>0</v>
      </c>
      <c r="CS7" s="966">
        <v>0</v>
      </c>
      <c r="CT7" s="966">
        <v>0</v>
      </c>
      <c r="CU7" s="967">
        <v>0</v>
      </c>
      <c r="CV7" s="967">
        <v>0</v>
      </c>
      <c r="CW7" s="967">
        <v>0</v>
      </c>
      <c r="CX7" s="967">
        <v>0</v>
      </c>
      <c r="CY7" s="967">
        <v>1</v>
      </c>
      <c r="CZ7" s="967">
        <v>0</v>
      </c>
      <c r="DA7" s="695"/>
    </row>
    <row r="8" spans="2:105" ht="15" customHeight="1">
      <c r="B8" s="965" t="s">
        <v>1038</v>
      </c>
      <c r="C8" s="966">
        <f t="shared" si="2"/>
        <v>38</v>
      </c>
      <c r="D8" s="966">
        <v>7</v>
      </c>
      <c r="E8" s="966">
        <v>1</v>
      </c>
      <c r="F8" s="966">
        <v>3</v>
      </c>
      <c r="G8" s="966">
        <v>1</v>
      </c>
      <c r="H8" s="966">
        <v>1</v>
      </c>
      <c r="I8" s="966">
        <v>0</v>
      </c>
      <c r="J8" s="966">
        <v>0</v>
      </c>
      <c r="K8" s="966">
        <v>0</v>
      </c>
      <c r="L8" s="966">
        <v>0</v>
      </c>
      <c r="M8" s="966">
        <v>0</v>
      </c>
      <c r="N8" s="966">
        <v>0</v>
      </c>
      <c r="O8" s="966">
        <v>1</v>
      </c>
      <c r="P8" s="966">
        <v>0</v>
      </c>
      <c r="Q8" s="966">
        <v>1</v>
      </c>
      <c r="R8" s="966">
        <v>0</v>
      </c>
      <c r="S8" s="966">
        <v>0</v>
      </c>
      <c r="T8" s="966">
        <v>0</v>
      </c>
      <c r="U8" s="966">
        <v>0</v>
      </c>
      <c r="V8" s="966">
        <v>0</v>
      </c>
      <c r="W8" s="966">
        <v>1</v>
      </c>
      <c r="X8" s="966">
        <v>0</v>
      </c>
      <c r="Y8" s="966">
        <v>0</v>
      </c>
      <c r="Z8" s="966">
        <v>0</v>
      </c>
      <c r="AA8" s="966">
        <v>0</v>
      </c>
      <c r="AB8" s="966">
        <v>0</v>
      </c>
      <c r="AC8" s="966">
        <v>1</v>
      </c>
      <c r="AD8" s="966">
        <v>0</v>
      </c>
      <c r="AE8" s="966">
        <v>0</v>
      </c>
      <c r="AF8" s="966">
        <v>1</v>
      </c>
      <c r="AG8" s="966">
        <v>0</v>
      </c>
      <c r="AH8" s="966">
        <v>0</v>
      </c>
      <c r="AI8" s="966">
        <v>0</v>
      </c>
      <c r="AJ8" s="966">
        <v>0</v>
      </c>
      <c r="AK8" s="966">
        <v>0</v>
      </c>
      <c r="AL8" s="966">
        <v>0</v>
      </c>
      <c r="AM8" s="966">
        <v>0</v>
      </c>
      <c r="AN8" s="966">
        <v>0</v>
      </c>
      <c r="AO8" s="966">
        <v>0</v>
      </c>
      <c r="AP8" s="966">
        <v>0</v>
      </c>
      <c r="AQ8" s="966">
        <v>0</v>
      </c>
      <c r="AR8" s="966">
        <v>0</v>
      </c>
      <c r="AS8" s="966">
        <v>0</v>
      </c>
      <c r="AT8" s="966">
        <v>0</v>
      </c>
      <c r="AU8" s="966">
        <v>1</v>
      </c>
      <c r="AV8" s="966">
        <v>0</v>
      </c>
      <c r="AW8" s="966">
        <v>0</v>
      </c>
      <c r="AX8" s="966">
        <v>0</v>
      </c>
      <c r="AY8" s="966">
        <v>0</v>
      </c>
      <c r="AZ8" s="966">
        <v>0</v>
      </c>
      <c r="BA8" s="966">
        <v>0</v>
      </c>
      <c r="BB8" s="966">
        <v>2</v>
      </c>
      <c r="BC8" s="966">
        <v>0</v>
      </c>
      <c r="BD8" s="966">
        <v>0</v>
      </c>
      <c r="BE8" s="966">
        <v>3</v>
      </c>
      <c r="BF8" s="966">
        <v>0</v>
      </c>
      <c r="BG8" s="966">
        <v>1</v>
      </c>
      <c r="BH8" s="966">
        <v>0</v>
      </c>
      <c r="BI8" s="966">
        <v>1</v>
      </c>
      <c r="BJ8" s="966">
        <v>0</v>
      </c>
      <c r="BK8" s="966">
        <v>0</v>
      </c>
      <c r="BL8" s="966">
        <v>1</v>
      </c>
      <c r="BM8" s="966">
        <v>2</v>
      </c>
      <c r="BN8" s="966">
        <v>0</v>
      </c>
      <c r="BO8" s="966">
        <v>1</v>
      </c>
      <c r="BP8" s="966">
        <v>2</v>
      </c>
      <c r="BQ8" s="966">
        <v>0</v>
      </c>
      <c r="BR8" s="966">
        <v>0</v>
      </c>
      <c r="BS8" s="966">
        <v>0</v>
      </c>
      <c r="BT8" s="966">
        <v>2</v>
      </c>
      <c r="BU8" s="966">
        <v>1</v>
      </c>
      <c r="BV8" s="966">
        <v>0</v>
      </c>
      <c r="BW8" s="966">
        <v>0</v>
      </c>
      <c r="BX8" s="966">
        <v>0</v>
      </c>
      <c r="BY8" s="966">
        <v>2</v>
      </c>
      <c r="BZ8" s="966">
        <v>0</v>
      </c>
      <c r="CA8" s="966">
        <v>0</v>
      </c>
      <c r="CB8" s="966">
        <v>0</v>
      </c>
      <c r="CC8" s="966">
        <v>1</v>
      </c>
      <c r="CD8" s="966">
        <v>0</v>
      </c>
      <c r="CE8" s="966">
        <v>0</v>
      </c>
      <c r="CF8" s="966">
        <v>0</v>
      </c>
      <c r="CG8" s="966">
        <v>0</v>
      </c>
      <c r="CH8" s="966">
        <v>0</v>
      </c>
      <c r="CI8" s="966">
        <v>0</v>
      </c>
      <c r="CJ8" s="966">
        <v>0</v>
      </c>
      <c r="CK8" s="966">
        <v>0</v>
      </c>
      <c r="CL8" s="966">
        <v>0</v>
      </c>
      <c r="CM8" s="966">
        <v>0</v>
      </c>
      <c r="CN8" s="966">
        <v>0</v>
      </c>
      <c r="CO8" s="966">
        <v>0</v>
      </c>
      <c r="CP8" s="966">
        <v>0</v>
      </c>
      <c r="CQ8" s="966">
        <v>0</v>
      </c>
      <c r="CR8" s="966">
        <v>0</v>
      </c>
      <c r="CS8" s="966">
        <v>0</v>
      </c>
      <c r="CT8" s="966">
        <v>0</v>
      </c>
      <c r="CU8" s="967">
        <v>0</v>
      </c>
      <c r="CV8" s="967">
        <v>0</v>
      </c>
      <c r="CW8" s="967">
        <v>0</v>
      </c>
      <c r="CX8" s="967">
        <v>0</v>
      </c>
      <c r="CY8" s="967">
        <v>0</v>
      </c>
      <c r="CZ8" s="967">
        <v>0</v>
      </c>
      <c r="DA8" s="695"/>
    </row>
    <row r="9" spans="2:105" ht="15" customHeight="1">
      <c r="B9" s="965" t="s">
        <v>1039</v>
      </c>
      <c r="C9" s="966">
        <f t="shared" si="2"/>
        <v>74</v>
      </c>
      <c r="D9" s="966">
        <v>18</v>
      </c>
      <c r="E9" s="966">
        <v>2</v>
      </c>
      <c r="F9" s="966">
        <v>2</v>
      </c>
      <c r="G9" s="966">
        <v>3</v>
      </c>
      <c r="H9" s="966">
        <v>1</v>
      </c>
      <c r="I9" s="966">
        <v>1</v>
      </c>
      <c r="J9" s="966">
        <v>4</v>
      </c>
      <c r="K9" s="966">
        <v>1</v>
      </c>
      <c r="L9" s="966">
        <v>0</v>
      </c>
      <c r="M9" s="966">
        <v>2</v>
      </c>
      <c r="N9" s="966">
        <v>0</v>
      </c>
      <c r="O9" s="966">
        <v>0</v>
      </c>
      <c r="P9" s="966">
        <v>1</v>
      </c>
      <c r="Q9" s="966">
        <v>0</v>
      </c>
      <c r="R9" s="966">
        <v>0</v>
      </c>
      <c r="S9" s="966">
        <v>0</v>
      </c>
      <c r="T9" s="966">
        <v>1</v>
      </c>
      <c r="U9" s="966">
        <v>0</v>
      </c>
      <c r="V9" s="966">
        <v>1</v>
      </c>
      <c r="W9" s="966">
        <v>1</v>
      </c>
      <c r="X9" s="966">
        <v>0</v>
      </c>
      <c r="Y9" s="966">
        <v>0</v>
      </c>
      <c r="Z9" s="966">
        <v>0</v>
      </c>
      <c r="AA9" s="966">
        <v>0</v>
      </c>
      <c r="AB9" s="966">
        <v>2</v>
      </c>
      <c r="AC9" s="966">
        <v>1</v>
      </c>
      <c r="AD9" s="966">
        <v>0</v>
      </c>
      <c r="AE9" s="966">
        <v>1</v>
      </c>
      <c r="AF9" s="966">
        <v>0</v>
      </c>
      <c r="AG9" s="966">
        <v>1</v>
      </c>
      <c r="AH9" s="966">
        <v>0</v>
      </c>
      <c r="AI9" s="966">
        <v>1</v>
      </c>
      <c r="AJ9" s="966">
        <v>0</v>
      </c>
      <c r="AK9" s="966">
        <v>0</v>
      </c>
      <c r="AL9" s="966">
        <v>0</v>
      </c>
      <c r="AM9" s="966">
        <v>0</v>
      </c>
      <c r="AN9" s="966">
        <v>0</v>
      </c>
      <c r="AO9" s="966">
        <v>0</v>
      </c>
      <c r="AP9" s="966">
        <v>1</v>
      </c>
      <c r="AQ9" s="966">
        <v>0</v>
      </c>
      <c r="AR9" s="966">
        <v>0</v>
      </c>
      <c r="AS9" s="966">
        <v>1</v>
      </c>
      <c r="AT9" s="966">
        <v>1</v>
      </c>
      <c r="AU9" s="966">
        <v>0</v>
      </c>
      <c r="AV9" s="966">
        <v>0</v>
      </c>
      <c r="AW9" s="966">
        <v>0</v>
      </c>
      <c r="AX9" s="966">
        <v>0</v>
      </c>
      <c r="AY9" s="966">
        <v>0</v>
      </c>
      <c r="AZ9" s="966">
        <v>3</v>
      </c>
      <c r="BA9" s="966">
        <v>1</v>
      </c>
      <c r="BB9" s="966">
        <v>1</v>
      </c>
      <c r="BC9" s="966">
        <v>0</v>
      </c>
      <c r="BD9" s="966">
        <v>0</v>
      </c>
      <c r="BE9" s="966">
        <v>0</v>
      </c>
      <c r="BF9" s="966">
        <v>1</v>
      </c>
      <c r="BG9" s="966">
        <v>1</v>
      </c>
      <c r="BH9" s="966">
        <v>0</v>
      </c>
      <c r="BI9" s="966">
        <v>1</v>
      </c>
      <c r="BJ9" s="966">
        <v>1</v>
      </c>
      <c r="BK9" s="966">
        <v>0</v>
      </c>
      <c r="BL9" s="966">
        <v>0</v>
      </c>
      <c r="BM9" s="966">
        <v>0</v>
      </c>
      <c r="BN9" s="966">
        <v>1</v>
      </c>
      <c r="BO9" s="966">
        <v>0</v>
      </c>
      <c r="BP9" s="966">
        <v>1</v>
      </c>
      <c r="BQ9" s="966">
        <v>3</v>
      </c>
      <c r="BR9" s="966">
        <v>1</v>
      </c>
      <c r="BS9" s="966">
        <v>1</v>
      </c>
      <c r="BT9" s="966">
        <v>1</v>
      </c>
      <c r="BU9" s="966">
        <v>0</v>
      </c>
      <c r="BV9" s="966">
        <v>0</v>
      </c>
      <c r="BW9" s="966">
        <v>0</v>
      </c>
      <c r="BX9" s="966">
        <v>1</v>
      </c>
      <c r="BY9" s="966">
        <v>0</v>
      </c>
      <c r="BZ9" s="966">
        <v>2</v>
      </c>
      <c r="CA9" s="966">
        <v>0</v>
      </c>
      <c r="CB9" s="966">
        <v>3</v>
      </c>
      <c r="CC9" s="966">
        <v>1</v>
      </c>
      <c r="CD9" s="966">
        <v>0</v>
      </c>
      <c r="CE9" s="966">
        <v>0</v>
      </c>
      <c r="CF9" s="966">
        <v>0</v>
      </c>
      <c r="CG9" s="966">
        <v>0</v>
      </c>
      <c r="CH9" s="966">
        <v>1</v>
      </c>
      <c r="CI9" s="966">
        <v>0</v>
      </c>
      <c r="CJ9" s="966">
        <v>0</v>
      </c>
      <c r="CK9" s="966">
        <v>0</v>
      </c>
      <c r="CL9" s="966">
        <v>0</v>
      </c>
      <c r="CM9" s="966">
        <v>0</v>
      </c>
      <c r="CN9" s="966">
        <v>0</v>
      </c>
      <c r="CO9" s="966">
        <v>0</v>
      </c>
      <c r="CP9" s="966">
        <v>1</v>
      </c>
      <c r="CQ9" s="966">
        <v>0</v>
      </c>
      <c r="CR9" s="966">
        <v>0</v>
      </c>
      <c r="CS9" s="966">
        <v>1</v>
      </c>
      <c r="CT9" s="966">
        <v>0</v>
      </c>
      <c r="CU9" s="967">
        <v>0</v>
      </c>
      <c r="CV9" s="967">
        <v>0</v>
      </c>
      <c r="CW9" s="967">
        <v>0</v>
      </c>
      <c r="CX9" s="967">
        <v>0</v>
      </c>
      <c r="CY9" s="967">
        <v>0</v>
      </c>
      <c r="CZ9" s="967">
        <v>0</v>
      </c>
      <c r="DA9" s="695"/>
    </row>
    <row r="10" spans="2:105" ht="15" customHeight="1">
      <c r="B10" s="965" t="s">
        <v>1040</v>
      </c>
      <c r="C10" s="966">
        <f t="shared" si="2"/>
        <v>700</v>
      </c>
      <c r="D10" s="966">
        <v>24</v>
      </c>
      <c r="E10" s="966">
        <v>14</v>
      </c>
      <c r="F10" s="966">
        <v>5</v>
      </c>
      <c r="G10" s="966">
        <v>6</v>
      </c>
      <c r="H10" s="966">
        <v>5</v>
      </c>
      <c r="I10" s="966">
        <v>1</v>
      </c>
      <c r="J10" s="966">
        <v>1</v>
      </c>
      <c r="K10" s="966">
        <v>0</v>
      </c>
      <c r="L10" s="966">
        <v>2</v>
      </c>
      <c r="M10" s="966">
        <v>2</v>
      </c>
      <c r="N10" s="966">
        <v>2</v>
      </c>
      <c r="O10" s="966">
        <v>4</v>
      </c>
      <c r="P10" s="966">
        <v>0</v>
      </c>
      <c r="Q10" s="966">
        <v>3</v>
      </c>
      <c r="R10" s="966">
        <v>2</v>
      </c>
      <c r="S10" s="966">
        <v>2</v>
      </c>
      <c r="T10" s="966">
        <v>2</v>
      </c>
      <c r="U10" s="966">
        <v>1</v>
      </c>
      <c r="V10" s="966">
        <v>0</v>
      </c>
      <c r="W10" s="966">
        <v>0</v>
      </c>
      <c r="X10" s="966">
        <v>3</v>
      </c>
      <c r="Y10" s="966">
        <v>4</v>
      </c>
      <c r="Z10" s="966">
        <v>3</v>
      </c>
      <c r="AA10" s="966">
        <v>3</v>
      </c>
      <c r="AB10" s="966">
        <v>2</v>
      </c>
      <c r="AC10" s="966">
        <v>1</v>
      </c>
      <c r="AD10" s="966">
        <v>4</v>
      </c>
      <c r="AE10" s="966">
        <v>4</v>
      </c>
      <c r="AF10" s="966">
        <v>4</v>
      </c>
      <c r="AG10" s="966">
        <v>3</v>
      </c>
      <c r="AH10" s="966">
        <v>1</v>
      </c>
      <c r="AI10" s="966">
        <v>2</v>
      </c>
      <c r="AJ10" s="966">
        <v>2</v>
      </c>
      <c r="AK10" s="966">
        <v>3</v>
      </c>
      <c r="AL10" s="966">
        <v>4</v>
      </c>
      <c r="AM10" s="966">
        <v>2</v>
      </c>
      <c r="AN10" s="966">
        <v>5</v>
      </c>
      <c r="AO10" s="966">
        <v>4</v>
      </c>
      <c r="AP10" s="966">
        <v>7</v>
      </c>
      <c r="AQ10" s="966">
        <v>1</v>
      </c>
      <c r="AR10" s="966">
        <v>3</v>
      </c>
      <c r="AS10" s="966">
        <v>2</v>
      </c>
      <c r="AT10" s="966">
        <v>4</v>
      </c>
      <c r="AU10" s="966">
        <v>5</v>
      </c>
      <c r="AV10" s="966">
        <v>6</v>
      </c>
      <c r="AW10" s="966">
        <v>4</v>
      </c>
      <c r="AX10" s="966">
        <v>3</v>
      </c>
      <c r="AY10" s="966">
        <v>6</v>
      </c>
      <c r="AZ10" s="966">
        <v>7</v>
      </c>
      <c r="BA10" s="966">
        <v>4</v>
      </c>
      <c r="BB10" s="966">
        <v>5</v>
      </c>
      <c r="BC10" s="966">
        <v>5</v>
      </c>
      <c r="BD10" s="966">
        <v>9</v>
      </c>
      <c r="BE10" s="966">
        <v>9</v>
      </c>
      <c r="BF10" s="966">
        <v>5</v>
      </c>
      <c r="BG10" s="966">
        <v>8</v>
      </c>
      <c r="BH10" s="966">
        <v>4</v>
      </c>
      <c r="BI10" s="966">
        <v>7</v>
      </c>
      <c r="BJ10" s="966">
        <v>6</v>
      </c>
      <c r="BK10" s="966">
        <v>10</v>
      </c>
      <c r="BL10" s="966">
        <v>11</v>
      </c>
      <c r="BM10" s="966">
        <v>10</v>
      </c>
      <c r="BN10" s="966">
        <v>6</v>
      </c>
      <c r="BO10" s="966">
        <v>6</v>
      </c>
      <c r="BP10" s="966">
        <v>5</v>
      </c>
      <c r="BQ10" s="966">
        <v>5</v>
      </c>
      <c r="BR10" s="966">
        <v>6</v>
      </c>
      <c r="BS10" s="966">
        <v>6</v>
      </c>
      <c r="BT10" s="966">
        <v>16</v>
      </c>
      <c r="BU10" s="966">
        <v>9</v>
      </c>
      <c r="BV10" s="966">
        <v>7</v>
      </c>
      <c r="BW10" s="966">
        <v>12</v>
      </c>
      <c r="BX10" s="966">
        <v>14</v>
      </c>
      <c r="BY10" s="966">
        <v>14</v>
      </c>
      <c r="BZ10" s="966">
        <v>16</v>
      </c>
      <c r="CA10" s="966">
        <v>8</v>
      </c>
      <c r="CB10" s="966">
        <v>16</v>
      </c>
      <c r="CC10" s="966">
        <v>15</v>
      </c>
      <c r="CD10" s="966">
        <v>12</v>
      </c>
      <c r="CE10" s="966">
        <v>14</v>
      </c>
      <c r="CF10" s="966">
        <v>23</v>
      </c>
      <c r="CG10" s="966">
        <v>18</v>
      </c>
      <c r="CH10" s="966">
        <v>19</v>
      </c>
      <c r="CI10" s="966">
        <v>18</v>
      </c>
      <c r="CJ10" s="966">
        <v>22</v>
      </c>
      <c r="CK10" s="966">
        <v>17</v>
      </c>
      <c r="CL10" s="966">
        <v>9</v>
      </c>
      <c r="CM10" s="966">
        <v>13</v>
      </c>
      <c r="CN10" s="966">
        <v>20</v>
      </c>
      <c r="CO10" s="966">
        <v>6</v>
      </c>
      <c r="CP10" s="966">
        <v>9</v>
      </c>
      <c r="CQ10" s="966">
        <v>14</v>
      </c>
      <c r="CR10" s="966">
        <v>7</v>
      </c>
      <c r="CS10" s="966">
        <v>10</v>
      </c>
      <c r="CT10" s="966">
        <v>7</v>
      </c>
      <c r="CU10" s="967">
        <v>8</v>
      </c>
      <c r="CV10" s="967">
        <v>6</v>
      </c>
      <c r="CW10" s="967">
        <v>7</v>
      </c>
      <c r="CX10" s="967">
        <v>3</v>
      </c>
      <c r="CY10" s="967">
        <v>4</v>
      </c>
      <c r="CZ10" s="967">
        <v>2</v>
      </c>
      <c r="DA10" s="695"/>
    </row>
    <row r="11" spans="2:105" ht="15" customHeight="1">
      <c r="B11" s="965" t="s">
        <v>1041</v>
      </c>
      <c r="C11" s="966">
        <f t="shared" si="2"/>
        <v>704</v>
      </c>
      <c r="D11" s="966">
        <v>6</v>
      </c>
      <c r="E11" s="966">
        <v>3</v>
      </c>
      <c r="F11" s="966">
        <v>1</v>
      </c>
      <c r="G11" s="966">
        <v>0</v>
      </c>
      <c r="H11" s="966">
        <v>0</v>
      </c>
      <c r="I11" s="966">
        <v>0</v>
      </c>
      <c r="J11" s="966">
        <v>0</v>
      </c>
      <c r="K11" s="966">
        <v>1</v>
      </c>
      <c r="L11" s="966">
        <v>0</v>
      </c>
      <c r="M11" s="966">
        <v>1</v>
      </c>
      <c r="N11" s="966">
        <v>0</v>
      </c>
      <c r="O11" s="966">
        <v>0</v>
      </c>
      <c r="P11" s="966">
        <v>0</v>
      </c>
      <c r="Q11" s="966">
        <v>1</v>
      </c>
      <c r="R11" s="966">
        <v>0</v>
      </c>
      <c r="S11" s="966">
        <v>0</v>
      </c>
      <c r="T11" s="966">
        <v>2</v>
      </c>
      <c r="U11" s="966">
        <v>3</v>
      </c>
      <c r="V11" s="966">
        <v>2</v>
      </c>
      <c r="W11" s="966">
        <v>5</v>
      </c>
      <c r="X11" s="966">
        <v>5</v>
      </c>
      <c r="Y11" s="966">
        <v>6</v>
      </c>
      <c r="Z11" s="966">
        <v>12</v>
      </c>
      <c r="AA11" s="966">
        <v>12</v>
      </c>
      <c r="AB11" s="966">
        <v>22</v>
      </c>
      <c r="AC11" s="966">
        <v>18</v>
      </c>
      <c r="AD11" s="966">
        <v>17</v>
      </c>
      <c r="AE11" s="966">
        <v>32</v>
      </c>
      <c r="AF11" s="966">
        <v>25</v>
      </c>
      <c r="AG11" s="966">
        <v>26</v>
      </c>
      <c r="AH11" s="966">
        <v>26</v>
      </c>
      <c r="AI11" s="966">
        <v>35</v>
      </c>
      <c r="AJ11" s="966">
        <v>26</v>
      </c>
      <c r="AK11" s="966">
        <v>29</v>
      </c>
      <c r="AL11" s="966">
        <v>23</v>
      </c>
      <c r="AM11" s="966">
        <v>15</v>
      </c>
      <c r="AN11" s="966">
        <v>21</v>
      </c>
      <c r="AO11" s="966">
        <v>16</v>
      </c>
      <c r="AP11" s="966">
        <v>26</v>
      </c>
      <c r="AQ11" s="966">
        <v>23</v>
      </c>
      <c r="AR11" s="966">
        <v>28</v>
      </c>
      <c r="AS11" s="966">
        <v>19</v>
      </c>
      <c r="AT11" s="966">
        <v>17</v>
      </c>
      <c r="AU11" s="966">
        <v>14</v>
      </c>
      <c r="AV11" s="966">
        <v>11</v>
      </c>
      <c r="AW11" s="966">
        <v>17</v>
      </c>
      <c r="AX11" s="966">
        <v>11</v>
      </c>
      <c r="AY11" s="966">
        <v>14</v>
      </c>
      <c r="AZ11" s="966">
        <v>14</v>
      </c>
      <c r="BA11" s="966">
        <v>13</v>
      </c>
      <c r="BB11" s="966">
        <v>11</v>
      </c>
      <c r="BC11" s="966">
        <v>12</v>
      </c>
      <c r="BD11" s="966">
        <v>6</v>
      </c>
      <c r="BE11" s="966">
        <v>12</v>
      </c>
      <c r="BF11" s="966">
        <v>5</v>
      </c>
      <c r="BG11" s="966">
        <v>5</v>
      </c>
      <c r="BH11" s="966">
        <v>4</v>
      </c>
      <c r="BI11" s="966">
        <v>3</v>
      </c>
      <c r="BJ11" s="966">
        <v>3</v>
      </c>
      <c r="BK11" s="966">
        <v>8</v>
      </c>
      <c r="BL11" s="966">
        <v>3</v>
      </c>
      <c r="BM11" s="966">
        <v>3</v>
      </c>
      <c r="BN11" s="966">
        <v>2</v>
      </c>
      <c r="BO11" s="966">
        <v>4</v>
      </c>
      <c r="BP11" s="966">
        <v>7</v>
      </c>
      <c r="BQ11" s="966">
        <v>4</v>
      </c>
      <c r="BR11" s="966">
        <v>1</v>
      </c>
      <c r="BS11" s="966">
        <v>2</v>
      </c>
      <c r="BT11" s="966">
        <v>1</v>
      </c>
      <c r="BU11" s="966">
        <v>0</v>
      </c>
      <c r="BV11" s="966">
        <v>1</v>
      </c>
      <c r="BW11" s="966">
        <v>2</v>
      </c>
      <c r="BX11" s="966">
        <v>1</v>
      </c>
      <c r="BY11" s="966">
        <v>1</v>
      </c>
      <c r="BZ11" s="966">
        <v>0</v>
      </c>
      <c r="CA11" s="966">
        <v>0</v>
      </c>
      <c r="CB11" s="966">
        <v>1</v>
      </c>
      <c r="CC11" s="966">
        <v>0</v>
      </c>
      <c r="CD11" s="966">
        <v>0</v>
      </c>
      <c r="CE11" s="966">
        <v>0</v>
      </c>
      <c r="CF11" s="966">
        <v>0</v>
      </c>
      <c r="CG11" s="966">
        <v>0</v>
      </c>
      <c r="CH11" s="966">
        <v>0</v>
      </c>
      <c r="CI11" s="966">
        <v>0</v>
      </c>
      <c r="CJ11" s="966">
        <v>0</v>
      </c>
      <c r="CK11" s="966">
        <v>1</v>
      </c>
      <c r="CL11" s="966">
        <v>0</v>
      </c>
      <c r="CM11" s="966">
        <v>2</v>
      </c>
      <c r="CN11" s="966">
        <v>0</v>
      </c>
      <c r="CO11" s="966">
        <v>0</v>
      </c>
      <c r="CP11" s="966">
        <v>0</v>
      </c>
      <c r="CQ11" s="966">
        <v>0</v>
      </c>
      <c r="CR11" s="966">
        <v>0</v>
      </c>
      <c r="CS11" s="966">
        <v>0</v>
      </c>
      <c r="CT11" s="966">
        <v>0</v>
      </c>
      <c r="CU11" s="967">
        <v>0</v>
      </c>
      <c r="CV11" s="967">
        <v>0</v>
      </c>
      <c r="CW11" s="967">
        <v>0</v>
      </c>
      <c r="CX11" s="967">
        <v>1</v>
      </c>
      <c r="CY11" s="967">
        <v>0</v>
      </c>
      <c r="CZ11" s="967">
        <v>0</v>
      </c>
      <c r="DA11" s="695"/>
    </row>
    <row r="12" spans="2:105" ht="15" customHeight="1">
      <c r="B12" s="965" t="s">
        <v>1042</v>
      </c>
      <c r="C12" s="966">
        <f t="shared" si="2"/>
        <v>99</v>
      </c>
      <c r="D12" s="966">
        <v>0</v>
      </c>
      <c r="E12" s="966">
        <v>0</v>
      </c>
      <c r="F12" s="966">
        <v>0</v>
      </c>
      <c r="G12" s="966">
        <v>0</v>
      </c>
      <c r="H12" s="966">
        <v>0</v>
      </c>
      <c r="I12" s="966">
        <v>0</v>
      </c>
      <c r="J12" s="966">
        <v>0</v>
      </c>
      <c r="K12" s="966">
        <v>0</v>
      </c>
      <c r="L12" s="966">
        <v>0</v>
      </c>
      <c r="M12" s="966">
        <v>0</v>
      </c>
      <c r="N12" s="966">
        <v>0</v>
      </c>
      <c r="O12" s="966">
        <v>0</v>
      </c>
      <c r="P12" s="966">
        <v>0</v>
      </c>
      <c r="Q12" s="966">
        <v>0</v>
      </c>
      <c r="R12" s="966">
        <v>0</v>
      </c>
      <c r="S12" s="966">
        <v>0</v>
      </c>
      <c r="T12" s="966">
        <v>0</v>
      </c>
      <c r="U12" s="966">
        <v>0</v>
      </c>
      <c r="V12" s="966">
        <v>0</v>
      </c>
      <c r="W12" s="966">
        <v>0</v>
      </c>
      <c r="X12" s="966">
        <v>0</v>
      </c>
      <c r="Y12" s="966">
        <v>0</v>
      </c>
      <c r="Z12" s="966">
        <v>0</v>
      </c>
      <c r="AA12" s="966">
        <v>1</v>
      </c>
      <c r="AB12" s="966">
        <v>0</v>
      </c>
      <c r="AC12" s="966">
        <v>0</v>
      </c>
      <c r="AD12" s="966">
        <v>0</v>
      </c>
      <c r="AE12" s="966">
        <v>0</v>
      </c>
      <c r="AF12" s="966">
        <v>1</v>
      </c>
      <c r="AG12" s="966">
        <v>0</v>
      </c>
      <c r="AH12" s="966">
        <v>0</v>
      </c>
      <c r="AI12" s="966">
        <v>0</v>
      </c>
      <c r="AJ12" s="966">
        <v>0</v>
      </c>
      <c r="AK12" s="966">
        <v>0</v>
      </c>
      <c r="AL12" s="966">
        <v>0</v>
      </c>
      <c r="AM12" s="966">
        <v>1</v>
      </c>
      <c r="AN12" s="966">
        <v>0</v>
      </c>
      <c r="AO12" s="966">
        <v>0</v>
      </c>
      <c r="AP12" s="966">
        <v>0</v>
      </c>
      <c r="AQ12" s="966">
        <v>0</v>
      </c>
      <c r="AR12" s="966">
        <v>0</v>
      </c>
      <c r="AS12" s="966">
        <v>0</v>
      </c>
      <c r="AT12" s="966">
        <v>0</v>
      </c>
      <c r="AU12" s="966">
        <v>1</v>
      </c>
      <c r="AV12" s="966">
        <v>1</v>
      </c>
      <c r="AW12" s="966">
        <v>0</v>
      </c>
      <c r="AX12" s="966">
        <v>0</v>
      </c>
      <c r="AY12" s="966">
        <v>0</v>
      </c>
      <c r="AZ12" s="966">
        <v>1</v>
      </c>
      <c r="BA12" s="966">
        <v>1</v>
      </c>
      <c r="BB12" s="966">
        <v>0</v>
      </c>
      <c r="BC12" s="966">
        <v>1</v>
      </c>
      <c r="BD12" s="966">
        <v>0</v>
      </c>
      <c r="BE12" s="966">
        <v>1</v>
      </c>
      <c r="BF12" s="966">
        <v>2</v>
      </c>
      <c r="BG12" s="966">
        <v>1</v>
      </c>
      <c r="BH12" s="966">
        <v>1</v>
      </c>
      <c r="BI12" s="966">
        <v>0</v>
      </c>
      <c r="BJ12" s="966">
        <v>1</v>
      </c>
      <c r="BK12" s="966">
        <v>1</v>
      </c>
      <c r="BL12" s="966">
        <v>4</v>
      </c>
      <c r="BM12" s="966">
        <v>1</v>
      </c>
      <c r="BN12" s="966">
        <v>2</v>
      </c>
      <c r="BO12" s="966">
        <v>1</v>
      </c>
      <c r="BP12" s="966">
        <v>2</v>
      </c>
      <c r="BQ12" s="966">
        <v>5</v>
      </c>
      <c r="BR12" s="966">
        <v>2</v>
      </c>
      <c r="BS12" s="966">
        <v>4</v>
      </c>
      <c r="BT12" s="966">
        <v>3</v>
      </c>
      <c r="BU12" s="966">
        <v>3</v>
      </c>
      <c r="BV12" s="966">
        <v>5</v>
      </c>
      <c r="BW12" s="966">
        <v>2</v>
      </c>
      <c r="BX12" s="966">
        <v>6</v>
      </c>
      <c r="BY12" s="966">
        <v>3</v>
      </c>
      <c r="BZ12" s="966">
        <v>5</v>
      </c>
      <c r="CA12" s="966">
        <v>3</v>
      </c>
      <c r="CB12" s="966">
        <v>1</v>
      </c>
      <c r="CC12" s="966">
        <v>5</v>
      </c>
      <c r="CD12" s="966">
        <v>3</v>
      </c>
      <c r="CE12" s="966">
        <v>1</v>
      </c>
      <c r="CF12" s="966">
        <v>1</v>
      </c>
      <c r="CG12" s="966">
        <v>3</v>
      </c>
      <c r="CH12" s="966">
        <v>0</v>
      </c>
      <c r="CI12" s="966">
        <v>3</v>
      </c>
      <c r="CJ12" s="966">
        <v>1</v>
      </c>
      <c r="CK12" s="966">
        <v>3</v>
      </c>
      <c r="CL12" s="966">
        <v>1</v>
      </c>
      <c r="CM12" s="966">
        <v>2</v>
      </c>
      <c r="CN12" s="966">
        <v>1</v>
      </c>
      <c r="CO12" s="966">
        <v>1</v>
      </c>
      <c r="CP12" s="966">
        <v>1</v>
      </c>
      <c r="CQ12" s="966">
        <v>1</v>
      </c>
      <c r="CR12" s="966">
        <v>1</v>
      </c>
      <c r="CS12" s="966">
        <v>1</v>
      </c>
      <c r="CT12" s="966">
        <v>1</v>
      </c>
      <c r="CU12" s="967">
        <v>1</v>
      </c>
      <c r="CV12" s="967">
        <v>0</v>
      </c>
      <c r="CW12" s="967">
        <v>1</v>
      </c>
      <c r="CX12" s="967">
        <v>0</v>
      </c>
      <c r="CY12" s="967">
        <v>0</v>
      </c>
      <c r="CZ12" s="967">
        <v>0</v>
      </c>
      <c r="DA12" s="695"/>
    </row>
    <row r="13" spans="2:105" ht="15" customHeight="1">
      <c r="B13" s="965" t="s">
        <v>1043</v>
      </c>
      <c r="C13" s="966">
        <f t="shared" si="2"/>
        <v>1626</v>
      </c>
      <c r="D13" s="966">
        <v>0</v>
      </c>
      <c r="E13" s="966">
        <v>0</v>
      </c>
      <c r="F13" s="966">
        <v>0</v>
      </c>
      <c r="G13" s="966">
        <v>0</v>
      </c>
      <c r="H13" s="966">
        <v>0</v>
      </c>
      <c r="I13" s="966">
        <v>0</v>
      </c>
      <c r="J13" s="966">
        <v>0</v>
      </c>
      <c r="K13" s="966">
        <v>0</v>
      </c>
      <c r="L13" s="966">
        <v>0</v>
      </c>
      <c r="M13" s="966">
        <v>0</v>
      </c>
      <c r="N13" s="966">
        <v>0</v>
      </c>
      <c r="O13" s="966">
        <v>0</v>
      </c>
      <c r="P13" s="966">
        <v>0</v>
      </c>
      <c r="Q13" s="966">
        <v>0</v>
      </c>
      <c r="R13" s="966">
        <v>0</v>
      </c>
      <c r="S13" s="966">
        <v>0</v>
      </c>
      <c r="T13" s="966">
        <v>0</v>
      </c>
      <c r="U13" s="966">
        <v>1</v>
      </c>
      <c r="V13" s="966">
        <v>0</v>
      </c>
      <c r="W13" s="966">
        <v>0</v>
      </c>
      <c r="X13" s="966">
        <v>4</v>
      </c>
      <c r="Y13" s="966">
        <v>1</v>
      </c>
      <c r="Z13" s="966">
        <v>3</v>
      </c>
      <c r="AA13" s="966">
        <v>0</v>
      </c>
      <c r="AB13" s="966">
        <v>2</v>
      </c>
      <c r="AC13" s="966">
        <v>1</v>
      </c>
      <c r="AD13" s="966">
        <v>5</v>
      </c>
      <c r="AE13" s="966">
        <v>3</v>
      </c>
      <c r="AF13" s="966">
        <v>2</v>
      </c>
      <c r="AG13" s="966">
        <v>9</v>
      </c>
      <c r="AH13" s="966">
        <v>5</v>
      </c>
      <c r="AI13" s="966">
        <v>4</v>
      </c>
      <c r="AJ13" s="966">
        <v>2</v>
      </c>
      <c r="AK13" s="966">
        <v>6</v>
      </c>
      <c r="AL13" s="966">
        <v>7</v>
      </c>
      <c r="AM13" s="966">
        <v>4</v>
      </c>
      <c r="AN13" s="966">
        <v>6</v>
      </c>
      <c r="AO13" s="966">
        <v>9</v>
      </c>
      <c r="AP13" s="966">
        <v>10</v>
      </c>
      <c r="AQ13" s="966">
        <v>7</v>
      </c>
      <c r="AR13" s="966">
        <v>6</v>
      </c>
      <c r="AS13" s="966">
        <v>14</v>
      </c>
      <c r="AT13" s="966">
        <v>7</v>
      </c>
      <c r="AU13" s="966">
        <v>6</v>
      </c>
      <c r="AV13" s="966">
        <v>7</v>
      </c>
      <c r="AW13" s="966">
        <v>11</v>
      </c>
      <c r="AX13" s="966">
        <v>16</v>
      </c>
      <c r="AY13" s="966">
        <v>10</v>
      </c>
      <c r="AZ13" s="966">
        <v>7</v>
      </c>
      <c r="BA13" s="966">
        <v>15</v>
      </c>
      <c r="BB13" s="966">
        <v>15</v>
      </c>
      <c r="BC13" s="966">
        <v>11</v>
      </c>
      <c r="BD13" s="966">
        <v>17</v>
      </c>
      <c r="BE13" s="966">
        <v>17</v>
      </c>
      <c r="BF13" s="966">
        <v>21</v>
      </c>
      <c r="BG13" s="966">
        <v>24</v>
      </c>
      <c r="BH13" s="966">
        <v>21</v>
      </c>
      <c r="BI13" s="966">
        <v>23</v>
      </c>
      <c r="BJ13" s="966">
        <v>26</v>
      </c>
      <c r="BK13" s="966">
        <v>30</v>
      </c>
      <c r="BL13" s="966">
        <v>25</v>
      </c>
      <c r="BM13" s="966">
        <v>24</v>
      </c>
      <c r="BN13" s="966">
        <v>24</v>
      </c>
      <c r="BO13" s="966">
        <v>27</v>
      </c>
      <c r="BP13" s="966">
        <v>31</v>
      </c>
      <c r="BQ13" s="966">
        <v>33</v>
      </c>
      <c r="BR13" s="966">
        <v>43</v>
      </c>
      <c r="BS13" s="966">
        <v>37</v>
      </c>
      <c r="BT13" s="966">
        <v>35</v>
      </c>
      <c r="BU13" s="966">
        <v>38</v>
      </c>
      <c r="BV13" s="966">
        <v>48</v>
      </c>
      <c r="BW13" s="966">
        <v>29</v>
      </c>
      <c r="BX13" s="966">
        <v>48</v>
      </c>
      <c r="BY13" s="966">
        <v>48</v>
      </c>
      <c r="BZ13" s="966">
        <v>54</v>
      </c>
      <c r="CA13" s="966">
        <v>52</v>
      </c>
      <c r="CB13" s="966">
        <v>42</v>
      </c>
      <c r="CC13" s="966">
        <v>46</v>
      </c>
      <c r="CD13" s="966">
        <v>46</v>
      </c>
      <c r="CE13" s="966">
        <v>53</v>
      </c>
      <c r="CF13" s="966">
        <v>48</v>
      </c>
      <c r="CG13" s="966">
        <v>48</v>
      </c>
      <c r="CH13" s="966">
        <v>41</v>
      </c>
      <c r="CI13" s="966">
        <v>30</v>
      </c>
      <c r="CJ13" s="966">
        <v>42</v>
      </c>
      <c r="CK13" s="966">
        <v>37</v>
      </c>
      <c r="CL13" s="966">
        <v>27</v>
      </c>
      <c r="CM13" s="966">
        <v>30</v>
      </c>
      <c r="CN13" s="966">
        <v>23</v>
      </c>
      <c r="CO13" s="966">
        <v>22</v>
      </c>
      <c r="CP13" s="966">
        <v>17</v>
      </c>
      <c r="CQ13" s="966">
        <v>17</v>
      </c>
      <c r="CR13" s="966">
        <v>13</v>
      </c>
      <c r="CS13" s="966">
        <v>14</v>
      </c>
      <c r="CT13" s="966">
        <v>13</v>
      </c>
      <c r="CU13" s="967">
        <v>8</v>
      </c>
      <c r="CV13" s="967">
        <v>3</v>
      </c>
      <c r="CW13" s="967">
        <v>1</v>
      </c>
      <c r="CX13" s="967">
        <v>6</v>
      </c>
      <c r="CY13" s="967">
        <v>5</v>
      </c>
      <c r="CZ13" s="967">
        <v>3</v>
      </c>
      <c r="DA13" s="695"/>
    </row>
    <row r="14" spans="2:105" ht="15" customHeight="1">
      <c r="B14" s="965" t="s">
        <v>1044</v>
      </c>
      <c r="C14" s="966">
        <f t="shared" si="2"/>
        <v>478</v>
      </c>
      <c r="D14" s="966">
        <v>0</v>
      </c>
      <c r="E14" s="966">
        <v>0</v>
      </c>
      <c r="F14" s="966">
        <v>0</v>
      </c>
      <c r="G14" s="966">
        <v>0</v>
      </c>
      <c r="H14" s="966">
        <v>0</v>
      </c>
      <c r="I14" s="966">
        <v>0</v>
      </c>
      <c r="J14" s="966">
        <v>0</v>
      </c>
      <c r="K14" s="966">
        <v>0</v>
      </c>
      <c r="L14" s="966">
        <v>1</v>
      </c>
      <c r="M14" s="966">
        <v>0</v>
      </c>
      <c r="N14" s="966">
        <v>0</v>
      </c>
      <c r="O14" s="966">
        <v>0</v>
      </c>
      <c r="P14" s="966">
        <v>0</v>
      </c>
      <c r="Q14" s="966">
        <v>0</v>
      </c>
      <c r="R14" s="966">
        <v>0</v>
      </c>
      <c r="S14" s="966">
        <v>0</v>
      </c>
      <c r="T14" s="966">
        <v>0</v>
      </c>
      <c r="U14" s="966">
        <v>1</v>
      </c>
      <c r="V14" s="966">
        <v>0</v>
      </c>
      <c r="W14" s="966">
        <v>0</v>
      </c>
      <c r="X14" s="966">
        <v>0</v>
      </c>
      <c r="Y14" s="966">
        <v>1</v>
      </c>
      <c r="Z14" s="966">
        <v>1</v>
      </c>
      <c r="AA14" s="966">
        <v>0</v>
      </c>
      <c r="AB14" s="966">
        <v>2</v>
      </c>
      <c r="AC14" s="966">
        <v>0</v>
      </c>
      <c r="AD14" s="966">
        <v>0</v>
      </c>
      <c r="AE14" s="966">
        <v>1</v>
      </c>
      <c r="AF14" s="966">
        <v>1</v>
      </c>
      <c r="AG14" s="966">
        <v>2</v>
      </c>
      <c r="AH14" s="966">
        <v>2</v>
      </c>
      <c r="AI14" s="966">
        <v>4</v>
      </c>
      <c r="AJ14" s="966">
        <v>3</v>
      </c>
      <c r="AK14" s="966">
        <v>1</v>
      </c>
      <c r="AL14" s="966">
        <v>1</v>
      </c>
      <c r="AM14" s="966">
        <v>1</v>
      </c>
      <c r="AN14" s="966">
        <v>2</v>
      </c>
      <c r="AO14" s="966">
        <v>3</v>
      </c>
      <c r="AP14" s="966">
        <v>4</v>
      </c>
      <c r="AQ14" s="966">
        <v>3</v>
      </c>
      <c r="AR14" s="966">
        <v>2</v>
      </c>
      <c r="AS14" s="966">
        <v>4</v>
      </c>
      <c r="AT14" s="966">
        <v>4</v>
      </c>
      <c r="AU14" s="966">
        <v>4</v>
      </c>
      <c r="AV14" s="966">
        <v>1</v>
      </c>
      <c r="AW14" s="966">
        <v>2</v>
      </c>
      <c r="AX14" s="966">
        <v>2</v>
      </c>
      <c r="AY14" s="966">
        <v>3</v>
      </c>
      <c r="AZ14" s="966">
        <v>2</v>
      </c>
      <c r="BA14" s="966">
        <v>4</v>
      </c>
      <c r="BB14" s="966">
        <v>2</v>
      </c>
      <c r="BC14" s="966">
        <v>5</v>
      </c>
      <c r="BD14" s="966">
        <v>4</v>
      </c>
      <c r="BE14" s="966">
        <v>3</v>
      </c>
      <c r="BF14" s="966">
        <v>7</v>
      </c>
      <c r="BG14" s="966">
        <v>4</v>
      </c>
      <c r="BH14" s="966">
        <v>9</v>
      </c>
      <c r="BI14" s="966">
        <v>9</v>
      </c>
      <c r="BJ14" s="966">
        <v>10</v>
      </c>
      <c r="BK14" s="966">
        <v>14</v>
      </c>
      <c r="BL14" s="966">
        <v>14</v>
      </c>
      <c r="BM14" s="966">
        <v>5</v>
      </c>
      <c r="BN14" s="966">
        <v>6</v>
      </c>
      <c r="BO14" s="966">
        <v>12</v>
      </c>
      <c r="BP14" s="966">
        <v>7</v>
      </c>
      <c r="BQ14" s="966">
        <v>10</v>
      </c>
      <c r="BR14" s="966">
        <v>14</v>
      </c>
      <c r="BS14" s="966">
        <v>13</v>
      </c>
      <c r="BT14" s="966">
        <v>9</v>
      </c>
      <c r="BU14" s="966">
        <v>8</v>
      </c>
      <c r="BV14" s="966">
        <v>7</v>
      </c>
      <c r="BW14" s="966">
        <v>18</v>
      </c>
      <c r="BX14" s="966">
        <v>10</v>
      </c>
      <c r="BY14" s="966">
        <v>9</v>
      </c>
      <c r="BZ14" s="966">
        <v>11</v>
      </c>
      <c r="CA14" s="966">
        <v>19</v>
      </c>
      <c r="CB14" s="966">
        <v>15</v>
      </c>
      <c r="CC14" s="966">
        <v>12</v>
      </c>
      <c r="CD14" s="966">
        <v>9</v>
      </c>
      <c r="CE14" s="966">
        <v>17</v>
      </c>
      <c r="CF14" s="966">
        <v>10</v>
      </c>
      <c r="CG14" s="966">
        <v>10</v>
      </c>
      <c r="CH14" s="966">
        <v>7</v>
      </c>
      <c r="CI14" s="966">
        <v>11</v>
      </c>
      <c r="CJ14" s="966">
        <v>11</v>
      </c>
      <c r="CK14" s="966">
        <v>12</v>
      </c>
      <c r="CL14" s="966">
        <v>14</v>
      </c>
      <c r="CM14" s="966">
        <v>11</v>
      </c>
      <c r="CN14" s="966">
        <v>5</v>
      </c>
      <c r="CO14" s="966">
        <v>8</v>
      </c>
      <c r="CP14" s="966">
        <v>7</v>
      </c>
      <c r="CQ14" s="966">
        <v>6</v>
      </c>
      <c r="CR14" s="966">
        <v>5</v>
      </c>
      <c r="CS14" s="966">
        <v>0</v>
      </c>
      <c r="CT14" s="966">
        <v>2</v>
      </c>
      <c r="CU14" s="967">
        <v>0</v>
      </c>
      <c r="CV14" s="967">
        <v>2</v>
      </c>
      <c r="CW14" s="967">
        <v>0</v>
      </c>
      <c r="CX14" s="967">
        <v>2</v>
      </c>
      <c r="CY14" s="967">
        <v>0</v>
      </c>
      <c r="CZ14" s="967">
        <v>1</v>
      </c>
      <c r="DA14" s="695"/>
    </row>
    <row r="15" spans="2:105" ht="15" customHeight="1">
      <c r="B15" s="965" t="s">
        <v>1045</v>
      </c>
      <c r="C15" s="966">
        <f t="shared" si="2"/>
        <v>656</v>
      </c>
      <c r="D15" s="966">
        <v>0</v>
      </c>
      <c r="E15" s="966">
        <v>0</v>
      </c>
      <c r="F15" s="966">
        <v>4</v>
      </c>
      <c r="G15" s="966">
        <v>1</v>
      </c>
      <c r="H15" s="966">
        <v>0</v>
      </c>
      <c r="I15" s="966">
        <v>1</v>
      </c>
      <c r="J15" s="966">
        <v>0</v>
      </c>
      <c r="K15" s="966">
        <v>0</v>
      </c>
      <c r="L15" s="966">
        <v>0</v>
      </c>
      <c r="M15" s="966">
        <v>0</v>
      </c>
      <c r="N15" s="966">
        <v>0</v>
      </c>
      <c r="O15" s="966">
        <v>0</v>
      </c>
      <c r="P15" s="966">
        <v>0</v>
      </c>
      <c r="Q15" s="966">
        <v>0</v>
      </c>
      <c r="R15" s="966">
        <v>0</v>
      </c>
      <c r="S15" s="966">
        <v>0</v>
      </c>
      <c r="T15" s="966">
        <v>0</v>
      </c>
      <c r="U15" s="966">
        <v>1</v>
      </c>
      <c r="V15" s="966">
        <v>0</v>
      </c>
      <c r="W15" s="966">
        <v>1</v>
      </c>
      <c r="X15" s="966">
        <v>0</v>
      </c>
      <c r="Y15" s="966">
        <v>1</v>
      </c>
      <c r="Z15" s="966">
        <v>0</v>
      </c>
      <c r="AA15" s="966">
        <v>1</v>
      </c>
      <c r="AB15" s="966">
        <v>0</v>
      </c>
      <c r="AC15" s="966">
        <v>1</v>
      </c>
      <c r="AD15" s="966">
        <v>1</v>
      </c>
      <c r="AE15" s="966">
        <v>1</v>
      </c>
      <c r="AF15" s="966">
        <v>0</v>
      </c>
      <c r="AG15" s="966">
        <v>4</v>
      </c>
      <c r="AH15" s="966">
        <v>1</v>
      </c>
      <c r="AI15" s="966">
        <v>2</v>
      </c>
      <c r="AJ15" s="966">
        <v>1</v>
      </c>
      <c r="AK15" s="966">
        <v>2</v>
      </c>
      <c r="AL15" s="966">
        <v>2</v>
      </c>
      <c r="AM15" s="966">
        <v>0</v>
      </c>
      <c r="AN15" s="966">
        <v>0</v>
      </c>
      <c r="AO15" s="966">
        <v>2</v>
      </c>
      <c r="AP15" s="966">
        <v>0</v>
      </c>
      <c r="AQ15" s="966">
        <v>2</v>
      </c>
      <c r="AR15" s="966">
        <v>3</v>
      </c>
      <c r="AS15" s="966">
        <v>2</v>
      </c>
      <c r="AT15" s="966">
        <v>5</v>
      </c>
      <c r="AU15" s="966">
        <v>3</v>
      </c>
      <c r="AV15" s="966">
        <v>3</v>
      </c>
      <c r="AW15" s="966">
        <v>6</v>
      </c>
      <c r="AX15" s="966">
        <v>4</v>
      </c>
      <c r="AY15" s="966">
        <v>6</v>
      </c>
      <c r="AZ15" s="966">
        <v>3</v>
      </c>
      <c r="BA15" s="966">
        <v>7</v>
      </c>
      <c r="BB15" s="966">
        <v>4</v>
      </c>
      <c r="BC15" s="966">
        <v>8</v>
      </c>
      <c r="BD15" s="966">
        <v>10</v>
      </c>
      <c r="BE15" s="966">
        <v>4</v>
      </c>
      <c r="BF15" s="966">
        <v>9</v>
      </c>
      <c r="BG15" s="966">
        <v>13</v>
      </c>
      <c r="BH15" s="966">
        <v>12</v>
      </c>
      <c r="BI15" s="966">
        <v>12</v>
      </c>
      <c r="BJ15" s="966">
        <v>12</v>
      </c>
      <c r="BK15" s="966">
        <v>13</v>
      </c>
      <c r="BL15" s="966">
        <v>7</v>
      </c>
      <c r="BM15" s="966">
        <v>15</v>
      </c>
      <c r="BN15" s="966">
        <v>14</v>
      </c>
      <c r="BO15" s="966">
        <v>8</v>
      </c>
      <c r="BP15" s="966">
        <v>17</v>
      </c>
      <c r="BQ15" s="966">
        <v>12</v>
      </c>
      <c r="BR15" s="966">
        <v>13</v>
      </c>
      <c r="BS15" s="966">
        <v>18</v>
      </c>
      <c r="BT15" s="966">
        <v>19</v>
      </c>
      <c r="BU15" s="966">
        <v>23</v>
      </c>
      <c r="BV15" s="966">
        <v>17</v>
      </c>
      <c r="BW15" s="966">
        <v>16</v>
      </c>
      <c r="BX15" s="966">
        <v>18</v>
      </c>
      <c r="BY15" s="966">
        <v>21</v>
      </c>
      <c r="BZ15" s="966">
        <v>23</v>
      </c>
      <c r="CA15" s="966">
        <v>20</v>
      </c>
      <c r="CB15" s="966">
        <v>19</v>
      </c>
      <c r="CC15" s="966">
        <v>18</v>
      </c>
      <c r="CD15" s="966">
        <v>16</v>
      </c>
      <c r="CE15" s="966">
        <v>14</v>
      </c>
      <c r="CF15" s="966">
        <v>21</v>
      </c>
      <c r="CG15" s="966">
        <v>16</v>
      </c>
      <c r="CH15" s="966">
        <v>9</v>
      </c>
      <c r="CI15" s="966">
        <v>8</v>
      </c>
      <c r="CJ15" s="966">
        <v>18</v>
      </c>
      <c r="CK15" s="966">
        <v>14</v>
      </c>
      <c r="CL15" s="966">
        <v>10</v>
      </c>
      <c r="CM15" s="966">
        <v>10</v>
      </c>
      <c r="CN15" s="966">
        <v>9</v>
      </c>
      <c r="CO15" s="966">
        <v>7</v>
      </c>
      <c r="CP15" s="966">
        <v>7</v>
      </c>
      <c r="CQ15" s="966">
        <v>10</v>
      </c>
      <c r="CR15" s="966">
        <v>5</v>
      </c>
      <c r="CS15" s="966">
        <v>4</v>
      </c>
      <c r="CT15" s="966">
        <v>4</v>
      </c>
      <c r="CU15" s="967">
        <v>1</v>
      </c>
      <c r="CV15" s="967">
        <v>3</v>
      </c>
      <c r="CW15" s="967">
        <v>2</v>
      </c>
      <c r="CX15" s="967">
        <v>2</v>
      </c>
      <c r="CY15" s="967">
        <v>0</v>
      </c>
      <c r="CZ15" s="967">
        <v>0</v>
      </c>
      <c r="DA15" s="695"/>
    </row>
    <row r="16" spans="2:105" ht="15" customHeight="1">
      <c r="B16" s="965" t="s">
        <v>1046</v>
      </c>
      <c r="C16" s="966">
        <f t="shared" si="2"/>
        <v>217</v>
      </c>
      <c r="D16" s="966">
        <v>0</v>
      </c>
      <c r="E16" s="966">
        <v>0</v>
      </c>
      <c r="F16" s="966">
        <v>0</v>
      </c>
      <c r="G16" s="966">
        <v>0</v>
      </c>
      <c r="H16" s="966">
        <v>0</v>
      </c>
      <c r="I16" s="966">
        <v>0</v>
      </c>
      <c r="J16" s="966">
        <v>0</v>
      </c>
      <c r="K16" s="966">
        <v>0</v>
      </c>
      <c r="L16" s="966">
        <v>0</v>
      </c>
      <c r="M16" s="966">
        <v>0</v>
      </c>
      <c r="N16" s="966">
        <v>0</v>
      </c>
      <c r="O16" s="966">
        <v>0</v>
      </c>
      <c r="P16" s="966">
        <v>0</v>
      </c>
      <c r="Q16" s="966">
        <v>0</v>
      </c>
      <c r="R16" s="966">
        <v>0</v>
      </c>
      <c r="S16" s="966">
        <v>0</v>
      </c>
      <c r="T16" s="966">
        <v>0</v>
      </c>
      <c r="U16" s="966">
        <v>0</v>
      </c>
      <c r="V16" s="966">
        <v>0</v>
      </c>
      <c r="W16" s="966">
        <v>0</v>
      </c>
      <c r="X16" s="966">
        <v>0</v>
      </c>
      <c r="Y16" s="966">
        <v>0</v>
      </c>
      <c r="Z16" s="966">
        <v>0</v>
      </c>
      <c r="AA16" s="966">
        <v>0</v>
      </c>
      <c r="AB16" s="966">
        <v>0</v>
      </c>
      <c r="AC16" s="966">
        <v>0</v>
      </c>
      <c r="AD16" s="966">
        <v>0</v>
      </c>
      <c r="AE16" s="966">
        <v>0</v>
      </c>
      <c r="AF16" s="966">
        <v>0</v>
      </c>
      <c r="AG16" s="966">
        <v>1</v>
      </c>
      <c r="AH16" s="966">
        <v>0</v>
      </c>
      <c r="AI16" s="966">
        <v>0</v>
      </c>
      <c r="AJ16" s="966">
        <v>0</v>
      </c>
      <c r="AK16" s="966">
        <v>0</v>
      </c>
      <c r="AL16" s="966">
        <v>0</v>
      </c>
      <c r="AM16" s="966">
        <v>0</v>
      </c>
      <c r="AN16" s="966">
        <v>0</v>
      </c>
      <c r="AO16" s="966">
        <v>0</v>
      </c>
      <c r="AP16" s="966">
        <v>0</v>
      </c>
      <c r="AQ16" s="966">
        <v>1</v>
      </c>
      <c r="AR16" s="966">
        <v>0</v>
      </c>
      <c r="AS16" s="966">
        <v>0</v>
      </c>
      <c r="AT16" s="966">
        <v>0</v>
      </c>
      <c r="AU16" s="966">
        <v>1</v>
      </c>
      <c r="AV16" s="966">
        <v>1</v>
      </c>
      <c r="AW16" s="966">
        <v>0</v>
      </c>
      <c r="AX16" s="966">
        <v>0</v>
      </c>
      <c r="AY16" s="966">
        <v>0</v>
      </c>
      <c r="AZ16" s="966">
        <v>3</v>
      </c>
      <c r="BA16" s="966">
        <v>3</v>
      </c>
      <c r="BB16" s="966">
        <v>3</v>
      </c>
      <c r="BC16" s="966">
        <v>3</v>
      </c>
      <c r="BD16" s="966">
        <v>5</v>
      </c>
      <c r="BE16" s="966">
        <v>1</v>
      </c>
      <c r="BF16" s="966">
        <v>6</v>
      </c>
      <c r="BG16" s="966">
        <v>5</v>
      </c>
      <c r="BH16" s="966">
        <v>4</v>
      </c>
      <c r="BI16" s="966">
        <v>2</v>
      </c>
      <c r="BJ16" s="966">
        <v>4</v>
      </c>
      <c r="BK16" s="966">
        <v>6</v>
      </c>
      <c r="BL16" s="966">
        <v>4</v>
      </c>
      <c r="BM16" s="966">
        <v>2</v>
      </c>
      <c r="BN16" s="966">
        <v>4</v>
      </c>
      <c r="BO16" s="966">
        <v>6</v>
      </c>
      <c r="BP16" s="966">
        <v>4</v>
      </c>
      <c r="BQ16" s="966">
        <v>5</v>
      </c>
      <c r="BR16" s="966">
        <v>4</v>
      </c>
      <c r="BS16" s="966">
        <v>4</v>
      </c>
      <c r="BT16" s="966">
        <v>11</v>
      </c>
      <c r="BU16" s="966">
        <v>3</v>
      </c>
      <c r="BV16" s="966">
        <v>6</v>
      </c>
      <c r="BW16" s="966">
        <v>9</v>
      </c>
      <c r="BX16" s="966">
        <v>8</v>
      </c>
      <c r="BY16" s="966">
        <v>8</v>
      </c>
      <c r="BZ16" s="966">
        <v>4</v>
      </c>
      <c r="CA16" s="966">
        <v>9</v>
      </c>
      <c r="CB16" s="966">
        <v>1</v>
      </c>
      <c r="CC16" s="966">
        <v>3</v>
      </c>
      <c r="CD16" s="966">
        <v>9</v>
      </c>
      <c r="CE16" s="966">
        <v>6</v>
      </c>
      <c r="CF16" s="966">
        <v>6</v>
      </c>
      <c r="CG16" s="966">
        <v>5</v>
      </c>
      <c r="CH16" s="966">
        <v>4</v>
      </c>
      <c r="CI16" s="966">
        <v>5</v>
      </c>
      <c r="CJ16" s="966">
        <v>7</v>
      </c>
      <c r="CK16" s="966">
        <v>7</v>
      </c>
      <c r="CL16" s="966">
        <v>3</v>
      </c>
      <c r="CM16" s="966">
        <v>4</v>
      </c>
      <c r="CN16" s="966">
        <v>2</v>
      </c>
      <c r="CO16" s="966">
        <v>1</v>
      </c>
      <c r="CP16" s="966">
        <v>4</v>
      </c>
      <c r="CQ16" s="966">
        <v>2</v>
      </c>
      <c r="CR16" s="966">
        <v>1</v>
      </c>
      <c r="CS16" s="966">
        <v>1</v>
      </c>
      <c r="CT16" s="966">
        <v>3</v>
      </c>
      <c r="CU16" s="967">
        <v>1</v>
      </c>
      <c r="CV16" s="967">
        <v>1</v>
      </c>
      <c r="CW16" s="967">
        <v>0</v>
      </c>
      <c r="CX16" s="967">
        <v>0</v>
      </c>
      <c r="CY16" s="967">
        <v>1</v>
      </c>
      <c r="CZ16" s="967">
        <v>0</v>
      </c>
      <c r="DA16" s="695"/>
    </row>
    <row r="17" spans="2:105" ht="15" customHeight="1">
      <c r="B17" s="965" t="s">
        <v>1047</v>
      </c>
      <c r="C17" s="966">
        <f t="shared" si="2"/>
        <v>318</v>
      </c>
      <c r="D17" s="966">
        <v>0</v>
      </c>
      <c r="E17" s="966">
        <v>0</v>
      </c>
      <c r="F17" s="966">
        <v>0</v>
      </c>
      <c r="G17" s="966">
        <v>0</v>
      </c>
      <c r="H17" s="966">
        <v>0</v>
      </c>
      <c r="I17" s="966">
        <v>0</v>
      </c>
      <c r="J17" s="966">
        <v>0</v>
      </c>
      <c r="K17" s="966">
        <v>0</v>
      </c>
      <c r="L17" s="966">
        <v>0</v>
      </c>
      <c r="M17" s="966">
        <v>0</v>
      </c>
      <c r="N17" s="966">
        <v>0</v>
      </c>
      <c r="O17" s="966">
        <v>0</v>
      </c>
      <c r="P17" s="966">
        <v>0</v>
      </c>
      <c r="Q17" s="966">
        <v>0</v>
      </c>
      <c r="R17" s="966">
        <v>0</v>
      </c>
      <c r="S17" s="966">
        <v>0</v>
      </c>
      <c r="T17" s="966">
        <v>0</v>
      </c>
      <c r="U17" s="966">
        <v>0</v>
      </c>
      <c r="V17" s="966">
        <v>0</v>
      </c>
      <c r="W17" s="966">
        <v>0</v>
      </c>
      <c r="X17" s="966">
        <v>0</v>
      </c>
      <c r="Y17" s="966">
        <v>0</v>
      </c>
      <c r="Z17" s="966">
        <v>0</v>
      </c>
      <c r="AA17" s="966">
        <v>0</v>
      </c>
      <c r="AB17" s="966">
        <v>1</v>
      </c>
      <c r="AC17" s="966">
        <v>0</v>
      </c>
      <c r="AD17" s="966">
        <v>0</v>
      </c>
      <c r="AE17" s="966">
        <v>0</v>
      </c>
      <c r="AF17" s="966">
        <v>1</v>
      </c>
      <c r="AG17" s="966">
        <v>0</v>
      </c>
      <c r="AH17" s="966">
        <v>0</v>
      </c>
      <c r="AI17" s="966">
        <v>1</v>
      </c>
      <c r="AJ17" s="966">
        <v>1</v>
      </c>
      <c r="AK17" s="966">
        <v>1</v>
      </c>
      <c r="AL17" s="966">
        <v>0</v>
      </c>
      <c r="AM17" s="966">
        <v>0</v>
      </c>
      <c r="AN17" s="966">
        <v>1</v>
      </c>
      <c r="AO17" s="966">
        <v>2</v>
      </c>
      <c r="AP17" s="966">
        <v>1</v>
      </c>
      <c r="AQ17" s="966">
        <v>1</v>
      </c>
      <c r="AR17" s="966">
        <v>0</v>
      </c>
      <c r="AS17" s="966">
        <v>0</v>
      </c>
      <c r="AT17" s="966">
        <v>3</v>
      </c>
      <c r="AU17" s="966">
        <v>1</v>
      </c>
      <c r="AV17" s="966">
        <v>3</v>
      </c>
      <c r="AW17" s="966">
        <v>1</v>
      </c>
      <c r="AX17" s="966">
        <v>3</v>
      </c>
      <c r="AY17" s="966">
        <v>3</v>
      </c>
      <c r="AZ17" s="966">
        <v>4</v>
      </c>
      <c r="BA17" s="966">
        <v>0</v>
      </c>
      <c r="BB17" s="966">
        <v>5</v>
      </c>
      <c r="BC17" s="966">
        <v>2</v>
      </c>
      <c r="BD17" s="966">
        <v>1</v>
      </c>
      <c r="BE17" s="966">
        <v>2</v>
      </c>
      <c r="BF17" s="966">
        <v>7</v>
      </c>
      <c r="BG17" s="966">
        <v>3</v>
      </c>
      <c r="BH17" s="966">
        <v>3</v>
      </c>
      <c r="BI17" s="966">
        <v>7</v>
      </c>
      <c r="BJ17" s="966">
        <v>4</v>
      </c>
      <c r="BK17" s="966">
        <v>9</v>
      </c>
      <c r="BL17" s="966">
        <v>7</v>
      </c>
      <c r="BM17" s="966">
        <v>10</v>
      </c>
      <c r="BN17" s="966">
        <v>5</v>
      </c>
      <c r="BO17" s="966">
        <v>8</v>
      </c>
      <c r="BP17" s="966">
        <v>9</v>
      </c>
      <c r="BQ17" s="966">
        <v>9</v>
      </c>
      <c r="BR17" s="966">
        <v>8</v>
      </c>
      <c r="BS17" s="966">
        <v>6</v>
      </c>
      <c r="BT17" s="966">
        <v>10</v>
      </c>
      <c r="BU17" s="966">
        <v>7</v>
      </c>
      <c r="BV17" s="966">
        <v>5</v>
      </c>
      <c r="BW17" s="966">
        <v>10</v>
      </c>
      <c r="BX17" s="966">
        <v>9</v>
      </c>
      <c r="BY17" s="966">
        <v>9</v>
      </c>
      <c r="BZ17" s="966">
        <v>8</v>
      </c>
      <c r="CA17" s="966">
        <v>8</v>
      </c>
      <c r="CB17" s="966">
        <v>11</v>
      </c>
      <c r="CC17" s="966">
        <v>12</v>
      </c>
      <c r="CD17" s="966">
        <v>11</v>
      </c>
      <c r="CE17" s="966">
        <v>12</v>
      </c>
      <c r="CF17" s="966">
        <v>12</v>
      </c>
      <c r="CG17" s="966">
        <v>12</v>
      </c>
      <c r="CH17" s="966">
        <v>7</v>
      </c>
      <c r="CI17" s="966">
        <v>8</v>
      </c>
      <c r="CJ17" s="966">
        <v>3</v>
      </c>
      <c r="CK17" s="966">
        <v>5</v>
      </c>
      <c r="CL17" s="966">
        <v>5</v>
      </c>
      <c r="CM17" s="966">
        <v>5</v>
      </c>
      <c r="CN17" s="966">
        <v>3</v>
      </c>
      <c r="CO17" s="966">
        <v>4</v>
      </c>
      <c r="CP17" s="966">
        <v>2</v>
      </c>
      <c r="CQ17" s="966">
        <v>0</v>
      </c>
      <c r="CR17" s="966">
        <v>1</v>
      </c>
      <c r="CS17" s="966">
        <v>1</v>
      </c>
      <c r="CT17" s="966">
        <v>1</v>
      </c>
      <c r="CU17" s="967">
        <v>1</v>
      </c>
      <c r="CV17" s="967">
        <v>0</v>
      </c>
      <c r="CW17" s="967">
        <v>1</v>
      </c>
      <c r="CX17" s="967">
        <v>1</v>
      </c>
      <c r="CY17" s="967">
        <v>1</v>
      </c>
      <c r="CZ17" s="967">
        <v>0</v>
      </c>
      <c r="DA17" s="695"/>
    </row>
    <row r="18" spans="2:105" ht="15" customHeight="1">
      <c r="B18" s="965" t="s">
        <v>1048</v>
      </c>
      <c r="C18" s="966">
        <f t="shared" si="2"/>
        <v>50</v>
      </c>
      <c r="D18" s="966">
        <v>0</v>
      </c>
      <c r="E18" s="966">
        <v>0</v>
      </c>
      <c r="F18" s="966">
        <v>0</v>
      </c>
      <c r="G18" s="966">
        <v>0</v>
      </c>
      <c r="H18" s="966">
        <v>0</v>
      </c>
      <c r="I18" s="966">
        <v>0</v>
      </c>
      <c r="J18" s="966">
        <v>0</v>
      </c>
      <c r="K18" s="966">
        <v>0</v>
      </c>
      <c r="L18" s="966">
        <v>0</v>
      </c>
      <c r="M18" s="966">
        <v>0</v>
      </c>
      <c r="N18" s="966">
        <v>0</v>
      </c>
      <c r="O18" s="966">
        <v>0</v>
      </c>
      <c r="P18" s="966">
        <v>0</v>
      </c>
      <c r="Q18" s="966">
        <v>0</v>
      </c>
      <c r="R18" s="966">
        <v>0</v>
      </c>
      <c r="S18" s="966">
        <v>0</v>
      </c>
      <c r="T18" s="966">
        <v>0</v>
      </c>
      <c r="U18" s="966">
        <v>0</v>
      </c>
      <c r="V18" s="966">
        <v>0</v>
      </c>
      <c r="W18" s="966">
        <v>0</v>
      </c>
      <c r="X18" s="966">
        <v>0</v>
      </c>
      <c r="Y18" s="966">
        <v>0</v>
      </c>
      <c r="Z18" s="966">
        <v>0</v>
      </c>
      <c r="AA18" s="966">
        <v>0</v>
      </c>
      <c r="AB18" s="966">
        <v>0</v>
      </c>
      <c r="AC18" s="966">
        <v>0</v>
      </c>
      <c r="AD18" s="966">
        <v>0</v>
      </c>
      <c r="AE18" s="966">
        <v>0</v>
      </c>
      <c r="AF18" s="966">
        <v>0</v>
      </c>
      <c r="AG18" s="966">
        <v>0</v>
      </c>
      <c r="AH18" s="966">
        <v>0</v>
      </c>
      <c r="AI18" s="966">
        <v>0</v>
      </c>
      <c r="AJ18" s="966">
        <v>0</v>
      </c>
      <c r="AK18" s="966">
        <v>0</v>
      </c>
      <c r="AL18" s="966">
        <v>0</v>
      </c>
      <c r="AM18" s="966">
        <v>0</v>
      </c>
      <c r="AN18" s="966">
        <v>0</v>
      </c>
      <c r="AO18" s="966">
        <v>0</v>
      </c>
      <c r="AP18" s="966">
        <v>0</v>
      </c>
      <c r="AQ18" s="966">
        <v>0</v>
      </c>
      <c r="AR18" s="966">
        <v>0</v>
      </c>
      <c r="AS18" s="966">
        <v>0</v>
      </c>
      <c r="AT18" s="966">
        <v>0</v>
      </c>
      <c r="AU18" s="966">
        <v>1</v>
      </c>
      <c r="AV18" s="966">
        <v>0</v>
      </c>
      <c r="AW18" s="966">
        <v>0</v>
      </c>
      <c r="AX18" s="966">
        <v>1</v>
      </c>
      <c r="AY18" s="966">
        <v>0</v>
      </c>
      <c r="AZ18" s="966">
        <v>0</v>
      </c>
      <c r="BA18" s="966">
        <v>2</v>
      </c>
      <c r="BB18" s="966">
        <v>1</v>
      </c>
      <c r="BC18" s="966">
        <v>1</v>
      </c>
      <c r="BD18" s="966">
        <v>1</v>
      </c>
      <c r="BE18" s="966">
        <v>0</v>
      </c>
      <c r="BF18" s="966">
        <v>0</v>
      </c>
      <c r="BG18" s="966">
        <v>3</v>
      </c>
      <c r="BH18" s="966">
        <v>0</v>
      </c>
      <c r="BI18" s="966">
        <v>0</v>
      </c>
      <c r="BJ18" s="966">
        <v>0</v>
      </c>
      <c r="BK18" s="966">
        <v>0</v>
      </c>
      <c r="BL18" s="966">
        <v>2</v>
      </c>
      <c r="BM18" s="966">
        <v>0</v>
      </c>
      <c r="BN18" s="966">
        <v>1</v>
      </c>
      <c r="BO18" s="966">
        <v>1</v>
      </c>
      <c r="BP18" s="966">
        <v>1</v>
      </c>
      <c r="BQ18" s="966">
        <v>2</v>
      </c>
      <c r="BR18" s="966">
        <v>1</v>
      </c>
      <c r="BS18" s="966">
        <v>0</v>
      </c>
      <c r="BT18" s="966">
        <v>0</v>
      </c>
      <c r="BU18" s="966">
        <v>0</v>
      </c>
      <c r="BV18" s="966">
        <v>0</v>
      </c>
      <c r="BW18" s="966">
        <v>2</v>
      </c>
      <c r="BX18" s="966">
        <v>1</v>
      </c>
      <c r="BY18" s="966">
        <v>1</v>
      </c>
      <c r="BZ18" s="966">
        <v>4</v>
      </c>
      <c r="CA18" s="966">
        <v>2</v>
      </c>
      <c r="CB18" s="966">
        <v>1</v>
      </c>
      <c r="CC18" s="966">
        <v>1</v>
      </c>
      <c r="CD18" s="966">
        <v>1</v>
      </c>
      <c r="CE18" s="966">
        <v>0</v>
      </c>
      <c r="CF18" s="966">
        <v>1</v>
      </c>
      <c r="CG18" s="966">
        <v>1</v>
      </c>
      <c r="CH18" s="966">
        <v>2</v>
      </c>
      <c r="CI18" s="966">
        <v>2</v>
      </c>
      <c r="CJ18" s="966">
        <v>2</v>
      </c>
      <c r="CK18" s="966">
        <v>2</v>
      </c>
      <c r="CL18" s="966">
        <v>2</v>
      </c>
      <c r="CM18" s="966">
        <v>2</v>
      </c>
      <c r="CN18" s="966">
        <v>1</v>
      </c>
      <c r="CO18" s="966">
        <v>0</v>
      </c>
      <c r="CP18" s="966">
        <v>1</v>
      </c>
      <c r="CQ18" s="966">
        <v>1</v>
      </c>
      <c r="CR18" s="966">
        <v>0</v>
      </c>
      <c r="CS18" s="966">
        <v>1</v>
      </c>
      <c r="CT18" s="966">
        <v>0</v>
      </c>
      <c r="CU18" s="967">
        <v>1</v>
      </c>
      <c r="CV18" s="967">
        <v>0</v>
      </c>
      <c r="CW18" s="967">
        <v>0</v>
      </c>
      <c r="CX18" s="967">
        <v>0</v>
      </c>
      <c r="CY18" s="967">
        <v>0</v>
      </c>
      <c r="CZ18" s="967">
        <v>0</v>
      </c>
      <c r="DA18" s="695"/>
    </row>
    <row r="19" spans="2:105" ht="15" customHeight="1">
      <c r="B19" s="965" t="s">
        <v>1049</v>
      </c>
      <c r="C19" s="966">
        <f t="shared" si="2"/>
        <v>668</v>
      </c>
      <c r="D19" s="966">
        <v>0</v>
      </c>
      <c r="E19" s="966">
        <v>0</v>
      </c>
      <c r="F19" s="966">
        <v>0</v>
      </c>
      <c r="G19" s="966">
        <v>0</v>
      </c>
      <c r="H19" s="966">
        <v>0</v>
      </c>
      <c r="I19" s="966">
        <v>0</v>
      </c>
      <c r="J19" s="966">
        <v>0</v>
      </c>
      <c r="K19" s="966">
        <v>0</v>
      </c>
      <c r="L19" s="966">
        <v>0</v>
      </c>
      <c r="M19" s="966">
        <v>0</v>
      </c>
      <c r="N19" s="966">
        <v>0</v>
      </c>
      <c r="O19" s="966">
        <v>0</v>
      </c>
      <c r="P19" s="966">
        <v>0</v>
      </c>
      <c r="Q19" s="966">
        <v>0</v>
      </c>
      <c r="R19" s="966">
        <v>0</v>
      </c>
      <c r="S19" s="966">
        <v>0</v>
      </c>
      <c r="T19" s="966">
        <v>0</v>
      </c>
      <c r="U19" s="966">
        <v>2</v>
      </c>
      <c r="V19" s="966">
        <v>0</v>
      </c>
      <c r="W19" s="966">
        <v>1</v>
      </c>
      <c r="X19" s="966">
        <v>0</v>
      </c>
      <c r="Y19" s="966">
        <v>0</v>
      </c>
      <c r="Z19" s="966">
        <v>0</v>
      </c>
      <c r="AA19" s="966">
        <v>2</v>
      </c>
      <c r="AB19" s="966">
        <v>1</v>
      </c>
      <c r="AC19" s="966">
        <v>1</v>
      </c>
      <c r="AD19" s="966">
        <v>0</v>
      </c>
      <c r="AE19" s="966">
        <v>0</v>
      </c>
      <c r="AF19" s="966">
        <v>2</v>
      </c>
      <c r="AG19" s="966">
        <v>1</v>
      </c>
      <c r="AH19" s="966">
        <v>3</v>
      </c>
      <c r="AI19" s="966">
        <v>0</v>
      </c>
      <c r="AJ19" s="966">
        <v>0</v>
      </c>
      <c r="AK19" s="966">
        <v>0</v>
      </c>
      <c r="AL19" s="966">
        <v>2</v>
      </c>
      <c r="AM19" s="966">
        <v>3</v>
      </c>
      <c r="AN19" s="966">
        <v>0</v>
      </c>
      <c r="AO19" s="966">
        <v>4</v>
      </c>
      <c r="AP19" s="966">
        <v>3</v>
      </c>
      <c r="AQ19" s="966">
        <v>2</v>
      </c>
      <c r="AR19" s="966">
        <v>1</v>
      </c>
      <c r="AS19" s="966">
        <v>2</v>
      </c>
      <c r="AT19" s="966">
        <v>2</v>
      </c>
      <c r="AU19" s="966">
        <v>3</v>
      </c>
      <c r="AV19" s="966">
        <v>2</v>
      </c>
      <c r="AW19" s="966">
        <v>5</v>
      </c>
      <c r="AX19" s="966">
        <v>3</v>
      </c>
      <c r="AY19" s="966">
        <v>4</v>
      </c>
      <c r="AZ19" s="966">
        <v>7</v>
      </c>
      <c r="BA19" s="966">
        <v>5</v>
      </c>
      <c r="BB19" s="966">
        <v>5</v>
      </c>
      <c r="BC19" s="966">
        <v>7</v>
      </c>
      <c r="BD19" s="966">
        <v>5</v>
      </c>
      <c r="BE19" s="966">
        <v>4</v>
      </c>
      <c r="BF19" s="966">
        <v>10</v>
      </c>
      <c r="BG19" s="966">
        <v>7</v>
      </c>
      <c r="BH19" s="966">
        <v>8</v>
      </c>
      <c r="BI19" s="966">
        <v>8</v>
      </c>
      <c r="BJ19" s="966">
        <v>13</v>
      </c>
      <c r="BK19" s="966">
        <v>9</v>
      </c>
      <c r="BL19" s="966">
        <v>9</v>
      </c>
      <c r="BM19" s="966">
        <v>13</v>
      </c>
      <c r="BN19" s="966">
        <v>13</v>
      </c>
      <c r="BO19" s="966">
        <v>10</v>
      </c>
      <c r="BP19" s="966">
        <v>18</v>
      </c>
      <c r="BQ19" s="966">
        <v>17</v>
      </c>
      <c r="BR19" s="966">
        <v>13</v>
      </c>
      <c r="BS19" s="966">
        <v>16</v>
      </c>
      <c r="BT19" s="966">
        <v>13</v>
      </c>
      <c r="BU19" s="966">
        <v>24</v>
      </c>
      <c r="BV19" s="966">
        <v>14</v>
      </c>
      <c r="BW19" s="966">
        <v>17</v>
      </c>
      <c r="BX19" s="966">
        <v>14</v>
      </c>
      <c r="BY19" s="966">
        <v>25</v>
      </c>
      <c r="BZ19" s="966">
        <v>19</v>
      </c>
      <c r="CA19" s="966">
        <v>25</v>
      </c>
      <c r="CB19" s="966">
        <v>14</v>
      </c>
      <c r="CC19" s="966">
        <v>16</v>
      </c>
      <c r="CD19" s="966">
        <v>18</v>
      </c>
      <c r="CE19" s="966">
        <v>16</v>
      </c>
      <c r="CF19" s="966">
        <v>22</v>
      </c>
      <c r="CG19" s="966">
        <v>19</v>
      </c>
      <c r="CH19" s="966">
        <v>19</v>
      </c>
      <c r="CI19" s="966">
        <v>17</v>
      </c>
      <c r="CJ19" s="966">
        <v>14</v>
      </c>
      <c r="CK19" s="966">
        <v>17</v>
      </c>
      <c r="CL19" s="966">
        <v>16</v>
      </c>
      <c r="CM19" s="966">
        <v>15</v>
      </c>
      <c r="CN19" s="966">
        <v>15</v>
      </c>
      <c r="CO19" s="966">
        <v>11</v>
      </c>
      <c r="CP19" s="966">
        <v>8</v>
      </c>
      <c r="CQ19" s="966">
        <v>6</v>
      </c>
      <c r="CR19" s="966">
        <v>6</v>
      </c>
      <c r="CS19" s="966">
        <v>4</v>
      </c>
      <c r="CT19" s="966">
        <v>6</v>
      </c>
      <c r="CU19" s="967">
        <v>2</v>
      </c>
      <c r="CV19" s="967">
        <v>1</v>
      </c>
      <c r="CW19" s="967">
        <v>4</v>
      </c>
      <c r="CX19" s="967">
        <v>4</v>
      </c>
      <c r="CY19" s="967">
        <v>1</v>
      </c>
      <c r="CZ19" s="967">
        <v>0</v>
      </c>
      <c r="DA19" s="695"/>
    </row>
    <row r="20" spans="2:105" ht="15" customHeight="1">
      <c r="B20" s="965" t="s">
        <v>1050</v>
      </c>
      <c r="C20" s="966">
        <f t="shared" si="2"/>
        <v>139</v>
      </c>
      <c r="D20" s="966">
        <v>0</v>
      </c>
      <c r="E20" s="966">
        <v>0</v>
      </c>
      <c r="F20" s="966">
        <v>0</v>
      </c>
      <c r="G20" s="966">
        <v>0</v>
      </c>
      <c r="H20" s="966">
        <v>0</v>
      </c>
      <c r="I20" s="966">
        <v>0</v>
      </c>
      <c r="J20" s="966">
        <v>0</v>
      </c>
      <c r="K20" s="966">
        <v>0</v>
      </c>
      <c r="L20" s="966">
        <v>0</v>
      </c>
      <c r="M20" s="966">
        <v>0</v>
      </c>
      <c r="N20" s="966">
        <v>0</v>
      </c>
      <c r="O20" s="966">
        <v>0</v>
      </c>
      <c r="P20" s="966">
        <v>0</v>
      </c>
      <c r="Q20" s="966">
        <v>0</v>
      </c>
      <c r="R20" s="966">
        <v>0</v>
      </c>
      <c r="S20" s="966">
        <v>0</v>
      </c>
      <c r="T20" s="966">
        <v>0</v>
      </c>
      <c r="U20" s="966">
        <v>0</v>
      </c>
      <c r="V20" s="966">
        <v>0</v>
      </c>
      <c r="W20" s="966">
        <v>0</v>
      </c>
      <c r="X20" s="966">
        <v>0</v>
      </c>
      <c r="Y20" s="966">
        <v>1</v>
      </c>
      <c r="Z20" s="966">
        <v>0</v>
      </c>
      <c r="AA20" s="966">
        <v>0</v>
      </c>
      <c r="AB20" s="966">
        <v>0</v>
      </c>
      <c r="AC20" s="966">
        <v>0</v>
      </c>
      <c r="AD20" s="966">
        <v>0</v>
      </c>
      <c r="AE20" s="966">
        <v>0</v>
      </c>
      <c r="AF20" s="966">
        <v>1</v>
      </c>
      <c r="AG20" s="966">
        <v>0</v>
      </c>
      <c r="AH20" s="966">
        <v>1</v>
      </c>
      <c r="AI20" s="966">
        <v>0</v>
      </c>
      <c r="AJ20" s="966">
        <v>0</v>
      </c>
      <c r="AK20" s="966">
        <v>0</v>
      </c>
      <c r="AL20" s="966">
        <v>0</v>
      </c>
      <c r="AM20" s="966">
        <v>0</v>
      </c>
      <c r="AN20" s="966">
        <v>1</v>
      </c>
      <c r="AO20" s="966">
        <v>0</v>
      </c>
      <c r="AP20" s="966">
        <v>0</v>
      </c>
      <c r="AQ20" s="966">
        <v>1</v>
      </c>
      <c r="AR20" s="966">
        <v>0</v>
      </c>
      <c r="AS20" s="966">
        <v>0</v>
      </c>
      <c r="AT20" s="966">
        <v>0</v>
      </c>
      <c r="AU20" s="966">
        <v>0</v>
      </c>
      <c r="AV20" s="966">
        <v>0</v>
      </c>
      <c r="AW20" s="966">
        <v>0</v>
      </c>
      <c r="AX20" s="966">
        <v>0</v>
      </c>
      <c r="AY20" s="966">
        <v>1</v>
      </c>
      <c r="AZ20" s="966">
        <v>1</v>
      </c>
      <c r="BA20" s="966">
        <v>0</v>
      </c>
      <c r="BB20" s="966">
        <v>0</v>
      </c>
      <c r="BC20" s="966">
        <v>1</v>
      </c>
      <c r="BD20" s="966">
        <v>2</v>
      </c>
      <c r="BE20" s="966">
        <v>3</v>
      </c>
      <c r="BF20" s="966">
        <v>0</v>
      </c>
      <c r="BG20" s="966">
        <v>3</v>
      </c>
      <c r="BH20" s="966">
        <v>2</v>
      </c>
      <c r="BI20" s="966">
        <v>3</v>
      </c>
      <c r="BJ20" s="966">
        <v>1</v>
      </c>
      <c r="BK20" s="966">
        <v>0</v>
      </c>
      <c r="BL20" s="966">
        <v>1</v>
      </c>
      <c r="BM20" s="966">
        <v>1</v>
      </c>
      <c r="BN20" s="966">
        <v>2</v>
      </c>
      <c r="BO20" s="966">
        <v>2</v>
      </c>
      <c r="BP20" s="966">
        <v>0</v>
      </c>
      <c r="BQ20" s="966">
        <v>3</v>
      </c>
      <c r="BR20" s="966">
        <v>2</v>
      </c>
      <c r="BS20" s="966">
        <v>4</v>
      </c>
      <c r="BT20" s="966">
        <v>2</v>
      </c>
      <c r="BU20" s="966">
        <v>2</v>
      </c>
      <c r="BV20" s="966">
        <v>3</v>
      </c>
      <c r="BW20" s="966">
        <v>2</v>
      </c>
      <c r="BX20" s="966">
        <v>4</v>
      </c>
      <c r="BY20" s="966">
        <v>3</v>
      </c>
      <c r="BZ20" s="966">
        <v>1</v>
      </c>
      <c r="CA20" s="966">
        <v>0</v>
      </c>
      <c r="CB20" s="966">
        <v>3</v>
      </c>
      <c r="CC20" s="966">
        <v>3</v>
      </c>
      <c r="CD20" s="966">
        <v>3</v>
      </c>
      <c r="CE20" s="966">
        <v>1</v>
      </c>
      <c r="CF20" s="966">
        <v>2</v>
      </c>
      <c r="CG20" s="966">
        <v>6</v>
      </c>
      <c r="CH20" s="966">
        <v>2</v>
      </c>
      <c r="CI20" s="966">
        <v>6</v>
      </c>
      <c r="CJ20" s="966">
        <v>7</v>
      </c>
      <c r="CK20" s="966">
        <v>2</v>
      </c>
      <c r="CL20" s="966">
        <v>8</v>
      </c>
      <c r="CM20" s="966">
        <v>8</v>
      </c>
      <c r="CN20" s="966">
        <v>2</v>
      </c>
      <c r="CO20" s="966">
        <v>2</v>
      </c>
      <c r="CP20" s="966">
        <v>4</v>
      </c>
      <c r="CQ20" s="966">
        <v>9</v>
      </c>
      <c r="CR20" s="966">
        <v>2</v>
      </c>
      <c r="CS20" s="966">
        <v>1</v>
      </c>
      <c r="CT20" s="966">
        <v>4</v>
      </c>
      <c r="CU20" s="967">
        <v>2</v>
      </c>
      <c r="CV20" s="967">
        <v>2</v>
      </c>
      <c r="CW20" s="967">
        <v>2</v>
      </c>
      <c r="CX20" s="967">
        <v>2</v>
      </c>
      <c r="CY20" s="967">
        <v>2</v>
      </c>
      <c r="CZ20" s="967">
        <v>0</v>
      </c>
      <c r="DA20" s="695"/>
    </row>
    <row r="21" spans="2:105" ht="15" customHeight="1">
      <c r="B21" s="965" t="s">
        <v>1051</v>
      </c>
      <c r="C21" s="966">
        <f t="shared" si="2"/>
        <v>446</v>
      </c>
      <c r="D21" s="966">
        <v>0</v>
      </c>
      <c r="E21" s="966">
        <v>0</v>
      </c>
      <c r="F21" s="966">
        <v>0</v>
      </c>
      <c r="G21" s="966">
        <v>0</v>
      </c>
      <c r="H21" s="966">
        <v>0</v>
      </c>
      <c r="I21" s="966">
        <v>0</v>
      </c>
      <c r="J21" s="966">
        <v>0</v>
      </c>
      <c r="K21" s="966">
        <v>0</v>
      </c>
      <c r="L21" s="966">
        <v>0</v>
      </c>
      <c r="M21" s="966">
        <v>0</v>
      </c>
      <c r="N21" s="966">
        <v>0</v>
      </c>
      <c r="O21" s="966">
        <v>0</v>
      </c>
      <c r="P21" s="966">
        <v>0</v>
      </c>
      <c r="Q21" s="966">
        <v>0</v>
      </c>
      <c r="R21" s="966">
        <v>0</v>
      </c>
      <c r="S21" s="966">
        <v>0</v>
      </c>
      <c r="T21" s="966">
        <v>0</v>
      </c>
      <c r="U21" s="966">
        <v>0</v>
      </c>
      <c r="V21" s="966">
        <v>0</v>
      </c>
      <c r="W21" s="966">
        <v>0</v>
      </c>
      <c r="X21" s="966">
        <v>0</v>
      </c>
      <c r="Y21" s="966">
        <v>0</v>
      </c>
      <c r="Z21" s="966">
        <v>0</v>
      </c>
      <c r="AA21" s="966">
        <v>0</v>
      </c>
      <c r="AB21" s="966">
        <v>0</v>
      </c>
      <c r="AC21" s="966">
        <v>1</v>
      </c>
      <c r="AD21" s="966">
        <v>2</v>
      </c>
      <c r="AE21" s="966">
        <v>1</v>
      </c>
      <c r="AF21" s="966">
        <v>0</v>
      </c>
      <c r="AG21" s="966">
        <v>2</v>
      </c>
      <c r="AH21" s="966">
        <v>0</v>
      </c>
      <c r="AI21" s="966">
        <v>0</v>
      </c>
      <c r="AJ21" s="966">
        <v>0</v>
      </c>
      <c r="AK21" s="966">
        <v>1</v>
      </c>
      <c r="AL21" s="966">
        <v>5</v>
      </c>
      <c r="AM21" s="966">
        <v>4</v>
      </c>
      <c r="AN21" s="966">
        <v>3</v>
      </c>
      <c r="AO21" s="966">
        <v>3</v>
      </c>
      <c r="AP21" s="966">
        <v>3</v>
      </c>
      <c r="AQ21" s="966">
        <v>7</v>
      </c>
      <c r="AR21" s="966">
        <v>3</v>
      </c>
      <c r="AS21" s="966">
        <v>5</v>
      </c>
      <c r="AT21" s="966">
        <v>7</v>
      </c>
      <c r="AU21" s="966">
        <v>8</v>
      </c>
      <c r="AV21" s="966">
        <v>10</v>
      </c>
      <c r="AW21" s="966">
        <v>7</v>
      </c>
      <c r="AX21" s="966">
        <v>12</v>
      </c>
      <c r="AY21" s="966">
        <v>8</v>
      </c>
      <c r="AZ21" s="966">
        <v>9</v>
      </c>
      <c r="BA21" s="966">
        <v>12</v>
      </c>
      <c r="BB21" s="966">
        <v>10</v>
      </c>
      <c r="BC21" s="966">
        <v>13</v>
      </c>
      <c r="BD21" s="966">
        <v>14</v>
      </c>
      <c r="BE21" s="966">
        <v>13</v>
      </c>
      <c r="BF21" s="966">
        <v>12</v>
      </c>
      <c r="BG21" s="966">
        <v>14</v>
      </c>
      <c r="BH21" s="966">
        <v>15</v>
      </c>
      <c r="BI21" s="966">
        <v>14</v>
      </c>
      <c r="BJ21" s="966">
        <v>8</v>
      </c>
      <c r="BK21" s="966">
        <v>7</v>
      </c>
      <c r="BL21" s="966">
        <v>12</v>
      </c>
      <c r="BM21" s="966">
        <v>8</v>
      </c>
      <c r="BN21" s="966">
        <v>12</v>
      </c>
      <c r="BO21" s="966">
        <v>11</v>
      </c>
      <c r="BP21" s="966">
        <v>7</v>
      </c>
      <c r="BQ21" s="966">
        <v>5</v>
      </c>
      <c r="BR21" s="966">
        <v>12</v>
      </c>
      <c r="BS21" s="966">
        <v>11</v>
      </c>
      <c r="BT21" s="966">
        <v>10</v>
      </c>
      <c r="BU21" s="966">
        <v>8</v>
      </c>
      <c r="BV21" s="966">
        <v>11</v>
      </c>
      <c r="BW21" s="966">
        <v>5</v>
      </c>
      <c r="BX21" s="966">
        <v>5</v>
      </c>
      <c r="BY21" s="966">
        <v>6</v>
      </c>
      <c r="BZ21" s="966">
        <v>11</v>
      </c>
      <c r="CA21" s="966">
        <v>7</v>
      </c>
      <c r="CB21" s="966">
        <v>9</v>
      </c>
      <c r="CC21" s="966">
        <v>1</v>
      </c>
      <c r="CD21" s="966">
        <v>6</v>
      </c>
      <c r="CE21" s="966">
        <v>5</v>
      </c>
      <c r="CF21" s="966">
        <v>5</v>
      </c>
      <c r="CG21" s="966">
        <v>1</v>
      </c>
      <c r="CH21" s="966">
        <v>4</v>
      </c>
      <c r="CI21" s="966">
        <v>3</v>
      </c>
      <c r="CJ21" s="966">
        <v>1</v>
      </c>
      <c r="CK21" s="966">
        <v>6</v>
      </c>
      <c r="CL21" s="966">
        <v>5</v>
      </c>
      <c r="CM21" s="966">
        <v>5</v>
      </c>
      <c r="CN21" s="966">
        <v>4</v>
      </c>
      <c r="CO21" s="966">
        <v>3</v>
      </c>
      <c r="CP21" s="966">
        <v>3</v>
      </c>
      <c r="CQ21" s="966">
        <v>3</v>
      </c>
      <c r="CR21" s="966">
        <v>1</v>
      </c>
      <c r="CS21" s="966">
        <v>1</v>
      </c>
      <c r="CT21" s="966">
        <v>2</v>
      </c>
      <c r="CU21" s="967">
        <v>1</v>
      </c>
      <c r="CV21" s="967">
        <v>0</v>
      </c>
      <c r="CW21" s="967">
        <v>0</v>
      </c>
      <c r="CX21" s="967">
        <v>1</v>
      </c>
      <c r="CY21" s="967">
        <v>1</v>
      </c>
      <c r="CZ21" s="967">
        <v>1</v>
      </c>
      <c r="DA21" s="695"/>
    </row>
    <row r="22" spans="2:105" ht="15" customHeight="1">
      <c r="B22" s="965" t="s">
        <v>1052</v>
      </c>
      <c r="C22" s="966">
        <f t="shared" si="2"/>
        <v>739</v>
      </c>
      <c r="D22" s="966">
        <v>0</v>
      </c>
      <c r="E22" s="966">
        <v>0</v>
      </c>
      <c r="F22" s="966">
        <v>0</v>
      </c>
      <c r="G22" s="966">
        <v>0</v>
      </c>
      <c r="H22" s="966">
        <v>0</v>
      </c>
      <c r="I22" s="966">
        <v>0</v>
      </c>
      <c r="J22" s="966">
        <v>0</v>
      </c>
      <c r="K22" s="966">
        <v>0</v>
      </c>
      <c r="L22" s="966">
        <v>0</v>
      </c>
      <c r="M22" s="966">
        <v>0</v>
      </c>
      <c r="N22" s="966">
        <v>0</v>
      </c>
      <c r="O22" s="966">
        <v>0</v>
      </c>
      <c r="P22" s="966">
        <v>0</v>
      </c>
      <c r="Q22" s="966">
        <v>0</v>
      </c>
      <c r="R22" s="966">
        <v>0</v>
      </c>
      <c r="S22" s="966">
        <v>0</v>
      </c>
      <c r="T22" s="966">
        <v>0</v>
      </c>
      <c r="U22" s="966">
        <v>0</v>
      </c>
      <c r="V22" s="966">
        <v>0</v>
      </c>
      <c r="W22" s="966">
        <v>0</v>
      </c>
      <c r="X22" s="966">
        <v>0</v>
      </c>
      <c r="Y22" s="966">
        <v>0</v>
      </c>
      <c r="Z22" s="966">
        <v>0</v>
      </c>
      <c r="AA22" s="966">
        <v>0</v>
      </c>
      <c r="AB22" s="966">
        <v>0</v>
      </c>
      <c r="AC22" s="966">
        <v>1</v>
      </c>
      <c r="AD22" s="966">
        <v>0</v>
      </c>
      <c r="AE22" s="966">
        <v>1</v>
      </c>
      <c r="AF22" s="966">
        <v>4</v>
      </c>
      <c r="AG22" s="966">
        <v>2</v>
      </c>
      <c r="AH22" s="966">
        <v>1</v>
      </c>
      <c r="AI22" s="966">
        <v>2</v>
      </c>
      <c r="AJ22" s="966">
        <v>5</v>
      </c>
      <c r="AK22" s="966">
        <v>6</v>
      </c>
      <c r="AL22" s="966">
        <v>2</v>
      </c>
      <c r="AM22" s="966">
        <v>5</v>
      </c>
      <c r="AN22" s="966">
        <v>3</v>
      </c>
      <c r="AO22" s="966">
        <v>11</v>
      </c>
      <c r="AP22" s="966">
        <v>9</v>
      </c>
      <c r="AQ22" s="966">
        <v>7</v>
      </c>
      <c r="AR22" s="966">
        <v>7</v>
      </c>
      <c r="AS22" s="966">
        <v>11</v>
      </c>
      <c r="AT22" s="966">
        <v>18</v>
      </c>
      <c r="AU22" s="966">
        <v>9</v>
      </c>
      <c r="AV22" s="966">
        <v>20</v>
      </c>
      <c r="AW22" s="966">
        <v>15</v>
      </c>
      <c r="AX22" s="966">
        <v>13</v>
      </c>
      <c r="AY22" s="966">
        <v>20</v>
      </c>
      <c r="AZ22" s="966">
        <v>12</v>
      </c>
      <c r="BA22" s="966">
        <v>16</v>
      </c>
      <c r="BB22" s="966">
        <v>13</v>
      </c>
      <c r="BC22" s="966">
        <v>15</v>
      </c>
      <c r="BD22" s="966">
        <v>16</v>
      </c>
      <c r="BE22" s="966">
        <v>24</v>
      </c>
      <c r="BF22" s="966">
        <v>15</v>
      </c>
      <c r="BG22" s="966">
        <v>14</v>
      </c>
      <c r="BH22" s="966">
        <v>16</v>
      </c>
      <c r="BI22" s="966">
        <v>13</v>
      </c>
      <c r="BJ22" s="966">
        <v>12</v>
      </c>
      <c r="BK22" s="966">
        <v>15</v>
      </c>
      <c r="BL22" s="966">
        <v>12</v>
      </c>
      <c r="BM22" s="966">
        <v>12</v>
      </c>
      <c r="BN22" s="966">
        <v>20</v>
      </c>
      <c r="BO22" s="966">
        <v>19</v>
      </c>
      <c r="BP22" s="966">
        <v>15</v>
      </c>
      <c r="BQ22" s="966">
        <v>13</v>
      </c>
      <c r="BR22" s="966">
        <v>9</v>
      </c>
      <c r="BS22" s="966">
        <v>15</v>
      </c>
      <c r="BT22" s="966">
        <v>11</v>
      </c>
      <c r="BU22" s="966">
        <v>17</v>
      </c>
      <c r="BV22" s="966">
        <v>12</v>
      </c>
      <c r="BW22" s="966">
        <v>9</v>
      </c>
      <c r="BX22" s="966">
        <v>14</v>
      </c>
      <c r="BY22" s="966">
        <v>17</v>
      </c>
      <c r="BZ22" s="966">
        <v>15</v>
      </c>
      <c r="CA22" s="966">
        <v>10</v>
      </c>
      <c r="CB22" s="966">
        <v>9</v>
      </c>
      <c r="CC22" s="966">
        <v>11</v>
      </c>
      <c r="CD22" s="966">
        <v>13</v>
      </c>
      <c r="CE22" s="966">
        <v>9</v>
      </c>
      <c r="CF22" s="966">
        <v>14</v>
      </c>
      <c r="CG22" s="966">
        <v>12</v>
      </c>
      <c r="CH22" s="966">
        <v>11</v>
      </c>
      <c r="CI22" s="966">
        <v>12</v>
      </c>
      <c r="CJ22" s="966">
        <v>9</v>
      </c>
      <c r="CK22" s="966">
        <v>11</v>
      </c>
      <c r="CL22" s="966">
        <v>13</v>
      </c>
      <c r="CM22" s="966">
        <v>9</v>
      </c>
      <c r="CN22" s="966">
        <v>5</v>
      </c>
      <c r="CO22" s="966">
        <v>7</v>
      </c>
      <c r="CP22" s="966">
        <v>1</v>
      </c>
      <c r="CQ22" s="966">
        <v>4</v>
      </c>
      <c r="CR22" s="966">
        <v>2</v>
      </c>
      <c r="CS22" s="966">
        <v>5</v>
      </c>
      <c r="CT22" s="966">
        <v>2</v>
      </c>
      <c r="CU22" s="967">
        <v>1</v>
      </c>
      <c r="CV22" s="967">
        <v>2</v>
      </c>
      <c r="CW22" s="967">
        <v>1</v>
      </c>
      <c r="CX22" s="967">
        <v>1</v>
      </c>
      <c r="CY22" s="967">
        <v>2</v>
      </c>
      <c r="CZ22" s="967">
        <v>0</v>
      </c>
      <c r="DA22" s="695"/>
    </row>
    <row r="23" spans="2:105" ht="15" customHeight="1">
      <c r="B23" s="965" t="s">
        <v>1053</v>
      </c>
      <c r="C23" s="966">
        <f t="shared" si="2"/>
        <v>143</v>
      </c>
      <c r="D23" s="966">
        <v>0</v>
      </c>
      <c r="E23" s="966">
        <v>0</v>
      </c>
      <c r="F23" s="966">
        <v>0</v>
      </c>
      <c r="G23" s="966">
        <v>0</v>
      </c>
      <c r="H23" s="966">
        <v>0</v>
      </c>
      <c r="I23" s="966">
        <v>0</v>
      </c>
      <c r="J23" s="966">
        <v>0</v>
      </c>
      <c r="K23" s="966">
        <v>0</v>
      </c>
      <c r="L23" s="966">
        <v>0</v>
      </c>
      <c r="M23" s="966">
        <v>0</v>
      </c>
      <c r="N23" s="966">
        <v>0</v>
      </c>
      <c r="O23" s="966">
        <v>1</v>
      </c>
      <c r="P23" s="966">
        <v>0</v>
      </c>
      <c r="Q23" s="966">
        <v>0</v>
      </c>
      <c r="R23" s="966">
        <v>0</v>
      </c>
      <c r="S23" s="966">
        <v>1</v>
      </c>
      <c r="T23" s="966">
        <v>1</v>
      </c>
      <c r="U23" s="966">
        <v>0</v>
      </c>
      <c r="V23" s="966">
        <v>0</v>
      </c>
      <c r="W23" s="966">
        <v>0</v>
      </c>
      <c r="X23" s="966">
        <v>0</v>
      </c>
      <c r="Y23" s="966">
        <v>0</v>
      </c>
      <c r="Z23" s="966">
        <v>0</v>
      </c>
      <c r="AA23" s="966">
        <v>0</v>
      </c>
      <c r="AB23" s="966">
        <v>0</v>
      </c>
      <c r="AC23" s="966">
        <v>1</v>
      </c>
      <c r="AD23" s="966">
        <v>1</v>
      </c>
      <c r="AE23" s="966">
        <v>0</v>
      </c>
      <c r="AF23" s="966">
        <v>0</v>
      </c>
      <c r="AG23" s="966">
        <v>1</v>
      </c>
      <c r="AH23" s="966">
        <v>1</v>
      </c>
      <c r="AI23" s="966">
        <v>0</v>
      </c>
      <c r="AJ23" s="966">
        <v>0</v>
      </c>
      <c r="AK23" s="966">
        <v>0</v>
      </c>
      <c r="AL23" s="966">
        <v>2</v>
      </c>
      <c r="AM23" s="966">
        <v>1</v>
      </c>
      <c r="AN23" s="966">
        <v>0</v>
      </c>
      <c r="AO23" s="966">
        <v>0</v>
      </c>
      <c r="AP23" s="966">
        <v>0</v>
      </c>
      <c r="AQ23" s="966">
        <v>1</v>
      </c>
      <c r="AR23" s="966">
        <v>2</v>
      </c>
      <c r="AS23" s="966">
        <v>0</v>
      </c>
      <c r="AT23" s="966">
        <v>3</v>
      </c>
      <c r="AU23" s="966">
        <v>2</v>
      </c>
      <c r="AV23" s="966">
        <v>3</v>
      </c>
      <c r="AW23" s="966">
        <v>4</v>
      </c>
      <c r="AX23" s="966">
        <v>2</v>
      </c>
      <c r="AY23" s="966">
        <v>4</v>
      </c>
      <c r="AZ23" s="966">
        <v>3</v>
      </c>
      <c r="BA23" s="966">
        <v>4</v>
      </c>
      <c r="BB23" s="966">
        <v>6</v>
      </c>
      <c r="BC23" s="966">
        <v>4</v>
      </c>
      <c r="BD23" s="966">
        <v>2</v>
      </c>
      <c r="BE23" s="966">
        <v>2</v>
      </c>
      <c r="BF23" s="966">
        <v>3</v>
      </c>
      <c r="BG23" s="966">
        <v>0</v>
      </c>
      <c r="BH23" s="966">
        <v>1</v>
      </c>
      <c r="BI23" s="966">
        <v>3</v>
      </c>
      <c r="BJ23" s="966">
        <v>1</v>
      </c>
      <c r="BK23" s="966">
        <v>5</v>
      </c>
      <c r="BL23" s="966">
        <v>2</v>
      </c>
      <c r="BM23" s="966">
        <v>4</v>
      </c>
      <c r="BN23" s="966">
        <v>2</v>
      </c>
      <c r="BO23" s="966">
        <v>4</v>
      </c>
      <c r="BP23" s="966">
        <v>4</v>
      </c>
      <c r="BQ23" s="966">
        <v>7</v>
      </c>
      <c r="BR23" s="966">
        <v>0</v>
      </c>
      <c r="BS23" s="966">
        <v>3</v>
      </c>
      <c r="BT23" s="966">
        <v>3</v>
      </c>
      <c r="BU23" s="966">
        <v>4</v>
      </c>
      <c r="BV23" s="966">
        <v>1</v>
      </c>
      <c r="BW23" s="966">
        <v>4</v>
      </c>
      <c r="BX23" s="966">
        <v>5</v>
      </c>
      <c r="BY23" s="966">
        <v>4</v>
      </c>
      <c r="BZ23" s="966">
        <v>1</v>
      </c>
      <c r="CA23" s="966">
        <v>3</v>
      </c>
      <c r="CB23" s="966">
        <v>1</v>
      </c>
      <c r="CC23" s="966">
        <v>3</v>
      </c>
      <c r="CD23" s="966">
        <v>0</v>
      </c>
      <c r="CE23" s="966">
        <v>4</v>
      </c>
      <c r="CF23" s="966">
        <v>2</v>
      </c>
      <c r="CG23" s="966">
        <v>2</v>
      </c>
      <c r="CH23" s="966">
        <v>3</v>
      </c>
      <c r="CI23" s="966">
        <v>6</v>
      </c>
      <c r="CJ23" s="966">
        <v>3</v>
      </c>
      <c r="CK23" s="966">
        <v>0</v>
      </c>
      <c r="CL23" s="966">
        <v>1</v>
      </c>
      <c r="CM23" s="966">
        <v>1</v>
      </c>
      <c r="CN23" s="966">
        <v>0</v>
      </c>
      <c r="CO23" s="966">
        <v>0</v>
      </c>
      <c r="CP23" s="966">
        <v>0</v>
      </c>
      <c r="CQ23" s="966">
        <v>0</v>
      </c>
      <c r="CR23" s="966">
        <v>1</v>
      </c>
      <c r="CS23" s="966">
        <v>0</v>
      </c>
      <c r="CT23" s="966">
        <v>0</v>
      </c>
      <c r="CU23" s="967">
        <v>0</v>
      </c>
      <c r="CV23" s="967">
        <v>0</v>
      </c>
      <c r="CW23" s="967">
        <v>0</v>
      </c>
      <c r="CX23" s="967">
        <v>0</v>
      </c>
      <c r="CY23" s="967">
        <v>0</v>
      </c>
      <c r="CZ23" s="967">
        <v>0</v>
      </c>
      <c r="DA23" s="695"/>
    </row>
    <row r="24" spans="2:105" ht="15" customHeight="1">
      <c r="B24" s="965" t="s">
        <v>1054</v>
      </c>
      <c r="C24" s="966">
        <f t="shared" si="2"/>
        <v>820</v>
      </c>
      <c r="D24" s="966">
        <v>0</v>
      </c>
      <c r="E24" s="966">
        <v>0</v>
      </c>
      <c r="F24" s="966">
        <v>0</v>
      </c>
      <c r="G24" s="966">
        <v>0</v>
      </c>
      <c r="H24" s="966">
        <v>0</v>
      </c>
      <c r="I24" s="966">
        <v>0</v>
      </c>
      <c r="J24" s="966">
        <v>0</v>
      </c>
      <c r="K24" s="966">
        <v>0</v>
      </c>
      <c r="L24" s="966">
        <v>0</v>
      </c>
      <c r="M24" s="966">
        <v>0</v>
      </c>
      <c r="N24" s="966">
        <v>0</v>
      </c>
      <c r="O24" s="966">
        <v>0</v>
      </c>
      <c r="P24" s="966">
        <v>0</v>
      </c>
      <c r="Q24" s="966">
        <v>0</v>
      </c>
      <c r="R24" s="966">
        <v>0</v>
      </c>
      <c r="S24" s="966">
        <v>0</v>
      </c>
      <c r="T24" s="966">
        <v>0</v>
      </c>
      <c r="U24" s="966">
        <v>0</v>
      </c>
      <c r="V24" s="966">
        <v>0</v>
      </c>
      <c r="W24" s="966">
        <v>0</v>
      </c>
      <c r="X24" s="966">
        <v>0</v>
      </c>
      <c r="Y24" s="966">
        <v>0</v>
      </c>
      <c r="Z24" s="966">
        <v>0</v>
      </c>
      <c r="AA24" s="966">
        <v>0</v>
      </c>
      <c r="AB24" s="966">
        <v>0</v>
      </c>
      <c r="AC24" s="966">
        <v>0</v>
      </c>
      <c r="AD24" s="966">
        <v>0</v>
      </c>
      <c r="AE24" s="966">
        <v>0</v>
      </c>
      <c r="AF24" s="966">
        <v>0</v>
      </c>
      <c r="AG24" s="966">
        <v>0</v>
      </c>
      <c r="AH24" s="966">
        <v>0</v>
      </c>
      <c r="AI24" s="966">
        <v>0</v>
      </c>
      <c r="AJ24" s="966">
        <v>0</v>
      </c>
      <c r="AK24" s="966">
        <v>0</v>
      </c>
      <c r="AL24" s="966">
        <v>0</v>
      </c>
      <c r="AM24" s="966">
        <v>0</v>
      </c>
      <c r="AN24" s="966">
        <v>0</v>
      </c>
      <c r="AO24" s="966">
        <v>1</v>
      </c>
      <c r="AP24" s="966">
        <v>0</v>
      </c>
      <c r="AQ24" s="966">
        <v>1</v>
      </c>
      <c r="AR24" s="966">
        <v>0</v>
      </c>
      <c r="AS24" s="966">
        <v>0</v>
      </c>
      <c r="AT24" s="966">
        <v>0</v>
      </c>
      <c r="AU24" s="966">
        <v>1</v>
      </c>
      <c r="AV24" s="966">
        <v>2</v>
      </c>
      <c r="AW24" s="966">
        <v>0</v>
      </c>
      <c r="AX24" s="966">
        <v>0</v>
      </c>
      <c r="AY24" s="966">
        <v>0</v>
      </c>
      <c r="AZ24" s="966">
        <v>2</v>
      </c>
      <c r="BA24" s="966">
        <v>1</v>
      </c>
      <c r="BB24" s="966">
        <v>1</v>
      </c>
      <c r="BC24" s="966">
        <v>0</v>
      </c>
      <c r="BD24" s="966">
        <v>2</v>
      </c>
      <c r="BE24" s="966">
        <v>3</v>
      </c>
      <c r="BF24" s="966">
        <v>2</v>
      </c>
      <c r="BG24" s="966">
        <v>4</v>
      </c>
      <c r="BH24" s="966">
        <v>0</v>
      </c>
      <c r="BI24" s="966">
        <v>4</v>
      </c>
      <c r="BJ24" s="966">
        <v>3</v>
      </c>
      <c r="BK24" s="966">
        <v>1</v>
      </c>
      <c r="BL24" s="966">
        <v>2</v>
      </c>
      <c r="BM24" s="966">
        <v>5</v>
      </c>
      <c r="BN24" s="966">
        <v>6</v>
      </c>
      <c r="BO24" s="966">
        <v>13</v>
      </c>
      <c r="BP24" s="966">
        <v>10</v>
      </c>
      <c r="BQ24" s="966">
        <v>10</v>
      </c>
      <c r="BR24" s="966">
        <v>10</v>
      </c>
      <c r="BS24" s="966">
        <v>14</v>
      </c>
      <c r="BT24" s="966">
        <v>10</v>
      </c>
      <c r="BU24" s="966">
        <v>23</v>
      </c>
      <c r="BV24" s="966">
        <v>23</v>
      </c>
      <c r="BW24" s="966">
        <v>22</v>
      </c>
      <c r="BX24" s="966">
        <v>23</v>
      </c>
      <c r="BY24" s="966">
        <v>19</v>
      </c>
      <c r="BZ24" s="966">
        <v>34</v>
      </c>
      <c r="CA24" s="966">
        <v>30</v>
      </c>
      <c r="CB24" s="966">
        <v>26</v>
      </c>
      <c r="CC24" s="966">
        <v>28</v>
      </c>
      <c r="CD24" s="966">
        <v>27</v>
      </c>
      <c r="CE24" s="966">
        <v>36</v>
      </c>
      <c r="CF24" s="966">
        <v>33</v>
      </c>
      <c r="CG24" s="966">
        <v>33</v>
      </c>
      <c r="CH24" s="966">
        <v>27</v>
      </c>
      <c r="CI24" s="966">
        <v>35</v>
      </c>
      <c r="CJ24" s="966">
        <v>39</v>
      </c>
      <c r="CK24" s="966">
        <v>29</v>
      </c>
      <c r="CL24" s="966">
        <v>35</v>
      </c>
      <c r="CM24" s="966">
        <v>27</v>
      </c>
      <c r="CN24" s="966">
        <v>28</v>
      </c>
      <c r="CO24" s="966">
        <v>24</v>
      </c>
      <c r="CP24" s="966">
        <v>20</v>
      </c>
      <c r="CQ24" s="966">
        <v>21</v>
      </c>
      <c r="CR24" s="966">
        <v>13</v>
      </c>
      <c r="CS24" s="966">
        <v>13</v>
      </c>
      <c r="CT24" s="966">
        <v>13</v>
      </c>
      <c r="CU24" s="967">
        <v>8</v>
      </c>
      <c r="CV24" s="967">
        <v>8</v>
      </c>
      <c r="CW24" s="967">
        <v>5</v>
      </c>
      <c r="CX24" s="967">
        <v>6</v>
      </c>
      <c r="CY24" s="967">
        <v>3</v>
      </c>
      <c r="CZ24" s="967">
        <v>1</v>
      </c>
      <c r="DA24" s="695"/>
    </row>
    <row r="25" spans="2:105" ht="15" customHeight="1">
      <c r="B25" s="965" t="s">
        <v>1055</v>
      </c>
      <c r="C25" s="966">
        <f t="shared" si="2"/>
        <v>112</v>
      </c>
      <c r="D25" s="966">
        <v>0</v>
      </c>
      <c r="E25" s="966">
        <v>1</v>
      </c>
      <c r="F25" s="966">
        <v>0</v>
      </c>
      <c r="G25" s="966">
        <v>1</v>
      </c>
      <c r="H25" s="966">
        <v>0</v>
      </c>
      <c r="I25" s="966">
        <v>0</v>
      </c>
      <c r="J25" s="966">
        <v>0</v>
      </c>
      <c r="K25" s="966">
        <v>0</v>
      </c>
      <c r="L25" s="966">
        <v>0</v>
      </c>
      <c r="M25" s="966">
        <v>0</v>
      </c>
      <c r="N25" s="966">
        <v>0</v>
      </c>
      <c r="O25" s="966">
        <v>0</v>
      </c>
      <c r="P25" s="966">
        <v>0</v>
      </c>
      <c r="Q25" s="966">
        <v>0</v>
      </c>
      <c r="R25" s="966">
        <v>0</v>
      </c>
      <c r="S25" s="966">
        <v>0</v>
      </c>
      <c r="T25" s="966">
        <v>0</v>
      </c>
      <c r="U25" s="966">
        <v>0</v>
      </c>
      <c r="V25" s="966">
        <v>0</v>
      </c>
      <c r="W25" s="966">
        <v>0</v>
      </c>
      <c r="X25" s="966">
        <v>0</v>
      </c>
      <c r="Y25" s="966">
        <v>0</v>
      </c>
      <c r="Z25" s="966">
        <v>0</v>
      </c>
      <c r="AA25" s="966">
        <v>0</v>
      </c>
      <c r="AB25" s="966">
        <v>0</v>
      </c>
      <c r="AC25" s="966">
        <v>0</v>
      </c>
      <c r="AD25" s="966">
        <v>0</v>
      </c>
      <c r="AE25" s="966">
        <v>0</v>
      </c>
      <c r="AF25" s="966">
        <v>0</v>
      </c>
      <c r="AG25" s="966">
        <v>0</v>
      </c>
      <c r="AH25" s="966">
        <v>0</v>
      </c>
      <c r="AI25" s="966">
        <v>0</v>
      </c>
      <c r="AJ25" s="966">
        <v>0</v>
      </c>
      <c r="AK25" s="966">
        <v>0</v>
      </c>
      <c r="AL25" s="966">
        <v>0</v>
      </c>
      <c r="AM25" s="966">
        <v>0</v>
      </c>
      <c r="AN25" s="966">
        <v>1</v>
      </c>
      <c r="AO25" s="966">
        <v>0</v>
      </c>
      <c r="AP25" s="966">
        <v>0</v>
      </c>
      <c r="AQ25" s="966">
        <v>0</v>
      </c>
      <c r="AR25" s="966">
        <v>0</v>
      </c>
      <c r="AS25" s="966">
        <v>1</v>
      </c>
      <c r="AT25" s="966">
        <v>0</v>
      </c>
      <c r="AU25" s="966">
        <v>2</v>
      </c>
      <c r="AV25" s="966">
        <v>0</v>
      </c>
      <c r="AW25" s="966">
        <v>3</v>
      </c>
      <c r="AX25" s="966">
        <v>0</v>
      </c>
      <c r="AY25" s="966">
        <v>1</v>
      </c>
      <c r="AZ25" s="966">
        <v>2</v>
      </c>
      <c r="BA25" s="966">
        <v>0</v>
      </c>
      <c r="BB25" s="966">
        <v>1</v>
      </c>
      <c r="BC25" s="966">
        <v>3</v>
      </c>
      <c r="BD25" s="966">
        <v>3</v>
      </c>
      <c r="BE25" s="966">
        <v>3</v>
      </c>
      <c r="BF25" s="966">
        <v>3</v>
      </c>
      <c r="BG25" s="966">
        <v>2</v>
      </c>
      <c r="BH25" s="966">
        <v>2</v>
      </c>
      <c r="BI25" s="966">
        <v>4</v>
      </c>
      <c r="BJ25" s="966">
        <v>2</v>
      </c>
      <c r="BK25" s="966">
        <v>1</v>
      </c>
      <c r="BL25" s="966">
        <v>2</v>
      </c>
      <c r="BM25" s="966">
        <v>2</v>
      </c>
      <c r="BN25" s="966">
        <v>4</v>
      </c>
      <c r="BO25" s="966">
        <v>2</v>
      </c>
      <c r="BP25" s="966">
        <v>1</v>
      </c>
      <c r="BQ25" s="966">
        <v>3</v>
      </c>
      <c r="BR25" s="966">
        <v>5</v>
      </c>
      <c r="BS25" s="966">
        <v>2</v>
      </c>
      <c r="BT25" s="966">
        <v>1</v>
      </c>
      <c r="BU25" s="966">
        <v>3</v>
      </c>
      <c r="BV25" s="966">
        <v>1</v>
      </c>
      <c r="BW25" s="966">
        <v>3</v>
      </c>
      <c r="BX25" s="966">
        <v>3</v>
      </c>
      <c r="BY25" s="966">
        <v>2</v>
      </c>
      <c r="BZ25" s="966">
        <v>4</v>
      </c>
      <c r="CA25" s="966">
        <v>2</v>
      </c>
      <c r="CB25" s="966">
        <v>1</v>
      </c>
      <c r="CC25" s="966">
        <v>5</v>
      </c>
      <c r="CD25" s="966">
        <v>4</v>
      </c>
      <c r="CE25" s="966">
        <v>5</v>
      </c>
      <c r="CF25" s="966">
        <v>1</v>
      </c>
      <c r="CG25" s="966">
        <v>4</v>
      </c>
      <c r="CH25" s="966">
        <v>1</v>
      </c>
      <c r="CI25" s="966">
        <v>3</v>
      </c>
      <c r="CJ25" s="966">
        <v>1</v>
      </c>
      <c r="CK25" s="966">
        <v>1</v>
      </c>
      <c r="CL25" s="966">
        <v>1</v>
      </c>
      <c r="CM25" s="966">
        <v>0</v>
      </c>
      <c r="CN25" s="966">
        <v>2</v>
      </c>
      <c r="CO25" s="966">
        <v>0</v>
      </c>
      <c r="CP25" s="966">
        <v>2</v>
      </c>
      <c r="CQ25" s="966">
        <v>2</v>
      </c>
      <c r="CR25" s="966">
        <v>0</v>
      </c>
      <c r="CS25" s="966">
        <v>2</v>
      </c>
      <c r="CT25" s="966">
        <v>1</v>
      </c>
      <c r="CU25" s="967">
        <v>0</v>
      </c>
      <c r="CV25" s="967">
        <v>0</v>
      </c>
      <c r="CW25" s="967">
        <v>0</v>
      </c>
      <c r="CX25" s="967">
        <v>0</v>
      </c>
      <c r="CY25" s="967">
        <v>0</v>
      </c>
      <c r="CZ25" s="967">
        <v>0</v>
      </c>
      <c r="DA25" s="695"/>
    </row>
    <row r="26" spans="2:105" ht="15" customHeight="1">
      <c r="B26" s="965" t="s">
        <v>1056</v>
      </c>
      <c r="C26" s="966">
        <f t="shared" si="2"/>
        <v>74</v>
      </c>
      <c r="D26" s="966">
        <v>0</v>
      </c>
      <c r="E26" s="966">
        <v>0</v>
      </c>
      <c r="F26" s="966">
        <v>0</v>
      </c>
      <c r="G26" s="966">
        <v>0</v>
      </c>
      <c r="H26" s="966">
        <v>0</v>
      </c>
      <c r="I26" s="966">
        <v>0</v>
      </c>
      <c r="J26" s="966">
        <v>0</v>
      </c>
      <c r="K26" s="966">
        <v>0</v>
      </c>
      <c r="L26" s="966">
        <v>0</v>
      </c>
      <c r="M26" s="966">
        <v>0</v>
      </c>
      <c r="N26" s="966">
        <v>0</v>
      </c>
      <c r="O26" s="966">
        <v>0</v>
      </c>
      <c r="P26" s="966">
        <v>0</v>
      </c>
      <c r="Q26" s="966">
        <v>0</v>
      </c>
      <c r="R26" s="966">
        <v>0</v>
      </c>
      <c r="S26" s="966">
        <v>0</v>
      </c>
      <c r="T26" s="966">
        <v>0</v>
      </c>
      <c r="U26" s="966">
        <v>0</v>
      </c>
      <c r="V26" s="966">
        <v>0</v>
      </c>
      <c r="W26" s="966">
        <v>0</v>
      </c>
      <c r="X26" s="966">
        <v>0</v>
      </c>
      <c r="Y26" s="966">
        <v>0</v>
      </c>
      <c r="Z26" s="966">
        <v>0</v>
      </c>
      <c r="AA26" s="966">
        <v>0</v>
      </c>
      <c r="AB26" s="966">
        <v>0</v>
      </c>
      <c r="AC26" s="966">
        <v>0</v>
      </c>
      <c r="AD26" s="966">
        <v>0</v>
      </c>
      <c r="AE26" s="966">
        <v>0</v>
      </c>
      <c r="AF26" s="966">
        <v>0</v>
      </c>
      <c r="AG26" s="966">
        <v>0</v>
      </c>
      <c r="AH26" s="966">
        <v>1</v>
      </c>
      <c r="AI26" s="966">
        <v>1</v>
      </c>
      <c r="AJ26" s="966">
        <v>0</v>
      </c>
      <c r="AK26" s="966">
        <v>0</v>
      </c>
      <c r="AL26" s="966">
        <v>0</v>
      </c>
      <c r="AM26" s="966">
        <v>0</v>
      </c>
      <c r="AN26" s="966">
        <v>0</v>
      </c>
      <c r="AO26" s="966">
        <v>0</v>
      </c>
      <c r="AP26" s="966">
        <v>0</v>
      </c>
      <c r="AQ26" s="966">
        <v>0</v>
      </c>
      <c r="AR26" s="966">
        <v>0</v>
      </c>
      <c r="AS26" s="966">
        <v>0</v>
      </c>
      <c r="AT26" s="966">
        <v>0</v>
      </c>
      <c r="AU26" s="966">
        <v>0</v>
      </c>
      <c r="AV26" s="966">
        <v>0</v>
      </c>
      <c r="AW26" s="966">
        <v>0</v>
      </c>
      <c r="AX26" s="966">
        <v>0</v>
      </c>
      <c r="AY26" s="966">
        <v>0</v>
      </c>
      <c r="AZ26" s="966">
        <v>0</v>
      </c>
      <c r="BA26" s="966">
        <v>0</v>
      </c>
      <c r="BB26" s="966">
        <v>0</v>
      </c>
      <c r="BC26" s="966">
        <v>0</v>
      </c>
      <c r="BD26" s="966">
        <v>1</v>
      </c>
      <c r="BE26" s="966">
        <v>0</v>
      </c>
      <c r="BF26" s="966">
        <v>1</v>
      </c>
      <c r="BG26" s="966">
        <v>0</v>
      </c>
      <c r="BH26" s="966">
        <v>3</v>
      </c>
      <c r="BI26" s="966">
        <v>2</v>
      </c>
      <c r="BJ26" s="966">
        <v>0</v>
      </c>
      <c r="BK26" s="966">
        <v>2</v>
      </c>
      <c r="BL26" s="966">
        <v>2</v>
      </c>
      <c r="BM26" s="966">
        <v>2</v>
      </c>
      <c r="BN26" s="966">
        <v>3</v>
      </c>
      <c r="BO26" s="966">
        <v>2</v>
      </c>
      <c r="BP26" s="966">
        <v>0</v>
      </c>
      <c r="BQ26" s="966">
        <v>1</v>
      </c>
      <c r="BR26" s="966">
        <v>0</v>
      </c>
      <c r="BS26" s="966">
        <v>1</v>
      </c>
      <c r="BT26" s="966">
        <v>2</v>
      </c>
      <c r="BU26" s="966">
        <v>4</v>
      </c>
      <c r="BV26" s="966">
        <v>1</v>
      </c>
      <c r="BW26" s="966">
        <v>0</v>
      </c>
      <c r="BX26" s="966">
        <v>3</v>
      </c>
      <c r="BY26" s="966">
        <v>1</v>
      </c>
      <c r="BZ26" s="966">
        <v>1</v>
      </c>
      <c r="CA26" s="966">
        <v>3</v>
      </c>
      <c r="CB26" s="966">
        <v>1</v>
      </c>
      <c r="CC26" s="966">
        <v>1</v>
      </c>
      <c r="CD26" s="966">
        <v>1</v>
      </c>
      <c r="CE26" s="966">
        <v>6</v>
      </c>
      <c r="CF26" s="966">
        <v>1</v>
      </c>
      <c r="CG26" s="966">
        <v>2</v>
      </c>
      <c r="CH26" s="966">
        <v>3</v>
      </c>
      <c r="CI26" s="966">
        <v>4</v>
      </c>
      <c r="CJ26" s="966">
        <v>1</v>
      </c>
      <c r="CK26" s="966">
        <v>1</v>
      </c>
      <c r="CL26" s="966">
        <v>2</v>
      </c>
      <c r="CM26" s="966">
        <v>1</v>
      </c>
      <c r="CN26" s="966">
        <v>3</v>
      </c>
      <c r="CO26" s="966">
        <v>1</v>
      </c>
      <c r="CP26" s="966">
        <v>3</v>
      </c>
      <c r="CQ26" s="966">
        <v>0</v>
      </c>
      <c r="CR26" s="966">
        <v>0</v>
      </c>
      <c r="CS26" s="966">
        <v>1</v>
      </c>
      <c r="CT26" s="966">
        <v>2</v>
      </c>
      <c r="CU26" s="967">
        <v>1</v>
      </c>
      <c r="CV26" s="967">
        <v>1</v>
      </c>
      <c r="CW26" s="967">
        <v>1</v>
      </c>
      <c r="CX26" s="967">
        <v>0</v>
      </c>
      <c r="CY26" s="967">
        <v>0</v>
      </c>
      <c r="CZ26" s="967">
        <v>0</v>
      </c>
      <c r="DA26" s="695"/>
    </row>
    <row r="27" spans="2:105" ht="15" customHeight="1">
      <c r="B27" s="965" t="s">
        <v>1057</v>
      </c>
      <c r="C27" s="966">
        <f t="shared" si="2"/>
        <v>250</v>
      </c>
      <c r="D27" s="966">
        <v>1</v>
      </c>
      <c r="E27" s="966">
        <v>1</v>
      </c>
      <c r="F27" s="966">
        <v>3</v>
      </c>
      <c r="G27" s="966">
        <v>1</v>
      </c>
      <c r="H27" s="966">
        <v>3</v>
      </c>
      <c r="I27" s="966">
        <v>5</v>
      </c>
      <c r="J27" s="966">
        <v>3</v>
      </c>
      <c r="K27" s="966">
        <v>0</v>
      </c>
      <c r="L27" s="966">
        <v>3</v>
      </c>
      <c r="M27" s="966">
        <v>6</v>
      </c>
      <c r="N27" s="966">
        <v>2</v>
      </c>
      <c r="O27" s="966">
        <v>1</v>
      </c>
      <c r="P27" s="966">
        <v>3</v>
      </c>
      <c r="Q27" s="966">
        <v>3</v>
      </c>
      <c r="R27" s="966">
        <v>2</v>
      </c>
      <c r="S27" s="966">
        <v>2</v>
      </c>
      <c r="T27" s="966">
        <v>2</v>
      </c>
      <c r="U27" s="966">
        <v>2</v>
      </c>
      <c r="V27" s="966">
        <v>2</v>
      </c>
      <c r="W27" s="966">
        <v>4</v>
      </c>
      <c r="X27" s="966">
        <v>1</v>
      </c>
      <c r="Y27" s="966">
        <v>2</v>
      </c>
      <c r="Z27" s="966">
        <v>4</v>
      </c>
      <c r="AA27" s="966">
        <v>1</v>
      </c>
      <c r="AB27" s="966">
        <v>3</v>
      </c>
      <c r="AC27" s="966">
        <v>3</v>
      </c>
      <c r="AD27" s="966">
        <v>3</v>
      </c>
      <c r="AE27" s="966">
        <v>2</v>
      </c>
      <c r="AF27" s="966">
        <v>1</v>
      </c>
      <c r="AG27" s="966">
        <v>2</v>
      </c>
      <c r="AH27" s="966">
        <v>2</v>
      </c>
      <c r="AI27" s="966">
        <v>2</v>
      </c>
      <c r="AJ27" s="966">
        <v>2</v>
      </c>
      <c r="AK27" s="966">
        <v>0</v>
      </c>
      <c r="AL27" s="966">
        <v>3</v>
      </c>
      <c r="AM27" s="966">
        <v>5</v>
      </c>
      <c r="AN27" s="966">
        <v>2</v>
      </c>
      <c r="AO27" s="966">
        <v>2</v>
      </c>
      <c r="AP27" s="966">
        <v>2</v>
      </c>
      <c r="AQ27" s="966">
        <v>3</v>
      </c>
      <c r="AR27" s="966">
        <v>0</v>
      </c>
      <c r="AS27" s="966">
        <v>2</v>
      </c>
      <c r="AT27" s="966">
        <v>0</v>
      </c>
      <c r="AU27" s="966">
        <v>3</v>
      </c>
      <c r="AV27" s="966">
        <v>1</v>
      </c>
      <c r="AW27" s="966">
        <v>5</v>
      </c>
      <c r="AX27" s="966">
        <v>5</v>
      </c>
      <c r="AY27" s="966">
        <v>4</v>
      </c>
      <c r="AZ27" s="966">
        <v>3</v>
      </c>
      <c r="BA27" s="966">
        <v>6</v>
      </c>
      <c r="BB27" s="966">
        <v>4</v>
      </c>
      <c r="BC27" s="966">
        <v>3</v>
      </c>
      <c r="BD27" s="966">
        <v>5</v>
      </c>
      <c r="BE27" s="966">
        <v>7</v>
      </c>
      <c r="BF27" s="966">
        <v>3</v>
      </c>
      <c r="BG27" s="966">
        <v>1</v>
      </c>
      <c r="BH27" s="966">
        <v>3</v>
      </c>
      <c r="BI27" s="966">
        <v>8</v>
      </c>
      <c r="BJ27" s="966">
        <v>3</v>
      </c>
      <c r="BK27" s="966">
        <v>6</v>
      </c>
      <c r="BL27" s="966">
        <v>4</v>
      </c>
      <c r="BM27" s="966">
        <v>5</v>
      </c>
      <c r="BN27" s="966">
        <v>2</v>
      </c>
      <c r="BO27" s="966">
        <v>3</v>
      </c>
      <c r="BP27" s="966">
        <v>2</v>
      </c>
      <c r="BQ27" s="966">
        <v>6</v>
      </c>
      <c r="BR27" s="966">
        <v>3</v>
      </c>
      <c r="BS27" s="966">
        <v>2</v>
      </c>
      <c r="BT27" s="966">
        <v>4</v>
      </c>
      <c r="BU27" s="966">
        <v>4</v>
      </c>
      <c r="BV27" s="966">
        <v>6</v>
      </c>
      <c r="BW27" s="966">
        <v>1</v>
      </c>
      <c r="BX27" s="966">
        <v>2</v>
      </c>
      <c r="BY27" s="966">
        <v>2</v>
      </c>
      <c r="BZ27" s="966">
        <v>4</v>
      </c>
      <c r="CA27" s="966">
        <v>7</v>
      </c>
      <c r="CB27" s="966">
        <v>4</v>
      </c>
      <c r="CC27" s="966">
        <v>3</v>
      </c>
      <c r="CD27" s="966">
        <v>1</v>
      </c>
      <c r="CE27" s="966">
        <v>2</v>
      </c>
      <c r="CF27" s="966">
        <v>1</v>
      </c>
      <c r="CG27" s="966">
        <v>3</v>
      </c>
      <c r="CH27" s="966">
        <v>1</v>
      </c>
      <c r="CI27" s="966">
        <v>2</v>
      </c>
      <c r="CJ27" s="966">
        <v>1</v>
      </c>
      <c r="CK27" s="966">
        <v>2</v>
      </c>
      <c r="CL27" s="966">
        <v>0</v>
      </c>
      <c r="CM27" s="966">
        <v>0</v>
      </c>
      <c r="CN27" s="966">
        <v>2</v>
      </c>
      <c r="CO27" s="966">
        <v>1</v>
      </c>
      <c r="CP27" s="966">
        <v>0</v>
      </c>
      <c r="CQ27" s="966">
        <v>0</v>
      </c>
      <c r="CR27" s="966">
        <v>1</v>
      </c>
      <c r="CS27" s="966">
        <v>2</v>
      </c>
      <c r="CT27" s="966">
        <v>0</v>
      </c>
      <c r="CU27" s="967">
        <v>0</v>
      </c>
      <c r="CV27" s="967">
        <v>0</v>
      </c>
      <c r="CW27" s="967">
        <v>1</v>
      </c>
      <c r="CX27" s="967">
        <v>0</v>
      </c>
      <c r="CY27" s="967">
        <v>0</v>
      </c>
      <c r="CZ27" s="967">
        <v>0</v>
      </c>
      <c r="DA27" s="695"/>
    </row>
    <row r="28" spans="2:105" ht="15" customHeight="1">
      <c r="B28" s="965" t="s">
        <v>1058</v>
      </c>
      <c r="C28" s="966">
        <f t="shared" si="2"/>
        <v>885</v>
      </c>
      <c r="D28" s="966">
        <v>2</v>
      </c>
      <c r="E28" s="966">
        <v>7</v>
      </c>
      <c r="F28" s="966">
        <v>6</v>
      </c>
      <c r="G28" s="966">
        <v>13</v>
      </c>
      <c r="H28" s="966">
        <v>8</v>
      </c>
      <c r="I28" s="966">
        <v>7</v>
      </c>
      <c r="J28" s="966">
        <v>8</v>
      </c>
      <c r="K28" s="966">
        <v>7</v>
      </c>
      <c r="L28" s="966">
        <v>8</v>
      </c>
      <c r="M28" s="966">
        <v>8</v>
      </c>
      <c r="N28" s="966">
        <v>9</v>
      </c>
      <c r="O28" s="966">
        <v>9</v>
      </c>
      <c r="P28" s="966">
        <v>8</v>
      </c>
      <c r="Q28" s="966">
        <v>6</v>
      </c>
      <c r="R28" s="966">
        <v>12</v>
      </c>
      <c r="S28" s="966">
        <v>9</v>
      </c>
      <c r="T28" s="966">
        <v>12</v>
      </c>
      <c r="U28" s="966">
        <v>12</v>
      </c>
      <c r="V28" s="966">
        <v>8</v>
      </c>
      <c r="W28" s="966">
        <v>6</v>
      </c>
      <c r="X28" s="966">
        <v>7</v>
      </c>
      <c r="Y28" s="966">
        <v>7</v>
      </c>
      <c r="Z28" s="966">
        <v>5</v>
      </c>
      <c r="AA28" s="966">
        <v>10</v>
      </c>
      <c r="AB28" s="966">
        <v>4</v>
      </c>
      <c r="AC28" s="966">
        <v>7</v>
      </c>
      <c r="AD28" s="966">
        <v>9</v>
      </c>
      <c r="AE28" s="966">
        <v>7</v>
      </c>
      <c r="AF28" s="966">
        <v>8</v>
      </c>
      <c r="AG28" s="966">
        <v>8</v>
      </c>
      <c r="AH28" s="966">
        <v>4</v>
      </c>
      <c r="AI28" s="966">
        <v>4</v>
      </c>
      <c r="AJ28" s="966">
        <v>1</v>
      </c>
      <c r="AK28" s="966">
        <v>4</v>
      </c>
      <c r="AL28" s="966">
        <v>15</v>
      </c>
      <c r="AM28" s="966">
        <v>5</v>
      </c>
      <c r="AN28" s="966">
        <v>8</v>
      </c>
      <c r="AO28" s="966">
        <v>8</v>
      </c>
      <c r="AP28" s="966">
        <v>2</v>
      </c>
      <c r="AQ28" s="966">
        <v>8</v>
      </c>
      <c r="AR28" s="966">
        <v>6</v>
      </c>
      <c r="AS28" s="966">
        <v>6</v>
      </c>
      <c r="AT28" s="966">
        <v>5</v>
      </c>
      <c r="AU28" s="966">
        <v>11</v>
      </c>
      <c r="AV28" s="966">
        <v>14</v>
      </c>
      <c r="AW28" s="966">
        <v>5</v>
      </c>
      <c r="AX28" s="966">
        <v>11</v>
      </c>
      <c r="AY28" s="966">
        <v>8</v>
      </c>
      <c r="AZ28" s="966">
        <v>7</v>
      </c>
      <c r="BA28" s="966">
        <v>2</v>
      </c>
      <c r="BB28" s="966">
        <v>5</v>
      </c>
      <c r="BC28" s="966">
        <v>9</v>
      </c>
      <c r="BD28" s="966">
        <v>11</v>
      </c>
      <c r="BE28" s="966">
        <v>6</v>
      </c>
      <c r="BF28" s="966">
        <v>16</v>
      </c>
      <c r="BG28" s="966">
        <v>19</v>
      </c>
      <c r="BH28" s="966">
        <v>15</v>
      </c>
      <c r="BI28" s="966">
        <v>11</v>
      </c>
      <c r="BJ28" s="966">
        <v>4</v>
      </c>
      <c r="BK28" s="966">
        <v>10</v>
      </c>
      <c r="BL28" s="966">
        <v>11</v>
      </c>
      <c r="BM28" s="966">
        <v>11</v>
      </c>
      <c r="BN28" s="966">
        <v>15</v>
      </c>
      <c r="BO28" s="966">
        <v>9</v>
      </c>
      <c r="BP28" s="966">
        <v>11</v>
      </c>
      <c r="BQ28" s="966">
        <v>9</v>
      </c>
      <c r="BR28" s="966">
        <v>14</v>
      </c>
      <c r="BS28" s="966">
        <v>8</v>
      </c>
      <c r="BT28" s="966">
        <v>16</v>
      </c>
      <c r="BU28" s="966">
        <v>20</v>
      </c>
      <c r="BV28" s="966">
        <v>14</v>
      </c>
      <c r="BW28" s="966">
        <v>16</v>
      </c>
      <c r="BX28" s="966">
        <v>21</v>
      </c>
      <c r="BY28" s="966">
        <v>17</v>
      </c>
      <c r="BZ28" s="966">
        <v>18</v>
      </c>
      <c r="CA28" s="966">
        <v>13</v>
      </c>
      <c r="CB28" s="966">
        <v>19</v>
      </c>
      <c r="CC28" s="966">
        <v>16</v>
      </c>
      <c r="CD28" s="966">
        <v>24</v>
      </c>
      <c r="CE28" s="966">
        <v>12</v>
      </c>
      <c r="CF28" s="966">
        <v>10</v>
      </c>
      <c r="CG28" s="966">
        <v>19</v>
      </c>
      <c r="CH28" s="966">
        <v>8</v>
      </c>
      <c r="CI28" s="966">
        <v>9</v>
      </c>
      <c r="CJ28" s="966">
        <v>13</v>
      </c>
      <c r="CK28" s="966">
        <v>9</v>
      </c>
      <c r="CL28" s="966">
        <v>14</v>
      </c>
      <c r="CM28" s="966">
        <v>5</v>
      </c>
      <c r="CN28" s="966">
        <v>4</v>
      </c>
      <c r="CO28" s="966">
        <v>4</v>
      </c>
      <c r="CP28" s="966">
        <v>3</v>
      </c>
      <c r="CQ28" s="966">
        <v>6</v>
      </c>
      <c r="CR28" s="966">
        <v>1</v>
      </c>
      <c r="CS28" s="966">
        <v>4</v>
      </c>
      <c r="CT28" s="966">
        <v>0</v>
      </c>
      <c r="CU28" s="967">
        <v>1</v>
      </c>
      <c r="CV28" s="967">
        <v>0</v>
      </c>
      <c r="CW28" s="967">
        <v>1</v>
      </c>
      <c r="CX28" s="967">
        <v>3</v>
      </c>
      <c r="CY28" s="967">
        <v>0</v>
      </c>
      <c r="CZ28" s="967">
        <v>0</v>
      </c>
      <c r="DA28" s="695"/>
    </row>
    <row r="29" spans="2:105" ht="15" customHeight="1">
      <c r="B29" s="965" t="s">
        <v>1059</v>
      </c>
      <c r="C29" s="966">
        <f t="shared" si="2"/>
        <v>403</v>
      </c>
      <c r="D29" s="966">
        <v>4</v>
      </c>
      <c r="E29" s="966">
        <v>2</v>
      </c>
      <c r="F29" s="966">
        <v>2</v>
      </c>
      <c r="G29" s="966">
        <v>0</v>
      </c>
      <c r="H29" s="966">
        <v>4</v>
      </c>
      <c r="I29" s="966">
        <v>0</v>
      </c>
      <c r="J29" s="966">
        <v>1</v>
      </c>
      <c r="K29" s="966">
        <v>2</v>
      </c>
      <c r="L29" s="966">
        <v>0</v>
      </c>
      <c r="M29" s="966">
        <v>4</v>
      </c>
      <c r="N29" s="966">
        <v>0</v>
      </c>
      <c r="O29" s="966">
        <v>1</v>
      </c>
      <c r="P29" s="966">
        <v>0</v>
      </c>
      <c r="Q29" s="966">
        <v>2</v>
      </c>
      <c r="R29" s="966">
        <v>3</v>
      </c>
      <c r="S29" s="966">
        <v>1</v>
      </c>
      <c r="T29" s="966">
        <v>1</v>
      </c>
      <c r="U29" s="966">
        <v>2</v>
      </c>
      <c r="V29" s="966">
        <v>1</v>
      </c>
      <c r="W29" s="966">
        <v>1</v>
      </c>
      <c r="X29" s="966">
        <v>4</v>
      </c>
      <c r="Y29" s="966">
        <v>4</v>
      </c>
      <c r="Z29" s="966">
        <v>1</v>
      </c>
      <c r="AA29" s="966">
        <v>4</v>
      </c>
      <c r="AB29" s="966">
        <v>3</v>
      </c>
      <c r="AC29" s="966">
        <v>1</v>
      </c>
      <c r="AD29" s="966">
        <v>3</v>
      </c>
      <c r="AE29" s="966">
        <v>1</v>
      </c>
      <c r="AF29" s="966">
        <v>4</v>
      </c>
      <c r="AG29" s="966">
        <v>2</v>
      </c>
      <c r="AH29" s="966">
        <v>2</v>
      </c>
      <c r="AI29" s="966">
        <v>5</v>
      </c>
      <c r="AJ29" s="966">
        <v>3</v>
      </c>
      <c r="AK29" s="966">
        <v>1</v>
      </c>
      <c r="AL29" s="966">
        <v>1</v>
      </c>
      <c r="AM29" s="966">
        <v>4</v>
      </c>
      <c r="AN29" s="966">
        <v>4</v>
      </c>
      <c r="AO29" s="966">
        <v>2</v>
      </c>
      <c r="AP29" s="966">
        <v>2</v>
      </c>
      <c r="AQ29" s="966">
        <v>1</v>
      </c>
      <c r="AR29" s="966">
        <v>3</v>
      </c>
      <c r="AS29" s="966">
        <v>5</v>
      </c>
      <c r="AT29" s="966">
        <v>2</v>
      </c>
      <c r="AU29" s="966">
        <v>4</v>
      </c>
      <c r="AV29" s="966">
        <v>3</v>
      </c>
      <c r="AW29" s="966">
        <v>6</v>
      </c>
      <c r="AX29" s="966">
        <v>1</v>
      </c>
      <c r="AY29" s="966">
        <v>1</v>
      </c>
      <c r="AZ29" s="966">
        <v>4</v>
      </c>
      <c r="BA29" s="966">
        <v>7</v>
      </c>
      <c r="BB29" s="966">
        <v>6</v>
      </c>
      <c r="BC29" s="966">
        <v>7</v>
      </c>
      <c r="BD29" s="966">
        <v>8</v>
      </c>
      <c r="BE29" s="966">
        <v>8</v>
      </c>
      <c r="BF29" s="966">
        <v>6</v>
      </c>
      <c r="BG29" s="966">
        <v>6</v>
      </c>
      <c r="BH29" s="966">
        <v>4</v>
      </c>
      <c r="BI29" s="966">
        <v>6</v>
      </c>
      <c r="BJ29" s="966">
        <v>4</v>
      </c>
      <c r="BK29" s="966">
        <v>5</v>
      </c>
      <c r="BL29" s="966">
        <v>3</v>
      </c>
      <c r="BM29" s="966">
        <v>4</v>
      </c>
      <c r="BN29" s="966">
        <v>5</v>
      </c>
      <c r="BO29" s="966">
        <v>4</v>
      </c>
      <c r="BP29" s="966">
        <v>3</v>
      </c>
      <c r="BQ29" s="966">
        <v>5</v>
      </c>
      <c r="BR29" s="966">
        <v>4</v>
      </c>
      <c r="BS29" s="966">
        <v>4</v>
      </c>
      <c r="BT29" s="966">
        <v>5</v>
      </c>
      <c r="BU29" s="966">
        <v>4</v>
      </c>
      <c r="BV29" s="966">
        <v>7</v>
      </c>
      <c r="BW29" s="966">
        <v>8</v>
      </c>
      <c r="BX29" s="966">
        <v>10</v>
      </c>
      <c r="BY29" s="966">
        <v>10</v>
      </c>
      <c r="BZ29" s="966">
        <v>9</v>
      </c>
      <c r="CA29" s="966">
        <v>7</v>
      </c>
      <c r="CB29" s="966">
        <v>3</v>
      </c>
      <c r="CC29" s="966">
        <v>6</v>
      </c>
      <c r="CD29" s="966">
        <v>7</v>
      </c>
      <c r="CE29" s="966">
        <v>5</v>
      </c>
      <c r="CF29" s="966">
        <v>14</v>
      </c>
      <c r="CG29" s="966">
        <v>10</v>
      </c>
      <c r="CH29" s="966">
        <v>9</v>
      </c>
      <c r="CI29" s="966">
        <v>6</v>
      </c>
      <c r="CJ29" s="966">
        <v>17</v>
      </c>
      <c r="CK29" s="966">
        <v>10</v>
      </c>
      <c r="CL29" s="966">
        <v>8</v>
      </c>
      <c r="CM29" s="966">
        <v>6</v>
      </c>
      <c r="CN29" s="966">
        <v>6</v>
      </c>
      <c r="CO29" s="966">
        <v>2</v>
      </c>
      <c r="CP29" s="966">
        <v>1</v>
      </c>
      <c r="CQ29" s="966">
        <v>5</v>
      </c>
      <c r="CR29" s="966">
        <v>1</v>
      </c>
      <c r="CS29" s="966">
        <v>3</v>
      </c>
      <c r="CT29" s="966">
        <v>4</v>
      </c>
      <c r="CU29" s="967">
        <v>5</v>
      </c>
      <c r="CV29" s="967">
        <v>2</v>
      </c>
      <c r="CW29" s="967">
        <v>1</v>
      </c>
      <c r="CX29" s="967">
        <v>0</v>
      </c>
      <c r="CY29" s="967">
        <v>0</v>
      </c>
      <c r="CZ29" s="967">
        <v>1</v>
      </c>
      <c r="DA29" s="695"/>
    </row>
    <row r="30" spans="2:105" ht="15" customHeight="1">
      <c r="B30" s="965" t="s">
        <v>1060</v>
      </c>
      <c r="C30" s="966">
        <f t="shared" si="2"/>
        <v>4067</v>
      </c>
      <c r="D30" s="966">
        <v>0</v>
      </c>
      <c r="E30" s="966">
        <v>0</v>
      </c>
      <c r="F30" s="966">
        <v>1</v>
      </c>
      <c r="G30" s="966">
        <v>0</v>
      </c>
      <c r="H30" s="966">
        <v>0</v>
      </c>
      <c r="I30" s="966">
        <v>1</v>
      </c>
      <c r="J30" s="966">
        <v>1</v>
      </c>
      <c r="K30" s="966">
        <v>1</v>
      </c>
      <c r="L30" s="966">
        <v>1</v>
      </c>
      <c r="M30" s="966">
        <v>1</v>
      </c>
      <c r="N30" s="966">
        <v>0</v>
      </c>
      <c r="O30" s="966">
        <v>0</v>
      </c>
      <c r="P30" s="966">
        <v>0</v>
      </c>
      <c r="Q30" s="966">
        <v>0</v>
      </c>
      <c r="R30" s="966">
        <v>0</v>
      </c>
      <c r="S30" s="966">
        <v>3</v>
      </c>
      <c r="T30" s="966">
        <v>0</v>
      </c>
      <c r="U30" s="966">
        <v>1</v>
      </c>
      <c r="V30" s="966">
        <v>2</v>
      </c>
      <c r="W30" s="966">
        <v>4</v>
      </c>
      <c r="X30" s="966">
        <v>2</v>
      </c>
      <c r="Y30" s="966">
        <v>2</v>
      </c>
      <c r="Z30" s="966">
        <v>0</v>
      </c>
      <c r="AA30" s="966">
        <v>4</v>
      </c>
      <c r="AB30" s="966">
        <v>3</v>
      </c>
      <c r="AC30" s="966">
        <v>3</v>
      </c>
      <c r="AD30" s="966">
        <v>5</v>
      </c>
      <c r="AE30" s="966">
        <v>5</v>
      </c>
      <c r="AF30" s="966">
        <v>3</v>
      </c>
      <c r="AG30" s="966">
        <v>3</v>
      </c>
      <c r="AH30" s="966">
        <v>3</v>
      </c>
      <c r="AI30" s="966">
        <v>5</v>
      </c>
      <c r="AJ30" s="966">
        <v>3</v>
      </c>
      <c r="AK30" s="966">
        <v>9</v>
      </c>
      <c r="AL30" s="966">
        <v>9</v>
      </c>
      <c r="AM30" s="966">
        <v>4</v>
      </c>
      <c r="AN30" s="966">
        <v>11</v>
      </c>
      <c r="AO30" s="966">
        <v>5</v>
      </c>
      <c r="AP30" s="966">
        <v>17</v>
      </c>
      <c r="AQ30" s="966">
        <v>12</v>
      </c>
      <c r="AR30" s="966">
        <v>12</v>
      </c>
      <c r="AS30" s="966">
        <v>17</v>
      </c>
      <c r="AT30" s="966">
        <v>13</v>
      </c>
      <c r="AU30" s="966">
        <v>21</v>
      </c>
      <c r="AV30" s="966">
        <v>23</v>
      </c>
      <c r="AW30" s="966">
        <v>18</v>
      </c>
      <c r="AX30" s="966">
        <v>21</v>
      </c>
      <c r="AY30" s="966">
        <v>21</v>
      </c>
      <c r="AZ30" s="966">
        <v>28</v>
      </c>
      <c r="BA30" s="966">
        <v>45</v>
      </c>
      <c r="BB30" s="966">
        <v>50</v>
      </c>
      <c r="BC30" s="966">
        <v>48</v>
      </c>
      <c r="BD30" s="966">
        <v>50</v>
      </c>
      <c r="BE30" s="966">
        <v>59</v>
      </c>
      <c r="BF30" s="966">
        <v>73</v>
      </c>
      <c r="BG30" s="966">
        <v>65</v>
      </c>
      <c r="BH30" s="966">
        <v>68</v>
      </c>
      <c r="BI30" s="966">
        <v>70</v>
      </c>
      <c r="BJ30" s="966">
        <v>65</v>
      </c>
      <c r="BK30" s="966">
        <v>89</v>
      </c>
      <c r="BL30" s="966">
        <v>90</v>
      </c>
      <c r="BM30" s="966">
        <v>77</v>
      </c>
      <c r="BN30" s="966">
        <v>97</v>
      </c>
      <c r="BO30" s="966">
        <v>99</v>
      </c>
      <c r="BP30" s="966">
        <v>90</v>
      </c>
      <c r="BQ30" s="966">
        <v>100</v>
      </c>
      <c r="BR30" s="966">
        <v>101</v>
      </c>
      <c r="BS30" s="966">
        <v>93</v>
      </c>
      <c r="BT30" s="966">
        <v>118</v>
      </c>
      <c r="BU30" s="966">
        <v>112</v>
      </c>
      <c r="BV30" s="966">
        <v>104</v>
      </c>
      <c r="BW30" s="966">
        <v>94</v>
      </c>
      <c r="BX30" s="966">
        <v>101</v>
      </c>
      <c r="BY30" s="966">
        <v>104</v>
      </c>
      <c r="BZ30" s="966">
        <v>101</v>
      </c>
      <c r="CA30" s="966">
        <v>100</v>
      </c>
      <c r="CB30" s="966">
        <v>105</v>
      </c>
      <c r="CC30" s="966">
        <v>122</v>
      </c>
      <c r="CD30" s="966">
        <v>106</v>
      </c>
      <c r="CE30" s="966">
        <v>107</v>
      </c>
      <c r="CF30" s="966">
        <v>125</v>
      </c>
      <c r="CG30" s="966">
        <v>95</v>
      </c>
      <c r="CH30" s="966">
        <v>91</v>
      </c>
      <c r="CI30" s="966">
        <v>94</v>
      </c>
      <c r="CJ30" s="966">
        <v>98</v>
      </c>
      <c r="CK30" s="966">
        <v>76</v>
      </c>
      <c r="CL30" s="966">
        <v>67</v>
      </c>
      <c r="CM30" s="966">
        <v>62</v>
      </c>
      <c r="CN30" s="966">
        <v>55</v>
      </c>
      <c r="CO30" s="966">
        <v>54</v>
      </c>
      <c r="CP30" s="966">
        <v>45</v>
      </c>
      <c r="CQ30" s="966">
        <v>46</v>
      </c>
      <c r="CR30" s="966">
        <v>36</v>
      </c>
      <c r="CS30" s="966">
        <v>32</v>
      </c>
      <c r="CT30" s="966">
        <v>21</v>
      </c>
      <c r="CU30" s="967">
        <v>21</v>
      </c>
      <c r="CV30" s="967">
        <v>8</v>
      </c>
      <c r="CW30" s="967">
        <v>15</v>
      </c>
      <c r="CX30" s="967">
        <v>16</v>
      </c>
      <c r="CY30" s="967">
        <v>8</v>
      </c>
      <c r="CZ30" s="967">
        <v>1</v>
      </c>
      <c r="DA30" s="695"/>
    </row>
    <row r="31" spans="2:105" ht="15" customHeight="1">
      <c r="B31" s="965" t="s">
        <v>1061</v>
      </c>
      <c r="C31" s="966">
        <f t="shared" si="2"/>
        <v>486</v>
      </c>
      <c r="D31" s="966">
        <v>42</v>
      </c>
      <c r="E31" s="966">
        <v>25</v>
      </c>
      <c r="F31" s="966">
        <v>7</v>
      </c>
      <c r="G31" s="966">
        <v>2</v>
      </c>
      <c r="H31" s="966">
        <v>2</v>
      </c>
      <c r="I31" s="966">
        <v>1</v>
      </c>
      <c r="J31" s="966">
        <v>1</v>
      </c>
      <c r="K31" s="966">
        <v>0</v>
      </c>
      <c r="L31" s="966">
        <v>0</v>
      </c>
      <c r="M31" s="966">
        <v>1</v>
      </c>
      <c r="N31" s="966">
        <v>2</v>
      </c>
      <c r="O31" s="966">
        <v>2</v>
      </c>
      <c r="P31" s="966">
        <v>0</v>
      </c>
      <c r="Q31" s="966">
        <v>1</v>
      </c>
      <c r="R31" s="966">
        <v>0</v>
      </c>
      <c r="S31" s="966">
        <v>1</v>
      </c>
      <c r="T31" s="966">
        <v>2</v>
      </c>
      <c r="U31" s="966">
        <v>0</v>
      </c>
      <c r="V31" s="966">
        <v>0</v>
      </c>
      <c r="W31" s="966">
        <v>2</v>
      </c>
      <c r="X31" s="966">
        <v>0</v>
      </c>
      <c r="Y31" s="966">
        <v>3</v>
      </c>
      <c r="Z31" s="966">
        <v>0</v>
      </c>
      <c r="AA31" s="966">
        <v>1</v>
      </c>
      <c r="AB31" s="966">
        <v>3</v>
      </c>
      <c r="AC31" s="966">
        <v>0</v>
      </c>
      <c r="AD31" s="966">
        <v>0</v>
      </c>
      <c r="AE31" s="966">
        <v>1</v>
      </c>
      <c r="AF31" s="966">
        <v>0</v>
      </c>
      <c r="AG31" s="966">
        <v>1</v>
      </c>
      <c r="AH31" s="966">
        <v>1</v>
      </c>
      <c r="AI31" s="966">
        <v>1</v>
      </c>
      <c r="AJ31" s="966">
        <v>1</v>
      </c>
      <c r="AK31" s="966">
        <v>1</v>
      </c>
      <c r="AL31" s="966">
        <v>0</v>
      </c>
      <c r="AM31" s="966">
        <v>2</v>
      </c>
      <c r="AN31" s="966">
        <v>0</v>
      </c>
      <c r="AO31" s="966">
        <v>0</v>
      </c>
      <c r="AP31" s="966">
        <v>0</v>
      </c>
      <c r="AQ31" s="966">
        <v>1</v>
      </c>
      <c r="AR31" s="966">
        <v>0</v>
      </c>
      <c r="AS31" s="966">
        <v>0</v>
      </c>
      <c r="AT31" s="966">
        <v>0</v>
      </c>
      <c r="AU31" s="966">
        <v>1</v>
      </c>
      <c r="AV31" s="966">
        <v>0</v>
      </c>
      <c r="AW31" s="966">
        <v>0</v>
      </c>
      <c r="AX31" s="966">
        <v>1</v>
      </c>
      <c r="AY31" s="966">
        <v>1</v>
      </c>
      <c r="AZ31" s="966">
        <v>2</v>
      </c>
      <c r="BA31" s="966">
        <v>1</v>
      </c>
      <c r="BB31" s="966">
        <v>2</v>
      </c>
      <c r="BC31" s="966">
        <v>2</v>
      </c>
      <c r="BD31" s="966">
        <v>2</v>
      </c>
      <c r="BE31" s="966">
        <v>0</v>
      </c>
      <c r="BF31" s="966">
        <v>1</v>
      </c>
      <c r="BG31" s="966">
        <v>1</v>
      </c>
      <c r="BH31" s="966">
        <v>2</v>
      </c>
      <c r="BI31" s="966">
        <v>1</v>
      </c>
      <c r="BJ31" s="966">
        <v>4</v>
      </c>
      <c r="BK31" s="966">
        <v>1</v>
      </c>
      <c r="BL31" s="966">
        <v>0</v>
      </c>
      <c r="BM31" s="966">
        <v>2</v>
      </c>
      <c r="BN31" s="966">
        <v>1</v>
      </c>
      <c r="BO31" s="966">
        <v>1</v>
      </c>
      <c r="BP31" s="966">
        <v>1</v>
      </c>
      <c r="BQ31" s="966">
        <v>3</v>
      </c>
      <c r="BR31" s="966">
        <v>4</v>
      </c>
      <c r="BS31" s="966">
        <v>6</v>
      </c>
      <c r="BT31" s="966">
        <v>0</v>
      </c>
      <c r="BU31" s="966">
        <v>5</v>
      </c>
      <c r="BV31" s="966">
        <v>10</v>
      </c>
      <c r="BW31" s="966">
        <v>4</v>
      </c>
      <c r="BX31" s="966">
        <v>2</v>
      </c>
      <c r="BY31" s="966">
        <v>3</v>
      </c>
      <c r="BZ31" s="966">
        <v>4</v>
      </c>
      <c r="CA31" s="966">
        <v>4</v>
      </c>
      <c r="CB31" s="966">
        <v>2</v>
      </c>
      <c r="CC31" s="966">
        <v>5</v>
      </c>
      <c r="CD31" s="966">
        <v>8</v>
      </c>
      <c r="CE31" s="966">
        <v>16</v>
      </c>
      <c r="CF31" s="966">
        <v>10</v>
      </c>
      <c r="CG31" s="966">
        <v>10</v>
      </c>
      <c r="CH31" s="966">
        <v>12</v>
      </c>
      <c r="CI31" s="966">
        <v>14</v>
      </c>
      <c r="CJ31" s="966">
        <v>12</v>
      </c>
      <c r="CK31" s="966">
        <v>7</v>
      </c>
      <c r="CL31" s="966">
        <v>14</v>
      </c>
      <c r="CM31" s="966">
        <v>11</v>
      </c>
      <c r="CN31" s="966">
        <v>23</v>
      </c>
      <c r="CO31" s="966">
        <v>17</v>
      </c>
      <c r="CP31" s="966">
        <v>23</v>
      </c>
      <c r="CQ31" s="966">
        <v>10</v>
      </c>
      <c r="CR31" s="966">
        <v>19</v>
      </c>
      <c r="CS31" s="966">
        <v>14</v>
      </c>
      <c r="CT31" s="966">
        <v>11</v>
      </c>
      <c r="CU31" s="967">
        <v>15</v>
      </c>
      <c r="CV31" s="967">
        <v>10</v>
      </c>
      <c r="CW31" s="967">
        <v>9</v>
      </c>
      <c r="CX31" s="967">
        <v>17</v>
      </c>
      <c r="CY31" s="967">
        <v>17</v>
      </c>
      <c r="CZ31" s="967">
        <v>1</v>
      </c>
      <c r="DA31" s="695"/>
    </row>
    <row r="32" spans="2:105" ht="15" customHeight="1">
      <c r="B32" s="965" t="s">
        <v>1141</v>
      </c>
      <c r="C32" s="966">
        <f t="shared" si="2"/>
        <v>107</v>
      </c>
      <c r="D32" s="966">
        <v>5</v>
      </c>
      <c r="E32" s="966">
        <v>7</v>
      </c>
      <c r="F32" s="966">
        <v>0</v>
      </c>
      <c r="G32" s="966">
        <v>0</v>
      </c>
      <c r="H32" s="966">
        <v>0</v>
      </c>
      <c r="I32" s="966">
        <v>0</v>
      </c>
      <c r="J32" s="966">
        <v>1</v>
      </c>
      <c r="K32" s="966">
        <v>1</v>
      </c>
      <c r="L32" s="966">
        <v>0</v>
      </c>
      <c r="M32" s="966">
        <v>2</v>
      </c>
      <c r="N32" s="966">
        <v>0</v>
      </c>
      <c r="O32" s="966">
        <v>0</v>
      </c>
      <c r="P32" s="966">
        <v>0</v>
      </c>
      <c r="Q32" s="966">
        <v>0</v>
      </c>
      <c r="R32" s="966">
        <v>0</v>
      </c>
      <c r="S32" s="966">
        <v>0</v>
      </c>
      <c r="T32" s="966">
        <v>0</v>
      </c>
      <c r="U32" s="966">
        <v>0</v>
      </c>
      <c r="V32" s="966">
        <v>0</v>
      </c>
      <c r="W32" s="966">
        <v>0</v>
      </c>
      <c r="X32" s="966">
        <v>0</v>
      </c>
      <c r="Y32" s="966">
        <v>0</v>
      </c>
      <c r="Z32" s="966">
        <v>0</v>
      </c>
      <c r="AA32" s="966">
        <v>0</v>
      </c>
      <c r="AB32" s="966">
        <v>0</v>
      </c>
      <c r="AC32" s="966">
        <v>0</v>
      </c>
      <c r="AD32" s="966">
        <v>1</v>
      </c>
      <c r="AE32" s="966">
        <v>0</v>
      </c>
      <c r="AF32" s="966">
        <v>0</v>
      </c>
      <c r="AG32" s="966">
        <v>1</v>
      </c>
      <c r="AH32" s="966">
        <v>0</v>
      </c>
      <c r="AI32" s="966">
        <v>0</v>
      </c>
      <c r="AJ32" s="966">
        <v>0</v>
      </c>
      <c r="AK32" s="966">
        <v>0</v>
      </c>
      <c r="AL32" s="966">
        <v>0</v>
      </c>
      <c r="AM32" s="966">
        <v>1</v>
      </c>
      <c r="AN32" s="966">
        <v>0</v>
      </c>
      <c r="AO32" s="966">
        <v>1</v>
      </c>
      <c r="AP32" s="966">
        <v>1</v>
      </c>
      <c r="AQ32" s="966">
        <v>0</v>
      </c>
      <c r="AR32" s="966">
        <v>1</v>
      </c>
      <c r="AS32" s="966">
        <v>0</v>
      </c>
      <c r="AT32" s="966">
        <v>0</v>
      </c>
      <c r="AU32" s="966">
        <v>0</v>
      </c>
      <c r="AV32" s="966">
        <v>0</v>
      </c>
      <c r="AW32" s="966">
        <v>1</v>
      </c>
      <c r="AX32" s="966">
        <v>1</v>
      </c>
      <c r="AY32" s="966">
        <v>0</v>
      </c>
      <c r="AZ32" s="966">
        <v>0</v>
      </c>
      <c r="BA32" s="966">
        <v>2</v>
      </c>
      <c r="BB32" s="966">
        <v>1</v>
      </c>
      <c r="BC32" s="966">
        <v>0</v>
      </c>
      <c r="BD32" s="966">
        <v>1</v>
      </c>
      <c r="BE32" s="966">
        <v>1</v>
      </c>
      <c r="BF32" s="966">
        <v>1</v>
      </c>
      <c r="BG32" s="966">
        <v>0</v>
      </c>
      <c r="BH32" s="966">
        <v>0</v>
      </c>
      <c r="BI32" s="966">
        <v>0</v>
      </c>
      <c r="BJ32" s="966">
        <v>0</v>
      </c>
      <c r="BK32" s="966">
        <v>0</v>
      </c>
      <c r="BL32" s="966">
        <v>1</v>
      </c>
      <c r="BM32" s="966">
        <v>0</v>
      </c>
      <c r="BN32" s="966">
        <v>1</v>
      </c>
      <c r="BO32" s="966">
        <v>1</v>
      </c>
      <c r="BP32" s="966">
        <v>0</v>
      </c>
      <c r="BQ32" s="966">
        <v>1</v>
      </c>
      <c r="BR32" s="966">
        <v>1</v>
      </c>
      <c r="BS32" s="966">
        <v>1</v>
      </c>
      <c r="BT32" s="966">
        <v>0</v>
      </c>
      <c r="BU32" s="966">
        <v>2</v>
      </c>
      <c r="BV32" s="966">
        <v>0</v>
      </c>
      <c r="BW32" s="966">
        <v>0</v>
      </c>
      <c r="BX32" s="966">
        <v>0</v>
      </c>
      <c r="BY32" s="966">
        <v>1</v>
      </c>
      <c r="BZ32" s="966">
        <v>1</v>
      </c>
      <c r="CA32" s="966">
        <v>0</v>
      </c>
      <c r="CB32" s="966">
        <v>4</v>
      </c>
      <c r="CC32" s="966">
        <v>1</v>
      </c>
      <c r="CD32" s="966">
        <v>1</v>
      </c>
      <c r="CE32" s="966">
        <v>5</v>
      </c>
      <c r="CF32" s="966">
        <v>3</v>
      </c>
      <c r="CG32" s="966">
        <v>3</v>
      </c>
      <c r="CH32" s="966">
        <v>2</v>
      </c>
      <c r="CI32" s="966">
        <v>4</v>
      </c>
      <c r="CJ32" s="966">
        <v>1</v>
      </c>
      <c r="CK32" s="966">
        <v>2</v>
      </c>
      <c r="CL32" s="966">
        <v>4</v>
      </c>
      <c r="CM32" s="966">
        <v>4</v>
      </c>
      <c r="CN32" s="966">
        <v>5</v>
      </c>
      <c r="CO32" s="966">
        <v>4</v>
      </c>
      <c r="CP32" s="966">
        <v>0</v>
      </c>
      <c r="CQ32" s="966">
        <v>4</v>
      </c>
      <c r="CR32" s="966">
        <v>1</v>
      </c>
      <c r="CS32" s="966">
        <v>5</v>
      </c>
      <c r="CT32" s="966">
        <v>2</v>
      </c>
      <c r="CU32" s="967">
        <v>4</v>
      </c>
      <c r="CV32" s="967">
        <v>2</v>
      </c>
      <c r="CW32" s="967">
        <v>1</v>
      </c>
      <c r="CX32" s="967">
        <v>5</v>
      </c>
      <c r="CY32" s="967">
        <v>0</v>
      </c>
      <c r="CZ32" s="967">
        <v>0</v>
      </c>
      <c r="DA32" s="695"/>
    </row>
    <row r="33" spans="2:105" ht="15" customHeight="1">
      <c r="B33" s="965" t="s">
        <v>1063</v>
      </c>
      <c r="C33" s="966">
        <f t="shared" si="2"/>
        <v>226</v>
      </c>
      <c r="D33" s="966">
        <v>0</v>
      </c>
      <c r="E33" s="966">
        <v>0</v>
      </c>
      <c r="F33" s="966">
        <v>0</v>
      </c>
      <c r="G33" s="966">
        <v>0</v>
      </c>
      <c r="H33" s="966">
        <v>0</v>
      </c>
      <c r="I33" s="966">
        <v>0</v>
      </c>
      <c r="J33" s="966">
        <v>0</v>
      </c>
      <c r="K33" s="966">
        <v>0</v>
      </c>
      <c r="L33" s="966">
        <v>0</v>
      </c>
      <c r="M33" s="966">
        <v>0</v>
      </c>
      <c r="N33" s="966">
        <v>0</v>
      </c>
      <c r="O33" s="966">
        <v>0</v>
      </c>
      <c r="P33" s="966">
        <v>0</v>
      </c>
      <c r="Q33" s="966">
        <v>0</v>
      </c>
      <c r="R33" s="966">
        <v>0</v>
      </c>
      <c r="S33" s="966">
        <v>0</v>
      </c>
      <c r="T33" s="966">
        <v>0</v>
      </c>
      <c r="U33" s="966">
        <v>0</v>
      </c>
      <c r="V33" s="966">
        <v>0</v>
      </c>
      <c r="W33" s="966">
        <v>0</v>
      </c>
      <c r="X33" s="966">
        <v>0</v>
      </c>
      <c r="Y33" s="966">
        <v>0</v>
      </c>
      <c r="Z33" s="966">
        <v>0</v>
      </c>
      <c r="AA33" s="966">
        <v>0</v>
      </c>
      <c r="AB33" s="966">
        <v>0</v>
      </c>
      <c r="AC33" s="966">
        <v>0</v>
      </c>
      <c r="AD33" s="966">
        <v>0</v>
      </c>
      <c r="AE33" s="966">
        <v>0</v>
      </c>
      <c r="AF33" s="966">
        <v>0</v>
      </c>
      <c r="AG33" s="966">
        <v>0</v>
      </c>
      <c r="AH33" s="966">
        <v>0</v>
      </c>
      <c r="AI33" s="966">
        <v>0</v>
      </c>
      <c r="AJ33" s="966">
        <v>0</v>
      </c>
      <c r="AK33" s="966">
        <v>0</v>
      </c>
      <c r="AL33" s="966">
        <v>0</v>
      </c>
      <c r="AM33" s="966">
        <v>0</v>
      </c>
      <c r="AN33" s="966">
        <v>0</v>
      </c>
      <c r="AO33" s="966">
        <v>0</v>
      </c>
      <c r="AP33" s="966">
        <v>0</v>
      </c>
      <c r="AQ33" s="966">
        <v>0</v>
      </c>
      <c r="AR33" s="966">
        <v>0</v>
      </c>
      <c r="AS33" s="966">
        <v>0</v>
      </c>
      <c r="AT33" s="966">
        <v>0</v>
      </c>
      <c r="AU33" s="966">
        <v>0</v>
      </c>
      <c r="AV33" s="966">
        <v>0</v>
      </c>
      <c r="AW33" s="966">
        <v>0</v>
      </c>
      <c r="AX33" s="966">
        <v>0</v>
      </c>
      <c r="AY33" s="966">
        <v>0</v>
      </c>
      <c r="AZ33" s="966">
        <v>0</v>
      </c>
      <c r="BA33" s="966">
        <v>0</v>
      </c>
      <c r="BB33" s="966">
        <v>0</v>
      </c>
      <c r="BC33" s="966">
        <v>0</v>
      </c>
      <c r="BD33" s="966">
        <v>0</v>
      </c>
      <c r="BE33" s="966">
        <v>0</v>
      </c>
      <c r="BF33" s="966">
        <v>0</v>
      </c>
      <c r="BG33" s="966">
        <v>0</v>
      </c>
      <c r="BH33" s="966">
        <v>0</v>
      </c>
      <c r="BI33" s="966">
        <v>0</v>
      </c>
      <c r="BJ33" s="966">
        <v>1</v>
      </c>
      <c r="BK33" s="966">
        <v>1</v>
      </c>
      <c r="BL33" s="966">
        <v>0</v>
      </c>
      <c r="BM33" s="966">
        <v>1</v>
      </c>
      <c r="BN33" s="966">
        <v>0</v>
      </c>
      <c r="BO33" s="966">
        <v>1</v>
      </c>
      <c r="BP33" s="966">
        <v>3</v>
      </c>
      <c r="BQ33" s="966">
        <v>1</v>
      </c>
      <c r="BR33" s="966">
        <v>0</v>
      </c>
      <c r="BS33" s="966">
        <v>0</v>
      </c>
      <c r="BT33" s="966">
        <v>1</v>
      </c>
      <c r="BU33" s="966">
        <v>1</v>
      </c>
      <c r="BV33" s="966">
        <v>2</v>
      </c>
      <c r="BW33" s="966">
        <v>0</v>
      </c>
      <c r="BX33" s="966">
        <v>9</v>
      </c>
      <c r="BY33" s="966">
        <v>3</v>
      </c>
      <c r="BZ33" s="966">
        <v>6</v>
      </c>
      <c r="CA33" s="966">
        <v>4</v>
      </c>
      <c r="CB33" s="966">
        <v>8</v>
      </c>
      <c r="CC33" s="966">
        <v>6</v>
      </c>
      <c r="CD33" s="966">
        <v>11</v>
      </c>
      <c r="CE33" s="966">
        <v>7</v>
      </c>
      <c r="CF33" s="966">
        <v>14</v>
      </c>
      <c r="CG33" s="966">
        <v>9</v>
      </c>
      <c r="CH33" s="966">
        <v>5</v>
      </c>
      <c r="CI33" s="966">
        <v>14</v>
      </c>
      <c r="CJ33" s="966">
        <v>10</v>
      </c>
      <c r="CK33" s="966">
        <v>7</v>
      </c>
      <c r="CL33" s="966">
        <v>8</v>
      </c>
      <c r="CM33" s="966">
        <v>15</v>
      </c>
      <c r="CN33" s="966">
        <v>11</v>
      </c>
      <c r="CO33" s="966">
        <v>11</v>
      </c>
      <c r="CP33" s="966">
        <v>12</v>
      </c>
      <c r="CQ33" s="966">
        <v>7</v>
      </c>
      <c r="CR33" s="966">
        <v>9</v>
      </c>
      <c r="CS33" s="966">
        <v>8</v>
      </c>
      <c r="CT33" s="966">
        <v>5</v>
      </c>
      <c r="CU33" s="967">
        <v>2</v>
      </c>
      <c r="CV33" s="967">
        <v>4</v>
      </c>
      <c r="CW33" s="967">
        <v>4</v>
      </c>
      <c r="CX33" s="967">
        <v>3</v>
      </c>
      <c r="CY33" s="967">
        <v>2</v>
      </c>
      <c r="CZ33" s="967">
        <v>0</v>
      </c>
      <c r="DA33" s="695"/>
    </row>
    <row r="34" spans="2:105" ht="15" customHeight="1">
      <c r="B34" s="965" t="s">
        <v>1064</v>
      </c>
      <c r="C34" s="966">
        <f t="shared" si="2"/>
        <v>196</v>
      </c>
      <c r="D34" s="966">
        <v>0</v>
      </c>
      <c r="E34" s="966">
        <v>0</v>
      </c>
      <c r="F34" s="966">
        <v>0</v>
      </c>
      <c r="G34" s="966">
        <v>0</v>
      </c>
      <c r="H34" s="966">
        <v>0</v>
      </c>
      <c r="I34" s="966">
        <v>0</v>
      </c>
      <c r="J34" s="966">
        <v>0</v>
      </c>
      <c r="K34" s="966">
        <v>0</v>
      </c>
      <c r="L34" s="966">
        <v>0</v>
      </c>
      <c r="M34" s="966">
        <v>0</v>
      </c>
      <c r="N34" s="966">
        <v>0</v>
      </c>
      <c r="O34" s="966">
        <v>0</v>
      </c>
      <c r="P34" s="966">
        <v>0</v>
      </c>
      <c r="Q34" s="966">
        <v>0</v>
      </c>
      <c r="R34" s="966">
        <v>0</v>
      </c>
      <c r="S34" s="966">
        <v>0</v>
      </c>
      <c r="T34" s="966">
        <v>0</v>
      </c>
      <c r="U34" s="966">
        <v>0</v>
      </c>
      <c r="V34" s="966">
        <v>0</v>
      </c>
      <c r="W34" s="966">
        <v>1</v>
      </c>
      <c r="X34" s="966">
        <v>0</v>
      </c>
      <c r="Y34" s="966">
        <v>2</v>
      </c>
      <c r="Z34" s="966">
        <v>2</v>
      </c>
      <c r="AA34" s="966">
        <v>1</v>
      </c>
      <c r="AB34" s="966">
        <v>1</v>
      </c>
      <c r="AC34" s="966">
        <v>0</v>
      </c>
      <c r="AD34" s="966">
        <v>1</v>
      </c>
      <c r="AE34" s="966">
        <v>1</v>
      </c>
      <c r="AF34" s="966">
        <v>5</v>
      </c>
      <c r="AG34" s="966">
        <v>0</v>
      </c>
      <c r="AH34" s="966">
        <v>2</v>
      </c>
      <c r="AI34" s="966">
        <v>0</v>
      </c>
      <c r="AJ34" s="966">
        <v>1</v>
      </c>
      <c r="AK34" s="966">
        <v>1</v>
      </c>
      <c r="AL34" s="966">
        <v>1</v>
      </c>
      <c r="AM34" s="966">
        <v>2</v>
      </c>
      <c r="AN34" s="966">
        <v>5</v>
      </c>
      <c r="AO34" s="966">
        <v>3</v>
      </c>
      <c r="AP34" s="966">
        <v>0</v>
      </c>
      <c r="AQ34" s="966">
        <v>6</v>
      </c>
      <c r="AR34" s="966">
        <v>3</v>
      </c>
      <c r="AS34" s="966">
        <v>2</v>
      </c>
      <c r="AT34" s="966">
        <v>5</v>
      </c>
      <c r="AU34" s="966">
        <v>8</v>
      </c>
      <c r="AV34" s="966">
        <v>5</v>
      </c>
      <c r="AW34" s="966">
        <v>2</v>
      </c>
      <c r="AX34" s="966">
        <v>6</v>
      </c>
      <c r="AY34" s="966">
        <v>3</v>
      </c>
      <c r="AZ34" s="966">
        <v>3</v>
      </c>
      <c r="BA34" s="966">
        <v>6</v>
      </c>
      <c r="BB34" s="966">
        <v>5</v>
      </c>
      <c r="BC34" s="966">
        <v>5</v>
      </c>
      <c r="BD34" s="966">
        <v>4</v>
      </c>
      <c r="BE34" s="966">
        <v>5</v>
      </c>
      <c r="BF34" s="966">
        <v>7</v>
      </c>
      <c r="BG34" s="966">
        <v>3</v>
      </c>
      <c r="BH34" s="966">
        <v>6</v>
      </c>
      <c r="BI34" s="966">
        <v>4</v>
      </c>
      <c r="BJ34" s="966">
        <v>6</v>
      </c>
      <c r="BK34" s="966">
        <v>6</v>
      </c>
      <c r="BL34" s="966">
        <v>3</v>
      </c>
      <c r="BM34" s="966">
        <v>4</v>
      </c>
      <c r="BN34" s="966">
        <v>2</v>
      </c>
      <c r="BO34" s="966">
        <v>3</v>
      </c>
      <c r="BP34" s="966">
        <v>5</v>
      </c>
      <c r="BQ34" s="966">
        <v>0</v>
      </c>
      <c r="BR34" s="966">
        <v>2</v>
      </c>
      <c r="BS34" s="966">
        <v>3</v>
      </c>
      <c r="BT34" s="966">
        <v>2</v>
      </c>
      <c r="BU34" s="966">
        <v>4</v>
      </c>
      <c r="BV34" s="966">
        <v>4</v>
      </c>
      <c r="BW34" s="966">
        <v>4</v>
      </c>
      <c r="BX34" s="966">
        <v>1</v>
      </c>
      <c r="BY34" s="966">
        <v>3</v>
      </c>
      <c r="BZ34" s="966">
        <v>4</v>
      </c>
      <c r="CA34" s="966">
        <v>1</v>
      </c>
      <c r="CB34" s="966">
        <v>3</v>
      </c>
      <c r="CC34" s="966">
        <v>2</v>
      </c>
      <c r="CD34" s="966">
        <v>1</v>
      </c>
      <c r="CE34" s="966">
        <v>0</v>
      </c>
      <c r="CF34" s="966">
        <v>5</v>
      </c>
      <c r="CG34" s="966">
        <v>2</v>
      </c>
      <c r="CH34" s="966">
        <v>2</v>
      </c>
      <c r="CI34" s="966">
        <v>1</v>
      </c>
      <c r="CJ34" s="966">
        <v>0</v>
      </c>
      <c r="CK34" s="966">
        <v>1</v>
      </c>
      <c r="CL34" s="966">
        <v>1</v>
      </c>
      <c r="CM34" s="966">
        <v>1</v>
      </c>
      <c r="CN34" s="966">
        <v>1</v>
      </c>
      <c r="CO34" s="966">
        <v>0</v>
      </c>
      <c r="CP34" s="966">
        <v>0</v>
      </c>
      <c r="CQ34" s="966">
        <v>0</v>
      </c>
      <c r="CR34" s="966">
        <v>0</v>
      </c>
      <c r="CS34" s="966">
        <v>0</v>
      </c>
      <c r="CT34" s="966">
        <v>0</v>
      </c>
      <c r="CU34" s="967">
        <v>1</v>
      </c>
      <c r="CV34" s="967">
        <v>0</v>
      </c>
      <c r="CW34" s="967">
        <v>0</v>
      </c>
      <c r="CX34" s="967">
        <v>0</v>
      </c>
      <c r="CY34" s="967">
        <v>0</v>
      </c>
      <c r="CZ34" s="967">
        <v>1</v>
      </c>
      <c r="DA34" s="695"/>
    </row>
    <row r="35" spans="2:105" ht="15" customHeight="1">
      <c r="B35" s="965" t="s">
        <v>1065</v>
      </c>
      <c r="C35" s="966">
        <f t="shared" si="2"/>
        <v>148</v>
      </c>
      <c r="D35" s="966">
        <v>0</v>
      </c>
      <c r="E35" s="966">
        <v>0</v>
      </c>
      <c r="F35" s="966">
        <v>0</v>
      </c>
      <c r="G35" s="966">
        <v>0</v>
      </c>
      <c r="H35" s="966">
        <v>0</v>
      </c>
      <c r="I35" s="966">
        <v>0</v>
      </c>
      <c r="J35" s="966">
        <v>0</v>
      </c>
      <c r="K35" s="966">
        <v>0</v>
      </c>
      <c r="L35" s="966">
        <v>0</v>
      </c>
      <c r="M35" s="966">
        <v>0</v>
      </c>
      <c r="N35" s="966">
        <v>0</v>
      </c>
      <c r="O35" s="966">
        <v>0</v>
      </c>
      <c r="P35" s="966">
        <v>0</v>
      </c>
      <c r="Q35" s="966">
        <v>0</v>
      </c>
      <c r="R35" s="966">
        <v>0</v>
      </c>
      <c r="S35" s="966">
        <v>0</v>
      </c>
      <c r="T35" s="966">
        <v>0</v>
      </c>
      <c r="U35" s="966">
        <v>0</v>
      </c>
      <c r="V35" s="966">
        <v>0</v>
      </c>
      <c r="W35" s="966">
        <v>0</v>
      </c>
      <c r="X35" s="966">
        <v>0</v>
      </c>
      <c r="Y35" s="966">
        <v>0</v>
      </c>
      <c r="Z35" s="966">
        <v>1</v>
      </c>
      <c r="AA35" s="966">
        <v>0</v>
      </c>
      <c r="AB35" s="966">
        <v>0</v>
      </c>
      <c r="AC35" s="966">
        <v>0</v>
      </c>
      <c r="AD35" s="966">
        <v>0</v>
      </c>
      <c r="AE35" s="966">
        <v>0</v>
      </c>
      <c r="AF35" s="966">
        <v>0</v>
      </c>
      <c r="AG35" s="966">
        <v>0</v>
      </c>
      <c r="AH35" s="966">
        <v>0</v>
      </c>
      <c r="AI35" s="966">
        <v>0</v>
      </c>
      <c r="AJ35" s="966">
        <v>0</v>
      </c>
      <c r="AK35" s="966">
        <v>0</v>
      </c>
      <c r="AL35" s="966">
        <v>0</v>
      </c>
      <c r="AM35" s="966">
        <v>0</v>
      </c>
      <c r="AN35" s="966">
        <v>0</v>
      </c>
      <c r="AO35" s="966">
        <v>0</v>
      </c>
      <c r="AP35" s="966">
        <v>0</v>
      </c>
      <c r="AQ35" s="966">
        <v>0</v>
      </c>
      <c r="AR35" s="966">
        <v>0</v>
      </c>
      <c r="AS35" s="966">
        <v>0</v>
      </c>
      <c r="AT35" s="966">
        <v>0</v>
      </c>
      <c r="AU35" s="966">
        <v>0</v>
      </c>
      <c r="AV35" s="966">
        <v>0</v>
      </c>
      <c r="AW35" s="966">
        <v>0</v>
      </c>
      <c r="AX35" s="966">
        <v>0</v>
      </c>
      <c r="AY35" s="966">
        <v>0</v>
      </c>
      <c r="AZ35" s="966">
        <v>0</v>
      </c>
      <c r="BA35" s="966">
        <v>2</v>
      </c>
      <c r="BB35" s="966">
        <v>0</v>
      </c>
      <c r="BC35" s="966">
        <v>0</v>
      </c>
      <c r="BD35" s="966">
        <v>0</v>
      </c>
      <c r="BE35" s="966">
        <v>0</v>
      </c>
      <c r="BF35" s="966">
        <v>1</v>
      </c>
      <c r="BG35" s="966">
        <v>0</v>
      </c>
      <c r="BH35" s="966">
        <v>0</v>
      </c>
      <c r="BI35" s="966">
        <v>0</v>
      </c>
      <c r="BJ35" s="966">
        <v>1</v>
      </c>
      <c r="BK35" s="966">
        <v>1</v>
      </c>
      <c r="BL35" s="966">
        <v>0</v>
      </c>
      <c r="BM35" s="966">
        <v>1</v>
      </c>
      <c r="BN35" s="966">
        <v>3</v>
      </c>
      <c r="BO35" s="966">
        <v>4</v>
      </c>
      <c r="BP35" s="966">
        <v>1</v>
      </c>
      <c r="BQ35" s="966">
        <v>0</v>
      </c>
      <c r="BR35" s="966">
        <v>5</v>
      </c>
      <c r="BS35" s="966">
        <v>2</v>
      </c>
      <c r="BT35" s="966">
        <v>1</v>
      </c>
      <c r="BU35" s="966">
        <v>3</v>
      </c>
      <c r="BV35" s="966">
        <v>3</v>
      </c>
      <c r="BW35" s="966">
        <v>0</v>
      </c>
      <c r="BX35" s="966">
        <v>2</v>
      </c>
      <c r="BY35" s="966">
        <v>1</v>
      </c>
      <c r="BZ35" s="966">
        <v>3</v>
      </c>
      <c r="CA35" s="966">
        <v>4</v>
      </c>
      <c r="CB35" s="966">
        <v>12</v>
      </c>
      <c r="CC35" s="966">
        <v>7</v>
      </c>
      <c r="CD35" s="966">
        <v>14</v>
      </c>
      <c r="CE35" s="966">
        <v>7</v>
      </c>
      <c r="CF35" s="966">
        <v>3</v>
      </c>
      <c r="CG35" s="966">
        <v>8</v>
      </c>
      <c r="CH35" s="966">
        <v>4</v>
      </c>
      <c r="CI35" s="966">
        <v>3</v>
      </c>
      <c r="CJ35" s="966">
        <v>3</v>
      </c>
      <c r="CK35" s="966">
        <v>3</v>
      </c>
      <c r="CL35" s="966">
        <v>8</v>
      </c>
      <c r="CM35" s="966">
        <v>10</v>
      </c>
      <c r="CN35" s="966">
        <v>6</v>
      </c>
      <c r="CO35" s="966">
        <v>4</v>
      </c>
      <c r="CP35" s="966">
        <v>4</v>
      </c>
      <c r="CQ35" s="966">
        <v>2</v>
      </c>
      <c r="CR35" s="966">
        <v>3</v>
      </c>
      <c r="CS35" s="966">
        <v>1</v>
      </c>
      <c r="CT35" s="966">
        <v>2</v>
      </c>
      <c r="CU35" s="967">
        <v>2</v>
      </c>
      <c r="CV35" s="967">
        <v>1</v>
      </c>
      <c r="CW35" s="967">
        <v>1</v>
      </c>
      <c r="CX35" s="967">
        <v>1</v>
      </c>
      <c r="CY35" s="967">
        <v>0</v>
      </c>
      <c r="CZ35" s="967">
        <v>0</v>
      </c>
      <c r="DA35" s="695"/>
    </row>
    <row r="36" spans="2:105" ht="15" customHeight="1">
      <c r="B36" s="965" t="s">
        <v>1066</v>
      </c>
      <c r="C36" s="966">
        <f t="shared" si="2"/>
        <v>176</v>
      </c>
      <c r="D36" s="966">
        <v>2</v>
      </c>
      <c r="E36" s="966">
        <v>3</v>
      </c>
      <c r="F36" s="966">
        <v>2</v>
      </c>
      <c r="G36" s="966">
        <v>2</v>
      </c>
      <c r="H36" s="966">
        <v>1</v>
      </c>
      <c r="I36" s="966">
        <v>2</v>
      </c>
      <c r="J36" s="966">
        <v>6</v>
      </c>
      <c r="K36" s="966">
        <v>1</v>
      </c>
      <c r="L36" s="966">
        <v>1</v>
      </c>
      <c r="M36" s="966">
        <v>1</v>
      </c>
      <c r="N36" s="966">
        <v>0</v>
      </c>
      <c r="O36" s="966">
        <v>1</v>
      </c>
      <c r="P36" s="966">
        <v>1</v>
      </c>
      <c r="Q36" s="966">
        <v>1</v>
      </c>
      <c r="R36" s="966">
        <v>2</v>
      </c>
      <c r="S36" s="966">
        <v>4</v>
      </c>
      <c r="T36" s="966">
        <v>3</v>
      </c>
      <c r="U36" s="966">
        <v>4</v>
      </c>
      <c r="V36" s="966">
        <v>3</v>
      </c>
      <c r="W36" s="966">
        <v>3</v>
      </c>
      <c r="X36" s="966">
        <v>4</v>
      </c>
      <c r="Y36" s="966">
        <v>7</v>
      </c>
      <c r="Z36" s="966">
        <v>2</v>
      </c>
      <c r="AA36" s="966">
        <v>2</v>
      </c>
      <c r="AB36" s="966">
        <v>1</v>
      </c>
      <c r="AC36" s="966">
        <v>3</v>
      </c>
      <c r="AD36" s="966">
        <v>3</v>
      </c>
      <c r="AE36" s="966">
        <v>4</v>
      </c>
      <c r="AF36" s="966">
        <v>7</v>
      </c>
      <c r="AG36" s="966">
        <v>6</v>
      </c>
      <c r="AH36" s="966">
        <v>5</v>
      </c>
      <c r="AI36" s="966">
        <v>2</v>
      </c>
      <c r="AJ36" s="966">
        <v>4</v>
      </c>
      <c r="AK36" s="966">
        <v>1</v>
      </c>
      <c r="AL36" s="966">
        <v>4</v>
      </c>
      <c r="AM36" s="966">
        <v>3</v>
      </c>
      <c r="AN36" s="966">
        <v>0</v>
      </c>
      <c r="AO36" s="966">
        <v>2</v>
      </c>
      <c r="AP36" s="966">
        <v>3</v>
      </c>
      <c r="AQ36" s="966">
        <v>2</v>
      </c>
      <c r="AR36" s="966">
        <v>4</v>
      </c>
      <c r="AS36" s="966">
        <v>1</v>
      </c>
      <c r="AT36" s="966">
        <v>7</v>
      </c>
      <c r="AU36" s="966">
        <v>4</v>
      </c>
      <c r="AV36" s="966">
        <v>0</v>
      </c>
      <c r="AW36" s="966">
        <v>1</v>
      </c>
      <c r="AX36" s="966">
        <v>1</v>
      </c>
      <c r="AY36" s="966">
        <v>3</v>
      </c>
      <c r="AZ36" s="966">
        <v>1</v>
      </c>
      <c r="BA36" s="966">
        <v>3</v>
      </c>
      <c r="BB36" s="966">
        <v>0</v>
      </c>
      <c r="BC36" s="966">
        <v>2</v>
      </c>
      <c r="BD36" s="966">
        <v>0</v>
      </c>
      <c r="BE36" s="966">
        <v>0</v>
      </c>
      <c r="BF36" s="966">
        <v>2</v>
      </c>
      <c r="BG36" s="966">
        <v>0</v>
      </c>
      <c r="BH36" s="966">
        <v>0</v>
      </c>
      <c r="BI36" s="966">
        <v>4</v>
      </c>
      <c r="BJ36" s="966">
        <v>2</v>
      </c>
      <c r="BK36" s="966">
        <v>1</v>
      </c>
      <c r="BL36" s="966">
        <v>3</v>
      </c>
      <c r="BM36" s="966">
        <v>1</v>
      </c>
      <c r="BN36" s="966">
        <v>2</v>
      </c>
      <c r="BO36" s="966">
        <v>2</v>
      </c>
      <c r="BP36" s="966">
        <v>4</v>
      </c>
      <c r="BQ36" s="966">
        <v>0</v>
      </c>
      <c r="BR36" s="966">
        <v>0</v>
      </c>
      <c r="BS36" s="966">
        <v>1</v>
      </c>
      <c r="BT36" s="966">
        <v>1</v>
      </c>
      <c r="BU36" s="966">
        <v>1</v>
      </c>
      <c r="BV36" s="966">
        <v>0</v>
      </c>
      <c r="BW36" s="966">
        <v>0</v>
      </c>
      <c r="BX36" s="966">
        <v>2</v>
      </c>
      <c r="BY36" s="966">
        <v>2</v>
      </c>
      <c r="BZ36" s="966">
        <v>1</v>
      </c>
      <c r="CA36" s="966">
        <v>2</v>
      </c>
      <c r="CB36" s="966">
        <v>1</v>
      </c>
      <c r="CC36" s="966">
        <v>1</v>
      </c>
      <c r="CD36" s="966">
        <v>0</v>
      </c>
      <c r="CE36" s="966">
        <v>1</v>
      </c>
      <c r="CF36" s="966">
        <v>0</v>
      </c>
      <c r="CG36" s="966">
        <v>1</v>
      </c>
      <c r="CH36" s="966">
        <v>0</v>
      </c>
      <c r="CI36" s="966">
        <v>0</v>
      </c>
      <c r="CJ36" s="966">
        <v>2</v>
      </c>
      <c r="CK36" s="966">
        <v>1</v>
      </c>
      <c r="CL36" s="966">
        <v>1</v>
      </c>
      <c r="CM36" s="966">
        <v>0</v>
      </c>
      <c r="CN36" s="966">
        <v>1</v>
      </c>
      <c r="CO36" s="966">
        <v>0</v>
      </c>
      <c r="CP36" s="966">
        <v>0</v>
      </c>
      <c r="CQ36" s="966">
        <v>0</v>
      </c>
      <c r="CR36" s="966">
        <v>0</v>
      </c>
      <c r="CS36" s="966">
        <v>0</v>
      </c>
      <c r="CT36" s="966">
        <v>0</v>
      </c>
      <c r="CU36" s="967">
        <v>0</v>
      </c>
      <c r="CV36" s="967">
        <v>0</v>
      </c>
      <c r="CW36" s="967">
        <v>0</v>
      </c>
      <c r="CX36" s="967">
        <v>0</v>
      </c>
      <c r="CY36" s="967">
        <v>1</v>
      </c>
      <c r="CZ36" s="967">
        <v>0</v>
      </c>
      <c r="DA36" s="695"/>
    </row>
    <row r="37" spans="2:105" ht="15" customHeight="1">
      <c r="B37" s="965" t="s">
        <v>1067</v>
      </c>
      <c r="C37" s="966">
        <f t="shared" si="2"/>
        <v>70</v>
      </c>
      <c r="D37" s="966">
        <v>0</v>
      </c>
      <c r="E37" s="966">
        <v>0</v>
      </c>
      <c r="F37" s="966">
        <v>0</v>
      </c>
      <c r="G37" s="966">
        <v>0</v>
      </c>
      <c r="H37" s="966">
        <v>0</v>
      </c>
      <c r="I37" s="966">
        <v>0</v>
      </c>
      <c r="J37" s="966">
        <v>0</v>
      </c>
      <c r="K37" s="966">
        <v>0</v>
      </c>
      <c r="L37" s="966">
        <v>0</v>
      </c>
      <c r="M37" s="966">
        <v>0</v>
      </c>
      <c r="N37" s="966">
        <v>0</v>
      </c>
      <c r="O37" s="966">
        <v>1</v>
      </c>
      <c r="P37" s="966">
        <v>1</v>
      </c>
      <c r="Q37" s="966">
        <v>0</v>
      </c>
      <c r="R37" s="966">
        <v>0</v>
      </c>
      <c r="S37" s="966">
        <v>0</v>
      </c>
      <c r="T37" s="966">
        <v>0</v>
      </c>
      <c r="U37" s="966">
        <v>0</v>
      </c>
      <c r="V37" s="966">
        <v>0</v>
      </c>
      <c r="W37" s="966">
        <v>0</v>
      </c>
      <c r="X37" s="966">
        <v>0</v>
      </c>
      <c r="Y37" s="966">
        <v>0</v>
      </c>
      <c r="Z37" s="966">
        <v>0</v>
      </c>
      <c r="AA37" s="966">
        <v>0</v>
      </c>
      <c r="AB37" s="966">
        <v>0</v>
      </c>
      <c r="AC37" s="966">
        <v>1</v>
      </c>
      <c r="AD37" s="966">
        <v>0</v>
      </c>
      <c r="AE37" s="966">
        <v>2</v>
      </c>
      <c r="AF37" s="966">
        <v>0</v>
      </c>
      <c r="AG37" s="966">
        <v>1</v>
      </c>
      <c r="AH37" s="966">
        <v>1</v>
      </c>
      <c r="AI37" s="966">
        <v>0</v>
      </c>
      <c r="AJ37" s="966">
        <v>0</v>
      </c>
      <c r="AK37" s="966">
        <v>1</v>
      </c>
      <c r="AL37" s="966">
        <v>2</v>
      </c>
      <c r="AM37" s="966">
        <v>1</v>
      </c>
      <c r="AN37" s="966">
        <v>1</v>
      </c>
      <c r="AO37" s="966">
        <v>0</v>
      </c>
      <c r="AP37" s="966">
        <v>0</v>
      </c>
      <c r="AQ37" s="966">
        <v>0</v>
      </c>
      <c r="AR37" s="966">
        <v>1</v>
      </c>
      <c r="AS37" s="966">
        <v>0</v>
      </c>
      <c r="AT37" s="966">
        <v>0</v>
      </c>
      <c r="AU37" s="966">
        <v>3</v>
      </c>
      <c r="AV37" s="966">
        <v>0</v>
      </c>
      <c r="AW37" s="966">
        <v>2</v>
      </c>
      <c r="AX37" s="966">
        <v>2</v>
      </c>
      <c r="AY37" s="966">
        <v>4</v>
      </c>
      <c r="AZ37" s="966">
        <v>1</v>
      </c>
      <c r="BA37" s="966">
        <v>0</v>
      </c>
      <c r="BB37" s="966">
        <v>5</v>
      </c>
      <c r="BC37" s="966">
        <v>0</v>
      </c>
      <c r="BD37" s="966">
        <v>0</v>
      </c>
      <c r="BE37" s="966">
        <v>0</v>
      </c>
      <c r="BF37" s="966">
        <v>2</v>
      </c>
      <c r="BG37" s="966">
        <v>1</v>
      </c>
      <c r="BH37" s="966">
        <v>1</v>
      </c>
      <c r="BI37" s="966">
        <v>1</v>
      </c>
      <c r="BJ37" s="966">
        <v>1</v>
      </c>
      <c r="BK37" s="966">
        <v>3</v>
      </c>
      <c r="BL37" s="966">
        <v>0</v>
      </c>
      <c r="BM37" s="966">
        <v>1</v>
      </c>
      <c r="BN37" s="966">
        <v>1</v>
      </c>
      <c r="BO37" s="966">
        <v>1</v>
      </c>
      <c r="BP37" s="966">
        <v>2</v>
      </c>
      <c r="BQ37" s="966">
        <v>1</v>
      </c>
      <c r="BR37" s="966">
        <v>2</v>
      </c>
      <c r="BS37" s="966">
        <v>1</v>
      </c>
      <c r="BT37" s="966">
        <v>2</v>
      </c>
      <c r="BU37" s="966">
        <v>1</v>
      </c>
      <c r="BV37" s="966">
        <v>1</v>
      </c>
      <c r="BW37" s="966">
        <v>2</v>
      </c>
      <c r="BX37" s="966">
        <v>0</v>
      </c>
      <c r="BY37" s="966">
        <v>0</v>
      </c>
      <c r="BZ37" s="966">
        <v>1</v>
      </c>
      <c r="CA37" s="966">
        <v>1</v>
      </c>
      <c r="CB37" s="966">
        <v>2</v>
      </c>
      <c r="CC37" s="966">
        <v>0</v>
      </c>
      <c r="CD37" s="966">
        <v>1</v>
      </c>
      <c r="CE37" s="966">
        <v>0</v>
      </c>
      <c r="CF37" s="966">
        <v>1</v>
      </c>
      <c r="CG37" s="966">
        <v>1</v>
      </c>
      <c r="CH37" s="966">
        <v>0</v>
      </c>
      <c r="CI37" s="966">
        <v>2</v>
      </c>
      <c r="CJ37" s="966">
        <v>1</v>
      </c>
      <c r="CK37" s="966">
        <v>1</v>
      </c>
      <c r="CL37" s="966">
        <v>0</v>
      </c>
      <c r="CM37" s="966">
        <v>1</v>
      </c>
      <c r="CN37" s="966">
        <v>0</v>
      </c>
      <c r="CO37" s="966">
        <v>0</v>
      </c>
      <c r="CP37" s="966">
        <v>2</v>
      </c>
      <c r="CQ37" s="966">
        <v>0</v>
      </c>
      <c r="CR37" s="966">
        <v>1</v>
      </c>
      <c r="CS37" s="966">
        <v>0</v>
      </c>
      <c r="CT37" s="966">
        <v>0</v>
      </c>
      <c r="CU37" s="967">
        <v>0</v>
      </c>
      <c r="CV37" s="967">
        <v>0</v>
      </c>
      <c r="CW37" s="967">
        <v>0</v>
      </c>
      <c r="CX37" s="967">
        <v>1</v>
      </c>
      <c r="CY37" s="967">
        <v>0</v>
      </c>
      <c r="CZ37" s="967">
        <v>0</v>
      </c>
      <c r="DA37" s="695"/>
    </row>
    <row r="38" spans="2:105" ht="15" customHeight="1">
      <c r="B38" s="965" t="s">
        <v>1068</v>
      </c>
      <c r="C38" s="966">
        <f t="shared" si="2"/>
        <v>3158</v>
      </c>
      <c r="D38" s="966">
        <v>1</v>
      </c>
      <c r="E38" s="966">
        <v>0</v>
      </c>
      <c r="F38" s="966">
        <v>0</v>
      </c>
      <c r="G38" s="966">
        <v>1</v>
      </c>
      <c r="H38" s="966">
        <v>0</v>
      </c>
      <c r="I38" s="966">
        <v>0</v>
      </c>
      <c r="J38" s="966">
        <v>0</v>
      </c>
      <c r="K38" s="966">
        <v>0</v>
      </c>
      <c r="L38" s="966">
        <v>0</v>
      </c>
      <c r="M38" s="966">
        <v>2</v>
      </c>
      <c r="N38" s="966">
        <v>0</v>
      </c>
      <c r="O38" s="966">
        <v>1</v>
      </c>
      <c r="P38" s="966">
        <v>0</v>
      </c>
      <c r="Q38" s="966">
        <v>0</v>
      </c>
      <c r="R38" s="966">
        <v>1</v>
      </c>
      <c r="S38" s="966">
        <v>1</v>
      </c>
      <c r="T38" s="966">
        <v>2</v>
      </c>
      <c r="U38" s="966">
        <v>1</v>
      </c>
      <c r="V38" s="966">
        <v>2</v>
      </c>
      <c r="W38" s="966">
        <v>2</v>
      </c>
      <c r="X38" s="966">
        <v>4</v>
      </c>
      <c r="Y38" s="966">
        <v>4</v>
      </c>
      <c r="Z38" s="966">
        <v>2</v>
      </c>
      <c r="AA38" s="966">
        <v>0</v>
      </c>
      <c r="AB38" s="966">
        <v>3</v>
      </c>
      <c r="AC38" s="966">
        <v>2</v>
      </c>
      <c r="AD38" s="966">
        <v>4</v>
      </c>
      <c r="AE38" s="966">
        <v>3</v>
      </c>
      <c r="AF38" s="966">
        <v>5</v>
      </c>
      <c r="AG38" s="966">
        <v>5</v>
      </c>
      <c r="AH38" s="966">
        <v>2</v>
      </c>
      <c r="AI38" s="966">
        <v>5</v>
      </c>
      <c r="AJ38" s="966">
        <v>4</v>
      </c>
      <c r="AK38" s="966">
        <v>12</v>
      </c>
      <c r="AL38" s="966">
        <v>8</v>
      </c>
      <c r="AM38" s="966">
        <v>7</v>
      </c>
      <c r="AN38" s="966">
        <v>9</v>
      </c>
      <c r="AO38" s="966">
        <v>6</v>
      </c>
      <c r="AP38" s="966">
        <v>10</v>
      </c>
      <c r="AQ38" s="966">
        <v>10</v>
      </c>
      <c r="AR38" s="966">
        <v>5</v>
      </c>
      <c r="AS38" s="966">
        <v>7</v>
      </c>
      <c r="AT38" s="966">
        <v>9</v>
      </c>
      <c r="AU38" s="966">
        <v>7</v>
      </c>
      <c r="AV38" s="966">
        <v>19</v>
      </c>
      <c r="AW38" s="966">
        <v>19</v>
      </c>
      <c r="AX38" s="966">
        <v>18</v>
      </c>
      <c r="AY38" s="966">
        <v>17</v>
      </c>
      <c r="AZ38" s="966">
        <v>19</v>
      </c>
      <c r="BA38" s="966">
        <v>27</v>
      </c>
      <c r="BB38" s="966">
        <v>33</v>
      </c>
      <c r="BC38" s="966">
        <v>22</v>
      </c>
      <c r="BD38" s="966">
        <v>24</v>
      </c>
      <c r="BE38" s="966">
        <v>20</v>
      </c>
      <c r="BF38" s="966">
        <v>26</v>
      </c>
      <c r="BG38" s="966">
        <v>35</v>
      </c>
      <c r="BH38" s="966">
        <v>28</v>
      </c>
      <c r="BI38" s="966">
        <v>30</v>
      </c>
      <c r="BJ38" s="966">
        <v>32</v>
      </c>
      <c r="BK38" s="966">
        <v>27</v>
      </c>
      <c r="BL38" s="966">
        <v>46</v>
      </c>
      <c r="BM38" s="966">
        <v>44</v>
      </c>
      <c r="BN38" s="966">
        <v>42</v>
      </c>
      <c r="BO38" s="966">
        <v>47</v>
      </c>
      <c r="BP38" s="966">
        <v>51</v>
      </c>
      <c r="BQ38" s="966">
        <v>35</v>
      </c>
      <c r="BR38" s="966">
        <v>37</v>
      </c>
      <c r="BS38" s="966">
        <v>47</v>
      </c>
      <c r="BT38" s="966">
        <v>47</v>
      </c>
      <c r="BU38" s="966">
        <v>49</v>
      </c>
      <c r="BV38" s="966">
        <v>51</v>
      </c>
      <c r="BW38" s="966">
        <v>57</v>
      </c>
      <c r="BX38" s="966">
        <v>65</v>
      </c>
      <c r="BY38" s="966">
        <v>58</v>
      </c>
      <c r="BZ38" s="966">
        <v>78</v>
      </c>
      <c r="CA38" s="966">
        <v>76</v>
      </c>
      <c r="CB38" s="966">
        <v>78</v>
      </c>
      <c r="CC38" s="966">
        <v>77</v>
      </c>
      <c r="CD38" s="966">
        <v>82</v>
      </c>
      <c r="CE38" s="966">
        <v>77</v>
      </c>
      <c r="CF38" s="966">
        <v>80</v>
      </c>
      <c r="CG38" s="966">
        <v>85</v>
      </c>
      <c r="CH38" s="966">
        <v>97</v>
      </c>
      <c r="CI38" s="966">
        <v>102</v>
      </c>
      <c r="CJ38" s="966">
        <v>99</v>
      </c>
      <c r="CK38" s="966">
        <v>98</v>
      </c>
      <c r="CL38" s="966">
        <v>78</v>
      </c>
      <c r="CM38" s="966">
        <v>109</v>
      </c>
      <c r="CN38" s="966">
        <v>89</v>
      </c>
      <c r="CO38" s="966">
        <v>86</v>
      </c>
      <c r="CP38" s="966">
        <v>77</v>
      </c>
      <c r="CQ38" s="966">
        <v>78</v>
      </c>
      <c r="CR38" s="966">
        <v>55</v>
      </c>
      <c r="CS38" s="966">
        <v>67</v>
      </c>
      <c r="CT38" s="966">
        <v>49</v>
      </c>
      <c r="CU38" s="967">
        <v>44</v>
      </c>
      <c r="CV38" s="967">
        <v>49</v>
      </c>
      <c r="CW38" s="967">
        <v>42</v>
      </c>
      <c r="CX38" s="967">
        <v>67</v>
      </c>
      <c r="CY38" s="967">
        <v>19</v>
      </c>
      <c r="CZ38" s="967">
        <v>1</v>
      </c>
      <c r="DA38" s="695"/>
    </row>
    <row r="39" spans="2:105" ht="15" customHeight="1">
      <c r="B39" s="965" t="s">
        <v>1069</v>
      </c>
      <c r="C39" s="966">
        <f t="shared" si="2"/>
        <v>2293</v>
      </c>
      <c r="D39" s="966">
        <v>0</v>
      </c>
      <c r="E39" s="966">
        <v>0</v>
      </c>
      <c r="F39" s="966">
        <v>0</v>
      </c>
      <c r="G39" s="966">
        <v>0</v>
      </c>
      <c r="H39" s="966">
        <v>0</v>
      </c>
      <c r="I39" s="966">
        <v>0</v>
      </c>
      <c r="J39" s="966">
        <v>0</v>
      </c>
      <c r="K39" s="966">
        <v>0</v>
      </c>
      <c r="L39" s="966">
        <v>0</v>
      </c>
      <c r="M39" s="966">
        <v>0</v>
      </c>
      <c r="N39" s="966">
        <v>0</v>
      </c>
      <c r="O39" s="966">
        <v>0</v>
      </c>
      <c r="P39" s="966">
        <v>0</v>
      </c>
      <c r="Q39" s="966">
        <v>0</v>
      </c>
      <c r="R39" s="966">
        <v>0</v>
      </c>
      <c r="S39" s="966">
        <v>0</v>
      </c>
      <c r="T39" s="966">
        <v>3</v>
      </c>
      <c r="U39" s="966">
        <v>1</v>
      </c>
      <c r="V39" s="966">
        <v>1</v>
      </c>
      <c r="W39" s="966">
        <v>0</v>
      </c>
      <c r="X39" s="966">
        <v>5</v>
      </c>
      <c r="Y39" s="966">
        <v>5</v>
      </c>
      <c r="Z39" s="966">
        <v>1</v>
      </c>
      <c r="AA39" s="966">
        <v>5</v>
      </c>
      <c r="AB39" s="966">
        <v>10</v>
      </c>
      <c r="AC39" s="966">
        <v>5</v>
      </c>
      <c r="AD39" s="966">
        <v>3</v>
      </c>
      <c r="AE39" s="966">
        <v>5</v>
      </c>
      <c r="AF39" s="966">
        <v>1</v>
      </c>
      <c r="AG39" s="966">
        <v>7</v>
      </c>
      <c r="AH39" s="966">
        <v>4</v>
      </c>
      <c r="AI39" s="966">
        <v>7</v>
      </c>
      <c r="AJ39" s="966">
        <v>7</v>
      </c>
      <c r="AK39" s="966">
        <v>7</v>
      </c>
      <c r="AL39" s="966">
        <v>7</v>
      </c>
      <c r="AM39" s="966">
        <v>4</v>
      </c>
      <c r="AN39" s="966">
        <v>10</v>
      </c>
      <c r="AO39" s="966">
        <v>11</v>
      </c>
      <c r="AP39" s="966">
        <v>11</v>
      </c>
      <c r="AQ39" s="966">
        <v>13</v>
      </c>
      <c r="AR39" s="966">
        <v>4</v>
      </c>
      <c r="AS39" s="966">
        <v>7</v>
      </c>
      <c r="AT39" s="966">
        <v>12</v>
      </c>
      <c r="AU39" s="966">
        <v>18</v>
      </c>
      <c r="AV39" s="966">
        <v>19</v>
      </c>
      <c r="AW39" s="966">
        <v>11</v>
      </c>
      <c r="AX39" s="966">
        <v>13</v>
      </c>
      <c r="AY39" s="966">
        <v>19</v>
      </c>
      <c r="AZ39" s="966">
        <v>13</v>
      </c>
      <c r="BA39" s="966">
        <v>18</v>
      </c>
      <c r="BB39" s="966">
        <v>24</v>
      </c>
      <c r="BC39" s="966">
        <v>20</v>
      </c>
      <c r="BD39" s="966">
        <v>32</v>
      </c>
      <c r="BE39" s="966">
        <v>15</v>
      </c>
      <c r="BF39" s="966">
        <v>25</v>
      </c>
      <c r="BG39" s="966">
        <v>27</v>
      </c>
      <c r="BH39" s="966">
        <v>15</v>
      </c>
      <c r="BI39" s="966">
        <v>23</v>
      </c>
      <c r="BJ39" s="966">
        <v>35</v>
      </c>
      <c r="BK39" s="966">
        <v>32</v>
      </c>
      <c r="BL39" s="966">
        <v>41</v>
      </c>
      <c r="BM39" s="966">
        <v>24</v>
      </c>
      <c r="BN39" s="966">
        <v>39</v>
      </c>
      <c r="BO39" s="966">
        <v>38</v>
      </c>
      <c r="BP39" s="966">
        <v>39</v>
      </c>
      <c r="BQ39" s="966">
        <v>40</v>
      </c>
      <c r="BR39" s="966">
        <v>32</v>
      </c>
      <c r="BS39" s="966">
        <v>33</v>
      </c>
      <c r="BT39" s="966">
        <v>39</v>
      </c>
      <c r="BU39" s="966">
        <v>37</v>
      </c>
      <c r="BV39" s="966">
        <v>53</v>
      </c>
      <c r="BW39" s="966">
        <v>50</v>
      </c>
      <c r="BX39" s="966">
        <v>51</v>
      </c>
      <c r="BY39" s="966">
        <v>40</v>
      </c>
      <c r="BZ39" s="966">
        <v>44</v>
      </c>
      <c r="CA39" s="966">
        <v>49</v>
      </c>
      <c r="CB39" s="966">
        <v>54</v>
      </c>
      <c r="CC39" s="966">
        <v>52</v>
      </c>
      <c r="CD39" s="966">
        <v>58</v>
      </c>
      <c r="CE39" s="966">
        <v>57</v>
      </c>
      <c r="CF39" s="966">
        <v>68</v>
      </c>
      <c r="CG39" s="966">
        <v>53</v>
      </c>
      <c r="CH39" s="966">
        <v>52</v>
      </c>
      <c r="CI39" s="966">
        <v>62</v>
      </c>
      <c r="CJ39" s="966">
        <v>49</v>
      </c>
      <c r="CK39" s="966">
        <v>66</v>
      </c>
      <c r="CL39" s="966">
        <v>54</v>
      </c>
      <c r="CM39" s="966">
        <v>69</v>
      </c>
      <c r="CN39" s="966">
        <v>52</v>
      </c>
      <c r="CO39" s="966">
        <v>48</v>
      </c>
      <c r="CP39" s="966">
        <v>46</v>
      </c>
      <c r="CQ39" s="966">
        <v>51</v>
      </c>
      <c r="CR39" s="966">
        <v>50</v>
      </c>
      <c r="CS39" s="966">
        <v>26</v>
      </c>
      <c r="CT39" s="966">
        <v>32</v>
      </c>
      <c r="CU39" s="967">
        <v>28</v>
      </c>
      <c r="CV39" s="967">
        <v>28</v>
      </c>
      <c r="CW39" s="967">
        <v>18</v>
      </c>
      <c r="CX39" s="967">
        <v>28</v>
      </c>
      <c r="CY39" s="967">
        <v>26</v>
      </c>
      <c r="CZ39" s="967">
        <v>2</v>
      </c>
      <c r="DA39" s="695"/>
    </row>
    <row r="40" spans="2:105" ht="15" customHeight="1">
      <c r="B40" s="965" t="s">
        <v>1070</v>
      </c>
      <c r="C40" s="966">
        <f t="shared" si="2"/>
        <v>430</v>
      </c>
      <c r="D40" s="966">
        <v>5</v>
      </c>
      <c r="E40" s="966">
        <v>1</v>
      </c>
      <c r="F40" s="966">
        <v>0</v>
      </c>
      <c r="G40" s="966">
        <v>1</v>
      </c>
      <c r="H40" s="966">
        <v>0</v>
      </c>
      <c r="I40" s="966">
        <v>1</v>
      </c>
      <c r="J40" s="966">
        <v>0</v>
      </c>
      <c r="K40" s="966">
        <v>0</v>
      </c>
      <c r="L40" s="966">
        <v>0</v>
      </c>
      <c r="M40" s="966">
        <v>0</v>
      </c>
      <c r="N40" s="966">
        <v>0</v>
      </c>
      <c r="O40" s="966">
        <v>0</v>
      </c>
      <c r="P40" s="966">
        <v>0</v>
      </c>
      <c r="Q40" s="966">
        <v>0</v>
      </c>
      <c r="R40" s="966">
        <v>0</v>
      </c>
      <c r="S40" s="966">
        <v>2</v>
      </c>
      <c r="T40" s="966">
        <v>0</v>
      </c>
      <c r="U40" s="966">
        <v>0</v>
      </c>
      <c r="V40" s="966">
        <v>0</v>
      </c>
      <c r="W40" s="966">
        <v>0</v>
      </c>
      <c r="X40" s="966">
        <v>0</v>
      </c>
      <c r="Y40" s="966">
        <v>1</v>
      </c>
      <c r="Z40" s="966">
        <v>0</v>
      </c>
      <c r="AA40" s="966">
        <v>4</v>
      </c>
      <c r="AB40" s="966">
        <v>2</v>
      </c>
      <c r="AC40" s="966">
        <v>4</v>
      </c>
      <c r="AD40" s="966">
        <v>2</v>
      </c>
      <c r="AE40" s="966">
        <v>1</v>
      </c>
      <c r="AF40" s="966">
        <v>2</v>
      </c>
      <c r="AG40" s="966">
        <v>1</v>
      </c>
      <c r="AH40" s="966">
        <v>1</v>
      </c>
      <c r="AI40" s="966">
        <v>0</v>
      </c>
      <c r="AJ40" s="966">
        <v>1</v>
      </c>
      <c r="AK40" s="966">
        <v>1</v>
      </c>
      <c r="AL40" s="966">
        <v>0</v>
      </c>
      <c r="AM40" s="966">
        <v>2</v>
      </c>
      <c r="AN40" s="966">
        <v>2</v>
      </c>
      <c r="AO40" s="966">
        <v>2</v>
      </c>
      <c r="AP40" s="966">
        <v>0</v>
      </c>
      <c r="AQ40" s="966">
        <v>1</v>
      </c>
      <c r="AR40" s="966">
        <v>2</v>
      </c>
      <c r="AS40" s="966">
        <v>3</v>
      </c>
      <c r="AT40" s="966">
        <v>2</v>
      </c>
      <c r="AU40" s="966">
        <v>1</v>
      </c>
      <c r="AV40" s="966">
        <v>3</v>
      </c>
      <c r="AW40" s="966">
        <v>2</v>
      </c>
      <c r="AX40" s="966">
        <v>5</v>
      </c>
      <c r="AY40" s="966">
        <v>5</v>
      </c>
      <c r="AZ40" s="966">
        <v>1</v>
      </c>
      <c r="BA40" s="966">
        <v>3</v>
      </c>
      <c r="BB40" s="966">
        <v>2</v>
      </c>
      <c r="BC40" s="966">
        <v>3</v>
      </c>
      <c r="BD40" s="966">
        <v>3</v>
      </c>
      <c r="BE40" s="966">
        <v>4</v>
      </c>
      <c r="BF40" s="966">
        <v>1</v>
      </c>
      <c r="BG40" s="966">
        <v>4</v>
      </c>
      <c r="BH40" s="966">
        <v>5</v>
      </c>
      <c r="BI40" s="966">
        <v>1</v>
      </c>
      <c r="BJ40" s="966">
        <v>3</v>
      </c>
      <c r="BK40" s="966">
        <v>4</v>
      </c>
      <c r="BL40" s="966">
        <v>6</v>
      </c>
      <c r="BM40" s="966">
        <v>5</v>
      </c>
      <c r="BN40" s="966">
        <v>4</v>
      </c>
      <c r="BO40" s="966">
        <v>7</v>
      </c>
      <c r="BP40" s="966">
        <v>2</v>
      </c>
      <c r="BQ40" s="966">
        <v>7</v>
      </c>
      <c r="BR40" s="966">
        <v>5</v>
      </c>
      <c r="BS40" s="966">
        <v>10</v>
      </c>
      <c r="BT40" s="966">
        <v>7</v>
      </c>
      <c r="BU40" s="966">
        <v>5</v>
      </c>
      <c r="BV40" s="966">
        <v>13</v>
      </c>
      <c r="BW40" s="966">
        <v>7</v>
      </c>
      <c r="BX40" s="966">
        <v>3</v>
      </c>
      <c r="BY40" s="966">
        <v>7</v>
      </c>
      <c r="BZ40" s="966">
        <v>7</v>
      </c>
      <c r="CA40" s="966">
        <v>6</v>
      </c>
      <c r="CB40" s="966">
        <v>8</v>
      </c>
      <c r="CC40" s="966">
        <v>9</v>
      </c>
      <c r="CD40" s="966">
        <v>14</v>
      </c>
      <c r="CE40" s="966">
        <v>8</v>
      </c>
      <c r="CF40" s="966">
        <v>15</v>
      </c>
      <c r="CG40" s="966">
        <v>13</v>
      </c>
      <c r="CH40" s="966">
        <v>18</v>
      </c>
      <c r="CI40" s="966">
        <v>8</v>
      </c>
      <c r="CJ40" s="966">
        <v>10</v>
      </c>
      <c r="CK40" s="966">
        <v>14</v>
      </c>
      <c r="CL40" s="966">
        <v>12</v>
      </c>
      <c r="CM40" s="966">
        <v>14</v>
      </c>
      <c r="CN40" s="966">
        <v>9</v>
      </c>
      <c r="CO40" s="966">
        <v>10</v>
      </c>
      <c r="CP40" s="966">
        <v>11</v>
      </c>
      <c r="CQ40" s="966">
        <v>8</v>
      </c>
      <c r="CR40" s="966">
        <v>13</v>
      </c>
      <c r="CS40" s="966">
        <v>15</v>
      </c>
      <c r="CT40" s="966">
        <v>5</v>
      </c>
      <c r="CU40" s="967">
        <v>9</v>
      </c>
      <c r="CV40" s="967">
        <v>5</v>
      </c>
      <c r="CW40" s="967">
        <v>3</v>
      </c>
      <c r="CX40" s="967">
        <v>3</v>
      </c>
      <c r="CY40" s="967">
        <v>0</v>
      </c>
      <c r="CZ40" s="967">
        <v>1</v>
      </c>
      <c r="DA40" s="695"/>
    </row>
    <row r="41" spans="2:105" ht="15" customHeight="1">
      <c r="B41" s="965" t="s">
        <v>1071</v>
      </c>
      <c r="C41" s="966">
        <f t="shared" si="2"/>
        <v>108</v>
      </c>
      <c r="D41" s="966">
        <v>0</v>
      </c>
      <c r="E41" s="966">
        <v>0</v>
      </c>
      <c r="F41" s="966">
        <v>0</v>
      </c>
      <c r="G41" s="966">
        <v>0</v>
      </c>
      <c r="H41" s="966">
        <v>0</v>
      </c>
      <c r="I41" s="966">
        <v>0</v>
      </c>
      <c r="J41" s="966">
        <v>0</v>
      </c>
      <c r="K41" s="966">
        <v>0</v>
      </c>
      <c r="L41" s="966">
        <v>0</v>
      </c>
      <c r="M41" s="966">
        <v>0</v>
      </c>
      <c r="N41" s="966">
        <v>0</v>
      </c>
      <c r="O41" s="966">
        <v>0</v>
      </c>
      <c r="P41" s="966">
        <v>0</v>
      </c>
      <c r="Q41" s="966">
        <v>0</v>
      </c>
      <c r="R41" s="966">
        <v>0</v>
      </c>
      <c r="S41" s="966">
        <v>0</v>
      </c>
      <c r="T41" s="966">
        <v>1</v>
      </c>
      <c r="U41" s="966">
        <v>2</v>
      </c>
      <c r="V41" s="966">
        <v>0</v>
      </c>
      <c r="W41" s="966">
        <v>1</v>
      </c>
      <c r="X41" s="966">
        <v>0</v>
      </c>
      <c r="Y41" s="966">
        <v>1</v>
      </c>
      <c r="Z41" s="966">
        <v>3</v>
      </c>
      <c r="AA41" s="966">
        <v>1</v>
      </c>
      <c r="AB41" s="966">
        <v>0</v>
      </c>
      <c r="AC41" s="966">
        <v>0</v>
      </c>
      <c r="AD41" s="966">
        <v>0</v>
      </c>
      <c r="AE41" s="966">
        <v>0</v>
      </c>
      <c r="AF41" s="966">
        <v>0</v>
      </c>
      <c r="AG41" s="966">
        <v>0</v>
      </c>
      <c r="AH41" s="966">
        <v>1</v>
      </c>
      <c r="AI41" s="966">
        <v>0</v>
      </c>
      <c r="AJ41" s="966">
        <v>0</v>
      </c>
      <c r="AK41" s="966">
        <v>1</v>
      </c>
      <c r="AL41" s="966">
        <v>0</v>
      </c>
      <c r="AM41" s="966">
        <v>0</v>
      </c>
      <c r="AN41" s="966">
        <v>0</v>
      </c>
      <c r="AO41" s="966">
        <v>2</v>
      </c>
      <c r="AP41" s="966">
        <v>0</v>
      </c>
      <c r="AQ41" s="966">
        <v>0</v>
      </c>
      <c r="AR41" s="966">
        <v>1</v>
      </c>
      <c r="AS41" s="966">
        <v>2</v>
      </c>
      <c r="AT41" s="966">
        <v>1</v>
      </c>
      <c r="AU41" s="966">
        <v>0</v>
      </c>
      <c r="AV41" s="966">
        <v>1</v>
      </c>
      <c r="AW41" s="966">
        <v>3</v>
      </c>
      <c r="AX41" s="966">
        <v>0</v>
      </c>
      <c r="AY41" s="966">
        <v>1</v>
      </c>
      <c r="AZ41" s="966">
        <v>2</v>
      </c>
      <c r="BA41" s="966">
        <v>1</v>
      </c>
      <c r="BB41" s="966">
        <v>1</v>
      </c>
      <c r="BC41" s="966">
        <v>1</v>
      </c>
      <c r="BD41" s="966">
        <v>2</v>
      </c>
      <c r="BE41" s="966">
        <v>2</v>
      </c>
      <c r="BF41" s="966">
        <v>1</v>
      </c>
      <c r="BG41" s="966">
        <v>1</v>
      </c>
      <c r="BH41" s="966">
        <v>1</v>
      </c>
      <c r="BI41" s="966">
        <v>0</v>
      </c>
      <c r="BJ41" s="966">
        <v>3</v>
      </c>
      <c r="BK41" s="966">
        <v>2</v>
      </c>
      <c r="BL41" s="966">
        <v>1</v>
      </c>
      <c r="BM41" s="966">
        <v>1</v>
      </c>
      <c r="BN41" s="966">
        <v>0</v>
      </c>
      <c r="BO41" s="966">
        <v>1</v>
      </c>
      <c r="BP41" s="966">
        <v>0</v>
      </c>
      <c r="BQ41" s="966">
        <v>1</v>
      </c>
      <c r="BR41" s="966">
        <v>1</v>
      </c>
      <c r="BS41" s="966">
        <v>2</v>
      </c>
      <c r="BT41" s="966">
        <v>1</v>
      </c>
      <c r="BU41" s="966">
        <v>3</v>
      </c>
      <c r="BV41" s="966">
        <v>2</v>
      </c>
      <c r="BW41" s="966">
        <v>0</v>
      </c>
      <c r="BX41" s="966">
        <v>2</v>
      </c>
      <c r="BY41" s="966">
        <v>3</v>
      </c>
      <c r="BZ41" s="966">
        <v>3</v>
      </c>
      <c r="CA41" s="966">
        <v>5</v>
      </c>
      <c r="CB41" s="966">
        <v>1</v>
      </c>
      <c r="CC41" s="966">
        <v>5</v>
      </c>
      <c r="CD41" s="966">
        <v>1</v>
      </c>
      <c r="CE41" s="966">
        <v>2</v>
      </c>
      <c r="CF41" s="966">
        <v>2</v>
      </c>
      <c r="CG41" s="966">
        <v>3</v>
      </c>
      <c r="CH41" s="966">
        <v>2</v>
      </c>
      <c r="CI41" s="966">
        <v>3</v>
      </c>
      <c r="CJ41" s="966">
        <v>1</v>
      </c>
      <c r="CK41" s="966">
        <v>1</v>
      </c>
      <c r="CL41" s="966">
        <v>3</v>
      </c>
      <c r="CM41" s="966">
        <v>4</v>
      </c>
      <c r="CN41" s="966">
        <v>2</v>
      </c>
      <c r="CO41" s="966">
        <v>2</v>
      </c>
      <c r="CP41" s="966">
        <v>5</v>
      </c>
      <c r="CQ41" s="966">
        <v>2</v>
      </c>
      <c r="CR41" s="966">
        <v>0</v>
      </c>
      <c r="CS41" s="966">
        <v>1</v>
      </c>
      <c r="CT41" s="966">
        <v>1</v>
      </c>
      <c r="CU41" s="967">
        <v>1</v>
      </c>
      <c r="CV41" s="967">
        <v>0</v>
      </c>
      <c r="CW41" s="967">
        <v>0</v>
      </c>
      <c r="CX41" s="967">
        <v>0</v>
      </c>
      <c r="CY41" s="967">
        <v>1</v>
      </c>
      <c r="CZ41" s="967">
        <v>0</v>
      </c>
      <c r="DA41" s="695"/>
    </row>
    <row r="42" spans="2:105" ht="15" customHeight="1">
      <c r="B42" s="965" t="s">
        <v>1072</v>
      </c>
      <c r="C42" s="966">
        <f t="shared" si="2"/>
        <v>136</v>
      </c>
      <c r="D42" s="966">
        <v>15</v>
      </c>
      <c r="E42" s="966">
        <v>1</v>
      </c>
      <c r="F42" s="966">
        <v>0</v>
      </c>
      <c r="G42" s="966">
        <v>0</v>
      </c>
      <c r="H42" s="966">
        <v>1</v>
      </c>
      <c r="I42" s="966">
        <v>0</v>
      </c>
      <c r="J42" s="966">
        <v>0</v>
      </c>
      <c r="K42" s="966">
        <v>0</v>
      </c>
      <c r="L42" s="966">
        <v>0</v>
      </c>
      <c r="M42" s="966">
        <v>0</v>
      </c>
      <c r="N42" s="966">
        <v>2</v>
      </c>
      <c r="O42" s="966">
        <v>0</v>
      </c>
      <c r="P42" s="966">
        <v>1</v>
      </c>
      <c r="Q42" s="966">
        <v>1</v>
      </c>
      <c r="R42" s="966">
        <v>2</v>
      </c>
      <c r="S42" s="966">
        <v>1</v>
      </c>
      <c r="T42" s="966">
        <v>2</v>
      </c>
      <c r="U42" s="966">
        <v>0</v>
      </c>
      <c r="V42" s="966">
        <v>0</v>
      </c>
      <c r="W42" s="966">
        <v>1</v>
      </c>
      <c r="X42" s="966">
        <v>0</v>
      </c>
      <c r="Y42" s="966">
        <v>1</v>
      </c>
      <c r="Z42" s="966">
        <v>0</v>
      </c>
      <c r="AA42" s="966">
        <v>0</v>
      </c>
      <c r="AB42" s="966">
        <v>2</v>
      </c>
      <c r="AC42" s="966">
        <v>0</v>
      </c>
      <c r="AD42" s="966">
        <v>0</v>
      </c>
      <c r="AE42" s="966">
        <v>0</v>
      </c>
      <c r="AF42" s="966">
        <v>0</v>
      </c>
      <c r="AG42" s="966">
        <v>1</v>
      </c>
      <c r="AH42" s="966">
        <v>1</v>
      </c>
      <c r="AI42" s="966">
        <v>1</v>
      </c>
      <c r="AJ42" s="966">
        <v>0</v>
      </c>
      <c r="AK42" s="966">
        <v>1</v>
      </c>
      <c r="AL42" s="966">
        <v>2</v>
      </c>
      <c r="AM42" s="966">
        <v>1</v>
      </c>
      <c r="AN42" s="966">
        <v>1</v>
      </c>
      <c r="AO42" s="966">
        <v>2</v>
      </c>
      <c r="AP42" s="966">
        <v>0</v>
      </c>
      <c r="AQ42" s="966">
        <v>0</v>
      </c>
      <c r="AR42" s="966">
        <v>0</v>
      </c>
      <c r="AS42" s="966">
        <v>0</v>
      </c>
      <c r="AT42" s="966">
        <v>1</v>
      </c>
      <c r="AU42" s="966">
        <v>0</v>
      </c>
      <c r="AV42" s="966">
        <v>1</v>
      </c>
      <c r="AW42" s="966">
        <v>1</v>
      </c>
      <c r="AX42" s="966">
        <v>0</v>
      </c>
      <c r="AY42" s="966">
        <v>1</v>
      </c>
      <c r="AZ42" s="966">
        <v>2</v>
      </c>
      <c r="BA42" s="966">
        <v>0</v>
      </c>
      <c r="BB42" s="966">
        <v>1</v>
      </c>
      <c r="BC42" s="966">
        <v>3</v>
      </c>
      <c r="BD42" s="966">
        <v>0</v>
      </c>
      <c r="BE42" s="966">
        <v>3</v>
      </c>
      <c r="BF42" s="966">
        <v>1</v>
      </c>
      <c r="BG42" s="966">
        <v>2</v>
      </c>
      <c r="BH42" s="966">
        <v>2</v>
      </c>
      <c r="BI42" s="966">
        <v>0</v>
      </c>
      <c r="BJ42" s="966">
        <v>1</v>
      </c>
      <c r="BK42" s="966">
        <v>3</v>
      </c>
      <c r="BL42" s="966">
        <v>0</v>
      </c>
      <c r="BM42" s="966">
        <v>3</v>
      </c>
      <c r="BN42" s="966">
        <v>2</v>
      </c>
      <c r="BO42" s="966">
        <v>3</v>
      </c>
      <c r="BP42" s="966">
        <v>2</v>
      </c>
      <c r="BQ42" s="966">
        <v>1</v>
      </c>
      <c r="BR42" s="966">
        <v>3</v>
      </c>
      <c r="BS42" s="966">
        <v>3</v>
      </c>
      <c r="BT42" s="966">
        <v>1</v>
      </c>
      <c r="BU42" s="966">
        <v>2</v>
      </c>
      <c r="BV42" s="966">
        <v>2</v>
      </c>
      <c r="BW42" s="966">
        <v>2</v>
      </c>
      <c r="BX42" s="966">
        <v>3</v>
      </c>
      <c r="BY42" s="966">
        <v>3</v>
      </c>
      <c r="BZ42" s="966">
        <v>1</v>
      </c>
      <c r="CA42" s="966">
        <v>4</v>
      </c>
      <c r="CB42" s="966">
        <v>3</v>
      </c>
      <c r="CC42" s="966">
        <v>1</v>
      </c>
      <c r="CD42" s="966">
        <v>0</v>
      </c>
      <c r="CE42" s="966">
        <v>4</v>
      </c>
      <c r="CF42" s="966">
        <v>4</v>
      </c>
      <c r="CG42" s="966">
        <v>2</v>
      </c>
      <c r="CH42" s="966">
        <v>4</v>
      </c>
      <c r="CI42" s="966">
        <v>0</v>
      </c>
      <c r="CJ42" s="966">
        <v>0</v>
      </c>
      <c r="CK42" s="966">
        <v>2</v>
      </c>
      <c r="CL42" s="966">
        <v>4</v>
      </c>
      <c r="CM42" s="966">
        <v>3</v>
      </c>
      <c r="CN42" s="966">
        <v>0</v>
      </c>
      <c r="CO42" s="966">
        <v>0</v>
      </c>
      <c r="CP42" s="966">
        <v>0</v>
      </c>
      <c r="CQ42" s="966">
        <v>2</v>
      </c>
      <c r="CR42" s="966">
        <v>1</v>
      </c>
      <c r="CS42" s="966">
        <v>0</v>
      </c>
      <c r="CT42" s="966">
        <v>2</v>
      </c>
      <c r="CU42" s="967">
        <v>4</v>
      </c>
      <c r="CV42" s="967">
        <v>0</v>
      </c>
      <c r="CW42" s="967">
        <v>1</v>
      </c>
      <c r="CX42" s="967">
        <v>2</v>
      </c>
      <c r="CY42" s="967">
        <v>0</v>
      </c>
      <c r="CZ42" s="967">
        <v>0</v>
      </c>
      <c r="DA42" s="695"/>
    </row>
    <row r="43" spans="2:105" ht="15" customHeight="1">
      <c r="B43" s="965" t="s">
        <v>1073</v>
      </c>
      <c r="C43" s="966">
        <f t="shared" si="2"/>
        <v>459</v>
      </c>
      <c r="D43" s="966">
        <v>7</v>
      </c>
      <c r="E43" s="966">
        <v>6</v>
      </c>
      <c r="F43" s="966">
        <v>2</v>
      </c>
      <c r="G43" s="966">
        <v>0</v>
      </c>
      <c r="H43" s="966">
        <v>0</v>
      </c>
      <c r="I43" s="966">
        <v>0</v>
      </c>
      <c r="J43" s="966">
        <v>0</v>
      </c>
      <c r="K43" s="966">
        <v>1</v>
      </c>
      <c r="L43" s="966">
        <v>0</v>
      </c>
      <c r="M43" s="966">
        <v>0</v>
      </c>
      <c r="N43" s="966">
        <v>0</v>
      </c>
      <c r="O43" s="966">
        <v>1</v>
      </c>
      <c r="P43" s="966">
        <v>0</v>
      </c>
      <c r="Q43" s="966">
        <v>0</v>
      </c>
      <c r="R43" s="966">
        <v>1</v>
      </c>
      <c r="S43" s="966">
        <v>2</v>
      </c>
      <c r="T43" s="966">
        <v>1</v>
      </c>
      <c r="U43" s="966">
        <v>1</v>
      </c>
      <c r="V43" s="966">
        <v>1</v>
      </c>
      <c r="W43" s="966">
        <v>2</v>
      </c>
      <c r="X43" s="966">
        <v>0</v>
      </c>
      <c r="Y43" s="966">
        <v>4</v>
      </c>
      <c r="Z43" s="966">
        <v>0</v>
      </c>
      <c r="AA43" s="966">
        <v>3</v>
      </c>
      <c r="AB43" s="966">
        <v>3</v>
      </c>
      <c r="AC43" s="966">
        <v>1</v>
      </c>
      <c r="AD43" s="966">
        <v>1</v>
      </c>
      <c r="AE43" s="966">
        <v>0</v>
      </c>
      <c r="AF43" s="966">
        <v>4</v>
      </c>
      <c r="AG43" s="966">
        <v>1</v>
      </c>
      <c r="AH43" s="966">
        <v>2</v>
      </c>
      <c r="AI43" s="966">
        <v>2</v>
      </c>
      <c r="AJ43" s="966">
        <v>3</v>
      </c>
      <c r="AK43" s="966">
        <v>0</v>
      </c>
      <c r="AL43" s="966">
        <v>2</v>
      </c>
      <c r="AM43" s="966">
        <v>2</v>
      </c>
      <c r="AN43" s="966">
        <v>2</v>
      </c>
      <c r="AO43" s="966">
        <v>1</v>
      </c>
      <c r="AP43" s="966">
        <v>1</v>
      </c>
      <c r="AQ43" s="966">
        <v>1</v>
      </c>
      <c r="AR43" s="966">
        <v>0</v>
      </c>
      <c r="AS43" s="966">
        <v>1</v>
      </c>
      <c r="AT43" s="966">
        <v>2</v>
      </c>
      <c r="AU43" s="966">
        <v>2</v>
      </c>
      <c r="AV43" s="966">
        <v>3</v>
      </c>
      <c r="AW43" s="966">
        <v>4</v>
      </c>
      <c r="AX43" s="966">
        <v>2</v>
      </c>
      <c r="AY43" s="966">
        <v>2</v>
      </c>
      <c r="AZ43" s="966">
        <v>2</v>
      </c>
      <c r="BA43" s="966">
        <v>3</v>
      </c>
      <c r="BB43" s="966">
        <v>1</v>
      </c>
      <c r="BC43" s="966">
        <v>3</v>
      </c>
      <c r="BD43" s="966">
        <v>3</v>
      </c>
      <c r="BE43" s="966">
        <v>0</v>
      </c>
      <c r="BF43" s="966">
        <v>1</v>
      </c>
      <c r="BG43" s="966">
        <v>3</v>
      </c>
      <c r="BH43" s="966">
        <v>2</v>
      </c>
      <c r="BI43" s="966">
        <v>4</v>
      </c>
      <c r="BJ43" s="966">
        <v>3</v>
      </c>
      <c r="BK43" s="966">
        <v>3</v>
      </c>
      <c r="BL43" s="966">
        <v>3</v>
      </c>
      <c r="BM43" s="966">
        <v>6</v>
      </c>
      <c r="BN43" s="966">
        <v>3</v>
      </c>
      <c r="BO43" s="966">
        <v>0</v>
      </c>
      <c r="BP43" s="966">
        <v>6</v>
      </c>
      <c r="BQ43" s="966">
        <v>6</v>
      </c>
      <c r="BR43" s="966">
        <v>5</v>
      </c>
      <c r="BS43" s="966">
        <v>4</v>
      </c>
      <c r="BT43" s="966">
        <v>7</v>
      </c>
      <c r="BU43" s="966">
        <v>4</v>
      </c>
      <c r="BV43" s="966">
        <v>4</v>
      </c>
      <c r="BW43" s="966">
        <v>4</v>
      </c>
      <c r="BX43" s="966">
        <v>11</v>
      </c>
      <c r="BY43" s="966">
        <v>3</v>
      </c>
      <c r="BZ43" s="966">
        <v>11</v>
      </c>
      <c r="CA43" s="966">
        <v>3</v>
      </c>
      <c r="CB43" s="966">
        <v>4</v>
      </c>
      <c r="CC43" s="966">
        <v>5</v>
      </c>
      <c r="CD43" s="966">
        <v>9</v>
      </c>
      <c r="CE43" s="966">
        <v>9</v>
      </c>
      <c r="CF43" s="966">
        <v>14</v>
      </c>
      <c r="CG43" s="966">
        <v>12</v>
      </c>
      <c r="CH43" s="966">
        <v>12</v>
      </c>
      <c r="CI43" s="966">
        <v>10</v>
      </c>
      <c r="CJ43" s="966">
        <v>13</v>
      </c>
      <c r="CK43" s="966">
        <v>16</v>
      </c>
      <c r="CL43" s="966">
        <v>14</v>
      </c>
      <c r="CM43" s="966">
        <v>10</v>
      </c>
      <c r="CN43" s="966">
        <v>15</v>
      </c>
      <c r="CO43" s="966">
        <v>16</v>
      </c>
      <c r="CP43" s="966">
        <v>10</v>
      </c>
      <c r="CQ43" s="966">
        <v>15</v>
      </c>
      <c r="CR43" s="966">
        <v>21</v>
      </c>
      <c r="CS43" s="966">
        <v>16</v>
      </c>
      <c r="CT43" s="966">
        <v>9</v>
      </c>
      <c r="CU43" s="967">
        <v>6</v>
      </c>
      <c r="CV43" s="967">
        <v>13</v>
      </c>
      <c r="CW43" s="967">
        <v>8</v>
      </c>
      <c r="CX43" s="967">
        <v>15</v>
      </c>
      <c r="CY43" s="967">
        <v>5</v>
      </c>
      <c r="CZ43" s="967">
        <v>0</v>
      </c>
      <c r="DA43" s="695"/>
    </row>
    <row r="44" spans="2:105" ht="15" customHeight="1">
      <c r="B44" s="965" t="s">
        <v>1074</v>
      </c>
      <c r="C44" s="966">
        <f t="shared" si="2"/>
        <v>151</v>
      </c>
      <c r="D44" s="966">
        <v>1</v>
      </c>
      <c r="E44" s="966">
        <v>0</v>
      </c>
      <c r="F44" s="966">
        <v>0</v>
      </c>
      <c r="G44" s="966">
        <v>0</v>
      </c>
      <c r="H44" s="966">
        <v>0</v>
      </c>
      <c r="I44" s="966">
        <v>0</v>
      </c>
      <c r="J44" s="966">
        <v>0</v>
      </c>
      <c r="K44" s="966">
        <v>0</v>
      </c>
      <c r="L44" s="966">
        <v>0</v>
      </c>
      <c r="M44" s="966">
        <v>1</v>
      </c>
      <c r="N44" s="966">
        <v>0</v>
      </c>
      <c r="O44" s="966">
        <v>0</v>
      </c>
      <c r="P44" s="966">
        <v>0</v>
      </c>
      <c r="Q44" s="966">
        <v>0</v>
      </c>
      <c r="R44" s="966">
        <v>0</v>
      </c>
      <c r="S44" s="966">
        <v>1</v>
      </c>
      <c r="T44" s="966">
        <v>0</v>
      </c>
      <c r="U44" s="966">
        <v>1</v>
      </c>
      <c r="V44" s="966">
        <v>0</v>
      </c>
      <c r="W44" s="966">
        <v>0</v>
      </c>
      <c r="X44" s="966">
        <v>0</v>
      </c>
      <c r="Y44" s="966">
        <v>0</v>
      </c>
      <c r="Z44" s="966">
        <v>0</v>
      </c>
      <c r="AA44" s="966">
        <v>0</v>
      </c>
      <c r="AB44" s="966">
        <v>1</v>
      </c>
      <c r="AC44" s="966">
        <v>0</v>
      </c>
      <c r="AD44" s="966">
        <v>1</v>
      </c>
      <c r="AE44" s="966">
        <v>0</v>
      </c>
      <c r="AF44" s="966">
        <v>0</v>
      </c>
      <c r="AG44" s="966">
        <v>0</v>
      </c>
      <c r="AH44" s="966">
        <v>0</v>
      </c>
      <c r="AI44" s="966">
        <v>0</v>
      </c>
      <c r="AJ44" s="966">
        <v>0</v>
      </c>
      <c r="AK44" s="966">
        <v>1</v>
      </c>
      <c r="AL44" s="966">
        <v>0</v>
      </c>
      <c r="AM44" s="966">
        <v>1</v>
      </c>
      <c r="AN44" s="966">
        <v>1</v>
      </c>
      <c r="AO44" s="966">
        <v>0</v>
      </c>
      <c r="AP44" s="966">
        <v>0</v>
      </c>
      <c r="AQ44" s="966">
        <v>2</v>
      </c>
      <c r="AR44" s="966">
        <v>1</v>
      </c>
      <c r="AS44" s="966">
        <v>1</v>
      </c>
      <c r="AT44" s="966">
        <v>0</v>
      </c>
      <c r="AU44" s="966">
        <v>0</v>
      </c>
      <c r="AV44" s="966">
        <v>0</v>
      </c>
      <c r="AW44" s="966">
        <v>0</v>
      </c>
      <c r="AX44" s="966">
        <v>0</v>
      </c>
      <c r="AY44" s="966">
        <v>0</v>
      </c>
      <c r="AZ44" s="966">
        <v>0</v>
      </c>
      <c r="BA44" s="966">
        <v>1</v>
      </c>
      <c r="BB44" s="966">
        <v>1</v>
      </c>
      <c r="BC44" s="966">
        <v>1</v>
      </c>
      <c r="BD44" s="966">
        <v>0</v>
      </c>
      <c r="BE44" s="966">
        <v>0</v>
      </c>
      <c r="BF44" s="966">
        <v>0</v>
      </c>
      <c r="BG44" s="966">
        <v>1</v>
      </c>
      <c r="BH44" s="966">
        <v>2</v>
      </c>
      <c r="BI44" s="966">
        <v>1</v>
      </c>
      <c r="BJ44" s="966">
        <v>0</v>
      </c>
      <c r="BK44" s="966">
        <v>1</v>
      </c>
      <c r="BL44" s="966">
        <v>1</v>
      </c>
      <c r="BM44" s="966">
        <v>1</v>
      </c>
      <c r="BN44" s="966">
        <v>2</v>
      </c>
      <c r="BO44" s="966">
        <v>3</v>
      </c>
      <c r="BP44" s="966">
        <v>1</v>
      </c>
      <c r="BQ44" s="966">
        <v>0</v>
      </c>
      <c r="BR44" s="966">
        <v>1</v>
      </c>
      <c r="BS44" s="966">
        <v>5</v>
      </c>
      <c r="BT44" s="966">
        <v>2</v>
      </c>
      <c r="BU44" s="966">
        <v>2</v>
      </c>
      <c r="BV44" s="966">
        <v>2</v>
      </c>
      <c r="BW44" s="966">
        <v>2</v>
      </c>
      <c r="BX44" s="966">
        <v>1</v>
      </c>
      <c r="BY44" s="966">
        <v>3</v>
      </c>
      <c r="BZ44" s="966">
        <v>4</v>
      </c>
      <c r="CA44" s="966">
        <v>3</v>
      </c>
      <c r="CB44" s="966">
        <v>3</v>
      </c>
      <c r="CC44" s="966">
        <v>4</v>
      </c>
      <c r="CD44" s="966">
        <v>2</v>
      </c>
      <c r="CE44" s="966">
        <v>4</v>
      </c>
      <c r="CF44" s="966">
        <v>7</v>
      </c>
      <c r="CG44" s="966">
        <v>2</v>
      </c>
      <c r="CH44" s="966">
        <v>5</v>
      </c>
      <c r="CI44" s="966">
        <v>7</v>
      </c>
      <c r="CJ44" s="966">
        <v>8</v>
      </c>
      <c r="CK44" s="966">
        <v>2</v>
      </c>
      <c r="CL44" s="966">
        <v>3</v>
      </c>
      <c r="CM44" s="966">
        <v>4</v>
      </c>
      <c r="CN44" s="966">
        <v>8</v>
      </c>
      <c r="CO44" s="966">
        <v>4</v>
      </c>
      <c r="CP44" s="966">
        <v>9</v>
      </c>
      <c r="CQ44" s="966">
        <v>5</v>
      </c>
      <c r="CR44" s="966">
        <v>2</v>
      </c>
      <c r="CS44" s="966">
        <v>6</v>
      </c>
      <c r="CT44" s="966">
        <v>3</v>
      </c>
      <c r="CU44" s="967">
        <v>1</v>
      </c>
      <c r="CV44" s="967">
        <v>3</v>
      </c>
      <c r="CW44" s="967">
        <v>0</v>
      </c>
      <c r="CX44" s="967">
        <v>1</v>
      </c>
      <c r="CY44" s="967">
        <v>4</v>
      </c>
      <c r="CZ44" s="967">
        <v>0</v>
      </c>
      <c r="DA44" s="695"/>
    </row>
    <row r="45" spans="2:105" ht="15" customHeight="1">
      <c r="B45" s="965" t="s">
        <v>1075</v>
      </c>
      <c r="C45" s="966">
        <f t="shared" si="2"/>
        <v>1907</v>
      </c>
      <c r="D45" s="966">
        <v>15</v>
      </c>
      <c r="E45" s="966">
        <v>5</v>
      </c>
      <c r="F45" s="966">
        <v>3</v>
      </c>
      <c r="G45" s="966">
        <v>4</v>
      </c>
      <c r="H45" s="966">
        <v>0</v>
      </c>
      <c r="I45" s="966">
        <v>0</v>
      </c>
      <c r="J45" s="966">
        <v>0</v>
      </c>
      <c r="K45" s="966">
        <v>0</v>
      </c>
      <c r="L45" s="966">
        <v>0</v>
      </c>
      <c r="M45" s="966">
        <v>1</v>
      </c>
      <c r="N45" s="966">
        <v>1</v>
      </c>
      <c r="O45" s="966">
        <v>0</v>
      </c>
      <c r="P45" s="966">
        <v>2</v>
      </c>
      <c r="Q45" s="966">
        <v>0</v>
      </c>
      <c r="R45" s="966">
        <v>1</v>
      </c>
      <c r="S45" s="966">
        <v>3</v>
      </c>
      <c r="T45" s="966">
        <v>3</v>
      </c>
      <c r="U45" s="966">
        <v>4</v>
      </c>
      <c r="V45" s="966">
        <v>2</v>
      </c>
      <c r="W45" s="966">
        <v>1</v>
      </c>
      <c r="X45" s="966">
        <v>1</v>
      </c>
      <c r="Y45" s="966">
        <v>5</v>
      </c>
      <c r="Z45" s="966">
        <v>3</v>
      </c>
      <c r="AA45" s="966">
        <v>5</v>
      </c>
      <c r="AB45" s="966">
        <v>2</v>
      </c>
      <c r="AC45" s="966">
        <v>4</v>
      </c>
      <c r="AD45" s="966">
        <v>3</v>
      </c>
      <c r="AE45" s="966">
        <v>7</v>
      </c>
      <c r="AF45" s="966">
        <v>3</v>
      </c>
      <c r="AG45" s="966">
        <v>5</v>
      </c>
      <c r="AH45" s="966">
        <v>3</v>
      </c>
      <c r="AI45" s="966">
        <v>1</v>
      </c>
      <c r="AJ45" s="966">
        <v>4</v>
      </c>
      <c r="AK45" s="966">
        <v>1</v>
      </c>
      <c r="AL45" s="966">
        <v>5</v>
      </c>
      <c r="AM45" s="966">
        <v>5</v>
      </c>
      <c r="AN45" s="966">
        <v>5</v>
      </c>
      <c r="AO45" s="966">
        <v>4</v>
      </c>
      <c r="AP45" s="966">
        <v>1</v>
      </c>
      <c r="AQ45" s="966">
        <v>5</v>
      </c>
      <c r="AR45" s="966">
        <v>6</v>
      </c>
      <c r="AS45" s="966">
        <v>3</v>
      </c>
      <c r="AT45" s="966">
        <v>2</v>
      </c>
      <c r="AU45" s="966">
        <v>6</v>
      </c>
      <c r="AV45" s="966">
        <v>7</v>
      </c>
      <c r="AW45" s="966">
        <v>6</v>
      </c>
      <c r="AX45" s="966">
        <v>5</v>
      </c>
      <c r="AY45" s="966">
        <v>9</v>
      </c>
      <c r="AZ45" s="966">
        <v>6</v>
      </c>
      <c r="BA45" s="966">
        <v>11</v>
      </c>
      <c r="BB45" s="966">
        <v>9</v>
      </c>
      <c r="BC45" s="966">
        <v>6</v>
      </c>
      <c r="BD45" s="966">
        <v>11</v>
      </c>
      <c r="BE45" s="966">
        <v>9</v>
      </c>
      <c r="BF45" s="966">
        <v>17</v>
      </c>
      <c r="BG45" s="966">
        <v>18</v>
      </c>
      <c r="BH45" s="966">
        <v>19</v>
      </c>
      <c r="BI45" s="966">
        <v>13</v>
      </c>
      <c r="BJ45" s="966">
        <v>11</v>
      </c>
      <c r="BK45" s="966">
        <v>16</v>
      </c>
      <c r="BL45" s="966">
        <v>14</v>
      </c>
      <c r="BM45" s="966">
        <v>12</v>
      </c>
      <c r="BN45" s="966">
        <v>17</v>
      </c>
      <c r="BO45" s="966">
        <v>13</v>
      </c>
      <c r="BP45" s="966">
        <v>27</v>
      </c>
      <c r="BQ45" s="966">
        <v>21</v>
      </c>
      <c r="BR45" s="966">
        <v>21</v>
      </c>
      <c r="BS45" s="966">
        <v>22</v>
      </c>
      <c r="BT45" s="966">
        <v>23</v>
      </c>
      <c r="BU45" s="966">
        <v>25</v>
      </c>
      <c r="BV45" s="966">
        <v>24</v>
      </c>
      <c r="BW45" s="966">
        <v>19</v>
      </c>
      <c r="BX45" s="966">
        <v>26</v>
      </c>
      <c r="BY45" s="966">
        <v>31</v>
      </c>
      <c r="BZ45" s="966">
        <v>38</v>
      </c>
      <c r="CA45" s="966">
        <v>27</v>
      </c>
      <c r="CB45" s="966">
        <v>37</v>
      </c>
      <c r="CC45" s="966">
        <v>47</v>
      </c>
      <c r="CD45" s="966">
        <v>39</v>
      </c>
      <c r="CE45" s="966">
        <v>39</v>
      </c>
      <c r="CF45" s="966">
        <v>51</v>
      </c>
      <c r="CG45" s="966">
        <v>66</v>
      </c>
      <c r="CH45" s="966">
        <v>62</v>
      </c>
      <c r="CI45" s="966">
        <v>55</v>
      </c>
      <c r="CJ45" s="966">
        <v>62</v>
      </c>
      <c r="CK45" s="966">
        <v>66</v>
      </c>
      <c r="CL45" s="966">
        <v>74</v>
      </c>
      <c r="CM45" s="966">
        <v>63</v>
      </c>
      <c r="CN45" s="966">
        <v>64</v>
      </c>
      <c r="CO45" s="966">
        <v>68</v>
      </c>
      <c r="CP45" s="966">
        <v>63</v>
      </c>
      <c r="CQ45" s="966">
        <v>61</v>
      </c>
      <c r="CR45" s="966">
        <v>55</v>
      </c>
      <c r="CS45" s="966">
        <v>55</v>
      </c>
      <c r="CT45" s="966">
        <v>49</v>
      </c>
      <c r="CU45" s="967">
        <v>41</v>
      </c>
      <c r="CV45" s="967">
        <v>26</v>
      </c>
      <c r="CW45" s="967">
        <v>24</v>
      </c>
      <c r="CX45" s="967">
        <v>36</v>
      </c>
      <c r="CY45" s="967">
        <v>34</v>
      </c>
      <c r="CZ45" s="967">
        <v>3</v>
      </c>
      <c r="DA45" s="695"/>
    </row>
    <row r="46" spans="2:105" ht="15" customHeight="1">
      <c r="B46" s="965" t="s">
        <v>1076</v>
      </c>
      <c r="C46" s="966">
        <f t="shared" si="2"/>
        <v>3789</v>
      </c>
      <c r="D46" s="966">
        <v>4</v>
      </c>
      <c r="E46" s="966">
        <v>0</v>
      </c>
      <c r="F46" s="966">
        <v>1</v>
      </c>
      <c r="G46" s="966">
        <v>1</v>
      </c>
      <c r="H46" s="966">
        <v>1</v>
      </c>
      <c r="I46" s="966">
        <v>4</v>
      </c>
      <c r="J46" s="966">
        <v>2</v>
      </c>
      <c r="K46" s="966">
        <v>1</v>
      </c>
      <c r="L46" s="966">
        <v>1</v>
      </c>
      <c r="M46" s="966">
        <v>1</v>
      </c>
      <c r="N46" s="966">
        <v>0</v>
      </c>
      <c r="O46" s="966">
        <v>1</v>
      </c>
      <c r="P46" s="966">
        <v>2</v>
      </c>
      <c r="Q46" s="966">
        <v>2</v>
      </c>
      <c r="R46" s="966">
        <v>3</v>
      </c>
      <c r="S46" s="966">
        <v>2</v>
      </c>
      <c r="T46" s="966">
        <v>8</v>
      </c>
      <c r="U46" s="966">
        <v>10</v>
      </c>
      <c r="V46" s="966">
        <v>3</v>
      </c>
      <c r="W46" s="966">
        <v>8</v>
      </c>
      <c r="X46" s="966">
        <v>4</v>
      </c>
      <c r="Y46" s="966">
        <v>6</v>
      </c>
      <c r="Z46" s="966">
        <v>5</v>
      </c>
      <c r="AA46" s="966">
        <v>4</v>
      </c>
      <c r="AB46" s="966">
        <v>8</v>
      </c>
      <c r="AC46" s="966">
        <v>11</v>
      </c>
      <c r="AD46" s="966">
        <v>10</v>
      </c>
      <c r="AE46" s="966">
        <v>8</v>
      </c>
      <c r="AF46" s="966">
        <v>7</v>
      </c>
      <c r="AG46" s="966">
        <v>8</v>
      </c>
      <c r="AH46" s="966">
        <v>7</v>
      </c>
      <c r="AI46" s="966">
        <v>14</v>
      </c>
      <c r="AJ46" s="966">
        <v>12</v>
      </c>
      <c r="AK46" s="966">
        <v>11</v>
      </c>
      <c r="AL46" s="966">
        <v>11</v>
      </c>
      <c r="AM46" s="966">
        <v>15</v>
      </c>
      <c r="AN46" s="966">
        <v>6</v>
      </c>
      <c r="AO46" s="966">
        <v>8</v>
      </c>
      <c r="AP46" s="966">
        <v>9</v>
      </c>
      <c r="AQ46" s="966">
        <v>17</v>
      </c>
      <c r="AR46" s="966">
        <v>14</v>
      </c>
      <c r="AS46" s="966">
        <v>16</v>
      </c>
      <c r="AT46" s="966">
        <v>24</v>
      </c>
      <c r="AU46" s="966">
        <v>23</v>
      </c>
      <c r="AV46" s="966">
        <v>20</v>
      </c>
      <c r="AW46" s="966">
        <v>24</v>
      </c>
      <c r="AX46" s="966">
        <v>28</v>
      </c>
      <c r="AY46" s="966">
        <v>31</v>
      </c>
      <c r="AZ46" s="966">
        <v>36</v>
      </c>
      <c r="BA46" s="966">
        <v>30</v>
      </c>
      <c r="BB46" s="966">
        <v>40</v>
      </c>
      <c r="BC46" s="966">
        <v>40</v>
      </c>
      <c r="BD46" s="966">
        <v>35</v>
      </c>
      <c r="BE46" s="966">
        <v>46</v>
      </c>
      <c r="BF46" s="966">
        <v>40</v>
      </c>
      <c r="BG46" s="966">
        <v>35</v>
      </c>
      <c r="BH46" s="966">
        <v>43</v>
      </c>
      <c r="BI46" s="966">
        <v>39</v>
      </c>
      <c r="BJ46" s="966">
        <v>39</v>
      </c>
      <c r="BK46" s="966">
        <v>44</v>
      </c>
      <c r="BL46" s="966">
        <v>62</v>
      </c>
      <c r="BM46" s="966">
        <v>43</v>
      </c>
      <c r="BN46" s="966">
        <v>53</v>
      </c>
      <c r="BO46" s="966">
        <v>57</v>
      </c>
      <c r="BP46" s="966">
        <v>53</v>
      </c>
      <c r="BQ46" s="966">
        <v>56</v>
      </c>
      <c r="BR46" s="966">
        <v>46</v>
      </c>
      <c r="BS46" s="966">
        <v>59</v>
      </c>
      <c r="BT46" s="966">
        <v>63</v>
      </c>
      <c r="BU46" s="966">
        <v>85</v>
      </c>
      <c r="BV46" s="966">
        <v>49</v>
      </c>
      <c r="BW46" s="966">
        <v>74</v>
      </c>
      <c r="BX46" s="966">
        <v>72</v>
      </c>
      <c r="BY46" s="966">
        <v>72</v>
      </c>
      <c r="BZ46" s="966">
        <v>85</v>
      </c>
      <c r="CA46" s="966">
        <v>93</v>
      </c>
      <c r="CB46" s="966">
        <v>84</v>
      </c>
      <c r="CC46" s="966">
        <v>102</v>
      </c>
      <c r="CD46" s="966">
        <v>108</v>
      </c>
      <c r="CE46" s="966">
        <v>109</v>
      </c>
      <c r="CF46" s="966">
        <v>111</v>
      </c>
      <c r="CG46" s="966">
        <v>84</v>
      </c>
      <c r="CH46" s="966">
        <v>118</v>
      </c>
      <c r="CI46" s="966">
        <v>118</v>
      </c>
      <c r="CJ46" s="966">
        <v>101</v>
      </c>
      <c r="CK46" s="966">
        <v>104</v>
      </c>
      <c r="CL46" s="966">
        <v>117</v>
      </c>
      <c r="CM46" s="966">
        <v>108</v>
      </c>
      <c r="CN46" s="966">
        <v>105</v>
      </c>
      <c r="CO46" s="966">
        <v>72</v>
      </c>
      <c r="CP46" s="966">
        <v>58</v>
      </c>
      <c r="CQ46" s="966">
        <v>79</v>
      </c>
      <c r="CR46" s="966">
        <v>53</v>
      </c>
      <c r="CS46" s="966">
        <v>39</v>
      </c>
      <c r="CT46" s="966">
        <v>46</v>
      </c>
      <c r="CU46" s="967">
        <v>39</v>
      </c>
      <c r="CV46" s="967">
        <v>28</v>
      </c>
      <c r="CW46" s="967">
        <v>25</v>
      </c>
      <c r="CX46" s="967">
        <v>42</v>
      </c>
      <c r="CY46" s="967">
        <v>28</v>
      </c>
      <c r="CZ46" s="967">
        <v>6</v>
      </c>
      <c r="DA46" s="695"/>
    </row>
    <row r="47" spans="2:105" ht="15" customHeight="1">
      <c r="B47" s="965" t="s">
        <v>1077</v>
      </c>
      <c r="C47" s="966">
        <f t="shared" si="2"/>
        <v>205</v>
      </c>
      <c r="D47" s="966">
        <v>0</v>
      </c>
      <c r="E47" s="966">
        <v>0</v>
      </c>
      <c r="F47" s="966">
        <v>0</v>
      </c>
      <c r="G47" s="966">
        <v>0</v>
      </c>
      <c r="H47" s="966">
        <v>0</v>
      </c>
      <c r="I47" s="966">
        <v>0</v>
      </c>
      <c r="J47" s="966">
        <v>0</v>
      </c>
      <c r="K47" s="966">
        <v>0</v>
      </c>
      <c r="L47" s="966">
        <v>0</v>
      </c>
      <c r="M47" s="966">
        <v>0</v>
      </c>
      <c r="N47" s="966">
        <v>0</v>
      </c>
      <c r="O47" s="966">
        <v>0</v>
      </c>
      <c r="P47" s="966">
        <v>0</v>
      </c>
      <c r="Q47" s="966">
        <v>0</v>
      </c>
      <c r="R47" s="966">
        <v>0</v>
      </c>
      <c r="S47" s="966">
        <v>0</v>
      </c>
      <c r="T47" s="966">
        <v>0</v>
      </c>
      <c r="U47" s="966">
        <v>0</v>
      </c>
      <c r="V47" s="966">
        <v>0</v>
      </c>
      <c r="W47" s="966">
        <v>0</v>
      </c>
      <c r="X47" s="966">
        <v>0</v>
      </c>
      <c r="Y47" s="966">
        <v>0</v>
      </c>
      <c r="Z47" s="966">
        <v>0</v>
      </c>
      <c r="AA47" s="966">
        <v>0</v>
      </c>
      <c r="AB47" s="966">
        <v>0</v>
      </c>
      <c r="AC47" s="966">
        <v>0</v>
      </c>
      <c r="AD47" s="966">
        <v>0</v>
      </c>
      <c r="AE47" s="966">
        <v>0</v>
      </c>
      <c r="AF47" s="966">
        <v>0</v>
      </c>
      <c r="AG47" s="966">
        <v>0</v>
      </c>
      <c r="AH47" s="966">
        <v>1</v>
      </c>
      <c r="AI47" s="966">
        <v>0</v>
      </c>
      <c r="AJ47" s="966">
        <v>0</v>
      </c>
      <c r="AK47" s="966">
        <v>0</v>
      </c>
      <c r="AL47" s="966">
        <v>0</v>
      </c>
      <c r="AM47" s="966">
        <v>0</v>
      </c>
      <c r="AN47" s="966">
        <v>0</v>
      </c>
      <c r="AO47" s="966">
        <v>1</v>
      </c>
      <c r="AP47" s="966">
        <v>0</v>
      </c>
      <c r="AQ47" s="966">
        <v>0</v>
      </c>
      <c r="AR47" s="966">
        <v>0</v>
      </c>
      <c r="AS47" s="966">
        <v>0</v>
      </c>
      <c r="AT47" s="966">
        <v>0</v>
      </c>
      <c r="AU47" s="966">
        <v>1</v>
      </c>
      <c r="AV47" s="966">
        <v>0</v>
      </c>
      <c r="AW47" s="966">
        <v>1</v>
      </c>
      <c r="AX47" s="966">
        <v>1</v>
      </c>
      <c r="AY47" s="966">
        <v>0</v>
      </c>
      <c r="AZ47" s="966">
        <v>2</v>
      </c>
      <c r="BA47" s="966">
        <v>1</v>
      </c>
      <c r="BB47" s="966">
        <v>3</v>
      </c>
      <c r="BC47" s="966">
        <v>0</v>
      </c>
      <c r="BD47" s="966">
        <v>0</v>
      </c>
      <c r="BE47" s="966">
        <v>1</v>
      </c>
      <c r="BF47" s="966">
        <v>0</v>
      </c>
      <c r="BG47" s="966">
        <v>1</v>
      </c>
      <c r="BH47" s="966">
        <v>2</v>
      </c>
      <c r="BI47" s="966">
        <v>0</v>
      </c>
      <c r="BJ47" s="966">
        <v>0</v>
      </c>
      <c r="BK47" s="966">
        <v>0</v>
      </c>
      <c r="BL47" s="966">
        <v>2</v>
      </c>
      <c r="BM47" s="966">
        <v>1</v>
      </c>
      <c r="BN47" s="966">
        <v>2</v>
      </c>
      <c r="BO47" s="966">
        <v>2</v>
      </c>
      <c r="BP47" s="966">
        <v>2</v>
      </c>
      <c r="BQ47" s="966">
        <v>0</v>
      </c>
      <c r="BR47" s="966">
        <v>1</v>
      </c>
      <c r="BS47" s="966">
        <v>0</v>
      </c>
      <c r="BT47" s="966">
        <v>3</v>
      </c>
      <c r="BU47" s="966">
        <v>5</v>
      </c>
      <c r="BV47" s="966">
        <v>4</v>
      </c>
      <c r="BW47" s="966">
        <v>2</v>
      </c>
      <c r="BX47" s="966">
        <v>4</v>
      </c>
      <c r="BY47" s="966">
        <v>4</v>
      </c>
      <c r="BZ47" s="966">
        <v>4</v>
      </c>
      <c r="CA47" s="966">
        <v>5</v>
      </c>
      <c r="CB47" s="966">
        <v>4</v>
      </c>
      <c r="CC47" s="966">
        <v>6</v>
      </c>
      <c r="CD47" s="966">
        <v>3</v>
      </c>
      <c r="CE47" s="966">
        <v>2</v>
      </c>
      <c r="CF47" s="966">
        <v>5</v>
      </c>
      <c r="CG47" s="966">
        <v>3</v>
      </c>
      <c r="CH47" s="966">
        <v>5</v>
      </c>
      <c r="CI47" s="966">
        <v>11</v>
      </c>
      <c r="CJ47" s="966">
        <v>5</v>
      </c>
      <c r="CK47" s="966">
        <v>4</v>
      </c>
      <c r="CL47" s="966">
        <v>4</v>
      </c>
      <c r="CM47" s="966">
        <v>9</v>
      </c>
      <c r="CN47" s="966">
        <v>5</v>
      </c>
      <c r="CO47" s="966">
        <v>9</v>
      </c>
      <c r="CP47" s="966">
        <v>8</v>
      </c>
      <c r="CQ47" s="966">
        <v>8</v>
      </c>
      <c r="CR47" s="966">
        <v>8</v>
      </c>
      <c r="CS47" s="966">
        <v>5</v>
      </c>
      <c r="CT47" s="966">
        <v>14</v>
      </c>
      <c r="CU47" s="967">
        <v>5</v>
      </c>
      <c r="CV47" s="967">
        <v>4</v>
      </c>
      <c r="CW47" s="967">
        <v>4</v>
      </c>
      <c r="CX47" s="967">
        <v>12</v>
      </c>
      <c r="CY47" s="967">
        <v>6</v>
      </c>
      <c r="CZ47" s="967">
        <v>0</v>
      </c>
      <c r="DA47" s="695"/>
    </row>
    <row r="48" spans="2:105" ht="15" customHeight="1">
      <c r="B48" s="965" t="s">
        <v>1078</v>
      </c>
      <c r="C48" s="966">
        <f t="shared" si="2"/>
        <v>103</v>
      </c>
      <c r="D48" s="966">
        <v>0</v>
      </c>
      <c r="E48" s="966">
        <v>0</v>
      </c>
      <c r="F48" s="966">
        <v>0</v>
      </c>
      <c r="G48" s="966">
        <v>0</v>
      </c>
      <c r="H48" s="966">
        <v>0</v>
      </c>
      <c r="I48" s="966">
        <v>0</v>
      </c>
      <c r="J48" s="966">
        <v>0</v>
      </c>
      <c r="K48" s="966">
        <v>0</v>
      </c>
      <c r="L48" s="966">
        <v>0</v>
      </c>
      <c r="M48" s="966">
        <v>0</v>
      </c>
      <c r="N48" s="966">
        <v>0</v>
      </c>
      <c r="O48" s="966">
        <v>0</v>
      </c>
      <c r="P48" s="966">
        <v>0</v>
      </c>
      <c r="Q48" s="966">
        <v>0</v>
      </c>
      <c r="R48" s="966">
        <v>0</v>
      </c>
      <c r="S48" s="966">
        <v>0</v>
      </c>
      <c r="T48" s="966">
        <v>0</v>
      </c>
      <c r="U48" s="966">
        <v>0</v>
      </c>
      <c r="V48" s="966">
        <v>0</v>
      </c>
      <c r="W48" s="966">
        <v>0</v>
      </c>
      <c r="X48" s="966">
        <v>0</v>
      </c>
      <c r="Y48" s="966">
        <v>0</v>
      </c>
      <c r="Z48" s="966">
        <v>0</v>
      </c>
      <c r="AA48" s="966">
        <v>0</v>
      </c>
      <c r="AB48" s="966">
        <v>0</v>
      </c>
      <c r="AC48" s="966">
        <v>0</v>
      </c>
      <c r="AD48" s="966">
        <v>0</v>
      </c>
      <c r="AE48" s="966">
        <v>0</v>
      </c>
      <c r="AF48" s="966">
        <v>0</v>
      </c>
      <c r="AG48" s="966">
        <v>0</v>
      </c>
      <c r="AH48" s="966">
        <v>0</v>
      </c>
      <c r="AI48" s="966">
        <v>0</v>
      </c>
      <c r="AJ48" s="966">
        <v>0</v>
      </c>
      <c r="AK48" s="966">
        <v>0</v>
      </c>
      <c r="AL48" s="966">
        <v>0</v>
      </c>
      <c r="AM48" s="966">
        <v>0</v>
      </c>
      <c r="AN48" s="966">
        <v>0</v>
      </c>
      <c r="AO48" s="966">
        <v>0</v>
      </c>
      <c r="AP48" s="966">
        <v>0</v>
      </c>
      <c r="AQ48" s="966">
        <v>1</v>
      </c>
      <c r="AR48" s="966">
        <v>0</v>
      </c>
      <c r="AS48" s="966">
        <v>0</v>
      </c>
      <c r="AT48" s="966">
        <v>0</v>
      </c>
      <c r="AU48" s="966">
        <v>0</v>
      </c>
      <c r="AV48" s="966">
        <v>0</v>
      </c>
      <c r="AW48" s="966">
        <v>1</v>
      </c>
      <c r="AX48" s="966">
        <v>2</v>
      </c>
      <c r="AY48" s="966">
        <v>3</v>
      </c>
      <c r="AZ48" s="966">
        <v>0</v>
      </c>
      <c r="BA48" s="966">
        <v>0</v>
      </c>
      <c r="BB48" s="966">
        <v>1</v>
      </c>
      <c r="BC48" s="966">
        <v>0</v>
      </c>
      <c r="BD48" s="966">
        <v>1</v>
      </c>
      <c r="BE48" s="966">
        <v>1</v>
      </c>
      <c r="BF48" s="966">
        <v>0</v>
      </c>
      <c r="BG48" s="966">
        <v>1</v>
      </c>
      <c r="BH48" s="966">
        <v>1</v>
      </c>
      <c r="BI48" s="966">
        <v>2</v>
      </c>
      <c r="BJ48" s="966">
        <v>1</v>
      </c>
      <c r="BK48" s="966">
        <v>2</v>
      </c>
      <c r="BL48" s="966">
        <v>0</v>
      </c>
      <c r="BM48" s="966">
        <v>2</v>
      </c>
      <c r="BN48" s="966">
        <v>2</v>
      </c>
      <c r="BO48" s="966">
        <v>0</v>
      </c>
      <c r="BP48" s="966">
        <v>2</v>
      </c>
      <c r="BQ48" s="966">
        <v>3</v>
      </c>
      <c r="BR48" s="966">
        <v>2</v>
      </c>
      <c r="BS48" s="966">
        <v>3</v>
      </c>
      <c r="BT48" s="966">
        <v>2</v>
      </c>
      <c r="BU48" s="966">
        <v>1</v>
      </c>
      <c r="BV48" s="966">
        <v>2</v>
      </c>
      <c r="BW48" s="966">
        <v>1</v>
      </c>
      <c r="BX48" s="966">
        <v>5</v>
      </c>
      <c r="BY48" s="966">
        <v>6</v>
      </c>
      <c r="BZ48" s="966">
        <v>3</v>
      </c>
      <c r="CA48" s="966">
        <v>3</v>
      </c>
      <c r="CB48" s="966">
        <v>6</v>
      </c>
      <c r="CC48" s="966">
        <v>2</v>
      </c>
      <c r="CD48" s="966">
        <v>3</v>
      </c>
      <c r="CE48" s="966">
        <v>1</v>
      </c>
      <c r="CF48" s="966">
        <v>3</v>
      </c>
      <c r="CG48" s="966">
        <v>3</v>
      </c>
      <c r="CH48" s="966">
        <v>4</v>
      </c>
      <c r="CI48" s="966">
        <v>4</v>
      </c>
      <c r="CJ48" s="966">
        <v>2</v>
      </c>
      <c r="CK48" s="966">
        <v>3</v>
      </c>
      <c r="CL48" s="966">
        <v>3</v>
      </c>
      <c r="CM48" s="966">
        <v>3</v>
      </c>
      <c r="CN48" s="966">
        <v>3</v>
      </c>
      <c r="CO48" s="966">
        <v>3</v>
      </c>
      <c r="CP48" s="966">
        <v>2</v>
      </c>
      <c r="CQ48" s="966">
        <v>1</v>
      </c>
      <c r="CR48" s="966">
        <v>0</v>
      </c>
      <c r="CS48" s="966">
        <v>0</v>
      </c>
      <c r="CT48" s="966">
        <v>0</v>
      </c>
      <c r="CU48" s="967">
        <v>1</v>
      </c>
      <c r="CV48" s="967">
        <v>0</v>
      </c>
      <c r="CW48" s="967">
        <v>1</v>
      </c>
      <c r="CX48" s="967">
        <v>1</v>
      </c>
      <c r="CY48" s="967">
        <v>0</v>
      </c>
      <c r="CZ48" s="967">
        <v>0</v>
      </c>
      <c r="DA48" s="695"/>
    </row>
    <row r="49" spans="2:105" ht="15" customHeight="1">
      <c r="B49" s="965" t="s">
        <v>1079</v>
      </c>
      <c r="C49" s="966">
        <f t="shared" si="2"/>
        <v>154</v>
      </c>
      <c r="D49" s="966">
        <v>70</v>
      </c>
      <c r="E49" s="966">
        <v>12</v>
      </c>
      <c r="F49" s="966">
        <v>12</v>
      </c>
      <c r="G49" s="966">
        <v>2</v>
      </c>
      <c r="H49" s="966">
        <v>1</v>
      </c>
      <c r="I49" s="966">
        <v>1</v>
      </c>
      <c r="J49" s="966">
        <v>2</v>
      </c>
      <c r="K49" s="966">
        <v>1</v>
      </c>
      <c r="L49" s="966">
        <v>1</v>
      </c>
      <c r="M49" s="966">
        <v>1</v>
      </c>
      <c r="N49" s="966">
        <v>0</v>
      </c>
      <c r="O49" s="966">
        <v>1</v>
      </c>
      <c r="P49" s="966">
        <v>0</v>
      </c>
      <c r="Q49" s="966">
        <v>1</v>
      </c>
      <c r="R49" s="966">
        <v>1</v>
      </c>
      <c r="S49" s="966">
        <v>0</v>
      </c>
      <c r="T49" s="966">
        <v>0</v>
      </c>
      <c r="U49" s="966">
        <v>0</v>
      </c>
      <c r="V49" s="966">
        <v>0</v>
      </c>
      <c r="W49" s="966">
        <v>0</v>
      </c>
      <c r="X49" s="966">
        <v>0</v>
      </c>
      <c r="Y49" s="966">
        <v>0</v>
      </c>
      <c r="Z49" s="966">
        <v>0</v>
      </c>
      <c r="AA49" s="966">
        <v>0</v>
      </c>
      <c r="AB49" s="966">
        <v>0</v>
      </c>
      <c r="AC49" s="966">
        <v>0</v>
      </c>
      <c r="AD49" s="966">
        <v>0</v>
      </c>
      <c r="AE49" s="966">
        <v>1</v>
      </c>
      <c r="AF49" s="966">
        <v>1</v>
      </c>
      <c r="AG49" s="966">
        <v>0</v>
      </c>
      <c r="AH49" s="966">
        <v>1</v>
      </c>
      <c r="AI49" s="966">
        <v>0</v>
      </c>
      <c r="AJ49" s="966">
        <v>0</v>
      </c>
      <c r="AK49" s="966">
        <v>1</v>
      </c>
      <c r="AL49" s="966">
        <v>0</v>
      </c>
      <c r="AM49" s="966">
        <v>0</v>
      </c>
      <c r="AN49" s="966">
        <v>0</v>
      </c>
      <c r="AO49" s="966">
        <v>0</v>
      </c>
      <c r="AP49" s="966">
        <v>0</v>
      </c>
      <c r="AQ49" s="966">
        <v>0</v>
      </c>
      <c r="AR49" s="966">
        <v>0</v>
      </c>
      <c r="AS49" s="966">
        <v>0</v>
      </c>
      <c r="AT49" s="966">
        <v>1</v>
      </c>
      <c r="AU49" s="966">
        <v>0</v>
      </c>
      <c r="AV49" s="966">
        <v>0</v>
      </c>
      <c r="AW49" s="966">
        <v>0</v>
      </c>
      <c r="AX49" s="966">
        <v>1</v>
      </c>
      <c r="AY49" s="966">
        <v>0</v>
      </c>
      <c r="AZ49" s="966">
        <v>0</v>
      </c>
      <c r="BA49" s="966">
        <v>0</v>
      </c>
      <c r="BB49" s="966">
        <v>0</v>
      </c>
      <c r="BC49" s="966">
        <v>0</v>
      </c>
      <c r="BD49" s="966">
        <v>2</v>
      </c>
      <c r="BE49" s="966">
        <v>0</v>
      </c>
      <c r="BF49" s="966">
        <v>0</v>
      </c>
      <c r="BG49" s="966">
        <v>0</v>
      </c>
      <c r="BH49" s="966">
        <v>0</v>
      </c>
      <c r="BI49" s="966">
        <v>1</v>
      </c>
      <c r="BJ49" s="966">
        <v>0</v>
      </c>
      <c r="BK49" s="966">
        <v>0</v>
      </c>
      <c r="BL49" s="966">
        <v>0</v>
      </c>
      <c r="BM49" s="966">
        <v>0</v>
      </c>
      <c r="BN49" s="966">
        <v>0</v>
      </c>
      <c r="BO49" s="966">
        <v>0</v>
      </c>
      <c r="BP49" s="966">
        <v>0</v>
      </c>
      <c r="BQ49" s="966">
        <v>0</v>
      </c>
      <c r="BR49" s="966">
        <v>0</v>
      </c>
      <c r="BS49" s="966">
        <v>2</v>
      </c>
      <c r="BT49" s="966">
        <v>0</v>
      </c>
      <c r="BU49" s="966">
        <v>1</v>
      </c>
      <c r="BV49" s="966">
        <v>1</v>
      </c>
      <c r="BW49" s="966">
        <v>0</v>
      </c>
      <c r="BX49" s="966">
        <v>1</v>
      </c>
      <c r="BY49" s="966">
        <v>1</v>
      </c>
      <c r="BZ49" s="966">
        <v>0</v>
      </c>
      <c r="CA49" s="966">
        <v>3</v>
      </c>
      <c r="CB49" s="966">
        <v>1</v>
      </c>
      <c r="CC49" s="966">
        <v>2</v>
      </c>
      <c r="CD49" s="966">
        <v>0</v>
      </c>
      <c r="CE49" s="966">
        <v>1</v>
      </c>
      <c r="CF49" s="966">
        <v>0</v>
      </c>
      <c r="CG49" s="966">
        <v>0</v>
      </c>
      <c r="CH49" s="966">
        <v>1</v>
      </c>
      <c r="CI49" s="966">
        <v>1</v>
      </c>
      <c r="CJ49" s="966">
        <v>1</v>
      </c>
      <c r="CK49" s="966">
        <v>5</v>
      </c>
      <c r="CL49" s="966">
        <v>2</v>
      </c>
      <c r="CM49" s="966">
        <v>1</v>
      </c>
      <c r="CN49" s="966">
        <v>1</v>
      </c>
      <c r="CO49" s="966">
        <v>0</v>
      </c>
      <c r="CP49" s="966">
        <v>0</v>
      </c>
      <c r="CQ49" s="966">
        <v>1</v>
      </c>
      <c r="CR49" s="966">
        <v>1</v>
      </c>
      <c r="CS49" s="966">
        <v>4</v>
      </c>
      <c r="CT49" s="966">
        <v>0</v>
      </c>
      <c r="CU49" s="967">
        <v>3</v>
      </c>
      <c r="CV49" s="967">
        <v>0</v>
      </c>
      <c r="CW49" s="967">
        <v>1</v>
      </c>
      <c r="CX49" s="967">
        <v>3</v>
      </c>
      <c r="CY49" s="967">
        <v>1</v>
      </c>
      <c r="CZ49" s="967">
        <v>0</v>
      </c>
      <c r="DA49" s="695"/>
    </row>
    <row r="50" spans="2:105" ht="15" customHeight="1">
      <c r="B50" s="965" t="s">
        <v>1080</v>
      </c>
      <c r="C50" s="966">
        <f t="shared" si="2"/>
        <v>3159</v>
      </c>
      <c r="D50" s="966">
        <v>279</v>
      </c>
      <c r="E50" s="966">
        <v>101</v>
      </c>
      <c r="F50" s="966">
        <v>47</v>
      </c>
      <c r="G50" s="966">
        <v>27</v>
      </c>
      <c r="H50" s="966">
        <v>17</v>
      </c>
      <c r="I50" s="966">
        <v>18</v>
      </c>
      <c r="J50" s="966">
        <v>11</v>
      </c>
      <c r="K50" s="966">
        <v>4</v>
      </c>
      <c r="L50" s="966">
        <v>6</v>
      </c>
      <c r="M50" s="966">
        <v>13</v>
      </c>
      <c r="N50" s="966">
        <v>8</v>
      </c>
      <c r="O50" s="966">
        <v>8</v>
      </c>
      <c r="P50" s="966">
        <v>8</v>
      </c>
      <c r="Q50" s="966">
        <v>9</v>
      </c>
      <c r="R50" s="966">
        <v>3</v>
      </c>
      <c r="S50" s="966">
        <v>5</v>
      </c>
      <c r="T50" s="966">
        <v>9</v>
      </c>
      <c r="U50" s="966">
        <v>3</v>
      </c>
      <c r="V50" s="966">
        <v>9</v>
      </c>
      <c r="W50" s="966">
        <v>10</v>
      </c>
      <c r="X50" s="966">
        <v>7</v>
      </c>
      <c r="Y50" s="966">
        <v>11</v>
      </c>
      <c r="Z50" s="966">
        <v>7</v>
      </c>
      <c r="AA50" s="966">
        <v>9</v>
      </c>
      <c r="AB50" s="966">
        <v>5</v>
      </c>
      <c r="AC50" s="966">
        <v>14</v>
      </c>
      <c r="AD50" s="966">
        <v>14</v>
      </c>
      <c r="AE50" s="966">
        <v>15</v>
      </c>
      <c r="AF50" s="966">
        <v>17</v>
      </c>
      <c r="AG50" s="966">
        <v>17</v>
      </c>
      <c r="AH50" s="966">
        <v>8</v>
      </c>
      <c r="AI50" s="966">
        <v>12</v>
      </c>
      <c r="AJ50" s="966">
        <v>10</v>
      </c>
      <c r="AK50" s="966">
        <v>16</v>
      </c>
      <c r="AL50" s="966">
        <v>7</v>
      </c>
      <c r="AM50" s="966">
        <v>14</v>
      </c>
      <c r="AN50" s="966">
        <v>12</v>
      </c>
      <c r="AO50" s="966">
        <v>14</v>
      </c>
      <c r="AP50" s="966">
        <v>13</v>
      </c>
      <c r="AQ50" s="966">
        <v>10</v>
      </c>
      <c r="AR50" s="966">
        <v>9</v>
      </c>
      <c r="AS50" s="966">
        <v>12</v>
      </c>
      <c r="AT50" s="966">
        <v>11</v>
      </c>
      <c r="AU50" s="966">
        <v>8</v>
      </c>
      <c r="AV50" s="966">
        <v>8</v>
      </c>
      <c r="AW50" s="966">
        <v>18</v>
      </c>
      <c r="AX50" s="966">
        <v>17</v>
      </c>
      <c r="AY50" s="966">
        <v>15</v>
      </c>
      <c r="AZ50" s="966">
        <v>16</v>
      </c>
      <c r="BA50" s="966">
        <v>14</v>
      </c>
      <c r="BB50" s="966">
        <v>17</v>
      </c>
      <c r="BC50" s="966">
        <v>17</v>
      </c>
      <c r="BD50" s="966">
        <v>18</v>
      </c>
      <c r="BE50" s="966">
        <v>19</v>
      </c>
      <c r="BF50" s="966">
        <v>23</v>
      </c>
      <c r="BG50" s="966">
        <v>21</v>
      </c>
      <c r="BH50" s="966">
        <v>21</v>
      </c>
      <c r="BI50" s="966">
        <v>12</v>
      </c>
      <c r="BJ50" s="966">
        <v>16</v>
      </c>
      <c r="BK50" s="966">
        <v>7</v>
      </c>
      <c r="BL50" s="966">
        <v>18</v>
      </c>
      <c r="BM50" s="966">
        <v>18</v>
      </c>
      <c r="BN50" s="966">
        <v>21</v>
      </c>
      <c r="BO50" s="966">
        <v>25</v>
      </c>
      <c r="BP50" s="966">
        <v>15</v>
      </c>
      <c r="BQ50" s="966">
        <v>25</v>
      </c>
      <c r="BR50" s="966">
        <v>24</v>
      </c>
      <c r="BS50" s="966">
        <v>25</v>
      </c>
      <c r="BT50" s="966">
        <v>24</v>
      </c>
      <c r="BU50" s="966">
        <v>22</v>
      </c>
      <c r="BV50" s="966">
        <v>40</v>
      </c>
      <c r="BW50" s="966">
        <v>35</v>
      </c>
      <c r="BX50" s="966">
        <v>23</v>
      </c>
      <c r="BY50" s="966">
        <v>31</v>
      </c>
      <c r="BZ50" s="966">
        <v>46</v>
      </c>
      <c r="CA50" s="966">
        <v>60</v>
      </c>
      <c r="CB50" s="966">
        <v>32</v>
      </c>
      <c r="CC50" s="966">
        <v>53</v>
      </c>
      <c r="CD50" s="966">
        <v>53</v>
      </c>
      <c r="CE50" s="966">
        <v>62</v>
      </c>
      <c r="CF50" s="966">
        <v>81</v>
      </c>
      <c r="CG50" s="966">
        <v>57</v>
      </c>
      <c r="CH50" s="966">
        <v>59</v>
      </c>
      <c r="CI50" s="966">
        <v>79</v>
      </c>
      <c r="CJ50" s="966">
        <v>69</v>
      </c>
      <c r="CK50" s="966">
        <v>80</v>
      </c>
      <c r="CL50" s="966">
        <v>72</v>
      </c>
      <c r="CM50" s="966">
        <v>85</v>
      </c>
      <c r="CN50" s="966">
        <v>80</v>
      </c>
      <c r="CO50" s="966">
        <v>90</v>
      </c>
      <c r="CP50" s="966">
        <v>89</v>
      </c>
      <c r="CQ50" s="966">
        <v>77</v>
      </c>
      <c r="CR50" s="966">
        <v>80</v>
      </c>
      <c r="CS50" s="966">
        <v>62</v>
      </c>
      <c r="CT50" s="966">
        <v>62</v>
      </c>
      <c r="CU50" s="967">
        <v>46</v>
      </c>
      <c r="CV50" s="967">
        <v>44</v>
      </c>
      <c r="CW50" s="967">
        <v>36</v>
      </c>
      <c r="CX50" s="967">
        <v>88</v>
      </c>
      <c r="CY50" s="967">
        <v>41</v>
      </c>
      <c r="CZ50" s="967">
        <v>4</v>
      </c>
      <c r="DA50" s="695"/>
    </row>
    <row r="51" spans="2:105" ht="15" customHeight="1">
      <c r="B51" s="965" t="s">
        <v>1081</v>
      </c>
      <c r="C51" s="966">
        <f t="shared" si="2"/>
        <v>1194</v>
      </c>
      <c r="D51" s="966">
        <v>2</v>
      </c>
      <c r="E51" s="966">
        <v>1</v>
      </c>
      <c r="F51" s="966">
        <v>2</v>
      </c>
      <c r="G51" s="966">
        <v>0</v>
      </c>
      <c r="H51" s="966">
        <v>0</v>
      </c>
      <c r="I51" s="966">
        <v>0</v>
      </c>
      <c r="J51" s="966">
        <v>0</v>
      </c>
      <c r="K51" s="966">
        <v>0</v>
      </c>
      <c r="L51" s="966">
        <v>1</v>
      </c>
      <c r="M51" s="966">
        <v>0</v>
      </c>
      <c r="N51" s="966">
        <v>0</v>
      </c>
      <c r="O51" s="966">
        <v>0</v>
      </c>
      <c r="P51" s="966">
        <v>0</v>
      </c>
      <c r="Q51" s="966">
        <v>1</v>
      </c>
      <c r="R51" s="966">
        <v>0</v>
      </c>
      <c r="S51" s="966">
        <v>0</v>
      </c>
      <c r="T51" s="966">
        <v>3</v>
      </c>
      <c r="U51" s="966">
        <v>0</v>
      </c>
      <c r="V51" s="966">
        <v>2</v>
      </c>
      <c r="W51" s="966">
        <v>3</v>
      </c>
      <c r="X51" s="966">
        <v>2</v>
      </c>
      <c r="Y51" s="966">
        <v>1</v>
      </c>
      <c r="Z51" s="966">
        <v>0</v>
      </c>
      <c r="AA51" s="966">
        <v>1</v>
      </c>
      <c r="AB51" s="966">
        <v>1</v>
      </c>
      <c r="AC51" s="966">
        <v>0</v>
      </c>
      <c r="AD51" s="966">
        <v>1</v>
      </c>
      <c r="AE51" s="966">
        <v>1</v>
      </c>
      <c r="AF51" s="966">
        <v>3</v>
      </c>
      <c r="AG51" s="966">
        <v>1</v>
      </c>
      <c r="AH51" s="966">
        <v>0</v>
      </c>
      <c r="AI51" s="966">
        <v>0</v>
      </c>
      <c r="AJ51" s="966">
        <v>0</v>
      </c>
      <c r="AK51" s="966">
        <v>1</v>
      </c>
      <c r="AL51" s="966">
        <v>1</v>
      </c>
      <c r="AM51" s="966">
        <v>1</v>
      </c>
      <c r="AN51" s="966">
        <v>0</v>
      </c>
      <c r="AO51" s="966">
        <v>0</v>
      </c>
      <c r="AP51" s="966">
        <v>1</v>
      </c>
      <c r="AQ51" s="966">
        <v>1</v>
      </c>
      <c r="AR51" s="966">
        <v>3</v>
      </c>
      <c r="AS51" s="966">
        <v>4</v>
      </c>
      <c r="AT51" s="966">
        <v>1</v>
      </c>
      <c r="AU51" s="966">
        <v>3</v>
      </c>
      <c r="AV51" s="966">
        <v>4</v>
      </c>
      <c r="AW51" s="966">
        <v>3</v>
      </c>
      <c r="AX51" s="966">
        <v>2</v>
      </c>
      <c r="AY51" s="966">
        <v>5</v>
      </c>
      <c r="AZ51" s="966">
        <v>2</v>
      </c>
      <c r="BA51" s="966">
        <v>4</v>
      </c>
      <c r="BB51" s="966">
        <v>4</v>
      </c>
      <c r="BC51" s="966">
        <v>2</v>
      </c>
      <c r="BD51" s="966">
        <v>5</v>
      </c>
      <c r="BE51" s="966">
        <v>2</v>
      </c>
      <c r="BF51" s="966">
        <v>2</v>
      </c>
      <c r="BG51" s="966">
        <v>4</v>
      </c>
      <c r="BH51" s="966">
        <v>2</v>
      </c>
      <c r="BI51" s="966">
        <v>3</v>
      </c>
      <c r="BJ51" s="966">
        <v>6</v>
      </c>
      <c r="BK51" s="966">
        <v>1</v>
      </c>
      <c r="BL51" s="966">
        <v>5</v>
      </c>
      <c r="BM51" s="966">
        <v>8</v>
      </c>
      <c r="BN51" s="966">
        <v>7</v>
      </c>
      <c r="BO51" s="966">
        <v>12</v>
      </c>
      <c r="BP51" s="966">
        <v>18</v>
      </c>
      <c r="BQ51" s="966">
        <v>9</v>
      </c>
      <c r="BR51" s="966">
        <v>13</v>
      </c>
      <c r="BS51" s="966">
        <v>9</v>
      </c>
      <c r="BT51" s="966">
        <v>11</v>
      </c>
      <c r="BU51" s="966">
        <v>13</v>
      </c>
      <c r="BV51" s="966">
        <v>9</v>
      </c>
      <c r="BW51" s="966">
        <v>16</v>
      </c>
      <c r="BX51" s="966">
        <v>12</v>
      </c>
      <c r="BY51" s="966">
        <v>21</v>
      </c>
      <c r="BZ51" s="966">
        <v>17</v>
      </c>
      <c r="CA51" s="966">
        <v>29</v>
      </c>
      <c r="CB51" s="966">
        <v>21</v>
      </c>
      <c r="CC51" s="966">
        <v>26</v>
      </c>
      <c r="CD51" s="966">
        <v>35</v>
      </c>
      <c r="CE51" s="966">
        <v>52</v>
      </c>
      <c r="CF51" s="966">
        <v>46</v>
      </c>
      <c r="CG51" s="966">
        <v>31</v>
      </c>
      <c r="CH51" s="966">
        <v>39</v>
      </c>
      <c r="CI51" s="966">
        <v>48</v>
      </c>
      <c r="CJ51" s="966">
        <v>46</v>
      </c>
      <c r="CK51" s="966">
        <v>41</v>
      </c>
      <c r="CL51" s="966">
        <v>46</v>
      </c>
      <c r="CM51" s="966">
        <v>57</v>
      </c>
      <c r="CN51" s="966">
        <v>53</v>
      </c>
      <c r="CO51" s="966">
        <v>42</v>
      </c>
      <c r="CP51" s="966">
        <v>43</v>
      </c>
      <c r="CQ51" s="966">
        <v>46</v>
      </c>
      <c r="CR51" s="966">
        <v>41</v>
      </c>
      <c r="CS51" s="966">
        <v>30</v>
      </c>
      <c r="CT51" s="966">
        <v>39</v>
      </c>
      <c r="CU51" s="967">
        <v>31</v>
      </c>
      <c r="CV51" s="967">
        <v>15</v>
      </c>
      <c r="CW51" s="967">
        <v>14</v>
      </c>
      <c r="CX51" s="967">
        <v>23</v>
      </c>
      <c r="CY51" s="967">
        <v>26</v>
      </c>
      <c r="CZ51" s="967">
        <v>1</v>
      </c>
      <c r="DA51" s="695"/>
    </row>
    <row r="52" spans="2:105" ht="15" customHeight="1">
      <c r="B52" s="965" t="s">
        <v>1082</v>
      </c>
      <c r="C52" s="966">
        <f t="shared" si="2"/>
        <v>426</v>
      </c>
      <c r="D52" s="966">
        <v>2</v>
      </c>
      <c r="E52" s="966">
        <v>3</v>
      </c>
      <c r="F52" s="966">
        <v>3</v>
      </c>
      <c r="G52" s="966">
        <v>1</v>
      </c>
      <c r="H52" s="966">
        <v>0</v>
      </c>
      <c r="I52" s="966">
        <v>0</v>
      </c>
      <c r="J52" s="966">
        <v>1</v>
      </c>
      <c r="K52" s="966">
        <v>1</v>
      </c>
      <c r="L52" s="966">
        <v>1</v>
      </c>
      <c r="M52" s="966">
        <v>0</v>
      </c>
      <c r="N52" s="966">
        <v>0</v>
      </c>
      <c r="O52" s="966">
        <v>2</v>
      </c>
      <c r="P52" s="966">
        <v>1</v>
      </c>
      <c r="Q52" s="966">
        <v>1</v>
      </c>
      <c r="R52" s="966">
        <v>1</v>
      </c>
      <c r="S52" s="966">
        <v>2</v>
      </c>
      <c r="T52" s="966">
        <v>1</v>
      </c>
      <c r="U52" s="966">
        <v>2</v>
      </c>
      <c r="V52" s="966">
        <v>4</v>
      </c>
      <c r="W52" s="966">
        <v>1</v>
      </c>
      <c r="X52" s="966">
        <v>3</v>
      </c>
      <c r="Y52" s="966">
        <v>5</v>
      </c>
      <c r="Z52" s="966">
        <v>4</v>
      </c>
      <c r="AA52" s="966">
        <v>1</v>
      </c>
      <c r="AB52" s="966">
        <v>2</v>
      </c>
      <c r="AC52" s="966">
        <v>0</v>
      </c>
      <c r="AD52" s="966">
        <v>3</v>
      </c>
      <c r="AE52" s="966">
        <v>2</v>
      </c>
      <c r="AF52" s="966">
        <v>3</v>
      </c>
      <c r="AG52" s="966">
        <v>6</v>
      </c>
      <c r="AH52" s="966">
        <v>2</v>
      </c>
      <c r="AI52" s="966">
        <v>2</v>
      </c>
      <c r="AJ52" s="966">
        <v>3</v>
      </c>
      <c r="AK52" s="966">
        <v>3</v>
      </c>
      <c r="AL52" s="966">
        <v>4</v>
      </c>
      <c r="AM52" s="966">
        <v>3</v>
      </c>
      <c r="AN52" s="966">
        <v>1</v>
      </c>
      <c r="AO52" s="966">
        <v>3</v>
      </c>
      <c r="AP52" s="966">
        <v>2</v>
      </c>
      <c r="AQ52" s="966">
        <v>1</v>
      </c>
      <c r="AR52" s="966">
        <v>6</v>
      </c>
      <c r="AS52" s="966">
        <v>1</v>
      </c>
      <c r="AT52" s="966">
        <v>2</v>
      </c>
      <c r="AU52" s="966">
        <v>5</v>
      </c>
      <c r="AV52" s="966">
        <v>1</v>
      </c>
      <c r="AW52" s="966">
        <v>4</v>
      </c>
      <c r="AX52" s="966">
        <v>3</v>
      </c>
      <c r="AY52" s="966">
        <v>2</v>
      </c>
      <c r="AZ52" s="966">
        <v>1</v>
      </c>
      <c r="BA52" s="966">
        <v>2</v>
      </c>
      <c r="BB52" s="966">
        <v>2</v>
      </c>
      <c r="BC52" s="966">
        <v>3</v>
      </c>
      <c r="BD52" s="966">
        <v>3</v>
      </c>
      <c r="BE52" s="966">
        <v>3</v>
      </c>
      <c r="BF52" s="966">
        <v>5</v>
      </c>
      <c r="BG52" s="966">
        <v>4</v>
      </c>
      <c r="BH52" s="966">
        <v>4</v>
      </c>
      <c r="BI52" s="966">
        <v>7</v>
      </c>
      <c r="BJ52" s="966">
        <v>4</v>
      </c>
      <c r="BK52" s="966">
        <v>8</v>
      </c>
      <c r="BL52" s="966">
        <v>6</v>
      </c>
      <c r="BM52" s="966">
        <v>4</v>
      </c>
      <c r="BN52" s="966">
        <v>6</v>
      </c>
      <c r="BO52" s="966">
        <v>6</v>
      </c>
      <c r="BP52" s="966">
        <v>7</v>
      </c>
      <c r="BQ52" s="966">
        <v>6</v>
      </c>
      <c r="BR52" s="966">
        <v>6</v>
      </c>
      <c r="BS52" s="966">
        <v>2</v>
      </c>
      <c r="BT52" s="966">
        <v>4</v>
      </c>
      <c r="BU52" s="966">
        <v>4</v>
      </c>
      <c r="BV52" s="966">
        <v>6</v>
      </c>
      <c r="BW52" s="966">
        <v>6</v>
      </c>
      <c r="BX52" s="966">
        <v>6</v>
      </c>
      <c r="BY52" s="966">
        <v>6</v>
      </c>
      <c r="BZ52" s="966">
        <v>12</v>
      </c>
      <c r="CA52" s="966">
        <v>7</v>
      </c>
      <c r="CB52" s="966">
        <v>8</v>
      </c>
      <c r="CC52" s="966">
        <v>9</v>
      </c>
      <c r="CD52" s="966">
        <v>11</v>
      </c>
      <c r="CE52" s="966">
        <v>6</v>
      </c>
      <c r="CF52" s="966">
        <v>19</v>
      </c>
      <c r="CG52" s="966">
        <v>4</v>
      </c>
      <c r="CH52" s="966">
        <v>8</v>
      </c>
      <c r="CI52" s="966">
        <v>13</v>
      </c>
      <c r="CJ52" s="966">
        <v>5</v>
      </c>
      <c r="CK52" s="966">
        <v>15</v>
      </c>
      <c r="CL52" s="966">
        <v>11</v>
      </c>
      <c r="CM52" s="966">
        <v>6</v>
      </c>
      <c r="CN52" s="966">
        <v>6</v>
      </c>
      <c r="CO52" s="966">
        <v>7</v>
      </c>
      <c r="CP52" s="966">
        <v>11</v>
      </c>
      <c r="CQ52" s="966">
        <v>6</v>
      </c>
      <c r="CR52" s="966">
        <v>7</v>
      </c>
      <c r="CS52" s="966">
        <v>4</v>
      </c>
      <c r="CT52" s="966">
        <v>9</v>
      </c>
      <c r="CU52" s="967">
        <v>8</v>
      </c>
      <c r="CV52" s="967">
        <v>3</v>
      </c>
      <c r="CW52" s="967">
        <v>2</v>
      </c>
      <c r="CX52" s="967">
        <v>0</v>
      </c>
      <c r="CY52" s="967">
        <v>2</v>
      </c>
      <c r="CZ52" s="967">
        <v>2</v>
      </c>
      <c r="DA52" s="695"/>
    </row>
    <row r="53" spans="2:105" ht="15" customHeight="1">
      <c r="B53" s="965" t="s">
        <v>1083</v>
      </c>
      <c r="C53" s="966">
        <f t="shared" si="2"/>
        <v>111</v>
      </c>
      <c r="D53" s="966">
        <v>11</v>
      </c>
      <c r="E53" s="966">
        <v>2</v>
      </c>
      <c r="F53" s="966">
        <v>3</v>
      </c>
      <c r="G53" s="966">
        <v>0</v>
      </c>
      <c r="H53" s="966">
        <v>0</v>
      </c>
      <c r="I53" s="966">
        <v>1</v>
      </c>
      <c r="J53" s="966">
        <v>0</v>
      </c>
      <c r="K53" s="966">
        <v>0</v>
      </c>
      <c r="L53" s="966">
        <v>0</v>
      </c>
      <c r="M53" s="966">
        <v>0</v>
      </c>
      <c r="N53" s="966">
        <v>0</v>
      </c>
      <c r="O53" s="966">
        <v>0</v>
      </c>
      <c r="P53" s="966">
        <v>0</v>
      </c>
      <c r="Q53" s="966">
        <v>0</v>
      </c>
      <c r="R53" s="966">
        <v>1</v>
      </c>
      <c r="S53" s="966">
        <v>0</v>
      </c>
      <c r="T53" s="966">
        <v>0</v>
      </c>
      <c r="U53" s="966">
        <v>0</v>
      </c>
      <c r="V53" s="966">
        <v>0</v>
      </c>
      <c r="W53" s="966">
        <v>1</v>
      </c>
      <c r="X53" s="966">
        <v>0</v>
      </c>
      <c r="Y53" s="966">
        <v>0</v>
      </c>
      <c r="Z53" s="966">
        <v>1</v>
      </c>
      <c r="AA53" s="966">
        <v>2</v>
      </c>
      <c r="AB53" s="966">
        <v>0</v>
      </c>
      <c r="AC53" s="966">
        <v>2</v>
      </c>
      <c r="AD53" s="966">
        <v>2</v>
      </c>
      <c r="AE53" s="966">
        <v>0</v>
      </c>
      <c r="AF53" s="966">
        <v>0</v>
      </c>
      <c r="AG53" s="966">
        <v>0</v>
      </c>
      <c r="AH53" s="966">
        <v>0</v>
      </c>
      <c r="AI53" s="966">
        <v>0</v>
      </c>
      <c r="AJ53" s="966">
        <v>0</v>
      </c>
      <c r="AK53" s="966">
        <v>0</v>
      </c>
      <c r="AL53" s="966">
        <v>0</v>
      </c>
      <c r="AM53" s="966">
        <v>2</v>
      </c>
      <c r="AN53" s="966">
        <v>1</v>
      </c>
      <c r="AO53" s="966">
        <v>1</v>
      </c>
      <c r="AP53" s="966">
        <v>2</v>
      </c>
      <c r="AQ53" s="966">
        <v>0</v>
      </c>
      <c r="AR53" s="966">
        <v>0</v>
      </c>
      <c r="AS53" s="966">
        <v>1</v>
      </c>
      <c r="AT53" s="966">
        <v>0</v>
      </c>
      <c r="AU53" s="966">
        <v>0</v>
      </c>
      <c r="AV53" s="966">
        <v>1</v>
      </c>
      <c r="AW53" s="966">
        <v>0</v>
      </c>
      <c r="AX53" s="966">
        <v>0</v>
      </c>
      <c r="AY53" s="966">
        <v>0</v>
      </c>
      <c r="AZ53" s="966">
        <v>1</v>
      </c>
      <c r="BA53" s="966">
        <v>0</v>
      </c>
      <c r="BB53" s="966">
        <v>0</v>
      </c>
      <c r="BC53" s="966">
        <v>2</v>
      </c>
      <c r="BD53" s="966">
        <v>1</v>
      </c>
      <c r="BE53" s="966">
        <v>0</v>
      </c>
      <c r="BF53" s="966">
        <v>1</v>
      </c>
      <c r="BG53" s="966">
        <v>0</v>
      </c>
      <c r="BH53" s="966">
        <v>0</v>
      </c>
      <c r="BI53" s="966">
        <v>0</v>
      </c>
      <c r="BJ53" s="966">
        <v>0</v>
      </c>
      <c r="BK53" s="966">
        <v>0</v>
      </c>
      <c r="BL53" s="966">
        <v>0</v>
      </c>
      <c r="BM53" s="966">
        <v>0</v>
      </c>
      <c r="BN53" s="966">
        <v>0</v>
      </c>
      <c r="BO53" s="966">
        <v>0</v>
      </c>
      <c r="BP53" s="966">
        <v>2</v>
      </c>
      <c r="BQ53" s="966">
        <v>1</v>
      </c>
      <c r="BR53" s="966">
        <v>1</v>
      </c>
      <c r="BS53" s="966">
        <v>1</v>
      </c>
      <c r="BT53" s="966">
        <v>0</v>
      </c>
      <c r="BU53" s="966">
        <v>1</v>
      </c>
      <c r="BV53" s="966">
        <v>1</v>
      </c>
      <c r="BW53" s="966">
        <v>1</v>
      </c>
      <c r="BX53" s="966">
        <v>2</v>
      </c>
      <c r="BY53" s="966">
        <v>2</v>
      </c>
      <c r="BZ53" s="966">
        <v>3</v>
      </c>
      <c r="CA53" s="966">
        <v>0</v>
      </c>
      <c r="CB53" s="966">
        <v>0</v>
      </c>
      <c r="CC53" s="966">
        <v>4</v>
      </c>
      <c r="CD53" s="966">
        <v>1</v>
      </c>
      <c r="CE53" s="966">
        <v>0</v>
      </c>
      <c r="CF53" s="966">
        <v>2</v>
      </c>
      <c r="CG53" s="966">
        <v>1</v>
      </c>
      <c r="CH53" s="966">
        <v>4</v>
      </c>
      <c r="CI53" s="966">
        <v>5</v>
      </c>
      <c r="CJ53" s="966">
        <v>1</v>
      </c>
      <c r="CK53" s="966">
        <v>4</v>
      </c>
      <c r="CL53" s="966">
        <v>0</v>
      </c>
      <c r="CM53" s="966">
        <v>3</v>
      </c>
      <c r="CN53" s="966">
        <v>4</v>
      </c>
      <c r="CO53" s="966">
        <v>5</v>
      </c>
      <c r="CP53" s="966">
        <v>2</v>
      </c>
      <c r="CQ53" s="966">
        <v>2</v>
      </c>
      <c r="CR53" s="966">
        <v>3</v>
      </c>
      <c r="CS53" s="966">
        <v>4</v>
      </c>
      <c r="CT53" s="966">
        <v>2</v>
      </c>
      <c r="CU53" s="967">
        <v>4</v>
      </c>
      <c r="CV53" s="967">
        <v>3</v>
      </c>
      <c r="CW53" s="967">
        <v>1</v>
      </c>
      <c r="CX53" s="967">
        <v>1</v>
      </c>
      <c r="CY53" s="967">
        <v>1</v>
      </c>
      <c r="CZ53" s="967">
        <v>0</v>
      </c>
      <c r="DA53" s="695"/>
    </row>
    <row r="54" spans="2:105" ht="15" customHeight="1">
      <c r="B54" s="965" t="s">
        <v>1084</v>
      </c>
      <c r="C54" s="966">
        <f t="shared" si="2"/>
        <v>309</v>
      </c>
      <c r="D54" s="966">
        <v>8</v>
      </c>
      <c r="E54" s="966">
        <v>3</v>
      </c>
      <c r="F54" s="966">
        <v>4</v>
      </c>
      <c r="G54" s="966">
        <v>0</v>
      </c>
      <c r="H54" s="966">
        <v>1</v>
      </c>
      <c r="I54" s="966">
        <v>2</v>
      </c>
      <c r="J54" s="966">
        <v>0</v>
      </c>
      <c r="K54" s="966">
        <v>1</v>
      </c>
      <c r="L54" s="966">
        <v>0</v>
      </c>
      <c r="M54" s="966">
        <v>1</v>
      </c>
      <c r="N54" s="966">
        <v>0</v>
      </c>
      <c r="O54" s="966">
        <v>2</v>
      </c>
      <c r="P54" s="966">
        <v>0</v>
      </c>
      <c r="Q54" s="966">
        <v>0</v>
      </c>
      <c r="R54" s="966">
        <v>1</v>
      </c>
      <c r="S54" s="966">
        <v>1</v>
      </c>
      <c r="T54" s="966">
        <v>1</v>
      </c>
      <c r="U54" s="966">
        <v>2</v>
      </c>
      <c r="V54" s="966">
        <v>1</v>
      </c>
      <c r="W54" s="966">
        <v>0</v>
      </c>
      <c r="X54" s="966">
        <v>1</v>
      </c>
      <c r="Y54" s="966">
        <v>1</v>
      </c>
      <c r="Z54" s="966">
        <v>2</v>
      </c>
      <c r="AA54" s="966">
        <v>1</v>
      </c>
      <c r="AB54" s="966">
        <v>2</v>
      </c>
      <c r="AC54" s="966">
        <v>1</v>
      </c>
      <c r="AD54" s="966">
        <v>0</v>
      </c>
      <c r="AE54" s="966">
        <v>1</v>
      </c>
      <c r="AF54" s="966">
        <v>1</v>
      </c>
      <c r="AG54" s="966">
        <v>2</v>
      </c>
      <c r="AH54" s="966">
        <v>0</v>
      </c>
      <c r="AI54" s="966">
        <v>2</v>
      </c>
      <c r="AJ54" s="966">
        <v>0</v>
      </c>
      <c r="AK54" s="966">
        <v>1</v>
      </c>
      <c r="AL54" s="966">
        <v>2</v>
      </c>
      <c r="AM54" s="966">
        <v>1</v>
      </c>
      <c r="AN54" s="966">
        <v>3</v>
      </c>
      <c r="AO54" s="966">
        <v>1</v>
      </c>
      <c r="AP54" s="966">
        <v>2</v>
      </c>
      <c r="AQ54" s="966">
        <v>0</v>
      </c>
      <c r="AR54" s="966">
        <v>2</v>
      </c>
      <c r="AS54" s="966">
        <v>2</v>
      </c>
      <c r="AT54" s="966">
        <v>1</v>
      </c>
      <c r="AU54" s="966">
        <v>1</v>
      </c>
      <c r="AV54" s="966">
        <v>2</v>
      </c>
      <c r="AW54" s="966">
        <v>1</v>
      </c>
      <c r="AX54" s="966">
        <v>3</v>
      </c>
      <c r="AY54" s="966">
        <v>2</v>
      </c>
      <c r="AZ54" s="966">
        <v>1</v>
      </c>
      <c r="BA54" s="966">
        <v>2</v>
      </c>
      <c r="BB54" s="966">
        <v>1</v>
      </c>
      <c r="BC54" s="966">
        <v>2</v>
      </c>
      <c r="BD54" s="966">
        <v>2</v>
      </c>
      <c r="BE54" s="966">
        <v>3</v>
      </c>
      <c r="BF54" s="966">
        <v>2</v>
      </c>
      <c r="BG54" s="966">
        <v>3</v>
      </c>
      <c r="BH54" s="966">
        <v>1</v>
      </c>
      <c r="BI54" s="966">
        <v>3</v>
      </c>
      <c r="BJ54" s="966">
        <v>4</v>
      </c>
      <c r="BK54" s="966">
        <v>2</v>
      </c>
      <c r="BL54" s="966">
        <v>1</v>
      </c>
      <c r="BM54" s="966">
        <v>1</v>
      </c>
      <c r="BN54" s="966">
        <v>6</v>
      </c>
      <c r="BO54" s="966">
        <v>5</v>
      </c>
      <c r="BP54" s="966">
        <v>1</v>
      </c>
      <c r="BQ54" s="966">
        <v>2</v>
      </c>
      <c r="BR54" s="966">
        <v>3</v>
      </c>
      <c r="BS54" s="966">
        <v>4</v>
      </c>
      <c r="BT54" s="966">
        <v>1</v>
      </c>
      <c r="BU54" s="966">
        <v>2</v>
      </c>
      <c r="BV54" s="966">
        <v>5</v>
      </c>
      <c r="BW54" s="966">
        <v>7</v>
      </c>
      <c r="BX54" s="966">
        <v>9</v>
      </c>
      <c r="BY54" s="966">
        <v>4</v>
      </c>
      <c r="BZ54" s="966">
        <v>4</v>
      </c>
      <c r="CA54" s="966">
        <v>8</v>
      </c>
      <c r="CB54" s="966">
        <v>6</v>
      </c>
      <c r="CC54" s="966">
        <v>8</v>
      </c>
      <c r="CD54" s="966">
        <v>9</v>
      </c>
      <c r="CE54" s="966">
        <v>12</v>
      </c>
      <c r="CF54" s="966">
        <v>11</v>
      </c>
      <c r="CG54" s="966">
        <v>10</v>
      </c>
      <c r="CH54" s="966">
        <v>11</v>
      </c>
      <c r="CI54" s="966">
        <v>9</v>
      </c>
      <c r="CJ54" s="966">
        <v>12</v>
      </c>
      <c r="CK54" s="966">
        <v>3</v>
      </c>
      <c r="CL54" s="966">
        <v>9</v>
      </c>
      <c r="CM54" s="966">
        <v>7</v>
      </c>
      <c r="CN54" s="966">
        <v>3</v>
      </c>
      <c r="CO54" s="966">
        <v>8</v>
      </c>
      <c r="CP54" s="966">
        <v>3</v>
      </c>
      <c r="CQ54" s="966">
        <v>6</v>
      </c>
      <c r="CR54" s="966">
        <v>3</v>
      </c>
      <c r="CS54" s="966">
        <v>7</v>
      </c>
      <c r="CT54" s="966">
        <v>5</v>
      </c>
      <c r="CU54" s="967">
        <v>3</v>
      </c>
      <c r="CV54" s="967">
        <v>0</v>
      </c>
      <c r="CW54" s="967">
        <v>2</v>
      </c>
      <c r="CX54" s="967">
        <v>3</v>
      </c>
      <c r="CY54" s="967">
        <v>4</v>
      </c>
      <c r="CZ54" s="967">
        <v>0</v>
      </c>
      <c r="DA54" s="695"/>
    </row>
    <row r="55" spans="2:105" ht="15" customHeight="1">
      <c r="B55" s="965" t="s">
        <v>1085</v>
      </c>
      <c r="C55" s="966">
        <f t="shared" si="2"/>
        <v>1902</v>
      </c>
      <c r="D55" s="966">
        <v>7</v>
      </c>
      <c r="E55" s="966">
        <v>2</v>
      </c>
      <c r="F55" s="966">
        <v>4</v>
      </c>
      <c r="G55" s="966">
        <v>1</v>
      </c>
      <c r="H55" s="966">
        <v>2</v>
      </c>
      <c r="I55" s="966">
        <v>1</v>
      </c>
      <c r="J55" s="966">
        <v>2</v>
      </c>
      <c r="K55" s="966">
        <v>1</v>
      </c>
      <c r="L55" s="966">
        <v>0</v>
      </c>
      <c r="M55" s="966">
        <v>1</v>
      </c>
      <c r="N55" s="966">
        <v>0</v>
      </c>
      <c r="O55" s="966">
        <v>2</v>
      </c>
      <c r="P55" s="966">
        <v>2</v>
      </c>
      <c r="Q55" s="966">
        <v>3</v>
      </c>
      <c r="R55" s="966">
        <v>0</v>
      </c>
      <c r="S55" s="966">
        <v>2</v>
      </c>
      <c r="T55" s="966">
        <v>1</v>
      </c>
      <c r="U55" s="966">
        <v>3</v>
      </c>
      <c r="V55" s="966">
        <v>3</v>
      </c>
      <c r="W55" s="966">
        <v>2</v>
      </c>
      <c r="X55" s="966">
        <v>1</v>
      </c>
      <c r="Y55" s="966">
        <v>1</v>
      </c>
      <c r="Z55" s="966">
        <v>3</v>
      </c>
      <c r="AA55" s="966">
        <v>5</v>
      </c>
      <c r="AB55" s="966">
        <v>6</v>
      </c>
      <c r="AC55" s="966">
        <v>3</v>
      </c>
      <c r="AD55" s="966">
        <v>3</v>
      </c>
      <c r="AE55" s="966">
        <v>4</v>
      </c>
      <c r="AF55" s="966">
        <v>5</v>
      </c>
      <c r="AG55" s="966">
        <v>6</v>
      </c>
      <c r="AH55" s="966">
        <v>6</v>
      </c>
      <c r="AI55" s="966">
        <v>3</v>
      </c>
      <c r="AJ55" s="966">
        <v>3</v>
      </c>
      <c r="AK55" s="966">
        <v>5</v>
      </c>
      <c r="AL55" s="966">
        <v>8</v>
      </c>
      <c r="AM55" s="966">
        <v>9</v>
      </c>
      <c r="AN55" s="966">
        <v>9</v>
      </c>
      <c r="AO55" s="966">
        <v>11</v>
      </c>
      <c r="AP55" s="966">
        <v>10</v>
      </c>
      <c r="AQ55" s="966">
        <v>6</v>
      </c>
      <c r="AR55" s="966">
        <v>17</v>
      </c>
      <c r="AS55" s="966">
        <v>16</v>
      </c>
      <c r="AT55" s="966">
        <v>16</v>
      </c>
      <c r="AU55" s="966">
        <v>20</v>
      </c>
      <c r="AV55" s="966">
        <v>21</v>
      </c>
      <c r="AW55" s="966">
        <v>21</v>
      </c>
      <c r="AX55" s="966">
        <v>24</v>
      </c>
      <c r="AY55" s="966">
        <v>21</v>
      </c>
      <c r="AZ55" s="966">
        <v>25</v>
      </c>
      <c r="BA55" s="966">
        <v>33</v>
      </c>
      <c r="BB55" s="966">
        <v>35</v>
      </c>
      <c r="BC55" s="966">
        <v>31</v>
      </c>
      <c r="BD55" s="966">
        <v>36</v>
      </c>
      <c r="BE55" s="966">
        <v>40</v>
      </c>
      <c r="BF55" s="966">
        <v>38</v>
      </c>
      <c r="BG55" s="966">
        <v>38</v>
      </c>
      <c r="BH55" s="966">
        <v>34</v>
      </c>
      <c r="BI55" s="966">
        <v>25</v>
      </c>
      <c r="BJ55" s="966">
        <v>40</v>
      </c>
      <c r="BK55" s="966">
        <v>35</v>
      </c>
      <c r="BL55" s="966">
        <v>41</v>
      </c>
      <c r="BM55" s="966">
        <v>45</v>
      </c>
      <c r="BN55" s="966">
        <v>40</v>
      </c>
      <c r="BO55" s="966">
        <v>42</v>
      </c>
      <c r="BP55" s="966">
        <v>53</v>
      </c>
      <c r="BQ55" s="966">
        <v>53</v>
      </c>
      <c r="BR55" s="966">
        <v>43</v>
      </c>
      <c r="BS55" s="966">
        <v>48</v>
      </c>
      <c r="BT55" s="966">
        <v>41</v>
      </c>
      <c r="BU55" s="966">
        <v>39</v>
      </c>
      <c r="BV55" s="966">
        <v>33</v>
      </c>
      <c r="BW55" s="966">
        <v>49</v>
      </c>
      <c r="BX55" s="966">
        <v>50</v>
      </c>
      <c r="BY55" s="966">
        <v>34</v>
      </c>
      <c r="BZ55" s="966">
        <v>52</v>
      </c>
      <c r="CA55" s="966">
        <v>58</v>
      </c>
      <c r="CB55" s="966">
        <v>39</v>
      </c>
      <c r="CC55" s="966">
        <v>43</v>
      </c>
      <c r="CD55" s="966">
        <v>51</v>
      </c>
      <c r="CE55" s="966">
        <v>39</v>
      </c>
      <c r="CF55" s="966">
        <v>34</v>
      </c>
      <c r="CG55" s="966">
        <v>29</v>
      </c>
      <c r="CH55" s="966">
        <v>23</v>
      </c>
      <c r="CI55" s="966">
        <v>33</v>
      </c>
      <c r="CJ55" s="966">
        <v>26</v>
      </c>
      <c r="CK55" s="966">
        <v>30</v>
      </c>
      <c r="CL55" s="966">
        <v>19</v>
      </c>
      <c r="CM55" s="966">
        <v>21</v>
      </c>
      <c r="CN55" s="966">
        <v>12</v>
      </c>
      <c r="CO55" s="966">
        <v>12</v>
      </c>
      <c r="CP55" s="966">
        <v>8</v>
      </c>
      <c r="CQ55" s="966">
        <v>7</v>
      </c>
      <c r="CR55" s="966">
        <v>11</v>
      </c>
      <c r="CS55" s="966">
        <v>4</v>
      </c>
      <c r="CT55" s="966">
        <v>7</v>
      </c>
      <c r="CU55" s="967">
        <v>6</v>
      </c>
      <c r="CV55" s="967">
        <v>2</v>
      </c>
      <c r="CW55" s="967">
        <v>3</v>
      </c>
      <c r="CX55" s="967">
        <v>7</v>
      </c>
      <c r="CY55" s="967">
        <v>1</v>
      </c>
      <c r="CZ55" s="967">
        <v>2</v>
      </c>
      <c r="DA55" s="695"/>
    </row>
    <row r="56" spans="2:105" ht="15" customHeight="1">
      <c r="B56" s="965" t="s">
        <v>1086</v>
      </c>
      <c r="C56" s="966">
        <f t="shared" si="2"/>
        <v>256</v>
      </c>
      <c r="D56" s="966">
        <v>0</v>
      </c>
      <c r="E56" s="966">
        <v>0</v>
      </c>
      <c r="F56" s="966">
        <v>0</v>
      </c>
      <c r="G56" s="966">
        <v>0</v>
      </c>
      <c r="H56" s="966">
        <v>1</v>
      </c>
      <c r="I56" s="966">
        <v>1</v>
      </c>
      <c r="J56" s="966">
        <v>0</v>
      </c>
      <c r="K56" s="966">
        <v>2</v>
      </c>
      <c r="L56" s="966">
        <v>1</v>
      </c>
      <c r="M56" s="966">
        <v>0</v>
      </c>
      <c r="N56" s="966">
        <v>0</v>
      </c>
      <c r="O56" s="966">
        <v>0</v>
      </c>
      <c r="P56" s="966">
        <v>0</v>
      </c>
      <c r="Q56" s="966">
        <v>0</v>
      </c>
      <c r="R56" s="966">
        <v>0</v>
      </c>
      <c r="S56" s="966">
        <v>2</v>
      </c>
      <c r="T56" s="966">
        <v>2</v>
      </c>
      <c r="U56" s="966">
        <v>5</v>
      </c>
      <c r="V56" s="966">
        <v>3</v>
      </c>
      <c r="W56" s="966">
        <v>1</v>
      </c>
      <c r="X56" s="966">
        <v>2</v>
      </c>
      <c r="Y56" s="966">
        <v>2</v>
      </c>
      <c r="Z56" s="966">
        <v>2</v>
      </c>
      <c r="AA56" s="966">
        <v>4</v>
      </c>
      <c r="AB56" s="966">
        <v>6</v>
      </c>
      <c r="AC56" s="966">
        <v>3</v>
      </c>
      <c r="AD56" s="966">
        <v>2</v>
      </c>
      <c r="AE56" s="966">
        <v>5</v>
      </c>
      <c r="AF56" s="966">
        <v>3</v>
      </c>
      <c r="AG56" s="966">
        <v>0</v>
      </c>
      <c r="AH56" s="966">
        <v>1</v>
      </c>
      <c r="AI56" s="966">
        <v>2</v>
      </c>
      <c r="AJ56" s="966">
        <v>3</v>
      </c>
      <c r="AK56" s="966">
        <v>1</v>
      </c>
      <c r="AL56" s="966">
        <v>3</v>
      </c>
      <c r="AM56" s="966">
        <v>1</v>
      </c>
      <c r="AN56" s="966">
        <v>5</v>
      </c>
      <c r="AO56" s="966">
        <v>2</v>
      </c>
      <c r="AP56" s="966">
        <v>1</v>
      </c>
      <c r="AQ56" s="966">
        <v>1</v>
      </c>
      <c r="AR56" s="966">
        <v>1</v>
      </c>
      <c r="AS56" s="966">
        <v>0</v>
      </c>
      <c r="AT56" s="966">
        <v>4</v>
      </c>
      <c r="AU56" s="966">
        <v>2</v>
      </c>
      <c r="AV56" s="966">
        <v>2</v>
      </c>
      <c r="AW56" s="966">
        <v>1</v>
      </c>
      <c r="AX56" s="966">
        <v>1</v>
      </c>
      <c r="AY56" s="966">
        <v>3</v>
      </c>
      <c r="AZ56" s="966">
        <v>2</v>
      </c>
      <c r="BA56" s="966">
        <v>3</v>
      </c>
      <c r="BB56" s="966">
        <v>1</v>
      </c>
      <c r="BC56" s="966">
        <v>0</v>
      </c>
      <c r="BD56" s="966">
        <v>0</v>
      </c>
      <c r="BE56" s="966">
        <v>5</v>
      </c>
      <c r="BF56" s="966">
        <v>1</v>
      </c>
      <c r="BG56" s="966">
        <v>2</v>
      </c>
      <c r="BH56" s="966">
        <v>1</v>
      </c>
      <c r="BI56" s="966">
        <v>1</v>
      </c>
      <c r="BJ56" s="966">
        <v>0</v>
      </c>
      <c r="BK56" s="966">
        <v>0</v>
      </c>
      <c r="BL56" s="966">
        <v>3</v>
      </c>
      <c r="BM56" s="966">
        <v>5</v>
      </c>
      <c r="BN56" s="966">
        <v>6</v>
      </c>
      <c r="BO56" s="966">
        <v>3</v>
      </c>
      <c r="BP56" s="966">
        <v>3</v>
      </c>
      <c r="BQ56" s="966">
        <v>3</v>
      </c>
      <c r="BR56" s="966">
        <v>2</v>
      </c>
      <c r="BS56" s="966">
        <v>2</v>
      </c>
      <c r="BT56" s="966">
        <v>4</v>
      </c>
      <c r="BU56" s="966">
        <v>5</v>
      </c>
      <c r="BV56" s="966">
        <v>2</v>
      </c>
      <c r="BW56" s="966">
        <v>2</v>
      </c>
      <c r="BX56" s="966">
        <v>3</v>
      </c>
      <c r="BY56" s="966">
        <v>8</v>
      </c>
      <c r="BZ56" s="966">
        <v>5</v>
      </c>
      <c r="CA56" s="966">
        <v>3</v>
      </c>
      <c r="CB56" s="966">
        <v>6</v>
      </c>
      <c r="CC56" s="966">
        <v>3</v>
      </c>
      <c r="CD56" s="966">
        <v>5</v>
      </c>
      <c r="CE56" s="966">
        <v>2</v>
      </c>
      <c r="CF56" s="966">
        <v>5</v>
      </c>
      <c r="CG56" s="966">
        <v>4</v>
      </c>
      <c r="CH56" s="966">
        <v>6</v>
      </c>
      <c r="CI56" s="966">
        <v>5</v>
      </c>
      <c r="CJ56" s="966">
        <v>8</v>
      </c>
      <c r="CK56" s="966">
        <v>5</v>
      </c>
      <c r="CL56" s="966">
        <v>8</v>
      </c>
      <c r="CM56" s="966">
        <v>4</v>
      </c>
      <c r="CN56" s="966">
        <v>2</v>
      </c>
      <c r="CO56" s="966">
        <v>3</v>
      </c>
      <c r="CP56" s="966">
        <v>5</v>
      </c>
      <c r="CQ56" s="966">
        <v>7</v>
      </c>
      <c r="CR56" s="966">
        <v>4</v>
      </c>
      <c r="CS56" s="966">
        <v>4</v>
      </c>
      <c r="CT56" s="966">
        <v>1</v>
      </c>
      <c r="CU56" s="967">
        <v>3</v>
      </c>
      <c r="CV56" s="967">
        <v>2</v>
      </c>
      <c r="CW56" s="967">
        <v>3</v>
      </c>
      <c r="CX56" s="967">
        <v>2</v>
      </c>
      <c r="CY56" s="967">
        <v>3</v>
      </c>
      <c r="CZ56" s="967">
        <v>0</v>
      </c>
      <c r="DA56" s="695"/>
    </row>
    <row r="57" spans="2:105" ht="15" customHeight="1">
      <c r="B57" s="965" t="s">
        <v>1087</v>
      </c>
      <c r="C57" s="966">
        <f t="shared" si="2"/>
        <v>1429</v>
      </c>
      <c r="D57" s="966">
        <v>15</v>
      </c>
      <c r="E57" s="966">
        <v>5</v>
      </c>
      <c r="F57" s="966">
        <v>1</v>
      </c>
      <c r="G57" s="966">
        <v>1</v>
      </c>
      <c r="H57" s="966">
        <v>0</v>
      </c>
      <c r="I57" s="966">
        <v>3</v>
      </c>
      <c r="J57" s="966">
        <v>1</v>
      </c>
      <c r="K57" s="966">
        <v>0</v>
      </c>
      <c r="L57" s="966">
        <v>1</v>
      </c>
      <c r="M57" s="966">
        <v>2</v>
      </c>
      <c r="N57" s="966">
        <v>1</v>
      </c>
      <c r="O57" s="966">
        <v>1</v>
      </c>
      <c r="P57" s="966">
        <v>2</v>
      </c>
      <c r="Q57" s="966">
        <v>2</v>
      </c>
      <c r="R57" s="966">
        <v>1</v>
      </c>
      <c r="S57" s="966">
        <v>5</v>
      </c>
      <c r="T57" s="966">
        <v>4</v>
      </c>
      <c r="U57" s="966">
        <v>3</v>
      </c>
      <c r="V57" s="966">
        <v>6</v>
      </c>
      <c r="W57" s="966">
        <v>1</v>
      </c>
      <c r="X57" s="966">
        <v>2</v>
      </c>
      <c r="Y57" s="966">
        <v>3</v>
      </c>
      <c r="Z57" s="966">
        <v>5</v>
      </c>
      <c r="AA57" s="966">
        <v>3</v>
      </c>
      <c r="AB57" s="966">
        <v>4</v>
      </c>
      <c r="AC57" s="966">
        <v>5</v>
      </c>
      <c r="AD57" s="966">
        <v>7</v>
      </c>
      <c r="AE57" s="966">
        <v>5</v>
      </c>
      <c r="AF57" s="966">
        <v>6</v>
      </c>
      <c r="AG57" s="966">
        <v>8</v>
      </c>
      <c r="AH57" s="966">
        <v>6</v>
      </c>
      <c r="AI57" s="966">
        <v>6</v>
      </c>
      <c r="AJ57" s="966">
        <v>2</v>
      </c>
      <c r="AK57" s="966">
        <v>5</v>
      </c>
      <c r="AL57" s="966">
        <v>6</v>
      </c>
      <c r="AM57" s="966">
        <v>7</v>
      </c>
      <c r="AN57" s="966">
        <v>6</v>
      </c>
      <c r="AO57" s="966">
        <v>7</v>
      </c>
      <c r="AP57" s="966">
        <v>7</v>
      </c>
      <c r="AQ57" s="966">
        <v>4</v>
      </c>
      <c r="AR57" s="966">
        <v>10</v>
      </c>
      <c r="AS57" s="966">
        <v>3</v>
      </c>
      <c r="AT57" s="966">
        <v>14</v>
      </c>
      <c r="AU57" s="966">
        <v>9</v>
      </c>
      <c r="AV57" s="966">
        <v>12</v>
      </c>
      <c r="AW57" s="966">
        <v>8</v>
      </c>
      <c r="AX57" s="966">
        <v>11</v>
      </c>
      <c r="AY57" s="966">
        <v>10</v>
      </c>
      <c r="AZ57" s="966">
        <v>7</v>
      </c>
      <c r="BA57" s="966">
        <v>8</v>
      </c>
      <c r="BB57" s="966">
        <v>13</v>
      </c>
      <c r="BC57" s="966">
        <v>10</v>
      </c>
      <c r="BD57" s="966">
        <v>20</v>
      </c>
      <c r="BE57" s="966">
        <v>19</v>
      </c>
      <c r="BF57" s="966">
        <v>13</v>
      </c>
      <c r="BG57" s="966">
        <v>13</v>
      </c>
      <c r="BH57" s="966">
        <v>15</v>
      </c>
      <c r="BI57" s="966">
        <v>11</v>
      </c>
      <c r="BJ57" s="966">
        <v>19</v>
      </c>
      <c r="BK57" s="966">
        <v>20</v>
      </c>
      <c r="BL57" s="966">
        <v>20</v>
      </c>
      <c r="BM57" s="966">
        <v>17</v>
      </c>
      <c r="BN57" s="966">
        <v>16</v>
      </c>
      <c r="BO57" s="966">
        <v>20</v>
      </c>
      <c r="BP57" s="966">
        <v>18</v>
      </c>
      <c r="BQ57" s="966">
        <v>14</v>
      </c>
      <c r="BR57" s="966">
        <v>27</v>
      </c>
      <c r="BS57" s="966">
        <v>25</v>
      </c>
      <c r="BT57" s="966">
        <v>21</v>
      </c>
      <c r="BU57" s="966">
        <v>27</v>
      </c>
      <c r="BV57" s="966">
        <v>22</v>
      </c>
      <c r="BW57" s="966">
        <v>28</v>
      </c>
      <c r="BX57" s="966">
        <v>29</v>
      </c>
      <c r="BY57" s="966">
        <v>26</v>
      </c>
      <c r="BZ57" s="966">
        <v>28</v>
      </c>
      <c r="CA57" s="966">
        <v>29</v>
      </c>
      <c r="CB57" s="966">
        <v>34</v>
      </c>
      <c r="CC57" s="966">
        <v>38</v>
      </c>
      <c r="CD57" s="966">
        <v>21</v>
      </c>
      <c r="CE57" s="966">
        <v>29</v>
      </c>
      <c r="CF57" s="966">
        <v>35</v>
      </c>
      <c r="CG57" s="966">
        <v>38</v>
      </c>
      <c r="CH57" s="966">
        <v>30</v>
      </c>
      <c r="CI57" s="966">
        <v>37</v>
      </c>
      <c r="CJ57" s="966">
        <v>30</v>
      </c>
      <c r="CK57" s="966">
        <v>31</v>
      </c>
      <c r="CL57" s="966">
        <v>28</v>
      </c>
      <c r="CM57" s="966">
        <v>35</v>
      </c>
      <c r="CN57" s="966">
        <v>42</v>
      </c>
      <c r="CO57" s="966">
        <v>25</v>
      </c>
      <c r="CP57" s="966">
        <v>36</v>
      </c>
      <c r="CQ57" s="966">
        <v>34</v>
      </c>
      <c r="CR57" s="966">
        <v>25</v>
      </c>
      <c r="CS57" s="966">
        <v>21</v>
      </c>
      <c r="CT57" s="966">
        <v>17</v>
      </c>
      <c r="CU57" s="967">
        <v>19</v>
      </c>
      <c r="CV57" s="967">
        <v>14</v>
      </c>
      <c r="CW57" s="967">
        <v>12</v>
      </c>
      <c r="CX57" s="967">
        <v>17</v>
      </c>
      <c r="CY57" s="967">
        <v>9</v>
      </c>
      <c r="CZ57" s="967">
        <v>1</v>
      </c>
      <c r="DA57" s="695"/>
    </row>
    <row r="58" spans="2:105" ht="15" customHeight="1">
      <c r="B58" s="965" t="s">
        <v>1142</v>
      </c>
      <c r="C58" s="966">
        <f t="shared" si="2"/>
        <v>208</v>
      </c>
      <c r="D58" s="966">
        <v>0</v>
      </c>
      <c r="E58" s="966">
        <v>0</v>
      </c>
      <c r="F58" s="966">
        <v>0</v>
      </c>
      <c r="G58" s="966">
        <v>0</v>
      </c>
      <c r="H58" s="966">
        <v>0</v>
      </c>
      <c r="I58" s="966">
        <v>0</v>
      </c>
      <c r="J58" s="966">
        <v>0</v>
      </c>
      <c r="K58" s="966">
        <v>0</v>
      </c>
      <c r="L58" s="966">
        <v>0</v>
      </c>
      <c r="M58" s="966">
        <v>0</v>
      </c>
      <c r="N58" s="966">
        <v>0</v>
      </c>
      <c r="O58" s="966">
        <v>0</v>
      </c>
      <c r="P58" s="966">
        <v>0</v>
      </c>
      <c r="Q58" s="966">
        <v>0</v>
      </c>
      <c r="R58" s="966">
        <v>4</v>
      </c>
      <c r="S58" s="966">
        <v>2</v>
      </c>
      <c r="T58" s="966">
        <v>5</v>
      </c>
      <c r="U58" s="966">
        <v>5</v>
      </c>
      <c r="V58" s="966">
        <v>8</v>
      </c>
      <c r="W58" s="966">
        <v>2</v>
      </c>
      <c r="X58" s="966">
        <v>11</v>
      </c>
      <c r="Y58" s="966">
        <v>11</v>
      </c>
      <c r="Z58" s="966">
        <v>9</v>
      </c>
      <c r="AA58" s="966">
        <v>9</v>
      </c>
      <c r="AB58" s="966">
        <v>7</v>
      </c>
      <c r="AC58" s="966">
        <v>2</v>
      </c>
      <c r="AD58" s="966">
        <v>6</v>
      </c>
      <c r="AE58" s="966">
        <v>10</v>
      </c>
      <c r="AF58" s="966">
        <v>11</v>
      </c>
      <c r="AG58" s="966">
        <v>7</v>
      </c>
      <c r="AH58" s="966">
        <v>10</v>
      </c>
      <c r="AI58" s="966">
        <v>6</v>
      </c>
      <c r="AJ58" s="966">
        <v>7</v>
      </c>
      <c r="AK58" s="966">
        <v>8</v>
      </c>
      <c r="AL58" s="966">
        <v>10</v>
      </c>
      <c r="AM58" s="966">
        <v>7</v>
      </c>
      <c r="AN58" s="966">
        <v>7</v>
      </c>
      <c r="AO58" s="966">
        <v>11</v>
      </c>
      <c r="AP58" s="966">
        <v>4</v>
      </c>
      <c r="AQ58" s="966">
        <v>2</v>
      </c>
      <c r="AR58" s="966">
        <v>5</v>
      </c>
      <c r="AS58" s="966">
        <v>9</v>
      </c>
      <c r="AT58" s="966">
        <v>4</v>
      </c>
      <c r="AU58" s="966">
        <v>3</v>
      </c>
      <c r="AV58" s="966">
        <v>3</v>
      </c>
      <c r="AW58" s="966">
        <v>1</v>
      </c>
      <c r="AX58" s="966">
        <v>0</v>
      </c>
      <c r="AY58" s="966">
        <v>0</v>
      </c>
      <c r="AZ58" s="966">
        <v>0</v>
      </c>
      <c r="BA58" s="966">
        <v>2</v>
      </c>
      <c r="BB58" s="966">
        <v>0</v>
      </c>
      <c r="BC58" s="966">
        <v>0</v>
      </c>
      <c r="BD58" s="966">
        <v>0</v>
      </c>
      <c r="BE58" s="966">
        <v>0</v>
      </c>
      <c r="BF58" s="966">
        <v>0</v>
      </c>
      <c r="BG58" s="966">
        <v>0</v>
      </c>
      <c r="BH58" s="966">
        <v>0</v>
      </c>
      <c r="BI58" s="966">
        <v>0</v>
      </c>
      <c r="BJ58" s="966">
        <v>0</v>
      </c>
      <c r="BK58" s="966">
        <v>0</v>
      </c>
      <c r="BL58" s="966">
        <v>0</v>
      </c>
      <c r="BM58" s="966">
        <v>0</v>
      </c>
      <c r="BN58" s="966">
        <v>0</v>
      </c>
      <c r="BO58" s="966">
        <v>0</v>
      </c>
      <c r="BP58" s="966">
        <v>0</v>
      </c>
      <c r="BQ58" s="966">
        <v>0</v>
      </c>
      <c r="BR58" s="966">
        <v>0</v>
      </c>
      <c r="BS58" s="966">
        <v>0</v>
      </c>
      <c r="BT58" s="966">
        <v>0</v>
      </c>
      <c r="BU58" s="966">
        <v>0</v>
      </c>
      <c r="BV58" s="966">
        <v>0</v>
      </c>
      <c r="BW58" s="966">
        <v>0</v>
      </c>
      <c r="BX58" s="966">
        <v>0</v>
      </c>
      <c r="BY58" s="966">
        <v>0</v>
      </c>
      <c r="BZ58" s="966">
        <v>0</v>
      </c>
      <c r="CA58" s="966">
        <v>0</v>
      </c>
      <c r="CB58" s="966">
        <v>0</v>
      </c>
      <c r="CC58" s="966">
        <v>0</v>
      </c>
      <c r="CD58" s="966">
        <v>0</v>
      </c>
      <c r="CE58" s="966">
        <v>0</v>
      </c>
      <c r="CF58" s="966">
        <v>0</v>
      </c>
      <c r="CG58" s="966">
        <v>0</v>
      </c>
      <c r="CH58" s="966">
        <v>0</v>
      </c>
      <c r="CI58" s="966">
        <v>0</v>
      </c>
      <c r="CJ58" s="966">
        <v>0</v>
      </c>
      <c r="CK58" s="966">
        <v>0</v>
      </c>
      <c r="CL58" s="966">
        <v>0</v>
      </c>
      <c r="CM58" s="966">
        <v>0</v>
      </c>
      <c r="CN58" s="966">
        <v>0</v>
      </c>
      <c r="CO58" s="966">
        <v>0</v>
      </c>
      <c r="CP58" s="966">
        <v>0</v>
      </c>
      <c r="CQ58" s="966">
        <v>0</v>
      </c>
      <c r="CR58" s="966">
        <v>0</v>
      </c>
      <c r="CS58" s="966">
        <v>0</v>
      </c>
      <c r="CT58" s="966">
        <v>0</v>
      </c>
      <c r="CU58" s="967">
        <v>0</v>
      </c>
      <c r="CV58" s="967">
        <v>0</v>
      </c>
      <c r="CW58" s="967">
        <v>0</v>
      </c>
      <c r="CX58" s="967">
        <v>0</v>
      </c>
      <c r="CY58" s="967">
        <v>0</v>
      </c>
      <c r="CZ58" s="967">
        <v>0</v>
      </c>
      <c r="DA58" s="695"/>
    </row>
    <row r="59" spans="2:105" ht="15" customHeight="1">
      <c r="B59" s="965" t="s">
        <v>1088</v>
      </c>
      <c r="C59" s="966">
        <f t="shared" si="2"/>
        <v>1531</v>
      </c>
      <c r="D59" s="966">
        <v>1530</v>
      </c>
      <c r="E59" s="966">
        <v>0</v>
      </c>
      <c r="F59" s="966">
        <v>0</v>
      </c>
      <c r="G59" s="966">
        <v>0</v>
      </c>
      <c r="H59" s="966">
        <v>0</v>
      </c>
      <c r="I59" s="966">
        <v>0</v>
      </c>
      <c r="J59" s="966">
        <v>0</v>
      </c>
      <c r="K59" s="966">
        <v>0</v>
      </c>
      <c r="L59" s="966">
        <v>0</v>
      </c>
      <c r="M59" s="966">
        <v>0</v>
      </c>
      <c r="N59" s="966">
        <v>0</v>
      </c>
      <c r="O59" s="966">
        <v>0</v>
      </c>
      <c r="P59" s="966">
        <v>0</v>
      </c>
      <c r="Q59" s="966">
        <v>0</v>
      </c>
      <c r="R59" s="966">
        <v>0</v>
      </c>
      <c r="S59" s="966">
        <v>0</v>
      </c>
      <c r="T59" s="966">
        <v>0</v>
      </c>
      <c r="U59" s="966">
        <v>0</v>
      </c>
      <c r="V59" s="966">
        <v>0</v>
      </c>
      <c r="W59" s="966">
        <v>0</v>
      </c>
      <c r="X59" s="966">
        <v>0</v>
      </c>
      <c r="Y59" s="966">
        <v>0</v>
      </c>
      <c r="Z59" s="966">
        <v>0</v>
      </c>
      <c r="AA59" s="966">
        <v>0</v>
      </c>
      <c r="AB59" s="966">
        <v>0</v>
      </c>
      <c r="AC59" s="966">
        <v>0</v>
      </c>
      <c r="AD59" s="966">
        <v>0</v>
      </c>
      <c r="AE59" s="966">
        <v>0</v>
      </c>
      <c r="AF59" s="966">
        <v>0</v>
      </c>
      <c r="AG59" s="966">
        <v>0</v>
      </c>
      <c r="AH59" s="966">
        <v>0</v>
      </c>
      <c r="AI59" s="966">
        <v>0</v>
      </c>
      <c r="AJ59" s="966">
        <v>0</v>
      </c>
      <c r="AK59" s="966">
        <v>0</v>
      </c>
      <c r="AL59" s="966">
        <v>0</v>
      </c>
      <c r="AM59" s="966">
        <v>0</v>
      </c>
      <c r="AN59" s="966">
        <v>0</v>
      </c>
      <c r="AO59" s="966">
        <v>0</v>
      </c>
      <c r="AP59" s="966">
        <v>0</v>
      </c>
      <c r="AQ59" s="966">
        <v>0</v>
      </c>
      <c r="AR59" s="966">
        <v>0</v>
      </c>
      <c r="AS59" s="966">
        <v>0</v>
      </c>
      <c r="AT59" s="966">
        <v>0</v>
      </c>
      <c r="AU59" s="966">
        <v>0</v>
      </c>
      <c r="AV59" s="966">
        <v>0</v>
      </c>
      <c r="AW59" s="966">
        <v>0</v>
      </c>
      <c r="AX59" s="966">
        <v>0</v>
      </c>
      <c r="AY59" s="966">
        <v>0</v>
      </c>
      <c r="AZ59" s="966">
        <v>0</v>
      </c>
      <c r="BA59" s="966">
        <v>0</v>
      </c>
      <c r="BB59" s="966">
        <v>0</v>
      </c>
      <c r="BC59" s="966">
        <v>0</v>
      </c>
      <c r="BD59" s="966">
        <v>0</v>
      </c>
      <c r="BE59" s="966">
        <v>0</v>
      </c>
      <c r="BF59" s="966">
        <v>0</v>
      </c>
      <c r="BG59" s="966">
        <v>0</v>
      </c>
      <c r="BH59" s="966">
        <v>0</v>
      </c>
      <c r="BI59" s="966">
        <v>0</v>
      </c>
      <c r="BJ59" s="966">
        <v>0</v>
      </c>
      <c r="BK59" s="966">
        <v>0</v>
      </c>
      <c r="BL59" s="966">
        <v>0</v>
      </c>
      <c r="BM59" s="966">
        <v>0</v>
      </c>
      <c r="BN59" s="966">
        <v>0</v>
      </c>
      <c r="BO59" s="966">
        <v>0</v>
      </c>
      <c r="BP59" s="966">
        <v>0</v>
      </c>
      <c r="BQ59" s="966">
        <v>0</v>
      </c>
      <c r="BR59" s="966">
        <v>0</v>
      </c>
      <c r="BS59" s="966">
        <v>0</v>
      </c>
      <c r="BT59" s="966">
        <v>0</v>
      </c>
      <c r="BU59" s="966">
        <v>0</v>
      </c>
      <c r="BV59" s="966">
        <v>0</v>
      </c>
      <c r="BW59" s="966">
        <v>0</v>
      </c>
      <c r="BX59" s="966">
        <v>0</v>
      </c>
      <c r="BY59" s="966">
        <v>0</v>
      </c>
      <c r="BZ59" s="966">
        <v>0</v>
      </c>
      <c r="CA59" s="966">
        <v>0</v>
      </c>
      <c r="CB59" s="966">
        <v>0</v>
      </c>
      <c r="CC59" s="966">
        <v>0</v>
      </c>
      <c r="CD59" s="966">
        <v>0</v>
      </c>
      <c r="CE59" s="966">
        <v>0</v>
      </c>
      <c r="CF59" s="966">
        <v>0</v>
      </c>
      <c r="CG59" s="966">
        <v>0</v>
      </c>
      <c r="CH59" s="966">
        <v>0</v>
      </c>
      <c r="CI59" s="966">
        <v>0</v>
      </c>
      <c r="CJ59" s="966">
        <v>0</v>
      </c>
      <c r="CK59" s="966">
        <v>0</v>
      </c>
      <c r="CL59" s="966">
        <v>0</v>
      </c>
      <c r="CM59" s="966">
        <v>0</v>
      </c>
      <c r="CN59" s="966">
        <v>0</v>
      </c>
      <c r="CO59" s="966">
        <v>0</v>
      </c>
      <c r="CP59" s="966">
        <v>0</v>
      </c>
      <c r="CQ59" s="966">
        <v>0</v>
      </c>
      <c r="CR59" s="966">
        <v>0</v>
      </c>
      <c r="CS59" s="966">
        <v>0</v>
      </c>
      <c r="CT59" s="966">
        <v>0</v>
      </c>
      <c r="CU59" s="967">
        <v>0</v>
      </c>
      <c r="CV59" s="967">
        <v>0</v>
      </c>
      <c r="CW59" s="967">
        <v>0</v>
      </c>
      <c r="CX59" s="967">
        <v>0</v>
      </c>
      <c r="CY59" s="967">
        <v>0</v>
      </c>
      <c r="CZ59" s="967">
        <v>1</v>
      </c>
      <c r="DA59" s="695"/>
    </row>
    <row r="60" spans="2:105" ht="15" customHeight="1">
      <c r="B60" s="965" t="s">
        <v>1143</v>
      </c>
      <c r="C60" s="966">
        <f t="shared" si="2"/>
        <v>824</v>
      </c>
      <c r="D60" s="966">
        <v>607</v>
      </c>
      <c r="E60" s="966">
        <v>45</v>
      </c>
      <c r="F60" s="966">
        <v>23</v>
      </c>
      <c r="G60" s="966">
        <v>9</v>
      </c>
      <c r="H60" s="966">
        <v>17</v>
      </c>
      <c r="I60" s="966">
        <v>4</v>
      </c>
      <c r="J60" s="966">
        <v>4</v>
      </c>
      <c r="K60" s="966">
        <v>1</v>
      </c>
      <c r="L60" s="966">
        <v>4</v>
      </c>
      <c r="M60" s="966">
        <v>4</v>
      </c>
      <c r="N60" s="966">
        <v>5</v>
      </c>
      <c r="O60" s="966">
        <v>4</v>
      </c>
      <c r="P60" s="966">
        <v>2</v>
      </c>
      <c r="Q60" s="966">
        <v>1</v>
      </c>
      <c r="R60" s="966">
        <v>6</v>
      </c>
      <c r="S60" s="966">
        <v>5</v>
      </c>
      <c r="T60" s="966">
        <v>4</v>
      </c>
      <c r="U60" s="966">
        <v>3</v>
      </c>
      <c r="V60" s="966">
        <v>4</v>
      </c>
      <c r="W60" s="966">
        <v>1</v>
      </c>
      <c r="X60" s="966">
        <v>2</v>
      </c>
      <c r="Y60" s="966">
        <v>3</v>
      </c>
      <c r="Z60" s="966">
        <v>7</v>
      </c>
      <c r="AA60" s="966">
        <v>3</v>
      </c>
      <c r="AB60" s="966">
        <v>2</v>
      </c>
      <c r="AC60" s="966">
        <v>0</v>
      </c>
      <c r="AD60" s="966">
        <v>2</v>
      </c>
      <c r="AE60" s="966">
        <v>2</v>
      </c>
      <c r="AF60" s="966">
        <v>1</v>
      </c>
      <c r="AG60" s="966">
        <v>2</v>
      </c>
      <c r="AH60" s="966">
        <v>1</v>
      </c>
      <c r="AI60" s="966">
        <v>4</v>
      </c>
      <c r="AJ60" s="966">
        <v>3</v>
      </c>
      <c r="AK60" s="966">
        <v>2</v>
      </c>
      <c r="AL60" s="966">
        <v>0</v>
      </c>
      <c r="AM60" s="966">
        <v>0</v>
      </c>
      <c r="AN60" s="966">
        <v>1</v>
      </c>
      <c r="AO60" s="966">
        <v>1</v>
      </c>
      <c r="AP60" s="966">
        <v>0</v>
      </c>
      <c r="AQ60" s="966">
        <v>2</v>
      </c>
      <c r="AR60" s="966">
        <v>1</v>
      </c>
      <c r="AS60" s="966">
        <v>0</v>
      </c>
      <c r="AT60" s="966">
        <v>0</v>
      </c>
      <c r="AU60" s="966">
        <v>0</v>
      </c>
      <c r="AV60" s="966">
        <v>0</v>
      </c>
      <c r="AW60" s="966">
        <v>1</v>
      </c>
      <c r="AX60" s="966">
        <v>0</v>
      </c>
      <c r="AY60" s="966">
        <v>0</v>
      </c>
      <c r="AZ60" s="966">
        <v>2</v>
      </c>
      <c r="BA60" s="966">
        <v>1</v>
      </c>
      <c r="BB60" s="966">
        <v>0</v>
      </c>
      <c r="BC60" s="966">
        <v>1</v>
      </c>
      <c r="BD60" s="966">
        <v>2</v>
      </c>
      <c r="BE60" s="966">
        <v>0</v>
      </c>
      <c r="BF60" s="966">
        <v>4</v>
      </c>
      <c r="BG60" s="966">
        <v>0</v>
      </c>
      <c r="BH60" s="966">
        <v>2</v>
      </c>
      <c r="BI60" s="966">
        <v>0</v>
      </c>
      <c r="BJ60" s="966">
        <v>0</v>
      </c>
      <c r="BK60" s="966">
        <v>0</v>
      </c>
      <c r="BL60" s="966">
        <v>1</v>
      </c>
      <c r="BM60" s="966">
        <v>0</v>
      </c>
      <c r="BN60" s="966">
        <v>0</v>
      </c>
      <c r="BO60" s="966">
        <v>2</v>
      </c>
      <c r="BP60" s="966">
        <v>1</v>
      </c>
      <c r="BQ60" s="966">
        <v>1</v>
      </c>
      <c r="BR60" s="966">
        <v>1</v>
      </c>
      <c r="BS60" s="966">
        <v>1</v>
      </c>
      <c r="BT60" s="966">
        <v>1</v>
      </c>
      <c r="BU60" s="966">
        <v>1</v>
      </c>
      <c r="BV60" s="966">
        <v>0</v>
      </c>
      <c r="BW60" s="966">
        <v>0</v>
      </c>
      <c r="BX60" s="966">
        <v>0</v>
      </c>
      <c r="BY60" s="966">
        <v>0</v>
      </c>
      <c r="BZ60" s="966">
        <v>1</v>
      </c>
      <c r="CA60" s="966">
        <v>1</v>
      </c>
      <c r="CB60" s="966">
        <v>0</v>
      </c>
      <c r="CC60" s="966">
        <v>1</v>
      </c>
      <c r="CD60" s="966">
        <v>0</v>
      </c>
      <c r="CE60" s="966">
        <v>0</v>
      </c>
      <c r="CF60" s="966">
        <v>1</v>
      </c>
      <c r="CG60" s="966">
        <v>1</v>
      </c>
      <c r="CH60" s="966">
        <v>0</v>
      </c>
      <c r="CI60" s="966">
        <v>2</v>
      </c>
      <c r="CJ60" s="966">
        <v>0</v>
      </c>
      <c r="CK60" s="966">
        <v>0</v>
      </c>
      <c r="CL60" s="966">
        <v>0</v>
      </c>
      <c r="CM60" s="966">
        <v>1</v>
      </c>
      <c r="CN60" s="966">
        <v>0</v>
      </c>
      <c r="CO60" s="966">
        <v>1</v>
      </c>
      <c r="CP60" s="966">
        <v>0</v>
      </c>
      <c r="CQ60" s="966">
        <v>0</v>
      </c>
      <c r="CR60" s="966">
        <v>0</v>
      </c>
      <c r="CS60" s="966">
        <v>0</v>
      </c>
      <c r="CT60" s="966">
        <v>0</v>
      </c>
      <c r="CU60" s="967">
        <v>1</v>
      </c>
      <c r="CV60" s="967">
        <v>0</v>
      </c>
      <c r="CW60" s="967">
        <v>0</v>
      </c>
      <c r="CX60" s="967">
        <v>0</v>
      </c>
      <c r="CY60" s="967">
        <v>0</v>
      </c>
      <c r="CZ60" s="967">
        <v>0</v>
      </c>
      <c r="DA60" s="695"/>
    </row>
    <row r="61" spans="2:105" ht="15" customHeight="1">
      <c r="B61" s="965" t="s">
        <v>1090</v>
      </c>
      <c r="C61" s="966">
        <f t="shared" si="2"/>
        <v>3176</v>
      </c>
      <c r="D61" s="966">
        <v>21</v>
      </c>
      <c r="E61" s="966">
        <v>22</v>
      </c>
      <c r="F61" s="966">
        <v>29</v>
      </c>
      <c r="G61" s="966">
        <v>29</v>
      </c>
      <c r="H61" s="966">
        <v>30</v>
      </c>
      <c r="I61" s="966">
        <v>28</v>
      </c>
      <c r="J61" s="966">
        <v>31</v>
      </c>
      <c r="K61" s="966">
        <v>22</v>
      </c>
      <c r="L61" s="966">
        <v>17</v>
      </c>
      <c r="M61" s="966">
        <v>22</v>
      </c>
      <c r="N61" s="966">
        <v>24</v>
      </c>
      <c r="O61" s="966">
        <v>15</v>
      </c>
      <c r="P61" s="966">
        <v>16</v>
      </c>
      <c r="Q61" s="966">
        <v>19</v>
      </c>
      <c r="R61" s="966">
        <v>28</v>
      </c>
      <c r="S61" s="966">
        <v>34</v>
      </c>
      <c r="T61" s="966">
        <v>32</v>
      </c>
      <c r="U61" s="966">
        <v>57</v>
      </c>
      <c r="V61" s="966">
        <v>58</v>
      </c>
      <c r="W61" s="966">
        <v>86</v>
      </c>
      <c r="X61" s="966">
        <v>79</v>
      </c>
      <c r="Y61" s="966">
        <v>76</v>
      </c>
      <c r="Z61" s="966">
        <v>76</v>
      </c>
      <c r="AA61" s="966">
        <v>85</v>
      </c>
      <c r="AB61" s="966">
        <v>80</v>
      </c>
      <c r="AC61" s="966">
        <v>73</v>
      </c>
      <c r="AD61" s="966">
        <v>83</v>
      </c>
      <c r="AE61" s="966">
        <v>82</v>
      </c>
      <c r="AF61" s="966">
        <v>92</v>
      </c>
      <c r="AG61" s="966">
        <v>71</v>
      </c>
      <c r="AH61" s="966">
        <v>70</v>
      </c>
      <c r="AI61" s="966">
        <v>88</v>
      </c>
      <c r="AJ61" s="966">
        <v>53</v>
      </c>
      <c r="AK61" s="966">
        <v>48</v>
      </c>
      <c r="AL61" s="966">
        <v>50</v>
      </c>
      <c r="AM61" s="966">
        <v>58</v>
      </c>
      <c r="AN61" s="966">
        <v>47</v>
      </c>
      <c r="AO61" s="966">
        <v>49</v>
      </c>
      <c r="AP61" s="966">
        <v>49</v>
      </c>
      <c r="AQ61" s="966">
        <v>44</v>
      </c>
      <c r="AR61" s="966">
        <v>41</v>
      </c>
      <c r="AS61" s="966">
        <v>40</v>
      </c>
      <c r="AT61" s="966">
        <v>57</v>
      </c>
      <c r="AU61" s="966">
        <v>39</v>
      </c>
      <c r="AV61" s="966">
        <v>32</v>
      </c>
      <c r="AW61" s="966">
        <v>35</v>
      </c>
      <c r="AX61" s="966">
        <v>41</v>
      </c>
      <c r="AY61" s="966">
        <v>29</v>
      </c>
      <c r="AZ61" s="966">
        <v>45</v>
      </c>
      <c r="BA61" s="966">
        <v>30</v>
      </c>
      <c r="BB61" s="966">
        <v>38</v>
      </c>
      <c r="BC61" s="966">
        <v>27</v>
      </c>
      <c r="BD61" s="966">
        <v>26</v>
      </c>
      <c r="BE61" s="966">
        <v>35</v>
      </c>
      <c r="BF61" s="966">
        <v>40</v>
      </c>
      <c r="BG61" s="966">
        <v>21</v>
      </c>
      <c r="BH61" s="966">
        <v>20</v>
      </c>
      <c r="BI61" s="966">
        <v>32</v>
      </c>
      <c r="BJ61" s="966">
        <v>20</v>
      </c>
      <c r="BK61" s="966">
        <v>28</v>
      </c>
      <c r="BL61" s="966">
        <v>29</v>
      </c>
      <c r="BM61" s="966">
        <v>27</v>
      </c>
      <c r="BN61" s="966">
        <v>23</v>
      </c>
      <c r="BO61" s="966">
        <v>26</v>
      </c>
      <c r="BP61" s="966">
        <v>19</v>
      </c>
      <c r="BQ61" s="966">
        <v>23</v>
      </c>
      <c r="BR61" s="966">
        <v>22</v>
      </c>
      <c r="BS61" s="966">
        <v>28</v>
      </c>
      <c r="BT61" s="966">
        <v>20</v>
      </c>
      <c r="BU61" s="966">
        <v>19</v>
      </c>
      <c r="BV61" s="966">
        <v>25</v>
      </c>
      <c r="BW61" s="966">
        <v>19</v>
      </c>
      <c r="BX61" s="966">
        <v>11</v>
      </c>
      <c r="BY61" s="966">
        <v>22</v>
      </c>
      <c r="BZ61" s="966">
        <v>20</v>
      </c>
      <c r="CA61" s="966">
        <v>16</v>
      </c>
      <c r="CB61" s="966">
        <v>14</v>
      </c>
      <c r="CC61" s="966">
        <v>10</v>
      </c>
      <c r="CD61" s="966">
        <v>22</v>
      </c>
      <c r="CE61" s="966">
        <v>15</v>
      </c>
      <c r="CF61" s="966">
        <v>16</v>
      </c>
      <c r="CG61" s="966">
        <v>20</v>
      </c>
      <c r="CH61" s="966">
        <v>9</v>
      </c>
      <c r="CI61" s="966">
        <v>10</v>
      </c>
      <c r="CJ61" s="966">
        <v>8</v>
      </c>
      <c r="CK61" s="966">
        <v>12</v>
      </c>
      <c r="CL61" s="966">
        <v>13</v>
      </c>
      <c r="CM61" s="966">
        <v>4</v>
      </c>
      <c r="CN61" s="966">
        <v>5</v>
      </c>
      <c r="CO61" s="966">
        <v>4</v>
      </c>
      <c r="CP61" s="966">
        <v>6</v>
      </c>
      <c r="CQ61" s="966">
        <v>1</v>
      </c>
      <c r="CR61" s="966">
        <v>1</v>
      </c>
      <c r="CS61" s="966">
        <v>2</v>
      </c>
      <c r="CT61" s="966">
        <v>0</v>
      </c>
      <c r="CU61" s="967">
        <v>2</v>
      </c>
      <c r="CV61" s="967">
        <v>0</v>
      </c>
      <c r="CW61" s="967">
        <v>0</v>
      </c>
      <c r="CX61" s="967">
        <v>0</v>
      </c>
      <c r="CY61" s="967">
        <v>0</v>
      </c>
      <c r="CZ61" s="967">
        <v>4</v>
      </c>
      <c r="DA61" s="695"/>
    </row>
    <row r="62" spans="2:105" ht="15" customHeight="1">
      <c r="B62" s="965" t="s">
        <v>1091</v>
      </c>
      <c r="C62" s="966">
        <f t="shared" si="2"/>
        <v>427</v>
      </c>
      <c r="D62" s="966">
        <v>3</v>
      </c>
      <c r="E62" s="966">
        <v>4</v>
      </c>
      <c r="F62" s="966">
        <v>6</v>
      </c>
      <c r="G62" s="966">
        <v>3</v>
      </c>
      <c r="H62" s="966">
        <v>4</v>
      </c>
      <c r="I62" s="966">
        <v>0</v>
      </c>
      <c r="J62" s="966">
        <v>2</v>
      </c>
      <c r="K62" s="966">
        <v>1</v>
      </c>
      <c r="L62" s="966">
        <v>2</v>
      </c>
      <c r="M62" s="966">
        <v>2</v>
      </c>
      <c r="N62" s="966">
        <v>1</v>
      </c>
      <c r="O62" s="966">
        <v>2</v>
      </c>
      <c r="P62" s="966">
        <v>1</v>
      </c>
      <c r="Q62" s="966">
        <v>0</v>
      </c>
      <c r="R62" s="966">
        <v>0</v>
      </c>
      <c r="S62" s="966">
        <v>2</v>
      </c>
      <c r="T62" s="966">
        <v>2</v>
      </c>
      <c r="U62" s="966">
        <v>3</v>
      </c>
      <c r="V62" s="966">
        <v>4</v>
      </c>
      <c r="W62" s="966">
        <v>5</v>
      </c>
      <c r="X62" s="966">
        <v>5</v>
      </c>
      <c r="Y62" s="966">
        <v>9</v>
      </c>
      <c r="Z62" s="966">
        <v>10</v>
      </c>
      <c r="AA62" s="966">
        <v>9</v>
      </c>
      <c r="AB62" s="966">
        <v>8</v>
      </c>
      <c r="AC62" s="966">
        <v>3</v>
      </c>
      <c r="AD62" s="966">
        <v>6</v>
      </c>
      <c r="AE62" s="966">
        <v>9</v>
      </c>
      <c r="AF62" s="966">
        <v>3</v>
      </c>
      <c r="AG62" s="966">
        <v>3</v>
      </c>
      <c r="AH62" s="966">
        <v>2</v>
      </c>
      <c r="AI62" s="966">
        <v>5</v>
      </c>
      <c r="AJ62" s="966">
        <v>2</v>
      </c>
      <c r="AK62" s="966">
        <v>2</v>
      </c>
      <c r="AL62" s="966">
        <v>8</v>
      </c>
      <c r="AM62" s="966">
        <v>5</v>
      </c>
      <c r="AN62" s="966">
        <v>2</v>
      </c>
      <c r="AO62" s="966">
        <v>10</v>
      </c>
      <c r="AP62" s="966">
        <v>5</v>
      </c>
      <c r="AQ62" s="966">
        <v>2</v>
      </c>
      <c r="AR62" s="966">
        <v>5</v>
      </c>
      <c r="AS62" s="966">
        <v>3</v>
      </c>
      <c r="AT62" s="966">
        <v>5</v>
      </c>
      <c r="AU62" s="966">
        <v>3</v>
      </c>
      <c r="AV62" s="966">
        <v>5</v>
      </c>
      <c r="AW62" s="966">
        <v>7</v>
      </c>
      <c r="AX62" s="966">
        <v>4</v>
      </c>
      <c r="AY62" s="966">
        <v>8</v>
      </c>
      <c r="AZ62" s="966">
        <v>11</v>
      </c>
      <c r="BA62" s="966">
        <v>11</v>
      </c>
      <c r="BB62" s="966">
        <v>5</v>
      </c>
      <c r="BC62" s="966">
        <v>6</v>
      </c>
      <c r="BD62" s="966">
        <v>3</v>
      </c>
      <c r="BE62" s="966">
        <v>4</v>
      </c>
      <c r="BF62" s="966">
        <v>3</v>
      </c>
      <c r="BG62" s="966">
        <v>3</v>
      </c>
      <c r="BH62" s="966">
        <v>5</v>
      </c>
      <c r="BI62" s="966">
        <v>3</v>
      </c>
      <c r="BJ62" s="966">
        <v>6</v>
      </c>
      <c r="BK62" s="966">
        <v>3</v>
      </c>
      <c r="BL62" s="966">
        <v>4</v>
      </c>
      <c r="BM62" s="966">
        <v>5</v>
      </c>
      <c r="BN62" s="966">
        <v>7</v>
      </c>
      <c r="BO62" s="966">
        <v>7</v>
      </c>
      <c r="BP62" s="966">
        <v>4</v>
      </c>
      <c r="BQ62" s="966">
        <v>2</v>
      </c>
      <c r="BR62" s="966">
        <v>7</v>
      </c>
      <c r="BS62" s="966">
        <v>5</v>
      </c>
      <c r="BT62" s="966">
        <v>6</v>
      </c>
      <c r="BU62" s="966">
        <v>3</v>
      </c>
      <c r="BV62" s="966">
        <v>5</v>
      </c>
      <c r="BW62" s="966">
        <v>3</v>
      </c>
      <c r="BX62" s="966">
        <v>5</v>
      </c>
      <c r="BY62" s="966">
        <v>2</v>
      </c>
      <c r="BZ62" s="966">
        <v>6</v>
      </c>
      <c r="CA62" s="966">
        <v>5</v>
      </c>
      <c r="CB62" s="966">
        <v>6</v>
      </c>
      <c r="CC62" s="966">
        <v>4</v>
      </c>
      <c r="CD62" s="966">
        <v>5</v>
      </c>
      <c r="CE62" s="966">
        <v>4</v>
      </c>
      <c r="CF62" s="966">
        <v>6</v>
      </c>
      <c r="CG62" s="966">
        <v>7</v>
      </c>
      <c r="CH62" s="966">
        <v>5</v>
      </c>
      <c r="CI62" s="966">
        <v>4</v>
      </c>
      <c r="CJ62" s="966">
        <v>3</v>
      </c>
      <c r="CK62" s="966">
        <v>3</v>
      </c>
      <c r="CL62" s="966">
        <v>3</v>
      </c>
      <c r="CM62" s="966">
        <v>5</v>
      </c>
      <c r="CN62" s="966">
        <v>4</v>
      </c>
      <c r="CO62" s="966">
        <v>3</v>
      </c>
      <c r="CP62" s="966">
        <v>5</v>
      </c>
      <c r="CQ62" s="966">
        <v>3</v>
      </c>
      <c r="CR62" s="966">
        <v>5</v>
      </c>
      <c r="CS62" s="966">
        <v>5</v>
      </c>
      <c r="CT62" s="966">
        <v>1</v>
      </c>
      <c r="CU62" s="967">
        <v>2</v>
      </c>
      <c r="CV62" s="967">
        <v>2</v>
      </c>
      <c r="CW62" s="967">
        <v>3</v>
      </c>
      <c r="CX62" s="967">
        <v>1</v>
      </c>
      <c r="CY62" s="967">
        <v>3</v>
      </c>
      <c r="CZ62" s="967">
        <v>1</v>
      </c>
      <c r="DA62" s="695"/>
    </row>
    <row r="63" spans="2:105" ht="15" customHeight="1">
      <c r="B63" s="965" t="s">
        <v>1092</v>
      </c>
      <c r="C63" s="966">
        <f t="shared" si="2"/>
        <v>10</v>
      </c>
      <c r="D63" s="966">
        <v>0</v>
      </c>
      <c r="E63" s="966">
        <v>0</v>
      </c>
      <c r="F63" s="966">
        <v>0</v>
      </c>
      <c r="G63" s="966">
        <v>0</v>
      </c>
      <c r="H63" s="966">
        <v>0</v>
      </c>
      <c r="I63" s="966">
        <v>0</v>
      </c>
      <c r="J63" s="966">
        <v>0</v>
      </c>
      <c r="K63" s="966">
        <v>0</v>
      </c>
      <c r="L63" s="966">
        <v>0</v>
      </c>
      <c r="M63" s="966">
        <v>0</v>
      </c>
      <c r="N63" s="966">
        <v>0</v>
      </c>
      <c r="O63" s="966">
        <v>0</v>
      </c>
      <c r="P63" s="966">
        <v>0</v>
      </c>
      <c r="Q63" s="966">
        <v>1</v>
      </c>
      <c r="R63" s="966">
        <v>0</v>
      </c>
      <c r="S63" s="966">
        <v>0</v>
      </c>
      <c r="T63" s="966">
        <v>0</v>
      </c>
      <c r="U63" s="966">
        <v>0</v>
      </c>
      <c r="V63" s="966">
        <v>1</v>
      </c>
      <c r="W63" s="966">
        <v>1</v>
      </c>
      <c r="X63" s="966">
        <v>1</v>
      </c>
      <c r="Y63" s="966">
        <v>0</v>
      </c>
      <c r="Z63" s="966">
        <v>0</v>
      </c>
      <c r="AA63" s="966">
        <v>0</v>
      </c>
      <c r="AB63" s="966">
        <v>0</v>
      </c>
      <c r="AC63" s="966">
        <v>0</v>
      </c>
      <c r="AD63" s="966">
        <v>0</v>
      </c>
      <c r="AE63" s="966">
        <v>0</v>
      </c>
      <c r="AF63" s="966">
        <v>0</v>
      </c>
      <c r="AG63" s="966">
        <v>0</v>
      </c>
      <c r="AH63" s="966">
        <v>0</v>
      </c>
      <c r="AI63" s="966">
        <v>0</v>
      </c>
      <c r="AJ63" s="966">
        <v>0</v>
      </c>
      <c r="AK63" s="966">
        <v>1</v>
      </c>
      <c r="AL63" s="966">
        <v>0</v>
      </c>
      <c r="AM63" s="966">
        <v>0</v>
      </c>
      <c r="AN63" s="966">
        <v>0</v>
      </c>
      <c r="AO63" s="966">
        <v>0</v>
      </c>
      <c r="AP63" s="966">
        <v>0</v>
      </c>
      <c r="AQ63" s="966">
        <v>0</v>
      </c>
      <c r="AR63" s="966">
        <v>0</v>
      </c>
      <c r="AS63" s="966">
        <v>1</v>
      </c>
      <c r="AT63" s="966">
        <v>0</v>
      </c>
      <c r="AU63" s="966">
        <v>0</v>
      </c>
      <c r="AV63" s="966">
        <v>0</v>
      </c>
      <c r="AW63" s="966">
        <v>0</v>
      </c>
      <c r="AX63" s="966">
        <v>0</v>
      </c>
      <c r="AY63" s="966">
        <v>0</v>
      </c>
      <c r="AZ63" s="966">
        <v>0</v>
      </c>
      <c r="BA63" s="966">
        <v>1</v>
      </c>
      <c r="BB63" s="966">
        <v>0</v>
      </c>
      <c r="BC63" s="966">
        <v>0</v>
      </c>
      <c r="BD63" s="966">
        <v>1</v>
      </c>
      <c r="BE63" s="966">
        <v>0</v>
      </c>
      <c r="BF63" s="966">
        <v>0</v>
      </c>
      <c r="BG63" s="966">
        <v>0</v>
      </c>
      <c r="BH63" s="966">
        <v>1</v>
      </c>
      <c r="BI63" s="966">
        <v>0</v>
      </c>
      <c r="BJ63" s="966">
        <v>0</v>
      </c>
      <c r="BK63" s="966">
        <v>1</v>
      </c>
      <c r="BL63" s="966">
        <v>0</v>
      </c>
      <c r="BM63" s="966">
        <v>0</v>
      </c>
      <c r="BN63" s="966">
        <v>0</v>
      </c>
      <c r="BO63" s="966">
        <v>0</v>
      </c>
      <c r="BP63" s="966">
        <v>0</v>
      </c>
      <c r="BQ63" s="966">
        <v>0</v>
      </c>
      <c r="BR63" s="966">
        <v>0</v>
      </c>
      <c r="BS63" s="966">
        <v>0</v>
      </c>
      <c r="BT63" s="966">
        <v>0</v>
      </c>
      <c r="BU63" s="966">
        <v>0</v>
      </c>
      <c r="BV63" s="966">
        <v>0</v>
      </c>
      <c r="BW63" s="966">
        <v>0</v>
      </c>
      <c r="BX63" s="966">
        <v>0</v>
      </c>
      <c r="BY63" s="966">
        <v>0</v>
      </c>
      <c r="BZ63" s="966">
        <v>0</v>
      </c>
      <c r="CA63" s="966">
        <v>0</v>
      </c>
      <c r="CB63" s="966">
        <v>0</v>
      </c>
      <c r="CC63" s="966">
        <v>0</v>
      </c>
      <c r="CD63" s="966">
        <v>0</v>
      </c>
      <c r="CE63" s="966">
        <v>0</v>
      </c>
      <c r="CF63" s="966">
        <v>0</v>
      </c>
      <c r="CG63" s="966">
        <v>0</v>
      </c>
      <c r="CH63" s="966">
        <v>0</v>
      </c>
      <c r="CI63" s="966">
        <v>0</v>
      </c>
      <c r="CJ63" s="966">
        <v>0</v>
      </c>
      <c r="CK63" s="966">
        <v>0</v>
      </c>
      <c r="CL63" s="966">
        <v>0</v>
      </c>
      <c r="CM63" s="966">
        <v>0</v>
      </c>
      <c r="CN63" s="966">
        <v>0</v>
      </c>
      <c r="CO63" s="966">
        <v>0</v>
      </c>
      <c r="CP63" s="966">
        <v>0</v>
      </c>
      <c r="CQ63" s="966">
        <v>0</v>
      </c>
      <c r="CR63" s="966">
        <v>0</v>
      </c>
      <c r="CS63" s="966">
        <v>0</v>
      </c>
      <c r="CT63" s="966">
        <v>0</v>
      </c>
      <c r="CU63" s="967">
        <v>0</v>
      </c>
      <c r="CV63" s="967">
        <v>0</v>
      </c>
      <c r="CW63" s="967">
        <v>0</v>
      </c>
      <c r="CX63" s="967">
        <v>0</v>
      </c>
      <c r="CY63" s="967">
        <v>0</v>
      </c>
      <c r="CZ63" s="967">
        <v>0</v>
      </c>
      <c r="DA63" s="695"/>
    </row>
    <row r="64" spans="2:105" ht="15" customHeight="1">
      <c r="B64" s="965" t="s">
        <v>1093</v>
      </c>
      <c r="C64" s="966">
        <f t="shared" si="2"/>
        <v>415</v>
      </c>
      <c r="D64" s="966">
        <v>8</v>
      </c>
      <c r="E64" s="966">
        <v>22</v>
      </c>
      <c r="F64" s="966">
        <v>15</v>
      </c>
      <c r="G64" s="966">
        <v>14</v>
      </c>
      <c r="H64" s="966">
        <v>4</v>
      </c>
      <c r="I64" s="966">
        <v>6</v>
      </c>
      <c r="J64" s="966">
        <v>6</v>
      </c>
      <c r="K64" s="966">
        <v>7</v>
      </c>
      <c r="L64" s="966">
        <v>2</v>
      </c>
      <c r="M64" s="966">
        <v>10</v>
      </c>
      <c r="N64" s="966">
        <v>10</v>
      </c>
      <c r="O64" s="966">
        <v>8</v>
      </c>
      <c r="P64" s="966">
        <v>9</v>
      </c>
      <c r="Q64" s="966">
        <v>4</v>
      </c>
      <c r="R64" s="966">
        <v>11</v>
      </c>
      <c r="S64" s="966">
        <v>4</v>
      </c>
      <c r="T64" s="966">
        <v>13</v>
      </c>
      <c r="U64" s="966">
        <v>8</v>
      </c>
      <c r="V64" s="966">
        <v>12</v>
      </c>
      <c r="W64" s="966">
        <v>12</v>
      </c>
      <c r="X64" s="966">
        <v>10</v>
      </c>
      <c r="Y64" s="966">
        <v>7</v>
      </c>
      <c r="Z64" s="966">
        <v>8</v>
      </c>
      <c r="AA64" s="966">
        <v>10</v>
      </c>
      <c r="AB64" s="966">
        <v>9</v>
      </c>
      <c r="AC64" s="966">
        <v>8</v>
      </c>
      <c r="AD64" s="966">
        <v>14</v>
      </c>
      <c r="AE64" s="966">
        <v>6</v>
      </c>
      <c r="AF64" s="966">
        <v>12</v>
      </c>
      <c r="AG64" s="966">
        <v>5</v>
      </c>
      <c r="AH64" s="966">
        <v>7</v>
      </c>
      <c r="AI64" s="966">
        <v>2</v>
      </c>
      <c r="AJ64" s="966">
        <v>7</v>
      </c>
      <c r="AK64" s="966">
        <v>7</v>
      </c>
      <c r="AL64" s="966">
        <v>7</v>
      </c>
      <c r="AM64" s="966">
        <v>6</v>
      </c>
      <c r="AN64" s="966">
        <v>7</v>
      </c>
      <c r="AO64" s="966">
        <v>0</v>
      </c>
      <c r="AP64" s="966">
        <v>4</v>
      </c>
      <c r="AQ64" s="966">
        <v>1</v>
      </c>
      <c r="AR64" s="966">
        <v>3</v>
      </c>
      <c r="AS64" s="966">
        <v>4</v>
      </c>
      <c r="AT64" s="966">
        <v>9</v>
      </c>
      <c r="AU64" s="966">
        <v>2</v>
      </c>
      <c r="AV64" s="966">
        <v>1</v>
      </c>
      <c r="AW64" s="966">
        <v>1</v>
      </c>
      <c r="AX64" s="966">
        <v>4</v>
      </c>
      <c r="AY64" s="966">
        <v>1</v>
      </c>
      <c r="AZ64" s="966">
        <v>6</v>
      </c>
      <c r="BA64" s="966">
        <v>1</v>
      </c>
      <c r="BB64" s="966">
        <v>2</v>
      </c>
      <c r="BC64" s="966">
        <v>3</v>
      </c>
      <c r="BD64" s="966">
        <v>2</v>
      </c>
      <c r="BE64" s="966">
        <v>3</v>
      </c>
      <c r="BF64" s="966">
        <v>6</v>
      </c>
      <c r="BG64" s="966">
        <v>1</v>
      </c>
      <c r="BH64" s="966">
        <v>0</v>
      </c>
      <c r="BI64" s="966">
        <v>3</v>
      </c>
      <c r="BJ64" s="966">
        <v>3</v>
      </c>
      <c r="BK64" s="966">
        <v>2</v>
      </c>
      <c r="BL64" s="966">
        <v>0</v>
      </c>
      <c r="BM64" s="966">
        <v>2</v>
      </c>
      <c r="BN64" s="966">
        <v>1</v>
      </c>
      <c r="BO64" s="966">
        <v>2</v>
      </c>
      <c r="BP64" s="966">
        <v>0</v>
      </c>
      <c r="BQ64" s="966">
        <v>3</v>
      </c>
      <c r="BR64" s="966">
        <v>2</v>
      </c>
      <c r="BS64" s="966">
        <v>3</v>
      </c>
      <c r="BT64" s="966">
        <v>0</v>
      </c>
      <c r="BU64" s="966">
        <v>4</v>
      </c>
      <c r="BV64" s="966">
        <v>0</v>
      </c>
      <c r="BW64" s="966">
        <v>3</v>
      </c>
      <c r="BX64" s="966">
        <v>0</v>
      </c>
      <c r="BY64" s="966">
        <v>0</v>
      </c>
      <c r="BZ64" s="966">
        <v>0</v>
      </c>
      <c r="CA64" s="966">
        <v>2</v>
      </c>
      <c r="CB64" s="966">
        <v>2</v>
      </c>
      <c r="CC64" s="966">
        <v>1</v>
      </c>
      <c r="CD64" s="966">
        <v>1</v>
      </c>
      <c r="CE64" s="966">
        <v>1</v>
      </c>
      <c r="CF64" s="966">
        <v>0</v>
      </c>
      <c r="CG64" s="966">
        <v>3</v>
      </c>
      <c r="CH64" s="966">
        <v>2</v>
      </c>
      <c r="CI64" s="966">
        <v>0</v>
      </c>
      <c r="CJ64" s="966">
        <v>0</v>
      </c>
      <c r="CK64" s="966">
        <v>1</v>
      </c>
      <c r="CL64" s="966">
        <v>1</v>
      </c>
      <c r="CM64" s="966">
        <v>1</v>
      </c>
      <c r="CN64" s="966">
        <v>0</v>
      </c>
      <c r="CO64" s="966">
        <v>0</v>
      </c>
      <c r="CP64" s="966">
        <v>0</v>
      </c>
      <c r="CQ64" s="966">
        <v>0</v>
      </c>
      <c r="CR64" s="966">
        <v>0</v>
      </c>
      <c r="CS64" s="966">
        <v>1</v>
      </c>
      <c r="CT64" s="966">
        <v>0</v>
      </c>
      <c r="CU64" s="967">
        <v>0</v>
      </c>
      <c r="CV64" s="967">
        <v>0</v>
      </c>
      <c r="CW64" s="967">
        <v>0</v>
      </c>
      <c r="CX64" s="967">
        <v>0</v>
      </c>
      <c r="CY64" s="967">
        <v>0</v>
      </c>
      <c r="CZ64" s="967">
        <v>0</v>
      </c>
      <c r="DA64" s="695"/>
    </row>
    <row r="65" spans="2:105" ht="15" customHeight="1">
      <c r="B65" s="965" t="s">
        <v>1094</v>
      </c>
      <c r="C65" s="966">
        <f t="shared" si="2"/>
        <v>316</v>
      </c>
      <c r="D65" s="966">
        <v>68</v>
      </c>
      <c r="E65" s="966">
        <v>10</v>
      </c>
      <c r="F65" s="966">
        <v>4</v>
      </c>
      <c r="G65" s="966">
        <v>6</v>
      </c>
      <c r="H65" s="966">
        <v>4</v>
      </c>
      <c r="I65" s="966">
        <v>3</v>
      </c>
      <c r="J65" s="966">
        <v>1</v>
      </c>
      <c r="K65" s="966">
        <v>3</v>
      </c>
      <c r="L65" s="966">
        <v>3</v>
      </c>
      <c r="M65" s="966">
        <v>2</v>
      </c>
      <c r="N65" s="966">
        <v>2</v>
      </c>
      <c r="O65" s="966">
        <v>0</v>
      </c>
      <c r="P65" s="966">
        <v>1</v>
      </c>
      <c r="Q65" s="966">
        <v>0</v>
      </c>
      <c r="R65" s="966">
        <v>1</v>
      </c>
      <c r="S65" s="966">
        <v>2</v>
      </c>
      <c r="T65" s="966">
        <v>5</v>
      </c>
      <c r="U65" s="966">
        <v>0</v>
      </c>
      <c r="V65" s="966">
        <v>0</v>
      </c>
      <c r="W65" s="966">
        <v>0</v>
      </c>
      <c r="X65" s="966">
        <v>5</v>
      </c>
      <c r="Y65" s="966">
        <v>4</v>
      </c>
      <c r="Z65" s="966">
        <v>0</v>
      </c>
      <c r="AA65" s="966">
        <v>3</v>
      </c>
      <c r="AB65" s="966">
        <v>0</v>
      </c>
      <c r="AC65" s="966">
        <v>4</v>
      </c>
      <c r="AD65" s="966">
        <v>4</v>
      </c>
      <c r="AE65" s="966">
        <v>4</v>
      </c>
      <c r="AF65" s="966">
        <v>3</v>
      </c>
      <c r="AG65" s="966">
        <v>3</v>
      </c>
      <c r="AH65" s="966">
        <v>3</v>
      </c>
      <c r="AI65" s="966">
        <v>6</v>
      </c>
      <c r="AJ65" s="966">
        <v>1</v>
      </c>
      <c r="AK65" s="966">
        <v>8</v>
      </c>
      <c r="AL65" s="966">
        <v>4</v>
      </c>
      <c r="AM65" s="966">
        <v>3</v>
      </c>
      <c r="AN65" s="966">
        <v>4</v>
      </c>
      <c r="AO65" s="966">
        <v>6</v>
      </c>
      <c r="AP65" s="966">
        <v>3</v>
      </c>
      <c r="AQ65" s="966">
        <v>1</v>
      </c>
      <c r="AR65" s="966">
        <v>0</v>
      </c>
      <c r="AS65" s="966">
        <v>4</v>
      </c>
      <c r="AT65" s="966">
        <v>5</v>
      </c>
      <c r="AU65" s="966">
        <v>5</v>
      </c>
      <c r="AV65" s="966">
        <v>2</v>
      </c>
      <c r="AW65" s="966">
        <v>10</v>
      </c>
      <c r="AX65" s="966">
        <v>3</v>
      </c>
      <c r="AY65" s="966">
        <v>5</v>
      </c>
      <c r="AZ65" s="966">
        <v>3</v>
      </c>
      <c r="BA65" s="966">
        <v>4</v>
      </c>
      <c r="BB65" s="966">
        <v>4</v>
      </c>
      <c r="BC65" s="966">
        <v>2</v>
      </c>
      <c r="BD65" s="966">
        <v>5</v>
      </c>
      <c r="BE65" s="966">
        <v>1</v>
      </c>
      <c r="BF65" s="966">
        <v>3</v>
      </c>
      <c r="BG65" s="966">
        <v>5</v>
      </c>
      <c r="BH65" s="966">
        <v>2</v>
      </c>
      <c r="BI65" s="966">
        <v>8</v>
      </c>
      <c r="BJ65" s="966">
        <v>5</v>
      </c>
      <c r="BK65" s="966">
        <v>2</v>
      </c>
      <c r="BL65" s="966">
        <v>2</v>
      </c>
      <c r="BM65" s="966">
        <v>1</v>
      </c>
      <c r="BN65" s="966">
        <v>5</v>
      </c>
      <c r="BO65" s="966">
        <v>3</v>
      </c>
      <c r="BP65" s="966">
        <v>2</v>
      </c>
      <c r="BQ65" s="966">
        <v>1</v>
      </c>
      <c r="BR65" s="966">
        <v>3</v>
      </c>
      <c r="BS65" s="966">
        <v>4</v>
      </c>
      <c r="BT65" s="966">
        <v>2</v>
      </c>
      <c r="BU65" s="966">
        <v>3</v>
      </c>
      <c r="BV65" s="966">
        <v>2</v>
      </c>
      <c r="BW65" s="966">
        <v>2</v>
      </c>
      <c r="BX65" s="966">
        <v>2</v>
      </c>
      <c r="BY65" s="966">
        <v>4</v>
      </c>
      <c r="BZ65" s="966">
        <v>2</v>
      </c>
      <c r="CA65" s="966">
        <v>2</v>
      </c>
      <c r="CB65" s="966">
        <v>0</v>
      </c>
      <c r="CC65" s="966">
        <v>0</v>
      </c>
      <c r="CD65" s="966">
        <v>0</v>
      </c>
      <c r="CE65" s="966">
        <v>1</v>
      </c>
      <c r="CF65" s="966">
        <v>3</v>
      </c>
      <c r="CG65" s="966">
        <v>1</v>
      </c>
      <c r="CH65" s="966">
        <v>0</v>
      </c>
      <c r="CI65" s="966">
        <v>1</v>
      </c>
      <c r="CJ65" s="966">
        <v>0</v>
      </c>
      <c r="CK65" s="966">
        <v>1</v>
      </c>
      <c r="CL65" s="966">
        <v>0</v>
      </c>
      <c r="CM65" s="966">
        <v>1</v>
      </c>
      <c r="CN65" s="966">
        <v>1</v>
      </c>
      <c r="CO65" s="966">
        <v>0</v>
      </c>
      <c r="CP65" s="966">
        <v>2</v>
      </c>
      <c r="CQ65" s="966">
        <v>1</v>
      </c>
      <c r="CR65" s="966">
        <v>1</v>
      </c>
      <c r="CS65" s="966">
        <v>0</v>
      </c>
      <c r="CT65" s="966">
        <v>0</v>
      </c>
      <c r="CU65" s="967">
        <v>0</v>
      </c>
      <c r="CV65" s="967">
        <v>0</v>
      </c>
      <c r="CW65" s="967">
        <v>0</v>
      </c>
      <c r="CX65" s="967">
        <v>0</v>
      </c>
      <c r="CY65" s="967">
        <v>0</v>
      </c>
      <c r="CZ65" s="967">
        <v>1</v>
      </c>
      <c r="DA65" s="695"/>
    </row>
    <row r="66" spans="2:105" ht="15" customHeight="1">
      <c r="B66" s="965" t="s">
        <v>1095</v>
      </c>
      <c r="C66" s="966">
        <f t="shared" si="2"/>
        <v>109</v>
      </c>
      <c r="D66" s="966">
        <v>3</v>
      </c>
      <c r="E66" s="966">
        <v>0</v>
      </c>
      <c r="F66" s="966">
        <v>6</v>
      </c>
      <c r="G66" s="966">
        <v>3</v>
      </c>
      <c r="H66" s="966">
        <v>1</v>
      </c>
      <c r="I66" s="966">
        <v>1</v>
      </c>
      <c r="J66" s="966">
        <v>1</v>
      </c>
      <c r="K66" s="966">
        <v>0</v>
      </c>
      <c r="L66" s="966">
        <v>0</v>
      </c>
      <c r="M66" s="966">
        <v>0</v>
      </c>
      <c r="N66" s="966">
        <v>1</v>
      </c>
      <c r="O66" s="966">
        <v>1</v>
      </c>
      <c r="P66" s="966">
        <v>1</v>
      </c>
      <c r="Q66" s="966">
        <v>1</v>
      </c>
      <c r="R66" s="966">
        <v>0</v>
      </c>
      <c r="S66" s="966">
        <v>1</v>
      </c>
      <c r="T66" s="966">
        <v>2</v>
      </c>
      <c r="U66" s="966">
        <v>2</v>
      </c>
      <c r="V66" s="966">
        <v>1</v>
      </c>
      <c r="W66" s="966">
        <v>1</v>
      </c>
      <c r="X66" s="966">
        <v>1</v>
      </c>
      <c r="Y66" s="966">
        <v>0</v>
      </c>
      <c r="Z66" s="966">
        <v>3</v>
      </c>
      <c r="AA66" s="966">
        <v>3</v>
      </c>
      <c r="AB66" s="966">
        <v>0</v>
      </c>
      <c r="AC66" s="966">
        <v>0</v>
      </c>
      <c r="AD66" s="966">
        <v>1</v>
      </c>
      <c r="AE66" s="966">
        <v>2</v>
      </c>
      <c r="AF66" s="966">
        <v>2</v>
      </c>
      <c r="AG66" s="966">
        <v>0</v>
      </c>
      <c r="AH66" s="966">
        <v>4</v>
      </c>
      <c r="AI66" s="966">
        <v>1</v>
      </c>
      <c r="AJ66" s="966">
        <v>2</v>
      </c>
      <c r="AK66" s="966">
        <v>0</v>
      </c>
      <c r="AL66" s="966">
        <v>1</v>
      </c>
      <c r="AM66" s="966">
        <v>2</v>
      </c>
      <c r="AN66" s="966">
        <v>2</v>
      </c>
      <c r="AO66" s="966">
        <v>1</v>
      </c>
      <c r="AP66" s="966">
        <v>3</v>
      </c>
      <c r="AQ66" s="966">
        <v>1</v>
      </c>
      <c r="AR66" s="966">
        <v>0</v>
      </c>
      <c r="AS66" s="966">
        <v>2</v>
      </c>
      <c r="AT66" s="966">
        <v>2</v>
      </c>
      <c r="AU66" s="966">
        <v>1</v>
      </c>
      <c r="AV66" s="966">
        <v>1</v>
      </c>
      <c r="AW66" s="966">
        <v>1</v>
      </c>
      <c r="AX66" s="966">
        <v>2</v>
      </c>
      <c r="AY66" s="966">
        <v>3</v>
      </c>
      <c r="AZ66" s="966">
        <v>1</v>
      </c>
      <c r="BA66" s="966">
        <v>4</v>
      </c>
      <c r="BB66" s="966">
        <v>1</v>
      </c>
      <c r="BC66" s="966">
        <v>1</v>
      </c>
      <c r="BD66" s="966">
        <v>2</v>
      </c>
      <c r="BE66" s="966">
        <v>0</v>
      </c>
      <c r="BF66" s="966">
        <v>3</v>
      </c>
      <c r="BG66" s="966">
        <v>0</v>
      </c>
      <c r="BH66" s="966">
        <v>0</v>
      </c>
      <c r="BI66" s="966">
        <v>0</v>
      </c>
      <c r="BJ66" s="966">
        <v>1</v>
      </c>
      <c r="BK66" s="966">
        <v>2</v>
      </c>
      <c r="BL66" s="966">
        <v>1</v>
      </c>
      <c r="BM66" s="966">
        <v>2</v>
      </c>
      <c r="BN66" s="966">
        <v>2</v>
      </c>
      <c r="BO66" s="966">
        <v>0</v>
      </c>
      <c r="BP66" s="966">
        <v>2</v>
      </c>
      <c r="BQ66" s="966">
        <v>0</v>
      </c>
      <c r="BR66" s="966">
        <v>1</v>
      </c>
      <c r="BS66" s="966">
        <v>1</v>
      </c>
      <c r="BT66" s="966">
        <v>3</v>
      </c>
      <c r="BU66" s="966">
        <v>0</v>
      </c>
      <c r="BV66" s="966">
        <v>2</v>
      </c>
      <c r="BW66" s="966">
        <v>0</v>
      </c>
      <c r="BX66" s="966">
        <v>1</v>
      </c>
      <c r="BY66" s="966">
        <v>0</v>
      </c>
      <c r="BZ66" s="966">
        <v>5</v>
      </c>
      <c r="CA66" s="966">
        <v>0</v>
      </c>
      <c r="CB66" s="966">
        <v>2</v>
      </c>
      <c r="CC66" s="966">
        <v>0</v>
      </c>
      <c r="CD66" s="966">
        <v>1</v>
      </c>
      <c r="CE66" s="966">
        <v>2</v>
      </c>
      <c r="CF66" s="966">
        <v>0</v>
      </c>
      <c r="CG66" s="966">
        <v>0</v>
      </c>
      <c r="CH66" s="966">
        <v>0</v>
      </c>
      <c r="CI66" s="966">
        <v>0</v>
      </c>
      <c r="CJ66" s="966">
        <v>0</v>
      </c>
      <c r="CK66" s="966">
        <v>1</v>
      </c>
      <c r="CL66" s="966">
        <v>0</v>
      </c>
      <c r="CM66" s="966">
        <v>0</v>
      </c>
      <c r="CN66" s="966">
        <v>0</v>
      </c>
      <c r="CO66" s="966">
        <v>0</v>
      </c>
      <c r="CP66" s="966">
        <v>0</v>
      </c>
      <c r="CQ66" s="966">
        <v>0</v>
      </c>
      <c r="CR66" s="966">
        <v>0</v>
      </c>
      <c r="CS66" s="966">
        <v>0</v>
      </c>
      <c r="CT66" s="966">
        <v>1</v>
      </c>
      <c r="CU66" s="967">
        <v>0</v>
      </c>
      <c r="CV66" s="967">
        <v>0</v>
      </c>
      <c r="CW66" s="967">
        <v>0</v>
      </c>
      <c r="CX66" s="967">
        <v>0</v>
      </c>
      <c r="CY66" s="967">
        <v>0</v>
      </c>
      <c r="CZ66" s="967">
        <v>0</v>
      </c>
      <c r="DA66" s="695"/>
    </row>
    <row r="67" spans="2:105" ht="15" customHeight="1">
      <c r="B67" s="965" t="s">
        <v>1096</v>
      </c>
      <c r="C67" s="966">
        <f t="shared" si="2"/>
        <v>966</v>
      </c>
      <c r="D67" s="966">
        <v>0</v>
      </c>
      <c r="E67" s="966">
        <v>0</v>
      </c>
      <c r="F67" s="966">
        <v>0</v>
      </c>
      <c r="G67" s="966">
        <v>0</v>
      </c>
      <c r="H67" s="966">
        <v>0</v>
      </c>
      <c r="I67" s="966">
        <v>0</v>
      </c>
      <c r="J67" s="966">
        <v>0</v>
      </c>
      <c r="K67" s="966">
        <v>0</v>
      </c>
      <c r="L67" s="966">
        <v>0</v>
      </c>
      <c r="M67" s="966">
        <v>0</v>
      </c>
      <c r="N67" s="966">
        <v>0</v>
      </c>
      <c r="O67" s="966">
        <v>7</v>
      </c>
      <c r="P67" s="966">
        <v>8</v>
      </c>
      <c r="Q67" s="966">
        <v>8</v>
      </c>
      <c r="R67" s="966">
        <v>20</v>
      </c>
      <c r="S67" s="966">
        <v>25</v>
      </c>
      <c r="T67" s="966">
        <v>32</v>
      </c>
      <c r="U67" s="966">
        <v>27</v>
      </c>
      <c r="V67" s="966">
        <v>27</v>
      </c>
      <c r="W67" s="966">
        <v>35</v>
      </c>
      <c r="X67" s="966">
        <v>36</v>
      </c>
      <c r="Y67" s="966">
        <v>32</v>
      </c>
      <c r="Z67" s="966">
        <v>28</v>
      </c>
      <c r="AA67" s="966">
        <v>27</v>
      </c>
      <c r="AB67" s="966">
        <v>45</v>
      </c>
      <c r="AC67" s="966">
        <v>28</v>
      </c>
      <c r="AD67" s="966">
        <v>28</v>
      </c>
      <c r="AE67" s="966">
        <v>22</v>
      </c>
      <c r="AF67" s="966">
        <v>30</v>
      </c>
      <c r="AG67" s="966">
        <v>22</v>
      </c>
      <c r="AH67" s="966">
        <v>27</v>
      </c>
      <c r="AI67" s="966">
        <v>23</v>
      </c>
      <c r="AJ67" s="966">
        <v>18</v>
      </c>
      <c r="AK67" s="966">
        <v>22</v>
      </c>
      <c r="AL67" s="966">
        <v>7</v>
      </c>
      <c r="AM67" s="966">
        <v>14</v>
      </c>
      <c r="AN67" s="966">
        <v>15</v>
      </c>
      <c r="AO67" s="966">
        <v>13</v>
      </c>
      <c r="AP67" s="966">
        <v>14</v>
      </c>
      <c r="AQ67" s="966">
        <v>12</v>
      </c>
      <c r="AR67" s="966">
        <v>11</v>
      </c>
      <c r="AS67" s="966">
        <v>8</v>
      </c>
      <c r="AT67" s="966">
        <v>13</v>
      </c>
      <c r="AU67" s="966">
        <v>10</v>
      </c>
      <c r="AV67" s="966">
        <v>9</v>
      </c>
      <c r="AW67" s="966">
        <v>13</v>
      </c>
      <c r="AX67" s="966">
        <v>7</v>
      </c>
      <c r="AY67" s="966">
        <v>11</v>
      </c>
      <c r="AZ67" s="966">
        <v>16</v>
      </c>
      <c r="BA67" s="966">
        <v>11</v>
      </c>
      <c r="BB67" s="966">
        <v>9</v>
      </c>
      <c r="BC67" s="966">
        <v>13</v>
      </c>
      <c r="BD67" s="966">
        <v>12</v>
      </c>
      <c r="BE67" s="966">
        <v>11</v>
      </c>
      <c r="BF67" s="966">
        <v>7</v>
      </c>
      <c r="BG67" s="966">
        <v>7</v>
      </c>
      <c r="BH67" s="966">
        <v>9</v>
      </c>
      <c r="BI67" s="966">
        <v>12</v>
      </c>
      <c r="BJ67" s="966">
        <v>3</v>
      </c>
      <c r="BK67" s="966">
        <v>2</v>
      </c>
      <c r="BL67" s="966">
        <v>14</v>
      </c>
      <c r="BM67" s="966">
        <v>12</v>
      </c>
      <c r="BN67" s="966">
        <v>6</v>
      </c>
      <c r="BO67" s="966">
        <v>6</v>
      </c>
      <c r="BP67" s="966">
        <v>3</v>
      </c>
      <c r="BQ67" s="966">
        <v>3</v>
      </c>
      <c r="BR67" s="966">
        <v>6</v>
      </c>
      <c r="BS67" s="966">
        <v>5</v>
      </c>
      <c r="BT67" s="966">
        <v>4</v>
      </c>
      <c r="BU67" s="966">
        <v>11</v>
      </c>
      <c r="BV67" s="966">
        <v>6</v>
      </c>
      <c r="BW67" s="966">
        <v>4</v>
      </c>
      <c r="BX67" s="966">
        <v>4</v>
      </c>
      <c r="BY67" s="966">
        <v>6</v>
      </c>
      <c r="BZ67" s="966">
        <v>0</v>
      </c>
      <c r="CA67" s="966">
        <v>4</v>
      </c>
      <c r="CB67" s="966">
        <v>2</v>
      </c>
      <c r="CC67" s="966">
        <v>3</v>
      </c>
      <c r="CD67" s="966">
        <v>3</v>
      </c>
      <c r="CE67" s="966">
        <v>3</v>
      </c>
      <c r="CF67" s="966">
        <v>4</v>
      </c>
      <c r="CG67" s="966">
        <v>1</v>
      </c>
      <c r="CH67" s="966">
        <v>1</v>
      </c>
      <c r="CI67" s="966">
        <v>1</v>
      </c>
      <c r="CJ67" s="966">
        <v>0</v>
      </c>
      <c r="CK67" s="966">
        <v>2</v>
      </c>
      <c r="CL67" s="966">
        <v>0</v>
      </c>
      <c r="CM67" s="966">
        <v>1</v>
      </c>
      <c r="CN67" s="966">
        <v>0</v>
      </c>
      <c r="CO67" s="966">
        <v>1</v>
      </c>
      <c r="CP67" s="966">
        <v>0</v>
      </c>
      <c r="CQ67" s="966">
        <v>2</v>
      </c>
      <c r="CR67" s="966">
        <v>1</v>
      </c>
      <c r="CS67" s="966">
        <v>0</v>
      </c>
      <c r="CT67" s="966">
        <v>0</v>
      </c>
      <c r="CU67" s="967">
        <v>0</v>
      </c>
      <c r="CV67" s="967">
        <v>0</v>
      </c>
      <c r="CW67" s="967">
        <v>0</v>
      </c>
      <c r="CX67" s="967">
        <v>0</v>
      </c>
      <c r="CY67" s="967">
        <v>0</v>
      </c>
      <c r="CZ67" s="967">
        <v>1</v>
      </c>
      <c r="DA67" s="695"/>
    </row>
    <row r="68" spans="2:105" ht="15" customHeight="1">
      <c r="B68" s="965" t="s">
        <v>1097</v>
      </c>
      <c r="C68" s="966">
        <f t="shared" si="2"/>
        <v>2187</v>
      </c>
      <c r="D68" s="966">
        <v>1</v>
      </c>
      <c r="E68" s="966">
        <v>2</v>
      </c>
      <c r="F68" s="966">
        <v>3</v>
      </c>
      <c r="G68" s="966">
        <v>2</v>
      </c>
      <c r="H68" s="966">
        <v>1</v>
      </c>
      <c r="I68" s="966">
        <v>1</v>
      </c>
      <c r="J68" s="966">
        <v>1</v>
      </c>
      <c r="K68" s="966">
        <v>0</v>
      </c>
      <c r="L68" s="966">
        <v>1</v>
      </c>
      <c r="M68" s="966">
        <v>4</v>
      </c>
      <c r="N68" s="966">
        <v>4</v>
      </c>
      <c r="O68" s="966">
        <v>2</v>
      </c>
      <c r="P68" s="966">
        <v>4</v>
      </c>
      <c r="Q68" s="966">
        <v>3</v>
      </c>
      <c r="R68" s="966">
        <v>8</v>
      </c>
      <c r="S68" s="966">
        <v>10</v>
      </c>
      <c r="T68" s="966">
        <v>23</v>
      </c>
      <c r="U68" s="966">
        <v>38</v>
      </c>
      <c r="V68" s="966">
        <v>52</v>
      </c>
      <c r="W68" s="966">
        <v>46</v>
      </c>
      <c r="X68" s="966">
        <v>66</v>
      </c>
      <c r="Y68" s="966">
        <v>61</v>
      </c>
      <c r="Z68" s="966">
        <v>80</v>
      </c>
      <c r="AA68" s="966">
        <v>77</v>
      </c>
      <c r="AB68" s="966">
        <v>86</v>
      </c>
      <c r="AC68" s="966">
        <v>85</v>
      </c>
      <c r="AD68" s="966">
        <v>75</v>
      </c>
      <c r="AE68" s="966">
        <v>91</v>
      </c>
      <c r="AF68" s="966">
        <v>90</v>
      </c>
      <c r="AG68" s="966">
        <v>75</v>
      </c>
      <c r="AH68" s="966">
        <v>94</v>
      </c>
      <c r="AI68" s="966">
        <v>71</v>
      </c>
      <c r="AJ68" s="966">
        <v>42</v>
      </c>
      <c r="AK68" s="966">
        <v>54</v>
      </c>
      <c r="AL68" s="966">
        <v>64</v>
      </c>
      <c r="AM68" s="966">
        <v>57</v>
      </c>
      <c r="AN68" s="966">
        <v>50</v>
      </c>
      <c r="AO68" s="966">
        <v>57</v>
      </c>
      <c r="AP68" s="966">
        <v>33</v>
      </c>
      <c r="AQ68" s="966">
        <v>54</v>
      </c>
      <c r="AR68" s="966">
        <v>40</v>
      </c>
      <c r="AS68" s="966">
        <v>32</v>
      </c>
      <c r="AT68" s="966">
        <v>34</v>
      </c>
      <c r="AU68" s="966">
        <v>23</v>
      </c>
      <c r="AV68" s="966">
        <v>43</v>
      </c>
      <c r="AW68" s="966">
        <v>34</v>
      </c>
      <c r="AX68" s="966">
        <v>33</v>
      </c>
      <c r="AY68" s="966">
        <v>23</v>
      </c>
      <c r="AZ68" s="966">
        <v>35</v>
      </c>
      <c r="BA68" s="966">
        <v>26</v>
      </c>
      <c r="BB68" s="966">
        <v>21</v>
      </c>
      <c r="BC68" s="966">
        <v>18</v>
      </c>
      <c r="BD68" s="966">
        <v>18</v>
      </c>
      <c r="BE68" s="966">
        <v>21</v>
      </c>
      <c r="BF68" s="966">
        <v>19</v>
      </c>
      <c r="BG68" s="966">
        <v>13</v>
      </c>
      <c r="BH68" s="966">
        <v>8</v>
      </c>
      <c r="BI68" s="966">
        <v>9</v>
      </c>
      <c r="BJ68" s="966">
        <v>10</v>
      </c>
      <c r="BK68" s="966">
        <v>13</v>
      </c>
      <c r="BL68" s="966">
        <v>9</v>
      </c>
      <c r="BM68" s="966">
        <v>6</v>
      </c>
      <c r="BN68" s="966">
        <v>11</v>
      </c>
      <c r="BO68" s="966">
        <v>11</v>
      </c>
      <c r="BP68" s="966">
        <v>9</v>
      </c>
      <c r="BQ68" s="966">
        <v>3</v>
      </c>
      <c r="BR68" s="966">
        <v>5</v>
      </c>
      <c r="BS68" s="966">
        <v>5</v>
      </c>
      <c r="BT68" s="966">
        <v>8</v>
      </c>
      <c r="BU68" s="966">
        <v>7</v>
      </c>
      <c r="BV68" s="966">
        <v>4</v>
      </c>
      <c r="BW68" s="966">
        <v>8</v>
      </c>
      <c r="BX68" s="966">
        <v>4</v>
      </c>
      <c r="BY68" s="966">
        <v>8</v>
      </c>
      <c r="BZ68" s="966">
        <v>5</v>
      </c>
      <c r="CA68" s="966">
        <v>2</v>
      </c>
      <c r="CB68" s="966">
        <v>2</v>
      </c>
      <c r="CC68" s="966">
        <v>4</v>
      </c>
      <c r="CD68" s="966">
        <v>2</v>
      </c>
      <c r="CE68" s="966">
        <v>2</v>
      </c>
      <c r="CF68" s="966">
        <v>4</v>
      </c>
      <c r="CG68" s="966">
        <v>3</v>
      </c>
      <c r="CH68" s="966">
        <v>2</v>
      </c>
      <c r="CI68" s="966">
        <v>1</v>
      </c>
      <c r="CJ68" s="966">
        <v>2</v>
      </c>
      <c r="CK68" s="966">
        <v>0</v>
      </c>
      <c r="CL68" s="966">
        <v>4</v>
      </c>
      <c r="CM68" s="966">
        <v>0</v>
      </c>
      <c r="CN68" s="966">
        <v>2</v>
      </c>
      <c r="CO68" s="966">
        <v>2</v>
      </c>
      <c r="CP68" s="966">
        <v>1</v>
      </c>
      <c r="CQ68" s="966">
        <v>0</v>
      </c>
      <c r="CR68" s="966">
        <v>0</v>
      </c>
      <c r="CS68" s="966">
        <v>0</v>
      </c>
      <c r="CT68" s="966">
        <v>0</v>
      </c>
      <c r="CU68" s="967">
        <v>0</v>
      </c>
      <c r="CV68" s="967">
        <v>0</v>
      </c>
      <c r="CW68" s="967">
        <v>0</v>
      </c>
      <c r="CX68" s="967">
        <v>1</v>
      </c>
      <c r="CY68" s="967">
        <v>0</v>
      </c>
      <c r="CZ68" s="967">
        <v>9</v>
      </c>
      <c r="DA68" s="695"/>
    </row>
    <row r="69" spans="2:105" ht="15" customHeight="1">
      <c r="B69" s="965" t="s">
        <v>1098</v>
      </c>
      <c r="C69" s="966">
        <f>SUM(D69:CZ69)</f>
        <v>685</v>
      </c>
      <c r="D69" s="966">
        <v>12</v>
      </c>
      <c r="E69" s="966">
        <v>6</v>
      </c>
      <c r="F69" s="966">
        <v>7</v>
      </c>
      <c r="G69" s="966">
        <v>1</v>
      </c>
      <c r="H69" s="966">
        <v>7</v>
      </c>
      <c r="I69" s="966">
        <v>1</v>
      </c>
      <c r="J69" s="966">
        <v>3</v>
      </c>
      <c r="K69" s="966">
        <v>5</v>
      </c>
      <c r="L69" s="966">
        <v>5</v>
      </c>
      <c r="M69" s="966">
        <v>2</v>
      </c>
      <c r="N69" s="966">
        <v>2</v>
      </c>
      <c r="O69" s="966">
        <v>3</v>
      </c>
      <c r="P69" s="966">
        <v>2</v>
      </c>
      <c r="Q69" s="966">
        <v>4</v>
      </c>
      <c r="R69" s="966">
        <v>7</v>
      </c>
      <c r="S69" s="966">
        <v>5</v>
      </c>
      <c r="T69" s="966">
        <v>11</v>
      </c>
      <c r="U69" s="966">
        <v>15</v>
      </c>
      <c r="V69" s="966">
        <v>13</v>
      </c>
      <c r="W69" s="966">
        <v>10</v>
      </c>
      <c r="X69" s="966">
        <v>13</v>
      </c>
      <c r="Y69" s="966">
        <v>15</v>
      </c>
      <c r="Z69" s="966">
        <v>21</v>
      </c>
      <c r="AA69" s="966">
        <v>12</v>
      </c>
      <c r="AB69" s="966">
        <v>20</v>
      </c>
      <c r="AC69" s="966">
        <v>14</v>
      </c>
      <c r="AD69" s="966">
        <v>19</v>
      </c>
      <c r="AE69" s="966">
        <v>11</v>
      </c>
      <c r="AF69" s="966">
        <v>15</v>
      </c>
      <c r="AG69" s="966">
        <v>21</v>
      </c>
      <c r="AH69" s="966">
        <v>16</v>
      </c>
      <c r="AI69" s="966">
        <v>15</v>
      </c>
      <c r="AJ69" s="966">
        <v>12</v>
      </c>
      <c r="AK69" s="966">
        <v>21</v>
      </c>
      <c r="AL69" s="966">
        <v>9</v>
      </c>
      <c r="AM69" s="966">
        <v>15</v>
      </c>
      <c r="AN69" s="966">
        <v>13</v>
      </c>
      <c r="AO69" s="966">
        <v>15</v>
      </c>
      <c r="AP69" s="966">
        <v>11</v>
      </c>
      <c r="AQ69" s="966">
        <v>13</v>
      </c>
      <c r="AR69" s="966">
        <v>9</v>
      </c>
      <c r="AS69" s="966">
        <v>10</v>
      </c>
      <c r="AT69" s="966">
        <v>11</v>
      </c>
      <c r="AU69" s="966">
        <v>8</v>
      </c>
      <c r="AV69" s="966">
        <v>9</v>
      </c>
      <c r="AW69" s="966">
        <v>11</v>
      </c>
      <c r="AX69" s="966">
        <v>4</v>
      </c>
      <c r="AY69" s="966">
        <v>11</v>
      </c>
      <c r="AZ69" s="966">
        <v>5</v>
      </c>
      <c r="BA69" s="966">
        <v>9</v>
      </c>
      <c r="BB69" s="966">
        <v>4</v>
      </c>
      <c r="BC69" s="966">
        <v>11</v>
      </c>
      <c r="BD69" s="966">
        <v>8</v>
      </c>
      <c r="BE69" s="966">
        <v>9</v>
      </c>
      <c r="BF69" s="966">
        <v>6</v>
      </c>
      <c r="BG69" s="966">
        <v>6</v>
      </c>
      <c r="BH69" s="966">
        <v>6</v>
      </c>
      <c r="BI69" s="966">
        <v>12</v>
      </c>
      <c r="BJ69" s="966">
        <v>5</v>
      </c>
      <c r="BK69" s="966">
        <v>2</v>
      </c>
      <c r="BL69" s="966">
        <v>3</v>
      </c>
      <c r="BM69" s="966">
        <v>3</v>
      </c>
      <c r="BN69" s="966">
        <v>6</v>
      </c>
      <c r="BO69" s="966">
        <v>4</v>
      </c>
      <c r="BP69" s="966">
        <v>4</v>
      </c>
      <c r="BQ69" s="966">
        <v>5</v>
      </c>
      <c r="BR69" s="966">
        <v>1</v>
      </c>
      <c r="BS69" s="966">
        <v>0</v>
      </c>
      <c r="BT69" s="966">
        <v>3</v>
      </c>
      <c r="BU69" s="966">
        <v>1</v>
      </c>
      <c r="BV69" s="966">
        <v>2</v>
      </c>
      <c r="BW69" s="966">
        <v>5</v>
      </c>
      <c r="BX69" s="966">
        <v>3</v>
      </c>
      <c r="BY69" s="966">
        <v>1</v>
      </c>
      <c r="BZ69" s="966">
        <v>4</v>
      </c>
      <c r="CA69" s="966">
        <v>4</v>
      </c>
      <c r="CB69" s="966">
        <v>2</v>
      </c>
      <c r="CC69" s="966">
        <v>3</v>
      </c>
      <c r="CD69" s="966">
        <v>3</v>
      </c>
      <c r="CE69" s="966">
        <v>3</v>
      </c>
      <c r="CF69" s="966">
        <v>0</v>
      </c>
      <c r="CG69" s="966">
        <v>4</v>
      </c>
      <c r="CH69" s="966">
        <v>3</v>
      </c>
      <c r="CI69" s="966">
        <v>4</v>
      </c>
      <c r="CJ69" s="966">
        <v>2</v>
      </c>
      <c r="CK69" s="966">
        <v>2</v>
      </c>
      <c r="CL69" s="966">
        <v>6</v>
      </c>
      <c r="CM69" s="966">
        <v>4</v>
      </c>
      <c r="CN69" s="966">
        <v>5</v>
      </c>
      <c r="CO69" s="966">
        <v>4</v>
      </c>
      <c r="CP69" s="966">
        <v>2</v>
      </c>
      <c r="CQ69" s="966">
        <v>0</v>
      </c>
      <c r="CR69" s="966">
        <v>1</v>
      </c>
      <c r="CS69" s="966">
        <v>2</v>
      </c>
      <c r="CT69" s="966">
        <v>5</v>
      </c>
      <c r="CU69" s="967">
        <v>0</v>
      </c>
      <c r="CV69" s="967">
        <v>0</v>
      </c>
      <c r="CW69" s="967">
        <v>2</v>
      </c>
      <c r="CX69" s="967">
        <v>1</v>
      </c>
      <c r="CY69" s="967">
        <v>0</v>
      </c>
      <c r="CZ69" s="967">
        <v>0</v>
      </c>
      <c r="DA69" s="695"/>
    </row>
    <row r="70" spans="2:105" ht="15" customHeight="1">
      <c r="B70" s="965" t="s">
        <v>1099</v>
      </c>
      <c r="C70" s="966">
        <f>SUM(D70:CZ70)</f>
        <v>5262</v>
      </c>
      <c r="D70" s="966">
        <v>103</v>
      </c>
      <c r="E70" s="966">
        <v>44</v>
      </c>
      <c r="F70" s="966">
        <v>43</v>
      </c>
      <c r="G70" s="966">
        <v>41</v>
      </c>
      <c r="H70" s="966">
        <v>22</v>
      </c>
      <c r="I70" s="966">
        <v>23</v>
      </c>
      <c r="J70" s="966">
        <v>24</v>
      </c>
      <c r="K70" s="966">
        <v>21</v>
      </c>
      <c r="L70" s="966">
        <v>25</v>
      </c>
      <c r="M70" s="966">
        <v>22</v>
      </c>
      <c r="N70" s="966">
        <v>20</v>
      </c>
      <c r="O70" s="966">
        <v>21</v>
      </c>
      <c r="P70" s="966">
        <v>25</v>
      </c>
      <c r="Q70" s="966">
        <v>12</v>
      </c>
      <c r="R70" s="966">
        <v>26</v>
      </c>
      <c r="S70" s="966">
        <v>33</v>
      </c>
      <c r="T70" s="966">
        <v>21</v>
      </c>
      <c r="U70" s="966">
        <v>26</v>
      </c>
      <c r="V70" s="966">
        <v>26</v>
      </c>
      <c r="W70" s="966">
        <v>38</v>
      </c>
      <c r="X70" s="966">
        <v>44</v>
      </c>
      <c r="Y70" s="966">
        <v>34</v>
      </c>
      <c r="Z70" s="966">
        <v>43</v>
      </c>
      <c r="AA70" s="966">
        <v>33</v>
      </c>
      <c r="AB70" s="966">
        <v>40</v>
      </c>
      <c r="AC70" s="966">
        <v>34</v>
      </c>
      <c r="AD70" s="966">
        <v>43</v>
      </c>
      <c r="AE70" s="966">
        <v>39</v>
      </c>
      <c r="AF70" s="966">
        <v>34</v>
      </c>
      <c r="AG70" s="966">
        <v>42</v>
      </c>
      <c r="AH70" s="966">
        <v>47</v>
      </c>
      <c r="AI70" s="966">
        <v>33</v>
      </c>
      <c r="AJ70" s="966">
        <v>27</v>
      </c>
      <c r="AK70" s="966">
        <v>41</v>
      </c>
      <c r="AL70" s="966">
        <v>32</v>
      </c>
      <c r="AM70" s="966">
        <v>46</v>
      </c>
      <c r="AN70" s="966">
        <v>40</v>
      </c>
      <c r="AO70" s="966">
        <v>43</v>
      </c>
      <c r="AP70" s="966">
        <v>32</v>
      </c>
      <c r="AQ70" s="966">
        <v>33</v>
      </c>
      <c r="AR70" s="966">
        <v>30</v>
      </c>
      <c r="AS70" s="966">
        <v>37</v>
      </c>
      <c r="AT70" s="966">
        <v>45</v>
      </c>
      <c r="AU70" s="966">
        <v>42</v>
      </c>
      <c r="AV70" s="966">
        <v>37</v>
      </c>
      <c r="AW70" s="966">
        <v>50</v>
      </c>
      <c r="AX70" s="966">
        <v>38</v>
      </c>
      <c r="AY70" s="966">
        <v>46</v>
      </c>
      <c r="AZ70" s="966">
        <v>46</v>
      </c>
      <c r="BA70" s="966">
        <v>45</v>
      </c>
      <c r="BB70" s="966">
        <v>45</v>
      </c>
      <c r="BC70" s="966">
        <v>56</v>
      </c>
      <c r="BD70" s="966">
        <v>52</v>
      </c>
      <c r="BE70" s="966">
        <v>44</v>
      </c>
      <c r="BF70" s="966">
        <v>55</v>
      </c>
      <c r="BG70" s="966">
        <v>64</v>
      </c>
      <c r="BH70" s="966">
        <v>49</v>
      </c>
      <c r="BI70" s="966">
        <v>50</v>
      </c>
      <c r="BJ70" s="966">
        <v>56</v>
      </c>
      <c r="BK70" s="966">
        <v>85</v>
      </c>
      <c r="BL70" s="966">
        <v>58</v>
      </c>
      <c r="BM70" s="966">
        <v>69</v>
      </c>
      <c r="BN70" s="966">
        <v>71</v>
      </c>
      <c r="BO70" s="966">
        <v>72</v>
      </c>
      <c r="BP70" s="966">
        <v>57</v>
      </c>
      <c r="BQ70" s="966">
        <v>43</v>
      </c>
      <c r="BR70" s="966">
        <v>63</v>
      </c>
      <c r="BS70" s="966">
        <v>77</v>
      </c>
      <c r="BT70" s="966">
        <v>72</v>
      </c>
      <c r="BU70" s="966">
        <v>78</v>
      </c>
      <c r="BV70" s="966">
        <v>74</v>
      </c>
      <c r="BW70" s="966">
        <v>81</v>
      </c>
      <c r="BX70" s="966">
        <v>79</v>
      </c>
      <c r="BY70" s="966">
        <v>85</v>
      </c>
      <c r="BZ70" s="966">
        <v>76</v>
      </c>
      <c r="CA70" s="966">
        <v>86</v>
      </c>
      <c r="CB70" s="966">
        <v>69</v>
      </c>
      <c r="CC70" s="966">
        <v>88</v>
      </c>
      <c r="CD70" s="966">
        <v>108</v>
      </c>
      <c r="CE70" s="966">
        <v>110</v>
      </c>
      <c r="CF70" s="966">
        <v>99</v>
      </c>
      <c r="CG70" s="966">
        <v>87</v>
      </c>
      <c r="CH70" s="966">
        <v>105</v>
      </c>
      <c r="CI70" s="966">
        <v>106</v>
      </c>
      <c r="CJ70" s="966">
        <v>95</v>
      </c>
      <c r="CK70" s="966">
        <v>89</v>
      </c>
      <c r="CL70" s="966">
        <v>86</v>
      </c>
      <c r="CM70" s="966">
        <v>80</v>
      </c>
      <c r="CN70" s="966">
        <v>86</v>
      </c>
      <c r="CO70" s="966">
        <v>77</v>
      </c>
      <c r="CP70" s="966">
        <v>63</v>
      </c>
      <c r="CQ70" s="966">
        <v>68</v>
      </c>
      <c r="CR70" s="966">
        <v>66</v>
      </c>
      <c r="CS70" s="966">
        <v>50</v>
      </c>
      <c r="CT70" s="966">
        <v>60</v>
      </c>
      <c r="CU70" s="967">
        <v>44</v>
      </c>
      <c r="CV70" s="967">
        <v>31</v>
      </c>
      <c r="CW70" s="967">
        <v>19</v>
      </c>
      <c r="CX70" s="967">
        <v>36</v>
      </c>
      <c r="CY70" s="967">
        <v>37</v>
      </c>
      <c r="CZ70" s="967">
        <v>14</v>
      </c>
      <c r="DA70" s="695"/>
    </row>
    <row r="71" spans="2:105" ht="15" customHeight="1">
      <c r="B71" s="965" t="s">
        <v>1100</v>
      </c>
      <c r="C71" s="966">
        <f>SUM(D71:CZ71)</f>
        <v>5835</v>
      </c>
      <c r="D71" s="966">
        <v>269</v>
      </c>
      <c r="E71" s="966">
        <v>96</v>
      </c>
      <c r="F71" s="966">
        <v>47</v>
      </c>
      <c r="G71" s="966">
        <v>22</v>
      </c>
      <c r="H71" s="966">
        <v>14</v>
      </c>
      <c r="I71" s="966">
        <v>15</v>
      </c>
      <c r="J71" s="966">
        <v>18</v>
      </c>
      <c r="K71" s="966">
        <v>19</v>
      </c>
      <c r="L71" s="966">
        <v>8</v>
      </c>
      <c r="M71" s="966">
        <v>12</v>
      </c>
      <c r="N71" s="966">
        <v>7</v>
      </c>
      <c r="O71" s="966">
        <v>7</v>
      </c>
      <c r="P71" s="966">
        <v>9</v>
      </c>
      <c r="Q71" s="966">
        <v>10</v>
      </c>
      <c r="R71" s="966">
        <v>13</v>
      </c>
      <c r="S71" s="966">
        <v>7</v>
      </c>
      <c r="T71" s="966">
        <v>12</v>
      </c>
      <c r="U71" s="966">
        <v>7</v>
      </c>
      <c r="V71" s="966">
        <v>17</v>
      </c>
      <c r="W71" s="966">
        <v>19</v>
      </c>
      <c r="X71" s="966">
        <v>18</v>
      </c>
      <c r="Y71" s="966">
        <v>17</v>
      </c>
      <c r="Z71" s="966">
        <v>17</v>
      </c>
      <c r="AA71" s="966">
        <v>21</v>
      </c>
      <c r="AB71" s="966">
        <v>22</v>
      </c>
      <c r="AC71" s="966">
        <v>21</v>
      </c>
      <c r="AD71" s="966">
        <v>10</v>
      </c>
      <c r="AE71" s="966">
        <v>16</v>
      </c>
      <c r="AF71" s="966">
        <v>11</v>
      </c>
      <c r="AG71" s="966">
        <v>23</v>
      </c>
      <c r="AH71" s="966">
        <v>22</v>
      </c>
      <c r="AI71" s="966">
        <v>18</v>
      </c>
      <c r="AJ71" s="966">
        <v>10</v>
      </c>
      <c r="AK71" s="966">
        <v>14</v>
      </c>
      <c r="AL71" s="966">
        <v>18</v>
      </c>
      <c r="AM71" s="966">
        <v>11</v>
      </c>
      <c r="AN71" s="966">
        <v>17</v>
      </c>
      <c r="AO71" s="966">
        <v>21</v>
      </c>
      <c r="AP71" s="966">
        <v>25</v>
      </c>
      <c r="AQ71" s="966">
        <v>16</v>
      </c>
      <c r="AR71" s="966">
        <v>28</v>
      </c>
      <c r="AS71" s="966">
        <v>26</v>
      </c>
      <c r="AT71" s="966">
        <v>22</v>
      </c>
      <c r="AU71" s="966">
        <v>35</v>
      </c>
      <c r="AV71" s="966">
        <v>27</v>
      </c>
      <c r="AW71" s="966">
        <v>28</v>
      </c>
      <c r="AX71" s="966">
        <v>43</v>
      </c>
      <c r="AY71" s="966">
        <v>23</v>
      </c>
      <c r="AZ71" s="966">
        <v>28</v>
      </c>
      <c r="BA71" s="966">
        <v>35</v>
      </c>
      <c r="BB71" s="966">
        <v>40</v>
      </c>
      <c r="BC71" s="966">
        <v>42</v>
      </c>
      <c r="BD71" s="966">
        <v>32</v>
      </c>
      <c r="BE71" s="966">
        <v>45</v>
      </c>
      <c r="BF71" s="966">
        <v>47</v>
      </c>
      <c r="BG71" s="966">
        <v>51</v>
      </c>
      <c r="BH71" s="966">
        <v>41</v>
      </c>
      <c r="BI71" s="966">
        <v>53</v>
      </c>
      <c r="BJ71" s="966">
        <v>60</v>
      </c>
      <c r="BK71" s="966">
        <v>69</v>
      </c>
      <c r="BL71" s="966">
        <v>54</v>
      </c>
      <c r="BM71" s="966">
        <v>44</v>
      </c>
      <c r="BN71" s="966">
        <v>61</v>
      </c>
      <c r="BO71" s="966">
        <v>65</v>
      </c>
      <c r="BP71" s="966">
        <v>77</v>
      </c>
      <c r="BQ71" s="966">
        <v>60</v>
      </c>
      <c r="BR71" s="966">
        <v>57</v>
      </c>
      <c r="BS71" s="966">
        <v>71</v>
      </c>
      <c r="BT71" s="966">
        <v>69</v>
      </c>
      <c r="BU71" s="966">
        <v>75</v>
      </c>
      <c r="BV71" s="966">
        <v>92</v>
      </c>
      <c r="BW71" s="966">
        <v>83</v>
      </c>
      <c r="BX71" s="966">
        <v>87</v>
      </c>
      <c r="BY71" s="966">
        <v>116</v>
      </c>
      <c r="BZ71" s="966">
        <v>95</v>
      </c>
      <c r="CA71" s="966">
        <v>113</v>
      </c>
      <c r="CB71" s="966">
        <v>129</v>
      </c>
      <c r="CC71" s="966">
        <v>102</v>
      </c>
      <c r="CD71" s="966">
        <v>127</v>
      </c>
      <c r="CE71" s="966">
        <v>146</v>
      </c>
      <c r="CF71" s="966">
        <v>168</v>
      </c>
      <c r="CG71" s="966">
        <v>144</v>
      </c>
      <c r="CH71" s="966">
        <v>126</v>
      </c>
      <c r="CI71" s="966">
        <v>143</v>
      </c>
      <c r="CJ71" s="966">
        <v>134</v>
      </c>
      <c r="CK71" s="966">
        <v>138</v>
      </c>
      <c r="CL71" s="966">
        <v>128</v>
      </c>
      <c r="CM71" s="966">
        <v>156</v>
      </c>
      <c r="CN71" s="966">
        <v>140</v>
      </c>
      <c r="CO71" s="966">
        <v>111</v>
      </c>
      <c r="CP71" s="966">
        <v>127</v>
      </c>
      <c r="CQ71" s="966">
        <v>104</v>
      </c>
      <c r="CR71" s="966">
        <v>112</v>
      </c>
      <c r="CS71" s="966">
        <v>104</v>
      </c>
      <c r="CT71" s="966">
        <v>82</v>
      </c>
      <c r="CU71" s="967">
        <v>70</v>
      </c>
      <c r="CV71" s="967">
        <v>69</v>
      </c>
      <c r="CW71" s="967">
        <v>72</v>
      </c>
      <c r="CX71" s="967">
        <v>132</v>
      </c>
      <c r="CY71" s="967">
        <v>86</v>
      </c>
      <c r="CZ71" s="967">
        <v>15</v>
      </c>
      <c r="DA71" s="695"/>
    </row>
    <row r="73" spans="2:105" ht="15" customHeight="1">
      <c r="B73" s="56" t="s">
        <v>1146</v>
      </c>
    </row>
    <row r="74" spans="2:105">
      <c r="B74" s="246" t="s">
        <v>2268</v>
      </c>
    </row>
    <row r="75" spans="2:105" ht="15" customHeight="1">
      <c r="B75" s="66" t="s">
        <v>1115</v>
      </c>
    </row>
    <row r="76" spans="2:105" ht="15" customHeight="1">
      <c r="B76" s="57" t="s">
        <v>1102</v>
      </c>
    </row>
    <row r="77" spans="2:105" s="1168" customFormat="1" ht="13.5">
      <c r="B77" s="1169" t="s">
        <v>3105</v>
      </c>
      <c r="C77" s="1170"/>
      <c r="D77" s="1170"/>
      <c r="E77" s="1170"/>
      <c r="F77" s="1170"/>
      <c r="G77" s="1170"/>
      <c r="H77" s="1170"/>
      <c r="I77" s="1170"/>
      <c r="J77" s="1170"/>
      <c r="K77" s="1170"/>
      <c r="L77" s="1170"/>
      <c r="M77" s="1170"/>
      <c r="N77" s="1170"/>
      <c r="O77" s="1170"/>
      <c r="P77" s="1170"/>
      <c r="Q77" s="1170"/>
    </row>
  </sheetData>
  <mergeCells count="1">
    <mergeCell ref="B2:O2"/>
  </mergeCells>
  <hyperlinks>
    <hyperlink ref="DA3" location="INDICE!B49" display="INDICE"/>
    <hyperlink ref="B77" r:id="rId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89"/>
  <sheetViews>
    <sheetView showGridLines="0" zoomScaleNormal="100" workbookViewId="0"/>
  </sheetViews>
  <sheetFormatPr baseColWidth="10" defaultRowHeight="15" customHeight="1"/>
  <cols>
    <col min="1" max="1" width="3.7109375" style="23" customWidth="1"/>
    <col min="2" max="2" width="68.85546875" style="23" bestFit="1" customWidth="1"/>
    <col min="3" max="3" width="9.140625" style="23" bestFit="1" customWidth="1"/>
    <col min="4" max="4" width="9" style="23" customWidth="1"/>
    <col min="5" max="103" width="8" style="23" customWidth="1"/>
    <col min="104" max="104" width="11.5703125" style="23" bestFit="1" customWidth="1"/>
    <col min="105" max="16384" width="11.42578125" style="23"/>
  </cols>
  <sheetData>
    <row r="1" spans="2:105" ht="78" customHeight="1"/>
    <row r="2" spans="2:105" ht="57.75" customHeight="1">
      <c r="B2" s="1329" t="s">
        <v>3010</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16"/>
    </row>
    <row r="3" spans="2:105" ht="28.5" customHeight="1">
      <c r="B3" s="960" t="s">
        <v>2266</v>
      </c>
      <c r="C3" s="961" t="s">
        <v>2267</v>
      </c>
      <c r="D3" s="961" t="s">
        <v>1144</v>
      </c>
      <c r="E3" s="961">
        <v>1</v>
      </c>
      <c r="F3" s="961">
        <v>2</v>
      </c>
      <c r="G3" s="961">
        <v>3</v>
      </c>
      <c r="H3" s="961">
        <v>4</v>
      </c>
      <c r="I3" s="961">
        <v>5</v>
      </c>
      <c r="J3" s="961">
        <v>6</v>
      </c>
      <c r="K3" s="961">
        <v>7</v>
      </c>
      <c r="L3" s="961">
        <v>8</v>
      </c>
      <c r="M3" s="961">
        <v>9</v>
      </c>
      <c r="N3" s="961">
        <v>10</v>
      </c>
      <c r="O3" s="961">
        <v>11</v>
      </c>
      <c r="P3" s="961">
        <v>12</v>
      </c>
      <c r="Q3" s="961">
        <v>13</v>
      </c>
      <c r="R3" s="961">
        <v>14</v>
      </c>
      <c r="S3" s="961">
        <v>15</v>
      </c>
      <c r="T3" s="961">
        <v>16</v>
      </c>
      <c r="U3" s="961">
        <v>17</v>
      </c>
      <c r="V3" s="961">
        <v>18</v>
      </c>
      <c r="W3" s="961">
        <v>19</v>
      </c>
      <c r="X3" s="961">
        <v>20</v>
      </c>
      <c r="Y3" s="961">
        <v>21</v>
      </c>
      <c r="Z3" s="961">
        <v>22</v>
      </c>
      <c r="AA3" s="961">
        <v>23</v>
      </c>
      <c r="AB3" s="961">
        <v>24</v>
      </c>
      <c r="AC3" s="961">
        <v>25</v>
      </c>
      <c r="AD3" s="961">
        <v>26</v>
      </c>
      <c r="AE3" s="961">
        <v>27</v>
      </c>
      <c r="AF3" s="961">
        <v>28</v>
      </c>
      <c r="AG3" s="961">
        <v>29</v>
      </c>
      <c r="AH3" s="961">
        <v>30</v>
      </c>
      <c r="AI3" s="961">
        <v>31</v>
      </c>
      <c r="AJ3" s="961">
        <v>32</v>
      </c>
      <c r="AK3" s="961">
        <v>33</v>
      </c>
      <c r="AL3" s="961">
        <v>34</v>
      </c>
      <c r="AM3" s="961">
        <v>35</v>
      </c>
      <c r="AN3" s="961">
        <v>36</v>
      </c>
      <c r="AO3" s="961">
        <v>37</v>
      </c>
      <c r="AP3" s="961">
        <v>38</v>
      </c>
      <c r="AQ3" s="961">
        <v>39</v>
      </c>
      <c r="AR3" s="961">
        <v>40</v>
      </c>
      <c r="AS3" s="961">
        <v>41</v>
      </c>
      <c r="AT3" s="961">
        <v>42</v>
      </c>
      <c r="AU3" s="961">
        <v>43</v>
      </c>
      <c r="AV3" s="961">
        <v>44</v>
      </c>
      <c r="AW3" s="961">
        <v>45</v>
      </c>
      <c r="AX3" s="961">
        <v>46</v>
      </c>
      <c r="AY3" s="961">
        <v>47</v>
      </c>
      <c r="AZ3" s="961">
        <v>48</v>
      </c>
      <c r="BA3" s="961">
        <v>49</v>
      </c>
      <c r="BB3" s="961">
        <v>50</v>
      </c>
      <c r="BC3" s="961">
        <v>51</v>
      </c>
      <c r="BD3" s="961">
        <v>52</v>
      </c>
      <c r="BE3" s="961">
        <v>53</v>
      </c>
      <c r="BF3" s="961">
        <v>54</v>
      </c>
      <c r="BG3" s="961">
        <v>55</v>
      </c>
      <c r="BH3" s="961">
        <v>56</v>
      </c>
      <c r="BI3" s="961">
        <v>57</v>
      </c>
      <c r="BJ3" s="961">
        <v>58</v>
      </c>
      <c r="BK3" s="961">
        <v>59</v>
      </c>
      <c r="BL3" s="961">
        <v>60</v>
      </c>
      <c r="BM3" s="961">
        <v>61</v>
      </c>
      <c r="BN3" s="961">
        <v>62</v>
      </c>
      <c r="BO3" s="961">
        <v>63</v>
      </c>
      <c r="BP3" s="961">
        <v>64</v>
      </c>
      <c r="BQ3" s="961">
        <v>65</v>
      </c>
      <c r="BR3" s="961">
        <v>66</v>
      </c>
      <c r="BS3" s="961">
        <v>67</v>
      </c>
      <c r="BT3" s="961">
        <v>68</v>
      </c>
      <c r="BU3" s="961">
        <v>69</v>
      </c>
      <c r="BV3" s="961">
        <v>70</v>
      </c>
      <c r="BW3" s="961">
        <v>71</v>
      </c>
      <c r="BX3" s="961">
        <v>72</v>
      </c>
      <c r="BY3" s="961">
        <v>73</v>
      </c>
      <c r="BZ3" s="961">
        <v>74</v>
      </c>
      <c r="CA3" s="961">
        <v>75</v>
      </c>
      <c r="CB3" s="961">
        <v>76</v>
      </c>
      <c r="CC3" s="961">
        <v>77</v>
      </c>
      <c r="CD3" s="961">
        <v>78</v>
      </c>
      <c r="CE3" s="961">
        <v>79</v>
      </c>
      <c r="CF3" s="961">
        <v>80</v>
      </c>
      <c r="CG3" s="961">
        <v>81</v>
      </c>
      <c r="CH3" s="961">
        <v>82</v>
      </c>
      <c r="CI3" s="961">
        <v>83</v>
      </c>
      <c r="CJ3" s="961">
        <v>84</v>
      </c>
      <c r="CK3" s="961">
        <v>85</v>
      </c>
      <c r="CL3" s="961">
        <v>86</v>
      </c>
      <c r="CM3" s="961">
        <v>87</v>
      </c>
      <c r="CN3" s="961">
        <v>88</v>
      </c>
      <c r="CO3" s="961">
        <v>89</v>
      </c>
      <c r="CP3" s="961">
        <v>90</v>
      </c>
      <c r="CQ3" s="961">
        <v>91</v>
      </c>
      <c r="CR3" s="961">
        <v>92</v>
      </c>
      <c r="CS3" s="961">
        <v>93</v>
      </c>
      <c r="CT3" s="961">
        <v>94</v>
      </c>
      <c r="CU3" s="961">
        <v>95</v>
      </c>
      <c r="CV3" s="961">
        <v>96</v>
      </c>
      <c r="CW3" s="961">
        <v>97</v>
      </c>
      <c r="CX3" s="961">
        <v>98</v>
      </c>
      <c r="CY3" s="961">
        <v>99</v>
      </c>
      <c r="CZ3" s="961" t="s">
        <v>110</v>
      </c>
      <c r="DA3" s="60" t="s">
        <v>459</v>
      </c>
    </row>
    <row r="4" spans="2:105" ht="15" customHeight="1">
      <c r="B4" s="962" t="s">
        <v>598</v>
      </c>
      <c r="C4" s="963">
        <f>SUM(D4:CZ4)</f>
        <v>61681</v>
      </c>
      <c r="D4" s="963">
        <f>SUM(D5:D71)</f>
        <v>3204</v>
      </c>
      <c r="E4" s="963">
        <f t="shared" ref="E4:BP4" si="0">SUM(E5:E71)</f>
        <v>485</v>
      </c>
      <c r="F4" s="963">
        <f t="shared" si="0"/>
        <v>297</v>
      </c>
      <c r="G4" s="963">
        <f t="shared" si="0"/>
        <v>193</v>
      </c>
      <c r="H4" s="963">
        <f t="shared" si="0"/>
        <v>154</v>
      </c>
      <c r="I4" s="963">
        <f t="shared" si="0"/>
        <v>117</v>
      </c>
      <c r="J4" s="963">
        <f t="shared" si="0"/>
        <v>113</v>
      </c>
      <c r="K4" s="963">
        <f t="shared" si="0"/>
        <v>111</v>
      </c>
      <c r="L4" s="963">
        <f t="shared" si="0"/>
        <v>97</v>
      </c>
      <c r="M4" s="963">
        <f t="shared" si="0"/>
        <v>102</v>
      </c>
      <c r="N4" s="963">
        <f t="shared" si="0"/>
        <v>100</v>
      </c>
      <c r="O4" s="963">
        <f t="shared" si="0"/>
        <v>113</v>
      </c>
      <c r="P4" s="963">
        <f t="shared" si="0"/>
        <v>115</v>
      </c>
      <c r="Q4" s="963">
        <f t="shared" si="0"/>
        <v>115</v>
      </c>
      <c r="R4" s="963">
        <f t="shared" si="0"/>
        <v>166</v>
      </c>
      <c r="S4" s="963">
        <f t="shared" si="0"/>
        <v>184</v>
      </c>
      <c r="T4" s="963">
        <f t="shared" si="0"/>
        <v>224</v>
      </c>
      <c r="U4" s="963">
        <f t="shared" si="0"/>
        <v>299</v>
      </c>
      <c r="V4" s="963">
        <f t="shared" si="0"/>
        <v>307</v>
      </c>
      <c r="W4" s="963">
        <f t="shared" si="0"/>
        <v>339</v>
      </c>
      <c r="X4" s="963">
        <f t="shared" si="0"/>
        <v>383</v>
      </c>
      <c r="Y4" s="963">
        <f t="shared" si="0"/>
        <v>401</v>
      </c>
      <c r="Z4" s="963">
        <f t="shared" si="0"/>
        <v>380</v>
      </c>
      <c r="AA4" s="963">
        <f t="shared" si="0"/>
        <v>417</v>
      </c>
      <c r="AB4" s="963">
        <f t="shared" si="0"/>
        <v>364</v>
      </c>
      <c r="AC4" s="963">
        <f t="shared" si="0"/>
        <v>408</v>
      </c>
      <c r="AD4" s="963">
        <f t="shared" si="0"/>
        <v>403</v>
      </c>
      <c r="AE4" s="963">
        <f t="shared" si="0"/>
        <v>396</v>
      </c>
      <c r="AF4" s="963">
        <f t="shared" si="0"/>
        <v>391</v>
      </c>
      <c r="AG4" s="963">
        <f t="shared" si="0"/>
        <v>398</v>
      </c>
      <c r="AH4" s="963">
        <f t="shared" si="0"/>
        <v>398</v>
      </c>
      <c r="AI4" s="963">
        <f t="shared" si="0"/>
        <v>412</v>
      </c>
      <c r="AJ4" s="963">
        <f t="shared" si="0"/>
        <v>393</v>
      </c>
      <c r="AK4" s="963">
        <f t="shared" si="0"/>
        <v>394</v>
      </c>
      <c r="AL4" s="963">
        <f t="shared" si="0"/>
        <v>332</v>
      </c>
      <c r="AM4" s="963">
        <f t="shared" si="0"/>
        <v>338</v>
      </c>
      <c r="AN4" s="963">
        <f t="shared" si="0"/>
        <v>348</v>
      </c>
      <c r="AO4" s="963">
        <f t="shared" si="0"/>
        <v>335</v>
      </c>
      <c r="AP4" s="963">
        <f t="shared" si="0"/>
        <v>369</v>
      </c>
      <c r="AQ4" s="963">
        <f t="shared" si="0"/>
        <v>350</v>
      </c>
      <c r="AR4" s="963">
        <f t="shared" si="0"/>
        <v>400</v>
      </c>
      <c r="AS4" s="963">
        <f t="shared" si="0"/>
        <v>421</v>
      </c>
      <c r="AT4" s="963">
        <f t="shared" si="0"/>
        <v>385</v>
      </c>
      <c r="AU4" s="963">
        <f t="shared" si="0"/>
        <v>388</v>
      </c>
      <c r="AV4" s="963">
        <f t="shared" si="0"/>
        <v>424</v>
      </c>
      <c r="AW4" s="963">
        <f t="shared" si="0"/>
        <v>419</v>
      </c>
      <c r="AX4" s="963">
        <f t="shared" si="0"/>
        <v>434</v>
      </c>
      <c r="AY4" s="963">
        <f t="shared" si="0"/>
        <v>459</v>
      </c>
      <c r="AZ4" s="963">
        <f t="shared" si="0"/>
        <v>455</v>
      </c>
      <c r="BA4" s="963">
        <f t="shared" si="0"/>
        <v>485</v>
      </c>
      <c r="BB4" s="963">
        <f t="shared" si="0"/>
        <v>502</v>
      </c>
      <c r="BC4" s="963">
        <f t="shared" si="0"/>
        <v>508</v>
      </c>
      <c r="BD4" s="963">
        <f t="shared" si="0"/>
        <v>553</v>
      </c>
      <c r="BE4" s="963">
        <f t="shared" si="0"/>
        <v>519</v>
      </c>
      <c r="BF4" s="963">
        <f t="shared" si="0"/>
        <v>580</v>
      </c>
      <c r="BG4" s="963">
        <f t="shared" si="0"/>
        <v>595</v>
      </c>
      <c r="BH4" s="963">
        <f t="shared" si="0"/>
        <v>633</v>
      </c>
      <c r="BI4" s="963">
        <f t="shared" si="0"/>
        <v>661</v>
      </c>
      <c r="BJ4" s="963">
        <f t="shared" si="0"/>
        <v>605</v>
      </c>
      <c r="BK4" s="963">
        <f t="shared" si="0"/>
        <v>658</v>
      </c>
      <c r="BL4" s="963">
        <f t="shared" si="0"/>
        <v>675</v>
      </c>
      <c r="BM4" s="963">
        <f t="shared" si="0"/>
        <v>676</v>
      </c>
      <c r="BN4" s="963">
        <f t="shared" si="0"/>
        <v>751</v>
      </c>
      <c r="BO4" s="963">
        <f t="shared" si="0"/>
        <v>775</v>
      </c>
      <c r="BP4" s="963">
        <f t="shared" si="0"/>
        <v>710</v>
      </c>
      <c r="BQ4" s="963">
        <f t="shared" ref="BQ4:CZ4" si="1">SUM(BQ5:BQ71)</f>
        <v>773</v>
      </c>
      <c r="BR4" s="963">
        <f t="shared" si="1"/>
        <v>769</v>
      </c>
      <c r="BS4" s="963">
        <f t="shared" si="1"/>
        <v>784</v>
      </c>
      <c r="BT4" s="963">
        <f t="shared" si="1"/>
        <v>845</v>
      </c>
      <c r="BU4" s="963">
        <f t="shared" si="1"/>
        <v>855</v>
      </c>
      <c r="BV4" s="963">
        <f t="shared" si="1"/>
        <v>952</v>
      </c>
      <c r="BW4" s="963">
        <f t="shared" si="1"/>
        <v>899</v>
      </c>
      <c r="BX4" s="963">
        <f t="shared" si="1"/>
        <v>969</v>
      </c>
      <c r="BY4" s="963">
        <f t="shared" si="1"/>
        <v>1066</v>
      </c>
      <c r="BZ4" s="963">
        <f t="shared" si="1"/>
        <v>1056</v>
      </c>
      <c r="CA4" s="963">
        <f t="shared" si="1"/>
        <v>1173</v>
      </c>
      <c r="CB4" s="963">
        <f t="shared" si="1"/>
        <v>1054</v>
      </c>
      <c r="CC4" s="963">
        <f t="shared" si="1"/>
        <v>1190</v>
      </c>
      <c r="CD4" s="963">
        <f t="shared" si="1"/>
        <v>1177</v>
      </c>
      <c r="CE4" s="963">
        <f t="shared" si="1"/>
        <v>1291</v>
      </c>
      <c r="CF4" s="963">
        <f t="shared" si="1"/>
        <v>1293</v>
      </c>
      <c r="CG4" s="963">
        <f t="shared" si="1"/>
        <v>1312</v>
      </c>
      <c r="CH4" s="963">
        <f t="shared" si="1"/>
        <v>1264</v>
      </c>
      <c r="CI4" s="963">
        <f t="shared" si="1"/>
        <v>1213</v>
      </c>
      <c r="CJ4" s="963">
        <f t="shared" si="1"/>
        <v>1262</v>
      </c>
      <c r="CK4" s="963">
        <f t="shared" si="1"/>
        <v>1297</v>
      </c>
      <c r="CL4" s="963">
        <f t="shared" si="1"/>
        <v>1144</v>
      </c>
      <c r="CM4" s="963">
        <f t="shared" si="1"/>
        <v>1157</v>
      </c>
      <c r="CN4" s="963">
        <f t="shared" si="1"/>
        <v>1163</v>
      </c>
      <c r="CO4" s="963">
        <f t="shared" si="1"/>
        <v>1077</v>
      </c>
      <c r="CP4" s="963">
        <f t="shared" si="1"/>
        <v>947</v>
      </c>
      <c r="CQ4" s="963">
        <f t="shared" si="1"/>
        <v>845</v>
      </c>
      <c r="CR4" s="963">
        <f t="shared" si="1"/>
        <v>865</v>
      </c>
      <c r="CS4" s="963">
        <f t="shared" si="1"/>
        <v>778</v>
      </c>
      <c r="CT4" s="963">
        <f t="shared" si="1"/>
        <v>640</v>
      </c>
      <c r="CU4" s="964">
        <f t="shared" si="1"/>
        <v>589</v>
      </c>
      <c r="CV4" s="964">
        <f t="shared" si="1"/>
        <v>438</v>
      </c>
      <c r="CW4" s="964">
        <f t="shared" si="1"/>
        <v>330</v>
      </c>
      <c r="CX4" s="964">
        <f t="shared" si="1"/>
        <v>709</v>
      </c>
      <c r="CY4" s="964">
        <f t="shared" si="1"/>
        <v>300</v>
      </c>
      <c r="CZ4" s="964">
        <f t="shared" si="1"/>
        <v>89</v>
      </c>
      <c r="DA4" s="695"/>
    </row>
    <row r="5" spans="2:105" ht="15" customHeight="1">
      <c r="B5" s="965" t="s">
        <v>1035</v>
      </c>
      <c r="C5" s="966">
        <f t="shared" ref="C5:C68" si="2">SUM(D5:CZ5)</f>
        <v>248</v>
      </c>
      <c r="D5" s="966">
        <v>63</v>
      </c>
      <c r="E5" s="966">
        <v>23</v>
      </c>
      <c r="F5" s="966">
        <v>13</v>
      </c>
      <c r="G5" s="966">
        <v>5</v>
      </c>
      <c r="H5" s="966">
        <v>5</v>
      </c>
      <c r="I5" s="966">
        <v>2</v>
      </c>
      <c r="J5" s="966">
        <v>2</v>
      </c>
      <c r="K5" s="966">
        <v>0</v>
      </c>
      <c r="L5" s="966">
        <v>2</v>
      </c>
      <c r="M5" s="966">
        <v>2</v>
      </c>
      <c r="N5" s="966">
        <v>3</v>
      </c>
      <c r="O5" s="966">
        <v>3</v>
      </c>
      <c r="P5" s="966">
        <v>1</v>
      </c>
      <c r="Q5" s="966">
        <v>1</v>
      </c>
      <c r="R5" s="966">
        <v>2</v>
      </c>
      <c r="S5" s="966">
        <v>1</v>
      </c>
      <c r="T5" s="966">
        <v>2</v>
      </c>
      <c r="U5" s="966">
        <v>1</v>
      </c>
      <c r="V5" s="966">
        <v>0</v>
      </c>
      <c r="W5" s="966">
        <v>0</v>
      </c>
      <c r="X5" s="966">
        <v>0</v>
      </c>
      <c r="Y5" s="966">
        <v>1</v>
      </c>
      <c r="Z5" s="966">
        <v>0</v>
      </c>
      <c r="AA5" s="966">
        <v>1</v>
      </c>
      <c r="AB5" s="966">
        <v>1</v>
      </c>
      <c r="AC5" s="966">
        <v>0</v>
      </c>
      <c r="AD5" s="966">
        <v>0</v>
      </c>
      <c r="AE5" s="966">
        <v>2</v>
      </c>
      <c r="AF5" s="966">
        <v>0</v>
      </c>
      <c r="AG5" s="966">
        <v>1</v>
      </c>
      <c r="AH5" s="966">
        <v>1</v>
      </c>
      <c r="AI5" s="966">
        <v>1</v>
      </c>
      <c r="AJ5" s="966">
        <v>1</v>
      </c>
      <c r="AK5" s="966">
        <v>0</v>
      </c>
      <c r="AL5" s="966">
        <v>2</v>
      </c>
      <c r="AM5" s="966">
        <v>1</v>
      </c>
      <c r="AN5" s="966">
        <v>0</v>
      </c>
      <c r="AO5" s="966">
        <v>0</v>
      </c>
      <c r="AP5" s="966">
        <v>0</v>
      </c>
      <c r="AQ5" s="966">
        <v>0</v>
      </c>
      <c r="AR5" s="966">
        <v>1</v>
      </c>
      <c r="AS5" s="966">
        <v>1</v>
      </c>
      <c r="AT5" s="966">
        <v>0</v>
      </c>
      <c r="AU5" s="966">
        <v>0</v>
      </c>
      <c r="AV5" s="966">
        <v>0</v>
      </c>
      <c r="AW5" s="966">
        <v>0</v>
      </c>
      <c r="AX5" s="966">
        <v>1</v>
      </c>
      <c r="AY5" s="966">
        <v>1</v>
      </c>
      <c r="AZ5" s="966">
        <v>1</v>
      </c>
      <c r="BA5" s="966">
        <v>2</v>
      </c>
      <c r="BB5" s="966">
        <v>0</v>
      </c>
      <c r="BC5" s="966">
        <v>0</v>
      </c>
      <c r="BD5" s="966">
        <v>1</v>
      </c>
      <c r="BE5" s="966">
        <v>1</v>
      </c>
      <c r="BF5" s="966">
        <v>0</v>
      </c>
      <c r="BG5" s="966">
        <v>0</v>
      </c>
      <c r="BH5" s="966">
        <v>2</v>
      </c>
      <c r="BI5" s="966">
        <v>1</v>
      </c>
      <c r="BJ5" s="966">
        <v>1</v>
      </c>
      <c r="BK5" s="966">
        <v>3</v>
      </c>
      <c r="BL5" s="966">
        <v>1</v>
      </c>
      <c r="BM5" s="966">
        <v>0</v>
      </c>
      <c r="BN5" s="966">
        <v>1</v>
      </c>
      <c r="BO5" s="966">
        <v>2</v>
      </c>
      <c r="BP5" s="966">
        <v>1</v>
      </c>
      <c r="BQ5" s="966">
        <v>2</v>
      </c>
      <c r="BR5" s="966">
        <v>0</v>
      </c>
      <c r="BS5" s="966">
        <v>2</v>
      </c>
      <c r="BT5" s="966">
        <v>3</v>
      </c>
      <c r="BU5" s="966">
        <v>1</v>
      </c>
      <c r="BV5" s="966">
        <v>1</v>
      </c>
      <c r="BW5" s="966">
        <v>1</v>
      </c>
      <c r="BX5" s="966">
        <v>3</v>
      </c>
      <c r="BY5" s="966">
        <v>2</v>
      </c>
      <c r="BZ5" s="966">
        <v>2</v>
      </c>
      <c r="CA5" s="966">
        <v>1</v>
      </c>
      <c r="CB5" s="966">
        <v>2</v>
      </c>
      <c r="CC5" s="966">
        <v>4</v>
      </c>
      <c r="CD5" s="966">
        <v>2</v>
      </c>
      <c r="CE5" s="966">
        <v>0</v>
      </c>
      <c r="CF5" s="966">
        <v>5</v>
      </c>
      <c r="CG5" s="966">
        <v>5</v>
      </c>
      <c r="CH5" s="966">
        <v>5</v>
      </c>
      <c r="CI5" s="966">
        <v>3</v>
      </c>
      <c r="CJ5" s="966">
        <v>4</v>
      </c>
      <c r="CK5" s="966">
        <v>5</v>
      </c>
      <c r="CL5" s="966">
        <v>3</v>
      </c>
      <c r="CM5" s="966">
        <v>2</v>
      </c>
      <c r="CN5" s="966">
        <v>2</v>
      </c>
      <c r="CO5" s="966">
        <v>4</v>
      </c>
      <c r="CP5" s="966">
        <v>2</v>
      </c>
      <c r="CQ5" s="966">
        <v>6</v>
      </c>
      <c r="CR5" s="966">
        <v>4</v>
      </c>
      <c r="CS5" s="966">
        <v>0</v>
      </c>
      <c r="CT5" s="966">
        <v>2</v>
      </c>
      <c r="CU5" s="967">
        <v>0</v>
      </c>
      <c r="CV5" s="967">
        <v>0</v>
      </c>
      <c r="CW5" s="967">
        <v>3</v>
      </c>
      <c r="CX5" s="967">
        <v>2</v>
      </c>
      <c r="CY5" s="967">
        <v>1</v>
      </c>
      <c r="CZ5" s="967">
        <v>0</v>
      </c>
      <c r="DA5" s="695"/>
    </row>
    <row r="6" spans="2:105" ht="15" customHeight="1">
      <c r="B6" s="965" t="s">
        <v>1036</v>
      </c>
      <c r="C6" s="966">
        <f t="shared" si="2"/>
        <v>549</v>
      </c>
      <c r="D6" s="966">
        <v>2</v>
      </c>
      <c r="E6" s="966">
        <v>1</v>
      </c>
      <c r="F6" s="966">
        <v>0</v>
      </c>
      <c r="G6" s="966">
        <v>1</v>
      </c>
      <c r="H6" s="966">
        <v>0</v>
      </c>
      <c r="I6" s="966">
        <v>0</v>
      </c>
      <c r="J6" s="966">
        <v>0</v>
      </c>
      <c r="K6" s="966">
        <v>0</v>
      </c>
      <c r="L6" s="966">
        <v>1</v>
      </c>
      <c r="M6" s="966">
        <v>1</v>
      </c>
      <c r="N6" s="966">
        <v>0</v>
      </c>
      <c r="O6" s="966">
        <v>1</v>
      </c>
      <c r="P6" s="966">
        <v>1</v>
      </c>
      <c r="Q6" s="966">
        <v>3</v>
      </c>
      <c r="R6" s="966">
        <v>1</v>
      </c>
      <c r="S6" s="966">
        <v>1</v>
      </c>
      <c r="T6" s="966">
        <v>1</v>
      </c>
      <c r="U6" s="966">
        <v>2</v>
      </c>
      <c r="V6" s="966">
        <v>1</v>
      </c>
      <c r="W6" s="966">
        <v>0</v>
      </c>
      <c r="X6" s="966">
        <v>1</v>
      </c>
      <c r="Y6" s="966">
        <v>8</v>
      </c>
      <c r="Z6" s="966">
        <v>1</v>
      </c>
      <c r="AA6" s="966">
        <v>4</v>
      </c>
      <c r="AB6" s="966">
        <v>2</v>
      </c>
      <c r="AC6" s="966">
        <v>7</v>
      </c>
      <c r="AD6" s="966">
        <v>8</v>
      </c>
      <c r="AE6" s="966">
        <v>5</v>
      </c>
      <c r="AF6" s="966">
        <v>1</v>
      </c>
      <c r="AG6" s="966">
        <v>7</v>
      </c>
      <c r="AH6" s="966">
        <v>8</v>
      </c>
      <c r="AI6" s="966">
        <v>7</v>
      </c>
      <c r="AJ6" s="966">
        <v>7</v>
      </c>
      <c r="AK6" s="966">
        <v>2</v>
      </c>
      <c r="AL6" s="966">
        <v>10</v>
      </c>
      <c r="AM6" s="966">
        <v>6</v>
      </c>
      <c r="AN6" s="966">
        <v>8</v>
      </c>
      <c r="AO6" s="966">
        <v>14</v>
      </c>
      <c r="AP6" s="966">
        <v>5</v>
      </c>
      <c r="AQ6" s="966">
        <v>4</v>
      </c>
      <c r="AR6" s="966">
        <v>6</v>
      </c>
      <c r="AS6" s="966">
        <v>9</v>
      </c>
      <c r="AT6" s="966">
        <v>4</v>
      </c>
      <c r="AU6" s="966">
        <v>5</v>
      </c>
      <c r="AV6" s="966">
        <v>2</v>
      </c>
      <c r="AW6" s="966">
        <v>9</v>
      </c>
      <c r="AX6" s="966">
        <v>11</v>
      </c>
      <c r="AY6" s="966">
        <v>4</v>
      </c>
      <c r="AZ6" s="966">
        <v>8</v>
      </c>
      <c r="BA6" s="966">
        <v>12</v>
      </c>
      <c r="BB6" s="966">
        <v>8</v>
      </c>
      <c r="BC6" s="966">
        <v>6</v>
      </c>
      <c r="BD6" s="966">
        <v>6</v>
      </c>
      <c r="BE6" s="966">
        <v>5</v>
      </c>
      <c r="BF6" s="966">
        <v>4</v>
      </c>
      <c r="BG6" s="966">
        <v>7</v>
      </c>
      <c r="BH6" s="966">
        <v>7</v>
      </c>
      <c r="BI6" s="966">
        <v>10</v>
      </c>
      <c r="BJ6" s="966">
        <v>9</v>
      </c>
      <c r="BK6" s="966">
        <v>7</v>
      </c>
      <c r="BL6" s="966">
        <v>8</v>
      </c>
      <c r="BM6" s="966">
        <v>9</v>
      </c>
      <c r="BN6" s="966">
        <v>7</v>
      </c>
      <c r="BO6" s="966">
        <v>12</v>
      </c>
      <c r="BP6" s="966">
        <v>8</v>
      </c>
      <c r="BQ6" s="966">
        <v>10</v>
      </c>
      <c r="BR6" s="966">
        <v>8</v>
      </c>
      <c r="BS6" s="966">
        <v>11</v>
      </c>
      <c r="BT6" s="966">
        <v>7</v>
      </c>
      <c r="BU6" s="966">
        <v>6</v>
      </c>
      <c r="BV6" s="966">
        <v>10</v>
      </c>
      <c r="BW6" s="966">
        <v>9</v>
      </c>
      <c r="BX6" s="966">
        <v>8</v>
      </c>
      <c r="BY6" s="966">
        <v>8</v>
      </c>
      <c r="BZ6" s="966">
        <v>10</v>
      </c>
      <c r="CA6" s="966">
        <v>5</v>
      </c>
      <c r="CB6" s="966">
        <v>7</v>
      </c>
      <c r="CC6" s="966">
        <v>12</v>
      </c>
      <c r="CD6" s="966">
        <v>13</v>
      </c>
      <c r="CE6" s="966">
        <v>9</v>
      </c>
      <c r="CF6" s="966">
        <v>7</v>
      </c>
      <c r="CG6" s="966">
        <v>9</v>
      </c>
      <c r="CH6" s="966">
        <v>11</v>
      </c>
      <c r="CI6" s="966">
        <v>7</v>
      </c>
      <c r="CJ6" s="966">
        <v>11</v>
      </c>
      <c r="CK6" s="966">
        <v>8</v>
      </c>
      <c r="CL6" s="966">
        <v>8</v>
      </c>
      <c r="CM6" s="966">
        <v>7</v>
      </c>
      <c r="CN6" s="966">
        <v>6</v>
      </c>
      <c r="CO6" s="966">
        <v>4</v>
      </c>
      <c r="CP6" s="966">
        <v>6</v>
      </c>
      <c r="CQ6" s="966">
        <v>4</v>
      </c>
      <c r="CR6" s="966">
        <v>3</v>
      </c>
      <c r="CS6" s="966">
        <v>1</v>
      </c>
      <c r="CT6" s="966">
        <v>1</v>
      </c>
      <c r="CU6" s="967">
        <v>1</v>
      </c>
      <c r="CV6" s="967">
        <v>2</v>
      </c>
      <c r="CW6" s="967">
        <v>1</v>
      </c>
      <c r="CX6" s="967">
        <v>4</v>
      </c>
      <c r="CY6" s="967">
        <v>0</v>
      </c>
      <c r="CZ6" s="967">
        <v>0</v>
      </c>
      <c r="DA6" s="695"/>
    </row>
    <row r="7" spans="2:105" ht="15" customHeight="1">
      <c r="B7" s="965" t="s">
        <v>1037</v>
      </c>
      <c r="C7" s="966">
        <f t="shared" si="2"/>
        <v>55</v>
      </c>
      <c r="D7" s="966">
        <v>8</v>
      </c>
      <c r="E7" s="966">
        <v>3</v>
      </c>
      <c r="F7" s="966">
        <v>1</v>
      </c>
      <c r="G7" s="966">
        <v>2</v>
      </c>
      <c r="H7" s="966">
        <v>0</v>
      </c>
      <c r="I7" s="966">
        <v>0</v>
      </c>
      <c r="J7" s="966">
        <v>0</v>
      </c>
      <c r="K7" s="966">
        <v>2</v>
      </c>
      <c r="L7" s="966">
        <v>2</v>
      </c>
      <c r="M7" s="966">
        <v>0</v>
      </c>
      <c r="N7" s="966">
        <v>1</v>
      </c>
      <c r="O7" s="966">
        <v>2</v>
      </c>
      <c r="P7" s="966">
        <v>0</v>
      </c>
      <c r="Q7" s="966">
        <v>1</v>
      </c>
      <c r="R7" s="966">
        <v>1</v>
      </c>
      <c r="S7" s="966">
        <v>0</v>
      </c>
      <c r="T7" s="966">
        <v>1</v>
      </c>
      <c r="U7" s="966">
        <v>0</v>
      </c>
      <c r="V7" s="966">
        <v>0</v>
      </c>
      <c r="W7" s="966">
        <v>1</v>
      </c>
      <c r="X7" s="966">
        <v>1</v>
      </c>
      <c r="Y7" s="966">
        <v>1</v>
      </c>
      <c r="Z7" s="966">
        <v>0</v>
      </c>
      <c r="AA7" s="966">
        <v>0</v>
      </c>
      <c r="AB7" s="966">
        <v>0</v>
      </c>
      <c r="AC7" s="966">
        <v>0</v>
      </c>
      <c r="AD7" s="966">
        <v>0</v>
      </c>
      <c r="AE7" s="966">
        <v>1</v>
      </c>
      <c r="AF7" s="966">
        <v>1</v>
      </c>
      <c r="AG7" s="966">
        <v>0</v>
      </c>
      <c r="AH7" s="966">
        <v>0</v>
      </c>
      <c r="AI7" s="966">
        <v>0</v>
      </c>
      <c r="AJ7" s="966">
        <v>0</v>
      </c>
      <c r="AK7" s="966">
        <v>0</v>
      </c>
      <c r="AL7" s="966">
        <v>1</v>
      </c>
      <c r="AM7" s="966">
        <v>0</v>
      </c>
      <c r="AN7" s="966">
        <v>0</v>
      </c>
      <c r="AO7" s="966">
        <v>0</v>
      </c>
      <c r="AP7" s="966">
        <v>0</v>
      </c>
      <c r="AQ7" s="966">
        <v>1</v>
      </c>
      <c r="AR7" s="966">
        <v>0</v>
      </c>
      <c r="AS7" s="966">
        <v>0</v>
      </c>
      <c r="AT7" s="966">
        <v>1</v>
      </c>
      <c r="AU7" s="966">
        <v>0</v>
      </c>
      <c r="AV7" s="966">
        <v>0</v>
      </c>
      <c r="AW7" s="966">
        <v>0</v>
      </c>
      <c r="AX7" s="966">
        <v>0</v>
      </c>
      <c r="AY7" s="966">
        <v>0</v>
      </c>
      <c r="AZ7" s="966">
        <v>0</v>
      </c>
      <c r="BA7" s="966">
        <v>0</v>
      </c>
      <c r="BB7" s="966">
        <v>0</v>
      </c>
      <c r="BC7" s="966">
        <v>1</v>
      </c>
      <c r="BD7" s="966">
        <v>0</v>
      </c>
      <c r="BE7" s="966">
        <v>1</v>
      </c>
      <c r="BF7" s="966">
        <v>1</v>
      </c>
      <c r="BG7" s="966">
        <v>0</v>
      </c>
      <c r="BH7" s="966">
        <v>1</v>
      </c>
      <c r="BI7" s="966">
        <v>1</v>
      </c>
      <c r="BJ7" s="966">
        <v>0</v>
      </c>
      <c r="BK7" s="966">
        <v>0</v>
      </c>
      <c r="BL7" s="966">
        <v>0</v>
      </c>
      <c r="BM7" s="966">
        <v>0</v>
      </c>
      <c r="BN7" s="966">
        <v>1</v>
      </c>
      <c r="BO7" s="966">
        <v>0</v>
      </c>
      <c r="BP7" s="966">
        <v>0</v>
      </c>
      <c r="BQ7" s="966">
        <v>0</v>
      </c>
      <c r="BR7" s="966">
        <v>2</v>
      </c>
      <c r="BS7" s="966">
        <v>0</v>
      </c>
      <c r="BT7" s="966">
        <v>0</v>
      </c>
      <c r="BU7" s="966">
        <v>0</v>
      </c>
      <c r="BV7" s="966">
        <v>1</v>
      </c>
      <c r="BW7" s="966">
        <v>0</v>
      </c>
      <c r="BX7" s="966">
        <v>0</v>
      </c>
      <c r="BY7" s="966">
        <v>0</v>
      </c>
      <c r="BZ7" s="966">
        <v>0</v>
      </c>
      <c r="CA7" s="966">
        <v>2</v>
      </c>
      <c r="CB7" s="966">
        <v>0</v>
      </c>
      <c r="CC7" s="966">
        <v>0</v>
      </c>
      <c r="CD7" s="966">
        <v>1</v>
      </c>
      <c r="CE7" s="966">
        <v>1</v>
      </c>
      <c r="CF7" s="966">
        <v>1</v>
      </c>
      <c r="CG7" s="966">
        <v>0</v>
      </c>
      <c r="CH7" s="966">
        <v>0</v>
      </c>
      <c r="CI7" s="966">
        <v>1</v>
      </c>
      <c r="CJ7" s="966">
        <v>1</v>
      </c>
      <c r="CK7" s="966">
        <v>3</v>
      </c>
      <c r="CL7" s="966">
        <v>0</v>
      </c>
      <c r="CM7" s="966">
        <v>1</v>
      </c>
      <c r="CN7" s="966">
        <v>0</v>
      </c>
      <c r="CO7" s="966">
        <v>0</v>
      </c>
      <c r="CP7" s="966">
        <v>1</v>
      </c>
      <c r="CQ7" s="966">
        <v>0</v>
      </c>
      <c r="CR7" s="966">
        <v>0</v>
      </c>
      <c r="CS7" s="966">
        <v>0</v>
      </c>
      <c r="CT7" s="966">
        <v>1</v>
      </c>
      <c r="CU7" s="967">
        <v>0</v>
      </c>
      <c r="CV7" s="967">
        <v>0</v>
      </c>
      <c r="CW7" s="967">
        <v>0</v>
      </c>
      <c r="CX7" s="967">
        <v>1</v>
      </c>
      <c r="CY7" s="967">
        <v>0</v>
      </c>
      <c r="CZ7" s="967">
        <v>0</v>
      </c>
      <c r="DA7" s="695"/>
    </row>
    <row r="8" spans="2:105" ht="15" customHeight="1">
      <c r="B8" s="965" t="s">
        <v>1038</v>
      </c>
      <c r="C8" s="966">
        <f t="shared" si="2"/>
        <v>40</v>
      </c>
      <c r="D8" s="966">
        <v>3</v>
      </c>
      <c r="E8" s="966">
        <v>1</v>
      </c>
      <c r="F8" s="966">
        <v>2</v>
      </c>
      <c r="G8" s="966">
        <v>1</v>
      </c>
      <c r="H8" s="966">
        <v>0</v>
      </c>
      <c r="I8" s="966">
        <v>0</v>
      </c>
      <c r="J8" s="966">
        <v>0</v>
      </c>
      <c r="K8" s="966">
        <v>1</v>
      </c>
      <c r="L8" s="966">
        <v>2</v>
      </c>
      <c r="M8" s="966">
        <v>0</v>
      </c>
      <c r="N8" s="966">
        <v>0</v>
      </c>
      <c r="O8" s="966">
        <v>0</v>
      </c>
      <c r="P8" s="966">
        <v>0</v>
      </c>
      <c r="Q8" s="966">
        <v>0</v>
      </c>
      <c r="R8" s="966">
        <v>0</v>
      </c>
      <c r="S8" s="966">
        <v>0</v>
      </c>
      <c r="T8" s="966">
        <v>0</v>
      </c>
      <c r="U8" s="966">
        <v>0</v>
      </c>
      <c r="V8" s="966">
        <v>0</v>
      </c>
      <c r="W8" s="966">
        <v>1</v>
      </c>
      <c r="X8" s="966">
        <v>0</v>
      </c>
      <c r="Y8" s="966">
        <v>0</v>
      </c>
      <c r="Z8" s="966">
        <v>0</v>
      </c>
      <c r="AA8" s="966">
        <v>1</v>
      </c>
      <c r="AB8" s="966">
        <v>0</v>
      </c>
      <c r="AC8" s="966">
        <v>1</v>
      </c>
      <c r="AD8" s="966">
        <v>0</v>
      </c>
      <c r="AE8" s="966">
        <v>0</v>
      </c>
      <c r="AF8" s="966">
        <v>0</v>
      </c>
      <c r="AG8" s="966">
        <v>0</v>
      </c>
      <c r="AH8" s="966">
        <v>1</v>
      </c>
      <c r="AI8" s="966">
        <v>2</v>
      </c>
      <c r="AJ8" s="966">
        <v>0</v>
      </c>
      <c r="AK8" s="966">
        <v>0</v>
      </c>
      <c r="AL8" s="966">
        <v>0</v>
      </c>
      <c r="AM8" s="966">
        <v>0</v>
      </c>
      <c r="AN8" s="966">
        <v>0</v>
      </c>
      <c r="AO8" s="966">
        <v>0</v>
      </c>
      <c r="AP8" s="966">
        <v>1</v>
      </c>
      <c r="AQ8" s="966">
        <v>0</v>
      </c>
      <c r="AR8" s="966">
        <v>1</v>
      </c>
      <c r="AS8" s="966">
        <v>0</v>
      </c>
      <c r="AT8" s="966">
        <v>0</v>
      </c>
      <c r="AU8" s="966">
        <v>0</v>
      </c>
      <c r="AV8" s="966">
        <v>0</v>
      </c>
      <c r="AW8" s="966">
        <v>0</v>
      </c>
      <c r="AX8" s="966">
        <v>2</v>
      </c>
      <c r="AY8" s="966">
        <v>0</v>
      </c>
      <c r="AZ8" s="966">
        <v>0</v>
      </c>
      <c r="BA8" s="966">
        <v>0</v>
      </c>
      <c r="BB8" s="966">
        <v>1</v>
      </c>
      <c r="BC8" s="966">
        <v>2</v>
      </c>
      <c r="BD8" s="966">
        <v>1</v>
      </c>
      <c r="BE8" s="966">
        <v>0</v>
      </c>
      <c r="BF8" s="966">
        <v>0</v>
      </c>
      <c r="BG8" s="966">
        <v>1</v>
      </c>
      <c r="BH8" s="966">
        <v>0</v>
      </c>
      <c r="BI8" s="966">
        <v>0</v>
      </c>
      <c r="BJ8" s="966">
        <v>0</v>
      </c>
      <c r="BK8" s="966">
        <v>1</v>
      </c>
      <c r="BL8" s="966">
        <v>1</v>
      </c>
      <c r="BM8" s="966">
        <v>1</v>
      </c>
      <c r="BN8" s="966">
        <v>0</v>
      </c>
      <c r="BO8" s="966">
        <v>0</v>
      </c>
      <c r="BP8" s="966">
        <v>1</v>
      </c>
      <c r="BQ8" s="966">
        <v>1</v>
      </c>
      <c r="BR8" s="966">
        <v>0</v>
      </c>
      <c r="BS8" s="966">
        <v>0</v>
      </c>
      <c r="BT8" s="966">
        <v>1</v>
      </c>
      <c r="BU8" s="966">
        <v>1</v>
      </c>
      <c r="BV8" s="966">
        <v>1</v>
      </c>
      <c r="BW8" s="966">
        <v>0</v>
      </c>
      <c r="BX8" s="966">
        <v>2</v>
      </c>
      <c r="BY8" s="966">
        <v>0</v>
      </c>
      <c r="BZ8" s="966">
        <v>0</v>
      </c>
      <c r="CA8" s="966">
        <v>0</v>
      </c>
      <c r="CB8" s="966">
        <v>0</v>
      </c>
      <c r="CC8" s="966">
        <v>0</v>
      </c>
      <c r="CD8" s="966">
        <v>1</v>
      </c>
      <c r="CE8" s="966">
        <v>0</v>
      </c>
      <c r="CF8" s="966">
        <v>0</v>
      </c>
      <c r="CG8" s="966">
        <v>0</v>
      </c>
      <c r="CH8" s="966">
        <v>0</v>
      </c>
      <c r="CI8" s="966">
        <v>1</v>
      </c>
      <c r="CJ8" s="966">
        <v>0</v>
      </c>
      <c r="CK8" s="966">
        <v>0</v>
      </c>
      <c r="CL8" s="966">
        <v>0</v>
      </c>
      <c r="CM8" s="966">
        <v>1</v>
      </c>
      <c r="CN8" s="966">
        <v>0</v>
      </c>
      <c r="CO8" s="966">
        <v>0</v>
      </c>
      <c r="CP8" s="966">
        <v>1</v>
      </c>
      <c r="CQ8" s="966">
        <v>0</v>
      </c>
      <c r="CR8" s="966">
        <v>0</v>
      </c>
      <c r="CS8" s="966">
        <v>1</v>
      </c>
      <c r="CT8" s="966">
        <v>0</v>
      </c>
      <c r="CU8" s="967">
        <v>0</v>
      </c>
      <c r="CV8" s="967">
        <v>0</v>
      </c>
      <c r="CW8" s="967">
        <v>0</v>
      </c>
      <c r="CX8" s="967">
        <v>0</v>
      </c>
      <c r="CY8" s="967">
        <v>0</v>
      </c>
      <c r="CZ8" s="967">
        <v>0</v>
      </c>
      <c r="DA8" s="695"/>
    </row>
    <row r="9" spans="2:105" ht="15" customHeight="1">
      <c r="B9" s="965" t="s">
        <v>1039</v>
      </c>
      <c r="C9" s="966">
        <f t="shared" si="2"/>
        <v>94</v>
      </c>
      <c r="D9" s="966">
        <v>23</v>
      </c>
      <c r="E9" s="966">
        <v>6</v>
      </c>
      <c r="F9" s="966">
        <v>0</v>
      </c>
      <c r="G9" s="966">
        <v>3</v>
      </c>
      <c r="H9" s="966">
        <v>0</v>
      </c>
      <c r="I9" s="966">
        <v>3</v>
      </c>
      <c r="J9" s="966">
        <v>0</v>
      </c>
      <c r="K9" s="966">
        <v>0</v>
      </c>
      <c r="L9" s="966">
        <v>0</v>
      </c>
      <c r="M9" s="966">
        <v>0</v>
      </c>
      <c r="N9" s="966">
        <v>0</v>
      </c>
      <c r="O9" s="966">
        <v>2</v>
      </c>
      <c r="P9" s="966">
        <v>0</v>
      </c>
      <c r="Q9" s="966">
        <v>1</v>
      </c>
      <c r="R9" s="966">
        <v>1</v>
      </c>
      <c r="S9" s="966">
        <v>0</v>
      </c>
      <c r="T9" s="966">
        <v>2</v>
      </c>
      <c r="U9" s="966">
        <v>3</v>
      </c>
      <c r="V9" s="966">
        <v>0</v>
      </c>
      <c r="W9" s="966">
        <v>0</v>
      </c>
      <c r="X9" s="966">
        <v>3</v>
      </c>
      <c r="Y9" s="966">
        <v>0</v>
      </c>
      <c r="Z9" s="966">
        <v>0</v>
      </c>
      <c r="AA9" s="966">
        <v>1</v>
      </c>
      <c r="AB9" s="966">
        <v>0</v>
      </c>
      <c r="AC9" s="966">
        <v>2</v>
      </c>
      <c r="AD9" s="966">
        <v>0</v>
      </c>
      <c r="AE9" s="966">
        <v>1</v>
      </c>
      <c r="AF9" s="966">
        <v>0</v>
      </c>
      <c r="AG9" s="966">
        <v>2</v>
      </c>
      <c r="AH9" s="966">
        <v>0</v>
      </c>
      <c r="AI9" s="966">
        <v>0</v>
      </c>
      <c r="AJ9" s="966">
        <v>1</v>
      </c>
      <c r="AK9" s="966">
        <v>0</v>
      </c>
      <c r="AL9" s="966">
        <v>1</v>
      </c>
      <c r="AM9" s="966">
        <v>0</v>
      </c>
      <c r="AN9" s="966">
        <v>0</v>
      </c>
      <c r="AO9" s="966">
        <v>1</v>
      </c>
      <c r="AP9" s="966">
        <v>1</v>
      </c>
      <c r="AQ9" s="966">
        <v>0</v>
      </c>
      <c r="AR9" s="966">
        <v>1</v>
      </c>
      <c r="AS9" s="966">
        <v>2</v>
      </c>
      <c r="AT9" s="966">
        <v>0</v>
      </c>
      <c r="AU9" s="966">
        <v>2</v>
      </c>
      <c r="AV9" s="966">
        <v>0</v>
      </c>
      <c r="AW9" s="966">
        <v>3</v>
      </c>
      <c r="AX9" s="966">
        <v>2</v>
      </c>
      <c r="AY9" s="966">
        <v>2</v>
      </c>
      <c r="AZ9" s="966">
        <v>1</v>
      </c>
      <c r="BA9" s="966">
        <v>1</v>
      </c>
      <c r="BB9" s="966">
        <v>0</v>
      </c>
      <c r="BC9" s="966">
        <v>2</v>
      </c>
      <c r="BD9" s="966">
        <v>0</v>
      </c>
      <c r="BE9" s="966">
        <v>0</v>
      </c>
      <c r="BF9" s="966">
        <v>2</v>
      </c>
      <c r="BG9" s="966">
        <v>0</v>
      </c>
      <c r="BH9" s="966">
        <v>1</v>
      </c>
      <c r="BI9" s="966">
        <v>0</v>
      </c>
      <c r="BJ9" s="966">
        <v>0</v>
      </c>
      <c r="BK9" s="966">
        <v>3</v>
      </c>
      <c r="BL9" s="966">
        <v>1</v>
      </c>
      <c r="BM9" s="966">
        <v>1</v>
      </c>
      <c r="BN9" s="966">
        <v>1</v>
      </c>
      <c r="BO9" s="966">
        <v>0</v>
      </c>
      <c r="BP9" s="966">
        <v>0</v>
      </c>
      <c r="BQ9" s="966">
        <v>1</v>
      </c>
      <c r="BR9" s="966">
        <v>0</v>
      </c>
      <c r="BS9" s="966">
        <v>0</v>
      </c>
      <c r="BT9" s="966">
        <v>0</v>
      </c>
      <c r="BU9" s="966">
        <v>0</v>
      </c>
      <c r="BV9" s="966">
        <v>0</v>
      </c>
      <c r="BW9" s="966">
        <v>0</v>
      </c>
      <c r="BX9" s="966">
        <v>1</v>
      </c>
      <c r="BY9" s="966">
        <v>1</v>
      </c>
      <c r="BZ9" s="966">
        <v>0</v>
      </c>
      <c r="CA9" s="966">
        <v>0</v>
      </c>
      <c r="CB9" s="966">
        <v>1</v>
      </c>
      <c r="CC9" s="966">
        <v>0</v>
      </c>
      <c r="CD9" s="966">
        <v>0</v>
      </c>
      <c r="CE9" s="966">
        <v>0</v>
      </c>
      <c r="CF9" s="966">
        <v>2</v>
      </c>
      <c r="CG9" s="966">
        <v>0</v>
      </c>
      <c r="CH9" s="966">
        <v>0</v>
      </c>
      <c r="CI9" s="966">
        <v>2</v>
      </c>
      <c r="CJ9" s="966">
        <v>0</v>
      </c>
      <c r="CK9" s="966">
        <v>0</v>
      </c>
      <c r="CL9" s="966">
        <v>2</v>
      </c>
      <c r="CM9" s="966">
        <v>0</v>
      </c>
      <c r="CN9" s="966">
        <v>0</v>
      </c>
      <c r="CO9" s="966">
        <v>0</v>
      </c>
      <c r="CP9" s="966">
        <v>0</v>
      </c>
      <c r="CQ9" s="966">
        <v>0</v>
      </c>
      <c r="CR9" s="966">
        <v>1</v>
      </c>
      <c r="CS9" s="966">
        <v>0</v>
      </c>
      <c r="CT9" s="966">
        <v>1</v>
      </c>
      <c r="CU9" s="967">
        <v>0</v>
      </c>
      <c r="CV9" s="967">
        <v>0</v>
      </c>
      <c r="CW9" s="967">
        <v>0</v>
      </c>
      <c r="CX9" s="967">
        <v>0</v>
      </c>
      <c r="CY9" s="967">
        <v>0</v>
      </c>
      <c r="CZ9" s="967">
        <v>0</v>
      </c>
      <c r="DA9" s="695"/>
    </row>
    <row r="10" spans="2:105" ht="15" customHeight="1">
      <c r="B10" s="965" t="s">
        <v>1040</v>
      </c>
      <c r="C10" s="966">
        <f t="shared" si="2"/>
        <v>790</v>
      </c>
      <c r="D10" s="966">
        <v>49</v>
      </c>
      <c r="E10" s="966">
        <v>16</v>
      </c>
      <c r="F10" s="966">
        <v>4</v>
      </c>
      <c r="G10" s="966">
        <v>6</v>
      </c>
      <c r="H10" s="966">
        <v>4</v>
      </c>
      <c r="I10" s="966">
        <v>4</v>
      </c>
      <c r="J10" s="966">
        <v>1</v>
      </c>
      <c r="K10" s="966">
        <v>1</v>
      </c>
      <c r="L10" s="966">
        <v>2</v>
      </c>
      <c r="M10" s="966">
        <v>5</v>
      </c>
      <c r="N10" s="966">
        <v>1</v>
      </c>
      <c r="O10" s="966">
        <v>2</v>
      </c>
      <c r="P10" s="966">
        <v>6</v>
      </c>
      <c r="Q10" s="966">
        <v>3</v>
      </c>
      <c r="R10" s="966">
        <v>1</v>
      </c>
      <c r="S10" s="966">
        <v>1</v>
      </c>
      <c r="T10" s="966">
        <v>1</v>
      </c>
      <c r="U10" s="966">
        <v>4</v>
      </c>
      <c r="V10" s="966">
        <v>3</v>
      </c>
      <c r="W10" s="966">
        <v>2</v>
      </c>
      <c r="X10" s="966">
        <v>2</v>
      </c>
      <c r="Y10" s="966">
        <v>2</v>
      </c>
      <c r="Z10" s="966">
        <v>4</v>
      </c>
      <c r="AA10" s="966">
        <v>5</v>
      </c>
      <c r="AB10" s="966">
        <v>4</v>
      </c>
      <c r="AC10" s="966">
        <v>2</v>
      </c>
      <c r="AD10" s="966">
        <v>3</v>
      </c>
      <c r="AE10" s="966">
        <v>6</v>
      </c>
      <c r="AF10" s="966">
        <v>1</v>
      </c>
      <c r="AG10" s="966">
        <v>5</v>
      </c>
      <c r="AH10" s="966">
        <v>0</v>
      </c>
      <c r="AI10" s="966">
        <v>4</v>
      </c>
      <c r="AJ10" s="966">
        <v>6</v>
      </c>
      <c r="AK10" s="966">
        <v>1</v>
      </c>
      <c r="AL10" s="966">
        <v>3</v>
      </c>
      <c r="AM10" s="966">
        <v>2</v>
      </c>
      <c r="AN10" s="966">
        <v>1</v>
      </c>
      <c r="AO10" s="966">
        <v>3</v>
      </c>
      <c r="AP10" s="966">
        <v>1</v>
      </c>
      <c r="AQ10" s="966">
        <v>3</v>
      </c>
      <c r="AR10" s="966">
        <v>4</v>
      </c>
      <c r="AS10" s="966">
        <v>7</v>
      </c>
      <c r="AT10" s="966">
        <v>2</v>
      </c>
      <c r="AU10" s="966">
        <v>5</v>
      </c>
      <c r="AV10" s="966">
        <v>2</v>
      </c>
      <c r="AW10" s="966">
        <v>3</v>
      </c>
      <c r="AX10" s="966">
        <v>3</v>
      </c>
      <c r="AY10" s="966">
        <v>5</v>
      </c>
      <c r="AZ10" s="966">
        <v>4</v>
      </c>
      <c r="BA10" s="966">
        <v>7</v>
      </c>
      <c r="BB10" s="966">
        <v>6</v>
      </c>
      <c r="BC10" s="966">
        <v>2</v>
      </c>
      <c r="BD10" s="966">
        <v>4</v>
      </c>
      <c r="BE10" s="966">
        <v>7</v>
      </c>
      <c r="BF10" s="966">
        <v>4</v>
      </c>
      <c r="BG10" s="966">
        <v>6</v>
      </c>
      <c r="BH10" s="966">
        <v>13</v>
      </c>
      <c r="BI10" s="966">
        <v>5</v>
      </c>
      <c r="BJ10" s="966">
        <v>6</v>
      </c>
      <c r="BK10" s="966">
        <v>10</v>
      </c>
      <c r="BL10" s="966">
        <v>12</v>
      </c>
      <c r="BM10" s="966">
        <v>7</v>
      </c>
      <c r="BN10" s="966">
        <v>11</v>
      </c>
      <c r="BO10" s="966">
        <v>5</v>
      </c>
      <c r="BP10" s="966">
        <v>11</v>
      </c>
      <c r="BQ10" s="966">
        <v>8</v>
      </c>
      <c r="BR10" s="966">
        <v>7</v>
      </c>
      <c r="BS10" s="966">
        <v>6</v>
      </c>
      <c r="BT10" s="966">
        <v>4</v>
      </c>
      <c r="BU10" s="966">
        <v>8</v>
      </c>
      <c r="BV10" s="966">
        <v>11</v>
      </c>
      <c r="BW10" s="966">
        <v>12</v>
      </c>
      <c r="BX10" s="966">
        <v>19</v>
      </c>
      <c r="BY10" s="966">
        <v>10</v>
      </c>
      <c r="BZ10" s="966">
        <v>17</v>
      </c>
      <c r="CA10" s="966">
        <v>9</v>
      </c>
      <c r="CB10" s="966">
        <v>24</v>
      </c>
      <c r="CC10" s="966">
        <v>21</v>
      </c>
      <c r="CD10" s="966">
        <v>20</v>
      </c>
      <c r="CE10" s="966">
        <v>14</v>
      </c>
      <c r="CF10" s="966">
        <v>18</v>
      </c>
      <c r="CG10" s="966">
        <v>25</v>
      </c>
      <c r="CH10" s="966">
        <v>21</v>
      </c>
      <c r="CI10" s="966">
        <v>17</v>
      </c>
      <c r="CJ10" s="966">
        <v>20</v>
      </c>
      <c r="CK10" s="966">
        <v>21</v>
      </c>
      <c r="CL10" s="966">
        <v>18</v>
      </c>
      <c r="CM10" s="966">
        <v>14</v>
      </c>
      <c r="CN10" s="966">
        <v>11</v>
      </c>
      <c r="CO10" s="966">
        <v>24</v>
      </c>
      <c r="CP10" s="966">
        <v>13</v>
      </c>
      <c r="CQ10" s="966">
        <v>11</v>
      </c>
      <c r="CR10" s="966">
        <v>12</v>
      </c>
      <c r="CS10" s="966">
        <v>11</v>
      </c>
      <c r="CT10" s="966">
        <v>6</v>
      </c>
      <c r="CU10" s="967">
        <v>12</v>
      </c>
      <c r="CV10" s="967">
        <v>4</v>
      </c>
      <c r="CW10" s="967">
        <v>3</v>
      </c>
      <c r="CX10" s="967">
        <v>9</v>
      </c>
      <c r="CY10" s="967">
        <v>5</v>
      </c>
      <c r="CZ10" s="967">
        <v>0</v>
      </c>
      <c r="DA10" s="695"/>
    </row>
    <row r="11" spans="2:105" ht="15" customHeight="1">
      <c r="B11" s="965" t="s">
        <v>1041</v>
      </c>
      <c r="C11" s="966">
        <f t="shared" si="2"/>
        <v>727</v>
      </c>
      <c r="D11" s="966">
        <v>10</v>
      </c>
      <c r="E11" s="966">
        <v>1</v>
      </c>
      <c r="F11" s="966">
        <v>0</v>
      </c>
      <c r="G11" s="966">
        <v>1</v>
      </c>
      <c r="H11" s="966">
        <v>1</v>
      </c>
      <c r="I11" s="966">
        <v>1</v>
      </c>
      <c r="J11" s="966">
        <v>0</v>
      </c>
      <c r="K11" s="966">
        <v>1</v>
      </c>
      <c r="L11" s="966">
        <v>0</v>
      </c>
      <c r="M11" s="966">
        <v>0</v>
      </c>
      <c r="N11" s="966">
        <v>0</v>
      </c>
      <c r="O11" s="966">
        <v>0</v>
      </c>
      <c r="P11" s="966">
        <v>0</v>
      </c>
      <c r="Q11" s="966">
        <v>0</v>
      </c>
      <c r="R11" s="966">
        <v>0</v>
      </c>
      <c r="S11" s="966">
        <v>0</v>
      </c>
      <c r="T11" s="966">
        <v>2</v>
      </c>
      <c r="U11" s="966">
        <v>2</v>
      </c>
      <c r="V11" s="966">
        <v>2</v>
      </c>
      <c r="W11" s="966">
        <v>1</v>
      </c>
      <c r="X11" s="966">
        <v>13</v>
      </c>
      <c r="Y11" s="966">
        <v>14</v>
      </c>
      <c r="Z11" s="966">
        <v>15</v>
      </c>
      <c r="AA11" s="966">
        <v>16</v>
      </c>
      <c r="AB11" s="966">
        <v>17</v>
      </c>
      <c r="AC11" s="966">
        <v>20</v>
      </c>
      <c r="AD11" s="966">
        <v>23</v>
      </c>
      <c r="AE11" s="966">
        <v>24</v>
      </c>
      <c r="AF11" s="966">
        <v>26</v>
      </c>
      <c r="AG11" s="966">
        <v>16</v>
      </c>
      <c r="AH11" s="966">
        <v>32</v>
      </c>
      <c r="AI11" s="966">
        <v>39</v>
      </c>
      <c r="AJ11" s="966">
        <v>39</v>
      </c>
      <c r="AK11" s="966">
        <v>18</v>
      </c>
      <c r="AL11" s="966">
        <v>30</v>
      </c>
      <c r="AM11" s="966">
        <v>18</v>
      </c>
      <c r="AN11" s="966">
        <v>27</v>
      </c>
      <c r="AO11" s="966">
        <v>21</v>
      </c>
      <c r="AP11" s="966">
        <v>16</v>
      </c>
      <c r="AQ11" s="966">
        <v>16</v>
      </c>
      <c r="AR11" s="966">
        <v>20</v>
      </c>
      <c r="AS11" s="966">
        <v>17</v>
      </c>
      <c r="AT11" s="966">
        <v>9</v>
      </c>
      <c r="AU11" s="966">
        <v>7</v>
      </c>
      <c r="AV11" s="966">
        <v>17</v>
      </c>
      <c r="AW11" s="966">
        <v>18</v>
      </c>
      <c r="AX11" s="966">
        <v>17</v>
      </c>
      <c r="AY11" s="966">
        <v>11</v>
      </c>
      <c r="AZ11" s="966">
        <v>10</v>
      </c>
      <c r="BA11" s="966">
        <v>15</v>
      </c>
      <c r="BB11" s="966">
        <v>8</v>
      </c>
      <c r="BC11" s="966">
        <v>6</v>
      </c>
      <c r="BD11" s="966">
        <v>20</v>
      </c>
      <c r="BE11" s="966">
        <v>9</v>
      </c>
      <c r="BF11" s="966">
        <v>5</v>
      </c>
      <c r="BG11" s="966">
        <v>11</v>
      </c>
      <c r="BH11" s="966">
        <v>5</v>
      </c>
      <c r="BI11" s="966">
        <v>8</v>
      </c>
      <c r="BJ11" s="966">
        <v>4</v>
      </c>
      <c r="BK11" s="966">
        <v>4</v>
      </c>
      <c r="BL11" s="966">
        <v>10</v>
      </c>
      <c r="BM11" s="966">
        <v>2</v>
      </c>
      <c r="BN11" s="966">
        <v>5</v>
      </c>
      <c r="BO11" s="966">
        <v>5</v>
      </c>
      <c r="BP11" s="966">
        <v>3</v>
      </c>
      <c r="BQ11" s="966">
        <v>2</v>
      </c>
      <c r="BR11" s="966">
        <v>2</v>
      </c>
      <c r="BS11" s="966">
        <v>0</v>
      </c>
      <c r="BT11" s="966">
        <v>1</v>
      </c>
      <c r="BU11" s="966">
        <v>2</v>
      </c>
      <c r="BV11" s="966">
        <v>0</v>
      </c>
      <c r="BW11" s="966">
        <v>1</v>
      </c>
      <c r="BX11" s="966">
        <v>2</v>
      </c>
      <c r="BY11" s="966">
        <v>2</v>
      </c>
      <c r="BZ11" s="966">
        <v>5</v>
      </c>
      <c r="CA11" s="966">
        <v>1</v>
      </c>
      <c r="CB11" s="966">
        <v>0</v>
      </c>
      <c r="CC11" s="966">
        <v>0</v>
      </c>
      <c r="CD11" s="966">
        <v>0</v>
      </c>
      <c r="CE11" s="966">
        <v>0</v>
      </c>
      <c r="CF11" s="966">
        <v>0</v>
      </c>
      <c r="CG11" s="966">
        <v>0</v>
      </c>
      <c r="CH11" s="966">
        <v>0</v>
      </c>
      <c r="CI11" s="966">
        <v>0</v>
      </c>
      <c r="CJ11" s="966">
        <v>0</v>
      </c>
      <c r="CK11" s="966">
        <v>1</v>
      </c>
      <c r="CL11" s="966">
        <v>0</v>
      </c>
      <c r="CM11" s="966">
        <v>0</v>
      </c>
      <c r="CN11" s="966">
        <v>0</v>
      </c>
      <c r="CO11" s="966">
        <v>0</v>
      </c>
      <c r="CP11" s="966">
        <v>0</v>
      </c>
      <c r="CQ11" s="966">
        <v>0</v>
      </c>
      <c r="CR11" s="966">
        <v>0</v>
      </c>
      <c r="CS11" s="966">
        <v>0</v>
      </c>
      <c r="CT11" s="966">
        <v>0</v>
      </c>
      <c r="CU11" s="967">
        <v>0</v>
      </c>
      <c r="CV11" s="967">
        <v>0</v>
      </c>
      <c r="CW11" s="967">
        <v>0</v>
      </c>
      <c r="CX11" s="967">
        <v>0</v>
      </c>
      <c r="CY11" s="967">
        <v>0</v>
      </c>
      <c r="CZ11" s="967">
        <v>0</v>
      </c>
      <c r="DA11" s="695"/>
    </row>
    <row r="12" spans="2:105" ht="15" customHeight="1">
      <c r="B12" s="965" t="s">
        <v>1042</v>
      </c>
      <c r="C12" s="966">
        <f t="shared" si="2"/>
        <v>90</v>
      </c>
      <c r="D12" s="966">
        <v>0</v>
      </c>
      <c r="E12" s="966">
        <v>0</v>
      </c>
      <c r="F12" s="966">
        <v>0</v>
      </c>
      <c r="G12" s="966">
        <v>0</v>
      </c>
      <c r="H12" s="966">
        <v>0</v>
      </c>
      <c r="I12" s="966">
        <v>0</v>
      </c>
      <c r="J12" s="966">
        <v>0</v>
      </c>
      <c r="K12" s="966">
        <v>0</v>
      </c>
      <c r="L12" s="966">
        <v>0</v>
      </c>
      <c r="M12" s="966">
        <v>0</v>
      </c>
      <c r="N12" s="966">
        <v>0</v>
      </c>
      <c r="O12" s="966">
        <v>0</v>
      </c>
      <c r="P12" s="966">
        <v>0</v>
      </c>
      <c r="Q12" s="966">
        <v>0</v>
      </c>
      <c r="R12" s="966">
        <v>0</v>
      </c>
      <c r="S12" s="966">
        <v>0</v>
      </c>
      <c r="T12" s="966">
        <v>0</v>
      </c>
      <c r="U12" s="966">
        <v>0</v>
      </c>
      <c r="V12" s="966">
        <v>0</v>
      </c>
      <c r="W12" s="966">
        <v>0</v>
      </c>
      <c r="X12" s="966">
        <v>0</v>
      </c>
      <c r="Y12" s="966">
        <v>0</v>
      </c>
      <c r="Z12" s="966">
        <v>0</v>
      </c>
      <c r="AA12" s="966">
        <v>0</v>
      </c>
      <c r="AB12" s="966">
        <v>0</v>
      </c>
      <c r="AC12" s="966">
        <v>1</v>
      </c>
      <c r="AD12" s="966">
        <v>0</v>
      </c>
      <c r="AE12" s="966">
        <v>0</v>
      </c>
      <c r="AF12" s="966">
        <v>1</v>
      </c>
      <c r="AG12" s="966">
        <v>0</v>
      </c>
      <c r="AH12" s="966">
        <v>0</v>
      </c>
      <c r="AI12" s="966">
        <v>0</v>
      </c>
      <c r="AJ12" s="966">
        <v>0</v>
      </c>
      <c r="AK12" s="966">
        <v>0</v>
      </c>
      <c r="AL12" s="966">
        <v>0</v>
      </c>
      <c r="AM12" s="966">
        <v>0</v>
      </c>
      <c r="AN12" s="966">
        <v>1</v>
      </c>
      <c r="AO12" s="966">
        <v>1</v>
      </c>
      <c r="AP12" s="966">
        <v>0</v>
      </c>
      <c r="AQ12" s="966">
        <v>0</v>
      </c>
      <c r="AR12" s="966">
        <v>3</v>
      </c>
      <c r="AS12" s="966">
        <v>0</v>
      </c>
      <c r="AT12" s="966">
        <v>0</v>
      </c>
      <c r="AU12" s="966">
        <v>1</v>
      </c>
      <c r="AV12" s="966">
        <v>1</v>
      </c>
      <c r="AW12" s="966">
        <v>0</v>
      </c>
      <c r="AX12" s="966">
        <v>0</v>
      </c>
      <c r="AY12" s="966">
        <v>0</v>
      </c>
      <c r="AZ12" s="966">
        <v>2</v>
      </c>
      <c r="BA12" s="966">
        <v>0</v>
      </c>
      <c r="BB12" s="966">
        <v>2</v>
      </c>
      <c r="BC12" s="966">
        <v>0</v>
      </c>
      <c r="BD12" s="966">
        <v>2</v>
      </c>
      <c r="BE12" s="966">
        <v>2</v>
      </c>
      <c r="BF12" s="966">
        <v>1</v>
      </c>
      <c r="BG12" s="966">
        <v>0</v>
      </c>
      <c r="BH12" s="966">
        <v>0</v>
      </c>
      <c r="BI12" s="966">
        <v>1</v>
      </c>
      <c r="BJ12" s="966">
        <v>0</v>
      </c>
      <c r="BK12" s="966">
        <v>1</v>
      </c>
      <c r="BL12" s="966">
        <v>0</v>
      </c>
      <c r="BM12" s="966">
        <v>2</v>
      </c>
      <c r="BN12" s="966">
        <v>1</v>
      </c>
      <c r="BO12" s="966">
        <v>0</v>
      </c>
      <c r="BP12" s="966">
        <v>2</v>
      </c>
      <c r="BQ12" s="966">
        <v>3</v>
      </c>
      <c r="BR12" s="966">
        <v>2</v>
      </c>
      <c r="BS12" s="966">
        <v>1</v>
      </c>
      <c r="BT12" s="966">
        <v>2</v>
      </c>
      <c r="BU12" s="966">
        <v>0</v>
      </c>
      <c r="BV12" s="966">
        <v>3</v>
      </c>
      <c r="BW12" s="966">
        <v>3</v>
      </c>
      <c r="BX12" s="966">
        <v>0</v>
      </c>
      <c r="BY12" s="966">
        <v>2</v>
      </c>
      <c r="BZ12" s="966">
        <v>9</v>
      </c>
      <c r="CA12" s="966">
        <v>0</v>
      </c>
      <c r="CB12" s="966">
        <v>3</v>
      </c>
      <c r="CC12" s="966">
        <v>2</v>
      </c>
      <c r="CD12" s="966">
        <v>1</v>
      </c>
      <c r="CE12" s="966">
        <v>3</v>
      </c>
      <c r="CF12" s="966">
        <v>3</v>
      </c>
      <c r="CG12" s="966">
        <v>1</v>
      </c>
      <c r="CH12" s="966">
        <v>4</v>
      </c>
      <c r="CI12" s="966">
        <v>2</v>
      </c>
      <c r="CJ12" s="966">
        <v>2</v>
      </c>
      <c r="CK12" s="966">
        <v>2</v>
      </c>
      <c r="CL12" s="966">
        <v>2</v>
      </c>
      <c r="CM12" s="966">
        <v>1</v>
      </c>
      <c r="CN12" s="966">
        <v>3</v>
      </c>
      <c r="CO12" s="966">
        <v>4</v>
      </c>
      <c r="CP12" s="966">
        <v>4</v>
      </c>
      <c r="CQ12" s="966">
        <v>1</v>
      </c>
      <c r="CR12" s="966">
        <v>0</v>
      </c>
      <c r="CS12" s="966">
        <v>1</v>
      </c>
      <c r="CT12" s="966">
        <v>1</v>
      </c>
      <c r="CU12" s="967">
        <v>0</v>
      </c>
      <c r="CV12" s="967">
        <v>0</v>
      </c>
      <c r="CW12" s="967">
        <v>0</v>
      </c>
      <c r="CX12" s="967">
        <v>0</v>
      </c>
      <c r="CY12" s="967">
        <v>0</v>
      </c>
      <c r="CZ12" s="967">
        <v>0</v>
      </c>
      <c r="DA12" s="695"/>
    </row>
    <row r="13" spans="2:105" ht="15" customHeight="1">
      <c r="B13" s="965" t="s">
        <v>1043</v>
      </c>
      <c r="C13" s="966">
        <f t="shared" si="2"/>
        <v>1567</v>
      </c>
      <c r="D13" s="966">
        <v>0</v>
      </c>
      <c r="E13" s="966">
        <v>0</v>
      </c>
      <c r="F13" s="966">
        <v>0</v>
      </c>
      <c r="G13" s="966">
        <v>0</v>
      </c>
      <c r="H13" s="966">
        <v>1</v>
      </c>
      <c r="I13" s="966">
        <v>0</v>
      </c>
      <c r="J13" s="966">
        <v>0</v>
      </c>
      <c r="K13" s="966">
        <v>0</v>
      </c>
      <c r="L13" s="966">
        <v>1</v>
      </c>
      <c r="M13" s="966">
        <v>0</v>
      </c>
      <c r="N13" s="966">
        <v>0</v>
      </c>
      <c r="O13" s="966">
        <v>0</v>
      </c>
      <c r="P13" s="966">
        <v>0</v>
      </c>
      <c r="Q13" s="966">
        <v>0</v>
      </c>
      <c r="R13" s="966">
        <v>0</v>
      </c>
      <c r="S13" s="966">
        <v>0</v>
      </c>
      <c r="T13" s="966">
        <v>0</v>
      </c>
      <c r="U13" s="966">
        <v>0</v>
      </c>
      <c r="V13" s="966">
        <v>0</v>
      </c>
      <c r="W13" s="966">
        <v>0</v>
      </c>
      <c r="X13" s="966">
        <v>2</v>
      </c>
      <c r="Y13" s="966">
        <v>1</v>
      </c>
      <c r="Z13" s="966">
        <v>1</v>
      </c>
      <c r="AA13" s="966">
        <v>4</v>
      </c>
      <c r="AB13" s="966">
        <v>0</v>
      </c>
      <c r="AC13" s="966">
        <v>3</v>
      </c>
      <c r="AD13" s="966">
        <v>5</v>
      </c>
      <c r="AE13" s="966">
        <v>5</v>
      </c>
      <c r="AF13" s="966">
        <v>9</v>
      </c>
      <c r="AG13" s="966">
        <v>6</v>
      </c>
      <c r="AH13" s="966">
        <v>7</v>
      </c>
      <c r="AI13" s="966">
        <v>3</v>
      </c>
      <c r="AJ13" s="966">
        <v>9</v>
      </c>
      <c r="AK13" s="966">
        <v>8</v>
      </c>
      <c r="AL13" s="966">
        <v>2</v>
      </c>
      <c r="AM13" s="966">
        <v>2</v>
      </c>
      <c r="AN13" s="966">
        <v>10</v>
      </c>
      <c r="AO13" s="966">
        <v>5</v>
      </c>
      <c r="AP13" s="966">
        <v>5</v>
      </c>
      <c r="AQ13" s="966">
        <v>14</v>
      </c>
      <c r="AR13" s="966">
        <v>5</v>
      </c>
      <c r="AS13" s="966">
        <v>10</v>
      </c>
      <c r="AT13" s="966">
        <v>13</v>
      </c>
      <c r="AU13" s="966">
        <v>12</v>
      </c>
      <c r="AV13" s="966">
        <v>8</v>
      </c>
      <c r="AW13" s="966">
        <v>11</v>
      </c>
      <c r="AX13" s="966">
        <v>8</v>
      </c>
      <c r="AY13" s="966">
        <v>12</v>
      </c>
      <c r="AZ13" s="966">
        <v>11</v>
      </c>
      <c r="BA13" s="966">
        <v>13</v>
      </c>
      <c r="BB13" s="966">
        <v>12</v>
      </c>
      <c r="BC13" s="966">
        <v>20</v>
      </c>
      <c r="BD13" s="966">
        <v>15</v>
      </c>
      <c r="BE13" s="966">
        <v>15</v>
      </c>
      <c r="BF13" s="966">
        <v>18</v>
      </c>
      <c r="BG13" s="966">
        <v>17</v>
      </c>
      <c r="BH13" s="966">
        <v>20</v>
      </c>
      <c r="BI13" s="966">
        <v>26</v>
      </c>
      <c r="BJ13" s="966">
        <v>22</v>
      </c>
      <c r="BK13" s="966">
        <v>20</v>
      </c>
      <c r="BL13" s="966">
        <v>26</v>
      </c>
      <c r="BM13" s="966">
        <v>22</v>
      </c>
      <c r="BN13" s="966">
        <v>24</v>
      </c>
      <c r="BO13" s="966">
        <v>25</v>
      </c>
      <c r="BP13" s="966">
        <v>25</v>
      </c>
      <c r="BQ13" s="966">
        <v>24</v>
      </c>
      <c r="BR13" s="966">
        <v>29</v>
      </c>
      <c r="BS13" s="966">
        <v>28</v>
      </c>
      <c r="BT13" s="966">
        <v>40</v>
      </c>
      <c r="BU13" s="966">
        <v>30</v>
      </c>
      <c r="BV13" s="966">
        <v>45</v>
      </c>
      <c r="BW13" s="966">
        <v>47</v>
      </c>
      <c r="BX13" s="966">
        <v>49</v>
      </c>
      <c r="BY13" s="966">
        <v>39</v>
      </c>
      <c r="BZ13" s="966">
        <v>50</v>
      </c>
      <c r="CA13" s="966">
        <v>50</v>
      </c>
      <c r="CB13" s="966">
        <v>51</v>
      </c>
      <c r="CC13" s="966">
        <v>40</v>
      </c>
      <c r="CD13" s="966">
        <v>36</v>
      </c>
      <c r="CE13" s="966">
        <v>50</v>
      </c>
      <c r="CF13" s="966">
        <v>42</v>
      </c>
      <c r="CG13" s="966">
        <v>48</v>
      </c>
      <c r="CH13" s="966">
        <v>40</v>
      </c>
      <c r="CI13" s="966">
        <v>35</v>
      </c>
      <c r="CJ13" s="966">
        <v>30</v>
      </c>
      <c r="CK13" s="966">
        <v>41</v>
      </c>
      <c r="CL13" s="966">
        <v>28</v>
      </c>
      <c r="CM13" s="966">
        <v>32</v>
      </c>
      <c r="CN13" s="966">
        <v>25</v>
      </c>
      <c r="CO13" s="966">
        <v>22</v>
      </c>
      <c r="CP13" s="966">
        <v>21</v>
      </c>
      <c r="CQ13" s="966">
        <v>16</v>
      </c>
      <c r="CR13" s="966">
        <v>13</v>
      </c>
      <c r="CS13" s="966">
        <v>13</v>
      </c>
      <c r="CT13" s="966">
        <v>10</v>
      </c>
      <c r="CU13" s="967">
        <v>12</v>
      </c>
      <c r="CV13" s="967">
        <v>4</v>
      </c>
      <c r="CW13" s="967">
        <v>3</v>
      </c>
      <c r="CX13" s="967">
        <v>6</v>
      </c>
      <c r="CY13" s="967">
        <v>3</v>
      </c>
      <c r="CZ13" s="967">
        <v>2</v>
      </c>
      <c r="DA13" s="695"/>
    </row>
    <row r="14" spans="2:105" ht="15" customHeight="1">
      <c r="B14" s="965" t="s">
        <v>1044</v>
      </c>
      <c r="C14" s="966">
        <f t="shared" si="2"/>
        <v>617</v>
      </c>
      <c r="D14" s="966">
        <v>0</v>
      </c>
      <c r="E14" s="966">
        <v>0</v>
      </c>
      <c r="F14" s="966">
        <v>0</v>
      </c>
      <c r="G14" s="966">
        <v>0</v>
      </c>
      <c r="H14" s="966">
        <v>0</v>
      </c>
      <c r="I14" s="966">
        <v>0</v>
      </c>
      <c r="J14" s="966">
        <v>0</v>
      </c>
      <c r="K14" s="966">
        <v>0</v>
      </c>
      <c r="L14" s="966">
        <v>0</v>
      </c>
      <c r="M14" s="966">
        <v>0</v>
      </c>
      <c r="N14" s="966">
        <v>0</v>
      </c>
      <c r="O14" s="966">
        <v>0</v>
      </c>
      <c r="P14" s="966">
        <v>0</v>
      </c>
      <c r="Q14" s="966">
        <v>0</v>
      </c>
      <c r="R14" s="966">
        <v>0</v>
      </c>
      <c r="S14" s="966">
        <v>0</v>
      </c>
      <c r="T14" s="966">
        <v>0</v>
      </c>
      <c r="U14" s="966">
        <v>0</v>
      </c>
      <c r="V14" s="966">
        <v>2</v>
      </c>
      <c r="W14" s="966">
        <v>0</v>
      </c>
      <c r="X14" s="966">
        <v>0</v>
      </c>
      <c r="Y14" s="966">
        <v>0</v>
      </c>
      <c r="Z14" s="966">
        <v>0</v>
      </c>
      <c r="AA14" s="966">
        <v>1</v>
      </c>
      <c r="AB14" s="966">
        <v>1</v>
      </c>
      <c r="AC14" s="966">
        <v>3</v>
      </c>
      <c r="AD14" s="966">
        <v>3</v>
      </c>
      <c r="AE14" s="966">
        <v>0</v>
      </c>
      <c r="AF14" s="966">
        <v>2</v>
      </c>
      <c r="AG14" s="966">
        <v>1</v>
      </c>
      <c r="AH14" s="966">
        <v>3</v>
      </c>
      <c r="AI14" s="966">
        <v>2</v>
      </c>
      <c r="AJ14" s="966">
        <v>5</v>
      </c>
      <c r="AK14" s="966">
        <v>1</v>
      </c>
      <c r="AL14" s="966">
        <v>3</v>
      </c>
      <c r="AM14" s="966">
        <v>1</v>
      </c>
      <c r="AN14" s="966">
        <v>6</v>
      </c>
      <c r="AO14" s="966">
        <v>5</v>
      </c>
      <c r="AP14" s="966">
        <v>2</v>
      </c>
      <c r="AQ14" s="966">
        <v>0</v>
      </c>
      <c r="AR14" s="966">
        <v>4</v>
      </c>
      <c r="AS14" s="966">
        <v>6</v>
      </c>
      <c r="AT14" s="966">
        <v>7</v>
      </c>
      <c r="AU14" s="966">
        <v>2</v>
      </c>
      <c r="AV14" s="966">
        <v>3</v>
      </c>
      <c r="AW14" s="966">
        <v>4</v>
      </c>
      <c r="AX14" s="966">
        <v>5</v>
      </c>
      <c r="AY14" s="966">
        <v>2</v>
      </c>
      <c r="AZ14" s="966">
        <v>4</v>
      </c>
      <c r="BA14" s="966">
        <v>4</v>
      </c>
      <c r="BB14" s="966">
        <v>5</v>
      </c>
      <c r="BC14" s="966">
        <v>4</v>
      </c>
      <c r="BD14" s="966">
        <v>8</v>
      </c>
      <c r="BE14" s="966">
        <v>5</v>
      </c>
      <c r="BF14" s="966">
        <v>11</v>
      </c>
      <c r="BG14" s="966">
        <v>11</v>
      </c>
      <c r="BH14" s="966">
        <v>7</v>
      </c>
      <c r="BI14" s="966">
        <v>4</v>
      </c>
      <c r="BJ14" s="966">
        <v>14</v>
      </c>
      <c r="BK14" s="966">
        <v>10</v>
      </c>
      <c r="BL14" s="966">
        <v>11</v>
      </c>
      <c r="BM14" s="966">
        <v>9</v>
      </c>
      <c r="BN14" s="966">
        <v>8</v>
      </c>
      <c r="BO14" s="966">
        <v>11</v>
      </c>
      <c r="BP14" s="966">
        <v>10</v>
      </c>
      <c r="BQ14" s="966">
        <v>12</v>
      </c>
      <c r="BR14" s="966">
        <v>15</v>
      </c>
      <c r="BS14" s="966">
        <v>6</v>
      </c>
      <c r="BT14" s="966">
        <v>12</v>
      </c>
      <c r="BU14" s="966">
        <v>9</v>
      </c>
      <c r="BV14" s="966">
        <v>16</v>
      </c>
      <c r="BW14" s="966">
        <v>17</v>
      </c>
      <c r="BX14" s="966">
        <v>17</v>
      </c>
      <c r="BY14" s="966">
        <v>14</v>
      </c>
      <c r="BZ14" s="966">
        <v>12</v>
      </c>
      <c r="CA14" s="966">
        <v>19</v>
      </c>
      <c r="CB14" s="966">
        <v>17</v>
      </c>
      <c r="CC14" s="966">
        <v>32</v>
      </c>
      <c r="CD14" s="966">
        <v>11</v>
      </c>
      <c r="CE14" s="966">
        <v>8</v>
      </c>
      <c r="CF14" s="966">
        <v>19</v>
      </c>
      <c r="CG14" s="966">
        <v>20</v>
      </c>
      <c r="CH14" s="966">
        <v>21</v>
      </c>
      <c r="CI14" s="966">
        <v>14</v>
      </c>
      <c r="CJ14" s="966">
        <v>10</v>
      </c>
      <c r="CK14" s="966">
        <v>14</v>
      </c>
      <c r="CL14" s="966">
        <v>16</v>
      </c>
      <c r="CM14" s="966">
        <v>12</v>
      </c>
      <c r="CN14" s="966">
        <v>6</v>
      </c>
      <c r="CO14" s="966">
        <v>16</v>
      </c>
      <c r="CP14" s="966">
        <v>9</v>
      </c>
      <c r="CQ14" s="966">
        <v>3</v>
      </c>
      <c r="CR14" s="966">
        <v>7</v>
      </c>
      <c r="CS14" s="966">
        <v>6</v>
      </c>
      <c r="CT14" s="966">
        <v>3</v>
      </c>
      <c r="CU14" s="967">
        <v>3</v>
      </c>
      <c r="CV14" s="967">
        <v>1</v>
      </c>
      <c r="CW14" s="967">
        <v>3</v>
      </c>
      <c r="CX14" s="967">
        <v>4</v>
      </c>
      <c r="CY14" s="967">
        <v>2</v>
      </c>
      <c r="CZ14" s="967">
        <v>1</v>
      </c>
      <c r="DA14" s="695"/>
    </row>
    <row r="15" spans="2:105" ht="15" customHeight="1">
      <c r="B15" s="965" t="s">
        <v>1045</v>
      </c>
      <c r="C15" s="966">
        <f t="shared" si="2"/>
        <v>693</v>
      </c>
      <c r="D15" s="966">
        <v>0</v>
      </c>
      <c r="E15" s="966">
        <v>0</v>
      </c>
      <c r="F15" s="966">
        <v>0</v>
      </c>
      <c r="G15" s="966">
        <v>1</v>
      </c>
      <c r="H15" s="966">
        <v>0</v>
      </c>
      <c r="I15" s="966">
        <v>1</v>
      </c>
      <c r="J15" s="966">
        <v>0</v>
      </c>
      <c r="K15" s="966">
        <v>1</v>
      </c>
      <c r="L15" s="966">
        <v>0</v>
      </c>
      <c r="M15" s="966">
        <v>0</v>
      </c>
      <c r="N15" s="966">
        <v>1</v>
      </c>
      <c r="O15" s="966">
        <v>0</v>
      </c>
      <c r="P15" s="966">
        <v>0</v>
      </c>
      <c r="Q15" s="966">
        <v>0</v>
      </c>
      <c r="R15" s="966">
        <v>0</v>
      </c>
      <c r="S15" s="966">
        <v>0</v>
      </c>
      <c r="T15" s="966">
        <v>0</v>
      </c>
      <c r="U15" s="966">
        <v>0</v>
      </c>
      <c r="V15" s="966">
        <v>0</v>
      </c>
      <c r="W15" s="966">
        <v>0</v>
      </c>
      <c r="X15" s="966">
        <v>0</v>
      </c>
      <c r="Y15" s="966">
        <v>0</v>
      </c>
      <c r="Z15" s="966">
        <v>0</v>
      </c>
      <c r="AA15" s="966">
        <v>0</v>
      </c>
      <c r="AB15" s="966">
        <v>0</v>
      </c>
      <c r="AC15" s="966">
        <v>3</v>
      </c>
      <c r="AD15" s="966">
        <v>0</v>
      </c>
      <c r="AE15" s="966">
        <v>0</v>
      </c>
      <c r="AF15" s="966">
        <v>0</v>
      </c>
      <c r="AG15" s="966">
        <v>1</v>
      </c>
      <c r="AH15" s="966">
        <v>2</v>
      </c>
      <c r="AI15" s="966">
        <v>1</v>
      </c>
      <c r="AJ15" s="966">
        <v>1</v>
      </c>
      <c r="AK15" s="966">
        <v>1</v>
      </c>
      <c r="AL15" s="966">
        <v>2</v>
      </c>
      <c r="AM15" s="966">
        <v>0</v>
      </c>
      <c r="AN15" s="966">
        <v>2</v>
      </c>
      <c r="AO15" s="966">
        <v>2</v>
      </c>
      <c r="AP15" s="966">
        <v>1</v>
      </c>
      <c r="AQ15" s="966">
        <v>1</v>
      </c>
      <c r="AR15" s="966">
        <v>1</v>
      </c>
      <c r="AS15" s="966">
        <v>3</v>
      </c>
      <c r="AT15" s="966">
        <v>1</v>
      </c>
      <c r="AU15" s="966">
        <v>4</v>
      </c>
      <c r="AV15" s="966">
        <v>6</v>
      </c>
      <c r="AW15" s="966">
        <v>4</v>
      </c>
      <c r="AX15" s="966">
        <v>3</v>
      </c>
      <c r="AY15" s="966">
        <v>6</v>
      </c>
      <c r="AZ15" s="966">
        <v>6</v>
      </c>
      <c r="BA15" s="966">
        <v>6</v>
      </c>
      <c r="BB15" s="966">
        <v>5</v>
      </c>
      <c r="BC15" s="966">
        <v>3</v>
      </c>
      <c r="BD15" s="966">
        <v>9</v>
      </c>
      <c r="BE15" s="966">
        <v>7</v>
      </c>
      <c r="BF15" s="966">
        <v>8</v>
      </c>
      <c r="BG15" s="966">
        <v>17</v>
      </c>
      <c r="BH15" s="966">
        <v>7</v>
      </c>
      <c r="BI15" s="966">
        <v>8</v>
      </c>
      <c r="BJ15" s="966">
        <v>16</v>
      </c>
      <c r="BK15" s="966">
        <v>9</v>
      </c>
      <c r="BL15" s="966">
        <v>12</v>
      </c>
      <c r="BM15" s="966">
        <v>14</v>
      </c>
      <c r="BN15" s="966">
        <v>11</v>
      </c>
      <c r="BO15" s="966">
        <v>13</v>
      </c>
      <c r="BP15" s="966">
        <v>13</v>
      </c>
      <c r="BQ15" s="966">
        <v>14</v>
      </c>
      <c r="BR15" s="966">
        <v>14</v>
      </c>
      <c r="BS15" s="966">
        <v>14</v>
      </c>
      <c r="BT15" s="966">
        <v>16</v>
      </c>
      <c r="BU15" s="966">
        <v>17</v>
      </c>
      <c r="BV15" s="966">
        <v>13</v>
      </c>
      <c r="BW15" s="966">
        <v>23</v>
      </c>
      <c r="BX15" s="966">
        <v>18</v>
      </c>
      <c r="BY15" s="966">
        <v>23</v>
      </c>
      <c r="BZ15" s="966">
        <v>18</v>
      </c>
      <c r="CA15" s="966">
        <v>25</v>
      </c>
      <c r="CB15" s="966">
        <v>18</v>
      </c>
      <c r="CC15" s="966">
        <v>29</v>
      </c>
      <c r="CD15" s="966">
        <v>20</v>
      </c>
      <c r="CE15" s="966">
        <v>27</v>
      </c>
      <c r="CF15" s="966">
        <v>22</v>
      </c>
      <c r="CG15" s="966">
        <v>22</v>
      </c>
      <c r="CH15" s="966">
        <v>19</v>
      </c>
      <c r="CI15" s="966">
        <v>20</v>
      </c>
      <c r="CJ15" s="966">
        <v>17</v>
      </c>
      <c r="CK15" s="966">
        <v>10</v>
      </c>
      <c r="CL15" s="966">
        <v>18</v>
      </c>
      <c r="CM15" s="966">
        <v>18</v>
      </c>
      <c r="CN15" s="966">
        <v>11</v>
      </c>
      <c r="CO15" s="966">
        <v>3</v>
      </c>
      <c r="CP15" s="966">
        <v>7</v>
      </c>
      <c r="CQ15" s="966">
        <v>9</v>
      </c>
      <c r="CR15" s="966">
        <v>4</v>
      </c>
      <c r="CS15" s="966">
        <v>7</v>
      </c>
      <c r="CT15" s="966">
        <v>0</v>
      </c>
      <c r="CU15" s="967">
        <v>2</v>
      </c>
      <c r="CV15" s="967">
        <v>0</v>
      </c>
      <c r="CW15" s="967">
        <v>1</v>
      </c>
      <c r="CX15" s="967">
        <v>1</v>
      </c>
      <c r="CY15" s="967">
        <v>0</v>
      </c>
      <c r="CZ15" s="967">
        <v>0</v>
      </c>
      <c r="DA15" s="695"/>
    </row>
    <row r="16" spans="2:105" ht="15" customHeight="1">
      <c r="B16" s="965" t="s">
        <v>1046</v>
      </c>
      <c r="C16" s="966">
        <f t="shared" si="2"/>
        <v>248</v>
      </c>
      <c r="D16" s="966">
        <v>0</v>
      </c>
      <c r="E16" s="966">
        <v>0</v>
      </c>
      <c r="F16" s="966">
        <v>0</v>
      </c>
      <c r="G16" s="966">
        <v>0</v>
      </c>
      <c r="H16" s="966">
        <v>0</v>
      </c>
      <c r="I16" s="966">
        <v>0</v>
      </c>
      <c r="J16" s="966">
        <v>0</v>
      </c>
      <c r="K16" s="966">
        <v>0</v>
      </c>
      <c r="L16" s="966">
        <v>0</v>
      </c>
      <c r="M16" s="966">
        <v>0</v>
      </c>
      <c r="N16" s="966">
        <v>0</v>
      </c>
      <c r="O16" s="966">
        <v>0</v>
      </c>
      <c r="P16" s="966">
        <v>0</v>
      </c>
      <c r="Q16" s="966">
        <v>0</v>
      </c>
      <c r="R16" s="966">
        <v>0</v>
      </c>
      <c r="S16" s="966">
        <v>0</v>
      </c>
      <c r="T16" s="966">
        <v>0</v>
      </c>
      <c r="U16" s="966">
        <v>0</v>
      </c>
      <c r="V16" s="966">
        <v>0</v>
      </c>
      <c r="W16" s="966">
        <v>0</v>
      </c>
      <c r="X16" s="966">
        <v>0</v>
      </c>
      <c r="Y16" s="966">
        <v>0</v>
      </c>
      <c r="Z16" s="966">
        <v>0</v>
      </c>
      <c r="AA16" s="966">
        <v>0</v>
      </c>
      <c r="AB16" s="966">
        <v>0</v>
      </c>
      <c r="AC16" s="966">
        <v>0</v>
      </c>
      <c r="AD16" s="966">
        <v>0</v>
      </c>
      <c r="AE16" s="966">
        <v>0</v>
      </c>
      <c r="AF16" s="966">
        <v>0</v>
      </c>
      <c r="AG16" s="966">
        <v>1</v>
      </c>
      <c r="AH16" s="966">
        <v>0</v>
      </c>
      <c r="AI16" s="966">
        <v>0</v>
      </c>
      <c r="AJ16" s="966">
        <v>0</v>
      </c>
      <c r="AK16" s="966">
        <v>1</v>
      </c>
      <c r="AL16" s="966">
        <v>0</v>
      </c>
      <c r="AM16" s="966">
        <v>0</v>
      </c>
      <c r="AN16" s="966">
        <v>0</v>
      </c>
      <c r="AO16" s="966">
        <v>1</v>
      </c>
      <c r="AP16" s="966">
        <v>0</v>
      </c>
      <c r="AQ16" s="966">
        <v>0</v>
      </c>
      <c r="AR16" s="966">
        <v>1</v>
      </c>
      <c r="AS16" s="966">
        <v>0</v>
      </c>
      <c r="AT16" s="966">
        <v>2</v>
      </c>
      <c r="AU16" s="966">
        <v>0</v>
      </c>
      <c r="AV16" s="966">
        <v>1</v>
      </c>
      <c r="AW16" s="966">
        <v>2</v>
      </c>
      <c r="AX16" s="966">
        <v>3</v>
      </c>
      <c r="AY16" s="966">
        <v>0</v>
      </c>
      <c r="AZ16" s="966">
        <v>4</v>
      </c>
      <c r="BA16" s="966">
        <v>3</v>
      </c>
      <c r="BB16" s="966">
        <v>1</v>
      </c>
      <c r="BC16" s="966">
        <v>4</v>
      </c>
      <c r="BD16" s="966">
        <v>3</v>
      </c>
      <c r="BE16" s="966">
        <v>2</v>
      </c>
      <c r="BF16" s="966">
        <v>4</v>
      </c>
      <c r="BG16" s="966">
        <v>2</v>
      </c>
      <c r="BH16" s="966">
        <v>2</v>
      </c>
      <c r="BI16" s="966">
        <v>2</v>
      </c>
      <c r="BJ16" s="966">
        <v>3</v>
      </c>
      <c r="BK16" s="966">
        <v>4</v>
      </c>
      <c r="BL16" s="966">
        <v>8</v>
      </c>
      <c r="BM16" s="966">
        <v>4</v>
      </c>
      <c r="BN16" s="966">
        <v>6</v>
      </c>
      <c r="BO16" s="966">
        <v>5</v>
      </c>
      <c r="BP16" s="966">
        <v>7</v>
      </c>
      <c r="BQ16" s="966">
        <v>4</v>
      </c>
      <c r="BR16" s="966">
        <v>9</v>
      </c>
      <c r="BS16" s="966">
        <v>5</v>
      </c>
      <c r="BT16" s="966">
        <v>8</v>
      </c>
      <c r="BU16" s="966">
        <v>4</v>
      </c>
      <c r="BV16" s="966">
        <v>10</v>
      </c>
      <c r="BW16" s="966">
        <v>9</v>
      </c>
      <c r="BX16" s="966">
        <v>6</v>
      </c>
      <c r="BY16" s="966">
        <v>6</v>
      </c>
      <c r="BZ16" s="966">
        <v>6</v>
      </c>
      <c r="CA16" s="966">
        <v>9</v>
      </c>
      <c r="CB16" s="966">
        <v>5</v>
      </c>
      <c r="CC16" s="966">
        <v>9</v>
      </c>
      <c r="CD16" s="966">
        <v>3</v>
      </c>
      <c r="CE16" s="966">
        <v>11</v>
      </c>
      <c r="CF16" s="966">
        <v>9</v>
      </c>
      <c r="CG16" s="966">
        <v>5</v>
      </c>
      <c r="CH16" s="966">
        <v>9</v>
      </c>
      <c r="CI16" s="966">
        <v>5</v>
      </c>
      <c r="CJ16" s="966">
        <v>4</v>
      </c>
      <c r="CK16" s="966">
        <v>3</v>
      </c>
      <c r="CL16" s="966">
        <v>10</v>
      </c>
      <c r="CM16" s="966">
        <v>2</v>
      </c>
      <c r="CN16" s="966">
        <v>5</v>
      </c>
      <c r="CO16" s="966">
        <v>7</v>
      </c>
      <c r="CP16" s="966">
        <v>1</v>
      </c>
      <c r="CQ16" s="966">
        <v>1</v>
      </c>
      <c r="CR16" s="966">
        <v>1</v>
      </c>
      <c r="CS16" s="966">
        <v>2</v>
      </c>
      <c r="CT16" s="966">
        <v>1</v>
      </c>
      <c r="CU16" s="967">
        <v>1</v>
      </c>
      <c r="CV16" s="967">
        <v>2</v>
      </c>
      <c r="CW16" s="967">
        <v>0</v>
      </c>
      <c r="CX16" s="967">
        <v>0</v>
      </c>
      <c r="CY16" s="967">
        <v>0</v>
      </c>
      <c r="CZ16" s="967">
        <v>0</v>
      </c>
      <c r="DA16" s="695"/>
    </row>
    <row r="17" spans="2:105" ht="15" customHeight="1">
      <c r="B17" s="965" t="s">
        <v>1047</v>
      </c>
      <c r="C17" s="966">
        <f t="shared" si="2"/>
        <v>343</v>
      </c>
      <c r="D17" s="966">
        <v>0</v>
      </c>
      <c r="E17" s="966">
        <v>0</v>
      </c>
      <c r="F17" s="966">
        <v>0</v>
      </c>
      <c r="G17" s="966">
        <v>0</v>
      </c>
      <c r="H17" s="966">
        <v>0</v>
      </c>
      <c r="I17" s="966">
        <v>0</v>
      </c>
      <c r="J17" s="966">
        <v>0</v>
      </c>
      <c r="K17" s="966">
        <v>0</v>
      </c>
      <c r="L17" s="966">
        <v>0</v>
      </c>
      <c r="M17" s="966">
        <v>0</v>
      </c>
      <c r="N17" s="966">
        <v>0</v>
      </c>
      <c r="O17" s="966">
        <v>0</v>
      </c>
      <c r="P17" s="966">
        <v>0</v>
      </c>
      <c r="Q17" s="966">
        <v>0</v>
      </c>
      <c r="R17" s="966">
        <v>0</v>
      </c>
      <c r="S17" s="966">
        <v>0</v>
      </c>
      <c r="T17" s="966">
        <v>0</v>
      </c>
      <c r="U17" s="966">
        <v>0</v>
      </c>
      <c r="V17" s="966">
        <v>0</v>
      </c>
      <c r="W17" s="966">
        <v>0</v>
      </c>
      <c r="X17" s="966">
        <v>0</v>
      </c>
      <c r="Y17" s="966">
        <v>0</v>
      </c>
      <c r="Z17" s="966">
        <v>0</v>
      </c>
      <c r="AA17" s="966">
        <v>0</v>
      </c>
      <c r="AB17" s="966">
        <v>0</v>
      </c>
      <c r="AC17" s="966">
        <v>0</v>
      </c>
      <c r="AD17" s="966">
        <v>0</v>
      </c>
      <c r="AE17" s="966">
        <v>1</v>
      </c>
      <c r="AF17" s="966">
        <v>0</v>
      </c>
      <c r="AG17" s="966">
        <v>1</v>
      </c>
      <c r="AH17" s="966">
        <v>0</v>
      </c>
      <c r="AI17" s="966">
        <v>0</v>
      </c>
      <c r="AJ17" s="966">
        <v>1</v>
      </c>
      <c r="AK17" s="966">
        <v>1</v>
      </c>
      <c r="AL17" s="966">
        <v>1</v>
      </c>
      <c r="AM17" s="966">
        <v>0</v>
      </c>
      <c r="AN17" s="966">
        <v>2</v>
      </c>
      <c r="AO17" s="966">
        <v>1</v>
      </c>
      <c r="AP17" s="966">
        <v>0</v>
      </c>
      <c r="AQ17" s="966">
        <v>0</v>
      </c>
      <c r="AR17" s="966">
        <v>2</v>
      </c>
      <c r="AS17" s="966">
        <v>2</v>
      </c>
      <c r="AT17" s="966">
        <v>1</v>
      </c>
      <c r="AU17" s="966">
        <v>4</v>
      </c>
      <c r="AV17" s="966">
        <v>2</v>
      </c>
      <c r="AW17" s="966">
        <v>3</v>
      </c>
      <c r="AX17" s="966">
        <v>2</v>
      </c>
      <c r="AY17" s="966">
        <v>3</v>
      </c>
      <c r="AZ17" s="966">
        <v>3</v>
      </c>
      <c r="BA17" s="966">
        <v>4</v>
      </c>
      <c r="BB17" s="966">
        <v>7</v>
      </c>
      <c r="BC17" s="966">
        <v>1</v>
      </c>
      <c r="BD17" s="966">
        <v>4</v>
      </c>
      <c r="BE17" s="966">
        <v>4</v>
      </c>
      <c r="BF17" s="966">
        <v>5</v>
      </c>
      <c r="BG17" s="966">
        <v>8</v>
      </c>
      <c r="BH17" s="966">
        <v>2</v>
      </c>
      <c r="BI17" s="966">
        <v>4</v>
      </c>
      <c r="BJ17" s="966">
        <v>11</v>
      </c>
      <c r="BK17" s="966">
        <v>9</v>
      </c>
      <c r="BL17" s="966">
        <v>11</v>
      </c>
      <c r="BM17" s="966">
        <v>6</v>
      </c>
      <c r="BN17" s="966">
        <v>5</v>
      </c>
      <c r="BO17" s="966">
        <v>6</v>
      </c>
      <c r="BP17" s="966">
        <v>9</v>
      </c>
      <c r="BQ17" s="966">
        <v>8</v>
      </c>
      <c r="BR17" s="966">
        <v>3</v>
      </c>
      <c r="BS17" s="966">
        <v>8</v>
      </c>
      <c r="BT17" s="966">
        <v>13</v>
      </c>
      <c r="BU17" s="966">
        <v>6</v>
      </c>
      <c r="BV17" s="966">
        <v>12</v>
      </c>
      <c r="BW17" s="966">
        <v>10</v>
      </c>
      <c r="BX17" s="966">
        <v>8</v>
      </c>
      <c r="BY17" s="966">
        <v>5</v>
      </c>
      <c r="BZ17" s="966">
        <v>7</v>
      </c>
      <c r="CA17" s="966">
        <v>11</v>
      </c>
      <c r="CB17" s="966">
        <v>11</v>
      </c>
      <c r="CC17" s="966">
        <v>9</v>
      </c>
      <c r="CD17" s="966">
        <v>11</v>
      </c>
      <c r="CE17" s="966">
        <v>10</v>
      </c>
      <c r="CF17" s="966">
        <v>7</v>
      </c>
      <c r="CG17" s="966">
        <v>10</v>
      </c>
      <c r="CH17" s="966">
        <v>9</v>
      </c>
      <c r="CI17" s="966">
        <v>3</v>
      </c>
      <c r="CJ17" s="966">
        <v>8</v>
      </c>
      <c r="CK17" s="966">
        <v>7</v>
      </c>
      <c r="CL17" s="966">
        <v>9</v>
      </c>
      <c r="CM17" s="966">
        <v>4</v>
      </c>
      <c r="CN17" s="966">
        <v>8</v>
      </c>
      <c r="CO17" s="966">
        <v>6</v>
      </c>
      <c r="CP17" s="966">
        <v>5</v>
      </c>
      <c r="CQ17" s="966">
        <v>1</v>
      </c>
      <c r="CR17" s="966">
        <v>5</v>
      </c>
      <c r="CS17" s="966">
        <v>0</v>
      </c>
      <c r="CT17" s="966">
        <v>0</v>
      </c>
      <c r="CU17" s="967">
        <v>1</v>
      </c>
      <c r="CV17" s="967">
        <v>1</v>
      </c>
      <c r="CW17" s="967">
        <v>0</v>
      </c>
      <c r="CX17" s="967">
        <v>1</v>
      </c>
      <c r="CY17" s="967">
        <v>0</v>
      </c>
      <c r="CZ17" s="967">
        <v>0</v>
      </c>
      <c r="DA17" s="695"/>
    </row>
    <row r="18" spans="2:105" ht="15" customHeight="1">
      <c r="B18" s="965" t="s">
        <v>1048</v>
      </c>
      <c r="C18" s="966">
        <f t="shared" si="2"/>
        <v>56</v>
      </c>
      <c r="D18" s="966">
        <v>0</v>
      </c>
      <c r="E18" s="966">
        <v>0</v>
      </c>
      <c r="F18" s="966">
        <v>0</v>
      </c>
      <c r="G18" s="966">
        <v>0</v>
      </c>
      <c r="H18" s="966">
        <v>0</v>
      </c>
      <c r="I18" s="966">
        <v>0</v>
      </c>
      <c r="J18" s="966">
        <v>0</v>
      </c>
      <c r="K18" s="966">
        <v>0</v>
      </c>
      <c r="L18" s="966">
        <v>0</v>
      </c>
      <c r="M18" s="966">
        <v>0</v>
      </c>
      <c r="N18" s="966">
        <v>0</v>
      </c>
      <c r="O18" s="966">
        <v>0</v>
      </c>
      <c r="P18" s="966">
        <v>0</v>
      </c>
      <c r="Q18" s="966">
        <v>0</v>
      </c>
      <c r="R18" s="966">
        <v>0</v>
      </c>
      <c r="S18" s="966">
        <v>0</v>
      </c>
      <c r="T18" s="966">
        <v>0</v>
      </c>
      <c r="U18" s="966">
        <v>0</v>
      </c>
      <c r="V18" s="966">
        <v>0</v>
      </c>
      <c r="W18" s="966">
        <v>0</v>
      </c>
      <c r="X18" s="966">
        <v>1</v>
      </c>
      <c r="Y18" s="966">
        <v>0</v>
      </c>
      <c r="Z18" s="966">
        <v>0</v>
      </c>
      <c r="AA18" s="966">
        <v>0</v>
      </c>
      <c r="AB18" s="966">
        <v>0</v>
      </c>
      <c r="AC18" s="966">
        <v>0</v>
      </c>
      <c r="AD18" s="966">
        <v>0</v>
      </c>
      <c r="AE18" s="966">
        <v>0</v>
      </c>
      <c r="AF18" s="966">
        <v>0</v>
      </c>
      <c r="AG18" s="966">
        <v>0</v>
      </c>
      <c r="AH18" s="966">
        <v>0</v>
      </c>
      <c r="AI18" s="966">
        <v>0</v>
      </c>
      <c r="AJ18" s="966">
        <v>0</v>
      </c>
      <c r="AK18" s="966">
        <v>0</v>
      </c>
      <c r="AL18" s="966">
        <v>0</v>
      </c>
      <c r="AM18" s="966">
        <v>0</v>
      </c>
      <c r="AN18" s="966">
        <v>0</v>
      </c>
      <c r="AO18" s="966">
        <v>0</v>
      </c>
      <c r="AP18" s="966">
        <v>0</v>
      </c>
      <c r="AQ18" s="966">
        <v>0</v>
      </c>
      <c r="AR18" s="966">
        <v>1</v>
      </c>
      <c r="AS18" s="966">
        <v>0</v>
      </c>
      <c r="AT18" s="966">
        <v>0</v>
      </c>
      <c r="AU18" s="966">
        <v>0</v>
      </c>
      <c r="AV18" s="966">
        <v>0</v>
      </c>
      <c r="AW18" s="966">
        <v>0</v>
      </c>
      <c r="AX18" s="966">
        <v>1</v>
      </c>
      <c r="AY18" s="966">
        <v>0</v>
      </c>
      <c r="AZ18" s="966">
        <v>0</v>
      </c>
      <c r="BA18" s="966">
        <v>0</v>
      </c>
      <c r="BB18" s="966">
        <v>1</v>
      </c>
      <c r="BC18" s="966">
        <v>0</v>
      </c>
      <c r="BD18" s="966">
        <v>0</v>
      </c>
      <c r="BE18" s="966">
        <v>2</v>
      </c>
      <c r="BF18" s="966">
        <v>0</v>
      </c>
      <c r="BG18" s="966">
        <v>0</v>
      </c>
      <c r="BH18" s="966">
        <v>0</v>
      </c>
      <c r="BI18" s="966">
        <v>1</v>
      </c>
      <c r="BJ18" s="966">
        <v>0</v>
      </c>
      <c r="BK18" s="966">
        <v>1</v>
      </c>
      <c r="BL18" s="966">
        <v>1</v>
      </c>
      <c r="BM18" s="966">
        <v>3</v>
      </c>
      <c r="BN18" s="966">
        <v>0</v>
      </c>
      <c r="BO18" s="966">
        <v>0</v>
      </c>
      <c r="BP18" s="966">
        <v>3</v>
      </c>
      <c r="BQ18" s="966">
        <v>2</v>
      </c>
      <c r="BR18" s="966">
        <v>2</v>
      </c>
      <c r="BS18" s="966">
        <v>0</v>
      </c>
      <c r="BT18" s="966">
        <v>2</v>
      </c>
      <c r="BU18" s="966">
        <v>1</v>
      </c>
      <c r="BV18" s="966">
        <v>0</v>
      </c>
      <c r="BW18" s="966">
        <v>1</v>
      </c>
      <c r="BX18" s="966">
        <v>2</v>
      </c>
      <c r="BY18" s="966">
        <v>2</v>
      </c>
      <c r="BZ18" s="966">
        <v>0</v>
      </c>
      <c r="CA18" s="966">
        <v>3</v>
      </c>
      <c r="CB18" s="966">
        <v>4</v>
      </c>
      <c r="CC18" s="966">
        <v>3</v>
      </c>
      <c r="CD18" s="966">
        <v>1</v>
      </c>
      <c r="CE18" s="966">
        <v>3</v>
      </c>
      <c r="CF18" s="966">
        <v>3</v>
      </c>
      <c r="CG18" s="966">
        <v>1</v>
      </c>
      <c r="CH18" s="966">
        <v>1</v>
      </c>
      <c r="CI18" s="966">
        <v>1</v>
      </c>
      <c r="CJ18" s="966">
        <v>2</v>
      </c>
      <c r="CK18" s="966">
        <v>1</v>
      </c>
      <c r="CL18" s="966">
        <v>0</v>
      </c>
      <c r="CM18" s="966">
        <v>1</v>
      </c>
      <c r="CN18" s="966">
        <v>3</v>
      </c>
      <c r="CO18" s="966">
        <v>0</v>
      </c>
      <c r="CP18" s="966">
        <v>0</v>
      </c>
      <c r="CQ18" s="966">
        <v>0</v>
      </c>
      <c r="CR18" s="966">
        <v>1</v>
      </c>
      <c r="CS18" s="966">
        <v>0</v>
      </c>
      <c r="CT18" s="966">
        <v>0</v>
      </c>
      <c r="CU18" s="967">
        <v>0</v>
      </c>
      <c r="CV18" s="967">
        <v>1</v>
      </c>
      <c r="CW18" s="967">
        <v>0</v>
      </c>
      <c r="CX18" s="967">
        <v>0</v>
      </c>
      <c r="CY18" s="967">
        <v>0</v>
      </c>
      <c r="CZ18" s="967">
        <v>0</v>
      </c>
      <c r="DA18" s="695"/>
    </row>
    <row r="19" spans="2:105" ht="15" customHeight="1">
      <c r="B19" s="965" t="s">
        <v>1049</v>
      </c>
      <c r="C19" s="966">
        <f t="shared" si="2"/>
        <v>707</v>
      </c>
      <c r="D19" s="966">
        <v>0</v>
      </c>
      <c r="E19" s="966">
        <v>0</v>
      </c>
      <c r="F19" s="966">
        <v>0</v>
      </c>
      <c r="G19" s="966">
        <v>0</v>
      </c>
      <c r="H19" s="966">
        <v>0</v>
      </c>
      <c r="I19" s="966">
        <v>0</v>
      </c>
      <c r="J19" s="966">
        <v>0</v>
      </c>
      <c r="K19" s="966">
        <v>0</v>
      </c>
      <c r="L19" s="966">
        <v>0</v>
      </c>
      <c r="M19" s="966">
        <v>0</v>
      </c>
      <c r="N19" s="966">
        <v>0</v>
      </c>
      <c r="O19" s="966">
        <v>0</v>
      </c>
      <c r="P19" s="966">
        <v>0</v>
      </c>
      <c r="Q19" s="966">
        <v>0</v>
      </c>
      <c r="R19" s="966">
        <v>0</v>
      </c>
      <c r="S19" s="966">
        <v>0</v>
      </c>
      <c r="T19" s="966">
        <v>0</v>
      </c>
      <c r="U19" s="966">
        <v>1</v>
      </c>
      <c r="V19" s="966">
        <v>0</v>
      </c>
      <c r="W19" s="966">
        <v>0</v>
      </c>
      <c r="X19" s="966">
        <v>1</v>
      </c>
      <c r="Y19" s="966">
        <v>0</v>
      </c>
      <c r="Z19" s="966">
        <v>0</v>
      </c>
      <c r="AA19" s="966">
        <v>1</v>
      </c>
      <c r="AB19" s="966">
        <v>2</v>
      </c>
      <c r="AC19" s="966">
        <v>2</v>
      </c>
      <c r="AD19" s="966">
        <v>2</v>
      </c>
      <c r="AE19" s="966">
        <v>1</v>
      </c>
      <c r="AF19" s="966">
        <v>2</v>
      </c>
      <c r="AG19" s="966">
        <v>2</v>
      </c>
      <c r="AH19" s="966">
        <v>1</v>
      </c>
      <c r="AI19" s="966">
        <v>3</v>
      </c>
      <c r="AJ19" s="966">
        <v>0</v>
      </c>
      <c r="AK19" s="966">
        <v>3</v>
      </c>
      <c r="AL19" s="966">
        <v>0</v>
      </c>
      <c r="AM19" s="966">
        <v>1</v>
      </c>
      <c r="AN19" s="966">
        <v>1</v>
      </c>
      <c r="AO19" s="966">
        <v>3</v>
      </c>
      <c r="AP19" s="966">
        <v>1</v>
      </c>
      <c r="AQ19" s="966">
        <v>2</v>
      </c>
      <c r="AR19" s="966">
        <v>5</v>
      </c>
      <c r="AS19" s="966">
        <v>2</v>
      </c>
      <c r="AT19" s="966">
        <v>2</v>
      </c>
      <c r="AU19" s="966">
        <v>4</v>
      </c>
      <c r="AV19" s="966">
        <v>4</v>
      </c>
      <c r="AW19" s="966">
        <v>2</v>
      </c>
      <c r="AX19" s="966">
        <v>4</v>
      </c>
      <c r="AY19" s="966">
        <v>4</v>
      </c>
      <c r="AZ19" s="966">
        <v>4</v>
      </c>
      <c r="BA19" s="966">
        <v>5</v>
      </c>
      <c r="BB19" s="966">
        <v>3</v>
      </c>
      <c r="BC19" s="966">
        <v>4</v>
      </c>
      <c r="BD19" s="966">
        <v>2</v>
      </c>
      <c r="BE19" s="966">
        <v>11</v>
      </c>
      <c r="BF19" s="966">
        <v>10</v>
      </c>
      <c r="BG19" s="966">
        <v>7</v>
      </c>
      <c r="BH19" s="966">
        <v>14</v>
      </c>
      <c r="BI19" s="966">
        <v>11</v>
      </c>
      <c r="BJ19" s="966">
        <v>5</v>
      </c>
      <c r="BK19" s="966">
        <v>10</v>
      </c>
      <c r="BL19" s="966">
        <v>15</v>
      </c>
      <c r="BM19" s="966">
        <v>14</v>
      </c>
      <c r="BN19" s="966">
        <v>15</v>
      </c>
      <c r="BO19" s="966">
        <v>14</v>
      </c>
      <c r="BP19" s="966">
        <v>11</v>
      </c>
      <c r="BQ19" s="966">
        <v>9</v>
      </c>
      <c r="BR19" s="966">
        <v>15</v>
      </c>
      <c r="BS19" s="966">
        <v>18</v>
      </c>
      <c r="BT19" s="966">
        <v>29</v>
      </c>
      <c r="BU19" s="966">
        <v>20</v>
      </c>
      <c r="BV19" s="966">
        <v>20</v>
      </c>
      <c r="BW19" s="966">
        <v>11</v>
      </c>
      <c r="BX19" s="966">
        <v>26</v>
      </c>
      <c r="BY19" s="966">
        <v>20</v>
      </c>
      <c r="BZ19" s="966">
        <v>22</v>
      </c>
      <c r="CA19" s="966">
        <v>30</v>
      </c>
      <c r="CB19" s="966">
        <v>18</v>
      </c>
      <c r="CC19" s="966">
        <v>22</v>
      </c>
      <c r="CD19" s="966">
        <v>25</v>
      </c>
      <c r="CE19" s="966">
        <v>21</v>
      </c>
      <c r="CF19" s="966">
        <v>17</v>
      </c>
      <c r="CG19" s="966">
        <v>20</v>
      </c>
      <c r="CH19" s="966">
        <v>10</v>
      </c>
      <c r="CI19" s="966">
        <v>15</v>
      </c>
      <c r="CJ19" s="966">
        <v>25</v>
      </c>
      <c r="CK19" s="966">
        <v>11</v>
      </c>
      <c r="CL19" s="966">
        <v>12</v>
      </c>
      <c r="CM19" s="966">
        <v>12</v>
      </c>
      <c r="CN19" s="966">
        <v>15</v>
      </c>
      <c r="CO19" s="966">
        <v>12</v>
      </c>
      <c r="CP19" s="966">
        <v>8</v>
      </c>
      <c r="CQ19" s="966">
        <v>8</v>
      </c>
      <c r="CR19" s="966">
        <v>7</v>
      </c>
      <c r="CS19" s="966">
        <v>8</v>
      </c>
      <c r="CT19" s="966">
        <v>5</v>
      </c>
      <c r="CU19" s="967">
        <v>1</v>
      </c>
      <c r="CV19" s="967">
        <v>1</v>
      </c>
      <c r="CW19" s="967">
        <v>1</v>
      </c>
      <c r="CX19" s="967">
        <v>1</v>
      </c>
      <c r="CY19" s="967">
        <v>1</v>
      </c>
      <c r="CZ19" s="967">
        <v>0</v>
      </c>
      <c r="DA19" s="695"/>
    </row>
    <row r="20" spans="2:105" ht="15" customHeight="1">
      <c r="B20" s="965" t="s">
        <v>1050</v>
      </c>
      <c r="C20" s="966">
        <f t="shared" si="2"/>
        <v>183</v>
      </c>
      <c r="D20" s="966">
        <v>0</v>
      </c>
      <c r="E20" s="966">
        <v>0</v>
      </c>
      <c r="F20" s="966">
        <v>0</v>
      </c>
      <c r="G20" s="966">
        <v>0</v>
      </c>
      <c r="H20" s="966">
        <v>0</v>
      </c>
      <c r="I20" s="966">
        <v>0</v>
      </c>
      <c r="J20" s="966">
        <v>0</v>
      </c>
      <c r="K20" s="966">
        <v>0</v>
      </c>
      <c r="L20" s="966">
        <v>0</v>
      </c>
      <c r="M20" s="966">
        <v>0</v>
      </c>
      <c r="N20" s="966">
        <v>0</v>
      </c>
      <c r="O20" s="966">
        <v>1</v>
      </c>
      <c r="P20" s="966">
        <v>0</v>
      </c>
      <c r="Q20" s="966">
        <v>0</v>
      </c>
      <c r="R20" s="966">
        <v>0</v>
      </c>
      <c r="S20" s="966">
        <v>0</v>
      </c>
      <c r="T20" s="966">
        <v>0</v>
      </c>
      <c r="U20" s="966">
        <v>0</v>
      </c>
      <c r="V20" s="966">
        <v>0</v>
      </c>
      <c r="W20" s="966">
        <v>0</v>
      </c>
      <c r="X20" s="966">
        <v>0</v>
      </c>
      <c r="Y20" s="966">
        <v>0</v>
      </c>
      <c r="Z20" s="966">
        <v>0</v>
      </c>
      <c r="AA20" s="966">
        <v>2</v>
      </c>
      <c r="AB20" s="966">
        <v>1</v>
      </c>
      <c r="AC20" s="966">
        <v>0</v>
      </c>
      <c r="AD20" s="966">
        <v>0</v>
      </c>
      <c r="AE20" s="966">
        <v>1</v>
      </c>
      <c r="AF20" s="966">
        <v>0</v>
      </c>
      <c r="AG20" s="966">
        <v>0</v>
      </c>
      <c r="AH20" s="966">
        <v>0</v>
      </c>
      <c r="AI20" s="966">
        <v>3</v>
      </c>
      <c r="AJ20" s="966">
        <v>0</v>
      </c>
      <c r="AK20" s="966">
        <v>0</v>
      </c>
      <c r="AL20" s="966">
        <v>0</v>
      </c>
      <c r="AM20" s="966">
        <v>0</v>
      </c>
      <c r="AN20" s="966">
        <v>1</v>
      </c>
      <c r="AO20" s="966">
        <v>0</v>
      </c>
      <c r="AP20" s="966">
        <v>1</v>
      </c>
      <c r="AQ20" s="966">
        <v>0</v>
      </c>
      <c r="AR20" s="966">
        <v>1</v>
      </c>
      <c r="AS20" s="966">
        <v>2</v>
      </c>
      <c r="AT20" s="966">
        <v>2</v>
      </c>
      <c r="AU20" s="966">
        <v>0</v>
      </c>
      <c r="AV20" s="966">
        <v>0</v>
      </c>
      <c r="AW20" s="966">
        <v>1</v>
      </c>
      <c r="AX20" s="966">
        <v>1</v>
      </c>
      <c r="AY20" s="966">
        <v>0</v>
      </c>
      <c r="AZ20" s="966">
        <v>2</v>
      </c>
      <c r="BA20" s="966">
        <v>2</v>
      </c>
      <c r="BB20" s="966">
        <v>1</v>
      </c>
      <c r="BC20" s="966">
        <v>1</v>
      </c>
      <c r="BD20" s="966">
        <v>0</v>
      </c>
      <c r="BE20" s="966">
        <v>2</v>
      </c>
      <c r="BF20" s="966">
        <v>3</v>
      </c>
      <c r="BG20" s="966">
        <v>4</v>
      </c>
      <c r="BH20" s="966">
        <v>2</v>
      </c>
      <c r="BI20" s="966">
        <v>2</v>
      </c>
      <c r="BJ20" s="966">
        <v>2</v>
      </c>
      <c r="BK20" s="966">
        <v>1</v>
      </c>
      <c r="BL20" s="966">
        <v>0</v>
      </c>
      <c r="BM20" s="966">
        <v>2</v>
      </c>
      <c r="BN20" s="966">
        <v>0</v>
      </c>
      <c r="BO20" s="966">
        <v>4</v>
      </c>
      <c r="BP20" s="966">
        <v>1</v>
      </c>
      <c r="BQ20" s="966">
        <v>4</v>
      </c>
      <c r="BR20" s="966">
        <v>3</v>
      </c>
      <c r="BS20" s="966">
        <v>4</v>
      </c>
      <c r="BT20" s="966">
        <v>3</v>
      </c>
      <c r="BU20" s="966">
        <v>3</v>
      </c>
      <c r="BV20" s="966">
        <v>3</v>
      </c>
      <c r="BW20" s="966">
        <v>1</v>
      </c>
      <c r="BX20" s="966">
        <v>5</v>
      </c>
      <c r="BY20" s="966">
        <v>3</v>
      </c>
      <c r="BZ20" s="966">
        <v>6</v>
      </c>
      <c r="CA20" s="966">
        <v>2</v>
      </c>
      <c r="CB20" s="966">
        <v>6</v>
      </c>
      <c r="CC20" s="966">
        <v>1</v>
      </c>
      <c r="CD20" s="966">
        <v>3</v>
      </c>
      <c r="CE20" s="966">
        <v>7</v>
      </c>
      <c r="CF20" s="966">
        <v>4</v>
      </c>
      <c r="CG20" s="966">
        <v>6</v>
      </c>
      <c r="CH20" s="966">
        <v>3</v>
      </c>
      <c r="CI20" s="966">
        <v>10</v>
      </c>
      <c r="CJ20" s="966">
        <v>6</v>
      </c>
      <c r="CK20" s="966">
        <v>6</v>
      </c>
      <c r="CL20" s="966">
        <v>2</v>
      </c>
      <c r="CM20" s="966">
        <v>8</v>
      </c>
      <c r="CN20" s="966">
        <v>8</v>
      </c>
      <c r="CO20" s="966">
        <v>4</v>
      </c>
      <c r="CP20" s="966">
        <v>2</v>
      </c>
      <c r="CQ20" s="966">
        <v>2</v>
      </c>
      <c r="CR20" s="966">
        <v>1</v>
      </c>
      <c r="CS20" s="966">
        <v>5</v>
      </c>
      <c r="CT20" s="966">
        <v>6</v>
      </c>
      <c r="CU20" s="967">
        <v>5</v>
      </c>
      <c r="CV20" s="967">
        <v>1</v>
      </c>
      <c r="CW20" s="967">
        <v>1</v>
      </c>
      <c r="CX20" s="967">
        <v>2</v>
      </c>
      <c r="CY20" s="967">
        <v>1</v>
      </c>
      <c r="CZ20" s="967">
        <v>0</v>
      </c>
      <c r="DA20" s="695"/>
    </row>
    <row r="21" spans="2:105" ht="15" customHeight="1">
      <c r="B21" s="965" t="s">
        <v>1051</v>
      </c>
      <c r="C21" s="966">
        <f t="shared" si="2"/>
        <v>473</v>
      </c>
      <c r="D21" s="966">
        <v>0</v>
      </c>
      <c r="E21" s="966">
        <v>0</v>
      </c>
      <c r="F21" s="966">
        <v>0</v>
      </c>
      <c r="G21" s="966">
        <v>0</v>
      </c>
      <c r="H21" s="966">
        <v>0</v>
      </c>
      <c r="I21" s="966">
        <v>0</v>
      </c>
      <c r="J21" s="966">
        <v>0</v>
      </c>
      <c r="K21" s="966">
        <v>0</v>
      </c>
      <c r="L21" s="966">
        <v>0</v>
      </c>
      <c r="M21" s="966">
        <v>0</v>
      </c>
      <c r="N21" s="966">
        <v>0</v>
      </c>
      <c r="O21" s="966">
        <v>0</v>
      </c>
      <c r="P21" s="966">
        <v>0</v>
      </c>
      <c r="Q21" s="966">
        <v>0</v>
      </c>
      <c r="R21" s="966">
        <v>0</v>
      </c>
      <c r="S21" s="966">
        <v>0</v>
      </c>
      <c r="T21" s="966">
        <v>0</v>
      </c>
      <c r="U21" s="966">
        <v>0</v>
      </c>
      <c r="V21" s="966">
        <v>0</v>
      </c>
      <c r="W21" s="966">
        <v>0</v>
      </c>
      <c r="X21" s="966">
        <v>0</v>
      </c>
      <c r="Y21" s="966">
        <v>1</v>
      </c>
      <c r="Z21" s="966">
        <v>0</v>
      </c>
      <c r="AA21" s="966">
        <v>0</v>
      </c>
      <c r="AB21" s="966">
        <v>0</v>
      </c>
      <c r="AC21" s="966">
        <v>2</v>
      </c>
      <c r="AD21" s="966">
        <v>0</v>
      </c>
      <c r="AE21" s="966">
        <v>0</v>
      </c>
      <c r="AF21" s="966">
        <v>1</v>
      </c>
      <c r="AG21" s="966">
        <v>2</v>
      </c>
      <c r="AH21" s="966">
        <v>0</v>
      </c>
      <c r="AI21" s="966">
        <v>1</v>
      </c>
      <c r="AJ21" s="966">
        <v>1</v>
      </c>
      <c r="AK21" s="966">
        <v>5</v>
      </c>
      <c r="AL21" s="966">
        <v>2</v>
      </c>
      <c r="AM21" s="966">
        <v>1</v>
      </c>
      <c r="AN21" s="966">
        <v>6</v>
      </c>
      <c r="AO21" s="966">
        <v>3</v>
      </c>
      <c r="AP21" s="966">
        <v>10</v>
      </c>
      <c r="AQ21" s="966">
        <v>8</v>
      </c>
      <c r="AR21" s="966">
        <v>5</v>
      </c>
      <c r="AS21" s="966">
        <v>10</v>
      </c>
      <c r="AT21" s="966">
        <v>7</v>
      </c>
      <c r="AU21" s="966">
        <v>3</v>
      </c>
      <c r="AV21" s="966">
        <v>11</v>
      </c>
      <c r="AW21" s="966">
        <v>8</v>
      </c>
      <c r="AX21" s="966">
        <v>6</v>
      </c>
      <c r="AY21" s="966">
        <v>9</v>
      </c>
      <c r="AZ21" s="966">
        <v>9</v>
      </c>
      <c r="BA21" s="966">
        <v>10</v>
      </c>
      <c r="BB21" s="966">
        <v>7</v>
      </c>
      <c r="BC21" s="966">
        <v>12</v>
      </c>
      <c r="BD21" s="966">
        <v>18</v>
      </c>
      <c r="BE21" s="966">
        <v>6</v>
      </c>
      <c r="BF21" s="966">
        <v>14</v>
      </c>
      <c r="BG21" s="966">
        <v>6</v>
      </c>
      <c r="BH21" s="966">
        <v>12</v>
      </c>
      <c r="BI21" s="966">
        <v>11</v>
      </c>
      <c r="BJ21" s="966">
        <v>21</v>
      </c>
      <c r="BK21" s="966">
        <v>11</v>
      </c>
      <c r="BL21" s="966">
        <v>15</v>
      </c>
      <c r="BM21" s="966">
        <v>12</v>
      </c>
      <c r="BN21" s="966">
        <v>10</v>
      </c>
      <c r="BO21" s="966">
        <v>16</v>
      </c>
      <c r="BP21" s="966">
        <v>8</v>
      </c>
      <c r="BQ21" s="966">
        <v>6</v>
      </c>
      <c r="BR21" s="966">
        <v>10</v>
      </c>
      <c r="BS21" s="966">
        <v>7</v>
      </c>
      <c r="BT21" s="966">
        <v>8</v>
      </c>
      <c r="BU21" s="966">
        <v>10</v>
      </c>
      <c r="BV21" s="966">
        <v>7</v>
      </c>
      <c r="BW21" s="966">
        <v>3</v>
      </c>
      <c r="BX21" s="966">
        <v>12</v>
      </c>
      <c r="BY21" s="966">
        <v>12</v>
      </c>
      <c r="BZ21" s="966">
        <v>4</v>
      </c>
      <c r="CA21" s="966">
        <v>7</v>
      </c>
      <c r="CB21" s="966">
        <v>8</v>
      </c>
      <c r="CC21" s="966">
        <v>6</v>
      </c>
      <c r="CD21" s="966">
        <v>6</v>
      </c>
      <c r="CE21" s="966">
        <v>4</v>
      </c>
      <c r="CF21" s="966">
        <v>2</v>
      </c>
      <c r="CG21" s="966">
        <v>7</v>
      </c>
      <c r="CH21" s="966">
        <v>11</v>
      </c>
      <c r="CI21" s="966">
        <v>6</v>
      </c>
      <c r="CJ21" s="966">
        <v>2</v>
      </c>
      <c r="CK21" s="966">
        <v>2</v>
      </c>
      <c r="CL21" s="966">
        <v>7</v>
      </c>
      <c r="CM21" s="966">
        <v>4</v>
      </c>
      <c r="CN21" s="966">
        <v>3</v>
      </c>
      <c r="CO21" s="966">
        <v>1</v>
      </c>
      <c r="CP21" s="966">
        <v>3</v>
      </c>
      <c r="CQ21" s="966">
        <v>3</v>
      </c>
      <c r="CR21" s="966">
        <v>5</v>
      </c>
      <c r="CS21" s="966">
        <v>1</v>
      </c>
      <c r="CT21" s="966">
        <v>0</v>
      </c>
      <c r="CU21" s="967">
        <v>1</v>
      </c>
      <c r="CV21" s="967">
        <v>1</v>
      </c>
      <c r="CW21" s="967">
        <v>1</v>
      </c>
      <c r="CX21" s="967">
        <v>2</v>
      </c>
      <c r="CY21" s="967">
        <v>1</v>
      </c>
      <c r="CZ21" s="967">
        <v>0</v>
      </c>
      <c r="DA21" s="695"/>
    </row>
    <row r="22" spans="2:105" ht="15" customHeight="1">
      <c r="B22" s="965" t="s">
        <v>1052</v>
      </c>
      <c r="C22" s="966">
        <f t="shared" si="2"/>
        <v>722</v>
      </c>
      <c r="D22" s="966">
        <v>0</v>
      </c>
      <c r="E22" s="966">
        <v>0</v>
      </c>
      <c r="F22" s="966">
        <v>0</v>
      </c>
      <c r="G22" s="966">
        <v>0</v>
      </c>
      <c r="H22" s="966">
        <v>0</v>
      </c>
      <c r="I22" s="966">
        <v>0</v>
      </c>
      <c r="J22" s="966">
        <v>0</v>
      </c>
      <c r="K22" s="966">
        <v>0</v>
      </c>
      <c r="L22" s="966">
        <v>0</v>
      </c>
      <c r="M22" s="966">
        <v>0</v>
      </c>
      <c r="N22" s="966">
        <v>0</v>
      </c>
      <c r="O22" s="966">
        <v>0</v>
      </c>
      <c r="P22" s="966">
        <v>0</v>
      </c>
      <c r="Q22" s="966">
        <v>0</v>
      </c>
      <c r="R22" s="966">
        <v>0</v>
      </c>
      <c r="S22" s="966">
        <v>0</v>
      </c>
      <c r="T22" s="966">
        <v>0</v>
      </c>
      <c r="U22" s="966">
        <v>0</v>
      </c>
      <c r="V22" s="966">
        <v>0</v>
      </c>
      <c r="W22" s="966">
        <v>2</v>
      </c>
      <c r="X22" s="966">
        <v>0</v>
      </c>
      <c r="Y22" s="966">
        <v>1</v>
      </c>
      <c r="Z22" s="966">
        <v>0</v>
      </c>
      <c r="AA22" s="966">
        <v>0</v>
      </c>
      <c r="AB22" s="966">
        <v>0</v>
      </c>
      <c r="AC22" s="966">
        <v>1</v>
      </c>
      <c r="AD22" s="966">
        <v>1</v>
      </c>
      <c r="AE22" s="966">
        <v>0</v>
      </c>
      <c r="AF22" s="966">
        <v>0</v>
      </c>
      <c r="AG22" s="966">
        <v>2</v>
      </c>
      <c r="AH22" s="966">
        <v>4</v>
      </c>
      <c r="AI22" s="966">
        <v>5</v>
      </c>
      <c r="AJ22" s="966">
        <v>3</v>
      </c>
      <c r="AK22" s="966">
        <v>4</v>
      </c>
      <c r="AL22" s="966">
        <v>1</v>
      </c>
      <c r="AM22" s="966">
        <v>5</v>
      </c>
      <c r="AN22" s="966">
        <v>6</v>
      </c>
      <c r="AO22" s="966">
        <v>8</v>
      </c>
      <c r="AP22" s="966">
        <v>7</v>
      </c>
      <c r="AQ22" s="966">
        <v>8</v>
      </c>
      <c r="AR22" s="966">
        <v>13</v>
      </c>
      <c r="AS22" s="966">
        <v>9</v>
      </c>
      <c r="AT22" s="966">
        <v>3</v>
      </c>
      <c r="AU22" s="966">
        <v>7</v>
      </c>
      <c r="AV22" s="966">
        <v>12</v>
      </c>
      <c r="AW22" s="966">
        <v>8</v>
      </c>
      <c r="AX22" s="966">
        <v>11</v>
      </c>
      <c r="AY22" s="966">
        <v>10</v>
      </c>
      <c r="AZ22" s="966">
        <v>14</v>
      </c>
      <c r="BA22" s="966">
        <v>10</v>
      </c>
      <c r="BB22" s="966">
        <v>13</v>
      </c>
      <c r="BC22" s="966">
        <v>18</v>
      </c>
      <c r="BD22" s="966">
        <v>12</v>
      </c>
      <c r="BE22" s="966">
        <v>9</v>
      </c>
      <c r="BF22" s="966">
        <v>16</v>
      </c>
      <c r="BG22" s="966">
        <v>19</v>
      </c>
      <c r="BH22" s="966">
        <v>9</v>
      </c>
      <c r="BI22" s="966">
        <v>20</v>
      </c>
      <c r="BJ22" s="966">
        <v>15</v>
      </c>
      <c r="BK22" s="966">
        <v>13</v>
      </c>
      <c r="BL22" s="966">
        <v>9</v>
      </c>
      <c r="BM22" s="966">
        <v>12</v>
      </c>
      <c r="BN22" s="966">
        <v>14</v>
      </c>
      <c r="BO22" s="966">
        <v>15</v>
      </c>
      <c r="BP22" s="966">
        <v>18</v>
      </c>
      <c r="BQ22" s="966">
        <v>25</v>
      </c>
      <c r="BR22" s="966">
        <v>8</v>
      </c>
      <c r="BS22" s="966">
        <v>13</v>
      </c>
      <c r="BT22" s="966">
        <v>16</v>
      </c>
      <c r="BU22" s="966">
        <v>10</v>
      </c>
      <c r="BV22" s="966">
        <v>13</v>
      </c>
      <c r="BW22" s="966">
        <v>18</v>
      </c>
      <c r="BX22" s="966">
        <v>14</v>
      </c>
      <c r="BY22" s="966">
        <v>7</v>
      </c>
      <c r="BZ22" s="966">
        <v>15</v>
      </c>
      <c r="CA22" s="966">
        <v>20</v>
      </c>
      <c r="CB22" s="966">
        <v>15</v>
      </c>
      <c r="CC22" s="966">
        <v>17</v>
      </c>
      <c r="CD22" s="966">
        <v>12</v>
      </c>
      <c r="CE22" s="966">
        <v>14</v>
      </c>
      <c r="CF22" s="966">
        <v>15</v>
      </c>
      <c r="CG22" s="966">
        <v>14</v>
      </c>
      <c r="CH22" s="966">
        <v>13</v>
      </c>
      <c r="CI22" s="966">
        <v>12</v>
      </c>
      <c r="CJ22" s="966">
        <v>14</v>
      </c>
      <c r="CK22" s="966">
        <v>9</v>
      </c>
      <c r="CL22" s="966">
        <v>7</v>
      </c>
      <c r="CM22" s="966">
        <v>9</v>
      </c>
      <c r="CN22" s="966">
        <v>6</v>
      </c>
      <c r="CO22" s="966">
        <v>5</v>
      </c>
      <c r="CP22" s="966">
        <v>6</v>
      </c>
      <c r="CQ22" s="966">
        <v>5</v>
      </c>
      <c r="CR22" s="966">
        <v>6</v>
      </c>
      <c r="CS22" s="966">
        <v>4</v>
      </c>
      <c r="CT22" s="966">
        <v>3</v>
      </c>
      <c r="CU22" s="967">
        <v>2</v>
      </c>
      <c r="CV22" s="967">
        <v>3</v>
      </c>
      <c r="CW22" s="967">
        <v>2</v>
      </c>
      <c r="CX22" s="967">
        <v>2</v>
      </c>
      <c r="CY22" s="967">
        <v>1</v>
      </c>
      <c r="CZ22" s="967">
        <v>0</v>
      </c>
      <c r="DA22" s="695"/>
    </row>
    <row r="23" spans="2:105" ht="15" customHeight="1">
      <c r="B23" s="965" t="s">
        <v>1053</v>
      </c>
      <c r="C23" s="966">
        <f t="shared" si="2"/>
        <v>164</v>
      </c>
      <c r="D23" s="966">
        <v>0</v>
      </c>
      <c r="E23" s="966">
        <v>0</v>
      </c>
      <c r="F23" s="966">
        <v>0</v>
      </c>
      <c r="G23" s="966">
        <v>0</v>
      </c>
      <c r="H23" s="966">
        <v>0</v>
      </c>
      <c r="I23" s="966">
        <v>0</v>
      </c>
      <c r="J23" s="966">
        <v>0</v>
      </c>
      <c r="K23" s="966">
        <v>0</v>
      </c>
      <c r="L23" s="966">
        <v>0</v>
      </c>
      <c r="M23" s="966">
        <v>0</v>
      </c>
      <c r="N23" s="966">
        <v>0</v>
      </c>
      <c r="O23" s="966">
        <v>0</v>
      </c>
      <c r="P23" s="966">
        <v>0</v>
      </c>
      <c r="Q23" s="966">
        <v>0</v>
      </c>
      <c r="R23" s="966">
        <v>1</v>
      </c>
      <c r="S23" s="966">
        <v>0</v>
      </c>
      <c r="T23" s="966">
        <v>0</v>
      </c>
      <c r="U23" s="966">
        <v>0</v>
      </c>
      <c r="V23" s="966">
        <v>0</v>
      </c>
      <c r="W23" s="966">
        <v>0</v>
      </c>
      <c r="X23" s="966">
        <v>1</v>
      </c>
      <c r="Y23" s="966">
        <v>0</v>
      </c>
      <c r="Z23" s="966">
        <v>1</v>
      </c>
      <c r="AA23" s="966">
        <v>0</v>
      </c>
      <c r="AB23" s="966">
        <v>1</v>
      </c>
      <c r="AC23" s="966">
        <v>0</v>
      </c>
      <c r="AD23" s="966">
        <v>0</v>
      </c>
      <c r="AE23" s="966">
        <v>1</v>
      </c>
      <c r="AF23" s="966">
        <v>1</v>
      </c>
      <c r="AG23" s="966">
        <v>1</v>
      </c>
      <c r="AH23" s="966">
        <v>0</v>
      </c>
      <c r="AI23" s="966">
        <v>1</v>
      </c>
      <c r="AJ23" s="966">
        <v>2</v>
      </c>
      <c r="AK23" s="966">
        <v>0</v>
      </c>
      <c r="AL23" s="966">
        <v>1</v>
      </c>
      <c r="AM23" s="966">
        <v>0</v>
      </c>
      <c r="AN23" s="966">
        <v>1</v>
      </c>
      <c r="AO23" s="966">
        <v>1</v>
      </c>
      <c r="AP23" s="966">
        <v>0</v>
      </c>
      <c r="AQ23" s="966">
        <v>2</v>
      </c>
      <c r="AR23" s="966">
        <v>1</v>
      </c>
      <c r="AS23" s="966">
        <v>3</v>
      </c>
      <c r="AT23" s="966">
        <v>2</v>
      </c>
      <c r="AU23" s="966">
        <v>3</v>
      </c>
      <c r="AV23" s="966">
        <v>1</v>
      </c>
      <c r="AW23" s="966">
        <v>1</v>
      </c>
      <c r="AX23" s="966">
        <v>3</v>
      </c>
      <c r="AY23" s="966">
        <v>3</v>
      </c>
      <c r="AZ23" s="966">
        <v>0</v>
      </c>
      <c r="BA23" s="966">
        <v>5</v>
      </c>
      <c r="BB23" s="966">
        <v>2</v>
      </c>
      <c r="BC23" s="966">
        <v>2</v>
      </c>
      <c r="BD23" s="966">
        <v>1</v>
      </c>
      <c r="BE23" s="966">
        <v>3</v>
      </c>
      <c r="BF23" s="966">
        <v>4</v>
      </c>
      <c r="BG23" s="966">
        <v>3</v>
      </c>
      <c r="BH23" s="966">
        <v>4</v>
      </c>
      <c r="BI23" s="966">
        <v>6</v>
      </c>
      <c r="BJ23" s="966">
        <v>3</v>
      </c>
      <c r="BK23" s="966">
        <v>6</v>
      </c>
      <c r="BL23" s="966">
        <v>4</v>
      </c>
      <c r="BM23" s="966">
        <v>5</v>
      </c>
      <c r="BN23" s="966">
        <v>5</v>
      </c>
      <c r="BO23" s="966">
        <v>4</v>
      </c>
      <c r="BP23" s="966">
        <v>2</v>
      </c>
      <c r="BQ23" s="966">
        <v>4</v>
      </c>
      <c r="BR23" s="966">
        <v>2</v>
      </c>
      <c r="BS23" s="966">
        <v>3</v>
      </c>
      <c r="BT23" s="966">
        <v>5</v>
      </c>
      <c r="BU23" s="966">
        <v>5</v>
      </c>
      <c r="BV23" s="966">
        <v>4</v>
      </c>
      <c r="BW23" s="966">
        <v>2</v>
      </c>
      <c r="BX23" s="966">
        <v>3</v>
      </c>
      <c r="BY23" s="966">
        <v>7</v>
      </c>
      <c r="BZ23" s="966">
        <v>4</v>
      </c>
      <c r="CA23" s="966">
        <v>3</v>
      </c>
      <c r="CB23" s="966">
        <v>3</v>
      </c>
      <c r="CC23" s="966">
        <v>3</v>
      </c>
      <c r="CD23" s="966">
        <v>4</v>
      </c>
      <c r="CE23" s="966">
        <v>0</v>
      </c>
      <c r="CF23" s="966">
        <v>1</v>
      </c>
      <c r="CG23" s="966">
        <v>2</v>
      </c>
      <c r="CH23" s="966">
        <v>1</v>
      </c>
      <c r="CI23" s="966">
        <v>3</v>
      </c>
      <c r="CJ23" s="966">
        <v>3</v>
      </c>
      <c r="CK23" s="966">
        <v>1</v>
      </c>
      <c r="CL23" s="966">
        <v>4</v>
      </c>
      <c r="CM23" s="966">
        <v>2</v>
      </c>
      <c r="CN23" s="966">
        <v>1</v>
      </c>
      <c r="CO23" s="966">
        <v>1</v>
      </c>
      <c r="CP23" s="966">
        <v>0</v>
      </c>
      <c r="CQ23" s="966">
        <v>0</v>
      </c>
      <c r="CR23" s="966">
        <v>1</v>
      </c>
      <c r="CS23" s="966">
        <v>0</v>
      </c>
      <c r="CT23" s="966">
        <v>0</v>
      </c>
      <c r="CU23" s="967">
        <v>1</v>
      </c>
      <c r="CV23" s="967">
        <v>0</v>
      </c>
      <c r="CW23" s="967">
        <v>0</v>
      </c>
      <c r="CX23" s="967">
        <v>0</v>
      </c>
      <c r="CY23" s="967">
        <v>0</v>
      </c>
      <c r="CZ23" s="967">
        <v>0</v>
      </c>
      <c r="DA23" s="695"/>
    </row>
    <row r="24" spans="2:105" ht="15" customHeight="1">
      <c r="B24" s="965" t="s">
        <v>1054</v>
      </c>
      <c r="C24" s="966">
        <f t="shared" si="2"/>
        <v>868</v>
      </c>
      <c r="D24" s="966">
        <v>0</v>
      </c>
      <c r="E24" s="966">
        <v>0</v>
      </c>
      <c r="F24" s="966">
        <v>0</v>
      </c>
      <c r="G24" s="966">
        <v>0</v>
      </c>
      <c r="H24" s="966">
        <v>0</v>
      </c>
      <c r="I24" s="966">
        <v>0</v>
      </c>
      <c r="J24" s="966">
        <v>0</v>
      </c>
      <c r="K24" s="966">
        <v>0</v>
      </c>
      <c r="L24" s="966">
        <v>0</v>
      </c>
      <c r="M24" s="966">
        <v>0</v>
      </c>
      <c r="N24" s="966">
        <v>0</v>
      </c>
      <c r="O24" s="966">
        <v>0</v>
      </c>
      <c r="P24" s="966">
        <v>0</v>
      </c>
      <c r="Q24" s="966">
        <v>0</v>
      </c>
      <c r="R24" s="966">
        <v>0</v>
      </c>
      <c r="S24" s="966">
        <v>0</v>
      </c>
      <c r="T24" s="966">
        <v>0</v>
      </c>
      <c r="U24" s="966">
        <v>0</v>
      </c>
      <c r="V24" s="966">
        <v>0</v>
      </c>
      <c r="W24" s="966">
        <v>0</v>
      </c>
      <c r="X24" s="966">
        <v>0</v>
      </c>
      <c r="Y24" s="966">
        <v>0</v>
      </c>
      <c r="Z24" s="966">
        <v>0</v>
      </c>
      <c r="AA24" s="966">
        <v>0</v>
      </c>
      <c r="AB24" s="966">
        <v>0</v>
      </c>
      <c r="AC24" s="966">
        <v>0</v>
      </c>
      <c r="AD24" s="966">
        <v>0</v>
      </c>
      <c r="AE24" s="966">
        <v>0</v>
      </c>
      <c r="AF24" s="966">
        <v>0</v>
      </c>
      <c r="AG24" s="966">
        <v>0</v>
      </c>
      <c r="AH24" s="966">
        <v>0</v>
      </c>
      <c r="AI24" s="966">
        <v>0</v>
      </c>
      <c r="AJ24" s="966">
        <v>0</v>
      </c>
      <c r="AK24" s="966">
        <v>0</v>
      </c>
      <c r="AL24" s="966">
        <v>0</v>
      </c>
      <c r="AM24" s="966">
        <v>0</v>
      </c>
      <c r="AN24" s="966">
        <v>0</v>
      </c>
      <c r="AO24" s="966">
        <v>0</v>
      </c>
      <c r="AP24" s="966">
        <v>1</v>
      </c>
      <c r="AQ24" s="966">
        <v>1</v>
      </c>
      <c r="AR24" s="966">
        <v>1</v>
      </c>
      <c r="AS24" s="966">
        <v>0</v>
      </c>
      <c r="AT24" s="966">
        <v>0</v>
      </c>
      <c r="AU24" s="966">
        <v>0</v>
      </c>
      <c r="AV24" s="966">
        <v>1</v>
      </c>
      <c r="AW24" s="966">
        <v>0</v>
      </c>
      <c r="AX24" s="966">
        <v>0</v>
      </c>
      <c r="AY24" s="966">
        <v>1</v>
      </c>
      <c r="AZ24" s="966">
        <v>1</v>
      </c>
      <c r="BA24" s="966">
        <v>1</v>
      </c>
      <c r="BB24" s="966">
        <v>1</v>
      </c>
      <c r="BC24" s="966">
        <v>2</v>
      </c>
      <c r="BD24" s="966">
        <v>3</v>
      </c>
      <c r="BE24" s="966">
        <v>2</v>
      </c>
      <c r="BF24" s="966">
        <v>3</v>
      </c>
      <c r="BG24" s="966">
        <v>2</v>
      </c>
      <c r="BH24" s="966">
        <v>4</v>
      </c>
      <c r="BI24" s="966">
        <v>8</v>
      </c>
      <c r="BJ24" s="966">
        <v>4</v>
      </c>
      <c r="BK24" s="966">
        <v>8</v>
      </c>
      <c r="BL24" s="966">
        <v>5</v>
      </c>
      <c r="BM24" s="966">
        <v>11</v>
      </c>
      <c r="BN24" s="966">
        <v>7</v>
      </c>
      <c r="BO24" s="966">
        <v>6</v>
      </c>
      <c r="BP24" s="966">
        <v>11</v>
      </c>
      <c r="BQ24" s="966">
        <v>9</v>
      </c>
      <c r="BR24" s="966">
        <v>12</v>
      </c>
      <c r="BS24" s="966">
        <v>11</v>
      </c>
      <c r="BT24" s="966">
        <v>15</v>
      </c>
      <c r="BU24" s="966">
        <v>24</v>
      </c>
      <c r="BV24" s="966">
        <v>19</v>
      </c>
      <c r="BW24" s="966">
        <v>15</v>
      </c>
      <c r="BX24" s="966">
        <v>18</v>
      </c>
      <c r="BY24" s="966">
        <v>24</v>
      </c>
      <c r="BZ24" s="966">
        <v>28</v>
      </c>
      <c r="CA24" s="966">
        <v>28</v>
      </c>
      <c r="CB24" s="966">
        <v>34</v>
      </c>
      <c r="CC24" s="966">
        <v>26</v>
      </c>
      <c r="CD24" s="966">
        <v>31</v>
      </c>
      <c r="CE24" s="966">
        <v>42</v>
      </c>
      <c r="CF24" s="966">
        <v>32</v>
      </c>
      <c r="CG24" s="966">
        <v>27</v>
      </c>
      <c r="CH24" s="966">
        <v>39</v>
      </c>
      <c r="CI24" s="966">
        <v>28</v>
      </c>
      <c r="CJ24" s="966">
        <v>34</v>
      </c>
      <c r="CK24" s="966">
        <v>42</v>
      </c>
      <c r="CL24" s="966">
        <v>34</v>
      </c>
      <c r="CM24" s="966">
        <v>32</v>
      </c>
      <c r="CN24" s="966">
        <v>38</v>
      </c>
      <c r="CO24" s="966">
        <v>22</v>
      </c>
      <c r="CP24" s="966">
        <v>16</v>
      </c>
      <c r="CQ24" s="966">
        <v>16</v>
      </c>
      <c r="CR24" s="966">
        <v>21</v>
      </c>
      <c r="CS24" s="966">
        <v>13</v>
      </c>
      <c r="CT24" s="966">
        <v>18</v>
      </c>
      <c r="CU24" s="967">
        <v>6</v>
      </c>
      <c r="CV24" s="967">
        <v>12</v>
      </c>
      <c r="CW24" s="967">
        <v>4</v>
      </c>
      <c r="CX24" s="967">
        <v>10</v>
      </c>
      <c r="CY24" s="967">
        <v>3</v>
      </c>
      <c r="CZ24" s="967">
        <v>1</v>
      </c>
      <c r="DA24" s="695"/>
    </row>
    <row r="25" spans="2:105" ht="15" customHeight="1">
      <c r="B25" s="965" t="s">
        <v>1055</v>
      </c>
      <c r="C25" s="966">
        <f t="shared" si="2"/>
        <v>133</v>
      </c>
      <c r="D25" s="966">
        <v>1</v>
      </c>
      <c r="E25" s="966">
        <v>2</v>
      </c>
      <c r="F25" s="966">
        <v>0</v>
      </c>
      <c r="G25" s="966">
        <v>1</v>
      </c>
      <c r="H25" s="966">
        <v>1</v>
      </c>
      <c r="I25" s="966">
        <v>2</v>
      </c>
      <c r="J25" s="966">
        <v>1</v>
      </c>
      <c r="K25" s="966">
        <v>0</v>
      </c>
      <c r="L25" s="966">
        <v>0</v>
      </c>
      <c r="M25" s="966">
        <v>1</v>
      </c>
      <c r="N25" s="966">
        <v>0</v>
      </c>
      <c r="O25" s="966">
        <v>0</v>
      </c>
      <c r="P25" s="966">
        <v>0</v>
      </c>
      <c r="Q25" s="966">
        <v>0</v>
      </c>
      <c r="R25" s="966">
        <v>1</v>
      </c>
      <c r="S25" s="966">
        <v>0</v>
      </c>
      <c r="T25" s="966">
        <v>0</v>
      </c>
      <c r="U25" s="966">
        <v>0</v>
      </c>
      <c r="V25" s="966">
        <v>1</v>
      </c>
      <c r="W25" s="966">
        <v>0</v>
      </c>
      <c r="X25" s="966">
        <v>0</v>
      </c>
      <c r="Y25" s="966">
        <v>0</v>
      </c>
      <c r="Z25" s="966">
        <v>0</v>
      </c>
      <c r="AA25" s="966">
        <v>1</v>
      </c>
      <c r="AB25" s="966">
        <v>0</v>
      </c>
      <c r="AC25" s="966">
        <v>0</v>
      </c>
      <c r="AD25" s="966">
        <v>0</v>
      </c>
      <c r="AE25" s="966">
        <v>0</v>
      </c>
      <c r="AF25" s="966">
        <v>1</v>
      </c>
      <c r="AG25" s="966">
        <v>0</v>
      </c>
      <c r="AH25" s="966">
        <v>0</v>
      </c>
      <c r="AI25" s="966">
        <v>0</v>
      </c>
      <c r="AJ25" s="966">
        <v>1</v>
      </c>
      <c r="AK25" s="966">
        <v>0</v>
      </c>
      <c r="AL25" s="966">
        <v>0</v>
      </c>
      <c r="AM25" s="966">
        <v>0</v>
      </c>
      <c r="AN25" s="966">
        <v>0</v>
      </c>
      <c r="AO25" s="966">
        <v>0</v>
      </c>
      <c r="AP25" s="966">
        <v>0</v>
      </c>
      <c r="AQ25" s="966">
        <v>0</v>
      </c>
      <c r="AR25" s="966">
        <v>1</v>
      </c>
      <c r="AS25" s="966">
        <v>0</v>
      </c>
      <c r="AT25" s="966">
        <v>1</v>
      </c>
      <c r="AU25" s="966">
        <v>0</v>
      </c>
      <c r="AV25" s="966">
        <v>1</v>
      </c>
      <c r="AW25" s="966">
        <v>0</v>
      </c>
      <c r="AX25" s="966">
        <v>0</v>
      </c>
      <c r="AY25" s="966">
        <v>1</v>
      </c>
      <c r="AZ25" s="966">
        <v>0</v>
      </c>
      <c r="BA25" s="966">
        <v>2</v>
      </c>
      <c r="BB25" s="966">
        <v>2</v>
      </c>
      <c r="BC25" s="966">
        <v>3</v>
      </c>
      <c r="BD25" s="966">
        <v>1</v>
      </c>
      <c r="BE25" s="966">
        <v>4</v>
      </c>
      <c r="BF25" s="966">
        <v>1</v>
      </c>
      <c r="BG25" s="966">
        <v>2</v>
      </c>
      <c r="BH25" s="966">
        <v>3</v>
      </c>
      <c r="BI25" s="966">
        <v>0</v>
      </c>
      <c r="BJ25" s="966">
        <v>3</v>
      </c>
      <c r="BK25" s="966">
        <v>2</v>
      </c>
      <c r="BL25" s="966">
        <v>1</v>
      </c>
      <c r="BM25" s="966">
        <v>0</v>
      </c>
      <c r="BN25" s="966">
        <v>4</v>
      </c>
      <c r="BO25" s="966">
        <v>5</v>
      </c>
      <c r="BP25" s="966">
        <v>3</v>
      </c>
      <c r="BQ25" s="966">
        <v>2</v>
      </c>
      <c r="BR25" s="966">
        <v>3</v>
      </c>
      <c r="BS25" s="966">
        <v>3</v>
      </c>
      <c r="BT25" s="966">
        <v>0</v>
      </c>
      <c r="BU25" s="966">
        <v>4</v>
      </c>
      <c r="BV25" s="966">
        <v>6</v>
      </c>
      <c r="BW25" s="966">
        <v>3</v>
      </c>
      <c r="BX25" s="966">
        <v>4</v>
      </c>
      <c r="BY25" s="966">
        <v>6</v>
      </c>
      <c r="BZ25" s="966">
        <v>2</v>
      </c>
      <c r="CA25" s="966">
        <v>6</v>
      </c>
      <c r="CB25" s="966">
        <v>4</v>
      </c>
      <c r="CC25" s="966">
        <v>3</v>
      </c>
      <c r="CD25" s="966">
        <v>2</v>
      </c>
      <c r="CE25" s="966">
        <v>4</v>
      </c>
      <c r="CF25" s="966">
        <v>4</v>
      </c>
      <c r="CG25" s="966">
        <v>1</v>
      </c>
      <c r="CH25" s="966">
        <v>1</v>
      </c>
      <c r="CI25" s="966">
        <v>1</v>
      </c>
      <c r="CJ25" s="966">
        <v>2</v>
      </c>
      <c r="CK25" s="966">
        <v>4</v>
      </c>
      <c r="CL25" s="966">
        <v>2</v>
      </c>
      <c r="CM25" s="966">
        <v>3</v>
      </c>
      <c r="CN25" s="966">
        <v>2</v>
      </c>
      <c r="CO25" s="966">
        <v>2</v>
      </c>
      <c r="CP25" s="966">
        <v>1</v>
      </c>
      <c r="CQ25" s="966">
        <v>0</v>
      </c>
      <c r="CR25" s="966">
        <v>0</v>
      </c>
      <c r="CS25" s="966">
        <v>3</v>
      </c>
      <c r="CT25" s="966">
        <v>0</v>
      </c>
      <c r="CU25" s="967">
        <v>0</v>
      </c>
      <c r="CV25" s="967">
        <v>0</v>
      </c>
      <c r="CW25" s="967">
        <v>0</v>
      </c>
      <c r="CX25" s="967">
        <v>1</v>
      </c>
      <c r="CY25" s="967">
        <v>0</v>
      </c>
      <c r="CZ25" s="967">
        <v>0</v>
      </c>
      <c r="DA25" s="695"/>
    </row>
    <row r="26" spans="2:105" ht="15" customHeight="1">
      <c r="B26" s="965" t="s">
        <v>1056</v>
      </c>
      <c r="C26" s="966">
        <f t="shared" si="2"/>
        <v>91</v>
      </c>
      <c r="D26" s="966">
        <v>0</v>
      </c>
      <c r="E26" s="966">
        <v>0</v>
      </c>
      <c r="F26" s="966">
        <v>0</v>
      </c>
      <c r="G26" s="966">
        <v>0</v>
      </c>
      <c r="H26" s="966">
        <v>0</v>
      </c>
      <c r="I26" s="966">
        <v>0</v>
      </c>
      <c r="J26" s="966">
        <v>0</v>
      </c>
      <c r="K26" s="966">
        <v>0</v>
      </c>
      <c r="L26" s="966">
        <v>0</v>
      </c>
      <c r="M26" s="966">
        <v>0</v>
      </c>
      <c r="N26" s="966">
        <v>0</v>
      </c>
      <c r="O26" s="966">
        <v>0</v>
      </c>
      <c r="P26" s="966">
        <v>0</v>
      </c>
      <c r="Q26" s="966">
        <v>0</v>
      </c>
      <c r="R26" s="966">
        <v>0</v>
      </c>
      <c r="S26" s="966">
        <v>0</v>
      </c>
      <c r="T26" s="966">
        <v>0</v>
      </c>
      <c r="U26" s="966">
        <v>0</v>
      </c>
      <c r="V26" s="966">
        <v>0</v>
      </c>
      <c r="W26" s="966">
        <v>0</v>
      </c>
      <c r="X26" s="966">
        <v>0</v>
      </c>
      <c r="Y26" s="966">
        <v>0</v>
      </c>
      <c r="Z26" s="966">
        <v>0</v>
      </c>
      <c r="AA26" s="966">
        <v>0</v>
      </c>
      <c r="AB26" s="966">
        <v>1</v>
      </c>
      <c r="AC26" s="966">
        <v>0</v>
      </c>
      <c r="AD26" s="966">
        <v>1</v>
      </c>
      <c r="AE26" s="966">
        <v>0</v>
      </c>
      <c r="AF26" s="966">
        <v>0</v>
      </c>
      <c r="AG26" s="966">
        <v>0</v>
      </c>
      <c r="AH26" s="966">
        <v>1</v>
      </c>
      <c r="AI26" s="966">
        <v>0</v>
      </c>
      <c r="AJ26" s="966">
        <v>1</v>
      </c>
      <c r="AK26" s="966">
        <v>0</v>
      </c>
      <c r="AL26" s="966">
        <v>0</v>
      </c>
      <c r="AM26" s="966">
        <v>0</v>
      </c>
      <c r="AN26" s="966">
        <v>1</v>
      </c>
      <c r="AO26" s="966">
        <v>0</v>
      </c>
      <c r="AP26" s="966">
        <v>0</v>
      </c>
      <c r="AQ26" s="966">
        <v>0</v>
      </c>
      <c r="AR26" s="966">
        <v>0</v>
      </c>
      <c r="AS26" s="966">
        <v>0</v>
      </c>
      <c r="AT26" s="966">
        <v>0</v>
      </c>
      <c r="AU26" s="966">
        <v>0</v>
      </c>
      <c r="AV26" s="966">
        <v>0</v>
      </c>
      <c r="AW26" s="966">
        <v>1</v>
      </c>
      <c r="AX26" s="966">
        <v>0</v>
      </c>
      <c r="AY26" s="966">
        <v>1</v>
      </c>
      <c r="AZ26" s="966">
        <v>1</v>
      </c>
      <c r="BA26" s="966">
        <v>0</v>
      </c>
      <c r="BB26" s="966">
        <v>0</v>
      </c>
      <c r="BC26" s="966">
        <v>0</v>
      </c>
      <c r="BD26" s="966">
        <v>0</v>
      </c>
      <c r="BE26" s="966">
        <v>1</v>
      </c>
      <c r="BF26" s="966">
        <v>0</v>
      </c>
      <c r="BG26" s="966">
        <v>0</v>
      </c>
      <c r="BH26" s="966">
        <v>0</v>
      </c>
      <c r="BI26" s="966">
        <v>1</v>
      </c>
      <c r="BJ26" s="966">
        <v>0</v>
      </c>
      <c r="BK26" s="966">
        <v>1</v>
      </c>
      <c r="BL26" s="966">
        <v>2</v>
      </c>
      <c r="BM26" s="966">
        <v>0</v>
      </c>
      <c r="BN26" s="966">
        <v>1</v>
      </c>
      <c r="BO26" s="966">
        <v>0</v>
      </c>
      <c r="BP26" s="966">
        <v>1</v>
      </c>
      <c r="BQ26" s="966">
        <v>1</v>
      </c>
      <c r="BR26" s="966">
        <v>3</v>
      </c>
      <c r="BS26" s="966">
        <v>2</v>
      </c>
      <c r="BT26" s="966">
        <v>2</v>
      </c>
      <c r="BU26" s="966">
        <v>3</v>
      </c>
      <c r="BV26" s="966">
        <v>3</v>
      </c>
      <c r="BW26" s="966">
        <v>2</v>
      </c>
      <c r="BX26" s="966">
        <v>5</v>
      </c>
      <c r="BY26" s="966">
        <v>5</v>
      </c>
      <c r="BZ26" s="966">
        <v>3</v>
      </c>
      <c r="CA26" s="966">
        <v>4</v>
      </c>
      <c r="CB26" s="966">
        <v>0</v>
      </c>
      <c r="CC26" s="966">
        <v>4</v>
      </c>
      <c r="CD26" s="966">
        <v>5</v>
      </c>
      <c r="CE26" s="966">
        <v>4</v>
      </c>
      <c r="CF26" s="966">
        <v>1</v>
      </c>
      <c r="CG26" s="966">
        <v>3</v>
      </c>
      <c r="CH26" s="966">
        <v>1</v>
      </c>
      <c r="CI26" s="966">
        <v>7</v>
      </c>
      <c r="CJ26" s="966">
        <v>0</v>
      </c>
      <c r="CK26" s="966">
        <v>4</v>
      </c>
      <c r="CL26" s="966">
        <v>2</v>
      </c>
      <c r="CM26" s="966">
        <v>0</v>
      </c>
      <c r="CN26" s="966">
        <v>4</v>
      </c>
      <c r="CO26" s="966">
        <v>2</v>
      </c>
      <c r="CP26" s="966">
        <v>1</v>
      </c>
      <c r="CQ26" s="966">
        <v>1</v>
      </c>
      <c r="CR26" s="966">
        <v>0</v>
      </c>
      <c r="CS26" s="966">
        <v>1</v>
      </c>
      <c r="CT26" s="966">
        <v>1</v>
      </c>
      <c r="CU26" s="967">
        <v>1</v>
      </c>
      <c r="CV26" s="967">
        <v>1</v>
      </c>
      <c r="CW26" s="967">
        <v>0</v>
      </c>
      <c r="CX26" s="967">
        <v>0</v>
      </c>
      <c r="CY26" s="967">
        <v>0</v>
      </c>
      <c r="CZ26" s="967">
        <v>0</v>
      </c>
      <c r="DA26" s="695"/>
    </row>
    <row r="27" spans="2:105" ht="15" customHeight="1">
      <c r="B27" s="965" t="s">
        <v>1057</v>
      </c>
      <c r="C27" s="966">
        <f t="shared" si="2"/>
        <v>307</v>
      </c>
      <c r="D27" s="966">
        <v>0</v>
      </c>
      <c r="E27" s="966">
        <v>3</v>
      </c>
      <c r="F27" s="966">
        <v>1</v>
      </c>
      <c r="G27" s="966">
        <v>6</v>
      </c>
      <c r="H27" s="966">
        <v>3</v>
      </c>
      <c r="I27" s="966">
        <v>2</v>
      </c>
      <c r="J27" s="966">
        <v>0</v>
      </c>
      <c r="K27" s="966">
        <v>5</v>
      </c>
      <c r="L27" s="966">
        <v>1</v>
      </c>
      <c r="M27" s="966">
        <v>3</v>
      </c>
      <c r="N27" s="966">
        <v>2</v>
      </c>
      <c r="O27" s="966">
        <v>1</v>
      </c>
      <c r="P27" s="966">
        <v>1</v>
      </c>
      <c r="Q27" s="966">
        <v>1</v>
      </c>
      <c r="R27" s="966">
        <v>0</v>
      </c>
      <c r="S27" s="966">
        <v>1</v>
      </c>
      <c r="T27" s="966">
        <v>4</v>
      </c>
      <c r="U27" s="966">
        <v>1</v>
      </c>
      <c r="V27" s="966">
        <v>1</v>
      </c>
      <c r="W27" s="966">
        <v>1</v>
      </c>
      <c r="X27" s="966">
        <v>7</v>
      </c>
      <c r="Y27" s="966">
        <v>3</v>
      </c>
      <c r="Z27" s="966">
        <v>4</v>
      </c>
      <c r="AA27" s="966">
        <v>3</v>
      </c>
      <c r="AB27" s="966">
        <v>3</v>
      </c>
      <c r="AC27" s="966">
        <v>2</v>
      </c>
      <c r="AD27" s="966">
        <v>2</v>
      </c>
      <c r="AE27" s="966">
        <v>1</v>
      </c>
      <c r="AF27" s="966">
        <v>0</v>
      </c>
      <c r="AG27" s="966">
        <v>2</v>
      </c>
      <c r="AH27" s="966">
        <v>4</v>
      </c>
      <c r="AI27" s="966">
        <v>2</v>
      </c>
      <c r="AJ27" s="966">
        <v>2</v>
      </c>
      <c r="AK27" s="966">
        <v>2</v>
      </c>
      <c r="AL27" s="966">
        <v>3</v>
      </c>
      <c r="AM27" s="966">
        <v>3</v>
      </c>
      <c r="AN27" s="966">
        <v>2</v>
      </c>
      <c r="AO27" s="966">
        <v>1</v>
      </c>
      <c r="AP27" s="966">
        <v>2</v>
      </c>
      <c r="AQ27" s="966">
        <v>2</v>
      </c>
      <c r="AR27" s="966">
        <v>2</v>
      </c>
      <c r="AS27" s="966">
        <v>5</v>
      </c>
      <c r="AT27" s="966">
        <v>7</v>
      </c>
      <c r="AU27" s="966">
        <v>0</v>
      </c>
      <c r="AV27" s="966">
        <v>4</v>
      </c>
      <c r="AW27" s="966">
        <v>7</v>
      </c>
      <c r="AX27" s="966">
        <v>3</v>
      </c>
      <c r="AY27" s="966">
        <v>4</v>
      </c>
      <c r="AZ27" s="966">
        <v>5</v>
      </c>
      <c r="BA27" s="966">
        <v>4</v>
      </c>
      <c r="BB27" s="966">
        <v>1</v>
      </c>
      <c r="BC27" s="966">
        <v>1</v>
      </c>
      <c r="BD27" s="966">
        <v>5</v>
      </c>
      <c r="BE27" s="966">
        <v>3</v>
      </c>
      <c r="BF27" s="966">
        <v>9</v>
      </c>
      <c r="BG27" s="966">
        <v>5</v>
      </c>
      <c r="BH27" s="966">
        <v>8</v>
      </c>
      <c r="BI27" s="966">
        <v>1</v>
      </c>
      <c r="BJ27" s="966">
        <v>5</v>
      </c>
      <c r="BK27" s="966">
        <v>5</v>
      </c>
      <c r="BL27" s="966">
        <v>3</v>
      </c>
      <c r="BM27" s="966">
        <v>5</v>
      </c>
      <c r="BN27" s="966">
        <v>5</v>
      </c>
      <c r="BO27" s="966">
        <v>6</v>
      </c>
      <c r="BP27" s="966">
        <v>8</v>
      </c>
      <c r="BQ27" s="966">
        <v>5</v>
      </c>
      <c r="BR27" s="966">
        <v>7</v>
      </c>
      <c r="BS27" s="966">
        <v>7</v>
      </c>
      <c r="BT27" s="966">
        <v>4</v>
      </c>
      <c r="BU27" s="966">
        <v>8</v>
      </c>
      <c r="BV27" s="966">
        <v>5</v>
      </c>
      <c r="BW27" s="966">
        <v>6</v>
      </c>
      <c r="BX27" s="966">
        <v>5</v>
      </c>
      <c r="BY27" s="966">
        <v>4</v>
      </c>
      <c r="BZ27" s="966">
        <v>8</v>
      </c>
      <c r="CA27" s="966">
        <v>5</v>
      </c>
      <c r="CB27" s="966">
        <v>3</v>
      </c>
      <c r="CC27" s="966">
        <v>6</v>
      </c>
      <c r="CD27" s="966">
        <v>8</v>
      </c>
      <c r="CE27" s="966">
        <v>6</v>
      </c>
      <c r="CF27" s="966">
        <v>3</v>
      </c>
      <c r="CG27" s="966">
        <v>3</v>
      </c>
      <c r="CH27" s="966">
        <v>3</v>
      </c>
      <c r="CI27" s="966">
        <v>1</v>
      </c>
      <c r="CJ27" s="966">
        <v>1</v>
      </c>
      <c r="CK27" s="966">
        <v>2</v>
      </c>
      <c r="CL27" s="966">
        <v>4</v>
      </c>
      <c r="CM27" s="966">
        <v>1</v>
      </c>
      <c r="CN27" s="966">
        <v>1</v>
      </c>
      <c r="CO27" s="966">
        <v>1</v>
      </c>
      <c r="CP27" s="966">
        <v>0</v>
      </c>
      <c r="CQ27" s="966">
        <v>0</v>
      </c>
      <c r="CR27" s="966">
        <v>1</v>
      </c>
      <c r="CS27" s="966">
        <v>0</v>
      </c>
      <c r="CT27" s="966">
        <v>0</v>
      </c>
      <c r="CU27" s="967">
        <v>0</v>
      </c>
      <c r="CV27" s="967">
        <v>0</v>
      </c>
      <c r="CW27" s="967">
        <v>0</v>
      </c>
      <c r="CX27" s="967">
        <v>1</v>
      </c>
      <c r="CY27" s="967">
        <v>0</v>
      </c>
      <c r="CZ27" s="967">
        <v>0</v>
      </c>
      <c r="DA27" s="695"/>
    </row>
    <row r="28" spans="2:105" ht="15" customHeight="1">
      <c r="B28" s="965" t="s">
        <v>1058</v>
      </c>
      <c r="C28" s="966">
        <f t="shared" si="2"/>
        <v>969</v>
      </c>
      <c r="D28" s="966">
        <v>5</v>
      </c>
      <c r="E28" s="966">
        <v>4</v>
      </c>
      <c r="F28" s="966">
        <v>8</v>
      </c>
      <c r="G28" s="966">
        <v>5</v>
      </c>
      <c r="H28" s="966">
        <v>9</v>
      </c>
      <c r="I28" s="966">
        <v>10</v>
      </c>
      <c r="J28" s="966">
        <v>5</v>
      </c>
      <c r="K28" s="966">
        <v>8</v>
      </c>
      <c r="L28" s="966">
        <v>10</v>
      </c>
      <c r="M28" s="966">
        <v>5</v>
      </c>
      <c r="N28" s="966">
        <v>10</v>
      </c>
      <c r="O28" s="966">
        <v>10</v>
      </c>
      <c r="P28" s="966">
        <v>4</v>
      </c>
      <c r="Q28" s="966">
        <v>6</v>
      </c>
      <c r="R28" s="966">
        <v>11</v>
      </c>
      <c r="S28" s="966">
        <v>12</v>
      </c>
      <c r="T28" s="966">
        <v>7</v>
      </c>
      <c r="U28" s="966">
        <v>12</v>
      </c>
      <c r="V28" s="966">
        <v>11</v>
      </c>
      <c r="W28" s="966">
        <v>16</v>
      </c>
      <c r="X28" s="966">
        <v>7</v>
      </c>
      <c r="Y28" s="966">
        <v>15</v>
      </c>
      <c r="Z28" s="966">
        <v>6</v>
      </c>
      <c r="AA28" s="966">
        <v>7</v>
      </c>
      <c r="AB28" s="966">
        <v>1</v>
      </c>
      <c r="AC28" s="966">
        <v>12</v>
      </c>
      <c r="AD28" s="966">
        <v>3</v>
      </c>
      <c r="AE28" s="966">
        <v>8</v>
      </c>
      <c r="AF28" s="966">
        <v>4</v>
      </c>
      <c r="AG28" s="966">
        <v>4</v>
      </c>
      <c r="AH28" s="966">
        <v>5</v>
      </c>
      <c r="AI28" s="966">
        <v>7</v>
      </c>
      <c r="AJ28" s="966">
        <v>2</v>
      </c>
      <c r="AK28" s="966">
        <v>8</v>
      </c>
      <c r="AL28" s="966">
        <v>8</v>
      </c>
      <c r="AM28" s="966">
        <v>8</v>
      </c>
      <c r="AN28" s="966">
        <v>8</v>
      </c>
      <c r="AO28" s="966">
        <v>10</v>
      </c>
      <c r="AP28" s="966">
        <v>4</v>
      </c>
      <c r="AQ28" s="966">
        <v>4</v>
      </c>
      <c r="AR28" s="966">
        <v>9</v>
      </c>
      <c r="AS28" s="966">
        <v>2</v>
      </c>
      <c r="AT28" s="966">
        <v>7</v>
      </c>
      <c r="AU28" s="966">
        <v>11</v>
      </c>
      <c r="AV28" s="966">
        <v>10</v>
      </c>
      <c r="AW28" s="966">
        <v>8</v>
      </c>
      <c r="AX28" s="966">
        <v>6</v>
      </c>
      <c r="AY28" s="966">
        <v>5</v>
      </c>
      <c r="AZ28" s="966">
        <v>10</v>
      </c>
      <c r="BA28" s="966">
        <v>7</v>
      </c>
      <c r="BB28" s="966">
        <v>10</v>
      </c>
      <c r="BC28" s="966">
        <v>12</v>
      </c>
      <c r="BD28" s="966">
        <v>14</v>
      </c>
      <c r="BE28" s="966">
        <v>13</v>
      </c>
      <c r="BF28" s="966">
        <v>13</v>
      </c>
      <c r="BG28" s="966">
        <v>11</v>
      </c>
      <c r="BH28" s="966">
        <v>14</v>
      </c>
      <c r="BI28" s="966">
        <v>18</v>
      </c>
      <c r="BJ28" s="966">
        <v>9</v>
      </c>
      <c r="BK28" s="966">
        <v>13</v>
      </c>
      <c r="BL28" s="966">
        <v>21</v>
      </c>
      <c r="BM28" s="966">
        <v>13</v>
      </c>
      <c r="BN28" s="966">
        <v>17</v>
      </c>
      <c r="BO28" s="966">
        <v>22</v>
      </c>
      <c r="BP28" s="966">
        <v>9</v>
      </c>
      <c r="BQ28" s="966">
        <v>10</v>
      </c>
      <c r="BR28" s="966">
        <v>14</v>
      </c>
      <c r="BS28" s="966">
        <v>16</v>
      </c>
      <c r="BT28" s="966">
        <v>19</v>
      </c>
      <c r="BU28" s="966">
        <v>17</v>
      </c>
      <c r="BV28" s="966">
        <v>22</v>
      </c>
      <c r="BW28" s="966">
        <v>17</v>
      </c>
      <c r="BX28" s="966">
        <v>9</v>
      </c>
      <c r="BY28" s="966">
        <v>16</v>
      </c>
      <c r="BZ28" s="966">
        <v>15</v>
      </c>
      <c r="CA28" s="966">
        <v>15</v>
      </c>
      <c r="CB28" s="966">
        <v>15</v>
      </c>
      <c r="CC28" s="966">
        <v>20</v>
      </c>
      <c r="CD28" s="966">
        <v>18</v>
      </c>
      <c r="CE28" s="966">
        <v>23</v>
      </c>
      <c r="CF28" s="966">
        <v>13</v>
      </c>
      <c r="CG28" s="966">
        <v>17</v>
      </c>
      <c r="CH28" s="966">
        <v>10</v>
      </c>
      <c r="CI28" s="966">
        <v>14</v>
      </c>
      <c r="CJ28" s="966">
        <v>9</v>
      </c>
      <c r="CK28" s="966">
        <v>8</v>
      </c>
      <c r="CL28" s="966">
        <v>15</v>
      </c>
      <c r="CM28" s="966">
        <v>8</v>
      </c>
      <c r="CN28" s="966">
        <v>9</v>
      </c>
      <c r="CO28" s="966">
        <v>6</v>
      </c>
      <c r="CP28" s="966">
        <v>4</v>
      </c>
      <c r="CQ28" s="966">
        <v>6</v>
      </c>
      <c r="CR28" s="966">
        <v>4</v>
      </c>
      <c r="CS28" s="966">
        <v>5</v>
      </c>
      <c r="CT28" s="966">
        <v>3</v>
      </c>
      <c r="CU28" s="967">
        <v>2</v>
      </c>
      <c r="CV28" s="967">
        <v>0</v>
      </c>
      <c r="CW28" s="967">
        <v>2</v>
      </c>
      <c r="CX28" s="967">
        <v>3</v>
      </c>
      <c r="CY28" s="967">
        <v>0</v>
      </c>
      <c r="CZ28" s="967">
        <v>2</v>
      </c>
      <c r="DA28" s="695"/>
    </row>
    <row r="29" spans="2:105" ht="15" customHeight="1">
      <c r="B29" s="965" t="s">
        <v>1059</v>
      </c>
      <c r="C29" s="966">
        <f t="shared" si="2"/>
        <v>305</v>
      </c>
      <c r="D29" s="966">
        <v>1</v>
      </c>
      <c r="E29" s="966">
        <v>3</v>
      </c>
      <c r="F29" s="966">
        <v>4</v>
      </c>
      <c r="G29" s="966">
        <v>1</v>
      </c>
      <c r="H29" s="966">
        <v>1</v>
      </c>
      <c r="I29" s="966">
        <v>1</v>
      </c>
      <c r="J29" s="966">
        <v>0</v>
      </c>
      <c r="K29" s="966">
        <v>0</v>
      </c>
      <c r="L29" s="966">
        <v>1</v>
      </c>
      <c r="M29" s="966">
        <v>1</v>
      </c>
      <c r="N29" s="966">
        <v>0</v>
      </c>
      <c r="O29" s="966">
        <v>0</v>
      </c>
      <c r="P29" s="966">
        <v>0</v>
      </c>
      <c r="Q29" s="966">
        <v>1</v>
      </c>
      <c r="R29" s="966">
        <v>2</v>
      </c>
      <c r="S29" s="966">
        <v>1</v>
      </c>
      <c r="T29" s="966">
        <v>1</v>
      </c>
      <c r="U29" s="966">
        <v>1</v>
      </c>
      <c r="V29" s="966">
        <v>0</v>
      </c>
      <c r="W29" s="966">
        <v>1</v>
      </c>
      <c r="X29" s="966">
        <v>4</v>
      </c>
      <c r="Y29" s="966">
        <v>0</v>
      </c>
      <c r="Z29" s="966">
        <v>3</v>
      </c>
      <c r="AA29" s="966">
        <v>2</v>
      </c>
      <c r="AB29" s="966">
        <v>1</v>
      </c>
      <c r="AC29" s="966">
        <v>1</v>
      </c>
      <c r="AD29" s="966">
        <v>2</v>
      </c>
      <c r="AE29" s="966">
        <v>3</v>
      </c>
      <c r="AF29" s="966">
        <v>1</v>
      </c>
      <c r="AG29" s="966">
        <v>1</v>
      </c>
      <c r="AH29" s="966">
        <v>1</v>
      </c>
      <c r="AI29" s="966">
        <v>3</v>
      </c>
      <c r="AJ29" s="966">
        <v>2</v>
      </c>
      <c r="AK29" s="966">
        <v>2</v>
      </c>
      <c r="AL29" s="966">
        <v>1</v>
      </c>
      <c r="AM29" s="966">
        <v>2</v>
      </c>
      <c r="AN29" s="966">
        <v>4</v>
      </c>
      <c r="AO29" s="966">
        <v>1</v>
      </c>
      <c r="AP29" s="966">
        <v>2</v>
      </c>
      <c r="AQ29" s="966">
        <v>4</v>
      </c>
      <c r="AR29" s="966">
        <v>1</v>
      </c>
      <c r="AS29" s="966">
        <v>3</v>
      </c>
      <c r="AT29" s="966">
        <v>3</v>
      </c>
      <c r="AU29" s="966">
        <v>1</v>
      </c>
      <c r="AV29" s="966">
        <v>4</v>
      </c>
      <c r="AW29" s="966">
        <v>3</v>
      </c>
      <c r="AX29" s="966">
        <v>6</v>
      </c>
      <c r="AY29" s="966">
        <v>4</v>
      </c>
      <c r="AZ29" s="966">
        <v>0</v>
      </c>
      <c r="BA29" s="966">
        <v>3</v>
      </c>
      <c r="BB29" s="966">
        <v>3</v>
      </c>
      <c r="BC29" s="966">
        <v>7</v>
      </c>
      <c r="BD29" s="966">
        <v>1</v>
      </c>
      <c r="BE29" s="966">
        <v>4</v>
      </c>
      <c r="BF29" s="966">
        <v>4</v>
      </c>
      <c r="BG29" s="966">
        <v>3</v>
      </c>
      <c r="BH29" s="966">
        <v>4</v>
      </c>
      <c r="BI29" s="966">
        <v>2</v>
      </c>
      <c r="BJ29" s="966">
        <v>7</v>
      </c>
      <c r="BK29" s="966">
        <v>2</v>
      </c>
      <c r="BL29" s="966">
        <v>3</v>
      </c>
      <c r="BM29" s="966">
        <v>3</v>
      </c>
      <c r="BN29" s="966">
        <v>5</v>
      </c>
      <c r="BO29" s="966">
        <v>6</v>
      </c>
      <c r="BP29" s="966">
        <v>11</v>
      </c>
      <c r="BQ29" s="966">
        <v>7</v>
      </c>
      <c r="BR29" s="966">
        <v>3</v>
      </c>
      <c r="BS29" s="966">
        <v>3</v>
      </c>
      <c r="BT29" s="966">
        <v>6</v>
      </c>
      <c r="BU29" s="966">
        <v>4</v>
      </c>
      <c r="BV29" s="966">
        <v>4</v>
      </c>
      <c r="BW29" s="966">
        <v>4</v>
      </c>
      <c r="BX29" s="966">
        <v>3</v>
      </c>
      <c r="BY29" s="966">
        <v>8</v>
      </c>
      <c r="BZ29" s="966">
        <v>5</v>
      </c>
      <c r="CA29" s="966">
        <v>4</v>
      </c>
      <c r="CB29" s="966">
        <v>6</v>
      </c>
      <c r="CC29" s="966">
        <v>5</v>
      </c>
      <c r="CD29" s="966">
        <v>5</v>
      </c>
      <c r="CE29" s="966">
        <v>11</v>
      </c>
      <c r="CF29" s="966">
        <v>6</v>
      </c>
      <c r="CG29" s="966">
        <v>7</v>
      </c>
      <c r="CH29" s="966">
        <v>6</v>
      </c>
      <c r="CI29" s="966">
        <v>9</v>
      </c>
      <c r="CJ29" s="966">
        <v>6</v>
      </c>
      <c r="CK29" s="966">
        <v>7</v>
      </c>
      <c r="CL29" s="966">
        <v>6</v>
      </c>
      <c r="CM29" s="966">
        <v>6</v>
      </c>
      <c r="CN29" s="966">
        <v>0</v>
      </c>
      <c r="CO29" s="966">
        <v>3</v>
      </c>
      <c r="CP29" s="966">
        <v>3</v>
      </c>
      <c r="CQ29" s="966">
        <v>2</v>
      </c>
      <c r="CR29" s="966">
        <v>2</v>
      </c>
      <c r="CS29" s="966">
        <v>3</v>
      </c>
      <c r="CT29" s="966">
        <v>1</v>
      </c>
      <c r="CU29" s="967">
        <v>2</v>
      </c>
      <c r="CV29" s="967">
        <v>0</v>
      </c>
      <c r="CW29" s="967">
        <v>1</v>
      </c>
      <c r="CX29" s="967">
        <v>1</v>
      </c>
      <c r="CY29" s="967">
        <v>2</v>
      </c>
      <c r="CZ29" s="967">
        <v>1</v>
      </c>
      <c r="DA29" s="695"/>
    </row>
    <row r="30" spans="2:105" ht="15" customHeight="1">
      <c r="B30" s="965" t="s">
        <v>1060</v>
      </c>
      <c r="C30" s="966">
        <f t="shared" si="2"/>
        <v>4017</v>
      </c>
      <c r="D30" s="966">
        <v>0</v>
      </c>
      <c r="E30" s="966">
        <v>0</v>
      </c>
      <c r="F30" s="966">
        <v>2</v>
      </c>
      <c r="G30" s="966">
        <v>0</v>
      </c>
      <c r="H30" s="966">
        <v>0</v>
      </c>
      <c r="I30" s="966">
        <v>0</v>
      </c>
      <c r="J30" s="966">
        <v>0</v>
      </c>
      <c r="K30" s="966">
        <v>1</v>
      </c>
      <c r="L30" s="966">
        <v>0</v>
      </c>
      <c r="M30" s="966">
        <v>0</v>
      </c>
      <c r="N30" s="966">
        <v>0</v>
      </c>
      <c r="O30" s="966">
        <v>0</v>
      </c>
      <c r="P30" s="966">
        <v>0</v>
      </c>
      <c r="Q30" s="966">
        <v>0</v>
      </c>
      <c r="R30" s="966">
        <v>0</v>
      </c>
      <c r="S30" s="966">
        <v>1</v>
      </c>
      <c r="T30" s="966">
        <v>0</v>
      </c>
      <c r="U30" s="966">
        <v>1</v>
      </c>
      <c r="V30" s="966">
        <v>1</v>
      </c>
      <c r="W30" s="966">
        <v>4</v>
      </c>
      <c r="X30" s="966">
        <v>5</v>
      </c>
      <c r="Y30" s="966">
        <v>3</v>
      </c>
      <c r="Z30" s="966">
        <v>0</v>
      </c>
      <c r="AA30" s="966">
        <v>2</v>
      </c>
      <c r="AB30" s="966">
        <v>4</v>
      </c>
      <c r="AC30" s="966">
        <v>1</v>
      </c>
      <c r="AD30" s="966">
        <v>4</v>
      </c>
      <c r="AE30" s="966">
        <v>3</v>
      </c>
      <c r="AF30" s="966">
        <v>4</v>
      </c>
      <c r="AG30" s="966">
        <v>4</v>
      </c>
      <c r="AH30" s="966">
        <v>3</v>
      </c>
      <c r="AI30" s="966">
        <v>5</v>
      </c>
      <c r="AJ30" s="966">
        <v>7</v>
      </c>
      <c r="AK30" s="966">
        <v>8</v>
      </c>
      <c r="AL30" s="966">
        <v>8</v>
      </c>
      <c r="AM30" s="966">
        <v>2</v>
      </c>
      <c r="AN30" s="966">
        <v>8</v>
      </c>
      <c r="AO30" s="966">
        <v>6</v>
      </c>
      <c r="AP30" s="966">
        <v>10</v>
      </c>
      <c r="AQ30" s="966">
        <v>5</v>
      </c>
      <c r="AR30" s="966">
        <v>15</v>
      </c>
      <c r="AS30" s="966">
        <v>20</v>
      </c>
      <c r="AT30" s="966">
        <v>14</v>
      </c>
      <c r="AU30" s="966">
        <v>22</v>
      </c>
      <c r="AV30" s="966">
        <v>23</v>
      </c>
      <c r="AW30" s="966">
        <v>31</v>
      </c>
      <c r="AX30" s="966">
        <v>25</v>
      </c>
      <c r="AY30" s="966">
        <v>26</v>
      </c>
      <c r="AZ30" s="966">
        <v>43</v>
      </c>
      <c r="BA30" s="966">
        <v>30</v>
      </c>
      <c r="BB30" s="966">
        <v>34</v>
      </c>
      <c r="BC30" s="966">
        <v>45</v>
      </c>
      <c r="BD30" s="966">
        <v>43</v>
      </c>
      <c r="BE30" s="966">
        <v>56</v>
      </c>
      <c r="BF30" s="966">
        <v>67</v>
      </c>
      <c r="BG30" s="966">
        <v>59</v>
      </c>
      <c r="BH30" s="966">
        <v>70</v>
      </c>
      <c r="BI30" s="966">
        <v>86</v>
      </c>
      <c r="BJ30" s="966">
        <v>59</v>
      </c>
      <c r="BK30" s="966">
        <v>86</v>
      </c>
      <c r="BL30" s="966">
        <v>89</v>
      </c>
      <c r="BM30" s="966">
        <v>80</v>
      </c>
      <c r="BN30" s="966">
        <v>78</v>
      </c>
      <c r="BO30" s="966">
        <v>87</v>
      </c>
      <c r="BP30" s="966">
        <v>93</v>
      </c>
      <c r="BQ30" s="966">
        <v>89</v>
      </c>
      <c r="BR30" s="966">
        <v>100</v>
      </c>
      <c r="BS30" s="966">
        <v>91</v>
      </c>
      <c r="BT30" s="966">
        <v>88</v>
      </c>
      <c r="BU30" s="966">
        <v>100</v>
      </c>
      <c r="BV30" s="966">
        <v>88</v>
      </c>
      <c r="BW30" s="966">
        <v>96</v>
      </c>
      <c r="BX30" s="966">
        <v>113</v>
      </c>
      <c r="BY30" s="966">
        <v>129</v>
      </c>
      <c r="BZ30" s="966">
        <v>93</v>
      </c>
      <c r="CA30" s="966">
        <v>105</v>
      </c>
      <c r="CB30" s="966">
        <v>111</v>
      </c>
      <c r="CC30" s="966">
        <v>108</v>
      </c>
      <c r="CD30" s="966">
        <v>106</v>
      </c>
      <c r="CE30" s="966">
        <v>110</v>
      </c>
      <c r="CF30" s="966">
        <v>137</v>
      </c>
      <c r="CG30" s="966">
        <v>109</v>
      </c>
      <c r="CH30" s="966">
        <v>89</v>
      </c>
      <c r="CI30" s="966">
        <v>92</v>
      </c>
      <c r="CJ30" s="966">
        <v>84</v>
      </c>
      <c r="CK30" s="966">
        <v>88</v>
      </c>
      <c r="CL30" s="966">
        <v>63</v>
      </c>
      <c r="CM30" s="966">
        <v>63</v>
      </c>
      <c r="CN30" s="966">
        <v>64</v>
      </c>
      <c r="CO30" s="966">
        <v>64</v>
      </c>
      <c r="CP30" s="966">
        <v>43</v>
      </c>
      <c r="CQ30" s="966">
        <v>46</v>
      </c>
      <c r="CR30" s="966">
        <v>34</v>
      </c>
      <c r="CS30" s="966">
        <v>37</v>
      </c>
      <c r="CT30" s="966">
        <v>22</v>
      </c>
      <c r="CU30" s="967">
        <v>24</v>
      </c>
      <c r="CV30" s="967">
        <v>14</v>
      </c>
      <c r="CW30" s="967">
        <v>4</v>
      </c>
      <c r="CX30" s="967">
        <v>18</v>
      </c>
      <c r="CY30" s="967">
        <v>6</v>
      </c>
      <c r="CZ30" s="967">
        <v>6</v>
      </c>
      <c r="DA30" s="695"/>
    </row>
    <row r="31" spans="2:105" ht="15" customHeight="1">
      <c r="B31" s="965" t="s">
        <v>1061</v>
      </c>
      <c r="C31" s="966">
        <f t="shared" si="2"/>
        <v>573</v>
      </c>
      <c r="D31" s="966">
        <v>46</v>
      </c>
      <c r="E31" s="966">
        <v>26</v>
      </c>
      <c r="F31" s="966">
        <v>4</v>
      </c>
      <c r="G31" s="966">
        <v>0</v>
      </c>
      <c r="H31" s="966">
        <v>2</v>
      </c>
      <c r="I31" s="966">
        <v>2</v>
      </c>
      <c r="J31" s="966">
        <v>0</v>
      </c>
      <c r="K31" s="966">
        <v>1</v>
      </c>
      <c r="L31" s="966">
        <v>0</v>
      </c>
      <c r="M31" s="966">
        <v>2</v>
      </c>
      <c r="N31" s="966">
        <v>0</v>
      </c>
      <c r="O31" s="966">
        <v>1</v>
      </c>
      <c r="P31" s="966">
        <v>1</v>
      </c>
      <c r="Q31" s="966">
        <v>0</v>
      </c>
      <c r="R31" s="966">
        <v>0</v>
      </c>
      <c r="S31" s="966">
        <v>0</v>
      </c>
      <c r="T31" s="966">
        <v>2</v>
      </c>
      <c r="U31" s="966">
        <v>2</v>
      </c>
      <c r="V31" s="966">
        <v>0</v>
      </c>
      <c r="W31" s="966">
        <v>0</v>
      </c>
      <c r="X31" s="966">
        <v>0</v>
      </c>
      <c r="Y31" s="966">
        <v>0</v>
      </c>
      <c r="Z31" s="966">
        <v>1</v>
      </c>
      <c r="AA31" s="966">
        <v>1</v>
      </c>
      <c r="AB31" s="966">
        <v>0</v>
      </c>
      <c r="AC31" s="966">
        <v>0</v>
      </c>
      <c r="AD31" s="966">
        <v>0</v>
      </c>
      <c r="AE31" s="966">
        <v>1</v>
      </c>
      <c r="AF31" s="966">
        <v>2</v>
      </c>
      <c r="AG31" s="966">
        <v>1</v>
      </c>
      <c r="AH31" s="966">
        <v>0</v>
      </c>
      <c r="AI31" s="966">
        <v>1</v>
      </c>
      <c r="AJ31" s="966">
        <v>0</v>
      </c>
      <c r="AK31" s="966">
        <v>2</v>
      </c>
      <c r="AL31" s="966">
        <v>2</v>
      </c>
      <c r="AM31" s="966">
        <v>1</v>
      </c>
      <c r="AN31" s="966">
        <v>1</v>
      </c>
      <c r="AO31" s="966">
        <v>2</v>
      </c>
      <c r="AP31" s="966">
        <v>2</v>
      </c>
      <c r="AQ31" s="966">
        <v>0</v>
      </c>
      <c r="AR31" s="966">
        <v>1</v>
      </c>
      <c r="AS31" s="966">
        <v>2</v>
      </c>
      <c r="AT31" s="966">
        <v>0</v>
      </c>
      <c r="AU31" s="966">
        <v>2</v>
      </c>
      <c r="AV31" s="966">
        <v>0</v>
      </c>
      <c r="AW31" s="966">
        <v>0</v>
      </c>
      <c r="AX31" s="966">
        <v>0</v>
      </c>
      <c r="AY31" s="966">
        <v>1</v>
      </c>
      <c r="AZ31" s="966">
        <v>0</v>
      </c>
      <c r="BA31" s="966">
        <v>0</v>
      </c>
      <c r="BB31" s="966">
        <v>0</v>
      </c>
      <c r="BC31" s="966">
        <v>1</v>
      </c>
      <c r="BD31" s="966">
        <v>5</v>
      </c>
      <c r="BE31" s="966">
        <v>2</v>
      </c>
      <c r="BF31" s="966">
        <v>3</v>
      </c>
      <c r="BG31" s="966">
        <v>0</v>
      </c>
      <c r="BH31" s="966">
        <v>4</v>
      </c>
      <c r="BI31" s="966">
        <v>1</v>
      </c>
      <c r="BJ31" s="966">
        <v>2</v>
      </c>
      <c r="BK31" s="966">
        <v>1</v>
      </c>
      <c r="BL31" s="966">
        <v>2</v>
      </c>
      <c r="BM31" s="966">
        <v>4</v>
      </c>
      <c r="BN31" s="966">
        <v>2</v>
      </c>
      <c r="BO31" s="966">
        <v>1</v>
      </c>
      <c r="BP31" s="966">
        <v>4</v>
      </c>
      <c r="BQ31" s="966">
        <v>9</v>
      </c>
      <c r="BR31" s="966">
        <v>3</v>
      </c>
      <c r="BS31" s="966">
        <v>2</v>
      </c>
      <c r="BT31" s="966">
        <v>2</v>
      </c>
      <c r="BU31" s="966">
        <v>3</v>
      </c>
      <c r="BV31" s="966">
        <v>3</v>
      </c>
      <c r="BW31" s="966">
        <v>3</v>
      </c>
      <c r="BX31" s="966">
        <v>11</v>
      </c>
      <c r="BY31" s="966">
        <v>6</v>
      </c>
      <c r="BZ31" s="966">
        <v>10</v>
      </c>
      <c r="CA31" s="966">
        <v>10</v>
      </c>
      <c r="CB31" s="966">
        <v>6</v>
      </c>
      <c r="CC31" s="966">
        <v>9</v>
      </c>
      <c r="CD31" s="966">
        <v>10</v>
      </c>
      <c r="CE31" s="966">
        <v>10</v>
      </c>
      <c r="CF31" s="966">
        <v>16</v>
      </c>
      <c r="CG31" s="966">
        <v>16</v>
      </c>
      <c r="CH31" s="966">
        <v>10</v>
      </c>
      <c r="CI31" s="966">
        <v>16</v>
      </c>
      <c r="CJ31" s="966">
        <v>18</v>
      </c>
      <c r="CK31" s="966">
        <v>20</v>
      </c>
      <c r="CL31" s="966">
        <v>17</v>
      </c>
      <c r="CM31" s="966">
        <v>14</v>
      </c>
      <c r="CN31" s="966">
        <v>25</v>
      </c>
      <c r="CO31" s="966">
        <v>22</v>
      </c>
      <c r="CP31" s="966">
        <v>25</v>
      </c>
      <c r="CQ31" s="966">
        <v>14</v>
      </c>
      <c r="CR31" s="966">
        <v>19</v>
      </c>
      <c r="CS31" s="966">
        <v>19</v>
      </c>
      <c r="CT31" s="966">
        <v>21</v>
      </c>
      <c r="CU31" s="967">
        <v>8</v>
      </c>
      <c r="CV31" s="967">
        <v>8</v>
      </c>
      <c r="CW31" s="967">
        <v>16</v>
      </c>
      <c r="CX31" s="967">
        <v>18</v>
      </c>
      <c r="CY31" s="967">
        <v>9</v>
      </c>
      <c r="CZ31" s="967">
        <v>1</v>
      </c>
      <c r="DA31" s="695"/>
    </row>
    <row r="32" spans="2:105" ht="15" customHeight="1">
      <c r="B32" s="965" t="s">
        <v>1141</v>
      </c>
      <c r="C32" s="966">
        <f t="shared" si="2"/>
        <v>105</v>
      </c>
      <c r="D32" s="966">
        <v>9</v>
      </c>
      <c r="E32" s="966">
        <v>3</v>
      </c>
      <c r="F32" s="966">
        <v>4</v>
      </c>
      <c r="G32" s="966">
        <v>2</v>
      </c>
      <c r="H32" s="966">
        <v>0</v>
      </c>
      <c r="I32" s="966">
        <v>1</v>
      </c>
      <c r="J32" s="966">
        <v>1</v>
      </c>
      <c r="K32" s="966">
        <v>0</v>
      </c>
      <c r="L32" s="966">
        <v>1</v>
      </c>
      <c r="M32" s="966">
        <v>0</v>
      </c>
      <c r="N32" s="966">
        <v>0</v>
      </c>
      <c r="O32" s="966">
        <v>0</v>
      </c>
      <c r="P32" s="966">
        <v>0</v>
      </c>
      <c r="Q32" s="966">
        <v>0</v>
      </c>
      <c r="R32" s="966">
        <v>0</v>
      </c>
      <c r="S32" s="966">
        <v>0</v>
      </c>
      <c r="T32" s="966">
        <v>0</v>
      </c>
      <c r="U32" s="966">
        <v>0</v>
      </c>
      <c r="V32" s="966">
        <v>0</v>
      </c>
      <c r="W32" s="966">
        <v>0</v>
      </c>
      <c r="X32" s="966">
        <v>0</v>
      </c>
      <c r="Y32" s="966">
        <v>0</v>
      </c>
      <c r="Z32" s="966">
        <v>0</v>
      </c>
      <c r="AA32" s="966">
        <v>0</v>
      </c>
      <c r="AB32" s="966">
        <v>0</v>
      </c>
      <c r="AC32" s="966">
        <v>0</v>
      </c>
      <c r="AD32" s="966">
        <v>0</v>
      </c>
      <c r="AE32" s="966">
        <v>0</v>
      </c>
      <c r="AF32" s="966">
        <v>1</v>
      </c>
      <c r="AG32" s="966">
        <v>1</v>
      </c>
      <c r="AH32" s="966">
        <v>2</v>
      </c>
      <c r="AI32" s="966">
        <v>1</v>
      </c>
      <c r="AJ32" s="966">
        <v>0</v>
      </c>
      <c r="AK32" s="966">
        <v>0</v>
      </c>
      <c r="AL32" s="966">
        <v>0</v>
      </c>
      <c r="AM32" s="966">
        <v>0</v>
      </c>
      <c r="AN32" s="966">
        <v>0</v>
      </c>
      <c r="AO32" s="966">
        <v>0</v>
      </c>
      <c r="AP32" s="966">
        <v>1</v>
      </c>
      <c r="AQ32" s="966">
        <v>0</v>
      </c>
      <c r="AR32" s="966">
        <v>0</v>
      </c>
      <c r="AS32" s="966">
        <v>1</v>
      </c>
      <c r="AT32" s="966">
        <v>0</v>
      </c>
      <c r="AU32" s="966">
        <v>0</v>
      </c>
      <c r="AV32" s="966">
        <v>1</v>
      </c>
      <c r="AW32" s="966">
        <v>1</v>
      </c>
      <c r="AX32" s="966">
        <v>0</v>
      </c>
      <c r="AY32" s="966">
        <v>0</v>
      </c>
      <c r="AZ32" s="966">
        <v>1</v>
      </c>
      <c r="BA32" s="966">
        <v>0</v>
      </c>
      <c r="BB32" s="966">
        <v>0</v>
      </c>
      <c r="BC32" s="966">
        <v>0</v>
      </c>
      <c r="BD32" s="966">
        <v>2</v>
      </c>
      <c r="BE32" s="966">
        <v>1</v>
      </c>
      <c r="BF32" s="966">
        <v>0</v>
      </c>
      <c r="BG32" s="966">
        <v>1</v>
      </c>
      <c r="BH32" s="966">
        <v>0</v>
      </c>
      <c r="BI32" s="966">
        <v>1</v>
      </c>
      <c r="BJ32" s="966">
        <v>1</v>
      </c>
      <c r="BK32" s="966">
        <v>1</v>
      </c>
      <c r="BL32" s="966">
        <v>0</v>
      </c>
      <c r="BM32" s="966">
        <v>0</v>
      </c>
      <c r="BN32" s="966">
        <v>2</v>
      </c>
      <c r="BO32" s="966">
        <v>1</v>
      </c>
      <c r="BP32" s="966">
        <v>0</v>
      </c>
      <c r="BQ32" s="966">
        <v>0</v>
      </c>
      <c r="BR32" s="966">
        <v>1</v>
      </c>
      <c r="BS32" s="966">
        <v>0</v>
      </c>
      <c r="BT32" s="966">
        <v>0</v>
      </c>
      <c r="BU32" s="966">
        <v>1</v>
      </c>
      <c r="BV32" s="966">
        <v>2</v>
      </c>
      <c r="BW32" s="966">
        <v>1</v>
      </c>
      <c r="BX32" s="966">
        <v>1</v>
      </c>
      <c r="BY32" s="966">
        <v>2</v>
      </c>
      <c r="BZ32" s="966">
        <v>0</v>
      </c>
      <c r="CA32" s="966">
        <v>0</v>
      </c>
      <c r="CB32" s="966">
        <v>1</v>
      </c>
      <c r="CC32" s="966">
        <v>1</v>
      </c>
      <c r="CD32" s="966">
        <v>2</v>
      </c>
      <c r="CE32" s="966">
        <v>5</v>
      </c>
      <c r="CF32" s="966">
        <v>3</v>
      </c>
      <c r="CG32" s="966">
        <v>5</v>
      </c>
      <c r="CH32" s="966">
        <v>0</v>
      </c>
      <c r="CI32" s="966">
        <v>1</v>
      </c>
      <c r="CJ32" s="966">
        <v>3</v>
      </c>
      <c r="CK32" s="966">
        <v>3</v>
      </c>
      <c r="CL32" s="966">
        <v>2</v>
      </c>
      <c r="CM32" s="966">
        <v>5</v>
      </c>
      <c r="CN32" s="966">
        <v>4</v>
      </c>
      <c r="CO32" s="966">
        <v>1</v>
      </c>
      <c r="CP32" s="966">
        <v>2</v>
      </c>
      <c r="CQ32" s="966">
        <v>1</v>
      </c>
      <c r="CR32" s="966">
        <v>5</v>
      </c>
      <c r="CS32" s="966">
        <v>4</v>
      </c>
      <c r="CT32" s="966">
        <v>1</v>
      </c>
      <c r="CU32" s="967">
        <v>1</v>
      </c>
      <c r="CV32" s="967">
        <v>1</v>
      </c>
      <c r="CW32" s="967">
        <v>0</v>
      </c>
      <c r="CX32" s="967">
        <v>4</v>
      </c>
      <c r="CY32" s="967">
        <v>1</v>
      </c>
      <c r="CZ32" s="967">
        <v>0</v>
      </c>
      <c r="DA32" s="695"/>
    </row>
    <row r="33" spans="2:105" ht="15" customHeight="1">
      <c r="B33" s="965" t="s">
        <v>1063</v>
      </c>
      <c r="C33" s="966">
        <f t="shared" si="2"/>
        <v>213</v>
      </c>
      <c r="D33" s="966">
        <v>0</v>
      </c>
      <c r="E33" s="966">
        <v>0</v>
      </c>
      <c r="F33" s="966">
        <v>0</v>
      </c>
      <c r="G33" s="966">
        <v>0</v>
      </c>
      <c r="H33" s="966">
        <v>0</v>
      </c>
      <c r="I33" s="966">
        <v>0</v>
      </c>
      <c r="J33" s="966">
        <v>0</v>
      </c>
      <c r="K33" s="966">
        <v>0</v>
      </c>
      <c r="L33" s="966">
        <v>0</v>
      </c>
      <c r="M33" s="966">
        <v>0</v>
      </c>
      <c r="N33" s="966">
        <v>0</v>
      </c>
      <c r="O33" s="966">
        <v>0</v>
      </c>
      <c r="P33" s="966">
        <v>0</v>
      </c>
      <c r="Q33" s="966">
        <v>0</v>
      </c>
      <c r="R33" s="966">
        <v>0</v>
      </c>
      <c r="S33" s="966">
        <v>0</v>
      </c>
      <c r="T33" s="966">
        <v>0</v>
      </c>
      <c r="U33" s="966">
        <v>0</v>
      </c>
      <c r="V33" s="966">
        <v>0</v>
      </c>
      <c r="W33" s="966">
        <v>0</v>
      </c>
      <c r="X33" s="966">
        <v>0</v>
      </c>
      <c r="Y33" s="966">
        <v>0</v>
      </c>
      <c r="Z33" s="966">
        <v>0</v>
      </c>
      <c r="AA33" s="966">
        <v>0</v>
      </c>
      <c r="AB33" s="966">
        <v>0</v>
      </c>
      <c r="AC33" s="966">
        <v>0</v>
      </c>
      <c r="AD33" s="966">
        <v>0</v>
      </c>
      <c r="AE33" s="966">
        <v>0</v>
      </c>
      <c r="AF33" s="966">
        <v>0</v>
      </c>
      <c r="AG33" s="966">
        <v>0</v>
      </c>
      <c r="AH33" s="966">
        <v>0</v>
      </c>
      <c r="AI33" s="966">
        <v>0</v>
      </c>
      <c r="AJ33" s="966">
        <v>0</v>
      </c>
      <c r="AK33" s="966">
        <v>0</v>
      </c>
      <c r="AL33" s="966">
        <v>0</v>
      </c>
      <c r="AM33" s="966">
        <v>0</v>
      </c>
      <c r="AN33" s="966">
        <v>0</v>
      </c>
      <c r="AO33" s="966">
        <v>0</v>
      </c>
      <c r="AP33" s="966">
        <v>0</v>
      </c>
      <c r="AQ33" s="966">
        <v>0</v>
      </c>
      <c r="AR33" s="966">
        <v>0</v>
      </c>
      <c r="AS33" s="966">
        <v>0</v>
      </c>
      <c r="AT33" s="966">
        <v>0</v>
      </c>
      <c r="AU33" s="966">
        <v>0</v>
      </c>
      <c r="AV33" s="966">
        <v>0</v>
      </c>
      <c r="AW33" s="966">
        <v>0</v>
      </c>
      <c r="AX33" s="966">
        <v>0</v>
      </c>
      <c r="AY33" s="966">
        <v>0</v>
      </c>
      <c r="AZ33" s="966">
        <v>0</v>
      </c>
      <c r="BA33" s="966">
        <v>0</v>
      </c>
      <c r="BB33" s="966">
        <v>0</v>
      </c>
      <c r="BC33" s="966">
        <v>0</v>
      </c>
      <c r="BD33" s="966">
        <v>0</v>
      </c>
      <c r="BE33" s="966">
        <v>0</v>
      </c>
      <c r="BF33" s="966">
        <v>1</v>
      </c>
      <c r="BG33" s="966">
        <v>0</v>
      </c>
      <c r="BH33" s="966">
        <v>0</v>
      </c>
      <c r="BI33" s="966">
        <v>0</v>
      </c>
      <c r="BJ33" s="966">
        <v>0</v>
      </c>
      <c r="BK33" s="966">
        <v>0</v>
      </c>
      <c r="BL33" s="966">
        <v>1</v>
      </c>
      <c r="BM33" s="966">
        <v>1</v>
      </c>
      <c r="BN33" s="966">
        <v>0</v>
      </c>
      <c r="BO33" s="966">
        <v>2</v>
      </c>
      <c r="BP33" s="966">
        <v>0</v>
      </c>
      <c r="BQ33" s="966">
        <v>0</v>
      </c>
      <c r="BR33" s="966">
        <v>2</v>
      </c>
      <c r="BS33" s="966">
        <v>2</v>
      </c>
      <c r="BT33" s="966">
        <v>0</v>
      </c>
      <c r="BU33" s="966">
        <v>0</v>
      </c>
      <c r="BV33" s="966">
        <v>6</v>
      </c>
      <c r="BW33" s="966">
        <v>6</v>
      </c>
      <c r="BX33" s="966">
        <v>3</v>
      </c>
      <c r="BY33" s="966">
        <v>3</v>
      </c>
      <c r="BZ33" s="966">
        <v>7</v>
      </c>
      <c r="CA33" s="966">
        <v>4</v>
      </c>
      <c r="CB33" s="966">
        <v>7</v>
      </c>
      <c r="CC33" s="966">
        <v>3</v>
      </c>
      <c r="CD33" s="966">
        <v>8</v>
      </c>
      <c r="CE33" s="966">
        <v>4</v>
      </c>
      <c r="CF33" s="966">
        <v>10</v>
      </c>
      <c r="CG33" s="966">
        <v>10</v>
      </c>
      <c r="CH33" s="966">
        <v>8</v>
      </c>
      <c r="CI33" s="966">
        <v>8</v>
      </c>
      <c r="CJ33" s="966">
        <v>10</v>
      </c>
      <c r="CK33" s="966">
        <v>7</v>
      </c>
      <c r="CL33" s="966">
        <v>13</v>
      </c>
      <c r="CM33" s="966">
        <v>12</v>
      </c>
      <c r="CN33" s="966">
        <v>9</v>
      </c>
      <c r="CO33" s="966">
        <v>10</v>
      </c>
      <c r="CP33" s="966">
        <v>6</v>
      </c>
      <c r="CQ33" s="966">
        <v>12</v>
      </c>
      <c r="CR33" s="966">
        <v>10</v>
      </c>
      <c r="CS33" s="966">
        <v>9</v>
      </c>
      <c r="CT33" s="966">
        <v>4</v>
      </c>
      <c r="CU33" s="967">
        <v>3</v>
      </c>
      <c r="CV33" s="967">
        <v>3</v>
      </c>
      <c r="CW33" s="967">
        <v>2</v>
      </c>
      <c r="CX33" s="967">
        <v>3</v>
      </c>
      <c r="CY33" s="967">
        <v>4</v>
      </c>
      <c r="CZ33" s="967">
        <v>0</v>
      </c>
      <c r="DA33" s="695"/>
    </row>
    <row r="34" spans="2:105" ht="15" customHeight="1">
      <c r="B34" s="965" t="s">
        <v>1064</v>
      </c>
      <c r="C34" s="966">
        <f t="shared" si="2"/>
        <v>212</v>
      </c>
      <c r="D34" s="966">
        <v>0</v>
      </c>
      <c r="E34" s="966">
        <v>0</v>
      </c>
      <c r="F34" s="966">
        <v>0</v>
      </c>
      <c r="G34" s="966">
        <v>0</v>
      </c>
      <c r="H34" s="966">
        <v>0</v>
      </c>
      <c r="I34" s="966">
        <v>0</v>
      </c>
      <c r="J34" s="966">
        <v>0</v>
      </c>
      <c r="K34" s="966">
        <v>0</v>
      </c>
      <c r="L34" s="966">
        <v>0</v>
      </c>
      <c r="M34" s="966">
        <v>0</v>
      </c>
      <c r="N34" s="966">
        <v>0</v>
      </c>
      <c r="O34" s="966">
        <v>0</v>
      </c>
      <c r="P34" s="966">
        <v>0</v>
      </c>
      <c r="Q34" s="966">
        <v>0</v>
      </c>
      <c r="R34" s="966">
        <v>0</v>
      </c>
      <c r="S34" s="966">
        <v>0</v>
      </c>
      <c r="T34" s="966">
        <v>0</v>
      </c>
      <c r="U34" s="966">
        <v>0</v>
      </c>
      <c r="V34" s="966">
        <v>0</v>
      </c>
      <c r="W34" s="966">
        <v>0</v>
      </c>
      <c r="X34" s="966">
        <v>0</v>
      </c>
      <c r="Y34" s="966">
        <v>0</v>
      </c>
      <c r="Z34" s="966">
        <v>1</v>
      </c>
      <c r="AA34" s="966">
        <v>0</v>
      </c>
      <c r="AB34" s="966">
        <v>1</v>
      </c>
      <c r="AC34" s="966">
        <v>1</v>
      </c>
      <c r="AD34" s="966">
        <v>0</v>
      </c>
      <c r="AE34" s="966">
        <v>1</v>
      </c>
      <c r="AF34" s="966">
        <v>2</v>
      </c>
      <c r="AG34" s="966">
        <v>2</v>
      </c>
      <c r="AH34" s="966">
        <v>0</v>
      </c>
      <c r="AI34" s="966">
        <v>0</v>
      </c>
      <c r="AJ34" s="966">
        <v>2</v>
      </c>
      <c r="AK34" s="966">
        <v>3</v>
      </c>
      <c r="AL34" s="966">
        <v>1</v>
      </c>
      <c r="AM34" s="966">
        <v>4</v>
      </c>
      <c r="AN34" s="966">
        <v>1</v>
      </c>
      <c r="AO34" s="966">
        <v>4</v>
      </c>
      <c r="AP34" s="966">
        <v>4</v>
      </c>
      <c r="AQ34" s="966">
        <v>7</v>
      </c>
      <c r="AR34" s="966">
        <v>6</v>
      </c>
      <c r="AS34" s="966">
        <v>3</v>
      </c>
      <c r="AT34" s="966">
        <v>2</v>
      </c>
      <c r="AU34" s="966">
        <v>5</v>
      </c>
      <c r="AV34" s="966">
        <v>5</v>
      </c>
      <c r="AW34" s="966">
        <v>6</v>
      </c>
      <c r="AX34" s="966">
        <v>3</v>
      </c>
      <c r="AY34" s="966">
        <v>3</v>
      </c>
      <c r="AZ34" s="966">
        <v>6</v>
      </c>
      <c r="BA34" s="966">
        <v>11</v>
      </c>
      <c r="BB34" s="966">
        <v>2</v>
      </c>
      <c r="BC34" s="966">
        <v>6</v>
      </c>
      <c r="BD34" s="966">
        <v>7</v>
      </c>
      <c r="BE34" s="966">
        <v>5</v>
      </c>
      <c r="BF34" s="966">
        <v>3</v>
      </c>
      <c r="BG34" s="966">
        <v>3</v>
      </c>
      <c r="BH34" s="966">
        <v>6</v>
      </c>
      <c r="BI34" s="966">
        <v>2</v>
      </c>
      <c r="BJ34" s="966">
        <v>1</v>
      </c>
      <c r="BK34" s="966">
        <v>5</v>
      </c>
      <c r="BL34" s="966">
        <v>3</v>
      </c>
      <c r="BM34" s="966">
        <v>3</v>
      </c>
      <c r="BN34" s="966">
        <v>1</v>
      </c>
      <c r="BO34" s="966">
        <v>4</v>
      </c>
      <c r="BP34" s="966">
        <v>5</v>
      </c>
      <c r="BQ34" s="966">
        <v>9</v>
      </c>
      <c r="BR34" s="966">
        <v>7</v>
      </c>
      <c r="BS34" s="966">
        <v>4</v>
      </c>
      <c r="BT34" s="966">
        <v>2</v>
      </c>
      <c r="BU34" s="966">
        <v>5</v>
      </c>
      <c r="BV34" s="966">
        <v>1</v>
      </c>
      <c r="BW34" s="966">
        <v>4</v>
      </c>
      <c r="BX34" s="966">
        <v>1</v>
      </c>
      <c r="BY34" s="966">
        <v>7</v>
      </c>
      <c r="BZ34" s="966">
        <v>2</v>
      </c>
      <c r="CA34" s="966">
        <v>4</v>
      </c>
      <c r="CB34" s="966">
        <v>0</v>
      </c>
      <c r="CC34" s="966">
        <v>6</v>
      </c>
      <c r="CD34" s="966">
        <v>4</v>
      </c>
      <c r="CE34" s="966">
        <v>1</v>
      </c>
      <c r="CF34" s="966">
        <v>4</v>
      </c>
      <c r="CG34" s="966">
        <v>1</v>
      </c>
      <c r="CH34" s="966">
        <v>1</v>
      </c>
      <c r="CI34" s="966">
        <v>0</v>
      </c>
      <c r="CJ34" s="966">
        <v>0</v>
      </c>
      <c r="CK34" s="966">
        <v>1</v>
      </c>
      <c r="CL34" s="966">
        <v>0</v>
      </c>
      <c r="CM34" s="966">
        <v>1</v>
      </c>
      <c r="CN34" s="966">
        <v>3</v>
      </c>
      <c r="CO34" s="966">
        <v>1</v>
      </c>
      <c r="CP34" s="966">
        <v>0</v>
      </c>
      <c r="CQ34" s="966">
        <v>0</v>
      </c>
      <c r="CR34" s="966">
        <v>0</v>
      </c>
      <c r="CS34" s="966">
        <v>0</v>
      </c>
      <c r="CT34" s="966">
        <v>0</v>
      </c>
      <c r="CU34" s="967">
        <v>0</v>
      </c>
      <c r="CV34" s="967">
        <v>0</v>
      </c>
      <c r="CW34" s="967">
        <v>0</v>
      </c>
      <c r="CX34" s="967">
        <v>1</v>
      </c>
      <c r="CY34" s="967">
        <v>0</v>
      </c>
      <c r="CZ34" s="967">
        <v>2</v>
      </c>
      <c r="DA34" s="695"/>
    </row>
    <row r="35" spans="2:105" ht="15" customHeight="1">
      <c r="B35" s="965" t="s">
        <v>1065</v>
      </c>
      <c r="C35" s="966">
        <f t="shared" si="2"/>
        <v>153</v>
      </c>
      <c r="D35" s="966">
        <v>0</v>
      </c>
      <c r="E35" s="966">
        <v>0</v>
      </c>
      <c r="F35" s="966">
        <v>0</v>
      </c>
      <c r="G35" s="966">
        <v>0</v>
      </c>
      <c r="H35" s="966">
        <v>0</v>
      </c>
      <c r="I35" s="966">
        <v>0</v>
      </c>
      <c r="J35" s="966">
        <v>0</v>
      </c>
      <c r="K35" s="966">
        <v>0</v>
      </c>
      <c r="L35" s="966">
        <v>0</v>
      </c>
      <c r="M35" s="966">
        <v>0</v>
      </c>
      <c r="N35" s="966">
        <v>0</v>
      </c>
      <c r="O35" s="966">
        <v>0</v>
      </c>
      <c r="P35" s="966">
        <v>0</v>
      </c>
      <c r="Q35" s="966">
        <v>0</v>
      </c>
      <c r="R35" s="966">
        <v>0</v>
      </c>
      <c r="S35" s="966">
        <v>0</v>
      </c>
      <c r="T35" s="966">
        <v>0</v>
      </c>
      <c r="U35" s="966">
        <v>0</v>
      </c>
      <c r="V35" s="966">
        <v>0</v>
      </c>
      <c r="W35" s="966">
        <v>0</v>
      </c>
      <c r="X35" s="966">
        <v>0</v>
      </c>
      <c r="Y35" s="966">
        <v>0</v>
      </c>
      <c r="Z35" s="966">
        <v>0</v>
      </c>
      <c r="AA35" s="966">
        <v>0</v>
      </c>
      <c r="AB35" s="966">
        <v>0</v>
      </c>
      <c r="AC35" s="966">
        <v>0</v>
      </c>
      <c r="AD35" s="966">
        <v>0</v>
      </c>
      <c r="AE35" s="966">
        <v>0</v>
      </c>
      <c r="AF35" s="966">
        <v>0</v>
      </c>
      <c r="AG35" s="966">
        <v>0</v>
      </c>
      <c r="AH35" s="966">
        <v>0</v>
      </c>
      <c r="AI35" s="966">
        <v>0</v>
      </c>
      <c r="AJ35" s="966">
        <v>0</v>
      </c>
      <c r="AK35" s="966">
        <v>0</v>
      </c>
      <c r="AL35" s="966">
        <v>0</v>
      </c>
      <c r="AM35" s="966">
        <v>0</v>
      </c>
      <c r="AN35" s="966">
        <v>0</v>
      </c>
      <c r="AO35" s="966">
        <v>0</v>
      </c>
      <c r="AP35" s="966">
        <v>0</v>
      </c>
      <c r="AQ35" s="966">
        <v>0</v>
      </c>
      <c r="AR35" s="966">
        <v>0</v>
      </c>
      <c r="AS35" s="966">
        <v>0</v>
      </c>
      <c r="AT35" s="966">
        <v>0</v>
      </c>
      <c r="AU35" s="966">
        <v>0</v>
      </c>
      <c r="AV35" s="966">
        <v>0</v>
      </c>
      <c r="AW35" s="966">
        <v>0</v>
      </c>
      <c r="AX35" s="966">
        <v>0</v>
      </c>
      <c r="AY35" s="966">
        <v>0</v>
      </c>
      <c r="AZ35" s="966">
        <v>1</v>
      </c>
      <c r="BA35" s="966">
        <v>0</v>
      </c>
      <c r="BB35" s="966">
        <v>0</v>
      </c>
      <c r="BC35" s="966">
        <v>1</v>
      </c>
      <c r="BD35" s="966">
        <v>0</v>
      </c>
      <c r="BE35" s="966">
        <v>0</v>
      </c>
      <c r="BF35" s="966">
        <v>0</v>
      </c>
      <c r="BG35" s="966">
        <v>1</v>
      </c>
      <c r="BH35" s="966">
        <v>0</v>
      </c>
      <c r="BI35" s="966">
        <v>1</v>
      </c>
      <c r="BJ35" s="966">
        <v>0</v>
      </c>
      <c r="BK35" s="966">
        <v>0</v>
      </c>
      <c r="BL35" s="966">
        <v>1</v>
      </c>
      <c r="BM35" s="966">
        <v>3</v>
      </c>
      <c r="BN35" s="966">
        <v>3</v>
      </c>
      <c r="BO35" s="966">
        <v>1</v>
      </c>
      <c r="BP35" s="966">
        <v>0</v>
      </c>
      <c r="BQ35" s="966">
        <v>3</v>
      </c>
      <c r="BR35" s="966">
        <v>1</v>
      </c>
      <c r="BS35" s="966">
        <v>1</v>
      </c>
      <c r="BT35" s="966">
        <v>6</v>
      </c>
      <c r="BU35" s="966">
        <v>5</v>
      </c>
      <c r="BV35" s="966">
        <v>1</v>
      </c>
      <c r="BW35" s="966">
        <v>4</v>
      </c>
      <c r="BX35" s="966">
        <v>4</v>
      </c>
      <c r="BY35" s="966">
        <v>6</v>
      </c>
      <c r="BZ35" s="966">
        <v>7</v>
      </c>
      <c r="CA35" s="966">
        <v>5</v>
      </c>
      <c r="CB35" s="966">
        <v>4</v>
      </c>
      <c r="CC35" s="966">
        <v>4</v>
      </c>
      <c r="CD35" s="966">
        <v>6</v>
      </c>
      <c r="CE35" s="966">
        <v>4</v>
      </c>
      <c r="CF35" s="966">
        <v>9</v>
      </c>
      <c r="CG35" s="966">
        <v>4</v>
      </c>
      <c r="CH35" s="966">
        <v>5</v>
      </c>
      <c r="CI35" s="966">
        <v>11</v>
      </c>
      <c r="CJ35" s="966">
        <v>8</v>
      </c>
      <c r="CK35" s="966">
        <v>9</v>
      </c>
      <c r="CL35" s="966">
        <v>4</v>
      </c>
      <c r="CM35" s="966">
        <v>7</v>
      </c>
      <c r="CN35" s="966">
        <v>3</v>
      </c>
      <c r="CO35" s="966">
        <v>1</v>
      </c>
      <c r="CP35" s="966">
        <v>5</v>
      </c>
      <c r="CQ35" s="966">
        <v>1</v>
      </c>
      <c r="CR35" s="966">
        <v>2</v>
      </c>
      <c r="CS35" s="966">
        <v>1</v>
      </c>
      <c r="CT35" s="966">
        <v>2</v>
      </c>
      <c r="CU35" s="967">
        <v>2</v>
      </c>
      <c r="CV35" s="967">
        <v>2</v>
      </c>
      <c r="CW35" s="967">
        <v>1</v>
      </c>
      <c r="CX35" s="967">
        <v>2</v>
      </c>
      <c r="CY35" s="967">
        <v>1</v>
      </c>
      <c r="CZ35" s="967">
        <v>0</v>
      </c>
      <c r="DA35" s="695"/>
    </row>
    <row r="36" spans="2:105" ht="15" customHeight="1">
      <c r="B36" s="965" t="s">
        <v>1066</v>
      </c>
      <c r="C36" s="966">
        <f t="shared" si="2"/>
        <v>194</v>
      </c>
      <c r="D36" s="966">
        <v>3</v>
      </c>
      <c r="E36" s="966">
        <v>6</v>
      </c>
      <c r="F36" s="966">
        <v>4</v>
      </c>
      <c r="G36" s="966">
        <v>4</v>
      </c>
      <c r="H36" s="966">
        <v>1</v>
      </c>
      <c r="I36" s="966">
        <v>1</v>
      </c>
      <c r="J36" s="966">
        <v>2</v>
      </c>
      <c r="K36" s="966">
        <v>1</v>
      </c>
      <c r="L36" s="966">
        <v>1</v>
      </c>
      <c r="M36" s="966">
        <v>0</v>
      </c>
      <c r="N36" s="966">
        <v>1</v>
      </c>
      <c r="O36" s="966">
        <v>4</v>
      </c>
      <c r="P36" s="966">
        <v>3</v>
      </c>
      <c r="Q36" s="966">
        <v>1</v>
      </c>
      <c r="R36" s="966">
        <v>4</v>
      </c>
      <c r="S36" s="966">
        <v>4</v>
      </c>
      <c r="T36" s="966">
        <v>2</v>
      </c>
      <c r="U36" s="966">
        <v>3</v>
      </c>
      <c r="V36" s="966">
        <v>3</v>
      </c>
      <c r="W36" s="966">
        <v>4</v>
      </c>
      <c r="X36" s="966">
        <v>3</v>
      </c>
      <c r="Y36" s="966">
        <v>3</v>
      </c>
      <c r="Z36" s="966">
        <v>3</v>
      </c>
      <c r="AA36" s="966">
        <v>7</v>
      </c>
      <c r="AB36" s="966">
        <v>4</v>
      </c>
      <c r="AC36" s="966">
        <v>1</v>
      </c>
      <c r="AD36" s="966">
        <v>3</v>
      </c>
      <c r="AE36" s="966">
        <v>1</v>
      </c>
      <c r="AF36" s="966">
        <v>8</v>
      </c>
      <c r="AG36" s="966">
        <v>4</v>
      </c>
      <c r="AH36" s="966">
        <v>2</v>
      </c>
      <c r="AI36" s="966">
        <v>8</v>
      </c>
      <c r="AJ36" s="966">
        <v>3</v>
      </c>
      <c r="AK36" s="966">
        <v>1</v>
      </c>
      <c r="AL36" s="966">
        <v>2</v>
      </c>
      <c r="AM36" s="966">
        <v>2</v>
      </c>
      <c r="AN36" s="966">
        <v>1</v>
      </c>
      <c r="AO36" s="966">
        <v>5</v>
      </c>
      <c r="AP36" s="966">
        <v>5</v>
      </c>
      <c r="AQ36" s="966">
        <v>4</v>
      </c>
      <c r="AR36" s="966">
        <v>3</v>
      </c>
      <c r="AS36" s="966">
        <v>2</v>
      </c>
      <c r="AT36" s="966">
        <v>6</v>
      </c>
      <c r="AU36" s="966">
        <v>5</v>
      </c>
      <c r="AV36" s="966">
        <v>2</v>
      </c>
      <c r="AW36" s="966">
        <v>1</v>
      </c>
      <c r="AX36" s="966">
        <v>6</v>
      </c>
      <c r="AY36" s="966">
        <v>3</v>
      </c>
      <c r="AZ36" s="966">
        <v>3</v>
      </c>
      <c r="BA36" s="966">
        <v>1</v>
      </c>
      <c r="BB36" s="966">
        <v>3</v>
      </c>
      <c r="BC36" s="966">
        <v>0</v>
      </c>
      <c r="BD36" s="966">
        <v>3</v>
      </c>
      <c r="BE36" s="966">
        <v>1</v>
      </c>
      <c r="BF36" s="966">
        <v>1</v>
      </c>
      <c r="BG36" s="966">
        <v>1</v>
      </c>
      <c r="BH36" s="966">
        <v>1</v>
      </c>
      <c r="BI36" s="966">
        <v>2</v>
      </c>
      <c r="BJ36" s="966">
        <v>0</v>
      </c>
      <c r="BK36" s="966">
        <v>2</v>
      </c>
      <c r="BL36" s="966">
        <v>0</v>
      </c>
      <c r="BM36" s="966">
        <v>1</v>
      </c>
      <c r="BN36" s="966">
        <v>3</v>
      </c>
      <c r="BO36" s="966">
        <v>3</v>
      </c>
      <c r="BP36" s="966">
        <v>0</v>
      </c>
      <c r="BQ36" s="966">
        <v>3</v>
      </c>
      <c r="BR36" s="966">
        <v>0</v>
      </c>
      <c r="BS36" s="966">
        <v>0</v>
      </c>
      <c r="BT36" s="966">
        <v>1</v>
      </c>
      <c r="BU36" s="966">
        <v>0</v>
      </c>
      <c r="BV36" s="966">
        <v>2</v>
      </c>
      <c r="BW36" s="966">
        <v>1</v>
      </c>
      <c r="BX36" s="966">
        <v>0</v>
      </c>
      <c r="BY36" s="966">
        <v>1</v>
      </c>
      <c r="BZ36" s="966">
        <v>1</v>
      </c>
      <c r="CA36" s="966">
        <v>1</v>
      </c>
      <c r="CB36" s="966">
        <v>0</v>
      </c>
      <c r="CC36" s="966">
        <v>0</v>
      </c>
      <c r="CD36" s="966">
        <v>1</v>
      </c>
      <c r="CE36" s="966">
        <v>2</v>
      </c>
      <c r="CF36" s="966">
        <v>0</v>
      </c>
      <c r="CG36" s="966">
        <v>1</v>
      </c>
      <c r="CH36" s="966">
        <v>0</v>
      </c>
      <c r="CI36" s="966">
        <v>1</v>
      </c>
      <c r="CJ36" s="966">
        <v>2</v>
      </c>
      <c r="CK36" s="966">
        <v>1</v>
      </c>
      <c r="CL36" s="966">
        <v>0</v>
      </c>
      <c r="CM36" s="966">
        <v>0</v>
      </c>
      <c r="CN36" s="966">
        <v>0</v>
      </c>
      <c r="CO36" s="966">
        <v>0</v>
      </c>
      <c r="CP36" s="966">
        <v>1</v>
      </c>
      <c r="CQ36" s="966">
        <v>0</v>
      </c>
      <c r="CR36" s="966">
        <v>0</v>
      </c>
      <c r="CS36" s="966">
        <v>0</v>
      </c>
      <c r="CT36" s="966">
        <v>0</v>
      </c>
      <c r="CU36" s="967">
        <v>0</v>
      </c>
      <c r="CV36" s="967">
        <v>0</v>
      </c>
      <c r="CW36" s="967">
        <v>0</v>
      </c>
      <c r="CX36" s="967">
        <v>0</v>
      </c>
      <c r="CY36" s="967">
        <v>0</v>
      </c>
      <c r="CZ36" s="967">
        <v>0</v>
      </c>
      <c r="DA36" s="695"/>
    </row>
    <row r="37" spans="2:105" ht="15" customHeight="1">
      <c r="B37" s="965" t="s">
        <v>1067</v>
      </c>
      <c r="C37" s="966">
        <f t="shared" si="2"/>
        <v>74</v>
      </c>
      <c r="D37" s="966">
        <v>0</v>
      </c>
      <c r="E37" s="966">
        <v>0</v>
      </c>
      <c r="F37" s="966">
        <v>0</v>
      </c>
      <c r="G37" s="966">
        <v>0</v>
      </c>
      <c r="H37" s="966">
        <v>0</v>
      </c>
      <c r="I37" s="966">
        <v>0</v>
      </c>
      <c r="J37" s="966">
        <v>0</v>
      </c>
      <c r="K37" s="966">
        <v>0</v>
      </c>
      <c r="L37" s="966">
        <v>0</v>
      </c>
      <c r="M37" s="966">
        <v>0</v>
      </c>
      <c r="N37" s="966">
        <v>0</v>
      </c>
      <c r="O37" s="966">
        <v>0</v>
      </c>
      <c r="P37" s="966">
        <v>0</v>
      </c>
      <c r="Q37" s="966">
        <v>0</v>
      </c>
      <c r="R37" s="966">
        <v>0</v>
      </c>
      <c r="S37" s="966">
        <v>0</v>
      </c>
      <c r="T37" s="966">
        <v>1</v>
      </c>
      <c r="U37" s="966">
        <v>0</v>
      </c>
      <c r="V37" s="966">
        <v>1</v>
      </c>
      <c r="W37" s="966">
        <v>0</v>
      </c>
      <c r="X37" s="966">
        <v>0</v>
      </c>
      <c r="Y37" s="966">
        <v>0</v>
      </c>
      <c r="Z37" s="966">
        <v>0</v>
      </c>
      <c r="AA37" s="966">
        <v>1</v>
      </c>
      <c r="AB37" s="966">
        <v>0</v>
      </c>
      <c r="AC37" s="966">
        <v>0</v>
      </c>
      <c r="AD37" s="966">
        <v>2</v>
      </c>
      <c r="AE37" s="966">
        <v>1</v>
      </c>
      <c r="AF37" s="966">
        <v>1</v>
      </c>
      <c r="AG37" s="966">
        <v>0</v>
      </c>
      <c r="AH37" s="966">
        <v>0</v>
      </c>
      <c r="AI37" s="966">
        <v>1</v>
      </c>
      <c r="AJ37" s="966">
        <v>0</v>
      </c>
      <c r="AK37" s="966">
        <v>1</v>
      </c>
      <c r="AL37" s="966">
        <v>0</v>
      </c>
      <c r="AM37" s="966">
        <v>1</v>
      </c>
      <c r="AN37" s="966">
        <v>0</v>
      </c>
      <c r="AO37" s="966">
        <v>0</v>
      </c>
      <c r="AP37" s="966">
        <v>1</v>
      </c>
      <c r="AQ37" s="966">
        <v>2</v>
      </c>
      <c r="AR37" s="966">
        <v>0</v>
      </c>
      <c r="AS37" s="966">
        <v>0</v>
      </c>
      <c r="AT37" s="966">
        <v>1</v>
      </c>
      <c r="AU37" s="966">
        <v>0</v>
      </c>
      <c r="AV37" s="966">
        <v>1</v>
      </c>
      <c r="AW37" s="966">
        <v>0</v>
      </c>
      <c r="AX37" s="966">
        <v>2</v>
      </c>
      <c r="AY37" s="966">
        <v>1</v>
      </c>
      <c r="AZ37" s="966">
        <v>1</v>
      </c>
      <c r="BA37" s="966">
        <v>3</v>
      </c>
      <c r="BB37" s="966">
        <v>1</v>
      </c>
      <c r="BC37" s="966">
        <v>1</v>
      </c>
      <c r="BD37" s="966">
        <v>1</v>
      </c>
      <c r="BE37" s="966">
        <v>1</v>
      </c>
      <c r="BF37" s="966">
        <v>1</v>
      </c>
      <c r="BG37" s="966">
        <v>0</v>
      </c>
      <c r="BH37" s="966">
        <v>1</v>
      </c>
      <c r="BI37" s="966">
        <v>1</v>
      </c>
      <c r="BJ37" s="966">
        <v>0</v>
      </c>
      <c r="BK37" s="966">
        <v>2</v>
      </c>
      <c r="BL37" s="966">
        <v>1</v>
      </c>
      <c r="BM37" s="966">
        <v>2</v>
      </c>
      <c r="BN37" s="966">
        <v>1</v>
      </c>
      <c r="BO37" s="966">
        <v>3</v>
      </c>
      <c r="BP37" s="966">
        <v>0</v>
      </c>
      <c r="BQ37" s="966">
        <v>3</v>
      </c>
      <c r="BR37" s="966">
        <v>1</v>
      </c>
      <c r="BS37" s="966">
        <v>0</v>
      </c>
      <c r="BT37" s="966">
        <v>1</v>
      </c>
      <c r="BU37" s="966">
        <v>0</v>
      </c>
      <c r="BV37" s="966">
        <v>2</v>
      </c>
      <c r="BW37" s="966">
        <v>1</v>
      </c>
      <c r="BX37" s="966">
        <v>1</v>
      </c>
      <c r="BY37" s="966">
        <v>3</v>
      </c>
      <c r="BZ37" s="966">
        <v>0</v>
      </c>
      <c r="CA37" s="966">
        <v>3</v>
      </c>
      <c r="CB37" s="966">
        <v>4</v>
      </c>
      <c r="CC37" s="966">
        <v>2</v>
      </c>
      <c r="CD37" s="966">
        <v>0</v>
      </c>
      <c r="CE37" s="966">
        <v>0</v>
      </c>
      <c r="CF37" s="966">
        <v>0</v>
      </c>
      <c r="CG37" s="966">
        <v>0</v>
      </c>
      <c r="CH37" s="966">
        <v>3</v>
      </c>
      <c r="CI37" s="966">
        <v>1</v>
      </c>
      <c r="CJ37" s="966">
        <v>1</v>
      </c>
      <c r="CK37" s="966">
        <v>2</v>
      </c>
      <c r="CL37" s="966">
        <v>1</v>
      </c>
      <c r="CM37" s="966">
        <v>1</v>
      </c>
      <c r="CN37" s="966">
        <v>1</v>
      </c>
      <c r="CO37" s="966">
        <v>1</v>
      </c>
      <c r="CP37" s="966">
        <v>0</v>
      </c>
      <c r="CQ37" s="966">
        <v>0</v>
      </c>
      <c r="CR37" s="966">
        <v>0</v>
      </c>
      <c r="CS37" s="966">
        <v>1</v>
      </c>
      <c r="CT37" s="966">
        <v>1</v>
      </c>
      <c r="CU37" s="967">
        <v>0</v>
      </c>
      <c r="CV37" s="967">
        <v>0</v>
      </c>
      <c r="CW37" s="967">
        <v>1</v>
      </c>
      <c r="CX37" s="967">
        <v>1</v>
      </c>
      <c r="CY37" s="967">
        <v>0</v>
      </c>
      <c r="CZ37" s="967">
        <v>0</v>
      </c>
      <c r="DA37" s="695"/>
    </row>
    <row r="38" spans="2:105" ht="15" customHeight="1">
      <c r="B38" s="965" t="s">
        <v>1068</v>
      </c>
      <c r="C38" s="966">
        <f t="shared" si="2"/>
        <v>4309</v>
      </c>
      <c r="D38" s="966">
        <v>0</v>
      </c>
      <c r="E38" s="966">
        <v>0</v>
      </c>
      <c r="F38" s="966">
        <v>0</v>
      </c>
      <c r="G38" s="966">
        <v>0</v>
      </c>
      <c r="H38" s="966">
        <v>0</v>
      </c>
      <c r="I38" s="966">
        <v>1</v>
      </c>
      <c r="J38" s="966">
        <v>0</v>
      </c>
      <c r="K38" s="966">
        <v>1</v>
      </c>
      <c r="L38" s="966">
        <v>0</v>
      </c>
      <c r="M38" s="966">
        <v>0</v>
      </c>
      <c r="N38" s="966">
        <v>0</v>
      </c>
      <c r="O38" s="966">
        <v>0</v>
      </c>
      <c r="P38" s="966">
        <v>0</v>
      </c>
      <c r="Q38" s="966">
        <v>0</v>
      </c>
      <c r="R38" s="966">
        <v>0</v>
      </c>
      <c r="S38" s="966">
        <v>0</v>
      </c>
      <c r="T38" s="966">
        <v>1</v>
      </c>
      <c r="U38" s="966">
        <v>0</v>
      </c>
      <c r="V38" s="966">
        <v>3</v>
      </c>
      <c r="W38" s="966">
        <v>3</v>
      </c>
      <c r="X38" s="966">
        <v>4</v>
      </c>
      <c r="Y38" s="966">
        <v>1</v>
      </c>
      <c r="Z38" s="966">
        <v>3</v>
      </c>
      <c r="AA38" s="966">
        <v>4</v>
      </c>
      <c r="AB38" s="966">
        <v>7</v>
      </c>
      <c r="AC38" s="966">
        <v>4</v>
      </c>
      <c r="AD38" s="966">
        <v>4</v>
      </c>
      <c r="AE38" s="966">
        <v>6</v>
      </c>
      <c r="AF38" s="966">
        <v>14</v>
      </c>
      <c r="AG38" s="966">
        <v>4</v>
      </c>
      <c r="AH38" s="966">
        <v>6</v>
      </c>
      <c r="AI38" s="966">
        <v>9</v>
      </c>
      <c r="AJ38" s="966">
        <v>10</v>
      </c>
      <c r="AK38" s="966">
        <v>10</v>
      </c>
      <c r="AL38" s="966">
        <v>5</v>
      </c>
      <c r="AM38" s="966">
        <v>8</v>
      </c>
      <c r="AN38" s="966">
        <v>6</v>
      </c>
      <c r="AO38" s="966">
        <v>9</v>
      </c>
      <c r="AP38" s="966">
        <v>6</v>
      </c>
      <c r="AQ38" s="966">
        <v>10</v>
      </c>
      <c r="AR38" s="966">
        <v>11</v>
      </c>
      <c r="AS38" s="966">
        <v>15</v>
      </c>
      <c r="AT38" s="966">
        <v>19</v>
      </c>
      <c r="AU38" s="966">
        <v>17</v>
      </c>
      <c r="AV38" s="966">
        <v>18</v>
      </c>
      <c r="AW38" s="966">
        <v>30</v>
      </c>
      <c r="AX38" s="966">
        <v>32</v>
      </c>
      <c r="AY38" s="966">
        <v>19</v>
      </c>
      <c r="AZ38" s="966">
        <v>23</v>
      </c>
      <c r="BA38" s="966">
        <v>25</v>
      </c>
      <c r="BB38" s="966">
        <v>36</v>
      </c>
      <c r="BC38" s="966">
        <v>38</v>
      </c>
      <c r="BD38" s="966">
        <v>27</v>
      </c>
      <c r="BE38" s="966">
        <v>47</v>
      </c>
      <c r="BF38" s="966">
        <v>42</v>
      </c>
      <c r="BG38" s="966">
        <v>50</v>
      </c>
      <c r="BH38" s="966">
        <v>46</v>
      </c>
      <c r="BI38" s="966">
        <v>45</v>
      </c>
      <c r="BJ38" s="966">
        <v>46</v>
      </c>
      <c r="BK38" s="966">
        <v>68</v>
      </c>
      <c r="BL38" s="966">
        <v>39</v>
      </c>
      <c r="BM38" s="966">
        <v>43</v>
      </c>
      <c r="BN38" s="966">
        <v>70</v>
      </c>
      <c r="BO38" s="966">
        <v>77</v>
      </c>
      <c r="BP38" s="966">
        <v>56</v>
      </c>
      <c r="BQ38" s="966">
        <v>60</v>
      </c>
      <c r="BR38" s="966">
        <v>59</v>
      </c>
      <c r="BS38" s="966">
        <v>60</v>
      </c>
      <c r="BT38" s="966">
        <v>68</v>
      </c>
      <c r="BU38" s="966">
        <v>71</v>
      </c>
      <c r="BV38" s="966">
        <v>62</v>
      </c>
      <c r="BW38" s="966">
        <v>84</v>
      </c>
      <c r="BX38" s="966">
        <v>74</v>
      </c>
      <c r="BY38" s="966">
        <v>97</v>
      </c>
      <c r="BZ38" s="966">
        <v>94</v>
      </c>
      <c r="CA38" s="966">
        <v>101</v>
      </c>
      <c r="CB38" s="966">
        <v>86</v>
      </c>
      <c r="CC38" s="966">
        <v>109</v>
      </c>
      <c r="CD38" s="966">
        <v>107</v>
      </c>
      <c r="CE38" s="966">
        <v>133</v>
      </c>
      <c r="CF38" s="966">
        <v>128</v>
      </c>
      <c r="CG38" s="966">
        <v>135</v>
      </c>
      <c r="CH38" s="966">
        <v>124</v>
      </c>
      <c r="CI38" s="966">
        <v>118</v>
      </c>
      <c r="CJ38" s="966">
        <v>133</v>
      </c>
      <c r="CK38" s="966">
        <v>124</v>
      </c>
      <c r="CL38" s="966">
        <v>116</v>
      </c>
      <c r="CM38" s="966">
        <v>134</v>
      </c>
      <c r="CN38" s="966">
        <v>123</v>
      </c>
      <c r="CO38" s="966">
        <v>126</v>
      </c>
      <c r="CP38" s="966">
        <v>101</v>
      </c>
      <c r="CQ38" s="966">
        <v>95</v>
      </c>
      <c r="CR38" s="966">
        <v>101</v>
      </c>
      <c r="CS38" s="966">
        <v>81</v>
      </c>
      <c r="CT38" s="966">
        <v>54</v>
      </c>
      <c r="CU38" s="967">
        <v>70</v>
      </c>
      <c r="CV38" s="967">
        <v>45</v>
      </c>
      <c r="CW38" s="967">
        <v>42</v>
      </c>
      <c r="CX38" s="967">
        <v>98</v>
      </c>
      <c r="CY38" s="967">
        <v>14</v>
      </c>
      <c r="CZ38" s="967">
        <v>4</v>
      </c>
      <c r="DA38" s="695"/>
    </row>
    <row r="39" spans="2:105" ht="15" customHeight="1">
      <c r="B39" s="965" t="s">
        <v>1069</v>
      </c>
      <c r="C39" s="966">
        <f t="shared" si="2"/>
        <v>1998</v>
      </c>
      <c r="D39" s="966">
        <v>0</v>
      </c>
      <c r="E39" s="966">
        <v>0</v>
      </c>
      <c r="F39" s="966">
        <v>0</v>
      </c>
      <c r="G39" s="966">
        <v>0</v>
      </c>
      <c r="H39" s="966">
        <v>0</v>
      </c>
      <c r="I39" s="966">
        <v>0</v>
      </c>
      <c r="J39" s="966">
        <v>0</v>
      </c>
      <c r="K39" s="966">
        <v>0</v>
      </c>
      <c r="L39" s="966">
        <v>0</v>
      </c>
      <c r="M39" s="966">
        <v>0</v>
      </c>
      <c r="N39" s="966">
        <v>0</v>
      </c>
      <c r="O39" s="966">
        <v>0</v>
      </c>
      <c r="P39" s="966">
        <v>0</v>
      </c>
      <c r="Q39" s="966">
        <v>0</v>
      </c>
      <c r="R39" s="966">
        <v>0</v>
      </c>
      <c r="S39" s="966">
        <v>0</v>
      </c>
      <c r="T39" s="966">
        <v>1</v>
      </c>
      <c r="U39" s="966">
        <v>2</v>
      </c>
      <c r="V39" s="966">
        <v>1</v>
      </c>
      <c r="W39" s="966">
        <v>1</v>
      </c>
      <c r="X39" s="966">
        <v>2</v>
      </c>
      <c r="Y39" s="966">
        <v>2</v>
      </c>
      <c r="Z39" s="966">
        <v>6</v>
      </c>
      <c r="AA39" s="966">
        <v>3</v>
      </c>
      <c r="AB39" s="966">
        <v>3</v>
      </c>
      <c r="AC39" s="966">
        <v>3</v>
      </c>
      <c r="AD39" s="966">
        <v>5</v>
      </c>
      <c r="AE39" s="966">
        <v>3</v>
      </c>
      <c r="AF39" s="966">
        <v>4</v>
      </c>
      <c r="AG39" s="966">
        <v>5</v>
      </c>
      <c r="AH39" s="966">
        <v>4</v>
      </c>
      <c r="AI39" s="966">
        <v>1</v>
      </c>
      <c r="AJ39" s="966">
        <v>3</v>
      </c>
      <c r="AK39" s="966">
        <v>4</v>
      </c>
      <c r="AL39" s="966">
        <v>4</v>
      </c>
      <c r="AM39" s="966">
        <v>8</v>
      </c>
      <c r="AN39" s="966">
        <v>3</v>
      </c>
      <c r="AO39" s="966">
        <v>9</v>
      </c>
      <c r="AP39" s="966">
        <v>13</v>
      </c>
      <c r="AQ39" s="966">
        <v>5</v>
      </c>
      <c r="AR39" s="966">
        <v>5</v>
      </c>
      <c r="AS39" s="966">
        <v>13</v>
      </c>
      <c r="AT39" s="966">
        <v>10</v>
      </c>
      <c r="AU39" s="966">
        <v>8</v>
      </c>
      <c r="AV39" s="966">
        <v>11</v>
      </c>
      <c r="AW39" s="966">
        <v>14</v>
      </c>
      <c r="AX39" s="966">
        <v>13</v>
      </c>
      <c r="AY39" s="966">
        <v>13</v>
      </c>
      <c r="AZ39" s="966">
        <v>16</v>
      </c>
      <c r="BA39" s="966">
        <v>13</v>
      </c>
      <c r="BB39" s="966">
        <v>18</v>
      </c>
      <c r="BC39" s="966">
        <v>17</v>
      </c>
      <c r="BD39" s="966">
        <v>13</v>
      </c>
      <c r="BE39" s="966">
        <v>12</v>
      </c>
      <c r="BF39" s="966">
        <v>26</v>
      </c>
      <c r="BG39" s="966">
        <v>25</v>
      </c>
      <c r="BH39" s="966">
        <v>21</v>
      </c>
      <c r="BI39" s="966">
        <v>25</v>
      </c>
      <c r="BJ39" s="966">
        <v>21</v>
      </c>
      <c r="BK39" s="966">
        <v>18</v>
      </c>
      <c r="BL39" s="966">
        <v>26</v>
      </c>
      <c r="BM39" s="966">
        <v>27</v>
      </c>
      <c r="BN39" s="966">
        <v>34</v>
      </c>
      <c r="BO39" s="966">
        <v>30</v>
      </c>
      <c r="BP39" s="966">
        <v>17</v>
      </c>
      <c r="BQ39" s="966">
        <v>33</v>
      </c>
      <c r="BR39" s="966">
        <v>35</v>
      </c>
      <c r="BS39" s="966">
        <v>33</v>
      </c>
      <c r="BT39" s="966">
        <v>31</v>
      </c>
      <c r="BU39" s="966">
        <v>33</v>
      </c>
      <c r="BV39" s="966">
        <v>49</v>
      </c>
      <c r="BW39" s="966">
        <v>35</v>
      </c>
      <c r="BX39" s="966">
        <v>33</v>
      </c>
      <c r="BY39" s="966">
        <v>44</v>
      </c>
      <c r="BZ39" s="966">
        <v>47</v>
      </c>
      <c r="CA39" s="966">
        <v>46</v>
      </c>
      <c r="CB39" s="966">
        <v>45</v>
      </c>
      <c r="CC39" s="966">
        <v>63</v>
      </c>
      <c r="CD39" s="966">
        <v>56</v>
      </c>
      <c r="CE39" s="966">
        <v>43</v>
      </c>
      <c r="CF39" s="966">
        <v>39</v>
      </c>
      <c r="CG39" s="966">
        <v>67</v>
      </c>
      <c r="CH39" s="966">
        <v>57</v>
      </c>
      <c r="CI39" s="966">
        <v>60</v>
      </c>
      <c r="CJ39" s="966">
        <v>54</v>
      </c>
      <c r="CK39" s="966">
        <v>65</v>
      </c>
      <c r="CL39" s="966">
        <v>42</v>
      </c>
      <c r="CM39" s="966">
        <v>44</v>
      </c>
      <c r="CN39" s="966">
        <v>45</v>
      </c>
      <c r="CO39" s="966">
        <v>52</v>
      </c>
      <c r="CP39" s="966">
        <v>53</v>
      </c>
      <c r="CQ39" s="966">
        <v>37</v>
      </c>
      <c r="CR39" s="966">
        <v>40</v>
      </c>
      <c r="CS39" s="966">
        <v>29</v>
      </c>
      <c r="CT39" s="966">
        <v>31</v>
      </c>
      <c r="CU39" s="967">
        <v>26</v>
      </c>
      <c r="CV39" s="967">
        <v>20</v>
      </c>
      <c r="CW39" s="967">
        <v>19</v>
      </c>
      <c r="CX39" s="967">
        <v>29</v>
      </c>
      <c r="CY39" s="967">
        <v>17</v>
      </c>
      <c r="CZ39" s="967">
        <v>5</v>
      </c>
      <c r="DA39" s="695"/>
    </row>
    <row r="40" spans="2:105" ht="15" customHeight="1">
      <c r="B40" s="965" t="s">
        <v>1070</v>
      </c>
      <c r="C40" s="966">
        <f t="shared" si="2"/>
        <v>438</v>
      </c>
      <c r="D40" s="966">
        <v>7</v>
      </c>
      <c r="E40" s="966">
        <v>0</v>
      </c>
      <c r="F40" s="966">
        <v>2</v>
      </c>
      <c r="G40" s="966">
        <v>0</v>
      </c>
      <c r="H40" s="966">
        <v>0</v>
      </c>
      <c r="I40" s="966">
        <v>0</v>
      </c>
      <c r="J40" s="966">
        <v>0</v>
      </c>
      <c r="K40" s="966">
        <v>0</v>
      </c>
      <c r="L40" s="966">
        <v>0</v>
      </c>
      <c r="M40" s="966">
        <v>0</v>
      </c>
      <c r="N40" s="966">
        <v>0</v>
      </c>
      <c r="O40" s="966">
        <v>0</v>
      </c>
      <c r="P40" s="966">
        <v>0</v>
      </c>
      <c r="Q40" s="966">
        <v>0</v>
      </c>
      <c r="R40" s="966">
        <v>2</v>
      </c>
      <c r="S40" s="966">
        <v>2</v>
      </c>
      <c r="T40" s="966">
        <v>1</v>
      </c>
      <c r="U40" s="966">
        <v>0</v>
      </c>
      <c r="V40" s="966">
        <v>0</v>
      </c>
      <c r="W40" s="966">
        <v>1</v>
      </c>
      <c r="X40" s="966">
        <v>1</v>
      </c>
      <c r="Y40" s="966">
        <v>2</v>
      </c>
      <c r="Z40" s="966">
        <v>0</v>
      </c>
      <c r="AA40" s="966">
        <v>1</v>
      </c>
      <c r="AB40" s="966">
        <v>1</v>
      </c>
      <c r="AC40" s="966">
        <v>0</v>
      </c>
      <c r="AD40" s="966">
        <v>1</v>
      </c>
      <c r="AE40" s="966">
        <v>1</v>
      </c>
      <c r="AF40" s="966">
        <v>2</v>
      </c>
      <c r="AG40" s="966">
        <v>2</v>
      </c>
      <c r="AH40" s="966">
        <v>3</v>
      </c>
      <c r="AI40" s="966">
        <v>1</v>
      </c>
      <c r="AJ40" s="966">
        <v>0</v>
      </c>
      <c r="AK40" s="966">
        <v>2</v>
      </c>
      <c r="AL40" s="966">
        <v>2</v>
      </c>
      <c r="AM40" s="966">
        <v>1</v>
      </c>
      <c r="AN40" s="966">
        <v>2</v>
      </c>
      <c r="AO40" s="966">
        <v>2</v>
      </c>
      <c r="AP40" s="966">
        <v>1</v>
      </c>
      <c r="AQ40" s="966">
        <v>3</v>
      </c>
      <c r="AR40" s="966">
        <v>2</v>
      </c>
      <c r="AS40" s="966">
        <v>0</v>
      </c>
      <c r="AT40" s="966">
        <v>2</v>
      </c>
      <c r="AU40" s="966">
        <v>2</v>
      </c>
      <c r="AV40" s="966">
        <v>7</v>
      </c>
      <c r="AW40" s="966">
        <v>6</v>
      </c>
      <c r="AX40" s="966">
        <v>2</v>
      </c>
      <c r="AY40" s="966">
        <v>3</v>
      </c>
      <c r="AZ40" s="966">
        <v>1</v>
      </c>
      <c r="BA40" s="966">
        <v>6</v>
      </c>
      <c r="BB40" s="966">
        <v>2</v>
      </c>
      <c r="BC40" s="966">
        <v>2</v>
      </c>
      <c r="BD40" s="966">
        <v>2</v>
      </c>
      <c r="BE40" s="966">
        <v>3</v>
      </c>
      <c r="BF40" s="966">
        <v>3</v>
      </c>
      <c r="BG40" s="966">
        <v>7</v>
      </c>
      <c r="BH40" s="966">
        <v>1</v>
      </c>
      <c r="BI40" s="966">
        <v>6</v>
      </c>
      <c r="BJ40" s="966">
        <v>3</v>
      </c>
      <c r="BK40" s="966">
        <v>2</v>
      </c>
      <c r="BL40" s="966">
        <v>4</v>
      </c>
      <c r="BM40" s="966">
        <v>3</v>
      </c>
      <c r="BN40" s="966">
        <v>2</v>
      </c>
      <c r="BO40" s="966">
        <v>8</v>
      </c>
      <c r="BP40" s="966">
        <v>3</v>
      </c>
      <c r="BQ40" s="966">
        <v>1</v>
      </c>
      <c r="BR40" s="966">
        <v>10</v>
      </c>
      <c r="BS40" s="966">
        <v>8</v>
      </c>
      <c r="BT40" s="966">
        <v>9</v>
      </c>
      <c r="BU40" s="966">
        <v>8</v>
      </c>
      <c r="BV40" s="966">
        <v>8</v>
      </c>
      <c r="BW40" s="966">
        <v>10</v>
      </c>
      <c r="BX40" s="966">
        <v>11</v>
      </c>
      <c r="BY40" s="966">
        <v>12</v>
      </c>
      <c r="BZ40" s="966">
        <v>7</v>
      </c>
      <c r="CA40" s="966">
        <v>3</v>
      </c>
      <c r="CB40" s="966">
        <v>2</v>
      </c>
      <c r="CC40" s="966">
        <v>9</v>
      </c>
      <c r="CD40" s="966">
        <v>10</v>
      </c>
      <c r="CE40" s="966">
        <v>15</v>
      </c>
      <c r="CF40" s="966">
        <v>3</v>
      </c>
      <c r="CG40" s="966">
        <v>11</v>
      </c>
      <c r="CH40" s="966">
        <v>10</v>
      </c>
      <c r="CI40" s="966">
        <v>14</v>
      </c>
      <c r="CJ40" s="966">
        <v>9</v>
      </c>
      <c r="CK40" s="966">
        <v>14</v>
      </c>
      <c r="CL40" s="966">
        <v>14</v>
      </c>
      <c r="CM40" s="966">
        <v>8</v>
      </c>
      <c r="CN40" s="966">
        <v>20</v>
      </c>
      <c r="CO40" s="966">
        <v>12</v>
      </c>
      <c r="CP40" s="966">
        <v>13</v>
      </c>
      <c r="CQ40" s="966">
        <v>12</v>
      </c>
      <c r="CR40" s="966">
        <v>8</v>
      </c>
      <c r="CS40" s="966">
        <v>4</v>
      </c>
      <c r="CT40" s="966">
        <v>8</v>
      </c>
      <c r="CU40" s="967">
        <v>6</v>
      </c>
      <c r="CV40" s="967">
        <v>13</v>
      </c>
      <c r="CW40" s="967">
        <v>5</v>
      </c>
      <c r="CX40" s="967">
        <v>3</v>
      </c>
      <c r="CY40" s="967">
        <v>3</v>
      </c>
      <c r="CZ40" s="967">
        <v>0</v>
      </c>
      <c r="DA40" s="695"/>
    </row>
    <row r="41" spans="2:105" ht="15" customHeight="1">
      <c r="B41" s="965" t="s">
        <v>1071</v>
      </c>
      <c r="C41" s="966">
        <f t="shared" si="2"/>
        <v>112</v>
      </c>
      <c r="D41" s="966">
        <v>0</v>
      </c>
      <c r="E41" s="966">
        <v>0</v>
      </c>
      <c r="F41" s="966">
        <v>1</v>
      </c>
      <c r="G41" s="966">
        <v>0</v>
      </c>
      <c r="H41" s="966">
        <v>0</v>
      </c>
      <c r="I41" s="966">
        <v>1</v>
      </c>
      <c r="J41" s="966">
        <v>0</v>
      </c>
      <c r="K41" s="966">
        <v>0</v>
      </c>
      <c r="L41" s="966">
        <v>0</v>
      </c>
      <c r="M41" s="966">
        <v>0</v>
      </c>
      <c r="N41" s="966">
        <v>0</v>
      </c>
      <c r="O41" s="966">
        <v>0</v>
      </c>
      <c r="P41" s="966">
        <v>0</v>
      </c>
      <c r="Q41" s="966">
        <v>1</v>
      </c>
      <c r="R41" s="966">
        <v>0</v>
      </c>
      <c r="S41" s="966">
        <v>0</v>
      </c>
      <c r="T41" s="966">
        <v>0</v>
      </c>
      <c r="U41" s="966">
        <v>0</v>
      </c>
      <c r="V41" s="966">
        <v>0</v>
      </c>
      <c r="W41" s="966">
        <v>2</v>
      </c>
      <c r="X41" s="966">
        <v>0</v>
      </c>
      <c r="Y41" s="966">
        <v>2</v>
      </c>
      <c r="Z41" s="966">
        <v>1</v>
      </c>
      <c r="AA41" s="966">
        <v>0</v>
      </c>
      <c r="AB41" s="966">
        <v>0</v>
      </c>
      <c r="AC41" s="966">
        <v>0</v>
      </c>
      <c r="AD41" s="966">
        <v>0</v>
      </c>
      <c r="AE41" s="966">
        <v>0</v>
      </c>
      <c r="AF41" s="966">
        <v>1</v>
      </c>
      <c r="AG41" s="966">
        <v>1</v>
      </c>
      <c r="AH41" s="966">
        <v>0</v>
      </c>
      <c r="AI41" s="966">
        <v>0</v>
      </c>
      <c r="AJ41" s="966">
        <v>0</v>
      </c>
      <c r="AK41" s="966">
        <v>0</v>
      </c>
      <c r="AL41" s="966">
        <v>0</v>
      </c>
      <c r="AM41" s="966">
        <v>0</v>
      </c>
      <c r="AN41" s="966">
        <v>0</v>
      </c>
      <c r="AO41" s="966">
        <v>0</v>
      </c>
      <c r="AP41" s="966">
        <v>2</v>
      </c>
      <c r="AQ41" s="966">
        <v>0</v>
      </c>
      <c r="AR41" s="966">
        <v>0</v>
      </c>
      <c r="AS41" s="966">
        <v>3</v>
      </c>
      <c r="AT41" s="966">
        <v>1</v>
      </c>
      <c r="AU41" s="966">
        <v>2</v>
      </c>
      <c r="AV41" s="966">
        <v>1</v>
      </c>
      <c r="AW41" s="966">
        <v>1</v>
      </c>
      <c r="AX41" s="966">
        <v>2</v>
      </c>
      <c r="AY41" s="966">
        <v>1</v>
      </c>
      <c r="AZ41" s="966">
        <v>1</v>
      </c>
      <c r="BA41" s="966">
        <v>1</v>
      </c>
      <c r="BB41" s="966">
        <v>2</v>
      </c>
      <c r="BC41" s="966">
        <v>0</v>
      </c>
      <c r="BD41" s="966">
        <v>2</v>
      </c>
      <c r="BE41" s="966">
        <v>0</v>
      </c>
      <c r="BF41" s="966">
        <v>0</v>
      </c>
      <c r="BG41" s="966">
        <v>0</v>
      </c>
      <c r="BH41" s="966">
        <v>0</v>
      </c>
      <c r="BI41" s="966">
        <v>3</v>
      </c>
      <c r="BJ41" s="966">
        <v>4</v>
      </c>
      <c r="BK41" s="966">
        <v>2</v>
      </c>
      <c r="BL41" s="966">
        <v>1</v>
      </c>
      <c r="BM41" s="966">
        <v>4</v>
      </c>
      <c r="BN41" s="966">
        <v>1</v>
      </c>
      <c r="BO41" s="966">
        <v>0</v>
      </c>
      <c r="BP41" s="966">
        <v>3</v>
      </c>
      <c r="BQ41" s="966">
        <v>1</v>
      </c>
      <c r="BR41" s="966">
        <v>0</v>
      </c>
      <c r="BS41" s="966">
        <v>4</v>
      </c>
      <c r="BT41" s="966">
        <v>1</v>
      </c>
      <c r="BU41" s="966">
        <v>0</v>
      </c>
      <c r="BV41" s="966">
        <v>4</v>
      </c>
      <c r="BW41" s="966">
        <v>3</v>
      </c>
      <c r="BX41" s="966">
        <v>1</v>
      </c>
      <c r="BY41" s="966">
        <v>3</v>
      </c>
      <c r="BZ41" s="966">
        <v>8</v>
      </c>
      <c r="CA41" s="966">
        <v>2</v>
      </c>
      <c r="CB41" s="966">
        <v>0</v>
      </c>
      <c r="CC41" s="966">
        <v>5</v>
      </c>
      <c r="CD41" s="966">
        <v>2</v>
      </c>
      <c r="CE41" s="966">
        <v>1</v>
      </c>
      <c r="CF41" s="966">
        <v>1</v>
      </c>
      <c r="CG41" s="966">
        <v>1</v>
      </c>
      <c r="CH41" s="966">
        <v>0</v>
      </c>
      <c r="CI41" s="966">
        <v>2</v>
      </c>
      <c r="CJ41" s="966">
        <v>3</v>
      </c>
      <c r="CK41" s="966">
        <v>2</v>
      </c>
      <c r="CL41" s="966">
        <v>2</v>
      </c>
      <c r="CM41" s="966">
        <v>1</v>
      </c>
      <c r="CN41" s="966">
        <v>2</v>
      </c>
      <c r="CO41" s="966">
        <v>3</v>
      </c>
      <c r="CP41" s="966">
        <v>3</v>
      </c>
      <c r="CQ41" s="966">
        <v>1</v>
      </c>
      <c r="CR41" s="966">
        <v>2</v>
      </c>
      <c r="CS41" s="966">
        <v>2</v>
      </c>
      <c r="CT41" s="966">
        <v>2</v>
      </c>
      <c r="CU41" s="967">
        <v>0</v>
      </c>
      <c r="CV41" s="967">
        <v>0</v>
      </c>
      <c r="CW41" s="967">
        <v>1</v>
      </c>
      <c r="CX41" s="967">
        <v>2</v>
      </c>
      <c r="CY41" s="967">
        <v>0</v>
      </c>
      <c r="CZ41" s="967">
        <v>0</v>
      </c>
      <c r="DA41" s="695"/>
    </row>
    <row r="42" spans="2:105" ht="15" customHeight="1">
      <c r="B42" s="965" t="s">
        <v>1072</v>
      </c>
      <c r="C42" s="966">
        <f t="shared" si="2"/>
        <v>116</v>
      </c>
      <c r="D42" s="966">
        <v>15</v>
      </c>
      <c r="E42" s="966">
        <v>1</v>
      </c>
      <c r="F42" s="966">
        <v>3</v>
      </c>
      <c r="G42" s="966">
        <v>0</v>
      </c>
      <c r="H42" s="966">
        <v>1</v>
      </c>
      <c r="I42" s="966">
        <v>1</v>
      </c>
      <c r="J42" s="966">
        <v>0</v>
      </c>
      <c r="K42" s="966">
        <v>0</v>
      </c>
      <c r="L42" s="966">
        <v>0</v>
      </c>
      <c r="M42" s="966">
        <v>0</v>
      </c>
      <c r="N42" s="966">
        <v>1</v>
      </c>
      <c r="O42" s="966">
        <v>0</v>
      </c>
      <c r="P42" s="966">
        <v>0</v>
      </c>
      <c r="Q42" s="966">
        <v>0</v>
      </c>
      <c r="R42" s="966">
        <v>0</v>
      </c>
      <c r="S42" s="966">
        <v>1</v>
      </c>
      <c r="T42" s="966">
        <v>0</v>
      </c>
      <c r="U42" s="966">
        <v>0</v>
      </c>
      <c r="V42" s="966">
        <v>0</v>
      </c>
      <c r="W42" s="966">
        <v>0</v>
      </c>
      <c r="X42" s="966">
        <v>0</v>
      </c>
      <c r="Y42" s="966">
        <v>0</v>
      </c>
      <c r="Z42" s="966">
        <v>0</v>
      </c>
      <c r="AA42" s="966">
        <v>3</v>
      </c>
      <c r="AB42" s="966">
        <v>0</v>
      </c>
      <c r="AC42" s="966">
        <v>0</v>
      </c>
      <c r="AD42" s="966">
        <v>1</v>
      </c>
      <c r="AE42" s="966">
        <v>0</v>
      </c>
      <c r="AF42" s="966">
        <v>2</v>
      </c>
      <c r="AG42" s="966">
        <v>0</v>
      </c>
      <c r="AH42" s="966">
        <v>1</v>
      </c>
      <c r="AI42" s="966">
        <v>0</v>
      </c>
      <c r="AJ42" s="966">
        <v>0</v>
      </c>
      <c r="AK42" s="966">
        <v>0</v>
      </c>
      <c r="AL42" s="966">
        <v>0</v>
      </c>
      <c r="AM42" s="966">
        <v>0</v>
      </c>
      <c r="AN42" s="966">
        <v>0</v>
      </c>
      <c r="AO42" s="966">
        <v>0</v>
      </c>
      <c r="AP42" s="966">
        <v>1</v>
      </c>
      <c r="AQ42" s="966">
        <v>0</v>
      </c>
      <c r="AR42" s="966">
        <v>1</v>
      </c>
      <c r="AS42" s="966">
        <v>0</v>
      </c>
      <c r="AT42" s="966">
        <v>0</v>
      </c>
      <c r="AU42" s="966">
        <v>1</v>
      </c>
      <c r="AV42" s="966">
        <v>0</v>
      </c>
      <c r="AW42" s="966">
        <v>1</v>
      </c>
      <c r="AX42" s="966">
        <v>1</v>
      </c>
      <c r="AY42" s="966">
        <v>0</v>
      </c>
      <c r="AZ42" s="966">
        <v>0</v>
      </c>
      <c r="BA42" s="966">
        <v>1</v>
      </c>
      <c r="BB42" s="966">
        <v>1</v>
      </c>
      <c r="BC42" s="966">
        <v>1</v>
      </c>
      <c r="BD42" s="966">
        <v>1</v>
      </c>
      <c r="BE42" s="966">
        <v>0</v>
      </c>
      <c r="BF42" s="966">
        <v>1</v>
      </c>
      <c r="BG42" s="966">
        <v>0</v>
      </c>
      <c r="BH42" s="966">
        <v>1</v>
      </c>
      <c r="BI42" s="966">
        <v>1</v>
      </c>
      <c r="BJ42" s="966">
        <v>0</v>
      </c>
      <c r="BK42" s="966">
        <v>1</v>
      </c>
      <c r="BL42" s="966">
        <v>2</v>
      </c>
      <c r="BM42" s="966">
        <v>1</v>
      </c>
      <c r="BN42" s="966">
        <v>0</v>
      </c>
      <c r="BO42" s="966">
        <v>0</v>
      </c>
      <c r="BP42" s="966">
        <v>2</v>
      </c>
      <c r="BQ42" s="966">
        <v>3</v>
      </c>
      <c r="BR42" s="966">
        <v>2</v>
      </c>
      <c r="BS42" s="966">
        <v>0</v>
      </c>
      <c r="BT42" s="966">
        <v>3</v>
      </c>
      <c r="BU42" s="966">
        <v>4</v>
      </c>
      <c r="BV42" s="966">
        <v>7</v>
      </c>
      <c r="BW42" s="966">
        <v>1</v>
      </c>
      <c r="BX42" s="966">
        <v>4</v>
      </c>
      <c r="BY42" s="966">
        <v>2</v>
      </c>
      <c r="BZ42" s="966">
        <v>0</v>
      </c>
      <c r="CA42" s="966">
        <v>0</v>
      </c>
      <c r="CB42" s="966">
        <v>1</v>
      </c>
      <c r="CC42" s="966">
        <v>2</v>
      </c>
      <c r="CD42" s="966">
        <v>2</v>
      </c>
      <c r="CE42" s="966">
        <v>1</v>
      </c>
      <c r="CF42" s="966">
        <v>3</v>
      </c>
      <c r="CG42" s="966">
        <v>3</v>
      </c>
      <c r="CH42" s="966">
        <v>4</v>
      </c>
      <c r="CI42" s="966">
        <v>3</v>
      </c>
      <c r="CJ42" s="966">
        <v>4</v>
      </c>
      <c r="CK42" s="966">
        <v>2</v>
      </c>
      <c r="CL42" s="966">
        <v>1</v>
      </c>
      <c r="CM42" s="966">
        <v>2</v>
      </c>
      <c r="CN42" s="966">
        <v>0</v>
      </c>
      <c r="CO42" s="966">
        <v>1</v>
      </c>
      <c r="CP42" s="966">
        <v>1</v>
      </c>
      <c r="CQ42" s="966">
        <v>3</v>
      </c>
      <c r="CR42" s="966">
        <v>3</v>
      </c>
      <c r="CS42" s="966">
        <v>1</v>
      </c>
      <c r="CT42" s="966">
        <v>2</v>
      </c>
      <c r="CU42" s="967">
        <v>0</v>
      </c>
      <c r="CV42" s="967">
        <v>0</v>
      </c>
      <c r="CW42" s="967">
        <v>0</v>
      </c>
      <c r="CX42" s="967">
        <v>1</v>
      </c>
      <c r="CY42" s="967">
        <v>2</v>
      </c>
      <c r="CZ42" s="967">
        <v>0</v>
      </c>
      <c r="DA42" s="695"/>
    </row>
    <row r="43" spans="2:105" ht="15" customHeight="1">
      <c r="B43" s="965" t="s">
        <v>1073</v>
      </c>
      <c r="C43" s="966">
        <f t="shared" si="2"/>
        <v>566</v>
      </c>
      <c r="D43" s="966">
        <v>26</v>
      </c>
      <c r="E43" s="966">
        <v>4</v>
      </c>
      <c r="F43" s="966">
        <v>3</v>
      </c>
      <c r="G43" s="966">
        <v>1</v>
      </c>
      <c r="H43" s="966">
        <v>1</v>
      </c>
      <c r="I43" s="966">
        <v>0</v>
      </c>
      <c r="J43" s="966">
        <v>1</v>
      </c>
      <c r="K43" s="966">
        <v>0</v>
      </c>
      <c r="L43" s="966">
        <v>0</v>
      </c>
      <c r="M43" s="966">
        <v>0</v>
      </c>
      <c r="N43" s="966">
        <v>2</v>
      </c>
      <c r="O43" s="966">
        <v>0</v>
      </c>
      <c r="P43" s="966">
        <v>0</v>
      </c>
      <c r="Q43" s="966">
        <v>0</v>
      </c>
      <c r="R43" s="966">
        <v>2</v>
      </c>
      <c r="S43" s="966">
        <v>0</v>
      </c>
      <c r="T43" s="966">
        <v>2</v>
      </c>
      <c r="U43" s="966">
        <v>0</v>
      </c>
      <c r="V43" s="966">
        <v>2</v>
      </c>
      <c r="W43" s="966">
        <v>2</v>
      </c>
      <c r="X43" s="966">
        <v>2</v>
      </c>
      <c r="Y43" s="966">
        <v>0</v>
      </c>
      <c r="Z43" s="966">
        <v>3</v>
      </c>
      <c r="AA43" s="966">
        <v>1</v>
      </c>
      <c r="AB43" s="966">
        <v>4</v>
      </c>
      <c r="AC43" s="966">
        <v>2</v>
      </c>
      <c r="AD43" s="966">
        <v>7</v>
      </c>
      <c r="AE43" s="966">
        <v>2</v>
      </c>
      <c r="AF43" s="966">
        <v>1</v>
      </c>
      <c r="AG43" s="966">
        <v>0</v>
      </c>
      <c r="AH43" s="966">
        <v>4</v>
      </c>
      <c r="AI43" s="966">
        <v>2</v>
      </c>
      <c r="AJ43" s="966">
        <v>3</v>
      </c>
      <c r="AK43" s="966">
        <v>4</v>
      </c>
      <c r="AL43" s="966">
        <v>2</v>
      </c>
      <c r="AM43" s="966">
        <v>6</v>
      </c>
      <c r="AN43" s="966">
        <v>0</v>
      </c>
      <c r="AO43" s="966">
        <v>1</v>
      </c>
      <c r="AP43" s="966">
        <v>2</v>
      </c>
      <c r="AQ43" s="966">
        <v>3</v>
      </c>
      <c r="AR43" s="966">
        <v>1</v>
      </c>
      <c r="AS43" s="966">
        <v>0</v>
      </c>
      <c r="AT43" s="966">
        <v>3</v>
      </c>
      <c r="AU43" s="966">
        <v>2</v>
      </c>
      <c r="AV43" s="966">
        <v>1</v>
      </c>
      <c r="AW43" s="966">
        <v>2</v>
      </c>
      <c r="AX43" s="966">
        <v>2</v>
      </c>
      <c r="AY43" s="966">
        <v>3</v>
      </c>
      <c r="AZ43" s="966">
        <v>0</v>
      </c>
      <c r="BA43" s="966">
        <v>1</v>
      </c>
      <c r="BB43" s="966">
        <v>1</v>
      </c>
      <c r="BC43" s="966">
        <v>2</v>
      </c>
      <c r="BD43" s="966">
        <v>1</v>
      </c>
      <c r="BE43" s="966">
        <v>1</v>
      </c>
      <c r="BF43" s="966">
        <v>3</v>
      </c>
      <c r="BG43" s="966">
        <v>3</v>
      </c>
      <c r="BH43" s="966">
        <v>1</v>
      </c>
      <c r="BI43" s="966">
        <v>8</v>
      </c>
      <c r="BJ43" s="966">
        <v>3</v>
      </c>
      <c r="BK43" s="966">
        <v>3</v>
      </c>
      <c r="BL43" s="966">
        <v>4</v>
      </c>
      <c r="BM43" s="966">
        <v>3</v>
      </c>
      <c r="BN43" s="966">
        <v>5</v>
      </c>
      <c r="BO43" s="966">
        <v>4</v>
      </c>
      <c r="BP43" s="966">
        <v>4</v>
      </c>
      <c r="BQ43" s="966">
        <v>4</v>
      </c>
      <c r="BR43" s="966">
        <v>2</v>
      </c>
      <c r="BS43" s="966">
        <v>4</v>
      </c>
      <c r="BT43" s="966">
        <v>8</v>
      </c>
      <c r="BU43" s="966">
        <v>8</v>
      </c>
      <c r="BV43" s="966">
        <v>6</v>
      </c>
      <c r="BW43" s="966">
        <v>7</v>
      </c>
      <c r="BX43" s="966">
        <v>7</v>
      </c>
      <c r="BY43" s="966">
        <v>5</v>
      </c>
      <c r="BZ43" s="966">
        <v>12</v>
      </c>
      <c r="CA43" s="966">
        <v>6</v>
      </c>
      <c r="CB43" s="966">
        <v>7</v>
      </c>
      <c r="CC43" s="966">
        <v>7</v>
      </c>
      <c r="CD43" s="966">
        <v>13</v>
      </c>
      <c r="CE43" s="966">
        <v>15</v>
      </c>
      <c r="CF43" s="966">
        <v>10</v>
      </c>
      <c r="CG43" s="966">
        <v>9</v>
      </c>
      <c r="CH43" s="966">
        <v>19</v>
      </c>
      <c r="CI43" s="966">
        <v>12</v>
      </c>
      <c r="CJ43" s="966">
        <v>18</v>
      </c>
      <c r="CK43" s="966">
        <v>20</v>
      </c>
      <c r="CL43" s="966">
        <v>14</v>
      </c>
      <c r="CM43" s="966">
        <v>14</v>
      </c>
      <c r="CN43" s="966">
        <v>11</v>
      </c>
      <c r="CO43" s="966">
        <v>13</v>
      </c>
      <c r="CP43" s="966">
        <v>17</v>
      </c>
      <c r="CQ43" s="966">
        <v>19</v>
      </c>
      <c r="CR43" s="966">
        <v>18</v>
      </c>
      <c r="CS43" s="966">
        <v>21</v>
      </c>
      <c r="CT43" s="966">
        <v>15</v>
      </c>
      <c r="CU43" s="967">
        <v>13</v>
      </c>
      <c r="CV43" s="967">
        <v>11</v>
      </c>
      <c r="CW43" s="967">
        <v>11</v>
      </c>
      <c r="CX43" s="967">
        <v>19</v>
      </c>
      <c r="CY43" s="967">
        <v>15</v>
      </c>
      <c r="CZ43" s="967">
        <v>0</v>
      </c>
      <c r="DA43" s="695"/>
    </row>
    <row r="44" spans="2:105" ht="15" customHeight="1">
      <c r="B44" s="965" t="s">
        <v>1074</v>
      </c>
      <c r="C44" s="966">
        <f t="shared" si="2"/>
        <v>145</v>
      </c>
      <c r="D44" s="966">
        <v>1</v>
      </c>
      <c r="E44" s="966">
        <v>0</v>
      </c>
      <c r="F44" s="966">
        <v>0</v>
      </c>
      <c r="G44" s="966">
        <v>0</v>
      </c>
      <c r="H44" s="966">
        <v>0</v>
      </c>
      <c r="I44" s="966">
        <v>1</v>
      </c>
      <c r="J44" s="966">
        <v>0</v>
      </c>
      <c r="K44" s="966">
        <v>0</v>
      </c>
      <c r="L44" s="966">
        <v>0</v>
      </c>
      <c r="M44" s="966">
        <v>0</v>
      </c>
      <c r="N44" s="966">
        <v>0</v>
      </c>
      <c r="O44" s="966">
        <v>0</v>
      </c>
      <c r="P44" s="966">
        <v>0</v>
      </c>
      <c r="Q44" s="966">
        <v>0</v>
      </c>
      <c r="R44" s="966">
        <v>1</v>
      </c>
      <c r="S44" s="966">
        <v>0</v>
      </c>
      <c r="T44" s="966">
        <v>0</v>
      </c>
      <c r="U44" s="966">
        <v>0</v>
      </c>
      <c r="V44" s="966">
        <v>0</v>
      </c>
      <c r="W44" s="966">
        <v>0</v>
      </c>
      <c r="X44" s="966">
        <v>0</v>
      </c>
      <c r="Y44" s="966">
        <v>0</v>
      </c>
      <c r="Z44" s="966">
        <v>0</v>
      </c>
      <c r="AA44" s="966">
        <v>0</v>
      </c>
      <c r="AB44" s="966">
        <v>0</v>
      </c>
      <c r="AC44" s="966">
        <v>0</v>
      </c>
      <c r="AD44" s="966">
        <v>0</v>
      </c>
      <c r="AE44" s="966">
        <v>0</v>
      </c>
      <c r="AF44" s="966">
        <v>1</v>
      </c>
      <c r="AG44" s="966">
        <v>2</v>
      </c>
      <c r="AH44" s="966">
        <v>0</v>
      </c>
      <c r="AI44" s="966">
        <v>0</v>
      </c>
      <c r="AJ44" s="966">
        <v>0</v>
      </c>
      <c r="AK44" s="966">
        <v>0</v>
      </c>
      <c r="AL44" s="966">
        <v>0</v>
      </c>
      <c r="AM44" s="966">
        <v>1</v>
      </c>
      <c r="AN44" s="966">
        <v>0</v>
      </c>
      <c r="AO44" s="966">
        <v>1</v>
      </c>
      <c r="AP44" s="966">
        <v>0</v>
      </c>
      <c r="AQ44" s="966">
        <v>0</v>
      </c>
      <c r="AR44" s="966">
        <v>0</v>
      </c>
      <c r="AS44" s="966">
        <v>0</v>
      </c>
      <c r="AT44" s="966">
        <v>0</v>
      </c>
      <c r="AU44" s="966">
        <v>1</v>
      </c>
      <c r="AV44" s="966">
        <v>0</v>
      </c>
      <c r="AW44" s="966">
        <v>1</v>
      </c>
      <c r="AX44" s="966">
        <v>0</v>
      </c>
      <c r="AY44" s="966">
        <v>1</v>
      </c>
      <c r="AZ44" s="966">
        <v>1</v>
      </c>
      <c r="BA44" s="966">
        <v>1</v>
      </c>
      <c r="BB44" s="966">
        <v>0</v>
      </c>
      <c r="BC44" s="966">
        <v>0</v>
      </c>
      <c r="BD44" s="966">
        <v>2</v>
      </c>
      <c r="BE44" s="966">
        <v>1</v>
      </c>
      <c r="BF44" s="966">
        <v>4</v>
      </c>
      <c r="BG44" s="966">
        <v>2</v>
      </c>
      <c r="BH44" s="966">
        <v>2</v>
      </c>
      <c r="BI44" s="966">
        <v>3</v>
      </c>
      <c r="BJ44" s="966">
        <v>2</v>
      </c>
      <c r="BK44" s="966">
        <v>1</v>
      </c>
      <c r="BL44" s="966">
        <v>1</v>
      </c>
      <c r="BM44" s="966">
        <v>0</v>
      </c>
      <c r="BN44" s="966">
        <v>0</v>
      </c>
      <c r="BO44" s="966">
        <v>2</v>
      </c>
      <c r="BP44" s="966">
        <v>1</v>
      </c>
      <c r="BQ44" s="966">
        <v>3</v>
      </c>
      <c r="BR44" s="966">
        <v>1</v>
      </c>
      <c r="BS44" s="966">
        <v>2</v>
      </c>
      <c r="BT44" s="966">
        <v>1</v>
      </c>
      <c r="BU44" s="966">
        <v>1</v>
      </c>
      <c r="BV44" s="966">
        <v>2</v>
      </c>
      <c r="BW44" s="966">
        <v>5</v>
      </c>
      <c r="BX44" s="966">
        <v>5</v>
      </c>
      <c r="BY44" s="966">
        <v>0</v>
      </c>
      <c r="BZ44" s="966">
        <v>3</v>
      </c>
      <c r="CA44" s="966">
        <v>3</v>
      </c>
      <c r="CB44" s="966">
        <v>7</v>
      </c>
      <c r="CC44" s="966">
        <v>5</v>
      </c>
      <c r="CD44" s="966">
        <v>6</v>
      </c>
      <c r="CE44" s="966">
        <v>3</v>
      </c>
      <c r="CF44" s="966">
        <v>1</v>
      </c>
      <c r="CG44" s="966">
        <v>6</v>
      </c>
      <c r="CH44" s="966">
        <v>3</v>
      </c>
      <c r="CI44" s="966">
        <v>5</v>
      </c>
      <c r="CJ44" s="966">
        <v>6</v>
      </c>
      <c r="CK44" s="966">
        <v>1</v>
      </c>
      <c r="CL44" s="966">
        <v>7</v>
      </c>
      <c r="CM44" s="966">
        <v>3</v>
      </c>
      <c r="CN44" s="966">
        <v>4</v>
      </c>
      <c r="CO44" s="966">
        <v>0</v>
      </c>
      <c r="CP44" s="966">
        <v>4</v>
      </c>
      <c r="CQ44" s="966">
        <v>3</v>
      </c>
      <c r="CR44" s="966">
        <v>4</v>
      </c>
      <c r="CS44" s="966">
        <v>6</v>
      </c>
      <c r="CT44" s="966">
        <v>3</v>
      </c>
      <c r="CU44" s="967">
        <v>0</v>
      </c>
      <c r="CV44" s="967">
        <v>3</v>
      </c>
      <c r="CW44" s="967">
        <v>2</v>
      </c>
      <c r="CX44" s="967">
        <v>1</v>
      </c>
      <c r="CY44" s="967">
        <v>2</v>
      </c>
      <c r="CZ44" s="967">
        <v>0</v>
      </c>
      <c r="DA44" s="695"/>
    </row>
    <row r="45" spans="2:105" ht="15" customHeight="1">
      <c r="B45" s="965" t="s">
        <v>1075</v>
      </c>
      <c r="C45" s="966">
        <f t="shared" si="2"/>
        <v>1850</v>
      </c>
      <c r="D45" s="966">
        <v>19</v>
      </c>
      <c r="E45" s="966">
        <v>6</v>
      </c>
      <c r="F45" s="966">
        <v>0</v>
      </c>
      <c r="G45" s="966">
        <v>3</v>
      </c>
      <c r="H45" s="966">
        <v>1</v>
      </c>
      <c r="I45" s="966">
        <v>0</v>
      </c>
      <c r="J45" s="966">
        <v>1</v>
      </c>
      <c r="K45" s="966">
        <v>3</v>
      </c>
      <c r="L45" s="966">
        <v>2</v>
      </c>
      <c r="M45" s="966">
        <v>1</v>
      </c>
      <c r="N45" s="966">
        <v>3</v>
      </c>
      <c r="O45" s="966">
        <v>4</v>
      </c>
      <c r="P45" s="966">
        <v>3</v>
      </c>
      <c r="Q45" s="966">
        <v>0</v>
      </c>
      <c r="R45" s="966">
        <v>1</v>
      </c>
      <c r="S45" s="966">
        <v>0</v>
      </c>
      <c r="T45" s="966">
        <v>2</v>
      </c>
      <c r="U45" s="966">
        <v>1</v>
      </c>
      <c r="V45" s="966">
        <v>5</v>
      </c>
      <c r="W45" s="966">
        <v>2</v>
      </c>
      <c r="X45" s="966">
        <v>4</v>
      </c>
      <c r="Y45" s="966">
        <v>4</v>
      </c>
      <c r="Z45" s="966">
        <v>1</v>
      </c>
      <c r="AA45" s="966">
        <v>4</v>
      </c>
      <c r="AB45" s="966">
        <v>4</v>
      </c>
      <c r="AC45" s="966">
        <v>3</v>
      </c>
      <c r="AD45" s="966">
        <v>1</v>
      </c>
      <c r="AE45" s="966">
        <v>5</v>
      </c>
      <c r="AF45" s="966">
        <v>2</v>
      </c>
      <c r="AG45" s="966">
        <v>3</v>
      </c>
      <c r="AH45" s="966">
        <v>0</v>
      </c>
      <c r="AI45" s="966">
        <v>5</v>
      </c>
      <c r="AJ45" s="966">
        <v>5</v>
      </c>
      <c r="AK45" s="966">
        <v>2</v>
      </c>
      <c r="AL45" s="966">
        <v>5</v>
      </c>
      <c r="AM45" s="966">
        <v>6</v>
      </c>
      <c r="AN45" s="966">
        <v>4</v>
      </c>
      <c r="AO45" s="966">
        <v>5</v>
      </c>
      <c r="AP45" s="966">
        <v>5</v>
      </c>
      <c r="AQ45" s="966">
        <v>1</v>
      </c>
      <c r="AR45" s="966">
        <v>2</v>
      </c>
      <c r="AS45" s="966">
        <v>3</v>
      </c>
      <c r="AT45" s="966">
        <v>9</v>
      </c>
      <c r="AU45" s="966">
        <v>3</v>
      </c>
      <c r="AV45" s="966">
        <v>8</v>
      </c>
      <c r="AW45" s="966">
        <v>5</v>
      </c>
      <c r="AX45" s="966">
        <v>7</v>
      </c>
      <c r="AY45" s="966">
        <v>11</v>
      </c>
      <c r="AZ45" s="966">
        <v>6</v>
      </c>
      <c r="BA45" s="966">
        <v>4</v>
      </c>
      <c r="BB45" s="966">
        <v>7</v>
      </c>
      <c r="BC45" s="966">
        <v>6</v>
      </c>
      <c r="BD45" s="966">
        <v>10</v>
      </c>
      <c r="BE45" s="966">
        <v>9</v>
      </c>
      <c r="BF45" s="966">
        <v>13</v>
      </c>
      <c r="BG45" s="966">
        <v>10</v>
      </c>
      <c r="BH45" s="966">
        <v>7</v>
      </c>
      <c r="BI45" s="966">
        <v>11</v>
      </c>
      <c r="BJ45" s="966">
        <v>10</v>
      </c>
      <c r="BK45" s="966">
        <v>6</v>
      </c>
      <c r="BL45" s="966">
        <v>10</v>
      </c>
      <c r="BM45" s="966">
        <v>17</v>
      </c>
      <c r="BN45" s="966">
        <v>17</v>
      </c>
      <c r="BO45" s="966">
        <v>18</v>
      </c>
      <c r="BP45" s="966">
        <v>18</v>
      </c>
      <c r="BQ45" s="966">
        <v>22</v>
      </c>
      <c r="BR45" s="966">
        <v>18</v>
      </c>
      <c r="BS45" s="966">
        <v>20</v>
      </c>
      <c r="BT45" s="966">
        <v>22</v>
      </c>
      <c r="BU45" s="966">
        <v>21</v>
      </c>
      <c r="BV45" s="966">
        <v>30</v>
      </c>
      <c r="BW45" s="966">
        <v>22</v>
      </c>
      <c r="BX45" s="966">
        <v>27</v>
      </c>
      <c r="BY45" s="966">
        <v>33</v>
      </c>
      <c r="BZ45" s="966">
        <v>24</v>
      </c>
      <c r="CA45" s="966">
        <v>44</v>
      </c>
      <c r="CB45" s="966">
        <v>36</v>
      </c>
      <c r="CC45" s="966">
        <v>36</v>
      </c>
      <c r="CD45" s="966">
        <v>53</v>
      </c>
      <c r="CE45" s="966">
        <v>63</v>
      </c>
      <c r="CF45" s="966">
        <v>53</v>
      </c>
      <c r="CG45" s="966">
        <v>55</v>
      </c>
      <c r="CH45" s="966">
        <v>70</v>
      </c>
      <c r="CI45" s="966">
        <v>60</v>
      </c>
      <c r="CJ45" s="966">
        <v>66</v>
      </c>
      <c r="CK45" s="966">
        <v>60</v>
      </c>
      <c r="CL45" s="966">
        <v>55</v>
      </c>
      <c r="CM45" s="966">
        <v>65</v>
      </c>
      <c r="CN45" s="966">
        <v>64</v>
      </c>
      <c r="CO45" s="966">
        <v>61</v>
      </c>
      <c r="CP45" s="966">
        <v>58</v>
      </c>
      <c r="CQ45" s="966">
        <v>55</v>
      </c>
      <c r="CR45" s="966">
        <v>48</v>
      </c>
      <c r="CS45" s="966">
        <v>62</v>
      </c>
      <c r="CT45" s="966">
        <v>44</v>
      </c>
      <c r="CU45" s="967">
        <v>39</v>
      </c>
      <c r="CV45" s="967">
        <v>25</v>
      </c>
      <c r="CW45" s="967">
        <v>21</v>
      </c>
      <c r="CX45" s="967">
        <v>38</v>
      </c>
      <c r="CY45" s="967">
        <v>23</v>
      </c>
      <c r="CZ45" s="967">
        <v>4</v>
      </c>
      <c r="DA45" s="695"/>
    </row>
    <row r="46" spans="2:105" ht="15" customHeight="1">
      <c r="B46" s="965" t="s">
        <v>1076</v>
      </c>
      <c r="C46" s="966">
        <f t="shared" si="2"/>
        <v>3269</v>
      </c>
      <c r="D46" s="966">
        <v>6</v>
      </c>
      <c r="E46" s="966">
        <v>0</v>
      </c>
      <c r="F46" s="966">
        <v>1</v>
      </c>
      <c r="G46" s="966">
        <v>1</v>
      </c>
      <c r="H46" s="966">
        <v>0</v>
      </c>
      <c r="I46" s="966">
        <v>0</v>
      </c>
      <c r="J46" s="966">
        <v>0</v>
      </c>
      <c r="K46" s="966">
        <v>1</v>
      </c>
      <c r="L46" s="966">
        <v>0</v>
      </c>
      <c r="M46" s="966">
        <v>3</v>
      </c>
      <c r="N46" s="966">
        <v>0</v>
      </c>
      <c r="O46" s="966">
        <v>1</v>
      </c>
      <c r="P46" s="966">
        <v>1</v>
      </c>
      <c r="Q46" s="966">
        <v>2</v>
      </c>
      <c r="R46" s="966">
        <v>0</v>
      </c>
      <c r="S46" s="966">
        <v>1</v>
      </c>
      <c r="T46" s="966">
        <v>4</v>
      </c>
      <c r="U46" s="966">
        <v>9</v>
      </c>
      <c r="V46" s="966">
        <v>5</v>
      </c>
      <c r="W46" s="966">
        <v>4</v>
      </c>
      <c r="X46" s="966">
        <v>3</v>
      </c>
      <c r="Y46" s="966">
        <v>2</v>
      </c>
      <c r="Z46" s="966">
        <v>3</v>
      </c>
      <c r="AA46" s="966">
        <v>7</v>
      </c>
      <c r="AB46" s="966">
        <v>6</v>
      </c>
      <c r="AC46" s="966">
        <v>7</v>
      </c>
      <c r="AD46" s="966">
        <v>7</v>
      </c>
      <c r="AE46" s="966">
        <v>4</v>
      </c>
      <c r="AF46" s="966">
        <v>6</v>
      </c>
      <c r="AG46" s="966">
        <v>4</v>
      </c>
      <c r="AH46" s="966">
        <v>7</v>
      </c>
      <c r="AI46" s="966">
        <v>9</v>
      </c>
      <c r="AJ46" s="966">
        <v>2</v>
      </c>
      <c r="AK46" s="966">
        <v>10</v>
      </c>
      <c r="AL46" s="966">
        <v>11</v>
      </c>
      <c r="AM46" s="966">
        <v>14</v>
      </c>
      <c r="AN46" s="966">
        <v>12</v>
      </c>
      <c r="AO46" s="966">
        <v>4</v>
      </c>
      <c r="AP46" s="966">
        <v>15</v>
      </c>
      <c r="AQ46" s="966">
        <v>16</v>
      </c>
      <c r="AR46" s="966">
        <v>18</v>
      </c>
      <c r="AS46" s="966">
        <v>13</v>
      </c>
      <c r="AT46" s="966">
        <v>18</v>
      </c>
      <c r="AU46" s="966">
        <v>19</v>
      </c>
      <c r="AV46" s="966">
        <v>19</v>
      </c>
      <c r="AW46" s="966">
        <v>16</v>
      </c>
      <c r="AX46" s="966">
        <v>11</v>
      </c>
      <c r="AY46" s="966">
        <v>18</v>
      </c>
      <c r="AZ46" s="966">
        <v>16</v>
      </c>
      <c r="BA46" s="966">
        <v>29</v>
      </c>
      <c r="BB46" s="966">
        <v>28</v>
      </c>
      <c r="BC46" s="966">
        <v>26</v>
      </c>
      <c r="BD46" s="966">
        <v>26</v>
      </c>
      <c r="BE46" s="966">
        <v>26</v>
      </c>
      <c r="BF46" s="966">
        <v>26</v>
      </c>
      <c r="BG46" s="966">
        <v>32</v>
      </c>
      <c r="BH46" s="966">
        <v>30</v>
      </c>
      <c r="BI46" s="966">
        <v>40</v>
      </c>
      <c r="BJ46" s="966">
        <v>51</v>
      </c>
      <c r="BK46" s="966">
        <v>33</v>
      </c>
      <c r="BL46" s="966">
        <v>44</v>
      </c>
      <c r="BM46" s="966">
        <v>38</v>
      </c>
      <c r="BN46" s="966">
        <v>56</v>
      </c>
      <c r="BO46" s="966">
        <v>48</v>
      </c>
      <c r="BP46" s="966">
        <v>35</v>
      </c>
      <c r="BQ46" s="966">
        <v>56</v>
      </c>
      <c r="BR46" s="966">
        <v>37</v>
      </c>
      <c r="BS46" s="966">
        <v>61</v>
      </c>
      <c r="BT46" s="966">
        <v>56</v>
      </c>
      <c r="BU46" s="966">
        <v>53</v>
      </c>
      <c r="BV46" s="966">
        <v>48</v>
      </c>
      <c r="BW46" s="966">
        <v>51</v>
      </c>
      <c r="BX46" s="966">
        <v>59</v>
      </c>
      <c r="BY46" s="966">
        <v>67</v>
      </c>
      <c r="BZ46" s="966">
        <v>76</v>
      </c>
      <c r="CA46" s="966">
        <v>75</v>
      </c>
      <c r="CB46" s="966">
        <v>86</v>
      </c>
      <c r="CC46" s="966">
        <v>92</v>
      </c>
      <c r="CD46" s="966">
        <v>97</v>
      </c>
      <c r="CE46" s="966">
        <v>87</v>
      </c>
      <c r="CF46" s="966">
        <v>95</v>
      </c>
      <c r="CG46" s="966">
        <v>103</v>
      </c>
      <c r="CH46" s="966">
        <v>86</v>
      </c>
      <c r="CI46" s="966">
        <v>99</v>
      </c>
      <c r="CJ46" s="966">
        <v>103</v>
      </c>
      <c r="CK46" s="966">
        <v>109</v>
      </c>
      <c r="CL46" s="966">
        <v>98</v>
      </c>
      <c r="CM46" s="966">
        <v>81</v>
      </c>
      <c r="CN46" s="966">
        <v>106</v>
      </c>
      <c r="CO46" s="966">
        <v>78</v>
      </c>
      <c r="CP46" s="966">
        <v>63</v>
      </c>
      <c r="CQ46" s="966">
        <v>54</v>
      </c>
      <c r="CR46" s="966">
        <v>59</v>
      </c>
      <c r="CS46" s="966">
        <v>50</v>
      </c>
      <c r="CT46" s="966">
        <v>41</v>
      </c>
      <c r="CU46" s="967">
        <v>34</v>
      </c>
      <c r="CV46" s="967">
        <v>33</v>
      </c>
      <c r="CW46" s="967">
        <v>22</v>
      </c>
      <c r="CX46" s="967">
        <v>24</v>
      </c>
      <c r="CY46" s="967">
        <v>22</v>
      </c>
      <c r="CZ46" s="967">
        <v>4</v>
      </c>
      <c r="DA46" s="695"/>
    </row>
    <row r="47" spans="2:105" ht="15" customHeight="1">
      <c r="B47" s="965" t="s">
        <v>1077</v>
      </c>
      <c r="C47" s="966">
        <f t="shared" si="2"/>
        <v>250</v>
      </c>
      <c r="D47" s="966">
        <v>0</v>
      </c>
      <c r="E47" s="966">
        <v>0</v>
      </c>
      <c r="F47" s="966">
        <v>0</v>
      </c>
      <c r="G47" s="966">
        <v>0</v>
      </c>
      <c r="H47" s="966">
        <v>0</v>
      </c>
      <c r="I47" s="966">
        <v>0</v>
      </c>
      <c r="J47" s="966">
        <v>0</v>
      </c>
      <c r="K47" s="966">
        <v>0</v>
      </c>
      <c r="L47" s="966">
        <v>0</v>
      </c>
      <c r="M47" s="966">
        <v>0</v>
      </c>
      <c r="N47" s="966">
        <v>0</v>
      </c>
      <c r="O47" s="966">
        <v>0</v>
      </c>
      <c r="P47" s="966">
        <v>0</v>
      </c>
      <c r="Q47" s="966">
        <v>0</v>
      </c>
      <c r="R47" s="966">
        <v>0</v>
      </c>
      <c r="S47" s="966">
        <v>0</v>
      </c>
      <c r="T47" s="966">
        <v>0</v>
      </c>
      <c r="U47" s="966">
        <v>0</v>
      </c>
      <c r="V47" s="966">
        <v>0</v>
      </c>
      <c r="W47" s="966">
        <v>0</v>
      </c>
      <c r="X47" s="966">
        <v>0</v>
      </c>
      <c r="Y47" s="966">
        <v>0</v>
      </c>
      <c r="Z47" s="966">
        <v>0</v>
      </c>
      <c r="AA47" s="966">
        <v>0</v>
      </c>
      <c r="AB47" s="966">
        <v>0</v>
      </c>
      <c r="AC47" s="966">
        <v>0</v>
      </c>
      <c r="AD47" s="966">
        <v>0</v>
      </c>
      <c r="AE47" s="966">
        <v>0</v>
      </c>
      <c r="AF47" s="966">
        <v>0</v>
      </c>
      <c r="AG47" s="966">
        <v>0</v>
      </c>
      <c r="AH47" s="966">
        <v>0</v>
      </c>
      <c r="AI47" s="966">
        <v>0</v>
      </c>
      <c r="AJ47" s="966">
        <v>0</v>
      </c>
      <c r="AK47" s="966">
        <v>0</v>
      </c>
      <c r="AL47" s="966">
        <v>0</v>
      </c>
      <c r="AM47" s="966">
        <v>1</v>
      </c>
      <c r="AN47" s="966">
        <v>0</v>
      </c>
      <c r="AO47" s="966">
        <v>0</v>
      </c>
      <c r="AP47" s="966">
        <v>0</v>
      </c>
      <c r="AQ47" s="966">
        <v>0</v>
      </c>
      <c r="AR47" s="966">
        <v>0</v>
      </c>
      <c r="AS47" s="966">
        <v>0</v>
      </c>
      <c r="AT47" s="966">
        <v>0</v>
      </c>
      <c r="AU47" s="966">
        <v>0</v>
      </c>
      <c r="AV47" s="966">
        <v>1</v>
      </c>
      <c r="AW47" s="966">
        <v>1</v>
      </c>
      <c r="AX47" s="966">
        <v>2</v>
      </c>
      <c r="AY47" s="966">
        <v>0</v>
      </c>
      <c r="AZ47" s="966">
        <v>0</v>
      </c>
      <c r="BA47" s="966">
        <v>0</v>
      </c>
      <c r="BB47" s="966">
        <v>0</v>
      </c>
      <c r="BC47" s="966">
        <v>0</v>
      </c>
      <c r="BD47" s="966">
        <v>2</v>
      </c>
      <c r="BE47" s="966">
        <v>1</v>
      </c>
      <c r="BF47" s="966">
        <v>1</v>
      </c>
      <c r="BG47" s="966">
        <v>0</v>
      </c>
      <c r="BH47" s="966">
        <v>3</v>
      </c>
      <c r="BI47" s="966">
        <v>2</v>
      </c>
      <c r="BJ47" s="966">
        <v>1</v>
      </c>
      <c r="BK47" s="966">
        <v>4</v>
      </c>
      <c r="BL47" s="966">
        <v>2</v>
      </c>
      <c r="BM47" s="966">
        <v>2</v>
      </c>
      <c r="BN47" s="966">
        <v>2</v>
      </c>
      <c r="BO47" s="966">
        <v>2</v>
      </c>
      <c r="BP47" s="966">
        <v>1</v>
      </c>
      <c r="BQ47" s="966">
        <v>3</v>
      </c>
      <c r="BR47" s="966">
        <v>3</v>
      </c>
      <c r="BS47" s="966">
        <v>5</v>
      </c>
      <c r="BT47" s="966">
        <v>3</v>
      </c>
      <c r="BU47" s="966">
        <v>2</v>
      </c>
      <c r="BV47" s="966">
        <v>6</v>
      </c>
      <c r="BW47" s="966">
        <v>1</v>
      </c>
      <c r="BX47" s="966">
        <v>5</v>
      </c>
      <c r="BY47" s="966">
        <v>3</v>
      </c>
      <c r="BZ47" s="966">
        <v>5</v>
      </c>
      <c r="CA47" s="966">
        <v>9</v>
      </c>
      <c r="CB47" s="966">
        <v>3</v>
      </c>
      <c r="CC47" s="966">
        <v>10</v>
      </c>
      <c r="CD47" s="966">
        <v>5</v>
      </c>
      <c r="CE47" s="966">
        <v>4</v>
      </c>
      <c r="CF47" s="966">
        <v>5</v>
      </c>
      <c r="CG47" s="966">
        <v>11</v>
      </c>
      <c r="CH47" s="966">
        <v>13</v>
      </c>
      <c r="CI47" s="966">
        <v>11</v>
      </c>
      <c r="CJ47" s="966">
        <v>8</v>
      </c>
      <c r="CK47" s="966">
        <v>11</v>
      </c>
      <c r="CL47" s="966">
        <v>12</v>
      </c>
      <c r="CM47" s="966">
        <v>6</v>
      </c>
      <c r="CN47" s="966">
        <v>6</v>
      </c>
      <c r="CO47" s="966">
        <v>9</v>
      </c>
      <c r="CP47" s="966">
        <v>3</v>
      </c>
      <c r="CQ47" s="966">
        <v>4</v>
      </c>
      <c r="CR47" s="966">
        <v>9</v>
      </c>
      <c r="CS47" s="966">
        <v>3</v>
      </c>
      <c r="CT47" s="966">
        <v>9</v>
      </c>
      <c r="CU47" s="967">
        <v>5</v>
      </c>
      <c r="CV47" s="967">
        <v>9</v>
      </c>
      <c r="CW47" s="967">
        <v>3</v>
      </c>
      <c r="CX47" s="967">
        <v>16</v>
      </c>
      <c r="CY47" s="967">
        <v>2</v>
      </c>
      <c r="CZ47" s="967">
        <v>0</v>
      </c>
      <c r="DA47" s="695"/>
    </row>
    <row r="48" spans="2:105" ht="15" customHeight="1">
      <c r="B48" s="965" t="s">
        <v>1078</v>
      </c>
      <c r="C48" s="966">
        <f t="shared" si="2"/>
        <v>120</v>
      </c>
      <c r="D48" s="966">
        <v>0</v>
      </c>
      <c r="E48" s="966">
        <v>0</v>
      </c>
      <c r="F48" s="966">
        <v>0</v>
      </c>
      <c r="G48" s="966">
        <v>0</v>
      </c>
      <c r="H48" s="966">
        <v>0</v>
      </c>
      <c r="I48" s="966">
        <v>0</v>
      </c>
      <c r="J48" s="966">
        <v>0</v>
      </c>
      <c r="K48" s="966">
        <v>0</v>
      </c>
      <c r="L48" s="966">
        <v>0</v>
      </c>
      <c r="M48" s="966">
        <v>0</v>
      </c>
      <c r="N48" s="966">
        <v>0</v>
      </c>
      <c r="O48" s="966">
        <v>0</v>
      </c>
      <c r="P48" s="966">
        <v>0</v>
      </c>
      <c r="Q48" s="966">
        <v>0</v>
      </c>
      <c r="R48" s="966">
        <v>0</v>
      </c>
      <c r="S48" s="966">
        <v>0</v>
      </c>
      <c r="T48" s="966">
        <v>0</v>
      </c>
      <c r="U48" s="966">
        <v>2</v>
      </c>
      <c r="V48" s="966">
        <v>0</v>
      </c>
      <c r="W48" s="966">
        <v>0</v>
      </c>
      <c r="X48" s="966">
        <v>0</v>
      </c>
      <c r="Y48" s="966">
        <v>0</v>
      </c>
      <c r="Z48" s="966">
        <v>0</v>
      </c>
      <c r="AA48" s="966">
        <v>0</v>
      </c>
      <c r="AB48" s="966">
        <v>1</v>
      </c>
      <c r="AC48" s="966">
        <v>0</v>
      </c>
      <c r="AD48" s="966">
        <v>0</v>
      </c>
      <c r="AE48" s="966">
        <v>0</v>
      </c>
      <c r="AF48" s="966">
        <v>1</v>
      </c>
      <c r="AG48" s="966">
        <v>0</v>
      </c>
      <c r="AH48" s="966">
        <v>0</v>
      </c>
      <c r="AI48" s="966">
        <v>0</v>
      </c>
      <c r="AJ48" s="966">
        <v>0</v>
      </c>
      <c r="AK48" s="966">
        <v>1</v>
      </c>
      <c r="AL48" s="966">
        <v>0</v>
      </c>
      <c r="AM48" s="966">
        <v>0</v>
      </c>
      <c r="AN48" s="966">
        <v>0</v>
      </c>
      <c r="AO48" s="966">
        <v>0</v>
      </c>
      <c r="AP48" s="966">
        <v>0</v>
      </c>
      <c r="AQ48" s="966">
        <v>0</v>
      </c>
      <c r="AR48" s="966">
        <v>0</v>
      </c>
      <c r="AS48" s="966">
        <v>0</v>
      </c>
      <c r="AT48" s="966">
        <v>0</v>
      </c>
      <c r="AU48" s="966">
        <v>3</v>
      </c>
      <c r="AV48" s="966">
        <v>0</v>
      </c>
      <c r="AW48" s="966">
        <v>1</v>
      </c>
      <c r="AX48" s="966">
        <v>0</v>
      </c>
      <c r="AY48" s="966">
        <v>0</v>
      </c>
      <c r="AZ48" s="966">
        <v>2</v>
      </c>
      <c r="BA48" s="966">
        <v>2</v>
      </c>
      <c r="BB48" s="966">
        <v>1</v>
      </c>
      <c r="BC48" s="966">
        <v>0</v>
      </c>
      <c r="BD48" s="966">
        <v>1</v>
      </c>
      <c r="BE48" s="966">
        <v>0</v>
      </c>
      <c r="BF48" s="966">
        <v>0</v>
      </c>
      <c r="BG48" s="966">
        <v>1</v>
      </c>
      <c r="BH48" s="966">
        <v>2</v>
      </c>
      <c r="BI48" s="966">
        <v>1</v>
      </c>
      <c r="BJ48" s="966">
        <v>6</v>
      </c>
      <c r="BK48" s="966">
        <v>1</v>
      </c>
      <c r="BL48" s="966">
        <v>3</v>
      </c>
      <c r="BM48" s="966">
        <v>1</v>
      </c>
      <c r="BN48" s="966">
        <v>1</v>
      </c>
      <c r="BO48" s="966">
        <v>3</v>
      </c>
      <c r="BP48" s="966">
        <v>3</v>
      </c>
      <c r="BQ48" s="966">
        <v>3</v>
      </c>
      <c r="BR48" s="966">
        <v>0</v>
      </c>
      <c r="BS48" s="966">
        <v>0</v>
      </c>
      <c r="BT48" s="966">
        <v>1</v>
      </c>
      <c r="BU48" s="966">
        <v>2</v>
      </c>
      <c r="BV48" s="966">
        <v>7</v>
      </c>
      <c r="BW48" s="966">
        <v>6</v>
      </c>
      <c r="BX48" s="966">
        <v>2</v>
      </c>
      <c r="BY48" s="966">
        <v>4</v>
      </c>
      <c r="BZ48" s="966">
        <v>7</v>
      </c>
      <c r="CA48" s="966">
        <v>3</v>
      </c>
      <c r="CB48" s="966">
        <v>5</v>
      </c>
      <c r="CC48" s="966">
        <v>1</v>
      </c>
      <c r="CD48" s="966">
        <v>5</v>
      </c>
      <c r="CE48" s="966">
        <v>3</v>
      </c>
      <c r="CF48" s="966">
        <v>5</v>
      </c>
      <c r="CG48" s="966">
        <v>2</v>
      </c>
      <c r="CH48" s="966">
        <v>2</v>
      </c>
      <c r="CI48" s="966">
        <v>2</v>
      </c>
      <c r="CJ48" s="966">
        <v>2</v>
      </c>
      <c r="CK48" s="966">
        <v>2</v>
      </c>
      <c r="CL48" s="966">
        <v>0</v>
      </c>
      <c r="CM48" s="966">
        <v>8</v>
      </c>
      <c r="CN48" s="966">
        <v>1</v>
      </c>
      <c r="CO48" s="966">
        <v>1</v>
      </c>
      <c r="CP48" s="966">
        <v>0</v>
      </c>
      <c r="CQ48" s="966">
        <v>1</v>
      </c>
      <c r="CR48" s="966">
        <v>3</v>
      </c>
      <c r="CS48" s="966">
        <v>1</v>
      </c>
      <c r="CT48" s="966">
        <v>0</v>
      </c>
      <c r="CU48" s="967">
        <v>0</v>
      </c>
      <c r="CV48" s="967">
        <v>1</v>
      </c>
      <c r="CW48" s="967">
        <v>1</v>
      </c>
      <c r="CX48" s="967">
        <v>0</v>
      </c>
      <c r="CY48" s="967">
        <v>2</v>
      </c>
      <c r="CZ48" s="967">
        <v>0</v>
      </c>
      <c r="DA48" s="695"/>
    </row>
    <row r="49" spans="2:105" ht="15" customHeight="1">
      <c r="B49" s="965" t="s">
        <v>1079</v>
      </c>
      <c r="C49" s="966">
        <f t="shared" si="2"/>
        <v>115</v>
      </c>
      <c r="D49" s="966">
        <v>43</v>
      </c>
      <c r="E49" s="966">
        <v>14</v>
      </c>
      <c r="F49" s="966">
        <v>1</v>
      </c>
      <c r="G49" s="966">
        <v>0</v>
      </c>
      <c r="H49" s="966">
        <v>1</v>
      </c>
      <c r="I49" s="966">
        <v>2</v>
      </c>
      <c r="J49" s="966">
        <v>0</v>
      </c>
      <c r="K49" s="966">
        <v>0</v>
      </c>
      <c r="L49" s="966">
        <v>1</v>
      </c>
      <c r="M49" s="966">
        <v>0</v>
      </c>
      <c r="N49" s="966">
        <v>0</v>
      </c>
      <c r="O49" s="966">
        <v>0</v>
      </c>
      <c r="P49" s="966">
        <v>1</v>
      </c>
      <c r="Q49" s="966">
        <v>0</v>
      </c>
      <c r="R49" s="966">
        <v>0</v>
      </c>
      <c r="S49" s="966">
        <v>0</v>
      </c>
      <c r="T49" s="966">
        <v>0</v>
      </c>
      <c r="U49" s="966">
        <v>0</v>
      </c>
      <c r="V49" s="966">
        <v>0</v>
      </c>
      <c r="W49" s="966">
        <v>0</v>
      </c>
      <c r="X49" s="966">
        <v>0</v>
      </c>
      <c r="Y49" s="966">
        <v>0</v>
      </c>
      <c r="Z49" s="966">
        <v>0</v>
      </c>
      <c r="AA49" s="966">
        <v>0</v>
      </c>
      <c r="AB49" s="966">
        <v>0</v>
      </c>
      <c r="AC49" s="966">
        <v>0</v>
      </c>
      <c r="AD49" s="966">
        <v>0</v>
      </c>
      <c r="AE49" s="966">
        <v>0</v>
      </c>
      <c r="AF49" s="966">
        <v>1</v>
      </c>
      <c r="AG49" s="966">
        <v>0</v>
      </c>
      <c r="AH49" s="966">
        <v>0</v>
      </c>
      <c r="AI49" s="966">
        <v>0</v>
      </c>
      <c r="AJ49" s="966">
        <v>0</v>
      </c>
      <c r="AK49" s="966">
        <v>0</v>
      </c>
      <c r="AL49" s="966">
        <v>0</v>
      </c>
      <c r="AM49" s="966">
        <v>0</v>
      </c>
      <c r="AN49" s="966">
        <v>0</v>
      </c>
      <c r="AO49" s="966">
        <v>0</v>
      </c>
      <c r="AP49" s="966">
        <v>0</v>
      </c>
      <c r="AQ49" s="966">
        <v>0</v>
      </c>
      <c r="AR49" s="966">
        <v>0</v>
      </c>
      <c r="AS49" s="966">
        <v>0</v>
      </c>
      <c r="AT49" s="966">
        <v>1</v>
      </c>
      <c r="AU49" s="966">
        <v>0</v>
      </c>
      <c r="AV49" s="966">
        <v>0</v>
      </c>
      <c r="AW49" s="966">
        <v>0</v>
      </c>
      <c r="AX49" s="966">
        <v>0</v>
      </c>
      <c r="AY49" s="966">
        <v>0</v>
      </c>
      <c r="AZ49" s="966">
        <v>0</v>
      </c>
      <c r="BA49" s="966">
        <v>0</v>
      </c>
      <c r="BB49" s="966">
        <v>1</v>
      </c>
      <c r="BC49" s="966">
        <v>0</v>
      </c>
      <c r="BD49" s="966">
        <v>0</v>
      </c>
      <c r="BE49" s="966">
        <v>0</v>
      </c>
      <c r="BF49" s="966">
        <v>1</v>
      </c>
      <c r="BG49" s="966">
        <v>0</v>
      </c>
      <c r="BH49" s="966">
        <v>1</v>
      </c>
      <c r="BI49" s="966">
        <v>0</v>
      </c>
      <c r="BJ49" s="966">
        <v>1</v>
      </c>
      <c r="BK49" s="966">
        <v>0</v>
      </c>
      <c r="BL49" s="966">
        <v>2</v>
      </c>
      <c r="BM49" s="966">
        <v>0</v>
      </c>
      <c r="BN49" s="966">
        <v>1</v>
      </c>
      <c r="BO49" s="966">
        <v>0</v>
      </c>
      <c r="BP49" s="966">
        <v>0</v>
      </c>
      <c r="BQ49" s="966">
        <v>1</v>
      </c>
      <c r="BR49" s="966">
        <v>0</v>
      </c>
      <c r="BS49" s="966">
        <v>1</v>
      </c>
      <c r="BT49" s="966">
        <v>0</v>
      </c>
      <c r="BU49" s="966">
        <v>0</v>
      </c>
      <c r="BV49" s="966">
        <v>1</v>
      </c>
      <c r="BW49" s="966">
        <v>0</v>
      </c>
      <c r="BX49" s="966">
        <v>0</v>
      </c>
      <c r="BY49" s="966">
        <v>0</v>
      </c>
      <c r="BZ49" s="966">
        <v>1</v>
      </c>
      <c r="CA49" s="966">
        <v>0</v>
      </c>
      <c r="CB49" s="966">
        <v>0</v>
      </c>
      <c r="CC49" s="966">
        <v>1</v>
      </c>
      <c r="CD49" s="966">
        <v>0</v>
      </c>
      <c r="CE49" s="966">
        <v>1</v>
      </c>
      <c r="CF49" s="966">
        <v>2</v>
      </c>
      <c r="CG49" s="966">
        <v>2</v>
      </c>
      <c r="CH49" s="966">
        <v>1</v>
      </c>
      <c r="CI49" s="966">
        <v>1</v>
      </c>
      <c r="CJ49" s="966">
        <v>1</v>
      </c>
      <c r="CK49" s="966">
        <v>2</v>
      </c>
      <c r="CL49" s="966">
        <v>3</v>
      </c>
      <c r="CM49" s="966">
        <v>2</v>
      </c>
      <c r="CN49" s="966">
        <v>1</v>
      </c>
      <c r="CO49" s="966">
        <v>1</v>
      </c>
      <c r="CP49" s="966">
        <v>1</v>
      </c>
      <c r="CQ49" s="966">
        <v>7</v>
      </c>
      <c r="CR49" s="966">
        <v>3</v>
      </c>
      <c r="CS49" s="966">
        <v>0</v>
      </c>
      <c r="CT49" s="966">
        <v>0</v>
      </c>
      <c r="CU49" s="967">
        <v>2</v>
      </c>
      <c r="CV49" s="967">
        <v>0</v>
      </c>
      <c r="CW49" s="967">
        <v>0</v>
      </c>
      <c r="CX49" s="967">
        <v>5</v>
      </c>
      <c r="CY49" s="967">
        <v>2</v>
      </c>
      <c r="CZ49" s="967">
        <v>1</v>
      </c>
      <c r="DA49" s="695"/>
    </row>
    <row r="50" spans="2:105" ht="15" customHeight="1">
      <c r="B50" s="965" t="s">
        <v>1080</v>
      </c>
      <c r="C50" s="966">
        <f t="shared" si="2"/>
        <v>3375</v>
      </c>
      <c r="D50" s="966">
        <v>239</v>
      </c>
      <c r="E50" s="966">
        <v>89</v>
      </c>
      <c r="F50" s="966">
        <v>54</v>
      </c>
      <c r="G50" s="966">
        <v>23</v>
      </c>
      <c r="H50" s="966">
        <v>8</v>
      </c>
      <c r="I50" s="966">
        <v>11</v>
      </c>
      <c r="J50" s="966">
        <v>8</v>
      </c>
      <c r="K50" s="966">
        <v>8</v>
      </c>
      <c r="L50" s="966">
        <v>10</v>
      </c>
      <c r="M50" s="966">
        <v>10</v>
      </c>
      <c r="N50" s="966">
        <v>6</v>
      </c>
      <c r="O50" s="966">
        <v>5</v>
      </c>
      <c r="P50" s="966">
        <v>4</v>
      </c>
      <c r="Q50" s="966">
        <v>8</v>
      </c>
      <c r="R50" s="966">
        <v>8</v>
      </c>
      <c r="S50" s="966">
        <v>5</v>
      </c>
      <c r="T50" s="966">
        <v>6</v>
      </c>
      <c r="U50" s="966">
        <v>5</v>
      </c>
      <c r="V50" s="966">
        <v>4</v>
      </c>
      <c r="W50" s="966">
        <v>7</v>
      </c>
      <c r="X50" s="966">
        <v>8</v>
      </c>
      <c r="Y50" s="966">
        <v>11</v>
      </c>
      <c r="Z50" s="966">
        <v>10</v>
      </c>
      <c r="AA50" s="966">
        <v>9</v>
      </c>
      <c r="AB50" s="966">
        <v>10</v>
      </c>
      <c r="AC50" s="966">
        <v>7</v>
      </c>
      <c r="AD50" s="966">
        <v>12</v>
      </c>
      <c r="AE50" s="966">
        <v>11</v>
      </c>
      <c r="AF50" s="966">
        <v>6</v>
      </c>
      <c r="AG50" s="966">
        <v>16</v>
      </c>
      <c r="AH50" s="966">
        <v>5</v>
      </c>
      <c r="AI50" s="966">
        <v>9</v>
      </c>
      <c r="AJ50" s="966">
        <v>13</v>
      </c>
      <c r="AK50" s="966">
        <v>6</v>
      </c>
      <c r="AL50" s="966">
        <v>7</v>
      </c>
      <c r="AM50" s="966">
        <v>11</v>
      </c>
      <c r="AN50" s="966">
        <v>9</v>
      </c>
      <c r="AO50" s="966">
        <v>5</v>
      </c>
      <c r="AP50" s="966">
        <v>9</v>
      </c>
      <c r="AQ50" s="966">
        <v>10</v>
      </c>
      <c r="AR50" s="966">
        <v>7</v>
      </c>
      <c r="AS50" s="966">
        <v>11</v>
      </c>
      <c r="AT50" s="966">
        <v>12</v>
      </c>
      <c r="AU50" s="966">
        <v>9</v>
      </c>
      <c r="AV50" s="966">
        <v>11</v>
      </c>
      <c r="AW50" s="966">
        <v>8</v>
      </c>
      <c r="AX50" s="966">
        <v>13</v>
      </c>
      <c r="AY50" s="966">
        <v>13</v>
      </c>
      <c r="AZ50" s="966">
        <v>8</v>
      </c>
      <c r="BA50" s="966">
        <v>13</v>
      </c>
      <c r="BB50" s="966">
        <v>12</v>
      </c>
      <c r="BC50" s="966">
        <v>18</v>
      </c>
      <c r="BD50" s="966">
        <v>18</v>
      </c>
      <c r="BE50" s="966">
        <v>16</v>
      </c>
      <c r="BF50" s="966">
        <v>15</v>
      </c>
      <c r="BG50" s="966">
        <v>18</v>
      </c>
      <c r="BH50" s="966">
        <v>15</v>
      </c>
      <c r="BI50" s="966">
        <v>21</v>
      </c>
      <c r="BJ50" s="966">
        <v>16</v>
      </c>
      <c r="BK50" s="966">
        <v>18</v>
      </c>
      <c r="BL50" s="966">
        <v>13</v>
      </c>
      <c r="BM50" s="966">
        <v>19</v>
      </c>
      <c r="BN50" s="966">
        <v>18</v>
      </c>
      <c r="BO50" s="966">
        <v>36</v>
      </c>
      <c r="BP50" s="966">
        <v>23</v>
      </c>
      <c r="BQ50" s="966">
        <v>14</v>
      </c>
      <c r="BR50" s="966">
        <v>28</v>
      </c>
      <c r="BS50" s="966">
        <v>30</v>
      </c>
      <c r="BT50" s="966">
        <v>27</v>
      </c>
      <c r="BU50" s="966">
        <v>31</v>
      </c>
      <c r="BV50" s="966">
        <v>34</v>
      </c>
      <c r="BW50" s="966">
        <v>25</v>
      </c>
      <c r="BX50" s="966">
        <v>39</v>
      </c>
      <c r="BY50" s="966">
        <v>38</v>
      </c>
      <c r="BZ50" s="966">
        <v>54</v>
      </c>
      <c r="CA50" s="966">
        <v>59</v>
      </c>
      <c r="CB50" s="966">
        <v>55</v>
      </c>
      <c r="CC50" s="966">
        <v>55</v>
      </c>
      <c r="CD50" s="966">
        <v>50</v>
      </c>
      <c r="CE50" s="966">
        <v>74</v>
      </c>
      <c r="CF50" s="966">
        <v>85</v>
      </c>
      <c r="CG50" s="966">
        <v>72</v>
      </c>
      <c r="CH50" s="966">
        <v>87</v>
      </c>
      <c r="CI50" s="966">
        <v>76</v>
      </c>
      <c r="CJ50" s="966">
        <v>79</v>
      </c>
      <c r="CK50" s="966">
        <v>103</v>
      </c>
      <c r="CL50" s="966">
        <v>95</v>
      </c>
      <c r="CM50" s="966">
        <v>88</v>
      </c>
      <c r="CN50" s="966">
        <v>113</v>
      </c>
      <c r="CO50" s="966">
        <v>96</v>
      </c>
      <c r="CP50" s="966">
        <v>91</v>
      </c>
      <c r="CQ50" s="966">
        <v>97</v>
      </c>
      <c r="CR50" s="966">
        <v>86</v>
      </c>
      <c r="CS50" s="966">
        <v>99</v>
      </c>
      <c r="CT50" s="966">
        <v>75</v>
      </c>
      <c r="CU50" s="967">
        <v>86</v>
      </c>
      <c r="CV50" s="967">
        <v>59</v>
      </c>
      <c r="CW50" s="967">
        <v>39</v>
      </c>
      <c r="CX50" s="967">
        <v>109</v>
      </c>
      <c r="CY50" s="967">
        <v>38</v>
      </c>
      <c r="CZ50" s="967">
        <v>6</v>
      </c>
      <c r="DA50" s="695"/>
    </row>
    <row r="51" spans="2:105" ht="15" customHeight="1">
      <c r="B51" s="965" t="s">
        <v>1081</v>
      </c>
      <c r="C51" s="966">
        <f t="shared" si="2"/>
        <v>1209</v>
      </c>
      <c r="D51" s="966">
        <v>10</v>
      </c>
      <c r="E51" s="966">
        <v>1</v>
      </c>
      <c r="F51" s="966">
        <v>2</v>
      </c>
      <c r="G51" s="966">
        <v>2</v>
      </c>
      <c r="H51" s="966">
        <v>1</v>
      </c>
      <c r="I51" s="966">
        <v>0</v>
      </c>
      <c r="J51" s="966">
        <v>0</v>
      </c>
      <c r="K51" s="966">
        <v>0</v>
      </c>
      <c r="L51" s="966">
        <v>0</v>
      </c>
      <c r="M51" s="966">
        <v>0</v>
      </c>
      <c r="N51" s="966">
        <v>0</v>
      </c>
      <c r="O51" s="966">
        <v>1</v>
      </c>
      <c r="P51" s="966">
        <v>0</v>
      </c>
      <c r="Q51" s="966">
        <v>0</v>
      </c>
      <c r="R51" s="966">
        <v>0</v>
      </c>
      <c r="S51" s="966">
        <v>1</v>
      </c>
      <c r="T51" s="966">
        <v>0</v>
      </c>
      <c r="U51" s="966">
        <v>0</v>
      </c>
      <c r="V51" s="966">
        <v>0</v>
      </c>
      <c r="W51" s="966">
        <v>0</v>
      </c>
      <c r="X51" s="966">
        <v>3</v>
      </c>
      <c r="Y51" s="966">
        <v>1</v>
      </c>
      <c r="Z51" s="966">
        <v>0</v>
      </c>
      <c r="AA51" s="966">
        <v>1</v>
      </c>
      <c r="AB51" s="966">
        <v>0</v>
      </c>
      <c r="AC51" s="966">
        <v>0</v>
      </c>
      <c r="AD51" s="966">
        <v>3</v>
      </c>
      <c r="AE51" s="966">
        <v>0</v>
      </c>
      <c r="AF51" s="966">
        <v>0</v>
      </c>
      <c r="AG51" s="966">
        <v>2</v>
      </c>
      <c r="AH51" s="966">
        <v>1</v>
      </c>
      <c r="AI51" s="966">
        <v>1</v>
      </c>
      <c r="AJ51" s="966">
        <v>1</v>
      </c>
      <c r="AK51" s="966">
        <v>1</v>
      </c>
      <c r="AL51" s="966">
        <v>2</v>
      </c>
      <c r="AM51" s="966">
        <v>1</v>
      </c>
      <c r="AN51" s="966">
        <v>0</v>
      </c>
      <c r="AO51" s="966">
        <v>1</v>
      </c>
      <c r="AP51" s="966">
        <v>1</v>
      </c>
      <c r="AQ51" s="966">
        <v>4</v>
      </c>
      <c r="AR51" s="966">
        <v>1</v>
      </c>
      <c r="AS51" s="966">
        <v>2</v>
      </c>
      <c r="AT51" s="966">
        <v>3</v>
      </c>
      <c r="AU51" s="966">
        <v>0</v>
      </c>
      <c r="AV51" s="966">
        <v>0</v>
      </c>
      <c r="AW51" s="966">
        <v>0</v>
      </c>
      <c r="AX51" s="966">
        <v>2</v>
      </c>
      <c r="AY51" s="966">
        <v>2</v>
      </c>
      <c r="AZ51" s="966">
        <v>2</v>
      </c>
      <c r="BA51" s="966">
        <v>2</v>
      </c>
      <c r="BB51" s="966">
        <v>4</v>
      </c>
      <c r="BC51" s="966">
        <v>3</v>
      </c>
      <c r="BD51" s="966">
        <v>1</v>
      </c>
      <c r="BE51" s="966">
        <v>2</v>
      </c>
      <c r="BF51" s="966">
        <v>3</v>
      </c>
      <c r="BG51" s="966">
        <v>9</v>
      </c>
      <c r="BH51" s="966">
        <v>5</v>
      </c>
      <c r="BI51" s="966">
        <v>3</v>
      </c>
      <c r="BJ51" s="966">
        <v>3</v>
      </c>
      <c r="BK51" s="966">
        <v>4</v>
      </c>
      <c r="BL51" s="966">
        <v>3</v>
      </c>
      <c r="BM51" s="966">
        <v>3</v>
      </c>
      <c r="BN51" s="966">
        <v>11</v>
      </c>
      <c r="BO51" s="966">
        <v>9</v>
      </c>
      <c r="BP51" s="966">
        <v>12</v>
      </c>
      <c r="BQ51" s="966">
        <v>9</v>
      </c>
      <c r="BR51" s="966">
        <v>11</v>
      </c>
      <c r="BS51" s="966">
        <v>10</v>
      </c>
      <c r="BT51" s="966">
        <v>11</v>
      </c>
      <c r="BU51" s="966">
        <v>11</v>
      </c>
      <c r="BV51" s="966">
        <v>19</v>
      </c>
      <c r="BW51" s="966">
        <v>14</v>
      </c>
      <c r="BX51" s="966">
        <v>18</v>
      </c>
      <c r="BY51" s="966">
        <v>20</v>
      </c>
      <c r="BZ51" s="966">
        <v>38</v>
      </c>
      <c r="CA51" s="966">
        <v>29</v>
      </c>
      <c r="CB51" s="966">
        <v>25</v>
      </c>
      <c r="CC51" s="966">
        <v>32</v>
      </c>
      <c r="CD51" s="966">
        <v>25</v>
      </c>
      <c r="CE51" s="966">
        <v>30</v>
      </c>
      <c r="CF51" s="966">
        <v>43</v>
      </c>
      <c r="CG51" s="966">
        <v>54</v>
      </c>
      <c r="CH51" s="966">
        <v>46</v>
      </c>
      <c r="CI51" s="966">
        <v>49</v>
      </c>
      <c r="CJ51" s="966">
        <v>43</v>
      </c>
      <c r="CK51" s="966">
        <v>52</v>
      </c>
      <c r="CL51" s="966">
        <v>35</v>
      </c>
      <c r="CM51" s="966">
        <v>48</v>
      </c>
      <c r="CN51" s="966">
        <v>56</v>
      </c>
      <c r="CO51" s="966">
        <v>44</v>
      </c>
      <c r="CP51" s="966">
        <v>46</v>
      </c>
      <c r="CQ51" s="966">
        <v>35</v>
      </c>
      <c r="CR51" s="966">
        <v>44</v>
      </c>
      <c r="CS51" s="966">
        <v>30</v>
      </c>
      <c r="CT51" s="966">
        <v>39</v>
      </c>
      <c r="CU51" s="967">
        <v>26</v>
      </c>
      <c r="CV51" s="967">
        <v>23</v>
      </c>
      <c r="CW51" s="967">
        <v>20</v>
      </c>
      <c r="CX51" s="967">
        <v>30</v>
      </c>
      <c r="CY51" s="967">
        <v>13</v>
      </c>
      <c r="CZ51" s="967">
        <v>1</v>
      </c>
      <c r="DA51" s="695"/>
    </row>
    <row r="52" spans="2:105" ht="15" customHeight="1">
      <c r="B52" s="965" t="s">
        <v>1082</v>
      </c>
      <c r="C52" s="966">
        <f t="shared" si="2"/>
        <v>588</v>
      </c>
      <c r="D52" s="966">
        <v>7</v>
      </c>
      <c r="E52" s="966">
        <v>0</v>
      </c>
      <c r="F52" s="966">
        <v>2</v>
      </c>
      <c r="G52" s="966">
        <v>4</v>
      </c>
      <c r="H52" s="966">
        <v>1</v>
      </c>
      <c r="I52" s="966">
        <v>0</v>
      </c>
      <c r="J52" s="966">
        <v>0</v>
      </c>
      <c r="K52" s="966">
        <v>2</v>
      </c>
      <c r="L52" s="966">
        <v>0</v>
      </c>
      <c r="M52" s="966">
        <v>2</v>
      </c>
      <c r="N52" s="966">
        <v>1</v>
      </c>
      <c r="O52" s="966">
        <v>1</v>
      </c>
      <c r="P52" s="966">
        <v>1</v>
      </c>
      <c r="Q52" s="966">
        <v>2</v>
      </c>
      <c r="R52" s="966">
        <v>1</v>
      </c>
      <c r="S52" s="966">
        <v>2</v>
      </c>
      <c r="T52" s="966">
        <v>2</v>
      </c>
      <c r="U52" s="966">
        <v>2</v>
      </c>
      <c r="V52" s="966">
        <v>1</v>
      </c>
      <c r="W52" s="966">
        <v>3</v>
      </c>
      <c r="X52" s="966">
        <v>1</v>
      </c>
      <c r="Y52" s="966">
        <v>6</v>
      </c>
      <c r="Z52" s="966">
        <v>3</v>
      </c>
      <c r="AA52" s="966">
        <v>3</v>
      </c>
      <c r="AB52" s="966">
        <v>5</v>
      </c>
      <c r="AC52" s="966">
        <v>4</v>
      </c>
      <c r="AD52" s="966">
        <v>5</v>
      </c>
      <c r="AE52" s="966">
        <v>3</v>
      </c>
      <c r="AF52" s="966">
        <v>4</v>
      </c>
      <c r="AG52" s="966">
        <v>0</v>
      </c>
      <c r="AH52" s="966">
        <v>5</v>
      </c>
      <c r="AI52" s="966">
        <v>7</v>
      </c>
      <c r="AJ52" s="966">
        <v>2</v>
      </c>
      <c r="AK52" s="966">
        <v>7</v>
      </c>
      <c r="AL52" s="966">
        <v>3</v>
      </c>
      <c r="AM52" s="966">
        <v>3</v>
      </c>
      <c r="AN52" s="966">
        <v>4</v>
      </c>
      <c r="AO52" s="966">
        <v>6</v>
      </c>
      <c r="AP52" s="966">
        <v>3</v>
      </c>
      <c r="AQ52" s="966">
        <v>1</v>
      </c>
      <c r="AR52" s="966">
        <v>8</v>
      </c>
      <c r="AS52" s="966">
        <v>3</v>
      </c>
      <c r="AT52" s="966">
        <v>1</v>
      </c>
      <c r="AU52" s="966">
        <v>9</v>
      </c>
      <c r="AV52" s="966">
        <v>4</v>
      </c>
      <c r="AW52" s="966">
        <v>2</v>
      </c>
      <c r="AX52" s="966">
        <v>1</v>
      </c>
      <c r="AY52" s="966">
        <v>6</v>
      </c>
      <c r="AZ52" s="966">
        <v>9</v>
      </c>
      <c r="BA52" s="966">
        <v>5</v>
      </c>
      <c r="BB52" s="966">
        <v>7</v>
      </c>
      <c r="BC52" s="966">
        <v>3</v>
      </c>
      <c r="BD52" s="966">
        <v>10</v>
      </c>
      <c r="BE52" s="966">
        <v>4</v>
      </c>
      <c r="BF52" s="966">
        <v>4</v>
      </c>
      <c r="BG52" s="966">
        <v>4</v>
      </c>
      <c r="BH52" s="966">
        <v>5</v>
      </c>
      <c r="BI52" s="966">
        <v>5</v>
      </c>
      <c r="BJ52" s="966">
        <v>6</v>
      </c>
      <c r="BK52" s="966">
        <v>7</v>
      </c>
      <c r="BL52" s="966">
        <v>9</v>
      </c>
      <c r="BM52" s="966">
        <v>4</v>
      </c>
      <c r="BN52" s="966">
        <v>6</v>
      </c>
      <c r="BO52" s="966">
        <v>3</v>
      </c>
      <c r="BP52" s="966">
        <v>2</v>
      </c>
      <c r="BQ52" s="966">
        <v>4</v>
      </c>
      <c r="BR52" s="966">
        <v>7</v>
      </c>
      <c r="BS52" s="966">
        <v>5</v>
      </c>
      <c r="BT52" s="966">
        <v>6</v>
      </c>
      <c r="BU52" s="966">
        <v>11</v>
      </c>
      <c r="BV52" s="966">
        <v>11</v>
      </c>
      <c r="BW52" s="966">
        <v>10</v>
      </c>
      <c r="BX52" s="966">
        <v>16</v>
      </c>
      <c r="BY52" s="966">
        <v>13</v>
      </c>
      <c r="BZ52" s="966">
        <v>12</v>
      </c>
      <c r="CA52" s="966">
        <v>9</v>
      </c>
      <c r="CB52" s="966">
        <v>16</v>
      </c>
      <c r="CC52" s="966">
        <v>16</v>
      </c>
      <c r="CD52" s="966">
        <v>20</v>
      </c>
      <c r="CE52" s="966">
        <v>20</v>
      </c>
      <c r="CF52" s="966">
        <v>12</v>
      </c>
      <c r="CG52" s="966">
        <v>14</v>
      </c>
      <c r="CH52" s="966">
        <v>12</v>
      </c>
      <c r="CI52" s="966">
        <v>14</v>
      </c>
      <c r="CJ52" s="966">
        <v>17</v>
      </c>
      <c r="CK52" s="966">
        <v>11</v>
      </c>
      <c r="CL52" s="966">
        <v>12</v>
      </c>
      <c r="CM52" s="966">
        <v>11</v>
      </c>
      <c r="CN52" s="966">
        <v>12</v>
      </c>
      <c r="CO52" s="966">
        <v>9</v>
      </c>
      <c r="CP52" s="966">
        <v>5</v>
      </c>
      <c r="CQ52" s="966">
        <v>9</v>
      </c>
      <c r="CR52" s="966">
        <v>5</v>
      </c>
      <c r="CS52" s="966">
        <v>8</v>
      </c>
      <c r="CT52" s="966">
        <v>5</v>
      </c>
      <c r="CU52" s="967">
        <v>3</v>
      </c>
      <c r="CV52" s="967">
        <v>10</v>
      </c>
      <c r="CW52" s="967">
        <v>1</v>
      </c>
      <c r="CX52" s="967">
        <v>5</v>
      </c>
      <c r="CY52" s="967">
        <v>0</v>
      </c>
      <c r="CZ52" s="967">
        <v>1</v>
      </c>
      <c r="DA52" s="695"/>
    </row>
    <row r="53" spans="2:105" ht="15" customHeight="1">
      <c r="B53" s="965" t="s">
        <v>1083</v>
      </c>
      <c r="C53" s="966">
        <f t="shared" si="2"/>
        <v>100</v>
      </c>
      <c r="D53" s="966">
        <v>7</v>
      </c>
      <c r="E53" s="966">
        <v>2</v>
      </c>
      <c r="F53" s="966">
        <v>3</v>
      </c>
      <c r="G53" s="966">
        <v>1</v>
      </c>
      <c r="H53" s="966">
        <v>0</v>
      </c>
      <c r="I53" s="966">
        <v>0</v>
      </c>
      <c r="J53" s="966">
        <v>1</v>
      </c>
      <c r="K53" s="966">
        <v>1</v>
      </c>
      <c r="L53" s="966">
        <v>0</v>
      </c>
      <c r="M53" s="966">
        <v>0</v>
      </c>
      <c r="N53" s="966">
        <v>0</v>
      </c>
      <c r="O53" s="966">
        <v>1</v>
      </c>
      <c r="P53" s="966">
        <v>0</v>
      </c>
      <c r="Q53" s="966">
        <v>2</v>
      </c>
      <c r="R53" s="966">
        <v>0</v>
      </c>
      <c r="S53" s="966">
        <v>0</v>
      </c>
      <c r="T53" s="966">
        <v>0</v>
      </c>
      <c r="U53" s="966">
        <v>0</v>
      </c>
      <c r="V53" s="966">
        <v>2</v>
      </c>
      <c r="W53" s="966">
        <v>1</v>
      </c>
      <c r="X53" s="966">
        <v>0</v>
      </c>
      <c r="Y53" s="966">
        <v>1</v>
      </c>
      <c r="Z53" s="966">
        <v>0</v>
      </c>
      <c r="AA53" s="966">
        <v>0</v>
      </c>
      <c r="AB53" s="966">
        <v>0</v>
      </c>
      <c r="AC53" s="966">
        <v>0</v>
      </c>
      <c r="AD53" s="966">
        <v>1</v>
      </c>
      <c r="AE53" s="966">
        <v>2</v>
      </c>
      <c r="AF53" s="966">
        <v>0</v>
      </c>
      <c r="AG53" s="966">
        <v>0</v>
      </c>
      <c r="AH53" s="966">
        <v>0</v>
      </c>
      <c r="AI53" s="966">
        <v>0</v>
      </c>
      <c r="AJ53" s="966">
        <v>0</v>
      </c>
      <c r="AK53" s="966">
        <v>0</v>
      </c>
      <c r="AL53" s="966">
        <v>0</v>
      </c>
      <c r="AM53" s="966">
        <v>0</v>
      </c>
      <c r="AN53" s="966">
        <v>2</v>
      </c>
      <c r="AO53" s="966">
        <v>0</v>
      </c>
      <c r="AP53" s="966">
        <v>0</v>
      </c>
      <c r="AQ53" s="966">
        <v>0</v>
      </c>
      <c r="AR53" s="966">
        <v>0</v>
      </c>
      <c r="AS53" s="966">
        <v>1</v>
      </c>
      <c r="AT53" s="966">
        <v>0</v>
      </c>
      <c r="AU53" s="966">
        <v>0</v>
      </c>
      <c r="AV53" s="966">
        <v>0</v>
      </c>
      <c r="AW53" s="966">
        <v>2</v>
      </c>
      <c r="AX53" s="966">
        <v>1</v>
      </c>
      <c r="AY53" s="966">
        <v>0</v>
      </c>
      <c r="AZ53" s="966">
        <v>0</v>
      </c>
      <c r="BA53" s="966">
        <v>1</v>
      </c>
      <c r="BB53" s="966">
        <v>0</v>
      </c>
      <c r="BC53" s="966">
        <v>0</v>
      </c>
      <c r="BD53" s="966">
        <v>1</v>
      </c>
      <c r="BE53" s="966">
        <v>1</v>
      </c>
      <c r="BF53" s="966">
        <v>0</v>
      </c>
      <c r="BG53" s="966">
        <v>0</v>
      </c>
      <c r="BH53" s="966">
        <v>0</v>
      </c>
      <c r="BI53" s="966">
        <v>0</v>
      </c>
      <c r="BJ53" s="966">
        <v>0</v>
      </c>
      <c r="BK53" s="966">
        <v>0</v>
      </c>
      <c r="BL53" s="966">
        <v>1</v>
      </c>
      <c r="BM53" s="966">
        <v>0</v>
      </c>
      <c r="BN53" s="966">
        <v>2</v>
      </c>
      <c r="BO53" s="966">
        <v>0</v>
      </c>
      <c r="BP53" s="966">
        <v>0</v>
      </c>
      <c r="BQ53" s="966">
        <v>1</v>
      </c>
      <c r="BR53" s="966">
        <v>2</v>
      </c>
      <c r="BS53" s="966">
        <v>0</v>
      </c>
      <c r="BT53" s="966">
        <v>3</v>
      </c>
      <c r="BU53" s="966">
        <v>1</v>
      </c>
      <c r="BV53" s="966">
        <v>2</v>
      </c>
      <c r="BW53" s="966">
        <v>1</v>
      </c>
      <c r="BX53" s="966">
        <v>1</v>
      </c>
      <c r="BY53" s="966">
        <v>1</v>
      </c>
      <c r="BZ53" s="966">
        <v>1</v>
      </c>
      <c r="CA53" s="966">
        <v>1</v>
      </c>
      <c r="CB53" s="966">
        <v>2</v>
      </c>
      <c r="CC53" s="966">
        <v>2</v>
      </c>
      <c r="CD53" s="966">
        <v>4</v>
      </c>
      <c r="CE53" s="966">
        <v>4</v>
      </c>
      <c r="CF53" s="966">
        <v>2</v>
      </c>
      <c r="CG53" s="966">
        <v>2</v>
      </c>
      <c r="CH53" s="966">
        <v>3</v>
      </c>
      <c r="CI53" s="966">
        <v>1</v>
      </c>
      <c r="CJ53" s="966">
        <v>1</v>
      </c>
      <c r="CK53" s="966">
        <v>0</v>
      </c>
      <c r="CL53" s="966">
        <v>5</v>
      </c>
      <c r="CM53" s="966">
        <v>1</v>
      </c>
      <c r="CN53" s="966">
        <v>1</v>
      </c>
      <c r="CO53" s="966">
        <v>0</v>
      </c>
      <c r="CP53" s="966">
        <v>1</v>
      </c>
      <c r="CQ53" s="966">
        <v>2</v>
      </c>
      <c r="CR53" s="966">
        <v>3</v>
      </c>
      <c r="CS53" s="966">
        <v>1</v>
      </c>
      <c r="CT53" s="966">
        <v>1</v>
      </c>
      <c r="CU53" s="967">
        <v>1</v>
      </c>
      <c r="CV53" s="967">
        <v>2</v>
      </c>
      <c r="CW53" s="967">
        <v>0</v>
      </c>
      <c r="CX53" s="967">
        <v>5</v>
      </c>
      <c r="CY53" s="967">
        <v>4</v>
      </c>
      <c r="CZ53" s="967">
        <v>1</v>
      </c>
      <c r="DA53" s="695"/>
    </row>
    <row r="54" spans="2:105" ht="15" customHeight="1">
      <c r="B54" s="965" t="s">
        <v>1084</v>
      </c>
      <c r="C54" s="966">
        <f t="shared" si="2"/>
        <v>369</v>
      </c>
      <c r="D54" s="966">
        <v>15</v>
      </c>
      <c r="E54" s="966">
        <v>1</v>
      </c>
      <c r="F54" s="966">
        <v>0</v>
      </c>
      <c r="G54" s="966">
        <v>1</v>
      </c>
      <c r="H54" s="966">
        <v>1</v>
      </c>
      <c r="I54" s="966">
        <v>2</v>
      </c>
      <c r="J54" s="966">
        <v>1</v>
      </c>
      <c r="K54" s="966">
        <v>1</v>
      </c>
      <c r="L54" s="966">
        <v>0</v>
      </c>
      <c r="M54" s="966">
        <v>0</v>
      </c>
      <c r="N54" s="966">
        <v>0</v>
      </c>
      <c r="O54" s="966">
        <v>1</v>
      </c>
      <c r="P54" s="966">
        <v>1</v>
      </c>
      <c r="Q54" s="966">
        <v>0</v>
      </c>
      <c r="R54" s="966">
        <v>0</v>
      </c>
      <c r="S54" s="966">
        <v>0</v>
      </c>
      <c r="T54" s="966">
        <v>2</v>
      </c>
      <c r="U54" s="966">
        <v>2</v>
      </c>
      <c r="V54" s="966">
        <v>1</v>
      </c>
      <c r="W54" s="966">
        <v>2</v>
      </c>
      <c r="X54" s="966">
        <v>1</v>
      </c>
      <c r="Y54" s="966">
        <v>1</v>
      </c>
      <c r="Z54" s="966">
        <v>2</v>
      </c>
      <c r="AA54" s="966">
        <v>2</v>
      </c>
      <c r="AB54" s="966">
        <v>2</v>
      </c>
      <c r="AC54" s="966">
        <v>1</v>
      </c>
      <c r="AD54" s="966">
        <v>1</v>
      </c>
      <c r="AE54" s="966">
        <v>0</v>
      </c>
      <c r="AF54" s="966">
        <v>0</v>
      </c>
      <c r="AG54" s="966">
        <v>0</v>
      </c>
      <c r="AH54" s="966">
        <v>1</v>
      </c>
      <c r="AI54" s="966">
        <v>0</v>
      </c>
      <c r="AJ54" s="966">
        <v>1</v>
      </c>
      <c r="AK54" s="966">
        <v>0</v>
      </c>
      <c r="AL54" s="966">
        <v>1</v>
      </c>
      <c r="AM54" s="966">
        <v>2</v>
      </c>
      <c r="AN54" s="966">
        <v>1</v>
      </c>
      <c r="AO54" s="966">
        <v>2</v>
      </c>
      <c r="AP54" s="966">
        <v>0</v>
      </c>
      <c r="AQ54" s="966">
        <v>2</v>
      </c>
      <c r="AR54" s="966">
        <v>3</v>
      </c>
      <c r="AS54" s="966">
        <v>2</v>
      </c>
      <c r="AT54" s="966">
        <v>2</v>
      </c>
      <c r="AU54" s="966">
        <v>1</v>
      </c>
      <c r="AV54" s="966">
        <v>0</v>
      </c>
      <c r="AW54" s="966">
        <v>1</v>
      </c>
      <c r="AX54" s="966">
        <v>2</v>
      </c>
      <c r="AY54" s="966">
        <v>3</v>
      </c>
      <c r="AZ54" s="966">
        <v>2</v>
      </c>
      <c r="BA54" s="966">
        <v>2</v>
      </c>
      <c r="BB54" s="966">
        <v>1</v>
      </c>
      <c r="BC54" s="966">
        <v>3</v>
      </c>
      <c r="BD54" s="966">
        <v>3</v>
      </c>
      <c r="BE54" s="966">
        <v>5</v>
      </c>
      <c r="BF54" s="966">
        <v>0</v>
      </c>
      <c r="BG54" s="966">
        <v>3</v>
      </c>
      <c r="BH54" s="966">
        <v>2</v>
      </c>
      <c r="BI54" s="966">
        <v>2</v>
      </c>
      <c r="BJ54" s="966">
        <v>5</v>
      </c>
      <c r="BK54" s="966">
        <v>3</v>
      </c>
      <c r="BL54" s="966">
        <v>3</v>
      </c>
      <c r="BM54" s="966">
        <v>2</v>
      </c>
      <c r="BN54" s="966">
        <v>5</v>
      </c>
      <c r="BO54" s="966">
        <v>6</v>
      </c>
      <c r="BP54" s="966">
        <v>4</v>
      </c>
      <c r="BQ54" s="966">
        <v>4</v>
      </c>
      <c r="BR54" s="966">
        <v>4</v>
      </c>
      <c r="BS54" s="966">
        <v>4</v>
      </c>
      <c r="BT54" s="966">
        <v>9</v>
      </c>
      <c r="BU54" s="966">
        <v>7</v>
      </c>
      <c r="BV54" s="966">
        <v>9</v>
      </c>
      <c r="BW54" s="966">
        <v>5</v>
      </c>
      <c r="BX54" s="966">
        <v>4</v>
      </c>
      <c r="BY54" s="966">
        <v>10</v>
      </c>
      <c r="BZ54" s="966">
        <v>7</v>
      </c>
      <c r="CA54" s="966">
        <v>5</v>
      </c>
      <c r="CB54" s="966">
        <v>4</v>
      </c>
      <c r="CC54" s="966">
        <v>5</v>
      </c>
      <c r="CD54" s="966">
        <v>14</v>
      </c>
      <c r="CE54" s="966">
        <v>11</v>
      </c>
      <c r="CF54" s="966">
        <v>11</v>
      </c>
      <c r="CG54" s="966">
        <v>6</v>
      </c>
      <c r="CH54" s="966">
        <v>9</v>
      </c>
      <c r="CI54" s="966">
        <v>12</v>
      </c>
      <c r="CJ54" s="966">
        <v>16</v>
      </c>
      <c r="CK54" s="966">
        <v>13</v>
      </c>
      <c r="CL54" s="966">
        <v>8</v>
      </c>
      <c r="CM54" s="966">
        <v>9</v>
      </c>
      <c r="CN54" s="966">
        <v>14</v>
      </c>
      <c r="CO54" s="966">
        <v>9</v>
      </c>
      <c r="CP54" s="966">
        <v>8</v>
      </c>
      <c r="CQ54" s="966">
        <v>5</v>
      </c>
      <c r="CR54" s="966">
        <v>7</v>
      </c>
      <c r="CS54" s="966">
        <v>6</v>
      </c>
      <c r="CT54" s="966">
        <v>5</v>
      </c>
      <c r="CU54" s="967">
        <v>4</v>
      </c>
      <c r="CV54" s="967">
        <v>2</v>
      </c>
      <c r="CW54" s="967">
        <v>1</v>
      </c>
      <c r="CX54" s="967">
        <v>3</v>
      </c>
      <c r="CY54" s="967">
        <v>2</v>
      </c>
      <c r="CZ54" s="967">
        <v>1</v>
      </c>
      <c r="DA54" s="695"/>
    </row>
    <row r="55" spans="2:105" ht="15" customHeight="1">
      <c r="B55" s="965" t="s">
        <v>1085</v>
      </c>
      <c r="C55" s="966">
        <f t="shared" si="2"/>
        <v>1933</v>
      </c>
      <c r="D55" s="966">
        <v>9</v>
      </c>
      <c r="E55" s="966">
        <v>3</v>
      </c>
      <c r="F55" s="966">
        <v>1</v>
      </c>
      <c r="G55" s="966">
        <v>4</v>
      </c>
      <c r="H55" s="966">
        <v>1</v>
      </c>
      <c r="I55" s="966">
        <v>0</v>
      </c>
      <c r="J55" s="966">
        <v>3</v>
      </c>
      <c r="K55" s="966">
        <v>1</v>
      </c>
      <c r="L55" s="966">
        <v>0</v>
      </c>
      <c r="M55" s="966">
        <v>0</v>
      </c>
      <c r="N55" s="966">
        <v>3</v>
      </c>
      <c r="O55" s="966">
        <v>1</v>
      </c>
      <c r="P55" s="966">
        <v>1</v>
      </c>
      <c r="Q55" s="966">
        <v>1</v>
      </c>
      <c r="R55" s="966">
        <v>2</v>
      </c>
      <c r="S55" s="966">
        <v>2</v>
      </c>
      <c r="T55" s="966">
        <v>2</v>
      </c>
      <c r="U55" s="966">
        <v>0</v>
      </c>
      <c r="V55" s="966">
        <v>4</v>
      </c>
      <c r="W55" s="966">
        <v>2</v>
      </c>
      <c r="X55" s="966">
        <v>0</v>
      </c>
      <c r="Y55" s="966">
        <v>4</v>
      </c>
      <c r="Z55" s="966">
        <v>2</v>
      </c>
      <c r="AA55" s="966">
        <v>2</v>
      </c>
      <c r="AB55" s="966">
        <v>0</v>
      </c>
      <c r="AC55" s="966">
        <v>1</v>
      </c>
      <c r="AD55" s="966">
        <v>2</v>
      </c>
      <c r="AE55" s="966">
        <v>7</v>
      </c>
      <c r="AF55" s="966">
        <v>9</v>
      </c>
      <c r="AG55" s="966">
        <v>1</v>
      </c>
      <c r="AH55" s="966">
        <v>8</v>
      </c>
      <c r="AI55" s="966">
        <v>7</v>
      </c>
      <c r="AJ55" s="966">
        <v>8</v>
      </c>
      <c r="AK55" s="966">
        <v>8</v>
      </c>
      <c r="AL55" s="966">
        <v>9</v>
      </c>
      <c r="AM55" s="966">
        <v>7</v>
      </c>
      <c r="AN55" s="966">
        <v>6</v>
      </c>
      <c r="AO55" s="966">
        <v>6</v>
      </c>
      <c r="AP55" s="966">
        <v>12</v>
      </c>
      <c r="AQ55" s="966">
        <v>13</v>
      </c>
      <c r="AR55" s="966">
        <v>22</v>
      </c>
      <c r="AS55" s="966">
        <v>20</v>
      </c>
      <c r="AT55" s="966">
        <v>22</v>
      </c>
      <c r="AU55" s="966">
        <v>10</v>
      </c>
      <c r="AV55" s="966">
        <v>17</v>
      </c>
      <c r="AW55" s="966">
        <v>17</v>
      </c>
      <c r="AX55" s="966">
        <v>21</v>
      </c>
      <c r="AY55" s="966">
        <v>16</v>
      </c>
      <c r="AZ55" s="966">
        <v>25</v>
      </c>
      <c r="BA55" s="966">
        <v>15</v>
      </c>
      <c r="BB55" s="966">
        <v>39</v>
      </c>
      <c r="BC55" s="966">
        <v>30</v>
      </c>
      <c r="BD55" s="966">
        <v>38</v>
      </c>
      <c r="BE55" s="966">
        <v>32</v>
      </c>
      <c r="BF55" s="966">
        <v>37</v>
      </c>
      <c r="BG55" s="966">
        <v>30</v>
      </c>
      <c r="BH55" s="966">
        <v>49</v>
      </c>
      <c r="BI55" s="966">
        <v>45</v>
      </c>
      <c r="BJ55" s="966">
        <v>33</v>
      </c>
      <c r="BK55" s="966">
        <v>48</v>
      </c>
      <c r="BL55" s="966">
        <v>38</v>
      </c>
      <c r="BM55" s="966">
        <v>50</v>
      </c>
      <c r="BN55" s="966">
        <v>51</v>
      </c>
      <c r="BO55" s="966">
        <v>43</v>
      </c>
      <c r="BP55" s="966">
        <v>44</v>
      </c>
      <c r="BQ55" s="966">
        <v>29</v>
      </c>
      <c r="BR55" s="966">
        <v>56</v>
      </c>
      <c r="BS55" s="966">
        <v>53</v>
      </c>
      <c r="BT55" s="966">
        <v>37</v>
      </c>
      <c r="BU55" s="966">
        <v>38</v>
      </c>
      <c r="BV55" s="966">
        <v>48</v>
      </c>
      <c r="BW55" s="966">
        <v>42</v>
      </c>
      <c r="BX55" s="966">
        <v>33</v>
      </c>
      <c r="BY55" s="966">
        <v>44</v>
      </c>
      <c r="BZ55" s="966">
        <v>40</v>
      </c>
      <c r="CA55" s="966">
        <v>53</v>
      </c>
      <c r="CB55" s="966">
        <v>35</v>
      </c>
      <c r="CC55" s="966">
        <v>45</v>
      </c>
      <c r="CD55" s="966">
        <v>37</v>
      </c>
      <c r="CE55" s="966">
        <v>41</v>
      </c>
      <c r="CF55" s="966">
        <v>39</v>
      </c>
      <c r="CG55" s="966">
        <v>48</v>
      </c>
      <c r="CH55" s="966">
        <v>38</v>
      </c>
      <c r="CI55" s="966">
        <v>32</v>
      </c>
      <c r="CJ55" s="966">
        <v>23</v>
      </c>
      <c r="CK55" s="966">
        <v>29</v>
      </c>
      <c r="CL55" s="966">
        <v>22</v>
      </c>
      <c r="CM55" s="966">
        <v>14</v>
      </c>
      <c r="CN55" s="966">
        <v>24</v>
      </c>
      <c r="CO55" s="966">
        <v>15</v>
      </c>
      <c r="CP55" s="966">
        <v>19</v>
      </c>
      <c r="CQ55" s="966">
        <v>10</v>
      </c>
      <c r="CR55" s="966">
        <v>10</v>
      </c>
      <c r="CS55" s="966">
        <v>9</v>
      </c>
      <c r="CT55" s="966">
        <v>8</v>
      </c>
      <c r="CU55" s="967">
        <v>4</v>
      </c>
      <c r="CV55" s="967">
        <v>3</v>
      </c>
      <c r="CW55" s="967">
        <v>1</v>
      </c>
      <c r="CX55" s="967">
        <v>3</v>
      </c>
      <c r="CY55" s="967">
        <v>4</v>
      </c>
      <c r="CZ55" s="967">
        <v>3</v>
      </c>
      <c r="DA55" s="695"/>
    </row>
    <row r="56" spans="2:105" ht="15" customHeight="1">
      <c r="B56" s="965" t="s">
        <v>1086</v>
      </c>
      <c r="C56" s="966">
        <f t="shared" si="2"/>
        <v>268</v>
      </c>
      <c r="D56" s="966">
        <v>1</v>
      </c>
      <c r="E56" s="966">
        <v>0</v>
      </c>
      <c r="F56" s="966">
        <v>0</v>
      </c>
      <c r="G56" s="966">
        <v>0</v>
      </c>
      <c r="H56" s="966">
        <v>0</v>
      </c>
      <c r="I56" s="966">
        <v>0</v>
      </c>
      <c r="J56" s="966">
        <v>1</v>
      </c>
      <c r="K56" s="966">
        <v>1</v>
      </c>
      <c r="L56" s="966">
        <v>1</v>
      </c>
      <c r="M56" s="966">
        <v>0</v>
      </c>
      <c r="N56" s="966">
        <v>0</v>
      </c>
      <c r="O56" s="966">
        <v>2</v>
      </c>
      <c r="P56" s="966">
        <v>2</v>
      </c>
      <c r="Q56" s="966">
        <v>2</v>
      </c>
      <c r="R56" s="966">
        <v>5</v>
      </c>
      <c r="S56" s="966">
        <v>2</v>
      </c>
      <c r="T56" s="966">
        <v>4</v>
      </c>
      <c r="U56" s="966">
        <v>3</v>
      </c>
      <c r="V56" s="966">
        <v>1</v>
      </c>
      <c r="W56" s="966">
        <v>2</v>
      </c>
      <c r="X56" s="966">
        <v>0</v>
      </c>
      <c r="Y56" s="966">
        <v>1</v>
      </c>
      <c r="Z56" s="966">
        <v>0</v>
      </c>
      <c r="AA56" s="966">
        <v>3</v>
      </c>
      <c r="AB56" s="966">
        <v>2</v>
      </c>
      <c r="AC56" s="966">
        <v>1</v>
      </c>
      <c r="AD56" s="966">
        <v>0</v>
      </c>
      <c r="AE56" s="966">
        <v>1</v>
      </c>
      <c r="AF56" s="966">
        <v>3</v>
      </c>
      <c r="AG56" s="966">
        <v>5</v>
      </c>
      <c r="AH56" s="966">
        <v>4</v>
      </c>
      <c r="AI56" s="966">
        <v>0</v>
      </c>
      <c r="AJ56" s="966">
        <v>2</v>
      </c>
      <c r="AK56" s="966">
        <v>0</v>
      </c>
      <c r="AL56" s="966">
        <v>0</v>
      </c>
      <c r="AM56" s="966">
        <v>5</v>
      </c>
      <c r="AN56" s="966">
        <v>2</v>
      </c>
      <c r="AO56" s="966">
        <v>1</v>
      </c>
      <c r="AP56" s="966">
        <v>4</v>
      </c>
      <c r="AQ56" s="966">
        <v>0</v>
      </c>
      <c r="AR56" s="966">
        <v>0</v>
      </c>
      <c r="AS56" s="966">
        <v>3</v>
      </c>
      <c r="AT56" s="966">
        <v>0</v>
      </c>
      <c r="AU56" s="966">
        <v>3</v>
      </c>
      <c r="AV56" s="966">
        <v>3</v>
      </c>
      <c r="AW56" s="966">
        <v>3</v>
      </c>
      <c r="AX56" s="966">
        <v>1</v>
      </c>
      <c r="AY56" s="966">
        <v>2</v>
      </c>
      <c r="AZ56" s="966">
        <v>3</v>
      </c>
      <c r="BA56" s="966">
        <v>1</v>
      </c>
      <c r="BB56" s="966">
        <v>1</v>
      </c>
      <c r="BC56" s="966">
        <v>3</v>
      </c>
      <c r="BD56" s="966">
        <v>4</v>
      </c>
      <c r="BE56" s="966">
        <v>4</v>
      </c>
      <c r="BF56" s="966">
        <v>0</v>
      </c>
      <c r="BG56" s="966">
        <v>1</v>
      </c>
      <c r="BH56" s="966">
        <v>3</v>
      </c>
      <c r="BI56" s="966">
        <v>3</v>
      </c>
      <c r="BJ56" s="966">
        <v>1</v>
      </c>
      <c r="BK56" s="966">
        <v>2</v>
      </c>
      <c r="BL56" s="966">
        <v>2</v>
      </c>
      <c r="BM56" s="966">
        <v>7</v>
      </c>
      <c r="BN56" s="966">
        <v>5</v>
      </c>
      <c r="BO56" s="966">
        <v>1</v>
      </c>
      <c r="BP56" s="966">
        <v>1</v>
      </c>
      <c r="BQ56" s="966">
        <v>4</v>
      </c>
      <c r="BR56" s="966">
        <v>1</v>
      </c>
      <c r="BS56" s="966">
        <v>9</v>
      </c>
      <c r="BT56" s="966">
        <v>4</v>
      </c>
      <c r="BU56" s="966">
        <v>3</v>
      </c>
      <c r="BV56" s="966">
        <v>7</v>
      </c>
      <c r="BW56" s="966">
        <v>1</v>
      </c>
      <c r="BX56" s="966">
        <v>1</v>
      </c>
      <c r="BY56" s="966">
        <v>4</v>
      </c>
      <c r="BZ56" s="966">
        <v>5</v>
      </c>
      <c r="CA56" s="966">
        <v>3</v>
      </c>
      <c r="CB56" s="966">
        <v>7</v>
      </c>
      <c r="CC56" s="966">
        <v>3</v>
      </c>
      <c r="CD56" s="966">
        <v>2</v>
      </c>
      <c r="CE56" s="966">
        <v>6</v>
      </c>
      <c r="CF56" s="966">
        <v>6</v>
      </c>
      <c r="CG56" s="966">
        <v>4</v>
      </c>
      <c r="CH56" s="966">
        <v>4</v>
      </c>
      <c r="CI56" s="966">
        <v>1</v>
      </c>
      <c r="CJ56" s="966">
        <v>10</v>
      </c>
      <c r="CK56" s="966">
        <v>7</v>
      </c>
      <c r="CL56" s="966">
        <v>9</v>
      </c>
      <c r="CM56" s="966">
        <v>9</v>
      </c>
      <c r="CN56" s="966">
        <v>4</v>
      </c>
      <c r="CO56" s="966">
        <v>5</v>
      </c>
      <c r="CP56" s="966">
        <v>3</v>
      </c>
      <c r="CQ56" s="966">
        <v>9</v>
      </c>
      <c r="CR56" s="966">
        <v>4</v>
      </c>
      <c r="CS56" s="966">
        <v>5</v>
      </c>
      <c r="CT56" s="966">
        <v>5</v>
      </c>
      <c r="CU56" s="967">
        <v>1</v>
      </c>
      <c r="CV56" s="967">
        <v>1</v>
      </c>
      <c r="CW56" s="967">
        <v>1</v>
      </c>
      <c r="CX56" s="967">
        <v>1</v>
      </c>
      <c r="CY56" s="967">
        <v>0</v>
      </c>
      <c r="CZ56" s="967">
        <v>1</v>
      </c>
      <c r="DA56" s="695"/>
    </row>
    <row r="57" spans="2:105" ht="15" customHeight="1">
      <c r="B57" s="965" t="s">
        <v>1087</v>
      </c>
      <c r="C57" s="966">
        <f t="shared" si="2"/>
        <v>1592</v>
      </c>
      <c r="D57" s="966">
        <v>12</v>
      </c>
      <c r="E57" s="966">
        <v>5</v>
      </c>
      <c r="F57" s="966">
        <v>2</v>
      </c>
      <c r="G57" s="966">
        <v>0</v>
      </c>
      <c r="H57" s="966">
        <v>2</v>
      </c>
      <c r="I57" s="966">
        <v>0</v>
      </c>
      <c r="J57" s="966">
        <v>2</v>
      </c>
      <c r="K57" s="966">
        <v>2</v>
      </c>
      <c r="L57" s="966">
        <v>0</v>
      </c>
      <c r="M57" s="966">
        <v>2</v>
      </c>
      <c r="N57" s="966">
        <v>0</v>
      </c>
      <c r="O57" s="966">
        <v>3</v>
      </c>
      <c r="P57" s="966">
        <v>3</v>
      </c>
      <c r="Q57" s="966">
        <v>2</v>
      </c>
      <c r="R57" s="966">
        <v>2</v>
      </c>
      <c r="S57" s="966">
        <v>1</v>
      </c>
      <c r="T57" s="966">
        <v>2</v>
      </c>
      <c r="U57" s="966">
        <v>4</v>
      </c>
      <c r="V57" s="966">
        <v>3</v>
      </c>
      <c r="W57" s="966">
        <v>7</v>
      </c>
      <c r="X57" s="966">
        <v>5</v>
      </c>
      <c r="Y57" s="966">
        <v>3</v>
      </c>
      <c r="Z57" s="966">
        <v>10</v>
      </c>
      <c r="AA57" s="966">
        <v>3</v>
      </c>
      <c r="AB57" s="966">
        <v>3</v>
      </c>
      <c r="AC57" s="966">
        <v>0</v>
      </c>
      <c r="AD57" s="966">
        <v>2</v>
      </c>
      <c r="AE57" s="966">
        <v>1</v>
      </c>
      <c r="AF57" s="966">
        <v>6</v>
      </c>
      <c r="AG57" s="966">
        <v>2</v>
      </c>
      <c r="AH57" s="966">
        <v>6</v>
      </c>
      <c r="AI57" s="966">
        <v>10</v>
      </c>
      <c r="AJ57" s="966">
        <v>9</v>
      </c>
      <c r="AK57" s="966">
        <v>5</v>
      </c>
      <c r="AL57" s="966">
        <v>3</v>
      </c>
      <c r="AM57" s="966">
        <v>4</v>
      </c>
      <c r="AN57" s="966">
        <v>5</v>
      </c>
      <c r="AO57" s="966">
        <v>4</v>
      </c>
      <c r="AP57" s="966">
        <v>3</v>
      </c>
      <c r="AQ57" s="966">
        <v>2</v>
      </c>
      <c r="AR57" s="966">
        <v>9</v>
      </c>
      <c r="AS57" s="966">
        <v>10</v>
      </c>
      <c r="AT57" s="966">
        <v>5</v>
      </c>
      <c r="AU57" s="966">
        <v>15</v>
      </c>
      <c r="AV57" s="966">
        <v>7</v>
      </c>
      <c r="AW57" s="966">
        <v>6</v>
      </c>
      <c r="AX57" s="966">
        <v>11</v>
      </c>
      <c r="AY57" s="966">
        <v>11</v>
      </c>
      <c r="AZ57" s="966">
        <v>13</v>
      </c>
      <c r="BA57" s="966">
        <v>20</v>
      </c>
      <c r="BB57" s="966">
        <v>8</v>
      </c>
      <c r="BC57" s="966">
        <v>15</v>
      </c>
      <c r="BD57" s="966">
        <v>14</v>
      </c>
      <c r="BE57" s="966">
        <v>13</v>
      </c>
      <c r="BF57" s="966">
        <v>16</v>
      </c>
      <c r="BG57" s="966">
        <v>12</v>
      </c>
      <c r="BH57" s="966">
        <v>26</v>
      </c>
      <c r="BI57" s="966">
        <v>16</v>
      </c>
      <c r="BJ57" s="966">
        <v>17</v>
      </c>
      <c r="BK57" s="966">
        <v>18</v>
      </c>
      <c r="BL57" s="966">
        <v>24</v>
      </c>
      <c r="BM57" s="966">
        <v>20</v>
      </c>
      <c r="BN57" s="966">
        <v>35</v>
      </c>
      <c r="BO57" s="966">
        <v>20</v>
      </c>
      <c r="BP57" s="966">
        <v>25</v>
      </c>
      <c r="BQ57" s="966">
        <v>31</v>
      </c>
      <c r="BR57" s="966">
        <v>24</v>
      </c>
      <c r="BS57" s="966">
        <v>29</v>
      </c>
      <c r="BT57" s="966">
        <v>28</v>
      </c>
      <c r="BU57" s="966">
        <v>30</v>
      </c>
      <c r="BV57" s="966">
        <v>26</v>
      </c>
      <c r="BW57" s="966">
        <v>30</v>
      </c>
      <c r="BX57" s="966">
        <v>32</v>
      </c>
      <c r="BY57" s="966">
        <v>39</v>
      </c>
      <c r="BZ57" s="966">
        <v>39</v>
      </c>
      <c r="CA57" s="966">
        <v>34</v>
      </c>
      <c r="CB57" s="966">
        <v>27</v>
      </c>
      <c r="CC57" s="966">
        <v>30</v>
      </c>
      <c r="CD57" s="966">
        <v>31</v>
      </c>
      <c r="CE57" s="966">
        <v>38</v>
      </c>
      <c r="CF57" s="966">
        <v>41</v>
      </c>
      <c r="CG57" s="966">
        <v>48</v>
      </c>
      <c r="CH57" s="966">
        <v>36</v>
      </c>
      <c r="CI57" s="966">
        <v>34</v>
      </c>
      <c r="CJ57" s="966">
        <v>39</v>
      </c>
      <c r="CK57" s="966">
        <v>36</v>
      </c>
      <c r="CL57" s="966">
        <v>37</v>
      </c>
      <c r="CM57" s="966">
        <v>40</v>
      </c>
      <c r="CN57" s="966">
        <v>32</v>
      </c>
      <c r="CO57" s="966">
        <v>36</v>
      </c>
      <c r="CP57" s="966">
        <v>35</v>
      </c>
      <c r="CQ57" s="966">
        <v>33</v>
      </c>
      <c r="CR57" s="966">
        <v>29</v>
      </c>
      <c r="CS57" s="966">
        <v>24</v>
      </c>
      <c r="CT57" s="966">
        <v>24</v>
      </c>
      <c r="CU57" s="967">
        <v>23</v>
      </c>
      <c r="CV57" s="967">
        <v>14</v>
      </c>
      <c r="CW57" s="967">
        <v>7</v>
      </c>
      <c r="CX57" s="967">
        <v>22</v>
      </c>
      <c r="CY57" s="967">
        <v>6</v>
      </c>
      <c r="CZ57" s="967">
        <v>2</v>
      </c>
      <c r="DA57" s="695"/>
    </row>
    <row r="58" spans="2:105" ht="15" customHeight="1">
      <c r="B58" s="965" t="s">
        <v>1142</v>
      </c>
      <c r="C58" s="966">
        <f t="shared" si="2"/>
        <v>203</v>
      </c>
      <c r="D58" s="966">
        <v>0</v>
      </c>
      <c r="E58" s="966">
        <v>0</v>
      </c>
      <c r="F58" s="966">
        <v>0</v>
      </c>
      <c r="G58" s="966">
        <v>0</v>
      </c>
      <c r="H58" s="966">
        <v>0</v>
      </c>
      <c r="I58" s="966">
        <v>0</v>
      </c>
      <c r="J58" s="966">
        <v>0</v>
      </c>
      <c r="K58" s="966">
        <v>0</v>
      </c>
      <c r="L58" s="966">
        <v>0</v>
      </c>
      <c r="M58" s="966">
        <v>0</v>
      </c>
      <c r="N58" s="966">
        <v>0</v>
      </c>
      <c r="O58" s="966">
        <v>0</v>
      </c>
      <c r="P58" s="966">
        <v>0</v>
      </c>
      <c r="Q58" s="966">
        <v>0</v>
      </c>
      <c r="R58" s="966">
        <v>1</v>
      </c>
      <c r="S58" s="966">
        <v>1</v>
      </c>
      <c r="T58" s="966">
        <v>7</v>
      </c>
      <c r="U58" s="966">
        <v>7</v>
      </c>
      <c r="V58" s="966">
        <v>6</v>
      </c>
      <c r="W58" s="966">
        <v>5</v>
      </c>
      <c r="X58" s="966">
        <v>6</v>
      </c>
      <c r="Y58" s="966">
        <v>12</v>
      </c>
      <c r="Z58" s="966">
        <v>9</v>
      </c>
      <c r="AA58" s="966">
        <v>11</v>
      </c>
      <c r="AB58" s="966">
        <v>9</v>
      </c>
      <c r="AC58" s="966">
        <v>7</v>
      </c>
      <c r="AD58" s="966">
        <v>6</v>
      </c>
      <c r="AE58" s="966">
        <v>2</v>
      </c>
      <c r="AF58" s="966">
        <v>7</v>
      </c>
      <c r="AG58" s="966">
        <v>11</v>
      </c>
      <c r="AH58" s="966">
        <v>5</v>
      </c>
      <c r="AI58" s="966">
        <v>9</v>
      </c>
      <c r="AJ58" s="966">
        <v>9</v>
      </c>
      <c r="AK58" s="966">
        <v>12</v>
      </c>
      <c r="AL58" s="966">
        <v>9</v>
      </c>
      <c r="AM58" s="966">
        <v>12</v>
      </c>
      <c r="AN58" s="966">
        <v>4</v>
      </c>
      <c r="AO58" s="966">
        <v>5</v>
      </c>
      <c r="AP58" s="966">
        <v>9</v>
      </c>
      <c r="AQ58" s="966">
        <v>5</v>
      </c>
      <c r="AR58" s="966">
        <v>5</v>
      </c>
      <c r="AS58" s="966">
        <v>1</v>
      </c>
      <c r="AT58" s="966">
        <v>3</v>
      </c>
      <c r="AU58" s="966">
        <v>2</v>
      </c>
      <c r="AV58" s="966">
        <v>3</v>
      </c>
      <c r="AW58" s="966">
        <v>2</v>
      </c>
      <c r="AX58" s="966">
        <v>0</v>
      </c>
      <c r="AY58" s="966">
        <v>1</v>
      </c>
      <c r="AZ58" s="966">
        <v>0</v>
      </c>
      <c r="BA58" s="966">
        <v>0</v>
      </c>
      <c r="BB58" s="966">
        <v>0</v>
      </c>
      <c r="BC58" s="966">
        <v>0</v>
      </c>
      <c r="BD58" s="966">
        <v>0</v>
      </c>
      <c r="BE58" s="966">
        <v>0</v>
      </c>
      <c r="BF58" s="966">
        <v>0</v>
      </c>
      <c r="BG58" s="966">
        <v>0</v>
      </c>
      <c r="BH58" s="966">
        <v>0</v>
      </c>
      <c r="BI58" s="966">
        <v>0</v>
      </c>
      <c r="BJ58" s="966">
        <v>0</v>
      </c>
      <c r="BK58" s="966">
        <v>0</v>
      </c>
      <c r="BL58" s="966">
        <v>0</v>
      </c>
      <c r="BM58" s="966">
        <v>0</v>
      </c>
      <c r="BN58" s="966">
        <v>0</v>
      </c>
      <c r="BO58" s="966">
        <v>0</v>
      </c>
      <c r="BP58" s="966">
        <v>0</v>
      </c>
      <c r="BQ58" s="966">
        <v>0</v>
      </c>
      <c r="BR58" s="966">
        <v>0</v>
      </c>
      <c r="BS58" s="966">
        <v>0</v>
      </c>
      <c r="BT58" s="966">
        <v>0</v>
      </c>
      <c r="BU58" s="966">
        <v>0</v>
      </c>
      <c r="BV58" s="966">
        <v>0</v>
      </c>
      <c r="BW58" s="966">
        <v>0</v>
      </c>
      <c r="BX58" s="966">
        <v>0</v>
      </c>
      <c r="BY58" s="966">
        <v>0</v>
      </c>
      <c r="BZ58" s="966">
        <v>0</v>
      </c>
      <c r="CA58" s="966">
        <v>0</v>
      </c>
      <c r="CB58" s="966">
        <v>0</v>
      </c>
      <c r="CC58" s="966">
        <v>0</v>
      </c>
      <c r="CD58" s="966">
        <v>0</v>
      </c>
      <c r="CE58" s="966">
        <v>0</v>
      </c>
      <c r="CF58" s="966">
        <v>0</v>
      </c>
      <c r="CG58" s="966">
        <v>0</v>
      </c>
      <c r="CH58" s="966">
        <v>0</v>
      </c>
      <c r="CI58" s="966">
        <v>0</v>
      </c>
      <c r="CJ58" s="966">
        <v>0</v>
      </c>
      <c r="CK58" s="966">
        <v>0</v>
      </c>
      <c r="CL58" s="966">
        <v>0</v>
      </c>
      <c r="CM58" s="966">
        <v>0</v>
      </c>
      <c r="CN58" s="966">
        <v>0</v>
      </c>
      <c r="CO58" s="966">
        <v>0</v>
      </c>
      <c r="CP58" s="966">
        <v>0</v>
      </c>
      <c r="CQ58" s="966">
        <v>0</v>
      </c>
      <c r="CR58" s="966">
        <v>0</v>
      </c>
      <c r="CS58" s="966">
        <v>0</v>
      </c>
      <c r="CT58" s="966">
        <v>0</v>
      </c>
      <c r="CU58" s="967">
        <v>0</v>
      </c>
      <c r="CV58" s="967">
        <v>0</v>
      </c>
      <c r="CW58" s="967">
        <v>0</v>
      </c>
      <c r="CX58" s="967">
        <v>0</v>
      </c>
      <c r="CY58" s="967">
        <v>0</v>
      </c>
      <c r="CZ58" s="967">
        <v>0</v>
      </c>
      <c r="DA58" s="695"/>
    </row>
    <row r="59" spans="2:105" ht="15" customHeight="1">
      <c r="B59" s="965" t="s">
        <v>1088</v>
      </c>
      <c r="C59" s="966">
        <f t="shared" si="2"/>
        <v>1618</v>
      </c>
      <c r="D59" s="966">
        <v>1618</v>
      </c>
      <c r="E59" s="966">
        <v>0</v>
      </c>
      <c r="F59" s="966">
        <v>0</v>
      </c>
      <c r="G59" s="966">
        <v>0</v>
      </c>
      <c r="H59" s="966">
        <v>0</v>
      </c>
      <c r="I59" s="966">
        <v>0</v>
      </c>
      <c r="J59" s="966">
        <v>0</v>
      </c>
      <c r="K59" s="966">
        <v>0</v>
      </c>
      <c r="L59" s="966">
        <v>0</v>
      </c>
      <c r="M59" s="966">
        <v>0</v>
      </c>
      <c r="N59" s="966">
        <v>0</v>
      </c>
      <c r="O59" s="966">
        <v>0</v>
      </c>
      <c r="P59" s="966">
        <v>0</v>
      </c>
      <c r="Q59" s="966">
        <v>0</v>
      </c>
      <c r="R59" s="966">
        <v>0</v>
      </c>
      <c r="S59" s="966">
        <v>0</v>
      </c>
      <c r="T59" s="966">
        <v>0</v>
      </c>
      <c r="U59" s="966">
        <v>0</v>
      </c>
      <c r="V59" s="966">
        <v>0</v>
      </c>
      <c r="W59" s="966">
        <v>0</v>
      </c>
      <c r="X59" s="966">
        <v>0</v>
      </c>
      <c r="Y59" s="966">
        <v>0</v>
      </c>
      <c r="Z59" s="966">
        <v>0</v>
      </c>
      <c r="AA59" s="966">
        <v>0</v>
      </c>
      <c r="AB59" s="966">
        <v>0</v>
      </c>
      <c r="AC59" s="966">
        <v>0</v>
      </c>
      <c r="AD59" s="966">
        <v>0</v>
      </c>
      <c r="AE59" s="966">
        <v>0</v>
      </c>
      <c r="AF59" s="966">
        <v>0</v>
      </c>
      <c r="AG59" s="966">
        <v>0</v>
      </c>
      <c r="AH59" s="966">
        <v>0</v>
      </c>
      <c r="AI59" s="966">
        <v>0</v>
      </c>
      <c r="AJ59" s="966">
        <v>0</v>
      </c>
      <c r="AK59" s="966">
        <v>0</v>
      </c>
      <c r="AL59" s="966">
        <v>0</v>
      </c>
      <c r="AM59" s="966">
        <v>0</v>
      </c>
      <c r="AN59" s="966">
        <v>0</v>
      </c>
      <c r="AO59" s="966">
        <v>0</v>
      </c>
      <c r="AP59" s="966">
        <v>0</v>
      </c>
      <c r="AQ59" s="966">
        <v>0</v>
      </c>
      <c r="AR59" s="966">
        <v>0</v>
      </c>
      <c r="AS59" s="966">
        <v>0</v>
      </c>
      <c r="AT59" s="966">
        <v>0</v>
      </c>
      <c r="AU59" s="966">
        <v>0</v>
      </c>
      <c r="AV59" s="966">
        <v>0</v>
      </c>
      <c r="AW59" s="966">
        <v>0</v>
      </c>
      <c r="AX59" s="966">
        <v>0</v>
      </c>
      <c r="AY59" s="966">
        <v>0</v>
      </c>
      <c r="AZ59" s="966">
        <v>0</v>
      </c>
      <c r="BA59" s="966">
        <v>0</v>
      </c>
      <c r="BB59" s="966">
        <v>0</v>
      </c>
      <c r="BC59" s="966">
        <v>0</v>
      </c>
      <c r="BD59" s="966">
        <v>0</v>
      </c>
      <c r="BE59" s="966">
        <v>0</v>
      </c>
      <c r="BF59" s="966">
        <v>0</v>
      </c>
      <c r="BG59" s="966">
        <v>0</v>
      </c>
      <c r="BH59" s="966">
        <v>0</v>
      </c>
      <c r="BI59" s="966">
        <v>0</v>
      </c>
      <c r="BJ59" s="966">
        <v>0</v>
      </c>
      <c r="BK59" s="966">
        <v>0</v>
      </c>
      <c r="BL59" s="966">
        <v>0</v>
      </c>
      <c r="BM59" s="966">
        <v>0</v>
      </c>
      <c r="BN59" s="966">
        <v>0</v>
      </c>
      <c r="BO59" s="966">
        <v>0</v>
      </c>
      <c r="BP59" s="966">
        <v>0</v>
      </c>
      <c r="BQ59" s="966">
        <v>0</v>
      </c>
      <c r="BR59" s="966">
        <v>0</v>
      </c>
      <c r="BS59" s="966">
        <v>0</v>
      </c>
      <c r="BT59" s="966">
        <v>0</v>
      </c>
      <c r="BU59" s="966">
        <v>0</v>
      </c>
      <c r="BV59" s="966">
        <v>0</v>
      </c>
      <c r="BW59" s="966">
        <v>0</v>
      </c>
      <c r="BX59" s="966">
        <v>0</v>
      </c>
      <c r="BY59" s="966">
        <v>0</v>
      </c>
      <c r="BZ59" s="966">
        <v>0</v>
      </c>
      <c r="CA59" s="966">
        <v>0</v>
      </c>
      <c r="CB59" s="966">
        <v>0</v>
      </c>
      <c r="CC59" s="966">
        <v>0</v>
      </c>
      <c r="CD59" s="966">
        <v>0</v>
      </c>
      <c r="CE59" s="966">
        <v>0</v>
      </c>
      <c r="CF59" s="966">
        <v>0</v>
      </c>
      <c r="CG59" s="966">
        <v>0</v>
      </c>
      <c r="CH59" s="966">
        <v>0</v>
      </c>
      <c r="CI59" s="966">
        <v>0</v>
      </c>
      <c r="CJ59" s="966">
        <v>0</v>
      </c>
      <c r="CK59" s="966">
        <v>0</v>
      </c>
      <c r="CL59" s="966">
        <v>0</v>
      </c>
      <c r="CM59" s="966">
        <v>0</v>
      </c>
      <c r="CN59" s="966">
        <v>0</v>
      </c>
      <c r="CO59" s="966">
        <v>0</v>
      </c>
      <c r="CP59" s="966">
        <v>0</v>
      </c>
      <c r="CQ59" s="966">
        <v>0</v>
      </c>
      <c r="CR59" s="966">
        <v>0</v>
      </c>
      <c r="CS59" s="966">
        <v>0</v>
      </c>
      <c r="CT59" s="966">
        <v>0</v>
      </c>
      <c r="CU59" s="967">
        <v>0</v>
      </c>
      <c r="CV59" s="967">
        <v>0</v>
      </c>
      <c r="CW59" s="967">
        <v>0</v>
      </c>
      <c r="CX59" s="967">
        <v>0</v>
      </c>
      <c r="CY59" s="967">
        <v>0</v>
      </c>
      <c r="CZ59" s="967">
        <v>0</v>
      </c>
      <c r="DA59" s="695"/>
    </row>
    <row r="60" spans="2:105" ht="15" customHeight="1">
      <c r="B60" s="965" t="s">
        <v>1143</v>
      </c>
      <c r="C60" s="966">
        <f t="shared" si="2"/>
        <v>694</v>
      </c>
      <c r="D60" s="966">
        <v>495</v>
      </c>
      <c r="E60" s="966">
        <v>47</v>
      </c>
      <c r="F60" s="966">
        <v>21</v>
      </c>
      <c r="G60" s="966">
        <v>6</v>
      </c>
      <c r="H60" s="966">
        <v>7</v>
      </c>
      <c r="I60" s="966">
        <v>5</v>
      </c>
      <c r="J60" s="966">
        <v>7</v>
      </c>
      <c r="K60" s="966">
        <v>5</v>
      </c>
      <c r="L60" s="966">
        <v>1</v>
      </c>
      <c r="M60" s="966">
        <v>3</v>
      </c>
      <c r="N60" s="966">
        <v>3</v>
      </c>
      <c r="O60" s="966">
        <v>4</v>
      </c>
      <c r="P60" s="966">
        <v>3</v>
      </c>
      <c r="Q60" s="966">
        <v>6</v>
      </c>
      <c r="R60" s="966">
        <v>6</v>
      </c>
      <c r="S60" s="966">
        <v>0</v>
      </c>
      <c r="T60" s="966">
        <v>4</v>
      </c>
      <c r="U60" s="966">
        <v>2</v>
      </c>
      <c r="V60" s="966">
        <v>2</v>
      </c>
      <c r="W60" s="966">
        <v>4</v>
      </c>
      <c r="X60" s="966">
        <v>0</v>
      </c>
      <c r="Y60" s="966">
        <v>0</v>
      </c>
      <c r="Z60" s="966">
        <v>4</v>
      </c>
      <c r="AA60" s="966">
        <v>3</v>
      </c>
      <c r="AB60" s="966">
        <v>0</v>
      </c>
      <c r="AC60" s="966">
        <v>3</v>
      </c>
      <c r="AD60" s="966">
        <v>1</v>
      </c>
      <c r="AE60" s="966">
        <v>2</v>
      </c>
      <c r="AF60" s="966">
        <v>5</v>
      </c>
      <c r="AG60" s="966">
        <v>5</v>
      </c>
      <c r="AH60" s="966">
        <v>1</v>
      </c>
      <c r="AI60" s="966">
        <v>1</v>
      </c>
      <c r="AJ60" s="966">
        <v>1</v>
      </c>
      <c r="AK60" s="966">
        <v>0</v>
      </c>
      <c r="AL60" s="966">
        <v>5</v>
      </c>
      <c r="AM60" s="966">
        <v>0</v>
      </c>
      <c r="AN60" s="966">
        <v>1</v>
      </c>
      <c r="AO60" s="966">
        <v>3</v>
      </c>
      <c r="AP60" s="966">
        <v>2</v>
      </c>
      <c r="AQ60" s="966">
        <v>0</v>
      </c>
      <c r="AR60" s="966">
        <v>3</v>
      </c>
      <c r="AS60" s="966">
        <v>0</v>
      </c>
      <c r="AT60" s="966">
        <v>0</v>
      </c>
      <c r="AU60" s="966">
        <v>1</v>
      </c>
      <c r="AV60" s="966">
        <v>1</v>
      </c>
      <c r="AW60" s="966">
        <v>0</v>
      </c>
      <c r="AX60" s="966">
        <v>0</v>
      </c>
      <c r="AY60" s="966">
        <v>0</v>
      </c>
      <c r="AZ60" s="966">
        <v>0</v>
      </c>
      <c r="BA60" s="966">
        <v>0</v>
      </c>
      <c r="BB60" s="966">
        <v>1</v>
      </c>
      <c r="BC60" s="966">
        <v>1</v>
      </c>
      <c r="BD60" s="966">
        <v>0</v>
      </c>
      <c r="BE60" s="966">
        <v>1</v>
      </c>
      <c r="BF60" s="966">
        <v>2</v>
      </c>
      <c r="BG60" s="966">
        <v>1</v>
      </c>
      <c r="BH60" s="966">
        <v>1</v>
      </c>
      <c r="BI60" s="966">
        <v>1</v>
      </c>
      <c r="BJ60" s="966">
        <v>1</v>
      </c>
      <c r="BK60" s="966">
        <v>0</v>
      </c>
      <c r="BL60" s="966">
        <v>1</v>
      </c>
      <c r="BM60" s="966">
        <v>0</v>
      </c>
      <c r="BN60" s="966">
        <v>0</v>
      </c>
      <c r="BO60" s="966">
        <v>0</v>
      </c>
      <c r="BP60" s="966">
        <v>0</v>
      </c>
      <c r="BQ60" s="966">
        <v>0</v>
      </c>
      <c r="BR60" s="966">
        <v>0</v>
      </c>
      <c r="BS60" s="966">
        <v>1</v>
      </c>
      <c r="BT60" s="966">
        <v>0</v>
      </c>
      <c r="BU60" s="966">
        <v>0</v>
      </c>
      <c r="BV60" s="966">
        <v>0</v>
      </c>
      <c r="BW60" s="966">
        <v>1</v>
      </c>
      <c r="BX60" s="966">
        <v>0</v>
      </c>
      <c r="BY60" s="966">
        <v>0</v>
      </c>
      <c r="BZ60" s="966">
        <v>1</v>
      </c>
      <c r="CA60" s="966">
        <v>0</v>
      </c>
      <c r="CB60" s="966">
        <v>1</v>
      </c>
      <c r="CC60" s="966">
        <v>0</v>
      </c>
      <c r="CD60" s="966">
        <v>2</v>
      </c>
      <c r="CE60" s="966">
        <v>0</v>
      </c>
      <c r="CF60" s="966">
        <v>0</v>
      </c>
      <c r="CG60" s="966">
        <v>1</v>
      </c>
      <c r="CH60" s="966">
        <v>0</v>
      </c>
      <c r="CI60" s="966">
        <v>0</v>
      </c>
      <c r="CJ60" s="966">
        <v>1</v>
      </c>
      <c r="CK60" s="966">
        <v>0</v>
      </c>
      <c r="CL60" s="966">
        <v>0</v>
      </c>
      <c r="CM60" s="966">
        <v>0</v>
      </c>
      <c r="CN60" s="966">
        <v>0</v>
      </c>
      <c r="CO60" s="966">
        <v>0</v>
      </c>
      <c r="CP60" s="966">
        <v>0</v>
      </c>
      <c r="CQ60" s="966">
        <v>2</v>
      </c>
      <c r="CR60" s="966">
        <v>0</v>
      </c>
      <c r="CS60" s="966">
        <v>0</v>
      </c>
      <c r="CT60" s="966">
        <v>0</v>
      </c>
      <c r="CU60" s="967">
        <v>0</v>
      </c>
      <c r="CV60" s="967">
        <v>0</v>
      </c>
      <c r="CW60" s="967">
        <v>0</v>
      </c>
      <c r="CX60" s="967">
        <v>1</v>
      </c>
      <c r="CY60" s="967">
        <v>0</v>
      </c>
      <c r="CZ60" s="967">
        <v>0</v>
      </c>
      <c r="DA60" s="695"/>
    </row>
    <row r="61" spans="2:105" ht="15" customHeight="1">
      <c r="B61" s="965" t="s">
        <v>1090</v>
      </c>
      <c r="C61" s="966">
        <f t="shared" si="2"/>
        <v>3304</v>
      </c>
      <c r="D61" s="966">
        <v>11</v>
      </c>
      <c r="E61" s="966">
        <v>26</v>
      </c>
      <c r="F61" s="966">
        <v>30</v>
      </c>
      <c r="G61" s="966">
        <v>25</v>
      </c>
      <c r="H61" s="966">
        <v>25</v>
      </c>
      <c r="I61" s="966">
        <v>17</v>
      </c>
      <c r="J61" s="966">
        <v>27</v>
      </c>
      <c r="K61" s="966">
        <v>27</v>
      </c>
      <c r="L61" s="966">
        <v>16</v>
      </c>
      <c r="M61" s="966">
        <v>20</v>
      </c>
      <c r="N61" s="966">
        <v>17</v>
      </c>
      <c r="O61" s="966">
        <v>22</v>
      </c>
      <c r="P61" s="966">
        <v>21</v>
      </c>
      <c r="Q61" s="966">
        <v>19</v>
      </c>
      <c r="R61" s="966">
        <v>29</v>
      </c>
      <c r="S61" s="966">
        <v>30</v>
      </c>
      <c r="T61" s="966">
        <v>35</v>
      </c>
      <c r="U61" s="966">
        <v>52</v>
      </c>
      <c r="V61" s="966">
        <v>64</v>
      </c>
      <c r="W61" s="966">
        <v>67</v>
      </c>
      <c r="X61" s="966">
        <v>95</v>
      </c>
      <c r="Y61" s="966">
        <v>87</v>
      </c>
      <c r="Z61" s="966">
        <v>86</v>
      </c>
      <c r="AA61" s="966">
        <v>97</v>
      </c>
      <c r="AB61" s="966">
        <v>80</v>
      </c>
      <c r="AC61" s="966">
        <v>83</v>
      </c>
      <c r="AD61" s="966">
        <v>73</v>
      </c>
      <c r="AE61" s="966">
        <v>69</v>
      </c>
      <c r="AF61" s="966">
        <v>66</v>
      </c>
      <c r="AG61" s="966">
        <v>73</v>
      </c>
      <c r="AH61" s="966">
        <v>55</v>
      </c>
      <c r="AI61" s="966">
        <v>67</v>
      </c>
      <c r="AJ61" s="966">
        <v>60</v>
      </c>
      <c r="AK61" s="966">
        <v>69</v>
      </c>
      <c r="AL61" s="966">
        <v>55</v>
      </c>
      <c r="AM61" s="966">
        <v>46</v>
      </c>
      <c r="AN61" s="966">
        <v>55</v>
      </c>
      <c r="AO61" s="966">
        <v>45</v>
      </c>
      <c r="AP61" s="966">
        <v>48</v>
      </c>
      <c r="AQ61" s="966">
        <v>46</v>
      </c>
      <c r="AR61" s="966">
        <v>55</v>
      </c>
      <c r="AS61" s="966">
        <v>45</v>
      </c>
      <c r="AT61" s="966">
        <v>42</v>
      </c>
      <c r="AU61" s="966">
        <v>35</v>
      </c>
      <c r="AV61" s="966">
        <v>41</v>
      </c>
      <c r="AW61" s="966">
        <v>44</v>
      </c>
      <c r="AX61" s="966">
        <v>31</v>
      </c>
      <c r="AY61" s="966">
        <v>48</v>
      </c>
      <c r="AZ61" s="966">
        <v>44</v>
      </c>
      <c r="BA61" s="966">
        <v>48</v>
      </c>
      <c r="BB61" s="966">
        <v>45</v>
      </c>
      <c r="BC61" s="966">
        <v>34</v>
      </c>
      <c r="BD61" s="966">
        <v>42</v>
      </c>
      <c r="BE61" s="966">
        <v>41</v>
      </c>
      <c r="BF61" s="966">
        <v>33</v>
      </c>
      <c r="BG61" s="966">
        <v>43</v>
      </c>
      <c r="BH61" s="966">
        <v>29</v>
      </c>
      <c r="BI61" s="966">
        <v>26</v>
      </c>
      <c r="BJ61" s="966">
        <v>30</v>
      </c>
      <c r="BK61" s="966">
        <v>33</v>
      </c>
      <c r="BL61" s="966">
        <v>28</v>
      </c>
      <c r="BM61" s="966">
        <v>23</v>
      </c>
      <c r="BN61" s="966">
        <v>28</v>
      </c>
      <c r="BO61" s="966">
        <v>29</v>
      </c>
      <c r="BP61" s="966">
        <v>25</v>
      </c>
      <c r="BQ61" s="966">
        <v>21</v>
      </c>
      <c r="BR61" s="966">
        <v>29</v>
      </c>
      <c r="BS61" s="966">
        <v>23</v>
      </c>
      <c r="BT61" s="966">
        <v>27</v>
      </c>
      <c r="BU61" s="966">
        <v>18</v>
      </c>
      <c r="BV61" s="966">
        <v>23</v>
      </c>
      <c r="BW61" s="966">
        <v>23</v>
      </c>
      <c r="BX61" s="966">
        <v>24</v>
      </c>
      <c r="BY61" s="966">
        <v>19</v>
      </c>
      <c r="BZ61" s="966">
        <v>13</v>
      </c>
      <c r="CA61" s="966">
        <v>25</v>
      </c>
      <c r="CB61" s="966">
        <v>17</v>
      </c>
      <c r="CC61" s="966">
        <v>16</v>
      </c>
      <c r="CD61" s="966">
        <v>26</v>
      </c>
      <c r="CE61" s="966">
        <v>15</v>
      </c>
      <c r="CF61" s="966">
        <v>13</v>
      </c>
      <c r="CG61" s="966">
        <v>13</v>
      </c>
      <c r="CH61" s="966">
        <v>15</v>
      </c>
      <c r="CI61" s="966">
        <v>8</v>
      </c>
      <c r="CJ61" s="966">
        <v>7</v>
      </c>
      <c r="CK61" s="966">
        <v>15</v>
      </c>
      <c r="CL61" s="966">
        <v>8</v>
      </c>
      <c r="CM61" s="966">
        <v>6</v>
      </c>
      <c r="CN61" s="966">
        <v>11</v>
      </c>
      <c r="CO61" s="966">
        <v>4</v>
      </c>
      <c r="CP61" s="966">
        <v>5</v>
      </c>
      <c r="CQ61" s="966">
        <v>0</v>
      </c>
      <c r="CR61" s="966">
        <v>2</v>
      </c>
      <c r="CS61" s="966">
        <v>4</v>
      </c>
      <c r="CT61" s="966">
        <v>2</v>
      </c>
      <c r="CU61" s="967">
        <v>4</v>
      </c>
      <c r="CV61" s="967">
        <v>0</v>
      </c>
      <c r="CW61" s="967">
        <v>0</v>
      </c>
      <c r="CX61" s="967">
        <v>0</v>
      </c>
      <c r="CY61" s="967">
        <v>0</v>
      </c>
      <c r="CZ61" s="967">
        <v>11</v>
      </c>
      <c r="DA61" s="695"/>
    </row>
    <row r="62" spans="2:105" ht="15" customHeight="1">
      <c r="B62" s="965" t="s">
        <v>1091</v>
      </c>
      <c r="C62" s="966">
        <f t="shared" si="2"/>
        <v>424</v>
      </c>
      <c r="D62" s="966">
        <v>6</v>
      </c>
      <c r="E62" s="966">
        <v>3</v>
      </c>
      <c r="F62" s="966">
        <v>3</v>
      </c>
      <c r="G62" s="966">
        <v>3</v>
      </c>
      <c r="H62" s="966">
        <v>4</v>
      </c>
      <c r="I62" s="966">
        <v>3</v>
      </c>
      <c r="J62" s="966">
        <v>1</v>
      </c>
      <c r="K62" s="966">
        <v>3</v>
      </c>
      <c r="L62" s="966">
        <v>0</v>
      </c>
      <c r="M62" s="966">
        <v>1</v>
      </c>
      <c r="N62" s="966">
        <v>1</v>
      </c>
      <c r="O62" s="966">
        <v>2</v>
      </c>
      <c r="P62" s="966">
        <v>0</v>
      </c>
      <c r="Q62" s="966">
        <v>0</v>
      </c>
      <c r="R62" s="966">
        <v>4</v>
      </c>
      <c r="S62" s="966">
        <v>1</v>
      </c>
      <c r="T62" s="966">
        <v>2</v>
      </c>
      <c r="U62" s="966">
        <v>3</v>
      </c>
      <c r="V62" s="966">
        <v>2</v>
      </c>
      <c r="W62" s="966">
        <v>4</v>
      </c>
      <c r="X62" s="966">
        <v>3</v>
      </c>
      <c r="Y62" s="966">
        <v>3</v>
      </c>
      <c r="Z62" s="966">
        <v>6</v>
      </c>
      <c r="AA62" s="966">
        <v>3</v>
      </c>
      <c r="AB62" s="966">
        <v>6</v>
      </c>
      <c r="AC62" s="966">
        <v>5</v>
      </c>
      <c r="AD62" s="966">
        <v>2</v>
      </c>
      <c r="AE62" s="966">
        <v>3</v>
      </c>
      <c r="AF62" s="966">
        <v>5</v>
      </c>
      <c r="AG62" s="966">
        <v>5</v>
      </c>
      <c r="AH62" s="966">
        <v>8</v>
      </c>
      <c r="AI62" s="966">
        <v>7</v>
      </c>
      <c r="AJ62" s="966">
        <v>3</v>
      </c>
      <c r="AK62" s="966">
        <v>6</v>
      </c>
      <c r="AL62" s="966">
        <v>6</v>
      </c>
      <c r="AM62" s="966">
        <v>4</v>
      </c>
      <c r="AN62" s="966">
        <v>3</v>
      </c>
      <c r="AO62" s="966">
        <v>3</v>
      </c>
      <c r="AP62" s="966">
        <v>3</v>
      </c>
      <c r="AQ62" s="966">
        <v>1</v>
      </c>
      <c r="AR62" s="966">
        <v>3</v>
      </c>
      <c r="AS62" s="966">
        <v>5</v>
      </c>
      <c r="AT62" s="966">
        <v>7</v>
      </c>
      <c r="AU62" s="966">
        <v>8</v>
      </c>
      <c r="AV62" s="966">
        <v>6</v>
      </c>
      <c r="AW62" s="966">
        <v>3</v>
      </c>
      <c r="AX62" s="966">
        <v>8</v>
      </c>
      <c r="AY62" s="966">
        <v>7</v>
      </c>
      <c r="AZ62" s="966">
        <v>5</v>
      </c>
      <c r="BA62" s="966">
        <v>2</v>
      </c>
      <c r="BB62" s="966">
        <v>5</v>
      </c>
      <c r="BC62" s="966">
        <v>4</v>
      </c>
      <c r="BD62" s="966">
        <v>8</v>
      </c>
      <c r="BE62" s="966">
        <v>4</v>
      </c>
      <c r="BF62" s="966">
        <v>2</v>
      </c>
      <c r="BG62" s="966">
        <v>6</v>
      </c>
      <c r="BH62" s="966">
        <v>10</v>
      </c>
      <c r="BI62" s="966">
        <v>6</v>
      </c>
      <c r="BJ62" s="966">
        <v>6</v>
      </c>
      <c r="BK62" s="966">
        <v>2</v>
      </c>
      <c r="BL62" s="966">
        <v>3</v>
      </c>
      <c r="BM62" s="966">
        <v>5</v>
      </c>
      <c r="BN62" s="966">
        <v>3</v>
      </c>
      <c r="BO62" s="966">
        <v>4</v>
      </c>
      <c r="BP62" s="966">
        <v>5</v>
      </c>
      <c r="BQ62" s="966">
        <v>6</v>
      </c>
      <c r="BR62" s="966">
        <v>2</v>
      </c>
      <c r="BS62" s="966">
        <v>6</v>
      </c>
      <c r="BT62" s="966">
        <v>4</v>
      </c>
      <c r="BU62" s="966">
        <v>3</v>
      </c>
      <c r="BV62" s="966">
        <v>7</v>
      </c>
      <c r="BW62" s="966">
        <v>5</v>
      </c>
      <c r="BX62" s="966">
        <v>1</v>
      </c>
      <c r="BY62" s="966">
        <v>3</v>
      </c>
      <c r="BZ62" s="966">
        <v>7</v>
      </c>
      <c r="CA62" s="966">
        <v>6</v>
      </c>
      <c r="CB62" s="966">
        <v>3</v>
      </c>
      <c r="CC62" s="966">
        <v>5</v>
      </c>
      <c r="CD62" s="966">
        <v>5</v>
      </c>
      <c r="CE62" s="966">
        <v>7</v>
      </c>
      <c r="CF62" s="966">
        <v>6</v>
      </c>
      <c r="CG62" s="966">
        <v>7</v>
      </c>
      <c r="CH62" s="966">
        <v>5</v>
      </c>
      <c r="CI62" s="966">
        <v>3</v>
      </c>
      <c r="CJ62" s="966">
        <v>4</v>
      </c>
      <c r="CK62" s="966">
        <v>8</v>
      </c>
      <c r="CL62" s="966">
        <v>7</v>
      </c>
      <c r="CM62" s="966">
        <v>7</v>
      </c>
      <c r="CN62" s="966">
        <v>4</v>
      </c>
      <c r="CO62" s="966">
        <v>6</v>
      </c>
      <c r="CP62" s="966">
        <v>2</v>
      </c>
      <c r="CQ62" s="966">
        <v>5</v>
      </c>
      <c r="CR62" s="966">
        <v>8</v>
      </c>
      <c r="CS62" s="966">
        <v>1</v>
      </c>
      <c r="CT62" s="966">
        <v>5</v>
      </c>
      <c r="CU62" s="967">
        <v>7</v>
      </c>
      <c r="CV62" s="967">
        <v>2</v>
      </c>
      <c r="CW62" s="967">
        <v>3</v>
      </c>
      <c r="CX62" s="967">
        <v>6</v>
      </c>
      <c r="CY62" s="967">
        <v>0</v>
      </c>
      <c r="CZ62" s="967">
        <v>0</v>
      </c>
      <c r="DA62" s="695"/>
    </row>
    <row r="63" spans="2:105" ht="15" customHeight="1">
      <c r="B63" s="965" t="s">
        <v>1092</v>
      </c>
      <c r="C63" s="966">
        <f t="shared" si="2"/>
        <v>53</v>
      </c>
      <c r="D63" s="966">
        <v>0</v>
      </c>
      <c r="E63" s="966">
        <v>0</v>
      </c>
      <c r="F63" s="966">
        <v>0</v>
      </c>
      <c r="G63" s="966">
        <v>1</v>
      </c>
      <c r="H63" s="966">
        <v>1</v>
      </c>
      <c r="I63" s="966">
        <v>0</v>
      </c>
      <c r="J63" s="966">
        <v>0</v>
      </c>
      <c r="K63" s="966">
        <v>1</v>
      </c>
      <c r="L63" s="966">
        <v>0</v>
      </c>
      <c r="M63" s="966">
        <v>0</v>
      </c>
      <c r="N63" s="966">
        <v>0</v>
      </c>
      <c r="O63" s="966">
        <v>0</v>
      </c>
      <c r="P63" s="966">
        <v>0</v>
      </c>
      <c r="Q63" s="966">
        <v>1</v>
      </c>
      <c r="R63" s="966">
        <v>0</v>
      </c>
      <c r="S63" s="966">
        <v>0</v>
      </c>
      <c r="T63" s="966">
        <v>2</v>
      </c>
      <c r="U63" s="966">
        <v>0</v>
      </c>
      <c r="V63" s="966">
        <v>1</v>
      </c>
      <c r="W63" s="966">
        <v>2</v>
      </c>
      <c r="X63" s="966">
        <v>1</v>
      </c>
      <c r="Y63" s="966">
        <v>3</v>
      </c>
      <c r="Z63" s="966">
        <v>0</v>
      </c>
      <c r="AA63" s="966">
        <v>2</v>
      </c>
      <c r="AB63" s="966">
        <v>2</v>
      </c>
      <c r="AC63" s="966">
        <v>3</v>
      </c>
      <c r="AD63" s="966">
        <v>0</v>
      </c>
      <c r="AE63" s="966">
        <v>2</v>
      </c>
      <c r="AF63" s="966">
        <v>1</v>
      </c>
      <c r="AG63" s="966">
        <v>3</v>
      </c>
      <c r="AH63" s="966">
        <v>2</v>
      </c>
      <c r="AI63" s="966">
        <v>0</v>
      </c>
      <c r="AJ63" s="966">
        <v>2</v>
      </c>
      <c r="AK63" s="966">
        <v>1</v>
      </c>
      <c r="AL63" s="966">
        <v>1</v>
      </c>
      <c r="AM63" s="966">
        <v>0</v>
      </c>
      <c r="AN63" s="966">
        <v>2</v>
      </c>
      <c r="AO63" s="966">
        <v>1</v>
      </c>
      <c r="AP63" s="966">
        <v>1</v>
      </c>
      <c r="AQ63" s="966">
        <v>0</v>
      </c>
      <c r="AR63" s="966">
        <v>3</v>
      </c>
      <c r="AS63" s="966">
        <v>1</v>
      </c>
      <c r="AT63" s="966">
        <v>0</v>
      </c>
      <c r="AU63" s="966">
        <v>0</v>
      </c>
      <c r="AV63" s="966">
        <v>2</v>
      </c>
      <c r="AW63" s="966">
        <v>1</v>
      </c>
      <c r="AX63" s="966">
        <v>0</v>
      </c>
      <c r="AY63" s="966">
        <v>0</v>
      </c>
      <c r="AZ63" s="966">
        <v>2</v>
      </c>
      <c r="BA63" s="966">
        <v>1</v>
      </c>
      <c r="BB63" s="966">
        <v>0</v>
      </c>
      <c r="BC63" s="966">
        <v>1</v>
      </c>
      <c r="BD63" s="966">
        <v>0</v>
      </c>
      <c r="BE63" s="966">
        <v>0</v>
      </c>
      <c r="BF63" s="966">
        <v>0</v>
      </c>
      <c r="BG63" s="966">
        <v>1</v>
      </c>
      <c r="BH63" s="966">
        <v>0</v>
      </c>
      <c r="BI63" s="966">
        <v>0</v>
      </c>
      <c r="BJ63" s="966">
        <v>1</v>
      </c>
      <c r="BK63" s="966">
        <v>1</v>
      </c>
      <c r="BL63" s="966">
        <v>0</v>
      </c>
      <c r="BM63" s="966">
        <v>1</v>
      </c>
      <c r="BN63" s="966">
        <v>0</v>
      </c>
      <c r="BO63" s="966">
        <v>0</v>
      </c>
      <c r="BP63" s="966">
        <v>0</v>
      </c>
      <c r="BQ63" s="966">
        <v>0</v>
      </c>
      <c r="BR63" s="966">
        <v>0</v>
      </c>
      <c r="BS63" s="966">
        <v>0</v>
      </c>
      <c r="BT63" s="966">
        <v>0</v>
      </c>
      <c r="BU63" s="966">
        <v>0</v>
      </c>
      <c r="BV63" s="966">
        <v>0</v>
      </c>
      <c r="BW63" s="966">
        <v>0</v>
      </c>
      <c r="BX63" s="966">
        <v>0</v>
      </c>
      <c r="BY63" s="966">
        <v>0</v>
      </c>
      <c r="BZ63" s="966">
        <v>0</v>
      </c>
      <c r="CA63" s="966">
        <v>0</v>
      </c>
      <c r="CB63" s="966">
        <v>1</v>
      </c>
      <c r="CC63" s="966">
        <v>1</v>
      </c>
      <c r="CD63" s="966">
        <v>0</v>
      </c>
      <c r="CE63" s="966">
        <v>0</v>
      </c>
      <c r="CF63" s="966">
        <v>0</v>
      </c>
      <c r="CG63" s="966">
        <v>0</v>
      </c>
      <c r="CH63" s="966">
        <v>0</v>
      </c>
      <c r="CI63" s="966">
        <v>0</v>
      </c>
      <c r="CJ63" s="966">
        <v>0</v>
      </c>
      <c r="CK63" s="966">
        <v>0</v>
      </c>
      <c r="CL63" s="966">
        <v>0</v>
      </c>
      <c r="CM63" s="966">
        <v>0</v>
      </c>
      <c r="CN63" s="966">
        <v>0</v>
      </c>
      <c r="CO63" s="966">
        <v>0</v>
      </c>
      <c r="CP63" s="966">
        <v>0</v>
      </c>
      <c r="CQ63" s="966">
        <v>0</v>
      </c>
      <c r="CR63" s="966">
        <v>0</v>
      </c>
      <c r="CS63" s="966">
        <v>0</v>
      </c>
      <c r="CT63" s="966">
        <v>0</v>
      </c>
      <c r="CU63" s="967">
        <v>0</v>
      </c>
      <c r="CV63" s="967">
        <v>0</v>
      </c>
      <c r="CW63" s="967">
        <v>0</v>
      </c>
      <c r="CX63" s="967">
        <v>0</v>
      </c>
      <c r="CY63" s="967">
        <v>0</v>
      </c>
      <c r="CZ63" s="967">
        <v>0</v>
      </c>
      <c r="DA63" s="695"/>
    </row>
    <row r="64" spans="2:105" ht="15" customHeight="1">
      <c r="B64" s="965" t="s">
        <v>1093</v>
      </c>
      <c r="C64" s="966">
        <f t="shared" si="2"/>
        <v>439</v>
      </c>
      <c r="D64" s="966">
        <v>8</v>
      </c>
      <c r="E64" s="966">
        <v>19</v>
      </c>
      <c r="F64" s="966">
        <v>23</v>
      </c>
      <c r="G64" s="966">
        <v>11</v>
      </c>
      <c r="H64" s="966">
        <v>11</v>
      </c>
      <c r="I64" s="966">
        <v>4</v>
      </c>
      <c r="J64" s="966">
        <v>11</v>
      </c>
      <c r="K64" s="966">
        <v>3</v>
      </c>
      <c r="L64" s="966">
        <v>8</v>
      </c>
      <c r="M64" s="966">
        <v>5</v>
      </c>
      <c r="N64" s="966">
        <v>5</v>
      </c>
      <c r="O64" s="966">
        <v>5</v>
      </c>
      <c r="P64" s="966">
        <v>5</v>
      </c>
      <c r="Q64" s="966">
        <v>10</v>
      </c>
      <c r="R64" s="966">
        <v>8</v>
      </c>
      <c r="S64" s="966">
        <v>9</v>
      </c>
      <c r="T64" s="966">
        <v>11</v>
      </c>
      <c r="U64" s="966">
        <v>14</v>
      </c>
      <c r="V64" s="966">
        <v>13</v>
      </c>
      <c r="W64" s="966">
        <v>15</v>
      </c>
      <c r="X64" s="966">
        <v>9</v>
      </c>
      <c r="Y64" s="966">
        <v>7</v>
      </c>
      <c r="Z64" s="966">
        <v>10</v>
      </c>
      <c r="AA64" s="966">
        <v>8</v>
      </c>
      <c r="AB64" s="966">
        <v>10</v>
      </c>
      <c r="AC64" s="966">
        <v>5</v>
      </c>
      <c r="AD64" s="966">
        <v>9</v>
      </c>
      <c r="AE64" s="966">
        <v>7</v>
      </c>
      <c r="AF64" s="966">
        <v>2</v>
      </c>
      <c r="AG64" s="966">
        <v>7</v>
      </c>
      <c r="AH64" s="966">
        <v>7</v>
      </c>
      <c r="AI64" s="966">
        <v>5</v>
      </c>
      <c r="AJ64" s="966">
        <v>5</v>
      </c>
      <c r="AK64" s="966">
        <v>6</v>
      </c>
      <c r="AL64" s="966">
        <v>7</v>
      </c>
      <c r="AM64" s="966">
        <v>4</v>
      </c>
      <c r="AN64" s="966">
        <v>6</v>
      </c>
      <c r="AO64" s="966">
        <v>1</v>
      </c>
      <c r="AP64" s="966">
        <v>3</v>
      </c>
      <c r="AQ64" s="966">
        <v>5</v>
      </c>
      <c r="AR64" s="966">
        <v>4</v>
      </c>
      <c r="AS64" s="966">
        <v>3</v>
      </c>
      <c r="AT64" s="966">
        <v>4</v>
      </c>
      <c r="AU64" s="966">
        <v>5</v>
      </c>
      <c r="AV64" s="966">
        <v>4</v>
      </c>
      <c r="AW64" s="966">
        <v>5</v>
      </c>
      <c r="AX64" s="966">
        <v>3</v>
      </c>
      <c r="AY64" s="966">
        <v>1</v>
      </c>
      <c r="AZ64" s="966">
        <v>1</v>
      </c>
      <c r="BA64" s="966">
        <v>5</v>
      </c>
      <c r="BB64" s="966">
        <v>5</v>
      </c>
      <c r="BC64" s="966">
        <v>3</v>
      </c>
      <c r="BD64" s="966">
        <v>4</v>
      </c>
      <c r="BE64" s="966">
        <v>5</v>
      </c>
      <c r="BF64" s="966">
        <v>4</v>
      </c>
      <c r="BG64" s="966">
        <v>1</v>
      </c>
      <c r="BH64" s="966">
        <v>3</v>
      </c>
      <c r="BI64" s="966">
        <v>2</v>
      </c>
      <c r="BJ64" s="966">
        <v>2</v>
      </c>
      <c r="BK64" s="966">
        <v>4</v>
      </c>
      <c r="BL64" s="966">
        <v>3</v>
      </c>
      <c r="BM64" s="966">
        <v>2</v>
      </c>
      <c r="BN64" s="966">
        <v>3</v>
      </c>
      <c r="BO64" s="966">
        <v>3</v>
      </c>
      <c r="BP64" s="966">
        <v>2</v>
      </c>
      <c r="BQ64" s="966">
        <v>4</v>
      </c>
      <c r="BR64" s="966">
        <v>3</v>
      </c>
      <c r="BS64" s="966">
        <v>2</v>
      </c>
      <c r="BT64" s="966">
        <v>2</v>
      </c>
      <c r="BU64" s="966">
        <v>1</v>
      </c>
      <c r="BV64" s="966">
        <v>1</v>
      </c>
      <c r="BW64" s="966">
        <v>2</v>
      </c>
      <c r="BX64" s="966">
        <v>1</v>
      </c>
      <c r="BY64" s="966">
        <v>1</v>
      </c>
      <c r="BZ64" s="966">
        <v>1</v>
      </c>
      <c r="CA64" s="966">
        <v>1</v>
      </c>
      <c r="CB64" s="966">
        <v>3</v>
      </c>
      <c r="CC64" s="966">
        <v>3</v>
      </c>
      <c r="CD64" s="966">
        <v>1</v>
      </c>
      <c r="CE64" s="966">
        <v>1</v>
      </c>
      <c r="CF64" s="966">
        <v>0</v>
      </c>
      <c r="CG64" s="966">
        <v>0</v>
      </c>
      <c r="CH64" s="966">
        <v>0</v>
      </c>
      <c r="CI64" s="966">
        <v>0</v>
      </c>
      <c r="CJ64" s="966">
        <v>0</v>
      </c>
      <c r="CK64" s="966">
        <v>0</v>
      </c>
      <c r="CL64" s="966">
        <v>1</v>
      </c>
      <c r="CM64" s="966">
        <v>1</v>
      </c>
      <c r="CN64" s="966">
        <v>3</v>
      </c>
      <c r="CO64" s="966">
        <v>0</v>
      </c>
      <c r="CP64" s="966">
        <v>0</v>
      </c>
      <c r="CQ64" s="966">
        <v>0</v>
      </c>
      <c r="CR64" s="966">
        <v>0</v>
      </c>
      <c r="CS64" s="966">
        <v>1</v>
      </c>
      <c r="CT64" s="966">
        <v>0</v>
      </c>
      <c r="CU64" s="967">
        <v>2</v>
      </c>
      <c r="CV64" s="967">
        <v>0</v>
      </c>
      <c r="CW64" s="967">
        <v>0</v>
      </c>
      <c r="CX64" s="967">
        <v>0</v>
      </c>
      <c r="CY64" s="967">
        <v>0</v>
      </c>
      <c r="CZ64" s="967">
        <v>2</v>
      </c>
      <c r="DA64" s="695"/>
    </row>
    <row r="65" spans="2:105" ht="15" customHeight="1">
      <c r="B65" s="965" t="s">
        <v>1094</v>
      </c>
      <c r="C65" s="966">
        <f t="shared" si="2"/>
        <v>276</v>
      </c>
      <c r="D65" s="966">
        <v>60</v>
      </c>
      <c r="E65" s="966">
        <v>9</v>
      </c>
      <c r="F65" s="966">
        <v>4</v>
      </c>
      <c r="G65" s="966">
        <v>3</v>
      </c>
      <c r="H65" s="966">
        <v>4</v>
      </c>
      <c r="I65" s="966">
        <v>3</v>
      </c>
      <c r="J65" s="966">
        <v>2</v>
      </c>
      <c r="K65" s="966">
        <v>1</v>
      </c>
      <c r="L65" s="966">
        <v>1</v>
      </c>
      <c r="M65" s="966">
        <v>2</v>
      </c>
      <c r="N65" s="966">
        <v>2</v>
      </c>
      <c r="O65" s="966">
        <v>4</v>
      </c>
      <c r="P65" s="966">
        <v>2</v>
      </c>
      <c r="Q65" s="966">
        <v>1</v>
      </c>
      <c r="R65" s="966">
        <v>0</v>
      </c>
      <c r="S65" s="966">
        <v>1</v>
      </c>
      <c r="T65" s="966">
        <v>3</v>
      </c>
      <c r="U65" s="966">
        <v>2</v>
      </c>
      <c r="V65" s="966">
        <v>0</v>
      </c>
      <c r="W65" s="966">
        <v>4</v>
      </c>
      <c r="X65" s="966">
        <v>2</v>
      </c>
      <c r="Y65" s="966">
        <v>8</v>
      </c>
      <c r="Z65" s="966">
        <v>4</v>
      </c>
      <c r="AA65" s="966">
        <v>3</v>
      </c>
      <c r="AB65" s="966">
        <v>1</v>
      </c>
      <c r="AC65" s="966">
        <v>1</v>
      </c>
      <c r="AD65" s="966">
        <v>3</v>
      </c>
      <c r="AE65" s="966">
        <v>5</v>
      </c>
      <c r="AF65" s="966">
        <v>4</v>
      </c>
      <c r="AG65" s="966">
        <v>3</v>
      </c>
      <c r="AH65" s="966">
        <v>2</v>
      </c>
      <c r="AI65" s="966">
        <v>2</v>
      </c>
      <c r="AJ65" s="966">
        <v>5</v>
      </c>
      <c r="AK65" s="966">
        <v>5</v>
      </c>
      <c r="AL65" s="966">
        <v>2</v>
      </c>
      <c r="AM65" s="966">
        <v>0</v>
      </c>
      <c r="AN65" s="966">
        <v>1</v>
      </c>
      <c r="AO65" s="966">
        <v>3</v>
      </c>
      <c r="AP65" s="966">
        <v>1</v>
      </c>
      <c r="AQ65" s="966">
        <v>4</v>
      </c>
      <c r="AR65" s="966">
        <v>3</v>
      </c>
      <c r="AS65" s="966">
        <v>2</v>
      </c>
      <c r="AT65" s="966">
        <v>3</v>
      </c>
      <c r="AU65" s="966">
        <v>7</v>
      </c>
      <c r="AV65" s="966">
        <v>8</v>
      </c>
      <c r="AW65" s="966">
        <v>3</v>
      </c>
      <c r="AX65" s="966">
        <v>1</v>
      </c>
      <c r="AY65" s="966">
        <v>1</v>
      </c>
      <c r="AZ65" s="966">
        <v>7</v>
      </c>
      <c r="BA65" s="966">
        <v>2</v>
      </c>
      <c r="BB65" s="966">
        <v>3</v>
      </c>
      <c r="BC65" s="966">
        <v>3</v>
      </c>
      <c r="BD65" s="966">
        <v>4</v>
      </c>
      <c r="BE65" s="966">
        <v>1</v>
      </c>
      <c r="BF65" s="966">
        <v>2</v>
      </c>
      <c r="BG65" s="966">
        <v>4</v>
      </c>
      <c r="BH65" s="966">
        <v>5</v>
      </c>
      <c r="BI65" s="966">
        <v>1</v>
      </c>
      <c r="BJ65" s="966">
        <v>1</v>
      </c>
      <c r="BK65" s="966">
        <v>2</v>
      </c>
      <c r="BL65" s="966">
        <v>2</v>
      </c>
      <c r="BM65" s="966">
        <v>1</v>
      </c>
      <c r="BN65" s="966">
        <v>4</v>
      </c>
      <c r="BO65" s="966">
        <v>1</v>
      </c>
      <c r="BP65" s="966">
        <v>1</v>
      </c>
      <c r="BQ65" s="966">
        <v>0</v>
      </c>
      <c r="BR65" s="966">
        <v>1</v>
      </c>
      <c r="BS65" s="966">
        <v>3</v>
      </c>
      <c r="BT65" s="966">
        <v>2</v>
      </c>
      <c r="BU65" s="966">
        <v>4</v>
      </c>
      <c r="BV65" s="966">
        <v>1</v>
      </c>
      <c r="BW65" s="966">
        <v>0</v>
      </c>
      <c r="BX65" s="966">
        <v>1</v>
      </c>
      <c r="BY65" s="966">
        <v>2</v>
      </c>
      <c r="BZ65" s="966">
        <v>0</v>
      </c>
      <c r="CA65" s="966">
        <v>2</v>
      </c>
      <c r="CB65" s="966">
        <v>2</v>
      </c>
      <c r="CC65" s="966">
        <v>1</v>
      </c>
      <c r="CD65" s="966">
        <v>0</v>
      </c>
      <c r="CE65" s="966">
        <v>1</v>
      </c>
      <c r="CF65" s="966">
        <v>1</v>
      </c>
      <c r="CG65" s="966">
        <v>1</v>
      </c>
      <c r="CH65" s="966">
        <v>2</v>
      </c>
      <c r="CI65" s="966">
        <v>0</v>
      </c>
      <c r="CJ65" s="966">
        <v>1</v>
      </c>
      <c r="CK65" s="966">
        <v>1</v>
      </c>
      <c r="CL65" s="966">
        <v>2</v>
      </c>
      <c r="CM65" s="966">
        <v>1</v>
      </c>
      <c r="CN65" s="966">
        <v>2</v>
      </c>
      <c r="CO65" s="966">
        <v>0</v>
      </c>
      <c r="CP65" s="966">
        <v>1</v>
      </c>
      <c r="CQ65" s="966">
        <v>1</v>
      </c>
      <c r="CR65" s="966">
        <v>1</v>
      </c>
      <c r="CS65" s="966">
        <v>0</v>
      </c>
      <c r="CT65" s="966">
        <v>0</v>
      </c>
      <c r="CU65" s="967">
        <v>0</v>
      </c>
      <c r="CV65" s="967">
        <v>1</v>
      </c>
      <c r="CW65" s="967">
        <v>0</v>
      </c>
      <c r="CX65" s="967">
        <v>0</v>
      </c>
      <c r="CY65" s="967">
        <v>1</v>
      </c>
      <c r="CZ65" s="967">
        <v>1</v>
      </c>
      <c r="DA65" s="695"/>
    </row>
    <row r="66" spans="2:105" ht="15" customHeight="1">
      <c r="B66" s="965" t="s">
        <v>1095</v>
      </c>
      <c r="C66" s="966">
        <f t="shared" si="2"/>
        <v>111</v>
      </c>
      <c r="D66" s="966">
        <v>1</v>
      </c>
      <c r="E66" s="966">
        <v>2</v>
      </c>
      <c r="F66" s="966">
        <v>0</v>
      </c>
      <c r="G66" s="966">
        <v>3</v>
      </c>
      <c r="H66" s="966">
        <v>2</v>
      </c>
      <c r="I66" s="966">
        <v>2</v>
      </c>
      <c r="J66" s="966">
        <v>0</v>
      </c>
      <c r="K66" s="966">
        <v>0</v>
      </c>
      <c r="L66" s="966">
        <v>0</v>
      </c>
      <c r="M66" s="966">
        <v>0</v>
      </c>
      <c r="N66" s="966">
        <v>1</v>
      </c>
      <c r="O66" s="966">
        <v>0</v>
      </c>
      <c r="P66" s="966">
        <v>0</v>
      </c>
      <c r="Q66" s="966">
        <v>1</v>
      </c>
      <c r="R66" s="966">
        <v>1</v>
      </c>
      <c r="S66" s="966">
        <v>0</v>
      </c>
      <c r="T66" s="966">
        <v>1</v>
      </c>
      <c r="U66" s="966">
        <v>1</v>
      </c>
      <c r="V66" s="966">
        <v>0</v>
      </c>
      <c r="W66" s="966">
        <v>4</v>
      </c>
      <c r="X66" s="966">
        <v>1</v>
      </c>
      <c r="Y66" s="966">
        <v>3</v>
      </c>
      <c r="Z66" s="966">
        <v>1</v>
      </c>
      <c r="AA66" s="966">
        <v>2</v>
      </c>
      <c r="AB66" s="966">
        <v>3</v>
      </c>
      <c r="AC66" s="966">
        <v>5</v>
      </c>
      <c r="AD66" s="966">
        <v>2</v>
      </c>
      <c r="AE66" s="966">
        <v>2</v>
      </c>
      <c r="AF66" s="966">
        <v>3</v>
      </c>
      <c r="AG66" s="966">
        <v>2</v>
      </c>
      <c r="AH66" s="966">
        <v>1</v>
      </c>
      <c r="AI66" s="966">
        <v>0</v>
      </c>
      <c r="AJ66" s="966">
        <v>3</v>
      </c>
      <c r="AK66" s="966">
        <v>2</v>
      </c>
      <c r="AL66" s="966">
        <v>2</v>
      </c>
      <c r="AM66" s="966">
        <v>3</v>
      </c>
      <c r="AN66" s="966">
        <v>2</v>
      </c>
      <c r="AO66" s="966">
        <v>2</v>
      </c>
      <c r="AP66" s="966">
        <v>0</v>
      </c>
      <c r="AQ66" s="966">
        <v>0</v>
      </c>
      <c r="AR66" s="966">
        <v>2</v>
      </c>
      <c r="AS66" s="966">
        <v>3</v>
      </c>
      <c r="AT66" s="966">
        <v>2</v>
      </c>
      <c r="AU66" s="966">
        <v>1</v>
      </c>
      <c r="AV66" s="966">
        <v>1</v>
      </c>
      <c r="AW66" s="966">
        <v>0</v>
      </c>
      <c r="AX66" s="966">
        <v>3</v>
      </c>
      <c r="AY66" s="966">
        <v>3</v>
      </c>
      <c r="AZ66" s="966">
        <v>0</v>
      </c>
      <c r="BA66" s="966">
        <v>0</v>
      </c>
      <c r="BB66" s="966">
        <v>2</v>
      </c>
      <c r="BC66" s="966">
        <v>1</v>
      </c>
      <c r="BD66" s="966">
        <v>2</v>
      </c>
      <c r="BE66" s="966">
        <v>0</v>
      </c>
      <c r="BF66" s="966">
        <v>2</v>
      </c>
      <c r="BG66" s="966">
        <v>2</v>
      </c>
      <c r="BH66" s="966">
        <v>0</v>
      </c>
      <c r="BI66" s="966">
        <v>0</v>
      </c>
      <c r="BJ66" s="966">
        <v>2</v>
      </c>
      <c r="BK66" s="966">
        <v>0</v>
      </c>
      <c r="BL66" s="966">
        <v>0</v>
      </c>
      <c r="BM66" s="966">
        <v>1</v>
      </c>
      <c r="BN66" s="966">
        <v>3</v>
      </c>
      <c r="BO66" s="966">
        <v>0</v>
      </c>
      <c r="BP66" s="966">
        <v>1</v>
      </c>
      <c r="BQ66" s="966">
        <v>2</v>
      </c>
      <c r="BR66" s="966">
        <v>0</v>
      </c>
      <c r="BS66" s="966">
        <v>1</v>
      </c>
      <c r="BT66" s="966">
        <v>0</v>
      </c>
      <c r="BU66" s="966">
        <v>1</v>
      </c>
      <c r="BV66" s="966">
        <v>0</v>
      </c>
      <c r="BW66" s="966">
        <v>1</v>
      </c>
      <c r="BX66" s="966">
        <v>1</v>
      </c>
      <c r="BY66" s="966">
        <v>2</v>
      </c>
      <c r="BZ66" s="966">
        <v>1</v>
      </c>
      <c r="CA66" s="966">
        <v>2</v>
      </c>
      <c r="CB66" s="966">
        <v>2</v>
      </c>
      <c r="CC66" s="966">
        <v>1</v>
      </c>
      <c r="CD66" s="966">
        <v>0</v>
      </c>
      <c r="CE66" s="966">
        <v>1</v>
      </c>
      <c r="CF66" s="966">
        <v>1</v>
      </c>
      <c r="CG66" s="966">
        <v>1</v>
      </c>
      <c r="CH66" s="966">
        <v>1</v>
      </c>
      <c r="CI66" s="966">
        <v>1</v>
      </c>
      <c r="CJ66" s="966">
        <v>1</v>
      </c>
      <c r="CK66" s="966">
        <v>0</v>
      </c>
      <c r="CL66" s="966">
        <v>0</v>
      </c>
      <c r="CM66" s="966">
        <v>0</v>
      </c>
      <c r="CN66" s="966">
        <v>0</v>
      </c>
      <c r="CO66" s="966">
        <v>2</v>
      </c>
      <c r="CP66" s="966">
        <v>0</v>
      </c>
      <c r="CQ66" s="966">
        <v>0</v>
      </c>
      <c r="CR66" s="966">
        <v>0</v>
      </c>
      <c r="CS66" s="966">
        <v>0</v>
      </c>
      <c r="CT66" s="966">
        <v>0</v>
      </c>
      <c r="CU66" s="967">
        <v>0</v>
      </c>
      <c r="CV66" s="967">
        <v>0</v>
      </c>
      <c r="CW66" s="967">
        <v>0</v>
      </c>
      <c r="CX66" s="967">
        <v>0</v>
      </c>
      <c r="CY66" s="967">
        <v>0</v>
      </c>
      <c r="CZ66" s="967">
        <v>0</v>
      </c>
      <c r="DA66" s="695"/>
    </row>
    <row r="67" spans="2:105" ht="15" customHeight="1">
      <c r="B67" s="965" t="s">
        <v>1096</v>
      </c>
      <c r="C67" s="966">
        <f t="shared" si="2"/>
        <v>913</v>
      </c>
      <c r="D67" s="966">
        <v>0</v>
      </c>
      <c r="E67" s="966">
        <v>0</v>
      </c>
      <c r="F67" s="966">
        <v>0</v>
      </c>
      <c r="G67" s="966">
        <v>0</v>
      </c>
      <c r="H67" s="966">
        <v>0</v>
      </c>
      <c r="I67" s="966">
        <v>0</v>
      </c>
      <c r="J67" s="966">
        <v>0</v>
      </c>
      <c r="K67" s="966">
        <v>0</v>
      </c>
      <c r="L67" s="966">
        <v>0</v>
      </c>
      <c r="M67" s="966">
        <v>0</v>
      </c>
      <c r="N67" s="966">
        <v>0</v>
      </c>
      <c r="O67" s="966">
        <v>7</v>
      </c>
      <c r="P67" s="966">
        <v>9</v>
      </c>
      <c r="Q67" s="966">
        <v>11</v>
      </c>
      <c r="R67" s="966">
        <v>17</v>
      </c>
      <c r="S67" s="966">
        <v>36</v>
      </c>
      <c r="T67" s="966">
        <v>31</v>
      </c>
      <c r="U67" s="966">
        <v>39</v>
      </c>
      <c r="V67" s="966">
        <v>39</v>
      </c>
      <c r="W67" s="966">
        <v>36</v>
      </c>
      <c r="X67" s="966">
        <v>42</v>
      </c>
      <c r="Y67" s="966">
        <v>29</v>
      </c>
      <c r="Z67" s="966">
        <v>27</v>
      </c>
      <c r="AA67" s="966">
        <v>28</v>
      </c>
      <c r="AB67" s="966">
        <v>21</v>
      </c>
      <c r="AC67" s="966">
        <v>35</v>
      </c>
      <c r="AD67" s="966">
        <v>18</v>
      </c>
      <c r="AE67" s="966">
        <v>26</v>
      </c>
      <c r="AF67" s="966">
        <v>27</v>
      </c>
      <c r="AG67" s="966">
        <v>33</v>
      </c>
      <c r="AH67" s="966">
        <v>24</v>
      </c>
      <c r="AI67" s="966">
        <v>17</v>
      </c>
      <c r="AJ67" s="966">
        <v>23</v>
      </c>
      <c r="AK67" s="966">
        <v>17</v>
      </c>
      <c r="AL67" s="966">
        <v>11</v>
      </c>
      <c r="AM67" s="966">
        <v>15</v>
      </c>
      <c r="AN67" s="966">
        <v>8</v>
      </c>
      <c r="AO67" s="966">
        <v>12</v>
      </c>
      <c r="AP67" s="966">
        <v>14</v>
      </c>
      <c r="AQ67" s="966">
        <v>14</v>
      </c>
      <c r="AR67" s="966">
        <v>13</v>
      </c>
      <c r="AS67" s="966">
        <v>11</v>
      </c>
      <c r="AT67" s="966">
        <v>10</v>
      </c>
      <c r="AU67" s="966">
        <v>5</v>
      </c>
      <c r="AV67" s="966">
        <v>12</v>
      </c>
      <c r="AW67" s="966">
        <v>11</v>
      </c>
      <c r="AX67" s="966">
        <v>13</v>
      </c>
      <c r="AY67" s="966">
        <v>11</v>
      </c>
      <c r="AZ67" s="966">
        <v>10</v>
      </c>
      <c r="BA67" s="966">
        <v>6</v>
      </c>
      <c r="BB67" s="966">
        <v>9</v>
      </c>
      <c r="BC67" s="966">
        <v>6</v>
      </c>
      <c r="BD67" s="966">
        <v>8</v>
      </c>
      <c r="BE67" s="966">
        <v>7</v>
      </c>
      <c r="BF67" s="966">
        <v>9</v>
      </c>
      <c r="BG67" s="966">
        <v>4</v>
      </c>
      <c r="BH67" s="966">
        <v>6</v>
      </c>
      <c r="BI67" s="966">
        <v>8</v>
      </c>
      <c r="BJ67" s="966">
        <v>4</v>
      </c>
      <c r="BK67" s="966">
        <v>1</v>
      </c>
      <c r="BL67" s="966">
        <v>5</v>
      </c>
      <c r="BM67" s="966">
        <v>5</v>
      </c>
      <c r="BN67" s="966">
        <v>6</v>
      </c>
      <c r="BO67" s="966">
        <v>10</v>
      </c>
      <c r="BP67" s="966">
        <v>8</v>
      </c>
      <c r="BQ67" s="966">
        <v>2</v>
      </c>
      <c r="BR67" s="966">
        <v>4</v>
      </c>
      <c r="BS67" s="966">
        <v>3</v>
      </c>
      <c r="BT67" s="966">
        <v>3</v>
      </c>
      <c r="BU67" s="966">
        <v>4</v>
      </c>
      <c r="BV67" s="966">
        <v>2</v>
      </c>
      <c r="BW67" s="966">
        <v>4</v>
      </c>
      <c r="BX67" s="966">
        <v>3</v>
      </c>
      <c r="BY67" s="966">
        <v>1</v>
      </c>
      <c r="BZ67" s="966">
        <v>3</v>
      </c>
      <c r="CA67" s="966">
        <v>1</v>
      </c>
      <c r="CB67" s="966">
        <v>2</v>
      </c>
      <c r="CC67" s="966">
        <v>1</v>
      </c>
      <c r="CD67" s="966">
        <v>2</v>
      </c>
      <c r="CE67" s="966">
        <v>2</v>
      </c>
      <c r="CF67" s="966">
        <v>3</v>
      </c>
      <c r="CG67" s="966">
        <v>1</v>
      </c>
      <c r="CH67" s="966">
        <v>0</v>
      </c>
      <c r="CI67" s="966">
        <v>2</v>
      </c>
      <c r="CJ67" s="966">
        <v>2</v>
      </c>
      <c r="CK67" s="966">
        <v>1</v>
      </c>
      <c r="CL67" s="966">
        <v>1</v>
      </c>
      <c r="CM67" s="966">
        <v>0</v>
      </c>
      <c r="CN67" s="966">
        <v>0</v>
      </c>
      <c r="CO67" s="966">
        <v>2</v>
      </c>
      <c r="CP67" s="966">
        <v>0</v>
      </c>
      <c r="CQ67" s="966">
        <v>0</v>
      </c>
      <c r="CR67" s="966">
        <v>0</v>
      </c>
      <c r="CS67" s="966">
        <v>0</v>
      </c>
      <c r="CT67" s="966">
        <v>0</v>
      </c>
      <c r="CU67" s="967">
        <v>0</v>
      </c>
      <c r="CV67" s="967">
        <v>0</v>
      </c>
      <c r="CW67" s="967">
        <v>0</v>
      </c>
      <c r="CX67" s="967">
        <v>0</v>
      </c>
      <c r="CY67" s="967">
        <v>0</v>
      </c>
      <c r="CZ67" s="967">
        <v>0</v>
      </c>
      <c r="DA67" s="695"/>
    </row>
    <row r="68" spans="2:105" ht="15" customHeight="1">
      <c r="B68" s="965" t="s">
        <v>1097</v>
      </c>
      <c r="C68" s="966">
        <f t="shared" si="2"/>
        <v>2330</v>
      </c>
      <c r="D68" s="966">
        <v>5</v>
      </c>
      <c r="E68" s="966">
        <v>1</v>
      </c>
      <c r="F68" s="966">
        <v>7</v>
      </c>
      <c r="G68" s="966">
        <v>0</v>
      </c>
      <c r="H68" s="966">
        <v>2</v>
      </c>
      <c r="I68" s="966">
        <v>1</v>
      </c>
      <c r="J68" s="966">
        <v>0</v>
      </c>
      <c r="K68" s="966">
        <v>3</v>
      </c>
      <c r="L68" s="966">
        <v>0</v>
      </c>
      <c r="M68" s="966">
        <v>1</v>
      </c>
      <c r="N68" s="966">
        <v>3</v>
      </c>
      <c r="O68" s="966">
        <v>4</v>
      </c>
      <c r="P68" s="966">
        <v>1</v>
      </c>
      <c r="Q68" s="966">
        <v>6</v>
      </c>
      <c r="R68" s="966">
        <v>6</v>
      </c>
      <c r="S68" s="966">
        <v>20</v>
      </c>
      <c r="T68" s="966">
        <v>22</v>
      </c>
      <c r="U68" s="966">
        <v>57</v>
      </c>
      <c r="V68" s="966">
        <v>54</v>
      </c>
      <c r="W68" s="966">
        <v>67</v>
      </c>
      <c r="X68" s="966">
        <v>71</v>
      </c>
      <c r="Y68" s="966">
        <v>72</v>
      </c>
      <c r="Z68" s="966">
        <v>91</v>
      </c>
      <c r="AA68" s="966">
        <v>88</v>
      </c>
      <c r="AB68" s="966">
        <v>81</v>
      </c>
      <c r="AC68" s="966">
        <v>94</v>
      </c>
      <c r="AD68" s="966">
        <v>90</v>
      </c>
      <c r="AE68" s="966">
        <v>98</v>
      </c>
      <c r="AF68" s="966">
        <v>74</v>
      </c>
      <c r="AG68" s="966">
        <v>72</v>
      </c>
      <c r="AH68" s="966">
        <v>92</v>
      </c>
      <c r="AI68" s="966">
        <v>73</v>
      </c>
      <c r="AJ68" s="966">
        <v>61</v>
      </c>
      <c r="AK68" s="966">
        <v>68</v>
      </c>
      <c r="AL68" s="966">
        <v>45</v>
      </c>
      <c r="AM68" s="966">
        <v>55</v>
      </c>
      <c r="AN68" s="966">
        <v>44</v>
      </c>
      <c r="AO68" s="966">
        <v>48</v>
      </c>
      <c r="AP68" s="966">
        <v>56</v>
      </c>
      <c r="AQ68" s="966">
        <v>45</v>
      </c>
      <c r="AR68" s="966">
        <v>32</v>
      </c>
      <c r="AS68" s="966">
        <v>42</v>
      </c>
      <c r="AT68" s="966">
        <v>40</v>
      </c>
      <c r="AU68" s="966">
        <v>50</v>
      </c>
      <c r="AV68" s="966">
        <v>37</v>
      </c>
      <c r="AW68" s="966">
        <v>29</v>
      </c>
      <c r="AX68" s="966">
        <v>28</v>
      </c>
      <c r="AY68" s="966">
        <v>42</v>
      </c>
      <c r="AZ68" s="966">
        <v>30</v>
      </c>
      <c r="BA68" s="966">
        <v>21</v>
      </c>
      <c r="BB68" s="966">
        <v>31</v>
      </c>
      <c r="BC68" s="966">
        <v>22</v>
      </c>
      <c r="BD68" s="966">
        <v>17</v>
      </c>
      <c r="BE68" s="966">
        <v>14</v>
      </c>
      <c r="BF68" s="966">
        <v>19</v>
      </c>
      <c r="BG68" s="966">
        <v>21</v>
      </c>
      <c r="BH68" s="966">
        <v>15</v>
      </c>
      <c r="BI68" s="966">
        <v>16</v>
      </c>
      <c r="BJ68" s="966">
        <v>9</v>
      </c>
      <c r="BK68" s="966">
        <v>11</v>
      </c>
      <c r="BL68" s="966">
        <v>11</v>
      </c>
      <c r="BM68" s="966">
        <v>7</v>
      </c>
      <c r="BN68" s="966">
        <v>9</v>
      </c>
      <c r="BO68" s="966">
        <v>4</v>
      </c>
      <c r="BP68" s="966">
        <v>9</v>
      </c>
      <c r="BQ68" s="966">
        <v>6</v>
      </c>
      <c r="BR68" s="966">
        <v>6</v>
      </c>
      <c r="BS68" s="966">
        <v>9</v>
      </c>
      <c r="BT68" s="966">
        <v>2</v>
      </c>
      <c r="BU68" s="966">
        <v>11</v>
      </c>
      <c r="BV68" s="966">
        <v>4</v>
      </c>
      <c r="BW68" s="966">
        <v>4</v>
      </c>
      <c r="BX68" s="966">
        <v>4</v>
      </c>
      <c r="BY68" s="966">
        <v>1</v>
      </c>
      <c r="BZ68" s="966">
        <v>2</v>
      </c>
      <c r="CA68" s="966">
        <v>7</v>
      </c>
      <c r="CB68" s="966">
        <v>3</v>
      </c>
      <c r="CC68" s="966">
        <v>2</v>
      </c>
      <c r="CD68" s="966">
        <v>1</v>
      </c>
      <c r="CE68" s="966">
        <v>1</v>
      </c>
      <c r="CF68" s="966">
        <v>3</v>
      </c>
      <c r="CG68" s="966">
        <v>1</v>
      </c>
      <c r="CH68" s="966">
        <v>2</v>
      </c>
      <c r="CI68" s="966">
        <v>1</v>
      </c>
      <c r="CJ68" s="966">
        <v>1</v>
      </c>
      <c r="CK68" s="966">
        <v>2</v>
      </c>
      <c r="CL68" s="966">
        <v>0</v>
      </c>
      <c r="CM68" s="966">
        <v>2</v>
      </c>
      <c r="CN68" s="966">
        <v>1</v>
      </c>
      <c r="CO68" s="966">
        <v>2</v>
      </c>
      <c r="CP68" s="966">
        <v>1</v>
      </c>
      <c r="CQ68" s="966">
        <v>0</v>
      </c>
      <c r="CR68" s="966">
        <v>0</v>
      </c>
      <c r="CS68" s="966">
        <v>0</v>
      </c>
      <c r="CT68" s="966">
        <v>0</v>
      </c>
      <c r="CU68" s="967">
        <v>0</v>
      </c>
      <c r="CV68" s="967">
        <v>0</v>
      </c>
      <c r="CW68" s="967">
        <v>1</v>
      </c>
      <c r="CX68" s="967">
        <v>2</v>
      </c>
      <c r="CY68" s="967">
        <v>0</v>
      </c>
      <c r="CZ68" s="967">
        <v>4</v>
      </c>
      <c r="DA68" s="695"/>
    </row>
    <row r="69" spans="2:105" ht="15" customHeight="1">
      <c r="B69" s="965" t="s">
        <v>1098</v>
      </c>
      <c r="C69" s="966">
        <f>SUM(D69:CZ69)</f>
        <v>870</v>
      </c>
      <c r="D69" s="966">
        <v>14</v>
      </c>
      <c r="E69" s="966">
        <v>18</v>
      </c>
      <c r="F69" s="966">
        <v>12</v>
      </c>
      <c r="G69" s="966">
        <v>6</v>
      </c>
      <c r="H69" s="966">
        <v>8</v>
      </c>
      <c r="I69" s="966">
        <v>4</v>
      </c>
      <c r="J69" s="966">
        <v>4</v>
      </c>
      <c r="K69" s="966">
        <v>2</v>
      </c>
      <c r="L69" s="966">
        <v>6</v>
      </c>
      <c r="M69" s="966">
        <v>4</v>
      </c>
      <c r="N69" s="966">
        <v>3</v>
      </c>
      <c r="O69" s="966">
        <v>1</v>
      </c>
      <c r="P69" s="966">
        <v>6</v>
      </c>
      <c r="Q69" s="966">
        <v>2</v>
      </c>
      <c r="R69" s="966">
        <v>9</v>
      </c>
      <c r="S69" s="966">
        <v>10</v>
      </c>
      <c r="T69" s="966">
        <v>11</v>
      </c>
      <c r="U69" s="966">
        <v>13</v>
      </c>
      <c r="V69" s="966">
        <v>14</v>
      </c>
      <c r="W69" s="966">
        <v>14</v>
      </c>
      <c r="X69" s="966">
        <v>18</v>
      </c>
      <c r="Y69" s="966">
        <v>27</v>
      </c>
      <c r="Z69" s="966">
        <v>11</v>
      </c>
      <c r="AA69" s="966">
        <v>16</v>
      </c>
      <c r="AB69" s="966">
        <v>15</v>
      </c>
      <c r="AC69" s="966">
        <v>16</v>
      </c>
      <c r="AD69" s="966">
        <v>27</v>
      </c>
      <c r="AE69" s="966">
        <v>13</v>
      </c>
      <c r="AF69" s="966">
        <v>12</v>
      </c>
      <c r="AG69" s="966">
        <v>18</v>
      </c>
      <c r="AH69" s="966">
        <v>16</v>
      </c>
      <c r="AI69" s="966">
        <v>23</v>
      </c>
      <c r="AJ69" s="966">
        <v>11</v>
      </c>
      <c r="AK69" s="966">
        <v>17</v>
      </c>
      <c r="AL69" s="966">
        <v>9</v>
      </c>
      <c r="AM69" s="966">
        <v>13</v>
      </c>
      <c r="AN69" s="966">
        <v>19</v>
      </c>
      <c r="AO69" s="966">
        <v>16</v>
      </c>
      <c r="AP69" s="966">
        <v>12</v>
      </c>
      <c r="AQ69" s="966">
        <v>10</v>
      </c>
      <c r="AR69" s="966">
        <v>12</v>
      </c>
      <c r="AS69" s="966">
        <v>10</v>
      </c>
      <c r="AT69" s="966">
        <v>11</v>
      </c>
      <c r="AU69" s="966">
        <v>5</v>
      </c>
      <c r="AV69" s="966">
        <v>14</v>
      </c>
      <c r="AW69" s="966">
        <v>9</v>
      </c>
      <c r="AX69" s="966">
        <v>10</v>
      </c>
      <c r="AY69" s="966">
        <v>11</v>
      </c>
      <c r="AZ69" s="966">
        <v>9</v>
      </c>
      <c r="BA69" s="966">
        <v>5</v>
      </c>
      <c r="BB69" s="966">
        <v>11</v>
      </c>
      <c r="BC69" s="966">
        <v>12</v>
      </c>
      <c r="BD69" s="966">
        <v>7</v>
      </c>
      <c r="BE69" s="966">
        <v>8</v>
      </c>
      <c r="BF69" s="966">
        <v>5</v>
      </c>
      <c r="BG69" s="966">
        <v>5</v>
      </c>
      <c r="BH69" s="966">
        <v>6</v>
      </c>
      <c r="BI69" s="966">
        <v>9</v>
      </c>
      <c r="BJ69" s="966">
        <v>2</v>
      </c>
      <c r="BK69" s="966">
        <v>9</v>
      </c>
      <c r="BL69" s="966">
        <v>8</v>
      </c>
      <c r="BM69" s="966">
        <v>6</v>
      </c>
      <c r="BN69" s="966">
        <v>8</v>
      </c>
      <c r="BO69" s="966">
        <v>6</v>
      </c>
      <c r="BP69" s="966">
        <v>6</v>
      </c>
      <c r="BQ69" s="966">
        <v>12</v>
      </c>
      <c r="BR69" s="966">
        <v>5</v>
      </c>
      <c r="BS69" s="966">
        <v>6</v>
      </c>
      <c r="BT69" s="966">
        <v>8</v>
      </c>
      <c r="BU69" s="966">
        <v>3</v>
      </c>
      <c r="BV69" s="966">
        <v>11</v>
      </c>
      <c r="BW69" s="966">
        <v>4</v>
      </c>
      <c r="BX69" s="966">
        <v>4</v>
      </c>
      <c r="BY69" s="966">
        <v>10</v>
      </c>
      <c r="BZ69" s="966">
        <v>8</v>
      </c>
      <c r="CA69" s="966">
        <v>10</v>
      </c>
      <c r="CB69" s="966">
        <v>2</v>
      </c>
      <c r="CC69" s="966">
        <v>6</v>
      </c>
      <c r="CD69" s="966">
        <v>4</v>
      </c>
      <c r="CE69" s="966">
        <v>5</v>
      </c>
      <c r="CF69" s="966">
        <v>4</v>
      </c>
      <c r="CG69" s="966">
        <v>5</v>
      </c>
      <c r="CH69" s="966">
        <v>5</v>
      </c>
      <c r="CI69" s="966">
        <v>4</v>
      </c>
      <c r="CJ69" s="966">
        <v>6</v>
      </c>
      <c r="CK69" s="966">
        <v>7</v>
      </c>
      <c r="CL69" s="966">
        <v>4</v>
      </c>
      <c r="CM69" s="966">
        <v>7</v>
      </c>
      <c r="CN69" s="966">
        <v>1</v>
      </c>
      <c r="CO69" s="966">
        <v>5</v>
      </c>
      <c r="CP69" s="966">
        <v>4</v>
      </c>
      <c r="CQ69" s="966">
        <v>2</v>
      </c>
      <c r="CR69" s="966">
        <v>8</v>
      </c>
      <c r="CS69" s="966">
        <v>7</v>
      </c>
      <c r="CT69" s="966">
        <v>4</v>
      </c>
      <c r="CU69" s="967">
        <v>1</v>
      </c>
      <c r="CV69" s="967">
        <v>0</v>
      </c>
      <c r="CW69" s="967">
        <v>3</v>
      </c>
      <c r="CX69" s="967">
        <v>7</v>
      </c>
      <c r="CY69" s="967">
        <v>0</v>
      </c>
      <c r="CZ69" s="967">
        <v>4</v>
      </c>
      <c r="DA69" s="695"/>
    </row>
    <row r="70" spans="2:105" ht="15" customHeight="1">
      <c r="B70" s="965" t="s">
        <v>1099</v>
      </c>
      <c r="C70" s="966">
        <f>SUM(D70:CZ70)</f>
        <v>5359</v>
      </c>
      <c r="D70" s="966">
        <v>95</v>
      </c>
      <c r="E70" s="966">
        <v>50</v>
      </c>
      <c r="F70" s="966">
        <v>38</v>
      </c>
      <c r="G70" s="966">
        <v>35</v>
      </c>
      <c r="H70" s="966">
        <v>30</v>
      </c>
      <c r="I70" s="966">
        <v>20</v>
      </c>
      <c r="J70" s="966">
        <v>18</v>
      </c>
      <c r="K70" s="966">
        <v>17</v>
      </c>
      <c r="L70" s="966">
        <v>12</v>
      </c>
      <c r="M70" s="966">
        <v>17</v>
      </c>
      <c r="N70" s="966">
        <v>17</v>
      </c>
      <c r="O70" s="966">
        <v>12</v>
      </c>
      <c r="P70" s="966">
        <v>26</v>
      </c>
      <c r="Q70" s="966">
        <v>14</v>
      </c>
      <c r="R70" s="966">
        <v>24</v>
      </c>
      <c r="S70" s="966">
        <v>23</v>
      </c>
      <c r="T70" s="966">
        <v>27</v>
      </c>
      <c r="U70" s="966">
        <v>26</v>
      </c>
      <c r="V70" s="966">
        <v>40</v>
      </c>
      <c r="W70" s="966">
        <v>34</v>
      </c>
      <c r="X70" s="966">
        <v>37</v>
      </c>
      <c r="Y70" s="966">
        <v>38</v>
      </c>
      <c r="Z70" s="966">
        <v>27</v>
      </c>
      <c r="AA70" s="966">
        <v>33</v>
      </c>
      <c r="AB70" s="966">
        <v>23</v>
      </c>
      <c r="AC70" s="966">
        <v>30</v>
      </c>
      <c r="AD70" s="966">
        <v>40</v>
      </c>
      <c r="AE70" s="966">
        <v>36</v>
      </c>
      <c r="AF70" s="966">
        <v>36</v>
      </c>
      <c r="AG70" s="966">
        <v>41</v>
      </c>
      <c r="AH70" s="966">
        <v>36</v>
      </c>
      <c r="AI70" s="966">
        <v>28</v>
      </c>
      <c r="AJ70" s="966">
        <v>36</v>
      </c>
      <c r="AK70" s="966">
        <v>39</v>
      </c>
      <c r="AL70" s="966">
        <v>29</v>
      </c>
      <c r="AM70" s="966">
        <v>28</v>
      </c>
      <c r="AN70" s="966">
        <v>32</v>
      </c>
      <c r="AO70" s="966">
        <v>22</v>
      </c>
      <c r="AP70" s="966">
        <v>35</v>
      </c>
      <c r="AQ70" s="966">
        <v>44</v>
      </c>
      <c r="AR70" s="966">
        <v>35</v>
      </c>
      <c r="AS70" s="966">
        <v>47</v>
      </c>
      <c r="AT70" s="966">
        <v>35</v>
      </c>
      <c r="AU70" s="966">
        <v>31</v>
      </c>
      <c r="AV70" s="966">
        <v>39</v>
      </c>
      <c r="AW70" s="966">
        <v>44</v>
      </c>
      <c r="AX70" s="966">
        <v>45</v>
      </c>
      <c r="AY70" s="966">
        <v>52</v>
      </c>
      <c r="AZ70" s="966">
        <v>37</v>
      </c>
      <c r="BA70" s="966">
        <v>51</v>
      </c>
      <c r="BB70" s="966">
        <v>41</v>
      </c>
      <c r="BC70" s="966">
        <v>48</v>
      </c>
      <c r="BD70" s="966">
        <v>61</v>
      </c>
      <c r="BE70" s="966">
        <v>52</v>
      </c>
      <c r="BF70" s="966">
        <v>54</v>
      </c>
      <c r="BG70" s="966">
        <v>51</v>
      </c>
      <c r="BH70" s="966">
        <v>62</v>
      </c>
      <c r="BI70" s="966">
        <v>64</v>
      </c>
      <c r="BJ70" s="966">
        <v>60</v>
      </c>
      <c r="BK70" s="966">
        <v>60</v>
      </c>
      <c r="BL70" s="966">
        <v>52</v>
      </c>
      <c r="BM70" s="966">
        <v>69</v>
      </c>
      <c r="BN70" s="966">
        <v>65</v>
      </c>
      <c r="BO70" s="966">
        <v>60</v>
      </c>
      <c r="BP70" s="966">
        <v>55</v>
      </c>
      <c r="BQ70" s="966">
        <v>73</v>
      </c>
      <c r="BR70" s="966">
        <v>73</v>
      </c>
      <c r="BS70" s="966">
        <v>60</v>
      </c>
      <c r="BT70" s="966">
        <v>63</v>
      </c>
      <c r="BU70" s="966">
        <v>80</v>
      </c>
      <c r="BV70" s="966">
        <v>77</v>
      </c>
      <c r="BW70" s="966">
        <v>76</v>
      </c>
      <c r="BX70" s="966">
        <v>86</v>
      </c>
      <c r="BY70" s="966">
        <v>94</v>
      </c>
      <c r="BZ70" s="966">
        <v>73</v>
      </c>
      <c r="CA70" s="966">
        <v>118</v>
      </c>
      <c r="CB70" s="966">
        <v>73</v>
      </c>
      <c r="CC70" s="966">
        <v>102</v>
      </c>
      <c r="CD70" s="966">
        <v>108</v>
      </c>
      <c r="CE70" s="966">
        <v>120</v>
      </c>
      <c r="CF70" s="966">
        <v>128</v>
      </c>
      <c r="CG70" s="966">
        <v>98</v>
      </c>
      <c r="CH70" s="966">
        <v>99</v>
      </c>
      <c r="CI70" s="966">
        <v>116</v>
      </c>
      <c r="CJ70" s="966">
        <v>101</v>
      </c>
      <c r="CK70" s="966">
        <v>104</v>
      </c>
      <c r="CL70" s="966">
        <v>93</v>
      </c>
      <c r="CM70" s="966">
        <v>122</v>
      </c>
      <c r="CN70" s="966">
        <v>97</v>
      </c>
      <c r="CO70" s="966">
        <v>85</v>
      </c>
      <c r="CP70" s="966">
        <v>80</v>
      </c>
      <c r="CQ70" s="966">
        <v>75</v>
      </c>
      <c r="CR70" s="966">
        <v>63</v>
      </c>
      <c r="CS70" s="966">
        <v>56</v>
      </c>
      <c r="CT70" s="966">
        <v>62</v>
      </c>
      <c r="CU70" s="967">
        <v>43</v>
      </c>
      <c r="CV70" s="967">
        <v>34</v>
      </c>
      <c r="CW70" s="967">
        <v>24</v>
      </c>
      <c r="CX70" s="967">
        <v>53</v>
      </c>
      <c r="CY70" s="967">
        <v>26</v>
      </c>
      <c r="CZ70" s="967">
        <v>9</v>
      </c>
      <c r="DA70" s="695"/>
    </row>
    <row r="71" spans="2:105" ht="15" customHeight="1">
      <c r="B71" s="965" t="s">
        <v>1100</v>
      </c>
      <c r="C71" s="966">
        <f>SUM(D71:CZ71)</f>
        <v>5785</v>
      </c>
      <c r="D71" s="966">
        <v>251</v>
      </c>
      <c r="E71" s="966">
        <v>86</v>
      </c>
      <c r="F71" s="966">
        <v>37</v>
      </c>
      <c r="G71" s="966">
        <v>21</v>
      </c>
      <c r="H71" s="966">
        <v>14</v>
      </c>
      <c r="I71" s="966">
        <v>9</v>
      </c>
      <c r="J71" s="966">
        <v>13</v>
      </c>
      <c r="K71" s="966">
        <v>6</v>
      </c>
      <c r="L71" s="966">
        <v>15</v>
      </c>
      <c r="M71" s="966">
        <v>11</v>
      </c>
      <c r="N71" s="966">
        <v>13</v>
      </c>
      <c r="O71" s="966">
        <v>5</v>
      </c>
      <c r="P71" s="966">
        <v>8</v>
      </c>
      <c r="Q71" s="966">
        <v>6</v>
      </c>
      <c r="R71" s="966">
        <v>12</v>
      </c>
      <c r="S71" s="966">
        <v>14</v>
      </c>
      <c r="T71" s="966">
        <v>13</v>
      </c>
      <c r="U71" s="966">
        <v>20</v>
      </c>
      <c r="V71" s="966">
        <v>14</v>
      </c>
      <c r="W71" s="966">
        <v>11</v>
      </c>
      <c r="X71" s="966">
        <v>13</v>
      </c>
      <c r="Y71" s="966">
        <v>18</v>
      </c>
      <c r="Z71" s="966">
        <v>20</v>
      </c>
      <c r="AA71" s="966">
        <v>17</v>
      </c>
      <c r="AB71" s="966">
        <v>21</v>
      </c>
      <c r="AC71" s="966">
        <v>23</v>
      </c>
      <c r="AD71" s="966">
        <v>18</v>
      </c>
      <c r="AE71" s="966">
        <v>18</v>
      </c>
      <c r="AF71" s="966">
        <v>17</v>
      </c>
      <c r="AG71" s="966">
        <v>11</v>
      </c>
      <c r="AH71" s="966">
        <v>17</v>
      </c>
      <c r="AI71" s="966">
        <v>19</v>
      </c>
      <c r="AJ71" s="966">
        <v>19</v>
      </c>
      <c r="AK71" s="966">
        <v>20</v>
      </c>
      <c r="AL71" s="966">
        <v>13</v>
      </c>
      <c r="AM71" s="966">
        <v>20</v>
      </c>
      <c r="AN71" s="966">
        <v>17</v>
      </c>
      <c r="AO71" s="966">
        <v>20</v>
      </c>
      <c r="AP71" s="966">
        <v>25</v>
      </c>
      <c r="AQ71" s="966">
        <v>18</v>
      </c>
      <c r="AR71" s="966">
        <v>26</v>
      </c>
      <c r="AS71" s="966">
        <v>31</v>
      </c>
      <c r="AT71" s="966">
        <v>23</v>
      </c>
      <c r="AU71" s="966">
        <v>28</v>
      </c>
      <c r="AV71" s="966">
        <v>26</v>
      </c>
      <c r="AW71" s="966">
        <v>16</v>
      </c>
      <c r="AX71" s="966">
        <v>34</v>
      </c>
      <c r="AY71" s="966">
        <v>38</v>
      </c>
      <c r="AZ71" s="966">
        <v>27</v>
      </c>
      <c r="BA71" s="966">
        <v>41</v>
      </c>
      <c r="BB71" s="966">
        <v>41</v>
      </c>
      <c r="BC71" s="966">
        <v>39</v>
      </c>
      <c r="BD71" s="966">
        <v>33</v>
      </c>
      <c r="BE71" s="966">
        <v>25</v>
      </c>
      <c r="BF71" s="966">
        <v>37</v>
      </c>
      <c r="BG71" s="966">
        <v>42</v>
      </c>
      <c r="BH71" s="966">
        <v>53</v>
      </c>
      <c r="BI71" s="966">
        <v>43</v>
      </c>
      <c r="BJ71" s="966">
        <v>35</v>
      </c>
      <c r="BK71" s="966">
        <v>45</v>
      </c>
      <c r="BL71" s="966">
        <v>54</v>
      </c>
      <c r="BM71" s="966">
        <v>61</v>
      </c>
      <c r="BN71" s="966">
        <v>46</v>
      </c>
      <c r="BO71" s="966">
        <v>64</v>
      </c>
      <c r="BP71" s="966">
        <v>66</v>
      </c>
      <c r="BQ71" s="966">
        <v>72</v>
      </c>
      <c r="BR71" s="966">
        <v>58</v>
      </c>
      <c r="BS71" s="966">
        <v>64</v>
      </c>
      <c r="BT71" s="966">
        <v>90</v>
      </c>
      <c r="BU71" s="966">
        <v>88</v>
      </c>
      <c r="BV71" s="966">
        <v>106</v>
      </c>
      <c r="BW71" s="966">
        <v>95</v>
      </c>
      <c r="BX71" s="966">
        <v>99</v>
      </c>
      <c r="BY71" s="966">
        <v>111</v>
      </c>
      <c r="BZ71" s="966">
        <v>99</v>
      </c>
      <c r="CA71" s="966">
        <v>125</v>
      </c>
      <c r="CB71" s="966">
        <v>108</v>
      </c>
      <c r="CC71" s="966">
        <v>117</v>
      </c>
      <c r="CD71" s="966">
        <v>113</v>
      </c>
      <c r="CE71" s="966">
        <v>137</v>
      </c>
      <c r="CF71" s="966">
        <v>135</v>
      </c>
      <c r="CG71" s="966">
        <v>132</v>
      </c>
      <c r="CH71" s="966">
        <v>157</v>
      </c>
      <c r="CI71" s="966">
        <v>125</v>
      </c>
      <c r="CJ71" s="966">
        <v>166</v>
      </c>
      <c r="CK71" s="966">
        <v>153</v>
      </c>
      <c r="CL71" s="966">
        <v>132</v>
      </c>
      <c r="CM71" s="966">
        <v>140</v>
      </c>
      <c r="CN71" s="966">
        <v>129</v>
      </c>
      <c r="CO71" s="966">
        <v>151</v>
      </c>
      <c r="CP71" s="966">
        <v>133</v>
      </c>
      <c r="CQ71" s="966">
        <v>100</v>
      </c>
      <c r="CR71" s="966">
        <v>128</v>
      </c>
      <c r="CS71" s="966">
        <v>111</v>
      </c>
      <c r="CT71" s="966">
        <v>82</v>
      </c>
      <c r="CU71" s="967">
        <v>98</v>
      </c>
      <c r="CV71" s="967">
        <v>65</v>
      </c>
      <c r="CW71" s="967">
        <v>52</v>
      </c>
      <c r="CX71" s="967">
        <v>128</v>
      </c>
      <c r="CY71" s="967">
        <v>61</v>
      </c>
      <c r="CZ71" s="967">
        <v>8</v>
      </c>
      <c r="DA71" s="695"/>
    </row>
    <row r="72" spans="2:105" ht="15" customHeight="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row>
    <row r="73" spans="2:105" ht="15" customHeight="1">
      <c r="B73" s="56" t="s">
        <v>1146</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row>
    <row r="74" spans="2:105" ht="15" customHeight="1">
      <c r="B74" s="246" t="s">
        <v>2268</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row>
    <row r="75" spans="2:105" ht="15" customHeight="1">
      <c r="B75" s="66" t="s">
        <v>1115</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row>
    <row r="76" spans="2:105" ht="15" customHeight="1">
      <c r="B76" s="57" t="s">
        <v>1102</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row>
    <row r="77" spans="2:105" s="1168" customFormat="1" ht="13.5">
      <c r="B77" s="1169" t="s">
        <v>3105</v>
      </c>
      <c r="C77" s="1170"/>
      <c r="D77" s="1170"/>
      <c r="E77" s="1170"/>
      <c r="F77" s="1170"/>
      <c r="G77" s="1170"/>
      <c r="H77" s="1170"/>
      <c r="I77" s="1170"/>
      <c r="J77" s="1170"/>
      <c r="K77" s="1170"/>
      <c r="L77" s="1170"/>
      <c r="M77" s="1170"/>
      <c r="N77" s="1170"/>
      <c r="O77" s="1170"/>
      <c r="P77" s="1170"/>
      <c r="Q77" s="1170"/>
    </row>
    <row r="78" spans="2:105" ht="15" customHeight="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row>
    <row r="79" spans="2:105" ht="15" customHeight="1">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row>
    <row r="80" spans="2:105" ht="15" customHeight="1">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row>
    <row r="81" spans="2:104" ht="15" customHeight="1">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row>
    <row r="82" spans="2:104" ht="15" customHeight="1">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row>
    <row r="83" spans="2:104" ht="15" customHeight="1">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row>
    <row r="84" spans="2:104" ht="15" customHeight="1">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row>
    <row r="85" spans="2:104" ht="15" customHeight="1">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row>
    <row r="86" spans="2:104" ht="15" customHeight="1">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row>
    <row r="87" spans="2:104" ht="15" customHeight="1">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row>
    <row r="88" spans="2:104" ht="15" customHeight="1">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row>
    <row r="89" spans="2:104" ht="15" customHeight="1">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row>
  </sheetData>
  <mergeCells count="1">
    <mergeCell ref="B2:O2"/>
  </mergeCells>
  <hyperlinks>
    <hyperlink ref="DA3" location="INDICE!B50" display="INDICE"/>
    <hyperlink ref="B77" r:id="rId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80"/>
  <sheetViews>
    <sheetView showGridLines="0" zoomScaleNormal="100" workbookViewId="0"/>
  </sheetViews>
  <sheetFormatPr baseColWidth="10" defaultRowHeight="15" customHeight="1"/>
  <cols>
    <col min="1" max="1" width="3.7109375" style="23" customWidth="1"/>
    <col min="2" max="2" width="61.5703125" style="23" customWidth="1"/>
    <col min="3" max="3" width="7.5703125" style="23" bestFit="1" customWidth="1"/>
    <col min="4" max="4" width="8.140625" style="23" bestFit="1" customWidth="1"/>
    <col min="5" max="103" width="8.7109375" style="23" customWidth="1"/>
    <col min="104" max="104" width="10.42578125" style="23" bestFit="1" customWidth="1"/>
    <col min="105" max="16384" width="11.42578125" style="23"/>
  </cols>
  <sheetData>
    <row r="1" spans="2:105" ht="78" customHeight="1"/>
    <row r="2" spans="2:105" ht="58.5" customHeight="1">
      <c r="B2" s="1329" t="s">
        <v>3011</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16"/>
    </row>
    <row r="3" spans="2:105" ht="28.5" customHeight="1">
      <c r="B3" s="960" t="s">
        <v>2266</v>
      </c>
      <c r="C3" s="961" t="s">
        <v>2267</v>
      </c>
      <c r="D3" s="961" t="s">
        <v>1144</v>
      </c>
      <c r="E3" s="961">
        <v>1</v>
      </c>
      <c r="F3" s="961">
        <v>2</v>
      </c>
      <c r="G3" s="961">
        <v>3</v>
      </c>
      <c r="H3" s="961">
        <v>4</v>
      </c>
      <c r="I3" s="961">
        <v>5</v>
      </c>
      <c r="J3" s="961">
        <v>6</v>
      </c>
      <c r="K3" s="961">
        <v>7</v>
      </c>
      <c r="L3" s="961">
        <v>8</v>
      </c>
      <c r="M3" s="961">
        <v>9</v>
      </c>
      <c r="N3" s="961">
        <v>10</v>
      </c>
      <c r="O3" s="961">
        <v>11</v>
      </c>
      <c r="P3" s="961">
        <v>12</v>
      </c>
      <c r="Q3" s="961">
        <v>13</v>
      </c>
      <c r="R3" s="961">
        <v>14</v>
      </c>
      <c r="S3" s="961">
        <v>15</v>
      </c>
      <c r="T3" s="961">
        <v>16</v>
      </c>
      <c r="U3" s="961">
        <v>17</v>
      </c>
      <c r="V3" s="961">
        <v>18</v>
      </c>
      <c r="W3" s="961">
        <v>19</v>
      </c>
      <c r="X3" s="961">
        <v>20</v>
      </c>
      <c r="Y3" s="961">
        <v>21</v>
      </c>
      <c r="Z3" s="961">
        <v>22</v>
      </c>
      <c r="AA3" s="961">
        <v>23</v>
      </c>
      <c r="AB3" s="961">
        <v>24</v>
      </c>
      <c r="AC3" s="961">
        <v>25</v>
      </c>
      <c r="AD3" s="961">
        <v>26</v>
      </c>
      <c r="AE3" s="961">
        <v>27</v>
      </c>
      <c r="AF3" s="961">
        <v>28</v>
      </c>
      <c r="AG3" s="961">
        <v>29</v>
      </c>
      <c r="AH3" s="961">
        <v>30</v>
      </c>
      <c r="AI3" s="961">
        <v>31</v>
      </c>
      <c r="AJ3" s="961">
        <v>32</v>
      </c>
      <c r="AK3" s="961">
        <v>33</v>
      </c>
      <c r="AL3" s="961">
        <v>34</v>
      </c>
      <c r="AM3" s="961">
        <v>35</v>
      </c>
      <c r="AN3" s="961">
        <v>36</v>
      </c>
      <c r="AO3" s="961">
        <v>37</v>
      </c>
      <c r="AP3" s="961">
        <v>38</v>
      </c>
      <c r="AQ3" s="961">
        <v>39</v>
      </c>
      <c r="AR3" s="961">
        <v>40</v>
      </c>
      <c r="AS3" s="961">
        <v>41</v>
      </c>
      <c r="AT3" s="961">
        <v>42</v>
      </c>
      <c r="AU3" s="961">
        <v>43</v>
      </c>
      <c r="AV3" s="961">
        <v>44</v>
      </c>
      <c r="AW3" s="961">
        <v>45</v>
      </c>
      <c r="AX3" s="961">
        <v>46</v>
      </c>
      <c r="AY3" s="961">
        <v>47</v>
      </c>
      <c r="AZ3" s="961">
        <v>48</v>
      </c>
      <c r="BA3" s="961">
        <v>49</v>
      </c>
      <c r="BB3" s="961">
        <v>50</v>
      </c>
      <c r="BC3" s="961">
        <v>51</v>
      </c>
      <c r="BD3" s="961">
        <v>52</v>
      </c>
      <c r="BE3" s="961">
        <v>53</v>
      </c>
      <c r="BF3" s="961">
        <v>54</v>
      </c>
      <c r="BG3" s="961">
        <v>55</v>
      </c>
      <c r="BH3" s="961">
        <v>56</v>
      </c>
      <c r="BI3" s="961">
        <v>57</v>
      </c>
      <c r="BJ3" s="961">
        <v>58</v>
      </c>
      <c r="BK3" s="961">
        <v>59</v>
      </c>
      <c r="BL3" s="961">
        <v>60</v>
      </c>
      <c r="BM3" s="961">
        <v>61</v>
      </c>
      <c r="BN3" s="961">
        <v>62</v>
      </c>
      <c r="BO3" s="961">
        <v>63</v>
      </c>
      <c r="BP3" s="961">
        <v>64</v>
      </c>
      <c r="BQ3" s="961">
        <v>65</v>
      </c>
      <c r="BR3" s="961">
        <v>66</v>
      </c>
      <c r="BS3" s="961">
        <v>67</v>
      </c>
      <c r="BT3" s="961">
        <v>68</v>
      </c>
      <c r="BU3" s="961">
        <v>69</v>
      </c>
      <c r="BV3" s="961">
        <v>70</v>
      </c>
      <c r="BW3" s="961">
        <v>71</v>
      </c>
      <c r="BX3" s="961">
        <v>72</v>
      </c>
      <c r="BY3" s="961">
        <v>73</v>
      </c>
      <c r="BZ3" s="961">
        <v>74</v>
      </c>
      <c r="CA3" s="961">
        <v>75</v>
      </c>
      <c r="CB3" s="961">
        <v>76</v>
      </c>
      <c r="CC3" s="961">
        <v>77</v>
      </c>
      <c r="CD3" s="961">
        <v>78</v>
      </c>
      <c r="CE3" s="961">
        <v>79</v>
      </c>
      <c r="CF3" s="961">
        <v>80</v>
      </c>
      <c r="CG3" s="961">
        <v>81</v>
      </c>
      <c r="CH3" s="961">
        <v>82</v>
      </c>
      <c r="CI3" s="961">
        <v>83</v>
      </c>
      <c r="CJ3" s="961">
        <v>84</v>
      </c>
      <c r="CK3" s="961">
        <v>85</v>
      </c>
      <c r="CL3" s="961">
        <v>86</v>
      </c>
      <c r="CM3" s="961">
        <v>87</v>
      </c>
      <c r="CN3" s="961">
        <v>88</v>
      </c>
      <c r="CO3" s="961">
        <v>89</v>
      </c>
      <c r="CP3" s="961">
        <v>90</v>
      </c>
      <c r="CQ3" s="961">
        <v>91</v>
      </c>
      <c r="CR3" s="961">
        <v>92</v>
      </c>
      <c r="CS3" s="961">
        <v>93</v>
      </c>
      <c r="CT3" s="961">
        <v>94</v>
      </c>
      <c r="CU3" s="961">
        <v>95</v>
      </c>
      <c r="CV3" s="961">
        <v>96</v>
      </c>
      <c r="CW3" s="961">
        <v>97</v>
      </c>
      <c r="CX3" s="961">
        <v>98</v>
      </c>
      <c r="CY3" s="961">
        <v>99</v>
      </c>
      <c r="CZ3" s="961" t="s">
        <v>110</v>
      </c>
      <c r="DA3" s="60" t="s">
        <v>459</v>
      </c>
    </row>
    <row r="4" spans="2:105" ht="15" customHeight="1">
      <c r="B4" s="962" t="s">
        <v>598</v>
      </c>
      <c r="C4" s="963">
        <f>SUM(D4:CZ4)</f>
        <v>62304</v>
      </c>
      <c r="D4" s="963">
        <f>SUM(D5:D71)</f>
        <v>3046</v>
      </c>
      <c r="E4" s="963">
        <f t="shared" ref="E4:BP4" si="0">SUM(E5:E71)</f>
        <v>477</v>
      </c>
      <c r="F4" s="963">
        <f t="shared" si="0"/>
        <v>269</v>
      </c>
      <c r="G4" s="963">
        <f t="shared" si="0"/>
        <v>186</v>
      </c>
      <c r="H4" s="963">
        <f t="shared" si="0"/>
        <v>144</v>
      </c>
      <c r="I4" s="963">
        <f t="shared" si="0"/>
        <v>128</v>
      </c>
      <c r="J4" s="963">
        <f t="shared" si="0"/>
        <v>98</v>
      </c>
      <c r="K4" s="963">
        <f t="shared" si="0"/>
        <v>99</v>
      </c>
      <c r="L4" s="963">
        <f t="shared" si="0"/>
        <v>99</v>
      </c>
      <c r="M4" s="963">
        <f t="shared" si="0"/>
        <v>113</v>
      </c>
      <c r="N4" s="963">
        <f t="shared" si="0"/>
        <v>100</v>
      </c>
      <c r="O4" s="963">
        <f t="shared" si="0"/>
        <v>94</v>
      </c>
      <c r="P4" s="963">
        <f t="shared" si="0"/>
        <v>117</v>
      </c>
      <c r="Q4" s="963">
        <f t="shared" si="0"/>
        <v>98</v>
      </c>
      <c r="R4" s="963">
        <f t="shared" si="0"/>
        <v>151</v>
      </c>
      <c r="S4" s="963">
        <f t="shared" si="0"/>
        <v>166</v>
      </c>
      <c r="T4" s="963">
        <f t="shared" si="0"/>
        <v>246</v>
      </c>
      <c r="U4" s="963">
        <f t="shared" si="0"/>
        <v>296</v>
      </c>
      <c r="V4" s="963">
        <f t="shared" si="0"/>
        <v>311</v>
      </c>
      <c r="W4" s="963">
        <f t="shared" si="0"/>
        <v>315</v>
      </c>
      <c r="X4" s="963">
        <f t="shared" si="0"/>
        <v>338</v>
      </c>
      <c r="Y4" s="963">
        <f t="shared" si="0"/>
        <v>355</v>
      </c>
      <c r="Z4" s="963">
        <f t="shared" si="0"/>
        <v>359</v>
      </c>
      <c r="AA4" s="963">
        <f t="shared" si="0"/>
        <v>380</v>
      </c>
      <c r="AB4" s="963">
        <f t="shared" si="0"/>
        <v>390</v>
      </c>
      <c r="AC4" s="963">
        <f t="shared" si="0"/>
        <v>356</v>
      </c>
      <c r="AD4" s="963">
        <f t="shared" si="0"/>
        <v>408</v>
      </c>
      <c r="AE4" s="963">
        <f t="shared" si="0"/>
        <v>408</v>
      </c>
      <c r="AF4" s="963">
        <f t="shared" si="0"/>
        <v>397</v>
      </c>
      <c r="AG4" s="963">
        <f t="shared" si="0"/>
        <v>422</v>
      </c>
      <c r="AH4" s="963">
        <f t="shared" si="0"/>
        <v>408</v>
      </c>
      <c r="AI4" s="963">
        <f t="shared" si="0"/>
        <v>340</v>
      </c>
      <c r="AJ4" s="963">
        <f t="shared" si="0"/>
        <v>415</v>
      </c>
      <c r="AK4" s="963">
        <f t="shared" si="0"/>
        <v>363</v>
      </c>
      <c r="AL4" s="963">
        <f t="shared" si="0"/>
        <v>383</v>
      </c>
      <c r="AM4" s="963">
        <f t="shared" si="0"/>
        <v>330</v>
      </c>
      <c r="AN4" s="963">
        <f t="shared" si="0"/>
        <v>352</v>
      </c>
      <c r="AO4" s="963">
        <f t="shared" si="0"/>
        <v>353</v>
      </c>
      <c r="AP4" s="963">
        <f t="shared" si="0"/>
        <v>327</v>
      </c>
      <c r="AQ4" s="963">
        <f t="shared" si="0"/>
        <v>332</v>
      </c>
      <c r="AR4" s="963">
        <f t="shared" si="0"/>
        <v>372</v>
      </c>
      <c r="AS4" s="963">
        <f t="shared" si="0"/>
        <v>404</v>
      </c>
      <c r="AT4" s="963">
        <f t="shared" si="0"/>
        <v>400</v>
      </c>
      <c r="AU4" s="963">
        <f t="shared" si="0"/>
        <v>375</v>
      </c>
      <c r="AV4" s="963">
        <f t="shared" si="0"/>
        <v>374</v>
      </c>
      <c r="AW4" s="963">
        <f t="shared" si="0"/>
        <v>429</v>
      </c>
      <c r="AX4" s="963">
        <f t="shared" si="0"/>
        <v>421</v>
      </c>
      <c r="AY4" s="963">
        <f t="shared" si="0"/>
        <v>471</v>
      </c>
      <c r="AZ4" s="963">
        <f t="shared" si="0"/>
        <v>485</v>
      </c>
      <c r="BA4" s="963">
        <f t="shared" si="0"/>
        <v>464</v>
      </c>
      <c r="BB4" s="963">
        <f t="shared" si="0"/>
        <v>457</v>
      </c>
      <c r="BC4" s="963">
        <f t="shared" si="0"/>
        <v>546</v>
      </c>
      <c r="BD4" s="963">
        <f t="shared" si="0"/>
        <v>518</v>
      </c>
      <c r="BE4" s="963">
        <f t="shared" si="0"/>
        <v>571</v>
      </c>
      <c r="BF4" s="963">
        <f t="shared" si="0"/>
        <v>606</v>
      </c>
      <c r="BG4" s="963">
        <f t="shared" si="0"/>
        <v>580</v>
      </c>
      <c r="BH4" s="963">
        <f t="shared" si="0"/>
        <v>630</v>
      </c>
      <c r="BI4" s="963">
        <f t="shared" si="0"/>
        <v>619</v>
      </c>
      <c r="BJ4" s="963">
        <f t="shared" si="0"/>
        <v>632</v>
      </c>
      <c r="BK4" s="963">
        <f t="shared" si="0"/>
        <v>665</v>
      </c>
      <c r="BL4" s="963">
        <f t="shared" si="0"/>
        <v>658</v>
      </c>
      <c r="BM4" s="963">
        <f t="shared" si="0"/>
        <v>690</v>
      </c>
      <c r="BN4" s="963">
        <f t="shared" si="0"/>
        <v>715</v>
      </c>
      <c r="BO4" s="963">
        <f t="shared" si="0"/>
        <v>773</v>
      </c>
      <c r="BP4" s="963">
        <f t="shared" si="0"/>
        <v>778</v>
      </c>
      <c r="BQ4" s="963">
        <f t="shared" ref="BQ4:CZ4" si="1">SUM(BQ5:BQ71)</f>
        <v>805</v>
      </c>
      <c r="BR4" s="963">
        <f t="shared" si="1"/>
        <v>778</v>
      </c>
      <c r="BS4" s="963">
        <f t="shared" si="1"/>
        <v>853</v>
      </c>
      <c r="BT4" s="963">
        <f t="shared" si="1"/>
        <v>867</v>
      </c>
      <c r="BU4" s="963">
        <f t="shared" si="1"/>
        <v>835</v>
      </c>
      <c r="BV4" s="963">
        <f t="shared" si="1"/>
        <v>889</v>
      </c>
      <c r="BW4" s="963">
        <f t="shared" si="1"/>
        <v>1001</v>
      </c>
      <c r="BX4" s="963">
        <f t="shared" si="1"/>
        <v>979</v>
      </c>
      <c r="BY4" s="963">
        <f t="shared" si="1"/>
        <v>966</v>
      </c>
      <c r="BZ4" s="963">
        <f t="shared" si="1"/>
        <v>1068</v>
      </c>
      <c r="CA4" s="963">
        <f t="shared" si="1"/>
        <v>1139</v>
      </c>
      <c r="CB4" s="963">
        <f t="shared" si="1"/>
        <v>1172</v>
      </c>
      <c r="CC4" s="963">
        <f t="shared" si="1"/>
        <v>1116</v>
      </c>
      <c r="CD4" s="963">
        <f t="shared" si="1"/>
        <v>1236</v>
      </c>
      <c r="CE4" s="963">
        <f t="shared" si="1"/>
        <v>1287</v>
      </c>
      <c r="CF4" s="963">
        <f t="shared" si="1"/>
        <v>1375</v>
      </c>
      <c r="CG4" s="963">
        <f t="shared" si="1"/>
        <v>1373</v>
      </c>
      <c r="CH4" s="963">
        <f t="shared" si="1"/>
        <v>1378</v>
      </c>
      <c r="CI4" s="963">
        <f t="shared" si="1"/>
        <v>1274</v>
      </c>
      <c r="CJ4" s="963">
        <f t="shared" si="1"/>
        <v>1238</v>
      </c>
      <c r="CK4" s="963">
        <f t="shared" si="1"/>
        <v>1300</v>
      </c>
      <c r="CL4" s="963">
        <f t="shared" si="1"/>
        <v>1278</v>
      </c>
      <c r="CM4" s="963">
        <f t="shared" si="1"/>
        <v>1211</v>
      </c>
      <c r="CN4" s="963">
        <f t="shared" si="1"/>
        <v>1202</v>
      </c>
      <c r="CO4" s="963">
        <f t="shared" si="1"/>
        <v>1157</v>
      </c>
      <c r="CP4" s="963">
        <f t="shared" si="1"/>
        <v>1146</v>
      </c>
      <c r="CQ4" s="963">
        <f t="shared" si="1"/>
        <v>941</v>
      </c>
      <c r="CR4" s="963">
        <f t="shared" si="1"/>
        <v>816</v>
      </c>
      <c r="CS4" s="963">
        <f t="shared" si="1"/>
        <v>749</v>
      </c>
      <c r="CT4" s="963">
        <f t="shared" si="1"/>
        <v>683</v>
      </c>
      <c r="CU4" s="964">
        <f t="shared" si="1"/>
        <v>597</v>
      </c>
      <c r="CV4" s="964">
        <f t="shared" si="1"/>
        <v>480</v>
      </c>
      <c r="CW4" s="964">
        <f t="shared" si="1"/>
        <v>415</v>
      </c>
      <c r="CX4" s="964">
        <f t="shared" si="1"/>
        <v>607</v>
      </c>
      <c r="CY4" s="964">
        <f t="shared" si="1"/>
        <v>374</v>
      </c>
      <c r="CZ4" s="964">
        <f t="shared" si="1"/>
        <v>117</v>
      </c>
      <c r="DA4" s="695"/>
    </row>
    <row r="5" spans="2:105" ht="15" customHeight="1">
      <c r="B5" s="965" t="s">
        <v>1035</v>
      </c>
      <c r="C5" s="966">
        <f t="shared" ref="C5:C68" si="2">SUM(D5:CZ5)</f>
        <v>242</v>
      </c>
      <c r="D5" s="966">
        <v>58</v>
      </c>
      <c r="E5" s="966">
        <v>32</v>
      </c>
      <c r="F5" s="966">
        <v>11</v>
      </c>
      <c r="G5" s="966">
        <v>2</v>
      </c>
      <c r="H5" s="966">
        <v>5</v>
      </c>
      <c r="I5" s="966">
        <v>2</v>
      </c>
      <c r="J5" s="966">
        <v>1</v>
      </c>
      <c r="K5" s="966">
        <v>1</v>
      </c>
      <c r="L5" s="966">
        <v>1</v>
      </c>
      <c r="M5" s="966">
        <v>1</v>
      </c>
      <c r="N5" s="966">
        <v>2</v>
      </c>
      <c r="O5" s="966">
        <v>1</v>
      </c>
      <c r="P5" s="966">
        <v>0</v>
      </c>
      <c r="Q5" s="966">
        <v>0</v>
      </c>
      <c r="R5" s="966">
        <v>0</v>
      </c>
      <c r="S5" s="966">
        <v>0</v>
      </c>
      <c r="T5" s="966">
        <v>0</v>
      </c>
      <c r="U5" s="966">
        <v>0</v>
      </c>
      <c r="V5" s="966">
        <v>1</v>
      </c>
      <c r="W5" s="966">
        <v>1</v>
      </c>
      <c r="X5" s="966">
        <v>0</v>
      </c>
      <c r="Y5" s="966">
        <v>0</v>
      </c>
      <c r="Z5" s="966">
        <v>1</v>
      </c>
      <c r="AA5" s="966">
        <v>0</v>
      </c>
      <c r="AB5" s="966">
        <v>0</v>
      </c>
      <c r="AC5" s="966">
        <v>2</v>
      </c>
      <c r="AD5" s="966">
        <v>0</v>
      </c>
      <c r="AE5" s="966">
        <v>0</v>
      </c>
      <c r="AF5" s="966">
        <v>1</v>
      </c>
      <c r="AG5" s="966">
        <v>0</v>
      </c>
      <c r="AH5" s="966">
        <v>2</v>
      </c>
      <c r="AI5" s="966">
        <v>0</v>
      </c>
      <c r="AJ5" s="966">
        <v>2</v>
      </c>
      <c r="AK5" s="966">
        <v>0</v>
      </c>
      <c r="AL5" s="966">
        <v>1</v>
      </c>
      <c r="AM5" s="966">
        <v>1</v>
      </c>
      <c r="AN5" s="966">
        <v>0</v>
      </c>
      <c r="AO5" s="966">
        <v>2</v>
      </c>
      <c r="AP5" s="966">
        <v>0</v>
      </c>
      <c r="AQ5" s="966">
        <v>0</v>
      </c>
      <c r="AR5" s="966">
        <v>0</v>
      </c>
      <c r="AS5" s="966">
        <v>0</v>
      </c>
      <c r="AT5" s="966">
        <v>0</v>
      </c>
      <c r="AU5" s="966">
        <v>0</v>
      </c>
      <c r="AV5" s="966">
        <v>1</v>
      </c>
      <c r="AW5" s="966">
        <v>0</v>
      </c>
      <c r="AX5" s="966">
        <v>1</v>
      </c>
      <c r="AY5" s="966">
        <v>1</v>
      </c>
      <c r="AZ5" s="966">
        <v>3</v>
      </c>
      <c r="BA5" s="966">
        <v>1</v>
      </c>
      <c r="BB5" s="966">
        <v>3</v>
      </c>
      <c r="BC5" s="966">
        <v>2</v>
      </c>
      <c r="BD5" s="966">
        <v>0</v>
      </c>
      <c r="BE5" s="966">
        <v>0</v>
      </c>
      <c r="BF5" s="966">
        <v>0</v>
      </c>
      <c r="BG5" s="966">
        <v>0</v>
      </c>
      <c r="BH5" s="966">
        <v>1</v>
      </c>
      <c r="BI5" s="966">
        <v>1</v>
      </c>
      <c r="BJ5" s="966">
        <v>0</v>
      </c>
      <c r="BK5" s="966">
        <v>1</v>
      </c>
      <c r="BL5" s="966">
        <v>1</v>
      </c>
      <c r="BM5" s="966">
        <v>3</v>
      </c>
      <c r="BN5" s="966">
        <v>0</v>
      </c>
      <c r="BO5" s="966">
        <v>2</v>
      </c>
      <c r="BP5" s="966">
        <v>0</v>
      </c>
      <c r="BQ5" s="966">
        <v>2</v>
      </c>
      <c r="BR5" s="966">
        <v>1</v>
      </c>
      <c r="BS5" s="966">
        <v>2</v>
      </c>
      <c r="BT5" s="966">
        <v>1</v>
      </c>
      <c r="BU5" s="966">
        <v>1</v>
      </c>
      <c r="BV5" s="966">
        <v>2</v>
      </c>
      <c r="BW5" s="966">
        <v>3</v>
      </c>
      <c r="BX5" s="966">
        <v>2</v>
      </c>
      <c r="BY5" s="966">
        <v>4</v>
      </c>
      <c r="BZ5" s="966">
        <v>1</v>
      </c>
      <c r="CA5" s="966">
        <v>4</v>
      </c>
      <c r="CB5" s="966">
        <v>3</v>
      </c>
      <c r="CC5" s="966">
        <v>2</v>
      </c>
      <c r="CD5" s="966">
        <v>3</v>
      </c>
      <c r="CE5" s="966">
        <v>2</v>
      </c>
      <c r="CF5" s="966">
        <v>2</v>
      </c>
      <c r="CG5" s="966">
        <v>3</v>
      </c>
      <c r="CH5" s="966">
        <v>2</v>
      </c>
      <c r="CI5" s="966">
        <v>6</v>
      </c>
      <c r="CJ5" s="966">
        <v>4</v>
      </c>
      <c r="CK5" s="966">
        <v>4</v>
      </c>
      <c r="CL5" s="966">
        <v>3</v>
      </c>
      <c r="CM5" s="966">
        <v>2</v>
      </c>
      <c r="CN5" s="966">
        <v>4</v>
      </c>
      <c r="CO5" s="966">
        <v>2</v>
      </c>
      <c r="CP5" s="966">
        <v>5</v>
      </c>
      <c r="CQ5" s="966">
        <v>0</v>
      </c>
      <c r="CR5" s="966">
        <v>4</v>
      </c>
      <c r="CS5" s="966">
        <v>4</v>
      </c>
      <c r="CT5" s="966">
        <v>1</v>
      </c>
      <c r="CU5" s="967">
        <v>5</v>
      </c>
      <c r="CV5" s="967">
        <v>1</v>
      </c>
      <c r="CW5" s="967">
        <v>0</v>
      </c>
      <c r="CX5" s="967">
        <v>3</v>
      </c>
      <c r="CY5" s="967">
        <v>2</v>
      </c>
      <c r="CZ5" s="967">
        <v>0</v>
      </c>
      <c r="DA5" s="695"/>
    </row>
    <row r="6" spans="2:105" ht="15" customHeight="1">
      <c r="B6" s="965" t="s">
        <v>1036</v>
      </c>
      <c r="C6" s="966">
        <f t="shared" si="2"/>
        <v>481</v>
      </c>
      <c r="D6" s="966">
        <v>1</v>
      </c>
      <c r="E6" s="966">
        <v>0</v>
      </c>
      <c r="F6" s="966">
        <v>0</v>
      </c>
      <c r="G6" s="966">
        <v>0</v>
      </c>
      <c r="H6" s="966">
        <v>0</v>
      </c>
      <c r="I6" s="966">
        <v>0</v>
      </c>
      <c r="J6" s="966">
        <v>0</v>
      </c>
      <c r="K6" s="966">
        <v>0</v>
      </c>
      <c r="L6" s="966">
        <v>0</v>
      </c>
      <c r="M6" s="966">
        <v>0</v>
      </c>
      <c r="N6" s="966">
        <v>0</v>
      </c>
      <c r="O6" s="966">
        <v>1</v>
      </c>
      <c r="P6" s="966">
        <v>0</v>
      </c>
      <c r="Q6" s="966">
        <v>1</v>
      </c>
      <c r="R6" s="966">
        <v>0</v>
      </c>
      <c r="S6" s="966">
        <v>1</v>
      </c>
      <c r="T6" s="966">
        <v>2</v>
      </c>
      <c r="U6" s="966">
        <v>4</v>
      </c>
      <c r="V6" s="966">
        <v>2</v>
      </c>
      <c r="W6" s="966">
        <v>8</v>
      </c>
      <c r="X6" s="966">
        <v>5</v>
      </c>
      <c r="Y6" s="966">
        <v>4</v>
      </c>
      <c r="Z6" s="966">
        <v>2</v>
      </c>
      <c r="AA6" s="966">
        <v>2</v>
      </c>
      <c r="AB6" s="966">
        <v>4</v>
      </c>
      <c r="AC6" s="966">
        <v>7</v>
      </c>
      <c r="AD6" s="966">
        <v>9</v>
      </c>
      <c r="AE6" s="966">
        <v>7</v>
      </c>
      <c r="AF6" s="966">
        <v>6</v>
      </c>
      <c r="AG6" s="966">
        <v>9</v>
      </c>
      <c r="AH6" s="966">
        <v>6</v>
      </c>
      <c r="AI6" s="966">
        <v>9</v>
      </c>
      <c r="AJ6" s="966">
        <v>6</v>
      </c>
      <c r="AK6" s="966">
        <v>8</v>
      </c>
      <c r="AL6" s="966">
        <v>3</v>
      </c>
      <c r="AM6" s="966">
        <v>7</v>
      </c>
      <c r="AN6" s="966">
        <v>6</v>
      </c>
      <c r="AO6" s="966">
        <v>5</v>
      </c>
      <c r="AP6" s="966">
        <v>11</v>
      </c>
      <c r="AQ6" s="966">
        <v>6</v>
      </c>
      <c r="AR6" s="966">
        <v>3</v>
      </c>
      <c r="AS6" s="966">
        <v>3</v>
      </c>
      <c r="AT6" s="966">
        <v>3</v>
      </c>
      <c r="AU6" s="966">
        <v>2</v>
      </c>
      <c r="AV6" s="966">
        <v>15</v>
      </c>
      <c r="AW6" s="966">
        <v>10</v>
      </c>
      <c r="AX6" s="966">
        <v>5</v>
      </c>
      <c r="AY6" s="966">
        <v>6</v>
      </c>
      <c r="AZ6" s="966">
        <v>6</v>
      </c>
      <c r="BA6" s="966">
        <v>7</v>
      </c>
      <c r="BB6" s="966">
        <v>2</v>
      </c>
      <c r="BC6" s="966">
        <v>10</v>
      </c>
      <c r="BD6" s="966">
        <v>6</v>
      </c>
      <c r="BE6" s="966">
        <v>5</v>
      </c>
      <c r="BF6" s="966">
        <v>5</v>
      </c>
      <c r="BG6" s="966">
        <v>10</v>
      </c>
      <c r="BH6" s="966">
        <v>12</v>
      </c>
      <c r="BI6" s="966">
        <v>7</v>
      </c>
      <c r="BJ6" s="966">
        <v>6</v>
      </c>
      <c r="BK6" s="966">
        <v>9</v>
      </c>
      <c r="BL6" s="966">
        <v>7</v>
      </c>
      <c r="BM6" s="966">
        <v>9</v>
      </c>
      <c r="BN6" s="966">
        <v>7</v>
      </c>
      <c r="BO6" s="966">
        <v>5</v>
      </c>
      <c r="BP6" s="966">
        <v>6</v>
      </c>
      <c r="BQ6" s="966">
        <v>4</v>
      </c>
      <c r="BR6" s="966">
        <v>6</v>
      </c>
      <c r="BS6" s="966">
        <v>4</v>
      </c>
      <c r="BT6" s="966">
        <v>12</v>
      </c>
      <c r="BU6" s="966">
        <v>9</v>
      </c>
      <c r="BV6" s="966">
        <v>2</v>
      </c>
      <c r="BW6" s="966">
        <v>12</v>
      </c>
      <c r="BX6" s="966">
        <v>9</v>
      </c>
      <c r="BY6" s="966">
        <v>7</v>
      </c>
      <c r="BZ6" s="966">
        <v>7</v>
      </c>
      <c r="CA6" s="966">
        <v>5</v>
      </c>
      <c r="CB6" s="966">
        <v>8</v>
      </c>
      <c r="CC6" s="966">
        <v>7</v>
      </c>
      <c r="CD6" s="966">
        <v>4</v>
      </c>
      <c r="CE6" s="966">
        <v>11</v>
      </c>
      <c r="CF6" s="966">
        <v>6</v>
      </c>
      <c r="CG6" s="966">
        <v>2</v>
      </c>
      <c r="CH6" s="966">
        <v>9</v>
      </c>
      <c r="CI6" s="966">
        <v>5</v>
      </c>
      <c r="CJ6" s="966">
        <v>6</v>
      </c>
      <c r="CK6" s="966">
        <v>6</v>
      </c>
      <c r="CL6" s="966">
        <v>5</v>
      </c>
      <c r="CM6" s="966">
        <v>5</v>
      </c>
      <c r="CN6" s="966">
        <v>1</v>
      </c>
      <c r="CO6" s="966">
        <v>2</v>
      </c>
      <c r="CP6" s="966">
        <v>4</v>
      </c>
      <c r="CQ6" s="966">
        <v>2</v>
      </c>
      <c r="CR6" s="966">
        <v>3</v>
      </c>
      <c r="CS6" s="966">
        <v>3</v>
      </c>
      <c r="CT6" s="966">
        <v>2</v>
      </c>
      <c r="CU6" s="967">
        <v>2</v>
      </c>
      <c r="CV6" s="967">
        <v>0</v>
      </c>
      <c r="CW6" s="967">
        <v>1</v>
      </c>
      <c r="CX6" s="967">
        <v>1</v>
      </c>
      <c r="CY6" s="967">
        <v>1</v>
      </c>
      <c r="CZ6" s="967">
        <v>0</v>
      </c>
      <c r="DA6" s="695"/>
    </row>
    <row r="7" spans="2:105" ht="15" customHeight="1">
      <c r="B7" s="965" t="s">
        <v>1037</v>
      </c>
      <c r="C7" s="966">
        <f t="shared" si="2"/>
        <v>5</v>
      </c>
      <c r="D7" s="966">
        <v>1</v>
      </c>
      <c r="E7" s="966">
        <v>0</v>
      </c>
      <c r="F7" s="966">
        <v>0</v>
      </c>
      <c r="G7" s="966">
        <v>0</v>
      </c>
      <c r="H7" s="966">
        <v>0</v>
      </c>
      <c r="I7" s="966">
        <v>0</v>
      </c>
      <c r="J7" s="966">
        <v>0</v>
      </c>
      <c r="K7" s="966">
        <v>0</v>
      </c>
      <c r="L7" s="966">
        <v>0</v>
      </c>
      <c r="M7" s="966">
        <v>0</v>
      </c>
      <c r="N7" s="966">
        <v>0</v>
      </c>
      <c r="O7" s="966">
        <v>0</v>
      </c>
      <c r="P7" s="966">
        <v>0</v>
      </c>
      <c r="Q7" s="966">
        <v>0</v>
      </c>
      <c r="R7" s="966">
        <v>0</v>
      </c>
      <c r="S7" s="966">
        <v>0</v>
      </c>
      <c r="T7" s="966">
        <v>0</v>
      </c>
      <c r="U7" s="966">
        <v>0</v>
      </c>
      <c r="V7" s="966">
        <v>0</v>
      </c>
      <c r="W7" s="966">
        <v>0</v>
      </c>
      <c r="X7" s="966">
        <v>0</v>
      </c>
      <c r="Y7" s="966">
        <v>0</v>
      </c>
      <c r="Z7" s="966">
        <v>0</v>
      </c>
      <c r="AA7" s="966">
        <v>0</v>
      </c>
      <c r="AB7" s="966">
        <v>0</v>
      </c>
      <c r="AC7" s="966">
        <v>0</v>
      </c>
      <c r="AD7" s="966">
        <v>0</v>
      </c>
      <c r="AE7" s="966">
        <v>0</v>
      </c>
      <c r="AF7" s="966">
        <v>0</v>
      </c>
      <c r="AG7" s="966">
        <v>0</v>
      </c>
      <c r="AH7" s="966">
        <v>0</v>
      </c>
      <c r="AI7" s="966">
        <v>0</v>
      </c>
      <c r="AJ7" s="966">
        <v>0</v>
      </c>
      <c r="AK7" s="966">
        <v>0</v>
      </c>
      <c r="AL7" s="966">
        <v>0</v>
      </c>
      <c r="AM7" s="966">
        <v>0</v>
      </c>
      <c r="AN7" s="966">
        <v>0</v>
      </c>
      <c r="AO7" s="966">
        <v>0</v>
      </c>
      <c r="AP7" s="966">
        <v>0</v>
      </c>
      <c r="AQ7" s="966">
        <v>0</v>
      </c>
      <c r="AR7" s="966">
        <v>0</v>
      </c>
      <c r="AS7" s="966">
        <v>0</v>
      </c>
      <c r="AT7" s="966">
        <v>0</v>
      </c>
      <c r="AU7" s="966">
        <v>0</v>
      </c>
      <c r="AV7" s="966">
        <v>0</v>
      </c>
      <c r="AW7" s="966">
        <v>0</v>
      </c>
      <c r="AX7" s="966">
        <v>0</v>
      </c>
      <c r="AY7" s="966">
        <v>0</v>
      </c>
      <c r="AZ7" s="966">
        <v>0</v>
      </c>
      <c r="BA7" s="966">
        <v>0</v>
      </c>
      <c r="BB7" s="966">
        <v>1</v>
      </c>
      <c r="BC7" s="966">
        <v>0</v>
      </c>
      <c r="BD7" s="966">
        <v>0</v>
      </c>
      <c r="BE7" s="966">
        <v>0</v>
      </c>
      <c r="BF7" s="966">
        <v>0</v>
      </c>
      <c r="BG7" s="966">
        <v>0</v>
      </c>
      <c r="BH7" s="966">
        <v>0</v>
      </c>
      <c r="BI7" s="966">
        <v>0</v>
      </c>
      <c r="BJ7" s="966">
        <v>0</v>
      </c>
      <c r="BK7" s="966">
        <v>0</v>
      </c>
      <c r="BL7" s="966">
        <v>0</v>
      </c>
      <c r="BM7" s="966">
        <v>0</v>
      </c>
      <c r="BN7" s="966">
        <v>0</v>
      </c>
      <c r="BO7" s="966">
        <v>0</v>
      </c>
      <c r="BP7" s="966">
        <v>0</v>
      </c>
      <c r="BQ7" s="966">
        <v>0</v>
      </c>
      <c r="BR7" s="966">
        <v>0</v>
      </c>
      <c r="BS7" s="966">
        <v>0</v>
      </c>
      <c r="BT7" s="966">
        <v>0</v>
      </c>
      <c r="BU7" s="966">
        <v>0</v>
      </c>
      <c r="BV7" s="966">
        <v>0</v>
      </c>
      <c r="BW7" s="966">
        <v>1</v>
      </c>
      <c r="BX7" s="966">
        <v>0</v>
      </c>
      <c r="BY7" s="966">
        <v>0</v>
      </c>
      <c r="BZ7" s="966">
        <v>0</v>
      </c>
      <c r="CA7" s="966">
        <v>0</v>
      </c>
      <c r="CB7" s="966">
        <v>1</v>
      </c>
      <c r="CC7" s="966">
        <v>0</v>
      </c>
      <c r="CD7" s="966">
        <v>0</v>
      </c>
      <c r="CE7" s="966">
        <v>0</v>
      </c>
      <c r="CF7" s="966">
        <v>0</v>
      </c>
      <c r="CG7" s="966">
        <v>0</v>
      </c>
      <c r="CH7" s="966">
        <v>0</v>
      </c>
      <c r="CI7" s="966">
        <v>0</v>
      </c>
      <c r="CJ7" s="966">
        <v>0</v>
      </c>
      <c r="CK7" s="966">
        <v>0</v>
      </c>
      <c r="CL7" s="966">
        <v>0</v>
      </c>
      <c r="CM7" s="966">
        <v>0</v>
      </c>
      <c r="CN7" s="966">
        <v>0</v>
      </c>
      <c r="CO7" s="966">
        <v>0</v>
      </c>
      <c r="CP7" s="966">
        <v>0</v>
      </c>
      <c r="CQ7" s="966">
        <v>0</v>
      </c>
      <c r="CR7" s="966">
        <v>0</v>
      </c>
      <c r="CS7" s="966">
        <v>0</v>
      </c>
      <c r="CT7" s="966">
        <v>0</v>
      </c>
      <c r="CU7" s="967">
        <v>0</v>
      </c>
      <c r="CV7" s="967">
        <v>0</v>
      </c>
      <c r="CW7" s="967">
        <v>1</v>
      </c>
      <c r="CX7" s="967">
        <v>0</v>
      </c>
      <c r="CY7" s="967">
        <v>0</v>
      </c>
      <c r="CZ7" s="967">
        <v>0</v>
      </c>
      <c r="DA7" s="695"/>
    </row>
    <row r="8" spans="2:105" ht="15" customHeight="1">
      <c r="B8" s="965" t="s">
        <v>1038</v>
      </c>
      <c r="C8" s="966">
        <f t="shared" si="2"/>
        <v>1971</v>
      </c>
      <c r="D8" s="966">
        <v>36</v>
      </c>
      <c r="E8" s="966">
        <v>12</v>
      </c>
      <c r="F8" s="966">
        <v>16</v>
      </c>
      <c r="G8" s="966">
        <v>8</v>
      </c>
      <c r="H8" s="966">
        <v>5</v>
      </c>
      <c r="I8" s="966">
        <v>4</v>
      </c>
      <c r="J8" s="966">
        <v>5</v>
      </c>
      <c r="K8" s="966">
        <v>6</v>
      </c>
      <c r="L8" s="966">
        <v>4</v>
      </c>
      <c r="M8" s="966">
        <v>8</v>
      </c>
      <c r="N8" s="966">
        <v>7</v>
      </c>
      <c r="O8" s="966">
        <v>7</v>
      </c>
      <c r="P8" s="966">
        <v>5</v>
      </c>
      <c r="Q8" s="966">
        <v>9</v>
      </c>
      <c r="R8" s="966">
        <v>7</v>
      </c>
      <c r="S8" s="966">
        <v>10</v>
      </c>
      <c r="T8" s="966">
        <v>18</v>
      </c>
      <c r="U8" s="966">
        <v>8</v>
      </c>
      <c r="V8" s="966">
        <v>14</v>
      </c>
      <c r="W8" s="966">
        <v>6</v>
      </c>
      <c r="X8" s="966">
        <v>3</v>
      </c>
      <c r="Y8" s="966">
        <v>7</v>
      </c>
      <c r="Z8" s="966">
        <v>12</v>
      </c>
      <c r="AA8" s="966">
        <v>8</v>
      </c>
      <c r="AB8" s="966">
        <v>7</v>
      </c>
      <c r="AC8" s="966">
        <v>4</v>
      </c>
      <c r="AD8" s="966">
        <v>8</v>
      </c>
      <c r="AE8" s="966">
        <v>10</v>
      </c>
      <c r="AF8" s="966">
        <v>10</v>
      </c>
      <c r="AG8" s="966">
        <v>19</v>
      </c>
      <c r="AH8" s="966">
        <v>9</v>
      </c>
      <c r="AI8" s="966">
        <v>12</v>
      </c>
      <c r="AJ8" s="966">
        <v>10</v>
      </c>
      <c r="AK8" s="966">
        <v>7</v>
      </c>
      <c r="AL8" s="966">
        <v>18</v>
      </c>
      <c r="AM8" s="966">
        <v>7</v>
      </c>
      <c r="AN8" s="966">
        <v>8</v>
      </c>
      <c r="AO8" s="966">
        <v>12</v>
      </c>
      <c r="AP8" s="966">
        <v>9</v>
      </c>
      <c r="AQ8" s="966">
        <v>10</v>
      </c>
      <c r="AR8" s="966">
        <v>14</v>
      </c>
      <c r="AS8" s="966">
        <v>13</v>
      </c>
      <c r="AT8" s="966">
        <v>10</v>
      </c>
      <c r="AU8" s="966">
        <v>16</v>
      </c>
      <c r="AV8" s="966">
        <v>12</v>
      </c>
      <c r="AW8" s="966">
        <v>25</v>
      </c>
      <c r="AX8" s="966">
        <v>15</v>
      </c>
      <c r="AY8" s="966">
        <v>14</v>
      </c>
      <c r="AZ8" s="966">
        <v>22</v>
      </c>
      <c r="BA8" s="966">
        <v>11</v>
      </c>
      <c r="BB8" s="966">
        <v>15</v>
      </c>
      <c r="BC8" s="966">
        <v>33</v>
      </c>
      <c r="BD8" s="966">
        <v>20</v>
      </c>
      <c r="BE8" s="966">
        <v>25</v>
      </c>
      <c r="BF8" s="966">
        <v>24</v>
      </c>
      <c r="BG8" s="966">
        <v>28</v>
      </c>
      <c r="BH8" s="966">
        <v>25</v>
      </c>
      <c r="BI8" s="966">
        <v>28</v>
      </c>
      <c r="BJ8" s="966">
        <v>32</v>
      </c>
      <c r="BK8" s="966">
        <v>19</v>
      </c>
      <c r="BL8" s="966">
        <v>23</v>
      </c>
      <c r="BM8" s="966">
        <v>35</v>
      </c>
      <c r="BN8" s="966">
        <v>36</v>
      </c>
      <c r="BO8" s="966">
        <v>25</v>
      </c>
      <c r="BP8" s="966">
        <v>23</v>
      </c>
      <c r="BQ8" s="966">
        <v>26</v>
      </c>
      <c r="BR8" s="966">
        <v>32</v>
      </c>
      <c r="BS8" s="966">
        <v>28</v>
      </c>
      <c r="BT8" s="966">
        <v>44</v>
      </c>
      <c r="BU8" s="966">
        <v>24</v>
      </c>
      <c r="BV8" s="966">
        <v>32</v>
      </c>
      <c r="BW8" s="966">
        <v>37</v>
      </c>
      <c r="BX8" s="966">
        <v>39</v>
      </c>
      <c r="BY8" s="966">
        <v>39</v>
      </c>
      <c r="BZ8" s="966">
        <v>36</v>
      </c>
      <c r="CA8" s="966">
        <v>40</v>
      </c>
      <c r="CB8" s="966">
        <v>44</v>
      </c>
      <c r="CC8" s="966">
        <v>38</v>
      </c>
      <c r="CD8" s="966">
        <v>44</v>
      </c>
      <c r="CE8" s="966">
        <v>44</v>
      </c>
      <c r="CF8" s="966">
        <v>43</v>
      </c>
      <c r="CG8" s="966">
        <v>41</v>
      </c>
      <c r="CH8" s="966">
        <v>44</v>
      </c>
      <c r="CI8" s="966">
        <v>42</v>
      </c>
      <c r="CJ8" s="966">
        <v>29</v>
      </c>
      <c r="CK8" s="966">
        <v>38</v>
      </c>
      <c r="CL8" s="966">
        <v>28</v>
      </c>
      <c r="CM8" s="966">
        <v>37</v>
      </c>
      <c r="CN8" s="966">
        <v>31</v>
      </c>
      <c r="CO8" s="966">
        <v>31</v>
      </c>
      <c r="CP8" s="966">
        <v>24</v>
      </c>
      <c r="CQ8" s="966">
        <v>11</v>
      </c>
      <c r="CR8" s="966">
        <v>15</v>
      </c>
      <c r="CS8" s="966">
        <v>14</v>
      </c>
      <c r="CT8" s="966">
        <v>22</v>
      </c>
      <c r="CU8" s="967">
        <v>17</v>
      </c>
      <c r="CV8" s="967">
        <v>6</v>
      </c>
      <c r="CW8" s="967">
        <v>8</v>
      </c>
      <c r="CX8" s="967">
        <v>5</v>
      </c>
      <c r="CY8" s="967">
        <v>8</v>
      </c>
      <c r="CZ8" s="967">
        <v>2</v>
      </c>
      <c r="DA8" s="695"/>
    </row>
    <row r="9" spans="2:105" ht="15" customHeight="1">
      <c r="B9" s="965" t="s">
        <v>1039</v>
      </c>
      <c r="C9" s="966">
        <f t="shared" si="2"/>
        <v>57</v>
      </c>
      <c r="D9" s="966">
        <v>8</v>
      </c>
      <c r="E9" s="966">
        <v>0</v>
      </c>
      <c r="F9" s="966">
        <v>1</v>
      </c>
      <c r="G9" s="966">
        <v>1</v>
      </c>
      <c r="H9" s="966">
        <v>2</v>
      </c>
      <c r="I9" s="966">
        <v>0</v>
      </c>
      <c r="J9" s="966">
        <v>0</v>
      </c>
      <c r="K9" s="966">
        <v>1</v>
      </c>
      <c r="L9" s="966">
        <v>1</v>
      </c>
      <c r="M9" s="966">
        <v>0</v>
      </c>
      <c r="N9" s="966">
        <v>1</v>
      </c>
      <c r="O9" s="966">
        <v>0</v>
      </c>
      <c r="P9" s="966">
        <v>0</v>
      </c>
      <c r="Q9" s="966">
        <v>1</v>
      </c>
      <c r="R9" s="966">
        <v>0</v>
      </c>
      <c r="S9" s="966">
        <v>0</v>
      </c>
      <c r="T9" s="966">
        <v>1</v>
      </c>
      <c r="U9" s="966">
        <v>0</v>
      </c>
      <c r="V9" s="966">
        <v>3</v>
      </c>
      <c r="W9" s="966">
        <v>0</v>
      </c>
      <c r="X9" s="966">
        <v>3</v>
      </c>
      <c r="Y9" s="966">
        <v>1</v>
      </c>
      <c r="Z9" s="966">
        <v>0</v>
      </c>
      <c r="AA9" s="966">
        <v>1</v>
      </c>
      <c r="AB9" s="966">
        <v>1</v>
      </c>
      <c r="AC9" s="966">
        <v>0</v>
      </c>
      <c r="AD9" s="966">
        <v>1</v>
      </c>
      <c r="AE9" s="966">
        <v>1</v>
      </c>
      <c r="AF9" s="966">
        <v>1</v>
      </c>
      <c r="AG9" s="966">
        <v>0</v>
      </c>
      <c r="AH9" s="966">
        <v>1</v>
      </c>
      <c r="AI9" s="966">
        <v>1</v>
      </c>
      <c r="AJ9" s="966">
        <v>0</v>
      </c>
      <c r="AK9" s="966">
        <v>0</v>
      </c>
      <c r="AL9" s="966">
        <v>1</v>
      </c>
      <c r="AM9" s="966">
        <v>0</v>
      </c>
      <c r="AN9" s="966">
        <v>0</v>
      </c>
      <c r="AO9" s="966">
        <v>0</v>
      </c>
      <c r="AP9" s="966">
        <v>0</v>
      </c>
      <c r="AQ9" s="966">
        <v>0</v>
      </c>
      <c r="AR9" s="966">
        <v>1</v>
      </c>
      <c r="AS9" s="966">
        <v>0</v>
      </c>
      <c r="AT9" s="966">
        <v>1</v>
      </c>
      <c r="AU9" s="966">
        <v>2</v>
      </c>
      <c r="AV9" s="966">
        <v>0</v>
      </c>
      <c r="AW9" s="966">
        <v>0</v>
      </c>
      <c r="AX9" s="966">
        <v>0</v>
      </c>
      <c r="AY9" s="966">
        <v>0</v>
      </c>
      <c r="AZ9" s="966">
        <v>0</v>
      </c>
      <c r="BA9" s="966">
        <v>0</v>
      </c>
      <c r="BB9" s="966">
        <v>0</v>
      </c>
      <c r="BC9" s="966">
        <v>1</v>
      </c>
      <c r="BD9" s="966">
        <v>0</v>
      </c>
      <c r="BE9" s="966">
        <v>1</v>
      </c>
      <c r="BF9" s="966">
        <v>0</v>
      </c>
      <c r="BG9" s="966">
        <v>1</v>
      </c>
      <c r="BH9" s="966">
        <v>1</v>
      </c>
      <c r="BI9" s="966">
        <v>1</v>
      </c>
      <c r="BJ9" s="966">
        <v>1</v>
      </c>
      <c r="BK9" s="966">
        <v>0</v>
      </c>
      <c r="BL9" s="966">
        <v>0</v>
      </c>
      <c r="BM9" s="966">
        <v>0</v>
      </c>
      <c r="BN9" s="966">
        <v>0</v>
      </c>
      <c r="BO9" s="966">
        <v>0</v>
      </c>
      <c r="BP9" s="966">
        <v>0</v>
      </c>
      <c r="BQ9" s="966">
        <v>2</v>
      </c>
      <c r="BR9" s="966">
        <v>0</v>
      </c>
      <c r="BS9" s="966">
        <v>0</v>
      </c>
      <c r="BT9" s="966">
        <v>0</v>
      </c>
      <c r="BU9" s="966">
        <v>3</v>
      </c>
      <c r="BV9" s="966">
        <v>0</v>
      </c>
      <c r="BW9" s="966">
        <v>0</v>
      </c>
      <c r="BX9" s="966">
        <v>1</v>
      </c>
      <c r="BY9" s="966">
        <v>0</v>
      </c>
      <c r="BZ9" s="966">
        <v>0</v>
      </c>
      <c r="CA9" s="966">
        <v>0</v>
      </c>
      <c r="CB9" s="966">
        <v>0</v>
      </c>
      <c r="CC9" s="966">
        <v>0</v>
      </c>
      <c r="CD9" s="966">
        <v>0</v>
      </c>
      <c r="CE9" s="966">
        <v>0</v>
      </c>
      <c r="CF9" s="966">
        <v>1</v>
      </c>
      <c r="CG9" s="966">
        <v>0</v>
      </c>
      <c r="CH9" s="966">
        <v>0</v>
      </c>
      <c r="CI9" s="966">
        <v>2</v>
      </c>
      <c r="CJ9" s="966">
        <v>0</v>
      </c>
      <c r="CK9" s="966">
        <v>0</v>
      </c>
      <c r="CL9" s="966">
        <v>2</v>
      </c>
      <c r="CM9" s="966">
        <v>1</v>
      </c>
      <c r="CN9" s="966">
        <v>0</v>
      </c>
      <c r="CO9" s="966">
        <v>1</v>
      </c>
      <c r="CP9" s="966">
        <v>0</v>
      </c>
      <c r="CQ9" s="966">
        <v>0</v>
      </c>
      <c r="CR9" s="966">
        <v>0</v>
      </c>
      <c r="CS9" s="966">
        <v>0</v>
      </c>
      <c r="CT9" s="966">
        <v>0</v>
      </c>
      <c r="CU9" s="967">
        <v>0</v>
      </c>
      <c r="CV9" s="967">
        <v>1</v>
      </c>
      <c r="CW9" s="967">
        <v>1</v>
      </c>
      <c r="CX9" s="967">
        <v>0</v>
      </c>
      <c r="CY9" s="967">
        <v>0</v>
      </c>
      <c r="CZ9" s="967">
        <v>0</v>
      </c>
      <c r="DA9" s="695"/>
    </row>
    <row r="10" spans="2:105" ht="15" customHeight="1">
      <c r="B10" s="965" t="s">
        <v>1040</v>
      </c>
      <c r="C10" s="966">
        <f t="shared" si="2"/>
        <v>751</v>
      </c>
      <c r="D10" s="966">
        <v>14</v>
      </c>
      <c r="E10" s="966">
        <v>16</v>
      </c>
      <c r="F10" s="966">
        <v>3</v>
      </c>
      <c r="G10" s="966">
        <v>6</v>
      </c>
      <c r="H10" s="966">
        <v>3</v>
      </c>
      <c r="I10" s="966">
        <v>2</v>
      </c>
      <c r="J10" s="966">
        <v>2</v>
      </c>
      <c r="K10" s="966">
        <v>1</v>
      </c>
      <c r="L10" s="966">
        <v>1</v>
      </c>
      <c r="M10" s="966">
        <v>0</v>
      </c>
      <c r="N10" s="966">
        <v>2</v>
      </c>
      <c r="O10" s="966">
        <v>2</v>
      </c>
      <c r="P10" s="966">
        <v>4</v>
      </c>
      <c r="Q10" s="966">
        <v>1</v>
      </c>
      <c r="R10" s="966">
        <v>2</v>
      </c>
      <c r="S10" s="966">
        <v>2</v>
      </c>
      <c r="T10" s="966">
        <v>2</v>
      </c>
      <c r="U10" s="966">
        <v>4</v>
      </c>
      <c r="V10" s="966">
        <v>3</v>
      </c>
      <c r="W10" s="966">
        <v>1</v>
      </c>
      <c r="X10" s="966">
        <v>7</v>
      </c>
      <c r="Y10" s="966">
        <v>4</v>
      </c>
      <c r="Z10" s="966">
        <v>3</v>
      </c>
      <c r="AA10" s="966">
        <v>1</v>
      </c>
      <c r="AB10" s="966">
        <v>5</v>
      </c>
      <c r="AC10" s="966">
        <v>2</v>
      </c>
      <c r="AD10" s="966">
        <v>4</v>
      </c>
      <c r="AE10" s="966">
        <v>2</v>
      </c>
      <c r="AF10" s="966">
        <v>4</v>
      </c>
      <c r="AG10" s="966">
        <v>4</v>
      </c>
      <c r="AH10" s="966">
        <v>2</v>
      </c>
      <c r="AI10" s="966">
        <v>9</v>
      </c>
      <c r="AJ10" s="966">
        <v>3</v>
      </c>
      <c r="AK10" s="966">
        <v>1</v>
      </c>
      <c r="AL10" s="966">
        <v>0</v>
      </c>
      <c r="AM10" s="966">
        <v>2</v>
      </c>
      <c r="AN10" s="966">
        <v>1</v>
      </c>
      <c r="AO10" s="966">
        <v>3</v>
      </c>
      <c r="AP10" s="966">
        <v>0</v>
      </c>
      <c r="AQ10" s="966">
        <v>4</v>
      </c>
      <c r="AR10" s="966">
        <v>2</v>
      </c>
      <c r="AS10" s="966">
        <v>2</v>
      </c>
      <c r="AT10" s="966">
        <v>2</v>
      </c>
      <c r="AU10" s="966">
        <v>5</v>
      </c>
      <c r="AV10" s="966">
        <v>6</v>
      </c>
      <c r="AW10" s="966">
        <v>5</v>
      </c>
      <c r="AX10" s="966">
        <v>3</v>
      </c>
      <c r="AY10" s="966">
        <v>3</v>
      </c>
      <c r="AZ10" s="966">
        <v>5</v>
      </c>
      <c r="BA10" s="966">
        <v>6</v>
      </c>
      <c r="BB10" s="966">
        <v>7</v>
      </c>
      <c r="BC10" s="966">
        <v>6</v>
      </c>
      <c r="BD10" s="966">
        <v>3</v>
      </c>
      <c r="BE10" s="966">
        <v>9</v>
      </c>
      <c r="BF10" s="966">
        <v>5</v>
      </c>
      <c r="BG10" s="966">
        <v>7</v>
      </c>
      <c r="BH10" s="966">
        <v>5</v>
      </c>
      <c r="BI10" s="966">
        <v>7</v>
      </c>
      <c r="BJ10" s="966">
        <v>6</v>
      </c>
      <c r="BK10" s="966">
        <v>6</v>
      </c>
      <c r="BL10" s="966">
        <v>9</v>
      </c>
      <c r="BM10" s="966">
        <v>5</v>
      </c>
      <c r="BN10" s="966">
        <v>7</v>
      </c>
      <c r="BO10" s="966">
        <v>6</v>
      </c>
      <c r="BP10" s="966">
        <v>7</v>
      </c>
      <c r="BQ10" s="966">
        <v>11</v>
      </c>
      <c r="BR10" s="966">
        <v>8</v>
      </c>
      <c r="BS10" s="966">
        <v>13</v>
      </c>
      <c r="BT10" s="966">
        <v>7</v>
      </c>
      <c r="BU10" s="966">
        <v>10</v>
      </c>
      <c r="BV10" s="966">
        <v>5</v>
      </c>
      <c r="BW10" s="966">
        <v>12</v>
      </c>
      <c r="BX10" s="966">
        <v>10</v>
      </c>
      <c r="BY10" s="966">
        <v>17</v>
      </c>
      <c r="BZ10" s="966">
        <v>14</v>
      </c>
      <c r="CA10" s="966">
        <v>15</v>
      </c>
      <c r="CB10" s="966">
        <v>8</v>
      </c>
      <c r="CC10" s="966">
        <v>11</v>
      </c>
      <c r="CD10" s="966">
        <v>18</v>
      </c>
      <c r="CE10" s="966">
        <v>22</v>
      </c>
      <c r="CF10" s="966">
        <v>21</v>
      </c>
      <c r="CG10" s="966">
        <v>20</v>
      </c>
      <c r="CH10" s="966">
        <v>22</v>
      </c>
      <c r="CI10" s="966">
        <v>15</v>
      </c>
      <c r="CJ10" s="966">
        <v>15</v>
      </c>
      <c r="CK10" s="966">
        <v>23</v>
      </c>
      <c r="CL10" s="966">
        <v>18</v>
      </c>
      <c r="CM10" s="966">
        <v>18</v>
      </c>
      <c r="CN10" s="966">
        <v>25</v>
      </c>
      <c r="CO10" s="966">
        <v>26</v>
      </c>
      <c r="CP10" s="966">
        <v>13</v>
      </c>
      <c r="CQ10" s="966">
        <v>10</v>
      </c>
      <c r="CR10" s="966">
        <v>10</v>
      </c>
      <c r="CS10" s="966">
        <v>16</v>
      </c>
      <c r="CT10" s="966">
        <v>10</v>
      </c>
      <c r="CU10" s="967">
        <v>12</v>
      </c>
      <c r="CV10" s="967">
        <v>6</v>
      </c>
      <c r="CW10" s="967">
        <v>8</v>
      </c>
      <c r="CX10" s="967">
        <v>11</v>
      </c>
      <c r="CY10" s="967">
        <v>2</v>
      </c>
      <c r="CZ10" s="967">
        <v>3</v>
      </c>
      <c r="DA10" s="695"/>
    </row>
    <row r="11" spans="2:105" ht="15" customHeight="1">
      <c r="B11" s="965" t="s">
        <v>1041</v>
      </c>
      <c r="C11" s="966">
        <f t="shared" si="2"/>
        <v>662</v>
      </c>
      <c r="D11" s="966">
        <v>1</v>
      </c>
      <c r="E11" s="966">
        <v>1</v>
      </c>
      <c r="F11" s="966">
        <v>0</v>
      </c>
      <c r="G11" s="966">
        <v>1</v>
      </c>
      <c r="H11" s="966">
        <v>1</v>
      </c>
      <c r="I11" s="966">
        <v>0</v>
      </c>
      <c r="J11" s="966">
        <v>1</v>
      </c>
      <c r="K11" s="966">
        <v>0</v>
      </c>
      <c r="L11" s="966">
        <v>1</v>
      </c>
      <c r="M11" s="966">
        <v>1</v>
      </c>
      <c r="N11" s="966">
        <v>0</v>
      </c>
      <c r="O11" s="966">
        <v>0</v>
      </c>
      <c r="P11" s="966">
        <v>0</v>
      </c>
      <c r="Q11" s="966">
        <v>0</v>
      </c>
      <c r="R11" s="966">
        <v>0</v>
      </c>
      <c r="S11" s="966">
        <v>0</v>
      </c>
      <c r="T11" s="966">
        <v>1</v>
      </c>
      <c r="U11" s="966">
        <v>0</v>
      </c>
      <c r="V11" s="966">
        <v>5</v>
      </c>
      <c r="W11" s="966">
        <v>4</v>
      </c>
      <c r="X11" s="966">
        <v>4</v>
      </c>
      <c r="Y11" s="966">
        <v>4</v>
      </c>
      <c r="Z11" s="966">
        <v>13</v>
      </c>
      <c r="AA11" s="966">
        <v>13</v>
      </c>
      <c r="AB11" s="966">
        <v>21</v>
      </c>
      <c r="AC11" s="966">
        <v>16</v>
      </c>
      <c r="AD11" s="966">
        <v>28</v>
      </c>
      <c r="AE11" s="966">
        <v>29</v>
      </c>
      <c r="AF11" s="966">
        <v>16</v>
      </c>
      <c r="AG11" s="966">
        <v>27</v>
      </c>
      <c r="AH11" s="966">
        <v>30</v>
      </c>
      <c r="AI11" s="966">
        <v>20</v>
      </c>
      <c r="AJ11" s="966">
        <v>37</v>
      </c>
      <c r="AK11" s="966">
        <v>20</v>
      </c>
      <c r="AL11" s="966">
        <v>19</v>
      </c>
      <c r="AM11" s="966">
        <v>20</v>
      </c>
      <c r="AN11" s="966">
        <v>15</v>
      </c>
      <c r="AO11" s="966">
        <v>28</v>
      </c>
      <c r="AP11" s="966">
        <v>20</v>
      </c>
      <c r="AQ11" s="966">
        <v>24</v>
      </c>
      <c r="AR11" s="966">
        <v>7</v>
      </c>
      <c r="AS11" s="966">
        <v>13</v>
      </c>
      <c r="AT11" s="966">
        <v>14</v>
      </c>
      <c r="AU11" s="966">
        <v>13</v>
      </c>
      <c r="AV11" s="966">
        <v>14</v>
      </c>
      <c r="AW11" s="966">
        <v>12</v>
      </c>
      <c r="AX11" s="966">
        <v>14</v>
      </c>
      <c r="AY11" s="966">
        <v>11</v>
      </c>
      <c r="AZ11" s="966">
        <v>13</v>
      </c>
      <c r="BA11" s="966">
        <v>12</v>
      </c>
      <c r="BB11" s="966">
        <v>6</v>
      </c>
      <c r="BC11" s="966">
        <v>11</v>
      </c>
      <c r="BD11" s="966">
        <v>8</v>
      </c>
      <c r="BE11" s="966">
        <v>11</v>
      </c>
      <c r="BF11" s="966">
        <v>10</v>
      </c>
      <c r="BG11" s="966">
        <v>6</v>
      </c>
      <c r="BH11" s="966">
        <v>8</v>
      </c>
      <c r="BI11" s="966">
        <v>5</v>
      </c>
      <c r="BJ11" s="966">
        <v>6</v>
      </c>
      <c r="BK11" s="966">
        <v>4</v>
      </c>
      <c r="BL11" s="966">
        <v>5</v>
      </c>
      <c r="BM11" s="966">
        <v>0</v>
      </c>
      <c r="BN11" s="966">
        <v>6</v>
      </c>
      <c r="BO11" s="966">
        <v>0</v>
      </c>
      <c r="BP11" s="966">
        <v>4</v>
      </c>
      <c r="BQ11" s="966">
        <v>3</v>
      </c>
      <c r="BR11" s="966">
        <v>4</v>
      </c>
      <c r="BS11" s="966">
        <v>3</v>
      </c>
      <c r="BT11" s="966">
        <v>0</v>
      </c>
      <c r="BU11" s="966">
        <v>2</v>
      </c>
      <c r="BV11" s="966">
        <v>3</v>
      </c>
      <c r="BW11" s="966">
        <v>1</v>
      </c>
      <c r="BX11" s="966">
        <v>1</v>
      </c>
      <c r="BY11" s="966">
        <v>0</v>
      </c>
      <c r="BZ11" s="966">
        <v>1</v>
      </c>
      <c r="CA11" s="966">
        <v>1</v>
      </c>
      <c r="CB11" s="966">
        <v>1</v>
      </c>
      <c r="CC11" s="966">
        <v>0</v>
      </c>
      <c r="CD11" s="966">
        <v>1</v>
      </c>
      <c r="CE11" s="966">
        <v>2</v>
      </c>
      <c r="CF11" s="966">
        <v>2</v>
      </c>
      <c r="CG11" s="966">
        <v>1</v>
      </c>
      <c r="CH11" s="966">
        <v>0</v>
      </c>
      <c r="CI11" s="966">
        <v>1</v>
      </c>
      <c r="CJ11" s="966">
        <v>1</v>
      </c>
      <c r="CK11" s="966">
        <v>0</v>
      </c>
      <c r="CL11" s="966">
        <v>0</v>
      </c>
      <c r="CM11" s="966">
        <v>0</v>
      </c>
      <c r="CN11" s="966">
        <v>0</v>
      </c>
      <c r="CO11" s="966">
        <v>0</v>
      </c>
      <c r="CP11" s="966">
        <v>0</v>
      </c>
      <c r="CQ11" s="966">
        <v>0</v>
      </c>
      <c r="CR11" s="966">
        <v>0</v>
      </c>
      <c r="CS11" s="966">
        <v>0</v>
      </c>
      <c r="CT11" s="966">
        <v>0</v>
      </c>
      <c r="CU11" s="967">
        <v>0</v>
      </c>
      <c r="CV11" s="967">
        <v>0</v>
      </c>
      <c r="CW11" s="967">
        <v>0</v>
      </c>
      <c r="CX11" s="967">
        <v>0</v>
      </c>
      <c r="CY11" s="967">
        <v>0</v>
      </c>
      <c r="CZ11" s="967">
        <v>0</v>
      </c>
      <c r="DA11" s="695"/>
    </row>
    <row r="12" spans="2:105" ht="15" customHeight="1">
      <c r="B12" s="965" t="s">
        <v>1042</v>
      </c>
      <c r="C12" s="966">
        <f t="shared" si="2"/>
        <v>84</v>
      </c>
      <c r="D12" s="966">
        <v>0</v>
      </c>
      <c r="E12" s="966">
        <v>0</v>
      </c>
      <c r="F12" s="966">
        <v>0</v>
      </c>
      <c r="G12" s="966">
        <v>0</v>
      </c>
      <c r="H12" s="966">
        <v>0</v>
      </c>
      <c r="I12" s="966">
        <v>0</v>
      </c>
      <c r="J12" s="966">
        <v>0</v>
      </c>
      <c r="K12" s="966">
        <v>0</v>
      </c>
      <c r="L12" s="966">
        <v>0</v>
      </c>
      <c r="M12" s="966">
        <v>0</v>
      </c>
      <c r="N12" s="966">
        <v>0</v>
      </c>
      <c r="O12" s="966">
        <v>0</v>
      </c>
      <c r="P12" s="966">
        <v>0</v>
      </c>
      <c r="Q12" s="966">
        <v>0</v>
      </c>
      <c r="R12" s="966">
        <v>0</v>
      </c>
      <c r="S12" s="966">
        <v>0</v>
      </c>
      <c r="T12" s="966">
        <v>0</v>
      </c>
      <c r="U12" s="966">
        <v>0</v>
      </c>
      <c r="V12" s="966">
        <v>0</v>
      </c>
      <c r="W12" s="966">
        <v>0</v>
      </c>
      <c r="X12" s="966">
        <v>0</v>
      </c>
      <c r="Y12" s="966">
        <v>0</v>
      </c>
      <c r="Z12" s="966">
        <v>0</v>
      </c>
      <c r="AA12" s="966">
        <v>0</v>
      </c>
      <c r="AB12" s="966">
        <v>0</v>
      </c>
      <c r="AC12" s="966">
        <v>0</v>
      </c>
      <c r="AD12" s="966">
        <v>0</v>
      </c>
      <c r="AE12" s="966">
        <v>0</v>
      </c>
      <c r="AF12" s="966">
        <v>0</v>
      </c>
      <c r="AG12" s="966">
        <v>0</v>
      </c>
      <c r="AH12" s="966">
        <v>0</v>
      </c>
      <c r="AI12" s="966">
        <v>0</v>
      </c>
      <c r="AJ12" s="966">
        <v>0</v>
      </c>
      <c r="AK12" s="966">
        <v>0</v>
      </c>
      <c r="AL12" s="966">
        <v>0</v>
      </c>
      <c r="AM12" s="966">
        <v>0</v>
      </c>
      <c r="AN12" s="966">
        <v>0</v>
      </c>
      <c r="AO12" s="966">
        <v>0</v>
      </c>
      <c r="AP12" s="966">
        <v>0</v>
      </c>
      <c r="AQ12" s="966">
        <v>1</v>
      </c>
      <c r="AR12" s="966">
        <v>0</v>
      </c>
      <c r="AS12" s="966">
        <v>1</v>
      </c>
      <c r="AT12" s="966">
        <v>0</v>
      </c>
      <c r="AU12" s="966">
        <v>1</v>
      </c>
      <c r="AV12" s="966">
        <v>1</v>
      </c>
      <c r="AW12" s="966">
        <v>0</v>
      </c>
      <c r="AX12" s="966">
        <v>0</v>
      </c>
      <c r="AY12" s="966">
        <v>1</v>
      </c>
      <c r="AZ12" s="966">
        <v>0</v>
      </c>
      <c r="BA12" s="966">
        <v>0</v>
      </c>
      <c r="BB12" s="966">
        <v>0</v>
      </c>
      <c r="BC12" s="966">
        <v>0</v>
      </c>
      <c r="BD12" s="966">
        <v>1</v>
      </c>
      <c r="BE12" s="966">
        <v>1</v>
      </c>
      <c r="BF12" s="966">
        <v>4</v>
      </c>
      <c r="BG12" s="966">
        <v>1</v>
      </c>
      <c r="BH12" s="966">
        <v>2</v>
      </c>
      <c r="BI12" s="966">
        <v>0</v>
      </c>
      <c r="BJ12" s="966">
        <v>2</v>
      </c>
      <c r="BK12" s="966">
        <v>1</v>
      </c>
      <c r="BL12" s="966">
        <v>0</v>
      </c>
      <c r="BM12" s="966">
        <v>2</v>
      </c>
      <c r="BN12" s="966">
        <v>2</v>
      </c>
      <c r="BO12" s="966">
        <v>0</v>
      </c>
      <c r="BP12" s="966">
        <v>3</v>
      </c>
      <c r="BQ12" s="966">
        <v>2</v>
      </c>
      <c r="BR12" s="966">
        <v>3</v>
      </c>
      <c r="BS12" s="966">
        <v>2</v>
      </c>
      <c r="BT12" s="966">
        <v>0</v>
      </c>
      <c r="BU12" s="966">
        <v>0</v>
      </c>
      <c r="BV12" s="966">
        <v>2</v>
      </c>
      <c r="BW12" s="966">
        <v>2</v>
      </c>
      <c r="BX12" s="966">
        <v>2</v>
      </c>
      <c r="BY12" s="966">
        <v>3</v>
      </c>
      <c r="BZ12" s="966">
        <v>1</v>
      </c>
      <c r="CA12" s="966">
        <v>2</v>
      </c>
      <c r="CB12" s="966">
        <v>6</v>
      </c>
      <c r="CC12" s="966">
        <v>1</v>
      </c>
      <c r="CD12" s="966">
        <v>2</v>
      </c>
      <c r="CE12" s="966">
        <v>2</v>
      </c>
      <c r="CF12" s="966">
        <v>3</v>
      </c>
      <c r="CG12" s="966">
        <v>6</v>
      </c>
      <c r="CH12" s="966">
        <v>1</v>
      </c>
      <c r="CI12" s="966">
        <v>2</v>
      </c>
      <c r="CJ12" s="966">
        <v>2</v>
      </c>
      <c r="CK12" s="966">
        <v>1</v>
      </c>
      <c r="CL12" s="966">
        <v>2</v>
      </c>
      <c r="CM12" s="966">
        <v>4</v>
      </c>
      <c r="CN12" s="966">
        <v>3</v>
      </c>
      <c r="CO12" s="966">
        <v>1</v>
      </c>
      <c r="CP12" s="966">
        <v>1</v>
      </c>
      <c r="CQ12" s="966">
        <v>0</v>
      </c>
      <c r="CR12" s="966">
        <v>2</v>
      </c>
      <c r="CS12" s="966">
        <v>0</v>
      </c>
      <c r="CT12" s="966">
        <v>1</v>
      </c>
      <c r="CU12" s="967">
        <v>1</v>
      </c>
      <c r="CV12" s="967">
        <v>0</v>
      </c>
      <c r="CW12" s="967">
        <v>0</v>
      </c>
      <c r="CX12" s="967">
        <v>0</v>
      </c>
      <c r="CY12" s="967">
        <v>0</v>
      </c>
      <c r="CZ12" s="967">
        <v>0</v>
      </c>
      <c r="DA12" s="695"/>
    </row>
    <row r="13" spans="2:105" ht="15" customHeight="1">
      <c r="B13" s="965" t="s">
        <v>1043</v>
      </c>
      <c r="C13" s="966">
        <f t="shared" si="2"/>
        <v>1639</v>
      </c>
      <c r="D13" s="966">
        <v>0</v>
      </c>
      <c r="E13" s="966">
        <v>0</v>
      </c>
      <c r="F13" s="966">
        <v>1</v>
      </c>
      <c r="G13" s="966">
        <v>0</v>
      </c>
      <c r="H13" s="966">
        <v>0</v>
      </c>
      <c r="I13" s="966">
        <v>0</v>
      </c>
      <c r="J13" s="966">
        <v>0</v>
      </c>
      <c r="K13" s="966">
        <v>0</v>
      </c>
      <c r="L13" s="966">
        <v>0</v>
      </c>
      <c r="M13" s="966">
        <v>0</v>
      </c>
      <c r="N13" s="966">
        <v>0</v>
      </c>
      <c r="O13" s="966">
        <v>0</v>
      </c>
      <c r="P13" s="966">
        <v>0</v>
      </c>
      <c r="Q13" s="966">
        <v>0</v>
      </c>
      <c r="R13" s="966">
        <v>0</v>
      </c>
      <c r="S13" s="966">
        <v>0</v>
      </c>
      <c r="T13" s="966">
        <v>2</v>
      </c>
      <c r="U13" s="966">
        <v>1</v>
      </c>
      <c r="V13" s="966">
        <v>2</v>
      </c>
      <c r="W13" s="966">
        <v>0</v>
      </c>
      <c r="X13" s="966">
        <v>1</v>
      </c>
      <c r="Y13" s="966">
        <v>1</v>
      </c>
      <c r="Z13" s="966">
        <v>3</v>
      </c>
      <c r="AA13" s="966">
        <v>1</v>
      </c>
      <c r="AB13" s="966">
        <v>2</v>
      </c>
      <c r="AC13" s="966">
        <v>2</v>
      </c>
      <c r="AD13" s="966">
        <v>2</v>
      </c>
      <c r="AE13" s="966">
        <v>4</v>
      </c>
      <c r="AF13" s="966">
        <v>3</v>
      </c>
      <c r="AG13" s="966">
        <v>2</v>
      </c>
      <c r="AH13" s="966">
        <v>6</v>
      </c>
      <c r="AI13" s="966">
        <v>1</v>
      </c>
      <c r="AJ13" s="966">
        <v>5</v>
      </c>
      <c r="AK13" s="966">
        <v>7</v>
      </c>
      <c r="AL13" s="966">
        <v>7</v>
      </c>
      <c r="AM13" s="966">
        <v>2</v>
      </c>
      <c r="AN13" s="966">
        <v>10</v>
      </c>
      <c r="AO13" s="966">
        <v>5</v>
      </c>
      <c r="AP13" s="966">
        <v>6</v>
      </c>
      <c r="AQ13" s="966">
        <v>12</v>
      </c>
      <c r="AR13" s="966">
        <v>9</v>
      </c>
      <c r="AS13" s="966">
        <v>9</v>
      </c>
      <c r="AT13" s="966">
        <v>10</v>
      </c>
      <c r="AU13" s="966">
        <v>14</v>
      </c>
      <c r="AV13" s="966">
        <v>15</v>
      </c>
      <c r="AW13" s="966">
        <v>10</v>
      </c>
      <c r="AX13" s="966">
        <v>14</v>
      </c>
      <c r="AY13" s="966">
        <v>23</v>
      </c>
      <c r="AZ13" s="966">
        <v>16</v>
      </c>
      <c r="BA13" s="966">
        <v>15</v>
      </c>
      <c r="BB13" s="966">
        <v>16</v>
      </c>
      <c r="BC13" s="966">
        <v>21</v>
      </c>
      <c r="BD13" s="966">
        <v>9</v>
      </c>
      <c r="BE13" s="966">
        <v>16</v>
      </c>
      <c r="BF13" s="966">
        <v>17</v>
      </c>
      <c r="BG13" s="966">
        <v>12</v>
      </c>
      <c r="BH13" s="966">
        <v>24</v>
      </c>
      <c r="BI13" s="966">
        <v>19</v>
      </c>
      <c r="BJ13" s="966">
        <v>27</v>
      </c>
      <c r="BK13" s="966">
        <v>25</v>
      </c>
      <c r="BL13" s="966">
        <v>25</v>
      </c>
      <c r="BM13" s="966">
        <v>33</v>
      </c>
      <c r="BN13" s="966">
        <v>32</v>
      </c>
      <c r="BO13" s="966">
        <v>26</v>
      </c>
      <c r="BP13" s="966">
        <v>33</v>
      </c>
      <c r="BQ13" s="966">
        <v>27</v>
      </c>
      <c r="BR13" s="966">
        <v>25</v>
      </c>
      <c r="BS13" s="966">
        <v>35</v>
      </c>
      <c r="BT13" s="966">
        <v>33</v>
      </c>
      <c r="BU13" s="966">
        <v>50</v>
      </c>
      <c r="BV13" s="966">
        <v>30</v>
      </c>
      <c r="BW13" s="966">
        <v>49</v>
      </c>
      <c r="BX13" s="966">
        <v>42</v>
      </c>
      <c r="BY13" s="966">
        <v>32</v>
      </c>
      <c r="BZ13" s="966">
        <v>42</v>
      </c>
      <c r="CA13" s="966">
        <v>48</v>
      </c>
      <c r="CB13" s="966">
        <v>53</v>
      </c>
      <c r="CC13" s="966">
        <v>50</v>
      </c>
      <c r="CD13" s="966">
        <v>44</v>
      </c>
      <c r="CE13" s="966">
        <v>37</v>
      </c>
      <c r="CF13" s="966">
        <v>51</v>
      </c>
      <c r="CG13" s="966">
        <v>43</v>
      </c>
      <c r="CH13" s="966">
        <v>42</v>
      </c>
      <c r="CI13" s="966">
        <v>37</v>
      </c>
      <c r="CJ13" s="966">
        <v>34</v>
      </c>
      <c r="CK13" s="966">
        <v>35</v>
      </c>
      <c r="CL13" s="966">
        <v>32</v>
      </c>
      <c r="CM13" s="966">
        <v>38</v>
      </c>
      <c r="CN13" s="966">
        <v>27</v>
      </c>
      <c r="CO13" s="966">
        <v>30</v>
      </c>
      <c r="CP13" s="966">
        <v>36</v>
      </c>
      <c r="CQ13" s="966">
        <v>11</v>
      </c>
      <c r="CR13" s="966">
        <v>18</v>
      </c>
      <c r="CS13" s="966">
        <v>10</v>
      </c>
      <c r="CT13" s="966">
        <v>15</v>
      </c>
      <c r="CU13" s="967">
        <v>6</v>
      </c>
      <c r="CV13" s="967">
        <v>5</v>
      </c>
      <c r="CW13" s="967">
        <v>4</v>
      </c>
      <c r="CX13" s="967">
        <v>6</v>
      </c>
      <c r="CY13" s="967">
        <v>3</v>
      </c>
      <c r="CZ13" s="967">
        <v>1</v>
      </c>
      <c r="DA13" s="695"/>
    </row>
    <row r="14" spans="2:105" ht="15" customHeight="1">
      <c r="B14" s="965" t="s">
        <v>1044</v>
      </c>
      <c r="C14" s="966">
        <f t="shared" si="2"/>
        <v>652</v>
      </c>
      <c r="D14" s="966">
        <v>0</v>
      </c>
      <c r="E14" s="966">
        <v>0</v>
      </c>
      <c r="F14" s="966">
        <v>0</v>
      </c>
      <c r="G14" s="966">
        <v>0</v>
      </c>
      <c r="H14" s="966">
        <v>0</v>
      </c>
      <c r="I14" s="966">
        <v>0</v>
      </c>
      <c r="J14" s="966">
        <v>0</v>
      </c>
      <c r="K14" s="966">
        <v>0</v>
      </c>
      <c r="L14" s="966">
        <v>0</v>
      </c>
      <c r="M14" s="966">
        <v>0</v>
      </c>
      <c r="N14" s="966">
        <v>0</v>
      </c>
      <c r="O14" s="966">
        <v>1</v>
      </c>
      <c r="P14" s="966">
        <v>0</v>
      </c>
      <c r="Q14" s="966">
        <v>0</v>
      </c>
      <c r="R14" s="966">
        <v>3</v>
      </c>
      <c r="S14" s="966">
        <v>1</v>
      </c>
      <c r="T14" s="966">
        <v>0</v>
      </c>
      <c r="U14" s="966">
        <v>0</v>
      </c>
      <c r="V14" s="966">
        <v>2</v>
      </c>
      <c r="W14" s="966">
        <v>0</v>
      </c>
      <c r="X14" s="966">
        <v>0</v>
      </c>
      <c r="Y14" s="966">
        <v>0</v>
      </c>
      <c r="Z14" s="966">
        <v>0</v>
      </c>
      <c r="AA14" s="966">
        <v>0</v>
      </c>
      <c r="AB14" s="966">
        <v>0</v>
      </c>
      <c r="AC14" s="966">
        <v>2</v>
      </c>
      <c r="AD14" s="966">
        <v>2</v>
      </c>
      <c r="AE14" s="966">
        <v>0</v>
      </c>
      <c r="AF14" s="966">
        <v>0</v>
      </c>
      <c r="AG14" s="966">
        <v>1</v>
      </c>
      <c r="AH14" s="966">
        <v>1</v>
      </c>
      <c r="AI14" s="966">
        <v>2</v>
      </c>
      <c r="AJ14" s="966">
        <v>2</v>
      </c>
      <c r="AK14" s="966">
        <v>3</v>
      </c>
      <c r="AL14" s="966">
        <v>3</v>
      </c>
      <c r="AM14" s="966">
        <v>4</v>
      </c>
      <c r="AN14" s="966">
        <v>4</v>
      </c>
      <c r="AO14" s="966">
        <v>3</v>
      </c>
      <c r="AP14" s="966">
        <v>2</v>
      </c>
      <c r="AQ14" s="966">
        <v>4</v>
      </c>
      <c r="AR14" s="966">
        <v>7</v>
      </c>
      <c r="AS14" s="966">
        <v>4</v>
      </c>
      <c r="AT14" s="966">
        <v>10</v>
      </c>
      <c r="AU14" s="966">
        <v>3</v>
      </c>
      <c r="AV14" s="966">
        <v>7</v>
      </c>
      <c r="AW14" s="966">
        <v>4</v>
      </c>
      <c r="AX14" s="966">
        <v>5</v>
      </c>
      <c r="AY14" s="966">
        <v>6</v>
      </c>
      <c r="AZ14" s="966">
        <v>9</v>
      </c>
      <c r="BA14" s="966">
        <v>5</v>
      </c>
      <c r="BB14" s="966">
        <v>6</v>
      </c>
      <c r="BC14" s="966">
        <v>10</v>
      </c>
      <c r="BD14" s="966">
        <v>6</v>
      </c>
      <c r="BE14" s="966">
        <v>8</v>
      </c>
      <c r="BF14" s="966">
        <v>11</v>
      </c>
      <c r="BG14" s="966">
        <v>12</v>
      </c>
      <c r="BH14" s="966">
        <v>5</v>
      </c>
      <c r="BI14" s="966">
        <v>16</v>
      </c>
      <c r="BJ14" s="966">
        <v>10</v>
      </c>
      <c r="BK14" s="966">
        <v>12</v>
      </c>
      <c r="BL14" s="966">
        <v>10</v>
      </c>
      <c r="BM14" s="966">
        <v>4</v>
      </c>
      <c r="BN14" s="966">
        <v>15</v>
      </c>
      <c r="BO14" s="966">
        <v>12</v>
      </c>
      <c r="BP14" s="966">
        <v>9</v>
      </c>
      <c r="BQ14" s="966">
        <v>6</v>
      </c>
      <c r="BR14" s="966">
        <v>19</v>
      </c>
      <c r="BS14" s="966">
        <v>13</v>
      </c>
      <c r="BT14" s="966">
        <v>11</v>
      </c>
      <c r="BU14" s="966">
        <v>21</v>
      </c>
      <c r="BV14" s="966">
        <v>11</v>
      </c>
      <c r="BW14" s="966">
        <v>16</v>
      </c>
      <c r="BX14" s="966">
        <v>7</v>
      </c>
      <c r="BY14" s="966">
        <v>13</v>
      </c>
      <c r="BZ14" s="966">
        <v>16</v>
      </c>
      <c r="CA14" s="966">
        <v>24</v>
      </c>
      <c r="CB14" s="966">
        <v>18</v>
      </c>
      <c r="CC14" s="966">
        <v>21</v>
      </c>
      <c r="CD14" s="966">
        <v>15</v>
      </c>
      <c r="CE14" s="966">
        <v>12</v>
      </c>
      <c r="CF14" s="966">
        <v>21</v>
      </c>
      <c r="CG14" s="966">
        <v>17</v>
      </c>
      <c r="CH14" s="966">
        <v>13</v>
      </c>
      <c r="CI14" s="966">
        <v>20</v>
      </c>
      <c r="CJ14" s="966">
        <v>12</v>
      </c>
      <c r="CK14" s="966">
        <v>12</v>
      </c>
      <c r="CL14" s="966">
        <v>16</v>
      </c>
      <c r="CM14" s="966">
        <v>8</v>
      </c>
      <c r="CN14" s="966">
        <v>12</v>
      </c>
      <c r="CO14" s="966">
        <v>11</v>
      </c>
      <c r="CP14" s="966">
        <v>4</v>
      </c>
      <c r="CQ14" s="966">
        <v>8</v>
      </c>
      <c r="CR14" s="966">
        <v>9</v>
      </c>
      <c r="CS14" s="966">
        <v>6</v>
      </c>
      <c r="CT14" s="966">
        <v>5</v>
      </c>
      <c r="CU14" s="967">
        <v>3</v>
      </c>
      <c r="CV14" s="967">
        <v>1</v>
      </c>
      <c r="CW14" s="967">
        <v>2</v>
      </c>
      <c r="CX14" s="967">
        <v>2</v>
      </c>
      <c r="CY14" s="967">
        <v>1</v>
      </c>
      <c r="CZ14" s="967">
        <v>0</v>
      </c>
      <c r="DA14" s="695"/>
    </row>
    <row r="15" spans="2:105" ht="15" customHeight="1">
      <c r="B15" s="965" t="s">
        <v>1045</v>
      </c>
      <c r="C15" s="966">
        <f t="shared" si="2"/>
        <v>692</v>
      </c>
      <c r="D15" s="966">
        <v>1</v>
      </c>
      <c r="E15" s="966">
        <v>1</v>
      </c>
      <c r="F15" s="966">
        <v>2</v>
      </c>
      <c r="G15" s="966">
        <v>1</v>
      </c>
      <c r="H15" s="966">
        <v>0</v>
      </c>
      <c r="I15" s="966">
        <v>0</v>
      </c>
      <c r="J15" s="966">
        <v>0</v>
      </c>
      <c r="K15" s="966">
        <v>1</v>
      </c>
      <c r="L15" s="966">
        <v>2</v>
      </c>
      <c r="M15" s="966">
        <v>1</v>
      </c>
      <c r="N15" s="966">
        <v>0</v>
      </c>
      <c r="O15" s="966">
        <v>0</v>
      </c>
      <c r="P15" s="966">
        <v>0</v>
      </c>
      <c r="Q15" s="966">
        <v>1</v>
      </c>
      <c r="R15" s="966">
        <v>0</v>
      </c>
      <c r="S15" s="966">
        <v>1</v>
      </c>
      <c r="T15" s="966">
        <v>1</v>
      </c>
      <c r="U15" s="966">
        <v>0</v>
      </c>
      <c r="V15" s="966">
        <v>0</v>
      </c>
      <c r="W15" s="966">
        <v>0</v>
      </c>
      <c r="X15" s="966">
        <v>0</v>
      </c>
      <c r="Y15" s="966">
        <v>0</v>
      </c>
      <c r="Z15" s="966">
        <v>0</v>
      </c>
      <c r="AA15" s="966">
        <v>2</v>
      </c>
      <c r="AB15" s="966">
        <v>2</v>
      </c>
      <c r="AC15" s="966">
        <v>0</v>
      </c>
      <c r="AD15" s="966">
        <v>0</v>
      </c>
      <c r="AE15" s="966">
        <v>1</v>
      </c>
      <c r="AF15" s="966">
        <v>1</v>
      </c>
      <c r="AG15" s="966">
        <v>1</v>
      </c>
      <c r="AH15" s="966">
        <v>2</v>
      </c>
      <c r="AI15" s="966">
        <v>2</v>
      </c>
      <c r="AJ15" s="966">
        <v>1</v>
      </c>
      <c r="AK15" s="966">
        <v>1</v>
      </c>
      <c r="AL15" s="966">
        <v>4</v>
      </c>
      <c r="AM15" s="966">
        <v>0</v>
      </c>
      <c r="AN15" s="966">
        <v>1</v>
      </c>
      <c r="AO15" s="966">
        <v>0</v>
      </c>
      <c r="AP15" s="966">
        <v>0</v>
      </c>
      <c r="AQ15" s="966">
        <v>1</v>
      </c>
      <c r="AR15" s="966">
        <v>5</v>
      </c>
      <c r="AS15" s="966">
        <v>2</v>
      </c>
      <c r="AT15" s="966">
        <v>6</v>
      </c>
      <c r="AU15" s="966">
        <v>3</v>
      </c>
      <c r="AV15" s="966">
        <v>0</v>
      </c>
      <c r="AW15" s="966">
        <v>2</v>
      </c>
      <c r="AX15" s="966">
        <v>4</v>
      </c>
      <c r="AY15" s="966">
        <v>7</v>
      </c>
      <c r="AZ15" s="966">
        <v>6</v>
      </c>
      <c r="BA15" s="966">
        <v>5</v>
      </c>
      <c r="BB15" s="966">
        <v>4</v>
      </c>
      <c r="BC15" s="966">
        <v>7</v>
      </c>
      <c r="BD15" s="966">
        <v>9</v>
      </c>
      <c r="BE15" s="966">
        <v>7</v>
      </c>
      <c r="BF15" s="966">
        <v>11</v>
      </c>
      <c r="BG15" s="966">
        <v>7</v>
      </c>
      <c r="BH15" s="966">
        <v>14</v>
      </c>
      <c r="BI15" s="966">
        <v>7</v>
      </c>
      <c r="BJ15" s="966">
        <v>15</v>
      </c>
      <c r="BK15" s="966">
        <v>6</v>
      </c>
      <c r="BL15" s="966">
        <v>13</v>
      </c>
      <c r="BM15" s="966">
        <v>13</v>
      </c>
      <c r="BN15" s="966">
        <v>18</v>
      </c>
      <c r="BO15" s="966">
        <v>11</v>
      </c>
      <c r="BP15" s="966">
        <v>17</v>
      </c>
      <c r="BQ15" s="966">
        <v>13</v>
      </c>
      <c r="BR15" s="966">
        <v>15</v>
      </c>
      <c r="BS15" s="966">
        <v>15</v>
      </c>
      <c r="BT15" s="966">
        <v>11</v>
      </c>
      <c r="BU15" s="966">
        <v>22</v>
      </c>
      <c r="BV15" s="966">
        <v>20</v>
      </c>
      <c r="BW15" s="966">
        <v>24</v>
      </c>
      <c r="BX15" s="966">
        <v>11</v>
      </c>
      <c r="BY15" s="966">
        <v>10</v>
      </c>
      <c r="BZ15" s="966">
        <v>17</v>
      </c>
      <c r="CA15" s="966">
        <v>18</v>
      </c>
      <c r="CB15" s="966">
        <v>25</v>
      </c>
      <c r="CC15" s="966">
        <v>23</v>
      </c>
      <c r="CD15" s="966">
        <v>27</v>
      </c>
      <c r="CE15" s="966">
        <v>16</v>
      </c>
      <c r="CF15" s="966">
        <v>23</v>
      </c>
      <c r="CG15" s="966">
        <v>20</v>
      </c>
      <c r="CH15" s="966">
        <v>23</v>
      </c>
      <c r="CI15" s="966">
        <v>10</v>
      </c>
      <c r="CJ15" s="966">
        <v>16</v>
      </c>
      <c r="CK15" s="966">
        <v>7</v>
      </c>
      <c r="CL15" s="966">
        <v>14</v>
      </c>
      <c r="CM15" s="966">
        <v>20</v>
      </c>
      <c r="CN15" s="966">
        <v>16</v>
      </c>
      <c r="CO15" s="966">
        <v>12</v>
      </c>
      <c r="CP15" s="966">
        <v>5</v>
      </c>
      <c r="CQ15" s="966">
        <v>5</v>
      </c>
      <c r="CR15" s="966">
        <v>7</v>
      </c>
      <c r="CS15" s="966">
        <v>6</v>
      </c>
      <c r="CT15" s="966">
        <v>3</v>
      </c>
      <c r="CU15" s="967">
        <v>1</v>
      </c>
      <c r="CV15" s="967">
        <v>3</v>
      </c>
      <c r="CW15" s="967">
        <v>0</v>
      </c>
      <c r="CX15" s="967">
        <v>3</v>
      </c>
      <c r="CY15" s="967">
        <v>1</v>
      </c>
      <c r="CZ15" s="967">
        <v>0</v>
      </c>
      <c r="DA15" s="695"/>
    </row>
    <row r="16" spans="2:105" ht="15" customHeight="1">
      <c r="B16" s="965" t="s">
        <v>1046</v>
      </c>
      <c r="C16" s="966">
        <f t="shared" si="2"/>
        <v>217</v>
      </c>
      <c r="D16" s="966">
        <v>0</v>
      </c>
      <c r="E16" s="966">
        <v>0</v>
      </c>
      <c r="F16" s="966">
        <v>0</v>
      </c>
      <c r="G16" s="966">
        <v>0</v>
      </c>
      <c r="H16" s="966">
        <v>0</v>
      </c>
      <c r="I16" s="966">
        <v>0</v>
      </c>
      <c r="J16" s="966">
        <v>0</v>
      </c>
      <c r="K16" s="966">
        <v>0</v>
      </c>
      <c r="L16" s="966">
        <v>0</v>
      </c>
      <c r="M16" s="966">
        <v>0</v>
      </c>
      <c r="N16" s="966">
        <v>0</v>
      </c>
      <c r="O16" s="966">
        <v>0</v>
      </c>
      <c r="P16" s="966">
        <v>0</v>
      </c>
      <c r="Q16" s="966">
        <v>0</v>
      </c>
      <c r="R16" s="966">
        <v>0</v>
      </c>
      <c r="S16" s="966">
        <v>0</v>
      </c>
      <c r="T16" s="966">
        <v>0</v>
      </c>
      <c r="U16" s="966">
        <v>0</v>
      </c>
      <c r="V16" s="966">
        <v>0</v>
      </c>
      <c r="W16" s="966">
        <v>0</v>
      </c>
      <c r="X16" s="966">
        <v>0</v>
      </c>
      <c r="Y16" s="966">
        <v>0</v>
      </c>
      <c r="Z16" s="966">
        <v>0</v>
      </c>
      <c r="AA16" s="966">
        <v>0</v>
      </c>
      <c r="AB16" s="966">
        <v>0</v>
      </c>
      <c r="AC16" s="966">
        <v>0</v>
      </c>
      <c r="AD16" s="966">
        <v>0</v>
      </c>
      <c r="AE16" s="966">
        <v>0</v>
      </c>
      <c r="AF16" s="966">
        <v>0</v>
      </c>
      <c r="AG16" s="966">
        <v>0</v>
      </c>
      <c r="AH16" s="966">
        <v>0</v>
      </c>
      <c r="AI16" s="966">
        <v>2</v>
      </c>
      <c r="AJ16" s="966">
        <v>1</v>
      </c>
      <c r="AK16" s="966">
        <v>0</v>
      </c>
      <c r="AL16" s="966">
        <v>0</v>
      </c>
      <c r="AM16" s="966">
        <v>0</v>
      </c>
      <c r="AN16" s="966">
        <v>0</v>
      </c>
      <c r="AO16" s="966">
        <v>0</v>
      </c>
      <c r="AP16" s="966">
        <v>1</v>
      </c>
      <c r="AQ16" s="966">
        <v>3</v>
      </c>
      <c r="AR16" s="966">
        <v>0</v>
      </c>
      <c r="AS16" s="966">
        <v>0</v>
      </c>
      <c r="AT16" s="966">
        <v>1</v>
      </c>
      <c r="AU16" s="966">
        <v>1</v>
      </c>
      <c r="AV16" s="966">
        <v>1</v>
      </c>
      <c r="AW16" s="966">
        <v>0</v>
      </c>
      <c r="AX16" s="966">
        <v>2</v>
      </c>
      <c r="AY16" s="966">
        <v>2</v>
      </c>
      <c r="AZ16" s="966">
        <v>1</v>
      </c>
      <c r="BA16" s="966">
        <v>0</v>
      </c>
      <c r="BB16" s="966">
        <v>2</v>
      </c>
      <c r="BC16" s="966">
        <v>2</v>
      </c>
      <c r="BD16" s="966">
        <v>6</v>
      </c>
      <c r="BE16" s="966">
        <v>8</v>
      </c>
      <c r="BF16" s="966">
        <v>3</v>
      </c>
      <c r="BG16" s="966">
        <v>0</v>
      </c>
      <c r="BH16" s="966">
        <v>2</v>
      </c>
      <c r="BI16" s="966">
        <v>2</v>
      </c>
      <c r="BJ16" s="966">
        <v>2</v>
      </c>
      <c r="BK16" s="966">
        <v>8</v>
      </c>
      <c r="BL16" s="966">
        <v>5</v>
      </c>
      <c r="BM16" s="966">
        <v>5</v>
      </c>
      <c r="BN16" s="966">
        <v>4</v>
      </c>
      <c r="BO16" s="966">
        <v>6</v>
      </c>
      <c r="BP16" s="966">
        <v>1</v>
      </c>
      <c r="BQ16" s="966">
        <v>6</v>
      </c>
      <c r="BR16" s="966">
        <v>6</v>
      </c>
      <c r="BS16" s="966">
        <v>5</v>
      </c>
      <c r="BT16" s="966">
        <v>4</v>
      </c>
      <c r="BU16" s="966">
        <v>3</v>
      </c>
      <c r="BV16" s="966">
        <v>5</v>
      </c>
      <c r="BW16" s="966">
        <v>7</v>
      </c>
      <c r="BX16" s="966">
        <v>8</v>
      </c>
      <c r="BY16" s="966">
        <v>5</v>
      </c>
      <c r="BZ16" s="966">
        <v>7</v>
      </c>
      <c r="CA16" s="966">
        <v>8</v>
      </c>
      <c r="CB16" s="966">
        <v>6</v>
      </c>
      <c r="CC16" s="966">
        <v>3</v>
      </c>
      <c r="CD16" s="966">
        <v>7</v>
      </c>
      <c r="CE16" s="966">
        <v>8</v>
      </c>
      <c r="CF16" s="966">
        <v>5</v>
      </c>
      <c r="CG16" s="966">
        <v>8</v>
      </c>
      <c r="CH16" s="966">
        <v>2</v>
      </c>
      <c r="CI16" s="966">
        <v>5</v>
      </c>
      <c r="CJ16" s="966">
        <v>3</v>
      </c>
      <c r="CK16" s="966">
        <v>7</v>
      </c>
      <c r="CL16" s="966">
        <v>0</v>
      </c>
      <c r="CM16" s="966">
        <v>6</v>
      </c>
      <c r="CN16" s="966">
        <v>4</v>
      </c>
      <c r="CO16" s="966">
        <v>5</v>
      </c>
      <c r="CP16" s="966">
        <v>4</v>
      </c>
      <c r="CQ16" s="966">
        <v>1</v>
      </c>
      <c r="CR16" s="966">
        <v>1</v>
      </c>
      <c r="CS16" s="966">
        <v>3</v>
      </c>
      <c r="CT16" s="966">
        <v>1</v>
      </c>
      <c r="CU16" s="967">
        <v>0</v>
      </c>
      <c r="CV16" s="967">
        <v>1</v>
      </c>
      <c r="CW16" s="967">
        <v>1</v>
      </c>
      <c r="CX16" s="967">
        <v>1</v>
      </c>
      <c r="CY16" s="967">
        <v>0</v>
      </c>
      <c r="CZ16" s="967">
        <v>0</v>
      </c>
      <c r="DA16" s="695"/>
    </row>
    <row r="17" spans="2:105" ht="15" customHeight="1">
      <c r="B17" s="965" t="s">
        <v>1047</v>
      </c>
      <c r="C17" s="966">
        <f t="shared" si="2"/>
        <v>358</v>
      </c>
      <c r="D17" s="966">
        <v>0</v>
      </c>
      <c r="E17" s="966">
        <v>0</v>
      </c>
      <c r="F17" s="966">
        <v>0</v>
      </c>
      <c r="G17" s="966">
        <v>0</v>
      </c>
      <c r="H17" s="966">
        <v>0</v>
      </c>
      <c r="I17" s="966">
        <v>0</v>
      </c>
      <c r="J17" s="966">
        <v>0</v>
      </c>
      <c r="K17" s="966">
        <v>0</v>
      </c>
      <c r="L17" s="966">
        <v>0</v>
      </c>
      <c r="M17" s="966">
        <v>0</v>
      </c>
      <c r="N17" s="966">
        <v>0</v>
      </c>
      <c r="O17" s="966">
        <v>0</v>
      </c>
      <c r="P17" s="966">
        <v>0</v>
      </c>
      <c r="Q17" s="966">
        <v>0</v>
      </c>
      <c r="R17" s="966">
        <v>0</v>
      </c>
      <c r="S17" s="966">
        <v>0</v>
      </c>
      <c r="T17" s="966">
        <v>0</v>
      </c>
      <c r="U17" s="966">
        <v>0</v>
      </c>
      <c r="V17" s="966">
        <v>0</v>
      </c>
      <c r="W17" s="966">
        <v>0</v>
      </c>
      <c r="X17" s="966">
        <v>0</v>
      </c>
      <c r="Y17" s="966">
        <v>0</v>
      </c>
      <c r="Z17" s="966">
        <v>0</v>
      </c>
      <c r="AA17" s="966">
        <v>1</v>
      </c>
      <c r="AB17" s="966">
        <v>1</v>
      </c>
      <c r="AC17" s="966">
        <v>0</v>
      </c>
      <c r="AD17" s="966">
        <v>0</v>
      </c>
      <c r="AE17" s="966">
        <v>0</v>
      </c>
      <c r="AF17" s="966">
        <v>0</v>
      </c>
      <c r="AG17" s="966">
        <v>0</v>
      </c>
      <c r="AH17" s="966">
        <v>1</v>
      </c>
      <c r="AI17" s="966">
        <v>0</v>
      </c>
      <c r="AJ17" s="966">
        <v>1</v>
      </c>
      <c r="AK17" s="966">
        <v>1</v>
      </c>
      <c r="AL17" s="966">
        <v>0</v>
      </c>
      <c r="AM17" s="966">
        <v>1</v>
      </c>
      <c r="AN17" s="966">
        <v>2</v>
      </c>
      <c r="AO17" s="966">
        <v>1</v>
      </c>
      <c r="AP17" s="966">
        <v>1</v>
      </c>
      <c r="AQ17" s="966">
        <v>4</v>
      </c>
      <c r="AR17" s="966">
        <v>1</v>
      </c>
      <c r="AS17" s="966">
        <v>0</v>
      </c>
      <c r="AT17" s="966">
        <v>1</v>
      </c>
      <c r="AU17" s="966">
        <v>0</v>
      </c>
      <c r="AV17" s="966">
        <v>1</v>
      </c>
      <c r="AW17" s="966">
        <v>2</v>
      </c>
      <c r="AX17" s="966">
        <v>1</v>
      </c>
      <c r="AY17" s="966">
        <v>5</v>
      </c>
      <c r="AZ17" s="966">
        <v>3</v>
      </c>
      <c r="BA17" s="966">
        <v>4</v>
      </c>
      <c r="BB17" s="966">
        <v>2</v>
      </c>
      <c r="BC17" s="966">
        <v>2</v>
      </c>
      <c r="BD17" s="966">
        <v>4</v>
      </c>
      <c r="BE17" s="966">
        <v>9</v>
      </c>
      <c r="BF17" s="966">
        <v>5</v>
      </c>
      <c r="BG17" s="966">
        <v>4</v>
      </c>
      <c r="BH17" s="966">
        <v>4</v>
      </c>
      <c r="BI17" s="966">
        <v>4</v>
      </c>
      <c r="BJ17" s="966">
        <v>4</v>
      </c>
      <c r="BK17" s="966">
        <v>5</v>
      </c>
      <c r="BL17" s="966">
        <v>6</v>
      </c>
      <c r="BM17" s="966">
        <v>6</v>
      </c>
      <c r="BN17" s="966">
        <v>6</v>
      </c>
      <c r="BO17" s="966">
        <v>7</v>
      </c>
      <c r="BP17" s="966">
        <v>10</v>
      </c>
      <c r="BQ17" s="966">
        <v>5</v>
      </c>
      <c r="BR17" s="966">
        <v>7</v>
      </c>
      <c r="BS17" s="966">
        <v>7</v>
      </c>
      <c r="BT17" s="966">
        <v>12</v>
      </c>
      <c r="BU17" s="966">
        <v>11</v>
      </c>
      <c r="BV17" s="966">
        <v>10</v>
      </c>
      <c r="BW17" s="966">
        <v>7</v>
      </c>
      <c r="BX17" s="966">
        <v>11</v>
      </c>
      <c r="BY17" s="966">
        <v>14</v>
      </c>
      <c r="BZ17" s="966">
        <v>13</v>
      </c>
      <c r="CA17" s="966">
        <v>15</v>
      </c>
      <c r="CB17" s="966">
        <v>11</v>
      </c>
      <c r="CC17" s="966">
        <v>10</v>
      </c>
      <c r="CD17" s="966">
        <v>8</v>
      </c>
      <c r="CE17" s="966">
        <v>8</v>
      </c>
      <c r="CF17" s="966">
        <v>13</v>
      </c>
      <c r="CG17" s="966">
        <v>16</v>
      </c>
      <c r="CH17" s="966">
        <v>6</v>
      </c>
      <c r="CI17" s="966">
        <v>12</v>
      </c>
      <c r="CJ17" s="966">
        <v>4</v>
      </c>
      <c r="CK17" s="966">
        <v>3</v>
      </c>
      <c r="CL17" s="966">
        <v>10</v>
      </c>
      <c r="CM17" s="966">
        <v>7</v>
      </c>
      <c r="CN17" s="966">
        <v>5</v>
      </c>
      <c r="CO17" s="966">
        <v>4</v>
      </c>
      <c r="CP17" s="966">
        <v>2</v>
      </c>
      <c r="CQ17" s="966">
        <v>6</v>
      </c>
      <c r="CR17" s="966">
        <v>2</v>
      </c>
      <c r="CS17" s="966">
        <v>2</v>
      </c>
      <c r="CT17" s="966">
        <v>2</v>
      </c>
      <c r="CU17" s="967">
        <v>3</v>
      </c>
      <c r="CV17" s="967">
        <v>0</v>
      </c>
      <c r="CW17" s="967">
        <v>0</v>
      </c>
      <c r="CX17" s="967">
        <v>2</v>
      </c>
      <c r="CY17" s="967">
        <v>0</v>
      </c>
      <c r="CZ17" s="967">
        <v>0</v>
      </c>
      <c r="DA17" s="695"/>
    </row>
    <row r="18" spans="2:105" ht="15" customHeight="1">
      <c r="B18" s="965" t="s">
        <v>1048</v>
      </c>
      <c r="C18" s="966">
        <f t="shared" si="2"/>
        <v>58</v>
      </c>
      <c r="D18" s="966">
        <v>0</v>
      </c>
      <c r="E18" s="966">
        <v>0</v>
      </c>
      <c r="F18" s="966">
        <v>0</v>
      </c>
      <c r="G18" s="966">
        <v>0</v>
      </c>
      <c r="H18" s="966">
        <v>0</v>
      </c>
      <c r="I18" s="966">
        <v>0</v>
      </c>
      <c r="J18" s="966">
        <v>0</v>
      </c>
      <c r="K18" s="966">
        <v>0</v>
      </c>
      <c r="L18" s="966">
        <v>0</v>
      </c>
      <c r="M18" s="966">
        <v>0</v>
      </c>
      <c r="N18" s="966">
        <v>0</v>
      </c>
      <c r="O18" s="966">
        <v>0</v>
      </c>
      <c r="P18" s="966">
        <v>0</v>
      </c>
      <c r="Q18" s="966">
        <v>0</v>
      </c>
      <c r="R18" s="966">
        <v>0</v>
      </c>
      <c r="S18" s="966">
        <v>0</v>
      </c>
      <c r="T18" s="966">
        <v>0</v>
      </c>
      <c r="U18" s="966">
        <v>0</v>
      </c>
      <c r="V18" s="966">
        <v>0</v>
      </c>
      <c r="W18" s="966">
        <v>0</v>
      </c>
      <c r="X18" s="966">
        <v>0</v>
      </c>
      <c r="Y18" s="966">
        <v>0</v>
      </c>
      <c r="Z18" s="966">
        <v>0</v>
      </c>
      <c r="AA18" s="966">
        <v>0</v>
      </c>
      <c r="AB18" s="966">
        <v>0</v>
      </c>
      <c r="AC18" s="966">
        <v>0</v>
      </c>
      <c r="AD18" s="966">
        <v>0</v>
      </c>
      <c r="AE18" s="966">
        <v>0</v>
      </c>
      <c r="AF18" s="966">
        <v>0</v>
      </c>
      <c r="AG18" s="966">
        <v>0</v>
      </c>
      <c r="AH18" s="966">
        <v>0</v>
      </c>
      <c r="AI18" s="966">
        <v>0</v>
      </c>
      <c r="AJ18" s="966">
        <v>0</v>
      </c>
      <c r="AK18" s="966">
        <v>0</v>
      </c>
      <c r="AL18" s="966">
        <v>0</v>
      </c>
      <c r="AM18" s="966">
        <v>0</v>
      </c>
      <c r="AN18" s="966">
        <v>0</v>
      </c>
      <c r="AO18" s="966">
        <v>0</v>
      </c>
      <c r="AP18" s="966">
        <v>1</v>
      </c>
      <c r="AQ18" s="966">
        <v>1</v>
      </c>
      <c r="AR18" s="966">
        <v>0</v>
      </c>
      <c r="AS18" s="966">
        <v>0</v>
      </c>
      <c r="AT18" s="966">
        <v>0</v>
      </c>
      <c r="AU18" s="966">
        <v>0</v>
      </c>
      <c r="AV18" s="966">
        <v>0</v>
      </c>
      <c r="AW18" s="966">
        <v>0</v>
      </c>
      <c r="AX18" s="966">
        <v>0</v>
      </c>
      <c r="AY18" s="966">
        <v>1</v>
      </c>
      <c r="AZ18" s="966">
        <v>1</v>
      </c>
      <c r="BA18" s="966">
        <v>2</v>
      </c>
      <c r="BB18" s="966">
        <v>0</v>
      </c>
      <c r="BC18" s="966">
        <v>0</v>
      </c>
      <c r="BD18" s="966">
        <v>0</v>
      </c>
      <c r="BE18" s="966">
        <v>0</v>
      </c>
      <c r="BF18" s="966">
        <v>1</v>
      </c>
      <c r="BG18" s="966">
        <v>0</v>
      </c>
      <c r="BH18" s="966">
        <v>0</v>
      </c>
      <c r="BI18" s="966">
        <v>2</v>
      </c>
      <c r="BJ18" s="966">
        <v>2</v>
      </c>
      <c r="BK18" s="966">
        <v>0</v>
      </c>
      <c r="BL18" s="966">
        <v>0</v>
      </c>
      <c r="BM18" s="966">
        <v>3</v>
      </c>
      <c r="BN18" s="966">
        <v>0</v>
      </c>
      <c r="BO18" s="966">
        <v>3</v>
      </c>
      <c r="BP18" s="966">
        <v>0</v>
      </c>
      <c r="BQ18" s="966">
        <v>4</v>
      </c>
      <c r="BR18" s="966">
        <v>0</v>
      </c>
      <c r="BS18" s="966">
        <v>2</v>
      </c>
      <c r="BT18" s="966">
        <v>2</v>
      </c>
      <c r="BU18" s="966">
        <v>3</v>
      </c>
      <c r="BV18" s="966">
        <v>0</v>
      </c>
      <c r="BW18" s="966">
        <v>2</v>
      </c>
      <c r="BX18" s="966">
        <v>5</v>
      </c>
      <c r="BY18" s="966">
        <v>2</v>
      </c>
      <c r="BZ18" s="966">
        <v>1</v>
      </c>
      <c r="CA18" s="966">
        <v>5</v>
      </c>
      <c r="CB18" s="966">
        <v>0</v>
      </c>
      <c r="CC18" s="966">
        <v>4</v>
      </c>
      <c r="CD18" s="966">
        <v>3</v>
      </c>
      <c r="CE18" s="966">
        <v>0</v>
      </c>
      <c r="CF18" s="966">
        <v>0</v>
      </c>
      <c r="CG18" s="966">
        <v>0</v>
      </c>
      <c r="CH18" s="966">
        <v>2</v>
      </c>
      <c r="CI18" s="966">
        <v>0</v>
      </c>
      <c r="CJ18" s="966">
        <v>1</v>
      </c>
      <c r="CK18" s="966">
        <v>1</v>
      </c>
      <c r="CL18" s="966">
        <v>1</v>
      </c>
      <c r="CM18" s="966">
        <v>0</v>
      </c>
      <c r="CN18" s="966">
        <v>1</v>
      </c>
      <c r="CO18" s="966">
        <v>1</v>
      </c>
      <c r="CP18" s="966">
        <v>0</v>
      </c>
      <c r="CQ18" s="966">
        <v>1</v>
      </c>
      <c r="CR18" s="966">
        <v>0</v>
      </c>
      <c r="CS18" s="966">
        <v>0</v>
      </c>
      <c r="CT18" s="966">
        <v>0</v>
      </c>
      <c r="CU18" s="967">
        <v>0</v>
      </c>
      <c r="CV18" s="967">
        <v>0</v>
      </c>
      <c r="CW18" s="967">
        <v>0</v>
      </c>
      <c r="CX18" s="967">
        <v>0</v>
      </c>
      <c r="CY18" s="967">
        <v>0</v>
      </c>
      <c r="CZ18" s="967">
        <v>0</v>
      </c>
      <c r="DA18" s="695"/>
    </row>
    <row r="19" spans="2:105" ht="15" customHeight="1">
      <c r="B19" s="965" t="s">
        <v>1049</v>
      </c>
      <c r="C19" s="966">
        <f t="shared" si="2"/>
        <v>743</v>
      </c>
      <c r="D19" s="966">
        <v>0</v>
      </c>
      <c r="E19" s="966">
        <v>0</v>
      </c>
      <c r="F19" s="966">
        <v>0</v>
      </c>
      <c r="G19" s="966">
        <v>0</v>
      </c>
      <c r="H19" s="966">
        <v>0</v>
      </c>
      <c r="I19" s="966">
        <v>0</v>
      </c>
      <c r="J19" s="966">
        <v>0</v>
      </c>
      <c r="K19" s="966">
        <v>0</v>
      </c>
      <c r="L19" s="966">
        <v>0</v>
      </c>
      <c r="M19" s="966">
        <v>0</v>
      </c>
      <c r="N19" s="966">
        <v>1</v>
      </c>
      <c r="O19" s="966">
        <v>0</v>
      </c>
      <c r="P19" s="966">
        <v>0</v>
      </c>
      <c r="Q19" s="966">
        <v>0</v>
      </c>
      <c r="R19" s="966">
        <v>1</v>
      </c>
      <c r="S19" s="966">
        <v>0</v>
      </c>
      <c r="T19" s="966">
        <v>0</v>
      </c>
      <c r="U19" s="966">
        <v>0</v>
      </c>
      <c r="V19" s="966">
        <v>0</v>
      </c>
      <c r="W19" s="966">
        <v>0</v>
      </c>
      <c r="X19" s="966">
        <v>1</v>
      </c>
      <c r="Y19" s="966">
        <v>0</v>
      </c>
      <c r="Z19" s="966">
        <v>1</v>
      </c>
      <c r="AA19" s="966">
        <v>1</v>
      </c>
      <c r="AB19" s="966">
        <v>1</v>
      </c>
      <c r="AC19" s="966">
        <v>2</v>
      </c>
      <c r="AD19" s="966">
        <v>1</v>
      </c>
      <c r="AE19" s="966">
        <v>1</v>
      </c>
      <c r="AF19" s="966">
        <v>0</v>
      </c>
      <c r="AG19" s="966">
        <v>1</v>
      </c>
      <c r="AH19" s="966">
        <v>4</v>
      </c>
      <c r="AI19" s="966">
        <v>1</v>
      </c>
      <c r="AJ19" s="966">
        <v>0</v>
      </c>
      <c r="AK19" s="966">
        <v>2</v>
      </c>
      <c r="AL19" s="966">
        <v>3</v>
      </c>
      <c r="AM19" s="966">
        <v>1</v>
      </c>
      <c r="AN19" s="966">
        <v>1</v>
      </c>
      <c r="AO19" s="966">
        <v>1</v>
      </c>
      <c r="AP19" s="966">
        <v>0</v>
      </c>
      <c r="AQ19" s="966">
        <v>3</v>
      </c>
      <c r="AR19" s="966">
        <v>4</v>
      </c>
      <c r="AS19" s="966">
        <v>2</v>
      </c>
      <c r="AT19" s="966">
        <v>4</v>
      </c>
      <c r="AU19" s="966">
        <v>3</v>
      </c>
      <c r="AV19" s="966">
        <v>4</v>
      </c>
      <c r="AW19" s="966">
        <v>3</v>
      </c>
      <c r="AX19" s="966">
        <v>4</v>
      </c>
      <c r="AY19" s="966">
        <v>10</v>
      </c>
      <c r="AZ19" s="966">
        <v>5</v>
      </c>
      <c r="BA19" s="966">
        <v>8</v>
      </c>
      <c r="BB19" s="966">
        <v>8</v>
      </c>
      <c r="BC19" s="966">
        <v>7</v>
      </c>
      <c r="BD19" s="966">
        <v>10</v>
      </c>
      <c r="BE19" s="966">
        <v>5</v>
      </c>
      <c r="BF19" s="966">
        <v>8</v>
      </c>
      <c r="BG19" s="966">
        <v>6</v>
      </c>
      <c r="BH19" s="966">
        <v>8</v>
      </c>
      <c r="BI19" s="966">
        <v>7</v>
      </c>
      <c r="BJ19" s="966">
        <v>11</v>
      </c>
      <c r="BK19" s="966">
        <v>11</v>
      </c>
      <c r="BL19" s="966">
        <v>20</v>
      </c>
      <c r="BM19" s="966">
        <v>9</v>
      </c>
      <c r="BN19" s="966">
        <v>9</v>
      </c>
      <c r="BO19" s="966">
        <v>14</v>
      </c>
      <c r="BP19" s="966">
        <v>14</v>
      </c>
      <c r="BQ19" s="966">
        <v>17</v>
      </c>
      <c r="BR19" s="966">
        <v>10</v>
      </c>
      <c r="BS19" s="966">
        <v>16</v>
      </c>
      <c r="BT19" s="966">
        <v>15</v>
      </c>
      <c r="BU19" s="966">
        <v>20</v>
      </c>
      <c r="BV19" s="966">
        <v>25</v>
      </c>
      <c r="BW19" s="966">
        <v>21</v>
      </c>
      <c r="BX19" s="966">
        <v>19</v>
      </c>
      <c r="BY19" s="966">
        <v>17</v>
      </c>
      <c r="BZ19" s="966">
        <v>23</v>
      </c>
      <c r="CA19" s="966">
        <v>22</v>
      </c>
      <c r="CB19" s="966">
        <v>26</v>
      </c>
      <c r="CC19" s="966">
        <v>15</v>
      </c>
      <c r="CD19" s="966">
        <v>20</v>
      </c>
      <c r="CE19" s="966">
        <v>31</v>
      </c>
      <c r="CF19" s="966">
        <v>32</v>
      </c>
      <c r="CG19" s="966">
        <v>17</v>
      </c>
      <c r="CH19" s="966">
        <v>23</v>
      </c>
      <c r="CI19" s="966">
        <v>26</v>
      </c>
      <c r="CJ19" s="966">
        <v>9</v>
      </c>
      <c r="CK19" s="966">
        <v>18</v>
      </c>
      <c r="CL19" s="966">
        <v>24</v>
      </c>
      <c r="CM19" s="966">
        <v>15</v>
      </c>
      <c r="CN19" s="966">
        <v>11</v>
      </c>
      <c r="CO19" s="966">
        <v>7</v>
      </c>
      <c r="CP19" s="966">
        <v>11</v>
      </c>
      <c r="CQ19" s="966">
        <v>9</v>
      </c>
      <c r="CR19" s="966">
        <v>4</v>
      </c>
      <c r="CS19" s="966">
        <v>4</v>
      </c>
      <c r="CT19" s="966">
        <v>7</v>
      </c>
      <c r="CU19" s="967">
        <v>3</v>
      </c>
      <c r="CV19" s="967">
        <v>1</v>
      </c>
      <c r="CW19" s="967">
        <v>2</v>
      </c>
      <c r="CX19" s="967">
        <v>2</v>
      </c>
      <c r="CY19" s="967">
        <v>0</v>
      </c>
      <c r="CZ19" s="967">
        <v>0</v>
      </c>
      <c r="DA19" s="695"/>
    </row>
    <row r="20" spans="2:105" ht="15" customHeight="1">
      <c r="B20" s="965" t="s">
        <v>1050</v>
      </c>
      <c r="C20" s="966">
        <f t="shared" si="2"/>
        <v>194</v>
      </c>
      <c r="D20" s="966">
        <v>0</v>
      </c>
      <c r="E20" s="966">
        <v>0</v>
      </c>
      <c r="F20" s="966">
        <v>0</v>
      </c>
      <c r="G20" s="966">
        <v>1</v>
      </c>
      <c r="H20" s="966">
        <v>0</v>
      </c>
      <c r="I20" s="966">
        <v>0</v>
      </c>
      <c r="J20" s="966">
        <v>0</v>
      </c>
      <c r="K20" s="966">
        <v>0</v>
      </c>
      <c r="L20" s="966">
        <v>0</v>
      </c>
      <c r="M20" s="966">
        <v>0</v>
      </c>
      <c r="N20" s="966">
        <v>0</v>
      </c>
      <c r="O20" s="966">
        <v>0</v>
      </c>
      <c r="P20" s="966">
        <v>0</v>
      </c>
      <c r="Q20" s="966">
        <v>0</v>
      </c>
      <c r="R20" s="966">
        <v>0</v>
      </c>
      <c r="S20" s="966">
        <v>0</v>
      </c>
      <c r="T20" s="966">
        <v>0</v>
      </c>
      <c r="U20" s="966">
        <v>0</v>
      </c>
      <c r="V20" s="966">
        <v>0</v>
      </c>
      <c r="W20" s="966">
        <v>0</v>
      </c>
      <c r="X20" s="966">
        <v>2</v>
      </c>
      <c r="Y20" s="966">
        <v>0</v>
      </c>
      <c r="Z20" s="966">
        <v>0</v>
      </c>
      <c r="AA20" s="966">
        <v>1</v>
      </c>
      <c r="AB20" s="966">
        <v>1</v>
      </c>
      <c r="AC20" s="966">
        <v>0</v>
      </c>
      <c r="AD20" s="966">
        <v>1</v>
      </c>
      <c r="AE20" s="966">
        <v>0</v>
      </c>
      <c r="AF20" s="966">
        <v>0</v>
      </c>
      <c r="AG20" s="966">
        <v>0</v>
      </c>
      <c r="AH20" s="966">
        <v>0</v>
      </c>
      <c r="AI20" s="966">
        <v>0</v>
      </c>
      <c r="AJ20" s="966">
        <v>0</v>
      </c>
      <c r="AK20" s="966">
        <v>0</v>
      </c>
      <c r="AL20" s="966">
        <v>0</v>
      </c>
      <c r="AM20" s="966">
        <v>0</v>
      </c>
      <c r="AN20" s="966">
        <v>1</v>
      </c>
      <c r="AO20" s="966">
        <v>0</v>
      </c>
      <c r="AP20" s="966">
        <v>0</v>
      </c>
      <c r="AQ20" s="966">
        <v>1</v>
      </c>
      <c r="AR20" s="966">
        <v>1</v>
      </c>
      <c r="AS20" s="966">
        <v>1</v>
      </c>
      <c r="AT20" s="966">
        <v>0</v>
      </c>
      <c r="AU20" s="966">
        <v>1</v>
      </c>
      <c r="AV20" s="966">
        <v>1</v>
      </c>
      <c r="AW20" s="966">
        <v>1</v>
      </c>
      <c r="AX20" s="966">
        <v>0</v>
      </c>
      <c r="AY20" s="966">
        <v>3</v>
      </c>
      <c r="AZ20" s="966">
        <v>1</v>
      </c>
      <c r="BA20" s="966">
        <v>1</v>
      </c>
      <c r="BB20" s="966">
        <v>0</v>
      </c>
      <c r="BC20" s="966">
        <v>2</v>
      </c>
      <c r="BD20" s="966">
        <v>1</v>
      </c>
      <c r="BE20" s="966">
        <v>1</v>
      </c>
      <c r="BF20" s="966">
        <v>2</v>
      </c>
      <c r="BG20" s="966">
        <v>1</v>
      </c>
      <c r="BH20" s="966">
        <v>2</v>
      </c>
      <c r="BI20" s="966">
        <v>2</v>
      </c>
      <c r="BJ20" s="966">
        <v>3</v>
      </c>
      <c r="BK20" s="966">
        <v>2</v>
      </c>
      <c r="BL20" s="966">
        <v>1</v>
      </c>
      <c r="BM20" s="966">
        <v>0</v>
      </c>
      <c r="BN20" s="966">
        <v>3</v>
      </c>
      <c r="BO20" s="966">
        <v>2</v>
      </c>
      <c r="BP20" s="966">
        <v>2</v>
      </c>
      <c r="BQ20" s="966">
        <v>7</v>
      </c>
      <c r="BR20" s="966">
        <v>2</v>
      </c>
      <c r="BS20" s="966">
        <v>4</v>
      </c>
      <c r="BT20" s="966">
        <v>1</v>
      </c>
      <c r="BU20" s="966">
        <v>7</v>
      </c>
      <c r="BV20" s="966">
        <v>3</v>
      </c>
      <c r="BW20" s="966">
        <v>4</v>
      </c>
      <c r="BX20" s="966">
        <v>4</v>
      </c>
      <c r="BY20" s="966">
        <v>2</v>
      </c>
      <c r="BZ20" s="966">
        <v>3</v>
      </c>
      <c r="CA20" s="966">
        <v>7</v>
      </c>
      <c r="CB20" s="966">
        <v>2</v>
      </c>
      <c r="CC20" s="966">
        <v>4</v>
      </c>
      <c r="CD20" s="966">
        <v>6</v>
      </c>
      <c r="CE20" s="966">
        <v>3</v>
      </c>
      <c r="CF20" s="966">
        <v>4</v>
      </c>
      <c r="CG20" s="966">
        <v>6</v>
      </c>
      <c r="CH20" s="966">
        <v>6</v>
      </c>
      <c r="CI20" s="966">
        <v>5</v>
      </c>
      <c r="CJ20" s="966">
        <v>3</v>
      </c>
      <c r="CK20" s="966">
        <v>6</v>
      </c>
      <c r="CL20" s="966">
        <v>7</v>
      </c>
      <c r="CM20" s="966">
        <v>6</v>
      </c>
      <c r="CN20" s="966">
        <v>7</v>
      </c>
      <c r="CO20" s="966">
        <v>6</v>
      </c>
      <c r="CP20" s="966">
        <v>6</v>
      </c>
      <c r="CQ20" s="966">
        <v>6</v>
      </c>
      <c r="CR20" s="966">
        <v>3</v>
      </c>
      <c r="CS20" s="966">
        <v>1</v>
      </c>
      <c r="CT20" s="966">
        <v>6</v>
      </c>
      <c r="CU20" s="967">
        <v>4</v>
      </c>
      <c r="CV20" s="967">
        <v>1</v>
      </c>
      <c r="CW20" s="967">
        <v>2</v>
      </c>
      <c r="CX20" s="967">
        <v>4</v>
      </c>
      <c r="CY20" s="967">
        <v>4</v>
      </c>
      <c r="CZ20" s="967">
        <v>0</v>
      </c>
      <c r="DA20" s="695"/>
    </row>
    <row r="21" spans="2:105" ht="15" customHeight="1">
      <c r="B21" s="965" t="s">
        <v>1051</v>
      </c>
      <c r="C21" s="966">
        <f t="shared" si="2"/>
        <v>419</v>
      </c>
      <c r="D21" s="966">
        <v>0</v>
      </c>
      <c r="E21" s="966">
        <v>0</v>
      </c>
      <c r="F21" s="966">
        <v>0</v>
      </c>
      <c r="G21" s="966">
        <v>0</v>
      </c>
      <c r="H21" s="966">
        <v>0</v>
      </c>
      <c r="I21" s="966">
        <v>0</v>
      </c>
      <c r="J21" s="966">
        <v>0</v>
      </c>
      <c r="K21" s="966">
        <v>0</v>
      </c>
      <c r="L21" s="966">
        <v>0</v>
      </c>
      <c r="M21" s="966">
        <v>0</v>
      </c>
      <c r="N21" s="966">
        <v>0</v>
      </c>
      <c r="O21" s="966">
        <v>0</v>
      </c>
      <c r="P21" s="966">
        <v>0</v>
      </c>
      <c r="Q21" s="966">
        <v>0</v>
      </c>
      <c r="R21" s="966">
        <v>0</v>
      </c>
      <c r="S21" s="966">
        <v>0</v>
      </c>
      <c r="T21" s="966">
        <v>1</v>
      </c>
      <c r="U21" s="966">
        <v>0</v>
      </c>
      <c r="V21" s="966">
        <v>0</v>
      </c>
      <c r="W21" s="966">
        <v>0</v>
      </c>
      <c r="X21" s="966">
        <v>0</v>
      </c>
      <c r="Y21" s="966">
        <v>0</v>
      </c>
      <c r="Z21" s="966">
        <v>0</v>
      </c>
      <c r="AA21" s="966">
        <v>0</v>
      </c>
      <c r="AB21" s="966">
        <v>0</v>
      </c>
      <c r="AC21" s="966">
        <v>0</v>
      </c>
      <c r="AD21" s="966">
        <v>0</v>
      </c>
      <c r="AE21" s="966">
        <v>0</v>
      </c>
      <c r="AF21" s="966">
        <v>1</v>
      </c>
      <c r="AG21" s="966">
        <v>0</v>
      </c>
      <c r="AH21" s="966">
        <v>0</v>
      </c>
      <c r="AI21" s="966">
        <v>3</v>
      </c>
      <c r="AJ21" s="966">
        <v>1</v>
      </c>
      <c r="AK21" s="966">
        <v>1</v>
      </c>
      <c r="AL21" s="966">
        <v>3</v>
      </c>
      <c r="AM21" s="966">
        <v>4</v>
      </c>
      <c r="AN21" s="966">
        <v>4</v>
      </c>
      <c r="AO21" s="966">
        <v>0</v>
      </c>
      <c r="AP21" s="966">
        <v>4</v>
      </c>
      <c r="AQ21" s="966">
        <v>5</v>
      </c>
      <c r="AR21" s="966">
        <v>5</v>
      </c>
      <c r="AS21" s="966">
        <v>8</v>
      </c>
      <c r="AT21" s="966">
        <v>3</v>
      </c>
      <c r="AU21" s="966">
        <v>2</v>
      </c>
      <c r="AV21" s="966">
        <v>6</v>
      </c>
      <c r="AW21" s="966">
        <v>11</v>
      </c>
      <c r="AX21" s="966">
        <v>11</v>
      </c>
      <c r="AY21" s="966">
        <v>13</v>
      </c>
      <c r="AZ21" s="966">
        <v>10</v>
      </c>
      <c r="BA21" s="966">
        <v>8</v>
      </c>
      <c r="BB21" s="966">
        <v>10</v>
      </c>
      <c r="BC21" s="966">
        <v>6</v>
      </c>
      <c r="BD21" s="966">
        <v>14</v>
      </c>
      <c r="BE21" s="966">
        <v>7</v>
      </c>
      <c r="BF21" s="966">
        <v>14</v>
      </c>
      <c r="BG21" s="966">
        <v>10</v>
      </c>
      <c r="BH21" s="966">
        <v>12</v>
      </c>
      <c r="BI21" s="966">
        <v>15</v>
      </c>
      <c r="BJ21" s="966">
        <v>9</v>
      </c>
      <c r="BK21" s="966">
        <v>8</v>
      </c>
      <c r="BL21" s="966">
        <v>8</v>
      </c>
      <c r="BM21" s="966">
        <v>8</v>
      </c>
      <c r="BN21" s="966">
        <v>10</v>
      </c>
      <c r="BO21" s="966">
        <v>9</v>
      </c>
      <c r="BP21" s="966">
        <v>13</v>
      </c>
      <c r="BQ21" s="966">
        <v>7</v>
      </c>
      <c r="BR21" s="966">
        <v>4</v>
      </c>
      <c r="BS21" s="966">
        <v>10</v>
      </c>
      <c r="BT21" s="966">
        <v>11</v>
      </c>
      <c r="BU21" s="966">
        <v>8</v>
      </c>
      <c r="BV21" s="966">
        <v>11</v>
      </c>
      <c r="BW21" s="966">
        <v>10</v>
      </c>
      <c r="BX21" s="966">
        <v>11</v>
      </c>
      <c r="BY21" s="966">
        <v>6</v>
      </c>
      <c r="BZ21" s="966">
        <v>2</v>
      </c>
      <c r="CA21" s="966">
        <v>1</v>
      </c>
      <c r="CB21" s="966">
        <v>3</v>
      </c>
      <c r="CC21" s="966">
        <v>8</v>
      </c>
      <c r="CD21" s="966">
        <v>3</v>
      </c>
      <c r="CE21" s="966">
        <v>5</v>
      </c>
      <c r="CF21" s="966">
        <v>5</v>
      </c>
      <c r="CG21" s="966">
        <v>5</v>
      </c>
      <c r="CH21" s="966">
        <v>7</v>
      </c>
      <c r="CI21" s="966">
        <v>5</v>
      </c>
      <c r="CJ21" s="966">
        <v>3</v>
      </c>
      <c r="CK21" s="966">
        <v>4</v>
      </c>
      <c r="CL21" s="966">
        <v>7</v>
      </c>
      <c r="CM21" s="966">
        <v>6</v>
      </c>
      <c r="CN21" s="966">
        <v>2</v>
      </c>
      <c r="CO21" s="966">
        <v>5</v>
      </c>
      <c r="CP21" s="966">
        <v>4</v>
      </c>
      <c r="CQ21" s="966">
        <v>4</v>
      </c>
      <c r="CR21" s="966">
        <v>0</v>
      </c>
      <c r="CS21" s="966">
        <v>1</v>
      </c>
      <c r="CT21" s="966">
        <v>1</v>
      </c>
      <c r="CU21" s="967">
        <v>2</v>
      </c>
      <c r="CV21" s="967">
        <v>0</v>
      </c>
      <c r="CW21" s="967">
        <v>0</v>
      </c>
      <c r="CX21" s="967">
        <v>0</v>
      </c>
      <c r="CY21" s="967">
        <v>1</v>
      </c>
      <c r="CZ21" s="967">
        <v>0</v>
      </c>
      <c r="DA21" s="695"/>
    </row>
    <row r="22" spans="2:105" ht="15" customHeight="1">
      <c r="B22" s="965" t="s">
        <v>1052</v>
      </c>
      <c r="C22" s="966">
        <f t="shared" si="2"/>
        <v>744</v>
      </c>
      <c r="D22" s="966">
        <v>0</v>
      </c>
      <c r="E22" s="966">
        <v>0</v>
      </c>
      <c r="F22" s="966">
        <v>0</v>
      </c>
      <c r="G22" s="966">
        <v>0</v>
      </c>
      <c r="H22" s="966">
        <v>0</v>
      </c>
      <c r="I22" s="966">
        <v>0</v>
      </c>
      <c r="J22" s="966">
        <v>0</v>
      </c>
      <c r="K22" s="966">
        <v>0</v>
      </c>
      <c r="L22" s="966">
        <v>0</v>
      </c>
      <c r="M22" s="966">
        <v>0</v>
      </c>
      <c r="N22" s="966">
        <v>0</v>
      </c>
      <c r="O22" s="966">
        <v>0</v>
      </c>
      <c r="P22" s="966">
        <v>0</v>
      </c>
      <c r="Q22" s="966">
        <v>0</v>
      </c>
      <c r="R22" s="966">
        <v>0</v>
      </c>
      <c r="S22" s="966">
        <v>0</v>
      </c>
      <c r="T22" s="966">
        <v>0</v>
      </c>
      <c r="U22" s="966">
        <v>0</v>
      </c>
      <c r="V22" s="966">
        <v>0</v>
      </c>
      <c r="W22" s="966">
        <v>0</v>
      </c>
      <c r="X22" s="966">
        <v>0</v>
      </c>
      <c r="Y22" s="966">
        <v>0</v>
      </c>
      <c r="Z22" s="966">
        <v>0</v>
      </c>
      <c r="AA22" s="966">
        <v>0</v>
      </c>
      <c r="AB22" s="966">
        <v>1</v>
      </c>
      <c r="AC22" s="966">
        <v>0</v>
      </c>
      <c r="AD22" s="966">
        <v>1</v>
      </c>
      <c r="AE22" s="966">
        <v>2</v>
      </c>
      <c r="AF22" s="966">
        <v>1</v>
      </c>
      <c r="AG22" s="966">
        <v>2</v>
      </c>
      <c r="AH22" s="966">
        <v>4</v>
      </c>
      <c r="AI22" s="966">
        <v>5</v>
      </c>
      <c r="AJ22" s="966">
        <v>6</v>
      </c>
      <c r="AK22" s="966">
        <v>2</v>
      </c>
      <c r="AL22" s="966">
        <v>5</v>
      </c>
      <c r="AM22" s="966">
        <v>3</v>
      </c>
      <c r="AN22" s="966">
        <v>9</v>
      </c>
      <c r="AO22" s="966">
        <v>5</v>
      </c>
      <c r="AP22" s="966">
        <v>9</v>
      </c>
      <c r="AQ22" s="966">
        <v>5</v>
      </c>
      <c r="AR22" s="966">
        <v>7</v>
      </c>
      <c r="AS22" s="966">
        <v>11</v>
      </c>
      <c r="AT22" s="966">
        <v>8</v>
      </c>
      <c r="AU22" s="966">
        <v>10</v>
      </c>
      <c r="AV22" s="966">
        <v>6</v>
      </c>
      <c r="AW22" s="966">
        <v>11</v>
      </c>
      <c r="AX22" s="966">
        <v>14</v>
      </c>
      <c r="AY22" s="966">
        <v>25</v>
      </c>
      <c r="AZ22" s="966">
        <v>11</v>
      </c>
      <c r="BA22" s="966">
        <v>20</v>
      </c>
      <c r="BB22" s="966">
        <v>12</v>
      </c>
      <c r="BC22" s="966">
        <v>12</v>
      </c>
      <c r="BD22" s="966">
        <v>12</v>
      </c>
      <c r="BE22" s="966">
        <v>13</v>
      </c>
      <c r="BF22" s="966">
        <v>17</v>
      </c>
      <c r="BG22" s="966">
        <v>13</v>
      </c>
      <c r="BH22" s="966">
        <v>21</v>
      </c>
      <c r="BI22" s="966">
        <v>16</v>
      </c>
      <c r="BJ22" s="966">
        <v>26</v>
      </c>
      <c r="BK22" s="966">
        <v>26</v>
      </c>
      <c r="BL22" s="966">
        <v>11</v>
      </c>
      <c r="BM22" s="966">
        <v>16</v>
      </c>
      <c r="BN22" s="966">
        <v>11</v>
      </c>
      <c r="BO22" s="966">
        <v>11</v>
      </c>
      <c r="BP22" s="966">
        <v>15</v>
      </c>
      <c r="BQ22" s="966">
        <v>13</v>
      </c>
      <c r="BR22" s="966">
        <v>15</v>
      </c>
      <c r="BS22" s="966">
        <v>16</v>
      </c>
      <c r="BT22" s="966">
        <v>13</v>
      </c>
      <c r="BU22" s="966">
        <v>11</v>
      </c>
      <c r="BV22" s="966">
        <v>17</v>
      </c>
      <c r="BW22" s="966">
        <v>16</v>
      </c>
      <c r="BX22" s="966">
        <v>12</v>
      </c>
      <c r="BY22" s="966">
        <v>15</v>
      </c>
      <c r="BZ22" s="966">
        <v>7</v>
      </c>
      <c r="CA22" s="966">
        <v>14</v>
      </c>
      <c r="CB22" s="966">
        <v>15</v>
      </c>
      <c r="CC22" s="966">
        <v>13</v>
      </c>
      <c r="CD22" s="966">
        <v>5</v>
      </c>
      <c r="CE22" s="966">
        <v>11</v>
      </c>
      <c r="CF22" s="966">
        <v>20</v>
      </c>
      <c r="CG22" s="966">
        <v>11</v>
      </c>
      <c r="CH22" s="966">
        <v>14</v>
      </c>
      <c r="CI22" s="966">
        <v>15</v>
      </c>
      <c r="CJ22" s="966">
        <v>5</v>
      </c>
      <c r="CK22" s="966">
        <v>7</v>
      </c>
      <c r="CL22" s="966">
        <v>7</v>
      </c>
      <c r="CM22" s="966">
        <v>9</v>
      </c>
      <c r="CN22" s="966">
        <v>14</v>
      </c>
      <c r="CO22" s="966">
        <v>5</v>
      </c>
      <c r="CP22" s="966">
        <v>12</v>
      </c>
      <c r="CQ22" s="966">
        <v>2</v>
      </c>
      <c r="CR22" s="966">
        <v>6</v>
      </c>
      <c r="CS22" s="966">
        <v>2</v>
      </c>
      <c r="CT22" s="966">
        <v>2</v>
      </c>
      <c r="CU22" s="967">
        <v>2</v>
      </c>
      <c r="CV22" s="967">
        <v>1</v>
      </c>
      <c r="CW22" s="967">
        <v>0</v>
      </c>
      <c r="CX22" s="967">
        <v>2</v>
      </c>
      <c r="CY22" s="967">
        <v>0</v>
      </c>
      <c r="CZ22" s="967">
        <v>0</v>
      </c>
      <c r="DA22" s="695"/>
    </row>
    <row r="23" spans="2:105" ht="15" customHeight="1">
      <c r="B23" s="965" t="s">
        <v>1053</v>
      </c>
      <c r="C23" s="966">
        <f t="shared" si="2"/>
        <v>167</v>
      </c>
      <c r="D23" s="966">
        <v>0</v>
      </c>
      <c r="E23" s="966">
        <v>0</v>
      </c>
      <c r="F23" s="966">
        <v>0</v>
      </c>
      <c r="G23" s="966">
        <v>0</v>
      </c>
      <c r="H23" s="966">
        <v>0</v>
      </c>
      <c r="I23" s="966">
        <v>0</v>
      </c>
      <c r="J23" s="966">
        <v>0</v>
      </c>
      <c r="K23" s="966">
        <v>0</v>
      </c>
      <c r="L23" s="966">
        <v>0</v>
      </c>
      <c r="M23" s="966">
        <v>0</v>
      </c>
      <c r="N23" s="966">
        <v>0</v>
      </c>
      <c r="O23" s="966">
        <v>0</v>
      </c>
      <c r="P23" s="966">
        <v>0</v>
      </c>
      <c r="Q23" s="966">
        <v>0</v>
      </c>
      <c r="R23" s="966">
        <v>0</v>
      </c>
      <c r="S23" s="966">
        <v>0</v>
      </c>
      <c r="T23" s="966">
        <v>0</v>
      </c>
      <c r="U23" s="966">
        <v>0</v>
      </c>
      <c r="V23" s="966">
        <v>1</v>
      </c>
      <c r="W23" s="966">
        <v>0</v>
      </c>
      <c r="X23" s="966">
        <v>0</v>
      </c>
      <c r="Y23" s="966">
        <v>0</v>
      </c>
      <c r="Z23" s="966">
        <v>1</v>
      </c>
      <c r="AA23" s="966">
        <v>2</v>
      </c>
      <c r="AB23" s="966">
        <v>0</v>
      </c>
      <c r="AC23" s="966">
        <v>2</v>
      </c>
      <c r="AD23" s="966">
        <v>0</v>
      </c>
      <c r="AE23" s="966">
        <v>0</v>
      </c>
      <c r="AF23" s="966">
        <v>2</v>
      </c>
      <c r="AG23" s="966">
        <v>0</v>
      </c>
      <c r="AH23" s="966">
        <v>0</v>
      </c>
      <c r="AI23" s="966">
        <v>0</v>
      </c>
      <c r="AJ23" s="966">
        <v>1</v>
      </c>
      <c r="AK23" s="966">
        <v>0</v>
      </c>
      <c r="AL23" s="966">
        <v>0</v>
      </c>
      <c r="AM23" s="966">
        <v>1</v>
      </c>
      <c r="AN23" s="966">
        <v>1</v>
      </c>
      <c r="AO23" s="966">
        <v>2</v>
      </c>
      <c r="AP23" s="966">
        <v>0</v>
      </c>
      <c r="AQ23" s="966">
        <v>2</v>
      </c>
      <c r="AR23" s="966">
        <v>1</v>
      </c>
      <c r="AS23" s="966">
        <v>3</v>
      </c>
      <c r="AT23" s="966">
        <v>2</v>
      </c>
      <c r="AU23" s="966">
        <v>7</v>
      </c>
      <c r="AV23" s="966">
        <v>6</v>
      </c>
      <c r="AW23" s="966">
        <v>1</v>
      </c>
      <c r="AX23" s="966">
        <v>4</v>
      </c>
      <c r="AY23" s="966">
        <v>2</v>
      </c>
      <c r="AZ23" s="966">
        <v>1</v>
      </c>
      <c r="BA23" s="966">
        <v>2</v>
      </c>
      <c r="BB23" s="966">
        <v>2</v>
      </c>
      <c r="BC23" s="966">
        <v>3</v>
      </c>
      <c r="BD23" s="966">
        <v>3</v>
      </c>
      <c r="BE23" s="966">
        <v>5</v>
      </c>
      <c r="BF23" s="966">
        <v>3</v>
      </c>
      <c r="BG23" s="966">
        <v>0</v>
      </c>
      <c r="BH23" s="966">
        <v>6</v>
      </c>
      <c r="BI23" s="966">
        <v>6</v>
      </c>
      <c r="BJ23" s="966">
        <v>1</v>
      </c>
      <c r="BK23" s="966">
        <v>2</v>
      </c>
      <c r="BL23" s="966">
        <v>2</v>
      </c>
      <c r="BM23" s="966">
        <v>5</v>
      </c>
      <c r="BN23" s="966">
        <v>2</v>
      </c>
      <c r="BO23" s="966">
        <v>2</v>
      </c>
      <c r="BP23" s="966">
        <v>7</v>
      </c>
      <c r="BQ23" s="966">
        <v>3</v>
      </c>
      <c r="BR23" s="966">
        <v>5</v>
      </c>
      <c r="BS23" s="966">
        <v>5</v>
      </c>
      <c r="BT23" s="966">
        <v>5</v>
      </c>
      <c r="BU23" s="966">
        <v>3</v>
      </c>
      <c r="BV23" s="966">
        <v>4</v>
      </c>
      <c r="BW23" s="966">
        <v>8</v>
      </c>
      <c r="BX23" s="966">
        <v>6</v>
      </c>
      <c r="BY23" s="966">
        <v>1</v>
      </c>
      <c r="BZ23" s="966">
        <v>4</v>
      </c>
      <c r="CA23" s="966">
        <v>3</v>
      </c>
      <c r="CB23" s="966">
        <v>1</v>
      </c>
      <c r="CC23" s="966">
        <v>4</v>
      </c>
      <c r="CD23" s="966">
        <v>2</v>
      </c>
      <c r="CE23" s="966">
        <v>2</v>
      </c>
      <c r="CF23" s="966">
        <v>4</v>
      </c>
      <c r="CG23" s="966">
        <v>1</v>
      </c>
      <c r="CH23" s="966">
        <v>2</v>
      </c>
      <c r="CI23" s="966">
        <v>1</v>
      </c>
      <c r="CJ23" s="966">
        <v>0</v>
      </c>
      <c r="CK23" s="966">
        <v>1</v>
      </c>
      <c r="CL23" s="966">
        <v>1</v>
      </c>
      <c r="CM23" s="966">
        <v>1</v>
      </c>
      <c r="CN23" s="966">
        <v>1</v>
      </c>
      <c r="CO23" s="966">
        <v>1</v>
      </c>
      <c r="CP23" s="966">
        <v>3</v>
      </c>
      <c r="CQ23" s="966">
        <v>0</v>
      </c>
      <c r="CR23" s="966">
        <v>1</v>
      </c>
      <c r="CS23" s="966">
        <v>0</v>
      </c>
      <c r="CT23" s="966">
        <v>0</v>
      </c>
      <c r="CU23" s="967">
        <v>0</v>
      </c>
      <c r="CV23" s="967">
        <v>0</v>
      </c>
      <c r="CW23" s="967">
        <v>0</v>
      </c>
      <c r="CX23" s="967">
        <v>1</v>
      </c>
      <c r="CY23" s="967">
        <v>0</v>
      </c>
      <c r="CZ23" s="967">
        <v>0</v>
      </c>
      <c r="DA23" s="695"/>
    </row>
    <row r="24" spans="2:105" ht="15" customHeight="1">
      <c r="B24" s="965" t="s">
        <v>1054</v>
      </c>
      <c r="C24" s="966">
        <f t="shared" si="2"/>
        <v>856</v>
      </c>
      <c r="D24" s="966">
        <v>0</v>
      </c>
      <c r="E24" s="966">
        <v>0</v>
      </c>
      <c r="F24" s="966">
        <v>0</v>
      </c>
      <c r="G24" s="966">
        <v>0</v>
      </c>
      <c r="H24" s="966">
        <v>0</v>
      </c>
      <c r="I24" s="966">
        <v>0</v>
      </c>
      <c r="J24" s="966">
        <v>0</v>
      </c>
      <c r="K24" s="966">
        <v>0</v>
      </c>
      <c r="L24" s="966">
        <v>0</v>
      </c>
      <c r="M24" s="966">
        <v>0</v>
      </c>
      <c r="N24" s="966">
        <v>0</v>
      </c>
      <c r="O24" s="966">
        <v>0</v>
      </c>
      <c r="P24" s="966">
        <v>0</v>
      </c>
      <c r="Q24" s="966">
        <v>0</v>
      </c>
      <c r="R24" s="966">
        <v>0</v>
      </c>
      <c r="S24" s="966">
        <v>0</v>
      </c>
      <c r="T24" s="966">
        <v>0</v>
      </c>
      <c r="U24" s="966">
        <v>0</v>
      </c>
      <c r="V24" s="966">
        <v>0</v>
      </c>
      <c r="W24" s="966">
        <v>0</v>
      </c>
      <c r="X24" s="966">
        <v>0</v>
      </c>
      <c r="Y24" s="966">
        <v>0</v>
      </c>
      <c r="Z24" s="966">
        <v>0</v>
      </c>
      <c r="AA24" s="966">
        <v>0</v>
      </c>
      <c r="AB24" s="966">
        <v>0</v>
      </c>
      <c r="AC24" s="966">
        <v>0</v>
      </c>
      <c r="AD24" s="966">
        <v>0</v>
      </c>
      <c r="AE24" s="966">
        <v>0</v>
      </c>
      <c r="AF24" s="966">
        <v>0</v>
      </c>
      <c r="AG24" s="966">
        <v>0</v>
      </c>
      <c r="AH24" s="966">
        <v>0</v>
      </c>
      <c r="AI24" s="966">
        <v>0</v>
      </c>
      <c r="AJ24" s="966">
        <v>0</v>
      </c>
      <c r="AK24" s="966">
        <v>0</v>
      </c>
      <c r="AL24" s="966">
        <v>0</v>
      </c>
      <c r="AM24" s="966">
        <v>0</v>
      </c>
      <c r="AN24" s="966">
        <v>0</v>
      </c>
      <c r="AO24" s="966">
        <v>0</v>
      </c>
      <c r="AP24" s="966">
        <v>0</v>
      </c>
      <c r="AQ24" s="966">
        <v>0</v>
      </c>
      <c r="AR24" s="966">
        <v>0</v>
      </c>
      <c r="AS24" s="966">
        <v>0</v>
      </c>
      <c r="AT24" s="966">
        <v>1</v>
      </c>
      <c r="AU24" s="966">
        <v>0</v>
      </c>
      <c r="AV24" s="966">
        <v>0</v>
      </c>
      <c r="AW24" s="966">
        <v>0</v>
      </c>
      <c r="AX24" s="966">
        <v>0</v>
      </c>
      <c r="AY24" s="966">
        <v>0</v>
      </c>
      <c r="AZ24" s="966">
        <v>0</v>
      </c>
      <c r="BA24" s="966">
        <v>1</v>
      </c>
      <c r="BB24" s="966">
        <v>0</v>
      </c>
      <c r="BC24" s="966">
        <v>1</v>
      </c>
      <c r="BD24" s="966">
        <v>2</v>
      </c>
      <c r="BE24" s="966">
        <v>1</v>
      </c>
      <c r="BF24" s="966">
        <v>3</v>
      </c>
      <c r="BG24" s="966">
        <v>2</v>
      </c>
      <c r="BH24" s="966">
        <v>3</v>
      </c>
      <c r="BI24" s="966">
        <v>5</v>
      </c>
      <c r="BJ24" s="966">
        <v>0</v>
      </c>
      <c r="BK24" s="966">
        <v>7</v>
      </c>
      <c r="BL24" s="966">
        <v>8</v>
      </c>
      <c r="BM24" s="966">
        <v>8</v>
      </c>
      <c r="BN24" s="966">
        <v>9</v>
      </c>
      <c r="BO24" s="966">
        <v>4</v>
      </c>
      <c r="BP24" s="966">
        <v>12</v>
      </c>
      <c r="BQ24" s="966">
        <v>10</v>
      </c>
      <c r="BR24" s="966">
        <v>4</v>
      </c>
      <c r="BS24" s="966">
        <v>17</v>
      </c>
      <c r="BT24" s="966">
        <v>17</v>
      </c>
      <c r="BU24" s="966">
        <v>14</v>
      </c>
      <c r="BV24" s="966">
        <v>18</v>
      </c>
      <c r="BW24" s="966">
        <v>15</v>
      </c>
      <c r="BX24" s="966">
        <v>14</v>
      </c>
      <c r="BY24" s="966">
        <v>26</v>
      </c>
      <c r="BZ24" s="966">
        <v>21</v>
      </c>
      <c r="CA24" s="966">
        <v>30</v>
      </c>
      <c r="CB24" s="966">
        <v>28</v>
      </c>
      <c r="CC24" s="966">
        <v>27</v>
      </c>
      <c r="CD24" s="966">
        <v>36</v>
      </c>
      <c r="CE24" s="966">
        <v>36</v>
      </c>
      <c r="CF24" s="966">
        <v>39</v>
      </c>
      <c r="CG24" s="966">
        <v>40</v>
      </c>
      <c r="CH24" s="966">
        <v>36</v>
      </c>
      <c r="CI24" s="966">
        <v>37</v>
      </c>
      <c r="CJ24" s="966">
        <v>44</v>
      </c>
      <c r="CK24" s="966">
        <v>24</v>
      </c>
      <c r="CL24" s="966">
        <v>33</v>
      </c>
      <c r="CM24" s="966">
        <v>37</v>
      </c>
      <c r="CN24" s="966">
        <v>38</v>
      </c>
      <c r="CO24" s="966">
        <v>29</v>
      </c>
      <c r="CP24" s="966">
        <v>31</v>
      </c>
      <c r="CQ24" s="966">
        <v>18</v>
      </c>
      <c r="CR24" s="966">
        <v>16</v>
      </c>
      <c r="CS24" s="966">
        <v>15</v>
      </c>
      <c r="CT24" s="966">
        <v>13</v>
      </c>
      <c r="CU24" s="967">
        <v>10</v>
      </c>
      <c r="CV24" s="967">
        <v>6</v>
      </c>
      <c r="CW24" s="967">
        <v>1</v>
      </c>
      <c r="CX24" s="967">
        <v>6</v>
      </c>
      <c r="CY24" s="967">
        <v>2</v>
      </c>
      <c r="CZ24" s="967">
        <v>1</v>
      </c>
      <c r="DA24" s="695"/>
    </row>
    <row r="25" spans="2:105" ht="15" customHeight="1">
      <c r="B25" s="965" t="s">
        <v>1055</v>
      </c>
      <c r="C25" s="966">
        <f t="shared" si="2"/>
        <v>121</v>
      </c>
      <c r="D25" s="966">
        <v>0</v>
      </c>
      <c r="E25" s="966">
        <v>0</v>
      </c>
      <c r="F25" s="966">
        <v>0</v>
      </c>
      <c r="G25" s="966">
        <v>0</v>
      </c>
      <c r="H25" s="966">
        <v>0</v>
      </c>
      <c r="I25" s="966">
        <v>0</v>
      </c>
      <c r="J25" s="966">
        <v>0</v>
      </c>
      <c r="K25" s="966">
        <v>0</v>
      </c>
      <c r="L25" s="966">
        <v>1</v>
      </c>
      <c r="M25" s="966">
        <v>0</v>
      </c>
      <c r="N25" s="966">
        <v>0</v>
      </c>
      <c r="O25" s="966">
        <v>0</v>
      </c>
      <c r="P25" s="966">
        <v>0</v>
      </c>
      <c r="Q25" s="966">
        <v>0</v>
      </c>
      <c r="R25" s="966">
        <v>0</v>
      </c>
      <c r="S25" s="966">
        <v>0</v>
      </c>
      <c r="T25" s="966">
        <v>0</v>
      </c>
      <c r="U25" s="966">
        <v>0</v>
      </c>
      <c r="V25" s="966">
        <v>0</v>
      </c>
      <c r="W25" s="966">
        <v>0</v>
      </c>
      <c r="X25" s="966">
        <v>0</v>
      </c>
      <c r="Y25" s="966">
        <v>1</v>
      </c>
      <c r="Z25" s="966">
        <v>0</v>
      </c>
      <c r="AA25" s="966">
        <v>0</v>
      </c>
      <c r="AB25" s="966">
        <v>0</v>
      </c>
      <c r="AC25" s="966">
        <v>0</v>
      </c>
      <c r="AD25" s="966">
        <v>0</v>
      </c>
      <c r="AE25" s="966">
        <v>0</v>
      </c>
      <c r="AF25" s="966">
        <v>0</v>
      </c>
      <c r="AG25" s="966">
        <v>0</v>
      </c>
      <c r="AH25" s="966">
        <v>0</v>
      </c>
      <c r="AI25" s="966">
        <v>0</v>
      </c>
      <c r="AJ25" s="966">
        <v>1</v>
      </c>
      <c r="AK25" s="966">
        <v>1</v>
      </c>
      <c r="AL25" s="966">
        <v>0</v>
      </c>
      <c r="AM25" s="966">
        <v>0</v>
      </c>
      <c r="AN25" s="966">
        <v>0</v>
      </c>
      <c r="AO25" s="966">
        <v>0</v>
      </c>
      <c r="AP25" s="966">
        <v>0</v>
      </c>
      <c r="AQ25" s="966">
        <v>0</v>
      </c>
      <c r="AR25" s="966">
        <v>0</v>
      </c>
      <c r="AS25" s="966">
        <v>2</v>
      </c>
      <c r="AT25" s="966">
        <v>2</v>
      </c>
      <c r="AU25" s="966">
        <v>0</v>
      </c>
      <c r="AV25" s="966">
        <v>3</v>
      </c>
      <c r="AW25" s="966">
        <v>0</v>
      </c>
      <c r="AX25" s="966">
        <v>2</v>
      </c>
      <c r="AY25" s="966">
        <v>1</v>
      </c>
      <c r="AZ25" s="966">
        <v>1</v>
      </c>
      <c r="BA25" s="966">
        <v>0</v>
      </c>
      <c r="BB25" s="966">
        <v>1</v>
      </c>
      <c r="BC25" s="966">
        <v>2</v>
      </c>
      <c r="BD25" s="966">
        <v>3</v>
      </c>
      <c r="BE25" s="966">
        <v>3</v>
      </c>
      <c r="BF25" s="966">
        <v>2</v>
      </c>
      <c r="BG25" s="966">
        <v>2</v>
      </c>
      <c r="BH25" s="966">
        <v>5</v>
      </c>
      <c r="BI25" s="966">
        <v>2</v>
      </c>
      <c r="BJ25" s="966">
        <v>0</v>
      </c>
      <c r="BK25" s="966">
        <v>5</v>
      </c>
      <c r="BL25" s="966">
        <v>4</v>
      </c>
      <c r="BM25" s="966">
        <v>3</v>
      </c>
      <c r="BN25" s="966">
        <v>1</v>
      </c>
      <c r="BO25" s="966">
        <v>4</v>
      </c>
      <c r="BP25" s="966">
        <v>0</v>
      </c>
      <c r="BQ25" s="966">
        <v>6</v>
      </c>
      <c r="BR25" s="966">
        <v>1</v>
      </c>
      <c r="BS25" s="966">
        <v>9</v>
      </c>
      <c r="BT25" s="966">
        <v>6</v>
      </c>
      <c r="BU25" s="966">
        <v>0</v>
      </c>
      <c r="BV25" s="966">
        <v>3</v>
      </c>
      <c r="BW25" s="966">
        <v>2</v>
      </c>
      <c r="BX25" s="966">
        <v>3</v>
      </c>
      <c r="BY25" s="966">
        <v>4</v>
      </c>
      <c r="BZ25" s="966">
        <v>1</v>
      </c>
      <c r="CA25" s="966">
        <v>2</v>
      </c>
      <c r="CB25" s="966">
        <v>3</v>
      </c>
      <c r="CC25" s="966">
        <v>4</v>
      </c>
      <c r="CD25" s="966">
        <v>1</v>
      </c>
      <c r="CE25" s="966">
        <v>0</v>
      </c>
      <c r="CF25" s="966">
        <v>3</v>
      </c>
      <c r="CG25" s="966">
        <v>1</v>
      </c>
      <c r="CH25" s="966">
        <v>6</v>
      </c>
      <c r="CI25" s="966">
        <v>1</v>
      </c>
      <c r="CJ25" s="966">
        <v>1</v>
      </c>
      <c r="CK25" s="966">
        <v>1</v>
      </c>
      <c r="CL25" s="966">
        <v>2</v>
      </c>
      <c r="CM25" s="966">
        <v>1</v>
      </c>
      <c r="CN25" s="966">
        <v>1</v>
      </c>
      <c r="CO25" s="966">
        <v>4</v>
      </c>
      <c r="CP25" s="966">
        <v>0</v>
      </c>
      <c r="CQ25" s="966">
        <v>0</v>
      </c>
      <c r="CR25" s="966">
        <v>1</v>
      </c>
      <c r="CS25" s="966">
        <v>0</v>
      </c>
      <c r="CT25" s="966">
        <v>0</v>
      </c>
      <c r="CU25" s="967">
        <v>0</v>
      </c>
      <c r="CV25" s="967">
        <v>1</v>
      </c>
      <c r="CW25" s="967">
        <v>0</v>
      </c>
      <c r="CX25" s="967">
        <v>1</v>
      </c>
      <c r="CY25" s="967">
        <v>0</v>
      </c>
      <c r="CZ25" s="967">
        <v>0</v>
      </c>
      <c r="DA25" s="695"/>
    </row>
    <row r="26" spans="2:105" ht="15" customHeight="1">
      <c r="B26" s="965" t="s">
        <v>1056</v>
      </c>
      <c r="C26" s="966">
        <f t="shared" si="2"/>
        <v>93</v>
      </c>
      <c r="D26" s="966">
        <v>0</v>
      </c>
      <c r="E26" s="966">
        <v>0</v>
      </c>
      <c r="F26" s="966">
        <v>0</v>
      </c>
      <c r="G26" s="966">
        <v>0</v>
      </c>
      <c r="H26" s="966">
        <v>0</v>
      </c>
      <c r="I26" s="966">
        <v>0</v>
      </c>
      <c r="J26" s="966">
        <v>0</v>
      </c>
      <c r="K26" s="966">
        <v>0</v>
      </c>
      <c r="L26" s="966">
        <v>0</v>
      </c>
      <c r="M26" s="966">
        <v>0</v>
      </c>
      <c r="N26" s="966">
        <v>0</v>
      </c>
      <c r="O26" s="966">
        <v>0</v>
      </c>
      <c r="P26" s="966">
        <v>0</v>
      </c>
      <c r="Q26" s="966">
        <v>0</v>
      </c>
      <c r="R26" s="966">
        <v>0</v>
      </c>
      <c r="S26" s="966">
        <v>0</v>
      </c>
      <c r="T26" s="966">
        <v>0</v>
      </c>
      <c r="U26" s="966">
        <v>0</v>
      </c>
      <c r="V26" s="966">
        <v>0</v>
      </c>
      <c r="W26" s="966">
        <v>0</v>
      </c>
      <c r="X26" s="966">
        <v>0</v>
      </c>
      <c r="Y26" s="966">
        <v>0</v>
      </c>
      <c r="Z26" s="966">
        <v>0</v>
      </c>
      <c r="AA26" s="966">
        <v>0</v>
      </c>
      <c r="AB26" s="966">
        <v>0</v>
      </c>
      <c r="AC26" s="966">
        <v>0</v>
      </c>
      <c r="AD26" s="966">
        <v>0</v>
      </c>
      <c r="AE26" s="966">
        <v>0</v>
      </c>
      <c r="AF26" s="966">
        <v>0</v>
      </c>
      <c r="AG26" s="966">
        <v>0</v>
      </c>
      <c r="AH26" s="966">
        <v>0</v>
      </c>
      <c r="AI26" s="966">
        <v>1</v>
      </c>
      <c r="AJ26" s="966">
        <v>0</v>
      </c>
      <c r="AK26" s="966">
        <v>1</v>
      </c>
      <c r="AL26" s="966">
        <v>1</v>
      </c>
      <c r="AM26" s="966">
        <v>0</v>
      </c>
      <c r="AN26" s="966">
        <v>0</v>
      </c>
      <c r="AO26" s="966">
        <v>0</v>
      </c>
      <c r="AP26" s="966">
        <v>0</v>
      </c>
      <c r="AQ26" s="966">
        <v>0</v>
      </c>
      <c r="AR26" s="966">
        <v>0</v>
      </c>
      <c r="AS26" s="966">
        <v>0</v>
      </c>
      <c r="AT26" s="966">
        <v>0</v>
      </c>
      <c r="AU26" s="966">
        <v>0</v>
      </c>
      <c r="AV26" s="966">
        <v>0</v>
      </c>
      <c r="AW26" s="966">
        <v>0</v>
      </c>
      <c r="AX26" s="966">
        <v>1</v>
      </c>
      <c r="AY26" s="966">
        <v>0</v>
      </c>
      <c r="AZ26" s="966">
        <v>0</v>
      </c>
      <c r="BA26" s="966">
        <v>0</v>
      </c>
      <c r="BB26" s="966">
        <v>2</v>
      </c>
      <c r="BC26" s="966">
        <v>0</v>
      </c>
      <c r="BD26" s="966">
        <v>2</v>
      </c>
      <c r="BE26" s="966">
        <v>2</v>
      </c>
      <c r="BF26" s="966">
        <v>0</v>
      </c>
      <c r="BG26" s="966">
        <v>2</v>
      </c>
      <c r="BH26" s="966">
        <v>1</v>
      </c>
      <c r="BI26" s="966">
        <v>0</v>
      </c>
      <c r="BJ26" s="966">
        <v>0</v>
      </c>
      <c r="BK26" s="966">
        <v>0</v>
      </c>
      <c r="BL26" s="966">
        <v>0</v>
      </c>
      <c r="BM26" s="966">
        <v>0</v>
      </c>
      <c r="BN26" s="966">
        <v>2</v>
      </c>
      <c r="BO26" s="966">
        <v>1</v>
      </c>
      <c r="BP26" s="966">
        <v>2</v>
      </c>
      <c r="BQ26" s="966">
        <v>0</v>
      </c>
      <c r="BR26" s="966">
        <v>0</v>
      </c>
      <c r="BS26" s="966">
        <v>2</v>
      </c>
      <c r="BT26" s="966">
        <v>1</v>
      </c>
      <c r="BU26" s="966">
        <v>1</v>
      </c>
      <c r="BV26" s="966">
        <v>2</v>
      </c>
      <c r="BW26" s="966">
        <v>5</v>
      </c>
      <c r="BX26" s="966">
        <v>2</v>
      </c>
      <c r="BY26" s="966">
        <v>1</v>
      </c>
      <c r="BZ26" s="966">
        <v>5</v>
      </c>
      <c r="CA26" s="966">
        <v>1</v>
      </c>
      <c r="CB26" s="966">
        <v>3</v>
      </c>
      <c r="CC26" s="966">
        <v>3</v>
      </c>
      <c r="CD26" s="966">
        <v>5</v>
      </c>
      <c r="CE26" s="966">
        <v>4</v>
      </c>
      <c r="CF26" s="966">
        <v>5</v>
      </c>
      <c r="CG26" s="966">
        <v>2</v>
      </c>
      <c r="CH26" s="966">
        <v>4</v>
      </c>
      <c r="CI26" s="966">
        <v>2</v>
      </c>
      <c r="CJ26" s="966">
        <v>2</v>
      </c>
      <c r="CK26" s="966">
        <v>1</v>
      </c>
      <c r="CL26" s="966">
        <v>1</v>
      </c>
      <c r="CM26" s="966">
        <v>3</v>
      </c>
      <c r="CN26" s="966">
        <v>0</v>
      </c>
      <c r="CO26" s="966">
        <v>4</v>
      </c>
      <c r="CP26" s="966">
        <v>5</v>
      </c>
      <c r="CQ26" s="966">
        <v>4</v>
      </c>
      <c r="CR26" s="966">
        <v>4</v>
      </c>
      <c r="CS26" s="966">
        <v>1</v>
      </c>
      <c r="CT26" s="966">
        <v>1</v>
      </c>
      <c r="CU26" s="967">
        <v>0</v>
      </c>
      <c r="CV26" s="967">
        <v>1</v>
      </c>
      <c r="CW26" s="967">
        <v>0</v>
      </c>
      <c r="CX26" s="967">
        <v>0</v>
      </c>
      <c r="CY26" s="967">
        <v>0</v>
      </c>
      <c r="CZ26" s="967">
        <v>0</v>
      </c>
      <c r="DA26" s="695"/>
    </row>
    <row r="27" spans="2:105" ht="15" customHeight="1">
      <c r="B27" s="965" t="s">
        <v>1057</v>
      </c>
      <c r="C27" s="966">
        <f t="shared" si="2"/>
        <v>320</v>
      </c>
      <c r="D27" s="966">
        <v>1</v>
      </c>
      <c r="E27" s="966">
        <v>4</v>
      </c>
      <c r="F27" s="966">
        <v>0</v>
      </c>
      <c r="G27" s="966">
        <v>6</v>
      </c>
      <c r="H27" s="966">
        <v>2</v>
      </c>
      <c r="I27" s="966">
        <v>4</v>
      </c>
      <c r="J27" s="966">
        <v>0</v>
      </c>
      <c r="K27" s="966">
        <v>1</v>
      </c>
      <c r="L27" s="966">
        <v>3</v>
      </c>
      <c r="M27" s="966">
        <v>5</v>
      </c>
      <c r="N27" s="966">
        <v>2</v>
      </c>
      <c r="O27" s="966">
        <v>1</v>
      </c>
      <c r="P27" s="966">
        <v>4</v>
      </c>
      <c r="Q27" s="966">
        <v>1</v>
      </c>
      <c r="R27" s="966">
        <v>3</v>
      </c>
      <c r="S27" s="966">
        <v>2</v>
      </c>
      <c r="T27" s="966">
        <v>0</v>
      </c>
      <c r="U27" s="966">
        <v>2</v>
      </c>
      <c r="V27" s="966">
        <v>0</v>
      </c>
      <c r="W27" s="966">
        <v>1</v>
      </c>
      <c r="X27" s="966">
        <v>3</v>
      </c>
      <c r="Y27" s="966">
        <v>1</v>
      </c>
      <c r="Z27" s="966">
        <v>1</v>
      </c>
      <c r="AA27" s="966">
        <v>0</v>
      </c>
      <c r="AB27" s="966">
        <v>2</v>
      </c>
      <c r="AC27" s="966">
        <v>5</v>
      </c>
      <c r="AD27" s="966">
        <v>3</v>
      </c>
      <c r="AE27" s="966">
        <v>4</v>
      </c>
      <c r="AF27" s="966">
        <v>4</v>
      </c>
      <c r="AG27" s="966">
        <v>4</v>
      </c>
      <c r="AH27" s="966">
        <v>4</v>
      </c>
      <c r="AI27" s="966">
        <v>3</v>
      </c>
      <c r="AJ27" s="966">
        <v>2</v>
      </c>
      <c r="AK27" s="966">
        <v>1</v>
      </c>
      <c r="AL27" s="966">
        <v>2</v>
      </c>
      <c r="AM27" s="966">
        <v>2</v>
      </c>
      <c r="AN27" s="966">
        <v>8</v>
      </c>
      <c r="AO27" s="966">
        <v>3</v>
      </c>
      <c r="AP27" s="966">
        <v>4</v>
      </c>
      <c r="AQ27" s="966">
        <v>6</v>
      </c>
      <c r="AR27" s="966">
        <v>1</v>
      </c>
      <c r="AS27" s="966">
        <v>2</v>
      </c>
      <c r="AT27" s="966">
        <v>2</v>
      </c>
      <c r="AU27" s="966">
        <v>4</v>
      </c>
      <c r="AV27" s="966">
        <v>5</v>
      </c>
      <c r="AW27" s="966">
        <v>3</v>
      </c>
      <c r="AX27" s="966">
        <v>4</v>
      </c>
      <c r="AY27" s="966">
        <v>4</v>
      </c>
      <c r="AZ27" s="966">
        <v>6</v>
      </c>
      <c r="BA27" s="966">
        <v>3</v>
      </c>
      <c r="BB27" s="966">
        <v>3</v>
      </c>
      <c r="BC27" s="966">
        <v>4</v>
      </c>
      <c r="BD27" s="966">
        <v>2</v>
      </c>
      <c r="BE27" s="966">
        <v>5</v>
      </c>
      <c r="BF27" s="966">
        <v>4</v>
      </c>
      <c r="BG27" s="966">
        <v>4</v>
      </c>
      <c r="BH27" s="966">
        <v>6</v>
      </c>
      <c r="BI27" s="966">
        <v>5</v>
      </c>
      <c r="BJ27" s="966">
        <v>6</v>
      </c>
      <c r="BK27" s="966">
        <v>8</v>
      </c>
      <c r="BL27" s="966">
        <v>7</v>
      </c>
      <c r="BM27" s="966">
        <v>7</v>
      </c>
      <c r="BN27" s="966">
        <v>10</v>
      </c>
      <c r="BO27" s="966">
        <v>5</v>
      </c>
      <c r="BP27" s="966">
        <v>2</v>
      </c>
      <c r="BQ27" s="966">
        <v>3</v>
      </c>
      <c r="BR27" s="966">
        <v>3</v>
      </c>
      <c r="BS27" s="966">
        <v>5</v>
      </c>
      <c r="BT27" s="966">
        <v>2</v>
      </c>
      <c r="BU27" s="966">
        <v>3</v>
      </c>
      <c r="BV27" s="966">
        <v>6</v>
      </c>
      <c r="BW27" s="966">
        <v>5</v>
      </c>
      <c r="BX27" s="966">
        <v>10</v>
      </c>
      <c r="BY27" s="966">
        <v>2</v>
      </c>
      <c r="BZ27" s="966">
        <v>4</v>
      </c>
      <c r="CA27" s="966">
        <v>4</v>
      </c>
      <c r="CB27" s="966">
        <v>10</v>
      </c>
      <c r="CC27" s="966">
        <v>5</v>
      </c>
      <c r="CD27" s="966">
        <v>3</v>
      </c>
      <c r="CE27" s="966">
        <v>3</v>
      </c>
      <c r="CF27" s="966">
        <v>1</v>
      </c>
      <c r="CG27" s="966">
        <v>7</v>
      </c>
      <c r="CH27" s="966">
        <v>5</v>
      </c>
      <c r="CI27" s="966">
        <v>4</v>
      </c>
      <c r="CJ27" s="966">
        <v>5</v>
      </c>
      <c r="CK27" s="966">
        <v>2</v>
      </c>
      <c r="CL27" s="966">
        <v>5</v>
      </c>
      <c r="CM27" s="966">
        <v>0</v>
      </c>
      <c r="CN27" s="966">
        <v>0</v>
      </c>
      <c r="CO27" s="966">
        <v>0</v>
      </c>
      <c r="CP27" s="966">
        <v>3</v>
      </c>
      <c r="CQ27" s="966">
        <v>2</v>
      </c>
      <c r="CR27" s="966">
        <v>0</v>
      </c>
      <c r="CS27" s="966">
        <v>0</v>
      </c>
      <c r="CT27" s="966">
        <v>0</v>
      </c>
      <c r="CU27" s="967">
        <v>1</v>
      </c>
      <c r="CV27" s="967">
        <v>0</v>
      </c>
      <c r="CW27" s="967">
        <v>0</v>
      </c>
      <c r="CX27" s="967">
        <v>0</v>
      </c>
      <c r="CY27" s="967">
        <v>0</v>
      </c>
      <c r="CZ27" s="967">
        <v>1</v>
      </c>
      <c r="DA27" s="695"/>
    </row>
    <row r="28" spans="2:105" ht="15" customHeight="1">
      <c r="B28" s="965" t="s">
        <v>1058</v>
      </c>
      <c r="C28" s="966">
        <f t="shared" si="2"/>
        <v>1007</v>
      </c>
      <c r="D28" s="966">
        <v>1</v>
      </c>
      <c r="E28" s="966">
        <v>5</v>
      </c>
      <c r="F28" s="966">
        <v>9</v>
      </c>
      <c r="G28" s="966">
        <v>7</v>
      </c>
      <c r="H28" s="966">
        <v>10</v>
      </c>
      <c r="I28" s="966">
        <v>6</v>
      </c>
      <c r="J28" s="966">
        <v>4</v>
      </c>
      <c r="K28" s="966">
        <v>7</v>
      </c>
      <c r="L28" s="966">
        <v>7</v>
      </c>
      <c r="M28" s="966">
        <v>14</v>
      </c>
      <c r="N28" s="966">
        <v>9</v>
      </c>
      <c r="O28" s="966">
        <v>3</v>
      </c>
      <c r="P28" s="966">
        <v>9</v>
      </c>
      <c r="Q28" s="966">
        <v>11</v>
      </c>
      <c r="R28" s="966">
        <v>8</v>
      </c>
      <c r="S28" s="966">
        <v>7</v>
      </c>
      <c r="T28" s="966">
        <v>10</v>
      </c>
      <c r="U28" s="966">
        <v>14</v>
      </c>
      <c r="V28" s="966">
        <v>12</v>
      </c>
      <c r="W28" s="966">
        <v>10</v>
      </c>
      <c r="X28" s="966">
        <v>7</v>
      </c>
      <c r="Y28" s="966">
        <v>6</v>
      </c>
      <c r="Z28" s="966">
        <v>8</v>
      </c>
      <c r="AA28" s="966">
        <v>8</v>
      </c>
      <c r="AB28" s="966">
        <v>6</v>
      </c>
      <c r="AC28" s="966">
        <v>4</v>
      </c>
      <c r="AD28" s="966">
        <v>7</v>
      </c>
      <c r="AE28" s="966">
        <v>6</v>
      </c>
      <c r="AF28" s="966">
        <v>8</v>
      </c>
      <c r="AG28" s="966">
        <v>7</v>
      </c>
      <c r="AH28" s="966">
        <v>6</v>
      </c>
      <c r="AI28" s="966">
        <v>6</v>
      </c>
      <c r="AJ28" s="966">
        <v>8</v>
      </c>
      <c r="AK28" s="966">
        <v>9</v>
      </c>
      <c r="AL28" s="966">
        <v>7</v>
      </c>
      <c r="AM28" s="966">
        <v>5</v>
      </c>
      <c r="AN28" s="966">
        <v>7</v>
      </c>
      <c r="AO28" s="966">
        <v>4</v>
      </c>
      <c r="AP28" s="966">
        <v>8</v>
      </c>
      <c r="AQ28" s="966">
        <v>5</v>
      </c>
      <c r="AR28" s="966">
        <v>5</v>
      </c>
      <c r="AS28" s="966">
        <v>11</v>
      </c>
      <c r="AT28" s="966">
        <v>10</v>
      </c>
      <c r="AU28" s="966">
        <v>9</v>
      </c>
      <c r="AV28" s="966">
        <v>8</v>
      </c>
      <c r="AW28" s="966">
        <v>11</v>
      </c>
      <c r="AX28" s="966">
        <v>14</v>
      </c>
      <c r="AY28" s="966">
        <v>3</v>
      </c>
      <c r="AZ28" s="966">
        <v>6</v>
      </c>
      <c r="BA28" s="966">
        <v>7</v>
      </c>
      <c r="BB28" s="966">
        <v>9</v>
      </c>
      <c r="BC28" s="966">
        <v>9</v>
      </c>
      <c r="BD28" s="966">
        <v>5</v>
      </c>
      <c r="BE28" s="966">
        <v>11</v>
      </c>
      <c r="BF28" s="966">
        <v>15</v>
      </c>
      <c r="BG28" s="966">
        <v>12</v>
      </c>
      <c r="BH28" s="966">
        <v>18</v>
      </c>
      <c r="BI28" s="966">
        <v>20</v>
      </c>
      <c r="BJ28" s="966">
        <v>14</v>
      </c>
      <c r="BK28" s="966">
        <v>9</v>
      </c>
      <c r="BL28" s="966">
        <v>15</v>
      </c>
      <c r="BM28" s="966">
        <v>12</v>
      </c>
      <c r="BN28" s="966">
        <v>15</v>
      </c>
      <c r="BO28" s="966">
        <v>12</v>
      </c>
      <c r="BP28" s="966">
        <v>20</v>
      </c>
      <c r="BQ28" s="966">
        <v>16</v>
      </c>
      <c r="BR28" s="966">
        <v>20</v>
      </c>
      <c r="BS28" s="966">
        <v>12</v>
      </c>
      <c r="BT28" s="966">
        <v>14</v>
      </c>
      <c r="BU28" s="966">
        <v>16</v>
      </c>
      <c r="BV28" s="966">
        <v>15</v>
      </c>
      <c r="BW28" s="966">
        <v>26</v>
      </c>
      <c r="BX28" s="966">
        <v>18</v>
      </c>
      <c r="BY28" s="966">
        <v>19</v>
      </c>
      <c r="BZ28" s="966">
        <v>22</v>
      </c>
      <c r="CA28" s="966">
        <v>27</v>
      </c>
      <c r="CB28" s="966">
        <v>23</v>
      </c>
      <c r="CC28" s="966">
        <v>12</v>
      </c>
      <c r="CD28" s="966">
        <v>20</v>
      </c>
      <c r="CE28" s="966">
        <v>17</v>
      </c>
      <c r="CF28" s="966">
        <v>21</v>
      </c>
      <c r="CG28" s="966">
        <v>20</v>
      </c>
      <c r="CH28" s="966">
        <v>15</v>
      </c>
      <c r="CI28" s="966">
        <v>15</v>
      </c>
      <c r="CJ28" s="966">
        <v>12</v>
      </c>
      <c r="CK28" s="966">
        <v>12</v>
      </c>
      <c r="CL28" s="966">
        <v>10</v>
      </c>
      <c r="CM28" s="966">
        <v>9</v>
      </c>
      <c r="CN28" s="966">
        <v>8</v>
      </c>
      <c r="CO28" s="966">
        <v>5</v>
      </c>
      <c r="CP28" s="966">
        <v>4</v>
      </c>
      <c r="CQ28" s="966">
        <v>6</v>
      </c>
      <c r="CR28" s="966">
        <v>4</v>
      </c>
      <c r="CS28" s="966">
        <v>3</v>
      </c>
      <c r="CT28" s="966">
        <v>1</v>
      </c>
      <c r="CU28" s="967">
        <v>4</v>
      </c>
      <c r="CV28" s="967">
        <v>4</v>
      </c>
      <c r="CW28" s="967">
        <v>0</v>
      </c>
      <c r="CX28" s="967">
        <v>2</v>
      </c>
      <c r="CY28" s="967">
        <v>0</v>
      </c>
      <c r="CZ28" s="967">
        <v>0</v>
      </c>
      <c r="DA28" s="695"/>
    </row>
    <row r="29" spans="2:105" ht="15" customHeight="1">
      <c r="B29" s="965" t="s">
        <v>1059</v>
      </c>
      <c r="C29" s="966">
        <f t="shared" si="2"/>
        <v>357</v>
      </c>
      <c r="D29" s="966">
        <v>3</v>
      </c>
      <c r="E29" s="966">
        <v>2</v>
      </c>
      <c r="F29" s="966">
        <v>2</v>
      </c>
      <c r="G29" s="966">
        <v>2</v>
      </c>
      <c r="H29" s="966">
        <v>2</v>
      </c>
      <c r="I29" s="966">
        <v>1</v>
      </c>
      <c r="J29" s="966">
        <v>1</v>
      </c>
      <c r="K29" s="966">
        <v>2</v>
      </c>
      <c r="L29" s="966">
        <v>0</v>
      </c>
      <c r="M29" s="966">
        <v>1</v>
      </c>
      <c r="N29" s="966">
        <v>2</v>
      </c>
      <c r="O29" s="966">
        <v>0</v>
      </c>
      <c r="P29" s="966">
        <v>1</v>
      </c>
      <c r="Q29" s="966">
        <v>0</v>
      </c>
      <c r="R29" s="966">
        <v>3</v>
      </c>
      <c r="S29" s="966">
        <v>2</v>
      </c>
      <c r="T29" s="966">
        <v>1</v>
      </c>
      <c r="U29" s="966">
        <v>2</v>
      </c>
      <c r="V29" s="966">
        <v>0</v>
      </c>
      <c r="W29" s="966">
        <v>3</v>
      </c>
      <c r="X29" s="966">
        <v>2</v>
      </c>
      <c r="Y29" s="966">
        <v>0</v>
      </c>
      <c r="Z29" s="966">
        <v>1</v>
      </c>
      <c r="AA29" s="966">
        <v>1</v>
      </c>
      <c r="AB29" s="966">
        <v>1</v>
      </c>
      <c r="AC29" s="966">
        <v>1</v>
      </c>
      <c r="AD29" s="966">
        <v>1</v>
      </c>
      <c r="AE29" s="966">
        <v>2</v>
      </c>
      <c r="AF29" s="966">
        <v>1</v>
      </c>
      <c r="AG29" s="966">
        <v>1</v>
      </c>
      <c r="AH29" s="966">
        <v>4</v>
      </c>
      <c r="AI29" s="966">
        <v>1</v>
      </c>
      <c r="AJ29" s="966">
        <v>3</v>
      </c>
      <c r="AK29" s="966">
        <v>1</v>
      </c>
      <c r="AL29" s="966">
        <v>2</v>
      </c>
      <c r="AM29" s="966">
        <v>2</v>
      </c>
      <c r="AN29" s="966">
        <v>2</v>
      </c>
      <c r="AO29" s="966">
        <v>3</v>
      </c>
      <c r="AP29" s="966">
        <v>1</v>
      </c>
      <c r="AQ29" s="966">
        <v>1</v>
      </c>
      <c r="AR29" s="966">
        <v>2</v>
      </c>
      <c r="AS29" s="966">
        <v>2</v>
      </c>
      <c r="AT29" s="966">
        <v>2</v>
      </c>
      <c r="AU29" s="966">
        <v>1</v>
      </c>
      <c r="AV29" s="966">
        <v>1</v>
      </c>
      <c r="AW29" s="966">
        <v>3</v>
      </c>
      <c r="AX29" s="966">
        <v>2</v>
      </c>
      <c r="AY29" s="966">
        <v>2</v>
      </c>
      <c r="AZ29" s="966">
        <v>3</v>
      </c>
      <c r="BA29" s="966">
        <v>2</v>
      </c>
      <c r="BB29" s="966">
        <v>4</v>
      </c>
      <c r="BC29" s="966">
        <v>4</v>
      </c>
      <c r="BD29" s="966">
        <v>3</v>
      </c>
      <c r="BE29" s="966">
        <v>9</v>
      </c>
      <c r="BF29" s="966">
        <v>5</v>
      </c>
      <c r="BG29" s="966">
        <v>4</v>
      </c>
      <c r="BH29" s="966">
        <v>7</v>
      </c>
      <c r="BI29" s="966">
        <v>6</v>
      </c>
      <c r="BJ29" s="966">
        <v>4</v>
      </c>
      <c r="BK29" s="966">
        <v>3</v>
      </c>
      <c r="BL29" s="966">
        <v>8</v>
      </c>
      <c r="BM29" s="966">
        <v>4</v>
      </c>
      <c r="BN29" s="966">
        <v>5</v>
      </c>
      <c r="BO29" s="966">
        <v>8</v>
      </c>
      <c r="BP29" s="966">
        <v>4</v>
      </c>
      <c r="BQ29" s="966">
        <v>6</v>
      </c>
      <c r="BR29" s="966">
        <v>9</v>
      </c>
      <c r="BS29" s="966">
        <v>6</v>
      </c>
      <c r="BT29" s="966">
        <v>6</v>
      </c>
      <c r="BU29" s="966">
        <v>2</v>
      </c>
      <c r="BV29" s="966">
        <v>3</v>
      </c>
      <c r="BW29" s="966">
        <v>10</v>
      </c>
      <c r="BX29" s="966">
        <v>9</v>
      </c>
      <c r="BY29" s="966">
        <v>7</v>
      </c>
      <c r="BZ29" s="966">
        <v>2</v>
      </c>
      <c r="CA29" s="966">
        <v>7</v>
      </c>
      <c r="CB29" s="966">
        <v>6</v>
      </c>
      <c r="CC29" s="966">
        <v>9</v>
      </c>
      <c r="CD29" s="966">
        <v>13</v>
      </c>
      <c r="CE29" s="966">
        <v>5</v>
      </c>
      <c r="CF29" s="966">
        <v>7</v>
      </c>
      <c r="CG29" s="966">
        <v>9</v>
      </c>
      <c r="CH29" s="966">
        <v>9</v>
      </c>
      <c r="CI29" s="966">
        <v>7</v>
      </c>
      <c r="CJ29" s="966">
        <v>8</v>
      </c>
      <c r="CK29" s="966">
        <v>7</v>
      </c>
      <c r="CL29" s="966">
        <v>2</v>
      </c>
      <c r="CM29" s="966">
        <v>6</v>
      </c>
      <c r="CN29" s="966">
        <v>7</v>
      </c>
      <c r="CO29" s="966">
        <v>6</v>
      </c>
      <c r="CP29" s="966">
        <v>9</v>
      </c>
      <c r="CQ29" s="966">
        <v>4</v>
      </c>
      <c r="CR29" s="966">
        <v>5</v>
      </c>
      <c r="CS29" s="966">
        <v>3</v>
      </c>
      <c r="CT29" s="966">
        <v>3</v>
      </c>
      <c r="CU29" s="967">
        <v>1</v>
      </c>
      <c r="CV29" s="967">
        <v>3</v>
      </c>
      <c r="CW29" s="967">
        <v>1</v>
      </c>
      <c r="CX29" s="967">
        <v>1</v>
      </c>
      <c r="CY29" s="967">
        <v>0</v>
      </c>
      <c r="CZ29" s="967">
        <v>0</v>
      </c>
      <c r="DA29" s="695"/>
    </row>
    <row r="30" spans="2:105" ht="15" customHeight="1">
      <c r="B30" s="965" t="s">
        <v>1060</v>
      </c>
      <c r="C30" s="966">
        <f t="shared" si="2"/>
        <v>4455</v>
      </c>
      <c r="D30" s="966">
        <v>1</v>
      </c>
      <c r="E30" s="966">
        <v>0</v>
      </c>
      <c r="F30" s="966">
        <v>1</v>
      </c>
      <c r="G30" s="966">
        <v>0</v>
      </c>
      <c r="H30" s="966">
        <v>2</v>
      </c>
      <c r="I30" s="966">
        <v>0</v>
      </c>
      <c r="J30" s="966">
        <v>0</v>
      </c>
      <c r="K30" s="966">
        <v>0</v>
      </c>
      <c r="L30" s="966">
        <v>0</v>
      </c>
      <c r="M30" s="966">
        <v>1</v>
      </c>
      <c r="N30" s="966">
        <v>0</v>
      </c>
      <c r="O30" s="966">
        <v>0</v>
      </c>
      <c r="P30" s="966">
        <v>1</v>
      </c>
      <c r="Q30" s="966">
        <v>0</v>
      </c>
      <c r="R30" s="966">
        <v>0</v>
      </c>
      <c r="S30" s="966">
        <v>0</v>
      </c>
      <c r="T30" s="966">
        <v>3</v>
      </c>
      <c r="U30" s="966">
        <v>1</v>
      </c>
      <c r="V30" s="966">
        <v>0</v>
      </c>
      <c r="W30" s="966">
        <v>2</v>
      </c>
      <c r="X30" s="966">
        <v>2</v>
      </c>
      <c r="Y30" s="966">
        <v>0</v>
      </c>
      <c r="Z30" s="966">
        <v>1</v>
      </c>
      <c r="AA30" s="966">
        <v>1</v>
      </c>
      <c r="AB30" s="966">
        <v>6</v>
      </c>
      <c r="AC30" s="966">
        <v>3</v>
      </c>
      <c r="AD30" s="966">
        <v>2</v>
      </c>
      <c r="AE30" s="966">
        <v>3</v>
      </c>
      <c r="AF30" s="966">
        <v>6</v>
      </c>
      <c r="AG30" s="966">
        <v>8</v>
      </c>
      <c r="AH30" s="966">
        <v>1</v>
      </c>
      <c r="AI30" s="966">
        <v>7</v>
      </c>
      <c r="AJ30" s="966">
        <v>5</v>
      </c>
      <c r="AK30" s="966">
        <v>7</v>
      </c>
      <c r="AL30" s="966">
        <v>12</v>
      </c>
      <c r="AM30" s="966">
        <v>3</v>
      </c>
      <c r="AN30" s="966">
        <v>9</v>
      </c>
      <c r="AO30" s="966">
        <v>12</v>
      </c>
      <c r="AP30" s="966">
        <v>9</v>
      </c>
      <c r="AQ30" s="966">
        <v>5</v>
      </c>
      <c r="AR30" s="966">
        <v>8</v>
      </c>
      <c r="AS30" s="966">
        <v>12</v>
      </c>
      <c r="AT30" s="966">
        <v>17</v>
      </c>
      <c r="AU30" s="966">
        <v>21</v>
      </c>
      <c r="AV30" s="966">
        <v>16</v>
      </c>
      <c r="AW30" s="966">
        <v>24</v>
      </c>
      <c r="AX30" s="966">
        <v>23</v>
      </c>
      <c r="AY30" s="966">
        <v>30</v>
      </c>
      <c r="AZ30" s="966">
        <v>31</v>
      </c>
      <c r="BA30" s="966">
        <v>41</v>
      </c>
      <c r="BB30" s="966">
        <v>44</v>
      </c>
      <c r="BC30" s="966">
        <v>48</v>
      </c>
      <c r="BD30" s="966">
        <v>55</v>
      </c>
      <c r="BE30" s="966">
        <v>50</v>
      </c>
      <c r="BF30" s="966">
        <v>72</v>
      </c>
      <c r="BG30" s="966">
        <v>51</v>
      </c>
      <c r="BH30" s="966">
        <v>68</v>
      </c>
      <c r="BI30" s="966">
        <v>83</v>
      </c>
      <c r="BJ30" s="966">
        <v>72</v>
      </c>
      <c r="BK30" s="966">
        <v>86</v>
      </c>
      <c r="BL30" s="966">
        <v>90</v>
      </c>
      <c r="BM30" s="966">
        <v>73</v>
      </c>
      <c r="BN30" s="966">
        <v>63</v>
      </c>
      <c r="BO30" s="966">
        <v>99</v>
      </c>
      <c r="BP30" s="966">
        <v>100</v>
      </c>
      <c r="BQ30" s="966">
        <v>80</v>
      </c>
      <c r="BR30" s="966">
        <v>101</v>
      </c>
      <c r="BS30" s="966">
        <v>117</v>
      </c>
      <c r="BT30" s="966">
        <v>107</v>
      </c>
      <c r="BU30" s="966">
        <v>119</v>
      </c>
      <c r="BV30" s="966">
        <v>101</v>
      </c>
      <c r="BW30" s="966">
        <v>111</v>
      </c>
      <c r="BX30" s="966">
        <v>105</v>
      </c>
      <c r="BY30" s="966">
        <v>109</v>
      </c>
      <c r="BZ30" s="966">
        <v>121</v>
      </c>
      <c r="CA30" s="966">
        <v>132</v>
      </c>
      <c r="CB30" s="966">
        <v>134</v>
      </c>
      <c r="CC30" s="966">
        <v>118</v>
      </c>
      <c r="CD30" s="966">
        <v>118</v>
      </c>
      <c r="CE30" s="966">
        <v>133</v>
      </c>
      <c r="CF30" s="966">
        <v>131</v>
      </c>
      <c r="CG30" s="966">
        <v>115</v>
      </c>
      <c r="CH30" s="966">
        <v>109</v>
      </c>
      <c r="CI30" s="966">
        <v>102</v>
      </c>
      <c r="CJ30" s="966">
        <v>106</v>
      </c>
      <c r="CK30" s="966">
        <v>106</v>
      </c>
      <c r="CL30" s="966">
        <v>100</v>
      </c>
      <c r="CM30" s="966">
        <v>74</v>
      </c>
      <c r="CN30" s="966">
        <v>95</v>
      </c>
      <c r="CO30" s="966">
        <v>65</v>
      </c>
      <c r="CP30" s="966">
        <v>66</v>
      </c>
      <c r="CQ30" s="966">
        <v>58</v>
      </c>
      <c r="CR30" s="966">
        <v>51</v>
      </c>
      <c r="CS30" s="966">
        <v>42</v>
      </c>
      <c r="CT30" s="966">
        <v>36</v>
      </c>
      <c r="CU30" s="967">
        <v>25</v>
      </c>
      <c r="CV30" s="967">
        <v>17</v>
      </c>
      <c r="CW30" s="967">
        <v>17</v>
      </c>
      <c r="CX30" s="967">
        <v>24</v>
      </c>
      <c r="CY30" s="967">
        <v>13</v>
      </c>
      <c r="CZ30" s="967">
        <v>6</v>
      </c>
      <c r="DA30" s="695"/>
    </row>
    <row r="31" spans="2:105" ht="15" customHeight="1">
      <c r="B31" s="965" t="s">
        <v>1061</v>
      </c>
      <c r="C31" s="966">
        <f t="shared" si="2"/>
        <v>609</v>
      </c>
      <c r="D31" s="966">
        <v>26</v>
      </c>
      <c r="E31" s="966">
        <v>15</v>
      </c>
      <c r="F31" s="966">
        <v>6</v>
      </c>
      <c r="G31" s="966">
        <v>5</v>
      </c>
      <c r="H31" s="966">
        <v>1</v>
      </c>
      <c r="I31" s="966">
        <v>0</v>
      </c>
      <c r="J31" s="966">
        <v>2</v>
      </c>
      <c r="K31" s="966">
        <v>1</v>
      </c>
      <c r="L31" s="966">
        <v>0</v>
      </c>
      <c r="M31" s="966">
        <v>0</v>
      </c>
      <c r="N31" s="966">
        <v>1</v>
      </c>
      <c r="O31" s="966">
        <v>2</v>
      </c>
      <c r="P31" s="966">
        <v>1</v>
      </c>
      <c r="Q31" s="966">
        <v>1</v>
      </c>
      <c r="R31" s="966">
        <v>2</v>
      </c>
      <c r="S31" s="966">
        <v>3</v>
      </c>
      <c r="T31" s="966">
        <v>2</v>
      </c>
      <c r="U31" s="966">
        <v>1</v>
      </c>
      <c r="V31" s="966">
        <v>0</v>
      </c>
      <c r="W31" s="966">
        <v>1</v>
      </c>
      <c r="X31" s="966">
        <v>0</v>
      </c>
      <c r="Y31" s="966">
        <v>0</v>
      </c>
      <c r="Z31" s="966">
        <v>1</v>
      </c>
      <c r="AA31" s="966">
        <v>2</v>
      </c>
      <c r="AB31" s="966">
        <v>0</v>
      </c>
      <c r="AC31" s="966">
        <v>0</v>
      </c>
      <c r="AD31" s="966">
        <v>0</v>
      </c>
      <c r="AE31" s="966">
        <v>1</v>
      </c>
      <c r="AF31" s="966">
        <v>2</v>
      </c>
      <c r="AG31" s="966">
        <v>0</v>
      </c>
      <c r="AH31" s="966">
        <v>2</v>
      </c>
      <c r="AI31" s="966">
        <v>2</v>
      </c>
      <c r="AJ31" s="966">
        <v>1</v>
      </c>
      <c r="AK31" s="966">
        <v>2</v>
      </c>
      <c r="AL31" s="966">
        <v>3</v>
      </c>
      <c r="AM31" s="966">
        <v>1</v>
      </c>
      <c r="AN31" s="966">
        <v>0</v>
      </c>
      <c r="AO31" s="966">
        <v>1</v>
      </c>
      <c r="AP31" s="966">
        <v>0</v>
      </c>
      <c r="AQ31" s="966">
        <v>2</v>
      </c>
      <c r="AR31" s="966">
        <v>0</v>
      </c>
      <c r="AS31" s="966">
        <v>0</v>
      </c>
      <c r="AT31" s="966">
        <v>1</v>
      </c>
      <c r="AU31" s="966">
        <v>0</v>
      </c>
      <c r="AV31" s="966">
        <v>2</v>
      </c>
      <c r="AW31" s="966">
        <v>0</v>
      </c>
      <c r="AX31" s="966">
        <v>1</v>
      </c>
      <c r="AY31" s="966">
        <v>4</v>
      </c>
      <c r="AZ31" s="966">
        <v>5</v>
      </c>
      <c r="BA31" s="966">
        <v>1</v>
      </c>
      <c r="BB31" s="966">
        <v>1</v>
      </c>
      <c r="BC31" s="966">
        <v>3</v>
      </c>
      <c r="BD31" s="966">
        <v>2</v>
      </c>
      <c r="BE31" s="966">
        <v>2</v>
      </c>
      <c r="BF31" s="966">
        <v>0</v>
      </c>
      <c r="BG31" s="966">
        <v>2</v>
      </c>
      <c r="BH31" s="966">
        <v>3</v>
      </c>
      <c r="BI31" s="966">
        <v>2</v>
      </c>
      <c r="BJ31" s="966">
        <v>5</v>
      </c>
      <c r="BK31" s="966">
        <v>1</v>
      </c>
      <c r="BL31" s="966">
        <v>2</v>
      </c>
      <c r="BM31" s="966">
        <v>0</v>
      </c>
      <c r="BN31" s="966">
        <v>1</v>
      </c>
      <c r="BO31" s="966">
        <v>2</v>
      </c>
      <c r="BP31" s="966">
        <v>4</v>
      </c>
      <c r="BQ31" s="966">
        <v>6</v>
      </c>
      <c r="BR31" s="966">
        <v>0</v>
      </c>
      <c r="BS31" s="966">
        <v>2</v>
      </c>
      <c r="BT31" s="966">
        <v>5</v>
      </c>
      <c r="BU31" s="966">
        <v>1</v>
      </c>
      <c r="BV31" s="966">
        <v>2</v>
      </c>
      <c r="BW31" s="966">
        <v>9</v>
      </c>
      <c r="BX31" s="966">
        <v>4</v>
      </c>
      <c r="BY31" s="966">
        <v>4</v>
      </c>
      <c r="BZ31" s="966">
        <v>11</v>
      </c>
      <c r="CA31" s="966">
        <v>12</v>
      </c>
      <c r="CB31" s="966">
        <v>10</v>
      </c>
      <c r="CC31" s="966">
        <v>11</v>
      </c>
      <c r="CD31" s="966">
        <v>16</v>
      </c>
      <c r="CE31" s="966">
        <v>17</v>
      </c>
      <c r="CF31" s="966">
        <v>10</v>
      </c>
      <c r="CG31" s="966">
        <v>10</v>
      </c>
      <c r="CH31" s="966">
        <v>19</v>
      </c>
      <c r="CI31" s="966">
        <v>16</v>
      </c>
      <c r="CJ31" s="966">
        <v>16</v>
      </c>
      <c r="CK31" s="966">
        <v>18</v>
      </c>
      <c r="CL31" s="966">
        <v>17</v>
      </c>
      <c r="CM31" s="966">
        <v>17</v>
      </c>
      <c r="CN31" s="966">
        <v>22</v>
      </c>
      <c r="CO31" s="966">
        <v>34</v>
      </c>
      <c r="CP31" s="966">
        <v>23</v>
      </c>
      <c r="CQ31" s="966">
        <v>27</v>
      </c>
      <c r="CR31" s="966">
        <v>19</v>
      </c>
      <c r="CS31" s="966">
        <v>17</v>
      </c>
      <c r="CT31" s="966">
        <v>26</v>
      </c>
      <c r="CU31" s="967">
        <v>21</v>
      </c>
      <c r="CV31" s="967">
        <v>11</v>
      </c>
      <c r="CW31" s="967">
        <v>10</v>
      </c>
      <c r="CX31" s="967">
        <v>11</v>
      </c>
      <c r="CY31" s="967">
        <v>17</v>
      </c>
      <c r="CZ31" s="967">
        <v>4</v>
      </c>
      <c r="DA31" s="695"/>
    </row>
    <row r="32" spans="2:105" ht="15" customHeight="1">
      <c r="B32" s="965" t="s">
        <v>1141</v>
      </c>
      <c r="C32" s="966">
        <f t="shared" si="2"/>
        <v>108</v>
      </c>
      <c r="D32" s="966">
        <v>2</v>
      </c>
      <c r="E32" s="966">
        <v>2</v>
      </c>
      <c r="F32" s="966">
        <v>1</v>
      </c>
      <c r="G32" s="966">
        <v>2</v>
      </c>
      <c r="H32" s="966">
        <v>0</v>
      </c>
      <c r="I32" s="966">
        <v>0</v>
      </c>
      <c r="J32" s="966">
        <v>1</v>
      </c>
      <c r="K32" s="966">
        <v>0</v>
      </c>
      <c r="L32" s="966">
        <v>0</v>
      </c>
      <c r="M32" s="966">
        <v>0</v>
      </c>
      <c r="N32" s="966">
        <v>0</v>
      </c>
      <c r="O32" s="966">
        <v>0</v>
      </c>
      <c r="P32" s="966">
        <v>1</v>
      </c>
      <c r="Q32" s="966">
        <v>0</v>
      </c>
      <c r="R32" s="966">
        <v>0</v>
      </c>
      <c r="S32" s="966">
        <v>0</v>
      </c>
      <c r="T32" s="966">
        <v>1</v>
      </c>
      <c r="U32" s="966">
        <v>0</v>
      </c>
      <c r="V32" s="966">
        <v>0</v>
      </c>
      <c r="W32" s="966">
        <v>0</v>
      </c>
      <c r="X32" s="966">
        <v>0</v>
      </c>
      <c r="Y32" s="966">
        <v>0</v>
      </c>
      <c r="Z32" s="966">
        <v>1</v>
      </c>
      <c r="AA32" s="966">
        <v>0</v>
      </c>
      <c r="AB32" s="966">
        <v>0</v>
      </c>
      <c r="AC32" s="966">
        <v>0</v>
      </c>
      <c r="AD32" s="966">
        <v>0</v>
      </c>
      <c r="AE32" s="966">
        <v>0</v>
      </c>
      <c r="AF32" s="966">
        <v>1</v>
      </c>
      <c r="AG32" s="966">
        <v>0</v>
      </c>
      <c r="AH32" s="966">
        <v>1</v>
      </c>
      <c r="AI32" s="966">
        <v>0</v>
      </c>
      <c r="AJ32" s="966">
        <v>0</v>
      </c>
      <c r="AK32" s="966">
        <v>0</v>
      </c>
      <c r="AL32" s="966">
        <v>1</v>
      </c>
      <c r="AM32" s="966">
        <v>0</v>
      </c>
      <c r="AN32" s="966">
        <v>0</v>
      </c>
      <c r="AO32" s="966">
        <v>0</v>
      </c>
      <c r="AP32" s="966">
        <v>0</v>
      </c>
      <c r="AQ32" s="966">
        <v>0</v>
      </c>
      <c r="AR32" s="966">
        <v>0</v>
      </c>
      <c r="AS32" s="966">
        <v>1</v>
      </c>
      <c r="AT32" s="966">
        <v>0</v>
      </c>
      <c r="AU32" s="966">
        <v>0</v>
      </c>
      <c r="AV32" s="966">
        <v>0</v>
      </c>
      <c r="AW32" s="966">
        <v>0</v>
      </c>
      <c r="AX32" s="966">
        <v>0</v>
      </c>
      <c r="AY32" s="966">
        <v>0</v>
      </c>
      <c r="AZ32" s="966">
        <v>0</v>
      </c>
      <c r="BA32" s="966">
        <v>0</v>
      </c>
      <c r="BB32" s="966">
        <v>0</v>
      </c>
      <c r="BC32" s="966">
        <v>0</v>
      </c>
      <c r="BD32" s="966">
        <v>1</v>
      </c>
      <c r="BE32" s="966">
        <v>1</v>
      </c>
      <c r="BF32" s="966">
        <v>1</v>
      </c>
      <c r="BG32" s="966">
        <v>1</v>
      </c>
      <c r="BH32" s="966">
        <v>0</v>
      </c>
      <c r="BI32" s="966">
        <v>0</v>
      </c>
      <c r="BJ32" s="966">
        <v>2</v>
      </c>
      <c r="BK32" s="966">
        <v>1</v>
      </c>
      <c r="BL32" s="966">
        <v>1</v>
      </c>
      <c r="BM32" s="966">
        <v>0</v>
      </c>
      <c r="BN32" s="966">
        <v>0</v>
      </c>
      <c r="BO32" s="966">
        <v>1</v>
      </c>
      <c r="BP32" s="966">
        <v>0</v>
      </c>
      <c r="BQ32" s="966">
        <v>0</v>
      </c>
      <c r="BR32" s="966">
        <v>1</v>
      </c>
      <c r="BS32" s="966">
        <v>0</v>
      </c>
      <c r="BT32" s="966">
        <v>2</v>
      </c>
      <c r="BU32" s="966">
        <v>2</v>
      </c>
      <c r="BV32" s="966">
        <v>0</v>
      </c>
      <c r="BW32" s="966">
        <v>0</v>
      </c>
      <c r="BX32" s="966">
        <v>2</v>
      </c>
      <c r="BY32" s="966">
        <v>2</v>
      </c>
      <c r="BZ32" s="966">
        <v>1</v>
      </c>
      <c r="CA32" s="966">
        <v>1</v>
      </c>
      <c r="CB32" s="966">
        <v>3</v>
      </c>
      <c r="CC32" s="966">
        <v>0</v>
      </c>
      <c r="CD32" s="966">
        <v>2</v>
      </c>
      <c r="CE32" s="966">
        <v>2</v>
      </c>
      <c r="CF32" s="966">
        <v>2</v>
      </c>
      <c r="CG32" s="966">
        <v>2</v>
      </c>
      <c r="CH32" s="966">
        <v>6</v>
      </c>
      <c r="CI32" s="966">
        <v>2</v>
      </c>
      <c r="CJ32" s="966">
        <v>3</v>
      </c>
      <c r="CK32" s="966">
        <v>5</v>
      </c>
      <c r="CL32" s="966">
        <v>4</v>
      </c>
      <c r="CM32" s="966">
        <v>4</v>
      </c>
      <c r="CN32" s="966">
        <v>9</v>
      </c>
      <c r="CO32" s="966">
        <v>1</v>
      </c>
      <c r="CP32" s="966">
        <v>4</v>
      </c>
      <c r="CQ32" s="966">
        <v>3</v>
      </c>
      <c r="CR32" s="966">
        <v>5</v>
      </c>
      <c r="CS32" s="966">
        <v>1</v>
      </c>
      <c r="CT32" s="966">
        <v>4</v>
      </c>
      <c r="CU32" s="967">
        <v>1</v>
      </c>
      <c r="CV32" s="967">
        <v>2</v>
      </c>
      <c r="CW32" s="967">
        <v>0</v>
      </c>
      <c r="CX32" s="967">
        <v>7</v>
      </c>
      <c r="CY32" s="967">
        <v>1</v>
      </c>
      <c r="CZ32" s="967">
        <v>0</v>
      </c>
      <c r="DA32" s="695"/>
    </row>
    <row r="33" spans="2:105" ht="15" customHeight="1">
      <c r="B33" s="965" t="s">
        <v>1063</v>
      </c>
      <c r="C33" s="966">
        <f t="shared" si="2"/>
        <v>3894</v>
      </c>
      <c r="D33" s="966">
        <v>72</v>
      </c>
      <c r="E33" s="966">
        <v>49</v>
      </c>
      <c r="F33" s="966">
        <v>30</v>
      </c>
      <c r="G33" s="966">
        <v>25</v>
      </c>
      <c r="H33" s="966">
        <v>24</v>
      </c>
      <c r="I33" s="966">
        <v>20</v>
      </c>
      <c r="J33" s="966">
        <v>13</v>
      </c>
      <c r="K33" s="966">
        <v>13</v>
      </c>
      <c r="L33" s="966">
        <v>17</v>
      </c>
      <c r="M33" s="966">
        <v>13</v>
      </c>
      <c r="N33" s="966">
        <v>15</v>
      </c>
      <c r="O33" s="966">
        <v>8</v>
      </c>
      <c r="P33" s="966">
        <v>14</v>
      </c>
      <c r="Q33" s="966">
        <v>8</v>
      </c>
      <c r="R33" s="966">
        <v>13</v>
      </c>
      <c r="S33" s="966">
        <v>17</v>
      </c>
      <c r="T33" s="966">
        <v>23</v>
      </c>
      <c r="U33" s="966">
        <v>29</v>
      </c>
      <c r="V33" s="966">
        <v>13</v>
      </c>
      <c r="W33" s="966">
        <v>21</v>
      </c>
      <c r="X33" s="966">
        <v>16</v>
      </c>
      <c r="Y33" s="966">
        <v>28</v>
      </c>
      <c r="Z33" s="966">
        <v>25</v>
      </c>
      <c r="AA33" s="966">
        <v>17</v>
      </c>
      <c r="AB33" s="966">
        <v>22</v>
      </c>
      <c r="AC33" s="966">
        <v>23</v>
      </c>
      <c r="AD33" s="966">
        <v>26</v>
      </c>
      <c r="AE33" s="966">
        <v>23</v>
      </c>
      <c r="AF33" s="966">
        <v>24</v>
      </c>
      <c r="AG33" s="966">
        <v>30</v>
      </c>
      <c r="AH33" s="966">
        <v>19</v>
      </c>
      <c r="AI33" s="966">
        <v>24</v>
      </c>
      <c r="AJ33" s="966">
        <v>26</v>
      </c>
      <c r="AK33" s="966">
        <v>21</v>
      </c>
      <c r="AL33" s="966">
        <v>21</v>
      </c>
      <c r="AM33" s="966">
        <v>22</v>
      </c>
      <c r="AN33" s="966">
        <v>20</v>
      </c>
      <c r="AO33" s="966">
        <v>29</v>
      </c>
      <c r="AP33" s="966">
        <v>25</v>
      </c>
      <c r="AQ33" s="966">
        <v>15</v>
      </c>
      <c r="AR33" s="966">
        <v>28</v>
      </c>
      <c r="AS33" s="966">
        <v>29</v>
      </c>
      <c r="AT33" s="966">
        <v>23</v>
      </c>
      <c r="AU33" s="966">
        <v>26</v>
      </c>
      <c r="AV33" s="966">
        <v>13</v>
      </c>
      <c r="AW33" s="966">
        <v>25</v>
      </c>
      <c r="AX33" s="966">
        <v>32</v>
      </c>
      <c r="AY33" s="966">
        <v>23</v>
      </c>
      <c r="AZ33" s="966">
        <v>37</v>
      </c>
      <c r="BA33" s="966">
        <v>24</v>
      </c>
      <c r="BB33" s="966">
        <v>30</v>
      </c>
      <c r="BC33" s="966">
        <v>30</v>
      </c>
      <c r="BD33" s="966">
        <v>32</v>
      </c>
      <c r="BE33" s="966">
        <v>46</v>
      </c>
      <c r="BF33" s="966">
        <v>37</v>
      </c>
      <c r="BG33" s="966">
        <v>26</v>
      </c>
      <c r="BH33" s="966">
        <v>32</v>
      </c>
      <c r="BI33" s="966">
        <v>31</v>
      </c>
      <c r="BJ33" s="966">
        <v>42</v>
      </c>
      <c r="BK33" s="966">
        <v>31</v>
      </c>
      <c r="BL33" s="966">
        <v>34</v>
      </c>
      <c r="BM33" s="966">
        <v>35</v>
      </c>
      <c r="BN33" s="966">
        <v>40</v>
      </c>
      <c r="BO33" s="966">
        <v>55</v>
      </c>
      <c r="BP33" s="966">
        <v>40</v>
      </c>
      <c r="BQ33" s="966">
        <v>49</v>
      </c>
      <c r="BR33" s="966">
        <v>37</v>
      </c>
      <c r="BS33" s="966">
        <v>50</v>
      </c>
      <c r="BT33" s="966">
        <v>37</v>
      </c>
      <c r="BU33" s="966">
        <v>38</v>
      </c>
      <c r="BV33" s="966">
        <v>42</v>
      </c>
      <c r="BW33" s="966">
        <v>45</v>
      </c>
      <c r="BX33" s="966">
        <v>49</v>
      </c>
      <c r="BY33" s="966">
        <v>54</v>
      </c>
      <c r="BZ33" s="966">
        <v>50</v>
      </c>
      <c r="CA33" s="966">
        <v>68</v>
      </c>
      <c r="CB33" s="966">
        <v>71</v>
      </c>
      <c r="CC33" s="966">
        <v>81</v>
      </c>
      <c r="CD33" s="966">
        <v>66</v>
      </c>
      <c r="CE33" s="966">
        <v>78</v>
      </c>
      <c r="CF33" s="966">
        <v>81</v>
      </c>
      <c r="CG33" s="966">
        <v>78</v>
      </c>
      <c r="CH33" s="966">
        <v>87</v>
      </c>
      <c r="CI33" s="966">
        <v>87</v>
      </c>
      <c r="CJ33" s="966">
        <v>92</v>
      </c>
      <c r="CK33" s="966">
        <v>95</v>
      </c>
      <c r="CL33" s="966">
        <v>90</v>
      </c>
      <c r="CM33" s="966">
        <v>97</v>
      </c>
      <c r="CN33" s="966">
        <v>82</v>
      </c>
      <c r="CO33" s="966">
        <v>80</v>
      </c>
      <c r="CP33" s="966">
        <v>85</v>
      </c>
      <c r="CQ33" s="966">
        <v>72</v>
      </c>
      <c r="CR33" s="966">
        <v>70</v>
      </c>
      <c r="CS33" s="966">
        <v>57</v>
      </c>
      <c r="CT33" s="966">
        <v>48</v>
      </c>
      <c r="CU33" s="967">
        <v>45</v>
      </c>
      <c r="CV33" s="967">
        <v>46</v>
      </c>
      <c r="CW33" s="967">
        <v>32</v>
      </c>
      <c r="CX33" s="967">
        <v>32</v>
      </c>
      <c r="CY33" s="967">
        <v>23</v>
      </c>
      <c r="CZ33" s="967">
        <v>6</v>
      </c>
      <c r="DA33" s="695"/>
    </row>
    <row r="34" spans="2:105" ht="15" customHeight="1">
      <c r="B34" s="965" t="s">
        <v>1064</v>
      </c>
      <c r="C34" s="966">
        <f t="shared" si="2"/>
        <v>247</v>
      </c>
      <c r="D34" s="966">
        <v>0</v>
      </c>
      <c r="E34" s="966">
        <v>0</v>
      </c>
      <c r="F34" s="966">
        <v>0</v>
      </c>
      <c r="G34" s="966">
        <v>0</v>
      </c>
      <c r="H34" s="966">
        <v>0</v>
      </c>
      <c r="I34" s="966">
        <v>0</v>
      </c>
      <c r="J34" s="966">
        <v>0</v>
      </c>
      <c r="K34" s="966">
        <v>0</v>
      </c>
      <c r="L34" s="966">
        <v>0</v>
      </c>
      <c r="M34" s="966">
        <v>0</v>
      </c>
      <c r="N34" s="966">
        <v>0</v>
      </c>
      <c r="O34" s="966">
        <v>0</v>
      </c>
      <c r="P34" s="966">
        <v>0</v>
      </c>
      <c r="Q34" s="966">
        <v>0</v>
      </c>
      <c r="R34" s="966">
        <v>1</v>
      </c>
      <c r="S34" s="966">
        <v>0</v>
      </c>
      <c r="T34" s="966">
        <v>0</v>
      </c>
      <c r="U34" s="966">
        <v>0</v>
      </c>
      <c r="V34" s="966">
        <v>0</v>
      </c>
      <c r="W34" s="966">
        <v>0</v>
      </c>
      <c r="X34" s="966">
        <v>0</v>
      </c>
      <c r="Y34" s="966">
        <v>0</v>
      </c>
      <c r="Z34" s="966">
        <v>0</v>
      </c>
      <c r="AA34" s="966">
        <v>0</v>
      </c>
      <c r="AB34" s="966">
        <v>3</v>
      </c>
      <c r="AC34" s="966">
        <v>1</v>
      </c>
      <c r="AD34" s="966">
        <v>1</v>
      </c>
      <c r="AE34" s="966">
        <v>2</v>
      </c>
      <c r="AF34" s="966">
        <v>1</v>
      </c>
      <c r="AG34" s="966">
        <v>2</v>
      </c>
      <c r="AH34" s="966">
        <v>1</v>
      </c>
      <c r="AI34" s="966">
        <v>1</v>
      </c>
      <c r="AJ34" s="966">
        <v>3</v>
      </c>
      <c r="AK34" s="966">
        <v>3</v>
      </c>
      <c r="AL34" s="966">
        <v>3</v>
      </c>
      <c r="AM34" s="966">
        <v>3</v>
      </c>
      <c r="AN34" s="966">
        <v>1</v>
      </c>
      <c r="AO34" s="966">
        <v>0</v>
      </c>
      <c r="AP34" s="966">
        <v>5</v>
      </c>
      <c r="AQ34" s="966">
        <v>4</v>
      </c>
      <c r="AR34" s="966">
        <v>1</v>
      </c>
      <c r="AS34" s="966">
        <v>3</v>
      </c>
      <c r="AT34" s="966">
        <v>2</v>
      </c>
      <c r="AU34" s="966">
        <v>3</v>
      </c>
      <c r="AV34" s="966">
        <v>4</v>
      </c>
      <c r="AW34" s="966">
        <v>8</v>
      </c>
      <c r="AX34" s="966">
        <v>2</v>
      </c>
      <c r="AY34" s="966">
        <v>5</v>
      </c>
      <c r="AZ34" s="966">
        <v>7</v>
      </c>
      <c r="BA34" s="966">
        <v>11</v>
      </c>
      <c r="BB34" s="966">
        <v>11</v>
      </c>
      <c r="BC34" s="966">
        <v>9</v>
      </c>
      <c r="BD34" s="966">
        <v>5</v>
      </c>
      <c r="BE34" s="966">
        <v>2</v>
      </c>
      <c r="BF34" s="966">
        <v>5</v>
      </c>
      <c r="BG34" s="966">
        <v>3</v>
      </c>
      <c r="BH34" s="966">
        <v>7</v>
      </c>
      <c r="BI34" s="966">
        <v>7</v>
      </c>
      <c r="BJ34" s="966">
        <v>5</v>
      </c>
      <c r="BK34" s="966">
        <v>9</v>
      </c>
      <c r="BL34" s="966">
        <v>3</v>
      </c>
      <c r="BM34" s="966">
        <v>2</v>
      </c>
      <c r="BN34" s="966">
        <v>4</v>
      </c>
      <c r="BO34" s="966">
        <v>4</v>
      </c>
      <c r="BP34" s="966">
        <v>6</v>
      </c>
      <c r="BQ34" s="966">
        <v>6</v>
      </c>
      <c r="BR34" s="966">
        <v>6</v>
      </c>
      <c r="BS34" s="966">
        <v>4</v>
      </c>
      <c r="BT34" s="966">
        <v>3</v>
      </c>
      <c r="BU34" s="966">
        <v>5</v>
      </c>
      <c r="BV34" s="966">
        <v>5</v>
      </c>
      <c r="BW34" s="966">
        <v>2</v>
      </c>
      <c r="BX34" s="966">
        <v>5</v>
      </c>
      <c r="BY34" s="966">
        <v>2</v>
      </c>
      <c r="BZ34" s="966">
        <v>5</v>
      </c>
      <c r="CA34" s="966">
        <v>6</v>
      </c>
      <c r="CB34" s="966">
        <v>3</v>
      </c>
      <c r="CC34" s="966">
        <v>3</v>
      </c>
      <c r="CD34" s="966">
        <v>4</v>
      </c>
      <c r="CE34" s="966">
        <v>4</v>
      </c>
      <c r="CF34" s="966">
        <v>0</v>
      </c>
      <c r="CG34" s="966">
        <v>4</v>
      </c>
      <c r="CH34" s="966">
        <v>3</v>
      </c>
      <c r="CI34" s="966">
        <v>1</v>
      </c>
      <c r="CJ34" s="966">
        <v>3</v>
      </c>
      <c r="CK34" s="966">
        <v>2</v>
      </c>
      <c r="CL34" s="966">
        <v>2</v>
      </c>
      <c r="CM34" s="966">
        <v>2</v>
      </c>
      <c r="CN34" s="966">
        <v>2</v>
      </c>
      <c r="CO34" s="966">
        <v>2</v>
      </c>
      <c r="CP34" s="966">
        <v>0</v>
      </c>
      <c r="CQ34" s="966">
        <v>0</v>
      </c>
      <c r="CR34" s="966">
        <v>0</v>
      </c>
      <c r="CS34" s="966">
        <v>0</v>
      </c>
      <c r="CT34" s="966">
        <v>0</v>
      </c>
      <c r="CU34" s="967">
        <v>0</v>
      </c>
      <c r="CV34" s="967">
        <v>0</v>
      </c>
      <c r="CW34" s="967">
        <v>0</v>
      </c>
      <c r="CX34" s="967">
        <v>0</v>
      </c>
      <c r="CY34" s="967">
        <v>0</v>
      </c>
      <c r="CZ34" s="967">
        <v>0</v>
      </c>
      <c r="DA34" s="695"/>
    </row>
    <row r="35" spans="2:105" ht="15" customHeight="1">
      <c r="B35" s="965" t="s">
        <v>1065</v>
      </c>
      <c r="C35" s="966">
        <f t="shared" si="2"/>
        <v>173</v>
      </c>
      <c r="D35" s="966">
        <v>0</v>
      </c>
      <c r="E35" s="966">
        <v>0</v>
      </c>
      <c r="F35" s="966">
        <v>0</v>
      </c>
      <c r="G35" s="966">
        <v>0</v>
      </c>
      <c r="H35" s="966">
        <v>0</v>
      </c>
      <c r="I35" s="966">
        <v>0</v>
      </c>
      <c r="J35" s="966">
        <v>0</v>
      </c>
      <c r="K35" s="966">
        <v>0</v>
      </c>
      <c r="L35" s="966">
        <v>0</v>
      </c>
      <c r="M35" s="966">
        <v>0</v>
      </c>
      <c r="N35" s="966">
        <v>0</v>
      </c>
      <c r="O35" s="966">
        <v>0</v>
      </c>
      <c r="P35" s="966">
        <v>0</v>
      </c>
      <c r="Q35" s="966">
        <v>0</v>
      </c>
      <c r="R35" s="966">
        <v>0</v>
      </c>
      <c r="S35" s="966">
        <v>0</v>
      </c>
      <c r="T35" s="966">
        <v>0</v>
      </c>
      <c r="U35" s="966">
        <v>0</v>
      </c>
      <c r="V35" s="966">
        <v>0</v>
      </c>
      <c r="W35" s="966">
        <v>0</v>
      </c>
      <c r="X35" s="966">
        <v>0</v>
      </c>
      <c r="Y35" s="966">
        <v>0</v>
      </c>
      <c r="Z35" s="966">
        <v>0</v>
      </c>
      <c r="AA35" s="966">
        <v>0</v>
      </c>
      <c r="AB35" s="966">
        <v>0</v>
      </c>
      <c r="AC35" s="966">
        <v>0</v>
      </c>
      <c r="AD35" s="966">
        <v>1</v>
      </c>
      <c r="AE35" s="966">
        <v>0</v>
      </c>
      <c r="AF35" s="966">
        <v>0</v>
      </c>
      <c r="AG35" s="966">
        <v>0</v>
      </c>
      <c r="AH35" s="966">
        <v>0</v>
      </c>
      <c r="AI35" s="966">
        <v>0</v>
      </c>
      <c r="AJ35" s="966">
        <v>0</v>
      </c>
      <c r="AK35" s="966">
        <v>0</v>
      </c>
      <c r="AL35" s="966">
        <v>0</v>
      </c>
      <c r="AM35" s="966">
        <v>0</v>
      </c>
      <c r="AN35" s="966">
        <v>0</v>
      </c>
      <c r="AO35" s="966">
        <v>0</v>
      </c>
      <c r="AP35" s="966">
        <v>0</v>
      </c>
      <c r="AQ35" s="966">
        <v>0</v>
      </c>
      <c r="AR35" s="966">
        <v>0</v>
      </c>
      <c r="AS35" s="966">
        <v>0</v>
      </c>
      <c r="AT35" s="966">
        <v>0</v>
      </c>
      <c r="AU35" s="966">
        <v>0</v>
      </c>
      <c r="AV35" s="966">
        <v>0</v>
      </c>
      <c r="AW35" s="966">
        <v>0</v>
      </c>
      <c r="AX35" s="966">
        <v>0</v>
      </c>
      <c r="AY35" s="966">
        <v>0</v>
      </c>
      <c r="AZ35" s="966">
        <v>0</v>
      </c>
      <c r="BA35" s="966">
        <v>0</v>
      </c>
      <c r="BB35" s="966">
        <v>0</v>
      </c>
      <c r="BC35" s="966">
        <v>0</v>
      </c>
      <c r="BD35" s="966">
        <v>0</v>
      </c>
      <c r="BE35" s="966">
        <v>0</v>
      </c>
      <c r="BF35" s="966">
        <v>0</v>
      </c>
      <c r="BG35" s="966">
        <v>0</v>
      </c>
      <c r="BH35" s="966">
        <v>1</v>
      </c>
      <c r="BI35" s="966">
        <v>0</v>
      </c>
      <c r="BJ35" s="966">
        <v>1</v>
      </c>
      <c r="BK35" s="966">
        <v>0</v>
      </c>
      <c r="BL35" s="966">
        <v>0</v>
      </c>
      <c r="BM35" s="966">
        <v>1</v>
      </c>
      <c r="BN35" s="966">
        <v>0</v>
      </c>
      <c r="BO35" s="966">
        <v>1</v>
      </c>
      <c r="BP35" s="966">
        <v>3</v>
      </c>
      <c r="BQ35" s="966">
        <v>1</v>
      </c>
      <c r="BR35" s="966">
        <v>0</v>
      </c>
      <c r="BS35" s="966">
        <v>0</v>
      </c>
      <c r="BT35" s="966">
        <v>5</v>
      </c>
      <c r="BU35" s="966">
        <v>1</v>
      </c>
      <c r="BV35" s="966">
        <v>4</v>
      </c>
      <c r="BW35" s="966">
        <v>6</v>
      </c>
      <c r="BX35" s="966">
        <v>6</v>
      </c>
      <c r="BY35" s="966">
        <v>4</v>
      </c>
      <c r="BZ35" s="966">
        <v>4</v>
      </c>
      <c r="CA35" s="966">
        <v>6</v>
      </c>
      <c r="CB35" s="966">
        <v>7</v>
      </c>
      <c r="CC35" s="966">
        <v>5</v>
      </c>
      <c r="CD35" s="966">
        <v>9</v>
      </c>
      <c r="CE35" s="966">
        <v>8</v>
      </c>
      <c r="CF35" s="966">
        <v>17</v>
      </c>
      <c r="CG35" s="966">
        <v>9</v>
      </c>
      <c r="CH35" s="966">
        <v>5</v>
      </c>
      <c r="CI35" s="966">
        <v>7</v>
      </c>
      <c r="CJ35" s="966">
        <v>13</v>
      </c>
      <c r="CK35" s="966">
        <v>7</v>
      </c>
      <c r="CL35" s="966">
        <v>5</v>
      </c>
      <c r="CM35" s="966">
        <v>7</v>
      </c>
      <c r="CN35" s="966">
        <v>7</v>
      </c>
      <c r="CO35" s="966">
        <v>4</v>
      </c>
      <c r="CP35" s="966">
        <v>5</v>
      </c>
      <c r="CQ35" s="966">
        <v>1</v>
      </c>
      <c r="CR35" s="966">
        <v>4</v>
      </c>
      <c r="CS35" s="966">
        <v>4</v>
      </c>
      <c r="CT35" s="966">
        <v>1</v>
      </c>
      <c r="CU35" s="967">
        <v>0</v>
      </c>
      <c r="CV35" s="967">
        <v>1</v>
      </c>
      <c r="CW35" s="967">
        <v>1</v>
      </c>
      <c r="CX35" s="967">
        <v>1</v>
      </c>
      <c r="CY35" s="967">
        <v>0</v>
      </c>
      <c r="CZ35" s="967">
        <v>0</v>
      </c>
      <c r="DA35" s="695"/>
    </row>
    <row r="36" spans="2:105" ht="15" customHeight="1">
      <c r="B36" s="965" t="s">
        <v>1066</v>
      </c>
      <c r="C36" s="966">
        <f t="shared" si="2"/>
        <v>189</v>
      </c>
      <c r="D36" s="966">
        <v>8</v>
      </c>
      <c r="E36" s="966">
        <v>3</v>
      </c>
      <c r="F36" s="966">
        <v>1</v>
      </c>
      <c r="G36" s="966">
        <v>0</v>
      </c>
      <c r="H36" s="966">
        <v>2</v>
      </c>
      <c r="I36" s="966">
        <v>2</v>
      </c>
      <c r="J36" s="966">
        <v>3</v>
      </c>
      <c r="K36" s="966">
        <v>0</v>
      </c>
      <c r="L36" s="966">
        <v>0</v>
      </c>
      <c r="M36" s="966">
        <v>1</v>
      </c>
      <c r="N36" s="966">
        <v>1</v>
      </c>
      <c r="O36" s="966">
        <v>0</v>
      </c>
      <c r="P36" s="966">
        <v>1</v>
      </c>
      <c r="Q36" s="966">
        <v>2</v>
      </c>
      <c r="R36" s="966">
        <v>4</v>
      </c>
      <c r="S36" s="966">
        <v>0</v>
      </c>
      <c r="T36" s="966">
        <v>5</v>
      </c>
      <c r="U36" s="966">
        <v>7</v>
      </c>
      <c r="V36" s="966">
        <v>2</v>
      </c>
      <c r="W36" s="966">
        <v>1</v>
      </c>
      <c r="X36" s="966">
        <v>3</v>
      </c>
      <c r="Y36" s="966">
        <v>1</v>
      </c>
      <c r="Z36" s="966">
        <v>3</v>
      </c>
      <c r="AA36" s="966">
        <v>0</v>
      </c>
      <c r="AB36" s="966">
        <v>2</v>
      </c>
      <c r="AC36" s="966">
        <v>6</v>
      </c>
      <c r="AD36" s="966">
        <v>5</v>
      </c>
      <c r="AE36" s="966">
        <v>0</v>
      </c>
      <c r="AF36" s="966">
        <v>3</v>
      </c>
      <c r="AG36" s="966">
        <v>2</v>
      </c>
      <c r="AH36" s="966">
        <v>7</v>
      </c>
      <c r="AI36" s="966">
        <v>4</v>
      </c>
      <c r="AJ36" s="966">
        <v>6</v>
      </c>
      <c r="AK36" s="966">
        <v>1</v>
      </c>
      <c r="AL36" s="966">
        <v>2</v>
      </c>
      <c r="AM36" s="966">
        <v>0</v>
      </c>
      <c r="AN36" s="966">
        <v>1</v>
      </c>
      <c r="AO36" s="966">
        <v>2</v>
      </c>
      <c r="AP36" s="966">
        <v>0</v>
      </c>
      <c r="AQ36" s="966">
        <v>2</v>
      </c>
      <c r="AR36" s="966">
        <v>5</v>
      </c>
      <c r="AS36" s="966">
        <v>0</v>
      </c>
      <c r="AT36" s="966">
        <v>7</v>
      </c>
      <c r="AU36" s="966">
        <v>6</v>
      </c>
      <c r="AV36" s="966">
        <v>2</v>
      </c>
      <c r="AW36" s="966">
        <v>6</v>
      </c>
      <c r="AX36" s="966">
        <v>2</v>
      </c>
      <c r="AY36" s="966">
        <v>7</v>
      </c>
      <c r="AZ36" s="966">
        <v>4</v>
      </c>
      <c r="BA36" s="966">
        <v>2</v>
      </c>
      <c r="BB36" s="966">
        <v>3</v>
      </c>
      <c r="BC36" s="966">
        <v>1</v>
      </c>
      <c r="BD36" s="966">
        <v>0</v>
      </c>
      <c r="BE36" s="966">
        <v>5</v>
      </c>
      <c r="BF36" s="966">
        <v>0</v>
      </c>
      <c r="BG36" s="966">
        <v>2</v>
      </c>
      <c r="BH36" s="966">
        <v>3</v>
      </c>
      <c r="BI36" s="966">
        <v>1</v>
      </c>
      <c r="BJ36" s="966">
        <v>2</v>
      </c>
      <c r="BK36" s="966">
        <v>0</v>
      </c>
      <c r="BL36" s="966">
        <v>4</v>
      </c>
      <c r="BM36" s="966">
        <v>4</v>
      </c>
      <c r="BN36" s="966">
        <v>2</v>
      </c>
      <c r="BO36" s="966">
        <v>1</v>
      </c>
      <c r="BP36" s="966">
        <v>2</v>
      </c>
      <c r="BQ36" s="966">
        <v>1</v>
      </c>
      <c r="BR36" s="966">
        <v>3</v>
      </c>
      <c r="BS36" s="966">
        <v>2</v>
      </c>
      <c r="BT36" s="966">
        <v>0</v>
      </c>
      <c r="BU36" s="966">
        <v>1</v>
      </c>
      <c r="BV36" s="966">
        <v>1</v>
      </c>
      <c r="BW36" s="966">
        <v>1</v>
      </c>
      <c r="BX36" s="966">
        <v>4</v>
      </c>
      <c r="BY36" s="966">
        <v>0</v>
      </c>
      <c r="BZ36" s="966">
        <v>0</v>
      </c>
      <c r="CA36" s="966">
        <v>2</v>
      </c>
      <c r="CB36" s="966">
        <v>1</v>
      </c>
      <c r="CC36" s="966">
        <v>0</v>
      </c>
      <c r="CD36" s="966">
        <v>0</v>
      </c>
      <c r="CE36" s="966">
        <v>0</v>
      </c>
      <c r="CF36" s="966">
        <v>0</v>
      </c>
      <c r="CG36" s="966">
        <v>1</v>
      </c>
      <c r="CH36" s="966">
        <v>3</v>
      </c>
      <c r="CI36" s="966">
        <v>0</v>
      </c>
      <c r="CJ36" s="966">
        <v>0</v>
      </c>
      <c r="CK36" s="966">
        <v>0</v>
      </c>
      <c r="CL36" s="966">
        <v>1</v>
      </c>
      <c r="CM36" s="966">
        <v>0</v>
      </c>
      <c r="CN36" s="966">
        <v>0</v>
      </c>
      <c r="CO36" s="966">
        <v>0</v>
      </c>
      <c r="CP36" s="966">
        <v>0</v>
      </c>
      <c r="CQ36" s="966">
        <v>1</v>
      </c>
      <c r="CR36" s="966">
        <v>0</v>
      </c>
      <c r="CS36" s="966">
        <v>1</v>
      </c>
      <c r="CT36" s="966">
        <v>0</v>
      </c>
      <c r="CU36" s="967">
        <v>0</v>
      </c>
      <c r="CV36" s="967">
        <v>1</v>
      </c>
      <c r="CW36" s="967">
        <v>0</v>
      </c>
      <c r="CX36" s="967">
        <v>1</v>
      </c>
      <c r="CY36" s="967">
        <v>0</v>
      </c>
      <c r="CZ36" s="967">
        <v>0</v>
      </c>
      <c r="DA36" s="695"/>
    </row>
    <row r="37" spans="2:105" ht="15" customHeight="1">
      <c r="B37" s="965" t="s">
        <v>1067</v>
      </c>
      <c r="C37" s="966">
        <f t="shared" si="2"/>
        <v>58</v>
      </c>
      <c r="D37" s="966">
        <v>0</v>
      </c>
      <c r="E37" s="966">
        <v>0</v>
      </c>
      <c r="F37" s="966">
        <v>0</v>
      </c>
      <c r="G37" s="966">
        <v>0</v>
      </c>
      <c r="H37" s="966">
        <v>0</v>
      </c>
      <c r="I37" s="966">
        <v>0</v>
      </c>
      <c r="J37" s="966">
        <v>0</v>
      </c>
      <c r="K37" s="966">
        <v>0</v>
      </c>
      <c r="L37" s="966">
        <v>0</v>
      </c>
      <c r="M37" s="966">
        <v>0</v>
      </c>
      <c r="N37" s="966">
        <v>1</v>
      </c>
      <c r="O37" s="966">
        <v>0</v>
      </c>
      <c r="P37" s="966">
        <v>0</v>
      </c>
      <c r="Q37" s="966">
        <v>0</v>
      </c>
      <c r="R37" s="966">
        <v>0</v>
      </c>
      <c r="S37" s="966">
        <v>0</v>
      </c>
      <c r="T37" s="966">
        <v>0</v>
      </c>
      <c r="U37" s="966">
        <v>0</v>
      </c>
      <c r="V37" s="966">
        <v>0</v>
      </c>
      <c r="W37" s="966">
        <v>0</v>
      </c>
      <c r="X37" s="966">
        <v>1</v>
      </c>
      <c r="Y37" s="966">
        <v>0</v>
      </c>
      <c r="Z37" s="966">
        <v>0</v>
      </c>
      <c r="AA37" s="966">
        <v>1</v>
      </c>
      <c r="AB37" s="966">
        <v>0</v>
      </c>
      <c r="AC37" s="966">
        <v>1</v>
      </c>
      <c r="AD37" s="966">
        <v>0</v>
      </c>
      <c r="AE37" s="966">
        <v>0</v>
      </c>
      <c r="AF37" s="966">
        <v>0</v>
      </c>
      <c r="AG37" s="966">
        <v>0</v>
      </c>
      <c r="AH37" s="966">
        <v>0</v>
      </c>
      <c r="AI37" s="966">
        <v>0</v>
      </c>
      <c r="AJ37" s="966">
        <v>0</v>
      </c>
      <c r="AK37" s="966">
        <v>2</v>
      </c>
      <c r="AL37" s="966">
        <v>1</v>
      </c>
      <c r="AM37" s="966">
        <v>0</v>
      </c>
      <c r="AN37" s="966">
        <v>0</v>
      </c>
      <c r="AO37" s="966">
        <v>0</v>
      </c>
      <c r="AP37" s="966">
        <v>1</v>
      </c>
      <c r="AQ37" s="966">
        <v>1</v>
      </c>
      <c r="AR37" s="966">
        <v>1</v>
      </c>
      <c r="AS37" s="966">
        <v>2</v>
      </c>
      <c r="AT37" s="966">
        <v>0</v>
      </c>
      <c r="AU37" s="966">
        <v>2</v>
      </c>
      <c r="AV37" s="966">
        <v>2</v>
      </c>
      <c r="AW37" s="966">
        <v>1</v>
      </c>
      <c r="AX37" s="966">
        <v>1</v>
      </c>
      <c r="AY37" s="966">
        <v>0</v>
      </c>
      <c r="AZ37" s="966">
        <v>1</v>
      </c>
      <c r="BA37" s="966">
        <v>2</v>
      </c>
      <c r="BB37" s="966">
        <v>0</v>
      </c>
      <c r="BC37" s="966">
        <v>0</v>
      </c>
      <c r="BD37" s="966">
        <v>2</v>
      </c>
      <c r="BE37" s="966">
        <v>3</v>
      </c>
      <c r="BF37" s="966">
        <v>0</v>
      </c>
      <c r="BG37" s="966">
        <v>2</v>
      </c>
      <c r="BH37" s="966">
        <v>1</v>
      </c>
      <c r="BI37" s="966">
        <v>0</v>
      </c>
      <c r="BJ37" s="966">
        <v>0</v>
      </c>
      <c r="BK37" s="966">
        <v>1</v>
      </c>
      <c r="BL37" s="966">
        <v>0</v>
      </c>
      <c r="BM37" s="966">
        <v>3</v>
      </c>
      <c r="BN37" s="966">
        <v>1</v>
      </c>
      <c r="BO37" s="966">
        <v>1</v>
      </c>
      <c r="BP37" s="966">
        <v>2</v>
      </c>
      <c r="BQ37" s="966">
        <v>0</v>
      </c>
      <c r="BR37" s="966">
        <v>0</v>
      </c>
      <c r="BS37" s="966">
        <v>0</v>
      </c>
      <c r="BT37" s="966">
        <v>1</v>
      </c>
      <c r="BU37" s="966">
        <v>3</v>
      </c>
      <c r="BV37" s="966">
        <v>1</v>
      </c>
      <c r="BW37" s="966">
        <v>2</v>
      </c>
      <c r="BX37" s="966">
        <v>2</v>
      </c>
      <c r="BY37" s="966">
        <v>0</v>
      </c>
      <c r="BZ37" s="966">
        <v>2</v>
      </c>
      <c r="CA37" s="966">
        <v>0</v>
      </c>
      <c r="CB37" s="966">
        <v>0</v>
      </c>
      <c r="CC37" s="966">
        <v>0</v>
      </c>
      <c r="CD37" s="966">
        <v>1</v>
      </c>
      <c r="CE37" s="966">
        <v>1</v>
      </c>
      <c r="CF37" s="966">
        <v>0</v>
      </c>
      <c r="CG37" s="966">
        <v>0</v>
      </c>
      <c r="CH37" s="966">
        <v>1</v>
      </c>
      <c r="CI37" s="966">
        <v>1</v>
      </c>
      <c r="CJ37" s="966">
        <v>0</v>
      </c>
      <c r="CK37" s="966">
        <v>0</v>
      </c>
      <c r="CL37" s="966">
        <v>0</v>
      </c>
      <c r="CM37" s="966">
        <v>1</v>
      </c>
      <c r="CN37" s="966">
        <v>1</v>
      </c>
      <c r="CO37" s="966">
        <v>1</v>
      </c>
      <c r="CP37" s="966">
        <v>2</v>
      </c>
      <c r="CQ37" s="966">
        <v>1</v>
      </c>
      <c r="CR37" s="966">
        <v>0</v>
      </c>
      <c r="CS37" s="966">
        <v>0</v>
      </c>
      <c r="CT37" s="966">
        <v>0</v>
      </c>
      <c r="CU37" s="967">
        <v>0</v>
      </c>
      <c r="CV37" s="967">
        <v>0</v>
      </c>
      <c r="CW37" s="967">
        <v>0</v>
      </c>
      <c r="CX37" s="967">
        <v>0</v>
      </c>
      <c r="CY37" s="967">
        <v>0</v>
      </c>
      <c r="CZ37" s="967">
        <v>0</v>
      </c>
      <c r="DA37" s="695"/>
    </row>
    <row r="38" spans="2:105" ht="15" customHeight="1">
      <c r="B38" s="965" t="s">
        <v>1068</v>
      </c>
      <c r="C38" s="966">
        <f t="shared" si="2"/>
        <v>4381</v>
      </c>
      <c r="D38" s="966">
        <v>1</v>
      </c>
      <c r="E38" s="966">
        <v>0</v>
      </c>
      <c r="F38" s="966">
        <v>0</v>
      </c>
      <c r="G38" s="966">
        <v>1</v>
      </c>
      <c r="H38" s="966">
        <v>0</v>
      </c>
      <c r="I38" s="966">
        <v>0</v>
      </c>
      <c r="J38" s="966">
        <v>0</v>
      </c>
      <c r="K38" s="966">
        <v>0</v>
      </c>
      <c r="L38" s="966">
        <v>0</v>
      </c>
      <c r="M38" s="966">
        <v>0</v>
      </c>
      <c r="N38" s="966">
        <v>0</v>
      </c>
      <c r="O38" s="966">
        <v>0</v>
      </c>
      <c r="P38" s="966">
        <v>0</v>
      </c>
      <c r="Q38" s="966">
        <v>0</v>
      </c>
      <c r="R38" s="966">
        <v>0</v>
      </c>
      <c r="S38" s="966">
        <v>0</v>
      </c>
      <c r="T38" s="966">
        <v>3</v>
      </c>
      <c r="U38" s="966">
        <v>0</v>
      </c>
      <c r="V38" s="966">
        <v>3</v>
      </c>
      <c r="W38" s="966">
        <v>1</v>
      </c>
      <c r="X38" s="966">
        <v>4</v>
      </c>
      <c r="Y38" s="966">
        <v>3</v>
      </c>
      <c r="Z38" s="966">
        <v>5</v>
      </c>
      <c r="AA38" s="966">
        <v>5</v>
      </c>
      <c r="AB38" s="966">
        <v>1</v>
      </c>
      <c r="AC38" s="966">
        <v>2</v>
      </c>
      <c r="AD38" s="966">
        <v>4</v>
      </c>
      <c r="AE38" s="966">
        <v>10</v>
      </c>
      <c r="AF38" s="966">
        <v>3</v>
      </c>
      <c r="AG38" s="966">
        <v>6</v>
      </c>
      <c r="AH38" s="966">
        <v>6</v>
      </c>
      <c r="AI38" s="966">
        <v>0</v>
      </c>
      <c r="AJ38" s="966">
        <v>7</v>
      </c>
      <c r="AK38" s="966">
        <v>8</v>
      </c>
      <c r="AL38" s="966">
        <v>8</v>
      </c>
      <c r="AM38" s="966">
        <v>6</v>
      </c>
      <c r="AN38" s="966">
        <v>6</v>
      </c>
      <c r="AO38" s="966">
        <v>15</v>
      </c>
      <c r="AP38" s="966">
        <v>7</v>
      </c>
      <c r="AQ38" s="966">
        <v>8</v>
      </c>
      <c r="AR38" s="966">
        <v>11</v>
      </c>
      <c r="AS38" s="966">
        <v>14</v>
      </c>
      <c r="AT38" s="966">
        <v>10</v>
      </c>
      <c r="AU38" s="966">
        <v>18</v>
      </c>
      <c r="AV38" s="966">
        <v>13</v>
      </c>
      <c r="AW38" s="966">
        <v>21</v>
      </c>
      <c r="AX38" s="966">
        <v>15</v>
      </c>
      <c r="AY38" s="966">
        <v>19</v>
      </c>
      <c r="AZ38" s="966">
        <v>25</v>
      </c>
      <c r="BA38" s="966">
        <v>21</v>
      </c>
      <c r="BB38" s="966">
        <v>29</v>
      </c>
      <c r="BC38" s="966">
        <v>29</v>
      </c>
      <c r="BD38" s="966">
        <v>29</v>
      </c>
      <c r="BE38" s="966">
        <v>40</v>
      </c>
      <c r="BF38" s="966">
        <v>38</v>
      </c>
      <c r="BG38" s="966">
        <v>46</v>
      </c>
      <c r="BH38" s="966">
        <v>45</v>
      </c>
      <c r="BI38" s="966">
        <v>37</v>
      </c>
      <c r="BJ38" s="966">
        <v>47</v>
      </c>
      <c r="BK38" s="966">
        <v>49</v>
      </c>
      <c r="BL38" s="966">
        <v>56</v>
      </c>
      <c r="BM38" s="966">
        <v>52</v>
      </c>
      <c r="BN38" s="966">
        <v>55</v>
      </c>
      <c r="BO38" s="966">
        <v>74</v>
      </c>
      <c r="BP38" s="966">
        <v>66</v>
      </c>
      <c r="BQ38" s="966">
        <v>50</v>
      </c>
      <c r="BR38" s="966">
        <v>68</v>
      </c>
      <c r="BS38" s="966">
        <v>59</v>
      </c>
      <c r="BT38" s="966">
        <v>75</v>
      </c>
      <c r="BU38" s="966">
        <v>73</v>
      </c>
      <c r="BV38" s="966">
        <v>76</v>
      </c>
      <c r="BW38" s="966">
        <v>70</v>
      </c>
      <c r="BX38" s="966">
        <v>82</v>
      </c>
      <c r="BY38" s="966">
        <v>85</v>
      </c>
      <c r="BZ38" s="966">
        <v>100</v>
      </c>
      <c r="CA38" s="966">
        <v>100</v>
      </c>
      <c r="CB38" s="966">
        <v>89</v>
      </c>
      <c r="CC38" s="966">
        <v>102</v>
      </c>
      <c r="CD38" s="966">
        <v>114</v>
      </c>
      <c r="CE38" s="966">
        <v>126</v>
      </c>
      <c r="CF38" s="966">
        <v>129</v>
      </c>
      <c r="CG38" s="966">
        <v>126</v>
      </c>
      <c r="CH38" s="966">
        <v>141</v>
      </c>
      <c r="CI38" s="966">
        <v>131</v>
      </c>
      <c r="CJ38" s="966">
        <v>142</v>
      </c>
      <c r="CK38" s="966">
        <v>134</v>
      </c>
      <c r="CL38" s="966">
        <v>143</v>
      </c>
      <c r="CM38" s="966">
        <v>116</v>
      </c>
      <c r="CN38" s="966">
        <v>118</v>
      </c>
      <c r="CO38" s="966">
        <v>119</v>
      </c>
      <c r="CP38" s="966">
        <v>133</v>
      </c>
      <c r="CQ38" s="966">
        <v>103</v>
      </c>
      <c r="CR38" s="966">
        <v>94</v>
      </c>
      <c r="CS38" s="966">
        <v>72</v>
      </c>
      <c r="CT38" s="966">
        <v>96</v>
      </c>
      <c r="CU38" s="967">
        <v>63</v>
      </c>
      <c r="CV38" s="967">
        <v>65</v>
      </c>
      <c r="CW38" s="967">
        <v>75</v>
      </c>
      <c r="CX38" s="967">
        <v>81</v>
      </c>
      <c r="CY38" s="967">
        <v>34</v>
      </c>
      <c r="CZ38" s="967">
        <v>15</v>
      </c>
      <c r="DA38" s="695"/>
    </row>
    <row r="39" spans="2:105" ht="15" customHeight="1">
      <c r="B39" s="965" t="s">
        <v>1069</v>
      </c>
      <c r="C39" s="966">
        <f t="shared" si="2"/>
        <v>2014</v>
      </c>
      <c r="D39" s="966">
        <v>0</v>
      </c>
      <c r="E39" s="966">
        <v>0</v>
      </c>
      <c r="F39" s="966">
        <v>0</v>
      </c>
      <c r="G39" s="966">
        <v>0</v>
      </c>
      <c r="H39" s="966">
        <v>0</v>
      </c>
      <c r="I39" s="966">
        <v>0</v>
      </c>
      <c r="J39" s="966">
        <v>0</v>
      </c>
      <c r="K39" s="966">
        <v>0</v>
      </c>
      <c r="L39" s="966">
        <v>0</v>
      </c>
      <c r="M39" s="966">
        <v>0</v>
      </c>
      <c r="N39" s="966">
        <v>0</v>
      </c>
      <c r="O39" s="966">
        <v>0</v>
      </c>
      <c r="P39" s="966">
        <v>0</v>
      </c>
      <c r="Q39" s="966">
        <v>0</v>
      </c>
      <c r="R39" s="966">
        <v>0</v>
      </c>
      <c r="S39" s="966">
        <v>0</v>
      </c>
      <c r="T39" s="966">
        <v>1</v>
      </c>
      <c r="U39" s="966">
        <v>3</v>
      </c>
      <c r="V39" s="966">
        <v>3</v>
      </c>
      <c r="W39" s="966">
        <v>1</v>
      </c>
      <c r="X39" s="966">
        <v>3</v>
      </c>
      <c r="Y39" s="966">
        <v>3</v>
      </c>
      <c r="Z39" s="966">
        <v>2</v>
      </c>
      <c r="AA39" s="966">
        <v>2</v>
      </c>
      <c r="AB39" s="966">
        <v>2</v>
      </c>
      <c r="AC39" s="966">
        <v>10</v>
      </c>
      <c r="AD39" s="966">
        <v>4</v>
      </c>
      <c r="AE39" s="966">
        <v>5</v>
      </c>
      <c r="AF39" s="966">
        <v>1</v>
      </c>
      <c r="AG39" s="966">
        <v>5</v>
      </c>
      <c r="AH39" s="966">
        <v>4</v>
      </c>
      <c r="AI39" s="966">
        <v>1</v>
      </c>
      <c r="AJ39" s="966">
        <v>4</v>
      </c>
      <c r="AK39" s="966">
        <v>7</v>
      </c>
      <c r="AL39" s="966">
        <v>11</v>
      </c>
      <c r="AM39" s="966">
        <v>8</v>
      </c>
      <c r="AN39" s="966">
        <v>9</v>
      </c>
      <c r="AO39" s="966">
        <v>3</v>
      </c>
      <c r="AP39" s="966">
        <v>2</v>
      </c>
      <c r="AQ39" s="966">
        <v>7</v>
      </c>
      <c r="AR39" s="966">
        <v>7</v>
      </c>
      <c r="AS39" s="966">
        <v>10</v>
      </c>
      <c r="AT39" s="966">
        <v>10</v>
      </c>
      <c r="AU39" s="966">
        <v>13</v>
      </c>
      <c r="AV39" s="966">
        <v>6</v>
      </c>
      <c r="AW39" s="966">
        <v>9</v>
      </c>
      <c r="AX39" s="966">
        <v>15</v>
      </c>
      <c r="AY39" s="966">
        <v>12</v>
      </c>
      <c r="AZ39" s="966">
        <v>14</v>
      </c>
      <c r="BA39" s="966">
        <v>17</v>
      </c>
      <c r="BB39" s="966">
        <v>8</v>
      </c>
      <c r="BC39" s="966">
        <v>15</v>
      </c>
      <c r="BD39" s="966">
        <v>23</v>
      </c>
      <c r="BE39" s="966">
        <v>19</v>
      </c>
      <c r="BF39" s="966">
        <v>23</v>
      </c>
      <c r="BG39" s="966">
        <v>25</v>
      </c>
      <c r="BH39" s="966">
        <v>25</v>
      </c>
      <c r="BI39" s="966">
        <v>24</v>
      </c>
      <c r="BJ39" s="966">
        <v>24</v>
      </c>
      <c r="BK39" s="966">
        <v>20</v>
      </c>
      <c r="BL39" s="966">
        <v>18</v>
      </c>
      <c r="BM39" s="966">
        <v>26</v>
      </c>
      <c r="BN39" s="966">
        <v>33</v>
      </c>
      <c r="BO39" s="966">
        <v>36</v>
      </c>
      <c r="BP39" s="966">
        <v>30</v>
      </c>
      <c r="BQ39" s="966">
        <v>23</v>
      </c>
      <c r="BR39" s="966">
        <v>30</v>
      </c>
      <c r="BS39" s="966">
        <v>35</v>
      </c>
      <c r="BT39" s="966">
        <v>47</v>
      </c>
      <c r="BU39" s="966">
        <v>39</v>
      </c>
      <c r="BV39" s="966">
        <v>35</v>
      </c>
      <c r="BW39" s="966">
        <v>47</v>
      </c>
      <c r="BX39" s="966">
        <v>42</v>
      </c>
      <c r="BY39" s="966">
        <v>40</v>
      </c>
      <c r="BZ39" s="966">
        <v>41</v>
      </c>
      <c r="CA39" s="966">
        <v>51</v>
      </c>
      <c r="CB39" s="966">
        <v>53</v>
      </c>
      <c r="CC39" s="966">
        <v>43</v>
      </c>
      <c r="CD39" s="966">
        <v>55</v>
      </c>
      <c r="CE39" s="966">
        <v>58</v>
      </c>
      <c r="CF39" s="966">
        <v>43</v>
      </c>
      <c r="CG39" s="966">
        <v>56</v>
      </c>
      <c r="CH39" s="966">
        <v>46</v>
      </c>
      <c r="CI39" s="966">
        <v>43</v>
      </c>
      <c r="CJ39" s="966">
        <v>45</v>
      </c>
      <c r="CK39" s="966">
        <v>56</v>
      </c>
      <c r="CL39" s="966">
        <v>55</v>
      </c>
      <c r="CM39" s="966">
        <v>51</v>
      </c>
      <c r="CN39" s="966">
        <v>54</v>
      </c>
      <c r="CO39" s="966">
        <v>49</v>
      </c>
      <c r="CP39" s="966">
        <v>43</v>
      </c>
      <c r="CQ39" s="966">
        <v>40</v>
      </c>
      <c r="CR39" s="966">
        <v>31</v>
      </c>
      <c r="CS39" s="966">
        <v>36</v>
      </c>
      <c r="CT39" s="966">
        <v>33</v>
      </c>
      <c r="CU39" s="967">
        <v>27</v>
      </c>
      <c r="CV39" s="967">
        <v>30</v>
      </c>
      <c r="CW39" s="967">
        <v>17</v>
      </c>
      <c r="CX39" s="967">
        <v>22</v>
      </c>
      <c r="CY39" s="967">
        <v>30</v>
      </c>
      <c r="CZ39" s="967">
        <v>5</v>
      </c>
      <c r="DA39" s="695"/>
    </row>
    <row r="40" spans="2:105" ht="15" customHeight="1">
      <c r="B40" s="965" t="s">
        <v>1070</v>
      </c>
      <c r="C40" s="966">
        <f t="shared" si="2"/>
        <v>411</v>
      </c>
      <c r="D40" s="966">
        <v>9</v>
      </c>
      <c r="E40" s="966">
        <v>2</v>
      </c>
      <c r="F40" s="966">
        <v>1</v>
      </c>
      <c r="G40" s="966">
        <v>0</v>
      </c>
      <c r="H40" s="966">
        <v>0</v>
      </c>
      <c r="I40" s="966">
        <v>0</v>
      </c>
      <c r="J40" s="966">
        <v>0</v>
      </c>
      <c r="K40" s="966">
        <v>0</v>
      </c>
      <c r="L40" s="966">
        <v>0</v>
      </c>
      <c r="M40" s="966">
        <v>0</v>
      </c>
      <c r="N40" s="966">
        <v>0</v>
      </c>
      <c r="O40" s="966">
        <v>0</v>
      </c>
      <c r="P40" s="966">
        <v>0</v>
      </c>
      <c r="Q40" s="966">
        <v>0</v>
      </c>
      <c r="R40" s="966">
        <v>2</v>
      </c>
      <c r="S40" s="966">
        <v>0</v>
      </c>
      <c r="T40" s="966">
        <v>0</v>
      </c>
      <c r="U40" s="966">
        <v>0</v>
      </c>
      <c r="V40" s="966">
        <v>0</v>
      </c>
      <c r="W40" s="966">
        <v>0</v>
      </c>
      <c r="X40" s="966">
        <v>3</v>
      </c>
      <c r="Y40" s="966">
        <v>1</v>
      </c>
      <c r="Z40" s="966">
        <v>1</v>
      </c>
      <c r="AA40" s="966">
        <v>0</v>
      </c>
      <c r="AB40" s="966">
        <v>1</v>
      </c>
      <c r="AC40" s="966">
        <v>1</v>
      </c>
      <c r="AD40" s="966">
        <v>2</v>
      </c>
      <c r="AE40" s="966">
        <v>1</v>
      </c>
      <c r="AF40" s="966">
        <v>0</v>
      </c>
      <c r="AG40" s="966">
        <v>0</v>
      </c>
      <c r="AH40" s="966">
        <v>1</v>
      </c>
      <c r="AI40" s="966">
        <v>0</v>
      </c>
      <c r="AJ40" s="966">
        <v>0</v>
      </c>
      <c r="AK40" s="966">
        <v>3</v>
      </c>
      <c r="AL40" s="966">
        <v>2</v>
      </c>
      <c r="AM40" s="966">
        <v>0</v>
      </c>
      <c r="AN40" s="966">
        <v>2</v>
      </c>
      <c r="AO40" s="966">
        <v>1</v>
      </c>
      <c r="AP40" s="966">
        <v>0</v>
      </c>
      <c r="AQ40" s="966">
        <v>2</v>
      </c>
      <c r="AR40" s="966">
        <v>4</v>
      </c>
      <c r="AS40" s="966">
        <v>1</v>
      </c>
      <c r="AT40" s="966">
        <v>2</v>
      </c>
      <c r="AU40" s="966">
        <v>3</v>
      </c>
      <c r="AV40" s="966">
        <v>3</v>
      </c>
      <c r="AW40" s="966">
        <v>3</v>
      </c>
      <c r="AX40" s="966">
        <v>2</v>
      </c>
      <c r="AY40" s="966">
        <v>2</v>
      </c>
      <c r="AZ40" s="966">
        <v>0</v>
      </c>
      <c r="BA40" s="966">
        <v>3</v>
      </c>
      <c r="BB40" s="966">
        <v>2</v>
      </c>
      <c r="BC40" s="966">
        <v>1</v>
      </c>
      <c r="BD40" s="966">
        <v>1</v>
      </c>
      <c r="BE40" s="966">
        <v>2</v>
      </c>
      <c r="BF40" s="966">
        <v>7</v>
      </c>
      <c r="BG40" s="966">
        <v>3</v>
      </c>
      <c r="BH40" s="966">
        <v>2</v>
      </c>
      <c r="BI40" s="966">
        <v>3</v>
      </c>
      <c r="BJ40" s="966">
        <v>1</v>
      </c>
      <c r="BK40" s="966">
        <v>1</v>
      </c>
      <c r="BL40" s="966">
        <v>0</v>
      </c>
      <c r="BM40" s="966">
        <v>6</v>
      </c>
      <c r="BN40" s="966">
        <v>4</v>
      </c>
      <c r="BO40" s="966">
        <v>0</v>
      </c>
      <c r="BP40" s="966">
        <v>4</v>
      </c>
      <c r="BQ40" s="966">
        <v>8</v>
      </c>
      <c r="BR40" s="966">
        <v>2</v>
      </c>
      <c r="BS40" s="966">
        <v>4</v>
      </c>
      <c r="BT40" s="966">
        <v>2</v>
      </c>
      <c r="BU40" s="966">
        <v>4</v>
      </c>
      <c r="BV40" s="966">
        <v>5</v>
      </c>
      <c r="BW40" s="966">
        <v>4</v>
      </c>
      <c r="BX40" s="966">
        <v>7</v>
      </c>
      <c r="BY40" s="966">
        <v>7</v>
      </c>
      <c r="BZ40" s="966">
        <v>8</v>
      </c>
      <c r="CA40" s="966">
        <v>2</v>
      </c>
      <c r="CB40" s="966">
        <v>7</v>
      </c>
      <c r="CC40" s="966">
        <v>12</v>
      </c>
      <c r="CD40" s="966">
        <v>13</v>
      </c>
      <c r="CE40" s="966">
        <v>10</v>
      </c>
      <c r="CF40" s="966">
        <v>12</v>
      </c>
      <c r="CG40" s="966">
        <v>18</v>
      </c>
      <c r="CH40" s="966">
        <v>20</v>
      </c>
      <c r="CI40" s="966">
        <v>11</v>
      </c>
      <c r="CJ40" s="966">
        <v>10</v>
      </c>
      <c r="CK40" s="966">
        <v>11</v>
      </c>
      <c r="CL40" s="966">
        <v>11</v>
      </c>
      <c r="CM40" s="966">
        <v>11</v>
      </c>
      <c r="CN40" s="966">
        <v>15</v>
      </c>
      <c r="CO40" s="966">
        <v>17</v>
      </c>
      <c r="CP40" s="966">
        <v>15</v>
      </c>
      <c r="CQ40" s="966">
        <v>11</v>
      </c>
      <c r="CR40" s="966">
        <v>10</v>
      </c>
      <c r="CS40" s="966">
        <v>9</v>
      </c>
      <c r="CT40" s="966">
        <v>8</v>
      </c>
      <c r="CU40" s="967">
        <v>8</v>
      </c>
      <c r="CV40" s="967">
        <v>7</v>
      </c>
      <c r="CW40" s="967">
        <v>7</v>
      </c>
      <c r="CX40" s="967">
        <v>6</v>
      </c>
      <c r="CY40" s="967">
        <v>4</v>
      </c>
      <c r="CZ40" s="967">
        <v>0</v>
      </c>
      <c r="DA40" s="695"/>
    </row>
    <row r="41" spans="2:105" ht="15" customHeight="1">
      <c r="B41" s="965" t="s">
        <v>1071</v>
      </c>
      <c r="C41" s="966">
        <f t="shared" si="2"/>
        <v>96</v>
      </c>
      <c r="D41" s="966">
        <v>0</v>
      </c>
      <c r="E41" s="966">
        <v>0</v>
      </c>
      <c r="F41" s="966">
        <v>0</v>
      </c>
      <c r="G41" s="966">
        <v>0</v>
      </c>
      <c r="H41" s="966">
        <v>0</v>
      </c>
      <c r="I41" s="966">
        <v>0</v>
      </c>
      <c r="J41" s="966">
        <v>0</v>
      </c>
      <c r="K41" s="966">
        <v>0</v>
      </c>
      <c r="L41" s="966">
        <v>0</v>
      </c>
      <c r="M41" s="966">
        <v>0</v>
      </c>
      <c r="N41" s="966">
        <v>0</v>
      </c>
      <c r="O41" s="966">
        <v>0</v>
      </c>
      <c r="P41" s="966">
        <v>0</v>
      </c>
      <c r="Q41" s="966">
        <v>0</v>
      </c>
      <c r="R41" s="966">
        <v>0</v>
      </c>
      <c r="S41" s="966">
        <v>0</v>
      </c>
      <c r="T41" s="966">
        <v>0</v>
      </c>
      <c r="U41" s="966">
        <v>0</v>
      </c>
      <c r="V41" s="966">
        <v>0</v>
      </c>
      <c r="W41" s="966">
        <v>1</v>
      </c>
      <c r="X41" s="966">
        <v>0</v>
      </c>
      <c r="Y41" s="966">
        <v>1</v>
      </c>
      <c r="Z41" s="966">
        <v>0</v>
      </c>
      <c r="AA41" s="966">
        <v>0</v>
      </c>
      <c r="AB41" s="966">
        <v>1</v>
      </c>
      <c r="AC41" s="966">
        <v>0</v>
      </c>
      <c r="AD41" s="966">
        <v>2</v>
      </c>
      <c r="AE41" s="966">
        <v>0</v>
      </c>
      <c r="AF41" s="966">
        <v>0</v>
      </c>
      <c r="AG41" s="966">
        <v>1</v>
      </c>
      <c r="AH41" s="966">
        <v>0</v>
      </c>
      <c r="AI41" s="966">
        <v>0</v>
      </c>
      <c r="AJ41" s="966">
        <v>0</v>
      </c>
      <c r="AK41" s="966">
        <v>0</v>
      </c>
      <c r="AL41" s="966">
        <v>2</v>
      </c>
      <c r="AM41" s="966">
        <v>1</v>
      </c>
      <c r="AN41" s="966">
        <v>0</v>
      </c>
      <c r="AO41" s="966">
        <v>0</v>
      </c>
      <c r="AP41" s="966">
        <v>0</v>
      </c>
      <c r="AQ41" s="966">
        <v>0</v>
      </c>
      <c r="AR41" s="966">
        <v>1</v>
      </c>
      <c r="AS41" s="966">
        <v>0</v>
      </c>
      <c r="AT41" s="966">
        <v>0</v>
      </c>
      <c r="AU41" s="966">
        <v>0</v>
      </c>
      <c r="AV41" s="966">
        <v>1</v>
      </c>
      <c r="AW41" s="966">
        <v>0</v>
      </c>
      <c r="AX41" s="966">
        <v>0</v>
      </c>
      <c r="AY41" s="966">
        <v>1</v>
      </c>
      <c r="AZ41" s="966">
        <v>2</v>
      </c>
      <c r="BA41" s="966">
        <v>2</v>
      </c>
      <c r="BB41" s="966">
        <v>2</v>
      </c>
      <c r="BC41" s="966">
        <v>2</v>
      </c>
      <c r="BD41" s="966">
        <v>3</v>
      </c>
      <c r="BE41" s="966">
        <v>0</v>
      </c>
      <c r="BF41" s="966">
        <v>2</v>
      </c>
      <c r="BG41" s="966">
        <v>1</v>
      </c>
      <c r="BH41" s="966">
        <v>2</v>
      </c>
      <c r="BI41" s="966">
        <v>0</v>
      </c>
      <c r="BJ41" s="966">
        <v>0</v>
      </c>
      <c r="BK41" s="966">
        <v>1</v>
      </c>
      <c r="BL41" s="966">
        <v>2</v>
      </c>
      <c r="BM41" s="966">
        <v>5</v>
      </c>
      <c r="BN41" s="966">
        <v>3</v>
      </c>
      <c r="BO41" s="966">
        <v>4</v>
      </c>
      <c r="BP41" s="966">
        <v>1</v>
      </c>
      <c r="BQ41" s="966">
        <v>3</v>
      </c>
      <c r="BR41" s="966">
        <v>0</v>
      </c>
      <c r="BS41" s="966">
        <v>2</v>
      </c>
      <c r="BT41" s="966">
        <v>2</v>
      </c>
      <c r="BU41" s="966">
        <v>0</v>
      </c>
      <c r="BV41" s="966">
        <v>3</v>
      </c>
      <c r="BW41" s="966">
        <v>0</v>
      </c>
      <c r="BX41" s="966">
        <v>0</v>
      </c>
      <c r="BY41" s="966">
        <v>2</v>
      </c>
      <c r="BZ41" s="966">
        <v>2</v>
      </c>
      <c r="CA41" s="966">
        <v>0</v>
      </c>
      <c r="CB41" s="966">
        <v>2</v>
      </c>
      <c r="CC41" s="966">
        <v>4</v>
      </c>
      <c r="CD41" s="966">
        <v>2</v>
      </c>
      <c r="CE41" s="966">
        <v>3</v>
      </c>
      <c r="CF41" s="966">
        <v>3</v>
      </c>
      <c r="CG41" s="966">
        <v>0</v>
      </c>
      <c r="CH41" s="966">
        <v>4</v>
      </c>
      <c r="CI41" s="966">
        <v>1</v>
      </c>
      <c r="CJ41" s="966">
        <v>5</v>
      </c>
      <c r="CK41" s="966">
        <v>1</v>
      </c>
      <c r="CL41" s="966">
        <v>2</v>
      </c>
      <c r="CM41" s="966">
        <v>1</v>
      </c>
      <c r="CN41" s="966">
        <v>1</v>
      </c>
      <c r="CO41" s="966">
        <v>1</v>
      </c>
      <c r="CP41" s="966">
        <v>1</v>
      </c>
      <c r="CQ41" s="966">
        <v>1</v>
      </c>
      <c r="CR41" s="966">
        <v>1</v>
      </c>
      <c r="CS41" s="966">
        <v>1</v>
      </c>
      <c r="CT41" s="966">
        <v>2</v>
      </c>
      <c r="CU41" s="967">
        <v>1</v>
      </c>
      <c r="CV41" s="967">
        <v>0</v>
      </c>
      <c r="CW41" s="967">
        <v>0</v>
      </c>
      <c r="CX41" s="967">
        <v>1</v>
      </c>
      <c r="CY41" s="967">
        <v>0</v>
      </c>
      <c r="CZ41" s="967">
        <v>0</v>
      </c>
      <c r="DA41" s="695"/>
    </row>
    <row r="42" spans="2:105" ht="15" customHeight="1">
      <c r="B42" s="965" t="s">
        <v>1072</v>
      </c>
      <c r="C42" s="966">
        <f t="shared" si="2"/>
        <v>136</v>
      </c>
      <c r="D42" s="966">
        <v>16</v>
      </c>
      <c r="E42" s="966">
        <v>4</v>
      </c>
      <c r="F42" s="966">
        <v>1</v>
      </c>
      <c r="G42" s="966">
        <v>0</v>
      </c>
      <c r="H42" s="966">
        <v>2</v>
      </c>
      <c r="I42" s="966">
        <v>0</v>
      </c>
      <c r="J42" s="966">
        <v>2</v>
      </c>
      <c r="K42" s="966">
        <v>0</v>
      </c>
      <c r="L42" s="966">
        <v>1</v>
      </c>
      <c r="M42" s="966">
        <v>2</v>
      </c>
      <c r="N42" s="966">
        <v>0</v>
      </c>
      <c r="O42" s="966">
        <v>0</v>
      </c>
      <c r="P42" s="966">
        <v>0</v>
      </c>
      <c r="Q42" s="966">
        <v>1</v>
      </c>
      <c r="R42" s="966">
        <v>0</v>
      </c>
      <c r="S42" s="966">
        <v>1</v>
      </c>
      <c r="T42" s="966">
        <v>0</v>
      </c>
      <c r="U42" s="966">
        <v>1</v>
      </c>
      <c r="V42" s="966">
        <v>0</v>
      </c>
      <c r="W42" s="966">
        <v>1</v>
      </c>
      <c r="X42" s="966">
        <v>0</v>
      </c>
      <c r="Y42" s="966">
        <v>0</v>
      </c>
      <c r="Z42" s="966">
        <v>1</v>
      </c>
      <c r="AA42" s="966">
        <v>0</v>
      </c>
      <c r="AB42" s="966">
        <v>0</v>
      </c>
      <c r="AC42" s="966">
        <v>1</v>
      </c>
      <c r="AD42" s="966">
        <v>0</v>
      </c>
      <c r="AE42" s="966">
        <v>0</v>
      </c>
      <c r="AF42" s="966">
        <v>1</v>
      </c>
      <c r="AG42" s="966">
        <v>0</v>
      </c>
      <c r="AH42" s="966">
        <v>1</v>
      </c>
      <c r="AI42" s="966">
        <v>1</v>
      </c>
      <c r="AJ42" s="966">
        <v>0</v>
      </c>
      <c r="AK42" s="966">
        <v>2</v>
      </c>
      <c r="AL42" s="966">
        <v>0</v>
      </c>
      <c r="AM42" s="966">
        <v>1</v>
      </c>
      <c r="AN42" s="966">
        <v>0</v>
      </c>
      <c r="AO42" s="966">
        <v>2</v>
      </c>
      <c r="AP42" s="966">
        <v>2</v>
      </c>
      <c r="AQ42" s="966">
        <v>1</v>
      </c>
      <c r="AR42" s="966">
        <v>1</v>
      </c>
      <c r="AS42" s="966">
        <v>0</v>
      </c>
      <c r="AT42" s="966">
        <v>1</v>
      </c>
      <c r="AU42" s="966">
        <v>2</v>
      </c>
      <c r="AV42" s="966">
        <v>0</v>
      </c>
      <c r="AW42" s="966">
        <v>1</v>
      </c>
      <c r="AX42" s="966">
        <v>0</v>
      </c>
      <c r="AY42" s="966">
        <v>0</v>
      </c>
      <c r="AZ42" s="966">
        <v>2</v>
      </c>
      <c r="BA42" s="966">
        <v>1</v>
      </c>
      <c r="BB42" s="966">
        <v>1</v>
      </c>
      <c r="BC42" s="966">
        <v>1</v>
      </c>
      <c r="BD42" s="966">
        <v>0</v>
      </c>
      <c r="BE42" s="966">
        <v>1</v>
      </c>
      <c r="BF42" s="966">
        <v>1</v>
      </c>
      <c r="BG42" s="966">
        <v>4</v>
      </c>
      <c r="BH42" s="966">
        <v>2</v>
      </c>
      <c r="BI42" s="966">
        <v>0</v>
      </c>
      <c r="BJ42" s="966">
        <v>0</v>
      </c>
      <c r="BK42" s="966">
        <v>2</v>
      </c>
      <c r="BL42" s="966">
        <v>0</v>
      </c>
      <c r="BM42" s="966">
        <v>2</v>
      </c>
      <c r="BN42" s="966">
        <v>1</v>
      </c>
      <c r="BO42" s="966">
        <v>2</v>
      </c>
      <c r="BP42" s="966">
        <v>4</v>
      </c>
      <c r="BQ42" s="966">
        <v>4</v>
      </c>
      <c r="BR42" s="966">
        <v>0</v>
      </c>
      <c r="BS42" s="966">
        <v>4</v>
      </c>
      <c r="BT42" s="966">
        <v>3</v>
      </c>
      <c r="BU42" s="966">
        <v>1</v>
      </c>
      <c r="BV42" s="966">
        <v>2</v>
      </c>
      <c r="BW42" s="966">
        <v>3</v>
      </c>
      <c r="BX42" s="966">
        <v>3</v>
      </c>
      <c r="BY42" s="966">
        <v>2</v>
      </c>
      <c r="BZ42" s="966">
        <v>2</v>
      </c>
      <c r="CA42" s="966">
        <v>2</v>
      </c>
      <c r="CB42" s="966">
        <v>4</v>
      </c>
      <c r="CC42" s="966">
        <v>2</v>
      </c>
      <c r="CD42" s="966">
        <v>1</v>
      </c>
      <c r="CE42" s="966">
        <v>1</v>
      </c>
      <c r="CF42" s="966">
        <v>4</v>
      </c>
      <c r="CG42" s="966">
        <v>2</v>
      </c>
      <c r="CH42" s="966">
        <v>2</v>
      </c>
      <c r="CI42" s="966">
        <v>2</v>
      </c>
      <c r="CJ42" s="966">
        <v>2</v>
      </c>
      <c r="CK42" s="966">
        <v>4</v>
      </c>
      <c r="CL42" s="966">
        <v>2</v>
      </c>
      <c r="CM42" s="966">
        <v>1</v>
      </c>
      <c r="CN42" s="966">
        <v>3</v>
      </c>
      <c r="CO42" s="966">
        <v>1</v>
      </c>
      <c r="CP42" s="966">
        <v>0</v>
      </c>
      <c r="CQ42" s="966">
        <v>0</v>
      </c>
      <c r="CR42" s="966">
        <v>3</v>
      </c>
      <c r="CS42" s="966">
        <v>0</v>
      </c>
      <c r="CT42" s="966">
        <v>0</v>
      </c>
      <c r="CU42" s="967">
        <v>2</v>
      </c>
      <c r="CV42" s="967">
        <v>0</v>
      </c>
      <c r="CW42" s="967">
        <v>0</v>
      </c>
      <c r="CX42" s="967">
        <v>0</v>
      </c>
      <c r="CY42" s="967">
        <v>0</v>
      </c>
      <c r="CZ42" s="967">
        <v>0</v>
      </c>
      <c r="DA42" s="695"/>
    </row>
    <row r="43" spans="2:105" ht="15" customHeight="1">
      <c r="B43" s="965" t="s">
        <v>1073</v>
      </c>
      <c r="C43" s="966">
        <f t="shared" si="2"/>
        <v>240</v>
      </c>
      <c r="D43" s="966">
        <v>6</v>
      </c>
      <c r="E43" s="966">
        <v>2</v>
      </c>
      <c r="F43" s="966">
        <v>1</v>
      </c>
      <c r="G43" s="966">
        <v>3</v>
      </c>
      <c r="H43" s="966">
        <v>0</v>
      </c>
      <c r="I43" s="966">
        <v>0</v>
      </c>
      <c r="J43" s="966">
        <v>0</v>
      </c>
      <c r="K43" s="966">
        <v>0</v>
      </c>
      <c r="L43" s="966">
        <v>0</v>
      </c>
      <c r="M43" s="966">
        <v>0</v>
      </c>
      <c r="N43" s="966">
        <v>0</v>
      </c>
      <c r="O43" s="966">
        <v>0</v>
      </c>
      <c r="P43" s="966">
        <v>0</v>
      </c>
      <c r="Q43" s="966">
        <v>0</v>
      </c>
      <c r="R43" s="966">
        <v>2</v>
      </c>
      <c r="S43" s="966">
        <v>2</v>
      </c>
      <c r="T43" s="966">
        <v>0</v>
      </c>
      <c r="U43" s="966">
        <v>1</v>
      </c>
      <c r="V43" s="966">
        <v>1</v>
      </c>
      <c r="W43" s="966">
        <v>0</v>
      </c>
      <c r="X43" s="966">
        <v>0</v>
      </c>
      <c r="Y43" s="966">
        <v>1</v>
      </c>
      <c r="Z43" s="966">
        <v>1</v>
      </c>
      <c r="AA43" s="966">
        <v>2</v>
      </c>
      <c r="AB43" s="966">
        <v>0</v>
      </c>
      <c r="AC43" s="966">
        <v>1</v>
      </c>
      <c r="AD43" s="966">
        <v>0</v>
      </c>
      <c r="AE43" s="966">
        <v>0</v>
      </c>
      <c r="AF43" s="966">
        <v>1</v>
      </c>
      <c r="AG43" s="966">
        <v>0</v>
      </c>
      <c r="AH43" s="966">
        <v>2</v>
      </c>
      <c r="AI43" s="966">
        <v>0</v>
      </c>
      <c r="AJ43" s="966">
        <v>1</v>
      </c>
      <c r="AK43" s="966">
        <v>0</v>
      </c>
      <c r="AL43" s="966">
        <v>0</v>
      </c>
      <c r="AM43" s="966">
        <v>0</v>
      </c>
      <c r="AN43" s="966">
        <v>1</v>
      </c>
      <c r="AO43" s="966">
        <v>1</v>
      </c>
      <c r="AP43" s="966">
        <v>2</v>
      </c>
      <c r="AQ43" s="966">
        <v>0</v>
      </c>
      <c r="AR43" s="966">
        <v>0</v>
      </c>
      <c r="AS43" s="966">
        <v>1</v>
      </c>
      <c r="AT43" s="966">
        <v>1</v>
      </c>
      <c r="AU43" s="966">
        <v>3</v>
      </c>
      <c r="AV43" s="966">
        <v>1</v>
      </c>
      <c r="AW43" s="966">
        <v>2</v>
      </c>
      <c r="AX43" s="966">
        <v>3</v>
      </c>
      <c r="AY43" s="966">
        <v>1</v>
      </c>
      <c r="AZ43" s="966">
        <v>2</v>
      </c>
      <c r="BA43" s="966">
        <v>0</v>
      </c>
      <c r="BB43" s="966">
        <v>2</v>
      </c>
      <c r="BC43" s="966">
        <v>2</v>
      </c>
      <c r="BD43" s="966">
        <v>2</v>
      </c>
      <c r="BE43" s="966">
        <v>1</v>
      </c>
      <c r="BF43" s="966">
        <v>2</v>
      </c>
      <c r="BG43" s="966">
        <v>1</v>
      </c>
      <c r="BH43" s="966">
        <v>1</v>
      </c>
      <c r="BI43" s="966">
        <v>4</v>
      </c>
      <c r="BJ43" s="966">
        <v>0</v>
      </c>
      <c r="BK43" s="966">
        <v>4</v>
      </c>
      <c r="BL43" s="966">
        <v>2</v>
      </c>
      <c r="BM43" s="966">
        <v>3</v>
      </c>
      <c r="BN43" s="966">
        <v>3</v>
      </c>
      <c r="BO43" s="966">
        <v>2</v>
      </c>
      <c r="BP43" s="966">
        <v>0</v>
      </c>
      <c r="BQ43" s="966">
        <v>2</v>
      </c>
      <c r="BR43" s="966">
        <v>1</v>
      </c>
      <c r="BS43" s="966">
        <v>2</v>
      </c>
      <c r="BT43" s="966">
        <v>2</v>
      </c>
      <c r="BU43" s="966">
        <v>3</v>
      </c>
      <c r="BV43" s="966">
        <v>1</v>
      </c>
      <c r="BW43" s="966">
        <v>4</v>
      </c>
      <c r="BX43" s="966">
        <v>1</v>
      </c>
      <c r="BY43" s="966">
        <v>1</v>
      </c>
      <c r="BZ43" s="966">
        <v>4</v>
      </c>
      <c r="CA43" s="966">
        <v>1</v>
      </c>
      <c r="CB43" s="966">
        <v>6</v>
      </c>
      <c r="CC43" s="966">
        <v>4</v>
      </c>
      <c r="CD43" s="966">
        <v>2</v>
      </c>
      <c r="CE43" s="966">
        <v>5</v>
      </c>
      <c r="CF43" s="966">
        <v>8</v>
      </c>
      <c r="CG43" s="966">
        <v>2</v>
      </c>
      <c r="CH43" s="966">
        <v>7</v>
      </c>
      <c r="CI43" s="966">
        <v>8</v>
      </c>
      <c r="CJ43" s="966">
        <v>4</v>
      </c>
      <c r="CK43" s="966">
        <v>9</v>
      </c>
      <c r="CL43" s="966">
        <v>6</v>
      </c>
      <c r="CM43" s="966">
        <v>10</v>
      </c>
      <c r="CN43" s="966">
        <v>6</v>
      </c>
      <c r="CO43" s="966">
        <v>9</v>
      </c>
      <c r="CP43" s="966">
        <v>8</v>
      </c>
      <c r="CQ43" s="966">
        <v>7</v>
      </c>
      <c r="CR43" s="966">
        <v>7</v>
      </c>
      <c r="CS43" s="966">
        <v>7</v>
      </c>
      <c r="CT43" s="966">
        <v>2</v>
      </c>
      <c r="CU43" s="967">
        <v>5</v>
      </c>
      <c r="CV43" s="967">
        <v>5</v>
      </c>
      <c r="CW43" s="967">
        <v>3</v>
      </c>
      <c r="CX43" s="967">
        <v>8</v>
      </c>
      <c r="CY43" s="967">
        <v>5</v>
      </c>
      <c r="CZ43" s="967">
        <v>1</v>
      </c>
      <c r="DA43" s="695"/>
    </row>
    <row r="44" spans="2:105" ht="15" customHeight="1">
      <c r="B44" s="965" t="s">
        <v>1074</v>
      </c>
      <c r="C44" s="966">
        <f t="shared" si="2"/>
        <v>137</v>
      </c>
      <c r="D44" s="966">
        <v>0</v>
      </c>
      <c r="E44" s="966">
        <v>0</v>
      </c>
      <c r="F44" s="966">
        <v>0</v>
      </c>
      <c r="G44" s="966">
        <v>0</v>
      </c>
      <c r="H44" s="966">
        <v>0</v>
      </c>
      <c r="I44" s="966">
        <v>0</v>
      </c>
      <c r="J44" s="966">
        <v>0</v>
      </c>
      <c r="K44" s="966">
        <v>0</v>
      </c>
      <c r="L44" s="966">
        <v>0</v>
      </c>
      <c r="M44" s="966">
        <v>0</v>
      </c>
      <c r="N44" s="966">
        <v>0</v>
      </c>
      <c r="O44" s="966">
        <v>0</v>
      </c>
      <c r="P44" s="966">
        <v>0</v>
      </c>
      <c r="Q44" s="966">
        <v>0</v>
      </c>
      <c r="R44" s="966">
        <v>0</v>
      </c>
      <c r="S44" s="966">
        <v>0</v>
      </c>
      <c r="T44" s="966">
        <v>0</v>
      </c>
      <c r="U44" s="966">
        <v>0</v>
      </c>
      <c r="V44" s="966">
        <v>0</v>
      </c>
      <c r="W44" s="966">
        <v>0</v>
      </c>
      <c r="X44" s="966">
        <v>0</v>
      </c>
      <c r="Y44" s="966">
        <v>0</v>
      </c>
      <c r="Z44" s="966">
        <v>0</v>
      </c>
      <c r="AA44" s="966">
        <v>0</v>
      </c>
      <c r="AB44" s="966">
        <v>0</v>
      </c>
      <c r="AC44" s="966">
        <v>0</v>
      </c>
      <c r="AD44" s="966">
        <v>0</v>
      </c>
      <c r="AE44" s="966">
        <v>0</v>
      </c>
      <c r="AF44" s="966">
        <v>0</v>
      </c>
      <c r="AG44" s="966">
        <v>0</v>
      </c>
      <c r="AH44" s="966">
        <v>0</v>
      </c>
      <c r="AI44" s="966">
        <v>0</v>
      </c>
      <c r="AJ44" s="966">
        <v>1</v>
      </c>
      <c r="AK44" s="966">
        <v>0</v>
      </c>
      <c r="AL44" s="966">
        <v>2</v>
      </c>
      <c r="AM44" s="966">
        <v>1</v>
      </c>
      <c r="AN44" s="966">
        <v>1</v>
      </c>
      <c r="AO44" s="966">
        <v>1</v>
      </c>
      <c r="AP44" s="966">
        <v>1</v>
      </c>
      <c r="AQ44" s="966">
        <v>0</v>
      </c>
      <c r="AR44" s="966">
        <v>0</v>
      </c>
      <c r="AS44" s="966">
        <v>0</v>
      </c>
      <c r="AT44" s="966">
        <v>0</v>
      </c>
      <c r="AU44" s="966">
        <v>0</v>
      </c>
      <c r="AV44" s="966">
        <v>2</v>
      </c>
      <c r="AW44" s="966">
        <v>0</v>
      </c>
      <c r="AX44" s="966">
        <v>0</v>
      </c>
      <c r="AY44" s="966">
        <v>1</v>
      </c>
      <c r="AZ44" s="966">
        <v>0</v>
      </c>
      <c r="BA44" s="966">
        <v>0</v>
      </c>
      <c r="BB44" s="966">
        <v>0</v>
      </c>
      <c r="BC44" s="966">
        <v>2</v>
      </c>
      <c r="BD44" s="966">
        <v>3</v>
      </c>
      <c r="BE44" s="966">
        <v>3</v>
      </c>
      <c r="BF44" s="966">
        <v>0</v>
      </c>
      <c r="BG44" s="966">
        <v>2</v>
      </c>
      <c r="BH44" s="966">
        <v>0</v>
      </c>
      <c r="BI44" s="966">
        <v>1</v>
      </c>
      <c r="BJ44" s="966">
        <v>2</v>
      </c>
      <c r="BK44" s="966">
        <v>1</v>
      </c>
      <c r="BL44" s="966">
        <v>1</v>
      </c>
      <c r="BM44" s="966">
        <v>3</v>
      </c>
      <c r="BN44" s="966">
        <v>1</v>
      </c>
      <c r="BO44" s="966">
        <v>4</v>
      </c>
      <c r="BP44" s="966">
        <v>2</v>
      </c>
      <c r="BQ44" s="966">
        <v>1</v>
      </c>
      <c r="BR44" s="966">
        <v>4</v>
      </c>
      <c r="BS44" s="966">
        <v>5</v>
      </c>
      <c r="BT44" s="966">
        <v>2</v>
      </c>
      <c r="BU44" s="966">
        <v>2</v>
      </c>
      <c r="BV44" s="966">
        <v>0</v>
      </c>
      <c r="BW44" s="966">
        <v>1</v>
      </c>
      <c r="BX44" s="966">
        <v>3</v>
      </c>
      <c r="BY44" s="966">
        <v>2</v>
      </c>
      <c r="BZ44" s="966">
        <v>3</v>
      </c>
      <c r="CA44" s="966">
        <v>4</v>
      </c>
      <c r="CB44" s="966">
        <v>4</v>
      </c>
      <c r="CC44" s="966">
        <v>3</v>
      </c>
      <c r="CD44" s="966">
        <v>2</v>
      </c>
      <c r="CE44" s="966">
        <v>2</v>
      </c>
      <c r="CF44" s="966">
        <v>3</v>
      </c>
      <c r="CG44" s="966">
        <v>5</v>
      </c>
      <c r="CH44" s="966">
        <v>7</v>
      </c>
      <c r="CI44" s="966">
        <v>1</v>
      </c>
      <c r="CJ44" s="966">
        <v>1</v>
      </c>
      <c r="CK44" s="966">
        <v>5</v>
      </c>
      <c r="CL44" s="966">
        <v>5</v>
      </c>
      <c r="CM44" s="966">
        <v>5</v>
      </c>
      <c r="CN44" s="966">
        <v>4</v>
      </c>
      <c r="CO44" s="966">
        <v>6</v>
      </c>
      <c r="CP44" s="966">
        <v>4</v>
      </c>
      <c r="CQ44" s="966">
        <v>2</v>
      </c>
      <c r="CR44" s="966">
        <v>2</v>
      </c>
      <c r="CS44" s="966">
        <v>2</v>
      </c>
      <c r="CT44" s="966">
        <v>2</v>
      </c>
      <c r="CU44" s="967">
        <v>1</v>
      </c>
      <c r="CV44" s="967">
        <v>3</v>
      </c>
      <c r="CW44" s="967">
        <v>4</v>
      </c>
      <c r="CX44" s="967">
        <v>1</v>
      </c>
      <c r="CY44" s="967">
        <v>1</v>
      </c>
      <c r="CZ44" s="967">
        <v>0</v>
      </c>
      <c r="DA44" s="695"/>
    </row>
    <row r="45" spans="2:105" ht="15" customHeight="1">
      <c r="B45" s="965" t="s">
        <v>1075</v>
      </c>
      <c r="C45" s="966">
        <f t="shared" si="2"/>
        <v>1697</v>
      </c>
      <c r="D45" s="966">
        <v>16</v>
      </c>
      <c r="E45" s="966">
        <v>9</v>
      </c>
      <c r="F45" s="966">
        <v>3</v>
      </c>
      <c r="G45" s="966">
        <v>1</v>
      </c>
      <c r="H45" s="966">
        <v>0</v>
      </c>
      <c r="I45" s="966">
        <v>1</v>
      </c>
      <c r="J45" s="966">
        <v>2</v>
      </c>
      <c r="K45" s="966">
        <v>0</v>
      </c>
      <c r="L45" s="966">
        <v>2</v>
      </c>
      <c r="M45" s="966">
        <v>1</v>
      </c>
      <c r="N45" s="966">
        <v>0</v>
      </c>
      <c r="O45" s="966">
        <v>1</v>
      </c>
      <c r="P45" s="966">
        <v>3</v>
      </c>
      <c r="Q45" s="966">
        <v>0</v>
      </c>
      <c r="R45" s="966">
        <v>1</v>
      </c>
      <c r="S45" s="966">
        <v>1</v>
      </c>
      <c r="T45" s="966">
        <v>4</v>
      </c>
      <c r="U45" s="966">
        <v>3</v>
      </c>
      <c r="V45" s="966">
        <v>3</v>
      </c>
      <c r="W45" s="966">
        <v>2</v>
      </c>
      <c r="X45" s="966">
        <v>2</v>
      </c>
      <c r="Y45" s="966">
        <v>2</v>
      </c>
      <c r="Z45" s="966">
        <v>2</v>
      </c>
      <c r="AA45" s="966">
        <v>3</v>
      </c>
      <c r="AB45" s="966">
        <v>3</v>
      </c>
      <c r="AC45" s="966">
        <v>2</v>
      </c>
      <c r="AD45" s="966">
        <v>3</v>
      </c>
      <c r="AE45" s="966">
        <v>1</v>
      </c>
      <c r="AF45" s="966">
        <v>9</v>
      </c>
      <c r="AG45" s="966">
        <v>1</v>
      </c>
      <c r="AH45" s="966">
        <v>4</v>
      </c>
      <c r="AI45" s="966">
        <v>1</v>
      </c>
      <c r="AJ45" s="966">
        <v>3</v>
      </c>
      <c r="AK45" s="966">
        <v>6</v>
      </c>
      <c r="AL45" s="966">
        <v>1</v>
      </c>
      <c r="AM45" s="966">
        <v>3</v>
      </c>
      <c r="AN45" s="966">
        <v>1</v>
      </c>
      <c r="AO45" s="966">
        <v>5</v>
      </c>
      <c r="AP45" s="966">
        <v>6</v>
      </c>
      <c r="AQ45" s="966">
        <v>7</v>
      </c>
      <c r="AR45" s="966">
        <v>5</v>
      </c>
      <c r="AS45" s="966">
        <v>8</v>
      </c>
      <c r="AT45" s="966">
        <v>5</v>
      </c>
      <c r="AU45" s="966">
        <v>5</v>
      </c>
      <c r="AV45" s="966">
        <v>2</v>
      </c>
      <c r="AW45" s="966">
        <v>7</v>
      </c>
      <c r="AX45" s="966">
        <v>3</v>
      </c>
      <c r="AY45" s="966">
        <v>6</v>
      </c>
      <c r="AZ45" s="966">
        <v>6</v>
      </c>
      <c r="BA45" s="966">
        <v>6</v>
      </c>
      <c r="BB45" s="966">
        <v>9</v>
      </c>
      <c r="BC45" s="966">
        <v>6</v>
      </c>
      <c r="BD45" s="966">
        <v>4</v>
      </c>
      <c r="BE45" s="966">
        <v>11</v>
      </c>
      <c r="BF45" s="966">
        <v>14</v>
      </c>
      <c r="BG45" s="966">
        <v>6</v>
      </c>
      <c r="BH45" s="966">
        <v>10</v>
      </c>
      <c r="BI45" s="966">
        <v>10</v>
      </c>
      <c r="BJ45" s="966">
        <v>17</v>
      </c>
      <c r="BK45" s="966">
        <v>18</v>
      </c>
      <c r="BL45" s="966">
        <v>16</v>
      </c>
      <c r="BM45" s="966">
        <v>15</v>
      </c>
      <c r="BN45" s="966">
        <v>20</v>
      </c>
      <c r="BO45" s="966">
        <v>19</v>
      </c>
      <c r="BP45" s="966">
        <v>19</v>
      </c>
      <c r="BQ45" s="966">
        <v>16</v>
      </c>
      <c r="BR45" s="966">
        <v>13</v>
      </c>
      <c r="BS45" s="966">
        <v>24</v>
      </c>
      <c r="BT45" s="966">
        <v>18</v>
      </c>
      <c r="BU45" s="966">
        <v>16</v>
      </c>
      <c r="BV45" s="966">
        <v>20</v>
      </c>
      <c r="BW45" s="966">
        <v>20</v>
      </c>
      <c r="BX45" s="966">
        <v>26</v>
      </c>
      <c r="BY45" s="966">
        <v>29</v>
      </c>
      <c r="BZ45" s="966">
        <v>29</v>
      </c>
      <c r="CA45" s="966">
        <v>28</v>
      </c>
      <c r="CB45" s="966">
        <v>36</v>
      </c>
      <c r="CC45" s="966">
        <v>21</v>
      </c>
      <c r="CD45" s="966">
        <v>33</v>
      </c>
      <c r="CE45" s="966">
        <v>33</v>
      </c>
      <c r="CF45" s="966">
        <v>52</v>
      </c>
      <c r="CG45" s="966">
        <v>53</v>
      </c>
      <c r="CH45" s="966">
        <v>59</v>
      </c>
      <c r="CI45" s="966">
        <v>58</v>
      </c>
      <c r="CJ45" s="966">
        <v>60</v>
      </c>
      <c r="CK45" s="966">
        <v>57</v>
      </c>
      <c r="CL45" s="966">
        <v>53</v>
      </c>
      <c r="CM45" s="966">
        <v>60</v>
      </c>
      <c r="CN45" s="966">
        <v>65</v>
      </c>
      <c r="CO45" s="966">
        <v>61</v>
      </c>
      <c r="CP45" s="966">
        <v>63</v>
      </c>
      <c r="CQ45" s="966">
        <v>56</v>
      </c>
      <c r="CR45" s="966">
        <v>35</v>
      </c>
      <c r="CS45" s="966">
        <v>48</v>
      </c>
      <c r="CT45" s="966">
        <v>30</v>
      </c>
      <c r="CU45" s="967">
        <v>39</v>
      </c>
      <c r="CV45" s="967">
        <v>32</v>
      </c>
      <c r="CW45" s="967">
        <v>25</v>
      </c>
      <c r="CX45" s="967">
        <v>27</v>
      </c>
      <c r="CY45" s="967">
        <v>30</v>
      </c>
      <c r="CZ45" s="967">
        <v>7</v>
      </c>
      <c r="DA45" s="695"/>
    </row>
    <row r="46" spans="2:105" ht="15" customHeight="1">
      <c r="B46" s="965" t="s">
        <v>1076</v>
      </c>
      <c r="C46" s="966">
        <f t="shared" si="2"/>
        <v>3930</v>
      </c>
      <c r="D46" s="966">
        <v>3</v>
      </c>
      <c r="E46" s="966">
        <v>2</v>
      </c>
      <c r="F46" s="966">
        <v>0</v>
      </c>
      <c r="G46" s="966">
        <v>3</v>
      </c>
      <c r="H46" s="966">
        <v>0</v>
      </c>
      <c r="I46" s="966">
        <v>4</v>
      </c>
      <c r="J46" s="966">
        <v>3</v>
      </c>
      <c r="K46" s="966">
        <v>1</v>
      </c>
      <c r="L46" s="966">
        <v>0</v>
      </c>
      <c r="M46" s="966">
        <v>2</v>
      </c>
      <c r="N46" s="966">
        <v>0</v>
      </c>
      <c r="O46" s="966">
        <v>3</v>
      </c>
      <c r="P46" s="966">
        <v>1</v>
      </c>
      <c r="Q46" s="966">
        <v>1</v>
      </c>
      <c r="R46" s="966">
        <v>4</v>
      </c>
      <c r="S46" s="966">
        <v>7</v>
      </c>
      <c r="T46" s="966">
        <v>1</v>
      </c>
      <c r="U46" s="966">
        <v>4</v>
      </c>
      <c r="V46" s="966">
        <v>6</v>
      </c>
      <c r="W46" s="966">
        <v>5</v>
      </c>
      <c r="X46" s="966">
        <v>6</v>
      </c>
      <c r="Y46" s="966">
        <v>7</v>
      </c>
      <c r="Z46" s="966">
        <v>9</v>
      </c>
      <c r="AA46" s="966">
        <v>5</v>
      </c>
      <c r="AB46" s="966">
        <v>6</v>
      </c>
      <c r="AC46" s="966">
        <v>7</v>
      </c>
      <c r="AD46" s="966">
        <v>6</v>
      </c>
      <c r="AE46" s="966">
        <v>11</v>
      </c>
      <c r="AF46" s="966">
        <v>7</v>
      </c>
      <c r="AG46" s="966">
        <v>10</v>
      </c>
      <c r="AH46" s="966">
        <v>15</v>
      </c>
      <c r="AI46" s="966">
        <v>8</v>
      </c>
      <c r="AJ46" s="966">
        <v>11</v>
      </c>
      <c r="AK46" s="966">
        <v>11</v>
      </c>
      <c r="AL46" s="966">
        <v>10</v>
      </c>
      <c r="AM46" s="966">
        <v>8</v>
      </c>
      <c r="AN46" s="966">
        <v>15</v>
      </c>
      <c r="AO46" s="966">
        <v>8</v>
      </c>
      <c r="AP46" s="966">
        <v>10</v>
      </c>
      <c r="AQ46" s="966">
        <v>11</v>
      </c>
      <c r="AR46" s="966">
        <v>20</v>
      </c>
      <c r="AS46" s="966">
        <v>24</v>
      </c>
      <c r="AT46" s="966">
        <v>19</v>
      </c>
      <c r="AU46" s="966">
        <v>16</v>
      </c>
      <c r="AV46" s="966">
        <v>18</v>
      </c>
      <c r="AW46" s="966">
        <v>25</v>
      </c>
      <c r="AX46" s="966">
        <v>25</v>
      </c>
      <c r="AY46" s="966">
        <v>29</v>
      </c>
      <c r="AZ46" s="966">
        <v>28</v>
      </c>
      <c r="BA46" s="966">
        <v>25</v>
      </c>
      <c r="BB46" s="966">
        <v>29</v>
      </c>
      <c r="BC46" s="966">
        <v>36</v>
      </c>
      <c r="BD46" s="966">
        <v>34</v>
      </c>
      <c r="BE46" s="966">
        <v>42</v>
      </c>
      <c r="BF46" s="966">
        <v>36</v>
      </c>
      <c r="BG46" s="966">
        <v>42</v>
      </c>
      <c r="BH46" s="966">
        <v>40</v>
      </c>
      <c r="BI46" s="966">
        <v>44</v>
      </c>
      <c r="BJ46" s="966">
        <v>31</v>
      </c>
      <c r="BK46" s="966">
        <v>58</v>
      </c>
      <c r="BL46" s="966">
        <v>46</v>
      </c>
      <c r="BM46" s="966">
        <v>43</v>
      </c>
      <c r="BN46" s="966">
        <v>44</v>
      </c>
      <c r="BO46" s="966">
        <v>45</v>
      </c>
      <c r="BP46" s="966">
        <v>67</v>
      </c>
      <c r="BQ46" s="966">
        <v>85</v>
      </c>
      <c r="BR46" s="966">
        <v>55</v>
      </c>
      <c r="BS46" s="966">
        <v>58</v>
      </c>
      <c r="BT46" s="966">
        <v>52</v>
      </c>
      <c r="BU46" s="966">
        <v>65</v>
      </c>
      <c r="BV46" s="966">
        <v>74</v>
      </c>
      <c r="BW46" s="966">
        <v>72</v>
      </c>
      <c r="BX46" s="966">
        <v>90</v>
      </c>
      <c r="BY46" s="966">
        <v>83</v>
      </c>
      <c r="BZ46" s="966">
        <v>102</v>
      </c>
      <c r="CA46" s="966">
        <v>97</v>
      </c>
      <c r="CB46" s="966">
        <v>104</v>
      </c>
      <c r="CC46" s="966">
        <v>93</v>
      </c>
      <c r="CD46" s="966">
        <v>109</v>
      </c>
      <c r="CE46" s="966">
        <v>115</v>
      </c>
      <c r="CF46" s="966">
        <v>104</v>
      </c>
      <c r="CG46" s="966">
        <v>129</v>
      </c>
      <c r="CH46" s="966">
        <v>125</v>
      </c>
      <c r="CI46" s="966">
        <v>101</v>
      </c>
      <c r="CJ46" s="966">
        <v>109</v>
      </c>
      <c r="CK46" s="966">
        <v>125</v>
      </c>
      <c r="CL46" s="966">
        <v>100</v>
      </c>
      <c r="CM46" s="966">
        <v>98</v>
      </c>
      <c r="CN46" s="966">
        <v>89</v>
      </c>
      <c r="CO46" s="966">
        <v>119</v>
      </c>
      <c r="CP46" s="966">
        <v>85</v>
      </c>
      <c r="CQ46" s="966">
        <v>69</v>
      </c>
      <c r="CR46" s="966">
        <v>61</v>
      </c>
      <c r="CS46" s="966">
        <v>52</v>
      </c>
      <c r="CT46" s="966">
        <v>44</v>
      </c>
      <c r="CU46" s="967">
        <v>49</v>
      </c>
      <c r="CV46" s="967">
        <v>29</v>
      </c>
      <c r="CW46" s="967">
        <v>17</v>
      </c>
      <c r="CX46" s="967">
        <v>38</v>
      </c>
      <c r="CY46" s="967">
        <v>24</v>
      </c>
      <c r="CZ46" s="967">
        <v>12</v>
      </c>
      <c r="DA46" s="695"/>
    </row>
    <row r="47" spans="2:105" ht="15" customHeight="1">
      <c r="B47" s="965" t="s">
        <v>1077</v>
      </c>
      <c r="C47" s="966">
        <f t="shared" si="2"/>
        <v>175</v>
      </c>
      <c r="D47" s="966">
        <v>0</v>
      </c>
      <c r="E47" s="966">
        <v>0</v>
      </c>
      <c r="F47" s="966">
        <v>0</v>
      </c>
      <c r="G47" s="966">
        <v>0</v>
      </c>
      <c r="H47" s="966">
        <v>0</v>
      </c>
      <c r="I47" s="966">
        <v>0</v>
      </c>
      <c r="J47" s="966">
        <v>0</v>
      </c>
      <c r="K47" s="966">
        <v>0</v>
      </c>
      <c r="L47" s="966">
        <v>0</v>
      </c>
      <c r="M47" s="966">
        <v>0</v>
      </c>
      <c r="N47" s="966">
        <v>0</v>
      </c>
      <c r="O47" s="966">
        <v>0</v>
      </c>
      <c r="P47" s="966">
        <v>0</v>
      </c>
      <c r="Q47" s="966">
        <v>0</v>
      </c>
      <c r="R47" s="966">
        <v>0</v>
      </c>
      <c r="S47" s="966">
        <v>0</v>
      </c>
      <c r="T47" s="966">
        <v>1</v>
      </c>
      <c r="U47" s="966">
        <v>0</v>
      </c>
      <c r="V47" s="966">
        <v>0</v>
      </c>
      <c r="W47" s="966">
        <v>0</v>
      </c>
      <c r="X47" s="966">
        <v>0</v>
      </c>
      <c r="Y47" s="966">
        <v>0</v>
      </c>
      <c r="Z47" s="966">
        <v>0</v>
      </c>
      <c r="AA47" s="966">
        <v>0</v>
      </c>
      <c r="AB47" s="966">
        <v>0</v>
      </c>
      <c r="AC47" s="966">
        <v>0</v>
      </c>
      <c r="AD47" s="966">
        <v>0</v>
      </c>
      <c r="AE47" s="966">
        <v>0</v>
      </c>
      <c r="AF47" s="966">
        <v>0</v>
      </c>
      <c r="AG47" s="966">
        <v>0</v>
      </c>
      <c r="AH47" s="966">
        <v>0</v>
      </c>
      <c r="AI47" s="966">
        <v>0</v>
      </c>
      <c r="AJ47" s="966">
        <v>0</v>
      </c>
      <c r="AK47" s="966">
        <v>0</v>
      </c>
      <c r="AL47" s="966">
        <v>0</v>
      </c>
      <c r="AM47" s="966">
        <v>0</v>
      </c>
      <c r="AN47" s="966">
        <v>0</v>
      </c>
      <c r="AO47" s="966">
        <v>0</v>
      </c>
      <c r="AP47" s="966">
        <v>1</v>
      </c>
      <c r="AQ47" s="966">
        <v>0</v>
      </c>
      <c r="AR47" s="966">
        <v>0</v>
      </c>
      <c r="AS47" s="966">
        <v>0</v>
      </c>
      <c r="AT47" s="966">
        <v>1</v>
      </c>
      <c r="AU47" s="966">
        <v>0</v>
      </c>
      <c r="AV47" s="966">
        <v>0</v>
      </c>
      <c r="AW47" s="966">
        <v>0</v>
      </c>
      <c r="AX47" s="966">
        <v>0</v>
      </c>
      <c r="AY47" s="966">
        <v>0</v>
      </c>
      <c r="AZ47" s="966">
        <v>0</v>
      </c>
      <c r="BA47" s="966">
        <v>0</v>
      </c>
      <c r="BB47" s="966">
        <v>2</v>
      </c>
      <c r="BC47" s="966">
        <v>3</v>
      </c>
      <c r="BD47" s="966">
        <v>0</v>
      </c>
      <c r="BE47" s="966">
        <v>0</v>
      </c>
      <c r="BF47" s="966">
        <v>4</v>
      </c>
      <c r="BG47" s="966">
        <v>2</v>
      </c>
      <c r="BH47" s="966">
        <v>0</v>
      </c>
      <c r="BI47" s="966">
        <v>0</v>
      </c>
      <c r="BJ47" s="966">
        <v>0</v>
      </c>
      <c r="BK47" s="966">
        <v>2</v>
      </c>
      <c r="BL47" s="966">
        <v>1</v>
      </c>
      <c r="BM47" s="966">
        <v>2</v>
      </c>
      <c r="BN47" s="966">
        <v>1</v>
      </c>
      <c r="BO47" s="966">
        <v>0</v>
      </c>
      <c r="BP47" s="966">
        <v>0</v>
      </c>
      <c r="BQ47" s="966">
        <v>3</v>
      </c>
      <c r="BR47" s="966">
        <v>5</v>
      </c>
      <c r="BS47" s="966">
        <v>1</v>
      </c>
      <c r="BT47" s="966">
        <v>0</v>
      </c>
      <c r="BU47" s="966">
        <v>2</v>
      </c>
      <c r="BV47" s="966">
        <v>0</v>
      </c>
      <c r="BW47" s="966">
        <v>1</v>
      </c>
      <c r="BX47" s="966">
        <v>1</v>
      </c>
      <c r="BY47" s="966">
        <v>4</v>
      </c>
      <c r="BZ47" s="966">
        <v>2</v>
      </c>
      <c r="CA47" s="966">
        <v>4</v>
      </c>
      <c r="CB47" s="966">
        <v>4</v>
      </c>
      <c r="CC47" s="966">
        <v>3</v>
      </c>
      <c r="CD47" s="966">
        <v>6</v>
      </c>
      <c r="CE47" s="966">
        <v>6</v>
      </c>
      <c r="CF47" s="966">
        <v>5</v>
      </c>
      <c r="CG47" s="966">
        <v>6</v>
      </c>
      <c r="CH47" s="966">
        <v>2</v>
      </c>
      <c r="CI47" s="966">
        <v>6</v>
      </c>
      <c r="CJ47" s="966">
        <v>6</v>
      </c>
      <c r="CK47" s="966">
        <v>8</v>
      </c>
      <c r="CL47" s="966">
        <v>9</v>
      </c>
      <c r="CM47" s="966">
        <v>7</v>
      </c>
      <c r="CN47" s="966">
        <v>7</v>
      </c>
      <c r="CO47" s="966">
        <v>6</v>
      </c>
      <c r="CP47" s="966">
        <v>4</v>
      </c>
      <c r="CQ47" s="966">
        <v>7</v>
      </c>
      <c r="CR47" s="966">
        <v>4</v>
      </c>
      <c r="CS47" s="966">
        <v>7</v>
      </c>
      <c r="CT47" s="966">
        <v>4</v>
      </c>
      <c r="CU47" s="967">
        <v>2</v>
      </c>
      <c r="CV47" s="967">
        <v>4</v>
      </c>
      <c r="CW47" s="967">
        <v>7</v>
      </c>
      <c r="CX47" s="967">
        <v>11</v>
      </c>
      <c r="CY47" s="967">
        <v>0</v>
      </c>
      <c r="CZ47" s="967">
        <v>1</v>
      </c>
      <c r="DA47" s="695"/>
    </row>
    <row r="48" spans="2:105" ht="15" customHeight="1">
      <c r="B48" s="965" t="s">
        <v>1078</v>
      </c>
      <c r="C48" s="966">
        <f t="shared" si="2"/>
        <v>120</v>
      </c>
      <c r="D48" s="966">
        <v>0</v>
      </c>
      <c r="E48" s="966">
        <v>0</v>
      </c>
      <c r="F48" s="966">
        <v>0</v>
      </c>
      <c r="G48" s="966">
        <v>0</v>
      </c>
      <c r="H48" s="966">
        <v>0</v>
      </c>
      <c r="I48" s="966">
        <v>0</v>
      </c>
      <c r="J48" s="966">
        <v>0</v>
      </c>
      <c r="K48" s="966">
        <v>0</v>
      </c>
      <c r="L48" s="966">
        <v>0</v>
      </c>
      <c r="M48" s="966">
        <v>0</v>
      </c>
      <c r="N48" s="966">
        <v>0</v>
      </c>
      <c r="O48" s="966">
        <v>0</v>
      </c>
      <c r="P48" s="966">
        <v>0</v>
      </c>
      <c r="Q48" s="966">
        <v>0</v>
      </c>
      <c r="R48" s="966">
        <v>0</v>
      </c>
      <c r="S48" s="966">
        <v>0</v>
      </c>
      <c r="T48" s="966">
        <v>1</v>
      </c>
      <c r="U48" s="966">
        <v>0</v>
      </c>
      <c r="V48" s="966">
        <v>0</v>
      </c>
      <c r="W48" s="966">
        <v>0</v>
      </c>
      <c r="X48" s="966">
        <v>1</v>
      </c>
      <c r="Y48" s="966">
        <v>0</v>
      </c>
      <c r="Z48" s="966">
        <v>0</v>
      </c>
      <c r="AA48" s="966">
        <v>1</v>
      </c>
      <c r="AB48" s="966">
        <v>1</v>
      </c>
      <c r="AC48" s="966">
        <v>0</v>
      </c>
      <c r="AD48" s="966">
        <v>0</v>
      </c>
      <c r="AE48" s="966">
        <v>0</v>
      </c>
      <c r="AF48" s="966">
        <v>0</v>
      </c>
      <c r="AG48" s="966">
        <v>1</v>
      </c>
      <c r="AH48" s="966">
        <v>0</v>
      </c>
      <c r="AI48" s="966">
        <v>1</v>
      </c>
      <c r="AJ48" s="966">
        <v>0</v>
      </c>
      <c r="AK48" s="966">
        <v>0</v>
      </c>
      <c r="AL48" s="966">
        <v>0</v>
      </c>
      <c r="AM48" s="966">
        <v>0</v>
      </c>
      <c r="AN48" s="966">
        <v>0</v>
      </c>
      <c r="AO48" s="966">
        <v>0</v>
      </c>
      <c r="AP48" s="966">
        <v>0</v>
      </c>
      <c r="AQ48" s="966">
        <v>0</v>
      </c>
      <c r="AR48" s="966">
        <v>1</v>
      </c>
      <c r="AS48" s="966">
        <v>2</v>
      </c>
      <c r="AT48" s="966">
        <v>1</v>
      </c>
      <c r="AU48" s="966">
        <v>0</v>
      </c>
      <c r="AV48" s="966">
        <v>2</v>
      </c>
      <c r="AW48" s="966">
        <v>1</v>
      </c>
      <c r="AX48" s="966">
        <v>0</v>
      </c>
      <c r="AY48" s="966">
        <v>1</v>
      </c>
      <c r="AZ48" s="966">
        <v>2</v>
      </c>
      <c r="BA48" s="966">
        <v>2</v>
      </c>
      <c r="BB48" s="966">
        <v>2</v>
      </c>
      <c r="BC48" s="966">
        <v>1</v>
      </c>
      <c r="BD48" s="966">
        <v>1</v>
      </c>
      <c r="BE48" s="966">
        <v>2</v>
      </c>
      <c r="BF48" s="966">
        <v>0</v>
      </c>
      <c r="BG48" s="966">
        <v>2</v>
      </c>
      <c r="BH48" s="966">
        <v>1</v>
      </c>
      <c r="BI48" s="966">
        <v>0</v>
      </c>
      <c r="BJ48" s="966">
        <v>3</v>
      </c>
      <c r="BK48" s="966">
        <v>0</v>
      </c>
      <c r="BL48" s="966">
        <v>1</v>
      </c>
      <c r="BM48" s="966">
        <v>2</v>
      </c>
      <c r="BN48" s="966">
        <v>0</v>
      </c>
      <c r="BO48" s="966">
        <v>2</v>
      </c>
      <c r="BP48" s="966">
        <v>1</v>
      </c>
      <c r="BQ48" s="966">
        <v>0</v>
      </c>
      <c r="BR48" s="966">
        <v>2</v>
      </c>
      <c r="BS48" s="966">
        <v>5</v>
      </c>
      <c r="BT48" s="966">
        <v>2</v>
      </c>
      <c r="BU48" s="966">
        <v>0</v>
      </c>
      <c r="BV48" s="966">
        <v>1</v>
      </c>
      <c r="BW48" s="966">
        <v>2</v>
      </c>
      <c r="BX48" s="966">
        <v>3</v>
      </c>
      <c r="BY48" s="966">
        <v>1</v>
      </c>
      <c r="BZ48" s="966">
        <v>1</v>
      </c>
      <c r="CA48" s="966">
        <v>2</v>
      </c>
      <c r="CB48" s="966">
        <v>1</v>
      </c>
      <c r="CC48" s="966">
        <v>6</v>
      </c>
      <c r="CD48" s="966">
        <v>2</v>
      </c>
      <c r="CE48" s="966">
        <v>6</v>
      </c>
      <c r="CF48" s="966">
        <v>2</v>
      </c>
      <c r="CG48" s="966">
        <v>8</v>
      </c>
      <c r="CH48" s="966">
        <v>5</v>
      </c>
      <c r="CI48" s="966">
        <v>1</v>
      </c>
      <c r="CJ48" s="966">
        <v>3</v>
      </c>
      <c r="CK48" s="966">
        <v>5</v>
      </c>
      <c r="CL48" s="966">
        <v>3</v>
      </c>
      <c r="CM48" s="966">
        <v>2</v>
      </c>
      <c r="CN48" s="966">
        <v>7</v>
      </c>
      <c r="CO48" s="966">
        <v>1</v>
      </c>
      <c r="CP48" s="966">
        <v>5</v>
      </c>
      <c r="CQ48" s="966">
        <v>2</v>
      </c>
      <c r="CR48" s="966">
        <v>2</v>
      </c>
      <c r="CS48" s="966">
        <v>1</v>
      </c>
      <c r="CT48" s="966">
        <v>0</v>
      </c>
      <c r="CU48" s="967">
        <v>1</v>
      </c>
      <c r="CV48" s="967">
        <v>0</v>
      </c>
      <c r="CW48" s="967">
        <v>1</v>
      </c>
      <c r="CX48" s="967">
        <v>1</v>
      </c>
      <c r="CY48" s="967">
        <v>0</v>
      </c>
      <c r="CZ48" s="967">
        <v>0</v>
      </c>
      <c r="DA48" s="695"/>
    </row>
    <row r="49" spans="2:105" ht="15" customHeight="1">
      <c r="B49" s="965" t="s">
        <v>1079</v>
      </c>
      <c r="C49" s="966">
        <f t="shared" si="2"/>
        <v>100</v>
      </c>
      <c r="D49" s="966">
        <v>34</v>
      </c>
      <c r="E49" s="966">
        <v>9</v>
      </c>
      <c r="F49" s="966">
        <v>10</v>
      </c>
      <c r="G49" s="966">
        <v>1</v>
      </c>
      <c r="H49" s="966">
        <v>3</v>
      </c>
      <c r="I49" s="966">
        <v>2</v>
      </c>
      <c r="J49" s="966">
        <v>1</v>
      </c>
      <c r="K49" s="966">
        <v>0</v>
      </c>
      <c r="L49" s="966">
        <v>0</v>
      </c>
      <c r="M49" s="966">
        <v>1</v>
      </c>
      <c r="N49" s="966">
        <v>0</v>
      </c>
      <c r="O49" s="966">
        <v>0</v>
      </c>
      <c r="P49" s="966">
        <v>1</v>
      </c>
      <c r="Q49" s="966">
        <v>0</v>
      </c>
      <c r="R49" s="966">
        <v>0</v>
      </c>
      <c r="S49" s="966">
        <v>1</v>
      </c>
      <c r="T49" s="966">
        <v>0</v>
      </c>
      <c r="U49" s="966">
        <v>0</v>
      </c>
      <c r="V49" s="966">
        <v>1</v>
      </c>
      <c r="W49" s="966">
        <v>0</v>
      </c>
      <c r="X49" s="966">
        <v>1</v>
      </c>
      <c r="Y49" s="966">
        <v>0</v>
      </c>
      <c r="Z49" s="966">
        <v>0</v>
      </c>
      <c r="AA49" s="966">
        <v>0</v>
      </c>
      <c r="AB49" s="966">
        <v>0</v>
      </c>
      <c r="AC49" s="966">
        <v>0</v>
      </c>
      <c r="AD49" s="966">
        <v>0</v>
      </c>
      <c r="AE49" s="966">
        <v>0</v>
      </c>
      <c r="AF49" s="966">
        <v>0</v>
      </c>
      <c r="AG49" s="966">
        <v>1</v>
      </c>
      <c r="AH49" s="966">
        <v>0</v>
      </c>
      <c r="AI49" s="966">
        <v>1</v>
      </c>
      <c r="AJ49" s="966">
        <v>1</v>
      </c>
      <c r="AK49" s="966">
        <v>0</v>
      </c>
      <c r="AL49" s="966">
        <v>0</v>
      </c>
      <c r="AM49" s="966">
        <v>0</v>
      </c>
      <c r="AN49" s="966">
        <v>0</v>
      </c>
      <c r="AO49" s="966">
        <v>0</v>
      </c>
      <c r="AP49" s="966">
        <v>0</v>
      </c>
      <c r="AQ49" s="966">
        <v>0</v>
      </c>
      <c r="AR49" s="966">
        <v>0</v>
      </c>
      <c r="AS49" s="966">
        <v>0</v>
      </c>
      <c r="AT49" s="966">
        <v>0</v>
      </c>
      <c r="AU49" s="966">
        <v>0</v>
      </c>
      <c r="AV49" s="966">
        <v>0</v>
      </c>
      <c r="AW49" s="966">
        <v>0</v>
      </c>
      <c r="AX49" s="966">
        <v>0</v>
      </c>
      <c r="AY49" s="966">
        <v>1</v>
      </c>
      <c r="AZ49" s="966">
        <v>0</v>
      </c>
      <c r="BA49" s="966">
        <v>0</v>
      </c>
      <c r="BB49" s="966">
        <v>0</v>
      </c>
      <c r="BC49" s="966">
        <v>0</v>
      </c>
      <c r="BD49" s="966">
        <v>0</v>
      </c>
      <c r="BE49" s="966">
        <v>0</v>
      </c>
      <c r="BF49" s="966">
        <v>1</v>
      </c>
      <c r="BG49" s="966">
        <v>0</v>
      </c>
      <c r="BH49" s="966">
        <v>0</v>
      </c>
      <c r="BI49" s="966">
        <v>0</v>
      </c>
      <c r="BJ49" s="966">
        <v>0</v>
      </c>
      <c r="BK49" s="966">
        <v>0</v>
      </c>
      <c r="BL49" s="966">
        <v>0</v>
      </c>
      <c r="BM49" s="966">
        <v>0</v>
      </c>
      <c r="BN49" s="966">
        <v>0</v>
      </c>
      <c r="BO49" s="966">
        <v>0</v>
      </c>
      <c r="BP49" s="966">
        <v>0</v>
      </c>
      <c r="BQ49" s="966">
        <v>0</v>
      </c>
      <c r="BR49" s="966">
        <v>0</v>
      </c>
      <c r="BS49" s="966">
        <v>0</v>
      </c>
      <c r="BT49" s="966">
        <v>0</v>
      </c>
      <c r="BU49" s="966">
        <v>0</v>
      </c>
      <c r="BV49" s="966">
        <v>0</v>
      </c>
      <c r="BW49" s="966">
        <v>0</v>
      </c>
      <c r="BX49" s="966">
        <v>1</v>
      </c>
      <c r="BY49" s="966">
        <v>1</v>
      </c>
      <c r="BZ49" s="966">
        <v>0</v>
      </c>
      <c r="CA49" s="966">
        <v>1</v>
      </c>
      <c r="CB49" s="966">
        <v>2</v>
      </c>
      <c r="CC49" s="966">
        <v>0</v>
      </c>
      <c r="CD49" s="966">
        <v>2</v>
      </c>
      <c r="CE49" s="966">
        <v>2</v>
      </c>
      <c r="CF49" s="966">
        <v>0</v>
      </c>
      <c r="CG49" s="966">
        <v>1</v>
      </c>
      <c r="CH49" s="966">
        <v>3</v>
      </c>
      <c r="CI49" s="966">
        <v>0</v>
      </c>
      <c r="CJ49" s="966">
        <v>0</v>
      </c>
      <c r="CK49" s="966">
        <v>1</v>
      </c>
      <c r="CL49" s="966">
        <v>1</v>
      </c>
      <c r="CM49" s="966">
        <v>1</v>
      </c>
      <c r="CN49" s="966">
        <v>0</v>
      </c>
      <c r="CO49" s="966">
        <v>2</v>
      </c>
      <c r="CP49" s="966">
        <v>5</v>
      </c>
      <c r="CQ49" s="966">
        <v>1</v>
      </c>
      <c r="CR49" s="966">
        <v>0</v>
      </c>
      <c r="CS49" s="966">
        <v>0</v>
      </c>
      <c r="CT49" s="966">
        <v>1</v>
      </c>
      <c r="CU49" s="967">
        <v>0</v>
      </c>
      <c r="CV49" s="967">
        <v>1</v>
      </c>
      <c r="CW49" s="967">
        <v>0</v>
      </c>
      <c r="CX49" s="967">
        <v>3</v>
      </c>
      <c r="CY49" s="967">
        <v>1</v>
      </c>
      <c r="CZ49" s="967">
        <v>0</v>
      </c>
      <c r="DA49" s="695"/>
    </row>
    <row r="50" spans="2:105" ht="15" customHeight="1">
      <c r="B50" s="965" t="s">
        <v>1080</v>
      </c>
      <c r="C50" s="966">
        <f t="shared" si="2"/>
        <v>3067</v>
      </c>
      <c r="D50" s="966">
        <v>200</v>
      </c>
      <c r="E50" s="966">
        <v>85</v>
      </c>
      <c r="F50" s="966">
        <v>37</v>
      </c>
      <c r="G50" s="966">
        <v>23</v>
      </c>
      <c r="H50" s="966">
        <v>11</v>
      </c>
      <c r="I50" s="966">
        <v>13</v>
      </c>
      <c r="J50" s="966">
        <v>3</v>
      </c>
      <c r="K50" s="966">
        <v>8</v>
      </c>
      <c r="L50" s="966">
        <v>8</v>
      </c>
      <c r="M50" s="966">
        <v>7</v>
      </c>
      <c r="N50" s="966">
        <v>5</v>
      </c>
      <c r="O50" s="966">
        <v>10</v>
      </c>
      <c r="P50" s="966">
        <v>5</v>
      </c>
      <c r="Q50" s="966">
        <v>5</v>
      </c>
      <c r="R50" s="966">
        <v>9</v>
      </c>
      <c r="S50" s="966">
        <v>4</v>
      </c>
      <c r="T50" s="966">
        <v>7</v>
      </c>
      <c r="U50" s="966">
        <v>8</v>
      </c>
      <c r="V50" s="966">
        <v>6</v>
      </c>
      <c r="W50" s="966">
        <v>10</v>
      </c>
      <c r="X50" s="966">
        <v>8</v>
      </c>
      <c r="Y50" s="966">
        <v>6</v>
      </c>
      <c r="Z50" s="966">
        <v>9</v>
      </c>
      <c r="AA50" s="966">
        <v>6</v>
      </c>
      <c r="AB50" s="966">
        <v>11</v>
      </c>
      <c r="AC50" s="966">
        <v>7</v>
      </c>
      <c r="AD50" s="966">
        <v>5</v>
      </c>
      <c r="AE50" s="966">
        <v>6</v>
      </c>
      <c r="AF50" s="966">
        <v>6</v>
      </c>
      <c r="AG50" s="966">
        <v>7</v>
      </c>
      <c r="AH50" s="966">
        <v>11</v>
      </c>
      <c r="AI50" s="966">
        <v>3</v>
      </c>
      <c r="AJ50" s="966">
        <v>9</v>
      </c>
      <c r="AK50" s="966">
        <v>6</v>
      </c>
      <c r="AL50" s="966">
        <v>11</v>
      </c>
      <c r="AM50" s="966">
        <v>11</v>
      </c>
      <c r="AN50" s="966">
        <v>12</v>
      </c>
      <c r="AO50" s="966">
        <v>9</v>
      </c>
      <c r="AP50" s="966">
        <v>5</v>
      </c>
      <c r="AQ50" s="966">
        <v>10</v>
      </c>
      <c r="AR50" s="966">
        <v>14</v>
      </c>
      <c r="AS50" s="966">
        <v>14</v>
      </c>
      <c r="AT50" s="966">
        <v>8</v>
      </c>
      <c r="AU50" s="966">
        <v>6</v>
      </c>
      <c r="AV50" s="966">
        <v>7</v>
      </c>
      <c r="AW50" s="966">
        <v>8</v>
      </c>
      <c r="AX50" s="966">
        <v>7</v>
      </c>
      <c r="AY50" s="966">
        <v>7</v>
      </c>
      <c r="AZ50" s="966">
        <v>7</v>
      </c>
      <c r="BA50" s="966">
        <v>14</v>
      </c>
      <c r="BB50" s="966">
        <v>8</v>
      </c>
      <c r="BC50" s="966">
        <v>17</v>
      </c>
      <c r="BD50" s="966">
        <v>8</v>
      </c>
      <c r="BE50" s="966">
        <v>14</v>
      </c>
      <c r="BF50" s="966">
        <v>14</v>
      </c>
      <c r="BG50" s="966">
        <v>19</v>
      </c>
      <c r="BH50" s="966">
        <v>14</v>
      </c>
      <c r="BI50" s="966">
        <v>17</v>
      </c>
      <c r="BJ50" s="966">
        <v>15</v>
      </c>
      <c r="BK50" s="966">
        <v>13</v>
      </c>
      <c r="BL50" s="966">
        <v>20</v>
      </c>
      <c r="BM50" s="966">
        <v>16</v>
      </c>
      <c r="BN50" s="966">
        <v>23</v>
      </c>
      <c r="BO50" s="966">
        <v>20</v>
      </c>
      <c r="BP50" s="966">
        <v>18</v>
      </c>
      <c r="BQ50" s="966">
        <v>15</v>
      </c>
      <c r="BR50" s="966">
        <v>23</v>
      </c>
      <c r="BS50" s="966">
        <v>29</v>
      </c>
      <c r="BT50" s="966">
        <v>29</v>
      </c>
      <c r="BU50" s="966">
        <v>29</v>
      </c>
      <c r="BV50" s="966">
        <v>30</v>
      </c>
      <c r="BW50" s="966">
        <v>50</v>
      </c>
      <c r="BX50" s="966">
        <v>28</v>
      </c>
      <c r="BY50" s="966">
        <v>31</v>
      </c>
      <c r="BZ50" s="966">
        <v>41</v>
      </c>
      <c r="CA50" s="966">
        <v>44</v>
      </c>
      <c r="CB50" s="966">
        <v>48</v>
      </c>
      <c r="CC50" s="966">
        <v>50</v>
      </c>
      <c r="CD50" s="966">
        <v>63</v>
      </c>
      <c r="CE50" s="966">
        <v>65</v>
      </c>
      <c r="CF50" s="966">
        <v>60</v>
      </c>
      <c r="CG50" s="966">
        <v>86</v>
      </c>
      <c r="CH50" s="966">
        <v>73</v>
      </c>
      <c r="CI50" s="966">
        <v>81</v>
      </c>
      <c r="CJ50" s="966">
        <v>87</v>
      </c>
      <c r="CK50" s="966">
        <v>77</v>
      </c>
      <c r="CL50" s="966">
        <v>96</v>
      </c>
      <c r="CM50" s="966">
        <v>78</v>
      </c>
      <c r="CN50" s="966">
        <v>89</v>
      </c>
      <c r="CO50" s="966">
        <v>91</v>
      </c>
      <c r="CP50" s="966">
        <v>107</v>
      </c>
      <c r="CQ50" s="966">
        <v>97</v>
      </c>
      <c r="CR50" s="966">
        <v>84</v>
      </c>
      <c r="CS50" s="966">
        <v>91</v>
      </c>
      <c r="CT50" s="966">
        <v>60</v>
      </c>
      <c r="CU50" s="967">
        <v>57</v>
      </c>
      <c r="CV50" s="967">
        <v>48</v>
      </c>
      <c r="CW50" s="967">
        <v>45</v>
      </c>
      <c r="CX50" s="967">
        <v>74</v>
      </c>
      <c r="CY50" s="967">
        <v>50</v>
      </c>
      <c r="CZ50" s="967">
        <v>11</v>
      </c>
      <c r="DA50" s="695"/>
    </row>
    <row r="51" spans="2:105" ht="15" customHeight="1">
      <c r="B51" s="965" t="s">
        <v>1081</v>
      </c>
      <c r="C51" s="966">
        <f t="shared" si="2"/>
        <v>1260</v>
      </c>
      <c r="D51" s="966">
        <v>2</v>
      </c>
      <c r="E51" s="966">
        <v>2</v>
      </c>
      <c r="F51" s="966">
        <v>1</v>
      </c>
      <c r="G51" s="966">
        <v>0</v>
      </c>
      <c r="H51" s="966">
        <v>0</v>
      </c>
      <c r="I51" s="966">
        <v>1</v>
      </c>
      <c r="J51" s="966">
        <v>1</v>
      </c>
      <c r="K51" s="966">
        <v>0</v>
      </c>
      <c r="L51" s="966">
        <v>0</v>
      </c>
      <c r="M51" s="966">
        <v>0</v>
      </c>
      <c r="N51" s="966">
        <v>0</v>
      </c>
      <c r="O51" s="966">
        <v>1</v>
      </c>
      <c r="P51" s="966">
        <v>1</v>
      </c>
      <c r="Q51" s="966">
        <v>1</v>
      </c>
      <c r="R51" s="966">
        <v>1</v>
      </c>
      <c r="S51" s="966">
        <v>1</v>
      </c>
      <c r="T51" s="966">
        <v>0</v>
      </c>
      <c r="U51" s="966">
        <v>1</v>
      </c>
      <c r="V51" s="966">
        <v>0</v>
      </c>
      <c r="W51" s="966">
        <v>0</v>
      </c>
      <c r="X51" s="966">
        <v>0</v>
      </c>
      <c r="Y51" s="966">
        <v>2</v>
      </c>
      <c r="Z51" s="966">
        <v>0</v>
      </c>
      <c r="AA51" s="966">
        <v>1</v>
      </c>
      <c r="AB51" s="966">
        <v>1</v>
      </c>
      <c r="AC51" s="966">
        <v>1</v>
      </c>
      <c r="AD51" s="966">
        <v>1</v>
      </c>
      <c r="AE51" s="966">
        <v>2</v>
      </c>
      <c r="AF51" s="966">
        <v>1</v>
      </c>
      <c r="AG51" s="966">
        <v>0</v>
      </c>
      <c r="AH51" s="966">
        <v>0</v>
      </c>
      <c r="AI51" s="966">
        <v>1</v>
      </c>
      <c r="AJ51" s="966">
        <v>0</v>
      </c>
      <c r="AK51" s="966">
        <v>0</v>
      </c>
      <c r="AL51" s="966">
        <v>1</v>
      </c>
      <c r="AM51" s="966">
        <v>0</v>
      </c>
      <c r="AN51" s="966">
        <v>0</v>
      </c>
      <c r="AO51" s="966">
        <v>2</v>
      </c>
      <c r="AP51" s="966">
        <v>1</v>
      </c>
      <c r="AQ51" s="966">
        <v>0</v>
      </c>
      <c r="AR51" s="966">
        <v>2</v>
      </c>
      <c r="AS51" s="966">
        <v>1</v>
      </c>
      <c r="AT51" s="966">
        <v>2</v>
      </c>
      <c r="AU51" s="966">
        <v>1</v>
      </c>
      <c r="AV51" s="966">
        <v>2</v>
      </c>
      <c r="AW51" s="966">
        <v>0</v>
      </c>
      <c r="AX51" s="966">
        <v>2</v>
      </c>
      <c r="AY51" s="966">
        <v>3</v>
      </c>
      <c r="AZ51" s="966">
        <v>1</v>
      </c>
      <c r="BA51" s="966">
        <v>2</v>
      </c>
      <c r="BB51" s="966">
        <v>2</v>
      </c>
      <c r="BC51" s="966">
        <v>1</v>
      </c>
      <c r="BD51" s="966">
        <v>2</v>
      </c>
      <c r="BE51" s="966">
        <v>3</v>
      </c>
      <c r="BF51" s="966">
        <v>4</v>
      </c>
      <c r="BG51" s="966">
        <v>1</v>
      </c>
      <c r="BH51" s="966">
        <v>6</v>
      </c>
      <c r="BI51" s="966">
        <v>5</v>
      </c>
      <c r="BJ51" s="966">
        <v>2</v>
      </c>
      <c r="BK51" s="966">
        <v>7</v>
      </c>
      <c r="BL51" s="966">
        <v>2</v>
      </c>
      <c r="BM51" s="966">
        <v>10</v>
      </c>
      <c r="BN51" s="966">
        <v>5</v>
      </c>
      <c r="BO51" s="966">
        <v>8</v>
      </c>
      <c r="BP51" s="966">
        <v>3</v>
      </c>
      <c r="BQ51" s="966">
        <v>8</v>
      </c>
      <c r="BR51" s="966">
        <v>12</v>
      </c>
      <c r="BS51" s="966">
        <v>14</v>
      </c>
      <c r="BT51" s="966">
        <v>23</v>
      </c>
      <c r="BU51" s="966">
        <v>7</v>
      </c>
      <c r="BV51" s="966">
        <v>11</v>
      </c>
      <c r="BW51" s="966">
        <v>26</v>
      </c>
      <c r="BX51" s="966">
        <v>11</v>
      </c>
      <c r="BY51" s="966">
        <v>23</v>
      </c>
      <c r="BZ51" s="966">
        <v>28</v>
      </c>
      <c r="CA51" s="966">
        <v>21</v>
      </c>
      <c r="CB51" s="966">
        <v>27</v>
      </c>
      <c r="CC51" s="966">
        <v>24</v>
      </c>
      <c r="CD51" s="966">
        <v>36</v>
      </c>
      <c r="CE51" s="966">
        <v>37</v>
      </c>
      <c r="CF51" s="966">
        <v>46</v>
      </c>
      <c r="CG51" s="966">
        <v>48</v>
      </c>
      <c r="CH51" s="966">
        <v>46</v>
      </c>
      <c r="CI51" s="966">
        <v>61</v>
      </c>
      <c r="CJ51" s="966">
        <v>43</v>
      </c>
      <c r="CK51" s="966">
        <v>44</v>
      </c>
      <c r="CL51" s="966">
        <v>51</v>
      </c>
      <c r="CM51" s="966">
        <v>61</v>
      </c>
      <c r="CN51" s="966">
        <v>43</v>
      </c>
      <c r="CO51" s="966">
        <v>50</v>
      </c>
      <c r="CP51" s="966">
        <v>55</v>
      </c>
      <c r="CQ51" s="966">
        <v>55</v>
      </c>
      <c r="CR51" s="966">
        <v>33</v>
      </c>
      <c r="CS51" s="966">
        <v>39</v>
      </c>
      <c r="CT51" s="966">
        <v>38</v>
      </c>
      <c r="CU51" s="967">
        <v>33</v>
      </c>
      <c r="CV51" s="967">
        <v>19</v>
      </c>
      <c r="CW51" s="967">
        <v>30</v>
      </c>
      <c r="CX51" s="967">
        <v>33</v>
      </c>
      <c r="CY51" s="967">
        <v>19</v>
      </c>
      <c r="CZ51" s="967">
        <v>1</v>
      </c>
      <c r="DA51" s="695"/>
    </row>
    <row r="52" spans="2:105" ht="15" customHeight="1">
      <c r="B52" s="965" t="s">
        <v>1082</v>
      </c>
      <c r="C52" s="966">
        <f t="shared" si="2"/>
        <v>550</v>
      </c>
      <c r="D52" s="966">
        <v>4</v>
      </c>
      <c r="E52" s="966">
        <v>1</v>
      </c>
      <c r="F52" s="966">
        <v>0</v>
      </c>
      <c r="G52" s="966">
        <v>1</v>
      </c>
      <c r="H52" s="966">
        <v>1</v>
      </c>
      <c r="I52" s="966">
        <v>0</v>
      </c>
      <c r="J52" s="966">
        <v>0</v>
      </c>
      <c r="K52" s="966">
        <v>1</v>
      </c>
      <c r="L52" s="966">
        <v>0</v>
      </c>
      <c r="M52" s="966">
        <v>0</v>
      </c>
      <c r="N52" s="966">
        <v>1</v>
      </c>
      <c r="O52" s="966">
        <v>0</v>
      </c>
      <c r="P52" s="966">
        <v>1</v>
      </c>
      <c r="Q52" s="966">
        <v>0</v>
      </c>
      <c r="R52" s="966">
        <v>1</v>
      </c>
      <c r="S52" s="966">
        <v>1</v>
      </c>
      <c r="T52" s="966">
        <v>1</v>
      </c>
      <c r="U52" s="966">
        <v>1</v>
      </c>
      <c r="V52" s="966">
        <v>4</v>
      </c>
      <c r="W52" s="966">
        <v>2</v>
      </c>
      <c r="X52" s="966">
        <v>2</v>
      </c>
      <c r="Y52" s="966">
        <v>3</v>
      </c>
      <c r="Z52" s="966">
        <v>1</v>
      </c>
      <c r="AA52" s="966">
        <v>1</v>
      </c>
      <c r="AB52" s="966">
        <v>1</v>
      </c>
      <c r="AC52" s="966">
        <v>1</v>
      </c>
      <c r="AD52" s="966">
        <v>1</v>
      </c>
      <c r="AE52" s="966">
        <v>3</v>
      </c>
      <c r="AF52" s="966">
        <v>4</v>
      </c>
      <c r="AG52" s="966">
        <v>2</v>
      </c>
      <c r="AH52" s="966">
        <v>5</v>
      </c>
      <c r="AI52" s="966">
        <v>3</v>
      </c>
      <c r="AJ52" s="966">
        <v>2</v>
      </c>
      <c r="AK52" s="966">
        <v>3</v>
      </c>
      <c r="AL52" s="966">
        <v>2</v>
      </c>
      <c r="AM52" s="966">
        <v>4</v>
      </c>
      <c r="AN52" s="966">
        <v>3</v>
      </c>
      <c r="AO52" s="966">
        <v>3</v>
      </c>
      <c r="AP52" s="966">
        <v>1</v>
      </c>
      <c r="AQ52" s="966">
        <v>4</v>
      </c>
      <c r="AR52" s="966">
        <v>2</v>
      </c>
      <c r="AS52" s="966">
        <v>1</v>
      </c>
      <c r="AT52" s="966">
        <v>5</v>
      </c>
      <c r="AU52" s="966">
        <v>3</v>
      </c>
      <c r="AV52" s="966">
        <v>4</v>
      </c>
      <c r="AW52" s="966">
        <v>3</v>
      </c>
      <c r="AX52" s="966">
        <v>1</v>
      </c>
      <c r="AY52" s="966">
        <v>1</v>
      </c>
      <c r="AZ52" s="966">
        <v>5</v>
      </c>
      <c r="BA52" s="966">
        <v>2</v>
      </c>
      <c r="BB52" s="966">
        <v>4</v>
      </c>
      <c r="BC52" s="966">
        <v>5</v>
      </c>
      <c r="BD52" s="966">
        <v>6</v>
      </c>
      <c r="BE52" s="966">
        <v>2</v>
      </c>
      <c r="BF52" s="966">
        <v>2</v>
      </c>
      <c r="BG52" s="966">
        <v>4</v>
      </c>
      <c r="BH52" s="966">
        <v>4</v>
      </c>
      <c r="BI52" s="966">
        <v>4</v>
      </c>
      <c r="BJ52" s="966">
        <v>3</v>
      </c>
      <c r="BK52" s="966">
        <v>3</v>
      </c>
      <c r="BL52" s="966">
        <v>6</v>
      </c>
      <c r="BM52" s="966">
        <v>7</v>
      </c>
      <c r="BN52" s="966">
        <v>4</v>
      </c>
      <c r="BO52" s="966">
        <v>8</v>
      </c>
      <c r="BP52" s="966">
        <v>12</v>
      </c>
      <c r="BQ52" s="966">
        <v>13</v>
      </c>
      <c r="BR52" s="966">
        <v>10</v>
      </c>
      <c r="BS52" s="966">
        <v>8</v>
      </c>
      <c r="BT52" s="966">
        <v>10</v>
      </c>
      <c r="BU52" s="966">
        <v>8</v>
      </c>
      <c r="BV52" s="966">
        <v>13</v>
      </c>
      <c r="BW52" s="966">
        <v>13</v>
      </c>
      <c r="BX52" s="966">
        <v>13</v>
      </c>
      <c r="BY52" s="966">
        <v>10</v>
      </c>
      <c r="BZ52" s="966">
        <v>10</v>
      </c>
      <c r="CA52" s="966">
        <v>9</v>
      </c>
      <c r="CB52" s="966">
        <v>12</v>
      </c>
      <c r="CC52" s="966">
        <v>11</v>
      </c>
      <c r="CD52" s="966">
        <v>14</v>
      </c>
      <c r="CE52" s="966">
        <v>20</v>
      </c>
      <c r="CF52" s="966">
        <v>13</v>
      </c>
      <c r="CG52" s="966">
        <v>15</v>
      </c>
      <c r="CH52" s="966">
        <v>17</v>
      </c>
      <c r="CI52" s="966">
        <v>14</v>
      </c>
      <c r="CJ52" s="966">
        <v>13</v>
      </c>
      <c r="CK52" s="966">
        <v>16</v>
      </c>
      <c r="CL52" s="966">
        <v>17</v>
      </c>
      <c r="CM52" s="966">
        <v>10</v>
      </c>
      <c r="CN52" s="966">
        <v>5</v>
      </c>
      <c r="CO52" s="966">
        <v>11</v>
      </c>
      <c r="CP52" s="966">
        <v>17</v>
      </c>
      <c r="CQ52" s="966">
        <v>7</v>
      </c>
      <c r="CR52" s="966">
        <v>8</v>
      </c>
      <c r="CS52" s="966">
        <v>9</v>
      </c>
      <c r="CT52" s="966">
        <v>8</v>
      </c>
      <c r="CU52" s="967">
        <v>10</v>
      </c>
      <c r="CV52" s="967">
        <v>5</v>
      </c>
      <c r="CW52" s="967">
        <v>4</v>
      </c>
      <c r="CX52" s="967">
        <v>3</v>
      </c>
      <c r="CY52" s="967">
        <v>2</v>
      </c>
      <c r="CZ52" s="967">
        <v>2</v>
      </c>
      <c r="DA52" s="695"/>
    </row>
    <row r="53" spans="2:105" ht="15" customHeight="1">
      <c r="B53" s="965" t="s">
        <v>1083</v>
      </c>
      <c r="C53" s="966">
        <f t="shared" si="2"/>
        <v>138</v>
      </c>
      <c r="D53" s="966">
        <v>7</v>
      </c>
      <c r="E53" s="966">
        <v>1</v>
      </c>
      <c r="F53" s="966">
        <v>0</v>
      </c>
      <c r="G53" s="966">
        <v>1</v>
      </c>
      <c r="H53" s="966">
        <v>1</v>
      </c>
      <c r="I53" s="966">
        <v>0</v>
      </c>
      <c r="J53" s="966">
        <v>0</v>
      </c>
      <c r="K53" s="966">
        <v>0</v>
      </c>
      <c r="L53" s="966">
        <v>0</v>
      </c>
      <c r="M53" s="966">
        <v>1</v>
      </c>
      <c r="N53" s="966">
        <v>0</v>
      </c>
      <c r="O53" s="966">
        <v>0</v>
      </c>
      <c r="P53" s="966">
        <v>0</v>
      </c>
      <c r="Q53" s="966">
        <v>0</v>
      </c>
      <c r="R53" s="966">
        <v>1</v>
      </c>
      <c r="S53" s="966">
        <v>0</v>
      </c>
      <c r="T53" s="966">
        <v>0</v>
      </c>
      <c r="U53" s="966">
        <v>0</v>
      </c>
      <c r="V53" s="966">
        <v>0</v>
      </c>
      <c r="W53" s="966">
        <v>0</v>
      </c>
      <c r="X53" s="966">
        <v>0</v>
      </c>
      <c r="Y53" s="966">
        <v>1</v>
      </c>
      <c r="Z53" s="966">
        <v>0</v>
      </c>
      <c r="AA53" s="966">
        <v>2</v>
      </c>
      <c r="AB53" s="966">
        <v>0</v>
      </c>
      <c r="AC53" s="966">
        <v>0</v>
      </c>
      <c r="AD53" s="966">
        <v>1</v>
      </c>
      <c r="AE53" s="966">
        <v>0</v>
      </c>
      <c r="AF53" s="966">
        <v>1</v>
      </c>
      <c r="AG53" s="966">
        <v>0</v>
      </c>
      <c r="AH53" s="966">
        <v>0</v>
      </c>
      <c r="AI53" s="966">
        <v>2</v>
      </c>
      <c r="AJ53" s="966">
        <v>0</v>
      </c>
      <c r="AK53" s="966">
        <v>0</v>
      </c>
      <c r="AL53" s="966">
        <v>0</v>
      </c>
      <c r="AM53" s="966">
        <v>1</v>
      </c>
      <c r="AN53" s="966">
        <v>0</v>
      </c>
      <c r="AO53" s="966">
        <v>0</v>
      </c>
      <c r="AP53" s="966">
        <v>1</v>
      </c>
      <c r="AQ53" s="966">
        <v>0</v>
      </c>
      <c r="AR53" s="966">
        <v>0</v>
      </c>
      <c r="AS53" s="966">
        <v>1</v>
      </c>
      <c r="AT53" s="966">
        <v>0</v>
      </c>
      <c r="AU53" s="966">
        <v>3</v>
      </c>
      <c r="AV53" s="966">
        <v>0</v>
      </c>
      <c r="AW53" s="966">
        <v>1</v>
      </c>
      <c r="AX53" s="966">
        <v>1</v>
      </c>
      <c r="AY53" s="966">
        <v>1</v>
      </c>
      <c r="AZ53" s="966">
        <v>0</v>
      </c>
      <c r="BA53" s="966">
        <v>1</v>
      </c>
      <c r="BB53" s="966">
        <v>2</v>
      </c>
      <c r="BC53" s="966">
        <v>4</v>
      </c>
      <c r="BD53" s="966">
        <v>0</v>
      </c>
      <c r="BE53" s="966">
        <v>0</v>
      </c>
      <c r="BF53" s="966">
        <v>2</v>
      </c>
      <c r="BG53" s="966">
        <v>2</v>
      </c>
      <c r="BH53" s="966">
        <v>0</v>
      </c>
      <c r="BI53" s="966">
        <v>0</v>
      </c>
      <c r="BJ53" s="966">
        <v>2</v>
      </c>
      <c r="BK53" s="966">
        <v>0</v>
      </c>
      <c r="BL53" s="966">
        <v>0</v>
      </c>
      <c r="BM53" s="966">
        <v>2</v>
      </c>
      <c r="BN53" s="966">
        <v>1</v>
      </c>
      <c r="BO53" s="966">
        <v>1</v>
      </c>
      <c r="BP53" s="966">
        <v>2</v>
      </c>
      <c r="BQ53" s="966">
        <v>2</v>
      </c>
      <c r="BR53" s="966">
        <v>2</v>
      </c>
      <c r="BS53" s="966">
        <v>4</v>
      </c>
      <c r="BT53" s="966">
        <v>0</v>
      </c>
      <c r="BU53" s="966">
        <v>2</v>
      </c>
      <c r="BV53" s="966">
        <v>3</v>
      </c>
      <c r="BW53" s="966">
        <v>1</v>
      </c>
      <c r="BX53" s="966">
        <v>2</v>
      </c>
      <c r="BY53" s="966">
        <v>0</v>
      </c>
      <c r="BZ53" s="966">
        <v>3</v>
      </c>
      <c r="CA53" s="966">
        <v>3</v>
      </c>
      <c r="CB53" s="966">
        <v>7</v>
      </c>
      <c r="CC53" s="966">
        <v>1</v>
      </c>
      <c r="CD53" s="966">
        <v>4</v>
      </c>
      <c r="CE53" s="966">
        <v>3</v>
      </c>
      <c r="CF53" s="966">
        <v>4</v>
      </c>
      <c r="CG53" s="966">
        <v>3</v>
      </c>
      <c r="CH53" s="966">
        <v>6</v>
      </c>
      <c r="CI53" s="966">
        <v>5</v>
      </c>
      <c r="CJ53" s="966">
        <v>1</v>
      </c>
      <c r="CK53" s="966">
        <v>1</v>
      </c>
      <c r="CL53" s="966">
        <v>5</v>
      </c>
      <c r="CM53" s="966">
        <v>4</v>
      </c>
      <c r="CN53" s="966">
        <v>5</v>
      </c>
      <c r="CO53" s="966">
        <v>3</v>
      </c>
      <c r="CP53" s="966">
        <v>1</v>
      </c>
      <c r="CQ53" s="966">
        <v>3</v>
      </c>
      <c r="CR53" s="966">
        <v>3</v>
      </c>
      <c r="CS53" s="966">
        <v>0</v>
      </c>
      <c r="CT53" s="966">
        <v>2</v>
      </c>
      <c r="CU53" s="967">
        <v>1</v>
      </c>
      <c r="CV53" s="967">
        <v>2</v>
      </c>
      <c r="CW53" s="967">
        <v>1</v>
      </c>
      <c r="CX53" s="967">
        <v>3</v>
      </c>
      <c r="CY53" s="967">
        <v>1</v>
      </c>
      <c r="CZ53" s="967">
        <v>0</v>
      </c>
      <c r="DA53" s="695"/>
    </row>
    <row r="54" spans="2:105" ht="15" customHeight="1">
      <c r="B54" s="965" t="s">
        <v>1084</v>
      </c>
      <c r="C54" s="966">
        <f t="shared" si="2"/>
        <v>291</v>
      </c>
      <c r="D54" s="966">
        <v>5</v>
      </c>
      <c r="E54" s="966">
        <v>5</v>
      </c>
      <c r="F54" s="966">
        <v>0</v>
      </c>
      <c r="G54" s="966">
        <v>1</v>
      </c>
      <c r="H54" s="966">
        <v>0</v>
      </c>
      <c r="I54" s="966">
        <v>1</v>
      </c>
      <c r="J54" s="966">
        <v>0</v>
      </c>
      <c r="K54" s="966">
        <v>1</v>
      </c>
      <c r="L54" s="966">
        <v>1</v>
      </c>
      <c r="M54" s="966">
        <v>2</v>
      </c>
      <c r="N54" s="966">
        <v>0</v>
      </c>
      <c r="O54" s="966">
        <v>0</v>
      </c>
      <c r="P54" s="966">
        <v>0</v>
      </c>
      <c r="Q54" s="966">
        <v>1</v>
      </c>
      <c r="R54" s="966">
        <v>1</v>
      </c>
      <c r="S54" s="966">
        <v>1</v>
      </c>
      <c r="T54" s="966">
        <v>1</v>
      </c>
      <c r="U54" s="966">
        <v>0</v>
      </c>
      <c r="V54" s="966">
        <v>0</v>
      </c>
      <c r="W54" s="966">
        <v>0</v>
      </c>
      <c r="X54" s="966">
        <v>2</v>
      </c>
      <c r="Y54" s="966">
        <v>0</v>
      </c>
      <c r="Z54" s="966">
        <v>0</v>
      </c>
      <c r="AA54" s="966">
        <v>1</v>
      </c>
      <c r="AB54" s="966">
        <v>1</v>
      </c>
      <c r="AC54" s="966">
        <v>1</v>
      </c>
      <c r="AD54" s="966">
        <v>1</v>
      </c>
      <c r="AE54" s="966">
        <v>1</v>
      </c>
      <c r="AF54" s="966">
        <v>0</v>
      </c>
      <c r="AG54" s="966">
        <v>1</v>
      </c>
      <c r="AH54" s="966">
        <v>1</v>
      </c>
      <c r="AI54" s="966">
        <v>1</v>
      </c>
      <c r="AJ54" s="966">
        <v>2</v>
      </c>
      <c r="AK54" s="966">
        <v>3</v>
      </c>
      <c r="AL54" s="966">
        <v>1</v>
      </c>
      <c r="AM54" s="966">
        <v>0</v>
      </c>
      <c r="AN54" s="966">
        <v>0</v>
      </c>
      <c r="AO54" s="966">
        <v>3</v>
      </c>
      <c r="AP54" s="966">
        <v>1</v>
      </c>
      <c r="AQ54" s="966">
        <v>2</v>
      </c>
      <c r="AR54" s="966">
        <v>1</v>
      </c>
      <c r="AS54" s="966">
        <v>0</v>
      </c>
      <c r="AT54" s="966">
        <v>3</v>
      </c>
      <c r="AU54" s="966">
        <v>1</v>
      </c>
      <c r="AV54" s="966">
        <v>3</v>
      </c>
      <c r="AW54" s="966">
        <v>1</v>
      </c>
      <c r="AX54" s="966">
        <v>0</v>
      </c>
      <c r="AY54" s="966">
        <v>2</v>
      </c>
      <c r="AZ54" s="966">
        <v>0</v>
      </c>
      <c r="BA54" s="966">
        <v>1</v>
      </c>
      <c r="BB54" s="966">
        <v>0</v>
      </c>
      <c r="BC54" s="966">
        <v>2</v>
      </c>
      <c r="BD54" s="966">
        <v>1</v>
      </c>
      <c r="BE54" s="966">
        <v>2</v>
      </c>
      <c r="BF54" s="966">
        <v>2</v>
      </c>
      <c r="BG54" s="966">
        <v>3</v>
      </c>
      <c r="BH54" s="966">
        <v>2</v>
      </c>
      <c r="BI54" s="966">
        <v>2</v>
      </c>
      <c r="BJ54" s="966">
        <v>4</v>
      </c>
      <c r="BK54" s="966">
        <v>1</v>
      </c>
      <c r="BL54" s="966">
        <v>1</v>
      </c>
      <c r="BM54" s="966">
        <v>2</v>
      </c>
      <c r="BN54" s="966">
        <v>3</v>
      </c>
      <c r="BO54" s="966">
        <v>8</v>
      </c>
      <c r="BP54" s="966">
        <v>2</v>
      </c>
      <c r="BQ54" s="966">
        <v>3</v>
      </c>
      <c r="BR54" s="966">
        <v>5</v>
      </c>
      <c r="BS54" s="966">
        <v>4</v>
      </c>
      <c r="BT54" s="966">
        <v>2</v>
      </c>
      <c r="BU54" s="966">
        <v>3</v>
      </c>
      <c r="BV54" s="966">
        <v>8</v>
      </c>
      <c r="BW54" s="966">
        <v>8</v>
      </c>
      <c r="BX54" s="966">
        <v>5</v>
      </c>
      <c r="BY54" s="966">
        <v>3</v>
      </c>
      <c r="BZ54" s="966">
        <v>8</v>
      </c>
      <c r="CA54" s="966">
        <v>8</v>
      </c>
      <c r="CB54" s="966">
        <v>6</v>
      </c>
      <c r="CC54" s="966">
        <v>11</v>
      </c>
      <c r="CD54" s="966">
        <v>7</v>
      </c>
      <c r="CE54" s="966">
        <v>10</v>
      </c>
      <c r="CF54" s="966">
        <v>7</v>
      </c>
      <c r="CG54" s="966">
        <v>5</v>
      </c>
      <c r="CH54" s="966">
        <v>12</v>
      </c>
      <c r="CI54" s="966">
        <v>10</v>
      </c>
      <c r="CJ54" s="966">
        <v>8</v>
      </c>
      <c r="CK54" s="966">
        <v>13</v>
      </c>
      <c r="CL54" s="966">
        <v>9</v>
      </c>
      <c r="CM54" s="966">
        <v>5</v>
      </c>
      <c r="CN54" s="966">
        <v>9</v>
      </c>
      <c r="CO54" s="966">
        <v>4</v>
      </c>
      <c r="CP54" s="966">
        <v>6</v>
      </c>
      <c r="CQ54" s="966">
        <v>3</v>
      </c>
      <c r="CR54" s="966">
        <v>4</v>
      </c>
      <c r="CS54" s="966">
        <v>5</v>
      </c>
      <c r="CT54" s="966">
        <v>3</v>
      </c>
      <c r="CU54" s="967">
        <v>3</v>
      </c>
      <c r="CV54" s="967">
        <v>0</v>
      </c>
      <c r="CW54" s="967">
        <v>3</v>
      </c>
      <c r="CX54" s="967">
        <v>1</v>
      </c>
      <c r="CY54" s="967">
        <v>1</v>
      </c>
      <c r="CZ54" s="967">
        <v>0</v>
      </c>
      <c r="DA54" s="695"/>
    </row>
    <row r="55" spans="2:105" ht="15" customHeight="1">
      <c r="B55" s="965" t="s">
        <v>1085</v>
      </c>
      <c r="C55" s="966">
        <f t="shared" si="2"/>
        <v>1997</v>
      </c>
      <c r="D55" s="966">
        <v>10</v>
      </c>
      <c r="E55" s="966">
        <v>3</v>
      </c>
      <c r="F55" s="966">
        <v>2</v>
      </c>
      <c r="G55" s="966">
        <v>2</v>
      </c>
      <c r="H55" s="966">
        <v>3</v>
      </c>
      <c r="I55" s="966">
        <v>0</v>
      </c>
      <c r="J55" s="966">
        <v>0</v>
      </c>
      <c r="K55" s="966">
        <v>1</v>
      </c>
      <c r="L55" s="966">
        <v>2</v>
      </c>
      <c r="M55" s="966">
        <v>1</v>
      </c>
      <c r="N55" s="966">
        <v>1</v>
      </c>
      <c r="O55" s="966">
        <v>0</v>
      </c>
      <c r="P55" s="966">
        <v>2</v>
      </c>
      <c r="Q55" s="966">
        <v>2</v>
      </c>
      <c r="R55" s="966">
        <v>0</v>
      </c>
      <c r="S55" s="966">
        <v>0</v>
      </c>
      <c r="T55" s="966">
        <v>0</v>
      </c>
      <c r="U55" s="966">
        <v>3</v>
      </c>
      <c r="V55" s="966">
        <v>2</v>
      </c>
      <c r="W55" s="966">
        <v>1</v>
      </c>
      <c r="X55" s="966">
        <v>1</v>
      </c>
      <c r="Y55" s="966">
        <v>3</v>
      </c>
      <c r="Z55" s="966">
        <v>3</v>
      </c>
      <c r="AA55" s="966">
        <v>2</v>
      </c>
      <c r="AB55" s="966">
        <v>5</v>
      </c>
      <c r="AC55" s="966">
        <v>3</v>
      </c>
      <c r="AD55" s="966">
        <v>5</v>
      </c>
      <c r="AE55" s="966">
        <v>5</v>
      </c>
      <c r="AF55" s="966">
        <v>5</v>
      </c>
      <c r="AG55" s="966">
        <v>3</v>
      </c>
      <c r="AH55" s="966">
        <v>1</v>
      </c>
      <c r="AI55" s="966">
        <v>3</v>
      </c>
      <c r="AJ55" s="966">
        <v>6</v>
      </c>
      <c r="AK55" s="966">
        <v>6</v>
      </c>
      <c r="AL55" s="966">
        <v>4</v>
      </c>
      <c r="AM55" s="966">
        <v>11</v>
      </c>
      <c r="AN55" s="966">
        <v>11</v>
      </c>
      <c r="AO55" s="966">
        <v>11</v>
      </c>
      <c r="AP55" s="966">
        <v>11</v>
      </c>
      <c r="AQ55" s="966">
        <v>10</v>
      </c>
      <c r="AR55" s="966">
        <v>12</v>
      </c>
      <c r="AS55" s="966">
        <v>18</v>
      </c>
      <c r="AT55" s="966">
        <v>21</v>
      </c>
      <c r="AU55" s="966">
        <v>15</v>
      </c>
      <c r="AV55" s="966">
        <v>17</v>
      </c>
      <c r="AW55" s="966">
        <v>23</v>
      </c>
      <c r="AX55" s="966">
        <v>22</v>
      </c>
      <c r="AY55" s="966">
        <v>30</v>
      </c>
      <c r="AZ55" s="966">
        <v>28</v>
      </c>
      <c r="BA55" s="966">
        <v>30</v>
      </c>
      <c r="BB55" s="966">
        <v>25</v>
      </c>
      <c r="BC55" s="966">
        <v>22</v>
      </c>
      <c r="BD55" s="966">
        <v>32</v>
      </c>
      <c r="BE55" s="966">
        <v>26</v>
      </c>
      <c r="BF55" s="966">
        <v>42</v>
      </c>
      <c r="BG55" s="966">
        <v>37</v>
      </c>
      <c r="BH55" s="966">
        <v>48</v>
      </c>
      <c r="BI55" s="966">
        <v>35</v>
      </c>
      <c r="BJ55" s="966">
        <v>37</v>
      </c>
      <c r="BK55" s="966">
        <v>47</v>
      </c>
      <c r="BL55" s="966">
        <v>40</v>
      </c>
      <c r="BM55" s="966">
        <v>50</v>
      </c>
      <c r="BN55" s="966">
        <v>53</v>
      </c>
      <c r="BO55" s="966">
        <v>45</v>
      </c>
      <c r="BP55" s="966">
        <v>54</v>
      </c>
      <c r="BQ55" s="966">
        <v>58</v>
      </c>
      <c r="BR55" s="966">
        <v>43</v>
      </c>
      <c r="BS55" s="966">
        <v>50</v>
      </c>
      <c r="BT55" s="966">
        <v>49</v>
      </c>
      <c r="BU55" s="966">
        <v>43</v>
      </c>
      <c r="BV55" s="966">
        <v>51</v>
      </c>
      <c r="BW55" s="966">
        <v>37</v>
      </c>
      <c r="BX55" s="966">
        <v>40</v>
      </c>
      <c r="BY55" s="966">
        <v>52</v>
      </c>
      <c r="BZ55" s="966">
        <v>53</v>
      </c>
      <c r="CA55" s="966">
        <v>44</v>
      </c>
      <c r="CB55" s="966">
        <v>38</v>
      </c>
      <c r="CC55" s="966">
        <v>41</v>
      </c>
      <c r="CD55" s="966">
        <v>49</v>
      </c>
      <c r="CE55" s="966">
        <v>47</v>
      </c>
      <c r="CF55" s="966">
        <v>51</v>
      </c>
      <c r="CG55" s="966">
        <v>35</v>
      </c>
      <c r="CH55" s="966">
        <v>32</v>
      </c>
      <c r="CI55" s="966">
        <v>25</v>
      </c>
      <c r="CJ55" s="966">
        <v>28</v>
      </c>
      <c r="CK55" s="966">
        <v>27</v>
      </c>
      <c r="CL55" s="966">
        <v>20</v>
      </c>
      <c r="CM55" s="966">
        <v>20</v>
      </c>
      <c r="CN55" s="966">
        <v>20</v>
      </c>
      <c r="CO55" s="966">
        <v>25</v>
      </c>
      <c r="CP55" s="966">
        <v>20</v>
      </c>
      <c r="CQ55" s="966">
        <v>9</v>
      </c>
      <c r="CR55" s="966">
        <v>6</v>
      </c>
      <c r="CS55" s="966">
        <v>10</v>
      </c>
      <c r="CT55" s="966">
        <v>6</v>
      </c>
      <c r="CU55" s="967">
        <v>6</v>
      </c>
      <c r="CV55" s="967">
        <v>4</v>
      </c>
      <c r="CW55" s="967">
        <v>2</v>
      </c>
      <c r="CX55" s="967">
        <v>1</v>
      </c>
      <c r="CY55" s="967">
        <v>1</v>
      </c>
      <c r="CZ55" s="967">
        <v>1</v>
      </c>
      <c r="DA55" s="695"/>
    </row>
    <row r="56" spans="2:105" ht="15" customHeight="1">
      <c r="B56" s="965" t="s">
        <v>1086</v>
      </c>
      <c r="C56" s="966">
        <f t="shared" si="2"/>
        <v>245</v>
      </c>
      <c r="D56" s="966">
        <v>0</v>
      </c>
      <c r="E56" s="966">
        <v>0</v>
      </c>
      <c r="F56" s="966">
        <v>0</v>
      </c>
      <c r="G56" s="966">
        <v>0</v>
      </c>
      <c r="H56" s="966">
        <v>0</v>
      </c>
      <c r="I56" s="966">
        <v>1</v>
      </c>
      <c r="J56" s="966">
        <v>0</v>
      </c>
      <c r="K56" s="966">
        <v>0</v>
      </c>
      <c r="L56" s="966">
        <v>0</v>
      </c>
      <c r="M56" s="966">
        <v>0</v>
      </c>
      <c r="N56" s="966">
        <v>1</v>
      </c>
      <c r="O56" s="966">
        <v>2</v>
      </c>
      <c r="P56" s="966">
        <v>0</v>
      </c>
      <c r="Q56" s="966">
        <v>1</v>
      </c>
      <c r="R56" s="966">
        <v>1</v>
      </c>
      <c r="S56" s="966">
        <v>2</v>
      </c>
      <c r="T56" s="966">
        <v>1</v>
      </c>
      <c r="U56" s="966">
        <v>3</v>
      </c>
      <c r="V56" s="966">
        <v>1</v>
      </c>
      <c r="W56" s="966">
        <v>1</v>
      </c>
      <c r="X56" s="966">
        <v>2</v>
      </c>
      <c r="Y56" s="966">
        <v>1</v>
      </c>
      <c r="Z56" s="966">
        <v>1</v>
      </c>
      <c r="AA56" s="966">
        <v>4</v>
      </c>
      <c r="AB56" s="966">
        <v>0</v>
      </c>
      <c r="AC56" s="966">
        <v>3</v>
      </c>
      <c r="AD56" s="966">
        <v>0</v>
      </c>
      <c r="AE56" s="966">
        <v>4</v>
      </c>
      <c r="AF56" s="966">
        <v>1</v>
      </c>
      <c r="AG56" s="966">
        <v>4</v>
      </c>
      <c r="AH56" s="966">
        <v>2</v>
      </c>
      <c r="AI56" s="966">
        <v>1</v>
      </c>
      <c r="AJ56" s="966">
        <v>2</v>
      </c>
      <c r="AK56" s="966">
        <v>1</v>
      </c>
      <c r="AL56" s="966">
        <v>2</v>
      </c>
      <c r="AM56" s="966">
        <v>2</v>
      </c>
      <c r="AN56" s="966">
        <v>1</v>
      </c>
      <c r="AO56" s="966">
        <v>4</v>
      </c>
      <c r="AP56" s="966">
        <v>1</v>
      </c>
      <c r="AQ56" s="966">
        <v>3</v>
      </c>
      <c r="AR56" s="966">
        <v>0</v>
      </c>
      <c r="AS56" s="966">
        <v>2</v>
      </c>
      <c r="AT56" s="966">
        <v>2</v>
      </c>
      <c r="AU56" s="966">
        <v>0</v>
      </c>
      <c r="AV56" s="966">
        <v>3</v>
      </c>
      <c r="AW56" s="966">
        <v>1</v>
      </c>
      <c r="AX56" s="966">
        <v>1</v>
      </c>
      <c r="AY56" s="966">
        <v>1</v>
      </c>
      <c r="AZ56" s="966">
        <v>1</v>
      </c>
      <c r="BA56" s="966">
        <v>5</v>
      </c>
      <c r="BB56" s="966">
        <v>1</v>
      </c>
      <c r="BC56" s="966">
        <v>3</v>
      </c>
      <c r="BD56" s="966">
        <v>2</v>
      </c>
      <c r="BE56" s="966">
        <v>0</v>
      </c>
      <c r="BF56" s="966">
        <v>2</v>
      </c>
      <c r="BG56" s="966">
        <v>2</v>
      </c>
      <c r="BH56" s="966">
        <v>1</v>
      </c>
      <c r="BI56" s="966">
        <v>2</v>
      </c>
      <c r="BJ56" s="966">
        <v>3</v>
      </c>
      <c r="BK56" s="966">
        <v>2</v>
      </c>
      <c r="BL56" s="966">
        <v>1</v>
      </c>
      <c r="BM56" s="966">
        <v>3</v>
      </c>
      <c r="BN56" s="966">
        <v>1</v>
      </c>
      <c r="BO56" s="966">
        <v>2</v>
      </c>
      <c r="BP56" s="966">
        <v>4</v>
      </c>
      <c r="BQ56" s="966">
        <v>5</v>
      </c>
      <c r="BR56" s="966">
        <v>2</v>
      </c>
      <c r="BS56" s="966">
        <v>3</v>
      </c>
      <c r="BT56" s="966">
        <v>3</v>
      </c>
      <c r="BU56" s="966">
        <v>0</v>
      </c>
      <c r="BV56" s="966">
        <v>2</v>
      </c>
      <c r="BW56" s="966">
        <v>3</v>
      </c>
      <c r="BX56" s="966">
        <v>7</v>
      </c>
      <c r="BY56" s="966">
        <v>3</v>
      </c>
      <c r="BZ56" s="966">
        <v>3</v>
      </c>
      <c r="CA56" s="966">
        <v>2</v>
      </c>
      <c r="CB56" s="966">
        <v>6</v>
      </c>
      <c r="CC56" s="966">
        <v>4</v>
      </c>
      <c r="CD56" s="966">
        <v>4</v>
      </c>
      <c r="CE56" s="966">
        <v>5</v>
      </c>
      <c r="CF56" s="966">
        <v>5</v>
      </c>
      <c r="CG56" s="966">
        <v>6</v>
      </c>
      <c r="CH56" s="966">
        <v>10</v>
      </c>
      <c r="CI56" s="966">
        <v>5</v>
      </c>
      <c r="CJ56" s="966">
        <v>7</v>
      </c>
      <c r="CK56" s="966">
        <v>5</v>
      </c>
      <c r="CL56" s="966">
        <v>4</v>
      </c>
      <c r="CM56" s="966">
        <v>7</v>
      </c>
      <c r="CN56" s="966">
        <v>10</v>
      </c>
      <c r="CO56" s="966">
        <v>4</v>
      </c>
      <c r="CP56" s="966">
        <v>3</v>
      </c>
      <c r="CQ56" s="966">
        <v>7</v>
      </c>
      <c r="CR56" s="966">
        <v>5</v>
      </c>
      <c r="CS56" s="966">
        <v>3</v>
      </c>
      <c r="CT56" s="966">
        <v>3</v>
      </c>
      <c r="CU56" s="967">
        <v>2</v>
      </c>
      <c r="CV56" s="967">
        <v>3</v>
      </c>
      <c r="CW56" s="967">
        <v>2</v>
      </c>
      <c r="CX56" s="967">
        <v>3</v>
      </c>
      <c r="CY56" s="967">
        <v>1</v>
      </c>
      <c r="CZ56" s="967">
        <v>0</v>
      </c>
      <c r="DA56" s="695"/>
    </row>
    <row r="57" spans="2:105" ht="15" customHeight="1">
      <c r="B57" s="965" t="s">
        <v>1087</v>
      </c>
      <c r="C57" s="966">
        <f t="shared" si="2"/>
        <v>1756</v>
      </c>
      <c r="D57" s="966">
        <v>9</v>
      </c>
      <c r="E57" s="966">
        <v>1</v>
      </c>
      <c r="F57" s="966">
        <v>3</v>
      </c>
      <c r="G57" s="966">
        <v>1</v>
      </c>
      <c r="H57" s="966">
        <v>1</v>
      </c>
      <c r="I57" s="966">
        <v>1</v>
      </c>
      <c r="J57" s="966">
        <v>0</v>
      </c>
      <c r="K57" s="966">
        <v>1</v>
      </c>
      <c r="L57" s="966">
        <v>1</v>
      </c>
      <c r="M57" s="966">
        <v>2</v>
      </c>
      <c r="N57" s="966">
        <v>2</v>
      </c>
      <c r="O57" s="966">
        <v>1</v>
      </c>
      <c r="P57" s="966">
        <v>1</v>
      </c>
      <c r="Q57" s="966">
        <v>1</v>
      </c>
      <c r="R57" s="966">
        <v>2</v>
      </c>
      <c r="S57" s="966">
        <v>2</v>
      </c>
      <c r="T57" s="966">
        <v>4</v>
      </c>
      <c r="U57" s="966">
        <v>0</v>
      </c>
      <c r="V57" s="966">
        <v>2</v>
      </c>
      <c r="W57" s="966">
        <v>3</v>
      </c>
      <c r="X57" s="966">
        <v>6</v>
      </c>
      <c r="Y57" s="966">
        <v>5</v>
      </c>
      <c r="Z57" s="966">
        <v>6</v>
      </c>
      <c r="AA57" s="966">
        <v>3</v>
      </c>
      <c r="AB57" s="966">
        <v>5</v>
      </c>
      <c r="AC57" s="966">
        <v>5</v>
      </c>
      <c r="AD57" s="966">
        <v>3</v>
      </c>
      <c r="AE57" s="966">
        <v>3</v>
      </c>
      <c r="AF57" s="966">
        <v>7</v>
      </c>
      <c r="AG57" s="966">
        <v>6</v>
      </c>
      <c r="AH57" s="966">
        <v>9</v>
      </c>
      <c r="AI57" s="966">
        <v>4</v>
      </c>
      <c r="AJ57" s="966">
        <v>2</v>
      </c>
      <c r="AK57" s="966">
        <v>5</v>
      </c>
      <c r="AL57" s="966">
        <v>3</v>
      </c>
      <c r="AM57" s="966">
        <v>6</v>
      </c>
      <c r="AN57" s="966">
        <v>7</v>
      </c>
      <c r="AO57" s="966">
        <v>8</v>
      </c>
      <c r="AP57" s="966">
        <v>6</v>
      </c>
      <c r="AQ57" s="966">
        <v>6</v>
      </c>
      <c r="AR57" s="966">
        <v>4</v>
      </c>
      <c r="AS57" s="966">
        <v>7</v>
      </c>
      <c r="AT57" s="966">
        <v>11</v>
      </c>
      <c r="AU57" s="966">
        <v>11</v>
      </c>
      <c r="AV57" s="966">
        <v>6</v>
      </c>
      <c r="AW57" s="966">
        <v>14</v>
      </c>
      <c r="AX57" s="966">
        <v>12</v>
      </c>
      <c r="AY57" s="966">
        <v>11</v>
      </c>
      <c r="AZ57" s="966">
        <v>10</v>
      </c>
      <c r="BA57" s="966">
        <v>7</v>
      </c>
      <c r="BB57" s="966">
        <v>19</v>
      </c>
      <c r="BC57" s="966">
        <v>23</v>
      </c>
      <c r="BD57" s="966">
        <v>16</v>
      </c>
      <c r="BE57" s="966">
        <v>12</v>
      </c>
      <c r="BF57" s="966">
        <v>10</v>
      </c>
      <c r="BG57" s="966">
        <v>21</v>
      </c>
      <c r="BH57" s="966">
        <v>12</v>
      </c>
      <c r="BI57" s="966">
        <v>15</v>
      </c>
      <c r="BJ57" s="966">
        <v>18</v>
      </c>
      <c r="BK57" s="966">
        <v>22</v>
      </c>
      <c r="BL57" s="966">
        <v>28</v>
      </c>
      <c r="BM57" s="966">
        <v>29</v>
      </c>
      <c r="BN57" s="966">
        <v>22</v>
      </c>
      <c r="BO57" s="966">
        <v>34</v>
      </c>
      <c r="BP57" s="966">
        <v>19</v>
      </c>
      <c r="BQ57" s="966">
        <v>32</v>
      </c>
      <c r="BR57" s="966">
        <v>34</v>
      </c>
      <c r="BS57" s="966">
        <v>28</v>
      </c>
      <c r="BT57" s="966">
        <v>30</v>
      </c>
      <c r="BU57" s="966">
        <v>20</v>
      </c>
      <c r="BV57" s="966">
        <v>28</v>
      </c>
      <c r="BW57" s="966">
        <v>32</v>
      </c>
      <c r="BX57" s="966">
        <v>36</v>
      </c>
      <c r="BY57" s="966">
        <v>26</v>
      </c>
      <c r="BZ57" s="966">
        <v>35</v>
      </c>
      <c r="CA57" s="966">
        <v>21</v>
      </c>
      <c r="CB57" s="966">
        <v>39</v>
      </c>
      <c r="CC57" s="966">
        <v>34</v>
      </c>
      <c r="CD57" s="966">
        <v>31</v>
      </c>
      <c r="CE57" s="966">
        <v>46</v>
      </c>
      <c r="CF57" s="966">
        <v>49</v>
      </c>
      <c r="CG57" s="966">
        <v>63</v>
      </c>
      <c r="CH57" s="966">
        <v>59</v>
      </c>
      <c r="CI57" s="966">
        <v>55</v>
      </c>
      <c r="CJ57" s="966">
        <v>36</v>
      </c>
      <c r="CK57" s="966">
        <v>57</v>
      </c>
      <c r="CL57" s="966">
        <v>39</v>
      </c>
      <c r="CM57" s="966">
        <v>48</v>
      </c>
      <c r="CN57" s="966">
        <v>43</v>
      </c>
      <c r="CO57" s="966">
        <v>39</v>
      </c>
      <c r="CP57" s="966">
        <v>41</v>
      </c>
      <c r="CQ57" s="966">
        <v>27</v>
      </c>
      <c r="CR57" s="966">
        <v>40</v>
      </c>
      <c r="CS57" s="966">
        <v>26</v>
      </c>
      <c r="CT57" s="966">
        <v>31</v>
      </c>
      <c r="CU57" s="967">
        <v>25</v>
      </c>
      <c r="CV57" s="967">
        <v>16</v>
      </c>
      <c r="CW57" s="967">
        <v>15</v>
      </c>
      <c r="CX57" s="967">
        <v>28</v>
      </c>
      <c r="CY57" s="967">
        <v>9</v>
      </c>
      <c r="CZ57" s="967">
        <v>2</v>
      </c>
      <c r="DA57" s="695"/>
    </row>
    <row r="58" spans="2:105" ht="15" customHeight="1">
      <c r="B58" s="965" t="s">
        <v>1142</v>
      </c>
      <c r="C58" s="966">
        <f t="shared" si="2"/>
        <v>241</v>
      </c>
      <c r="D58" s="966">
        <v>0</v>
      </c>
      <c r="E58" s="966">
        <v>0</v>
      </c>
      <c r="F58" s="966">
        <v>0</v>
      </c>
      <c r="G58" s="966">
        <v>0</v>
      </c>
      <c r="H58" s="966">
        <v>0</v>
      </c>
      <c r="I58" s="966">
        <v>0</v>
      </c>
      <c r="J58" s="966">
        <v>0</v>
      </c>
      <c r="K58" s="966">
        <v>0</v>
      </c>
      <c r="L58" s="966">
        <v>0</v>
      </c>
      <c r="M58" s="966">
        <v>0</v>
      </c>
      <c r="N58" s="966">
        <v>0</v>
      </c>
      <c r="O58" s="966">
        <v>0</v>
      </c>
      <c r="P58" s="966">
        <v>0</v>
      </c>
      <c r="Q58" s="966">
        <v>0</v>
      </c>
      <c r="R58" s="966">
        <v>1</v>
      </c>
      <c r="S58" s="966">
        <v>2</v>
      </c>
      <c r="T58" s="966">
        <v>3</v>
      </c>
      <c r="U58" s="966">
        <v>10</v>
      </c>
      <c r="V58" s="966">
        <v>10</v>
      </c>
      <c r="W58" s="966">
        <v>8</v>
      </c>
      <c r="X58" s="966">
        <v>6</v>
      </c>
      <c r="Y58" s="966">
        <v>10</v>
      </c>
      <c r="Z58" s="966">
        <v>7</v>
      </c>
      <c r="AA58" s="966">
        <v>10</v>
      </c>
      <c r="AB58" s="966">
        <v>9</v>
      </c>
      <c r="AC58" s="966">
        <v>6</v>
      </c>
      <c r="AD58" s="966">
        <v>9</v>
      </c>
      <c r="AE58" s="966">
        <v>10</v>
      </c>
      <c r="AF58" s="966">
        <v>9</v>
      </c>
      <c r="AG58" s="966">
        <v>9</v>
      </c>
      <c r="AH58" s="966">
        <v>7</v>
      </c>
      <c r="AI58" s="966">
        <v>11</v>
      </c>
      <c r="AJ58" s="966">
        <v>16</v>
      </c>
      <c r="AK58" s="966">
        <v>13</v>
      </c>
      <c r="AL58" s="966">
        <v>13</v>
      </c>
      <c r="AM58" s="966">
        <v>7</v>
      </c>
      <c r="AN58" s="966">
        <v>8</v>
      </c>
      <c r="AO58" s="966">
        <v>8</v>
      </c>
      <c r="AP58" s="966">
        <v>8</v>
      </c>
      <c r="AQ58" s="966">
        <v>8</v>
      </c>
      <c r="AR58" s="966">
        <v>4</v>
      </c>
      <c r="AS58" s="966">
        <v>7</v>
      </c>
      <c r="AT58" s="966">
        <v>7</v>
      </c>
      <c r="AU58" s="966">
        <v>1</v>
      </c>
      <c r="AV58" s="966">
        <v>2</v>
      </c>
      <c r="AW58" s="966">
        <v>1</v>
      </c>
      <c r="AX58" s="966">
        <v>0</v>
      </c>
      <c r="AY58" s="966">
        <v>0</v>
      </c>
      <c r="AZ58" s="966">
        <v>1</v>
      </c>
      <c r="BA58" s="966">
        <v>0</v>
      </c>
      <c r="BB58" s="966">
        <v>0</v>
      </c>
      <c r="BC58" s="966">
        <v>0</v>
      </c>
      <c r="BD58" s="966">
        <v>0</v>
      </c>
      <c r="BE58" s="966">
        <v>0</v>
      </c>
      <c r="BF58" s="966">
        <v>0</v>
      </c>
      <c r="BG58" s="966">
        <v>0</v>
      </c>
      <c r="BH58" s="966">
        <v>0</v>
      </c>
      <c r="BI58" s="966">
        <v>0</v>
      </c>
      <c r="BJ58" s="966">
        <v>0</v>
      </c>
      <c r="BK58" s="966">
        <v>0</v>
      </c>
      <c r="BL58" s="966">
        <v>0</v>
      </c>
      <c r="BM58" s="966">
        <v>0</v>
      </c>
      <c r="BN58" s="966">
        <v>0</v>
      </c>
      <c r="BO58" s="966">
        <v>0</v>
      </c>
      <c r="BP58" s="966">
        <v>0</v>
      </c>
      <c r="BQ58" s="966">
        <v>0</v>
      </c>
      <c r="BR58" s="966">
        <v>0</v>
      </c>
      <c r="BS58" s="966">
        <v>0</v>
      </c>
      <c r="BT58" s="966">
        <v>0</v>
      </c>
      <c r="BU58" s="966">
        <v>0</v>
      </c>
      <c r="BV58" s="966">
        <v>0</v>
      </c>
      <c r="BW58" s="966">
        <v>0</v>
      </c>
      <c r="BX58" s="966">
        <v>0</v>
      </c>
      <c r="BY58" s="966">
        <v>0</v>
      </c>
      <c r="BZ58" s="966">
        <v>0</v>
      </c>
      <c r="CA58" s="966">
        <v>0</v>
      </c>
      <c r="CB58" s="966">
        <v>0</v>
      </c>
      <c r="CC58" s="966">
        <v>0</v>
      </c>
      <c r="CD58" s="966">
        <v>0</v>
      </c>
      <c r="CE58" s="966">
        <v>0</v>
      </c>
      <c r="CF58" s="966">
        <v>0</v>
      </c>
      <c r="CG58" s="966">
        <v>0</v>
      </c>
      <c r="CH58" s="966">
        <v>0</v>
      </c>
      <c r="CI58" s="966">
        <v>0</v>
      </c>
      <c r="CJ58" s="966">
        <v>0</v>
      </c>
      <c r="CK58" s="966">
        <v>0</v>
      </c>
      <c r="CL58" s="966">
        <v>0</v>
      </c>
      <c r="CM58" s="966">
        <v>0</v>
      </c>
      <c r="CN58" s="966">
        <v>0</v>
      </c>
      <c r="CO58" s="966">
        <v>0</v>
      </c>
      <c r="CP58" s="966">
        <v>0</v>
      </c>
      <c r="CQ58" s="966">
        <v>0</v>
      </c>
      <c r="CR58" s="966">
        <v>0</v>
      </c>
      <c r="CS58" s="966">
        <v>0</v>
      </c>
      <c r="CT58" s="966">
        <v>0</v>
      </c>
      <c r="CU58" s="967">
        <v>0</v>
      </c>
      <c r="CV58" s="967">
        <v>0</v>
      </c>
      <c r="CW58" s="967">
        <v>0</v>
      </c>
      <c r="CX58" s="967">
        <v>0</v>
      </c>
      <c r="CY58" s="967">
        <v>0</v>
      </c>
      <c r="CZ58" s="967">
        <v>0</v>
      </c>
      <c r="DA58" s="695"/>
    </row>
    <row r="59" spans="2:105" ht="15" customHeight="1">
      <c r="B59" s="965" t="s">
        <v>1088</v>
      </c>
      <c r="C59" s="966">
        <f t="shared" si="2"/>
        <v>1636</v>
      </c>
      <c r="D59" s="966">
        <v>1635</v>
      </c>
      <c r="E59" s="966">
        <v>0</v>
      </c>
      <c r="F59" s="966">
        <v>0</v>
      </c>
      <c r="G59" s="966">
        <v>0</v>
      </c>
      <c r="H59" s="966">
        <v>0</v>
      </c>
      <c r="I59" s="966">
        <v>0</v>
      </c>
      <c r="J59" s="966">
        <v>0</v>
      </c>
      <c r="K59" s="966">
        <v>0</v>
      </c>
      <c r="L59" s="966">
        <v>0</v>
      </c>
      <c r="M59" s="966">
        <v>0</v>
      </c>
      <c r="N59" s="966">
        <v>0</v>
      </c>
      <c r="O59" s="966">
        <v>0</v>
      </c>
      <c r="P59" s="966">
        <v>0</v>
      </c>
      <c r="Q59" s="966">
        <v>0</v>
      </c>
      <c r="R59" s="966">
        <v>0</v>
      </c>
      <c r="S59" s="966">
        <v>0</v>
      </c>
      <c r="T59" s="966">
        <v>0</v>
      </c>
      <c r="U59" s="966">
        <v>0</v>
      </c>
      <c r="V59" s="966">
        <v>0</v>
      </c>
      <c r="W59" s="966">
        <v>0</v>
      </c>
      <c r="X59" s="966">
        <v>0</v>
      </c>
      <c r="Y59" s="966">
        <v>0</v>
      </c>
      <c r="Z59" s="966">
        <v>0</v>
      </c>
      <c r="AA59" s="966">
        <v>0</v>
      </c>
      <c r="AB59" s="966">
        <v>0</v>
      </c>
      <c r="AC59" s="966">
        <v>0</v>
      </c>
      <c r="AD59" s="966">
        <v>0</v>
      </c>
      <c r="AE59" s="966">
        <v>0</v>
      </c>
      <c r="AF59" s="966">
        <v>0</v>
      </c>
      <c r="AG59" s="966">
        <v>0</v>
      </c>
      <c r="AH59" s="966">
        <v>0</v>
      </c>
      <c r="AI59" s="966">
        <v>0</v>
      </c>
      <c r="AJ59" s="966">
        <v>0</v>
      </c>
      <c r="AK59" s="966">
        <v>0</v>
      </c>
      <c r="AL59" s="966">
        <v>0</v>
      </c>
      <c r="AM59" s="966">
        <v>0</v>
      </c>
      <c r="AN59" s="966">
        <v>0</v>
      </c>
      <c r="AO59" s="966">
        <v>0</v>
      </c>
      <c r="AP59" s="966">
        <v>0</v>
      </c>
      <c r="AQ59" s="966">
        <v>0</v>
      </c>
      <c r="AR59" s="966">
        <v>0</v>
      </c>
      <c r="AS59" s="966">
        <v>0</v>
      </c>
      <c r="AT59" s="966">
        <v>0</v>
      </c>
      <c r="AU59" s="966">
        <v>0</v>
      </c>
      <c r="AV59" s="966">
        <v>0</v>
      </c>
      <c r="AW59" s="966">
        <v>0</v>
      </c>
      <c r="AX59" s="966">
        <v>0</v>
      </c>
      <c r="AY59" s="966">
        <v>0</v>
      </c>
      <c r="AZ59" s="966">
        <v>0</v>
      </c>
      <c r="BA59" s="966">
        <v>0</v>
      </c>
      <c r="BB59" s="966">
        <v>0</v>
      </c>
      <c r="BC59" s="966">
        <v>0</v>
      </c>
      <c r="BD59" s="966">
        <v>0</v>
      </c>
      <c r="BE59" s="966">
        <v>0</v>
      </c>
      <c r="BF59" s="966">
        <v>0</v>
      </c>
      <c r="BG59" s="966">
        <v>0</v>
      </c>
      <c r="BH59" s="966">
        <v>0</v>
      </c>
      <c r="BI59" s="966">
        <v>0</v>
      </c>
      <c r="BJ59" s="966">
        <v>0</v>
      </c>
      <c r="BK59" s="966">
        <v>0</v>
      </c>
      <c r="BL59" s="966">
        <v>0</v>
      </c>
      <c r="BM59" s="966">
        <v>0</v>
      </c>
      <c r="BN59" s="966">
        <v>0</v>
      </c>
      <c r="BO59" s="966">
        <v>0</v>
      </c>
      <c r="BP59" s="966">
        <v>0</v>
      </c>
      <c r="BQ59" s="966">
        <v>0</v>
      </c>
      <c r="BR59" s="966">
        <v>0</v>
      </c>
      <c r="BS59" s="966">
        <v>0</v>
      </c>
      <c r="BT59" s="966">
        <v>0</v>
      </c>
      <c r="BU59" s="966">
        <v>0</v>
      </c>
      <c r="BV59" s="966">
        <v>0</v>
      </c>
      <c r="BW59" s="966">
        <v>0</v>
      </c>
      <c r="BX59" s="966">
        <v>0</v>
      </c>
      <c r="BY59" s="966">
        <v>0</v>
      </c>
      <c r="BZ59" s="966">
        <v>0</v>
      </c>
      <c r="CA59" s="966">
        <v>0</v>
      </c>
      <c r="CB59" s="966">
        <v>0</v>
      </c>
      <c r="CC59" s="966">
        <v>0</v>
      </c>
      <c r="CD59" s="966">
        <v>0</v>
      </c>
      <c r="CE59" s="966">
        <v>0</v>
      </c>
      <c r="CF59" s="966">
        <v>0</v>
      </c>
      <c r="CG59" s="966">
        <v>0</v>
      </c>
      <c r="CH59" s="966">
        <v>0</v>
      </c>
      <c r="CI59" s="966">
        <v>0</v>
      </c>
      <c r="CJ59" s="966">
        <v>0</v>
      </c>
      <c r="CK59" s="966">
        <v>0</v>
      </c>
      <c r="CL59" s="966">
        <v>0</v>
      </c>
      <c r="CM59" s="966">
        <v>0</v>
      </c>
      <c r="CN59" s="966">
        <v>0</v>
      </c>
      <c r="CO59" s="966">
        <v>0</v>
      </c>
      <c r="CP59" s="966">
        <v>0</v>
      </c>
      <c r="CQ59" s="966">
        <v>0</v>
      </c>
      <c r="CR59" s="966">
        <v>0</v>
      </c>
      <c r="CS59" s="966">
        <v>0</v>
      </c>
      <c r="CT59" s="966">
        <v>0</v>
      </c>
      <c r="CU59" s="967">
        <v>0</v>
      </c>
      <c r="CV59" s="967">
        <v>0</v>
      </c>
      <c r="CW59" s="967">
        <v>0</v>
      </c>
      <c r="CX59" s="967">
        <v>0</v>
      </c>
      <c r="CY59" s="967">
        <v>0</v>
      </c>
      <c r="CZ59" s="967">
        <v>1</v>
      </c>
      <c r="DA59" s="695"/>
    </row>
    <row r="60" spans="2:105" ht="15" customHeight="1">
      <c r="B60" s="965" t="s">
        <v>1143</v>
      </c>
      <c r="C60" s="966">
        <f t="shared" si="2"/>
        <v>716</v>
      </c>
      <c r="D60" s="966">
        <v>522</v>
      </c>
      <c r="E60" s="966">
        <v>38</v>
      </c>
      <c r="F60" s="966">
        <v>20</v>
      </c>
      <c r="G60" s="966">
        <v>9</v>
      </c>
      <c r="H60" s="966">
        <v>8</v>
      </c>
      <c r="I60" s="966">
        <v>4</v>
      </c>
      <c r="J60" s="966">
        <v>6</v>
      </c>
      <c r="K60" s="966">
        <v>1</v>
      </c>
      <c r="L60" s="966">
        <v>5</v>
      </c>
      <c r="M60" s="966">
        <v>3</v>
      </c>
      <c r="N60" s="966">
        <v>4</v>
      </c>
      <c r="O60" s="966">
        <v>5</v>
      </c>
      <c r="P60" s="966">
        <v>4</v>
      </c>
      <c r="Q60" s="966">
        <v>4</v>
      </c>
      <c r="R60" s="966">
        <v>4</v>
      </c>
      <c r="S60" s="966">
        <v>4</v>
      </c>
      <c r="T60" s="966">
        <v>6</v>
      </c>
      <c r="U60" s="966">
        <v>3</v>
      </c>
      <c r="V60" s="966">
        <v>3</v>
      </c>
      <c r="W60" s="966">
        <v>0</v>
      </c>
      <c r="X60" s="966">
        <v>6</v>
      </c>
      <c r="Y60" s="966">
        <v>0</v>
      </c>
      <c r="Z60" s="966">
        <v>2</v>
      </c>
      <c r="AA60" s="966">
        <v>0</v>
      </c>
      <c r="AB60" s="966">
        <v>2</v>
      </c>
      <c r="AC60" s="966">
        <v>1</v>
      </c>
      <c r="AD60" s="966">
        <v>2</v>
      </c>
      <c r="AE60" s="966">
        <v>1</v>
      </c>
      <c r="AF60" s="966">
        <v>1</v>
      </c>
      <c r="AG60" s="966">
        <v>3</v>
      </c>
      <c r="AH60" s="966">
        <v>0</v>
      </c>
      <c r="AI60" s="966">
        <v>2</v>
      </c>
      <c r="AJ60" s="966">
        <v>1</v>
      </c>
      <c r="AK60" s="966">
        <v>4</v>
      </c>
      <c r="AL60" s="966">
        <v>2</v>
      </c>
      <c r="AM60" s="966">
        <v>0</v>
      </c>
      <c r="AN60" s="966">
        <v>0</v>
      </c>
      <c r="AO60" s="966">
        <v>0</v>
      </c>
      <c r="AP60" s="966">
        <v>0</v>
      </c>
      <c r="AQ60" s="966">
        <v>1</v>
      </c>
      <c r="AR60" s="966">
        <v>0</v>
      </c>
      <c r="AS60" s="966">
        <v>0</v>
      </c>
      <c r="AT60" s="966">
        <v>1</v>
      </c>
      <c r="AU60" s="966">
        <v>1</v>
      </c>
      <c r="AV60" s="966">
        <v>0</v>
      </c>
      <c r="AW60" s="966">
        <v>1</v>
      </c>
      <c r="AX60" s="966">
        <v>2</v>
      </c>
      <c r="AY60" s="966">
        <v>0</v>
      </c>
      <c r="AZ60" s="966">
        <v>0</v>
      </c>
      <c r="BA60" s="966">
        <v>0</v>
      </c>
      <c r="BB60" s="966">
        <v>1</v>
      </c>
      <c r="BC60" s="966">
        <v>0</v>
      </c>
      <c r="BD60" s="966">
        <v>0</v>
      </c>
      <c r="BE60" s="966">
        <v>3</v>
      </c>
      <c r="BF60" s="966">
        <v>1</v>
      </c>
      <c r="BG60" s="966">
        <v>3</v>
      </c>
      <c r="BH60" s="966">
        <v>1</v>
      </c>
      <c r="BI60" s="966">
        <v>1</v>
      </c>
      <c r="BJ60" s="966">
        <v>0</v>
      </c>
      <c r="BK60" s="966">
        <v>0</v>
      </c>
      <c r="BL60" s="966">
        <v>1</v>
      </c>
      <c r="BM60" s="966">
        <v>1</v>
      </c>
      <c r="BN60" s="966">
        <v>0</v>
      </c>
      <c r="BO60" s="966">
        <v>0</v>
      </c>
      <c r="BP60" s="966">
        <v>1</v>
      </c>
      <c r="BQ60" s="966">
        <v>4</v>
      </c>
      <c r="BR60" s="966">
        <v>0</v>
      </c>
      <c r="BS60" s="966">
        <v>0</v>
      </c>
      <c r="BT60" s="966">
        <v>1</v>
      </c>
      <c r="BU60" s="966">
        <v>0</v>
      </c>
      <c r="BV60" s="966">
        <v>1</v>
      </c>
      <c r="BW60" s="966">
        <v>0</v>
      </c>
      <c r="BX60" s="966">
        <v>0</v>
      </c>
      <c r="BY60" s="966">
        <v>0</v>
      </c>
      <c r="BZ60" s="966">
        <v>1</v>
      </c>
      <c r="CA60" s="966">
        <v>0</v>
      </c>
      <c r="CB60" s="966">
        <v>0</v>
      </c>
      <c r="CC60" s="966">
        <v>1</v>
      </c>
      <c r="CD60" s="966">
        <v>0</v>
      </c>
      <c r="CE60" s="966">
        <v>1</v>
      </c>
      <c r="CF60" s="966">
        <v>3</v>
      </c>
      <c r="CG60" s="966">
        <v>1</v>
      </c>
      <c r="CH60" s="966">
        <v>2</v>
      </c>
      <c r="CI60" s="966">
        <v>0</v>
      </c>
      <c r="CJ60" s="966">
        <v>0</v>
      </c>
      <c r="CK60" s="966">
        <v>0</v>
      </c>
      <c r="CL60" s="966">
        <v>2</v>
      </c>
      <c r="CM60" s="966">
        <v>0</v>
      </c>
      <c r="CN60" s="966">
        <v>0</v>
      </c>
      <c r="CO60" s="966">
        <v>0</v>
      </c>
      <c r="CP60" s="966">
        <v>0</v>
      </c>
      <c r="CQ60" s="966">
        <v>0</v>
      </c>
      <c r="CR60" s="966">
        <v>0</v>
      </c>
      <c r="CS60" s="966">
        <v>0</v>
      </c>
      <c r="CT60" s="966">
        <v>0</v>
      </c>
      <c r="CU60" s="967">
        <v>0</v>
      </c>
      <c r="CV60" s="967">
        <v>0</v>
      </c>
      <c r="CW60" s="967">
        <v>0</v>
      </c>
      <c r="CX60" s="967">
        <v>0</v>
      </c>
      <c r="CY60" s="967">
        <v>0</v>
      </c>
      <c r="CZ60" s="967">
        <v>0</v>
      </c>
      <c r="DA60" s="695"/>
    </row>
    <row r="61" spans="2:105" ht="15" customHeight="1">
      <c r="B61" s="965" t="s">
        <v>1090</v>
      </c>
      <c r="C61" s="966">
        <f t="shared" si="2"/>
        <v>3351</v>
      </c>
      <c r="D61" s="966">
        <v>20</v>
      </c>
      <c r="E61" s="966">
        <v>41</v>
      </c>
      <c r="F61" s="966">
        <v>24</v>
      </c>
      <c r="G61" s="966">
        <v>23</v>
      </c>
      <c r="H61" s="966">
        <v>19</v>
      </c>
      <c r="I61" s="966">
        <v>27</v>
      </c>
      <c r="J61" s="966">
        <v>24</v>
      </c>
      <c r="K61" s="966">
        <v>24</v>
      </c>
      <c r="L61" s="966">
        <v>23</v>
      </c>
      <c r="M61" s="966">
        <v>19</v>
      </c>
      <c r="N61" s="966">
        <v>12</v>
      </c>
      <c r="O61" s="966">
        <v>11</v>
      </c>
      <c r="P61" s="966">
        <v>15</v>
      </c>
      <c r="Q61" s="966">
        <v>14</v>
      </c>
      <c r="R61" s="966">
        <v>21</v>
      </c>
      <c r="S61" s="966">
        <v>32</v>
      </c>
      <c r="T61" s="966">
        <v>39</v>
      </c>
      <c r="U61" s="966">
        <v>67</v>
      </c>
      <c r="V61" s="966">
        <v>69</v>
      </c>
      <c r="W61" s="966">
        <v>69</v>
      </c>
      <c r="X61" s="966">
        <v>87</v>
      </c>
      <c r="Y61" s="966">
        <v>81</v>
      </c>
      <c r="Z61" s="966">
        <v>97</v>
      </c>
      <c r="AA61" s="966">
        <v>99</v>
      </c>
      <c r="AB61" s="966">
        <v>89</v>
      </c>
      <c r="AC61" s="966">
        <v>87</v>
      </c>
      <c r="AD61" s="966">
        <v>82</v>
      </c>
      <c r="AE61" s="966">
        <v>90</v>
      </c>
      <c r="AF61" s="966">
        <v>94</v>
      </c>
      <c r="AG61" s="966">
        <v>78</v>
      </c>
      <c r="AH61" s="966">
        <v>77</v>
      </c>
      <c r="AI61" s="966">
        <v>61</v>
      </c>
      <c r="AJ61" s="966">
        <v>71</v>
      </c>
      <c r="AK61" s="966">
        <v>68</v>
      </c>
      <c r="AL61" s="966">
        <v>69</v>
      </c>
      <c r="AM61" s="966">
        <v>49</v>
      </c>
      <c r="AN61" s="966">
        <v>51</v>
      </c>
      <c r="AO61" s="966">
        <v>51</v>
      </c>
      <c r="AP61" s="966">
        <v>48</v>
      </c>
      <c r="AQ61" s="966">
        <v>45</v>
      </c>
      <c r="AR61" s="966">
        <v>52</v>
      </c>
      <c r="AS61" s="966">
        <v>51</v>
      </c>
      <c r="AT61" s="966">
        <v>60</v>
      </c>
      <c r="AU61" s="966">
        <v>44</v>
      </c>
      <c r="AV61" s="966">
        <v>46</v>
      </c>
      <c r="AW61" s="966">
        <v>35</v>
      </c>
      <c r="AX61" s="966">
        <v>31</v>
      </c>
      <c r="AY61" s="966">
        <v>31</v>
      </c>
      <c r="AZ61" s="966">
        <v>45</v>
      </c>
      <c r="BA61" s="966">
        <v>40</v>
      </c>
      <c r="BB61" s="966">
        <v>28</v>
      </c>
      <c r="BC61" s="966">
        <v>38</v>
      </c>
      <c r="BD61" s="966">
        <v>32</v>
      </c>
      <c r="BE61" s="966">
        <v>31</v>
      </c>
      <c r="BF61" s="966">
        <v>31</v>
      </c>
      <c r="BG61" s="966">
        <v>29</v>
      </c>
      <c r="BH61" s="966">
        <v>23</v>
      </c>
      <c r="BI61" s="966">
        <v>31</v>
      </c>
      <c r="BJ61" s="966">
        <v>29</v>
      </c>
      <c r="BK61" s="966">
        <v>20</v>
      </c>
      <c r="BL61" s="966">
        <v>16</v>
      </c>
      <c r="BM61" s="966">
        <v>22</v>
      </c>
      <c r="BN61" s="966">
        <v>20</v>
      </c>
      <c r="BO61" s="966">
        <v>26</v>
      </c>
      <c r="BP61" s="966">
        <v>19</v>
      </c>
      <c r="BQ61" s="966">
        <v>19</v>
      </c>
      <c r="BR61" s="966">
        <v>29</v>
      </c>
      <c r="BS61" s="966">
        <v>27</v>
      </c>
      <c r="BT61" s="966">
        <v>21</v>
      </c>
      <c r="BU61" s="966">
        <v>16</v>
      </c>
      <c r="BV61" s="966">
        <v>21</v>
      </c>
      <c r="BW61" s="966">
        <v>17</v>
      </c>
      <c r="BX61" s="966">
        <v>18</v>
      </c>
      <c r="BY61" s="966">
        <v>22</v>
      </c>
      <c r="BZ61" s="966">
        <v>20</v>
      </c>
      <c r="CA61" s="966">
        <v>27</v>
      </c>
      <c r="CB61" s="966">
        <v>18</v>
      </c>
      <c r="CC61" s="966">
        <v>22</v>
      </c>
      <c r="CD61" s="966">
        <v>21</v>
      </c>
      <c r="CE61" s="966">
        <v>28</v>
      </c>
      <c r="CF61" s="966">
        <v>19</v>
      </c>
      <c r="CG61" s="966">
        <v>14</v>
      </c>
      <c r="CH61" s="966">
        <v>11</v>
      </c>
      <c r="CI61" s="966">
        <v>9</v>
      </c>
      <c r="CJ61" s="966">
        <v>12</v>
      </c>
      <c r="CK61" s="966">
        <v>10</v>
      </c>
      <c r="CL61" s="966">
        <v>11</v>
      </c>
      <c r="CM61" s="966">
        <v>10</v>
      </c>
      <c r="CN61" s="966">
        <v>5</v>
      </c>
      <c r="CO61" s="966">
        <v>8</v>
      </c>
      <c r="CP61" s="966">
        <v>2</v>
      </c>
      <c r="CQ61" s="966">
        <v>4</v>
      </c>
      <c r="CR61" s="966">
        <v>2</v>
      </c>
      <c r="CS61" s="966">
        <v>2</v>
      </c>
      <c r="CT61" s="966">
        <v>0</v>
      </c>
      <c r="CU61" s="967">
        <v>0</v>
      </c>
      <c r="CV61" s="967">
        <v>0</v>
      </c>
      <c r="CW61" s="967">
        <v>0</v>
      </c>
      <c r="CX61" s="967">
        <v>1</v>
      </c>
      <c r="CY61" s="967">
        <v>1</v>
      </c>
      <c r="CZ61" s="967">
        <v>7</v>
      </c>
      <c r="DA61" s="695"/>
    </row>
    <row r="62" spans="2:105" ht="15" customHeight="1">
      <c r="B62" s="965" t="s">
        <v>1091</v>
      </c>
      <c r="C62" s="966">
        <f t="shared" si="2"/>
        <v>426</v>
      </c>
      <c r="D62" s="966">
        <v>4</v>
      </c>
      <c r="E62" s="966">
        <v>3</v>
      </c>
      <c r="F62" s="966">
        <v>5</v>
      </c>
      <c r="G62" s="966">
        <v>1</v>
      </c>
      <c r="H62" s="966">
        <v>1</v>
      </c>
      <c r="I62" s="966">
        <v>3</v>
      </c>
      <c r="J62" s="966">
        <v>2</v>
      </c>
      <c r="K62" s="966">
        <v>1</v>
      </c>
      <c r="L62" s="966">
        <v>1</v>
      </c>
      <c r="M62" s="966">
        <v>2</v>
      </c>
      <c r="N62" s="966">
        <v>3</v>
      </c>
      <c r="O62" s="966">
        <v>3</v>
      </c>
      <c r="P62" s="966">
        <v>1</v>
      </c>
      <c r="Q62" s="966">
        <v>4</v>
      </c>
      <c r="R62" s="966">
        <v>0</v>
      </c>
      <c r="S62" s="966">
        <v>2</v>
      </c>
      <c r="T62" s="966">
        <v>4</v>
      </c>
      <c r="U62" s="966">
        <v>6</v>
      </c>
      <c r="V62" s="966">
        <v>3</v>
      </c>
      <c r="W62" s="966">
        <v>6</v>
      </c>
      <c r="X62" s="966">
        <v>6</v>
      </c>
      <c r="Y62" s="966">
        <v>5</v>
      </c>
      <c r="Z62" s="966">
        <v>2</v>
      </c>
      <c r="AA62" s="966">
        <v>5</v>
      </c>
      <c r="AB62" s="966">
        <v>10</v>
      </c>
      <c r="AC62" s="966">
        <v>1</v>
      </c>
      <c r="AD62" s="966">
        <v>8</v>
      </c>
      <c r="AE62" s="966">
        <v>3</v>
      </c>
      <c r="AF62" s="966">
        <v>3</v>
      </c>
      <c r="AG62" s="966">
        <v>8</v>
      </c>
      <c r="AH62" s="966">
        <v>6</v>
      </c>
      <c r="AI62" s="966">
        <v>5</v>
      </c>
      <c r="AJ62" s="966">
        <v>2</v>
      </c>
      <c r="AK62" s="966">
        <v>7</v>
      </c>
      <c r="AL62" s="966">
        <v>6</v>
      </c>
      <c r="AM62" s="966">
        <v>7</v>
      </c>
      <c r="AN62" s="966">
        <v>6</v>
      </c>
      <c r="AO62" s="966">
        <v>9</v>
      </c>
      <c r="AP62" s="966">
        <v>6</v>
      </c>
      <c r="AQ62" s="966">
        <v>4</v>
      </c>
      <c r="AR62" s="966">
        <v>6</v>
      </c>
      <c r="AS62" s="966">
        <v>7</v>
      </c>
      <c r="AT62" s="966">
        <v>4</v>
      </c>
      <c r="AU62" s="966">
        <v>2</v>
      </c>
      <c r="AV62" s="966">
        <v>1</v>
      </c>
      <c r="AW62" s="966">
        <v>3</v>
      </c>
      <c r="AX62" s="966">
        <v>6</v>
      </c>
      <c r="AY62" s="966">
        <v>7</v>
      </c>
      <c r="AZ62" s="966">
        <v>8</v>
      </c>
      <c r="BA62" s="966">
        <v>6</v>
      </c>
      <c r="BB62" s="966">
        <v>5</v>
      </c>
      <c r="BC62" s="966">
        <v>4</v>
      </c>
      <c r="BD62" s="966">
        <v>6</v>
      </c>
      <c r="BE62" s="966">
        <v>6</v>
      </c>
      <c r="BF62" s="966">
        <v>5</v>
      </c>
      <c r="BG62" s="966">
        <v>7</v>
      </c>
      <c r="BH62" s="966">
        <v>7</v>
      </c>
      <c r="BI62" s="966">
        <v>3</v>
      </c>
      <c r="BJ62" s="966">
        <v>7</v>
      </c>
      <c r="BK62" s="966">
        <v>8</v>
      </c>
      <c r="BL62" s="966">
        <v>4</v>
      </c>
      <c r="BM62" s="966">
        <v>3</v>
      </c>
      <c r="BN62" s="966">
        <v>7</v>
      </c>
      <c r="BO62" s="966">
        <v>4</v>
      </c>
      <c r="BP62" s="966">
        <v>3</v>
      </c>
      <c r="BQ62" s="966">
        <v>2</v>
      </c>
      <c r="BR62" s="966">
        <v>4</v>
      </c>
      <c r="BS62" s="966">
        <v>2</v>
      </c>
      <c r="BT62" s="966">
        <v>5</v>
      </c>
      <c r="BU62" s="966">
        <v>6</v>
      </c>
      <c r="BV62" s="966">
        <v>2</v>
      </c>
      <c r="BW62" s="966">
        <v>6</v>
      </c>
      <c r="BX62" s="966">
        <v>9</v>
      </c>
      <c r="BY62" s="966">
        <v>3</v>
      </c>
      <c r="BZ62" s="966">
        <v>5</v>
      </c>
      <c r="CA62" s="966">
        <v>0</v>
      </c>
      <c r="CB62" s="966">
        <v>8</v>
      </c>
      <c r="CC62" s="966">
        <v>2</v>
      </c>
      <c r="CD62" s="966">
        <v>5</v>
      </c>
      <c r="CE62" s="966">
        <v>3</v>
      </c>
      <c r="CF62" s="966">
        <v>8</v>
      </c>
      <c r="CG62" s="966">
        <v>3</v>
      </c>
      <c r="CH62" s="966">
        <v>3</v>
      </c>
      <c r="CI62" s="966">
        <v>5</v>
      </c>
      <c r="CJ62" s="966">
        <v>3</v>
      </c>
      <c r="CK62" s="966">
        <v>3</v>
      </c>
      <c r="CL62" s="966">
        <v>8</v>
      </c>
      <c r="CM62" s="966">
        <v>3</v>
      </c>
      <c r="CN62" s="966">
        <v>6</v>
      </c>
      <c r="CO62" s="966">
        <v>4</v>
      </c>
      <c r="CP62" s="966">
        <v>8</v>
      </c>
      <c r="CQ62" s="966">
        <v>4</v>
      </c>
      <c r="CR62" s="966">
        <v>0</v>
      </c>
      <c r="CS62" s="966">
        <v>3</v>
      </c>
      <c r="CT62" s="966">
        <v>1</v>
      </c>
      <c r="CU62" s="967">
        <v>2</v>
      </c>
      <c r="CV62" s="967">
        <v>2</v>
      </c>
      <c r="CW62" s="967">
        <v>1</v>
      </c>
      <c r="CX62" s="967">
        <v>2</v>
      </c>
      <c r="CY62" s="967">
        <v>1</v>
      </c>
      <c r="CZ62" s="967">
        <v>1</v>
      </c>
      <c r="DA62" s="695"/>
    </row>
    <row r="63" spans="2:105" ht="15" customHeight="1">
      <c r="B63" s="965" t="s">
        <v>1092</v>
      </c>
      <c r="C63" s="966">
        <f t="shared" si="2"/>
        <v>24</v>
      </c>
      <c r="D63" s="966">
        <v>0</v>
      </c>
      <c r="E63" s="966">
        <v>0</v>
      </c>
      <c r="F63" s="966">
        <v>0</v>
      </c>
      <c r="G63" s="966">
        <v>0</v>
      </c>
      <c r="H63" s="966">
        <v>0</v>
      </c>
      <c r="I63" s="966">
        <v>0</v>
      </c>
      <c r="J63" s="966">
        <v>1</v>
      </c>
      <c r="K63" s="966">
        <v>1</v>
      </c>
      <c r="L63" s="966">
        <v>0</v>
      </c>
      <c r="M63" s="966">
        <v>0</v>
      </c>
      <c r="N63" s="966">
        <v>0</v>
      </c>
      <c r="O63" s="966">
        <v>0</v>
      </c>
      <c r="P63" s="966">
        <v>0</v>
      </c>
      <c r="Q63" s="966">
        <v>0</v>
      </c>
      <c r="R63" s="966">
        <v>0</v>
      </c>
      <c r="S63" s="966">
        <v>0</v>
      </c>
      <c r="T63" s="966">
        <v>0</v>
      </c>
      <c r="U63" s="966">
        <v>0</v>
      </c>
      <c r="V63" s="966">
        <v>1</v>
      </c>
      <c r="W63" s="966">
        <v>0</v>
      </c>
      <c r="X63" s="966">
        <v>1</v>
      </c>
      <c r="Y63" s="966">
        <v>3</v>
      </c>
      <c r="Z63" s="966">
        <v>0</v>
      </c>
      <c r="AA63" s="966">
        <v>1</v>
      </c>
      <c r="AB63" s="966">
        <v>1</v>
      </c>
      <c r="AC63" s="966">
        <v>2</v>
      </c>
      <c r="AD63" s="966">
        <v>1</v>
      </c>
      <c r="AE63" s="966">
        <v>0</v>
      </c>
      <c r="AF63" s="966">
        <v>0</v>
      </c>
      <c r="AG63" s="966">
        <v>2</v>
      </c>
      <c r="AH63" s="966">
        <v>2</v>
      </c>
      <c r="AI63" s="966">
        <v>0</v>
      </c>
      <c r="AJ63" s="966">
        <v>0</v>
      </c>
      <c r="AK63" s="966">
        <v>1</v>
      </c>
      <c r="AL63" s="966">
        <v>0</v>
      </c>
      <c r="AM63" s="966">
        <v>0</v>
      </c>
      <c r="AN63" s="966">
        <v>0</v>
      </c>
      <c r="AO63" s="966">
        <v>1</v>
      </c>
      <c r="AP63" s="966">
        <v>0</v>
      </c>
      <c r="AQ63" s="966">
        <v>0</v>
      </c>
      <c r="AR63" s="966">
        <v>3</v>
      </c>
      <c r="AS63" s="966">
        <v>0</v>
      </c>
      <c r="AT63" s="966">
        <v>0</v>
      </c>
      <c r="AU63" s="966">
        <v>0</v>
      </c>
      <c r="AV63" s="966">
        <v>0</v>
      </c>
      <c r="AW63" s="966">
        <v>1</v>
      </c>
      <c r="AX63" s="966">
        <v>0</v>
      </c>
      <c r="AY63" s="966">
        <v>1</v>
      </c>
      <c r="AZ63" s="966">
        <v>0</v>
      </c>
      <c r="BA63" s="966">
        <v>0</v>
      </c>
      <c r="BB63" s="966">
        <v>0</v>
      </c>
      <c r="BC63" s="966">
        <v>0</v>
      </c>
      <c r="BD63" s="966">
        <v>0</v>
      </c>
      <c r="BE63" s="966">
        <v>0</v>
      </c>
      <c r="BF63" s="966">
        <v>0</v>
      </c>
      <c r="BG63" s="966">
        <v>0</v>
      </c>
      <c r="BH63" s="966">
        <v>0</v>
      </c>
      <c r="BI63" s="966">
        <v>0</v>
      </c>
      <c r="BJ63" s="966">
        <v>0</v>
      </c>
      <c r="BK63" s="966">
        <v>0</v>
      </c>
      <c r="BL63" s="966">
        <v>0</v>
      </c>
      <c r="BM63" s="966">
        <v>0</v>
      </c>
      <c r="BN63" s="966">
        <v>0</v>
      </c>
      <c r="BO63" s="966">
        <v>0</v>
      </c>
      <c r="BP63" s="966">
        <v>0</v>
      </c>
      <c r="BQ63" s="966">
        <v>0</v>
      </c>
      <c r="BR63" s="966">
        <v>0</v>
      </c>
      <c r="BS63" s="966">
        <v>1</v>
      </c>
      <c r="BT63" s="966">
        <v>0</v>
      </c>
      <c r="BU63" s="966">
        <v>0</v>
      </c>
      <c r="BV63" s="966">
        <v>0</v>
      </c>
      <c r="BW63" s="966">
        <v>0</v>
      </c>
      <c r="BX63" s="966">
        <v>0</v>
      </c>
      <c r="BY63" s="966">
        <v>0</v>
      </c>
      <c r="BZ63" s="966">
        <v>0</v>
      </c>
      <c r="CA63" s="966">
        <v>0</v>
      </c>
      <c r="CB63" s="966">
        <v>0</v>
      </c>
      <c r="CC63" s="966">
        <v>0</v>
      </c>
      <c r="CD63" s="966">
        <v>0</v>
      </c>
      <c r="CE63" s="966">
        <v>0</v>
      </c>
      <c r="CF63" s="966">
        <v>0</v>
      </c>
      <c r="CG63" s="966">
        <v>0</v>
      </c>
      <c r="CH63" s="966">
        <v>0</v>
      </c>
      <c r="CI63" s="966">
        <v>0</v>
      </c>
      <c r="CJ63" s="966">
        <v>0</v>
      </c>
      <c r="CK63" s="966">
        <v>0</v>
      </c>
      <c r="CL63" s="966">
        <v>0</v>
      </c>
      <c r="CM63" s="966">
        <v>0</v>
      </c>
      <c r="CN63" s="966">
        <v>0</v>
      </c>
      <c r="CO63" s="966">
        <v>0</v>
      </c>
      <c r="CP63" s="966">
        <v>0</v>
      </c>
      <c r="CQ63" s="966">
        <v>0</v>
      </c>
      <c r="CR63" s="966">
        <v>0</v>
      </c>
      <c r="CS63" s="966">
        <v>0</v>
      </c>
      <c r="CT63" s="966">
        <v>0</v>
      </c>
      <c r="CU63" s="967">
        <v>0</v>
      </c>
      <c r="CV63" s="967">
        <v>0</v>
      </c>
      <c r="CW63" s="967">
        <v>0</v>
      </c>
      <c r="CX63" s="967">
        <v>0</v>
      </c>
      <c r="CY63" s="967">
        <v>0</v>
      </c>
      <c r="CZ63" s="967">
        <v>0</v>
      </c>
      <c r="DA63" s="695"/>
    </row>
    <row r="64" spans="2:105" ht="15" customHeight="1">
      <c r="B64" s="965" t="s">
        <v>1093</v>
      </c>
      <c r="C64" s="966">
        <f t="shared" si="2"/>
        <v>373</v>
      </c>
      <c r="D64" s="966">
        <v>4</v>
      </c>
      <c r="E64" s="966">
        <v>19</v>
      </c>
      <c r="F64" s="966">
        <v>17</v>
      </c>
      <c r="G64" s="966">
        <v>13</v>
      </c>
      <c r="H64" s="966">
        <v>8</v>
      </c>
      <c r="I64" s="966">
        <v>3</v>
      </c>
      <c r="J64" s="966">
        <v>6</v>
      </c>
      <c r="K64" s="966">
        <v>6</v>
      </c>
      <c r="L64" s="966">
        <v>7</v>
      </c>
      <c r="M64" s="966">
        <v>12</v>
      </c>
      <c r="N64" s="966">
        <v>13</v>
      </c>
      <c r="O64" s="966">
        <v>3</v>
      </c>
      <c r="P64" s="966">
        <v>4</v>
      </c>
      <c r="Q64" s="966">
        <v>4</v>
      </c>
      <c r="R64" s="966">
        <v>6</v>
      </c>
      <c r="S64" s="966">
        <v>5</v>
      </c>
      <c r="T64" s="966">
        <v>9</v>
      </c>
      <c r="U64" s="966">
        <v>6</v>
      </c>
      <c r="V64" s="966">
        <v>13</v>
      </c>
      <c r="W64" s="966">
        <v>9</v>
      </c>
      <c r="X64" s="966">
        <v>12</v>
      </c>
      <c r="Y64" s="966">
        <v>5</v>
      </c>
      <c r="Z64" s="966">
        <v>5</v>
      </c>
      <c r="AA64" s="966">
        <v>6</v>
      </c>
      <c r="AB64" s="966">
        <v>2</v>
      </c>
      <c r="AC64" s="966">
        <v>2</v>
      </c>
      <c r="AD64" s="966">
        <v>7</v>
      </c>
      <c r="AE64" s="966">
        <v>2</v>
      </c>
      <c r="AF64" s="966">
        <v>7</v>
      </c>
      <c r="AG64" s="966">
        <v>8</v>
      </c>
      <c r="AH64" s="966">
        <v>10</v>
      </c>
      <c r="AI64" s="966">
        <v>6</v>
      </c>
      <c r="AJ64" s="966">
        <v>2</v>
      </c>
      <c r="AK64" s="966">
        <v>5</v>
      </c>
      <c r="AL64" s="966">
        <v>4</v>
      </c>
      <c r="AM64" s="966">
        <v>8</v>
      </c>
      <c r="AN64" s="966">
        <v>7</v>
      </c>
      <c r="AO64" s="966">
        <v>4</v>
      </c>
      <c r="AP64" s="966">
        <v>2</v>
      </c>
      <c r="AQ64" s="966">
        <v>6</v>
      </c>
      <c r="AR64" s="966">
        <v>1</v>
      </c>
      <c r="AS64" s="966">
        <v>4</v>
      </c>
      <c r="AT64" s="966">
        <v>1</v>
      </c>
      <c r="AU64" s="966">
        <v>5</v>
      </c>
      <c r="AV64" s="966">
        <v>6</v>
      </c>
      <c r="AW64" s="966">
        <v>3</v>
      </c>
      <c r="AX64" s="966">
        <v>5</v>
      </c>
      <c r="AY64" s="966">
        <v>0</v>
      </c>
      <c r="AZ64" s="966">
        <v>2</v>
      </c>
      <c r="BA64" s="966">
        <v>2</v>
      </c>
      <c r="BB64" s="966">
        <v>4</v>
      </c>
      <c r="BC64" s="966">
        <v>4</v>
      </c>
      <c r="BD64" s="966">
        <v>5</v>
      </c>
      <c r="BE64" s="966">
        <v>1</v>
      </c>
      <c r="BF64" s="966">
        <v>6</v>
      </c>
      <c r="BG64" s="966">
        <v>1</v>
      </c>
      <c r="BH64" s="966">
        <v>1</v>
      </c>
      <c r="BI64" s="966">
        <v>1</v>
      </c>
      <c r="BJ64" s="966">
        <v>3</v>
      </c>
      <c r="BK64" s="966">
        <v>3</v>
      </c>
      <c r="BL64" s="966">
        <v>1</v>
      </c>
      <c r="BM64" s="966">
        <v>2</v>
      </c>
      <c r="BN64" s="966">
        <v>1</v>
      </c>
      <c r="BO64" s="966">
        <v>0</v>
      </c>
      <c r="BP64" s="966">
        <v>2</v>
      </c>
      <c r="BQ64" s="966">
        <v>3</v>
      </c>
      <c r="BR64" s="966">
        <v>2</v>
      </c>
      <c r="BS64" s="966">
        <v>1</v>
      </c>
      <c r="BT64" s="966">
        <v>1</v>
      </c>
      <c r="BU64" s="966">
        <v>1</v>
      </c>
      <c r="BV64" s="966">
        <v>2</v>
      </c>
      <c r="BW64" s="966">
        <v>4</v>
      </c>
      <c r="BX64" s="966">
        <v>1</v>
      </c>
      <c r="BY64" s="966">
        <v>3</v>
      </c>
      <c r="BZ64" s="966">
        <v>0</v>
      </c>
      <c r="CA64" s="966">
        <v>1</v>
      </c>
      <c r="CB64" s="966">
        <v>2</v>
      </c>
      <c r="CC64" s="966">
        <v>1</v>
      </c>
      <c r="CD64" s="966">
        <v>3</v>
      </c>
      <c r="CE64" s="966">
        <v>1</v>
      </c>
      <c r="CF64" s="966">
        <v>0</v>
      </c>
      <c r="CG64" s="966">
        <v>1</v>
      </c>
      <c r="CH64" s="966">
        <v>0</v>
      </c>
      <c r="CI64" s="966">
        <v>0</v>
      </c>
      <c r="CJ64" s="966">
        <v>0</v>
      </c>
      <c r="CK64" s="966">
        <v>0</v>
      </c>
      <c r="CL64" s="966">
        <v>0</v>
      </c>
      <c r="CM64" s="966">
        <v>1</v>
      </c>
      <c r="CN64" s="966">
        <v>0</v>
      </c>
      <c r="CO64" s="966">
        <v>0</v>
      </c>
      <c r="CP64" s="966">
        <v>0</v>
      </c>
      <c r="CQ64" s="966">
        <v>2</v>
      </c>
      <c r="CR64" s="966">
        <v>0</v>
      </c>
      <c r="CS64" s="966">
        <v>0</v>
      </c>
      <c r="CT64" s="966">
        <v>0</v>
      </c>
      <c r="CU64" s="967">
        <v>0</v>
      </c>
      <c r="CV64" s="967">
        <v>1</v>
      </c>
      <c r="CW64" s="967">
        <v>0</v>
      </c>
      <c r="CX64" s="967">
        <v>0</v>
      </c>
      <c r="CY64" s="967">
        <v>0</v>
      </c>
      <c r="CZ64" s="967">
        <v>1</v>
      </c>
      <c r="DA64" s="695"/>
    </row>
    <row r="65" spans="2:105" ht="15" customHeight="1">
      <c r="B65" s="965" t="s">
        <v>1094</v>
      </c>
      <c r="C65" s="966">
        <f t="shared" si="2"/>
        <v>312</v>
      </c>
      <c r="D65" s="966">
        <v>70</v>
      </c>
      <c r="E65" s="966">
        <v>19</v>
      </c>
      <c r="F65" s="966">
        <v>5</v>
      </c>
      <c r="G65" s="966">
        <v>5</v>
      </c>
      <c r="H65" s="966">
        <v>1</v>
      </c>
      <c r="I65" s="966">
        <v>0</v>
      </c>
      <c r="J65" s="966">
        <v>1</v>
      </c>
      <c r="K65" s="966">
        <v>0</v>
      </c>
      <c r="L65" s="966">
        <v>1</v>
      </c>
      <c r="M65" s="966">
        <v>0</v>
      </c>
      <c r="N65" s="966">
        <v>2</v>
      </c>
      <c r="O65" s="966">
        <v>1</v>
      </c>
      <c r="P65" s="966">
        <v>2</v>
      </c>
      <c r="Q65" s="966">
        <v>1</v>
      </c>
      <c r="R65" s="966">
        <v>2</v>
      </c>
      <c r="S65" s="966">
        <v>0</v>
      </c>
      <c r="T65" s="966">
        <v>0</v>
      </c>
      <c r="U65" s="966">
        <v>2</v>
      </c>
      <c r="V65" s="966">
        <v>4</v>
      </c>
      <c r="W65" s="966">
        <v>1</v>
      </c>
      <c r="X65" s="966">
        <v>2</v>
      </c>
      <c r="Y65" s="966">
        <v>3</v>
      </c>
      <c r="Z65" s="966">
        <v>4</v>
      </c>
      <c r="AA65" s="966">
        <v>1</v>
      </c>
      <c r="AB65" s="966">
        <v>7</v>
      </c>
      <c r="AC65" s="966">
        <v>1</v>
      </c>
      <c r="AD65" s="966">
        <v>2</v>
      </c>
      <c r="AE65" s="966">
        <v>2</v>
      </c>
      <c r="AF65" s="966">
        <v>1</v>
      </c>
      <c r="AG65" s="966">
        <v>1</v>
      </c>
      <c r="AH65" s="966">
        <v>4</v>
      </c>
      <c r="AI65" s="966">
        <v>2</v>
      </c>
      <c r="AJ65" s="966">
        <v>4</v>
      </c>
      <c r="AK65" s="966">
        <v>3</v>
      </c>
      <c r="AL65" s="966">
        <v>2</v>
      </c>
      <c r="AM65" s="966">
        <v>2</v>
      </c>
      <c r="AN65" s="966">
        <v>7</v>
      </c>
      <c r="AO65" s="966">
        <v>1</v>
      </c>
      <c r="AP65" s="966">
        <v>0</v>
      </c>
      <c r="AQ65" s="966">
        <v>1</v>
      </c>
      <c r="AR65" s="966">
        <v>0</v>
      </c>
      <c r="AS65" s="966">
        <v>7</v>
      </c>
      <c r="AT65" s="966">
        <v>5</v>
      </c>
      <c r="AU65" s="966">
        <v>7</v>
      </c>
      <c r="AV65" s="966">
        <v>3</v>
      </c>
      <c r="AW65" s="966">
        <v>8</v>
      </c>
      <c r="AX65" s="966">
        <v>1</v>
      </c>
      <c r="AY65" s="966">
        <v>5</v>
      </c>
      <c r="AZ65" s="966">
        <v>2</v>
      </c>
      <c r="BA65" s="966">
        <v>5</v>
      </c>
      <c r="BB65" s="966">
        <v>1</v>
      </c>
      <c r="BC65" s="966">
        <v>0</v>
      </c>
      <c r="BD65" s="966">
        <v>1</v>
      </c>
      <c r="BE65" s="966">
        <v>5</v>
      </c>
      <c r="BF65" s="966">
        <v>5</v>
      </c>
      <c r="BG65" s="966">
        <v>4</v>
      </c>
      <c r="BH65" s="966">
        <v>5</v>
      </c>
      <c r="BI65" s="966">
        <v>3</v>
      </c>
      <c r="BJ65" s="966">
        <v>3</v>
      </c>
      <c r="BK65" s="966">
        <v>4</v>
      </c>
      <c r="BL65" s="966">
        <v>3</v>
      </c>
      <c r="BM65" s="966">
        <v>1</v>
      </c>
      <c r="BN65" s="966">
        <v>1</v>
      </c>
      <c r="BO65" s="966">
        <v>1</v>
      </c>
      <c r="BP65" s="966">
        <v>6</v>
      </c>
      <c r="BQ65" s="966">
        <v>5</v>
      </c>
      <c r="BR65" s="966">
        <v>2</v>
      </c>
      <c r="BS65" s="966">
        <v>1</v>
      </c>
      <c r="BT65" s="966">
        <v>1</v>
      </c>
      <c r="BU65" s="966">
        <v>6</v>
      </c>
      <c r="BV65" s="966">
        <v>4</v>
      </c>
      <c r="BW65" s="966">
        <v>2</v>
      </c>
      <c r="BX65" s="966">
        <v>1</v>
      </c>
      <c r="BY65" s="966">
        <v>3</v>
      </c>
      <c r="BZ65" s="966">
        <v>1</v>
      </c>
      <c r="CA65" s="966">
        <v>2</v>
      </c>
      <c r="CB65" s="966">
        <v>1</v>
      </c>
      <c r="CC65" s="966">
        <v>3</v>
      </c>
      <c r="CD65" s="966">
        <v>5</v>
      </c>
      <c r="CE65" s="966">
        <v>0</v>
      </c>
      <c r="CF65" s="966">
        <v>2</v>
      </c>
      <c r="CG65" s="966">
        <v>2</v>
      </c>
      <c r="CH65" s="966">
        <v>1</v>
      </c>
      <c r="CI65" s="966">
        <v>0</v>
      </c>
      <c r="CJ65" s="966">
        <v>2</v>
      </c>
      <c r="CK65" s="966">
        <v>0</v>
      </c>
      <c r="CL65" s="966">
        <v>0</v>
      </c>
      <c r="CM65" s="966">
        <v>3</v>
      </c>
      <c r="CN65" s="966">
        <v>4</v>
      </c>
      <c r="CO65" s="966">
        <v>1</v>
      </c>
      <c r="CP65" s="966">
        <v>0</v>
      </c>
      <c r="CQ65" s="966">
        <v>2</v>
      </c>
      <c r="CR65" s="966">
        <v>0</v>
      </c>
      <c r="CS65" s="966">
        <v>3</v>
      </c>
      <c r="CT65" s="966">
        <v>0</v>
      </c>
      <c r="CU65" s="967">
        <v>0</v>
      </c>
      <c r="CV65" s="967">
        <v>0</v>
      </c>
      <c r="CW65" s="967">
        <v>0</v>
      </c>
      <c r="CX65" s="967">
        <v>1</v>
      </c>
      <c r="CY65" s="967">
        <v>0</v>
      </c>
      <c r="CZ65" s="967">
        <v>1</v>
      </c>
      <c r="DA65" s="695"/>
    </row>
    <row r="66" spans="2:105" ht="15" customHeight="1">
      <c r="B66" s="965" t="s">
        <v>1095</v>
      </c>
      <c r="C66" s="966">
        <f t="shared" si="2"/>
        <v>155</v>
      </c>
      <c r="D66" s="966">
        <v>1</v>
      </c>
      <c r="E66" s="966">
        <v>4</v>
      </c>
      <c r="F66" s="966">
        <v>3</v>
      </c>
      <c r="G66" s="966">
        <v>3</v>
      </c>
      <c r="H66" s="966">
        <v>1</v>
      </c>
      <c r="I66" s="966">
        <v>2</v>
      </c>
      <c r="J66" s="966">
        <v>0</v>
      </c>
      <c r="K66" s="966">
        <v>0</v>
      </c>
      <c r="L66" s="966">
        <v>0</v>
      </c>
      <c r="M66" s="966">
        <v>0</v>
      </c>
      <c r="N66" s="966">
        <v>0</v>
      </c>
      <c r="O66" s="966">
        <v>0</v>
      </c>
      <c r="P66" s="966">
        <v>1</v>
      </c>
      <c r="Q66" s="966">
        <v>0</v>
      </c>
      <c r="R66" s="966">
        <v>1</v>
      </c>
      <c r="S66" s="966">
        <v>1</v>
      </c>
      <c r="T66" s="966">
        <v>0</v>
      </c>
      <c r="U66" s="966">
        <v>4</v>
      </c>
      <c r="V66" s="966">
        <v>3</v>
      </c>
      <c r="W66" s="966">
        <v>6</v>
      </c>
      <c r="X66" s="966">
        <v>2</v>
      </c>
      <c r="Y66" s="966">
        <v>3</v>
      </c>
      <c r="Z66" s="966">
        <v>4</v>
      </c>
      <c r="AA66" s="966">
        <v>2</v>
      </c>
      <c r="AB66" s="966">
        <v>2</v>
      </c>
      <c r="AC66" s="966">
        <v>3</v>
      </c>
      <c r="AD66" s="966">
        <v>4</v>
      </c>
      <c r="AE66" s="966">
        <v>3</v>
      </c>
      <c r="AF66" s="966">
        <v>1</v>
      </c>
      <c r="AG66" s="966">
        <v>3</v>
      </c>
      <c r="AH66" s="966">
        <v>1</v>
      </c>
      <c r="AI66" s="966">
        <v>2</v>
      </c>
      <c r="AJ66" s="966">
        <v>5</v>
      </c>
      <c r="AK66" s="966">
        <v>5</v>
      </c>
      <c r="AL66" s="966">
        <v>0</v>
      </c>
      <c r="AM66" s="966">
        <v>1</v>
      </c>
      <c r="AN66" s="966">
        <v>1</v>
      </c>
      <c r="AO66" s="966">
        <v>4</v>
      </c>
      <c r="AP66" s="966">
        <v>2</v>
      </c>
      <c r="AQ66" s="966">
        <v>3</v>
      </c>
      <c r="AR66" s="966">
        <v>1</v>
      </c>
      <c r="AS66" s="966">
        <v>2</v>
      </c>
      <c r="AT66" s="966">
        <v>5</v>
      </c>
      <c r="AU66" s="966">
        <v>5</v>
      </c>
      <c r="AV66" s="966">
        <v>6</v>
      </c>
      <c r="AW66" s="966">
        <v>3</v>
      </c>
      <c r="AX66" s="966">
        <v>1</v>
      </c>
      <c r="AY66" s="966">
        <v>3</v>
      </c>
      <c r="AZ66" s="966">
        <v>3</v>
      </c>
      <c r="BA66" s="966">
        <v>3</v>
      </c>
      <c r="BB66" s="966">
        <v>2</v>
      </c>
      <c r="BC66" s="966">
        <v>1</v>
      </c>
      <c r="BD66" s="966">
        <v>1</v>
      </c>
      <c r="BE66" s="966">
        <v>3</v>
      </c>
      <c r="BF66" s="966">
        <v>1</v>
      </c>
      <c r="BG66" s="966">
        <v>4</v>
      </c>
      <c r="BH66" s="966">
        <v>1</v>
      </c>
      <c r="BI66" s="966">
        <v>0</v>
      </c>
      <c r="BJ66" s="966">
        <v>0</v>
      </c>
      <c r="BK66" s="966">
        <v>1</v>
      </c>
      <c r="BL66" s="966">
        <v>4</v>
      </c>
      <c r="BM66" s="966">
        <v>0</v>
      </c>
      <c r="BN66" s="966">
        <v>2</v>
      </c>
      <c r="BO66" s="966">
        <v>2</v>
      </c>
      <c r="BP66" s="966">
        <v>4</v>
      </c>
      <c r="BQ66" s="966">
        <v>2</v>
      </c>
      <c r="BR66" s="966">
        <v>1</v>
      </c>
      <c r="BS66" s="966">
        <v>0</v>
      </c>
      <c r="BT66" s="966">
        <v>0</v>
      </c>
      <c r="BU66" s="966">
        <v>0</v>
      </c>
      <c r="BV66" s="966">
        <v>0</v>
      </c>
      <c r="BW66" s="966">
        <v>0</v>
      </c>
      <c r="BX66" s="966">
        <v>2</v>
      </c>
      <c r="BY66" s="966">
        <v>0</v>
      </c>
      <c r="BZ66" s="966">
        <v>0</v>
      </c>
      <c r="CA66" s="966">
        <v>2</v>
      </c>
      <c r="CB66" s="966">
        <v>3</v>
      </c>
      <c r="CC66" s="966">
        <v>0</v>
      </c>
      <c r="CD66" s="966">
        <v>1</v>
      </c>
      <c r="CE66" s="966">
        <v>0</v>
      </c>
      <c r="CF66" s="966">
        <v>1</v>
      </c>
      <c r="CG66" s="966">
        <v>0</v>
      </c>
      <c r="CH66" s="966">
        <v>0</v>
      </c>
      <c r="CI66" s="966">
        <v>0</v>
      </c>
      <c r="CJ66" s="966">
        <v>1</v>
      </c>
      <c r="CK66" s="966">
        <v>0</v>
      </c>
      <c r="CL66" s="966">
        <v>1</v>
      </c>
      <c r="CM66" s="966">
        <v>1</v>
      </c>
      <c r="CN66" s="966">
        <v>0</v>
      </c>
      <c r="CO66" s="966">
        <v>0</v>
      </c>
      <c r="CP66" s="966">
        <v>0</v>
      </c>
      <c r="CQ66" s="966">
        <v>0</v>
      </c>
      <c r="CR66" s="966">
        <v>0</v>
      </c>
      <c r="CS66" s="966">
        <v>0</v>
      </c>
      <c r="CT66" s="966">
        <v>0</v>
      </c>
      <c r="CU66" s="967">
        <v>0</v>
      </c>
      <c r="CV66" s="967">
        <v>0</v>
      </c>
      <c r="CW66" s="967">
        <v>0</v>
      </c>
      <c r="CX66" s="967">
        <v>1</v>
      </c>
      <c r="CY66" s="967">
        <v>0</v>
      </c>
      <c r="CZ66" s="967">
        <v>0</v>
      </c>
      <c r="DA66" s="695"/>
    </row>
    <row r="67" spans="2:105" ht="15" customHeight="1">
      <c r="B67" s="965" t="s">
        <v>1096</v>
      </c>
      <c r="C67" s="966">
        <f t="shared" si="2"/>
        <v>919</v>
      </c>
      <c r="D67" s="966">
        <v>0</v>
      </c>
      <c r="E67" s="966">
        <v>0</v>
      </c>
      <c r="F67" s="966">
        <v>0</v>
      </c>
      <c r="G67" s="966">
        <v>0</v>
      </c>
      <c r="H67" s="966">
        <v>0</v>
      </c>
      <c r="I67" s="966">
        <v>0</v>
      </c>
      <c r="J67" s="966">
        <v>0</v>
      </c>
      <c r="K67" s="966">
        <v>0</v>
      </c>
      <c r="L67" s="966">
        <v>0</v>
      </c>
      <c r="M67" s="966">
        <v>0</v>
      </c>
      <c r="N67" s="966">
        <v>0</v>
      </c>
      <c r="O67" s="966">
        <v>10</v>
      </c>
      <c r="P67" s="966">
        <v>22</v>
      </c>
      <c r="Q67" s="966">
        <v>10</v>
      </c>
      <c r="R67" s="966">
        <v>22</v>
      </c>
      <c r="S67" s="966">
        <v>28</v>
      </c>
      <c r="T67" s="966">
        <v>33</v>
      </c>
      <c r="U67" s="966">
        <v>41</v>
      </c>
      <c r="V67" s="966">
        <v>28</v>
      </c>
      <c r="W67" s="966">
        <v>29</v>
      </c>
      <c r="X67" s="966">
        <v>28</v>
      </c>
      <c r="Y67" s="966">
        <v>40</v>
      </c>
      <c r="Z67" s="966">
        <v>29</v>
      </c>
      <c r="AA67" s="966">
        <v>35</v>
      </c>
      <c r="AB67" s="966">
        <v>29</v>
      </c>
      <c r="AC67" s="966">
        <v>21</v>
      </c>
      <c r="AD67" s="966">
        <v>30</v>
      </c>
      <c r="AE67" s="966">
        <v>33</v>
      </c>
      <c r="AF67" s="966">
        <v>29</v>
      </c>
      <c r="AG67" s="966">
        <v>26</v>
      </c>
      <c r="AH67" s="966">
        <v>14</v>
      </c>
      <c r="AI67" s="966">
        <v>14</v>
      </c>
      <c r="AJ67" s="966">
        <v>18</v>
      </c>
      <c r="AK67" s="966">
        <v>13</v>
      </c>
      <c r="AL67" s="966">
        <v>14</v>
      </c>
      <c r="AM67" s="966">
        <v>16</v>
      </c>
      <c r="AN67" s="966">
        <v>15</v>
      </c>
      <c r="AO67" s="966">
        <v>11</v>
      </c>
      <c r="AP67" s="966">
        <v>9</v>
      </c>
      <c r="AQ67" s="966">
        <v>7</v>
      </c>
      <c r="AR67" s="966">
        <v>8</v>
      </c>
      <c r="AS67" s="966">
        <v>15</v>
      </c>
      <c r="AT67" s="966">
        <v>12</v>
      </c>
      <c r="AU67" s="966">
        <v>3</v>
      </c>
      <c r="AV67" s="966">
        <v>10</v>
      </c>
      <c r="AW67" s="966">
        <v>11</v>
      </c>
      <c r="AX67" s="966">
        <v>11</v>
      </c>
      <c r="AY67" s="966">
        <v>11</v>
      </c>
      <c r="AZ67" s="966">
        <v>8</v>
      </c>
      <c r="BA67" s="966">
        <v>8</v>
      </c>
      <c r="BB67" s="966">
        <v>8</v>
      </c>
      <c r="BC67" s="966">
        <v>7</v>
      </c>
      <c r="BD67" s="966">
        <v>13</v>
      </c>
      <c r="BE67" s="966">
        <v>15</v>
      </c>
      <c r="BF67" s="966">
        <v>7</v>
      </c>
      <c r="BG67" s="966">
        <v>7</v>
      </c>
      <c r="BH67" s="966">
        <v>3</v>
      </c>
      <c r="BI67" s="966">
        <v>4</v>
      </c>
      <c r="BJ67" s="966">
        <v>9</v>
      </c>
      <c r="BK67" s="966">
        <v>5</v>
      </c>
      <c r="BL67" s="966">
        <v>4</v>
      </c>
      <c r="BM67" s="966">
        <v>7</v>
      </c>
      <c r="BN67" s="966">
        <v>8</v>
      </c>
      <c r="BO67" s="966">
        <v>8</v>
      </c>
      <c r="BP67" s="966">
        <v>9</v>
      </c>
      <c r="BQ67" s="966">
        <v>3</v>
      </c>
      <c r="BR67" s="966">
        <v>4</v>
      </c>
      <c r="BS67" s="966">
        <v>1</v>
      </c>
      <c r="BT67" s="966">
        <v>5</v>
      </c>
      <c r="BU67" s="966">
        <v>4</v>
      </c>
      <c r="BV67" s="966">
        <v>3</v>
      </c>
      <c r="BW67" s="966">
        <v>2</v>
      </c>
      <c r="BX67" s="966">
        <v>3</v>
      </c>
      <c r="BY67" s="966">
        <v>3</v>
      </c>
      <c r="BZ67" s="966">
        <v>3</v>
      </c>
      <c r="CA67" s="966">
        <v>4</v>
      </c>
      <c r="CB67" s="966">
        <v>1</v>
      </c>
      <c r="CC67" s="966">
        <v>3</v>
      </c>
      <c r="CD67" s="966">
        <v>1</v>
      </c>
      <c r="CE67" s="966">
        <v>2</v>
      </c>
      <c r="CF67" s="966">
        <v>1</v>
      </c>
      <c r="CG67" s="966">
        <v>2</v>
      </c>
      <c r="CH67" s="966">
        <v>3</v>
      </c>
      <c r="CI67" s="966">
        <v>2</v>
      </c>
      <c r="CJ67" s="966">
        <v>1</v>
      </c>
      <c r="CK67" s="966">
        <v>0</v>
      </c>
      <c r="CL67" s="966">
        <v>1</v>
      </c>
      <c r="CM67" s="966">
        <v>0</v>
      </c>
      <c r="CN67" s="966">
        <v>0</v>
      </c>
      <c r="CO67" s="966">
        <v>1</v>
      </c>
      <c r="CP67" s="966">
        <v>0</v>
      </c>
      <c r="CQ67" s="966">
        <v>0</v>
      </c>
      <c r="CR67" s="966">
        <v>0</v>
      </c>
      <c r="CS67" s="966">
        <v>0</v>
      </c>
      <c r="CT67" s="966">
        <v>0</v>
      </c>
      <c r="CU67" s="967">
        <v>0</v>
      </c>
      <c r="CV67" s="967">
        <v>0</v>
      </c>
      <c r="CW67" s="967">
        <v>0</v>
      </c>
      <c r="CX67" s="967">
        <v>0</v>
      </c>
      <c r="CY67" s="967">
        <v>0</v>
      </c>
      <c r="CZ67" s="967">
        <v>1</v>
      </c>
      <c r="DA67" s="695"/>
    </row>
    <row r="68" spans="2:105" ht="15" customHeight="1">
      <c r="B68" s="965" t="s">
        <v>1097</v>
      </c>
      <c r="C68" s="966">
        <f t="shared" si="2"/>
        <v>2106</v>
      </c>
      <c r="D68" s="966">
        <v>4</v>
      </c>
      <c r="E68" s="966">
        <v>0</v>
      </c>
      <c r="F68" s="966">
        <v>1</v>
      </c>
      <c r="G68" s="966">
        <v>0</v>
      </c>
      <c r="H68" s="966">
        <v>4</v>
      </c>
      <c r="I68" s="966">
        <v>4</v>
      </c>
      <c r="J68" s="966">
        <v>2</v>
      </c>
      <c r="K68" s="966">
        <v>1</v>
      </c>
      <c r="L68" s="966">
        <v>2</v>
      </c>
      <c r="M68" s="966">
        <v>2</v>
      </c>
      <c r="N68" s="966">
        <v>1</v>
      </c>
      <c r="O68" s="966">
        <v>4</v>
      </c>
      <c r="P68" s="966">
        <v>3</v>
      </c>
      <c r="Q68" s="966">
        <v>1</v>
      </c>
      <c r="R68" s="966">
        <v>3</v>
      </c>
      <c r="S68" s="966">
        <v>12</v>
      </c>
      <c r="T68" s="966">
        <v>25</v>
      </c>
      <c r="U68" s="966">
        <v>36</v>
      </c>
      <c r="V68" s="966">
        <v>49</v>
      </c>
      <c r="W68" s="966">
        <v>68</v>
      </c>
      <c r="X68" s="966">
        <v>55</v>
      </c>
      <c r="Y68" s="966">
        <v>76</v>
      </c>
      <c r="Z68" s="966">
        <v>70</v>
      </c>
      <c r="AA68" s="966">
        <v>81</v>
      </c>
      <c r="AB68" s="966">
        <v>81</v>
      </c>
      <c r="AC68" s="966">
        <v>65</v>
      </c>
      <c r="AD68" s="966">
        <v>80</v>
      </c>
      <c r="AE68" s="966">
        <v>75</v>
      </c>
      <c r="AF68" s="966">
        <v>71</v>
      </c>
      <c r="AG68" s="966">
        <v>77</v>
      </c>
      <c r="AH68" s="966">
        <v>78</v>
      </c>
      <c r="AI68" s="966">
        <v>64</v>
      </c>
      <c r="AJ68" s="966">
        <v>74</v>
      </c>
      <c r="AK68" s="966">
        <v>54</v>
      </c>
      <c r="AL68" s="966">
        <v>59</v>
      </c>
      <c r="AM68" s="966">
        <v>52</v>
      </c>
      <c r="AN68" s="966">
        <v>53</v>
      </c>
      <c r="AO68" s="966">
        <v>41</v>
      </c>
      <c r="AP68" s="966">
        <v>45</v>
      </c>
      <c r="AQ68" s="966">
        <v>30</v>
      </c>
      <c r="AR68" s="966">
        <v>51</v>
      </c>
      <c r="AS68" s="966">
        <v>35</v>
      </c>
      <c r="AT68" s="966">
        <v>34</v>
      </c>
      <c r="AU68" s="966">
        <v>24</v>
      </c>
      <c r="AV68" s="966">
        <v>26</v>
      </c>
      <c r="AW68" s="966">
        <v>25</v>
      </c>
      <c r="AX68" s="966">
        <v>37</v>
      </c>
      <c r="AY68" s="966">
        <v>24</v>
      </c>
      <c r="AZ68" s="966">
        <v>35</v>
      </c>
      <c r="BA68" s="966">
        <v>23</v>
      </c>
      <c r="BB68" s="966">
        <v>22</v>
      </c>
      <c r="BC68" s="966">
        <v>24</v>
      </c>
      <c r="BD68" s="966">
        <v>18</v>
      </c>
      <c r="BE68" s="966">
        <v>17</v>
      </c>
      <c r="BF68" s="966">
        <v>13</v>
      </c>
      <c r="BG68" s="966">
        <v>13</v>
      </c>
      <c r="BH68" s="966">
        <v>9</v>
      </c>
      <c r="BI68" s="966">
        <v>17</v>
      </c>
      <c r="BJ68" s="966">
        <v>11</v>
      </c>
      <c r="BK68" s="966">
        <v>16</v>
      </c>
      <c r="BL68" s="966">
        <v>6</v>
      </c>
      <c r="BM68" s="966">
        <v>8</v>
      </c>
      <c r="BN68" s="966">
        <v>10</v>
      </c>
      <c r="BO68" s="966">
        <v>5</v>
      </c>
      <c r="BP68" s="966">
        <v>6</v>
      </c>
      <c r="BQ68" s="966">
        <v>2</v>
      </c>
      <c r="BR68" s="966">
        <v>6</v>
      </c>
      <c r="BS68" s="966">
        <v>6</v>
      </c>
      <c r="BT68" s="966">
        <v>9</v>
      </c>
      <c r="BU68" s="966">
        <v>4</v>
      </c>
      <c r="BV68" s="966">
        <v>3</v>
      </c>
      <c r="BW68" s="966">
        <v>8</v>
      </c>
      <c r="BX68" s="966">
        <v>1</v>
      </c>
      <c r="BY68" s="966">
        <v>6</v>
      </c>
      <c r="BZ68" s="966">
        <v>4</v>
      </c>
      <c r="CA68" s="966">
        <v>4</v>
      </c>
      <c r="CB68" s="966">
        <v>2</v>
      </c>
      <c r="CC68" s="966">
        <v>0</v>
      </c>
      <c r="CD68" s="966">
        <v>1</v>
      </c>
      <c r="CE68" s="966">
        <v>1</v>
      </c>
      <c r="CF68" s="966">
        <v>3</v>
      </c>
      <c r="CG68" s="966">
        <v>3</v>
      </c>
      <c r="CH68" s="966">
        <v>4</v>
      </c>
      <c r="CI68" s="966">
        <v>2</v>
      </c>
      <c r="CJ68" s="966">
        <v>1</v>
      </c>
      <c r="CK68" s="966">
        <v>4</v>
      </c>
      <c r="CL68" s="966">
        <v>0</v>
      </c>
      <c r="CM68" s="966">
        <v>1</v>
      </c>
      <c r="CN68" s="966">
        <v>3</v>
      </c>
      <c r="CO68" s="966">
        <v>2</v>
      </c>
      <c r="CP68" s="966">
        <v>1</v>
      </c>
      <c r="CQ68" s="966">
        <v>1</v>
      </c>
      <c r="CR68" s="966">
        <v>1</v>
      </c>
      <c r="CS68" s="966">
        <v>1</v>
      </c>
      <c r="CT68" s="966">
        <v>0</v>
      </c>
      <c r="CU68" s="967">
        <v>0</v>
      </c>
      <c r="CV68" s="967">
        <v>1</v>
      </c>
      <c r="CW68" s="967">
        <v>0</v>
      </c>
      <c r="CX68" s="967">
        <v>0</v>
      </c>
      <c r="CY68" s="967">
        <v>0</v>
      </c>
      <c r="CZ68" s="967">
        <v>9</v>
      </c>
      <c r="DA68" s="695"/>
    </row>
    <row r="69" spans="2:105" ht="15" customHeight="1">
      <c r="B69" s="965" t="s">
        <v>1098</v>
      </c>
      <c r="C69" s="966">
        <f>SUM(D69:CZ69)</f>
        <v>840</v>
      </c>
      <c r="D69" s="966">
        <v>14</v>
      </c>
      <c r="E69" s="966">
        <v>10</v>
      </c>
      <c r="F69" s="966">
        <v>8</v>
      </c>
      <c r="G69" s="966">
        <v>5</v>
      </c>
      <c r="H69" s="966">
        <v>4</v>
      </c>
      <c r="I69" s="966">
        <v>5</v>
      </c>
      <c r="J69" s="966">
        <v>5</v>
      </c>
      <c r="K69" s="966">
        <v>2</v>
      </c>
      <c r="L69" s="966">
        <v>2</v>
      </c>
      <c r="M69" s="966">
        <v>5</v>
      </c>
      <c r="N69" s="966">
        <v>0</v>
      </c>
      <c r="O69" s="966">
        <v>4</v>
      </c>
      <c r="P69" s="966">
        <v>6</v>
      </c>
      <c r="Q69" s="966">
        <v>4</v>
      </c>
      <c r="R69" s="966">
        <v>8</v>
      </c>
      <c r="S69" s="966">
        <v>5</v>
      </c>
      <c r="T69" s="966">
        <v>20</v>
      </c>
      <c r="U69" s="966">
        <v>9</v>
      </c>
      <c r="V69" s="966">
        <v>22</v>
      </c>
      <c r="W69" s="966">
        <v>21</v>
      </c>
      <c r="X69" s="966">
        <v>21</v>
      </c>
      <c r="Y69" s="966">
        <v>21</v>
      </c>
      <c r="Z69" s="966">
        <v>13</v>
      </c>
      <c r="AA69" s="966">
        <v>25</v>
      </c>
      <c r="AB69" s="966">
        <v>19</v>
      </c>
      <c r="AC69" s="966">
        <v>25</v>
      </c>
      <c r="AD69" s="966">
        <v>27</v>
      </c>
      <c r="AE69" s="966">
        <v>23</v>
      </c>
      <c r="AF69" s="966">
        <v>18</v>
      </c>
      <c r="AG69" s="966">
        <v>19</v>
      </c>
      <c r="AH69" s="966">
        <v>13</v>
      </c>
      <c r="AI69" s="966">
        <v>11</v>
      </c>
      <c r="AJ69" s="966">
        <v>27</v>
      </c>
      <c r="AK69" s="966">
        <v>12</v>
      </c>
      <c r="AL69" s="966">
        <v>14</v>
      </c>
      <c r="AM69" s="966">
        <v>16</v>
      </c>
      <c r="AN69" s="966">
        <v>9</v>
      </c>
      <c r="AO69" s="966">
        <v>9</v>
      </c>
      <c r="AP69" s="966">
        <v>9</v>
      </c>
      <c r="AQ69" s="966">
        <v>9</v>
      </c>
      <c r="AR69" s="966">
        <v>14</v>
      </c>
      <c r="AS69" s="966">
        <v>9</v>
      </c>
      <c r="AT69" s="966">
        <v>6</v>
      </c>
      <c r="AU69" s="966">
        <v>12</v>
      </c>
      <c r="AV69" s="966">
        <v>7</v>
      </c>
      <c r="AW69" s="966">
        <v>11</v>
      </c>
      <c r="AX69" s="966">
        <v>11</v>
      </c>
      <c r="AY69" s="966">
        <v>14</v>
      </c>
      <c r="AZ69" s="966">
        <v>11</v>
      </c>
      <c r="BA69" s="966">
        <v>6</v>
      </c>
      <c r="BB69" s="966">
        <v>10</v>
      </c>
      <c r="BC69" s="966">
        <v>6</v>
      </c>
      <c r="BD69" s="966">
        <v>13</v>
      </c>
      <c r="BE69" s="966">
        <v>9</v>
      </c>
      <c r="BF69" s="966">
        <v>9</v>
      </c>
      <c r="BG69" s="966">
        <v>11</v>
      </c>
      <c r="BH69" s="966">
        <v>11</v>
      </c>
      <c r="BI69" s="966">
        <v>11</v>
      </c>
      <c r="BJ69" s="966">
        <v>5</v>
      </c>
      <c r="BK69" s="966">
        <v>6</v>
      </c>
      <c r="BL69" s="966">
        <v>10</v>
      </c>
      <c r="BM69" s="966">
        <v>4</v>
      </c>
      <c r="BN69" s="966">
        <v>9</v>
      </c>
      <c r="BO69" s="966">
        <v>9</v>
      </c>
      <c r="BP69" s="966">
        <v>4</v>
      </c>
      <c r="BQ69" s="966">
        <v>6</v>
      </c>
      <c r="BR69" s="966">
        <v>7</v>
      </c>
      <c r="BS69" s="966">
        <v>8</v>
      </c>
      <c r="BT69" s="966">
        <v>7</v>
      </c>
      <c r="BU69" s="966">
        <v>3</v>
      </c>
      <c r="BV69" s="966">
        <v>11</v>
      </c>
      <c r="BW69" s="966">
        <v>4</v>
      </c>
      <c r="BX69" s="966">
        <v>2</v>
      </c>
      <c r="BY69" s="966">
        <v>3</v>
      </c>
      <c r="BZ69" s="966">
        <v>3</v>
      </c>
      <c r="CA69" s="966">
        <v>4</v>
      </c>
      <c r="CB69" s="966">
        <v>3</v>
      </c>
      <c r="CC69" s="966">
        <v>2</v>
      </c>
      <c r="CD69" s="966">
        <v>2</v>
      </c>
      <c r="CE69" s="966">
        <v>2</v>
      </c>
      <c r="CF69" s="966">
        <v>4</v>
      </c>
      <c r="CG69" s="966">
        <v>5</v>
      </c>
      <c r="CH69" s="966">
        <v>4</v>
      </c>
      <c r="CI69" s="966">
        <v>4</v>
      </c>
      <c r="CJ69" s="966">
        <v>1</v>
      </c>
      <c r="CK69" s="966">
        <v>4</v>
      </c>
      <c r="CL69" s="966">
        <v>2</v>
      </c>
      <c r="CM69" s="966">
        <v>4</v>
      </c>
      <c r="CN69" s="966">
        <v>3</v>
      </c>
      <c r="CO69" s="966">
        <v>2</v>
      </c>
      <c r="CP69" s="966">
        <v>1</v>
      </c>
      <c r="CQ69" s="966">
        <v>2</v>
      </c>
      <c r="CR69" s="966">
        <v>3</v>
      </c>
      <c r="CS69" s="966">
        <v>2</v>
      </c>
      <c r="CT69" s="966">
        <v>0</v>
      </c>
      <c r="CU69" s="967">
        <v>1</v>
      </c>
      <c r="CV69" s="967">
        <v>0</v>
      </c>
      <c r="CW69" s="967">
        <v>0</v>
      </c>
      <c r="CX69" s="967">
        <v>0</v>
      </c>
      <c r="CY69" s="967">
        <v>1</v>
      </c>
      <c r="CZ69" s="967">
        <v>3</v>
      </c>
      <c r="DA69" s="695"/>
    </row>
    <row r="70" spans="2:105" ht="15" customHeight="1">
      <c r="B70" s="965" t="s">
        <v>1099</v>
      </c>
      <c r="C70" s="966">
        <f>SUM(D70:CZ70)</f>
        <v>0</v>
      </c>
      <c r="D70" s="966">
        <v>0</v>
      </c>
      <c r="E70" s="966">
        <v>0</v>
      </c>
      <c r="F70" s="966">
        <v>0</v>
      </c>
      <c r="G70" s="966">
        <v>0</v>
      </c>
      <c r="H70" s="966">
        <v>0</v>
      </c>
      <c r="I70" s="966">
        <v>0</v>
      </c>
      <c r="J70" s="966">
        <v>0</v>
      </c>
      <c r="K70" s="966">
        <v>0</v>
      </c>
      <c r="L70" s="966">
        <v>0</v>
      </c>
      <c r="M70" s="966">
        <v>0</v>
      </c>
      <c r="N70" s="966">
        <v>0</v>
      </c>
      <c r="O70" s="966">
        <v>0</v>
      </c>
      <c r="P70" s="966">
        <v>0</v>
      </c>
      <c r="Q70" s="966">
        <v>0</v>
      </c>
      <c r="R70" s="966">
        <v>0</v>
      </c>
      <c r="S70" s="966">
        <v>0</v>
      </c>
      <c r="T70" s="966">
        <v>0</v>
      </c>
      <c r="U70" s="966">
        <v>0</v>
      </c>
      <c r="V70" s="966">
        <v>0</v>
      </c>
      <c r="W70" s="966">
        <v>0</v>
      </c>
      <c r="X70" s="966">
        <v>0</v>
      </c>
      <c r="Y70" s="966">
        <v>0</v>
      </c>
      <c r="Z70" s="966">
        <v>0</v>
      </c>
      <c r="AA70" s="966">
        <v>0</v>
      </c>
      <c r="AB70" s="966">
        <v>0</v>
      </c>
      <c r="AC70" s="966">
        <v>0</v>
      </c>
      <c r="AD70" s="966">
        <v>0</v>
      </c>
      <c r="AE70" s="966">
        <v>0</v>
      </c>
      <c r="AF70" s="966">
        <v>0</v>
      </c>
      <c r="AG70" s="966">
        <v>0</v>
      </c>
      <c r="AH70" s="966">
        <v>0</v>
      </c>
      <c r="AI70" s="966">
        <v>0</v>
      </c>
      <c r="AJ70" s="966">
        <v>0</v>
      </c>
      <c r="AK70" s="966">
        <v>0</v>
      </c>
      <c r="AL70" s="966">
        <v>0</v>
      </c>
      <c r="AM70" s="966">
        <v>0</v>
      </c>
      <c r="AN70" s="966">
        <v>0</v>
      </c>
      <c r="AO70" s="966">
        <v>0</v>
      </c>
      <c r="AP70" s="966">
        <v>0</v>
      </c>
      <c r="AQ70" s="966">
        <v>0</v>
      </c>
      <c r="AR70" s="966">
        <v>0</v>
      </c>
      <c r="AS70" s="966">
        <v>0</v>
      </c>
      <c r="AT70" s="966">
        <v>0</v>
      </c>
      <c r="AU70" s="966">
        <v>0</v>
      </c>
      <c r="AV70" s="966">
        <v>0</v>
      </c>
      <c r="AW70" s="966">
        <v>0</v>
      </c>
      <c r="AX70" s="966">
        <v>0</v>
      </c>
      <c r="AY70" s="966">
        <v>0</v>
      </c>
      <c r="AZ70" s="966">
        <v>0</v>
      </c>
      <c r="BA70" s="966">
        <v>0</v>
      </c>
      <c r="BB70" s="966">
        <v>0</v>
      </c>
      <c r="BC70" s="966">
        <v>0</v>
      </c>
      <c r="BD70" s="966">
        <v>0</v>
      </c>
      <c r="BE70" s="966">
        <v>0</v>
      </c>
      <c r="BF70" s="966">
        <v>0</v>
      </c>
      <c r="BG70" s="966">
        <v>0</v>
      </c>
      <c r="BH70" s="966">
        <v>0</v>
      </c>
      <c r="BI70" s="966">
        <v>0</v>
      </c>
      <c r="BJ70" s="966">
        <v>0</v>
      </c>
      <c r="BK70" s="966">
        <v>0</v>
      </c>
      <c r="BL70" s="966">
        <v>0</v>
      </c>
      <c r="BM70" s="966">
        <v>0</v>
      </c>
      <c r="BN70" s="966">
        <v>0</v>
      </c>
      <c r="BO70" s="966">
        <v>0</v>
      </c>
      <c r="BP70" s="966">
        <v>0</v>
      </c>
      <c r="BQ70" s="966">
        <v>0</v>
      </c>
      <c r="BR70" s="966">
        <v>0</v>
      </c>
      <c r="BS70" s="966">
        <v>0</v>
      </c>
      <c r="BT70" s="966">
        <v>0</v>
      </c>
      <c r="BU70" s="966">
        <v>0</v>
      </c>
      <c r="BV70" s="966">
        <v>0</v>
      </c>
      <c r="BW70" s="966">
        <v>0</v>
      </c>
      <c r="BX70" s="966">
        <v>0</v>
      </c>
      <c r="BY70" s="966">
        <v>0</v>
      </c>
      <c r="BZ70" s="966">
        <v>0</v>
      </c>
      <c r="CA70" s="966">
        <v>0</v>
      </c>
      <c r="CB70" s="966">
        <v>0</v>
      </c>
      <c r="CC70" s="966">
        <v>0</v>
      </c>
      <c r="CD70" s="966">
        <v>0</v>
      </c>
      <c r="CE70" s="966">
        <v>0</v>
      </c>
      <c r="CF70" s="966">
        <v>0</v>
      </c>
      <c r="CG70" s="966">
        <v>0</v>
      </c>
      <c r="CH70" s="966">
        <v>0</v>
      </c>
      <c r="CI70" s="966">
        <v>0</v>
      </c>
      <c r="CJ70" s="966">
        <v>0</v>
      </c>
      <c r="CK70" s="966">
        <v>0</v>
      </c>
      <c r="CL70" s="966">
        <v>0</v>
      </c>
      <c r="CM70" s="966">
        <v>0</v>
      </c>
      <c r="CN70" s="966">
        <v>0</v>
      </c>
      <c r="CO70" s="966">
        <v>0</v>
      </c>
      <c r="CP70" s="966">
        <v>0</v>
      </c>
      <c r="CQ70" s="966">
        <v>0</v>
      </c>
      <c r="CR70" s="966">
        <v>0</v>
      </c>
      <c r="CS70" s="966">
        <v>0</v>
      </c>
      <c r="CT70" s="966">
        <v>0</v>
      </c>
      <c r="CU70" s="967">
        <v>0</v>
      </c>
      <c r="CV70" s="967">
        <v>0</v>
      </c>
      <c r="CW70" s="967">
        <v>0</v>
      </c>
      <c r="CX70" s="967">
        <v>0</v>
      </c>
      <c r="CY70" s="967">
        <v>0</v>
      </c>
      <c r="CZ70" s="967">
        <v>0</v>
      </c>
      <c r="DA70" s="695"/>
    </row>
    <row r="71" spans="2:105" ht="15" customHeight="1">
      <c r="B71" s="965" t="s">
        <v>1100</v>
      </c>
      <c r="C71" s="966">
        <f>SUM(D71:CZ71)</f>
        <v>5841</v>
      </c>
      <c r="D71" s="966">
        <v>216</v>
      </c>
      <c r="E71" s="966">
        <v>75</v>
      </c>
      <c r="F71" s="966">
        <v>43</v>
      </c>
      <c r="G71" s="966">
        <v>22</v>
      </c>
      <c r="H71" s="966">
        <v>17</v>
      </c>
      <c r="I71" s="966">
        <v>15</v>
      </c>
      <c r="J71" s="966">
        <v>6</v>
      </c>
      <c r="K71" s="966">
        <v>16</v>
      </c>
      <c r="L71" s="966">
        <v>5</v>
      </c>
      <c r="M71" s="966">
        <v>5</v>
      </c>
      <c r="N71" s="966">
        <v>11</v>
      </c>
      <c r="O71" s="966">
        <v>9</v>
      </c>
      <c r="P71" s="966">
        <v>3</v>
      </c>
      <c r="Q71" s="966">
        <v>7</v>
      </c>
      <c r="R71" s="966">
        <v>11</v>
      </c>
      <c r="S71" s="966">
        <v>6</v>
      </c>
      <c r="T71" s="966">
        <v>9</v>
      </c>
      <c r="U71" s="966">
        <v>11</v>
      </c>
      <c r="V71" s="966">
        <v>14</v>
      </c>
      <c r="W71" s="966">
        <v>11</v>
      </c>
      <c r="X71" s="966">
        <v>11</v>
      </c>
      <c r="Y71" s="966">
        <v>11</v>
      </c>
      <c r="Z71" s="966">
        <v>8</v>
      </c>
      <c r="AA71" s="966">
        <v>14</v>
      </c>
      <c r="AB71" s="966">
        <v>12</v>
      </c>
      <c r="AC71" s="966">
        <v>14</v>
      </c>
      <c r="AD71" s="966">
        <v>15</v>
      </c>
      <c r="AE71" s="966">
        <v>16</v>
      </c>
      <c r="AF71" s="966">
        <v>20</v>
      </c>
      <c r="AG71" s="966">
        <v>20</v>
      </c>
      <c r="AH71" s="966">
        <v>21</v>
      </c>
      <c r="AI71" s="966">
        <v>15</v>
      </c>
      <c r="AJ71" s="966">
        <v>13</v>
      </c>
      <c r="AK71" s="966">
        <v>15</v>
      </c>
      <c r="AL71" s="966">
        <v>18</v>
      </c>
      <c r="AM71" s="966">
        <v>18</v>
      </c>
      <c r="AN71" s="966">
        <v>15</v>
      </c>
      <c r="AO71" s="966">
        <v>17</v>
      </c>
      <c r="AP71" s="966">
        <v>23</v>
      </c>
      <c r="AQ71" s="966">
        <v>20</v>
      </c>
      <c r="AR71" s="966">
        <v>29</v>
      </c>
      <c r="AS71" s="966">
        <v>27</v>
      </c>
      <c r="AT71" s="966">
        <v>21</v>
      </c>
      <c r="AU71" s="966">
        <v>16</v>
      </c>
      <c r="AV71" s="966">
        <v>25</v>
      </c>
      <c r="AW71" s="966">
        <v>29</v>
      </c>
      <c r="AX71" s="966">
        <v>26</v>
      </c>
      <c r="AY71" s="966">
        <v>34</v>
      </c>
      <c r="AZ71" s="966">
        <v>23</v>
      </c>
      <c r="BA71" s="966">
        <v>31</v>
      </c>
      <c r="BB71" s="966">
        <v>25</v>
      </c>
      <c r="BC71" s="966">
        <v>41</v>
      </c>
      <c r="BD71" s="966">
        <v>36</v>
      </c>
      <c r="BE71" s="966">
        <v>30</v>
      </c>
      <c r="BF71" s="966">
        <v>38</v>
      </c>
      <c r="BG71" s="966">
        <v>47</v>
      </c>
      <c r="BH71" s="966">
        <v>47</v>
      </c>
      <c r="BI71" s="966">
        <v>38</v>
      </c>
      <c r="BJ71" s="966">
        <v>40</v>
      </c>
      <c r="BK71" s="966">
        <v>45</v>
      </c>
      <c r="BL71" s="966">
        <v>46</v>
      </c>
      <c r="BM71" s="966">
        <v>56</v>
      </c>
      <c r="BN71" s="966">
        <v>59</v>
      </c>
      <c r="BO71" s="966">
        <v>65</v>
      </c>
      <c r="BP71" s="966">
        <v>55</v>
      </c>
      <c r="BQ71" s="966">
        <v>86</v>
      </c>
      <c r="BR71" s="966">
        <v>65</v>
      </c>
      <c r="BS71" s="966">
        <v>61</v>
      </c>
      <c r="BT71" s="966">
        <v>78</v>
      </c>
      <c r="BU71" s="966">
        <v>64</v>
      </c>
      <c r="BV71" s="966">
        <v>94</v>
      </c>
      <c r="BW71" s="966">
        <v>93</v>
      </c>
      <c r="BX71" s="966">
        <v>108</v>
      </c>
      <c r="BY71" s="966">
        <v>97</v>
      </c>
      <c r="BZ71" s="966">
        <v>112</v>
      </c>
      <c r="CA71" s="966">
        <v>121</v>
      </c>
      <c r="CB71" s="966">
        <v>106</v>
      </c>
      <c r="CC71" s="966">
        <v>121</v>
      </c>
      <c r="CD71" s="966">
        <v>142</v>
      </c>
      <c r="CE71" s="966">
        <v>125</v>
      </c>
      <c r="CF71" s="966">
        <v>161</v>
      </c>
      <c r="CG71" s="966">
        <v>160</v>
      </c>
      <c r="CH71" s="966">
        <v>148</v>
      </c>
      <c r="CI71" s="966">
        <v>142</v>
      </c>
      <c r="CJ71" s="966">
        <v>155</v>
      </c>
      <c r="CK71" s="966">
        <v>170</v>
      </c>
      <c r="CL71" s="966">
        <v>173</v>
      </c>
      <c r="CM71" s="966">
        <v>151</v>
      </c>
      <c r="CN71" s="966">
        <v>152</v>
      </c>
      <c r="CO71" s="966">
        <v>136</v>
      </c>
      <c r="CP71" s="966">
        <v>147</v>
      </c>
      <c r="CQ71" s="966">
        <v>146</v>
      </c>
      <c r="CR71" s="966">
        <v>113</v>
      </c>
      <c r="CS71" s="966">
        <v>104</v>
      </c>
      <c r="CT71" s="966">
        <v>98</v>
      </c>
      <c r="CU71" s="967">
        <v>90</v>
      </c>
      <c r="CV71" s="967">
        <v>83</v>
      </c>
      <c r="CW71" s="967">
        <v>64</v>
      </c>
      <c r="CX71" s="967">
        <v>128</v>
      </c>
      <c r="CY71" s="967">
        <v>79</v>
      </c>
      <c r="CZ71" s="967">
        <v>11</v>
      </c>
      <c r="DA71" s="695"/>
    </row>
    <row r="72" spans="2:105" ht="15" customHeight="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row>
    <row r="73" spans="2:105" ht="15" customHeight="1">
      <c r="B73" s="56" t="s">
        <v>1146</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row>
    <row r="74" spans="2:105" ht="15" customHeight="1">
      <c r="B74" s="246" t="s">
        <v>2268</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row>
    <row r="75" spans="2:105" ht="15" customHeight="1">
      <c r="B75" s="66" t="s">
        <v>1115</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row>
    <row r="76" spans="2:105" ht="15" customHeight="1">
      <c r="B76" s="57" t="s">
        <v>1102</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row>
    <row r="77" spans="2:105" s="1168" customFormat="1" ht="13.5">
      <c r="B77" s="1169" t="s">
        <v>3105</v>
      </c>
      <c r="C77" s="1170"/>
      <c r="D77" s="1170"/>
      <c r="E77" s="1170"/>
      <c r="F77" s="1170"/>
      <c r="G77" s="1170"/>
      <c r="H77" s="1170"/>
      <c r="I77" s="1170"/>
      <c r="J77" s="1170"/>
      <c r="K77" s="1170"/>
      <c r="L77" s="1170"/>
      <c r="M77" s="1170"/>
      <c r="N77" s="1170"/>
      <c r="O77" s="1170"/>
      <c r="P77" s="1170"/>
      <c r="Q77" s="1170"/>
    </row>
    <row r="78" spans="2:105" ht="15" customHeight="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row>
    <row r="79" spans="2:105" ht="15" customHeight="1">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row>
    <row r="80" spans="2:105" ht="15" customHeight="1">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row>
  </sheetData>
  <mergeCells count="1">
    <mergeCell ref="B2:O2"/>
  </mergeCells>
  <hyperlinks>
    <hyperlink ref="DA3" location="INDICE!B51" display="INDICE"/>
    <hyperlink ref="B77" r:id="rId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77"/>
  <sheetViews>
    <sheetView showGridLines="0" zoomScaleNormal="100" workbookViewId="0"/>
  </sheetViews>
  <sheetFormatPr baseColWidth="10" defaultRowHeight="15" customHeight="1"/>
  <cols>
    <col min="1" max="1" width="3.7109375" style="23" customWidth="1"/>
    <col min="2" max="2" width="66.7109375" style="23" bestFit="1" customWidth="1"/>
    <col min="3" max="103" width="8.140625" style="23" customWidth="1"/>
    <col min="104" max="104" width="10.42578125" style="23" bestFit="1" customWidth="1"/>
    <col min="105" max="16384" width="11.42578125" style="23"/>
  </cols>
  <sheetData>
    <row r="1" spans="2:105" ht="78" customHeight="1"/>
    <row r="2" spans="2:105" ht="49.5" customHeight="1">
      <c r="B2" s="1329" t="s">
        <v>3012</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16"/>
    </row>
    <row r="3" spans="2:105" ht="25.5">
      <c r="B3" s="960" t="s">
        <v>2266</v>
      </c>
      <c r="C3" s="961" t="s">
        <v>2267</v>
      </c>
      <c r="D3" s="961" t="s">
        <v>1144</v>
      </c>
      <c r="E3" s="961">
        <v>1</v>
      </c>
      <c r="F3" s="961">
        <v>2</v>
      </c>
      <c r="G3" s="961">
        <v>3</v>
      </c>
      <c r="H3" s="961">
        <v>4</v>
      </c>
      <c r="I3" s="961">
        <v>5</v>
      </c>
      <c r="J3" s="961">
        <v>6</v>
      </c>
      <c r="K3" s="961">
        <v>7</v>
      </c>
      <c r="L3" s="961">
        <v>8</v>
      </c>
      <c r="M3" s="961">
        <v>9</v>
      </c>
      <c r="N3" s="961">
        <v>10</v>
      </c>
      <c r="O3" s="961">
        <v>11</v>
      </c>
      <c r="P3" s="961">
        <v>12</v>
      </c>
      <c r="Q3" s="961">
        <v>13</v>
      </c>
      <c r="R3" s="961">
        <v>14</v>
      </c>
      <c r="S3" s="961">
        <v>15</v>
      </c>
      <c r="T3" s="961">
        <v>16</v>
      </c>
      <c r="U3" s="961">
        <v>17</v>
      </c>
      <c r="V3" s="961">
        <v>18</v>
      </c>
      <c r="W3" s="961">
        <v>19</v>
      </c>
      <c r="X3" s="961">
        <v>20</v>
      </c>
      <c r="Y3" s="961">
        <v>21</v>
      </c>
      <c r="Z3" s="961">
        <v>22</v>
      </c>
      <c r="AA3" s="961">
        <v>23</v>
      </c>
      <c r="AB3" s="961">
        <v>24</v>
      </c>
      <c r="AC3" s="961">
        <v>25</v>
      </c>
      <c r="AD3" s="961">
        <v>26</v>
      </c>
      <c r="AE3" s="961">
        <v>27</v>
      </c>
      <c r="AF3" s="961">
        <v>28</v>
      </c>
      <c r="AG3" s="961">
        <v>29</v>
      </c>
      <c r="AH3" s="961">
        <v>30</v>
      </c>
      <c r="AI3" s="961">
        <v>31</v>
      </c>
      <c r="AJ3" s="961">
        <v>32</v>
      </c>
      <c r="AK3" s="961">
        <v>33</v>
      </c>
      <c r="AL3" s="961">
        <v>34</v>
      </c>
      <c r="AM3" s="961">
        <v>35</v>
      </c>
      <c r="AN3" s="961">
        <v>36</v>
      </c>
      <c r="AO3" s="961">
        <v>37</v>
      </c>
      <c r="AP3" s="961">
        <v>38</v>
      </c>
      <c r="AQ3" s="961">
        <v>39</v>
      </c>
      <c r="AR3" s="961">
        <v>40</v>
      </c>
      <c r="AS3" s="961">
        <v>41</v>
      </c>
      <c r="AT3" s="961">
        <v>42</v>
      </c>
      <c r="AU3" s="961">
        <v>43</v>
      </c>
      <c r="AV3" s="961">
        <v>44</v>
      </c>
      <c r="AW3" s="961">
        <v>45</v>
      </c>
      <c r="AX3" s="961">
        <v>46</v>
      </c>
      <c r="AY3" s="961">
        <v>47</v>
      </c>
      <c r="AZ3" s="961">
        <v>48</v>
      </c>
      <c r="BA3" s="961">
        <v>49</v>
      </c>
      <c r="BB3" s="961">
        <v>50</v>
      </c>
      <c r="BC3" s="961">
        <v>51</v>
      </c>
      <c r="BD3" s="961">
        <v>52</v>
      </c>
      <c r="BE3" s="961">
        <v>53</v>
      </c>
      <c r="BF3" s="961">
        <v>54</v>
      </c>
      <c r="BG3" s="961">
        <v>55</v>
      </c>
      <c r="BH3" s="961">
        <v>56</v>
      </c>
      <c r="BI3" s="961">
        <v>57</v>
      </c>
      <c r="BJ3" s="961">
        <v>58</v>
      </c>
      <c r="BK3" s="961">
        <v>59</v>
      </c>
      <c r="BL3" s="961">
        <v>60</v>
      </c>
      <c r="BM3" s="961">
        <v>61</v>
      </c>
      <c r="BN3" s="961">
        <v>62</v>
      </c>
      <c r="BO3" s="961">
        <v>63</v>
      </c>
      <c r="BP3" s="961">
        <v>64</v>
      </c>
      <c r="BQ3" s="961">
        <v>65</v>
      </c>
      <c r="BR3" s="961">
        <v>66</v>
      </c>
      <c r="BS3" s="961">
        <v>67</v>
      </c>
      <c r="BT3" s="961">
        <v>68</v>
      </c>
      <c r="BU3" s="961">
        <v>69</v>
      </c>
      <c r="BV3" s="961">
        <v>70</v>
      </c>
      <c r="BW3" s="961">
        <v>71</v>
      </c>
      <c r="BX3" s="961">
        <v>72</v>
      </c>
      <c r="BY3" s="961">
        <v>73</v>
      </c>
      <c r="BZ3" s="961">
        <v>74</v>
      </c>
      <c r="CA3" s="961">
        <v>75</v>
      </c>
      <c r="CB3" s="961">
        <v>76</v>
      </c>
      <c r="CC3" s="961">
        <v>77</v>
      </c>
      <c r="CD3" s="961">
        <v>78</v>
      </c>
      <c r="CE3" s="961">
        <v>79</v>
      </c>
      <c r="CF3" s="961">
        <v>80</v>
      </c>
      <c r="CG3" s="961">
        <v>81</v>
      </c>
      <c r="CH3" s="961">
        <v>82</v>
      </c>
      <c r="CI3" s="961">
        <v>83</v>
      </c>
      <c r="CJ3" s="961">
        <v>84</v>
      </c>
      <c r="CK3" s="961">
        <v>85</v>
      </c>
      <c r="CL3" s="961">
        <v>86</v>
      </c>
      <c r="CM3" s="961">
        <v>87</v>
      </c>
      <c r="CN3" s="961">
        <v>88</v>
      </c>
      <c r="CO3" s="961">
        <v>89</v>
      </c>
      <c r="CP3" s="961">
        <v>90</v>
      </c>
      <c r="CQ3" s="961">
        <v>91</v>
      </c>
      <c r="CR3" s="961">
        <v>92</v>
      </c>
      <c r="CS3" s="961">
        <v>93</v>
      </c>
      <c r="CT3" s="961">
        <v>94</v>
      </c>
      <c r="CU3" s="961">
        <v>95</v>
      </c>
      <c r="CV3" s="961">
        <v>96</v>
      </c>
      <c r="CW3" s="961">
        <v>97</v>
      </c>
      <c r="CX3" s="961">
        <v>98</v>
      </c>
      <c r="CY3" s="961">
        <v>99</v>
      </c>
      <c r="CZ3" s="961" t="s">
        <v>110</v>
      </c>
      <c r="DA3" s="60" t="s">
        <v>459</v>
      </c>
    </row>
    <row r="4" spans="2:105" ht="15" customHeight="1">
      <c r="B4" s="962" t="s">
        <v>598</v>
      </c>
      <c r="C4" s="963">
        <f>SUM(D4:CZ4)</f>
        <v>63511</v>
      </c>
      <c r="D4" s="963">
        <f>SUM(D5:D71)</f>
        <v>3002</v>
      </c>
      <c r="E4" s="963">
        <f t="shared" ref="E4:BP4" si="0">SUM(E5:E71)</f>
        <v>452</v>
      </c>
      <c r="F4" s="963">
        <f t="shared" si="0"/>
        <v>234</v>
      </c>
      <c r="G4" s="963">
        <f t="shared" si="0"/>
        <v>174</v>
      </c>
      <c r="H4" s="963">
        <f t="shared" si="0"/>
        <v>134</v>
      </c>
      <c r="I4" s="963">
        <f t="shared" si="0"/>
        <v>124</v>
      </c>
      <c r="J4" s="963">
        <f t="shared" si="0"/>
        <v>105</v>
      </c>
      <c r="K4" s="963">
        <f t="shared" si="0"/>
        <v>101</v>
      </c>
      <c r="L4" s="963">
        <f t="shared" si="0"/>
        <v>95</v>
      </c>
      <c r="M4" s="963">
        <f t="shared" si="0"/>
        <v>97</v>
      </c>
      <c r="N4" s="963">
        <f t="shared" si="0"/>
        <v>85</v>
      </c>
      <c r="O4" s="963">
        <f t="shared" si="0"/>
        <v>111</v>
      </c>
      <c r="P4" s="963">
        <f t="shared" si="0"/>
        <v>118</v>
      </c>
      <c r="Q4" s="963">
        <f t="shared" si="0"/>
        <v>126</v>
      </c>
      <c r="R4" s="963">
        <f t="shared" si="0"/>
        <v>138</v>
      </c>
      <c r="S4" s="963">
        <f t="shared" si="0"/>
        <v>184</v>
      </c>
      <c r="T4" s="963">
        <f t="shared" si="0"/>
        <v>248</v>
      </c>
      <c r="U4" s="963">
        <f t="shared" si="0"/>
        <v>259</v>
      </c>
      <c r="V4" s="963">
        <f t="shared" si="0"/>
        <v>304</v>
      </c>
      <c r="W4" s="963">
        <f t="shared" si="0"/>
        <v>327</v>
      </c>
      <c r="X4" s="963">
        <f t="shared" si="0"/>
        <v>340</v>
      </c>
      <c r="Y4" s="963">
        <f t="shared" si="0"/>
        <v>367</v>
      </c>
      <c r="Z4" s="963">
        <f t="shared" si="0"/>
        <v>341</v>
      </c>
      <c r="AA4" s="963">
        <f t="shared" si="0"/>
        <v>336</v>
      </c>
      <c r="AB4" s="963">
        <f t="shared" si="0"/>
        <v>391</v>
      </c>
      <c r="AC4" s="963">
        <f t="shared" si="0"/>
        <v>381</v>
      </c>
      <c r="AD4" s="963">
        <f t="shared" si="0"/>
        <v>371</v>
      </c>
      <c r="AE4" s="963">
        <f t="shared" si="0"/>
        <v>364</v>
      </c>
      <c r="AF4" s="963">
        <f t="shared" si="0"/>
        <v>386</v>
      </c>
      <c r="AG4" s="963">
        <f t="shared" si="0"/>
        <v>362</v>
      </c>
      <c r="AH4" s="963">
        <f t="shared" si="0"/>
        <v>382</v>
      </c>
      <c r="AI4" s="963">
        <f t="shared" si="0"/>
        <v>348</v>
      </c>
      <c r="AJ4" s="963">
        <f t="shared" si="0"/>
        <v>338</v>
      </c>
      <c r="AK4" s="963">
        <f t="shared" si="0"/>
        <v>384</v>
      </c>
      <c r="AL4" s="963">
        <f t="shared" si="0"/>
        <v>355</v>
      </c>
      <c r="AM4" s="963">
        <f t="shared" si="0"/>
        <v>313</v>
      </c>
      <c r="AN4" s="963">
        <f t="shared" si="0"/>
        <v>350</v>
      </c>
      <c r="AO4" s="963">
        <f t="shared" si="0"/>
        <v>296</v>
      </c>
      <c r="AP4" s="963">
        <f t="shared" si="0"/>
        <v>356</v>
      </c>
      <c r="AQ4" s="963">
        <f t="shared" si="0"/>
        <v>321</v>
      </c>
      <c r="AR4" s="963">
        <f t="shared" si="0"/>
        <v>306</v>
      </c>
      <c r="AS4" s="963">
        <f t="shared" si="0"/>
        <v>385</v>
      </c>
      <c r="AT4" s="963">
        <f t="shared" si="0"/>
        <v>372</v>
      </c>
      <c r="AU4" s="963">
        <f t="shared" si="0"/>
        <v>351</v>
      </c>
      <c r="AV4" s="963">
        <f t="shared" si="0"/>
        <v>419</v>
      </c>
      <c r="AW4" s="963">
        <f t="shared" si="0"/>
        <v>366</v>
      </c>
      <c r="AX4" s="963">
        <f t="shared" si="0"/>
        <v>448</v>
      </c>
      <c r="AY4" s="963">
        <f t="shared" si="0"/>
        <v>446</v>
      </c>
      <c r="AZ4" s="963">
        <f t="shared" si="0"/>
        <v>430</v>
      </c>
      <c r="BA4" s="963">
        <f t="shared" si="0"/>
        <v>477</v>
      </c>
      <c r="BB4" s="963">
        <f t="shared" si="0"/>
        <v>488</v>
      </c>
      <c r="BC4" s="963">
        <f t="shared" si="0"/>
        <v>532</v>
      </c>
      <c r="BD4" s="963">
        <f t="shared" si="0"/>
        <v>571</v>
      </c>
      <c r="BE4" s="963">
        <f t="shared" si="0"/>
        <v>535</v>
      </c>
      <c r="BF4" s="963">
        <f t="shared" si="0"/>
        <v>581</v>
      </c>
      <c r="BG4" s="963">
        <f t="shared" si="0"/>
        <v>623</v>
      </c>
      <c r="BH4" s="963">
        <f t="shared" si="0"/>
        <v>550</v>
      </c>
      <c r="BI4" s="963">
        <f t="shared" si="0"/>
        <v>701</v>
      </c>
      <c r="BJ4" s="963">
        <f t="shared" si="0"/>
        <v>687</v>
      </c>
      <c r="BK4" s="963">
        <f t="shared" si="0"/>
        <v>676</v>
      </c>
      <c r="BL4" s="963">
        <f t="shared" si="0"/>
        <v>695</v>
      </c>
      <c r="BM4" s="963">
        <f t="shared" si="0"/>
        <v>751</v>
      </c>
      <c r="BN4" s="963">
        <f t="shared" si="0"/>
        <v>794</v>
      </c>
      <c r="BO4" s="963">
        <f t="shared" si="0"/>
        <v>755</v>
      </c>
      <c r="BP4" s="963">
        <f t="shared" si="0"/>
        <v>808</v>
      </c>
      <c r="BQ4" s="963">
        <f t="shared" ref="BQ4:CZ4" si="1">SUM(BQ5:BQ71)</f>
        <v>831</v>
      </c>
      <c r="BR4" s="963">
        <f t="shared" si="1"/>
        <v>861</v>
      </c>
      <c r="BS4" s="963">
        <f t="shared" si="1"/>
        <v>883</v>
      </c>
      <c r="BT4" s="963">
        <f t="shared" si="1"/>
        <v>834</v>
      </c>
      <c r="BU4" s="963">
        <f t="shared" si="1"/>
        <v>883</v>
      </c>
      <c r="BV4" s="963">
        <f t="shared" si="1"/>
        <v>940</v>
      </c>
      <c r="BW4" s="963">
        <f t="shared" si="1"/>
        <v>991</v>
      </c>
      <c r="BX4" s="963">
        <f t="shared" si="1"/>
        <v>1010</v>
      </c>
      <c r="BY4" s="963">
        <f t="shared" si="1"/>
        <v>1046</v>
      </c>
      <c r="BZ4" s="963">
        <f t="shared" si="1"/>
        <v>1134</v>
      </c>
      <c r="CA4" s="963">
        <f t="shared" si="1"/>
        <v>1162</v>
      </c>
      <c r="CB4" s="963">
        <f t="shared" si="1"/>
        <v>1206</v>
      </c>
      <c r="CC4" s="963">
        <f t="shared" si="1"/>
        <v>1234</v>
      </c>
      <c r="CD4" s="963">
        <f t="shared" si="1"/>
        <v>1204</v>
      </c>
      <c r="CE4" s="963">
        <f t="shared" si="1"/>
        <v>1261</v>
      </c>
      <c r="CF4" s="963">
        <f t="shared" si="1"/>
        <v>1380</v>
      </c>
      <c r="CG4" s="963">
        <f t="shared" si="1"/>
        <v>1373</v>
      </c>
      <c r="CH4" s="963">
        <f t="shared" si="1"/>
        <v>1454</v>
      </c>
      <c r="CI4" s="963">
        <f t="shared" si="1"/>
        <v>1403</v>
      </c>
      <c r="CJ4" s="963">
        <f t="shared" si="1"/>
        <v>1411</v>
      </c>
      <c r="CK4" s="963">
        <f t="shared" si="1"/>
        <v>1292</v>
      </c>
      <c r="CL4" s="963">
        <f t="shared" si="1"/>
        <v>1397</v>
      </c>
      <c r="CM4" s="963">
        <f t="shared" si="1"/>
        <v>1314</v>
      </c>
      <c r="CN4" s="963">
        <f t="shared" si="1"/>
        <v>1275</v>
      </c>
      <c r="CO4" s="963">
        <f t="shared" si="1"/>
        <v>1234</v>
      </c>
      <c r="CP4" s="963">
        <f t="shared" si="1"/>
        <v>1128</v>
      </c>
      <c r="CQ4" s="963">
        <f t="shared" si="1"/>
        <v>1045</v>
      </c>
      <c r="CR4" s="963">
        <f t="shared" si="1"/>
        <v>878</v>
      </c>
      <c r="CS4" s="963">
        <f t="shared" si="1"/>
        <v>796</v>
      </c>
      <c r="CT4" s="963">
        <f t="shared" si="1"/>
        <v>654</v>
      </c>
      <c r="CU4" s="964">
        <f t="shared" si="1"/>
        <v>599</v>
      </c>
      <c r="CV4" s="964">
        <f t="shared" si="1"/>
        <v>566</v>
      </c>
      <c r="CW4" s="964">
        <f t="shared" si="1"/>
        <v>405</v>
      </c>
      <c r="CX4" s="964">
        <f t="shared" si="1"/>
        <v>810</v>
      </c>
      <c r="CY4" s="964">
        <f t="shared" si="1"/>
        <v>320</v>
      </c>
      <c r="CZ4" s="964">
        <f t="shared" si="1"/>
        <v>50</v>
      </c>
      <c r="DA4" s="695"/>
    </row>
    <row r="5" spans="2:105" ht="15" customHeight="1">
      <c r="B5" s="965" t="s">
        <v>1035</v>
      </c>
      <c r="C5" s="966">
        <f t="shared" ref="C5:C68" si="2">SUM(D5:CZ5)</f>
        <v>230</v>
      </c>
      <c r="D5" s="966">
        <v>44</v>
      </c>
      <c r="E5" s="966">
        <v>37</v>
      </c>
      <c r="F5" s="966">
        <v>7</v>
      </c>
      <c r="G5" s="966">
        <v>5</v>
      </c>
      <c r="H5" s="966">
        <v>4</v>
      </c>
      <c r="I5" s="966">
        <v>5</v>
      </c>
      <c r="J5" s="966">
        <v>4</v>
      </c>
      <c r="K5" s="966">
        <v>1</v>
      </c>
      <c r="L5" s="966">
        <v>0</v>
      </c>
      <c r="M5" s="966">
        <v>0</v>
      </c>
      <c r="N5" s="966">
        <v>2</v>
      </c>
      <c r="O5" s="966">
        <v>1</v>
      </c>
      <c r="P5" s="966">
        <v>1</v>
      </c>
      <c r="Q5" s="966">
        <v>1</v>
      </c>
      <c r="R5" s="966">
        <v>1</v>
      </c>
      <c r="S5" s="966">
        <v>3</v>
      </c>
      <c r="T5" s="966">
        <v>1</v>
      </c>
      <c r="U5" s="966">
        <v>1</v>
      </c>
      <c r="V5" s="966">
        <v>0</v>
      </c>
      <c r="W5" s="966">
        <v>0</v>
      </c>
      <c r="X5" s="966">
        <v>0</v>
      </c>
      <c r="Y5" s="966">
        <v>0</v>
      </c>
      <c r="Z5" s="966">
        <v>0</v>
      </c>
      <c r="AA5" s="966">
        <v>1</v>
      </c>
      <c r="AB5" s="966">
        <v>1</v>
      </c>
      <c r="AC5" s="966">
        <v>0</v>
      </c>
      <c r="AD5" s="966">
        <v>1</v>
      </c>
      <c r="AE5" s="966">
        <v>0</v>
      </c>
      <c r="AF5" s="966">
        <v>0</v>
      </c>
      <c r="AG5" s="966">
        <v>0</v>
      </c>
      <c r="AH5" s="966">
        <v>0</v>
      </c>
      <c r="AI5" s="966">
        <v>0</v>
      </c>
      <c r="AJ5" s="966">
        <v>0</v>
      </c>
      <c r="AK5" s="966">
        <v>0</v>
      </c>
      <c r="AL5" s="966">
        <v>0</v>
      </c>
      <c r="AM5" s="966">
        <v>0</v>
      </c>
      <c r="AN5" s="966">
        <v>0</v>
      </c>
      <c r="AO5" s="966">
        <v>0</v>
      </c>
      <c r="AP5" s="966">
        <v>2</v>
      </c>
      <c r="AQ5" s="966">
        <v>1</v>
      </c>
      <c r="AR5" s="966">
        <v>0</v>
      </c>
      <c r="AS5" s="966">
        <v>0</v>
      </c>
      <c r="AT5" s="966">
        <v>0</v>
      </c>
      <c r="AU5" s="966">
        <v>1</v>
      </c>
      <c r="AV5" s="966">
        <v>0</v>
      </c>
      <c r="AW5" s="966">
        <v>0</v>
      </c>
      <c r="AX5" s="966">
        <v>0</v>
      </c>
      <c r="AY5" s="966">
        <v>1</v>
      </c>
      <c r="AZ5" s="966">
        <v>1</v>
      </c>
      <c r="BA5" s="966">
        <v>1</v>
      </c>
      <c r="BB5" s="966">
        <v>1</v>
      </c>
      <c r="BC5" s="966">
        <v>2</v>
      </c>
      <c r="BD5" s="966">
        <v>2</v>
      </c>
      <c r="BE5" s="966">
        <v>0</v>
      </c>
      <c r="BF5" s="966">
        <v>1</v>
      </c>
      <c r="BG5" s="966">
        <v>0</v>
      </c>
      <c r="BH5" s="966">
        <v>1</v>
      </c>
      <c r="BI5" s="966">
        <v>0</v>
      </c>
      <c r="BJ5" s="966">
        <v>1</v>
      </c>
      <c r="BK5" s="966">
        <v>1</v>
      </c>
      <c r="BL5" s="966">
        <v>0</v>
      </c>
      <c r="BM5" s="966">
        <v>2</v>
      </c>
      <c r="BN5" s="966">
        <v>1</v>
      </c>
      <c r="BO5" s="966">
        <v>0</v>
      </c>
      <c r="BP5" s="966">
        <v>2</v>
      </c>
      <c r="BQ5" s="966">
        <v>2</v>
      </c>
      <c r="BR5" s="966">
        <v>0</v>
      </c>
      <c r="BS5" s="966">
        <v>4</v>
      </c>
      <c r="BT5" s="966">
        <v>1</v>
      </c>
      <c r="BU5" s="966">
        <v>2</v>
      </c>
      <c r="BV5" s="966">
        <v>2</v>
      </c>
      <c r="BW5" s="966">
        <v>0</v>
      </c>
      <c r="BX5" s="966">
        <v>1</v>
      </c>
      <c r="BY5" s="966">
        <v>0</v>
      </c>
      <c r="BZ5" s="966">
        <v>3</v>
      </c>
      <c r="CA5" s="966">
        <v>0</v>
      </c>
      <c r="CB5" s="966">
        <v>3</v>
      </c>
      <c r="CC5" s="966">
        <v>4</v>
      </c>
      <c r="CD5" s="966">
        <v>2</v>
      </c>
      <c r="CE5" s="966">
        <v>3</v>
      </c>
      <c r="CF5" s="966">
        <v>0</v>
      </c>
      <c r="CG5" s="966">
        <v>8</v>
      </c>
      <c r="CH5" s="966">
        <v>3</v>
      </c>
      <c r="CI5" s="966">
        <v>4</v>
      </c>
      <c r="CJ5" s="966">
        <v>2</v>
      </c>
      <c r="CK5" s="966">
        <v>3</v>
      </c>
      <c r="CL5" s="966">
        <v>8</v>
      </c>
      <c r="CM5" s="966">
        <v>4</v>
      </c>
      <c r="CN5" s="966">
        <v>3</v>
      </c>
      <c r="CO5" s="966">
        <v>4</v>
      </c>
      <c r="CP5" s="966">
        <v>6</v>
      </c>
      <c r="CQ5" s="966">
        <v>5</v>
      </c>
      <c r="CR5" s="966">
        <v>3</v>
      </c>
      <c r="CS5" s="966">
        <v>2</v>
      </c>
      <c r="CT5" s="966">
        <v>0</v>
      </c>
      <c r="CU5" s="967">
        <v>3</v>
      </c>
      <c r="CV5" s="967">
        <v>0</v>
      </c>
      <c r="CW5" s="967">
        <v>0</v>
      </c>
      <c r="CX5" s="967">
        <v>2</v>
      </c>
      <c r="CY5" s="967">
        <v>1</v>
      </c>
      <c r="CZ5" s="967">
        <v>0</v>
      </c>
      <c r="DA5" s="695"/>
    </row>
    <row r="6" spans="2:105" ht="15" customHeight="1">
      <c r="B6" s="965" t="s">
        <v>1036</v>
      </c>
      <c r="C6" s="966">
        <f t="shared" si="2"/>
        <v>429</v>
      </c>
      <c r="D6" s="966">
        <v>1</v>
      </c>
      <c r="E6" s="966">
        <v>0</v>
      </c>
      <c r="F6" s="966">
        <v>0</v>
      </c>
      <c r="G6" s="966">
        <v>0</v>
      </c>
      <c r="H6" s="966">
        <v>0</v>
      </c>
      <c r="I6" s="966">
        <v>1</v>
      </c>
      <c r="J6" s="966">
        <v>0</v>
      </c>
      <c r="K6" s="966">
        <v>0</v>
      </c>
      <c r="L6" s="966">
        <v>0</v>
      </c>
      <c r="M6" s="966">
        <v>1</v>
      </c>
      <c r="N6" s="966">
        <v>0</v>
      </c>
      <c r="O6" s="966">
        <v>1</v>
      </c>
      <c r="P6" s="966">
        <v>0</v>
      </c>
      <c r="Q6" s="966">
        <v>1</v>
      </c>
      <c r="R6" s="966">
        <v>1</v>
      </c>
      <c r="S6" s="966">
        <v>2</v>
      </c>
      <c r="T6" s="966">
        <v>3</v>
      </c>
      <c r="U6" s="966">
        <v>2</v>
      </c>
      <c r="V6" s="966">
        <v>2</v>
      </c>
      <c r="W6" s="966">
        <v>4</v>
      </c>
      <c r="X6" s="966">
        <v>1</v>
      </c>
      <c r="Y6" s="966">
        <v>5</v>
      </c>
      <c r="Z6" s="966">
        <v>2</v>
      </c>
      <c r="AA6" s="966">
        <v>3</v>
      </c>
      <c r="AB6" s="966">
        <v>2</v>
      </c>
      <c r="AC6" s="966">
        <v>8</v>
      </c>
      <c r="AD6" s="966">
        <v>6</v>
      </c>
      <c r="AE6" s="966">
        <v>9</v>
      </c>
      <c r="AF6" s="966">
        <v>8</v>
      </c>
      <c r="AG6" s="966">
        <v>3</v>
      </c>
      <c r="AH6" s="966">
        <v>4</v>
      </c>
      <c r="AI6" s="966">
        <v>8</v>
      </c>
      <c r="AJ6" s="966">
        <v>7</v>
      </c>
      <c r="AK6" s="966">
        <v>9</v>
      </c>
      <c r="AL6" s="966">
        <v>3</v>
      </c>
      <c r="AM6" s="966">
        <v>2</v>
      </c>
      <c r="AN6" s="966">
        <v>0</v>
      </c>
      <c r="AO6" s="966">
        <v>3</v>
      </c>
      <c r="AP6" s="966">
        <v>3</v>
      </c>
      <c r="AQ6" s="966">
        <v>3</v>
      </c>
      <c r="AR6" s="966">
        <v>4</v>
      </c>
      <c r="AS6" s="966">
        <v>3</v>
      </c>
      <c r="AT6" s="966">
        <v>2</v>
      </c>
      <c r="AU6" s="966">
        <v>3</v>
      </c>
      <c r="AV6" s="966">
        <v>4</v>
      </c>
      <c r="AW6" s="966">
        <v>4</v>
      </c>
      <c r="AX6" s="966">
        <v>7</v>
      </c>
      <c r="AY6" s="966">
        <v>4</v>
      </c>
      <c r="AZ6" s="966">
        <v>3</v>
      </c>
      <c r="BA6" s="966">
        <v>5</v>
      </c>
      <c r="BB6" s="966">
        <v>5</v>
      </c>
      <c r="BC6" s="966">
        <v>4</v>
      </c>
      <c r="BD6" s="966">
        <v>8</v>
      </c>
      <c r="BE6" s="966">
        <v>5</v>
      </c>
      <c r="BF6" s="966">
        <v>3</v>
      </c>
      <c r="BG6" s="966">
        <v>6</v>
      </c>
      <c r="BH6" s="966">
        <v>9</v>
      </c>
      <c r="BI6" s="966">
        <v>5</v>
      </c>
      <c r="BJ6" s="966">
        <v>8</v>
      </c>
      <c r="BK6" s="966">
        <v>7</v>
      </c>
      <c r="BL6" s="966">
        <v>8</v>
      </c>
      <c r="BM6" s="966">
        <v>6</v>
      </c>
      <c r="BN6" s="966">
        <v>7</v>
      </c>
      <c r="BO6" s="966">
        <v>7</v>
      </c>
      <c r="BP6" s="966">
        <v>7</v>
      </c>
      <c r="BQ6" s="966">
        <v>8</v>
      </c>
      <c r="BR6" s="966">
        <v>6</v>
      </c>
      <c r="BS6" s="966">
        <v>6</v>
      </c>
      <c r="BT6" s="966">
        <v>6</v>
      </c>
      <c r="BU6" s="966">
        <v>5</v>
      </c>
      <c r="BV6" s="966">
        <v>5</v>
      </c>
      <c r="BW6" s="966">
        <v>6</v>
      </c>
      <c r="BX6" s="966">
        <v>7</v>
      </c>
      <c r="BY6" s="966">
        <v>4</v>
      </c>
      <c r="BZ6" s="966">
        <v>9</v>
      </c>
      <c r="CA6" s="966">
        <v>6</v>
      </c>
      <c r="CB6" s="966">
        <v>13</v>
      </c>
      <c r="CC6" s="966">
        <v>11</v>
      </c>
      <c r="CD6" s="966">
        <v>13</v>
      </c>
      <c r="CE6" s="966">
        <v>10</v>
      </c>
      <c r="CF6" s="966">
        <v>6</v>
      </c>
      <c r="CG6" s="966">
        <v>5</v>
      </c>
      <c r="CH6" s="966">
        <v>9</v>
      </c>
      <c r="CI6" s="966">
        <v>4</v>
      </c>
      <c r="CJ6" s="966">
        <v>7</v>
      </c>
      <c r="CK6" s="966">
        <v>6</v>
      </c>
      <c r="CL6" s="966">
        <v>1</v>
      </c>
      <c r="CM6" s="966">
        <v>5</v>
      </c>
      <c r="CN6" s="966">
        <v>4</v>
      </c>
      <c r="CO6" s="966">
        <v>4</v>
      </c>
      <c r="CP6" s="966">
        <v>4</v>
      </c>
      <c r="CQ6" s="966">
        <v>3</v>
      </c>
      <c r="CR6" s="966">
        <v>3</v>
      </c>
      <c r="CS6" s="966">
        <v>5</v>
      </c>
      <c r="CT6" s="966">
        <v>2</v>
      </c>
      <c r="CU6" s="967">
        <v>0</v>
      </c>
      <c r="CV6" s="967">
        <v>0</v>
      </c>
      <c r="CW6" s="967">
        <v>2</v>
      </c>
      <c r="CX6" s="967">
        <v>1</v>
      </c>
      <c r="CY6" s="967">
        <v>0</v>
      </c>
      <c r="CZ6" s="967">
        <v>1</v>
      </c>
      <c r="DA6" s="695"/>
    </row>
    <row r="7" spans="2:105" ht="15" customHeight="1">
      <c r="B7" s="965" t="s">
        <v>1037</v>
      </c>
      <c r="C7" s="966">
        <f t="shared" si="2"/>
        <v>58</v>
      </c>
      <c r="D7" s="966">
        <v>7</v>
      </c>
      <c r="E7" s="966">
        <v>1</v>
      </c>
      <c r="F7" s="966">
        <v>0</v>
      </c>
      <c r="G7" s="966">
        <v>2</v>
      </c>
      <c r="H7" s="966">
        <v>0</v>
      </c>
      <c r="I7" s="966">
        <v>1</v>
      </c>
      <c r="J7" s="966">
        <v>0</v>
      </c>
      <c r="K7" s="966">
        <v>1</v>
      </c>
      <c r="L7" s="966">
        <v>1</v>
      </c>
      <c r="M7" s="966">
        <v>0</v>
      </c>
      <c r="N7" s="966">
        <v>2</v>
      </c>
      <c r="O7" s="966">
        <v>1</v>
      </c>
      <c r="P7" s="966">
        <v>3</v>
      </c>
      <c r="Q7" s="966">
        <v>2</v>
      </c>
      <c r="R7" s="966">
        <v>1</v>
      </c>
      <c r="S7" s="966">
        <v>0</v>
      </c>
      <c r="T7" s="966">
        <v>0</v>
      </c>
      <c r="U7" s="966">
        <v>1</v>
      </c>
      <c r="V7" s="966">
        <v>1</v>
      </c>
      <c r="W7" s="966">
        <v>0</v>
      </c>
      <c r="X7" s="966">
        <v>0</v>
      </c>
      <c r="Y7" s="966">
        <v>0</v>
      </c>
      <c r="Z7" s="966">
        <v>0</v>
      </c>
      <c r="AA7" s="966">
        <v>0</v>
      </c>
      <c r="AB7" s="966">
        <v>1</v>
      </c>
      <c r="AC7" s="966">
        <v>0</v>
      </c>
      <c r="AD7" s="966">
        <v>1</v>
      </c>
      <c r="AE7" s="966">
        <v>1</v>
      </c>
      <c r="AF7" s="966">
        <v>0</v>
      </c>
      <c r="AG7" s="966">
        <v>2</v>
      </c>
      <c r="AH7" s="966">
        <v>2</v>
      </c>
      <c r="AI7" s="966">
        <v>1</v>
      </c>
      <c r="AJ7" s="966">
        <v>0</v>
      </c>
      <c r="AK7" s="966">
        <v>0</v>
      </c>
      <c r="AL7" s="966">
        <v>0</v>
      </c>
      <c r="AM7" s="966">
        <v>0</v>
      </c>
      <c r="AN7" s="966">
        <v>0</v>
      </c>
      <c r="AO7" s="966">
        <v>1</v>
      </c>
      <c r="AP7" s="966">
        <v>0</v>
      </c>
      <c r="AQ7" s="966">
        <v>0</v>
      </c>
      <c r="AR7" s="966">
        <v>0</v>
      </c>
      <c r="AS7" s="966">
        <v>1</v>
      </c>
      <c r="AT7" s="966">
        <v>0</v>
      </c>
      <c r="AU7" s="966">
        <v>1</v>
      </c>
      <c r="AV7" s="966">
        <v>1</v>
      </c>
      <c r="AW7" s="966">
        <v>0</v>
      </c>
      <c r="AX7" s="966">
        <v>0</v>
      </c>
      <c r="AY7" s="966">
        <v>1</v>
      </c>
      <c r="AZ7" s="966">
        <v>0</v>
      </c>
      <c r="BA7" s="966">
        <v>0</v>
      </c>
      <c r="BB7" s="966">
        <v>0</v>
      </c>
      <c r="BC7" s="966">
        <v>0</v>
      </c>
      <c r="BD7" s="966">
        <v>0</v>
      </c>
      <c r="BE7" s="966">
        <v>0</v>
      </c>
      <c r="BF7" s="966">
        <v>1</v>
      </c>
      <c r="BG7" s="966">
        <v>0</v>
      </c>
      <c r="BH7" s="966">
        <v>0</v>
      </c>
      <c r="BI7" s="966">
        <v>0</v>
      </c>
      <c r="BJ7" s="966">
        <v>1</v>
      </c>
      <c r="BK7" s="966">
        <v>0</v>
      </c>
      <c r="BL7" s="966">
        <v>0</v>
      </c>
      <c r="BM7" s="966">
        <v>1</v>
      </c>
      <c r="BN7" s="966">
        <v>0</v>
      </c>
      <c r="BO7" s="966">
        <v>1</v>
      </c>
      <c r="BP7" s="966">
        <v>2</v>
      </c>
      <c r="BQ7" s="966">
        <v>2</v>
      </c>
      <c r="BR7" s="966">
        <v>0</v>
      </c>
      <c r="BS7" s="966">
        <v>0</v>
      </c>
      <c r="BT7" s="966">
        <v>0</v>
      </c>
      <c r="BU7" s="966">
        <v>1</v>
      </c>
      <c r="BV7" s="966">
        <v>0</v>
      </c>
      <c r="BW7" s="966">
        <v>0</v>
      </c>
      <c r="BX7" s="966">
        <v>0</v>
      </c>
      <c r="BY7" s="966">
        <v>0</v>
      </c>
      <c r="BZ7" s="966">
        <v>0</v>
      </c>
      <c r="CA7" s="966">
        <v>0</v>
      </c>
      <c r="CB7" s="966">
        <v>3</v>
      </c>
      <c r="CC7" s="966">
        <v>0</v>
      </c>
      <c r="CD7" s="966">
        <v>0</v>
      </c>
      <c r="CE7" s="966">
        <v>0</v>
      </c>
      <c r="CF7" s="966">
        <v>1</v>
      </c>
      <c r="CG7" s="966">
        <v>1</v>
      </c>
      <c r="CH7" s="966">
        <v>0</v>
      </c>
      <c r="CI7" s="966">
        <v>1</v>
      </c>
      <c r="CJ7" s="966">
        <v>2</v>
      </c>
      <c r="CK7" s="966">
        <v>1</v>
      </c>
      <c r="CL7" s="966">
        <v>0</v>
      </c>
      <c r="CM7" s="966">
        <v>0</v>
      </c>
      <c r="CN7" s="966">
        <v>1</v>
      </c>
      <c r="CO7" s="966">
        <v>1</v>
      </c>
      <c r="CP7" s="966">
        <v>0</v>
      </c>
      <c r="CQ7" s="966">
        <v>0</v>
      </c>
      <c r="CR7" s="966">
        <v>0</v>
      </c>
      <c r="CS7" s="966">
        <v>0</v>
      </c>
      <c r="CT7" s="966">
        <v>0</v>
      </c>
      <c r="CU7" s="967">
        <v>0</v>
      </c>
      <c r="CV7" s="967">
        <v>0</v>
      </c>
      <c r="CW7" s="967">
        <v>1</v>
      </c>
      <c r="CX7" s="967">
        <v>0</v>
      </c>
      <c r="CY7" s="967">
        <v>0</v>
      </c>
      <c r="CZ7" s="967">
        <v>0</v>
      </c>
      <c r="DA7" s="695"/>
    </row>
    <row r="8" spans="2:105" ht="15" customHeight="1">
      <c r="B8" s="965" t="s">
        <v>1038</v>
      </c>
      <c r="C8" s="966">
        <f t="shared" si="2"/>
        <v>23</v>
      </c>
      <c r="D8" s="966">
        <v>2</v>
      </c>
      <c r="E8" s="966">
        <v>0</v>
      </c>
      <c r="F8" s="966">
        <v>0</v>
      </c>
      <c r="G8" s="966">
        <v>0</v>
      </c>
      <c r="H8" s="966">
        <v>0</v>
      </c>
      <c r="I8" s="966">
        <v>0</v>
      </c>
      <c r="J8" s="966">
        <v>1</v>
      </c>
      <c r="K8" s="966">
        <v>0</v>
      </c>
      <c r="L8" s="966">
        <v>1</v>
      </c>
      <c r="M8" s="966">
        <v>0</v>
      </c>
      <c r="N8" s="966">
        <v>0</v>
      </c>
      <c r="O8" s="966">
        <v>0</v>
      </c>
      <c r="P8" s="966">
        <v>0</v>
      </c>
      <c r="Q8" s="966">
        <v>0</v>
      </c>
      <c r="R8" s="966">
        <v>0</v>
      </c>
      <c r="S8" s="966">
        <v>0</v>
      </c>
      <c r="T8" s="966">
        <v>0</v>
      </c>
      <c r="U8" s="966">
        <v>0</v>
      </c>
      <c r="V8" s="966">
        <v>0</v>
      </c>
      <c r="W8" s="966">
        <v>0</v>
      </c>
      <c r="X8" s="966">
        <v>0</v>
      </c>
      <c r="Y8" s="966">
        <v>0</v>
      </c>
      <c r="Z8" s="966">
        <v>1</v>
      </c>
      <c r="AA8" s="966">
        <v>0</v>
      </c>
      <c r="AB8" s="966">
        <v>1</v>
      </c>
      <c r="AC8" s="966">
        <v>0</v>
      </c>
      <c r="AD8" s="966">
        <v>0</v>
      </c>
      <c r="AE8" s="966">
        <v>0</v>
      </c>
      <c r="AF8" s="966">
        <v>0</v>
      </c>
      <c r="AG8" s="966">
        <v>0</v>
      </c>
      <c r="AH8" s="966">
        <v>0</v>
      </c>
      <c r="AI8" s="966">
        <v>0</v>
      </c>
      <c r="AJ8" s="966">
        <v>0</v>
      </c>
      <c r="AK8" s="966">
        <v>0</v>
      </c>
      <c r="AL8" s="966">
        <v>0</v>
      </c>
      <c r="AM8" s="966">
        <v>0</v>
      </c>
      <c r="AN8" s="966">
        <v>0</v>
      </c>
      <c r="AO8" s="966">
        <v>0</v>
      </c>
      <c r="AP8" s="966">
        <v>0</v>
      </c>
      <c r="AQ8" s="966">
        <v>0</v>
      </c>
      <c r="AR8" s="966">
        <v>1</v>
      </c>
      <c r="AS8" s="966">
        <v>1</v>
      </c>
      <c r="AT8" s="966">
        <v>0</v>
      </c>
      <c r="AU8" s="966">
        <v>0</v>
      </c>
      <c r="AV8" s="966">
        <v>1</v>
      </c>
      <c r="AW8" s="966">
        <v>0</v>
      </c>
      <c r="AX8" s="966">
        <v>0</v>
      </c>
      <c r="AY8" s="966">
        <v>1</v>
      </c>
      <c r="AZ8" s="966">
        <v>0</v>
      </c>
      <c r="BA8" s="966">
        <v>0</v>
      </c>
      <c r="BB8" s="966">
        <v>0</v>
      </c>
      <c r="BC8" s="966">
        <v>0</v>
      </c>
      <c r="BD8" s="966">
        <v>0</v>
      </c>
      <c r="BE8" s="966">
        <v>0</v>
      </c>
      <c r="BF8" s="966">
        <v>0</v>
      </c>
      <c r="BG8" s="966">
        <v>0</v>
      </c>
      <c r="BH8" s="966">
        <v>0</v>
      </c>
      <c r="BI8" s="966">
        <v>0</v>
      </c>
      <c r="BJ8" s="966">
        <v>2</v>
      </c>
      <c r="BK8" s="966">
        <v>0</v>
      </c>
      <c r="BL8" s="966">
        <v>1</v>
      </c>
      <c r="BM8" s="966">
        <v>0</v>
      </c>
      <c r="BN8" s="966">
        <v>0</v>
      </c>
      <c r="BO8" s="966">
        <v>0</v>
      </c>
      <c r="BP8" s="966">
        <v>0</v>
      </c>
      <c r="BQ8" s="966">
        <v>0</v>
      </c>
      <c r="BR8" s="966">
        <v>0</v>
      </c>
      <c r="BS8" s="966">
        <v>1</v>
      </c>
      <c r="BT8" s="966">
        <v>1</v>
      </c>
      <c r="BU8" s="966">
        <v>2</v>
      </c>
      <c r="BV8" s="966">
        <v>1</v>
      </c>
      <c r="BW8" s="966">
        <v>0</v>
      </c>
      <c r="BX8" s="966">
        <v>0</v>
      </c>
      <c r="BY8" s="966">
        <v>0</v>
      </c>
      <c r="BZ8" s="966">
        <v>0</v>
      </c>
      <c r="CA8" s="966">
        <v>0</v>
      </c>
      <c r="CB8" s="966">
        <v>1</v>
      </c>
      <c r="CC8" s="966">
        <v>0</v>
      </c>
      <c r="CD8" s="966">
        <v>0</v>
      </c>
      <c r="CE8" s="966">
        <v>0</v>
      </c>
      <c r="CF8" s="966">
        <v>1</v>
      </c>
      <c r="CG8" s="966">
        <v>1</v>
      </c>
      <c r="CH8" s="966">
        <v>0</v>
      </c>
      <c r="CI8" s="966">
        <v>1</v>
      </c>
      <c r="CJ8" s="966">
        <v>0</v>
      </c>
      <c r="CK8" s="966">
        <v>0</v>
      </c>
      <c r="CL8" s="966">
        <v>0</v>
      </c>
      <c r="CM8" s="966">
        <v>0</v>
      </c>
      <c r="CN8" s="966">
        <v>0</v>
      </c>
      <c r="CO8" s="966">
        <v>0</v>
      </c>
      <c r="CP8" s="966">
        <v>0</v>
      </c>
      <c r="CQ8" s="966">
        <v>0</v>
      </c>
      <c r="CR8" s="966">
        <v>0</v>
      </c>
      <c r="CS8" s="966">
        <v>0</v>
      </c>
      <c r="CT8" s="966">
        <v>0</v>
      </c>
      <c r="CU8" s="967">
        <v>1</v>
      </c>
      <c r="CV8" s="967">
        <v>0</v>
      </c>
      <c r="CW8" s="967">
        <v>0</v>
      </c>
      <c r="CX8" s="967">
        <v>0</v>
      </c>
      <c r="CY8" s="967">
        <v>0</v>
      </c>
      <c r="CZ8" s="967">
        <v>0</v>
      </c>
      <c r="DA8" s="695"/>
    </row>
    <row r="9" spans="2:105" ht="15" customHeight="1">
      <c r="B9" s="965" t="s">
        <v>1039</v>
      </c>
      <c r="C9" s="966">
        <f t="shared" si="2"/>
        <v>54</v>
      </c>
      <c r="D9" s="966">
        <v>11</v>
      </c>
      <c r="E9" s="966">
        <v>5</v>
      </c>
      <c r="F9" s="966">
        <v>1</v>
      </c>
      <c r="G9" s="966">
        <v>0</v>
      </c>
      <c r="H9" s="966">
        <v>0</v>
      </c>
      <c r="I9" s="966">
        <v>0</v>
      </c>
      <c r="J9" s="966">
        <v>0</v>
      </c>
      <c r="K9" s="966">
        <v>1</v>
      </c>
      <c r="L9" s="966">
        <v>1</v>
      </c>
      <c r="M9" s="966">
        <v>0</v>
      </c>
      <c r="N9" s="966">
        <v>0</v>
      </c>
      <c r="O9" s="966">
        <v>1</v>
      </c>
      <c r="P9" s="966">
        <v>0</v>
      </c>
      <c r="Q9" s="966">
        <v>0</v>
      </c>
      <c r="R9" s="966">
        <v>1</v>
      </c>
      <c r="S9" s="966">
        <v>0</v>
      </c>
      <c r="T9" s="966">
        <v>0</v>
      </c>
      <c r="U9" s="966">
        <v>0</v>
      </c>
      <c r="V9" s="966">
        <v>0</v>
      </c>
      <c r="W9" s="966">
        <v>0</v>
      </c>
      <c r="X9" s="966">
        <v>1</v>
      </c>
      <c r="Y9" s="966">
        <v>0</v>
      </c>
      <c r="Z9" s="966">
        <v>1</v>
      </c>
      <c r="AA9" s="966">
        <v>1</v>
      </c>
      <c r="AB9" s="966">
        <v>0</v>
      </c>
      <c r="AC9" s="966">
        <v>1</v>
      </c>
      <c r="AD9" s="966">
        <v>1</v>
      </c>
      <c r="AE9" s="966">
        <v>1</v>
      </c>
      <c r="AF9" s="966">
        <v>0</v>
      </c>
      <c r="AG9" s="966">
        <v>0</v>
      </c>
      <c r="AH9" s="966">
        <v>0</v>
      </c>
      <c r="AI9" s="966">
        <v>2</v>
      </c>
      <c r="AJ9" s="966">
        <v>1</v>
      </c>
      <c r="AK9" s="966">
        <v>1</v>
      </c>
      <c r="AL9" s="966">
        <v>0</v>
      </c>
      <c r="AM9" s="966">
        <v>0</v>
      </c>
      <c r="AN9" s="966">
        <v>1</v>
      </c>
      <c r="AO9" s="966">
        <v>1</v>
      </c>
      <c r="AP9" s="966">
        <v>0</v>
      </c>
      <c r="AQ9" s="966">
        <v>0</v>
      </c>
      <c r="AR9" s="966">
        <v>0</v>
      </c>
      <c r="AS9" s="966">
        <v>0</v>
      </c>
      <c r="AT9" s="966">
        <v>3</v>
      </c>
      <c r="AU9" s="966">
        <v>0</v>
      </c>
      <c r="AV9" s="966">
        <v>0</v>
      </c>
      <c r="AW9" s="966">
        <v>0</v>
      </c>
      <c r="AX9" s="966">
        <v>1</v>
      </c>
      <c r="AY9" s="966">
        <v>1</v>
      </c>
      <c r="AZ9" s="966">
        <v>0</v>
      </c>
      <c r="BA9" s="966">
        <v>0</v>
      </c>
      <c r="BB9" s="966">
        <v>1</v>
      </c>
      <c r="BC9" s="966">
        <v>1</v>
      </c>
      <c r="BD9" s="966">
        <v>0</v>
      </c>
      <c r="BE9" s="966">
        <v>0</v>
      </c>
      <c r="BF9" s="966">
        <v>0</v>
      </c>
      <c r="BG9" s="966">
        <v>0</v>
      </c>
      <c r="BH9" s="966">
        <v>0</v>
      </c>
      <c r="BI9" s="966">
        <v>1</v>
      </c>
      <c r="BJ9" s="966">
        <v>0</v>
      </c>
      <c r="BK9" s="966">
        <v>1</v>
      </c>
      <c r="BL9" s="966">
        <v>0</v>
      </c>
      <c r="BM9" s="966">
        <v>1</v>
      </c>
      <c r="BN9" s="966">
        <v>0</v>
      </c>
      <c r="BO9" s="966">
        <v>0</v>
      </c>
      <c r="BP9" s="966">
        <v>0</v>
      </c>
      <c r="BQ9" s="966">
        <v>0</v>
      </c>
      <c r="BR9" s="966">
        <v>1</v>
      </c>
      <c r="BS9" s="966">
        <v>2</v>
      </c>
      <c r="BT9" s="966">
        <v>1</v>
      </c>
      <c r="BU9" s="966">
        <v>0</v>
      </c>
      <c r="BV9" s="966">
        <v>0</v>
      </c>
      <c r="BW9" s="966">
        <v>0</v>
      </c>
      <c r="BX9" s="966">
        <v>0</v>
      </c>
      <c r="BY9" s="966">
        <v>0</v>
      </c>
      <c r="BZ9" s="966">
        <v>3</v>
      </c>
      <c r="CA9" s="966">
        <v>1</v>
      </c>
      <c r="CB9" s="966">
        <v>1</v>
      </c>
      <c r="CC9" s="966">
        <v>0</v>
      </c>
      <c r="CD9" s="966">
        <v>0</v>
      </c>
      <c r="CE9" s="966">
        <v>0</v>
      </c>
      <c r="CF9" s="966">
        <v>0</v>
      </c>
      <c r="CG9" s="966">
        <v>0</v>
      </c>
      <c r="CH9" s="966">
        <v>0</v>
      </c>
      <c r="CI9" s="966">
        <v>1</v>
      </c>
      <c r="CJ9" s="966">
        <v>0</v>
      </c>
      <c r="CK9" s="966">
        <v>0</v>
      </c>
      <c r="CL9" s="966">
        <v>0</v>
      </c>
      <c r="CM9" s="966">
        <v>0</v>
      </c>
      <c r="CN9" s="966">
        <v>1</v>
      </c>
      <c r="CO9" s="966">
        <v>0</v>
      </c>
      <c r="CP9" s="966">
        <v>0</v>
      </c>
      <c r="CQ9" s="966">
        <v>0</v>
      </c>
      <c r="CR9" s="966">
        <v>0</v>
      </c>
      <c r="CS9" s="966">
        <v>0</v>
      </c>
      <c r="CT9" s="966">
        <v>0</v>
      </c>
      <c r="CU9" s="967">
        <v>0</v>
      </c>
      <c r="CV9" s="967">
        <v>0</v>
      </c>
      <c r="CW9" s="967">
        <v>0</v>
      </c>
      <c r="CX9" s="967">
        <v>0</v>
      </c>
      <c r="CY9" s="967">
        <v>0</v>
      </c>
      <c r="CZ9" s="967">
        <v>0</v>
      </c>
      <c r="DA9" s="695"/>
    </row>
    <row r="10" spans="2:105" ht="15" customHeight="1">
      <c r="B10" s="965" t="s">
        <v>1040</v>
      </c>
      <c r="C10" s="966">
        <f t="shared" si="2"/>
        <v>769</v>
      </c>
      <c r="D10" s="966">
        <v>13</v>
      </c>
      <c r="E10" s="966">
        <v>6</v>
      </c>
      <c r="F10" s="966">
        <v>2</v>
      </c>
      <c r="G10" s="966">
        <v>2</v>
      </c>
      <c r="H10" s="966">
        <v>3</v>
      </c>
      <c r="I10" s="966">
        <v>4</v>
      </c>
      <c r="J10" s="966">
        <v>1</v>
      </c>
      <c r="K10" s="966">
        <v>1</v>
      </c>
      <c r="L10" s="966">
        <v>4</v>
      </c>
      <c r="M10" s="966">
        <v>2</v>
      </c>
      <c r="N10" s="966">
        <v>2</v>
      </c>
      <c r="O10" s="966">
        <v>3</v>
      </c>
      <c r="P10" s="966">
        <v>3</v>
      </c>
      <c r="Q10" s="966">
        <v>2</v>
      </c>
      <c r="R10" s="966">
        <v>1</v>
      </c>
      <c r="S10" s="966">
        <v>2</v>
      </c>
      <c r="T10" s="966">
        <v>2</v>
      </c>
      <c r="U10" s="966">
        <v>0</v>
      </c>
      <c r="V10" s="966">
        <v>1</v>
      </c>
      <c r="W10" s="966">
        <v>4</v>
      </c>
      <c r="X10" s="966">
        <v>0</v>
      </c>
      <c r="Y10" s="966">
        <v>3</v>
      </c>
      <c r="Z10" s="966">
        <v>2</v>
      </c>
      <c r="AA10" s="966">
        <v>3</v>
      </c>
      <c r="AB10" s="966">
        <v>2</v>
      </c>
      <c r="AC10" s="966">
        <v>6</v>
      </c>
      <c r="AD10" s="966">
        <v>2</v>
      </c>
      <c r="AE10" s="966">
        <v>1</v>
      </c>
      <c r="AF10" s="966">
        <v>4</v>
      </c>
      <c r="AG10" s="966">
        <v>2</v>
      </c>
      <c r="AH10" s="966">
        <v>3</v>
      </c>
      <c r="AI10" s="966">
        <v>1</v>
      </c>
      <c r="AJ10" s="966">
        <v>1</v>
      </c>
      <c r="AK10" s="966">
        <v>6</v>
      </c>
      <c r="AL10" s="966">
        <v>2</v>
      </c>
      <c r="AM10" s="966">
        <v>2</v>
      </c>
      <c r="AN10" s="966">
        <v>1</v>
      </c>
      <c r="AO10" s="966">
        <v>2</v>
      </c>
      <c r="AP10" s="966">
        <v>3</v>
      </c>
      <c r="AQ10" s="966">
        <v>3</v>
      </c>
      <c r="AR10" s="966">
        <v>3</v>
      </c>
      <c r="AS10" s="966">
        <v>5</v>
      </c>
      <c r="AT10" s="966">
        <v>4</v>
      </c>
      <c r="AU10" s="966">
        <v>5</v>
      </c>
      <c r="AV10" s="966">
        <v>2</v>
      </c>
      <c r="AW10" s="966">
        <v>2</v>
      </c>
      <c r="AX10" s="966">
        <v>4</v>
      </c>
      <c r="AY10" s="966">
        <v>4</v>
      </c>
      <c r="AZ10" s="966">
        <v>2</v>
      </c>
      <c r="BA10" s="966">
        <v>2</v>
      </c>
      <c r="BB10" s="966">
        <v>7</v>
      </c>
      <c r="BC10" s="966">
        <v>6</v>
      </c>
      <c r="BD10" s="966">
        <v>6</v>
      </c>
      <c r="BE10" s="966">
        <v>7</v>
      </c>
      <c r="BF10" s="966">
        <v>6</v>
      </c>
      <c r="BG10" s="966">
        <v>3</v>
      </c>
      <c r="BH10" s="966">
        <v>1</v>
      </c>
      <c r="BI10" s="966">
        <v>9</v>
      </c>
      <c r="BJ10" s="966">
        <v>3</v>
      </c>
      <c r="BK10" s="966">
        <v>8</v>
      </c>
      <c r="BL10" s="966">
        <v>5</v>
      </c>
      <c r="BM10" s="966">
        <v>12</v>
      </c>
      <c r="BN10" s="966">
        <v>5</v>
      </c>
      <c r="BO10" s="966">
        <v>16</v>
      </c>
      <c r="BP10" s="966">
        <v>8</v>
      </c>
      <c r="BQ10" s="966">
        <v>6</v>
      </c>
      <c r="BR10" s="966">
        <v>15</v>
      </c>
      <c r="BS10" s="966">
        <v>12</v>
      </c>
      <c r="BT10" s="966">
        <v>18</v>
      </c>
      <c r="BU10" s="966">
        <v>13</v>
      </c>
      <c r="BV10" s="966">
        <v>16</v>
      </c>
      <c r="BW10" s="966">
        <v>14</v>
      </c>
      <c r="BX10" s="966">
        <v>15</v>
      </c>
      <c r="BY10" s="966">
        <v>11</v>
      </c>
      <c r="BZ10" s="966">
        <v>12</v>
      </c>
      <c r="CA10" s="966">
        <v>12</v>
      </c>
      <c r="CB10" s="966">
        <v>12</v>
      </c>
      <c r="CC10" s="966">
        <v>15</v>
      </c>
      <c r="CD10" s="966">
        <v>18</v>
      </c>
      <c r="CE10" s="966">
        <v>25</v>
      </c>
      <c r="CF10" s="966">
        <v>11</v>
      </c>
      <c r="CG10" s="966">
        <v>23</v>
      </c>
      <c r="CH10" s="966">
        <v>15</v>
      </c>
      <c r="CI10" s="966">
        <v>18</v>
      </c>
      <c r="CJ10" s="966">
        <v>17</v>
      </c>
      <c r="CK10" s="966">
        <v>14</v>
      </c>
      <c r="CL10" s="966">
        <v>21</v>
      </c>
      <c r="CM10" s="966">
        <v>16</v>
      </c>
      <c r="CN10" s="966">
        <v>21</v>
      </c>
      <c r="CO10" s="966">
        <v>26</v>
      </c>
      <c r="CP10" s="966">
        <v>21</v>
      </c>
      <c r="CQ10" s="966">
        <v>17</v>
      </c>
      <c r="CR10" s="966">
        <v>11</v>
      </c>
      <c r="CS10" s="966">
        <v>14</v>
      </c>
      <c r="CT10" s="966">
        <v>11</v>
      </c>
      <c r="CU10" s="967">
        <v>10</v>
      </c>
      <c r="CV10" s="967">
        <v>15</v>
      </c>
      <c r="CW10" s="967">
        <v>13</v>
      </c>
      <c r="CX10" s="967">
        <v>12</v>
      </c>
      <c r="CY10" s="967">
        <v>6</v>
      </c>
      <c r="CZ10" s="967">
        <v>1</v>
      </c>
      <c r="DA10" s="695"/>
    </row>
    <row r="11" spans="2:105" ht="15" customHeight="1">
      <c r="B11" s="965" t="s">
        <v>1041</v>
      </c>
      <c r="C11" s="966">
        <f t="shared" si="2"/>
        <v>710</v>
      </c>
      <c r="D11" s="966">
        <v>7</v>
      </c>
      <c r="E11" s="966">
        <v>1</v>
      </c>
      <c r="F11" s="966">
        <v>2</v>
      </c>
      <c r="G11" s="966">
        <v>0</v>
      </c>
      <c r="H11" s="966">
        <v>2</v>
      </c>
      <c r="I11" s="966">
        <v>0</v>
      </c>
      <c r="J11" s="966">
        <v>0</v>
      </c>
      <c r="K11" s="966">
        <v>0</v>
      </c>
      <c r="L11" s="966">
        <v>1</v>
      </c>
      <c r="M11" s="966">
        <v>0</v>
      </c>
      <c r="N11" s="966">
        <v>0</v>
      </c>
      <c r="O11" s="966">
        <v>0</v>
      </c>
      <c r="P11" s="966">
        <v>0</v>
      </c>
      <c r="Q11" s="966">
        <v>0</v>
      </c>
      <c r="R11" s="966">
        <v>0</v>
      </c>
      <c r="S11" s="966">
        <v>0</v>
      </c>
      <c r="T11" s="966">
        <v>1</v>
      </c>
      <c r="U11" s="966">
        <v>2</v>
      </c>
      <c r="V11" s="966">
        <v>2</v>
      </c>
      <c r="W11" s="966">
        <v>3</v>
      </c>
      <c r="X11" s="966">
        <v>3</v>
      </c>
      <c r="Y11" s="966">
        <v>6</v>
      </c>
      <c r="Z11" s="966">
        <v>13</v>
      </c>
      <c r="AA11" s="966">
        <v>15</v>
      </c>
      <c r="AB11" s="966">
        <v>22</v>
      </c>
      <c r="AC11" s="966">
        <v>22</v>
      </c>
      <c r="AD11" s="966">
        <v>23</v>
      </c>
      <c r="AE11" s="966">
        <v>21</v>
      </c>
      <c r="AF11" s="966">
        <v>20</v>
      </c>
      <c r="AG11" s="966">
        <v>34</v>
      </c>
      <c r="AH11" s="966">
        <v>40</v>
      </c>
      <c r="AI11" s="966">
        <v>35</v>
      </c>
      <c r="AJ11" s="966">
        <v>26</v>
      </c>
      <c r="AK11" s="966">
        <v>23</v>
      </c>
      <c r="AL11" s="966">
        <v>24</v>
      </c>
      <c r="AM11" s="966">
        <v>21</v>
      </c>
      <c r="AN11" s="966">
        <v>17</v>
      </c>
      <c r="AO11" s="966">
        <v>18</v>
      </c>
      <c r="AP11" s="966">
        <v>12</v>
      </c>
      <c r="AQ11" s="966">
        <v>21</v>
      </c>
      <c r="AR11" s="966">
        <v>15</v>
      </c>
      <c r="AS11" s="966">
        <v>18</v>
      </c>
      <c r="AT11" s="966">
        <v>21</v>
      </c>
      <c r="AU11" s="966">
        <v>19</v>
      </c>
      <c r="AV11" s="966">
        <v>15</v>
      </c>
      <c r="AW11" s="966">
        <v>11</v>
      </c>
      <c r="AX11" s="966">
        <v>14</v>
      </c>
      <c r="AY11" s="966">
        <v>15</v>
      </c>
      <c r="AZ11" s="966">
        <v>12</v>
      </c>
      <c r="BA11" s="966">
        <v>9</v>
      </c>
      <c r="BB11" s="966">
        <v>7</v>
      </c>
      <c r="BC11" s="966">
        <v>15</v>
      </c>
      <c r="BD11" s="966">
        <v>7</v>
      </c>
      <c r="BE11" s="966">
        <v>9</v>
      </c>
      <c r="BF11" s="966">
        <v>7</v>
      </c>
      <c r="BG11" s="966">
        <v>4</v>
      </c>
      <c r="BH11" s="966">
        <v>9</v>
      </c>
      <c r="BI11" s="966">
        <v>3</v>
      </c>
      <c r="BJ11" s="966">
        <v>9</v>
      </c>
      <c r="BK11" s="966">
        <v>5</v>
      </c>
      <c r="BL11" s="966">
        <v>9</v>
      </c>
      <c r="BM11" s="966">
        <v>4</v>
      </c>
      <c r="BN11" s="966">
        <v>6</v>
      </c>
      <c r="BO11" s="966">
        <v>1</v>
      </c>
      <c r="BP11" s="966">
        <v>2</v>
      </c>
      <c r="BQ11" s="966">
        <v>3</v>
      </c>
      <c r="BR11" s="966">
        <v>1</v>
      </c>
      <c r="BS11" s="966">
        <v>3</v>
      </c>
      <c r="BT11" s="966">
        <v>2</v>
      </c>
      <c r="BU11" s="966">
        <v>2</v>
      </c>
      <c r="BV11" s="966">
        <v>1</v>
      </c>
      <c r="BW11" s="966">
        <v>4</v>
      </c>
      <c r="BX11" s="966">
        <v>1</v>
      </c>
      <c r="BY11" s="966">
        <v>1</v>
      </c>
      <c r="BZ11" s="966">
        <v>2</v>
      </c>
      <c r="CA11" s="966">
        <v>0</v>
      </c>
      <c r="CB11" s="966">
        <v>1</v>
      </c>
      <c r="CC11" s="966">
        <v>2</v>
      </c>
      <c r="CD11" s="966">
        <v>0</v>
      </c>
      <c r="CE11" s="966">
        <v>2</v>
      </c>
      <c r="CF11" s="966">
        <v>0</v>
      </c>
      <c r="CG11" s="966">
        <v>0</v>
      </c>
      <c r="CH11" s="966">
        <v>0</v>
      </c>
      <c r="CI11" s="966">
        <v>0</v>
      </c>
      <c r="CJ11" s="966">
        <v>1</v>
      </c>
      <c r="CK11" s="966">
        <v>0</v>
      </c>
      <c r="CL11" s="966">
        <v>0</v>
      </c>
      <c r="CM11" s="966">
        <v>0</v>
      </c>
      <c r="CN11" s="966">
        <v>0</v>
      </c>
      <c r="CO11" s="966">
        <v>0</v>
      </c>
      <c r="CP11" s="966">
        <v>0</v>
      </c>
      <c r="CQ11" s="966">
        <v>0</v>
      </c>
      <c r="CR11" s="966">
        <v>1</v>
      </c>
      <c r="CS11" s="966">
        <v>0</v>
      </c>
      <c r="CT11" s="966">
        <v>0</v>
      </c>
      <c r="CU11" s="967">
        <v>0</v>
      </c>
      <c r="CV11" s="967">
        <v>0</v>
      </c>
      <c r="CW11" s="967">
        <v>0</v>
      </c>
      <c r="CX11" s="967">
        <v>0</v>
      </c>
      <c r="CY11" s="967">
        <v>0</v>
      </c>
      <c r="CZ11" s="967">
        <v>0</v>
      </c>
      <c r="DA11" s="695"/>
    </row>
    <row r="12" spans="2:105" ht="15" customHeight="1">
      <c r="B12" s="965" t="s">
        <v>1042</v>
      </c>
      <c r="C12" s="966">
        <f t="shared" si="2"/>
        <v>120</v>
      </c>
      <c r="D12" s="966">
        <v>0</v>
      </c>
      <c r="E12" s="966">
        <v>0</v>
      </c>
      <c r="F12" s="966">
        <v>0</v>
      </c>
      <c r="G12" s="966">
        <v>0</v>
      </c>
      <c r="H12" s="966">
        <v>0</v>
      </c>
      <c r="I12" s="966">
        <v>0</v>
      </c>
      <c r="J12" s="966">
        <v>0</v>
      </c>
      <c r="K12" s="966">
        <v>0</v>
      </c>
      <c r="L12" s="966">
        <v>0</v>
      </c>
      <c r="M12" s="966">
        <v>0</v>
      </c>
      <c r="N12" s="966">
        <v>0</v>
      </c>
      <c r="O12" s="966">
        <v>0</v>
      </c>
      <c r="P12" s="966">
        <v>0</v>
      </c>
      <c r="Q12" s="966">
        <v>0</v>
      </c>
      <c r="R12" s="966">
        <v>1</v>
      </c>
      <c r="S12" s="966">
        <v>0</v>
      </c>
      <c r="T12" s="966">
        <v>0</v>
      </c>
      <c r="U12" s="966">
        <v>0</v>
      </c>
      <c r="V12" s="966">
        <v>0</v>
      </c>
      <c r="W12" s="966">
        <v>0</v>
      </c>
      <c r="X12" s="966">
        <v>0</v>
      </c>
      <c r="Y12" s="966">
        <v>0</v>
      </c>
      <c r="Z12" s="966">
        <v>0</v>
      </c>
      <c r="AA12" s="966">
        <v>0</v>
      </c>
      <c r="AB12" s="966">
        <v>0</v>
      </c>
      <c r="AC12" s="966">
        <v>0</v>
      </c>
      <c r="AD12" s="966">
        <v>0</v>
      </c>
      <c r="AE12" s="966">
        <v>0</v>
      </c>
      <c r="AF12" s="966">
        <v>0</v>
      </c>
      <c r="AG12" s="966">
        <v>0</v>
      </c>
      <c r="AH12" s="966">
        <v>0</v>
      </c>
      <c r="AI12" s="966">
        <v>1</v>
      </c>
      <c r="AJ12" s="966">
        <v>0</v>
      </c>
      <c r="AK12" s="966">
        <v>0</v>
      </c>
      <c r="AL12" s="966">
        <v>0</v>
      </c>
      <c r="AM12" s="966">
        <v>1</v>
      </c>
      <c r="AN12" s="966">
        <v>0</v>
      </c>
      <c r="AO12" s="966">
        <v>0</v>
      </c>
      <c r="AP12" s="966">
        <v>0</v>
      </c>
      <c r="AQ12" s="966">
        <v>0</v>
      </c>
      <c r="AR12" s="966">
        <v>0</v>
      </c>
      <c r="AS12" s="966">
        <v>0</v>
      </c>
      <c r="AT12" s="966">
        <v>0</v>
      </c>
      <c r="AU12" s="966">
        <v>0</v>
      </c>
      <c r="AV12" s="966">
        <v>1</v>
      </c>
      <c r="AW12" s="966">
        <v>4</v>
      </c>
      <c r="AX12" s="966">
        <v>0</v>
      </c>
      <c r="AY12" s="966">
        <v>1</v>
      </c>
      <c r="AZ12" s="966">
        <v>1</v>
      </c>
      <c r="BA12" s="966">
        <v>0</v>
      </c>
      <c r="BB12" s="966">
        <v>2</v>
      </c>
      <c r="BC12" s="966">
        <v>2</v>
      </c>
      <c r="BD12" s="966">
        <v>1</v>
      </c>
      <c r="BE12" s="966">
        <v>1</v>
      </c>
      <c r="BF12" s="966">
        <v>1</v>
      </c>
      <c r="BG12" s="966">
        <v>0</v>
      </c>
      <c r="BH12" s="966">
        <v>0</v>
      </c>
      <c r="BI12" s="966">
        <v>2</v>
      </c>
      <c r="BJ12" s="966">
        <v>2</v>
      </c>
      <c r="BK12" s="966">
        <v>3</v>
      </c>
      <c r="BL12" s="966">
        <v>4</v>
      </c>
      <c r="BM12" s="966">
        <v>2</v>
      </c>
      <c r="BN12" s="966">
        <v>1</v>
      </c>
      <c r="BO12" s="966">
        <v>1</v>
      </c>
      <c r="BP12" s="966">
        <v>4</v>
      </c>
      <c r="BQ12" s="966">
        <v>2</v>
      </c>
      <c r="BR12" s="966">
        <v>1</v>
      </c>
      <c r="BS12" s="966">
        <v>2</v>
      </c>
      <c r="BT12" s="966">
        <v>3</v>
      </c>
      <c r="BU12" s="966">
        <v>4</v>
      </c>
      <c r="BV12" s="966">
        <v>3</v>
      </c>
      <c r="BW12" s="966">
        <v>1</v>
      </c>
      <c r="BX12" s="966">
        <v>1</v>
      </c>
      <c r="BY12" s="966">
        <v>2</v>
      </c>
      <c r="BZ12" s="966">
        <v>4</v>
      </c>
      <c r="CA12" s="966">
        <v>6</v>
      </c>
      <c r="CB12" s="966">
        <v>2</v>
      </c>
      <c r="CC12" s="966">
        <v>1</v>
      </c>
      <c r="CD12" s="966">
        <v>7</v>
      </c>
      <c r="CE12" s="966">
        <v>1</v>
      </c>
      <c r="CF12" s="966">
        <v>5</v>
      </c>
      <c r="CG12" s="966">
        <v>5</v>
      </c>
      <c r="CH12" s="966">
        <v>6</v>
      </c>
      <c r="CI12" s="966">
        <v>4</v>
      </c>
      <c r="CJ12" s="966">
        <v>3</v>
      </c>
      <c r="CK12" s="966">
        <v>0</v>
      </c>
      <c r="CL12" s="966">
        <v>5</v>
      </c>
      <c r="CM12" s="966">
        <v>4</v>
      </c>
      <c r="CN12" s="966">
        <v>0</v>
      </c>
      <c r="CO12" s="966">
        <v>1</v>
      </c>
      <c r="CP12" s="966">
        <v>3</v>
      </c>
      <c r="CQ12" s="966">
        <v>3</v>
      </c>
      <c r="CR12" s="966">
        <v>1</v>
      </c>
      <c r="CS12" s="966">
        <v>0</v>
      </c>
      <c r="CT12" s="966">
        <v>0</v>
      </c>
      <c r="CU12" s="967">
        <v>1</v>
      </c>
      <c r="CV12" s="967">
        <v>0</v>
      </c>
      <c r="CW12" s="967">
        <v>2</v>
      </c>
      <c r="CX12" s="967">
        <v>0</v>
      </c>
      <c r="CY12" s="967">
        <v>1</v>
      </c>
      <c r="CZ12" s="967">
        <v>0</v>
      </c>
      <c r="DA12" s="695"/>
    </row>
    <row r="13" spans="2:105" ht="15" customHeight="1">
      <c r="B13" s="965" t="s">
        <v>1043</v>
      </c>
      <c r="C13" s="966">
        <f t="shared" si="2"/>
        <v>1719</v>
      </c>
      <c r="D13" s="966">
        <v>0</v>
      </c>
      <c r="E13" s="966">
        <v>0</v>
      </c>
      <c r="F13" s="966">
        <v>0</v>
      </c>
      <c r="G13" s="966">
        <v>0</v>
      </c>
      <c r="H13" s="966">
        <v>0</v>
      </c>
      <c r="I13" s="966">
        <v>0</v>
      </c>
      <c r="J13" s="966">
        <v>0</v>
      </c>
      <c r="K13" s="966">
        <v>0</v>
      </c>
      <c r="L13" s="966">
        <v>0</v>
      </c>
      <c r="M13" s="966">
        <v>0</v>
      </c>
      <c r="N13" s="966">
        <v>1</v>
      </c>
      <c r="O13" s="966">
        <v>0</v>
      </c>
      <c r="P13" s="966">
        <v>0</v>
      </c>
      <c r="Q13" s="966">
        <v>0</v>
      </c>
      <c r="R13" s="966">
        <v>0</v>
      </c>
      <c r="S13" s="966">
        <v>0</v>
      </c>
      <c r="T13" s="966">
        <v>1</v>
      </c>
      <c r="U13" s="966">
        <v>1</v>
      </c>
      <c r="V13" s="966">
        <v>0</v>
      </c>
      <c r="W13" s="966">
        <v>1</v>
      </c>
      <c r="X13" s="966">
        <v>3</v>
      </c>
      <c r="Y13" s="966">
        <v>1</v>
      </c>
      <c r="Z13" s="966">
        <v>0</v>
      </c>
      <c r="AA13" s="966">
        <v>2</v>
      </c>
      <c r="AB13" s="966">
        <v>0</v>
      </c>
      <c r="AC13" s="966">
        <v>3</v>
      </c>
      <c r="AD13" s="966">
        <v>5</v>
      </c>
      <c r="AE13" s="966">
        <v>0</v>
      </c>
      <c r="AF13" s="966">
        <v>5</v>
      </c>
      <c r="AG13" s="966">
        <v>1</v>
      </c>
      <c r="AH13" s="966">
        <v>3</v>
      </c>
      <c r="AI13" s="966">
        <v>6</v>
      </c>
      <c r="AJ13" s="966">
        <v>4</v>
      </c>
      <c r="AK13" s="966">
        <v>6</v>
      </c>
      <c r="AL13" s="966">
        <v>5</v>
      </c>
      <c r="AM13" s="966">
        <v>10</v>
      </c>
      <c r="AN13" s="966">
        <v>2</v>
      </c>
      <c r="AO13" s="966">
        <v>7</v>
      </c>
      <c r="AP13" s="966">
        <v>11</v>
      </c>
      <c r="AQ13" s="966">
        <v>4</v>
      </c>
      <c r="AR13" s="966">
        <v>3</v>
      </c>
      <c r="AS13" s="966">
        <v>10</v>
      </c>
      <c r="AT13" s="966">
        <v>8</v>
      </c>
      <c r="AU13" s="966">
        <v>11</v>
      </c>
      <c r="AV13" s="966">
        <v>13</v>
      </c>
      <c r="AW13" s="966">
        <v>9</v>
      </c>
      <c r="AX13" s="966">
        <v>12</v>
      </c>
      <c r="AY13" s="966">
        <v>22</v>
      </c>
      <c r="AZ13" s="966">
        <v>14</v>
      </c>
      <c r="BA13" s="966">
        <v>17</v>
      </c>
      <c r="BB13" s="966">
        <v>19</v>
      </c>
      <c r="BC13" s="966">
        <v>31</v>
      </c>
      <c r="BD13" s="966">
        <v>17</v>
      </c>
      <c r="BE13" s="966">
        <v>16</v>
      </c>
      <c r="BF13" s="966">
        <v>23</v>
      </c>
      <c r="BG13" s="966">
        <v>14</v>
      </c>
      <c r="BH13" s="966">
        <v>17</v>
      </c>
      <c r="BI13" s="966">
        <v>27</v>
      </c>
      <c r="BJ13" s="966">
        <v>22</v>
      </c>
      <c r="BK13" s="966">
        <v>27</v>
      </c>
      <c r="BL13" s="966">
        <v>29</v>
      </c>
      <c r="BM13" s="966">
        <v>20</v>
      </c>
      <c r="BN13" s="966">
        <v>37</v>
      </c>
      <c r="BO13" s="966">
        <v>28</v>
      </c>
      <c r="BP13" s="966">
        <v>35</v>
      </c>
      <c r="BQ13" s="966">
        <v>28</v>
      </c>
      <c r="BR13" s="966">
        <v>31</v>
      </c>
      <c r="BS13" s="966">
        <v>26</v>
      </c>
      <c r="BT13" s="966">
        <v>41</v>
      </c>
      <c r="BU13" s="966">
        <v>35</v>
      </c>
      <c r="BV13" s="966">
        <v>35</v>
      </c>
      <c r="BW13" s="966">
        <v>38</v>
      </c>
      <c r="BX13" s="966">
        <v>44</v>
      </c>
      <c r="BY13" s="966">
        <v>48</v>
      </c>
      <c r="BZ13" s="966">
        <v>33</v>
      </c>
      <c r="CA13" s="966">
        <v>41</v>
      </c>
      <c r="CB13" s="966">
        <v>48</v>
      </c>
      <c r="CC13" s="966">
        <v>48</v>
      </c>
      <c r="CD13" s="966">
        <v>41</v>
      </c>
      <c r="CE13" s="966">
        <v>55</v>
      </c>
      <c r="CF13" s="966">
        <v>46</v>
      </c>
      <c r="CG13" s="966">
        <v>52</v>
      </c>
      <c r="CH13" s="966">
        <v>61</v>
      </c>
      <c r="CI13" s="966">
        <v>45</v>
      </c>
      <c r="CJ13" s="966">
        <v>49</v>
      </c>
      <c r="CK13" s="966">
        <v>39</v>
      </c>
      <c r="CL13" s="966">
        <v>38</v>
      </c>
      <c r="CM13" s="966">
        <v>47</v>
      </c>
      <c r="CN13" s="966">
        <v>38</v>
      </c>
      <c r="CO13" s="966">
        <v>32</v>
      </c>
      <c r="CP13" s="966">
        <v>30</v>
      </c>
      <c r="CQ13" s="966">
        <v>21</v>
      </c>
      <c r="CR13" s="966">
        <v>12</v>
      </c>
      <c r="CS13" s="966">
        <v>10</v>
      </c>
      <c r="CT13" s="966">
        <v>7</v>
      </c>
      <c r="CU13" s="967">
        <v>10</v>
      </c>
      <c r="CV13" s="967">
        <v>11</v>
      </c>
      <c r="CW13" s="967">
        <v>2</v>
      </c>
      <c r="CX13" s="967">
        <v>9</v>
      </c>
      <c r="CY13" s="967">
        <v>5</v>
      </c>
      <c r="CZ13" s="967">
        <v>0</v>
      </c>
      <c r="DA13" s="695"/>
    </row>
    <row r="14" spans="2:105" ht="15" customHeight="1">
      <c r="B14" s="965" t="s">
        <v>1044</v>
      </c>
      <c r="C14" s="966">
        <f t="shared" si="2"/>
        <v>649</v>
      </c>
      <c r="D14" s="966">
        <v>0</v>
      </c>
      <c r="E14" s="966">
        <v>0</v>
      </c>
      <c r="F14" s="966">
        <v>0</v>
      </c>
      <c r="G14" s="966">
        <v>0</v>
      </c>
      <c r="H14" s="966">
        <v>0</v>
      </c>
      <c r="I14" s="966">
        <v>0</v>
      </c>
      <c r="J14" s="966">
        <v>0</v>
      </c>
      <c r="K14" s="966">
        <v>0</v>
      </c>
      <c r="L14" s="966">
        <v>0</v>
      </c>
      <c r="M14" s="966">
        <v>0</v>
      </c>
      <c r="N14" s="966">
        <v>0</v>
      </c>
      <c r="O14" s="966">
        <v>0</v>
      </c>
      <c r="P14" s="966">
        <v>0</v>
      </c>
      <c r="Q14" s="966">
        <v>0</v>
      </c>
      <c r="R14" s="966">
        <v>0</v>
      </c>
      <c r="S14" s="966">
        <v>0</v>
      </c>
      <c r="T14" s="966">
        <v>2</v>
      </c>
      <c r="U14" s="966">
        <v>0</v>
      </c>
      <c r="V14" s="966">
        <v>0</v>
      </c>
      <c r="W14" s="966">
        <v>2</v>
      </c>
      <c r="X14" s="966">
        <v>0</v>
      </c>
      <c r="Y14" s="966">
        <v>1</v>
      </c>
      <c r="Z14" s="966">
        <v>0</v>
      </c>
      <c r="AA14" s="966">
        <v>0</v>
      </c>
      <c r="AB14" s="966">
        <v>1</v>
      </c>
      <c r="AC14" s="966">
        <v>2</v>
      </c>
      <c r="AD14" s="966">
        <v>2</v>
      </c>
      <c r="AE14" s="966">
        <v>0</v>
      </c>
      <c r="AF14" s="966">
        <v>2</v>
      </c>
      <c r="AG14" s="966">
        <v>1</v>
      </c>
      <c r="AH14" s="966">
        <v>0</v>
      </c>
      <c r="AI14" s="966">
        <v>1</v>
      </c>
      <c r="AJ14" s="966">
        <v>4</v>
      </c>
      <c r="AK14" s="966">
        <v>1</v>
      </c>
      <c r="AL14" s="966">
        <v>1</v>
      </c>
      <c r="AM14" s="966">
        <v>3</v>
      </c>
      <c r="AN14" s="966">
        <v>6</v>
      </c>
      <c r="AO14" s="966">
        <v>2</v>
      </c>
      <c r="AP14" s="966">
        <v>3</v>
      </c>
      <c r="AQ14" s="966">
        <v>4</v>
      </c>
      <c r="AR14" s="966">
        <v>1</v>
      </c>
      <c r="AS14" s="966">
        <v>2</v>
      </c>
      <c r="AT14" s="966">
        <v>4</v>
      </c>
      <c r="AU14" s="966">
        <v>3</v>
      </c>
      <c r="AV14" s="966">
        <v>3</v>
      </c>
      <c r="AW14" s="966">
        <v>1</v>
      </c>
      <c r="AX14" s="966">
        <v>3</v>
      </c>
      <c r="AY14" s="966">
        <v>6</v>
      </c>
      <c r="AZ14" s="966">
        <v>3</v>
      </c>
      <c r="BA14" s="966">
        <v>8</v>
      </c>
      <c r="BB14" s="966">
        <v>6</v>
      </c>
      <c r="BC14" s="966">
        <v>9</v>
      </c>
      <c r="BD14" s="966">
        <v>10</v>
      </c>
      <c r="BE14" s="966">
        <v>8</v>
      </c>
      <c r="BF14" s="966">
        <v>9</v>
      </c>
      <c r="BG14" s="966">
        <v>8</v>
      </c>
      <c r="BH14" s="966">
        <v>9</v>
      </c>
      <c r="BI14" s="966">
        <v>7</v>
      </c>
      <c r="BJ14" s="966">
        <v>9</v>
      </c>
      <c r="BK14" s="966">
        <v>14</v>
      </c>
      <c r="BL14" s="966">
        <v>8</v>
      </c>
      <c r="BM14" s="966">
        <v>12</v>
      </c>
      <c r="BN14" s="966">
        <v>11</v>
      </c>
      <c r="BO14" s="966">
        <v>12</v>
      </c>
      <c r="BP14" s="966">
        <v>9</v>
      </c>
      <c r="BQ14" s="966">
        <v>16</v>
      </c>
      <c r="BR14" s="966">
        <v>16</v>
      </c>
      <c r="BS14" s="966">
        <v>8</v>
      </c>
      <c r="BT14" s="966">
        <v>12</v>
      </c>
      <c r="BU14" s="966">
        <v>12</v>
      </c>
      <c r="BV14" s="966">
        <v>20</v>
      </c>
      <c r="BW14" s="966">
        <v>13</v>
      </c>
      <c r="BX14" s="966">
        <v>21</v>
      </c>
      <c r="BY14" s="966">
        <v>11</v>
      </c>
      <c r="BZ14" s="966">
        <v>26</v>
      </c>
      <c r="CA14" s="966">
        <v>18</v>
      </c>
      <c r="CB14" s="966">
        <v>16</v>
      </c>
      <c r="CC14" s="966">
        <v>18</v>
      </c>
      <c r="CD14" s="966">
        <v>17</v>
      </c>
      <c r="CE14" s="966">
        <v>17</v>
      </c>
      <c r="CF14" s="966">
        <v>18</v>
      </c>
      <c r="CG14" s="966">
        <v>17</v>
      </c>
      <c r="CH14" s="966">
        <v>18</v>
      </c>
      <c r="CI14" s="966">
        <v>11</v>
      </c>
      <c r="CJ14" s="966">
        <v>18</v>
      </c>
      <c r="CK14" s="966">
        <v>14</v>
      </c>
      <c r="CL14" s="966">
        <v>14</v>
      </c>
      <c r="CM14" s="966">
        <v>11</v>
      </c>
      <c r="CN14" s="966">
        <v>11</v>
      </c>
      <c r="CO14" s="966">
        <v>12</v>
      </c>
      <c r="CP14" s="966">
        <v>11</v>
      </c>
      <c r="CQ14" s="966">
        <v>9</v>
      </c>
      <c r="CR14" s="966">
        <v>9</v>
      </c>
      <c r="CS14" s="966">
        <v>6</v>
      </c>
      <c r="CT14" s="966">
        <v>5</v>
      </c>
      <c r="CU14" s="967">
        <v>4</v>
      </c>
      <c r="CV14" s="967">
        <v>1</v>
      </c>
      <c r="CW14" s="967">
        <v>2</v>
      </c>
      <c r="CX14" s="967">
        <v>4</v>
      </c>
      <c r="CY14" s="967">
        <v>0</v>
      </c>
      <c r="CZ14" s="967">
        <v>0</v>
      </c>
      <c r="DA14" s="695"/>
    </row>
    <row r="15" spans="2:105" ht="15" customHeight="1">
      <c r="B15" s="965" t="s">
        <v>1045</v>
      </c>
      <c r="C15" s="966">
        <f t="shared" si="2"/>
        <v>705</v>
      </c>
      <c r="D15" s="966">
        <v>1</v>
      </c>
      <c r="E15" s="966">
        <v>2</v>
      </c>
      <c r="F15" s="966">
        <v>0</v>
      </c>
      <c r="G15" s="966">
        <v>0</v>
      </c>
      <c r="H15" s="966">
        <v>2</v>
      </c>
      <c r="I15" s="966">
        <v>0</v>
      </c>
      <c r="J15" s="966">
        <v>0</v>
      </c>
      <c r="K15" s="966">
        <v>0</v>
      </c>
      <c r="L15" s="966">
        <v>0</v>
      </c>
      <c r="M15" s="966">
        <v>0</v>
      </c>
      <c r="N15" s="966">
        <v>0</v>
      </c>
      <c r="O15" s="966">
        <v>0</v>
      </c>
      <c r="P15" s="966">
        <v>0</v>
      </c>
      <c r="Q15" s="966">
        <v>0</v>
      </c>
      <c r="R15" s="966">
        <v>0</v>
      </c>
      <c r="S15" s="966">
        <v>1</v>
      </c>
      <c r="T15" s="966">
        <v>0</v>
      </c>
      <c r="U15" s="966">
        <v>0</v>
      </c>
      <c r="V15" s="966">
        <v>0</v>
      </c>
      <c r="W15" s="966">
        <v>2</v>
      </c>
      <c r="X15" s="966">
        <v>0</v>
      </c>
      <c r="Y15" s="966">
        <v>0</v>
      </c>
      <c r="Z15" s="966">
        <v>1</v>
      </c>
      <c r="AA15" s="966">
        <v>1</v>
      </c>
      <c r="AB15" s="966">
        <v>0</v>
      </c>
      <c r="AC15" s="966">
        <v>0</v>
      </c>
      <c r="AD15" s="966">
        <v>2</v>
      </c>
      <c r="AE15" s="966">
        <v>0</v>
      </c>
      <c r="AF15" s="966">
        <v>0</v>
      </c>
      <c r="AG15" s="966">
        <v>0</v>
      </c>
      <c r="AH15" s="966">
        <v>2</v>
      </c>
      <c r="AI15" s="966">
        <v>0</v>
      </c>
      <c r="AJ15" s="966">
        <v>1</v>
      </c>
      <c r="AK15" s="966">
        <v>2</v>
      </c>
      <c r="AL15" s="966">
        <v>0</v>
      </c>
      <c r="AM15" s="966">
        <v>1</v>
      </c>
      <c r="AN15" s="966">
        <v>3</v>
      </c>
      <c r="AO15" s="966">
        <v>0</v>
      </c>
      <c r="AP15" s="966">
        <v>1</v>
      </c>
      <c r="AQ15" s="966">
        <v>2</v>
      </c>
      <c r="AR15" s="966">
        <v>0</v>
      </c>
      <c r="AS15" s="966">
        <v>2</v>
      </c>
      <c r="AT15" s="966">
        <v>3</v>
      </c>
      <c r="AU15" s="966">
        <v>5</v>
      </c>
      <c r="AV15" s="966">
        <v>3</v>
      </c>
      <c r="AW15" s="966">
        <v>5</v>
      </c>
      <c r="AX15" s="966">
        <v>6</v>
      </c>
      <c r="AY15" s="966">
        <v>8</v>
      </c>
      <c r="AZ15" s="966">
        <v>9</v>
      </c>
      <c r="BA15" s="966">
        <v>7</v>
      </c>
      <c r="BB15" s="966">
        <v>5</v>
      </c>
      <c r="BC15" s="966">
        <v>7</v>
      </c>
      <c r="BD15" s="966">
        <v>3</v>
      </c>
      <c r="BE15" s="966">
        <v>11</v>
      </c>
      <c r="BF15" s="966">
        <v>14</v>
      </c>
      <c r="BG15" s="966">
        <v>7</v>
      </c>
      <c r="BH15" s="966">
        <v>9</v>
      </c>
      <c r="BI15" s="966">
        <v>10</v>
      </c>
      <c r="BJ15" s="966">
        <v>16</v>
      </c>
      <c r="BK15" s="966">
        <v>8</v>
      </c>
      <c r="BL15" s="966">
        <v>18</v>
      </c>
      <c r="BM15" s="966">
        <v>11</v>
      </c>
      <c r="BN15" s="966">
        <v>16</v>
      </c>
      <c r="BO15" s="966">
        <v>14</v>
      </c>
      <c r="BP15" s="966">
        <v>16</v>
      </c>
      <c r="BQ15" s="966">
        <v>17</v>
      </c>
      <c r="BR15" s="966">
        <v>19</v>
      </c>
      <c r="BS15" s="966">
        <v>21</v>
      </c>
      <c r="BT15" s="966">
        <v>20</v>
      </c>
      <c r="BU15" s="966">
        <v>12</v>
      </c>
      <c r="BV15" s="966">
        <v>25</v>
      </c>
      <c r="BW15" s="966">
        <v>13</v>
      </c>
      <c r="BX15" s="966">
        <v>17</v>
      </c>
      <c r="BY15" s="966">
        <v>19</v>
      </c>
      <c r="BZ15" s="966">
        <v>28</v>
      </c>
      <c r="CA15" s="966">
        <v>19</v>
      </c>
      <c r="CB15" s="966">
        <v>16</v>
      </c>
      <c r="CC15" s="966">
        <v>20</v>
      </c>
      <c r="CD15" s="966">
        <v>17</v>
      </c>
      <c r="CE15" s="966">
        <v>15</v>
      </c>
      <c r="CF15" s="966">
        <v>24</v>
      </c>
      <c r="CG15" s="966">
        <v>16</v>
      </c>
      <c r="CH15" s="966">
        <v>19</v>
      </c>
      <c r="CI15" s="966">
        <v>18</v>
      </c>
      <c r="CJ15" s="966">
        <v>22</v>
      </c>
      <c r="CK15" s="966">
        <v>22</v>
      </c>
      <c r="CL15" s="966">
        <v>10</v>
      </c>
      <c r="CM15" s="966">
        <v>8</v>
      </c>
      <c r="CN15" s="966">
        <v>12</v>
      </c>
      <c r="CO15" s="966">
        <v>14</v>
      </c>
      <c r="CP15" s="966">
        <v>5</v>
      </c>
      <c r="CQ15" s="966">
        <v>6</v>
      </c>
      <c r="CR15" s="966">
        <v>3</v>
      </c>
      <c r="CS15" s="966">
        <v>2</v>
      </c>
      <c r="CT15" s="966">
        <v>2</v>
      </c>
      <c r="CU15" s="967">
        <v>0</v>
      </c>
      <c r="CV15" s="967">
        <v>4</v>
      </c>
      <c r="CW15" s="967">
        <v>0</v>
      </c>
      <c r="CX15" s="967">
        <v>2</v>
      </c>
      <c r="CY15" s="967">
        <v>1</v>
      </c>
      <c r="CZ15" s="967">
        <v>0</v>
      </c>
      <c r="DA15" s="695"/>
    </row>
    <row r="16" spans="2:105" ht="15" customHeight="1">
      <c r="B16" s="965" t="s">
        <v>1046</v>
      </c>
      <c r="C16" s="966">
        <f t="shared" si="2"/>
        <v>234</v>
      </c>
      <c r="D16" s="966">
        <v>0</v>
      </c>
      <c r="E16" s="966">
        <v>0</v>
      </c>
      <c r="F16" s="966">
        <v>0</v>
      </c>
      <c r="G16" s="966">
        <v>0</v>
      </c>
      <c r="H16" s="966">
        <v>0</v>
      </c>
      <c r="I16" s="966">
        <v>0</v>
      </c>
      <c r="J16" s="966">
        <v>0</v>
      </c>
      <c r="K16" s="966">
        <v>0</v>
      </c>
      <c r="L16" s="966">
        <v>0</v>
      </c>
      <c r="M16" s="966">
        <v>0</v>
      </c>
      <c r="N16" s="966">
        <v>0</v>
      </c>
      <c r="O16" s="966">
        <v>0</v>
      </c>
      <c r="P16" s="966">
        <v>0</v>
      </c>
      <c r="Q16" s="966">
        <v>0</v>
      </c>
      <c r="R16" s="966">
        <v>0</v>
      </c>
      <c r="S16" s="966">
        <v>0</v>
      </c>
      <c r="T16" s="966">
        <v>0</v>
      </c>
      <c r="U16" s="966">
        <v>0</v>
      </c>
      <c r="V16" s="966">
        <v>0</v>
      </c>
      <c r="W16" s="966">
        <v>0</v>
      </c>
      <c r="X16" s="966">
        <v>0</v>
      </c>
      <c r="Y16" s="966">
        <v>0</v>
      </c>
      <c r="Z16" s="966">
        <v>0</v>
      </c>
      <c r="AA16" s="966">
        <v>0</v>
      </c>
      <c r="AB16" s="966">
        <v>1</v>
      </c>
      <c r="AC16" s="966">
        <v>0</v>
      </c>
      <c r="AD16" s="966">
        <v>0</v>
      </c>
      <c r="AE16" s="966">
        <v>0</v>
      </c>
      <c r="AF16" s="966">
        <v>0</v>
      </c>
      <c r="AG16" s="966">
        <v>0</v>
      </c>
      <c r="AH16" s="966">
        <v>1</v>
      </c>
      <c r="AI16" s="966">
        <v>0</v>
      </c>
      <c r="AJ16" s="966">
        <v>0</v>
      </c>
      <c r="AK16" s="966">
        <v>0</v>
      </c>
      <c r="AL16" s="966">
        <v>0</v>
      </c>
      <c r="AM16" s="966">
        <v>0</v>
      </c>
      <c r="AN16" s="966">
        <v>1</v>
      </c>
      <c r="AO16" s="966">
        <v>1</v>
      </c>
      <c r="AP16" s="966">
        <v>1</v>
      </c>
      <c r="AQ16" s="966">
        <v>0</v>
      </c>
      <c r="AR16" s="966">
        <v>2</v>
      </c>
      <c r="AS16" s="966">
        <v>0</v>
      </c>
      <c r="AT16" s="966">
        <v>2</v>
      </c>
      <c r="AU16" s="966">
        <v>1</v>
      </c>
      <c r="AV16" s="966">
        <v>1</v>
      </c>
      <c r="AW16" s="966">
        <v>2</v>
      </c>
      <c r="AX16" s="966">
        <v>1</v>
      </c>
      <c r="AY16" s="966">
        <v>4</v>
      </c>
      <c r="AZ16" s="966">
        <v>2</v>
      </c>
      <c r="BA16" s="966">
        <v>1</v>
      </c>
      <c r="BB16" s="966">
        <v>2</v>
      </c>
      <c r="BC16" s="966">
        <v>3</v>
      </c>
      <c r="BD16" s="966">
        <v>2</v>
      </c>
      <c r="BE16" s="966">
        <v>2</v>
      </c>
      <c r="BF16" s="966">
        <v>0</v>
      </c>
      <c r="BG16" s="966">
        <v>2</v>
      </c>
      <c r="BH16" s="966">
        <v>3</v>
      </c>
      <c r="BI16" s="966">
        <v>3</v>
      </c>
      <c r="BJ16" s="966">
        <v>4</v>
      </c>
      <c r="BK16" s="966">
        <v>7</v>
      </c>
      <c r="BL16" s="966">
        <v>4</v>
      </c>
      <c r="BM16" s="966">
        <v>3</v>
      </c>
      <c r="BN16" s="966">
        <v>5</v>
      </c>
      <c r="BO16" s="966">
        <v>6</v>
      </c>
      <c r="BP16" s="966">
        <v>6</v>
      </c>
      <c r="BQ16" s="966">
        <v>6</v>
      </c>
      <c r="BR16" s="966">
        <v>9</v>
      </c>
      <c r="BS16" s="966">
        <v>3</v>
      </c>
      <c r="BT16" s="966">
        <v>10</v>
      </c>
      <c r="BU16" s="966">
        <v>5</v>
      </c>
      <c r="BV16" s="966">
        <v>5</v>
      </c>
      <c r="BW16" s="966">
        <v>7</v>
      </c>
      <c r="BX16" s="966">
        <v>6</v>
      </c>
      <c r="BY16" s="966">
        <v>6</v>
      </c>
      <c r="BZ16" s="966">
        <v>7</v>
      </c>
      <c r="CA16" s="966">
        <v>10</v>
      </c>
      <c r="CB16" s="966">
        <v>7</v>
      </c>
      <c r="CC16" s="966">
        <v>2</v>
      </c>
      <c r="CD16" s="966">
        <v>9</v>
      </c>
      <c r="CE16" s="966">
        <v>8</v>
      </c>
      <c r="CF16" s="966">
        <v>6</v>
      </c>
      <c r="CG16" s="966">
        <v>5</v>
      </c>
      <c r="CH16" s="966">
        <v>7</v>
      </c>
      <c r="CI16" s="966">
        <v>6</v>
      </c>
      <c r="CJ16" s="966">
        <v>3</v>
      </c>
      <c r="CK16" s="966">
        <v>5</v>
      </c>
      <c r="CL16" s="966">
        <v>5</v>
      </c>
      <c r="CM16" s="966">
        <v>3</v>
      </c>
      <c r="CN16" s="966">
        <v>4</v>
      </c>
      <c r="CO16" s="966">
        <v>4</v>
      </c>
      <c r="CP16" s="966">
        <v>3</v>
      </c>
      <c r="CQ16" s="966">
        <v>4</v>
      </c>
      <c r="CR16" s="966">
        <v>1</v>
      </c>
      <c r="CS16" s="966">
        <v>0</v>
      </c>
      <c r="CT16" s="966">
        <v>1</v>
      </c>
      <c r="CU16" s="967">
        <v>2</v>
      </c>
      <c r="CV16" s="967">
        <v>1</v>
      </c>
      <c r="CW16" s="967">
        <v>0</v>
      </c>
      <c r="CX16" s="967">
        <v>1</v>
      </c>
      <c r="CY16" s="967">
        <v>0</v>
      </c>
      <c r="CZ16" s="967">
        <v>0</v>
      </c>
      <c r="DA16" s="695"/>
    </row>
    <row r="17" spans="2:105" ht="15" customHeight="1">
      <c r="B17" s="965" t="s">
        <v>1047</v>
      </c>
      <c r="C17" s="966">
        <f t="shared" si="2"/>
        <v>365</v>
      </c>
      <c r="D17" s="966">
        <v>0</v>
      </c>
      <c r="E17" s="966">
        <v>0</v>
      </c>
      <c r="F17" s="966">
        <v>0</v>
      </c>
      <c r="G17" s="966">
        <v>0</v>
      </c>
      <c r="H17" s="966">
        <v>0</v>
      </c>
      <c r="I17" s="966">
        <v>0</v>
      </c>
      <c r="J17" s="966">
        <v>0</v>
      </c>
      <c r="K17" s="966">
        <v>0</v>
      </c>
      <c r="L17" s="966">
        <v>0</v>
      </c>
      <c r="M17" s="966">
        <v>0</v>
      </c>
      <c r="N17" s="966">
        <v>0</v>
      </c>
      <c r="O17" s="966">
        <v>0</v>
      </c>
      <c r="P17" s="966">
        <v>0</v>
      </c>
      <c r="Q17" s="966">
        <v>0</v>
      </c>
      <c r="R17" s="966">
        <v>0</v>
      </c>
      <c r="S17" s="966">
        <v>0</v>
      </c>
      <c r="T17" s="966">
        <v>0</v>
      </c>
      <c r="U17" s="966">
        <v>0</v>
      </c>
      <c r="V17" s="966">
        <v>0</v>
      </c>
      <c r="W17" s="966">
        <v>1</v>
      </c>
      <c r="X17" s="966">
        <v>0</v>
      </c>
      <c r="Y17" s="966">
        <v>0</v>
      </c>
      <c r="Z17" s="966">
        <v>0</v>
      </c>
      <c r="AA17" s="966">
        <v>0</v>
      </c>
      <c r="AB17" s="966">
        <v>0</v>
      </c>
      <c r="AC17" s="966">
        <v>0</v>
      </c>
      <c r="AD17" s="966">
        <v>0</v>
      </c>
      <c r="AE17" s="966">
        <v>1</v>
      </c>
      <c r="AF17" s="966">
        <v>0</v>
      </c>
      <c r="AG17" s="966">
        <v>1</v>
      </c>
      <c r="AH17" s="966">
        <v>3</v>
      </c>
      <c r="AI17" s="966">
        <v>0</v>
      </c>
      <c r="AJ17" s="966">
        <v>1</v>
      </c>
      <c r="AK17" s="966">
        <v>0</v>
      </c>
      <c r="AL17" s="966">
        <v>0</v>
      </c>
      <c r="AM17" s="966">
        <v>0</v>
      </c>
      <c r="AN17" s="966">
        <v>3</v>
      </c>
      <c r="AO17" s="966">
        <v>0</v>
      </c>
      <c r="AP17" s="966">
        <v>1</v>
      </c>
      <c r="AQ17" s="966">
        <v>0</v>
      </c>
      <c r="AR17" s="966">
        <v>0</v>
      </c>
      <c r="AS17" s="966">
        <v>4</v>
      </c>
      <c r="AT17" s="966">
        <v>2</v>
      </c>
      <c r="AU17" s="966">
        <v>0</v>
      </c>
      <c r="AV17" s="966">
        <v>3</v>
      </c>
      <c r="AW17" s="966">
        <v>4</v>
      </c>
      <c r="AX17" s="966">
        <v>0</v>
      </c>
      <c r="AY17" s="966">
        <v>3</v>
      </c>
      <c r="AZ17" s="966">
        <v>1</v>
      </c>
      <c r="BA17" s="966">
        <v>4</v>
      </c>
      <c r="BB17" s="966">
        <v>3</v>
      </c>
      <c r="BC17" s="966">
        <v>6</v>
      </c>
      <c r="BD17" s="966">
        <v>2</v>
      </c>
      <c r="BE17" s="966">
        <v>1</v>
      </c>
      <c r="BF17" s="966">
        <v>6</v>
      </c>
      <c r="BG17" s="966">
        <v>3</v>
      </c>
      <c r="BH17" s="966">
        <v>3</v>
      </c>
      <c r="BI17" s="966">
        <v>5</v>
      </c>
      <c r="BJ17" s="966">
        <v>4</v>
      </c>
      <c r="BK17" s="966">
        <v>8</v>
      </c>
      <c r="BL17" s="966">
        <v>5</v>
      </c>
      <c r="BM17" s="966">
        <v>10</v>
      </c>
      <c r="BN17" s="966">
        <v>8</v>
      </c>
      <c r="BO17" s="966">
        <v>8</v>
      </c>
      <c r="BP17" s="966">
        <v>5</v>
      </c>
      <c r="BQ17" s="966">
        <v>8</v>
      </c>
      <c r="BR17" s="966">
        <v>10</v>
      </c>
      <c r="BS17" s="966">
        <v>9</v>
      </c>
      <c r="BT17" s="966">
        <v>11</v>
      </c>
      <c r="BU17" s="966">
        <v>14</v>
      </c>
      <c r="BV17" s="966">
        <v>12</v>
      </c>
      <c r="BW17" s="966">
        <v>16</v>
      </c>
      <c r="BX17" s="966">
        <v>8</v>
      </c>
      <c r="BY17" s="966">
        <v>11</v>
      </c>
      <c r="BZ17" s="966">
        <v>14</v>
      </c>
      <c r="CA17" s="966">
        <v>8</v>
      </c>
      <c r="CB17" s="966">
        <v>15</v>
      </c>
      <c r="CC17" s="966">
        <v>8</v>
      </c>
      <c r="CD17" s="966">
        <v>11</v>
      </c>
      <c r="CE17" s="966">
        <v>7</v>
      </c>
      <c r="CF17" s="966">
        <v>9</v>
      </c>
      <c r="CG17" s="966">
        <v>18</v>
      </c>
      <c r="CH17" s="966">
        <v>9</v>
      </c>
      <c r="CI17" s="966">
        <v>10</v>
      </c>
      <c r="CJ17" s="966">
        <v>6</v>
      </c>
      <c r="CK17" s="966">
        <v>2</v>
      </c>
      <c r="CL17" s="966">
        <v>4</v>
      </c>
      <c r="CM17" s="966">
        <v>4</v>
      </c>
      <c r="CN17" s="966">
        <v>9</v>
      </c>
      <c r="CO17" s="966">
        <v>8</v>
      </c>
      <c r="CP17" s="966">
        <v>4</v>
      </c>
      <c r="CQ17" s="966">
        <v>5</v>
      </c>
      <c r="CR17" s="966">
        <v>5</v>
      </c>
      <c r="CS17" s="966">
        <v>1</v>
      </c>
      <c r="CT17" s="966">
        <v>0</v>
      </c>
      <c r="CU17" s="967">
        <v>0</v>
      </c>
      <c r="CV17" s="967">
        <v>0</v>
      </c>
      <c r="CW17" s="967">
        <v>0</v>
      </c>
      <c r="CX17" s="967">
        <v>0</v>
      </c>
      <c r="CY17" s="967">
        <v>0</v>
      </c>
      <c r="CZ17" s="967">
        <v>0</v>
      </c>
      <c r="DA17" s="695"/>
    </row>
    <row r="18" spans="2:105" ht="15" customHeight="1">
      <c r="B18" s="965" t="s">
        <v>1048</v>
      </c>
      <c r="C18" s="966">
        <f t="shared" si="2"/>
        <v>61</v>
      </c>
      <c r="D18" s="966">
        <v>0</v>
      </c>
      <c r="E18" s="966">
        <v>0</v>
      </c>
      <c r="F18" s="966">
        <v>0</v>
      </c>
      <c r="G18" s="966">
        <v>0</v>
      </c>
      <c r="H18" s="966">
        <v>0</v>
      </c>
      <c r="I18" s="966">
        <v>0</v>
      </c>
      <c r="J18" s="966">
        <v>0</v>
      </c>
      <c r="K18" s="966">
        <v>0</v>
      </c>
      <c r="L18" s="966">
        <v>0</v>
      </c>
      <c r="M18" s="966">
        <v>0</v>
      </c>
      <c r="N18" s="966">
        <v>0</v>
      </c>
      <c r="O18" s="966">
        <v>0</v>
      </c>
      <c r="P18" s="966">
        <v>0</v>
      </c>
      <c r="Q18" s="966">
        <v>0</v>
      </c>
      <c r="R18" s="966">
        <v>0</v>
      </c>
      <c r="S18" s="966">
        <v>0</v>
      </c>
      <c r="T18" s="966">
        <v>0</v>
      </c>
      <c r="U18" s="966">
        <v>0</v>
      </c>
      <c r="V18" s="966">
        <v>0</v>
      </c>
      <c r="W18" s="966">
        <v>0</v>
      </c>
      <c r="X18" s="966">
        <v>0</v>
      </c>
      <c r="Y18" s="966">
        <v>0</v>
      </c>
      <c r="Z18" s="966">
        <v>0</v>
      </c>
      <c r="AA18" s="966">
        <v>0</v>
      </c>
      <c r="AB18" s="966">
        <v>0</v>
      </c>
      <c r="AC18" s="966">
        <v>0</v>
      </c>
      <c r="AD18" s="966">
        <v>0</v>
      </c>
      <c r="AE18" s="966">
        <v>0</v>
      </c>
      <c r="AF18" s="966">
        <v>0</v>
      </c>
      <c r="AG18" s="966">
        <v>0</v>
      </c>
      <c r="AH18" s="966">
        <v>0</v>
      </c>
      <c r="AI18" s="966">
        <v>0</v>
      </c>
      <c r="AJ18" s="966">
        <v>0</v>
      </c>
      <c r="AK18" s="966">
        <v>0</v>
      </c>
      <c r="AL18" s="966">
        <v>0</v>
      </c>
      <c r="AM18" s="966">
        <v>0</v>
      </c>
      <c r="AN18" s="966">
        <v>0</v>
      </c>
      <c r="AO18" s="966">
        <v>0</v>
      </c>
      <c r="AP18" s="966">
        <v>0</v>
      </c>
      <c r="AQ18" s="966">
        <v>0</v>
      </c>
      <c r="AR18" s="966">
        <v>0</v>
      </c>
      <c r="AS18" s="966">
        <v>0</v>
      </c>
      <c r="AT18" s="966">
        <v>0</v>
      </c>
      <c r="AU18" s="966">
        <v>1</v>
      </c>
      <c r="AV18" s="966">
        <v>0</v>
      </c>
      <c r="AW18" s="966">
        <v>0</v>
      </c>
      <c r="AX18" s="966">
        <v>0</v>
      </c>
      <c r="AY18" s="966">
        <v>0</v>
      </c>
      <c r="AZ18" s="966">
        <v>0</v>
      </c>
      <c r="BA18" s="966">
        <v>1</v>
      </c>
      <c r="BB18" s="966">
        <v>0</v>
      </c>
      <c r="BC18" s="966">
        <v>0</v>
      </c>
      <c r="BD18" s="966">
        <v>0</v>
      </c>
      <c r="BE18" s="966">
        <v>2</v>
      </c>
      <c r="BF18" s="966">
        <v>2</v>
      </c>
      <c r="BG18" s="966">
        <v>3</v>
      </c>
      <c r="BH18" s="966">
        <v>0</v>
      </c>
      <c r="BI18" s="966">
        <v>1</v>
      </c>
      <c r="BJ18" s="966">
        <v>2</v>
      </c>
      <c r="BK18" s="966">
        <v>0</v>
      </c>
      <c r="BL18" s="966">
        <v>1</v>
      </c>
      <c r="BM18" s="966">
        <v>2</v>
      </c>
      <c r="BN18" s="966">
        <v>0</v>
      </c>
      <c r="BO18" s="966">
        <v>1</v>
      </c>
      <c r="BP18" s="966">
        <v>2</v>
      </c>
      <c r="BQ18" s="966">
        <v>2</v>
      </c>
      <c r="BR18" s="966">
        <v>0</v>
      </c>
      <c r="BS18" s="966">
        <v>1</v>
      </c>
      <c r="BT18" s="966">
        <v>0</v>
      </c>
      <c r="BU18" s="966">
        <v>0</v>
      </c>
      <c r="BV18" s="966">
        <v>0</v>
      </c>
      <c r="BW18" s="966">
        <v>3</v>
      </c>
      <c r="BX18" s="966">
        <v>0</v>
      </c>
      <c r="BY18" s="966">
        <v>1</v>
      </c>
      <c r="BZ18" s="966">
        <v>3</v>
      </c>
      <c r="CA18" s="966">
        <v>2</v>
      </c>
      <c r="CB18" s="966">
        <v>2</v>
      </c>
      <c r="CC18" s="966">
        <v>1</v>
      </c>
      <c r="CD18" s="966">
        <v>7</v>
      </c>
      <c r="CE18" s="966">
        <v>2</v>
      </c>
      <c r="CF18" s="966">
        <v>1</v>
      </c>
      <c r="CG18" s="966">
        <v>1</v>
      </c>
      <c r="CH18" s="966">
        <v>0</v>
      </c>
      <c r="CI18" s="966">
        <v>3</v>
      </c>
      <c r="CJ18" s="966">
        <v>1</v>
      </c>
      <c r="CK18" s="966">
        <v>1</v>
      </c>
      <c r="CL18" s="966">
        <v>1</v>
      </c>
      <c r="CM18" s="966">
        <v>2</v>
      </c>
      <c r="CN18" s="966">
        <v>4</v>
      </c>
      <c r="CO18" s="966">
        <v>1</v>
      </c>
      <c r="CP18" s="966">
        <v>1</v>
      </c>
      <c r="CQ18" s="966">
        <v>1</v>
      </c>
      <c r="CR18" s="966">
        <v>1</v>
      </c>
      <c r="CS18" s="966">
        <v>1</v>
      </c>
      <c r="CT18" s="966">
        <v>0</v>
      </c>
      <c r="CU18" s="967">
        <v>0</v>
      </c>
      <c r="CV18" s="967">
        <v>0</v>
      </c>
      <c r="CW18" s="967">
        <v>0</v>
      </c>
      <c r="CX18" s="967">
        <v>0</v>
      </c>
      <c r="CY18" s="967">
        <v>0</v>
      </c>
      <c r="CZ18" s="967">
        <v>0</v>
      </c>
      <c r="DA18" s="695"/>
    </row>
    <row r="19" spans="2:105" ht="15" customHeight="1">
      <c r="B19" s="965" t="s">
        <v>1049</v>
      </c>
      <c r="C19" s="966">
        <f t="shared" si="2"/>
        <v>755</v>
      </c>
      <c r="D19" s="966">
        <v>0</v>
      </c>
      <c r="E19" s="966">
        <v>0</v>
      </c>
      <c r="F19" s="966">
        <v>0</v>
      </c>
      <c r="G19" s="966">
        <v>0</v>
      </c>
      <c r="H19" s="966">
        <v>0</v>
      </c>
      <c r="I19" s="966">
        <v>2</v>
      </c>
      <c r="J19" s="966">
        <v>0</v>
      </c>
      <c r="K19" s="966">
        <v>0</v>
      </c>
      <c r="L19" s="966">
        <v>0</v>
      </c>
      <c r="M19" s="966">
        <v>1</v>
      </c>
      <c r="N19" s="966">
        <v>0</v>
      </c>
      <c r="O19" s="966">
        <v>1</v>
      </c>
      <c r="P19" s="966">
        <v>0</v>
      </c>
      <c r="Q19" s="966">
        <v>0</v>
      </c>
      <c r="R19" s="966">
        <v>0</v>
      </c>
      <c r="S19" s="966">
        <v>1</v>
      </c>
      <c r="T19" s="966">
        <v>0</v>
      </c>
      <c r="U19" s="966">
        <v>3</v>
      </c>
      <c r="V19" s="966">
        <v>0</v>
      </c>
      <c r="W19" s="966">
        <v>0</v>
      </c>
      <c r="X19" s="966">
        <v>0</v>
      </c>
      <c r="Y19" s="966">
        <v>0</v>
      </c>
      <c r="Z19" s="966">
        <v>1</v>
      </c>
      <c r="AA19" s="966">
        <v>2</v>
      </c>
      <c r="AB19" s="966">
        <v>1</v>
      </c>
      <c r="AC19" s="966">
        <v>1</v>
      </c>
      <c r="AD19" s="966">
        <v>0</v>
      </c>
      <c r="AE19" s="966">
        <v>0</v>
      </c>
      <c r="AF19" s="966">
        <v>1</v>
      </c>
      <c r="AG19" s="966">
        <v>2</v>
      </c>
      <c r="AH19" s="966">
        <v>1</v>
      </c>
      <c r="AI19" s="966">
        <v>1</v>
      </c>
      <c r="AJ19" s="966">
        <v>2</v>
      </c>
      <c r="AK19" s="966">
        <v>3</v>
      </c>
      <c r="AL19" s="966">
        <v>2</v>
      </c>
      <c r="AM19" s="966">
        <v>1</v>
      </c>
      <c r="AN19" s="966">
        <v>0</v>
      </c>
      <c r="AO19" s="966">
        <v>1</v>
      </c>
      <c r="AP19" s="966">
        <v>4</v>
      </c>
      <c r="AQ19" s="966">
        <v>2</v>
      </c>
      <c r="AR19" s="966">
        <v>4</v>
      </c>
      <c r="AS19" s="966">
        <v>5</v>
      </c>
      <c r="AT19" s="966">
        <v>3</v>
      </c>
      <c r="AU19" s="966">
        <v>1</v>
      </c>
      <c r="AV19" s="966">
        <v>3</v>
      </c>
      <c r="AW19" s="966">
        <v>2</v>
      </c>
      <c r="AX19" s="966">
        <v>4</v>
      </c>
      <c r="AY19" s="966">
        <v>8</v>
      </c>
      <c r="AZ19" s="966">
        <v>6</v>
      </c>
      <c r="BA19" s="966">
        <v>4</v>
      </c>
      <c r="BB19" s="966">
        <v>7</v>
      </c>
      <c r="BC19" s="966">
        <v>5</v>
      </c>
      <c r="BD19" s="966">
        <v>12</v>
      </c>
      <c r="BE19" s="966">
        <v>10</v>
      </c>
      <c r="BF19" s="966">
        <v>7</v>
      </c>
      <c r="BG19" s="966">
        <v>10</v>
      </c>
      <c r="BH19" s="966">
        <v>14</v>
      </c>
      <c r="BI19" s="966">
        <v>11</v>
      </c>
      <c r="BJ19" s="966">
        <v>11</v>
      </c>
      <c r="BK19" s="966">
        <v>14</v>
      </c>
      <c r="BL19" s="966">
        <v>11</v>
      </c>
      <c r="BM19" s="966">
        <v>12</v>
      </c>
      <c r="BN19" s="966">
        <v>17</v>
      </c>
      <c r="BO19" s="966">
        <v>10</v>
      </c>
      <c r="BP19" s="966">
        <v>14</v>
      </c>
      <c r="BQ19" s="966">
        <v>15</v>
      </c>
      <c r="BR19" s="966">
        <v>17</v>
      </c>
      <c r="BS19" s="966">
        <v>23</v>
      </c>
      <c r="BT19" s="966">
        <v>17</v>
      </c>
      <c r="BU19" s="966">
        <v>17</v>
      </c>
      <c r="BV19" s="966">
        <v>11</v>
      </c>
      <c r="BW19" s="966">
        <v>29</v>
      </c>
      <c r="BX19" s="966">
        <v>23</v>
      </c>
      <c r="BY19" s="966">
        <v>17</v>
      </c>
      <c r="BZ19" s="966">
        <v>17</v>
      </c>
      <c r="CA19" s="966">
        <v>21</v>
      </c>
      <c r="CB19" s="966">
        <v>12</v>
      </c>
      <c r="CC19" s="966">
        <v>23</v>
      </c>
      <c r="CD19" s="966">
        <v>31</v>
      </c>
      <c r="CE19" s="966">
        <v>22</v>
      </c>
      <c r="CF19" s="966">
        <v>24</v>
      </c>
      <c r="CG19" s="966">
        <v>25</v>
      </c>
      <c r="CH19" s="966">
        <v>34</v>
      </c>
      <c r="CI19" s="966">
        <v>21</v>
      </c>
      <c r="CJ19" s="966">
        <v>21</v>
      </c>
      <c r="CK19" s="966">
        <v>15</v>
      </c>
      <c r="CL19" s="966">
        <v>13</v>
      </c>
      <c r="CM19" s="966">
        <v>12</v>
      </c>
      <c r="CN19" s="966">
        <v>17</v>
      </c>
      <c r="CO19" s="966">
        <v>8</v>
      </c>
      <c r="CP19" s="966">
        <v>2</v>
      </c>
      <c r="CQ19" s="966">
        <v>6</v>
      </c>
      <c r="CR19" s="966">
        <v>6</v>
      </c>
      <c r="CS19" s="966">
        <v>7</v>
      </c>
      <c r="CT19" s="966">
        <v>4</v>
      </c>
      <c r="CU19" s="967">
        <v>3</v>
      </c>
      <c r="CV19" s="967">
        <v>1</v>
      </c>
      <c r="CW19" s="967">
        <v>0</v>
      </c>
      <c r="CX19" s="967">
        <v>2</v>
      </c>
      <c r="CY19" s="967">
        <v>1</v>
      </c>
      <c r="CZ19" s="967">
        <v>0</v>
      </c>
      <c r="DA19" s="695"/>
    </row>
    <row r="20" spans="2:105" ht="15" customHeight="1">
      <c r="B20" s="965" t="s">
        <v>1050</v>
      </c>
      <c r="C20" s="966">
        <f t="shared" si="2"/>
        <v>163</v>
      </c>
      <c r="D20" s="966">
        <v>0</v>
      </c>
      <c r="E20" s="966">
        <v>0</v>
      </c>
      <c r="F20" s="966">
        <v>0</v>
      </c>
      <c r="G20" s="966">
        <v>0</v>
      </c>
      <c r="H20" s="966">
        <v>0</v>
      </c>
      <c r="I20" s="966">
        <v>0</v>
      </c>
      <c r="J20" s="966">
        <v>0</v>
      </c>
      <c r="K20" s="966">
        <v>0</v>
      </c>
      <c r="L20" s="966">
        <v>0</v>
      </c>
      <c r="M20" s="966">
        <v>1</v>
      </c>
      <c r="N20" s="966">
        <v>0</v>
      </c>
      <c r="O20" s="966">
        <v>0</v>
      </c>
      <c r="P20" s="966">
        <v>1</v>
      </c>
      <c r="Q20" s="966">
        <v>0</v>
      </c>
      <c r="R20" s="966">
        <v>0</v>
      </c>
      <c r="S20" s="966">
        <v>0</v>
      </c>
      <c r="T20" s="966">
        <v>0</v>
      </c>
      <c r="U20" s="966">
        <v>0</v>
      </c>
      <c r="V20" s="966">
        <v>0</v>
      </c>
      <c r="W20" s="966">
        <v>0</v>
      </c>
      <c r="X20" s="966">
        <v>0</v>
      </c>
      <c r="Y20" s="966">
        <v>0</v>
      </c>
      <c r="Z20" s="966">
        <v>0</v>
      </c>
      <c r="AA20" s="966">
        <v>0</v>
      </c>
      <c r="AB20" s="966">
        <v>0</v>
      </c>
      <c r="AC20" s="966">
        <v>0</v>
      </c>
      <c r="AD20" s="966">
        <v>0</v>
      </c>
      <c r="AE20" s="966">
        <v>0</v>
      </c>
      <c r="AF20" s="966">
        <v>0</v>
      </c>
      <c r="AG20" s="966">
        <v>0</v>
      </c>
      <c r="AH20" s="966">
        <v>0</v>
      </c>
      <c r="AI20" s="966">
        <v>0</v>
      </c>
      <c r="AJ20" s="966">
        <v>0</v>
      </c>
      <c r="AK20" s="966">
        <v>2</v>
      </c>
      <c r="AL20" s="966">
        <v>0</v>
      </c>
      <c r="AM20" s="966">
        <v>1</v>
      </c>
      <c r="AN20" s="966">
        <v>2</v>
      </c>
      <c r="AO20" s="966">
        <v>0</v>
      </c>
      <c r="AP20" s="966">
        <v>0</v>
      </c>
      <c r="AQ20" s="966">
        <v>0</v>
      </c>
      <c r="AR20" s="966">
        <v>0</v>
      </c>
      <c r="AS20" s="966">
        <v>2</v>
      </c>
      <c r="AT20" s="966">
        <v>0</v>
      </c>
      <c r="AU20" s="966">
        <v>1</v>
      </c>
      <c r="AV20" s="966">
        <v>1</v>
      </c>
      <c r="AW20" s="966">
        <v>0</v>
      </c>
      <c r="AX20" s="966">
        <v>1</v>
      </c>
      <c r="AY20" s="966">
        <v>3</v>
      </c>
      <c r="AZ20" s="966">
        <v>1</v>
      </c>
      <c r="BA20" s="966">
        <v>3</v>
      </c>
      <c r="BB20" s="966">
        <v>3</v>
      </c>
      <c r="BC20" s="966">
        <v>0</v>
      </c>
      <c r="BD20" s="966">
        <v>3</v>
      </c>
      <c r="BE20" s="966">
        <v>0</v>
      </c>
      <c r="BF20" s="966">
        <v>1</v>
      </c>
      <c r="BG20" s="966">
        <v>2</v>
      </c>
      <c r="BH20" s="966">
        <v>3</v>
      </c>
      <c r="BI20" s="966">
        <v>1</v>
      </c>
      <c r="BJ20" s="966">
        <v>2</v>
      </c>
      <c r="BK20" s="966">
        <v>5</v>
      </c>
      <c r="BL20" s="966">
        <v>1</v>
      </c>
      <c r="BM20" s="966">
        <v>1</v>
      </c>
      <c r="BN20" s="966">
        <v>2</v>
      </c>
      <c r="BO20" s="966">
        <v>1</v>
      </c>
      <c r="BP20" s="966">
        <v>1</v>
      </c>
      <c r="BQ20" s="966">
        <v>2</v>
      </c>
      <c r="BR20" s="966">
        <v>2</v>
      </c>
      <c r="BS20" s="966">
        <v>3</v>
      </c>
      <c r="BT20" s="966">
        <v>0</v>
      </c>
      <c r="BU20" s="966">
        <v>0</v>
      </c>
      <c r="BV20" s="966">
        <v>3</v>
      </c>
      <c r="BW20" s="966">
        <v>3</v>
      </c>
      <c r="BX20" s="966">
        <v>3</v>
      </c>
      <c r="BY20" s="966">
        <v>4</v>
      </c>
      <c r="BZ20" s="966">
        <v>4</v>
      </c>
      <c r="CA20" s="966">
        <v>2</v>
      </c>
      <c r="CB20" s="966">
        <v>1</v>
      </c>
      <c r="CC20" s="966">
        <v>5</v>
      </c>
      <c r="CD20" s="966">
        <v>3</v>
      </c>
      <c r="CE20" s="966">
        <v>2</v>
      </c>
      <c r="CF20" s="966">
        <v>5</v>
      </c>
      <c r="CG20" s="966">
        <v>6</v>
      </c>
      <c r="CH20" s="966">
        <v>6</v>
      </c>
      <c r="CI20" s="966">
        <v>10</v>
      </c>
      <c r="CJ20" s="966">
        <v>4</v>
      </c>
      <c r="CK20" s="966">
        <v>4</v>
      </c>
      <c r="CL20" s="966">
        <v>4</v>
      </c>
      <c r="CM20" s="966">
        <v>2</v>
      </c>
      <c r="CN20" s="966">
        <v>2</v>
      </c>
      <c r="CO20" s="966">
        <v>6</v>
      </c>
      <c r="CP20" s="966">
        <v>5</v>
      </c>
      <c r="CQ20" s="966">
        <v>3</v>
      </c>
      <c r="CR20" s="966">
        <v>5</v>
      </c>
      <c r="CS20" s="966">
        <v>3</v>
      </c>
      <c r="CT20" s="966">
        <v>4</v>
      </c>
      <c r="CU20" s="967">
        <v>4</v>
      </c>
      <c r="CV20" s="967">
        <v>0</v>
      </c>
      <c r="CW20" s="967">
        <v>3</v>
      </c>
      <c r="CX20" s="967">
        <v>5</v>
      </c>
      <c r="CY20" s="967">
        <v>0</v>
      </c>
      <c r="CZ20" s="967">
        <v>0</v>
      </c>
      <c r="DA20" s="695"/>
    </row>
    <row r="21" spans="2:105" ht="15" customHeight="1">
      <c r="B21" s="965" t="s">
        <v>1051</v>
      </c>
      <c r="C21" s="966">
        <f t="shared" si="2"/>
        <v>518</v>
      </c>
      <c r="D21" s="966">
        <v>0</v>
      </c>
      <c r="E21" s="966">
        <v>0</v>
      </c>
      <c r="F21" s="966">
        <v>0</v>
      </c>
      <c r="G21" s="966">
        <v>0</v>
      </c>
      <c r="H21" s="966">
        <v>0</v>
      </c>
      <c r="I21" s="966">
        <v>0</v>
      </c>
      <c r="J21" s="966">
        <v>0</v>
      </c>
      <c r="K21" s="966">
        <v>0</v>
      </c>
      <c r="L21" s="966">
        <v>0</v>
      </c>
      <c r="M21" s="966">
        <v>0</v>
      </c>
      <c r="N21" s="966">
        <v>0</v>
      </c>
      <c r="O21" s="966">
        <v>0</v>
      </c>
      <c r="P21" s="966">
        <v>0</v>
      </c>
      <c r="Q21" s="966">
        <v>0</v>
      </c>
      <c r="R21" s="966">
        <v>0</v>
      </c>
      <c r="S21" s="966">
        <v>0</v>
      </c>
      <c r="T21" s="966">
        <v>0</v>
      </c>
      <c r="U21" s="966">
        <v>0</v>
      </c>
      <c r="V21" s="966">
        <v>0</v>
      </c>
      <c r="W21" s="966">
        <v>0</v>
      </c>
      <c r="X21" s="966">
        <v>0</v>
      </c>
      <c r="Y21" s="966">
        <v>0</v>
      </c>
      <c r="Z21" s="966">
        <v>0</v>
      </c>
      <c r="AA21" s="966">
        <v>0</v>
      </c>
      <c r="AB21" s="966">
        <v>0</v>
      </c>
      <c r="AC21" s="966">
        <v>1</v>
      </c>
      <c r="AD21" s="966">
        <v>0</v>
      </c>
      <c r="AE21" s="966">
        <v>0</v>
      </c>
      <c r="AF21" s="966">
        <v>0</v>
      </c>
      <c r="AG21" s="966">
        <v>2</v>
      </c>
      <c r="AH21" s="966">
        <v>1</v>
      </c>
      <c r="AI21" s="966">
        <v>1</v>
      </c>
      <c r="AJ21" s="966">
        <v>0</v>
      </c>
      <c r="AK21" s="966">
        <v>2</v>
      </c>
      <c r="AL21" s="966">
        <v>6</v>
      </c>
      <c r="AM21" s="966">
        <v>4</v>
      </c>
      <c r="AN21" s="966">
        <v>5</v>
      </c>
      <c r="AO21" s="966">
        <v>2</v>
      </c>
      <c r="AP21" s="966">
        <v>5</v>
      </c>
      <c r="AQ21" s="966">
        <v>2</v>
      </c>
      <c r="AR21" s="966">
        <v>6</v>
      </c>
      <c r="AS21" s="966">
        <v>5</v>
      </c>
      <c r="AT21" s="966">
        <v>10</v>
      </c>
      <c r="AU21" s="966">
        <v>7</v>
      </c>
      <c r="AV21" s="966">
        <v>8</v>
      </c>
      <c r="AW21" s="966">
        <v>7</v>
      </c>
      <c r="AX21" s="966">
        <v>10</v>
      </c>
      <c r="AY21" s="966">
        <v>5</v>
      </c>
      <c r="AZ21" s="966">
        <v>5</v>
      </c>
      <c r="BA21" s="966">
        <v>11</v>
      </c>
      <c r="BB21" s="966">
        <v>12</v>
      </c>
      <c r="BC21" s="966">
        <v>17</v>
      </c>
      <c r="BD21" s="966">
        <v>20</v>
      </c>
      <c r="BE21" s="966">
        <v>11</v>
      </c>
      <c r="BF21" s="966">
        <v>5</v>
      </c>
      <c r="BG21" s="966">
        <v>19</v>
      </c>
      <c r="BH21" s="966">
        <v>13</v>
      </c>
      <c r="BI21" s="966">
        <v>12</v>
      </c>
      <c r="BJ21" s="966">
        <v>9</v>
      </c>
      <c r="BK21" s="966">
        <v>11</v>
      </c>
      <c r="BL21" s="966">
        <v>8</v>
      </c>
      <c r="BM21" s="966">
        <v>15</v>
      </c>
      <c r="BN21" s="966">
        <v>16</v>
      </c>
      <c r="BO21" s="966">
        <v>6</v>
      </c>
      <c r="BP21" s="966">
        <v>11</v>
      </c>
      <c r="BQ21" s="966">
        <v>22</v>
      </c>
      <c r="BR21" s="966">
        <v>10</v>
      </c>
      <c r="BS21" s="966">
        <v>10</v>
      </c>
      <c r="BT21" s="966">
        <v>11</v>
      </c>
      <c r="BU21" s="966">
        <v>8</v>
      </c>
      <c r="BV21" s="966">
        <v>10</v>
      </c>
      <c r="BW21" s="966">
        <v>4</v>
      </c>
      <c r="BX21" s="966">
        <v>11</v>
      </c>
      <c r="BY21" s="966">
        <v>5</v>
      </c>
      <c r="BZ21" s="966">
        <v>7</v>
      </c>
      <c r="CA21" s="966">
        <v>11</v>
      </c>
      <c r="CB21" s="966">
        <v>13</v>
      </c>
      <c r="CC21" s="966">
        <v>9</v>
      </c>
      <c r="CD21" s="966">
        <v>2</v>
      </c>
      <c r="CE21" s="966">
        <v>12</v>
      </c>
      <c r="CF21" s="966">
        <v>4</v>
      </c>
      <c r="CG21" s="966">
        <v>12</v>
      </c>
      <c r="CH21" s="966">
        <v>7</v>
      </c>
      <c r="CI21" s="966">
        <v>5</v>
      </c>
      <c r="CJ21" s="966">
        <v>4</v>
      </c>
      <c r="CK21" s="966">
        <v>7</v>
      </c>
      <c r="CL21" s="966">
        <v>3</v>
      </c>
      <c r="CM21" s="966">
        <v>6</v>
      </c>
      <c r="CN21" s="966">
        <v>7</v>
      </c>
      <c r="CO21" s="966">
        <v>6</v>
      </c>
      <c r="CP21" s="966">
        <v>3</v>
      </c>
      <c r="CQ21" s="966">
        <v>7</v>
      </c>
      <c r="CR21" s="966">
        <v>2</v>
      </c>
      <c r="CS21" s="966">
        <v>6</v>
      </c>
      <c r="CT21" s="966">
        <v>0</v>
      </c>
      <c r="CU21" s="967">
        <v>1</v>
      </c>
      <c r="CV21" s="967">
        <v>0</v>
      </c>
      <c r="CW21" s="967">
        <v>0</v>
      </c>
      <c r="CX21" s="967">
        <v>2</v>
      </c>
      <c r="CY21" s="967">
        <v>1</v>
      </c>
      <c r="CZ21" s="967">
        <v>0</v>
      </c>
      <c r="DA21" s="695"/>
    </row>
    <row r="22" spans="2:105" ht="15" customHeight="1">
      <c r="B22" s="965" t="s">
        <v>1052</v>
      </c>
      <c r="C22" s="966">
        <f t="shared" si="2"/>
        <v>697</v>
      </c>
      <c r="D22" s="966">
        <v>0</v>
      </c>
      <c r="E22" s="966">
        <v>0</v>
      </c>
      <c r="F22" s="966">
        <v>0</v>
      </c>
      <c r="G22" s="966">
        <v>0</v>
      </c>
      <c r="H22" s="966">
        <v>0</v>
      </c>
      <c r="I22" s="966">
        <v>0</v>
      </c>
      <c r="J22" s="966">
        <v>0</v>
      </c>
      <c r="K22" s="966">
        <v>0</v>
      </c>
      <c r="L22" s="966">
        <v>0</v>
      </c>
      <c r="M22" s="966">
        <v>0</v>
      </c>
      <c r="N22" s="966">
        <v>0</v>
      </c>
      <c r="O22" s="966">
        <v>0</v>
      </c>
      <c r="P22" s="966">
        <v>0</v>
      </c>
      <c r="Q22" s="966">
        <v>0</v>
      </c>
      <c r="R22" s="966">
        <v>0</v>
      </c>
      <c r="S22" s="966">
        <v>0</v>
      </c>
      <c r="T22" s="966">
        <v>0</v>
      </c>
      <c r="U22" s="966">
        <v>1</v>
      </c>
      <c r="V22" s="966">
        <v>0</v>
      </c>
      <c r="W22" s="966">
        <v>1</v>
      </c>
      <c r="X22" s="966">
        <v>0</v>
      </c>
      <c r="Y22" s="966">
        <v>0</v>
      </c>
      <c r="Z22" s="966">
        <v>0</v>
      </c>
      <c r="AA22" s="966">
        <v>0</v>
      </c>
      <c r="AB22" s="966">
        <v>0</v>
      </c>
      <c r="AC22" s="966">
        <v>0</v>
      </c>
      <c r="AD22" s="966">
        <v>2</v>
      </c>
      <c r="AE22" s="966">
        <v>0</v>
      </c>
      <c r="AF22" s="966">
        <v>3</v>
      </c>
      <c r="AG22" s="966">
        <v>1</v>
      </c>
      <c r="AH22" s="966">
        <v>5</v>
      </c>
      <c r="AI22" s="966">
        <v>2</v>
      </c>
      <c r="AJ22" s="966">
        <v>1</v>
      </c>
      <c r="AK22" s="966">
        <v>6</v>
      </c>
      <c r="AL22" s="966">
        <v>2</v>
      </c>
      <c r="AM22" s="966">
        <v>4</v>
      </c>
      <c r="AN22" s="966">
        <v>4</v>
      </c>
      <c r="AO22" s="966">
        <v>3</v>
      </c>
      <c r="AP22" s="966">
        <v>11</v>
      </c>
      <c r="AQ22" s="966">
        <v>6</v>
      </c>
      <c r="AR22" s="966">
        <v>8</v>
      </c>
      <c r="AS22" s="966">
        <v>5</v>
      </c>
      <c r="AT22" s="966">
        <v>13</v>
      </c>
      <c r="AU22" s="966">
        <v>8</v>
      </c>
      <c r="AV22" s="966">
        <v>15</v>
      </c>
      <c r="AW22" s="966">
        <v>12</v>
      </c>
      <c r="AX22" s="966">
        <v>11</v>
      </c>
      <c r="AY22" s="966">
        <v>8</v>
      </c>
      <c r="AZ22" s="966">
        <v>9</v>
      </c>
      <c r="BA22" s="966">
        <v>19</v>
      </c>
      <c r="BB22" s="966">
        <v>13</v>
      </c>
      <c r="BC22" s="966">
        <v>7</v>
      </c>
      <c r="BD22" s="966">
        <v>10</v>
      </c>
      <c r="BE22" s="966">
        <v>15</v>
      </c>
      <c r="BF22" s="966">
        <v>11</v>
      </c>
      <c r="BG22" s="966">
        <v>15</v>
      </c>
      <c r="BH22" s="966">
        <v>9</v>
      </c>
      <c r="BI22" s="966">
        <v>18</v>
      </c>
      <c r="BJ22" s="966">
        <v>6</v>
      </c>
      <c r="BK22" s="966">
        <v>16</v>
      </c>
      <c r="BL22" s="966">
        <v>20</v>
      </c>
      <c r="BM22" s="966">
        <v>24</v>
      </c>
      <c r="BN22" s="966">
        <v>14</v>
      </c>
      <c r="BO22" s="966">
        <v>20</v>
      </c>
      <c r="BP22" s="966">
        <v>13</v>
      </c>
      <c r="BQ22" s="966">
        <v>15</v>
      </c>
      <c r="BR22" s="966">
        <v>13</v>
      </c>
      <c r="BS22" s="966">
        <v>18</v>
      </c>
      <c r="BT22" s="966">
        <v>9</v>
      </c>
      <c r="BU22" s="966">
        <v>15</v>
      </c>
      <c r="BV22" s="966">
        <v>16</v>
      </c>
      <c r="BW22" s="966">
        <v>16</v>
      </c>
      <c r="BX22" s="966">
        <v>18</v>
      </c>
      <c r="BY22" s="966">
        <v>13</v>
      </c>
      <c r="BZ22" s="966">
        <v>14</v>
      </c>
      <c r="CA22" s="966">
        <v>11</v>
      </c>
      <c r="CB22" s="966">
        <v>9</v>
      </c>
      <c r="CC22" s="966">
        <v>15</v>
      </c>
      <c r="CD22" s="966">
        <v>14</v>
      </c>
      <c r="CE22" s="966">
        <v>11</v>
      </c>
      <c r="CF22" s="966">
        <v>10</v>
      </c>
      <c r="CG22" s="966">
        <v>19</v>
      </c>
      <c r="CH22" s="966">
        <v>7</v>
      </c>
      <c r="CI22" s="966">
        <v>8</v>
      </c>
      <c r="CJ22" s="966">
        <v>9</v>
      </c>
      <c r="CK22" s="966">
        <v>10</v>
      </c>
      <c r="CL22" s="966">
        <v>8</v>
      </c>
      <c r="CM22" s="966">
        <v>7</v>
      </c>
      <c r="CN22" s="966">
        <v>11</v>
      </c>
      <c r="CO22" s="966">
        <v>10</v>
      </c>
      <c r="CP22" s="966">
        <v>6</v>
      </c>
      <c r="CQ22" s="966">
        <v>5</v>
      </c>
      <c r="CR22" s="966">
        <v>2</v>
      </c>
      <c r="CS22" s="966">
        <v>2</v>
      </c>
      <c r="CT22" s="966">
        <v>0</v>
      </c>
      <c r="CU22" s="967">
        <v>1</v>
      </c>
      <c r="CV22" s="967">
        <v>3</v>
      </c>
      <c r="CW22" s="967">
        <v>1</v>
      </c>
      <c r="CX22" s="967">
        <v>0</v>
      </c>
      <c r="CY22" s="967">
        <v>0</v>
      </c>
      <c r="CZ22" s="967">
        <v>0</v>
      </c>
      <c r="DA22" s="695"/>
    </row>
    <row r="23" spans="2:105" ht="15" customHeight="1">
      <c r="B23" s="965" t="s">
        <v>1053</v>
      </c>
      <c r="C23" s="966">
        <f t="shared" si="2"/>
        <v>158</v>
      </c>
      <c r="D23" s="966">
        <v>0</v>
      </c>
      <c r="E23" s="966">
        <v>0</v>
      </c>
      <c r="F23" s="966">
        <v>0</v>
      </c>
      <c r="G23" s="966">
        <v>0</v>
      </c>
      <c r="H23" s="966">
        <v>0</v>
      </c>
      <c r="I23" s="966">
        <v>0</v>
      </c>
      <c r="J23" s="966">
        <v>0</v>
      </c>
      <c r="K23" s="966">
        <v>0</v>
      </c>
      <c r="L23" s="966">
        <v>0</v>
      </c>
      <c r="M23" s="966">
        <v>0</v>
      </c>
      <c r="N23" s="966">
        <v>0</v>
      </c>
      <c r="O23" s="966">
        <v>0</v>
      </c>
      <c r="P23" s="966">
        <v>0</v>
      </c>
      <c r="Q23" s="966">
        <v>0</v>
      </c>
      <c r="R23" s="966">
        <v>1</v>
      </c>
      <c r="S23" s="966">
        <v>0</v>
      </c>
      <c r="T23" s="966">
        <v>1</v>
      </c>
      <c r="U23" s="966">
        <v>0</v>
      </c>
      <c r="V23" s="966">
        <v>1</v>
      </c>
      <c r="W23" s="966">
        <v>0</v>
      </c>
      <c r="X23" s="966">
        <v>0</v>
      </c>
      <c r="Y23" s="966">
        <v>0</v>
      </c>
      <c r="Z23" s="966">
        <v>0</v>
      </c>
      <c r="AA23" s="966">
        <v>0</v>
      </c>
      <c r="AB23" s="966">
        <v>2</v>
      </c>
      <c r="AC23" s="966">
        <v>2</v>
      </c>
      <c r="AD23" s="966">
        <v>1</v>
      </c>
      <c r="AE23" s="966">
        <v>0</v>
      </c>
      <c r="AF23" s="966">
        <v>1</v>
      </c>
      <c r="AG23" s="966">
        <v>0</v>
      </c>
      <c r="AH23" s="966">
        <v>0</v>
      </c>
      <c r="AI23" s="966">
        <v>2</v>
      </c>
      <c r="AJ23" s="966">
        <v>1</v>
      </c>
      <c r="AK23" s="966">
        <v>0</v>
      </c>
      <c r="AL23" s="966">
        <v>1</v>
      </c>
      <c r="AM23" s="966">
        <v>1</v>
      </c>
      <c r="AN23" s="966">
        <v>2</v>
      </c>
      <c r="AO23" s="966">
        <v>0</v>
      </c>
      <c r="AP23" s="966">
        <v>1</v>
      </c>
      <c r="AQ23" s="966">
        <v>1</v>
      </c>
      <c r="AR23" s="966">
        <v>2</v>
      </c>
      <c r="AS23" s="966">
        <v>0</v>
      </c>
      <c r="AT23" s="966">
        <v>2</v>
      </c>
      <c r="AU23" s="966">
        <v>3</v>
      </c>
      <c r="AV23" s="966">
        <v>0</v>
      </c>
      <c r="AW23" s="966">
        <v>2</v>
      </c>
      <c r="AX23" s="966">
        <v>0</v>
      </c>
      <c r="AY23" s="966">
        <v>3</v>
      </c>
      <c r="AZ23" s="966">
        <v>1</v>
      </c>
      <c r="BA23" s="966">
        <v>1</v>
      </c>
      <c r="BB23" s="966">
        <v>4</v>
      </c>
      <c r="BC23" s="966">
        <v>2</v>
      </c>
      <c r="BD23" s="966">
        <v>2</v>
      </c>
      <c r="BE23" s="966">
        <v>3</v>
      </c>
      <c r="BF23" s="966">
        <v>3</v>
      </c>
      <c r="BG23" s="966">
        <v>5</v>
      </c>
      <c r="BH23" s="966">
        <v>3</v>
      </c>
      <c r="BI23" s="966">
        <v>4</v>
      </c>
      <c r="BJ23" s="966">
        <v>3</v>
      </c>
      <c r="BK23" s="966">
        <v>8</v>
      </c>
      <c r="BL23" s="966">
        <v>3</v>
      </c>
      <c r="BM23" s="966">
        <v>1</v>
      </c>
      <c r="BN23" s="966">
        <v>5</v>
      </c>
      <c r="BO23" s="966">
        <v>3</v>
      </c>
      <c r="BP23" s="966">
        <v>4</v>
      </c>
      <c r="BQ23" s="966">
        <v>4</v>
      </c>
      <c r="BR23" s="966">
        <v>5</v>
      </c>
      <c r="BS23" s="966">
        <v>2</v>
      </c>
      <c r="BT23" s="966">
        <v>4</v>
      </c>
      <c r="BU23" s="966">
        <v>4</v>
      </c>
      <c r="BV23" s="966">
        <v>4</v>
      </c>
      <c r="BW23" s="966">
        <v>0</v>
      </c>
      <c r="BX23" s="966">
        <v>2</v>
      </c>
      <c r="BY23" s="966">
        <v>1</v>
      </c>
      <c r="BZ23" s="966">
        <v>2</v>
      </c>
      <c r="CA23" s="966">
        <v>1</v>
      </c>
      <c r="CB23" s="966">
        <v>3</v>
      </c>
      <c r="CC23" s="966">
        <v>4</v>
      </c>
      <c r="CD23" s="966">
        <v>2</v>
      </c>
      <c r="CE23" s="966">
        <v>2</v>
      </c>
      <c r="CF23" s="966">
        <v>8</v>
      </c>
      <c r="CG23" s="966">
        <v>2</v>
      </c>
      <c r="CH23" s="966">
        <v>6</v>
      </c>
      <c r="CI23" s="966">
        <v>1</v>
      </c>
      <c r="CJ23" s="966">
        <v>4</v>
      </c>
      <c r="CK23" s="966">
        <v>3</v>
      </c>
      <c r="CL23" s="966">
        <v>1</v>
      </c>
      <c r="CM23" s="966">
        <v>2</v>
      </c>
      <c r="CN23" s="966">
        <v>2</v>
      </c>
      <c r="CO23" s="966">
        <v>0</v>
      </c>
      <c r="CP23" s="966">
        <v>0</v>
      </c>
      <c r="CQ23" s="966">
        <v>0</v>
      </c>
      <c r="CR23" s="966">
        <v>1</v>
      </c>
      <c r="CS23" s="966">
        <v>1</v>
      </c>
      <c r="CT23" s="966">
        <v>2</v>
      </c>
      <c r="CU23" s="967">
        <v>0</v>
      </c>
      <c r="CV23" s="967">
        <v>0</v>
      </c>
      <c r="CW23" s="967">
        <v>0</v>
      </c>
      <c r="CX23" s="967">
        <v>0</v>
      </c>
      <c r="CY23" s="967">
        <v>0</v>
      </c>
      <c r="CZ23" s="967">
        <v>0</v>
      </c>
      <c r="DA23" s="695"/>
    </row>
    <row r="24" spans="2:105" ht="15" customHeight="1">
      <c r="B24" s="965" t="s">
        <v>1054</v>
      </c>
      <c r="C24" s="966">
        <f t="shared" si="2"/>
        <v>879</v>
      </c>
      <c r="D24" s="966">
        <v>0</v>
      </c>
      <c r="E24" s="966">
        <v>0</v>
      </c>
      <c r="F24" s="966">
        <v>0</v>
      </c>
      <c r="G24" s="966">
        <v>0</v>
      </c>
      <c r="H24" s="966">
        <v>0</v>
      </c>
      <c r="I24" s="966">
        <v>0</v>
      </c>
      <c r="J24" s="966">
        <v>0</v>
      </c>
      <c r="K24" s="966">
        <v>0</v>
      </c>
      <c r="L24" s="966">
        <v>0</v>
      </c>
      <c r="M24" s="966">
        <v>0</v>
      </c>
      <c r="N24" s="966">
        <v>0</v>
      </c>
      <c r="O24" s="966">
        <v>0</v>
      </c>
      <c r="P24" s="966">
        <v>0</v>
      </c>
      <c r="Q24" s="966">
        <v>0</v>
      </c>
      <c r="R24" s="966">
        <v>0</v>
      </c>
      <c r="S24" s="966">
        <v>0</v>
      </c>
      <c r="T24" s="966">
        <v>0</v>
      </c>
      <c r="U24" s="966">
        <v>0</v>
      </c>
      <c r="V24" s="966">
        <v>0</v>
      </c>
      <c r="W24" s="966">
        <v>0</v>
      </c>
      <c r="X24" s="966">
        <v>0</v>
      </c>
      <c r="Y24" s="966">
        <v>0</v>
      </c>
      <c r="Z24" s="966">
        <v>0</v>
      </c>
      <c r="AA24" s="966">
        <v>0</v>
      </c>
      <c r="AB24" s="966">
        <v>0</v>
      </c>
      <c r="AC24" s="966">
        <v>0</v>
      </c>
      <c r="AD24" s="966">
        <v>0</v>
      </c>
      <c r="AE24" s="966">
        <v>0</v>
      </c>
      <c r="AF24" s="966">
        <v>0</v>
      </c>
      <c r="AG24" s="966">
        <v>0</v>
      </c>
      <c r="AH24" s="966">
        <v>0</v>
      </c>
      <c r="AI24" s="966">
        <v>0</v>
      </c>
      <c r="AJ24" s="966">
        <v>0</v>
      </c>
      <c r="AK24" s="966">
        <v>0</v>
      </c>
      <c r="AL24" s="966">
        <v>0</v>
      </c>
      <c r="AM24" s="966">
        <v>0</v>
      </c>
      <c r="AN24" s="966">
        <v>0</v>
      </c>
      <c r="AO24" s="966">
        <v>0</v>
      </c>
      <c r="AP24" s="966">
        <v>0</v>
      </c>
      <c r="AQ24" s="966">
        <v>0</v>
      </c>
      <c r="AR24" s="966">
        <v>0</v>
      </c>
      <c r="AS24" s="966">
        <v>1</v>
      </c>
      <c r="AT24" s="966">
        <v>0</v>
      </c>
      <c r="AU24" s="966">
        <v>0</v>
      </c>
      <c r="AV24" s="966">
        <v>0</v>
      </c>
      <c r="AW24" s="966">
        <v>0</v>
      </c>
      <c r="AX24" s="966">
        <v>1</v>
      </c>
      <c r="AY24" s="966">
        <v>0</v>
      </c>
      <c r="AZ24" s="966">
        <v>2</v>
      </c>
      <c r="BA24" s="966">
        <v>0</v>
      </c>
      <c r="BB24" s="966">
        <v>1</v>
      </c>
      <c r="BC24" s="966">
        <v>1</v>
      </c>
      <c r="BD24" s="966">
        <v>1</v>
      </c>
      <c r="BE24" s="966">
        <v>1</v>
      </c>
      <c r="BF24" s="966">
        <v>2</v>
      </c>
      <c r="BG24" s="966">
        <v>11</v>
      </c>
      <c r="BH24" s="966">
        <v>4</v>
      </c>
      <c r="BI24" s="966">
        <v>4</v>
      </c>
      <c r="BJ24" s="966">
        <v>2</v>
      </c>
      <c r="BK24" s="966">
        <v>3</v>
      </c>
      <c r="BL24" s="966">
        <v>8</v>
      </c>
      <c r="BM24" s="966">
        <v>2</v>
      </c>
      <c r="BN24" s="966">
        <v>4</v>
      </c>
      <c r="BO24" s="966">
        <v>13</v>
      </c>
      <c r="BP24" s="966">
        <v>13</v>
      </c>
      <c r="BQ24" s="966">
        <v>9</v>
      </c>
      <c r="BR24" s="966">
        <v>9</v>
      </c>
      <c r="BS24" s="966">
        <v>13</v>
      </c>
      <c r="BT24" s="966">
        <v>19</v>
      </c>
      <c r="BU24" s="966">
        <v>19</v>
      </c>
      <c r="BV24" s="966">
        <v>23</v>
      </c>
      <c r="BW24" s="966">
        <v>16</v>
      </c>
      <c r="BX24" s="966">
        <v>24</v>
      </c>
      <c r="BY24" s="966">
        <v>24</v>
      </c>
      <c r="BZ24" s="966">
        <v>28</v>
      </c>
      <c r="CA24" s="966">
        <v>31</v>
      </c>
      <c r="CB24" s="966">
        <v>28</v>
      </c>
      <c r="CC24" s="966">
        <v>35</v>
      </c>
      <c r="CD24" s="966">
        <v>31</v>
      </c>
      <c r="CE24" s="966">
        <v>25</v>
      </c>
      <c r="CF24" s="966">
        <v>41</v>
      </c>
      <c r="CG24" s="966">
        <v>32</v>
      </c>
      <c r="CH24" s="966">
        <v>28</v>
      </c>
      <c r="CI24" s="966">
        <v>39</v>
      </c>
      <c r="CJ24" s="966">
        <v>41</v>
      </c>
      <c r="CK24" s="966">
        <v>27</v>
      </c>
      <c r="CL24" s="966">
        <v>30</v>
      </c>
      <c r="CM24" s="966">
        <v>26</v>
      </c>
      <c r="CN24" s="966">
        <v>30</v>
      </c>
      <c r="CO24" s="966">
        <v>33</v>
      </c>
      <c r="CP24" s="966">
        <v>28</v>
      </c>
      <c r="CQ24" s="966">
        <v>35</v>
      </c>
      <c r="CR24" s="966">
        <v>11</v>
      </c>
      <c r="CS24" s="966">
        <v>18</v>
      </c>
      <c r="CT24" s="966">
        <v>10</v>
      </c>
      <c r="CU24" s="967">
        <v>12</v>
      </c>
      <c r="CV24" s="967">
        <v>12</v>
      </c>
      <c r="CW24" s="967">
        <v>4</v>
      </c>
      <c r="CX24" s="967">
        <v>9</v>
      </c>
      <c r="CY24" s="967">
        <v>5</v>
      </c>
      <c r="CZ24" s="967">
        <v>0</v>
      </c>
      <c r="DA24" s="695"/>
    </row>
    <row r="25" spans="2:105" ht="15" customHeight="1">
      <c r="B25" s="965" t="s">
        <v>1055</v>
      </c>
      <c r="C25" s="966">
        <f t="shared" si="2"/>
        <v>142</v>
      </c>
      <c r="D25" s="966">
        <v>0</v>
      </c>
      <c r="E25" s="966">
        <v>0</v>
      </c>
      <c r="F25" s="966">
        <v>1</v>
      </c>
      <c r="G25" s="966">
        <v>0</v>
      </c>
      <c r="H25" s="966">
        <v>1</v>
      </c>
      <c r="I25" s="966">
        <v>0</v>
      </c>
      <c r="J25" s="966">
        <v>1</v>
      </c>
      <c r="K25" s="966">
        <v>0</v>
      </c>
      <c r="L25" s="966">
        <v>0</v>
      </c>
      <c r="M25" s="966">
        <v>0</v>
      </c>
      <c r="N25" s="966">
        <v>0</v>
      </c>
      <c r="O25" s="966">
        <v>0</v>
      </c>
      <c r="P25" s="966">
        <v>0</v>
      </c>
      <c r="Q25" s="966">
        <v>0</v>
      </c>
      <c r="R25" s="966">
        <v>0</v>
      </c>
      <c r="S25" s="966">
        <v>0</v>
      </c>
      <c r="T25" s="966">
        <v>0</v>
      </c>
      <c r="U25" s="966">
        <v>0</v>
      </c>
      <c r="V25" s="966">
        <v>0</v>
      </c>
      <c r="W25" s="966">
        <v>0</v>
      </c>
      <c r="X25" s="966">
        <v>0</v>
      </c>
      <c r="Y25" s="966">
        <v>0</v>
      </c>
      <c r="Z25" s="966">
        <v>0</v>
      </c>
      <c r="AA25" s="966">
        <v>0</v>
      </c>
      <c r="AB25" s="966">
        <v>0</v>
      </c>
      <c r="AC25" s="966">
        <v>0</v>
      </c>
      <c r="AD25" s="966">
        <v>0</v>
      </c>
      <c r="AE25" s="966">
        <v>0</v>
      </c>
      <c r="AF25" s="966">
        <v>0</v>
      </c>
      <c r="AG25" s="966">
        <v>0</v>
      </c>
      <c r="AH25" s="966">
        <v>1</v>
      </c>
      <c r="AI25" s="966">
        <v>0</v>
      </c>
      <c r="AJ25" s="966">
        <v>0</v>
      </c>
      <c r="AK25" s="966">
        <v>1</v>
      </c>
      <c r="AL25" s="966">
        <v>0</v>
      </c>
      <c r="AM25" s="966">
        <v>0</v>
      </c>
      <c r="AN25" s="966">
        <v>2</v>
      </c>
      <c r="AO25" s="966">
        <v>1</v>
      </c>
      <c r="AP25" s="966">
        <v>0</v>
      </c>
      <c r="AQ25" s="966">
        <v>1</v>
      </c>
      <c r="AR25" s="966">
        <v>0</v>
      </c>
      <c r="AS25" s="966">
        <v>0</v>
      </c>
      <c r="AT25" s="966">
        <v>0</v>
      </c>
      <c r="AU25" s="966">
        <v>0</v>
      </c>
      <c r="AV25" s="966">
        <v>3</v>
      </c>
      <c r="AW25" s="966">
        <v>1</v>
      </c>
      <c r="AX25" s="966">
        <v>2</v>
      </c>
      <c r="AY25" s="966">
        <v>3</v>
      </c>
      <c r="AZ25" s="966">
        <v>0</v>
      </c>
      <c r="BA25" s="966">
        <v>0</v>
      </c>
      <c r="BB25" s="966">
        <v>3</v>
      </c>
      <c r="BC25" s="966">
        <v>3</v>
      </c>
      <c r="BD25" s="966">
        <v>2</v>
      </c>
      <c r="BE25" s="966">
        <v>1</v>
      </c>
      <c r="BF25" s="966">
        <v>4</v>
      </c>
      <c r="BG25" s="966">
        <v>3</v>
      </c>
      <c r="BH25" s="966">
        <v>1</v>
      </c>
      <c r="BI25" s="966">
        <v>3</v>
      </c>
      <c r="BJ25" s="966">
        <v>6</v>
      </c>
      <c r="BK25" s="966">
        <v>4</v>
      </c>
      <c r="BL25" s="966">
        <v>1</v>
      </c>
      <c r="BM25" s="966">
        <v>2</v>
      </c>
      <c r="BN25" s="966">
        <v>5</v>
      </c>
      <c r="BO25" s="966">
        <v>4</v>
      </c>
      <c r="BP25" s="966">
        <v>7</v>
      </c>
      <c r="BQ25" s="966">
        <v>8</v>
      </c>
      <c r="BR25" s="966">
        <v>2</v>
      </c>
      <c r="BS25" s="966">
        <v>4</v>
      </c>
      <c r="BT25" s="966">
        <v>1</v>
      </c>
      <c r="BU25" s="966">
        <v>8</v>
      </c>
      <c r="BV25" s="966">
        <v>4</v>
      </c>
      <c r="BW25" s="966">
        <v>1</v>
      </c>
      <c r="BX25" s="966">
        <v>1</v>
      </c>
      <c r="BY25" s="966">
        <v>2</v>
      </c>
      <c r="BZ25" s="966">
        <v>2</v>
      </c>
      <c r="CA25" s="966">
        <v>3</v>
      </c>
      <c r="CB25" s="966">
        <v>4</v>
      </c>
      <c r="CC25" s="966">
        <v>1</v>
      </c>
      <c r="CD25" s="966">
        <v>1</v>
      </c>
      <c r="CE25" s="966">
        <v>6</v>
      </c>
      <c r="CF25" s="966">
        <v>5</v>
      </c>
      <c r="CG25" s="966">
        <v>2</v>
      </c>
      <c r="CH25" s="966">
        <v>5</v>
      </c>
      <c r="CI25" s="966">
        <v>2</v>
      </c>
      <c r="CJ25" s="966">
        <v>1</v>
      </c>
      <c r="CK25" s="966">
        <v>3</v>
      </c>
      <c r="CL25" s="966">
        <v>1</v>
      </c>
      <c r="CM25" s="966">
        <v>0</v>
      </c>
      <c r="CN25" s="966">
        <v>2</v>
      </c>
      <c r="CO25" s="966">
        <v>1</v>
      </c>
      <c r="CP25" s="966">
        <v>1</v>
      </c>
      <c r="CQ25" s="966">
        <v>2</v>
      </c>
      <c r="CR25" s="966">
        <v>1</v>
      </c>
      <c r="CS25" s="966">
        <v>1</v>
      </c>
      <c r="CT25" s="966">
        <v>0</v>
      </c>
      <c r="CU25" s="967">
        <v>0</v>
      </c>
      <c r="CV25" s="967">
        <v>0</v>
      </c>
      <c r="CW25" s="967">
        <v>0</v>
      </c>
      <c r="CX25" s="967">
        <v>0</v>
      </c>
      <c r="CY25" s="967">
        <v>0</v>
      </c>
      <c r="CZ25" s="967">
        <v>0</v>
      </c>
      <c r="DA25" s="695"/>
    </row>
    <row r="26" spans="2:105" ht="15" customHeight="1">
      <c r="B26" s="965" t="s">
        <v>1056</v>
      </c>
      <c r="C26" s="966">
        <f t="shared" si="2"/>
        <v>108</v>
      </c>
      <c r="D26" s="966">
        <v>0</v>
      </c>
      <c r="E26" s="966">
        <v>0</v>
      </c>
      <c r="F26" s="966">
        <v>0</v>
      </c>
      <c r="G26" s="966">
        <v>0</v>
      </c>
      <c r="H26" s="966">
        <v>0</v>
      </c>
      <c r="I26" s="966">
        <v>0</v>
      </c>
      <c r="J26" s="966">
        <v>0</v>
      </c>
      <c r="K26" s="966">
        <v>0</v>
      </c>
      <c r="L26" s="966">
        <v>0</v>
      </c>
      <c r="M26" s="966">
        <v>0</v>
      </c>
      <c r="N26" s="966">
        <v>0</v>
      </c>
      <c r="O26" s="966">
        <v>0</v>
      </c>
      <c r="P26" s="966">
        <v>0</v>
      </c>
      <c r="Q26" s="966">
        <v>0</v>
      </c>
      <c r="R26" s="966">
        <v>0</v>
      </c>
      <c r="S26" s="966">
        <v>0</v>
      </c>
      <c r="T26" s="966">
        <v>0</v>
      </c>
      <c r="U26" s="966">
        <v>0</v>
      </c>
      <c r="V26" s="966">
        <v>0</v>
      </c>
      <c r="W26" s="966">
        <v>0</v>
      </c>
      <c r="X26" s="966">
        <v>0</v>
      </c>
      <c r="Y26" s="966">
        <v>0</v>
      </c>
      <c r="Z26" s="966">
        <v>0</v>
      </c>
      <c r="AA26" s="966">
        <v>0</v>
      </c>
      <c r="AB26" s="966">
        <v>0</v>
      </c>
      <c r="AC26" s="966">
        <v>0</v>
      </c>
      <c r="AD26" s="966">
        <v>0</v>
      </c>
      <c r="AE26" s="966">
        <v>0</v>
      </c>
      <c r="AF26" s="966">
        <v>1</v>
      </c>
      <c r="AG26" s="966">
        <v>0</v>
      </c>
      <c r="AH26" s="966">
        <v>0</v>
      </c>
      <c r="AI26" s="966">
        <v>0</v>
      </c>
      <c r="AJ26" s="966">
        <v>0</v>
      </c>
      <c r="AK26" s="966">
        <v>0</v>
      </c>
      <c r="AL26" s="966">
        <v>0</v>
      </c>
      <c r="AM26" s="966">
        <v>0</v>
      </c>
      <c r="AN26" s="966">
        <v>0</v>
      </c>
      <c r="AO26" s="966">
        <v>1</v>
      </c>
      <c r="AP26" s="966">
        <v>1</v>
      </c>
      <c r="AQ26" s="966">
        <v>0</v>
      </c>
      <c r="AR26" s="966">
        <v>0</v>
      </c>
      <c r="AS26" s="966">
        <v>0</v>
      </c>
      <c r="AT26" s="966">
        <v>0</v>
      </c>
      <c r="AU26" s="966">
        <v>2</v>
      </c>
      <c r="AV26" s="966">
        <v>0</v>
      </c>
      <c r="AW26" s="966">
        <v>0</v>
      </c>
      <c r="AX26" s="966">
        <v>1</v>
      </c>
      <c r="AY26" s="966">
        <v>0</v>
      </c>
      <c r="AZ26" s="966">
        <v>0</v>
      </c>
      <c r="BA26" s="966">
        <v>0</v>
      </c>
      <c r="BB26" s="966">
        <v>0</v>
      </c>
      <c r="BC26" s="966">
        <v>0</v>
      </c>
      <c r="BD26" s="966">
        <v>0</v>
      </c>
      <c r="BE26" s="966">
        <v>1</v>
      </c>
      <c r="BF26" s="966">
        <v>0</v>
      </c>
      <c r="BG26" s="966">
        <v>1</v>
      </c>
      <c r="BH26" s="966">
        <v>2</v>
      </c>
      <c r="BI26" s="966">
        <v>0</v>
      </c>
      <c r="BJ26" s="966">
        <v>1</v>
      </c>
      <c r="BK26" s="966">
        <v>1</v>
      </c>
      <c r="BL26" s="966">
        <v>1</v>
      </c>
      <c r="BM26" s="966">
        <v>1</v>
      </c>
      <c r="BN26" s="966">
        <v>1</v>
      </c>
      <c r="BO26" s="966">
        <v>0</v>
      </c>
      <c r="BP26" s="966">
        <v>1</v>
      </c>
      <c r="BQ26" s="966">
        <v>2</v>
      </c>
      <c r="BR26" s="966">
        <v>2</v>
      </c>
      <c r="BS26" s="966">
        <v>0</v>
      </c>
      <c r="BT26" s="966">
        <v>1</v>
      </c>
      <c r="BU26" s="966">
        <v>1</v>
      </c>
      <c r="BV26" s="966">
        <v>1</v>
      </c>
      <c r="BW26" s="966">
        <v>7</v>
      </c>
      <c r="BX26" s="966">
        <v>1</v>
      </c>
      <c r="BY26" s="966">
        <v>3</v>
      </c>
      <c r="BZ26" s="966">
        <v>3</v>
      </c>
      <c r="CA26" s="966">
        <v>2</v>
      </c>
      <c r="CB26" s="966">
        <v>3</v>
      </c>
      <c r="CC26" s="966">
        <v>5</v>
      </c>
      <c r="CD26" s="966">
        <v>1</v>
      </c>
      <c r="CE26" s="966">
        <v>6</v>
      </c>
      <c r="CF26" s="966">
        <v>4</v>
      </c>
      <c r="CG26" s="966">
        <v>7</v>
      </c>
      <c r="CH26" s="966">
        <v>4</v>
      </c>
      <c r="CI26" s="966">
        <v>6</v>
      </c>
      <c r="CJ26" s="966">
        <v>2</v>
      </c>
      <c r="CK26" s="966">
        <v>3</v>
      </c>
      <c r="CL26" s="966">
        <v>6</v>
      </c>
      <c r="CM26" s="966">
        <v>4</v>
      </c>
      <c r="CN26" s="966">
        <v>1</v>
      </c>
      <c r="CO26" s="966">
        <v>1</v>
      </c>
      <c r="CP26" s="966">
        <v>4</v>
      </c>
      <c r="CQ26" s="966">
        <v>3</v>
      </c>
      <c r="CR26" s="966">
        <v>2</v>
      </c>
      <c r="CS26" s="966">
        <v>2</v>
      </c>
      <c r="CT26" s="966">
        <v>0</v>
      </c>
      <c r="CU26" s="967">
        <v>2</v>
      </c>
      <c r="CV26" s="967">
        <v>1</v>
      </c>
      <c r="CW26" s="967">
        <v>0</v>
      </c>
      <c r="CX26" s="967">
        <v>2</v>
      </c>
      <c r="CY26" s="967">
        <v>0</v>
      </c>
      <c r="CZ26" s="967">
        <v>0</v>
      </c>
      <c r="DA26" s="695"/>
    </row>
    <row r="27" spans="2:105" ht="15" customHeight="1">
      <c r="B27" s="965" t="s">
        <v>1057</v>
      </c>
      <c r="C27" s="966">
        <f t="shared" si="2"/>
        <v>323</v>
      </c>
      <c r="D27" s="966">
        <v>2</v>
      </c>
      <c r="E27" s="966">
        <v>3</v>
      </c>
      <c r="F27" s="966">
        <v>4</v>
      </c>
      <c r="G27" s="966">
        <v>2</v>
      </c>
      <c r="H27" s="966">
        <v>3</v>
      </c>
      <c r="I27" s="966">
        <v>3</v>
      </c>
      <c r="J27" s="966">
        <v>4</v>
      </c>
      <c r="K27" s="966">
        <v>2</v>
      </c>
      <c r="L27" s="966">
        <v>1</v>
      </c>
      <c r="M27" s="966">
        <v>6</v>
      </c>
      <c r="N27" s="966">
        <v>3</v>
      </c>
      <c r="O27" s="966">
        <v>3</v>
      </c>
      <c r="P27" s="966">
        <v>2</v>
      </c>
      <c r="Q27" s="966">
        <v>1</v>
      </c>
      <c r="R27" s="966">
        <v>1</v>
      </c>
      <c r="S27" s="966">
        <v>1</v>
      </c>
      <c r="T27" s="966">
        <v>2</v>
      </c>
      <c r="U27" s="966">
        <v>1</v>
      </c>
      <c r="V27" s="966">
        <v>1</v>
      </c>
      <c r="W27" s="966">
        <v>3</v>
      </c>
      <c r="X27" s="966">
        <v>3</v>
      </c>
      <c r="Y27" s="966">
        <v>2</v>
      </c>
      <c r="Z27" s="966">
        <v>2</v>
      </c>
      <c r="AA27" s="966">
        <v>1</v>
      </c>
      <c r="AB27" s="966">
        <v>1</v>
      </c>
      <c r="AC27" s="966">
        <v>1</v>
      </c>
      <c r="AD27" s="966">
        <v>3</v>
      </c>
      <c r="AE27" s="966">
        <v>1</v>
      </c>
      <c r="AF27" s="966">
        <v>2</v>
      </c>
      <c r="AG27" s="966">
        <v>2</v>
      </c>
      <c r="AH27" s="966">
        <v>3</v>
      </c>
      <c r="AI27" s="966">
        <v>2</v>
      </c>
      <c r="AJ27" s="966">
        <v>2</v>
      </c>
      <c r="AK27" s="966">
        <v>5</v>
      </c>
      <c r="AL27" s="966">
        <v>0</v>
      </c>
      <c r="AM27" s="966">
        <v>1</v>
      </c>
      <c r="AN27" s="966">
        <v>3</v>
      </c>
      <c r="AO27" s="966">
        <v>1</v>
      </c>
      <c r="AP27" s="966">
        <v>6</v>
      </c>
      <c r="AQ27" s="966">
        <v>4</v>
      </c>
      <c r="AR27" s="966">
        <v>3</v>
      </c>
      <c r="AS27" s="966">
        <v>2</v>
      </c>
      <c r="AT27" s="966">
        <v>3</v>
      </c>
      <c r="AU27" s="966">
        <v>4</v>
      </c>
      <c r="AV27" s="966">
        <v>8</v>
      </c>
      <c r="AW27" s="966">
        <v>4</v>
      </c>
      <c r="AX27" s="966">
        <v>4</v>
      </c>
      <c r="AY27" s="966">
        <v>7</v>
      </c>
      <c r="AZ27" s="966">
        <v>3</v>
      </c>
      <c r="BA27" s="966">
        <v>9</v>
      </c>
      <c r="BB27" s="966">
        <v>1</v>
      </c>
      <c r="BC27" s="966">
        <v>2</v>
      </c>
      <c r="BD27" s="966">
        <v>5</v>
      </c>
      <c r="BE27" s="966">
        <v>4</v>
      </c>
      <c r="BF27" s="966">
        <v>6</v>
      </c>
      <c r="BG27" s="966">
        <v>5</v>
      </c>
      <c r="BH27" s="966">
        <v>1</v>
      </c>
      <c r="BI27" s="966">
        <v>3</v>
      </c>
      <c r="BJ27" s="966">
        <v>8</v>
      </c>
      <c r="BK27" s="966">
        <v>7</v>
      </c>
      <c r="BL27" s="966">
        <v>5</v>
      </c>
      <c r="BM27" s="966">
        <v>6</v>
      </c>
      <c r="BN27" s="966">
        <v>7</v>
      </c>
      <c r="BO27" s="966">
        <v>2</v>
      </c>
      <c r="BP27" s="966">
        <v>5</v>
      </c>
      <c r="BQ27" s="966">
        <v>3</v>
      </c>
      <c r="BR27" s="966">
        <v>3</v>
      </c>
      <c r="BS27" s="966">
        <v>4</v>
      </c>
      <c r="BT27" s="966">
        <v>3</v>
      </c>
      <c r="BU27" s="966">
        <v>3</v>
      </c>
      <c r="BV27" s="966">
        <v>5</v>
      </c>
      <c r="BW27" s="966">
        <v>6</v>
      </c>
      <c r="BX27" s="966">
        <v>6</v>
      </c>
      <c r="BY27" s="966">
        <v>3</v>
      </c>
      <c r="BZ27" s="966">
        <v>8</v>
      </c>
      <c r="CA27" s="966">
        <v>9</v>
      </c>
      <c r="CB27" s="966">
        <v>3</v>
      </c>
      <c r="CC27" s="966">
        <v>9</v>
      </c>
      <c r="CD27" s="966">
        <v>5</v>
      </c>
      <c r="CE27" s="966">
        <v>8</v>
      </c>
      <c r="CF27" s="966">
        <v>2</v>
      </c>
      <c r="CG27" s="966">
        <v>7</v>
      </c>
      <c r="CH27" s="966">
        <v>4</v>
      </c>
      <c r="CI27" s="966">
        <v>2</v>
      </c>
      <c r="CJ27" s="966">
        <v>6</v>
      </c>
      <c r="CK27" s="966">
        <v>1</v>
      </c>
      <c r="CL27" s="966">
        <v>4</v>
      </c>
      <c r="CM27" s="966">
        <v>5</v>
      </c>
      <c r="CN27" s="966">
        <v>2</v>
      </c>
      <c r="CO27" s="966">
        <v>1</v>
      </c>
      <c r="CP27" s="966">
        <v>0</v>
      </c>
      <c r="CQ27" s="966">
        <v>0</v>
      </c>
      <c r="CR27" s="966">
        <v>2</v>
      </c>
      <c r="CS27" s="966">
        <v>2</v>
      </c>
      <c r="CT27" s="966">
        <v>0</v>
      </c>
      <c r="CU27" s="967">
        <v>0</v>
      </c>
      <c r="CV27" s="967">
        <v>0</v>
      </c>
      <c r="CW27" s="967">
        <v>0</v>
      </c>
      <c r="CX27" s="967">
        <v>0</v>
      </c>
      <c r="CY27" s="967">
        <v>0</v>
      </c>
      <c r="CZ27" s="967">
        <v>0</v>
      </c>
      <c r="DA27" s="695"/>
    </row>
    <row r="28" spans="2:105" ht="15" customHeight="1">
      <c r="B28" s="965" t="s">
        <v>1058</v>
      </c>
      <c r="C28" s="966">
        <f t="shared" si="2"/>
        <v>1031</v>
      </c>
      <c r="D28" s="966">
        <v>2</v>
      </c>
      <c r="E28" s="966">
        <v>6</v>
      </c>
      <c r="F28" s="966">
        <v>8</v>
      </c>
      <c r="G28" s="966">
        <v>13</v>
      </c>
      <c r="H28" s="966">
        <v>10</v>
      </c>
      <c r="I28" s="966">
        <v>8</v>
      </c>
      <c r="J28" s="966">
        <v>9</v>
      </c>
      <c r="K28" s="966">
        <v>12</v>
      </c>
      <c r="L28" s="966">
        <v>3</v>
      </c>
      <c r="M28" s="966">
        <v>8</v>
      </c>
      <c r="N28" s="966">
        <v>6</v>
      </c>
      <c r="O28" s="966">
        <v>5</v>
      </c>
      <c r="P28" s="966">
        <v>13</v>
      </c>
      <c r="Q28" s="966">
        <v>8</v>
      </c>
      <c r="R28" s="966">
        <v>8</v>
      </c>
      <c r="S28" s="966">
        <v>7</v>
      </c>
      <c r="T28" s="966">
        <v>13</v>
      </c>
      <c r="U28" s="966">
        <v>9</v>
      </c>
      <c r="V28" s="966">
        <v>8</v>
      </c>
      <c r="W28" s="966">
        <v>12</v>
      </c>
      <c r="X28" s="966">
        <v>7</v>
      </c>
      <c r="Y28" s="966">
        <v>12</v>
      </c>
      <c r="Z28" s="966">
        <v>8</v>
      </c>
      <c r="AA28" s="966">
        <v>7</v>
      </c>
      <c r="AB28" s="966">
        <v>9</v>
      </c>
      <c r="AC28" s="966">
        <v>4</v>
      </c>
      <c r="AD28" s="966">
        <v>15</v>
      </c>
      <c r="AE28" s="966">
        <v>8</v>
      </c>
      <c r="AF28" s="966">
        <v>13</v>
      </c>
      <c r="AG28" s="966">
        <v>7</v>
      </c>
      <c r="AH28" s="966">
        <v>11</v>
      </c>
      <c r="AI28" s="966">
        <v>3</v>
      </c>
      <c r="AJ28" s="966">
        <v>3</v>
      </c>
      <c r="AK28" s="966">
        <v>5</v>
      </c>
      <c r="AL28" s="966">
        <v>9</v>
      </c>
      <c r="AM28" s="966">
        <v>9</v>
      </c>
      <c r="AN28" s="966">
        <v>11</v>
      </c>
      <c r="AO28" s="966">
        <v>5</v>
      </c>
      <c r="AP28" s="966">
        <v>7</v>
      </c>
      <c r="AQ28" s="966">
        <v>6</v>
      </c>
      <c r="AR28" s="966">
        <v>8</v>
      </c>
      <c r="AS28" s="966">
        <v>8</v>
      </c>
      <c r="AT28" s="966">
        <v>8</v>
      </c>
      <c r="AU28" s="966">
        <v>11</v>
      </c>
      <c r="AV28" s="966">
        <v>3</v>
      </c>
      <c r="AW28" s="966">
        <v>9</v>
      </c>
      <c r="AX28" s="966">
        <v>15</v>
      </c>
      <c r="AY28" s="966">
        <v>6</v>
      </c>
      <c r="AZ28" s="966">
        <v>8</v>
      </c>
      <c r="BA28" s="966">
        <v>10</v>
      </c>
      <c r="BB28" s="966">
        <v>9</v>
      </c>
      <c r="BC28" s="966">
        <v>6</v>
      </c>
      <c r="BD28" s="966">
        <v>15</v>
      </c>
      <c r="BE28" s="966">
        <v>8</v>
      </c>
      <c r="BF28" s="966">
        <v>22</v>
      </c>
      <c r="BG28" s="966">
        <v>9</v>
      </c>
      <c r="BH28" s="966">
        <v>10</v>
      </c>
      <c r="BI28" s="966">
        <v>27</v>
      </c>
      <c r="BJ28" s="966">
        <v>16</v>
      </c>
      <c r="BK28" s="966">
        <v>17</v>
      </c>
      <c r="BL28" s="966">
        <v>16</v>
      </c>
      <c r="BM28" s="966">
        <v>13</v>
      </c>
      <c r="BN28" s="966">
        <v>17</v>
      </c>
      <c r="BO28" s="966">
        <v>12</v>
      </c>
      <c r="BP28" s="966">
        <v>11</v>
      </c>
      <c r="BQ28" s="966">
        <v>21</v>
      </c>
      <c r="BR28" s="966">
        <v>11</v>
      </c>
      <c r="BS28" s="966">
        <v>26</v>
      </c>
      <c r="BT28" s="966">
        <v>12</v>
      </c>
      <c r="BU28" s="966">
        <v>19</v>
      </c>
      <c r="BV28" s="966">
        <v>16</v>
      </c>
      <c r="BW28" s="966">
        <v>17</v>
      </c>
      <c r="BX28" s="966">
        <v>17</v>
      </c>
      <c r="BY28" s="966">
        <v>27</v>
      </c>
      <c r="BZ28" s="966">
        <v>17</v>
      </c>
      <c r="CA28" s="966">
        <v>20</v>
      </c>
      <c r="CB28" s="966">
        <v>19</v>
      </c>
      <c r="CC28" s="966">
        <v>19</v>
      </c>
      <c r="CD28" s="966">
        <v>24</v>
      </c>
      <c r="CE28" s="966">
        <v>12</v>
      </c>
      <c r="CF28" s="966">
        <v>22</v>
      </c>
      <c r="CG28" s="966">
        <v>15</v>
      </c>
      <c r="CH28" s="966">
        <v>13</v>
      </c>
      <c r="CI28" s="966">
        <v>8</v>
      </c>
      <c r="CJ28" s="966">
        <v>8</v>
      </c>
      <c r="CK28" s="966">
        <v>10</v>
      </c>
      <c r="CL28" s="966">
        <v>10</v>
      </c>
      <c r="CM28" s="966">
        <v>9</v>
      </c>
      <c r="CN28" s="966">
        <v>7</v>
      </c>
      <c r="CO28" s="966">
        <v>8</v>
      </c>
      <c r="CP28" s="966">
        <v>5</v>
      </c>
      <c r="CQ28" s="966">
        <v>1</v>
      </c>
      <c r="CR28" s="966">
        <v>5</v>
      </c>
      <c r="CS28" s="966">
        <v>5</v>
      </c>
      <c r="CT28" s="966">
        <v>2</v>
      </c>
      <c r="CU28" s="967">
        <v>2</v>
      </c>
      <c r="CV28" s="967">
        <v>1</v>
      </c>
      <c r="CW28" s="967">
        <v>1</v>
      </c>
      <c r="CX28" s="967">
        <v>0</v>
      </c>
      <c r="CY28" s="967">
        <v>1</v>
      </c>
      <c r="CZ28" s="967">
        <v>0</v>
      </c>
      <c r="DA28" s="695"/>
    </row>
    <row r="29" spans="2:105" ht="15" customHeight="1">
      <c r="B29" s="965" t="s">
        <v>1059</v>
      </c>
      <c r="C29" s="966">
        <f t="shared" si="2"/>
        <v>359</v>
      </c>
      <c r="D29" s="966">
        <v>4</v>
      </c>
      <c r="E29" s="966">
        <v>3</v>
      </c>
      <c r="F29" s="966">
        <v>2</v>
      </c>
      <c r="G29" s="966">
        <v>2</v>
      </c>
      <c r="H29" s="966">
        <v>2</v>
      </c>
      <c r="I29" s="966">
        <v>1</v>
      </c>
      <c r="J29" s="966">
        <v>0</v>
      </c>
      <c r="K29" s="966">
        <v>1</v>
      </c>
      <c r="L29" s="966">
        <v>1</v>
      </c>
      <c r="M29" s="966">
        <v>2</v>
      </c>
      <c r="N29" s="966">
        <v>1</v>
      </c>
      <c r="O29" s="966">
        <v>1</v>
      </c>
      <c r="P29" s="966">
        <v>0</v>
      </c>
      <c r="Q29" s="966">
        <v>1</v>
      </c>
      <c r="R29" s="966">
        <v>3</v>
      </c>
      <c r="S29" s="966">
        <v>1</v>
      </c>
      <c r="T29" s="966">
        <v>1</v>
      </c>
      <c r="U29" s="966">
        <v>2</v>
      </c>
      <c r="V29" s="966">
        <v>1</v>
      </c>
      <c r="W29" s="966">
        <v>2</v>
      </c>
      <c r="X29" s="966">
        <v>3</v>
      </c>
      <c r="Y29" s="966">
        <v>1</v>
      </c>
      <c r="Z29" s="966">
        <v>0</v>
      </c>
      <c r="AA29" s="966">
        <v>1</v>
      </c>
      <c r="AB29" s="966">
        <v>4</v>
      </c>
      <c r="AC29" s="966">
        <v>2</v>
      </c>
      <c r="AD29" s="966">
        <v>1</v>
      </c>
      <c r="AE29" s="966">
        <v>1</v>
      </c>
      <c r="AF29" s="966">
        <v>1</v>
      </c>
      <c r="AG29" s="966">
        <v>2</v>
      </c>
      <c r="AH29" s="966">
        <v>5</v>
      </c>
      <c r="AI29" s="966">
        <v>3</v>
      </c>
      <c r="AJ29" s="966">
        <v>2</v>
      </c>
      <c r="AK29" s="966">
        <v>3</v>
      </c>
      <c r="AL29" s="966">
        <v>5</v>
      </c>
      <c r="AM29" s="966">
        <v>1</v>
      </c>
      <c r="AN29" s="966">
        <v>3</v>
      </c>
      <c r="AO29" s="966">
        <v>1</v>
      </c>
      <c r="AP29" s="966">
        <v>2</v>
      </c>
      <c r="AQ29" s="966">
        <v>2</v>
      </c>
      <c r="AR29" s="966">
        <v>1</v>
      </c>
      <c r="AS29" s="966">
        <v>0</v>
      </c>
      <c r="AT29" s="966">
        <v>2</v>
      </c>
      <c r="AU29" s="966">
        <v>3</v>
      </c>
      <c r="AV29" s="966">
        <v>3</v>
      </c>
      <c r="AW29" s="966">
        <v>4</v>
      </c>
      <c r="AX29" s="966">
        <v>4</v>
      </c>
      <c r="AY29" s="966">
        <v>6</v>
      </c>
      <c r="AZ29" s="966">
        <v>4</v>
      </c>
      <c r="BA29" s="966">
        <v>6</v>
      </c>
      <c r="BB29" s="966">
        <v>5</v>
      </c>
      <c r="BC29" s="966">
        <v>8</v>
      </c>
      <c r="BD29" s="966">
        <v>5</v>
      </c>
      <c r="BE29" s="966">
        <v>5</v>
      </c>
      <c r="BF29" s="966">
        <v>3</v>
      </c>
      <c r="BG29" s="966">
        <v>1</v>
      </c>
      <c r="BH29" s="966">
        <v>2</v>
      </c>
      <c r="BI29" s="966">
        <v>5</v>
      </c>
      <c r="BJ29" s="966">
        <v>9</v>
      </c>
      <c r="BK29" s="966">
        <v>3</v>
      </c>
      <c r="BL29" s="966">
        <v>5</v>
      </c>
      <c r="BM29" s="966">
        <v>8</v>
      </c>
      <c r="BN29" s="966">
        <v>7</v>
      </c>
      <c r="BO29" s="966">
        <v>6</v>
      </c>
      <c r="BP29" s="966">
        <v>7</v>
      </c>
      <c r="BQ29" s="966">
        <v>4</v>
      </c>
      <c r="BR29" s="966">
        <v>4</v>
      </c>
      <c r="BS29" s="966">
        <v>4</v>
      </c>
      <c r="BT29" s="966">
        <v>4</v>
      </c>
      <c r="BU29" s="966">
        <v>4</v>
      </c>
      <c r="BV29" s="966">
        <v>6</v>
      </c>
      <c r="BW29" s="966">
        <v>6</v>
      </c>
      <c r="BX29" s="966">
        <v>7</v>
      </c>
      <c r="BY29" s="966">
        <v>2</v>
      </c>
      <c r="BZ29" s="966">
        <v>7</v>
      </c>
      <c r="CA29" s="966">
        <v>12</v>
      </c>
      <c r="CB29" s="966">
        <v>8</v>
      </c>
      <c r="CC29" s="966">
        <v>6</v>
      </c>
      <c r="CD29" s="966">
        <v>5</v>
      </c>
      <c r="CE29" s="966">
        <v>9</v>
      </c>
      <c r="CF29" s="966">
        <v>4</v>
      </c>
      <c r="CG29" s="966">
        <v>5</v>
      </c>
      <c r="CH29" s="966">
        <v>12</v>
      </c>
      <c r="CI29" s="966">
        <v>9</v>
      </c>
      <c r="CJ29" s="966">
        <v>5</v>
      </c>
      <c r="CK29" s="966">
        <v>6</v>
      </c>
      <c r="CL29" s="966">
        <v>8</v>
      </c>
      <c r="CM29" s="966">
        <v>6</v>
      </c>
      <c r="CN29" s="966">
        <v>5</v>
      </c>
      <c r="CO29" s="966">
        <v>3</v>
      </c>
      <c r="CP29" s="966">
        <v>3</v>
      </c>
      <c r="CQ29" s="966">
        <v>2</v>
      </c>
      <c r="CR29" s="966">
        <v>9</v>
      </c>
      <c r="CS29" s="966">
        <v>4</v>
      </c>
      <c r="CT29" s="966">
        <v>2</v>
      </c>
      <c r="CU29" s="967">
        <v>1</v>
      </c>
      <c r="CV29" s="967">
        <v>0</v>
      </c>
      <c r="CW29" s="967">
        <v>1</v>
      </c>
      <c r="CX29" s="967">
        <v>0</v>
      </c>
      <c r="CY29" s="967">
        <v>0</v>
      </c>
      <c r="CZ29" s="967">
        <v>0</v>
      </c>
      <c r="DA29" s="695"/>
    </row>
    <row r="30" spans="2:105" ht="15" customHeight="1">
      <c r="B30" s="965" t="s">
        <v>1060</v>
      </c>
      <c r="C30" s="966">
        <f t="shared" si="2"/>
        <v>4630</v>
      </c>
      <c r="D30" s="966">
        <v>0</v>
      </c>
      <c r="E30" s="966">
        <v>0</v>
      </c>
      <c r="F30" s="966">
        <v>0</v>
      </c>
      <c r="G30" s="966">
        <v>1</v>
      </c>
      <c r="H30" s="966">
        <v>0</v>
      </c>
      <c r="I30" s="966">
        <v>1</v>
      </c>
      <c r="J30" s="966">
        <v>1</v>
      </c>
      <c r="K30" s="966">
        <v>0</v>
      </c>
      <c r="L30" s="966">
        <v>0</v>
      </c>
      <c r="M30" s="966">
        <v>0</v>
      </c>
      <c r="N30" s="966">
        <v>0</v>
      </c>
      <c r="O30" s="966">
        <v>1</v>
      </c>
      <c r="P30" s="966">
        <v>0</v>
      </c>
      <c r="Q30" s="966">
        <v>1</v>
      </c>
      <c r="R30" s="966">
        <v>0</v>
      </c>
      <c r="S30" s="966">
        <v>3</v>
      </c>
      <c r="T30" s="966">
        <v>1</v>
      </c>
      <c r="U30" s="966">
        <v>2</v>
      </c>
      <c r="V30" s="966">
        <v>1</v>
      </c>
      <c r="W30" s="966">
        <v>3</v>
      </c>
      <c r="X30" s="966">
        <v>0</v>
      </c>
      <c r="Y30" s="966">
        <v>3</v>
      </c>
      <c r="Z30" s="966">
        <v>6</v>
      </c>
      <c r="AA30" s="966">
        <v>3</v>
      </c>
      <c r="AB30" s="966">
        <v>2</v>
      </c>
      <c r="AC30" s="966">
        <v>4</v>
      </c>
      <c r="AD30" s="966">
        <v>3</v>
      </c>
      <c r="AE30" s="966">
        <v>2</v>
      </c>
      <c r="AF30" s="966">
        <v>6</v>
      </c>
      <c r="AG30" s="966">
        <v>3</v>
      </c>
      <c r="AH30" s="966">
        <v>4</v>
      </c>
      <c r="AI30" s="966">
        <v>0</v>
      </c>
      <c r="AJ30" s="966">
        <v>4</v>
      </c>
      <c r="AK30" s="966">
        <v>10</v>
      </c>
      <c r="AL30" s="966">
        <v>8</v>
      </c>
      <c r="AM30" s="966">
        <v>6</v>
      </c>
      <c r="AN30" s="966">
        <v>7</v>
      </c>
      <c r="AO30" s="966">
        <v>9</v>
      </c>
      <c r="AP30" s="966">
        <v>11</v>
      </c>
      <c r="AQ30" s="966">
        <v>6</v>
      </c>
      <c r="AR30" s="966">
        <v>9</v>
      </c>
      <c r="AS30" s="966">
        <v>15</v>
      </c>
      <c r="AT30" s="966">
        <v>20</v>
      </c>
      <c r="AU30" s="966">
        <v>26</v>
      </c>
      <c r="AV30" s="966">
        <v>21</v>
      </c>
      <c r="AW30" s="966">
        <v>18</v>
      </c>
      <c r="AX30" s="966">
        <v>26</v>
      </c>
      <c r="AY30" s="966">
        <v>27</v>
      </c>
      <c r="AZ30" s="966">
        <v>24</v>
      </c>
      <c r="BA30" s="966">
        <v>40</v>
      </c>
      <c r="BB30" s="966">
        <v>41</v>
      </c>
      <c r="BC30" s="966">
        <v>50</v>
      </c>
      <c r="BD30" s="966">
        <v>57</v>
      </c>
      <c r="BE30" s="966">
        <v>45</v>
      </c>
      <c r="BF30" s="966">
        <v>73</v>
      </c>
      <c r="BG30" s="966">
        <v>90</v>
      </c>
      <c r="BH30" s="966">
        <v>79</v>
      </c>
      <c r="BI30" s="966">
        <v>88</v>
      </c>
      <c r="BJ30" s="966">
        <v>80</v>
      </c>
      <c r="BK30" s="966">
        <v>76</v>
      </c>
      <c r="BL30" s="966">
        <v>77</v>
      </c>
      <c r="BM30" s="966">
        <v>108</v>
      </c>
      <c r="BN30" s="966">
        <v>110</v>
      </c>
      <c r="BO30" s="966">
        <v>93</v>
      </c>
      <c r="BP30" s="966">
        <v>101</v>
      </c>
      <c r="BQ30" s="966">
        <v>100</v>
      </c>
      <c r="BR30" s="966">
        <v>134</v>
      </c>
      <c r="BS30" s="966">
        <v>108</v>
      </c>
      <c r="BT30" s="966">
        <v>99</v>
      </c>
      <c r="BU30" s="966">
        <v>103</v>
      </c>
      <c r="BV30" s="966">
        <v>123</v>
      </c>
      <c r="BW30" s="966">
        <v>98</v>
      </c>
      <c r="BX30" s="966">
        <v>106</v>
      </c>
      <c r="BY30" s="966">
        <v>118</v>
      </c>
      <c r="BZ30" s="966">
        <v>132</v>
      </c>
      <c r="CA30" s="966">
        <v>149</v>
      </c>
      <c r="CB30" s="966">
        <v>139</v>
      </c>
      <c r="CC30" s="966">
        <v>133</v>
      </c>
      <c r="CD30" s="966">
        <v>120</v>
      </c>
      <c r="CE30" s="966">
        <v>111</v>
      </c>
      <c r="CF30" s="966">
        <v>130</v>
      </c>
      <c r="CG30" s="966">
        <v>113</v>
      </c>
      <c r="CH30" s="966">
        <v>125</v>
      </c>
      <c r="CI30" s="966">
        <v>110</v>
      </c>
      <c r="CJ30" s="966">
        <v>110</v>
      </c>
      <c r="CK30" s="966">
        <v>94</v>
      </c>
      <c r="CL30" s="966">
        <v>93</v>
      </c>
      <c r="CM30" s="966">
        <v>84</v>
      </c>
      <c r="CN30" s="966">
        <v>72</v>
      </c>
      <c r="CO30" s="966">
        <v>81</v>
      </c>
      <c r="CP30" s="966">
        <v>63</v>
      </c>
      <c r="CQ30" s="966">
        <v>57</v>
      </c>
      <c r="CR30" s="966">
        <v>37</v>
      </c>
      <c r="CS30" s="966">
        <v>40</v>
      </c>
      <c r="CT30" s="966">
        <v>35</v>
      </c>
      <c r="CU30" s="967">
        <v>27</v>
      </c>
      <c r="CV30" s="967">
        <v>21</v>
      </c>
      <c r="CW30" s="967">
        <v>12</v>
      </c>
      <c r="CX30" s="967">
        <v>36</v>
      </c>
      <c r="CY30" s="967">
        <v>10</v>
      </c>
      <c r="CZ30" s="967">
        <v>1</v>
      </c>
      <c r="DA30" s="695"/>
    </row>
    <row r="31" spans="2:105" ht="15" customHeight="1">
      <c r="B31" s="965" t="s">
        <v>1061</v>
      </c>
      <c r="C31" s="966">
        <f t="shared" si="2"/>
        <v>505</v>
      </c>
      <c r="D31" s="966">
        <v>29</v>
      </c>
      <c r="E31" s="966">
        <v>15</v>
      </c>
      <c r="F31" s="966">
        <v>1</v>
      </c>
      <c r="G31" s="966">
        <v>3</v>
      </c>
      <c r="H31" s="966">
        <v>1</v>
      </c>
      <c r="I31" s="966">
        <v>1</v>
      </c>
      <c r="J31" s="966">
        <v>1</v>
      </c>
      <c r="K31" s="966">
        <v>3</v>
      </c>
      <c r="L31" s="966">
        <v>0</v>
      </c>
      <c r="M31" s="966">
        <v>1</v>
      </c>
      <c r="N31" s="966">
        <v>0</v>
      </c>
      <c r="O31" s="966">
        <v>3</v>
      </c>
      <c r="P31" s="966">
        <v>1</v>
      </c>
      <c r="Q31" s="966">
        <v>2</v>
      </c>
      <c r="R31" s="966">
        <v>0</v>
      </c>
      <c r="S31" s="966">
        <v>0</v>
      </c>
      <c r="T31" s="966">
        <v>1</v>
      </c>
      <c r="U31" s="966">
        <v>2</v>
      </c>
      <c r="V31" s="966">
        <v>1</v>
      </c>
      <c r="W31" s="966">
        <v>2</v>
      </c>
      <c r="X31" s="966">
        <v>1</v>
      </c>
      <c r="Y31" s="966">
        <v>4</v>
      </c>
      <c r="Z31" s="966">
        <v>0</v>
      </c>
      <c r="AA31" s="966">
        <v>0</v>
      </c>
      <c r="AB31" s="966">
        <v>0</v>
      </c>
      <c r="AC31" s="966">
        <v>2</v>
      </c>
      <c r="AD31" s="966">
        <v>0</v>
      </c>
      <c r="AE31" s="966">
        <v>0</v>
      </c>
      <c r="AF31" s="966">
        <v>1</v>
      </c>
      <c r="AG31" s="966">
        <v>1</v>
      </c>
      <c r="AH31" s="966">
        <v>0</v>
      </c>
      <c r="AI31" s="966">
        <v>1</v>
      </c>
      <c r="AJ31" s="966">
        <v>0</v>
      </c>
      <c r="AK31" s="966">
        <v>0</v>
      </c>
      <c r="AL31" s="966">
        <v>1</v>
      </c>
      <c r="AM31" s="966">
        <v>1</v>
      </c>
      <c r="AN31" s="966">
        <v>2</v>
      </c>
      <c r="AO31" s="966">
        <v>1</v>
      </c>
      <c r="AP31" s="966">
        <v>1</v>
      </c>
      <c r="AQ31" s="966">
        <v>2</v>
      </c>
      <c r="AR31" s="966">
        <v>0</v>
      </c>
      <c r="AS31" s="966">
        <v>1</v>
      </c>
      <c r="AT31" s="966">
        <v>0</v>
      </c>
      <c r="AU31" s="966">
        <v>0</v>
      </c>
      <c r="AV31" s="966">
        <v>2</v>
      </c>
      <c r="AW31" s="966">
        <v>1</v>
      </c>
      <c r="AX31" s="966">
        <v>0</v>
      </c>
      <c r="AY31" s="966">
        <v>2</v>
      </c>
      <c r="AZ31" s="966">
        <v>1</v>
      </c>
      <c r="BA31" s="966">
        <v>0</v>
      </c>
      <c r="BB31" s="966">
        <v>2</v>
      </c>
      <c r="BC31" s="966">
        <v>1</v>
      </c>
      <c r="BD31" s="966">
        <v>1</v>
      </c>
      <c r="BE31" s="966">
        <v>0</v>
      </c>
      <c r="BF31" s="966">
        <v>3</v>
      </c>
      <c r="BG31" s="966">
        <v>1</v>
      </c>
      <c r="BH31" s="966">
        <v>2</v>
      </c>
      <c r="BI31" s="966">
        <v>0</v>
      </c>
      <c r="BJ31" s="966">
        <v>0</v>
      </c>
      <c r="BK31" s="966">
        <v>1</v>
      </c>
      <c r="BL31" s="966">
        <v>4</v>
      </c>
      <c r="BM31" s="966">
        <v>0</v>
      </c>
      <c r="BN31" s="966">
        <v>0</v>
      </c>
      <c r="BO31" s="966">
        <v>1</v>
      </c>
      <c r="BP31" s="966">
        <v>2</v>
      </c>
      <c r="BQ31" s="966">
        <v>4</v>
      </c>
      <c r="BR31" s="966">
        <v>7</v>
      </c>
      <c r="BS31" s="966">
        <v>1</v>
      </c>
      <c r="BT31" s="966">
        <v>1</v>
      </c>
      <c r="BU31" s="966">
        <v>4</v>
      </c>
      <c r="BV31" s="966">
        <v>4</v>
      </c>
      <c r="BW31" s="966">
        <v>5</v>
      </c>
      <c r="BX31" s="966">
        <v>3</v>
      </c>
      <c r="BY31" s="966">
        <v>4</v>
      </c>
      <c r="BZ31" s="966">
        <v>2</v>
      </c>
      <c r="CA31" s="966">
        <v>11</v>
      </c>
      <c r="CB31" s="966">
        <v>6</v>
      </c>
      <c r="CC31" s="966">
        <v>9</v>
      </c>
      <c r="CD31" s="966">
        <v>9</v>
      </c>
      <c r="CE31" s="966">
        <v>11</v>
      </c>
      <c r="CF31" s="966">
        <v>15</v>
      </c>
      <c r="CG31" s="966">
        <v>15</v>
      </c>
      <c r="CH31" s="966">
        <v>10</v>
      </c>
      <c r="CI31" s="966">
        <v>12</v>
      </c>
      <c r="CJ31" s="966">
        <v>12</v>
      </c>
      <c r="CK31" s="966">
        <v>19</v>
      </c>
      <c r="CL31" s="966">
        <v>16</v>
      </c>
      <c r="CM31" s="966">
        <v>19</v>
      </c>
      <c r="CN31" s="966">
        <v>19</v>
      </c>
      <c r="CO31" s="966">
        <v>25</v>
      </c>
      <c r="CP31" s="966">
        <v>28</v>
      </c>
      <c r="CQ31" s="966">
        <v>19</v>
      </c>
      <c r="CR31" s="966">
        <v>10</v>
      </c>
      <c r="CS31" s="966">
        <v>17</v>
      </c>
      <c r="CT31" s="966">
        <v>19</v>
      </c>
      <c r="CU31" s="967">
        <v>10</v>
      </c>
      <c r="CV31" s="967">
        <v>11</v>
      </c>
      <c r="CW31" s="967">
        <v>5</v>
      </c>
      <c r="CX31" s="967">
        <v>18</v>
      </c>
      <c r="CY31" s="967">
        <v>12</v>
      </c>
      <c r="CZ31" s="967">
        <v>3</v>
      </c>
      <c r="DA31" s="695"/>
    </row>
    <row r="32" spans="2:105" ht="15" customHeight="1">
      <c r="B32" s="965" t="s">
        <v>1141</v>
      </c>
      <c r="C32" s="966">
        <f t="shared" si="2"/>
        <v>129</v>
      </c>
      <c r="D32" s="966">
        <v>8</v>
      </c>
      <c r="E32" s="966">
        <v>1</v>
      </c>
      <c r="F32" s="966">
        <v>4</v>
      </c>
      <c r="G32" s="966">
        <v>1</v>
      </c>
      <c r="H32" s="966">
        <v>1</v>
      </c>
      <c r="I32" s="966">
        <v>0</v>
      </c>
      <c r="J32" s="966">
        <v>0</v>
      </c>
      <c r="K32" s="966">
        <v>0</v>
      </c>
      <c r="L32" s="966">
        <v>0</v>
      </c>
      <c r="M32" s="966">
        <v>0</v>
      </c>
      <c r="N32" s="966">
        <v>0</v>
      </c>
      <c r="O32" s="966">
        <v>0</v>
      </c>
      <c r="P32" s="966">
        <v>0</v>
      </c>
      <c r="Q32" s="966">
        <v>0</v>
      </c>
      <c r="R32" s="966">
        <v>0</v>
      </c>
      <c r="S32" s="966">
        <v>0</v>
      </c>
      <c r="T32" s="966">
        <v>0</v>
      </c>
      <c r="U32" s="966">
        <v>0</v>
      </c>
      <c r="V32" s="966">
        <v>1</v>
      </c>
      <c r="W32" s="966">
        <v>1</v>
      </c>
      <c r="X32" s="966">
        <v>0</v>
      </c>
      <c r="Y32" s="966">
        <v>0</v>
      </c>
      <c r="Z32" s="966">
        <v>0</v>
      </c>
      <c r="AA32" s="966">
        <v>0</v>
      </c>
      <c r="AB32" s="966">
        <v>0</v>
      </c>
      <c r="AC32" s="966">
        <v>0</v>
      </c>
      <c r="AD32" s="966">
        <v>0</v>
      </c>
      <c r="AE32" s="966">
        <v>0</v>
      </c>
      <c r="AF32" s="966">
        <v>0</v>
      </c>
      <c r="AG32" s="966">
        <v>0</v>
      </c>
      <c r="AH32" s="966">
        <v>1</v>
      </c>
      <c r="AI32" s="966">
        <v>0</v>
      </c>
      <c r="AJ32" s="966">
        <v>1</v>
      </c>
      <c r="AK32" s="966">
        <v>0</v>
      </c>
      <c r="AL32" s="966">
        <v>1</v>
      </c>
      <c r="AM32" s="966">
        <v>0</v>
      </c>
      <c r="AN32" s="966">
        <v>0</v>
      </c>
      <c r="AO32" s="966">
        <v>1</v>
      </c>
      <c r="AP32" s="966">
        <v>2</v>
      </c>
      <c r="AQ32" s="966">
        <v>0</v>
      </c>
      <c r="AR32" s="966">
        <v>0</v>
      </c>
      <c r="AS32" s="966">
        <v>0</v>
      </c>
      <c r="AT32" s="966">
        <v>0</v>
      </c>
      <c r="AU32" s="966">
        <v>0</v>
      </c>
      <c r="AV32" s="966">
        <v>0</v>
      </c>
      <c r="AW32" s="966">
        <v>0</v>
      </c>
      <c r="AX32" s="966">
        <v>0</v>
      </c>
      <c r="AY32" s="966">
        <v>0</v>
      </c>
      <c r="AZ32" s="966">
        <v>0</v>
      </c>
      <c r="BA32" s="966">
        <v>1</v>
      </c>
      <c r="BB32" s="966">
        <v>1</v>
      </c>
      <c r="BC32" s="966">
        <v>0</v>
      </c>
      <c r="BD32" s="966">
        <v>1</v>
      </c>
      <c r="BE32" s="966">
        <v>0</v>
      </c>
      <c r="BF32" s="966">
        <v>2</v>
      </c>
      <c r="BG32" s="966">
        <v>0</v>
      </c>
      <c r="BH32" s="966">
        <v>0</v>
      </c>
      <c r="BI32" s="966">
        <v>0</v>
      </c>
      <c r="BJ32" s="966">
        <v>1</v>
      </c>
      <c r="BK32" s="966">
        <v>0</v>
      </c>
      <c r="BL32" s="966">
        <v>0</v>
      </c>
      <c r="BM32" s="966">
        <v>1</v>
      </c>
      <c r="BN32" s="966">
        <v>2</v>
      </c>
      <c r="BO32" s="966">
        <v>1</v>
      </c>
      <c r="BP32" s="966">
        <v>1</v>
      </c>
      <c r="BQ32" s="966">
        <v>2</v>
      </c>
      <c r="BR32" s="966">
        <v>0</v>
      </c>
      <c r="BS32" s="966">
        <v>1</v>
      </c>
      <c r="BT32" s="966">
        <v>2</v>
      </c>
      <c r="BU32" s="966">
        <v>1</v>
      </c>
      <c r="BV32" s="966">
        <v>3</v>
      </c>
      <c r="BW32" s="966">
        <v>3</v>
      </c>
      <c r="BX32" s="966">
        <v>1</v>
      </c>
      <c r="BY32" s="966">
        <v>1</v>
      </c>
      <c r="BZ32" s="966">
        <v>1</v>
      </c>
      <c r="CA32" s="966">
        <v>6</v>
      </c>
      <c r="CB32" s="966">
        <v>1</v>
      </c>
      <c r="CC32" s="966">
        <v>1</v>
      </c>
      <c r="CD32" s="966">
        <v>3</v>
      </c>
      <c r="CE32" s="966">
        <v>3</v>
      </c>
      <c r="CF32" s="966">
        <v>2</v>
      </c>
      <c r="CG32" s="966">
        <v>5</v>
      </c>
      <c r="CH32" s="966">
        <v>3</v>
      </c>
      <c r="CI32" s="966">
        <v>4</v>
      </c>
      <c r="CJ32" s="966">
        <v>0</v>
      </c>
      <c r="CK32" s="966">
        <v>5</v>
      </c>
      <c r="CL32" s="966">
        <v>6</v>
      </c>
      <c r="CM32" s="966">
        <v>5</v>
      </c>
      <c r="CN32" s="966">
        <v>3</v>
      </c>
      <c r="CO32" s="966">
        <v>4</v>
      </c>
      <c r="CP32" s="966">
        <v>4</v>
      </c>
      <c r="CQ32" s="966">
        <v>4</v>
      </c>
      <c r="CR32" s="966">
        <v>1</v>
      </c>
      <c r="CS32" s="966">
        <v>2</v>
      </c>
      <c r="CT32" s="966">
        <v>4</v>
      </c>
      <c r="CU32" s="967">
        <v>4</v>
      </c>
      <c r="CV32" s="967">
        <v>1</v>
      </c>
      <c r="CW32" s="967">
        <v>3</v>
      </c>
      <c r="CX32" s="967">
        <v>6</v>
      </c>
      <c r="CY32" s="967">
        <v>0</v>
      </c>
      <c r="CZ32" s="967">
        <v>0</v>
      </c>
      <c r="DA32" s="695"/>
    </row>
    <row r="33" spans="2:105" ht="15" customHeight="1">
      <c r="B33" s="965" t="s">
        <v>1063</v>
      </c>
      <c r="C33" s="966">
        <f t="shared" si="2"/>
        <v>341</v>
      </c>
      <c r="D33" s="966">
        <v>0</v>
      </c>
      <c r="E33" s="966">
        <v>0</v>
      </c>
      <c r="F33" s="966">
        <v>0</v>
      </c>
      <c r="G33" s="966">
        <v>0</v>
      </c>
      <c r="H33" s="966">
        <v>0</v>
      </c>
      <c r="I33" s="966">
        <v>0</v>
      </c>
      <c r="J33" s="966">
        <v>0</v>
      </c>
      <c r="K33" s="966">
        <v>0</v>
      </c>
      <c r="L33" s="966">
        <v>0</v>
      </c>
      <c r="M33" s="966">
        <v>0</v>
      </c>
      <c r="N33" s="966">
        <v>0</v>
      </c>
      <c r="O33" s="966">
        <v>0</v>
      </c>
      <c r="P33" s="966">
        <v>0</v>
      </c>
      <c r="Q33" s="966">
        <v>0</v>
      </c>
      <c r="R33" s="966">
        <v>0</v>
      </c>
      <c r="S33" s="966">
        <v>0</v>
      </c>
      <c r="T33" s="966">
        <v>0</v>
      </c>
      <c r="U33" s="966">
        <v>0</v>
      </c>
      <c r="V33" s="966">
        <v>0</v>
      </c>
      <c r="W33" s="966">
        <v>0</v>
      </c>
      <c r="X33" s="966">
        <v>0</v>
      </c>
      <c r="Y33" s="966">
        <v>0</v>
      </c>
      <c r="Z33" s="966">
        <v>0</v>
      </c>
      <c r="AA33" s="966">
        <v>0</v>
      </c>
      <c r="AB33" s="966">
        <v>0</v>
      </c>
      <c r="AC33" s="966">
        <v>0</v>
      </c>
      <c r="AD33" s="966">
        <v>0</v>
      </c>
      <c r="AE33" s="966">
        <v>0</v>
      </c>
      <c r="AF33" s="966">
        <v>0</v>
      </c>
      <c r="AG33" s="966">
        <v>0</v>
      </c>
      <c r="AH33" s="966">
        <v>0</v>
      </c>
      <c r="AI33" s="966">
        <v>0</v>
      </c>
      <c r="AJ33" s="966">
        <v>0</v>
      </c>
      <c r="AK33" s="966">
        <v>0</v>
      </c>
      <c r="AL33" s="966">
        <v>0</v>
      </c>
      <c r="AM33" s="966">
        <v>0</v>
      </c>
      <c r="AN33" s="966">
        <v>0</v>
      </c>
      <c r="AO33" s="966">
        <v>0</v>
      </c>
      <c r="AP33" s="966">
        <v>0</v>
      </c>
      <c r="AQ33" s="966">
        <v>0</v>
      </c>
      <c r="AR33" s="966">
        <v>0</v>
      </c>
      <c r="AS33" s="966">
        <v>0</v>
      </c>
      <c r="AT33" s="966">
        <v>0</v>
      </c>
      <c r="AU33" s="966">
        <v>0</v>
      </c>
      <c r="AV33" s="966">
        <v>0</v>
      </c>
      <c r="AW33" s="966">
        <v>0</v>
      </c>
      <c r="AX33" s="966">
        <v>0</v>
      </c>
      <c r="AY33" s="966">
        <v>0</v>
      </c>
      <c r="AZ33" s="966">
        <v>0</v>
      </c>
      <c r="BA33" s="966">
        <v>0</v>
      </c>
      <c r="BB33" s="966">
        <v>0</v>
      </c>
      <c r="BC33" s="966">
        <v>0</v>
      </c>
      <c r="BD33" s="966">
        <v>0</v>
      </c>
      <c r="BE33" s="966">
        <v>1</v>
      </c>
      <c r="BF33" s="966">
        <v>0</v>
      </c>
      <c r="BG33" s="966">
        <v>0</v>
      </c>
      <c r="BH33" s="966">
        <v>0</v>
      </c>
      <c r="BI33" s="966">
        <v>1</v>
      </c>
      <c r="BJ33" s="966">
        <v>1</v>
      </c>
      <c r="BK33" s="966">
        <v>2</v>
      </c>
      <c r="BL33" s="966">
        <v>2</v>
      </c>
      <c r="BM33" s="966">
        <v>0</v>
      </c>
      <c r="BN33" s="966">
        <v>0</v>
      </c>
      <c r="BO33" s="966">
        <v>4</v>
      </c>
      <c r="BP33" s="966">
        <v>1</v>
      </c>
      <c r="BQ33" s="966">
        <v>2</v>
      </c>
      <c r="BR33" s="966">
        <v>1</v>
      </c>
      <c r="BS33" s="966">
        <v>5</v>
      </c>
      <c r="BT33" s="966">
        <v>1</v>
      </c>
      <c r="BU33" s="966">
        <v>2</v>
      </c>
      <c r="BV33" s="966">
        <v>1</v>
      </c>
      <c r="BW33" s="966">
        <v>2</v>
      </c>
      <c r="BX33" s="966">
        <v>2</v>
      </c>
      <c r="BY33" s="966">
        <v>5</v>
      </c>
      <c r="BZ33" s="966">
        <v>12</v>
      </c>
      <c r="CA33" s="966">
        <v>7</v>
      </c>
      <c r="CB33" s="966">
        <v>17</v>
      </c>
      <c r="CC33" s="966">
        <v>5</v>
      </c>
      <c r="CD33" s="966">
        <v>6</v>
      </c>
      <c r="CE33" s="966">
        <v>4</v>
      </c>
      <c r="CF33" s="966">
        <v>9</v>
      </c>
      <c r="CG33" s="966">
        <v>22</v>
      </c>
      <c r="CH33" s="966">
        <v>16</v>
      </c>
      <c r="CI33" s="966">
        <v>15</v>
      </c>
      <c r="CJ33" s="966">
        <v>18</v>
      </c>
      <c r="CK33" s="966">
        <v>21</v>
      </c>
      <c r="CL33" s="966">
        <v>10</v>
      </c>
      <c r="CM33" s="966">
        <v>24</v>
      </c>
      <c r="CN33" s="966">
        <v>18</v>
      </c>
      <c r="CO33" s="966">
        <v>17</v>
      </c>
      <c r="CP33" s="966">
        <v>18</v>
      </c>
      <c r="CQ33" s="966">
        <v>16</v>
      </c>
      <c r="CR33" s="966">
        <v>8</v>
      </c>
      <c r="CS33" s="966">
        <v>9</v>
      </c>
      <c r="CT33" s="966">
        <v>1</v>
      </c>
      <c r="CU33" s="967">
        <v>8</v>
      </c>
      <c r="CV33" s="967">
        <v>9</v>
      </c>
      <c r="CW33" s="967">
        <v>7</v>
      </c>
      <c r="CX33" s="967">
        <v>7</v>
      </c>
      <c r="CY33" s="967">
        <v>3</v>
      </c>
      <c r="CZ33" s="967">
        <v>1</v>
      </c>
      <c r="DA33" s="695"/>
    </row>
    <row r="34" spans="2:105" ht="15" customHeight="1">
      <c r="B34" s="965" t="s">
        <v>1064</v>
      </c>
      <c r="C34" s="966">
        <f t="shared" si="2"/>
        <v>199</v>
      </c>
      <c r="D34" s="966">
        <v>0</v>
      </c>
      <c r="E34" s="966">
        <v>0</v>
      </c>
      <c r="F34" s="966">
        <v>0</v>
      </c>
      <c r="G34" s="966">
        <v>0</v>
      </c>
      <c r="H34" s="966">
        <v>0</v>
      </c>
      <c r="I34" s="966">
        <v>0</v>
      </c>
      <c r="J34" s="966">
        <v>0</v>
      </c>
      <c r="K34" s="966">
        <v>0</v>
      </c>
      <c r="L34" s="966">
        <v>0</v>
      </c>
      <c r="M34" s="966">
        <v>0</v>
      </c>
      <c r="N34" s="966">
        <v>0</v>
      </c>
      <c r="O34" s="966">
        <v>0</v>
      </c>
      <c r="P34" s="966">
        <v>0</v>
      </c>
      <c r="Q34" s="966">
        <v>0</v>
      </c>
      <c r="R34" s="966">
        <v>0</v>
      </c>
      <c r="S34" s="966">
        <v>0</v>
      </c>
      <c r="T34" s="966">
        <v>0</v>
      </c>
      <c r="U34" s="966">
        <v>0</v>
      </c>
      <c r="V34" s="966">
        <v>0</v>
      </c>
      <c r="W34" s="966">
        <v>0</v>
      </c>
      <c r="X34" s="966">
        <v>1</v>
      </c>
      <c r="Y34" s="966">
        <v>2</v>
      </c>
      <c r="Z34" s="966">
        <v>0</v>
      </c>
      <c r="AA34" s="966">
        <v>2</v>
      </c>
      <c r="AB34" s="966">
        <v>1</v>
      </c>
      <c r="AC34" s="966">
        <v>1</v>
      </c>
      <c r="AD34" s="966">
        <v>1</v>
      </c>
      <c r="AE34" s="966">
        <v>1</v>
      </c>
      <c r="AF34" s="966">
        <v>1</v>
      </c>
      <c r="AG34" s="966">
        <v>2</v>
      </c>
      <c r="AH34" s="966">
        <v>1</v>
      </c>
      <c r="AI34" s="966">
        <v>1</v>
      </c>
      <c r="AJ34" s="966">
        <v>0</v>
      </c>
      <c r="AK34" s="966">
        <v>3</v>
      </c>
      <c r="AL34" s="966">
        <v>1</v>
      </c>
      <c r="AM34" s="966">
        <v>5</v>
      </c>
      <c r="AN34" s="966">
        <v>4</v>
      </c>
      <c r="AO34" s="966">
        <v>4</v>
      </c>
      <c r="AP34" s="966">
        <v>2</v>
      </c>
      <c r="AQ34" s="966">
        <v>0</v>
      </c>
      <c r="AR34" s="966">
        <v>1</v>
      </c>
      <c r="AS34" s="966">
        <v>3</v>
      </c>
      <c r="AT34" s="966">
        <v>2</v>
      </c>
      <c r="AU34" s="966">
        <v>8</v>
      </c>
      <c r="AV34" s="966">
        <v>4</v>
      </c>
      <c r="AW34" s="966">
        <v>0</v>
      </c>
      <c r="AX34" s="966">
        <v>5</v>
      </c>
      <c r="AY34" s="966">
        <v>2</v>
      </c>
      <c r="AZ34" s="966">
        <v>7</v>
      </c>
      <c r="BA34" s="966">
        <v>5</v>
      </c>
      <c r="BB34" s="966">
        <v>5</v>
      </c>
      <c r="BC34" s="966">
        <v>7</v>
      </c>
      <c r="BD34" s="966">
        <v>3</v>
      </c>
      <c r="BE34" s="966">
        <v>9</v>
      </c>
      <c r="BF34" s="966">
        <v>9</v>
      </c>
      <c r="BG34" s="966">
        <v>2</v>
      </c>
      <c r="BH34" s="966">
        <v>4</v>
      </c>
      <c r="BI34" s="966">
        <v>4</v>
      </c>
      <c r="BJ34" s="966">
        <v>3</v>
      </c>
      <c r="BK34" s="966">
        <v>4</v>
      </c>
      <c r="BL34" s="966">
        <v>3</v>
      </c>
      <c r="BM34" s="966">
        <v>3</v>
      </c>
      <c r="BN34" s="966">
        <v>4</v>
      </c>
      <c r="BO34" s="966">
        <v>2</v>
      </c>
      <c r="BP34" s="966">
        <v>3</v>
      </c>
      <c r="BQ34" s="966">
        <v>7</v>
      </c>
      <c r="BR34" s="966">
        <v>4</v>
      </c>
      <c r="BS34" s="966">
        <v>3</v>
      </c>
      <c r="BT34" s="966">
        <v>3</v>
      </c>
      <c r="BU34" s="966">
        <v>2</v>
      </c>
      <c r="BV34" s="966">
        <v>2</v>
      </c>
      <c r="BW34" s="966">
        <v>3</v>
      </c>
      <c r="BX34" s="966">
        <v>2</v>
      </c>
      <c r="BY34" s="966">
        <v>6</v>
      </c>
      <c r="BZ34" s="966">
        <v>3</v>
      </c>
      <c r="CA34" s="966">
        <v>2</v>
      </c>
      <c r="CB34" s="966">
        <v>1</v>
      </c>
      <c r="CC34" s="966">
        <v>2</v>
      </c>
      <c r="CD34" s="966">
        <v>3</v>
      </c>
      <c r="CE34" s="966">
        <v>2</v>
      </c>
      <c r="CF34" s="966">
        <v>2</v>
      </c>
      <c r="CG34" s="966">
        <v>4</v>
      </c>
      <c r="CH34" s="966">
        <v>2</v>
      </c>
      <c r="CI34" s="966">
        <v>3</v>
      </c>
      <c r="CJ34" s="966">
        <v>1</v>
      </c>
      <c r="CK34" s="966">
        <v>1</v>
      </c>
      <c r="CL34" s="966">
        <v>1</v>
      </c>
      <c r="CM34" s="966">
        <v>1</v>
      </c>
      <c r="CN34" s="966">
        <v>0</v>
      </c>
      <c r="CO34" s="966">
        <v>0</v>
      </c>
      <c r="CP34" s="966">
        <v>1</v>
      </c>
      <c r="CQ34" s="966">
        <v>1</v>
      </c>
      <c r="CR34" s="966">
        <v>0</v>
      </c>
      <c r="CS34" s="966">
        <v>0</v>
      </c>
      <c r="CT34" s="966">
        <v>0</v>
      </c>
      <c r="CU34" s="967">
        <v>1</v>
      </c>
      <c r="CV34" s="967">
        <v>1</v>
      </c>
      <c r="CW34" s="967">
        <v>0</v>
      </c>
      <c r="CX34" s="967">
        <v>0</v>
      </c>
      <c r="CY34" s="967">
        <v>0</v>
      </c>
      <c r="CZ34" s="967">
        <v>0</v>
      </c>
      <c r="DA34" s="695"/>
    </row>
    <row r="35" spans="2:105" ht="15" customHeight="1">
      <c r="B35" s="965" t="s">
        <v>1065</v>
      </c>
      <c r="C35" s="966">
        <f t="shared" si="2"/>
        <v>151</v>
      </c>
      <c r="D35" s="966">
        <v>0</v>
      </c>
      <c r="E35" s="966">
        <v>0</v>
      </c>
      <c r="F35" s="966">
        <v>0</v>
      </c>
      <c r="G35" s="966">
        <v>0</v>
      </c>
      <c r="H35" s="966">
        <v>0</v>
      </c>
      <c r="I35" s="966">
        <v>0</v>
      </c>
      <c r="J35" s="966">
        <v>0</v>
      </c>
      <c r="K35" s="966">
        <v>0</v>
      </c>
      <c r="L35" s="966">
        <v>0</v>
      </c>
      <c r="M35" s="966">
        <v>0</v>
      </c>
      <c r="N35" s="966">
        <v>0</v>
      </c>
      <c r="O35" s="966">
        <v>0</v>
      </c>
      <c r="P35" s="966">
        <v>0</v>
      </c>
      <c r="Q35" s="966">
        <v>0</v>
      </c>
      <c r="R35" s="966">
        <v>0</v>
      </c>
      <c r="S35" s="966">
        <v>0</v>
      </c>
      <c r="T35" s="966">
        <v>0</v>
      </c>
      <c r="U35" s="966">
        <v>0</v>
      </c>
      <c r="V35" s="966">
        <v>0</v>
      </c>
      <c r="W35" s="966">
        <v>0</v>
      </c>
      <c r="X35" s="966">
        <v>0</v>
      </c>
      <c r="Y35" s="966">
        <v>0</v>
      </c>
      <c r="Z35" s="966">
        <v>0</v>
      </c>
      <c r="AA35" s="966">
        <v>0</v>
      </c>
      <c r="AB35" s="966">
        <v>0</v>
      </c>
      <c r="AC35" s="966">
        <v>0</v>
      </c>
      <c r="AD35" s="966">
        <v>0</v>
      </c>
      <c r="AE35" s="966">
        <v>0</v>
      </c>
      <c r="AF35" s="966">
        <v>0</v>
      </c>
      <c r="AG35" s="966">
        <v>0</v>
      </c>
      <c r="AH35" s="966">
        <v>0</v>
      </c>
      <c r="AI35" s="966">
        <v>0</v>
      </c>
      <c r="AJ35" s="966">
        <v>0</v>
      </c>
      <c r="AK35" s="966">
        <v>0</v>
      </c>
      <c r="AL35" s="966">
        <v>0</v>
      </c>
      <c r="AM35" s="966">
        <v>0</v>
      </c>
      <c r="AN35" s="966">
        <v>0</v>
      </c>
      <c r="AO35" s="966">
        <v>0</v>
      </c>
      <c r="AP35" s="966">
        <v>0</v>
      </c>
      <c r="AQ35" s="966">
        <v>0</v>
      </c>
      <c r="AR35" s="966">
        <v>0</v>
      </c>
      <c r="AS35" s="966">
        <v>0</v>
      </c>
      <c r="AT35" s="966">
        <v>0</v>
      </c>
      <c r="AU35" s="966">
        <v>0</v>
      </c>
      <c r="AV35" s="966">
        <v>0</v>
      </c>
      <c r="AW35" s="966">
        <v>1</v>
      </c>
      <c r="AX35" s="966">
        <v>0</v>
      </c>
      <c r="AY35" s="966">
        <v>0</v>
      </c>
      <c r="AZ35" s="966">
        <v>0</v>
      </c>
      <c r="BA35" s="966">
        <v>1</v>
      </c>
      <c r="BB35" s="966">
        <v>0</v>
      </c>
      <c r="BC35" s="966">
        <v>0</v>
      </c>
      <c r="BD35" s="966">
        <v>1</v>
      </c>
      <c r="BE35" s="966">
        <v>0</v>
      </c>
      <c r="BF35" s="966">
        <v>1</v>
      </c>
      <c r="BG35" s="966">
        <v>0</v>
      </c>
      <c r="BH35" s="966">
        <v>0</v>
      </c>
      <c r="BI35" s="966">
        <v>1</v>
      </c>
      <c r="BJ35" s="966">
        <v>1</v>
      </c>
      <c r="BK35" s="966">
        <v>1</v>
      </c>
      <c r="BL35" s="966">
        <v>3</v>
      </c>
      <c r="BM35" s="966">
        <v>0</v>
      </c>
      <c r="BN35" s="966">
        <v>2</v>
      </c>
      <c r="BO35" s="966">
        <v>1</v>
      </c>
      <c r="BP35" s="966">
        <v>3</v>
      </c>
      <c r="BQ35" s="966">
        <v>0</v>
      </c>
      <c r="BR35" s="966">
        <v>2</v>
      </c>
      <c r="BS35" s="966">
        <v>1</v>
      </c>
      <c r="BT35" s="966">
        <v>0</v>
      </c>
      <c r="BU35" s="966">
        <v>0</v>
      </c>
      <c r="BV35" s="966">
        <v>3</v>
      </c>
      <c r="BW35" s="966">
        <v>7</v>
      </c>
      <c r="BX35" s="966">
        <v>2</v>
      </c>
      <c r="BY35" s="966">
        <v>5</v>
      </c>
      <c r="BZ35" s="966">
        <v>7</v>
      </c>
      <c r="CA35" s="966">
        <v>5</v>
      </c>
      <c r="CB35" s="966">
        <v>8</v>
      </c>
      <c r="CC35" s="966">
        <v>8</v>
      </c>
      <c r="CD35" s="966">
        <v>8</v>
      </c>
      <c r="CE35" s="966">
        <v>5</v>
      </c>
      <c r="CF35" s="966">
        <v>3</v>
      </c>
      <c r="CG35" s="966">
        <v>3</v>
      </c>
      <c r="CH35" s="966">
        <v>9</v>
      </c>
      <c r="CI35" s="966">
        <v>4</v>
      </c>
      <c r="CJ35" s="966">
        <v>4</v>
      </c>
      <c r="CK35" s="966">
        <v>8</v>
      </c>
      <c r="CL35" s="966">
        <v>10</v>
      </c>
      <c r="CM35" s="966">
        <v>7</v>
      </c>
      <c r="CN35" s="966">
        <v>3</v>
      </c>
      <c r="CO35" s="966">
        <v>4</v>
      </c>
      <c r="CP35" s="966">
        <v>4</v>
      </c>
      <c r="CQ35" s="966">
        <v>3</v>
      </c>
      <c r="CR35" s="966">
        <v>2</v>
      </c>
      <c r="CS35" s="966">
        <v>4</v>
      </c>
      <c r="CT35" s="966">
        <v>3</v>
      </c>
      <c r="CU35" s="967">
        <v>1</v>
      </c>
      <c r="CV35" s="967">
        <v>0</v>
      </c>
      <c r="CW35" s="967">
        <v>1</v>
      </c>
      <c r="CX35" s="967">
        <v>1</v>
      </c>
      <c r="CY35" s="967">
        <v>0</v>
      </c>
      <c r="CZ35" s="967">
        <v>0</v>
      </c>
      <c r="DA35" s="695"/>
    </row>
    <row r="36" spans="2:105" ht="15" customHeight="1">
      <c r="B36" s="965" t="s">
        <v>1066</v>
      </c>
      <c r="C36" s="966">
        <f t="shared" si="2"/>
        <v>200</v>
      </c>
      <c r="D36" s="966">
        <v>3</v>
      </c>
      <c r="E36" s="966">
        <v>4</v>
      </c>
      <c r="F36" s="966">
        <v>2</v>
      </c>
      <c r="G36" s="966">
        <v>1</v>
      </c>
      <c r="H36" s="966">
        <v>1</v>
      </c>
      <c r="I36" s="966">
        <v>1</v>
      </c>
      <c r="J36" s="966">
        <v>1</v>
      </c>
      <c r="K36" s="966">
        <v>3</v>
      </c>
      <c r="L36" s="966">
        <v>2</v>
      </c>
      <c r="M36" s="966">
        <v>0</v>
      </c>
      <c r="N36" s="966">
        <v>3</v>
      </c>
      <c r="O36" s="966">
        <v>1</v>
      </c>
      <c r="P36" s="966">
        <v>4</v>
      </c>
      <c r="Q36" s="966">
        <v>5</v>
      </c>
      <c r="R36" s="966">
        <v>2</v>
      </c>
      <c r="S36" s="966">
        <v>2</v>
      </c>
      <c r="T36" s="966">
        <v>1</v>
      </c>
      <c r="U36" s="966">
        <v>3</v>
      </c>
      <c r="V36" s="966">
        <v>1</v>
      </c>
      <c r="W36" s="966">
        <v>4</v>
      </c>
      <c r="X36" s="966">
        <v>2</v>
      </c>
      <c r="Y36" s="966">
        <v>2</v>
      </c>
      <c r="Z36" s="966">
        <v>1</v>
      </c>
      <c r="AA36" s="966">
        <v>2</v>
      </c>
      <c r="AB36" s="966">
        <v>4</v>
      </c>
      <c r="AC36" s="966">
        <v>2</v>
      </c>
      <c r="AD36" s="966">
        <v>4</v>
      </c>
      <c r="AE36" s="966">
        <v>5</v>
      </c>
      <c r="AF36" s="966">
        <v>4</v>
      </c>
      <c r="AG36" s="966">
        <v>4</v>
      </c>
      <c r="AH36" s="966">
        <v>4</v>
      </c>
      <c r="AI36" s="966">
        <v>5</v>
      </c>
      <c r="AJ36" s="966">
        <v>4</v>
      </c>
      <c r="AK36" s="966">
        <v>4</v>
      </c>
      <c r="AL36" s="966">
        <v>3</v>
      </c>
      <c r="AM36" s="966">
        <v>6</v>
      </c>
      <c r="AN36" s="966">
        <v>5</v>
      </c>
      <c r="AO36" s="966">
        <v>2</v>
      </c>
      <c r="AP36" s="966">
        <v>4</v>
      </c>
      <c r="AQ36" s="966">
        <v>4</v>
      </c>
      <c r="AR36" s="966">
        <v>2</v>
      </c>
      <c r="AS36" s="966">
        <v>5</v>
      </c>
      <c r="AT36" s="966">
        <v>0</v>
      </c>
      <c r="AU36" s="966">
        <v>1</v>
      </c>
      <c r="AV36" s="966">
        <v>4</v>
      </c>
      <c r="AW36" s="966">
        <v>5</v>
      </c>
      <c r="AX36" s="966">
        <v>2</v>
      </c>
      <c r="AY36" s="966">
        <v>2</v>
      </c>
      <c r="AZ36" s="966">
        <v>0</v>
      </c>
      <c r="BA36" s="966">
        <v>1</v>
      </c>
      <c r="BB36" s="966">
        <v>5</v>
      </c>
      <c r="BC36" s="966">
        <v>1</v>
      </c>
      <c r="BD36" s="966">
        <v>3</v>
      </c>
      <c r="BE36" s="966">
        <v>2</v>
      </c>
      <c r="BF36" s="966">
        <v>1</v>
      </c>
      <c r="BG36" s="966">
        <v>1</v>
      </c>
      <c r="BH36" s="966">
        <v>2</v>
      </c>
      <c r="BI36" s="966">
        <v>1</v>
      </c>
      <c r="BJ36" s="966">
        <v>3</v>
      </c>
      <c r="BK36" s="966">
        <v>0</v>
      </c>
      <c r="BL36" s="966">
        <v>3</v>
      </c>
      <c r="BM36" s="966">
        <v>1</v>
      </c>
      <c r="BN36" s="966">
        <v>2</v>
      </c>
      <c r="BO36" s="966">
        <v>2</v>
      </c>
      <c r="BP36" s="966">
        <v>2</v>
      </c>
      <c r="BQ36" s="966">
        <v>2</v>
      </c>
      <c r="BR36" s="966">
        <v>0</v>
      </c>
      <c r="BS36" s="966">
        <v>2</v>
      </c>
      <c r="BT36" s="966">
        <v>3</v>
      </c>
      <c r="BU36" s="966">
        <v>3</v>
      </c>
      <c r="BV36" s="966">
        <v>1</v>
      </c>
      <c r="BW36" s="966">
        <v>2</v>
      </c>
      <c r="BX36" s="966">
        <v>1</v>
      </c>
      <c r="BY36" s="966">
        <v>1</v>
      </c>
      <c r="BZ36" s="966">
        <v>1</v>
      </c>
      <c r="CA36" s="966">
        <v>0</v>
      </c>
      <c r="CB36" s="966">
        <v>0</v>
      </c>
      <c r="CC36" s="966">
        <v>1</v>
      </c>
      <c r="CD36" s="966">
        <v>1</v>
      </c>
      <c r="CE36" s="966">
        <v>0</v>
      </c>
      <c r="CF36" s="966">
        <v>3</v>
      </c>
      <c r="CG36" s="966">
        <v>1</v>
      </c>
      <c r="CH36" s="966">
        <v>2</v>
      </c>
      <c r="CI36" s="966">
        <v>0</v>
      </c>
      <c r="CJ36" s="966">
        <v>1</v>
      </c>
      <c r="CK36" s="966">
        <v>1</v>
      </c>
      <c r="CL36" s="966">
        <v>2</v>
      </c>
      <c r="CM36" s="966">
        <v>0</v>
      </c>
      <c r="CN36" s="966">
        <v>3</v>
      </c>
      <c r="CO36" s="966">
        <v>0</v>
      </c>
      <c r="CP36" s="966">
        <v>1</v>
      </c>
      <c r="CQ36" s="966">
        <v>0</v>
      </c>
      <c r="CR36" s="966">
        <v>1</v>
      </c>
      <c r="CS36" s="966">
        <v>0</v>
      </c>
      <c r="CT36" s="966">
        <v>0</v>
      </c>
      <c r="CU36" s="967">
        <v>0</v>
      </c>
      <c r="CV36" s="967">
        <v>0</v>
      </c>
      <c r="CW36" s="967">
        <v>0</v>
      </c>
      <c r="CX36" s="967">
        <v>0</v>
      </c>
      <c r="CY36" s="967">
        <v>0</v>
      </c>
      <c r="CZ36" s="967">
        <v>1</v>
      </c>
      <c r="DA36" s="695"/>
    </row>
    <row r="37" spans="2:105" ht="15" customHeight="1">
      <c r="B37" s="965" t="s">
        <v>1067</v>
      </c>
      <c r="C37" s="966">
        <f t="shared" si="2"/>
        <v>73</v>
      </c>
      <c r="D37" s="966">
        <v>0</v>
      </c>
      <c r="E37" s="966">
        <v>0</v>
      </c>
      <c r="F37" s="966">
        <v>0</v>
      </c>
      <c r="G37" s="966">
        <v>0</v>
      </c>
      <c r="H37" s="966">
        <v>0</v>
      </c>
      <c r="I37" s="966">
        <v>0</v>
      </c>
      <c r="J37" s="966">
        <v>0</v>
      </c>
      <c r="K37" s="966">
        <v>0</v>
      </c>
      <c r="L37" s="966">
        <v>0</v>
      </c>
      <c r="M37" s="966">
        <v>0</v>
      </c>
      <c r="N37" s="966">
        <v>0</v>
      </c>
      <c r="O37" s="966">
        <v>0</v>
      </c>
      <c r="P37" s="966">
        <v>0</v>
      </c>
      <c r="Q37" s="966">
        <v>0</v>
      </c>
      <c r="R37" s="966">
        <v>0</v>
      </c>
      <c r="S37" s="966">
        <v>0</v>
      </c>
      <c r="T37" s="966">
        <v>0</v>
      </c>
      <c r="U37" s="966">
        <v>0</v>
      </c>
      <c r="V37" s="966">
        <v>1</v>
      </c>
      <c r="W37" s="966">
        <v>0</v>
      </c>
      <c r="X37" s="966">
        <v>0</v>
      </c>
      <c r="Y37" s="966">
        <v>0</v>
      </c>
      <c r="Z37" s="966">
        <v>0</v>
      </c>
      <c r="AA37" s="966">
        <v>0</v>
      </c>
      <c r="AB37" s="966">
        <v>0</v>
      </c>
      <c r="AC37" s="966">
        <v>0</v>
      </c>
      <c r="AD37" s="966">
        <v>1</v>
      </c>
      <c r="AE37" s="966">
        <v>0</v>
      </c>
      <c r="AF37" s="966">
        <v>0</v>
      </c>
      <c r="AG37" s="966">
        <v>0</v>
      </c>
      <c r="AH37" s="966">
        <v>0</v>
      </c>
      <c r="AI37" s="966">
        <v>0</v>
      </c>
      <c r="AJ37" s="966">
        <v>0</v>
      </c>
      <c r="AK37" s="966">
        <v>0</v>
      </c>
      <c r="AL37" s="966">
        <v>0</v>
      </c>
      <c r="AM37" s="966">
        <v>1</v>
      </c>
      <c r="AN37" s="966">
        <v>1</v>
      </c>
      <c r="AO37" s="966">
        <v>1</v>
      </c>
      <c r="AP37" s="966">
        <v>1</v>
      </c>
      <c r="AQ37" s="966">
        <v>2</v>
      </c>
      <c r="AR37" s="966">
        <v>4</v>
      </c>
      <c r="AS37" s="966">
        <v>3</v>
      </c>
      <c r="AT37" s="966">
        <v>2</v>
      </c>
      <c r="AU37" s="966">
        <v>0</v>
      </c>
      <c r="AV37" s="966">
        <v>0</v>
      </c>
      <c r="AW37" s="966">
        <v>0</v>
      </c>
      <c r="AX37" s="966">
        <v>2</v>
      </c>
      <c r="AY37" s="966">
        <v>2</v>
      </c>
      <c r="AZ37" s="966">
        <v>0</v>
      </c>
      <c r="BA37" s="966">
        <v>1</v>
      </c>
      <c r="BB37" s="966">
        <v>0</v>
      </c>
      <c r="BC37" s="966">
        <v>1</v>
      </c>
      <c r="BD37" s="966">
        <v>0</v>
      </c>
      <c r="BE37" s="966">
        <v>0</v>
      </c>
      <c r="BF37" s="966">
        <v>2</v>
      </c>
      <c r="BG37" s="966">
        <v>0</v>
      </c>
      <c r="BH37" s="966">
        <v>0</v>
      </c>
      <c r="BI37" s="966">
        <v>1</v>
      </c>
      <c r="BJ37" s="966">
        <v>1</v>
      </c>
      <c r="BK37" s="966">
        <v>1</v>
      </c>
      <c r="BL37" s="966">
        <v>1</v>
      </c>
      <c r="BM37" s="966">
        <v>1</v>
      </c>
      <c r="BN37" s="966">
        <v>2</v>
      </c>
      <c r="BO37" s="966">
        <v>0</v>
      </c>
      <c r="BP37" s="966">
        <v>1</v>
      </c>
      <c r="BQ37" s="966">
        <v>3</v>
      </c>
      <c r="BR37" s="966">
        <v>3</v>
      </c>
      <c r="BS37" s="966">
        <v>2</v>
      </c>
      <c r="BT37" s="966">
        <v>0</v>
      </c>
      <c r="BU37" s="966">
        <v>2</v>
      </c>
      <c r="BV37" s="966">
        <v>0</v>
      </c>
      <c r="BW37" s="966">
        <v>1</v>
      </c>
      <c r="BX37" s="966">
        <v>2</v>
      </c>
      <c r="BY37" s="966">
        <v>1</v>
      </c>
      <c r="BZ37" s="966">
        <v>2</v>
      </c>
      <c r="CA37" s="966">
        <v>1</v>
      </c>
      <c r="CB37" s="966">
        <v>2</v>
      </c>
      <c r="CC37" s="966">
        <v>0</v>
      </c>
      <c r="CD37" s="966">
        <v>1</v>
      </c>
      <c r="CE37" s="966">
        <v>1</v>
      </c>
      <c r="CF37" s="966">
        <v>1</v>
      </c>
      <c r="CG37" s="966">
        <v>1</v>
      </c>
      <c r="CH37" s="966">
        <v>1</v>
      </c>
      <c r="CI37" s="966">
        <v>2</v>
      </c>
      <c r="CJ37" s="966">
        <v>3</v>
      </c>
      <c r="CK37" s="966">
        <v>0</v>
      </c>
      <c r="CL37" s="966">
        <v>2</v>
      </c>
      <c r="CM37" s="966">
        <v>0</v>
      </c>
      <c r="CN37" s="966">
        <v>2</v>
      </c>
      <c r="CO37" s="966">
        <v>2</v>
      </c>
      <c r="CP37" s="966">
        <v>1</v>
      </c>
      <c r="CQ37" s="966">
        <v>0</v>
      </c>
      <c r="CR37" s="966">
        <v>0</v>
      </c>
      <c r="CS37" s="966">
        <v>2</v>
      </c>
      <c r="CT37" s="966">
        <v>1</v>
      </c>
      <c r="CU37" s="967">
        <v>0</v>
      </c>
      <c r="CV37" s="967">
        <v>0</v>
      </c>
      <c r="CW37" s="967">
        <v>0</v>
      </c>
      <c r="CX37" s="967">
        <v>0</v>
      </c>
      <c r="CY37" s="967">
        <v>1</v>
      </c>
      <c r="CZ37" s="967">
        <v>0</v>
      </c>
      <c r="DA37" s="695"/>
    </row>
    <row r="38" spans="2:105" ht="15" customHeight="1">
      <c r="B38" s="965" t="s">
        <v>1068</v>
      </c>
      <c r="C38" s="966">
        <f t="shared" si="2"/>
        <v>5365</v>
      </c>
      <c r="D38" s="966">
        <v>2</v>
      </c>
      <c r="E38" s="966">
        <v>1</v>
      </c>
      <c r="F38" s="966">
        <v>0</v>
      </c>
      <c r="G38" s="966">
        <v>0</v>
      </c>
      <c r="H38" s="966">
        <v>0</v>
      </c>
      <c r="I38" s="966">
        <v>0</v>
      </c>
      <c r="J38" s="966">
        <v>1</v>
      </c>
      <c r="K38" s="966">
        <v>0</v>
      </c>
      <c r="L38" s="966">
        <v>0</v>
      </c>
      <c r="M38" s="966">
        <v>0</v>
      </c>
      <c r="N38" s="966">
        <v>0</v>
      </c>
      <c r="O38" s="966">
        <v>0</v>
      </c>
      <c r="P38" s="966">
        <v>1</v>
      </c>
      <c r="Q38" s="966">
        <v>0</v>
      </c>
      <c r="R38" s="966">
        <v>0</v>
      </c>
      <c r="S38" s="966">
        <v>0</v>
      </c>
      <c r="T38" s="966">
        <v>1</v>
      </c>
      <c r="U38" s="966">
        <v>1</v>
      </c>
      <c r="V38" s="966">
        <v>0</v>
      </c>
      <c r="W38" s="966">
        <v>1</v>
      </c>
      <c r="X38" s="966">
        <v>4</v>
      </c>
      <c r="Y38" s="966">
        <v>3</v>
      </c>
      <c r="Z38" s="966">
        <v>2</v>
      </c>
      <c r="AA38" s="966">
        <v>4</v>
      </c>
      <c r="AB38" s="966">
        <v>5</v>
      </c>
      <c r="AC38" s="966">
        <v>6</v>
      </c>
      <c r="AD38" s="966">
        <v>5</v>
      </c>
      <c r="AE38" s="966">
        <v>6</v>
      </c>
      <c r="AF38" s="966">
        <v>0</v>
      </c>
      <c r="AG38" s="966">
        <v>5</v>
      </c>
      <c r="AH38" s="966">
        <v>3</v>
      </c>
      <c r="AI38" s="966">
        <v>4</v>
      </c>
      <c r="AJ38" s="966">
        <v>7</v>
      </c>
      <c r="AK38" s="966">
        <v>11</v>
      </c>
      <c r="AL38" s="966">
        <v>9</v>
      </c>
      <c r="AM38" s="966">
        <v>11</v>
      </c>
      <c r="AN38" s="966">
        <v>7</v>
      </c>
      <c r="AO38" s="966">
        <v>9</v>
      </c>
      <c r="AP38" s="966">
        <v>4</v>
      </c>
      <c r="AQ38" s="966">
        <v>14</v>
      </c>
      <c r="AR38" s="966">
        <v>11</v>
      </c>
      <c r="AS38" s="966">
        <v>11</v>
      </c>
      <c r="AT38" s="966">
        <v>15</v>
      </c>
      <c r="AU38" s="966">
        <v>14</v>
      </c>
      <c r="AV38" s="966">
        <v>31</v>
      </c>
      <c r="AW38" s="966">
        <v>17</v>
      </c>
      <c r="AX38" s="966">
        <v>22</v>
      </c>
      <c r="AY38" s="966">
        <v>22</v>
      </c>
      <c r="AZ38" s="966">
        <v>26</v>
      </c>
      <c r="BA38" s="966">
        <v>35</v>
      </c>
      <c r="BB38" s="966">
        <v>36</v>
      </c>
      <c r="BC38" s="966">
        <v>35</v>
      </c>
      <c r="BD38" s="966">
        <v>50</v>
      </c>
      <c r="BE38" s="966">
        <v>44</v>
      </c>
      <c r="BF38" s="966">
        <v>43</v>
      </c>
      <c r="BG38" s="966">
        <v>59</v>
      </c>
      <c r="BH38" s="966">
        <v>46</v>
      </c>
      <c r="BI38" s="966">
        <v>49</v>
      </c>
      <c r="BJ38" s="966">
        <v>65</v>
      </c>
      <c r="BK38" s="966">
        <v>64</v>
      </c>
      <c r="BL38" s="966">
        <v>60</v>
      </c>
      <c r="BM38" s="966">
        <v>60</v>
      </c>
      <c r="BN38" s="966">
        <v>75</v>
      </c>
      <c r="BO38" s="966">
        <v>73</v>
      </c>
      <c r="BP38" s="966">
        <v>87</v>
      </c>
      <c r="BQ38" s="966">
        <v>63</v>
      </c>
      <c r="BR38" s="966">
        <v>77</v>
      </c>
      <c r="BS38" s="966">
        <v>88</v>
      </c>
      <c r="BT38" s="966">
        <v>74</v>
      </c>
      <c r="BU38" s="966">
        <v>94</v>
      </c>
      <c r="BV38" s="966">
        <v>73</v>
      </c>
      <c r="BW38" s="966">
        <v>90</v>
      </c>
      <c r="BX38" s="966">
        <v>101</v>
      </c>
      <c r="BY38" s="966">
        <v>107</v>
      </c>
      <c r="BZ38" s="966">
        <v>121</v>
      </c>
      <c r="CA38" s="966">
        <v>135</v>
      </c>
      <c r="CB38" s="966">
        <v>124</v>
      </c>
      <c r="CC38" s="966">
        <v>128</v>
      </c>
      <c r="CD38" s="966">
        <v>157</v>
      </c>
      <c r="CE38" s="966">
        <v>114</v>
      </c>
      <c r="CF38" s="966">
        <v>160</v>
      </c>
      <c r="CG38" s="966">
        <v>150</v>
      </c>
      <c r="CH38" s="966">
        <v>176</v>
      </c>
      <c r="CI38" s="966">
        <v>192</v>
      </c>
      <c r="CJ38" s="966">
        <v>178</v>
      </c>
      <c r="CK38" s="966">
        <v>176</v>
      </c>
      <c r="CL38" s="966">
        <v>172</v>
      </c>
      <c r="CM38" s="966">
        <v>153</v>
      </c>
      <c r="CN38" s="966">
        <v>163</v>
      </c>
      <c r="CO38" s="966">
        <v>178</v>
      </c>
      <c r="CP38" s="966">
        <v>155</v>
      </c>
      <c r="CQ38" s="966">
        <v>117</v>
      </c>
      <c r="CR38" s="966">
        <v>129</v>
      </c>
      <c r="CS38" s="966">
        <v>96</v>
      </c>
      <c r="CT38" s="966">
        <v>81</v>
      </c>
      <c r="CU38" s="967">
        <v>76</v>
      </c>
      <c r="CV38" s="967">
        <v>73</v>
      </c>
      <c r="CW38" s="967">
        <v>65</v>
      </c>
      <c r="CX38" s="967">
        <v>122</v>
      </c>
      <c r="CY38" s="967">
        <v>30</v>
      </c>
      <c r="CZ38" s="967">
        <v>0</v>
      </c>
      <c r="DA38" s="695"/>
    </row>
    <row r="39" spans="2:105" ht="15" customHeight="1">
      <c r="B39" s="965" t="s">
        <v>1069</v>
      </c>
      <c r="C39" s="966">
        <f t="shared" si="2"/>
        <v>2068</v>
      </c>
      <c r="D39" s="966">
        <v>0</v>
      </c>
      <c r="E39" s="966">
        <v>0</v>
      </c>
      <c r="F39" s="966">
        <v>0</v>
      </c>
      <c r="G39" s="966">
        <v>0</v>
      </c>
      <c r="H39" s="966">
        <v>0</v>
      </c>
      <c r="I39" s="966">
        <v>0</v>
      </c>
      <c r="J39" s="966">
        <v>0</v>
      </c>
      <c r="K39" s="966">
        <v>0</v>
      </c>
      <c r="L39" s="966">
        <v>0</v>
      </c>
      <c r="M39" s="966">
        <v>0</v>
      </c>
      <c r="N39" s="966">
        <v>0</v>
      </c>
      <c r="O39" s="966">
        <v>0</v>
      </c>
      <c r="P39" s="966">
        <v>0</v>
      </c>
      <c r="Q39" s="966">
        <v>0</v>
      </c>
      <c r="R39" s="966">
        <v>0</v>
      </c>
      <c r="S39" s="966">
        <v>0</v>
      </c>
      <c r="T39" s="966">
        <v>2</v>
      </c>
      <c r="U39" s="966">
        <v>4</v>
      </c>
      <c r="V39" s="966">
        <v>4</v>
      </c>
      <c r="W39" s="966">
        <v>4</v>
      </c>
      <c r="X39" s="966">
        <v>0</v>
      </c>
      <c r="Y39" s="966">
        <v>3</v>
      </c>
      <c r="Z39" s="966">
        <v>5</v>
      </c>
      <c r="AA39" s="966">
        <v>3</v>
      </c>
      <c r="AB39" s="966">
        <v>5</v>
      </c>
      <c r="AC39" s="966">
        <v>4</v>
      </c>
      <c r="AD39" s="966">
        <v>4</v>
      </c>
      <c r="AE39" s="966">
        <v>3</v>
      </c>
      <c r="AF39" s="966">
        <v>4</v>
      </c>
      <c r="AG39" s="966">
        <v>9</v>
      </c>
      <c r="AH39" s="966">
        <v>3</v>
      </c>
      <c r="AI39" s="966">
        <v>6</v>
      </c>
      <c r="AJ39" s="966">
        <v>3</v>
      </c>
      <c r="AK39" s="966">
        <v>7</v>
      </c>
      <c r="AL39" s="966">
        <v>12</v>
      </c>
      <c r="AM39" s="966">
        <v>6</v>
      </c>
      <c r="AN39" s="966">
        <v>5</v>
      </c>
      <c r="AO39" s="966">
        <v>6</v>
      </c>
      <c r="AP39" s="966">
        <v>6</v>
      </c>
      <c r="AQ39" s="966">
        <v>7</v>
      </c>
      <c r="AR39" s="966">
        <v>6</v>
      </c>
      <c r="AS39" s="966">
        <v>8</v>
      </c>
      <c r="AT39" s="966">
        <v>5</v>
      </c>
      <c r="AU39" s="966">
        <v>8</v>
      </c>
      <c r="AV39" s="966">
        <v>7</v>
      </c>
      <c r="AW39" s="966">
        <v>6</v>
      </c>
      <c r="AX39" s="966">
        <v>10</v>
      </c>
      <c r="AY39" s="966">
        <v>6</v>
      </c>
      <c r="AZ39" s="966">
        <v>20</v>
      </c>
      <c r="BA39" s="966">
        <v>9</v>
      </c>
      <c r="BB39" s="966">
        <v>18</v>
      </c>
      <c r="BC39" s="966">
        <v>14</v>
      </c>
      <c r="BD39" s="966">
        <v>23</v>
      </c>
      <c r="BE39" s="966">
        <v>22</v>
      </c>
      <c r="BF39" s="966">
        <v>21</v>
      </c>
      <c r="BG39" s="966">
        <v>26</v>
      </c>
      <c r="BH39" s="966">
        <v>29</v>
      </c>
      <c r="BI39" s="966">
        <v>25</v>
      </c>
      <c r="BJ39" s="966">
        <v>30</v>
      </c>
      <c r="BK39" s="966">
        <v>28</v>
      </c>
      <c r="BL39" s="966">
        <v>34</v>
      </c>
      <c r="BM39" s="966">
        <v>26</v>
      </c>
      <c r="BN39" s="966">
        <v>32</v>
      </c>
      <c r="BO39" s="966">
        <v>33</v>
      </c>
      <c r="BP39" s="966">
        <v>34</v>
      </c>
      <c r="BQ39" s="966">
        <v>36</v>
      </c>
      <c r="BR39" s="966">
        <v>46</v>
      </c>
      <c r="BS39" s="966">
        <v>25</v>
      </c>
      <c r="BT39" s="966">
        <v>32</v>
      </c>
      <c r="BU39" s="966">
        <v>34</v>
      </c>
      <c r="BV39" s="966">
        <v>39</v>
      </c>
      <c r="BW39" s="966">
        <v>56</v>
      </c>
      <c r="BX39" s="966">
        <v>33</v>
      </c>
      <c r="BY39" s="966">
        <v>48</v>
      </c>
      <c r="BZ39" s="966">
        <v>49</v>
      </c>
      <c r="CA39" s="966">
        <v>38</v>
      </c>
      <c r="CB39" s="966">
        <v>45</v>
      </c>
      <c r="CC39" s="966">
        <v>41</v>
      </c>
      <c r="CD39" s="966">
        <v>33</v>
      </c>
      <c r="CE39" s="966">
        <v>49</v>
      </c>
      <c r="CF39" s="966">
        <v>49</v>
      </c>
      <c r="CG39" s="966">
        <v>65</v>
      </c>
      <c r="CH39" s="966">
        <v>54</v>
      </c>
      <c r="CI39" s="966">
        <v>45</v>
      </c>
      <c r="CJ39" s="966">
        <v>68</v>
      </c>
      <c r="CK39" s="966">
        <v>50</v>
      </c>
      <c r="CL39" s="966">
        <v>54</v>
      </c>
      <c r="CM39" s="966">
        <v>55</v>
      </c>
      <c r="CN39" s="966">
        <v>47</v>
      </c>
      <c r="CO39" s="966">
        <v>62</v>
      </c>
      <c r="CP39" s="966">
        <v>53</v>
      </c>
      <c r="CQ39" s="966">
        <v>42</v>
      </c>
      <c r="CR39" s="966">
        <v>38</v>
      </c>
      <c r="CS39" s="966">
        <v>38</v>
      </c>
      <c r="CT39" s="966">
        <v>30</v>
      </c>
      <c r="CU39" s="967">
        <v>16</v>
      </c>
      <c r="CV39" s="967">
        <v>21</v>
      </c>
      <c r="CW39" s="967">
        <v>13</v>
      </c>
      <c r="CX39" s="967">
        <v>52</v>
      </c>
      <c r="CY39" s="967">
        <v>16</v>
      </c>
      <c r="CZ39" s="967">
        <v>1</v>
      </c>
      <c r="DA39" s="695"/>
    </row>
    <row r="40" spans="2:105" ht="15" customHeight="1">
      <c r="B40" s="965" t="s">
        <v>1070</v>
      </c>
      <c r="C40" s="966">
        <f t="shared" si="2"/>
        <v>444</v>
      </c>
      <c r="D40" s="966">
        <v>5</v>
      </c>
      <c r="E40" s="966">
        <v>3</v>
      </c>
      <c r="F40" s="966">
        <v>0</v>
      </c>
      <c r="G40" s="966">
        <v>0</v>
      </c>
      <c r="H40" s="966">
        <v>1</v>
      </c>
      <c r="I40" s="966">
        <v>0</v>
      </c>
      <c r="J40" s="966">
        <v>0</v>
      </c>
      <c r="K40" s="966">
        <v>0</v>
      </c>
      <c r="L40" s="966">
        <v>0</v>
      </c>
      <c r="M40" s="966">
        <v>0</v>
      </c>
      <c r="N40" s="966">
        <v>0</v>
      </c>
      <c r="O40" s="966">
        <v>0</v>
      </c>
      <c r="P40" s="966">
        <v>0</v>
      </c>
      <c r="Q40" s="966">
        <v>0</v>
      </c>
      <c r="R40" s="966">
        <v>0</v>
      </c>
      <c r="S40" s="966">
        <v>2</v>
      </c>
      <c r="T40" s="966">
        <v>0</v>
      </c>
      <c r="U40" s="966">
        <v>0</v>
      </c>
      <c r="V40" s="966">
        <v>0</v>
      </c>
      <c r="W40" s="966">
        <v>0</v>
      </c>
      <c r="X40" s="966">
        <v>0</v>
      </c>
      <c r="Y40" s="966">
        <v>1</v>
      </c>
      <c r="Z40" s="966">
        <v>1</v>
      </c>
      <c r="AA40" s="966">
        <v>1</v>
      </c>
      <c r="AB40" s="966">
        <v>1</v>
      </c>
      <c r="AC40" s="966">
        <v>0</v>
      </c>
      <c r="AD40" s="966">
        <v>1</v>
      </c>
      <c r="AE40" s="966">
        <v>0</v>
      </c>
      <c r="AF40" s="966">
        <v>1</v>
      </c>
      <c r="AG40" s="966">
        <v>0</v>
      </c>
      <c r="AH40" s="966">
        <v>1</v>
      </c>
      <c r="AI40" s="966">
        <v>1</v>
      </c>
      <c r="AJ40" s="966">
        <v>1</v>
      </c>
      <c r="AK40" s="966">
        <v>3</v>
      </c>
      <c r="AL40" s="966">
        <v>0</v>
      </c>
      <c r="AM40" s="966">
        <v>2</v>
      </c>
      <c r="AN40" s="966">
        <v>0</v>
      </c>
      <c r="AO40" s="966">
        <v>0</v>
      </c>
      <c r="AP40" s="966">
        <v>1</v>
      </c>
      <c r="AQ40" s="966">
        <v>2</v>
      </c>
      <c r="AR40" s="966">
        <v>2</v>
      </c>
      <c r="AS40" s="966">
        <v>0</v>
      </c>
      <c r="AT40" s="966">
        <v>2</v>
      </c>
      <c r="AU40" s="966">
        <v>0</v>
      </c>
      <c r="AV40" s="966">
        <v>0</v>
      </c>
      <c r="AW40" s="966">
        <v>1</v>
      </c>
      <c r="AX40" s="966">
        <v>2</v>
      </c>
      <c r="AY40" s="966">
        <v>2</v>
      </c>
      <c r="AZ40" s="966">
        <v>4</v>
      </c>
      <c r="BA40" s="966">
        <v>1</v>
      </c>
      <c r="BB40" s="966">
        <v>2</v>
      </c>
      <c r="BC40" s="966">
        <v>2</v>
      </c>
      <c r="BD40" s="966">
        <v>1</v>
      </c>
      <c r="BE40" s="966">
        <v>3</v>
      </c>
      <c r="BF40" s="966">
        <v>3</v>
      </c>
      <c r="BG40" s="966">
        <v>0</v>
      </c>
      <c r="BH40" s="966">
        <v>0</v>
      </c>
      <c r="BI40" s="966">
        <v>4</v>
      </c>
      <c r="BJ40" s="966">
        <v>6</v>
      </c>
      <c r="BK40" s="966">
        <v>3</v>
      </c>
      <c r="BL40" s="966">
        <v>4</v>
      </c>
      <c r="BM40" s="966">
        <v>2</v>
      </c>
      <c r="BN40" s="966">
        <v>6</v>
      </c>
      <c r="BO40" s="966">
        <v>3</v>
      </c>
      <c r="BP40" s="966">
        <v>3</v>
      </c>
      <c r="BQ40" s="966">
        <v>5</v>
      </c>
      <c r="BR40" s="966">
        <v>4</v>
      </c>
      <c r="BS40" s="966">
        <v>6</v>
      </c>
      <c r="BT40" s="966">
        <v>5</v>
      </c>
      <c r="BU40" s="966">
        <v>9</v>
      </c>
      <c r="BV40" s="966">
        <v>5</v>
      </c>
      <c r="BW40" s="966">
        <v>7</v>
      </c>
      <c r="BX40" s="966">
        <v>7</v>
      </c>
      <c r="BY40" s="966">
        <v>7</v>
      </c>
      <c r="BZ40" s="966">
        <v>8</v>
      </c>
      <c r="CA40" s="966">
        <v>3</v>
      </c>
      <c r="CB40" s="966">
        <v>6</v>
      </c>
      <c r="CC40" s="966">
        <v>13</v>
      </c>
      <c r="CD40" s="966">
        <v>4</v>
      </c>
      <c r="CE40" s="966">
        <v>14</v>
      </c>
      <c r="CF40" s="966">
        <v>12</v>
      </c>
      <c r="CG40" s="966">
        <v>12</v>
      </c>
      <c r="CH40" s="966">
        <v>15</v>
      </c>
      <c r="CI40" s="966">
        <v>15</v>
      </c>
      <c r="CJ40" s="966">
        <v>17</v>
      </c>
      <c r="CK40" s="966">
        <v>13</v>
      </c>
      <c r="CL40" s="966">
        <v>17</v>
      </c>
      <c r="CM40" s="966">
        <v>15</v>
      </c>
      <c r="CN40" s="966">
        <v>16</v>
      </c>
      <c r="CO40" s="966">
        <v>19</v>
      </c>
      <c r="CP40" s="966">
        <v>20</v>
      </c>
      <c r="CQ40" s="966">
        <v>10</v>
      </c>
      <c r="CR40" s="966">
        <v>18</v>
      </c>
      <c r="CS40" s="966">
        <v>10</v>
      </c>
      <c r="CT40" s="966">
        <v>9</v>
      </c>
      <c r="CU40" s="967">
        <v>9</v>
      </c>
      <c r="CV40" s="967">
        <v>11</v>
      </c>
      <c r="CW40" s="967">
        <v>5</v>
      </c>
      <c r="CX40" s="967">
        <v>11</v>
      </c>
      <c r="CY40" s="967">
        <v>3</v>
      </c>
      <c r="CZ40" s="967">
        <v>0</v>
      </c>
      <c r="DA40" s="695"/>
    </row>
    <row r="41" spans="2:105" ht="15" customHeight="1">
      <c r="B41" s="965" t="s">
        <v>1071</v>
      </c>
      <c r="C41" s="966">
        <f t="shared" si="2"/>
        <v>93</v>
      </c>
      <c r="D41" s="966">
        <v>0</v>
      </c>
      <c r="E41" s="966">
        <v>0</v>
      </c>
      <c r="F41" s="966">
        <v>0</v>
      </c>
      <c r="G41" s="966">
        <v>0</v>
      </c>
      <c r="H41" s="966">
        <v>0</v>
      </c>
      <c r="I41" s="966">
        <v>0</v>
      </c>
      <c r="J41" s="966">
        <v>0</v>
      </c>
      <c r="K41" s="966">
        <v>0</v>
      </c>
      <c r="L41" s="966">
        <v>0</v>
      </c>
      <c r="M41" s="966">
        <v>0</v>
      </c>
      <c r="N41" s="966">
        <v>1</v>
      </c>
      <c r="O41" s="966">
        <v>0</v>
      </c>
      <c r="P41" s="966">
        <v>1</v>
      </c>
      <c r="Q41" s="966">
        <v>0</v>
      </c>
      <c r="R41" s="966">
        <v>0</v>
      </c>
      <c r="S41" s="966">
        <v>0</v>
      </c>
      <c r="T41" s="966">
        <v>0</v>
      </c>
      <c r="U41" s="966">
        <v>1</v>
      </c>
      <c r="V41" s="966">
        <v>0</v>
      </c>
      <c r="W41" s="966">
        <v>1</v>
      </c>
      <c r="X41" s="966">
        <v>0</v>
      </c>
      <c r="Y41" s="966">
        <v>0</v>
      </c>
      <c r="Z41" s="966">
        <v>0</v>
      </c>
      <c r="AA41" s="966">
        <v>0</v>
      </c>
      <c r="AB41" s="966">
        <v>0</v>
      </c>
      <c r="AC41" s="966">
        <v>0</v>
      </c>
      <c r="AD41" s="966">
        <v>1</v>
      </c>
      <c r="AE41" s="966">
        <v>0</v>
      </c>
      <c r="AF41" s="966">
        <v>1</v>
      </c>
      <c r="AG41" s="966">
        <v>0</v>
      </c>
      <c r="AH41" s="966">
        <v>0</v>
      </c>
      <c r="AI41" s="966">
        <v>0</v>
      </c>
      <c r="AJ41" s="966">
        <v>1</v>
      </c>
      <c r="AK41" s="966">
        <v>1</v>
      </c>
      <c r="AL41" s="966">
        <v>0</v>
      </c>
      <c r="AM41" s="966">
        <v>0</v>
      </c>
      <c r="AN41" s="966">
        <v>0</v>
      </c>
      <c r="AO41" s="966">
        <v>0</v>
      </c>
      <c r="AP41" s="966">
        <v>1</v>
      </c>
      <c r="AQ41" s="966">
        <v>0</v>
      </c>
      <c r="AR41" s="966">
        <v>0</v>
      </c>
      <c r="AS41" s="966">
        <v>0</v>
      </c>
      <c r="AT41" s="966">
        <v>0</v>
      </c>
      <c r="AU41" s="966">
        <v>1</v>
      </c>
      <c r="AV41" s="966">
        <v>3</v>
      </c>
      <c r="AW41" s="966">
        <v>0</v>
      </c>
      <c r="AX41" s="966">
        <v>0</v>
      </c>
      <c r="AY41" s="966">
        <v>1</v>
      </c>
      <c r="AZ41" s="966">
        <v>2</v>
      </c>
      <c r="BA41" s="966">
        <v>2</v>
      </c>
      <c r="BB41" s="966">
        <v>1</v>
      </c>
      <c r="BC41" s="966">
        <v>0</v>
      </c>
      <c r="BD41" s="966">
        <v>1</v>
      </c>
      <c r="BE41" s="966">
        <v>1</v>
      </c>
      <c r="BF41" s="966">
        <v>1</v>
      </c>
      <c r="BG41" s="966">
        <v>0</v>
      </c>
      <c r="BH41" s="966">
        <v>0</v>
      </c>
      <c r="BI41" s="966">
        <v>2</v>
      </c>
      <c r="BJ41" s="966">
        <v>3</v>
      </c>
      <c r="BK41" s="966">
        <v>0</v>
      </c>
      <c r="BL41" s="966">
        <v>0</v>
      </c>
      <c r="BM41" s="966">
        <v>1</v>
      </c>
      <c r="BN41" s="966">
        <v>2</v>
      </c>
      <c r="BO41" s="966">
        <v>3</v>
      </c>
      <c r="BP41" s="966">
        <v>1</v>
      </c>
      <c r="BQ41" s="966">
        <v>3</v>
      </c>
      <c r="BR41" s="966">
        <v>2</v>
      </c>
      <c r="BS41" s="966">
        <v>0</v>
      </c>
      <c r="BT41" s="966">
        <v>0</v>
      </c>
      <c r="BU41" s="966">
        <v>3</v>
      </c>
      <c r="BV41" s="966">
        <v>3</v>
      </c>
      <c r="BW41" s="966">
        <v>0</v>
      </c>
      <c r="BX41" s="966">
        <v>2</v>
      </c>
      <c r="BY41" s="966">
        <v>2</v>
      </c>
      <c r="BZ41" s="966">
        <v>2</v>
      </c>
      <c r="CA41" s="966">
        <v>3</v>
      </c>
      <c r="CB41" s="966">
        <v>2</v>
      </c>
      <c r="CC41" s="966">
        <v>3</v>
      </c>
      <c r="CD41" s="966">
        <v>1</v>
      </c>
      <c r="CE41" s="966">
        <v>2</v>
      </c>
      <c r="CF41" s="966">
        <v>2</v>
      </c>
      <c r="CG41" s="966">
        <v>2</v>
      </c>
      <c r="CH41" s="966">
        <v>4</v>
      </c>
      <c r="CI41" s="966">
        <v>1</v>
      </c>
      <c r="CJ41" s="966">
        <v>3</v>
      </c>
      <c r="CK41" s="966">
        <v>2</v>
      </c>
      <c r="CL41" s="966">
        <v>1</v>
      </c>
      <c r="CM41" s="966">
        <v>1</v>
      </c>
      <c r="CN41" s="966">
        <v>2</v>
      </c>
      <c r="CO41" s="966">
        <v>3</v>
      </c>
      <c r="CP41" s="966">
        <v>0</v>
      </c>
      <c r="CQ41" s="966">
        <v>5</v>
      </c>
      <c r="CR41" s="966">
        <v>0</v>
      </c>
      <c r="CS41" s="966">
        <v>1</v>
      </c>
      <c r="CT41" s="966">
        <v>0</v>
      </c>
      <c r="CU41" s="967">
        <v>1</v>
      </c>
      <c r="CV41" s="967">
        <v>1</v>
      </c>
      <c r="CW41" s="967">
        <v>0</v>
      </c>
      <c r="CX41" s="967">
        <v>1</v>
      </c>
      <c r="CY41" s="967">
        <v>0</v>
      </c>
      <c r="CZ41" s="967">
        <v>1</v>
      </c>
      <c r="DA41" s="695"/>
    </row>
    <row r="42" spans="2:105" ht="15" customHeight="1">
      <c r="B42" s="965" t="s">
        <v>1072</v>
      </c>
      <c r="C42" s="966">
        <f t="shared" si="2"/>
        <v>127</v>
      </c>
      <c r="D42" s="966">
        <v>5</v>
      </c>
      <c r="E42" s="966">
        <v>5</v>
      </c>
      <c r="F42" s="966">
        <v>3</v>
      </c>
      <c r="G42" s="966">
        <v>0</v>
      </c>
      <c r="H42" s="966">
        <v>0</v>
      </c>
      <c r="I42" s="966">
        <v>1</v>
      </c>
      <c r="J42" s="966">
        <v>0</v>
      </c>
      <c r="K42" s="966">
        <v>0</v>
      </c>
      <c r="L42" s="966">
        <v>1</v>
      </c>
      <c r="M42" s="966">
        <v>0</v>
      </c>
      <c r="N42" s="966">
        <v>1</v>
      </c>
      <c r="O42" s="966">
        <v>0</v>
      </c>
      <c r="P42" s="966">
        <v>0</v>
      </c>
      <c r="Q42" s="966">
        <v>0</v>
      </c>
      <c r="R42" s="966">
        <v>0</v>
      </c>
      <c r="S42" s="966">
        <v>0</v>
      </c>
      <c r="T42" s="966">
        <v>1</v>
      </c>
      <c r="U42" s="966">
        <v>0</v>
      </c>
      <c r="V42" s="966">
        <v>1</v>
      </c>
      <c r="W42" s="966">
        <v>1</v>
      </c>
      <c r="X42" s="966">
        <v>0</v>
      </c>
      <c r="Y42" s="966">
        <v>0</v>
      </c>
      <c r="Z42" s="966">
        <v>1</v>
      </c>
      <c r="AA42" s="966">
        <v>1</v>
      </c>
      <c r="AB42" s="966">
        <v>0</v>
      </c>
      <c r="AC42" s="966">
        <v>1</v>
      </c>
      <c r="AD42" s="966">
        <v>1</v>
      </c>
      <c r="AE42" s="966">
        <v>2</v>
      </c>
      <c r="AF42" s="966">
        <v>2</v>
      </c>
      <c r="AG42" s="966">
        <v>0</v>
      </c>
      <c r="AH42" s="966">
        <v>0</v>
      </c>
      <c r="AI42" s="966">
        <v>0</v>
      </c>
      <c r="AJ42" s="966">
        <v>3</v>
      </c>
      <c r="AK42" s="966">
        <v>2</v>
      </c>
      <c r="AL42" s="966">
        <v>2</v>
      </c>
      <c r="AM42" s="966">
        <v>2</v>
      </c>
      <c r="AN42" s="966">
        <v>0</v>
      </c>
      <c r="AO42" s="966">
        <v>0</v>
      </c>
      <c r="AP42" s="966">
        <v>0</v>
      </c>
      <c r="AQ42" s="966">
        <v>1</v>
      </c>
      <c r="AR42" s="966">
        <v>0</v>
      </c>
      <c r="AS42" s="966">
        <v>1</v>
      </c>
      <c r="AT42" s="966">
        <v>0</v>
      </c>
      <c r="AU42" s="966">
        <v>0</v>
      </c>
      <c r="AV42" s="966">
        <v>1</v>
      </c>
      <c r="AW42" s="966">
        <v>4</v>
      </c>
      <c r="AX42" s="966">
        <v>2</v>
      </c>
      <c r="AY42" s="966">
        <v>2</v>
      </c>
      <c r="AZ42" s="966">
        <v>0</v>
      </c>
      <c r="BA42" s="966">
        <v>0</v>
      </c>
      <c r="BB42" s="966">
        <v>1</v>
      </c>
      <c r="BC42" s="966">
        <v>2</v>
      </c>
      <c r="BD42" s="966">
        <v>0</v>
      </c>
      <c r="BE42" s="966">
        <v>2</v>
      </c>
      <c r="BF42" s="966">
        <v>2</v>
      </c>
      <c r="BG42" s="966">
        <v>0</v>
      </c>
      <c r="BH42" s="966">
        <v>0</v>
      </c>
      <c r="BI42" s="966">
        <v>5</v>
      </c>
      <c r="BJ42" s="966">
        <v>2</v>
      </c>
      <c r="BK42" s="966">
        <v>1</v>
      </c>
      <c r="BL42" s="966">
        <v>1</v>
      </c>
      <c r="BM42" s="966">
        <v>4</v>
      </c>
      <c r="BN42" s="966">
        <v>1</v>
      </c>
      <c r="BO42" s="966">
        <v>0</v>
      </c>
      <c r="BP42" s="966">
        <v>2</v>
      </c>
      <c r="BQ42" s="966">
        <v>1</v>
      </c>
      <c r="BR42" s="966">
        <v>1</v>
      </c>
      <c r="BS42" s="966">
        <v>4</v>
      </c>
      <c r="BT42" s="966">
        <v>1</v>
      </c>
      <c r="BU42" s="966">
        <v>0</v>
      </c>
      <c r="BV42" s="966">
        <v>2</v>
      </c>
      <c r="BW42" s="966">
        <v>2</v>
      </c>
      <c r="BX42" s="966">
        <v>2</v>
      </c>
      <c r="BY42" s="966">
        <v>2</v>
      </c>
      <c r="BZ42" s="966">
        <v>1</v>
      </c>
      <c r="CA42" s="966">
        <v>3</v>
      </c>
      <c r="CB42" s="966">
        <v>2</v>
      </c>
      <c r="CC42" s="966">
        <v>2</v>
      </c>
      <c r="CD42" s="966">
        <v>3</v>
      </c>
      <c r="CE42" s="966">
        <v>3</v>
      </c>
      <c r="CF42" s="966">
        <v>5</v>
      </c>
      <c r="CG42" s="966">
        <v>2</v>
      </c>
      <c r="CH42" s="966">
        <v>4</v>
      </c>
      <c r="CI42" s="966">
        <v>2</v>
      </c>
      <c r="CJ42" s="966">
        <v>3</v>
      </c>
      <c r="CK42" s="966">
        <v>2</v>
      </c>
      <c r="CL42" s="966">
        <v>1</v>
      </c>
      <c r="CM42" s="966">
        <v>2</v>
      </c>
      <c r="CN42" s="966">
        <v>1</v>
      </c>
      <c r="CO42" s="966">
        <v>0</v>
      </c>
      <c r="CP42" s="966">
        <v>1</v>
      </c>
      <c r="CQ42" s="966">
        <v>2</v>
      </c>
      <c r="CR42" s="966">
        <v>0</v>
      </c>
      <c r="CS42" s="966">
        <v>0</v>
      </c>
      <c r="CT42" s="966">
        <v>0</v>
      </c>
      <c r="CU42" s="967">
        <v>1</v>
      </c>
      <c r="CV42" s="967">
        <v>1</v>
      </c>
      <c r="CW42" s="967">
        <v>0</v>
      </c>
      <c r="CX42" s="967">
        <v>1</v>
      </c>
      <c r="CY42" s="967">
        <v>0</v>
      </c>
      <c r="CZ42" s="967">
        <v>0</v>
      </c>
      <c r="DA42" s="695"/>
    </row>
    <row r="43" spans="2:105" ht="15" customHeight="1">
      <c r="B43" s="965" t="s">
        <v>1073</v>
      </c>
      <c r="C43" s="966">
        <f t="shared" si="2"/>
        <v>355</v>
      </c>
      <c r="D43" s="966">
        <v>8</v>
      </c>
      <c r="E43" s="966">
        <v>0</v>
      </c>
      <c r="F43" s="966">
        <v>2</v>
      </c>
      <c r="G43" s="966">
        <v>2</v>
      </c>
      <c r="H43" s="966">
        <v>2</v>
      </c>
      <c r="I43" s="966">
        <v>0</v>
      </c>
      <c r="J43" s="966">
        <v>1</v>
      </c>
      <c r="K43" s="966">
        <v>2</v>
      </c>
      <c r="L43" s="966">
        <v>1</v>
      </c>
      <c r="M43" s="966">
        <v>1</v>
      </c>
      <c r="N43" s="966">
        <v>1</v>
      </c>
      <c r="O43" s="966">
        <v>1</v>
      </c>
      <c r="P43" s="966">
        <v>0</v>
      </c>
      <c r="Q43" s="966">
        <v>0</v>
      </c>
      <c r="R43" s="966">
        <v>3</v>
      </c>
      <c r="S43" s="966">
        <v>1</v>
      </c>
      <c r="T43" s="966">
        <v>0</v>
      </c>
      <c r="U43" s="966">
        <v>1</v>
      </c>
      <c r="V43" s="966">
        <v>1</v>
      </c>
      <c r="W43" s="966">
        <v>0</v>
      </c>
      <c r="X43" s="966">
        <v>2</v>
      </c>
      <c r="Y43" s="966">
        <v>1</v>
      </c>
      <c r="Z43" s="966">
        <v>1</v>
      </c>
      <c r="AA43" s="966">
        <v>1</v>
      </c>
      <c r="AB43" s="966">
        <v>0</v>
      </c>
      <c r="AC43" s="966">
        <v>1</v>
      </c>
      <c r="AD43" s="966">
        <v>0</v>
      </c>
      <c r="AE43" s="966">
        <v>1</v>
      </c>
      <c r="AF43" s="966">
        <v>1</v>
      </c>
      <c r="AG43" s="966">
        <v>0</v>
      </c>
      <c r="AH43" s="966">
        <v>2</v>
      </c>
      <c r="AI43" s="966">
        <v>2</v>
      </c>
      <c r="AJ43" s="966">
        <v>2</v>
      </c>
      <c r="AK43" s="966">
        <v>1</v>
      </c>
      <c r="AL43" s="966">
        <v>1</v>
      </c>
      <c r="AM43" s="966">
        <v>2</v>
      </c>
      <c r="AN43" s="966">
        <v>1</v>
      </c>
      <c r="AO43" s="966">
        <v>1</v>
      </c>
      <c r="AP43" s="966">
        <v>2</v>
      </c>
      <c r="AQ43" s="966">
        <v>1</v>
      </c>
      <c r="AR43" s="966">
        <v>0</v>
      </c>
      <c r="AS43" s="966">
        <v>3</v>
      </c>
      <c r="AT43" s="966">
        <v>2</v>
      </c>
      <c r="AU43" s="966">
        <v>3</v>
      </c>
      <c r="AV43" s="966">
        <v>2</v>
      </c>
      <c r="AW43" s="966">
        <v>5</v>
      </c>
      <c r="AX43" s="966">
        <v>2</v>
      </c>
      <c r="AY43" s="966">
        <v>4</v>
      </c>
      <c r="AZ43" s="966">
        <v>2</v>
      </c>
      <c r="BA43" s="966">
        <v>1</v>
      </c>
      <c r="BB43" s="966">
        <v>3</v>
      </c>
      <c r="BC43" s="966">
        <v>1</v>
      </c>
      <c r="BD43" s="966">
        <v>4</v>
      </c>
      <c r="BE43" s="966">
        <v>1</v>
      </c>
      <c r="BF43" s="966">
        <v>0</v>
      </c>
      <c r="BG43" s="966">
        <v>5</v>
      </c>
      <c r="BH43" s="966">
        <v>3</v>
      </c>
      <c r="BI43" s="966">
        <v>6</v>
      </c>
      <c r="BJ43" s="966">
        <v>3</v>
      </c>
      <c r="BK43" s="966">
        <v>1</v>
      </c>
      <c r="BL43" s="966">
        <v>6</v>
      </c>
      <c r="BM43" s="966">
        <v>5</v>
      </c>
      <c r="BN43" s="966">
        <v>3</v>
      </c>
      <c r="BO43" s="966">
        <v>5</v>
      </c>
      <c r="BP43" s="966">
        <v>7</v>
      </c>
      <c r="BQ43" s="966">
        <v>5</v>
      </c>
      <c r="BR43" s="966">
        <v>1</v>
      </c>
      <c r="BS43" s="966">
        <v>2</v>
      </c>
      <c r="BT43" s="966">
        <v>3</v>
      </c>
      <c r="BU43" s="966">
        <v>1</v>
      </c>
      <c r="BV43" s="966">
        <v>5</v>
      </c>
      <c r="BW43" s="966">
        <v>4</v>
      </c>
      <c r="BX43" s="966">
        <v>6</v>
      </c>
      <c r="BY43" s="966">
        <v>7</v>
      </c>
      <c r="BZ43" s="966">
        <v>3</v>
      </c>
      <c r="CA43" s="966">
        <v>5</v>
      </c>
      <c r="CB43" s="966">
        <v>6</v>
      </c>
      <c r="CC43" s="966">
        <v>5</v>
      </c>
      <c r="CD43" s="966">
        <v>4</v>
      </c>
      <c r="CE43" s="966">
        <v>5</v>
      </c>
      <c r="CF43" s="966">
        <v>8</v>
      </c>
      <c r="CG43" s="966">
        <v>4</v>
      </c>
      <c r="CH43" s="966">
        <v>4</v>
      </c>
      <c r="CI43" s="966">
        <v>8</v>
      </c>
      <c r="CJ43" s="966">
        <v>11</v>
      </c>
      <c r="CK43" s="966">
        <v>10</v>
      </c>
      <c r="CL43" s="966">
        <v>13</v>
      </c>
      <c r="CM43" s="966">
        <v>11</v>
      </c>
      <c r="CN43" s="966">
        <v>8</v>
      </c>
      <c r="CO43" s="966">
        <v>6</v>
      </c>
      <c r="CP43" s="966">
        <v>9</v>
      </c>
      <c r="CQ43" s="966">
        <v>12</v>
      </c>
      <c r="CR43" s="966">
        <v>9</v>
      </c>
      <c r="CS43" s="966">
        <v>11</v>
      </c>
      <c r="CT43" s="966">
        <v>11</v>
      </c>
      <c r="CU43" s="967">
        <v>4</v>
      </c>
      <c r="CV43" s="967">
        <v>6</v>
      </c>
      <c r="CW43" s="967">
        <v>4</v>
      </c>
      <c r="CX43" s="967">
        <v>13</v>
      </c>
      <c r="CY43" s="967">
        <v>4</v>
      </c>
      <c r="CZ43" s="967">
        <v>0</v>
      </c>
      <c r="DA43" s="695"/>
    </row>
    <row r="44" spans="2:105" ht="15" customHeight="1">
      <c r="B44" s="965" t="s">
        <v>1074</v>
      </c>
      <c r="C44" s="966">
        <f t="shared" si="2"/>
        <v>231</v>
      </c>
      <c r="D44" s="966">
        <v>0</v>
      </c>
      <c r="E44" s="966">
        <v>0</v>
      </c>
      <c r="F44" s="966">
        <v>0</v>
      </c>
      <c r="G44" s="966">
        <v>0</v>
      </c>
      <c r="H44" s="966">
        <v>0</v>
      </c>
      <c r="I44" s="966">
        <v>0</v>
      </c>
      <c r="J44" s="966">
        <v>0</v>
      </c>
      <c r="K44" s="966">
        <v>0</v>
      </c>
      <c r="L44" s="966">
        <v>0</v>
      </c>
      <c r="M44" s="966">
        <v>0</v>
      </c>
      <c r="N44" s="966">
        <v>0</v>
      </c>
      <c r="O44" s="966">
        <v>0</v>
      </c>
      <c r="P44" s="966">
        <v>0</v>
      </c>
      <c r="Q44" s="966">
        <v>0</v>
      </c>
      <c r="R44" s="966">
        <v>1</v>
      </c>
      <c r="S44" s="966">
        <v>0</v>
      </c>
      <c r="T44" s="966">
        <v>1</v>
      </c>
      <c r="U44" s="966">
        <v>0</v>
      </c>
      <c r="V44" s="966">
        <v>0</v>
      </c>
      <c r="W44" s="966">
        <v>1</v>
      </c>
      <c r="X44" s="966">
        <v>1</v>
      </c>
      <c r="Y44" s="966">
        <v>1</v>
      </c>
      <c r="Z44" s="966">
        <v>0</v>
      </c>
      <c r="AA44" s="966">
        <v>1</v>
      </c>
      <c r="AB44" s="966">
        <v>0</v>
      </c>
      <c r="AC44" s="966">
        <v>0</v>
      </c>
      <c r="AD44" s="966">
        <v>0</v>
      </c>
      <c r="AE44" s="966">
        <v>0</v>
      </c>
      <c r="AF44" s="966">
        <v>0</v>
      </c>
      <c r="AG44" s="966">
        <v>1</v>
      </c>
      <c r="AH44" s="966">
        <v>3</v>
      </c>
      <c r="AI44" s="966">
        <v>1</v>
      </c>
      <c r="AJ44" s="966">
        <v>0</v>
      </c>
      <c r="AK44" s="966">
        <v>2</v>
      </c>
      <c r="AL44" s="966">
        <v>0</v>
      </c>
      <c r="AM44" s="966">
        <v>0</v>
      </c>
      <c r="AN44" s="966">
        <v>1</v>
      </c>
      <c r="AO44" s="966">
        <v>1</v>
      </c>
      <c r="AP44" s="966">
        <v>0</v>
      </c>
      <c r="AQ44" s="966">
        <v>0</v>
      </c>
      <c r="AR44" s="966">
        <v>0</v>
      </c>
      <c r="AS44" s="966">
        <v>0</v>
      </c>
      <c r="AT44" s="966">
        <v>1</v>
      </c>
      <c r="AU44" s="966">
        <v>1</v>
      </c>
      <c r="AV44" s="966">
        <v>1</v>
      </c>
      <c r="AW44" s="966">
        <v>1</v>
      </c>
      <c r="AX44" s="966">
        <v>2</v>
      </c>
      <c r="AY44" s="966">
        <v>0</v>
      </c>
      <c r="AZ44" s="966">
        <v>1</v>
      </c>
      <c r="BA44" s="966">
        <v>1</v>
      </c>
      <c r="BB44" s="966">
        <v>1</v>
      </c>
      <c r="BC44" s="966">
        <v>1</v>
      </c>
      <c r="BD44" s="966">
        <v>0</v>
      </c>
      <c r="BE44" s="966">
        <v>1</v>
      </c>
      <c r="BF44" s="966">
        <v>2</v>
      </c>
      <c r="BG44" s="966">
        <v>2</v>
      </c>
      <c r="BH44" s="966">
        <v>1</v>
      </c>
      <c r="BI44" s="966">
        <v>3</v>
      </c>
      <c r="BJ44" s="966">
        <v>1</v>
      </c>
      <c r="BK44" s="966">
        <v>3</v>
      </c>
      <c r="BL44" s="966">
        <v>0</v>
      </c>
      <c r="BM44" s="966">
        <v>0</v>
      </c>
      <c r="BN44" s="966">
        <v>0</v>
      </c>
      <c r="BO44" s="966">
        <v>3</v>
      </c>
      <c r="BP44" s="966">
        <v>1</v>
      </c>
      <c r="BQ44" s="966">
        <v>1</v>
      </c>
      <c r="BR44" s="966">
        <v>2</v>
      </c>
      <c r="BS44" s="966">
        <v>3</v>
      </c>
      <c r="BT44" s="966">
        <v>2</v>
      </c>
      <c r="BU44" s="966">
        <v>5</v>
      </c>
      <c r="BV44" s="966">
        <v>6</v>
      </c>
      <c r="BW44" s="966">
        <v>0</v>
      </c>
      <c r="BX44" s="966">
        <v>2</v>
      </c>
      <c r="BY44" s="966">
        <v>3</v>
      </c>
      <c r="BZ44" s="966">
        <v>3</v>
      </c>
      <c r="CA44" s="966">
        <v>4</v>
      </c>
      <c r="CB44" s="966">
        <v>8</v>
      </c>
      <c r="CC44" s="966">
        <v>6</v>
      </c>
      <c r="CD44" s="966">
        <v>7</v>
      </c>
      <c r="CE44" s="966">
        <v>4</v>
      </c>
      <c r="CF44" s="966">
        <v>7</v>
      </c>
      <c r="CG44" s="966">
        <v>6</v>
      </c>
      <c r="CH44" s="966">
        <v>2</v>
      </c>
      <c r="CI44" s="966">
        <v>15</v>
      </c>
      <c r="CJ44" s="966">
        <v>6</v>
      </c>
      <c r="CK44" s="966">
        <v>10</v>
      </c>
      <c r="CL44" s="966">
        <v>14</v>
      </c>
      <c r="CM44" s="966">
        <v>8</v>
      </c>
      <c r="CN44" s="966">
        <v>11</v>
      </c>
      <c r="CO44" s="966">
        <v>6</v>
      </c>
      <c r="CP44" s="966">
        <v>2</v>
      </c>
      <c r="CQ44" s="966">
        <v>10</v>
      </c>
      <c r="CR44" s="966">
        <v>10</v>
      </c>
      <c r="CS44" s="966">
        <v>4</v>
      </c>
      <c r="CT44" s="966">
        <v>2</v>
      </c>
      <c r="CU44" s="967">
        <v>3</v>
      </c>
      <c r="CV44" s="967">
        <v>6</v>
      </c>
      <c r="CW44" s="967">
        <v>2</v>
      </c>
      <c r="CX44" s="967">
        <v>6</v>
      </c>
      <c r="CY44" s="967">
        <v>3</v>
      </c>
      <c r="CZ44" s="967">
        <v>0</v>
      </c>
      <c r="DA44" s="695"/>
    </row>
    <row r="45" spans="2:105" ht="15" customHeight="1">
      <c r="B45" s="965" t="s">
        <v>1075</v>
      </c>
      <c r="C45" s="966">
        <f t="shared" si="2"/>
        <v>1826</v>
      </c>
      <c r="D45" s="966">
        <v>14</v>
      </c>
      <c r="E45" s="966">
        <v>5</v>
      </c>
      <c r="F45" s="966">
        <v>3</v>
      </c>
      <c r="G45" s="966">
        <v>4</v>
      </c>
      <c r="H45" s="966">
        <v>0</v>
      </c>
      <c r="I45" s="966">
        <v>0</v>
      </c>
      <c r="J45" s="966">
        <v>1</v>
      </c>
      <c r="K45" s="966">
        <v>0</v>
      </c>
      <c r="L45" s="966">
        <v>0</v>
      </c>
      <c r="M45" s="966">
        <v>1</v>
      </c>
      <c r="N45" s="966">
        <v>2</v>
      </c>
      <c r="O45" s="966">
        <v>0</v>
      </c>
      <c r="P45" s="966">
        <v>2</v>
      </c>
      <c r="Q45" s="966">
        <v>2</v>
      </c>
      <c r="R45" s="966">
        <v>2</v>
      </c>
      <c r="S45" s="966">
        <v>4</v>
      </c>
      <c r="T45" s="966">
        <v>1</v>
      </c>
      <c r="U45" s="966">
        <v>3</v>
      </c>
      <c r="V45" s="966">
        <v>2</v>
      </c>
      <c r="W45" s="966">
        <v>2</v>
      </c>
      <c r="X45" s="966">
        <v>2</v>
      </c>
      <c r="Y45" s="966">
        <v>0</v>
      </c>
      <c r="Z45" s="966">
        <v>5</v>
      </c>
      <c r="AA45" s="966">
        <v>3</v>
      </c>
      <c r="AB45" s="966">
        <v>3</v>
      </c>
      <c r="AC45" s="966">
        <v>3</v>
      </c>
      <c r="AD45" s="966">
        <v>5</v>
      </c>
      <c r="AE45" s="966">
        <v>4</v>
      </c>
      <c r="AF45" s="966">
        <v>4</v>
      </c>
      <c r="AG45" s="966">
        <v>4</v>
      </c>
      <c r="AH45" s="966">
        <v>4</v>
      </c>
      <c r="AI45" s="966">
        <v>6</v>
      </c>
      <c r="AJ45" s="966">
        <v>4</v>
      </c>
      <c r="AK45" s="966">
        <v>2</v>
      </c>
      <c r="AL45" s="966">
        <v>4</v>
      </c>
      <c r="AM45" s="966">
        <v>1</v>
      </c>
      <c r="AN45" s="966">
        <v>3</v>
      </c>
      <c r="AO45" s="966">
        <v>3</v>
      </c>
      <c r="AP45" s="966">
        <v>3</v>
      </c>
      <c r="AQ45" s="966">
        <v>2</v>
      </c>
      <c r="AR45" s="966">
        <v>6</v>
      </c>
      <c r="AS45" s="966">
        <v>5</v>
      </c>
      <c r="AT45" s="966">
        <v>6</v>
      </c>
      <c r="AU45" s="966">
        <v>5</v>
      </c>
      <c r="AV45" s="966">
        <v>4</v>
      </c>
      <c r="AW45" s="966">
        <v>7</v>
      </c>
      <c r="AX45" s="966">
        <v>8</v>
      </c>
      <c r="AY45" s="966">
        <v>10</v>
      </c>
      <c r="AZ45" s="966">
        <v>7</v>
      </c>
      <c r="BA45" s="966">
        <v>9</v>
      </c>
      <c r="BB45" s="966">
        <v>13</v>
      </c>
      <c r="BC45" s="966">
        <v>9</v>
      </c>
      <c r="BD45" s="966">
        <v>12</v>
      </c>
      <c r="BE45" s="966">
        <v>4</v>
      </c>
      <c r="BF45" s="966">
        <v>14</v>
      </c>
      <c r="BG45" s="966">
        <v>9</v>
      </c>
      <c r="BH45" s="966">
        <v>10</v>
      </c>
      <c r="BI45" s="966">
        <v>23</v>
      </c>
      <c r="BJ45" s="966">
        <v>12</v>
      </c>
      <c r="BK45" s="966">
        <v>19</v>
      </c>
      <c r="BL45" s="966">
        <v>16</v>
      </c>
      <c r="BM45" s="966">
        <v>8</v>
      </c>
      <c r="BN45" s="966">
        <v>15</v>
      </c>
      <c r="BO45" s="966">
        <v>16</v>
      </c>
      <c r="BP45" s="966">
        <v>26</v>
      </c>
      <c r="BQ45" s="966">
        <v>16</v>
      </c>
      <c r="BR45" s="966">
        <v>19</v>
      </c>
      <c r="BS45" s="966">
        <v>16</v>
      </c>
      <c r="BT45" s="966">
        <v>20</v>
      </c>
      <c r="BU45" s="966">
        <v>18</v>
      </c>
      <c r="BV45" s="966">
        <v>20</v>
      </c>
      <c r="BW45" s="966">
        <v>34</v>
      </c>
      <c r="BX45" s="966">
        <v>19</v>
      </c>
      <c r="BY45" s="966">
        <v>42</v>
      </c>
      <c r="BZ45" s="966">
        <v>33</v>
      </c>
      <c r="CA45" s="966">
        <v>28</v>
      </c>
      <c r="CB45" s="966">
        <v>34</v>
      </c>
      <c r="CC45" s="966">
        <v>39</v>
      </c>
      <c r="CD45" s="966">
        <v>46</v>
      </c>
      <c r="CE45" s="966">
        <v>45</v>
      </c>
      <c r="CF45" s="966">
        <v>67</v>
      </c>
      <c r="CG45" s="966">
        <v>55</v>
      </c>
      <c r="CH45" s="966">
        <v>60</v>
      </c>
      <c r="CI45" s="966">
        <v>54</v>
      </c>
      <c r="CJ45" s="966">
        <v>52</v>
      </c>
      <c r="CK45" s="966">
        <v>60</v>
      </c>
      <c r="CL45" s="966">
        <v>70</v>
      </c>
      <c r="CM45" s="966">
        <v>61</v>
      </c>
      <c r="CN45" s="966">
        <v>74</v>
      </c>
      <c r="CO45" s="966">
        <v>64</v>
      </c>
      <c r="CP45" s="966">
        <v>56</v>
      </c>
      <c r="CQ45" s="966">
        <v>55</v>
      </c>
      <c r="CR45" s="966">
        <v>39</v>
      </c>
      <c r="CS45" s="966">
        <v>46</v>
      </c>
      <c r="CT45" s="966">
        <v>37</v>
      </c>
      <c r="CU45" s="967">
        <v>44</v>
      </c>
      <c r="CV45" s="967">
        <v>25</v>
      </c>
      <c r="CW45" s="967">
        <v>25</v>
      </c>
      <c r="CX45" s="967">
        <v>44</v>
      </c>
      <c r="CY45" s="967">
        <v>20</v>
      </c>
      <c r="CZ45" s="967">
        <v>3</v>
      </c>
      <c r="DA45" s="695"/>
    </row>
    <row r="46" spans="2:105" ht="15" customHeight="1">
      <c r="B46" s="965" t="s">
        <v>1076</v>
      </c>
      <c r="C46" s="966">
        <f t="shared" si="2"/>
        <v>3290</v>
      </c>
      <c r="D46" s="966">
        <v>7</v>
      </c>
      <c r="E46" s="966">
        <v>0</v>
      </c>
      <c r="F46" s="966">
        <v>1</v>
      </c>
      <c r="G46" s="966">
        <v>0</v>
      </c>
      <c r="H46" s="966">
        <v>0</v>
      </c>
      <c r="I46" s="966">
        <v>0</v>
      </c>
      <c r="J46" s="966">
        <v>1</v>
      </c>
      <c r="K46" s="966">
        <v>0</v>
      </c>
      <c r="L46" s="966">
        <v>2</v>
      </c>
      <c r="M46" s="966">
        <v>3</v>
      </c>
      <c r="N46" s="966">
        <v>0</v>
      </c>
      <c r="O46" s="966">
        <v>1</v>
      </c>
      <c r="P46" s="966">
        <v>3</v>
      </c>
      <c r="Q46" s="966">
        <v>1</v>
      </c>
      <c r="R46" s="966">
        <v>3</v>
      </c>
      <c r="S46" s="966">
        <v>3</v>
      </c>
      <c r="T46" s="966">
        <v>4</v>
      </c>
      <c r="U46" s="966">
        <v>7</v>
      </c>
      <c r="V46" s="966">
        <v>7</v>
      </c>
      <c r="W46" s="966">
        <v>2</v>
      </c>
      <c r="X46" s="966">
        <v>3</v>
      </c>
      <c r="Y46" s="966">
        <v>6</v>
      </c>
      <c r="Z46" s="966">
        <v>5</v>
      </c>
      <c r="AA46" s="966">
        <v>5</v>
      </c>
      <c r="AB46" s="966">
        <v>3</v>
      </c>
      <c r="AC46" s="966">
        <v>14</v>
      </c>
      <c r="AD46" s="966">
        <v>5</v>
      </c>
      <c r="AE46" s="966">
        <v>2</v>
      </c>
      <c r="AF46" s="966">
        <v>9</v>
      </c>
      <c r="AG46" s="966">
        <v>4</v>
      </c>
      <c r="AH46" s="966">
        <v>6</v>
      </c>
      <c r="AI46" s="966">
        <v>4</v>
      </c>
      <c r="AJ46" s="966">
        <v>6</v>
      </c>
      <c r="AK46" s="966">
        <v>16</v>
      </c>
      <c r="AL46" s="966">
        <v>6</v>
      </c>
      <c r="AM46" s="966">
        <v>6</v>
      </c>
      <c r="AN46" s="966">
        <v>3</v>
      </c>
      <c r="AO46" s="966">
        <v>6</v>
      </c>
      <c r="AP46" s="966">
        <v>14</v>
      </c>
      <c r="AQ46" s="966">
        <v>10</v>
      </c>
      <c r="AR46" s="966">
        <v>10</v>
      </c>
      <c r="AS46" s="966">
        <v>22</v>
      </c>
      <c r="AT46" s="966">
        <v>16</v>
      </c>
      <c r="AU46" s="966">
        <v>12</v>
      </c>
      <c r="AV46" s="966">
        <v>14</v>
      </c>
      <c r="AW46" s="966">
        <v>18</v>
      </c>
      <c r="AX46" s="966">
        <v>21</v>
      </c>
      <c r="AY46" s="966">
        <v>23</v>
      </c>
      <c r="AZ46" s="966">
        <v>20</v>
      </c>
      <c r="BA46" s="966">
        <v>27</v>
      </c>
      <c r="BB46" s="966">
        <v>24</v>
      </c>
      <c r="BC46" s="966">
        <v>26</v>
      </c>
      <c r="BD46" s="966">
        <v>33</v>
      </c>
      <c r="BE46" s="966">
        <v>35</v>
      </c>
      <c r="BF46" s="966">
        <v>32</v>
      </c>
      <c r="BG46" s="966">
        <v>34</v>
      </c>
      <c r="BH46" s="966">
        <v>27</v>
      </c>
      <c r="BI46" s="966">
        <v>49</v>
      </c>
      <c r="BJ46" s="966">
        <v>33</v>
      </c>
      <c r="BK46" s="966">
        <v>33</v>
      </c>
      <c r="BL46" s="966">
        <v>32</v>
      </c>
      <c r="BM46" s="966">
        <v>56</v>
      </c>
      <c r="BN46" s="966">
        <v>50</v>
      </c>
      <c r="BO46" s="966">
        <v>49</v>
      </c>
      <c r="BP46" s="966">
        <v>44</v>
      </c>
      <c r="BQ46" s="966">
        <v>53</v>
      </c>
      <c r="BR46" s="966">
        <v>55</v>
      </c>
      <c r="BS46" s="966">
        <v>52</v>
      </c>
      <c r="BT46" s="966">
        <v>58</v>
      </c>
      <c r="BU46" s="966">
        <v>71</v>
      </c>
      <c r="BV46" s="966">
        <v>61</v>
      </c>
      <c r="BW46" s="966">
        <v>64</v>
      </c>
      <c r="BX46" s="966">
        <v>72</v>
      </c>
      <c r="BY46" s="966">
        <v>60</v>
      </c>
      <c r="BZ46" s="966">
        <v>78</v>
      </c>
      <c r="CA46" s="966">
        <v>77</v>
      </c>
      <c r="CB46" s="966">
        <v>80</v>
      </c>
      <c r="CC46" s="966">
        <v>91</v>
      </c>
      <c r="CD46" s="966">
        <v>73</v>
      </c>
      <c r="CE46" s="966">
        <v>74</v>
      </c>
      <c r="CF46" s="966">
        <v>97</v>
      </c>
      <c r="CG46" s="966">
        <v>84</v>
      </c>
      <c r="CH46" s="966">
        <v>106</v>
      </c>
      <c r="CI46" s="966">
        <v>90</v>
      </c>
      <c r="CJ46" s="966">
        <v>94</v>
      </c>
      <c r="CK46" s="966">
        <v>96</v>
      </c>
      <c r="CL46" s="966">
        <v>100</v>
      </c>
      <c r="CM46" s="966">
        <v>89</v>
      </c>
      <c r="CN46" s="966">
        <v>107</v>
      </c>
      <c r="CO46" s="966">
        <v>87</v>
      </c>
      <c r="CP46" s="966">
        <v>75</v>
      </c>
      <c r="CQ46" s="966">
        <v>65</v>
      </c>
      <c r="CR46" s="966">
        <v>53</v>
      </c>
      <c r="CS46" s="966">
        <v>41</v>
      </c>
      <c r="CT46" s="966">
        <v>39</v>
      </c>
      <c r="CU46" s="967">
        <v>27</v>
      </c>
      <c r="CV46" s="967">
        <v>27</v>
      </c>
      <c r="CW46" s="967">
        <v>25</v>
      </c>
      <c r="CX46" s="967">
        <v>39</v>
      </c>
      <c r="CY46" s="967">
        <v>12</v>
      </c>
      <c r="CZ46" s="967">
        <v>0</v>
      </c>
      <c r="DA46" s="695"/>
    </row>
    <row r="47" spans="2:105" ht="15" customHeight="1">
      <c r="B47" s="965" t="s">
        <v>1077</v>
      </c>
      <c r="C47" s="966">
        <f t="shared" si="2"/>
        <v>130</v>
      </c>
      <c r="D47" s="966">
        <v>0</v>
      </c>
      <c r="E47" s="966">
        <v>0</v>
      </c>
      <c r="F47" s="966">
        <v>0</v>
      </c>
      <c r="G47" s="966">
        <v>0</v>
      </c>
      <c r="H47" s="966">
        <v>0</v>
      </c>
      <c r="I47" s="966">
        <v>0</v>
      </c>
      <c r="J47" s="966">
        <v>0</v>
      </c>
      <c r="K47" s="966">
        <v>0</v>
      </c>
      <c r="L47" s="966">
        <v>0</v>
      </c>
      <c r="M47" s="966">
        <v>0</v>
      </c>
      <c r="N47" s="966">
        <v>0</v>
      </c>
      <c r="O47" s="966">
        <v>0</v>
      </c>
      <c r="P47" s="966">
        <v>0</v>
      </c>
      <c r="Q47" s="966">
        <v>0</v>
      </c>
      <c r="R47" s="966">
        <v>0</v>
      </c>
      <c r="S47" s="966">
        <v>0</v>
      </c>
      <c r="T47" s="966">
        <v>0</v>
      </c>
      <c r="U47" s="966">
        <v>0</v>
      </c>
      <c r="V47" s="966">
        <v>0</v>
      </c>
      <c r="W47" s="966">
        <v>0</v>
      </c>
      <c r="X47" s="966">
        <v>0</v>
      </c>
      <c r="Y47" s="966">
        <v>0</v>
      </c>
      <c r="Z47" s="966">
        <v>0</v>
      </c>
      <c r="AA47" s="966">
        <v>0</v>
      </c>
      <c r="AB47" s="966">
        <v>0</v>
      </c>
      <c r="AC47" s="966">
        <v>0</v>
      </c>
      <c r="AD47" s="966">
        <v>0</v>
      </c>
      <c r="AE47" s="966">
        <v>0</v>
      </c>
      <c r="AF47" s="966">
        <v>0</v>
      </c>
      <c r="AG47" s="966">
        <v>0</v>
      </c>
      <c r="AH47" s="966">
        <v>0</v>
      </c>
      <c r="AI47" s="966">
        <v>0</v>
      </c>
      <c r="AJ47" s="966">
        <v>0</v>
      </c>
      <c r="AK47" s="966">
        <v>0</v>
      </c>
      <c r="AL47" s="966">
        <v>0</v>
      </c>
      <c r="AM47" s="966">
        <v>0</v>
      </c>
      <c r="AN47" s="966">
        <v>0</v>
      </c>
      <c r="AO47" s="966">
        <v>0</v>
      </c>
      <c r="AP47" s="966">
        <v>0</v>
      </c>
      <c r="AQ47" s="966">
        <v>1</v>
      </c>
      <c r="AR47" s="966">
        <v>0</v>
      </c>
      <c r="AS47" s="966">
        <v>0</v>
      </c>
      <c r="AT47" s="966">
        <v>0</v>
      </c>
      <c r="AU47" s="966">
        <v>0</v>
      </c>
      <c r="AV47" s="966">
        <v>0</v>
      </c>
      <c r="AW47" s="966">
        <v>0</v>
      </c>
      <c r="AX47" s="966">
        <v>0</v>
      </c>
      <c r="AY47" s="966">
        <v>0</v>
      </c>
      <c r="AZ47" s="966">
        <v>1</v>
      </c>
      <c r="BA47" s="966">
        <v>0</v>
      </c>
      <c r="BB47" s="966">
        <v>0</v>
      </c>
      <c r="BC47" s="966">
        <v>0</v>
      </c>
      <c r="BD47" s="966">
        <v>1</v>
      </c>
      <c r="BE47" s="966">
        <v>0</v>
      </c>
      <c r="BF47" s="966">
        <v>1</v>
      </c>
      <c r="BG47" s="966">
        <v>1</v>
      </c>
      <c r="BH47" s="966">
        <v>2</v>
      </c>
      <c r="BI47" s="966">
        <v>0</v>
      </c>
      <c r="BJ47" s="966">
        <v>0</v>
      </c>
      <c r="BK47" s="966">
        <v>1</v>
      </c>
      <c r="BL47" s="966">
        <v>1</v>
      </c>
      <c r="BM47" s="966">
        <v>2</v>
      </c>
      <c r="BN47" s="966">
        <v>0</v>
      </c>
      <c r="BO47" s="966">
        <v>0</v>
      </c>
      <c r="BP47" s="966">
        <v>1</v>
      </c>
      <c r="BQ47" s="966">
        <v>0</v>
      </c>
      <c r="BR47" s="966">
        <v>3</v>
      </c>
      <c r="BS47" s="966">
        <v>2</v>
      </c>
      <c r="BT47" s="966">
        <v>0</v>
      </c>
      <c r="BU47" s="966">
        <v>0</v>
      </c>
      <c r="BV47" s="966">
        <v>2</v>
      </c>
      <c r="BW47" s="966">
        <v>0</v>
      </c>
      <c r="BX47" s="966">
        <v>4</v>
      </c>
      <c r="BY47" s="966">
        <v>1</v>
      </c>
      <c r="BZ47" s="966">
        <v>5</v>
      </c>
      <c r="CA47" s="966">
        <v>2</v>
      </c>
      <c r="CB47" s="966">
        <v>1</v>
      </c>
      <c r="CC47" s="966">
        <v>2</v>
      </c>
      <c r="CD47" s="966">
        <v>2</v>
      </c>
      <c r="CE47" s="966">
        <v>4</v>
      </c>
      <c r="CF47" s="966">
        <v>5</v>
      </c>
      <c r="CG47" s="966">
        <v>3</v>
      </c>
      <c r="CH47" s="966">
        <v>5</v>
      </c>
      <c r="CI47" s="966">
        <v>6</v>
      </c>
      <c r="CJ47" s="966">
        <v>3</v>
      </c>
      <c r="CK47" s="966">
        <v>3</v>
      </c>
      <c r="CL47" s="966">
        <v>6</v>
      </c>
      <c r="CM47" s="966">
        <v>6</v>
      </c>
      <c r="CN47" s="966">
        <v>5</v>
      </c>
      <c r="CO47" s="966">
        <v>5</v>
      </c>
      <c r="CP47" s="966">
        <v>4</v>
      </c>
      <c r="CQ47" s="966">
        <v>2</v>
      </c>
      <c r="CR47" s="966">
        <v>4</v>
      </c>
      <c r="CS47" s="966">
        <v>2</v>
      </c>
      <c r="CT47" s="966">
        <v>5</v>
      </c>
      <c r="CU47" s="967">
        <v>2</v>
      </c>
      <c r="CV47" s="967">
        <v>6</v>
      </c>
      <c r="CW47" s="967">
        <v>6</v>
      </c>
      <c r="CX47" s="967">
        <v>8</v>
      </c>
      <c r="CY47" s="967">
        <v>4</v>
      </c>
      <c r="CZ47" s="967">
        <v>0</v>
      </c>
      <c r="DA47" s="695"/>
    </row>
    <row r="48" spans="2:105" ht="15" customHeight="1">
      <c r="B48" s="965" t="s">
        <v>1078</v>
      </c>
      <c r="C48" s="966">
        <f t="shared" si="2"/>
        <v>111</v>
      </c>
      <c r="D48" s="966">
        <v>0</v>
      </c>
      <c r="E48" s="966">
        <v>0</v>
      </c>
      <c r="F48" s="966">
        <v>0</v>
      </c>
      <c r="G48" s="966">
        <v>0</v>
      </c>
      <c r="H48" s="966">
        <v>0</v>
      </c>
      <c r="I48" s="966">
        <v>0</v>
      </c>
      <c r="J48" s="966">
        <v>0</v>
      </c>
      <c r="K48" s="966">
        <v>0</v>
      </c>
      <c r="L48" s="966">
        <v>0</v>
      </c>
      <c r="M48" s="966">
        <v>0</v>
      </c>
      <c r="N48" s="966">
        <v>0</v>
      </c>
      <c r="O48" s="966">
        <v>0</v>
      </c>
      <c r="P48" s="966">
        <v>0</v>
      </c>
      <c r="Q48" s="966">
        <v>0</v>
      </c>
      <c r="R48" s="966">
        <v>0</v>
      </c>
      <c r="S48" s="966">
        <v>0</v>
      </c>
      <c r="T48" s="966">
        <v>0</v>
      </c>
      <c r="U48" s="966">
        <v>0</v>
      </c>
      <c r="V48" s="966">
        <v>0</v>
      </c>
      <c r="W48" s="966">
        <v>0</v>
      </c>
      <c r="X48" s="966">
        <v>0</v>
      </c>
      <c r="Y48" s="966">
        <v>0</v>
      </c>
      <c r="Z48" s="966">
        <v>0</v>
      </c>
      <c r="AA48" s="966">
        <v>0</v>
      </c>
      <c r="AB48" s="966">
        <v>0</v>
      </c>
      <c r="AC48" s="966">
        <v>0</v>
      </c>
      <c r="AD48" s="966">
        <v>0</v>
      </c>
      <c r="AE48" s="966">
        <v>0</v>
      </c>
      <c r="AF48" s="966">
        <v>0</v>
      </c>
      <c r="AG48" s="966">
        <v>0</v>
      </c>
      <c r="AH48" s="966">
        <v>0</v>
      </c>
      <c r="AI48" s="966">
        <v>0</v>
      </c>
      <c r="AJ48" s="966">
        <v>0</v>
      </c>
      <c r="AK48" s="966">
        <v>0</v>
      </c>
      <c r="AL48" s="966">
        <v>2</v>
      </c>
      <c r="AM48" s="966">
        <v>0</v>
      </c>
      <c r="AN48" s="966">
        <v>0</v>
      </c>
      <c r="AO48" s="966">
        <v>2</v>
      </c>
      <c r="AP48" s="966">
        <v>0</v>
      </c>
      <c r="AQ48" s="966">
        <v>0</v>
      </c>
      <c r="AR48" s="966">
        <v>1</v>
      </c>
      <c r="AS48" s="966">
        <v>0</v>
      </c>
      <c r="AT48" s="966">
        <v>0</v>
      </c>
      <c r="AU48" s="966">
        <v>1</v>
      </c>
      <c r="AV48" s="966">
        <v>0</v>
      </c>
      <c r="AW48" s="966">
        <v>0</v>
      </c>
      <c r="AX48" s="966">
        <v>1</v>
      </c>
      <c r="AY48" s="966">
        <v>1</v>
      </c>
      <c r="AZ48" s="966">
        <v>3</v>
      </c>
      <c r="BA48" s="966">
        <v>2</v>
      </c>
      <c r="BB48" s="966">
        <v>2</v>
      </c>
      <c r="BC48" s="966">
        <v>1</v>
      </c>
      <c r="BD48" s="966">
        <v>1</v>
      </c>
      <c r="BE48" s="966">
        <v>1</v>
      </c>
      <c r="BF48" s="966">
        <v>2</v>
      </c>
      <c r="BG48" s="966">
        <v>2</v>
      </c>
      <c r="BH48" s="966">
        <v>3</v>
      </c>
      <c r="BI48" s="966">
        <v>4</v>
      </c>
      <c r="BJ48" s="966">
        <v>1</v>
      </c>
      <c r="BK48" s="966">
        <v>2</v>
      </c>
      <c r="BL48" s="966">
        <v>2</v>
      </c>
      <c r="BM48" s="966">
        <v>3</v>
      </c>
      <c r="BN48" s="966">
        <v>4</v>
      </c>
      <c r="BO48" s="966">
        <v>1</v>
      </c>
      <c r="BP48" s="966">
        <v>1</v>
      </c>
      <c r="BQ48" s="966">
        <v>3</v>
      </c>
      <c r="BR48" s="966">
        <v>2</v>
      </c>
      <c r="BS48" s="966">
        <v>0</v>
      </c>
      <c r="BT48" s="966">
        <v>4</v>
      </c>
      <c r="BU48" s="966">
        <v>5</v>
      </c>
      <c r="BV48" s="966">
        <v>2</v>
      </c>
      <c r="BW48" s="966">
        <v>2</v>
      </c>
      <c r="BX48" s="966">
        <v>2</v>
      </c>
      <c r="BY48" s="966">
        <v>4</v>
      </c>
      <c r="BZ48" s="966">
        <v>1</v>
      </c>
      <c r="CA48" s="966">
        <v>2</v>
      </c>
      <c r="CB48" s="966">
        <v>3</v>
      </c>
      <c r="CC48" s="966">
        <v>0</v>
      </c>
      <c r="CD48" s="966">
        <v>4</v>
      </c>
      <c r="CE48" s="966">
        <v>2</v>
      </c>
      <c r="CF48" s="966">
        <v>5</v>
      </c>
      <c r="CG48" s="966">
        <v>4</v>
      </c>
      <c r="CH48" s="966">
        <v>4</v>
      </c>
      <c r="CI48" s="966">
        <v>3</v>
      </c>
      <c r="CJ48" s="966">
        <v>1</v>
      </c>
      <c r="CK48" s="966">
        <v>2</v>
      </c>
      <c r="CL48" s="966">
        <v>4</v>
      </c>
      <c r="CM48" s="966">
        <v>0</v>
      </c>
      <c r="CN48" s="966">
        <v>2</v>
      </c>
      <c r="CO48" s="966">
        <v>0</v>
      </c>
      <c r="CP48" s="966">
        <v>1</v>
      </c>
      <c r="CQ48" s="966">
        <v>0</v>
      </c>
      <c r="CR48" s="966">
        <v>1</v>
      </c>
      <c r="CS48" s="966">
        <v>1</v>
      </c>
      <c r="CT48" s="966">
        <v>1</v>
      </c>
      <c r="CU48" s="967">
        <v>2</v>
      </c>
      <c r="CV48" s="967">
        <v>0</v>
      </c>
      <c r="CW48" s="967">
        <v>0</v>
      </c>
      <c r="CX48" s="967">
        <v>0</v>
      </c>
      <c r="CY48" s="967">
        <v>1</v>
      </c>
      <c r="CZ48" s="967">
        <v>0</v>
      </c>
      <c r="DA48" s="695"/>
    </row>
    <row r="49" spans="2:105" ht="15" customHeight="1">
      <c r="B49" s="965" t="s">
        <v>1079</v>
      </c>
      <c r="C49" s="966">
        <f t="shared" si="2"/>
        <v>129</v>
      </c>
      <c r="D49" s="966">
        <v>40</v>
      </c>
      <c r="E49" s="966">
        <v>9</v>
      </c>
      <c r="F49" s="966">
        <v>6</v>
      </c>
      <c r="G49" s="966">
        <v>4</v>
      </c>
      <c r="H49" s="966">
        <v>2</v>
      </c>
      <c r="I49" s="966">
        <v>3</v>
      </c>
      <c r="J49" s="966">
        <v>0</v>
      </c>
      <c r="K49" s="966">
        <v>0</v>
      </c>
      <c r="L49" s="966">
        <v>0</v>
      </c>
      <c r="M49" s="966">
        <v>0</v>
      </c>
      <c r="N49" s="966">
        <v>0</v>
      </c>
      <c r="O49" s="966">
        <v>0</v>
      </c>
      <c r="P49" s="966">
        <v>2</v>
      </c>
      <c r="Q49" s="966">
        <v>1</v>
      </c>
      <c r="R49" s="966">
        <v>0</v>
      </c>
      <c r="S49" s="966">
        <v>0</v>
      </c>
      <c r="T49" s="966">
        <v>0</v>
      </c>
      <c r="U49" s="966">
        <v>1</v>
      </c>
      <c r="V49" s="966">
        <v>0</v>
      </c>
      <c r="W49" s="966">
        <v>0</v>
      </c>
      <c r="X49" s="966">
        <v>0</v>
      </c>
      <c r="Y49" s="966">
        <v>0</v>
      </c>
      <c r="Z49" s="966">
        <v>0</v>
      </c>
      <c r="AA49" s="966">
        <v>2</v>
      </c>
      <c r="AB49" s="966">
        <v>1</v>
      </c>
      <c r="AC49" s="966">
        <v>0</v>
      </c>
      <c r="AD49" s="966">
        <v>0</v>
      </c>
      <c r="AE49" s="966">
        <v>0</v>
      </c>
      <c r="AF49" s="966">
        <v>0</v>
      </c>
      <c r="AG49" s="966">
        <v>1</v>
      </c>
      <c r="AH49" s="966">
        <v>0</v>
      </c>
      <c r="AI49" s="966">
        <v>0</v>
      </c>
      <c r="AJ49" s="966">
        <v>0</v>
      </c>
      <c r="AK49" s="966">
        <v>0</v>
      </c>
      <c r="AL49" s="966">
        <v>0</v>
      </c>
      <c r="AM49" s="966">
        <v>0</v>
      </c>
      <c r="AN49" s="966">
        <v>0</v>
      </c>
      <c r="AO49" s="966">
        <v>0</v>
      </c>
      <c r="AP49" s="966">
        <v>1</v>
      </c>
      <c r="AQ49" s="966">
        <v>0</v>
      </c>
      <c r="AR49" s="966">
        <v>0</v>
      </c>
      <c r="AS49" s="966">
        <v>0</v>
      </c>
      <c r="AT49" s="966">
        <v>1</v>
      </c>
      <c r="AU49" s="966">
        <v>0</v>
      </c>
      <c r="AV49" s="966">
        <v>0</v>
      </c>
      <c r="AW49" s="966">
        <v>0</v>
      </c>
      <c r="AX49" s="966">
        <v>0</v>
      </c>
      <c r="AY49" s="966">
        <v>1</v>
      </c>
      <c r="AZ49" s="966">
        <v>0</v>
      </c>
      <c r="BA49" s="966">
        <v>0</v>
      </c>
      <c r="BB49" s="966">
        <v>0</v>
      </c>
      <c r="BC49" s="966">
        <v>0</v>
      </c>
      <c r="BD49" s="966">
        <v>2</v>
      </c>
      <c r="BE49" s="966">
        <v>0</v>
      </c>
      <c r="BF49" s="966">
        <v>0</v>
      </c>
      <c r="BG49" s="966">
        <v>0</v>
      </c>
      <c r="BH49" s="966">
        <v>1</v>
      </c>
      <c r="BI49" s="966">
        <v>0</v>
      </c>
      <c r="BJ49" s="966">
        <v>1</v>
      </c>
      <c r="BK49" s="966">
        <v>1</v>
      </c>
      <c r="BL49" s="966">
        <v>0</v>
      </c>
      <c r="BM49" s="966">
        <v>2</v>
      </c>
      <c r="BN49" s="966">
        <v>0</v>
      </c>
      <c r="BO49" s="966">
        <v>0</v>
      </c>
      <c r="BP49" s="966">
        <v>0</v>
      </c>
      <c r="BQ49" s="966">
        <v>1</v>
      </c>
      <c r="BR49" s="966">
        <v>1</v>
      </c>
      <c r="BS49" s="966">
        <v>1</v>
      </c>
      <c r="BT49" s="966">
        <v>0</v>
      </c>
      <c r="BU49" s="966">
        <v>0</v>
      </c>
      <c r="BV49" s="966">
        <v>1</v>
      </c>
      <c r="BW49" s="966">
        <v>2</v>
      </c>
      <c r="BX49" s="966">
        <v>1</v>
      </c>
      <c r="BY49" s="966">
        <v>0</v>
      </c>
      <c r="BZ49" s="966">
        <v>0</v>
      </c>
      <c r="CA49" s="966">
        <v>0</v>
      </c>
      <c r="CB49" s="966">
        <v>0</v>
      </c>
      <c r="CC49" s="966">
        <v>2</v>
      </c>
      <c r="CD49" s="966">
        <v>0</v>
      </c>
      <c r="CE49" s="966">
        <v>3</v>
      </c>
      <c r="CF49" s="966">
        <v>1</v>
      </c>
      <c r="CG49" s="966">
        <v>1</v>
      </c>
      <c r="CH49" s="966">
        <v>0</v>
      </c>
      <c r="CI49" s="966">
        <v>4</v>
      </c>
      <c r="CJ49" s="966">
        <v>5</v>
      </c>
      <c r="CK49" s="966">
        <v>2</v>
      </c>
      <c r="CL49" s="966">
        <v>2</v>
      </c>
      <c r="CM49" s="966">
        <v>2</v>
      </c>
      <c r="CN49" s="966">
        <v>0</v>
      </c>
      <c r="CO49" s="966">
        <v>2</v>
      </c>
      <c r="CP49" s="966">
        <v>3</v>
      </c>
      <c r="CQ49" s="966">
        <v>1</v>
      </c>
      <c r="CR49" s="966">
        <v>2</v>
      </c>
      <c r="CS49" s="966">
        <v>3</v>
      </c>
      <c r="CT49" s="966">
        <v>2</v>
      </c>
      <c r="CU49" s="967">
        <v>2</v>
      </c>
      <c r="CV49" s="967">
        <v>2</v>
      </c>
      <c r="CW49" s="967">
        <v>0</v>
      </c>
      <c r="CX49" s="967">
        <v>1</v>
      </c>
      <c r="CY49" s="967">
        <v>0</v>
      </c>
      <c r="CZ49" s="967">
        <v>0</v>
      </c>
      <c r="DA49" s="695"/>
    </row>
    <row r="50" spans="2:105" ht="15" customHeight="1">
      <c r="B50" s="965" t="s">
        <v>1080</v>
      </c>
      <c r="C50" s="966">
        <f t="shared" si="2"/>
        <v>3607</v>
      </c>
      <c r="D50" s="966">
        <v>218</v>
      </c>
      <c r="E50" s="966">
        <v>89</v>
      </c>
      <c r="F50" s="966">
        <v>41</v>
      </c>
      <c r="G50" s="966">
        <v>19</v>
      </c>
      <c r="H50" s="966">
        <v>8</v>
      </c>
      <c r="I50" s="966">
        <v>14</v>
      </c>
      <c r="J50" s="966">
        <v>5</v>
      </c>
      <c r="K50" s="966">
        <v>3</v>
      </c>
      <c r="L50" s="966">
        <v>9</v>
      </c>
      <c r="M50" s="966">
        <v>7</v>
      </c>
      <c r="N50" s="966">
        <v>8</v>
      </c>
      <c r="O50" s="966">
        <v>5</v>
      </c>
      <c r="P50" s="966">
        <v>5</v>
      </c>
      <c r="Q50" s="966">
        <v>6</v>
      </c>
      <c r="R50" s="966">
        <v>4</v>
      </c>
      <c r="S50" s="966">
        <v>7</v>
      </c>
      <c r="T50" s="966">
        <v>8</v>
      </c>
      <c r="U50" s="966">
        <v>4</v>
      </c>
      <c r="V50" s="966">
        <v>4</v>
      </c>
      <c r="W50" s="966">
        <v>7</v>
      </c>
      <c r="X50" s="966">
        <v>9</v>
      </c>
      <c r="Y50" s="966">
        <v>10</v>
      </c>
      <c r="Z50" s="966">
        <v>9</v>
      </c>
      <c r="AA50" s="966">
        <v>2</v>
      </c>
      <c r="AB50" s="966">
        <v>9</v>
      </c>
      <c r="AC50" s="966">
        <v>3</v>
      </c>
      <c r="AD50" s="966">
        <v>7</v>
      </c>
      <c r="AE50" s="966">
        <v>7</v>
      </c>
      <c r="AF50" s="966">
        <v>8</v>
      </c>
      <c r="AG50" s="966">
        <v>9</v>
      </c>
      <c r="AH50" s="966">
        <v>10</v>
      </c>
      <c r="AI50" s="966">
        <v>8</v>
      </c>
      <c r="AJ50" s="966">
        <v>5</v>
      </c>
      <c r="AK50" s="966">
        <v>5</v>
      </c>
      <c r="AL50" s="966">
        <v>5</v>
      </c>
      <c r="AM50" s="966">
        <v>6</v>
      </c>
      <c r="AN50" s="966">
        <v>8</v>
      </c>
      <c r="AO50" s="966">
        <v>10</v>
      </c>
      <c r="AP50" s="966">
        <v>9</v>
      </c>
      <c r="AQ50" s="966">
        <v>9</v>
      </c>
      <c r="AR50" s="966">
        <v>12</v>
      </c>
      <c r="AS50" s="966">
        <v>7</v>
      </c>
      <c r="AT50" s="966">
        <v>9</v>
      </c>
      <c r="AU50" s="966">
        <v>5</v>
      </c>
      <c r="AV50" s="966">
        <v>11</v>
      </c>
      <c r="AW50" s="966">
        <v>5</v>
      </c>
      <c r="AX50" s="966">
        <v>12</v>
      </c>
      <c r="AY50" s="966">
        <v>15</v>
      </c>
      <c r="AZ50" s="966">
        <v>9</v>
      </c>
      <c r="BA50" s="966">
        <v>11</v>
      </c>
      <c r="BB50" s="966">
        <v>9</v>
      </c>
      <c r="BC50" s="966">
        <v>12</v>
      </c>
      <c r="BD50" s="966">
        <v>17</v>
      </c>
      <c r="BE50" s="966">
        <v>15</v>
      </c>
      <c r="BF50" s="966">
        <v>15</v>
      </c>
      <c r="BG50" s="966">
        <v>14</v>
      </c>
      <c r="BH50" s="966">
        <v>6</v>
      </c>
      <c r="BI50" s="966">
        <v>18</v>
      </c>
      <c r="BJ50" s="966">
        <v>17</v>
      </c>
      <c r="BK50" s="966">
        <v>22</v>
      </c>
      <c r="BL50" s="966">
        <v>10</v>
      </c>
      <c r="BM50" s="966">
        <v>12</v>
      </c>
      <c r="BN50" s="966">
        <v>22</v>
      </c>
      <c r="BO50" s="966">
        <v>18</v>
      </c>
      <c r="BP50" s="966">
        <v>29</v>
      </c>
      <c r="BQ50" s="966">
        <v>31</v>
      </c>
      <c r="BR50" s="966">
        <v>30</v>
      </c>
      <c r="BS50" s="966">
        <v>30</v>
      </c>
      <c r="BT50" s="966">
        <v>26</v>
      </c>
      <c r="BU50" s="966">
        <v>28</v>
      </c>
      <c r="BV50" s="966">
        <v>39</v>
      </c>
      <c r="BW50" s="966">
        <v>39</v>
      </c>
      <c r="BX50" s="966">
        <v>52</v>
      </c>
      <c r="BY50" s="966">
        <v>49</v>
      </c>
      <c r="BZ50" s="966">
        <v>62</v>
      </c>
      <c r="CA50" s="966">
        <v>50</v>
      </c>
      <c r="CB50" s="966">
        <v>67</v>
      </c>
      <c r="CC50" s="966">
        <v>77</v>
      </c>
      <c r="CD50" s="966">
        <v>64</v>
      </c>
      <c r="CE50" s="966">
        <v>81</v>
      </c>
      <c r="CF50" s="966">
        <v>86</v>
      </c>
      <c r="CG50" s="966">
        <v>79</v>
      </c>
      <c r="CH50" s="966">
        <v>91</v>
      </c>
      <c r="CI50" s="966">
        <v>109</v>
      </c>
      <c r="CJ50" s="966">
        <v>100</v>
      </c>
      <c r="CK50" s="966">
        <v>100</v>
      </c>
      <c r="CL50" s="966">
        <v>137</v>
      </c>
      <c r="CM50" s="966">
        <v>113</v>
      </c>
      <c r="CN50" s="966">
        <v>137</v>
      </c>
      <c r="CO50" s="966">
        <v>117</v>
      </c>
      <c r="CP50" s="966">
        <v>114</v>
      </c>
      <c r="CQ50" s="966">
        <v>120</v>
      </c>
      <c r="CR50" s="966">
        <v>101</v>
      </c>
      <c r="CS50" s="966">
        <v>89</v>
      </c>
      <c r="CT50" s="966">
        <v>86</v>
      </c>
      <c r="CU50" s="967">
        <v>74</v>
      </c>
      <c r="CV50" s="967">
        <v>84</v>
      </c>
      <c r="CW50" s="967">
        <v>65</v>
      </c>
      <c r="CX50" s="967">
        <v>95</v>
      </c>
      <c r="CY50" s="967">
        <v>32</v>
      </c>
      <c r="CZ50" s="967">
        <v>2</v>
      </c>
      <c r="DA50" s="695"/>
    </row>
    <row r="51" spans="2:105" ht="15" customHeight="1">
      <c r="B51" s="965" t="s">
        <v>1081</v>
      </c>
      <c r="C51" s="966">
        <f t="shared" si="2"/>
        <v>1356</v>
      </c>
      <c r="D51" s="966">
        <v>7</v>
      </c>
      <c r="E51" s="966">
        <v>2</v>
      </c>
      <c r="F51" s="966">
        <v>1</v>
      </c>
      <c r="G51" s="966">
        <v>0</v>
      </c>
      <c r="H51" s="966">
        <v>0</v>
      </c>
      <c r="I51" s="966">
        <v>1</v>
      </c>
      <c r="J51" s="966">
        <v>0</v>
      </c>
      <c r="K51" s="966">
        <v>1</v>
      </c>
      <c r="L51" s="966">
        <v>0</v>
      </c>
      <c r="M51" s="966">
        <v>0</v>
      </c>
      <c r="N51" s="966">
        <v>0</v>
      </c>
      <c r="O51" s="966">
        <v>0</v>
      </c>
      <c r="P51" s="966">
        <v>0</v>
      </c>
      <c r="Q51" s="966">
        <v>0</v>
      </c>
      <c r="R51" s="966">
        <v>1</v>
      </c>
      <c r="S51" s="966">
        <v>1</v>
      </c>
      <c r="T51" s="966">
        <v>0</v>
      </c>
      <c r="U51" s="966">
        <v>2</v>
      </c>
      <c r="V51" s="966">
        <v>1</v>
      </c>
      <c r="W51" s="966">
        <v>0</v>
      </c>
      <c r="X51" s="966">
        <v>1</v>
      </c>
      <c r="Y51" s="966">
        <v>0</v>
      </c>
      <c r="Z51" s="966">
        <v>0</v>
      </c>
      <c r="AA51" s="966">
        <v>0</v>
      </c>
      <c r="AB51" s="966">
        <v>2</v>
      </c>
      <c r="AC51" s="966">
        <v>2</v>
      </c>
      <c r="AD51" s="966">
        <v>2</v>
      </c>
      <c r="AE51" s="966">
        <v>1</v>
      </c>
      <c r="AF51" s="966">
        <v>1</v>
      </c>
      <c r="AG51" s="966">
        <v>1</v>
      </c>
      <c r="AH51" s="966">
        <v>2</v>
      </c>
      <c r="AI51" s="966">
        <v>1</v>
      </c>
      <c r="AJ51" s="966">
        <v>0</v>
      </c>
      <c r="AK51" s="966">
        <v>1</v>
      </c>
      <c r="AL51" s="966">
        <v>0</v>
      </c>
      <c r="AM51" s="966">
        <v>0</v>
      </c>
      <c r="AN51" s="966">
        <v>0</v>
      </c>
      <c r="AO51" s="966">
        <v>0</v>
      </c>
      <c r="AP51" s="966">
        <v>2</v>
      </c>
      <c r="AQ51" s="966">
        <v>1</v>
      </c>
      <c r="AR51" s="966">
        <v>0</v>
      </c>
      <c r="AS51" s="966">
        <v>3</v>
      </c>
      <c r="AT51" s="966">
        <v>3</v>
      </c>
      <c r="AU51" s="966">
        <v>1</v>
      </c>
      <c r="AV51" s="966">
        <v>0</v>
      </c>
      <c r="AW51" s="966">
        <v>0</v>
      </c>
      <c r="AX51" s="966">
        <v>1</v>
      </c>
      <c r="AY51" s="966">
        <v>2</v>
      </c>
      <c r="AZ51" s="966">
        <v>4</v>
      </c>
      <c r="BA51" s="966">
        <v>1</v>
      </c>
      <c r="BB51" s="966">
        <v>3</v>
      </c>
      <c r="BC51" s="966">
        <v>1</v>
      </c>
      <c r="BD51" s="966">
        <v>2</v>
      </c>
      <c r="BE51" s="966">
        <v>2</v>
      </c>
      <c r="BF51" s="966">
        <v>4</v>
      </c>
      <c r="BG51" s="966">
        <v>6</v>
      </c>
      <c r="BH51" s="966">
        <v>3</v>
      </c>
      <c r="BI51" s="966">
        <v>6</v>
      </c>
      <c r="BJ51" s="966">
        <v>4</v>
      </c>
      <c r="BK51" s="966">
        <v>5</v>
      </c>
      <c r="BL51" s="966">
        <v>1</v>
      </c>
      <c r="BM51" s="966">
        <v>7</v>
      </c>
      <c r="BN51" s="966">
        <v>8</v>
      </c>
      <c r="BO51" s="966">
        <v>5</v>
      </c>
      <c r="BP51" s="966">
        <v>10</v>
      </c>
      <c r="BQ51" s="966">
        <v>12</v>
      </c>
      <c r="BR51" s="966">
        <v>7</v>
      </c>
      <c r="BS51" s="966">
        <v>10</v>
      </c>
      <c r="BT51" s="966">
        <v>13</v>
      </c>
      <c r="BU51" s="966">
        <v>10</v>
      </c>
      <c r="BV51" s="966">
        <v>19</v>
      </c>
      <c r="BW51" s="966">
        <v>16</v>
      </c>
      <c r="BX51" s="966">
        <v>17</v>
      </c>
      <c r="BY51" s="966">
        <v>20</v>
      </c>
      <c r="BZ51" s="966">
        <v>23</v>
      </c>
      <c r="CA51" s="966">
        <v>32</v>
      </c>
      <c r="CB51" s="966">
        <v>26</v>
      </c>
      <c r="CC51" s="966">
        <v>33</v>
      </c>
      <c r="CD51" s="966">
        <v>29</v>
      </c>
      <c r="CE51" s="966">
        <v>35</v>
      </c>
      <c r="CF51" s="966">
        <v>49</v>
      </c>
      <c r="CG51" s="966">
        <v>48</v>
      </c>
      <c r="CH51" s="966">
        <v>57</v>
      </c>
      <c r="CI51" s="966">
        <v>61</v>
      </c>
      <c r="CJ51" s="966">
        <v>49</v>
      </c>
      <c r="CK51" s="966">
        <v>61</v>
      </c>
      <c r="CL51" s="966">
        <v>63</v>
      </c>
      <c r="CM51" s="966">
        <v>69</v>
      </c>
      <c r="CN51" s="966">
        <v>64</v>
      </c>
      <c r="CO51" s="966">
        <v>50</v>
      </c>
      <c r="CP51" s="966">
        <v>56</v>
      </c>
      <c r="CQ51" s="966">
        <v>48</v>
      </c>
      <c r="CR51" s="966">
        <v>39</v>
      </c>
      <c r="CS51" s="966">
        <v>32</v>
      </c>
      <c r="CT51" s="966">
        <v>41</v>
      </c>
      <c r="CU51" s="967">
        <v>37</v>
      </c>
      <c r="CV51" s="967">
        <v>26</v>
      </c>
      <c r="CW51" s="967">
        <v>23</v>
      </c>
      <c r="CX51" s="967">
        <v>48</v>
      </c>
      <c r="CY51" s="967">
        <v>17</v>
      </c>
      <c r="CZ51" s="967">
        <v>0</v>
      </c>
      <c r="DA51" s="695"/>
    </row>
    <row r="52" spans="2:105" ht="15" customHeight="1">
      <c r="B52" s="965" t="s">
        <v>1082</v>
      </c>
      <c r="C52" s="966">
        <f t="shared" si="2"/>
        <v>707</v>
      </c>
      <c r="D52" s="966">
        <v>4</v>
      </c>
      <c r="E52" s="966">
        <v>1</v>
      </c>
      <c r="F52" s="966">
        <v>1</v>
      </c>
      <c r="G52" s="966">
        <v>0</v>
      </c>
      <c r="H52" s="966">
        <v>0</v>
      </c>
      <c r="I52" s="966">
        <v>1</v>
      </c>
      <c r="J52" s="966">
        <v>1</v>
      </c>
      <c r="K52" s="966">
        <v>1</v>
      </c>
      <c r="L52" s="966">
        <v>0</v>
      </c>
      <c r="M52" s="966">
        <v>0</v>
      </c>
      <c r="N52" s="966">
        <v>0</v>
      </c>
      <c r="O52" s="966">
        <v>0</v>
      </c>
      <c r="P52" s="966">
        <v>2</v>
      </c>
      <c r="Q52" s="966">
        <v>0</v>
      </c>
      <c r="R52" s="966">
        <v>3</v>
      </c>
      <c r="S52" s="966">
        <v>5</v>
      </c>
      <c r="T52" s="966">
        <v>3</v>
      </c>
      <c r="U52" s="966">
        <v>5</v>
      </c>
      <c r="V52" s="966">
        <v>2</v>
      </c>
      <c r="W52" s="966">
        <v>0</v>
      </c>
      <c r="X52" s="966">
        <v>3</v>
      </c>
      <c r="Y52" s="966">
        <v>3</v>
      </c>
      <c r="Z52" s="966">
        <v>3</v>
      </c>
      <c r="AA52" s="966">
        <v>5</v>
      </c>
      <c r="AB52" s="966">
        <v>2</v>
      </c>
      <c r="AC52" s="966">
        <v>3</v>
      </c>
      <c r="AD52" s="966">
        <v>3</v>
      </c>
      <c r="AE52" s="966">
        <v>3</v>
      </c>
      <c r="AF52" s="966">
        <v>6</v>
      </c>
      <c r="AG52" s="966">
        <v>2</v>
      </c>
      <c r="AH52" s="966">
        <v>3</v>
      </c>
      <c r="AI52" s="966">
        <v>4</v>
      </c>
      <c r="AJ52" s="966">
        <v>6</v>
      </c>
      <c r="AK52" s="966">
        <v>4</v>
      </c>
      <c r="AL52" s="966">
        <v>1</v>
      </c>
      <c r="AM52" s="966">
        <v>3</v>
      </c>
      <c r="AN52" s="966">
        <v>8</v>
      </c>
      <c r="AO52" s="966">
        <v>1</v>
      </c>
      <c r="AP52" s="966">
        <v>6</v>
      </c>
      <c r="AQ52" s="966">
        <v>3</v>
      </c>
      <c r="AR52" s="966">
        <v>2</v>
      </c>
      <c r="AS52" s="966">
        <v>3</v>
      </c>
      <c r="AT52" s="966">
        <v>0</v>
      </c>
      <c r="AU52" s="966">
        <v>4</v>
      </c>
      <c r="AV52" s="966">
        <v>6</v>
      </c>
      <c r="AW52" s="966">
        <v>2</v>
      </c>
      <c r="AX52" s="966">
        <v>7</v>
      </c>
      <c r="AY52" s="966">
        <v>5</v>
      </c>
      <c r="AZ52" s="966">
        <v>5</v>
      </c>
      <c r="BA52" s="966">
        <v>6</v>
      </c>
      <c r="BB52" s="966">
        <v>5</v>
      </c>
      <c r="BC52" s="966">
        <v>7</v>
      </c>
      <c r="BD52" s="966">
        <v>4</v>
      </c>
      <c r="BE52" s="966">
        <v>3</v>
      </c>
      <c r="BF52" s="966">
        <v>7</v>
      </c>
      <c r="BG52" s="966">
        <v>4</v>
      </c>
      <c r="BH52" s="966">
        <v>8</v>
      </c>
      <c r="BI52" s="966">
        <v>7</v>
      </c>
      <c r="BJ52" s="966">
        <v>6</v>
      </c>
      <c r="BK52" s="966">
        <v>5</v>
      </c>
      <c r="BL52" s="966">
        <v>8</v>
      </c>
      <c r="BM52" s="966">
        <v>6</v>
      </c>
      <c r="BN52" s="966">
        <v>11</v>
      </c>
      <c r="BO52" s="966">
        <v>13</v>
      </c>
      <c r="BP52" s="966">
        <v>13</v>
      </c>
      <c r="BQ52" s="966">
        <v>12</v>
      </c>
      <c r="BR52" s="966">
        <v>12</v>
      </c>
      <c r="BS52" s="966">
        <v>10</v>
      </c>
      <c r="BT52" s="966">
        <v>9</v>
      </c>
      <c r="BU52" s="966">
        <v>12</v>
      </c>
      <c r="BV52" s="966">
        <v>9</v>
      </c>
      <c r="BW52" s="966">
        <v>20</v>
      </c>
      <c r="BX52" s="966">
        <v>9</v>
      </c>
      <c r="BY52" s="966">
        <v>14</v>
      </c>
      <c r="BZ52" s="966">
        <v>13</v>
      </c>
      <c r="CA52" s="966">
        <v>19</v>
      </c>
      <c r="CB52" s="966">
        <v>16</v>
      </c>
      <c r="CC52" s="966">
        <v>13</v>
      </c>
      <c r="CD52" s="966">
        <v>12</v>
      </c>
      <c r="CE52" s="966">
        <v>23</v>
      </c>
      <c r="CF52" s="966">
        <v>22</v>
      </c>
      <c r="CG52" s="966">
        <v>15</v>
      </c>
      <c r="CH52" s="966">
        <v>20</v>
      </c>
      <c r="CI52" s="966">
        <v>22</v>
      </c>
      <c r="CJ52" s="966">
        <v>22</v>
      </c>
      <c r="CK52" s="966">
        <v>18</v>
      </c>
      <c r="CL52" s="966">
        <v>12</v>
      </c>
      <c r="CM52" s="966">
        <v>15</v>
      </c>
      <c r="CN52" s="966">
        <v>12</v>
      </c>
      <c r="CO52" s="966">
        <v>9</v>
      </c>
      <c r="CP52" s="966">
        <v>12</v>
      </c>
      <c r="CQ52" s="966">
        <v>10</v>
      </c>
      <c r="CR52" s="966">
        <v>13</v>
      </c>
      <c r="CS52" s="966">
        <v>10</v>
      </c>
      <c r="CT52" s="966">
        <v>6</v>
      </c>
      <c r="CU52" s="967">
        <v>7</v>
      </c>
      <c r="CV52" s="967">
        <v>10</v>
      </c>
      <c r="CW52" s="967">
        <v>8</v>
      </c>
      <c r="CX52" s="967">
        <v>5</v>
      </c>
      <c r="CY52" s="967">
        <v>6</v>
      </c>
      <c r="CZ52" s="967">
        <v>2</v>
      </c>
      <c r="DA52" s="695"/>
    </row>
    <row r="53" spans="2:105" ht="15" customHeight="1">
      <c r="B53" s="965" t="s">
        <v>1083</v>
      </c>
      <c r="C53" s="966">
        <f t="shared" si="2"/>
        <v>152</v>
      </c>
      <c r="D53" s="966">
        <v>7</v>
      </c>
      <c r="E53" s="966">
        <v>2</v>
      </c>
      <c r="F53" s="966">
        <v>1</v>
      </c>
      <c r="G53" s="966">
        <v>0</v>
      </c>
      <c r="H53" s="966">
        <v>1</v>
      </c>
      <c r="I53" s="966">
        <v>1</v>
      </c>
      <c r="J53" s="966">
        <v>0</v>
      </c>
      <c r="K53" s="966">
        <v>0</v>
      </c>
      <c r="L53" s="966">
        <v>0</v>
      </c>
      <c r="M53" s="966">
        <v>0</v>
      </c>
      <c r="N53" s="966">
        <v>1</v>
      </c>
      <c r="O53" s="966">
        <v>0</v>
      </c>
      <c r="P53" s="966">
        <v>0</v>
      </c>
      <c r="Q53" s="966">
        <v>0</v>
      </c>
      <c r="R53" s="966">
        <v>0</v>
      </c>
      <c r="S53" s="966">
        <v>0</v>
      </c>
      <c r="T53" s="966">
        <v>0</v>
      </c>
      <c r="U53" s="966">
        <v>0</v>
      </c>
      <c r="V53" s="966">
        <v>0</v>
      </c>
      <c r="W53" s="966">
        <v>1</v>
      </c>
      <c r="X53" s="966">
        <v>0</v>
      </c>
      <c r="Y53" s="966">
        <v>1</v>
      </c>
      <c r="Z53" s="966">
        <v>0</v>
      </c>
      <c r="AA53" s="966">
        <v>1</v>
      </c>
      <c r="AB53" s="966">
        <v>0</v>
      </c>
      <c r="AC53" s="966">
        <v>2</v>
      </c>
      <c r="AD53" s="966">
        <v>1</v>
      </c>
      <c r="AE53" s="966">
        <v>0</v>
      </c>
      <c r="AF53" s="966">
        <v>0</v>
      </c>
      <c r="AG53" s="966">
        <v>0</v>
      </c>
      <c r="AH53" s="966">
        <v>0</v>
      </c>
      <c r="AI53" s="966">
        <v>0</v>
      </c>
      <c r="AJ53" s="966">
        <v>0</v>
      </c>
      <c r="AK53" s="966">
        <v>0</v>
      </c>
      <c r="AL53" s="966">
        <v>0</v>
      </c>
      <c r="AM53" s="966">
        <v>0</v>
      </c>
      <c r="AN53" s="966">
        <v>0</v>
      </c>
      <c r="AO53" s="966">
        <v>0</v>
      </c>
      <c r="AP53" s="966">
        <v>4</v>
      </c>
      <c r="AQ53" s="966">
        <v>1</v>
      </c>
      <c r="AR53" s="966">
        <v>0</v>
      </c>
      <c r="AS53" s="966">
        <v>1</v>
      </c>
      <c r="AT53" s="966">
        <v>1</v>
      </c>
      <c r="AU53" s="966">
        <v>0</v>
      </c>
      <c r="AV53" s="966">
        <v>0</v>
      </c>
      <c r="AW53" s="966">
        <v>0</v>
      </c>
      <c r="AX53" s="966">
        <v>0</v>
      </c>
      <c r="AY53" s="966">
        <v>1</v>
      </c>
      <c r="AZ53" s="966">
        <v>0</v>
      </c>
      <c r="BA53" s="966">
        <v>1</v>
      </c>
      <c r="BB53" s="966">
        <v>0</v>
      </c>
      <c r="BC53" s="966">
        <v>1</v>
      </c>
      <c r="BD53" s="966">
        <v>0</v>
      </c>
      <c r="BE53" s="966">
        <v>1</v>
      </c>
      <c r="BF53" s="966">
        <v>4</v>
      </c>
      <c r="BG53" s="966">
        <v>1</v>
      </c>
      <c r="BH53" s="966">
        <v>0</v>
      </c>
      <c r="BI53" s="966">
        <v>0</v>
      </c>
      <c r="BJ53" s="966">
        <v>0</v>
      </c>
      <c r="BK53" s="966">
        <v>3</v>
      </c>
      <c r="BL53" s="966">
        <v>4</v>
      </c>
      <c r="BM53" s="966">
        <v>2</v>
      </c>
      <c r="BN53" s="966">
        <v>2</v>
      </c>
      <c r="BO53" s="966">
        <v>1</v>
      </c>
      <c r="BP53" s="966">
        <v>2</v>
      </c>
      <c r="BQ53" s="966">
        <v>0</v>
      </c>
      <c r="BR53" s="966">
        <v>0</v>
      </c>
      <c r="BS53" s="966">
        <v>3</v>
      </c>
      <c r="BT53" s="966">
        <v>2</v>
      </c>
      <c r="BU53" s="966">
        <v>2</v>
      </c>
      <c r="BV53" s="966">
        <v>0</v>
      </c>
      <c r="BW53" s="966">
        <v>2</v>
      </c>
      <c r="BX53" s="966">
        <v>2</v>
      </c>
      <c r="BY53" s="966">
        <v>4</v>
      </c>
      <c r="BZ53" s="966">
        <v>2</v>
      </c>
      <c r="CA53" s="966">
        <v>4</v>
      </c>
      <c r="CB53" s="966">
        <v>4</v>
      </c>
      <c r="CC53" s="966">
        <v>2</v>
      </c>
      <c r="CD53" s="966">
        <v>0</v>
      </c>
      <c r="CE53" s="966">
        <v>3</v>
      </c>
      <c r="CF53" s="966">
        <v>4</v>
      </c>
      <c r="CG53" s="966">
        <v>5</v>
      </c>
      <c r="CH53" s="966">
        <v>5</v>
      </c>
      <c r="CI53" s="966">
        <v>2</v>
      </c>
      <c r="CJ53" s="966">
        <v>7</v>
      </c>
      <c r="CK53" s="966">
        <v>4</v>
      </c>
      <c r="CL53" s="966">
        <v>5</v>
      </c>
      <c r="CM53" s="966">
        <v>6</v>
      </c>
      <c r="CN53" s="966">
        <v>3</v>
      </c>
      <c r="CO53" s="966">
        <v>6</v>
      </c>
      <c r="CP53" s="966">
        <v>3</v>
      </c>
      <c r="CQ53" s="966">
        <v>2</v>
      </c>
      <c r="CR53" s="966">
        <v>3</v>
      </c>
      <c r="CS53" s="966">
        <v>6</v>
      </c>
      <c r="CT53" s="966">
        <v>1</v>
      </c>
      <c r="CU53" s="967">
        <v>3</v>
      </c>
      <c r="CV53" s="967">
        <v>3</v>
      </c>
      <c r="CW53" s="967">
        <v>1</v>
      </c>
      <c r="CX53" s="967">
        <v>2</v>
      </c>
      <c r="CY53" s="967">
        <v>1</v>
      </c>
      <c r="CZ53" s="967">
        <v>1</v>
      </c>
      <c r="DA53" s="695"/>
    </row>
    <row r="54" spans="2:105" ht="15" customHeight="1">
      <c r="B54" s="965" t="s">
        <v>1084</v>
      </c>
      <c r="C54" s="966">
        <f t="shared" si="2"/>
        <v>293</v>
      </c>
      <c r="D54" s="966">
        <v>6</v>
      </c>
      <c r="E54" s="966">
        <v>1</v>
      </c>
      <c r="F54" s="966">
        <v>2</v>
      </c>
      <c r="G54" s="966">
        <v>0</v>
      </c>
      <c r="H54" s="966">
        <v>0</v>
      </c>
      <c r="I54" s="966">
        <v>1</v>
      </c>
      <c r="J54" s="966">
        <v>0</v>
      </c>
      <c r="K54" s="966">
        <v>1</v>
      </c>
      <c r="L54" s="966">
        <v>0</v>
      </c>
      <c r="M54" s="966">
        <v>1</v>
      </c>
      <c r="N54" s="966">
        <v>0</v>
      </c>
      <c r="O54" s="966">
        <v>1</v>
      </c>
      <c r="P54" s="966">
        <v>0</v>
      </c>
      <c r="Q54" s="966">
        <v>1</v>
      </c>
      <c r="R54" s="966">
        <v>0</v>
      </c>
      <c r="S54" s="966">
        <v>2</v>
      </c>
      <c r="T54" s="966">
        <v>0</v>
      </c>
      <c r="U54" s="966">
        <v>0</v>
      </c>
      <c r="V54" s="966">
        <v>0</v>
      </c>
      <c r="W54" s="966">
        <v>1</v>
      </c>
      <c r="X54" s="966">
        <v>0</v>
      </c>
      <c r="Y54" s="966">
        <v>0</v>
      </c>
      <c r="Z54" s="966">
        <v>1</v>
      </c>
      <c r="AA54" s="966">
        <v>1</v>
      </c>
      <c r="AB54" s="966">
        <v>1</v>
      </c>
      <c r="AC54" s="966">
        <v>1</v>
      </c>
      <c r="AD54" s="966">
        <v>1</v>
      </c>
      <c r="AE54" s="966">
        <v>0</v>
      </c>
      <c r="AF54" s="966">
        <v>1</v>
      </c>
      <c r="AG54" s="966">
        <v>1</v>
      </c>
      <c r="AH54" s="966">
        <v>0</v>
      </c>
      <c r="AI54" s="966">
        <v>0</v>
      </c>
      <c r="AJ54" s="966">
        <v>0</v>
      </c>
      <c r="AK54" s="966">
        <v>1</v>
      </c>
      <c r="AL54" s="966">
        <v>2</v>
      </c>
      <c r="AM54" s="966">
        <v>1</v>
      </c>
      <c r="AN54" s="966">
        <v>2</v>
      </c>
      <c r="AO54" s="966">
        <v>0</v>
      </c>
      <c r="AP54" s="966">
        <v>2</v>
      </c>
      <c r="AQ54" s="966">
        <v>0</v>
      </c>
      <c r="AR54" s="966">
        <v>1</v>
      </c>
      <c r="AS54" s="966">
        <v>0</v>
      </c>
      <c r="AT54" s="966">
        <v>2</v>
      </c>
      <c r="AU54" s="966">
        <v>0</v>
      </c>
      <c r="AV54" s="966">
        <v>2</v>
      </c>
      <c r="AW54" s="966">
        <v>1</v>
      </c>
      <c r="AX54" s="966">
        <v>2</v>
      </c>
      <c r="AY54" s="966">
        <v>2</v>
      </c>
      <c r="AZ54" s="966">
        <v>1</v>
      </c>
      <c r="BA54" s="966">
        <v>1</v>
      </c>
      <c r="BB54" s="966">
        <v>3</v>
      </c>
      <c r="BC54" s="966">
        <v>1</v>
      </c>
      <c r="BD54" s="966">
        <v>3</v>
      </c>
      <c r="BE54" s="966">
        <v>3</v>
      </c>
      <c r="BF54" s="966">
        <v>1</v>
      </c>
      <c r="BG54" s="966">
        <v>4</v>
      </c>
      <c r="BH54" s="966">
        <v>1</v>
      </c>
      <c r="BI54" s="966">
        <v>2</v>
      </c>
      <c r="BJ54" s="966">
        <v>2</v>
      </c>
      <c r="BK54" s="966">
        <v>1</v>
      </c>
      <c r="BL54" s="966">
        <v>1</v>
      </c>
      <c r="BM54" s="966">
        <v>3</v>
      </c>
      <c r="BN54" s="966">
        <v>3</v>
      </c>
      <c r="BO54" s="966">
        <v>2</v>
      </c>
      <c r="BP54" s="966">
        <v>4</v>
      </c>
      <c r="BQ54" s="966">
        <v>2</v>
      </c>
      <c r="BR54" s="966">
        <v>4</v>
      </c>
      <c r="BS54" s="966">
        <v>2</v>
      </c>
      <c r="BT54" s="966">
        <v>7</v>
      </c>
      <c r="BU54" s="966">
        <v>0</v>
      </c>
      <c r="BV54" s="966">
        <v>9</v>
      </c>
      <c r="BW54" s="966">
        <v>5</v>
      </c>
      <c r="BX54" s="966">
        <v>4</v>
      </c>
      <c r="BY54" s="966">
        <v>11</v>
      </c>
      <c r="BZ54" s="966">
        <v>9</v>
      </c>
      <c r="CA54" s="966">
        <v>5</v>
      </c>
      <c r="CB54" s="966">
        <v>7</v>
      </c>
      <c r="CC54" s="966">
        <v>7</v>
      </c>
      <c r="CD54" s="966">
        <v>6</v>
      </c>
      <c r="CE54" s="966">
        <v>5</v>
      </c>
      <c r="CF54" s="966">
        <v>9</v>
      </c>
      <c r="CG54" s="966">
        <v>16</v>
      </c>
      <c r="CH54" s="966">
        <v>6</v>
      </c>
      <c r="CI54" s="966">
        <v>15</v>
      </c>
      <c r="CJ54" s="966">
        <v>7</v>
      </c>
      <c r="CK54" s="966">
        <v>5</v>
      </c>
      <c r="CL54" s="966">
        <v>8</v>
      </c>
      <c r="CM54" s="966">
        <v>5</v>
      </c>
      <c r="CN54" s="966">
        <v>10</v>
      </c>
      <c r="CO54" s="966">
        <v>7</v>
      </c>
      <c r="CP54" s="966">
        <v>8</v>
      </c>
      <c r="CQ54" s="966">
        <v>6</v>
      </c>
      <c r="CR54" s="966">
        <v>4</v>
      </c>
      <c r="CS54" s="966">
        <v>3</v>
      </c>
      <c r="CT54" s="966">
        <v>5</v>
      </c>
      <c r="CU54" s="967">
        <v>2</v>
      </c>
      <c r="CV54" s="967">
        <v>6</v>
      </c>
      <c r="CW54" s="967">
        <v>3</v>
      </c>
      <c r="CX54" s="967">
        <v>4</v>
      </c>
      <c r="CY54" s="967">
        <v>1</v>
      </c>
      <c r="CZ54" s="967">
        <v>2</v>
      </c>
      <c r="DA54" s="695"/>
    </row>
    <row r="55" spans="2:105" ht="15" customHeight="1">
      <c r="B55" s="965" t="s">
        <v>1085</v>
      </c>
      <c r="C55" s="966">
        <f t="shared" si="2"/>
        <v>2161</v>
      </c>
      <c r="D55" s="966">
        <v>12</v>
      </c>
      <c r="E55" s="966">
        <v>4</v>
      </c>
      <c r="F55" s="966">
        <v>4</v>
      </c>
      <c r="G55" s="966">
        <v>0</v>
      </c>
      <c r="H55" s="966">
        <v>0</v>
      </c>
      <c r="I55" s="966">
        <v>1</v>
      </c>
      <c r="J55" s="966">
        <v>1</v>
      </c>
      <c r="K55" s="966">
        <v>1</v>
      </c>
      <c r="L55" s="966">
        <v>0</v>
      </c>
      <c r="M55" s="966">
        <v>0</v>
      </c>
      <c r="N55" s="966">
        <v>0</v>
      </c>
      <c r="O55" s="966">
        <v>2</v>
      </c>
      <c r="P55" s="966">
        <v>1</v>
      </c>
      <c r="Q55" s="966">
        <v>0</v>
      </c>
      <c r="R55" s="966">
        <v>1</v>
      </c>
      <c r="S55" s="966">
        <v>1</v>
      </c>
      <c r="T55" s="966">
        <v>3</v>
      </c>
      <c r="U55" s="966">
        <v>2</v>
      </c>
      <c r="V55" s="966">
        <v>1</v>
      </c>
      <c r="W55" s="966">
        <v>5</v>
      </c>
      <c r="X55" s="966">
        <v>1</v>
      </c>
      <c r="Y55" s="966">
        <v>2</v>
      </c>
      <c r="Z55" s="966">
        <v>2</v>
      </c>
      <c r="AA55" s="966">
        <v>1</v>
      </c>
      <c r="AB55" s="966">
        <v>3</v>
      </c>
      <c r="AC55" s="966">
        <v>1</v>
      </c>
      <c r="AD55" s="966">
        <v>4</v>
      </c>
      <c r="AE55" s="966">
        <v>7</v>
      </c>
      <c r="AF55" s="966">
        <v>7</v>
      </c>
      <c r="AG55" s="966">
        <v>3</v>
      </c>
      <c r="AH55" s="966">
        <v>3</v>
      </c>
      <c r="AI55" s="966">
        <v>3</v>
      </c>
      <c r="AJ55" s="966">
        <v>3</v>
      </c>
      <c r="AK55" s="966">
        <v>9</v>
      </c>
      <c r="AL55" s="966">
        <v>9</v>
      </c>
      <c r="AM55" s="966">
        <v>6</v>
      </c>
      <c r="AN55" s="966">
        <v>12</v>
      </c>
      <c r="AO55" s="966">
        <v>9</v>
      </c>
      <c r="AP55" s="966">
        <v>11</v>
      </c>
      <c r="AQ55" s="966">
        <v>14</v>
      </c>
      <c r="AR55" s="966">
        <v>11</v>
      </c>
      <c r="AS55" s="966">
        <v>15</v>
      </c>
      <c r="AT55" s="966">
        <v>17</v>
      </c>
      <c r="AU55" s="966">
        <v>18</v>
      </c>
      <c r="AV55" s="966">
        <v>22</v>
      </c>
      <c r="AW55" s="966">
        <v>16</v>
      </c>
      <c r="AX55" s="966">
        <v>22</v>
      </c>
      <c r="AY55" s="966">
        <v>27</v>
      </c>
      <c r="AZ55" s="966">
        <v>22</v>
      </c>
      <c r="BA55" s="966">
        <v>37</v>
      </c>
      <c r="BB55" s="966">
        <v>34</v>
      </c>
      <c r="BC55" s="966">
        <v>28</v>
      </c>
      <c r="BD55" s="966">
        <v>31</v>
      </c>
      <c r="BE55" s="966">
        <v>36</v>
      </c>
      <c r="BF55" s="966">
        <v>32</v>
      </c>
      <c r="BG55" s="966">
        <v>39</v>
      </c>
      <c r="BH55" s="966">
        <v>44</v>
      </c>
      <c r="BI55" s="966">
        <v>38</v>
      </c>
      <c r="BJ55" s="966">
        <v>57</v>
      </c>
      <c r="BK55" s="966">
        <v>44</v>
      </c>
      <c r="BL55" s="966">
        <v>56</v>
      </c>
      <c r="BM55" s="966">
        <v>50</v>
      </c>
      <c r="BN55" s="966">
        <v>49</v>
      </c>
      <c r="BO55" s="966">
        <v>49</v>
      </c>
      <c r="BP55" s="966">
        <v>45</v>
      </c>
      <c r="BQ55" s="966">
        <v>50</v>
      </c>
      <c r="BR55" s="966">
        <v>46</v>
      </c>
      <c r="BS55" s="966">
        <v>64</v>
      </c>
      <c r="BT55" s="966">
        <v>51</v>
      </c>
      <c r="BU55" s="966">
        <v>54</v>
      </c>
      <c r="BV55" s="966">
        <v>55</v>
      </c>
      <c r="BW55" s="966">
        <v>47</v>
      </c>
      <c r="BX55" s="966">
        <v>52</v>
      </c>
      <c r="BY55" s="966">
        <v>51</v>
      </c>
      <c r="BZ55" s="966">
        <v>49</v>
      </c>
      <c r="CA55" s="966">
        <v>47</v>
      </c>
      <c r="CB55" s="966">
        <v>44</v>
      </c>
      <c r="CC55" s="966">
        <v>57</v>
      </c>
      <c r="CD55" s="966">
        <v>36</v>
      </c>
      <c r="CE55" s="966">
        <v>59</v>
      </c>
      <c r="CF55" s="966">
        <v>43</v>
      </c>
      <c r="CG55" s="966">
        <v>38</v>
      </c>
      <c r="CH55" s="966">
        <v>36</v>
      </c>
      <c r="CI55" s="966">
        <v>37</v>
      </c>
      <c r="CJ55" s="966">
        <v>41</v>
      </c>
      <c r="CK55" s="966">
        <v>26</v>
      </c>
      <c r="CL55" s="966">
        <v>31</v>
      </c>
      <c r="CM55" s="966">
        <v>24</v>
      </c>
      <c r="CN55" s="966">
        <v>23</v>
      </c>
      <c r="CO55" s="966">
        <v>20</v>
      </c>
      <c r="CP55" s="966">
        <v>20</v>
      </c>
      <c r="CQ55" s="966">
        <v>14</v>
      </c>
      <c r="CR55" s="966">
        <v>14</v>
      </c>
      <c r="CS55" s="966">
        <v>11</v>
      </c>
      <c r="CT55" s="966">
        <v>9</v>
      </c>
      <c r="CU55" s="967">
        <v>10</v>
      </c>
      <c r="CV55" s="967">
        <v>5</v>
      </c>
      <c r="CW55" s="967">
        <v>0</v>
      </c>
      <c r="CX55" s="967">
        <v>8</v>
      </c>
      <c r="CY55" s="967">
        <v>1</v>
      </c>
      <c r="CZ55" s="967">
        <v>0</v>
      </c>
      <c r="DA55" s="695"/>
    </row>
    <row r="56" spans="2:105" ht="15" customHeight="1">
      <c r="B56" s="965" t="s">
        <v>1086</v>
      </c>
      <c r="C56" s="966">
        <f t="shared" si="2"/>
        <v>232</v>
      </c>
      <c r="D56" s="966">
        <v>0</v>
      </c>
      <c r="E56" s="966">
        <v>0</v>
      </c>
      <c r="F56" s="966">
        <v>0</v>
      </c>
      <c r="G56" s="966">
        <v>0</v>
      </c>
      <c r="H56" s="966">
        <v>1</v>
      </c>
      <c r="I56" s="966">
        <v>0</v>
      </c>
      <c r="J56" s="966">
        <v>0</v>
      </c>
      <c r="K56" s="966">
        <v>1</v>
      </c>
      <c r="L56" s="966">
        <v>2</v>
      </c>
      <c r="M56" s="966">
        <v>1</v>
      </c>
      <c r="N56" s="966">
        <v>0</v>
      </c>
      <c r="O56" s="966">
        <v>2</v>
      </c>
      <c r="P56" s="966">
        <v>0</v>
      </c>
      <c r="Q56" s="966">
        <v>1</v>
      </c>
      <c r="R56" s="966">
        <v>1</v>
      </c>
      <c r="S56" s="966">
        <v>1</v>
      </c>
      <c r="T56" s="966">
        <v>1</v>
      </c>
      <c r="U56" s="966">
        <v>1</v>
      </c>
      <c r="V56" s="966">
        <v>1</v>
      </c>
      <c r="W56" s="966">
        <v>3</v>
      </c>
      <c r="X56" s="966">
        <v>3</v>
      </c>
      <c r="Y56" s="966">
        <v>1</v>
      </c>
      <c r="Z56" s="966">
        <v>1</v>
      </c>
      <c r="AA56" s="966">
        <v>3</v>
      </c>
      <c r="AB56" s="966">
        <v>1</v>
      </c>
      <c r="AC56" s="966">
        <v>3</v>
      </c>
      <c r="AD56" s="966">
        <v>1</v>
      </c>
      <c r="AE56" s="966">
        <v>4</v>
      </c>
      <c r="AF56" s="966">
        <v>2</v>
      </c>
      <c r="AG56" s="966">
        <v>2</v>
      </c>
      <c r="AH56" s="966">
        <v>2</v>
      </c>
      <c r="AI56" s="966">
        <v>0</v>
      </c>
      <c r="AJ56" s="966">
        <v>2</v>
      </c>
      <c r="AK56" s="966">
        <v>3</v>
      </c>
      <c r="AL56" s="966">
        <v>3</v>
      </c>
      <c r="AM56" s="966">
        <v>1</v>
      </c>
      <c r="AN56" s="966">
        <v>1</v>
      </c>
      <c r="AO56" s="966">
        <v>1</v>
      </c>
      <c r="AP56" s="966">
        <v>2</v>
      </c>
      <c r="AQ56" s="966">
        <v>3</v>
      </c>
      <c r="AR56" s="966">
        <v>1</v>
      </c>
      <c r="AS56" s="966">
        <v>3</v>
      </c>
      <c r="AT56" s="966">
        <v>1</v>
      </c>
      <c r="AU56" s="966">
        <v>1</v>
      </c>
      <c r="AV56" s="966">
        <v>0</v>
      </c>
      <c r="AW56" s="966">
        <v>2</v>
      </c>
      <c r="AX56" s="966">
        <v>1</v>
      </c>
      <c r="AY56" s="966">
        <v>2</v>
      </c>
      <c r="AZ56" s="966">
        <v>0</v>
      </c>
      <c r="BA56" s="966">
        <v>0</v>
      </c>
      <c r="BB56" s="966">
        <v>3</v>
      </c>
      <c r="BC56" s="966">
        <v>3</v>
      </c>
      <c r="BD56" s="966">
        <v>0</v>
      </c>
      <c r="BE56" s="966">
        <v>1</v>
      </c>
      <c r="BF56" s="966">
        <v>1</v>
      </c>
      <c r="BG56" s="966">
        <v>2</v>
      </c>
      <c r="BH56" s="966">
        <v>3</v>
      </c>
      <c r="BI56" s="966">
        <v>4</v>
      </c>
      <c r="BJ56" s="966">
        <v>2</v>
      </c>
      <c r="BK56" s="966">
        <v>3</v>
      </c>
      <c r="BL56" s="966">
        <v>2</v>
      </c>
      <c r="BM56" s="966">
        <v>2</v>
      </c>
      <c r="BN56" s="966">
        <v>0</v>
      </c>
      <c r="BO56" s="966">
        <v>2</v>
      </c>
      <c r="BP56" s="966">
        <v>2</v>
      </c>
      <c r="BQ56" s="966">
        <v>4</v>
      </c>
      <c r="BR56" s="966">
        <v>2</v>
      </c>
      <c r="BS56" s="966">
        <v>7</v>
      </c>
      <c r="BT56" s="966">
        <v>2</v>
      </c>
      <c r="BU56" s="966">
        <v>4</v>
      </c>
      <c r="BV56" s="966">
        <v>1</v>
      </c>
      <c r="BW56" s="966">
        <v>2</v>
      </c>
      <c r="BX56" s="966">
        <v>4</v>
      </c>
      <c r="BY56" s="966">
        <v>5</v>
      </c>
      <c r="BZ56" s="966">
        <v>4</v>
      </c>
      <c r="CA56" s="966">
        <v>4</v>
      </c>
      <c r="CB56" s="966">
        <v>3</v>
      </c>
      <c r="CC56" s="966">
        <v>4</v>
      </c>
      <c r="CD56" s="966">
        <v>3</v>
      </c>
      <c r="CE56" s="966">
        <v>8</v>
      </c>
      <c r="CF56" s="966">
        <v>4</v>
      </c>
      <c r="CG56" s="966">
        <v>7</v>
      </c>
      <c r="CH56" s="966">
        <v>7</v>
      </c>
      <c r="CI56" s="966">
        <v>2</v>
      </c>
      <c r="CJ56" s="966">
        <v>8</v>
      </c>
      <c r="CK56" s="966">
        <v>7</v>
      </c>
      <c r="CL56" s="966">
        <v>2</v>
      </c>
      <c r="CM56" s="966">
        <v>2</v>
      </c>
      <c r="CN56" s="966">
        <v>2</v>
      </c>
      <c r="CO56" s="966">
        <v>8</v>
      </c>
      <c r="CP56" s="966">
        <v>4</v>
      </c>
      <c r="CQ56" s="966">
        <v>5</v>
      </c>
      <c r="CR56" s="966">
        <v>0</v>
      </c>
      <c r="CS56" s="966">
        <v>2</v>
      </c>
      <c r="CT56" s="966">
        <v>5</v>
      </c>
      <c r="CU56" s="967">
        <v>5</v>
      </c>
      <c r="CV56" s="967">
        <v>1</v>
      </c>
      <c r="CW56" s="967">
        <v>2</v>
      </c>
      <c r="CX56" s="967">
        <v>2</v>
      </c>
      <c r="CY56" s="967">
        <v>3</v>
      </c>
      <c r="CZ56" s="967">
        <v>1</v>
      </c>
      <c r="DA56" s="695"/>
    </row>
    <row r="57" spans="2:105" ht="15" customHeight="1">
      <c r="B57" s="965" t="s">
        <v>1087</v>
      </c>
      <c r="C57" s="966">
        <f t="shared" si="2"/>
        <v>1742</v>
      </c>
      <c r="D57" s="966">
        <v>8</v>
      </c>
      <c r="E57" s="966">
        <v>1</v>
      </c>
      <c r="F57" s="966">
        <v>1</v>
      </c>
      <c r="G57" s="966">
        <v>1</v>
      </c>
      <c r="H57" s="966">
        <v>0</v>
      </c>
      <c r="I57" s="966">
        <v>0</v>
      </c>
      <c r="J57" s="966">
        <v>0</v>
      </c>
      <c r="K57" s="966">
        <v>2</v>
      </c>
      <c r="L57" s="966">
        <v>0</v>
      </c>
      <c r="M57" s="966">
        <v>0</v>
      </c>
      <c r="N57" s="966">
        <v>0</v>
      </c>
      <c r="O57" s="966">
        <v>2</v>
      </c>
      <c r="P57" s="966">
        <v>1</v>
      </c>
      <c r="Q57" s="966">
        <v>1</v>
      </c>
      <c r="R57" s="966">
        <v>1</v>
      </c>
      <c r="S57" s="966">
        <v>2</v>
      </c>
      <c r="T57" s="966">
        <v>8</v>
      </c>
      <c r="U57" s="966">
        <v>2</v>
      </c>
      <c r="V57" s="966">
        <v>4</v>
      </c>
      <c r="W57" s="966">
        <v>3</v>
      </c>
      <c r="X57" s="966">
        <v>5</v>
      </c>
      <c r="Y57" s="966">
        <v>7</v>
      </c>
      <c r="Z57" s="966">
        <v>2</v>
      </c>
      <c r="AA57" s="966">
        <v>3</v>
      </c>
      <c r="AB57" s="966">
        <v>3</v>
      </c>
      <c r="AC57" s="966">
        <v>2</v>
      </c>
      <c r="AD57" s="966">
        <v>6</v>
      </c>
      <c r="AE57" s="966">
        <v>4</v>
      </c>
      <c r="AF57" s="966">
        <v>2</v>
      </c>
      <c r="AG57" s="966">
        <v>9</v>
      </c>
      <c r="AH57" s="966">
        <v>4</v>
      </c>
      <c r="AI57" s="966">
        <v>3</v>
      </c>
      <c r="AJ57" s="966">
        <v>1</v>
      </c>
      <c r="AK57" s="966">
        <v>5</v>
      </c>
      <c r="AL57" s="966">
        <v>10</v>
      </c>
      <c r="AM57" s="966">
        <v>8</v>
      </c>
      <c r="AN57" s="966">
        <v>6</v>
      </c>
      <c r="AO57" s="966">
        <v>10</v>
      </c>
      <c r="AP57" s="966">
        <v>9</v>
      </c>
      <c r="AQ57" s="966">
        <v>6</v>
      </c>
      <c r="AR57" s="966">
        <v>7</v>
      </c>
      <c r="AS57" s="966">
        <v>6</v>
      </c>
      <c r="AT57" s="966">
        <v>3</v>
      </c>
      <c r="AU57" s="966">
        <v>10</v>
      </c>
      <c r="AV57" s="966">
        <v>5</v>
      </c>
      <c r="AW57" s="966">
        <v>2</v>
      </c>
      <c r="AX57" s="966">
        <v>15</v>
      </c>
      <c r="AY57" s="966">
        <v>12</v>
      </c>
      <c r="AZ57" s="966">
        <v>12</v>
      </c>
      <c r="BA57" s="966">
        <v>5</v>
      </c>
      <c r="BB57" s="966">
        <v>6</v>
      </c>
      <c r="BC57" s="966">
        <v>9</v>
      </c>
      <c r="BD57" s="966">
        <v>15</v>
      </c>
      <c r="BE57" s="966">
        <v>16</v>
      </c>
      <c r="BF57" s="966">
        <v>11</v>
      </c>
      <c r="BG57" s="966">
        <v>21</v>
      </c>
      <c r="BH57" s="966">
        <v>10</v>
      </c>
      <c r="BI57" s="966">
        <v>25</v>
      </c>
      <c r="BJ57" s="966">
        <v>19</v>
      </c>
      <c r="BK57" s="966">
        <v>24</v>
      </c>
      <c r="BL57" s="966">
        <v>20</v>
      </c>
      <c r="BM57" s="966">
        <v>35</v>
      </c>
      <c r="BN57" s="966">
        <v>27</v>
      </c>
      <c r="BO57" s="966">
        <v>28</v>
      </c>
      <c r="BP57" s="966">
        <v>20</v>
      </c>
      <c r="BQ57" s="966">
        <v>26</v>
      </c>
      <c r="BR57" s="966">
        <v>39</v>
      </c>
      <c r="BS57" s="966">
        <v>31</v>
      </c>
      <c r="BT57" s="966">
        <v>28</v>
      </c>
      <c r="BU57" s="966">
        <v>32</v>
      </c>
      <c r="BV57" s="966">
        <v>33</v>
      </c>
      <c r="BW57" s="966">
        <v>26</v>
      </c>
      <c r="BX57" s="966">
        <v>37</v>
      </c>
      <c r="BY57" s="966">
        <v>33</v>
      </c>
      <c r="BZ57" s="966">
        <v>40</v>
      </c>
      <c r="CA57" s="966">
        <v>36</v>
      </c>
      <c r="CB57" s="966">
        <v>40</v>
      </c>
      <c r="CC57" s="966">
        <v>37</v>
      </c>
      <c r="CD57" s="966">
        <v>52</v>
      </c>
      <c r="CE57" s="966">
        <v>42</v>
      </c>
      <c r="CF57" s="966">
        <v>41</v>
      </c>
      <c r="CG57" s="966">
        <v>50</v>
      </c>
      <c r="CH57" s="966">
        <v>54</v>
      </c>
      <c r="CI57" s="966">
        <v>40</v>
      </c>
      <c r="CJ57" s="966">
        <v>46</v>
      </c>
      <c r="CK57" s="966">
        <v>41</v>
      </c>
      <c r="CL57" s="966">
        <v>48</v>
      </c>
      <c r="CM57" s="966">
        <v>58</v>
      </c>
      <c r="CN57" s="966">
        <v>39</v>
      </c>
      <c r="CO57" s="966">
        <v>36</v>
      </c>
      <c r="CP57" s="966">
        <v>41</v>
      </c>
      <c r="CQ57" s="966">
        <v>43</v>
      </c>
      <c r="CR57" s="966">
        <v>34</v>
      </c>
      <c r="CS57" s="966">
        <v>26</v>
      </c>
      <c r="CT57" s="966">
        <v>17</v>
      </c>
      <c r="CU57" s="967">
        <v>24</v>
      </c>
      <c r="CV57" s="967">
        <v>16</v>
      </c>
      <c r="CW57" s="967">
        <v>11</v>
      </c>
      <c r="CX57" s="967">
        <v>28</v>
      </c>
      <c r="CY57" s="967">
        <v>10</v>
      </c>
      <c r="CZ57" s="967">
        <v>2</v>
      </c>
      <c r="DA57" s="695"/>
    </row>
    <row r="58" spans="2:105" ht="15" customHeight="1">
      <c r="B58" s="965" t="s">
        <v>1142</v>
      </c>
      <c r="C58" s="966">
        <f t="shared" si="2"/>
        <v>205</v>
      </c>
      <c r="D58" s="966">
        <v>0</v>
      </c>
      <c r="E58" s="966">
        <v>0</v>
      </c>
      <c r="F58" s="966">
        <v>0</v>
      </c>
      <c r="G58" s="966">
        <v>0</v>
      </c>
      <c r="H58" s="966">
        <v>0</v>
      </c>
      <c r="I58" s="966">
        <v>0</v>
      </c>
      <c r="J58" s="966">
        <v>0</v>
      </c>
      <c r="K58" s="966">
        <v>0</v>
      </c>
      <c r="L58" s="966">
        <v>0</v>
      </c>
      <c r="M58" s="966">
        <v>0</v>
      </c>
      <c r="N58" s="966">
        <v>0</v>
      </c>
      <c r="O58" s="966">
        <v>0</v>
      </c>
      <c r="P58" s="966">
        <v>0</v>
      </c>
      <c r="Q58" s="966">
        <v>0</v>
      </c>
      <c r="R58" s="966">
        <v>0</v>
      </c>
      <c r="S58" s="966">
        <v>5</v>
      </c>
      <c r="T58" s="966">
        <v>4</v>
      </c>
      <c r="U58" s="966">
        <v>5</v>
      </c>
      <c r="V58" s="966">
        <v>10</v>
      </c>
      <c r="W58" s="966">
        <v>6</v>
      </c>
      <c r="X58" s="966">
        <v>8</v>
      </c>
      <c r="Y58" s="966">
        <v>9</v>
      </c>
      <c r="Z58" s="966">
        <v>12</v>
      </c>
      <c r="AA58" s="966">
        <v>8</v>
      </c>
      <c r="AB58" s="966">
        <v>10</v>
      </c>
      <c r="AC58" s="966">
        <v>14</v>
      </c>
      <c r="AD58" s="966">
        <v>7</v>
      </c>
      <c r="AE58" s="966">
        <v>9</v>
      </c>
      <c r="AF58" s="966">
        <v>8</v>
      </c>
      <c r="AG58" s="966">
        <v>4</v>
      </c>
      <c r="AH58" s="966">
        <v>6</v>
      </c>
      <c r="AI58" s="966">
        <v>7</v>
      </c>
      <c r="AJ58" s="966">
        <v>8</v>
      </c>
      <c r="AK58" s="966">
        <v>7</v>
      </c>
      <c r="AL58" s="966">
        <v>5</v>
      </c>
      <c r="AM58" s="966">
        <v>3</v>
      </c>
      <c r="AN58" s="966">
        <v>8</v>
      </c>
      <c r="AO58" s="966">
        <v>5</v>
      </c>
      <c r="AP58" s="966">
        <v>8</v>
      </c>
      <c r="AQ58" s="966">
        <v>8</v>
      </c>
      <c r="AR58" s="966">
        <v>6</v>
      </c>
      <c r="AS58" s="966">
        <v>5</v>
      </c>
      <c r="AT58" s="966">
        <v>3</v>
      </c>
      <c r="AU58" s="966">
        <v>1</v>
      </c>
      <c r="AV58" s="966">
        <v>1</v>
      </c>
      <c r="AW58" s="966">
        <v>1</v>
      </c>
      <c r="AX58" s="966">
        <v>2</v>
      </c>
      <c r="AY58" s="966">
        <v>1</v>
      </c>
      <c r="AZ58" s="966">
        <v>0</v>
      </c>
      <c r="BA58" s="966">
        <v>0</v>
      </c>
      <c r="BB58" s="966">
        <v>0</v>
      </c>
      <c r="BC58" s="966">
        <v>1</v>
      </c>
      <c r="BD58" s="966">
        <v>0</v>
      </c>
      <c r="BE58" s="966">
        <v>0</v>
      </c>
      <c r="BF58" s="966">
        <v>0</v>
      </c>
      <c r="BG58" s="966">
        <v>0</v>
      </c>
      <c r="BH58" s="966">
        <v>0</v>
      </c>
      <c r="BI58" s="966">
        <v>0</v>
      </c>
      <c r="BJ58" s="966">
        <v>0</v>
      </c>
      <c r="BK58" s="966">
        <v>0</v>
      </c>
      <c r="BL58" s="966">
        <v>0</v>
      </c>
      <c r="BM58" s="966">
        <v>0</v>
      </c>
      <c r="BN58" s="966">
        <v>0</v>
      </c>
      <c r="BO58" s="966">
        <v>0</v>
      </c>
      <c r="BP58" s="966">
        <v>0</v>
      </c>
      <c r="BQ58" s="966">
        <v>0</v>
      </c>
      <c r="BR58" s="966">
        <v>0</v>
      </c>
      <c r="BS58" s="966">
        <v>0</v>
      </c>
      <c r="BT58" s="966">
        <v>0</v>
      </c>
      <c r="BU58" s="966">
        <v>0</v>
      </c>
      <c r="BV58" s="966">
        <v>0</v>
      </c>
      <c r="BW58" s="966">
        <v>0</v>
      </c>
      <c r="BX58" s="966">
        <v>0</v>
      </c>
      <c r="BY58" s="966">
        <v>0</v>
      </c>
      <c r="BZ58" s="966">
        <v>0</v>
      </c>
      <c r="CA58" s="966">
        <v>0</v>
      </c>
      <c r="CB58" s="966">
        <v>0</v>
      </c>
      <c r="CC58" s="966">
        <v>0</v>
      </c>
      <c r="CD58" s="966">
        <v>0</v>
      </c>
      <c r="CE58" s="966">
        <v>0</v>
      </c>
      <c r="CF58" s="966">
        <v>0</v>
      </c>
      <c r="CG58" s="966">
        <v>0</v>
      </c>
      <c r="CH58" s="966">
        <v>0</v>
      </c>
      <c r="CI58" s="966">
        <v>0</v>
      </c>
      <c r="CJ58" s="966">
        <v>0</v>
      </c>
      <c r="CK58" s="966">
        <v>0</v>
      </c>
      <c r="CL58" s="966">
        <v>0</v>
      </c>
      <c r="CM58" s="966">
        <v>0</v>
      </c>
      <c r="CN58" s="966">
        <v>0</v>
      </c>
      <c r="CO58" s="966">
        <v>0</v>
      </c>
      <c r="CP58" s="966">
        <v>0</v>
      </c>
      <c r="CQ58" s="966">
        <v>0</v>
      </c>
      <c r="CR58" s="966">
        <v>0</v>
      </c>
      <c r="CS58" s="966">
        <v>0</v>
      </c>
      <c r="CT58" s="966">
        <v>0</v>
      </c>
      <c r="CU58" s="967">
        <v>0</v>
      </c>
      <c r="CV58" s="967">
        <v>0</v>
      </c>
      <c r="CW58" s="967">
        <v>0</v>
      </c>
      <c r="CX58" s="967">
        <v>0</v>
      </c>
      <c r="CY58" s="967">
        <v>0</v>
      </c>
      <c r="CZ58" s="967">
        <v>0</v>
      </c>
      <c r="DA58" s="695"/>
    </row>
    <row r="59" spans="2:105" ht="15" customHeight="1">
      <c r="B59" s="965" t="s">
        <v>1088</v>
      </c>
      <c r="C59" s="966">
        <f t="shared" si="2"/>
        <v>1513</v>
      </c>
      <c r="D59" s="966">
        <v>1512</v>
      </c>
      <c r="E59" s="966">
        <v>0</v>
      </c>
      <c r="F59" s="966">
        <v>0</v>
      </c>
      <c r="G59" s="966">
        <v>0</v>
      </c>
      <c r="H59" s="966">
        <v>0</v>
      </c>
      <c r="I59" s="966">
        <v>0</v>
      </c>
      <c r="J59" s="966">
        <v>0</v>
      </c>
      <c r="K59" s="966">
        <v>0</v>
      </c>
      <c r="L59" s="966">
        <v>0</v>
      </c>
      <c r="M59" s="966">
        <v>0</v>
      </c>
      <c r="N59" s="966">
        <v>0</v>
      </c>
      <c r="O59" s="966">
        <v>0</v>
      </c>
      <c r="P59" s="966">
        <v>0</v>
      </c>
      <c r="Q59" s="966">
        <v>0</v>
      </c>
      <c r="R59" s="966">
        <v>0</v>
      </c>
      <c r="S59" s="966">
        <v>0</v>
      </c>
      <c r="T59" s="966">
        <v>0</v>
      </c>
      <c r="U59" s="966">
        <v>0</v>
      </c>
      <c r="V59" s="966">
        <v>0</v>
      </c>
      <c r="W59" s="966">
        <v>0</v>
      </c>
      <c r="X59" s="966">
        <v>0</v>
      </c>
      <c r="Y59" s="966">
        <v>0</v>
      </c>
      <c r="Z59" s="966">
        <v>0</v>
      </c>
      <c r="AA59" s="966">
        <v>0</v>
      </c>
      <c r="AB59" s="966">
        <v>0</v>
      </c>
      <c r="AC59" s="966">
        <v>0</v>
      </c>
      <c r="AD59" s="966">
        <v>0</v>
      </c>
      <c r="AE59" s="966">
        <v>0</v>
      </c>
      <c r="AF59" s="966">
        <v>0</v>
      </c>
      <c r="AG59" s="966">
        <v>0</v>
      </c>
      <c r="AH59" s="966">
        <v>0</v>
      </c>
      <c r="AI59" s="966">
        <v>0</v>
      </c>
      <c r="AJ59" s="966">
        <v>0</v>
      </c>
      <c r="AK59" s="966">
        <v>0</v>
      </c>
      <c r="AL59" s="966">
        <v>0</v>
      </c>
      <c r="AM59" s="966">
        <v>0</v>
      </c>
      <c r="AN59" s="966">
        <v>0</v>
      </c>
      <c r="AO59" s="966">
        <v>0</v>
      </c>
      <c r="AP59" s="966">
        <v>0</v>
      </c>
      <c r="AQ59" s="966">
        <v>0</v>
      </c>
      <c r="AR59" s="966">
        <v>0</v>
      </c>
      <c r="AS59" s="966">
        <v>0</v>
      </c>
      <c r="AT59" s="966">
        <v>0</v>
      </c>
      <c r="AU59" s="966">
        <v>0</v>
      </c>
      <c r="AV59" s="966">
        <v>0</v>
      </c>
      <c r="AW59" s="966">
        <v>0</v>
      </c>
      <c r="AX59" s="966">
        <v>0</v>
      </c>
      <c r="AY59" s="966">
        <v>0</v>
      </c>
      <c r="AZ59" s="966">
        <v>0</v>
      </c>
      <c r="BA59" s="966">
        <v>0</v>
      </c>
      <c r="BB59" s="966">
        <v>0</v>
      </c>
      <c r="BC59" s="966">
        <v>0</v>
      </c>
      <c r="BD59" s="966">
        <v>0</v>
      </c>
      <c r="BE59" s="966">
        <v>0</v>
      </c>
      <c r="BF59" s="966">
        <v>0</v>
      </c>
      <c r="BG59" s="966">
        <v>0</v>
      </c>
      <c r="BH59" s="966">
        <v>0</v>
      </c>
      <c r="BI59" s="966">
        <v>0</v>
      </c>
      <c r="BJ59" s="966">
        <v>0</v>
      </c>
      <c r="BK59" s="966">
        <v>0</v>
      </c>
      <c r="BL59" s="966">
        <v>0</v>
      </c>
      <c r="BM59" s="966">
        <v>0</v>
      </c>
      <c r="BN59" s="966">
        <v>0</v>
      </c>
      <c r="BO59" s="966">
        <v>0</v>
      </c>
      <c r="BP59" s="966">
        <v>0</v>
      </c>
      <c r="BQ59" s="966">
        <v>0</v>
      </c>
      <c r="BR59" s="966">
        <v>0</v>
      </c>
      <c r="BS59" s="966">
        <v>0</v>
      </c>
      <c r="BT59" s="966">
        <v>0</v>
      </c>
      <c r="BU59" s="966">
        <v>0</v>
      </c>
      <c r="BV59" s="966">
        <v>0</v>
      </c>
      <c r="BW59" s="966">
        <v>0</v>
      </c>
      <c r="BX59" s="966">
        <v>0</v>
      </c>
      <c r="BY59" s="966">
        <v>0</v>
      </c>
      <c r="BZ59" s="966">
        <v>0</v>
      </c>
      <c r="CA59" s="966">
        <v>0</v>
      </c>
      <c r="CB59" s="966">
        <v>0</v>
      </c>
      <c r="CC59" s="966">
        <v>0</v>
      </c>
      <c r="CD59" s="966">
        <v>0</v>
      </c>
      <c r="CE59" s="966">
        <v>0</v>
      </c>
      <c r="CF59" s="966">
        <v>0</v>
      </c>
      <c r="CG59" s="966">
        <v>0</v>
      </c>
      <c r="CH59" s="966">
        <v>0</v>
      </c>
      <c r="CI59" s="966">
        <v>0</v>
      </c>
      <c r="CJ59" s="966">
        <v>0</v>
      </c>
      <c r="CK59" s="966">
        <v>0</v>
      </c>
      <c r="CL59" s="966">
        <v>0</v>
      </c>
      <c r="CM59" s="966">
        <v>0</v>
      </c>
      <c r="CN59" s="966">
        <v>0</v>
      </c>
      <c r="CO59" s="966">
        <v>0</v>
      </c>
      <c r="CP59" s="966">
        <v>0</v>
      </c>
      <c r="CQ59" s="966">
        <v>0</v>
      </c>
      <c r="CR59" s="966">
        <v>0</v>
      </c>
      <c r="CS59" s="966">
        <v>0</v>
      </c>
      <c r="CT59" s="966">
        <v>0</v>
      </c>
      <c r="CU59" s="967">
        <v>0</v>
      </c>
      <c r="CV59" s="967">
        <v>0</v>
      </c>
      <c r="CW59" s="967">
        <v>0</v>
      </c>
      <c r="CX59" s="967">
        <v>0</v>
      </c>
      <c r="CY59" s="967">
        <v>0</v>
      </c>
      <c r="CZ59" s="967">
        <v>1</v>
      </c>
      <c r="DA59" s="695"/>
    </row>
    <row r="60" spans="2:105" ht="15" customHeight="1">
      <c r="B60" s="965" t="s">
        <v>1143</v>
      </c>
      <c r="C60" s="966">
        <f t="shared" si="2"/>
        <v>770</v>
      </c>
      <c r="D60" s="966">
        <v>568</v>
      </c>
      <c r="E60" s="966">
        <v>35</v>
      </c>
      <c r="F60" s="966">
        <v>16</v>
      </c>
      <c r="G60" s="966">
        <v>7</v>
      </c>
      <c r="H60" s="966">
        <v>10</v>
      </c>
      <c r="I60" s="966">
        <v>7</v>
      </c>
      <c r="J60" s="966">
        <v>4</v>
      </c>
      <c r="K60" s="966">
        <v>4</v>
      </c>
      <c r="L60" s="966">
        <v>1</v>
      </c>
      <c r="M60" s="966">
        <v>4</v>
      </c>
      <c r="N60" s="966">
        <v>5</v>
      </c>
      <c r="O60" s="966">
        <v>8</v>
      </c>
      <c r="P60" s="966">
        <v>5</v>
      </c>
      <c r="Q60" s="966">
        <v>3</v>
      </c>
      <c r="R60" s="966">
        <v>2</v>
      </c>
      <c r="S60" s="966">
        <v>3</v>
      </c>
      <c r="T60" s="966">
        <v>4</v>
      </c>
      <c r="U60" s="966">
        <v>3</v>
      </c>
      <c r="V60" s="966">
        <v>6</v>
      </c>
      <c r="W60" s="966">
        <v>1</v>
      </c>
      <c r="X60" s="966">
        <v>2</v>
      </c>
      <c r="Y60" s="966">
        <v>3</v>
      </c>
      <c r="Z60" s="966">
        <v>2</v>
      </c>
      <c r="AA60" s="966">
        <v>0</v>
      </c>
      <c r="AB60" s="966">
        <v>3</v>
      </c>
      <c r="AC60" s="966">
        <v>3</v>
      </c>
      <c r="AD60" s="966">
        <v>1</v>
      </c>
      <c r="AE60" s="966">
        <v>2</v>
      </c>
      <c r="AF60" s="966">
        <v>1</v>
      </c>
      <c r="AG60" s="966">
        <v>1</v>
      </c>
      <c r="AH60" s="966">
        <v>2</v>
      </c>
      <c r="AI60" s="966">
        <v>2</v>
      </c>
      <c r="AJ60" s="966">
        <v>1</v>
      </c>
      <c r="AK60" s="966">
        <v>3</v>
      </c>
      <c r="AL60" s="966">
        <v>1</v>
      </c>
      <c r="AM60" s="966">
        <v>1</v>
      </c>
      <c r="AN60" s="966">
        <v>0</v>
      </c>
      <c r="AO60" s="966">
        <v>1</v>
      </c>
      <c r="AP60" s="966">
        <v>0</v>
      </c>
      <c r="AQ60" s="966">
        <v>2</v>
      </c>
      <c r="AR60" s="966">
        <v>0</v>
      </c>
      <c r="AS60" s="966">
        <v>2</v>
      </c>
      <c r="AT60" s="966">
        <v>2</v>
      </c>
      <c r="AU60" s="966">
        <v>1</v>
      </c>
      <c r="AV60" s="966">
        <v>0</v>
      </c>
      <c r="AW60" s="966">
        <v>2</v>
      </c>
      <c r="AX60" s="966">
        <v>1</v>
      </c>
      <c r="AY60" s="966">
        <v>2</v>
      </c>
      <c r="AZ60" s="966">
        <v>1</v>
      </c>
      <c r="BA60" s="966">
        <v>1</v>
      </c>
      <c r="BB60" s="966">
        <v>3</v>
      </c>
      <c r="BC60" s="966">
        <v>1</v>
      </c>
      <c r="BD60" s="966">
        <v>2</v>
      </c>
      <c r="BE60" s="966">
        <v>0</v>
      </c>
      <c r="BF60" s="966">
        <v>0</v>
      </c>
      <c r="BG60" s="966">
        <v>1</v>
      </c>
      <c r="BH60" s="966">
        <v>1</v>
      </c>
      <c r="BI60" s="966">
        <v>1</v>
      </c>
      <c r="BJ60" s="966">
        <v>2</v>
      </c>
      <c r="BK60" s="966">
        <v>1</v>
      </c>
      <c r="BL60" s="966">
        <v>1</v>
      </c>
      <c r="BM60" s="966">
        <v>0</v>
      </c>
      <c r="BN60" s="966">
        <v>1</v>
      </c>
      <c r="BO60" s="966">
        <v>1</v>
      </c>
      <c r="BP60" s="966">
        <v>1</v>
      </c>
      <c r="BQ60" s="966">
        <v>0</v>
      </c>
      <c r="BR60" s="966">
        <v>0</v>
      </c>
      <c r="BS60" s="966">
        <v>1</v>
      </c>
      <c r="BT60" s="966">
        <v>0</v>
      </c>
      <c r="BU60" s="966">
        <v>0</v>
      </c>
      <c r="BV60" s="966">
        <v>0</v>
      </c>
      <c r="BW60" s="966">
        <v>0</v>
      </c>
      <c r="BX60" s="966">
        <v>1</v>
      </c>
      <c r="BY60" s="966">
        <v>2</v>
      </c>
      <c r="BZ60" s="966">
        <v>0</v>
      </c>
      <c r="CA60" s="966">
        <v>0</v>
      </c>
      <c r="CB60" s="966">
        <v>2</v>
      </c>
      <c r="CC60" s="966">
        <v>1</v>
      </c>
      <c r="CD60" s="966">
        <v>1</v>
      </c>
      <c r="CE60" s="966">
        <v>0</v>
      </c>
      <c r="CF60" s="966">
        <v>0</v>
      </c>
      <c r="CG60" s="966">
        <v>0</v>
      </c>
      <c r="CH60" s="966">
        <v>0</v>
      </c>
      <c r="CI60" s="966">
        <v>1</v>
      </c>
      <c r="CJ60" s="966">
        <v>0</v>
      </c>
      <c r="CK60" s="966">
        <v>1</v>
      </c>
      <c r="CL60" s="966">
        <v>0</v>
      </c>
      <c r="CM60" s="966">
        <v>0</v>
      </c>
      <c r="CN60" s="966">
        <v>0</v>
      </c>
      <c r="CO60" s="966">
        <v>1</v>
      </c>
      <c r="CP60" s="966">
        <v>2</v>
      </c>
      <c r="CQ60" s="966">
        <v>1</v>
      </c>
      <c r="CR60" s="966">
        <v>0</v>
      </c>
      <c r="CS60" s="966">
        <v>0</v>
      </c>
      <c r="CT60" s="966">
        <v>0</v>
      </c>
      <c r="CU60" s="967">
        <v>0</v>
      </c>
      <c r="CV60" s="967">
        <v>0</v>
      </c>
      <c r="CW60" s="967">
        <v>1</v>
      </c>
      <c r="CX60" s="967">
        <v>0</v>
      </c>
      <c r="CY60" s="967">
        <v>0</v>
      </c>
      <c r="CZ60" s="967">
        <v>0</v>
      </c>
      <c r="DA60" s="695"/>
    </row>
    <row r="61" spans="2:105" ht="15" customHeight="1">
      <c r="B61" s="965" t="s">
        <v>1090</v>
      </c>
      <c r="C61" s="966">
        <f t="shared" si="2"/>
        <v>3176</v>
      </c>
      <c r="D61" s="966">
        <v>15</v>
      </c>
      <c r="E61" s="966">
        <v>30</v>
      </c>
      <c r="F61" s="966">
        <v>23</v>
      </c>
      <c r="G61" s="966">
        <v>20</v>
      </c>
      <c r="H61" s="966">
        <v>19</v>
      </c>
      <c r="I61" s="966">
        <v>27</v>
      </c>
      <c r="J61" s="966">
        <v>22</v>
      </c>
      <c r="K61" s="966">
        <v>19</v>
      </c>
      <c r="L61" s="966">
        <v>20</v>
      </c>
      <c r="M61" s="966">
        <v>25</v>
      </c>
      <c r="N61" s="966">
        <v>12</v>
      </c>
      <c r="O61" s="966">
        <v>16</v>
      </c>
      <c r="P61" s="966">
        <v>12</v>
      </c>
      <c r="Q61" s="966">
        <v>15</v>
      </c>
      <c r="R61" s="966">
        <v>19</v>
      </c>
      <c r="S61" s="966">
        <v>24</v>
      </c>
      <c r="T61" s="966">
        <v>54</v>
      </c>
      <c r="U61" s="966">
        <v>44</v>
      </c>
      <c r="V61" s="966">
        <v>77</v>
      </c>
      <c r="W61" s="966">
        <v>82</v>
      </c>
      <c r="X61" s="966">
        <v>103</v>
      </c>
      <c r="Y61" s="966">
        <v>95</v>
      </c>
      <c r="Z61" s="966">
        <v>68</v>
      </c>
      <c r="AA61" s="966">
        <v>75</v>
      </c>
      <c r="AB61" s="966">
        <v>96</v>
      </c>
      <c r="AC61" s="966">
        <v>78</v>
      </c>
      <c r="AD61" s="966">
        <v>81</v>
      </c>
      <c r="AE61" s="966">
        <v>76</v>
      </c>
      <c r="AF61" s="966">
        <v>69</v>
      </c>
      <c r="AG61" s="966">
        <v>70</v>
      </c>
      <c r="AH61" s="966">
        <v>71</v>
      </c>
      <c r="AI61" s="966">
        <v>69</v>
      </c>
      <c r="AJ61" s="966">
        <v>70</v>
      </c>
      <c r="AK61" s="966">
        <v>70</v>
      </c>
      <c r="AL61" s="966">
        <v>54</v>
      </c>
      <c r="AM61" s="966">
        <v>55</v>
      </c>
      <c r="AN61" s="966">
        <v>59</v>
      </c>
      <c r="AO61" s="966">
        <v>46</v>
      </c>
      <c r="AP61" s="966">
        <v>41</v>
      </c>
      <c r="AQ61" s="966">
        <v>38</v>
      </c>
      <c r="AR61" s="966">
        <v>43</v>
      </c>
      <c r="AS61" s="966">
        <v>42</v>
      </c>
      <c r="AT61" s="966">
        <v>42</v>
      </c>
      <c r="AU61" s="966">
        <v>30</v>
      </c>
      <c r="AV61" s="966">
        <v>44</v>
      </c>
      <c r="AW61" s="966">
        <v>39</v>
      </c>
      <c r="AX61" s="966">
        <v>42</v>
      </c>
      <c r="AY61" s="966">
        <v>39</v>
      </c>
      <c r="AZ61" s="966">
        <v>39</v>
      </c>
      <c r="BA61" s="966">
        <v>24</v>
      </c>
      <c r="BB61" s="966">
        <v>33</v>
      </c>
      <c r="BC61" s="966">
        <v>38</v>
      </c>
      <c r="BD61" s="966">
        <v>37</v>
      </c>
      <c r="BE61" s="966">
        <v>36</v>
      </c>
      <c r="BF61" s="966">
        <v>27</v>
      </c>
      <c r="BG61" s="966">
        <v>32</v>
      </c>
      <c r="BH61" s="966">
        <v>29</v>
      </c>
      <c r="BI61" s="966">
        <v>29</v>
      </c>
      <c r="BJ61" s="966">
        <v>28</v>
      </c>
      <c r="BK61" s="966">
        <v>19</v>
      </c>
      <c r="BL61" s="966">
        <v>20</v>
      </c>
      <c r="BM61" s="966">
        <v>29</v>
      </c>
      <c r="BN61" s="966">
        <v>15</v>
      </c>
      <c r="BO61" s="966">
        <v>23</v>
      </c>
      <c r="BP61" s="966">
        <v>21</v>
      </c>
      <c r="BQ61" s="966">
        <v>20</v>
      </c>
      <c r="BR61" s="966">
        <v>24</v>
      </c>
      <c r="BS61" s="966">
        <v>24</v>
      </c>
      <c r="BT61" s="966">
        <v>15</v>
      </c>
      <c r="BU61" s="966">
        <v>26</v>
      </c>
      <c r="BV61" s="966">
        <v>26</v>
      </c>
      <c r="BW61" s="966">
        <v>28</v>
      </c>
      <c r="BX61" s="966">
        <v>21</v>
      </c>
      <c r="BY61" s="966">
        <v>20</v>
      </c>
      <c r="BZ61" s="966">
        <v>12</v>
      </c>
      <c r="CA61" s="966">
        <v>19</v>
      </c>
      <c r="CB61" s="966">
        <v>16</v>
      </c>
      <c r="CC61" s="966">
        <v>17</v>
      </c>
      <c r="CD61" s="966">
        <v>19</v>
      </c>
      <c r="CE61" s="966">
        <v>15</v>
      </c>
      <c r="CF61" s="966">
        <v>21</v>
      </c>
      <c r="CG61" s="966">
        <v>14</v>
      </c>
      <c r="CH61" s="966">
        <v>6</v>
      </c>
      <c r="CI61" s="966">
        <v>12</v>
      </c>
      <c r="CJ61" s="966">
        <v>10</v>
      </c>
      <c r="CK61" s="966">
        <v>5</v>
      </c>
      <c r="CL61" s="966">
        <v>12</v>
      </c>
      <c r="CM61" s="966">
        <v>10</v>
      </c>
      <c r="CN61" s="966">
        <v>6</v>
      </c>
      <c r="CO61" s="966">
        <v>2</v>
      </c>
      <c r="CP61" s="966">
        <v>6</v>
      </c>
      <c r="CQ61" s="966">
        <v>2</v>
      </c>
      <c r="CR61" s="966">
        <v>3</v>
      </c>
      <c r="CS61" s="966">
        <v>1</v>
      </c>
      <c r="CT61" s="966">
        <v>0</v>
      </c>
      <c r="CU61" s="967">
        <v>0</v>
      </c>
      <c r="CV61" s="967">
        <v>0</v>
      </c>
      <c r="CW61" s="967">
        <v>1</v>
      </c>
      <c r="CX61" s="967">
        <v>0</v>
      </c>
      <c r="CY61" s="967">
        <v>0</v>
      </c>
      <c r="CZ61" s="967">
        <v>4</v>
      </c>
      <c r="DA61" s="695"/>
    </row>
    <row r="62" spans="2:105" ht="15" customHeight="1">
      <c r="B62" s="965" t="s">
        <v>1091</v>
      </c>
      <c r="C62" s="966">
        <f t="shared" si="2"/>
        <v>468</v>
      </c>
      <c r="D62" s="966">
        <v>4</v>
      </c>
      <c r="E62" s="966">
        <v>7</v>
      </c>
      <c r="F62" s="966">
        <v>0</v>
      </c>
      <c r="G62" s="966">
        <v>4</v>
      </c>
      <c r="H62" s="966">
        <v>1</v>
      </c>
      <c r="I62" s="966">
        <v>0</v>
      </c>
      <c r="J62" s="966">
        <v>1</v>
      </c>
      <c r="K62" s="966">
        <v>3</v>
      </c>
      <c r="L62" s="966">
        <v>2</v>
      </c>
      <c r="M62" s="966">
        <v>0</v>
      </c>
      <c r="N62" s="966">
        <v>0</v>
      </c>
      <c r="O62" s="966">
        <v>1</v>
      </c>
      <c r="P62" s="966">
        <v>2</v>
      </c>
      <c r="Q62" s="966">
        <v>3</v>
      </c>
      <c r="R62" s="966">
        <v>3</v>
      </c>
      <c r="S62" s="966">
        <v>2</v>
      </c>
      <c r="T62" s="966">
        <v>2</v>
      </c>
      <c r="U62" s="966">
        <v>2</v>
      </c>
      <c r="V62" s="966">
        <v>1</v>
      </c>
      <c r="W62" s="966">
        <v>6</v>
      </c>
      <c r="X62" s="966">
        <v>2</v>
      </c>
      <c r="Y62" s="966">
        <v>6</v>
      </c>
      <c r="Z62" s="966">
        <v>5</v>
      </c>
      <c r="AA62" s="966">
        <v>6</v>
      </c>
      <c r="AB62" s="966">
        <v>6</v>
      </c>
      <c r="AC62" s="966">
        <v>7</v>
      </c>
      <c r="AD62" s="966">
        <v>7</v>
      </c>
      <c r="AE62" s="966">
        <v>4</v>
      </c>
      <c r="AF62" s="966">
        <v>8</v>
      </c>
      <c r="AG62" s="966">
        <v>8</v>
      </c>
      <c r="AH62" s="966">
        <v>4</v>
      </c>
      <c r="AI62" s="966">
        <v>10</v>
      </c>
      <c r="AJ62" s="966">
        <v>4</v>
      </c>
      <c r="AK62" s="966">
        <v>6</v>
      </c>
      <c r="AL62" s="966">
        <v>3</v>
      </c>
      <c r="AM62" s="966">
        <v>4</v>
      </c>
      <c r="AN62" s="966">
        <v>5</v>
      </c>
      <c r="AO62" s="966">
        <v>5</v>
      </c>
      <c r="AP62" s="966">
        <v>3</v>
      </c>
      <c r="AQ62" s="966">
        <v>6</v>
      </c>
      <c r="AR62" s="966">
        <v>8</v>
      </c>
      <c r="AS62" s="966">
        <v>8</v>
      </c>
      <c r="AT62" s="966">
        <v>5</v>
      </c>
      <c r="AU62" s="966">
        <v>1</v>
      </c>
      <c r="AV62" s="966">
        <v>9</v>
      </c>
      <c r="AW62" s="966">
        <v>3</v>
      </c>
      <c r="AX62" s="966">
        <v>8</v>
      </c>
      <c r="AY62" s="966">
        <v>8</v>
      </c>
      <c r="AZ62" s="966">
        <v>0</v>
      </c>
      <c r="BA62" s="966">
        <v>7</v>
      </c>
      <c r="BB62" s="966">
        <v>6</v>
      </c>
      <c r="BC62" s="966">
        <v>8</v>
      </c>
      <c r="BD62" s="966">
        <v>7</v>
      </c>
      <c r="BE62" s="966">
        <v>9</v>
      </c>
      <c r="BF62" s="966">
        <v>6</v>
      </c>
      <c r="BG62" s="966">
        <v>9</v>
      </c>
      <c r="BH62" s="966">
        <v>4</v>
      </c>
      <c r="BI62" s="966">
        <v>6</v>
      </c>
      <c r="BJ62" s="966">
        <v>1</v>
      </c>
      <c r="BK62" s="966">
        <v>5</v>
      </c>
      <c r="BL62" s="966">
        <v>8</v>
      </c>
      <c r="BM62" s="966">
        <v>6</v>
      </c>
      <c r="BN62" s="966">
        <v>7</v>
      </c>
      <c r="BO62" s="966">
        <v>4</v>
      </c>
      <c r="BP62" s="966">
        <v>7</v>
      </c>
      <c r="BQ62" s="966">
        <v>9</v>
      </c>
      <c r="BR62" s="966">
        <v>9</v>
      </c>
      <c r="BS62" s="966">
        <v>4</v>
      </c>
      <c r="BT62" s="966">
        <v>4</v>
      </c>
      <c r="BU62" s="966">
        <v>2</v>
      </c>
      <c r="BV62" s="966">
        <v>2</v>
      </c>
      <c r="BW62" s="966">
        <v>9</v>
      </c>
      <c r="BX62" s="966">
        <v>5</v>
      </c>
      <c r="BY62" s="966">
        <v>8</v>
      </c>
      <c r="BZ62" s="966">
        <v>2</v>
      </c>
      <c r="CA62" s="966">
        <v>2</v>
      </c>
      <c r="CB62" s="966">
        <v>7</v>
      </c>
      <c r="CC62" s="966">
        <v>8</v>
      </c>
      <c r="CD62" s="966">
        <v>4</v>
      </c>
      <c r="CE62" s="966">
        <v>5</v>
      </c>
      <c r="CF62" s="966">
        <v>4</v>
      </c>
      <c r="CG62" s="966">
        <v>5</v>
      </c>
      <c r="CH62" s="966">
        <v>6</v>
      </c>
      <c r="CI62" s="966">
        <v>7</v>
      </c>
      <c r="CJ62" s="966">
        <v>3</v>
      </c>
      <c r="CK62" s="966">
        <v>6</v>
      </c>
      <c r="CL62" s="966">
        <v>9</v>
      </c>
      <c r="CM62" s="966">
        <v>4</v>
      </c>
      <c r="CN62" s="966">
        <v>5</v>
      </c>
      <c r="CO62" s="966">
        <v>8</v>
      </c>
      <c r="CP62" s="966">
        <v>2</v>
      </c>
      <c r="CQ62" s="966">
        <v>9</v>
      </c>
      <c r="CR62" s="966">
        <v>1</v>
      </c>
      <c r="CS62" s="966">
        <v>4</v>
      </c>
      <c r="CT62" s="966">
        <v>1</v>
      </c>
      <c r="CU62" s="967">
        <v>1</v>
      </c>
      <c r="CV62" s="967">
        <v>5</v>
      </c>
      <c r="CW62" s="967">
        <v>1</v>
      </c>
      <c r="CX62" s="967">
        <v>1</v>
      </c>
      <c r="CY62" s="967">
        <v>2</v>
      </c>
      <c r="CZ62" s="967">
        <v>1</v>
      </c>
      <c r="DA62" s="695"/>
    </row>
    <row r="63" spans="2:105" ht="15" customHeight="1">
      <c r="B63" s="965" t="s">
        <v>1092</v>
      </c>
      <c r="C63" s="966">
        <f t="shared" si="2"/>
        <v>11</v>
      </c>
      <c r="D63" s="966">
        <v>0</v>
      </c>
      <c r="E63" s="966">
        <v>0</v>
      </c>
      <c r="F63" s="966">
        <v>0</v>
      </c>
      <c r="G63" s="966">
        <v>0</v>
      </c>
      <c r="H63" s="966">
        <v>0</v>
      </c>
      <c r="I63" s="966">
        <v>0</v>
      </c>
      <c r="J63" s="966">
        <v>0</v>
      </c>
      <c r="K63" s="966">
        <v>0</v>
      </c>
      <c r="L63" s="966">
        <v>0</v>
      </c>
      <c r="M63" s="966">
        <v>0</v>
      </c>
      <c r="N63" s="966">
        <v>0</v>
      </c>
      <c r="O63" s="966">
        <v>0</v>
      </c>
      <c r="P63" s="966">
        <v>0</v>
      </c>
      <c r="Q63" s="966">
        <v>0</v>
      </c>
      <c r="R63" s="966">
        <v>0</v>
      </c>
      <c r="S63" s="966">
        <v>0</v>
      </c>
      <c r="T63" s="966">
        <v>0</v>
      </c>
      <c r="U63" s="966">
        <v>0</v>
      </c>
      <c r="V63" s="966">
        <v>0</v>
      </c>
      <c r="W63" s="966">
        <v>0</v>
      </c>
      <c r="X63" s="966">
        <v>0</v>
      </c>
      <c r="Y63" s="966">
        <v>0</v>
      </c>
      <c r="Z63" s="966">
        <v>0</v>
      </c>
      <c r="AA63" s="966">
        <v>0</v>
      </c>
      <c r="AB63" s="966">
        <v>1</v>
      </c>
      <c r="AC63" s="966">
        <v>0</v>
      </c>
      <c r="AD63" s="966">
        <v>2</v>
      </c>
      <c r="AE63" s="966">
        <v>0</v>
      </c>
      <c r="AF63" s="966">
        <v>0</v>
      </c>
      <c r="AG63" s="966">
        <v>0</v>
      </c>
      <c r="AH63" s="966">
        <v>0</v>
      </c>
      <c r="AI63" s="966">
        <v>2</v>
      </c>
      <c r="AJ63" s="966">
        <v>1</v>
      </c>
      <c r="AK63" s="966">
        <v>0</v>
      </c>
      <c r="AL63" s="966">
        <v>0</v>
      </c>
      <c r="AM63" s="966">
        <v>0</v>
      </c>
      <c r="AN63" s="966">
        <v>0</v>
      </c>
      <c r="AO63" s="966">
        <v>0</v>
      </c>
      <c r="AP63" s="966">
        <v>0</v>
      </c>
      <c r="AQ63" s="966">
        <v>1</v>
      </c>
      <c r="AR63" s="966">
        <v>0</v>
      </c>
      <c r="AS63" s="966">
        <v>0</v>
      </c>
      <c r="AT63" s="966">
        <v>0</v>
      </c>
      <c r="AU63" s="966">
        <v>1</v>
      </c>
      <c r="AV63" s="966">
        <v>0</v>
      </c>
      <c r="AW63" s="966">
        <v>0</v>
      </c>
      <c r="AX63" s="966">
        <v>0</v>
      </c>
      <c r="AY63" s="966">
        <v>0</v>
      </c>
      <c r="AZ63" s="966">
        <v>1</v>
      </c>
      <c r="BA63" s="966">
        <v>0</v>
      </c>
      <c r="BB63" s="966">
        <v>1</v>
      </c>
      <c r="BC63" s="966">
        <v>0</v>
      </c>
      <c r="BD63" s="966">
        <v>0</v>
      </c>
      <c r="BE63" s="966">
        <v>0</v>
      </c>
      <c r="BF63" s="966">
        <v>0</v>
      </c>
      <c r="BG63" s="966">
        <v>0</v>
      </c>
      <c r="BH63" s="966">
        <v>0</v>
      </c>
      <c r="BI63" s="966">
        <v>0</v>
      </c>
      <c r="BJ63" s="966">
        <v>0</v>
      </c>
      <c r="BK63" s="966">
        <v>0</v>
      </c>
      <c r="BL63" s="966">
        <v>0</v>
      </c>
      <c r="BM63" s="966">
        <v>0</v>
      </c>
      <c r="BN63" s="966">
        <v>0</v>
      </c>
      <c r="BO63" s="966">
        <v>0</v>
      </c>
      <c r="BP63" s="966">
        <v>0</v>
      </c>
      <c r="BQ63" s="966">
        <v>0</v>
      </c>
      <c r="BR63" s="966">
        <v>0</v>
      </c>
      <c r="BS63" s="966">
        <v>0</v>
      </c>
      <c r="BT63" s="966">
        <v>1</v>
      </c>
      <c r="BU63" s="966">
        <v>0</v>
      </c>
      <c r="BV63" s="966">
        <v>0</v>
      </c>
      <c r="BW63" s="966">
        <v>0</v>
      </c>
      <c r="BX63" s="966">
        <v>0</v>
      </c>
      <c r="BY63" s="966">
        <v>0</v>
      </c>
      <c r="BZ63" s="966">
        <v>0</v>
      </c>
      <c r="CA63" s="966">
        <v>0</v>
      </c>
      <c r="CB63" s="966">
        <v>0</v>
      </c>
      <c r="CC63" s="966">
        <v>0</v>
      </c>
      <c r="CD63" s="966">
        <v>0</v>
      </c>
      <c r="CE63" s="966">
        <v>0</v>
      </c>
      <c r="CF63" s="966">
        <v>0</v>
      </c>
      <c r="CG63" s="966">
        <v>0</v>
      </c>
      <c r="CH63" s="966">
        <v>0</v>
      </c>
      <c r="CI63" s="966">
        <v>0</v>
      </c>
      <c r="CJ63" s="966">
        <v>0</v>
      </c>
      <c r="CK63" s="966">
        <v>0</v>
      </c>
      <c r="CL63" s="966">
        <v>0</v>
      </c>
      <c r="CM63" s="966">
        <v>0</v>
      </c>
      <c r="CN63" s="966">
        <v>0</v>
      </c>
      <c r="CO63" s="966">
        <v>0</v>
      </c>
      <c r="CP63" s="966">
        <v>0</v>
      </c>
      <c r="CQ63" s="966">
        <v>0</v>
      </c>
      <c r="CR63" s="966">
        <v>0</v>
      </c>
      <c r="CS63" s="966">
        <v>0</v>
      </c>
      <c r="CT63" s="966">
        <v>0</v>
      </c>
      <c r="CU63" s="967">
        <v>0</v>
      </c>
      <c r="CV63" s="967">
        <v>0</v>
      </c>
      <c r="CW63" s="967">
        <v>0</v>
      </c>
      <c r="CX63" s="967">
        <v>0</v>
      </c>
      <c r="CY63" s="967">
        <v>0</v>
      </c>
      <c r="CZ63" s="967">
        <v>0</v>
      </c>
      <c r="DA63" s="695"/>
    </row>
    <row r="64" spans="2:105" ht="15" customHeight="1">
      <c r="B64" s="965" t="s">
        <v>1093</v>
      </c>
      <c r="C64" s="966">
        <f t="shared" si="2"/>
        <v>485</v>
      </c>
      <c r="D64" s="966">
        <v>3</v>
      </c>
      <c r="E64" s="966">
        <v>28</v>
      </c>
      <c r="F64" s="966">
        <v>22</v>
      </c>
      <c r="G64" s="966">
        <v>16</v>
      </c>
      <c r="H64" s="966">
        <v>5</v>
      </c>
      <c r="I64" s="966">
        <v>7</v>
      </c>
      <c r="J64" s="966">
        <v>9</v>
      </c>
      <c r="K64" s="966">
        <v>5</v>
      </c>
      <c r="L64" s="966">
        <v>4</v>
      </c>
      <c r="M64" s="966">
        <v>4</v>
      </c>
      <c r="N64" s="966">
        <v>5</v>
      </c>
      <c r="O64" s="966">
        <v>5</v>
      </c>
      <c r="P64" s="966">
        <v>4</v>
      </c>
      <c r="Q64" s="966">
        <v>7</v>
      </c>
      <c r="R64" s="966">
        <v>4</v>
      </c>
      <c r="S64" s="966">
        <v>11</v>
      </c>
      <c r="T64" s="966">
        <v>16</v>
      </c>
      <c r="U64" s="966">
        <v>8</v>
      </c>
      <c r="V64" s="966">
        <v>13</v>
      </c>
      <c r="W64" s="966">
        <v>12</v>
      </c>
      <c r="X64" s="966">
        <v>9</v>
      </c>
      <c r="Y64" s="966">
        <v>14</v>
      </c>
      <c r="Z64" s="966">
        <v>9</v>
      </c>
      <c r="AA64" s="966">
        <v>15</v>
      </c>
      <c r="AB64" s="966">
        <v>12</v>
      </c>
      <c r="AC64" s="966">
        <v>11</v>
      </c>
      <c r="AD64" s="966">
        <v>14</v>
      </c>
      <c r="AE64" s="966">
        <v>6</v>
      </c>
      <c r="AF64" s="966">
        <v>9</v>
      </c>
      <c r="AG64" s="966">
        <v>6</v>
      </c>
      <c r="AH64" s="966">
        <v>4</v>
      </c>
      <c r="AI64" s="966">
        <v>3</v>
      </c>
      <c r="AJ64" s="966">
        <v>4</v>
      </c>
      <c r="AK64" s="966">
        <v>6</v>
      </c>
      <c r="AL64" s="966">
        <v>9</v>
      </c>
      <c r="AM64" s="966">
        <v>8</v>
      </c>
      <c r="AN64" s="966">
        <v>6</v>
      </c>
      <c r="AO64" s="966">
        <v>5</v>
      </c>
      <c r="AP64" s="966">
        <v>7</v>
      </c>
      <c r="AQ64" s="966">
        <v>8</v>
      </c>
      <c r="AR64" s="966">
        <v>5</v>
      </c>
      <c r="AS64" s="966">
        <v>4</v>
      </c>
      <c r="AT64" s="966">
        <v>3</v>
      </c>
      <c r="AU64" s="966">
        <v>5</v>
      </c>
      <c r="AV64" s="966">
        <v>8</v>
      </c>
      <c r="AW64" s="966">
        <v>3</v>
      </c>
      <c r="AX64" s="966">
        <v>10</v>
      </c>
      <c r="AY64" s="966">
        <v>2</v>
      </c>
      <c r="AZ64" s="966">
        <v>3</v>
      </c>
      <c r="BA64" s="966">
        <v>2</v>
      </c>
      <c r="BB64" s="966">
        <v>4</v>
      </c>
      <c r="BC64" s="966">
        <v>3</v>
      </c>
      <c r="BD64" s="966">
        <v>0</v>
      </c>
      <c r="BE64" s="966">
        <v>2</v>
      </c>
      <c r="BF64" s="966">
        <v>4</v>
      </c>
      <c r="BG64" s="966">
        <v>4</v>
      </c>
      <c r="BH64" s="966">
        <v>2</v>
      </c>
      <c r="BI64" s="966">
        <v>2</v>
      </c>
      <c r="BJ64" s="966">
        <v>2</v>
      </c>
      <c r="BK64" s="966">
        <v>7</v>
      </c>
      <c r="BL64" s="966">
        <v>1</v>
      </c>
      <c r="BM64" s="966">
        <v>4</v>
      </c>
      <c r="BN64" s="966">
        <v>2</v>
      </c>
      <c r="BO64" s="966">
        <v>3</v>
      </c>
      <c r="BP64" s="966">
        <v>3</v>
      </c>
      <c r="BQ64" s="966">
        <v>5</v>
      </c>
      <c r="BR64" s="966">
        <v>0</v>
      </c>
      <c r="BS64" s="966">
        <v>1</v>
      </c>
      <c r="BT64" s="966">
        <v>1</v>
      </c>
      <c r="BU64" s="966">
        <v>1</v>
      </c>
      <c r="BV64" s="966">
        <v>1</v>
      </c>
      <c r="BW64" s="966">
        <v>3</v>
      </c>
      <c r="BX64" s="966">
        <v>3</v>
      </c>
      <c r="BY64" s="966">
        <v>2</v>
      </c>
      <c r="BZ64" s="966">
        <v>2</v>
      </c>
      <c r="CA64" s="966">
        <v>2</v>
      </c>
      <c r="CB64" s="966">
        <v>1</v>
      </c>
      <c r="CC64" s="966">
        <v>2</v>
      </c>
      <c r="CD64" s="966">
        <v>2</v>
      </c>
      <c r="CE64" s="966">
        <v>2</v>
      </c>
      <c r="CF64" s="966">
        <v>1</v>
      </c>
      <c r="CG64" s="966">
        <v>2</v>
      </c>
      <c r="CH64" s="966">
        <v>2</v>
      </c>
      <c r="CI64" s="966">
        <v>3</v>
      </c>
      <c r="CJ64" s="966">
        <v>2</v>
      </c>
      <c r="CK64" s="966">
        <v>1</v>
      </c>
      <c r="CL64" s="966">
        <v>1</v>
      </c>
      <c r="CM64" s="966">
        <v>2</v>
      </c>
      <c r="CN64" s="966">
        <v>0</v>
      </c>
      <c r="CO64" s="966">
        <v>0</v>
      </c>
      <c r="CP64" s="966">
        <v>0</v>
      </c>
      <c r="CQ64" s="966">
        <v>1</v>
      </c>
      <c r="CR64" s="966">
        <v>0</v>
      </c>
      <c r="CS64" s="966">
        <v>0</v>
      </c>
      <c r="CT64" s="966">
        <v>0</v>
      </c>
      <c r="CU64" s="967">
        <v>0</v>
      </c>
      <c r="CV64" s="967">
        <v>1</v>
      </c>
      <c r="CW64" s="967">
        <v>0</v>
      </c>
      <c r="CX64" s="967">
        <v>0</v>
      </c>
      <c r="CY64" s="967">
        <v>0</v>
      </c>
      <c r="CZ64" s="967">
        <v>0</v>
      </c>
      <c r="DA64" s="695"/>
    </row>
    <row r="65" spans="2:105" ht="15" customHeight="1">
      <c r="B65" s="965" t="s">
        <v>1094</v>
      </c>
      <c r="C65" s="966">
        <f t="shared" si="2"/>
        <v>343</v>
      </c>
      <c r="D65" s="966">
        <v>95</v>
      </c>
      <c r="E65" s="966">
        <v>15</v>
      </c>
      <c r="F65" s="966">
        <v>3</v>
      </c>
      <c r="G65" s="966">
        <v>4</v>
      </c>
      <c r="H65" s="966">
        <v>3</v>
      </c>
      <c r="I65" s="966">
        <v>2</v>
      </c>
      <c r="J65" s="966">
        <v>1</v>
      </c>
      <c r="K65" s="966">
        <v>0</v>
      </c>
      <c r="L65" s="966">
        <v>2</v>
      </c>
      <c r="M65" s="966">
        <v>2</v>
      </c>
      <c r="N65" s="966">
        <v>5</v>
      </c>
      <c r="O65" s="966">
        <v>1</v>
      </c>
      <c r="P65" s="966">
        <v>2</v>
      </c>
      <c r="Q65" s="966">
        <v>3</v>
      </c>
      <c r="R65" s="966">
        <v>1</v>
      </c>
      <c r="S65" s="966">
        <v>1</v>
      </c>
      <c r="T65" s="966">
        <v>4</v>
      </c>
      <c r="U65" s="966">
        <v>1</v>
      </c>
      <c r="V65" s="966">
        <v>2</v>
      </c>
      <c r="W65" s="966">
        <v>3</v>
      </c>
      <c r="X65" s="966">
        <v>2</v>
      </c>
      <c r="Y65" s="966">
        <v>8</v>
      </c>
      <c r="Z65" s="966">
        <v>2</v>
      </c>
      <c r="AA65" s="966">
        <v>2</v>
      </c>
      <c r="AB65" s="966">
        <v>2</v>
      </c>
      <c r="AC65" s="966">
        <v>3</v>
      </c>
      <c r="AD65" s="966">
        <v>2</v>
      </c>
      <c r="AE65" s="966">
        <v>8</v>
      </c>
      <c r="AF65" s="966">
        <v>4</v>
      </c>
      <c r="AG65" s="966">
        <v>1</v>
      </c>
      <c r="AH65" s="966">
        <v>3</v>
      </c>
      <c r="AI65" s="966">
        <v>3</v>
      </c>
      <c r="AJ65" s="966">
        <v>5</v>
      </c>
      <c r="AK65" s="966">
        <v>0</v>
      </c>
      <c r="AL65" s="966">
        <v>0</v>
      </c>
      <c r="AM65" s="966">
        <v>1</v>
      </c>
      <c r="AN65" s="966">
        <v>7</v>
      </c>
      <c r="AO65" s="966">
        <v>3</v>
      </c>
      <c r="AP65" s="966">
        <v>2</v>
      </c>
      <c r="AQ65" s="966">
        <v>3</v>
      </c>
      <c r="AR65" s="966">
        <v>1</v>
      </c>
      <c r="AS65" s="966">
        <v>4</v>
      </c>
      <c r="AT65" s="966">
        <v>3</v>
      </c>
      <c r="AU65" s="966">
        <v>6</v>
      </c>
      <c r="AV65" s="966">
        <v>2</v>
      </c>
      <c r="AW65" s="966">
        <v>3</v>
      </c>
      <c r="AX65" s="966">
        <v>2</v>
      </c>
      <c r="AY65" s="966">
        <v>4</v>
      </c>
      <c r="AZ65" s="966">
        <v>4</v>
      </c>
      <c r="BA65" s="966">
        <v>7</v>
      </c>
      <c r="BB65" s="966">
        <v>4</v>
      </c>
      <c r="BC65" s="966">
        <v>1</v>
      </c>
      <c r="BD65" s="966">
        <v>5</v>
      </c>
      <c r="BE65" s="966">
        <v>2</v>
      </c>
      <c r="BF65" s="966">
        <v>2</v>
      </c>
      <c r="BG65" s="966">
        <v>1</v>
      </c>
      <c r="BH65" s="966">
        <v>2</v>
      </c>
      <c r="BI65" s="966">
        <v>4</v>
      </c>
      <c r="BJ65" s="966">
        <v>7</v>
      </c>
      <c r="BK65" s="966">
        <v>2</v>
      </c>
      <c r="BL65" s="966">
        <v>3</v>
      </c>
      <c r="BM65" s="966">
        <v>4</v>
      </c>
      <c r="BN65" s="966">
        <v>2</v>
      </c>
      <c r="BO65" s="966">
        <v>4</v>
      </c>
      <c r="BP65" s="966">
        <v>5</v>
      </c>
      <c r="BQ65" s="966">
        <v>1</v>
      </c>
      <c r="BR65" s="966">
        <v>2</v>
      </c>
      <c r="BS65" s="966">
        <v>1</v>
      </c>
      <c r="BT65" s="966">
        <v>0</v>
      </c>
      <c r="BU65" s="966">
        <v>1</v>
      </c>
      <c r="BV65" s="966">
        <v>2</v>
      </c>
      <c r="BW65" s="966">
        <v>2</v>
      </c>
      <c r="BX65" s="966">
        <v>4</v>
      </c>
      <c r="BY65" s="966">
        <v>3</v>
      </c>
      <c r="BZ65" s="966">
        <v>1</v>
      </c>
      <c r="CA65" s="966">
        <v>3</v>
      </c>
      <c r="CB65" s="966">
        <v>2</v>
      </c>
      <c r="CC65" s="966">
        <v>3</v>
      </c>
      <c r="CD65" s="966">
        <v>0</v>
      </c>
      <c r="CE65" s="966">
        <v>2</v>
      </c>
      <c r="CF65" s="966">
        <v>2</v>
      </c>
      <c r="CG65" s="966">
        <v>1</v>
      </c>
      <c r="CH65" s="966">
        <v>1</v>
      </c>
      <c r="CI65" s="966">
        <v>5</v>
      </c>
      <c r="CJ65" s="966">
        <v>3</v>
      </c>
      <c r="CK65" s="966">
        <v>0</v>
      </c>
      <c r="CL65" s="966">
        <v>1</v>
      </c>
      <c r="CM65" s="966">
        <v>1</v>
      </c>
      <c r="CN65" s="966">
        <v>0</v>
      </c>
      <c r="CO65" s="966">
        <v>0</v>
      </c>
      <c r="CP65" s="966">
        <v>2</v>
      </c>
      <c r="CQ65" s="966">
        <v>0</v>
      </c>
      <c r="CR65" s="966">
        <v>1</v>
      </c>
      <c r="CS65" s="966">
        <v>1</v>
      </c>
      <c r="CT65" s="966">
        <v>1</v>
      </c>
      <c r="CU65" s="967">
        <v>0</v>
      </c>
      <c r="CV65" s="967">
        <v>0</v>
      </c>
      <c r="CW65" s="967">
        <v>0</v>
      </c>
      <c r="CX65" s="967">
        <v>1</v>
      </c>
      <c r="CY65" s="967">
        <v>0</v>
      </c>
      <c r="CZ65" s="967">
        <v>1</v>
      </c>
      <c r="DA65" s="695"/>
    </row>
    <row r="66" spans="2:105" ht="15" customHeight="1">
      <c r="B66" s="965" t="s">
        <v>1095</v>
      </c>
      <c r="C66" s="966">
        <f t="shared" si="2"/>
        <v>80</v>
      </c>
      <c r="D66" s="966">
        <v>1</v>
      </c>
      <c r="E66" s="966">
        <v>3</v>
      </c>
      <c r="F66" s="966">
        <v>1</v>
      </c>
      <c r="G66" s="966">
        <v>1</v>
      </c>
      <c r="H66" s="966">
        <v>2</v>
      </c>
      <c r="I66" s="966">
        <v>2</v>
      </c>
      <c r="J66" s="966">
        <v>0</v>
      </c>
      <c r="K66" s="966">
        <v>0</v>
      </c>
      <c r="L66" s="966">
        <v>0</v>
      </c>
      <c r="M66" s="966">
        <v>0</v>
      </c>
      <c r="N66" s="966">
        <v>0</v>
      </c>
      <c r="O66" s="966">
        <v>0</v>
      </c>
      <c r="P66" s="966">
        <v>1</v>
      </c>
      <c r="Q66" s="966">
        <v>1</v>
      </c>
      <c r="R66" s="966">
        <v>1</v>
      </c>
      <c r="S66" s="966">
        <v>1</v>
      </c>
      <c r="T66" s="966">
        <v>1</v>
      </c>
      <c r="U66" s="966">
        <v>2</v>
      </c>
      <c r="V66" s="966">
        <v>0</v>
      </c>
      <c r="W66" s="966">
        <v>0</v>
      </c>
      <c r="X66" s="966">
        <v>0</v>
      </c>
      <c r="Y66" s="966">
        <v>4</v>
      </c>
      <c r="Z66" s="966">
        <v>1</v>
      </c>
      <c r="AA66" s="966">
        <v>0</v>
      </c>
      <c r="AB66" s="966">
        <v>2</v>
      </c>
      <c r="AC66" s="966">
        <v>0</v>
      </c>
      <c r="AD66" s="966">
        <v>2</v>
      </c>
      <c r="AE66" s="966">
        <v>1</v>
      </c>
      <c r="AF66" s="966">
        <v>0</v>
      </c>
      <c r="AG66" s="966">
        <v>1</v>
      </c>
      <c r="AH66" s="966">
        <v>1</v>
      </c>
      <c r="AI66" s="966">
        <v>1</v>
      </c>
      <c r="AJ66" s="966">
        <v>3</v>
      </c>
      <c r="AK66" s="966">
        <v>2</v>
      </c>
      <c r="AL66" s="966">
        <v>1</v>
      </c>
      <c r="AM66" s="966">
        <v>0</v>
      </c>
      <c r="AN66" s="966">
        <v>5</v>
      </c>
      <c r="AO66" s="966">
        <v>2</v>
      </c>
      <c r="AP66" s="966">
        <v>0</v>
      </c>
      <c r="AQ66" s="966">
        <v>2</v>
      </c>
      <c r="AR66" s="966">
        <v>0</v>
      </c>
      <c r="AS66" s="966">
        <v>2</v>
      </c>
      <c r="AT66" s="966">
        <v>1</v>
      </c>
      <c r="AU66" s="966">
        <v>0</v>
      </c>
      <c r="AV66" s="966">
        <v>2</v>
      </c>
      <c r="AW66" s="966">
        <v>1</v>
      </c>
      <c r="AX66" s="966">
        <v>1</v>
      </c>
      <c r="AY66" s="966">
        <v>0</v>
      </c>
      <c r="AZ66" s="966">
        <v>3</v>
      </c>
      <c r="BA66" s="966">
        <v>1</v>
      </c>
      <c r="BB66" s="966">
        <v>2</v>
      </c>
      <c r="BC66" s="966">
        <v>2</v>
      </c>
      <c r="BD66" s="966">
        <v>3</v>
      </c>
      <c r="BE66" s="966">
        <v>0</v>
      </c>
      <c r="BF66" s="966">
        <v>1</v>
      </c>
      <c r="BG66" s="966">
        <v>0</v>
      </c>
      <c r="BH66" s="966">
        <v>0</v>
      </c>
      <c r="BI66" s="966">
        <v>0</v>
      </c>
      <c r="BJ66" s="966">
        <v>0</v>
      </c>
      <c r="BK66" s="966">
        <v>0</v>
      </c>
      <c r="BL66" s="966">
        <v>2</v>
      </c>
      <c r="BM66" s="966">
        <v>0</v>
      </c>
      <c r="BN66" s="966">
        <v>0</v>
      </c>
      <c r="BO66" s="966">
        <v>0</v>
      </c>
      <c r="BP66" s="966">
        <v>1</v>
      </c>
      <c r="BQ66" s="966">
        <v>1</v>
      </c>
      <c r="BR66" s="966">
        <v>1</v>
      </c>
      <c r="BS66" s="966">
        <v>0</v>
      </c>
      <c r="BT66" s="966">
        <v>1</v>
      </c>
      <c r="BU66" s="966">
        <v>2</v>
      </c>
      <c r="BV66" s="966">
        <v>0</v>
      </c>
      <c r="BW66" s="966">
        <v>1</v>
      </c>
      <c r="BX66" s="966">
        <v>2</v>
      </c>
      <c r="BY66" s="966">
        <v>0</v>
      </c>
      <c r="BZ66" s="966">
        <v>0</v>
      </c>
      <c r="CA66" s="966">
        <v>1</v>
      </c>
      <c r="CB66" s="966">
        <v>0</v>
      </c>
      <c r="CC66" s="966">
        <v>1</v>
      </c>
      <c r="CD66" s="966">
        <v>0</v>
      </c>
      <c r="CE66" s="966">
        <v>0</v>
      </c>
      <c r="CF66" s="966">
        <v>0</v>
      </c>
      <c r="CG66" s="966">
        <v>0</v>
      </c>
      <c r="CH66" s="966">
        <v>1</v>
      </c>
      <c r="CI66" s="966">
        <v>0</v>
      </c>
      <c r="CJ66" s="966">
        <v>0</v>
      </c>
      <c r="CK66" s="966">
        <v>0</v>
      </c>
      <c r="CL66" s="966">
        <v>1</v>
      </c>
      <c r="CM66" s="966">
        <v>1</v>
      </c>
      <c r="CN66" s="966">
        <v>0</v>
      </c>
      <c r="CO66" s="966">
        <v>0</v>
      </c>
      <c r="CP66" s="966">
        <v>0</v>
      </c>
      <c r="CQ66" s="966">
        <v>0</v>
      </c>
      <c r="CR66" s="966">
        <v>0</v>
      </c>
      <c r="CS66" s="966">
        <v>0</v>
      </c>
      <c r="CT66" s="966">
        <v>0</v>
      </c>
      <c r="CU66" s="967">
        <v>0</v>
      </c>
      <c r="CV66" s="967">
        <v>0</v>
      </c>
      <c r="CW66" s="967">
        <v>0</v>
      </c>
      <c r="CX66" s="967">
        <v>0</v>
      </c>
      <c r="CY66" s="967">
        <v>0</v>
      </c>
      <c r="CZ66" s="967">
        <v>0</v>
      </c>
      <c r="DA66" s="695"/>
    </row>
    <row r="67" spans="2:105" ht="15" customHeight="1">
      <c r="B67" s="965" t="s">
        <v>1096</v>
      </c>
      <c r="C67" s="966">
        <f t="shared" si="2"/>
        <v>976</v>
      </c>
      <c r="D67" s="966">
        <v>0</v>
      </c>
      <c r="E67" s="966">
        <v>0</v>
      </c>
      <c r="F67" s="966">
        <v>0</v>
      </c>
      <c r="G67" s="966">
        <v>0</v>
      </c>
      <c r="H67" s="966">
        <v>0</v>
      </c>
      <c r="I67" s="966">
        <v>0</v>
      </c>
      <c r="J67" s="966">
        <v>0</v>
      </c>
      <c r="K67" s="966">
        <v>0</v>
      </c>
      <c r="L67" s="966">
        <v>0</v>
      </c>
      <c r="M67" s="966">
        <v>0</v>
      </c>
      <c r="N67" s="966">
        <v>0</v>
      </c>
      <c r="O67" s="966">
        <v>11</v>
      </c>
      <c r="P67" s="966">
        <v>11</v>
      </c>
      <c r="Q67" s="966">
        <v>19</v>
      </c>
      <c r="R67" s="966">
        <v>25</v>
      </c>
      <c r="S67" s="966">
        <v>30</v>
      </c>
      <c r="T67" s="966">
        <v>39</v>
      </c>
      <c r="U67" s="966">
        <v>41</v>
      </c>
      <c r="V67" s="966">
        <v>49</v>
      </c>
      <c r="W67" s="966">
        <v>45</v>
      </c>
      <c r="X67" s="966">
        <v>37</v>
      </c>
      <c r="Y67" s="966">
        <v>28</v>
      </c>
      <c r="Z67" s="966">
        <v>26</v>
      </c>
      <c r="AA67" s="966">
        <v>31</v>
      </c>
      <c r="AB67" s="966">
        <v>32</v>
      </c>
      <c r="AC67" s="966">
        <v>24</v>
      </c>
      <c r="AD67" s="966">
        <v>28</v>
      </c>
      <c r="AE67" s="966">
        <v>33</v>
      </c>
      <c r="AF67" s="966">
        <v>32</v>
      </c>
      <c r="AG67" s="966">
        <v>21</v>
      </c>
      <c r="AH67" s="966">
        <v>26</v>
      </c>
      <c r="AI67" s="966">
        <v>9</v>
      </c>
      <c r="AJ67" s="966">
        <v>17</v>
      </c>
      <c r="AK67" s="966">
        <v>15</v>
      </c>
      <c r="AL67" s="966">
        <v>14</v>
      </c>
      <c r="AM67" s="966">
        <v>18</v>
      </c>
      <c r="AN67" s="966">
        <v>10</v>
      </c>
      <c r="AO67" s="966">
        <v>13</v>
      </c>
      <c r="AP67" s="966">
        <v>13</v>
      </c>
      <c r="AQ67" s="966">
        <v>14</v>
      </c>
      <c r="AR67" s="966">
        <v>11</v>
      </c>
      <c r="AS67" s="966">
        <v>6</v>
      </c>
      <c r="AT67" s="966">
        <v>9</v>
      </c>
      <c r="AU67" s="966">
        <v>12</v>
      </c>
      <c r="AV67" s="966">
        <v>13</v>
      </c>
      <c r="AW67" s="966">
        <v>8</v>
      </c>
      <c r="AX67" s="966">
        <v>13</v>
      </c>
      <c r="AY67" s="966">
        <v>9</v>
      </c>
      <c r="AZ67" s="966">
        <v>6</v>
      </c>
      <c r="BA67" s="966">
        <v>8</v>
      </c>
      <c r="BB67" s="966">
        <v>12</v>
      </c>
      <c r="BC67" s="966">
        <v>9</v>
      </c>
      <c r="BD67" s="966">
        <v>8</v>
      </c>
      <c r="BE67" s="966">
        <v>10</v>
      </c>
      <c r="BF67" s="966">
        <v>8</v>
      </c>
      <c r="BG67" s="966">
        <v>6</v>
      </c>
      <c r="BH67" s="966">
        <v>5</v>
      </c>
      <c r="BI67" s="966">
        <v>6</v>
      </c>
      <c r="BJ67" s="966">
        <v>12</v>
      </c>
      <c r="BK67" s="966">
        <v>4</v>
      </c>
      <c r="BL67" s="966">
        <v>9</v>
      </c>
      <c r="BM67" s="966">
        <v>5</v>
      </c>
      <c r="BN67" s="966">
        <v>5</v>
      </c>
      <c r="BO67" s="966">
        <v>7</v>
      </c>
      <c r="BP67" s="966">
        <v>4</v>
      </c>
      <c r="BQ67" s="966">
        <v>4</v>
      </c>
      <c r="BR67" s="966">
        <v>7</v>
      </c>
      <c r="BS67" s="966">
        <v>4</v>
      </c>
      <c r="BT67" s="966">
        <v>3</v>
      </c>
      <c r="BU67" s="966">
        <v>4</v>
      </c>
      <c r="BV67" s="966">
        <v>5</v>
      </c>
      <c r="BW67" s="966">
        <v>4</v>
      </c>
      <c r="BX67" s="966">
        <v>4</v>
      </c>
      <c r="BY67" s="966">
        <v>2</v>
      </c>
      <c r="BZ67" s="966">
        <v>0</v>
      </c>
      <c r="CA67" s="966">
        <v>1</v>
      </c>
      <c r="CB67" s="966">
        <v>1</v>
      </c>
      <c r="CC67" s="966">
        <v>2</v>
      </c>
      <c r="CD67" s="966">
        <v>3</v>
      </c>
      <c r="CE67" s="966">
        <v>1</v>
      </c>
      <c r="CF67" s="966">
        <v>1</v>
      </c>
      <c r="CG67" s="966">
        <v>5</v>
      </c>
      <c r="CH67" s="966">
        <v>4</v>
      </c>
      <c r="CI67" s="966">
        <v>1</v>
      </c>
      <c r="CJ67" s="966">
        <v>0</v>
      </c>
      <c r="CK67" s="966">
        <v>1</v>
      </c>
      <c r="CL67" s="966">
        <v>0</v>
      </c>
      <c r="CM67" s="966">
        <v>2</v>
      </c>
      <c r="CN67" s="966">
        <v>0</v>
      </c>
      <c r="CO67" s="966">
        <v>0</v>
      </c>
      <c r="CP67" s="966">
        <v>1</v>
      </c>
      <c r="CQ67" s="966">
        <v>0</v>
      </c>
      <c r="CR67" s="966">
        <v>0</v>
      </c>
      <c r="CS67" s="966">
        <v>0</v>
      </c>
      <c r="CT67" s="966">
        <v>0</v>
      </c>
      <c r="CU67" s="967">
        <v>0</v>
      </c>
      <c r="CV67" s="967">
        <v>0</v>
      </c>
      <c r="CW67" s="967">
        <v>0</v>
      </c>
      <c r="CX67" s="967">
        <v>0</v>
      </c>
      <c r="CY67" s="967">
        <v>0</v>
      </c>
      <c r="CZ67" s="967">
        <v>0</v>
      </c>
      <c r="DA67" s="695"/>
    </row>
    <row r="68" spans="2:105" ht="15" customHeight="1">
      <c r="B68" s="965" t="s">
        <v>1097</v>
      </c>
      <c r="C68" s="966">
        <f t="shared" si="2"/>
        <v>1706</v>
      </c>
      <c r="D68" s="966">
        <v>3</v>
      </c>
      <c r="E68" s="966">
        <v>0</v>
      </c>
      <c r="F68" s="966">
        <v>2</v>
      </c>
      <c r="G68" s="966">
        <v>3</v>
      </c>
      <c r="H68" s="966">
        <v>0</v>
      </c>
      <c r="I68" s="966">
        <v>0</v>
      </c>
      <c r="J68" s="966">
        <v>0</v>
      </c>
      <c r="K68" s="966">
        <v>1</v>
      </c>
      <c r="L68" s="966">
        <v>1</v>
      </c>
      <c r="M68" s="966">
        <v>0</v>
      </c>
      <c r="N68" s="966">
        <v>1</v>
      </c>
      <c r="O68" s="966">
        <v>2</v>
      </c>
      <c r="P68" s="966">
        <v>0</v>
      </c>
      <c r="Q68" s="966">
        <v>4</v>
      </c>
      <c r="R68" s="966">
        <v>6</v>
      </c>
      <c r="S68" s="966">
        <v>12</v>
      </c>
      <c r="T68" s="966">
        <v>21</v>
      </c>
      <c r="U68" s="966">
        <v>31</v>
      </c>
      <c r="V68" s="966">
        <v>36</v>
      </c>
      <c r="W68" s="966">
        <v>40</v>
      </c>
      <c r="X68" s="966">
        <v>62</v>
      </c>
      <c r="Y68" s="966">
        <v>56</v>
      </c>
      <c r="Z68" s="966">
        <v>72</v>
      </c>
      <c r="AA68" s="966">
        <v>52</v>
      </c>
      <c r="AB68" s="966">
        <v>56</v>
      </c>
      <c r="AC68" s="966">
        <v>58</v>
      </c>
      <c r="AD68" s="966">
        <v>53</v>
      </c>
      <c r="AE68" s="966">
        <v>61</v>
      </c>
      <c r="AF68" s="966">
        <v>62</v>
      </c>
      <c r="AG68" s="966">
        <v>49</v>
      </c>
      <c r="AH68" s="966">
        <v>54</v>
      </c>
      <c r="AI68" s="966">
        <v>44</v>
      </c>
      <c r="AJ68" s="966">
        <v>57</v>
      </c>
      <c r="AK68" s="966">
        <v>57</v>
      </c>
      <c r="AL68" s="966">
        <v>46</v>
      </c>
      <c r="AM68" s="966">
        <v>38</v>
      </c>
      <c r="AN68" s="966">
        <v>39</v>
      </c>
      <c r="AO68" s="966">
        <v>36</v>
      </c>
      <c r="AP68" s="966">
        <v>39</v>
      </c>
      <c r="AQ68" s="966">
        <v>31</v>
      </c>
      <c r="AR68" s="966">
        <v>31</v>
      </c>
      <c r="AS68" s="966">
        <v>33</v>
      </c>
      <c r="AT68" s="966">
        <v>31</v>
      </c>
      <c r="AU68" s="966">
        <v>21</v>
      </c>
      <c r="AV68" s="966">
        <v>29</v>
      </c>
      <c r="AW68" s="966">
        <v>31</v>
      </c>
      <c r="AX68" s="966">
        <v>21</v>
      </c>
      <c r="AY68" s="966">
        <v>18</v>
      </c>
      <c r="AZ68" s="966">
        <v>15</v>
      </c>
      <c r="BA68" s="966">
        <v>23</v>
      </c>
      <c r="BB68" s="966">
        <v>16</v>
      </c>
      <c r="BC68" s="966">
        <v>17</v>
      </c>
      <c r="BD68" s="966">
        <v>24</v>
      </c>
      <c r="BE68" s="966">
        <v>10</v>
      </c>
      <c r="BF68" s="966">
        <v>15</v>
      </c>
      <c r="BG68" s="966">
        <v>17</v>
      </c>
      <c r="BH68" s="966">
        <v>12</v>
      </c>
      <c r="BI68" s="966">
        <v>18</v>
      </c>
      <c r="BJ68" s="966">
        <v>11</v>
      </c>
      <c r="BK68" s="966">
        <v>11</v>
      </c>
      <c r="BL68" s="966">
        <v>11</v>
      </c>
      <c r="BM68" s="966">
        <v>8</v>
      </c>
      <c r="BN68" s="966">
        <v>8</v>
      </c>
      <c r="BO68" s="966">
        <v>4</v>
      </c>
      <c r="BP68" s="966">
        <v>9</v>
      </c>
      <c r="BQ68" s="966">
        <v>9</v>
      </c>
      <c r="BR68" s="966">
        <v>5</v>
      </c>
      <c r="BS68" s="966">
        <v>7</v>
      </c>
      <c r="BT68" s="966">
        <v>6</v>
      </c>
      <c r="BU68" s="966">
        <v>3</v>
      </c>
      <c r="BV68" s="966">
        <v>4</v>
      </c>
      <c r="BW68" s="966">
        <v>3</v>
      </c>
      <c r="BX68" s="966">
        <v>4</v>
      </c>
      <c r="BY68" s="966">
        <v>2</v>
      </c>
      <c r="BZ68" s="966">
        <v>6</v>
      </c>
      <c r="CA68" s="966">
        <v>1</v>
      </c>
      <c r="CB68" s="966">
        <v>3</v>
      </c>
      <c r="CC68" s="966">
        <v>3</v>
      </c>
      <c r="CD68" s="966">
        <v>3</v>
      </c>
      <c r="CE68" s="966">
        <v>2</v>
      </c>
      <c r="CF68" s="966">
        <v>0</v>
      </c>
      <c r="CG68" s="966">
        <v>1</v>
      </c>
      <c r="CH68" s="966">
        <v>2</v>
      </c>
      <c r="CI68" s="966">
        <v>3</v>
      </c>
      <c r="CJ68" s="966">
        <v>0</v>
      </c>
      <c r="CK68" s="966">
        <v>3</v>
      </c>
      <c r="CL68" s="966">
        <v>1</v>
      </c>
      <c r="CM68" s="966">
        <v>2</v>
      </c>
      <c r="CN68" s="966">
        <v>1</v>
      </c>
      <c r="CO68" s="966">
        <v>0</v>
      </c>
      <c r="CP68" s="966">
        <v>0</v>
      </c>
      <c r="CQ68" s="966">
        <v>0</v>
      </c>
      <c r="CR68" s="966">
        <v>0</v>
      </c>
      <c r="CS68" s="966">
        <v>0</v>
      </c>
      <c r="CT68" s="966">
        <v>0</v>
      </c>
      <c r="CU68" s="967">
        <v>0</v>
      </c>
      <c r="CV68" s="967">
        <v>0</v>
      </c>
      <c r="CW68" s="967">
        <v>0</v>
      </c>
      <c r="CX68" s="967">
        <v>0</v>
      </c>
      <c r="CY68" s="967">
        <v>0</v>
      </c>
      <c r="CZ68" s="967">
        <v>3</v>
      </c>
      <c r="DA68" s="695"/>
    </row>
    <row r="69" spans="2:105" ht="15" customHeight="1">
      <c r="B69" s="965" t="s">
        <v>1098</v>
      </c>
      <c r="C69" s="966">
        <f>SUM(D69:CZ69)</f>
        <v>578</v>
      </c>
      <c r="D69" s="966">
        <v>8</v>
      </c>
      <c r="E69" s="966">
        <v>11</v>
      </c>
      <c r="F69" s="966">
        <v>5</v>
      </c>
      <c r="G69" s="966">
        <v>3</v>
      </c>
      <c r="H69" s="966">
        <v>2</v>
      </c>
      <c r="I69" s="966">
        <v>2</v>
      </c>
      <c r="J69" s="966">
        <v>0</v>
      </c>
      <c r="K69" s="966">
        <v>2</v>
      </c>
      <c r="L69" s="966">
        <v>4</v>
      </c>
      <c r="M69" s="966">
        <v>2</v>
      </c>
      <c r="N69" s="966">
        <v>4</v>
      </c>
      <c r="O69" s="966">
        <v>3</v>
      </c>
      <c r="P69" s="966">
        <v>3</v>
      </c>
      <c r="Q69" s="966">
        <v>5</v>
      </c>
      <c r="R69" s="966">
        <v>7</v>
      </c>
      <c r="S69" s="966">
        <v>3</v>
      </c>
      <c r="T69" s="966">
        <v>14</v>
      </c>
      <c r="U69" s="966">
        <v>10</v>
      </c>
      <c r="V69" s="966">
        <v>13</v>
      </c>
      <c r="W69" s="966">
        <v>10</v>
      </c>
      <c r="X69" s="966">
        <v>15</v>
      </c>
      <c r="Y69" s="966">
        <v>17</v>
      </c>
      <c r="Z69" s="966">
        <v>14</v>
      </c>
      <c r="AA69" s="966">
        <v>16</v>
      </c>
      <c r="AB69" s="966">
        <v>10</v>
      </c>
      <c r="AC69" s="966">
        <v>15</v>
      </c>
      <c r="AD69" s="966">
        <v>15</v>
      </c>
      <c r="AE69" s="966">
        <v>15</v>
      </c>
      <c r="AF69" s="966">
        <v>12</v>
      </c>
      <c r="AG69" s="966">
        <v>9</v>
      </c>
      <c r="AH69" s="966">
        <v>12</v>
      </c>
      <c r="AI69" s="966">
        <v>16</v>
      </c>
      <c r="AJ69" s="966">
        <v>9</v>
      </c>
      <c r="AK69" s="966">
        <v>5</v>
      </c>
      <c r="AL69" s="966">
        <v>14</v>
      </c>
      <c r="AM69" s="966">
        <v>4</v>
      </c>
      <c r="AN69" s="966">
        <v>11</v>
      </c>
      <c r="AO69" s="966">
        <v>4</v>
      </c>
      <c r="AP69" s="966">
        <v>6</v>
      </c>
      <c r="AQ69" s="966">
        <v>3</v>
      </c>
      <c r="AR69" s="966">
        <v>4</v>
      </c>
      <c r="AS69" s="966">
        <v>8</v>
      </c>
      <c r="AT69" s="966">
        <v>7</v>
      </c>
      <c r="AU69" s="966">
        <v>5</v>
      </c>
      <c r="AV69" s="966">
        <v>8</v>
      </c>
      <c r="AW69" s="966">
        <v>12</v>
      </c>
      <c r="AX69" s="966">
        <v>10</v>
      </c>
      <c r="AY69" s="966">
        <v>6</v>
      </c>
      <c r="AZ69" s="966">
        <v>12</v>
      </c>
      <c r="BA69" s="966">
        <v>5</v>
      </c>
      <c r="BB69" s="966">
        <v>6</v>
      </c>
      <c r="BC69" s="966">
        <v>9</v>
      </c>
      <c r="BD69" s="966">
        <v>7</v>
      </c>
      <c r="BE69" s="966">
        <v>8</v>
      </c>
      <c r="BF69" s="966">
        <v>4</v>
      </c>
      <c r="BG69" s="966">
        <v>6</v>
      </c>
      <c r="BH69" s="966">
        <v>2</v>
      </c>
      <c r="BI69" s="966">
        <v>9</v>
      </c>
      <c r="BJ69" s="966">
        <v>7</v>
      </c>
      <c r="BK69" s="966">
        <v>3</v>
      </c>
      <c r="BL69" s="966">
        <v>3</v>
      </c>
      <c r="BM69" s="966">
        <v>4</v>
      </c>
      <c r="BN69" s="966">
        <v>5</v>
      </c>
      <c r="BO69" s="966">
        <v>4</v>
      </c>
      <c r="BP69" s="966">
        <v>4</v>
      </c>
      <c r="BQ69" s="966">
        <v>8</v>
      </c>
      <c r="BR69" s="966">
        <v>3</v>
      </c>
      <c r="BS69" s="966">
        <v>4</v>
      </c>
      <c r="BT69" s="966">
        <v>3</v>
      </c>
      <c r="BU69" s="966">
        <v>5</v>
      </c>
      <c r="BV69" s="966">
        <v>2</v>
      </c>
      <c r="BW69" s="966">
        <v>2</v>
      </c>
      <c r="BX69" s="966">
        <v>2</v>
      </c>
      <c r="BY69" s="966">
        <v>2</v>
      </c>
      <c r="BZ69" s="966">
        <v>3</v>
      </c>
      <c r="CA69" s="966">
        <v>5</v>
      </c>
      <c r="CB69" s="966">
        <v>6</v>
      </c>
      <c r="CC69" s="966">
        <v>2</v>
      </c>
      <c r="CD69" s="966">
        <v>3</v>
      </c>
      <c r="CE69" s="966">
        <v>0</v>
      </c>
      <c r="CF69" s="966">
        <v>4</v>
      </c>
      <c r="CG69" s="966">
        <v>5</v>
      </c>
      <c r="CH69" s="966">
        <v>6</v>
      </c>
      <c r="CI69" s="966">
        <v>3</v>
      </c>
      <c r="CJ69" s="966">
        <v>0</v>
      </c>
      <c r="CK69" s="966">
        <v>4</v>
      </c>
      <c r="CL69" s="966">
        <v>2</v>
      </c>
      <c r="CM69" s="966">
        <v>1</v>
      </c>
      <c r="CN69" s="966">
        <v>3</v>
      </c>
      <c r="CO69" s="966">
        <v>1</v>
      </c>
      <c r="CP69" s="966">
        <v>0</v>
      </c>
      <c r="CQ69" s="966">
        <v>3</v>
      </c>
      <c r="CR69" s="966">
        <v>0</v>
      </c>
      <c r="CS69" s="966">
        <v>1</v>
      </c>
      <c r="CT69" s="966">
        <v>0</v>
      </c>
      <c r="CU69" s="967">
        <v>3</v>
      </c>
      <c r="CV69" s="967">
        <v>0</v>
      </c>
      <c r="CW69" s="967">
        <v>0</v>
      </c>
      <c r="CX69" s="967">
        <v>0</v>
      </c>
      <c r="CY69" s="967">
        <v>0</v>
      </c>
      <c r="CZ69" s="967">
        <v>1</v>
      </c>
      <c r="DA69" s="695"/>
    </row>
    <row r="70" spans="2:105" ht="15" customHeight="1">
      <c r="B70" s="965" t="s">
        <v>1099</v>
      </c>
      <c r="C70" s="966">
        <f>SUM(D70:CZ70)</f>
        <v>5671</v>
      </c>
      <c r="D70" s="966">
        <v>99</v>
      </c>
      <c r="E70" s="966">
        <v>54</v>
      </c>
      <c r="F70" s="966">
        <v>28</v>
      </c>
      <c r="G70" s="966">
        <v>35</v>
      </c>
      <c r="H70" s="966">
        <v>24</v>
      </c>
      <c r="I70" s="966">
        <v>18</v>
      </c>
      <c r="J70" s="966">
        <v>21</v>
      </c>
      <c r="K70" s="966">
        <v>19</v>
      </c>
      <c r="L70" s="966">
        <v>19</v>
      </c>
      <c r="M70" s="966">
        <v>14</v>
      </c>
      <c r="N70" s="966">
        <v>16</v>
      </c>
      <c r="O70" s="966">
        <v>19</v>
      </c>
      <c r="P70" s="966">
        <v>22</v>
      </c>
      <c r="Q70" s="966">
        <v>20</v>
      </c>
      <c r="R70" s="966">
        <v>22</v>
      </c>
      <c r="S70" s="966">
        <v>33</v>
      </c>
      <c r="T70" s="966">
        <v>21</v>
      </c>
      <c r="U70" s="966">
        <v>39</v>
      </c>
      <c r="V70" s="966">
        <v>34</v>
      </c>
      <c r="W70" s="966">
        <v>32</v>
      </c>
      <c r="X70" s="966">
        <v>30</v>
      </c>
      <c r="Y70" s="966">
        <v>33</v>
      </c>
      <c r="Z70" s="966">
        <v>37</v>
      </c>
      <c r="AA70" s="966">
        <v>42</v>
      </c>
      <c r="AB70" s="966">
        <v>47</v>
      </c>
      <c r="AC70" s="966">
        <v>43</v>
      </c>
      <c r="AD70" s="966">
        <v>30</v>
      </c>
      <c r="AE70" s="966">
        <v>35</v>
      </c>
      <c r="AF70" s="966">
        <v>39</v>
      </c>
      <c r="AG70" s="966">
        <v>52</v>
      </c>
      <c r="AH70" s="966">
        <v>41</v>
      </c>
      <c r="AI70" s="966">
        <v>46</v>
      </c>
      <c r="AJ70" s="966">
        <v>34</v>
      </c>
      <c r="AK70" s="966">
        <v>29</v>
      </c>
      <c r="AL70" s="966">
        <v>47</v>
      </c>
      <c r="AM70" s="966">
        <v>29</v>
      </c>
      <c r="AN70" s="966">
        <v>40</v>
      </c>
      <c r="AO70" s="966">
        <v>30</v>
      </c>
      <c r="AP70" s="966">
        <v>49</v>
      </c>
      <c r="AQ70" s="966">
        <v>36</v>
      </c>
      <c r="AR70" s="966">
        <v>31</v>
      </c>
      <c r="AS70" s="966">
        <v>52</v>
      </c>
      <c r="AT70" s="966">
        <v>40</v>
      </c>
      <c r="AU70" s="966">
        <v>38</v>
      </c>
      <c r="AV70" s="966">
        <v>45</v>
      </c>
      <c r="AW70" s="966">
        <v>41</v>
      </c>
      <c r="AX70" s="966">
        <v>51</v>
      </c>
      <c r="AY70" s="966">
        <v>36</v>
      </c>
      <c r="AZ70" s="966">
        <v>67</v>
      </c>
      <c r="BA70" s="966">
        <v>49</v>
      </c>
      <c r="BB70" s="966">
        <v>38</v>
      </c>
      <c r="BC70" s="966">
        <v>52</v>
      </c>
      <c r="BD70" s="966">
        <v>47</v>
      </c>
      <c r="BE70" s="966">
        <v>57</v>
      </c>
      <c r="BF70" s="966">
        <v>61</v>
      </c>
      <c r="BG70" s="966">
        <v>54</v>
      </c>
      <c r="BH70" s="966">
        <v>51</v>
      </c>
      <c r="BI70" s="966">
        <v>53</v>
      </c>
      <c r="BJ70" s="966">
        <v>75</v>
      </c>
      <c r="BK70" s="966">
        <v>46</v>
      </c>
      <c r="BL70" s="966">
        <v>75</v>
      </c>
      <c r="BM70" s="966">
        <v>64</v>
      </c>
      <c r="BN70" s="966">
        <v>71</v>
      </c>
      <c r="BO70" s="966">
        <v>75</v>
      </c>
      <c r="BP70" s="966">
        <v>72</v>
      </c>
      <c r="BQ70" s="966">
        <v>64</v>
      </c>
      <c r="BR70" s="966">
        <v>72</v>
      </c>
      <c r="BS70" s="966">
        <v>81</v>
      </c>
      <c r="BT70" s="966">
        <v>85</v>
      </c>
      <c r="BU70" s="966">
        <v>69</v>
      </c>
      <c r="BV70" s="966">
        <v>84</v>
      </c>
      <c r="BW70" s="966">
        <v>95</v>
      </c>
      <c r="BX70" s="966">
        <v>100</v>
      </c>
      <c r="BY70" s="966">
        <v>92</v>
      </c>
      <c r="BZ70" s="966">
        <v>92</v>
      </c>
      <c r="CA70" s="966">
        <v>105</v>
      </c>
      <c r="CB70" s="966">
        <v>127</v>
      </c>
      <c r="CC70" s="966">
        <v>86</v>
      </c>
      <c r="CD70" s="966">
        <v>111</v>
      </c>
      <c r="CE70" s="966">
        <v>118</v>
      </c>
      <c r="CF70" s="966">
        <v>118</v>
      </c>
      <c r="CG70" s="966">
        <v>103</v>
      </c>
      <c r="CH70" s="966">
        <v>116</v>
      </c>
      <c r="CI70" s="966">
        <v>114</v>
      </c>
      <c r="CJ70" s="966">
        <v>114</v>
      </c>
      <c r="CK70" s="966">
        <v>102</v>
      </c>
      <c r="CL70" s="966">
        <v>121</v>
      </c>
      <c r="CM70" s="966">
        <v>115</v>
      </c>
      <c r="CN70" s="966">
        <v>79</v>
      </c>
      <c r="CO70" s="966">
        <v>81</v>
      </c>
      <c r="CP70" s="966">
        <v>74</v>
      </c>
      <c r="CQ70" s="966">
        <v>89</v>
      </c>
      <c r="CR70" s="966">
        <v>73</v>
      </c>
      <c r="CS70" s="966">
        <v>66</v>
      </c>
      <c r="CT70" s="966">
        <v>58</v>
      </c>
      <c r="CU70" s="967">
        <v>38</v>
      </c>
      <c r="CV70" s="967">
        <v>37</v>
      </c>
      <c r="CW70" s="967">
        <v>24</v>
      </c>
      <c r="CX70" s="967">
        <v>45</v>
      </c>
      <c r="CY70" s="967">
        <v>19</v>
      </c>
      <c r="CZ70" s="967">
        <v>5</v>
      </c>
      <c r="DA70" s="695"/>
    </row>
    <row r="71" spans="2:105" ht="15" customHeight="1">
      <c r="B71" s="965" t="s">
        <v>1100</v>
      </c>
      <c r="C71" s="966">
        <f>SUM(D71:CZ71)</f>
        <v>5623</v>
      </c>
      <c r="D71" s="966">
        <v>217</v>
      </c>
      <c r="E71" s="966">
        <v>62</v>
      </c>
      <c r="F71" s="966">
        <v>34</v>
      </c>
      <c r="G71" s="966">
        <v>19</v>
      </c>
      <c r="H71" s="966">
        <v>23</v>
      </c>
      <c r="I71" s="966">
        <v>8</v>
      </c>
      <c r="J71" s="966">
        <v>13</v>
      </c>
      <c r="K71" s="966">
        <v>11</v>
      </c>
      <c r="L71" s="966">
        <v>12</v>
      </c>
      <c r="M71" s="966">
        <v>10</v>
      </c>
      <c r="N71" s="966">
        <v>3</v>
      </c>
      <c r="O71" s="966">
        <v>9</v>
      </c>
      <c r="P71" s="966">
        <v>10</v>
      </c>
      <c r="Q71" s="966">
        <v>9</v>
      </c>
      <c r="R71" s="966">
        <v>7</v>
      </c>
      <c r="S71" s="966">
        <v>7</v>
      </c>
      <c r="T71" s="966">
        <v>5</v>
      </c>
      <c r="U71" s="966">
        <v>9</v>
      </c>
      <c r="V71" s="966">
        <v>13</v>
      </c>
      <c r="W71" s="966">
        <v>13</v>
      </c>
      <c r="X71" s="966">
        <v>11</v>
      </c>
      <c r="Y71" s="966">
        <v>13</v>
      </c>
      <c r="Z71" s="966">
        <v>17</v>
      </c>
      <c r="AA71" s="966">
        <v>8</v>
      </c>
      <c r="AB71" s="966">
        <v>20</v>
      </c>
      <c r="AC71" s="966">
        <v>17</v>
      </c>
      <c r="AD71" s="966">
        <v>8</v>
      </c>
      <c r="AE71" s="966">
        <v>18</v>
      </c>
      <c r="AF71" s="966">
        <v>20</v>
      </c>
      <c r="AG71" s="966">
        <v>19</v>
      </c>
      <c r="AH71" s="966">
        <v>17</v>
      </c>
      <c r="AI71" s="966">
        <v>17</v>
      </c>
      <c r="AJ71" s="966">
        <v>16</v>
      </c>
      <c r="AK71" s="966">
        <v>19</v>
      </c>
      <c r="AL71" s="966">
        <v>21</v>
      </c>
      <c r="AM71" s="966">
        <v>16</v>
      </c>
      <c r="AN71" s="966">
        <v>18</v>
      </c>
      <c r="AO71" s="966">
        <v>19</v>
      </c>
      <c r="AP71" s="966">
        <v>16</v>
      </c>
      <c r="AQ71" s="966">
        <v>18</v>
      </c>
      <c r="AR71" s="966">
        <v>19</v>
      </c>
      <c r="AS71" s="966">
        <v>30</v>
      </c>
      <c r="AT71" s="966">
        <v>28</v>
      </c>
      <c r="AU71" s="966">
        <v>21</v>
      </c>
      <c r="AV71" s="966">
        <v>27</v>
      </c>
      <c r="AW71" s="966">
        <v>27</v>
      </c>
      <c r="AX71" s="966">
        <v>21</v>
      </c>
      <c r="AY71" s="966">
        <v>28</v>
      </c>
      <c r="AZ71" s="966">
        <v>21</v>
      </c>
      <c r="BA71" s="966">
        <v>34</v>
      </c>
      <c r="BB71" s="966">
        <v>29</v>
      </c>
      <c r="BC71" s="966">
        <v>41</v>
      </c>
      <c r="BD71" s="966">
        <v>32</v>
      </c>
      <c r="BE71" s="966">
        <v>32</v>
      </c>
      <c r="BF71" s="966">
        <v>29</v>
      </c>
      <c r="BG71" s="966">
        <v>39</v>
      </c>
      <c r="BH71" s="966">
        <v>35</v>
      </c>
      <c r="BI71" s="966">
        <v>46</v>
      </c>
      <c r="BJ71" s="966">
        <v>32</v>
      </c>
      <c r="BK71" s="966">
        <v>52</v>
      </c>
      <c r="BL71" s="966">
        <v>40</v>
      </c>
      <c r="BM71" s="966">
        <v>56</v>
      </c>
      <c r="BN71" s="966">
        <v>54</v>
      </c>
      <c r="BO71" s="966">
        <v>50</v>
      </c>
      <c r="BP71" s="966">
        <v>50</v>
      </c>
      <c r="BQ71" s="966">
        <v>61</v>
      </c>
      <c r="BR71" s="966">
        <v>47</v>
      </c>
      <c r="BS71" s="966">
        <v>72</v>
      </c>
      <c r="BT71" s="966">
        <v>62</v>
      </c>
      <c r="BU71" s="966">
        <v>66</v>
      </c>
      <c r="BV71" s="966">
        <v>69</v>
      </c>
      <c r="BW71" s="966">
        <v>85</v>
      </c>
      <c r="BX71" s="966">
        <v>83</v>
      </c>
      <c r="BY71" s="966">
        <v>87</v>
      </c>
      <c r="BZ71" s="966">
        <v>97</v>
      </c>
      <c r="CA71" s="966">
        <v>99</v>
      </c>
      <c r="CB71" s="966">
        <v>106</v>
      </c>
      <c r="CC71" s="966">
        <v>127</v>
      </c>
      <c r="CD71" s="966">
        <v>110</v>
      </c>
      <c r="CE71" s="966">
        <v>144</v>
      </c>
      <c r="CF71" s="966">
        <v>131</v>
      </c>
      <c r="CG71" s="966">
        <v>143</v>
      </c>
      <c r="CH71" s="966">
        <v>159</v>
      </c>
      <c r="CI71" s="966">
        <v>144</v>
      </c>
      <c r="CJ71" s="966">
        <v>173</v>
      </c>
      <c r="CK71" s="966">
        <v>136</v>
      </c>
      <c r="CL71" s="966">
        <v>154</v>
      </c>
      <c r="CM71" s="966">
        <v>158</v>
      </c>
      <c r="CN71" s="966">
        <v>141</v>
      </c>
      <c r="CO71" s="966">
        <v>139</v>
      </c>
      <c r="CP71" s="966">
        <v>139</v>
      </c>
      <c r="CQ71" s="966">
        <v>133</v>
      </c>
      <c r="CR71" s="966">
        <v>134</v>
      </c>
      <c r="CS71" s="966">
        <v>125</v>
      </c>
      <c r="CT71" s="966">
        <v>92</v>
      </c>
      <c r="CU71" s="967">
        <v>100</v>
      </c>
      <c r="CV71" s="967">
        <v>100</v>
      </c>
      <c r="CW71" s="967">
        <v>60</v>
      </c>
      <c r="CX71" s="967">
        <v>154</v>
      </c>
      <c r="CY71" s="967">
        <v>87</v>
      </c>
      <c r="CZ71" s="967">
        <v>11</v>
      </c>
      <c r="DA71" s="695"/>
    </row>
    <row r="73" spans="2:105" ht="15" customHeight="1">
      <c r="B73" s="56" t="s">
        <v>1146</v>
      </c>
    </row>
    <row r="74" spans="2:105" ht="15" customHeight="1">
      <c r="B74" s="246" t="s">
        <v>2268</v>
      </c>
    </row>
    <row r="75" spans="2:105" ht="15" customHeight="1">
      <c r="B75" s="66" t="s">
        <v>1115</v>
      </c>
    </row>
    <row r="76" spans="2:105" ht="15" customHeight="1">
      <c r="B76" s="57" t="s">
        <v>1102</v>
      </c>
    </row>
    <row r="77" spans="2:105" s="1168" customFormat="1" ht="13.5">
      <c r="B77" s="1169" t="s">
        <v>3105</v>
      </c>
      <c r="C77" s="1170"/>
      <c r="D77" s="1170"/>
      <c r="E77" s="1170"/>
      <c r="F77" s="1170"/>
      <c r="G77" s="1170"/>
      <c r="H77" s="1170"/>
      <c r="I77" s="1170"/>
      <c r="J77" s="1170"/>
      <c r="K77" s="1170"/>
      <c r="L77" s="1170"/>
      <c r="M77" s="1170"/>
      <c r="N77" s="1170"/>
      <c r="O77" s="1170"/>
      <c r="P77" s="1170"/>
      <c r="Q77" s="1170"/>
    </row>
  </sheetData>
  <mergeCells count="1">
    <mergeCell ref="B2:O2"/>
  </mergeCells>
  <hyperlinks>
    <hyperlink ref="DA3" location="INDICE!B52" display="INDICE"/>
    <hyperlink ref="B77" r:id="rId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80"/>
  <sheetViews>
    <sheetView showGridLines="0" zoomScaleNormal="100" workbookViewId="0"/>
  </sheetViews>
  <sheetFormatPr baseColWidth="10" defaultRowHeight="15" customHeight="1"/>
  <cols>
    <col min="1" max="1" width="3.7109375" style="23" customWidth="1"/>
    <col min="2" max="2" width="66.7109375" style="23" bestFit="1" customWidth="1"/>
    <col min="3" max="121" width="8.140625" style="23" customWidth="1"/>
    <col min="122" max="16384" width="11.42578125" style="23"/>
  </cols>
  <sheetData>
    <row r="1" spans="2:122" ht="78" customHeight="1"/>
    <row r="2" spans="2:122" ht="57" customHeight="1">
      <c r="B2" s="1329" t="s">
        <v>3013</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16"/>
    </row>
    <row r="3" spans="2:122" ht="25.5">
      <c r="B3" s="960" t="s">
        <v>2266</v>
      </c>
      <c r="C3" s="961" t="s">
        <v>2267</v>
      </c>
      <c r="D3" s="961" t="s">
        <v>1144</v>
      </c>
      <c r="E3" s="961" t="s">
        <v>2269</v>
      </c>
      <c r="F3" s="961" t="s">
        <v>2270</v>
      </c>
      <c r="G3" s="961" t="s">
        <v>2271</v>
      </c>
      <c r="H3" s="961" t="s">
        <v>2272</v>
      </c>
      <c r="I3" s="961" t="s">
        <v>2273</v>
      </c>
      <c r="J3" s="961" t="s">
        <v>2274</v>
      </c>
      <c r="K3" s="961" t="s">
        <v>2275</v>
      </c>
      <c r="L3" s="961" t="s">
        <v>2276</v>
      </c>
      <c r="M3" s="961" t="s">
        <v>2277</v>
      </c>
      <c r="N3" s="961" t="s">
        <v>2112</v>
      </c>
      <c r="O3" s="961" t="s">
        <v>2113</v>
      </c>
      <c r="P3" s="961" t="s">
        <v>2114</v>
      </c>
      <c r="Q3" s="961" t="s">
        <v>2115</v>
      </c>
      <c r="R3" s="961" t="s">
        <v>2116</v>
      </c>
      <c r="S3" s="961" t="s">
        <v>2117</v>
      </c>
      <c r="T3" s="961" t="s">
        <v>2118</v>
      </c>
      <c r="U3" s="961" t="s">
        <v>2119</v>
      </c>
      <c r="V3" s="961" t="s">
        <v>2120</v>
      </c>
      <c r="W3" s="961" t="s">
        <v>2121</v>
      </c>
      <c r="X3" s="961" t="s">
        <v>2122</v>
      </c>
      <c r="Y3" s="961" t="s">
        <v>2123</v>
      </c>
      <c r="Z3" s="961" t="s">
        <v>2124</v>
      </c>
      <c r="AA3" s="961" t="s">
        <v>2125</v>
      </c>
      <c r="AB3" s="961" t="s">
        <v>2126</v>
      </c>
      <c r="AC3" s="961" t="s">
        <v>2127</v>
      </c>
      <c r="AD3" s="961" t="s">
        <v>2128</v>
      </c>
      <c r="AE3" s="961" t="s">
        <v>2129</v>
      </c>
      <c r="AF3" s="961" t="s">
        <v>2130</v>
      </c>
      <c r="AG3" s="961" t="s">
        <v>2131</v>
      </c>
      <c r="AH3" s="961" t="s">
        <v>2132</v>
      </c>
      <c r="AI3" s="961" t="s">
        <v>2133</v>
      </c>
      <c r="AJ3" s="961" t="s">
        <v>2134</v>
      </c>
      <c r="AK3" s="961" t="s">
        <v>2135</v>
      </c>
      <c r="AL3" s="961" t="s">
        <v>2136</v>
      </c>
      <c r="AM3" s="961" t="s">
        <v>2137</v>
      </c>
      <c r="AN3" s="961" t="s">
        <v>2138</v>
      </c>
      <c r="AO3" s="961" t="s">
        <v>2139</v>
      </c>
      <c r="AP3" s="961" t="s">
        <v>2140</v>
      </c>
      <c r="AQ3" s="961" t="s">
        <v>2278</v>
      </c>
      <c r="AR3" s="961" t="s">
        <v>2141</v>
      </c>
      <c r="AS3" s="961" t="s">
        <v>2142</v>
      </c>
      <c r="AT3" s="961" t="s">
        <v>2143</v>
      </c>
      <c r="AU3" s="961" t="s">
        <v>2144</v>
      </c>
      <c r="AV3" s="961" t="s">
        <v>2145</v>
      </c>
      <c r="AW3" s="961" t="s">
        <v>2146</v>
      </c>
      <c r="AX3" s="961" t="s">
        <v>2147</v>
      </c>
      <c r="AY3" s="961" t="s">
        <v>2148</v>
      </c>
      <c r="AZ3" s="961" t="s">
        <v>2149</v>
      </c>
      <c r="BA3" s="961" t="s">
        <v>2150</v>
      </c>
      <c r="BB3" s="961" t="s">
        <v>2151</v>
      </c>
      <c r="BC3" s="961" t="s">
        <v>2152</v>
      </c>
      <c r="BD3" s="961" t="s">
        <v>2153</v>
      </c>
      <c r="BE3" s="961" t="s">
        <v>2154</v>
      </c>
      <c r="BF3" s="961" t="s">
        <v>2155</v>
      </c>
      <c r="BG3" s="961" t="s">
        <v>2156</v>
      </c>
      <c r="BH3" s="961" t="s">
        <v>2157</v>
      </c>
      <c r="BI3" s="961" t="s">
        <v>2158</v>
      </c>
      <c r="BJ3" s="961" t="s">
        <v>2159</v>
      </c>
      <c r="BK3" s="961" t="s">
        <v>2160</v>
      </c>
      <c r="BL3" s="961" t="s">
        <v>2161</v>
      </c>
      <c r="BM3" s="961" t="s">
        <v>2162</v>
      </c>
      <c r="BN3" s="961" t="s">
        <v>2163</v>
      </c>
      <c r="BO3" s="961" t="s">
        <v>2164</v>
      </c>
      <c r="BP3" s="961" t="s">
        <v>2165</v>
      </c>
      <c r="BQ3" s="961" t="s">
        <v>2166</v>
      </c>
      <c r="BR3" s="961" t="s">
        <v>2279</v>
      </c>
      <c r="BS3" s="961" t="s">
        <v>2280</v>
      </c>
      <c r="BT3" s="961" t="s">
        <v>2281</v>
      </c>
      <c r="BU3" s="961" t="s">
        <v>2282</v>
      </c>
      <c r="BV3" s="961" t="s">
        <v>2283</v>
      </c>
      <c r="BW3" s="961" t="s">
        <v>2284</v>
      </c>
      <c r="BX3" s="961" t="s">
        <v>2285</v>
      </c>
      <c r="BY3" s="961" t="s">
        <v>2286</v>
      </c>
      <c r="BZ3" s="961" t="s">
        <v>2287</v>
      </c>
      <c r="CA3" s="961" t="s">
        <v>2288</v>
      </c>
      <c r="CB3" s="961" t="s">
        <v>2289</v>
      </c>
      <c r="CC3" s="961" t="s">
        <v>2290</v>
      </c>
      <c r="CD3" s="961" t="s">
        <v>2291</v>
      </c>
      <c r="CE3" s="961" t="s">
        <v>2292</v>
      </c>
      <c r="CF3" s="961" t="s">
        <v>2293</v>
      </c>
      <c r="CG3" s="961" t="s">
        <v>2294</v>
      </c>
      <c r="CH3" s="961" t="s">
        <v>2295</v>
      </c>
      <c r="CI3" s="961" t="s">
        <v>2296</v>
      </c>
      <c r="CJ3" s="961" t="s">
        <v>2297</v>
      </c>
      <c r="CK3" s="961" t="s">
        <v>2298</v>
      </c>
      <c r="CL3" s="961" t="s">
        <v>2299</v>
      </c>
      <c r="CM3" s="961" t="s">
        <v>2300</v>
      </c>
      <c r="CN3" s="961" t="s">
        <v>2167</v>
      </c>
      <c r="CO3" s="961" t="s">
        <v>2301</v>
      </c>
      <c r="CP3" s="961" t="s">
        <v>2302</v>
      </c>
      <c r="CQ3" s="961" t="s">
        <v>2303</v>
      </c>
      <c r="CR3" s="961" t="s">
        <v>2304</v>
      </c>
      <c r="CS3" s="961" t="s">
        <v>2305</v>
      </c>
      <c r="CT3" s="961" t="s">
        <v>2306</v>
      </c>
      <c r="CU3" s="961" t="s">
        <v>2307</v>
      </c>
      <c r="CV3" s="961" t="s">
        <v>2308</v>
      </c>
      <c r="CW3" s="961" t="s">
        <v>2309</v>
      </c>
      <c r="CX3" s="961" t="s">
        <v>2310</v>
      </c>
      <c r="CY3" s="961" t="s">
        <v>2168</v>
      </c>
      <c r="CZ3" s="961" t="s">
        <v>1377</v>
      </c>
      <c r="DA3" s="961" t="s">
        <v>1379</v>
      </c>
      <c r="DB3" s="961" t="s">
        <v>1381</v>
      </c>
      <c r="DC3" s="961" t="s">
        <v>1383</v>
      </c>
      <c r="DD3" s="961" t="s">
        <v>2311</v>
      </c>
      <c r="DE3" s="961" t="s">
        <v>2312</v>
      </c>
      <c r="DF3" s="961" t="s">
        <v>2313</v>
      </c>
      <c r="DG3" s="961" t="s">
        <v>2314</v>
      </c>
      <c r="DH3" s="961" t="s">
        <v>2315</v>
      </c>
      <c r="DI3" s="961" t="s">
        <v>2316</v>
      </c>
      <c r="DJ3" s="961" t="s">
        <v>2317</v>
      </c>
      <c r="DK3" s="961" t="s">
        <v>2318</v>
      </c>
      <c r="DL3" s="961" t="s">
        <v>2319</v>
      </c>
      <c r="DM3" s="961" t="s">
        <v>2320</v>
      </c>
      <c r="DN3" s="961" t="s">
        <v>2321</v>
      </c>
      <c r="DO3" s="961" t="s">
        <v>2322</v>
      </c>
      <c r="DP3" s="961" t="s">
        <v>2323</v>
      </c>
      <c r="DQ3" s="961" t="s">
        <v>2324</v>
      </c>
      <c r="DR3" s="60" t="s">
        <v>459</v>
      </c>
    </row>
    <row r="4" spans="2:122" ht="15" customHeight="1">
      <c r="B4" s="962" t="s">
        <v>598</v>
      </c>
      <c r="C4" s="975">
        <v>64206</v>
      </c>
      <c r="D4" s="975">
        <v>2979</v>
      </c>
      <c r="E4" s="975">
        <v>448</v>
      </c>
      <c r="F4" s="975">
        <v>261</v>
      </c>
      <c r="G4" s="975">
        <v>171</v>
      </c>
      <c r="H4" s="975">
        <v>145</v>
      </c>
      <c r="I4" s="975">
        <v>111</v>
      </c>
      <c r="J4" s="975">
        <v>111</v>
      </c>
      <c r="K4" s="975">
        <v>86</v>
      </c>
      <c r="L4" s="975">
        <v>74</v>
      </c>
      <c r="M4" s="975">
        <v>89</v>
      </c>
      <c r="N4" s="975">
        <v>96</v>
      </c>
      <c r="O4" s="975">
        <v>99</v>
      </c>
      <c r="P4" s="975">
        <v>104</v>
      </c>
      <c r="Q4" s="975">
        <v>138</v>
      </c>
      <c r="R4" s="975">
        <v>151</v>
      </c>
      <c r="S4" s="975">
        <v>179</v>
      </c>
      <c r="T4" s="975">
        <v>216</v>
      </c>
      <c r="U4" s="975">
        <v>272</v>
      </c>
      <c r="V4" s="975">
        <v>278</v>
      </c>
      <c r="W4" s="975">
        <v>294</v>
      </c>
      <c r="X4" s="975">
        <v>305</v>
      </c>
      <c r="Y4" s="975">
        <v>303</v>
      </c>
      <c r="Z4" s="975">
        <v>340</v>
      </c>
      <c r="AA4" s="975">
        <v>358</v>
      </c>
      <c r="AB4" s="975">
        <v>341</v>
      </c>
      <c r="AC4" s="975">
        <v>358</v>
      </c>
      <c r="AD4" s="975">
        <v>339</v>
      </c>
      <c r="AE4" s="975">
        <v>336</v>
      </c>
      <c r="AF4" s="975">
        <v>360</v>
      </c>
      <c r="AG4" s="975">
        <v>350</v>
      </c>
      <c r="AH4" s="975">
        <v>379</v>
      </c>
      <c r="AI4" s="975">
        <v>334</v>
      </c>
      <c r="AJ4" s="975">
        <v>339</v>
      </c>
      <c r="AK4" s="975">
        <v>392</v>
      </c>
      <c r="AL4" s="975">
        <v>340</v>
      </c>
      <c r="AM4" s="975">
        <v>348</v>
      </c>
      <c r="AN4" s="975">
        <v>327</v>
      </c>
      <c r="AO4" s="975">
        <v>333</v>
      </c>
      <c r="AP4" s="975">
        <v>327</v>
      </c>
      <c r="AQ4" s="975">
        <v>356</v>
      </c>
      <c r="AR4" s="975">
        <v>326</v>
      </c>
      <c r="AS4" s="975">
        <v>370</v>
      </c>
      <c r="AT4" s="975">
        <v>338</v>
      </c>
      <c r="AU4" s="975">
        <v>355</v>
      </c>
      <c r="AV4" s="975">
        <v>390</v>
      </c>
      <c r="AW4" s="975">
        <v>404</v>
      </c>
      <c r="AX4" s="975">
        <v>419</v>
      </c>
      <c r="AY4" s="975">
        <v>389</v>
      </c>
      <c r="AZ4" s="975">
        <v>449</v>
      </c>
      <c r="BA4" s="975">
        <v>488</v>
      </c>
      <c r="BB4" s="975">
        <v>524</v>
      </c>
      <c r="BC4" s="975">
        <v>479</v>
      </c>
      <c r="BD4" s="975">
        <v>502</v>
      </c>
      <c r="BE4" s="975">
        <v>549</v>
      </c>
      <c r="BF4" s="975">
        <v>590</v>
      </c>
      <c r="BG4" s="975">
        <v>584</v>
      </c>
      <c r="BH4" s="975">
        <v>645</v>
      </c>
      <c r="BI4" s="975">
        <v>627</v>
      </c>
      <c r="BJ4" s="975">
        <v>735</v>
      </c>
      <c r="BK4" s="975">
        <v>723</v>
      </c>
      <c r="BL4" s="975">
        <v>743</v>
      </c>
      <c r="BM4" s="975">
        <v>731</v>
      </c>
      <c r="BN4" s="975">
        <v>758</v>
      </c>
      <c r="BO4" s="975">
        <v>799</v>
      </c>
      <c r="BP4" s="975">
        <v>820</v>
      </c>
      <c r="BQ4" s="975">
        <v>838</v>
      </c>
      <c r="BR4" s="975">
        <v>893</v>
      </c>
      <c r="BS4" s="975">
        <v>888</v>
      </c>
      <c r="BT4" s="975">
        <v>925</v>
      </c>
      <c r="BU4" s="975">
        <v>949</v>
      </c>
      <c r="BV4" s="975">
        <v>976</v>
      </c>
      <c r="BW4" s="975">
        <v>955</v>
      </c>
      <c r="BX4" s="975">
        <v>1075</v>
      </c>
      <c r="BY4" s="975">
        <v>1083</v>
      </c>
      <c r="BZ4" s="975">
        <v>1085</v>
      </c>
      <c r="CA4" s="975">
        <v>1218</v>
      </c>
      <c r="CB4" s="975">
        <v>1217</v>
      </c>
      <c r="CC4" s="975">
        <v>1266</v>
      </c>
      <c r="CD4" s="975">
        <v>1295</v>
      </c>
      <c r="CE4" s="975">
        <v>1327</v>
      </c>
      <c r="CF4" s="975">
        <v>1341</v>
      </c>
      <c r="CG4" s="975">
        <v>1363</v>
      </c>
      <c r="CH4" s="975">
        <v>1425</v>
      </c>
      <c r="CI4" s="975">
        <v>1485</v>
      </c>
      <c r="CJ4" s="975">
        <v>1478</v>
      </c>
      <c r="CK4" s="975">
        <v>1409</v>
      </c>
      <c r="CL4" s="975">
        <v>1378</v>
      </c>
      <c r="CM4" s="975">
        <v>1312</v>
      </c>
      <c r="CN4" s="975">
        <v>1341</v>
      </c>
      <c r="CO4" s="975">
        <v>1288</v>
      </c>
      <c r="CP4" s="975">
        <v>1161</v>
      </c>
      <c r="CQ4" s="975">
        <v>1073</v>
      </c>
      <c r="CR4" s="975">
        <v>932</v>
      </c>
      <c r="CS4" s="975">
        <v>821</v>
      </c>
      <c r="CT4" s="975">
        <v>677</v>
      </c>
      <c r="CU4" s="976">
        <v>618</v>
      </c>
      <c r="CV4" s="976">
        <v>551</v>
      </c>
      <c r="CW4" s="976">
        <v>396</v>
      </c>
      <c r="CX4" s="976">
        <v>380</v>
      </c>
      <c r="CY4" s="976">
        <v>267</v>
      </c>
      <c r="CZ4" s="976">
        <v>169</v>
      </c>
      <c r="DA4" s="977">
        <v>118</v>
      </c>
      <c r="DB4" s="977">
        <v>88</v>
      </c>
      <c r="DC4" s="977">
        <v>68</v>
      </c>
      <c r="DD4" s="977">
        <v>40</v>
      </c>
      <c r="DE4" s="977">
        <v>24</v>
      </c>
      <c r="DF4" s="977">
        <v>16</v>
      </c>
      <c r="DG4" s="977">
        <v>12</v>
      </c>
      <c r="DH4" s="977">
        <v>6</v>
      </c>
      <c r="DI4" s="977">
        <v>5</v>
      </c>
      <c r="DJ4" s="977">
        <v>2</v>
      </c>
      <c r="DK4" s="977">
        <v>2</v>
      </c>
      <c r="DL4" s="977">
        <v>7</v>
      </c>
      <c r="DM4" s="977">
        <v>3</v>
      </c>
      <c r="DN4" s="977">
        <v>1</v>
      </c>
      <c r="DO4" s="977">
        <v>1</v>
      </c>
      <c r="DP4" s="977">
        <v>1</v>
      </c>
      <c r="DQ4" s="977">
        <v>53</v>
      </c>
      <c r="DR4" s="696"/>
    </row>
    <row r="5" spans="2:122" ht="15" customHeight="1">
      <c r="B5" s="965" t="s">
        <v>1035</v>
      </c>
      <c r="C5" s="978">
        <v>166</v>
      </c>
      <c r="D5" s="978">
        <v>29</v>
      </c>
      <c r="E5" s="978">
        <v>23</v>
      </c>
      <c r="F5" s="978">
        <v>8</v>
      </c>
      <c r="G5" s="978">
        <v>3</v>
      </c>
      <c r="H5" s="978">
        <v>1</v>
      </c>
      <c r="I5" s="978">
        <v>1</v>
      </c>
      <c r="J5" s="978">
        <v>1</v>
      </c>
      <c r="K5" s="978" t="s">
        <v>1023</v>
      </c>
      <c r="L5" s="978" t="s">
        <v>1023</v>
      </c>
      <c r="M5" s="978" t="s">
        <v>1023</v>
      </c>
      <c r="N5" s="978">
        <v>2</v>
      </c>
      <c r="O5" s="978">
        <v>2</v>
      </c>
      <c r="P5" s="978" t="s">
        <v>1023</v>
      </c>
      <c r="Q5" s="978">
        <v>1</v>
      </c>
      <c r="R5" s="978" t="s">
        <v>1023</v>
      </c>
      <c r="S5" s="978" t="s">
        <v>1023</v>
      </c>
      <c r="T5" s="978" t="s">
        <v>1023</v>
      </c>
      <c r="U5" s="978" t="s">
        <v>1023</v>
      </c>
      <c r="V5" s="978">
        <v>1</v>
      </c>
      <c r="W5" s="978" t="s">
        <v>1023</v>
      </c>
      <c r="X5" s="978" t="s">
        <v>1023</v>
      </c>
      <c r="Y5" s="978" t="s">
        <v>1023</v>
      </c>
      <c r="Z5" s="978">
        <v>1</v>
      </c>
      <c r="AA5" s="978" t="s">
        <v>1023</v>
      </c>
      <c r="AB5" s="978" t="s">
        <v>1023</v>
      </c>
      <c r="AC5" s="978" t="s">
        <v>1023</v>
      </c>
      <c r="AD5" s="978" t="s">
        <v>1023</v>
      </c>
      <c r="AE5" s="978" t="s">
        <v>1023</v>
      </c>
      <c r="AF5" s="978">
        <v>1</v>
      </c>
      <c r="AG5" s="978" t="s">
        <v>1023</v>
      </c>
      <c r="AH5" s="978" t="s">
        <v>1023</v>
      </c>
      <c r="AI5" s="978" t="s">
        <v>1023</v>
      </c>
      <c r="AJ5" s="978" t="s">
        <v>1023</v>
      </c>
      <c r="AK5" s="978" t="s">
        <v>1023</v>
      </c>
      <c r="AL5" s="978">
        <v>1</v>
      </c>
      <c r="AM5" s="978" t="s">
        <v>1023</v>
      </c>
      <c r="AN5" s="978" t="s">
        <v>1023</v>
      </c>
      <c r="AO5" s="978">
        <v>1</v>
      </c>
      <c r="AP5" s="978" t="s">
        <v>1023</v>
      </c>
      <c r="AQ5" s="978" t="s">
        <v>1023</v>
      </c>
      <c r="AR5" s="978" t="s">
        <v>1023</v>
      </c>
      <c r="AS5" s="978" t="s">
        <v>1023</v>
      </c>
      <c r="AT5" s="978">
        <v>1</v>
      </c>
      <c r="AU5" s="978" t="s">
        <v>1023</v>
      </c>
      <c r="AV5" s="978" t="s">
        <v>1023</v>
      </c>
      <c r="AW5" s="978">
        <v>1</v>
      </c>
      <c r="AX5" s="978" t="s">
        <v>1023</v>
      </c>
      <c r="AY5" s="978" t="s">
        <v>1023</v>
      </c>
      <c r="AZ5" s="978">
        <v>1</v>
      </c>
      <c r="BA5" s="978">
        <v>1</v>
      </c>
      <c r="BB5" s="978" t="s">
        <v>1023</v>
      </c>
      <c r="BC5" s="978" t="s">
        <v>1023</v>
      </c>
      <c r="BD5" s="978" t="s">
        <v>1023</v>
      </c>
      <c r="BE5" s="978" t="s">
        <v>1023</v>
      </c>
      <c r="BF5" s="978">
        <v>2</v>
      </c>
      <c r="BG5" s="978">
        <v>2</v>
      </c>
      <c r="BH5" s="978">
        <v>1</v>
      </c>
      <c r="BI5" s="978" t="s">
        <v>1023</v>
      </c>
      <c r="BJ5" s="978" t="s">
        <v>1023</v>
      </c>
      <c r="BK5" s="978">
        <v>1</v>
      </c>
      <c r="BL5" s="978" t="s">
        <v>1023</v>
      </c>
      <c r="BM5" s="978" t="s">
        <v>1023</v>
      </c>
      <c r="BN5" s="978" t="s">
        <v>1023</v>
      </c>
      <c r="BO5" s="978">
        <v>1</v>
      </c>
      <c r="BP5" s="978">
        <v>2</v>
      </c>
      <c r="BQ5" s="978" t="s">
        <v>1023</v>
      </c>
      <c r="BR5" s="978" t="s">
        <v>1023</v>
      </c>
      <c r="BS5" s="978">
        <v>1</v>
      </c>
      <c r="BT5" s="978">
        <v>1</v>
      </c>
      <c r="BU5" s="978" t="s">
        <v>1023</v>
      </c>
      <c r="BV5" s="978">
        <v>1</v>
      </c>
      <c r="BW5" s="978">
        <v>1</v>
      </c>
      <c r="BX5" s="978">
        <v>1</v>
      </c>
      <c r="BY5" s="978">
        <v>4</v>
      </c>
      <c r="BZ5" s="978">
        <v>2</v>
      </c>
      <c r="CA5" s="978">
        <v>3</v>
      </c>
      <c r="CB5" s="978" t="s">
        <v>1023</v>
      </c>
      <c r="CC5" s="978">
        <v>1</v>
      </c>
      <c r="CD5" s="978">
        <v>2</v>
      </c>
      <c r="CE5" s="978">
        <v>4</v>
      </c>
      <c r="CF5" s="978">
        <v>4</v>
      </c>
      <c r="CG5" s="978">
        <v>1</v>
      </c>
      <c r="CH5" s="978" t="s">
        <v>1023</v>
      </c>
      <c r="CI5" s="978">
        <v>5</v>
      </c>
      <c r="CJ5" s="978">
        <v>7</v>
      </c>
      <c r="CK5" s="978">
        <v>2</v>
      </c>
      <c r="CL5" s="978">
        <v>4</v>
      </c>
      <c r="CM5" s="978">
        <v>6</v>
      </c>
      <c r="CN5" s="978">
        <v>6</v>
      </c>
      <c r="CO5" s="978">
        <v>1</v>
      </c>
      <c r="CP5" s="978">
        <v>2</v>
      </c>
      <c r="CQ5" s="978">
        <v>1</v>
      </c>
      <c r="CR5" s="978" t="s">
        <v>1023</v>
      </c>
      <c r="CS5" s="978">
        <v>3</v>
      </c>
      <c r="CT5" s="978">
        <v>2</v>
      </c>
      <c r="CU5" s="977">
        <v>1</v>
      </c>
      <c r="CV5" s="977">
        <v>2</v>
      </c>
      <c r="CW5" s="977">
        <v>1</v>
      </c>
      <c r="CX5" s="977">
        <v>4</v>
      </c>
      <c r="CY5" s="977">
        <v>3</v>
      </c>
      <c r="CZ5" s="977" t="s">
        <v>1023</v>
      </c>
      <c r="DA5" s="977" t="s">
        <v>1023</v>
      </c>
      <c r="DB5" s="977" t="s">
        <v>1023</v>
      </c>
      <c r="DC5" s="977" t="s">
        <v>1023</v>
      </c>
      <c r="DD5" s="977">
        <v>1</v>
      </c>
      <c r="DE5" s="977" t="s">
        <v>1023</v>
      </c>
      <c r="DF5" s="977" t="s">
        <v>1023</v>
      </c>
      <c r="DG5" s="977" t="s">
        <v>1023</v>
      </c>
      <c r="DH5" s="977" t="s">
        <v>1023</v>
      </c>
      <c r="DI5" s="977" t="s">
        <v>1023</v>
      </c>
      <c r="DJ5" s="977" t="s">
        <v>1023</v>
      </c>
      <c r="DK5" s="977" t="s">
        <v>1023</v>
      </c>
      <c r="DL5" s="977" t="s">
        <v>1023</v>
      </c>
      <c r="DM5" s="977" t="s">
        <v>1023</v>
      </c>
      <c r="DN5" s="977" t="s">
        <v>1023</v>
      </c>
      <c r="DO5" s="977" t="s">
        <v>1023</v>
      </c>
      <c r="DP5" s="977" t="s">
        <v>1023</v>
      </c>
      <c r="DQ5" s="977" t="s">
        <v>1023</v>
      </c>
      <c r="DR5" s="696"/>
    </row>
    <row r="6" spans="2:122" ht="15" customHeight="1">
      <c r="B6" s="965" t="s">
        <v>1036</v>
      </c>
      <c r="C6" s="978">
        <v>389</v>
      </c>
      <c r="D6" s="978" t="s">
        <v>1023</v>
      </c>
      <c r="E6" s="978" t="s">
        <v>1023</v>
      </c>
      <c r="F6" s="978">
        <v>1</v>
      </c>
      <c r="G6" s="978" t="s">
        <v>1023</v>
      </c>
      <c r="H6" s="978" t="s">
        <v>1023</v>
      </c>
      <c r="I6" s="978" t="s">
        <v>1023</v>
      </c>
      <c r="J6" s="978">
        <v>1</v>
      </c>
      <c r="K6" s="978" t="s">
        <v>1023</v>
      </c>
      <c r="L6" s="978" t="s">
        <v>1023</v>
      </c>
      <c r="M6" s="978">
        <v>2</v>
      </c>
      <c r="N6" s="978" t="s">
        <v>1023</v>
      </c>
      <c r="O6" s="978">
        <v>1</v>
      </c>
      <c r="P6" s="978" t="s">
        <v>1023</v>
      </c>
      <c r="Q6" s="978">
        <v>1</v>
      </c>
      <c r="R6" s="978" t="s">
        <v>1023</v>
      </c>
      <c r="S6" s="978">
        <v>2</v>
      </c>
      <c r="T6" s="978" t="s">
        <v>1023</v>
      </c>
      <c r="U6" s="978" t="s">
        <v>1023</v>
      </c>
      <c r="V6" s="978">
        <v>2</v>
      </c>
      <c r="W6" s="978">
        <v>1</v>
      </c>
      <c r="X6" s="978">
        <v>3</v>
      </c>
      <c r="Y6" s="978">
        <v>1</v>
      </c>
      <c r="Z6" s="978">
        <v>3</v>
      </c>
      <c r="AA6" s="978">
        <v>7</v>
      </c>
      <c r="AB6" s="978">
        <v>5</v>
      </c>
      <c r="AC6" s="978">
        <v>3</v>
      </c>
      <c r="AD6" s="978">
        <v>3</v>
      </c>
      <c r="AE6" s="978">
        <v>3</v>
      </c>
      <c r="AF6" s="978">
        <v>2</v>
      </c>
      <c r="AG6" s="978">
        <v>4</v>
      </c>
      <c r="AH6" s="978">
        <v>4</v>
      </c>
      <c r="AI6" s="978">
        <v>6</v>
      </c>
      <c r="AJ6" s="978">
        <v>5</v>
      </c>
      <c r="AK6" s="978">
        <v>4</v>
      </c>
      <c r="AL6" s="978">
        <v>2</v>
      </c>
      <c r="AM6" s="978">
        <v>3</v>
      </c>
      <c r="AN6" s="978">
        <v>5</v>
      </c>
      <c r="AO6" s="978">
        <v>6</v>
      </c>
      <c r="AP6" s="978">
        <v>4</v>
      </c>
      <c r="AQ6" s="978">
        <v>5</v>
      </c>
      <c r="AR6" s="978">
        <v>6</v>
      </c>
      <c r="AS6" s="978">
        <v>1</v>
      </c>
      <c r="AT6" s="978">
        <v>3</v>
      </c>
      <c r="AU6" s="978">
        <v>6</v>
      </c>
      <c r="AV6" s="978">
        <v>8</v>
      </c>
      <c r="AW6" s="978">
        <v>4</v>
      </c>
      <c r="AX6" s="978">
        <v>7</v>
      </c>
      <c r="AY6" s="978">
        <v>3</v>
      </c>
      <c r="AZ6" s="978">
        <v>4</v>
      </c>
      <c r="BA6" s="978">
        <v>6</v>
      </c>
      <c r="BB6" s="978">
        <v>8</v>
      </c>
      <c r="BC6" s="978">
        <v>8</v>
      </c>
      <c r="BD6" s="978">
        <v>5</v>
      </c>
      <c r="BE6" s="978">
        <v>6</v>
      </c>
      <c r="BF6" s="978">
        <v>12</v>
      </c>
      <c r="BG6" s="978">
        <v>5</v>
      </c>
      <c r="BH6" s="978">
        <v>8</v>
      </c>
      <c r="BI6" s="978">
        <v>8</v>
      </c>
      <c r="BJ6" s="978">
        <v>3</v>
      </c>
      <c r="BK6" s="978">
        <v>8</v>
      </c>
      <c r="BL6" s="978">
        <v>7</v>
      </c>
      <c r="BM6" s="978">
        <v>2</v>
      </c>
      <c r="BN6" s="978">
        <v>6</v>
      </c>
      <c r="BO6" s="978">
        <v>5</v>
      </c>
      <c r="BP6" s="978">
        <v>1</v>
      </c>
      <c r="BQ6" s="978">
        <v>6</v>
      </c>
      <c r="BR6" s="978">
        <v>4</v>
      </c>
      <c r="BS6" s="978">
        <v>5</v>
      </c>
      <c r="BT6" s="978">
        <v>5</v>
      </c>
      <c r="BU6" s="978">
        <v>4</v>
      </c>
      <c r="BV6" s="978">
        <v>4</v>
      </c>
      <c r="BW6" s="978">
        <v>10</v>
      </c>
      <c r="BX6" s="978">
        <v>9</v>
      </c>
      <c r="BY6" s="978">
        <v>4</v>
      </c>
      <c r="BZ6" s="978">
        <v>5</v>
      </c>
      <c r="CA6" s="978">
        <v>7</v>
      </c>
      <c r="CB6" s="978">
        <v>4</v>
      </c>
      <c r="CC6" s="978">
        <v>8</v>
      </c>
      <c r="CD6" s="978">
        <v>6</v>
      </c>
      <c r="CE6" s="978">
        <v>7</v>
      </c>
      <c r="CF6" s="978">
        <v>10</v>
      </c>
      <c r="CG6" s="978">
        <v>7</v>
      </c>
      <c r="CH6" s="978">
        <v>2</v>
      </c>
      <c r="CI6" s="978">
        <v>3</v>
      </c>
      <c r="CJ6" s="978">
        <v>4</v>
      </c>
      <c r="CK6" s="978">
        <v>4</v>
      </c>
      <c r="CL6" s="978">
        <v>9</v>
      </c>
      <c r="CM6" s="978">
        <v>9</v>
      </c>
      <c r="CN6" s="978">
        <v>5</v>
      </c>
      <c r="CO6" s="978" t="s">
        <v>1023</v>
      </c>
      <c r="CP6" s="978">
        <v>5</v>
      </c>
      <c r="CQ6" s="978">
        <v>1</v>
      </c>
      <c r="CR6" s="978">
        <v>4</v>
      </c>
      <c r="CS6" s="978">
        <v>3</v>
      </c>
      <c r="CT6" s="978">
        <v>1</v>
      </c>
      <c r="CU6" s="977">
        <v>1</v>
      </c>
      <c r="CV6" s="977">
        <v>1</v>
      </c>
      <c r="CW6" s="977">
        <v>2</v>
      </c>
      <c r="CX6" s="977">
        <v>1</v>
      </c>
      <c r="CY6" s="977" t="s">
        <v>1023</v>
      </c>
      <c r="CZ6" s="977" t="s">
        <v>1023</v>
      </c>
      <c r="DA6" s="977" t="s">
        <v>1023</v>
      </c>
      <c r="DB6" s="977" t="s">
        <v>1023</v>
      </c>
      <c r="DC6" s="977" t="s">
        <v>1023</v>
      </c>
      <c r="DD6" s="977" t="s">
        <v>1023</v>
      </c>
      <c r="DE6" s="977" t="s">
        <v>1023</v>
      </c>
      <c r="DF6" s="977" t="s">
        <v>1023</v>
      </c>
      <c r="DG6" s="977" t="s">
        <v>1023</v>
      </c>
      <c r="DH6" s="977" t="s">
        <v>1023</v>
      </c>
      <c r="DI6" s="977" t="s">
        <v>1023</v>
      </c>
      <c r="DJ6" s="977" t="s">
        <v>1023</v>
      </c>
      <c r="DK6" s="977" t="s">
        <v>1023</v>
      </c>
      <c r="DL6" s="977" t="s">
        <v>1023</v>
      </c>
      <c r="DM6" s="977" t="s">
        <v>1023</v>
      </c>
      <c r="DN6" s="977" t="s">
        <v>1023</v>
      </c>
      <c r="DO6" s="977" t="s">
        <v>1023</v>
      </c>
      <c r="DP6" s="977" t="s">
        <v>1023</v>
      </c>
      <c r="DQ6" s="977" t="s">
        <v>1023</v>
      </c>
      <c r="DR6" s="696"/>
    </row>
    <row r="7" spans="2:122" ht="15" customHeight="1">
      <c r="B7" s="965" t="s">
        <v>1037</v>
      </c>
      <c r="C7" s="978">
        <v>40</v>
      </c>
      <c r="D7" s="978">
        <v>4</v>
      </c>
      <c r="E7" s="978">
        <v>3</v>
      </c>
      <c r="F7" s="978" t="s">
        <v>1023</v>
      </c>
      <c r="G7" s="978" t="s">
        <v>1023</v>
      </c>
      <c r="H7" s="978">
        <v>1</v>
      </c>
      <c r="I7" s="978" t="s">
        <v>1023</v>
      </c>
      <c r="J7" s="978" t="s">
        <v>1023</v>
      </c>
      <c r="K7" s="978" t="s">
        <v>1023</v>
      </c>
      <c r="L7" s="978" t="s">
        <v>1023</v>
      </c>
      <c r="M7" s="978" t="s">
        <v>1023</v>
      </c>
      <c r="N7" s="978">
        <v>1</v>
      </c>
      <c r="O7" s="978">
        <v>1</v>
      </c>
      <c r="P7" s="978" t="s">
        <v>1023</v>
      </c>
      <c r="Q7" s="978">
        <v>1</v>
      </c>
      <c r="R7" s="978" t="s">
        <v>1023</v>
      </c>
      <c r="S7" s="978" t="s">
        <v>1023</v>
      </c>
      <c r="T7" s="978" t="s">
        <v>1023</v>
      </c>
      <c r="U7" s="978" t="s">
        <v>1023</v>
      </c>
      <c r="V7" s="978">
        <v>1</v>
      </c>
      <c r="W7" s="978" t="s">
        <v>1023</v>
      </c>
      <c r="X7" s="978" t="s">
        <v>1023</v>
      </c>
      <c r="Y7" s="978">
        <v>1</v>
      </c>
      <c r="Z7" s="978" t="s">
        <v>1023</v>
      </c>
      <c r="AA7" s="978" t="s">
        <v>1023</v>
      </c>
      <c r="AB7" s="978" t="s">
        <v>1023</v>
      </c>
      <c r="AC7" s="978" t="s">
        <v>1023</v>
      </c>
      <c r="AD7" s="978" t="s">
        <v>1023</v>
      </c>
      <c r="AE7" s="978">
        <v>2</v>
      </c>
      <c r="AF7" s="978">
        <v>1</v>
      </c>
      <c r="AG7" s="978">
        <v>2</v>
      </c>
      <c r="AH7" s="978" t="s">
        <v>1023</v>
      </c>
      <c r="AI7" s="978" t="s">
        <v>1023</v>
      </c>
      <c r="AJ7" s="978" t="s">
        <v>1023</v>
      </c>
      <c r="AK7" s="978" t="s">
        <v>1023</v>
      </c>
      <c r="AL7" s="978" t="s">
        <v>1023</v>
      </c>
      <c r="AM7" s="978" t="s">
        <v>1023</v>
      </c>
      <c r="AN7" s="978" t="s">
        <v>1023</v>
      </c>
      <c r="AO7" s="978" t="s">
        <v>1023</v>
      </c>
      <c r="AP7" s="978" t="s">
        <v>1023</v>
      </c>
      <c r="AQ7" s="978" t="s">
        <v>1023</v>
      </c>
      <c r="AR7" s="978" t="s">
        <v>1023</v>
      </c>
      <c r="AS7" s="978" t="s">
        <v>1023</v>
      </c>
      <c r="AT7" s="978" t="s">
        <v>1023</v>
      </c>
      <c r="AU7" s="978" t="s">
        <v>1023</v>
      </c>
      <c r="AV7" s="978" t="s">
        <v>1023</v>
      </c>
      <c r="AW7" s="978" t="s">
        <v>1023</v>
      </c>
      <c r="AX7" s="978" t="s">
        <v>1023</v>
      </c>
      <c r="AY7" s="978" t="s">
        <v>1023</v>
      </c>
      <c r="AZ7" s="978" t="s">
        <v>1023</v>
      </c>
      <c r="BA7" s="978">
        <v>1</v>
      </c>
      <c r="BB7" s="978">
        <v>1</v>
      </c>
      <c r="BC7" s="978" t="s">
        <v>1023</v>
      </c>
      <c r="BD7" s="978" t="s">
        <v>1023</v>
      </c>
      <c r="BE7" s="978" t="s">
        <v>1023</v>
      </c>
      <c r="BF7" s="978" t="s">
        <v>1023</v>
      </c>
      <c r="BG7" s="978" t="s">
        <v>1023</v>
      </c>
      <c r="BH7" s="978" t="s">
        <v>1023</v>
      </c>
      <c r="BI7" s="978" t="s">
        <v>1023</v>
      </c>
      <c r="BJ7" s="978">
        <v>2</v>
      </c>
      <c r="BK7" s="978" t="s">
        <v>1023</v>
      </c>
      <c r="BL7" s="978" t="s">
        <v>1023</v>
      </c>
      <c r="BM7" s="978">
        <v>1</v>
      </c>
      <c r="BN7" s="978" t="s">
        <v>1023</v>
      </c>
      <c r="BO7" s="978" t="s">
        <v>1023</v>
      </c>
      <c r="BP7" s="978" t="s">
        <v>1023</v>
      </c>
      <c r="BQ7" s="978" t="s">
        <v>1023</v>
      </c>
      <c r="BR7" s="978" t="s">
        <v>1023</v>
      </c>
      <c r="BS7" s="978" t="s">
        <v>1023</v>
      </c>
      <c r="BT7" s="978" t="s">
        <v>1023</v>
      </c>
      <c r="BU7" s="978" t="s">
        <v>1023</v>
      </c>
      <c r="BV7" s="978">
        <v>1</v>
      </c>
      <c r="BW7" s="978">
        <v>1</v>
      </c>
      <c r="BX7" s="978" t="s">
        <v>1023</v>
      </c>
      <c r="BY7" s="978" t="s">
        <v>1023</v>
      </c>
      <c r="BZ7" s="978">
        <v>1</v>
      </c>
      <c r="CA7" s="978" t="s">
        <v>1023</v>
      </c>
      <c r="CB7" s="978" t="s">
        <v>1023</v>
      </c>
      <c r="CC7" s="978">
        <v>1</v>
      </c>
      <c r="CD7" s="978">
        <v>1</v>
      </c>
      <c r="CE7" s="978" t="s">
        <v>1023</v>
      </c>
      <c r="CF7" s="978" t="s">
        <v>1023</v>
      </c>
      <c r="CG7" s="978">
        <v>1</v>
      </c>
      <c r="CH7" s="978">
        <v>1</v>
      </c>
      <c r="CI7" s="978">
        <v>3</v>
      </c>
      <c r="CJ7" s="978">
        <v>1</v>
      </c>
      <c r="CK7" s="978" t="s">
        <v>1023</v>
      </c>
      <c r="CL7" s="978" t="s">
        <v>1023</v>
      </c>
      <c r="CM7" s="978">
        <v>1</v>
      </c>
      <c r="CN7" s="978">
        <v>1</v>
      </c>
      <c r="CO7" s="978">
        <v>1</v>
      </c>
      <c r="CP7" s="978" t="s">
        <v>1023</v>
      </c>
      <c r="CQ7" s="978" t="s">
        <v>1023</v>
      </c>
      <c r="CR7" s="978" t="s">
        <v>1023</v>
      </c>
      <c r="CS7" s="978" t="s">
        <v>1023</v>
      </c>
      <c r="CT7" s="978" t="s">
        <v>1023</v>
      </c>
      <c r="CU7" s="977" t="s">
        <v>1023</v>
      </c>
      <c r="CV7" s="977">
        <v>1</v>
      </c>
      <c r="CW7" s="977" t="s">
        <v>1023</v>
      </c>
      <c r="CX7" s="977" t="s">
        <v>1023</v>
      </c>
      <c r="CY7" s="977" t="s">
        <v>1023</v>
      </c>
      <c r="CZ7" s="977">
        <v>2</v>
      </c>
      <c r="DA7" s="977" t="s">
        <v>1023</v>
      </c>
      <c r="DB7" s="977" t="s">
        <v>1023</v>
      </c>
      <c r="DC7" s="977" t="s">
        <v>1023</v>
      </c>
      <c r="DD7" s="977" t="s">
        <v>1023</v>
      </c>
      <c r="DE7" s="977" t="s">
        <v>1023</v>
      </c>
      <c r="DF7" s="977" t="s">
        <v>1023</v>
      </c>
      <c r="DG7" s="977" t="s">
        <v>1023</v>
      </c>
      <c r="DH7" s="977" t="s">
        <v>1023</v>
      </c>
      <c r="DI7" s="977" t="s">
        <v>1023</v>
      </c>
      <c r="DJ7" s="977" t="s">
        <v>1023</v>
      </c>
      <c r="DK7" s="977" t="s">
        <v>1023</v>
      </c>
      <c r="DL7" s="977" t="s">
        <v>1023</v>
      </c>
      <c r="DM7" s="977" t="s">
        <v>1023</v>
      </c>
      <c r="DN7" s="977" t="s">
        <v>1023</v>
      </c>
      <c r="DO7" s="977" t="s">
        <v>1023</v>
      </c>
      <c r="DP7" s="977" t="s">
        <v>1023</v>
      </c>
      <c r="DQ7" s="977" t="s">
        <v>1023</v>
      </c>
      <c r="DR7" s="696"/>
    </row>
    <row r="8" spans="2:122" ht="15" customHeight="1">
      <c r="B8" s="965" t="s">
        <v>1038</v>
      </c>
      <c r="C8" s="978">
        <v>33</v>
      </c>
      <c r="D8" s="978" t="s">
        <v>1023</v>
      </c>
      <c r="E8" s="978" t="s">
        <v>1023</v>
      </c>
      <c r="F8" s="978" t="s">
        <v>1023</v>
      </c>
      <c r="G8" s="978">
        <v>2</v>
      </c>
      <c r="H8" s="978" t="s">
        <v>1023</v>
      </c>
      <c r="I8" s="978" t="s">
        <v>1023</v>
      </c>
      <c r="J8" s="978">
        <v>1</v>
      </c>
      <c r="K8" s="978" t="s">
        <v>1023</v>
      </c>
      <c r="L8" s="978" t="s">
        <v>1023</v>
      </c>
      <c r="M8" s="978">
        <v>1</v>
      </c>
      <c r="N8" s="978" t="s">
        <v>1023</v>
      </c>
      <c r="O8" s="978" t="s">
        <v>1023</v>
      </c>
      <c r="P8" s="978" t="s">
        <v>1023</v>
      </c>
      <c r="Q8" s="978" t="s">
        <v>1023</v>
      </c>
      <c r="R8" s="978" t="s">
        <v>1023</v>
      </c>
      <c r="S8" s="978" t="s">
        <v>1023</v>
      </c>
      <c r="T8" s="978" t="s">
        <v>1023</v>
      </c>
      <c r="U8" s="978" t="s">
        <v>1023</v>
      </c>
      <c r="V8" s="978" t="s">
        <v>1023</v>
      </c>
      <c r="W8" s="978" t="s">
        <v>1023</v>
      </c>
      <c r="X8" s="978" t="s">
        <v>1023</v>
      </c>
      <c r="Y8" s="978" t="s">
        <v>1023</v>
      </c>
      <c r="Z8" s="978" t="s">
        <v>1023</v>
      </c>
      <c r="AA8" s="978" t="s">
        <v>1023</v>
      </c>
      <c r="AB8" s="978" t="s">
        <v>1023</v>
      </c>
      <c r="AC8" s="978" t="s">
        <v>1023</v>
      </c>
      <c r="AD8" s="978" t="s">
        <v>1023</v>
      </c>
      <c r="AE8" s="978" t="s">
        <v>1023</v>
      </c>
      <c r="AF8" s="978" t="s">
        <v>1023</v>
      </c>
      <c r="AG8" s="978">
        <v>1</v>
      </c>
      <c r="AH8" s="978">
        <v>1</v>
      </c>
      <c r="AI8" s="978" t="s">
        <v>1023</v>
      </c>
      <c r="AJ8" s="978">
        <v>1</v>
      </c>
      <c r="AK8" s="978" t="s">
        <v>1023</v>
      </c>
      <c r="AL8" s="978" t="s">
        <v>1023</v>
      </c>
      <c r="AM8" s="978" t="s">
        <v>1023</v>
      </c>
      <c r="AN8" s="978" t="s">
        <v>1023</v>
      </c>
      <c r="AO8" s="978" t="s">
        <v>1023</v>
      </c>
      <c r="AP8" s="978">
        <v>2</v>
      </c>
      <c r="AQ8" s="978">
        <v>1</v>
      </c>
      <c r="AR8" s="978" t="s">
        <v>1023</v>
      </c>
      <c r="AS8" s="978">
        <v>1</v>
      </c>
      <c r="AT8" s="978" t="s">
        <v>1023</v>
      </c>
      <c r="AU8" s="978">
        <v>1</v>
      </c>
      <c r="AV8" s="978" t="s">
        <v>1023</v>
      </c>
      <c r="AW8" s="978" t="s">
        <v>1023</v>
      </c>
      <c r="AX8" s="978" t="s">
        <v>1023</v>
      </c>
      <c r="AY8" s="978">
        <v>1</v>
      </c>
      <c r="AZ8" s="978">
        <v>1</v>
      </c>
      <c r="BA8" s="978" t="s">
        <v>1023</v>
      </c>
      <c r="BB8" s="978" t="s">
        <v>1023</v>
      </c>
      <c r="BC8" s="978">
        <v>1</v>
      </c>
      <c r="BD8" s="978" t="s">
        <v>1023</v>
      </c>
      <c r="BE8" s="978" t="s">
        <v>1023</v>
      </c>
      <c r="BF8" s="978" t="s">
        <v>1023</v>
      </c>
      <c r="BG8" s="978">
        <v>2</v>
      </c>
      <c r="BH8" s="978" t="s">
        <v>1023</v>
      </c>
      <c r="BI8" s="978" t="s">
        <v>1023</v>
      </c>
      <c r="BJ8" s="978">
        <v>1</v>
      </c>
      <c r="BK8" s="978" t="s">
        <v>1023</v>
      </c>
      <c r="BL8" s="978" t="s">
        <v>1023</v>
      </c>
      <c r="BM8" s="978" t="s">
        <v>1023</v>
      </c>
      <c r="BN8" s="978">
        <v>1</v>
      </c>
      <c r="BO8" s="978">
        <v>2</v>
      </c>
      <c r="BP8" s="978" t="s">
        <v>1023</v>
      </c>
      <c r="BQ8" s="978">
        <v>1</v>
      </c>
      <c r="BR8" s="978">
        <v>3</v>
      </c>
      <c r="BS8" s="978" t="s">
        <v>1023</v>
      </c>
      <c r="BT8" s="978">
        <v>2</v>
      </c>
      <c r="BU8" s="978" t="s">
        <v>1023</v>
      </c>
      <c r="BV8" s="978">
        <v>2</v>
      </c>
      <c r="BW8" s="978" t="s">
        <v>1023</v>
      </c>
      <c r="BX8" s="978" t="s">
        <v>1023</v>
      </c>
      <c r="BY8" s="978" t="s">
        <v>1023</v>
      </c>
      <c r="BZ8" s="978">
        <v>1</v>
      </c>
      <c r="CA8" s="978" t="s">
        <v>1023</v>
      </c>
      <c r="CB8" s="978">
        <v>1</v>
      </c>
      <c r="CC8" s="978" t="s">
        <v>1023</v>
      </c>
      <c r="CD8" s="978" t="s">
        <v>1023</v>
      </c>
      <c r="CE8" s="978" t="s">
        <v>1023</v>
      </c>
      <c r="CF8" s="978">
        <v>1</v>
      </c>
      <c r="CG8" s="978" t="s">
        <v>1023</v>
      </c>
      <c r="CH8" s="978" t="s">
        <v>1023</v>
      </c>
      <c r="CI8" s="978" t="s">
        <v>1023</v>
      </c>
      <c r="CJ8" s="978">
        <v>1</v>
      </c>
      <c r="CK8" s="978" t="s">
        <v>1023</v>
      </c>
      <c r="CL8" s="978" t="s">
        <v>1023</v>
      </c>
      <c r="CM8" s="978" t="s">
        <v>1023</v>
      </c>
      <c r="CN8" s="978" t="s">
        <v>1023</v>
      </c>
      <c r="CO8" s="978" t="s">
        <v>1023</v>
      </c>
      <c r="CP8" s="978" t="s">
        <v>1023</v>
      </c>
      <c r="CQ8" s="978" t="s">
        <v>1023</v>
      </c>
      <c r="CR8" s="978" t="s">
        <v>1023</v>
      </c>
      <c r="CS8" s="978" t="s">
        <v>1023</v>
      </c>
      <c r="CT8" s="978" t="s">
        <v>1023</v>
      </c>
      <c r="CU8" s="977" t="s">
        <v>1023</v>
      </c>
      <c r="CV8" s="977" t="s">
        <v>1023</v>
      </c>
      <c r="CW8" s="977" t="s">
        <v>1023</v>
      </c>
      <c r="CX8" s="977" t="s">
        <v>1023</v>
      </c>
      <c r="CY8" s="977" t="s">
        <v>1023</v>
      </c>
      <c r="CZ8" s="977" t="s">
        <v>1023</v>
      </c>
      <c r="DA8" s="977" t="s">
        <v>1023</v>
      </c>
      <c r="DB8" s="977" t="s">
        <v>1023</v>
      </c>
      <c r="DC8" s="977" t="s">
        <v>1023</v>
      </c>
      <c r="DD8" s="977" t="s">
        <v>1023</v>
      </c>
      <c r="DE8" s="977" t="s">
        <v>1023</v>
      </c>
      <c r="DF8" s="977" t="s">
        <v>1023</v>
      </c>
      <c r="DG8" s="977" t="s">
        <v>1023</v>
      </c>
      <c r="DH8" s="977" t="s">
        <v>1023</v>
      </c>
      <c r="DI8" s="977" t="s">
        <v>1023</v>
      </c>
      <c r="DJ8" s="977" t="s">
        <v>1023</v>
      </c>
      <c r="DK8" s="977" t="s">
        <v>1023</v>
      </c>
      <c r="DL8" s="977" t="s">
        <v>1023</v>
      </c>
      <c r="DM8" s="977" t="s">
        <v>1023</v>
      </c>
      <c r="DN8" s="977" t="s">
        <v>1023</v>
      </c>
      <c r="DO8" s="977" t="s">
        <v>1023</v>
      </c>
      <c r="DP8" s="977" t="s">
        <v>1023</v>
      </c>
      <c r="DQ8" s="977" t="s">
        <v>1023</v>
      </c>
      <c r="DR8" s="696"/>
    </row>
    <row r="9" spans="2:122" ht="15" customHeight="1">
      <c r="B9" s="965" t="s">
        <v>1039</v>
      </c>
      <c r="C9" s="978">
        <v>76</v>
      </c>
      <c r="D9" s="978">
        <v>18</v>
      </c>
      <c r="E9" s="978">
        <v>3</v>
      </c>
      <c r="F9" s="978">
        <v>1</v>
      </c>
      <c r="G9" s="978" t="s">
        <v>1023</v>
      </c>
      <c r="H9" s="978">
        <v>2</v>
      </c>
      <c r="I9" s="978">
        <v>1</v>
      </c>
      <c r="J9" s="978">
        <v>1</v>
      </c>
      <c r="K9" s="978">
        <v>1</v>
      </c>
      <c r="L9" s="978" t="s">
        <v>1023</v>
      </c>
      <c r="M9" s="978" t="s">
        <v>1023</v>
      </c>
      <c r="N9" s="978" t="s">
        <v>1023</v>
      </c>
      <c r="O9" s="978">
        <v>1</v>
      </c>
      <c r="P9" s="978">
        <v>1</v>
      </c>
      <c r="Q9" s="978" t="s">
        <v>1023</v>
      </c>
      <c r="R9" s="978" t="s">
        <v>1023</v>
      </c>
      <c r="S9" s="978" t="s">
        <v>1023</v>
      </c>
      <c r="T9" s="978" t="s">
        <v>1023</v>
      </c>
      <c r="U9" s="978">
        <v>2</v>
      </c>
      <c r="V9" s="978">
        <v>1</v>
      </c>
      <c r="W9" s="978">
        <v>1</v>
      </c>
      <c r="X9" s="978" t="s">
        <v>1023</v>
      </c>
      <c r="Y9" s="978" t="s">
        <v>1023</v>
      </c>
      <c r="Z9" s="978" t="s">
        <v>1023</v>
      </c>
      <c r="AA9" s="978" t="s">
        <v>1023</v>
      </c>
      <c r="AB9" s="978" t="s">
        <v>1023</v>
      </c>
      <c r="AC9" s="978" t="s">
        <v>1023</v>
      </c>
      <c r="AD9" s="978" t="s">
        <v>1023</v>
      </c>
      <c r="AE9" s="978" t="s">
        <v>1023</v>
      </c>
      <c r="AF9" s="978" t="s">
        <v>1023</v>
      </c>
      <c r="AG9" s="978">
        <v>1</v>
      </c>
      <c r="AH9" s="978">
        <v>2</v>
      </c>
      <c r="AI9" s="978" t="s">
        <v>1023</v>
      </c>
      <c r="AJ9" s="978" t="s">
        <v>1023</v>
      </c>
      <c r="AK9" s="978" t="s">
        <v>1023</v>
      </c>
      <c r="AL9" s="978">
        <v>1</v>
      </c>
      <c r="AM9" s="978">
        <v>1</v>
      </c>
      <c r="AN9" s="978" t="s">
        <v>1023</v>
      </c>
      <c r="AO9" s="978">
        <v>1</v>
      </c>
      <c r="AP9" s="978" t="s">
        <v>1023</v>
      </c>
      <c r="AQ9" s="978">
        <v>2</v>
      </c>
      <c r="AR9" s="978">
        <v>3</v>
      </c>
      <c r="AS9" s="978">
        <v>1</v>
      </c>
      <c r="AT9" s="978">
        <v>1</v>
      </c>
      <c r="AU9" s="978" t="s">
        <v>1023</v>
      </c>
      <c r="AV9" s="978">
        <v>1</v>
      </c>
      <c r="AW9" s="978">
        <v>1</v>
      </c>
      <c r="AX9" s="978">
        <v>1</v>
      </c>
      <c r="AY9" s="978" t="s">
        <v>1023</v>
      </c>
      <c r="AZ9" s="978" t="s">
        <v>1023</v>
      </c>
      <c r="BA9" s="978" t="s">
        <v>1023</v>
      </c>
      <c r="BB9" s="978" t="s">
        <v>1023</v>
      </c>
      <c r="BC9" s="978">
        <v>1</v>
      </c>
      <c r="BD9" s="978">
        <v>1</v>
      </c>
      <c r="BE9" s="978">
        <v>1</v>
      </c>
      <c r="BF9" s="978" t="s">
        <v>1023</v>
      </c>
      <c r="BG9" s="978">
        <v>1</v>
      </c>
      <c r="BH9" s="978">
        <v>1</v>
      </c>
      <c r="BI9" s="978" t="s">
        <v>1023</v>
      </c>
      <c r="BJ9" s="978" t="s">
        <v>1023</v>
      </c>
      <c r="BK9" s="978" t="s">
        <v>1023</v>
      </c>
      <c r="BL9" s="978" t="s">
        <v>1023</v>
      </c>
      <c r="BM9" s="978">
        <v>3</v>
      </c>
      <c r="BN9" s="978">
        <v>3</v>
      </c>
      <c r="BO9" s="978" t="s">
        <v>1023</v>
      </c>
      <c r="BP9" s="978">
        <v>2</v>
      </c>
      <c r="BQ9" s="978">
        <v>1</v>
      </c>
      <c r="BR9" s="978" t="s">
        <v>1023</v>
      </c>
      <c r="BS9" s="978">
        <v>1</v>
      </c>
      <c r="BT9" s="978">
        <v>1</v>
      </c>
      <c r="BU9" s="978">
        <v>3</v>
      </c>
      <c r="BV9" s="978" t="s">
        <v>1023</v>
      </c>
      <c r="BW9" s="978" t="s">
        <v>1023</v>
      </c>
      <c r="BX9" s="978">
        <v>2</v>
      </c>
      <c r="BY9" s="978" t="s">
        <v>1023</v>
      </c>
      <c r="BZ9" s="978" t="s">
        <v>1023</v>
      </c>
      <c r="CA9" s="978">
        <v>1</v>
      </c>
      <c r="CB9" s="978">
        <v>2</v>
      </c>
      <c r="CC9" s="978" t="s">
        <v>1023</v>
      </c>
      <c r="CD9" s="978" t="s">
        <v>1023</v>
      </c>
      <c r="CE9" s="978" t="s">
        <v>1023</v>
      </c>
      <c r="CF9" s="978" t="s">
        <v>1023</v>
      </c>
      <c r="CG9" s="978" t="s">
        <v>1023</v>
      </c>
      <c r="CH9" s="978" t="s">
        <v>1023</v>
      </c>
      <c r="CI9" s="978" t="s">
        <v>1023</v>
      </c>
      <c r="CJ9" s="978">
        <v>1</v>
      </c>
      <c r="CK9" s="978" t="s">
        <v>1023</v>
      </c>
      <c r="CL9" s="978" t="s">
        <v>1023</v>
      </c>
      <c r="CM9" s="978">
        <v>2</v>
      </c>
      <c r="CN9" s="978" t="s">
        <v>1023</v>
      </c>
      <c r="CO9" s="978" t="s">
        <v>1023</v>
      </c>
      <c r="CP9" s="978" t="s">
        <v>1023</v>
      </c>
      <c r="CQ9" s="978" t="s">
        <v>1023</v>
      </c>
      <c r="CR9" s="978" t="s">
        <v>1023</v>
      </c>
      <c r="CS9" s="978" t="s">
        <v>1023</v>
      </c>
      <c r="CT9" s="978" t="s">
        <v>1023</v>
      </c>
      <c r="CU9" s="977" t="s">
        <v>1023</v>
      </c>
      <c r="CV9" s="977" t="s">
        <v>1023</v>
      </c>
      <c r="CW9" s="977" t="s">
        <v>1023</v>
      </c>
      <c r="CX9" s="977" t="s">
        <v>1023</v>
      </c>
      <c r="CY9" s="977" t="s">
        <v>1023</v>
      </c>
      <c r="CZ9" s="977" t="s">
        <v>1023</v>
      </c>
      <c r="DA9" s="977" t="s">
        <v>1023</v>
      </c>
      <c r="DB9" s="977" t="s">
        <v>1023</v>
      </c>
      <c r="DC9" s="977" t="s">
        <v>1023</v>
      </c>
      <c r="DD9" s="977" t="s">
        <v>1023</v>
      </c>
      <c r="DE9" s="977" t="s">
        <v>1023</v>
      </c>
      <c r="DF9" s="977" t="s">
        <v>1023</v>
      </c>
      <c r="DG9" s="977" t="s">
        <v>1023</v>
      </c>
      <c r="DH9" s="977" t="s">
        <v>1023</v>
      </c>
      <c r="DI9" s="977" t="s">
        <v>1023</v>
      </c>
      <c r="DJ9" s="977" t="s">
        <v>1023</v>
      </c>
      <c r="DK9" s="977" t="s">
        <v>1023</v>
      </c>
      <c r="DL9" s="977" t="s">
        <v>1023</v>
      </c>
      <c r="DM9" s="977" t="s">
        <v>1023</v>
      </c>
      <c r="DN9" s="977" t="s">
        <v>1023</v>
      </c>
      <c r="DO9" s="977" t="s">
        <v>1023</v>
      </c>
      <c r="DP9" s="977" t="s">
        <v>1023</v>
      </c>
      <c r="DQ9" s="977" t="s">
        <v>1023</v>
      </c>
      <c r="DR9" s="696"/>
    </row>
    <row r="10" spans="2:122" ht="15" customHeight="1">
      <c r="B10" s="965" t="s">
        <v>1040</v>
      </c>
      <c r="C10" s="978">
        <v>403</v>
      </c>
      <c r="D10" s="978">
        <v>13</v>
      </c>
      <c r="E10" s="978">
        <v>8</v>
      </c>
      <c r="F10" s="978">
        <v>2</v>
      </c>
      <c r="G10" s="978">
        <v>1</v>
      </c>
      <c r="H10" s="978" t="s">
        <v>1023</v>
      </c>
      <c r="I10" s="978">
        <v>1</v>
      </c>
      <c r="J10" s="978" t="s">
        <v>1023</v>
      </c>
      <c r="K10" s="978">
        <v>1</v>
      </c>
      <c r="L10" s="978">
        <v>1</v>
      </c>
      <c r="M10" s="978">
        <v>3</v>
      </c>
      <c r="N10" s="978">
        <v>1</v>
      </c>
      <c r="O10" s="978" t="s">
        <v>1023</v>
      </c>
      <c r="P10" s="978">
        <v>2</v>
      </c>
      <c r="Q10" s="978">
        <v>3</v>
      </c>
      <c r="R10" s="978">
        <v>1</v>
      </c>
      <c r="S10" s="978">
        <v>1</v>
      </c>
      <c r="T10" s="978" t="s">
        <v>1023</v>
      </c>
      <c r="U10" s="978">
        <v>1</v>
      </c>
      <c r="V10" s="978">
        <v>1</v>
      </c>
      <c r="W10" s="978">
        <v>1</v>
      </c>
      <c r="X10" s="978">
        <v>2</v>
      </c>
      <c r="Y10" s="978">
        <v>2</v>
      </c>
      <c r="Z10" s="978">
        <v>3</v>
      </c>
      <c r="AA10" s="978">
        <v>2</v>
      </c>
      <c r="AB10" s="978">
        <v>2</v>
      </c>
      <c r="AC10" s="978">
        <v>2</v>
      </c>
      <c r="AD10" s="978">
        <v>2</v>
      </c>
      <c r="AE10" s="978">
        <v>2</v>
      </c>
      <c r="AF10" s="978" t="s">
        <v>1023</v>
      </c>
      <c r="AG10" s="978">
        <v>2</v>
      </c>
      <c r="AH10" s="978" t="s">
        <v>1023</v>
      </c>
      <c r="AI10" s="978">
        <v>1</v>
      </c>
      <c r="AJ10" s="978">
        <v>1</v>
      </c>
      <c r="AK10" s="978">
        <v>3</v>
      </c>
      <c r="AL10" s="978">
        <v>2</v>
      </c>
      <c r="AM10" s="978">
        <v>2</v>
      </c>
      <c r="AN10" s="978">
        <v>1</v>
      </c>
      <c r="AO10" s="978">
        <v>1</v>
      </c>
      <c r="AP10" s="978">
        <v>3</v>
      </c>
      <c r="AQ10" s="978">
        <v>1</v>
      </c>
      <c r="AR10" s="978">
        <v>4</v>
      </c>
      <c r="AS10" s="978">
        <v>4</v>
      </c>
      <c r="AT10" s="978">
        <v>1</v>
      </c>
      <c r="AU10" s="978">
        <v>1</v>
      </c>
      <c r="AV10" s="978">
        <v>1</v>
      </c>
      <c r="AW10" s="978">
        <v>2</v>
      </c>
      <c r="AX10" s="978">
        <v>3</v>
      </c>
      <c r="AY10" s="978">
        <v>2</v>
      </c>
      <c r="AZ10" s="978">
        <v>4</v>
      </c>
      <c r="BA10" s="978">
        <v>2</v>
      </c>
      <c r="BB10" s="978">
        <v>2</v>
      </c>
      <c r="BC10" s="978" t="s">
        <v>1023</v>
      </c>
      <c r="BD10" s="978">
        <v>4</v>
      </c>
      <c r="BE10" s="978">
        <v>6</v>
      </c>
      <c r="BF10" s="978" t="s">
        <v>1023</v>
      </c>
      <c r="BG10" s="978">
        <v>4</v>
      </c>
      <c r="BH10" s="978">
        <v>2</v>
      </c>
      <c r="BI10" s="978">
        <v>4</v>
      </c>
      <c r="BJ10" s="978">
        <v>6</v>
      </c>
      <c r="BK10" s="978">
        <v>4</v>
      </c>
      <c r="BL10" s="978">
        <v>7</v>
      </c>
      <c r="BM10" s="978">
        <v>5</v>
      </c>
      <c r="BN10" s="978">
        <v>4</v>
      </c>
      <c r="BO10" s="978">
        <v>3</v>
      </c>
      <c r="BP10" s="978">
        <v>4</v>
      </c>
      <c r="BQ10" s="978">
        <v>4</v>
      </c>
      <c r="BR10" s="978">
        <v>10</v>
      </c>
      <c r="BS10" s="978">
        <v>6</v>
      </c>
      <c r="BT10" s="978">
        <v>4</v>
      </c>
      <c r="BU10" s="978">
        <v>9</v>
      </c>
      <c r="BV10" s="978">
        <v>6</v>
      </c>
      <c r="BW10" s="978">
        <v>4</v>
      </c>
      <c r="BX10" s="978">
        <v>8</v>
      </c>
      <c r="BY10" s="978">
        <v>9</v>
      </c>
      <c r="BZ10" s="978">
        <v>6</v>
      </c>
      <c r="CA10" s="978">
        <v>8</v>
      </c>
      <c r="CB10" s="978">
        <v>4</v>
      </c>
      <c r="CC10" s="978">
        <v>7</v>
      </c>
      <c r="CD10" s="978">
        <v>6</v>
      </c>
      <c r="CE10" s="978">
        <v>15</v>
      </c>
      <c r="CF10" s="978">
        <v>10</v>
      </c>
      <c r="CG10" s="978">
        <v>6</v>
      </c>
      <c r="CH10" s="978">
        <v>6</v>
      </c>
      <c r="CI10" s="978">
        <v>19</v>
      </c>
      <c r="CJ10" s="978">
        <v>7</v>
      </c>
      <c r="CK10" s="978">
        <v>15</v>
      </c>
      <c r="CL10" s="978">
        <v>4</v>
      </c>
      <c r="CM10" s="978">
        <v>13</v>
      </c>
      <c r="CN10" s="978">
        <v>9</v>
      </c>
      <c r="CO10" s="978">
        <v>7</v>
      </c>
      <c r="CP10" s="978">
        <v>10</v>
      </c>
      <c r="CQ10" s="978">
        <v>2</v>
      </c>
      <c r="CR10" s="978">
        <v>7</v>
      </c>
      <c r="CS10" s="978">
        <v>10</v>
      </c>
      <c r="CT10" s="978">
        <v>5</v>
      </c>
      <c r="CU10" s="977">
        <v>2</v>
      </c>
      <c r="CV10" s="977">
        <v>4</v>
      </c>
      <c r="CW10" s="977">
        <v>1</v>
      </c>
      <c r="CX10" s="977" t="s">
        <v>1023</v>
      </c>
      <c r="CY10" s="977">
        <v>1</v>
      </c>
      <c r="CZ10" s="977" t="s">
        <v>1023</v>
      </c>
      <c r="DA10" s="977">
        <v>1</v>
      </c>
      <c r="DB10" s="977">
        <v>1</v>
      </c>
      <c r="DC10" s="977" t="s">
        <v>1023</v>
      </c>
      <c r="DD10" s="977" t="s">
        <v>1023</v>
      </c>
      <c r="DE10" s="977" t="s">
        <v>1023</v>
      </c>
      <c r="DF10" s="977" t="s">
        <v>1023</v>
      </c>
      <c r="DG10" s="977">
        <v>1</v>
      </c>
      <c r="DH10" s="977">
        <v>1</v>
      </c>
      <c r="DI10" s="977">
        <v>1</v>
      </c>
      <c r="DJ10" s="977" t="s">
        <v>1023</v>
      </c>
      <c r="DK10" s="977" t="s">
        <v>1023</v>
      </c>
      <c r="DL10" s="977" t="s">
        <v>1023</v>
      </c>
      <c r="DM10" s="977" t="s">
        <v>1023</v>
      </c>
      <c r="DN10" s="977" t="s">
        <v>1023</v>
      </c>
      <c r="DO10" s="977" t="s">
        <v>1023</v>
      </c>
      <c r="DP10" s="977" t="s">
        <v>1023</v>
      </c>
      <c r="DQ10" s="977" t="s">
        <v>1023</v>
      </c>
      <c r="DR10" s="696"/>
    </row>
    <row r="11" spans="2:122" ht="15" customHeight="1">
      <c r="B11" s="965" t="s">
        <v>1041</v>
      </c>
      <c r="C11" s="978">
        <v>775</v>
      </c>
      <c r="D11" s="978">
        <v>2</v>
      </c>
      <c r="E11" s="978">
        <v>2</v>
      </c>
      <c r="F11" s="978">
        <v>1</v>
      </c>
      <c r="G11" s="978" t="s">
        <v>1023</v>
      </c>
      <c r="H11" s="978" t="s">
        <v>1023</v>
      </c>
      <c r="I11" s="978" t="s">
        <v>1023</v>
      </c>
      <c r="J11" s="978" t="s">
        <v>1023</v>
      </c>
      <c r="K11" s="978">
        <v>2</v>
      </c>
      <c r="L11" s="978" t="s">
        <v>1023</v>
      </c>
      <c r="M11" s="978">
        <v>1</v>
      </c>
      <c r="N11" s="978">
        <v>2</v>
      </c>
      <c r="O11" s="978" t="s">
        <v>1023</v>
      </c>
      <c r="P11" s="978">
        <v>2</v>
      </c>
      <c r="Q11" s="978">
        <v>2</v>
      </c>
      <c r="R11" s="978" t="s">
        <v>1023</v>
      </c>
      <c r="S11" s="978">
        <v>1</v>
      </c>
      <c r="T11" s="978">
        <v>2</v>
      </c>
      <c r="U11" s="978">
        <v>1</v>
      </c>
      <c r="V11" s="978">
        <v>2</v>
      </c>
      <c r="W11" s="978">
        <v>4</v>
      </c>
      <c r="X11" s="978">
        <v>4</v>
      </c>
      <c r="Y11" s="978">
        <v>4</v>
      </c>
      <c r="Z11" s="978">
        <v>11</v>
      </c>
      <c r="AA11" s="978">
        <v>13</v>
      </c>
      <c r="AB11" s="978">
        <v>11</v>
      </c>
      <c r="AC11" s="978">
        <v>16</v>
      </c>
      <c r="AD11" s="978">
        <v>32</v>
      </c>
      <c r="AE11" s="978">
        <v>18</v>
      </c>
      <c r="AF11" s="978">
        <v>45</v>
      </c>
      <c r="AG11" s="978">
        <v>31</v>
      </c>
      <c r="AH11" s="978">
        <v>30</v>
      </c>
      <c r="AI11" s="978">
        <v>29</v>
      </c>
      <c r="AJ11" s="978">
        <v>27</v>
      </c>
      <c r="AK11" s="978">
        <v>38</v>
      </c>
      <c r="AL11" s="978">
        <v>29</v>
      </c>
      <c r="AM11" s="978">
        <v>26</v>
      </c>
      <c r="AN11" s="978">
        <v>16</v>
      </c>
      <c r="AO11" s="978">
        <v>17</v>
      </c>
      <c r="AP11" s="978">
        <v>20</v>
      </c>
      <c r="AQ11" s="978">
        <v>33</v>
      </c>
      <c r="AR11" s="978">
        <v>25</v>
      </c>
      <c r="AS11" s="978">
        <v>17</v>
      </c>
      <c r="AT11" s="978">
        <v>17</v>
      </c>
      <c r="AU11" s="978">
        <v>21</v>
      </c>
      <c r="AV11" s="978">
        <v>13</v>
      </c>
      <c r="AW11" s="978">
        <v>15</v>
      </c>
      <c r="AX11" s="978">
        <v>17</v>
      </c>
      <c r="AY11" s="978">
        <v>10</v>
      </c>
      <c r="AZ11" s="978">
        <v>9</v>
      </c>
      <c r="BA11" s="978">
        <v>11</v>
      </c>
      <c r="BB11" s="978">
        <v>8</v>
      </c>
      <c r="BC11" s="978">
        <v>9</v>
      </c>
      <c r="BD11" s="978">
        <v>6</v>
      </c>
      <c r="BE11" s="978">
        <v>17</v>
      </c>
      <c r="BF11" s="978">
        <v>20</v>
      </c>
      <c r="BG11" s="978">
        <v>2</v>
      </c>
      <c r="BH11" s="978">
        <v>9</v>
      </c>
      <c r="BI11" s="978">
        <v>6</v>
      </c>
      <c r="BJ11" s="978">
        <v>9</v>
      </c>
      <c r="BK11" s="978">
        <v>9</v>
      </c>
      <c r="BL11" s="978">
        <v>10</v>
      </c>
      <c r="BM11" s="978">
        <v>3</v>
      </c>
      <c r="BN11" s="978">
        <v>5</v>
      </c>
      <c r="BO11" s="978">
        <v>5</v>
      </c>
      <c r="BP11" s="978">
        <v>5</v>
      </c>
      <c r="BQ11" s="978" t="s">
        <v>1023</v>
      </c>
      <c r="BR11" s="978">
        <v>3</v>
      </c>
      <c r="BS11" s="978">
        <v>5</v>
      </c>
      <c r="BT11" s="978">
        <v>2</v>
      </c>
      <c r="BU11" s="978">
        <v>1</v>
      </c>
      <c r="BV11" s="978">
        <v>1</v>
      </c>
      <c r="BW11" s="978" t="s">
        <v>1023</v>
      </c>
      <c r="BX11" s="978">
        <v>1</v>
      </c>
      <c r="BY11" s="978">
        <v>1</v>
      </c>
      <c r="BZ11" s="978">
        <v>2</v>
      </c>
      <c r="CA11" s="978" t="s">
        <v>1023</v>
      </c>
      <c r="CB11" s="978">
        <v>2</v>
      </c>
      <c r="CC11" s="978" t="s">
        <v>1023</v>
      </c>
      <c r="CD11" s="978">
        <v>1</v>
      </c>
      <c r="CE11" s="978" t="s">
        <v>1023</v>
      </c>
      <c r="CF11" s="978">
        <v>1</v>
      </c>
      <c r="CG11" s="978" t="s">
        <v>1023</v>
      </c>
      <c r="CH11" s="978" t="s">
        <v>1023</v>
      </c>
      <c r="CI11" s="978" t="s">
        <v>1023</v>
      </c>
      <c r="CJ11" s="978" t="s">
        <v>1023</v>
      </c>
      <c r="CK11" s="978" t="s">
        <v>1023</v>
      </c>
      <c r="CL11" s="978" t="s">
        <v>1023</v>
      </c>
      <c r="CM11" s="978" t="s">
        <v>1023</v>
      </c>
      <c r="CN11" s="978" t="s">
        <v>1023</v>
      </c>
      <c r="CO11" s="978" t="s">
        <v>1023</v>
      </c>
      <c r="CP11" s="978" t="s">
        <v>1023</v>
      </c>
      <c r="CQ11" s="978" t="s">
        <v>1023</v>
      </c>
      <c r="CR11" s="978" t="s">
        <v>1023</v>
      </c>
      <c r="CS11" s="978">
        <v>1</v>
      </c>
      <c r="CT11" s="978" t="s">
        <v>1023</v>
      </c>
      <c r="CU11" s="977" t="s">
        <v>1023</v>
      </c>
      <c r="CV11" s="977" t="s">
        <v>1023</v>
      </c>
      <c r="CW11" s="977" t="s">
        <v>1023</v>
      </c>
      <c r="CX11" s="977" t="s">
        <v>1023</v>
      </c>
      <c r="CY11" s="977">
        <v>1</v>
      </c>
      <c r="CZ11" s="977" t="s">
        <v>1023</v>
      </c>
      <c r="DA11" s="977" t="s">
        <v>1023</v>
      </c>
      <c r="DB11" s="977" t="s">
        <v>1023</v>
      </c>
      <c r="DC11" s="977" t="s">
        <v>1023</v>
      </c>
      <c r="DD11" s="977" t="s">
        <v>1023</v>
      </c>
      <c r="DE11" s="977" t="s">
        <v>1023</v>
      </c>
      <c r="DF11" s="977" t="s">
        <v>1023</v>
      </c>
      <c r="DG11" s="977" t="s">
        <v>1023</v>
      </c>
      <c r="DH11" s="977" t="s">
        <v>1023</v>
      </c>
      <c r="DI11" s="977" t="s">
        <v>1023</v>
      </c>
      <c r="DJ11" s="977" t="s">
        <v>1023</v>
      </c>
      <c r="DK11" s="977" t="s">
        <v>1023</v>
      </c>
      <c r="DL11" s="977" t="s">
        <v>1023</v>
      </c>
      <c r="DM11" s="977" t="s">
        <v>1023</v>
      </c>
      <c r="DN11" s="977" t="s">
        <v>1023</v>
      </c>
      <c r="DO11" s="977" t="s">
        <v>1023</v>
      </c>
      <c r="DP11" s="977" t="s">
        <v>1023</v>
      </c>
      <c r="DQ11" s="977">
        <v>1</v>
      </c>
      <c r="DR11" s="696"/>
    </row>
    <row r="12" spans="2:122" ht="15" customHeight="1">
      <c r="B12" s="965" t="s">
        <v>1042</v>
      </c>
      <c r="C12" s="978">
        <v>105</v>
      </c>
      <c r="D12" s="978" t="s">
        <v>1023</v>
      </c>
      <c r="E12" s="978" t="s">
        <v>1023</v>
      </c>
      <c r="F12" s="978" t="s">
        <v>1023</v>
      </c>
      <c r="G12" s="978" t="s">
        <v>1023</v>
      </c>
      <c r="H12" s="978" t="s">
        <v>1023</v>
      </c>
      <c r="I12" s="978" t="s">
        <v>1023</v>
      </c>
      <c r="J12" s="978" t="s">
        <v>1023</v>
      </c>
      <c r="K12" s="978" t="s">
        <v>1023</v>
      </c>
      <c r="L12" s="978" t="s">
        <v>1023</v>
      </c>
      <c r="M12" s="978" t="s">
        <v>1023</v>
      </c>
      <c r="N12" s="978" t="s">
        <v>1023</v>
      </c>
      <c r="O12" s="978" t="s">
        <v>1023</v>
      </c>
      <c r="P12" s="978" t="s">
        <v>1023</v>
      </c>
      <c r="Q12" s="978" t="s">
        <v>1023</v>
      </c>
      <c r="R12" s="978" t="s">
        <v>1023</v>
      </c>
      <c r="S12" s="978" t="s">
        <v>1023</v>
      </c>
      <c r="T12" s="978" t="s">
        <v>1023</v>
      </c>
      <c r="U12" s="978" t="s">
        <v>1023</v>
      </c>
      <c r="V12" s="978" t="s">
        <v>1023</v>
      </c>
      <c r="W12" s="978" t="s">
        <v>1023</v>
      </c>
      <c r="X12" s="978" t="s">
        <v>1023</v>
      </c>
      <c r="Y12" s="978" t="s">
        <v>1023</v>
      </c>
      <c r="Z12" s="978" t="s">
        <v>1023</v>
      </c>
      <c r="AA12" s="978" t="s">
        <v>1023</v>
      </c>
      <c r="AB12" s="978" t="s">
        <v>1023</v>
      </c>
      <c r="AC12" s="978" t="s">
        <v>1023</v>
      </c>
      <c r="AD12" s="978">
        <v>1</v>
      </c>
      <c r="AE12" s="978" t="s">
        <v>1023</v>
      </c>
      <c r="AF12" s="978" t="s">
        <v>1023</v>
      </c>
      <c r="AG12" s="978" t="s">
        <v>1023</v>
      </c>
      <c r="AH12" s="978">
        <v>1</v>
      </c>
      <c r="AI12" s="978" t="s">
        <v>1023</v>
      </c>
      <c r="AJ12" s="978" t="s">
        <v>1023</v>
      </c>
      <c r="AK12" s="978" t="s">
        <v>1023</v>
      </c>
      <c r="AL12" s="978" t="s">
        <v>1023</v>
      </c>
      <c r="AM12" s="978" t="s">
        <v>1023</v>
      </c>
      <c r="AN12" s="978" t="s">
        <v>1023</v>
      </c>
      <c r="AO12" s="978" t="s">
        <v>1023</v>
      </c>
      <c r="AP12" s="978" t="s">
        <v>1023</v>
      </c>
      <c r="AQ12" s="978" t="s">
        <v>1023</v>
      </c>
      <c r="AR12" s="978" t="s">
        <v>1023</v>
      </c>
      <c r="AS12" s="978">
        <v>1</v>
      </c>
      <c r="AT12" s="978">
        <v>1</v>
      </c>
      <c r="AU12" s="978">
        <v>1</v>
      </c>
      <c r="AV12" s="978" t="s">
        <v>1023</v>
      </c>
      <c r="AW12" s="978">
        <v>1</v>
      </c>
      <c r="AX12" s="978">
        <v>1</v>
      </c>
      <c r="AY12" s="978">
        <v>1</v>
      </c>
      <c r="AZ12" s="978">
        <v>3</v>
      </c>
      <c r="BA12" s="978">
        <v>1</v>
      </c>
      <c r="BB12" s="978" t="s">
        <v>1023</v>
      </c>
      <c r="BC12" s="978">
        <v>1</v>
      </c>
      <c r="BD12" s="978" t="s">
        <v>1023</v>
      </c>
      <c r="BE12" s="978" t="s">
        <v>1023</v>
      </c>
      <c r="BF12" s="978" t="s">
        <v>1023</v>
      </c>
      <c r="BG12" s="978">
        <v>1</v>
      </c>
      <c r="BH12" s="978">
        <v>1</v>
      </c>
      <c r="BI12" s="978">
        <v>1</v>
      </c>
      <c r="BJ12" s="978">
        <v>1</v>
      </c>
      <c r="BK12" s="978">
        <v>2</v>
      </c>
      <c r="BL12" s="978">
        <v>2</v>
      </c>
      <c r="BM12" s="978">
        <v>3</v>
      </c>
      <c r="BN12" s="978">
        <v>2</v>
      </c>
      <c r="BO12" s="978">
        <v>3</v>
      </c>
      <c r="BP12" s="978">
        <v>1</v>
      </c>
      <c r="BQ12" s="978">
        <v>3</v>
      </c>
      <c r="BR12" s="978">
        <v>6</v>
      </c>
      <c r="BS12" s="978">
        <v>1</v>
      </c>
      <c r="BT12" s="978" t="s">
        <v>1023</v>
      </c>
      <c r="BU12" s="978">
        <v>4</v>
      </c>
      <c r="BV12" s="978">
        <v>4</v>
      </c>
      <c r="BW12" s="978">
        <v>1</v>
      </c>
      <c r="BX12" s="978">
        <v>2</v>
      </c>
      <c r="BY12" s="978">
        <v>6</v>
      </c>
      <c r="BZ12" s="978">
        <v>2</v>
      </c>
      <c r="CA12" s="978">
        <v>5</v>
      </c>
      <c r="CB12" s="978">
        <v>6</v>
      </c>
      <c r="CC12" s="978">
        <v>1</v>
      </c>
      <c r="CD12" s="978">
        <v>1</v>
      </c>
      <c r="CE12" s="978">
        <v>2</v>
      </c>
      <c r="CF12" s="978">
        <v>3</v>
      </c>
      <c r="CG12" s="978">
        <v>3</v>
      </c>
      <c r="CH12" s="978">
        <v>3</v>
      </c>
      <c r="CI12" s="978">
        <v>1</v>
      </c>
      <c r="CJ12" s="978">
        <v>5</v>
      </c>
      <c r="CK12" s="978">
        <v>3</v>
      </c>
      <c r="CL12" s="978" t="s">
        <v>1023</v>
      </c>
      <c r="CM12" s="978">
        <v>1</v>
      </c>
      <c r="CN12" s="978">
        <v>1</v>
      </c>
      <c r="CO12" s="978">
        <v>3</v>
      </c>
      <c r="CP12" s="978" t="s">
        <v>1023</v>
      </c>
      <c r="CQ12" s="978" t="s">
        <v>1023</v>
      </c>
      <c r="CR12" s="978" t="s">
        <v>1023</v>
      </c>
      <c r="CS12" s="978">
        <v>3</v>
      </c>
      <c r="CT12" s="978">
        <v>1</v>
      </c>
      <c r="CU12" s="977">
        <v>1</v>
      </c>
      <c r="CV12" s="977">
        <v>3</v>
      </c>
      <c r="CW12" s="977" t="s">
        <v>1023</v>
      </c>
      <c r="CX12" s="977" t="s">
        <v>1023</v>
      </c>
      <c r="CY12" s="977" t="s">
        <v>1023</v>
      </c>
      <c r="CZ12" s="977" t="s">
        <v>1023</v>
      </c>
      <c r="DA12" s="977" t="s">
        <v>1023</v>
      </c>
      <c r="DB12" s="977" t="s">
        <v>1023</v>
      </c>
      <c r="DC12" s="977" t="s">
        <v>1023</v>
      </c>
      <c r="DD12" s="977" t="s">
        <v>1023</v>
      </c>
      <c r="DE12" s="977" t="s">
        <v>1023</v>
      </c>
      <c r="DF12" s="977" t="s">
        <v>1023</v>
      </c>
      <c r="DG12" s="977" t="s">
        <v>1023</v>
      </c>
      <c r="DH12" s="977" t="s">
        <v>1023</v>
      </c>
      <c r="DI12" s="977" t="s">
        <v>1023</v>
      </c>
      <c r="DJ12" s="977" t="s">
        <v>1023</v>
      </c>
      <c r="DK12" s="977" t="s">
        <v>1023</v>
      </c>
      <c r="DL12" s="977" t="s">
        <v>1023</v>
      </c>
      <c r="DM12" s="977" t="s">
        <v>1023</v>
      </c>
      <c r="DN12" s="977" t="s">
        <v>1023</v>
      </c>
      <c r="DO12" s="977" t="s">
        <v>1023</v>
      </c>
      <c r="DP12" s="977" t="s">
        <v>1023</v>
      </c>
      <c r="DQ12" s="977" t="s">
        <v>1023</v>
      </c>
      <c r="DR12" s="696"/>
    </row>
    <row r="13" spans="2:122" ht="15" customHeight="1">
      <c r="B13" s="965" t="s">
        <v>1043</v>
      </c>
      <c r="C13" s="978">
        <v>1587</v>
      </c>
      <c r="D13" s="978" t="s">
        <v>1023</v>
      </c>
      <c r="E13" s="978" t="s">
        <v>1023</v>
      </c>
      <c r="F13" s="978" t="s">
        <v>1023</v>
      </c>
      <c r="G13" s="978" t="s">
        <v>1023</v>
      </c>
      <c r="H13" s="978" t="s">
        <v>1023</v>
      </c>
      <c r="I13" s="978" t="s">
        <v>1023</v>
      </c>
      <c r="J13" s="978" t="s">
        <v>1023</v>
      </c>
      <c r="K13" s="978" t="s">
        <v>1023</v>
      </c>
      <c r="L13" s="978" t="s">
        <v>1023</v>
      </c>
      <c r="M13" s="978" t="s">
        <v>1023</v>
      </c>
      <c r="N13" s="978" t="s">
        <v>1023</v>
      </c>
      <c r="O13" s="978" t="s">
        <v>1023</v>
      </c>
      <c r="P13" s="978" t="s">
        <v>1023</v>
      </c>
      <c r="Q13" s="978" t="s">
        <v>1023</v>
      </c>
      <c r="R13" s="978" t="s">
        <v>1023</v>
      </c>
      <c r="S13" s="978" t="s">
        <v>1023</v>
      </c>
      <c r="T13" s="978" t="s">
        <v>1023</v>
      </c>
      <c r="U13" s="978">
        <v>1</v>
      </c>
      <c r="V13" s="978" t="s">
        <v>1023</v>
      </c>
      <c r="W13" s="978" t="s">
        <v>1023</v>
      </c>
      <c r="X13" s="978">
        <v>2</v>
      </c>
      <c r="Y13" s="978">
        <v>1</v>
      </c>
      <c r="Z13" s="978">
        <v>2</v>
      </c>
      <c r="AA13" s="978">
        <v>1</v>
      </c>
      <c r="AB13" s="978">
        <v>1</v>
      </c>
      <c r="AC13" s="978">
        <v>3</v>
      </c>
      <c r="AD13" s="978">
        <v>5</v>
      </c>
      <c r="AE13" s="978">
        <v>2</v>
      </c>
      <c r="AF13" s="978">
        <v>2</v>
      </c>
      <c r="AG13" s="978">
        <v>4</v>
      </c>
      <c r="AH13" s="978">
        <v>5</v>
      </c>
      <c r="AI13" s="978">
        <v>3</v>
      </c>
      <c r="AJ13" s="978">
        <v>3</v>
      </c>
      <c r="AK13" s="978">
        <v>6</v>
      </c>
      <c r="AL13" s="978">
        <v>8</v>
      </c>
      <c r="AM13" s="978">
        <v>6</v>
      </c>
      <c r="AN13" s="978">
        <v>9</v>
      </c>
      <c r="AO13" s="978">
        <v>8</v>
      </c>
      <c r="AP13" s="978">
        <v>5</v>
      </c>
      <c r="AQ13" s="978">
        <v>10</v>
      </c>
      <c r="AR13" s="978">
        <v>8</v>
      </c>
      <c r="AS13" s="978">
        <v>12</v>
      </c>
      <c r="AT13" s="978">
        <v>10</v>
      </c>
      <c r="AU13" s="978">
        <v>11</v>
      </c>
      <c r="AV13" s="978">
        <v>10</v>
      </c>
      <c r="AW13" s="978">
        <v>9</v>
      </c>
      <c r="AX13" s="978">
        <v>17</v>
      </c>
      <c r="AY13" s="978">
        <v>12</v>
      </c>
      <c r="AZ13" s="978">
        <v>16</v>
      </c>
      <c r="BA13" s="978">
        <v>7</v>
      </c>
      <c r="BB13" s="978">
        <v>12</v>
      </c>
      <c r="BC13" s="978">
        <v>12</v>
      </c>
      <c r="BD13" s="978">
        <v>22</v>
      </c>
      <c r="BE13" s="978">
        <v>24</v>
      </c>
      <c r="BF13" s="978">
        <v>25</v>
      </c>
      <c r="BG13" s="978">
        <v>21</v>
      </c>
      <c r="BH13" s="978">
        <v>22</v>
      </c>
      <c r="BI13" s="978">
        <v>15</v>
      </c>
      <c r="BJ13" s="978">
        <v>21</v>
      </c>
      <c r="BK13" s="978">
        <v>44</v>
      </c>
      <c r="BL13" s="978">
        <v>21</v>
      </c>
      <c r="BM13" s="978">
        <v>25</v>
      </c>
      <c r="BN13" s="978">
        <v>23</v>
      </c>
      <c r="BO13" s="978">
        <v>26</v>
      </c>
      <c r="BP13" s="978">
        <v>21</v>
      </c>
      <c r="BQ13" s="978">
        <v>24</v>
      </c>
      <c r="BR13" s="978">
        <v>35</v>
      </c>
      <c r="BS13" s="978">
        <v>32</v>
      </c>
      <c r="BT13" s="978">
        <v>48</v>
      </c>
      <c r="BU13" s="978">
        <v>37</v>
      </c>
      <c r="BV13" s="978">
        <v>49</v>
      </c>
      <c r="BW13" s="978">
        <v>34</v>
      </c>
      <c r="BX13" s="978">
        <v>33</v>
      </c>
      <c r="BY13" s="978">
        <v>37</v>
      </c>
      <c r="BZ13" s="978">
        <v>34</v>
      </c>
      <c r="CA13" s="978">
        <v>44</v>
      </c>
      <c r="CB13" s="978">
        <v>34</v>
      </c>
      <c r="CC13" s="978">
        <v>42</v>
      </c>
      <c r="CD13" s="978">
        <v>49</v>
      </c>
      <c r="CE13" s="978">
        <v>33</v>
      </c>
      <c r="CF13" s="978">
        <v>44</v>
      </c>
      <c r="CG13" s="978">
        <v>45</v>
      </c>
      <c r="CH13" s="978">
        <v>57</v>
      </c>
      <c r="CI13" s="978">
        <v>44</v>
      </c>
      <c r="CJ13" s="978">
        <v>55</v>
      </c>
      <c r="CK13" s="978">
        <v>39</v>
      </c>
      <c r="CL13" s="978">
        <v>22</v>
      </c>
      <c r="CM13" s="978">
        <v>32</v>
      </c>
      <c r="CN13" s="978">
        <v>25</v>
      </c>
      <c r="CO13" s="978">
        <v>20</v>
      </c>
      <c r="CP13" s="978">
        <v>16</v>
      </c>
      <c r="CQ13" s="978">
        <v>17</v>
      </c>
      <c r="CR13" s="978">
        <v>15</v>
      </c>
      <c r="CS13" s="978">
        <v>14</v>
      </c>
      <c r="CT13" s="978">
        <v>7</v>
      </c>
      <c r="CU13" s="977">
        <v>13</v>
      </c>
      <c r="CV13" s="977">
        <v>9</v>
      </c>
      <c r="CW13" s="977">
        <v>7</v>
      </c>
      <c r="CX13" s="977">
        <v>4</v>
      </c>
      <c r="CY13" s="977">
        <v>1</v>
      </c>
      <c r="CZ13" s="977" t="s">
        <v>1023</v>
      </c>
      <c r="DA13" s="977">
        <v>1</v>
      </c>
      <c r="DB13" s="977">
        <v>1</v>
      </c>
      <c r="DC13" s="977">
        <v>1</v>
      </c>
      <c r="DD13" s="977" t="s">
        <v>1023</v>
      </c>
      <c r="DE13" s="977" t="s">
        <v>1023</v>
      </c>
      <c r="DF13" s="977" t="s">
        <v>1023</v>
      </c>
      <c r="DG13" s="977" t="s">
        <v>1023</v>
      </c>
      <c r="DH13" s="977" t="s">
        <v>1023</v>
      </c>
      <c r="DI13" s="977" t="s">
        <v>1023</v>
      </c>
      <c r="DJ13" s="977" t="s">
        <v>1023</v>
      </c>
      <c r="DK13" s="977" t="s">
        <v>1023</v>
      </c>
      <c r="DL13" s="977" t="s">
        <v>1023</v>
      </c>
      <c r="DM13" s="977" t="s">
        <v>1023</v>
      </c>
      <c r="DN13" s="977" t="s">
        <v>1023</v>
      </c>
      <c r="DO13" s="977" t="s">
        <v>1023</v>
      </c>
      <c r="DP13" s="977" t="s">
        <v>1023</v>
      </c>
      <c r="DQ13" s="977" t="s">
        <v>1023</v>
      </c>
      <c r="DR13" s="696"/>
    </row>
    <row r="14" spans="2:122" ht="15" customHeight="1">
      <c r="B14" s="965" t="s">
        <v>1044</v>
      </c>
      <c r="C14" s="978">
        <v>605</v>
      </c>
      <c r="D14" s="978" t="s">
        <v>1023</v>
      </c>
      <c r="E14" s="978" t="s">
        <v>1023</v>
      </c>
      <c r="F14" s="978" t="s">
        <v>1023</v>
      </c>
      <c r="G14" s="978" t="s">
        <v>1023</v>
      </c>
      <c r="H14" s="978" t="s">
        <v>1023</v>
      </c>
      <c r="I14" s="978" t="s">
        <v>1023</v>
      </c>
      <c r="J14" s="978" t="s">
        <v>1023</v>
      </c>
      <c r="K14" s="978" t="s">
        <v>1023</v>
      </c>
      <c r="L14" s="978" t="s">
        <v>1023</v>
      </c>
      <c r="M14" s="978" t="s">
        <v>1023</v>
      </c>
      <c r="N14" s="978" t="s">
        <v>1023</v>
      </c>
      <c r="O14" s="978" t="s">
        <v>1023</v>
      </c>
      <c r="P14" s="978" t="s">
        <v>1023</v>
      </c>
      <c r="Q14" s="978" t="s">
        <v>1023</v>
      </c>
      <c r="R14" s="978" t="s">
        <v>1023</v>
      </c>
      <c r="S14" s="978">
        <v>1</v>
      </c>
      <c r="T14" s="978">
        <v>1</v>
      </c>
      <c r="U14" s="978" t="s">
        <v>1023</v>
      </c>
      <c r="V14" s="978" t="s">
        <v>1023</v>
      </c>
      <c r="W14" s="978">
        <v>1</v>
      </c>
      <c r="X14" s="978" t="s">
        <v>1023</v>
      </c>
      <c r="Y14" s="978" t="s">
        <v>1023</v>
      </c>
      <c r="Z14" s="978">
        <v>1</v>
      </c>
      <c r="AA14" s="978" t="s">
        <v>1023</v>
      </c>
      <c r="AB14" s="978" t="s">
        <v>1023</v>
      </c>
      <c r="AC14" s="978">
        <v>1</v>
      </c>
      <c r="AD14" s="978" t="s">
        <v>1023</v>
      </c>
      <c r="AE14" s="978">
        <v>2</v>
      </c>
      <c r="AF14" s="978">
        <v>1</v>
      </c>
      <c r="AG14" s="978">
        <v>2</v>
      </c>
      <c r="AH14" s="978">
        <v>1</v>
      </c>
      <c r="AI14" s="978">
        <v>4</v>
      </c>
      <c r="AJ14" s="978">
        <v>3</v>
      </c>
      <c r="AK14" s="978">
        <v>5</v>
      </c>
      <c r="AL14" s="978">
        <v>3</v>
      </c>
      <c r="AM14" s="978">
        <v>5</v>
      </c>
      <c r="AN14" s="978">
        <v>1</v>
      </c>
      <c r="AO14" s="978">
        <v>2</v>
      </c>
      <c r="AP14" s="978">
        <v>3</v>
      </c>
      <c r="AQ14" s="978">
        <v>9</v>
      </c>
      <c r="AR14" s="978">
        <v>1</v>
      </c>
      <c r="AS14" s="978">
        <v>4</v>
      </c>
      <c r="AT14" s="978">
        <v>3</v>
      </c>
      <c r="AU14" s="978">
        <v>2</v>
      </c>
      <c r="AV14" s="978">
        <v>2</v>
      </c>
      <c r="AW14" s="978">
        <v>3</v>
      </c>
      <c r="AX14" s="978">
        <v>11</v>
      </c>
      <c r="AY14" s="978">
        <v>5</v>
      </c>
      <c r="AZ14" s="978">
        <v>2</v>
      </c>
      <c r="BA14" s="978">
        <v>3</v>
      </c>
      <c r="BB14" s="978">
        <v>4</v>
      </c>
      <c r="BC14" s="978">
        <v>5</v>
      </c>
      <c r="BD14" s="978">
        <v>4</v>
      </c>
      <c r="BE14" s="978">
        <v>6</v>
      </c>
      <c r="BF14" s="978">
        <v>5</v>
      </c>
      <c r="BG14" s="978">
        <v>10</v>
      </c>
      <c r="BH14" s="978">
        <v>12</v>
      </c>
      <c r="BI14" s="978">
        <v>5</v>
      </c>
      <c r="BJ14" s="978">
        <v>13</v>
      </c>
      <c r="BK14" s="978">
        <v>7</v>
      </c>
      <c r="BL14" s="978">
        <v>6</v>
      </c>
      <c r="BM14" s="978">
        <v>18</v>
      </c>
      <c r="BN14" s="978">
        <v>18</v>
      </c>
      <c r="BO14" s="978">
        <v>17</v>
      </c>
      <c r="BP14" s="978">
        <v>18</v>
      </c>
      <c r="BQ14" s="978">
        <v>15</v>
      </c>
      <c r="BR14" s="978">
        <v>17</v>
      </c>
      <c r="BS14" s="978">
        <v>11</v>
      </c>
      <c r="BT14" s="978">
        <v>11</v>
      </c>
      <c r="BU14" s="978">
        <v>13</v>
      </c>
      <c r="BV14" s="978">
        <v>18</v>
      </c>
      <c r="BW14" s="978">
        <v>6</v>
      </c>
      <c r="BX14" s="978">
        <v>8</v>
      </c>
      <c r="BY14" s="978">
        <v>11</v>
      </c>
      <c r="BZ14" s="978">
        <v>14</v>
      </c>
      <c r="CA14" s="978">
        <v>14</v>
      </c>
      <c r="CB14" s="978">
        <v>13</v>
      </c>
      <c r="CC14" s="978">
        <v>14</v>
      </c>
      <c r="CD14" s="978">
        <v>20</v>
      </c>
      <c r="CE14" s="978">
        <v>15</v>
      </c>
      <c r="CF14" s="978">
        <v>14</v>
      </c>
      <c r="CG14" s="978">
        <v>13</v>
      </c>
      <c r="CH14" s="978">
        <v>14</v>
      </c>
      <c r="CI14" s="978">
        <v>16</v>
      </c>
      <c r="CJ14" s="978">
        <v>13</v>
      </c>
      <c r="CK14" s="978">
        <v>7</v>
      </c>
      <c r="CL14" s="978">
        <v>14</v>
      </c>
      <c r="CM14" s="978">
        <v>10</v>
      </c>
      <c r="CN14" s="978">
        <v>13</v>
      </c>
      <c r="CO14" s="978">
        <v>14</v>
      </c>
      <c r="CP14" s="978">
        <v>13</v>
      </c>
      <c r="CQ14" s="978">
        <v>6</v>
      </c>
      <c r="CR14" s="978">
        <v>10</v>
      </c>
      <c r="CS14" s="978">
        <v>4</v>
      </c>
      <c r="CT14" s="978">
        <v>4</v>
      </c>
      <c r="CU14" s="977">
        <v>5</v>
      </c>
      <c r="CV14" s="977">
        <v>2</v>
      </c>
      <c r="CW14" s="977">
        <v>2</v>
      </c>
      <c r="CX14" s="977" t="s">
        <v>1023</v>
      </c>
      <c r="CY14" s="977" t="s">
        <v>1023</v>
      </c>
      <c r="CZ14" s="977" t="s">
        <v>1023</v>
      </c>
      <c r="DA14" s="977" t="s">
        <v>1023</v>
      </c>
      <c r="DB14" s="977" t="s">
        <v>1023</v>
      </c>
      <c r="DC14" s="977" t="s">
        <v>1023</v>
      </c>
      <c r="DD14" s="977">
        <v>1</v>
      </c>
      <c r="DE14" s="977" t="s">
        <v>1023</v>
      </c>
      <c r="DF14" s="977" t="s">
        <v>1023</v>
      </c>
      <c r="DG14" s="977" t="s">
        <v>1023</v>
      </c>
      <c r="DH14" s="977" t="s">
        <v>1023</v>
      </c>
      <c r="DI14" s="977" t="s">
        <v>1023</v>
      </c>
      <c r="DJ14" s="977" t="s">
        <v>1023</v>
      </c>
      <c r="DK14" s="977" t="s">
        <v>1023</v>
      </c>
      <c r="DL14" s="977" t="s">
        <v>1023</v>
      </c>
      <c r="DM14" s="977" t="s">
        <v>1023</v>
      </c>
      <c r="DN14" s="977" t="s">
        <v>1023</v>
      </c>
      <c r="DO14" s="977" t="s">
        <v>1023</v>
      </c>
      <c r="DP14" s="977" t="s">
        <v>1023</v>
      </c>
      <c r="DQ14" s="977" t="s">
        <v>1023</v>
      </c>
      <c r="DR14" s="696"/>
    </row>
    <row r="15" spans="2:122" ht="15" customHeight="1">
      <c r="B15" s="965" t="s">
        <v>1045</v>
      </c>
      <c r="C15" s="978">
        <v>647</v>
      </c>
      <c r="D15" s="978">
        <v>2</v>
      </c>
      <c r="E15" s="978">
        <v>2</v>
      </c>
      <c r="F15" s="978" t="s">
        <v>1023</v>
      </c>
      <c r="G15" s="978" t="s">
        <v>1023</v>
      </c>
      <c r="H15" s="978">
        <v>2</v>
      </c>
      <c r="I15" s="978" t="s">
        <v>1023</v>
      </c>
      <c r="J15" s="978">
        <v>1</v>
      </c>
      <c r="K15" s="978" t="s">
        <v>1023</v>
      </c>
      <c r="L15" s="978" t="s">
        <v>1023</v>
      </c>
      <c r="M15" s="978" t="s">
        <v>1023</v>
      </c>
      <c r="N15" s="978" t="s">
        <v>1023</v>
      </c>
      <c r="O15" s="978" t="s">
        <v>1023</v>
      </c>
      <c r="P15" s="978" t="s">
        <v>1023</v>
      </c>
      <c r="Q15" s="978" t="s">
        <v>1023</v>
      </c>
      <c r="R15" s="978" t="s">
        <v>1023</v>
      </c>
      <c r="S15" s="978" t="s">
        <v>1023</v>
      </c>
      <c r="T15" s="978" t="s">
        <v>1023</v>
      </c>
      <c r="U15" s="978">
        <v>1</v>
      </c>
      <c r="V15" s="978" t="s">
        <v>1023</v>
      </c>
      <c r="W15" s="978">
        <v>1</v>
      </c>
      <c r="X15" s="978" t="s">
        <v>1023</v>
      </c>
      <c r="Y15" s="978">
        <v>1</v>
      </c>
      <c r="Z15" s="978">
        <v>1</v>
      </c>
      <c r="AA15" s="978" t="s">
        <v>1023</v>
      </c>
      <c r="AB15" s="978" t="s">
        <v>1023</v>
      </c>
      <c r="AC15" s="978" t="s">
        <v>1023</v>
      </c>
      <c r="AD15" s="978" t="s">
        <v>1023</v>
      </c>
      <c r="AE15" s="978">
        <v>1</v>
      </c>
      <c r="AF15" s="978">
        <v>2</v>
      </c>
      <c r="AG15" s="978" t="s">
        <v>1023</v>
      </c>
      <c r="AH15" s="978" t="s">
        <v>1023</v>
      </c>
      <c r="AI15" s="978" t="s">
        <v>1023</v>
      </c>
      <c r="AJ15" s="978" t="s">
        <v>1023</v>
      </c>
      <c r="AK15" s="978">
        <v>1</v>
      </c>
      <c r="AL15" s="978">
        <v>2</v>
      </c>
      <c r="AM15" s="978" t="s">
        <v>1023</v>
      </c>
      <c r="AN15" s="978">
        <v>1</v>
      </c>
      <c r="AO15" s="978">
        <v>1</v>
      </c>
      <c r="AP15" s="978">
        <v>3</v>
      </c>
      <c r="AQ15" s="978" t="s">
        <v>1023</v>
      </c>
      <c r="AR15" s="978">
        <v>2</v>
      </c>
      <c r="AS15" s="978" t="s">
        <v>1023</v>
      </c>
      <c r="AT15" s="978" t="s">
        <v>1023</v>
      </c>
      <c r="AU15" s="978">
        <v>2</v>
      </c>
      <c r="AV15" s="978">
        <v>3</v>
      </c>
      <c r="AW15" s="978">
        <v>4</v>
      </c>
      <c r="AX15" s="978">
        <v>4</v>
      </c>
      <c r="AY15" s="978">
        <v>4</v>
      </c>
      <c r="AZ15" s="978">
        <v>3</v>
      </c>
      <c r="BA15" s="978">
        <v>3</v>
      </c>
      <c r="BB15" s="978">
        <v>9</v>
      </c>
      <c r="BC15" s="978">
        <v>7</v>
      </c>
      <c r="BD15" s="978">
        <v>1</v>
      </c>
      <c r="BE15" s="978">
        <v>10</v>
      </c>
      <c r="BF15" s="978">
        <v>7</v>
      </c>
      <c r="BG15" s="978">
        <v>9</v>
      </c>
      <c r="BH15" s="978">
        <v>7</v>
      </c>
      <c r="BI15" s="978">
        <v>11</v>
      </c>
      <c r="BJ15" s="978">
        <v>11</v>
      </c>
      <c r="BK15" s="978">
        <v>9</v>
      </c>
      <c r="BL15" s="978">
        <v>16</v>
      </c>
      <c r="BM15" s="978">
        <v>10</v>
      </c>
      <c r="BN15" s="978">
        <v>21</v>
      </c>
      <c r="BO15" s="978">
        <v>9</v>
      </c>
      <c r="BP15" s="978">
        <v>13</v>
      </c>
      <c r="BQ15" s="978">
        <v>9</v>
      </c>
      <c r="BR15" s="978">
        <v>17</v>
      </c>
      <c r="BS15" s="978">
        <v>15</v>
      </c>
      <c r="BT15" s="978">
        <v>13</v>
      </c>
      <c r="BU15" s="978">
        <v>16</v>
      </c>
      <c r="BV15" s="978">
        <v>17</v>
      </c>
      <c r="BW15" s="978">
        <v>14</v>
      </c>
      <c r="BX15" s="978">
        <v>19</v>
      </c>
      <c r="BY15" s="978">
        <v>22</v>
      </c>
      <c r="BZ15" s="978">
        <v>16</v>
      </c>
      <c r="CA15" s="978">
        <v>19</v>
      </c>
      <c r="CB15" s="978">
        <v>20</v>
      </c>
      <c r="CC15" s="978">
        <v>12</v>
      </c>
      <c r="CD15" s="978">
        <v>18</v>
      </c>
      <c r="CE15" s="978">
        <v>19</v>
      </c>
      <c r="CF15" s="978">
        <v>29</v>
      </c>
      <c r="CG15" s="978">
        <v>22</v>
      </c>
      <c r="CH15" s="978">
        <v>24</v>
      </c>
      <c r="CI15" s="978">
        <v>22</v>
      </c>
      <c r="CJ15" s="978">
        <v>22</v>
      </c>
      <c r="CK15" s="978">
        <v>22</v>
      </c>
      <c r="CL15" s="978">
        <v>13</v>
      </c>
      <c r="CM15" s="978">
        <v>12</v>
      </c>
      <c r="CN15" s="978">
        <v>6</v>
      </c>
      <c r="CO15" s="978">
        <v>10</v>
      </c>
      <c r="CP15" s="978">
        <v>6</v>
      </c>
      <c r="CQ15" s="978">
        <v>4</v>
      </c>
      <c r="CR15" s="978">
        <v>2</v>
      </c>
      <c r="CS15" s="978">
        <v>2</v>
      </c>
      <c r="CT15" s="978">
        <v>2</v>
      </c>
      <c r="CU15" s="977">
        <v>2</v>
      </c>
      <c r="CV15" s="977" t="s">
        <v>1023</v>
      </c>
      <c r="CW15" s="977">
        <v>1</v>
      </c>
      <c r="CX15" s="977" t="s">
        <v>1023</v>
      </c>
      <c r="CY15" s="977" t="s">
        <v>1023</v>
      </c>
      <c r="CZ15" s="977" t="s">
        <v>1023</v>
      </c>
      <c r="DA15" s="977" t="s">
        <v>1023</v>
      </c>
      <c r="DB15" s="977">
        <v>1</v>
      </c>
      <c r="DC15" s="977" t="s">
        <v>1023</v>
      </c>
      <c r="DD15" s="977" t="s">
        <v>1023</v>
      </c>
      <c r="DE15" s="977" t="s">
        <v>1023</v>
      </c>
      <c r="DF15" s="977" t="s">
        <v>1023</v>
      </c>
      <c r="DG15" s="977" t="s">
        <v>1023</v>
      </c>
      <c r="DH15" s="977" t="s">
        <v>1023</v>
      </c>
      <c r="DI15" s="977" t="s">
        <v>1023</v>
      </c>
      <c r="DJ15" s="977" t="s">
        <v>1023</v>
      </c>
      <c r="DK15" s="977">
        <v>1</v>
      </c>
      <c r="DL15" s="977" t="s">
        <v>1023</v>
      </c>
      <c r="DM15" s="977" t="s">
        <v>1023</v>
      </c>
      <c r="DN15" s="977" t="s">
        <v>1023</v>
      </c>
      <c r="DO15" s="977" t="s">
        <v>1023</v>
      </c>
      <c r="DP15" s="977" t="s">
        <v>1023</v>
      </c>
      <c r="DQ15" s="977">
        <v>1</v>
      </c>
      <c r="DR15" s="696"/>
    </row>
    <row r="16" spans="2:122" ht="15" customHeight="1">
      <c r="B16" s="965" t="s">
        <v>1046</v>
      </c>
      <c r="C16" s="978">
        <v>226</v>
      </c>
      <c r="D16" s="978" t="s">
        <v>1023</v>
      </c>
      <c r="E16" s="978" t="s">
        <v>1023</v>
      </c>
      <c r="F16" s="978" t="s">
        <v>1023</v>
      </c>
      <c r="G16" s="978" t="s">
        <v>1023</v>
      </c>
      <c r="H16" s="978" t="s">
        <v>1023</v>
      </c>
      <c r="I16" s="978" t="s">
        <v>1023</v>
      </c>
      <c r="J16" s="978" t="s">
        <v>1023</v>
      </c>
      <c r="K16" s="978" t="s">
        <v>1023</v>
      </c>
      <c r="L16" s="978" t="s">
        <v>1023</v>
      </c>
      <c r="M16" s="978" t="s">
        <v>1023</v>
      </c>
      <c r="N16" s="978" t="s">
        <v>1023</v>
      </c>
      <c r="O16" s="978" t="s">
        <v>1023</v>
      </c>
      <c r="P16" s="978" t="s">
        <v>1023</v>
      </c>
      <c r="Q16" s="978" t="s">
        <v>1023</v>
      </c>
      <c r="R16" s="978" t="s">
        <v>1023</v>
      </c>
      <c r="S16" s="978" t="s">
        <v>1023</v>
      </c>
      <c r="T16" s="978" t="s">
        <v>1023</v>
      </c>
      <c r="U16" s="978" t="s">
        <v>1023</v>
      </c>
      <c r="V16" s="978" t="s">
        <v>1023</v>
      </c>
      <c r="W16" s="978" t="s">
        <v>1023</v>
      </c>
      <c r="X16" s="978" t="s">
        <v>1023</v>
      </c>
      <c r="Y16" s="978" t="s">
        <v>1023</v>
      </c>
      <c r="Z16" s="978" t="s">
        <v>1023</v>
      </c>
      <c r="AA16" s="978" t="s">
        <v>1023</v>
      </c>
      <c r="AB16" s="978" t="s">
        <v>1023</v>
      </c>
      <c r="AC16" s="978" t="s">
        <v>1023</v>
      </c>
      <c r="AD16" s="978" t="s">
        <v>1023</v>
      </c>
      <c r="AE16" s="978" t="s">
        <v>1023</v>
      </c>
      <c r="AF16" s="978" t="s">
        <v>1023</v>
      </c>
      <c r="AG16" s="978">
        <v>1</v>
      </c>
      <c r="AH16" s="978" t="s">
        <v>1023</v>
      </c>
      <c r="AI16" s="978" t="s">
        <v>1023</v>
      </c>
      <c r="AJ16" s="978" t="s">
        <v>1023</v>
      </c>
      <c r="AK16" s="978">
        <v>2</v>
      </c>
      <c r="AL16" s="978" t="s">
        <v>1023</v>
      </c>
      <c r="AM16" s="978" t="s">
        <v>1023</v>
      </c>
      <c r="AN16" s="978" t="s">
        <v>1023</v>
      </c>
      <c r="AO16" s="978" t="s">
        <v>1023</v>
      </c>
      <c r="AP16" s="978" t="s">
        <v>1023</v>
      </c>
      <c r="AQ16" s="978" t="s">
        <v>1023</v>
      </c>
      <c r="AR16" s="978" t="s">
        <v>1023</v>
      </c>
      <c r="AS16" s="978">
        <v>1</v>
      </c>
      <c r="AT16" s="978">
        <v>2</v>
      </c>
      <c r="AU16" s="978" t="s">
        <v>1023</v>
      </c>
      <c r="AV16" s="978" t="s">
        <v>1023</v>
      </c>
      <c r="AW16" s="978">
        <v>2</v>
      </c>
      <c r="AX16" s="978" t="s">
        <v>1023</v>
      </c>
      <c r="AY16" s="978">
        <v>2</v>
      </c>
      <c r="AZ16" s="978">
        <v>1</v>
      </c>
      <c r="BA16" s="978">
        <v>1</v>
      </c>
      <c r="BB16" s="978">
        <v>2</v>
      </c>
      <c r="BC16" s="978" t="s">
        <v>1023</v>
      </c>
      <c r="BD16" s="978">
        <v>3</v>
      </c>
      <c r="BE16" s="978">
        <v>2</v>
      </c>
      <c r="BF16" s="978">
        <v>1</v>
      </c>
      <c r="BG16" s="978">
        <v>2</v>
      </c>
      <c r="BH16" s="978">
        <v>2</v>
      </c>
      <c r="BI16" s="978">
        <v>3</v>
      </c>
      <c r="BJ16" s="978">
        <v>2</v>
      </c>
      <c r="BK16" s="978">
        <v>3</v>
      </c>
      <c r="BL16" s="978">
        <v>4</v>
      </c>
      <c r="BM16" s="978">
        <v>2</v>
      </c>
      <c r="BN16" s="978">
        <v>9</v>
      </c>
      <c r="BO16" s="978">
        <v>3</v>
      </c>
      <c r="BP16" s="978">
        <v>9</v>
      </c>
      <c r="BQ16" s="978">
        <v>5</v>
      </c>
      <c r="BR16" s="978">
        <v>8</v>
      </c>
      <c r="BS16" s="978">
        <v>5</v>
      </c>
      <c r="BT16" s="978">
        <v>4</v>
      </c>
      <c r="BU16" s="978">
        <v>5</v>
      </c>
      <c r="BV16" s="978">
        <v>6</v>
      </c>
      <c r="BW16" s="978">
        <v>6</v>
      </c>
      <c r="BX16" s="978">
        <v>3</v>
      </c>
      <c r="BY16" s="978">
        <v>7</v>
      </c>
      <c r="BZ16" s="978">
        <v>10</v>
      </c>
      <c r="CA16" s="978">
        <v>5</v>
      </c>
      <c r="CB16" s="978">
        <v>6</v>
      </c>
      <c r="CC16" s="978">
        <v>5</v>
      </c>
      <c r="CD16" s="978">
        <v>7</v>
      </c>
      <c r="CE16" s="978">
        <v>6</v>
      </c>
      <c r="CF16" s="978">
        <v>8</v>
      </c>
      <c r="CG16" s="978">
        <v>7</v>
      </c>
      <c r="CH16" s="978">
        <v>10</v>
      </c>
      <c r="CI16" s="978">
        <v>10</v>
      </c>
      <c r="CJ16" s="978">
        <v>11</v>
      </c>
      <c r="CK16" s="978">
        <v>1</v>
      </c>
      <c r="CL16" s="978">
        <v>5</v>
      </c>
      <c r="CM16" s="978">
        <v>6</v>
      </c>
      <c r="CN16" s="978">
        <v>4</v>
      </c>
      <c r="CO16" s="978">
        <v>5</v>
      </c>
      <c r="CP16" s="978">
        <v>1</v>
      </c>
      <c r="CQ16" s="978">
        <v>2</v>
      </c>
      <c r="CR16" s="978">
        <v>4</v>
      </c>
      <c r="CS16" s="978">
        <v>1</v>
      </c>
      <c r="CT16" s="978">
        <v>1</v>
      </c>
      <c r="CU16" s="977" t="s">
        <v>1023</v>
      </c>
      <c r="CV16" s="977" t="s">
        <v>1023</v>
      </c>
      <c r="CW16" s="977">
        <v>1</v>
      </c>
      <c r="CX16" s="977" t="s">
        <v>1023</v>
      </c>
      <c r="CY16" s="977">
        <v>1</v>
      </c>
      <c r="CZ16" s="977">
        <v>1</v>
      </c>
      <c r="DA16" s="977" t="s">
        <v>1023</v>
      </c>
      <c r="DB16" s="977" t="s">
        <v>1023</v>
      </c>
      <c r="DC16" s="977" t="s">
        <v>1023</v>
      </c>
      <c r="DD16" s="977" t="s">
        <v>1023</v>
      </c>
      <c r="DE16" s="977" t="s">
        <v>1023</v>
      </c>
      <c r="DF16" s="977" t="s">
        <v>1023</v>
      </c>
      <c r="DG16" s="977" t="s">
        <v>1023</v>
      </c>
      <c r="DH16" s="977" t="s">
        <v>1023</v>
      </c>
      <c r="DI16" s="977" t="s">
        <v>1023</v>
      </c>
      <c r="DJ16" s="977" t="s">
        <v>1023</v>
      </c>
      <c r="DK16" s="977" t="s">
        <v>1023</v>
      </c>
      <c r="DL16" s="977" t="s">
        <v>1023</v>
      </c>
      <c r="DM16" s="977" t="s">
        <v>1023</v>
      </c>
      <c r="DN16" s="977" t="s">
        <v>1023</v>
      </c>
      <c r="DO16" s="977" t="s">
        <v>1023</v>
      </c>
      <c r="DP16" s="977" t="s">
        <v>1023</v>
      </c>
      <c r="DQ16" s="977" t="s">
        <v>1023</v>
      </c>
      <c r="DR16" s="696"/>
    </row>
    <row r="17" spans="2:122" ht="15" customHeight="1">
      <c r="B17" s="965" t="s">
        <v>1047</v>
      </c>
      <c r="C17" s="978">
        <v>325</v>
      </c>
      <c r="D17" s="978" t="s">
        <v>1023</v>
      </c>
      <c r="E17" s="978" t="s">
        <v>1023</v>
      </c>
      <c r="F17" s="978" t="s">
        <v>1023</v>
      </c>
      <c r="G17" s="978" t="s">
        <v>1023</v>
      </c>
      <c r="H17" s="978" t="s">
        <v>1023</v>
      </c>
      <c r="I17" s="978" t="s">
        <v>1023</v>
      </c>
      <c r="J17" s="978" t="s">
        <v>1023</v>
      </c>
      <c r="K17" s="978" t="s">
        <v>1023</v>
      </c>
      <c r="L17" s="978" t="s">
        <v>1023</v>
      </c>
      <c r="M17" s="978" t="s">
        <v>1023</v>
      </c>
      <c r="N17" s="978" t="s">
        <v>1023</v>
      </c>
      <c r="O17" s="978" t="s">
        <v>1023</v>
      </c>
      <c r="P17" s="978" t="s">
        <v>1023</v>
      </c>
      <c r="Q17" s="978" t="s">
        <v>1023</v>
      </c>
      <c r="R17" s="978" t="s">
        <v>1023</v>
      </c>
      <c r="S17" s="978" t="s">
        <v>1023</v>
      </c>
      <c r="T17" s="978" t="s">
        <v>1023</v>
      </c>
      <c r="U17" s="978" t="s">
        <v>1023</v>
      </c>
      <c r="V17" s="978" t="s">
        <v>1023</v>
      </c>
      <c r="W17" s="978" t="s">
        <v>1023</v>
      </c>
      <c r="X17" s="978" t="s">
        <v>1023</v>
      </c>
      <c r="Y17" s="978" t="s">
        <v>1023</v>
      </c>
      <c r="Z17" s="978" t="s">
        <v>1023</v>
      </c>
      <c r="AA17" s="978" t="s">
        <v>1023</v>
      </c>
      <c r="AB17" s="978" t="s">
        <v>1023</v>
      </c>
      <c r="AC17" s="978" t="s">
        <v>1023</v>
      </c>
      <c r="AD17" s="978" t="s">
        <v>1023</v>
      </c>
      <c r="AE17" s="978" t="s">
        <v>1023</v>
      </c>
      <c r="AF17" s="978" t="s">
        <v>1023</v>
      </c>
      <c r="AG17" s="978">
        <v>1</v>
      </c>
      <c r="AH17" s="978" t="s">
        <v>1023</v>
      </c>
      <c r="AI17" s="978">
        <v>1</v>
      </c>
      <c r="AJ17" s="978">
        <v>1</v>
      </c>
      <c r="AK17" s="978">
        <v>1</v>
      </c>
      <c r="AL17" s="978">
        <v>1</v>
      </c>
      <c r="AM17" s="978" t="s">
        <v>1023</v>
      </c>
      <c r="AN17" s="978" t="s">
        <v>1023</v>
      </c>
      <c r="AO17" s="978" t="s">
        <v>1023</v>
      </c>
      <c r="AP17" s="978" t="s">
        <v>1023</v>
      </c>
      <c r="AQ17" s="978">
        <v>1</v>
      </c>
      <c r="AR17" s="978">
        <v>1</v>
      </c>
      <c r="AS17" s="978" t="s">
        <v>1023</v>
      </c>
      <c r="AT17" s="978" t="s">
        <v>1023</v>
      </c>
      <c r="AU17" s="978">
        <v>2</v>
      </c>
      <c r="AV17" s="978">
        <v>2</v>
      </c>
      <c r="AW17" s="978">
        <v>2</v>
      </c>
      <c r="AX17" s="978">
        <v>1</v>
      </c>
      <c r="AY17" s="978">
        <v>2</v>
      </c>
      <c r="AZ17" s="978">
        <v>1</v>
      </c>
      <c r="BA17" s="978">
        <v>3</v>
      </c>
      <c r="BB17" s="978">
        <v>3</v>
      </c>
      <c r="BC17" s="978">
        <v>3</v>
      </c>
      <c r="BD17" s="978">
        <v>5</v>
      </c>
      <c r="BE17" s="978">
        <v>2</v>
      </c>
      <c r="BF17" s="978">
        <v>6</v>
      </c>
      <c r="BG17" s="978">
        <v>2</v>
      </c>
      <c r="BH17" s="978">
        <v>8</v>
      </c>
      <c r="BI17" s="978">
        <v>5</v>
      </c>
      <c r="BJ17" s="978">
        <v>9</v>
      </c>
      <c r="BK17" s="978">
        <v>5</v>
      </c>
      <c r="BL17" s="978">
        <v>3</v>
      </c>
      <c r="BM17" s="978">
        <v>4</v>
      </c>
      <c r="BN17" s="978">
        <v>4</v>
      </c>
      <c r="BO17" s="978">
        <v>10</v>
      </c>
      <c r="BP17" s="978">
        <v>9</v>
      </c>
      <c r="BQ17" s="978">
        <v>7</v>
      </c>
      <c r="BR17" s="978">
        <v>12</v>
      </c>
      <c r="BS17" s="978">
        <v>7</v>
      </c>
      <c r="BT17" s="978">
        <v>6</v>
      </c>
      <c r="BU17" s="978">
        <v>10</v>
      </c>
      <c r="BV17" s="978">
        <v>9</v>
      </c>
      <c r="BW17" s="978">
        <v>6</v>
      </c>
      <c r="BX17" s="978">
        <v>4</v>
      </c>
      <c r="BY17" s="978">
        <v>4</v>
      </c>
      <c r="BZ17" s="978">
        <v>13</v>
      </c>
      <c r="CA17" s="978">
        <v>5</v>
      </c>
      <c r="CB17" s="978">
        <v>14</v>
      </c>
      <c r="CC17" s="978">
        <v>6</v>
      </c>
      <c r="CD17" s="978">
        <v>5</v>
      </c>
      <c r="CE17" s="978">
        <v>14</v>
      </c>
      <c r="CF17" s="978">
        <v>10</v>
      </c>
      <c r="CG17" s="978">
        <v>9</v>
      </c>
      <c r="CH17" s="978">
        <v>12</v>
      </c>
      <c r="CI17" s="978">
        <v>11</v>
      </c>
      <c r="CJ17" s="978">
        <v>3</v>
      </c>
      <c r="CK17" s="978">
        <v>11</v>
      </c>
      <c r="CL17" s="978">
        <v>6</v>
      </c>
      <c r="CM17" s="978">
        <v>7</v>
      </c>
      <c r="CN17" s="978">
        <v>9</v>
      </c>
      <c r="CO17" s="978">
        <v>7</v>
      </c>
      <c r="CP17" s="978">
        <v>3</v>
      </c>
      <c r="CQ17" s="978">
        <v>6</v>
      </c>
      <c r="CR17" s="978">
        <v>2</v>
      </c>
      <c r="CS17" s="978">
        <v>2</v>
      </c>
      <c r="CT17" s="978" t="s">
        <v>1023</v>
      </c>
      <c r="CU17" s="977">
        <v>1</v>
      </c>
      <c r="CV17" s="977">
        <v>1</v>
      </c>
      <c r="CW17" s="977">
        <v>2</v>
      </c>
      <c r="CX17" s="977" t="s">
        <v>1023</v>
      </c>
      <c r="CY17" s="977">
        <v>2</v>
      </c>
      <c r="CZ17" s="977">
        <v>1</v>
      </c>
      <c r="DA17" s="977" t="s">
        <v>1023</v>
      </c>
      <c r="DB17" s="977" t="s">
        <v>1023</v>
      </c>
      <c r="DC17" s="977" t="s">
        <v>1023</v>
      </c>
      <c r="DD17" s="977" t="s">
        <v>1023</v>
      </c>
      <c r="DE17" s="977" t="s">
        <v>1023</v>
      </c>
      <c r="DF17" s="977" t="s">
        <v>1023</v>
      </c>
      <c r="DG17" s="977" t="s">
        <v>1023</v>
      </c>
      <c r="DH17" s="977" t="s">
        <v>1023</v>
      </c>
      <c r="DI17" s="977" t="s">
        <v>1023</v>
      </c>
      <c r="DJ17" s="977" t="s">
        <v>1023</v>
      </c>
      <c r="DK17" s="977" t="s">
        <v>1023</v>
      </c>
      <c r="DL17" s="977" t="s">
        <v>1023</v>
      </c>
      <c r="DM17" s="977" t="s">
        <v>1023</v>
      </c>
      <c r="DN17" s="977" t="s">
        <v>1023</v>
      </c>
      <c r="DO17" s="977" t="s">
        <v>1023</v>
      </c>
      <c r="DP17" s="977" t="s">
        <v>1023</v>
      </c>
      <c r="DQ17" s="977" t="s">
        <v>1023</v>
      </c>
      <c r="DR17" s="696"/>
    </row>
    <row r="18" spans="2:122" ht="15" customHeight="1">
      <c r="B18" s="965" t="s">
        <v>1048</v>
      </c>
      <c r="C18" s="978">
        <v>49</v>
      </c>
      <c r="D18" s="978" t="s">
        <v>1023</v>
      </c>
      <c r="E18" s="978" t="s">
        <v>1023</v>
      </c>
      <c r="F18" s="978" t="s">
        <v>1023</v>
      </c>
      <c r="G18" s="978" t="s">
        <v>1023</v>
      </c>
      <c r="H18" s="978" t="s">
        <v>1023</v>
      </c>
      <c r="I18" s="978" t="s">
        <v>1023</v>
      </c>
      <c r="J18" s="978" t="s">
        <v>1023</v>
      </c>
      <c r="K18" s="978" t="s">
        <v>1023</v>
      </c>
      <c r="L18" s="978" t="s">
        <v>1023</v>
      </c>
      <c r="M18" s="978" t="s">
        <v>1023</v>
      </c>
      <c r="N18" s="978" t="s">
        <v>1023</v>
      </c>
      <c r="O18" s="978" t="s">
        <v>1023</v>
      </c>
      <c r="P18" s="978" t="s">
        <v>1023</v>
      </c>
      <c r="Q18" s="978" t="s">
        <v>1023</v>
      </c>
      <c r="R18" s="978" t="s">
        <v>1023</v>
      </c>
      <c r="S18" s="978" t="s">
        <v>1023</v>
      </c>
      <c r="T18" s="978" t="s">
        <v>1023</v>
      </c>
      <c r="U18" s="978" t="s">
        <v>1023</v>
      </c>
      <c r="V18" s="978" t="s">
        <v>1023</v>
      </c>
      <c r="W18" s="978" t="s">
        <v>1023</v>
      </c>
      <c r="X18" s="978" t="s">
        <v>1023</v>
      </c>
      <c r="Y18" s="978" t="s">
        <v>1023</v>
      </c>
      <c r="Z18" s="978" t="s">
        <v>1023</v>
      </c>
      <c r="AA18" s="978" t="s">
        <v>1023</v>
      </c>
      <c r="AB18" s="978" t="s">
        <v>1023</v>
      </c>
      <c r="AC18" s="978" t="s">
        <v>1023</v>
      </c>
      <c r="AD18" s="978" t="s">
        <v>1023</v>
      </c>
      <c r="AE18" s="978" t="s">
        <v>1023</v>
      </c>
      <c r="AF18" s="978" t="s">
        <v>1023</v>
      </c>
      <c r="AG18" s="978" t="s">
        <v>1023</v>
      </c>
      <c r="AH18" s="978">
        <v>1</v>
      </c>
      <c r="AI18" s="978" t="s">
        <v>1023</v>
      </c>
      <c r="AJ18" s="978" t="s">
        <v>1023</v>
      </c>
      <c r="AK18" s="978" t="s">
        <v>1023</v>
      </c>
      <c r="AL18" s="978" t="s">
        <v>1023</v>
      </c>
      <c r="AM18" s="978" t="s">
        <v>1023</v>
      </c>
      <c r="AN18" s="978">
        <v>1</v>
      </c>
      <c r="AO18" s="978" t="s">
        <v>1023</v>
      </c>
      <c r="AP18" s="978" t="s">
        <v>1023</v>
      </c>
      <c r="AQ18" s="978" t="s">
        <v>1023</v>
      </c>
      <c r="AR18" s="978" t="s">
        <v>1023</v>
      </c>
      <c r="AS18" s="978" t="s">
        <v>1023</v>
      </c>
      <c r="AT18" s="978" t="s">
        <v>1023</v>
      </c>
      <c r="AU18" s="978" t="s">
        <v>1023</v>
      </c>
      <c r="AV18" s="978" t="s">
        <v>1023</v>
      </c>
      <c r="AW18" s="978">
        <v>1</v>
      </c>
      <c r="AX18" s="978" t="s">
        <v>1023</v>
      </c>
      <c r="AY18" s="978" t="s">
        <v>1023</v>
      </c>
      <c r="AZ18" s="978" t="s">
        <v>1023</v>
      </c>
      <c r="BA18" s="978" t="s">
        <v>1023</v>
      </c>
      <c r="BB18" s="978" t="s">
        <v>1023</v>
      </c>
      <c r="BC18" s="978">
        <v>1</v>
      </c>
      <c r="BD18" s="978">
        <v>2</v>
      </c>
      <c r="BE18" s="978" t="s">
        <v>1023</v>
      </c>
      <c r="BF18" s="978" t="s">
        <v>1023</v>
      </c>
      <c r="BG18" s="978" t="s">
        <v>1023</v>
      </c>
      <c r="BH18" s="978" t="s">
        <v>1023</v>
      </c>
      <c r="BI18" s="978" t="s">
        <v>1023</v>
      </c>
      <c r="BJ18" s="978">
        <v>1</v>
      </c>
      <c r="BK18" s="978" t="s">
        <v>1023</v>
      </c>
      <c r="BL18" s="978" t="s">
        <v>1023</v>
      </c>
      <c r="BM18" s="978" t="s">
        <v>1023</v>
      </c>
      <c r="BN18" s="978">
        <v>1</v>
      </c>
      <c r="BO18" s="978">
        <v>1</v>
      </c>
      <c r="BP18" s="978">
        <v>1</v>
      </c>
      <c r="BQ18" s="978" t="s">
        <v>1023</v>
      </c>
      <c r="BR18" s="978">
        <v>2</v>
      </c>
      <c r="BS18" s="978">
        <v>3</v>
      </c>
      <c r="BT18" s="978">
        <v>3</v>
      </c>
      <c r="BU18" s="978">
        <v>1</v>
      </c>
      <c r="BV18" s="978">
        <v>1</v>
      </c>
      <c r="BW18" s="978">
        <v>1</v>
      </c>
      <c r="BX18" s="978">
        <v>1</v>
      </c>
      <c r="BY18" s="978" t="s">
        <v>1023</v>
      </c>
      <c r="BZ18" s="978">
        <v>4</v>
      </c>
      <c r="CA18" s="978">
        <v>2</v>
      </c>
      <c r="CB18" s="978">
        <v>1</v>
      </c>
      <c r="CC18" s="978" t="s">
        <v>1023</v>
      </c>
      <c r="CD18" s="978">
        <v>3</v>
      </c>
      <c r="CE18" s="978">
        <v>1</v>
      </c>
      <c r="CF18" s="978">
        <v>2</v>
      </c>
      <c r="CG18" s="978">
        <v>3</v>
      </c>
      <c r="CH18" s="978">
        <v>1</v>
      </c>
      <c r="CI18" s="978">
        <v>4</v>
      </c>
      <c r="CJ18" s="978">
        <v>1</v>
      </c>
      <c r="CK18" s="978" t="s">
        <v>1023</v>
      </c>
      <c r="CL18" s="978">
        <v>2</v>
      </c>
      <c r="CM18" s="978" t="s">
        <v>1023</v>
      </c>
      <c r="CN18" s="978" t="s">
        <v>1023</v>
      </c>
      <c r="CO18" s="978">
        <v>1</v>
      </c>
      <c r="CP18" s="978">
        <v>1</v>
      </c>
      <c r="CQ18" s="978" t="s">
        <v>1023</v>
      </c>
      <c r="CR18" s="978" t="s">
        <v>1023</v>
      </c>
      <c r="CS18" s="978" t="s">
        <v>1023</v>
      </c>
      <c r="CT18" s="978" t="s">
        <v>1023</v>
      </c>
      <c r="CU18" s="977" t="s">
        <v>1023</v>
      </c>
      <c r="CV18" s="977" t="s">
        <v>1023</v>
      </c>
      <c r="CW18" s="977" t="s">
        <v>1023</v>
      </c>
      <c r="CX18" s="977" t="s">
        <v>1023</v>
      </c>
      <c r="CY18" s="977">
        <v>1</v>
      </c>
      <c r="CZ18" s="977" t="s">
        <v>1023</v>
      </c>
      <c r="DA18" s="977" t="s">
        <v>1023</v>
      </c>
      <c r="DB18" s="977" t="s">
        <v>1023</v>
      </c>
      <c r="DC18" s="977" t="s">
        <v>1023</v>
      </c>
      <c r="DD18" s="977" t="s">
        <v>1023</v>
      </c>
      <c r="DE18" s="977" t="s">
        <v>1023</v>
      </c>
      <c r="DF18" s="977" t="s">
        <v>1023</v>
      </c>
      <c r="DG18" s="977" t="s">
        <v>1023</v>
      </c>
      <c r="DH18" s="977" t="s">
        <v>1023</v>
      </c>
      <c r="DI18" s="977" t="s">
        <v>1023</v>
      </c>
      <c r="DJ18" s="977" t="s">
        <v>1023</v>
      </c>
      <c r="DK18" s="977" t="s">
        <v>1023</v>
      </c>
      <c r="DL18" s="977" t="s">
        <v>1023</v>
      </c>
      <c r="DM18" s="977" t="s">
        <v>1023</v>
      </c>
      <c r="DN18" s="977" t="s">
        <v>1023</v>
      </c>
      <c r="DO18" s="977" t="s">
        <v>1023</v>
      </c>
      <c r="DP18" s="977" t="s">
        <v>1023</v>
      </c>
      <c r="DQ18" s="977" t="s">
        <v>1023</v>
      </c>
      <c r="DR18" s="696"/>
    </row>
    <row r="19" spans="2:122" ht="15" customHeight="1">
      <c r="B19" s="965" t="s">
        <v>1049</v>
      </c>
      <c r="C19" s="978">
        <v>652</v>
      </c>
      <c r="D19" s="978" t="s">
        <v>1023</v>
      </c>
      <c r="E19" s="978" t="s">
        <v>1023</v>
      </c>
      <c r="F19" s="978" t="s">
        <v>1023</v>
      </c>
      <c r="G19" s="978" t="s">
        <v>1023</v>
      </c>
      <c r="H19" s="978" t="s">
        <v>1023</v>
      </c>
      <c r="I19" s="978" t="s">
        <v>1023</v>
      </c>
      <c r="J19" s="978" t="s">
        <v>1023</v>
      </c>
      <c r="K19" s="978" t="s">
        <v>1023</v>
      </c>
      <c r="L19" s="978" t="s">
        <v>1023</v>
      </c>
      <c r="M19" s="978">
        <v>1</v>
      </c>
      <c r="N19" s="978" t="s">
        <v>1023</v>
      </c>
      <c r="O19" s="978" t="s">
        <v>1023</v>
      </c>
      <c r="P19" s="978" t="s">
        <v>1023</v>
      </c>
      <c r="Q19" s="978" t="s">
        <v>1023</v>
      </c>
      <c r="R19" s="978">
        <v>1</v>
      </c>
      <c r="S19" s="978">
        <v>1</v>
      </c>
      <c r="T19" s="978">
        <v>1</v>
      </c>
      <c r="U19" s="978" t="s">
        <v>1023</v>
      </c>
      <c r="V19" s="978" t="s">
        <v>1023</v>
      </c>
      <c r="W19" s="978" t="s">
        <v>1023</v>
      </c>
      <c r="X19" s="978" t="s">
        <v>1023</v>
      </c>
      <c r="Y19" s="978" t="s">
        <v>1023</v>
      </c>
      <c r="Z19" s="978">
        <v>1</v>
      </c>
      <c r="AA19" s="978" t="s">
        <v>1023</v>
      </c>
      <c r="AB19" s="978" t="s">
        <v>1023</v>
      </c>
      <c r="AC19" s="978">
        <v>1</v>
      </c>
      <c r="AD19" s="978" t="s">
        <v>1023</v>
      </c>
      <c r="AE19" s="978">
        <v>1</v>
      </c>
      <c r="AF19" s="978">
        <v>1</v>
      </c>
      <c r="AG19" s="978" t="s">
        <v>1023</v>
      </c>
      <c r="AH19" s="978">
        <v>2</v>
      </c>
      <c r="AI19" s="978" t="s">
        <v>1023</v>
      </c>
      <c r="AJ19" s="978">
        <v>1</v>
      </c>
      <c r="AK19" s="978" t="s">
        <v>1023</v>
      </c>
      <c r="AL19" s="978">
        <v>2</v>
      </c>
      <c r="AM19" s="978">
        <v>3</v>
      </c>
      <c r="AN19" s="978">
        <v>2</v>
      </c>
      <c r="AO19" s="978">
        <v>1</v>
      </c>
      <c r="AP19" s="978" t="s">
        <v>1023</v>
      </c>
      <c r="AQ19" s="978">
        <v>2</v>
      </c>
      <c r="AR19" s="978" t="s">
        <v>1023</v>
      </c>
      <c r="AS19" s="978">
        <v>1</v>
      </c>
      <c r="AT19" s="978">
        <v>2</v>
      </c>
      <c r="AU19" s="978">
        <v>2</v>
      </c>
      <c r="AV19" s="978">
        <v>5</v>
      </c>
      <c r="AW19" s="978">
        <v>2</v>
      </c>
      <c r="AX19" s="978">
        <v>4</v>
      </c>
      <c r="AY19" s="978">
        <v>5</v>
      </c>
      <c r="AZ19" s="978">
        <v>6</v>
      </c>
      <c r="BA19" s="978">
        <v>5</v>
      </c>
      <c r="BB19" s="978">
        <v>6</v>
      </c>
      <c r="BC19" s="978">
        <v>6</v>
      </c>
      <c r="BD19" s="978">
        <v>8</v>
      </c>
      <c r="BE19" s="978">
        <v>7</v>
      </c>
      <c r="BF19" s="978">
        <v>3</v>
      </c>
      <c r="BG19" s="978">
        <v>12</v>
      </c>
      <c r="BH19" s="978">
        <v>14</v>
      </c>
      <c r="BI19" s="978">
        <v>14</v>
      </c>
      <c r="BJ19" s="978">
        <v>10</v>
      </c>
      <c r="BK19" s="978">
        <v>8</v>
      </c>
      <c r="BL19" s="978">
        <v>10</v>
      </c>
      <c r="BM19" s="978">
        <v>16</v>
      </c>
      <c r="BN19" s="978">
        <v>12</v>
      </c>
      <c r="BO19" s="978">
        <v>14</v>
      </c>
      <c r="BP19" s="978">
        <v>7</v>
      </c>
      <c r="BQ19" s="978">
        <v>7</v>
      </c>
      <c r="BR19" s="978">
        <v>10</v>
      </c>
      <c r="BS19" s="978">
        <v>24</v>
      </c>
      <c r="BT19" s="978">
        <v>15</v>
      </c>
      <c r="BU19" s="978">
        <v>21</v>
      </c>
      <c r="BV19" s="978">
        <v>11</v>
      </c>
      <c r="BW19" s="978">
        <v>19</v>
      </c>
      <c r="BX19" s="978">
        <v>18</v>
      </c>
      <c r="BY19" s="978">
        <v>15</v>
      </c>
      <c r="BZ19" s="978">
        <v>11</v>
      </c>
      <c r="CA19" s="978">
        <v>23</v>
      </c>
      <c r="CB19" s="978">
        <v>18</v>
      </c>
      <c r="CC19" s="978">
        <v>21</v>
      </c>
      <c r="CD19" s="978">
        <v>16</v>
      </c>
      <c r="CE19" s="978">
        <v>37</v>
      </c>
      <c r="CF19" s="978">
        <v>17</v>
      </c>
      <c r="CG19" s="978">
        <v>17</v>
      </c>
      <c r="CH19" s="978">
        <v>30</v>
      </c>
      <c r="CI19" s="978">
        <v>12</v>
      </c>
      <c r="CJ19" s="978">
        <v>19</v>
      </c>
      <c r="CK19" s="978">
        <v>16</v>
      </c>
      <c r="CL19" s="978">
        <v>14</v>
      </c>
      <c r="CM19" s="978">
        <v>9</v>
      </c>
      <c r="CN19" s="978">
        <v>14</v>
      </c>
      <c r="CO19" s="978">
        <v>6</v>
      </c>
      <c r="CP19" s="978">
        <v>11</v>
      </c>
      <c r="CQ19" s="978">
        <v>2</v>
      </c>
      <c r="CR19" s="978">
        <v>3</v>
      </c>
      <c r="CS19" s="978">
        <v>4</v>
      </c>
      <c r="CT19" s="978">
        <v>2</v>
      </c>
      <c r="CU19" s="977">
        <v>3</v>
      </c>
      <c r="CV19" s="977">
        <v>2</v>
      </c>
      <c r="CW19" s="977">
        <v>1</v>
      </c>
      <c r="CX19" s="977">
        <v>1</v>
      </c>
      <c r="CY19" s="977">
        <v>1</v>
      </c>
      <c r="CZ19" s="977">
        <v>2</v>
      </c>
      <c r="DA19" s="977" t="s">
        <v>1023</v>
      </c>
      <c r="DB19" s="977" t="s">
        <v>1023</v>
      </c>
      <c r="DC19" s="977" t="s">
        <v>1023</v>
      </c>
      <c r="DD19" s="977" t="s">
        <v>1023</v>
      </c>
      <c r="DE19" s="977" t="s">
        <v>1023</v>
      </c>
      <c r="DF19" s="977" t="s">
        <v>1023</v>
      </c>
      <c r="DG19" s="977" t="s">
        <v>1023</v>
      </c>
      <c r="DH19" s="977" t="s">
        <v>1023</v>
      </c>
      <c r="DI19" s="977" t="s">
        <v>1023</v>
      </c>
      <c r="DJ19" s="977" t="s">
        <v>1023</v>
      </c>
      <c r="DK19" s="977" t="s">
        <v>1023</v>
      </c>
      <c r="DL19" s="977" t="s">
        <v>1023</v>
      </c>
      <c r="DM19" s="977" t="s">
        <v>1023</v>
      </c>
      <c r="DN19" s="977" t="s">
        <v>1023</v>
      </c>
      <c r="DO19" s="977" t="s">
        <v>1023</v>
      </c>
      <c r="DP19" s="977" t="s">
        <v>1023</v>
      </c>
      <c r="DQ19" s="977" t="s">
        <v>1023</v>
      </c>
      <c r="DR19" s="696"/>
    </row>
    <row r="20" spans="2:122" ht="15" customHeight="1">
      <c r="B20" s="965" t="s">
        <v>1050</v>
      </c>
      <c r="C20" s="978">
        <v>196</v>
      </c>
      <c r="D20" s="978" t="s">
        <v>1023</v>
      </c>
      <c r="E20" s="978" t="s">
        <v>1023</v>
      </c>
      <c r="F20" s="978" t="s">
        <v>1023</v>
      </c>
      <c r="G20" s="978" t="s">
        <v>1023</v>
      </c>
      <c r="H20" s="978" t="s">
        <v>1023</v>
      </c>
      <c r="I20" s="978" t="s">
        <v>1023</v>
      </c>
      <c r="J20" s="978" t="s">
        <v>1023</v>
      </c>
      <c r="K20" s="978" t="s">
        <v>1023</v>
      </c>
      <c r="L20" s="978" t="s">
        <v>1023</v>
      </c>
      <c r="M20" s="978" t="s">
        <v>1023</v>
      </c>
      <c r="N20" s="978" t="s">
        <v>1023</v>
      </c>
      <c r="O20" s="978" t="s">
        <v>1023</v>
      </c>
      <c r="P20" s="978" t="s">
        <v>1023</v>
      </c>
      <c r="Q20" s="978" t="s">
        <v>1023</v>
      </c>
      <c r="R20" s="978" t="s">
        <v>1023</v>
      </c>
      <c r="S20" s="978" t="s">
        <v>1023</v>
      </c>
      <c r="T20" s="978" t="s">
        <v>1023</v>
      </c>
      <c r="U20" s="978" t="s">
        <v>1023</v>
      </c>
      <c r="V20" s="978" t="s">
        <v>1023</v>
      </c>
      <c r="W20" s="978">
        <v>1</v>
      </c>
      <c r="X20" s="978" t="s">
        <v>1023</v>
      </c>
      <c r="Y20" s="978" t="s">
        <v>1023</v>
      </c>
      <c r="Z20" s="978" t="s">
        <v>1023</v>
      </c>
      <c r="AA20" s="978" t="s">
        <v>1023</v>
      </c>
      <c r="AB20" s="978" t="s">
        <v>1023</v>
      </c>
      <c r="AC20" s="978" t="s">
        <v>1023</v>
      </c>
      <c r="AD20" s="978" t="s">
        <v>1023</v>
      </c>
      <c r="AE20" s="978" t="s">
        <v>1023</v>
      </c>
      <c r="AF20" s="978" t="s">
        <v>1023</v>
      </c>
      <c r="AG20" s="978" t="s">
        <v>1023</v>
      </c>
      <c r="AH20" s="978" t="s">
        <v>1023</v>
      </c>
      <c r="AI20" s="978" t="s">
        <v>1023</v>
      </c>
      <c r="AJ20" s="978" t="s">
        <v>1023</v>
      </c>
      <c r="AK20" s="978" t="s">
        <v>1023</v>
      </c>
      <c r="AL20" s="978">
        <v>1</v>
      </c>
      <c r="AM20" s="978" t="s">
        <v>1023</v>
      </c>
      <c r="AN20" s="978">
        <v>3</v>
      </c>
      <c r="AO20" s="978" t="s">
        <v>1023</v>
      </c>
      <c r="AP20" s="978" t="s">
        <v>1023</v>
      </c>
      <c r="AQ20" s="978" t="s">
        <v>1023</v>
      </c>
      <c r="AR20" s="978">
        <v>1</v>
      </c>
      <c r="AS20" s="978" t="s">
        <v>1023</v>
      </c>
      <c r="AT20" s="978" t="s">
        <v>1023</v>
      </c>
      <c r="AU20" s="978" t="s">
        <v>1023</v>
      </c>
      <c r="AV20" s="978" t="s">
        <v>1023</v>
      </c>
      <c r="AW20" s="978">
        <v>2</v>
      </c>
      <c r="AX20" s="978">
        <v>1</v>
      </c>
      <c r="AY20" s="978">
        <v>1</v>
      </c>
      <c r="AZ20" s="978">
        <v>1</v>
      </c>
      <c r="BA20" s="978">
        <v>2</v>
      </c>
      <c r="BB20" s="978">
        <v>2</v>
      </c>
      <c r="BC20" s="978">
        <v>2</v>
      </c>
      <c r="BD20" s="978">
        <v>3</v>
      </c>
      <c r="BE20" s="978">
        <v>1</v>
      </c>
      <c r="BF20" s="978">
        <v>2</v>
      </c>
      <c r="BG20" s="978">
        <v>1</v>
      </c>
      <c r="BH20" s="978">
        <v>2</v>
      </c>
      <c r="BI20" s="978">
        <v>3</v>
      </c>
      <c r="BJ20" s="978">
        <v>6</v>
      </c>
      <c r="BK20" s="978">
        <v>1</v>
      </c>
      <c r="BL20" s="978">
        <v>2</v>
      </c>
      <c r="BM20" s="978">
        <v>1</v>
      </c>
      <c r="BN20" s="978">
        <v>3</v>
      </c>
      <c r="BO20" s="978">
        <v>2</v>
      </c>
      <c r="BP20" s="978">
        <v>2</v>
      </c>
      <c r="BQ20" s="978">
        <v>3</v>
      </c>
      <c r="BR20" s="978" t="s">
        <v>1023</v>
      </c>
      <c r="BS20" s="978">
        <v>5</v>
      </c>
      <c r="BT20" s="978">
        <v>2</v>
      </c>
      <c r="BU20" s="978">
        <v>6</v>
      </c>
      <c r="BV20" s="978">
        <v>3</v>
      </c>
      <c r="BW20" s="978">
        <v>3</v>
      </c>
      <c r="BX20" s="978">
        <v>1</v>
      </c>
      <c r="BY20" s="978">
        <v>6</v>
      </c>
      <c r="BZ20" s="978">
        <v>2</v>
      </c>
      <c r="CA20" s="978">
        <v>5</v>
      </c>
      <c r="CB20" s="978" t="s">
        <v>1023</v>
      </c>
      <c r="CC20" s="978">
        <v>3</v>
      </c>
      <c r="CD20" s="978">
        <v>3</v>
      </c>
      <c r="CE20" s="978">
        <v>2</v>
      </c>
      <c r="CF20" s="978">
        <v>5</v>
      </c>
      <c r="CG20" s="978">
        <v>6</v>
      </c>
      <c r="CH20" s="978">
        <v>6</v>
      </c>
      <c r="CI20" s="978">
        <v>6</v>
      </c>
      <c r="CJ20" s="978">
        <v>10</v>
      </c>
      <c r="CK20" s="978">
        <v>6</v>
      </c>
      <c r="CL20" s="978">
        <v>7</v>
      </c>
      <c r="CM20" s="978">
        <v>5</v>
      </c>
      <c r="CN20" s="978">
        <v>3</v>
      </c>
      <c r="CO20" s="978">
        <v>11</v>
      </c>
      <c r="CP20" s="978">
        <v>5</v>
      </c>
      <c r="CQ20" s="978">
        <v>6</v>
      </c>
      <c r="CR20" s="978">
        <v>4</v>
      </c>
      <c r="CS20" s="978">
        <v>8</v>
      </c>
      <c r="CT20" s="978">
        <v>4</v>
      </c>
      <c r="CU20" s="977">
        <v>4</v>
      </c>
      <c r="CV20" s="977">
        <v>3</v>
      </c>
      <c r="CW20" s="977">
        <v>4</v>
      </c>
      <c r="CX20" s="977">
        <v>1</v>
      </c>
      <c r="CY20" s="977">
        <v>1</v>
      </c>
      <c r="CZ20" s="977" t="s">
        <v>1023</v>
      </c>
      <c r="DA20" s="977" t="s">
        <v>1023</v>
      </c>
      <c r="DB20" s="977" t="s">
        <v>1023</v>
      </c>
      <c r="DC20" s="977">
        <v>1</v>
      </c>
      <c r="DD20" s="977" t="s">
        <v>1023</v>
      </c>
      <c r="DE20" s="977" t="s">
        <v>1023</v>
      </c>
      <c r="DF20" s="977" t="s">
        <v>1023</v>
      </c>
      <c r="DG20" s="977" t="s">
        <v>1023</v>
      </c>
      <c r="DH20" s="977" t="s">
        <v>1023</v>
      </c>
      <c r="DI20" s="977" t="s">
        <v>1023</v>
      </c>
      <c r="DJ20" s="977" t="s">
        <v>1023</v>
      </c>
      <c r="DK20" s="977" t="s">
        <v>1023</v>
      </c>
      <c r="DL20" s="977" t="s">
        <v>1023</v>
      </c>
      <c r="DM20" s="977" t="s">
        <v>1023</v>
      </c>
      <c r="DN20" s="977" t="s">
        <v>1023</v>
      </c>
      <c r="DO20" s="977" t="s">
        <v>1023</v>
      </c>
      <c r="DP20" s="977" t="s">
        <v>1023</v>
      </c>
      <c r="DQ20" s="977" t="s">
        <v>1023</v>
      </c>
      <c r="DR20" s="696"/>
    </row>
    <row r="21" spans="2:122" ht="15" customHeight="1">
      <c r="B21" s="965" t="s">
        <v>1051</v>
      </c>
      <c r="C21" s="978">
        <v>524</v>
      </c>
      <c r="D21" s="978" t="s">
        <v>1023</v>
      </c>
      <c r="E21" s="978" t="s">
        <v>1023</v>
      </c>
      <c r="F21" s="978" t="s">
        <v>1023</v>
      </c>
      <c r="G21" s="978" t="s">
        <v>1023</v>
      </c>
      <c r="H21" s="978" t="s">
        <v>1023</v>
      </c>
      <c r="I21" s="978" t="s">
        <v>1023</v>
      </c>
      <c r="J21" s="978" t="s">
        <v>1023</v>
      </c>
      <c r="K21" s="978" t="s">
        <v>1023</v>
      </c>
      <c r="L21" s="978" t="s">
        <v>1023</v>
      </c>
      <c r="M21" s="978" t="s">
        <v>1023</v>
      </c>
      <c r="N21" s="978" t="s">
        <v>1023</v>
      </c>
      <c r="O21" s="978" t="s">
        <v>1023</v>
      </c>
      <c r="P21" s="978" t="s">
        <v>1023</v>
      </c>
      <c r="Q21" s="978" t="s">
        <v>1023</v>
      </c>
      <c r="R21" s="978" t="s">
        <v>1023</v>
      </c>
      <c r="S21" s="978" t="s">
        <v>1023</v>
      </c>
      <c r="T21" s="978" t="s">
        <v>1023</v>
      </c>
      <c r="U21" s="978" t="s">
        <v>1023</v>
      </c>
      <c r="V21" s="978" t="s">
        <v>1023</v>
      </c>
      <c r="W21" s="978">
        <v>1</v>
      </c>
      <c r="X21" s="978">
        <v>1</v>
      </c>
      <c r="Y21" s="978" t="s">
        <v>1023</v>
      </c>
      <c r="Z21" s="978" t="s">
        <v>1023</v>
      </c>
      <c r="AA21" s="978" t="s">
        <v>1023</v>
      </c>
      <c r="AB21" s="978" t="s">
        <v>1023</v>
      </c>
      <c r="AC21" s="978" t="s">
        <v>1023</v>
      </c>
      <c r="AD21" s="978" t="s">
        <v>1023</v>
      </c>
      <c r="AE21" s="978">
        <v>1</v>
      </c>
      <c r="AF21" s="978">
        <v>3</v>
      </c>
      <c r="AG21" s="978">
        <v>1</v>
      </c>
      <c r="AH21" s="978">
        <v>6</v>
      </c>
      <c r="AI21" s="978">
        <v>1</v>
      </c>
      <c r="AJ21" s="978">
        <v>4</v>
      </c>
      <c r="AK21" s="978">
        <v>1</v>
      </c>
      <c r="AL21" s="978">
        <v>2</v>
      </c>
      <c r="AM21" s="978">
        <v>2</v>
      </c>
      <c r="AN21" s="978">
        <v>6</v>
      </c>
      <c r="AO21" s="978">
        <v>4</v>
      </c>
      <c r="AP21" s="978">
        <v>5</v>
      </c>
      <c r="AQ21" s="978">
        <v>2</v>
      </c>
      <c r="AR21" s="978">
        <v>6</v>
      </c>
      <c r="AS21" s="978">
        <v>10</v>
      </c>
      <c r="AT21" s="978">
        <v>12</v>
      </c>
      <c r="AU21" s="978">
        <v>9</v>
      </c>
      <c r="AV21" s="978">
        <v>7</v>
      </c>
      <c r="AW21" s="978">
        <v>8</v>
      </c>
      <c r="AX21" s="978">
        <v>11</v>
      </c>
      <c r="AY21" s="978">
        <v>11</v>
      </c>
      <c r="AZ21" s="978">
        <v>17</v>
      </c>
      <c r="BA21" s="978">
        <v>16</v>
      </c>
      <c r="BB21" s="978">
        <v>11</v>
      </c>
      <c r="BC21" s="978">
        <v>10</v>
      </c>
      <c r="BD21" s="978">
        <v>16</v>
      </c>
      <c r="BE21" s="978">
        <v>7</v>
      </c>
      <c r="BF21" s="978">
        <v>9</v>
      </c>
      <c r="BG21" s="978">
        <v>8</v>
      </c>
      <c r="BH21" s="978">
        <v>19</v>
      </c>
      <c r="BI21" s="978">
        <v>17</v>
      </c>
      <c r="BJ21" s="978">
        <v>18</v>
      </c>
      <c r="BK21" s="978">
        <v>9</v>
      </c>
      <c r="BL21" s="978">
        <v>13</v>
      </c>
      <c r="BM21" s="978">
        <v>14</v>
      </c>
      <c r="BN21" s="978">
        <v>12</v>
      </c>
      <c r="BO21" s="978">
        <v>13</v>
      </c>
      <c r="BP21" s="978">
        <v>6</v>
      </c>
      <c r="BQ21" s="978">
        <v>8</v>
      </c>
      <c r="BR21" s="978">
        <v>11</v>
      </c>
      <c r="BS21" s="978">
        <v>15</v>
      </c>
      <c r="BT21" s="978">
        <v>10</v>
      </c>
      <c r="BU21" s="978">
        <v>4</v>
      </c>
      <c r="BV21" s="978">
        <v>8</v>
      </c>
      <c r="BW21" s="978">
        <v>6</v>
      </c>
      <c r="BX21" s="978">
        <v>8</v>
      </c>
      <c r="BY21" s="978">
        <v>5</v>
      </c>
      <c r="BZ21" s="978">
        <v>11</v>
      </c>
      <c r="CA21" s="978">
        <v>9</v>
      </c>
      <c r="CB21" s="978">
        <v>9</v>
      </c>
      <c r="CC21" s="978">
        <v>11</v>
      </c>
      <c r="CD21" s="978">
        <v>12</v>
      </c>
      <c r="CE21" s="978">
        <v>12</v>
      </c>
      <c r="CF21" s="978">
        <v>6</v>
      </c>
      <c r="CG21" s="978">
        <v>3</v>
      </c>
      <c r="CH21" s="978">
        <v>3</v>
      </c>
      <c r="CI21" s="978">
        <v>2</v>
      </c>
      <c r="CJ21" s="978">
        <v>4</v>
      </c>
      <c r="CK21" s="978">
        <v>6</v>
      </c>
      <c r="CL21" s="978">
        <v>3</v>
      </c>
      <c r="CM21" s="978">
        <v>5</v>
      </c>
      <c r="CN21" s="978">
        <v>2</v>
      </c>
      <c r="CO21" s="978">
        <v>6</v>
      </c>
      <c r="CP21" s="978">
        <v>4</v>
      </c>
      <c r="CQ21" s="978">
        <v>2</v>
      </c>
      <c r="CR21" s="978">
        <v>2</v>
      </c>
      <c r="CS21" s="978">
        <v>2</v>
      </c>
      <c r="CT21" s="978">
        <v>1</v>
      </c>
      <c r="CU21" s="977">
        <v>2</v>
      </c>
      <c r="CV21" s="977">
        <v>1</v>
      </c>
      <c r="CW21" s="977" t="s">
        <v>1023</v>
      </c>
      <c r="CX21" s="977" t="s">
        <v>1023</v>
      </c>
      <c r="CY21" s="977">
        <v>2</v>
      </c>
      <c r="CZ21" s="977" t="s">
        <v>1023</v>
      </c>
      <c r="DA21" s="977" t="s">
        <v>1023</v>
      </c>
      <c r="DB21" s="977" t="s">
        <v>1023</v>
      </c>
      <c r="DC21" s="977" t="s">
        <v>1023</v>
      </c>
      <c r="DD21" s="977" t="s">
        <v>1023</v>
      </c>
      <c r="DE21" s="977" t="s">
        <v>1023</v>
      </c>
      <c r="DF21" s="977" t="s">
        <v>1023</v>
      </c>
      <c r="DG21" s="977" t="s">
        <v>1023</v>
      </c>
      <c r="DH21" s="977" t="s">
        <v>1023</v>
      </c>
      <c r="DI21" s="977" t="s">
        <v>1023</v>
      </c>
      <c r="DJ21" s="977" t="s">
        <v>1023</v>
      </c>
      <c r="DK21" s="977" t="s">
        <v>1023</v>
      </c>
      <c r="DL21" s="977" t="s">
        <v>1023</v>
      </c>
      <c r="DM21" s="977" t="s">
        <v>1023</v>
      </c>
      <c r="DN21" s="977" t="s">
        <v>1023</v>
      </c>
      <c r="DO21" s="977" t="s">
        <v>1023</v>
      </c>
      <c r="DP21" s="977" t="s">
        <v>1023</v>
      </c>
      <c r="DQ21" s="977" t="s">
        <v>1023</v>
      </c>
      <c r="DR21" s="696"/>
    </row>
    <row r="22" spans="2:122" ht="15" customHeight="1">
      <c r="B22" s="965" t="s">
        <v>1052</v>
      </c>
      <c r="C22" s="978">
        <v>707</v>
      </c>
      <c r="D22" s="978" t="s">
        <v>1023</v>
      </c>
      <c r="E22" s="978" t="s">
        <v>1023</v>
      </c>
      <c r="F22" s="978" t="s">
        <v>1023</v>
      </c>
      <c r="G22" s="978" t="s">
        <v>1023</v>
      </c>
      <c r="H22" s="978" t="s">
        <v>1023</v>
      </c>
      <c r="I22" s="978" t="s">
        <v>1023</v>
      </c>
      <c r="J22" s="978" t="s">
        <v>1023</v>
      </c>
      <c r="K22" s="978" t="s">
        <v>1023</v>
      </c>
      <c r="L22" s="978" t="s">
        <v>1023</v>
      </c>
      <c r="M22" s="978" t="s">
        <v>1023</v>
      </c>
      <c r="N22" s="978" t="s">
        <v>1023</v>
      </c>
      <c r="O22" s="978" t="s">
        <v>1023</v>
      </c>
      <c r="P22" s="978" t="s">
        <v>1023</v>
      </c>
      <c r="Q22" s="978" t="s">
        <v>1023</v>
      </c>
      <c r="R22" s="978" t="s">
        <v>1023</v>
      </c>
      <c r="S22" s="978" t="s">
        <v>1023</v>
      </c>
      <c r="T22" s="978" t="s">
        <v>1023</v>
      </c>
      <c r="U22" s="978" t="s">
        <v>1023</v>
      </c>
      <c r="V22" s="978" t="s">
        <v>1023</v>
      </c>
      <c r="W22" s="978" t="s">
        <v>1023</v>
      </c>
      <c r="X22" s="978" t="s">
        <v>1023</v>
      </c>
      <c r="Y22" s="978" t="s">
        <v>1023</v>
      </c>
      <c r="Z22" s="978" t="s">
        <v>1023</v>
      </c>
      <c r="AA22" s="978">
        <v>2</v>
      </c>
      <c r="AB22" s="978" t="s">
        <v>1023</v>
      </c>
      <c r="AC22" s="978" t="s">
        <v>1023</v>
      </c>
      <c r="AD22" s="978" t="s">
        <v>1023</v>
      </c>
      <c r="AE22" s="978">
        <v>1</v>
      </c>
      <c r="AF22" s="978" t="s">
        <v>1023</v>
      </c>
      <c r="AG22" s="978">
        <v>1</v>
      </c>
      <c r="AH22" s="978">
        <v>2</v>
      </c>
      <c r="AI22" s="978">
        <v>2</v>
      </c>
      <c r="AJ22" s="978">
        <v>3</v>
      </c>
      <c r="AK22" s="978">
        <v>4</v>
      </c>
      <c r="AL22" s="978">
        <v>7</v>
      </c>
      <c r="AM22" s="978">
        <v>9</v>
      </c>
      <c r="AN22" s="978">
        <v>9</v>
      </c>
      <c r="AO22" s="978">
        <v>6</v>
      </c>
      <c r="AP22" s="978">
        <v>4</v>
      </c>
      <c r="AQ22" s="978">
        <v>11</v>
      </c>
      <c r="AR22" s="978">
        <v>10</v>
      </c>
      <c r="AS22" s="978">
        <v>9</v>
      </c>
      <c r="AT22" s="978">
        <v>7</v>
      </c>
      <c r="AU22" s="978">
        <v>4</v>
      </c>
      <c r="AV22" s="978">
        <v>10</v>
      </c>
      <c r="AW22" s="978">
        <v>12</v>
      </c>
      <c r="AX22" s="978">
        <v>9</v>
      </c>
      <c r="AY22" s="978">
        <v>9</v>
      </c>
      <c r="AZ22" s="978">
        <v>16</v>
      </c>
      <c r="BA22" s="978">
        <v>12</v>
      </c>
      <c r="BB22" s="978">
        <v>12</v>
      </c>
      <c r="BC22" s="978">
        <v>20</v>
      </c>
      <c r="BD22" s="978">
        <v>22</v>
      </c>
      <c r="BE22" s="978">
        <v>10</v>
      </c>
      <c r="BF22" s="978">
        <v>14</v>
      </c>
      <c r="BG22" s="978">
        <v>17</v>
      </c>
      <c r="BH22" s="978">
        <v>8</v>
      </c>
      <c r="BI22" s="978">
        <v>14</v>
      </c>
      <c r="BJ22" s="978">
        <v>12</v>
      </c>
      <c r="BK22" s="978">
        <v>16</v>
      </c>
      <c r="BL22" s="978">
        <v>14</v>
      </c>
      <c r="BM22" s="978">
        <v>19</v>
      </c>
      <c r="BN22" s="978">
        <v>14</v>
      </c>
      <c r="BO22" s="978">
        <v>11</v>
      </c>
      <c r="BP22" s="978">
        <v>16</v>
      </c>
      <c r="BQ22" s="978">
        <v>11</v>
      </c>
      <c r="BR22" s="978">
        <v>16</v>
      </c>
      <c r="BS22" s="978">
        <v>14</v>
      </c>
      <c r="BT22" s="978">
        <v>11</v>
      </c>
      <c r="BU22" s="978">
        <v>10</v>
      </c>
      <c r="BV22" s="978">
        <v>10</v>
      </c>
      <c r="BW22" s="978">
        <v>7</v>
      </c>
      <c r="BX22" s="978">
        <v>17</v>
      </c>
      <c r="BY22" s="978">
        <v>12</v>
      </c>
      <c r="BZ22" s="978">
        <v>14</v>
      </c>
      <c r="CA22" s="978">
        <v>10</v>
      </c>
      <c r="CB22" s="978">
        <v>11</v>
      </c>
      <c r="CC22" s="978">
        <v>16</v>
      </c>
      <c r="CD22" s="978">
        <v>9</v>
      </c>
      <c r="CE22" s="978">
        <v>11</v>
      </c>
      <c r="CF22" s="978">
        <v>14</v>
      </c>
      <c r="CG22" s="978">
        <v>13</v>
      </c>
      <c r="CH22" s="978">
        <v>15</v>
      </c>
      <c r="CI22" s="978">
        <v>8</v>
      </c>
      <c r="CJ22" s="978">
        <v>12</v>
      </c>
      <c r="CK22" s="978">
        <v>16</v>
      </c>
      <c r="CL22" s="978">
        <v>14</v>
      </c>
      <c r="CM22" s="978">
        <v>8</v>
      </c>
      <c r="CN22" s="978">
        <v>7</v>
      </c>
      <c r="CO22" s="978">
        <v>9</v>
      </c>
      <c r="CP22" s="978">
        <v>2</v>
      </c>
      <c r="CQ22" s="978">
        <v>6</v>
      </c>
      <c r="CR22" s="978">
        <v>6</v>
      </c>
      <c r="CS22" s="978">
        <v>2</v>
      </c>
      <c r="CT22" s="978">
        <v>4</v>
      </c>
      <c r="CU22" s="977">
        <v>2</v>
      </c>
      <c r="CV22" s="977">
        <v>3</v>
      </c>
      <c r="CW22" s="977">
        <v>2</v>
      </c>
      <c r="CX22" s="977">
        <v>3</v>
      </c>
      <c r="CY22" s="977">
        <v>2</v>
      </c>
      <c r="CZ22" s="977" t="s">
        <v>1023</v>
      </c>
      <c r="DA22" s="977" t="s">
        <v>1023</v>
      </c>
      <c r="DB22" s="977">
        <v>1</v>
      </c>
      <c r="DC22" s="977">
        <v>1</v>
      </c>
      <c r="DD22" s="977" t="s">
        <v>1023</v>
      </c>
      <c r="DE22" s="977" t="s">
        <v>1023</v>
      </c>
      <c r="DF22" s="977" t="s">
        <v>1023</v>
      </c>
      <c r="DG22" s="977" t="s">
        <v>1023</v>
      </c>
      <c r="DH22" s="977" t="s">
        <v>1023</v>
      </c>
      <c r="DI22" s="977" t="s">
        <v>1023</v>
      </c>
      <c r="DJ22" s="977" t="s">
        <v>1023</v>
      </c>
      <c r="DK22" s="977" t="s">
        <v>1023</v>
      </c>
      <c r="DL22" s="977" t="s">
        <v>1023</v>
      </c>
      <c r="DM22" s="977" t="s">
        <v>1023</v>
      </c>
      <c r="DN22" s="977" t="s">
        <v>1023</v>
      </c>
      <c r="DO22" s="977" t="s">
        <v>1023</v>
      </c>
      <c r="DP22" s="977" t="s">
        <v>1023</v>
      </c>
      <c r="DQ22" s="977" t="s">
        <v>1023</v>
      </c>
      <c r="DR22" s="696"/>
    </row>
    <row r="23" spans="2:122" ht="15" customHeight="1">
      <c r="B23" s="965" t="s">
        <v>1053</v>
      </c>
      <c r="C23" s="978">
        <v>180</v>
      </c>
      <c r="D23" s="978" t="s">
        <v>1023</v>
      </c>
      <c r="E23" s="978" t="s">
        <v>1023</v>
      </c>
      <c r="F23" s="978" t="s">
        <v>1023</v>
      </c>
      <c r="G23" s="978" t="s">
        <v>1023</v>
      </c>
      <c r="H23" s="978" t="s">
        <v>1023</v>
      </c>
      <c r="I23" s="978" t="s">
        <v>1023</v>
      </c>
      <c r="J23" s="978" t="s">
        <v>1023</v>
      </c>
      <c r="K23" s="978" t="s">
        <v>1023</v>
      </c>
      <c r="L23" s="978" t="s">
        <v>1023</v>
      </c>
      <c r="M23" s="978" t="s">
        <v>1023</v>
      </c>
      <c r="N23" s="978" t="s">
        <v>1023</v>
      </c>
      <c r="O23" s="978">
        <v>1</v>
      </c>
      <c r="P23" s="978" t="s">
        <v>1023</v>
      </c>
      <c r="Q23" s="978" t="s">
        <v>1023</v>
      </c>
      <c r="R23" s="978" t="s">
        <v>1023</v>
      </c>
      <c r="S23" s="978" t="s">
        <v>1023</v>
      </c>
      <c r="T23" s="978">
        <v>1</v>
      </c>
      <c r="U23" s="978" t="s">
        <v>1023</v>
      </c>
      <c r="V23" s="978" t="s">
        <v>1023</v>
      </c>
      <c r="W23" s="978" t="s">
        <v>1023</v>
      </c>
      <c r="X23" s="978">
        <v>1</v>
      </c>
      <c r="Y23" s="978" t="s">
        <v>1023</v>
      </c>
      <c r="Z23" s="978">
        <v>1</v>
      </c>
      <c r="AA23" s="978" t="s">
        <v>1023</v>
      </c>
      <c r="AB23" s="978" t="s">
        <v>1023</v>
      </c>
      <c r="AC23" s="978" t="s">
        <v>1023</v>
      </c>
      <c r="AD23" s="978" t="s">
        <v>1023</v>
      </c>
      <c r="AE23" s="978" t="s">
        <v>1023</v>
      </c>
      <c r="AF23" s="978">
        <v>2</v>
      </c>
      <c r="AG23" s="978" t="s">
        <v>1023</v>
      </c>
      <c r="AH23" s="978" t="s">
        <v>1023</v>
      </c>
      <c r="AI23" s="978" t="s">
        <v>1023</v>
      </c>
      <c r="AJ23" s="978">
        <v>1</v>
      </c>
      <c r="AK23" s="978" t="s">
        <v>1023</v>
      </c>
      <c r="AL23" s="978">
        <v>1</v>
      </c>
      <c r="AM23" s="978" t="s">
        <v>1023</v>
      </c>
      <c r="AN23" s="978">
        <v>1</v>
      </c>
      <c r="AO23" s="978">
        <v>5</v>
      </c>
      <c r="AP23" s="978">
        <v>3</v>
      </c>
      <c r="AQ23" s="978" t="s">
        <v>1023</v>
      </c>
      <c r="AR23" s="978" t="s">
        <v>1023</v>
      </c>
      <c r="AS23" s="978" t="s">
        <v>1023</v>
      </c>
      <c r="AT23" s="978">
        <v>2</v>
      </c>
      <c r="AU23" s="978">
        <v>2</v>
      </c>
      <c r="AV23" s="978">
        <v>6</v>
      </c>
      <c r="AW23" s="978">
        <v>2</v>
      </c>
      <c r="AX23" s="978">
        <v>4</v>
      </c>
      <c r="AY23" s="978">
        <v>5</v>
      </c>
      <c r="AZ23" s="978">
        <v>2</v>
      </c>
      <c r="BA23" s="978">
        <v>1</v>
      </c>
      <c r="BB23" s="978">
        <v>5</v>
      </c>
      <c r="BC23" s="978">
        <v>1</v>
      </c>
      <c r="BD23" s="978">
        <v>4</v>
      </c>
      <c r="BE23" s="978">
        <v>1</v>
      </c>
      <c r="BF23" s="978">
        <v>3</v>
      </c>
      <c r="BG23" s="978">
        <v>3</v>
      </c>
      <c r="BH23" s="978">
        <v>4</v>
      </c>
      <c r="BI23" s="978">
        <v>6</v>
      </c>
      <c r="BJ23" s="978">
        <v>5</v>
      </c>
      <c r="BK23" s="978">
        <v>4</v>
      </c>
      <c r="BL23" s="978">
        <v>2</v>
      </c>
      <c r="BM23" s="978">
        <v>7</v>
      </c>
      <c r="BN23" s="978">
        <v>3</v>
      </c>
      <c r="BO23" s="978">
        <v>8</v>
      </c>
      <c r="BP23" s="978">
        <v>2</v>
      </c>
      <c r="BQ23" s="978">
        <v>4</v>
      </c>
      <c r="BR23" s="978">
        <v>4</v>
      </c>
      <c r="BS23" s="978">
        <v>2</v>
      </c>
      <c r="BT23" s="978">
        <v>6</v>
      </c>
      <c r="BU23" s="978">
        <v>4</v>
      </c>
      <c r="BV23" s="978">
        <v>1</v>
      </c>
      <c r="BW23" s="978">
        <v>2</v>
      </c>
      <c r="BX23" s="978">
        <v>8</v>
      </c>
      <c r="BY23" s="978">
        <v>3</v>
      </c>
      <c r="BZ23" s="978">
        <v>3</v>
      </c>
      <c r="CA23" s="978">
        <v>4</v>
      </c>
      <c r="CB23" s="978">
        <v>5</v>
      </c>
      <c r="CC23" s="978">
        <v>2</v>
      </c>
      <c r="CD23" s="978">
        <v>4</v>
      </c>
      <c r="CE23" s="978">
        <v>4</v>
      </c>
      <c r="CF23" s="978">
        <v>1</v>
      </c>
      <c r="CG23" s="978">
        <v>2</v>
      </c>
      <c r="CH23" s="978">
        <v>4</v>
      </c>
      <c r="CI23" s="978">
        <v>1</v>
      </c>
      <c r="CJ23" s="978">
        <v>4</v>
      </c>
      <c r="CK23" s="978">
        <v>1</v>
      </c>
      <c r="CL23" s="978">
        <v>2</v>
      </c>
      <c r="CM23" s="978" t="s">
        <v>1023</v>
      </c>
      <c r="CN23" s="978" t="s">
        <v>1023</v>
      </c>
      <c r="CO23" s="978">
        <v>3</v>
      </c>
      <c r="CP23" s="978">
        <v>3</v>
      </c>
      <c r="CQ23" s="978">
        <v>1</v>
      </c>
      <c r="CR23" s="978">
        <v>2</v>
      </c>
      <c r="CS23" s="978" t="s">
        <v>1023</v>
      </c>
      <c r="CT23" s="978" t="s">
        <v>1023</v>
      </c>
      <c r="CU23" s="977">
        <v>1</v>
      </c>
      <c r="CV23" s="977" t="s">
        <v>1023</v>
      </c>
      <c r="CW23" s="977" t="s">
        <v>1023</v>
      </c>
      <c r="CX23" s="977" t="s">
        <v>1023</v>
      </c>
      <c r="CY23" s="977" t="s">
        <v>1023</v>
      </c>
      <c r="CZ23" s="977" t="s">
        <v>1023</v>
      </c>
      <c r="DA23" s="977" t="s">
        <v>1023</v>
      </c>
      <c r="DB23" s="977" t="s">
        <v>1023</v>
      </c>
      <c r="DC23" s="977" t="s">
        <v>1023</v>
      </c>
      <c r="DD23" s="977" t="s">
        <v>1023</v>
      </c>
      <c r="DE23" s="977" t="s">
        <v>1023</v>
      </c>
      <c r="DF23" s="977" t="s">
        <v>1023</v>
      </c>
      <c r="DG23" s="977" t="s">
        <v>1023</v>
      </c>
      <c r="DH23" s="977" t="s">
        <v>1023</v>
      </c>
      <c r="DI23" s="977" t="s">
        <v>1023</v>
      </c>
      <c r="DJ23" s="977" t="s">
        <v>1023</v>
      </c>
      <c r="DK23" s="977" t="s">
        <v>1023</v>
      </c>
      <c r="DL23" s="977" t="s">
        <v>1023</v>
      </c>
      <c r="DM23" s="977" t="s">
        <v>1023</v>
      </c>
      <c r="DN23" s="977" t="s">
        <v>1023</v>
      </c>
      <c r="DO23" s="977" t="s">
        <v>1023</v>
      </c>
      <c r="DP23" s="977" t="s">
        <v>1023</v>
      </c>
      <c r="DQ23" s="977" t="s">
        <v>1023</v>
      </c>
      <c r="DR23" s="696"/>
    </row>
    <row r="24" spans="2:122" ht="15" customHeight="1">
      <c r="B24" s="965" t="s">
        <v>1054</v>
      </c>
      <c r="C24" s="978">
        <v>851</v>
      </c>
      <c r="D24" s="978" t="s">
        <v>1023</v>
      </c>
      <c r="E24" s="978" t="s">
        <v>1023</v>
      </c>
      <c r="F24" s="978" t="s">
        <v>1023</v>
      </c>
      <c r="G24" s="978" t="s">
        <v>1023</v>
      </c>
      <c r="H24" s="978" t="s">
        <v>1023</v>
      </c>
      <c r="I24" s="978" t="s">
        <v>1023</v>
      </c>
      <c r="J24" s="978" t="s">
        <v>1023</v>
      </c>
      <c r="K24" s="978" t="s">
        <v>1023</v>
      </c>
      <c r="L24" s="978" t="s">
        <v>1023</v>
      </c>
      <c r="M24" s="978" t="s">
        <v>1023</v>
      </c>
      <c r="N24" s="978" t="s">
        <v>1023</v>
      </c>
      <c r="O24" s="978" t="s">
        <v>1023</v>
      </c>
      <c r="P24" s="978" t="s">
        <v>1023</v>
      </c>
      <c r="Q24" s="978" t="s">
        <v>1023</v>
      </c>
      <c r="R24" s="978" t="s">
        <v>1023</v>
      </c>
      <c r="S24" s="978" t="s">
        <v>1023</v>
      </c>
      <c r="T24" s="978" t="s">
        <v>1023</v>
      </c>
      <c r="U24" s="978" t="s">
        <v>1023</v>
      </c>
      <c r="V24" s="978" t="s">
        <v>1023</v>
      </c>
      <c r="W24" s="978" t="s">
        <v>1023</v>
      </c>
      <c r="X24" s="978" t="s">
        <v>1023</v>
      </c>
      <c r="Y24" s="978" t="s">
        <v>1023</v>
      </c>
      <c r="Z24" s="978" t="s">
        <v>1023</v>
      </c>
      <c r="AA24" s="978" t="s">
        <v>1023</v>
      </c>
      <c r="AB24" s="978" t="s">
        <v>1023</v>
      </c>
      <c r="AC24" s="978" t="s">
        <v>1023</v>
      </c>
      <c r="AD24" s="978" t="s">
        <v>1023</v>
      </c>
      <c r="AE24" s="978" t="s">
        <v>1023</v>
      </c>
      <c r="AF24" s="978" t="s">
        <v>1023</v>
      </c>
      <c r="AG24" s="978" t="s">
        <v>1023</v>
      </c>
      <c r="AH24" s="978">
        <v>1</v>
      </c>
      <c r="AI24" s="978" t="s">
        <v>1023</v>
      </c>
      <c r="AJ24" s="978" t="s">
        <v>1023</v>
      </c>
      <c r="AK24" s="978" t="s">
        <v>1023</v>
      </c>
      <c r="AL24" s="978">
        <v>1</v>
      </c>
      <c r="AM24" s="978" t="s">
        <v>1023</v>
      </c>
      <c r="AN24" s="978" t="s">
        <v>1023</v>
      </c>
      <c r="AO24" s="978" t="s">
        <v>1023</v>
      </c>
      <c r="AP24" s="978" t="s">
        <v>1023</v>
      </c>
      <c r="AQ24" s="978" t="s">
        <v>1023</v>
      </c>
      <c r="AR24" s="978" t="s">
        <v>1023</v>
      </c>
      <c r="AS24" s="978" t="s">
        <v>1023</v>
      </c>
      <c r="AT24" s="978" t="s">
        <v>1023</v>
      </c>
      <c r="AU24" s="978" t="s">
        <v>1023</v>
      </c>
      <c r="AV24" s="978" t="s">
        <v>1023</v>
      </c>
      <c r="AW24" s="978" t="s">
        <v>1023</v>
      </c>
      <c r="AX24" s="978" t="s">
        <v>1023</v>
      </c>
      <c r="AY24" s="978" t="s">
        <v>1023</v>
      </c>
      <c r="AZ24" s="978">
        <v>2</v>
      </c>
      <c r="BA24" s="978">
        <v>1</v>
      </c>
      <c r="BB24" s="978">
        <v>1</v>
      </c>
      <c r="BC24" s="978">
        <v>2</v>
      </c>
      <c r="BD24" s="978">
        <v>1</v>
      </c>
      <c r="BE24" s="978" t="s">
        <v>1023</v>
      </c>
      <c r="BF24" s="978">
        <v>3</v>
      </c>
      <c r="BG24" s="978">
        <v>2</v>
      </c>
      <c r="BH24" s="978">
        <v>1</v>
      </c>
      <c r="BI24" s="978">
        <v>2</v>
      </c>
      <c r="BJ24" s="978">
        <v>1</v>
      </c>
      <c r="BK24" s="978">
        <v>8</v>
      </c>
      <c r="BL24" s="978">
        <v>8</v>
      </c>
      <c r="BM24" s="978">
        <v>6</v>
      </c>
      <c r="BN24" s="978">
        <v>7</v>
      </c>
      <c r="BO24" s="978">
        <v>10</v>
      </c>
      <c r="BP24" s="978">
        <v>16</v>
      </c>
      <c r="BQ24" s="978">
        <v>8</v>
      </c>
      <c r="BR24" s="978">
        <v>8</v>
      </c>
      <c r="BS24" s="978">
        <v>14</v>
      </c>
      <c r="BT24" s="978">
        <v>11</v>
      </c>
      <c r="BU24" s="978">
        <v>16</v>
      </c>
      <c r="BV24" s="978">
        <v>20</v>
      </c>
      <c r="BW24" s="978">
        <v>10</v>
      </c>
      <c r="BX24" s="978">
        <v>21</v>
      </c>
      <c r="BY24" s="978">
        <v>16</v>
      </c>
      <c r="BZ24" s="978">
        <v>22</v>
      </c>
      <c r="CA24" s="978">
        <v>30</v>
      </c>
      <c r="CB24" s="978">
        <v>22</v>
      </c>
      <c r="CC24" s="978">
        <v>28</v>
      </c>
      <c r="CD24" s="978">
        <v>37</v>
      </c>
      <c r="CE24" s="978">
        <v>31</v>
      </c>
      <c r="CF24" s="978">
        <v>34</v>
      </c>
      <c r="CG24" s="978">
        <v>33</v>
      </c>
      <c r="CH24" s="978">
        <v>46</v>
      </c>
      <c r="CI24" s="978">
        <v>40</v>
      </c>
      <c r="CJ24" s="978">
        <v>33</v>
      </c>
      <c r="CK24" s="978">
        <v>33</v>
      </c>
      <c r="CL24" s="978">
        <v>32</v>
      </c>
      <c r="CM24" s="978">
        <v>26</v>
      </c>
      <c r="CN24" s="978">
        <v>38</v>
      </c>
      <c r="CO24" s="978">
        <v>30</v>
      </c>
      <c r="CP24" s="978">
        <v>19</v>
      </c>
      <c r="CQ24" s="978">
        <v>37</v>
      </c>
      <c r="CR24" s="978">
        <v>23</v>
      </c>
      <c r="CS24" s="978">
        <v>11</v>
      </c>
      <c r="CT24" s="978">
        <v>12</v>
      </c>
      <c r="CU24" s="977">
        <v>10</v>
      </c>
      <c r="CV24" s="977">
        <v>7</v>
      </c>
      <c r="CW24" s="977">
        <v>5</v>
      </c>
      <c r="CX24" s="977">
        <v>7</v>
      </c>
      <c r="CY24" s="977">
        <v>3</v>
      </c>
      <c r="CZ24" s="977">
        <v>4</v>
      </c>
      <c r="DA24" s="977">
        <v>1</v>
      </c>
      <c r="DB24" s="977" t="s">
        <v>1023</v>
      </c>
      <c r="DC24" s="977" t="s">
        <v>1023</v>
      </c>
      <c r="DD24" s="977" t="s">
        <v>1023</v>
      </c>
      <c r="DE24" s="977" t="s">
        <v>1023</v>
      </c>
      <c r="DF24" s="977" t="s">
        <v>1023</v>
      </c>
      <c r="DG24" s="977" t="s">
        <v>1023</v>
      </c>
      <c r="DH24" s="977" t="s">
        <v>1023</v>
      </c>
      <c r="DI24" s="977" t="s">
        <v>1023</v>
      </c>
      <c r="DJ24" s="977" t="s">
        <v>1023</v>
      </c>
      <c r="DK24" s="977" t="s">
        <v>1023</v>
      </c>
      <c r="DL24" s="977" t="s">
        <v>1023</v>
      </c>
      <c r="DM24" s="977" t="s">
        <v>1023</v>
      </c>
      <c r="DN24" s="977" t="s">
        <v>1023</v>
      </c>
      <c r="DO24" s="977" t="s">
        <v>1023</v>
      </c>
      <c r="DP24" s="977" t="s">
        <v>1023</v>
      </c>
      <c r="DQ24" s="977" t="s">
        <v>1023</v>
      </c>
      <c r="DR24" s="696"/>
    </row>
    <row r="25" spans="2:122" ht="15" customHeight="1">
      <c r="B25" s="965" t="s">
        <v>1055</v>
      </c>
      <c r="C25" s="978">
        <v>129</v>
      </c>
      <c r="D25" s="978" t="s">
        <v>1023</v>
      </c>
      <c r="E25" s="978" t="s">
        <v>1023</v>
      </c>
      <c r="F25" s="978" t="s">
        <v>1023</v>
      </c>
      <c r="G25" s="978">
        <v>1</v>
      </c>
      <c r="H25" s="978" t="s">
        <v>1023</v>
      </c>
      <c r="I25" s="978">
        <v>2</v>
      </c>
      <c r="J25" s="978" t="s">
        <v>1023</v>
      </c>
      <c r="K25" s="978" t="s">
        <v>1023</v>
      </c>
      <c r="L25" s="978" t="s">
        <v>1023</v>
      </c>
      <c r="M25" s="978" t="s">
        <v>1023</v>
      </c>
      <c r="N25" s="978">
        <v>1</v>
      </c>
      <c r="O25" s="978" t="s">
        <v>1023</v>
      </c>
      <c r="P25" s="978">
        <v>1</v>
      </c>
      <c r="Q25" s="978" t="s">
        <v>1023</v>
      </c>
      <c r="R25" s="978" t="s">
        <v>1023</v>
      </c>
      <c r="S25" s="978">
        <v>1</v>
      </c>
      <c r="T25" s="978" t="s">
        <v>1023</v>
      </c>
      <c r="U25" s="978" t="s">
        <v>1023</v>
      </c>
      <c r="V25" s="978" t="s">
        <v>1023</v>
      </c>
      <c r="W25" s="978" t="s">
        <v>1023</v>
      </c>
      <c r="X25" s="978" t="s">
        <v>1023</v>
      </c>
      <c r="Y25" s="978" t="s">
        <v>1023</v>
      </c>
      <c r="Z25" s="978" t="s">
        <v>1023</v>
      </c>
      <c r="AA25" s="978" t="s">
        <v>1023</v>
      </c>
      <c r="AB25" s="978" t="s">
        <v>1023</v>
      </c>
      <c r="AC25" s="978" t="s">
        <v>1023</v>
      </c>
      <c r="AD25" s="978" t="s">
        <v>1023</v>
      </c>
      <c r="AE25" s="978" t="s">
        <v>1023</v>
      </c>
      <c r="AF25" s="978" t="s">
        <v>1023</v>
      </c>
      <c r="AG25" s="978" t="s">
        <v>1023</v>
      </c>
      <c r="AH25" s="978">
        <v>1</v>
      </c>
      <c r="AI25" s="978" t="s">
        <v>1023</v>
      </c>
      <c r="AJ25" s="978" t="s">
        <v>1023</v>
      </c>
      <c r="AK25" s="978" t="s">
        <v>1023</v>
      </c>
      <c r="AL25" s="978" t="s">
        <v>1023</v>
      </c>
      <c r="AM25" s="978" t="s">
        <v>1023</v>
      </c>
      <c r="AN25" s="978">
        <v>1</v>
      </c>
      <c r="AO25" s="978" t="s">
        <v>1023</v>
      </c>
      <c r="AP25" s="978" t="s">
        <v>1023</v>
      </c>
      <c r="AQ25" s="978" t="s">
        <v>1023</v>
      </c>
      <c r="AR25" s="978">
        <v>1</v>
      </c>
      <c r="AS25" s="978" t="s">
        <v>1023</v>
      </c>
      <c r="AT25" s="978" t="s">
        <v>1023</v>
      </c>
      <c r="AU25" s="978" t="s">
        <v>1023</v>
      </c>
      <c r="AV25" s="978" t="s">
        <v>1023</v>
      </c>
      <c r="AW25" s="978">
        <v>1</v>
      </c>
      <c r="AX25" s="978">
        <v>1</v>
      </c>
      <c r="AY25" s="978">
        <v>2</v>
      </c>
      <c r="AZ25" s="978">
        <v>4</v>
      </c>
      <c r="BA25" s="978">
        <v>2</v>
      </c>
      <c r="BB25" s="978">
        <v>1</v>
      </c>
      <c r="BC25" s="978">
        <v>2</v>
      </c>
      <c r="BD25" s="978">
        <v>1</v>
      </c>
      <c r="BE25" s="978">
        <v>1</v>
      </c>
      <c r="BF25" s="978" t="s">
        <v>1023</v>
      </c>
      <c r="BG25" s="978">
        <v>3</v>
      </c>
      <c r="BH25" s="978">
        <v>3</v>
      </c>
      <c r="BI25" s="978">
        <v>1</v>
      </c>
      <c r="BJ25" s="978">
        <v>4</v>
      </c>
      <c r="BK25" s="978">
        <v>4</v>
      </c>
      <c r="BL25" s="978">
        <v>1</v>
      </c>
      <c r="BM25" s="978">
        <v>2</v>
      </c>
      <c r="BN25" s="978">
        <v>3</v>
      </c>
      <c r="BO25" s="978">
        <v>4</v>
      </c>
      <c r="BP25" s="978">
        <v>4</v>
      </c>
      <c r="BQ25" s="978">
        <v>4</v>
      </c>
      <c r="BR25" s="978">
        <v>1</v>
      </c>
      <c r="BS25" s="978">
        <v>5</v>
      </c>
      <c r="BT25" s="978">
        <v>3</v>
      </c>
      <c r="BU25" s="978">
        <v>5</v>
      </c>
      <c r="BV25" s="978">
        <v>3</v>
      </c>
      <c r="BW25" s="978">
        <v>2</v>
      </c>
      <c r="BX25" s="978">
        <v>3</v>
      </c>
      <c r="BY25" s="978">
        <v>2</v>
      </c>
      <c r="BZ25" s="978">
        <v>3</v>
      </c>
      <c r="CA25" s="978">
        <v>7</v>
      </c>
      <c r="CB25" s="978">
        <v>1</v>
      </c>
      <c r="CC25" s="978">
        <v>3</v>
      </c>
      <c r="CD25" s="978">
        <v>2</v>
      </c>
      <c r="CE25" s="978">
        <v>4</v>
      </c>
      <c r="CF25" s="978">
        <v>1</v>
      </c>
      <c r="CG25" s="978">
        <v>4</v>
      </c>
      <c r="CH25" s="978">
        <v>1</v>
      </c>
      <c r="CI25" s="978">
        <v>5</v>
      </c>
      <c r="CJ25" s="978">
        <v>2</v>
      </c>
      <c r="CK25" s="978">
        <v>3</v>
      </c>
      <c r="CL25" s="978">
        <v>3</v>
      </c>
      <c r="CM25" s="978">
        <v>1</v>
      </c>
      <c r="CN25" s="978">
        <v>2</v>
      </c>
      <c r="CO25" s="978">
        <v>3</v>
      </c>
      <c r="CP25" s="978" t="s">
        <v>1023</v>
      </c>
      <c r="CQ25" s="978">
        <v>1</v>
      </c>
      <c r="CR25" s="978">
        <v>1</v>
      </c>
      <c r="CS25" s="978">
        <v>1</v>
      </c>
      <c r="CT25" s="978" t="s">
        <v>1023</v>
      </c>
      <c r="CU25" s="977" t="s">
        <v>1023</v>
      </c>
      <c r="CV25" s="977" t="s">
        <v>1023</v>
      </c>
      <c r="CW25" s="977" t="s">
        <v>1023</v>
      </c>
      <c r="CX25" s="977" t="s">
        <v>1023</v>
      </c>
      <c r="CY25" s="977" t="s">
        <v>1023</v>
      </c>
      <c r="CZ25" s="977" t="s">
        <v>1023</v>
      </c>
      <c r="DA25" s="977" t="s">
        <v>1023</v>
      </c>
      <c r="DB25" s="977" t="s">
        <v>1023</v>
      </c>
      <c r="DC25" s="977" t="s">
        <v>1023</v>
      </c>
      <c r="DD25" s="977" t="s">
        <v>1023</v>
      </c>
      <c r="DE25" s="977" t="s">
        <v>1023</v>
      </c>
      <c r="DF25" s="977" t="s">
        <v>1023</v>
      </c>
      <c r="DG25" s="977" t="s">
        <v>1023</v>
      </c>
      <c r="DH25" s="977" t="s">
        <v>1023</v>
      </c>
      <c r="DI25" s="977" t="s">
        <v>1023</v>
      </c>
      <c r="DJ25" s="977" t="s">
        <v>1023</v>
      </c>
      <c r="DK25" s="977" t="s">
        <v>1023</v>
      </c>
      <c r="DL25" s="977" t="s">
        <v>1023</v>
      </c>
      <c r="DM25" s="977" t="s">
        <v>1023</v>
      </c>
      <c r="DN25" s="977" t="s">
        <v>1023</v>
      </c>
      <c r="DO25" s="977" t="s">
        <v>1023</v>
      </c>
      <c r="DP25" s="977" t="s">
        <v>1023</v>
      </c>
      <c r="DQ25" s="977" t="s">
        <v>1023</v>
      </c>
      <c r="DR25" s="696"/>
    </row>
    <row r="26" spans="2:122" ht="15" customHeight="1">
      <c r="B26" s="965" t="s">
        <v>1056</v>
      </c>
      <c r="C26" s="978">
        <v>109</v>
      </c>
      <c r="D26" s="978" t="s">
        <v>1023</v>
      </c>
      <c r="E26" s="978" t="s">
        <v>1023</v>
      </c>
      <c r="F26" s="978" t="s">
        <v>1023</v>
      </c>
      <c r="G26" s="978" t="s">
        <v>1023</v>
      </c>
      <c r="H26" s="978" t="s">
        <v>1023</v>
      </c>
      <c r="I26" s="978" t="s">
        <v>1023</v>
      </c>
      <c r="J26" s="978" t="s">
        <v>1023</v>
      </c>
      <c r="K26" s="978" t="s">
        <v>1023</v>
      </c>
      <c r="L26" s="978" t="s">
        <v>1023</v>
      </c>
      <c r="M26" s="978" t="s">
        <v>1023</v>
      </c>
      <c r="N26" s="978" t="s">
        <v>1023</v>
      </c>
      <c r="O26" s="978" t="s">
        <v>1023</v>
      </c>
      <c r="P26" s="978" t="s">
        <v>1023</v>
      </c>
      <c r="Q26" s="978" t="s">
        <v>1023</v>
      </c>
      <c r="R26" s="978" t="s">
        <v>1023</v>
      </c>
      <c r="S26" s="978" t="s">
        <v>1023</v>
      </c>
      <c r="T26" s="978" t="s">
        <v>1023</v>
      </c>
      <c r="U26" s="978" t="s">
        <v>1023</v>
      </c>
      <c r="V26" s="978" t="s">
        <v>1023</v>
      </c>
      <c r="W26" s="978" t="s">
        <v>1023</v>
      </c>
      <c r="X26" s="978" t="s">
        <v>1023</v>
      </c>
      <c r="Y26" s="978" t="s">
        <v>1023</v>
      </c>
      <c r="Z26" s="978" t="s">
        <v>1023</v>
      </c>
      <c r="AA26" s="978" t="s">
        <v>1023</v>
      </c>
      <c r="AB26" s="978" t="s">
        <v>1023</v>
      </c>
      <c r="AC26" s="978" t="s">
        <v>1023</v>
      </c>
      <c r="AD26" s="978" t="s">
        <v>1023</v>
      </c>
      <c r="AE26" s="978" t="s">
        <v>1023</v>
      </c>
      <c r="AF26" s="978" t="s">
        <v>1023</v>
      </c>
      <c r="AG26" s="978" t="s">
        <v>1023</v>
      </c>
      <c r="AH26" s="978" t="s">
        <v>1023</v>
      </c>
      <c r="AI26" s="978" t="s">
        <v>1023</v>
      </c>
      <c r="AJ26" s="978" t="s">
        <v>1023</v>
      </c>
      <c r="AK26" s="978">
        <v>1</v>
      </c>
      <c r="AL26" s="978" t="s">
        <v>1023</v>
      </c>
      <c r="AM26" s="978" t="s">
        <v>1023</v>
      </c>
      <c r="AN26" s="978" t="s">
        <v>1023</v>
      </c>
      <c r="AO26" s="978">
        <v>1</v>
      </c>
      <c r="AP26" s="978" t="s">
        <v>1023</v>
      </c>
      <c r="AQ26" s="978" t="s">
        <v>1023</v>
      </c>
      <c r="AR26" s="978">
        <v>1</v>
      </c>
      <c r="AS26" s="978" t="s">
        <v>1023</v>
      </c>
      <c r="AT26" s="978" t="s">
        <v>1023</v>
      </c>
      <c r="AU26" s="978" t="s">
        <v>1023</v>
      </c>
      <c r="AV26" s="978">
        <v>2</v>
      </c>
      <c r="AW26" s="978">
        <v>2</v>
      </c>
      <c r="AX26" s="978" t="s">
        <v>1023</v>
      </c>
      <c r="AY26" s="978">
        <v>1</v>
      </c>
      <c r="AZ26" s="978" t="s">
        <v>1023</v>
      </c>
      <c r="BA26" s="978">
        <v>1</v>
      </c>
      <c r="BB26" s="978" t="s">
        <v>1023</v>
      </c>
      <c r="BC26" s="978">
        <v>1</v>
      </c>
      <c r="BD26" s="978" t="s">
        <v>1023</v>
      </c>
      <c r="BE26" s="978">
        <v>2</v>
      </c>
      <c r="BF26" s="978">
        <v>3</v>
      </c>
      <c r="BG26" s="978">
        <v>1</v>
      </c>
      <c r="BH26" s="978">
        <v>2</v>
      </c>
      <c r="BI26" s="978" t="s">
        <v>1023</v>
      </c>
      <c r="BJ26" s="978" t="s">
        <v>1023</v>
      </c>
      <c r="BK26" s="978">
        <v>1</v>
      </c>
      <c r="BL26" s="978">
        <v>1</v>
      </c>
      <c r="BM26" s="978">
        <v>3</v>
      </c>
      <c r="BN26" s="978">
        <v>2</v>
      </c>
      <c r="BO26" s="978">
        <v>1</v>
      </c>
      <c r="BP26" s="978" t="s">
        <v>1023</v>
      </c>
      <c r="BQ26" s="978">
        <v>4</v>
      </c>
      <c r="BR26" s="978">
        <v>2</v>
      </c>
      <c r="BS26" s="978">
        <v>2</v>
      </c>
      <c r="BT26" s="978">
        <v>2</v>
      </c>
      <c r="BU26" s="978">
        <v>3</v>
      </c>
      <c r="BV26" s="978">
        <v>1</v>
      </c>
      <c r="BW26" s="978">
        <v>2</v>
      </c>
      <c r="BX26" s="978">
        <v>3</v>
      </c>
      <c r="BY26" s="978">
        <v>3</v>
      </c>
      <c r="BZ26" s="978">
        <v>1</v>
      </c>
      <c r="CA26" s="978">
        <v>5</v>
      </c>
      <c r="CB26" s="978">
        <v>2</v>
      </c>
      <c r="CC26" s="978">
        <v>5</v>
      </c>
      <c r="CD26" s="978">
        <v>1</v>
      </c>
      <c r="CE26" s="978">
        <v>2</v>
      </c>
      <c r="CF26" s="978">
        <v>2</v>
      </c>
      <c r="CG26" s="978">
        <v>3</v>
      </c>
      <c r="CH26" s="978">
        <v>7</v>
      </c>
      <c r="CI26" s="978">
        <v>2</v>
      </c>
      <c r="CJ26" s="978">
        <v>4</v>
      </c>
      <c r="CK26" s="978">
        <v>2</v>
      </c>
      <c r="CL26" s="978">
        <v>7</v>
      </c>
      <c r="CM26" s="978">
        <v>2</v>
      </c>
      <c r="CN26" s="978">
        <v>4</v>
      </c>
      <c r="CO26" s="978">
        <v>3</v>
      </c>
      <c r="CP26" s="978">
        <v>4</v>
      </c>
      <c r="CQ26" s="978">
        <v>1</v>
      </c>
      <c r="CR26" s="978" t="s">
        <v>1023</v>
      </c>
      <c r="CS26" s="978">
        <v>1</v>
      </c>
      <c r="CT26" s="978">
        <v>2</v>
      </c>
      <c r="CU26" s="977" t="s">
        <v>1023</v>
      </c>
      <c r="CV26" s="977">
        <v>1</v>
      </c>
      <c r="CW26" s="977" t="s">
        <v>1023</v>
      </c>
      <c r="CX26" s="977" t="s">
        <v>1023</v>
      </c>
      <c r="CY26" s="977" t="s">
        <v>1023</v>
      </c>
      <c r="CZ26" s="977" t="s">
        <v>1023</v>
      </c>
      <c r="DA26" s="977" t="s">
        <v>1023</v>
      </c>
      <c r="DB26" s="977" t="s">
        <v>1023</v>
      </c>
      <c r="DC26" s="977" t="s">
        <v>1023</v>
      </c>
      <c r="DD26" s="977" t="s">
        <v>1023</v>
      </c>
      <c r="DE26" s="977" t="s">
        <v>1023</v>
      </c>
      <c r="DF26" s="977" t="s">
        <v>1023</v>
      </c>
      <c r="DG26" s="977" t="s">
        <v>1023</v>
      </c>
      <c r="DH26" s="977" t="s">
        <v>1023</v>
      </c>
      <c r="DI26" s="977" t="s">
        <v>1023</v>
      </c>
      <c r="DJ26" s="977" t="s">
        <v>1023</v>
      </c>
      <c r="DK26" s="977" t="s">
        <v>1023</v>
      </c>
      <c r="DL26" s="977" t="s">
        <v>1023</v>
      </c>
      <c r="DM26" s="977" t="s">
        <v>1023</v>
      </c>
      <c r="DN26" s="977" t="s">
        <v>1023</v>
      </c>
      <c r="DO26" s="977" t="s">
        <v>1023</v>
      </c>
      <c r="DP26" s="977" t="s">
        <v>1023</v>
      </c>
      <c r="DQ26" s="977" t="s">
        <v>1023</v>
      </c>
      <c r="DR26" s="696"/>
    </row>
    <row r="27" spans="2:122" ht="15" customHeight="1">
      <c r="B27" s="965" t="s">
        <v>1057</v>
      </c>
      <c r="C27" s="978">
        <v>299</v>
      </c>
      <c r="D27" s="978">
        <v>2</v>
      </c>
      <c r="E27" s="978">
        <v>1</v>
      </c>
      <c r="F27" s="978">
        <v>3</v>
      </c>
      <c r="G27" s="978">
        <v>1</v>
      </c>
      <c r="H27" s="978">
        <v>3</v>
      </c>
      <c r="I27" s="978">
        <v>2</v>
      </c>
      <c r="J27" s="978">
        <v>4</v>
      </c>
      <c r="K27" s="978">
        <v>2</v>
      </c>
      <c r="L27" s="978">
        <v>3</v>
      </c>
      <c r="M27" s="978">
        <v>4</v>
      </c>
      <c r="N27" s="978">
        <v>1</v>
      </c>
      <c r="O27" s="978">
        <v>2</v>
      </c>
      <c r="P27" s="978">
        <v>2</v>
      </c>
      <c r="Q27" s="978">
        <v>3</v>
      </c>
      <c r="R27" s="978">
        <v>1</v>
      </c>
      <c r="S27" s="978">
        <v>1</v>
      </c>
      <c r="T27" s="978">
        <v>2</v>
      </c>
      <c r="U27" s="978">
        <v>2</v>
      </c>
      <c r="V27" s="978">
        <v>1</v>
      </c>
      <c r="W27" s="978">
        <v>1</v>
      </c>
      <c r="X27" s="978">
        <v>1</v>
      </c>
      <c r="Y27" s="978">
        <v>2</v>
      </c>
      <c r="Z27" s="978">
        <v>2</v>
      </c>
      <c r="AA27" s="978">
        <v>1</v>
      </c>
      <c r="AB27" s="978">
        <v>2</v>
      </c>
      <c r="AC27" s="978">
        <v>3</v>
      </c>
      <c r="AD27" s="978">
        <v>3</v>
      </c>
      <c r="AE27" s="978">
        <v>2</v>
      </c>
      <c r="AF27" s="978">
        <v>2</v>
      </c>
      <c r="AG27" s="978" t="s">
        <v>1023</v>
      </c>
      <c r="AH27" s="978" t="s">
        <v>1023</v>
      </c>
      <c r="AI27" s="978">
        <v>5</v>
      </c>
      <c r="AJ27" s="978">
        <v>4</v>
      </c>
      <c r="AK27" s="978">
        <v>1</v>
      </c>
      <c r="AL27" s="978">
        <v>7</v>
      </c>
      <c r="AM27" s="978">
        <v>4</v>
      </c>
      <c r="AN27" s="978">
        <v>6</v>
      </c>
      <c r="AO27" s="978">
        <v>3</v>
      </c>
      <c r="AP27" s="978">
        <v>1</v>
      </c>
      <c r="AQ27" s="978">
        <v>2</v>
      </c>
      <c r="AR27" s="978">
        <v>4</v>
      </c>
      <c r="AS27" s="978">
        <v>2</v>
      </c>
      <c r="AT27" s="978">
        <v>4</v>
      </c>
      <c r="AU27" s="978">
        <v>4</v>
      </c>
      <c r="AV27" s="978">
        <v>4</v>
      </c>
      <c r="AW27" s="978">
        <v>2</v>
      </c>
      <c r="AX27" s="978">
        <v>11</v>
      </c>
      <c r="AY27" s="978">
        <v>2</v>
      </c>
      <c r="AZ27" s="978">
        <v>7</v>
      </c>
      <c r="BA27" s="978">
        <v>4</v>
      </c>
      <c r="BB27" s="978">
        <v>6</v>
      </c>
      <c r="BC27" s="978">
        <v>3</v>
      </c>
      <c r="BD27" s="978">
        <v>6</v>
      </c>
      <c r="BE27" s="978">
        <v>2</v>
      </c>
      <c r="BF27" s="978">
        <v>3</v>
      </c>
      <c r="BG27" s="978">
        <v>2</v>
      </c>
      <c r="BH27" s="978">
        <v>6</v>
      </c>
      <c r="BI27" s="978">
        <v>4</v>
      </c>
      <c r="BJ27" s="978">
        <v>9</v>
      </c>
      <c r="BK27" s="978">
        <v>9</v>
      </c>
      <c r="BL27" s="978">
        <v>6</v>
      </c>
      <c r="BM27" s="978">
        <v>4</v>
      </c>
      <c r="BN27" s="978">
        <v>6</v>
      </c>
      <c r="BO27" s="978">
        <v>4</v>
      </c>
      <c r="BP27" s="978">
        <v>9</v>
      </c>
      <c r="BQ27" s="978">
        <v>3</v>
      </c>
      <c r="BR27" s="978">
        <v>5</v>
      </c>
      <c r="BS27" s="978">
        <v>4</v>
      </c>
      <c r="BT27" s="978">
        <v>5</v>
      </c>
      <c r="BU27" s="978">
        <v>3</v>
      </c>
      <c r="BV27" s="978" t="s">
        <v>1023</v>
      </c>
      <c r="BW27" s="978">
        <v>2</v>
      </c>
      <c r="BX27" s="978">
        <v>7</v>
      </c>
      <c r="BY27" s="978">
        <v>2</v>
      </c>
      <c r="BZ27" s="978">
        <v>4</v>
      </c>
      <c r="CA27" s="978">
        <v>3</v>
      </c>
      <c r="CB27" s="978">
        <v>5</v>
      </c>
      <c r="CC27" s="978">
        <v>2</v>
      </c>
      <c r="CD27" s="978">
        <v>8</v>
      </c>
      <c r="CE27" s="978">
        <v>5</v>
      </c>
      <c r="CF27" s="978">
        <v>5</v>
      </c>
      <c r="CG27" s="978">
        <v>4</v>
      </c>
      <c r="CH27" s="978">
        <v>1</v>
      </c>
      <c r="CI27" s="978">
        <v>4</v>
      </c>
      <c r="CJ27" s="978">
        <v>2</v>
      </c>
      <c r="CK27" s="978">
        <v>4</v>
      </c>
      <c r="CL27" s="978" t="s">
        <v>1023</v>
      </c>
      <c r="CM27" s="978">
        <v>1</v>
      </c>
      <c r="CN27" s="978" t="s">
        <v>1023</v>
      </c>
      <c r="CO27" s="978" t="s">
        <v>1023</v>
      </c>
      <c r="CP27" s="978">
        <v>1</v>
      </c>
      <c r="CQ27" s="978" t="s">
        <v>1023</v>
      </c>
      <c r="CR27" s="978" t="s">
        <v>1023</v>
      </c>
      <c r="CS27" s="978">
        <v>3</v>
      </c>
      <c r="CT27" s="978" t="s">
        <v>1023</v>
      </c>
      <c r="CU27" s="977">
        <v>1</v>
      </c>
      <c r="CV27" s="977" t="s">
        <v>1023</v>
      </c>
      <c r="CW27" s="977" t="s">
        <v>1023</v>
      </c>
      <c r="CX27" s="977" t="s">
        <v>1023</v>
      </c>
      <c r="CY27" s="977" t="s">
        <v>1023</v>
      </c>
      <c r="CZ27" s="977" t="s">
        <v>1023</v>
      </c>
      <c r="DA27" s="977" t="s">
        <v>1023</v>
      </c>
      <c r="DB27" s="977" t="s">
        <v>1023</v>
      </c>
      <c r="DC27" s="977" t="s">
        <v>1023</v>
      </c>
      <c r="DD27" s="977" t="s">
        <v>1023</v>
      </c>
      <c r="DE27" s="977" t="s">
        <v>1023</v>
      </c>
      <c r="DF27" s="977" t="s">
        <v>1023</v>
      </c>
      <c r="DG27" s="977" t="s">
        <v>1023</v>
      </c>
      <c r="DH27" s="977" t="s">
        <v>1023</v>
      </c>
      <c r="DI27" s="977" t="s">
        <v>1023</v>
      </c>
      <c r="DJ27" s="977" t="s">
        <v>1023</v>
      </c>
      <c r="DK27" s="977" t="s">
        <v>1023</v>
      </c>
      <c r="DL27" s="977" t="s">
        <v>1023</v>
      </c>
      <c r="DM27" s="977" t="s">
        <v>1023</v>
      </c>
      <c r="DN27" s="977" t="s">
        <v>1023</v>
      </c>
      <c r="DO27" s="977" t="s">
        <v>1023</v>
      </c>
      <c r="DP27" s="977" t="s">
        <v>1023</v>
      </c>
      <c r="DQ27" s="977" t="s">
        <v>1023</v>
      </c>
      <c r="DR27" s="696"/>
    </row>
    <row r="28" spans="2:122" ht="15" customHeight="1">
      <c r="B28" s="965" t="s">
        <v>1058</v>
      </c>
      <c r="C28" s="978">
        <v>1105</v>
      </c>
      <c r="D28" s="978">
        <v>3</v>
      </c>
      <c r="E28" s="978">
        <v>2</v>
      </c>
      <c r="F28" s="978">
        <v>8</v>
      </c>
      <c r="G28" s="978">
        <v>13</v>
      </c>
      <c r="H28" s="978">
        <v>11</v>
      </c>
      <c r="I28" s="978">
        <v>9</v>
      </c>
      <c r="J28" s="978">
        <v>14</v>
      </c>
      <c r="K28" s="978">
        <v>10</v>
      </c>
      <c r="L28" s="978">
        <v>8</v>
      </c>
      <c r="M28" s="978">
        <v>4</v>
      </c>
      <c r="N28" s="978">
        <v>9</v>
      </c>
      <c r="O28" s="978">
        <v>4</v>
      </c>
      <c r="P28" s="978">
        <v>10</v>
      </c>
      <c r="Q28" s="978">
        <v>14</v>
      </c>
      <c r="R28" s="978">
        <v>10</v>
      </c>
      <c r="S28" s="978">
        <v>10</v>
      </c>
      <c r="T28" s="978">
        <v>9</v>
      </c>
      <c r="U28" s="978">
        <v>10</v>
      </c>
      <c r="V28" s="978">
        <v>15</v>
      </c>
      <c r="W28" s="978">
        <v>8</v>
      </c>
      <c r="X28" s="978">
        <v>5</v>
      </c>
      <c r="Y28" s="978">
        <v>14</v>
      </c>
      <c r="Z28" s="978">
        <v>14</v>
      </c>
      <c r="AA28" s="978">
        <v>6</v>
      </c>
      <c r="AB28" s="978">
        <v>8</v>
      </c>
      <c r="AC28" s="978">
        <v>4</v>
      </c>
      <c r="AD28" s="978">
        <v>10</v>
      </c>
      <c r="AE28" s="978">
        <v>13</v>
      </c>
      <c r="AF28" s="978">
        <v>5</v>
      </c>
      <c r="AG28" s="978">
        <v>9</v>
      </c>
      <c r="AH28" s="978">
        <v>10</v>
      </c>
      <c r="AI28" s="978">
        <v>5</v>
      </c>
      <c r="AJ28" s="978">
        <v>9</v>
      </c>
      <c r="AK28" s="978">
        <v>15</v>
      </c>
      <c r="AL28" s="978">
        <v>3</v>
      </c>
      <c r="AM28" s="978">
        <v>6</v>
      </c>
      <c r="AN28" s="978">
        <v>3</v>
      </c>
      <c r="AO28" s="978">
        <v>5</v>
      </c>
      <c r="AP28" s="978">
        <v>10</v>
      </c>
      <c r="AQ28" s="978">
        <v>11</v>
      </c>
      <c r="AR28" s="978">
        <v>5</v>
      </c>
      <c r="AS28" s="978">
        <v>7</v>
      </c>
      <c r="AT28" s="978">
        <v>6</v>
      </c>
      <c r="AU28" s="978">
        <v>10</v>
      </c>
      <c r="AV28" s="978">
        <v>2</v>
      </c>
      <c r="AW28" s="978">
        <v>8</v>
      </c>
      <c r="AX28" s="978">
        <v>9</v>
      </c>
      <c r="AY28" s="978">
        <v>9</v>
      </c>
      <c r="AZ28" s="978">
        <v>3</v>
      </c>
      <c r="BA28" s="978">
        <v>10</v>
      </c>
      <c r="BB28" s="978">
        <v>8</v>
      </c>
      <c r="BC28" s="978">
        <v>10</v>
      </c>
      <c r="BD28" s="978">
        <v>11</v>
      </c>
      <c r="BE28" s="978">
        <v>17</v>
      </c>
      <c r="BF28" s="978">
        <v>14</v>
      </c>
      <c r="BG28" s="978">
        <v>14</v>
      </c>
      <c r="BH28" s="978">
        <v>11</v>
      </c>
      <c r="BI28" s="978">
        <v>19</v>
      </c>
      <c r="BJ28" s="978">
        <v>21</v>
      </c>
      <c r="BK28" s="978">
        <v>12</v>
      </c>
      <c r="BL28" s="978">
        <v>13</v>
      </c>
      <c r="BM28" s="978">
        <v>17</v>
      </c>
      <c r="BN28" s="978">
        <v>18</v>
      </c>
      <c r="BO28" s="978">
        <v>13</v>
      </c>
      <c r="BP28" s="978">
        <v>15</v>
      </c>
      <c r="BQ28" s="978">
        <v>21</v>
      </c>
      <c r="BR28" s="978">
        <v>17</v>
      </c>
      <c r="BS28" s="978">
        <v>18</v>
      </c>
      <c r="BT28" s="978">
        <v>20</v>
      </c>
      <c r="BU28" s="978">
        <v>18</v>
      </c>
      <c r="BV28" s="978">
        <v>16</v>
      </c>
      <c r="BW28" s="978">
        <v>13</v>
      </c>
      <c r="BX28" s="978">
        <v>20</v>
      </c>
      <c r="BY28" s="978">
        <v>30</v>
      </c>
      <c r="BZ28" s="978">
        <v>15</v>
      </c>
      <c r="CA28" s="978">
        <v>16</v>
      </c>
      <c r="CB28" s="978">
        <v>13</v>
      </c>
      <c r="CC28" s="978">
        <v>24</v>
      </c>
      <c r="CD28" s="978">
        <v>24</v>
      </c>
      <c r="CE28" s="978">
        <v>25</v>
      </c>
      <c r="CF28" s="978">
        <v>18</v>
      </c>
      <c r="CG28" s="978">
        <v>21</v>
      </c>
      <c r="CH28" s="978">
        <v>22</v>
      </c>
      <c r="CI28" s="978">
        <v>21</v>
      </c>
      <c r="CJ28" s="978">
        <v>20</v>
      </c>
      <c r="CK28" s="978">
        <v>13</v>
      </c>
      <c r="CL28" s="978">
        <v>13</v>
      </c>
      <c r="CM28" s="978">
        <v>17</v>
      </c>
      <c r="CN28" s="978">
        <v>11</v>
      </c>
      <c r="CO28" s="978">
        <v>11</v>
      </c>
      <c r="CP28" s="978">
        <v>5</v>
      </c>
      <c r="CQ28" s="978">
        <v>5</v>
      </c>
      <c r="CR28" s="978">
        <v>2</v>
      </c>
      <c r="CS28" s="978">
        <v>1</v>
      </c>
      <c r="CT28" s="978">
        <v>3</v>
      </c>
      <c r="CU28" s="977">
        <v>1</v>
      </c>
      <c r="CV28" s="977">
        <v>2</v>
      </c>
      <c r="CW28" s="977" t="s">
        <v>1023</v>
      </c>
      <c r="CX28" s="977">
        <v>1</v>
      </c>
      <c r="CY28" s="977" t="s">
        <v>1023</v>
      </c>
      <c r="CZ28" s="977" t="s">
        <v>1023</v>
      </c>
      <c r="DA28" s="977" t="s">
        <v>1023</v>
      </c>
      <c r="DB28" s="977" t="s">
        <v>1023</v>
      </c>
      <c r="DC28" s="977" t="s">
        <v>1023</v>
      </c>
      <c r="DD28" s="977" t="s">
        <v>1023</v>
      </c>
      <c r="DE28" s="977" t="s">
        <v>1023</v>
      </c>
      <c r="DF28" s="977" t="s">
        <v>1023</v>
      </c>
      <c r="DG28" s="977" t="s">
        <v>1023</v>
      </c>
      <c r="DH28" s="977" t="s">
        <v>1023</v>
      </c>
      <c r="DI28" s="977" t="s">
        <v>1023</v>
      </c>
      <c r="DJ28" s="977" t="s">
        <v>1023</v>
      </c>
      <c r="DK28" s="977" t="s">
        <v>1023</v>
      </c>
      <c r="DL28" s="977" t="s">
        <v>1023</v>
      </c>
      <c r="DM28" s="977" t="s">
        <v>1023</v>
      </c>
      <c r="DN28" s="977" t="s">
        <v>1023</v>
      </c>
      <c r="DO28" s="977" t="s">
        <v>1023</v>
      </c>
      <c r="DP28" s="977" t="s">
        <v>1023</v>
      </c>
      <c r="DQ28" s="977" t="s">
        <v>1023</v>
      </c>
      <c r="DR28" s="696"/>
    </row>
    <row r="29" spans="2:122" ht="15" customHeight="1">
      <c r="B29" s="965" t="s">
        <v>1059</v>
      </c>
      <c r="C29" s="978">
        <v>519</v>
      </c>
      <c r="D29" s="978">
        <v>7</v>
      </c>
      <c r="E29" s="978">
        <v>1</v>
      </c>
      <c r="F29" s="978">
        <v>1</v>
      </c>
      <c r="G29" s="978">
        <v>1</v>
      </c>
      <c r="H29" s="978">
        <v>1</v>
      </c>
      <c r="I29" s="978" t="s">
        <v>1023</v>
      </c>
      <c r="J29" s="978" t="s">
        <v>1023</v>
      </c>
      <c r="K29" s="978">
        <v>2</v>
      </c>
      <c r="L29" s="978">
        <v>1</v>
      </c>
      <c r="M29" s="978" t="s">
        <v>1023</v>
      </c>
      <c r="N29" s="978">
        <v>1</v>
      </c>
      <c r="O29" s="978" t="s">
        <v>1023</v>
      </c>
      <c r="P29" s="978" t="s">
        <v>1023</v>
      </c>
      <c r="Q29" s="978">
        <v>1</v>
      </c>
      <c r="R29" s="978">
        <v>5</v>
      </c>
      <c r="S29" s="978">
        <v>3</v>
      </c>
      <c r="T29" s="978">
        <v>1</v>
      </c>
      <c r="U29" s="978">
        <v>2</v>
      </c>
      <c r="V29" s="978">
        <v>2</v>
      </c>
      <c r="W29" s="978" t="s">
        <v>1023</v>
      </c>
      <c r="X29" s="978">
        <v>3</v>
      </c>
      <c r="Y29" s="978">
        <v>1</v>
      </c>
      <c r="Z29" s="978">
        <v>2</v>
      </c>
      <c r="AA29" s="978">
        <v>1</v>
      </c>
      <c r="AB29" s="978">
        <v>4</v>
      </c>
      <c r="AC29" s="978">
        <v>2</v>
      </c>
      <c r="AD29" s="978">
        <v>1</v>
      </c>
      <c r="AE29" s="978">
        <v>2</v>
      </c>
      <c r="AF29" s="978" t="s">
        <v>1023</v>
      </c>
      <c r="AG29" s="978">
        <v>3</v>
      </c>
      <c r="AH29" s="978">
        <v>3</v>
      </c>
      <c r="AI29" s="978">
        <v>5</v>
      </c>
      <c r="AJ29" s="978">
        <v>5</v>
      </c>
      <c r="AK29" s="978">
        <v>4</v>
      </c>
      <c r="AL29" s="978" t="s">
        <v>1023</v>
      </c>
      <c r="AM29" s="978">
        <v>4</v>
      </c>
      <c r="AN29" s="978">
        <v>3</v>
      </c>
      <c r="AO29" s="978">
        <v>3</v>
      </c>
      <c r="AP29" s="978">
        <v>6</v>
      </c>
      <c r="AQ29" s="978">
        <v>3</v>
      </c>
      <c r="AR29" s="978">
        <v>4</v>
      </c>
      <c r="AS29" s="978">
        <v>3</v>
      </c>
      <c r="AT29" s="978">
        <v>4</v>
      </c>
      <c r="AU29" s="978">
        <v>3</v>
      </c>
      <c r="AV29" s="978">
        <v>6</v>
      </c>
      <c r="AW29" s="978">
        <v>6</v>
      </c>
      <c r="AX29" s="978">
        <v>3</v>
      </c>
      <c r="AY29" s="978">
        <v>5</v>
      </c>
      <c r="AZ29" s="978">
        <v>5</v>
      </c>
      <c r="BA29" s="978">
        <v>7</v>
      </c>
      <c r="BB29" s="978">
        <v>7</v>
      </c>
      <c r="BC29" s="978">
        <v>4</v>
      </c>
      <c r="BD29" s="978">
        <v>3</v>
      </c>
      <c r="BE29" s="978">
        <v>5</v>
      </c>
      <c r="BF29" s="978">
        <v>8</v>
      </c>
      <c r="BG29" s="978">
        <v>6</v>
      </c>
      <c r="BH29" s="978">
        <v>4</v>
      </c>
      <c r="BI29" s="978">
        <v>7</v>
      </c>
      <c r="BJ29" s="978">
        <v>5</v>
      </c>
      <c r="BK29" s="978">
        <v>5</v>
      </c>
      <c r="BL29" s="978">
        <v>11</v>
      </c>
      <c r="BM29" s="978">
        <v>10</v>
      </c>
      <c r="BN29" s="978">
        <v>8</v>
      </c>
      <c r="BO29" s="978">
        <v>12</v>
      </c>
      <c r="BP29" s="978">
        <v>7</v>
      </c>
      <c r="BQ29" s="978">
        <v>9</v>
      </c>
      <c r="BR29" s="978">
        <v>3</v>
      </c>
      <c r="BS29" s="978">
        <v>8</v>
      </c>
      <c r="BT29" s="978">
        <v>12</v>
      </c>
      <c r="BU29" s="978">
        <v>16</v>
      </c>
      <c r="BV29" s="978">
        <v>11</v>
      </c>
      <c r="BW29" s="978">
        <v>6</v>
      </c>
      <c r="BX29" s="978">
        <v>12</v>
      </c>
      <c r="BY29" s="978">
        <v>12</v>
      </c>
      <c r="BZ29" s="978">
        <v>7</v>
      </c>
      <c r="CA29" s="978">
        <v>8</v>
      </c>
      <c r="CB29" s="978">
        <v>9</v>
      </c>
      <c r="CC29" s="978">
        <v>7</v>
      </c>
      <c r="CD29" s="978">
        <v>13</v>
      </c>
      <c r="CE29" s="978">
        <v>13</v>
      </c>
      <c r="CF29" s="978">
        <v>11</v>
      </c>
      <c r="CG29" s="978">
        <v>9</v>
      </c>
      <c r="CH29" s="978">
        <v>10</v>
      </c>
      <c r="CI29" s="978">
        <v>14</v>
      </c>
      <c r="CJ29" s="978">
        <v>16</v>
      </c>
      <c r="CK29" s="978">
        <v>12</v>
      </c>
      <c r="CL29" s="978">
        <v>10</v>
      </c>
      <c r="CM29" s="978">
        <v>6</v>
      </c>
      <c r="CN29" s="978">
        <v>5</v>
      </c>
      <c r="CO29" s="978">
        <v>3</v>
      </c>
      <c r="CP29" s="978">
        <v>10</v>
      </c>
      <c r="CQ29" s="978">
        <v>9</v>
      </c>
      <c r="CR29" s="978">
        <v>8</v>
      </c>
      <c r="CS29" s="978">
        <v>5</v>
      </c>
      <c r="CT29" s="978">
        <v>2</v>
      </c>
      <c r="CU29" s="977">
        <v>3</v>
      </c>
      <c r="CV29" s="977">
        <v>3</v>
      </c>
      <c r="CW29" s="977" t="s">
        <v>1023</v>
      </c>
      <c r="CX29" s="977">
        <v>1</v>
      </c>
      <c r="CY29" s="977">
        <v>1</v>
      </c>
      <c r="CZ29" s="977" t="s">
        <v>1023</v>
      </c>
      <c r="DA29" s="977" t="s">
        <v>1023</v>
      </c>
      <c r="DB29" s="977" t="s">
        <v>1023</v>
      </c>
      <c r="DC29" s="977" t="s">
        <v>1023</v>
      </c>
      <c r="DD29" s="977" t="s">
        <v>1023</v>
      </c>
      <c r="DE29" s="977" t="s">
        <v>1023</v>
      </c>
      <c r="DF29" s="977" t="s">
        <v>1023</v>
      </c>
      <c r="DG29" s="977" t="s">
        <v>1023</v>
      </c>
      <c r="DH29" s="977" t="s">
        <v>1023</v>
      </c>
      <c r="DI29" s="977" t="s">
        <v>1023</v>
      </c>
      <c r="DJ29" s="977" t="s">
        <v>1023</v>
      </c>
      <c r="DK29" s="977" t="s">
        <v>1023</v>
      </c>
      <c r="DL29" s="977" t="s">
        <v>1023</v>
      </c>
      <c r="DM29" s="977">
        <v>1</v>
      </c>
      <c r="DN29" s="977" t="s">
        <v>1023</v>
      </c>
      <c r="DO29" s="977" t="s">
        <v>1023</v>
      </c>
      <c r="DP29" s="977" t="s">
        <v>1023</v>
      </c>
      <c r="DQ29" s="977">
        <v>2</v>
      </c>
      <c r="DR29" s="696"/>
    </row>
    <row r="30" spans="2:122" ht="15" customHeight="1">
      <c r="B30" s="965" t="s">
        <v>1060</v>
      </c>
      <c r="C30" s="978">
        <v>4760</v>
      </c>
      <c r="D30" s="978">
        <v>1</v>
      </c>
      <c r="E30" s="978" t="s">
        <v>1023</v>
      </c>
      <c r="F30" s="978" t="s">
        <v>1023</v>
      </c>
      <c r="G30" s="978" t="s">
        <v>1023</v>
      </c>
      <c r="H30" s="978" t="s">
        <v>1023</v>
      </c>
      <c r="I30" s="978" t="s">
        <v>1023</v>
      </c>
      <c r="J30" s="978" t="s">
        <v>1023</v>
      </c>
      <c r="K30" s="978" t="s">
        <v>1023</v>
      </c>
      <c r="L30" s="978" t="s">
        <v>1023</v>
      </c>
      <c r="M30" s="978" t="s">
        <v>1023</v>
      </c>
      <c r="N30" s="978" t="s">
        <v>1023</v>
      </c>
      <c r="O30" s="978" t="s">
        <v>1023</v>
      </c>
      <c r="P30" s="978" t="s">
        <v>1023</v>
      </c>
      <c r="Q30" s="978" t="s">
        <v>1023</v>
      </c>
      <c r="R30" s="978" t="s">
        <v>1023</v>
      </c>
      <c r="S30" s="978">
        <v>3</v>
      </c>
      <c r="T30" s="978">
        <v>3</v>
      </c>
      <c r="U30" s="978">
        <v>2</v>
      </c>
      <c r="V30" s="978">
        <v>1</v>
      </c>
      <c r="W30" s="978">
        <v>1</v>
      </c>
      <c r="X30" s="978">
        <v>1</v>
      </c>
      <c r="Y30" s="978">
        <v>1</v>
      </c>
      <c r="Z30" s="978">
        <v>1</v>
      </c>
      <c r="AA30" s="978">
        <v>3</v>
      </c>
      <c r="AB30" s="978" t="s">
        <v>1023</v>
      </c>
      <c r="AC30" s="978">
        <v>5</v>
      </c>
      <c r="AD30" s="978">
        <v>4</v>
      </c>
      <c r="AE30" s="978">
        <v>1</v>
      </c>
      <c r="AF30" s="978">
        <v>3</v>
      </c>
      <c r="AG30" s="978">
        <v>4</v>
      </c>
      <c r="AH30" s="978">
        <v>4</v>
      </c>
      <c r="AI30" s="978">
        <v>10</v>
      </c>
      <c r="AJ30" s="978">
        <v>4</v>
      </c>
      <c r="AK30" s="978">
        <v>2</v>
      </c>
      <c r="AL30" s="978">
        <v>7</v>
      </c>
      <c r="AM30" s="978">
        <v>7</v>
      </c>
      <c r="AN30" s="978">
        <v>4</v>
      </c>
      <c r="AO30" s="978">
        <v>6</v>
      </c>
      <c r="AP30" s="978">
        <v>8</v>
      </c>
      <c r="AQ30" s="978">
        <v>13</v>
      </c>
      <c r="AR30" s="978">
        <v>6</v>
      </c>
      <c r="AS30" s="978">
        <v>8</v>
      </c>
      <c r="AT30" s="978">
        <v>17</v>
      </c>
      <c r="AU30" s="978">
        <v>15</v>
      </c>
      <c r="AV30" s="978">
        <v>21</v>
      </c>
      <c r="AW30" s="978">
        <v>25</v>
      </c>
      <c r="AX30" s="978">
        <v>33</v>
      </c>
      <c r="AY30" s="978">
        <v>26</v>
      </c>
      <c r="AZ30" s="978">
        <v>38</v>
      </c>
      <c r="BA30" s="978">
        <v>47</v>
      </c>
      <c r="BB30" s="978">
        <v>45</v>
      </c>
      <c r="BC30" s="978">
        <v>37</v>
      </c>
      <c r="BD30" s="978">
        <v>56</v>
      </c>
      <c r="BE30" s="978">
        <v>50</v>
      </c>
      <c r="BF30" s="978">
        <v>67</v>
      </c>
      <c r="BG30" s="978">
        <v>63</v>
      </c>
      <c r="BH30" s="978">
        <v>75</v>
      </c>
      <c r="BI30" s="978">
        <v>77</v>
      </c>
      <c r="BJ30" s="978">
        <v>88</v>
      </c>
      <c r="BK30" s="978">
        <v>89</v>
      </c>
      <c r="BL30" s="978">
        <v>108</v>
      </c>
      <c r="BM30" s="978">
        <v>99</v>
      </c>
      <c r="BN30" s="978">
        <v>94</v>
      </c>
      <c r="BO30" s="978">
        <v>113</v>
      </c>
      <c r="BP30" s="978">
        <v>116</v>
      </c>
      <c r="BQ30" s="978">
        <v>109</v>
      </c>
      <c r="BR30" s="978">
        <v>124</v>
      </c>
      <c r="BS30" s="978">
        <v>109</v>
      </c>
      <c r="BT30" s="978">
        <v>118</v>
      </c>
      <c r="BU30" s="978">
        <v>112</v>
      </c>
      <c r="BV30" s="978">
        <v>111</v>
      </c>
      <c r="BW30" s="978">
        <v>118</v>
      </c>
      <c r="BX30" s="978">
        <v>113</v>
      </c>
      <c r="BY30" s="978">
        <v>125</v>
      </c>
      <c r="BZ30" s="978">
        <v>121</v>
      </c>
      <c r="CA30" s="978">
        <v>148</v>
      </c>
      <c r="CB30" s="978">
        <v>121</v>
      </c>
      <c r="CC30" s="978">
        <v>131</v>
      </c>
      <c r="CD30" s="978">
        <v>142</v>
      </c>
      <c r="CE30" s="978">
        <v>132</v>
      </c>
      <c r="CF30" s="978">
        <v>113</v>
      </c>
      <c r="CG30" s="978">
        <v>112</v>
      </c>
      <c r="CH30" s="978">
        <v>119</v>
      </c>
      <c r="CI30" s="978">
        <v>114</v>
      </c>
      <c r="CJ30" s="978">
        <v>118</v>
      </c>
      <c r="CK30" s="978">
        <v>118</v>
      </c>
      <c r="CL30" s="978">
        <v>110</v>
      </c>
      <c r="CM30" s="978">
        <v>89</v>
      </c>
      <c r="CN30" s="978">
        <v>96</v>
      </c>
      <c r="CO30" s="978">
        <v>82</v>
      </c>
      <c r="CP30" s="978">
        <v>73</v>
      </c>
      <c r="CQ30" s="978">
        <v>75</v>
      </c>
      <c r="CR30" s="978">
        <v>52</v>
      </c>
      <c r="CS30" s="978">
        <v>27</v>
      </c>
      <c r="CT30" s="978">
        <v>26</v>
      </c>
      <c r="CU30" s="977">
        <v>28</v>
      </c>
      <c r="CV30" s="977">
        <v>13</v>
      </c>
      <c r="CW30" s="977">
        <v>20</v>
      </c>
      <c r="CX30" s="977">
        <v>11</v>
      </c>
      <c r="CY30" s="977">
        <v>8</v>
      </c>
      <c r="CZ30" s="977">
        <v>2</v>
      </c>
      <c r="DA30" s="977">
        <v>4</v>
      </c>
      <c r="DB30" s="977">
        <v>2</v>
      </c>
      <c r="DC30" s="977" t="s">
        <v>1023</v>
      </c>
      <c r="DD30" s="977" t="s">
        <v>1023</v>
      </c>
      <c r="DE30" s="977" t="s">
        <v>1023</v>
      </c>
      <c r="DF30" s="977" t="s">
        <v>1023</v>
      </c>
      <c r="DG30" s="977" t="s">
        <v>1023</v>
      </c>
      <c r="DH30" s="977" t="s">
        <v>1023</v>
      </c>
      <c r="DI30" s="977" t="s">
        <v>1023</v>
      </c>
      <c r="DJ30" s="977" t="s">
        <v>1023</v>
      </c>
      <c r="DK30" s="977" t="s">
        <v>1023</v>
      </c>
      <c r="DL30" s="977" t="s">
        <v>1023</v>
      </c>
      <c r="DM30" s="977" t="s">
        <v>1023</v>
      </c>
      <c r="DN30" s="977" t="s">
        <v>1023</v>
      </c>
      <c r="DO30" s="977" t="s">
        <v>1023</v>
      </c>
      <c r="DP30" s="977" t="s">
        <v>1023</v>
      </c>
      <c r="DQ30" s="977">
        <v>2</v>
      </c>
      <c r="DR30" s="696"/>
    </row>
    <row r="31" spans="2:122" ht="15" customHeight="1">
      <c r="B31" s="965" t="s">
        <v>1061</v>
      </c>
      <c r="C31" s="978">
        <v>519</v>
      </c>
      <c r="D31" s="978">
        <v>26</v>
      </c>
      <c r="E31" s="978">
        <v>10</v>
      </c>
      <c r="F31" s="978">
        <v>6</v>
      </c>
      <c r="G31" s="978">
        <v>2</v>
      </c>
      <c r="H31" s="978">
        <v>1</v>
      </c>
      <c r="I31" s="978">
        <v>1</v>
      </c>
      <c r="J31" s="978">
        <v>2</v>
      </c>
      <c r="K31" s="978" t="s">
        <v>1023</v>
      </c>
      <c r="L31" s="978" t="s">
        <v>1023</v>
      </c>
      <c r="M31" s="978" t="s">
        <v>1023</v>
      </c>
      <c r="N31" s="978">
        <v>1</v>
      </c>
      <c r="O31" s="978">
        <v>1</v>
      </c>
      <c r="P31" s="978">
        <v>1</v>
      </c>
      <c r="Q31" s="978">
        <v>1</v>
      </c>
      <c r="R31" s="978" t="s">
        <v>1023</v>
      </c>
      <c r="S31" s="978">
        <v>1</v>
      </c>
      <c r="T31" s="978">
        <v>1</v>
      </c>
      <c r="U31" s="978" t="s">
        <v>1023</v>
      </c>
      <c r="V31" s="978">
        <v>2</v>
      </c>
      <c r="W31" s="978">
        <v>2</v>
      </c>
      <c r="X31" s="978" t="s">
        <v>1023</v>
      </c>
      <c r="Y31" s="978" t="s">
        <v>1023</v>
      </c>
      <c r="Z31" s="978">
        <v>3</v>
      </c>
      <c r="AA31" s="978" t="s">
        <v>1023</v>
      </c>
      <c r="AB31" s="978" t="s">
        <v>1023</v>
      </c>
      <c r="AC31" s="978">
        <v>2</v>
      </c>
      <c r="AD31" s="978" t="s">
        <v>1023</v>
      </c>
      <c r="AE31" s="978" t="s">
        <v>1023</v>
      </c>
      <c r="AF31" s="978" t="s">
        <v>1023</v>
      </c>
      <c r="AG31" s="978">
        <v>1</v>
      </c>
      <c r="AH31" s="978">
        <v>3</v>
      </c>
      <c r="AI31" s="978">
        <v>1</v>
      </c>
      <c r="AJ31" s="978" t="s">
        <v>1023</v>
      </c>
      <c r="AK31" s="978" t="s">
        <v>1023</v>
      </c>
      <c r="AL31" s="978">
        <v>1</v>
      </c>
      <c r="AM31" s="978">
        <v>1</v>
      </c>
      <c r="AN31" s="978" t="s">
        <v>1023</v>
      </c>
      <c r="AO31" s="978" t="s">
        <v>1023</v>
      </c>
      <c r="AP31" s="978">
        <v>1</v>
      </c>
      <c r="AQ31" s="978" t="s">
        <v>1023</v>
      </c>
      <c r="AR31" s="978">
        <v>1</v>
      </c>
      <c r="AS31" s="978" t="s">
        <v>1023</v>
      </c>
      <c r="AT31" s="978">
        <v>1</v>
      </c>
      <c r="AU31" s="978" t="s">
        <v>1023</v>
      </c>
      <c r="AV31" s="978">
        <v>1</v>
      </c>
      <c r="AW31" s="978">
        <v>1</v>
      </c>
      <c r="AX31" s="978">
        <v>1</v>
      </c>
      <c r="AY31" s="978">
        <v>2</v>
      </c>
      <c r="AZ31" s="978" t="s">
        <v>1023</v>
      </c>
      <c r="BA31" s="978">
        <v>1</v>
      </c>
      <c r="BB31" s="978" t="s">
        <v>1023</v>
      </c>
      <c r="BC31" s="978">
        <v>3</v>
      </c>
      <c r="BD31" s="978">
        <v>2</v>
      </c>
      <c r="BE31" s="978">
        <v>3</v>
      </c>
      <c r="BF31" s="978">
        <v>1</v>
      </c>
      <c r="BG31" s="978">
        <v>3</v>
      </c>
      <c r="BH31" s="978">
        <v>1</v>
      </c>
      <c r="BI31" s="978" t="s">
        <v>1023</v>
      </c>
      <c r="BJ31" s="978">
        <v>2</v>
      </c>
      <c r="BK31" s="978">
        <v>2</v>
      </c>
      <c r="BL31" s="978">
        <v>2</v>
      </c>
      <c r="BM31" s="978" t="s">
        <v>1023</v>
      </c>
      <c r="BN31" s="978">
        <v>3</v>
      </c>
      <c r="BO31" s="978">
        <v>7</v>
      </c>
      <c r="BP31" s="978">
        <v>2</v>
      </c>
      <c r="BQ31" s="978">
        <v>1</v>
      </c>
      <c r="BR31" s="978">
        <v>6</v>
      </c>
      <c r="BS31" s="978">
        <v>5</v>
      </c>
      <c r="BT31" s="978">
        <v>2</v>
      </c>
      <c r="BU31" s="978">
        <v>1</v>
      </c>
      <c r="BV31" s="978">
        <v>2</v>
      </c>
      <c r="BW31" s="978">
        <v>6</v>
      </c>
      <c r="BX31" s="978">
        <v>8</v>
      </c>
      <c r="BY31" s="978">
        <v>3</v>
      </c>
      <c r="BZ31" s="978">
        <v>4</v>
      </c>
      <c r="CA31" s="978">
        <v>6</v>
      </c>
      <c r="CB31" s="978">
        <v>10</v>
      </c>
      <c r="CC31" s="978">
        <v>8</v>
      </c>
      <c r="CD31" s="978">
        <v>12</v>
      </c>
      <c r="CE31" s="978">
        <v>10</v>
      </c>
      <c r="CF31" s="978">
        <v>12</v>
      </c>
      <c r="CG31" s="978">
        <v>12</v>
      </c>
      <c r="CH31" s="978">
        <v>10</v>
      </c>
      <c r="CI31" s="978">
        <v>19</v>
      </c>
      <c r="CJ31" s="978">
        <v>18</v>
      </c>
      <c r="CK31" s="978">
        <v>13</v>
      </c>
      <c r="CL31" s="978">
        <v>21</v>
      </c>
      <c r="CM31" s="978">
        <v>12</v>
      </c>
      <c r="CN31" s="978">
        <v>32</v>
      </c>
      <c r="CO31" s="978">
        <v>28</v>
      </c>
      <c r="CP31" s="978">
        <v>26</v>
      </c>
      <c r="CQ31" s="978">
        <v>13</v>
      </c>
      <c r="CR31" s="978">
        <v>13</v>
      </c>
      <c r="CS31" s="978">
        <v>18</v>
      </c>
      <c r="CT31" s="978">
        <v>11</v>
      </c>
      <c r="CU31" s="977">
        <v>12</v>
      </c>
      <c r="CV31" s="977">
        <v>9</v>
      </c>
      <c r="CW31" s="977">
        <v>11</v>
      </c>
      <c r="CX31" s="977">
        <v>8</v>
      </c>
      <c r="CY31" s="977">
        <v>9</v>
      </c>
      <c r="CZ31" s="977">
        <v>3</v>
      </c>
      <c r="DA31" s="977">
        <v>4</v>
      </c>
      <c r="DB31" s="977">
        <v>3</v>
      </c>
      <c r="DC31" s="977">
        <v>2</v>
      </c>
      <c r="DD31" s="977">
        <v>4</v>
      </c>
      <c r="DE31" s="977">
        <v>1</v>
      </c>
      <c r="DF31" s="977" t="s">
        <v>1023</v>
      </c>
      <c r="DG31" s="977" t="s">
        <v>1023</v>
      </c>
      <c r="DH31" s="977" t="s">
        <v>1023</v>
      </c>
      <c r="DI31" s="977" t="s">
        <v>1023</v>
      </c>
      <c r="DJ31" s="977" t="s">
        <v>1023</v>
      </c>
      <c r="DK31" s="977" t="s">
        <v>1023</v>
      </c>
      <c r="DL31" s="977">
        <v>1</v>
      </c>
      <c r="DM31" s="977" t="s">
        <v>1023</v>
      </c>
      <c r="DN31" s="977" t="s">
        <v>1023</v>
      </c>
      <c r="DO31" s="977" t="s">
        <v>1023</v>
      </c>
      <c r="DP31" s="977" t="s">
        <v>1023</v>
      </c>
      <c r="DQ31" s="977" t="s">
        <v>1023</v>
      </c>
      <c r="DR31" s="696"/>
    </row>
    <row r="32" spans="2:122" ht="15" customHeight="1">
      <c r="B32" s="965" t="s">
        <v>1141</v>
      </c>
      <c r="C32" s="978">
        <v>146</v>
      </c>
      <c r="D32" s="978">
        <v>6</v>
      </c>
      <c r="E32" s="978">
        <v>3</v>
      </c>
      <c r="F32" s="978" t="s">
        <v>1023</v>
      </c>
      <c r="G32" s="978">
        <v>2</v>
      </c>
      <c r="H32" s="978">
        <v>1</v>
      </c>
      <c r="I32" s="978">
        <v>1</v>
      </c>
      <c r="J32" s="978" t="s">
        <v>1023</v>
      </c>
      <c r="K32" s="978" t="s">
        <v>1023</v>
      </c>
      <c r="L32" s="978" t="s">
        <v>1023</v>
      </c>
      <c r="M32" s="978" t="s">
        <v>1023</v>
      </c>
      <c r="N32" s="978" t="s">
        <v>1023</v>
      </c>
      <c r="O32" s="978" t="s">
        <v>1023</v>
      </c>
      <c r="P32" s="978" t="s">
        <v>1023</v>
      </c>
      <c r="Q32" s="978" t="s">
        <v>1023</v>
      </c>
      <c r="R32" s="978" t="s">
        <v>1023</v>
      </c>
      <c r="S32" s="978" t="s">
        <v>1023</v>
      </c>
      <c r="T32" s="978" t="s">
        <v>1023</v>
      </c>
      <c r="U32" s="978" t="s">
        <v>1023</v>
      </c>
      <c r="V32" s="978" t="s">
        <v>1023</v>
      </c>
      <c r="W32" s="978" t="s">
        <v>1023</v>
      </c>
      <c r="X32" s="978" t="s">
        <v>1023</v>
      </c>
      <c r="Y32" s="978" t="s">
        <v>1023</v>
      </c>
      <c r="Z32" s="978">
        <v>1</v>
      </c>
      <c r="AA32" s="978" t="s">
        <v>1023</v>
      </c>
      <c r="AB32" s="978" t="s">
        <v>1023</v>
      </c>
      <c r="AC32" s="978">
        <v>1</v>
      </c>
      <c r="AD32" s="978" t="s">
        <v>1023</v>
      </c>
      <c r="AE32" s="978" t="s">
        <v>1023</v>
      </c>
      <c r="AF32" s="978" t="s">
        <v>1023</v>
      </c>
      <c r="AG32" s="978">
        <v>2</v>
      </c>
      <c r="AH32" s="978" t="s">
        <v>1023</v>
      </c>
      <c r="AI32" s="978" t="s">
        <v>1023</v>
      </c>
      <c r="AJ32" s="978" t="s">
        <v>1023</v>
      </c>
      <c r="AK32" s="978">
        <v>1</v>
      </c>
      <c r="AL32" s="978">
        <v>1</v>
      </c>
      <c r="AM32" s="978" t="s">
        <v>1023</v>
      </c>
      <c r="AN32" s="978" t="s">
        <v>1023</v>
      </c>
      <c r="AO32" s="978" t="s">
        <v>1023</v>
      </c>
      <c r="AP32" s="978" t="s">
        <v>1023</v>
      </c>
      <c r="AQ32" s="978" t="s">
        <v>1023</v>
      </c>
      <c r="AR32" s="978">
        <v>1</v>
      </c>
      <c r="AS32" s="978" t="s">
        <v>1023</v>
      </c>
      <c r="AT32" s="978">
        <v>1</v>
      </c>
      <c r="AU32" s="978">
        <v>1</v>
      </c>
      <c r="AV32" s="978" t="s">
        <v>1023</v>
      </c>
      <c r="AW32" s="978" t="s">
        <v>1023</v>
      </c>
      <c r="AX32" s="978" t="s">
        <v>1023</v>
      </c>
      <c r="AY32" s="978" t="s">
        <v>1023</v>
      </c>
      <c r="AZ32" s="978">
        <v>1</v>
      </c>
      <c r="BA32" s="978" t="s">
        <v>1023</v>
      </c>
      <c r="BB32" s="978" t="s">
        <v>1023</v>
      </c>
      <c r="BC32" s="978" t="s">
        <v>1023</v>
      </c>
      <c r="BD32" s="978" t="s">
        <v>1023</v>
      </c>
      <c r="BE32" s="978" t="s">
        <v>1023</v>
      </c>
      <c r="BF32" s="978">
        <v>1</v>
      </c>
      <c r="BG32" s="978">
        <v>2</v>
      </c>
      <c r="BH32" s="978" t="s">
        <v>1023</v>
      </c>
      <c r="BI32" s="978" t="s">
        <v>1023</v>
      </c>
      <c r="BJ32" s="978" t="s">
        <v>1023</v>
      </c>
      <c r="BK32" s="978" t="s">
        <v>1023</v>
      </c>
      <c r="BL32" s="978">
        <v>1</v>
      </c>
      <c r="BM32" s="978">
        <v>2</v>
      </c>
      <c r="BN32" s="978">
        <v>1</v>
      </c>
      <c r="BO32" s="978">
        <v>2</v>
      </c>
      <c r="BP32" s="978" t="s">
        <v>1023</v>
      </c>
      <c r="BQ32" s="978">
        <v>1</v>
      </c>
      <c r="BR32" s="978" t="s">
        <v>1023</v>
      </c>
      <c r="BS32" s="978">
        <v>1</v>
      </c>
      <c r="BT32" s="978" t="s">
        <v>1023</v>
      </c>
      <c r="BU32" s="978">
        <v>1</v>
      </c>
      <c r="BV32" s="978" t="s">
        <v>1023</v>
      </c>
      <c r="BW32" s="978">
        <v>2</v>
      </c>
      <c r="BX32" s="978">
        <v>2</v>
      </c>
      <c r="BY32" s="978">
        <v>3</v>
      </c>
      <c r="BZ32" s="978">
        <v>1</v>
      </c>
      <c r="CA32" s="978">
        <v>1</v>
      </c>
      <c r="CB32" s="978">
        <v>5</v>
      </c>
      <c r="CC32" s="978">
        <v>1</v>
      </c>
      <c r="CD32" s="978">
        <v>2</v>
      </c>
      <c r="CE32" s="978">
        <v>2</v>
      </c>
      <c r="CF32" s="978">
        <v>3</v>
      </c>
      <c r="CG32" s="978">
        <v>3</v>
      </c>
      <c r="CH32" s="978">
        <v>3</v>
      </c>
      <c r="CI32" s="978">
        <v>8</v>
      </c>
      <c r="CJ32" s="978">
        <v>5</v>
      </c>
      <c r="CK32" s="978">
        <v>3</v>
      </c>
      <c r="CL32" s="978">
        <v>6</v>
      </c>
      <c r="CM32" s="978">
        <v>6</v>
      </c>
      <c r="CN32" s="978">
        <v>4</v>
      </c>
      <c r="CO32" s="978">
        <v>5</v>
      </c>
      <c r="CP32" s="978">
        <v>8</v>
      </c>
      <c r="CQ32" s="978">
        <v>5</v>
      </c>
      <c r="CR32" s="978">
        <v>7</v>
      </c>
      <c r="CS32" s="978">
        <v>5</v>
      </c>
      <c r="CT32" s="978">
        <v>1</v>
      </c>
      <c r="CU32" s="977">
        <v>6</v>
      </c>
      <c r="CV32" s="977">
        <v>1</v>
      </c>
      <c r="CW32" s="977">
        <v>3</v>
      </c>
      <c r="CX32" s="977">
        <v>5</v>
      </c>
      <c r="CY32" s="977">
        <v>1</v>
      </c>
      <c r="CZ32" s="977" t="s">
        <v>1023</v>
      </c>
      <c r="DA32" s="977" t="s">
        <v>1023</v>
      </c>
      <c r="DB32" s="977" t="s">
        <v>1023</v>
      </c>
      <c r="DC32" s="977">
        <v>1</v>
      </c>
      <c r="DD32" s="977">
        <v>1</v>
      </c>
      <c r="DE32" s="977">
        <v>1</v>
      </c>
      <c r="DF32" s="977" t="s">
        <v>1023</v>
      </c>
      <c r="DG32" s="977" t="s">
        <v>1023</v>
      </c>
      <c r="DH32" s="977" t="s">
        <v>1023</v>
      </c>
      <c r="DI32" s="977" t="s">
        <v>1023</v>
      </c>
      <c r="DJ32" s="977" t="s">
        <v>1023</v>
      </c>
      <c r="DK32" s="977" t="s">
        <v>1023</v>
      </c>
      <c r="DL32" s="977" t="s">
        <v>1023</v>
      </c>
      <c r="DM32" s="977" t="s">
        <v>1023</v>
      </c>
      <c r="DN32" s="977" t="s">
        <v>1023</v>
      </c>
      <c r="DO32" s="977" t="s">
        <v>1023</v>
      </c>
      <c r="DP32" s="977" t="s">
        <v>1023</v>
      </c>
      <c r="DQ32" s="977">
        <v>1</v>
      </c>
      <c r="DR32" s="696"/>
    </row>
    <row r="33" spans="2:122" ht="15" customHeight="1">
      <c r="B33" s="965" t="s">
        <v>1063</v>
      </c>
      <c r="C33" s="978">
        <v>328</v>
      </c>
      <c r="D33" s="978" t="s">
        <v>1023</v>
      </c>
      <c r="E33" s="978" t="s">
        <v>1023</v>
      </c>
      <c r="F33" s="978" t="s">
        <v>1023</v>
      </c>
      <c r="G33" s="978" t="s">
        <v>1023</v>
      </c>
      <c r="H33" s="978" t="s">
        <v>1023</v>
      </c>
      <c r="I33" s="978" t="s">
        <v>1023</v>
      </c>
      <c r="J33" s="978" t="s">
        <v>1023</v>
      </c>
      <c r="K33" s="978" t="s">
        <v>1023</v>
      </c>
      <c r="L33" s="978" t="s">
        <v>1023</v>
      </c>
      <c r="M33" s="978" t="s">
        <v>1023</v>
      </c>
      <c r="N33" s="978" t="s">
        <v>1023</v>
      </c>
      <c r="O33" s="978" t="s">
        <v>1023</v>
      </c>
      <c r="P33" s="978" t="s">
        <v>1023</v>
      </c>
      <c r="Q33" s="978" t="s">
        <v>1023</v>
      </c>
      <c r="R33" s="978" t="s">
        <v>1023</v>
      </c>
      <c r="S33" s="978" t="s">
        <v>1023</v>
      </c>
      <c r="T33" s="978" t="s">
        <v>1023</v>
      </c>
      <c r="U33" s="978" t="s">
        <v>1023</v>
      </c>
      <c r="V33" s="978" t="s">
        <v>1023</v>
      </c>
      <c r="W33" s="978" t="s">
        <v>1023</v>
      </c>
      <c r="X33" s="978" t="s">
        <v>1023</v>
      </c>
      <c r="Y33" s="978" t="s">
        <v>1023</v>
      </c>
      <c r="Z33" s="978" t="s">
        <v>1023</v>
      </c>
      <c r="AA33" s="978" t="s">
        <v>1023</v>
      </c>
      <c r="AB33" s="978" t="s">
        <v>1023</v>
      </c>
      <c r="AC33" s="978" t="s">
        <v>1023</v>
      </c>
      <c r="AD33" s="978" t="s">
        <v>1023</v>
      </c>
      <c r="AE33" s="978" t="s">
        <v>1023</v>
      </c>
      <c r="AF33" s="978" t="s">
        <v>1023</v>
      </c>
      <c r="AG33" s="978" t="s">
        <v>1023</v>
      </c>
      <c r="AH33" s="978" t="s">
        <v>1023</v>
      </c>
      <c r="AI33" s="978" t="s">
        <v>1023</v>
      </c>
      <c r="AJ33" s="978" t="s">
        <v>1023</v>
      </c>
      <c r="AK33" s="978" t="s">
        <v>1023</v>
      </c>
      <c r="AL33" s="978" t="s">
        <v>1023</v>
      </c>
      <c r="AM33" s="978" t="s">
        <v>1023</v>
      </c>
      <c r="AN33" s="978" t="s">
        <v>1023</v>
      </c>
      <c r="AO33" s="978" t="s">
        <v>1023</v>
      </c>
      <c r="AP33" s="978" t="s">
        <v>1023</v>
      </c>
      <c r="AQ33" s="978" t="s">
        <v>1023</v>
      </c>
      <c r="AR33" s="978" t="s">
        <v>1023</v>
      </c>
      <c r="AS33" s="978" t="s">
        <v>1023</v>
      </c>
      <c r="AT33" s="978" t="s">
        <v>1023</v>
      </c>
      <c r="AU33" s="978" t="s">
        <v>1023</v>
      </c>
      <c r="AV33" s="978" t="s">
        <v>1023</v>
      </c>
      <c r="AW33" s="978" t="s">
        <v>1023</v>
      </c>
      <c r="AX33" s="978" t="s">
        <v>1023</v>
      </c>
      <c r="AY33" s="978">
        <v>1</v>
      </c>
      <c r="AZ33" s="978" t="s">
        <v>1023</v>
      </c>
      <c r="BA33" s="978" t="s">
        <v>1023</v>
      </c>
      <c r="BB33" s="978" t="s">
        <v>1023</v>
      </c>
      <c r="BC33" s="978" t="s">
        <v>1023</v>
      </c>
      <c r="BD33" s="978" t="s">
        <v>1023</v>
      </c>
      <c r="BE33" s="978" t="s">
        <v>1023</v>
      </c>
      <c r="BF33" s="978" t="s">
        <v>1023</v>
      </c>
      <c r="BG33" s="978" t="s">
        <v>1023</v>
      </c>
      <c r="BH33" s="978">
        <v>1</v>
      </c>
      <c r="BI33" s="978" t="s">
        <v>1023</v>
      </c>
      <c r="BJ33" s="978" t="s">
        <v>1023</v>
      </c>
      <c r="BK33" s="978" t="s">
        <v>1023</v>
      </c>
      <c r="BL33" s="978">
        <v>3</v>
      </c>
      <c r="BM33" s="978">
        <v>1</v>
      </c>
      <c r="BN33" s="978">
        <v>1</v>
      </c>
      <c r="BO33" s="978">
        <v>2</v>
      </c>
      <c r="BP33" s="978">
        <v>1</v>
      </c>
      <c r="BQ33" s="978" t="s">
        <v>1023</v>
      </c>
      <c r="BR33" s="978">
        <v>1</v>
      </c>
      <c r="BS33" s="978">
        <v>2</v>
      </c>
      <c r="BT33" s="978">
        <v>5</v>
      </c>
      <c r="BU33" s="978">
        <v>1</v>
      </c>
      <c r="BV33" s="978">
        <v>1</v>
      </c>
      <c r="BW33" s="978">
        <v>7</v>
      </c>
      <c r="BX33" s="978">
        <v>6</v>
      </c>
      <c r="BY33" s="978">
        <v>6</v>
      </c>
      <c r="BZ33" s="978">
        <v>4</v>
      </c>
      <c r="CA33" s="978">
        <v>11</v>
      </c>
      <c r="CB33" s="978">
        <v>5</v>
      </c>
      <c r="CC33" s="978">
        <v>9</v>
      </c>
      <c r="CD33" s="978">
        <v>10</v>
      </c>
      <c r="CE33" s="978">
        <v>13</v>
      </c>
      <c r="CF33" s="978">
        <v>12</v>
      </c>
      <c r="CG33" s="978">
        <v>13</v>
      </c>
      <c r="CH33" s="978">
        <v>8</v>
      </c>
      <c r="CI33" s="978">
        <v>20</v>
      </c>
      <c r="CJ33" s="978">
        <v>13</v>
      </c>
      <c r="CK33" s="978">
        <v>24</v>
      </c>
      <c r="CL33" s="978">
        <v>13</v>
      </c>
      <c r="CM33" s="978">
        <v>21</v>
      </c>
      <c r="CN33" s="978">
        <v>15</v>
      </c>
      <c r="CO33" s="978">
        <v>11</v>
      </c>
      <c r="CP33" s="978">
        <v>13</v>
      </c>
      <c r="CQ33" s="978">
        <v>11</v>
      </c>
      <c r="CR33" s="978">
        <v>13</v>
      </c>
      <c r="CS33" s="978">
        <v>9</v>
      </c>
      <c r="CT33" s="978">
        <v>5</v>
      </c>
      <c r="CU33" s="977">
        <v>13</v>
      </c>
      <c r="CV33" s="977">
        <v>7</v>
      </c>
      <c r="CW33" s="977">
        <v>6</v>
      </c>
      <c r="CX33" s="977">
        <v>4</v>
      </c>
      <c r="CY33" s="977">
        <v>3</v>
      </c>
      <c r="CZ33" s="977">
        <v>1</v>
      </c>
      <c r="DA33" s="977">
        <v>1</v>
      </c>
      <c r="DB33" s="977" t="s">
        <v>1023</v>
      </c>
      <c r="DC33" s="977" t="s">
        <v>1023</v>
      </c>
      <c r="DD33" s="977" t="s">
        <v>1023</v>
      </c>
      <c r="DE33" s="977" t="s">
        <v>1023</v>
      </c>
      <c r="DF33" s="977" t="s">
        <v>1023</v>
      </c>
      <c r="DG33" s="977" t="s">
        <v>1023</v>
      </c>
      <c r="DH33" s="977" t="s">
        <v>1023</v>
      </c>
      <c r="DI33" s="977" t="s">
        <v>1023</v>
      </c>
      <c r="DJ33" s="977" t="s">
        <v>1023</v>
      </c>
      <c r="DK33" s="977" t="s">
        <v>1023</v>
      </c>
      <c r="DL33" s="977" t="s">
        <v>1023</v>
      </c>
      <c r="DM33" s="977" t="s">
        <v>1023</v>
      </c>
      <c r="DN33" s="977" t="s">
        <v>1023</v>
      </c>
      <c r="DO33" s="977" t="s">
        <v>1023</v>
      </c>
      <c r="DP33" s="977" t="s">
        <v>1023</v>
      </c>
      <c r="DQ33" s="977">
        <v>1</v>
      </c>
      <c r="DR33" s="696"/>
    </row>
    <row r="34" spans="2:122" ht="15" customHeight="1">
      <c r="B34" s="965" t="s">
        <v>1064</v>
      </c>
      <c r="C34" s="978">
        <v>183</v>
      </c>
      <c r="D34" s="978" t="s">
        <v>1023</v>
      </c>
      <c r="E34" s="978" t="s">
        <v>1023</v>
      </c>
      <c r="F34" s="978" t="s">
        <v>1023</v>
      </c>
      <c r="G34" s="978" t="s">
        <v>1023</v>
      </c>
      <c r="H34" s="978" t="s">
        <v>1023</v>
      </c>
      <c r="I34" s="978" t="s">
        <v>1023</v>
      </c>
      <c r="J34" s="978" t="s">
        <v>1023</v>
      </c>
      <c r="K34" s="978" t="s">
        <v>1023</v>
      </c>
      <c r="L34" s="978" t="s">
        <v>1023</v>
      </c>
      <c r="M34" s="978" t="s">
        <v>1023</v>
      </c>
      <c r="N34" s="978" t="s">
        <v>1023</v>
      </c>
      <c r="O34" s="978" t="s">
        <v>1023</v>
      </c>
      <c r="P34" s="978" t="s">
        <v>1023</v>
      </c>
      <c r="Q34" s="978">
        <v>1</v>
      </c>
      <c r="R34" s="978" t="s">
        <v>1023</v>
      </c>
      <c r="S34" s="978" t="s">
        <v>1023</v>
      </c>
      <c r="T34" s="978" t="s">
        <v>1023</v>
      </c>
      <c r="U34" s="978" t="s">
        <v>1023</v>
      </c>
      <c r="V34" s="978" t="s">
        <v>1023</v>
      </c>
      <c r="W34" s="978" t="s">
        <v>1023</v>
      </c>
      <c r="X34" s="978">
        <v>1</v>
      </c>
      <c r="Y34" s="978">
        <v>1</v>
      </c>
      <c r="Z34" s="978">
        <v>1</v>
      </c>
      <c r="AA34" s="978">
        <v>1</v>
      </c>
      <c r="AB34" s="978" t="s">
        <v>1023</v>
      </c>
      <c r="AC34" s="978">
        <v>3</v>
      </c>
      <c r="AD34" s="978" t="s">
        <v>1023</v>
      </c>
      <c r="AE34" s="978">
        <v>1</v>
      </c>
      <c r="AF34" s="978">
        <v>4</v>
      </c>
      <c r="AG34" s="978" t="s">
        <v>1023</v>
      </c>
      <c r="AH34" s="978">
        <v>2</v>
      </c>
      <c r="AI34" s="978" t="s">
        <v>1023</v>
      </c>
      <c r="AJ34" s="978">
        <v>1</v>
      </c>
      <c r="AK34" s="978">
        <v>1</v>
      </c>
      <c r="AL34" s="978">
        <v>2</v>
      </c>
      <c r="AM34" s="978" t="s">
        <v>1023</v>
      </c>
      <c r="AN34" s="978">
        <v>1</v>
      </c>
      <c r="AO34" s="978">
        <v>1</v>
      </c>
      <c r="AP34" s="978">
        <v>2</v>
      </c>
      <c r="AQ34" s="978">
        <v>5</v>
      </c>
      <c r="AR34" s="978">
        <v>3</v>
      </c>
      <c r="AS34" s="978">
        <v>2</v>
      </c>
      <c r="AT34" s="978" t="s">
        <v>1023</v>
      </c>
      <c r="AU34" s="978" t="s">
        <v>1023</v>
      </c>
      <c r="AV34" s="978">
        <v>4</v>
      </c>
      <c r="AW34" s="978">
        <v>3</v>
      </c>
      <c r="AX34" s="978">
        <v>3</v>
      </c>
      <c r="AY34" s="978">
        <v>2</v>
      </c>
      <c r="AZ34" s="978">
        <v>8</v>
      </c>
      <c r="BA34" s="978">
        <v>6</v>
      </c>
      <c r="BB34" s="978">
        <v>4</v>
      </c>
      <c r="BC34" s="978">
        <v>3</v>
      </c>
      <c r="BD34" s="978">
        <v>5</v>
      </c>
      <c r="BE34" s="978">
        <v>2</v>
      </c>
      <c r="BF34" s="978">
        <v>5</v>
      </c>
      <c r="BG34" s="978" t="s">
        <v>1023</v>
      </c>
      <c r="BH34" s="978">
        <v>1</v>
      </c>
      <c r="BI34" s="978">
        <v>3</v>
      </c>
      <c r="BJ34" s="978">
        <v>7</v>
      </c>
      <c r="BK34" s="978">
        <v>4</v>
      </c>
      <c r="BL34" s="978">
        <v>7</v>
      </c>
      <c r="BM34" s="978">
        <v>3</v>
      </c>
      <c r="BN34" s="978">
        <v>11</v>
      </c>
      <c r="BO34" s="978">
        <v>6</v>
      </c>
      <c r="BP34" s="978">
        <v>7</v>
      </c>
      <c r="BQ34" s="978">
        <v>5</v>
      </c>
      <c r="BR34" s="978">
        <v>6</v>
      </c>
      <c r="BS34" s="978">
        <v>3</v>
      </c>
      <c r="BT34" s="978">
        <v>6</v>
      </c>
      <c r="BU34" s="978">
        <v>2</v>
      </c>
      <c r="BV34" s="978" t="s">
        <v>1023</v>
      </c>
      <c r="BW34" s="978">
        <v>3</v>
      </c>
      <c r="BX34" s="978">
        <v>2</v>
      </c>
      <c r="BY34" s="978">
        <v>4</v>
      </c>
      <c r="BZ34" s="978">
        <v>2</v>
      </c>
      <c r="CA34" s="978" t="s">
        <v>1023</v>
      </c>
      <c r="CB34" s="978">
        <v>5</v>
      </c>
      <c r="CC34" s="978">
        <v>1</v>
      </c>
      <c r="CD34" s="978">
        <v>2</v>
      </c>
      <c r="CE34" s="978">
        <v>3</v>
      </c>
      <c r="CF34" s="978">
        <v>2</v>
      </c>
      <c r="CG34" s="978">
        <v>2</v>
      </c>
      <c r="CH34" s="978">
        <v>1</v>
      </c>
      <c r="CI34" s="978">
        <v>4</v>
      </c>
      <c r="CJ34" s="978" t="s">
        <v>1023</v>
      </c>
      <c r="CK34" s="978" t="s">
        <v>1023</v>
      </c>
      <c r="CL34" s="978" t="s">
        <v>1023</v>
      </c>
      <c r="CM34" s="978" t="s">
        <v>1023</v>
      </c>
      <c r="CN34" s="978" t="s">
        <v>1023</v>
      </c>
      <c r="CO34" s="978">
        <v>1</v>
      </c>
      <c r="CP34" s="978" t="s">
        <v>1023</v>
      </c>
      <c r="CQ34" s="978" t="s">
        <v>1023</v>
      </c>
      <c r="CR34" s="978">
        <v>1</v>
      </c>
      <c r="CS34" s="978">
        <v>1</v>
      </c>
      <c r="CT34" s="978" t="s">
        <v>1023</v>
      </c>
      <c r="CU34" s="977" t="s">
        <v>1023</v>
      </c>
      <c r="CV34" s="977" t="s">
        <v>1023</v>
      </c>
      <c r="CW34" s="977" t="s">
        <v>1023</v>
      </c>
      <c r="CX34" s="977" t="s">
        <v>1023</v>
      </c>
      <c r="CY34" s="977" t="s">
        <v>1023</v>
      </c>
      <c r="CZ34" s="977" t="s">
        <v>1023</v>
      </c>
      <c r="DA34" s="977" t="s">
        <v>1023</v>
      </c>
      <c r="DB34" s="977" t="s">
        <v>1023</v>
      </c>
      <c r="DC34" s="977" t="s">
        <v>1023</v>
      </c>
      <c r="DD34" s="977" t="s">
        <v>1023</v>
      </c>
      <c r="DE34" s="977" t="s">
        <v>1023</v>
      </c>
      <c r="DF34" s="977" t="s">
        <v>1023</v>
      </c>
      <c r="DG34" s="977" t="s">
        <v>1023</v>
      </c>
      <c r="DH34" s="977" t="s">
        <v>1023</v>
      </c>
      <c r="DI34" s="977" t="s">
        <v>1023</v>
      </c>
      <c r="DJ34" s="977" t="s">
        <v>1023</v>
      </c>
      <c r="DK34" s="977" t="s">
        <v>1023</v>
      </c>
      <c r="DL34" s="977" t="s">
        <v>1023</v>
      </c>
      <c r="DM34" s="977" t="s">
        <v>1023</v>
      </c>
      <c r="DN34" s="977" t="s">
        <v>1023</v>
      </c>
      <c r="DO34" s="977" t="s">
        <v>1023</v>
      </c>
      <c r="DP34" s="977" t="s">
        <v>1023</v>
      </c>
      <c r="DQ34" s="977" t="s">
        <v>1023</v>
      </c>
      <c r="DR34" s="696"/>
    </row>
    <row r="35" spans="2:122" ht="15" customHeight="1">
      <c r="B35" s="965" t="s">
        <v>1065</v>
      </c>
      <c r="C35" s="978">
        <v>183</v>
      </c>
      <c r="D35" s="978" t="s">
        <v>1023</v>
      </c>
      <c r="E35" s="978" t="s">
        <v>1023</v>
      </c>
      <c r="F35" s="978" t="s">
        <v>1023</v>
      </c>
      <c r="G35" s="978" t="s">
        <v>1023</v>
      </c>
      <c r="H35" s="978" t="s">
        <v>1023</v>
      </c>
      <c r="I35" s="978" t="s">
        <v>1023</v>
      </c>
      <c r="J35" s="978" t="s">
        <v>1023</v>
      </c>
      <c r="K35" s="978" t="s">
        <v>1023</v>
      </c>
      <c r="L35" s="978" t="s">
        <v>1023</v>
      </c>
      <c r="M35" s="978" t="s">
        <v>1023</v>
      </c>
      <c r="N35" s="978" t="s">
        <v>1023</v>
      </c>
      <c r="O35" s="978" t="s">
        <v>1023</v>
      </c>
      <c r="P35" s="978" t="s">
        <v>1023</v>
      </c>
      <c r="Q35" s="978" t="s">
        <v>1023</v>
      </c>
      <c r="R35" s="978" t="s">
        <v>1023</v>
      </c>
      <c r="S35" s="978" t="s">
        <v>1023</v>
      </c>
      <c r="T35" s="978" t="s">
        <v>1023</v>
      </c>
      <c r="U35" s="978" t="s">
        <v>1023</v>
      </c>
      <c r="V35" s="978" t="s">
        <v>1023</v>
      </c>
      <c r="W35" s="978" t="s">
        <v>1023</v>
      </c>
      <c r="X35" s="978" t="s">
        <v>1023</v>
      </c>
      <c r="Y35" s="978" t="s">
        <v>1023</v>
      </c>
      <c r="Z35" s="978" t="s">
        <v>1023</v>
      </c>
      <c r="AA35" s="978" t="s">
        <v>1023</v>
      </c>
      <c r="AB35" s="978" t="s">
        <v>1023</v>
      </c>
      <c r="AC35" s="978" t="s">
        <v>1023</v>
      </c>
      <c r="AD35" s="978" t="s">
        <v>1023</v>
      </c>
      <c r="AE35" s="978" t="s">
        <v>1023</v>
      </c>
      <c r="AF35" s="978" t="s">
        <v>1023</v>
      </c>
      <c r="AG35" s="978" t="s">
        <v>1023</v>
      </c>
      <c r="AH35" s="978" t="s">
        <v>1023</v>
      </c>
      <c r="AI35" s="978" t="s">
        <v>1023</v>
      </c>
      <c r="AJ35" s="978" t="s">
        <v>1023</v>
      </c>
      <c r="AK35" s="978" t="s">
        <v>1023</v>
      </c>
      <c r="AL35" s="978" t="s">
        <v>1023</v>
      </c>
      <c r="AM35" s="978" t="s">
        <v>1023</v>
      </c>
      <c r="AN35" s="978" t="s">
        <v>1023</v>
      </c>
      <c r="AO35" s="978" t="s">
        <v>1023</v>
      </c>
      <c r="AP35" s="978" t="s">
        <v>1023</v>
      </c>
      <c r="AQ35" s="978" t="s">
        <v>1023</v>
      </c>
      <c r="AR35" s="978" t="s">
        <v>1023</v>
      </c>
      <c r="AS35" s="978" t="s">
        <v>1023</v>
      </c>
      <c r="AT35" s="978" t="s">
        <v>1023</v>
      </c>
      <c r="AU35" s="978" t="s">
        <v>1023</v>
      </c>
      <c r="AV35" s="978" t="s">
        <v>1023</v>
      </c>
      <c r="AW35" s="978" t="s">
        <v>1023</v>
      </c>
      <c r="AX35" s="978" t="s">
        <v>1023</v>
      </c>
      <c r="AY35" s="978" t="s">
        <v>1023</v>
      </c>
      <c r="AZ35" s="978" t="s">
        <v>1023</v>
      </c>
      <c r="BA35" s="978" t="s">
        <v>1023</v>
      </c>
      <c r="BB35" s="978" t="s">
        <v>1023</v>
      </c>
      <c r="BC35" s="978" t="s">
        <v>1023</v>
      </c>
      <c r="BD35" s="978">
        <v>1</v>
      </c>
      <c r="BE35" s="978">
        <v>1</v>
      </c>
      <c r="BF35" s="978" t="s">
        <v>1023</v>
      </c>
      <c r="BG35" s="978" t="s">
        <v>1023</v>
      </c>
      <c r="BH35" s="978">
        <v>1</v>
      </c>
      <c r="BI35" s="978" t="s">
        <v>1023</v>
      </c>
      <c r="BJ35" s="978" t="s">
        <v>1023</v>
      </c>
      <c r="BK35" s="978">
        <v>1</v>
      </c>
      <c r="BL35" s="978">
        <v>1</v>
      </c>
      <c r="BM35" s="978">
        <v>1</v>
      </c>
      <c r="BN35" s="978" t="s">
        <v>1023</v>
      </c>
      <c r="BO35" s="978">
        <v>1</v>
      </c>
      <c r="BP35" s="978">
        <v>4</v>
      </c>
      <c r="BQ35" s="978" t="s">
        <v>1023</v>
      </c>
      <c r="BR35" s="978">
        <v>3</v>
      </c>
      <c r="BS35" s="978">
        <v>6</v>
      </c>
      <c r="BT35" s="978">
        <v>4</v>
      </c>
      <c r="BU35" s="978">
        <v>5</v>
      </c>
      <c r="BV35" s="978">
        <v>3</v>
      </c>
      <c r="BW35" s="978">
        <v>2</v>
      </c>
      <c r="BX35" s="978">
        <v>5</v>
      </c>
      <c r="BY35" s="978">
        <v>3</v>
      </c>
      <c r="BZ35" s="978">
        <v>3</v>
      </c>
      <c r="CA35" s="978">
        <v>7</v>
      </c>
      <c r="CB35" s="978">
        <v>7</v>
      </c>
      <c r="CC35" s="978">
        <v>11</v>
      </c>
      <c r="CD35" s="978">
        <v>5</v>
      </c>
      <c r="CE35" s="978">
        <v>6</v>
      </c>
      <c r="CF35" s="978">
        <v>9</v>
      </c>
      <c r="CG35" s="978">
        <v>5</v>
      </c>
      <c r="CH35" s="978">
        <v>6</v>
      </c>
      <c r="CI35" s="978">
        <v>7</v>
      </c>
      <c r="CJ35" s="978">
        <v>11</v>
      </c>
      <c r="CK35" s="978">
        <v>8</v>
      </c>
      <c r="CL35" s="978">
        <v>9</v>
      </c>
      <c r="CM35" s="978">
        <v>1</v>
      </c>
      <c r="CN35" s="978">
        <v>10</v>
      </c>
      <c r="CO35" s="978">
        <v>8</v>
      </c>
      <c r="CP35" s="978">
        <v>10</v>
      </c>
      <c r="CQ35" s="978">
        <v>8</v>
      </c>
      <c r="CR35" s="978">
        <v>1</v>
      </c>
      <c r="CS35" s="978">
        <v>1</v>
      </c>
      <c r="CT35" s="978">
        <v>1</v>
      </c>
      <c r="CU35" s="977">
        <v>4</v>
      </c>
      <c r="CV35" s="977">
        <v>1</v>
      </c>
      <c r="CW35" s="977" t="s">
        <v>1023</v>
      </c>
      <c r="CX35" s="977">
        <v>1</v>
      </c>
      <c r="CY35" s="977" t="s">
        <v>1023</v>
      </c>
      <c r="CZ35" s="977" t="s">
        <v>1023</v>
      </c>
      <c r="DA35" s="977" t="s">
        <v>1023</v>
      </c>
      <c r="DB35" s="977" t="s">
        <v>1023</v>
      </c>
      <c r="DC35" s="977" t="s">
        <v>1023</v>
      </c>
      <c r="DD35" s="977" t="s">
        <v>1023</v>
      </c>
      <c r="DE35" s="977" t="s">
        <v>1023</v>
      </c>
      <c r="DF35" s="977" t="s">
        <v>1023</v>
      </c>
      <c r="DG35" s="977" t="s">
        <v>1023</v>
      </c>
      <c r="DH35" s="977" t="s">
        <v>1023</v>
      </c>
      <c r="DI35" s="977" t="s">
        <v>1023</v>
      </c>
      <c r="DJ35" s="977" t="s">
        <v>1023</v>
      </c>
      <c r="DK35" s="977" t="s">
        <v>1023</v>
      </c>
      <c r="DL35" s="977" t="s">
        <v>1023</v>
      </c>
      <c r="DM35" s="977" t="s">
        <v>1023</v>
      </c>
      <c r="DN35" s="977" t="s">
        <v>1023</v>
      </c>
      <c r="DO35" s="977" t="s">
        <v>1023</v>
      </c>
      <c r="DP35" s="977" t="s">
        <v>1023</v>
      </c>
      <c r="DQ35" s="977">
        <v>1</v>
      </c>
      <c r="DR35" s="696"/>
    </row>
    <row r="36" spans="2:122" ht="15" customHeight="1">
      <c r="B36" s="965" t="s">
        <v>1066</v>
      </c>
      <c r="C36" s="978">
        <v>173</v>
      </c>
      <c r="D36" s="978">
        <v>4</v>
      </c>
      <c r="E36" s="978">
        <v>4</v>
      </c>
      <c r="F36" s="978">
        <v>3</v>
      </c>
      <c r="G36" s="978" t="s">
        <v>1023</v>
      </c>
      <c r="H36" s="978">
        <v>6</v>
      </c>
      <c r="I36" s="978" t="s">
        <v>1023</v>
      </c>
      <c r="J36" s="978">
        <v>3</v>
      </c>
      <c r="K36" s="978">
        <v>1</v>
      </c>
      <c r="L36" s="978" t="s">
        <v>1023</v>
      </c>
      <c r="M36" s="978">
        <v>1</v>
      </c>
      <c r="N36" s="978" t="s">
        <v>1023</v>
      </c>
      <c r="O36" s="978">
        <v>1</v>
      </c>
      <c r="P36" s="978">
        <v>2</v>
      </c>
      <c r="Q36" s="978">
        <v>1</v>
      </c>
      <c r="R36" s="978" t="s">
        <v>1023</v>
      </c>
      <c r="S36" s="978">
        <v>2</v>
      </c>
      <c r="T36" s="978">
        <v>5</v>
      </c>
      <c r="U36" s="978">
        <v>3</v>
      </c>
      <c r="V36" s="978">
        <v>2</v>
      </c>
      <c r="W36" s="978">
        <v>3</v>
      </c>
      <c r="X36" s="978">
        <v>3</v>
      </c>
      <c r="Y36" s="978" t="s">
        <v>1023</v>
      </c>
      <c r="Z36" s="978">
        <v>1</v>
      </c>
      <c r="AA36" s="978" t="s">
        <v>1023</v>
      </c>
      <c r="AB36" s="978">
        <v>3</v>
      </c>
      <c r="AC36" s="978">
        <v>3</v>
      </c>
      <c r="AD36" s="978">
        <v>2</v>
      </c>
      <c r="AE36" s="978">
        <v>3</v>
      </c>
      <c r="AF36" s="978">
        <v>4</v>
      </c>
      <c r="AG36" s="978">
        <v>5</v>
      </c>
      <c r="AH36" s="978">
        <v>3</v>
      </c>
      <c r="AI36" s="978">
        <v>4</v>
      </c>
      <c r="AJ36" s="978">
        <v>4</v>
      </c>
      <c r="AK36" s="978">
        <v>1</v>
      </c>
      <c r="AL36" s="978">
        <v>2</v>
      </c>
      <c r="AM36" s="978">
        <v>4</v>
      </c>
      <c r="AN36" s="978">
        <v>2</v>
      </c>
      <c r="AO36" s="978" t="s">
        <v>1023</v>
      </c>
      <c r="AP36" s="978">
        <v>4</v>
      </c>
      <c r="AQ36" s="978">
        <v>2</v>
      </c>
      <c r="AR36" s="978">
        <v>2</v>
      </c>
      <c r="AS36" s="978">
        <v>3</v>
      </c>
      <c r="AT36" s="978" t="s">
        <v>1023</v>
      </c>
      <c r="AU36" s="978">
        <v>1</v>
      </c>
      <c r="AV36" s="978">
        <v>5</v>
      </c>
      <c r="AW36" s="978">
        <v>3</v>
      </c>
      <c r="AX36" s="978">
        <v>4</v>
      </c>
      <c r="AY36" s="978">
        <v>5</v>
      </c>
      <c r="AZ36" s="978">
        <v>2</v>
      </c>
      <c r="BA36" s="978">
        <v>2</v>
      </c>
      <c r="BB36" s="978">
        <v>3</v>
      </c>
      <c r="BC36" s="978">
        <v>3</v>
      </c>
      <c r="BD36" s="978">
        <v>4</v>
      </c>
      <c r="BE36" s="978">
        <v>1</v>
      </c>
      <c r="BF36" s="978">
        <v>1</v>
      </c>
      <c r="BG36" s="978">
        <v>2</v>
      </c>
      <c r="BH36" s="978">
        <v>1</v>
      </c>
      <c r="BI36" s="978" t="s">
        <v>1023</v>
      </c>
      <c r="BJ36" s="978">
        <v>6</v>
      </c>
      <c r="BK36" s="978">
        <v>1</v>
      </c>
      <c r="BL36" s="978">
        <v>1</v>
      </c>
      <c r="BM36" s="978">
        <v>2</v>
      </c>
      <c r="BN36" s="978">
        <v>2</v>
      </c>
      <c r="BO36" s="978" t="s">
        <v>1023</v>
      </c>
      <c r="BP36" s="978">
        <v>4</v>
      </c>
      <c r="BQ36" s="978">
        <v>2</v>
      </c>
      <c r="BR36" s="978">
        <v>1</v>
      </c>
      <c r="BS36" s="978" t="s">
        <v>1023</v>
      </c>
      <c r="BT36" s="978" t="s">
        <v>1023</v>
      </c>
      <c r="BU36" s="978" t="s">
        <v>1023</v>
      </c>
      <c r="BV36" s="978">
        <v>1</v>
      </c>
      <c r="BW36" s="978" t="s">
        <v>1023</v>
      </c>
      <c r="BX36" s="978">
        <v>1</v>
      </c>
      <c r="BY36" s="978">
        <v>1</v>
      </c>
      <c r="BZ36" s="978">
        <v>1</v>
      </c>
      <c r="CA36" s="978">
        <v>1</v>
      </c>
      <c r="CB36" s="978">
        <v>1</v>
      </c>
      <c r="CC36" s="978">
        <v>1</v>
      </c>
      <c r="CD36" s="978">
        <v>3</v>
      </c>
      <c r="CE36" s="978" t="s">
        <v>1023</v>
      </c>
      <c r="CF36" s="978">
        <v>1</v>
      </c>
      <c r="CG36" s="978" t="s">
        <v>1023</v>
      </c>
      <c r="CH36" s="978">
        <v>1</v>
      </c>
      <c r="CI36" s="978">
        <v>2</v>
      </c>
      <c r="CJ36" s="978" t="s">
        <v>1023</v>
      </c>
      <c r="CK36" s="978">
        <v>1</v>
      </c>
      <c r="CL36" s="978" t="s">
        <v>1023</v>
      </c>
      <c r="CM36" s="978">
        <v>1</v>
      </c>
      <c r="CN36" s="978" t="s">
        <v>1023</v>
      </c>
      <c r="CO36" s="978">
        <v>1</v>
      </c>
      <c r="CP36" s="978">
        <v>2</v>
      </c>
      <c r="CQ36" s="978" t="s">
        <v>1023</v>
      </c>
      <c r="CR36" s="978">
        <v>1</v>
      </c>
      <c r="CS36" s="978" t="s">
        <v>1023</v>
      </c>
      <c r="CT36" s="978" t="s">
        <v>1023</v>
      </c>
      <c r="CU36" s="977" t="s">
        <v>1023</v>
      </c>
      <c r="CV36" s="977" t="s">
        <v>1023</v>
      </c>
      <c r="CW36" s="977">
        <v>1</v>
      </c>
      <c r="CX36" s="977" t="s">
        <v>1023</v>
      </c>
      <c r="CY36" s="977" t="s">
        <v>1023</v>
      </c>
      <c r="CZ36" s="977" t="s">
        <v>1023</v>
      </c>
      <c r="DA36" s="977" t="s">
        <v>1023</v>
      </c>
      <c r="DB36" s="977" t="s">
        <v>1023</v>
      </c>
      <c r="DC36" s="977" t="s">
        <v>1023</v>
      </c>
      <c r="DD36" s="977" t="s">
        <v>1023</v>
      </c>
      <c r="DE36" s="977" t="s">
        <v>1023</v>
      </c>
      <c r="DF36" s="977" t="s">
        <v>1023</v>
      </c>
      <c r="DG36" s="977" t="s">
        <v>1023</v>
      </c>
      <c r="DH36" s="977" t="s">
        <v>1023</v>
      </c>
      <c r="DI36" s="977" t="s">
        <v>1023</v>
      </c>
      <c r="DJ36" s="977" t="s">
        <v>1023</v>
      </c>
      <c r="DK36" s="977" t="s">
        <v>1023</v>
      </c>
      <c r="DL36" s="977" t="s">
        <v>1023</v>
      </c>
      <c r="DM36" s="977" t="s">
        <v>1023</v>
      </c>
      <c r="DN36" s="977" t="s">
        <v>1023</v>
      </c>
      <c r="DO36" s="977" t="s">
        <v>1023</v>
      </c>
      <c r="DP36" s="977" t="s">
        <v>1023</v>
      </c>
      <c r="DQ36" s="977" t="s">
        <v>1023</v>
      </c>
      <c r="DR36" s="696"/>
    </row>
    <row r="37" spans="2:122" ht="15" customHeight="1">
      <c r="B37" s="965" t="s">
        <v>1067</v>
      </c>
      <c r="C37" s="978">
        <v>97</v>
      </c>
      <c r="D37" s="978" t="s">
        <v>1023</v>
      </c>
      <c r="E37" s="978" t="s">
        <v>1023</v>
      </c>
      <c r="F37" s="978" t="s">
        <v>1023</v>
      </c>
      <c r="G37" s="978">
        <v>1</v>
      </c>
      <c r="H37" s="978" t="s">
        <v>1023</v>
      </c>
      <c r="I37" s="978" t="s">
        <v>1023</v>
      </c>
      <c r="J37" s="978" t="s">
        <v>1023</v>
      </c>
      <c r="K37" s="978" t="s">
        <v>1023</v>
      </c>
      <c r="L37" s="978" t="s">
        <v>1023</v>
      </c>
      <c r="M37" s="978" t="s">
        <v>1023</v>
      </c>
      <c r="N37" s="978" t="s">
        <v>1023</v>
      </c>
      <c r="O37" s="978" t="s">
        <v>1023</v>
      </c>
      <c r="P37" s="978" t="s">
        <v>1023</v>
      </c>
      <c r="Q37" s="978" t="s">
        <v>1023</v>
      </c>
      <c r="R37" s="978" t="s">
        <v>1023</v>
      </c>
      <c r="S37" s="978" t="s">
        <v>1023</v>
      </c>
      <c r="T37" s="978">
        <v>1</v>
      </c>
      <c r="U37" s="978" t="s">
        <v>1023</v>
      </c>
      <c r="V37" s="978" t="s">
        <v>1023</v>
      </c>
      <c r="W37" s="978" t="s">
        <v>1023</v>
      </c>
      <c r="X37" s="978" t="s">
        <v>1023</v>
      </c>
      <c r="Y37" s="978" t="s">
        <v>1023</v>
      </c>
      <c r="Z37" s="978" t="s">
        <v>1023</v>
      </c>
      <c r="AA37" s="978" t="s">
        <v>1023</v>
      </c>
      <c r="AB37" s="978" t="s">
        <v>1023</v>
      </c>
      <c r="AC37" s="978" t="s">
        <v>1023</v>
      </c>
      <c r="AD37" s="978" t="s">
        <v>1023</v>
      </c>
      <c r="AE37" s="978" t="s">
        <v>1023</v>
      </c>
      <c r="AF37" s="978">
        <v>1</v>
      </c>
      <c r="AG37" s="978" t="s">
        <v>1023</v>
      </c>
      <c r="AH37" s="978">
        <v>2</v>
      </c>
      <c r="AI37" s="978" t="s">
        <v>1023</v>
      </c>
      <c r="AJ37" s="978" t="s">
        <v>1023</v>
      </c>
      <c r="AK37" s="978">
        <v>1</v>
      </c>
      <c r="AL37" s="978">
        <v>1</v>
      </c>
      <c r="AM37" s="978">
        <v>1</v>
      </c>
      <c r="AN37" s="978" t="s">
        <v>1023</v>
      </c>
      <c r="AO37" s="978" t="s">
        <v>1023</v>
      </c>
      <c r="AP37" s="978">
        <v>1</v>
      </c>
      <c r="AQ37" s="978">
        <v>1</v>
      </c>
      <c r="AR37" s="978" t="s">
        <v>1023</v>
      </c>
      <c r="AS37" s="978">
        <v>3</v>
      </c>
      <c r="AT37" s="978" t="s">
        <v>1023</v>
      </c>
      <c r="AU37" s="978" t="s">
        <v>1023</v>
      </c>
      <c r="AV37" s="978">
        <v>1</v>
      </c>
      <c r="AW37" s="978" t="s">
        <v>1023</v>
      </c>
      <c r="AX37" s="978" t="s">
        <v>1023</v>
      </c>
      <c r="AY37" s="978" t="s">
        <v>1023</v>
      </c>
      <c r="AZ37" s="978">
        <v>1</v>
      </c>
      <c r="BA37" s="978" t="s">
        <v>1023</v>
      </c>
      <c r="BB37" s="978">
        <v>1</v>
      </c>
      <c r="BC37" s="978" t="s">
        <v>1023</v>
      </c>
      <c r="BD37" s="978">
        <v>2</v>
      </c>
      <c r="BE37" s="978" t="s">
        <v>1023</v>
      </c>
      <c r="BF37" s="978">
        <v>1</v>
      </c>
      <c r="BG37" s="978">
        <v>2</v>
      </c>
      <c r="BH37" s="978" t="s">
        <v>1023</v>
      </c>
      <c r="BI37" s="978">
        <v>2</v>
      </c>
      <c r="BJ37" s="978">
        <v>4</v>
      </c>
      <c r="BK37" s="978" t="s">
        <v>1023</v>
      </c>
      <c r="BL37" s="978">
        <v>4</v>
      </c>
      <c r="BM37" s="978">
        <v>4</v>
      </c>
      <c r="BN37" s="978" t="s">
        <v>1023</v>
      </c>
      <c r="BO37" s="978">
        <v>3</v>
      </c>
      <c r="BP37" s="978">
        <v>1</v>
      </c>
      <c r="BQ37" s="978">
        <v>2</v>
      </c>
      <c r="BR37" s="978">
        <v>2</v>
      </c>
      <c r="BS37" s="978">
        <v>4</v>
      </c>
      <c r="BT37" s="978">
        <v>5</v>
      </c>
      <c r="BU37" s="978">
        <v>6</v>
      </c>
      <c r="BV37" s="978">
        <v>2</v>
      </c>
      <c r="BW37" s="978">
        <v>2</v>
      </c>
      <c r="BX37" s="978">
        <v>2</v>
      </c>
      <c r="BY37" s="978">
        <v>1</v>
      </c>
      <c r="BZ37" s="978" t="s">
        <v>1023</v>
      </c>
      <c r="CA37" s="978" t="s">
        <v>1023</v>
      </c>
      <c r="CB37" s="978">
        <v>1</v>
      </c>
      <c r="CC37" s="978">
        <v>2</v>
      </c>
      <c r="CD37" s="978">
        <v>4</v>
      </c>
      <c r="CE37" s="978">
        <v>1</v>
      </c>
      <c r="CF37" s="978">
        <v>1</v>
      </c>
      <c r="CG37" s="978">
        <v>2</v>
      </c>
      <c r="CH37" s="978">
        <v>3</v>
      </c>
      <c r="CI37" s="978">
        <v>2</v>
      </c>
      <c r="CJ37" s="978">
        <v>2</v>
      </c>
      <c r="CK37" s="978">
        <v>2</v>
      </c>
      <c r="CL37" s="978">
        <v>2</v>
      </c>
      <c r="CM37" s="978">
        <v>2</v>
      </c>
      <c r="CN37" s="978">
        <v>1</v>
      </c>
      <c r="CO37" s="978">
        <v>1</v>
      </c>
      <c r="CP37" s="978" t="s">
        <v>1023</v>
      </c>
      <c r="CQ37" s="978" t="s">
        <v>1023</v>
      </c>
      <c r="CR37" s="978">
        <v>1</v>
      </c>
      <c r="CS37" s="978" t="s">
        <v>1023</v>
      </c>
      <c r="CT37" s="978" t="s">
        <v>1023</v>
      </c>
      <c r="CU37" s="977">
        <v>1</v>
      </c>
      <c r="CV37" s="977">
        <v>2</v>
      </c>
      <c r="CW37" s="977" t="s">
        <v>1023</v>
      </c>
      <c r="CX37" s="977" t="s">
        <v>1023</v>
      </c>
      <c r="CY37" s="977">
        <v>1</v>
      </c>
      <c r="CZ37" s="977" t="s">
        <v>1023</v>
      </c>
      <c r="DA37" s="977" t="s">
        <v>1023</v>
      </c>
      <c r="DB37" s="977">
        <v>1</v>
      </c>
      <c r="DC37" s="977" t="s">
        <v>1023</v>
      </c>
      <c r="DD37" s="977" t="s">
        <v>1023</v>
      </c>
      <c r="DE37" s="977" t="s">
        <v>1023</v>
      </c>
      <c r="DF37" s="977" t="s">
        <v>1023</v>
      </c>
      <c r="DG37" s="977" t="s">
        <v>1023</v>
      </c>
      <c r="DH37" s="977" t="s">
        <v>1023</v>
      </c>
      <c r="DI37" s="977" t="s">
        <v>1023</v>
      </c>
      <c r="DJ37" s="977" t="s">
        <v>1023</v>
      </c>
      <c r="DK37" s="977" t="s">
        <v>1023</v>
      </c>
      <c r="DL37" s="977" t="s">
        <v>1023</v>
      </c>
      <c r="DM37" s="977" t="s">
        <v>1023</v>
      </c>
      <c r="DN37" s="977" t="s">
        <v>1023</v>
      </c>
      <c r="DO37" s="977" t="s">
        <v>1023</v>
      </c>
      <c r="DP37" s="977" t="s">
        <v>1023</v>
      </c>
      <c r="DQ37" s="977" t="s">
        <v>1023</v>
      </c>
      <c r="DR37" s="696"/>
    </row>
    <row r="38" spans="2:122" ht="15" customHeight="1">
      <c r="B38" s="965" t="s">
        <v>1068</v>
      </c>
      <c r="C38" s="978">
        <v>4254</v>
      </c>
      <c r="D38" s="978">
        <v>3</v>
      </c>
      <c r="E38" s="978">
        <v>1</v>
      </c>
      <c r="F38" s="978">
        <v>2</v>
      </c>
      <c r="G38" s="978" t="s">
        <v>1023</v>
      </c>
      <c r="H38" s="978" t="s">
        <v>1023</v>
      </c>
      <c r="I38" s="978">
        <v>1</v>
      </c>
      <c r="J38" s="978" t="s">
        <v>1023</v>
      </c>
      <c r="K38" s="978" t="s">
        <v>1023</v>
      </c>
      <c r="L38" s="978" t="s">
        <v>1023</v>
      </c>
      <c r="M38" s="978" t="s">
        <v>1023</v>
      </c>
      <c r="N38" s="978" t="s">
        <v>1023</v>
      </c>
      <c r="O38" s="978">
        <v>1</v>
      </c>
      <c r="P38" s="978" t="s">
        <v>1023</v>
      </c>
      <c r="Q38" s="978">
        <v>1</v>
      </c>
      <c r="R38" s="978">
        <v>2</v>
      </c>
      <c r="S38" s="978" t="s">
        <v>1023</v>
      </c>
      <c r="T38" s="978" t="s">
        <v>1023</v>
      </c>
      <c r="U38" s="978">
        <v>2</v>
      </c>
      <c r="V38" s="978">
        <v>2</v>
      </c>
      <c r="W38" s="978" t="s">
        <v>1023</v>
      </c>
      <c r="X38" s="978">
        <v>6</v>
      </c>
      <c r="Y38" s="978">
        <v>2</v>
      </c>
      <c r="Z38" s="978">
        <v>2</v>
      </c>
      <c r="AA38" s="978">
        <v>1</v>
      </c>
      <c r="AB38" s="978">
        <v>4</v>
      </c>
      <c r="AC38" s="978">
        <v>5</v>
      </c>
      <c r="AD38" s="978">
        <v>6</v>
      </c>
      <c r="AE38" s="978">
        <v>7</v>
      </c>
      <c r="AF38" s="978">
        <v>7</v>
      </c>
      <c r="AG38" s="978">
        <v>4</v>
      </c>
      <c r="AH38" s="978">
        <v>8</v>
      </c>
      <c r="AI38" s="978">
        <v>8</v>
      </c>
      <c r="AJ38" s="978">
        <v>3</v>
      </c>
      <c r="AK38" s="978">
        <v>3</v>
      </c>
      <c r="AL38" s="978">
        <v>5</v>
      </c>
      <c r="AM38" s="978">
        <v>5</v>
      </c>
      <c r="AN38" s="978">
        <v>10</v>
      </c>
      <c r="AO38" s="978">
        <v>4</v>
      </c>
      <c r="AP38" s="978">
        <v>6</v>
      </c>
      <c r="AQ38" s="978">
        <v>8</v>
      </c>
      <c r="AR38" s="978">
        <v>6</v>
      </c>
      <c r="AS38" s="978">
        <v>15</v>
      </c>
      <c r="AT38" s="978">
        <v>13</v>
      </c>
      <c r="AU38" s="978">
        <v>10</v>
      </c>
      <c r="AV38" s="978">
        <v>18</v>
      </c>
      <c r="AW38" s="978">
        <v>11</v>
      </c>
      <c r="AX38" s="978">
        <v>21</v>
      </c>
      <c r="AY38" s="978">
        <v>14</v>
      </c>
      <c r="AZ38" s="978">
        <v>22</v>
      </c>
      <c r="BA38" s="978">
        <v>34</v>
      </c>
      <c r="BB38" s="978">
        <v>23</v>
      </c>
      <c r="BC38" s="978">
        <v>27</v>
      </c>
      <c r="BD38" s="978">
        <v>26</v>
      </c>
      <c r="BE38" s="978">
        <v>28</v>
      </c>
      <c r="BF38" s="978">
        <v>33</v>
      </c>
      <c r="BG38" s="978">
        <v>37</v>
      </c>
      <c r="BH38" s="978">
        <v>32</v>
      </c>
      <c r="BI38" s="978">
        <v>30</v>
      </c>
      <c r="BJ38" s="978">
        <v>47</v>
      </c>
      <c r="BK38" s="978">
        <v>37</v>
      </c>
      <c r="BL38" s="978">
        <v>52</v>
      </c>
      <c r="BM38" s="978">
        <v>49</v>
      </c>
      <c r="BN38" s="978">
        <v>41</v>
      </c>
      <c r="BO38" s="978">
        <v>49</v>
      </c>
      <c r="BP38" s="978">
        <v>54</v>
      </c>
      <c r="BQ38" s="978">
        <v>53</v>
      </c>
      <c r="BR38" s="978">
        <v>63</v>
      </c>
      <c r="BS38" s="978">
        <v>68</v>
      </c>
      <c r="BT38" s="978">
        <v>58</v>
      </c>
      <c r="BU38" s="978">
        <v>86</v>
      </c>
      <c r="BV38" s="978">
        <v>68</v>
      </c>
      <c r="BW38" s="978">
        <v>60</v>
      </c>
      <c r="BX38" s="978">
        <v>85</v>
      </c>
      <c r="BY38" s="978">
        <v>85</v>
      </c>
      <c r="BZ38" s="978">
        <v>93</v>
      </c>
      <c r="CA38" s="978">
        <v>106</v>
      </c>
      <c r="CB38" s="978">
        <v>120</v>
      </c>
      <c r="CC38" s="978">
        <v>103</v>
      </c>
      <c r="CD38" s="978">
        <v>114</v>
      </c>
      <c r="CE38" s="978">
        <v>104</v>
      </c>
      <c r="CF38" s="978">
        <v>104</v>
      </c>
      <c r="CG38" s="978">
        <v>125</v>
      </c>
      <c r="CH38" s="978">
        <v>121</v>
      </c>
      <c r="CI38" s="978">
        <v>138</v>
      </c>
      <c r="CJ38" s="978">
        <v>137</v>
      </c>
      <c r="CK38" s="978">
        <v>142</v>
      </c>
      <c r="CL38" s="978">
        <v>135</v>
      </c>
      <c r="CM38" s="978">
        <v>151</v>
      </c>
      <c r="CN38" s="978">
        <v>137</v>
      </c>
      <c r="CO38" s="978">
        <v>143</v>
      </c>
      <c r="CP38" s="978">
        <v>117</v>
      </c>
      <c r="CQ38" s="978">
        <v>113</v>
      </c>
      <c r="CR38" s="978">
        <v>115</v>
      </c>
      <c r="CS38" s="978">
        <v>77</v>
      </c>
      <c r="CT38" s="978">
        <v>68</v>
      </c>
      <c r="CU38" s="977">
        <v>67</v>
      </c>
      <c r="CV38" s="977">
        <v>57</v>
      </c>
      <c r="CW38" s="977">
        <v>41</v>
      </c>
      <c r="CX38" s="977">
        <v>47</v>
      </c>
      <c r="CY38" s="977">
        <v>30</v>
      </c>
      <c r="CZ38" s="977">
        <v>29</v>
      </c>
      <c r="DA38" s="977">
        <v>13</v>
      </c>
      <c r="DB38" s="977">
        <v>6</v>
      </c>
      <c r="DC38" s="977">
        <v>10</v>
      </c>
      <c r="DD38" s="977">
        <v>2</v>
      </c>
      <c r="DE38" s="977">
        <v>4</v>
      </c>
      <c r="DF38" s="977">
        <v>8</v>
      </c>
      <c r="DG38" s="977">
        <v>1</v>
      </c>
      <c r="DH38" s="977">
        <v>1</v>
      </c>
      <c r="DI38" s="977" t="s">
        <v>1023</v>
      </c>
      <c r="DJ38" s="977" t="s">
        <v>1023</v>
      </c>
      <c r="DK38" s="977" t="s">
        <v>1023</v>
      </c>
      <c r="DL38" s="977" t="s">
        <v>1023</v>
      </c>
      <c r="DM38" s="977" t="s">
        <v>1023</v>
      </c>
      <c r="DN38" s="977" t="s">
        <v>1023</v>
      </c>
      <c r="DO38" s="977" t="s">
        <v>1023</v>
      </c>
      <c r="DP38" s="977" t="s">
        <v>1023</v>
      </c>
      <c r="DQ38" s="977">
        <v>1</v>
      </c>
      <c r="DR38" s="696"/>
    </row>
    <row r="39" spans="2:122" ht="15" customHeight="1">
      <c r="B39" s="965" t="s">
        <v>1069</v>
      </c>
      <c r="C39" s="978">
        <v>3011</v>
      </c>
      <c r="D39" s="978" t="s">
        <v>1023</v>
      </c>
      <c r="E39" s="978" t="s">
        <v>1023</v>
      </c>
      <c r="F39" s="978" t="s">
        <v>1023</v>
      </c>
      <c r="G39" s="978" t="s">
        <v>1023</v>
      </c>
      <c r="H39" s="978" t="s">
        <v>1023</v>
      </c>
      <c r="I39" s="978" t="s">
        <v>1023</v>
      </c>
      <c r="J39" s="978" t="s">
        <v>1023</v>
      </c>
      <c r="K39" s="978" t="s">
        <v>1023</v>
      </c>
      <c r="L39" s="978" t="s">
        <v>1023</v>
      </c>
      <c r="M39" s="978" t="s">
        <v>1023</v>
      </c>
      <c r="N39" s="978" t="s">
        <v>1023</v>
      </c>
      <c r="O39" s="978" t="s">
        <v>1023</v>
      </c>
      <c r="P39" s="978" t="s">
        <v>1023</v>
      </c>
      <c r="Q39" s="978" t="s">
        <v>1023</v>
      </c>
      <c r="R39" s="978" t="s">
        <v>1023</v>
      </c>
      <c r="S39" s="978" t="s">
        <v>1023</v>
      </c>
      <c r="T39" s="978">
        <v>1</v>
      </c>
      <c r="U39" s="978">
        <v>3</v>
      </c>
      <c r="V39" s="978">
        <v>1</v>
      </c>
      <c r="W39" s="978">
        <v>3</v>
      </c>
      <c r="X39" s="978">
        <v>2</v>
      </c>
      <c r="Y39" s="978">
        <v>9</v>
      </c>
      <c r="Z39" s="978">
        <v>3</v>
      </c>
      <c r="AA39" s="978">
        <v>4</v>
      </c>
      <c r="AB39" s="978">
        <v>1</v>
      </c>
      <c r="AC39" s="978">
        <v>9</v>
      </c>
      <c r="AD39" s="978">
        <v>8</v>
      </c>
      <c r="AE39" s="978">
        <v>6</v>
      </c>
      <c r="AF39" s="978">
        <v>5</v>
      </c>
      <c r="AG39" s="978">
        <v>4</v>
      </c>
      <c r="AH39" s="978">
        <v>7</v>
      </c>
      <c r="AI39" s="978">
        <v>5</v>
      </c>
      <c r="AJ39" s="978">
        <v>10</v>
      </c>
      <c r="AK39" s="978">
        <v>6</v>
      </c>
      <c r="AL39" s="978">
        <v>10</v>
      </c>
      <c r="AM39" s="978">
        <v>10</v>
      </c>
      <c r="AN39" s="978">
        <v>7</v>
      </c>
      <c r="AO39" s="978">
        <v>7</v>
      </c>
      <c r="AP39" s="978">
        <v>9</v>
      </c>
      <c r="AQ39" s="978">
        <v>13</v>
      </c>
      <c r="AR39" s="978">
        <v>14</v>
      </c>
      <c r="AS39" s="978">
        <v>12</v>
      </c>
      <c r="AT39" s="978">
        <v>8</v>
      </c>
      <c r="AU39" s="978">
        <v>15</v>
      </c>
      <c r="AV39" s="978">
        <v>15</v>
      </c>
      <c r="AW39" s="978">
        <v>18</v>
      </c>
      <c r="AX39" s="978">
        <v>18</v>
      </c>
      <c r="AY39" s="978">
        <v>17</v>
      </c>
      <c r="AZ39" s="978">
        <v>26</v>
      </c>
      <c r="BA39" s="978">
        <v>14</v>
      </c>
      <c r="BB39" s="978">
        <v>28</v>
      </c>
      <c r="BC39" s="978">
        <v>25</v>
      </c>
      <c r="BD39" s="978">
        <v>15</v>
      </c>
      <c r="BE39" s="978">
        <v>33</v>
      </c>
      <c r="BF39" s="978">
        <v>24</v>
      </c>
      <c r="BG39" s="978">
        <v>34</v>
      </c>
      <c r="BH39" s="978">
        <v>27</v>
      </c>
      <c r="BI39" s="978">
        <v>29</v>
      </c>
      <c r="BJ39" s="978">
        <v>50</v>
      </c>
      <c r="BK39" s="978">
        <v>51</v>
      </c>
      <c r="BL39" s="978">
        <v>44</v>
      </c>
      <c r="BM39" s="978">
        <v>56</v>
      </c>
      <c r="BN39" s="978">
        <v>41</v>
      </c>
      <c r="BO39" s="978">
        <v>60</v>
      </c>
      <c r="BP39" s="978">
        <v>44</v>
      </c>
      <c r="BQ39" s="978">
        <v>47</v>
      </c>
      <c r="BR39" s="978">
        <v>43</v>
      </c>
      <c r="BS39" s="978">
        <v>51</v>
      </c>
      <c r="BT39" s="978">
        <v>52</v>
      </c>
      <c r="BU39" s="978">
        <v>52</v>
      </c>
      <c r="BV39" s="978">
        <v>56</v>
      </c>
      <c r="BW39" s="978">
        <v>51</v>
      </c>
      <c r="BX39" s="978">
        <v>57</v>
      </c>
      <c r="BY39" s="978">
        <v>55</v>
      </c>
      <c r="BZ39" s="978">
        <v>57</v>
      </c>
      <c r="CA39" s="978">
        <v>72</v>
      </c>
      <c r="CB39" s="978">
        <v>60</v>
      </c>
      <c r="CC39" s="978">
        <v>83</v>
      </c>
      <c r="CD39" s="978">
        <v>73</v>
      </c>
      <c r="CE39" s="978">
        <v>92</v>
      </c>
      <c r="CF39" s="978">
        <v>73</v>
      </c>
      <c r="CG39" s="978">
        <v>80</v>
      </c>
      <c r="CH39" s="978">
        <v>80</v>
      </c>
      <c r="CI39" s="978">
        <v>75</v>
      </c>
      <c r="CJ39" s="978">
        <v>81</v>
      </c>
      <c r="CK39" s="978">
        <v>79</v>
      </c>
      <c r="CL39" s="978">
        <v>73</v>
      </c>
      <c r="CM39" s="978">
        <v>83</v>
      </c>
      <c r="CN39" s="978">
        <v>77</v>
      </c>
      <c r="CO39" s="978">
        <v>73</v>
      </c>
      <c r="CP39" s="978">
        <v>75</v>
      </c>
      <c r="CQ39" s="978">
        <v>62</v>
      </c>
      <c r="CR39" s="978">
        <v>50</v>
      </c>
      <c r="CS39" s="978">
        <v>56</v>
      </c>
      <c r="CT39" s="978">
        <v>40</v>
      </c>
      <c r="CU39" s="977">
        <v>47</v>
      </c>
      <c r="CV39" s="977">
        <v>30</v>
      </c>
      <c r="CW39" s="977">
        <v>25</v>
      </c>
      <c r="CX39" s="977">
        <v>22</v>
      </c>
      <c r="CY39" s="977">
        <v>23</v>
      </c>
      <c r="CZ39" s="977">
        <v>14</v>
      </c>
      <c r="DA39" s="977">
        <v>12</v>
      </c>
      <c r="DB39" s="977">
        <v>3</v>
      </c>
      <c r="DC39" s="977">
        <v>3</v>
      </c>
      <c r="DD39" s="977">
        <v>4</v>
      </c>
      <c r="DE39" s="977">
        <v>2</v>
      </c>
      <c r="DF39" s="977" t="s">
        <v>1023</v>
      </c>
      <c r="DG39" s="977">
        <v>2</v>
      </c>
      <c r="DH39" s="977" t="s">
        <v>1023</v>
      </c>
      <c r="DI39" s="977">
        <v>1</v>
      </c>
      <c r="DJ39" s="977" t="s">
        <v>1023</v>
      </c>
      <c r="DK39" s="977" t="s">
        <v>1023</v>
      </c>
      <c r="DL39" s="977">
        <v>1</v>
      </c>
      <c r="DM39" s="977" t="s">
        <v>1023</v>
      </c>
      <c r="DN39" s="977" t="s">
        <v>1023</v>
      </c>
      <c r="DO39" s="977">
        <v>1</v>
      </c>
      <c r="DP39" s="977" t="s">
        <v>1023</v>
      </c>
      <c r="DQ39" s="977">
        <v>2</v>
      </c>
      <c r="DR39" s="696"/>
    </row>
    <row r="40" spans="2:122" ht="15" customHeight="1">
      <c r="B40" s="965" t="s">
        <v>1070</v>
      </c>
      <c r="C40" s="978">
        <v>376</v>
      </c>
      <c r="D40" s="978">
        <v>5</v>
      </c>
      <c r="E40" s="978" t="s">
        <v>1023</v>
      </c>
      <c r="F40" s="978" t="s">
        <v>1023</v>
      </c>
      <c r="G40" s="978" t="s">
        <v>1023</v>
      </c>
      <c r="H40" s="978" t="s">
        <v>1023</v>
      </c>
      <c r="I40" s="978">
        <v>1</v>
      </c>
      <c r="J40" s="978" t="s">
        <v>1023</v>
      </c>
      <c r="K40" s="978" t="s">
        <v>1023</v>
      </c>
      <c r="L40" s="978" t="s">
        <v>1023</v>
      </c>
      <c r="M40" s="978" t="s">
        <v>1023</v>
      </c>
      <c r="N40" s="978" t="s">
        <v>1023</v>
      </c>
      <c r="O40" s="978" t="s">
        <v>1023</v>
      </c>
      <c r="P40" s="978" t="s">
        <v>1023</v>
      </c>
      <c r="Q40" s="978" t="s">
        <v>1023</v>
      </c>
      <c r="R40" s="978" t="s">
        <v>1023</v>
      </c>
      <c r="S40" s="978">
        <v>1</v>
      </c>
      <c r="T40" s="978" t="s">
        <v>1023</v>
      </c>
      <c r="U40" s="978">
        <v>1</v>
      </c>
      <c r="V40" s="978" t="s">
        <v>1023</v>
      </c>
      <c r="W40" s="978" t="s">
        <v>1023</v>
      </c>
      <c r="X40" s="978">
        <v>1</v>
      </c>
      <c r="Y40" s="978" t="s">
        <v>1023</v>
      </c>
      <c r="Z40" s="978">
        <v>1</v>
      </c>
      <c r="AA40" s="978" t="s">
        <v>1023</v>
      </c>
      <c r="AB40" s="978">
        <v>1</v>
      </c>
      <c r="AC40" s="978" t="s">
        <v>1023</v>
      </c>
      <c r="AD40" s="978" t="s">
        <v>1023</v>
      </c>
      <c r="AE40" s="978">
        <v>2</v>
      </c>
      <c r="AF40" s="978">
        <v>3</v>
      </c>
      <c r="AG40" s="978">
        <v>1</v>
      </c>
      <c r="AH40" s="978" t="s">
        <v>1023</v>
      </c>
      <c r="AI40" s="978" t="s">
        <v>1023</v>
      </c>
      <c r="AJ40" s="978" t="s">
        <v>1023</v>
      </c>
      <c r="AK40" s="978">
        <v>1</v>
      </c>
      <c r="AL40" s="978" t="s">
        <v>1023</v>
      </c>
      <c r="AM40" s="978">
        <v>1</v>
      </c>
      <c r="AN40" s="978">
        <v>3</v>
      </c>
      <c r="AO40" s="978" t="s">
        <v>1023</v>
      </c>
      <c r="AP40" s="978">
        <v>1</v>
      </c>
      <c r="AQ40" s="978">
        <v>2</v>
      </c>
      <c r="AR40" s="978">
        <v>2</v>
      </c>
      <c r="AS40" s="978">
        <v>1</v>
      </c>
      <c r="AT40" s="978">
        <v>2</v>
      </c>
      <c r="AU40" s="978">
        <v>1</v>
      </c>
      <c r="AV40" s="978">
        <v>2</v>
      </c>
      <c r="AW40" s="978">
        <v>3</v>
      </c>
      <c r="AX40" s="978" t="s">
        <v>1023</v>
      </c>
      <c r="AY40" s="978">
        <v>1</v>
      </c>
      <c r="AZ40" s="978">
        <v>3</v>
      </c>
      <c r="BA40" s="978">
        <v>1</v>
      </c>
      <c r="BB40" s="978">
        <v>5</v>
      </c>
      <c r="BC40" s="978">
        <v>4</v>
      </c>
      <c r="BD40" s="978">
        <v>3</v>
      </c>
      <c r="BE40" s="978">
        <v>1</v>
      </c>
      <c r="BF40" s="978">
        <v>1</v>
      </c>
      <c r="BG40" s="978">
        <v>3</v>
      </c>
      <c r="BH40" s="978">
        <v>1</v>
      </c>
      <c r="BI40" s="978">
        <v>2</v>
      </c>
      <c r="BJ40" s="978">
        <v>5</v>
      </c>
      <c r="BK40" s="978">
        <v>4</v>
      </c>
      <c r="BL40" s="978">
        <v>2</v>
      </c>
      <c r="BM40" s="978">
        <v>2</v>
      </c>
      <c r="BN40" s="978">
        <v>2</v>
      </c>
      <c r="BO40" s="978">
        <v>8</v>
      </c>
      <c r="BP40" s="978">
        <v>2</v>
      </c>
      <c r="BQ40" s="978">
        <v>3</v>
      </c>
      <c r="BR40" s="978">
        <v>11</v>
      </c>
      <c r="BS40" s="978">
        <v>5</v>
      </c>
      <c r="BT40" s="978">
        <v>8</v>
      </c>
      <c r="BU40" s="978">
        <v>7</v>
      </c>
      <c r="BV40" s="978">
        <v>7</v>
      </c>
      <c r="BW40" s="978">
        <v>7</v>
      </c>
      <c r="BX40" s="978">
        <v>7</v>
      </c>
      <c r="BY40" s="978">
        <v>2</v>
      </c>
      <c r="BZ40" s="978">
        <v>6</v>
      </c>
      <c r="CA40" s="978">
        <v>8</v>
      </c>
      <c r="CB40" s="978">
        <v>11</v>
      </c>
      <c r="CC40" s="978">
        <v>9</v>
      </c>
      <c r="CD40" s="978">
        <v>4</v>
      </c>
      <c r="CE40" s="978">
        <v>11</v>
      </c>
      <c r="CF40" s="978">
        <v>5</v>
      </c>
      <c r="CG40" s="978">
        <v>12</v>
      </c>
      <c r="CH40" s="978">
        <v>8</v>
      </c>
      <c r="CI40" s="978">
        <v>12</v>
      </c>
      <c r="CJ40" s="978">
        <v>8</v>
      </c>
      <c r="CK40" s="978">
        <v>12</v>
      </c>
      <c r="CL40" s="978">
        <v>9</v>
      </c>
      <c r="CM40" s="978">
        <v>14</v>
      </c>
      <c r="CN40" s="978">
        <v>13</v>
      </c>
      <c r="CO40" s="978">
        <v>14</v>
      </c>
      <c r="CP40" s="978">
        <v>9</v>
      </c>
      <c r="CQ40" s="978">
        <v>13</v>
      </c>
      <c r="CR40" s="978">
        <v>12</v>
      </c>
      <c r="CS40" s="978">
        <v>7</v>
      </c>
      <c r="CT40" s="978">
        <v>8</v>
      </c>
      <c r="CU40" s="977">
        <v>6</v>
      </c>
      <c r="CV40" s="977">
        <v>6</v>
      </c>
      <c r="CW40" s="977">
        <v>5</v>
      </c>
      <c r="CX40" s="977">
        <v>1</v>
      </c>
      <c r="CY40" s="977">
        <v>5</v>
      </c>
      <c r="CZ40" s="977">
        <v>3</v>
      </c>
      <c r="DA40" s="977">
        <v>1</v>
      </c>
      <c r="DB40" s="977">
        <v>1</v>
      </c>
      <c r="DC40" s="977" t="s">
        <v>1023</v>
      </c>
      <c r="DD40" s="977" t="s">
        <v>1023</v>
      </c>
      <c r="DE40" s="977" t="s">
        <v>1023</v>
      </c>
      <c r="DF40" s="977" t="s">
        <v>1023</v>
      </c>
      <c r="DG40" s="977" t="s">
        <v>1023</v>
      </c>
      <c r="DH40" s="977" t="s">
        <v>1023</v>
      </c>
      <c r="DI40" s="977" t="s">
        <v>1023</v>
      </c>
      <c r="DJ40" s="977" t="s">
        <v>1023</v>
      </c>
      <c r="DK40" s="977" t="s">
        <v>1023</v>
      </c>
      <c r="DL40" s="977" t="s">
        <v>1023</v>
      </c>
      <c r="DM40" s="977" t="s">
        <v>1023</v>
      </c>
      <c r="DN40" s="977" t="s">
        <v>1023</v>
      </c>
      <c r="DO40" s="977" t="s">
        <v>1023</v>
      </c>
      <c r="DP40" s="977" t="s">
        <v>1023</v>
      </c>
      <c r="DQ40" s="977" t="s">
        <v>1023</v>
      </c>
      <c r="DR40" s="696"/>
    </row>
    <row r="41" spans="2:122" ht="15" customHeight="1">
      <c r="B41" s="965" t="s">
        <v>1071</v>
      </c>
      <c r="C41" s="978">
        <v>144</v>
      </c>
      <c r="D41" s="978" t="s">
        <v>1023</v>
      </c>
      <c r="E41" s="978" t="s">
        <v>1023</v>
      </c>
      <c r="F41" s="978" t="s">
        <v>1023</v>
      </c>
      <c r="G41" s="978" t="s">
        <v>1023</v>
      </c>
      <c r="H41" s="978" t="s">
        <v>1023</v>
      </c>
      <c r="I41" s="978" t="s">
        <v>1023</v>
      </c>
      <c r="J41" s="978" t="s">
        <v>1023</v>
      </c>
      <c r="K41" s="978">
        <v>1</v>
      </c>
      <c r="L41" s="978" t="s">
        <v>1023</v>
      </c>
      <c r="M41" s="978" t="s">
        <v>1023</v>
      </c>
      <c r="N41" s="978" t="s">
        <v>1023</v>
      </c>
      <c r="O41" s="978" t="s">
        <v>1023</v>
      </c>
      <c r="P41" s="978" t="s">
        <v>1023</v>
      </c>
      <c r="Q41" s="978">
        <v>1</v>
      </c>
      <c r="R41" s="978" t="s">
        <v>1023</v>
      </c>
      <c r="S41" s="978">
        <v>1</v>
      </c>
      <c r="T41" s="978" t="s">
        <v>1023</v>
      </c>
      <c r="U41" s="978" t="s">
        <v>1023</v>
      </c>
      <c r="V41" s="978">
        <v>2</v>
      </c>
      <c r="W41" s="978" t="s">
        <v>1023</v>
      </c>
      <c r="X41" s="978" t="s">
        <v>1023</v>
      </c>
      <c r="Y41" s="978" t="s">
        <v>1023</v>
      </c>
      <c r="Z41" s="978">
        <v>2</v>
      </c>
      <c r="AA41" s="978">
        <v>1</v>
      </c>
      <c r="AB41" s="978" t="s">
        <v>1023</v>
      </c>
      <c r="AC41" s="978" t="s">
        <v>1023</v>
      </c>
      <c r="AD41" s="978" t="s">
        <v>1023</v>
      </c>
      <c r="AE41" s="978" t="s">
        <v>1023</v>
      </c>
      <c r="AF41" s="978" t="s">
        <v>1023</v>
      </c>
      <c r="AG41" s="978" t="s">
        <v>1023</v>
      </c>
      <c r="AH41" s="978">
        <v>1</v>
      </c>
      <c r="AI41" s="978" t="s">
        <v>1023</v>
      </c>
      <c r="AJ41" s="978" t="s">
        <v>1023</v>
      </c>
      <c r="AK41" s="978">
        <v>1</v>
      </c>
      <c r="AL41" s="978" t="s">
        <v>1023</v>
      </c>
      <c r="AM41" s="978">
        <v>1</v>
      </c>
      <c r="AN41" s="978" t="s">
        <v>1023</v>
      </c>
      <c r="AO41" s="978" t="s">
        <v>1023</v>
      </c>
      <c r="AP41" s="978">
        <v>3</v>
      </c>
      <c r="AQ41" s="978">
        <v>1</v>
      </c>
      <c r="AR41" s="978">
        <v>2</v>
      </c>
      <c r="AS41" s="978" t="s">
        <v>1023</v>
      </c>
      <c r="AT41" s="978">
        <v>2</v>
      </c>
      <c r="AU41" s="978">
        <v>2</v>
      </c>
      <c r="AV41" s="978">
        <v>1</v>
      </c>
      <c r="AW41" s="978" t="s">
        <v>1023</v>
      </c>
      <c r="AX41" s="978" t="s">
        <v>1023</v>
      </c>
      <c r="AY41" s="978" t="s">
        <v>1023</v>
      </c>
      <c r="AZ41" s="978" t="s">
        <v>1023</v>
      </c>
      <c r="BA41" s="978">
        <v>2</v>
      </c>
      <c r="BB41" s="978">
        <v>1</v>
      </c>
      <c r="BC41" s="978">
        <v>1</v>
      </c>
      <c r="BD41" s="978">
        <v>4</v>
      </c>
      <c r="BE41" s="978">
        <v>1</v>
      </c>
      <c r="BF41" s="978" t="s">
        <v>1023</v>
      </c>
      <c r="BG41" s="978">
        <v>3</v>
      </c>
      <c r="BH41" s="978">
        <v>2</v>
      </c>
      <c r="BI41" s="978">
        <v>1</v>
      </c>
      <c r="BJ41" s="978">
        <v>5</v>
      </c>
      <c r="BK41" s="978">
        <v>1</v>
      </c>
      <c r="BL41" s="978">
        <v>3</v>
      </c>
      <c r="BM41" s="978" t="s">
        <v>1023</v>
      </c>
      <c r="BN41" s="978">
        <v>3</v>
      </c>
      <c r="BO41" s="978">
        <v>3</v>
      </c>
      <c r="BP41" s="978">
        <v>6</v>
      </c>
      <c r="BQ41" s="978" t="s">
        <v>1023</v>
      </c>
      <c r="BR41" s="978">
        <v>2</v>
      </c>
      <c r="BS41" s="978">
        <v>4</v>
      </c>
      <c r="BT41" s="978">
        <v>3</v>
      </c>
      <c r="BU41" s="978">
        <v>1</v>
      </c>
      <c r="BV41" s="978">
        <v>3</v>
      </c>
      <c r="BW41" s="978">
        <v>4</v>
      </c>
      <c r="BX41" s="978">
        <v>3</v>
      </c>
      <c r="BY41" s="978">
        <v>2</v>
      </c>
      <c r="BZ41" s="978">
        <v>4</v>
      </c>
      <c r="CA41" s="978">
        <v>7</v>
      </c>
      <c r="CB41" s="978">
        <v>4</v>
      </c>
      <c r="CC41" s="978">
        <v>3</v>
      </c>
      <c r="CD41" s="978">
        <v>3</v>
      </c>
      <c r="CE41" s="978">
        <v>2</v>
      </c>
      <c r="CF41" s="978">
        <v>2</v>
      </c>
      <c r="CG41" s="978">
        <v>5</v>
      </c>
      <c r="CH41" s="978">
        <v>3</v>
      </c>
      <c r="CI41" s="978">
        <v>4</v>
      </c>
      <c r="CJ41" s="978">
        <v>3</v>
      </c>
      <c r="CK41" s="978">
        <v>2</v>
      </c>
      <c r="CL41" s="978">
        <v>5</v>
      </c>
      <c r="CM41" s="978">
        <v>1</v>
      </c>
      <c r="CN41" s="978">
        <v>3</v>
      </c>
      <c r="CO41" s="978">
        <v>3</v>
      </c>
      <c r="CP41" s="978">
        <v>2</v>
      </c>
      <c r="CQ41" s="978">
        <v>1</v>
      </c>
      <c r="CR41" s="978">
        <v>3</v>
      </c>
      <c r="CS41" s="978">
        <v>1</v>
      </c>
      <c r="CT41" s="978">
        <v>1</v>
      </c>
      <c r="CU41" s="977" t="s">
        <v>1023</v>
      </c>
      <c r="CV41" s="977">
        <v>1</v>
      </c>
      <c r="CW41" s="977" t="s">
        <v>1023</v>
      </c>
      <c r="CX41" s="977">
        <v>1</v>
      </c>
      <c r="CY41" s="977" t="s">
        <v>1023</v>
      </c>
      <c r="CZ41" s="977" t="s">
        <v>1023</v>
      </c>
      <c r="DA41" s="977" t="s">
        <v>1023</v>
      </c>
      <c r="DB41" s="977" t="s">
        <v>1023</v>
      </c>
      <c r="DC41" s="977" t="s">
        <v>1023</v>
      </c>
      <c r="DD41" s="977" t="s">
        <v>1023</v>
      </c>
      <c r="DE41" s="977" t="s">
        <v>1023</v>
      </c>
      <c r="DF41" s="977" t="s">
        <v>1023</v>
      </c>
      <c r="DG41" s="977" t="s">
        <v>1023</v>
      </c>
      <c r="DH41" s="977" t="s">
        <v>1023</v>
      </c>
      <c r="DI41" s="977" t="s">
        <v>1023</v>
      </c>
      <c r="DJ41" s="977" t="s">
        <v>1023</v>
      </c>
      <c r="DK41" s="977" t="s">
        <v>1023</v>
      </c>
      <c r="DL41" s="977" t="s">
        <v>1023</v>
      </c>
      <c r="DM41" s="977" t="s">
        <v>1023</v>
      </c>
      <c r="DN41" s="977" t="s">
        <v>1023</v>
      </c>
      <c r="DO41" s="977" t="s">
        <v>1023</v>
      </c>
      <c r="DP41" s="977" t="s">
        <v>1023</v>
      </c>
      <c r="DQ41" s="977" t="s">
        <v>1023</v>
      </c>
      <c r="DR41" s="696"/>
    </row>
    <row r="42" spans="2:122" ht="15" customHeight="1">
      <c r="B42" s="965" t="s">
        <v>1072</v>
      </c>
      <c r="C42" s="978">
        <v>133</v>
      </c>
      <c r="D42" s="978">
        <v>7</v>
      </c>
      <c r="E42" s="978">
        <v>2</v>
      </c>
      <c r="F42" s="978" t="s">
        <v>1023</v>
      </c>
      <c r="G42" s="978" t="s">
        <v>1023</v>
      </c>
      <c r="H42" s="978" t="s">
        <v>1023</v>
      </c>
      <c r="I42" s="978" t="s">
        <v>1023</v>
      </c>
      <c r="J42" s="978" t="s">
        <v>1023</v>
      </c>
      <c r="K42" s="978" t="s">
        <v>1023</v>
      </c>
      <c r="L42" s="978">
        <v>1</v>
      </c>
      <c r="M42" s="978" t="s">
        <v>1023</v>
      </c>
      <c r="N42" s="978" t="s">
        <v>1023</v>
      </c>
      <c r="O42" s="978">
        <v>1</v>
      </c>
      <c r="P42" s="978" t="s">
        <v>1023</v>
      </c>
      <c r="Q42" s="978">
        <v>2</v>
      </c>
      <c r="R42" s="978">
        <v>1</v>
      </c>
      <c r="S42" s="978" t="s">
        <v>1023</v>
      </c>
      <c r="T42" s="978" t="s">
        <v>1023</v>
      </c>
      <c r="U42" s="978" t="s">
        <v>1023</v>
      </c>
      <c r="V42" s="978">
        <v>1</v>
      </c>
      <c r="W42" s="978">
        <v>1</v>
      </c>
      <c r="X42" s="978" t="s">
        <v>1023</v>
      </c>
      <c r="Y42" s="978" t="s">
        <v>1023</v>
      </c>
      <c r="Z42" s="978">
        <v>1</v>
      </c>
      <c r="AA42" s="978" t="s">
        <v>1023</v>
      </c>
      <c r="AB42" s="978" t="s">
        <v>1023</v>
      </c>
      <c r="AC42" s="978" t="s">
        <v>1023</v>
      </c>
      <c r="AD42" s="978">
        <v>1</v>
      </c>
      <c r="AE42" s="978">
        <v>2</v>
      </c>
      <c r="AF42" s="978" t="s">
        <v>1023</v>
      </c>
      <c r="AG42" s="978">
        <v>2</v>
      </c>
      <c r="AH42" s="978">
        <v>1</v>
      </c>
      <c r="AI42" s="978" t="s">
        <v>1023</v>
      </c>
      <c r="AJ42" s="978" t="s">
        <v>1023</v>
      </c>
      <c r="AK42" s="978">
        <v>1</v>
      </c>
      <c r="AL42" s="978" t="s">
        <v>1023</v>
      </c>
      <c r="AM42" s="978" t="s">
        <v>1023</v>
      </c>
      <c r="AN42" s="978" t="s">
        <v>1023</v>
      </c>
      <c r="AO42" s="978" t="s">
        <v>1023</v>
      </c>
      <c r="AP42" s="978">
        <v>1</v>
      </c>
      <c r="AQ42" s="978">
        <v>4</v>
      </c>
      <c r="AR42" s="978" t="s">
        <v>1023</v>
      </c>
      <c r="AS42" s="978" t="s">
        <v>1023</v>
      </c>
      <c r="AT42" s="978" t="s">
        <v>1023</v>
      </c>
      <c r="AU42" s="978">
        <v>1</v>
      </c>
      <c r="AV42" s="978">
        <v>3</v>
      </c>
      <c r="AW42" s="978" t="s">
        <v>1023</v>
      </c>
      <c r="AX42" s="978" t="s">
        <v>1023</v>
      </c>
      <c r="AY42" s="978" t="s">
        <v>1023</v>
      </c>
      <c r="AZ42" s="978">
        <v>3</v>
      </c>
      <c r="BA42" s="978">
        <v>2</v>
      </c>
      <c r="BB42" s="978">
        <v>2</v>
      </c>
      <c r="BC42" s="978" t="s">
        <v>1023</v>
      </c>
      <c r="BD42" s="978">
        <v>2</v>
      </c>
      <c r="BE42" s="978">
        <v>1</v>
      </c>
      <c r="BF42" s="978" t="s">
        <v>1023</v>
      </c>
      <c r="BG42" s="978" t="s">
        <v>1023</v>
      </c>
      <c r="BH42" s="978">
        <v>1</v>
      </c>
      <c r="BI42" s="978">
        <v>1</v>
      </c>
      <c r="BJ42" s="978">
        <v>1</v>
      </c>
      <c r="BK42" s="978">
        <v>3</v>
      </c>
      <c r="BL42" s="978">
        <v>1</v>
      </c>
      <c r="BM42" s="978">
        <v>2</v>
      </c>
      <c r="BN42" s="978" t="s">
        <v>1023</v>
      </c>
      <c r="BO42" s="978">
        <v>1</v>
      </c>
      <c r="BP42" s="978">
        <v>1</v>
      </c>
      <c r="BQ42" s="978">
        <v>2</v>
      </c>
      <c r="BR42" s="978">
        <v>1</v>
      </c>
      <c r="BS42" s="978">
        <v>3</v>
      </c>
      <c r="BT42" s="978">
        <v>3</v>
      </c>
      <c r="BU42" s="978">
        <v>1</v>
      </c>
      <c r="BV42" s="978">
        <v>2</v>
      </c>
      <c r="BW42" s="978">
        <v>1</v>
      </c>
      <c r="BX42" s="978">
        <v>2</v>
      </c>
      <c r="BY42" s="978">
        <v>3</v>
      </c>
      <c r="BZ42" s="978">
        <v>2</v>
      </c>
      <c r="CA42" s="978">
        <v>1</v>
      </c>
      <c r="CB42" s="978">
        <v>4</v>
      </c>
      <c r="CC42" s="978">
        <v>3</v>
      </c>
      <c r="CD42" s="978">
        <v>3</v>
      </c>
      <c r="CE42" s="978">
        <v>3</v>
      </c>
      <c r="CF42" s="978">
        <v>5</v>
      </c>
      <c r="CG42" s="978">
        <v>2</v>
      </c>
      <c r="CH42" s="978">
        <v>3</v>
      </c>
      <c r="CI42" s="978">
        <v>2</v>
      </c>
      <c r="CJ42" s="978">
        <v>2</v>
      </c>
      <c r="CK42" s="978">
        <v>3</v>
      </c>
      <c r="CL42" s="978">
        <v>2</v>
      </c>
      <c r="CM42" s="978">
        <v>3</v>
      </c>
      <c r="CN42" s="978">
        <v>3</v>
      </c>
      <c r="CO42" s="978">
        <v>4</v>
      </c>
      <c r="CP42" s="978">
        <v>2</v>
      </c>
      <c r="CQ42" s="978">
        <v>4</v>
      </c>
      <c r="CR42" s="978">
        <v>2</v>
      </c>
      <c r="CS42" s="978" t="s">
        <v>1023</v>
      </c>
      <c r="CT42" s="978">
        <v>1</v>
      </c>
      <c r="CU42" s="977">
        <v>1</v>
      </c>
      <c r="CV42" s="977">
        <v>4</v>
      </c>
      <c r="CW42" s="977" t="s">
        <v>1023</v>
      </c>
      <c r="CX42" s="977">
        <v>1</v>
      </c>
      <c r="CY42" s="977" t="s">
        <v>1023</v>
      </c>
      <c r="CZ42" s="977" t="s">
        <v>1023</v>
      </c>
      <c r="DA42" s="977" t="s">
        <v>1023</v>
      </c>
      <c r="DB42" s="977" t="s">
        <v>1023</v>
      </c>
      <c r="DC42" s="977" t="s">
        <v>1023</v>
      </c>
      <c r="DD42" s="977">
        <v>1</v>
      </c>
      <c r="DE42" s="977" t="s">
        <v>1023</v>
      </c>
      <c r="DF42" s="977" t="s">
        <v>1023</v>
      </c>
      <c r="DG42" s="977" t="s">
        <v>1023</v>
      </c>
      <c r="DH42" s="977" t="s">
        <v>1023</v>
      </c>
      <c r="DI42" s="977" t="s">
        <v>1023</v>
      </c>
      <c r="DJ42" s="977" t="s">
        <v>1023</v>
      </c>
      <c r="DK42" s="977" t="s">
        <v>1023</v>
      </c>
      <c r="DL42" s="977" t="s">
        <v>1023</v>
      </c>
      <c r="DM42" s="977" t="s">
        <v>1023</v>
      </c>
      <c r="DN42" s="977" t="s">
        <v>1023</v>
      </c>
      <c r="DO42" s="977" t="s">
        <v>1023</v>
      </c>
      <c r="DP42" s="977" t="s">
        <v>1023</v>
      </c>
      <c r="DQ42" s="977" t="s">
        <v>1023</v>
      </c>
      <c r="DR42" s="696"/>
    </row>
    <row r="43" spans="2:122" ht="15" customHeight="1">
      <c r="B43" s="965" t="s">
        <v>1073</v>
      </c>
      <c r="C43" s="978">
        <v>472</v>
      </c>
      <c r="D43" s="978">
        <v>8</v>
      </c>
      <c r="E43" s="978" t="s">
        <v>1023</v>
      </c>
      <c r="F43" s="978">
        <v>4</v>
      </c>
      <c r="G43" s="978">
        <v>1</v>
      </c>
      <c r="H43" s="978" t="s">
        <v>1023</v>
      </c>
      <c r="I43" s="978" t="s">
        <v>1023</v>
      </c>
      <c r="J43" s="978" t="s">
        <v>1023</v>
      </c>
      <c r="K43" s="978" t="s">
        <v>1023</v>
      </c>
      <c r="L43" s="978" t="s">
        <v>1023</v>
      </c>
      <c r="M43" s="978" t="s">
        <v>1023</v>
      </c>
      <c r="N43" s="978">
        <v>1</v>
      </c>
      <c r="O43" s="978" t="s">
        <v>1023</v>
      </c>
      <c r="P43" s="978">
        <v>1</v>
      </c>
      <c r="Q43" s="978" t="s">
        <v>1023</v>
      </c>
      <c r="R43" s="978">
        <v>2</v>
      </c>
      <c r="S43" s="978" t="s">
        <v>1023</v>
      </c>
      <c r="T43" s="978" t="s">
        <v>1023</v>
      </c>
      <c r="U43" s="978">
        <v>3</v>
      </c>
      <c r="V43" s="978" t="s">
        <v>1023</v>
      </c>
      <c r="W43" s="978" t="s">
        <v>1023</v>
      </c>
      <c r="X43" s="978">
        <v>1</v>
      </c>
      <c r="Y43" s="978">
        <v>2</v>
      </c>
      <c r="Z43" s="978">
        <v>1</v>
      </c>
      <c r="AA43" s="978">
        <v>1</v>
      </c>
      <c r="AB43" s="978" t="s">
        <v>1023</v>
      </c>
      <c r="AC43" s="978">
        <v>2</v>
      </c>
      <c r="AD43" s="978">
        <v>1</v>
      </c>
      <c r="AE43" s="978">
        <v>1</v>
      </c>
      <c r="AF43" s="978" t="s">
        <v>1023</v>
      </c>
      <c r="AG43" s="978">
        <v>2</v>
      </c>
      <c r="AH43" s="978">
        <v>1</v>
      </c>
      <c r="AI43" s="978">
        <v>1</v>
      </c>
      <c r="AJ43" s="978">
        <v>3</v>
      </c>
      <c r="AK43" s="978">
        <v>1</v>
      </c>
      <c r="AL43" s="978">
        <v>1</v>
      </c>
      <c r="AM43" s="978" t="s">
        <v>1023</v>
      </c>
      <c r="AN43" s="978" t="s">
        <v>1023</v>
      </c>
      <c r="AO43" s="978">
        <v>1</v>
      </c>
      <c r="AP43" s="978">
        <v>1</v>
      </c>
      <c r="AQ43" s="978" t="s">
        <v>1023</v>
      </c>
      <c r="AR43" s="978" t="s">
        <v>1023</v>
      </c>
      <c r="AS43" s="978">
        <v>1</v>
      </c>
      <c r="AT43" s="978">
        <v>1</v>
      </c>
      <c r="AU43" s="978">
        <v>2</v>
      </c>
      <c r="AV43" s="978">
        <v>1</v>
      </c>
      <c r="AW43" s="978" t="s">
        <v>1023</v>
      </c>
      <c r="AX43" s="978">
        <v>3</v>
      </c>
      <c r="AY43" s="978">
        <v>1</v>
      </c>
      <c r="AZ43" s="978" t="s">
        <v>1023</v>
      </c>
      <c r="BA43" s="978">
        <v>1</v>
      </c>
      <c r="BB43" s="978">
        <v>1</v>
      </c>
      <c r="BC43" s="978">
        <v>1</v>
      </c>
      <c r="BD43" s="978">
        <v>2</v>
      </c>
      <c r="BE43" s="978">
        <v>2</v>
      </c>
      <c r="BF43" s="978">
        <v>3</v>
      </c>
      <c r="BG43" s="978">
        <v>4</v>
      </c>
      <c r="BH43" s="978">
        <v>2</v>
      </c>
      <c r="BI43" s="978">
        <v>5</v>
      </c>
      <c r="BJ43" s="978">
        <v>3</v>
      </c>
      <c r="BK43" s="978">
        <v>5</v>
      </c>
      <c r="BL43" s="978" t="s">
        <v>1023</v>
      </c>
      <c r="BM43" s="978">
        <v>4</v>
      </c>
      <c r="BN43" s="978">
        <v>4</v>
      </c>
      <c r="BO43" s="978">
        <v>2</v>
      </c>
      <c r="BP43" s="978">
        <v>4</v>
      </c>
      <c r="BQ43" s="978">
        <v>3</v>
      </c>
      <c r="BR43" s="978">
        <v>4</v>
      </c>
      <c r="BS43" s="978">
        <v>5</v>
      </c>
      <c r="BT43" s="978">
        <v>4</v>
      </c>
      <c r="BU43" s="978" t="s">
        <v>1023</v>
      </c>
      <c r="BV43" s="978">
        <v>6</v>
      </c>
      <c r="BW43" s="978">
        <v>7</v>
      </c>
      <c r="BX43" s="978">
        <v>3</v>
      </c>
      <c r="BY43" s="978">
        <v>7</v>
      </c>
      <c r="BZ43" s="978">
        <v>7</v>
      </c>
      <c r="CA43" s="978">
        <v>9</v>
      </c>
      <c r="CB43" s="978">
        <v>11</v>
      </c>
      <c r="CC43" s="978">
        <v>12</v>
      </c>
      <c r="CD43" s="978">
        <v>12</v>
      </c>
      <c r="CE43" s="978">
        <v>10</v>
      </c>
      <c r="CF43" s="978">
        <v>13</v>
      </c>
      <c r="CG43" s="978">
        <v>13</v>
      </c>
      <c r="CH43" s="978">
        <v>12</v>
      </c>
      <c r="CI43" s="978">
        <v>7</v>
      </c>
      <c r="CJ43" s="978">
        <v>11</v>
      </c>
      <c r="CK43" s="978">
        <v>17</v>
      </c>
      <c r="CL43" s="978">
        <v>13</v>
      </c>
      <c r="CM43" s="978">
        <v>10</v>
      </c>
      <c r="CN43" s="978">
        <v>18</v>
      </c>
      <c r="CO43" s="978">
        <v>17</v>
      </c>
      <c r="CP43" s="978">
        <v>21</v>
      </c>
      <c r="CQ43" s="978">
        <v>16</v>
      </c>
      <c r="CR43" s="978">
        <v>12</v>
      </c>
      <c r="CS43" s="978">
        <v>13</v>
      </c>
      <c r="CT43" s="978">
        <v>10</v>
      </c>
      <c r="CU43" s="977">
        <v>18</v>
      </c>
      <c r="CV43" s="977">
        <v>14</v>
      </c>
      <c r="CW43" s="977">
        <v>11</v>
      </c>
      <c r="CX43" s="977">
        <v>8</v>
      </c>
      <c r="CY43" s="977">
        <v>4</v>
      </c>
      <c r="CZ43" s="977">
        <v>8</v>
      </c>
      <c r="DA43" s="977">
        <v>3</v>
      </c>
      <c r="DB43" s="977">
        <v>3</v>
      </c>
      <c r="DC43" s="977">
        <v>3</v>
      </c>
      <c r="DD43" s="977">
        <v>1</v>
      </c>
      <c r="DE43" s="977" t="s">
        <v>1023</v>
      </c>
      <c r="DF43" s="977" t="s">
        <v>1023</v>
      </c>
      <c r="DG43" s="977">
        <v>1</v>
      </c>
      <c r="DH43" s="977" t="s">
        <v>1023</v>
      </c>
      <c r="DI43" s="977" t="s">
        <v>1023</v>
      </c>
      <c r="DJ43" s="977" t="s">
        <v>1023</v>
      </c>
      <c r="DK43" s="977" t="s">
        <v>1023</v>
      </c>
      <c r="DL43" s="977" t="s">
        <v>1023</v>
      </c>
      <c r="DM43" s="977" t="s">
        <v>1023</v>
      </c>
      <c r="DN43" s="977" t="s">
        <v>1023</v>
      </c>
      <c r="DO43" s="977" t="s">
        <v>1023</v>
      </c>
      <c r="DP43" s="977" t="s">
        <v>1023</v>
      </c>
      <c r="DQ43" s="977">
        <v>3</v>
      </c>
      <c r="DR43" s="696"/>
    </row>
    <row r="44" spans="2:122" ht="15" customHeight="1">
      <c r="B44" s="965" t="s">
        <v>1074</v>
      </c>
      <c r="C44" s="978">
        <v>180</v>
      </c>
      <c r="D44" s="978">
        <v>2</v>
      </c>
      <c r="E44" s="978" t="s">
        <v>1023</v>
      </c>
      <c r="F44" s="978" t="s">
        <v>1023</v>
      </c>
      <c r="G44" s="978" t="s">
        <v>1023</v>
      </c>
      <c r="H44" s="978" t="s">
        <v>1023</v>
      </c>
      <c r="I44" s="978" t="s">
        <v>1023</v>
      </c>
      <c r="J44" s="978" t="s">
        <v>1023</v>
      </c>
      <c r="K44" s="978" t="s">
        <v>1023</v>
      </c>
      <c r="L44" s="978" t="s">
        <v>1023</v>
      </c>
      <c r="M44" s="978" t="s">
        <v>1023</v>
      </c>
      <c r="N44" s="978" t="s">
        <v>1023</v>
      </c>
      <c r="O44" s="978" t="s">
        <v>1023</v>
      </c>
      <c r="P44" s="978" t="s">
        <v>1023</v>
      </c>
      <c r="Q44" s="978" t="s">
        <v>1023</v>
      </c>
      <c r="R44" s="978">
        <v>1</v>
      </c>
      <c r="S44" s="978" t="s">
        <v>1023</v>
      </c>
      <c r="T44" s="978" t="s">
        <v>1023</v>
      </c>
      <c r="U44" s="978">
        <v>1</v>
      </c>
      <c r="V44" s="978" t="s">
        <v>1023</v>
      </c>
      <c r="W44" s="978" t="s">
        <v>1023</v>
      </c>
      <c r="X44" s="978" t="s">
        <v>1023</v>
      </c>
      <c r="Y44" s="978" t="s">
        <v>1023</v>
      </c>
      <c r="Z44" s="978">
        <v>1</v>
      </c>
      <c r="AA44" s="978" t="s">
        <v>1023</v>
      </c>
      <c r="AB44" s="978" t="s">
        <v>1023</v>
      </c>
      <c r="AC44" s="978">
        <v>1</v>
      </c>
      <c r="AD44" s="978" t="s">
        <v>1023</v>
      </c>
      <c r="AE44" s="978" t="s">
        <v>1023</v>
      </c>
      <c r="AF44" s="978" t="s">
        <v>1023</v>
      </c>
      <c r="AG44" s="978">
        <v>1</v>
      </c>
      <c r="AH44" s="978" t="s">
        <v>1023</v>
      </c>
      <c r="AI44" s="978">
        <v>2</v>
      </c>
      <c r="AJ44" s="978" t="s">
        <v>1023</v>
      </c>
      <c r="AK44" s="978">
        <v>3</v>
      </c>
      <c r="AL44" s="978">
        <v>1</v>
      </c>
      <c r="AM44" s="978" t="s">
        <v>1023</v>
      </c>
      <c r="AN44" s="978" t="s">
        <v>1023</v>
      </c>
      <c r="AO44" s="978" t="s">
        <v>1023</v>
      </c>
      <c r="AP44" s="978">
        <v>1</v>
      </c>
      <c r="AQ44" s="978" t="s">
        <v>1023</v>
      </c>
      <c r="AR44" s="978" t="s">
        <v>1023</v>
      </c>
      <c r="AS44" s="978" t="s">
        <v>1023</v>
      </c>
      <c r="AT44" s="978">
        <v>1</v>
      </c>
      <c r="AU44" s="978" t="s">
        <v>1023</v>
      </c>
      <c r="AV44" s="978">
        <v>1</v>
      </c>
      <c r="AW44" s="978" t="s">
        <v>1023</v>
      </c>
      <c r="AX44" s="978" t="s">
        <v>1023</v>
      </c>
      <c r="AY44" s="978" t="s">
        <v>1023</v>
      </c>
      <c r="AZ44" s="978" t="s">
        <v>1023</v>
      </c>
      <c r="BA44" s="978" t="s">
        <v>1023</v>
      </c>
      <c r="BB44" s="978" t="s">
        <v>1023</v>
      </c>
      <c r="BC44" s="978" t="s">
        <v>1023</v>
      </c>
      <c r="BD44" s="978" t="s">
        <v>1023</v>
      </c>
      <c r="BE44" s="978">
        <v>1</v>
      </c>
      <c r="BF44" s="978">
        <v>1</v>
      </c>
      <c r="BG44" s="978" t="s">
        <v>1023</v>
      </c>
      <c r="BH44" s="978">
        <v>1</v>
      </c>
      <c r="BI44" s="978">
        <v>1</v>
      </c>
      <c r="BJ44" s="978">
        <v>1</v>
      </c>
      <c r="BK44" s="978">
        <v>2</v>
      </c>
      <c r="BL44" s="978">
        <v>1</v>
      </c>
      <c r="BM44" s="978">
        <v>4</v>
      </c>
      <c r="BN44" s="978" t="s">
        <v>1023</v>
      </c>
      <c r="BO44" s="978">
        <v>3</v>
      </c>
      <c r="BP44" s="978">
        <v>1</v>
      </c>
      <c r="BQ44" s="978">
        <v>4</v>
      </c>
      <c r="BR44" s="978">
        <v>1</v>
      </c>
      <c r="BS44" s="978">
        <v>1</v>
      </c>
      <c r="BT44" s="978">
        <v>2</v>
      </c>
      <c r="BU44" s="978">
        <v>4</v>
      </c>
      <c r="BV44" s="978">
        <v>3</v>
      </c>
      <c r="BW44" s="978">
        <v>2</v>
      </c>
      <c r="BX44" s="978">
        <v>1</v>
      </c>
      <c r="BY44" s="978">
        <v>5</v>
      </c>
      <c r="BZ44" s="978">
        <v>2</v>
      </c>
      <c r="CA44" s="978">
        <v>4</v>
      </c>
      <c r="CB44" s="978">
        <v>3</v>
      </c>
      <c r="CC44" s="978">
        <v>3</v>
      </c>
      <c r="CD44" s="978">
        <v>9</v>
      </c>
      <c r="CE44" s="978">
        <v>9</v>
      </c>
      <c r="CF44" s="978">
        <v>6</v>
      </c>
      <c r="CG44" s="978">
        <v>9</v>
      </c>
      <c r="CH44" s="978">
        <v>5</v>
      </c>
      <c r="CI44" s="978">
        <v>8</v>
      </c>
      <c r="CJ44" s="978">
        <v>6</v>
      </c>
      <c r="CK44" s="978">
        <v>5</v>
      </c>
      <c r="CL44" s="978">
        <v>7</v>
      </c>
      <c r="CM44" s="978">
        <v>3</v>
      </c>
      <c r="CN44" s="978">
        <v>6</v>
      </c>
      <c r="CO44" s="978">
        <v>8</v>
      </c>
      <c r="CP44" s="978">
        <v>5</v>
      </c>
      <c r="CQ44" s="978">
        <v>3</v>
      </c>
      <c r="CR44" s="978">
        <v>4</v>
      </c>
      <c r="CS44" s="978">
        <v>4</v>
      </c>
      <c r="CT44" s="978">
        <v>3</v>
      </c>
      <c r="CU44" s="977">
        <v>2</v>
      </c>
      <c r="CV44" s="977" t="s">
        <v>1023</v>
      </c>
      <c r="CW44" s="977">
        <v>1</v>
      </c>
      <c r="CX44" s="977">
        <v>2</v>
      </c>
      <c r="CY44" s="977">
        <v>4</v>
      </c>
      <c r="CZ44" s="977">
        <v>2</v>
      </c>
      <c r="DA44" s="977">
        <v>1</v>
      </c>
      <c r="DB44" s="977" t="s">
        <v>1023</v>
      </c>
      <c r="DC44" s="977" t="s">
        <v>1023</v>
      </c>
      <c r="DD44" s="977" t="s">
        <v>1023</v>
      </c>
      <c r="DE44" s="977" t="s">
        <v>1023</v>
      </c>
      <c r="DF44" s="977" t="s">
        <v>1023</v>
      </c>
      <c r="DG44" s="977" t="s">
        <v>1023</v>
      </c>
      <c r="DH44" s="977" t="s">
        <v>1023</v>
      </c>
      <c r="DI44" s="977" t="s">
        <v>1023</v>
      </c>
      <c r="DJ44" s="977" t="s">
        <v>1023</v>
      </c>
      <c r="DK44" s="977" t="s">
        <v>1023</v>
      </c>
      <c r="DL44" s="977" t="s">
        <v>1023</v>
      </c>
      <c r="DM44" s="977" t="s">
        <v>1023</v>
      </c>
      <c r="DN44" s="977" t="s">
        <v>1023</v>
      </c>
      <c r="DO44" s="977" t="s">
        <v>1023</v>
      </c>
      <c r="DP44" s="977" t="s">
        <v>1023</v>
      </c>
      <c r="DQ44" s="977">
        <v>1</v>
      </c>
      <c r="DR44" s="696"/>
    </row>
    <row r="45" spans="2:122" ht="15" customHeight="1">
      <c r="B45" s="965" t="s">
        <v>1075</v>
      </c>
      <c r="C45" s="978">
        <v>1743</v>
      </c>
      <c r="D45" s="978">
        <v>22</v>
      </c>
      <c r="E45" s="978">
        <v>10</v>
      </c>
      <c r="F45" s="978">
        <v>1</v>
      </c>
      <c r="G45" s="978" t="s">
        <v>1023</v>
      </c>
      <c r="H45" s="978">
        <v>2</v>
      </c>
      <c r="I45" s="978">
        <v>2</v>
      </c>
      <c r="J45" s="978" t="s">
        <v>1023</v>
      </c>
      <c r="K45" s="978" t="s">
        <v>1023</v>
      </c>
      <c r="L45" s="978" t="s">
        <v>1023</v>
      </c>
      <c r="M45" s="978">
        <v>2</v>
      </c>
      <c r="N45" s="978" t="s">
        <v>1023</v>
      </c>
      <c r="O45" s="978" t="s">
        <v>1023</v>
      </c>
      <c r="P45" s="978">
        <v>3</v>
      </c>
      <c r="Q45" s="978">
        <v>2</v>
      </c>
      <c r="R45" s="978">
        <v>1</v>
      </c>
      <c r="S45" s="978">
        <v>3</v>
      </c>
      <c r="T45" s="978">
        <v>3</v>
      </c>
      <c r="U45" s="978">
        <v>5</v>
      </c>
      <c r="V45" s="978">
        <v>2</v>
      </c>
      <c r="W45" s="978">
        <v>2</v>
      </c>
      <c r="X45" s="978" t="s">
        <v>1023</v>
      </c>
      <c r="Y45" s="978">
        <v>3</v>
      </c>
      <c r="Z45" s="978">
        <v>3</v>
      </c>
      <c r="AA45" s="978">
        <v>1</v>
      </c>
      <c r="AB45" s="978">
        <v>2</v>
      </c>
      <c r="AC45" s="978">
        <v>3</v>
      </c>
      <c r="AD45" s="978">
        <v>4</v>
      </c>
      <c r="AE45" s="978">
        <v>2</v>
      </c>
      <c r="AF45" s="978">
        <v>4</v>
      </c>
      <c r="AG45" s="978">
        <v>1</v>
      </c>
      <c r="AH45" s="978">
        <v>4</v>
      </c>
      <c r="AI45" s="978" t="s">
        <v>1023</v>
      </c>
      <c r="AJ45" s="978">
        <v>4</v>
      </c>
      <c r="AK45" s="978">
        <v>6</v>
      </c>
      <c r="AL45" s="978">
        <v>7</v>
      </c>
      <c r="AM45" s="978">
        <v>3</v>
      </c>
      <c r="AN45" s="978">
        <v>5</v>
      </c>
      <c r="AO45" s="978">
        <v>3</v>
      </c>
      <c r="AP45" s="978">
        <v>1</v>
      </c>
      <c r="AQ45" s="978">
        <v>7</v>
      </c>
      <c r="AR45" s="978">
        <v>8</v>
      </c>
      <c r="AS45" s="978">
        <v>7</v>
      </c>
      <c r="AT45" s="978">
        <v>7</v>
      </c>
      <c r="AU45" s="978">
        <v>3</v>
      </c>
      <c r="AV45" s="978">
        <v>6</v>
      </c>
      <c r="AW45" s="978">
        <v>4</v>
      </c>
      <c r="AX45" s="978">
        <v>7</v>
      </c>
      <c r="AY45" s="978">
        <v>1</v>
      </c>
      <c r="AZ45" s="978">
        <v>10</v>
      </c>
      <c r="BA45" s="978">
        <v>11</v>
      </c>
      <c r="BB45" s="978">
        <v>4</v>
      </c>
      <c r="BC45" s="978">
        <v>11</v>
      </c>
      <c r="BD45" s="978">
        <v>8</v>
      </c>
      <c r="BE45" s="978">
        <v>9</v>
      </c>
      <c r="BF45" s="978">
        <v>10</v>
      </c>
      <c r="BG45" s="978">
        <v>6</v>
      </c>
      <c r="BH45" s="978">
        <v>12</v>
      </c>
      <c r="BI45" s="978">
        <v>9</v>
      </c>
      <c r="BJ45" s="978">
        <v>13</v>
      </c>
      <c r="BK45" s="978">
        <v>20</v>
      </c>
      <c r="BL45" s="978">
        <v>12</v>
      </c>
      <c r="BM45" s="978">
        <v>10</v>
      </c>
      <c r="BN45" s="978">
        <v>14</v>
      </c>
      <c r="BO45" s="978">
        <v>19</v>
      </c>
      <c r="BP45" s="978">
        <v>21</v>
      </c>
      <c r="BQ45" s="978">
        <v>20</v>
      </c>
      <c r="BR45" s="978">
        <v>16</v>
      </c>
      <c r="BS45" s="978">
        <v>19</v>
      </c>
      <c r="BT45" s="978">
        <v>24</v>
      </c>
      <c r="BU45" s="978">
        <v>36</v>
      </c>
      <c r="BV45" s="978">
        <v>22</v>
      </c>
      <c r="BW45" s="978">
        <v>25</v>
      </c>
      <c r="BX45" s="978">
        <v>27</v>
      </c>
      <c r="BY45" s="978">
        <v>20</v>
      </c>
      <c r="BZ45" s="978">
        <v>33</v>
      </c>
      <c r="CA45" s="978">
        <v>35</v>
      </c>
      <c r="CB45" s="978">
        <v>31</v>
      </c>
      <c r="CC45" s="978">
        <v>36</v>
      </c>
      <c r="CD45" s="978">
        <v>39</v>
      </c>
      <c r="CE45" s="978">
        <v>38</v>
      </c>
      <c r="CF45" s="978">
        <v>40</v>
      </c>
      <c r="CG45" s="978">
        <v>53</v>
      </c>
      <c r="CH45" s="978">
        <v>55</v>
      </c>
      <c r="CI45" s="978">
        <v>66</v>
      </c>
      <c r="CJ45" s="978">
        <v>57</v>
      </c>
      <c r="CK45" s="978">
        <v>64</v>
      </c>
      <c r="CL45" s="978">
        <v>51</v>
      </c>
      <c r="CM45" s="978">
        <v>58</v>
      </c>
      <c r="CN45" s="978">
        <v>63</v>
      </c>
      <c r="CO45" s="978">
        <v>64</v>
      </c>
      <c r="CP45" s="978">
        <v>44</v>
      </c>
      <c r="CQ45" s="978">
        <v>55</v>
      </c>
      <c r="CR45" s="978">
        <v>42</v>
      </c>
      <c r="CS45" s="978">
        <v>46</v>
      </c>
      <c r="CT45" s="978">
        <v>41</v>
      </c>
      <c r="CU45" s="977">
        <v>25</v>
      </c>
      <c r="CV45" s="977">
        <v>38</v>
      </c>
      <c r="CW45" s="977">
        <v>20</v>
      </c>
      <c r="CX45" s="977">
        <v>21</v>
      </c>
      <c r="CY45" s="977">
        <v>20</v>
      </c>
      <c r="CZ45" s="977">
        <v>8</v>
      </c>
      <c r="DA45" s="977">
        <v>11</v>
      </c>
      <c r="DB45" s="977">
        <v>5</v>
      </c>
      <c r="DC45" s="977">
        <v>4</v>
      </c>
      <c r="DD45" s="977">
        <v>2</v>
      </c>
      <c r="DE45" s="977">
        <v>2</v>
      </c>
      <c r="DF45" s="977">
        <v>1</v>
      </c>
      <c r="DG45" s="977" t="s">
        <v>1023</v>
      </c>
      <c r="DH45" s="977" t="s">
        <v>1023</v>
      </c>
      <c r="DI45" s="977" t="s">
        <v>1023</v>
      </c>
      <c r="DJ45" s="977" t="s">
        <v>1023</v>
      </c>
      <c r="DK45" s="977" t="s">
        <v>1023</v>
      </c>
      <c r="DL45" s="977">
        <v>1</v>
      </c>
      <c r="DM45" s="977" t="s">
        <v>1023</v>
      </c>
      <c r="DN45" s="977" t="s">
        <v>1023</v>
      </c>
      <c r="DO45" s="977" t="s">
        <v>1023</v>
      </c>
      <c r="DP45" s="977" t="s">
        <v>1023</v>
      </c>
      <c r="DQ45" s="977" t="s">
        <v>1023</v>
      </c>
      <c r="DR45" s="696"/>
    </row>
    <row r="46" spans="2:122" ht="15" customHeight="1">
      <c r="B46" s="965" t="s">
        <v>1076</v>
      </c>
      <c r="C46" s="978">
        <v>3623</v>
      </c>
      <c r="D46" s="978">
        <v>8</v>
      </c>
      <c r="E46" s="978">
        <v>3</v>
      </c>
      <c r="F46" s="978">
        <v>1</v>
      </c>
      <c r="G46" s="978">
        <v>1</v>
      </c>
      <c r="H46" s="978">
        <v>2</v>
      </c>
      <c r="I46" s="978">
        <v>1</v>
      </c>
      <c r="J46" s="978" t="s">
        <v>1023</v>
      </c>
      <c r="K46" s="978">
        <v>2</v>
      </c>
      <c r="L46" s="978">
        <v>1</v>
      </c>
      <c r="M46" s="978">
        <v>6</v>
      </c>
      <c r="N46" s="978">
        <v>2</v>
      </c>
      <c r="O46" s="978">
        <v>3</v>
      </c>
      <c r="P46" s="978">
        <v>2</v>
      </c>
      <c r="Q46" s="978">
        <v>2</v>
      </c>
      <c r="R46" s="978">
        <v>1</v>
      </c>
      <c r="S46" s="978">
        <v>4</v>
      </c>
      <c r="T46" s="978">
        <v>5</v>
      </c>
      <c r="U46" s="978">
        <v>11</v>
      </c>
      <c r="V46" s="978">
        <v>2</v>
      </c>
      <c r="W46" s="978">
        <v>7</v>
      </c>
      <c r="X46" s="978">
        <v>5</v>
      </c>
      <c r="Y46" s="978">
        <v>2</v>
      </c>
      <c r="Z46" s="978">
        <v>4</v>
      </c>
      <c r="AA46" s="978">
        <v>2</v>
      </c>
      <c r="AB46" s="978">
        <v>10</v>
      </c>
      <c r="AC46" s="978">
        <v>7</v>
      </c>
      <c r="AD46" s="978">
        <v>3</v>
      </c>
      <c r="AE46" s="978">
        <v>8</v>
      </c>
      <c r="AF46" s="978">
        <v>3</v>
      </c>
      <c r="AG46" s="978">
        <v>8</v>
      </c>
      <c r="AH46" s="978">
        <v>5</v>
      </c>
      <c r="AI46" s="978">
        <v>8</v>
      </c>
      <c r="AJ46" s="978">
        <v>8</v>
      </c>
      <c r="AK46" s="978">
        <v>4</v>
      </c>
      <c r="AL46" s="978">
        <v>8</v>
      </c>
      <c r="AM46" s="978">
        <v>7</v>
      </c>
      <c r="AN46" s="978">
        <v>8</v>
      </c>
      <c r="AO46" s="978">
        <v>8</v>
      </c>
      <c r="AP46" s="978">
        <v>12</v>
      </c>
      <c r="AQ46" s="978">
        <v>17</v>
      </c>
      <c r="AR46" s="978">
        <v>15</v>
      </c>
      <c r="AS46" s="978">
        <v>14</v>
      </c>
      <c r="AT46" s="978">
        <v>19</v>
      </c>
      <c r="AU46" s="978">
        <v>18</v>
      </c>
      <c r="AV46" s="978">
        <v>17</v>
      </c>
      <c r="AW46" s="978">
        <v>16</v>
      </c>
      <c r="AX46" s="978">
        <v>19</v>
      </c>
      <c r="AY46" s="978">
        <v>21</v>
      </c>
      <c r="AZ46" s="978">
        <v>21</v>
      </c>
      <c r="BA46" s="978">
        <v>22</v>
      </c>
      <c r="BB46" s="978">
        <v>37</v>
      </c>
      <c r="BC46" s="978">
        <v>16</v>
      </c>
      <c r="BD46" s="978">
        <v>29</v>
      </c>
      <c r="BE46" s="978">
        <v>31</v>
      </c>
      <c r="BF46" s="978">
        <v>40</v>
      </c>
      <c r="BG46" s="978">
        <v>35</v>
      </c>
      <c r="BH46" s="978">
        <v>31</v>
      </c>
      <c r="BI46" s="978">
        <v>43</v>
      </c>
      <c r="BJ46" s="978">
        <v>45</v>
      </c>
      <c r="BK46" s="978">
        <v>26</v>
      </c>
      <c r="BL46" s="978">
        <v>43</v>
      </c>
      <c r="BM46" s="978">
        <v>35</v>
      </c>
      <c r="BN46" s="978">
        <v>64</v>
      </c>
      <c r="BO46" s="978">
        <v>42</v>
      </c>
      <c r="BP46" s="978">
        <v>43</v>
      </c>
      <c r="BQ46" s="978">
        <v>58</v>
      </c>
      <c r="BR46" s="978">
        <v>60</v>
      </c>
      <c r="BS46" s="978">
        <v>58</v>
      </c>
      <c r="BT46" s="978">
        <v>56</v>
      </c>
      <c r="BU46" s="978">
        <v>62</v>
      </c>
      <c r="BV46" s="978">
        <v>77</v>
      </c>
      <c r="BW46" s="978">
        <v>72</v>
      </c>
      <c r="BX46" s="978">
        <v>86</v>
      </c>
      <c r="BY46" s="978">
        <v>76</v>
      </c>
      <c r="BZ46" s="978">
        <v>86</v>
      </c>
      <c r="CA46" s="978">
        <v>87</v>
      </c>
      <c r="CB46" s="978">
        <v>90</v>
      </c>
      <c r="CC46" s="978">
        <v>99</v>
      </c>
      <c r="CD46" s="978">
        <v>93</v>
      </c>
      <c r="CE46" s="978">
        <v>99</v>
      </c>
      <c r="CF46" s="978">
        <v>104</v>
      </c>
      <c r="CG46" s="978">
        <v>103</v>
      </c>
      <c r="CH46" s="978">
        <v>101</v>
      </c>
      <c r="CI46" s="978">
        <v>108</v>
      </c>
      <c r="CJ46" s="978">
        <v>109</v>
      </c>
      <c r="CK46" s="978">
        <v>108</v>
      </c>
      <c r="CL46" s="978">
        <v>123</v>
      </c>
      <c r="CM46" s="978">
        <v>87</v>
      </c>
      <c r="CN46" s="978">
        <v>108</v>
      </c>
      <c r="CO46" s="978">
        <v>93</v>
      </c>
      <c r="CP46" s="978">
        <v>84</v>
      </c>
      <c r="CQ46" s="978">
        <v>78</v>
      </c>
      <c r="CR46" s="978">
        <v>61</v>
      </c>
      <c r="CS46" s="978">
        <v>60</v>
      </c>
      <c r="CT46" s="978">
        <v>44</v>
      </c>
      <c r="CU46" s="977">
        <v>44</v>
      </c>
      <c r="CV46" s="977">
        <v>28</v>
      </c>
      <c r="CW46" s="977">
        <v>24</v>
      </c>
      <c r="CX46" s="977">
        <v>18</v>
      </c>
      <c r="CY46" s="977">
        <v>13</v>
      </c>
      <c r="CZ46" s="977">
        <v>9</v>
      </c>
      <c r="DA46" s="977">
        <v>2</v>
      </c>
      <c r="DB46" s="977">
        <v>5</v>
      </c>
      <c r="DC46" s="977">
        <v>2</v>
      </c>
      <c r="DD46" s="977">
        <v>1</v>
      </c>
      <c r="DE46" s="977" t="s">
        <v>1023</v>
      </c>
      <c r="DF46" s="977" t="s">
        <v>1023</v>
      </c>
      <c r="DG46" s="977" t="s">
        <v>1023</v>
      </c>
      <c r="DH46" s="977">
        <v>1</v>
      </c>
      <c r="DI46" s="977" t="s">
        <v>1023</v>
      </c>
      <c r="DJ46" s="977">
        <v>1</v>
      </c>
      <c r="DK46" s="977" t="s">
        <v>1023</v>
      </c>
      <c r="DL46" s="977" t="s">
        <v>1023</v>
      </c>
      <c r="DM46" s="977" t="s">
        <v>1023</v>
      </c>
      <c r="DN46" s="977" t="s">
        <v>1023</v>
      </c>
      <c r="DO46" s="977" t="s">
        <v>1023</v>
      </c>
      <c r="DP46" s="977" t="s">
        <v>1023</v>
      </c>
      <c r="DQ46" s="977">
        <v>2</v>
      </c>
      <c r="DR46" s="696"/>
    </row>
    <row r="47" spans="2:122" ht="15" customHeight="1">
      <c r="B47" s="965" t="s">
        <v>1077</v>
      </c>
      <c r="C47" s="978">
        <v>172</v>
      </c>
      <c r="D47" s="978" t="s">
        <v>1023</v>
      </c>
      <c r="E47" s="978" t="s">
        <v>1023</v>
      </c>
      <c r="F47" s="978" t="s">
        <v>1023</v>
      </c>
      <c r="G47" s="978" t="s">
        <v>1023</v>
      </c>
      <c r="H47" s="978" t="s">
        <v>1023</v>
      </c>
      <c r="I47" s="978" t="s">
        <v>1023</v>
      </c>
      <c r="J47" s="978" t="s">
        <v>1023</v>
      </c>
      <c r="K47" s="978" t="s">
        <v>1023</v>
      </c>
      <c r="L47" s="978" t="s">
        <v>1023</v>
      </c>
      <c r="M47" s="978" t="s">
        <v>1023</v>
      </c>
      <c r="N47" s="978" t="s">
        <v>1023</v>
      </c>
      <c r="O47" s="978" t="s">
        <v>1023</v>
      </c>
      <c r="P47" s="978" t="s">
        <v>1023</v>
      </c>
      <c r="Q47" s="978" t="s">
        <v>1023</v>
      </c>
      <c r="R47" s="978" t="s">
        <v>1023</v>
      </c>
      <c r="S47" s="978" t="s">
        <v>1023</v>
      </c>
      <c r="T47" s="978" t="s">
        <v>1023</v>
      </c>
      <c r="U47" s="978" t="s">
        <v>1023</v>
      </c>
      <c r="V47" s="978" t="s">
        <v>1023</v>
      </c>
      <c r="W47" s="978" t="s">
        <v>1023</v>
      </c>
      <c r="X47" s="978" t="s">
        <v>1023</v>
      </c>
      <c r="Y47" s="978" t="s">
        <v>1023</v>
      </c>
      <c r="Z47" s="978" t="s">
        <v>1023</v>
      </c>
      <c r="AA47" s="978" t="s">
        <v>1023</v>
      </c>
      <c r="AB47" s="978" t="s">
        <v>1023</v>
      </c>
      <c r="AC47" s="978" t="s">
        <v>1023</v>
      </c>
      <c r="AD47" s="978" t="s">
        <v>1023</v>
      </c>
      <c r="AE47" s="978" t="s">
        <v>1023</v>
      </c>
      <c r="AF47" s="978" t="s">
        <v>1023</v>
      </c>
      <c r="AG47" s="978" t="s">
        <v>1023</v>
      </c>
      <c r="AH47" s="978" t="s">
        <v>1023</v>
      </c>
      <c r="AI47" s="978" t="s">
        <v>1023</v>
      </c>
      <c r="AJ47" s="978">
        <v>1</v>
      </c>
      <c r="AK47" s="978" t="s">
        <v>1023</v>
      </c>
      <c r="AL47" s="978" t="s">
        <v>1023</v>
      </c>
      <c r="AM47" s="978">
        <v>1</v>
      </c>
      <c r="AN47" s="978" t="s">
        <v>1023</v>
      </c>
      <c r="AO47" s="978" t="s">
        <v>1023</v>
      </c>
      <c r="AP47" s="978" t="s">
        <v>1023</v>
      </c>
      <c r="AQ47" s="978">
        <v>1</v>
      </c>
      <c r="AR47" s="978" t="s">
        <v>1023</v>
      </c>
      <c r="AS47" s="978" t="s">
        <v>1023</v>
      </c>
      <c r="AT47" s="978" t="s">
        <v>1023</v>
      </c>
      <c r="AU47" s="978" t="s">
        <v>1023</v>
      </c>
      <c r="AV47" s="978" t="s">
        <v>1023</v>
      </c>
      <c r="AW47" s="978">
        <v>1</v>
      </c>
      <c r="AX47" s="978" t="s">
        <v>1023</v>
      </c>
      <c r="AY47" s="978" t="s">
        <v>1023</v>
      </c>
      <c r="AZ47" s="978" t="s">
        <v>1023</v>
      </c>
      <c r="BA47" s="978">
        <v>3</v>
      </c>
      <c r="BB47" s="978" t="s">
        <v>1023</v>
      </c>
      <c r="BC47" s="978">
        <v>1</v>
      </c>
      <c r="BD47" s="978" t="s">
        <v>1023</v>
      </c>
      <c r="BE47" s="978">
        <v>2</v>
      </c>
      <c r="BF47" s="978" t="s">
        <v>1023</v>
      </c>
      <c r="BG47" s="978" t="s">
        <v>1023</v>
      </c>
      <c r="BH47" s="978">
        <v>4</v>
      </c>
      <c r="BI47" s="978">
        <v>1</v>
      </c>
      <c r="BJ47" s="978" t="s">
        <v>1023</v>
      </c>
      <c r="BK47" s="978" t="s">
        <v>1023</v>
      </c>
      <c r="BL47" s="978" t="s">
        <v>1023</v>
      </c>
      <c r="BM47" s="978">
        <v>2</v>
      </c>
      <c r="BN47" s="978" t="s">
        <v>1023</v>
      </c>
      <c r="BO47" s="978" t="s">
        <v>1023</v>
      </c>
      <c r="BP47" s="978">
        <v>3</v>
      </c>
      <c r="BQ47" s="978" t="s">
        <v>1023</v>
      </c>
      <c r="BR47" s="978">
        <v>3</v>
      </c>
      <c r="BS47" s="978">
        <v>2</v>
      </c>
      <c r="BT47" s="978">
        <v>3</v>
      </c>
      <c r="BU47" s="978">
        <v>2</v>
      </c>
      <c r="BV47" s="978">
        <v>3</v>
      </c>
      <c r="BW47" s="978">
        <v>3</v>
      </c>
      <c r="BX47" s="978" t="s">
        <v>1023</v>
      </c>
      <c r="BY47" s="978">
        <v>2</v>
      </c>
      <c r="BZ47" s="978">
        <v>6</v>
      </c>
      <c r="CA47" s="978">
        <v>3</v>
      </c>
      <c r="CB47" s="978">
        <v>2</v>
      </c>
      <c r="CC47" s="978">
        <v>4</v>
      </c>
      <c r="CD47" s="978">
        <v>2</v>
      </c>
      <c r="CE47" s="978">
        <v>4</v>
      </c>
      <c r="CF47" s="978">
        <v>5</v>
      </c>
      <c r="CG47" s="978">
        <v>8</v>
      </c>
      <c r="CH47" s="978">
        <v>4</v>
      </c>
      <c r="CI47" s="978">
        <v>9</v>
      </c>
      <c r="CJ47" s="978">
        <v>7</v>
      </c>
      <c r="CK47" s="978">
        <v>8</v>
      </c>
      <c r="CL47" s="978">
        <v>8</v>
      </c>
      <c r="CM47" s="978">
        <v>10</v>
      </c>
      <c r="CN47" s="978">
        <v>4</v>
      </c>
      <c r="CO47" s="978">
        <v>5</v>
      </c>
      <c r="CP47" s="978">
        <v>6</v>
      </c>
      <c r="CQ47" s="978">
        <v>4</v>
      </c>
      <c r="CR47" s="978">
        <v>7</v>
      </c>
      <c r="CS47" s="978">
        <v>4</v>
      </c>
      <c r="CT47" s="978">
        <v>4</v>
      </c>
      <c r="CU47" s="977">
        <v>5</v>
      </c>
      <c r="CV47" s="977">
        <v>1</v>
      </c>
      <c r="CW47" s="977">
        <v>5</v>
      </c>
      <c r="CX47" s="977">
        <v>3</v>
      </c>
      <c r="CY47" s="977">
        <v>1</v>
      </c>
      <c r="CZ47" s="977">
        <v>2</v>
      </c>
      <c r="DA47" s="977" t="s">
        <v>1023</v>
      </c>
      <c r="DB47" s="977">
        <v>2</v>
      </c>
      <c r="DC47" s="977" t="s">
        <v>1023</v>
      </c>
      <c r="DD47" s="977">
        <v>1</v>
      </c>
      <c r="DE47" s="977" t="s">
        <v>1023</v>
      </c>
      <c r="DF47" s="977" t="s">
        <v>1023</v>
      </c>
      <c r="DG47" s="977" t="s">
        <v>1023</v>
      </c>
      <c r="DH47" s="977" t="s">
        <v>1023</v>
      </c>
      <c r="DI47" s="977" t="s">
        <v>1023</v>
      </c>
      <c r="DJ47" s="977" t="s">
        <v>1023</v>
      </c>
      <c r="DK47" s="977" t="s">
        <v>1023</v>
      </c>
      <c r="DL47" s="977" t="s">
        <v>1023</v>
      </c>
      <c r="DM47" s="977" t="s">
        <v>1023</v>
      </c>
      <c r="DN47" s="977" t="s">
        <v>1023</v>
      </c>
      <c r="DO47" s="977" t="s">
        <v>1023</v>
      </c>
      <c r="DP47" s="977" t="s">
        <v>1023</v>
      </c>
      <c r="DQ47" s="977" t="s">
        <v>1023</v>
      </c>
      <c r="DR47" s="696"/>
    </row>
    <row r="48" spans="2:122" ht="15" customHeight="1">
      <c r="B48" s="965" t="s">
        <v>1078</v>
      </c>
      <c r="C48" s="978">
        <v>136</v>
      </c>
      <c r="D48" s="978" t="s">
        <v>1023</v>
      </c>
      <c r="E48" s="978" t="s">
        <v>1023</v>
      </c>
      <c r="F48" s="978" t="s">
        <v>1023</v>
      </c>
      <c r="G48" s="978" t="s">
        <v>1023</v>
      </c>
      <c r="H48" s="978" t="s">
        <v>1023</v>
      </c>
      <c r="I48" s="978" t="s">
        <v>1023</v>
      </c>
      <c r="J48" s="978" t="s">
        <v>1023</v>
      </c>
      <c r="K48" s="978" t="s">
        <v>1023</v>
      </c>
      <c r="L48" s="978" t="s">
        <v>1023</v>
      </c>
      <c r="M48" s="978" t="s">
        <v>1023</v>
      </c>
      <c r="N48" s="978" t="s">
        <v>1023</v>
      </c>
      <c r="O48" s="978" t="s">
        <v>1023</v>
      </c>
      <c r="P48" s="978" t="s">
        <v>1023</v>
      </c>
      <c r="Q48" s="978" t="s">
        <v>1023</v>
      </c>
      <c r="R48" s="978" t="s">
        <v>1023</v>
      </c>
      <c r="S48" s="978" t="s">
        <v>1023</v>
      </c>
      <c r="T48" s="978" t="s">
        <v>1023</v>
      </c>
      <c r="U48" s="978" t="s">
        <v>1023</v>
      </c>
      <c r="V48" s="978" t="s">
        <v>1023</v>
      </c>
      <c r="W48" s="978">
        <v>1</v>
      </c>
      <c r="X48" s="978" t="s">
        <v>1023</v>
      </c>
      <c r="Y48" s="978" t="s">
        <v>1023</v>
      </c>
      <c r="Z48" s="978">
        <v>1</v>
      </c>
      <c r="AA48" s="978" t="s">
        <v>1023</v>
      </c>
      <c r="AB48" s="978" t="s">
        <v>1023</v>
      </c>
      <c r="AC48" s="978" t="s">
        <v>1023</v>
      </c>
      <c r="AD48" s="978" t="s">
        <v>1023</v>
      </c>
      <c r="AE48" s="978" t="s">
        <v>1023</v>
      </c>
      <c r="AF48" s="978" t="s">
        <v>1023</v>
      </c>
      <c r="AG48" s="978" t="s">
        <v>1023</v>
      </c>
      <c r="AH48" s="978" t="s">
        <v>1023</v>
      </c>
      <c r="AI48" s="978" t="s">
        <v>1023</v>
      </c>
      <c r="AJ48" s="978" t="s">
        <v>1023</v>
      </c>
      <c r="AK48" s="978">
        <v>2</v>
      </c>
      <c r="AL48" s="978" t="s">
        <v>1023</v>
      </c>
      <c r="AM48" s="978" t="s">
        <v>1023</v>
      </c>
      <c r="AN48" s="978" t="s">
        <v>1023</v>
      </c>
      <c r="AO48" s="978" t="s">
        <v>1023</v>
      </c>
      <c r="AP48" s="978" t="s">
        <v>1023</v>
      </c>
      <c r="AQ48" s="978">
        <v>1</v>
      </c>
      <c r="AR48" s="978" t="s">
        <v>1023</v>
      </c>
      <c r="AS48" s="978">
        <v>1</v>
      </c>
      <c r="AT48" s="978">
        <v>1</v>
      </c>
      <c r="AU48" s="978" t="s">
        <v>1023</v>
      </c>
      <c r="AV48" s="978" t="s">
        <v>1023</v>
      </c>
      <c r="AW48" s="978" t="s">
        <v>1023</v>
      </c>
      <c r="AX48" s="978">
        <v>2</v>
      </c>
      <c r="AY48" s="978">
        <v>2</v>
      </c>
      <c r="AZ48" s="978">
        <v>1</v>
      </c>
      <c r="BA48" s="978">
        <v>2</v>
      </c>
      <c r="BB48" s="978">
        <v>2</v>
      </c>
      <c r="BC48" s="978">
        <v>1</v>
      </c>
      <c r="BD48" s="978" t="s">
        <v>1023</v>
      </c>
      <c r="BE48" s="978" t="s">
        <v>1023</v>
      </c>
      <c r="BF48" s="978" t="s">
        <v>1023</v>
      </c>
      <c r="BG48" s="978">
        <v>5</v>
      </c>
      <c r="BH48" s="978" t="s">
        <v>1023</v>
      </c>
      <c r="BI48" s="978">
        <v>2</v>
      </c>
      <c r="BJ48" s="978">
        <v>2</v>
      </c>
      <c r="BK48" s="978">
        <v>2</v>
      </c>
      <c r="BL48" s="978" t="s">
        <v>1023</v>
      </c>
      <c r="BM48" s="978">
        <v>4</v>
      </c>
      <c r="BN48" s="978">
        <v>1</v>
      </c>
      <c r="BO48" s="978">
        <v>3</v>
      </c>
      <c r="BP48" s="978">
        <v>5</v>
      </c>
      <c r="BQ48" s="978">
        <v>2</v>
      </c>
      <c r="BR48" s="978">
        <v>3</v>
      </c>
      <c r="BS48" s="978">
        <v>1</v>
      </c>
      <c r="BT48" s="978" t="s">
        <v>1023</v>
      </c>
      <c r="BU48" s="978">
        <v>2</v>
      </c>
      <c r="BV48" s="978">
        <v>5</v>
      </c>
      <c r="BW48" s="978">
        <v>5</v>
      </c>
      <c r="BX48" s="978">
        <v>3</v>
      </c>
      <c r="BY48" s="978">
        <v>1</v>
      </c>
      <c r="BZ48" s="978">
        <v>10</v>
      </c>
      <c r="CA48" s="978">
        <v>2</v>
      </c>
      <c r="CB48" s="978">
        <v>2</v>
      </c>
      <c r="CC48" s="978">
        <v>3</v>
      </c>
      <c r="CD48" s="978">
        <v>5</v>
      </c>
      <c r="CE48" s="978">
        <v>8</v>
      </c>
      <c r="CF48" s="978">
        <v>4</v>
      </c>
      <c r="CG48" s="978">
        <v>4</v>
      </c>
      <c r="CH48" s="978">
        <v>5</v>
      </c>
      <c r="CI48" s="978">
        <v>3</v>
      </c>
      <c r="CJ48" s="978">
        <v>1</v>
      </c>
      <c r="CK48" s="978">
        <v>2</v>
      </c>
      <c r="CL48" s="978">
        <v>7</v>
      </c>
      <c r="CM48" s="978">
        <v>1</v>
      </c>
      <c r="CN48" s="978">
        <v>2</v>
      </c>
      <c r="CO48" s="978">
        <v>4</v>
      </c>
      <c r="CP48" s="978">
        <v>2</v>
      </c>
      <c r="CQ48" s="978">
        <v>2</v>
      </c>
      <c r="CR48" s="978">
        <v>1</v>
      </c>
      <c r="CS48" s="978">
        <v>1</v>
      </c>
      <c r="CT48" s="978">
        <v>2</v>
      </c>
      <c r="CU48" s="977">
        <v>1</v>
      </c>
      <c r="CV48" s="977" t="s">
        <v>1023</v>
      </c>
      <c r="CW48" s="977">
        <v>1</v>
      </c>
      <c r="CX48" s="977" t="s">
        <v>1023</v>
      </c>
      <c r="CY48" s="977" t="s">
        <v>1023</v>
      </c>
      <c r="CZ48" s="977" t="s">
        <v>1023</v>
      </c>
      <c r="DA48" s="977" t="s">
        <v>1023</v>
      </c>
      <c r="DB48" s="977" t="s">
        <v>1023</v>
      </c>
      <c r="DC48" s="977" t="s">
        <v>1023</v>
      </c>
      <c r="DD48" s="977" t="s">
        <v>1023</v>
      </c>
      <c r="DE48" s="977" t="s">
        <v>1023</v>
      </c>
      <c r="DF48" s="977" t="s">
        <v>1023</v>
      </c>
      <c r="DG48" s="977" t="s">
        <v>1023</v>
      </c>
      <c r="DH48" s="977" t="s">
        <v>1023</v>
      </c>
      <c r="DI48" s="977" t="s">
        <v>1023</v>
      </c>
      <c r="DJ48" s="977" t="s">
        <v>1023</v>
      </c>
      <c r="DK48" s="977" t="s">
        <v>1023</v>
      </c>
      <c r="DL48" s="977" t="s">
        <v>1023</v>
      </c>
      <c r="DM48" s="977" t="s">
        <v>1023</v>
      </c>
      <c r="DN48" s="977" t="s">
        <v>1023</v>
      </c>
      <c r="DO48" s="977" t="s">
        <v>1023</v>
      </c>
      <c r="DP48" s="977" t="s">
        <v>1023</v>
      </c>
      <c r="DQ48" s="977" t="s">
        <v>1023</v>
      </c>
      <c r="DR48" s="696"/>
    </row>
    <row r="49" spans="2:122" ht="15" customHeight="1">
      <c r="B49" s="965" t="s">
        <v>1079</v>
      </c>
      <c r="C49" s="978">
        <v>94</v>
      </c>
      <c r="D49" s="978">
        <v>24</v>
      </c>
      <c r="E49" s="978">
        <v>5</v>
      </c>
      <c r="F49" s="978">
        <v>3</v>
      </c>
      <c r="G49" s="978">
        <v>1</v>
      </c>
      <c r="H49" s="978">
        <v>1</v>
      </c>
      <c r="I49" s="978" t="s">
        <v>1023</v>
      </c>
      <c r="J49" s="978" t="s">
        <v>1023</v>
      </c>
      <c r="K49" s="978" t="s">
        <v>1023</v>
      </c>
      <c r="L49" s="978" t="s">
        <v>1023</v>
      </c>
      <c r="M49" s="978" t="s">
        <v>1023</v>
      </c>
      <c r="N49" s="978" t="s">
        <v>1023</v>
      </c>
      <c r="O49" s="978" t="s">
        <v>1023</v>
      </c>
      <c r="P49" s="978" t="s">
        <v>1023</v>
      </c>
      <c r="Q49" s="978" t="s">
        <v>1023</v>
      </c>
      <c r="R49" s="978">
        <v>2</v>
      </c>
      <c r="S49" s="978" t="s">
        <v>1023</v>
      </c>
      <c r="T49" s="978" t="s">
        <v>1023</v>
      </c>
      <c r="U49" s="978">
        <v>1</v>
      </c>
      <c r="V49" s="978" t="s">
        <v>1023</v>
      </c>
      <c r="W49" s="978" t="s">
        <v>1023</v>
      </c>
      <c r="X49" s="978" t="s">
        <v>1023</v>
      </c>
      <c r="Y49" s="978" t="s">
        <v>1023</v>
      </c>
      <c r="Z49" s="978">
        <v>1</v>
      </c>
      <c r="AA49" s="978" t="s">
        <v>1023</v>
      </c>
      <c r="AB49" s="978" t="s">
        <v>1023</v>
      </c>
      <c r="AC49" s="978" t="s">
        <v>1023</v>
      </c>
      <c r="AD49" s="978" t="s">
        <v>1023</v>
      </c>
      <c r="AE49" s="978" t="s">
        <v>1023</v>
      </c>
      <c r="AF49" s="978" t="s">
        <v>1023</v>
      </c>
      <c r="AG49" s="978" t="s">
        <v>1023</v>
      </c>
      <c r="AH49" s="978" t="s">
        <v>1023</v>
      </c>
      <c r="AI49" s="978" t="s">
        <v>1023</v>
      </c>
      <c r="AJ49" s="978" t="s">
        <v>1023</v>
      </c>
      <c r="AK49" s="978" t="s">
        <v>1023</v>
      </c>
      <c r="AL49" s="978" t="s">
        <v>1023</v>
      </c>
      <c r="AM49" s="978">
        <v>1</v>
      </c>
      <c r="AN49" s="978" t="s">
        <v>1023</v>
      </c>
      <c r="AO49" s="978" t="s">
        <v>1023</v>
      </c>
      <c r="AP49" s="978" t="s">
        <v>1023</v>
      </c>
      <c r="AQ49" s="978" t="s">
        <v>1023</v>
      </c>
      <c r="AR49" s="978" t="s">
        <v>1023</v>
      </c>
      <c r="AS49" s="978" t="s">
        <v>1023</v>
      </c>
      <c r="AT49" s="978" t="s">
        <v>1023</v>
      </c>
      <c r="AU49" s="978" t="s">
        <v>1023</v>
      </c>
      <c r="AV49" s="978">
        <v>1</v>
      </c>
      <c r="AW49" s="978">
        <v>1</v>
      </c>
      <c r="AX49" s="978">
        <v>1</v>
      </c>
      <c r="AY49" s="978" t="s">
        <v>1023</v>
      </c>
      <c r="AZ49" s="978" t="s">
        <v>1023</v>
      </c>
      <c r="BA49" s="978" t="s">
        <v>1023</v>
      </c>
      <c r="BB49" s="978" t="s">
        <v>1023</v>
      </c>
      <c r="BC49" s="978">
        <v>1</v>
      </c>
      <c r="BD49" s="978" t="s">
        <v>1023</v>
      </c>
      <c r="BE49" s="978" t="s">
        <v>1023</v>
      </c>
      <c r="BF49" s="978" t="s">
        <v>1023</v>
      </c>
      <c r="BG49" s="978" t="s">
        <v>1023</v>
      </c>
      <c r="BH49" s="978" t="s">
        <v>1023</v>
      </c>
      <c r="BI49" s="978">
        <v>1</v>
      </c>
      <c r="BJ49" s="978">
        <v>1</v>
      </c>
      <c r="BK49" s="978">
        <v>1</v>
      </c>
      <c r="BL49" s="978">
        <v>1</v>
      </c>
      <c r="BM49" s="978">
        <v>2</v>
      </c>
      <c r="BN49" s="978" t="s">
        <v>1023</v>
      </c>
      <c r="BO49" s="978" t="s">
        <v>1023</v>
      </c>
      <c r="BP49" s="978" t="s">
        <v>1023</v>
      </c>
      <c r="BQ49" s="978" t="s">
        <v>1023</v>
      </c>
      <c r="BR49" s="978" t="s">
        <v>1023</v>
      </c>
      <c r="BS49" s="978">
        <v>1</v>
      </c>
      <c r="BT49" s="978" t="s">
        <v>1023</v>
      </c>
      <c r="BU49" s="978" t="s">
        <v>1023</v>
      </c>
      <c r="BV49" s="978" t="s">
        <v>1023</v>
      </c>
      <c r="BW49" s="978" t="s">
        <v>1023</v>
      </c>
      <c r="BX49" s="978" t="s">
        <v>1023</v>
      </c>
      <c r="BY49" s="978">
        <v>4</v>
      </c>
      <c r="BZ49" s="978">
        <v>1</v>
      </c>
      <c r="CA49" s="978" t="s">
        <v>1023</v>
      </c>
      <c r="CB49" s="978">
        <v>1</v>
      </c>
      <c r="CC49" s="978">
        <v>3</v>
      </c>
      <c r="CD49" s="978">
        <v>1</v>
      </c>
      <c r="CE49" s="978">
        <v>1</v>
      </c>
      <c r="CF49" s="978">
        <v>1</v>
      </c>
      <c r="CG49" s="978" t="s">
        <v>1023</v>
      </c>
      <c r="CH49" s="978">
        <v>1</v>
      </c>
      <c r="CI49" s="978" t="s">
        <v>1023</v>
      </c>
      <c r="CJ49" s="978">
        <v>3</v>
      </c>
      <c r="CK49" s="978">
        <v>1</v>
      </c>
      <c r="CL49" s="978">
        <v>2</v>
      </c>
      <c r="CM49" s="978" t="s">
        <v>1023</v>
      </c>
      <c r="CN49" s="978">
        <v>1</v>
      </c>
      <c r="CO49" s="978">
        <v>3</v>
      </c>
      <c r="CP49" s="978">
        <v>2</v>
      </c>
      <c r="CQ49" s="978">
        <v>1</v>
      </c>
      <c r="CR49" s="978" t="s">
        <v>1023</v>
      </c>
      <c r="CS49" s="978">
        <v>1</v>
      </c>
      <c r="CT49" s="978">
        <v>4</v>
      </c>
      <c r="CU49" s="977">
        <v>4</v>
      </c>
      <c r="CV49" s="977">
        <v>1</v>
      </c>
      <c r="CW49" s="977" t="s">
        <v>1023</v>
      </c>
      <c r="CX49" s="977">
        <v>2</v>
      </c>
      <c r="CY49" s="977">
        <v>1</v>
      </c>
      <c r="CZ49" s="977" t="s">
        <v>1023</v>
      </c>
      <c r="DA49" s="977">
        <v>1</v>
      </c>
      <c r="DB49" s="977">
        <v>1</v>
      </c>
      <c r="DC49" s="977" t="s">
        <v>1023</v>
      </c>
      <c r="DD49" s="977">
        <v>2</v>
      </c>
      <c r="DE49" s="977" t="s">
        <v>1023</v>
      </c>
      <c r="DF49" s="977" t="s">
        <v>1023</v>
      </c>
      <c r="DG49" s="977" t="s">
        <v>1023</v>
      </c>
      <c r="DH49" s="977" t="s">
        <v>1023</v>
      </c>
      <c r="DI49" s="977" t="s">
        <v>1023</v>
      </c>
      <c r="DJ49" s="977" t="s">
        <v>1023</v>
      </c>
      <c r="DK49" s="977" t="s">
        <v>1023</v>
      </c>
      <c r="DL49" s="977" t="s">
        <v>1023</v>
      </c>
      <c r="DM49" s="977" t="s">
        <v>1023</v>
      </c>
      <c r="DN49" s="977" t="s">
        <v>1023</v>
      </c>
      <c r="DO49" s="977" t="s">
        <v>1023</v>
      </c>
      <c r="DP49" s="977" t="s">
        <v>1023</v>
      </c>
      <c r="DQ49" s="977">
        <v>1</v>
      </c>
      <c r="DR49" s="696"/>
    </row>
    <row r="50" spans="2:122" ht="15" customHeight="1">
      <c r="B50" s="965" t="s">
        <v>1080</v>
      </c>
      <c r="C50" s="978">
        <v>3804</v>
      </c>
      <c r="D50" s="978">
        <v>177</v>
      </c>
      <c r="E50" s="978">
        <v>73</v>
      </c>
      <c r="F50" s="978">
        <v>41</v>
      </c>
      <c r="G50" s="978">
        <v>20</v>
      </c>
      <c r="H50" s="978">
        <v>10</v>
      </c>
      <c r="I50" s="978">
        <v>7</v>
      </c>
      <c r="J50" s="978">
        <v>13</v>
      </c>
      <c r="K50" s="978">
        <v>10</v>
      </c>
      <c r="L50" s="978">
        <v>8</v>
      </c>
      <c r="M50" s="978">
        <v>3</v>
      </c>
      <c r="N50" s="978">
        <v>7</v>
      </c>
      <c r="O50" s="978">
        <v>4</v>
      </c>
      <c r="P50" s="978">
        <v>9</v>
      </c>
      <c r="Q50" s="978">
        <v>5</v>
      </c>
      <c r="R50" s="978">
        <v>8</v>
      </c>
      <c r="S50" s="978">
        <v>10</v>
      </c>
      <c r="T50" s="978">
        <v>8</v>
      </c>
      <c r="U50" s="978">
        <v>9</v>
      </c>
      <c r="V50" s="978">
        <v>8</v>
      </c>
      <c r="W50" s="978">
        <v>7</v>
      </c>
      <c r="X50" s="978">
        <v>5</v>
      </c>
      <c r="Y50" s="978">
        <v>5</v>
      </c>
      <c r="Z50" s="978">
        <v>7</v>
      </c>
      <c r="AA50" s="978">
        <v>19</v>
      </c>
      <c r="AB50" s="978">
        <v>13</v>
      </c>
      <c r="AC50" s="978">
        <v>3</v>
      </c>
      <c r="AD50" s="978">
        <v>4</v>
      </c>
      <c r="AE50" s="978">
        <v>12</v>
      </c>
      <c r="AF50" s="978">
        <v>5</v>
      </c>
      <c r="AG50" s="978">
        <v>11</v>
      </c>
      <c r="AH50" s="978">
        <v>9</v>
      </c>
      <c r="AI50" s="978">
        <v>3</v>
      </c>
      <c r="AJ50" s="978">
        <v>8</v>
      </c>
      <c r="AK50" s="978">
        <v>12</v>
      </c>
      <c r="AL50" s="978">
        <v>8</v>
      </c>
      <c r="AM50" s="978">
        <v>12</v>
      </c>
      <c r="AN50" s="978">
        <v>13</v>
      </c>
      <c r="AO50" s="978">
        <v>17</v>
      </c>
      <c r="AP50" s="978">
        <v>9</v>
      </c>
      <c r="AQ50" s="978">
        <v>8</v>
      </c>
      <c r="AR50" s="978">
        <v>10</v>
      </c>
      <c r="AS50" s="978">
        <v>15</v>
      </c>
      <c r="AT50" s="978">
        <v>7</v>
      </c>
      <c r="AU50" s="978">
        <v>12</v>
      </c>
      <c r="AV50" s="978">
        <v>16</v>
      </c>
      <c r="AW50" s="978">
        <v>18</v>
      </c>
      <c r="AX50" s="978">
        <v>13</v>
      </c>
      <c r="AY50" s="978">
        <v>15</v>
      </c>
      <c r="AZ50" s="978">
        <v>14</v>
      </c>
      <c r="BA50" s="978">
        <v>15</v>
      </c>
      <c r="BB50" s="978">
        <v>16</v>
      </c>
      <c r="BC50" s="978">
        <v>17</v>
      </c>
      <c r="BD50" s="978">
        <v>15</v>
      </c>
      <c r="BE50" s="978">
        <v>21</v>
      </c>
      <c r="BF50" s="978">
        <v>26</v>
      </c>
      <c r="BG50" s="978">
        <v>21</v>
      </c>
      <c r="BH50" s="978">
        <v>26</v>
      </c>
      <c r="BI50" s="978">
        <v>19</v>
      </c>
      <c r="BJ50" s="978">
        <v>18</v>
      </c>
      <c r="BK50" s="978">
        <v>33</v>
      </c>
      <c r="BL50" s="978">
        <v>30</v>
      </c>
      <c r="BM50" s="978">
        <v>27</v>
      </c>
      <c r="BN50" s="978">
        <v>21</v>
      </c>
      <c r="BO50" s="978">
        <v>28</v>
      </c>
      <c r="BP50" s="978">
        <v>40</v>
      </c>
      <c r="BQ50" s="978">
        <v>29</v>
      </c>
      <c r="BR50" s="978">
        <v>35</v>
      </c>
      <c r="BS50" s="978">
        <v>29</v>
      </c>
      <c r="BT50" s="978">
        <v>41</v>
      </c>
      <c r="BU50" s="978">
        <v>30</v>
      </c>
      <c r="BV50" s="978">
        <v>35</v>
      </c>
      <c r="BW50" s="978">
        <v>37</v>
      </c>
      <c r="BX50" s="978">
        <v>52</v>
      </c>
      <c r="BY50" s="978">
        <v>61</v>
      </c>
      <c r="BZ50" s="978">
        <v>55</v>
      </c>
      <c r="CA50" s="978">
        <v>63</v>
      </c>
      <c r="CB50" s="978">
        <v>81</v>
      </c>
      <c r="CC50" s="978">
        <v>71</v>
      </c>
      <c r="CD50" s="978">
        <v>66</v>
      </c>
      <c r="CE50" s="978">
        <v>89</v>
      </c>
      <c r="CF50" s="978">
        <v>94</v>
      </c>
      <c r="CG50" s="978">
        <v>101</v>
      </c>
      <c r="CH50" s="978">
        <v>102</v>
      </c>
      <c r="CI50" s="978">
        <v>115</v>
      </c>
      <c r="CJ50" s="978">
        <v>105</v>
      </c>
      <c r="CK50" s="978">
        <v>101</v>
      </c>
      <c r="CL50" s="978">
        <v>123</v>
      </c>
      <c r="CM50" s="978">
        <v>104</v>
      </c>
      <c r="CN50" s="978">
        <v>122</v>
      </c>
      <c r="CO50" s="978">
        <v>118</v>
      </c>
      <c r="CP50" s="978">
        <v>101</v>
      </c>
      <c r="CQ50" s="978">
        <v>105</v>
      </c>
      <c r="CR50" s="978">
        <v>111</v>
      </c>
      <c r="CS50" s="978">
        <v>96</v>
      </c>
      <c r="CT50" s="978">
        <v>81</v>
      </c>
      <c r="CU50" s="977">
        <v>72</v>
      </c>
      <c r="CV50" s="977">
        <v>76</v>
      </c>
      <c r="CW50" s="977">
        <v>45</v>
      </c>
      <c r="CX50" s="977">
        <v>45</v>
      </c>
      <c r="CY50" s="977">
        <v>31</v>
      </c>
      <c r="CZ50" s="977">
        <v>18</v>
      </c>
      <c r="DA50" s="977">
        <v>16</v>
      </c>
      <c r="DB50" s="977">
        <v>8</v>
      </c>
      <c r="DC50" s="977">
        <v>12</v>
      </c>
      <c r="DD50" s="977">
        <v>3</v>
      </c>
      <c r="DE50" s="977">
        <v>3</v>
      </c>
      <c r="DF50" s="977">
        <v>1</v>
      </c>
      <c r="DG50" s="977">
        <v>3</v>
      </c>
      <c r="DH50" s="977">
        <v>1</v>
      </c>
      <c r="DI50" s="977" t="s">
        <v>1023</v>
      </c>
      <c r="DJ50" s="977" t="s">
        <v>1023</v>
      </c>
      <c r="DK50" s="977" t="s">
        <v>1023</v>
      </c>
      <c r="DL50" s="977">
        <v>1</v>
      </c>
      <c r="DM50" s="977">
        <v>1</v>
      </c>
      <c r="DN50" s="977" t="s">
        <v>1023</v>
      </c>
      <c r="DO50" s="977" t="s">
        <v>1023</v>
      </c>
      <c r="DP50" s="977" t="s">
        <v>1023</v>
      </c>
      <c r="DQ50" s="977">
        <v>2</v>
      </c>
      <c r="DR50" s="696"/>
    </row>
    <row r="51" spans="2:122" ht="15" customHeight="1">
      <c r="B51" s="965" t="s">
        <v>1081</v>
      </c>
      <c r="C51" s="978">
        <v>1450</v>
      </c>
      <c r="D51" s="978">
        <v>6</v>
      </c>
      <c r="E51" s="978">
        <v>2</v>
      </c>
      <c r="F51" s="978">
        <v>1</v>
      </c>
      <c r="G51" s="978">
        <v>1</v>
      </c>
      <c r="H51" s="978">
        <v>1</v>
      </c>
      <c r="I51" s="978" t="s">
        <v>1023</v>
      </c>
      <c r="J51" s="978">
        <v>1</v>
      </c>
      <c r="K51" s="978">
        <v>1</v>
      </c>
      <c r="L51" s="978" t="s">
        <v>1023</v>
      </c>
      <c r="M51" s="978" t="s">
        <v>1023</v>
      </c>
      <c r="N51" s="978" t="s">
        <v>1023</v>
      </c>
      <c r="O51" s="978" t="s">
        <v>1023</v>
      </c>
      <c r="P51" s="978">
        <v>1</v>
      </c>
      <c r="Q51" s="978">
        <v>1</v>
      </c>
      <c r="R51" s="978" t="s">
        <v>1023</v>
      </c>
      <c r="S51" s="978">
        <v>1</v>
      </c>
      <c r="T51" s="978">
        <v>1</v>
      </c>
      <c r="U51" s="978" t="s">
        <v>1023</v>
      </c>
      <c r="V51" s="978" t="s">
        <v>1023</v>
      </c>
      <c r="W51" s="978" t="s">
        <v>1023</v>
      </c>
      <c r="X51" s="978">
        <v>2</v>
      </c>
      <c r="Y51" s="978" t="s">
        <v>1023</v>
      </c>
      <c r="Z51" s="978">
        <v>2</v>
      </c>
      <c r="AA51" s="978">
        <v>1</v>
      </c>
      <c r="AB51" s="978" t="s">
        <v>1023</v>
      </c>
      <c r="AC51" s="978">
        <v>1</v>
      </c>
      <c r="AD51" s="978" t="s">
        <v>1023</v>
      </c>
      <c r="AE51" s="978" t="s">
        <v>1023</v>
      </c>
      <c r="AF51" s="978" t="s">
        <v>1023</v>
      </c>
      <c r="AG51" s="978">
        <v>1</v>
      </c>
      <c r="AH51" s="978" t="s">
        <v>1023</v>
      </c>
      <c r="AI51" s="978" t="s">
        <v>1023</v>
      </c>
      <c r="AJ51" s="978" t="s">
        <v>1023</v>
      </c>
      <c r="AK51" s="978">
        <v>2</v>
      </c>
      <c r="AL51" s="978" t="s">
        <v>1023</v>
      </c>
      <c r="AM51" s="978">
        <v>3</v>
      </c>
      <c r="AN51" s="978">
        <v>1</v>
      </c>
      <c r="AO51" s="978" t="s">
        <v>1023</v>
      </c>
      <c r="AP51" s="978">
        <v>1</v>
      </c>
      <c r="AQ51" s="978" t="s">
        <v>1023</v>
      </c>
      <c r="AR51" s="978">
        <v>2</v>
      </c>
      <c r="AS51" s="978">
        <v>1</v>
      </c>
      <c r="AT51" s="978">
        <v>3</v>
      </c>
      <c r="AU51" s="978">
        <v>1</v>
      </c>
      <c r="AV51" s="978">
        <v>1</v>
      </c>
      <c r="AW51" s="978" t="s">
        <v>1023</v>
      </c>
      <c r="AX51" s="978">
        <v>5</v>
      </c>
      <c r="AY51" s="978" t="s">
        <v>1023</v>
      </c>
      <c r="AZ51" s="978">
        <v>4</v>
      </c>
      <c r="BA51" s="978" t="s">
        <v>1023</v>
      </c>
      <c r="BB51" s="978">
        <v>3</v>
      </c>
      <c r="BC51" s="978">
        <v>1</v>
      </c>
      <c r="BD51" s="978">
        <v>4</v>
      </c>
      <c r="BE51" s="978">
        <v>3</v>
      </c>
      <c r="BF51" s="978">
        <v>7</v>
      </c>
      <c r="BG51" s="978">
        <v>2</v>
      </c>
      <c r="BH51" s="978">
        <v>9</v>
      </c>
      <c r="BI51" s="978">
        <v>5</v>
      </c>
      <c r="BJ51" s="978">
        <v>4</v>
      </c>
      <c r="BK51" s="978">
        <v>9</v>
      </c>
      <c r="BL51" s="978">
        <v>7</v>
      </c>
      <c r="BM51" s="978">
        <v>5</v>
      </c>
      <c r="BN51" s="978">
        <v>7</v>
      </c>
      <c r="BO51" s="978">
        <v>9</v>
      </c>
      <c r="BP51" s="978">
        <v>7</v>
      </c>
      <c r="BQ51" s="978">
        <v>17</v>
      </c>
      <c r="BR51" s="978">
        <v>8</v>
      </c>
      <c r="BS51" s="978">
        <v>12</v>
      </c>
      <c r="BT51" s="978">
        <v>16</v>
      </c>
      <c r="BU51" s="978">
        <v>12</v>
      </c>
      <c r="BV51" s="978">
        <v>15</v>
      </c>
      <c r="BW51" s="978">
        <v>16</v>
      </c>
      <c r="BX51" s="978">
        <v>19</v>
      </c>
      <c r="BY51" s="978">
        <v>28</v>
      </c>
      <c r="BZ51" s="978">
        <v>29</v>
      </c>
      <c r="CA51" s="978">
        <v>16</v>
      </c>
      <c r="CB51" s="978">
        <v>32</v>
      </c>
      <c r="CC51" s="978">
        <v>32</v>
      </c>
      <c r="CD51" s="978">
        <v>36</v>
      </c>
      <c r="CE51" s="978">
        <v>44</v>
      </c>
      <c r="CF51" s="978">
        <v>39</v>
      </c>
      <c r="CG51" s="978">
        <v>57</v>
      </c>
      <c r="CH51" s="978">
        <v>60</v>
      </c>
      <c r="CI51" s="978">
        <v>62</v>
      </c>
      <c r="CJ51" s="978">
        <v>56</v>
      </c>
      <c r="CK51" s="978">
        <v>63</v>
      </c>
      <c r="CL51" s="978">
        <v>61</v>
      </c>
      <c r="CM51" s="978">
        <v>55</v>
      </c>
      <c r="CN51" s="978">
        <v>65</v>
      </c>
      <c r="CO51" s="978">
        <v>56</v>
      </c>
      <c r="CP51" s="978">
        <v>66</v>
      </c>
      <c r="CQ51" s="978">
        <v>50</v>
      </c>
      <c r="CR51" s="978">
        <v>51</v>
      </c>
      <c r="CS51" s="978">
        <v>48</v>
      </c>
      <c r="CT51" s="978">
        <v>33</v>
      </c>
      <c r="CU51" s="977">
        <v>30</v>
      </c>
      <c r="CV51" s="977">
        <v>43</v>
      </c>
      <c r="CW51" s="977">
        <v>26</v>
      </c>
      <c r="CX51" s="977">
        <v>25</v>
      </c>
      <c r="CY51" s="977">
        <v>17</v>
      </c>
      <c r="CZ51" s="977">
        <v>7</v>
      </c>
      <c r="DA51" s="977">
        <v>4</v>
      </c>
      <c r="DB51" s="977">
        <v>2</v>
      </c>
      <c r="DC51" s="977">
        <v>8</v>
      </c>
      <c r="DD51" s="977">
        <v>1</v>
      </c>
      <c r="DE51" s="977">
        <v>1</v>
      </c>
      <c r="DF51" s="977" t="s">
        <v>1023</v>
      </c>
      <c r="DG51" s="977" t="s">
        <v>1023</v>
      </c>
      <c r="DH51" s="977">
        <v>1</v>
      </c>
      <c r="DI51" s="977" t="s">
        <v>1023</v>
      </c>
      <c r="DJ51" s="977" t="s">
        <v>1023</v>
      </c>
      <c r="DK51" s="977" t="s">
        <v>1023</v>
      </c>
      <c r="DL51" s="977">
        <v>1</v>
      </c>
      <c r="DM51" s="977" t="s">
        <v>1023</v>
      </c>
      <c r="DN51" s="977" t="s">
        <v>1023</v>
      </c>
      <c r="DO51" s="977" t="s">
        <v>1023</v>
      </c>
      <c r="DP51" s="977" t="s">
        <v>1023</v>
      </c>
      <c r="DQ51" s="977" t="s">
        <v>1023</v>
      </c>
      <c r="DR51" s="696"/>
    </row>
    <row r="52" spans="2:122" ht="15" customHeight="1">
      <c r="B52" s="965" t="s">
        <v>1082</v>
      </c>
      <c r="C52" s="978">
        <v>611</v>
      </c>
      <c r="D52" s="978">
        <v>4</v>
      </c>
      <c r="E52" s="978" t="s">
        <v>1023</v>
      </c>
      <c r="F52" s="978">
        <v>3</v>
      </c>
      <c r="G52" s="978">
        <v>2</v>
      </c>
      <c r="H52" s="978">
        <v>1</v>
      </c>
      <c r="I52" s="978">
        <v>1</v>
      </c>
      <c r="J52" s="978" t="s">
        <v>1023</v>
      </c>
      <c r="K52" s="978" t="s">
        <v>1023</v>
      </c>
      <c r="L52" s="978" t="s">
        <v>1023</v>
      </c>
      <c r="M52" s="978">
        <v>1</v>
      </c>
      <c r="N52" s="978" t="s">
        <v>1023</v>
      </c>
      <c r="O52" s="978">
        <v>3</v>
      </c>
      <c r="P52" s="978" t="s">
        <v>1023</v>
      </c>
      <c r="Q52" s="978">
        <v>1</v>
      </c>
      <c r="R52" s="978" t="s">
        <v>1023</v>
      </c>
      <c r="S52" s="978">
        <v>3</v>
      </c>
      <c r="T52" s="978">
        <v>1</v>
      </c>
      <c r="U52" s="978">
        <v>2</v>
      </c>
      <c r="V52" s="978">
        <v>6</v>
      </c>
      <c r="W52" s="978">
        <v>4</v>
      </c>
      <c r="X52" s="978">
        <v>2</v>
      </c>
      <c r="Y52" s="978">
        <v>2</v>
      </c>
      <c r="Z52" s="978">
        <v>2</v>
      </c>
      <c r="AA52" s="978">
        <v>4</v>
      </c>
      <c r="AB52" s="978">
        <v>2</v>
      </c>
      <c r="AC52" s="978">
        <v>7</v>
      </c>
      <c r="AD52" s="978">
        <v>3</v>
      </c>
      <c r="AE52" s="978" t="s">
        <v>1023</v>
      </c>
      <c r="AF52" s="978">
        <v>1</v>
      </c>
      <c r="AG52" s="978">
        <v>1</v>
      </c>
      <c r="AH52" s="978">
        <v>1</v>
      </c>
      <c r="AI52" s="978">
        <v>2</v>
      </c>
      <c r="AJ52" s="978">
        <v>5</v>
      </c>
      <c r="AK52" s="978">
        <v>2</v>
      </c>
      <c r="AL52" s="978">
        <v>2</v>
      </c>
      <c r="AM52" s="978">
        <v>3</v>
      </c>
      <c r="AN52" s="978">
        <v>2</v>
      </c>
      <c r="AO52" s="978">
        <v>2</v>
      </c>
      <c r="AP52" s="978" t="s">
        <v>1023</v>
      </c>
      <c r="AQ52" s="978">
        <v>4</v>
      </c>
      <c r="AR52" s="978">
        <v>1</v>
      </c>
      <c r="AS52" s="978">
        <v>5</v>
      </c>
      <c r="AT52" s="978">
        <v>4</v>
      </c>
      <c r="AU52" s="978">
        <v>2</v>
      </c>
      <c r="AV52" s="978">
        <v>2</v>
      </c>
      <c r="AW52" s="978">
        <v>1</v>
      </c>
      <c r="AX52" s="978">
        <v>1</v>
      </c>
      <c r="AY52" s="978">
        <v>2</v>
      </c>
      <c r="AZ52" s="978">
        <v>2</v>
      </c>
      <c r="BA52" s="978">
        <v>3</v>
      </c>
      <c r="BB52" s="978">
        <v>6</v>
      </c>
      <c r="BC52" s="978">
        <v>4</v>
      </c>
      <c r="BD52" s="978">
        <v>2</v>
      </c>
      <c r="BE52" s="978">
        <v>8</v>
      </c>
      <c r="BF52" s="978">
        <v>4</v>
      </c>
      <c r="BG52" s="978">
        <v>7</v>
      </c>
      <c r="BH52" s="978">
        <v>9</v>
      </c>
      <c r="BI52" s="978">
        <v>5</v>
      </c>
      <c r="BJ52" s="978">
        <v>1</v>
      </c>
      <c r="BK52" s="978">
        <v>5</v>
      </c>
      <c r="BL52" s="978">
        <v>5</v>
      </c>
      <c r="BM52" s="978">
        <v>5</v>
      </c>
      <c r="BN52" s="978">
        <v>2</v>
      </c>
      <c r="BO52" s="978">
        <v>9</v>
      </c>
      <c r="BP52" s="978">
        <v>8</v>
      </c>
      <c r="BQ52" s="978">
        <v>13</v>
      </c>
      <c r="BR52" s="978">
        <v>12</v>
      </c>
      <c r="BS52" s="978">
        <v>7</v>
      </c>
      <c r="BT52" s="978">
        <v>9</v>
      </c>
      <c r="BU52" s="978">
        <v>11</v>
      </c>
      <c r="BV52" s="978">
        <v>11</v>
      </c>
      <c r="BW52" s="978">
        <v>14</v>
      </c>
      <c r="BX52" s="978">
        <v>13</v>
      </c>
      <c r="BY52" s="978">
        <v>12</v>
      </c>
      <c r="BZ52" s="978">
        <v>10</v>
      </c>
      <c r="CA52" s="978">
        <v>27</v>
      </c>
      <c r="CB52" s="978">
        <v>11</v>
      </c>
      <c r="CC52" s="978">
        <v>19</v>
      </c>
      <c r="CD52" s="978">
        <v>15</v>
      </c>
      <c r="CE52" s="978">
        <v>16</v>
      </c>
      <c r="CF52" s="978">
        <v>24</v>
      </c>
      <c r="CG52" s="978">
        <v>12</v>
      </c>
      <c r="CH52" s="978">
        <v>17</v>
      </c>
      <c r="CI52" s="978">
        <v>23</v>
      </c>
      <c r="CJ52" s="978">
        <v>15</v>
      </c>
      <c r="CK52" s="978">
        <v>18</v>
      </c>
      <c r="CL52" s="978">
        <v>13</v>
      </c>
      <c r="CM52" s="978">
        <v>17</v>
      </c>
      <c r="CN52" s="978">
        <v>14</v>
      </c>
      <c r="CO52" s="978">
        <v>15</v>
      </c>
      <c r="CP52" s="978">
        <v>11</v>
      </c>
      <c r="CQ52" s="978">
        <v>13</v>
      </c>
      <c r="CR52" s="978">
        <v>7</v>
      </c>
      <c r="CS52" s="978">
        <v>3</v>
      </c>
      <c r="CT52" s="978">
        <v>11</v>
      </c>
      <c r="CU52" s="977">
        <v>5</v>
      </c>
      <c r="CV52" s="977">
        <v>4</v>
      </c>
      <c r="CW52" s="977">
        <v>2</v>
      </c>
      <c r="CX52" s="977">
        <v>2</v>
      </c>
      <c r="CY52" s="977" t="s">
        <v>1023</v>
      </c>
      <c r="CZ52" s="977" t="s">
        <v>1023</v>
      </c>
      <c r="DA52" s="977">
        <v>1</v>
      </c>
      <c r="DB52" s="977">
        <v>1</v>
      </c>
      <c r="DC52" s="977" t="s">
        <v>1023</v>
      </c>
      <c r="DD52" s="977" t="s">
        <v>1023</v>
      </c>
      <c r="DE52" s="977" t="s">
        <v>1023</v>
      </c>
      <c r="DF52" s="977" t="s">
        <v>1023</v>
      </c>
      <c r="DG52" s="977" t="s">
        <v>1023</v>
      </c>
      <c r="DH52" s="977" t="s">
        <v>1023</v>
      </c>
      <c r="DI52" s="977" t="s">
        <v>1023</v>
      </c>
      <c r="DJ52" s="977" t="s">
        <v>1023</v>
      </c>
      <c r="DK52" s="977" t="s">
        <v>1023</v>
      </c>
      <c r="DL52" s="977" t="s">
        <v>1023</v>
      </c>
      <c r="DM52" s="977" t="s">
        <v>1023</v>
      </c>
      <c r="DN52" s="977">
        <v>1</v>
      </c>
      <c r="DO52" s="977" t="s">
        <v>1023</v>
      </c>
      <c r="DP52" s="977" t="s">
        <v>1023</v>
      </c>
      <c r="DQ52" s="977" t="s">
        <v>1023</v>
      </c>
      <c r="DR52" s="696"/>
    </row>
    <row r="53" spans="2:122" ht="15" customHeight="1">
      <c r="B53" s="965" t="s">
        <v>1083</v>
      </c>
      <c r="C53" s="978">
        <v>174</v>
      </c>
      <c r="D53" s="978">
        <v>5</v>
      </c>
      <c r="E53" s="978">
        <v>3</v>
      </c>
      <c r="F53" s="978">
        <v>2</v>
      </c>
      <c r="G53" s="978">
        <v>2</v>
      </c>
      <c r="H53" s="978" t="s">
        <v>1023</v>
      </c>
      <c r="I53" s="978" t="s">
        <v>1023</v>
      </c>
      <c r="J53" s="978" t="s">
        <v>1023</v>
      </c>
      <c r="K53" s="978" t="s">
        <v>1023</v>
      </c>
      <c r="L53" s="978" t="s">
        <v>1023</v>
      </c>
      <c r="M53" s="978" t="s">
        <v>1023</v>
      </c>
      <c r="N53" s="978" t="s">
        <v>1023</v>
      </c>
      <c r="O53" s="978" t="s">
        <v>1023</v>
      </c>
      <c r="P53" s="978" t="s">
        <v>1023</v>
      </c>
      <c r="Q53" s="978" t="s">
        <v>1023</v>
      </c>
      <c r="R53" s="978" t="s">
        <v>1023</v>
      </c>
      <c r="S53" s="978" t="s">
        <v>1023</v>
      </c>
      <c r="T53" s="978" t="s">
        <v>1023</v>
      </c>
      <c r="U53" s="978">
        <v>1</v>
      </c>
      <c r="V53" s="978" t="s">
        <v>1023</v>
      </c>
      <c r="W53" s="978" t="s">
        <v>1023</v>
      </c>
      <c r="X53" s="978">
        <v>1</v>
      </c>
      <c r="Y53" s="978" t="s">
        <v>1023</v>
      </c>
      <c r="Z53" s="978" t="s">
        <v>1023</v>
      </c>
      <c r="AA53" s="978" t="s">
        <v>1023</v>
      </c>
      <c r="AB53" s="978" t="s">
        <v>1023</v>
      </c>
      <c r="AC53" s="978">
        <v>1</v>
      </c>
      <c r="AD53" s="978" t="s">
        <v>1023</v>
      </c>
      <c r="AE53" s="978" t="s">
        <v>1023</v>
      </c>
      <c r="AF53" s="978" t="s">
        <v>1023</v>
      </c>
      <c r="AG53" s="978" t="s">
        <v>1023</v>
      </c>
      <c r="AH53" s="978" t="s">
        <v>1023</v>
      </c>
      <c r="AI53" s="978" t="s">
        <v>1023</v>
      </c>
      <c r="AJ53" s="978">
        <v>1</v>
      </c>
      <c r="AK53" s="978">
        <v>1</v>
      </c>
      <c r="AL53" s="978" t="s">
        <v>1023</v>
      </c>
      <c r="AM53" s="978">
        <v>2</v>
      </c>
      <c r="AN53" s="978">
        <v>1</v>
      </c>
      <c r="AO53" s="978">
        <v>2</v>
      </c>
      <c r="AP53" s="978">
        <v>1</v>
      </c>
      <c r="AQ53" s="978" t="s">
        <v>1023</v>
      </c>
      <c r="AR53" s="978" t="s">
        <v>1023</v>
      </c>
      <c r="AS53" s="978" t="s">
        <v>1023</v>
      </c>
      <c r="AT53" s="978">
        <v>2</v>
      </c>
      <c r="AU53" s="978">
        <v>1</v>
      </c>
      <c r="AV53" s="978" t="s">
        <v>1023</v>
      </c>
      <c r="AW53" s="978" t="s">
        <v>1023</v>
      </c>
      <c r="AX53" s="978" t="s">
        <v>1023</v>
      </c>
      <c r="AY53" s="978" t="s">
        <v>1023</v>
      </c>
      <c r="AZ53" s="978" t="s">
        <v>1023</v>
      </c>
      <c r="BA53" s="978" t="s">
        <v>1023</v>
      </c>
      <c r="BB53" s="978">
        <v>3</v>
      </c>
      <c r="BC53" s="978" t="s">
        <v>1023</v>
      </c>
      <c r="BD53" s="978">
        <v>2</v>
      </c>
      <c r="BE53" s="978">
        <v>1</v>
      </c>
      <c r="BF53" s="978">
        <v>1</v>
      </c>
      <c r="BG53" s="978" t="s">
        <v>1023</v>
      </c>
      <c r="BH53" s="978">
        <v>2</v>
      </c>
      <c r="BI53" s="978">
        <v>1</v>
      </c>
      <c r="BJ53" s="978">
        <v>1</v>
      </c>
      <c r="BK53" s="978" t="s">
        <v>1023</v>
      </c>
      <c r="BL53" s="978" t="s">
        <v>1023</v>
      </c>
      <c r="BM53" s="978" t="s">
        <v>1023</v>
      </c>
      <c r="BN53" s="978" t="s">
        <v>1023</v>
      </c>
      <c r="BO53" s="978">
        <v>1</v>
      </c>
      <c r="BP53" s="978">
        <v>1</v>
      </c>
      <c r="BQ53" s="978">
        <v>3</v>
      </c>
      <c r="BR53" s="978">
        <v>1</v>
      </c>
      <c r="BS53" s="978">
        <v>3</v>
      </c>
      <c r="BT53" s="978">
        <v>5</v>
      </c>
      <c r="BU53" s="978">
        <v>3</v>
      </c>
      <c r="BV53" s="978">
        <v>2</v>
      </c>
      <c r="BW53" s="978">
        <v>2</v>
      </c>
      <c r="BX53" s="978">
        <v>1</v>
      </c>
      <c r="BY53" s="978">
        <v>2</v>
      </c>
      <c r="BZ53" s="978">
        <v>6</v>
      </c>
      <c r="CA53" s="978">
        <v>4</v>
      </c>
      <c r="CB53" s="978">
        <v>2</v>
      </c>
      <c r="CC53" s="978">
        <v>9</v>
      </c>
      <c r="CD53" s="978">
        <v>6</v>
      </c>
      <c r="CE53" s="978">
        <v>4</v>
      </c>
      <c r="CF53" s="978" t="s">
        <v>1023</v>
      </c>
      <c r="CG53" s="978">
        <v>3</v>
      </c>
      <c r="CH53" s="978">
        <v>6</v>
      </c>
      <c r="CI53" s="978">
        <v>5</v>
      </c>
      <c r="CJ53" s="978">
        <v>5</v>
      </c>
      <c r="CK53" s="978">
        <v>2</v>
      </c>
      <c r="CL53" s="978">
        <v>1</v>
      </c>
      <c r="CM53" s="978">
        <v>6</v>
      </c>
      <c r="CN53" s="978">
        <v>3</v>
      </c>
      <c r="CO53" s="978">
        <v>4</v>
      </c>
      <c r="CP53" s="978">
        <v>6</v>
      </c>
      <c r="CQ53" s="978">
        <v>9</v>
      </c>
      <c r="CR53" s="978">
        <v>2</v>
      </c>
      <c r="CS53" s="978">
        <v>6</v>
      </c>
      <c r="CT53" s="978">
        <v>2</v>
      </c>
      <c r="CU53" s="977">
        <v>6</v>
      </c>
      <c r="CV53" s="977">
        <v>1</v>
      </c>
      <c r="CW53" s="977">
        <v>3</v>
      </c>
      <c r="CX53" s="977">
        <v>4</v>
      </c>
      <c r="CY53" s="977">
        <v>1</v>
      </c>
      <c r="CZ53" s="977" t="s">
        <v>1023</v>
      </c>
      <c r="DA53" s="977">
        <v>3</v>
      </c>
      <c r="DB53" s="977">
        <v>1</v>
      </c>
      <c r="DC53" s="977">
        <v>1</v>
      </c>
      <c r="DD53" s="977" t="s">
        <v>1023</v>
      </c>
      <c r="DE53" s="977">
        <v>1</v>
      </c>
      <c r="DF53" s="977">
        <v>1</v>
      </c>
      <c r="DG53" s="977" t="s">
        <v>1023</v>
      </c>
      <c r="DH53" s="977" t="s">
        <v>1023</v>
      </c>
      <c r="DI53" s="977" t="s">
        <v>1023</v>
      </c>
      <c r="DJ53" s="977" t="s">
        <v>1023</v>
      </c>
      <c r="DK53" s="977" t="s">
        <v>1023</v>
      </c>
      <c r="DL53" s="977" t="s">
        <v>1023</v>
      </c>
      <c r="DM53" s="977" t="s">
        <v>1023</v>
      </c>
      <c r="DN53" s="977" t="s">
        <v>1023</v>
      </c>
      <c r="DO53" s="977" t="s">
        <v>1023</v>
      </c>
      <c r="DP53" s="977" t="s">
        <v>1023</v>
      </c>
      <c r="DQ53" s="977" t="s">
        <v>1023</v>
      </c>
      <c r="DR53" s="696"/>
    </row>
    <row r="54" spans="2:122" ht="15" customHeight="1">
      <c r="B54" s="965" t="s">
        <v>1084</v>
      </c>
      <c r="C54" s="978">
        <v>317</v>
      </c>
      <c r="D54" s="978">
        <v>7</v>
      </c>
      <c r="E54" s="978">
        <v>1</v>
      </c>
      <c r="F54" s="978">
        <v>1</v>
      </c>
      <c r="G54" s="978" t="s">
        <v>1023</v>
      </c>
      <c r="H54" s="978" t="s">
        <v>1023</v>
      </c>
      <c r="I54" s="978">
        <v>2</v>
      </c>
      <c r="J54" s="978">
        <v>1</v>
      </c>
      <c r="K54" s="978" t="s">
        <v>1023</v>
      </c>
      <c r="L54" s="978">
        <v>1</v>
      </c>
      <c r="M54" s="978">
        <v>1</v>
      </c>
      <c r="N54" s="978" t="s">
        <v>1023</v>
      </c>
      <c r="O54" s="978">
        <v>4</v>
      </c>
      <c r="P54" s="978">
        <v>3</v>
      </c>
      <c r="Q54" s="978" t="s">
        <v>1023</v>
      </c>
      <c r="R54" s="978" t="s">
        <v>1023</v>
      </c>
      <c r="S54" s="978">
        <v>1</v>
      </c>
      <c r="T54" s="978" t="s">
        <v>1023</v>
      </c>
      <c r="U54" s="978" t="s">
        <v>1023</v>
      </c>
      <c r="V54" s="978">
        <v>1</v>
      </c>
      <c r="W54" s="978">
        <v>1</v>
      </c>
      <c r="X54" s="978">
        <v>1</v>
      </c>
      <c r="Y54" s="978">
        <v>1</v>
      </c>
      <c r="Z54" s="978">
        <v>1</v>
      </c>
      <c r="AA54" s="978">
        <v>1</v>
      </c>
      <c r="AB54" s="978">
        <v>3</v>
      </c>
      <c r="AC54" s="978">
        <v>1</v>
      </c>
      <c r="AD54" s="978">
        <v>2</v>
      </c>
      <c r="AE54" s="978" t="s">
        <v>1023</v>
      </c>
      <c r="AF54" s="978" t="s">
        <v>1023</v>
      </c>
      <c r="AG54" s="978">
        <v>2</v>
      </c>
      <c r="AH54" s="978">
        <v>1</v>
      </c>
      <c r="AI54" s="978" t="s">
        <v>1023</v>
      </c>
      <c r="AJ54" s="978">
        <v>1</v>
      </c>
      <c r="AK54" s="978">
        <v>1</v>
      </c>
      <c r="AL54" s="978" t="s">
        <v>1023</v>
      </c>
      <c r="AM54" s="978">
        <v>2</v>
      </c>
      <c r="AN54" s="978">
        <v>3</v>
      </c>
      <c r="AO54" s="978">
        <v>1</v>
      </c>
      <c r="AP54" s="978">
        <v>2</v>
      </c>
      <c r="AQ54" s="978">
        <v>1</v>
      </c>
      <c r="AR54" s="978">
        <v>1</v>
      </c>
      <c r="AS54" s="978">
        <v>1</v>
      </c>
      <c r="AT54" s="978">
        <v>1</v>
      </c>
      <c r="AU54" s="978">
        <v>2</v>
      </c>
      <c r="AV54" s="978">
        <v>4</v>
      </c>
      <c r="AW54" s="978">
        <v>2</v>
      </c>
      <c r="AX54" s="978" t="s">
        <v>1023</v>
      </c>
      <c r="AY54" s="978">
        <v>1</v>
      </c>
      <c r="AZ54" s="978">
        <v>1</v>
      </c>
      <c r="BA54" s="978">
        <v>2</v>
      </c>
      <c r="BB54" s="978">
        <v>1</v>
      </c>
      <c r="BC54" s="978">
        <v>2</v>
      </c>
      <c r="BD54" s="978">
        <v>2</v>
      </c>
      <c r="BE54" s="978" t="s">
        <v>1023</v>
      </c>
      <c r="BF54" s="978">
        <v>1</v>
      </c>
      <c r="BG54" s="978">
        <v>3</v>
      </c>
      <c r="BH54" s="978" t="s">
        <v>1023</v>
      </c>
      <c r="BI54" s="978">
        <v>2</v>
      </c>
      <c r="BJ54" s="978">
        <v>2</v>
      </c>
      <c r="BK54" s="978">
        <v>8</v>
      </c>
      <c r="BL54" s="978">
        <v>5</v>
      </c>
      <c r="BM54" s="978">
        <v>2</v>
      </c>
      <c r="BN54" s="978">
        <v>3</v>
      </c>
      <c r="BO54" s="978">
        <v>2</v>
      </c>
      <c r="BP54" s="978">
        <v>2</v>
      </c>
      <c r="BQ54" s="978">
        <v>5</v>
      </c>
      <c r="BR54" s="978">
        <v>5</v>
      </c>
      <c r="BS54" s="978">
        <v>3</v>
      </c>
      <c r="BT54" s="978">
        <v>7</v>
      </c>
      <c r="BU54" s="978">
        <v>5</v>
      </c>
      <c r="BV54" s="978">
        <v>6</v>
      </c>
      <c r="BW54" s="978">
        <v>8</v>
      </c>
      <c r="BX54" s="978">
        <v>4</v>
      </c>
      <c r="BY54" s="978">
        <v>9</v>
      </c>
      <c r="BZ54" s="978">
        <v>5</v>
      </c>
      <c r="CA54" s="978">
        <v>8</v>
      </c>
      <c r="CB54" s="978">
        <v>11</v>
      </c>
      <c r="CC54" s="978">
        <v>2</v>
      </c>
      <c r="CD54" s="978">
        <v>5</v>
      </c>
      <c r="CE54" s="978">
        <v>8</v>
      </c>
      <c r="CF54" s="978">
        <v>6</v>
      </c>
      <c r="CG54" s="978">
        <v>7</v>
      </c>
      <c r="CH54" s="978">
        <v>10</v>
      </c>
      <c r="CI54" s="978">
        <v>7</v>
      </c>
      <c r="CJ54" s="978">
        <v>8</v>
      </c>
      <c r="CK54" s="978">
        <v>11</v>
      </c>
      <c r="CL54" s="978">
        <v>11</v>
      </c>
      <c r="CM54" s="978">
        <v>13</v>
      </c>
      <c r="CN54" s="978">
        <v>13</v>
      </c>
      <c r="CO54" s="978">
        <v>9</v>
      </c>
      <c r="CP54" s="978">
        <v>8</v>
      </c>
      <c r="CQ54" s="978">
        <v>4</v>
      </c>
      <c r="CR54" s="978">
        <v>3</v>
      </c>
      <c r="CS54" s="978">
        <v>4</v>
      </c>
      <c r="CT54" s="978">
        <v>6</v>
      </c>
      <c r="CU54" s="977">
        <v>3</v>
      </c>
      <c r="CV54" s="977" t="s">
        <v>1023</v>
      </c>
      <c r="CW54" s="977">
        <v>1</v>
      </c>
      <c r="CX54" s="977">
        <v>1</v>
      </c>
      <c r="CY54" s="977" t="s">
        <v>1023</v>
      </c>
      <c r="CZ54" s="977">
        <v>2</v>
      </c>
      <c r="DA54" s="977" t="s">
        <v>1023</v>
      </c>
      <c r="DB54" s="977">
        <v>1</v>
      </c>
      <c r="DC54" s="977" t="s">
        <v>1023</v>
      </c>
      <c r="DD54" s="977" t="s">
        <v>1023</v>
      </c>
      <c r="DE54" s="977" t="s">
        <v>1023</v>
      </c>
      <c r="DF54" s="977" t="s">
        <v>1023</v>
      </c>
      <c r="DG54" s="977" t="s">
        <v>1023</v>
      </c>
      <c r="DH54" s="977" t="s">
        <v>1023</v>
      </c>
      <c r="DI54" s="977" t="s">
        <v>1023</v>
      </c>
      <c r="DJ54" s="977" t="s">
        <v>1023</v>
      </c>
      <c r="DK54" s="977" t="s">
        <v>1023</v>
      </c>
      <c r="DL54" s="977" t="s">
        <v>1023</v>
      </c>
      <c r="DM54" s="977" t="s">
        <v>1023</v>
      </c>
      <c r="DN54" s="977" t="s">
        <v>1023</v>
      </c>
      <c r="DO54" s="977" t="s">
        <v>1023</v>
      </c>
      <c r="DP54" s="977" t="s">
        <v>1023</v>
      </c>
      <c r="DQ54" s="977" t="s">
        <v>1023</v>
      </c>
      <c r="DR54" s="696"/>
    </row>
    <row r="55" spans="2:122" ht="15" customHeight="1">
      <c r="B55" s="965" t="s">
        <v>1085</v>
      </c>
      <c r="C55" s="978">
        <v>2033</v>
      </c>
      <c r="D55" s="978">
        <v>6</v>
      </c>
      <c r="E55" s="978">
        <v>7</v>
      </c>
      <c r="F55" s="978">
        <v>3</v>
      </c>
      <c r="G55" s="978">
        <v>1</v>
      </c>
      <c r="H55" s="978">
        <v>1</v>
      </c>
      <c r="I55" s="978" t="s">
        <v>1023</v>
      </c>
      <c r="J55" s="978">
        <v>1</v>
      </c>
      <c r="K55" s="978">
        <v>1</v>
      </c>
      <c r="L55" s="978" t="s">
        <v>1023</v>
      </c>
      <c r="M55" s="978">
        <v>3</v>
      </c>
      <c r="N55" s="978">
        <v>2</v>
      </c>
      <c r="O55" s="978" t="s">
        <v>1023</v>
      </c>
      <c r="P55" s="978" t="s">
        <v>1023</v>
      </c>
      <c r="Q55" s="978">
        <v>2</v>
      </c>
      <c r="R55" s="978">
        <v>2</v>
      </c>
      <c r="S55" s="978">
        <v>1</v>
      </c>
      <c r="T55" s="978">
        <v>2</v>
      </c>
      <c r="U55" s="978">
        <v>2</v>
      </c>
      <c r="V55" s="978">
        <v>1</v>
      </c>
      <c r="W55" s="978" t="s">
        <v>1023</v>
      </c>
      <c r="X55" s="978">
        <v>1</v>
      </c>
      <c r="Y55" s="978">
        <v>1</v>
      </c>
      <c r="Z55" s="978">
        <v>2</v>
      </c>
      <c r="AA55" s="978">
        <v>3</v>
      </c>
      <c r="AB55" s="978">
        <v>2</v>
      </c>
      <c r="AC55" s="978">
        <v>3</v>
      </c>
      <c r="AD55" s="978">
        <v>5</v>
      </c>
      <c r="AE55" s="978">
        <v>2</v>
      </c>
      <c r="AF55" s="978">
        <v>4</v>
      </c>
      <c r="AG55" s="978">
        <v>4</v>
      </c>
      <c r="AH55" s="978">
        <v>5</v>
      </c>
      <c r="AI55" s="978">
        <v>7</v>
      </c>
      <c r="AJ55" s="978">
        <v>7</v>
      </c>
      <c r="AK55" s="978">
        <v>6</v>
      </c>
      <c r="AL55" s="978">
        <v>9</v>
      </c>
      <c r="AM55" s="978">
        <v>8</v>
      </c>
      <c r="AN55" s="978">
        <v>7</v>
      </c>
      <c r="AO55" s="978">
        <v>14</v>
      </c>
      <c r="AP55" s="978">
        <v>15</v>
      </c>
      <c r="AQ55" s="978">
        <v>16</v>
      </c>
      <c r="AR55" s="978">
        <v>8</v>
      </c>
      <c r="AS55" s="978">
        <v>7</v>
      </c>
      <c r="AT55" s="978">
        <v>13</v>
      </c>
      <c r="AU55" s="978">
        <v>8</v>
      </c>
      <c r="AV55" s="978">
        <v>12</v>
      </c>
      <c r="AW55" s="978">
        <v>21</v>
      </c>
      <c r="AX55" s="978">
        <v>18</v>
      </c>
      <c r="AY55" s="978">
        <v>17</v>
      </c>
      <c r="AZ55" s="978">
        <v>26</v>
      </c>
      <c r="BA55" s="978">
        <v>25</v>
      </c>
      <c r="BB55" s="978">
        <v>23</v>
      </c>
      <c r="BC55" s="978">
        <v>29</v>
      </c>
      <c r="BD55" s="978">
        <v>27</v>
      </c>
      <c r="BE55" s="978">
        <v>37</v>
      </c>
      <c r="BF55" s="978">
        <v>32</v>
      </c>
      <c r="BG55" s="978">
        <v>30</v>
      </c>
      <c r="BH55" s="978">
        <v>40</v>
      </c>
      <c r="BI55" s="978">
        <v>34</v>
      </c>
      <c r="BJ55" s="978">
        <v>48</v>
      </c>
      <c r="BK55" s="978">
        <v>47</v>
      </c>
      <c r="BL55" s="978">
        <v>32</v>
      </c>
      <c r="BM55" s="978">
        <v>36</v>
      </c>
      <c r="BN55" s="978">
        <v>49</v>
      </c>
      <c r="BO55" s="978">
        <v>38</v>
      </c>
      <c r="BP55" s="978">
        <v>51</v>
      </c>
      <c r="BQ55" s="978">
        <v>46</v>
      </c>
      <c r="BR55" s="978">
        <v>54</v>
      </c>
      <c r="BS55" s="978">
        <v>38</v>
      </c>
      <c r="BT55" s="978">
        <v>60</v>
      </c>
      <c r="BU55" s="978">
        <v>50</v>
      </c>
      <c r="BV55" s="978">
        <v>51</v>
      </c>
      <c r="BW55" s="978">
        <v>60</v>
      </c>
      <c r="BX55" s="978">
        <v>59</v>
      </c>
      <c r="BY55" s="978">
        <v>47</v>
      </c>
      <c r="BZ55" s="978">
        <v>36</v>
      </c>
      <c r="CA55" s="978">
        <v>61</v>
      </c>
      <c r="CB55" s="978">
        <v>54</v>
      </c>
      <c r="CC55" s="978">
        <v>46</v>
      </c>
      <c r="CD55" s="978">
        <v>54</v>
      </c>
      <c r="CE55" s="978">
        <v>33</v>
      </c>
      <c r="CF55" s="978">
        <v>58</v>
      </c>
      <c r="CG55" s="978">
        <v>23</v>
      </c>
      <c r="CH55" s="978">
        <v>32</v>
      </c>
      <c r="CI55" s="978">
        <v>44</v>
      </c>
      <c r="CJ55" s="978">
        <v>42</v>
      </c>
      <c r="CK55" s="978">
        <v>30</v>
      </c>
      <c r="CL55" s="978">
        <v>38</v>
      </c>
      <c r="CM55" s="978">
        <v>28</v>
      </c>
      <c r="CN55" s="978">
        <v>17</v>
      </c>
      <c r="CO55" s="978">
        <v>29</v>
      </c>
      <c r="CP55" s="978">
        <v>15</v>
      </c>
      <c r="CQ55" s="978">
        <v>13</v>
      </c>
      <c r="CR55" s="978">
        <v>9</v>
      </c>
      <c r="CS55" s="978">
        <v>8</v>
      </c>
      <c r="CT55" s="978">
        <v>8</v>
      </c>
      <c r="CU55" s="977">
        <v>5</v>
      </c>
      <c r="CV55" s="977">
        <v>7</v>
      </c>
      <c r="CW55" s="977">
        <v>2</v>
      </c>
      <c r="CX55" s="977">
        <v>4</v>
      </c>
      <c r="CY55" s="977">
        <v>2</v>
      </c>
      <c r="CZ55" s="977">
        <v>1</v>
      </c>
      <c r="DA55" s="977">
        <v>1</v>
      </c>
      <c r="DB55" s="977" t="s">
        <v>1023</v>
      </c>
      <c r="DC55" s="977">
        <v>1</v>
      </c>
      <c r="DD55" s="977" t="s">
        <v>1023</v>
      </c>
      <c r="DE55" s="977" t="s">
        <v>1023</v>
      </c>
      <c r="DF55" s="977" t="s">
        <v>1023</v>
      </c>
      <c r="DG55" s="977" t="s">
        <v>1023</v>
      </c>
      <c r="DH55" s="977" t="s">
        <v>1023</v>
      </c>
      <c r="DI55" s="977" t="s">
        <v>1023</v>
      </c>
      <c r="DJ55" s="977" t="s">
        <v>1023</v>
      </c>
      <c r="DK55" s="977" t="s">
        <v>1023</v>
      </c>
      <c r="DL55" s="977" t="s">
        <v>1023</v>
      </c>
      <c r="DM55" s="977" t="s">
        <v>1023</v>
      </c>
      <c r="DN55" s="977" t="s">
        <v>1023</v>
      </c>
      <c r="DO55" s="977" t="s">
        <v>1023</v>
      </c>
      <c r="DP55" s="977" t="s">
        <v>1023</v>
      </c>
      <c r="DQ55" s="977">
        <v>3</v>
      </c>
      <c r="DR55" s="696"/>
    </row>
    <row r="56" spans="2:122" ht="15" customHeight="1">
      <c r="B56" s="965" t="s">
        <v>1086</v>
      </c>
      <c r="C56" s="978">
        <v>339</v>
      </c>
      <c r="D56" s="978" t="s">
        <v>1023</v>
      </c>
      <c r="E56" s="978" t="s">
        <v>1023</v>
      </c>
      <c r="F56" s="978" t="s">
        <v>1023</v>
      </c>
      <c r="G56" s="978" t="s">
        <v>1023</v>
      </c>
      <c r="H56" s="978" t="s">
        <v>1023</v>
      </c>
      <c r="I56" s="978" t="s">
        <v>1023</v>
      </c>
      <c r="J56" s="978" t="s">
        <v>1023</v>
      </c>
      <c r="K56" s="978" t="s">
        <v>1023</v>
      </c>
      <c r="L56" s="978" t="s">
        <v>1023</v>
      </c>
      <c r="M56" s="978">
        <v>1</v>
      </c>
      <c r="N56" s="978">
        <v>1</v>
      </c>
      <c r="O56" s="978">
        <v>2</v>
      </c>
      <c r="P56" s="978">
        <v>2</v>
      </c>
      <c r="Q56" s="978">
        <v>1</v>
      </c>
      <c r="R56" s="978">
        <v>1</v>
      </c>
      <c r="S56" s="978" t="s">
        <v>1023</v>
      </c>
      <c r="T56" s="978" t="s">
        <v>1023</v>
      </c>
      <c r="U56" s="978">
        <v>1</v>
      </c>
      <c r="V56" s="978" t="s">
        <v>1023</v>
      </c>
      <c r="W56" s="978">
        <v>4</v>
      </c>
      <c r="X56" s="978">
        <v>1</v>
      </c>
      <c r="Y56" s="978" t="s">
        <v>1023</v>
      </c>
      <c r="Z56" s="978">
        <v>2</v>
      </c>
      <c r="AA56" s="978">
        <v>5</v>
      </c>
      <c r="AB56" s="978">
        <v>4</v>
      </c>
      <c r="AC56" s="978">
        <v>2</v>
      </c>
      <c r="AD56" s="978">
        <v>3</v>
      </c>
      <c r="AE56" s="978" t="s">
        <v>1023</v>
      </c>
      <c r="AF56" s="978">
        <v>3</v>
      </c>
      <c r="AG56" s="978">
        <v>4</v>
      </c>
      <c r="AH56" s="978">
        <v>3</v>
      </c>
      <c r="AI56" s="978">
        <v>2</v>
      </c>
      <c r="AJ56" s="978">
        <v>5</v>
      </c>
      <c r="AK56" s="978">
        <v>6</v>
      </c>
      <c r="AL56" s="978">
        <v>1</v>
      </c>
      <c r="AM56" s="978">
        <v>2</v>
      </c>
      <c r="AN56" s="978">
        <v>3</v>
      </c>
      <c r="AO56" s="978">
        <v>1</v>
      </c>
      <c r="AP56" s="978">
        <v>1</v>
      </c>
      <c r="AQ56" s="978">
        <v>2</v>
      </c>
      <c r="AR56" s="978">
        <v>1</v>
      </c>
      <c r="AS56" s="978" t="s">
        <v>1023</v>
      </c>
      <c r="AT56" s="978">
        <v>1</v>
      </c>
      <c r="AU56" s="978">
        <v>3</v>
      </c>
      <c r="AV56" s="978">
        <v>5</v>
      </c>
      <c r="AW56" s="978">
        <v>1</v>
      </c>
      <c r="AX56" s="978">
        <v>3</v>
      </c>
      <c r="AY56" s="978">
        <v>3</v>
      </c>
      <c r="AZ56" s="978">
        <v>3</v>
      </c>
      <c r="BA56" s="978">
        <v>4</v>
      </c>
      <c r="BB56" s="978">
        <v>4</v>
      </c>
      <c r="BC56" s="978">
        <v>4</v>
      </c>
      <c r="BD56" s="978">
        <v>3</v>
      </c>
      <c r="BE56" s="978">
        <v>4</v>
      </c>
      <c r="BF56" s="978">
        <v>4</v>
      </c>
      <c r="BG56" s="978">
        <v>3</v>
      </c>
      <c r="BH56" s="978">
        <v>3</v>
      </c>
      <c r="BI56" s="978">
        <v>8</v>
      </c>
      <c r="BJ56" s="978">
        <v>4</v>
      </c>
      <c r="BK56" s="978">
        <v>2</v>
      </c>
      <c r="BL56" s="978">
        <v>6</v>
      </c>
      <c r="BM56" s="978">
        <v>3</v>
      </c>
      <c r="BN56" s="978">
        <v>1</v>
      </c>
      <c r="BO56" s="978">
        <v>2</v>
      </c>
      <c r="BP56" s="978">
        <v>3</v>
      </c>
      <c r="BQ56" s="978">
        <v>3</v>
      </c>
      <c r="BR56" s="978">
        <v>1</v>
      </c>
      <c r="BS56" s="978">
        <v>6</v>
      </c>
      <c r="BT56" s="978">
        <v>2</v>
      </c>
      <c r="BU56" s="978" t="s">
        <v>1023</v>
      </c>
      <c r="BV56" s="978">
        <v>8</v>
      </c>
      <c r="BW56" s="978">
        <v>6</v>
      </c>
      <c r="BX56" s="978">
        <v>6</v>
      </c>
      <c r="BY56" s="978">
        <v>7</v>
      </c>
      <c r="BZ56" s="978">
        <v>9</v>
      </c>
      <c r="CA56" s="978">
        <v>7</v>
      </c>
      <c r="CB56" s="978">
        <v>5</v>
      </c>
      <c r="CC56" s="978">
        <v>2</v>
      </c>
      <c r="CD56" s="978">
        <v>6</v>
      </c>
      <c r="CE56" s="978">
        <v>4</v>
      </c>
      <c r="CF56" s="978">
        <v>3</v>
      </c>
      <c r="CG56" s="978">
        <v>9</v>
      </c>
      <c r="CH56" s="978">
        <v>6</v>
      </c>
      <c r="CI56" s="978">
        <v>12</v>
      </c>
      <c r="CJ56" s="978">
        <v>12</v>
      </c>
      <c r="CK56" s="978">
        <v>7</v>
      </c>
      <c r="CL56" s="978">
        <v>10</v>
      </c>
      <c r="CM56" s="978">
        <v>9</v>
      </c>
      <c r="CN56" s="978">
        <v>5</v>
      </c>
      <c r="CO56" s="978">
        <v>10</v>
      </c>
      <c r="CP56" s="978">
        <v>10</v>
      </c>
      <c r="CQ56" s="978">
        <v>4</v>
      </c>
      <c r="CR56" s="978">
        <v>7</v>
      </c>
      <c r="CS56" s="978">
        <v>6</v>
      </c>
      <c r="CT56" s="978">
        <v>4</v>
      </c>
      <c r="CU56" s="977">
        <v>4</v>
      </c>
      <c r="CV56" s="977">
        <v>1</v>
      </c>
      <c r="CW56" s="977">
        <v>3</v>
      </c>
      <c r="CX56" s="977">
        <v>3</v>
      </c>
      <c r="CY56" s="977">
        <v>1</v>
      </c>
      <c r="CZ56" s="977" t="s">
        <v>1023</v>
      </c>
      <c r="DA56" s="977" t="s">
        <v>1023</v>
      </c>
      <c r="DB56" s="977" t="s">
        <v>1023</v>
      </c>
      <c r="DC56" s="977" t="s">
        <v>1023</v>
      </c>
      <c r="DD56" s="977" t="s">
        <v>1023</v>
      </c>
      <c r="DE56" s="977" t="s">
        <v>1023</v>
      </c>
      <c r="DF56" s="977" t="s">
        <v>1023</v>
      </c>
      <c r="DG56" s="977" t="s">
        <v>1023</v>
      </c>
      <c r="DH56" s="977" t="s">
        <v>1023</v>
      </c>
      <c r="DI56" s="977" t="s">
        <v>1023</v>
      </c>
      <c r="DJ56" s="977" t="s">
        <v>1023</v>
      </c>
      <c r="DK56" s="977" t="s">
        <v>1023</v>
      </c>
      <c r="DL56" s="977" t="s">
        <v>1023</v>
      </c>
      <c r="DM56" s="977" t="s">
        <v>1023</v>
      </c>
      <c r="DN56" s="977" t="s">
        <v>1023</v>
      </c>
      <c r="DO56" s="977" t="s">
        <v>1023</v>
      </c>
      <c r="DP56" s="977" t="s">
        <v>1023</v>
      </c>
      <c r="DQ56" s="977" t="s">
        <v>1023</v>
      </c>
      <c r="DR56" s="696"/>
    </row>
    <row r="57" spans="2:122" ht="15" customHeight="1">
      <c r="B57" s="965" t="s">
        <v>1087</v>
      </c>
      <c r="C57" s="978">
        <v>1897</v>
      </c>
      <c r="D57" s="978">
        <v>11</v>
      </c>
      <c r="E57" s="978">
        <v>6</v>
      </c>
      <c r="F57" s="978">
        <v>1</v>
      </c>
      <c r="G57" s="978">
        <v>1</v>
      </c>
      <c r="H57" s="978">
        <v>1</v>
      </c>
      <c r="I57" s="978" t="s">
        <v>1023</v>
      </c>
      <c r="J57" s="978">
        <v>3</v>
      </c>
      <c r="K57" s="978" t="s">
        <v>1023</v>
      </c>
      <c r="L57" s="978">
        <v>1</v>
      </c>
      <c r="M57" s="978">
        <v>2</v>
      </c>
      <c r="N57" s="978" t="s">
        <v>1023</v>
      </c>
      <c r="O57" s="978">
        <v>1</v>
      </c>
      <c r="P57" s="978" t="s">
        <v>1023</v>
      </c>
      <c r="Q57" s="978" t="s">
        <v>1023</v>
      </c>
      <c r="R57" s="978">
        <v>2</v>
      </c>
      <c r="S57" s="978">
        <v>2</v>
      </c>
      <c r="T57" s="978">
        <v>2</v>
      </c>
      <c r="U57" s="978">
        <v>2</v>
      </c>
      <c r="V57" s="978">
        <v>4</v>
      </c>
      <c r="W57" s="978">
        <v>4</v>
      </c>
      <c r="X57" s="978">
        <v>7</v>
      </c>
      <c r="Y57" s="978">
        <v>1</v>
      </c>
      <c r="Z57" s="978">
        <v>2</v>
      </c>
      <c r="AA57" s="978">
        <v>5</v>
      </c>
      <c r="AB57" s="978" t="s">
        <v>1023</v>
      </c>
      <c r="AC57" s="978">
        <v>3</v>
      </c>
      <c r="AD57" s="978">
        <v>2</v>
      </c>
      <c r="AE57" s="978">
        <v>1</v>
      </c>
      <c r="AF57" s="978">
        <v>4</v>
      </c>
      <c r="AG57" s="978">
        <v>6</v>
      </c>
      <c r="AH57" s="978">
        <v>4</v>
      </c>
      <c r="AI57" s="978">
        <v>5</v>
      </c>
      <c r="AJ57" s="978">
        <v>3</v>
      </c>
      <c r="AK57" s="978">
        <v>4</v>
      </c>
      <c r="AL57" s="978">
        <v>3</v>
      </c>
      <c r="AM57" s="978">
        <v>5</v>
      </c>
      <c r="AN57" s="978">
        <v>4</v>
      </c>
      <c r="AO57" s="978">
        <v>5</v>
      </c>
      <c r="AP57" s="978">
        <v>9</v>
      </c>
      <c r="AQ57" s="978">
        <v>1</v>
      </c>
      <c r="AR57" s="978">
        <v>4</v>
      </c>
      <c r="AS57" s="978">
        <v>8</v>
      </c>
      <c r="AT57" s="978">
        <v>8</v>
      </c>
      <c r="AU57" s="978">
        <v>7</v>
      </c>
      <c r="AV57" s="978">
        <v>4</v>
      </c>
      <c r="AW57" s="978">
        <v>11</v>
      </c>
      <c r="AX57" s="978">
        <v>7</v>
      </c>
      <c r="AY57" s="978">
        <v>8</v>
      </c>
      <c r="AZ57" s="978">
        <v>9</v>
      </c>
      <c r="BA57" s="978">
        <v>5</v>
      </c>
      <c r="BB57" s="978">
        <v>12</v>
      </c>
      <c r="BC57" s="978">
        <v>9</v>
      </c>
      <c r="BD57" s="978">
        <v>12</v>
      </c>
      <c r="BE57" s="978">
        <v>17</v>
      </c>
      <c r="BF57" s="978">
        <v>23</v>
      </c>
      <c r="BG57" s="978">
        <v>20</v>
      </c>
      <c r="BH57" s="978">
        <v>17</v>
      </c>
      <c r="BI57" s="978">
        <v>22</v>
      </c>
      <c r="BJ57" s="978">
        <v>26</v>
      </c>
      <c r="BK57" s="978">
        <v>23</v>
      </c>
      <c r="BL57" s="978">
        <v>23</v>
      </c>
      <c r="BM57" s="978">
        <v>20</v>
      </c>
      <c r="BN57" s="978">
        <v>24</v>
      </c>
      <c r="BO57" s="978">
        <v>37</v>
      </c>
      <c r="BP57" s="978">
        <v>23</v>
      </c>
      <c r="BQ57" s="978">
        <v>28</v>
      </c>
      <c r="BR57" s="978">
        <v>29</v>
      </c>
      <c r="BS57" s="978">
        <v>36</v>
      </c>
      <c r="BT57" s="978">
        <v>30</v>
      </c>
      <c r="BU57" s="978">
        <v>38</v>
      </c>
      <c r="BV57" s="978">
        <v>50</v>
      </c>
      <c r="BW57" s="978">
        <v>42</v>
      </c>
      <c r="BX57" s="978">
        <v>35</v>
      </c>
      <c r="BY57" s="978">
        <v>36</v>
      </c>
      <c r="BZ57" s="978">
        <v>40</v>
      </c>
      <c r="CA57" s="978">
        <v>36</v>
      </c>
      <c r="CB57" s="978">
        <v>48</v>
      </c>
      <c r="CC57" s="978">
        <v>46</v>
      </c>
      <c r="CD57" s="978">
        <v>51</v>
      </c>
      <c r="CE57" s="978">
        <v>47</v>
      </c>
      <c r="CF57" s="978">
        <v>46</v>
      </c>
      <c r="CG57" s="978">
        <v>59</v>
      </c>
      <c r="CH57" s="978">
        <v>47</v>
      </c>
      <c r="CI57" s="978">
        <v>54</v>
      </c>
      <c r="CJ57" s="978">
        <v>62</v>
      </c>
      <c r="CK57" s="978">
        <v>53</v>
      </c>
      <c r="CL57" s="978">
        <v>52</v>
      </c>
      <c r="CM57" s="978">
        <v>38</v>
      </c>
      <c r="CN57" s="978">
        <v>41</v>
      </c>
      <c r="CO57" s="978">
        <v>53</v>
      </c>
      <c r="CP57" s="978">
        <v>48</v>
      </c>
      <c r="CQ57" s="978">
        <v>41</v>
      </c>
      <c r="CR57" s="978">
        <v>54</v>
      </c>
      <c r="CS57" s="978">
        <v>32</v>
      </c>
      <c r="CT57" s="978">
        <v>26</v>
      </c>
      <c r="CU57" s="977">
        <v>18</v>
      </c>
      <c r="CV57" s="977">
        <v>18</v>
      </c>
      <c r="CW57" s="977">
        <v>14</v>
      </c>
      <c r="CX57" s="977">
        <v>23</v>
      </c>
      <c r="CY57" s="977">
        <v>6</v>
      </c>
      <c r="CZ57" s="977">
        <v>7</v>
      </c>
      <c r="DA57" s="977">
        <v>2</v>
      </c>
      <c r="DB57" s="977">
        <v>6</v>
      </c>
      <c r="DC57" s="977">
        <v>2</v>
      </c>
      <c r="DD57" s="977">
        <v>2</v>
      </c>
      <c r="DE57" s="977">
        <v>2</v>
      </c>
      <c r="DF57" s="977" t="s">
        <v>1023</v>
      </c>
      <c r="DG57" s="977">
        <v>1</v>
      </c>
      <c r="DH57" s="977">
        <v>1</v>
      </c>
      <c r="DI57" s="977" t="s">
        <v>1023</v>
      </c>
      <c r="DJ57" s="977" t="s">
        <v>1023</v>
      </c>
      <c r="DK57" s="977" t="s">
        <v>1023</v>
      </c>
      <c r="DL57" s="977">
        <v>1</v>
      </c>
      <c r="DM57" s="977" t="s">
        <v>1023</v>
      </c>
      <c r="DN57" s="977" t="s">
        <v>1023</v>
      </c>
      <c r="DO57" s="977" t="s">
        <v>1023</v>
      </c>
      <c r="DP57" s="977" t="s">
        <v>1023</v>
      </c>
      <c r="DQ57" s="977" t="s">
        <v>1023</v>
      </c>
      <c r="DR57" s="696"/>
    </row>
    <row r="58" spans="2:122" ht="15" customHeight="1">
      <c r="B58" s="965" t="s">
        <v>1142</v>
      </c>
      <c r="C58" s="978">
        <v>160</v>
      </c>
      <c r="D58" s="978" t="s">
        <v>1023</v>
      </c>
      <c r="E58" s="978" t="s">
        <v>1023</v>
      </c>
      <c r="F58" s="978" t="s">
        <v>1023</v>
      </c>
      <c r="G58" s="978" t="s">
        <v>1023</v>
      </c>
      <c r="H58" s="978" t="s">
        <v>1023</v>
      </c>
      <c r="I58" s="978" t="s">
        <v>1023</v>
      </c>
      <c r="J58" s="978" t="s">
        <v>1023</v>
      </c>
      <c r="K58" s="978" t="s">
        <v>1023</v>
      </c>
      <c r="L58" s="978" t="s">
        <v>1023</v>
      </c>
      <c r="M58" s="978" t="s">
        <v>1023</v>
      </c>
      <c r="N58" s="978" t="s">
        <v>1023</v>
      </c>
      <c r="O58" s="978" t="s">
        <v>1023</v>
      </c>
      <c r="P58" s="978" t="s">
        <v>1023</v>
      </c>
      <c r="Q58" s="978" t="s">
        <v>1023</v>
      </c>
      <c r="R58" s="978" t="s">
        <v>1023</v>
      </c>
      <c r="S58" s="978">
        <v>4</v>
      </c>
      <c r="T58" s="978">
        <v>3</v>
      </c>
      <c r="U58" s="978">
        <v>6</v>
      </c>
      <c r="V58" s="978">
        <v>6</v>
      </c>
      <c r="W58" s="978">
        <v>6</v>
      </c>
      <c r="X58" s="978">
        <v>5</v>
      </c>
      <c r="Y58" s="978">
        <v>8</v>
      </c>
      <c r="Z58" s="978">
        <v>6</v>
      </c>
      <c r="AA58" s="978">
        <v>9</v>
      </c>
      <c r="AB58" s="978">
        <v>6</v>
      </c>
      <c r="AC58" s="978">
        <v>6</v>
      </c>
      <c r="AD58" s="978">
        <v>4</v>
      </c>
      <c r="AE58" s="978">
        <v>8</v>
      </c>
      <c r="AF58" s="978">
        <v>9</v>
      </c>
      <c r="AG58" s="978">
        <v>7</v>
      </c>
      <c r="AH58" s="978">
        <v>7</v>
      </c>
      <c r="AI58" s="978">
        <v>3</v>
      </c>
      <c r="AJ58" s="978">
        <v>7</v>
      </c>
      <c r="AK58" s="978">
        <v>7</v>
      </c>
      <c r="AL58" s="978">
        <v>5</v>
      </c>
      <c r="AM58" s="978">
        <v>5</v>
      </c>
      <c r="AN58" s="978">
        <v>2</v>
      </c>
      <c r="AO58" s="978">
        <v>5</v>
      </c>
      <c r="AP58" s="978">
        <v>3</v>
      </c>
      <c r="AQ58" s="978">
        <v>4</v>
      </c>
      <c r="AR58" s="978">
        <v>10</v>
      </c>
      <c r="AS58" s="978">
        <v>5</v>
      </c>
      <c r="AT58" s="978">
        <v>1</v>
      </c>
      <c r="AU58" s="978">
        <v>1</v>
      </c>
      <c r="AV58" s="978" t="s">
        <v>1023</v>
      </c>
      <c r="AW58" s="978" t="s">
        <v>1023</v>
      </c>
      <c r="AX58" s="978">
        <v>1</v>
      </c>
      <c r="AY58" s="978" t="s">
        <v>1023</v>
      </c>
      <c r="AZ58" s="978" t="s">
        <v>1023</v>
      </c>
      <c r="BA58" s="978">
        <v>1</v>
      </c>
      <c r="BB58" s="978" t="s">
        <v>1023</v>
      </c>
      <c r="BC58" s="978" t="s">
        <v>1023</v>
      </c>
      <c r="BD58" s="978" t="s">
        <v>1023</v>
      </c>
      <c r="BE58" s="978" t="s">
        <v>1023</v>
      </c>
      <c r="BF58" s="978" t="s">
        <v>1023</v>
      </c>
      <c r="BG58" s="978" t="s">
        <v>1023</v>
      </c>
      <c r="BH58" s="978" t="s">
        <v>1023</v>
      </c>
      <c r="BI58" s="978" t="s">
        <v>1023</v>
      </c>
      <c r="BJ58" s="978" t="s">
        <v>1023</v>
      </c>
      <c r="BK58" s="978" t="s">
        <v>1023</v>
      </c>
      <c r="BL58" s="978" t="s">
        <v>1023</v>
      </c>
      <c r="BM58" s="978" t="s">
        <v>1023</v>
      </c>
      <c r="BN58" s="978" t="s">
        <v>1023</v>
      </c>
      <c r="BO58" s="978" t="s">
        <v>1023</v>
      </c>
      <c r="BP58" s="978" t="s">
        <v>1023</v>
      </c>
      <c r="BQ58" s="978" t="s">
        <v>1023</v>
      </c>
      <c r="BR58" s="978" t="s">
        <v>1023</v>
      </c>
      <c r="BS58" s="978" t="s">
        <v>1023</v>
      </c>
      <c r="BT58" s="978" t="s">
        <v>1023</v>
      </c>
      <c r="BU58" s="978" t="s">
        <v>1023</v>
      </c>
      <c r="BV58" s="978" t="s">
        <v>1023</v>
      </c>
      <c r="BW58" s="978" t="s">
        <v>1023</v>
      </c>
      <c r="BX58" s="978" t="s">
        <v>1023</v>
      </c>
      <c r="BY58" s="978" t="s">
        <v>1023</v>
      </c>
      <c r="BZ58" s="978" t="s">
        <v>1023</v>
      </c>
      <c r="CA58" s="978" t="s">
        <v>1023</v>
      </c>
      <c r="CB58" s="978" t="s">
        <v>1023</v>
      </c>
      <c r="CC58" s="978" t="s">
        <v>1023</v>
      </c>
      <c r="CD58" s="978" t="s">
        <v>1023</v>
      </c>
      <c r="CE58" s="978" t="s">
        <v>1023</v>
      </c>
      <c r="CF58" s="978" t="s">
        <v>1023</v>
      </c>
      <c r="CG58" s="978" t="s">
        <v>1023</v>
      </c>
      <c r="CH58" s="978" t="s">
        <v>1023</v>
      </c>
      <c r="CI58" s="978" t="s">
        <v>1023</v>
      </c>
      <c r="CJ58" s="978" t="s">
        <v>1023</v>
      </c>
      <c r="CK58" s="978" t="s">
        <v>1023</v>
      </c>
      <c r="CL58" s="978" t="s">
        <v>1023</v>
      </c>
      <c r="CM58" s="978" t="s">
        <v>1023</v>
      </c>
      <c r="CN58" s="978" t="s">
        <v>1023</v>
      </c>
      <c r="CO58" s="978" t="s">
        <v>1023</v>
      </c>
      <c r="CP58" s="978" t="s">
        <v>1023</v>
      </c>
      <c r="CQ58" s="978" t="s">
        <v>1023</v>
      </c>
      <c r="CR58" s="978" t="s">
        <v>1023</v>
      </c>
      <c r="CS58" s="978" t="s">
        <v>1023</v>
      </c>
      <c r="CT58" s="978" t="s">
        <v>1023</v>
      </c>
      <c r="CU58" s="977" t="s">
        <v>1023</v>
      </c>
      <c r="CV58" s="977" t="s">
        <v>1023</v>
      </c>
      <c r="CW58" s="977" t="s">
        <v>1023</v>
      </c>
      <c r="CX58" s="977" t="s">
        <v>1023</v>
      </c>
      <c r="CY58" s="977" t="s">
        <v>1023</v>
      </c>
      <c r="CZ58" s="977" t="s">
        <v>1023</v>
      </c>
      <c r="DA58" s="977" t="s">
        <v>1023</v>
      </c>
      <c r="DB58" s="977" t="s">
        <v>1023</v>
      </c>
      <c r="DC58" s="977" t="s">
        <v>1023</v>
      </c>
      <c r="DD58" s="977" t="s">
        <v>1023</v>
      </c>
      <c r="DE58" s="977" t="s">
        <v>1023</v>
      </c>
      <c r="DF58" s="977" t="s">
        <v>1023</v>
      </c>
      <c r="DG58" s="977" t="s">
        <v>1023</v>
      </c>
      <c r="DH58" s="977" t="s">
        <v>1023</v>
      </c>
      <c r="DI58" s="977" t="s">
        <v>1023</v>
      </c>
      <c r="DJ58" s="977" t="s">
        <v>1023</v>
      </c>
      <c r="DK58" s="977" t="s">
        <v>1023</v>
      </c>
      <c r="DL58" s="977" t="s">
        <v>1023</v>
      </c>
      <c r="DM58" s="977" t="s">
        <v>1023</v>
      </c>
      <c r="DN58" s="977" t="s">
        <v>1023</v>
      </c>
      <c r="DO58" s="977" t="s">
        <v>1023</v>
      </c>
      <c r="DP58" s="977" t="s">
        <v>1023</v>
      </c>
      <c r="DQ58" s="977" t="s">
        <v>1023</v>
      </c>
      <c r="DR58" s="696"/>
    </row>
    <row r="59" spans="2:122" ht="15" customHeight="1">
      <c r="B59" s="965" t="s">
        <v>1088</v>
      </c>
      <c r="C59" s="978">
        <v>1407</v>
      </c>
      <c r="D59" s="978">
        <v>1407</v>
      </c>
      <c r="E59" s="978" t="s">
        <v>1023</v>
      </c>
      <c r="F59" s="978" t="s">
        <v>1023</v>
      </c>
      <c r="G59" s="978" t="s">
        <v>1023</v>
      </c>
      <c r="H59" s="978" t="s">
        <v>1023</v>
      </c>
      <c r="I59" s="978" t="s">
        <v>1023</v>
      </c>
      <c r="J59" s="978" t="s">
        <v>1023</v>
      </c>
      <c r="K59" s="978" t="s">
        <v>1023</v>
      </c>
      <c r="L59" s="978" t="s">
        <v>1023</v>
      </c>
      <c r="M59" s="978" t="s">
        <v>1023</v>
      </c>
      <c r="N59" s="978" t="s">
        <v>1023</v>
      </c>
      <c r="O59" s="978" t="s">
        <v>1023</v>
      </c>
      <c r="P59" s="978" t="s">
        <v>1023</v>
      </c>
      <c r="Q59" s="978" t="s">
        <v>1023</v>
      </c>
      <c r="R59" s="978" t="s">
        <v>1023</v>
      </c>
      <c r="S59" s="978" t="s">
        <v>1023</v>
      </c>
      <c r="T59" s="978" t="s">
        <v>1023</v>
      </c>
      <c r="U59" s="978" t="s">
        <v>1023</v>
      </c>
      <c r="V59" s="978" t="s">
        <v>1023</v>
      </c>
      <c r="W59" s="978" t="s">
        <v>1023</v>
      </c>
      <c r="X59" s="978" t="s">
        <v>1023</v>
      </c>
      <c r="Y59" s="978" t="s">
        <v>1023</v>
      </c>
      <c r="Z59" s="978" t="s">
        <v>1023</v>
      </c>
      <c r="AA59" s="978" t="s">
        <v>1023</v>
      </c>
      <c r="AB59" s="978" t="s">
        <v>1023</v>
      </c>
      <c r="AC59" s="978" t="s">
        <v>1023</v>
      </c>
      <c r="AD59" s="978" t="s">
        <v>1023</v>
      </c>
      <c r="AE59" s="978" t="s">
        <v>1023</v>
      </c>
      <c r="AF59" s="978" t="s">
        <v>1023</v>
      </c>
      <c r="AG59" s="978" t="s">
        <v>1023</v>
      </c>
      <c r="AH59" s="978" t="s">
        <v>1023</v>
      </c>
      <c r="AI59" s="978" t="s">
        <v>1023</v>
      </c>
      <c r="AJ59" s="978" t="s">
        <v>1023</v>
      </c>
      <c r="AK59" s="978" t="s">
        <v>1023</v>
      </c>
      <c r="AL59" s="978" t="s">
        <v>1023</v>
      </c>
      <c r="AM59" s="978" t="s">
        <v>1023</v>
      </c>
      <c r="AN59" s="978" t="s">
        <v>1023</v>
      </c>
      <c r="AO59" s="978" t="s">
        <v>1023</v>
      </c>
      <c r="AP59" s="978" t="s">
        <v>1023</v>
      </c>
      <c r="AQ59" s="978" t="s">
        <v>1023</v>
      </c>
      <c r="AR59" s="978" t="s">
        <v>1023</v>
      </c>
      <c r="AS59" s="978" t="s">
        <v>1023</v>
      </c>
      <c r="AT59" s="978" t="s">
        <v>1023</v>
      </c>
      <c r="AU59" s="978" t="s">
        <v>1023</v>
      </c>
      <c r="AV59" s="978" t="s">
        <v>1023</v>
      </c>
      <c r="AW59" s="978" t="s">
        <v>1023</v>
      </c>
      <c r="AX59" s="978" t="s">
        <v>1023</v>
      </c>
      <c r="AY59" s="978" t="s">
        <v>1023</v>
      </c>
      <c r="AZ59" s="978" t="s">
        <v>1023</v>
      </c>
      <c r="BA59" s="978" t="s">
        <v>1023</v>
      </c>
      <c r="BB59" s="978" t="s">
        <v>1023</v>
      </c>
      <c r="BC59" s="978" t="s">
        <v>1023</v>
      </c>
      <c r="BD59" s="978" t="s">
        <v>1023</v>
      </c>
      <c r="BE59" s="978" t="s">
        <v>1023</v>
      </c>
      <c r="BF59" s="978" t="s">
        <v>1023</v>
      </c>
      <c r="BG59" s="978" t="s">
        <v>1023</v>
      </c>
      <c r="BH59" s="978" t="s">
        <v>1023</v>
      </c>
      <c r="BI59" s="978" t="s">
        <v>1023</v>
      </c>
      <c r="BJ59" s="978" t="s">
        <v>1023</v>
      </c>
      <c r="BK59" s="978" t="s">
        <v>1023</v>
      </c>
      <c r="BL59" s="978" t="s">
        <v>1023</v>
      </c>
      <c r="BM59" s="978" t="s">
        <v>1023</v>
      </c>
      <c r="BN59" s="978" t="s">
        <v>1023</v>
      </c>
      <c r="BO59" s="978" t="s">
        <v>1023</v>
      </c>
      <c r="BP59" s="978" t="s">
        <v>1023</v>
      </c>
      <c r="BQ59" s="978" t="s">
        <v>1023</v>
      </c>
      <c r="BR59" s="978" t="s">
        <v>1023</v>
      </c>
      <c r="BS59" s="978" t="s">
        <v>1023</v>
      </c>
      <c r="BT59" s="978" t="s">
        <v>1023</v>
      </c>
      <c r="BU59" s="978" t="s">
        <v>1023</v>
      </c>
      <c r="BV59" s="978" t="s">
        <v>1023</v>
      </c>
      <c r="BW59" s="978" t="s">
        <v>1023</v>
      </c>
      <c r="BX59" s="978" t="s">
        <v>1023</v>
      </c>
      <c r="BY59" s="978" t="s">
        <v>1023</v>
      </c>
      <c r="BZ59" s="978" t="s">
        <v>1023</v>
      </c>
      <c r="CA59" s="978" t="s">
        <v>1023</v>
      </c>
      <c r="CB59" s="978" t="s">
        <v>1023</v>
      </c>
      <c r="CC59" s="978" t="s">
        <v>1023</v>
      </c>
      <c r="CD59" s="978" t="s">
        <v>1023</v>
      </c>
      <c r="CE59" s="978" t="s">
        <v>1023</v>
      </c>
      <c r="CF59" s="978" t="s">
        <v>1023</v>
      </c>
      <c r="CG59" s="978" t="s">
        <v>1023</v>
      </c>
      <c r="CH59" s="978" t="s">
        <v>1023</v>
      </c>
      <c r="CI59" s="978" t="s">
        <v>1023</v>
      </c>
      <c r="CJ59" s="978" t="s">
        <v>1023</v>
      </c>
      <c r="CK59" s="978" t="s">
        <v>1023</v>
      </c>
      <c r="CL59" s="978" t="s">
        <v>1023</v>
      </c>
      <c r="CM59" s="978" t="s">
        <v>1023</v>
      </c>
      <c r="CN59" s="978" t="s">
        <v>1023</v>
      </c>
      <c r="CO59" s="978" t="s">
        <v>1023</v>
      </c>
      <c r="CP59" s="978" t="s">
        <v>1023</v>
      </c>
      <c r="CQ59" s="978" t="s">
        <v>1023</v>
      </c>
      <c r="CR59" s="978" t="s">
        <v>1023</v>
      </c>
      <c r="CS59" s="978" t="s">
        <v>1023</v>
      </c>
      <c r="CT59" s="978" t="s">
        <v>1023</v>
      </c>
      <c r="CU59" s="977" t="s">
        <v>1023</v>
      </c>
      <c r="CV59" s="977" t="s">
        <v>1023</v>
      </c>
      <c r="CW59" s="977" t="s">
        <v>1023</v>
      </c>
      <c r="CX59" s="977" t="s">
        <v>1023</v>
      </c>
      <c r="CY59" s="977" t="s">
        <v>1023</v>
      </c>
      <c r="CZ59" s="977" t="s">
        <v>1023</v>
      </c>
      <c r="DA59" s="977" t="s">
        <v>1023</v>
      </c>
      <c r="DB59" s="977" t="s">
        <v>1023</v>
      </c>
      <c r="DC59" s="977" t="s">
        <v>1023</v>
      </c>
      <c r="DD59" s="977" t="s">
        <v>1023</v>
      </c>
      <c r="DE59" s="977" t="s">
        <v>1023</v>
      </c>
      <c r="DF59" s="977" t="s">
        <v>1023</v>
      </c>
      <c r="DG59" s="977" t="s">
        <v>1023</v>
      </c>
      <c r="DH59" s="977" t="s">
        <v>1023</v>
      </c>
      <c r="DI59" s="977" t="s">
        <v>1023</v>
      </c>
      <c r="DJ59" s="977" t="s">
        <v>1023</v>
      </c>
      <c r="DK59" s="977" t="s">
        <v>1023</v>
      </c>
      <c r="DL59" s="977" t="s">
        <v>1023</v>
      </c>
      <c r="DM59" s="977" t="s">
        <v>1023</v>
      </c>
      <c r="DN59" s="977" t="s">
        <v>1023</v>
      </c>
      <c r="DO59" s="977" t="s">
        <v>1023</v>
      </c>
      <c r="DP59" s="977" t="s">
        <v>1023</v>
      </c>
      <c r="DQ59" s="977" t="s">
        <v>1023</v>
      </c>
      <c r="DR59" s="696"/>
    </row>
    <row r="60" spans="2:122" ht="15" customHeight="1">
      <c r="B60" s="965" t="s">
        <v>1143</v>
      </c>
      <c r="C60" s="978">
        <v>925</v>
      </c>
      <c r="D60" s="978">
        <v>682</v>
      </c>
      <c r="E60" s="978">
        <v>54</v>
      </c>
      <c r="F60" s="978">
        <v>16</v>
      </c>
      <c r="G60" s="978">
        <v>13</v>
      </c>
      <c r="H60" s="978">
        <v>11</v>
      </c>
      <c r="I60" s="978">
        <v>4</v>
      </c>
      <c r="J60" s="978">
        <v>3</v>
      </c>
      <c r="K60" s="978">
        <v>3</v>
      </c>
      <c r="L60" s="978">
        <v>2</v>
      </c>
      <c r="M60" s="978">
        <v>2</v>
      </c>
      <c r="N60" s="978">
        <v>4</v>
      </c>
      <c r="O60" s="978">
        <v>1</v>
      </c>
      <c r="P60" s="978">
        <v>2</v>
      </c>
      <c r="Q60" s="978">
        <v>3</v>
      </c>
      <c r="R60" s="978">
        <v>4</v>
      </c>
      <c r="S60" s="978">
        <v>2</v>
      </c>
      <c r="T60" s="978">
        <v>3</v>
      </c>
      <c r="U60" s="978">
        <v>5</v>
      </c>
      <c r="V60" s="978" t="s">
        <v>1023</v>
      </c>
      <c r="W60" s="978">
        <v>3</v>
      </c>
      <c r="X60" s="978">
        <v>3</v>
      </c>
      <c r="Y60" s="978">
        <v>1</v>
      </c>
      <c r="Z60" s="978">
        <v>5</v>
      </c>
      <c r="AA60" s="978">
        <v>3</v>
      </c>
      <c r="AB60" s="978">
        <v>5</v>
      </c>
      <c r="AC60" s="978" t="s">
        <v>1023</v>
      </c>
      <c r="AD60" s="978">
        <v>1</v>
      </c>
      <c r="AE60" s="978">
        <v>4</v>
      </c>
      <c r="AF60" s="978">
        <v>2</v>
      </c>
      <c r="AG60" s="978">
        <v>1</v>
      </c>
      <c r="AH60" s="978">
        <v>2</v>
      </c>
      <c r="AI60" s="978">
        <v>2</v>
      </c>
      <c r="AJ60" s="978">
        <v>1</v>
      </c>
      <c r="AK60" s="978">
        <v>3</v>
      </c>
      <c r="AL60" s="978">
        <v>1</v>
      </c>
      <c r="AM60" s="978">
        <v>2</v>
      </c>
      <c r="AN60" s="978">
        <v>3</v>
      </c>
      <c r="AO60" s="978">
        <v>1</v>
      </c>
      <c r="AP60" s="978" t="s">
        <v>1023</v>
      </c>
      <c r="AQ60" s="978">
        <v>2</v>
      </c>
      <c r="AR60" s="978">
        <v>1</v>
      </c>
      <c r="AS60" s="978">
        <v>3</v>
      </c>
      <c r="AT60" s="978">
        <v>2</v>
      </c>
      <c r="AU60" s="978">
        <v>2</v>
      </c>
      <c r="AV60" s="978">
        <v>1</v>
      </c>
      <c r="AW60" s="978">
        <v>2</v>
      </c>
      <c r="AX60" s="978">
        <v>1</v>
      </c>
      <c r="AY60" s="978" t="s">
        <v>1023</v>
      </c>
      <c r="AZ60" s="978" t="s">
        <v>1023</v>
      </c>
      <c r="BA60" s="978">
        <v>2</v>
      </c>
      <c r="BB60" s="978">
        <v>1</v>
      </c>
      <c r="BC60" s="978">
        <v>1</v>
      </c>
      <c r="BD60" s="978" t="s">
        <v>1023</v>
      </c>
      <c r="BE60" s="978">
        <v>1</v>
      </c>
      <c r="BF60" s="978">
        <v>1</v>
      </c>
      <c r="BG60" s="978">
        <v>3</v>
      </c>
      <c r="BH60" s="978">
        <v>2</v>
      </c>
      <c r="BI60" s="978">
        <v>3</v>
      </c>
      <c r="BJ60" s="978">
        <v>1</v>
      </c>
      <c r="BK60" s="978">
        <v>3</v>
      </c>
      <c r="BL60" s="978">
        <v>1</v>
      </c>
      <c r="BM60" s="978">
        <v>1</v>
      </c>
      <c r="BN60" s="978">
        <v>1</v>
      </c>
      <c r="BO60" s="978" t="s">
        <v>1023</v>
      </c>
      <c r="BP60" s="978">
        <v>2</v>
      </c>
      <c r="BQ60" s="978">
        <v>1</v>
      </c>
      <c r="BR60" s="978" t="s">
        <v>1023</v>
      </c>
      <c r="BS60" s="978">
        <v>2</v>
      </c>
      <c r="BT60" s="978">
        <v>1</v>
      </c>
      <c r="BU60" s="978" t="s">
        <v>1023</v>
      </c>
      <c r="BV60" s="978" t="s">
        <v>1023</v>
      </c>
      <c r="BW60" s="978">
        <v>2</v>
      </c>
      <c r="BX60" s="978">
        <v>2</v>
      </c>
      <c r="BY60" s="978">
        <v>1</v>
      </c>
      <c r="BZ60" s="978">
        <v>3</v>
      </c>
      <c r="CA60" s="978" t="s">
        <v>1023</v>
      </c>
      <c r="CB60" s="978">
        <v>1</v>
      </c>
      <c r="CC60" s="978">
        <v>2</v>
      </c>
      <c r="CD60" s="978">
        <v>2</v>
      </c>
      <c r="CE60" s="978">
        <v>1</v>
      </c>
      <c r="CF60" s="978" t="s">
        <v>1023</v>
      </c>
      <c r="CG60" s="978">
        <v>1</v>
      </c>
      <c r="CH60" s="978">
        <v>1</v>
      </c>
      <c r="CI60" s="978" t="s">
        <v>1023</v>
      </c>
      <c r="CJ60" s="978">
        <v>1</v>
      </c>
      <c r="CK60" s="978">
        <v>2</v>
      </c>
      <c r="CL60" s="978" t="s">
        <v>1023</v>
      </c>
      <c r="CM60" s="978">
        <v>2</v>
      </c>
      <c r="CN60" s="978" t="s">
        <v>1023</v>
      </c>
      <c r="CO60" s="978" t="s">
        <v>1023</v>
      </c>
      <c r="CP60" s="978">
        <v>2</v>
      </c>
      <c r="CQ60" s="978">
        <v>2</v>
      </c>
      <c r="CR60" s="978">
        <v>1</v>
      </c>
      <c r="CS60" s="978" t="s">
        <v>1023</v>
      </c>
      <c r="CT60" s="978" t="s">
        <v>1023</v>
      </c>
      <c r="CU60" s="977" t="s">
        <v>1023</v>
      </c>
      <c r="CV60" s="977">
        <v>1</v>
      </c>
      <c r="CW60" s="977" t="s">
        <v>1023</v>
      </c>
      <c r="CX60" s="977" t="s">
        <v>1023</v>
      </c>
      <c r="CY60" s="977" t="s">
        <v>1023</v>
      </c>
      <c r="CZ60" s="977" t="s">
        <v>1023</v>
      </c>
      <c r="DA60" s="977" t="s">
        <v>1023</v>
      </c>
      <c r="DB60" s="977" t="s">
        <v>1023</v>
      </c>
      <c r="DC60" s="977" t="s">
        <v>1023</v>
      </c>
      <c r="DD60" s="977" t="s">
        <v>1023</v>
      </c>
      <c r="DE60" s="977" t="s">
        <v>1023</v>
      </c>
      <c r="DF60" s="977" t="s">
        <v>1023</v>
      </c>
      <c r="DG60" s="977" t="s">
        <v>1023</v>
      </c>
      <c r="DH60" s="977" t="s">
        <v>1023</v>
      </c>
      <c r="DI60" s="977" t="s">
        <v>1023</v>
      </c>
      <c r="DJ60" s="977" t="s">
        <v>1023</v>
      </c>
      <c r="DK60" s="977" t="s">
        <v>1023</v>
      </c>
      <c r="DL60" s="977" t="s">
        <v>1023</v>
      </c>
      <c r="DM60" s="977" t="s">
        <v>1023</v>
      </c>
      <c r="DN60" s="977" t="s">
        <v>1023</v>
      </c>
      <c r="DO60" s="977" t="s">
        <v>1023</v>
      </c>
      <c r="DP60" s="977" t="s">
        <v>1023</v>
      </c>
      <c r="DQ60" s="977" t="s">
        <v>1023</v>
      </c>
      <c r="DR60" s="696"/>
    </row>
    <row r="61" spans="2:122" ht="15" customHeight="1">
      <c r="B61" s="965" t="s">
        <v>1090</v>
      </c>
      <c r="C61" s="978">
        <v>3146</v>
      </c>
      <c r="D61" s="978">
        <v>14</v>
      </c>
      <c r="E61" s="978">
        <v>29</v>
      </c>
      <c r="F61" s="978">
        <v>25</v>
      </c>
      <c r="G61" s="978">
        <v>28</v>
      </c>
      <c r="H61" s="978">
        <v>15</v>
      </c>
      <c r="I61" s="978">
        <v>24</v>
      </c>
      <c r="J61" s="978">
        <v>21</v>
      </c>
      <c r="K61" s="978">
        <v>12</v>
      </c>
      <c r="L61" s="978">
        <v>7</v>
      </c>
      <c r="M61" s="978">
        <v>11</v>
      </c>
      <c r="N61" s="978">
        <v>15</v>
      </c>
      <c r="O61" s="978">
        <v>14</v>
      </c>
      <c r="P61" s="978">
        <v>9</v>
      </c>
      <c r="Q61" s="978">
        <v>16</v>
      </c>
      <c r="R61" s="978">
        <v>20</v>
      </c>
      <c r="S61" s="978">
        <v>26</v>
      </c>
      <c r="T61" s="978">
        <v>32</v>
      </c>
      <c r="U61" s="978">
        <v>57</v>
      </c>
      <c r="V61" s="978">
        <v>63</v>
      </c>
      <c r="W61" s="978">
        <v>90</v>
      </c>
      <c r="X61" s="978">
        <v>86</v>
      </c>
      <c r="Y61" s="978">
        <v>91</v>
      </c>
      <c r="Z61" s="978">
        <v>86</v>
      </c>
      <c r="AA61" s="978">
        <v>93</v>
      </c>
      <c r="AB61" s="978">
        <v>91</v>
      </c>
      <c r="AC61" s="978">
        <v>92</v>
      </c>
      <c r="AD61" s="978">
        <v>81</v>
      </c>
      <c r="AE61" s="978">
        <v>76</v>
      </c>
      <c r="AF61" s="978">
        <v>79</v>
      </c>
      <c r="AG61" s="978">
        <v>81</v>
      </c>
      <c r="AH61" s="978">
        <v>69</v>
      </c>
      <c r="AI61" s="978">
        <v>76</v>
      </c>
      <c r="AJ61" s="978">
        <v>64</v>
      </c>
      <c r="AK61" s="978">
        <v>71</v>
      </c>
      <c r="AL61" s="978">
        <v>50</v>
      </c>
      <c r="AM61" s="978">
        <v>51</v>
      </c>
      <c r="AN61" s="978">
        <v>55</v>
      </c>
      <c r="AO61" s="978">
        <v>58</v>
      </c>
      <c r="AP61" s="978">
        <v>40</v>
      </c>
      <c r="AQ61" s="978">
        <v>40</v>
      </c>
      <c r="AR61" s="978">
        <v>36</v>
      </c>
      <c r="AS61" s="978">
        <v>45</v>
      </c>
      <c r="AT61" s="978">
        <v>38</v>
      </c>
      <c r="AU61" s="978">
        <v>44</v>
      </c>
      <c r="AV61" s="978">
        <v>37</v>
      </c>
      <c r="AW61" s="978">
        <v>45</v>
      </c>
      <c r="AX61" s="978">
        <v>33</v>
      </c>
      <c r="AY61" s="978">
        <v>25</v>
      </c>
      <c r="AZ61" s="978">
        <v>31</v>
      </c>
      <c r="BA61" s="978">
        <v>34</v>
      </c>
      <c r="BB61" s="978">
        <v>46</v>
      </c>
      <c r="BC61" s="978">
        <v>40</v>
      </c>
      <c r="BD61" s="978">
        <v>32</v>
      </c>
      <c r="BE61" s="978">
        <v>29</v>
      </c>
      <c r="BF61" s="978">
        <v>26</v>
      </c>
      <c r="BG61" s="978">
        <v>29</v>
      </c>
      <c r="BH61" s="978">
        <v>35</v>
      </c>
      <c r="BI61" s="978">
        <v>24</v>
      </c>
      <c r="BJ61" s="978">
        <v>28</v>
      </c>
      <c r="BK61" s="978">
        <v>25</v>
      </c>
      <c r="BL61" s="978">
        <v>26</v>
      </c>
      <c r="BM61" s="978">
        <v>19</v>
      </c>
      <c r="BN61" s="978">
        <v>18</v>
      </c>
      <c r="BO61" s="978">
        <v>14</v>
      </c>
      <c r="BP61" s="978">
        <v>26</v>
      </c>
      <c r="BQ61" s="978">
        <v>21</v>
      </c>
      <c r="BR61" s="978">
        <v>25</v>
      </c>
      <c r="BS61" s="978">
        <v>15</v>
      </c>
      <c r="BT61" s="978">
        <v>19</v>
      </c>
      <c r="BU61" s="978">
        <v>25</v>
      </c>
      <c r="BV61" s="978">
        <v>21</v>
      </c>
      <c r="BW61" s="978">
        <v>17</v>
      </c>
      <c r="BX61" s="978">
        <v>16</v>
      </c>
      <c r="BY61" s="978">
        <v>20</v>
      </c>
      <c r="BZ61" s="978">
        <v>16</v>
      </c>
      <c r="CA61" s="978">
        <v>16</v>
      </c>
      <c r="CB61" s="978">
        <v>17</v>
      </c>
      <c r="CC61" s="978">
        <v>12</v>
      </c>
      <c r="CD61" s="978">
        <v>22</v>
      </c>
      <c r="CE61" s="978">
        <v>16</v>
      </c>
      <c r="CF61" s="978">
        <v>11</v>
      </c>
      <c r="CG61" s="978">
        <v>11</v>
      </c>
      <c r="CH61" s="978">
        <v>13</v>
      </c>
      <c r="CI61" s="978">
        <v>14</v>
      </c>
      <c r="CJ61" s="978">
        <v>15</v>
      </c>
      <c r="CK61" s="978">
        <v>7</v>
      </c>
      <c r="CL61" s="978">
        <v>7</v>
      </c>
      <c r="CM61" s="978">
        <v>12</v>
      </c>
      <c r="CN61" s="978">
        <v>7</v>
      </c>
      <c r="CO61" s="978">
        <v>3</v>
      </c>
      <c r="CP61" s="978">
        <v>11</v>
      </c>
      <c r="CQ61" s="978">
        <v>3</v>
      </c>
      <c r="CR61" s="978">
        <v>1</v>
      </c>
      <c r="CS61" s="978">
        <v>1</v>
      </c>
      <c r="CT61" s="978" t="s">
        <v>1023</v>
      </c>
      <c r="CU61" s="977">
        <v>1</v>
      </c>
      <c r="CV61" s="977">
        <v>1</v>
      </c>
      <c r="CW61" s="977" t="s">
        <v>1023</v>
      </c>
      <c r="CX61" s="977" t="s">
        <v>1023</v>
      </c>
      <c r="CY61" s="977" t="s">
        <v>1023</v>
      </c>
      <c r="CZ61" s="977" t="s">
        <v>1023</v>
      </c>
      <c r="DA61" s="977" t="s">
        <v>1023</v>
      </c>
      <c r="DB61" s="977" t="s">
        <v>1023</v>
      </c>
      <c r="DC61" s="977">
        <v>1</v>
      </c>
      <c r="DD61" s="977" t="s">
        <v>1023</v>
      </c>
      <c r="DE61" s="977" t="s">
        <v>1023</v>
      </c>
      <c r="DF61" s="977" t="s">
        <v>1023</v>
      </c>
      <c r="DG61" s="977" t="s">
        <v>1023</v>
      </c>
      <c r="DH61" s="977" t="s">
        <v>1023</v>
      </c>
      <c r="DI61" s="977" t="s">
        <v>1023</v>
      </c>
      <c r="DJ61" s="977" t="s">
        <v>1023</v>
      </c>
      <c r="DK61" s="977" t="s">
        <v>1023</v>
      </c>
      <c r="DL61" s="977" t="s">
        <v>1023</v>
      </c>
      <c r="DM61" s="977" t="s">
        <v>1023</v>
      </c>
      <c r="DN61" s="977" t="s">
        <v>1023</v>
      </c>
      <c r="DO61" s="977" t="s">
        <v>1023</v>
      </c>
      <c r="DP61" s="977" t="s">
        <v>1023</v>
      </c>
      <c r="DQ61" s="977">
        <v>6</v>
      </c>
      <c r="DR61" s="696"/>
    </row>
    <row r="62" spans="2:122" ht="15" customHeight="1">
      <c r="B62" s="965" t="s">
        <v>1091</v>
      </c>
      <c r="C62" s="978">
        <v>429</v>
      </c>
      <c r="D62" s="978">
        <v>1</v>
      </c>
      <c r="E62" s="978">
        <v>3</v>
      </c>
      <c r="F62" s="978">
        <v>3</v>
      </c>
      <c r="G62" s="978">
        <v>1</v>
      </c>
      <c r="H62" s="978">
        <v>1</v>
      </c>
      <c r="I62" s="978">
        <v>3</v>
      </c>
      <c r="J62" s="978" t="s">
        <v>1023</v>
      </c>
      <c r="K62" s="978" t="s">
        <v>1023</v>
      </c>
      <c r="L62" s="978">
        <v>3</v>
      </c>
      <c r="M62" s="978" t="s">
        <v>1023</v>
      </c>
      <c r="N62" s="978">
        <v>2</v>
      </c>
      <c r="O62" s="978">
        <v>3</v>
      </c>
      <c r="P62" s="978" t="s">
        <v>1023</v>
      </c>
      <c r="Q62" s="978">
        <v>1</v>
      </c>
      <c r="R62" s="978" t="s">
        <v>1023</v>
      </c>
      <c r="S62" s="978">
        <v>1</v>
      </c>
      <c r="T62" s="978">
        <v>5</v>
      </c>
      <c r="U62" s="978">
        <v>5</v>
      </c>
      <c r="V62" s="978">
        <v>3</v>
      </c>
      <c r="W62" s="978">
        <v>3</v>
      </c>
      <c r="X62" s="978">
        <v>2</v>
      </c>
      <c r="Y62" s="978">
        <v>2</v>
      </c>
      <c r="Z62" s="978">
        <v>5</v>
      </c>
      <c r="AA62" s="978">
        <v>6</v>
      </c>
      <c r="AB62" s="978">
        <v>5</v>
      </c>
      <c r="AC62" s="978">
        <v>3</v>
      </c>
      <c r="AD62" s="978">
        <v>3</v>
      </c>
      <c r="AE62" s="978">
        <v>5</v>
      </c>
      <c r="AF62" s="978">
        <v>10</v>
      </c>
      <c r="AG62" s="978">
        <v>2</v>
      </c>
      <c r="AH62" s="978">
        <v>7</v>
      </c>
      <c r="AI62" s="978">
        <v>5</v>
      </c>
      <c r="AJ62" s="978">
        <v>4</v>
      </c>
      <c r="AK62" s="978">
        <v>6</v>
      </c>
      <c r="AL62" s="978">
        <v>5</v>
      </c>
      <c r="AM62" s="978">
        <v>7</v>
      </c>
      <c r="AN62" s="978">
        <v>2</v>
      </c>
      <c r="AO62" s="978">
        <v>9</v>
      </c>
      <c r="AP62" s="978">
        <v>6</v>
      </c>
      <c r="AQ62" s="978">
        <v>2</v>
      </c>
      <c r="AR62" s="978">
        <v>4</v>
      </c>
      <c r="AS62" s="978">
        <v>7</v>
      </c>
      <c r="AT62" s="978">
        <v>3</v>
      </c>
      <c r="AU62" s="978">
        <v>2</v>
      </c>
      <c r="AV62" s="978">
        <v>3</v>
      </c>
      <c r="AW62" s="978">
        <v>6</v>
      </c>
      <c r="AX62" s="978">
        <v>3</v>
      </c>
      <c r="AY62" s="978">
        <v>4</v>
      </c>
      <c r="AZ62" s="978">
        <v>7</v>
      </c>
      <c r="BA62" s="978">
        <v>4</v>
      </c>
      <c r="BB62" s="978">
        <v>6</v>
      </c>
      <c r="BC62" s="978">
        <v>4</v>
      </c>
      <c r="BD62" s="978">
        <v>6</v>
      </c>
      <c r="BE62" s="978">
        <v>3</v>
      </c>
      <c r="BF62" s="978">
        <v>5</v>
      </c>
      <c r="BG62" s="978">
        <v>2</v>
      </c>
      <c r="BH62" s="978">
        <v>7</v>
      </c>
      <c r="BI62" s="978">
        <v>4</v>
      </c>
      <c r="BJ62" s="978">
        <v>1</v>
      </c>
      <c r="BK62" s="978">
        <v>8</v>
      </c>
      <c r="BL62" s="978">
        <v>4</v>
      </c>
      <c r="BM62" s="978">
        <v>10</v>
      </c>
      <c r="BN62" s="978">
        <v>3</v>
      </c>
      <c r="BO62" s="978">
        <v>5</v>
      </c>
      <c r="BP62" s="978">
        <v>2</v>
      </c>
      <c r="BQ62" s="978">
        <v>3</v>
      </c>
      <c r="BR62" s="978">
        <v>8</v>
      </c>
      <c r="BS62" s="978">
        <v>9</v>
      </c>
      <c r="BT62" s="978">
        <v>3</v>
      </c>
      <c r="BU62" s="978">
        <v>3</v>
      </c>
      <c r="BV62" s="978">
        <v>2</v>
      </c>
      <c r="BW62" s="978">
        <v>3</v>
      </c>
      <c r="BX62" s="978">
        <v>8</v>
      </c>
      <c r="BY62" s="978">
        <v>5</v>
      </c>
      <c r="BZ62" s="978">
        <v>7</v>
      </c>
      <c r="CA62" s="978">
        <v>8</v>
      </c>
      <c r="CB62" s="978">
        <v>3</v>
      </c>
      <c r="CC62" s="978">
        <v>9</v>
      </c>
      <c r="CD62" s="978">
        <v>7</v>
      </c>
      <c r="CE62" s="978">
        <v>4</v>
      </c>
      <c r="CF62" s="978">
        <v>6</v>
      </c>
      <c r="CG62" s="978">
        <v>4</v>
      </c>
      <c r="CH62" s="978">
        <v>8</v>
      </c>
      <c r="CI62" s="978">
        <v>5</v>
      </c>
      <c r="CJ62" s="978">
        <v>3</v>
      </c>
      <c r="CK62" s="978">
        <v>3</v>
      </c>
      <c r="CL62" s="978">
        <v>9</v>
      </c>
      <c r="CM62" s="978">
        <v>3</v>
      </c>
      <c r="CN62" s="978">
        <v>6</v>
      </c>
      <c r="CO62" s="978">
        <v>10</v>
      </c>
      <c r="CP62" s="978">
        <v>6</v>
      </c>
      <c r="CQ62" s="978">
        <v>7</v>
      </c>
      <c r="CR62" s="978">
        <v>1</v>
      </c>
      <c r="CS62" s="978">
        <v>5</v>
      </c>
      <c r="CT62" s="978">
        <v>8</v>
      </c>
      <c r="CU62" s="977">
        <v>2</v>
      </c>
      <c r="CV62" s="977">
        <v>4</v>
      </c>
      <c r="CW62" s="977">
        <v>3</v>
      </c>
      <c r="CX62" s="977">
        <v>3</v>
      </c>
      <c r="CY62" s="977" t="s">
        <v>1023</v>
      </c>
      <c r="CZ62" s="977">
        <v>2</v>
      </c>
      <c r="DA62" s="977" t="s">
        <v>1023</v>
      </c>
      <c r="DB62" s="977">
        <v>1</v>
      </c>
      <c r="DC62" s="977">
        <v>1</v>
      </c>
      <c r="DD62" s="977" t="s">
        <v>1023</v>
      </c>
      <c r="DE62" s="977" t="s">
        <v>1023</v>
      </c>
      <c r="DF62" s="977" t="s">
        <v>1023</v>
      </c>
      <c r="DG62" s="977" t="s">
        <v>1023</v>
      </c>
      <c r="DH62" s="977" t="s">
        <v>1023</v>
      </c>
      <c r="DI62" s="977" t="s">
        <v>1023</v>
      </c>
      <c r="DJ62" s="977" t="s">
        <v>1023</v>
      </c>
      <c r="DK62" s="977" t="s">
        <v>1023</v>
      </c>
      <c r="DL62" s="977" t="s">
        <v>1023</v>
      </c>
      <c r="DM62" s="977" t="s">
        <v>1023</v>
      </c>
      <c r="DN62" s="977" t="s">
        <v>1023</v>
      </c>
      <c r="DO62" s="977" t="s">
        <v>1023</v>
      </c>
      <c r="DP62" s="977" t="s">
        <v>1023</v>
      </c>
      <c r="DQ62" s="977" t="s">
        <v>1023</v>
      </c>
      <c r="DR62" s="696"/>
    </row>
    <row r="63" spans="2:122" ht="15" customHeight="1">
      <c r="B63" s="965" t="s">
        <v>1092</v>
      </c>
      <c r="C63" s="978">
        <v>50</v>
      </c>
      <c r="D63" s="978">
        <v>1</v>
      </c>
      <c r="E63" s="978" t="s">
        <v>1023</v>
      </c>
      <c r="F63" s="978" t="s">
        <v>1023</v>
      </c>
      <c r="G63" s="978" t="s">
        <v>1023</v>
      </c>
      <c r="H63" s="978" t="s">
        <v>1023</v>
      </c>
      <c r="I63" s="978" t="s">
        <v>1023</v>
      </c>
      <c r="J63" s="978" t="s">
        <v>1023</v>
      </c>
      <c r="K63" s="978" t="s">
        <v>1023</v>
      </c>
      <c r="L63" s="978" t="s">
        <v>1023</v>
      </c>
      <c r="M63" s="978" t="s">
        <v>1023</v>
      </c>
      <c r="N63" s="978" t="s">
        <v>1023</v>
      </c>
      <c r="O63" s="978" t="s">
        <v>1023</v>
      </c>
      <c r="P63" s="978">
        <v>1</v>
      </c>
      <c r="Q63" s="978" t="s">
        <v>1023</v>
      </c>
      <c r="R63" s="978" t="s">
        <v>1023</v>
      </c>
      <c r="S63" s="978" t="s">
        <v>1023</v>
      </c>
      <c r="T63" s="978">
        <v>1</v>
      </c>
      <c r="U63" s="978" t="s">
        <v>1023</v>
      </c>
      <c r="V63" s="978" t="s">
        <v>1023</v>
      </c>
      <c r="W63" s="978" t="s">
        <v>1023</v>
      </c>
      <c r="X63" s="978">
        <v>2</v>
      </c>
      <c r="Y63" s="978" t="s">
        <v>1023</v>
      </c>
      <c r="Z63" s="978">
        <v>2</v>
      </c>
      <c r="AA63" s="978">
        <v>2</v>
      </c>
      <c r="AB63" s="978">
        <v>2</v>
      </c>
      <c r="AC63" s="978">
        <v>1</v>
      </c>
      <c r="AD63" s="978">
        <v>3</v>
      </c>
      <c r="AE63" s="978">
        <v>1</v>
      </c>
      <c r="AF63" s="978" t="s">
        <v>1023</v>
      </c>
      <c r="AG63" s="978">
        <v>3</v>
      </c>
      <c r="AH63" s="978">
        <v>3</v>
      </c>
      <c r="AI63" s="978" t="s">
        <v>1023</v>
      </c>
      <c r="AJ63" s="978">
        <v>3</v>
      </c>
      <c r="AK63" s="978" t="s">
        <v>1023</v>
      </c>
      <c r="AL63" s="978">
        <v>2</v>
      </c>
      <c r="AM63" s="978" t="s">
        <v>1023</v>
      </c>
      <c r="AN63" s="978">
        <v>2</v>
      </c>
      <c r="AO63" s="978">
        <v>2</v>
      </c>
      <c r="AP63" s="978">
        <v>1</v>
      </c>
      <c r="AQ63" s="978">
        <v>1</v>
      </c>
      <c r="AR63" s="978">
        <v>2</v>
      </c>
      <c r="AS63" s="978">
        <v>2</v>
      </c>
      <c r="AT63" s="978">
        <v>1</v>
      </c>
      <c r="AU63" s="978" t="s">
        <v>1023</v>
      </c>
      <c r="AV63" s="978">
        <v>1</v>
      </c>
      <c r="AW63" s="978" t="s">
        <v>1023</v>
      </c>
      <c r="AX63" s="978" t="s">
        <v>1023</v>
      </c>
      <c r="AY63" s="978">
        <v>2</v>
      </c>
      <c r="AZ63" s="978" t="s">
        <v>1023</v>
      </c>
      <c r="BA63" s="978" t="s">
        <v>1023</v>
      </c>
      <c r="BB63" s="978" t="s">
        <v>1023</v>
      </c>
      <c r="BC63" s="978" t="s">
        <v>1023</v>
      </c>
      <c r="BD63" s="978">
        <v>1</v>
      </c>
      <c r="BE63" s="978" t="s">
        <v>1023</v>
      </c>
      <c r="BF63" s="978">
        <v>1</v>
      </c>
      <c r="BG63" s="978" t="s">
        <v>1023</v>
      </c>
      <c r="BH63" s="978" t="s">
        <v>1023</v>
      </c>
      <c r="BI63" s="978">
        <v>1</v>
      </c>
      <c r="BJ63" s="978" t="s">
        <v>1023</v>
      </c>
      <c r="BK63" s="978">
        <v>1</v>
      </c>
      <c r="BL63" s="978" t="s">
        <v>1023</v>
      </c>
      <c r="BM63" s="978" t="s">
        <v>1023</v>
      </c>
      <c r="BN63" s="978" t="s">
        <v>1023</v>
      </c>
      <c r="BO63" s="978" t="s">
        <v>1023</v>
      </c>
      <c r="BP63" s="978" t="s">
        <v>1023</v>
      </c>
      <c r="BQ63" s="978">
        <v>1</v>
      </c>
      <c r="BR63" s="978" t="s">
        <v>1023</v>
      </c>
      <c r="BS63" s="978">
        <v>1</v>
      </c>
      <c r="BT63" s="978" t="s">
        <v>1023</v>
      </c>
      <c r="BU63" s="978" t="s">
        <v>1023</v>
      </c>
      <c r="BV63" s="978" t="s">
        <v>1023</v>
      </c>
      <c r="BW63" s="978" t="s">
        <v>1023</v>
      </c>
      <c r="BX63" s="978" t="s">
        <v>1023</v>
      </c>
      <c r="BY63" s="978" t="s">
        <v>1023</v>
      </c>
      <c r="BZ63" s="978" t="s">
        <v>1023</v>
      </c>
      <c r="CA63" s="978" t="s">
        <v>1023</v>
      </c>
      <c r="CB63" s="978">
        <v>1</v>
      </c>
      <c r="CC63" s="978" t="s">
        <v>1023</v>
      </c>
      <c r="CD63" s="978" t="s">
        <v>1023</v>
      </c>
      <c r="CE63" s="978" t="s">
        <v>1023</v>
      </c>
      <c r="CF63" s="978" t="s">
        <v>1023</v>
      </c>
      <c r="CG63" s="978" t="s">
        <v>1023</v>
      </c>
      <c r="CH63" s="978" t="s">
        <v>1023</v>
      </c>
      <c r="CI63" s="978" t="s">
        <v>1023</v>
      </c>
      <c r="CJ63" s="978" t="s">
        <v>1023</v>
      </c>
      <c r="CK63" s="978" t="s">
        <v>1023</v>
      </c>
      <c r="CL63" s="978">
        <v>1</v>
      </c>
      <c r="CM63" s="978" t="s">
        <v>1023</v>
      </c>
      <c r="CN63" s="978" t="s">
        <v>1023</v>
      </c>
      <c r="CO63" s="978" t="s">
        <v>1023</v>
      </c>
      <c r="CP63" s="978">
        <v>1</v>
      </c>
      <c r="CQ63" s="978" t="s">
        <v>1023</v>
      </c>
      <c r="CR63" s="978" t="s">
        <v>1023</v>
      </c>
      <c r="CS63" s="978" t="s">
        <v>1023</v>
      </c>
      <c r="CT63" s="978" t="s">
        <v>1023</v>
      </c>
      <c r="CU63" s="977" t="s">
        <v>1023</v>
      </c>
      <c r="CV63" s="977" t="s">
        <v>1023</v>
      </c>
      <c r="CW63" s="977" t="s">
        <v>1023</v>
      </c>
      <c r="CX63" s="977" t="s">
        <v>1023</v>
      </c>
      <c r="CY63" s="977" t="s">
        <v>1023</v>
      </c>
      <c r="CZ63" s="977" t="s">
        <v>1023</v>
      </c>
      <c r="DA63" s="977" t="s">
        <v>1023</v>
      </c>
      <c r="DB63" s="977" t="s">
        <v>1023</v>
      </c>
      <c r="DC63" s="977" t="s">
        <v>1023</v>
      </c>
      <c r="DD63" s="977" t="s">
        <v>1023</v>
      </c>
      <c r="DE63" s="977" t="s">
        <v>1023</v>
      </c>
      <c r="DF63" s="977" t="s">
        <v>1023</v>
      </c>
      <c r="DG63" s="977" t="s">
        <v>1023</v>
      </c>
      <c r="DH63" s="977" t="s">
        <v>1023</v>
      </c>
      <c r="DI63" s="977" t="s">
        <v>1023</v>
      </c>
      <c r="DJ63" s="977" t="s">
        <v>1023</v>
      </c>
      <c r="DK63" s="977" t="s">
        <v>1023</v>
      </c>
      <c r="DL63" s="977" t="s">
        <v>1023</v>
      </c>
      <c r="DM63" s="977" t="s">
        <v>1023</v>
      </c>
      <c r="DN63" s="977" t="s">
        <v>1023</v>
      </c>
      <c r="DO63" s="977" t="s">
        <v>1023</v>
      </c>
      <c r="DP63" s="977" t="s">
        <v>1023</v>
      </c>
      <c r="DQ63" s="977" t="s">
        <v>1023</v>
      </c>
      <c r="DR63" s="696"/>
    </row>
    <row r="64" spans="2:122" ht="15" customHeight="1">
      <c r="B64" s="965" t="s">
        <v>1093</v>
      </c>
      <c r="C64" s="978">
        <v>338</v>
      </c>
      <c r="D64" s="978">
        <v>2</v>
      </c>
      <c r="E64" s="978">
        <v>23</v>
      </c>
      <c r="F64" s="978">
        <v>19</v>
      </c>
      <c r="G64" s="978">
        <v>8</v>
      </c>
      <c r="H64" s="978">
        <v>8</v>
      </c>
      <c r="I64" s="978">
        <v>8</v>
      </c>
      <c r="J64" s="978">
        <v>5</v>
      </c>
      <c r="K64" s="978">
        <v>8</v>
      </c>
      <c r="L64" s="978">
        <v>6</v>
      </c>
      <c r="M64" s="978">
        <v>3</v>
      </c>
      <c r="N64" s="978">
        <v>8</v>
      </c>
      <c r="O64" s="978">
        <v>5</v>
      </c>
      <c r="P64" s="978">
        <v>4</v>
      </c>
      <c r="Q64" s="978">
        <v>8</v>
      </c>
      <c r="R64" s="978">
        <v>5</v>
      </c>
      <c r="S64" s="978">
        <v>6</v>
      </c>
      <c r="T64" s="978">
        <v>13</v>
      </c>
      <c r="U64" s="978">
        <v>7</v>
      </c>
      <c r="V64" s="978">
        <v>7</v>
      </c>
      <c r="W64" s="978">
        <v>7</v>
      </c>
      <c r="X64" s="978">
        <v>8</v>
      </c>
      <c r="Y64" s="978">
        <v>4</v>
      </c>
      <c r="Z64" s="978">
        <v>4</v>
      </c>
      <c r="AA64" s="978">
        <v>5</v>
      </c>
      <c r="AB64" s="978">
        <v>8</v>
      </c>
      <c r="AC64" s="978">
        <v>4</v>
      </c>
      <c r="AD64" s="978">
        <v>4</v>
      </c>
      <c r="AE64" s="978">
        <v>7</v>
      </c>
      <c r="AF64" s="978">
        <v>11</v>
      </c>
      <c r="AG64" s="978">
        <v>3</v>
      </c>
      <c r="AH64" s="978">
        <v>4</v>
      </c>
      <c r="AI64" s="978">
        <v>1</v>
      </c>
      <c r="AJ64" s="978">
        <v>4</v>
      </c>
      <c r="AK64" s="978">
        <v>4</v>
      </c>
      <c r="AL64" s="978">
        <v>4</v>
      </c>
      <c r="AM64" s="978">
        <v>5</v>
      </c>
      <c r="AN64" s="978">
        <v>3</v>
      </c>
      <c r="AO64" s="978">
        <v>7</v>
      </c>
      <c r="AP64" s="978">
        <v>4</v>
      </c>
      <c r="AQ64" s="978">
        <v>4</v>
      </c>
      <c r="AR64" s="978">
        <v>1</v>
      </c>
      <c r="AS64" s="978">
        <v>8</v>
      </c>
      <c r="AT64" s="978">
        <v>1</v>
      </c>
      <c r="AU64" s="978">
        <v>1</v>
      </c>
      <c r="AV64" s="978">
        <v>2</v>
      </c>
      <c r="AW64" s="978">
        <v>4</v>
      </c>
      <c r="AX64" s="978" t="s">
        <v>1023</v>
      </c>
      <c r="AY64" s="978">
        <v>5</v>
      </c>
      <c r="AZ64" s="978">
        <v>3</v>
      </c>
      <c r="BA64" s="978">
        <v>1</v>
      </c>
      <c r="BB64" s="978">
        <v>3</v>
      </c>
      <c r="BC64" s="978">
        <v>3</v>
      </c>
      <c r="BD64" s="978">
        <v>1</v>
      </c>
      <c r="BE64" s="978">
        <v>5</v>
      </c>
      <c r="BF64" s="978">
        <v>1</v>
      </c>
      <c r="BG64" s="978">
        <v>2</v>
      </c>
      <c r="BH64" s="978" t="s">
        <v>1023</v>
      </c>
      <c r="BI64" s="978">
        <v>2</v>
      </c>
      <c r="BJ64" s="978" t="s">
        <v>1023</v>
      </c>
      <c r="BK64" s="978">
        <v>3</v>
      </c>
      <c r="BL64" s="978" t="s">
        <v>1023</v>
      </c>
      <c r="BM64" s="978">
        <v>3</v>
      </c>
      <c r="BN64" s="978">
        <v>1</v>
      </c>
      <c r="BO64" s="978">
        <v>3</v>
      </c>
      <c r="BP64" s="978">
        <v>2</v>
      </c>
      <c r="BQ64" s="978">
        <v>1</v>
      </c>
      <c r="BR64" s="978">
        <v>1</v>
      </c>
      <c r="BS64" s="978" t="s">
        <v>1023</v>
      </c>
      <c r="BT64" s="978">
        <v>1</v>
      </c>
      <c r="BU64" s="978" t="s">
        <v>1023</v>
      </c>
      <c r="BV64" s="978">
        <v>3</v>
      </c>
      <c r="BW64" s="978">
        <v>2</v>
      </c>
      <c r="BX64" s="978">
        <v>1</v>
      </c>
      <c r="BY64" s="978" t="s">
        <v>1023</v>
      </c>
      <c r="BZ64" s="978" t="s">
        <v>1023</v>
      </c>
      <c r="CA64" s="978" t="s">
        <v>1023</v>
      </c>
      <c r="CB64" s="978">
        <v>1</v>
      </c>
      <c r="CC64" s="978">
        <v>1</v>
      </c>
      <c r="CD64" s="978" t="s">
        <v>1023</v>
      </c>
      <c r="CE64" s="978">
        <v>2</v>
      </c>
      <c r="CF64" s="978">
        <v>1</v>
      </c>
      <c r="CG64" s="978" t="s">
        <v>1023</v>
      </c>
      <c r="CH64" s="978" t="s">
        <v>1023</v>
      </c>
      <c r="CI64" s="978">
        <v>2</v>
      </c>
      <c r="CJ64" s="978">
        <v>1</v>
      </c>
      <c r="CK64" s="978">
        <v>1</v>
      </c>
      <c r="CL64" s="978">
        <v>1</v>
      </c>
      <c r="CM64" s="978" t="s">
        <v>1023</v>
      </c>
      <c r="CN64" s="978">
        <v>1</v>
      </c>
      <c r="CO64" s="978" t="s">
        <v>1023</v>
      </c>
      <c r="CP64" s="978" t="s">
        <v>1023</v>
      </c>
      <c r="CQ64" s="978">
        <v>2</v>
      </c>
      <c r="CR64" s="978">
        <v>1</v>
      </c>
      <c r="CS64" s="978" t="s">
        <v>1023</v>
      </c>
      <c r="CT64" s="978" t="s">
        <v>1023</v>
      </c>
      <c r="CU64" s="977" t="s">
        <v>1023</v>
      </c>
      <c r="CV64" s="977" t="s">
        <v>1023</v>
      </c>
      <c r="CW64" s="977" t="s">
        <v>1023</v>
      </c>
      <c r="CX64" s="977" t="s">
        <v>1023</v>
      </c>
      <c r="CY64" s="977">
        <v>1</v>
      </c>
      <c r="CZ64" s="977" t="s">
        <v>1023</v>
      </c>
      <c r="DA64" s="977" t="s">
        <v>1023</v>
      </c>
      <c r="DB64" s="977" t="s">
        <v>1023</v>
      </c>
      <c r="DC64" s="977" t="s">
        <v>1023</v>
      </c>
      <c r="DD64" s="977" t="s">
        <v>1023</v>
      </c>
      <c r="DE64" s="977" t="s">
        <v>1023</v>
      </c>
      <c r="DF64" s="977" t="s">
        <v>1023</v>
      </c>
      <c r="DG64" s="977" t="s">
        <v>1023</v>
      </c>
      <c r="DH64" s="977" t="s">
        <v>1023</v>
      </c>
      <c r="DI64" s="977" t="s">
        <v>1023</v>
      </c>
      <c r="DJ64" s="977" t="s">
        <v>1023</v>
      </c>
      <c r="DK64" s="977" t="s">
        <v>1023</v>
      </c>
      <c r="DL64" s="977" t="s">
        <v>1023</v>
      </c>
      <c r="DM64" s="977" t="s">
        <v>1023</v>
      </c>
      <c r="DN64" s="977" t="s">
        <v>1023</v>
      </c>
      <c r="DO64" s="977" t="s">
        <v>1023</v>
      </c>
      <c r="DP64" s="977" t="s">
        <v>1023</v>
      </c>
      <c r="DQ64" s="977">
        <v>1</v>
      </c>
      <c r="DR64" s="696"/>
    </row>
    <row r="65" spans="2:122" ht="15" customHeight="1">
      <c r="B65" s="965" t="s">
        <v>1094</v>
      </c>
      <c r="C65" s="978">
        <v>384</v>
      </c>
      <c r="D65" s="978">
        <v>89</v>
      </c>
      <c r="E65" s="978">
        <v>13</v>
      </c>
      <c r="F65" s="978">
        <v>13</v>
      </c>
      <c r="G65" s="978">
        <v>5</v>
      </c>
      <c r="H65" s="978">
        <v>6</v>
      </c>
      <c r="I65" s="978">
        <v>1</v>
      </c>
      <c r="J65" s="978">
        <v>3</v>
      </c>
      <c r="K65" s="978" t="s">
        <v>1023</v>
      </c>
      <c r="L65" s="978" t="s">
        <v>1023</v>
      </c>
      <c r="M65" s="978">
        <v>5</v>
      </c>
      <c r="N65" s="978">
        <v>2</v>
      </c>
      <c r="O65" s="978">
        <v>4</v>
      </c>
      <c r="P65" s="978">
        <v>2</v>
      </c>
      <c r="Q65" s="978">
        <v>4</v>
      </c>
      <c r="R65" s="978">
        <v>6</v>
      </c>
      <c r="S65" s="978">
        <v>2</v>
      </c>
      <c r="T65" s="978">
        <v>2</v>
      </c>
      <c r="U65" s="978">
        <v>1</v>
      </c>
      <c r="V65" s="978">
        <v>5</v>
      </c>
      <c r="W65" s="978">
        <v>4</v>
      </c>
      <c r="X65" s="978">
        <v>4</v>
      </c>
      <c r="Y65" s="978">
        <v>2</v>
      </c>
      <c r="Z65" s="978">
        <v>3</v>
      </c>
      <c r="AA65" s="978">
        <v>4</v>
      </c>
      <c r="AB65" s="978">
        <v>5</v>
      </c>
      <c r="AC65" s="978">
        <v>1</v>
      </c>
      <c r="AD65" s="978">
        <v>1</v>
      </c>
      <c r="AE65" s="978">
        <v>2</v>
      </c>
      <c r="AF65" s="978">
        <v>3</v>
      </c>
      <c r="AG65" s="978">
        <v>3</v>
      </c>
      <c r="AH65" s="978">
        <v>2</v>
      </c>
      <c r="AI65" s="978">
        <v>4</v>
      </c>
      <c r="AJ65" s="978">
        <v>3</v>
      </c>
      <c r="AK65" s="978">
        <v>2</v>
      </c>
      <c r="AL65" s="978">
        <v>3</v>
      </c>
      <c r="AM65" s="978">
        <v>4</v>
      </c>
      <c r="AN65" s="978">
        <v>6</v>
      </c>
      <c r="AO65" s="978">
        <v>3</v>
      </c>
      <c r="AP65" s="978">
        <v>2</v>
      </c>
      <c r="AQ65" s="978">
        <v>2</v>
      </c>
      <c r="AR65" s="978">
        <v>1</v>
      </c>
      <c r="AS65" s="978">
        <v>7</v>
      </c>
      <c r="AT65" s="978">
        <v>4</v>
      </c>
      <c r="AU65" s="978">
        <v>7</v>
      </c>
      <c r="AV65" s="978">
        <v>4</v>
      </c>
      <c r="AW65" s="978">
        <v>2</v>
      </c>
      <c r="AX65" s="978">
        <v>3</v>
      </c>
      <c r="AY65" s="978">
        <v>5</v>
      </c>
      <c r="AZ65" s="978">
        <v>7</v>
      </c>
      <c r="BA65" s="978">
        <v>1</v>
      </c>
      <c r="BB65" s="978">
        <v>6</v>
      </c>
      <c r="BC65" s="978">
        <v>6</v>
      </c>
      <c r="BD65" s="978" t="s">
        <v>1023</v>
      </c>
      <c r="BE65" s="978">
        <v>5</v>
      </c>
      <c r="BF65" s="978">
        <v>4</v>
      </c>
      <c r="BG65" s="978">
        <v>2</v>
      </c>
      <c r="BH65" s="978">
        <v>7</v>
      </c>
      <c r="BI65" s="978">
        <v>4</v>
      </c>
      <c r="BJ65" s="978">
        <v>2</v>
      </c>
      <c r="BK65" s="978">
        <v>1</v>
      </c>
      <c r="BL65" s="978">
        <v>6</v>
      </c>
      <c r="BM65" s="978">
        <v>1</v>
      </c>
      <c r="BN65" s="978">
        <v>2</v>
      </c>
      <c r="BO65" s="978">
        <v>5</v>
      </c>
      <c r="BP65" s="978">
        <v>4</v>
      </c>
      <c r="BQ65" s="978">
        <v>3</v>
      </c>
      <c r="BR65" s="978">
        <v>6</v>
      </c>
      <c r="BS65" s="978">
        <v>3</v>
      </c>
      <c r="BT65" s="978">
        <v>4</v>
      </c>
      <c r="BU65" s="978">
        <v>1</v>
      </c>
      <c r="BV65" s="978">
        <v>2</v>
      </c>
      <c r="BW65" s="978">
        <v>2</v>
      </c>
      <c r="BX65" s="978">
        <v>2</v>
      </c>
      <c r="BY65" s="978">
        <v>3</v>
      </c>
      <c r="BZ65" s="978">
        <v>2</v>
      </c>
      <c r="CA65" s="978">
        <v>2</v>
      </c>
      <c r="CB65" s="978" t="s">
        <v>1023</v>
      </c>
      <c r="CC65" s="978">
        <v>4</v>
      </c>
      <c r="CD65" s="978" t="s">
        <v>1023</v>
      </c>
      <c r="CE65" s="978">
        <v>4</v>
      </c>
      <c r="CF65" s="978">
        <v>1</v>
      </c>
      <c r="CG65" s="978">
        <v>2</v>
      </c>
      <c r="CH65" s="978">
        <v>4</v>
      </c>
      <c r="CI65" s="978">
        <v>2</v>
      </c>
      <c r="CJ65" s="978">
        <v>2</v>
      </c>
      <c r="CK65" s="978">
        <v>4</v>
      </c>
      <c r="CL65" s="978">
        <v>1</v>
      </c>
      <c r="CM65" s="978">
        <v>1</v>
      </c>
      <c r="CN65" s="978">
        <v>3</v>
      </c>
      <c r="CO65" s="978">
        <v>1</v>
      </c>
      <c r="CP65" s="978">
        <v>1</v>
      </c>
      <c r="CQ65" s="978">
        <v>1</v>
      </c>
      <c r="CR65" s="978" t="s">
        <v>1023</v>
      </c>
      <c r="CS65" s="978" t="s">
        <v>1023</v>
      </c>
      <c r="CT65" s="978" t="s">
        <v>1023</v>
      </c>
      <c r="CU65" s="977">
        <v>1</v>
      </c>
      <c r="CV65" s="977" t="s">
        <v>1023</v>
      </c>
      <c r="CW65" s="977" t="s">
        <v>1023</v>
      </c>
      <c r="CX65" s="977" t="s">
        <v>1023</v>
      </c>
      <c r="CY65" s="977" t="s">
        <v>1023</v>
      </c>
      <c r="CZ65" s="977" t="s">
        <v>1023</v>
      </c>
      <c r="DA65" s="977" t="s">
        <v>1023</v>
      </c>
      <c r="DB65" s="977" t="s">
        <v>1023</v>
      </c>
      <c r="DC65" s="977" t="s">
        <v>1023</v>
      </c>
      <c r="DD65" s="977" t="s">
        <v>1023</v>
      </c>
      <c r="DE65" s="977" t="s">
        <v>1023</v>
      </c>
      <c r="DF65" s="977" t="s">
        <v>1023</v>
      </c>
      <c r="DG65" s="977" t="s">
        <v>1023</v>
      </c>
      <c r="DH65" s="977" t="s">
        <v>1023</v>
      </c>
      <c r="DI65" s="977" t="s">
        <v>1023</v>
      </c>
      <c r="DJ65" s="977" t="s">
        <v>1023</v>
      </c>
      <c r="DK65" s="977" t="s">
        <v>1023</v>
      </c>
      <c r="DL65" s="977" t="s">
        <v>1023</v>
      </c>
      <c r="DM65" s="977" t="s">
        <v>1023</v>
      </c>
      <c r="DN65" s="977" t="s">
        <v>1023</v>
      </c>
      <c r="DO65" s="977" t="s">
        <v>1023</v>
      </c>
      <c r="DP65" s="977" t="s">
        <v>1023</v>
      </c>
      <c r="DQ65" s="977" t="s">
        <v>1023</v>
      </c>
      <c r="DR65" s="696"/>
    </row>
    <row r="66" spans="2:122" ht="15" customHeight="1">
      <c r="B66" s="965" t="s">
        <v>1095</v>
      </c>
      <c r="C66" s="978">
        <v>84</v>
      </c>
      <c r="D66" s="978">
        <v>4</v>
      </c>
      <c r="E66" s="978">
        <v>1</v>
      </c>
      <c r="F66" s="978">
        <v>1</v>
      </c>
      <c r="G66" s="978">
        <v>1</v>
      </c>
      <c r="H66" s="978" t="s">
        <v>1023</v>
      </c>
      <c r="I66" s="978" t="s">
        <v>1023</v>
      </c>
      <c r="J66" s="978" t="s">
        <v>1023</v>
      </c>
      <c r="K66" s="978">
        <v>1</v>
      </c>
      <c r="L66" s="978" t="s">
        <v>1023</v>
      </c>
      <c r="M66" s="978" t="s">
        <v>1023</v>
      </c>
      <c r="N66" s="978">
        <v>1</v>
      </c>
      <c r="O66" s="978" t="s">
        <v>1023</v>
      </c>
      <c r="P66" s="978">
        <v>1</v>
      </c>
      <c r="Q66" s="978" t="s">
        <v>1023</v>
      </c>
      <c r="R66" s="978">
        <v>1</v>
      </c>
      <c r="S66" s="978">
        <v>1</v>
      </c>
      <c r="T66" s="978">
        <v>2</v>
      </c>
      <c r="U66" s="978">
        <v>5</v>
      </c>
      <c r="V66" s="978">
        <v>2</v>
      </c>
      <c r="W66" s="978">
        <v>3</v>
      </c>
      <c r="X66" s="978">
        <v>2</v>
      </c>
      <c r="Y66" s="978">
        <v>1</v>
      </c>
      <c r="Z66" s="978">
        <v>3</v>
      </c>
      <c r="AA66" s="978">
        <v>4</v>
      </c>
      <c r="AB66" s="978">
        <v>3</v>
      </c>
      <c r="AC66" s="978">
        <v>2</v>
      </c>
      <c r="AD66" s="978" t="s">
        <v>1023</v>
      </c>
      <c r="AE66" s="978">
        <v>2</v>
      </c>
      <c r="AF66" s="978" t="s">
        <v>1023</v>
      </c>
      <c r="AG66" s="978">
        <v>1</v>
      </c>
      <c r="AH66" s="978">
        <v>3</v>
      </c>
      <c r="AI66" s="978" t="s">
        <v>1023</v>
      </c>
      <c r="AJ66" s="978">
        <v>2</v>
      </c>
      <c r="AK66" s="978">
        <v>1</v>
      </c>
      <c r="AL66" s="978">
        <v>1</v>
      </c>
      <c r="AM66" s="978">
        <v>2</v>
      </c>
      <c r="AN66" s="978" t="s">
        <v>1023</v>
      </c>
      <c r="AO66" s="978">
        <v>2</v>
      </c>
      <c r="AP66" s="978">
        <v>2</v>
      </c>
      <c r="AQ66" s="978">
        <v>4</v>
      </c>
      <c r="AR66" s="978" t="s">
        <v>1023</v>
      </c>
      <c r="AS66" s="978">
        <v>1</v>
      </c>
      <c r="AT66" s="978">
        <v>1</v>
      </c>
      <c r="AU66" s="978" t="s">
        <v>1023</v>
      </c>
      <c r="AV66" s="978">
        <v>2</v>
      </c>
      <c r="AW66" s="978">
        <v>1</v>
      </c>
      <c r="AX66" s="978" t="s">
        <v>1023</v>
      </c>
      <c r="AY66" s="978">
        <v>1</v>
      </c>
      <c r="AZ66" s="978">
        <v>1</v>
      </c>
      <c r="BA66" s="978">
        <v>1</v>
      </c>
      <c r="BB66" s="978" t="s">
        <v>1023</v>
      </c>
      <c r="BC66" s="978" t="s">
        <v>1023</v>
      </c>
      <c r="BD66" s="978">
        <v>2</v>
      </c>
      <c r="BE66" s="978" t="s">
        <v>1023</v>
      </c>
      <c r="BF66" s="978">
        <v>1</v>
      </c>
      <c r="BG66" s="978" t="s">
        <v>1023</v>
      </c>
      <c r="BH66" s="978" t="s">
        <v>1023</v>
      </c>
      <c r="BI66" s="978" t="s">
        <v>1023</v>
      </c>
      <c r="BJ66" s="978">
        <v>2</v>
      </c>
      <c r="BK66" s="978">
        <v>1</v>
      </c>
      <c r="BL66" s="978">
        <v>2</v>
      </c>
      <c r="BM66" s="978" t="s">
        <v>1023</v>
      </c>
      <c r="BN66" s="978" t="s">
        <v>1023</v>
      </c>
      <c r="BO66" s="978" t="s">
        <v>1023</v>
      </c>
      <c r="BP66" s="978" t="s">
        <v>1023</v>
      </c>
      <c r="BQ66" s="978">
        <v>1</v>
      </c>
      <c r="BR66" s="978" t="s">
        <v>1023</v>
      </c>
      <c r="BS66" s="978">
        <v>2</v>
      </c>
      <c r="BT66" s="978" t="s">
        <v>1023</v>
      </c>
      <c r="BU66" s="978" t="s">
        <v>1023</v>
      </c>
      <c r="BV66" s="978">
        <v>2</v>
      </c>
      <c r="BW66" s="978" t="s">
        <v>1023</v>
      </c>
      <c r="BX66" s="978">
        <v>1</v>
      </c>
      <c r="BY66" s="978" t="s">
        <v>1023</v>
      </c>
      <c r="BZ66" s="978" t="s">
        <v>1023</v>
      </c>
      <c r="CA66" s="978" t="s">
        <v>1023</v>
      </c>
      <c r="CB66" s="978" t="s">
        <v>1023</v>
      </c>
      <c r="CC66" s="978" t="s">
        <v>1023</v>
      </c>
      <c r="CD66" s="978" t="s">
        <v>1023</v>
      </c>
      <c r="CE66" s="978" t="s">
        <v>1023</v>
      </c>
      <c r="CF66" s="978">
        <v>1</v>
      </c>
      <c r="CG66" s="978" t="s">
        <v>1023</v>
      </c>
      <c r="CH66" s="978">
        <v>1</v>
      </c>
      <c r="CI66" s="978">
        <v>1</v>
      </c>
      <c r="CJ66" s="978" t="s">
        <v>1023</v>
      </c>
      <c r="CK66" s="978" t="s">
        <v>1023</v>
      </c>
      <c r="CL66" s="978" t="s">
        <v>1023</v>
      </c>
      <c r="CM66" s="978" t="s">
        <v>1023</v>
      </c>
      <c r="CN66" s="978" t="s">
        <v>1023</v>
      </c>
      <c r="CO66" s="978" t="s">
        <v>1023</v>
      </c>
      <c r="CP66" s="978" t="s">
        <v>1023</v>
      </c>
      <c r="CQ66" s="978" t="s">
        <v>1023</v>
      </c>
      <c r="CR66" s="978" t="s">
        <v>1023</v>
      </c>
      <c r="CS66" s="978" t="s">
        <v>1023</v>
      </c>
      <c r="CT66" s="978" t="s">
        <v>1023</v>
      </c>
      <c r="CU66" s="977" t="s">
        <v>1023</v>
      </c>
      <c r="CV66" s="977" t="s">
        <v>1023</v>
      </c>
      <c r="CW66" s="977" t="s">
        <v>1023</v>
      </c>
      <c r="CX66" s="977" t="s">
        <v>1023</v>
      </c>
      <c r="CY66" s="977" t="s">
        <v>1023</v>
      </c>
      <c r="CZ66" s="977" t="s">
        <v>1023</v>
      </c>
      <c r="DA66" s="977" t="s">
        <v>1023</v>
      </c>
      <c r="DB66" s="977" t="s">
        <v>1023</v>
      </c>
      <c r="DC66" s="977" t="s">
        <v>1023</v>
      </c>
      <c r="DD66" s="977" t="s">
        <v>1023</v>
      </c>
      <c r="DE66" s="977" t="s">
        <v>1023</v>
      </c>
      <c r="DF66" s="977" t="s">
        <v>1023</v>
      </c>
      <c r="DG66" s="977" t="s">
        <v>1023</v>
      </c>
      <c r="DH66" s="977" t="s">
        <v>1023</v>
      </c>
      <c r="DI66" s="977" t="s">
        <v>1023</v>
      </c>
      <c r="DJ66" s="977" t="s">
        <v>1023</v>
      </c>
      <c r="DK66" s="977" t="s">
        <v>1023</v>
      </c>
      <c r="DL66" s="977" t="s">
        <v>1023</v>
      </c>
      <c r="DM66" s="977" t="s">
        <v>1023</v>
      </c>
      <c r="DN66" s="977" t="s">
        <v>1023</v>
      </c>
      <c r="DO66" s="977" t="s">
        <v>1023</v>
      </c>
      <c r="DP66" s="977" t="s">
        <v>1023</v>
      </c>
      <c r="DQ66" s="977" t="s">
        <v>1023</v>
      </c>
      <c r="DR66" s="696"/>
    </row>
    <row r="67" spans="2:122" ht="15" customHeight="1">
      <c r="B67" s="965" t="s">
        <v>1096</v>
      </c>
      <c r="C67" s="978">
        <v>694</v>
      </c>
      <c r="D67" s="978" t="s">
        <v>1023</v>
      </c>
      <c r="E67" s="978" t="s">
        <v>1023</v>
      </c>
      <c r="F67" s="978" t="s">
        <v>1023</v>
      </c>
      <c r="G67" s="978" t="s">
        <v>1023</v>
      </c>
      <c r="H67" s="978" t="s">
        <v>1023</v>
      </c>
      <c r="I67" s="978" t="s">
        <v>1023</v>
      </c>
      <c r="J67" s="978" t="s">
        <v>1023</v>
      </c>
      <c r="K67" s="978" t="s">
        <v>1023</v>
      </c>
      <c r="L67" s="978" t="s">
        <v>1023</v>
      </c>
      <c r="M67" s="978" t="s">
        <v>1023</v>
      </c>
      <c r="N67" s="978" t="s">
        <v>1023</v>
      </c>
      <c r="O67" s="978">
        <v>6</v>
      </c>
      <c r="P67" s="978">
        <v>12</v>
      </c>
      <c r="Q67" s="978">
        <v>17</v>
      </c>
      <c r="R67" s="978">
        <v>14</v>
      </c>
      <c r="S67" s="978">
        <v>24</v>
      </c>
      <c r="T67" s="978">
        <v>27</v>
      </c>
      <c r="U67" s="978">
        <v>33</v>
      </c>
      <c r="V67" s="978">
        <v>26</v>
      </c>
      <c r="W67" s="978">
        <v>22</v>
      </c>
      <c r="X67" s="978">
        <v>24</v>
      </c>
      <c r="Y67" s="978">
        <v>25</v>
      </c>
      <c r="Z67" s="978">
        <v>29</v>
      </c>
      <c r="AA67" s="978">
        <v>19</v>
      </c>
      <c r="AB67" s="978">
        <v>21</v>
      </c>
      <c r="AC67" s="978">
        <v>22</v>
      </c>
      <c r="AD67" s="978">
        <v>25</v>
      </c>
      <c r="AE67" s="978">
        <v>13</v>
      </c>
      <c r="AF67" s="978">
        <v>9</v>
      </c>
      <c r="AG67" s="978">
        <v>14</v>
      </c>
      <c r="AH67" s="978">
        <v>12</v>
      </c>
      <c r="AI67" s="978">
        <v>13</v>
      </c>
      <c r="AJ67" s="978">
        <v>9</v>
      </c>
      <c r="AK67" s="978">
        <v>14</v>
      </c>
      <c r="AL67" s="978">
        <v>17</v>
      </c>
      <c r="AM67" s="978">
        <v>10</v>
      </c>
      <c r="AN67" s="978">
        <v>13</v>
      </c>
      <c r="AO67" s="978">
        <v>12</v>
      </c>
      <c r="AP67" s="978">
        <v>5</v>
      </c>
      <c r="AQ67" s="978">
        <v>5</v>
      </c>
      <c r="AR67" s="978">
        <v>12</v>
      </c>
      <c r="AS67" s="978">
        <v>6</v>
      </c>
      <c r="AT67" s="978">
        <v>7</v>
      </c>
      <c r="AU67" s="978">
        <v>11</v>
      </c>
      <c r="AV67" s="978">
        <v>3</v>
      </c>
      <c r="AW67" s="978">
        <v>5</v>
      </c>
      <c r="AX67" s="978">
        <v>7</v>
      </c>
      <c r="AY67" s="978">
        <v>10</v>
      </c>
      <c r="AZ67" s="978">
        <v>2</v>
      </c>
      <c r="BA67" s="978">
        <v>6</v>
      </c>
      <c r="BB67" s="978">
        <v>10</v>
      </c>
      <c r="BC67" s="978">
        <v>5</v>
      </c>
      <c r="BD67" s="978">
        <v>4</v>
      </c>
      <c r="BE67" s="978">
        <v>6</v>
      </c>
      <c r="BF67" s="978">
        <v>3</v>
      </c>
      <c r="BG67" s="978">
        <v>1</v>
      </c>
      <c r="BH67" s="978">
        <v>6</v>
      </c>
      <c r="BI67" s="978">
        <v>9</v>
      </c>
      <c r="BJ67" s="978">
        <v>5</v>
      </c>
      <c r="BK67" s="978">
        <v>3</v>
      </c>
      <c r="BL67" s="978">
        <v>4</v>
      </c>
      <c r="BM67" s="978">
        <v>5</v>
      </c>
      <c r="BN67" s="978">
        <v>4</v>
      </c>
      <c r="BO67" s="978">
        <v>4</v>
      </c>
      <c r="BP67" s="978">
        <v>1</v>
      </c>
      <c r="BQ67" s="978">
        <v>3</v>
      </c>
      <c r="BR67" s="978">
        <v>5</v>
      </c>
      <c r="BS67" s="978">
        <v>4</v>
      </c>
      <c r="BT67" s="978">
        <v>2</v>
      </c>
      <c r="BU67" s="978">
        <v>3</v>
      </c>
      <c r="BV67" s="978">
        <v>3</v>
      </c>
      <c r="BW67" s="978">
        <v>5</v>
      </c>
      <c r="BX67" s="978">
        <v>8</v>
      </c>
      <c r="BY67" s="978">
        <v>1</v>
      </c>
      <c r="BZ67" s="978">
        <v>3</v>
      </c>
      <c r="CA67" s="978">
        <v>3</v>
      </c>
      <c r="CB67" s="978">
        <v>3</v>
      </c>
      <c r="CC67" s="978" t="s">
        <v>1023</v>
      </c>
      <c r="CD67" s="978" t="s">
        <v>1023</v>
      </c>
      <c r="CE67" s="978">
        <v>4</v>
      </c>
      <c r="CF67" s="978">
        <v>1</v>
      </c>
      <c r="CG67" s="978" t="s">
        <v>1023</v>
      </c>
      <c r="CH67" s="978">
        <v>2</v>
      </c>
      <c r="CI67" s="978">
        <v>4</v>
      </c>
      <c r="CJ67" s="978">
        <v>1</v>
      </c>
      <c r="CK67" s="978" t="s">
        <v>1023</v>
      </c>
      <c r="CL67" s="978">
        <v>2</v>
      </c>
      <c r="CM67" s="978" t="s">
        <v>1023</v>
      </c>
      <c r="CN67" s="978">
        <v>3</v>
      </c>
      <c r="CO67" s="978" t="s">
        <v>1023</v>
      </c>
      <c r="CP67" s="978" t="s">
        <v>1023</v>
      </c>
      <c r="CQ67" s="978">
        <v>2</v>
      </c>
      <c r="CR67" s="978" t="s">
        <v>1023</v>
      </c>
      <c r="CS67" s="978" t="s">
        <v>1023</v>
      </c>
      <c r="CT67" s="978">
        <v>1</v>
      </c>
      <c r="CU67" s="977" t="s">
        <v>1023</v>
      </c>
      <c r="CV67" s="977" t="s">
        <v>1023</v>
      </c>
      <c r="CW67" s="977" t="s">
        <v>1023</v>
      </c>
      <c r="CX67" s="977" t="s">
        <v>1023</v>
      </c>
      <c r="CY67" s="977" t="s">
        <v>1023</v>
      </c>
      <c r="CZ67" s="977" t="s">
        <v>1023</v>
      </c>
      <c r="DA67" s="977" t="s">
        <v>1023</v>
      </c>
      <c r="DB67" s="977" t="s">
        <v>1023</v>
      </c>
      <c r="DC67" s="977" t="s">
        <v>1023</v>
      </c>
      <c r="DD67" s="977" t="s">
        <v>1023</v>
      </c>
      <c r="DE67" s="977" t="s">
        <v>1023</v>
      </c>
      <c r="DF67" s="977" t="s">
        <v>1023</v>
      </c>
      <c r="DG67" s="977" t="s">
        <v>1023</v>
      </c>
      <c r="DH67" s="977" t="s">
        <v>1023</v>
      </c>
      <c r="DI67" s="977" t="s">
        <v>1023</v>
      </c>
      <c r="DJ67" s="977" t="s">
        <v>1023</v>
      </c>
      <c r="DK67" s="977" t="s">
        <v>1023</v>
      </c>
      <c r="DL67" s="977" t="s">
        <v>1023</v>
      </c>
      <c r="DM67" s="977" t="s">
        <v>1023</v>
      </c>
      <c r="DN67" s="977" t="s">
        <v>1023</v>
      </c>
      <c r="DO67" s="977" t="s">
        <v>1023</v>
      </c>
      <c r="DP67" s="977" t="s">
        <v>1023</v>
      </c>
      <c r="DQ67" s="977" t="s">
        <v>1023</v>
      </c>
      <c r="DR67" s="696"/>
    </row>
    <row r="68" spans="2:122" ht="15" customHeight="1">
      <c r="B68" s="965" t="s">
        <v>1097</v>
      </c>
      <c r="C68" s="978">
        <v>1314</v>
      </c>
      <c r="D68" s="978">
        <v>1</v>
      </c>
      <c r="E68" s="978">
        <v>4</v>
      </c>
      <c r="F68" s="978">
        <v>3</v>
      </c>
      <c r="G68" s="978">
        <v>1</v>
      </c>
      <c r="H68" s="978" t="s">
        <v>1023</v>
      </c>
      <c r="I68" s="978">
        <v>2</v>
      </c>
      <c r="J68" s="978">
        <v>1</v>
      </c>
      <c r="K68" s="978">
        <v>1</v>
      </c>
      <c r="L68" s="978">
        <v>1</v>
      </c>
      <c r="M68" s="978">
        <v>3</v>
      </c>
      <c r="N68" s="978" t="s">
        <v>1023</v>
      </c>
      <c r="O68" s="978">
        <v>2</v>
      </c>
      <c r="P68" s="978">
        <v>3</v>
      </c>
      <c r="Q68" s="978" t="s">
        <v>1023</v>
      </c>
      <c r="R68" s="978">
        <v>3</v>
      </c>
      <c r="S68" s="978">
        <v>10</v>
      </c>
      <c r="T68" s="978">
        <v>12</v>
      </c>
      <c r="U68" s="978">
        <v>29</v>
      </c>
      <c r="V68" s="978">
        <v>33</v>
      </c>
      <c r="W68" s="978">
        <v>30</v>
      </c>
      <c r="X68" s="978">
        <v>39</v>
      </c>
      <c r="Y68" s="978">
        <v>31</v>
      </c>
      <c r="Z68" s="978">
        <v>36</v>
      </c>
      <c r="AA68" s="978">
        <v>55</v>
      </c>
      <c r="AB68" s="978">
        <v>42</v>
      </c>
      <c r="AC68" s="978">
        <v>50</v>
      </c>
      <c r="AD68" s="978">
        <v>30</v>
      </c>
      <c r="AE68" s="978">
        <v>41</v>
      </c>
      <c r="AF68" s="978">
        <v>48</v>
      </c>
      <c r="AG68" s="978">
        <v>42</v>
      </c>
      <c r="AH68" s="978">
        <v>44</v>
      </c>
      <c r="AI68" s="978">
        <v>39</v>
      </c>
      <c r="AJ68" s="978">
        <v>38</v>
      </c>
      <c r="AK68" s="978">
        <v>48</v>
      </c>
      <c r="AL68" s="978">
        <v>32</v>
      </c>
      <c r="AM68" s="978">
        <v>39</v>
      </c>
      <c r="AN68" s="978">
        <v>33</v>
      </c>
      <c r="AO68" s="978">
        <v>29</v>
      </c>
      <c r="AP68" s="978">
        <v>31</v>
      </c>
      <c r="AQ68" s="978">
        <v>19</v>
      </c>
      <c r="AR68" s="978">
        <v>26</v>
      </c>
      <c r="AS68" s="978">
        <v>25</v>
      </c>
      <c r="AT68" s="978">
        <v>14</v>
      </c>
      <c r="AU68" s="978">
        <v>19</v>
      </c>
      <c r="AV68" s="978">
        <v>24</v>
      </c>
      <c r="AW68" s="978">
        <v>27</v>
      </c>
      <c r="AX68" s="978">
        <v>17</v>
      </c>
      <c r="AY68" s="978">
        <v>16</v>
      </c>
      <c r="AZ68" s="978">
        <v>12</v>
      </c>
      <c r="BA68" s="978">
        <v>16</v>
      </c>
      <c r="BB68" s="978">
        <v>17</v>
      </c>
      <c r="BC68" s="978">
        <v>13</v>
      </c>
      <c r="BD68" s="978">
        <v>15</v>
      </c>
      <c r="BE68" s="978">
        <v>7</v>
      </c>
      <c r="BF68" s="978">
        <v>18</v>
      </c>
      <c r="BG68" s="978">
        <v>2</v>
      </c>
      <c r="BH68" s="978">
        <v>7</v>
      </c>
      <c r="BI68" s="978">
        <v>12</v>
      </c>
      <c r="BJ68" s="978">
        <v>17</v>
      </c>
      <c r="BK68" s="978">
        <v>5</v>
      </c>
      <c r="BL68" s="978">
        <v>8</v>
      </c>
      <c r="BM68" s="978">
        <v>3</v>
      </c>
      <c r="BN68" s="978">
        <v>9</v>
      </c>
      <c r="BO68" s="978">
        <v>1</v>
      </c>
      <c r="BP68" s="978">
        <v>4</v>
      </c>
      <c r="BQ68" s="978">
        <v>6</v>
      </c>
      <c r="BR68" s="978">
        <v>5</v>
      </c>
      <c r="BS68" s="978">
        <v>8</v>
      </c>
      <c r="BT68" s="978">
        <v>7</v>
      </c>
      <c r="BU68" s="978">
        <v>2</v>
      </c>
      <c r="BV68" s="978">
        <v>3</v>
      </c>
      <c r="BW68" s="978">
        <v>5</v>
      </c>
      <c r="BX68" s="978">
        <v>4</v>
      </c>
      <c r="BY68" s="978" t="s">
        <v>1023</v>
      </c>
      <c r="BZ68" s="978">
        <v>2</v>
      </c>
      <c r="CA68" s="978">
        <v>3</v>
      </c>
      <c r="CB68" s="978">
        <v>4</v>
      </c>
      <c r="CC68" s="978">
        <v>3</v>
      </c>
      <c r="CD68" s="978" t="s">
        <v>1023</v>
      </c>
      <c r="CE68" s="978">
        <v>3</v>
      </c>
      <c r="CF68" s="978">
        <v>3</v>
      </c>
      <c r="CG68" s="978" t="s">
        <v>1023</v>
      </c>
      <c r="CH68" s="978">
        <v>1</v>
      </c>
      <c r="CI68" s="978">
        <v>2</v>
      </c>
      <c r="CJ68" s="978">
        <v>2</v>
      </c>
      <c r="CK68" s="978">
        <v>2</v>
      </c>
      <c r="CL68" s="978" t="s">
        <v>1023</v>
      </c>
      <c r="CM68" s="978">
        <v>3</v>
      </c>
      <c r="CN68" s="978">
        <v>1</v>
      </c>
      <c r="CO68" s="978" t="s">
        <v>1023</v>
      </c>
      <c r="CP68" s="978" t="s">
        <v>1023</v>
      </c>
      <c r="CQ68" s="978">
        <v>1</v>
      </c>
      <c r="CR68" s="978" t="s">
        <v>1023</v>
      </c>
      <c r="CS68" s="978" t="s">
        <v>1023</v>
      </c>
      <c r="CT68" s="978" t="s">
        <v>1023</v>
      </c>
      <c r="CU68" s="977" t="s">
        <v>1023</v>
      </c>
      <c r="CV68" s="977">
        <v>1</v>
      </c>
      <c r="CW68" s="977" t="s">
        <v>1023</v>
      </c>
      <c r="CX68" s="977" t="s">
        <v>1023</v>
      </c>
      <c r="CY68" s="977">
        <v>1</v>
      </c>
      <c r="CZ68" s="977" t="s">
        <v>1023</v>
      </c>
      <c r="DA68" s="977" t="s">
        <v>1023</v>
      </c>
      <c r="DB68" s="977" t="s">
        <v>1023</v>
      </c>
      <c r="DC68" s="977" t="s">
        <v>1023</v>
      </c>
      <c r="DD68" s="977" t="s">
        <v>1023</v>
      </c>
      <c r="DE68" s="977" t="s">
        <v>1023</v>
      </c>
      <c r="DF68" s="977" t="s">
        <v>1023</v>
      </c>
      <c r="DG68" s="977" t="s">
        <v>1023</v>
      </c>
      <c r="DH68" s="977" t="s">
        <v>1023</v>
      </c>
      <c r="DI68" s="977" t="s">
        <v>1023</v>
      </c>
      <c r="DJ68" s="977" t="s">
        <v>1023</v>
      </c>
      <c r="DK68" s="977" t="s">
        <v>1023</v>
      </c>
      <c r="DL68" s="977" t="s">
        <v>1023</v>
      </c>
      <c r="DM68" s="977" t="s">
        <v>1023</v>
      </c>
      <c r="DN68" s="977" t="s">
        <v>1023</v>
      </c>
      <c r="DO68" s="977" t="s">
        <v>1023</v>
      </c>
      <c r="DP68" s="977" t="s">
        <v>1023</v>
      </c>
      <c r="DQ68" s="977">
        <v>3</v>
      </c>
      <c r="DR68" s="696"/>
    </row>
    <row r="69" spans="2:122" ht="15" customHeight="1">
      <c r="B69" s="965" t="s">
        <v>1098</v>
      </c>
      <c r="C69" s="978">
        <v>1057</v>
      </c>
      <c r="D69" s="978">
        <v>22</v>
      </c>
      <c r="E69" s="978">
        <v>7</v>
      </c>
      <c r="F69" s="978">
        <v>8</v>
      </c>
      <c r="G69" s="978">
        <v>5</v>
      </c>
      <c r="H69" s="978">
        <v>5</v>
      </c>
      <c r="I69" s="978">
        <v>4</v>
      </c>
      <c r="J69" s="978" t="s">
        <v>1023</v>
      </c>
      <c r="K69" s="978">
        <v>1</v>
      </c>
      <c r="L69" s="978">
        <v>1</v>
      </c>
      <c r="M69" s="978">
        <v>6</v>
      </c>
      <c r="N69" s="978">
        <v>2</v>
      </c>
      <c r="O69" s="978">
        <v>5</v>
      </c>
      <c r="P69" s="978">
        <v>2</v>
      </c>
      <c r="Q69" s="978">
        <v>13</v>
      </c>
      <c r="R69" s="978">
        <v>15</v>
      </c>
      <c r="S69" s="978">
        <v>7</v>
      </c>
      <c r="T69" s="978">
        <v>18</v>
      </c>
      <c r="U69" s="978">
        <v>19</v>
      </c>
      <c r="V69" s="978">
        <v>23</v>
      </c>
      <c r="W69" s="978">
        <v>16</v>
      </c>
      <c r="X69" s="978">
        <v>23</v>
      </c>
      <c r="Y69" s="978">
        <v>23</v>
      </c>
      <c r="Z69" s="978">
        <v>23</v>
      </c>
      <c r="AA69" s="978">
        <v>24</v>
      </c>
      <c r="AB69" s="978">
        <v>23</v>
      </c>
      <c r="AC69" s="978">
        <v>16</v>
      </c>
      <c r="AD69" s="978">
        <v>25</v>
      </c>
      <c r="AE69" s="978">
        <v>23</v>
      </c>
      <c r="AF69" s="978">
        <v>8</v>
      </c>
      <c r="AG69" s="978">
        <v>15</v>
      </c>
      <c r="AH69" s="978">
        <v>14</v>
      </c>
      <c r="AI69" s="978">
        <v>21</v>
      </c>
      <c r="AJ69" s="978">
        <v>18</v>
      </c>
      <c r="AK69" s="978">
        <v>19</v>
      </c>
      <c r="AL69" s="978">
        <v>17</v>
      </c>
      <c r="AM69" s="978">
        <v>12</v>
      </c>
      <c r="AN69" s="978">
        <v>13</v>
      </c>
      <c r="AO69" s="978">
        <v>12</v>
      </c>
      <c r="AP69" s="978">
        <v>11</v>
      </c>
      <c r="AQ69" s="978">
        <v>13</v>
      </c>
      <c r="AR69" s="978">
        <v>8</v>
      </c>
      <c r="AS69" s="978">
        <v>12</v>
      </c>
      <c r="AT69" s="978">
        <v>17</v>
      </c>
      <c r="AU69" s="978">
        <v>15</v>
      </c>
      <c r="AV69" s="978">
        <v>12</v>
      </c>
      <c r="AW69" s="978">
        <v>10</v>
      </c>
      <c r="AX69" s="978">
        <v>5</v>
      </c>
      <c r="AY69" s="978">
        <v>20</v>
      </c>
      <c r="AZ69" s="978">
        <v>13</v>
      </c>
      <c r="BA69" s="978">
        <v>16</v>
      </c>
      <c r="BB69" s="978">
        <v>8</v>
      </c>
      <c r="BC69" s="978">
        <v>6</v>
      </c>
      <c r="BD69" s="978">
        <v>10</v>
      </c>
      <c r="BE69" s="978">
        <v>9</v>
      </c>
      <c r="BF69" s="978">
        <v>7</v>
      </c>
      <c r="BG69" s="978">
        <v>15</v>
      </c>
      <c r="BH69" s="978">
        <v>8</v>
      </c>
      <c r="BI69" s="978">
        <v>15</v>
      </c>
      <c r="BJ69" s="978">
        <v>8</v>
      </c>
      <c r="BK69" s="978">
        <v>7</v>
      </c>
      <c r="BL69" s="978">
        <v>7</v>
      </c>
      <c r="BM69" s="978">
        <v>9</v>
      </c>
      <c r="BN69" s="978">
        <v>6</v>
      </c>
      <c r="BO69" s="978">
        <v>7</v>
      </c>
      <c r="BP69" s="978">
        <v>10</v>
      </c>
      <c r="BQ69" s="978">
        <v>10</v>
      </c>
      <c r="BR69" s="978">
        <v>9</v>
      </c>
      <c r="BS69" s="978">
        <v>14</v>
      </c>
      <c r="BT69" s="978">
        <v>13</v>
      </c>
      <c r="BU69" s="978">
        <v>7</v>
      </c>
      <c r="BV69" s="978">
        <v>4</v>
      </c>
      <c r="BW69" s="978">
        <v>9</v>
      </c>
      <c r="BX69" s="978">
        <v>6</v>
      </c>
      <c r="BY69" s="978">
        <v>10</v>
      </c>
      <c r="BZ69" s="978">
        <v>8</v>
      </c>
      <c r="CA69" s="978">
        <v>3</v>
      </c>
      <c r="CB69" s="978">
        <v>3</v>
      </c>
      <c r="CC69" s="978">
        <v>8</v>
      </c>
      <c r="CD69" s="978">
        <v>15</v>
      </c>
      <c r="CE69" s="978">
        <v>10</v>
      </c>
      <c r="CF69" s="978">
        <v>8</v>
      </c>
      <c r="CG69" s="978">
        <v>12</v>
      </c>
      <c r="CH69" s="978">
        <v>5</v>
      </c>
      <c r="CI69" s="978">
        <v>11</v>
      </c>
      <c r="CJ69" s="978">
        <v>7</v>
      </c>
      <c r="CK69" s="978">
        <v>12</v>
      </c>
      <c r="CL69" s="978">
        <v>8</v>
      </c>
      <c r="CM69" s="978">
        <v>11</v>
      </c>
      <c r="CN69" s="978">
        <v>6</v>
      </c>
      <c r="CO69" s="978">
        <v>7</v>
      </c>
      <c r="CP69" s="978">
        <v>6</v>
      </c>
      <c r="CQ69" s="978">
        <v>11</v>
      </c>
      <c r="CR69" s="978">
        <v>3</v>
      </c>
      <c r="CS69" s="978">
        <v>4</v>
      </c>
      <c r="CT69" s="978">
        <v>6</v>
      </c>
      <c r="CU69" s="977">
        <v>3</v>
      </c>
      <c r="CV69" s="977">
        <v>4</v>
      </c>
      <c r="CW69" s="977">
        <v>1</v>
      </c>
      <c r="CX69" s="977">
        <v>4</v>
      </c>
      <c r="CY69" s="977">
        <v>4</v>
      </c>
      <c r="CZ69" s="977" t="s">
        <v>1023</v>
      </c>
      <c r="DA69" s="977" t="s">
        <v>1023</v>
      </c>
      <c r="DB69" s="977" t="s">
        <v>1023</v>
      </c>
      <c r="DC69" s="977" t="s">
        <v>1023</v>
      </c>
      <c r="DD69" s="977" t="s">
        <v>1023</v>
      </c>
      <c r="DE69" s="977" t="s">
        <v>1023</v>
      </c>
      <c r="DF69" s="977" t="s">
        <v>1023</v>
      </c>
      <c r="DG69" s="977" t="s">
        <v>1023</v>
      </c>
      <c r="DH69" s="977" t="s">
        <v>1023</v>
      </c>
      <c r="DI69" s="977" t="s">
        <v>1023</v>
      </c>
      <c r="DJ69" s="977" t="s">
        <v>1023</v>
      </c>
      <c r="DK69" s="977" t="s">
        <v>1023</v>
      </c>
      <c r="DL69" s="977" t="s">
        <v>1023</v>
      </c>
      <c r="DM69" s="977" t="s">
        <v>1023</v>
      </c>
      <c r="DN69" s="977" t="s">
        <v>1023</v>
      </c>
      <c r="DO69" s="977" t="s">
        <v>1023</v>
      </c>
      <c r="DP69" s="977" t="s">
        <v>1023</v>
      </c>
      <c r="DQ69" s="977">
        <v>3</v>
      </c>
      <c r="DR69" s="696"/>
    </row>
    <row r="70" spans="2:122" ht="15" customHeight="1">
      <c r="B70" s="965" t="s">
        <v>1099</v>
      </c>
      <c r="C70" s="978">
        <v>6535</v>
      </c>
      <c r="D70" s="978">
        <v>130</v>
      </c>
      <c r="E70" s="978">
        <v>78</v>
      </c>
      <c r="F70" s="978">
        <v>42</v>
      </c>
      <c r="G70" s="978">
        <v>32</v>
      </c>
      <c r="H70" s="978">
        <v>37</v>
      </c>
      <c r="I70" s="978">
        <v>26</v>
      </c>
      <c r="J70" s="978">
        <v>18</v>
      </c>
      <c r="K70" s="978">
        <v>23</v>
      </c>
      <c r="L70" s="978">
        <v>25</v>
      </c>
      <c r="M70" s="978">
        <v>19</v>
      </c>
      <c r="N70" s="978">
        <v>19</v>
      </c>
      <c r="O70" s="978">
        <v>16</v>
      </c>
      <c r="P70" s="978">
        <v>16</v>
      </c>
      <c r="Q70" s="978">
        <v>25</v>
      </c>
      <c r="R70" s="978">
        <v>28</v>
      </c>
      <c r="S70" s="978">
        <v>27</v>
      </c>
      <c r="T70" s="978">
        <v>37</v>
      </c>
      <c r="U70" s="978">
        <v>26</v>
      </c>
      <c r="V70" s="978">
        <v>30</v>
      </c>
      <c r="W70" s="978">
        <v>37</v>
      </c>
      <c r="X70" s="978">
        <v>34</v>
      </c>
      <c r="Y70" s="978">
        <v>40</v>
      </c>
      <c r="Z70" s="978">
        <v>37</v>
      </c>
      <c r="AA70" s="978">
        <v>31</v>
      </c>
      <c r="AB70" s="978">
        <v>38</v>
      </c>
      <c r="AC70" s="978">
        <v>39</v>
      </c>
      <c r="AD70" s="978">
        <v>36</v>
      </c>
      <c r="AE70" s="978">
        <v>34</v>
      </c>
      <c r="AF70" s="978">
        <v>42</v>
      </c>
      <c r="AG70" s="978">
        <v>33</v>
      </c>
      <c r="AH70" s="978">
        <v>58</v>
      </c>
      <c r="AI70" s="978">
        <v>35</v>
      </c>
      <c r="AJ70" s="978">
        <v>40</v>
      </c>
      <c r="AK70" s="978">
        <v>48</v>
      </c>
      <c r="AL70" s="978">
        <v>41</v>
      </c>
      <c r="AM70" s="978">
        <v>47</v>
      </c>
      <c r="AN70" s="978">
        <v>37</v>
      </c>
      <c r="AO70" s="978">
        <v>37</v>
      </c>
      <c r="AP70" s="978">
        <v>45</v>
      </c>
      <c r="AQ70" s="978">
        <v>41</v>
      </c>
      <c r="AR70" s="978">
        <v>39</v>
      </c>
      <c r="AS70" s="978">
        <v>45</v>
      </c>
      <c r="AT70" s="978">
        <v>42</v>
      </c>
      <c r="AU70" s="978">
        <v>44</v>
      </c>
      <c r="AV70" s="978">
        <v>57</v>
      </c>
      <c r="AW70" s="978">
        <v>47</v>
      </c>
      <c r="AX70" s="978">
        <v>48</v>
      </c>
      <c r="AY70" s="978">
        <v>47</v>
      </c>
      <c r="AZ70" s="978">
        <v>47</v>
      </c>
      <c r="BA70" s="978">
        <v>61</v>
      </c>
      <c r="BB70" s="978">
        <v>66</v>
      </c>
      <c r="BC70" s="978">
        <v>58</v>
      </c>
      <c r="BD70" s="978">
        <v>44</v>
      </c>
      <c r="BE70" s="978">
        <v>68</v>
      </c>
      <c r="BF70" s="978">
        <v>65</v>
      </c>
      <c r="BG70" s="978">
        <v>65</v>
      </c>
      <c r="BH70" s="978">
        <v>77</v>
      </c>
      <c r="BI70" s="978">
        <v>65</v>
      </c>
      <c r="BJ70" s="978">
        <v>69</v>
      </c>
      <c r="BK70" s="978">
        <v>72</v>
      </c>
      <c r="BL70" s="978">
        <v>88</v>
      </c>
      <c r="BM70" s="978">
        <v>81</v>
      </c>
      <c r="BN70" s="978">
        <v>83</v>
      </c>
      <c r="BO70" s="978">
        <v>76</v>
      </c>
      <c r="BP70" s="978">
        <v>90</v>
      </c>
      <c r="BQ70" s="978">
        <v>108</v>
      </c>
      <c r="BR70" s="978">
        <v>98</v>
      </c>
      <c r="BS70" s="978">
        <v>79</v>
      </c>
      <c r="BT70" s="978">
        <v>91</v>
      </c>
      <c r="BU70" s="978">
        <v>99</v>
      </c>
      <c r="BV70" s="978">
        <v>86</v>
      </c>
      <c r="BW70" s="978">
        <v>119</v>
      </c>
      <c r="BX70" s="978">
        <v>126</v>
      </c>
      <c r="BY70" s="978">
        <v>102</v>
      </c>
      <c r="BZ70" s="978">
        <v>110</v>
      </c>
      <c r="CA70" s="978">
        <v>104</v>
      </c>
      <c r="CB70" s="978">
        <v>133</v>
      </c>
      <c r="CC70" s="978">
        <v>127</v>
      </c>
      <c r="CD70" s="978">
        <v>105</v>
      </c>
      <c r="CE70" s="978">
        <v>115</v>
      </c>
      <c r="CF70" s="978">
        <v>136</v>
      </c>
      <c r="CG70" s="978">
        <v>135</v>
      </c>
      <c r="CH70" s="978">
        <v>136</v>
      </c>
      <c r="CI70" s="978">
        <v>119</v>
      </c>
      <c r="CJ70" s="978">
        <v>137</v>
      </c>
      <c r="CK70" s="978">
        <v>142</v>
      </c>
      <c r="CL70" s="978">
        <v>106</v>
      </c>
      <c r="CM70" s="978">
        <v>131</v>
      </c>
      <c r="CN70" s="978">
        <v>121</v>
      </c>
      <c r="CO70" s="978">
        <v>104</v>
      </c>
      <c r="CP70" s="978">
        <v>101</v>
      </c>
      <c r="CQ70" s="978">
        <v>102</v>
      </c>
      <c r="CR70" s="978">
        <v>68</v>
      </c>
      <c r="CS70" s="978">
        <v>74</v>
      </c>
      <c r="CT70" s="978">
        <v>69</v>
      </c>
      <c r="CU70" s="977">
        <v>43</v>
      </c>
      <c r="CV70" s="977">
        <v>51</v>
      </c>
      <c r="CW70" s="977">
        <v>32</v>
      </c>
      <c r="CX70" s="977">
        <v>32</v>
      </c>
      <c r="CY70" s="977">
        <v>25</v>
      </c>
      <c r="CZ70" s="977">
        <v>12</v>
      </c>
      <c r="DA70" s="977">
        <v>10</v>
      </c>
      <c r="DB70" s="977">
        <v>8</v>
      </c>
      <c r="DC70" s="977">
        <v>3</v>
      </c>
      <c r="DD70" s="977">
        <v>1</v>
      </c>
      <c r="DE70" s="977">
        <v>2</v>
      </c>
      <c r="DF70" s="977" t="s">
        <v>1023</v>
      </c>
      <c r="DG70" s="977" t="s">
        <v>1023</v>
      </c>
      <c r="DH70" s="977" t="s">
        <v>1023</v>
      </c>
      <c r="DI70" s="977" t="s">
        <v>1023</v>
      </c>
      <c r="DJ70" s="977">
        <v>1</v>
      </c>
      <c r="DK70" s="977" t="s">
        <v>1023</v>
      </c>
      <c r="DL70" s="977" t="s">
        <v>1023</v>
      </c>
      <c r="DM70" s="977" t="s">
        <v>1023</v>
      </c>
      <c r="DN70" s="977" t="s">
        <v>1023</v>
      </c>
      <c r="DO70" s="977" t="s">
        <v>1023</v>
      </c>
      <c r="DP70" s="977" t="s">
        <v>1023</v>
      </c>
      <c r="DQ70" s="977">
        <v>4</v>
      </c>
      <c r="DR70" s="696"/>
    </row>
    <row r="71" spans="2:122" ht="15" customHeight="1">
      <c r="B71" s="965" t="s">
        <v>1100</v>
      </c>
      <c r="C71" s="978">
        <v>5634</v>
      </c>
      <c r="D71" s="978">
        <v>214</v>
      </c>
      <c r="E71" s="978">
        <v>61</v>
      </c>
      <c r="F71" s="978">
        <v>34</v>
      </c>
      <c r="G71" s="978">
        <v>20</v>
      </c>
      <c r="H71" s="978">
        <v>14</v>
      </c>
      <c r="I71" s="978">
        <v>6</v>
      </c>
      <c r="J71" s="978">
        <v>13</v>
      </c>
      <c r="K71" s="978">
        <v>3</v>
      </c>
      <c r="L71" s="978">
        <v>4</v>
      </c>
      <c r="M71" s="978">
        <v>4</v>
      </c>
      <c r="N71" s="978">
        <v>11</v>
      </c>
      <c r="O71" s="978">
        <v>10</v>
      </c>
      <c r="P71" s="978">
        <v>10</v>
      </c>
      <c r="Q71" s="978">
        <v>4</v>
      </c>
      <c r="R71" s="978">
        <v>14</v>
      </c>
      <c r="S71" s="978">
        <v>15</v>
      </c>
      <c r="T71" s="978">
        <v>11</v>
      </c>
      <c r="U71" s="978">
        <v>10</v>
      </c>
      <c r="V71" s="978">
        <v>19</v>
      </c>
      <c r="W71" s="978">
        <v>13</v>
      </c>
      <c r="X71" s="978">
        <v>11</v>
      </c>
      <c r="Y71" s="978">
        <v>18</v>
      </c>
      <c r="Z71" s="978">
        <v>14</v>
      </c>
      <c r="AA71" s="978">
        <v>18</v>
      </c>
      <c r="AB71" s="978">
        <v>14</v>
      </c>
      <c r="AC71" s="978">
        <v>25</v>
      </c>
      <c r="AD71" s="978">
        <v>21</v>
      </c>
      <c r="AE71" s="978">
        <v>22</v>
      </c>
      <c r="AF71" s="978">
        <v>21</v>
      </c>
      <c r="AG71" s="978">
        <v>18</v>
      </c>
      <c r="AH71" s="978">
        <v>20</v>
      </c>
      <c r="AI71" s="978">
        <v>15</v>
      </c>
      <c r="AJ71" s="978">
        <v>10</v>
      </c>
      <c r="AK71" s="978">
        <v>15</v>
      </c>
      <c r="AL71" s="978">
        <v>20</v>
      </c>
      <c r="AM71" s="978">
        <v>14</v>
      </c>
      <c r="AN71" s="978">
        <v>16</v>
      </c>
      <c r="AO71" s="978">
        <v>19</v>
      </c>
      <c r="AP71" s="978">
        <v>19</v>
      </c>
      <c r="AQ71" s="978">
        <v>19</v>
      </c>
      <c r="AR71" s="978">
        <v>17</v>
      </c>
      <c r="AS71" s="978">
        <v>26</v>
      </c>
      <c r="AT71" s="978">
        <v>19</v>
      </c>
      <c r="AU71" s="978">
        <v>23</v>
      </c>
      <c r="AV71" s="978">
        <v>21</v>
      </c>
      <c r="AW71" s="978">
        <v>25</v>
      </c>
      <c r="AX71" s="978">
        <v>27</v>
      </c>
      <c r="AY71" s="978">
        <v>23</v>
      </c>
      <c r="AZ71" s="978">
        <v>23</v>
      </c>
      <c r="BA71" s="978">
        <v>43</v>
      </c>
      <c r="BB71" s="978">
        <v>29</v>
      </c>
      <c r="BC71" s="978">
        <v>34</v>
      </c>
      <c r="BD71" s="978">
        <v>33</v>
      </c>
      <c r="BE71" s="978">
        <v>32</v>
      </c>
      <c r="BF71" s="978">
        <v>32</v>
      </c>
      <c r="BG71" s="978">
        <v>48</v>
      </c>
      <c r="BH71" s="978">
        <v>50</v>
      </c>
      <c r="BI71" s="978">
        <v>40</v>
      </c>
      <c r="BJ71" s="978">
        <v>48</v>
      </c>
      <c r="BK71" s="978">
        <v>49</v>
      </c>
      <c r="BL71" s="978">
        <v>46</v>
      </c>
      <c r="BM71" s="978">
        <v>44</v>
      </c>
      <c r="BN71" s="978">
        <v>57</v>
      </c>
      <c r="BO71" s="978">
        <v>57</v>
      </c>
      <c r="BP71" s="978">
        <v>55</v>
      </c>
      <c r="BQ71" s="978">
        <v>67</v>
      </c>
      <c r="BR71" s="978">
        <v>47</v>
      </c>
      <c r="BS71" s="978">
        <v>66</v>
      </c>
      <c r="BT71" s="978">
        <v>64</v>
      </c>
      <c r="BU71" s="978">
        <v>70</v>
      </c>
      <c r="BV71" s="978">
        <v>97</v>
      </c>
      <c r="BW71" s="978">
        <v>73</v>
      </c>
      <c r="BX71" s="978">
        <v>90</v>
      </c>
      <c r="BY71" s="978">
        <v>120</v>
      </c>
      <c r="BZ71" s="978">
        <v>98</v>
      </c>
      <c r="CA71" s="978">
        <v>116</v>
      </c>
      <c r="CB71" s="978">
        <v>111</v>
      </c>
      <c r="CC71" s="978">
        <v>129</v>
      </c>
      <c r="CD71" s="978">
        <v>119</v>
      </c>
      <c r="CE71" s="978">
        <v>113</v>
      </c>
      <c r="CF71" s="978">
        <v>138</v>
      </c>
      <c r="CG71" s="978">
        <v>132</v>
      </c>
      <c r="CH71" s="978">
        <v>150</v>
      </c>
      <c r="CI71" s="978">
        <v>142</v>
      </c>
      <c r="CJ71" s="978">
        <v>155</v>
      </c>
      <c r="CK71" s="978">
        <v>123</v>
      </c>
      <c r="CL71" s="978">
        <v>154</v>
      </c>
      <c r="CM71" s="978">
        <v>147</v>
      </c>
      <c r="CN71" s="978">
        <v>155</v>
      </c>
      <c r="CO71" s="978">
        <v>147</v>
      </c>
      <c r="CP71" s="978">
        <v>146</v>
      </c>
      <c r="CQ71" s="978">
        <v>130</v>
      </c>
      <c r="CR71" s="978">
        <v>120</v>
      </c>
      <c r="CS71" s="978">
        <v>122</v>
      </c>
      <c r="CT71" s="978">
        <v>99</v>
      </c>
      <c r="CU71" s="977">
        <v>88</v>
      </c>
      <c r="CV71" s="977">
        <v>81</v>
      </c>
      <c r="CW71" s="977">
        <v>61</v>
      </c>
      <c r="CX71" s="977">
        <v>56</v>
      </c>
      <c r="CY71" s="977">
        <v>35</v>
      </c>
      <c r="CZ71" s="977">
        <v>29</v>
      </c>
      <c r="DA71" s="977">
        <v>25</v>
      </c>
      <c r="DB71" s="977">
        <v>24</v>
      </c>
      <c r="DC71" s="977">
        <v>11</v>
      </c>
      <c r="DD71" s="977">
        <v>12</v>
      </c>
      <c r="DE71" s="977">
        <v>5</v>
      </c>
      <c r="DF71" s="977">
        <v>5</v>
      </c>
      <c r="DG71" s="977">
        <v>3</v>
      </c>
      <c r="DH71" s="977" t="s">
        <v>1023</v>
      </c>
      <c r="DI71" s="977">
        <v>3</v>
      </c>
      <c r="DJ71" s="977" t="s">
        <v>1023</v>
      </c>
      <c r="DK71" s="977">
        <v>1</v>
      </c>
      <c r="DL71" s="977">
        <v>1</v>
      </c>
      <c r="DM71" s="977">
        <v>1</v>
      </c>
      <c r="DN71" s="977" t="s">
        <v>1023</v>
      </c>
      <c r="DO71" s="977" t="s">
        <v>1023</v>
      </c>
      <c r="DP71" s="977">
        <v>1</v>
      </c>
      <c r="DQ71" s="977">
        <v>12</v>
      </c>
      <c r="DR71" s="696"/>
    </row>
    <row r="72" spans="2:122" ht="15" customHeight="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2:122" ht="15" customHeight="1">
      <c r="B73" s="56" t="s">
        <v>1146</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2:122" ht="15" customHeight="1">
      <c r="B74" s="246" t="s">
        <v>2268</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2:122" ht="15" customHeight="1">
      <c r="B75" s="66" t="s">
        <v>1115</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2:122" ht="15" customHeight="1">
      <c r="B76" s="57" t="s">
        <v>1102</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2:122" s="1168" customFormat="1" ht="13.5">
      <c r="B77" s="1169" t="s">
        <v>3105</v>
      </c>
      <c r="C77" s="1170"/>
      <c r="D77" s="1170"/>
      <c r="E77" s="1170"/>
      <c r="F77" s="1170"/>
      <c r="G77" s="1170"/>
      <c r="H77" s="1170"/>
      <c r="I77" s="1170"/>
      <c r="J77" s="1170"/>
      <c r="K77" s="1170"/>
      <c r="L77" s="1170"/>
      <c r="M77" s="1170"/>
      <c r="N77" s="1170"/>
      <c r="O77" s="1170"/>
      <c r="P77" s="1170"/>
      <c r="Q77" s="1170"/>
    </row>
    <row r="78" spans="2:122" ht="15" customHeight="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2:122" ht="15" customHeight="1">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2:122" ht="15" customHeight="1">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sheetData>
  <mergeCells count="1">
    <mergeCell ref="B2:O2"/>
  </mergeCells>
  <hyperlinks>
    <hyperlink ref="DR3" location="INDICE!B53" display="INDICE"/>
    <hyperlink ref="B77" r:id="rId1"/>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O78"/>
  <sheetViews>
    <sheetView showGridLines="0" zoomScaleNormal="100" workbookViewId="0"/>
  </sheetViews>
  <sheetFormatPr baseColWidth="10" defaultRowHeight="15" customHeight="1"/>
  <cols>
    <col min="1" max="1" width="3.7109375" style="23" customWidth="1"/>
    <col min="2" max="2" width="66.7109375" style="23" bestFit="1" customWidth="1"/>
    <col min="3" max="118" width="8.140625" style="23" customWidth="1"/>
    <col min="119" max="16384" width="11.42578125" style="23"/>
  </cols>
  <sheetData>
    <row r="1" spans="2:119" ht="78" customHeight="1"/>
    <row r="2" spans="2:119" ht="47.25" customHeight="1">
      <c r="B2" s="1329" t="s">
        <v>3014</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16"/>
    </row>
    <row r="3" spans="2:119" ht="24" customHeight="1">
      <c r="B3" s="960" t="s">
        <v>2266</v>
      </c>
      <c r="C3" s="961" t="s">
        <v>2267</v>
      </c>
      <c r="D3" s="961" t="s">
        <v>1144</v>
      </c>
      <c r="E3" s="961" t="s">
        <v>2269</v>
      </c>
      <c r="F3" s="961" t="s">
        <v>2270</v>
      </c>
      <c r="G3" s="961" t="s">
        <v>2271</v>
      </c>
      <c r="H3" s="961" t="s">
        <v>2272</v>
      </c>
      <c r="I3" s="961" t="s">
        <v>2273</v>
      </c>
      <c r="J3" s="961" t="s">
        <v>2274</v>
      </c>
      <c r="K3" s="961" t="s">
        <v>2275</v>
      </c>
      <c r="L3" s="961" t="s">
        <v>2276</v>
      </c>
      <c r="M3" s="961" t="s">
        <v>2277</v>
      </c>
      <c r="N3" s="961" t="s">
        <v>2112</v>
      </c>
      <c r="O3" s="961" t="s">
        <v>2113</v>
      </c>
      <c r="P3" s="961" t="s">
        <v>2114</v>
      </c>
      <c r="Q3" s="961" t="s">
        <v>2115</v>
      </c>
      <c r="R3" s="961" t="s">
        <v>2116</v>
      </c>
      <c r="S3" s="961" t="s">
        <v>2117</v>
      </c>
      <c r="T3" s="961" t="s">
        <v>2118</v>
      </c>
      <c r="U3" s="961" t="s">
        <v>2119</v>
      </c>
      <c r="V3" s="961" t="s">
        <v>2120</v>
      </c>
      <c r="W3" s="961" t="s">
        <v>2121</v>
      </c>
      <c r="X3" s="961" t="s">
        <v>2122</v>
      </c>
      <c r="Y3" s="961" t="s">
        <v>2123</v>
      </c>
      <c r="Z3" s="961" t="s">
        <v>2124</v>
      </c>
      <c r="AA3" s="961" t="s">
        <v>2125</v>
      </c>
      <c r="AB3" s="961" t="s">
        <v>2126</v>
      </c>
      <c r="AC3" s="961" t="s">
        <v>2127</v>
      </c>
      <c r="AD3" s="961" t="s">
        <v>2128</v>
      </c>
      <c r="AE3" s="961" t="s">
        <v>2129</v>
      </c>
      <c r="AF3" s="961" t="s">
        <v>2130</v>
      </c>
      <c r="AG3" s="961" t="s">
        <v>2131</v>
      </c>
      <c r="AH3" s="961" t="s">
        <v>2132</v>
      </c>
      <c r="AI3" s="961" t="s">
        <v>2133</v>
      </c>
      <c r="AJ3" s="961" t="s">
        <v>2134</v>
      </c>
      <c r="AK3" s="961" t="s">
        <v>2135</v>
      </c>
      <c r="AL3" s="961" t="s">
        <v>2136</v>
      </c>
      <c r="AM3" s="961" t="s">
        <v>2137</v>
      </c>
      <c r="AN3" s="961" t="s">
        <v>2138</v>
      </c>
      <c r="AO3" s="961" t="s">
        <v>2139</v>
      </c>
      <c r="AP3" s="961" t="s">
        <v>2140</v>
      </c>
      <c r="AQ3" s="961" t="s">
        <v>2278</v>
      </c>
      <c r="AR3" s="961" t="s">
        <v>2141</v>
      </c>
      <c r="AS3" s="961" t="s">
        <v>2142</v>
      </c>
      <c r="AT3" s="961" t="s">
        <v>2143</v>
      </c>
      <c r="AU3" s="961" t="s">
        <v>2144</v>
      </c>
      <c r="AV3" s="961" t="s">
        <v>2145</v>
      </c>
      <c r="AW3" s="961" t="s">
        <v>2146</v>
      </c>
      <c r="AX3" s="961" t="s">
        <v>2147</v>
      </c>
      <c r="AY3" s="961" t="s">
        <v>2148</v>
      </c>
      <c r="AZ3" s="961" t="s">
        <v>2149</v>
      </c>
      <c r="BA3" s="961" t="s">
        <v>2150</v>
      </c>
      <c r="BB3" s="961" t="s">
        <v>2151</v>
      </c>
      <c r="BC3" s="961" t="s">
        <v>2152</v>
      </c>
      <c r="BD3" s="961" t="s">
        <v>2153</v>
      </c>
      <c r="BE3" s="961" t="s">
        <v>2154</v>
      </c>
      <c r="BF3" s="961" t="s">
        <v>2155</v>
      </c>
      <c r="BG3" s="961" t="s">
        <v>2156</v>
      </c>
      <c r="BH3" s="961" t="s">
        <v>2157</v>
      </c>
      <c r="BI3" s="961" t="s">
        <v>2158</v>
      </c>
      <c r="BJ3" s="961" t="s">
        <v>2159</v>
      </c>
      <c r="BK3" s="961" t="s">
        <v>2160</v>
      </c>
      <c r="BL3" s="961" t="s">
        <v>2161</v>
      </c>
      <c r="BM3" s="961" t="s">
        <v>2162</v>
      </c>
      <c r="BN3" s="961" t="s">
        <v>2163</v>
      </c>
      <c r="BO3" s="961" t="s">
        <v>2164</v>
      </c>
      <c r="BP3" s="961" t="s">
        <v>2165</v>
      </c>
      <c r="BQ3" s="961" t="s">
        <v>2166</v>
      </c>
      <c r="BR3" s="961" t="s">
        <v>2279</v>
      </c>
      <c r="BS3" s="961" t="s">
        <v>2280</v>
      </c>
      <c r="BT3" s="961" t="s">
        <v>2281</v>
      </c>
      <c r="BU3" s="961" t="s">
        <v>2282</v>
      </c>
      <c r="BV3" s="961" t="s">
        <v>2283</v>
      </c>
      <c r="BW3" s="961" t="s">
        <v>2284</v>
      </c>
      <c r="BX3" s="961" t="s">
        <v>2285</v>
      </c>
      <c r="BY3" s="961" t="s">
        <v>2286</v>
      </c>
      <c r="BZ3" s="961" t="s">
        <v>2287</v>
      </c>
      <c r="CA3" s="961" t="s">
        <v>2288</v>
      </c>
      <c r="CB3" s="961" t="s">
        <v>2289</v>
      </c>
      <c r="CC3" s="961" t="s">
        <v>2290</v>
      </c>
      <c r="CD3" s="961" t="s">
        <v>2291</v>
      </c>
      <c r="CE3" s="961" t="s">
        <v>2292</v>
      </c>
      <c r="CF3" s="961" t="s">
        <v>2293</v>
      </c>
      <c r="CG3" s="961" t="s">
        <v>2294</v>
      </c>
      <c r="CH3" s="961" t="s">
        <v>2295</v>
      </c>
      <c r="CI3" s="961" t="s">
        <v>2296</v>
      </c>
      <c r="CJ3" s="961" t="s">
        <v>2297</v>
      </c>
      <c r="CK3" s="961" t="s">
        <v>2298</v>
      </c>
      <c r="CL3" s="961" t="s">
        <v>2299</v>
      </c>
      <c r="CM3" s="961" t="s">
        <v>2300</v>
      </c>
      <c r="CN3" s="961" t="s">
        <v>2167</v>
      </c>
      <c r="CO3" s="961" t="s">
        <v>2301</v>
      </c>
      <c r="CP3" s="961" t="s">
        <v>2302</v>
      </c>
      <c r="CQ3" s="961" t="s">
        <v>2303</v>
      </c>
      <c r="CR3" s="961" t="s">
        <v>2304</v>
      </c>
      <c r="CS3" s="961" t="s">
        <v>2305</v>
      </c>
      <c r="CT3" s="961" t="s">
        <v>2306</v>
      </c>
      <c r="CU3" s="961" t="s">
        <v>2307</v>
      </c>
      <c r="CV3" s="961" t="s">
        <v>2308</v>
      </c>
      <c r="CW3" s="961" t="s">
        <v>2309</v>
      </c>
      <c r="CX3" s="961" t="s">
        <v>2310</v>
      </c>
      <c r="CY3" s="961" t="s">
        <v>2168</v>
      </c>
      <c r="CZ3" s="961" t="s">
        <v>1377</v>
      </c>
      <c r="DA3" s="961" t="s">
        <v>1379</v>
      </c>
      <c r="DB3" s="961" t="s">
        <v>1381</v>
      </c>
      <c r="DC3" s="961" t="s">
        <v>1383</v>
      </c>
      <c r="DD3" s="961" t="s">
        <v>2311</v>
      </c>
      <c r="DE3" s="961" t="s">
        <v>2312</v>
      </c>
      <c r="DF3" s="961" t="s">
        <v>2313</v>
      </c>
      <c r="DG3" s="961" t="s">
        <v>2314</v>
      </c>
      <c r="DH3" s="961" t="s">
        <v>2315</v>
      </c>
      <c r="DI3" s="961" t="s">
        <v>2316</v>
      </c>
      <c r="DJ3" s="961" t="s">
        <v>2317</v>
      </c>
      <c r="DK3" s="961" t="s">
        <v>2318</v>
      </c>
      <c r="DL3" s="961" t="s">
        <v>2320</v>
      </c>
      <c r="DM3" s="961" t="s">
        <v>2325</v>
      </c>
      <c r="DN3" s="961" t="s">
        <v>2324</v>
      </c>
      <c r="DO3" s="60" t="s">
        <v>459</v>
      </c>
    </row>
    <row r="4" spans="2:119" ht="15" customHeight="1">
      <c r="B4" s="962" t="s">
        <v>598</v>
      </c>
      <c r="C4" s="963">
        <v>63788</v>
      </c>
      <c r="D4" s="963">
        <v>2862</v>
      </c>
      <c r="E4" s="963">
        <v>347</v>
      </c>
      <c r="F4" s="963">
        <v>229</v>
      </c>
      <c r="G4" s="963">
        <v>153</v>
      </c>
      <c r="H4" s="963">
        <v>127</v>
      </c>
      <c r="I4" s="963">
        <v>94</v>
      </c>
      <c r="J4" s="963">
        <v>108</v>
      </c>
      <c r="K4" s="963">
        <v>94</v>
      </c>
      <c r="L4" s="963">
        <v>81</v>
      </c>
      <c r="M4" s="963">
        <v>76</v>
      </c>
      <c r="N4" s="963">
        <v>81</v>
      </c>
      <c r="O4" s="963">
        <v>109</v>
      </c>
      <c r="P4" s="963">
        <v>98</v>
      </c>
      <c r="Q4" s="963">
        <v>111</v>
      </c>
      <c r="R4" s="963">
        <v>160</v>
      </c>
      <c r="S4" s="963">
        <v>144</v>
      </c>
      <c r="T4" s="963">
        <v>175</v>
      </c>
      <c r="U4" s="963">
        <v>230</v>
      </c>
      <c r="V4" s="963">
        <v>264</v>
      </c>
      <c r="W4" s="963">
        <v>309</v>
      </c>
      <c r="X4" s="963">
        <v>343</v>
      </c>
      <c r="Y4" s="963">
        <v>317</v>
      </c>
      <c r="Z4" s="963">
        <v>336</v>
      </c>
      <c r="AA4" s="963">
        <v>312</v>
      </c>
      <c r="AB4" s="963">
        <v>312</v>
      </c>
      <c r="AC4" s="963">
        <v>347</v>
      </c>
      <c r="AD4" s="963">
        <v>342</v>
      </c>
      <c r="AE4" s="963">
        <v>300</v>
      </c>
      <c r="AF4" s="963">
        <v>339</v>
      </c>
      <c r="AG4" s="963">
        <v>323</v>
      </c>
      <c r="AH4" s="963">
        <v>335</v>
      </c>
      <c r="AI4" s="963">
        <v>295</v>
      </c>
      <c r="AJ4" s="963">
        <v>347</v>
      </c>
      <c r="AK4" s="963">
        <v>299</v>
      </c>
      <c r="AL4" s="963">
        <v>360</v>
      </c>
      <c r="AM4" s="963">
        <v>339</v>
      </c>
      <c r="AN4" s="963">
        <v>350</v>
      </c>
      <c r="AO4" s="963">
        <v>324</v>
      </c>
      <c r="AP4" s="963">
        <v>328</v>
      </c>
      <c r="AQ4" s="963">
        <v>298</v>
      </c>
      <c r="AR4" s="963">
        <v>340</v>
      </c>
      <c r="AS4" s="963">
        <v>353</v>
      </c>
      <c r="AT4" s="963">
        <v>342</v>
      </c>
      <c r="AU4" s="963">
        <v>377</v>
      </c>
      <c r="AV4" s="963">
        <v>380</v>
      </c>
      <c r="AW4" s="963">
        <v>383</v>
      </c>
      <c r="AX4" s="963">
        <v>376</v>
      </c>
      <c r="AY4" s="963">
        <v>441</v>
      </c>
      <c r="AZ4" s="963">
        <v>466</v>
      </c>
      <c r="BA4" s="963">
        <v>477</v>
      </c>
      <c r="BB4" s="963">
        <v>483</v>
      </c>
      <c r="BC4" s="963">
        <v>545</v>
      </c>
      <c r="BD4" s="963">
        <v>503</v>
      </c>
      <c r="BE4" s="963">
        <v>549</v>
      </c>
      <c r="BF4" s="963">
        <v>588</v>
      </c>
      <c r="BG4" s="963">
        <v>620</v>
      </c>
      <c r="BH4" s="963">
        <v>614</v>
      </c>
      <c r="BI4" s="963">
        <v>628</v>
      </c>
      <c r="BJ4" s="963">
        <v>699</v>
      </c>
      <c r="BK4" s="963">
        <v>694</v>
      </c>
      <c r="BL4" s="963">
        <v>724</v>
      </c>
      <c r="BM4" s="963">
        <v>791</v>
      </c>
      <c r="BN4" s="963">
        <v>773</v>
      </c>
      <c r="BO4" s="963">
        <v>877</v>
      </c>
      <c r="BP4" s="963">
        <v>811</v>
      </c>
      <c r="BQ4" s="963">
        <v>816</v>
      </c>
      <c r="BR4" s="963">
        <v>893</v>
      </c>
      <c r="BS4" s="963">
        <v>910</v>
      </c>
      <c r="BT4" s="963">
        <v>935</v>
      </c>
      <c r="BU4" s="963">
        <v>928</v>
      </c>
      <c r="BV4" s="963">
        <v>956</v>
      </c>
      <c r="BW4" s="963">
        <v>958</v>
      </c>
      <c r="BX4" s="963">
        <v>1059</v>
      </c>
      <c r="BY4" s="963">
        <v>1076</v>
      </c>
      <c r="BZ4" s="963">
        <v>1142</v>
      </c>
      <c r="CA4" s="963">
        <v>1143</v>
      </c>
      <c r="CB4" s="963">
        <v>1104</v>
      </c>
      <c r="CC4" s="963">
        <v>1255</v>
      </c>
      <c r="CD4" s="963">
        <v>1209</v>
      </c>
      <c r="CE4" s="963">
        <v>1272</v>
      </c>
      <c r="CF4" s="963">
        <v>1341</v>
      </c>
      <c r="CG4" s="963">
        <v>1378</v>
      </c>
      <c r="CH4" s="963">
        <v>1425</v>
      </c>
      <c r="CI4" s="963">
        <v>1537</v>
      </c>
      <c r="CJ4" s="963">
        <v>1516</v>
      </c>
      <c r="CK4" s="963">
        <v>1447</v>
      </c>
      <c r="CL4" s="963">
        <v>1366</v>
      </c>
      <c r="CM4" s="963">
        <v>1313</v>
      </c>
      <c r="CN4" s="963">
        <v>1343</v>
      </c>
      <c r="CO4" s="963">
        <v>1312</v>
      </c>
      <c r="CP4" s="963">
        <v>1290</v>
      </c>
      <c r="CQ4" s="963">
        <v>1109</v>
      </c>
      <c r="CR4" s="963">
        <v>1048</v>
      </c>
      <c r="CS4" s="963">
        <v>884</v>
      </c>
      <c r="CT4" s="963">
        <v>707</v>
      </c>
      <c r="CU4" s="964">
        <v>571</v>
      </c>
      <c r="CV4" s="964">
        <v>523</v>
      </c>
      <c r="CW4" s="964">
        <v>430</v>
      </c>
      <c r="CX4" s="964">
        <v>379</v>
      </c>
      <c r="CY4" s="964">
        <v>266</v>
      </c>
      <c r="CZ4" s="964">
        <v>211</v>
      </c>
      <c r="DA4" s="968">
        <v>146</v>
      </c>
      <c r="DB4" s="968">
        <v>107</v>
      </c>
      <c r="DC4" s="968">
        <v>84</v>
      </c>
      <c r="DD4" s="968">
        <v>51</v>
      </c>
      <c r="DE4" s="968">
        <v>33</v>
      </c>
      <c r="DF4" s="968">
        <v>21</v>
      </c>
      <c r="DG4" s="968">
        <v>11</v>
      </c>
      <c r="DH4" s="968">
        <v>9</v>
      </c>
      <c r="DI4" s="968">
        <v>7</v>
      </c>
      <c r="DJ4" s="968">
        <v>5</v>
      </c>
      <c r="DK4" s="968">
        <v>1</v>
      </c>
      <c r="DL4" s="968">
        <v>2</v>
      </c>
      <c r="DM4" s="968">
        <v>4</v>
      </c>
      <c r="DN4" s="968">
        <v>23</v>
      </c>
      <c r="DO4" s="696"/>
    </row>
    <row r="5" spans="2:119" ht="15" customHeight="1">
      <c r="B5" s="965" t="s">
        <v>1035</v>
      </c>
      <c r="C5" s="966">
        <v>139</v>
      </c>
      <c r="D5" s="966">
        <v>27</v>
      </c>
      <c r="E5" s="966">
        <v>10</v>
      </c>
      <c r="F5" s="966">
        <v>6</v>
      </c>
      <c r="G5" s="966">
        <v>3</v>
      </c>
      <c r="H5" s="966" t="s">
        <v>1023</v>
      </c>
      <c r="I5" s="966">
        <v>1</v>
      </c>
      <c r="J5" s="966" t="s">
        <v>1023</v>
      </c>
      <c r="K5" s="966" t="s">
        <v>1023</v>
      </c>
      <c r="L5" s="966">
        <v>1</v>
      </c>
      <c r="M5" s="966" t="s">
        <v>1023</v>
      </c>
      <c r="N5" s="966">
        <v>2</v>
      </c>
      <c r="O5" s="966" t="s">
        <v>1023</v>
      </c>
      <c r="P5" s="966" t="s">
        <v>1023</v>
      </c>
      <c r="Q5" s="966" t="s">
        <v>1023</v>
      </c>
      <c r="R5" s="966">
        <v>1</v>
      </c>
      <c r="S5" s="966" t="s">
        <v>1023</v>
      </c>
      <c r="T5" s="966" t="s">
        <v>1023</v>
      </c>
      <c r="U5" s="966" t="s">
        <v>1023</v>
      </c>
      <c r="V5" s="966" t="s">
        <v>1023</v>
      </c>
      <c r="W5" s="966" t="s">
        <v>1023</v>
      </c>
      <c r="X5" s="966" t="s">
        <v>1023</v>
      </c>
      <c r="Y5" s="966" t="s">
        <v>1023</v>
      </c>
      <c r="Z5" s="966" t="s">
        <v>1023</v>
      </c>
      <c r="AA5" s="966" t="s">
        <v>1023</v>
      </c>
      <c r="AB5" s="966" t="s">
        <v>1023</v>
      </c>
      <c r="AC5" s="966">
        <v>1</v>
      </c>
      <c r="AD5" s="966" t="s">
        <v>1023</v>
      </c>
      <c r="AE5" s="966" t="s">
        <v>1023</v>
      </c>
      <c r="AF5" s="966" t="s">
        <v>1023</v>
      </c>
      <c r="AG5" s="966" t="s">
        <v>1023</v>
      </c>
      <c r="AH5" s="966" t="s">
        <v>1023</v>
      </c>
      <c r="AI5" s="966" t="s">
        <v>1023</v>
      </c>
      <c r="AJ5" s="966" t="s">
        <v>1023</v>
      </c>
      <c r="AK5" s="966" t="s">
        <v>1023</v>
      </c>
      <c r="AL5" s="966" t="s">
        <v>1023</v>
      </c>
      <c r="AM5" s="966" t="s">
        <v>1023</v>
      </c>
      <c r="AN5" s="966" t="s">
        <v>1023</v>
      </c>
      <c r="AO5" s="966" t="s">
        <v>1023</v>
      </c>
      <c r="AP5" s="966" t="s">
        <v>1023</v>
      </c>
      <c r="AQ5" s="966" t="s">
        <v>1023</v>
      </c>
      <c r="AR5" s="966" t="s">
        <v>1023</v>
      </c>
      <c r="AS5" s="966" t="s">
        <v>1023</v>
      </c>
      <c r="AT5" s="966">
        <v>1</v>
      </c>
      <c r="AU5" s="966" t="s">
        <v>1023</v>
      </c>
      <c r="AV5" s="966" t="s">
        <v>1023</v>
      </c>
      <c r="AW5" s="966" t="s">
        <v>1023</v>
      </c>
      <c r="AX5" s="966" t="s">
        <v>1023</v>
      </c>
      <c r="AY5" s="966">
        <v>1</v>
      </c>
      <c r="AZ5" s="966">
        <v>1</v>
      </c>
      <c r="BA5" s="966" t="s">
        <v>1023</v>
      </c>
      <c r="BB5" s="966" t="s">
        <v>1023</v>
      </c>
      <c r="BC5" s="966">
        <v>1</v>
      </c>
      <c r="BD5" s="966">
        <v>2</v>
      </c>
      <c r="BE5" s="966" t="s">
        <v>1023</v>
      </c>
      <c r="BF5" s="966" t="s">
        <v>1023</v>
      </c>
      <c r="BG5" s="966" t="s">
        <v>1023</v>
      </c>
      <c r="BH5" s="966" t="s">
        <v>1023</v>
      </c>
      <c r="BI5" s="966" t="s">
        <v>1023</v>
      </c>
      <c r="BJ5" s="966">
        <v>1</v>
      </c>
      <c r="BK5" s="966" t="s">
        <v>1023</v>
      </c>
      <c r="BL5" s="966" t="s">
        <v>1023</v>
      </c>
      <c r="BM5" s="966" t="s">
        <v>1023</v>
      </c>
      <c r="BN5" s="966">
        <v>1</v>
      </c>
      <c r="BO5" s="966" t="s">
        <v>1023</v>
      </c>
      <c r="BP5" s="966" t="s">
        <v>1023</v>
      </c>
      <c r="BQ5" s="966">
        <v>1</v>
      </c>
      <c r="BR5" s="966">
        <v>1</v>
      </c>
      <c r="BS5" s="966">
        <v>1</v>
      </c>
      <c r="BT5" s="966" t="s">
        <v>1023</v>
      </c>
      <c r="BU5" s="966">
        <v>2</v>
      </c>
      <c r="BV5" s="966">
        <v>1</v>
      </c>
      <c r="BW5" s="966">
        <v>2</v>
      </c>
      <c r="BX5" s="966">
        <v>1</v>
      </c>
      <c r="BY5" s="966">
        <v>2</v>
      </c>
      <c r="BZ5" s="966">
        <v>1</v>
      </c>
      <c r="CA5" s="966">
        <v>1</v>
      </c>
      <c r="CB5" s="966">
        <v>2</v>
      </c>
      <c r="CC5" s="966" t="s">
        <v>1023</v>
      </c>
      <c r="CD5" s="966">
        <v>2</v>
      </c>
      <c r="CE5" s="966">
        <v>4</v>
      </c>
      <c r="CF5" s="966">
        <v>2</v>
      </c>
      <c r="CG5" s="966">
        <v>3</v>
      </c>
      <c r="CH5" s="966">
        <v>3</v>
      </c>
      <c r="CI5" s="966">
        <v>5</v>
      </c>
      <c r="CJ5" s="966">
        <v>3</v>
      </c>
      <c r="CK5" s="966">
        <v>3</v>
      </c>
      <c r="CL5" s="966">
        <v>5</v>
      </c>
      <c r="CM5" s="966">
        <v>3</v>
      </c>
      <c r="CN5" s="966">
        <v>3</v>
      </c>
      <c r="CO5" s="966">
        <v>4</v>
      </c>
      <c r="CP5" s="966">
        <v>1</v>
      </c>
      <c r="CQ5" s="966">
        <v>6</v>
      </c>
      <c r="CR5" s="966">
        <v>2</v>
      </c>
      <c r="CS5" s="966">
        <v>3</v>
      </c>
      <c r="CT5" s="966">
        <v>3</v>
      </c>
      <c r="CU5" s="967">
        <v>3</v>
      </c>
      <c r="CV5" s="967" t="s">
        <v>1023</v>
      </c>
      <c r="CW5" s="967">
        <v>1</v>
      </c>
      <c r="CX5" s="967">
        <v>2</v>
      </c>
      <c r="CY5" s="967">
        <v>1</v>
      </c>
      <c r="CZ5" s="967" t="s">
        <v>1023</v>
      </c>
      <c r="DA5" s="968" t="s">
        <v>1023</v>
      </c>
      <c r="DB5" s="968" t="s">
        <v>1023</v>
      </c>
      <c r="DC5" s="968" t="s">
        <v>1023</v>
      </c>
      <c r="DD5" s="968" t="s">
        <v>1023</v>
      </c>
      <c r="DE5" s="968">
        <v>1</v>
      </c>
      <c r="DF5" s="968">
        <v>1</v>
      </c>
      <c r="DG5" s="968" t="s">
        <v>1023</v>
      </c>
      <c r="DH5" s="968" t="s">
        <v>1023</v>
      </c>
      <c r="DI5" s="968" t="s">
        <v>1023</v>
      </c>
      <c r="DJ5" s="968" t="s">
        <v>1023</v>
      </c>
      <c r="DK5" s="968" t="s">
        <v>1023</v>
      </c>
      <c r="DL5" s="968" t="s">
        <v>1023</v>
      </c>
      <c r="DM5" s="968" t="s">
        <v>1023</v>
      </c>
      <c r="DN5" s="968" t="s">
        <v>1023</v>
      </c>
      <c r="DO5" s="696"/>
    </row>
    <row r="6" spans="2:119" ht="15" customHeight="1">
      <c r="B6" s="965" t="s">
        <v>1036</v>
      </c>
      <c r="C6" s="966">
        <v>419</v>
      </c>
      <c r="D6" s="966">
        <v>1</v>
      </c>
      <c r="E6" s="966" t="s">
        <v>1023</v>
      </c>
      <c r="F6" s="966" t="s">
        <v>1023</v>
      </c>
      <c r="G6" s="966" t="s">
        <v>1023</v>
      </c>
      <c r="H6" s="966">
        <v>1</v>
      </c>
      <c r="I6" s="966" t="s">
        <v>1023</v>
      </c>
      <c r="J6" s="966">
        <v>1</v>
      </c>
      <c r="K6" s="966">
        <v>1</v>
      </c>
      <c r="L6" s="966" t="s">
        <v>1023</v>
      </c>
      <c r="M6" s="966" t="s">
        <v>1023</v>
      </c>
      <c r="N6" s="966" t="s">
        <v>1023</v>
      </c>
      <c r="O6" s="966" t="s">
        <v>1023</v>
      </c>
      <c r="P6" s="966" t="s">
        <v>1023</v>
      </c>
      <c r="Q6" s="966" t="s">
        <v>1023</v>
      </c>
      <c r="R6" s="966">
        <v>1</v>
      </c>
      <c r="S6" s="966">
        <v>2</v>
      </c>
      <c r="T6" s="966">
        <v>1</v>
      </c>
      <c r="U6" s="966">
        <v>2</v>
      </c>
      <c r="V6" s="966">
        <v>1</v>
      </c>
      <c r="W6" s="966">
        <v>2</v>
      </c>
      <c r="X6" s="966">
        <v>1</v>
      </c>
      <c r="Y6" s="966">
        <v>2</v>
      </c>
      <c r="Z6" s="966">
        <v>1</v>
      </c>
      <c r="AA6" s="966">
        <v>3</v>
      </c>
      <c r="AB6" s="966">
        <v>8</v>
      </c>
      <c r="AC6" s="966">
        <v>5</v>
      </c>
      <c r="AD6" s="966">
        <v>3</v>
      </c>
      <c r="AE6" s="966">
        <v>2</v>
      </c>
      <c r="AF6" s="966">
        <v>4</v>
      </c>
      <c r="AG6" s="966">
        <v>5</v>
      </c>
      <c r="AH6" s="966">
        <v>2</v>
      </c>
      <c r="AI6" s="966">
        <v>6</v>
      </c>
      <c r="AJ6" s="966">
        <v>5</v>
      </c>
      <c r="AK6" s="966">
        <v>7</v>
      </c>
      <c r="AL6" s="966">
        <v>6</v>
      </c>
      <c r="AM6" s="966">
        <v>9</v>
      </c>
      <c r="AN6" s="966">
        <v>3</v>
      </c>
      <c r="AO6" s="966">
        <v>3</v>
      </c>
      <c r="AP6" s="966">
        <v>2</v>
      </c>
      <c r="AQ6" s="966">
        <v>4</v>
      </c>
      <c r="AR6" s="966">
        <v>5</v>
      </c>
      <c r="AS6" s="966">
        <v>4</v>
      </c>
      <c r="AT6" s="966">
        <v>3</v>
      </c>
      <c r="AU6" s="966">
        <v>5</v>
      </c>
      <c r="AV6" s="966">
        <v>8</v>
      </c>
      <c r="AW6" s="966">
        <v>1</v>
      </c>
      <c r="AX6" s="966">
        <v>7</v>
      </c>
      <c r="AY6" s="966">
        <v>3</v>
      </c>
      <c r="AZ6" s="966">
        <v>6</v>
      </c>
      <c r="BA6" s="966">
        <v>7</v>
      </c>
      <c r="BB6" s="966">
        <v>2</v>
      </c>
      <c r="BC6" s="966">
        <v>4</v>
      </c>
      <c r="BD6" s="966">
        <v>3</v>
      </c>
      <c r="BE6" s="966">
        <v>5</v>
      </c>
      <c r="BF6" s="966">
        <v>8</v>
      </c>
      <c r="BG6" s="966">
        <v>7</v>
      </c>
      <c r="BH6" s="966">
        <v>7</v>
      </c>
      <c r="BI6" s="966">
        <v>4</v>
      </c>
      <c r="BJ6" s="966">
        <v>9</v>
      </c>
      <c r="BK6" s="966">
        <v>6</v>
      </c>
      <c r="BL6" s="966">
        <v>11</v>
      </c>
      <c r="BM6" s="966">
        <v>8</v>
      </c>
      <c r="BN6" s="966">
        <v>3</v>
      </c>
      <c r="BO6" s="966">
        <v>11</v>
      </c>
      <c r="BP6" s="966">
        <v>3</v>
      </c>
      <c r="BQ6" s="966">
        <v>4</v>
      </c>
      <c r="BR6" s="966">
        <v>5</v>
      </c>
      <c r="BS6" s="966">
        <v>10</v>
      </c>
      <c r="BT6" s="966">
        <v>9</v>
      </c>
      <c r="BU6" s="966">
        <v>5</v>
      </c>
      <c r="BV6" s="966">
        <v>5</v>
      </c>
      <c r="BW6" s="966">
        <v>8</v>
      </c>
      <c r="BX6" s="966">
        <v>7</v>
      </c>
      <c r="BY6" s="966">
        <v>6</v>
      </c>
      <c r="BZ6" s="966">
        <v>7</v>
      </c>
      <c r="CA6" s="966">
        <v>7</v>
      </c>
      <c r="CB6" s="966">
        <v>11</v>
      </c>
      <c r="CC6" s="966">
        <v>10</v>
      </c>
      <c r="CD6" s="966">
        <v>7</v>
      </c>
      <c r="CE6" s="966">
        <v>7</v>
      </c>
      <c r="CF6" s="966">
        <v>9</v>
      </c>
      <c r="CG6" s="966">
        <v>5</v>
      </c>
      <c r="CH6" s="966">
        <v>9</v>
      </c>
      <c r="CI6" s="966">
        <v>7</v>
      </c>
      <c r="CJ6" s="966">
        <v>8</v>
      </c>
      <c r="CK6" s="966">
        <v>6</v>
      </c>
      <c r="CL6" s="966">
        <v>6</v>
      </c>
      <c r="CM6" s="966">
        <v>2</v>
      </c>
      <c r="CN6" s="966">
        <v>6</v>
      </c>
      <c r="CO6" s="966">
        <v>5</v>
      </c>
      <c r="CP6" s="966" t="s">
        <v>1023</v>
      </c>
      <c r="CQ6" s="966">
        <v>3</v>
      </c>
      <c r="CR6" s="966">
        <v>5</v>
      </c>
      <c r="CS6" s="966">
        <v>3</v>
      </c>
      <c r="CT6" s="966" t="s">
        <v>1023</v>
      </c>
      <c r="CU6" s="967">
        <v>2</v>
      </c>
      <c r="CV6" s="967" t="s">
        <v>1023</v>
      </c>
      <c r="CW6" s="967" t="s">
        <v>1023</v>
      </c>
      <c r="CX6" s="967" t="s">
        <v>1023</v>
      </c>
      <c r="CY6" s="967" t="s">
        <v>1023</v>
      </c>
      <c r="CZ6" s="967" t="s">
        <v>1023</v>
      </c>
      <c r="DA6" s="968" t="s">
        <v>1023</v>
      </c>
      <c r="DB6" s="968">
        <v>1</v>
      </c>
      <c r="DC6" s="968" t="s">
        <v>1023</v>
      </c>
      <c r="DD6" s="968" t="s">
        <v>1023</v>
      </c>
      <c r="DE6" s="968" t="s">
        <v>1023</v>
      </c>
      <c r="DF6" s="968" t="s">
        <v>1023</v>
      </c>
      <c r="DG6" s="968" t="s">
        <v>1023</v>
      </c>
      <c r="DH6" s="968" t="s">
        <v>1023</v>
      </c>
      <c r="DI6" s="968" t="s">
        <v>1023</v>
      </c>
      <c r="DJ6" s="968" t="s">
        <v>1023</v>
      </c>
      <c r="DK6" s="968" t="s">
        <v>1023</v>
      </c>
      <c r="DL6" s="968" t="s">
        <v>1023</v>
      </c>
      <c r="DM6" s="968" t="s">
        <v>1023</v>
      </c>
      <c r="DN6" s="968" t="s">
        <v>1023</v>
      </c>
      <c r="DO6" s="696"/>
    </row>
    <row r="7" spans="2:119" ht="15" customHeight="1">
      <c r="B7" s="965" t="s">
        <v>1037</v>
      </c>
      <c r="C7" s="966">
        <v>33</v>
      </c>
      <c r="D7" s="966" t="s">
        <v>1023</v>
      </c>
      <c r="E7" s="966" t="s">
        <v>1023</v>
      </c>
      <c r="F7" s="966">
        <v>2</v>
      </c>
      <c r="G7" s="966" t="s">
        <v>1023</v>
      </c>
      <c r="H7" s="966" t="s">
        <v>1023</v>
      </c>
      <c r="I7" s="966">
        <v>1</v>
      </c>
      <c r="J7" s="966" t="s">
        <v>1023</v>
      </c>
      <c r="K7" s="966">
        <v>2</v>
      </c>
      <c r="L7" s="966" t="s">
        <v>1023</v>
      </c>
      <c r="M7" s="966">
        <v>2</v>
      </c>
      <c r="N7" s="966" t="s">
        <v>1023</v>
      </c>
      <c r="O7" s="966" t="s">
        <v>1023</v>
      </c>
      <c r="P7" s="966" t="s">
        <v>1023</v>
      </c>
      <c r="Q7" s="966" t="s">
        <v>1023</v>
      </c>
      <c r="R7" s="966">
        <v>1</v>
      </c>
      <c r="S7" s="966" t="s">
        <v>1023</v>
      </c>
      <c r="T7" s="966" t="s">
        <v>1023</v>
      </c>
      <c r="U7" s="966" t="s">
        <v>1023</v>
      </c>
      <c r="V7" s="966" t="s">
        <v>1023</v>
      </c>
      <c r="W7" s="966">
        <v>1</v>
      </c>
      <c r="X7" s="966" t="s">
        <v>1023</v>
      </c>
      <c r="Y7" s="966">
        <v>1</v>
      </c>
      <c r="Z7" s="966">
        <v>1</v>
      </c>
      <c r="AA7" s="966" t="s">
        <v>1023</v>
      </c>
      <c r="AB7" s="966">
        <v>1</v>
      </c>
      <c r="AC7" s="966" t="s">
        <v>1023</v>
      </c>
      <c r="AD7" s="966" t="s">
        <v>1023</v>
      </c>
      <c r="AE7" s="966" t="s">
        <v>1023</v>
      </c>
      <c r="AF7" s="966">
        <v>1</v>
      </c>
      <c r="AG7" s="966" t="s">
        <v>1023</v>
      </c>
      <c r="AH7" s="966">
        <v>1</v>
      </c>
      <c r="AI7" s="966">
        <v>1</v>
      </c>
      <c r="AJ7" s="966" t="s">
        <v>1023</v>
      </c>
      <c r="AK7" s="966" t="s">
        <v>1023</v>
      </c>
      <c r="AL7" s="966">
        <v>1</v>
      </c>
      <c r="AM7" s="966" t="s">
        <v>1023</v>
      </c>
      <c r="AN7" s="966" t="s">
        <v>1023</v>
      </c>
      <c r="AO7" s="966" t="s">
        <v>1023</v>
      </c>
      <c r="AP7" s="966" t="s">
        <v>1023</v>
      </c>
      <c r="AQ7" s="966" t="s">
        <v>1023</v>
      </c>
      <c r="AR7" s="966" t="s">
        <v>1023</v>
      </c>
      <c r="AS7" s="966" t="s">
        <v>1023</v>
      </c>
      <c r="AT7" s="966" t="s">
        <v>1023</v>
      </c>
      <c r="AU7" s="966" t="s">
        <v>1023</v>
      </c>
      <c r="AV7" s="966" t="s">
        <v>1023</v>
      </c>
      <c r="AW7" s="966" t="s">
        <v>1023</v>
      </c>
      <c r="AX7" s="966" t="s">
        <v>1023</v>
      </c>
      <c r="AY7" s="966" t="s">
        <v>1023</v>
      </c>
      <c r="AZ7" s="966">
        <v>1</v>
      </c>
      <c r="BA7" s="966">
        <v>2</v>
      </c>
      <c r="BB7" s="966" t="s">
        <v>1023</v>
      </c>
      <c r="BC7" s="966">
        <v>1</v>
      </c>
      <c r="BD7" s="966" t="s">
        <v>1023</v>
      </c>
      <c r="BE7" s="966" t="s">
        <v>1023</v>
      </c>
      <c r="BF7" s="966" t="s">
        <v>1023</v>
      </c>
      <c r="BG7" s="966">
        <v>1</v>
      </c>
      <c r="BH7" s="966">
        <v>1</v>
      </c>
      <c r="BI7" s="966" t="s">
        <v>1023</v>
      </c>
      <c r="BJ7" s="966" t="s">
        <v>1023</v>
      </c>
      <c r="BK7" s="966">
        <v>1</v>
      </c>
      <c r="BL7" s="966" t="s">
        <v>1023</v>
      </c>
      <c r="BM7" s="966" t="s">
        <v>1023</v>
      </c>
      <c r="BN7" s="966" t="s">
        <v>1023</v>
      </c>
      <c r="BO7" s="966" t="s">
        <v>1023</v>
      </c>
      <c r="BP7" s="966">
        <v>1</v>
      </c>
      <c r="BQ7" s="966">
        <v>2</v>
      </c>
      <c r="BR7" s="966" t="s">
        <v>1023</v>
      </c>
      <c r="BS7" s="966" t="s">
        <v>1023</v>
      </c>
      <c r="BT7" s="966" t="s">
        <v>1023</v>
      </c>
      <c r="BU7" s="966" t="s">
        <v>1023</v>
      </c>
      <c r="BV7" s="966" t="s">
        <v>1023</v>
      </c>
      <c r="BW7" s="966" t="s">
        <v>1023</v>
      </c>
      <c r="BX7" s="966" t="s">
        <v>1023</v>
      </c>
      <c r="BY7" s="966" t="s">
        <v>1023</v>
      </c>
      <c r="BZ7" s="966" t="s">
        <v>1023</v>
      </c>
      <c r="CA7" s="966">
        <v>1</v>
      </c>
      <c r="CB7" s="966" t="s">
        <v>1023</v>
      </c>
      <c r="CC7" s="966" t="s">
        <v>1023</v>
      </c>
      <c r="CD7" s="966" t="s">
        <v>1023</v>
      </c>
      <c r="CE7" s="966" t="s">
        <v>1023</v>
      </c>
      <c r="CF7" s="966">
        <v>1</v>
      </c>
      <c r="CG7" s="966">
        <v>1</v>
      </c>
      <c r="CH7" s="966">
        <v>1</v>
      </c>
      <c r="CI7" s="966" t="s">
        <v>1023</v>
      </c>
      <c r="CJ7" s="966" t="s">
        <v>1023</v>
      </c>
      <c r="CK7" s="966" t="s">
        <v>1023</v>
      </c>
      <c r="CL7" s="966" t="s">
        <v>1023</v>
      </c>
      <c r="CM7" s="966" t="s">
        <v>1023</v>
      </c>
      <c r="CN7" s="966" t="s">
        <v>1023</v>
      </c>
      <c r="CO7" s="966">
        <v>1</v>
      </c>
      <c r="CP7" s="966" t="s">
        <v>1023</v>
      </c>
      <c r="CQ7" s="966">
        <v>1</v>
      </c>
      <c r="CR7" s="966" t="s">
        <v>1023</v>
      </c>
      <c r="CS7" s="966">
        <v>1</v>
      </c>
      <c r="CT7" s="966" t="s">
        <v>1023</v>
      </c>
      <c r="CU7" s="967" t="s">
        <v>1023</v>
      </c>
      <c r="CV7" s="967" t="s">
        <v>1023</v>
      </c>
      <c r="CW7" s="967" t="s">
        <v>1023</v>
      </c>
      <c r="CX7" s="967" t="s">
        <v>1023</v>
      </c>
      <c r="CY7" s="967" t="s">
        <v>1023</v>
      </c>
      <c r="CZ7" s="967" t="s">
        <v>1023</v>
      </c>
      <c r="DA7" s="968" t="s">
        <v>1023</v>
      </c>
      <c r="DB7" s="968" t="s">
        <v>1023</v>
      </c>
      <c r="DC7" s="968" t="s">
        <v>1023</v>
      </c>
      <c r="DD7" s="968" t="s">
        <v>1023</v>
      </c>
      <c r="DE7" s="968" t="s">
        <v>1023</v>
      </c>
      <c r="DF7" s="968" t="s">
        <v>1023</v>
      </c>
      <c r="DG7" s="968" t="s">
        <v>1023</v>
      </c>
      <c r="DH7" s="968" t="s">
        <v>1023</v>
      </c>
      <c r="DI7" s="968" t="s">
        <v>1023</v>
      </c>
      <c r="DJ7" s="968" t="s">
        <v>1023</v>
      </c>
      <c r="DK7" s="968" t="s">
        <v>1023</v>
      </c>
      <c r="DL7" s="968" t="s">
        <v>1023</v>
      </c>
      <c r="DM7" s="968" t="s">
        <v>1023</v>
      </c>
      <c r="DN7" s="968" t="s">
        <v>1023</v>
      </c>
      <c r="DO7" s="696"/>
    </row>
    <row r="8" spans="2:119" ht="15" customHeight="1">
      <c r="B8" s="965" t="s">
        <v>1038</v>
      </c>
      <c r="C8" s="966">
        <v>29</v>
      </c>
      <c r="D8" s="966">
        <v>2</v>
      </c>
      <c r="E8" s="966" t="s">
        <v>1023</v>
      </c>
      <c r="F8" s="966" t="s">
        <v>1023</v>
      </c>
      <c r="G8" s="966" t="s">
        <v>1023</v>
      </c>
      <c r="H8" s="966" t="s">
        <v>1023</v>
      </c>
      <c r="I8" s="966">
        <v>1</v>
      </c>
      <c r="J8" s="966">
        <v>1</v>
      </c>
      <c r="K8" s="966" t="s">
        <v>1023</v>
      </c>
      <c r="L8" s="966">
        <v>4</v>
      </c>
      <c r="M8" s="966" t="s">
        <v>1023</v>
      </c>
      <c r="N8" s="966" t="s">
        <v>1023</v>
      </c>
      <c r="O8" s="966" t="s">
        <v>1023</v>
      </c>
      <c r="P8" s="966" t="s">
        <v>1023</v>
      </c>
      <c r="Q8" s="966" t="s">
        <v>1023</v>
      </c>
      <c r="R8" s="966" t="s">
        <v>1023</v>
      </c>
      <c r="S8" s="966" t="s">
        <v>1023</v>
      </c>
      <c r="T8" s="966" t="s">
        <v>1023</v>
      </c>
      <c r="U8" s="966">
        <v>1</v>
      </c>
      <c r="V8" s="966" t="s">
        <v>1023</v>
      </c>
      <c r="W8" s="966" t="s">
        <v>1023</v>
      </c>
      <c r="X8" s="966" t="s">
        <v>1023</v>
      </c>
      <c r="Y8" s="966" t="s">
        <v>1023</v>
      </c>
      <c r="Z8" s="966" t="s">
        <v>1023</v>
      </c>
      <c r="AA8" s="966" t="s">
        <v>1023</v>
      </c>
      <c r="AB8" s="966" t="s">
        <v>1023</v>
      </c>
      <c r="AC8" s="966" t="s">
        <v>1023</v>
      </c>
      <c r="AD8" s="966">
        <v>1</v>
      </c>
      <c r="AE8" s="966" t="s">
        <v>1023</v>
      </c>
      <c r="AF8" s="966" t="s">
        <v>1023</v>
      </c>
      <c r="AG8" s="966" t="s">
        <v>1023</v>
      </c>
      <c r="AH8" s="966" t="s">
        <v>1023</v>
      </c>
      <c r="AI8" s="966" t="s">
        <v>1023</v>
      </c>
      <c r="AJ8" s="966" t="s">
        <v>1023</v>
      </c>
      <c r="AK8" s="966" t="s">
        <v>1023</v>
      </c>
      <c r="AL8" s="966" t="s">
        <v>1023</v>
      </c>
      <c r="AM8" s="966" t="s">
        <v>1023</v>
      </c>
      <c r="AN8" s="966" t="s">
        <v>1023</v>
      </c>
      <c r="AO8" s="966" t="s">
        <v>1023</v>
      </c>
      <c r="AP8" s="966" t="s">
        <v>1023</v>
      </c>
      <c r="AQ8" s="966">
        <v>1</v>
      </c>
      <c r="AR8" s="966" t="s">
        <v>1023</v>
      </c>
      <c r="AS8" s="966">
        <v>1</v>
      </c>
      <c r="AT8" s="966" t="s">
        <v>1023</v>
      </c>
      <c r="AU8" s="966">
        <v>1</v>
      </c>
      <c r="AV8" s="966">
        <v>1</v>
      </c>
      <c r="AW8" s="966" t="s">
        <v>1023</v>
      </c>
      <c r="AX8" s="966" t="s">
        <v>1023</v>
      </c>
      <c r="AY8" s="966">
        <v>1</v>
      </c>
      <c r="AZ8" s="966">
        <v>1</v>
      </c>
      <c r="BA8" s="966" t="s">
        <v>1023</v>
      </c>
      <c r="BB8" s="966" t="s">
        <v>1023</v>
      </c>
      <c r="BC8" s="966" t="s">
        <v>1023</v>
      </c>
      <c r="BD8" s="966" t="s">
        <v>1023</v>
      </c>
      <c r="BE8" s="966" t="s">
        <v>1023</v>
      </c>
      <c r="BF8" s="966">
        <v>1</v>
      </c>
      <c r="BG8" s="966" t="s">
        <v>1023</v>
      </c>
      <c r="BH8" s="966">
        <v>2</v>
      </c>
      <c r="BI8" s="966" t="s">
        <v>1023</v>
      </c>
      <c r="BJ8" s="966">
        <v>2</v>
      </c>
      <c r="BK8" s="966">
        <v>1</v>
      </c>
      <c r="BL8" s="966">
        <v>2</v>
      </c>
      <c r="BM8" s="966" t="s">
        <v>1023</v>
      </c>
      <c r="BN8" s="966" t="s">
        <v>1023</v>
      </c>
      <c r="BO8" s="966" t="s">
        <v>1023</v>
      </c>
      <c r="BP8" s="966" t="s">
        <v>1023</v>
      </c>
      <c r="BQ8" s="966" t="s">
        <v>1023</v>
      </c>
      <c r="BR8" s="966" t="s">
        <v>1023</v>
      </c>
      <c r="BS8" s="966" t="s">
        <v>1023</v>
      </c>
      <c r="BT8" s="966" t="s">
        <v>1023</v>
      </c>
      <c r="BU8" s="966" t="s">
        <v>1023</v>
      </c>
      <c r="BV8" s="966" t="s">
        <v>1023</v>
      </c>
      <c r="BW8" s="966">
        <v>1</v>
      </c>
      <c r="BX8" s="966" t="s">
        <v>1023</v>
      </c>
      <c r="BY8" s="966" t="s">
        <v>1023</v>
      </c>
      <c r="BZ8" s="966">
        <v>1</v>
      </c>
      <c r="CA8" s="966" t="s">
        <v>1023</v>
      </c>
      <c r="CB8" s="966" t="s">
        <v>1023</v>
      </c>
      <c r="CC8" s="966" t="s">
        <v>1023</v>
      </c>
      <c r="CD8" s="966" t="s">
        <v>1023</v>
      </c>
      <c r="CE8" s="966" t="s">
        <v>1023</v>
      </c>
      <c r="CF8" s="966">
        <v>1</v>
      </c>
      <c r="CG8" s="966" t="s">
        <v>1023</v>
      </c>
      <c r="CH8" s="966" t="s">
        <v>1023</v>
      </c>
      <c r="CI8" s="966" t="s">
        <v>1023</v>
      </c>
      <c r="CJ8" s="966" t="s">
        <v>1023</v>
      </c>
      <c r="CK8" s="966">
        <v>1</v>
      </c>
      <c r="CL8" s="966" t="s">
        <v>1023</v>
      </c>
      <c r="CM8" s="966" t="s">
        <v>1023</v>
      </c>
      <c r="CN8" s="966" t="s">
        <v>1023</v>
      </c>
      <c r="CO8" s="966" t="s">
        <v>1023</v>
      </c>
      <c r="CP8" s="966" t="s">
        <v>1023</v>
      </c>
      <c r="CQ8" s="966">
        <v>1</v>
      </c>
      <c r="CR8" s="966" t="s">
        <v>1023</v>
      </c>
      <c r="CS8" s="966" t="s">
        <v>1023</v>
      </c>
      <c r="CT8" s="966" t="s">
        <v>1023</v>
      </c>
      <c r="CU8" s="967" t="s">
        <v>1023</v>
      </c>
      <c r="CV8" s="967" t="s">
        <v>1023</v>
      </c>
      <c r="CW8" s="967" t="s">
        <v>1023</v>
      </c>
      <c r="CX8" s="967" t="s">
        <v>1023</v>
      </c>
      <c r="CY8" s="967" t="s">
        <v>1023</v>
      </c>
      <c r="CZ8" s="967" t="s">
        <v>1023</v>
      </c>
      <c r="DA8" s="968" t="s">
        <v>1023</v>
      </c>
      <c r="DB8" s="968" t="s">
        <v>1023</v>
      </c>
      <c r="DC8" s="968" t="s">
        <v>1023</v>
      </c>
      <c r="DD8" s="968" t="s">
        <v>1023</v>
      </c>
      <c r="DE8" s="968" t="s">
        <v>1023</v>
      </c>
      <c r="DF8" s="968" t="s">
        <v>1023</v>
      </c>
      <c r="DG8" s="968" t="s">
        <v>1023</v>
      </c>
      <c r="DH8" s="968" t="s">
        <v>1023</v>
      </c>
      <c r="DI8" s="968" t="s">
        <v>1023</v>
      </c>
      <c r="DJ8" s="968" t="s">
        <v>1023</v>
      </c>
      <c r="DK8" s="968" t="s">
        <v>1023</v>
      </c>
      <c r="DL8" s="968" t="s">
        <v>1023</v>
      </c>
      <c r="DM8" s="968" t="s">
        <v>1023</v>
      </c>
      <c r="DN8" s="968" t="s">
        <v>1023</v>
      </c>
      <c r="DO8" s="696"/>
    </row>
    <row r="9" spans="2:119" ht="15" customHeight="1">
      <c r="B9" s="965" t="s">
        <v>1039</v>
      </c>
      <c r="C9" s="966">
        <v>64</v>
      </c>
      <c r="D9" s="966">
        <v>12</v>
      </c>
      <c r="E9" s="966">
        <v>4</v>
      </c>
      <c r="F9" s="966" t="s">
        <v>1023</v>
      </c>
      <c r="G9" s="966">
        <v>1</v>
      </c>
      <c r="H9" s="966">
        <v>1</v>
      </c>
      <c r="I9" s="966">
        <v>1</v>
      </c>
      <c r="J9" s="966" t="s">
        <v>1023</v>
      </c>
      <c r="K9" s="966" t="s">
        <v>1023</v>
      </c>
      <c r="L9" s="966">
        <v>1</v>
      </c>
      <c r="M9" s="966" t="s">
        <v>1023</v>
      </c>
      <c r="N9" s="966" t="s">
        <v>1023</v>
      </c>
      <c r="O9" s="966" t="s">
        <v>1023</v>
      </c>
      <c r="P9" s="966" t="s">
        <v>1023</v>
      </c>
      <c r="Q9" s="966" t="s">
        <v>1023</v>
      </c>
      <c r="R9" s="966">
        <v>1</v>
      </c>
      <c r="S9" s="966" t="s">
        <v>1023</v>
      </c>
      <c r="T9" s="966" t="s">
        <v>1023</v>
      </c>
      <c r="U9" s="966" t="s">
        <v>1023</v>
      </c>
      <c r="V9" s="966" t="s">
        <v>1023</v>
      </c>
      <c r="W9" s="966" t="s">
        <v>1023</v>
      </c>
      <c r="X9" s="966">
        <v>1</v>
      </c>
      <c r="Y9" s="966" t="s">
        <v>1023</v>
      </c>
      <c r="Z9" s="966" t="s">
        <v>1023</v>
      </c>
      <c r="AA9" s="966" t="s">
        <v>1023</v>
      </c>
      <c r="AB9" s="966">
        <v>1</v>
      </c>
      <c r="AC9" s="966">
        <v>1</v>
      </c>
      <c r="AD9" s="966" t="s">
        <v>1023</v>
      </c>
      <c r="AE9" s="966">
        <v>1</v>
      </c>
      <c r="AF9" s="966">
        <v>1</v>
      </c>
      <c r="AG9" s="966">
        <v>1</v>
      </c>
      <c r="AH9" s="966" t="s">
        <v>1023</v>
      </c>
      <c r="AI9" s="966" t="s">
        <v>1023</v>
      </c>
      <c r="AJ9" s="966" t="s">
        <v>1023</v>
      </c>
      <c r="AK9" s="966" t="s">
        <v>1023</v>
      </c>
      <c r="AL9" s="966">
        <v>2</v>
      </c>
      <c r="AM9" s="966" t="s">
        <v>1023</v>
      </c>
      <c r="AN9" s="966" t="s">
        <v>1023</v>
      </c>
      <c r="AO9" s="966">
        <v>1</v>
      </c>
      <c r="AP9" s="966" t="s">
        <v>1023</v>
      </c>
      <c r="AQ9" s="966" t="s">
        <v>1023</v>
      </c>
      <c r="AR9" s="966">
        <v>1</v>
      </c>
      <c r="AS9" s="966" t="s">
        <v>1023</v>
      </c>
      <c r="AT9" s="966">
        <v>2</v>
      </c>
      <c r="AU9" s="966" t="s">
        <v>1023</v>
      </c>
      <c r="AV9" s="966">
        <v>1</v>
      </c>
      <c r="AW9" s="966">
        <v>1</v>
      </c>
      <c r="AX9" s="966">
        <v>1</v>
      </c>
      <c r="AY9" s="966">
        <v>1</v>
      </c>
      <c r="AZ9" s="966" t="s">
        <v>1023</v>
      </c>
      <c r="BA9" s="966" t="s">
        <v>1023</v>
      </c>
      <c r="BB9" s="966">
        <v>1</v>
      </c>
      <c r="BC9" s="966">
        <v>3</v>
      </c>
      <c r="BD9" s="966">
        <v>1</v>
      </c>
      <c r="BE9" s="966" t="s">
        <v>1023</v>
      </c>
      <c r="BF9" s="966" t="s">
        <v>1023</v>
      </c>
      <c r="BG9" s="966" t="s">
        <v>1023</v>
      </c>
      <c r="BH9" s="966" t="s">
        <v>1023</v>
      </c>
      <c r="BI9" s="966">
        <v>2</v>
      </c>
      <c r="BJ9" s="966" t="s">
        <v>1023</v>
      </c>
      <c r="BK9" s="966">
        <v>3</v>
      </c>
      <c r="BL9" s="966" t="s">
        <v>1023</v>
      </c>
      <c r="BM9" s="966">
        <v>1</v>
      </c>
      <c r="BN9" s="966">
        <v>1</v>
      </c>
      <c r="BO9" s="966" t="s">
        <v>1023</v>
      </c>
      <c r="BP9" s="966" t="s">
        <v>1023</v>
      </c>
      <c r="BQ9" s="966" t="s">
        <v>1023</v>
      </c>
      <c r="BR9" s="966" t="s">
        <v>1023</v>
      </c>
      <c r="BS9" s="966">
        <v>1</v>
      </c>
      <c r="BT9" s="966">
        <v>1</v>
      </c>
      <c r="BU9" s="966" t="s">
        <v>1023</v>
      </c>
      <c r="BV9" s="966">
        <v>1</v>
      </c>
      <c r="BW9" s="966" t="s">
        <v>1023</v>
      </c>
      <c r="BX9" s="966">
        <v>1</v>
      </c>
      <c r="BY9" s="966" t="s">
        <v>1023</v>
      </c>
      <c r="BZ9" s="966" t="s">
        <v>1023</v>
      </c>
      <c r="CA9" s="966">
        <v>1</v>
      </c>
      <c r="CB9" s="966" t="s">
        <v>1023</v>
      </c>
      <c r="CC9" s="966" t="s">
        <v>1023</v>
      </c>
      <c r="CD9" s="966">
        <v>1</v>
      </c>
      <c r="CE9" s="966">
        <v>3</v>
      </c>
      <c r="CF9" s="966" t="s">
        <v>1023</v>
      </c>
      <c r="CG9" s="966" t="s">
        <v>1023</v>
      </c>
      <c r="CH9" s="966" t="s">
        <v>1023</v>
      </c>
      <c r="CI9" s="966" t="s">
        <v>1023</v>
      </c>
      <c r="CJ9" s="966">
        <v>1</v>
      </c>
      <c r="CK9" s="966">
        <v>2</v>
      </c>
      <c r="CL9" s="966">
        <v>1</v>
      </c>
      <c r="CM9" s="966" t="s">
        <v>1023</v>
      </c>
      <c r="CN9" s="966" t="s">
        <v>1023</v>
      </c>
      <c r="CO9" s="966" t="s">
        <v>1023</v>
      </c>
      <c r="CP9" s="966" t="s">
        <v>1023</v>
      </c>
      <c r="CQ9" s="966" t="s">
        <v>1023</v>
      </c>
      <c r="CR9" s="966">
        <v>1</v>
      </c>
      <c r="CS9" s="966" t="s">
        <v>1023</v>
      </c>
      <c r="CT9" s="966">
        <v>1</v>
      </c>
      <c r="CU9" s="967" t="s">
        <v>1023</v>
      </c>
      <c r="CV9" s="967" t="s">
        <v>1023</v>
      </c>
      <c r="CW9" s="967" t="s">
        <v>1023</v>
      </c>
      <c r="CX9" s="967" t="s">
        <v>1023</v>
      </c>
      <c r="CY9" s="967" t="s">
        <v>1023</v>
      </c>
      <c r="CZ9" s="967" t="s">
        <v>1023</v>
      </c>
      <c r="DA9" s="968" t="s">
        <v>1023</v>
      </c>
      <c r="DB9" s="968" t="s">
        <v>1023</v>
      </c>
      <c r="DC9" s="968" t="s">
        <v>1023</v>
      </c>
      <c r="DD9" s="968" t="s">
        <v>1023</v>
      </c>
      <c r="DE9" s="968" t="s">
        <v>1023</v>
      </c>
      <c r="DF9" s="968" t="s">
        <v>1023</v>
      </c>
      <c r="DG9" s="968" t="s">
        <v>1023</v>
      </c>
      <c r="DH9" s="968" t="s">
        <v>1023</v>
      </c>
      <c r="DI9" s="968" t="s">
        <v>1023</v>
      </c>
      <c r="DJ9" s="968" t="s">
        <v>1023</v>
      </c>
      <c r="DK9" s="968" t="s">
        <v>1023</v>
      </c>
      <c r="DL9" s="968" t="s">
        <v>1023</v>
      </c>
      <c r="DM9" s="968" t="s">
        <v>1023</v>
      </c>
      <c r="DN9" s="968" t="s">
        <v>1023</v>
      </c>
      <c r="DO9" s="696"/>
    </row>
    <row r="10" spans="2:119" ht="15" customHeight="1">
      <c r="B10" s="965" t="s">
        <v>1040</v>
      </c>
      <c r="C10" s="966">
        <v>464</v>
      </c>
      <c r="D10" s="966">
        <v>22</v>
      </c>
      <c r="E10" s="966">
        <v>4</v>
      </c>
      <c r="F10" s="966">
        <v>1</v>
      </c>
      <c r="G10" s="966">
        <v>1</v>
      </c>
      <c r="H10" s="966">
        <v>2</v>
      </c>
      <c r="I10" s="966" t="s">
        <v>1023</v>
      </c>
      <c r="J10" s="966" t="s">
        <v>1023</v>
      </c>
      <c r="K10" s="966" t="s">
        <v>1023</v>
      </c>
      <c r="L10" s="966">
        <v>1</v>
      </c>
      <c r="M10" s="966">
        <v>1</v>
      </c>
      <c r="N10" s="966" t="s">
        <v>1023</v>
      </c>
      <c r="O10" s="966">
        <v>4</v>
      </c>
      <c r="P10" s="966">
        <v>1</v>
      </c>
      <c r="Q10" s="966">
        <v>3</v>
      </c>
      <c r="R10" s="966">
        <v>1</v>
      </c>
      <c r="S10" s="966" t="s">
        <v>1023</v>
      </c>
      <c r="T10" s="966">
        <v>1</v>
      </c>
      <c r="U10" s="966">
        <v>1</v>
      </c>
      <c r="V10" s="966" t="s">
        <v>1023</v>
      </c>
      <c r="W10" s="966" t="s">
        <v>1023</v>
      </c>
      <c r="X10" s="966">
        <v>4</v>
      </c>
      <c r="Y10" s="966" t="s">
        <v>1023</v>
      </c>
      <c r="Z10" s="966">
        <v>2</v>
      </c>
      <c r="AA10" s="966">
        <v>1</v>
      </c>
      <c r="AB10" s="966">
        <v>2</v>
      </c>
      <c r="AC10" s="966">
        <v>2</v>
      </c>
      <c r="AD10" s="966">
        <v>1</v>
      </c>
      <c r="AE10" s="966">
        <v>2</v>
      </c>
      <c r="AF10" s="966">
        <v>4</v>
      </c>
      <c r="AG10" s="966" t="s">
        <v>1023</v>
      </c>
      <c r="AH10" s="966">
        <v>3</v>
      </c>
      <c r="AI10" s="966" t="s">
        <v>1023</v>
      </c>
      <c r="AJ10" s="966">
        <v>1</v>
      </c>
      <c r="AK10" s="966">
        <v>1</v>
      </c>
      <c r="AL10" s="966">
        <v>2</v>
      </c>
      <c r="AM10" s="966">
        <v>1</v>
      </c>
      <c r="AN10" s="966">
        <v>1</v>
      </c>
      <c r="AO10" s="966" t="s">
        <v>1023</v>
      </c>
      <c r="AP10" s="966">
        <v>1</v>
      </c>
      <c r="AQ10" s="966">
        <v>2</v>
      </c>
      <c r="AR10" s="966">
        <v>2</v>
      </c>
      <c r="AS10" s="966">
        <v>2</v>
      </c>
      <c r="AT10" s="966">
        <v>1</v>
      </c>
      <c r="AU10" s="966" t="s">
        <v>1023</v>
      </c>
      <c r="AV10" s="966">
        <v>1</v>
      </c>
      <c r="AW10" s="966">
        <v>1</v>
      </c>
      <c r="AX10" s="966">
        <v>3</v>
      </c>
      <c r="AY10" s="966" t="s">
        <v>1023</v>
      </c>
      <c r="AZ10" s="966">
        <v>6</v>
      </c>
      <c r="BA10" s="966">
        <v>2</v>
      </c>
      <c r="BB10" s="966">
        <v>2</v>
      </c>
      <c r="BC10" s="966">
        <v>4</v>
      </c>
      <c r="BD10" s="966">
        <v>4</v>
      </c>
      <c r="BE10" s="966">
        <v>3</v>
      </c>
      <c r="BF10" s="966">
        <v>4</v>
      </c>
      <c r="BG10" s="966">
        <v>2</v>
      </c>
      <c r="BH10" s="966">
        <v>5</v>
      </c>
      <c r="BI10" s="966">
        <v>2</v>
      </c>
      <c r="BJ10" s="966">
        <v>7</v>
      </c>
      <c r="BK10" s="966">
        <v>4</v>
      </c>
      <c r="BL10" s="966">
        <v>3</v>
      </c>
      <c r="BM10" s="966">
        <v>6</v>
      </c>
      <c r="BN10" s="966">
        <v>3</v>
      </c>
      <c r="BO10" s="966">
        <v>4</v>
      </c>
      <c r="BP10" s="966">
        <v>8</v>
      </c>
      <c r="BQ10" s="966">
        <v>4</v>
      </c>
      <c r="BR10" s="966">
        <v>7</v>
      </c>
      <c r="BS10" s="966">
        <v>7</v>
      </c>
      <c r="BT10" s="966">
        <v>10</v>
      </c>
      <c r="BU10" s="966">
        <v>9</v>
      </c>
      <c r="BV10" s="966">
        <v>3</v>
      </c>
      <c r="BW10" s="966">
        <v>6</v>
      </c>
      <c r="BX10" s="966">
        <v>6</v>
      </c>
      <c r="BY10" s="966">
        <v>7</v>
      </c>
      <c r="BZ10" s="966">
        <v>12</v>
      </c>
      <c r="CA10" s="966">
        <v>8</v>
      </c>
      <c r="CB10" s="966">
        <v>8</v>
      </c>
      <c r="CC10" s="966">
        <v>12</v>
      </c>
      <c r="CD10" s="966">
        <v>10</v>
      </c>
      <c r="CE10" s="966">
        <v>14</v>
      </c>
      <c r="CF10" s="966">
        <v>11</v>
      </c>
      <c r="CG10" s="966">
        <v>11</v>
      </c>
      <c r="CH10" s="966">
        <v>16</v>
      </c>
      <c r="CI10" s="966">
        <v>15</v>
      </c>
      <c r="CJ10" s="966">
        <v>10</v>
      </c>
      <c r="CK10" s="966">
        <v>15</v>
      </c>
      <c r="CL10" s="966">
        <v>15</v>
      </c>
      <c r="CM10" s="966">
        <v>10</v>
      </c>
      <c r="CN10" s="966">
        <v>13</v>
      </c>
      <c r="CO10" s="966">
        <v>10</v>
      </c>
      <c r="CP10" s="966">
        <v>9</v>
      </c>
      <c r="CQ10" s="966">
        <v>8</v>
      </c>
      <c r="CR10" s="966">
        <v>5</v>
      </c>
      <c r="CS10" s="966">
        <v>7</v>
      </c>
      <c r="CT10" s="966">
        <v>12</v>
      </c>
      <c r="CU10" s="967">
        <v>4</v>
      </c>
      <c r="CV10" s="967">
        <v>5</v>
      </c>
      <c r="CW10" s="967">
        <v>5</v>
      </c>
      <c r="CX10" s="967">
        <v>2</v>
      </c>
      <c r="CY10" s="967">
        <v>3</v>
      </c>
      <c r="CZ10" s="967">
        <v>1</v>
      </c>
      <c r="DA10" s="968">
        <v>2</v>
      </c>
      <c r="DB10" s="968" t="s">
        <v>1023</v>
      </c>
      <c r="DC10" s="968" t="s">
        <v>1023</v>
      </c>
      <c r="DD10" s="968" t="s">
        <v>1023</v>
      </c>
      <c r="DE10" s="968" t="s">
        <v>1023</v>
      </c>
      <c r="DF10" s="968" t="s">
        <v>1023</v>
      </c>
      <c r="DG10" s="968" t="s">
        <v>1023</v>
      </c>
      <c r="DH10" s="968" t="s">
        <v>1023</v>
      </c>
      <c r="DI10" s="968" t="s">
        <v>1023</v>
      </c>
      <c r="DJ10" s="968" t="s">
        <v>1023</v>
      </c>
      <c r="DK10" s="968" t="s">
        <v>1023</v>
      </c>
      <c r="DL10" s="968" t="s">
        <v>1023</v>
      </c>
      <c r="DM10" s="968" t="s">
        <v>1023</v>
      </c>
      <c r="DN10" s="968" t="s">
        <v>1023</v>
      </c>
      <c r="DO10" s="696"/>
    </row>
    <row r="11" spans="2:119" ht="15" customHeight="1">
      <c r="B11" s="965" t="s">
        <v>1041</v>
      </c>
      <c r="C11" s="966">
        <v>832</v>
      </c>
      <c r="D11" s="966">
        <v>1</v>
      </c>
      <c r="E11" s="966" t="s">
        <v>1023</v>
      </c>
      <c r="F11" s="966">
        <v>1</v>
      </c>
      <c r="G11" s="966" t="s">
        <v>1023</v>
      </c>
      <c r="H11" s="966" t="s">
        <v>1023</v>
      </c>
      <c r="I11" s="966">
        <v>1</v>
      </c>
      <c r="J11" s="966">
        <v>1</v>
      </c>
      <c r="K11" s="966" t="s">
        <v>1023</v>
      </c>
      <c r="L11" s="966" t="s">
        <v>1023</v>
      </c>
      <c r="M11" s="966" t="s">
        <v>1023</v>
      </c>
      <c r="N11" s="966" t="s">
        <v>1023</v>
      </c>
      <c r="O11" s="966" t="s">
        <v>1023</v>
      </c>
      <c r="P11" s="966" t="s">
        <v>1023</v>
      </c>
      <c r="Q11" s="966">
        <v>1</v>
      </c>
      <c r="R11" s="966" t="s">
        <v>1023</v>
      </c>
      <c r="S11" s="966">
        <v>1</v>
      </c>
      <c r="T11" s="966" t="s">
        <v>1023</v>
      </c>
      <c r="U11" s="966">
        <v>2</v>
      </c>
      <c r="V11" s="966">
        <v>3</v>
      </c>
      <c r="W11" s="966">
        <v>3</v>
      </c>
      <c r="X11" s="966">
        <v>5</v>
      </c>
      <c r="Y11" s="966">
        <v>7</v>
      </c>
      <c r="Z11" s="966">
        <v>17</v>
      </c>
      <c r="AA11" s="966">
        <v>16</v>
      </c>
      <c r="AB11" s="966">
        <v>14</v>
      </c>
      <c r="AC11" s="966">
        <v>14</v>
      </c>
      <c r="AD11" s="966">
        <v>27</v>
      </c>
      <c r="AE11" s="966">
        <v>27</v>
      </c>
      <c r="AF11" s="966">
        <v>36</v>
      </c>
      <c r="AG11" s="966">
        <v>41</v>
      </c>
      <c r="AH11" s="966">
        <v>29</v>
      </c>
      <c r="AI11" s="966">
        <v>23</v>
      </c>
      <c r="AJ11" s="966">
        <v>32</v>
      </c>
      <c r="AK11" s="966">
        <v>23</v>
      </c>
      <c r="AL11" s="966">
        <v>35</v>
      </c>
      <c r="AM11" s="966">
        <v>26</v>
      </c>
      <c r="AN11" s="966">
        <v>28</v>
      </c>
      <c r="AO11" s="966">
        <v>26</v>
      </c>
      <c r="AP11" s="966">
        <v>23</v>
      </c>
      <c r="AQ11" s="966">
        <v>15</v>
      </c>
      <c r="AR11" s="966">
        <v>21</v>
      </c>
      <c r="AS11" s="966">
        <v>24</v>
      </c>
      <c r="AT11" s="966">
        <v>20</v>
      </c>
      <c r="AU11" s="966">
        <v>27</v>
      </c>
      <c r="AV11" s="966">
        <v>25</v>
      </c>
      <c r="AW11" s="966">
        <v>20</v>
      </c>
      <c r="AX11" s="966">
        <v>16</v>
      </c>
      <c r="AY11" s="966">
        <v>16</v>
      </c>
      <c r="AZ11" s="966">
        <v>19</v>
      </c>
      <c r="BA11" s="966">
        <v>13</v>
      </c>
      <c r="BB11" s="966">
        <v>8</v>
      </c>
      <c r="BC11" s="966">
        <v>9</v>
      </c>
      <c r="BD11" s="966">
        <v>7</v>
      </c>
      <c r="BE11" s="966">
        <v>12</v>
      </c>
      <c r="BF11" s="966">
        <v>9</v>
      </c>
      <c r="BG11" s="966">
        <v>7</v>
      </c>
      <c r="BH11" s="966">
        <v>9</v>
      </c>
      <c r="BI11" s="966">
        <v>7</v>
      </c>
      <c r="BJ11" s="966">
        <v>13</v>
      </c>
      <c r="BK11" s="966">
        <v>5</v>
      </c>
      <c r="BL11" s="966">
        <v>11</v>
      </c>
      <c r="BM11" s="966">
        <v>7</v>
      </c>
      <c r="BN11" s="966">
        <v>3</v>
      </c>
      <c r="BO11" s="966">
        <v>7</v>
      </c>
      <c r="BP11" s="966">
        <v>6</v>
      </c>
      <c r="BQ11" s="966">
        <v>5</v>
      </c>
      <c r="BR11" s="966">
        <v>5</v>
      </c>
      <c r="BS11" s="966">
        <v>4</v>
      </c>
      <c r="BT11" s="966">
        <v>4</v>
      </c>
      <c r="BU11" s="966" t="s">
        <v>1023</v>
      </c>
      <c r="BV11" s="966">
        <v>2</v>
      </c>
      <c r="BW11" s="966">
        <v>4</v>
      </c>
      <c r="BX11" s="966">
        <v>1</v>
      </c>
      <c r="BY11" s="966">
        <v>1</v>
      </c>
      <c r="BZ11" s="966">
        <v>1</v>
      </c>
      <c r="CA11" s="966">
        <v>1</v>
      </c>
      <c r="CB11" s="966">
        <v>2</v>
      </c>
      <c r="CC11" s="966">
        <v>2</v>
      </c>
      <c r="CD11" s="966" t="s">
        <v>1023</v>
      </c>
      <c r="CE11" s="966" t="s">
        <v>1023</v>
      </c>
      <c r="CF11" s="966">
        <v>1</v>
      </c>
      <c r="CG11" s="966" t="s">
        <v>1023</v>
      </c>
      <c r="CH11" s="966" t="s">
        <v>1023</v>
      </c>
      <c r="CI11" s="966" t="s">
        <v>1023</v>
      </c>
      <c r="CJ11" s="966" t="s">
        <v>1023</v>
      </c>
      <c r="CK11" s="966" t="s">
        <v>1023</v>
      </c>
      <c r="CL11" s="966" t="s">
        <v>1023</v>
      </c>
      <c r="CM11" s="966" t="s">
        <v>1023</v>
      </c>
      <c r="CN11" s="966" t="s">
        <v>1023</v>
      </c>
      <c r="CO11" s="966" t="s">
        <v>1023</v>
      </c>
      <c r="CP11" s="966" t="s">
        <v>1023</v>
      </c>
      <c r="CQ11" s="966" t="s">
        <v>1023</v>
      </c>
      <c r="CR11" s="966" t="s">
        <v>1023</v>
      </c>
      <c r="CS11" s="966" t="s">
        <v>1023</v>
      </c>
      <c r="CT11" s="966" t="s">
        <v>1023</v>
      </c>
      <c r="CU11" s="967" t="s">
        <v>1023</v>
      </c>
      <c r="CV11" s="967" t="s">
        <v>1023</v>
      </c>
      <c r="CW11" s="967" t="s">
        <v>1023</v>
      </c>
      <c r="CX11" s="967" t="s">
        <v>1023</v>
      </c>
      <c r="CY11" s="967" t="s">
        <v>1023</v>
      </c>
      <c r="CZ11" s="967" t="s">
        <v>1023</v>
      </c>
      <c r="DA11" s="968" t="s">
        <v>1023</v>
      </c>
      <c r="DB11" s="968" t="s">
        <v>1023</v>
      </c>
      <c r="DC11" s="968" t="s">
        <v>1023</v>
      </c>
      <c r="DD11" s="968" t="s">
        <v>1023</v>
      </c>
      <c r="DE11" s="968" t="s">
        <v>1023</v>
      </c>
      <c r="DF11" s="968" t="s">
        <v>1023</v>
      </c>
      <c r="DG11" s="968" t="s">
        <v>1023</v>
      </c>
      <c r="DH11" s="968" t="s">
        <v>1023</v>
      </c>
      <c r="DI11" s="968" t="s">
        <v>1023</v>
      </c>
      <c r="DJ11" s="968" t="s">
        <v>1023</v>
      </c>
      <c r="DK11" s="968" t="s">
        <v>1023</v>
      </c>
      <c r="DL11" s="968" t="s">
        <v>1023</v>
      </c>
      <c r="DM11" s="968" t="s">
        <v>1023</v>
      </c>
      <c r="DN11" s="968" t="s">
        <v>1023</v>
      </c>
      <c r="DO11" s="696"/>
    </row>
    <row r="12" spans="2:119" ht="15" customHeight="1">
      <c r="B12" s="965" t="s">
        <v>1042</v>
      </c>
      <c r="C12" s="966">
        <v>112</v>
      </c>
      <c r="D12" s="966" t="s">
        <v>1023</v>
      </c>
      <c r="E12" s="966" t="s">
        <v>1023</v>
      </c>
      <c r="F12" s="966" t="s">
        <v>1023</v>
      </c>
      <c r="G12" s="966" t="s">
        <v>1023</v>
      </c>
      <c r="H12" s="966" t="s">
        <v>1023</v>
      </c>
      <c r="I12" s="966" t="s">
        <v>1023</v>
      </c>
      <c r="J12" s="966" t="s">
        <v>1023</v>
      </c>
      <c r="K12" s="966" t="s">
        <v>1023</v>
      </c>
      <c r="L12" s="966" t="s">
        <v>1023</v>
      </c>
      <c r="M12" s="966" t="s">
        <v>1023</v>
      </c>
      <c r="N12" s="966" t="s">
        <v>1023</v>
      </c>
      <c r="O12" s="966" t="s">
        <v>1023</v>
      </c>
      <c r="P12" s="966" t="s">
        <v>1023</v>
      </c>
      <c r="Q12" s="966" t="s">
        <v>1023</v>
      </c>
      <c r="R12" s="966" t="s">
        <v>1023</v>
      </c>
      <c r="S12" s="966" t="s">
        <v>1023</v>
      </c>
      <c r="T12" s="966" t="s">
        <v>1023</v>
      </c>
      <c r="U12" s="966" t="s">
        <v>1023</v>
      </c>
      <c r="V12" s="966" t="s">
        <v>1023</v>
      </c>
      <c r="W12" s="966" t="s">
        <v>1023</v>
      </c>
      <c r="X12" s="966" t="s">
        <v>1023</v>
      </c>
      <c r="Y12" s="966" t="s">
        <v>1023</v>
      </c>
      <c r="Z12" s="966" t="s">
        <v>1023</v>
      </c>
      <c r="AA12" s="966" t="s">
        <v>1023</v>
      </c>
      <c r="AB12" s="966">
        <v>1</v>
      </c>
      <c r="AC12" s="966" t="s">
        <v>1023</v>
      </c>
      <c r="AD12" s="966" t="s">
        <v>1023</v>
      </c>
      <c r="AE12" s="966" t="s">
        <v>1023</v>
      </c>
      <c r="AF12" s="966" t="s">
        <v>1023</v>
      </c>
      <c r="AG12" s="966" t="s">
        <v>1023</v>
      </c>
      <c r="AH12" s="966" t="s">
        <v>1023</v>
      </c>
      <c r="AI12" s="966" t="s">
        <v>1023</v>
      </c>
      <c r="AJ12" s="966" t="s">
        <v>1023</v>
      </c>
      <c r="AK12" s="966" t="s">
        <v>1023</v>
      </c>
      <c r="AL12" s="966">
        <v>1</v>
      </c>
      <c r="AM12" s="966" t="s">
        <v>1023</v>
      </c>
      <c r="AN12" s="966" t="s">
        <v>1023</v>
      </c>
      <c r="AO12" s="966" t="s">
        <v>1023</v>
      </c>
      <c r="AP12" s="966" t="s">
        <v>1023</v>
      </c>
      <c r="AQ12" s="966" t="s">
        <v>1023</v>
      </c>
      <c r="AR12" s="966" t="s">
        <v>1023</v>
      </c>
      <c r="AS12" s="966" t="s">
        <v>1023</v>
      </c>
      <c r="AT12" s="966">
        <v>1</v>
      </c>
      <c r="AU12" s="966" t="s">
        <v>1023</v>
      </c>
      <c r="AV12" s="966" t="s">
        <v>1023</v>
      </c>
      <c r="AW12" s="966" t="s">
        <v>1023</v>
      </c>
      <c r="AX12" s="966">
        <v>1</v>
      </c>
      <c r="AY12" s="966">
        <v>3</v>
      </c>
      <c r="AZ12" s="966">
        <v>1</v>
      </c>
      <c r="BA12" s="966" t="s">
        <v>1023</v>
      </c>
      <c r="BB12" s="966">
        <v>2</v>
      </c>
      <c r="BC12" s="966">
        <v>2</v>
      </c>
      <c r="BD12" s="966">
        <v>1</v>
      </c>
      <c r="BE12" s="966">
        <v>2</v>
      </c>
      <c r="BF12" s="966">
        <v>2</v>
      </c>
      <c r="BG12" s="966">
        <v>3</v>
      </c>
      <c r="BH12" s="966">
        <v>4</v>
      </c>
      <c r="BI12" s="966" t="s">
        <v>1023</v>
      </c>
      <c r="BJ12" s="966" t="s">
        <v>1023</v>
      </c>
      <c r="BK12" s="966">
        <v>2</v>
      </c>
      <c r="BL12" s="966">
        <v>1</v>
      </c>
      <c r="BM12" s="966">
        <v>1</v>
      </c>
      <c r="BN12" s="966" t="s">
        <v>1023</v>
      </c>
      <c r="BO12" s="966">
        <v>2</v>
      </c>
      <c r="BP12" s="966">
        <v>2</v>
      </c>
      <c r="BQ12" s="966">
        <v>6</v>
      </c>
      <c r="BR12" s="966" t="s">
        <v>1023</v>
      </c>
      <c r="BS12" s="966">
        <v>1</v>
      </c>
      <c r="BT12" s="966">
        <v>1</v>
      </c>
      <c r="BU12" s="966">
        <v>2</v>
      </c>
      <c r="BV12" s="966" t="s">
        <v>1023</v>
      </c>
      <c r="BW12" s="966">
        <v>5</v>
      </c>
      <c r="BX12" s="966">
        <v>4</v>
      </c>
      <c r="BY12" s="966">
        <v>3</v>
      </c>
      <c r="BZ12" s="966">
        <v>4</v>
      </c>
      <c r="CA12" s="966">
        <v>4</v>
      </c>
      <c r="CB12" s="966" t="s">
        <v>1023</v>
      </c>
      <c r="CC12" s="966">
        <v>3</v>
      </c>
      <c r="CD12" s="966">
        <v>5</v>
      </c>
      <c r="CE12" s="966">
        <v>1</v>
      </c>
      <c r="CF12" s="966">
        <v>4</v>
      </c>
      <c r="CG12" s="966">
        <v>6</v>
      </c>
      <c r="CH12" s="966">
        <v>4</v>
      </c>
      <c r="CI12" s="966">
        <v>3</v>
      </c>
      <c r="CJ12" s="966">
        <v>3</v>
      </c>
      <c r="CK12" s="966">
        <v>2</v>
      </c>
      <c r="CL12" s="966">
        <v>5</v>
      </c>
      <c r="CM12" s="966">
        <v>3</v>
      </c>
      <c r="CN12" s="966">
        <v>2</v>
      </c>
      <c r="CO12" s="966" t="s">
        <v>1023</v>
      </c>
      <c r="CP12" s="966">
        <v>2</v>
      </c>
      <c r="CQ12" s="966">
        <v>1</v>
      </c>
      <c r="CR12" s="966">
        <v>1</v>
      </c>
      <c r="CS12" s="966">
        <v>4</v>
      </c>
      <c r="CT12" s="966" t="s">
        <v>1023</v>
      </c>
      <c r="CU12" s="967" t="s">
        <v>1023</v>
      </c>
      <c r="CV12" s="967" t="s">
        <v>1023</v>
      </c>
      <c r="CW12" s="967" t="s">
        <v>1023</v>
      </c>
      <c r="CX12" s="967">
        <v>1</v>
      </c>
      <c r="CY12" s="967" t="s">
        <v>1023</v>
      </c>
      <c r="CZ12" s="967" t="s">
        <v>1023</v>
      </c>
      <c r="DA12" s="968" t="s">
        <v>1023</v>
      </c>
      <c r="DB12" s="968" t="s">
        <v>1023</v>
      </c>
      <c r="DC12" s="968" t="s">
        <v>1023</v>
      </c>
      <c r="DD12" s="968" t="s">
        <v>1023</v>
      </c>
      <c r="DE12" s="968" t="s">
        <v>1023</v>
      </c>
      <c r="DF12" s="968" t="s">
        <v>1023</v>
      </c>
      <c r="DG12" s="968" t="s">
        <v>1023</v>
      </c>
      <c r="DH12" s="968" t="s">
        <v>1023</v>
      </c>
      <c r="DI12" s="968" t="s">
        <v>1023</v>
      </c>
      <c r="DJ12" s="968" t="s">
        <v>1023</v>
      </c>
      <c r="DK12" s="968" t="s">
        <v>1023</v>
      </c>
      <c r="DL12" s="968" t="s">
        <v>1023</v>
      </c>
      <c r="DM12" s="968" t="s">
        <v>1023</v>
      </c>
      <c r="DN12" s="968" t="s">
        <v>1023</v>
      </c>
      <c r="DO12" s="696"/>
    </row>
    <row r="13" spans="2:119" ht="15" customHeight="1">
      <c r="B13" s="965" t="s">
        <v>1043</v>
      </c>
      <c r="C13" s="966">
        <v>1593</v>
      </c>
      <c r="D13" s="966">
        <v>1</v>
      </c>
      <c r="E13" s="966" t="s">
        <v>1023</v>
      </c>
      <c r="F13" s="966" t="s">
        <v>1023</v>
      </c>
      <c r="G13" s="966" t="s">
        <v>1023</v>
      </c>
      <c r="H13" s="966">
        <v>1</v>
      </c>
      <c r="I13" s="966" t="s">
        <v>1023</v>
      </c>
      <c r="J13" s="966" t="s">
        <v>1023</v>
      </c>
      <c r="K13" s="966" t="s">
        <v>1023</v>
      </c>
      <c r="L13" s="966" t="s">
        <v>1023</v>
      </c>
      <c r="M13" s="966" t="s">
        <v>1023</v>
      </c>
      <c r="N13" s="966" t="s">
        <v>1023</v>
      </c>
      <c r="O13" s="966" t="s">
        <v>1023</v>
      </c>
      <c r="P13" s="966" t="s">
        <v>1023</v>
      </c>
      <c r="Q13" s="966" t="s">
        <v>1023</v>
      </c>
      <c r="R13" s="966" t="s">
        <v>1023</v>
      </c>
      <c r="S13" s="966" t="s">
        <v>1023</v>
      </c>
      <c r="T13" s="966" t="s">
        <v>1023</v>
      </c>
      <c r="U13" s="966">
        <v>1</v>
      </c>
      <c r="V13" s="966" t="s">
        <v>1023</v>
      </c>
      <c r="W13" s="966">
        <v>1</v>
      </c>
      <c r="X13" s="966">
        <v>1</v>
      </c>
      <c r="Y13" s="966" t="s">
        <v>1023</v>
      </c>
      <c r="Z13" s="966" t="s">
        <v>1023</v>
      </c>
      <c r="AA13" s="966">
        <v>1</v>
      </c>
      <c r="AB13" s="966">
        <v>2</v>
      </c>
      <c r="AC13" s="966">
        <v>2</v>
      </c>
      <c r="AD13" s="966">
        <v>2</v>
      </c>
      <c r="AE13" s="966">
        <v>3</v>
      </c>
      <c r="AF13" s="966">
        <v>5</v>
      </c>
      <c r="AG13" s="966">
        <v>5</v>
      </c>
      <c r="AH13" s="966">
        <v>6</v>
      </c>
      <c r="AI13" s="966">
        <v>3</v>
      </c>
      <c r="AJ13" s="966">
        <v>7</v>
      </c>
      <c r="AK13" s="966">
        <v>6</v>
      </c>
      <c r="AL13" s="966">
        <v>6</v>
      </c>
      <c r="AM13" s="966">
        <v>10</v>
      </c>
      <c r="AN13" s="966">
        <v>10</v>
      </c>
      <c r="AO13" s="966">
        <v>15</v>
      </c>
      <c r="AP13" s="966">
        <v>6</v>
      </c>
      <c r="AQ13" s="966">
        <v>10</v>
      </c>
      <c r="AR13" s="966">
        <v>16</v>
      </c>
      <c r="AS13" s="966">
        <v>6</v>
      </c>
      <c r="AT13" s="966">
        <v>8</v>
      </c>
      <c r="AU13" s="966">
        <v>10</v>
      </c>
      <c r="AV13" s="966">
        <v>10</v>
      </c>
      <c r="AW13" s="966">
        <v>16</v>
      </c>
      <c r="AX13" s="966">
        <v>16</v>
      </c>
      <c r="AY13" s="966">
        <v>18</v>
      </c>
      <c r="AZ13" s="966">
        <v>12</v>
      </c>
      <c r="BA13" s="966">
        <v>15</v>
      </c>
      <c r="BB13" s="966">
        <v>26</v>
      </c>
      <c r="BC13" s="966">
        <v>18</v>
      </c>
      <c r="BD13" s="966">
        <v>11</v>
      </c>
      <c r="BE13" s="966">
        <v>17</v>
      </c>
      <c r="BF13" s="966">
        <v>19</v>
      </c>
      <c r="BG13" s="966">
        <v>17</v>
      </c>
      <c r="BH13" s="966">
        <v>22</v>
      </c>
      <c r="BI13" s="966">
        <v>19</v>
      </c>
      <c r="BJ13" s="966">
        <v>18</v>
      </c>
      <c r="BK13" s="966">
        <v>25</v>
      </c>
      <c r="BL13" s="966">
        <v>24</v>
      </c>
      <c r="BM13" s="966">
        <v>33</v>
      </c>
      <c r="BN13" s="966">
        <v>31</v>
      </c>
      <c r="BO13" s="966">
        <v>28</v>
      </c>
      <c r="BP13" s="966">
        <v>24</v>
      </c>
      <c r="BQ13" s="966">
        <v>37</v>
      </c>
      <c r="BR13" s="966">
        <v>39</v>
      </c>
      <c r="BS13" s="966">
        <v>30</v>
      </c>
      <c r="BT13" s="966">
        <v>33</v>
      </c>
      <c r="BU13" s="966">
        <v>33</v>
      </c>
      <c r="BV13" s="966">
        <v>43</v>
      </c>
      <c r="BW13" s="966">
        <v>51</v>
      </c>
      <c r="BX13" s="966">
        <v>25</v>
      </c>
      <c r="BY13" s="966">
        <v>31</v>
      </c>
      <c r="BZ13" s="966">
        <v>27</v>
      </c>
      <c r="CA13" s="966">
        <v>47</v>
      </c>
      <c r="CB13" s="966">
        <v>32</v>
      </c>
      <c r="CC13" s="966">
        <v>46</v>
      </c>
      <c r="CD13" s="966">
        <v>46</v>
      </c>
      <c r="CE13" s="966">
        <v>42</v>
      </c>
      <c r="CF13" s="966">
        <v>37</v>
      </c>
      <c r="CG13" s="966">
        <v>53</v>
      </c>
      <c r="CH13" s="966">
        <v>37</v>
      </c>
      <c r="CI13" s="966">
        <v>45</v>
      </c>
      <c r="CJ13" s="966">
        <v>41</v>
      </c>
      <c r="CK13" s="966">
        <v>37</v>
      </c>
      <c r="CL13" s="966">
        <v>31</v>
      </c>
      <c r="CM13" s="966">
        <v>33</v>
      </c>
      <c r="CN13" s="966">
        <v>26</v>
      </c>
      <c r="CO13" s="966">
        <v>30</v>
      </c>
      <c r="CP13" s="966">
        <v>19</v>
      </c>
      <c r="CQ13" s="966">
        <v>16</v>
      </c>
      <c r="CR13" s="966">
        <v>14</v>
      </c>
      <c r="CS13" s="966">
        <v>12</v>
      </c>
      <c r="CT13" s="966">
        <v>10</v>
      </c>
      <c r="CU13" s="967">
        <v>4</v>
      </c>
      <c r="CV13" s="967">
        <v>4</v>
      </c>
      <c r="CW13" s="967">
        <v>5</v>
      </c>
      <c r="CX13" s="967">
        <v>4</v>
      </c>
      <c r="CY13" s="967">
        <v>3</v>
      </c>
      <c r="CZ13" s="967">
        <v>2</v>
      </c>
      <c r="DA13" s="968">
        <v>3</v>
      </c>
      <c r="DB13" s="968">
        <v>1</v>
      </c>
      <c r="DC13" s="968" t="s">
        <v>1023</v>
      </c>
      <c r="DD13" s="968">
        <v>1</v>
      </c>
      <c r="DE13" s="968" t="s">
        <v>1023</v>
      </c>
      <c r="DF13" s="968" t="s">
        <v>1023</v>
      </c>
      <c r="DG13" s="968" t="s">
        <v>1023</v>
      </c>
      <c r="DH13" s="968" t="s">
        <v>1023</v>
      </c>
      <c r="DI13" s="968" t="s">
        <v>1023</v>
      </c>
      <c r="DJ13" s="968" t="s">
        <v>1023</v>
      </c>
      <c r="DK13" s="968" t="s">
        <v>1023</v>
      </c>
      <c r="DL13" s="968" t="s">
        <v>1023</v>
      </c>
      <c r="DM13" s="968" t="s">
        <v>1023</v>
      </c>
      <c r="DN13" s="968" t="s">
        <v>1023</v>
      </c>
      <c r="DO13" s="696"/>
    </row>
    <row r="14" spans="2:119" ht="15" customHeight="1">
      <c r="B14" s="965" t="s">
        <v>1044</v>
      </c>
      <c r="C14" s="966">
        <v>681</v>
      </c>
      <c r="D14" s="966" t="s">
        <v>1023</v>
      </c>
      <c r="E14" s="966" t="s">
        <v>1023</v>
      </c>
      <c r="F14" s="966" t="s">
        <v>1023</v>
      </c>
      <c r="G14" s="966" t="s">
        <v>1023</v>
      </c>
      <c r="H14" s="966" t="s">
        <v>1023</v>
      </c>
      <c r="I14" s="966" t="s">
        <v>1023</v>
      </c>
      <c r="J14" s="966" t="s">
        <v>1023</v>
      </c>
      <c r="K14" s="966" t="s">
        <v>1023</v>
      </c>
      <c r="L14" s="966" t="s">
        <v>1023</v>
      </c>
      <c r="M14" s="966" t="s">
        <v>1023</v>
      </c>
      <c r="N14" s="966" t="s">
        <v>1023</v>
      </c>
      <c r="O14" s="966" t="s">
        <v>1023</v>
      </c>
      <c r="P14" s="966" t="s">
        <v>1023</v>
      </c>
      <c r="Q14" s="966" t="s">
        <v>1023</v>
      </c>
      <c r="R14" s="966" t="s">
        <v>1023</v>
      </c>
      <c r="S14" s="966" t="s">
        <v>1023</v>
      </c>
      <c r="T14" s="966">
        <v>1</v>
      </c>
      <c r="U14" s="966" t="s">
        <v>1023</v>
      </c>
      <c r="V14" s="966" t="s">
        <v>1023</v>
      </c>
      <c r="W14" s="966">
        <v>1</v>
      </c>
      <c r="X14" s="966" t="s">
        <v>1023</v>
      </c>
      <c r="Y14" s="966">
        <v>1</v>
      </c>
      <c r="Z14" s="966">
        <v>1</v>
      </c>
      <c r="AA14" s="966" t="s">
        <v>1023</v>
      </c>
      <c r="AB14" s="966">
        <v>1</v>
      </c>
      <c r="AC14" s="966">
        <v>1</v>
      </c>
      <c r="AD14" s="966" t="s">
        <v>1023</v>
      </c>
      <c r="AE14" s="966" t="s">
        <v>1023</v>
      </c>
      <c r="AF14" s="966">
        <v>2</v>
      </c>
      <c r="AG14" s="966">
        <v>2</v>
      </c>
      <c r="AH14" s="966">
        <v>1</v>
      </c>
      <c r="AI14" s="966">
        <v>4</v>
      </c>
      <c r="AJ14" s="966">
        <v>2</v>
      </c>
      <c r="AK14" s="966">
        <v>2</v>
      </c>
      <c r="AL14" s="966" t="s">
        <v>1023</v>
      </c>
      <c r="AM14" s="966">
        <v>3</v>
      </c>
      <c r="AN14" s="966">
        <v>3</v>
      </c>
      <c r="AO14" s="966">
        <v>1</v>
      </c>
      <c r="AP14" s="966">
        <v>3</v>
      </c>
      <c r="AQ14" s="966">
        <v>2</v>
      </c>
      <c r="AR14" s="966">
        <v>2</v>
      </c>
      <c r="AS14" s="966">
        <v>3</v>
      </c>
      <c r="AT14" s="966">
        <v>4</v>
      </c>
      <c r="AU14" s="966">
        <v>3</v>
      </c>
      <c r="AV14" s="966">
        <v>7</v>
      </c>
      <c r="AW14" s="966">
        <v>4</v>
      </c>
      <c r="AX14" s="966">
        <v>8</v>
      </c>
      <c r="AY14" s="966">
        <v>4</v>
      </c>
      <c r="AZ14" s="966">
        <v>4</v>
      </c>
      <c r="BA14" s="966">
        <v>6</v>
      </c>
      <c r="BB14" s="966">
        <v>5</v>
      </c>
      <c r="BC14" s="966">
        <v>6</v>
      </c>
      <c r="BD14" s="966">
        <v>9</v>
      </c>
      <c r="BE14" s="966">
        <v>5</v>
      </c>
      <c r="BF14" s="966">
        <v>5</v>
      </c>
      <c r="BG14" s="966">
        <v>8</v>
      </c>
      <c r="BH14" s="966">
        <v>6</v>
      </c>
      <c r="BI14" s="966">
        <v>7</v>
      </c>
      <c r="BJ14" s="966">
        <v>15</v>
      </c>
      <c r="BK14" s="966">
        <v>11</v>
      </c>
      <c r="BL14" s="966">
        <v>14</v>
      </c>
      <c r="BM14" s="966">
        <v>9</v>
      </c>
      <c r="BN14" s="966">
        <v>18</v>
      </c>
      <c r="BO14" s="966">
        <v>17</v>
      </c>
      <c r="BP14" s="966">
        <v>12</v>
      </c>
      <c r="BQ14" s="966">
        <v>12</v>
      </c>
      <c r="BR14" s="966">
        <v>10</v>
      </c>
      <c r="BS14" s="966">
        <v>13</v>
      </c>
      <c r="BT14" s="966">
        <v>10</v>
      </c>
      <c r="BU14" s="966">
        <v>18</v>
      </c>
      <c r="BV14" s="966">
        <v>11</v>
      </c>
      <c r="BW14" s="966">
        <v>20</v>
      </c>
      <c r="BX14" s="966">
        <v>28</v>
      </c>
      <c r="BY14" s="966">
        <v>21</v>
      </c>
      <c r="BZ14" s="966">
        <v>23</v>
      </c>
      <c r="CA14" s="966">
        <v>15</v>
      </c>
      <c r="CB14" s="966">
        <v>17</v>
      </c>
      <c r="CC14" s="966">
        <v>22</v>
      </c>
      <c r="CD14" s="966">
        <v>16</v>
      </c>
      <c r="CE14" s="966">
        <v>16</v>
      </c>
      <c r="CF14" s="966">
        <v>17</v>
      </c>
      <c r="CG14" s="966">
        <v>18</v>
      </c>
      <c r="CH14" s="966">
        <v>16</v>
      </c>
      <c r="CI14" s="966">
        <v>16</v>
      </c>
      <c r="CJ14" s="966">
        <v>24</v>
      </c>
      <c r="CK14" s="966">
        <v>26</v>
      </c>
      <c r="CL14" s="966">
        <v>8</v>
      </c>
      <c r="CM14" s="966">
        <v>13</v>
      </c>
      <c r="CN14" s="966">
        <v>9</v>
      </c>
      <c r="CO14" s="966">
        <v>11</v>
      </c>
      <c r="CP14" s="966">
        <v>12</v>
      </c>
      <c r="CQ14" s="966">
        <v>6</v>
      </c>
      <c r="CR14" s="966">
        <v>7</v>
      </c>
      <c r="CS14" s="966">
        <v>6</v>
      </c>
      <c r="CT14" s="966">
        <v>4</v>
      </c>
      <c r="CU14" s="967">
        <v>4</v>
      </c>
      <c r="CV14" s="967">
        <v>1</v>
      </c>
      <c r="CW14" s="967">
        <v>3</v>
      </c>
      <c r="CX14" s="967">
        <v>1</v>
      </c>
      <c r="CY14" s="967">
        <v>1</v>
      </c>
      <c r="CZ14" s="967">
        <v>1</v>
      </c>
      <c r="DA14" s="968" t="s">
        <v>1023</v>
      </c>
      <c r="DB14" s="968" t="s">
        <v>1023</v>
      </c>
      <c r="DC14" s="968" t="s">
        <v>1023</v>
      </c>
      <c r="DD14" s="968" t="s">
        <v>1023</v>
      </c>
      <c r="DE14" s="968">
        <v>1</v>
      </c>
      <c r="DF14" s="968">
        <v>1</v>
      </c>
      <c r="DG14" s="968" t="s">
        <v>1023</v>
      </c>
      <c r="DH14" s="968" t="s">
        <v>1023</v>
      </c>
      <c r="DI14" s="968" t="s">
        <v>1023</v>
      </c>
      <c r="DJ14" s="968" t="s">
        <v>1023</v>
      </c>
      <c r="DK14" s="968" t="s">
        <v>1023</v>
      </c>
      <c r="DL14" s="968" t="s">
        <v>1023</v>
      </c>
      <c r="DM14" s="968" t="s">
        <v>1023</v>
      </c>
      <c r="DN14" s="968" t="s">
        <v>1023</v>
      </c>
      <c r="DO14" s="696"/>
    </row>
    <row r="15" spans="2:119" ht="15" customHeight="1">
      <c r="B15" s="965" t="s">
        <v>1045</v>
      </c>
      <c r="C15" s="966">
        <v>653</v>
      </c>
      <c r="D15" s="966" t="s">
        <v>1023</v>
      </c>
      <c r="E15" s="966" t="s">
        <v>1023</v>
      </c>
      <c r="F15" s="966">
        <v>3</v>
      </c>
      <c r="G15" s="966" t="s">
        <v>1023</v>
      </c>
      <c r="H15" s="966">
        <v>1</v>
      </c>
      <c r="I15" s="966" t="s">
        <v>1023</v>
      </c>
      <c r="J15" s="966" t="s">
        <v>1023</v>
      </c>
      <c r="K15" s="966" t="s">
        <v>1023</v>
      </c>
      <c r="L15" s="966" t="s">
        <v>1023</v>
      </c>
      <c r="M15" s="966" t="s">
        <v>1023</v>
      </c>
      <c r="N15" s="966">
        <v>2</v>
      </c>
      <c r="O15" s="966" t="s">
        <v>1023</v>
      </c>
      <c r="P15" s="966" t="s">
        <v>1023</v>
      </c>
      <c r="Q15" s="966">
        <v>1</v>
      </c>
      <c r="R15" s="966" t="s">
        <v>1023</v>
      </c>
      <c r="S15" s="966" t="s">
        <v>1023</v>
      </c>
      <c r="T15" s="966" t="s">
        <v>1023</v>
      </c>
      <c r="U15" s="966" t="s">
        <v>1023</v>
      </c>
      <c r="V15" s="966" t="s">
        <v>1023</v>
      </c>
      <c r="W15" s="966">
        <v>1</v>
      </c>
      <c r="X15" s="966" t="s">
        <v>1023</v>
      </c>
      <c r="Y15" s="966" t="s">
        <v>1023</v>
      </c>
      <c r="Z15" s="966" t="s">
        <v>1023</v>
      </c>
      <c r="AA15" s="966" t="s">
        <v>1023</v>
      </c>
      <c r="AB15" s="966" t="s">
        <v>1023</v>
      </c>
      <c r="AC15" s="966" t="s">
        <v>1023</v>
      </c>
      <c r="AD15" s="966" t="s">
        <v>1023</v>
      </c>
      <c r="AE15" s="966">
        <v>1</v>
      </c>
      <c r="AF15" s="966">
        <v>1</v>
      </c>
      <c r="AG15" s="966">
        <v>1</v>
      </c>
      <c r="AH15" s="966" t="s">
        <v>1023</v>
      </c>
      <c r="AI15" s="966" t="s">
        <v>1023</v>
      </c>
      <c r="AJ15" s="966">
        <v>1</v>
      </c>
      <c r="AK15" s="966">
        <v>2</v>
      </c>
      <c r="AL15" s="966">
        <v>3</v>
      </c>
      <c r="AM15" s="966" t="s">
        <v>1023</v>
      </c>
      <c r="AN15" s="966">
        <v>2</v>
      </c>
      <c r="AO15" s="966" t="s">
        <v>1023</v>
      </c>
      <c r="AP15" s="966">
        <v>3</v>
      </c>
      <c r="AQ15" s="966">
        <v>1</v>
      </c>
      <c r="AR15" s="966">
        <v>1</v>
      </c>
      <c r="AS15" s="966">
        <v>3</v>
      </c>
      <c r="AT15" s="966">
        <v>7</v>
      </c>
      <c r="AU15" s="966">
        <v>4</v>
      </c>
      <c r="AV15" s="966">
        <v>1</v>
      </c>
      <c r="AW15" s="966">
        <v>2</v>
      </c>
      <c r="AX15" s="966">
        <v>2</v>
      </c>
      <c r="AY15" s="966">
        <v>5</v>
      </c>
      <c r="AZ15" s="966">
        <v>1</v>
      </c>
      <c r="BA15" s="966">
        <v>5</v>
      </c>
      <c r="BB15" s="966">
        <v>5</v>
      </c>
      <c r="BC15" s="966">
        <v>10</v>
      </c>
      <c r="BD15" s="966">
        <v>9</v>
      </c>
      <c r="BE15" s="966">
        <v>4</v>
      </c>
      <c r="BF15" s="966">
        <v>7</v>
      </c>
      <c r="BG15" s="966">
        <v>6</v>
      </c>
      <c r="BH15" s="966">
        <v>13</v>
      </c>
      <c r="BI15" s="966">
        <v>10</v>
      </c>
      <c r="BJ15" s="966">
        <v>8</v>
      </c>
      <c r="BK15" s="966">
        <v>13</v>
      </c>
      <c r="BL15" s="966">
        <v>11</v>
      </c>
      <c r="BM15" s="966">
        <v>10</v>
      </c>
      <c r="BN15" s="966">
        <v>21</v>
      </c>
      <c r="BO15" s="966">
        <v>17</v>
      </c>
      <c r="BP15" s="966">
        <v>13</v>
      </c>
      <c r="BQ15" s="966">
        <v>9</v>
      </c>
      <c r="BR15" s="966">
        <v>11</v>
      </c>
      <c r="BS15" s="966">
        <v>18</v>
      </c>
      <c r="BT15" s="966">
        <v>21</v>
      </c>
      <c r="BU15" s="966">
        <v>19</v>
      </c>
      <c r="BV15" s="966">
        <v>15</v>
      </c>
      <c r="BW15" s="966">
        <v>15</v>
      </c>
      <c r="BX15" s="966">
        <v>20</v>
      </c>
      <c r="BY15" s="966">
        <v>22</v>
      </c>
      <c r="BZ15" s="966">
        <v>15</v>
      </c>
      <c r="CA15" s="966">
        <v>21</v>
      </c>
      <c r="CB15" s="966">
        <v>21</v>
      </c>
      <c r="CC15" s="966">
        <v>19</v>
      </c>
      <c r="CD15" s="966">
        <v>28</v>
      </c>
      <c r="CE15" s="966">
        <v>15</v>
      </c>
      <c r="CF15" s="966">
        <v>22</v>
      </c>
      <c r="CG15" s="966">
        <v>16</v>
      </c>
      <c r="CH15" s="966">
        <v>16</v>
      </c>
      <c r="CI15" s="966">
        <v>15</v>
      </c>
      <c r="CJ15" s="966">
        <v>24</v>
      </c>
      <c r="CK15" s="966">
        <v>12</v>
      </c>
      <c r="CL15" s="966">
        <v>9</v>
      </c>
      <c r="CM15" s="966">
        <v>14</v>
      </c>
      <c r="CN15" s="966">
        <v>6</v>
      </c>
      <c r="CO15" s="966">
        <v>6</v>
      </c>
      <c r="CP15" s="966">
        <v>12</v>
      </c>
      <c r="CQ15" s="966">
        <v>4</v>
      </c>
      <c r="CR15" s="966">
        <v>8</v>
      </c>
      <c r="CS15" s="966">
        <v>5</v>
      </c>
      <c r="CT15" s="966">
        <v>2</v>
      </c>
      <c r="CU15" s="967" t="s">
        <v>1023</v>
      </c>
      <c r="CV15" s="967">
        <v>1</v>
      </c>
      <c r="CW15" s="967">
        <v>1</v>
      </c>
      <c r="CX15" s="967" t="s">
        <v>1023</v>
      </c>
      <c r="CY15" s="967" t="s">
        <v>1023</v>
      </c>
      <c r="CZ15" s="967" t="s">
        <v>1023</v>
      </c>
      <c r="DA15" s="968" t="s">
        <v>1023</v>
      </c>
      <c r="DB15" s="968" t="s">
        <v>1023</v>
      </c>
      <c r="DC15" s="968" t="s">
        <v>1023</v>
      </c>
      <c r="DD15" s="968" t="s">
        <v>1023</v>
      </c>
      <c r="DE15" s="968" t="s">
        <v>1023</v>
      </c>
      <c r="DF15" s="968" t="s">
        <v>1023</v>
      </c>
      <c r="DG15" s="968" t="s">
        <v>1023</v>
      </c>
      <c r="DH15" s="968" t="s">
        <v>1023</v>
      </c>
      <c r="DI15" s="968" t="s">
        <v>1023</v>
      </c>
      <c r="DJ15" s="968" t="s">
        <v>1023</v>
      </c>
      <c r="DK15" s="968" t="s">
        <v>1023</v>
      </c>
      <c r="DL15" s="968" t="s">
        <v>1023</v>
      </c>
      <c r="DM15" s="968" t="s">
        <v>1023</v>
      </c>
      <c r="DN15" s="968" t="s">
        <v>1023</v>
      </c>
      <c r="DO15" s="696"/>
    </row>
    <row r="16" spans="2:119" ht="15" customHeight="1">
      <c r="B16" s="965" t="s">
        <v>1046</v>
      </c>
      <c r="C16" s="966">
        <v>254</v>
      </c>
      <c r="D16" s="966" t="s">
        <v>1023</v>
      </c>
      <c r="E16" s="966" t="s">
        <v>1023</v>
      </c>
      <c r="F16" s="966" t="s">
        <v>1023</v>
      </c>
      <c r="G16" s="966" t="s">
        <v>1023</v>
      </c>
      <c r="H16" s="966" t="s">
        <v>1023</v>
      </c>
      <c r="I16" s="966" t="s">
        <v>1023</v>
      </c>
      <c r="J16" s="966" t="s">
        <v>1023</v>
      </c>
      <c r="K16" s="966" t="s">
        <v>1023</v>
      </c>
      <c r="L16" s="966" t="s">
        <v>1023</v>
      </c>
      <c r="M16" s="966" t="s">
        <v>1023</v>
      </c>
      <c r="N16" s="966" t="s">
        <v>1023</v>
      </c>
      <c r="O16" s="966" t="s">
        <v>1023</v>
      </c>
      <c r="P16" s="966" t="s">
        <v>1023</v>
      </c>
      <c r="Q16" s="966" t="s">
        <v>1023</v>
      </c>
      <c r="R16" s="966" t="s">
        <v>1023</v>
      </c>
      <c r="S16" s="966" t="s">
        <v>1023</v>
      </c>
      <c r="T16" s="966" t="s">
        <v>1023</v>
      </c>
      <c r="U16" s="966" t="s">
        <v>1023</v>
      </c>
      <c r="V16" s="966" t="s">
        <v>1023</v>
      </c>
      <c r="W16" s="966" t="s">
        <v>1023</v>
      </c>
      <c r="X16" s="966" t="s">
        <v>1023</v>
      </c>
      <c r="Y16" s="966" t="s">
        <v>1023</v>
      </c>
      <c r="Z16" s="966" t="s">
        <v>1023</v>
      </c>
      <c r="AA16" s="966" t="s">
        <v>1023</v>
      </c>
      <c r="AB16" s="966" t="s">
        <v>1023</v>
      </c>
      <c r="AC16" s="966">
        <v>1</v>
      </c>
      <c r="AD16" s="966" t="s">
        <v>1023</v>
      </c>
      <c r="AE16" s="966" t="s">
        <v>1023</v>
      </c>
      <c r="AF16" s="966" t="s">
        <v>1023</v>
      </c>
      <c r="AG16" s="966" t="s">
        <v>1023</v>
      </c>
      <c r="AH16" s="966" t="s">
        <v>1023</v>
      </c>
      <c r="AI16" s="966" t="s">
        <v>1023</v>
      </c>
      <c r="AJ16" s="966" t="s">
        <v>1023</v>
      </c>
      <c r="AK16" s="966">
        <v>1</v>
      </c>
      <c r="AL16" s="966" t="s">
        <v>1023</v>
      </c>
      <c r="AM16" s="966" t="s">
        <v>1023</v>
      </c>
      <c r="AN16" s="966">
        <v>1</v>
      </c>
      <c r="AO16" s="966">
        <v>1</v>
      </c>
      <c r="AP16" s="966" t="s">
        <v>1023</v>
      </c>
      <c r="AQ16" s="966">
        <v>2</v>
      </c>
      <c r="AR16" s="966">
        <v>1</v>
      </c>
      <c r="AS16" s="966" t="s">
        <v>1023</v>
      </c>
      <c r="AT16" s="966" t="s">
        <v>1023</v>
      </c>
      <c r="AU16" s="966" t="s">
        <v>1023</v>
      </c>
      <c r="AV16" s="966">
        <v>2</v>
      </c>
      <c r="AW16" s="966" t="s">
        <v>1023</v>
      </c>
      <c r="AX16" s="966">
        <v>2</v>
      </c>
      <c r="AY16" s="966">
        <v>4</v>
      </c>
      <c r="AZ16" s="966">
        <v>3</v>
      </c>
      <c r="BA16" s="966">
        <v>2</v>
      </c>
      <c r="BB16" s="966">
        <v>3</v>
      </c>
      <c r="BC16" s="966">
        <v>3</v>
      </c>
      <c r="BD16" s="966">
        <v>1</v>
      </c>
      <c r="BE16" s="966">
        <v>1</v>
      </c>
      <c r="BF16" s="966">
        <v>3</v>
      </c>
      <c r="BG16" s="966">
        <v>4</v>
      </c>
      <c r="BH16" s="966">
        <v>2</v>
      </c>
      <c r="BI16" s="966">
        <v>3</v>
      </c>
      <c r="BJ16" s="966">
        <v>5</v>
      </c>
      <c r="BK16" s="966">
        <v>5</v>
      </c>
      <c r="BL16" s="966">
        <v>11</v>
      </c>
      <c r="BM16" s="966">
        <v>5</v>
      </c>
      <c r="BN16" s="966">
        <v>9</v>
      </c>
      <c r="BO16" s="966">
        <v>5</v>
      </c>
      <c r="BP16" s="966">
        <v>7</v>
      </c>
      <c r="BQ16" s="966">
        <v>2</v>
      </c>
      <c r="BR16" s="966">
        <v>6</v>
      </c>
      <c r="BS16" s="966">
        <v>7</v>
      </c>
      <c r="BT16" s="966">
        <v>11</v>
      </c>
      <c r="BU16" s="966">
        <v>2</v>
      </c>
      <c r="BV16" s="966">
        <v>6</v>
      </c>
      <c r="BW16" s="966">
        <v>9</v>
      </c>
      <c r="BX16" s="966">
        <v>5</v>
      </c>
      <c r="BY16" s="966">
        <v>7</v>
      </c>
      <c r="BZ16" s="966">
        <v>6</v>
      </c>
      <c r="CA16" s="966">
        <v>9</v>
      </c>
      <c r="CB16" s="966">
        <v>7</v>
      </c>
      <c r="CC16" s="966">
        <v>5</v>
      </c>
      <c r="CD16" s="966">
        <v>5</v>
      </c>
      <c r="CE16" s="966">
        <v>6</v>
      </c>
      <c r="CF16" s="966">
        <v>9</v>
      </c>
      <c r="CG16" s="966">
        <v>5</v>
      </c>
      <c r="CH16" s="966">
        <v>8</v>
      </c>
      <c r="CI16" s="966">
        <v>6</v>
      </c>
      <c r="CJ16" s="966">
        <v>13</v>
      </c>
      <c r="CK16" s="966">
        <v>8</v>
      </c>
      <c r="CL16" s="966">
        <v>2</v>
      </c>
      <c r="CM16" s="966">
        <v>3</v>
      </c>
      <c r="CN16" s="966">
        <v>3</v>
      </c>
      <c r="CO16" s="966">
        <v>4</v>
      </c>
      <c r="CP16" s="966">
        <v>5</v>
      </c>
      <c r="CQ16" s="966" t="s">
        <v>1023</v>
      </c>
      <c r="CR16" s="966">
        <v>3</v>
      </c>
      <c r="CS16" s="966">
        <v>1</v>
      </c>
      <c r="CT16" s="966">
        <v>1</v>
      </c>
      <c r="CU16" s="967" t="s">
        <v>1023</v>
      </c>
      <c r="CV16" s="967" t="s">
        <v>1023</v>
      </c>
      <c r="CW16" s="967" t="s">
        <v>1023</v>
      </c>
      <c r="CX16" s="967" t="s">
        <v>1023</v>
      </c>
      <c r="CY16" s="967" t="s">
        <v>1023</v>
      </c>
      <c r="CZ16" s="967">
        <v>1</v>
      </c>
      <c r="DA16" s="968">
        <v>1</v>
      </c>
      <c r="DB16" s="968">
        <v>1</v>
      </c>
      <c r="DC16" s="968" t="s">
        <v>1023</v>
      </c>
      <c r="DD16" s="968" t="s">
        <v>1023</v>
      </c>
      <c r="DE16" s="968" t="s">
        <v>1023</v>
      </c>
      <c r="DF16" s="968" t="s">
        <v>1023</v>
      </c>
      <c r="DG16" s="968" t="s">
        <v>1023</v>
      </c>
      <c r="DH16" s="968" t="s">
        <v>1023</v>
      </c>
      <c r="DI16" s="968" t="s">
        <v>1023</v>
      </c>
      <c r="DJ16" s="968" t="s">
        <v>1023</v>
      </c>
      <c r="DK16" s="968" t="s">
        <v>1023</v>
      </c>
      <c r="DL16" s="968" t="s">
        <v>1023</v>
      </c>
      <c r="DM16" s="968" t="s">
        <v>1023</v>
      </c>
      <c r="DN16" s="968" t="s">
        <v>1023</v>
      </c>
      <c r="DO16" s="696"/>
    </row>
    <row r="17" spans="2:119" ht="15" customHeight="1">
      <c r="B17" s="965" t="s">
        <v>1047</v>
      </c>
      <c r="C17" s="966">
        <v>337</v>
      </c>
      <c r="D17" s="966" t="s">
        <v>1023</v>
      </c>
      <c r="E17" s="966" t="s">
        <v>1023</v>
      </c>
      <c r="F17" s="966" t="s">
        <v>1023</v>
      </c>
      <c r="G17" s="966" t="s">
        <v>1023</v>
      </c>
      <c r="H17" s="966" t="s">
        <v>1023</v>
      </c>
      <c r="I17" s="966" t="s">
        <v>1023</v>
      </c>
      <c r="J17" s="966" t="s">
        <v>1023</v>
      </c>
      <c r="K17" s="966" t="s">
        <v>1023</v>
      </c>
      <c r="L17" s="966" t="s">
        <v>1023</v>
      </c>
      <c r="M17" s="966" t="s">
        <v>1023</v>
      </c>
      <c r="N17" s="966" t="s">
        <v>1023</v>
      </c>
      <c r="O17" s="966" t="s">
        <v>1023</v>
      </c>
      <c r="P17" s="966" t="s">
        <v>1023</v>
      </c>
      <c r="Q17" s="966" t="s">
        <v>1023</v>
      </c>
      <c r="R17" s="966" t="s">
        <v>1023</v>
      </c>
      <c r="S17" s="966" t="s">
        <v>1023</v>
      </c>
      <c r="T17" s="966" t="s">
        <v>1023</v>
      </c>
      <c r="U17" s="966" t="s">
        <v>1023</v>
      </c>
      <c r="V17" s="966" t="s">
        <v>1023</v>
      </c>
      <c r="W17" s="966" t="s">
        <v>1023</v>
      </c>
      <c r="X17" s="966">
        <v>1</v>
      </c>
      <c r="Y17" s="966" t="s">
        <v>1023</v>
      </c>
      <c r="Z17" s="966" t="s">
        <v>1023</v>
      </c>
      <c r="AA17" s="966" t="s">
        <v>1023</v>
      </c>
      <c r="AB17" s="966" t="s">
        <v>1023</v>
      </c>
      <c r="AC17" s="966" t="s">
        <v>1023</v>
      </c>
      <c r="AD17" s="966" t="s">
        <v>1023</v>
      </c>
      <c r="AE17" s="966">
        <v>1</v>
      </c>
      <c r="AF17" s="966" t="s">
        <v>1023</v>
      </c>
      <c r="AG17" s="966" t="s">
        <v>1023</v>
      </c>
      <c r="AH17" s="966" t="s">
        <v>1023</v>
      </c>
      <c r="AI17" s="966" t="s">
        <v>1023</v>
      </c>
      <c r="AJ17" s="966" t="s">
        <v>1023</v>
      </c>
      <c r="AK17" s="966" t="s">
        <v>1023</v>
      </c>
      <c r="AL17" s="966" t="s">
        <v>1023</v>
      </c>
      <c r="AM17" s="966" t="s">
        <v>1023</v>
      </c>
      <c r="AN17" s="966" t="s">
        <v>1023</v>
      </c>
      <c r="AO17" s="966" t="s">
        <v>1023</v>
      </c>
      <c r="AP17" s="966">
        <v>2</v>
      </c>
      <c r="AQ17" s="966">
        <v>1</v>
      </c>
      <c r="AR17" s="966">
        <v>2</v>
      </c>
      <c r="AS17" s="966" t="s">
        <v>1023</v>
      </c>
      <c r="AT17" s="966">
        <v>1</v>
      </c>
      <c r="AU17" s="966" t="s">
        <v>1023</v>
      </c>
      <c r="AV17" s="966">
        <v>4</v>
      </c>
      <c r="AW17" s="966">
        <v>4</v>
      </c>
      <c r="AX17" s="966">
        <v>1</v>
      </c>
      <c r="AY17" s="966">
        <v>3</v>
      </c>
      <c r="AZ17" s="966">
        <v>2</v>
      </c>
      <c r="BA17" s="966">
        <v>9</v>
      </c>
      <c r="BB17" s="966">
        <v>4</v>
      </c>
      <c r="BC17" s="966">
        <v>3</v>
      </c>
      <c r="BD17" s="966">
        <v>2</v>
      </c>
      <c r="BE17" s="966">
        <v>2</v>
      </c>
      <c r="BF17" s="966">
        <v>7</v>
      </c>
      <c r="BG17" s="966">
        <v>1</v>
      </c>
      <c r="BH17" s="966">
        <v>8</v>
      </c>
      <c r="BI17" s="966">
        <v>6</v>
      </c>
      <c r="BJ17" s="966">
        <v>9</v>
      </c>
      <c r="BK17" s="966">
        <v>6</v>
      </c>
      <c r="BL17" s="966">
        <v>6</v>
      </c>
      <c r="BM17" s="966">
        <v>10</v>
      </c>
      <c r="BN17" s="966">
        <v>7</v>
      </c>
      <c r="BO17" s="966">
        <v>9</v>
      </c>
      <c r="BP17" s="966">
        <v>9</v>
      </c>
      <c r="BQ17" s="966">
        <v>7</v>
      </c>
      <c r="BR17" s="966">
        <v>3</v>
      </c>
      <c r="BS17" s="966">
        <v>11</v>
      </c>
      <c r="BT17" s="966">
        <v>6</v>
      </c>
      <c r="BU17" s="966">
        <v>11</v>
      </c>
      <c r="BV17" s="966">
        <v>8</v>
      </c>
      <c r="BW17" s="966">
        <v>11</v>
      </c>
      <c r="BX17" s="966">
        <v>11</v>
      </c>
      <c r="BY17" s="966">
        <v>10</v>
      </c>
      <c r="BZ17" s="966">
        <v>17</v>
      </c>
      <c r="CA17" s="966">
        <v>8</v>
      </c>
      <c r="CB17" s="966">
        <v>6</v>
      </c>
      <c r="CC17" s="966">
        <v>10</v>
      </c>
      <c r="CD17" s="966">
        <v>8</v>
      </c>
      <c r="CE17" s="966">
        <v>17</v>
      </c>
      <c r="CF17" s="966">
        <v>7</v>
      </c>
      <c r="CG17" s="966">
        <v>6</v>
      </c>
      <c r="CH17" s="966">
        <v>6</v>
      </c>
      <c r="CI17" s="966">
        <v>7</v>
      </c>
      <c r="CJ17" s="966">
        <v>9</v>
      </c>
      <c r="CK17" s="966">
        <v>5</v>
      </c>
      <c r="CL17" s="966">
        <v>4</v>
      </c>
      <c r="CM17" s="966">
        <v>5</v>
      </c>
      <c r="CN17" s="966">
        <v>6</v>
      </c>
      <c r="CO17" s="966">
        <v>5</v>
      </c>
      <c r="CP17" s="966">
        <v>1</v>
      </c>
      <c r="CQ17" s="966">
        <v>1</v>
      </c>
      <c r="CR17" s="966">
        <v>3</v>
      </c>
      <c r="CS17" s="966">
        <v>4</v>
      </c>
      <c r="CT17" s="966" t="s">
        <v>1023</v>
      </c>
      <c r="CU17" s="967">
        <v>2</v>
      </c>
      <c r="CV17" s="967">
        <v>1</v>
      </c>
      <c r="CW17" s="967" t="s">
        <v>1023</v>
      </c>
      <c r="CX17" s="967">
        <v>1</v>
      </c>
      <c r="CY17" s="967" t="s">
        <v>1023</v>
      </c>
      <c r="CZ17" s="967" t="s">
        <v>1023</v>
      </c>
      <c r="DA17" s="968" t="s">
        <v>1023</v>
      </c>
      <c r="DB17" s="968" t="s">
        <v>1023</v>
      </c>
      <c r="DC17" s="968" t="s">
        <v>1023</v>
      </c>
      <c r="DD17" s="968" t="s">
        <v>1023</v>
      </c>
      <c r="DE17" s="968" t="s">
        <v>1023</v>
      </c>
      <c r="DF17" s="968" t="s">
        <v>1023</v>
      </c>
      <c r="DG17" s="968" t="s">
        <v>1023</v>
      </c>
      <c r="DH17" s="968" t="s">
        <v>1023</v>
      </c>
      <c r="DI17" s="968" t="s">
        <v>1023</v>
      </c>
      <c r="DJ17" s="968" t="s">
        <v>1023</v>
      </c>
      <c r="DK17" s="968" t="s">
        <v>1023</v>
      </c>
      <c r="DL17" s="968" t="s">
        <v>1023</v>
      </c>
      <c r="DM17" s="968" t="s">
        <v>1023</v>
      </c>
      <c r="DN17" s="968" t="s">
        <v>1023</v>
      </c>
      <c r="DO17" s="696"/>
    </row>
    <row r="18" spans="2:119" ht="15" customHeight="1">
      <c r="B18" s="965" t="s">
        <v>1048</v>
      </c>
      <c r="C18" s="966">
        <v>64</v>
      </c>
      <c r="D18" s="966" t="s">
        <v>1023</v>
      </c>
      <c r="E18" s="966" t="s">
        <v>1023</v>
      </c>
      <c r="F18" s="966" t="s">
        <v>1023</v>
      </c>
      <c r="G18" s="966" t="s">
        <v>1023</v>
      </c>
      <c r="H18" s="966" t="s">
        <v>1023</v>
      </c>
      <c r="I18" s="966" t="s">
        <v>1023</v>
      </c>
      <c r="J18" s="966" t="s">
        <v>1023</v>
      </c>
      <c r="K18" s="966" t="s">
        <v>1023</v>
      </c>
      <c r="L18" s="966" t="s">
        <v>1023</v>
      </c>
      <c r="M18" s="966" t="s">
        <v>1023</v>
      </c>
      <c r="N18" s="966" t="s">
        <v>1023</v>
      </c>
      <c r="O18" s="966" t="s">
        <v>1023</v>
      </c>
      <c r="P18" s="966" t="s">
        <v>1023</v>
      </c>
      <c r="Q18" s="966" t="s">
        <v>1023</v>
      </c>
      <c r="R18" s="966" t="s">
        <v>1023</v>
      </c>
      <c r="S18" s="966" t="s">
        <v>1023</v>
      </c>
      <c r="T18" s="966" t="s">
        <v>1023</v>
      </c>
      <c r="U18" s="966" t="s">
        <v>1023</v>
      </c>
      <c r="V18" s="966" t="s">
        <v>1023</v>
      </c>
      <c r="W18" s="966" t="s">
        <v>1023</v>
      </c>
      <c r="X18" s="966" t="s">
        <v>1023</v>
      </c>
      <c r="Y18" s="966" t="s">
        <v>1023</v>
      </c>
      <c r="Z18" s="966" t="s">
        <v>1023</v>
      </c>
      <c r="AA18" s="966" t="s">
        <v>1023</v>
      </c>
      <c r="AB18" s="966" t="s">
        <v>1023</v>
      </c>
      <c r="AC18" s="966" t="s">
        <v>1023</v>
      </c>
      <c r="AD18" s="966" t="s">
        <v>1023</v>
      </c>
      <c r="AE18" s="966" t="s">
        <v>1023</v>
      </c>
      <c r="AF18" s="966" t="s">
        <v>1023</v>
      </c>
      <c r="AG18" s="966" t="s">
        <v>1023</v>
      </c>
      <c r="AH18" s="966" t="s">
        <v>1023</v>
      </c>
      <c r="AI18" s="966" t="s">
        <v>1023</v>
      </c>
      <c r="AJ18" s="966" t="s">
        <v>1023</v>
      </c>
      <c r="AK18" s="966" t="s">
        <v>1023</v>
      </c>
      <c r="AL18" s="966" t="s">
        <v>1023</v>
      </c>
      <c r="AM18" s="966" t="s">
        <v>1023</v>
      </c>
      <c r="AN18" s="966" t="s">
        <v>1023</v>
      </c>
      <c r="AO18" s="966" t="s">
        <v>1023</v>
      </c>
      <c r="AP18" s="966" t="s">
        <v>1023</v>
      </c>
      <c r="AQ18" s="966" t="s">
        <v>1023</v>
      </c>
      <c r="AR18" s="966" t="s">
        <v>1023</v>
      </c>
      <c r="AS18" s="966">
        <v>1</v>
      </c>
      <c r="AT18" s="966" t="s">
        <v>1023</v>
      </c>
      <c r="AU18" s="966">
        <v>1</v>
      </c>
      <c r="AV18" s="966">
        <v>1</v>
      </c>
      <c r="AW18" s="966" t="s">
        <v>1023</v>
      </c>
      <c r="AX18" s="966" t="s">
        <v>1023</v>
      </c>
      <c r="AY18" s="966">
        <v>1</v>
      </c>
      <c r="AZ18" s="966" t="s">
        <v>1023</v>
      </c>
      <c r="BA18" s="966">
        <v>1</v>
      </c>
      <c r="BB18" s="966" t="s">
        <v>1023</v>
      </c>
      <c r="BC18" s="966" t="s">
        <v>1023</v>
      </c>
      <c r="BD18" s="966">
        <v>1</v>
      </c>
      <c r="BE18" s="966" t="s">
        <v>1023</v>
      </c>
      <c r="BF18" s="966" t="s">
        <v>1023</v>
      </c>
      <c r="BG18" s="966">
        <v>1</v>
      </c>
      <c r="BH18" s="966" t="s">
        <v>1023</v>
      </c>
      <c r="BI18" s="966">
        <v>2</v>
      </c>
      <c r="BJ18" s="966">
        <v>2</v>
      </c>
      <c r="BK18" s="966">
        <v>4</v>
      </c>
      <c r="BL18" s="966">
        <v>1</v>
      </c>
      <c r="BM18" s="966">
        <v>2</v>
      </c>
      <c r="BN18" s="966">
        <v>2</v>
      </c>
      <c r="BO18" s="966" t="s">
        <v>1023</v>
      </c>
      <c r="BP18" s="966">
        <v>1</v>
      </c>
      <c r="BQ18" s="966" t="s">
        <v>1023</v>
      </c>
      <c r="BR18" s="966" t="s">
        <v>1023</v>
      </c>
      <c r="BS18" s="966">
        <v>4</v>
      </c>
      <c r="BT18" s="966">
        <v>1</v>
      </c>
      <c r="BU18" s="966">
        <v>5</v>
      </c>
      <c r="BV18" s="966">
        <v>1</v>
      </c>
      <c r="BW18" s="966">
        <v>1</v>
      </c>
      <c r="BX18" s="966">
        <v>1</v>
      </c>
      <c r="BY18" s="966">
        <v>3</v>
      </c>
      <c r="BZ18" s="966">
        <v>2</v>
      </c>
      <c r="CA18" s="966">
        <v>2</v>
      </c>
      <c r="CB18" s="966">
        <v>3</v>
      </c>
      <c r="CC18" s="966">
        <v>3</v>
      </c>
      <c r="CD18" s="966">
        <v>1</v>
      </c>
      <c r="CE18" s="966">
        <v>1</v>
      </c>
      <c r="CF18" s="966">
        <v>1</v>
      </c>
      <c r="CG18" s="966" t="s">
        <v>1023</v>
      </c>
      <c r="CH18" s="966">
        <v>3</v>
      </c>
      <c r="CI18" s="966">
        <v>1</v>
      </c>
      <c r="CJ18" s="966">
        <v>1</v>
      </c>
      <c r="CK18" s="966">
        <v>2</v>
      </c>
      <c r="CL18" s="966">
        <v>2</v>
      </c>
      <c r="CM18" s="966">
        <v>1</v>
      </c>
      <c r="CN18" s="966" t="s">
        <v>1023</v>
      </c>
      <c r="CO18" s="966">
        <v>1</v>
      </c>
      <c r="CP18" s="966">
        <v>1</v>
      </c>
      <c r="CQ18" s="966" t="s">
        <v>1023</v>
      </c>
      <c r="CR18" s="966" t="s">
        <v>1023</v>
      </c>
      <c r="CS18" s="966">
        <v>1</v>
      </c>
      <c r="CT18" s="966" t="s">
        <v>1023</v>
      </c>
      <c r="CU18" s="967" t="s">
        <v>1023</v>
      </c>
      <c r="CV18" s="967" t="s">
        <v>1023</v>
      </c>
      <c r="CW18" s="967">
        <v>1</v>
      </c>
      <c r="CX18" s="967" t="s">
        <v>1023</v>
      </c>
      <c r="CY18" s="967" t="s">
        <v>1023</v>
      </c>
      <c r="CZ18" s="967" t="s">
        <v>1023</v>
      </c>
      <c r="DA18" s="968" t="s">
        <v>1023</v>
      </c>
      <c r="DB18" s="968" t="s">
        <v>1023</v>
      </c>
      <c r="DC18" s="968" t="s">
        <v>1023</v>
      </c>
      <c r="DD18" s="968" t="s">
        <v>1023</v>
      </c>
      <c r="DE18" s="968" t="s">
        <v>1023</v>
      </c>
      <c r="DF18" s="968" t="s">
        <v>1023</v>
      </c>
      <c r="DG18" s="968" t="s">
        <v>1023</v>
      </c>
      <c r="DH18" s="968" t="s">
        <v>1023</v>
      </c>
      <c r="DI18" s="968" t="s">
        <v>1023</v>
      </c>
      <c r="DJ18" s="968" t="s">
        <v>1023</v>
      </c>
      <c r="DK18" s="968" t="s">
        <v>1023</v>
      </c>
      <c r="DL18" s="968" t="s">
        <v>1023</v>
      </c>
      <c r="DM18" s="968" t="s">
        <v>1023</v>
      </c>
      <c r="DN18" s="968" t="s">
        <v>1023</v>
      </c>
      <c r="DO18" s="696"/>
    </row>
    <row r="19" spans="2:119" ht="15" customHeight="1">
      <c r="B19" s="965" t="s">
        <v>1049</v>
      </c>
      <c r="C19" s="966">
        <v>729</v>
      </c>
      <c r="D19" s="966" t="s">
        <v>1023</v>
      </c>
      <c r="E19" s="966" t="s">
        <v>1023</v>
      </c>
      <c r="F19" s="966">
        <v>1</v>
      </c>
      <c r="G19" s="966">
        <v>1</v>
      </c>
      <c r="H19" s="966">
        <v>1</v>
      </c>
      <c r="I19" s="966" t="s">
        <v>1023</v>
      </c>
      <c r="J19" s="966" t="s">
        <v>1023</v>
      </c>
      <c r="K19" s="966" t="s">
        <v>1023</v>
      </c>
      <c r="L19" s="966" t="s">
        <v>1023</v>
      </c>
      <c r="M19" s="966" t="s">
        <v>1023</v>
      </c>
      <c r="N19" s="966" t="s">
        <v>1023</v>
      </c>
      <c r="O19" s="966" t="s">
        <v>1023</v>
      </c>
      <c r="P19" s="966" t="s">
        <v>1023</v>
      </c>
      <c r="Q19" s="966" t="s">
        <v>1023</v>
      </c>
      <c r="R19" s="966" t="s">
        <v>1023</v>
      </c>
      <c r="S19" s="966">
        <v>1</v>
      </c>
      <c r="T19" s="966">
        <v>1</v>
      </c>
      <c r="U19" s="966">
        <v>1</v>
      </c>
      <c r="V19" s="966" t="s">
        <v>1023</v>
      </c>
      <c r="W19" s="966">
        <v>1</v>
      </c>
      <c r="X19" s="966" t="s">
        <v>1023</v>
      </c>
      <c r="Y19" s="966">
        <v>1</v>
      </c>
      <c r="Z19" s="966" t="s">
        <v>1023</v>
      </c>
      <c r="AA19" s="966" t="s">
        <v>1023</v>
      </c>
      <c r="AB19" s="966">
        <v>2</v>
      </c>
      <c r="AC19" s="966">
        <v>2</v>
      </c>
      <c r="AD19" s="966" t="s">
        <v>1023</v>
      </c>
      <c r="AE19" s="966" t="s">
        <v>1023</v>
      </c>
      <c r="AF19" s="966">
        <v>1</v>
      </c>
      <c r="AG19" s="966">
        <v>1</v>
      </c>
      <c r="AH19" s="966">
        <v>1</v>
      </c>
      <c r="AI19" s="966">
        <v>1</v>
      </c>
      <c r="AJ19" s="966">
        <v>2</v>
      </c>
      <c r="AK19" s="966">
        <v>2</v>
      </c>
      <c r="AL19" s="966">
        <v>3</v>
      </c>
      <c r="AM19" s="966">
        <v>1</v>
      </c>
      <c r="AN19" s="966">
        <v>1</v>
      </c>
      <c r="AO19" s="966">
        <v>2</v>
      </c>
      <c r="AP19" s="966">
        <v>5</v>
      </c>
      <c r="AQ19" s="966">
        <v>2</v>
      </c>
      <c r="AR19" s="966">
        <v>3</v>
      </c>
      <c r="AS19" s="966">
        <v>3</v>
      </c>
      <c r="AT19" s="966">
        <v>6</v>
      </c>
      <c r="AU19" s="966">
        <v>4</v>
      </c>
      <c r="AV19" s="966">
        <v>4</v>
      </c>
      <c r="AW19" s="966">
        <v>3</v>
      </c>
      <c r="AX19" s="966">
        <v>3</v>
      </c>
      <c r="AY19" s="966">
        <v>4</v>
      </c>
      <c r="AZ19" s="966">
        <v>7</v>
      </c>
      <c r="BA19" s="966">
        <v>4</v>
      </c>
      <c r="BB19" s="966">
        <v>7</v>
      </c>
      <c r="BC19" s="966">
        <v>4</v>
      </c>
      <c r="BD19" s="966">
        <v>13</v>
      </c>
      <c r="BE19" s="966">
        <v>6</v>
      </c>
      <c r="BF19" s="966">
        <v>7</v>
      </c>
      <c r="BG19" s="966">
        <v>9</v>
      </c>
      <c r="BH19" s="966">
        <v>8</v>
      </c>
      <c r="BI19" s="966">
        <v>14</v>
      </c>
      <c r="BJ19" s="966">
        <v>12</v>
      </c>
      <c r="BK19" s="966">
        <v>13</v>
      </c>
      <c r="BL19" s="966">
        <v>11</v>
      </c>
      <c r="BM19" s="966">
        <v>16</v>
      </c>
      <c r="BN19" s="966">
        <v>12</v>
      </c>
      <c r="BO19" s="966">
        <v>23</v>
      </c>
      <c r="BP19" s="966">
        <v>17</v>
      </c>
      <c r="BQ19" s="966">
        <v>15</v>
      </c>
      <c r="BR19" s="966">
        <v>19</v>
      </c>
      <c r="BS19" s="966">
        <v>11</v>
      </c>
      <c r="BT19" s="966">
        <v>15</v>
      </c>
      <c r="BU19" s="966">
        <v>21</v>
      </c>
      <c r="BV19" s="966">
        <v>19</v>
      </c>
      <c r="BW19" s="966">
        <v>19</v>
      </c>
      <c r="BX19" s="966">
        <v>19</v>
      </c>
      <c r="BY19" s="966">
        <v>24</v>
      </c>
      <c r="BZ19" s="966">
        <v>19</v>
      </c>
      <c r="CA19" s="966">
        <v>20</v>
      </c>
      <c r="CB19" s="966">
        <v>18</v>
      </c>
      <c r="CC19" s="966">
        <v>22</v>
      </c>
      <c r="CD19" s="966">
        <v>25</v>
      </c>
      <c r="CE19" s="966">
        <v>19</v>
      </c>
      <c r="CF19" s="966">
        <v>22</v>
      </c>
      <c r="CG19" s="966">
        <v>19</v>
      </c>
      <c r="CH19" s="966">
        <v>15</v>
      </c>
      <c r="CI19" s="966">
        <v>17</v>
      </c>
      <c r="CJ19" s="966">
        <v>16</v>
      </c>
      <c r="CK19" s="966">
        <v>18</v>
      </c>
      <c r="CL19" s="966">
        <v>14</v>
      </c>
      <c r="CM19" s="966">
        <v>8</v>
      </c>
      <c r="CN19" s="966">
        <v>14</v>
      </c>
      <c r="CO19" s="966">
        <v>5</v>
      </c>
      <c r="CP19" s="966">
        <v>10</v>
      </c>
      <c r="CQ19" s="966">
        <v>9</v>
      </c>
      <c r="CR19" s="966">
        <v>9</v>
      </c>
      <c r="CS19" s="966">
        <v>2</v>
      </c>
      <c r="CT19" s="966">
        <v>3</v>
      </c>
      <c r="CU19" s="967">
        <v>6</v>
      </c>
      <c r="CV19" s="967">
        <v>4</v>
      </c>
      <c r="CW19" s="967">
        <v>3</v>
      </c>
      <c r="CX19" s="967">
        <v>2</v>
      </c>
      <c r="CY19" s="967">
        <v>1</v>
      </c>
      <c r="CZ19" s="967" t="s">
        <v>1023</v>
      </c>
      <c r="DA19" s="968" t="s">
        <v>1023</v>
      </c>
      <c r="DB19" s="968" t="s">
        <v>1023</v>
      </c>
      <c r="DC19" s="968" t="s">
        <v>1023</v>
      </c>
      <c r="DD19" s="968" t="s">
        <v>1023</v>
      </c>
      <c r="DE19" s="968" t="s">
        <v>1023</v>
      </c>
      <c r="DF19" s="968" t="s">
        <v>1023</v>
      </c>
      <c r="DG19" s="968" t="s">
        <v>1023</v>
      </c>
      <c r="DH19" s="968" t="s">
        <v>1023</v>
      </c>
      <c r="DI19" s="968" t="s">
        <v>1023</v>
      </c>
      <c r="DJ19" s="968" t="s">
        <v>1023</v>
      </c>
      <c r="DK19" s="968" t="s">
        <v>1023</v>
      </c>
      <c r="DL19" s="968" t="s">
        <v>1023</v>
      </c>
      <c r="DM19" s="968" t="s">
        <v>1023</v>
      </c>
      <c r="DN19" s="968" t="s">
        <v>1023</v>
      </c>
      <c r="DO19" s="696"/>
    </row>
    <row r="20" spans="2:119" ht="15" customHeight="1">
      <c r="B20" s="965" t="s">
        <v>1050</v>
      </c>
      <c r="C20" s="966">
        <v>188</v>
      </c>
      <c r="D20" s="966" t="s">
        <v>1023</v>
      </c>
      <c r="E20" s="966" t="s">
        <v>1023</v>
      </c>
      <c r="F20" s="966" t="s">
        <v>1023</v>
      </c>
      <c r="G20" s="966" t="s">
        <v>1023</v>
      </c>
      <c r="H20" s="966" t="s">
        <v>1023</v>
      </c>
      <c r="I20" s="966" t="s">
        <v>1023</v>
      </c>
      <c r="J20" s="966" t="s">
        <v>1023</v>
      </c>
      <c r="K20" s="966" t="s">
        <v>1023</v>
      </c>
      <c r="L20" s="966" t="s">
        <v>1023</v>
      </c>
      <c r="M20" s="966" t="s">
        <v>1023</v>
      </c>
      <c r="N20" s="966" t="s">
        <v>1023</v>
      </c>
      <c r="O20" s="966" t="s">
        <v>1023</v>
      </c>
      <c r="P20" s="966" t="s">
        <v>1023</v>
      </c>
      <c r="Q20" s="966" t="s">
        <v>1023</v>
      </c>
      <c r="R20" s="966" t="s">
        <v>1023</v>
      </c>
      <c r="S20" s="966" t="s">
        <v>1023</v>
      </c>
      <c r="T20" s="966" t="s">
        <v>1023</v>
      </c>
      <c r="U20" s="966" t="s">
        <v>1023</v>
      </c>
      <c r="V20" s="966" t="s">
        <v>1023</v>
      </c>
      <c r="W20" s="966" t="s">
        <v>1023</v>
      </c>
      <c r="X20" s="966" t="s">
        <v>1023</v>
      </c>
      <c r="Y20" s="966">
        <v>1</v>
      </c>
      <c r="Z20" s="966">
        <v>1</v>
      </c>
      <c r="AA20" s="966" t="s">
        <v>1023</v>
      </c>
      <c r="AB20" s="966" t="s">
        <v>1023</v>
      </c>
      <c r="AC20" s="966">
        <v>1</v>
      </c>
      <c r="AD20" s="966" t="s">
        <v>1023</v>
      </c>
      <c r="AE20" s="966">
        <v>1</v>
      </c>
      <c r="AF20" s="966" t="s">
        <v>1023</v>
      </c>
      <c r="AG20" s="966" t="s">
        <v>1023</v>
      </c>
      <c r="AH20" s="966" t="s">
        <v>1023</v>
      </c>
      <c r="AI20" s="966" t="s">
        <v>1023</v>
      </c>
      <c r="AJ20" s="966" t="s">
        <v>1023</v>
      </c>
      <c r="AK20" s="966" t="s">
        <v>1023</v>
      </c>
      <c r="AL20" s="966">
        <v>1</v>
      </c>
      <c r="AM20" s="966">
        <v>1</v>
      </c>
      <c r="AN20" s="966" t="s">
        <v>1023</v>
      </c>
      <c r="AO20" s="966" t="s">
        <v>1023</v>
      </c>
      <c r="AP20" s="966">
        <v>1</v>
      </c>
      <c r="AQ20" s="966">
        <v>2</v>
      </c>
      <c r="AR20" s="966">
        <v>1</v>
      </c>
      <c r="AS20" s="966">
        <v>3</v>
      </c>
      <c r="AT20" s="966" t="s">
        <v>1023</v>
      </c>
      <c r="AU20" s="966" t="s">
        <v>1023</v>
      </c>
      <c r="AV20" s="966">
        <v>1</v>
      </c>
      <c r="AW20" s="966">
        <v>2</v>
      </c>
      <c r="AX20" s="966">
        <v>2</v>
      </c>
      <c r="AY20" s="966">
        <v>2</v>
      </c>
      <c r="AZ20" s="966" t="s">
        <v>1023</v>
      </c>
      <c r="BA20" s="966">
        <v>4</v>
      </c>
      <c r="BB20" s="966">
        <v>4</v>
      </c>
      <c r="BC20" s="966">
        <v>1</v>
      </c>
      <c r="BD20" s="966" t="s">
        <v>1023</v>
      </c>
      <c r="BE20" s="966" t="s">
        <v>1023</v>
      </c>
      <c r="BF20" s="966" t="s">
        <v>1023</v>
      </c>
      <c r="BG20" s="966" t="s">
        <v>1023</v>
      </c>
      <c r="BH20" s="966">
        <v>3</v>
      </c>
      <c r="BI20" s="966">
        <v>2</v>
      </c>
      <c r="BJ20" s="966">
        <v>3</v>
      </c>
      <c r="BK20" s="966">
        <v>1</v>
      </c>
      <c r="BL20" s="966">
        <v>1</v>
      </c>
      <c r="BM20" s="966">
        <v>4</v>
      </c>
      <c r="BN20" s="966">
        <v>4</v>
      </c>
      <c r="BO20" s="966">
        <v>5</v>
      </c>
      <c r="BP20" s="966">
        <v>2</v>
      </c>
      <c r="BQ20" s="966">
        <v>7</v>
      </c>
      <c r="BR20" s="966">
        <v>3</v>
      </c>
      <c r="BS20" s="966">
        <v>3</v>
      </c>
      <c r="BT20" s="966">
        <v>3</v>
      </c>
      <c r="BU20" s="966">
        <v>4</v>
      </c>
      <c r="BV20" s="966">
        <v>2</v>
      </c>
      <c r="BW20" s="966">
        <v>1</v>
      </c>
      <c r="BX20" s="966">
        <v>2</v>
      </c>
      <c r="BY20" s="966" t="s">
        <v>1023</v>
      </c>
      <c r="BZ20" s="966">
        <v>2</v>
      </c>
      <c r="CA20" s="966">
        <v>8</v>
      </c>
      <c r="CB20" s="966">
        <v>2</v>
      </c>
      <c r="CC20" s="966">
        <v>5</v>
      </c>
      <c r="CD20" s="966">
        <v>3</v>
      </c>
      <c r="CE20" s="966">
        <v>2</v>
      </c>
      <c r="CF20" s="966">
        <v>8</v>
      </c>
      <c r="CG20" s="966">
        <v>6</v>
      </c>
      <c r="CH20" s="966">
        <v>2</v>
      </c>
      <c r="CI20" s="966">
        <v>4</v>
      </c>
      <c r="CJ20" s="966">
        <v>3</v>
      </c>
      <c r="CK20" s="966">
        <v>3</v>
      </c>
      <c r="CL20" s="966">
        <v>7</v>
      </c>
      <c r="CM20" s="966">
        <v>5</v>
      </c>
      <c r="CN20" s="966">
        <v>8</v>
      </c>
      <c r="CO20" s="966">
        <v>1</v>
      </c>
      <c r="CP20" s="966">
        <v>3</v>
      </c>
      <c r="CQ20" s="966">
        <v>1</v>
      </c>
      <c r="CR20" s="966">
        <v>6</v>
      </c>
      <c r="CS20" s="966">
        <v>5</v>
      </c>
      <c r="CT20" s="966">
        <v>3</v>
      </c>
      <c r="CU20" s="967">
        <v>6</v>
      </c>
      <c r="CV20" s="967">
        <v>5</v>
      </c>
      <c r="CW20" s="967">
        <v>2</v>
      </c>
      <c r="CX20" s="967">
        <v>2</v>
      </c>
      <c r="CY20" s="967">
        <v>2</v>
      </c>
      <c r="CZ20" s="967">
        <v>2</v>
      </c>
      <c r="DA20" s="968">
        <v>1</v>
      </c>
      <c r="DB20" s="968" t="s">
        <v>1023</v>
      </c>
      <c r="DC20" s="968">
        <v>1</v>
      </c>
      <c r="DD20" s="968" t="s">
        <v>1023</v>
      </c>
      <c r="DE20" s="968" t="s">
        <v>1023</v>
      </c>
      <c r="DF20" s="968" t="s">
        <v>1023</v>
      </c>
      <c r="DG20" s="968" t="s">
        <v>1023</v>
      </c>
      <c r="DH20" s="968" t="s">
        <v>1023</v>
      </c>
      <c r="DI20" s="968">
        <v>1</v>
      </c>
      <c r="DJ20" s="968" t="s">
        <v>1023</v>
      </c>
      <c r="DK20" s="968" t="s">
        <v>1023</v>
      </c>
      <c r="DL20" s="968" t="s">
        <v>1023</v>
      </c>
      <c r="DM20" s="968" t="s">
        <v>1023</v>
      </c>
      <c r="DN20" s="968" t="s">
        <v>1023</v>
      </c>
      <c r="DO20" s="696"/>
    </row>
    <row r="21" spans="2:119" ht="15" customHeight="1">
      <c r="B21" s="965" t="s">
        <v>1051</v>
      </c>
      <c r="C21" s="966">
        <v>530</v>
      </c>
      <c r="D21" s="966" t="s">
        <v>1023</v>
      </c>
      <c r="E21" s="966" t="s">
        <v>1023</v>
      </c>
      <c r="F21" s="966" t="s">
        <v>1023</v>
      </c>
      <c r="G21" s="966" t="s">
        <v>1023</v>
      </c>
      <c r="H21" s="966" t="s">
        <v>1023</v>
      </c>
      <c r="I21" s="966" t="s">
        <v>1023</v>
      </c>
      <c r="J21" s="966" t="s">
        <v>1023</v>
      </c>
      <c r="K21" s="966" t="s">
        <v>1023</v>
      </c>
      <c r="L21" s="966" t="s">
        <v>1023</v>
      </c>
      <c r="M21" s="966" t="s">
        <v>1023</v>
      </c>
      <c r="N21" s="966" t="s">
        <v>1023</v>
      </c>
      <c r="O21" s="966" t="s">
        <v>1023</v>
      </c>
      <c r="P21" s="966" t="s">
        <v>1023</v>
      </c>
      <c r="Q21" s="966" t="s">
        <v>1023</v>
      </c>
      <c r="R21" s="966" t="s">
        <v>1023</v>
      </c>
      <c r="S21" s="966" t="s">
        <v>1023</v>
      </c>
      <c r="T21" s="966" t="s">
        <v>1023</v>
      </c>
      <c r="U21" s="966" t="s">
        <v>1023</v>
      </c>
      <c r="V21" s="966" t="s">
        <v>1023</v>
      </c>
      <c r="W21" s="966">
        <v>1</v>
      </c>
      <c r="X21" s="966" t="s">
        <v>1023</v>
      </c>
      <c r="Y21" s="966" t="s">
        <v>1023</v>
      </c>
      <c r="Z21" s="966" t="s">
        <v>1023</v>
      </c>
      <c r="AA21" s="966" t="s">
        <v>1023</v>
      </c>
      <c r="AB21" s="966" t="s">
        <v>1023</v>
      </c>
      <c r="AC21" s="966" t="s">
        <v>1023</v>
      </c>
      <c r="AD21" s="966" t="s">
        <v>1023</v>
      </c>
      <c r="AE21" s="966" t="s">
        <v>1023</v>
      </c>
      <c r="AF21" s="966">
        <v>1</v>
      </c>
      <c r="AG21" s="966">
        <v>1</v>
      </c>
      <c r="AH21" s="966">
        <v>2</v>
      </c>
      <c r="AI21" s="966">
        <v>1</v>
      </c>
      <c r="AJ21" s="966">
        <v>2</v>
      </c>
      <c r="AK21" s="966">
        <v>1</v>
      </c>
      <c r="AL21" s="966">
        <v>3</v>
      </c>
      <c r="AM21" s="966">
        <v>4</v>
      </c>
      <c r="AN21" s="966">
        <v>4</v>
      </c>
      <c r="AO21" s="966">
        <v>2</v>
      </c>
      <c r="AP21" s="966">
        <v>7</v>
      </c>
      <c r="AQ21" s="966">
        <v>7</v>
      </c>
      <c r="AR21" s="966">
        <v>5</v>
      </c>
      <c r="AS21" s="966">
        <v>5</v>
      </c>
      <c r="AT21" s="966">
        <v>7</v>
      </c>
      <c r="AU21" s="966">
        <v>12</v>
      </c>
      <c r="AV21" s="966">
        <v>13</v>
      </c>
      <c r="AW21" s="966">
        <v>16</v>
      </c>
      <c r="AX21" s="966">
        <v>9</v>
      </c>
      <c r="AY21" s="966">
        <v>14</v>
      </c>
      <c r="AZ21" s="966">
        <v>15</v>
      </c>
      <c r="BA21" s="966">
        <v>8</v>
      </c>
      <c r="BB21" s="966">
        <v>15</v>
      </c>
      <c r="BC21" s="966">
        <v>14</v>
      </c>
      <c r="BD21" s="966">
        <v>8</v>
      </c>
      <c r="BE21" s="966">
        <v>18</v>
      </c>
      <c r="BF21" s="966">
        <v>9</v>
      </c>
      <c r="BG21" s="966">
        <v>14</v>
      </c>
      <c r="BH21" s="966">
        <v>11</v>
      </c>
      <c r="BI21" s="966">
        <v>13</v>
      </c>
      <c r="BJ21" s="966">
        <v>14</v>
      </c>
      <c r="BK21" s="966">
        <v>7</v>
      </c>
      <c r="BL21" s="966">
        <v>17</v>
      </c>
      <c r="BM21" s="966">
        <v>13</v>
      </c>
      <c r="BN21" s="966">
        <v>13</v>
      </c>
      <c r="BO21" s="966">
        <v>13</v>
      </c>
      <c r="BP21" s="966">
        <v>11</v>
      </c>
      <c r="BQ21" s="966">
        <v>4</v>
      </c>
      <c r="BR21" s="966">
        <v>11</v>
      </c>
      <c r="BS21" s="966">
        <v>8</v>
      </c>
      <c r="BT21" s="966">
        <v>10</v>
      </c>
      <c r="BU21" s="966">
        <v>10</v>
      </c>
      <c r="BV21" s="966">
        <v>7</v>
      </c>
      <c r="BW21" s="966">
        <v>11</v>
      </c>
      <c r="BX21" s="966">
        <v>6</v>
      </c>
      <c r="BY21" s="966">
        <v>8</v>
      </c>
      <c r="BZ21" s="966">
        <v>7</v>
      </c>
      <c r="CA21" s="966">
        <v>8</v>
      </c>
      <c r="CB21" s="966">
        <v>9</v>
      </c>
      <c r="CC21" s="966">
        <v>12</v>
      </c>
      <c r="CD21" s="966">
        <v>6</v>
      </c>
      <c r="CE21" s="966">
        <v>6</v>
      </c>
      <c r="CF21" s="966">
        <v>4</v>
      </c>
      <c r="CG21" s="966">
        <v>3</v>
      </c>
      <c r="CH21" s="966">
        <v>10</v>
      </c>
      <c r="CI21" s="966">
        <v>7</v>
      </c>
      <c r="CJ21" s="966">
        <v>3</v>
      </c>
      <c r="CK21" s="966">
        <v>8</v>
      </c>
      <c r="CL21" s="966">
        <v>2</v>
      </c>
      <c r="CM21" s="966">
        <v>7</v>
      </c>
      <c r="CN21" s="966">
        <v>4</v>
      </c>
      <c r="CO21" s="966">
        <v>4</v>
      </c>
      <c r="CP21" s="966">
        <v>1</v>
      </c>
      <c r="CQ21" s="966">
        <v>1</v>
      </c>
      <c r="CR21" s="966">
        <v>5</v>
      </c>
      <c r="CS21" s="966">
        <v>2</v>
      </c>
      <c r="CT21" s="966">
        <v>4</v>
      </c>
      <c r="CU21" s="967">
        <v>1</v>
      </c>
      <c r="CV21" s="967">
        <v>4</v>
      </c>
      <c r="CW21" s="967">
        <v>3</v>
      </c>
      <c r="CX21" s="967">
        <v>2</v>
      </c>
      <c r="CY21" s="967" t="s">
        <v>1023</v>
      </c>
      <c r="CZ21" s="967" t="s">
        <v>1023</v>
      </c>
      <c r="DA21" s="968" t="s">
        <v>1023</v>
      </c>
      <c r="DB21" s="968">
        <v>1</v>
      </c>
      <c r="DC21" s="968" t="s">
        <v>1023</v>
      </c>
      <c r="DD21" s="968">
        <v>1</v>
      </c>
      <c r="DE21" s="968" t="s">
        <v>1023</v>
      </c>
      <c r="DF21" s="968" t="s">
        <v>1023</v>
      </c>
      <c r="DG21" s="968" t="s">
        <v>1023</v>
      </c>
      <c r="DH21" s="968" t="s">
        <v>1023</v>
      </c>
      <c r="DI21" s="968" t="s">
        <v>1023</v>
      </c>
      <c r="DJ21" s="968" t="s">
        <v>1023</v>
      </c>
      <c r="DK21" s="968" t="s">
        <v>1023</v>
      </c>
      <c r="DL21" s="968" t="s">
        <v>1023</v>
      </c>
      <c r="DM21" s="968" t="s">
        <v>1023</v>
      </c>
      <c r="DN21" s="968" t="s">
        <v>1023</v>
      </c>
      <c r="DO21" s="696"/>
    </row>
    <row r="22" spans="2:119" ht="15" customHeight="1">
      <c r="B22" s="965" t="s">
        <v>1052</v>
      </c>
      <c r="C22" s="966">
        <v>723</v>
      </c>
      <c r="D22" s="966" t="s">
        <v>1023</v>
      </c>
      <c r="E22" s="966" t="s">
        <v>1023</v>
      </c>
      <c r="F22" s="966" t="s">
        <v>1023</v>
      </c>
      <c r="G22" s="966" t="s">
        <v>1023</v>
      </c>
      <c r="H22" s="966" t="s">
        <v>1023</v>
      </c>
      <c r="I22" s="966" t="s">
        <v>1023</v>
      </c>
      <c r="J22" s="966" t="s">
        <v>1023</v>
      </c>
      <c r="K22" s="966" t="s">
        <v>1023</v>
      </c>
      <c r="L22" s="966" t="s">
        <v>1023</v>
      </c>
      <c r="M22" s="966" t="s">
        <v>1023</v>
      </c>
      <c r="N22" s="966" t="s">
        <v>1023</v>
      </c>
      <c r="O22" s="966" t="s">
        <v>1023</v>
      </c>
      <c r="P22" s="966" t="s">
        <v>1023</v>
      </c>
      <c r="Q22" s="966" t="s">
        <v>1023</v>
      </c>
      <c r="R22" s="966" t="s">
        <v>1023</v>
      </c>
      <c r="S22" s="966">
        <v>1</v>
      </c>
      <c r="T22" s="966" t="s">
        <v>1023</v>
      </c>
      <c r="U22" s="966" t="s">
        <v>1023</v>
      </c>
      <c r="V22" s="966">
        <v>1</v>
      </c>
      <c r="W22" s="966" t="s">
        <v>1023</v>
      </c>
      <c r="X22" s="966" t="s">
        <v>1023</v>
      </c>
      <c r="Y22" s="966" t="s">
        <v>1023</v>
      </c>
      <c r="Z22" s="966" t="s">
        <v>1023</v>
      </c>
      <c r="AA22" s="966" t="s">
        <v>1023</v>
      </c>
      <c r="AB22" s="966">
        <v>1</v>
      </c>
      <c r="AC22" s="966" t="s">
        <v>1023</v>
      </c>
      <c r="AD22" s="966">
        <v>1</v>
      </c>
      <c r="AE22" s="966">
        <v>1</v>
      </c>
      <c r="AF22" s="966">
        <v>1</v>
      </c>
      <c r="AG22" s="966">
        <v>2</v>
      </c>
      <c r="AH22" s="966">
        <v>2</v>
      </c>
      <c r="AI22" s="966">
        <v>2</v>
      </c>
      <c r="AJ22" s="966">
        <v>7</v>
      </c>
      <c r="AK22" s="966">
        <v>6</v>
      </c>
      <c r="AL22" s="966">
        <v>4</v>
      </c>
      <c r="AM22" s="966">
        <v>6</v>
      </c>
      <c r="AN22" s="966">
        <v>9</v>
      </c>
      <c r="AO22" s="966">
        <v>6</v>
      </c>
      <c r="AP22" s="966">
        <v>6</v>
      </c>
      <c r="AQ22" s="966">
        <v>9</v>
      </c>
      <c r="AR22" s="966">
        <v>2</v>
      </c>
      <c r="AS22" s="966">
        <v>6</v>
      </c>
      <c r="AT22" s="966">
        <v>8</v>
      </c>
      <c r="AU22" s="966">
        <v>10</v>
      </c>
      <c r="AV22" s="966">
        <v>12</v>
      </c>
      <c r="AW22" s="966">
        <v>6</v>
      </c>
      <c r="AX22" s="966">
        <v>9</v>
      </c>
      <c r="AY22" s="966">
        <v>18</v>
      </c>
      <c r="AZ22" s="966">
        <v>9</v>
      </c>
      <c r="BA22" s="966">
        <v>15</v>
      </c>
      <c r="BB22" s="966">
        <v>12</v>
      </c>
      <c r="BC22" s="966">
        <v>18</v>
      </c>
      <c r="BD22" s="966">
        <v>13</v>
      </c>
      <c r="BE22" s="966">
        <v>15</v>
      </c>
      <c r="BF22" s="966">
        <v>16</v>
      </c>
      <c r="BG22" s="966">
        <v>18</v>
      </c>
      <c r="BH22" s="966">
        <v>14</v>
      </c>
      <c r="BI22" s="966">
        <v>13</v>
      </c>
      <c r="BJ22" s="966">
        <v>8</v>
      </c>
      <c r="BK22" s="966">
        <v>16</v>
      </c>
      <c r="BL22" s="966">
        <v>12</v>
      </c>
      <c r="BM22" s="966">
        <v>18</v>
      </c>
      <c r="BN22" s="966">
        <v>14</v>
      </c>
      <c r="BO22" s="966">
        <v>17</v>
      </c>
      <c r="BP22" s="966">
        <v>18</v>
      </c>
      <c r="BQ22" s="966">
        <v>13</v>
      </c>
      <c r="BR22" s="966">
        <v>21</v>
      </c>
      <c r="BS22" s="966">
        <v>14</v>
      </c>
      <c r="BT22" s="966">
        <v>22</v>
      </c>
      <c r="BU22" s="966">
        <v>8</v>
      </c>
      <c r="BV22" s="966">
        <v>14</v>
      </c>
      <c r="BW22" s="966">
        <v>13</v>
      </c>
      <c r="BX22" s="966">
        <v>4</v>
      </c>
      <c r="BY22" s="966">
        <v>15</v>
      </c>
      <c r="BZ22" s="966">
        <v>12</v>
      </c>
      <c r="CA22" s="966">
        <v>14</v>
      </c>
      <c r="CB22" s="966">
        <v>13</v>
      </c>
      <c r="CC22" s="966">
        <v>14</v>
      </c>
      <c r="CD22" s="966">
        <v>10</v>
      </c>
      <c r="CE22" s="966">
        <v>17</v>
      </c>
      <c r="CF22" s="966">
        <v>14</v>
      </c>
      <c r="CG22" s="966">
        <v>13</v>
      </c>
      <c r="CH22" s="966">
        <v>13</v>
      </c>
      <c r="CI22" s="966">
        <v>12</v>
      </c>
      <c r="CJ22" s="966">
        <v>8</v>
      </c>
      <c r="CK22" s="966">
        <v>8</v>
      </c>
      <c r="CL22" s="966">
        <v>10</v>
      </c>
      <c r="CM22" s="966">
        <v>7</v>
      </c>
      <c r="CN22" s="966">
        <v>11</v>
      </c>
      <c r="CO22" s="966">
        <v>10</v>
      </c>
      <c r="CP22" s="966">
        <v>3</v>
      </c>
      <c r="CQ22" s="966">
        <v>8</v>
      </c>
      <c r="CR22" s="966">
        <v>7</v>
      </c>
      <c r="CS22" s="966" t="s">
        <v>1023</v>
      </c>
      <c r="CT22" s="966">
        <v>1</v>
      </c>
      <c r="CU22" s="967">
        <v>3</v>
      </c>
      <c r="CV22" s="967">
        <v>1</v>
      </c>
      <c r="CW22" s="967">
        <v>2</v>
      </c>
      <c r="CX22" s="967">
        <v>3</v>
      </c>
      <c r="CY22" s="967">
        <v>2</v>
      </c>
      <c r="CZ22" s="967">
        <v>1</v>
      </c>
      <c r="DA22" s="968" t="s">
        <v>1023</v>
      </c>
      <c r="DB22" s="968" t="s">
        <v>1023</v>
      </c>
      <c r="DC22" s="968" t="s">
        <v>1023</v>
      </c>
      <c r="DD22" s="968" t="s">
        <v>1023</v>
      </c>
      <c r="DE22" s="968" t="s">
        <v>1023</v>
      </c>
      <c r="DF22" s="968" t="s">
        <v>1023</v>
      </c>
      <c r="DG22" s="968" t="s">
        <v>1023</v>
      </c>
      <c r="DH22" s="968" t="s">
        <v>1023</v>
      </c>
      <c r="DI22" s="968" t="s">
        <v>1023</v>
      </c>
      <c r="DJ22" s="968" t="s">
        <v>1023</v>
      </c>
      <c r="DK22" s="968" t="s">
        <v>1023</v>
      </c>
      <c r="DL22" s="968" t="s">
        <v>1023</v>
      </c>
      <c r="DM22" s="968" t="s">
        <v>1023</v>
      </c>
      <c r="DN22" s="968" t="s">
        <v>1023</v>
      </c>
      <c r="DO22" s="696"/>
    </row>
    <row r="23" spans="2:119" ht="15" customHeight="1">
      <c r="B23" s="965" t="s">
        <v>1053</v>
      </c>
      <c r="C23" s="966">
        <v>183</v>
      </c>
      <c r="D23" s="966" t="s">
        <v>1023</v>
      </c>
      <c r="E23" s="966" t="s">
        <v>1023</v>
      </c>
      <c r="F23" s="966" t="s">
        <v>1023</v>
      </c>
      <c r="G23" s="966" t="s">
        <v>1023</v>
      </c>
      <c r="H23" s="966" t="s">
        <v>1023</v>
      </c>
      <c r="I23" s="966" t="s">
        <v>1023</v>
      </c>
      <c r="J23" s="966" t="s">
        <v>1023</v>
      </c>
      <c r="K23" s="966" t="s">
        <v>1023</v>
      </c>
      <c r="L23" s="966" t="s">
        <v>1023</v>
      </c>
      <c r="M23" s="966" t="s">
        <v>1023</v>
      </c>
      <c r="N23" s="966" t="s">
        <v>1023</v>
      </c>
      <c r="O23" s="966" t="s">
        <v>1023</v>
      </c>
      <c r="P23" s="966" t="s">
        <v>1023</v>
      </c>
      <c r="Q23" s="966" t="s">
        <v>1023</v>
      </c>
      <c r="R23" s="966">
        <v>1</v>
      </c>
      <c r="S23" s="966" t="s">
        <v>1023</v>
      </c>
      <c r="T23" s="966" t="s">
        <v>1023</v>
      </c>
      <c r="U23" s="966">
        <v>2</v>
      </c>
      <c r="V23" s="966" t="s">
        <v>1023</v>
      </c>
      <c r="W23" s="966" t="s">
        <v>1023</v>
      </c>
      <c r="X23" s="966" t="s">
        <v>1023</v>
      </c>
      <c r="Y23" s="966">
        <v>1</v>
      </c>
      <c r="Z23" s="966">
        <v>1</v>
      </c>
      <c r="AA23" s="966" t="s">
        <v>1023</v>
      </c>
      <c r="AB23" s="966">
        <v>2</v>
      </c>
      <c r="AC23" s="966">
        <v>1</v>
      </c>
      <c r="AD23" s="966" t="s">
        <v>1023</v>
      </c>
      <c r="AE23" s="966">
        <v>2</v>
      </c>
      <c r="AF23" s="966">
        <v>1</v>
      </c>
      <c r="AG23" s="966" t="s">
        <v>1023</v>
      </c>
      <c r="AH23" s="966" t="s">
        <v>1023</v>
      </c>
      <c r="AI23" s="966" t="s">
        <v>1023</v>
      </c>
      <c r="AJ23" s="966">
        <v>1</v>
      </c>
      <c r="AK23" s="966" t="s">
        <v>1023</v>
      </c>
      <c r="AL23" s="966">
        <v>1</v>
      </c>
      <c r="AM23" s="966">
        <v>1</v>
      </c>
      <c r="AN23" s="966">
        <v>1</v>
      </c>
      <c r="AO23" s="966">
        <v>1</v>
      </c>
      <c r="AP23" s="966">
        <v>1</v>
      </c>
      <c r="AQ23" s="966">
        <v>1</v>
      </c>
      <c r="AR23" s="966">
        <v>1</v>
      </c>
      <c r="AS23" s="966">
        <v>5</v>
      </c>
      <c r="AT23" s="966" t="s">
        <v>1023</v>
      </c>
      <c r="AU23" s="966" t="s">
        <v>1023</v>
      </c>
      <c r="AV23" s="966" t="s">
        <v>1023</v>
      </c>
      <c r="AW23" s="966">
        <v>1</v>
      </c>
      <c r="AX23" s="966">
        <v>5</v>
      </c>
      <c r="AY23" s="966">
        <v>2</v>
      </c>
      <c r="AZ23" s="966">
        <v>6</v>
      </c>
      <c r="BA23" s="966">
        <v>2</v>
      </c>
      <c r="BB23" s="966">
        <v>3</v>
      </c>
      <c r="BC23" s="966">
        <v>3</v>
      </c>
      <c r="BD23" s="966">
        <v>4</v>
      </c>
      <c r="BE23" s="966">
        <v>3</v>
      </c>
      <c r="BF23" s="966">
        <v>2</v>
      </c>
      <c r="BG23" s="966">
        <v>3</v>
      </c>
      <c r="BH23" s="966">
        <v>3</v>
      </c>
      <c r="BI23" s="966">
        <v>3</v>
      </c>
      <c r="BJ23" s="966">
        <v>7</v>
      </c>
      <c r="BK23" s="966">
        <v>7</v>
      </c>
      <c r="BL23" s="966">
        <v>3</v>
      </c>
      <c r="BM23" s="966">
        <v>4</v>
      </c>
      <c r="BN23" s="966">
        <v>4</v>
      </c>
      <c r="BO23" s="966">
        <v>4</v>
      </c>
      <c r="BP23" s="966">
        <v>4</v>
      </c>
      <c r="BQ23" s="966">
        <v>10</v>
      </c>
      <c r="BR23" s="966">
        <v>4</v>
      </c>
      <c r="BS23" s="966">
        <v>7</v>
      </c>
      <c r="BT23" s="966">
        <v>2</v>
      </c>
      <c r="BU23" s="966">
        <v>3</v>
      </c>
      <c r="BV23" s="966">
        <v>7</v>
      </c>
      <c r="BW23" s="966">
        <v>4</v>
      </c>
      <c r="BX23" s="966">
        <v>3</v>
      </c>
      <c r="BY23" s="966">
        <v>3</v>
      </c>
      <c r="BZ23" s="966">
        <v>5</v>
      </c>
      <c r="CA23" s="966">
        <v>5</v>
      </c>
      <c r="CB23" s="966">
        <v>3</v>
      </c>
      <c r="CC23" s="966" t="s">
        <v>1023</v>
      </c>
      <c r="CD23" s="966">
        <v>4</v>
      </c>
      <c r="CE23" s="966">
        <v>3</v>
      </c>
      <c r="CF23" s="966">
        <v>3</v>
      </c>
      <c r="CG23" s="966">
        <v>3</v>
      </c>
      <c r="CH23" s="966" t="s">
        <v>1023</v>
      </c>
      <c r="CI23" s="966">
        <v>2</v>
      </c>
      <c r="CJ23" s="966">
        <v>3</v>
      </c>
      <c r="CK23" s="966">
        <v>3</v>
      </c>
      <c r="CL23" s="966">
        <v>3</v>
      </c>
      <c r="CM23" s="966" t="s">
        <v>1023</v>
      </c>
      <c r="CN23" s="966" t="s">
        <v>1023</v>
      </c>
      <c r="CO23" s="966">
        <v>1</v>
      </c>
      <c r="CP23" s="966">
        <v>2</v>
      </c>
      <c r="CQ23" s="966" t="s">
        <v>1023</v>
      </c>
      <c r="CR23" s="966">
        <v>1</v>
      </c>
      <c r="CS23" s="966">
        <v>1</v>
      </c>
      <c r="CT23" s="966" t="s">
        <v>1023</v>
      </c>
      <c r="CU23" s="967" t="s">
        <v>1023</v>
      </c>
      <c r="CV23" s="967" t="s">
        <v>1023</v>
      </c>
      <c r="CW23" s="967" t="s">
        <v>1023</v>
      </c>
      <c r="CX23" s="967" t="s">
        <v>1023</v>
      </c>
      <c r="CY23" s="967">
        <v>1</v>
      </c>
      <c r="CZ23" s="967" t="s">
        <v>1023</v>
      </c>
      <c r="DA23" s="968" t="s">
        <v>1023</v>
      </c>
      <c r="DB23" s="968" t="s">
        <v>1023</v>
      </c>
      <c r="DC23" s="968" t="s">
        <v>1023</v>
      </c>
      <c r="DD23" s="968" t="s">
        <v>1023</v>
      </c>
      <c r="DE23" s="968" t="s">
        <v>1023</v>
      </c>
      <c r="DF23" s="968" t="s">
        <v>1023</v>
      </c>
      <c r="DG23" s="968" t="s">
        <v>1023</v>
      </c>
      <c r="DH23" s="968" t="s">
        <v>1023</v>
      </c>
      <c r="DI23" s="968" t="s">
        <v>1023</v>
      </c>
      <c r="DJ23" s="968" t="s">
        <v>1023</v>
      </c>
      <c r="DK23" s="968" t="s">
        <v>1023</v>
      </c>
      <c r="DL23" s="968" t="s">
        <v>1023</v>
      </c>
      <c r="DM23" s="968" t="s">
        <v>1023</v>
      </c>
      <c r="DN23" s="968" t="s">
        <v>1023</v>
      </c>
      <c r="DO23" s="696"/>
    </row>
    <row r="24" spans="2:119" ht="15" customHeight="1">
      <c r="B24" s="965" t="s">
        <v>1054</v>
      </c>
      <c r="C24" s="966">
        <v>841</v>
      </c>
      <c r="D24" s="966" t="s">
        <v>1023</v>
      </c>
      <c r="E24" s="966" t="s">
        <v>1023</v>
      </c>
      <c r="F24" s="966" t="s">
        <v>1023</v>
      </c>
      <c r="G24" s="966" t="s">
        <v>1023</v>
      </c>
      <c r="H24" s="966" t="s">
        <v>1023</v>
      </c>
      <c r="I24" s="966" t="s">
        <v>1023</v>
      </c>
      <c r="J24" s="966" t="s">
        <v>1023</v>
      </c>
      <c r="K24" s="966" t="s">
        <v>1023</v>
      </c>
      <c r="L24" s="966" t="s">
        <v>1023</v>
      </c>
      <c r="M24" s="966" t="s">
        <v>1023</v>
      </c>
      <c r="N24" s="966" t="s">
        <v>1023</v>
      </c>
      <c r="O24" s="966" t="s">
        <v>1023</v>
      </c>
      <c r="P24" s="966" t="s">
        <v>1023</v>
      </c>
      <c r="Q24" s="966" t="s">
        <v>1023</v>
      </c>
      <c r="R24" s="966" t="s">
        <v>1023</v>
      </c>
      <c r="S24" s="966" t="s">
        <v>1023</v>
      </c>
      <c r="T24" s="966" t="s">
        <v>1023</v>
      </c>
      <c r="U24" s="966" t="s">
        <v>1023</v>
      </c>
      <c r="V24" s="966" t="s">
        <v>1023</v>
      </c>
      <c r="W24" s="966" t="s">
        <v>1023</v>
      </c>
      <c r="X24" s="966">
        <v>1</v>
      </c>
      <c r="Y24" s="966" t="s">
        <v>1023</v>
      </c>
      <c r="Z24" s="966" t="s">
        <v>1023</v>
      </c>
      <c r="AA24" s="966" t="s">
        <v>1023</v>
      </c>
      <c r="AB24" s="966" t="s">
        <v>1023</v>
      </c>
      <c r="AC24" s="966" t="s">
        <v>1023</v>
      </c>
      <c r="AD24" s="966" t="s">
        <v>1023</v>
      </c>
      <c r="AE24" s="966" t="s">
        <v>1023</v>
      </c>
      <c r="AF24" s="966" t="s">
        <v>1023</v>
      </c>
      <c r="AG24" s="966" t="s">
        <v>1023</v>
      </c>
      <c r="AH24" s="966" t="s">
        <v>1023</v>
      </c>
      <c r="AI24" s="966">
        <v>1</v>
      </c>
      <c r="AJ24" s="966" t="s">
        <v>1023</v>
      </c>
      <c r="AK24" s="966" t="s">
        <v>1023</v>
      </c>
      <c r="AL24" s="966" t="s">
        <v>1023</v>
      </c>
      <c r="AM24" s="966" t="s">
        <v>1023</v>
      </c>
      <c r="AN24" s="966" t="s">
        <v>1023</v>
      </c>
      <c r="AO24" s="966" t="s">
        <v>1023</v>
      </c>
      <c r="AP24" s="966" t="s">
        <v>1023</v>
      </c>
      <c r="AQ24" s="966" t="s">
        <v>1023</v>
      </c>
      <c r="AR24" s="966" t="s">
        <v>1023</v>
      </c>
      <c r="AS24" s="966" t="s">
        <v>1023</v>
      </c>
      <c r="AT24" s="966" t="s">
        <v>1023</v>
      </c>
      <c r="AU24" s="966" t="s">
        <v>1023</v>
      </c>
      <c r="AV24" s="966" t="s">
        <v>1023</v>
      </c>
      <c r="AW24" s="966">
        <v>1</v>
      </c>
      <c r="AX24" s="966" t="s">
        <v>1023</v>
      </c>
      <c r="AY24" s="966" t="s">
        <v>1023</v>
      </c>
      <c r="AZ24" s="966" t="s">
        <v>1023</v>
      </c>
      <c r="BA24" s="966">
        <v>1</v>
      </c>
      <c r="BB24" s="966" t="s">
        <v>1023</v>
      </c>
      <c r="BC24" s="966" t="s">
        <v>1023</v>
      </c>
      <c r="BD24" s="966">
        <v>1</v>
      </c>
      <c r="BE24" s="966" t="s">
        <v>1023</v>
      </c>
      <c r="BF24" s="966">
        <v>2</v>
      </c>
      <c r="BG24" s="966">
        <v>2</v>
      </c>
      <c r="BH24" s="966">
        <v>3</v>
      </c>
      <c r="BI24" s="966">
        <v>1</v>
      </c>
      <c r="BJ24" s="966" t="s">
        <v>1023</v>
      </c>
      <c r="BK24" s="966">
        <v>5</v>
      </c>
      <c r="BL24" s="966">
        <v>5</v>
      </c>
      <c r="BM24" s="966">
        <v>5</v>
      </c>
      <c r="BN24" s="966">
        <v>7</v>
      </c>
      <c r="BO24" s="966">
        <v>11</v>
      </c>
      <c r="BP24" s="966">
        <v>13</v>
      </c>
      <c r="BQ24" s="966">
        <v>12</v>
      </c>
      <c r="BR24" s="966">
        <v>13</v>
      </c>
      <c r="BS24" s="966">
        <v>20</v>
      </c>
      <c r="BT24" s="966">
        <v>12</v>
      </c>
      <c r="BU24" s="966">
        <v>15</v>
      </c>
      <c r="BV24" s="966">
        <v>17</v>
      </c>
      <c r="BW24" s="966">
        <v>19</v>
      </c>
      <c r="BX24" s="966">
        <v>31</v>
      </c>
      <c r="BY24" s="966">
        <v>21</v>
      </c>
      <c r="BZ24" s="966">
        <v>21</v>
      </c>
      <c r="CA24" s="966">
        <v>31</v>
      </c>
      <c r="CB24" s="966">
        <v>33</v>
      </c>
      <c r="CC24" s="966">
        <v>31</v>
      </c>
      <c r="CD24" s="966">
        <v>33</v>
      </c>
      <c r="CE24" s="966">
        <v>26</v>
      </c>
      <c r="CF24" s="966">
        <v>36</v>
      </c>
      <c r="CG24" s="966">
        <v>38</v>
      </c>
      <c r="CH24" s="966">
        <v>40</v>
      </c>
      <c r="CI24" s="966">
        <v>35</v>
      </c>
      <c r="CJ24" s="966">
        <v>36</v>
      </c>
      <c r="CK24" s="966">
        <v>30</v>
      </c>
      <c r="CL24" s="966">
        <v>27</v>
      </c>
      <c r="CM24" s="966">
        <v>32</v>
      </c>
      <c r="CN24" s="966">
        <v>31</v>
      </c>
      <c r="CO24" s="966">
        <v>27</v>
      </c>
      <c r="CP24" s="966">
        <v>16</v>
      </c>
      <c r="CQ24" s="966">
        <v>23</v>
      </c>
      <c r="CR24" s="966">
        <v>19</v>
      </c>
      <c r="CS24" s="966">
        <v>11</v>
      </c>
      <c r="CT24" s="966">
        <v>16</v>
      </c>
      <c r="CU24" s="967">
        <v>5</v>
      </c>
      <c r="CV24" s="967">
        <v>12</v>
      </c>
      <c r="CW24" s="967">
        <v>3</v>
      </c>
      <c r="CX24" s="967">
        <v>1</v>
      </c>
      <c r="CY24" s="967">
        <v>1</v>
      </c>
      <c r="CZ24" s="967">
        <v>3</v>
      </c>
      <c r="DA24" s="968">
        <v>2</v>
      </c>
      <c r="DB24" s="968">
        <v>2</v>
      </c>
      <c r="DC24" s="968" t="s">
        <v>1023</v>
      </c>
      <c r="DD24" s="968" t="s">
        <v>1023</v>
      </c>
      <c r="DE24" s="968" t="s">
        <v>1023</v>
      </c>
      <c r="DF24" s="968" t="s">
        <v>1023</v>
      </c>
      <c r="DG24" s="968">
        <v>1</v>
      </c>
      <c r="DH24" s="968" t="s">
        <v>1023</v>
      </c>
      <c r="DI24" s="968" t="s">
        <v>1023</v>
      </c>
      <c r="DJ24" s="968" t="s">
        <v>1023</v>
      </c>
      <c r="DK24" s="968" t="s">
        <v>1023</v>
      </c>
      <c r="DL24" s="968" t="s">
        <v>1023</v>
      </c>
      <c r="DM24" s="968" t="s">
        <v>1023</v>
      </c>
      <c r="DN24" s="968" t="s">
        <v>1023</v>
      </c>
      <c r="DO24" s="696"/>
    </row>
    <row r="25" spans="2:119" ht="15" customHeight="1">
      <c r="B25" s="965" t="s">
        <v>1055</v>
      </c>
      <c r="C25" s="966">
        <v>143</v>
      </c>
      <c r="D25" s="966" t="s">
        <v>1023</v>
      </c>
      <c r="E25" s="966">
        <v>1</v>
      </c>
      <c r="F25" s="966" t="s">
        <v>1023</v>
      </c>
      <c r="G25" s="966" t="s">
        <v>1023</v>
      </c>
      <c r="H25" s="966">
        <v>1</v>
      </c>
      <c r="I25" s="966" t="s">
        <v>1023</v>
      </c>
      <c r="J25" s="966">
        <v>1</v>
      </c>
      <c r="K25" s="966" t="s">
        <v>1023</v>
      </c>
      <c r="L25" s="966" t="s">
        <v>1023</v>
      </c>
      <c r="M25" s="966" t="s">
        <v>1023</v>
      </c>
      <c r="N25" s="966" t="s">
        <v>1023</v>
      </c>
      <c r="O25" s="966" t="s">
        <v>1023</v>
      </c>
      <c r="P25" s="966" t="s">
        <v>1023</v>
      </c>
      <c r="Q25" s="966" t="s">
        <v>1023</v>
      </c>
      <c r="R25" s="966" t="s">
        <v>1023</v>
      </c>
      <c r="S25" s="966" t="s">
        <v>1023</v>
      </c>
      <c r="T25" s="966" t="s">
        <v>1023</v>
      </c>
      <c r="U25" s="966" t="s">
        <v>1023</v>
      </c>
      <c r="V25" s="966" t="s">
        <v>1023</v>
      </c>
      <c r="W25" s="966" t="s">
        <v>1023</v>
      </c>
      <c r="X25" s="966" t="s">
        <v>1023</v>
      </c>
      <c r="Y25" s="966" t="s">
        <v>1023</v>
      </c>
      <c r="Z25" s="966" t="s">
        <v>1023</v>
      </c>
      <c r="AA25" s="966" t="s">
        <v>1023</v>
      </c>
      <c r="AB25" s="966" t="s">
        <v>1023</v>
      </c>
      <c r="AC25" s="966" t="s">
        <v>1023</v>
      </c>
      <c r="AD25" s="966" t="s">
        <v>1023</v>
      </c>
      <c r="AE25" s="966" t="s">
        <v>1023</v>
      </c>
      <c r="AF25" s="966" t="s">
        <v>1023</v>
      </c>
      <c r="AG25" s="966" t="s">
        <v>1023</v>
      </c>
      <c r="AH25" s="966" t="s">
        <v>1023</v>
      </c>
      <c r="AI25" s="966">
        <v>1</v>
      </c>
      <c r="AJ25" s="966">
        <v>1</v>
      </c>
      <c r="AK25" s="966" t="s">
        <v>1023</v>
      </c>
      <c r="AL25" s="966" t="s">
        <v>1023</v>
      </c>
      <c r="AM25" s="966" t="s">
        <v>1023</v>
      </c>
      <c r="AN25" s="966">
        <v>1</v>
      </c>
      <c r="AO25" s="966">
        <v>1</v>
      </c>
      <c r="AP25" s="966" t="s">
        <v>1023</v>
      </c>
      <c r="AQ25" s="966">
        <v>1</v>
      </c>
      <c r="AR25" s="966" t="s">
        <v>1023</v>
      </c>
      <c r="AS25" s="966">
        <v>1</v>
      </c>
      <c r="AT25" s="966" t="s">
        <v>1023</v>
      </c>
      <c r="AU25" s="966" t="s">
        <v>1023</v>
      </c>
      <c r="AV25" s="966">
        <v>1</v>
      </c>
      <c r="AW25" s="966">
        <v>1</v>
      </c>
      <c r="AX25" s="966">
        <v>1</v>
      </c>
      <c r="AY25" s="966">
        <v>2</v>
      </c>
      <c r="AZ25" s="966">
        <v>4</v>
      </c>
      <c r="BA25" s="966">
        <v>2</v>
      </c>
      <c r="BB25" s="966">
        <v>4</v>
      </c>
      <c r="BC25" s="966">
        <v>1</v>
      </c>
      <c r="BD25" s="966">
        <v>2</v>
      </c>
      <c r="BE25" s="966">
        <v>2</v>
      </c>
      <c r="BF25" s="966">
        <v>2</v>
      </c>
      <c r="BG25" s="966">
        <v>3</v>
      </c>
      <c r="BH25" s="966">
        <v>3</v>
      </c>
      <c r="BI25" s="966" t="s">
        <v>1023</v>
      </c>
      <c r="BJ25" s="966">
        <v>5</v>
      </c>
      <c r="BK25" s="966">
        <v>6</v>
      </c>
      <c r="BL25" s="966">
        <v>4</v>
      </c>
      <c r="BM25" s="966">
        <v>3</v>
      </c>
      <c r="BN25" s="966">
        <v>4</v>
      </c>
      <c r="BO25" s="966">
        <v>1</v>
      </c>
      <c r="BP25" s="966">
        <v>2</v>
      </c>
      <c r="BQ25" s="966">
        <v>6</v>
      </c>
      <c r="BR25" s="966">
        <v>3</v>
      </c>
      <c r="BS25" s="966">
        <v>2</v>
      </c>
      <c r="BT25" s="966">
        <v>2</v>
      </c>
      <c r="BU25" s="966">
        <v>2</v>
      </c>
      <c r="BV25" s="966">
        <v>5</v>
      </c>
      <c r="BW25" s="966">
        <v>1</v>
      </c>
      <c r="BX25" s="966">
        <v>3</v>
      </c>
      <c r="BY25" s="966">
        <v>1</v>
      </c>
      <c r="BZ25" s="966">
        <v>8</v>
      </c>
      <c r="CA25" s="966">
        <v>5</v>
      </c>
      <c r="CB25" s="966">
        <v>6</v>
      </c>
      <c r="CC25" s="966">
        <v>4</v>
      </c>
      <c r="CD25" s="966">
        <v>5</v>
      </c>
      <c r="CE25" s="966" t="s">
        <v>1023</v>
      </c>
      <c r="CF25" s="966">
        <v>3</v>
      </c>
      <c r="CG25" s="966">
        <v>3</v>
      </c>
      <c r="CH25" s="966">
        <v>4</v>
      </c>
      <c r="CI25" s="966">
        <v>4</v>
      </c>
      <c r="CJ25" s="966">
        <v>1</v>
      </c>
      <c r="CK25" s="966">
        <v>3</v>
      </c>
      <c r="CL25" s="966">
        <v>2</v>
      </c>
      <c r="CM25" s="966" t="s">
        <v>1023</v>
      </c>
      <c r="CN25" s="966">
        <v>1</v>
      </c>
      <c r="CO25" s="966">
        <v>1</v>
      </c>
      <c r="CP25" s="966" t="s">
        <v>1023</v>
      </c>
      <c r="CQ25" s="966">
        <v>1</v>
      </c>
      <c r="CR25" s="966">
        <v>1</v>
      </c>
      <c r="CS25" s="966">
        <v>1</v>
      </c>
      <c r="CT25" s="966">
        <v>1</v>
      </c>
      <c r="CU25" s="967">
        <v>1</v>
      </c>
      <c r="CV25" s="967" t="s">
        <v>1023</v>
      </c>
      <c r="CW25" s="967" t="s">
        <v>1023</v>
      </c>
      <c r="CX25" s="967">
        <v>1</v>
      </c>
      <c r="CY25" s="967" t="s">
        <v>1023</v>
      </c>
      <c r="CZ25" s="967" t="s">
        <v>1023</v>
      </c>
      <c r="DA25" s="968" t="s">
        <v>1023</v>
      </c>
      <c r="DB25" s="968" t="s">
        <v>1023</v>
      </c>
      <c r="DC25" s="968" t="s">
        <v>1023</v>
      </c>
      <c r="DD25" s="968" t="s">
        <v>1023</v>
      </c>
      <c r="DE25" s="968" t="s">
        <v>1023</v>
      </c>
      <c r="DF25" s="968" t="s">
        <v>1023</v>
      </c>
      <c r="DG25" s="968" t="s">
        <v>1023</v>
      </c>
      <c r="DH25" s="968" t="s">
        <v>1023</v>
      </c>
      <c r="DI25" s="968" t="s">
        <v>1023</v>
      </c>
      <c r="DJ25" s="968" t="s">
        <v>1023</v>
      </c>
      <c r="DK25" s="968" t="s">
        <v>1023</v>
      </c>
      <c r="DL25" s="968" t="s">
        <v>1023</v>
      </c>
      <c r="DM25" s="968" t="s">
        <v>1023</v>
      </c>
      <c r="DN25" s="968" t="s">
        <v>1023</v>
      </c>
      <c r="DO25" s="696"/>
    </row>
    <row r="26" spans="2:119" ht="15" customHeight="1">
      <c r="B26" s="965" t="s">
        <v>1056</v>
      </c>
      <c r="C26" s="966">
        <v>91</v>
      </c>
      <c r="D26" s="966" t="s">
        <v>1023</v>
      </c>
      <c r="E26" s="966" t="s">
        <v>1023</v>
      </c>
      <c r="F26" s="966" t="s">
        <v>1023</v>
      </c>
      <c r="G26" s="966" t="s">
        <v>1023</v>
      </c>
      <c r="H26" s="966">
        <v>1</v>
      </c>
      <c r="I26" s="966" t="s">
        <v>1023</v>
      </c>
      <c r="J26" s="966" t="s">
        <v>1023</v>
      </c>
      <c r="K26" s="966" t="s">
        <v>1023</v>
      </c>
      <c r="L26" s="966" t="s">
        <v>1023</v>
      </c>
      <c r="M26" s="966" t="s">
        <v>1023</v>
      </c>
      <c r="N26" s="966" t="s">
        <v>1023</v>
      </c>
      <c r="O26" s="966" t="s">
        <v>1023</v>
      </c>
      <c r="P26" s="966" t="s">
        <v>1023</v>
      </c>
      <c r="Q26" s="966" t="s">
        <v>1023</v>
      </c>
      <c r="R26" s="966" t="s">
        <v>1023</v>
      </c>
      <c r="S26" s="966" t="s">
        <v>1023</v>
      </c>
      <c r="T26" s="966" t="s">
        <v>1023</v>
      </c>
      <c r="U26" s="966" t="s">
        <v>1023</v>
      </c>
      <c r="V26" s="966" t="s">
        <v>1023</v>
      </c>
      <c r="W26" s="966" t="s">
        <v>1023</v>
      </c>
      <c r="X26" s="966" t="s">
        <v>1023</v>
      </c>
      <c r="Y26" s="966" t="s">
        <v>1023</v>
      </c>
      <c r="Z26" s="966" t="s">
        <v>1023</v>
      </c>
      <c r="AA26" s="966" t="s">
        <v>1023</v>
      </c>
      <c r="AB26" s="966" t="s">
        <v>1023</v>
      </c>
      <c r="AC26" s="966" t="s">
        <v>1023</v>
      </c>
      <c r="AD26" s="966" t="s">
        <v>1023</v>
      </c>
      <c r="AE26" s="966" t="s">
        <v>1023</v>
      </c>
      <c r="AF26" s="966" t="s">
        <v>1023</v>
      </c>
      <c r="AG26" s="966" t="s">
        <v>1023</v>
      </c>
      <c r="AH26" s="966" t="s">
        <v>1023</v>
      </c>
      <c r="AI26" s="966" t="s">
        <v>1023</v>
      </c>
      <c r="AJ26" s="966">
        <v>1</v>
      </c>
      <c r="AK26" s="966" t="s">
        <v>1023</v>
      </c>
      <c r="AL26" s="966" t="s">
        <v>1023</v>
      </c>
      <c r="AM26" s="966" t="s">
        <v>1023</v>
      </c>
      <c r="AN26" s="966" t="s">
        <v>1023</v>
      </c>
      <c r="AO26" s="966" t="s">
        <v>1023</v>
      </c>
      <c r="AP26" s="966">
        <v>1</v>
      </c>
      <c r="AQ26" s="966" t="s">
        <v>1023</v>
      </c>
      <c r="AR26" s="966" t="s">
        <v>1023</v>
      </c>
      <c r="AS26" s="966" t="s">
        <v>1023</v>
      </c>
      <c r="AT26" s="966" t="s">
        <v>1023</v>
      </c>
      <c r="AU26" s="966" t="s">
        <v>1023</v>
      </c>
      <c r="AV26" s="966" t="s">
        <v>1023</v>
      </c>
      <c r="AW26" s="966" t="s">
        <v>1023</v>
      </c>
      <c r="AX26" s="966" t="s">
        <v>1023</v>
      </c>
      <c r="AY26" s="966" t="s">
        <v>1023</v>
      </c>
      <c r="AZ26" s="966" t="s">
        <v>1023</v>
      </c>
      <c r="BA26" s="966">
        <v>1</v>
      </c>
      <c r="BB26" s="966" t="s">
        <v>1023</v>
      </c>
      <c r="BC26" s="966" t="s">
        <v>1023</v>
      </c>
      <c r="BD26" s="966" t="s">
        <v>1023</v>
      </c>
      <c r="BE26" s="966" t="s">
        <v>1023</v>
      </c>
      <c r="BF26" s="966" t="s">
        <v>1023</v>
      </c>
      <c r="BG26" s="966">
        <v>1</v>
      </c>
      <c r="BH26" s="966" t="s">
        <v>1023</v>
      </c>
      <c r="BI26" s="966">
        <v>2</v>
      </c>
      <c r="BJ26" s="966">
        <v>1</v>
      </c>
      <c r="BK26" s="966">
        <v>1</v>
      </c>
      <c r="BL26" s="966">
        <v>2</v>
      </c>
      <c r="BM26" s="966">
        <v>1</v>
      </c>
      <c r="BN26" s="966">
        <v>1</v>
      </c>
      <c r="BO26" s="966">
        <v>3</v>
      </c>
      <c r="BP26" s="966">
        <v>2</v>
      </c>
      <c r="BQ26" s="966">
        <v>1</v>
      </c>
      <c r="BR26" s="966">
        <v>1</v>
      </c>
      <c r="BS26" s="966">
        <v>2</v>
      </c>
      <c r="BT26" s="966" t="s">
        <v>1023</v>
      </c>
      <c r="BU26" s="966">
        <v>1</v>
      </c>
      <c r="BV26" s="966">
        <v>1</v>
      </c>
      <c r="BW26" s="966">
        <v>2</v>
      </c>
      <c r="BX26" s="966">
        <v>5</v>
      </c>
      <c r="BY26" s="966">
        <v>2</v>
      </c>
      <c r="BZ26" s="966">
        <v>1</v>
      </c>
      <c r="CA26" s="966">
        <v>4</v>
      </c>
      <c r="CB26" s="966">
        <v>4</v>
      </c>
      <c r="CC26" s="966">
        <v>2</v>
      </c>
      <c r="CD26" s="966">
        <v>2</v>
      </c>
      <c r="CE26" s="966">
        <v>2</v>
      </c>
      <c r="CF26" s="966">
        <v>7</v>
      </c>
      <c r="CG26" s="966">
        <v>3</v>
      </c>
      <c r="CH26" s="966">
        <v>5</v>
      </c>
      <c r="CI26" s="966">
        <v>5</v>
      </c>
      <c r="CJ26" s="966">
        <v>5</v>
      </c>
      <c r="CK26" s="966">
        <v>4</v>
      </c>
      <c r="CL26" s="966">
        <v>1</v>
      </c>
      <c r="CM26" s="966">
        <v>1</v>
      </c>
      <c r="CN26" s="966">
        <v>2</v>
      </c>
      <c r="CO26" s="966">
        <v>2</v>
      </c>
      <c r="CP26" s="966">
        <v>2</v>
      </c>
      <c r="CQ26" s="966">
        <v>1</v>
      </c>
      <c r="CR26" s="966">
        <v>3</v>
      </c>
      <c r="CS26" s="966" t="s">
        <v>1023</v>
      </c>
      <c r="CT26" s="966" t="s">
        <v>1023</v>
      </c>
      <c r="CU26" s="967">
        <v>1</v>
      </c>
      <c r="CV26" s="967">
        <v>1</v>
      </c>
      <c r="CW26" s="967" t="s">
        <v>1023</v>
      </c>
      <c r="CX26" s="967" t="s">
        <v>1023</v>
      </c>
      <c r="CY26" s="967" t="s">
        <v>1023</v>
      </c>
      <c r="CZ26" s="967" t="s">
        <v>1023</v>
      </c>
      <c r="DA26" s="968" t="s">
        <v>1023</v>
      </c>
      <c r="DB26" s="968" t="s">
        <v>1023</v>
      </c>
      <c r="DC26" s="968" t="s">
        <v>1023</v>
      </c>
      <c r="DD26" s="968" t="s">
        <v>1023</v>
      </c>
      <c r="DE26" s="968" t="s">
        <v>1023</v>
      </c>
      <c r="DF26" s="968" t="s">
        <v>1023</v>
      </c>
      <c r="DG26" s="968" t="s">
        <v>1023</v>
      </c>
      <c r="DH26" s="968" t="s">
        <v>1023</v>
      </c>
      <c r="DI26" s="968" t="s">
        <v>1023</v>
      </c>
      <c r="DJ26" s="968" t="s">
        <v>1023</v>
      </c>
      <c r="DK26" s="968" t="s">
        <v>1023</v>
      </c>
      <c r="DL26" s="968" t="s">
        <v>1023</v>
      </c>
      <c r="DM26" s="968" t="s">
        <v>1023</v>
      </c>
      <c r="DN26" s="968" t="s">
        <v>1023</v>
      </c>
      <c r="DO26" s="696"/>
    </row>
    <row r="27" spans="2:119" ht="15" customHeight="1">
      <c r="B27" s="965" t="s">
        <v>1057</v>
      </c>
      <c r="C27" s="966">
        <v>266</v>
      </c>
      <c r="D27" s="966" t="s">
        <v>1023</v>
      </c>
      <c r="E27" s="966">
        <v>2</v>
      </c>
      <c r="F27" s="966">
        <v>4</v>
      </c>
      <c r="G27" s="966">
        <v>1</v>
      </c>
      <c r="H27" s="966">
        <v>1</v>
      </c>
      <c r="I27" s="966">
        <v>2</v>
      </c>
      <c r="J27" s="966">
        <v>1</v>
      </c>
      <c r="K27" s="966">
        <v>2</v>
      </c>
      <c r="L27" s="966">
        <v>2</v>
      </c>
      <c r="M27" s="966" t="s">
        <v>1023</v>
      </c>
      <c r="N27" s="966">
        <v>4</v>
      </c>
      <c r="O27" s="966">
        <v>2</v>
      </c>
      <c r="P27" s="966">
        <v>2</v>
      </c>
      <c r="Q27" s="966">
        <v>2</v>
      </c>
      <c r="R27" s="966">
        <v>5</v>
      </c>
      <c r="S27" s="966">
        <v>2</v>
      </c>
      <c r="T27" s="966">
        <v>2</v>
      </c>
      <c r="U27" s="966">
        <v>2</v>
      </c>
      <c r="V27" s="966">
        <v>1</v>
      </c>
      <c r="W27" s="966">
        <v>2</v>
      </c>
      <c r="X27" s="966">
        <v>2</v>
      </c>
      <c r="Y27" s="966" t="s">
        <v>1023</v>
      </c>
      <c r="Z27" s="966">
        <v>1</v>
      </c>
      <c r="AA27" s="966">
        <v>1</v>
      </c>
      <c r="AB27" s="966">
        <v>5</v>
      </c>
      <c r="AC27" s="966">
        <v>1</v>
      </c>
      <c r="AD27" s="966">
        <v>3</v>
      </c>
      <c r="AE27" s="966">
        <v>1</v>
      </c>
      <c r="AF27" s="966">
        <v>4</v>
      </c>
      <c r="AG27" s="966">
        <v>2</v>
      </c>
      <c r="AH27" s="966" t="s">
        <v>1023</v>
      </c>
      <c r="AI27" s="966">
        <v>3</v>
      </c>
      <c r="AJ27" s="966">
        <v>2</v>
      </c>
      <c r="AK27" s="966">
        <v>2</v>
      </c>
      <c r="AL27" s="966" t="s">
        <v>1023</v>
      </c>
      <c r="AM27" s="966">
        <v>1</v>
      </c>
      <c r="AN27" s="966">
        <v>2</v>
      </c>
      <c r="AO27" s="966">
        <v>1</v>
      </c>
      <c r="AP27" s="966">
        <v>2</v>
      </c>
      <c r="AQ27" s="966" t="s">
        <v>1023</v>
      </c>
      <c r="AR27" s="966">
        <v>2</v>
      </c>
      <c r="AS27" s="966">
        <v>3</v>
      </c>
      <c r="AT27" s="966">
        <v>3</v>
      </c>
      <c r="AU27" s="966">
        <v>3</v>
      </c>
      <c r="AV27" s="966">
        <v>3</v>
      </c>
      <c r="AW27" s="966">
        <v>5</v>
      </c>
      <c r="AX27" s="966">
        <v>3</v>
      </c>
      <c r="AY27" s="966">
        <v>5</v>
      </c>
      <c r="AZ27" s="966">
        <v>6</v>
      </c>
      <c r="BA27" s="966">
        <v>5</v>
      </c>
      <c r="BB27" s="966">
        <v>7</v>
      </c>
      <c r="BC27" s="966">
        <v>1</v>
      </c>
      <c r="BD27" s="966">
        <v>4</v>
      </c>
      <c r="BE27" s="966">
        <v>7</v>
      </c>
      <c r="BF27" s="966">
        <v>6</v>
      </c>
      <c r="BG27" s="966">
        <v>6</v>
      </c>
      <c r="BH27" s="966">
        <v>2</v>
      </c>
      <c r="BI27" s="966">
        <v>1</v>
      </c>
      <c r="BJ27" s="966">
        <v>5</v>
      </c>
      <c r="BK27" s="966">
        <v>6</v>
      </c>
      <c r="BL27" s="966">
        <v>4</v>
      </c>
      <c r="BM27" s="966">
        <v>3</v>
      </c>
      <c r="BN27" s="966">
        <v>1</v>
      </c>
      <c r="BO27" s="966">
        <v>5</v>
      </c>
      <c r="BP27" s="966">
        <v>3</v>
      </c>
      <c r="BQ27" s="966">
        <v>4</v>
      </c>
      <c r="BR27" s="966">
        <v>4</v>
      </c>
      <c r="BS27" s="966">
        <v>9</v>
      </c>
      <c r="BT27" s="966">
        <v>4</v>
      </c>
      <c r="BU27" s="966">
        <v>4</v>
      </c>
      <c r="BV27" s="966">
        <v>5</v>
      </c>
      <c r="BW27" s="966">
        <v>1</v>
      </c>
      <c r="BX27" s="966">
        <v>6</v>
      </c>
      <c r="BY27" s="966">
        <v>6</v>
      </c>
      <c r="BZ27" s="966">
        <v>4</v>
      </c>
      <c r="CA27" s="966">
        <v>6</v>
      </c>
      <c r="CB27" s="966">
        <v>4</v>
      </c>
      <c r="CC27" s="966">
        <v>3</v>
      </c>
      <c r="CD27" s="966">
        <v>1</v>
      </c>
      <c r="CE27" s="966">
        <v>4</v>
      </c>
      <c r="CF27" s="966">
        <v>6</v>
      </c>
      <c r="CG27" s="966">
        <v>2</v>
      </c>
      <c r="CH27" s="966">
        <v>5</v>
      </c>
      <c r="CI27" s="966">
        <v>3</v>
      </c>
      <c r="CJ27" s="966">
        <v>1</v>
      </c>
      <c r="CK27" s="966">
        <v>1</v>
      </c>
      <c r="CL27" s="966">
        <v>1</v>
      </c>
      <c r="CM27" s="966" t="s">
        <v>1023</v>
      </c>
      <c r="CN27" s="966">
        <v>3</v>
      </c>
      <c r="CO27" s="966">
        <v>1</v>
      </c>
      <c r="CP27" s="966">
        <v>3</v>
      </c>
      <c r="CQ27" s="966">
        <v>1</v>
      </c>
      <c r="CR27" s="966" t="s">
        <v>1023</v>
      </c>
      <c r="CS27" s="966" t="s">
        <v>1023</v>
      </c>
      <c r="CT27" s="966">
        <v>1</v>
      </c>
      <c r="CU27" s="967" t="s">
        <v>1023</v>
      </c>
      <c r="CV27" s="967" t="s">
        <v>1023</v>
      </c>
      <c r="CW27" s="967" t="s">
        <v>1023</v>
      </c>
      <c r="CX27" s="967">
        <v>1</v>
      </c>
      <c r="CY27" s="967" t="s">
        <v>1023</v>
      </c>
      <c r="CZ27" s="967" t="s">
        <v>1023</v>
      </c>
      <c r="DA27" s="968">
        <v>1</v>
      </c>
      <c r="DB27" s="968" t="s">
        <v>1023</v>
      </c>
      <c r="DC27" s="968" t="s">
        <v>1023</v>
      </c>
      <c r="DD27" s="968" t="s">
        <v>1023</v>
      </c>
      <c r="DE27" s="968" t="s">
        <v>1023</v>
      </c>
      <c r="DF27" s="968" t="s">
        <v>1023</v>
      </c>
      <c r="DG27" s="968" t="s">
        <v>1023</v>
      </c>
      <c r="DH27" s="968" t="s">
        <v>1023</v>
      </c>
      <c r="DI27" s="968" t="s">
        <v>1023</v>
      </c>
      <c r="DJ27" s="968" t="s">
        <v>1023</v>
      </c>
      <c r="DK27" s="968" t="s">
        <v>1023</v>
      </c>
      <c r="DL27" s="968" t="s">
        <v>1023</v>
      </c>
      <c r="DM27" s="968" t="s">
        <v>1023</v>
      </c>
      <c r="DN27" s="968" t="s">
        <v>1023</v>
      </c>
      <c r="DO27" s="696"/>
    </row>
    <row r="28" spans="2:119" ht="15" customHeight="1">
      <c r="B28" s="965" t="s">
        <v>1058</v>
      </c>
      <c r="C28" s="966">
        <v>1090</v>
      </c>
      <c r="D28" s="966">
        <v>5</v>
      </c>
      <c r="E28" s="966">
        <v>4</v>
      </c>
      <c r="F28" s="966">
        <v>13</v>
      </c>
      <c r="G28" s="966">
        <v>9</v>
      </c>
      <c r="H28" s="966">
        <v>13</v>
      </c>
      <c r="I28" s="966">
        <v>9</v>
      </c>
      <c r="J28" s="966">
        <v>5</v>
      </c>
      <c r="K28" s="966">
        <v>10</v>
      </c>
      <c r="L28" s="966">
        <v>8</v>
      </c>
      <c r="M28" s="966">
        <v>6</v>
      </c>
      <c r="N28" s="966">
        <v>2</v>
      </c>
      <c r="O28" s="966">
        <v>10</v>
      </c>
      <c r="P28" s="966">
        <v>6</v>
      </c>
      <c r="Q28" s="966">
        <v>9</v>
      </c>
      <c r="R28" s="966">
        <v>12</v>
      </c>
      <c r="S28" s="966">
        <v>12</v>
      </c>
      <c r="T28" s="966">
        <v>10</v>
      </c>
      <c r="U28" s="966">
        <v>7</v>
      </c>
      <c r="V28" s="966">
        <v>9</v>
      </c>
      <c r="W28" s="966">
        <v>11</v>
      </c>
      <c r="X28" s="966">
        <v>12</v>
      </c>
      <c r="Y28" s="966">
        <v>8</v>
      </c>
      <c r="Z28" s="966">
        <v>5</v>
      </c>
      <c r="AA28" s="966">
        <v>7</v>
      </c>
      <c r="AB28" s="966">
        <v>5</v>
      </c>
      <c r="AC28" s="966">
        <v>8</v>
      </c>
      <c r="AD28" s="966">
        <v>6</v>
      </c>
      <c r="AE28" s="966">
        <v>8</v>
      </c>
      <c r="AF28" s="966">
        <v>3</v>
      </c>
      <c r="AG28" s="966">
        <v>16</v>
      </c>
      <c r="AH28" s="966">
        <v>8</v>
      </c>
      <c r="AI28" s="966">
        <v>7</v>
      </c>
      <c r="AJ28" s="966">
        <v>9</v>
      </c>
      <c r="AK28" s="966">
        <v>12</v>
      </c>
      <c r="AL28" s="966">
        <v>4</v>
      </c>
      <c r="AM28" s="966">
        <v>5</v>
      </c>
      <c r="AN28" s="966">
        <v>9</v>
      </c>
      <c r="AO28" s="966">
        <v>5</v>
      </c>
      <c r="AP28" s="966">
        <v>6</v>
      </c>
      <c r="AQ28" s="966">
        <v>11</v>
      </c>
      <c r="AR28" s="966">
        <v>8</v>
      </c>
      <c r="AS28" s="966">
        <v>9</v>
      </c>
      <c r="AT28" s="966">
        <v>6</v>
      </c>
      <c r="AU28" s="966">
        <v>5</v>
      </c>
      <c r="AV28" s="966">
        <v>3</v>
      </c>
      <c r="AW28" s="966">
        <v>5</v>
      </c>
      <c r="AX28" s="966">
        <v>7</v>
      </c>
      <c r="AY28" s="966">
        <v>11</v>
      </c>
      <c r="AZ28" s="966">
        <v>12</v>
      </c>
      <c r="BA28" s="966">
        <v>14</v>
      </c>
      <c r="BB28" s="966">
        <v>14</v>
      </c>
      <c r="BC28" s="966">
        <v>16</v>
      </c>
      <c r="BD28" s="966">
        <v>9</v>
      </c>
      <c r="BE28" s="966">
        <v>10</v>
      </c>
      <c r="BF28" s="966">
        <v>12</v>
      </c>
      <c r="BG28" s="966">
        <v>17</v>
      </c>
      <c r="BH28" s="966">
        <v>11</v>
      </c>
      <c r="BI28" s="966">
        <v>12</v>
      </c>
      <c r="BJ28" s="966">
        <v>19</v>
      </c>
      <c r="BK28" s="966">
        <v>14</v>
      </c>
      <c r="BL28" s="966">
        <v>15</v>
      </c>
      <c r="BM28" s="966">
        <v>20</v>
      </c>
      <c r="BN28" s="966">
        <v>17</v>
      </c>
      <c r="BO28" s="966">
        <v>17</v>
      </c>
      <c r="BP28" s="966">
        <v>16</v>
      </c>
      <c r="BQ28" s="966">
        <v>14</v>
      </c>
      <c r="BR28" s="966">
        <v>18</v>
      </c>
      <c r="BS28" s="966">
        <v>20</v>
      </c>
      <c r="BT28" s="966">
        <v>25</v>
      </c>
      <c r="BU28" s="966">
        <v>15</v>
      </c>
      <c r="BV28" s="966">
        <v>14</v>
      </c>
      <c r="BW28" s="966">
        <v>11</v>
      </c>
      <c r="BX28" s="966">
        <v>20</v>
      </c>
      <c r="BY28" s="966">
        <v>17</v>
      </c>
      <c r="BZ28" s="966">
        <v>24</v>
      </c>
      <c r="CA28" s="966">
        <v>19</v>
      </c>
      <c r="CB28" s="966">
        <v>21</v>
      </c>
      <c r="CC28" s="966">
        <v>16</v>
      </c>
      <c r="CD28" s="966">
        <v>16</v>
      </c>
      <c r="CE28" s="966">
        <v>17</v>
      </c>
      <c r="CF28" s="966">
        <v>28</v>
      </c>
      <c r="CG28" s="966">
        <v>19</v>
      </c>
      <c r="CH28" s="966">
        <v>16</v>
      </c>
      <c r="CI28" s="966">
        <v>28</v>
      </c>
      <c r="CJ28" s="966">
        <v>13</v>
      </c>
      <c r="CK28" s="966">
        <v>11</v>
      </c>
      <c r="CL28" s="966">
        <v>12</v>
      </c>
      <c r="CM28" s="966">
        <v>16</v>
      </c>
      <c r="CN28" s="966">
        <v>8</v>
      </c>
      <c r="CO28" s="966">
        <v>11</v>
      </c>
      <c r="CP28" s="966">
        <v>9</v>
      </c>
      <c r="CQ28" s="966">
        <v>5</v>
      </c>
      <c r="CR28" s="966">
        <v>8</v>
      </c>
      <c r="CS28" s="966">
        <v>6</v>
      </c>
      <c r="CT28" s="966">
        <v>2</v>
      </c>
      <c r="CU28" s="967">
        <v>4</v>
      </c>
      <c r="CV28" s="967">
        <v>1</v>
      </c>
      <c r="CW28" s="967">
        <v>2</v>
      </c>
      <c r="CX28" s="967" t="s">
        <v>1023</v>
      </c>
      <c r="CY28" s="967" t="s">
        <v>1023</v>
      </c>
      <c r="CZ28" s="967" t="s">
        <v>1023</v>
      </c>
      <c r="DA28" s="968">
        <v>1</v>
      </c>
      <c r="DB28" s="968" t="s">
        <v>1023</v>
      </c>
      <c r="DC28" s="968" t="s">
        <v>1023</v>
      </c>
      <c r="DD28" s="968" t="s">
        <v>1023</v>
      </c>
      <c r="DE28" s="968" t="s">
        <v>1023</v>
      </c>
      <c r="DF28" s="968" t="s">
        <v>1023</v>
      </c>
      <c r="DG28" s="968" t="s">
        <v>1023</v>
      </c>
      <c r="DH28" s="968" t="s">
        <v>1023</v>
      </c>
      <c r="DI28" s="968" t="s">
        <v>1023</v>
      </c>
      <c r="DJ28" s="968" t="s">
        <v>1023</v>
      </c>
      <c r="DK28" s="968" t="s">
        <v>1023</v>
      </c>
      <c r="DL28" s="968" t="s">
        <v>1023</v>
      </c>
      <c r="DM28" s="968" t="s">
        <v>1023</v>
      </c>
      <c r="DN28" s="968" t="s">
        <v>1023</v>
      </c>
      <c r="DO28" s="696"/>
    </row>
    <row r="29" spans="2:119" ht="15" customHeight="1">
      <c r="B29" s="965" t="s">
        <v>1059</v>
      </c>
      <c r="C29" s="966">
        <v>684</v>
      </c>
      <c r="D29" s="966">
        <v>6</v>
      </c>
      <c r="E29" s="966">
        <v>2</v>
      </c>
      <c r="F29" s="966">
        <v>4</v>
      </c>
      <c r="G29" s="966">
        <v>5</v>
      </c>
      <c r="H29" s="966">
        <v>4</v>
      </c>
      <c r="I29" s="966">
        <v>2</v>
      </c>
      <c r="J29" s="966">
        <v>1</v>
      </c>
      <c r="K29" s="966">
        <v>3</v>
      </c>
      <c r="L29" s="966">
        <v>1</v>
      </c>
      <c r="M29" s="966">
        <v>3</v>
      </c>
      <c r="N29" s="966">
        <v>1</v>
      </c>
      <c r="O29" s="966" t="s">
        <v>1023</v>
      </c>
      <c r="P29" s="966">
        <v>3</v>
      </c>
      <c r="Q29" s="966">
        <v>3</v>
      </c>
      <c r="R29" s="966">
        <v>2</v>
      </c>
      <c r="S29" s="966">
        <v>3</v>
      </c>
      <c r="T29" s="966">
        <v>2</v>
      </c>
      <c r="U29" s="966">
        <v>2</v>
      </c>
      <c r="V29" s="966">
        <v>2</v>
      </c>
      <c r="W29" s="966">
        <v>3</v>
      </c>
      <c r="X29" s="966">
        <v>2</v>
      </c>
      <c r="Y29" s="966">
        <v>4</v>
      </c>
      <c r="Z29" s="966">
        <v>2</v>
      </c>
      <c r="AA29" s="966">
        <v>4</v>
      </c>
      <c r="AB29" s="966">
        <v>2</v>
      </c>
      <c r="AC29" s="966">
        <v>7</v>
      </c>
      <c r="AD29" s="966">
        <v>5</v>
      </c>
      <c r="AE29" s="966">
        <v>3</v>
      </c>
      <c r="AF29" s="966" t="s">
        <v>1023</v>
      </c>
      <c r="AG29" s="966" t="s">
        <v>1023</v>
      </c>
      <c r="AH29" s="966">
        <v>2</v>
      </c>
      <c r="AI29" s="966">
        <v>9</v>
      </c>
      <c r="AJ29" s="966">
        <v>3</v>
      </c>
      <c r="AK29" s="966">
        <v>4</v>
      </c>
      <c r="AL29" s="966">
        <v>3</v>
      </c>
      <c r="AM29" s="966">
        <v>3</v>
      </c>
      <c r="AN29" s="966">
        <v>5</v>
      </c>
      <c r="AO29" s="966">
        <v>3</v>
      </c>
      <c r="AP29" s="966">
        <v>4</v>
      </c>
      <c r="AQ29" s="966">
        <v>4</v>
      </c>
      <c r="AR29" s="966">
        <v>4</v>
      </c>
      <c r="AS29" s="966">
        <v>5</v>
      </c>
      <c r="AT29" s="966">
        <v>5</v>
      </c>
      <c r="AU29" s="966">
        <v>13</v>
      </c>
      <c r="AV29" s="966">
        <v>3</v>
      </c>
      <c r="AW29" s="966">
        <v>6</v>
      </c>
      <c r="AX29" s="966">
        <v>7</v>
      </c>
      <c r="AY29" s="966">
        <v>3</v>
      </c>
      <c r="AZ29" s="966">
        <v>4</v>
      </c>
      <c r="BA29" s="966">
        <v>12</v>
      </c>
      <c r="BB29" s="966">
        <v>6</v>
      </c>
      <c r="BC29" s="966">
        <v>5</v>
      </c>
      <c r="BD29" s="966">
        <v>8</v>
      </c>
      <c r="BE29" s="966">
        <v>8</v>
      </c>
      <c r="BF29" s="966">
        <v>7</v>
      </c>
      <c r="BG29" s="966">
        <v>16</v>
      </c>
      <c r="BH29" s="966">
        <v>6</v>
      </c>
      <c r="BI29" s="966">
        <v>3</v>
      </c>
      <c r="BJ29" s="966">
        <v>10</v>
      </c>
      <c r="BK29" s="966">
        <v>9</v>
      </c>
      <c r="BL29" s="966">
        <v>7</v>
      </c>
      <c r="BM29" s="966">
        <v>6</v>
      </c>
      <c r="BN29" s="966">
        <v>11</v>
      </c>
      <c r="BO29" s="966">
        <v>5</v>
      </c>
      <c r="BP29" s="966">
        <v>8</v>
      </c>
      <c r="BQ29" s="966">
        <v>8</v>
      </c>
      <c r="BR29" s="966">
        <v>12</v>
      </c>
      <c r="BS29" s="966">
        <v>9</v>
      </c>
      <c r="BT29" s="966">
        <v>9</v>
      </c>
      <c r="BU29" s="966">
        <v>14</v>
      </c>
      <c r="BV29" s="966">
        <v>10</v>
      </c>
      <c r="BW29" s="966">
        <v>12</v>
      </c>
      <c r="BX29" s="966">
        <v>15</v>
      </c>
      <c r="BY29" s="966">
        <v>17</v>
      </c>
      <c r="BZ29" s="966">
        <v>16</v>
      </c>
      <c r="CA29" s="966">
        <v>15</v>
      </c>
      <c r="CB29" s="966">
        <v>19</v>
      </c>
      <c r="CC29" s="966">
        <v>12</v>
      </c>
      <c r="CD29" s="966">
        <v>13</v>
      </c>
      <c r="CE29" s="966">
        <v>14</v>
      </c>
      <c r="CF29" s="966">
        <v>15</v>
      </c>
      <c r="CG29" s="966">
        <v>20</v>
      </c>
      <c r="CH29" s="966">
        <v>8</v>
      </c>
      <c r="CI29" s="966">
        <v>11</v>
      </c>
      <c r="CJ29" s="966">
        <v>18</v>
      </c>
      <c r="CK29" s="966">
        <v>14</v>
      </c>
      <c r="CL29" s="966">
        <v>15</v>
      </c>
      <c r="CM29" s="966">
        <v>12</v>
      </c>
      <c r="CN29" s="966">
        <v>13</v>
      </c>
      <c r="CO29" s="966">
        <v>7</v>
      </c>
      <c r="CP29" s="966">
        <v>7</v>
      </c>
      <c r="CQ29" s="966">
        <v>11</v>
      </c>
      <c r="CR29" s="966">
        <v>17</v>
      </c>
      <c r="CS29" s="966">
        <v>7</v>
      </c>
      <c r="CT29" s="966">
        <v>2</v>
      </c>
      <c r="CU29" s="967">
        <v>5</v>
      </c>
      <c r="CV29" s="967">
        <v>3</v>
      </c>
      <c r="CW29" s="967">
        <v>2</v>
      </c>
      <c r="CX29" s="967">
        <v>1</v>
      </c>
      <c r="CY29" s="967" t="s">
        <v>1023</v>
      </c>
      <c r="CZ29" s="967">
        <v>1</v>
      </c>
      <c r="DA29" s="968">
        <v>2</v>
      </c>
      <c r="DB29" s="968" t="s">
        <v>1023</v>
      </c>
      <c r="DC29" s="968" t="s">
        <v>1023</v>
      </c>
      <c r="DD29" s="968" t="s">
        <v>1023</v>
      </c>
      <c r="DE29" s="968" t="s">
        <v>1023</v>
      </c>
      <c r="DF29" s="968" t="s">
        <v>1023</v>
      </c>
      <c r="DG29" s="968" t="s">
        <v>1023</v>
      </c>
      <c r="DH29" s="968" t="s">
        <v>1023</v>
      </c>
      <c r="DI29" s="968" t="s">
        <v>1023</v>
      </c>
      <c r="DJ29" s="968" t="s">
        <v>1023</v>
      </c>
      <c r="DK29" s="968" t="s">
        <v>1023</v>
      </c>
      <c r="DL29" s="968" t="s">
        <v>1023</v>
      </c>
      <c r="DM29" s="968" t="s">
        <v>1023</v>
      </c>
      <c r="DN29" s="968" t="s">
        <v>1023</v>
      </c>
      <c r="DO29" s="696"/>
    </row>
    <row r="30" spans="2:119" ht="15" customHeight="1">
      <c r="B30" s="965" t="s">
        <v>1060</v>
      </c>
      <c r="C30" s="966">
        <v>4441</v>
      </c>
      <c r="D30" s="966" t="s">
        <v>1023</v>
      </c>
      <c r="E30" s="966" t="s">
        <v>1023</v>
      </c>
      <c r="F30" s="966" t="s">
        <v>1023</v>
      </c>
      <c r="G30" s="966" t="s">
        <v>1023</v>
      </c>
      <c r="H30" s="966" t="s">
        <v>1023</v>
      </c>
      <c r="I30" s="966" t="s">
        <v>1023</v>
      </c>
      <c r="J30" s="966" t="s">
        <v>1023</v>
      </c>
      <c r="K30" s="966" t="s">
        <v>1023</v>
      </c>
      <c r="L30" s="966" t="s">
        <v>1023</v>
      </c>
      <c r="M30" s="966" t="s">
        <v>1023</v>
      </c>
      <c r="N30" s="966" t="s">
        <v>1023</v>
      </c>
      <c r="O30" s="966" t="s">
        <v>1023</v>
      </c>
      <c r="P30" s="966">
        <v>1</v>
      </c>
      <c r="Q30" s="966" t="s">
        <v>1023</v>
      </c>
      <c r="R30" s="966" t="s">
        <v>1023</v>
      </c>
      <c r="S30" s="966" t="s">
        <v>1023</v>
      </c>
      <c r="T30" s="966">
        <v>1</v>
      </c>
      <c r="U30" s="966">
        <v>1</v>
      </c>
      <c r="V30" s="966" t="s">
        <v>1023</v>
      </c>
      <c r="W30" s="966">
        <v>3</v>
      </c>
      <c r="X30" s="966">
        <v>4</v>
      </c>
      <c r="Y30" s="966">
        <v>1</v>
      </c>
      <c r="Z30" s="966">
        <v>2</v>
      </c>
      <c r="AA30" s="966" t="s">
        <v>1023</v>
      </c>
      <c r="AB30" s="966">
        <v>3</v>
      </c>
      <c r="AC30" s="966">
        <v>1</v>
      </c>
      <c r="AD30" s="966">
        <v>3</v>
      </c>
      <c r="AE30" s="966">
        <v>1</v>
      </c>
      <c r="AF30" s="966">
        <v>5</v>
      </c>
      <c r="AG30" s="966">
        <v>2</v>
      </c>
      <c r="AH30" s="966" t="s">
        <v>1023</v>
      </c>
      <c r="AI30" s="966">
        <v>5</v>
      </c>
      <c r="AJ30" s="966">
        <v>5</v>
      </c>
      <c r="AK30" s="966">
        <v>6</v>
      </c>
      <c r="AL30" s="966">
        <v>5</v>
      </c>
      <c r="AM30" s="966">
        <v>4</v>
      </c>
      <c r="AN30" s="966">
        <v>4</v>
      </c>
      <c r="AO30" s="966">
        <v>8</v>
      </c>
      <c r="AP30" s="966">
        <v>16</v>
      </c>
      <c r="AQ30" s="966">
        <v>12</v>
      </c>
      <c r="AR30" s="966">
        <v>10</v>
      </c>
      <c r="AS30" s="966">
        <v>6</v>
      </c>
      <c r="AT30" s="966">
        <v>17</v>
      </c>
      <c r="AU30" s="966">
        <v>21</v>
      </c>
      <c r="AV30" s="966">
        <v>16</v>
      </c>
      <c r="AW30" s="966">
        <v>19</v>
      </c>
      <c r="AX30" s="966">
        <v>16</v>
      </c>
      <c r="AY30" s="966">
        <v>21</v>
      </c>
      <c r="AZ30" s="966">
        <v>22</v>
      </c>
      <c r="BA30" s="966">
        <v>31</v>
      </c>
      <c r="BB30" s="966">
        <v>32</v>
      </c>
      <c r="BC30" s="966">
        <v>44</v>
      </c>
      <c r="BD30" s="966">
        <v>45</v>
      </c>
      <c r="BE30" s="966">
        <v>56</v>
      </c>
      <c r="BF30" s="966">
        <v>62</v>
      </c>
      <c r="BG30" s="966">
        <v>59</v>
      </c>
      <c r="BH30" s="966">
        <v>65</v>
      </c>
      <c r="BI30" s="966">
        <v>62</v>
      </c>
      <c r="BJ30" s="966">
        <v>95</v>
      </c>
      <c r="BK30" s="966">
        <v>70</v>
      </c>
      <c r="BL30" s="966">
        <v>78</v>
      </c>
      <c r="BM30" s="966">
        <v>101</v>
      </c>
      <c r="BN30" s="966">
        <v>106</v>
      </c>
      <c r="BO30" s="966">
        <v>107</v>
      </c>
      <c r="BP30" s="966">
        <v>104</v>
      </c>
      <c r="BQ30" s="966">
        <v>87</v>
      </c>
      <c r="BR30" s="966">
        <v>116</v>
      </c>
      <c r="BS30" s="966">
        <v>120</v>
      </c>
      <c r="BT30" s="966">
        <v>106</v>
      </c>
      <c r="BU30" s="966">
        <v>102</v>
      </c>
      <c r="BV30" s="966">
        <v>113</v>
      </c>
      <c r="BW30" s="966">
        <v>106</v>
      </c>
      <c r="BX30" s="966">
        <v>127</v>
      </c>
      <c r="BY30" s="966">
        <v>115</v>
      </c>
      <c r="BZ30" s="966">
        <v>128</v>
      </c>
      <c r="CA30" s="966">
        <v>102</v>
      </c>
      <c r="CB30" s="966">
        <v>124</v>
      </c>
      <c r="CC30" s="966">
        <v>131</v>
      </c>
      <c r="CD30" s="966">
        <v>106</v>
      </c>
      <c r="CE30" s="966">
        <v>104</v>
      </c>
      <c r="CF30" s="966">
        <v>114</v>
      </c>
      <c r="CG30" s="966">
        <v>123</v>
      </c>
      <c r="CH30" s="966">
        <v>120</v>
      </c>
      <c r="CI30" s="966">
        <v>115</v>
      </c>
      <c r="CJ30" s="966">
        <v>109</v>
      </c>
      <c r="CK30" s="966">
        <v>102</v>
      </c>
      <c r="CL30" s="966">
        <v>107</v>
      </c>
      <c r="CM30" s="966">
        <v>87</v>
      </c>
      <c r="CN30" s="966">
        <v>76</v>
      </c>
      <c r="CO30" s="966">
        <v>71</v>
      </c>
      <c r="CP30" s="966">
        <v>78</v>
      </c>
      <c r="CQ30" s="966">
        <v>53</v>
      </c>
      <c r="CR30" s="966">
        <v>53</v>
      </c>
      <c r="CS30" s="966">
        <v>39</v>
      </c>
      <c r="CT30" s="966">
        <v>33</v>
      </c>
      <c r="CU30" s="967">
        <v>25</v>
      </c>
      <c r="CV30" s="967">
        <v>22</v>
      </c>
      <c r="CW30" s="967">
        <v>31</v>
      </c>
      <c r="CX30" s="967">
        <v>19</v>
      </c>
      <c r="CY30" s="967">
        <v>4</v>
      </c>
      <c r="CZ30" s="967">
        <v>4</v>
      </c>
      <c r="DA30" s="968">
        <v>3</v>
      </c>
      <c r="DB30" s="968">
        <v>1</v>
      </c>
      <c r="DC30" s="968">
        <v>1</v>
      </c>
      <c r="DD30" s="968">
        <v>1</v>
      </c>
      <c r="DE30" s="968">
        <v>2</v>
      </c>
      <c r="DF30" s="968" t="s">
        <v>1023</v>
      </c>
      <c r="DG30" s="968" t="s">
        <v>1023</v>
      </c>
      <c r="DH30" s="968" t="s">
        <v>1023</v>
      </c>
      <c r="DI30" s="968" t="s">
        <v>1023</v>
      </c>
      <c r="DJ30" s="968" t="s">
        <v>1023</v>
      </c>
      <c r="DK30" s="968" t="s">
        <v>1023</v>
      </c>
      <c r="DL30" s="968" t="s">
        <v>1023</v>
      </c>
      <c r="DM30" s="968" t="s">
        <v>1023</v>
      </c>
      <c r="DN30" s="968">
        <v>3</v>
      </c>
      <c r="DO30" s="696"/>
    </row>
    <row r="31" spans="2:119" ht="15" customHeight="1">
      <c r="B31" s="965" t="s">
        <v>1061</v>
      </c>
      <c r="C31" s="966">
        <v>622</v>
      </c>
      <c r="D31" s="966">
        <v>37</v>
      </c>
      <c r="E31" s="966">
        <v>13</v>
      </c>
      <c r="F31" s="966">
        <v>3</v>
      </c>
      <c r="G31" s="966">
        <v>5</v>
      </c>
      <c r="H31" s="966" t="s">
        <v>1023</v>
      </c>
      <c r="I31" s="966">
        <v>2</v>
      </c>
      <c r="J31" s="966">
        <v>1</v>
      </c>
      <c r="K31" s="966">
        <v>4</v>
      </c>
      <c r="L31" s="966" t="s">
        <v>1023</v>
      </c>
      <c r="M31" s="966">
        <v>1</v>
      </c>
      <c r="N31" s="966">
        <v>1</v>
      </c>
      <c r="O31" s="966">
        <v>2</v>
      </c>
      <c r="P31" s="966">
        <v>1</v>
      </c>
      <c r="Q31" s="966" t="s">
        <v>1023</v>
      </c>
      <c r="R31" s="966" t="s">
        <v>1023</v>
      </c>
      <c r="S31" s="966">
        <v>1</v>
      </c>
      <c r="T31" s="966">
        <v>1</v>
      </c>
      <c r="U31" s="966" t="s">
        <v>1023</v>
      </c>
      <c r="V31" s="966">
        <v>2</v>
      </c>
      <c r="W31" s="966">
        <v>1</v>
      </c>
      <c r="X31" s="966" t="s">
        <v>1023</v>
      </c>
      <c r="Y31" s="966" t="s">
        <v>1023</v>
      </c>
      <c r="Z31" s="966" t="s">
        <v>1023</v>
      </c>
      <c r="AA31" s="966">
        <v>1</v>
      </c>
      <c r="AB31" s="966" t="s">
        <v>1023</v>
      </c>
      <c r="AC31" s="966">
        <v>1</v>
      </c>
      <c r="AD31" s="966">
        <v>1</v>
      </c>
      <c r="AE31" s="966">
        <v>1</v>
      </c>
      <c r="AF31" s="966">
        <v>1</v>
      </c>
      <c r="AG31" s="966" t="s">
        <v>1023</v>
      </c>
      <c r="AH31" s="966" t="s">
        <v>1023</v>
      </c>
      <c r="AI31" s="966">
        <v>2</v>
      </c>
      <c r="AJ31" s="966" t="s">
        <v>1023</v>
      </c>
      <c r="AK31" s="966">
        <v>1</v>
      </c>
      <c r="AL31" s="966" t="s">
        <v>1023</v>
      </c>
      <c r="AM31" s="966" t="s">
        <v>1023</v>
      </c>
      <c r="AN31" s="966">
        <v>1</v>
      </c>
      <c r="AO31" s="966">
        <v>1</v>
      </c>
      <c r="AP31" s="966" t="s">
        <v>1023</v>
      </c>
      <c r="AQ31" s="966">
        <v>1</v>
      </c>
      <c r="AR31" s="966">
        <v>2</v>
      </c>
      <c r="AS31" s="966">
        <v>1</v>
      </c>
      <c r="AT31" s="966">
        <v>1</v>
      </c>
      <c r="AU31" s="966">
        <v>3</v>
      </c>
      <c r="AV31" s="966" t="s">
        <v>1023</v>
      </c>
      <c r="AW31" s="966">
        <v>1</v>
      </c>
      <c r="AX31" s="966">
        <v>1</v>
      </c>
      <c r="AY31" s="966">
        <v>1</v>
      </c>
      <c r="AZ31" s="966">
        <v>2</v>
      </c>
      <c r="BA31" s="966">
        <v>1</v>
      </c>
      <c r="BB31" s="966" t="s">
        <v>1023</v>
      </c>
      <c r="BC31" s="966">
        <v>2</v>
      </c>
      <c r="BD31" s="966">
        <v>1</v>
      </c>
      <c r="BE31" s="966">
        <v>2</v>
      </c>
      <c r="BF31" s="966">
        <v>1</v>
      </c>
      <c r="BG31" s="966">
        <v>5</v>
      </c>
      <c r="BH31" s="966">
        <v>1</v>
      </c>
      <c r="BI31" s="966">
        <v>3</v>
      </c>
      <c r="BJ31" s="966">
        <v>5</v>
      </c>
      <c r="BK31" s="966">
        <v>1</v>
      </c>
      <c r="BL31" s="966">
        <v>2</v>
      </c>
      <c r="BM31" s="966">
        <v>1</v>
      </c>
      <c r="BN31" s="966">
        <v>2</v>
      </c>
      <c r="BO31" s="966">
        <v>4</v>
      </c>
      <c r="BP31" s="966">
        <v>2</v>
      </c>
      <c r="BQ31" s="966">
        <v>2</v>
      </c>
      <c r="BR31" s="966">
        <v>6</v>
      </c>
      <c r="BS31" s="966">
        <v>7</v>
      </c>
      <c r="BT31" s="966">
        <v>1</v>
      </c>
      <c r="BU31" s="966">
        <v>3</v>
      </c>
      <c r="BV31" s="966">
        <v>8</v>
      </c>
      <c r="BW31" s="966">
        <v>4</v>
      </c>
      <c r="BX31" s="966">
        <v>2</v>
      </c>
      <c r="BY31" s="966">
        <v>4</v>
      </c>
      <c r="BZ31" s="966">
        <v>5</v>
      </c>
      <c r="CA31" s="966">
        <v>10</v>
      </c>
      <c r="CB31" s="966">
        <v>9</v>
      </c>
      <c r="CC31" s="966">
        <v>18</v>
      </c>
      <c r="CD31" s="966">
        <v>8</v>
      </c>
      <c r="CE31" s="966">
        <v>13</v>
      </c>
      <c r="CF31" s="966">
        <v>16</v>
      </c>
      <c r="CG31" s="966">
        <v>16</v>
      </c>
      <c r="CH31" s="966">
        <v>19</v>
      </c>
      <c r="CI31" s="966">
        <v>17</v>
      </c>
      <c r="CJ31" s="966">
        <v>20</v>
      </c>
      <c r="CK31" s="966">
        <v>14</v>
      </c>
      <c r="CL31" s="966">
        <v>25</v>
      </c>
      <c r="CM31" s="966">
        <v>17</v>
      </c>
      <c r="CN31" s="966">
        <v>24</v>
      </c>
      <c r="CO31" s="966">
        <v>22</v>
      </c>
      <c r="CP31" s="966">
        <v>30</v>
      </c>
      <c r="CQ31" s="966">
        <v>28</v>
      </c>
      <c r="CR31" s="966">
        <v>32</v>
      </c>
      <c r="CS31" s="966">
        <v>23</v>
      </c>
      <c r="CT31" s="966">
        <v>20</v>
      </c>
      <c r="CU31" s="967">
        <v>12</v>
      </c>
      <c r="CV31" s="967">
        <v>15</v>
      </c>
      <c r="CW31" s="967">
        <v>6</v>
      </c>
      <c r="CX31" s="967">
        <v>8</v>
      </c>
      <c r="CY31" s="967">
        <v>4</v>
      </c>
      <c r="CZ31" s="967">
        <v>3</v>
      </c>
      <c r="DA31" s="968">
        <v>4</v>
      </c>
      <c r="DB31" s="968">
        <v>6</v>
      </c>
      <c r="DC31" s="968">
        <v>4</v>
      </c>
      <c r="DD31" s="968">
        <v>1</v>
      </c>
      <c r="DE31" s="968">
        <v>2</v>
      </c>
      <c r="DF31" s="968" t="s">
        <v>1023</v>
      </c>
      <c r="DG31" s="968" t="s">
        <v>1023</v>
      </c>
      <c r="DH31" s="968">
        <v>2</v>
      </c>
      <c r="DI31" s="968" t="s">
        <v>1023</v>
      </c>
      <c r="DJ31" s="968">
        <v>1</v>
      </c>
      <c r="DK31" s="968" t="s">
        <v>1023</v>
      </c>
      <c r="DL31" s="968" t="s">
        <v>1023</v>
      </c>
      <c r="DM31" s="968" t="s">
        <v>1023</v>
      </c>
      <c r="DN31" s="968" t="s">
        <v>1023</v>
      </c>
      <c r="DO31" s="696"/>
    </row>
    <row r="32" spans="2:119" ht="15" customHeight="1">
      <c r="B32" s="965" t="s">
        <v>1141</v>
      </c>
      <c r="C32" s="966">
        <v>144</v>
      </c>
      <c r="D32" s="966">
        <v>6</v>
      </c>
      <c r="E32" s="966">
        <v>6</v>
      </c>
      <c r="F32" s="966" t="s">
        <v>1023</v>
      </c>
      <c r="G32" s="966">
        <v>2</v>
      </c>
      <c r="H32" s="966" t="s">
        <v>1023</v>
      </c>
      <c r="I32" s="966" t="s">
        <v>1023</v>
      </c>
      <c r="J32" s="966" t="s">
        <v>1023</v>
      </c>
      <c r="K32" s="966" t="s">
        <v>1023</v>
      </c>
      <c r="L32" s="966">
        <v>1</v>
      </c>
      <c r="M32" s="966">
        <v>1</v>
      </c>
      <c r="N32" s="966" t="s">
        <v>1023</v>
      </c>
      <c r="O32" s="966" t="s">
        <v>1023</v>
      </c>
      <c r="P32" s="966" t="s">
        <v>1023</v>
      </c>
      <c r="Q32" s="966">
        <v>1</v>
      </c>
      <c r="R32" s="966" t="s">
        <v>1023</v>
      </c>
      <c r="S32" s="966" t="s">
        <v>1023</v>
      </c>
      <c r="T32" s="966" t="s">
        <v>1023</v>
      </c>
      <c r="U32" s="966" t="s">
        <v>1023</v>
      </c>
      <c r="V32" s="966">
        <v>1</v>
      </c>
      <c r="W32" s="966" t="s">
        <v>1023</v>
      </c>
      <c r="X32" s="966" t="s">
        <v>1023</v>
      </c>
      <c r="Y32" s="966" t="s">
        <v>1023</v>
      </c>
      <c r="Z32" s="966" t="s">
        <v>1023</v>
      </c>
      <c r="AA32" s="966">
        <v>1</v>
      </c>
      <c r="AB32" s="966" t="s">
        <v>1023</v>
      </c>
      <c r="AC32" s="966" t="s">
        <v>1023</v>
      </c>
      <c r="AD32" s="966" t="s">
        <v>1023</v>
      </c>
      <c r="AE32" s="966" t="s">
        <v>1023</v>
      </c>
      <c r="AF32" s="966" t="s">
        <v>1023</v>
      </c>
      <c r="AG32" s="966" t="s">
        <v>1023</v>
      </c>
      <c r="AH32" s="966" t="s">
        <v>1023</v>
      </c>
      <c r="AI32" s="966" t="s">
        <v>1023</v>
      </c>
      <c r="AJ32" s="966" t="s">
        <v>1023</v>
      </c>
      <c r="AK32" s="966" t="s">
        <v>1023</v>
      </c>
      <c r="AL32" s="966">
        <v>1</v>
      </c>
      <c r="AM32" s="966" t="s">
        <v>1023</v>
      </c>
      <c r="AN32" s="966" t="s">
        <v>1023</v>
      </c>
      <c r="AO32" s="966" t="s">
        <v>1023</v>
      </c>
      <c r="AP32" s="966" t="s">
        <v>1023</v>
      </c>
      <c r="AQ32" s="966" t="s">
        <v>1023</v>
      </c>
      <c r="AR32" s="966">
        <v>1</v>
      </c>
      <c r="AS32" s="966" t="s">
        <v>1023</v>
      </c>
      <c r="AT32" s="966" t="s">
        <v>1023</v>
      </c>
      <c r="AU32" s="966" t="s">
        <v>1023</v>
      </c>
      <c r="AV32" s="966" t="s">
        <v>1023</v>
      </c>
      <c r="AW32" s="966" t="s">
        <v>1023</v>
      </c>
      <c r="AX32" s="966" t="s">
        <v>1023</v>
      </c>
      <c r="AY32" s="966">
        <v>1</v>
      </c>
      <c r="AZ32" s="966">
        <v>1</v>
      </c>
      <c r="BA32" s="966">
        <v>2</v>
      </c>
      <c r="BB32" s="966">
        <v>1</v>
      </c>
      <c r="BC32" s="966">
        <v>1</v>
      </c>
      <c r="BD32" s="966">
        <v>2</v>
      </c>
      <c r="BE32" s="966">
        <v>1</v>
      </c>
      <c r="BF32" s="966">
        <v>2</v>
      </c>
      <c r="BG32" s="966" t="s">
        <v>1023</v>
      </c>
      <c r="BH32" s="966">
        <v>1</v>
      </c>
      <c r="BI32" s="966">
        <v>1</v>
      </c>
      <c r="BJ32" s="966" t="s">
        <v>1023</v>
      </c>
      <c r="BK32" s="966">
        <v>1</v>
      </c>
      <c r="BL32" s="966">
        <v>1</v>
      </c>
      <c r="BM32" s="966">
        <v>2</v>
      </c>
      <c r="BN32" s="966">
        <v>2</v>
      </c>
      <c r="BO32" s="966">
        <v>2</v>
      </c>
      <c r="BP32" s="966" t="s">
        <v>1023</v>
      </c>
      <c r="BQ32" s="966">
        <v>3</v>
      </c>
      <c r="BR32" s="966">
        <v>2</v>
      </c>
      <c r="BS32" s="966" t="s">
        <v>1023</v>
      </c>
      <c r="BT32" s="966">
        <v>3</v>
      </c>
      <c r="BU32" s="966" t="s">
        <v>1023</v>
      </c>
      <c r="BV32" s="966">
        <v>3</v>
      </c>
      <c r="BW32" s="966" t="s">
        <v>1023</v>
      </c>
      <c r="BX32" s="966">
        <v>1</v>
      </c>
      <c r="BY32" s="966">
        <v>2</v>
      </c>
      <c r="BZ32" s="966">
        <v>2</v>
      </c>
      <c r="CA32" s="966">
        <v>1</v>
      </c>
      <c r="CB32" s="966">
        <v>1</v>
      </c>
      <c r="CC32" s="966">
        <v>2</v>
      </c>
      <c r="CD32" s="966">
        <v>1</v>
      </c>
      <c r="CE32" s="966">
        <v>2</v>
      </c>
      <c r="CF32" s="966">
        <v>4</v>
      </c>
      <c r="CG32" s="966">
        <v>4</v>
      </c>
      <c r="CH32" s="966">
        <v>3</v>
      </c>
      <c r="CI32" s="966">
        <v>2</v>
      </c>
      <c r="CJ32" s="966">
        <v>4</v>
      </c>
      <c r="CK32" s="966">
        <v>8</v>
      </c>
      <c r="CL32" s="966">
        <v>6</v>
      </c>
      <c r="CM32" s="966">
        <v>4</v>
      </c>
      <c r="CN32" s="966">
        <v>4</v>
      </c>
      <c r="CO32" s="966">
        <v>7</v>
      </c>
      <c r="CP32" s="966">
        <v>6</v>
      </c>
      <c r="CQ32" s="966">
        <v>3</v>
      </c>
      <c r="CR32" s="966">
        <v>4</v>
      </c>
      <c r="CS32" s="966">
        <v>5</v>
      </c>
      <c r="CT32" s="966">
        <v>2</v>
      </c>
      <c r="CU32" s="967">
        <v>3</v>
      </c>
      <c r="CV32" s="967">
        <v>2</v>
      </c>
      <c r="CW32" s="967">
        <v>3</v>
      </c>
      <c r="CX32" s="967">
        <v>2</v>
      </c>
      <c r="CY32" s="967" t="s">
        <v>1023</v>
      </c>
      <c r="CZ32" s="967">
        <v>3</v>
      </c>
      <c r="DA32" s="968" t="s">
        <v>1023</v>
      </c>
      <c r="DB32" s="968" t="s">
        <v>1023</v>
      </c>
      <c r="DC32" s="968" t="s">
        <v>1023</v>
      </c>
      <c r="DD32" s="968" t="s">
        <v>1023</v>
      </c>
      <c r="DE32" s="968" t="s">
        <v>1023</v>
      </c>
      <c r="DF32" s="968" t="s">
        <v>1023</v>
      </c>
      <c r="DG32" s="968" t="s">
        <v>1023</v>
      </c>
      <c r="DH32" s="968" t="s">
        <v>1023</v>
      </c>
      <c r="DI32" s="968" t="s">
        <v>1023</v>
      </c>
      <c r="DJ32" s="968" t="s">
        <v>1023</v>
      </c>
      <c r="DK32" s="968" t="s">
        <v>1023</v>
      </c>
      <c r="DL32" s="968" t="s">
        <v>1023</v>
      </c>
      <c r="DM32" s="968" t="s">
        <v>1023</v>
      </c>
      <c r="DN32" s="968" t="s">
        <v>1023</v>
      </c>
      <c r="DO32" s="696"/>
    </row>
    <row r="33" spans="2:119" ht="15" customHeight="1">
      <c r="B33" s="965" t="s">
        <v>1063</v>
      </c>
      <c r="C33" s="966">
        <v>367</v>
      </c>
      <c r="D33" s="966" t="s">
        <v>1023</v>
      </c>
      <c r="E33" s="966" t="s">
        <v>1023</v>
      </c>
      <c r="F33" s="966" t="s">
        <v>1023</v>
      </c>
      <c r="G33" s="966" t="s">
        <v>1023</v>
      </c>
      <c r="H33" s="966" t="s">
        <v>1023</v>
      </c>
      <c r="I33" s="966" t="s">
        <v>1023</v>
      </c>
      <c r="J33" s="966" t="s">
        <v>1023</v>
      </c>
      <c r="K33" s="966" t="s">
        <v>1023</v>
      </c>
      <c r="L33" s="966" t="s">
        <v>1023</v>
      </c>
      <c r="M33" s="966" t="s">
        <v>1023</v>
      </c>
      <c r="N33" s="966" t="s">
        <v>1023</v>
      </c>
      <c r="O33" s="966" t="s">
        <v>1023</v>
      </c>
      <c r="P33" s="966" t="s">
        <v>1023</v>
      </c>
      <c r="Q33" s="966" t="s">
        <v>1023</v>
      </c>
      <c r="R33" s="966" t="s">
        <v>1023</v>
      </c>
      <c r="S33" s="966" t="s">
        <v>1023</v>
      </c>
      <c r="T33" s="966" t="s">
        <v>1023</v>
      </c>
      <c r="U33" s="966" t="s">
        <v>1023</v>
      </c>
      <c r="V33" s="966" t="s">
        <v>1023</v>
      </c>
      <c r="W33" s="966" t="s">
        <v>1023</v>
      </c>
      <c r="X33" s="966" t="s">
        <v>1023</v>
      </c>
      <c r="Y33" s="966" t="s">
        <v>1023</v>
      </c>
      <c r="Z33" s="966" t="s">
        <v>1023</v>
      </c>
      <c r="AA33" s="966" t="s">
        <v>1023</v>
      </c>
      <c r="AB33" s="966" t="s">
        <v>1023</v>
      </c>
      <c r="AC33" s="966">
        <v>1</v>
      </c>
      <c r="AD33" s="966" t="s">
        <v>1023</v>
      </c>
      <c r="AE33" s="966" t="s">
        <v>1023</v>
      </c>
      <c r="AF33" s="966" t="s">
        <v>1023</v>
      </c>
      <c r="AG33" s="966" t="s">
        <v>1023</v>
      </c>
      <c r="AH33" s="966" t="s">
        <v>1023</v>
      </c>
      <c r="AI33" s="966" t="s">
        <v>1023</v>
      </c>
      <c r="AJ33" s="966" t="s">
        <v>1023</v>
      </c>
      <c r="AK33" s="966" t="s">
        <v>1023</v>
      </c>
      <c r="AL33" s="966" t="s">
        <v>1023</v>
      </c>
      <c r="AM33" s="966" t="s">
        <v>1023</v>
      </c>
      <c r="AN33" s="966" t="s">
        <v>1023</v>
      </c>
      <c r="AO33" s="966" t="s">
        <v>1023</v>
      </c>
      <c r="AP33" s="966" t="s">
        <v>1023</v>
      </c>
      <c r="AQ33" s="966" t="s">
        <v>1023</v>
      </c>
      <c r="AR33" s="966" t="s">
        <v>1023</v>
      </c>
      <c r="AS33" s="966" t="s">
        <v>1023</v>
      </c>
      <c r="AT33" s="966" t="s">
        <v>1023</v>
      </c>
      <c r="AU33" s="966" t="s">
        <v>1023</v>
      </c>
      <c r="AV33" s="966" t="s">
        <v>1023</v>
      </c>
      <c r="AW33" s="966" t="s">
        <v>1023</v>
      </c>
      <c r="AX33" s="966" t="s">
        <v>1023</v>
      </c>
      <c r="AY33" s="966" t="s">
        <v>1023</v>
      </c>
      <c r="AZ33" s="966" t="s">
        <v>1023</v>
      </c>
      <c r="BA33" s="966" t="s">
        <v>1023</v>
      </c>
      <c r="BB33" s="966" t="s">
        <v>1023</v>
      </c>
      <c r="BC33" s="966" t="s">
        <v>1023</v>
      </c>
      <c r="BD33" s="966" t="s">
        <v>1023</v>
      </c>
      <c r="BE33" s="966" t="s">
        <v>1023</v>
      </c>
      <c r="BF33" s="966" t="s">
        <v>1023</v>
      </c>
      <c r="BG33" s="966" t="s">
        <v>1023</v>
      </c>
      <c r="BH33" s="966" t="s">
        <v>1023</v>
      </c>
      <c r="BI33" s="966" t="s">
        <v>1023</v>
      </c>
      <c r="BJ33" s="966">
        <v>1</v>
      </c>
      <c r="BK33" s="966">
        <v>1</v>
      </c>
      <c r="BL33" s="966">
        <v>1</v>
      </c>
      <c r="BM33" s="966">
        <v>2</v>
      </c>
      <c r="BN33" s="966">
        <v>1</v>
      </c>
      <c r="BO33" s="966">
        <v>1</v>
      </c>
      <c r="BP33" s="966">
        <v>1</v>
      </c>
      <c r="BQ33" s="966">
        <v>2</v>
      </c>
      <c r="BR33" s="966">
        <v>1</v>
      </c>
      <c r="BS33" s="966">
        <v>1</v>
      </c>
      <c r="BT33" s="966">
        <v>1</v>
      </c>
      <c r="BU33" s="966">
        <v>4</v>
      </c>
      <c r="BV33" s="966">
        <v>1</v>
      </c>
      <c r="BW33" s="966">
        <v>3</v>
      </c>
      <c r="BX33" s="966">
        <v>4</v>
      </c>
      <c r="BY33" s="966">
        <v>7</v>
      </c>
      <c r="BZ33" s="966">
        <v>7</v>
      </c>
      <c r="CA33" s="966">
        <v>8</v>
      </c>
      <c r="CB33" s="966">
        <v>3</v>
      </c>
      <c r="CC33" s="966">
        <v>9</v>
      </c>
      <c r="CD33" s="966">
        <v>9</v>
      </c>
      <c r="CE33" s="966">
        <v>11</v>
      </c>
      <c r="CF33" s="966">
        <v>14</v>
      </c>
      <c r="CG33" s="966">
        <v>17</v>
      </c>
      <c r="CH33" s="966">
        <v>18</v>
      </c>
      <c r="CI33" s="966">
        <v>23</v>
      </c>
      <c r="CJ33" s="966">
        <v>12</v>
      </c>
      <c r="CK33" s="966">
        <v>15</v>
      </c>
      <c r="CL33" s="966">
        <v>12</v>
      </c>
      <c r="CM33" s="966">
        <v>20</v>
      </c>
      <c r="CN33" s="966">
        <v>15</v>
      </c>
      <c r="CO33" s="966">
        <v>19</v>
      </c>
      <c r="CP33" s="966">
        <v>20</v>
      </c>
      <c r="CQ33" s="966">
        <v>19</v>
      </c>
      <c r="CR33" s="966">
        <v>17</v>
      </c>
      <c r="CS33" s="966">
        <v>9</v>
      </c>
      <c r="CT33" s="966">
        <v>16</v>
      </c>
      <c r="CU33" s="967">
        <v>6</v>
      </c>
      <c r="CV33" s="967">
        <v>9</v>
      </c>
      <c r="CW33" s="967">
        <v>8</v>
      </c>
      <c r="CX33" s="967">
        <v>6</v>
      </c>
      <c r="CY33" s="967">
        <v>3</v>
      </c>
      <c r="CZ33" s="967">
        <v>6</v>
      </c>
      <c r="DA33" s="968">
        <v>1</v>
      </c>
      <c r="DB33" s="968">
        <v>1</v>
      </c>
      <c r="DC33" s="968">
        <v>1</v>
      </c>
      <c r="DD33" s="968" t="s">
        <v>1023</v>
      </c>
      <c r="DE33" s="968" t="s">
        <v>1023</v>
      </c>
      <c r="DF33" s="968" t="s">
        <v>1023</v>
      </c>
      <c r="DG33" s="968" t="s">
        <v>1023</v>
      </c>
      <c r="DH33" s="968" t="s">
        <v>1023</v>
      </c>
      <c r="DI33" s="968" t="s">
        <v>1023</v>
      </c>
      <c r="DJ33" s="968" t="s">
        <v>1023</v>
      </c>
      <c r="DK33" s="968" t="s">
        <v>1023</v>
      </c>
      <c r="DL33" s="968" t="s">
        <v>1023</v>
      </c>
      <c r="DM33" s="968" t="s">
        <v>1023</v>
      </c>
      <c r="DN33" s="968" t="s">
        <v>1023</v>
      </c>
      <c r="DO33" s="696"/>
    </row>
    <row r="34" spans="2:119" ht="15" customHeight="1">
      <c r="B34" s="965" t="s">
        <v>1064</v>
      </c>
      <c r="C34" s="966">
        <v>128</v>
      </c>
      <c r="D34" s="966" t="s">
        <v>1023</v>
      </c>
      <c r="E34" s="966" t="s">
        <v>1023</v>
      </c>
      <c r="F34" s="966" t="s">
        <v>1023</v>
      </c>
      <c r="G34" s="966" t="s">
        <v>1023</v>
      </c>
      <c r="H34" s="966" t="s">
        <v>1023</v>
      </c>
      <c r="I34" s="966" t="s">
        <v>1023</v>
      </c>
      <c r="J34" s="966" t="s">
        <v>1023</v>
      </c>
      <c r="K34" s="966" t="s">
        <v>1023</v>
      </c>
      <c r="L34" s="966" t="s">
        <v>1023</v>
      </c>
      <c r="M34" s="966" t="s">
        <v>1023</v>
      </c>
      <c r="N34" s="966" t="s">
        <v>1023</v>
      </c>
      <c r="O34" s="966" t="s">
        <v>1023</v>
      </c>
      <c r="P34" s="966" t="s">
        <v>1023</v>
      </c>
      <c r="Q34" s="966" t="s">
        <v>1023</v>
      </c>
      <c r="R34" s="966" t="s">
        <v>1023</v>
      </c>
      <c r="S34" s="966" t="s">
        <v>1023</v>
      </c>
      <c r="T34" s="966" t="s">
        <v>1023</v>
      </c>
      <c r="U34" s="966" t="s">
        <v>1023</v>
      </c>
      <c r="V34" s="966">
        <v>2</v>
      </c>
      <c r="W34" s="966">
        <v>1</v>
      </c>
      <c r="X34" s="966" t="s">
        <v>1023</v>
      </c>
      <c r="Y34" s="966" t="s">
        <v>1023</v>
      </c>
      <c r="Z34" s="966" t="s">
        <v>1023</v>
      </c>
      <c r="AA34" s="966" t="s">
        <v>1023</v>
      </c>
      <c r="AB34" s="966">
        <v>1</v>
      </c>
      <c r="AC34" s="966">
        <v>4</v>
      </c>
      <c r="AD34" s="966" t="s">
        <v>1023</v>
      </c>
      <c r="AE34" s="966">
        <v>1</v>
      </c>
      <c r="AF34" s="966">
        <v>2</v>
      </c>
      <c r="AG34" s="966">
        <v>4</v>
      </c>
      <c r="AH34" s="966">
        <v>1</v>
      </c>
      <c r="AI34" s="966" t="s">
        <v>1023</v>
      </c>
      <c r="AJ34" s="966">
        <v>1</v>
      </c>
      <c r="AK34" s="966">
        <v>2</v>
      </c>
      <c r="AL34" s="966">
        <v>2</v>
      </c>
      <c r="AM34" s="966">
        <v>1</v>
      </c>
      <c r="AN34" s="966">
        <v>1</v>
      </c>
      <c r="AO34" s="966">
        <v>2</v>
      </c>
      <c r="AP34" s="966">
        <v>3</v>
      </c>
      <c r="AQ34" s="966">
        <v>3</v>
      </c>
      <c r="AR34" s="966">
        <v>3</v>
      </c>
      <c r="AS34" s="966">
        <v>2</v>
      </c>
      <c r="AT34" s="966">
        <v>3</v>
      </c>
      <c r="AU34" s="966">
        <v>1</v>
      </c>
      <c r="AV34" s="966">
        <v>3</v>
      </c>
      <c r="AW34" s="966" t="s">
        <v>1023</v>
      </c>
      <c r="AX34" s="966">
        <v>5</v>
      </c>
      <c r="AY34" s="966">
        <v>4</v>
      </c>
      <c r="AZ34" s="966">
        <v>4</v>
      </c>
      <c r="BA34" s="966">
        <v>1</v>
      </c>
      <c r="BB34" s="966">
        <v>3</v>
      </c>
      <c r="BC34" s="966">
        <v>5</v>
      </c>
      <c r="BD34" s="966">
        <v>4</v>
      </c>
      <c r="BE34" s="966" t="s">
        <v>1023</v>
      </c>
      <c r="BF34" s="966">
        <v>4</v>
      </c>
      <c r="BG34" s="966">
        <v>2</v>
      </c>
      <c r="BH34" s="966">
        <v>3</v>
      </c>
      <c r="BI34" s="966">
        <v>3</v>
      </c>
      <c r="BJ34" s="966">
        <v>3</v>
      </c>
      <c r="BK34" s="966">
        <v>2</v>
      </c>
      <c r="BL34" s="966">
        <v>1</v>
      </c>
      <c r="BM34" s="966">
        <v>3</v>
      </c>
      <c r="BN34" s="966">
        <v>2</v>
      </c>
      <c r="BO34" s="966">
        <v>4</v>
      </c>
      <c r="BP34" s="966">
        <v>1</v>
      </c>
      <c r="BQ34" s="966">
        <v>2</v>
      </c>
      <c r="BR34" s="966">
        <v>2</v>
      </c>
      <c r="BS34" s="966">
        <v>1</v>
      </c>
      <c r="BT34" s="966">
        <v>1</v>
      </c>
      <c r="BU34" s="966" t="s">
        <v>1023</v>
      </c>
      <c r="BV34" s="966">
        <v>4</v>
      </c>
      <c r="BW34" s="966">
        <v>3</v>
      </c>
      <c r="BX34" s="966">
        <v>1</v>
      </c>
      <c r="BY34" s="966">
        <v>3</v>
      </c>
      <c r="BZ34" s="966">
        <v>2</v>
      </c>
      <c r="CA34" s="966" t="s">
        <v>1023</v>
      </c>
      <c r="CB34" s="966">
        <v>1</v>
      </c>
      <c r="CC34" s="966">
        <v>4</v>
      </c>
      <c r="CD34" s="966" t="s">
        <v>1023</v>
      </c>
      <c r="CE34" s="966" t="s">
        <v>1023</v>
      </c>
      <c r="CF34" s="966">
        <v>1</v>
      </c>
      <c r="CG34" s="966">
        <v>1</v>
      </c>
      <c r="CH34" s="966" t="s">
        <v>1023</v>
      </c>
      <c r="CI34" s="966">
        <v>2</v>
      </c>
      <c r="CJ34" s="966">
        <v>1</v>
      </c>
      <c r="CK34" s="966" t="s">
        <v>1023</v>
      </c>
      <c r="CL34" s="966" t="s">
        <v>1023</v>
      </c>
      <c r="CM34" s="966" t="s">
        <v>1023</v>
      </c>
      <c r="CN34" s="966">
        <v>1</v>
      </c>
      <c r="CO34" s="966">
        <v>1</v>
      </c>
      <c r="CP34" s="966" t="s">
        <v>1023</v>
      </c>
      <c r="CQ34" s="966" t="s">
        <v>1023</v>
      </c>
      <c r="CR34" s="966" t="s">
        <v>1023</v>
      </c>
      <c r="CS34" s="966" t="s">
        <v>1023</v>
      </c>
      <c r="CT34" s="966" t="s">
        <v>1023</v>
      </c>
      <c r="CU34" s="967" t="s">
        <v>1023</v>
      </c>
      <c r="CV34" s="967" t="s">
        <v>1023</v>
      </c>
      <c r="CW34" s="967" t="s">
        <v>1023</v>
      </c>
      <c r="CX34" s="967" t="s">
        <v>1023</v>
      </c>
      <c r="CY34" s="967" t="s">
        <v>1023</v>
      </c>
      <c r="CZ34" s="967" t="s">
        <v>1023</v>
      </c>
      <c r="DA34" s="968" t="s">
        <v>1023</v>
      </c>
      <c r="DB34" s="968" t="s">
        <v>1023</v>
      </c>
      <c r="DC34" s="968" t="s">
        <v>1023</v>
      </c>
      <c r="DD34" s="968" t="s">
        <v>1023</v>
      </c>
      <c r="DE34" s="968" t="s">
        <v>1023</v>
      </c>
      <c r="DF34" s="968" t="s">
        <v>1023</v>
      </c>
      <c r="DG34" s="968" t="s">
        <v>1023</v>
      </c>
      <c r="DH34" s="968" t="s">
        <v>1023</v>
      </c>
      <c r="DI34" s="968" t="s">
        <v>1023</v>
      </c>
      <c r="DJ34" s="968" t="s">
        <v>1023</v>
      </c>
      <c r="DK34" s="968" t="s">
        <v>1023</v>
      </c>
      <c r="DL34" s="968" t="s">
        <v>1023</v>
      </c>
      <c r="DM34" s="968" t="s">
        <v>1023</v>
      </c>
      <c r="DN34" s="968" t="s">
        <v>1023</v>
      </c>
      <c r="DO34" s="696"/>
    </row>
    <row r="35" spans="2:119" ht="15" customHeight="1">
      <c r="B35" s="965" t="s">
        <v>1065</v>
      </c>
      <c r="C35" s="966">
        <v>163</v>
      </c>
      <c r="D35" s="966" t="s">
        <v>1023</v>
      </c>
      <c r="E35" s="966" t="s">
        <v>1023</v>
      </c>
      <c r="F35" s="966" t="s">
        <v>1023</v>
      </c>
      <c r="G35" s="966" t="s">
        <v>1023</v>
      </c>
      <c r="H35" s="966" t="s">
        <v>1023</v>
      </c>
      <c r="I35" s="966" t="s">
        <v>1023</v>
      </c>
      <c r="J35" s="966" t="s">
        <v>1023</v>
      </c>
      <c r="K35" s="966" t="s">
        <v>1023</v>
      </c>
      <c r="L35" s="966" t="s">
        <v>1023</v>
      </c>
      <c r="M35" s="966" t="s">
        <v>1023</v>
      </c>
      <c r="N35" s="966" t="s">
        <v>1023</v>
      </c>
      <c r="O35" s="966" t="s">
        <v>1023</v>
      </c>
      <c r="P35" s="966" t="s">
        <v>1023</v>
      </c>
      <c r="Q35" s="966" t="s">
        <v>1023</v>
      </c>
      <c r="R35" s="966" t="s">
        <v>1023</v>
      </c>
      <c r="S35" s="966" t="s">
        <v>1023</v>
      </c>
      <c r="T35" s="966" t="s">
        <v>1023</v>
      </c>
      <c r="U35" s="966" t="s">
        <v>1023</v>
      </c>
      <c r="V35" s="966" t="s">
        <v>1023</v>
      </c>
      <c r="W35" s="966" t="s">
        <v>1023</v>
      </c>
      <c r="X35" s="966" t="s">
        <v>1023</v>
      </c>
      <c r="Y35" s="966" t="s">
        <v>1023</v>
      </c>
      <c r="Z35" s="966" t="s">
        <v>1023</v>
      </c>
      <c r="AA35" s="966" t="s">
        <v>1023</v>
      </c>
      <c r="AB35" s="966" t="s">
        <v>1023</v>
      </c>
      <c r="AC35" s="966" t="s">
        <v>1023</v>
      </c>
      <c r="AD35" s="966" t="s">
        <v>1023</v>
      </c>
      <c r="AE35" s="966" t="s">
        <v>1023</v>
      </c>
      <c r="AF35" s="966" t="s">
        <v>1023</v>
      </c>
      <c r="AG35" s="966" t="s">
        <v>1023</v>
      </c>
      <c r="AH35" s="966" t="s">
        <v>1023</v>
      </c>
      <c r="AI35" s="966" t="s">
        <v>1023</v>
      </c>
      <c r="AJ35" s="966" t="s">
        <v>1023</v>
      </c>
      <c r="AK35" s="966" t="s">
        <v>1023</v>
      </c>
      <c r="AL35" s="966" t="s">
        <v>1023</v>
      </c>
      <c r="AM35" s="966" t="s">
        <v>1023</v>
      </c>
      <c r="AN35" s="966" t="s">
        <v>1023</v>
      </c>
      <c r="AO35" s="966" t="s">
        <v>1023</v>
      </c>
      <c r="AP35" s="966" t="s">
        <v>1023</v>
      </c>
      <c r="AQ35" s="966" t="s">
        <v>1023</v>
      </c>
      <c r="AR35" s="966" t="s">
        <v>1023</v>
      </c>
      <c r="AS35" s="966" t="s">
        <v>1023</v>
      </c>
      <c r="AT35" s="966">
        <v>1</v>
      </c>
      <c r="AU35" s="966" t="s">
        <v>1023</v>
      </c>
      <c r="AV35" s="966" t="s">
        <v>1023</v>
      </c>
      <c r="AW35" s="966" t="s">
        <v>1023</v>
      </c>
      <c r="AX35" s="966" t="s">
        <v>1023</v>
      </c>
      <c r="AY35" s="966" t="s">
        <v>1023</v>
      </c>
      <c r="AZ35" s="966" t="s">
        <v>1023</v>
      </c>
      <c r="BA35" s="966" t="s">
        <v>1023</v>
      </c>
      <c r="BB35" s="966" t="s">
        <v>1023</v>
      </c>
      <c r="BC35" s="966" t="s">
        <v>1023</v>
      </c>
      <c r="BD35" s="966">
        <v>1</v>
      </c>
      <c r="BE35" s="966" t="s">
        <v>1023</v>
      </c>
      <c r="BF35" s="966" t="s">
        <v>1023</v>
      </c>
      <c r="BG35" s="966" t="s">
        <v>1023</v>
      </c>
      <c r="BH35" s="966">
        <v>1</v>
      </c>
      <c r="BI35" s="966">
        <v>2</v>
      </c>
      <c r="BJ35" s="966" t="s">
        <v>1023</v>
      </c>
      <c r="BK35" s="966" t="s">
        <v>1023</v>
      </c>
      <c r="BL35" s="966" t="s">
        <v>1023</v>
      </c>
      <c r="BM35" s="966">
        <v>1</v>
      </c>
      <c r="BN35" s="966">
        <v>1</v>
      </c>
      <c r="BO35" s="966" t="s">
        <v>1023</v>
      </c>
      <c r="BP35" s="966">
        <v>3</v>
      </c>
      <c r="BQ35" s="966">
        <v>1</v>
      </c>
      <c r="BR35" s="966">
        <v>1</v>
      </c>
      <c r="BS35" s="966">
        <v>1</v>
      </c>
      <c r="BT35" s="966">
        <v>1</v>
      </c>
      <c r="BU35" s="966">
        <v>3</v>
      </c>
      <c r="BV35" s="966">
        <v>1</v>
      </c>
      <c r="BW35" s="966">
        <v>2</v>
      </c>
      <c r="BX35" s="966">
        <v>3</v>
      </c>
      <c r="BY35" s="966">
        <v>3</v>
      </c>
      <c r="BZ35" s="966">
        <v>3</v>
      </c>
      <c r="CA35" s="966">
        <v>6</v>
      </c>
      <c r="CB35" s="966">
        <v>4</v>
      </c>
      <c r="CC35" s="966">
        <v>3</v>
      </c>
      <c r="CD35" s="966">
        <v>10</v>
      </c>
      <c r="CE35" s="966">
        <v>8</v>
      </c>
      <c r="CF35" s="966">
        <v>10</v>
      </c>
      <c r="CG35" s="966">
        <v>7</v>
      </c>
      <c r="CH35" s="966">
        <v>14</v>
      </c>
      <c r="CI35" s="966">
        <v>3</v>
      </c>
      <c r="CJ35" s="966">
        <v>6</v>
      </c>
      <c r="CK35" s="966">
        <v>6</v>
      </c>
      <c r="CL35" s="966">
        <v>6</v>
      </c>
      <c r="CM35" s="966">
        <v>7</v>
      </c>
      <c r="CN35" s="966">
        <v>6</v>
      </c>
      <c r="CO35" s="966">
        <v>11</v>
      </c>
      <c r="CP35" s="966">
        <v>6</v>
      </c>
      <c r="CQ35" s="966">
        <v>5</v>
      </c>
      <c r="CR35" s="966">
        <v>3</v>
      </c>
      <c r="CS35" s="966">
        <v>3</v>
      </c>
      <c r="CT35" s="966">
        <v>4</v>
      </c>
      <c r="CU35" s="967">
        <v>2</v>
      </c>
      <c r="CV35" s="967">
        <v>1</v>
      </c>
      <c r="CW35" s="967" t="s">
        <v>1023</v>
      </c>
      <c r="CX35" s="967">
        <v>1</v>
      </c>
      <c r="CY35" s="967">
        <v>1</v>
      </c>
      <c r="CZ35" s="967" t="s">
        <v>1023</v>
      </c>
      <c r="DA35" s="968" t="s">
        <v>1023</v>
      </c>
      <c r="DB35" s="968" t="s">
        <v>1023</v>
      </c>
      <c r="DC35" s="968" t="s">
        <v>1023</v>
      </c>
      <c r="DD35" s="968">
        <v>1</v>
      </c>
      <c r="DE35" s="968" t="s">
        <v>1023</v>
      </c>
      <c r="DF35" s="968" t="s">
        <v>1023</v>
      </c>
      <c r="DG35" s="968" t="s">
        <v>1023</v>
      </c>
      <c r="DH35" s="968" t="s">
        <v>1023</v>
      </c>
      <c r="DI35" s="968" t="s">
        <v>1023</v>
      </c>
      <c r="DJ35" s="968" t="s">
        <v>1023</v>
      </c>
      <c r="DK35" s="968" t="s">
        <v>1023</v>
      </c>
      <c r="DL35" s="968" t="s">
        <v>1023</v>
      </c>
      <c r="DM35" s="968" t="s">
        <v>1023</v>
      </c>
      <c r="DN35" s="968" t="s">
        <v>1023</v>
      </c>
      <c r="DO35" s="696"/>
    </row>
    <row r="36" spans="2:119" ht="15" customHeight="1">
      <c r="B36" s="965" t="s">
        <v>1066</v>
      </c>
      <c r="C36" s="966">
        <v>202</v>
      </c>
      <c r="D36" s="966">
        <v>4</v>
      </c>
      <c r="E36" s="966">
        <v>3</v>
      </c>
      <c r="F36" s="966">
        <v>3</v>
      </c>
      <c r="G36" s="966" t="s">
        <v>1023</v>
      </c>
      <c r="H36" s="966">
        <v>1</v>
      </c>
      <c r="I36" s="966">
        <v>1</v>
      </c>
      <c r="J36" s="966">
        <v>1</v>
      </c>
      <c r="K36" s="966">
        <v>1</v>
      </c>
      <c r="L36" s="966">
        <v>3</v>
      </c>
      <c r="M36" s="966">
        <v>1</v>
      </c>
      <c r="N36" s="966" t="s">
        <v>1023</v>
      </c>
      <c r="O36" s="966">
        <v>4</v>
      </c>
      <c r="P36" s="966">
        <v>2</v>
      </c>
      <c r="Q36" s="966" t="s">
        <v>1023</v>
      </c>
      <c r="R36" s="966">
        <v>4</v>
      </c>
      <c r="S36" s="966">
        <v>1</v>
      </c>
      <c r="T36" s="966" t="s">
        <v>1023</v>
      </c>
      <c r="U36" s="966">
        <v>4</v>
      </c>
      <c r="V36" s="966">
        <v>5</v>
      </c>
      <c r="W36" s="966">
        <v>4</v>
      </c>
      <c r="X36" s="966">
        <v>2</v>
      </c>
      <c r="Y36" s="966">
        <v>2</v>
      </c>
      <c r="Z36" s="966">
        <v>3</v>
      </c>
      <c r="AA36" s="966">
        <v>4</v>
      </c>
      <c r="AB36" s="966">
        <v>3</v>
      </c>
      <c r="AC36" s="966">
        <v>5</v>
      </c>
      <c r="AD36" s="966">
        <v>3</v>
      </c>
      <c r="AE36" s="966">
        <v>2</v>
      </c>
      <c r="AF36" s="966">
        <v>3</v>
      </c>
      <c r="AG36" s="966">
        <v>3</v>
      </c>
      <c r="AH36" s="966">
        <v>3</v>
      </c>
      <c r="AI36" s="966">
        <v>2</v>
      </c>
      <c r="AJ36" s="966">
        <v>2</v>
      </c>
      <c r="AK36" s="966">
        <v>4</v>
      </c>
      <c r="AL36" s="966">
        <v>3</v>
      </c>
      <c r="AM36" s="966">
        <v>2</v>
      </c>
      <c r="AN36" s="966">
        <v>4</v>
      </c>
      <c r="AO36" s="966">
        <v>3</v>
      </c>
      <c r="AP36" s="966">
        <v>4</v>
      </c>
      <c r="AQ36" s="966">
        <v>2</v>
      </c>
      <c r="AR36" s="966">
        <v>5</v>
      </c>
      <c r="AS36" s="966">
        <v>2</v>
      </c>
      <c r="AT36" s="966">
        <v>3</v>
      </c>
      <c r="AU36" s="966" t="s">
        <v>1023</v>
      </c>
      <c r="AV36" s="966">
        <v>4</v>
      </c>
      <c r="AW36" s="966">
        <v>2</v>
      </c>
      <c r="AX36" s="966">
        <v>4</v>
      </c>
      <c r="AY36" s="966">
        <v>3</v>
      </c>
      <c r="AZ36" s="966">
        <v>2</v>
      </c>
      <c r="BA36" s="966">
        <v>2</v>
      </c>
      <c r="BB36" s="966">
        <v>1</v>
      </c>
      <c r="BC36" s="966">
        <v>3</v>
      </c>
      <c r="BD36" s="966">
        <v>1</v>
      </c>
      <c r="BE36" s="966">
        <v>2</v>
      </c>
      <c r="BF36" s="966">
        <v>4</v>
      </c>
      <c r="BG36" s="966">
        <v>2</v>
      </c>
      <c r="BH36" s="966">
        <v>3</v>
      </c>
      <c r="BI36" s="966" t="s">
        <v>1023</v>
      </c>
      <c r="BJ36" s="966">
        <v>6</v>
      </c>
      <c r="BK36" s="966">
        <v>2</v>
      </c>
      <c r="BL36" s="966">
        <v>2</v>
      </c>
      <c r="BM36" s="966" t="s">
        <v>1023</v>
      </c>
      <c r="BN36" s="966">
        <v>2</v>
      </c>
      <c r="BO36" s="966">
        <v>1</v>
      </c>
      <c r="BP36" s="966" t="s">
        <v>1023</v>
      </c>
      <c r="BQ36" s="966">
        <v>1</v>
      </c>
      <c r="BR36" s="966">
        <v>2</v>
      </c>
      <c r="BS36" s="966">
        <v>3</v>
      </c>
      <c r="BT36" s="966">
        <v>2</v>
      </c>
      <c r="BU36" s="966">
        <v>1</v>
      </c>
      <c r="BV36" s="966">
        <v>2</v>
      </c>
      <c r="BW36" s="966">
        <v>1</v>
      </c>
      <c r="BX36" s="966">
        <v>2</v>
      </c>
      <c r="BY36" s="966">
        <v>1</v>
      </c>
      <c r="BZ36" s="966">
        <v>2</v>
      </c>
      <c r="CA36" s="966">
        <v>2</v>
      </c>
      <c r="CB36" s="966">
        <v>2</v>
      </c>
      <c r="CC36" s="966">
        <v>1</v>
      </c>
      <c r="CD36" s="966">
        <v>3</v>
      </c>
      <c r="CE36" s="966" t="s">
        <v>1023</v>
      </c>
      <c r="CF36" s="966">
        <v>2</v>
      </c>
      <c r="CG36" s="966">
        <v>5</v>
      </c>
      <c r="CH36" s="966" t="s">
        <v>1023</v>
      </c>
      <c r="CI36" s="966">
        <v>1</v>
      </c>
      <c r="CJ36" s="966">
        <v>1</v>
      </c>
      <c r="CK36" s="966">
        <v>1</v>
      </c>
      <c r="CL36" s="966" t="s">
        <v>1023</v>
      </c>
      <c r="CM36" s="966">
        <v>1</v>
      </c>
      <c r="CN36" s="966">
        <v>2</v>
      </c>
      <c r="CO36" s="966">
        <v>1</v>
      </c>
      <c r="CP36" s="966">
        <v>2</v>
      </c>
      <c r="CQ36" s="966" t="s">
        <v>1023</v>
      </c>
      <c r="CR36" s="966" t="s">
        <v>1023</v>
      </c>
      <c r="CS36" s="966">
        <v>1</v>
      </c>
      <c r="CT36" s="966">
        <v>1</v>
      </c>
      <c r="CU36" s="967">
        <v>1</v>
      </c>
      <c r="CV36" s="967" t="s">
        <v>1023</v>
      </c>
      <c r="CW36" s="967">
        <v>1</v>
      </c>
      <c r="CX36" s="967" t="s">
        <v>1023</v>
      </c>
      <c r="CY36" s="967" t="s">
        <v>1023</v>
      </c>
      <c r="CZ36" s="967" t="s">
        <v>1023</v>
      </c>
      <c r="DA36" s="968" t="s">
        <v>1023</v>
      </c>
      <c r="DB36" s="968" t="s">
        <v>1023</v>
      </c>
      <c r="DC36" s="968" t="s">
        <v>1023</v>
      </c>
      <c r="DD36" s="968" t="s">
        <v>1023</v>
      </c>
      <c r="DE36" s="968" t="s">
        <v>1023</v>
      </c>
      <c r="DF36" s="968" t="s">
        <v>1023</v>
      </c>
      <c r="DG36" s="968" t="s">
        <v>1023</v>
      </c>
      <c r="DH36" s="968" t="s">
        <v>1023</v>
      </c>
      <c r="DI36" s="968" t="s">
        <v>1023</v>
      </c>
      <c r="DJ36" s="968" t="s">
        <v>1023</v>
      </c>
      <c r="DK36" s="968" t="s">
        <v>1023</v>
      </c>
      <c r="DL36" s="968" t="s">
        <v>1023</v>
      </c>
      <c r="DM36" s="968" t="s">
        <v>1023</v>
      </c>
      <c r="DN36" s="968" t="s">
        <v>1023</v>
      </c>
      <c r="DO36" s="696"/>
    </row>
    <row r="37" spans="2:119" ht="15" customHeight="1">
      <c r="B37" s="965" t="s">
        <v>1067</v>
      </c>
      <c r="C37" s="966">
        <v>100</v>
      </c>
      <c r="D37" s="966">
        <v>3</v>
      </c>
      <c r="E37" s="966" t="s">
        <v>1023</v>
      </c>
      <c r="F37" s="966">
        <v>1</v>
      </c>
      <c r="G37" s="966" t="s">
        <v>1023</v>
      </c>
      <c r="H37" s="966" t="s">
        <v>1023</v>
      </c>
      <c r="I37" s="966" t="s">
        <v>1023</v>
      </c>
      <c r="J37" s="966" t="s">
        <v>1023</v>
      </c>
      <c r="K37" s="966" t="s">
        <v>1023</v>
      </c>
      <c r="L37" s="966" t="s">
        <v>1023</v>
      </c>
      <c r="M37" s="966">
        <v>1</v>
      </c>
      <c r="N37" s="966" t="s">
        <v>1023</v>
      </c>
      <c r="O37" s="966" t="s">
        <v>1023</v>
      </c>
      <c r="P37" s="966">
        <v>1</v>
      </c>
      <c r="Q37" s="966" t="s">
        <v>1023</v>
      </c>
      <c r="R37" s="966" t="s">
        <v>1023</v>
      </c>
      <c r="S37" s="966" t="s">
        <v>1023</v>
      </c>
      <c r="T37" s="966" t="s">
        <v>1023</v>
      </c>
      <c r="U37" s="966" t="s">
        <v>1023</v>
      </c>
      <c r="V37" s="966" t="s">
        <v>1023</v>
      </c>
      <c r="W37" s="966">
        <v>1</v>
      </c>
      <c r="X37" s="966" t="s">
        <v>1023</v>
      </c>
      <c r="Y37" s="966">
        <v>1</v>
      </c>
      <c r="Z37" s="966" t="s">
        <v>1023</v>
      </c>
      <c r="AA37" s="966">
        <v>2</v>
      </c>
      <c r="AB37" s="966" t="s">
        <v>1023</v>
      </c>
      <c r="AC37" s="966" t="s">
        <v>1023</v>
      </c>
      <c r="AD37" s="966" t="s">
        <v>1023</v>
      </c>
      <c r="AE37" s="966" t="s">
        <v>1023</v>
      </c>
      <c r="AF37" s="966" t="s">
        <v>1023</v>
      </c>
      <c r="AG37" s="966" t="s">
        <v>1023</v>
      </c>
      <c r="AH37" s="966">
        <v>1</v>
      </c>
      <c r="AI37" s="966" t="s">
        <v>1023</v>
      </c>
      <c r="AJ37" s="966" t="s">
        <v>1023</v>
      </c>
      <c r="AK37" s="966" t="s">
        <v>1023</v>
      </c>
      <c r="AL37" s="966" t="s">
        <v>1023</v>
      </c>
      <c r="AM37" s="966">
        <v>1</v>
      </c>
      <c r="AN37" s="966" t="s">
        <v>1023</v>
      </c>
      <c r="AO37" s="966">
        <v>1</v>
      </c>
      <c r="AP37" s="966">
        <v>1</v>
      </c>
      <c r="AQ37" s="966">
        <v>1</v>
      </c>
      <c r="AR37" s="966" t="s">
        <v>1023</v>
      </c>
      <c r="AS37" s="966" t="s">
        <v>1023</v>
      </c>
      <c r="AT37" s="966" t="s">
        <v>1023</v>
      </c>
      <c r="AU37" s="966" t="s">
        <v>1023</v>
      </c>
      <c r="AV37" s="966" t="s">
        <v>1023</v>
      </c>
      <c r="AW37" s="966" t="s">
        <v>1023</v>
      </c>
      <c r="AX37" s="966">
        <v>2</v>
      </c>
      <c r="AY37" s="966">
        <v>1</v>
      </c>
      <c r="AZ37" s="966" t="s">
        <v>1023</v>
      </c>
      <c r="BA37" s="966">
        <v>1</v>
      </c>
      <c r="BB37" s="966" t="s">
        <v>1023</v>
      </c>
      <c r="BC37" s="966">
        <v>2</v>
      </c>
      <c r="BD37" s="966">
        <v>1</v>
      </c>
      <c r="BE37" s="966">
        <v>2</v>
      </c>
      <c r="BF37" s="966">
        <v>1</v>
      </c>
      <c r="BG37" s="966" t="s">
        <v>1023</v>
      </c>
      <c r="BH37" s="966">
        <v>4</v>
      </c>
      <c r="BI37" s="966">
        <v>2</v>
      </c>
      <c r="BJ37" s="966">
        <v>1</v>
      </c>
      <c r="BK37" s="966">
        <v>2</v>
      </c>
      <c r="BL37" s="966">
        <v>2</v>
      </c>
      <c r="BM37" s="966">
        <v>3</v>
      </c>
      <c r="BN37" s="966">
        <v>2</v>
      </c>
      <c r="BO37" s="966">
        <v>1</v>
      </c>
      <c r="BP37" s="966">
        <v>2</v>
      </c>
      <c r="BQ37" s="966">
        <v>1</v>
      </c>
      <c r="BR37" s="966">
        <v>1</v>
      </c>
      <c r="BS37" s="966">
        <v>2</v>
      </c>
      <c r="BT37" s="966">
        <v>2</v>
      </c>
      <c r="BU37" s="966">
        <v>3</v>
      </c>
      <c r="BV37" s="966">
        <v>1</v>
      </c>
      <c r="BW37" s="966">
        <v>3</v>
      </c>
      <c r="BX37" s="966">
        <v>2</v>
      </c>
      <c r="BY37" s="966">
        <v>3</v>
      </c>
      <c r="BZ37" s="966">
        <v>1</v>
      </c>
      <c r="CA37" s="966">
        <v>5</v>
      </c>
      <c r="CB37" s="966">
        <v>4</v>
      </c>
      <c r="CC37" s="966">
        <v>4</v>
      </c>
      <c r="CD37" s="966">
        <v>4</v>
      </c>
      <c r="CE37" s="966">
        <v>2</v>
      </c>
      <c r="CF37" s="966">
        <v>2</v>
      </c>
      <c r="CG37" s="966">
        <v>1</v>
      </c>
      <c r="CH37" s="966">
        <v>1</v>
      </c>
      <c r="CI37" s="966" t="s">
        <v>1023</v>
      </c>
      <c r="CJ37" s="966" t="s">
        <v>1023</v>
      </c>
      <c r="CK37" s="966">
        <v>3</v>
      </c>
      <c r="CL37" s="966" t="s">
        <v>1023</v>
      </c>
      <c r="CM37" s="966" t="s">
        <v>1023</v>
      </c>
      <c r="CN37" s="966">
        <v>3</v>
      </c>
      <c r="CO37" s="966">
        <v>2</v>
      </c>
      <c r="CP37" s="966">
        <v>1</v>
      </c>
      <c r="CQ37" s="966">
        <v>1</v>
      </c>
      <c r="CR37" s="966" t="s">
        <v>1023</v>
      </c>
      <c r="CS37" s="966" t="s">
        <v>1023</v>
      </c>
      <c r="CT37" s="966" t="s">
        <v>1023</v>
      </c>
      <c r="CU37" s="967" t="s">
        <v>1023</v>
      </c>
      <c r="CV37" s="967" t="s">
        <v>1023</v>
      </c>
      <c r="CW37" s="967">
        <v>3</v>
      </c>
      <c r="CX37" s="967">
        <v>1</v>
      </c>
      <c r="CY37" s="967" t="s">
        <v>1023</v>
      </c>
      <c r="CZ37" s="967" t="s">
        <v>1023</v>
      </c>
      <c r="DA37" s="968" t="s">
        <v>1023</v>
      </c>
      <c r="DB37" s="968" t="s">
        <v>1023</v>
      </c>
      <c r="DC37" s="968" t="s">
        <v>1023</v>
      </c>
      <c r="DD37" s="968" t="s">
        <v>1023</v>
      </c>
      <c r="DE37" s="968" t="s">
        <v>1023</v>
      </c>
      <c r="DF37" s="968" t="s">
        <v>1023</v>
      </c>
      <c r="DG37" s="968" t="s">
        <v>1023</v>
      </c>
      <c r="DH37" s="968" t="s">
        <v>1023</v>
      </c>
      <c r="DI37" s="968" t="s">
        <v>1023</v>
      </c>
      <c r="DJ37" s="968" t="s">
        <v>1023</v>
      </c>
      <c r="DK37" s="968" t="s">
        <v>1023</v>
      </c>
      <c r="DL37" s="968" t="s">
        <v>1023</v>
      </c>
      <c r="DM37" s="968" t="s">
        <v>1023</v>
      </c>
      <c r="DN37" s="968" t="s">
        <v>1023</v>
      </c>
      <c r="DO37" s="696"/>
    </row>
    <row r="38" spans="2:119" ht="15" customHeight="1">
      <c r="B38" s="965" t="s">
        <v>1068</v>
      </c>
      <c r="C38" s="966">
        <v>3607</v>
      </c>
      <c r="D38" s="966" t="s">
        <v>1023</v>
      </c>
      <c r="E38" s="966" t="s">
        <v>1023</v>
      </c>
      <c r="F38" s="966" t="s">
        <v>1023</v>
      </c>
      <c r="G38" s="966" t="s">
        <v>1023</v>
      </c>
      <c r="H38" s="966">
        <v>1</v>
      </c>
      <c r="I38" s="966" t="s">
        <v>1023</v>
      </c>
      <c r="J38" s="966" t="s">
        <v>1023</v>
      </c>
      <c r="K38" s="966" t="s">
        <v>1023</v>
      </c>
      <c r="L38" s="966" t="s">
        <v>1023</v>
      </c>
      <c r="M38" s="966" t="s">
        <v>1023</v>
      </c>
      <c r="N38" s="966" t="s">
        <v>1023</v>
      </c>
      <c r="O38" s="966" t="s">
        <v>1023</v>
      </c>
      <c r="P38" s="966" t="s">
        <v>1023</v>
      </c>
      <c r="Q38" s="966" t="s">
        <v>1023</v>
      </c>
      <c r="R38" s="966" t="s">
        <v>1023</v>
      </c>
      <c r="S38" s="966">
        <v>2</v>
      </c>
      <c r="T38" s="966" t="s">
        <v>1023</v>
      </c>
      <c r="U38" s="966">
        <v>1</v>
      </c>
      <c r="V38" s="966" t="s">
        <v>1023</v>
      </c>
      <c r="W38" s="966" t="s">
        <v>1023</v>
      </c>
      <c r="X38" s="966">
        <v>1</v>
      </c>
      <c r="Y38" s="966">
        <v>1</v>
      </c>
      <c r="Z38" s="966">
        <v>1</v>
      </c>
      <c r="AA38" s="966">
        <v>1</v>
      </c>
      <c r="AB38" s="966">
        <v>2</v>
      </c>
      <c r="AC38" s="966">
        <v>3</v>
      </c>
      <c r="AD38" s="966">
        <v>2</v>
      </c>
      <c r="AE38" s="966" t="s">
        <v>1023</v>
      </c>
      <c r="AF38" s="966">
        <v>1</v>
      </c>
      <c r="AG38" s="966" t="s">
        <v>1023</v>
      </c>
      <c r="AH38" s="966">
        <v>4</v>
      </c>
      <c r="AI38" s="966">
        <v>1</v>
      </c>
      <c r="AJ38" s="966">
        <v>3</v>
      </c>
      <c r="AK38" s="966">
        <v>5</v>
      </c>
      <c r="AL38" s="966">
        <v>2</v>
      </c>
      <c r="AM38" s="966">
        <v>2</v>
      </c>
      <c r="AN38" s="966">
        <v>2</v>
      </c>
      <c r="AO38" s="966">
        <v>1</v>
      </c>
      <c r="AP38" s="966">
        <v>10</v>
      </c>
      <c r="AQ38" s="966">
        <v>4</v>
      </c>
      <c r="AR38" s="966">
        <v>3</v>
      </c>
      <c r="AS38" s="966">
        <v>6</v>
      </c>
      <c r="AT38" s="966">
        <v>8</v>
      </c>
      <c r="AU38" s="966">
        <v>7</v>
      </c>
      <c r="AV38" s="966">
        <v>16</v>
      </c>
      <c r="AW38" s="966">
        <v>8</v>
      </c>
      <c r="AX38" s="966">
        <v>17</v>
      </c>
      <c r="AY38" s="966">
        <v>13</v>
      </c>
      <c r="AZ38" s="966">
        <v>13</v>
      </c>
      <c r="BA38" s="966">
        <v>20</v>
      </c>
      <c r="BB38" s="966">
        <v>16</v>
      </c>
      <c r="BC38" s="966">
        <v>19</v>
      </c>
      <c r="BD38" s="966">
        <v>18</v>
      </c>
      <c r="BE38" s="966">
        <v>21</v>
      </c>
      <c r="BF38" s="966">
        <v>21</v>
      </c>
      <c r="BG38" s="966">
        <v>22</v>
      </c>
      <c r="BH38" s="966">
        <v>30</v>
      </c>
      <c r="BI38" s="966">
        <v>27</v>
      </c>
      <c r="BJ38" s="966">
        <v>33</v>
      </c>
      <c r="BK38" s="966">
        <v>27</v>
      </c>
      <c r="BL38" s="966">
        <v>38</v>
      </c>
      <c r="BM38" s="966">
        <v>50</v>
      </c>
      <c r="BN38" s="966">
        <v>31</v>
      </c>
      <c r="BO38" s="966">
        <v>43</v>
      </c>
      <c r="BP38" s="966">
        <v>36</v>
      </c>
      <c r="BQ38" s="966">
        <v>42</v>
      </c>
      <c r="BR38" s="966">
        <v>39</v>
      </c>
      <c r="BS38" s="966">
        <v>38</v>
      </c>
      <c r="BT38" s="966">
        <v>58</v>
      </c>
      <c r="BU38" s="966">
        <v>48</v>
      </c>
      <c r="BV38" s="966">
        <v>64</v>
      </c>
      <c r="BW38" s="966">
        <v>58</v>
      </c>
      <c r="BX38" s="966">
        <v>61</v>
      </c>
      <c r="BY38" s="966">
        <v>63</v>
      </c>
      <c r="BZ38" s="966">
        <v>75</v>
      </c>
      <c r="CA38" s="966">
        <v>64</v>
      </c>
      <c r="CB38" s="966">
        <v>86</v>
      </c>
      <c r="CC38" s="966">
        <v>92</v>
      </c>
      <c r="CD38" s="966">
        <v>65</v>
      </c>
      <c r="CE38" s="966">
        <v>89</v>
      </c>
      <c r="CF38" s="966">
        <v>102</v>
      </c>
      <c r="CG38" s="966">
        <v>110</v>
      </c>
      <c r="CH38" s="966">
        <v>116</v>
      </c>
      <c r="CI38" s="966">
        <v>134</v>
      </c>
      <c r="CJ38" s="966">
        <v>126</v>
      </c>
      <c r="CK38" s="966">
        <v>144</v>
      </c>
      <c r="CL38" s="966">
        <v>117</v>
      </c>
      <c r="CM38" s="966">
        <v>122</v>
      </c>
      <c r="CN38" s="966">
        <v>137</v>
      </c>
      <c r="CO38" s="966">
        <v>122</v>
      </c>
      <c r="CP38" s="966">
        <v>154</v>
      </c>
      <c r="CQ38" s="966">
        <v>112</v>
      </c>
      <c r="CR38" s="966">
        <v>92</v>
      </c>
      <c r="CS38" s="966">
        <v>98</v>
      </c>
      <c r="CT38" s="966">
        <v>74</v>
      </c>
      <c r="CU38" s="967">
        <v>57</v>
      </c>
      <c r="CV38" s="967">
        <v>63</v>
      </c>
      <c r="CW38" s="967">
        <v>43</v>
      </c>
      <c r="CX38" s="967">
        <v>54</v>
      </c>
      <c r="CY38" s="967">
        <v>26</v>
      </c>
      <c r="CZ38" s="967">
        <v>22</v>
      </c>
      <c r="DA38" s="968">
        <v>10</v>
      </c>
      <c r="DB38" s="968">
        <v>11</v>
      </c>
      <c r="DC38" s="968">
        <v>11</v>
      </c>
      <c r="DD38" s="968">
        <v>6</v>
      </c>
      <c r="DE38" s="968">
        <v>6</v>
      </c>
      <c r="DF38" s="968" t="s">
        <v>1023</v>
      </c>
      <c r="DG38" s="968" t="s">
        <v>1023</v>
      </c>
      <c r="DH38" s="968">
        <v>1</v>
      </c>
      <c r="DI38" s="968" t="s">
        <v>1023</v>
      </c>
      <c r="DJ38" s="968" t="s">
        <v>1023</v>
      </c>
      <c r="DK38" s="968" t="s">
        <v>1023</v>
      </c>
      <c r="DL38" s="968" t="s">
        <v>1023</v>
      </c>
      <c r="DM38" s="968" t="s">
        <v>1023</v>
      </c>
      <c r="DN38" s="968">
        <v>2</v>
      </c>
      <c r="DO38" s="696"/>
    </row>
    <row r="39" spans="2:119" ht="15" customHeight="1">
      <c r="B39" s="965" t="s">
        <v>1069</v>
      </c>
      <c r="C39" s="966">
        <v>4500</v>
      </c>
      <c r="D39" s="966">
        <v>2</v>
      </c>
      <c r="E39" s="966">
        <v>1</v>
      </c>
      <c r="F39" s="966" t="s">
        <v>1023</v>
      </c>
      <c r="G39" s="966" t="s">
        <v>1023</v>
      </c>
      <c r="H39" s="966" t="s">
        <v>1023</v>
      </c>
      <c r="I39" s="966">
        <v>1</v>
      </c>
      <c r="J39" s="966" t="s">
        <v>1023</v>
      </c>
      <c r="K39" s="966" t="s">
        <v>1023</v>
      </c>
      <c r="L39" s="966" t="s">
        <v>1023</v>
      </c>
      <c r="M39" s="966" t="s">
        <v>1023</v>
      </c>
      <c r="N39" s="966" t="s">
        <v>1023</v>
      </c>
      <c r="O39" s="966" t="s">
        <v>1023</v>
      </c>
      <c r="P39" s="966" t="s">
        <v>1023</v>
      </c>
      <c r="Q39" s="966">
        <v>1</v>
      </c>
      <c r="R39" s="966">
        <v>2</v>
      </c>
      <c r="S39" s="966">
        <v>5</v>
      </c>
      <c r="T39" s="966">
        <v>1</v>
      </c>
      <c r="U39" s="966">
        <v>5</v>
      </c>
      <c r="V39" s="966">
        <v>7</v>
      </c>
      <c r="W39" s="966">
        <v>11</v>
      </c>
      <c r="X39" s="966">
        <v>7</v>
      </c>
      <c r="Y39" s="966">
        <v>5</v>
      </c>
      <c r="Z39" s="966">
        <v>10</v>
      </c>
      <c r="AA39" s="966">
        <v>6</v>
      </c>
      <c r="AB39" s="966">
        <v>3</v>
      </c>
      <c r="AC39" s="966">
        <v>5</v>
      </c>
      <c r="AD39" s="966">
        <v>6</v>
      </c>
      <c r="AE39" s="966">
        <v>13</v>
      </c>
      <c r="AF39" s="966">
        <v>8</v>
      </c>
      <c r="AG39" s="966">
        <v>11</v>
      </c>
      <c r="AH39" s="966">
        <v>10</v>
      </c>
      <c r="AI39" s="966">
        <v>7</v>
      </c>
      <c r="AJ39" s="966">
        <v>18</v>
      </c>
      <c r="AK39" s="966">
        <v>6</v>
      </c>
      <c r="AL39" s="966">
        <v>12</v>
      </c>
      <c r="AM39" s="966">
        <v>9</v>
      </c>
      <c r="AN39" s="966">
        <v>14</v>
      </c>
      <c r="AO39" s="966">
        <v>6</v>
      </c>
      <c r="AP39" s="966">
        <v>16</v>
      </c>
      <c r="AQ39" s="966">
        <v>9</v>
      </c>
      <c r="AR39" s="966">
        <v>19</v>
      </c>
      <c r="AS39" s="966">
        <v>17</v>
      </c>
      <c r="AT39" s="966">
        <v>22</v>
      </c>
      <c r="AU39" s="966">
        <v>26</v>
      </c>
      <c r="AV39" s="966">
        <v>19</v>
      </c>
      <c r="AW39" s="966">
        <v>26</v>
      </c>
      <c r="AX39" s="966">
        <v>26</v>
      </c>
      <c r="AY39" s="966">
        <v>22</v>
      </c>
      <c r="AZ39" s="966">
        <v>26</v>
      </c>
      <c r="BA39" s="966">
        <v>29</v>
      </c>
      <c r="BB39" s="966">
        <v>27</v>
      </c>
      <c r="BC39" s="966">
        <v>31</v>
      </c>
      <c r="BD39" s="966">
        <v>42</v>
      </c>
      <c r="BE39" s="966">
        <v>47</v>
      </c>
      <c r="BF39" s="966">
        <v>48</v>
      </c>
      <c r="BG39" s="966">
        <v>42</v>
      </c>
      <c r="BH39" s="966">
        <v>39</v>
      </c>
      <c r="BI39" s="966">
        <v>54</v>
      </c>
      <c r="BJ39" s="966">
        <v>53</v>
      </c>
      <c r="BK39" s="966">
        <v>52</v>
      </c>
      <c r="BL39" s="966">
        <v>63</v>
      </c>
      <c r="BM39" s="966">
        <v>67</v>
      </c>
      <c r="BN39" s="966">
        <v>76</v>
      </c>
      <c r="BO39" s="966">
        <v>66</v>
      </c>
      <c r="BP39" s="966">
        <v>78</v>
      </c>
      <c r="BQ39" s="966">
        <v>71</v>
      </c>
      <c r="BR39" s="966">
        <v>87</v>
      </c>
      <c r="BS39" s="966">
        <v>65</v>
      </c>
      <c r="BT39" s="966">
        <v>83</v>
      </c>
      <c r="BU39" s="966">
        <v>84</v>
      </c>
      <c r="BV39" s="966">
        <v>78</v>
      </c>
      <c r="BW39" s="966">
        <v>71</v>
      </c>
      <c r="BX39" s="966">
        <v>98</v>
      </c>
      <c r="BY39" s="966">
        <v>90</v>
      </c>
      <c r="BZ39" s="966">
        <v>96</v>
      </c>
      <c r="CA39" s="966">
        <v>102</v>
      </c>
      <c r="CB39" s="966">
        <v>94</v>
      </c>
      <c r="CC39" s="966">
        <v>80</v>
      </c>
      <c r="CD39" s="966">
        <v>117</v>
      </c>
      <c r="CE39" s="966">
        <v>103</v>
      </c>
      <c r="CF39" s="966">
        <v>111</v>
      </c>
      <c r="CG39" s="966">
        <v>107</v>
      </c>
      <c r="CH39" s="966">
        <v>117</v>
      </c>
      <c r="CI39" s="966">
        <v>135</v>
      </c>
      <c r="CJ39" s="966">
        <v>118</v>
      </c>
      <c r="CK39" s="966">
        <v>110</v>
      </c>
      <c r="CL39" s="966">
        <v>130</v>
      </c>
      <c r="CM39" s="966">
        <v>123</v>
      </c>
      <c r="CN39" s="966">
        <v>120</v>
      </c>
      <c r="CO39" s="966">
        <v>114</v>
      </c>
      <c r="CP39" s="966">
        <v>134</v>
      </c>
      <c r="CQ39" s="966">
        <v>111</v>
      </c>
      <c r="CR39" s="966">
        <v>101</v>
      </c>
      <c r="CS39" s="966">
        <v>77</v>
      </c>
      <c r="CT39" s="966">
        <v>65</v>
      </c>
      <c r="CU39" s="967">
        <v>52</v>
      </c>
      <c r="CV39" s="967">
        <v>43</v>
      </c>
      <c r="CW39" s="967">
        <v>31</v>
      </c>
      <c r="CX39" s="967">
        <v>35</v>
      </c>
      <c r="CY39" s="967">
        <v>26</v>
      </c>
      <c r="CZ39" s="967">
        <v>23</v>
      </c>
      <c r="DA39" s="968">
        <v>21</v>
      </c>
      <c r="DB39" s="968">
        <v>10</v>
      </c>
      <c r="DC39" s="968">
        <v>11</v>
      </c>
      <c r="DD39" s="968">
        <v>7</v>
      </c>
      <c r="DE39" s="968">
        <v>3</v>
      </c>
      <c r="DF39" s="968">
        <v>4</v>
      </c>
      <c r="DG39" s="968">
        <v>4</v>
      </c>
      <c r="DH39" s="968" t="s">
        <v>1023</v>
      </c>
      <c r="DI39" s="968">
        <v>1</v>
      </c>
      <c r="DJ39" s="968" t="s">
        <v>1023</v>
      </c>
      <c r="DK39" s="968" t="s">
        <v>1023</v>
      </c>
      <c r="DL39" s="968">
        <v>1</v>
      </c>
      <c r="DM39" s="968">
        <v>1</v>
      </c>
      <c r="DN39" s="968">
        <v>1</v>
      </c>
      <c r="DO39" s="696"/>
    </row>
    <row r="40" spans="2:119" ht="15" customHeight="1">
      <c r="B40" s="965" t="s">
        <v>1070</v>
      </c>
      <c r="C40" s="966">
        <v>348</v>
      </c>
      <c r="D40" s="966">
        <v>8</v>
      </c>
      <c r="E40" s="966" t="s">
        <v>1023</v>
      </c>
      <c r="F40" s="966" t="s">
        <v>1023</v>
      </c>
      <c r="G40" s="966" t="s">
        <v>1023</v>
      </c>
      <c r="H40" s="966" t="s">
        <v>1023</v>
      </c>
      <c r="I40" s="966" t="s">
        <v>1023</v>
      </c>
      <c r="J40" s="966" t="s">
        <v>1023</v>
      </c>
      <c r="K40" s="966" t="s">
        <v>1023</v>
      </c>
      <c r="L40" s="966">
        <v>1</v>
      </c>
      <c r="M40" s="966" t="s">
        <v>1023</v>
      </c>
      <c r="N40" s="966">
        <v>1</v>
      </c>
      <c r="O40" s="966" t="s">
        <v>1023</v>
      </c>
      <c r="P40" s="966" t="s">
        <v>1023</v>
      </c>
      <c r="Q40" s="966" t="s">
        <v>1023</v>
      </c>
      <c r="R40" s="966" t="s">
        <v>1023</v>
      </c>
      <c r="S40" s="966" t="s">
        <v>1023</v>
      </c>
      <c r="T40" s="966" t="s">
        <v>1023</v>
      </c>
      <c r="U40" s="966">
        <v>1</v>
      </c>
      <c r="V40" s="966" t="s">
        <v>1023</v>
      </c>
      <c r="W40" s="966">
        <v>1</v>
      </c>
      <c r="X40" s="966">
        <v>1</v>
      </c>
      <c r="Y40" s="966">
        <v>3</v>
      </c>
      <c r="Z40" s="966">
        <v>2</v>
      </c>
      <c r="AA40" s="966" t="s">
        <v>1023</v>
      </c>
      <c r="AB40" s="966" t="s">
        <v>1023</v>
      </c>
      <c r="AC40" s="966">
        <v>1</v>
      </c>
      <c r="AD40" s="966">
        <v>1</v>
      </c>
      <c r="AE40" s="966">
        <v>2</v>
      </c>
      <c r="AF40" s="966">
        <v>3</v>
      </c>
      <c r="AG40" s="966">
        <v>1</v>
      </c>
      <c r="AH40" s="966">
        <v>1</v>
      </c>
      <c r="AI40" s="966" t="s">
        <v>1023</v>
      </c>
      <c r="AJ40" s="966">
        <v>2</v>
      </c>
      <c r="AK40" s="966" t="s">
        <v>1023</v>
      </c>
      <c r="AL40" s="966">
        <v>3</v>
      </c>
      <c r="AM40" s="966">
        <v>3</v>
      </c>
      <c r="AN40" s="966">
        <v>1</v>
      </c>
      <c r="AO40" s="966">
        <v>2</v>
      </c>
      <c r="AP40" s="966" t="s">
        <v>1023</v>
      </c>
      <c r="AQ40" s="966">
        <v>1</v>
      </c>
      <c r="AR40" s="966">
        <v>1</v>
      </c>
      <c r="AS40" s="966">
        <v>3</v>
      </c>
      <c r="AT40" s="966">
        <v>2</v>
      </c>
      <c r="AU40" s="966">
        <v>2</v>
      </c>
      <c r="AV40" s="966">
        <v>3</v>
      </c>
      <c r="AW40" s="966">
        <v>3</v>
      </c>
      <c r="AX40" s="966" t="s">
        <v>1023</v>
      </c>
      <c r="AY40" s="966">
        <v>3</v>
      </c>
      <c r="AZ40" s="966">
        <v>3</v>
      </c>
      <c r="BA40" s="966">
        <v>1</v>
      </c>
      <c r="BB40" s="966">
        <v>4</v>
      </c>
      <c r="BC40" s="966">
        <v>3</v>
      </c>
      <c r="BD40" s="966">
        <v>1</v>
      </c>
      <c r="BE40" s="966">
        <v>5</v>
      </c>
      <c r="BF40" s="966">
        <v>2</v>
      </c>
      <c r="BG40" s="966">
        <v>2</v>
      </c>
      <c r="BH40" s="966">
        <v>2</v>
      </c>
      <c r="BI40" s="966">
        <v>2</v>
      </c>
      <c r="BJ40" s="966">
        <v>3</v>
      </c>
      <c r="BK40" s="966">
        <v>6</v>
      </c>
      <c r="BL40" s="966">
        <v>3</v>
      </c>
      <c r="BM40" s="966">
        <v>3</v>
      </c>
      <c r="BN40" s="966">
        <v>2</v>
      </c>
      <c r="BO40" s="966">
        <v>1</v>
      </c>
      <c r="BP40" s="966">
        <v>4</v>
      </c>
      <c r="BQ40" s="966">
        <v>2</v>
      </c>
      <c r="BR40" s="966">
        <v>3</v>
      </c>
      <c r="BS40" s="966">
        <v>5</v>
      </c>
      <c r="BT40" s="966">
        <v>1</v>
      </c>
      <c r="BU40" s="966">
        <v>4</v>
      </c>
      <c r="BV40" s="966">
        <v>5</v>
      </c>
      <c r="BW40" s="966">
        <v>4</v>
      </c>
      <c r="BX40" s="966">
        <v>7</v>
      </c>
      <c r="BY40" s="966">
        <v>6</v>
      </c>
      <c r="BZ40" s="966">
        <v>2</v>
      </c>
      <c r="CA40" s="966">
        <v>5</v>
      </c>
      <c r="CB40" s="966">
        <v>5</v>
      </c>
      <c r="CC40" s="966">
        <v>9</v>
      </c>
      <c r="CD40" s="966">
        <v>8</v>
      </c>
      <c r="CE40" s="966">
        <v>7</v>
      </c>
      <c r="CF40" s="966">
        <v>8</v>
      </c>
      <c r="CG40" s="966">
        <v>12</v>
      </c>
      <c r="CH40" s="966">
        <v>10</v>
      </c>
      <c r="CI40" s="966">
        <v>9</v>
      </c>
      <c r="CJ40" s="966">
        <v>10</v>
      </c>
      <c r="CK40" s="966">
        <v>5</v>
      </c>
      <c r="CL40" s="966">
        <v>11</v>
      </c>
      <c r="CM40" s="966">
        <v>8</v>
      </c>
      <c r="CN40" s="966">
        <v>11</v>
      </c>
      <c r="CO40" s="966">
        <v>14</v>
      </c>
      <c r="CP40" s="966">
        <v>11</v>
      </c>
      <c r="CQ40" s="966">
        <v>11</v>
      </c>
      <c r="CR40" s="966">
        <v>10</v>
      </c>
      <c r="CS40" s="966">
        <v>9</v>
      </c>
      <c r="CT40" s="966">
        <v>10</v>
      </c>
      <c r="CU40" s="967">
        <v>7</v>
      </c>
      <c r="CV40" s="967">
        <v>5</v>
      </c>
      <c r="CW40" s="967">
        <v>2</v>
      </c>
      <c r="CX40" s="967">
        <v>2</v>
      </c>
      <c r="CY40" s="967">
        <v>2</v>
      </c>
      <c r="CZ40" s="967">
        <v>1</v>
      </c>
      <c r="DA40" s="968">
        <v>1</v>
      </c>
      <c r="DB40" s="968" t="s">
        <v>1023</v>
      </c>
      <c r="DC40" s="968">
        <v>1</v>
      </c>
      <c r="DD40" s="968">
        <v>1</v>
      </c>
      <c r="DE40" s="968">
        <v>1</v>
      </c>
      <c r="DF40" s="968" t="s">
        <v>1023</v>
      </c>
      <c r="DG40" s="968" t="s">
        <v>1023</v>
      </c>
      <c r="DH40" s="968" t="s">
        <v>1023</v>
      </c>
      <c r="DI40" s="968" t="s">
        <v>1023</v>
      </c>
      <c r="DJ40" s="968" t="s">
        <v>1023</v>
      </c>
      <c r="DK40" s="968" t="s">
        <v>1023</v>
      </c>
      <c r="DL40" s="968" t="s">
        <v>1023</v>
      </c>
      <c r="DM40" s="968" t="s">
        <v>1023</v>
      </c>
      <c r="DN40" s="968" t="s">
        <v>1023</v>
      </c>
      <c r="DO40" s="696"/>
    </row>
    <row r="41" spans="2:119" ht="15" customHeight="1">
      <c r="B41" s="965" t="s">
        <v>1071</v>
      </c>
      <c r="C41" s="966">
        <v>145</v>
      </c>
      <c r="D41" s="966" t="s">
        <v>1023</v>
      </c>
      <c r="E41" s="966" t="s">
        <v>1023</v>
      </c>
      <c r="F41" s="966" t="s">
        <v>1023</v>
      </c>
      <c r="G41" s="966" t="s">
        <v>1023</v>
      </c>
      <c r="H41" s="966">
        <v>1</v>
      </c>
      <c r="I41" s="966" t="s">
        <v>1023</v>
      </c>
      <c r="J41" s="966" t="s">
        <v>1023</v>
      </c>
      <c r="K41" s="966" t="s">
        <v>1023</v>
      </c>
      <c r="L41" s="966">
        <v>1</v>
      </c>
      <c r="M41" s="966" t="s">
        <v>1023</v>
      </c>
      <c r="N41" s="966" t="s">
        <v>1023</v>
      </c>
      <c r="O41" s="966" t="s">
        <v>1023</v>
      </c>
      <c r="P41" s="966">
        <v>1</v>
      </c>
      <c r="Q41" s="966" t="s">
        <v>1023</v>
      </c>
      <c r="R41" s="966">
        <v>1</v>
      </c>
      <c r="S41" s="966" t="s">
        <v>1023</v>
      </c>
      <c r="T41" s="966" t="s">
        <v>1023</v>
      </c>
      <c r="U41" s="966" t="s">
        <v>1023</v>
      </c>
      <c r="V41" s="966">
        <v>1</v>
      </c>
      <c r="W41" s="966" t="s">
        <v>1023</v>
      </c>
      <c r="X41" s="966" t="s">
        <v>1023</v>
      </c>
      <c r="Y41" s="966" t="s">
        <v>1023</v>
      </c>
      <c r="Z41" s="966" t="s">
        <v>1023</v>
      </c>
      <c r="AA41" s="966" t="s">
        <v>1023</v>
      </c>
      <c r="AB41" s="966">
        <v>1</v>
      </c>
      <c r="AC41" s="966">
        <v>2</v>
      </c>
      <c r="AD41" s="966" t="s">
        <v>1023</v>
      </c>
      <c r="AE41" s="966">
        <v>1</v>
      </c>
      <c r="AF41" s="966">
        <v>1</v>
      </c>
      <c r="AG41" s="966" t="s">
        <v>1023</v>
      </c>
      <c r="AH41" s="966">
        <v>2</v>
      </c>
      <c r="AI41" s="966">
        <v>1</v>
      </c>
      <c r="AJ41" s="966" t="s">
        <v>1023</v>
      </c>
      <c r="AK41" s="966">
        <v>1</v>
      </c>
      <c r="AL41" s="966" t="s">
        <v>1023</v>
      </c>
      <c r="AM41" s="966">
        <v>1</v>
      </c>
      <c r="AN41" s="966" t="s">
        <v>1023</v>
      </c>
      <c r="AO41" s="966">
        <v>1</v>
      </c>
      <c r="AP41" s="966">
        <v>1</v>
      </c>
      <c r="AQ41" s="966">
        <v>1</v>
      </c>
      <c r="AR41" s="966">
        <v>1</v>
      </c>
      <c r="AS41" s="966" t="s">
        <v>1023</v>
      </c>
      <c r="AT41" s="966">
        <v>1</v>
      </c>
      <c r="AU41" s="966">
        <v>1</v>
      </c>
      <c r="AV41" s="966" t="s">
        <v>1023</v>
      </c>
      <c r="AW41" s="966" t="s">
        <v>1023</v>
      </c>
      <c r="AX41" s="966">
        <v>1</v>
      </c>
      <c r="AY41" s="966">
        <v>2</v>
      </c>
      <c r="AZ41" s="966">
        <v>1</v>
      </c>
      <c r="BA41" s="966">
        <v>2</v>
      </c>
      <c r="BB41" s="966">
        <v>2</v>
      </c>
      <c r="BC41" s="966">
        <v>4</v>
      </c>
      <c r="BD41" s="966">
        <v>1</v>
      </c>
      <c r="BE41" s="966">
        <v>1</v>
      </c>
      <c r="BF41" s="966" t="s">
        <v>1023</v>
      </c>
      <c r="BG41" s="966">
        <v>3</v>
      </c>
      <c r="BH41" s="966">
        <v>1</v>
      </c>
      <c r="BI41" s="966">
        <v>4</v>
      </c>
      <c r="BJ41" s="966">
        <v>3</v>
      </c>
      <c r="BK41" s="966">
        <v>1</v>
      </c>
      <c r="BL41" s="966">
        <v>2</v>
      </c>
      <c r="BM41" s="966" t="s">
        <v>1023</v>
      </c>
      <c r="BN41" s="966">
        <v>2</v>
      </c>
      <c r="BO41" s="966">
        <v>5</v>
      </c>
      <c r="BP41" s="966">
        <v>1</v>
      </c>
      <c r="BQ41" s="966">
        <v>6</v>
      </c>
      <c r="BR41" s="966">
        <v>3</v>
      </c>
      <c r="BS41" s="966">
        <v>1</v>
      </c>
      <c r="BT41" s="966">
        <v>4</v>
      </c>
      <c r="BU41" s="966" t="s">
        <v>1023</v>
      </c>
      <c r="BV41" s="966">
        <v>1</v>
      </c>
      <c r="BW41" s="966">
        <v>3</v>
      </c>
      <c r="BX41" s="966">
        <v>6</v>
      </c>
      <c r="BY41" s="966">
        <v>3</v>
      </c>
      <c r="BZ41" s="966">
        <v>2</v>
      </c>
      <c r="CA41" s="966">
        <v>5</v>
      </c>
      <c r="CB41" s="966">
        <v>1</v>
      </c>
      <c r="CC41" s="966">
        <v>1</v>
      </c>
      <c r="CD41" s="966">
        <v>6</v>
      </c>
      <c r="CE41" s="966">
        <v>2</v>
      </c>
      <c r="CF41" s="966">
        <v>5</v>
      </c>
      <c r="CG41" s="966">
        <v>1</v>
      </c>
      <c r="CH41" s="966">
        <v>5</v>
      </c>
      <c r="CI41" s="966">
        <v>4</v>
      </c>
      <c r="CJ41" s="966">
        <v>1</v>
      </c>
      <c r="CK41" s="966">
        <v>2</v>
      </c>
      <c r="CL41" s="966">
        <v>2</v>
      </c>
      <c r="CM41" s="966">
        <v>1</v>
      </c>
      <c r="CN41" s="966">
        <v>1</v>
      </c>
      <c r="CO41" s="966">
        <v>7</v>
      </c>
      <c r="CP41" s="966">
        <v>3</v>
      </c>
      <c r="CQ41" s="966">
        <v>6</v>
      </c>
      <c r="CR41" s="966">
        <v>1</v>
      </c>
      <c r="CS41" s="966" t="s">
        <v>1023</v>
      </c>
      <c r="CT41" s="966">
        <v>2</v>
      </c>
      <c r="CU41" s="967" t="s">
        <v>1023</v>
      </c>
      <c r="CV41" s="967" t="s">
        <v>1023</v>
      </c>
      <c r="CW41" s="967" t="s">
        <v>1023</v>
      </c>
      <c r="CX41" s="967">
        <v>1</v>
      </c>
      <c r="CY41" s="967">
        <v>2</v>
      </c>
      <c r="CZ41" s="967" t="s">
        <v>1023</v>
      </c>
      <c r="DA41" s="968" t="s">
        <v>1023</v>
      </c>
      <c r="DB41" s="968" t="s">
        <v>1023</v>
      </c>
      <c r="DC41" s="968" t="s">
        <v>1023</v>
      </c>
      <c r="DD41" s="968" t="s">
        <v>1023</v>
      </c>
      <c r="DE41" s="968" t="s">
        <v>1023</v>
      </c>
      <c r="DF41" s="968" t="s">
        <v>1023</v>
      </c>
      <c r="DG41" s="968" t="s">
        <v>1023</v>
      </c>
      <c r="DH41" s="968" t="s">
        <v>1023</v>
      </c>
      <c r="DI41" s="968" t="s">
        <v>1023</v>
      </c>
      <c r="DJ41" s="968" t="s">
        <v>1023</v>
      </c>
      <c r="DK41" s="968" t="s">
        <v>1023</v>
      </c>
      <c r="DL41" s="968" t="s">
        <v>1023</v>
      </c>
      <c r="DM41" s="968" t="s">
        <v>1023</v>
      </c>
      <c r="DN41" s="968" t="s">
        <v>1023</v>
      </c>
      <c r="DO41" s="696"/>
    </row>
    <row r="42" spans="2:119" ht="15" customHeight="1">
      <c r="B42" s="965" t="s">
        <v>1072</v>
      </c>
      <c r="C42" s="966">
        <v>96</v>
      </c>
      <c r="D42" s="966">
        <v>2</v>
      </c>
      <c r="E42" s="966">
        <v>3</v>
      </c>
      <c r="F42" s="966">
        <v>1</v>
      </c>
      <c r="G42" s="966" t="s">
        <v>1023</v>
      </c>
      <c r="H42" s="966" t="s">
        <v>1023</v>
      </c>
      <c r="I42" s="966">
        <v>1</v>
      </c>
      <c r="J42" s="966">
        <v>1</v>
      </c>
      <c r="K42" s="966" t="s">
        <v>1023</v>
      </c>
      <c r="L42" s="966" t="s">
        <v>1023</v>
      </c>
      <c r="M42" s="966" t="s">
        <v>1023</v>
      </c>
      <c r="N42" s="966" t="s">
        <v>1023</v>
      </c>
      <c r="O42" s="966">
        <v>1</v>
      </c>
      <c r="P42" s="966" t="s">
        <v>1023</v>
      </c>
      <c r="Q42" s="966">
        <v>1</v>
      </c>
      <c r="R42" s="966">
        <v>2</v>
      </c>
      <c r="S42" s="966" t="s">
        <v>1023</v>
      </c>
      <c r="T42" s="966" t="s">
        <v>1023</v>
      </c>
      <c r="U42" s="966" t="s">
        <v>1023</v>
      </c>
      <c r="V42" s="966" t="s">
        <v>1023</v>
      </c>
      <c r="W42" s="966">
        <v>1</v>
      </c>
      <c r="X42" s="966" t="s">
        <v>1023</v>
      </c>
      <c r="Y42" s="966" t="s">
        <v>1023</v>
      </c>
      <c r="Z42" s="966" t="s">
        <v>1023</v>
      </c>
      <c r="AA42" s="966" t="s">
        <v>1023</v>
      </c>
      <c r="AB42" s="966">
        <v>1</v>
      </c>
      <c r="AC42" s="966">
        <v>1</v>
      </c>
      <c r="AD42" s="966" t="s">
        <v>1023</v>
      </c>
      <c r="AE42" s="966">
        <v>3</v>
      </c>
      <c r="AF42" s="966" t="s">
        <v>1023</v>
      </c>
      <c r="AG42" s="966">
        <v>1</v>
      </c>
      <c r="AH42" s="966">
        <v>1</v>
      </c>
      <c r="AI42" s="966" t="s">
        <v>1023</v>
      </c>
      <c r="AJ42" s="966" t="s">
        <v>1023</v>
      </c>
      <c r="AK42" s="966" t="s">
        <v>1023</v>
      </c>
      <c r="AL42" s="966">
        <v>1</v>
      </c>
      <c r="AM42" s="966" t="s">
        <v>1023</v>
      </c>
      <c r="AN42" s="966" t="s">
        <v>1023</v>
      </c>
      <c r="AO42" s="966">
        <v>1</v>
      </c>
      <c r="AP42" s="966">
        <v>1</v>
      </c>
      <c r="AQ42" s="966" t="s">
        <v>1023</v>
      </c>
      <c r="AR42" s="966" t="s">
        <v>1023</v>
      </c>
      <c r="AS42" s="966" t="s">
        <v>1023</v>
      </c>
      <c r="AT42" s="966" t="s">
        <v>1023</v>
      </c>
      <c r="AU42" s="966" t="s">
        <v>1023</v>
      </c>
      <c r="AV42" s="966" t="s">
        <v>1023</v>
      </c>
      <c r="AW42" s="966" t="s">
        <v>1023</v>
      </c>
      <c r="AX42" s="966">
        <v>1</v>
      </c>
      <c r="AY42" s="966">
        <v>1</v>
      </c>
      <c r="AZ42" s="966" t="s">
        <v>1023</v>
      </c>
      <c r="BA42" s="966">
        <v>2</v>
      </c>
      <c r="BB42" s="966">
        <v>1</v>
      </c>
      <c r="BC42" s="966" t="s">
        <v>1023</v>
      </c>
      <c r="BD42" s="966" t="s">
        <v>1023</v>
      </c>
      <c r="BE42" s="966">
        <v>1</v>
      </c>
      <c r="BF42" s="966" t="s">
        <v>1023</v>
      </c>
      <c r="BG42" s="966">
        <v>1</v>
      </c>
      <c r="BH42" s="966">
        <v>1</v>
      </c>
      <c r="BI42" s="966" t="s">
        <v>1023</v>
      </c>
      <c r="BJ42" s="966">
        <v>1</v>
      </c>
      <c r="BK42" s="966">
        <v>3</v>
      </c>
      <c r="BL42" s="966" t="s">
        <v>1023</v>
      </c>
      <c r="BM42" s="966">
        <v>2</v>
      </c>
      <c r="BN42" s="966">
        <v>1</v>
      </c>
      <c r="BO42" s="966">
        <v>1</v>
      </c>
      <c r="BP42" s="966">
        <v>2</v>
      </c>
      <c r="BQ42" s="966">
        <v>1</v>
      </c>
      <c r="BR42" s="966">
        <v>2</v>
      </c>
      <c r="BS42" s="966" t="s">
        <v>1023</v>
      </c>
      <c r="BT42" s="966" t="s">
        <v>1023</v>
      </c>
      <c r="BU42" s="966">
        <v>1</v>
      </c>
      <c r="BV42" s="966">
        <v>4</v>
      </c>
      <c r="BW42" s="966" t="s">
        <v>1023</v>
      </c>
      <c r="BX42" s="966" t="s">
        <v>1023</v>
      </c>
      <c r="BY42" s="966">
        <v>2</v>
      </c>
      <c r="BZ42" s="966">
        <v>2</v>
      </c>
      <c r="CA42" s="966">
        <v>1</v>
      </c>
      <c r="CB42" s="966" t="s">
        <v>1023</v>
      </c>
      <c r="CC42" s="966">
        <v>2</v>
      </c>
      <c r="CD42" s="966">
        <v>3</v>
      </c>
      <c r="CE42" s="966">
        <v>2</v>
      </c>
      <c r="CF42" s="966">
        <v>3</v>
      </c>
      <c r="CG42" s="966" t="s">
        <v>1023</v>
      </c>
      <c r="CH42" s="966">
        <v>3</v>
      </c>
      <c r="CI42" s="966">
        <v>2</v>
      </c>
      <c r="CJ42" s="966">
        <v>3</v>
      </c>
      <c r="CK42" s="966">
        <v>4</v>
      </c>
      <c r="CL42" s="966">
        <v>3</v>
      </c>
      <c r="CM42" s="966">
        <v>3</v>
      </c>
      <c r="CN42" s="966">
        <v>3</v>
      </c>
      <c r="CO42" s="966">
        <v>1</v>
      </c>
      <c r="CP42" s="966">
        <v>2</v>
      </c>
      <c r="CQ42" s="966">
        <v>3</v>
      </c>
      <c r="CR42" s="966">
        <v>2</v>
      </c>
      <c r="CS42" s="966">
        <v>1</v>
      </c>
      <c r="CT42" s="966" t="s">
        <v>1023</v>
      </c>
      <c r="CU42" s="967">
        <v>1</v>
      </c>
      <c r="CV42" s="967" t="s">
        <v>1023</v>
      </c>
      <c r="CW42" s="967" t="s">
        <v>1023</v>
      </c>
      <c r="CX42" s="967" t="s">
        <v>1023</v>
      </c>
      <c r="CY42" s="967" t="s">
        <v>1023</v>
      </c>
      <c r="CZ42" s="967" t="s">
        <v>1023</v>
      </c>
      <c r="DA42" s="968" t="s">
        <v>1023</v>
      </c>
      <c r="DB42" s="968" t="s">
        <v>1023</v>
      </c>
      <c r="DC42" s="968">
        <v>1</v>
      </c>
      <c r="DD42" s="968" t="s">
        <v>1023</v>
      </c>
      <c r="DE42" s="968" t="s">
        <v>1023</v>
      </c>
      <c r="DF42" s="968" t="s">
        <v>1023</v>
      </c>
      <c r="DG42" s="968" t="s">
        <v>1023</v>
      </c>
      <c r="DH42" s="968" t="s">
        <v>1023</v>
      </c>
      <c r="DI42" s="968" t="s">
        <v>1023</v>
      </c>
      <c r="DJ42" s="968" t="s">
        <v>1023</v>
      </c>
      <c r="DK42" s="968" t="s">
        <v>1023</v>
      </c>
      <c r="DL42" s="968" t="s">
        <v>1023</v>
      </c>
      <c r="DM42" s="968" t="s">
        <v>1023</v>
      </c>
      <c r="DN42" s="968" t="s">
        <v>1023</v>
      </c>
      <c r="DO42" s="696"/>
    </row>
    <row r="43" spans="2:119" ht="15" customHeight="1">
      <c r="B43" s="965" t="s">
        <v>1073</v>
      </c>
      <c r="C43" s="966">
        <v>106</v>
      </c>
      <c r="D43" s="966" t="s">
        <v>1023</v>
      </c>
      <c r="E43" s="966">
        <v>1</v>
      </c>
      <c r="F43" s="966">
        <v>1</v>
      </c>
      <c r="G43" s="966" t="s">
        <v>1023</v>
      </c>
      <c r="H43" s="966" t="s">
        <v>1023</v>
      </c>
      <c r="I43" s="966" t="s">
        <v>1023</v>
      </c>
      <c r="J43" s="966" t="s">
        <v>1023</v>
      </c>
      <c r="K43" s="966" t="s">
        <v>1023</v>
      </c>
      <c r="L43" s="966" t="s">
        <v>1023</v>
      </c>
      <c r="M43" s="966" t="s">
        <v>1023</v>
      </c>
      <c r="N43" s="966" t="s">
        <v>1023</v>
      </c>
      <c r="O43" s="966" t="s">
        <v>1023</v>
      </c>
      <c r="P43" s="966" t="s">
        <v>1023</v>
      </c>
      <c r="Q43" s="966">
        <v>1</v>
      </c>
      <c r="R43" s="966" t="s">
        <v>1023</v>
      </c>
      <c r="S43" s="966" t="s">
        <v>1023</v>
      </c>
      <c r="T43" s="966" t="s">
        <v>1023</v>
      </c>
      <c r="U43" s="966" t="s">
        <v>1023</v>
      </c>
      <c r="V43" s="966" t="s">
        <v>1023</v>
      </c>
      <c r="W43" s="966" t="s">
        <v>1023</v>
      </c>
      <c r="X43" s="966" t="s">
        <v>1023</v>
      </c>
      <c r="Y43" s="966" t="s">
        <v>1023</v>
      </c>
      <c r="Z43" s="966">
        <v>1</v>
      </c>
      <c r="AA43" s="966" t="s">
        <v>1023</v>
      </c>
      <c r="AB43" s="966" t="s">
        <v>1023</v>
      </c>
      <c r="AC43" s="966" t="s">
        <v>1023</v>
      </c>
      <c r="AD43" s="966" t="s">
        <v>1023</v>
      </c>
      <c r="AE43" s="966" t="s">
        <v>1023</v>
      </c>
      <c r="AF43" s="966" t="s">
        <v>1023</v>
      </c>
      <c r="AG43" s="966" t="s">
        <v>1023</v>
      </c>
      <c r="AH43" s="966" t="s">
        <v>1023</v>
      </c>
      <c r="AI43" s="966">
        <v>1</v>
      </c>
      <c r="AJ43" s="966">
        <v>1</v>
      </c>
      <c r="AK43" s="966" t="s">
        <v>1023</v>
      </c>
      <c r="AL43" s="966" t="s">
        <v>1023</v>
      </c>
      <c r="AM43" s="966" t="s">
        <v>1023</v>
      </c>
      <c r="AN43" s="966" t="s">
        <v>1023</v>
      </c>
      <c r="AO43" s="966" t="s">
        <v>1023</v>
      </c>
      <c r="AP43" s="966" t="s">
        <v>1023</v>
      </c>
      <c r="AQ43" s="966" t="s">
        <v>1023</v>
      </c>
      <c r="AR43" s="966" t="s">
        <v>1023</v>
      </c>
      <c r="AS43" s="966" t="s">
        <v>1023</v>
      </c>
      <c r="AT43" s="966" t="s">
        <v>1023</v>
      </c>
      <c r="AU43" s="966" t="s">
        <v>1023</v>
      </c>
      <c r="AV43" s="966" t="s">
        <v>1023</v>
      </c>
      <c r="AW43" s="966" t="s">
        <v>1023</v>
      </c>
      <c r="AX43" s="966" t="s">
        <v>1023</v>
      </c>
      <c r="AY43" s="966">
        <v>1</v>
      </c>
      <c r="AZ43" s="966">
        <v>1</v>
      </c>
      <c r="BA43" s="966">
        <v>1</v>
      </c>
      <c r="BB43" s="966" t="s">
        <v>1023</v>
      </c>
      <c r="BC43" s="966">
        <v>1</v>
      </c>
      <c r="BD43" s="966" t="s">
        <v>1023</v>
      </c>
      <c r="BE43" s="966" t="s">
        <v>1023</v>
      </c>
      <c r="BF43" s="966" t="s">
        <v>1023</v>
      </c>
      <c r="BG43" s="966" t="s">
        <v>1023</v>
      </c>
      <c r="BH43" s="966" t="s">
        <v>1023</v>
      </c>
      <c r="BI43" s="966" t="s">
        <v>1023</v>
      </c>
      <c r="BJ43" s="966">
        <v>1</v>
      </c>
      <c r="BK43" s="966">
        <v>1</v>
      </c>
      <c r="BL43" s="966">
        <v>1</v>
      </c>
      <c r="BM43" s="966">
        <v>1</v>
      </c>
      <c r="BN43" s="966" t="s">
        <v>1023</v>
      </c>
      <c r="BO43" s="966">
        <v>2</v>
      </c>
      <c r="BP43" s="966">
        <v>1</v>
      </c>
      <c r="BQ43" s="966">
        <v>2</v>
      </c>
      <c r="BR43" s="966" t="s">
        <v>1023</v>
      </c>
      <c r="BS43" s="966" t="s">
        <v>1023</v>
      </c>
      <c r="BT43" s="966">
        <v>1</v>
      </c>
      <c r="BU43" s="966">
        <v>1</v>
      </c>
      <c r="BV43" s="966">
        <v>1</v>
      </c>
      <c r="BW43" s="966" t="s">
        <v>1023</v>
      </c>
      <c r="BX43" s="966">
        <v>1</v>
      </c>
      <c r="BY43" s="966">
        <v>1</v>
      </c>
      <c r="BZ43" s="966">
        <v>1</v>
      </c>
      <c r="CA43" s="966" t="s">
        <v>1023</v>
      </c>
      <c r="CB43" s="966">
        <v>1</v>
      </c>
      <c r="CC43" s="966" t="s">
        <v>1023</v>
      </c>
      <c r="CD43" s="966">
        <v>3</v>
      </c>
      <c r="CE43" s="966">
        <v>3</v>
      </c>
      <c r="CF43" s="966" t="s">
        <v>1023</v>
      </c>
      <c r="CG43" s="966">
        <v>2</v>
      </c>
      <c r="CH43" s="966">
        <v>5</v>
      </c>
      <c r="CI43" s="966">
        <v>1</v>
      </c>
      <c r="CJ43" s="966">
        <v>3</v>
      </c>
      <c r="CK43" s="966">
        <v>3</v>
      </c>
      <c r="CL43" s="966">
        <v>2</v>
      </c>
      <c r="CM43" s="966">
        <v>2</v>
      </c>
      <c r="CN43" s="966">
        <v>4</v>
      </c>
      <c r="CO43" s="966">
        <v>6</v>
      </c>
      <c r="CP43" s="966">
        <v>5</v>
      </c>
      <c r="CQ43" s="966">
        <v>7</v>
      </c>
      <c r="CR43" s="966">
        <v>7</v>
      </c>
      <c r="CS43" s="966">
        <v>6</v>
      </c>
      <c r="CT43" s="966">
        <v>3</v>
      </c>
      <c r="CU43" s="967">
        <v>2</v>
      </c>
      <c r="CV43" s="967">
        <v>3</v>
      </c>
      <c r="CW43" s="967">
        <v>2</v>
      </c>
      <c r="CX43" s="967">
        <v>2</v>
      </c>
      <c r="CY43" s="967">
        <v>2</v>
      </c>
      <c r="CZ43" s="967">
        <v>1</v>
      </c>
      <c r="DA43" s="968">
        <v>1</v>
      </c>
      <c r="DB43" s="968">
        <v>3</v>
      </c>
      <c r="DC43" s="968">
        <v>1</v>
      </c>
      <c r="DD43" s="968" t="s">
        <v>1023</v>
      </c>
      <c r="DE43" s="968">
        <v>1</v>
      </c>
      <c r="DF43" s="968" t="s">
        <v>1023</v>
      </c>
      <c r="DG43" s="968" t="s">
        <v>1023</v>
      </c>
      <c r="DH43" s="968" t="s">
        <v>1023</v>
      </c>
      <c r="DI43" s="968" t="s">
        <v>1023</v>
      </c>
      <c r="DJ43" s="968" t="s">
        <v>1023</v>
      </c>
      <c r="DK43" s="968" t="s">
        <v>1023</v>
      </c>
      <c r="DL43" s="968" t="s">
        <v>1023</v>
      </c>
      <c r="DM43" s="968" t="s">
        <v>1023</v>
      </c>
      <c r="DN43" s="968" t="s">
        <v>1023</v>
      </c>
      <c r="DO43" s="696"/>
    </row>
    <row r="44" spans="2:119" ht="15" customHeight="1">
      <c r="B44" s="965" t="s">
        <v>1074</v>
      </c>
      <c r="C44" s="966">
        <v>169</v>
      </c>
      <c r="D44" s="966">
        <v>1</v>
      </c>
      <c r="E44" s="966" t="s">
        <v>1023</v>
      </c>
      <c r="F44" s="966" t="s">
        <v>1023</v>
      </c>
      <c r="G44" s="966" t="s">
        <v>1023</v>
      </c>
      <c r="H44" s="966" t="s">
        <v>1023</v>
      </c>
      <c r="I44" s="966">
        <v>1</v>
      </c>
      <c r="J44" s="966" t="s">
        <v>1023</v>
      </c>
      <c r="K44" s="966" t="s">
        <v>1023</v>
      </c>
      <c r="L44" s="966" t="s">
        <v>1023</v>
      </c>
      <c r="M44" s="966" t="s">
        <v>1023</v>
      </c>
      <c r="N44" s="966" t="s">
        <v>1023</v>
      </c>
      <c r="O44" s="966" t="s">
        <v>1023</v>
      </c>
      <c r="P44" s="966" t="s">
        <v>1023</v>
      </c>
      <c r="Q44" s="966" t="s">
        <v>1023</v>
      </c>
      <c r="R44" s="966" t="s">
        <v>1023</v>
      </c>
      <c r="S44" s="966">
        <v>1</v>
      </c>
      <c r="T44" s="966" t="s">
        <v>1023</v>
      </c>
      <c r="U44" s="966" t="s">
        <v>1023</v>
      </c>
      <c r="V44" s="966" t="s">
        <v>1023</v>
      </c>
      <c r="W44" s="966" t="s">
        <v>1023</v>
      </c>
      <c r="X44" s="966">
        <v>1</v>
      </c>
      <c r="Y44" s="966" t="s">
        <v>1023</v>
      </c>
      <c r="Z44" s="966">
        <v>2</v>
      </c>
      <c r="AA44" s="966" t="s">
        <v>1023</v>
      </c>
      <c r="AB44" s="966" t="s">
        <v>1023</v>
      </c>
      <c r="AC44" s="966" t="s">
        <v>1023</v>
      </c>
      <c r="AD44" s="966" t="s">
        <v>1023</v>
      </c>
      <c r="AE44" s="966" t="s">
        <v>1023</v>
      </c>
      <c r="AF44" s="966" t="s">
        <v>1023</v>
      </c>
      <c r="AG44" s="966" t="s">
        <v>1023</v>
      </c>
      <c r="AH44" s="966" t="s">
        <v>1023</v>
      </c>
      <c r="AI44" s="966" t="s">
        <v>1023</v>
      </c>
      <c r="AJ44" s="966" t="s">
        <v>1023</v>
      </c>
      <c r="AK44" s="966" t="s">
        <v>1023</v>
      </c>
      <c r="AL44" s="966" t="s">
        <v>1023</v>
      </c>
      <c r="AM44" s="966" t="s">
        <v>1023</v>
      </c>
      <c r="AN44" s="966" t="s">
        <v>1023</v>
      </c>
      <c r="AO44" s="966" t="s">
        <v>1023</v>
      </c>
      <c r="AP44" s="966" t="s">
        <v>1023</v>
      </c>
      <c r="AQ44" s="966" t="s">
        <v>1023</v>
      </c>
      <c r="AR44" s="966">
        <v>1</v>
      </c>
      <c r="AS44" s="966">
        <v>1</v>
      </c>
      <c r="AT44" s="966" t="s">
        <v>1023</v>
      </c>
      <c r="AU44" s="966" t="s">
        <v>1023</v>
      </c>
      <c r="AV44" s="966">
        <v>1</v>
      </c>
      <c r="AW44" s="966">
        <v>1</v>
      </c>
      <c r="AX44" s="966" t="s">
        <v>1023</v>
      </c>
      <c r="AY44" s="966" t="s">
        <v>1023</v>
      </c>
      <c r="AZ44" s="966">
        <v>1</v>
      </c>
      <c r="BA44" s="966" t="s">
        <v>1023</v>
      </c>
      <c r="BB44" s="966">
        <v>1</v>
      </c>
      <c r="BC44" s="966">
        <v>2</v>
      </c>
      <c r="BD44" s="966" t="s">
        <v>1023</v>
      </c>
      <c r="BE44" s="966">
        <v>3</v>
      </c>
      <c r="BF44" s="966">
        <v>1</v>
      </c>
      <c r="BG44" s="966">
        <v>2</v>
      </c>
      <c r="BH44" s="966">
        <v>1</v>
      </c>
      <c r="BI44" s="966">
        <v>1</v>
      </c>
      <c r="BJ44" s="966">
        <v>1</v>
      </c>
      <c r="BK44" s="966">
        <v>3</v>
      </c>
      <c r="BL44" s="966">
        <v>1</v>
      </c>
      <c r="BM44" s="966">
        <v>1</v>
      </c>
      <c r="BN44" s="966">
        <v>1</v>
      </c>
      <c r="BO44" s="966">
        <v>2</v>
      </c>
      <c r="BP44" s="966">
        <v>1</v>
      </c>
      <c r="BQ44" s="966">
        <v>2</v>
      </c>
      <c r="BR44" s="966" t="s">
        <v>1023</v>
      </c>
      <c r="BS44" s="966">
        <v>2</v>
      </c>
      <c r="BT44" s="966">
        <v>1</v>
      </c>
      <c r="BU44" s="966">
        <v>2</v>
      </c>
      <c r="BV44" s="966">
        <v>2</v>
      </c>
      <c r="BW44" s="966">
        <v>2</v>
      </c>
      <c r="BX44" s="966">
        <v>1</v>
      </c>
      <c r="BY44" s="966">
        <v>4</v>
      </c>
      <c r="BZ44" s="966" t="s">
        <v>1023</v>
      </c>
      <c r="CA44" s="966">
        <v>5</v>
      </c>
      <c r="CB44" s="966">
        <v>1</v>
      </c>
      <c r="CC44" s="966">
        <v>8</v>
      </c>
      <c r="CD44" s="966">
        <v>7</v>
      </c>
      <c r="CE44" s="966">
        <v>4</v>
      </c>
      <c r="CF44" s="966">
        <v>2</v>
      </c>
      <c r="CG44" s="966">
        <v>5</v>
      </c>
      <c r="CH44" s="966">
        <v>5</v>
      </c>
      <c r="CI44" s="966">
        <v>7</v>
      </c>
      <c r="CJ44" s="966">
        <v>2</v>
      </c>
      <c r="CK44" s="966">
        <v>6</v>
      </c>
      <c r="CL44" s="966">
        <v>7</v>
      </c>
      <c r="CM44" s="966">
        <v>7</v>
      </c>
      <c r="CN44" s="966">
        <v>7</v>
      </c>
      <c r="CO44" s="966">
        <v>4</v>
      </c>
      <c r="CP44" s="966">
        <v>7</v>
      </c>
      <c r="CQ44" s="966">
        <v>4</v>
      </c>
      <c r="CR44" s="966">
        <v>6</v>
      </c>
      <c r="CS44" s="966">
        <v>6</v>
      </c>
      <c r="CT44" s="966">
        <v>1</v>
      </c>
      <c r="CU44" s="967">
        <v>8</v>
      </c>
      <c r="CV44" s="967">
        <v>2</v>
      </c>
      <c r="CW44" s="967">
        <v>1</v>
      </c>
      <c r="CX44" s="967">
        <v>1</v>
      </c>
      <c r="CY44" s="967">
        <v>3</v>
      </c>
      <c r="CZ44" s="967">
        <v>3</v>
      </c>
      <c r="DA44" s="968">
        <v>1</v>
      </c>
      <c r="DB44" s="968">
        <v>1</v>
      </c>
      <c r="DC44" s="968" t="s">
        <v>1023</v>
      </c>
      <c r="DD44" s="968" t="s">
        <v>1023</v>
      </c>
      <c r="DE44" s="968" t="s">
        <v>1023</v>
      </c>
      <c r="DF44" s="968" t="s">
        <v>1023</v>
      </c>
      <c r="DG44" s="968" t="s">
        <v>1023</v>
      </c>
      <c r="DH44" s="968" t="s">
        <v>1023</v>
      </c>
      <c r="DI44" s="968" t="s">
        <v>1023</v>
      </c>
      <c r="DJ44" s="968" t="s">
        <v>1023</v>
      </c>
      <c r="DK44" s="968" t="s">
        <v>1023</v>
      </c>
      <c r="DL44" s="968" t="s">
        <v>1023</v>
      </c>
      <c r="DM44" s="968" t="s">
        <v>1023</v>
      </c>
      <c r="DN44" s="968" t="s">
        <v>1023</v>
      </c>
      <c r="DO44" s="696"/>
    </row>
    <row r="45" spans="2:119" ht="15" customHeight="1">
      <c r="B45" s="965" t="s">
        <v>1075</v>
      </c>
      <c r="C45" s="966">
        <v>1332</v>
      </c>
      <c r="D45" s="966">
        <v>21</v>
      </c>
      <c r="E45" s="966">
        <v>10</v>
      </c>
      <c r="F45" s="966">
        <v>2</v>
      </c>
      <c r="G45" s="966">
        <v>2</v>
      </c>
      <c r="H45" s="966">
        <v>4</v>
      </c>
      <c r="I45" s="966">
        <v>3</v>
      </c>
      <c r="J45" s="966" t="s">
        <v>1023</v>
      </c>
      <c r="K45" s="966">
        <v>1</v>
      </c>
      <c r="L45" s="966">
        <v>1</v>
      </c>
      <c r="M45" s="966">
        <v>5</v>
      </c>
      <c r="N45" s="966">
        <v>2</v>
      </c>
      <c r="O45" s="966">
        <v>1</v>
      </c>
      <c r="P45" s="966">
        <v>2</v>
      </c>
      <c r="Q45" s="966">
        <v>1</v>
      </c>
      <c r="R45" s="966">
        <v>5</v>
      </c>
      <c r="S45" s="966">
        <v>1</v>
      </c>
      <c r="T45" s="966" t="s">
        <v>1023</v>
      </c>
      <c r="U45" s="966">
        <v>1</v>
      </c>
      <c r="V45" s="966">
        <v>4</v>
      </c>
      <c r="W45" s="966">
        <v>2</v>
      </c>
      <c r="X45" s="966">
        <v>3</v>
      </c>
      <c r="Y45" s="966">
        <v>1</v>
      </c>
      <c r="Z45" s="966" t="s">
        <v>1023</v>
      </c>
      <c r="AA45" s="966">
        <v>1</v>
      </c>
      <c r="AB45" s="966">
        <v>1</v>
      </c>
      <c r="AC45" s="966">
        <v>2</v>
      </c>
      <c r="AD45" s="966">
        <v>1</v>
      </c>
      <c r="AE45" s="966">
        <v>6</v>
      </c>
      <c r="AF45" s="966">
        <v>1</v>
      </c>
      <c r="AG45" s="966">
        <v>3</v>
      </c>
      <c r="AH45" s="966">
        <v>2</v>
      </c>
      <c r="AI45" s="966" t="s">
        <v>1023</v>
      </c>
      <c r="AJ45" s="966">
        <v>2</v>
      </c>
      <c r="AK45" s="966">
        <v>3</v>
      </c>
      <c r="AL45" s="966">
        <v>5</v>
      </c>
      <c r="AM45" s="966">
        <v>4</v>
      </c>
      <c r="AN45" s="966">
        <v>4</v>
      </c>
      <c r="AO45" s="966" t="s">
        <v>1023</v>
      </c>
      <c r="AP45" s="966">
        <v>2</v>
      </c>
      <c r="AQ45" s="966">
        <v>2</v>
      </c>
      <c r="AR45" s="966">
        <v>6</v>
      </c>
      <c r="AS45" s="966">
        <v>5</v>
      </c>
      <c r="AT45" s="966">
        <v>1</v>
      </c>
      <c r="AU45" s="966">
        <v>4</v>
      </c>
      <c r="AV45" s="966">
        <v>3</v>
      </c>
      <c r="AW45" s="966">
        <v>5</v>
      </c>
      <c r="AX45" s="966">
        <v>2</v>
      </c>
      <c r="AY45" s="966">
        <v>4</v>
      </c>
      <c r="AZ45" s="966">
        <v>7</v>
      </c>
      <c r="BA45" s="966">
        <v>6</v>
      </c>
      <c r="BB45" s="966">
        <v>7</v>
      </c>
      <c r="BC45" s="966">
        <v>8</v>
      </c>
      <c r="BD45" s="966">
        <v>7</v>
      </c>
      <c r="BE45" s="966">
        <v>6</v>
      </c>
      <c r="BF45" s="966">
        <v>9</v>
      </c>
      <c r="BG45" s="966">
        <v>4</v>
      </c>
      <c r="BH45" s="966">
        <v>7</v>
      </c>
      <c r="BI45" s="966">
        <v>16</v>
      </c>
      <c r="BJ45" s="966">
        <v>10</v>
      </c>
      <c r="BK45" s="966">
        <v>17</v>
      </c>
      <c r="BL45" s="966">
        <v>1</v>
      </c>
      <c r="BM45" s="966">
        <v>14</v>
      </c>
      <c r="BN45" s="966">
        <v>9</v>
      </c>
      <c r="BO45" s="966">
        <v>15</v>
      </c>
      <c r="BP45" s="966">
        <v>11</v>
      </c>
      <c r="BQ45" s="966">
        <v>5</v>
      </c>
      <c r="BR45" s="966">
        <v>16</v>
      </c>
      <c r="BS45" s="966">
        <v>25</v>
      </c>
      <c r="BT45" s="966">
        <v>22</v>
      </c>
      <c r="BU45" s="966">
        <v>19</v>
      </c>
      <c r="BV45" s="966">
        <v>13</v>
      </c>
      <c r="BW45" s="966">
        <v>22</v>
      </c>
      <c r="BX45" s="966">
        <v>19</v>
      </c>
      <c r="BY45" s="966">
        <v>14</v>
      </c>
      <c r="BZ45" s="966">
        <v>15</v>
      </c>
      <c r="CA45" s="966">
        <v>21</v>
      </c>
      <c r="CB45" s="966">
        <v>21</v>
      </c>
      <c r="CC45" s="966">
        <v>22</v>
      </c>
      <c r="CD45" s="966">
        <v>27</v>
      </c>
      <c r="CE45" s="966">
        <v>39</v>
      </c>
      <c r="CF45" s="966">
        <v>24</v>
      </c>
      <c r="CG45" s="966">
        <v>33</v>
      </c>
      <c r="CH45" s="966">
        <v>43</v>
      </c>
      <c r="CI45" s="966">
        <v>41</v>
      </c>
      <c r="CJ45" s="966">
        <v>40</v>
      </c>
      <c r="CK45" s="966">
        <v>47</v>
      </c>
      <c r="CL45" s="966">
        <v>43</v>
      </c>
      <c r="CM45" s="966">
        <v>42</v>
      </c>
      <c r="CN45" s="966">
        <v>42</v>
      </c>
      <c r="CO45" s="966">
        <v>54</v>
      </c>
      <c r="CP45" s="966">
        <v>52</v>
      </c>
      <c r="CQ45" s="966">
        <v>46</v>
      </c>
      <c r="CR45" s="966">
        <v>45</v>
      </c>
      <c r="CS45" s="966">
        <v>33</v>
      </c>
      <c r="CT45" s="966">
        <v>24</v>
      </c>
      <c r="CU45" s="967">
        <v>22</v>
      </c>
      <c r="CV45" s="967">
        <v>24</v>
      </c>
      <c r="CW45" s="967">
        <v>19</v>
      </c>
      <c r="CX45" s="967">
        <v>14</v>
      </c>
      <c r="CY45" s="967">
        <v>19</v>
      </c>
      <c r="CZ45" s="967">
        <v>9</v>
      </c>
      <c r="DA45" s="968">
        <v>9</v>
      </c>
      <c r="DB45" s="968">
        <v>6</v>
      </c>
      <c r="DC45" s="968">
        <v>2</v>
      </c>
      <c r="DD45" s="968">
        <v>1</v>
      </c>
      <c r="DE45" s="968">
        <v>1</v>
      </c>
      <c r="DF45" s="968">
        <v>2</v>
      </c>
      <c r="DG45" s="968" t="s">
        <v>1023</v>
      </c>
      <c r="DH45" s="968" t="s">
        <v>1023</v>
      </c>
      <c r="DI45" s="968" t="s">
        <v>1023</v>
      </c>
      <c r="DJ45" s="968" t="s">
        <v>1023</v>
      </c>
      <c r="DK45" s="968" t="s">
        <v>1023</v>
      </c>
      <c r="DL45" s="968" t="s">
        <v>1023</v>
      </c>
      <c r="DM45" s="968" t="s">
        <v>1023</v>
      </c>
      <c r="DN45" s="968" t="s">
        <v>1023</v>
      </c>
      <c r="DO45" s="696"/>
    </row>
    <row r="46" spans="2:119" ht="15" customHeight="1">
      <c r="B46" s="965" t="s">
        <v>1076</v>
      </c>
      <c r="C46" s="966">
        <v>3819</v>
      </c>
      <c r="D46" s="966">
        <v>15</v>
      </c>
      <c r="E46" s="966">
        <v>2</v>
      </c>
      <c r="F46" s="966">
        <v>2</v>
      </c>
      <c r="G46" s="966" t="s">
        <v>1023</v>
      </c>
      <c r="H46" s="966">
        <v>2</v>
      </c>
      <c r="I46" s="966">
        <v>1</v>
      </c>
      <c r="J46" s="966" t="s">
        <v>1023</v>
      </c>
      <c r="K46" s="966">
        <v>1</v>
      </c>
      <c r="L46" s="966">
        <v>1</v>
      </c>
      <c r="M46" s="966" t="s">
        <v>1023</v>
      </c>
      <c r="N46" s="966">
        <v>3</v>
      </c>
      <c r="O46" s="966">
        <v>1</v>
      </c>
      <c r="P46" s="966">
        <v>1</v>
      </c>
      <c r="Q46" s="966">
        <v>2</v>
      </c>
      <c r="R46" s="966">
        <v>2</v>
      </c>
      <c r="S46" s="966">
        <v>2</v>
      </c>
      <c r="T46" s="966">
        <v>3</v>
      </c>
      <c r="U46" s="966">
        <v>3</v>
      </c>
      <c r="V46" s="966">
        <v>3</v>
      </c>
      <c r="W46" s="966">
        <v>8</v>
      </c>
      <c r="X46" s="966">
        <v>7</v>
      </c>
      <c r="Y46" s="966">
        <v>5</v>
      </c>
      <c r="Z46" s="966">
        <v>5</v>
      </c>
      <c r="AA46" s="966">
        <v>6</v>
      </c>
      <c r="AB46" s="966">
        <v>8</v>
      </c>
      <c r="AC46" s="966">
        <v>12</v>
      </c>
      <c r="AD46" s="966">
        <v>3</v>
      </c>
      <c r="AE46" s="966">
        <v>5</v>
      </c>
      <c r="AF46" s="966">
        <v>4</v>
      </c>
      <c r="AG46" s="966">
        <v>2</v>
      </c>
      <c r="AH46" s="966">
        <v>7</v>
      </c>
      <c r="AI46" s="966">
        <v>8</v>
      </c>
      <c r="AJ46" s="966">
        <v>7</v>
      </c>
      <c r="AK46" s="966">
        <v>6</v>
      </c>
      <c r="AL46" s="966">
        <v>16</v>
      </c>
      <c r="AM46" s="966">
        <v>10</v>
      </c>
      <c r="AN46" s="966">
        <v>13</v>
      </c>
      <c r="AO46" s="966">
        <v>11</v>
      </c>
      <c r="AP46" s="966">
        <v>14</v>
      </c>
      <c r="AQ46" s="966">
        <v>11</v>
      </c>
      <c r="AR46" s="966">
        <v>10</v>
      </c>
      <c r="AS46" s="966">
        <v>15</v>
      </c>
      <c r="AT46" s="966">
        <v>13</v>
      </c>
      <c r="AU46" s="966">
        <v>22</v>
      </c>
      <c r="AV46" s="966">
        <v>15</v>
      </c>
      <c r="AW46" s="966">
        <v>23</v>
      </c>
      <c r="AX46" s="966">
        <v>18</v>
      </c>
      <c r="AY46" s="966">
        <v>26</v>
      </c>
      <c r="AZ46" s="966">
        <v>26</v>
      </c>
      <c r="BA46" s="966">
        <v>33</v>
      </c>
      <c r="BB46" s="966">
        <v>32</v>
      </c>
      <c r="BC46" s="966">
        <v>41</v>
      </c>
      <c r="BD46" s="966">
        <v>37</v>
      </c>
      <c r="BE46" s="966">
        <v>34</v>
      </c>
      <c r="BF46" s="966">
        <v>40</v>
      </c>
      <c r="BG46" s="966">
        <v>36</v>
      </c>
      <c r="BH46" s="966">
        <v>40</v>
      </c>
      <c r="BI46" s="966">
        <v>44</v>
      </c>
      <c r="BJ46" s="966">
        <v>51</v>
      </c>
      <c r="BK46" s="966">
        <v>48</v>
      </c>
      <c r="BL46" s="966">
        <v>35</v>
      </c>
      <c r="BM46" s="966">
        <v>49</v>
      </c>
      <c r="BN46" s="966">
        <v>68</v>
      </c>
      <c r="BO46" s="966">
        <v>61</v>
      </c>
      <c r="BP46" s="966">
        <v>64</v>
      </c>
      <c r="BQ46" s="966">
        <v>45</v>
      </c>
      <c r="BR46" s="966">
        <v>55</v>
      </c>
      <c r="BS46" s="966">
        <v>80</v>
      </c>
      <c r="BT46" s="966">
        <v>64</v>
      </c>
      <c r="BU46" s="966">
        <v>64</v>
      </c>
      <c r="BV46" s="966">
        <v>72</v>
      </c>
      <c r="BW46" s="966">
        <v>73</v>
      </c>
      <c r="BX46" s="966">
        <v>75</v>
      </c>
      <c r="BY46" s="966">
        <v>66</v>
      </c>
      <c r="BZ46" s="966">
        <v>79</v>
      </c>
      <c r="CA46" s="966">
        <v>81</v>
      </c>
      <c r="CB46" s="966">
        <v>91</v>
      </c>
      <c r="CC46" s="966">
        <v>96</v>
      </c>
      <c r="CD46" s="966">
        <v>110</v>
      </c>
      <c r="CE46" s="966">
        <v>97</v>
      </c>
      <c r="CF46" s="966">
        <v>89</v>
      </c>
      <c r="CG46" s="966">
        <v>111</v>
      </c>
      <c r="CH46" s="966">
        <v>117</v>
      </c>
      <c r="CI46" s="966">
        <v>110</v>
      </c>
      <c r="CJ46" s="966">
        <v>124</v>
      </c>
      <c r="CK46" s="966">
        <v>120</v>
      </c>
      <c r="CL46" s="966">
        <v>101</v>
      </c>
      <c r="CM46" s="966">
        <v>103</v>
      </c>
      <c r="CN46" s="966">
        <v>109</v>
      </c>
      <c r="CO46" s="966">
        <v>95</v>
      </c>
      <c r="CP46" s="966">
        <v>91</v>
      </c>
      <c r="CQ46" s="966">
        <v>73</v>
      </c>
      <c r="CR46" s="966">
        <v>72</v>
      </c>
      <c r="CS46" s="966">
        <v>57</v>
      </c>
      <c r="CT46" s="966">
        <v>54</v>
      </c>
      <c r="CU46" s="967">
        <v>34</v>
      </c>
      <c r="CV46" s="967">
        <v>28</v>
      </c>
      <c r="CW46" s="967">
        <v>22</v>
      </c>
      <c r="CX46" s="967">
        <v>15</v>
      </c>
      <c r="CY46" s="967">
        <v>15</v>
      </c>
      <c r="CZ46" s="967">
        <v>10</v>
      </c>
      <c r="DA46" s="968">
        <v>8</v>
      </c>
      <c r="DB46" s="968">
        <v>8</v>
      </c>
      <c r="DC46" s="968">
        <v>5</v>
      </c>
      <c r="DD46" s="968">
        <v>2</v>
      </c>
      <c r="DE46" s="968">
        <v>1</v>
      </c>
      <c r="DF46" s="968">
        <v>3</v>
      </c>
      <c r="DG46" s="968" t="s">
        <v>1023</v>
      </c>
      <c r="DH46" s="968" t="s">
        <v>1023</v>
      </c>
      <c r="DI46" s="968" t="s">
        <v>1023</v>
      </c>
      <c r="DJ46" s="968" t="s">
        <v>1023</v>
      </c>
      <c r="DK46" s="968" t="s">
        <v>1023</v>
      </c>
      <c r="DL46" s="968" t="s">
        <v>1023</v>
      </c>
      <c r="DM46" s="968">
        <v>1</v>
      </c>
      <c r="DN46" s="968" t="s">
        <v>1023</v>
      </c>
      <c r="DO46" s="696"/>
    </row>
    <row r="47" spans="2:119" ht="15" customHeight="1">
      <c r="B47" s="965" t="s">
        <v>1077</v>
      </c>
      <c r="C47" s="966">
        <v>61</v>
      </c>
      <c r="D47" s="966" t="s">
        <v>1023</v>
      </c>
      <c r="E47" s="966" t="s">
        <v>1023</v>
      </c>
      <c r="F47" s="966" t="s">
        <v>1023</v>
      </c>
      <c r="G47" s="966" t="s">
        <v>1023</v>
      </c>
      <c r="H47" s="966" t="s">
        <v>1023</v>
      </c>
      <c r="I47" s="966" t="s">
        <v>1023</v>
      </c>
      <c r="J47" s="966" t="s">
        <v>1023</v>
      </c>
      <c r="K47" s="966" t="s">
        <v>1023</v>
      </c>
      <c r="L47" s="966" t="s">
        <v>1023</v>
      </c>
      <c r="M47" s="966" t="s">
        <v>1023</v>
      </c>
      <c r="N47" s="966" t="s">
        <v>1023</v>
      </c>
      <c r="O47" s="966" t="s">
        <v>1023</v>
      </c>
      <c r="P47" s="966" t="s">
        <v>1023</v>
      </c>
      <c r="Q47" s="966" t="s">
        <v>1023</v>
      </c>
      <c r="R47" s="966" t="s">
        <v>1023</v>
      </c>
      <c r="S47" s="966" t="s">
        <v>1023</v>
      </c>
      <c r="T47" s="966" t="s">
        <v>1023</v>
      </c>
      <c r="U47" s="966" t="s">
        <v>1023</v>
      </c>
      <c r="V47" s="966" t="s">
        <v>1023</v>
      </c>
      <c r="W47" s="966" t="s">
        <v>1023</v>
      </c>
      <c r="X47" s="966" t="s">
        <v>1023</v>
      </c>
      <c r="Y47" s="966" t="s">
        <v>1023</v>
      </c>
      <c r="Z47" s="966">
        <v>1</v>
      </c>
      <c r="AA47" s="966" t="s">
        <v>1023</v>
      </c>
      <c r="AB47" s="966" t="s">
        <v>1023</v>
      </c>
      <c r="AC47" s="966" t="s">
        <v>1023</v>
      </c>
      <c r="AD47" s="966" t="s">
        <v>1023</v>
      </c>
      <c r="AE47" s="966" t="s">
        <v>1023</v>
      </c>
      <c r="AF47" s="966" t="s">
        <v>1023</v>
      </c>
      <c r="AG47" s="966" t="s">
        <v>1023</v>
      </c>
      <c r="AH47" s="966" t="s">
        <v>1023</v>
      </c>
      <c r="AI47" s="966" t="s">
        <v>1023</v>
      </c>
      <c r="AJ47" s="966" t="s">
        <v>1023</v>
      </c>
      <c r="AK47" s="966" t="s">
        <v>1023</v>
      </c>
      <c r="AL47" s="966" t="s">
        <v>1023</v>
      </c>
      <c r="AM47" s="966" t="s">
        <v>1023</v>
      </c>
      <c r="AN47" s="966" t="s">
        <v>1023</v>
      </c>
      <c r="AO47" s="966" t="s">
        <v>1023</v>
      </c>
      <c r="AP47" s="966" t="s">
        <v>1023</v>
      </c>
      <c r="AQ47" s="966" t="s">
        <v>1023</v>
      </c>
      <c r="AR47" s="966">
        <v>1</v>
      </c>
      <c r="AS47" s="966" t="s">
        <v>1023</v>
      </c>
      <c r="AT47" s="966" t="s">
        <v>1023</v>
      </c>
      <c r="AU47" s="966" t="s">
        <v>1023</v>
      </c>
      <c r="AV47" s="966" t="s">
        <v>1023</v>
      </c>
      <c r="AW47" s="966" t="s">
        <v>1023</v>
      </c>
      <c r="AX47" s="966" t="s">
        <v>1023</v>
      </c>
      <c r="AY47" s="966" t="s">
        <v>1023</v>
      </c>
      <c r="AZ47" s="966" t="s">
        <v>1023</v>
      </c>
      <c r="BA47" s="966" t="s">
        <v>1023</v>
      </c>
      <c r="BB47" s="966" t="s">
        <v>1023</v>
      </c>
      <c r="BC47" s="966" t="s">
        <v>1023</v>
      </c>
      <c r="BD47" s="966" t="s">
        <v>1023</v>
      </c>
      <c r="BE47" s="966" t="s">
        <v>1023</v>
      </c>
      <c r="BF47" s="966" t="s">
        <v>1023</v>
      </c>
      <c r="BG47" s="966">
        <v>1</v>
      </c>
      <c r="BH47" s="966" t="s">
        <v>1023</v>
      </c>
      <c r="BI47" s="966" t="s">
        <v>1023</v>
      </c>
      <c r="BJ47" s="966" t="s">
        <v>1023</v>
      </c>
      <c r="BK47" s="966" t="s">
        <v>1023</v>
      </c>
      <c r="BL47" s="966" t="s">
        <v>1023</v>
      </c>
      <c r="BM47" s="966" t="s">
        <v>1023</v>
      </c>
      <c r="BN47" s="966" t="s">
        <v>1023</v>
      </c>
      <c r="BO47" s="966" t="s">
        <v>1023</v>
      </c>
      <c r="BP47" s="966">
        <v>1</v>
      </c>
      <c r="BQ47" s="966">
        <v>3</v>
      </c>
      <c r="BR47" s="966" t="s">
        <v>1023</v>
      </c>
      <c r="BS47" s="966" t="s">
        <v>1023</v>
      </c>
      <c r="BT47" s="966">
        <v>3</v>
      </c>
      <c r="BU47" s="966" t="s">
        <v>1023</v>
      </c>
      <c r="BV47" s="966">
        <v>1</v>
      </c>
      <c r="BW47" s="966" t="s">
        <v>1023</v>
      </c>
      <c r="BX47" s="966">
        <v>1</v>
      </c>
      <c r="BY47" s="966" t="s">
        <v>1023</v>
      </c>
      <c r="BZ47" s="966" t="s">
        <v>1023</v>
      </c>
      <c r="CA47" s="966" t="s">
        <v>1023</v>
      </c>
      <c r="CB47" s="966">
        <v>1</v>
      </c>
      <c r="CC47" s="966" t="s">
        <v>1023</v>
      </c>
      <c r="CD47" s="966">
        <v>2</v>
      </c>
      <c r="CE47" s="966" t="s">
        <v>1023</v>
      </c>
      <c r="CF47" s="966">
        <v>4</v>
      </c>
      <c r="CG47" s="966">
        <v>1</v>
      </c>
      <c r="CH47" s="966" t="s">
        <v>1023</v>
      </c>
      <c r="CI47" s="966">
        <v>3</v>
      </c>
      <c r="CJ47" s="966">
        <v>2</v>
      </c>
      <c r="CK47" s="966">
        <v>2</v>
      </c>
      <c r="CL47" s="966">
        <v>3</v>
      </c>
      <c r="CM47" s="966">
        <v>4</v>
      </c>
      <c r="CN47" s="966">
        <v>4</v>
      </c>
      <c r="CO47" s="966">
        <v>2</v>
      </c>
      <c r="CP47" s="966" t="s">
        <v>1023</v>
      </c>
      <c r="CQ47" s="966">
        <v>3</v>
      </c>
      <c r="CR47" s="966">
        <v>4</v>
      </c>
      <c r="CS47" s="966" t="s">
        <v>1023</v>
      </c>
      <c r="CT47" s="966">
        <v>2</v>
      </c>
      <c r="CU47" s="967">
        <v>3</v>
      </c>
      <c r="CV47" s="967" t="s">
        <v>1023</v>
      </c>
      <c r="CW47" s="967">
        <v>2</v>
      </c>
      <c r="CX47" s="967">
        <v>1</v>
      </c>
      <c r="CY47" s="967" t="s">
        <v>1023</v>
      </c>
      <c r="CZ47" s="967" t="s">
        <v>1023</v>
      </c>
      <c r="DA47" s="968">
        <v>2</v>
      </c>
      <c r="DB47" s="968">
        <v>1</v>
      </c>
      <c r="DC47" s="968">
        <v>2</v>
      </c>
      <c r="DD47" s="968" t="s">
        <v>1023</v>
      </c>
      <c r="DE47" s="968" t="s">
        <v>1023</v>
      </c>
      <c r="DF47" s="968" t="s">
        <v>1023</v>
      </c>
      <c r="DG47" s="968">
        <v>1</v>
      </c>
      <c r="DH47" s="968" t="s">
        <v>1023</v>
      </c>
      <c r="DI47" s="968" t="s">
        <v>1023</v>
      </c>
      <c r="DJ47" s="968" t="s">
        <v>1023</v>
      </c>
      <c r="DK47" s="968" t="s">
        <v>1023</v>
      </c>
      <c r="DL47" s="968" t="s">
        <v>1023</v>
      </c>
      <c r="DM47" s="968" t="s">
        <v>1023</v>
      </c>
      <c r="DN47" s="968" t="s">
        <v>1023</v>
      </c>
      <c r="DO47" s="696"/>
    </row>
    <row r="48" spans="2:119" ht="15" customHeight="1">
      <c r="B48" s="965" t="s">
        <v>1078</v>
      </c>
      <c r="C48" s="966">
        <v>129</v>
      </c>
      <c r="D48" s="966" t="s">
        <v>1023</v>
      </c>
      <c r="E48" s="966" t="s">
        <v>1023</v>
      </c>
      <c r="F48" s="966" t="s">
        <v>1023</v>
      </c>
      <c r="G48" s="966" t="s">
        <v>1023</v>
      </c>
      <c r="H48" s="966" t="s">
        <v>1023</v>
      </c>
      <c r="I48" s="966" t="s">
        <v>1023</v>
      </c>
      <c r="J48" s="966" t="s">
        <v>1023</v>
      </c>
      <c r="K48" s="966" t="s">
        <v>1023</v>
      </c>
      <c r="L48" s="966" t="s">
        <v>1023</v>
      </c>
      <c r="M48" s="966" t="s">
        <v>1023</v>
      </c>
      <c r="N48" s="966" t="s">
        <v>1023</v>
      </c>
      <c r="O48" s="966" t="s">
        <v>1023</v>
      </c>
      <c r="P48" s="966" t="s">
        <v>1023</v>
      </c>
      <c r="Q48" s="966" t="s">
        <v>1023</v>
      </c>
      <c r="R48" s="966" t="s">
        <v>1023</v>
      </c>
      <c r="S48" s="966" t="s">
        <v>1023</v>
      </c>
      <c r="T48" s="966" t="s">
        <v>1023</v>
      </c>
      <c r="U48" s="966" t="s">
        <v>1023</v>
      </c>
      <c r="V48" s="966" t="s">
        <v>1023</v>
      </c>
      <c r="W48" s="966">
        <v>1</v>
      </c>
      <c r="X48" s="966" t="s">
        <v>1023</v>
      </c>
      <c r="Y48" s="966" t="s">
        <v>1023</v>
      </c>
      <c r="Z48" s="966" t="s">
        <v>1023</v>
      </c>
      <c r="AA48" s="966" t="s">
        <v>1023</v>
      </c>
      <c r="AB48" s="966">
        <v>1</v>
      </c>
      <c r="AC48" s="966" t="s">
        <v>1023</v>
      </c>
      <c r="AD48" s="966" t="s">
        <v>1023</v>
      </c>
      <c r="AE48" s="966">
        <v>1</v>
      </c>
      <c r="AF48" s="966" t="s">
        <v>1023</v>
      </c>
      <c r="AG48" s="966" t="s">
        <v>1023</v>
      </c>
      <c r="AH48" s="966" t="s">
        <v>1023</v>
      </c>
      <c r="AI48" s="966" t="s">
        <v>1023</v>
      </c>
      <c r="AJ48" s="966" t="s">
        <v>1023</v>
      </c>
      <c r="AK48" s="966">
        <v>1</v>
      </c>
      <c r="AL48" s="966" t="s">
        <v>1023</v>
      </c>
      <c r="AM48" s="966" t="s">
        <v>1023</v>
      </c>
      <c r="AN48" s="966">
        <v>1</v>
      </c>
      <c r="AO48" s="966" t="s">
        <v>1023</v>
      </c>
      <c r="AP48" s="966">
        <v>1</v>
      </c>
      <c r="AQ48" s="966">
        <v>1</v>
      </c>
      <c r="AR48" s="966">
        <v>3</v>
      </c>
      <c r="AS48" s="966">
        <v>1</v>
      </c>
      <c r="AT48" s="966">
        <v>1</v>
      </c>
      <c r="AU48" s="966">
        <v>2</v>
      </c>
      <c r="AV48" s="966">
        <v>1</v>
      </c>
      <c r="AW48" s="966">
        <v>1</v>
      </c>
      <c r="AX48" s="966" t="s">
        <v>1023</v>
      </c>
      <c r="AY48" s="966" t="s">
        <v>1023</v>
      </c>
      <c r="AZ48" s="966">
        <v>2</v>
      </c>
      <c r="BA48" s="966" t="s">
        <v>1023</v>
      </c>
      <c r="BB48" s="966">
        <v>1</v>
      </c>
      <c r="BC48" s="966" t="s">
        <v>1023</v>
      </c>
      <c r="BD48" s="966">
        <v>2</v>
      </c>
      <c r="BE48" s="966" t="s">
        <v>1023</v>
      </c>
      <c r="BF48" s="966" t="s">
        <v>1023</v>
      </c>
      <c r="BG48" s="966" t="s">
        <v>1023</v>
      </c>
      <c r="BH48" s="966">
        <v>1</v>
      </c>
      <c r="BI48" s="966">
        <v>3</v>
      </c>
      <c r="BJ48" s="966">
        <v>1</v>
      </c>
      <c r="BK48" s="966">
        <v>1</v>
      </c>
      <c r="BL48" s="966">
        <v>2</v>
      </c>
      <c r="BM48" s="966">
        <v>1</v>
      </c>
      <c r="BN48" s="966" t="s">
        <v>1023</v>
      </c>
      <c r="BO48" s="966">
        <v>4</v>
      </c>
      <c r="BP48" s="966">
        <v>3</v>
      </c>
      <c r="BQ48" s="966">
        <v>2</v>
      </c>
      <c r="BR48" s="966">
        <v>3</v>
      </c>
      <c r="BS48" s="966">
        <v>4</v>
      </c>
      <c r="BT48" s="966">
        <v>4</v>
      </c>
      <c r="BU48" s="966">
        <v>2</v>
      </c>
      <c r="BV48" s="966">
        <v>3</v>
      </c>
      <c r="BW48" s="966">
        <v>1</v>
      </c>
      <c r="BX48" s="966">
        <v>4</v>
      </c>
      <c r="BY48" s="966">
        <v>3</v>
      </c>
      <c r="BZ48" s="966">
        <v>4</v>
      </c>
      <c r="CA48" s="966">
        <v>7</v>
      </c>
      <c r="CB48" s="966">
        <v>1</v>
      </c>
      <c r="CC48" s="966">
        <v>3</v>
      </c>
      <c r="CD48" s="966">
        <v>6</v>
      </c>
      <c r="CE48" s="966">
        <v>4</v>
      </c>
      <c r="CF48" s="966">
        <v>2</v>
      </c>
      <c r="CG48" s="966">
        <v>3</v>
      </c>
      <c r="CH48" s="966">
        <v>4</v>
      </c>
      <c r="CI48" s="966" t="s">
        <v>1023</v>
      </c>
      <c r="CJ48" s="966">
        <v>6</v>
      </c>
      <c r="CK48" s="966">
        <v>3</v>
      </c>
      <c r="CL48" s="966">
        <v>6</v>
      </c>
      <c r="CM48" s="966">
        <v>4</v>
      </c>
      <c r="CN48" s="966">
        <v>4</v>
      </c>
      <c r="CO48" s="966">
        <v>1</v>
      </c>
      <c r="CP48" s="966">
        <v>4</v>
      </c>
      <c r="CQ48" s="966">
        <v>2</v>
      </c>
      <c r="CR48" s="966" t="s">
        <v>1023</v>
      </c>
      <c r="CS48" s="966" t="s">
        <v>1023</v>
      </c>
      <c r="CT48" s="966" t="s">
        <v>1023</v>
      </c>
      <c r="CU48" s="967">
        <v>1</v>
      </c>
      <c r="CV48" s="967">
        <v>1</v>
      </c>
      <c r="CW48" s="967" t="s">
        <v>1023</v>
      </c>
      <c r="CX48" s="967" t="s">
        <v>1023</v>
      </c>
      <c r="CY48" s="967" t="s">
        <v>1023</v>
      </c>
      <c r="CZ48" s="967" t="s">
        <v>1023</v>
      </c>
      <c r="DA48" s="968" t="s">
        <v>1023</v>
      </c>
      <c r="DB48" s="968" t="s">
        <v>1023</v>
      </c>
      <c r="DC48" s="968" t="s">
        <v>1023</v>
      </c>
      <c r="DD48" s="968" t="s">
        <v>1023</v>
      </c>
      <c r="DE48" s="968" t="s">
        <v>1023</v>
      </c>
      <c r="DF48" s="968" t="s">
        <v>1023</v>
      </c>
      <c r="DG48" s="968" t="s">
        <v>1023</v>
      </c>
      <c r="DH48" s="968" t="s">
        <v>1023</v>
      </c>
      <c r="DI48" s="968" t="s">
        <v>1023</v>
      </c>
      <c r="DJ48" s="968" t="s">
        <v>1023</v>
      </c>
      <c r="DK48" s="968" t="s">
        <v>1023</v>
      </c>
      <c r="DL48" s="968" t="s">
        <v>1023</v>
      </c>
      <c r="DM48" s="968" t="s">
        <v>1023</v>
      </c>
      <c r="DN48" s="968" t="s">
        <v>1023</v>
      </c>
      <c r="DO48" s="696"/>
    </row>
    <row r="49" spans="2:119" ht="15" customHeight="1">
      <c r="B49" s="965" t="s">
        <v>1079</v>
      </c>
      <c r="C49" s="966">
        <v>78</v>
      </c>
      <c r="D49" s="966">
        <v>25</v>
      </c>
      <c r="E49" s="966">
        <v>2</v>
      </c>
      <c r="F49" s="966">
        <v>3</v>
      </c>
      <c r="G49" s="966">
        <v>2</v>
      </c>
      <c r="H49" s="966">
        <v>1</v>
      </c>
      <c r="I49" s="966">
        <v>1</v>
      </c>
      <c r="J49" s="966" t="s">
        <v>1023</v>
      </c>
      <c r="K49" s="966" t="s">
        <v>1023</v>
      </c>
      <c r="L49" s="966" t="s">
        <v>1023</v>
      </c>
      <c r="M49" s="966">
        <v>1</v>
      </c>
      <c r="N49" s="966" t="s">
        <v>1023</v>
      </c>
      <c r="O49" s="966" t="s">
        <v>1023</v>
      </c>
      <c r="P49" s="966">
        <v>1</v>
      </c>
      <c r="Q49" s="966">
        <v>1</v>
      </c>
      <c r="R49" s="966" t="s">
        <v>1023</v>
      </c>
      <c r="S49" s="966" t="s">
        <v>1023</v>
      </c>
      <c r="T49" s="966" t="s">
        <v>1023</v>
      </c>
      <c r="U49" s="966" t="s">
        <v>1023</v>
      </c>
      <c r="V49" s="966" t="s">
        <v>1023</v>
      </c>
      <c r="W49" s="966" t="s">
        <v>1023</v>
      </c>
      <c r="X49" s="966" t="s">
        <v>1023</v>
      </c>
      <c r="Y49" s="966" t="s">
        <v>1023</v>
      </c>
      <c r="Z49" s="966">
        <v>1</v>
      </c>
      <c r="AA49" s="966" t="s">
        <v>1023</v>
      </c>
      <c r="AB49" s="966" t="s">
        <v>1023</v>
      </c>
      <c r="AC49" s="966" t="s">
        <v>1023</v>
      </c>
      <c r="AD49" s="966" t="s">
        <v>1023</v>
      </c>
      <c r="AE49" s="966" t="s">
        <v>1023</v>
      </c>
      <c r="AF49" s="966">
        <v>1</v>
      </c>
      <c r="AG49" s="966">
        <v>1</v>
      </c>
      <c r="AH49" s="966" t="s">
        <v>1023</v>
      </c>
      <c r="AI49" s="966" t="s">
        <v>1023</v>
      </c>
      <c r="AJ49" s="966" t="s">
        <v>1023</v>
      </c>
      <c r="AK49" s="966" t="s">
        <v>1023</v>
      </c>
      <c r="AL49" s="966" t="s">
        <v>1023</v>
      </c>
      <c r="AM49" s="966" t="s">
        <v>1023</v>
      </c>
      <c r="AN49" s="966" t="s">
        <v>1023</v>
      </c>
      <c r="AO49" s="966" t="s">
        <v>1023</v>
      </c>
      <c r="AP49" s="966" t="s">
        <v>1023</v>
      </c>
      <c r="AQ49" s="966" t="s">
        <v>1023</v>
      </c>
      <c r="AR49" s="966" t="s">
        <v>1023</v>
      </c>
      <c r="AS49" s="966">
        <v>1</v>
      </c>
      <c r="AT49" s="966" t="s">
        <v>1023</v>
      </c>
      <c r="AU49" s="966" t="s">
        <v>1023</v>
      </c>
      <c r="AV49" s="966" t="s">
        <v>1023</v>
      </c>
      <c r="AW49" s="966" t="s">
        <v>1023</v>
      </c>
      <c r="AX49" s="966" t="s">
        <v>1023</v>
      </c>
      <c r="AY49" s="966" t="s">
        <v>1023</v>
      </c>
      <c r="AZ49" s="966">
        <v>1</v>
      </c>
      <c r="BA49" s="966">
        <v>1</v>
      </c>
      <c r="BB49" s="966" t="s">
        <v>1023</v>
      </c>
      <c r="BC49" s="966" t="s">
        <v>1023</v>
      </c>
      <c r="BD49" s="966" t="s">
        <v>1023</v>
      </c>
      <c r="BE49" s="966">
        <v>2</v>
      </c>
      <c r="BF49" s="966" t="s">
        <v>1023</v>
      </c>
      <c r="BG49" s="966">
        <v>1</v>
      </c>
      <c r="BH49" s="966">
        <v>1</v>
      </c>
      <c r="BI49" s="966" t="s">
        <v>1023</v>
      </c>
      <c r="BJ49" s="966" t="s">
        <v>1023</v>
      </c>
      <c r="BK49" s="966" t="s">
        <v>1023</v>
      </c>
      <c r="BL49" s="966" t="s">
        <v>1023</v>
      </c>
      <c r="BM49" s="966" t="s">
        <v>1023</v>
      </c>
      <c r="BN49" s="966" t="s">
        <v>1023</v>
      </c>
      <c r="BO49" s="966" t="s">
        <v>1023</v>
      </c>
      <c r="BP49" s="966" t="s">
        <v>1023</v>
      </c>
      <c r="BQ49" s="966">
        <v>1</v>
      </c>
      <c r="BR49" s="966" t="s">
        <v>1023</v>
      </c>
      <c r="BS49" s="966" t="s">
        <v>1023</v>
      </c>
      <c r="BT49" s="966">
        <v>1</v>
      </c>
      <c r="BU49" s="966">
        <v>2</v>
      </c>
      <c r="BV49" s="966" t="s">
        <v>1023</v>
      </c>
      <c r="BW49" s="966" t="s">
        <v>1023</v>
      </c>
      <c r="BX49" s="966" t="s">
        <v>1023</v>
      </c>
      <c r="BY49" s="966" t="s">
        <v>1023</v>
      </c>
      <c r="BZ49" s="966" t="s">
        <v>1023</v>
      </c>
      <c r="CA49" s="966" t="s">
        <v>1023</v>
      </c>
      <c r="CB49" s="966" t="s">
        <v>1023</v>
      </c>
      <c r="CC49" s="966" t="s">
        <v>1023</v>
      </c>
      <c r="CD49" s="966">
        <v>1</v>
      </c>
      <c r="CE49" s="966" t="s">
        <v>1023</v>
      </c>
      <c r="CF49" s="966" t="s">
        <v>1023</v>
      </c>
      <c r="CG49" s="966">
        <v>1</v>
      </c>
      <c r="CH49" s="966">
        <v>1</v>
      </c>
      <c r="CI49" s="966" t="s">
        <v>1023</v>
      </c>
      <c r="CJ49" s="966">
        <v>2</v>
      </c>
      <c r="CK49" s="966">
        <v>4</v>
      </c>
      <c r="CL49" s="966">
        <v>2</v>
      </c>
      <c r="CM49" s="966">
        <v>1</v>
      </c>
      <c r="CN49" s="966">
        <v>2</v>
      </c>
      <c r="CO49" s="966" t="s">
        <v>1023</v>
      </c>
      <c r="CP49" s="966">
        <v>2</v>
      </c>
      <c r="CQ49" s="966" t="s">
        <v>1023</v>
      </c>
      <c r="CR49" s="966">
        <v>4</v>
      </c>
      <c r="CS49" s="966" t="s">
        <v>1023</v>
      </c>
      <c r="CT49" s="966" t="s">
        <v>1023</v>
      </c>
      <c r="CU49" s="967">
        <v>1</v>
      </c>
      <c r="CV49" s="967">
        <v>2</v>
      </c>
      <c r="CW49" s="967">
        <v>1</v>
      </c>
      <c r="CX49" s="967" t="s">
        <v>1023</v>
      </c>
      <c r="CY49" s="967">
        <v>2</v>
      </c>
      <c r="CZ49" s="967" t="s">
        <v>1023</v>
      </c>
      <c r="DA49" s="968" t="s">
        <v>1023</v>
      </c>
      <c r="DB49" s="968" t="s">
        <v>1023</v>
      </c>
      <c r="DC49" s="968">
        <v>1</v>
      </c>
      <c r="DD49" s="968" t="s">
        <v>1023</v>
      </c>
      <c r="DE49" s="968" t="s">
        <v>1023</v>
      </c>
      <c r="DF49" s="968" t="s">
        <v>1023</v>
      </c>
      <c r="DG49" s="968" t="s">
        <v>1023</v>
      </c>
      <c r="DH49" s="968" t="s">
        <v>1023</v>
      </c>
      <c r="DI49" s="968" t="s">
        <v>1023</v>
      </c>
      <c r="DJ49" s="968" t="s">
        <v>1023</v>
      </c>
      <c r="DK49" s="968" t="s">
        <v>1023</v>
      </c>
      <c r="DL49" s="968" t="s">
        <v>1023</v>
      </c>
      <c r="DM49" s="968" t="s">
        <v>1023</v>
      </c>
      <c r="DN49" s="968" t="s">
        <v>1023</v>
      </c>
      <c r="DO49" s="696"/>
    </row>
    <row r="50" spans="2:119" ht="15" customHeight="1">
      <c r="B50" s="965" t="s">
        <v>1080</v>
      </c>
      <c r="C50" s="966">
        <v>3449</v>
      </c>
      <c r="D50" s="966">
        <v>204</v>
      </c>
      <c r="E50" s="966">
        <v>66</v>
      </c>
      <c r="F50" s="966">
        <v>31</v>
      </c>
      <c r="G50" s="966">
        <v>14</v>
      </c>
      <c r="H50" s="966">
        <v>7</v>
      </c>
      <c r="I50" s="966">
        <v>6</v>
      </c>
      <c r="J50" s="966">
        <v>10</v>
      </c>
      <c r="K50" s="966">
        <v>6</v>
      </c>
      <c r="L50" s="966">
        <v>3</v>
      </c>
      <c r="M50" s="966">
        <v>3</v>
      </c>
      <c r="N50" s="966">
        <v>2</v>
      </c>
      <c r="O50" s="966">
        <v>4</v>
      </c>
      <c r="P50" s="966">
        <v>6</v>
      </c>
      <c r="Q50" s="966">
        <v>3</v>
      </c>
      <c r="R50" s="966">
        <v>4</v>
      </c>
      <c r="S50" s="966">
        <v>3</v>
      </c>
      <c r="T50" s="966">
        <v>7</v>
      </c>
      <c r="U50" s="966">
        <v>5</v>
      </c>
      <c r="V50" s="966">
        <v>8</v>
      </c>
      <c r="W50" s="966">
        <v>3</v>
      </c>
      <c r="X50" s="966">
        <v>5</v>
      </c>
      <c r="Y50" s="966">
        <v>9</v>
      </c>
      <c r="Z50" s="966">
        <v>7</v>
      </c>
      <c r="AA50" s="966">
        <v>7</v>
      </c>
      <c r="AB50" s="966">
        <v>5</v>
      </c>
      <c r="AC50" s="966">
        <v>6</v>
      </c>
      <c r="AD50" s="966">
        <v>9</v>
      </c>
      <c r="AE50" s="966">
        <v>4</v>
      </c>
      <c r="AF50" s="966">
        <v>6</v>
      </c>
      <c r="AG50" s="966">
        <v>7</v>
      </c>
      <c r="AH50" s="966">
        <v>8</v>
      </c>
      <c r="AI50" s="966">
        <v>6</v>
      </c>
      <c r="AJ50" s="966">
        <v>7</v>
      </c>
      <c r="AK50" s="966">
        <v>3</v>
      </c>
      <c r="AL50" s="966">
        <v>10</v>
      </c>
      <c r="AM50" s="966">
        <v>9</v>
      </c>
      <c r="AN50" s="966">
        <v>9</v>
      </c>
      <c r="AO50" s="966">
        <v>11</v>
      </c>
      <c r="AP50" s="966">
        <v>9</v>
      </c>
      <c r="AQ50" s="966">
        <v>17</v>
      </c>
      <c r="AR50" s="966">
        <v>7</v>
      </c>
      <c r="AS50" s="966">
        <v>6</v>
      </c>
      <c r="AT50" s="966">
        <v>11</v>
      </c>
      <c r="AU50" s="966">
        <v>13</v>
      </c>
      <c r="AV50" s="966">
        <v>11</v>
      </c>
      <c r="AW50" s="966">
        <v>16</v>
      </c>
      <c r="AX50" s="966">
        <v>9</v>
      </c>
      <c r="AY50" s="966">
        <v>10</v>
      </c>
      <c r="AZ50" s="966">
        <v>12</v>
      </c>
      <c r="BA50" s="966">
        <v>11</v>
      </c>
      <c r="BB50" s="966">
        <v>14</v>
      </c>
      <c r="BC50" s="966">
        <v>16</v>
      </c>
      <c r="BD50" s="966">
        <v>15</v>
      </c>
      <c r="BE50" s="966">
        <v>17</v>
      </c>
      <c r="BF50" s="966">
        <v>12</v>
      </c>
      <c r="BG50" s="966">
        <v>18</v>
      </c>
      <c r="BH50" s="966">
        <v>16</v>
      </c>
      <c r="BI50" s="966">
        <v>20</v>
      </c>
      <c r="BJ50" s="966">
        <v>11</v>
      </c>
      <c r="BK50" s="966">
        <v>21</v>
      </c>
      <c r="BL50" s="966">
        <v>20</v>
      </c>
      <c r="BM50" s="966">
        <v>11</v>
      </c>
      <c r="BN50" s="966">
        <v>19</v>
      </c>
      <c r="BO50" s="966">
        <v>27</v>
      </c>
      <c r="BP50" s="966">
        <v>32</v>
      </c>
      <c r="BQ50" s="966">
        <v>34</v>
      </c>
      <c r="BR50" s="966">
        <v>35</v>
      </c>
      <c r="BS50" s="966">
        <v>36</v>
      </c>
      <c r="BT50" s="966">
        <v>31</v>
      </c>
      <c r="BU50" s="966">
        <v>40</v>
      </c>
      <c r="BV50" s="966">
        <v>35</v>
      </c>
      <c r="BW50" s="966">
        <v>40</v>
      </c>
      <c r="BX50" s="966">
        <v>40</v>
      </c>
      <c r="BY50" s="966">
        <v>37</v>
      </c>
      <c r="BZ50" s="966">
        <v>59</v>
      </c>
      <c r="CA50" s="966">
        <v>52</v>
      </c>
      <c r="CB50" s="966">
        <v>41</v>
      </c>
      <c r="CC50" s="966">
        <v>64</v>
      </c>
      <c r="CD50" s="966">
        <v>72</v>
      </c>
      <c r="CE50" s="966">
        <v>80</v>
      </c>
      <c r="CF50" s="966">
        <v>70</v>
      </c>
      <c r="CG50" s="966">
        <v>83</v>
      </c>
      <c r="CH50" s="966">
        <v>80</v>
      </c>
      <c r="CI50" s="966">
        <v>107</v>
      </c>
      <c r="CJ50" s="966">
        <v>114</v>
      </c>
      <c r="CK50" s="966">
        <v>95</v>
      </c>
      <c r="CL50" s="966">
        <v>105</v>
      </c>
      <c r="CM50" s="966">
        <v>108</v>
      </c>
      <c r="CN50" s="966">
        <v>111</v>
      </c>
      <c r="CO50" s="966">
        <v>120</v>
      </c>
      <c r="CP50" s="966">
        <v>127</v>
      </c>
      <c r="CQ50" s="966">
        <v>122</v>
      </c>
      <c r="CR50" s="966">
        <v>91</v>
      </c>
      <c r="CS50" s="966">
        <v>102</v>
      </c>
      <c r="CT50" s="966">
        <v>71</v>
      </c>
      <c r="CU50" s="967">
        <v>56</v>
      </c>
      <c r="CV50" s="967">
        <v>62</v>
      </c>
      <c r="CW50" s="967">
        <v>46</v>
      </c>
      <c r="CX50" s="967">
        <v>54</v>
      </c>
      <c r="CY50" s="967">
        <v>24</v>
      </c>
      <c r="CZ50" s="967">
        <v>25</v>
      </c>
      <c r="DA50" s="968">
        <v>20</v>
      </c>
      <c r="DB50" s="968">
        <v>13</v>
      </c>
      <c r="DC50" s="968">
        <v>12</v>
      </c>
      <c r="DD50" s="968">
        <v>3</v>
      </c>
      <c r="DE50" s="968">
        <v>3</v>
      </c>
      <c r="DF50" s="968">
        <v>2</v>
      </c>
      <c r="DG50" s="968" t="s">
        <v>1023</v>
      </c>
      <c r="DH50" s="968">
        <v>2</v>
      </c>
      <c r="DI50" s="968" t="s">
        <v>1023</v>
      </c>
      <c r="DJ50" s="968" t="s">
        <v>1023</v>
      </c>
      <c r="DK50" s="968" t="s">
        <v>1023</v>
      </c>
      <c r="DL50" s="968" t="s">
        <v>1023</v>
      </c>
      <c r="DM50" s="968">
        <v>1</v>
      </c>
      <c r="DN50" s="968" t="s">
        <v>1023</v>
      </c>
      <c r="DO50" s="696"/>
    </row>
    <row r="51" spans="2:119" ht="15" customHeight="1">
      <c r="B51" s="965" t="s">
        <v>1081</v>
      </c>
      <c r="C51" s="966">
        <v>1674</v>
      </c>
      <c r="D51" s="966">
        <v>5</v>
      </c>
      <c r="E51" s="966">
        <v>2</v>
      </c>
      <c r="F51" s="966">
        <v>2</v>
      </c>
      <c r="G51" s="966">
        <v>1</v>
      </c>
      <c r="H51" s="966">
        <v>2</v>
      </c>
      <c r="I51" s="966">
        <v>1</v>
      </c>
      <c r="J51" s="966">
        <v>1</v>
      </c>
      <c r="K51" s="966" t="s">
        <v>1023</v>
      </c>
      <c r="L51" s="966" t="s">
        <v>1023</v>
      </c>
      <c r="M51" s="966" t="s">
        <v>1023</v>
      </c>
      <c r="N51" s="966">
        <v>2</v>
      </c>
      <c r="O51" s="966">
        <v>1</v>
      </c>
      <c r="P51" s="966" t="s">
        <v>1023</v>
      </c>
      <c r="Q51" s="966" t="s">
        <v>1023</v>
      </c>
      <c r="R51" s="966">
        <v>1</v>
      </c>
      <c r="S51" s="966">
        <v>1</v>
      </c>
      <c r="T51" s="966">
        <v>1</v>
      </c>
      <c r="U51" s="966" t="s">
        <v>1023</v>
      </c>
      <c r="V51" s="966">
        <v>1</v>
      </c>
      <c r="W51" s="966">
        <v>1</v>
      </c>
      <c r="X51" s="966" t="s">
        <v>1023</v>
      </c>
      <c r="Y51" s="966" t="s">
        <v>1023</v>
      </c>
      <c r="Z51" s="966" t="s">
        <v>1023</v>
      </c>
      <c r="AA51" s="966">
        <v>1</v>
      </c>
      <c r="AB51" s="966">
        <v>1</v>
      </c>
      <c r="AC51" s="966">
        <v>2</v>
      </c>
      <c r="AD51" s="966">
        <v>1</v>
      </c>
      <c r="AE51" s="966" t="s">
        <v>1023</v>
      </c>
      <c r="AF51" s="966">
        <v>1</v>
      </c>
      <c r="AG51" s="966">
        <v>1</v>
      </c>
      <c r="AH51" s="966">
        <v>2</v>
      </c>
      <c r="AI51" s="966" t="s">
        <v>1023</v>
      </c>
      <c r="AJ51" s="966">
        <v>1</v>
      </c>
      <c r="AK51" s="966">
        <v>1</v>
      </c>
      <c r="AL51" s="966" t="s">
        <v>1023</v>
      </c>
      <c r="AM51" s="966">
        <v>2</v>
      </c>
      <c r="AN51" s="966">
        <v>2</v>
      </c>
      <c r="AO51" s="966">
        <v>3</v>
      </c>
      <c r="AP51" s="966" t="s">
        <v>1023</v>
      </c>
      <c r="AQ51" s="966" t="s">
        <v>1023</v>
      </c>
      <c r="AR51" s="966">
        <v>1</v>
      </c>
      <c r="AS51" s="966">
        <v>1</v>
      </c>
      <c r="AT51" s="966">
        <v>1</v>
      </c>
      <c r="AU51" s="966">
        <v>1</v>
      </c>
      <c r="AV51" s="966">
        <v>4</v>
      </c>
      <c r="AW51" s="966">
        <v>1</v>
      </c>
      <c r="AX51" s="966">
        <v>1</v>
      </c>
      <c r="AY51" s="966" t="s">
        <v>1023</v>
      </c>
      <c r="AZ51" s="966">
        <v>6</v>
      </c>
      <c r="BA51" s="966">
        <v>2</v>
      </c>
      <c r="BB51" s="966">
        <v>2</v>
      </c>
      <c r="BC51" s="966">
        <v>2</v>
      </c>
      <c r="BD51" s="966">
        <v>3</v>
      </c>
      <c r="BE51" s="966">
        <v>4</v>
      </c>
      <c r="BF51" s="966">
        <v>3</v>
      </c>
      <c r="BG51" s="966">
        <v>2</v>
      </c>
      <c r="BH51" s="966">
        <v>5</v>
      </c>
      <c r="BI51" s="966">
        <v>3</v>
      </c>
      <c r="BJ51" s="966">
        <v>4</v>
      </c>
      <c r="BK51" s="966">
        <v>3</v>
      </c>
      <c r="BL51" s="966">
        <v>7</v>
      </c>
      <c r="BM51" s="966">
        <v>7</v>
      </c>
      <c r="BN51" s="966">
        <v>9</v>
      </c>
      <c r="BO51" s="966">
        <v>11</v>
      </c>
      <c r="BP51" s="966">
        <v>7</v>
      </c>
      <c r="BQ51" s="966">
        <v>7</v>
      </c>
      <c r="BR51" s="966">
        <v>13</v>
      </c>
      <c r="BS51" s="966">
        <v>14</v>
      </c>
      <c r="BT51" s="966">
        <v>14</v>
      </c>
      <c r="BU51" s="966">
        <v>10</v>
      </c>
      <c r="BV51" s="966">
        <v>16</v>
      </c>
      <c r="BW51" s="966">
        <v>23</v>
      </c>
      <c r="BX51" s="966">
        <v>24</v>
      </c>
      <c r="BY51" s="966">
        <v>30</v>
      </c>
      <c r="BZ51" s="966">
        <v>26</v>
      </c>
      <c r="CA51" s="966">
        <v>35</v>
      </c>
      <c r="CB51" s="966">
        <v>31</v>
      </c>
      <c r="CC51" s="966">
        <v>33</v>
      </c>
      <c r="CD51" s="966">
        <v>35</v>
      </c>
      <c r="CE51" s="966">
        <v>56</v>
      </c>
      <c r="CF51" s="966">
        <v>51</v>
      </c>
      <c r="CG51" s="966">
        <v>50</v>
      </c>
      <c r="CH51" s="966">
        <v>60</v>
      </c>
      <c r="CI51" s="966">
        <v>78</v>
      </c>
      <c r="CJ51" s="966">
        <v>80</v>
      </c>
      <c r="CK51" s="966">
        <v>64</v>
      </c>
      <c r="CL51" s="966">
        <v>72</v>
      </c>
      <c r="CM51" s="966">
        <v>87</v>
      </c>
      <c r="CN51" s="966">
        <v>84</v>
      </c>
      <c r="CO51" s="966">
        <v>87</v>
      </c>
      <c r="CP51" s="966">
        <v>74</v>
      </c>
      <c r="CQ51" s="966">
        <v>64</v>
      </c>
      <c r="CR51" s="966">
        <v>60</v>
      </c>
      <c r="CS51" s="966">
        <v>48</v>
      </c>
      <c r="CT51" s="966">
        <v>35</v>
      </c>
      <c r="CU51" s="967">
        <v>38</v>
      </c>
      <c r="CV51" s="967">
        <v>38</v>
      </c>
      <c r="CW51" s="967">
        <v>23</v>
      </c>
      <c r="CX51" s="967">
        <v>27</v>
      </c>
      <c r="CY51" s="967">
        <v>23</v>
      </c>
      <c r="CZ51" s="967">
        <v>15</v>
      </c>
      <c r="DA51" s="968">
        <v>5</v>
      </c>
      <c r="DB51" s="968">
        <v>5</v>
      </c>
      <c r="DC51" s="968">
        <v>4</v>
      </c>
      <c r="DD51" s="968">
        <v>2</v>
      </c>
      <c r="DE51" s="968">
        <v>1</v>
      </c>
      <c r="DF51" s="968">
        <v>2</v>
      </c>
      <c r="DG51" s="968" t="s">
        <v>1023</v>
      </c>
      <c r="DH51" s="968" t="s">
        <v>1023</v>
      </c>
      <c r="DI51" s="968" t="s">
        <v>1023</v>
      </c>
      <c r="DJ51" s="968" t="s">
        <v>1023</v>
      </c>
      <c r="DK51" s="968" t="s">
        <v>1023</v>
      </c>
      <c r="DL51" s="968" t="s">
        <v>1023</v>
      </c>
      <c r="DM51" s="968" t="s">
        <v>1023</v>
      </c>
      <c r="DN51" s="968" t="s">
        <v>1023</v>
      </c>
      <c r="DO51" s="696"/>
    </row>
    <row r="52" spans="2:119" ht="15" customHeight="1">
      <c r="B52" s="965" t="s">
        <v>1082</v>
      </c>
      <c r="C52" s="966">
        <v>715</v>
      </c>
      <c r="D52" s="966">
        <v>10</v>
      </c>
      <c r="E52" s="966">
        <v>4</v>
      </c>
      <c r="F52" s="966" t="s">
        <v>1023</v>
      </c>
      <c r="G52" s="966">
        <v>1</v>
      </c>
      <c r="H52" s="966" t="s">
        <v>1023</v>
      </c>
      <c r="I52" s="966" t="s">
        <v>1023</v>
      </c>
      <c r="J52" s="966" t="s">
        <v>1023</v>
      </c>
      <c r="K52" s="966">
        <v>1</v>
      </c>
      <c r="L52" s="966" t="s">
        <v>1023</v>
      </c>
      <c r="M52" s="966" t="s">
        <v>1023</v>
      </c>
      <c r="N52" s="966">
        <v>1</v>
      </c>
      <c r="O52" s="966" t="s">
        <v>1023</v>
      </c>
      <c r="P52" s="966" t="s">
        <v>1023</v>
      </c>
      <c r="Q52" s="966">
        <v>3</v>
      </c>
      <c r="R52" s="966">
        <v>1</v>
      </c>
      <c r="S52" s="966">
        <v>4</v>
      </c>
      <c r="T52" s="966">
        <v>1</v>
      </c>
      <c r="U52" s="966">
        <v>3</v>
      </c>
      <c r="V52" s="966">
        <v>6</v>
      </c>
      <c r="W52" s="966">
        <v>3</v>
      </c>
      <c r="X52" s="966">
        <v>7</v>
      </c>
      <c r="Y52" s="966">
        <v>2</v>
      </c>
      <c r="Z52" s="966">
        <v>2</v>
      </c>
      <c r="AA52" s="966">
        <v>4</v>
      </c>
      <c r="AB52" s="966">
        <v>1</v>
      </c>
      <c r="AC52" s="966">
        <v>8</v>
      </c>
      <c r="AD52" s="966">
        <v>3</v>
      </c>
      <c r="AE52" s="966">
        <v>3</v>
      </c>
      <c r="AF52" s="966">
        <v>1</v>
      </c>
      <c r="AG52" s="966">
        <v>5</v>
      </c>
      <c r="AH52" s="966">
        <v>4</v>
      </c>
      <c r="AI52" s="966" t="s">
        <v>1023</v>
      </c>
      <c r="AJ52" s="966">
        <v>3</v>
      </c>
      <c r="AK52" s="966">
        <v>1</v>
      </c>
      <c r="AL52" s="966">
        <v>4</v>
      </c>
      <c r="AM52" s="966">
        <v>3</v>
      </c>
      <c r="AN52" s="966">
        <v>3</v>
      </c>
      <c r="AO52" s="966">
        <v>3</v>
      </c>
      <c r="AP52" s="966">
        <v>4</v>
      </c>
      <c r="AQ52" s="966" t="s">
        <v>1023</v>
      </c>
      <c r="AR52" s="966">
        <v>1</v>
      </c>
      <c r="AS52" s="966">
        <v>5</v>
      </c>
      <c r="AT52" s="966">
        <v>3</v>
      </c>
      <c r="AU52" s="966">
        <v>4</v>
      </c>
      <c r="AV52" s="966">
        <v>2</v>
      </c>
      <c r="AW52" s="966">
        <v>2</v>
      </c>
      <c r="AX52" s="966">
        <v>1</v>
      </c>
      <c r="AY52" s="966">
        <v>8</v>
      </c>
      <c r="AZ52" s="966">
        <v>3</v>
      </c>
      <c r="BA52" s="966">
        <v>4</v>
      </c>
      <c r="BB52" s="966">
        <v>4</v>
      </c>
      <c r="BC52" s="966">
        <v>5</v>
      </c>
      <c r="BD52" s="966">
        <v>4</v>
      </c>
      <c r="BE52" s="966">
        <v>5</v>
      </c>
      <c r="BF52" s="966">
        <v>7</v>
      </c>
      <c r="BG52" s="966">
        <v>4</v>
      </c>
      <c r="BH52" s="966">
        <v>7</v>
      </c>
      <c r="BI52" s="966">
        <v>6</v>
      </c>
      <c r="BJ52" s="966">
        <v>5</v>
      </c>
      <c r="BK52" s="966">
        <v>6</v>
      </c>
      <c r="BL52" s="966">
        <v>5</v>
      </c>
      <c r="BM52" s="966">
        <v>5</v>
      </c>
      <c r="BN52" s="966">
        <v>6</v>
      </c>
      <c r="BO52" s="966">
        <v>9</v>
      </c>
      <c r="BP52" s="966">
        <v>10</v>
      </c>
      <c r="BQ52" s="966">
        <v>10</v>
      </c>
      <c r="BR52" s="966">
        <v>10</v>
      </c>
      <c r="BS52" s="966">
        <v>15</v>
      </c>
      <c r="BT52" s="966">
        <v>11</v>
      </c>
      <c r="BU52" s="966">
        <v>13</v>
      </c>
      <c r="BV52" s="966">
        <v>17</v>
      </c>
      <c r="BW52" s="966">
        <v>16</v>
      </c>
      <c r="BX52" s="966">
        <v>11</v>
      </c>
      <c r="BY52" s="966">
        <v>9</v>
      </c>
      <c r="BZ52" s="966">
        <v>21</v>
      </c>
      <c r="CA52" s="966">
        <v>16</v>
      </c>
      <c r="CB52" s="966">
        <v>20</v>
      </c>
      <c r="CC52" s="966">
        <v>10</v>
      </c>
      <c r="CD52" s="966">
        <v>21</v>
      </c>
      <c r="CE52" s="966">
        <v>11</v>
      </c>
      <c r="CF52" s="966">
        <v>26</v>
      </c>
      <c r="CG52" s="966">
        <v>22</v>
      </c>
      <c r="CH52" s="966">
        <v>17</v>
      </c>
      <c r="CI52" s="966">
        <v>19</v>
      </c>
      <c r="CJ52" s="966">
        <v>21</v>
      </c>
      <c r="CK52" s="966">
        <v>19</v>
      </c>
      <c r="CL52" s="966">
        <v>21</v>
      </c>
      <c r="CM52" s="966">
        <v>10</v>
      </c>
      <c r="CN52" s="966">
        <v>19</v>
      </c>
      <c r="CO52" s="966">
        <v>16</v>
      </c>
      <c r="CP52" s="966">
        <v>20</v>
      </c>
      <c r="CQ52" s="966">
        <v>12</v>
      </c>
      <c r="CR52" s="966">
        <v>8</v>
      </c>
      <c r="CS52" s="966">
        <v>10</v>
      </c>
      <c r="CT52" s="966">
        <v>11</v>
      </c>
      <c r="CU52" s="967">
        <v>7</v>
      </c>
      <c r="CV52" s="967">
        <v>2</v>
      </c>
      <c r="CW52" s="967">
        <v>5</v>
      </c>
      <c r="CX52" s="967">
        <v>6</v>
      </c>
      <c r="CY52" s="967">
        <v>5</v>
      </c>
      <c r="CZ52" s="967">
        <v>3</v>
      </c>
      <c r="DA52" s="968" t="s">
        <v>1023</v>
      </c>
      <c r="DB52" s="968">
        <v>2</v>
      </c>
      <c r="DC52" s="968" t="s">
        <v>1023</v>
      </c>
      <c r="DD52" s="968">
        <v>1</v>
      </c>
      <c r="DE52" s="968">
        <v>1</v>
      </c>
      <c r="DF52" s="968" t="s">
        <v>1023</v>
      </c>
      <c r="DG52" s="968" t="s">
        <v>1023</v>
      </c>
      <c r="DH52" s="968" t="s">
        <v>1023</v>
      </c>
      <c r="DI52" s="968" t="s">
        <v>1023</v>
      </c>
      <c r="DJ52" s="968" t="s">
        <v>1023</v>
      </c>
      <c r="DK52" s="968" t="s">
        <v>1023</v>
      </c>
      <c r="DL52" s="968" t="s">
        <v>1023</v>
      </c>
      <c r="DM52" s="968" t="s">
        <v>1023</v>
      </c>
      <c r="DN52" s="968">
        <v>1</v>
      </c>
      <c r="DO52" s="696"/>
    </row>
    <row r="53" spans="2:119" ht="15" customHeight="1">
      <c r="B53" s="965" t="s">
        <v>1083</v>
      </c>
      <c r="C53" s="966">
        <v>92</v>
      </c>
      <c r="D53" s="966">
        <v>8</v>
      </c>
      <c r="E53" s="966">
        <v>1</v>
      </c>
      <c r="F53" s="966">
        <v>1</v>
      </c>
      <c r="G53" s="966" t="s">
        <v>1023</v>
      </c>
      <c r="H53" s="966" t="s">
        <v>1023</v>
      </c>
      <c r="I53" s="966" t="s">
        <v>1023</v>
      </c>
      <c r="J53" s="966" t="s">
        <v>1023</v>
      </c>
      <c r="K53" s="966" t="s">
        <v>1023</v>
      </c>
      <c r="L53" s="966" t="s">
        <v>1023</v>
      </c>
      <c r="M53" s="966" t="s">
        <v>1023</v>
      </c>
      <c r="N53" s="966" t="s">
        <v>1023</v>
      </c>
      <c r="O53" s="966" t="s">
        <v>1023</v>
      </c>
      <c r="P53" s="966" t="s">
        <v>1023</v>
      </c>
      <c r="Q53" s="966" t="s">
        <v>1023</v>
      </c>
      <c r="R53" s="966" t="s">
        <v>1023</v>
      </c>
      <c r="S53" s="966" t="s">
        <v>1023</v>
      </c>
      <c r="T53" s="966">
        <v>2</v>
      </c>
      <c r="U53" s="966" t="s">
        <v>1023</v>
      </c>
      <c r="V53" s="966">
        <v>1</v>
      </c>
      <c r="W53" s="966" t="s">
        <v>1023</v>
      </c>
      <c r="X53" s="966" t="s">
        <v>1023</v>
      </c>
      <c r="Y53" s="966" t="s">
        <v>1023</v>
      </c>
      <c r="Z53" s="966" t="s">
        <v>1023</v>
      </c>
      <c r="AA53" s="966" t="s">
        <v>1023</v>
      </c>
      <c r="AB53" s="966" t="s">
        <v>1023</v>
      </c>
      <c r="AC53" s="966" t="s">
        <v>1023</v>
      </c>
      <c r="AD53" s="966" t="s">
        <v>1023</v>
      </c>
      <c r="AE53" s="966" t="s">
        <v>1023</v>
      </c>
      <c r="AF53" s="966" t="s">
        <v>1023</v>
      </c>
      <c r="AG53" s="966">
        <v>1</v>
      </c>
      <c r="AH53" s="966">
        <v>1</v>
      </c>
      <c r="AI53" s="966" t="s">
        <v>1023</v>
      </c>
      <c r="AJ53" s="966">
        <v>1</v>
      </c>
      <c r="AK53" s="966" t="s">
        <v>1023</v>
      </c>
      <c r="AL53" s="966" t="s">
        <v>1023</v>
      </c>
      <c r="AM53" s="966">
        <v>1</v>
      </c>
      <c r="AN53" s="966">
        <v>1</v>
      </c>
      <c r="AO53" s="966" t="s">
        <v>1023</v>
      </c>
      <c r="AP53" s="966">
        <v>1</v>
      </c>
      <c r="AQ53" s="966" t="s">
        <v>1023</v>
      </c>
      <c r="AR53" s="966" t="s">
        <v>1023</v>
      </c>
      <c r="AS53" s="966">
        <v>1</v>
      </c>
      <c r="AT53" s="966" t="s">
        <v>1023</v>
      </c>
      <c r="AU53" s="966" t="s">
        <v>1023</v>
      </c>
      <c r="AV53" s="966" t="s">
        <v>1023</v>
      </c>
      <c r="AW53" s="966" t="s">
        <v>1023</v>
      </c>
      <c r="AX53" s="966">
        <v>1</v>
      </c>
      <c r="AY53" s="966" t="s">
        <v>1023</v>
      </c>
      <c r="AZ53" s="966" t="s">
        <v>1023</v>
      </c>
      <c r="BA53" s="966" t="s">
        <v>1023</v>
      </c>
      <c r="BB53" s="966">
        <v>2</v>
      </c>
      <c r="BC53" s="966" t="s">
        <v>1023</v>
      </c>
      <c r="BD53" s="966" t="s">
        <v>1023</v>
      </c>
      <c r="BE53" s="966" t="s">
        <v>1023</v>
      </c>
      <c r="BF53" s="966" t="s">
        <v>1023</v>
      </c>
      <c r="BG53" s="966">
        <v>1</v>
      </c>
      <c r="BH53" s="966" t="s">
        <v>1023</v>
      </c>
      <c r="BI53" s="966" t="s">
        <v>1023</v>
      </c>
      <c r="BJ53" s="966" t="s">
        <v>1023</v>
      </c>
      <c r="BK53" s="966">
        <v>2</v>
      </c>
      <c r="BL53" s="966">
        <v>1</v>
      </c>
      <c r="BM53" s="966">
        <v>1</v>
      </c>
      <c r="BN53" s="966">
        <v>1</v>
      </c>
      <c r="BO53" s="966">
        <v>1</v>
      </c>
      <c r="BP53" s="966">
        <v>2</v>
      </c>
      <c r="BQ53" s="966">
        <v>2</v>
      </c>
      <c r="BR53" s="966" t="s">
        <v>1023</v>
      </c>
      <c r="BS53" s="966">
        <v>2</v>
      </c>
      <c r="BT53" s="966">
        <v>1</v>
      </c>
      <c r="BU53" s="966" t="s">
        <v>1023</v>
      </c>
      <c r="BV53" s="966" t="s">
        <v>1023</v>
      </c>
      <c r="BW53" s="966">
        <v>3</v>
      </c>
      <c r="BX53" s="966" t="s">
        <v>1023</v>
      </c>
      <c r="BY53" s="966">
        <v>2</v>
      </c>
      <c r="BZ53" s="966">
        <v>3</v>
      </c>
      <c r="CA53" s="966">
        <v>1</v>
      </c>
      <c r="CB53" s="966">
        <v>1</v>
      </c>
      <c r="CC53" s="966">
        <v>1</v>
      </c>
      <c r="CD53" s="966">
        <v>1</v>
      </c>
      <c r="CE53" s="966">
        <v>2</v>
      </c>
      <c r="CF53" s="966">
        <v>1</v>
      </c>
      <c r="CG53" s="966">
        <v>1</v>
      </c>
      <c r="CH53" s="966">
        <v>3</v>
      </c>
      <c r="CI53" s="966">
        <v>1</v>
      </c>
      <c r="CJ53" s="966">
        <v>2</v>
      </c>
      <c r="CK53" s="966">
        <v>2</v>
      </c>
      <c r="CL53" s="966" t="s">
        <v>1023</v>
      </c>
      <c r="CM53" s="966">
        <v>3</v>
      </c>
      <c r="CN53" s="966">
        <v>4</v>
      </c>
      <c r="CO53" s="966">
        <v>5</v>
      </c>
      <c r="CP53" s="966" t="s">
        <v>1023</v>
      </c>
      <c r="CQ53" s="966">
        <v>1</v>
      </c>
      <c r="CR53" s="966">
        <v>2</v>
      </c>
      <c r="CS53" s="966" t="s">
        <v>1023</v>
      </c>
      <c r="CT53" s="966">
        <v>4</v>
      </c>
      <c r="CU53" s="967">
        <v>1</v>
      </c>
      <c r="CV53" s="967">
        <v>3</v>
      </c>
      <c r="CW53" s="967">
        <v>6</v>
      </c>
      <c r="CX53" s="967">
        <v>1</v>
      </c>
      <c r="CY53" s="967">
        <v>1</v>
      </c>
      <c r="CZ53" s="967" t="s">
        <v>1023</v>
      </c>
      <c r="DA53" s="968" t="s">
        <v>1023</v>
      </c>
      <c r="DB53" s="968" t="s">
        <v>1023</v>
      </c>
      <c r="DC53" s="968" t="s">
        <v>1023</v>
      </c>
      <c r="DD53" s="968" t="s">
        <v>1023</v>
      </c>
      <c r="DE53" s="968" t="s">
        <v>1023</v>
      </c>
      <c r="DF53" s="968" t="s">
        <v>1023</v>
      </c>
      <c r="DG53" s="968" t="s">
        <v>1023</v>
      </c>
      <c r="DH53" s="968" t="s">
        <v>1023</v>
      </c>
      <c r="DI53" s="968" t="s">
        <v>1023</v>
      </c>
      <c r="DJ53" s="968" t="s">
        <v>1023</v>
      </c>
      <c r="DK53" s="968" t="s">
        <v>1023</v>
      </c>
      <c r="DL53" s="968" t="s">
        <v>1023</v>
      </c>
      <c r="DM53" s="968" t="s">
        <v>1023</v>
      </c>
      <c r="DN53" s="968" t="s">
        <v>1023</v>
      </c>
      <c r="DO53" s="696"/>
    </row>
    <row r="54" spans="2:119" ht="15" customHeight="1">
      <c r="B54" s="965" t="s">
        <v>1084</v>
      </c>
      <c r="C54" s="966">
        <v>383</v>
      </c>
      <c r="D54" s="966">
        <v>13</v>
      </c>
      <c r="E54" s="966">
        <v>2</v>
      </c>
      <c r="F54" s="966">
        <v>2</v>
      </c>
      <c r="G54" s="966" t="s">
        <v>1023</v>
      </c>
      <c r="H54" s="966">
        <v>1</v>
      </c>
      <c r="I54" s="966">
        <v>1</v>
      </c>
      <c r="J54" s="966">
        <v>1</v>
      </c>
      <c r="K54" s="966" t="s">
        <v>1023</v>
      </c>
      <c r="L54" s="966" t="s">
        <v>1023</v>
      </c>
      <c r="M54" s="966">
        <v>3</v>
      </c>
      <c r="N54" s="966">
        <v>1</v>
      </c>
      <c r="O54" s="966">
        <v>1</v>
      </c>
      <c r="P54" s="966" t="s">
        <v>1023</v>
      </c>
      <c r="Q54" s="966" t="s">
        <v>1023</v>
      </c>
      <c r="R54" s="966" t="s">
        <v>1023</v>
      </c>
      <c r="S54" s="966">
        <v>2</v>
      </c>
      <c r="T54" s="966">
        <v>1</v>
      </c>
      <c r="U54" s="966">
        <v>1</v>
      </c>
      <c r="V54" s="966">
        <v>3</v>
      </c>
      <c r="W54" s="966">
        <v>3</v>
      </c>
      <c r="X54" s="966">
        <v>2</v>
      </c>
      <c r="Y54" s="966">
        <v>1</v>
      </c>
      <c r="Z54" s="966" t="s">
        <v>1023</v>
      </c>
      <c r="AA54" s="966">
        <v>2</v>
      </c>
      <c r="AB54" s="966">
        <v>2</v>
      </c>
      <c r="AC54" s="966">
        <v>1</v>
      </c>
      <c r="AD54" s="966" t="s">
        <v>1023</v>
      </c>
      <c r="AE54" s="966" t="s">
        <v>1023</v>
      </c>
      <c r="AF54" s="966">
        <v>1</v>
      </c>
      <c r="AG54" s="966" t="s">
        <v>1023</v>
      </c>
      <c r="AH54" s="966">
        <v>1</v>
      </c>
      <c r="AI54" s="966" t="s">
        <v>1023</v>
      </c>
      <c r="AJ54" s="966">
        <v>1</v>
      </c>
      <c r="AK54" s="966">
        <v>1</v>
      </c>
      <c r="AL54" s="966">
        <v>3</v>
      </c>
      <c r="AM54" s="966">
        <v>6</v>
      </c>
      <c r="AN54" s="966">
        <v>2</v>
      </c>
      <c r="AO54" s="966">
        <v>3</v>
      </c>
      <c r="AP54" s="966" t="s">
        <v>1023</v>
      </c>
      <c r="AQ54" s="966">
        <v>2</v>
      </c>
      <c r="AR54" s="966">
        <v>2</v>
      </c>
      <c r="AS54" s="966">
        <v>1</v>
      </c>
      <c r="AT54" s="966">
        <v>6</v>
      </c>
      <c r="AU54" s="966" t="s">
        <v>1023</v>
      </c>
      <c r="AV54" s="966">
        <v>1</v>
      </c>
      <c r="AW54" s="966" t="s">
        <v>1023</v>
      </c>
      <c r="AX54" s="966">
        <v>2</v>
      </c>
      <c r="AY54" s="966">
        <v>1</v>
      </c>
      <c r="AZ54" s="966" t="s">
        <v>1023</v>
      </c>
      <c r="BA54" s="966">
        <v>2</v>
      </c>
      <c r="BB54" s="966">
        <v>2</v>
      </c>
      <c r="BC54" s="966">
        <v>3</v>
      </c>
      <c r="BD54" s="966">
        <v>1</v>
      </c>
      <c r="BE54" s="966">
        <v>3</v>
      </c>
      <c r="BF54" s="966">
        <v>2</v>
      </c>
      <c r="BG54" s="966">
        <v>5</v>
      </c>
      <c r="BH54" s="966">
        <v>1</v>
      </c>
      <c r="BI54" s="966">
        <v>3</v>
      </c>
      <c r="BJ54" s="966">
        <v>3</v>
      </c>
      <c r="BK54" s="966">
        <v>3</v>
      </c>
      <c r="BL54" s="966">
        <v>2</v>
      </c>
      <c r="BM54" s="966" t="s">
        <v>1023</v>
      </c>
      <c r="BN54" s="966" t="s">
        <v>1023</v>
      </c>
      <c r="BO54" s="966">
        <v>7</v>
      </c>
      <c r="BP54" s="966">
        <v>1</v>
      </c>
      <c r="BQ54" s="966">
        <v>6</v>
      </c>
      <c r="BR54" s="966">
        <v>1</v>
      </c>
      <c r="BS54" s="966">
        <v>4</v>
      </c>
      <c r="BT54" s="966">
        <v>8</v>
      </c>
      <c r="BU54" s="966">
        <v>8</v>
      </c>
      <c r="BV54" s="966">
        <v>5</v>
      </c>
      <c r="BW54" s="966">
        <v>11</v>
      </c>
      <c r="BX54" s="966">
        <v>8</v>
      </c>
      <c r="BY54" s="966">
        <v>7</v>
      </c>
      <c r="BZ54" s="966">
        <v>6</v>
      </c>
      <c r="CA54" s="966">
        <v>13</v>
      </c>
      <c r="CB54" s="966">
        <v>10</v>
      </c>
      <c r="CC54" s="966">
        <v>9</v>
      </c>
      <c r="CD54" s="966">
        <v>3</v>
      </c>
      <c r="CE54" s="966">
        <v>8</v>
      </c>
      <c r="CF54" s="966">
        <v>16</v>
      </c>
      <c r="CG54" s="966">
        <v>10</v>
      </c>
      <c r="CH54" s="966">
        <v>14</v>
      </c>
      <c r="CI54" s="966">
        <v>16</v>
      </c>
      <c r="CJ54" s="966">
        <v>15</v>
      </c>
      <c r="CK54" s="966">
        <v>8</v>
      </c>
      <c r="CL54" s="966">
        <v>7</v>
      </c>
      <c r="CM54" s="966">
        <v>7</v>
      </c>
      <c r="CN54" s="966">
        <v>11</v>
      </c>
      <c r="CO54" s="966">
        <v>12</v>
      </c>
      <c r="CP54" s="966">
        <v>4</v>
      </c>
      <c r="CQ54" s="966">
        <v>5</v>
      </c>
      <c r="CR54" s="966">
        <v>5</v>
      </c>
      <c r="CS54" s="966">
        <v>10</v>
      </c>
      <c r="CT54" s="966">
        <v>6</v>
      </c>
      <c r="CU54" s="967">
        <v>5</v>
      </c>
      <c r="CV54" s="967">
        <v>2</v>
      </c>
      <c r="CW54" s="967">
        <v>4</v>
      </c>
      <c r="CX54" s="967">
        <v>2</v>
      </c>
      <c r="CY54" s="967" t="s">
        <v>1023</v>
      </c>
      <c r="CZ54" s="967">
        <v>1</v>
      </c>
      <c r="DA54" s="968">
        <v>1</v>
      </c>
      <c r="DB54" s="968" t="s">
        <v>1023</v>
      </c>
      <c r="DC54" s="968" t="s">
        <v>1023</v>
      </c>
      <c r="DD54" s="968" t="s">
        <v>1023</v>
      </c>
      <c r="DE54" s="968" t="s">
        <v>1023</v>
      </c>
      <c r="DF54" s="968" t="s">
        <v>1023</v>
      </c>
      <c r="DG54" s="968">
        <v>1</v>
      </c>
      <c r="DH54" s="968" t="s">
        <v>1023</v>
      </c>
      <c r="DI54" s="968" t="s">
        <v>1023</v>
      </c>
      <c r="DJ54" s="968" t="s">
        <v>1023</v>
      </c>
      <c r="DK54" s="968" t="s">
        <v>1023</v>
      </c>
      <c r="DL54" s="968" t="s">
        <v>1023</v>
      </c>
      <c r="DM54" s="968" t="s">
        <v>1023</v>
      </c>
      <c r="DN54" s="968" t="s">
        <v>1023</v>
      </c>
      <c r="DO54" s="696"/>
    </row>
    <row r="55" spans="2:119" ht="15" customHeight="1">
      <c r="B55" s="965" t="s">
        <v>1085</v>
      </c>
      <c r="C55" s="966">
        <v>2065</v>
      </c>
      <c r="D55" s="966">
        <v>8</v>
      </c>
      <c r="E55" s="966">
        <v>2</v>
      </c>
      <c r="F55" s="966">
        <v>1</v>
      </c>
      <c r="G55" s="966">
        <v>1</v>
      </c>
      <c r="H55" s="966" t="s">
        <v>1023</v>
      </c>
      <c r="I55" s="966" t="s">
        <v>1023</v>
      </c>
      <c r="J55" s="966" t="s">
        <v>1023</v>
      </c>
      <c r="K55" s="966">
        <v>1</v>
      </c>
      <c r="L55" s="966" t="s">
        <v>1023</v>
      </c>
      <c r="M55" s="966" t="s">
        <v>1023</v>
      </c>
      <c r="N55" s="966">
        <v>1</v>
      </c>
      <c r="O55" s="966">
        <v>1</v>
      </c>
      <c r="P55" s="966" t="s">
        <v>1023</v>
      </c>
      <c r="Q55" s="966" t="s">
        <v>1023</v>
      </c>
      <c r="R55" s="966" t="s">
        <v>1023</v>
      </c>
      <c r="S55" s="966" t="s">
        <v>1023</v>
      </c>
      <c r="T55" s="966">
        <v>3</v>
      </c>
      <c r="U55" s="966" t="s">
        <v>1023</v>
      </c>
      <c r="V55" s="966">
        <v>1</v>
      </c>
      <c r="W55" s="966">
        <v>2</v>
      </c>
      <c r="X55" s="966">
        <v>1</v>
      </c>
      <c r="Y55" s="966">
        <v>2</v>
      </c>
      <c r="Z55" s="966">
        <v>1</v>
      </c>
      <c r="AA55" s="966">
        <v>2</v>
      </c>
      <c r="AB55" s="966">
        <v>3</v>
      </c>
      <c r="AC55" s="966">
        <v>1</v>
      </c>
      <c r="AD55" s="966">
        <v>6</v>
      </c>
      <c r="AE55" s="966">
        <v>4</v>
      </c>
      <c r="AF55" s="966">
        <v>5</v>
      </c>
      <c r="AG55" s="966">
        <v>4</v>
      </c>
      <c r="AH55" s="966">
        <v>1</v>
      </c>
      <c r="AI55" s="966">
        <v>2</v>
      </c>
      <c r="AJ55" s="966">
        <v>4</v>
      </c>
      <c r="AK55" s="966">
        <v>5</v>
      </c>
      <c r="AL55" s="966">
        <v>5</v>
      </c>
      <c r="AM55" s="966">
        <v>9</v>
      </c>
      <c r="AN55" s="966">
        <v>5</v>
      </c>
      <c r="AO55" s="966">
        <v>14</v>
      </c>
      <c r="AP55" s="966">
        <v>14</v>
      </c>
      <c r="AQ55" s="966">
        <v>11</v>
      </c>
      <c r="AR55" s="966">
        <v>16</v>
      </c>
      <c r="AS55" s="966">
        <v>14</v>
      </c>
      <c r="AT55" s="966">
        <v>8</v>
      </c>
      <c r="AU55" s="966">
        <v>16</v>
      </c>
      <c r="AV55" s="966">
        <v>12</v>
      </c>
      <c r="AW55" s="966">
        <v>20</v>
      </c>
      <c r="AX55" s="966">
        <v>17</v>
      </c>
      <c r="AY55" s="966">
        <v>19</v>
      </c>
      <c r="AZ55" s="966">
        <v>28</v>
      </c>
      <c r="BA55" s="966">
        <v>26</v>
      </c>
      <c r="BB55" s="966">
        <v>24</v>
      </c>
      <c r="BC55" s="966">
        <v>29</v>
      </c>
      <c r="BD55" s="966">
        <v>33</v>
      </c>
      <c r="BE55" s="966">
        <v>31</v>
      </c>
      <c r="BF55" s="966">
        <v>36</v>
      </c>
      <c r="BG55" s="966">
        <v>48</v>
      </c>
      <c r="BH55" s="966">
        <v>48</v>
      </c>
      <c r="BI55" s="966">
        <v>41</v>
      </c>
      <c r="BJ55" s="966">
        <v>42</v>
      </c>
      <c r="BK55" s="966">
        <v>39</v>
      </c>
      <c r="BL55" s="966">
        <v>49</v>
      </c>
      <c r="BM55" s="966">
        <v>49</v>
      </c>
      <c r="BN55" s="966">
        <v>49</v>
      </c>
      <c r="BO55" s="966">
        <v>52</v>
      </c>
      <c r="BP55" s="966">
        <v>46</v>
      </c>
      <c r="BQ55" s="966">
        <v>59</v>
      </c>
      <c r="BR55" s="966">
        <v>51</v>
      </c>
      <c r="BS55" s="966">
        <v>47</v>
      </c>
      <c r="BT55" s="966">
        <v>55</v>
      </c>
      <c r="BU55" s="966">
        <v>63</v>
      </c>
      <c r="BV55" s="966">
        <v>53</v>
      </c>
      <c r="BW55" s="966">
        <v>37</v>
      </c>
      <c r="BX55" s="966">
        <v>51</v>
      </c>
      <c r="BY55" s="966">
        <v>63</v>
      </c>
      <c r="BZ55" s="966">
        <v>50</v>
      </c>
      <c r="CA55" s="966">
        <v>49</v>
      </c>
      <c r="CB55" s="966">
        <v>47</v>
      </c>
      <c r="CC55" s="966">
        <v>62</v>
      </c>
      <c r="CD55" s="966">
        <v>35</v>
      </c>
      <c r="CE55" s="966">
        <v>45</v>
      </c>
      <c r="CF55" s="966">
        <v>37</v>
      </c>
      <c r="CG55" s="966">
        <v>34</v>
      </c>
      <c r="CH55" s="966">
        <v>51</v>
      </c>
      <c r="CI55" s="966">
        <v>49</v>
      </c>
      <c r="CJ55" s="966">
        <v>40</v>
      </c>
      <c r="CK55" s="966">
        <v>33</v>
      </c>
      <c r="CL55" s="966">
        <v>26</v>
      </c>
      <c r="CM55" s="966">
        <v>24</v>
      </c>
      <c r="CN55" s="966">
        <v>18</v>
      </c>
      <c r="CO55" s="966">
        <v>19</v>
      </c>
      <c r="CP55" s="966">
        <v>12</v>
      </c>
      <c r="CQ55" s="966">
        <v>3</v>
      </c>
      <c r="CR55" s="966">
        <v>7</v>
      </c>
      <c r="CS55" s="966">
        <v>9</v>
      </c>
      <c r="CT55" s="966">
        <v>6</v>
      </c>
      <c r="CU55" s="967">
        <v>5</v>
      </c>
      <c r="CV55" s="967">
        <v>4</v>
      </c>
      <c r="CW55" s="967">
        <v>3</v>
      </c>
      <c r="CX55" s="967">
        <v>2</v>
      </c>
      <c r="CY55" s="967" t="s">
        <v>1023</v>
      </c>
      <c r="CZ55" s="967" t="s">
        <v>1023</v>
      </c>
      <c r="DA55" s="968">
        <v>1</v>
      </c>
      <c r="DB55" s="968">
        <v>1</v>
      </c>
      <c r="DC55" s="968" t="s">
        <v>1023</v>
      </c>
      <c r="DD55" s="968">
        <v>2</v>
      </c>
      <c r="DE55" s="968" t="s">
        <v>1023</v>
      </c>
      <c r="DF55" s="968" t="s">
        <v>1023</v>
      </c>
      <c r="DG55" s="968" t="s">
        <v>1023</v>
      </c>
      <c r="DH55" s="968" t="s">
        <v>1023</v>
      </c>
      <c r="DI55" s="968" t="s">
        <v>1023</v>
      </c>
      <c r="DJ55" s="968" t="s">
        <v>1023</v>
      </c>
      <c r="DK55" s="968" t="s">
        <v>1023</v>
      </c>
      <c r="DL55" s="968" t="s">
        <v>1023</v>
      </c>
      <c r="DM55" s="968" t="s">
        <v>1023</v>
      </c>
      <c r="DN55" s="968" t="s">
        <v>1023</v>
      </c>
      <c r="DO55" s="696"/>
    </row>
    <row r="56" spans="2:119" ht="15" customHeight="1">
      <c r="B56" s="965" t="s">
        <v>1086</v>
      </c>
      <c r="C56" s="966">
        <v>391</v>
      </c>
      <c r="D56" s="966">
        <v>1</v>
      </c>
      <c r="E56" s="966" t="s">
        <v>1023</v>
      </c>
      <c r="F56" s="966" t="s">
        <v>1023</v>
      </c>
      <c r="G56" s="966" t="s">
        <v>1023</v>
      </c>
      <c r="H56" s="966" t="s">
        <v>1023</v>
      </c>
      <c r="I56" s="966">
        <v>1</v>
      </c>
      <c r="J56" s="966" t="s">
        <v>1023</v>
      </c>
      <c r="K56" s="966">
        <v>1</v>
      </c>
      <c r="L56" s="966" t="s">
        <v>1023</v>
      </c>
      <c r="M56" s="966">
        <v>1</v>
      </c>
      <c r="N56" s="966">
        <v>1</v>
      </c>
      <c r="O56" s="966" t="s">
        <v>1023</v>
      </c>
      <c r="P56" s="966">
        <v>1</v>
      </c>
      <c r="Q56" s="966">
        <v>3</v>
      </c>
      <c r="R56" s="966">
        <v>1</v>
      </c>
      <c r="S56" s="966">
        <v>1</v>
      </c>
      <c r="T56" s="966">
        <v>2</v>
      </c>
      <c r="U56" s="966">
        <v>3</v>
      </c>
      <c r="V56" s="966">
        <v>4</v>
      </c>
      <c r="W56" s="966">
        <v>5</v>
      </c>
      <c r="X56" s="966">
        <v>1</v>
      </c>
      <c r="Y56" s="966">
        <v>1</v>
      </c>
      <c r="Z56" s="966">
        <v>2</v>
      </c>
      <c r="AA56" s="966">
        <v>5</v>
      </c>
      <c r="AB56" s="966">
        <v>1</v>
      </c>
      <c r="AC56" s="966">
        <v>3</v>
      </c>
      <c r="AD56" s="966">
        <v>1</v>
      </c>
      <c r="AE56" s="966">
        <v>1</v>
      </c>
      <c r="AF56" s="966">
        <v>4</v>
      </c>
      <c r="AG56" s="966">
        <v>2</v>
      </c>
      <c r="AH56" s="966">
        <v>3</v>
      </c>
      <c r="AI56" s="966">
        <v>3</v>
      </c>
      <c r="AJ56" s="966">
        <v>3</v>
      </c>
      <c r="AK56" s="966" t="s">
        <v>1023</v>
      </c>
      <c r="AL56" s="966">
        <v>2</v>
      </c>
      <c r="AM56" s="966">
        <v>4</v>
      </c>
      <c r="AN56" s="966">
        <v>3</v>
      </c>
      <c r="AO56" s="966">
        <v>2</v>
      </c>
      <c r="AP56" s="966">
        <v>1</v>
      </c>
      <c r="AQ56" s="966">
        <v>4</v>
      </c>
      <c r="AR56" s="966">
        <v>1</v>
      </c>
      <c r="AS56" s="966">
        <v>5</v>
      </c>
      <c r="AT56" s="966">
        <v>2</v>
      </c>
      <c r="AU56" s="966">
        <v>3</v>
      </c>
      <c r="AV56" s="966">
        <v>1</v>
      </c>
      <c r="AW56" s="966">
        <v>2</v>
      </c>
      <c r="AX56" s="966">
        <v>3</v>
      </c>
      <c r="AY56" s="966">
        <v>6</v>
      </c>
      <c r="AZ56" s="966">
        <v>5</v>
      </c>
      <c r="BA56" s="966">
        <v>4</v>
      </c>
      <c r="BB56" s="966">
        <v>2</v>
      </c>
      <c r="BC56" s="966">
        <v>3</v>
      </c>
      <c r="BD56" s="966">
        <v>6</v>
      </c>
      <c r="BE56" s="966">
        <v>5</v>
      </c>
      <c r="BF56" s="966">
        <v>3</v>
      </c>
      <c r="BG56" s="966">
        <v>2</v>
      </c>
      <c r="BH56" s="966">
        <v>4</v>
      </c>
      <c r="BI56" s="966">
        <v>6</v>
      </c>
      <c r="BJ56" s="966">
        <v>3</v>
      </c>
      <c r="BK56" s="966" t="s">
        <v>1023</v>
      </c>
      <c r="BL56" s="966">
        <v>3</v>
      </c>
      <c r="BM56" s="966">
        <v>6</v>
      </c>
      <c r="BN56" s="966">
        <v>2</v>
      </c>
      <c r="BO56" s="966">
        <v>3</v>
      </c>
      <c r="BP56" s="966">
        <v>3</v>
      </c>
      <c r="BQ56" s="966">
        <v>3</v>
      </c>
      <c r="BR56" s="966">
        <v>6</v>
      </c>
      <c r="BS56" s="966">
        <v>3</v>
      </c>
      <c r="BT56" s="966">
        <v>5</v>
      </c>
      <c r="BU56" s="966">
        <v>3</v>
      </c>
      <c r="BV56" s="966">
        <v>4</v>
      </c>
      <c r="BW56" s="966">
        <v>5</v>
      </c>
      <c r="BX56" s="966">
        <v>6</v>
      </c>
      <c r="BY56" s="966">
        <v>9</v>
      </c>
      <c r="BZ56" s="966">
        <v>6</v>
      </c>
      <c r="CA56" s="966">
        <v>6</v>
      </c>
      <c r="CB56" s="966">
        <v>3</v>
      </c>
      <c r="CC56" s="966">
        <v>4</v>
      </c>
      <c r="CD56" s="966">
        <v>8</v>
      </c>
      <c r="CE56" s="966">
        <v>2</v>
      </c>
      <c r="CF56" s="966">
        <v>4</v>
      </c>
      <c r="CG56" s="966">
        <v>6</v>
      </c>
      <c r="CH56" s="966">
        <v>6</v>
      </c>
      <c r="CI56" s="966">
        <v>10</v>
      </c>
      <c r="CJ56" s="966">
        <v>10</v>
      </c>
      <c r="CK56" s="966">
        <v>9</v>
      </c>
      <c r="CL56" s="966">
        <v>7</v>
      </c>
      <c r="CM56" s="966">
        <v>11</v>
      </c>
      <c r="CN56" s="966">
        <v>8</v>
      </c>
      <c r="CO56" s="966">
        <v>11</v>
      </c>
      <c r="CP56" s="966">
        <v>14</v>
      </c>
      <c r="CQ56" s="966">
        <v>14</v>
      </c>
      <c r="CR56" s="966">
        <v>8</v>
      </c>
      <c r="CS56" s="966">
        <v>13</v>
      </c>
      <c r="CT56" s="966">
        <v>7</v>
      </c>
      <c r="CU56" s="967">
        <v>2</v>
      </c>
      <c r="CV56" s="967">
        <v>1</v>
      </c>
      <c r="CW56" s="967">
        <v>6</v>
      </c>
      <c r="CX56" s="967">
        <v>4</v>
      </c>
      <c r="CY56" s="967">
        <v>5</v>
      </c>
      <c r="CZ56" s="967">
        <v>4</v>
      </c>
      <c r="DA56" s="968">
        <v>1</v>
      </c>
      <c r="DB56" s="968">
        <v>2</v>
      </c>
      <c r="DC56" s="968">
        <v>1</v>
      </c>
      <c r="DD56" s="968" t="s">
        <v>1023</v>
      </c>
      <c r="DE56" s="968" t="s">
        <v>1023</v>
      </c>
      <c r="DF56" s="968" t="s">
        <v>1023</v>
      </c>
      <c r="DG56" s="968" t="s">
        <v>1023</v>
      </c>
      <c r="DH56" s="968" t="s">
        <v>1023</v>
      </c>
      <c r="DI56" s="968" t="s">
        <v>1023</v>
      </c>
      <c r="DJ56" s="968" t="s">
        <v>1023</v>
      </c>
      <c r="DK56" s="968" t="s">
        <v>1023</v>
      </c>
      <c r="DL56" s="968" t="s">
        <v>1023</v>
      </c>
      <c r="DM56" s="968" t="s">
        <v>1023</v>
      </c>
      <c r="DN56" s="968" t="s">
        <v>1023</v>
      </c>
      <c r="DO56" s="696"/>
    </row>
    <row r="57" spans="2:119" ht="15" customHeight="1">
      <c r="B57" s="965" t="s">
        <v>1087</v>
      </c>
      <c r="C57" s="966">
        <v>1726</v>
      </c>
      <c r="D57" s="966">
        <v>7</v>
      </c>
      <c r="E57" s="966" t="s">
        <v>1023</v>
      </c>
      <c r="F57" s="966" t="s">
        <v>1023</v>
      </c>
      <c r="G57" s="966" t="s">
        <v>1023</v>
      </c>
      <c r="H57" s="966">
        <v>1</v>
      </c>
      <c r="I57" s="966" t="s">
        <v>1023</v>
      </c>
      <c r="J57" s="966" t="s">
        <v>1023</v>
      </c>
      <c r="K57" s="966">
        <v>3</v>
      </c>
      <c r="L57" s="966" t="s">
        <v>1023</v>
      </c>
      <c r="M57" s="966">
        <v>1</v>
      </c>
      <c r="N57" s="966">
        <v>2</v>
      </c>
      <c r="O57" s="966">
        <v>1</v>
      </c>
      <c r="P57" s="966" t="s">
        <v>1023</v>
      </c>
      <c r="Q57" s="966">
        <v>3</v>
      </c>
      <c r="R57" s="966">
        <v>2</v>
      </c>
      <c r="S57" s="966" t="s">
        <v>1023</v>
      </c>
      <c r="T57" s="966">
        <v>3</v>
      </c>
      <c r="U57" s="966">
        <v>1</v>
      </c>
      <c r="V57" s="966">
        <v>2</v>
      </c>
      <c r="W57" s="966">
        <v>4</v>
      </c>
      <c r="X57" s="966">
        <v>2</v>
      </c>
      <c r="Y57" s="966">
        <v>5</v>
      </c>
      <c r="Z57" s="966">
        <v>6</v>
      </c>
      <c r="AA57" s="966">
        <v>2</v>
      </c>
      <c r="AB57" s="966" t="s">
        <v>1023</v>
      </c>
      <c r="AC57" s="966">
        <v>2</v>
      </c>
      <c r="AD57" s="966">
        <v>5</v>
      </c>
      <c r="AE57" s="966">
        <v>1</v>
      </c>
      <c r="AF57" s="966">
        <v>3</v>
      </c>
      <c r="AG57" s="966">
        <v>5</v>
      </c>
      <c r="AH57" s="966">
        <v>3</v>
      </c>
      <c r="AI57" s="966">
        <v>2</v>
      </c>
      <c r="AJ57" s="966">
        <v>1</v>
      </c>
      <c r="AK57" s="966">
        <v>3</v>
      </c>
      <c r="AL57" s="966">
        <v>1</v>
      </c>
      <c r="AM57" s="966">
        <v>5</v>
      </c>
      <c r="AN57" s="966">
        <v>5</v>
      </c>
      <c r="AO57" s="966">
        <v>4</v>
      </c>
      <c r="AP57" s="966">
        <v>6</v>
      </c>
      <c r="AQ57" s="966">
        <v>5</v>
      </c>
      <c r="AR57" s="966">
        <v>5</v>
      </c>
      <c r="AS57" s="966">
        <v>5</v>
      </c>
      <c r="AT57" s="966">
        <v>5</v>
      </c>
      <c r="AU57" s="966">
        <v>7</v>
      </c>
      <c r="AV57" s="966">
        <v>8</v>
      </c>
      <c r="AW57" s="966">
        <v>8</v>
      </c>
      <c r="AX57" s="966">
        <v>7</v>
      </c>
      <c r="AY57" s="966">
        <v>9</v>
      </c>
      <c r="AZ57" s="966">
        <v>9</v>
      </c>
      <c r="BA57" s="966">
        <v>7</v>
      </c>
      <c r="BB57" s="966">
        <v>12</v>
      </c>
      <c r="BC57" s="966">
        <v>15</v>
      </c>
      <c r="BD57" s="966">
        <v>11</v>
      </c>
      <c r="BE57" s="966">
        <v>26</v>
      </c>
      <c r="BF57" s="966">
        <v>21</v>
      </c>
      <c r="BG57" s="966">
        <v>12</v>
      </c>
      <c r="BH57" s="966">
        <v>13</v>
      </c>
      <c r="BI57" s="966">
        <v>14</v>
      </c>
      <c r="BJ57" s="966">
        <v>15</v>
      </c>
      <c r="BK57" s="966">
        <v>28</v>
      </c>
      <c r="BL57" s="966">
        <v>31</v>
      </c>
      <c r="BM57" s="966">
        <v>24</v>
      </c>
      <c r="BN57" s="966">
        <v>18</v>
      </c>
      <c r="BO57" s="966">
        <v>33</v>
      </c>
      <c r="BP57" s="966">
        <v>23</v>
      </c>
      <c r="BQ57" s="966">
        <v>24</v>
      </c>
      <c r="BR57" s="966">
        <v>43</v>
      </c>
      <c r="BS57" s="966">
        <v>31</v>
      </c>
      <c r="BT57" s="966">
        <v>36</v>
      </c>
      <c r="BU57" s="966">
        <v>29</v>
      </c>
      <c r="BV57" s="966">
        <v>40</v>
      </c>
      <c r="BW57" s="966">
        <v>26</v>
      </c>
      <c r="BX57" s="966">
        <v>39</v>
      </c>
      <c r="BY57" s="966">
        <v>27</v>
      </c>
      <c r="BZ57" s="966">
        <v>32</v>
      </c>
      <c r="CA57" s="966">
        <v>36</v>
      </c>
      <c r="CB57" s="966">
        <v>43</v>
      </c>
      <c r="CC57" s="966">
        <v>42</v>
      </c>
      <c r="CD57" s="966">
        <v>39</v>
      </c>
      <c r="CE57" s="966">
        <v>42</v>
      </c>
      <c r="CF57" s="966">
        <v>52</v>
      </c>
      <c r="CG57" s="966">
        <v>43</v>
      </c>
      <c r="CH57" s="966">
        <v>44</v>
      </c>
      <c r="CI57" s="966">
        <v>49</v>
      </c>
      <c r="CJ57" s="966">
        <v>50</v>
      </c>
      <c r="CK57" s="966">
        <v>54</v>
      </c>
      <c r="CL57" s="966">
        <v>54</v>
      </c>
      <c r="CM57" s="966">
        <v>41</v>
      </c>
      <c r="CN57" s="966">
        <v>40</v>
      </c>
      <c r="CO57" s="966">
        <v>47</v>
      </c>
      <c r="CP57" s="966">
        <v>37</v>
      </c>
      <c r="CQ57" s="966">
        <v>31</v>
      </c>
      <c r="CR57" s="966">
        <v>33</v>
      </c>
      <c r="CS57" s="966">
        <v>36</v>
      </c>
      <c r="CT57" s="966">
        <v>18</v>
      </c>
      <c r="CU57" s="967">
        <v>26</v>
      </c>
      <c r="CV57" s="967">
        <v>24</v>
      </c>
      <c r="CW57" s="967">
        <v>14</v>
      </c>
      <c r="CX57" s="967">
        <v>15</v>
      </c>
      <c r="CY57" s="967">
        <v>8</v>
      </c>
      <c r="CZ57" s="967">
        <v>8</v>
      </c>
      <c r="DA57" s="968">
        <v>3</v>
      </c>
      <c r="DB57" s="968">
        <v>5</v>
      </c>
      <c r="DC57" s="968">
        <v>2</v>
      </c>
      <c r="DD57" s="968" t="s">
        <v>1023</v>
      </c>
      <c r="DE57" s="968" t="s">
        <v>1023</v>
      </c>
      <c r="DF57" s="968" t="s">
        <v>1023</v>
      </c>
      <c r="DG57" s="968">
        <v>1</v>
      </c>
      <c r="DH57" s="968" t="s">
        <v>1023</v>
      </c>
      <c r="DI57" s="968" t="s">
        <v>1023</v>
      </c>
      <c r="DJ57" s="968" t="s">
        <v>1023</v>
      </c>
      <c r="DK57" s="968" t="s">
        <v>1023</v>
      </c>
      <c r="DL57" s="968" t="s">
        <v>1023</v>
      </c>
      <c r="DM57" s="968" t="s">
        <v>1023</v>
      </c>
      <c r="DN57" s="968" t="s">
        <v>1023</v>
      </c>
      <c r="DO57" s="696"/>
    </row>
    <row r="58" spans="2:119" ht="15" customHeight="1">
      <c r="B58" s="965" t="s">
        <v>1142</v>
      </c>
      <c r="C58" s="966">
        <v>169</v>
      </c>
      <c r="D58" s="966" t="s">
        <v>1023</v>
      </c>
      <c r="E58" s="966" t="s">
        <v>1023</v>
      </c>
      <c r="F58" s="966" t="s">
        <v>1023</v>
      </c>
      <c r="G58" s="966" t="s">
        <v>1023</v>
      </c>
      <c r="H58" s="966" t="s">
        <v>1023</v>
      </c>
      <c r="I58" s="966" t="s">
        <v>1023</v>
      </c>
      <c r="J58" s="966" t="s">
        <v>1023</v>
      </c>
      <c r="K58" s="966" t="s">
        <v>1023</v>
      </c>
      <c r="L58" s="966" t="s">
        <v>1023</v>
      </c>
      <c r="M58" s="966" t="s">
        <v>1023</v>
      </c>
      <c r="N58" s="966" t="s">
        <v>1023</v>
      </c>
      <c r="O58" s="966" t="s">
        <v>1023</v>
      </c>
      <c r="P58" s="966" t="s">
        <v>1023</v>
      </c>
      <c r="Q58" s="966" t="s">
        <v>1023</v>
      </c>
      <c r="R58" s="966">
        <v>3</v>
      </c>
      <c r="S58" s="966" t="s">
        <v>1023</v>
      </c>
      <c r="T58" s="966">
        <v>2</v>
      </c>
      <c r="U58" s="966">
        <v>4</v>
      </c>
      <c r="V58" s="966">
        <v>5</v>
      </c>
      <c r="W58" s="966">
        <v>7</v>
      </c>
      <c r="X58" s="966">
        <v>8</v>
      </c>
      <c r="Y58" s="966">
        <v>15</v>
      </c>
      <c r="Z58" s="966">
        <v>7</v>
      </c>
      <c r="AA58" s="966">
        <v>7</v>
      </c>
      <c r="AB58" s="966">
        <v>7</v>
      </c>
      <c r="AC58" s="966">
        <v>8</v>
      </c>
      <c r="AD58" s="966">
        <v>5</v>
      </c>
      <c r="AE58" s="966">
        <v>4</v>
      </c>
      <c r="AF58" s="966">
        <v>7</v>
      </c>
      <c r="AG58" s="966">
        <v>2</v>
      </c>
      <c r="AH58" s="966">
        <v>6</v>
      </c>
      <c r="AI58" s="966">
        <v>3</v>
      </c>
      <c r="AJ58" s="966">
        <v>6</v>
      </c>
      <c r="AK58" s="966">
        <v>8</v>
      </c>
      <c r="AL58" s="966">
        <v>11</v>
      </c>
      <c r="AM58" s="966">
        <v>1</v>
      </c>
      <c r="AN58" s="966">
        <v>6</v>
      </c>
      <c r="AO58" s="966">
        <v>4</v>
      </c>
      <c r="AP58" s="966">
        <v>10</v>
      </c>
      <c r="AQ58" s="966">
        <v>5</v>
      </c>
      <c r="AR58" s="966">
        <v>6</v>
      </c>
      <c r="AS58" s="966">
        <v>4</v>
      </c>
      <c r="AT58" s="966">
        <v>2</v>
      </c>
      <c r="AU58" s="966">
        <v>3</v>
      </c>
      <c r="AV58" s="966" t="s">
        <v>1023</v>
      </c>
      <c r="AW58" s="966" t="s">
        <v>1023</v>
      </c>
      <c r="AX58" s="966">
        <v>1</v>
      </c>
      <c r="AY58" s="966">
        <v>1</v>
      </c>
      <c r="AZ58" s="966" t="s">
        <v>1023</v>
      </c>
      <c r="BA58" s="966" t="s">
        <v>1023</v>
      </c>
      <c r="BB58" s="966" t="s">
        <v>1023</v>
      </c>
      <c r="BC58" s="966" t="s">
        <v>1023</v>
      </c>
      <c r="BD58" s="966" t="s">
        <v>1023</v>
      </c>
      <c r="BE58" s="966" t="s">
        <v>1023</v>
      </c>
      <c r="BF58" s="966" t="s">
        <v>1023</v>
      </c>
      <c r="BG58" s="966" t="s">
        <v>1023</v>
      </c>
      <c r="BH58" s="966" t="s">
        <v>1023</v>
      </c>
      <c r="BI58" s="966" t="s">
        <v>1023</v>
      </c>
      <c r="BJ58" s="966" t="s">
        <v>1023</v>
      </c>
      <c r="BK58" s="966" t="s">
        <v>1023</v>
      </c>
      <c r="BL58" s="966" t="s">
        <v>1023</v>
      </c>
      <c r="BM58" s="966" t="s">
        <v>1023</v>
      </c>
      <c r="BN58" s="966" t="s">
        <v>1023</v>
      </c>
      <c r="BO58" s="966" t="s">
        <v>1023</v>
      </c>
      <c r="BP58" s="966" t="s">
        <v>1023</v>
      </c>
      <c r="BQ58" s="966" t="s">
        <v>1023</v>
      </c>
      <c r="BR58" s="966" t="s">
        <v>1023</v>
      </c>
      <c r="BS58" s="966" t="s">
        <v>1023</v>
      </c>
      <c r="BT58" s="966" t="s">
        <v>1023</v>
      </c>
      <c r="BU58" s="966" t="s">
        <v>1023</v>
      </c>
      <c r="BV58" s="966" t="s">
        <v>1023</v>
      </c>
      <c r="BW58" s="966" t="s">
        <v>1023</v>
      </c>
      <c r="BX58" s="966" t="s">
        <v>1023</v>
      </c>
      <c r="BY58" s="966" t="s">
        <v>1023</v>
      </c>
      <c r="BZ58" s="966" t="s">
        <v>1023</v>
      </c>
      <c r="CA58" s="966" t="s">
        <v>1023</v>
      </c>
      <c r="CB58" s="966" t="s">
        <v>1023</v>
      </c>
      <c r="CC58" s="966" t="s">
        <v>1023</v>
      </c>
      <c r="CD58" s="966" t="s">
        <v>1023</v>
      </c>
      <c r="CE58" s="966" t="s">
        <v>1023</v>
      </c>
      <c r="CF58" s="966" t="s">
        <v>1023</v>
      </c>
      <c r="CG58" s="966" t="s">
        <v>1023</v>
      </c>
      <c r="CH58" s="966" t="s">
        <v>1023</v>
      </c>
      <c r="CI58" s="966" t="s">
        <v>1023</v>
      </c>
      <c r="CJ58" s="966" t="s">
        <v>1023</v>
      </c>
      <c r="CK58" s="966" t="s">
        <v>1023</v>
      </c>
      <c r="CL58" s="966" t="s">
        <v>1023</v>
      </c>
      <c r="CM58" s="966" t="s">
        <v>1023</v>
      </c>
      <c r="CN58" s="966" t="s">
        <v>1023</v>
      </c>
      <c r="CO58" s="966" t="s">
        <v>1023</v>
      </c>
      <c r="CP58" s="966" t="s">
        <v>1023</v>
      </c>
      <c r="CQ58" s="966" t="s">
        <v>1023</v>
      </c>
      <c r="CR58" s="966" t="s">
        <v>1023</v>
      </c>
      <c r="CS58" s="966" t="s">
        <v>1023</v>
      </c>
      <c r="CT58" s="966" t="s">
        <v>1023</v>
      </c>
      <c r="CU58" s="967" t="s">
        <v>1023</v>
      </c>
      <c r="CV58" s="967" t="s">
        <v>1023</v>
      </c>
      <c r="CW58" s="967" t="s">
        <v>1023</v>
      </c>
      <c r="CX58" s="967" t="s">
        <v>1023</v>
      </c>
      <c r="CY58" s="967" t="s">
        <v>1023</v>
      </c>
      <c r="CZ58" s="967" t="s">
        <v>1023</v>
      </c>
      <c r="DA58" s="968" t="s">
        <v>1023</v>
      </c>
      <c r="DB58" s="968" t="s">
        <v>1023</v>
      </c>
      <c r="DC58" s="968" t="s">
        <v>1023</v>
      </c>
      <c r="DD58" s="968" t="s">
        <v>1023</v>
      </c>
      <c r="DE58" s="968" t="s">
        <v>1023</v>
      </c>
      <c r="DF58" s="968" t="s">
        <v>1023</v>
      </c>
      <c r="DG58" s="968" t="s">
        <v>1023</v>
      </c>
      <c r="DH58" s="968" t="s">
        <v>1023</v>
      </c>
      <c r="DI58" s="968" t="s">
        <v>1023</v>
      </c>
      <c r="DJ58" s="968" t="s">
        <v>1023</v>
      </c>
      <c r="DK58" s="968" t="s">
        <v>1023</v>
      </c>
      <c r="DL58" s="968" t="s">
        <v>1023</v>
      </c>
      <c r="DM58" s="968" t="s">
        <v>1023</v>
      </c>
      <c r="DN58" s="968">
        <v>1</v>
      </c>
      <c r="DO58" s="696"/>
    </row>
    <row r="59" spans="2:119" ht="15" customHeight="1">
      <c r="B59" s="965" t="s">
        <v>1088</v>
      </c>
      <c r="C59" s="966">
        <v>1348</v>
      </c>
      <c r="D59" s="966">
        <v>1348</v>
      </c>
      <c r="E59" s="966" t="s">
        <v>1023</v>
      </c>
      <c r="F59" s="966" t="s">
        <v>1023</v>
      </c>
      <c r="G59" s="966" t="s">
        <v>1023</v>
      </c>
      <c r="H59" s="966" t="s">
        <v>1023</v>
      </c>
      <c r="I59" s="966" t="s">
        <v>1023</v>
      </c>
      <c r="J59" s="966" t="s">
        <v>1023</v>
      </c>
      <c r="K59" s="966" t="s">
        <v>1023</v>
      </c>
      <c r="L59" s="966" t="s">
        <v>1023</v>
      </c>
      <c r="M59" s="966" t="s">
        <v>1023</v>
      </c>
      <c r="N59" s="966" t="s">
        <v>1023</v>
      </c>
      <c r="O59" s="966" t="s">
        <v>1023</v>
      </c>
      <c r="P59" s="966" t="s">
        <v>1023</v>
      </c>
      <c r="Q59" s="966" t="s">
        <v>1023</v>
      </c>
      <c r="R59" s="966" t="s">
        <v>1023</v>
      </c>
      <c r="S59" s="966" t="s">
        <v>1023</v>
      </c>
      <c r="T59" s="966" t="s">
        <v>1023</v>
      </c>
      <c r="U59" s="966" t="s">
        <v>1023</v>
      </c>
      <c r="V59" s="966" t="s">
        <v>1023</v>
      </c>
      <c r="W59" s="966" t="s">
        <v>1023</v>
      </c>
      <c r="X59" s="966" t="s">
        <v>1023</v>
      </c>
      <c r="Y59" s="966" t="s">
        <v>1023</v>
      </c>
      <c r="Z59" s="966" t="s">
        <v>1023</v>
      </c>
      <c r="AA59" s="966" t="s">
        <v>1023</v>
      </c>
      <c r="AB59" s="966" t="s">
        <v>1023</v>
      </c>
      <c r="AC59" s="966" t="s">
        <v>1023</v>
      </c>
      <c r="AD59" s="966" t="s">
        <v>1023</v>
      </c>
      <c r="AE59" s="966" t="s">
        <v>1023</v>
      </c>
      <c r="AF59" s="966" t="s">
        <v>1023</v>
      </c>
      <c r="AG59" s="966" t="s">
        <v>1023</v>
      </c>
      <c r="AH59" s="966" t="s">
        <v>1023</v>
      </c>
      <c r="AI59" s="966" t="s">
        <v>1023</v>
      </c>
      <c r="AJ59" s="966" t="s">
        <v>1023</v>
      </c>
      <c r="AK59" s="966" t="s">
        <v>1023</v>
      </c>
      <c r="AL59" s="966" t="s">
        <v>1023</v>
      </c>
      <c r="AM59" s="966" t="s">
        <v>1023</v>
      </c>
      <c r="AN59" s="966" t="s">
        <v>1023</v>
      </c>
      <c r="AO59" s="966" t="s">
        <v>1023</v>
      </c>
      <c r="AP59" s="966" t="s">
        <v>1023</v>
      </c>
      <c r="AQ59" s="966" t="s">
        <v>1023</v>
      </c>
      <c r="AR59" s="966" t="s">
        <v>1023</v>
      </c>
      <c r="AS59" s="966" t="s">
        <v>1023</v>
      </c>
      <c r="AT59" s="966" t="s">
        <v>1023</v>
      </c>
      <c r="AU59" s="966" t="s">
        <v>1023</v>
      </c>
      <c r="AV59" s="966" t="s">
        <v>1023</v>
      </c>
      <c r="AW59" s="966" t="s">
        <v>1023</v>
      </c>
      <c r="AX59" s="966" t="s">
        <v>1023</v>
      </c>
      <c r="AY59" s="966" t="s">
        <v>1023</v>
      </c>
      <c r="AZ59" s="966" t="s">
        <v>1023</v>
      </c>
      <c r="BA59" s="966" t="s">
        <v>1023</v>
      </c>
      <c r="BB59" s="966" t="s">
        <v>1023</v>
      </c>
      <c r="BC59" s="966" t="s">
        <v>1023</v>
      </c>
      <c r="BD59" s="966" t="s">
        <v>1023</v>
      </c>
      <c r="BE59" s="966" t="s">
        <v>1023</v>
      </c>
      <c r="BF59" s="966" t="s">
        <v>1023</v>
      </c>
      <c r="BG59" s="966" t="s">
        <v>1023</v>
      </c>
      <c r="BH59" s="966" t="s">
        <v>1023</v>
      </c>
      <c r="BI59" s="966" t="s">
        <v>1023</v>
      </c>
      <c r="BJ59" s="966" t="s">
        <v>1023</v>
      </c>
      <c r="BK59" s="966" t="s">
        <v>1023</v>
      </c>
      <c r="BL59" s="966" t="s">
        <v>1023</v>
      </c>
      <c r="BM59" s="966" t="s">
        <v>1023</v>
      </c>
      <c r="BN59" s="966" t="s">
        <v>1023</v>
      </c>
      <c r="BO59" s="966" t="s">
        <v>1023</v>
      </c>
      <c r="BP59" s="966" t="s">
        <v>1023</v>
      </c>
      <c r="BQ59" s="966" t="s">
        <v>1023</v>
      </c>
      <c r="BR59" s="966" t="s">
        <v>1023</v>
      </c>
      <c r="BS59" s="966" t="s">
        <v>1023</v>
      </c>
      <c r="BT59" s="966" t="s">
        <v>1023</v>
      </c>
      <c r="BU59" s="966" t="s">
        <v>1023</v>
      </c>
      <c r="BV59" s="966" t="s">
        <v>1023</v>
      </c>
      <c r="BW59" s="966" t="s">
        <v>1023</v>
      </c>
      <c r="BX59" s="966" t="s">
        <v>1023</v>
      </c>
      <c r="BY59" s="966" t="s">
        <v>1023</v>
      </c>
      <c r="BZ59" s="966" t="s">
        <v>1023</v>
      </c>
      <c r="CA59" s="966" t="s">
        <v>1023</v>
      </c>
      <c r="CB59" s="966" t="s">
        <v>1023</v>
      </c>
      <c r="CC59" s="966" t="s">
        <v>1023</v>
      </c>
      <c r="CD59" s="966" t="s">
        <v>1023</v>
      </c>
      <c r="CE59" s="966" t="s">
        <v>1023</v>
      </c>
      <c r="CF59" s="966" t="s">
        <v>1023</v>
      </c>
      <c r="CG59" s="966" t="s">
        <v>1023</v>
      </c>
      <c r="CH59" s="966" t="s">
        <v>1023</v>
      </c>
      <c r="CI59" s="966" t="s">
        <v>1023</v>
      </c>
      <c r="CJ59" s="966" t="s">
        <v>1023</v>
      </c>
      <c r="CK59" s="966" t="s">
        <v>1023</v>
      </c>
      <c r="CL59" s="966" t="s">
        <v>1023</v>
      </c>
      <c r="CM59" s="966" t="s">
        <v>1023</v>
      </c>
      <c r="CN59" s="966" t="s">
        <v>1023</v>
      </c>
      <c r="CO59" s="966" t="s">
        <v>1023</v>
      </c>
      <c r="CP59" s="966" t="s">
        <v>1023</v>
      </c>
      <c r="CQ59" s="966" t="s">
        <v>1023</v>
      </c>
      <c r="CR59" s="966" t="s">
        <v>1023</v>
      </c>
      <c r="CS59" s="966" t="s">
        <v>1023</v>
      </c>
      <c r="CT59" s="966" t="s">
        <v>1023</v>
      </c>
      <c r="CU59" s="967" t="s">
        <v>1023</v>
      </c>
      <c r="CV59" s="967" t="s">
        <v>1023</v>
      </c>
      <c r="CW59" s="967" t="s">
        <v>1023</v>
      </c>
      <c r="CX59" s="967" t="s">
        <v>1023</v>
      </c>
      <c r="CY59" s="967" t="s">
        <v>1023</v>
      </c>
      <c r="CZ59" s="967" t="s">
        <v>1023</v>
      </c>
      <c r="DA59" s="968" t="s">
        <v>1023</v>
      </c>
      <c r="DB59" s="968" t="s">
        <v>1023</v>
      </c>
      <c r="DC59" s="968" t="s">
        <v>1023</v>
      </c>
      <c r="DD59" s="968" t="s">
        <v>1023</v>
      </c>
      <c r="DE59" s="968" t="s">
        <v>1023</v>
      </c>
      <c r="DF59" s="968" t="s">
        <v>1023</v>
      </c>
      <c r="DG59" s="968" t="s">
        <v>1023</v>
      </c>
      <c r="DH59" s="968" t="s">
        <v>1023</v>
      </c>
      <c r="DI59" s="968" t="s">
        <v>1023</v>
      </c>
      <c r="DJ59" s="968" t="s">
        <v>1023</v>
      </c>
      <c r="DK59" s="968" t="s">
        <v>1023</v>
      </c>
      <c r="DL59" s="968" t="s">
        <v>1023</v>
      </c>
      <c r="DM59" s="968" t="s">
        <v>1023</v>
      </c>
      <c r="DN59" s="968" t="s">
        <v>1023</v>
      </c>
      <c r="DO59" s="696"/>
    </row>
    <row r="60" spans="2:119" ht="15" customHeight="1">
      <c r="B60" s="965" t="s">
        <v>1143</v>
      </c>
      <c r="C60" s="966">
        <v>859</v>
      </c>
      <c r="D60" s="966">
        <v>645</v>
      </c>
      <c r="E60" s="966">
        <v>34</v>
      </c>
      <c r="F60" s="966">
        <v>16</v>
      </c>
      <c r="G60" s="966">
        <v>13</v>
      </c>
      <c r="H60" s="966">
        <v>7</v>
      </c>
      <c r="I60" s="966">
        <v>2</v>
      </c>
      <c r="J60" s="966">
        <v>8</v>
      </c>
      <c r="K60" s="966">
        <v>3</v>
      </c>
      <c r="L60" s="966">
        <v>5</v>
      </c>
      <c r="M60" s="966">
        <v>4</v>
      </c>
      <c r="N60" s="966">
        <v>3</v>
      </c>
      <c r="O60" s="966" t="s">
        <v>1023</v>
      </c>
      <c r="P60" s="966">
        <v>3</v>
      </c>
      <c r="Q60" s="966">
        <v>1</v>
      </c>
      <c r="R60" s="966">
        <v>2</v>
      </c>
      <c r="S60" s="966">
        <v>4</v>
      </c>
      <c r="T60" s="966">
        <v>1</v>
      </c>
      <c r="U60" s="966">
        <v>2</v>
      </c>
      <c r="V60" s="966">
        <v>4</v>
      </c>
      <c r="W60" s="966">
        <v>2</v>
      </c>
      <c r="X60" s="966">
        <v>1</v>
      </c>
      <c r="Y60" s="966">
        <v>1</v>
      </c>
      <c r="Z60" s="966">
        <v>4</v>
      </c>
      <c r="AA60" s="966">
        <v>3</v>
      </c>
      <c r="AB60" s="966">
        <v>4</v>
      </c>
      <c r="AC60" s="966" t="s">
        <v>1023</v>
      </c>
      <c r="AD60" s="966">
        <v>3</v>
      </c>
      <c r="AE60" s="966">
        <v>2</v>
      </c>
      <c r="AF60" s="966">
        <v>2</v>
      </c>
      <c r="AG60" s="966">
        <v>2</v>
      </c>
      <c r="AH60" s="966">
        <v>1</v>
      </c>
      <c r="AI60" s="966">
        <v>2</v>
      </c>
      <c r="AJ60" s="966">
        <v>3</v>
      </c>
      <c r="AK60" s="966">
        <v>1</v>
      </c>
      <c r="AL60" s="966">
        <v>4</v>
      </c>
      <c r="AM60" s="966">
        <v>2</v>
      </c>
      <c r="AN60" s="966">
        <v>1</v>
      </c>
      <c r="AO60" s="966">
        <v>5</v>
      </c>
      <c r="AP60" s="966" t="s">
        <v>1023</v>
      </c>
      <c r="AQ60" s="966">
        <v>3</v>
      </c>
      <c r="AR60" s="966" t="s">
        <v>1023</v>
      </c>
      <c r="AS60" s="966" t="s">
        <v>1023</v>
      </c>
      <c r="AT60" s="966">
        <v>1</v>
      </c>
      <c r="AU60" s="966">
        <v>1</v>
      </c>
      <c r="AV60" s="966">
        <v>1</v>
      </c>
      <c r="AW60" s="966">
        <v>2</v>
      </c>
      <c r="AX60" s="966">
        <v>1</v>
      </c>
      <c r="AY60" s="966">
        <v>1</v>
      </c>
      <c r="AZ60" s="966">
        <v>2</v>
      </c>
      <c r="BA60" s="966">
        <v>1</v>
      </c>
      <c r="BB60" s="966" t="s">
        <v>1023</v>
      </c>
      <c r="BC60" s="966">
        <v>3</v>
      </c>
      <c r="BD60" s="966">
        <v>1</v>
      </c>
      <c r="BE60" s="966">
        <v>2</v>
      </c>
      <c r="BF60" s="966">
        <v>2</v>
      </c>
      <c r="BG60" s="966">
        <v>1</v>
      </c>
      <c r="BH60" s="966">
        <v>1</v>
      </c>
      <c r="BI60" s="966" t="s">
        <v>1023</v>
      </c>
      <c r="BJ60" s="966">
        <v>1</v>
      </c>
      <c r="BK60" s="966">
        <v>1</v>
      </c>
      <c r="BL60" s="966" t="s">
        <v>1023</v>
      </c>
      <c r="BM60" s="966" t="s">
        <v>1023</v>
      </c>
      <c r="BN60" s="966">
        <v>1</v>
      </c>
      <c r="BO60" s="966">
        <v>3</v>
      </c>
      <c r="BP60" s="966">
        <v>1</v>
      </c>
      <c r="BQ60" s="966">
        <v>1</v>
      </c>
      <c r="BR60" s="966">
        <v>2</v>
      </c>
      <c r="BS60" s="966">
        <v>1</v>
      </c>
      <c r="BT60" s="966">
        <v>1</v>
      </c>
      <c r="BU60" s="966" t="s">
        <v>1023</v>
      </c>
      <c r="BV60" s="966">
        <v>3</v>
      </c>
      <c r="BW60" s="966">
        <v>1</v>
      </c>
      <c r="BX60" s="966" t="s">
        <v>1023</v>
      </c>
      <c r="BY60" s="966">
        <v>3</v>
      </c>
      <c r="BZ60" s="966">
        <v>1</v>
      </c>
      <c r="CA60" s="966" t="s">
        <v>1023</v>
      </c>
      <c r="CB60" s="966" t="s">
        <v>1023</v>
      </c>
      <c r="CC60" s="966">
        <v>1</v>
      </c>
      <c r="CD60" s="966">
        <v>5</v>
      </c>
      <c r="CE60" s="966" t="s">
        <v>1023</v>
      </c>
      <c r="CF60" s="966">
        <v>1</v>
      </c>
      <c r="CG60" s="966">
        <v>1</v>
      </c>
      <c r="CH60" s="966">
        <v>1</v>
      </c>
      <c r="CI60" s="966" t="s">
        <v>1023</v>
      </c>
      <c r="CJ60" s="966" t="s">
        <v>1023</v>
      </c>
      <c r="CK60" s="966">
        <v>2</v>
      </c>
      <c r="CL60" s="966" t="s">
        <v>1023</v>
      </c>
      <c r="CM60" s="966" t="s">
        <v>1023</v>
      </c>
      <c r="CN60" s="966" t="s">
        <v>1023</v>
      </c>
      <c r="CO60" s="966" t="s">
        <v>1023</v>
      </c>
      <c r="CP60" s="966" t="s">
        <v>1023</v>
      </c>
      <c r="CQ60" s="966" t="s">
        <v>1023</v>
      </c>
      <c r="CR60" s="966">
        <v>2</v>
      </c>
      <c r="CS60" s="966">
        <v>1</v>
      </c>
      <c r="CT60" s="966" t="s">
        <v>1023</v>
      </c>
      <c r="CU60" s="967">
        <v>1</v>
      </c>
      <c r="CV60" s="967" t="s">
        <v>1023</v>
      </c>
      <c r="CW60" s="967" t="s">
        <v>1023</v>
      </c>
      <c r="CX60" s="967" t="s">
        <v>1023</v>
      </c>
      <c r="CY60" s="967" t="s">
        <v>1023</v>
      </c>
      <c r="CZ60" s="967" t="s">
        <v>1023</v>
      </c>
      <c r="DA60" s="968" t="s">
        <v>1023</v>
      </c>
      <c r="DB60" s="968" t="s">
        <v>1023</v>
      </c>
      <c r="DC60" s="968" t="s">
        <v>1023</v>
      </c>
      <c r="DD60" s="968" t="s">
        <v>1023</v>
      </c>
      <c r="DE60" s="968" t="s">
        <v>1023</v>
      </c>
      <c r="DF60" s="968" t="s">
        <v>1023</v>
      </c>
      <c r="DG60" s="968" t="s">
        <v>1023</v>
      </c>
      <c r="DH60" s="968" t="s">
        <v>1023</v>
      </c>
      <c r="DI60" s="968" t="s">
        <v>1023</v>
      </c>
      <c r="DJ60" s="968" t="s">
        <v>1023</v>
      </c>
      <c r="DK60" s="968" t="s">
        <v>1023</v>
      </c>
      <c r="DL60" s="968" t="s">
        <v>1023</v>
      </c>
      <c r="DM60" s="968" t="s">
        <v>1023</v>
      </c>
      <c r="DN60" s="968">
        <v>1</v>
      </c>
      <c r="DO60" s="696"/>
    </row>
    <row r="61" spans="2:119" ht="15" customHeight="1">
      <c r="B61" s="965" t="s">
        <v>1090</v>
      </c>
      <c r="C61" s="966">
        <v>3101</v>
      </c>
      <c r="D61" s="966">
        <v>13</v>
      </c>
      <c r="E61" s="966">
        <v>21</v>
      </c>
      <c r="F61" s="966">
        <v>20</v>
      </c>
      <c r="G61" s="966">
        <v>16</v>
      </c>
      <c r="H61" s="966">
        <v>18</v>
      </c>
      <c r="I61" s="966">
        <v>12</v>
      </c>
      <c r="J61" s="966">
        <v>19</v>
      </c>
      <c r="K61" s="966">
        <v>22</v>
      </c>
      <c r="L61" s="966">
        <v>14</v>
      </c>
      <c r="M61" s="966">
        <v>16</v>
      </c>
      <c r="N61" s="966">
        <v>8</v>
      </c>
      <c r="O61" s="966">
        <v>14</v>
      </c>
      <c r="P61" s="966">
        <v>14</v>
      </c>
      <c r="Q61" s="966">
        <v>17</v>
      </c>
      <c r="R61" s="966">
        <v>16</v>
      </c>
      <c r="S61" s="966">
        <v>25</v>
      </c>
      <c r="T61" s="966">
        <v>23</v>
      </c>
      <c r="U61" s="966">
        <v>60</v>
      </c>
      <c r="V61" s="966">
        <v>59</v>
      </c>
      <c r="W61" s="966">
        <v>76</v>
      </c>
      <c r="X61" s="966">
        <v>102</v>
      </c>
      <c r="Y61" s="966">
        <v>84</v>
      </c>
      <c r="Z61" s="966">
        <v>109</v>
      </c>
      <c r="AA61" s="966">
        <v>81</v>
      </c>
      <c r="AB61" s="966">
        <v>86</v>
      </c>
      <c r="AC61" s="966">
        <v>76</v>
      </c>
      <c r="AD61" s="966">
        <v>94</v>
      </c>
      <c r="AE61" s="966">
        <v>55</v>
      </c>
      <c r="AF61" s="966">
        <v>80</v>
      </c>
      <c r="AG61" s="966">
        <v>60</v>
      </c>
      <c r="AH61" s="966">
        <v>77</v>
      </c>
      <c r="AI61" s="966">
        <v>69</v>
      </c>
      <c r="AJ61" s="966">
        <v>57</v>
      </c>
      <c r="AK61" s="966">
        <v>62</v>
      </c>
      <c r="AL61" s="966">
        <v>54</v>
      </c>
      <c r="AM61" s="966">
        <v>64</v>
      </c>
      <c r="AN61" s="966">
        <v>49</v>
      </c>
      <c r="AO61" s="966">
        <v>51</v>
      </c>
      <c r="AP61" s="966">
        <v>38</v>
      </c>
      <c r="AQ61" s="966">
        <v>33</v>
      </c>
      <c r="AR61" s="966">
        <v>44</v>
      </c>
      <c r="AS61" s="966">
        <v>50</v>
      </c>
      <c r="AT61" s="966">
        <v>34</v>
      </c>
      <c r="AU61" s="966">
        <v>43</v>
      </c>
      <c r="AV61" s="966">
        <v>36</v>
      </c>
      <c r="AW61" s="966">
        <v>41</v>
      </c>
      <c r="AX61" s="966">
        <v>31</v>
      </c>
      <c r="AY61" s="966">
        <v>34</v>
      </c>
      <c r="AZ61" s="966">
        <v>28</v>
      </c>
      <c r="BA61" s="966">
        <v>37</v>
      </c>
      <c r="BB61" s="966">
        <v>35</v>
      </c>
      <c r="BC61" s="966">
        <v>36</v>
      </c>
      <c r="BD61" s="966">
        <v>29</v>
      </c>
      <c r="BE61" s="966">
        <v>34</v>
      </c>
      <c r="BF61" s="966">
        <v>41</v>
      </c>
      <c r="BG61" s="966">
        <v>30</v>
      </c>
      <c r="BH61" s="966">
        <v>29</v>
      </c>
      <c r="BI61" s="966">
        <v>31</v>
      </c>
      <c r="BJ61" s="966">
        <v>27</v>
      </c>
      <c r="BK61" s="966">
        <v>21</v>
      </c>
      <c r="BL61" s="966">
        <v>30</v>
      </c>
      <c r="BM61" s="966">
        <v>28</v>
      </c>
      <c r="BN61" s="966">
        <v>24</v>
      </c>
      <c r="BO61" s="966">
        <v>23</v>
      </c>
      <c r="BP61" s="966">
        <v>21</v>
      </c>
      <c r="BQ61" s="966">
        <v>25</v>
      </c>
      <c r="BR61" s="966">
        <v>20</v>
      </c>
      <c r="BS61" s="966">
        <v>17</v>
      </c>
      <c r="BT61" s="966">
        <v>18</v>
      </c>
      <c r="BU61" s="966">
        <v>16</v>
      </c>
      <c r="BV61" s="966">
        <v>23</v>
      </c>
      <c r="BW61" s="966">
        <v>19</v>
      </c>
      <c r="BX61" s="966">
        <v>28</v>
      </c>
      <c r="BY61" s="966">
        <v>24</v>
      </c>
      <c r="BZ61" s="966">
        <v>15</v>
      </c>
      <c r="CA61" s="966">
        <v>20</v>
      </c>
      <c r="CB61" s="966">
        <v>11</v>
      </c>
      <c r="CC61" s="966">
        <v>21</v>
      </c>
      <c r="CD61" s="966">
        <v>11</v>
      </c>
      <c r="CE61" s="966">
        <v>16</v>
      </c>
      <c r="CF61" s="966">
        <v>13</v>
      </c>
      <c r="CG61" s="966">
        <v>18</v>
      </c>
      <c r="CH61" s="966">
        <v>8</v>
      </c>
      <c r="CI61" s="966">
        <v>13</v>
      </c>
      <c r="CJ61" s="966">
        <v>18</v>
      </c>
      <c r="CK61" s="966">
        <v>11</v>
      </c>
      <c r="CL61" s="966">
        <v>12</v>
      </c>
      <c r="CM61" s="966">
        <v>13</v>
      </c>
      <c r="CN61" s="966">
        <v>4</v>
      </c>
      <c r="CO61" s="966">
        <v>7</v>
      </c>
      <c r="CP61" s="966">
        <v>5</v>
      </c>
      <c r="CQ61" s="966">
        <v>1</v>
      </c>
      <c r="CR61" s="966">
        <v>2</v>
      </c>
      <c r="CS61" s="966">
        <v>4</v>
      </c>
      <c r="CT61" s="966" t="s">
        <v>1023</v>
      </c>
      <c r="CU61" s="967">
        <v>3</v>
      </c>
      <c r="CV61" s="967" t="s">
        <v>1023</v>
      </c>
      <c r="CW61" s="967">
        <v>2</v>
      </c>
      <c r="CX61" s="967" t="s">
        <v>1023</v>
      </c>
      <c r="CY61" s="967">
        <v>1</v>
      </c>
      <c r="CZ61" s="967">
        <v>1</v>
      </c>
      <c r="DA61" s="968" t="s">
        <v>1023</v>
      </c>
      <c r="DB61" s="968" t="s">
        <v>1023</v>
      </c>
      <c r="DC61" s="968" t="s">
        <v>1023</v>
      </c>
      <c r="DD61" s="968" t="s">
        <v>1023</v>
      </c>
      <c r="DE61" s="968" t="s">
        <v>1023</v>
      </c>
      <c r="DF61" s="968" t="s">
        <v>1023</v>
      </c>
      <c r="DG61" s="968" t="s">
        <v>1023</v>
      </c>
      <c r="DH61" s="968" t="s">
        <v>1023</v>
      </c>
      <c r="DI61" s="968" t="s">
        <v>1023</v>
      </c>
      <c r="DJ61" s="968" t="s">
        <v>1023</v>
      </c>
      <c r="DK61" s="968" t="s">
        <v>1023</v>
      </c>
      <c r="DL61" s="968" t="s">
        <v>1023</v>
      </c>
      <c r="DM61" s="968" t="s">
        <v>1023</v>
      </c>
      <c r="DN61" s="968" t="s">
        <v>1023</v>
      </c>
      <c r="DO61" s="696"/>
    </row>
    <row r="62" spans="2:119" ht="15" customHeight="1">
      <c r="B62" s="965" t="s">
        <v>1091</v>
      </c>
      <c r="C62" s="966">
        <v>379</v>
      </c>
      <c r="D62" s="966">
        <v>6</v>
      </c>
      <c r="E62" s="966">
        <v>6</v>
      </c>
      <c r="F62" s="966" t="s">
        <v>1023</v>
      </c>
      <c r="G62" s="966">
        <v>3</v>
      </c>
      <c r="H62" s="966">
        <v>1</v>
      </c>
      <c r="I62" s="966">
        <v>3</v>
      </c>
      <c r="J62" s="966">
        <v>2</v>
      </c>
      <c r="K62" s="966">
        <v>2</v>
      </c>
      <c r="L62" s="966">
        <v>1</v>
      </c>
      <c r="M62" s="966">
        <v>1</v>
      </c>
      <c r="N62" s="966">
        <v>3</v>
      </c>
      <c r="O62" s="966">
        <v>2</v>
      </c>
      <c r="P62" s="966">
        <v>1</v>
      </c>
      <c r="Q62" s="966">
        <v>2</v>
      </c>
      <c r="R62" s="966">
        <v>2</v>
      </c>
      <c r="S62" s="966" t="s">
        <v>1023</v>
      </c>
      <c r="T62" s="966">
        <v>2</v>
      </c>
      <c r="U62" s="966" t="s">
        <v>1023</v>
      </c>
      <c r="V62" s="966">
        <v>3</v>
      </c>
      <c r="W62" s="966">
        <v>4</v>
      </c>
      <c r="X62" s="966">
        <v>6</v>
      </c>
      <c r="Y62" s="966">
        <v>2</v>
      </c>
      <c r="Z62" s="966">
        <v>5</v>
      </c>
      <c r="AA62" s="966">
        <v>7</v>
      </c>
      <c r="AB62" s="966">
        <v>3</v>
      </c>
      <c r="AC62" s="966">
        <v>6</v>
      </c>
      <c r="AD62" s="966">
        <v>3</v>
      </c>
      <c r="AE62" s="966">
        <v>4</v>
      </c>
      <c r="AF62" s="966">
        <v>4</v>
      </c>
      <c r="AG62" s="966">
        <v>8</v>
      </c>
      <c r="AH62" s="966">
        <v>3</v>
      </c>
      <c r="AI62" s="966">
        <v>5</v>
      </c>
      <c r="AJ62" s="966">
        <v>6</v>
      </c>
      <c r="AK62" s="966">
        <v>2</v>
      </c>
      <c r="AL62" s="966">
        <v>4</v>
      </c>
      <c r="AM62" s="966">
        <v>2</v>
      </c>
      <c r="AN62" s="966">
        <v>5</v>
      </c>
      <c r="AO62" s="966">
        <v>5</v>
      </c>
      <c r="AP62" s="966">
        <v>1</v>
      </c>
      <c r="AQ62" s="966">
        <v>1</v>
      </c>
      <c r="AR62" s="966">
        <v>6</v>
      </c>
      <c r="AS62" s="966">
        <v>4</v>
      </c>
      <c r="AT62" s="966">
        <v>4</v>
      </c>
      <c r="AU62" s="966">
        <v>2</v>
      </c>
      <c r="AV62" s="966">
        <v>7</v>
      </c>
      <c r="AW62" s="966">
        <v>1</v>
      </c>
      <c r="AX62" s="966">
        <v>7</v>
      </c>
      <c r="AY62" s="966">
        <v>3</v>
      </c>
      <c r="AZ62" s="966">
        <v>5</v>
      </c>
      <c r="BA62" s="966">
        <v>3</v>
      </c>
      <c r="BB62" s="966">
        <v>7</v>
      </c>
      <c r="BC62" s="966">
        <v>4</v>
      </c>
      <c r="BD62" s="966">
        <v>6</v>
      </c>
      <c r="BE62" s="966">
        <v>4</v>
      </c>
      <c r="BF62" s="966">
        <v>5</v>
      </c>
      <c r="BG62" s="966">
        <v>3</v>
      </c>
      <c r="BH62" s="966">
        <v>3</v>
      </c>
      <c r="BI62" s="966">
        <v>4</v>
      </c>
      <c r="BJ62" s="966">
        <v>1</v>
      </c>
      <c r="BK62" s="966">
        <v>7</v>
      </c>
      <c r="BL62" s="966">
        <v>5</v>
      </c>
      <c r="BM62" s="966">
        <v>7</v>
      </c>
      <c r="BN62" s="966">
        <v>6</v>
      </c>
      <c r="BO62" s="966">
        <v>5</v>
      </c>
      <c r="BP62" s="966">
        <v>5</v>
      </c>
      <c r="BQ62" s="966">
        <v>13</v>
      </c>
      <c r="BR62" s="966">
        <v>5</v>
      </c>
      <c r="BS62" s="966">
        <v>4</v>
      </c>
      <c r="BT62" s="966">
        <v>7</v>
      </c>
      <c r="BU62" s="966">
        <v>5</v>
      </c>
      <c r="BV62" s="966">
        <v>1</v>
      </c>
      <c r="BW62" s="966">
        <v>3</v>
      </c>
      <c r="BX62" s="966">
        <v>4</v>
      </c>
      <c r="BY62" s="966">
        <v>5</v>
      </c>
      <c r="BZ62" s="966">
        <v>4</v>
      </c>
      <c r="CA62" s="966">
        <v>5</v>
      </c>
      <c r="CB62" s="966">
        <v>3</v>
      </c>
      <c r="CC62" s="966">
        <v>8</v>
      </c>
      <c r="CD62" s="966">
        <v>7</v>
      </c>
      <c r="CE62" s="966">
        <v>4</v>
      </c>
      <c r="CF62" s="966">
        <v>8</v>
      </c>
      <c r="CG62" s="966">
        <v>3</v>
      </c>
      <c r="CH62" s="966">
        <v>4</v>
      </c>
      <c r="CI62" s="966">
        <v>7</v>
      </c>
      <c r="CJ62" s="966">
        <v>5</v>
      </c>
      <c r="CK62" s="966">
        <v>7</v>
      </c>
      <c r="CL62" s="966">
        <v>2</v>
      </c>
      <c r="CM62" s="966">
        <v>3</v>
      </c>
      <c r="CN62" s="966">
        <v>3</v>
      </c>
      <c r="CO62" s="966">
        <v>2</v>
      </c>
      <c r="CP62" s="966">
        <v>3</v>
      </c>
      <c r="CQ62" s="966">
        <v>2</v>
      </c>
      <c r="CR62" s="966">
        <v>2</v>
      </c>
      <c r="CS62" s="966">
        <v>4</v>
      </c>
      <c r="CT62" s="966">
        <v>3</v>
      </c>
      <c r="CU62" s="967">
        <v>2</v>
      </c>
      <c r="CV62" s="967" t="s">
        <v>1023</v>
      </c>
      <c r="CW62" s="967" t="s">
        <v>1023</v>
      </c>
      <c r="CX62" s="967" t="s">
        <v>1023</v>
      </c>
      <c r="CY62" s="967">
        <v>1</v>
      </c>
      <c r="CZ62" s="967" t="s">
        <v>1023</v>
      </c>
      <c r="DA62" s="968" t="s">
        <v>1023</v>
      </c>
      <c r="DB62" s="968" t="s">
        <v>1023</v>
      </c>
      <c r="DC62" s="968" t="s">
        <v>1023</v>
      </c>
      <c r="DD62" s="968" t="s">
        <v>1023</v>
      </c>
      <c r="DE62" s="968" t="s">
        <v>1023</v>
      </c>
      <c r="DF62" s="968" t="s">
        <v>1023</v>
      </c>
      <c r="DG62" s="968" t="s">
        <v>1023</v>
      </c>
      <c r="DH62" s="968" t="s">
        <v>1023</v>
      </c>
      <c r="DI62" s="968" t="s">
        <v>1023</v>
      </c>
      <c r="DJ62" s="968" t="s">
        <v>1023</v>
      </c>
      <c r="DK62" s="968" t="s">
        <v>1023</v>
      </c>
      <c r="DL62" s="968" t="s">
        <v>1023</v>
      </c>
      <c r="DM62" s="968" t="s">
        <v>1023</v>
      </c>
      <c r="DN62" s="968" t="s">
        <v>1023</v>
      </c>
      <c r="DO62" s="696"/>
    </row>
    <row r="63" spans="2:119" ht="15" customHeight="1">
      <c r="B63" s="965" t="s">
        <v>1092</v>
      </c>
      <c r="C63" s="966">
        <v>17</v>
      </c>
      <c r="D63" s="966" t="s">
        <v>1023</v>
      </c>
      <c r="E63" s="966" t="s">
        <v>1023</v>
      </c>
      <c r="F63" s="966" t="s">
        <v>1023</v>
      </c>
      <c r="G63" s="966" t="s">
        <v>1023</v>
      </c>
      <c r="H63" s="966" t="s">
        <v>1023</v>
      </c>
      <c r="I63" s="966" t="s">
        <v>1023</v>
      </c>
      <c r="J63" s="966" t="s">
        <v>1023</v>
      </c>
      <c r="K63" s="966" t="s">
        <v>1023</v>
      </c>
      <c r="L63" s="966">
        <v>1</v>
      </c>
      <c r="M63" s="966" t="s">
        <v>1023</v>
      </c>
      <c r="N63" s="966" t="s">
        <v>1023</v>
      </c>
      <c r="O63" s="966" t="s">
        <v>1023</v>
      </c>
      <c r="P63" s="966" t="s">
        <v>1023</v>
      </c>
      <c r="Q63" s="966" t="s">
        <v>1023</v>
      </c>
      <c r="R63" s="966" t="s">
        <v>1023</v>
      </c>
      <c r="S63" s="966">
        <v>1</v>
      </c>
      <c r="T63" s="966" t="s">
        <v>1023</v>
      </c>
      <c r="U63" s="966">
        <v>1</v>
      </c>
      <c r="V63" s="966">
        <v>1</v>
      </c>
      <c r="W63" s="966" t="s">
        <v>1023</v>
      </c>
      <c r="X63" s="966">
        <v>1</v>
      </c>
      <c r="Y63" s="966">
        <v>1</v>
      </c>
      <c r="Z63" s="966" t="s">
        <v>1023</v>
      </c>
      <c r="AA63" s="966" t="s">
        <v>1023</v>
      </c>
      <c r="AB63" s="966" t="s">
        <v>1023</v>
      </c>
      <c r="AC63" s="966">
        <v>1</v>
      </c>
      <c r="AD63" s="966">
        <v>1</v>
      </c>
      <c r="AE63" s="966">
        <v>2</v>
      </c>
      <c r="AF63" s="966">
        <v>1</v>
      </c>
      <c r="AG63" s="966" t="s">
        <v>1023</v>
      </c>
      <c r="AH63" s="966" t="s">
        <v>1023</v>
      </c>
      <c r="AI63" s="966">
        <v>1</v>
      </c>
      <c r="AJ63" s="966">
        <v>1</v>
      </c>
      <c r="AK63" s="966" t="s">
        <v>1023</v>
      </c>
      <c r="AL63" s="966" t="s">
        <v>1023</v>
      </c>
      <c r="AM63" s="966">
        <v>1</v>
      </c>
      <c r="AN63" s="966" t="s">
        <v>1023</v>
      </c>
      <c r="AO63" s="966" t="s">
        <v>1023</v>
      </c>
      <c r="AP63" s="966" t="s">
        <v>1023</v>
      </c>
      <c r="AQ63" s="966" t="s">
        <v>1023</v>
      </c>
      <c r="AR63" s="966" t="s">
        <v>1023</v>
      </c>
      <c r="AS63" s="966" t="s">
        <v>1023</v>
      </c>
      <c r="AT63" s="966" t="s">
        <v>1023</v>
      </c>
      <c r="AU63" s="966" t="s">
        <v>1023</v>
      </c>
      <c r="AV63" s="966" t="s">
        <v>1023</v>
      </c>
      <c r="AW63" s="966" t="s">
        <v>1023</v>
      </c>
      <c r="AX63" s="966" t="s">
        <v>1023</v>
      </c>
      <c r="AY63" s="966" t="s">
        <v>1023</v>
      </c>
      <c r="AZ63" s="966" t="s">
        <v>1023</v>
      </c>
      <c r="BA63" s="966" t="s">
        <v>1023</v>
      </c>
      <c r="BB63" s="966" t="s">
        <v>1023</v>
      </c>
      <c r="BC63" s="966">
        <v>1</v>
      </c>
      <c r="BD63" s="966" t="s">
        <v>1023</v>
      </c>
      <c r="BE63" s="966" t="s">
        <v>1023</v>
      </c>
      <c r="BF63" s="966" t="s">
        <v>1023</v>
      </c>
      <c r="BG63" s="966" t="s">
        <v>1023</v>
      </c>
      <c r="BH63" s="966" t="s">
        <v>1023</v>
      </c>
      <c r="BI63" s="966">
        <v>1</v>
      </c>
      <c r="BJ63" s="966" t="s">
        <v>1023</v>
      </c>
      <c r="BK63" s="966" t="s">
        <v>1023</v>
      </c>
      <c r="BL63" s="966" t="s">
        <v>1023</v>
      </c>
      <c r="BM63" s="966" t="s">
        <v>1023</v>
      </c>
      <c r="BN63" s="966" t="s">
        <v>1023</v>
      </c>
      <c r="BO63" s="966" t="s">
        <v>1023</v>
      </c>
      <c r="BP63" s="966" t="s">
        <v>1023</v>
      </c>
      <c r="BQ63" s="966" t="s">
        <v>1023</v>
      </c>
      <c r="BR63" s="966" t="s">
        <v>1023</v>
      </c>
      <c r="BS63" s="966">
        <v>1</v>
      </c>
      <c r="BT63" s="966" t="s">
        <v>1023</v>
      </c>
      <c r="BU63" s="966" t="s">
        <v>1023</v>
      </c>
      <c r="BV63" s="966" t="s">
        <v>1023</v>
      </c>
      <c r="BW63" s="966" t="s">
        <v>1023</v>
      </c>
      <c r="BX63" s="966" t="s">
        <v>1023</v>
      </c>
      <c r="BY63" s="966" t="s">
        <v>1023</v>
      </c>
      <c r="BZ63" s="966" t="s">
        <v>1023</v>
      </c>
      <c r="CA63" s="966" t="s">
        <v>1023</v>
      </c>
      <c r="CB63" s="966" t="s">
        <v>1023</v>
      </c>
      <c r="CC63" s="966" t="s">
        <v>1023</v>
      </c>
      <c r="CD63" s="966" t="s">
        <v>1023</v>
      </c>
      <c r="CE63" s="966" t="s">
        <v>1023</v>
      </c>
      <c r="CF63" s="966" t="s">
        <v>1023</v>
      </c>
      <c r="CG63" s="966" t="s">
        <v>1023</v>
      </c>
      <c r="CH63" s="966" t="s">
        <v>1023</v>
      </c>
      <c r="CI63" s="966" t="s">
        <v>1023</v>
      </c>
      <c r="CJ63" s="966" t="s">
        <v>1023</v>
      </c>
      <c r="CK63" s="966" t="s">
        <v>1023</v>
      </c>
      <c r="CL63" s="966" t="s">
        <v>1023</v>
      </c>
      <c r="CM63" s="966" t="s">
        <v>1023</v>
      </c>
      <c r="CN63" s="966" t="s">
        <v>1023</v>
      </c>
      <c r="CO63" s="966" t="s">
        <v>1023</v>
      </c>
      <c r="CP63" s="966" t="s">
        <v>1023</v>
      </c>
      <c r="CQ63" s="966" t="s">
        <v>1023</v>
      </c>
      <c r="CR63" s="966" t="s">
        <v>1023</v>
      </c>
      <c r="CS63" s="966" t="s">
        <v>1023</v>
      </c>
      <c r="CT63" s="966" t="s">
        <v>1023</v>
      </c>
      <c r="CU63" s="967" t="s">
        <v>1023</v>
      </c>
      <c r="CV63" s="967" t="s">
        <v>1023</v>
      </c>
      <c r="CW63" s="967" t="s">
        <v>1023</v>
      </c>
      <c r="CX63" s="967" t="s">
        <v>1023</v>
      </c>
      <c r="CY63" s="967" t="s">
        <v>1023</v>
      </c>
      <c r="CZ63" s="967" t="s">
        <v>1023</v>
      </c>
      <c r="DA63" s="968" t="s">
        <v>1023</v>
      </c>
      <c r="DB63" s="968" t="s">
        <v>1023</v>
      </c>
      <c r="DC63" s="968" t="s">
        <v>1023</v>
      </c>
      <c r="DD63" s="968" t="s">
        <v>1023</v>
      </c>
      <c r="DE63" s="968" t="s">
        <v>1023</v>
      </c>
      <c r="DF63" s="968" t="s">
        <v>1023</v>
      </c>
      <c r="DG63" s="968" t="s">
        <v>1023</v>
      </c>
      <c r="DH63" s="968" t="s">
        <v>1023</v>
      </c>
      <c r="DI63" s="968" t="s">
        <v>1023</v>
      </c>
      <c r="DJ63" s="968" t="s">
        <v>1023</v>
      </c>
      <c r="DK63" s="968" t="s">
        <v>1023</v>
      </c>
      <c r="DL63" s="968" t="s">
        <v>1023</v>
      </c>
      <c r="DM63" s="968" t="s">
        <v>1023</v>
      </c>
      <c r="DN63" s="968" t="s">
        <v>1023</v>
      </c>
      <c r="DO63" s="696"/>
    </row>
    <row r="64" spans="2:119" ht="15" customHeight="1">
      <c r="B64" s="965" t="s">
        <v>1093</v>
      </c>
      <c r="C64" s="966">
        <v>304</v>
      </c>
      <c r="D64" s="966">
        <v>4</v>
      </c>
      <c r="E64" s="966">
        <v>22</v>
      </c>
      <c r="F64" s="966">
        <v>20</v>
      </c>
      <c r="G64" s="966">
        <v>9</v>
      </c>
      <c r="H64" s="966">
        <v>8</v>
      </c>
      <c r="I64" s="966">
        <v>4</v>
      </c>
      <c r="J64" s="966">
        <v>4</v>
      </c>
      <c r="K64" s="966">
        <v>5</v>
      </c>
      <c r="L64" s="966">
        <v>5</v>
      </c>
      <c r="M64" s="966">
        <v>4</v>
      </c>
      <c r="N64" s="966">
        <v>2</v>
      </c>
      <c r="O64" s="966">
        <v>4</v>
      </c>
      <c r="P64" s="966">
        <v>5</v>
      </c>
      <c r="Q64" s="966">
        <v>5</v>
      </c>
      <c r="R64" s="966">
        <v>8</v>
      </c>
      <c r="S64" s="966">
        <v>3</v>
      </c>
      <c r="T64" s="966">
        <v>11</v>
      </c>
      <c r="U64" s="966">
        <v>8</v>
      </c>
      <c r="V64" s="966">
        <v>3</v>
      </c>
      <c r="W64" s="966">
        <v>5</v>
      </c>
      <c r="X64" s="966">
        <v>5</v>
      </c>
      <c r="Y64" s="966">
        <v>5</v>
      </c>
      <c r="Z64" s="966">
        <v>4</v>
      </c>
      <c r="AA64" s="966">
        <v>7</v>
      </c>
      <c r="AB64" s="966">
        <v>5</v>
      </c>
      <c r="AC64" s="966">
        <v>4</v>
      </c>
      <c r="AD64" s="966">
        <v>5</v>
      </c>
      <c r="AE64" s="966">
        <v>4</v>
      </c>
      <c r="AF64" s="966">
        <v>5</v>
      </c>
      <c r="AG64" s="966">
        <v>2</v>
      </c>
      <c r="AH64" s="966">
        <v>5</v>
      </c>
      <c r="AI64" s="966">
        <v>1</v>
      </c>
      <c r="AJ64" s="966">
        <v>6</v>
      </c>
      <c r="AK64" s="966">
        <v>2</v>
      </c>
      <c r="AL64" s="966">
        <v>5</v>
      </c>
      <c r="AM64" s="966">
        <v>2</v>
      </c>
      <c r="AN64" s="966">
        <v>2</v>
      </c>
      <c r="AO64" s="966">
        <v>2</v>
      </c>
      <c r="AP64" s="966">
        <v>1</v>
      </c>
      <c r="AQ64" s="966">
        <v>1</v>
      </c>
      <c r="AR64" s="966">
        <v>8</v>
      </c>
      <c r="AS64" s="966">
        <v>1</v>
      </c>
      <c r="AT64" s="966">
        <v>4</v>
      </c>
      <c r="AU64" s="966">
        <v>4</v>
      </c>
      <c r="AV64" s="966">
        <v>3</v>
      </c>
      <c r="AW64" s="966">
        <v>7</v>
      </c>
      <c r="AX64" s="966">
        <v>2</v>
      </c>
      <c r="AY64" s="966">
        <v>3</v>
      </c>
      <c r="AZ64" s="966">
        <v>3</v>
      </c>
      <c r="BA64" s="966">
        <v>2</v>
      </c>
      <c r="BB64" s="966">
        <v>2</v>
      </c>
      <c r="BC64" s="966">
        <v>1</v>
      </c>
      <c r="BD64" s="966">
        <v>1</v>
      </c>
      <c r="BE64" s="966">
        <v>2</v>
      </c>
      <c r="BF64" s="966">
        <v>3</v>
      </c>
      <c r="BG64" s="966">
        <v>1</v>
      </c>
      <c r="BH64" s="966">
        <v>1</v>
      </c>
      <c r="BI64" s="966">
        <v>2</v>
      </c>
      <c r="BJ64" s="966">
        <v>2</v>
      </c>
      <c r="BK64" s="966">
        <v>1</v>
      </c>
      <c r="BL64" s="966" t="s">
        <v>1023</v>
      </c>
      <c r="BM64" s="966">
        <v>2</v>
      </c>
      <c r="BN64" s="966" t="s">
        <v>1023</v>
      </c>
      <c r="BO64" s="966">
        <v>2</v>
      </c>
      <c r="BP64" s="966">
        <v>2</v>
      </c>
      <c r="BQ64" s="966">
        <v>1</v>
      </c>
      <c r="BR64" s="966">
        <v>1</v>
      </c>
      <c r="BS64" s="966">
        <v>2</v>
      </c>
      <c r="BT64" s="966" t="s">
        <v>1023</v>
      </c>
      <c r="BU64" s="966">
        <v>3</v>
      </c>
      <c r="BV64" s="966">
        <v>2</v>
      </c>
      <c r="BW64" s="966">
        <v>2</v>
      </c>
      <c r="BX64" s="966" t="s">
        <v>1023</v>
      </c>
      <c r="BY64" s="966">
        <v>3</v>
      </c>
      <c r="BZ64" s="966">
        <v>3</v>
      </c>
      <c r="CA64" s="966">
        <v>1</v>
      </c>
      <c r="CB64" s="966" t="s">
        <v>1023</v>
      </c>
      <c r="CC64" s="966">
        <v>2</v>
      </c>
      <c r="CD64" s="966">
        <v>1</v>
      </c>
      <c r="CE64" s="966">
        <v>1</v>
      </c>
      <c r="CF64" s="966">
        <v>3</v>
      </c>
      <c r="CG64" s="966">
        <v>2</v>
      </c>
      <c r="CH64" s="966">
        <v>1</v>
      </c>
      <c r="CI64" s="966" t="s">
        <v>1023</v>
      </c>
      <c r="CJ64" s="966">
        <v>1</v>
      </c>
      <c r="CK64" s="966">
        <v>1</v>
      </c>
      <c r="CL64" s="966">
        <v>1</v>
      </c>
      <c r="CM64" s="966" t="s">
        <v>1023</v>
      </c>
      <c r="CN64" s="966" t="s">
        <v>1023</v>
      </c>
      <c r="CO64" s="966" t="s">
        <v>1023</v>
      </c>
      <c r="CP64" s="966" t="s">
        <v>1023</v>
      </c>
      <c r="CQ64" s="966">
        <v>1</v>
      </c>
      <c r="CR64" s="966" t="s">
        <v>1023</v>
      </c>
      <c r="CS64" s="966" t="s">
        <v>1023</v>
      </c>
      <c r="CT64" s="966" t="s">
        <v>1023</v>
      </c>
      <c r="CU64" s="967" t="s">
        <v>1023</v>
      </c>
      <c r="CV64" s="967" t="s">
        <v>1023</v>
      </c>
      <c r="CW64" s="967">
        <v>1</v>
      </c>
      <c r="CX64" s="967" t="s">
        <v>1023</v>
      </c>
      <c r="CY64" s="967" t="s">
        <v>1023</v>
      </c>
      <c r="CZ64" s="967" t="s">
        <v>1023</v>
      </c>
      <c r="DA64" s="968" t="s">
        <v>1023</v>
      </c>
      <c r="DB64" s="968" t="s">
        <v>1023</v>
      </c>
      <c r="DC64" s="968" t="s">
        <v>1023</v>
      </c>
      <c r="DD64" s="968" t="s">
        <v>1023</v>
      </c>
      <c r="DE64" s="968" t="s">
        <v>1023</v>
      </c>
      <c r="DF64" s="968" t="s">
        <v>1023</v>
      </c>
      <c r="DG64" s="968" t="s">
        <v>1023</v>
      </c>
      <c r="DH64" s="968" t="s">
        <v>1023</v>
      </c>
      <c r="DI64" s="968" t="s">
        <v>1023</v>
      </c>
      <c r="DJ64" s="968" t="s">
        <v>1023</v>
      </c>
      <c r="DK64" s="968" t="s">
        <v>1023</v>
      </c>
      <c r="DL64" s="968" t="s">
        <v>1023</v>
      </c>
      <c r="DM64" s="968" t="s">
        <v>1023</v>
      </c>
      <c r="DN64" s="968" t="s">
        <v>1023</v>
      </c>
      <c r="DO64" s="696"/>
    </row>
    <row r="65" spans="2:119" ht="15" customHeight="1">
      <c r="B65" s="965" t="s">
        <v>1094</v>
      </c>
      <c r="C65" s="966">
        <v>356</v>
      </c>
      <c r="D65" s="966">
        <v>97</v>
      </c>
      <c r="E65" s="966">
        <v>14</v>
      </c>
      <c r="F65" s="966">
        <v>4</v>
      </c>
      <c r="G65" s="966">
        <v>1</v>
      </c>
      <c r="H65" s="966">
        <v>2</v>
      </c>
      <c r="I65" s="966">
        <v>2</v>
      </c>
      <c r="J65" s="966">
        <v>2</v>
      </c>
      <c r="K65" s="966" t="s">
        <v>1023</v>
      </c>
      <c r="L65" s="966">
        <v>1</v>
      </c>
      <c r="M65" s="966">
        <v>1</v>
      </c>
      <c r="N65" s="966">
        <v>2</v>
      </c>
      <c r="O65" s="966">
        <v>2</v>
      </c>
      <c r="P65" s="966">
        <v>2</v>
      </c>
      <c r="Q65" s="966">
        <v>3</v>
      </c>
      <c r="R65" s="966" t="s">
        <v>1023</v>
      </c>
      <c r="S65" s="966" t="s">
        <v>1023</v>
      </c>
      <c r="T65" s="966">
        <v>5</v>
      </c>
      <c r="U65" s="966">
        <v>3</v>
      </c>
      <c r="V65" s="966">
        <v>5</v>
      </c>
      <c r="W65" s="966">
        <v>3</v>
      </c>
      <c r="X65" s="966">
        <v>2</v>
      </c>
      <c r="Y65" s="966">
        <v>3</v>
      </c>
      <c r="Z65" s="966">
        <v>3</v>
      </c>
      <c r="AA65" s="966">
        <v>3</v>
      </c>
      <c r="AB65" s="966">
        <v>5</v>
      </c>
      <c r="AC65" s="966" t="s">
        <v>1023</v>
      </c>
      <c r="AD65" s="966">
        <v>4</v>
      </c>
      <c r="AE65" s="966">
        <v>4</v>
      </c>
      <c r="AF65" s="966">
        <v>3</v>
      </c>
      <c r="AG65" s="966">
        <v>3</v>
      </c>
      <c r="AH65" s="966">
        <v>3</v>
      </c>
      <c r="AI65" s="966">
        <v>5</v>
      </c>
      <c r="AJ65" s="966">
        <v>2</v>
      </c>
      <c r="AK65" s="966">
        <v>3</v>
      </c>
      <c r="AL65" s="966">
        <v>4</v>
      </c>
      <c r="AM65" s="966">
        <v>2</v>
      </c>
      <c r="AN65" s="966">
        <v>1</v>
      </c>
      <c r="AO65" s="966">
        <v>4</v>
      </c>
      <c r="AP65" s="966">
        <v>1</v>
      </c>
      <c r="AQ65" s="966">
        <v>4</v>
      </c>
      <c r="AR65" s="966">
        <v>1</v>
      </c>
      <c r="AS65" s="966">
        <v>2</v>
      </c>
      <c r="AT65" s="966">
        <v>2</v>
      </c>
      <c r="AU65" s="966">
        <v>2</v>
      </c>
      <c r="AV65" s="966">
        <v>4</v>
      </c>
      <c r="AW65" s="966">
        <v>5</v>
      </c>
      <c r="AX65" s="966">
        <v>5</v>
      </c>
      <c r="AY65" s="966">
        <v>2</v>
      </c>
      <c r="AZ65" s="966">
        <v>3</v>
      </c>
      <c r="BA65" s="966">
        <v>4</v>
      </c>
      <c r="BB65" s="966">
        <v>6</v>
      </c>
      <c r="BC65" s="966">
        <v>2</v>
      </c>
      <c r="BD65" s="966">
        <v>4</v>
      </c>
      <c r="BE65" s="966">
        <v>4</v>
      </c>
      <c r="BF65" s="966">
        <v>4</v>
      </c>
      <c r="BG65" s="966">
        <v>2</v>
      </c>
      <c r="BH65" s="966">
        <v>3</v>
      </c>
      <c r="BI65" s="966">
        <v>6</v>
      </c>
      <c r="BJ65" s="966">
        <v>3</v>
      </c>
      <c r="BK65" s="966">
        <v>6</v>
      </c>
      <c r="BL65" s="966">
        <v>6</v>
      </c>
      <c r="BM65" s="966">
        <v>2</v>
      </c>
      <c r="BN65" s="966">
        <v>4</v>
      </c>
      <c r="BO65" s="966">
        <v>3</v>
      </c>
      <c r="BP65" s="966">
        <v>1</v>
      </c>
      <c r="BQ65" s="966">
        <v>3</v>
      </c>
      <c r="BR65" s="966">
        <v>5</v>
      </c>
      <c r="BS65" s="966">
        <v>3</v>
      </c>
      <c r="BT65" s="966">
        <v>1</v>
      </c>
      <c r="BU65" s="966">
        <v>2</v>
      </c>
      <c r="BV65" s="966">
        <v>3</v>
      </c>
      <c r="BW65" s="966">
        <v>4</v>
      </c>
      <c r="BX65" s="966">
        <v>3</v>
      </c>
      <c r="BY65" s="966">
        <v>5</v>
      </c>
      <c r="BZ65" s="966" t="s">
        <v>1023</v>
      </c>
      <c r="CA65" s="966">
        <v>1</v>
      </c>
      <c r="CB65" s="966">
        <v>2</v>
      </c>
      <c r="CC65" s="966">
        <v>3</v>
      </c>
      <c r="CD65" s="966">
        <v>2</v>
      </c>
      <c r="CE65" s="966">
        <v>2</v>
      </c>
      <c r="CF65" s="966">
        <v>3</v>
      </c>
      <c r="CG65" s="966">
        <v>1</v>
      </c>
      <c r="CH65" s="966">
        <v>2</v>
      </c>
      <c r="CI65" s="966">
        <v>2</v>
      </c>
      <c r="CJ65" s="966">
        <v>1</v>
      </c>
      <c r="CK65" s="966">
        <v>1</v>
      </c>
      <c r="CL65" s="966">
        <v>1</v>
      </c>
      <c r="CM65" s="966">
        <v>5</v>
      </c>
      <c r="CN65" s="966">
        <v>2</v>
      </c>
      <c r="CO65" s="966" t="s">
        <v>1023</v>
      </c>
      <c r="CP65" s="966" t="s">
        <v>1023</v>
      </c>
      <c r="CQ65" s="966" t="s">
        <v>1023</v>
      </c>
      <c r="CR65" s="966" t="s">
        <v>1023</v>
      </c>
      <c r="CS65" s="966" t="s">
        <v>1023</v>
      </c>
      <c r="CT65" s="966">
        <v>2</v>
      </c>
      <c r="CU65" s="967">
        <v>1</v>
      </c>
      <c r="CV65" s="967" t="s">
        <v>1023</v>
      </c>
      <c r="CW65" s="967" t="s">
        <v>1023</v>
      </c>
      <c r="CX65" s="967">
        <v>1</v>
      </c>
      <c r="CY65" s="967" t="s">
        <v>1023</v>
      </c>
      <c r="CZ65" s="967" t="s">
        <v>1023</v>
      </c>
      <c r="DA65" s="968" t="s">
        <v>1023</v>
      </c>
      <c r="DB65" s="968" t="s">
        <v>1023</v>
      </c>
      <c r="DC65" s="968" t="s">
        <v>1023</v>
      </c>
      <c r="DD65" s="968">
        <v>1</v>
      </c>
      <c r="DE65" s="968" t="s">
        <v>1023</v>
      </c>
      <c r="DF65" s="968" t="s">
        <v>1023</v>
      </c>
      <c r="DG65" s="968" t="s">
        <v>1023</v>
      </c>
      <c r="DH65" s="968" t="s">
        <v>1023</v>
      </c>
      <c r="DI65" s="968" t="s">
        <v>1023</v>
      </c>
      <c r="DJ65" s="968" t="s">
        <v>1023</v>
      </c>
      <c r="DK65" s="968" t="s">
        <v>1023</v>
      </c>
      <c r="DL65" s="968" t="s">
        <v>1023</v>
      </c>
      <c r="DM65" s="968" t="s">
        <v>1023</v>
      </c>
      <c r="DN65" s="968" t="s">
        <v>1023</v>
      </c>
      <c r="DO65" s="696"/>
    </row>
    <row r="66" spans="2:119" ht="15" customHeight="1">
      <c r="B66" s="965" t="s">
        <v>1095</v>
      </c>
      <c r="C66" s="966">
        <v>123</v>
      </c>
      <c r="D66" s="966">
        <v>3</v>
      </c>
      <c r="E66" s="966">
        <v>2</v>
      </c>
      <c r="F66" s="966">
        <v>3</v>
      </c>
      <c r="G66" s="966" t="s">
        <v>1023</v>
      </c>
      <c r="H66" s="966">
        <v>3</v>
      </c>
      <c r="I66" s="966">
        <v>1</v>
      </c>
      <c r="J66" s="966" t="s">
        <v>1023</v>
      </c>
      <c r="K66" s="966" t="s">
        <v>1023</v>
      </c>
      <c r="L66" s="966" t="s">
        <v>1023</v>
      </c>
      <c r="M66" s="966">
        <v>1</v>
      </c>
      <c r="N66" s="966">
        <v>1</v>
      </c>
      <c r="O66" s="966" t="s">
        <v>1023</v>
      </c>
      <c r="P66" s="966" t="s">
        <v>1023</v>
      </c>
      <c r="Q66" s="966" t="s">
        <v>1023</v>
      </c>
      <c r="R66" s="966" t="s">
        <v>1023</v>
      </c>
      <c r="S66" s="966">
        <v>1</v>
      </c>
      <c r="T66" s="966">
        <v>1</v>
      </c>
      <c r="U66" s="966">
        <v>1</v>
      </c>
      <c r="V66" s="966">
        <v>1</v>
      </c>
      <c r="W66" s="966">
        <v>3</v>
      </c>
      <c r="X66" s="966">
        <v>4</v>
      </c>
      <c r="Y66" s="966">
        <v>5</v>
      </c>
      <c r="Z66" s="966">
        <v>2</v>
      </c>
      <c r="AA66" s="966">
        <v>1</v>
      </c>
      <c r="AB66" s="966">
        <v>3</v>
      </c>
      <c r="AC66" s="966">
        <v>4</v>
      </c>
      <c r="AD66" s="966">
        <v>1</v>
      </c>
      <c r="AE66" s="966">
        <v>1</v>
      </c>
      <c r="AF66" s="966">
        <v>2</v>
      </c>
      <c r="AG66" s="966">
        <v>1</v>
      </c>
      <c r="AH66" s="966">
        <v>3</v>
      </c>
      <c r="AI66" s="966">
        <v>2</v>
      </c>
      <c r="AJ66" s="966">
        <v>4</v>
      </c>
      <c r="AK66" s="966">
        <v>2</v>
      </c>
      <c r="AL66" s="966">
        <v>6</v>
      </c>
      <c r="AM66" s="966">
        <v>1</v>
      </c>
      <c r="AN66" s="966">
        <v>2</v>
      </c>
      <c r="AO66" s="966">
        <v>2</v>
      </c>
      <c r="AP66" s="966">
        <v>2</v>
      </c>
      <c r="AQ66" s="966" t="s">
        <v>1023</v>
      </c>
      <c r="AR66" s="966">
        <v>1</v>
      </c>
      <c r="AS66" s="966">
        <v>1</v>
      </c>
      <c r="AT66" s="966">
        <v>1</v>
      </c>
      <c r="AU66" s="966">
        <v>2</v>
      </c>
      <c r="AV66" s="966">
        <v>1</v>
      </c>
      <c r="AW66" s="966">
        <v>1</v>
      </c>
      <c r="AX66" s="966">
        <v>1</v>
      </c>
      <c r="AY66" s="966" t="s">
        <v>1023</v>
      </c>
      <c r="AZ66" s="966">
        <v>4</v>
      </c>
      <c r="BA66" s="966">
        <v>1</v>
      </c>
      <c r="BB66" s="966">
        <v>4</v>
      </c>
      <c r="BC66" s="966">
        <v>1</v>
      </c>
      <c r="BD66" s="966" t="s">
        <v>1023</v>
      </c>
      <c r="BE66" s="966">
        <v>2</v>
      </c>
      <c r="BF66" s="966" t="s">
        <v>1023</v>
      </c>
      <c r="BG66" s="966">
        <v>1</v>
      </c>
      <c r="BH66" s="966" t="s">
        <v>1023</v>
      </c>
      <c r="BI66" s="966">
        <v>4</v>
      </c>
      <c r="BJ66" s="966">
        <v>3</v>
      </c>
      <c r="BK66" s="966">
        <v>1</v>
      </c>
      <c r="BL66" s="966">
        <v>2</v>
      </c>
      <c r="BM66" s="966">
        <v>3</v>
      </c>
      <c r="BN66" s="966">
        <v>1</v>
      </c>
      <c r="BO66" s="966">
        <v>2</v>
      </c>
      <c r="BP66" s="966">
        <v>1</v>
      </c>
      <c r="BQ66" s="966">
        <v>1</v>
      </c>
      <c r="BR66" s="966">
        <v>2</v>
      </c>
      <c r="BS66" s="966" t="s">
        <v>1023</v>
      </c>
      <c r="BT66" s="966">
        <v>1</v>
      </c>
      <c r="BU66" s="966">
        <v>1</v>
      </c>
      <c r="BV66" s="966">
        <v>1</v>
      </c>
      <c r="BW66" s="966" t="s">
        <v>1023</v>
      </c>
      <c r="BX66" s="966" t="s">
        <v>1023</v>
      </c>
      <c r="BY66" s="966">
        <v>1</v>
      </c>
      <c r="BZ66" s="966" t="s">
        <v>1023</v>
      </c>
      <c r="CA66" s="966">
        <v>1</v>
      </c>
      <c r="CB66" s="966">
        <v>1</v>
      </c>
      <c r="CC66" s="966">
        <v>2</v>
      </c>
      <c r="CD66" s="966" t="s">
        <v>1023</v>
      </c>
      <c r="CE66" s="966" t="s">
        <v>1023</v>
      </c>
      <c r="CF66" s="966">
        <v>2</v>
      </c>
      <c r="CG66" s="966" t="s">
        <v>1023</v>
      </c>
      <c r="CH66" s="966">
        <v>1</v>
      </c>
      <c r="CI66" s="966" t="s">
        <v>1023</v>
      </c>
      <c r="CJ66" s="966" t="s">
        <v>1023</v>
      </c>
      <c r="CK66" s="966" t="s">
        <v>1023</v>
      </c>
      <c r="CL66" s="966" t="s">
        <v>1023</v>
      </c>
      <c r="CM66" s="966" t="s">
        <v>1023</v>
      </c>
      <c r="CN66" s="966" t="s">
        <v>1023</v>
      </c>
      <c r="CO66" s="966" t="s">
        <v>1023</v>
      </c>
      <c r="CP66" s="966">
        <v>1</v>
      </c>
      <c r="CQ66" s="966" t="s">
        <v>1023</v>
      </c>
      <c r="CR66" s="966" t="s">
        <v>1023</v>
      </c>
      <c r="CS66" s="966" t="s">
        <v>1023</v>
      </c>
      <c r="CT66" s="966">
        <v>1</v>
      </c>
      <c r="CU66" s="967" t="s">
        <v>1023</v>
      </c>
      <c r="CV66" s="967" t="s">
        <v>1023</v>
      </c>
      <c r="CW66" s="967" t="s">
        <v>1023</v>
      </c>
      <c r="CX66" s="967" t="s">
        <v>1023</v>
      </c>
      <c r="CY66" s="967" t="s">
        <v>1023</v>
      </c>
      <c r="CZ66" s="967" t="s">
        <v>1023</v>
      </c>
      <c r="DA66" s="968" t="s">
        <v>1023</v>
      </c>
      <c r="DB66" s="968" t="s">
        <v>1023</v>
      </c>
      <c r="DC66" s="968" t="s">
        <v>1023</v>
      </c>
      <c r="DD66" s="968" t="s">
        <v>1023</v>
      </c>
      <c r="DE66" s="968" t="s">
        <v>1023</v>
      </c>
      <c r="DF66" s="968" t="s">
        <v>1023</v>
      </c>
      <c r="DG66" s="968" t="s">
        <v>1023</v>
      </c>
      <c r="DH66" s="968" t="s">
        <v>1023</v>
      </c>
      <c r="DI66" s="968" t="s">
        <v>1023</v>
      </c>
      <c r="DJ66" s="968" t="s">
        <v>1023</v>
      </c>
      <c r="DK66" s="968" t="s">
        <v>1023</v>
      </c>
      <c r="DL66" s="968" t="s">
        <v>1023</v>
      </c>
      <c r="DM66" s="968" t="s">
        <v>1023</v>
      </c>
      <c r="DN66" s="968" t="s">
        <v>1023</v>
      </c>
      <c r="DO66" s="696"/>
    </row>
    <row r="67" spans="2:119" ht="15" customHeight="1">
      <c r="B67" s="965" t="s">
        <v>1096</v>
      </c>
      <c r="C67" s="966">
        <v>751</v>
      </c>
      <c r="D67" s="966" t="s">
        <v>1023</v>
      </c>
      <c r="E67" s="966" t="s">
        <v>1023</v>
      </c>
      <c r="F67" s="966" t="s">
        <v>1023</v>
      </c>
      <c r="G67" s="966" t="s">
        <v>1023</v>
      </c>
      <c r="H67" s="966" t="s">
        <v>1023</v>
      </c>
      <c r="I67" s="966" t="s">
        <v>1023</v>
      </c>
      <c r="J67" s="966" t="s">
        <v>1023</v>
      </c>
      <c r="K67" s="966" t="s">
        <v>1023</v>
      </c>
      <c r="L67" s="966" t="s">
        <v>1023</v>
      </c>
      <c r="M67" s="966" t="s">
        <v>1023</v>
      </c>
      <c r="N67" s="966" t="s">
        <v>1023</v>
      </c>
      <c r="O67" s="966">
        <v>9</v>
      </c>
      <c r="P67" s="966">
        <v>9</v>
      </c>
      <c r="Q67" s="966">
        <v>6</v>
      </c>
      <c r="R67" s="966">
        <v>22</v>
      </c>
      <c r="S67" s="966">
        <v>12</v>
      </c>
      <c r="T67" s="966">
        <v>26</v>
      </c>
      <c r="U67" s="966">
        <v>32</v>
      </c>
      <c r="V67" s="966">
        <v>18</v>
      </c>
      <c r="W67" s="966">
        <v>23</v>
      </c>
      <c r="X67" s="966">
        <v>31</v>
      </c>
      <c r="Y67" s="966">
        <v>22</v>
      </c>
      <c r="Z67" s="966">
        <v>31</v>
      </c>
      <c r="AA67" s="966">
        <v>30</v>
      </c>
      <c r="AB67" s="966">
        <v>22</v>
      </c>
      <c r="AC67" s="966">
        <v>18</v>
      </c>
      <c r="AD67" s="966">
        <v>18</v>
      </c>
      <c r="AE67" s="966">
        <v>23</v>
      </c>
      <c r="AF67" s="966">
        <v>14</v>
      </c>
      <c r="AG67" s="966">
        <v>20</v>
      </c>
      <c r="AH67" s="966">
        <v>18</v>
      </c>
      <c r="AI67" s="966">
        <v>19</v>
      </c>
      <c r="AJ67" s="966">
        <v>13</v>
      </c>
      <c r="AK67" s="966">
        <v>9</v>
      </c>
      <c r="AL67" s="966">
        <v>11</v>
      </c>
      <c r="AM67" s="966">
        <v>15</v>
      </c>
      <c r="AN67" s="966">
        <v>12</v>
      </c>
      <c r="AO67" s="966">
        <v>7</v>
      </c>
      <c r="AP67" s="966">
        <v>8</v>
      </c>
      <c r="AQ67" s="966">
        <v>9</v>
      </c>
      <c r="AR67" s="966">
        <v>9</v>
      </c>
      <c r="AS67" s="966">
        <v>9</v>
      </c>
      <c r="AT67" s="966">
        <v>12</v>
      </c>
      <c r="AU67" s="966">
        <v>7</v>
      </c>
      <c r="AV67" s="966">
        <v>5</v>
      </c>
      <c r="AW67" s="966">
        <v>8</v>
      </c>
      <c r="AX67" s="966">
        <v>5</v>
      </c>
      <c r="AY67" s="966">
        <v>14</v>
      </c>
      <c r="AZ67" s="966">
        <v>8</v>
      </c>
      <c r="BA67" s="966">
        <v>7</v>
      </c>
      <c r="BB67" s="966">
        <v>9</v>
      </c>
      <c r="BC67" s="966">
        <v>10</v>
      </c>
      <c r="BD67" s="966">
        <v>7</v>
      </c>
      <c r="BE67" s="966">
        <v>10</v>
      </c>
      <c r="BF67" s="966">
        <v>6</v>
      </c>
      <c r="BG67" s="966">
        <v>11</v>
      </c>
      <c r="BH67" s="966">
        <v>8</v>
      </c>
      <c r="BI67" s="966">
        <v>3</v>
      </c>
      <c r="BJ67" s="966">
        <v>5</v>
      </c>
      <c r="BK67" s="966">
        <v>5</v>
      </c>
      <c r="BL67" s="966">
        <v>7</v>
      </c>
      <c r="BM67" s="966">
        <v>5</v>
      </c>
      <c r="BN67" s="966">
        <v>5</v>
      </c>
      <c r="BO67" s="966">
        <v>3</v>
      </c>
      <c r="BP67" s="966">
        <v>5</v>
      </c>
      <c r="BQ67" s="966">
        <v>5</v>
      </c>
      <c r="BR67" s="966">
        <v>3</v>
      </c>
      <c r="BS67" s="966">
        <v>3</v>
      </c>
      <c r="BT67" s="966">
        <v>5</v>
      </c>
      <c r="BU67" s="966">
        <v>2</v>
      </c>
      <c r="BV67" s="966">
        <v>3</v>
      </c>
      <c r="BW67" s="966">
        <v>1</v>
      </c>
      <c r="BX67" s="966">
        <v>6</v>
      </c>
      <c r="BY67" s="966">
        <v>5</v>
      </c>
      <c r="BZ67" s="966">
        <v>2</v>
      </c>
      <c r="CA67" s="966">
        <v>2</v>
      </c>
      <c r="CB67" s="966">
        <v>1</v>
      </c>
      <c r="CC67" s="966">
        <v>6</v>
      </c>
      <c r="CD67" s="966">
        <v>1</v>
      </c>
      <c r="CE67" s="966">
        <v>1</v>
      </c>
      <c r="CF67" s="966">
        <v>3</v>
      </c>
      <c r="CG67" s="966">
        <v>2</v>
      </c>
      <c r="CH67" s="966">
        <v>3</v>
      </c>
      <c r="CI67" s="966">
        <v>1</v>
      </c>
      <c r="CJ67" s="966">
        <v>2</v>
      </c>
      <c r="CK67" s="966" t="s">
        <v>1023</v>
      </c>
      <c r="CL67" s="966">
        <v>1</v>
      </c>
      <c r="CM67" s="966" t="s">
        <v>1023</v>
      </c>
      <c r="CN67" s="966">
        <v>1</v>
      </c>
      <c r="CO67" s="966" t="s">
        <v>1023</v>
      </c>
      <c r="CP67" s="966">
        <v>1</v>
      </c>
      <c r="CQ67" s="966">
        <v>1</v>
      </c>
      <c r="CR67" s="966" t="s">
        <v>1023</v>
      </c>
      <c r="CS67" s="966" t="s">
        <v>1023</v>
      </c>
      <c r="CT67" s="966" t="s">
        <v>1023</v>
      </c>
      <c r="CU67" s="967" t="s">
        <v>1023</v>
      </c>
      <c r="CV67" s="967" t="s">
        <v>1023</v>
      </c>
      <c r="CW67" s="967" t="s">
        <v>1023</v>
      </c>
      <c r="CX67" s="967" t="s">
        <v>1023</v>
      </c>
      <c r="CY67" s="967" t="s">
        <v>1023</v>
      </c>
      <c r="CZ67" s="967" t="s">
        <v>1023</v>
      </c>
      <c r="DA67" s="968" t="s">
        <v>1023</v>
      </c>
      <c r="DB67" s="968" t="s">
        <v>1023</v>
      </c>
      <c r="DC67" s="968" t="s">
        <v>1023</v>
      </c>
      <c r="DD67" s="968" t="s">
        <v>1023</v>
      </c>
      <c r="DE67" s="968" t="s">
        <v>1023</v>
      </c>
      <c r="DF67" s="968" t="s">
        <v>1023</v>
      </c>
      <c r="DG67" s="968" t="s">
        <v>1023</v>
      </c>
      <c r="DH67" s="968" t="s">
        <v>1023</v>
      </c>
      <c r="DI67" s="968" t="s">
        <v>1023</v>
      </c>
      <c r="DJ67" s="968" t="s">
        <v>1023</v>
      </c>
      <c r="DK67" s="968" t="s">
        <v>1023</v>
      </c>
      <c r="DL67" s="968" t="s">
        <v>1023</v>
      </c>
      <c r="DM67" s="968" t="s">
        <v>1023</v>
      </c>
      <c r="DN67" s="968" t="s">
        <v>1023</v>
      </c>
      <c r="DO67" s="696"/>
    </row>
    <row r="68" spans="2:119" ht="15" customHeight="1">
      <c r="B68" s="965" t="s">
        <v>1097</v>
      </c>
      <c r="C68" s="966">
        <v>1070</v>
      </c>
      <c r="D68" s="966">
        <v>1</v>
      </c>
      <c r="E68" s="966" t="s">
        <v>1023</v>
      </c>
      <c r="F68" s="966">
        <v>1</v>
      </c>
      <c r="G68" s="966">
        <v>2</v>
      </c>
      <c r="H68" s="966">
        <v>2</v>
      </c>
      <c r="I68" s="966">
        <v>1</v>
      </c>
      <c r="J68" s="966" t="s">
        <v>1023</v>
      </c>
      <c r="K68" s="966">
        <v>2</v>
      </c>
      <c r="L68" s="966" t="s">
        <v>1023</v>
      </c>
      <c r="M68" s="966" t="s">
        <v>1023</v>
      </c>
      <c r="N68" s="966" t="s">
        <v>1023</v>
      </c>
      <c r="O68" s="966">
        <v>2</v>
      </c>
      <c r="P68" s="966" t="s">
        <v>1023</v>
      </c>
      <c r="Q68" s="966">
        <v>2</v>
      </c>
      <c r="R68" s="966">
        <v>7</v>
      </c>
      <c r="S68" s="966">
        <v>8</v>
      </c>
      <c r="T68" s="966">
        <v>10</v>
      </c>
      <c r="U68" s="966">
        <v>19</v>
      </c>
      <c r="V68" s="966">
        <v>26</v>
      </c>
      <c r="W68" s="966">
        <v>32</v>
      </c>
      <c r="X68" s="966">
        <v>43</v>
      </c>
      <c r="Y68" s="966">
        <v>35</v>
      </c>
      <c r="Z68" s="966">
        <v>27</v>
      </c>
      <c r="AA68" s="966">
        <v>26</v>
      </c>
      <c r="AB68" s="966">
        <v>36</v>
      </c>
      <c r="AC68" s="966">
        <v>41</v>
      </c>
      <c r="AD68" s="966">
        <v>37</v>
      </c>
      <c r="AE68" s="966">
        <v>35</v>
      </c>
      <c r="AF68" s="966">
        <v>25</v>
      </c>
      <c r="AG68" s="966">
        <v>37</v>
      </c>
      <c r="AH68" s="966">
        <v>35</v>
      </c>
      <c r="AI68" s="966">
        <v>26</v>
      </c>
      <c r="AJ68" s="966">
        <v>39</v>
      </c>
      <c r="AK68" s="966">
        <v>26</v>
      </c>
      <c r="AL68" s="966">
        <v>28</v>
      </c>
      <c r="AM68" s="966">
        <v>30</v>
      </c>
      <c r="AN68" s="966">
        <v>31</v>
      </c>
      <c r="AO68" s="966">
        <v>20</v>
      </c>
      <c r="AP68" s="966">
        <v>24</v>
      </c>
      <c r="AQ68" s="966">
        <v>14</v>
      </c>
      <c r="AR68" s="966">
        <v>18</v>
      </c>
      <c r="AS68" s="966">
        <v>24</v>
      </c>
      <c r="AT68" s="966">
        <v>20</v>
      </c>
      <c r="AU68" s="966">
        <v>11</v>
      </c>
      <c r="AV68" s="966">
        <v>16</v>
      </c>
      <c r="AW68" s="966">
        <v>12</v>
      </c>
      <c r="AX68" s="966">
        <v>11</v>
      </c>
      <c r="AY68" s="966">
        <v>13</v>
      </c>
      <c r="AZ68" s="966">
        <v>11</v>
      </c>
      <c r="BA68" s="966">
        <v>10</v>
      </c>
      <c r="BB68" s="966">
        <v>11</v>
      </c>
      <c r="BC68" s="966">
        <v>15</v>
      </c>
      <c r="BD68" s="966">
        <v>11</v>
      </c>
      <c r="BE68" s="966">
        <v>5</v>
      </c>
      <c r="BF68" s="966">
        <v>8</v>
      </c>
      <c r="BG68" s="966">
        <v>8</v>
      </c>
      <c r="BH68" s="966">
        <v>5</v>
      </c>
      <c r="BI68" s="966">
        <v>6</v>
      </c>
      <c r="BJ68" s="966">
        <v>7</v>
      </c>
      <c r="BK68" s="966">
        <v>6</v>
      </c>
      <c r="BL68" s="966">
        <v>3</v>
      </c>
      <c r="BM68" s="966">
        <v>8</v>
      </c>
      <c r="BN68" s="966">
        <v>8</v>
      </c>
      <c r="BO68" s="966">
        <v>13</v>
      </c>
      <c r="BP68" s="966">
        <v>4</v>
      </c>
      <c r="BQ68" s="966">
        <v>2</v>
      </c>
      <c r="BR68" s="966">
        <v>9</v>
      </c>
      <c r="BS68" s="966">
        <v>5</v>
      </c>
      <c r="BT68" s="966">
        <v>4</v>
      </c>
      <c r="BU68" s="966">
        <v>2</v>
      </c>
      <c r="BV68" s="966">
        <v>3</v>
      </c>
      <c r="BW68" s="966">
        <v>7</v>
      </c>
      <c r="BX68" s="966">
        <v>6</v>
      </c>
      <c r="BY68" s="966">
        <v>4</v>
      </c>
      <c r="BZ68" s="966">
        <v>1</v>
      </c>
      <c r="CA68" s="966">
        <v>1</v>
      </c>
      <c r="CB68" s="966">
        <v>1</v>
      </c>
      <c r="CC68" s="966">
        <v>3</v>
      </c>
      <c r="CD68" s="966">
        <v>3</v>
      </c>
      <c r="CE68" s="966">
        <v>1</v>
      </c>
      <c r="CF68" s="966">
        <v>3</v>
      </c>
      <c r="CG68" s="966">
        <v>1</v>
      </c>
      <c r="CH68" s="966">
        <v>2</v>
      </c>
      <c r="CI68" s="966">
        <v>5</v>
      </c>
      <c r="CJ68" s="966">
        <v>2</v>
      </c>
      <c r="CK68" s="966">
        <v>2</v>
      </c>
      <c r="CL68" s="966" t="s">
        <v>1023</v>
      </c>
      <c r="CM68" s="966">
        <v>1</v>
      </c>
      <c r="CN68" s="966" t="s">
        <v>1023</v>
      </c>
      <c r="CO68" s="966" t="s">
        <v>1023</v>
      </c>
      <c r="CP68" s="966">
        <v>1</v>
      </c>
      <c r="CQ68" s="966">
        <v>2</v>
      </c>
      <c r="CR68" s="966">
        <v>1</v>
      </c>
      <c r="CS68" s="966" t="s">
        <v>1023</v>
      </c>
      <c r="CT68" s="966" t="s">
        <v>1023</v>
      </c>
      <c r="CU68" s="967" t="s">
        <v>1023</v>
      </c>
      <c r="CV68" s="967" t="s">
        <v>1023</v>
      </c>
      <c r="CW68" s="967">
        <v>1</v>
      </c>
      <c r="CX68" s="967" t="s">
        <v>1023</v>
      </c>
      <c r="CY68" s="967" t="s">
        <v>1023</v>
      </c>
      <c r="CZ68" s="967" t="s">
        <v>1023</v>
      </c>
      <c r="DA68" s="968" t="s">
        <v>1023</v>
      </c>
      <c r="DB68" s="968" t="s">
        <v>1023</v>
      </c>
      <c r="DC68" s="968" t="s">
        <v>1023</v>
      </c>
      <c r="DD68" s="968" t="s">
        <v>1023</v>
      </c>
      <c r="DE68" s="968" t="s">
        <v>1023</v>
      </c>
      <c r="DF68" s="968" t="s">
        <v>1023</v>
      </c>
      <c r="DG68" s="968" t="s">
        <v>1023</v>
      </c>
      <c r="DH68" s="968">
        <v>1</v>
      </c>
      <c r="DI68" s="968" t="s">
        <v>1023</v>
      </c>
      <c r="DJ68" s="968" t="s">
        <v>1023</v>
      </c>
      <c r="DK68" s="968" t="s">
        <v>1023</v>
      </c>
      <c r="DL68" s="968" t="s">
        <v>1023</v>
      </c>
      <c r="DM68" s="968" t="s">
        <v>1023</v>
      </c>
      <c r="DN68" s="968">
        <v>2</v>
      </c>
      <c r="DO68" s="696"/>
    </row>
    <row r="69" spans="2:119" ht="15" customHeight="1">
      <c r="B69" s="965" t="s">
        <v>1098</v>
      </c>
      <c r="C69" s="966">
        <v>1341</v>
      </c>
      <c r="D69" s="966">
        <v>18</v>
      </c>
      <c r="E69" s="966">
        <v>7</v>
      </c>
      <c r="F69" s="966">
        <v>14</v>
      </c>
      <c r="G69" s="966">
        <v>3</v>
      </c>
      <c r="H69" s="966">
        <v>5</v>
      </c>
      <c r="I69" s="966">
        <v>2</v>
      </c>
      <c r="J69" s="966">
        <v>5</v>
      </c>
      <c r="K69" s="966">
        <v>4</v>
      </c>
      <c r="L69" s="966">
        <v>5</v>
      </c>
      <c r="M69" s="966">
        <v>4</v>
      </c>
      <c r="N69" s="966">
        <v>4</v>
      </c>
      <c r="O69" s="966">
        <v>5</v>
      </c>
      <c r="P69" s="966">
        <v>5</v>
      </c>
      <c r="Q69" s="966">
        <v>9</v>
      </c>
      <c r="R69" s="966">
        <v>14</v>
      </c>
      <c r="S69" s="966">
        <v>14</v>
      </c>
      <c r="T69" s="966">
        <v>17</v>
      </c>
      <c r="U69" s="966">
        <v>15</v>
      </c>
      <c r="V69" s="966">
        <v>20</v>
      </c>
      <c r="W69" s="966">
        <v>27</v>
      </c>
      <c r="X69" s="966">
        <v>25</v>
      </c>
      <c r="Y69" s="966">
        <v>30</v>
      </c>
      <c r="Z69" s="966">
        <v>20</v>
      </c>
      <c r="AA69" s="966">
        <v>30</v>
      </c>
      <c r="AB69" s="966">
        <v>21</v>
      </c>
      <c r="AC69" s="966">
        <v>31</v>
      </c>
      <c r="AD69" s="966">
        <v>23</v>
      </c>
      <c r="AE69" s="966">
        <v>17</v>
      </c>
      <c r="AF69" s="966">
        <v>24</v>
      </c>
      <c r="AG69" s="966">
        <v>21</v>
      </c>
      <c r="AH69" s="966">
        <v>26</v>
      </c>
      <c r="AI69" s="966">
        <v>15</v>
      </c>
      <c r="AJ69" s="966">
        <v>16</v>
      </c>
      <c r="AK69" s="966">
        <v>17</v>
      </c>
      <c r="AL69" s="966">
        <v>22</v>
      </c>
      <c r="AM69" s="966">
        <v>12</v>
      </c>
      <c r="AN69" s="966">
        <v>27</v>
      </c>
      <c r="AO69" s="966">
        <v>15</v>
      </c>
      <c r="AP69" s="966">
        <v>13</v>
      </c>
      <c r="AQ69" s="966">
        <v>17</v>
      </c>
      <c r="AR69" s="966">
        <v>16</v>
      </c>
      <c r="AS69" s="966">
        <v>17</v>
      </c>
      <c r="AT69" s="966">
        <v>5</v>
      </c>
      <c r="AU69" s="966">
        <v>15</v>
      </c>
      <c r="AV69" s="966">
        <v>20</v>
      </c>
      <c r="AW69" s="966">
        <v>10</v>
      </c>
      <c r="AX69" s="966">
        <v>12</v>
      </c>
      <c r="AY69" s="966">
        <v>13</v>
      </c>
      <c r="AZ69" s="966">
        <v>16</v>
      </c>
      <c r="BA69" s="966">
        <v>9</v>
      </c>
      <c r="BB69" s="966">
        <v>12</v>
      </c>
      <c r="BC69" s="966">
        <v>8</v>
      </c>
      <c r="BD69" s="966">
        <v>19</v>
      </c>
      <c r="BE69" s="966">
        <v>14</v>
      </c>
      <c r="BF69" s="966">
        <v>21</v>
      </c>
      <c r="BG69" s="966">
        <v>18</v>
      </c>
      <c r="BH69" s="966">
        <v>23</v>
      </c>
      <c r="BI69" s="966">
        <v>12</v>
      </c>
      <c r="BJ69" s="966">
        <v>15</v>
      </c>
      <c r="BK69" s="966">
        <v>12</v>
      </c>
      <c r="BL69" s="966">
        <v>20</v>
      </c>
      <c r="BM69" s="966">
        <v>7</v>
      </c>
      <c r="BN69" s="966">
        <v>10</v>
      </c>
      <c r="BO69" s="966">
        <v>15</v>
      </c>
      <c r="BP69" s="966">
        <v>14</v>
      </c>
      <c r="BQ69" s="966">
        <v>15</v>
      </c>
      <c r="BR69" s="966">
        <v>11</v>
      </c>
      <c r="BS69" s="966">
        <v>11</v>
      </c>
      <c r="BT69" s="966">
        <v>7</v>
      </c>
      <c r="BU69" s="966">
        <v>8</v>
      </c>
      <c r="BV69" s="966">
        <v>17</v>
      </c>
      <c r="BW69" s="966">
        <v>12</v>
      </c>
      <c r="BX69" s="966">
        <v>16</v>
      </c>
      <c r="BY69" s="966">
        <v>14</v>
      </c>
      <c r="BZ69" s="966">
        <v>9</v>
      </c>
      <c r="CA69" s="966">
        <v>13</v>
      </c>
      <c r="CB69" s="966">
        <v>11</v>
      </c>
      <c r="CC69" s="966">
        <v>16</v>
      </c>
      <c r="CD69" s="966">
        <v>9</v>
      </c>
      <c r="CE69" s="966">
        <v>13</v>
      </c>
      <c r="CF69" s="966">
        <v>10</v>
      </c>
      <c r="CG69" s="966">
        <v>14</v>
      </c>
      <c r="CH69" s="966">
        <v>8</v>
      </c>
      <c r="CI69" s="966">
        <v>20</v>
      </c>
      <c r="CJ69" s="966">
        <v>19</v>
      </c>
      <c r="CK69" s="966">
        <v>21</v>
      </c>
      <c r="CL69" s="966">
        <v>10</v>
      </c>
      <c r="CM69" s="966">
        <v>5</v>
      </c>
      <c r="CN69" s="966">
        <v>14</v>
      </c>
      <c r="CO69" s="966">
        <v>11</v>
      </c>
      <c r="CP69" s="966">
        <v>12</v>
      </c>
      <c r="CQ69" s="966">
        <v>7</v>
      </c>
      <c r="CR69" s="966">
        <v>9</v>
      </c>
      <c r="CS69" s="966">
        <v>6</v>
      </c>
      <c r="CT69" s="966">
        <v>3</v>
      </c>
      <c r="CU69" s="967">
        <v>3</v>
      </c>
      <c r="CV69" s="967">
        <v>4</v>
      </c>
      <c r="CW69" s="967">
        <v>3</v>
      </c>
      <c r="CX69" s="967">
        <v>2</v>
      </c>
      <c r="CY69" s="967">
        <v>2</v>
      </c>
      <c r="CZ69" s="967">
        <v>1</v>
      </c>
      <c r="DA69" s="968">
        <v>1</v>
      </c>
      <c r="DB69" s="968" t="s">
        <v>1023</v>
      </c>
      <c r="DC69" s="968">
        <v>1</v>
      </c>
      <c r="DD69" s="968" t="s">
        <v>1023</v>
      </c>
      <c r="DE69" s="968" t="s">
        <v>1023</v>
      </c>
      <c r="DF69" s="968" t="s">
        <v>1023</v>
      </c>
      <c r="DG69" s="968" t="s">
        <v>1023</v>
      </c>
      <c r="DH69" s="968" t="s">
        <v>1023</v>
      </c>
      <c r="DI69" s="968" t="s">
        <v>1023</v>
      </c>
      <c r="DJ69" s="968" t="s">
        <v>1023</v>
      </c>
      <c r="DK69" s="968" t="s">
        <v>1023</v>
      </c>
      <c r="DL69" s="968" t="s">
        <v>1023</v>
      </c>
      <c r="DM69" s="968" t="s">
        <v>1023</v>
      </c>
      <c r="DN69" s="968">
        <v>1</v>
      </c>
      <c r="DO69" s="696"/>
    </row>
    <row r="70" spans="2:119" ht="15" customHeight="1">
      <c r="B70" s="965" t="s">
        <v>1099</v>
      </c>
      <c r="C70" s="966">
        <v>5941</v>
      </c>
      <c r="D70" s="966">
        <v>85</v>
      </c>
      <c r="E70" s="966">
        <v>39</v>
      </c>
      <c r="F70" s="966">
        <v>33</v>
      </c>
      <c r="G70" s="966">
        <v>39</v>
      </c>
      <c r="H70" s="966">
        <v>17</v>
      </c>
      <c r="I70" s="966">
        <v>15</v>
      </c>
      <c r="J70" s="966">
        <v>31</v>
      </c>
      <c r="K70" s="966">
        <v>16</v>
      </c>
      <c r="L70" s="966">
        <v>12</v>
      </c>
      <c r="M70" s="966">
        <v>10</v>
      </c>
      <c r="N70" s="966">
        <v>13</v>
      </c>
      <c r="O70" s="966">
        <v>23</v>
      </c>
      <c r="P70" s="966">
        <v>21</v>
      </c>
      <c r="Q70" s="966">
        <v>18</v>
      </c>
      <c r="R70" s="966">
        <v>27</v>
      </c>
      <c r="S70" s="966">
        <v>22</v>
      </c>
      <c r="T70" s="966">
        <v>24</v>
      </c>
      <c r="U70" s="966">
        <v>28</v>
      </c>
      <c r="V70" s="966">
        <v>32</v>
      </c>
      <c r="W70" s="966">
        <v>34</v>
      </c>
      <c r="X70" s="966">
        <v>30</v>
      </c>
      <c r="Y70" s="966">
        <v>39</v>
      </c>
      <c r="Z70" s="966">
        <v>25</v>
      </c>
      <c r="AA70" s="966">
        <v>25</v>
      </c>
      <c r="AB70" s="966">
        <v>28</v>
      </c>
      <c r="AC70" s="966">
        <v>42</v>
      </c>
      <c r="AD70" s="966">
        <v>33</v>
      </c>
      <c r="AE70" s="966">
        <v>34</v>
      </c>
      <c r="AF70" s="966">
        <v>37</v>
      </c>
      <c r="AG70" s="966">
        <v>25</v>
      </c>
      <c r="AH70" s="966">
        <v>31</v>
      </c>
      <c r="AI70" s="966">
        <v>29</v>
      </c>
      <c r="AJ70" s="966">
        <v>39</v>
      </c>
      <c r="AK70" s="966">
        <v>34</v>
      </c>
      <c r="AL70" s="966">
        <v>38</v>
      </c>
      <c r="AM70" s="966">
        <v>43</v>
      </c>
      <c r="AN70" s="966">
        <v>40</v>
      </c>
      <c r="AO70" s="966">
        <v>39</v>
      </c>
      <c r="AP70" s="966">
        <v>32</v>
      </c>
      <c r="AQ70" s="966">
        <v>34</v>
      </c>
      <c r="AR70" s="966">
        <v>33</v>
      </c>
      <c r="AS70" s="966">
        <v>38</v>
      </c>
      <c r="AT70" s="966">
        <v>40</v>
      </c>
      <c r="AU70" s="966">
        <v>40</v>
      </c>
      <c r="AV70" s="966">
        <v>42</v>
      </c>
      <c r="AW70" s="966">
        <v>39</v>
      </c>
      <c r="AX70" s="966">
        <v>42</v>
      </c>
      <c r="AY70" s="966">
        <v>49</v>
      </c>
      <c r="AZ70" s="966">
        <v>59</v>
      </c>
      <c r="BA70" s="966">
        <v>57</v>
      </c>
      <c r="BB70" s="966">
        <v>42</v>
      </c>
      <c r="BC70" s="966">
        <v>60</v>
      </c>
      <c r="BD70" s="966">
        <v>42</v>
      </c>
      <c r="BE70" s="966">
        <v>55</v>
      </c>
      <c r="BF70" s="966">
        <v>53</v>
      </c>
      <c r="BG70" s="966">
        <v>70</v>
      </c>
      <c r="BH70" s="966">
        <v>55</v>
      </c>
      <c r="BI70" s="966">
        <v>73</v>
      </c>
      <c r="BJ70" s="966">
        <v>55</v>
      </c>
      <c r="BK70" s="966">
        <v>71</v>
      </c>
      <c r="BL70" s="966">
        <v>69</v>
      </c>
      <c r="BM70" s="966">
        <v>89</v>
      </c>
      <c r="BN70" s="966">
        <v>71</v>
      </c>
      <c r="BO70" s="966">
        <v>71</v>
      </c>
      <c r="BP70" s="966">
        <v>74</v>
      </c>
      <c r="BQ70" s="966">
        <v>89</v>
      </c>
      <c r="BR70" s="966">
        <v>70</v>
      </c>
      <c r="BS70" s="966">
        <v>84</v>
      </c>
      <c r="BT70" s="966">
        <v>96</v>
      </c>
      <c r="BU70" s="966">
        <v>95</v>
      </c>
      <c r="BV70" s="966">
        <v>92</v>
      </c>
      <c r="BW70" s="966">
        <v>82</v>
      </c>
      <c r="BX70" s="966">
        <v>76</v>
      </c>
      <c r="BY70" s="966">
        <v>98</v>
      </c>
      <c r="BZ70" s="966">
        <v>121</v>
      </c>
      <c r="CA70" s="966">
        <v>96</v>
      </c>
      <c r="CB70" s="966">
        <v>77</v>
      </c>
      <c r="CC70" s="966">
        <v>126</v>
      </c>
      <c r="CD70" s="966">
        <v>93</v>
      </c>
      <c r="CE70" s="966">
        <v>137</v>
      </c>
      <c r="CF70" s="966">
        <v>126</v>
      </c>
      <c r="CG70" s="966">
        <v>119</v>
      </c>
      <c r="CH70" s="966">
        <v>125</v>
      </c>
      <c r="CI70" s="966">
        <v>116</v>
      </c>
      <c r="CJ70" s="966">
        <v>140</v>
      </c>
      <c r="CK70" s="966">
        <v>129</v>
      </c>
      <c r="CL70" s="966">
        <v>121</v>
      </c>
      <c r="CM70" s="966">
        <v>125</v>
      </c>
      <c r="CN70" s="966">
        <v>133</v>
      </c>
      <c r="CO70" s="966">
        <v>122</v>
      </c>
      <c r="CP70" s="966">
        <v>93</v>
      </c>
      <c r="CQ70" s="966">
        <v>100</v>
      </c>
      <c r="CR70" s="966">
        <v>102</v>
      </c>
      <c r="CS70" s="966">
        <v>85</v>
      </c>
      <c r="CT70" s="966">
        <v>60</v>
      </c>
      <c r="CU70" s="967">
        <v>42</v>
      </c>
      <c r="CV70" s="967">
        <v>32</v>
      </c>
      <c r="CW70" s="967">
        <v>36</v>
      </c>
      <c r="CX70" s="967">
        <v>20</v>
      </c>
      <c r="CY70" s="967">
        <v>24</v>
      </c>
      <c r="CZ70" s="967">
        <v>15</v>
      </c>
      <c r="DA70" s="968">
        <v>12</v>
      </c>
      <c r="DB70" s="968">
        <v>5</v>
      </c>
      <c r="DC70" s="968">
        <v>2</v>
      </c>
      <c r="DD70" s="968">
        <v>9</v>
      </c>
      <c r="DE70" s="968">
        <v>1</v>
      </c>
      <c r="DF70" s="968">
        <v>1</v>
      </c>
      <c r="DG70" s="968">
        <v>1</v>
      </c>
      <c r="DH70" s="968" t="s">
        <v>1023</v>
      </c>
      <c r="DI70" s="968">
        <v>2</v>
      </c>
      <c r="DJ70" s="968">
        <v>1</v>
      </c>
      <c r="DK70" s="968" t="s">
        <v>1023</v>
      </c>
      <c r="DL70" s="968">
        <v>1</v>
      </c>
      <c r="DM70" s="968" t="s">
        <v>1023</v>
      </c>
      <c r="DN70" s="968">
        <v>4</v>
      </c>
      <c r="DO70" s="696"/>
    </row>
    <row r="71" spans="2:119" ht="15" customHeight="1">
      <c r="B71" s="965" t="s">
        <v>1100</v>
      </c>
      <c r="C71" s="966">
        <v>5835</v>
      </c>
      <c r="D71" s="966">
        <v>185</v>
      </c>
      <c r="E71" s="966">
        <v>57</v>
      </c>
      <c r="F71" s="966">
        <v>30</v>
      </c>
      <c r="G71" s="966">
        <v>18</v>
      </c>
      <c r="H71" s="966">
        <v>16</v>
      </c>
      <c r="I71" s="966">
        <v>14</v>
      </c>
      <c r="J71" s="966">
        <v>11</v>
      </c>
      <c r="K71" s="966">
        <v>3</v>
      </c>
      <c r="L71" s="966">
        <v>8</v>
      </c>
      <c r="M71" s="966">
        <v>5</v>
      </c>
      <c r="N71" s="966">
        <v>17</v>
      </c>
      <c r="O71" s="966">
        <v>15</v>
      </c>
      <c r="P71" s="966">
        <v>9</v>
      </c>
      <c r="Q71" s="966">
        <v>9</v>
      </c>
      <c r="R71" s="966">
        <v>9</v>
      </c>
      <c r="S71" s="966">
        <v>8</v>
      </c>
      <c r="T71" s="966">
        <v>9</v>
      </c>
      <c r="U71" s="966">
        <v>7</v>
      </c>
      <c r="V71" s="966">
        <v>19</v>
      </c>
      <c r="W71" s="966">
        <v>11</v>
      </c>
      <c r="X71" s="966">
        <v>11</v>
      </c>
      <c r="Y71" s="966">
        <v>10</v>
      </c>
      <c r="Z71" s="966">
        <v>21</v>
      </c>
      <c r="AA71" s="966">
        <v>14</v>
      </c>
      <c r="AB71" s="966">
        <v>8</v>
      </c>
      <c r="AC71" s="966">
        <v>8</v>
      </c>
      <c r="AD71" s="966">
        <v>21</v>
      </c>
      <c r="AE71" s="966">
        <v>13</v>
      </c>
      <c r="AF71" s="966">
        <v>19</v>
      </c>
      <c r="AG71" s="966">
        <v>12</v>
      </c>
      <c r="AH71" s="966">
        <v>15</v>
      </c>
      <c r="AI71" s="966">
        <v>16</v>
      </c>
      <c r="AJ71" s="966">
        <v>17</v>
      </c>
      <c r="AK71" s="966">
        <v>15</v>
      </c>
      <c r="AL71" s="966">
        <v>23</v>
      </c>
      <c r="AM71" s="966">
        <v>17</v>
      </c>
      <c r="AN71" s="966">
        <v>19</v>
      </c>
      <c r="AO71" s="966">
        <v>25</v>
      </c>
      <c r="AP71" s="966">
        <v>21</v>
      </c>
      <c r="AQ71" s="966">
        <v>15</v>
      </c>
      <c r="AR71" s="966">
        <v>22</v>
      </c>
      <c r="AS71" s="966">
        <v>21</v>
      </c>
      <c r="AT71" s="966">
        <v>25</v>
      </c>
      <c r="AU71" s="966">
        <v>16</v>
      </c>
      <c r="AV71" s="966">
        <v>24</v>
      </c>
      <c r="AW71" s="966">
        <v>24</v>
      </c>
      <c r="AX71" s="966">
        <v>21</v>
      </c>
      <c r="AY71" s="966">
        <v>31</v>
      </c>
      <c r="AZ71" s="966">
        <v>32</v>
      </c>
      <c r="BA71" s="966">
        <v>27</v>
      </c>
      <c r="BB71" s="966">
        <v>35</v>
      </c>
      <c r="BC71" s="966">
        <v>38</v>
      </c>
      <c r="BD71" s="966">
        <v>34</v>
      </c>
      <c r="BE71" s="966">
        <v>23</v>
      </c>
      <c r="BF71" s="966">
        <v>38</v>
      </c>
      <c r="BG71" s="966">
        <v>55</v>
      </c>
      <c r="BH71" s="966">
        <v>48</v>
      </c>
      <c r="BI71" s="966">
        <v>43</v>
      </c>
      <c r="BJ71" s="966">
        <v>56</v>
      </c>
      <c r="BK71" s="966">
        <v>52</v>
      </c>
      <c r="BL71" s="966">
        <v>55</v>
      </c>
      <c r="BM71" s="966">
        <v>51</v>
      </c>
      <c r="BN71" s="966">
        <v>44</v>
      </c>
      <c r="BO71" s="966">
        <v>70</v>
      </c>
      <c r="BP71" s="966">
        <v>62</v>
      </c>
      <c r="BQ71" s="966">
        <v>52</v>
      </c>
      <c r="BR71" s="966">
        <v>71</v>
      </c>
      <c r="BS71" s="966">
        <v>60</v>
      </c>
      <c r="BT71" s="966">
        <v>64</v>
      </c>
      <c r="BU71" s="966">
        <v>82</v>
      </c>
      <c r="BV71" s="966">
        <v>64</v>
      </c>
      <c r="BW71" s="966">
        <v>83</v>
      </c>
      <c r="BX71" s="966">
        <v>102</v>
      </c>
      <c r="BY71" s="966">
        <v>113</v>
      </c>
      <c r="BZ71" s="966">
        <v>122</v>
      </c>
      <c r="CA71" s="966">
        <v>110</v>
      </c>
      <c r="CB71" s="966">
        <v>110</v>
      </c>
      <c r="CC71" s="966">
        <v>104</v>
      </c>
      <c r="CD71" s="966">
        <v>120</v>
      </c>
      <c r="CE71" s="966">
        <v>125</v>
      </c>
      <c r="CF71" s="966">
        <v>131</v>
      </c>
      <c r="CG71" s="966">
        <v>155</v>
      </c>
      <c r="CH71" s="966">
        <v>157</v>
      </c>
      <c r="CI71" s="966">
        <v>187</v>
      </c>
      <c r="CJ71" s="966">
        <v>162</v>
      </c>
      <c r="CK71" s="966">
        <v>168</v>
      </c>
      <c r="CL71" s="966">
        <v>161</v>
      </c>
      <c r="CM71" s="966">
        <v>139</v>
      </c>
      <c r="CN71" s="966">
        <v>147</v>
      </c>
      <c r="CO71" s="966">
        <v>152</v>
      </c>
      <c r="CP71" s="966">
        <v>160</v>
      </c>
      <c r="CQ71" s="966">
        <v>148</v>
      </c>
      <c r="CR71" s="966">
        <v>138</v>
      </c>
      <c r="CS71" s="966">
        <v>107</v>
      </c>
      <c r="CT71" s="966">
        <v>103</v>
      </c>
      <c r="CU71" s="967">
        <v>91</v>
      </c>
      <c r="CV71" s="967">
        <v>88</v>
      </c>
      <c r="CW71" s="967">
        <v>72</v>
      </c>
      <c r="CX71" s="967">
        <v>59</v>
      </c>
      <c r="CY71" s="967">
        <v>48</v>
      </c>
      <c r="CZ71" s="967">
        <v>41</v>
      </c>
      <c r="DA71" s="968">
        <v>28</v>
      </c>
      <c r="DB71" s="968">
        <v>20</v>
      </c>
      <c r="DC71" s="968">
        <v>20</v>
      </c>
      <c r="DD71" s="968">
        <v>11</v>
      </c>
      <c r="DE71" s="968">
        <v>8</v>
      </c>
      <c r="DF71" s="968">
        <v>5</v>
      </c>
      <c r="DG71" s="968">
        <v>2</v>
      </c>
      <c r="DH71" s="968">
        <v>3</v>
      </c>
      <c r="DI71" s="968">
        <v>3</v>
      </c>
      <c r="DJ71" s="968">
        <v>3</v>
      </c>
      <c r="DK71" s="968">
        <v>1</v>
      </c>
      <c r="DL71" s="968" t="s">
        <v>1023</v>
      </c>
      <c r="DM71" s="968">
        <v>1</v>
      </c>
      <c r="DN71" s="968">
        <v>7</v>
      </c>
      <c r="DO71" s="696"/>
    </row>
    <row r="72" spans="2:119" ht="18" customHeight="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row>
    <row r="73" spans="2:119" ht="15" customHeight="1">
      <c r="B73" s="56" t="s">
        <v>1146</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row>
    <row r="74" spans="2:119" ht="15" customHeight="1">
      <c r="B74" s="246" t="s">
        <v>2268</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row>
    <row r="75" spans="2:119" ht="15" customHeight="1">
      <c r="B75" s="66" t="s">
        <v>1115</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row>
    <row r="76" spans="2:119" ht="15" customHeight="1">
      <c r="B76" s="57" t="s">
        <v>1102</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row>
    <row r="77" spans="2:119" s="1168" customFormat="1" ht="13.5">
      <c r="B77" s="1169" t="s">
        <v>3105</v>
      </c>
      <c r="C77" s="1170"/>
      <c r="D77" s="1170"/>
      <c r="E77" s="1170"/>
      <c r="F77" s="1170"/>
      <c r="G77" s="1170"/>
      <c r="H77" s="1170"/>
      <c r="I77" s="1170"/>
      <c r="J77" s="1170"/>
      <c r="K77" s="1170"/>
      <c r="L77" s="1170"/>
      <c r="M77" s="1170"/>
      <c r="N77" s="1170"/>
      <c r="O77" s="1170"/>
      <c r="P77" s="1170"/>
      <c r="Q77" s="1170"/>
    </row>
    <row r="78" spans="2:119" ht="15" customHeight="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row>
  </sheetData>
  <mergeCells count="1">
    <mergeCell ref="B2:O2"/>
  </mergeCells>
  <hyperlinks>
    <hyperlink ref="DO3" location="INDICE!B54" display="INDICE"/>
    <hyperlink ref="B77" r:id="rId1"/>
  </hyperlinks>
  <pageMargins left="0.7" right="0.7" top="0.75" bottom="0.75" header="0.3" footer="0.3"/>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Q80"/>
  <sheetViews>
    <sheetView showGridLines="0" zoomScaleNormal="100" workbookViewId="0"/>
  </sheetViews>
  <sheetFormatPr baseColWidth="10" defaultRowHeight="15" customHeight="1"/>
  <cols>
    <col min="1" max="1" width="3.7109375" style="23" customWidth="1"/>
    <col min="2" max="2" width="68.85546875" style="23" bestFit="1" customWidth="1"/>
    <col min="3" max="120" width="8" style="23" customWidth="1"/>
    <col min="121" max="16384" width="11.42578125" style="23"/>
  </cols>
  <sheetData>
    <row r="1" spans="2:121" ht="78" customHeight="1"/>
    <row r="2" spans="2:121" ht="50.25" customHeight="1">
      <c r="B2" s="1329" t="s">
        <v>3015</v>
      </c>
      <c r="C2" s="1329"/>
      <c r="D2" s="1329"/>
      <c r="E2" s="1329"/>
      <c r="F2" s="1329"/>
      <c r="G2" s="1329"/>
      <c r="H2" s="1329"/>
      <c r="I2" s="1329"/>
      <c r="J2" s="1329"/>
      <c r="K2" s="1329"/>
      <c r="L2" s="1329"/>
      <c r="M2" s="1329"/>
      <c r="N2" s="1329"/>
      <c r="O2" s="1329"/>
      <c r="P2" s="969"/>
      <c r="Q2" s="969"/>
      <c r="R2" s="969"/>
      <c r="S2" s="969"/>
      <c r="T2" s="969"/>
      <c r="U2" s="969"/>
      <c r="V2" s="969"/>
      <c r="W2" s="969"/>
      <c r="X2" s="969"/>
      <c r="Y2" s="969"/>
      <c r="Z2" s="969"/>
      <c r="AA2" s="969"/>
      <c r="AB2" s="969"/>
      <c r="AC2" s="969"/>
      <c r="AD2" s="969"/>
      <c r="AE2" s="969"/>
      <c r="AF2" s="969"/>
      <c r="AG2" s="969"/>
      <c r="AH2" s="969"/>
      <c r="AI2" s="969"/>
      <c r="AJ2" s="969"/>
      <c r="AK2" s="969"/>
      <c r="AL2" s="969"/>
      <c r="AM2" s="969"/>
      <c r="AN2" s="969"/>
      <c r="AO2" s="969"/>
      <c r="AP2" s="969"/>
      <c r="AQ2" s="969"/>
      <c r="AR2" s="969"/>
      <c r="AS2" s="969"/>
      <c r="AT2" s="969"/>
      <c r="AU2" s="969"/>
      <c r="AV2" s="969"/>
      <c r="AW2" s="969"/>
      <c r="AX2" s="969"/>
      <c r="AY2" s="969"/>
      <c r="AZ2" s="969"/>
      <c r="BA2" s="969"/>
      <c r="BB2" s="969"/>
      <c r="BC2" s="969"/>
      <c r="BD2" s="969"/>
      <c r="BE2" s="969"/>
      <c r="BF2" s="969"/>
      <c r="BG2" s="969"/>
      <c r="BH2" s="969"/>
      <c r="BI2" s="969"/>
      <c r="BJ2" s="969"/>
      <c r="BK2" s="969"/>
      <c r="BL2" s="969"/>
      <c r="BM2" s="969"/>
      <c r="BN2" s="969"/>
      <c r="BO2" s="969"/>
      <c r="BP2" s="969"/>
      <c r="BQ2" s="969"/>
      <c r="BR2" s="969"/>
      <c r="BS2" s="969"/>
      <c r="BT2" s="969"/>
      <c r="BU2" s="969"/>
      <c r="BV2" s="969"/>
      <c r="BW2" s="969"/>
      <c r="BX2" s="969"/>
      <c r="BY2" s="969"/>
      <c r="BZ2" s="969"/>
      <c r="CA2" s="969"/>
      <c r="CB2" s="969"/>
      <c r="CC2" s="969"/>
      <c r="CD2" s="969"/>
      <c r="CE2" s="969"/>
      <c r="CF2" s="969"/>
      <c r="CG2" s="969"/>
      <c r="CH2" s="969"/>
      <c r="CI2" s="969"/>
      <c r="CJ2" s="969"/>
      <c r="CK2" s="969"/>
      <c r="CL2" s="969"/>
      <c r="CM2" s="969"/>
      <c r="CN2" s="969"/>
      <c r="CO2" s="969"/>
      <c r="CP2" s="969"/>
      <c r="CQ2" s="969"/>
      <c r="CR2" s="969"/>
      <c r="CS2" s="969"/>
      <c r="CT2" s="969"/>
      <c r="CU2" s="37"/>
      <c r="CV2" s="37"/>
      <c r="CW2" s="37"/>
      <c r="CX2" s="37"/>
      <c r="CY2" s="37"/>
      <c r="CZ2" s="37"/>
      <c r="DA2" s="37"/>
      <c r="DB2" s="37"/>
      <c r="DC2" s="37"/>
      <c r="DD2" s="37"/>
      <c r="DE2" s="37"/>
      <c r="DF2" s="37"/>
      <c r="DG2" s="37"/>
      <c r="DH2" s="37"/>
      <c r="DI2" s="37"/>
      <c r="DJ2" s="37"/>
      <c r="DK2" s="37"/>
      <c r="DL2" s="37"/>
      <c r="DM2" s="37"/>
      <c r="DN2" s="37"/>
      <c r="DO2" s="37"/>
      <c r="DP2" s="37"/>
      <c r="DQ2" s="16"/>
    </row>
    <row r="3" spans="2:121" ht="25.5" customHeight="1">
      <c r="B3" s="960" t="s">
        <v>2266</v>
      </c>
      <c r="C3" s="961" t="s">
        <v>2267</v>
      </c>
      <c r="D3" s="961" t="s">
        <v>1144</v>
      </c>
      <c r="E3" s="961" t="s">
        <v>2269</v>
      </c>
      <c r="F3" s="961" t="s">
        <v>2270</v>
      </c>
      <c r="G3" s="961" t="s">
        <v>2271</v>
      </c>
      <c r="H3" s="961" t="s">
        <v>2272</v>
      </c>
      <c r="I3" s="961" t="s">
        <v>2273</v>
      </c>
      <c r="J3" s="961" t="s">
        <v>2274</v>
      </c>
      <c r="K3" s="961" t="s">
        <v>2275</v>
      </c>
      <c r="L3" s="961" t="s">
        <v>2276</v>
      </c>
      <c r="M3" s="961" t="s">
        <v>2277</v>
      </c>
      <c r="N3" s="961" t="s">
        <v>2112</v>
      </c>
      <c r="O3" s="961" t="s">
        <v>2113</v>
      </c>
      <c r="P3" s="961" t="s">
        <v>2114</v>
      </c>
      <c r="Q3" s="961" t="s">
        <v>2115</v>
      </c>
      <c r="R3" s="961" t="s">
        <v>2116</v>
      </c>
      <c r="S3" s="961" t="s">
        <v>2117</v>
      </c>
      <c r="T3" s="961" t="s">
        <v>2118</v>
      </c>
      <c r="U3" s="961" t="s">
        <v>2119</v>
      </c>
      <c r="V3" s="961" t="s">
        <v>2120</v>
      </c>
      <c r="W3" s="961" t="s">
        <v>2121</v>
      </c>
      <c r="X3" s="961" t="s">
        <v>2122</v>
      </c>
      <c r="Y3" s="961" t="s">
        <v>2123</v>
      </c>
      <c r="Z3" s="961" t="s">
        <v>2124</v>
      </c>
      <c r="AA3" s="961" t="s">
        <v>2125</v>
      </c>
      <c r="AB3" s="961" t="s">
        <v>2126</v>
      </c>
      <c r="AC3" s="961" t="s">
        <v>2127</v>
      </c>
      <c r="AD3" s="961" t="s">
        <v>2128</v>
      </c>
      <c r="AE3" s="961" t="s">
        <v>2129</v>
      </c>
      <c r="AF3" s="961" t="s">
        <v>2130</v>
      </c>
      <c r="AG3" s="961" t="s">
        <v>2131</v>
      </c>
      <c r="AH3" s="961" t="s">
        <v>2132</v>
      </c>
      <c r="AI3" s="961" t="s">
        <v>2133</v>
      </c>
      <c r="AJ3" s="961" t="s">
        <v>2134</v>
      </c>
      <c r="AK3" s="961" t="s">
        <v>2135</v>
      </c>
      <c r="AL3" s="961" t="s">
        <v>2136</v>
      </c>
      <c r="AM3" s="961" t="s">
        <v>2137</v>
      </c>
      <c r="AN3" s="961" t="s">
        <v>2138</v>
      </c>
      <c r="AO3" s="961" t="s">
        <v>2139</v>
      </c>
      <c r="AP3" s="961" t="s">
        <v>2140</v>
      </c>
      <c r="AQ3" s="961" t="s">
        <v>2278</v>
      </c>
      <c r="AR3" s="961" t="s">
        <v>2141</v>
      </c>
      <c r="AS3" s="961" t="s">
        <v>2142</v>
      </c>
      <c r="AT3" s="961" t="s">
        <v>2143</v>
      </c>
      <c r="AU3" s="961" t="s">
        <v>2144</v>
      </c>
      <c r="AV3" s="961" t="s">
        <v>2145</v>
      </c>
      <c r="AW3" s="961" t="s">
        <v>2146</v>
      </c>
      <c r="AX3" s="961" t="s">
        <v>2147</v>
      </c>
      <c r="AY3" s="961" t="s">
        <v>2148</v>
      </c>
      <c r="AZ3" s="961" t="s">
        <v>2149</v>
      </c>
      <c r="BA3" s="961" t="s">
        <v>2150</v>
      </c>
      <c r="BB3" s="961" t="s">
        <v>2151</v>
      </c>
      <c r="BC3" s="961" t="s">
        <v>2152</v>
      </c>
      <c r="BD3" s="961" t="s">
        <v>2153</v>
      </c>
      <c r="BE3" s="961" t="s">
        <v>2154</v>
      </c>
      <c r="BF3" s="961" t="s">
        <v>2155</v>
      </c>
      <c r="BG3" s="961" t="s">
        <v>2156</v>
      </c>
      <c r="BH3" s="961" t="s">
        <v>2157</v>
      </c>
      <c r="BI3" s="961" t="s">
        <v>2158</v>
      </c>
      <c r="BJ3" s="961" t="s">
        <v>2159</v>
      </c>
      <c r="BK3" s="961" t="s">
        <v>2160</v>
      </c>
      <c r="BL3" s="961" t="s">
        <v>2161</v>
      </c>
      <c r="BM3" s="961" t="s">
        <v>2162</v>
      </c>
      <c r="BN3" s="961" t="s">
        <v>2163</v>
      </c>
      <c r="BO3" s="961" t="s">
        <v>2164</v>
      </c>
      <c r="BP3" s="961" t="s">
        <v>2165</v>
      </c>
      <c r="BQ3" s="961" t="s">
        <v>2166</v>
      </c>
      <c r="BR3" s="961" t="s">
        <v>2279</v>
      </c>
      <c r="BS3" s="961" t="s">
        <v>2280</v>
      </c>
      <c r="BT3" s="961" t="s">
        <v>2281</v>
      </c>
      <c r="BU3" s="961" t="s">
        <v>2282</v>
      </c>
      <c r="BV3" s="961" t="s">
        <v>2283</v>
      </c>
      <c r="BW3" s="961" t="s">
        <v>2284</v>
      </c>
      <c r="BX3" s="961" t="s">
        <v>2285</v>
      </c>
      <c r="BY3" s="961" t="s">
        <v>2286</v>
      </c>
      <c r="BZ3" s="961" t="s">
        <v>2287</v>
      </c>
      <c r="CA3" s="961" t="s">
        <v>2288</v>
      </c>
      <c r="CB3" s="961" t="s">
        <v>2289</v>
      </c>
      <c r="CC3" s="961" t="s">
        <v>2290</v>
      </c>
      <c r="CD3" s="961" t="s">
        <v>2291</v>
      </c>
      <c r="CE3" s="961" t="s">
        <v>2292</v>
      </c>
      <c r="CF3" s="961" t="s">
        <v>2293</v>
      </c>
      <c r="CG3" s="961" t="s">
        <v>2294</v>
      </c>
      <c r="CH3" s="961" t="s">
        <v>2295</v>
      </c>
      <c r="CI3" s="961" t="s">
        <v>2296</v>
      </c>
      <c r="CJ3" s="961" t="s">
        <v>2297</v>
      </c>
      <c r="CK3" s="961" t="s">
        <v>2298</v>
      </c>
      <c r="CL3" s="961" t="s">
        <v>2299</v>
      </c>
      <c r="CM3" s="961" t="s">
        <v>2300</v>
      </c>
      <c r="CN3" s="961" t="s">
        <v>2167</v>
      </c>
      <c r="CO3" s="961" t="s">
        <v>2301</v>
      </c>
      <c r="CP3" s="961" t="s">
        <v>2302</v>
      </c>
      <c r="CQ3" s="961" t="s">
        <v>2303</v>
      </c>
      <c r="CR3" s="961" t="s">
        <v>2304</v>
      </c>
      <c r="CS3" s="961" t="s">
        <v>2305</v>
      </c>
      <c r="CT3" s="961" t="s">
        <v>2306</v>
      </c>
      <c r="CU3" s="961" t="s">
        <v>2307</v>
      </c>
      <c r="CV3" s="961" t="s">
        <v>2308</v>
      </c>
      <c r="CW3" s="961" t="s">
        <v>2309</v>
      </c>
      <c r="CX3" s="961" t="s">
        <v>2310</v>
      </c>
      <c r="CY3" s="961" t="s">
        <v>2168</v>
      </c>
      <c r="CZ3" s="961" t="s">
        <v>1377</v>
      </c>
      <c r="DA3" s="961" t="s">
        <v>1379</v>
      </c>
      <c r="DB3" s="961" t="s">
        <v>1381</v>
      </c>
      <c r="DC3" s="961" t="s">
        <v>1383</v>
      </c>
      <c r="DD3" s="961" t="s">
        <v>2311</v>
      </c>
      <c r="DE3" s="961" t="s">
        <v>2312</v>
      </c>
      <c r="DF3" s="961" t="s">
        <v>2313</v>
      </c>
      <c r="DG3" s="961" t="s">
        <v>2314</v>
      </c>
      <c r="DH3" s="961" t="s">
        <v>2315</v>
      </c>
      <c r="DI3" s="961" t="s">
        <v>2316</v>
      </c>
      <c r="DJ3" s="961" t="s">
        <v>2317</v>
      </c>
      <c r="DK3" s="961" t="s">
        <v>2319</v>
      </c>
      <c r="DL3" s="961" t="s">
        <v>2320</v>
      </c>
      <c r="DM3" s="961" t="s">
        <v>2325</v>
      </c>
      <c r="DN3" s="961" t="s">
        <v>2321</v>
      </c>
      <c r="DO3" s="961" t="s">
        <v>2326</v>
      </c>
      <c r="DP3" s="961" t="s">
        <v>2324</v>
      </c>
      <c r="DQ3" s="60" t="s">
        <v>459</v>
      </c>
    </row>
    <row r="4" spans="2:121" ht="15" customHeight="1">
      <c r="B4" s="970" t="s">
        <v>460</v>
      </c>
      <c r="C4" s="963">
        <v>65391</v>
      </c>
      <c r="D4" s="963">
        <v>3011</v>
      </c>
      <c r="E4" s="963">
        <v>361</v>
      </c>
      <c r="F4" s="963">
        <v>211</v>
      </c>
      <c r="G4" s="963">
        <v>145</v>
      </c>
      <c r="H4" s="963">
        <v>115</v>
      </c>
      <c r="I4" s="963">
        <v>112</v>
      </c>
      <c r="J4" s="963">
        <v>97</v>
      </c>
      <c r="K4" s="963">
        <v>68</v>
      </c>
      <c r="L4" s="963">
        <v>94</v>
      </c>
      <c r="M4" s="963">
        <v>80</v>
      </c>
      <c r="N4" s="963">
        <v>89</v>
      </c>
      <c r="O4" s="963">
        <v>94</v>
      </c>
      <c r="P4" s="963">
        <v>101</v>
      </c>
      <c r="Q4" s="963">
        <v>115</v>
      </c>
      <c r="R4" s="963">
        <v>141</v>
      </c>
      <c r="S4" s="963">
        <v>151</v>
      </c>
      <c r="T4" s="963">
        <v>178</v>
      </c>
      <c r="U4" s="963">
        <v>224</v>
      </c>
      <c r="V4" s="963">
        <v>285</v>
      </c>
      <c r="W4" s="963">
        <v>292</v>
      </c>
      <c r="X4" s="963">
        <v>317</v>
      </c>
      <c r="Y4" s="963">
        <v>337</v>
      </c>
      <c r="Z4" s="963">
        <v>305</v>
      </c>
      <c r="AA4" s="963">
        <v>300</v>
      </c>
      <c r="AB4" s="963">
        <v>343</v>
      </c>
      <c r="AC4" s="963">
        <v>321</v>
      </c>
      <c r="AD4" s="963">
        <v>333</v>
      </c>
      <c r="AE4" s="963">
        <v>332</v>
      </c>
      <c r="AF4" s="963">
        <v>327</v>
      </c>
      <c r="AG4" s="963">
        <v>285</v>
      </c>
      <c r="AH4" s="963">
        <v>283</v>
      </c>
      <c r="AI4" s="963">
        <v>290</v>
      </c>
      <c r="AJ4" s="963">
        <v>312</v>
      </c>
      <c r="AK4" s="963">
        <v>340</v>
      </c>
      <c r="AL4" s="963">
        <v>332</v>
      </c>
      <c r="AM4" s="963">
        <v>333</v>
      </c>
      <c r="AN4" s="963">
        <v>334</v>
      </c>
      <c r="AO4" s="963">
        <v>338</v>
      </c>
      <c r="AP4" s="963">
        <v>330</v>
      </c>
      <c r="AQ4" s="963">
        <v>332</v>
      </c>
      <c r="AR4" s="963">
        <v>344</v>
      </c>
      <c r="AS4" s="963">
        <v>349</v>
      </c>
      <c r="AT4" s="963">
        <v>323</v>
      </c>
      <c r="AU4" s="963">
        <v>336</v>
      </c>
      <c r="AV4" s="963">
        <v>395</v>
      </c>
      <c r="AW4" s="963">
        <v>370</v>
      </c>
      <c r="AX4" s="963">
        <v>365</v>
      </c>
      <c r="AY4" s="963">
        <v>421</v>
      </c>
      <c r="AZ4" s="963">
        <v>447</v>
      </c>
      <c r="BA4" s="963">
        <v>427</v>
      </c>
      <c r="BB4" s="963">
        <v>484</v>
      </c>
      <c r="BC4" s="963">
        <v>486</v>
      </c>
      <c r="BD4" s="963">
        <v>535</v>
      </c>
      <c r="BE4" s="963">
        <v>540</v>
      </c>
      <c r="BF4" s="963">
        <v>583</v>
      </c>
      <c r="BG4" s="963">
        <v>592</v>
      </c>
      <c r="BH4" s="963">
        <v>595</v>
      </c>
      <c r="BI4" s="963">
        <v>656</v>
      </c>
      <c r="BJ4" s="963">
        <v>739</v>
      </c>
      <c r="BK4" s="963">
        <v>700</v>
      </c>
      <c r="BL4" s="963">
        <v>786</v>
      </c>
      <c r="BM4" s="963">
        <v>761</v>
      </c>
      <c r="BN4" s="963">
        <v>843</v>
      </c>
      <c r="BO4" s="963">
        <v>831</v>
      </c>
      <c r="BP4" s="963">
        <v>891</v>
      </c>
      <c r="BQ4" s="963">
        <v>902</v>
      </c>
      <c r="BR4" s="963">
        <v>909</v>
      </c>
      <c r="BS4" s="963">
        <v>903</v>
      </c>
      <c r="BT4" s="963">
        <v>976</v>
      </c>
      <c r="BU4" s="963">
        <v>1032</v>
      </c>
      <c r="BV4" s="963">
        <v>997</v>
      </c>
      <c r="BW4" s="963">
        <v>1042</v>
      </c>
      <c r="BX4" s="963">
        <v>1040</v>
      </c>
      <c r="BY4" s="963">
        <v>1060</v>
      </c>
      <c r="BZ4" s="963">
        <v>1194</v>
      </c>
      <c r="CA4" s="963">
        <v>1226</v>
      </c>
      <c r="CB4" s="963">
        <v>1229</v>
      </c>
      <c r="CC4" s="963">
        <v>1261</v>
      </c>
      <c r="CD4" s="963">
        <v>1331</v>
      </c>
      <c r="CE4" s="963">
        <v>1413</v>
      </c>
      <c r="CF4" s="963">
        <v>1371</v>
      </c>
      <c r="CG4" s="963">
        <v>1461</v>
      </c>
      <c r="CH4" s="963">
        <v>1421</v>
      </c>
      <c r="CI4" s="963">
        <v>1338</v>
      </c>
      <c r="CJ4" s="963">
        <v>1574</v>
      </c>
      <c r="CK4" s="963">
        <v>1534</v>
      </c>
      <c r="CL4" s="963">
        <v>1583</v>
      </c>
      <c r="CM4" s="963">
        <v>1488</v>
      </c>
      <c r="CN4" s="963">
        <v>1323</v>
      </c>
      <c r="CO4" s="963">
        <v>1270</v>
      </c>
      <c r="CP4" s="963">
        <v>1238</v>
      </c>
      <c r="CQ4" s="963">
        <v>1098</v>
      </c>
      <c r="CR4" s="963">
        <v>1036</v>
      </c>
      <c r="CS4" s="963">
        <v>1033</v>
      </c>
      <c r="CT4" s="963">
        <v>884</v>
      </c>
      <c r="CU4" s="964">
        <v>659</v>
      </c>
      <c r="CV4" s="964">
        <v>503</v>
      </c>
      <c r="CW4" s="964">
        <v>460</v>
      </c>
      <c r="CX4" s="964">
        <v>393</v>
      </c>
      <c r="CY4" s="964">
        <v>281</v>
      </c>
      <c r="CZ4" s="964">
        <v>236</v>
      </c>
      <c r="DA4" s="968">
        <v>176</v>
      </c>
      <c r="DB4" s="968">
        <v>116</v>
      </c>
      <c r="DC4" s="968">
        <v>61</v>
      </c>
      <c r="DD4" s="968">
        <v>50</v>
      </c>
      <c r="DE4" s="968">
        <v>45</v>
      </c>
      <c r="DF4" s="968">
        <v>16</v>
      </c>
      <c r="DG4" s="968">
        <v>8</v>
      </c>
      <c r="DH4" s="968">
        <v>6</v>
      </c>
      <c r="DI4" s="968">
        <v>9</v>
      </c>
      <c r="DJ4" s="968">
        <v>5</v>
      </c>
      <c r="DK4" s="968">
        <v>2</v>
      </c>
      <c r="DL4" s="968">
        <v>3</v>
      </c>
      <c r="DM4" s="968">
        <v>2</v>
      </c>
      <c r="DN4" s="968">
        <v>1</v>
      </c>
      <c r="DO4" s="968">
        <v>1</v>
      </c>
      <c r="DP4" s="968">
        <v>4</v>
      </c>
      <c r="DQ4" s="696"/>
    </row>
    <row r="5" spans="2:121" ht="15" customHeight="1">
      <c r="B5" s="971" t="s">
        <v>1035</v>
      </c>
      <c r="C5" s="966">
        <v>155</v>
      </c>
      <c r="D5" s="966">
        <v>33</v>
      </c>
      <c r="E5" s="966">
        <v>17</v>
      </c>
      <c r="F5" s="966">
        <v>4</v>
      </c>
      <c r="G5" s="966">
        <v>2</v>
      </c>
      <c r="H5" s="966">
        <v>3</v>
      </c>
      <c r="I5" s="966" t="s">
        <v>1023</v>
      </c>
      <c r="J5" s="966" t="s">
        <v>1023</v>
      </c>
      <c r="K5" s="966">
        <v>1</v>
      </c>
      <c r="L5" s="966">
        <v>1</v>
      </c>
      <c r="M5" s="966" t="s">
        <v>1023</v>
      </c>
      <c r="N5" s="966" t="s">
        <v>1023</v>
      </c>
      <c r="O5" s="966" t="s">
        <v>1023</v>
      </c>
      <c r="P5" s="966" t="s">
        <v>1023</v>
      </c>
      <c r="Q5" s="966" t="s">
        <v>1023</v>
      </c>
      <c r="R5" s="966" t="s">
        <v>1023</v>
      </c>
      <c r="S5" s="966" t="s">
        <v>1023</v>
      </c>
      <c r="T5" s="966">
        <v>1</v>
      </c>
      <c r="U5" s="966" t="s">
        <v>1023</v>
      </c>
      <c r="V5" s="966" t="s">
        <v>1023</v>
      </c>
      <c r="W5" s="966" t="s">
        <v>1023</v>
      </c>
      <c r="X5" s="966" t="s">
        <v>1023</v>
      </c>
      <c r="Y5" s="966" t="s">
        <v>1023</v>
      </c>
      <c r="Z5" s="966" t="s">
        <v>1023</v>
      </c>
      <c r="AA5" s="966" t="s">
        <v>1023</v>
      </c>
      <c r="AB5" s="966" t="s">
        <v>1023</v>
      </c>
      <c r="AC5" s="966">
        <v>1</v>
      </c>
      <c r="AD5" s="966">
        <v>1</v>
      </c>
      <c r="AE5" s="966" t="s">
        <v>1023</v>
      </c>
      <c r="AF5" s="966" t="s">
        <v>1023</v>
      </c>
      <c r="AG5" s="966" t="s">
        <v>1023</v>
      </c>
      <c r="AH5" s="966" t="s">
        <v>1023</v>
      </c>
      <c r="AI5" s="966" t="s">
        <v>1023</v>
      </c>
      <c r="AJ5" s="966" t="s">
        <v>1023</v>
      </c>
      <c r="AK5" s="966" t="s">
        <v>1023</v>
      </c>
      <c r="AL5" s="966" t="s">
        <v>1023</v>
      </c>
      <c r="AM5" s="966">
        <v>1</v>
      </c>
      <c r="AN5" s="966" t="s">
        <v>1023</v>
      </c>
      <c r="AO5" s="966">
        <v>1</v>
      </c>
      <c r="AP5" s="966" t="s">
        <v>1023</v>
      </c>
      <c r="AQ5" s="966" t="s">
        <v>1023</v>
      </c>
      <c r="AR5" s="966" t="s">
        <v>1023</v>
      </c>
      <c r="AS5" s="966" t="s">
        <v>1023</v>
      </c>
      <c r="AT5" s="966" t="s">
        <v>1023</v>
      </c>
      <c r="AU5" s="966" t="s">
        <v>1023</v>
      </c>
      <c r="AV5" s="966" t="s">
        <v>1023</v>
      </c>
      <c r="AW5" s="966">
        <v>1</v>
      </c>
      <c r="AX5" s="966" t="s">
        <v>1023</v>
      </c>
      <c r="AY5" s="966">
        <v>2</v>
      </c>
      <c r="AZ5" s="966" t="s">
        <v>1023</v>
      </c>
      <c r="BA5" s="966" t="s">
        <v>1023</v>
      </c>
      <c r="BB5" s="966" t="s">
        <v>1023</v>
      </c>
      <c r="BC5" s="966">
        <v>1</v>
      </c>
      <c r="BD5" s="966" t="s">
        <v>1023</v>
      </c>
      <c r="BE5" s="966" t="s">
        <v>1023</v>
      </c>
      <c r="BF5" s="966">
        <v>1</v>
      </c>
      <c r="BG5" s="966" t="s">
        <v>1023</v>
      </c>
      <c r="BH5" s="966" t="s">
        <v>1023</v>
      </c>
      <c r="BI5" s="966" t="s">
        <v>1023</v>
      </c>
      <c r="BJ5" s="966">
        <v>1</v>
      </c>
      <c r="BK5" s="966">
        <v>1</v>
      </c>
      <c r="BL5" s="966" t="s">
        <v>1023</v>
      </c>
      <c r="BM5" s="966" t="s">
        <v>1023</v>
      </c>
      <c r="BN5" s="966">
        <v>1</v>
      </c>
      <c r="BO5" s="966">
        <v>1</v>
      </c>
      <c r="BP5" s="966">
        <v>1</v>
      </c>
      <c r="BQ5" s="966">
        <v>1</v>
      </c>
      <c r="BR5" s="966" t="s">
        <v>1023</v>
      </c>
      <c r="BS5" s="966">
        <v>1</v>
      </c>
      <c r="BT5" s="966">
        <v>3</v>
      </c>
      <c r="BU5" s="966" t="s">
        <v>1023</v>
      </c>
      <c r="BV5" s="966">
        <v>1</v>
      </c>
      <c r="BW5" s="966">
        <v>3</v>
      </c>
      <c r="BX5" s="966" t="s">
        <v>1023</v>
      </c>
      <c r="BY5" s="966">
        <v>2</v>
      </c>
      <c r="BZ5" s="966">
        <v>2</v>
      </c>
      <c r="CA5" s="966">
        <v>1</v>
      </c>
      <c r="CB5" s="966">
        <v>1</v>
      </c>
      <c r="CC5" s="966">
        <v>1</v>
      </c>
      <c r="CD5" s="966">
        <v>2</v>
      </c>
      <c r="CE5" s="966">
        <v>1</v>
      </c>
      <c r="CF5" s="966">
        <v>3</v>
      </c>
      <c r="CG5" s="966">
        <v>1</v>
      </c>
      <c r="CH5" s="966">
        <v>3</v>
      </c>
      <c r="CI5" s="966">
        <v>5</v>
      </c>
      <c r="CJ5" s="966">
        <v>3</v>
      </c>
      <c r="CK5" s="966">
        <v>1</v>
      </c>
      <c r="CL5" s="966">
        <v>5</v>
      </c>
      <c r="CM5" s="966">
        <v>3</v>
      </c>
      <c r="CN5" s="966">
        <v>4</v>
      </c>
      <c r="CO5" s="966" t="s">
        <v>1023</v>
      </c>
      <c r="CP5" s="966">
        <v>1</v>
      </c>
      <c r="CQ5" s="966">
        <v>4</v>
      </c>
      <c r="CR5" s="966">
        <v>6</v>
      </c>
      <c r="CS5" s="966">
        <v>4</v>
      </c>
      <c r="CT5" s="966">
        <v>6</v>
      </c>
      <c r="CU5" s="967">
        <v>1</v>
      </c>
      <c r="CV5" s="967">
        <v>2</v>
      </c>
      <c r="CW5" s="967" t="s">
        <v>1023</v>
      </c>
      <c r="CX5" s="967">
        <v>2</v>
      </c>
      <c r="CY5" s="967" t="s">
        <v>1023</v>
      </c>
      <c r="CZ5" s="967">
        <v>3</v>
      </c>
      <c r="DA5" s="968">
        <v>2</v>
      </c>
      <c r="DB5" s="968">
        <v>1</v>
      </c>
      <c r="DC5" s="968" t="s">
        <v>1023</v>
      </c>
      <c r="DD5" s="968" t="s">
        <v>1023</v>
      </c>
      <c r="DE5" s="968" t="s">
        <v>1023</v>
      </c>
      <c r="DF5" s="968" t="s">
        <v>1023</v>
      </c>
      <c r="DG5" s="968" t="s">
        <v>1023</v>
      </c>
      <c r="DH5" s="968" t="s">
        <v>1023</v>
      </c>
      <c r="DI5" s="968" t="s">
        <v>1023</v>
      </c>
      <c r="DJ5" s="968" t="s">
        <v>1023</v>
      </c>
      <c r="DK5" s="968" t="s">
        <v>1023</v>
      </c>
      <c r="DL5" s="968" t="s">
        <v>1023</v>
      </c>
      <c r="DM5" s="968" t="s">
        <v>1023</v>
      </c>
      <c r="DN5" s="968" t="s">
        <v>1023</v>
      </c>
      <c r="DO5" s="968" t="s">
        <v>1023</v>
      </c>
      <c r="DP5" s="968" t="s">
        <v>1023</v>
      </c>
      <c r="DQ5" s="696"/>
    </row>
    <row r="6" spans="2:121" ht="15" customHeight="1">
      <c r="B6" s="971" t="s">
        <v>1036</v>
      </c>
      <c r="C6" s="966">
        <v>437</v>
      </c>
      <c r="D6" s="966" t="s">
        <v>1023</v>
      </c>
      <c r="E6" s="966" t="s">
        <v>1023</v>
      </c>
      <c r="F6" s="966" t="s">
        <v>1023</v>
      </c>
      <c r="G6" s="966" t="s">
        <v>1023</v>
      </c>
      <c r="H6" s="966" t="s">
        <v>1023</v>
      </c>
      <c r="I6" s="966" t="s">
        <v>1023</v>
      </c>
      <c r="J6" s="966">
        <v>1</v>
      </c>
      <c r="K6" s="966" t="s">
        <v>1023</v>
      </c>
      <c r="L6" s="966" t="s">
        <v>1023</v>
      </c>
      <c r="M6" s="966" t="s">
        <v>1023</v>
      </c>
      <c r="N6" s="966" t="s">
        <v>1023</v>
      </c>
      <c r="O6" s="966">
        <v>1</v>
      </c>
      <c r="P6" s="966" t="s">
        <v>1023</v>
      </c>
      <c r="Q6" s="966">
        <v>1</v>
      </c>
      <c r="R6" s="966" t="s">
        <v>1023</v>
      </c>
      <c r="S6" s="966" t="s">
        <v>1023</v>
      </c>
      <c r="T6" s="966">
        <v>1</v>
      </c>
      <c r="U6" s="966" t="s">
        <v>1023</v>
      </c>
      <c r="V6" s="966">
        <v>3</v>
      </c>
      <c r="W6" s="966">
        <v>5</v>
      </c>
      <c r="X6" s="966">
        <v>1</v>
      </c>
      <c r="Y6" s="966">
        <v>3</v>
      </c>
      <c r="Z6" s="966">
        <v>2</v>
      </c>
      <c r="AA6" s="966">
        <v>4</v>
      </c>
      <c r="AB6" s="966">
        <v>9</v>
      </c>
      <c r="AC6" s="966">
        <v>2</v>
      </c>
      <c r="AD6" s="966">
        <v>11</v>
      </c>
      <c r="AE6" s="966">
        <v>5</v>
      </c>
      <c r="AF6" s="966">
        <v>7</v>
      </c>
      <c r="AG6" s="966">
        <v>4</v>
      </c>
      <c r="AH6" s="966">
        <v>6</v>
      </c>
      <c r="AI6" s="966">
        <v>6</v>
      </c>
      <c r="AJ6" s="966">
        <v>8</v>
      </c>
      <c r="AK6" s="966">
        <v>1</v>
      </c>
      <c r="AL6" s="966">
        <v>7</v>
      </c>
      <c r="AM6" s="966">
        <v>3</v>
      </c>
      <c r="AN6" s="966">
        <v>5</v>
      </c>
      <c r="AO6" s="966">
        <v>7</v>
      </c>
      <c r="AP6" s="966">
        <v>5</v>
      </c>
      <c r="AQ6" s="966">
        <v>6</v>
      </c>
      <c r="AR6" s="966">
        <v>5</v>
      </c>
      <c r="AS6" s="966">
        <v>6</v>
      </c>
      <c r="AT6" s="966">
        <v>3</v>
      </c>
      <c r="AU6" s="966">
        <v>5</v>
      </c>
      <c r="AV6" s="966">
        <v>9</v>
      </c>
      <c r="AW6" s="966">
        <v>5</v>
      </c>
      <c r="AX6" s="966">
        <v>2</v>
      </c>
      <c r="AY6" s="966">
        <v>11</v>
      </c>
      <c r="AZ6" s="966">
        <v>5</v>
      </c>
      <c r="BA6" s="966">
        <v>4</v>
      </c>
      <c r="BB6" s="966">
        <v>3</v>
      </c>
      <c r="BC6" s="966">
        <v>5</v>
      </c>
      <c r="BD6" s="966">
        <v>4</v>
      </c>
      <c r="BE6" s="966">
        <v>5</v>
      </c>
      <c r="BF6" s="966">
        <v>7</v>
      </c>
      <c r="BG6" s="966">
        <v>2</v>
      </c>
      <c r="BH6" s="966">
        <v>5</v>
      </c>
      <c r="BI6" s="966">
        <v>1</v>
      </c>
      <c r="BJ6" s="966">
        <v>7</v>
      </c>
      <c r="BK6" s="966">
        <v>10</v>
      </c>
      <c r="BL6" s="966">
        <v>5</v>
      </c>
      <c r="BM6" s="966">
        <v>7</v>
      </c>
      <c r="BN6" s="966">
        <v>10</v>
      </c>
      <c r="BO6" s="966">
        <v>4</v>
      </c>
      <c r="BP6" s="966">
        <v>12</v>
      </c>
      <c r="BQ6" s="966">
        <v>5</v>
      </c>
      <c r="BR6" s="966">
        <v>4</v>
      </c>
      <c r="BS6" s="966">
        <v>6</v>
      </c>
      <c r="BT6" s="966">
        <v>11</v>
      </c>
      <c r="BU6" s="966">
        <v>8</v>
      </c>
      <c r="BV6" s="966">
        <v>4</v>
      </c>
      <c r="BW6" s="966">
        <v>10</v>
      </c>
      <c r="BX6" s="966">
        <v>4</v>
      </c>
      <c r="BY6" s="966">
        <v>7</v>
      </c>
      <c r="BZ6" s="966">
        <v>15</v>
      </c>
      <c r="CA6" s="966">
        <v>10</v>
      </c>
      <c r="CB6" s="966">
        <v>6</v>
      </c>
      <c r="CC6" s="966">
        <v>4</v>
      </c>
      <c r="CD6" s="966">
        <v>6</v>
      </c>
      <c r="CE6" s="966">
        <v>7</v>
      </c>
      <c r="CF6" s="966">
        <v>12</v>
      </c>
      <c r="CG6" s="966">
        <v>5</v>
      </c>
      <c r="CH6" s="966">
        <v>1</v>
      </c>
      <c r="CI6" s="966">
        <v>8</v>
      </c>
      <c r="CJ6" s="966">
        <v>10</v>
      </c>
      <c r="CK6" s="966">
        <v>5</v>
      </c>
      <c r="CL6" s="966">
        <v>5</v>
      </c>
      <c r="CM6" s="966">
        <v>6</v>
      </c>
      <c r="CN6" s="966">
        <v>4</v>
      </c>
      <c r="CO6" s="966">
        <v>2</v>
      </c>
      <c r="CP6" s="966">
        <v>4</v>
      </c>
      <c r="CQ6" s="966">
        <v>1</v>
      </c>
      <c r="CR6" s="966">
        <v>1</v>
      </c>
      <c r="CS6" s="966">
        <v>4</v>
      </c>
      <c r="CT6" s="966" t="s">
        <v>1023</v>
      </c>
      <c r="CU6" s="967">
        <v>1</v>
      </c>
      <c r="CV6" s="967" t="s">
        <v>1023</v>
      </c>
      <c r="CW6" s="967">
        <v>2</v>
      </c>
      <c r="CX6" s="967" t="s">
        <v>1023</v>
      </c>
      <c r="CY6" s="967">
        <v>1</v>
      </c>
      <c r="CZ6" s="967">
        <v>1</v>
      </c>
      <c r="DA6" s="968">
        <v>1</v>
      </c>
      <c r="DB6" s="968" t="s">
        <v>1023</v>
      </c>
      <c r="DC6" s="968" t="s">
        <v>1023</v>
      </c>
      <c r="DD6" s="968" t="s">
        <v>1023</v>
      </c>
      <c r="DE6" s="968" t="s">
        <v>1023</v>
      </c>
      <c r="DF6" s="968" t="s">
        <v>1023</v>
      </c>
      <c r="DG6" s="968" t="s">
        <v>1023</v>
      </c>
      <c r="DH6" s="968" t="s">
        <v>1023</v>
      </c>
      <c r="DI6" s="968" t="s">
        <v>1023</v>
      </c>
      <c r="DJ6" s="968" t="s">
        <v>1023</v>
      </c>
      <c r="DK6" s="968" t="s">
        <v>1023</v>
      </c>
      <c r="DL6" s="968" t="s">
        <v>1023</v>
      </c>
      <c r="DM6" s="968" t="s">
        <v>1023</v>
      </c>
      <c r="DN6" s="968" t="s">
        <v>1023</v>
      </c>
      <c r="DO6" s="968" t="s">
        <v>1023</v>
      </c>
      <c r="DP6" s="968" t="s">
        <v>1023</v>
      </c>
      <c r="DQ6" s="696"/>
    </row>
    <row r="7" spans="2:121" ht="15" customHeight="1">
      <c r="B7" s="971" t="s">
        <v>1037</v>
      </c>
      <c r="C7" s="966">
        <v>44</v>
      </c>
      <c r="D7" s="966">
        <v>1</v>
      </c>
      <c r="E7" s="966">
        <v>1</v>
      </c>
      <c r="F7" s="966" t="s">
        <v>1023</v>
      </c>
      <c r="G7" s="966" t="s">
        <v>1023</v>
      </c>
      <c r="H7" s="966" t="s">
        <v>1023</v>
      </c>
      <c r="I7" s="966">
        <v>1</v>
      </c>
      <c r="J7" s="966" t="s">
        <v>1023</v>
      </c>
      <c r="K7" s="966" t="s">
        <v>1023</v>
      </c>
      <c r="L7" s="966" t="s">
        <v>1023</v>
      </c>
      <c r="M7" s="966" t="s">
        <v>1023</v>
      </c>
      <c r="N7" s="966">
        <v>1</v>
      </c>
      <c r="O7" s="966" t="s">
        <v>1023</v>
      </c>
      <c r="P7" s="966">
        <v>1</v>
      </c>
      <c r="Q7" s="966" t="s">
        <v>1023</v>
      </c>
      <c r="R7" s="966" t="s">
        <v>1023</v>
      </c>
      <c r="S7" s="966" t="s">
        <v>1023</v>
      </c>
      <c r="T7" s="966">
        <v>1</v>
      </c>
      <c r="U7" s="966">
        <v>1</v>
      </c>
      <c r="V7" s="966">
        <v>1</v>
      </c>
      <c r="W7" s="966" t="s">
        <v>1023</v>
      </c>
      <c r="X7" s="966" t="s">
        <v>1023</v>
      </c>
      <c r="Y7" s="966" t="s">
        <v>1023</v>
      </c>
      <c r="Z7" s="966" t="s">
        <v>1023</v>
      </c>
      <c r="AA7" s="966" t="s">
        <v>1023</v>
      </c>
      <c r="AB7" s="966" t="s">
        <v>1023</v>
      </c>
      <c r="AC7" s="966">
        <v>1</v>
      </c>
      <c r="AD7" s="966" t="s">
        <v>1023</v>
      </c>
      <c r="AE7" s="966" t="s">
        <v>1023</v>
      </c>
      <c r="AF7" s="966" t="s">
        <v>1023</v>
      </c>
      <c r="AG7" s="966" t="s">
        <v>1023</v>
      </c>
      <c r="AH7" s="966" t="s">
        <v>1023</v>
      </c>
      <c r="AI7" s="966" t="s">
        <v>1023</v>
      </c>
      <c r="AJ7" s="966" t="s">
        <v>1023</v>
      </c>
      <c r="AK7" s="966">
        <v>1</v>
      </c>
      <c r="AL7" s="966" t="s">
        <v>1023</v>
      </c>
      <c r="AM7" s="966" t="s">
        <v>1023</v>
      </c>
      <c r="AN7" s="966" t="s">
        <v>1023</v>
      </c>
      <c r="AO7" s="966">
        <v>1</v>
      </c>
      <c r="AP7" s="966">
        <v>1</v>
      </c>
      <c r="AQ7" s="966">
        <v>1</v>
      </c>
      <c r="AR7" s="966">
        <v>1</v>
      </c>
      <c r="AS7" s="966" t="s">
        <v>1023</v>
      </c>
      <c r="AT7" s="966" t="s">
        <v>1023</v>
      </c>
      <c r="AU7" s="966" t="s">
        <v>1023</v>
      </c>
      <c r="AV7" s="966" t="s">
        <v>1023</v>
      </c>
      <c r="AW7" s="966" t="s">
        <v>1023</v>
      </c>
      <c r="AX7" s="966">
        <v>1</v>
      </c>
      <c r="AY7" s="966" t="s">
        <v>1023</v>
      </c>
      <c r="AZ7" s="966" t="s">
        <v>1023</v>
      </c>
      <c r="BA7" s="966">
        <v>1</v>
      </c>
      <c r="BB7" s="966" t="s">
        <v>1023</v>
      </c>
      <c r="BC7" s="966">
        <v>2</v>
      </c>
      <c r="BD7" s="966" t="s">
        <v>1023</v>
      </c>
      <c r="BE7" s="966">
        <v>1</v>
      </c>
      <c r="BF7" s="966" t="s">
        <v>1023</v>
      </c>
      <c r="BG7" s="966">
        <v>1</v>
      </c>
      <c r="BH7" s="966" t="s">
        <v>1023</v>
      </c>
      <c r="BI7" s="966">
        <v>1</v>
      </c>
      <c r="BJ7" s="966" t="s">
        <v>1023</v>
      </c>
      <c r="BK7" s="966">
        <v>1</v>
      </c>
      <c r="BL7" s="966" t="s">
        <v>1023</v>
      </c>
      <c r="BM7" s="966" t="s">
        <v>1023</v>
      </c>
      <c r="BN7" s="966" t="s">
        <v>1023</v>
      </c>
      <c r="BO7" s="966" t="s">
        <v>1023</v>
      </c>
      <c r="BP7" s="966" t="s">
        <v>1023</v>
      </c>
      <c r="BQ7" s="966">
        <v>1</v>
      </c>
      <c r="BR7" s="966" t="s">
        <v>1023</v>
      </c>
      <c r="BS7" s="966">
        <v>1</v>
      </c>
      <c r="BT7" s="966" t="s">
        <v>1023</v>
      </c>
      <c r="BU7" s="966">
        <v>2</v>
      </c>
      <c r="BV7" s="966">
        <v>2</v>
      </c>
      <c r="BW7" s="966">
        <v>1</v>
      </c>
      <c r="BX7" s="966" t="s">
        <v>1023</v>
      </c>
      <c r="BY7" s="966" t="s">
        <v>1023</v>
      </c>
      <c r="BZ7" s="966" t="s">
        <v>1023</v>
      </c>
      <c r="CA7" s="966">
        <v>1</v>
      </c>
      <c r="CB7" s="966">
        <v>1</v>
      </c>
      <c r="CC7" s="966">
        <v>2</v>
      </c>
      <c r="CD7" s="966" t="s">
        <v>1023</v>
      </c>
      <c r="CE7" s="966" t="s">
        <v>1023</v>
      </c>
      <c r="CF7" s="966">
        <v>1</v>
      </c>
      <c r="CG7" s="966" t="s">
        <v>1023</v>
      </c>
      <c r="CH7" s="966">
        <v>1</v>
      </c>
      <c r="CI7" s="966" t="s">
        <v>1023</v>
      </c>
      <c r="CJ7" s="966">
        <v>1</v>
      </c>
      <c r="CK7" s="966" t="s">
        <v>1023</v>
      </c>
      <c r="CL7" s="966">
        <v>2</v>
      </c>
      <c r="CM7" s="966">
        <v>2</v>
      </c>
      <c r="CN7" s="966" t="s">
        <v>1023</v>
      </c>
      <c r="CO7" s="966" t="s">
        <v>1023</v>
      </c>
      <c r="CP7" s="966">
        <v>1</v>
      </c>
      <c r="CQ7" s="966">
        <v>1</v>
      </c>
      <c r="CR7" s="966" t="s">
        <v>1023</v>
      </c>
      <c r="CS7" s="966" t="s">
        <v>1023</v>
      </c>
      <c r="CT7" s="966">
        <v>1</v>
      </c>
      <c r="CU7" s="967" t="s">
        <v>1023</v>
      </c>
      <c r="CV7" s="967">
        <v>1</v>
      </c>
      <c r="CW7" s="967" t="s">
        <v>1023</v>
      </c>
      <c r="CX7" s="967" t="s">
        <v>1023</v>
      </c>
      <c r="CY7" s="967" t="s">
        <v>1023</v>
      </c>
      <c r="CZ7" s="967" t="s">
        <v>1023</v>
      </c>
      <c r="DA7" s="968" t="s">
        <v>1023</v>
      </c>
      <c r="DB7" s="968" t="s">
        <v>1023</v>
      </c>
      <c r="DC7" s="968" t="s">
        <v>1023</v>
      </c>
      <c r="DD7" s="968" t="s">
        <v>1023</v>
      </c>
      <c r="DE7" s="968" t="s">
        <v>1023</v>
      </c>
      <c r="DF7" s="968" t="s">
        <v>1023</v>
      </c>
      <c r="DG7" s="968" t="s">
        <v>1023</v>
      </c>
      <c r="DH7" s="968" t="s">
        <v>1023</v>
      </c>
      <c r="DI7" s="968" t="s">
        <v>1023</v>
      </c>
      <c r="DJ7" s="968" t="s">
        <v>1023</v>
      </c>
      <c r="DK7" s="968" t="s">
        <v>1023</v>
      </c>
      <c r="DL7" s="968" t="s">
        <v>1023</v>
      </c>
      <c r="DM7" s="968" t="s">
        <v>1023</v>
      </c>
      <c r="DN7" s="968" t="s">
        <v>1023</v>
      </c>
      <c r="DO7" s="968" t="s">
        <v>1023</v>
      </c>
      <c r="DP7" s="968" t="s">
        <v>1023</v>
      </c>
      <c r="DQ7" s="696"/>
    </row>
    <row r="8" spans="2:121" ht="15" customHeight="1">
      <c r="B8" s="971" t="s">
        <v>1038</v>
      </c>
      <c r="C8" s="966">
        <v>26</v>
      </c>
      <c r="D8" s="966">
        <v>1</v>
      </c>
      <c r="E8" s="966" t="s">
        <v>1023</v>
      </c>
      <c r="F8" s="966" t="s">
        <v>1023</v>
      </c>
      <c r="G8" s="966" t="s">
        <v>1023</v>
      </c>
      <c r="H8" s="966">
        <v>1</v>
      </c>
      <c r="I8" s="966" t="s">
        <v>1023</v>
      </c>
      <c r="J8" s="966">
        <v>1</v>
      </c>
      <c r="K8" s="966" t="s">
        <v>1023</v>
      </c>
      <c r="L8" s="966" t="s">
        <v>1023</v>
      </c>
      <c r="M8" s="966" t="s">
        <v>1023</v>
      </c>
      <c r="N8" s="966" t="s">
        <v>1023</v>
      </c>
      <c r="O8" s="966" t="s">
        <v>1023</v>
      </c>
      <c r="P8" s="966" t="s">
        <v>1023</v>
      </c>
      <c r="Q8" s="966">
        <v>1</v>
      </c>
      <c r="R8" s="966" t="s">
        <v>1023</v>
      </c>
      <c r="S8" s="966" t="s">
        <v>1023</v>
      </c>
      <c r="T8" s="966" t="s">
        <v>1023</v>
      </c>
      <c r="U8" s="966" t="s">
        <v>1023</v>
      </c>
      <c r="V8" s="966">
        <v>1</v>
      </c>
      <c r="W8" s="966" t="s">
        <v>1023</v>
      </c>
      <c r="X8" s="966" t="s">
        <v>1023</v>
      </c>
      <c r="Y8" s="966" t="s">
        <v>1023</v>
      </c>
      <c r="Z8" s="966" t="s">
        <v>1023</v>
      </c>
      <c r="AA8" s="966" t="s">
        <v>1023</v>
      </c>
      <c r="AB8" s="966" t="s">
        <v>1023</v>
      </c>
      <c r="AC8" s="966" t="s">
        <v>1023</v>
      </c>
      <c r="AD8" s="966">
        <v>2</v>
      </c>
      <c r="AE8" s="966" t="s">
        <v>1023</v>
      </c>
      <c r="AF8" s="966" t="s">
        <v>1023</v>
      </c>
      <c r="AG8" s="966">
        <v>1</v>
      </c>
      <c r="AH8" s="966" t="s">
        <v>1023</v>
      </c>
      <c r="AI8" s="966" t="s">
        <v>1023</v>
      </c>
      <c r="AJ8" s="966">
        <v>1</v>
      </c>
      <c r="AK8" s="966" t="s">
        <v>1023</v>
      </c>
      <c r="AL8" s="966" t="s">
        <v>1023</v>
      </c>
      <c r="AM8" s="966" t="s">
        <v>1023</v>
      </c>
      <c r="AN8" s="966" t="s">
        <v>1023</v>
      </c>
      <c r="AO8" s="966">
        <v>1</v>
      </c>
      <c r="AP8" s="966" t="s">
        <v>1023</v>
      </c>
      <c r="AQ8" s="966" t="s">
        <v>1023</v>
      </c>
      <c r="AR8" s="966" t="s">
        <v>1023</v>
      </c>
      <c r="AS8" s="966" t="s">
        <v>1023</v>
      </c>
      <c r="AT8" s="966" t="s">
        <v>1023</v>
      </c>
      <c r="AU8" s="966" t="s">
        <v>1023</v>
      </c>
      <c r="AV8" s="966" t="s">
        <v>1023</v>
      </c>
      <c r="AW8" s="966" t="s">
        <v>1023</v>
      </c>
      <c r="AX8" s="966" t="s">
        <v>1023</v>
      </c>
      <c r="AY8" s="966">
        <v>1</v>
      </c>
      <c r="AZ8" s="966" t="s">
        <v>1023</v>
      </c>
      <c r="BA8" s="966" t="s">
        <v>1023</v>
      </c>
      <c r="BB8" s="966" t="s">
        <v>1023</v>
      </c>
      <c r="BC8" s="966" t="s">
        <v>1023</v>
      </c>
      <c r="BD8" s="966" t="s">
        <v>1023</v>
      </c>
      <c r="BE8" s="966" t="s">
        <v>1023</v>
      </c>
      <c r="BF8" s="966" t="s">
        <v>1023</v>
      </c>
      <c r="BG8" s="966" t="s">
        <v>1023</v>
      </c>
      <c r="BH8" s="966" t="s">
        <v>1023</v>
      </c>
      <c r="BI8" s="966" t="s">
        <v>1023</v>
      </c>
      <c r="BJ8" s="966">
        <v>1</v>
      </c>
      <c r="BK8" s="966" t="s">
        <v>1023</v>
      </c>
      <c r="BL8" s="966" t="s">
        <v>1023</v>
      </c>
      <c r="BM8" s="966" t="s">
        <v>1023</v>
      </c>
      <c r="BN8" s="966" t="s">
        <v>1023</v>
      </c>
      <c r="BO8" s="966" t="s">
        <v>1023</v>
      </c>
      <c r="BP8" s="966" t="s">
        <v>1023</v>
      </c>
      <c r="BQ8" s="966" t="s">
        <v>1023</v>
      </c>
      <c r="BR8" s="966" t="s">
        <v>1023</v>
      </c>
      <c r="BS8" s="966">
        <v>1</v>
      </c>
      <c r="BT8" s="966">
        <v>1</v>
      </c>
      <c r="BU8" s="966" t="s">
        <v>1023</v>
      </c>
      <c r="BV8" s="966" t="s">
        <v>1023</v>
      </c>
      <c r="BW8" s="966" t="s">
        <v>1023</v>
      </c>
      <c r="BX8" s="966" t="s">
        <v>1023</v>
      </c>
      <c r="BY8" s="966">
        <v>1</v>
      </c>
      <c r="BZ8" s="966" t="s">
        <v>1023</v>
      </c>
      <c r="CA8" s="966" t="s">
        <v>1023</v>
      </c>
      <c r="CB8" s="966">
        <v>3</v>
      </c>
      <c r="CC8" s="966">
        <v>1</v>
      </c>
      <c r="CD8" s="966" t="s">
        <v>1023</v>
      </c>
      <c r="CE8" s="966" t="s">
        <v>1023</v>
      </c>
      <c r="CF8" s="966">
        <v>3</v>
      </c>
      <c r="CG8" s="966" t="s">
        <v>1023</v>
      </c>
      <c r="CH8" s="966" t="s">
        <v>1023</v>
      </c>
      <c r="CI8" s="966" t="s">
        <v>1023</v>
      </c>
      <c r="CJ8" s="966">
        <v>1</v>
      </c>
      <c r="CK8" s="966" t="s">
        <v>1023</v>
      </c>
      <c r="CL8" s="966">
        <v>1</v>
      </c>
      <c r="CM8" s="966" t="s">
        <v>1023</v>
      </c>
      <c r="CN8" s="966">
        <v>1</v>
      </c>
      <c r="CO8" s="966">
        <v>1</v>
      </c>
      <c r="CP8" s="966" t="s">
        <v>1023</v>
      </c>
      <c r="CQ8" s="966" t="s">
        <v>1023</v>
      </c>
      <c r="CR8" s="966" t="s">
        <v>1023</v>
      </c>
      <c r="CS8" s="966" t="s">
        <v>1023</v>
      </c>
      <c r="CT8" s="966" t="s">
        <v>1023</v>
      </c>
      <c r="CU8" s="967" t="s">
        <v>1023</v>
      </c>
      <c r="CV8" s="967" t="s">
        <v>1023</v>
      </c>
      <c r="CW8" s="967" t="s">
        <v>1023</v>
      </c>
      <c r="CX8" s="967" t="s">
        <v>1023</v>
      </c>
      <c r="CY8" s="967" t="s">
        <v>1023</v>
      </c>
      <c r="CZ8" s="967" t="s">
        <v>1023</v>
      </c>
      <c r="DA8" s="968" t="s">
        <v>1023</v>
      </c>
      <c r="DB8" s="968" t="s">
        <v>1023</v>
      </c>
      <c r="DC8" s="968" t="s">
        <v>1023</v>
      </c>
      <c r="DD8" s="968" t="s">
        <v>1023</v>
      </c>
      <c r="DE8" s="968" t="s">
        <v>1023</v>
      </c>
      <c r="DF8" s="968" t="s">
        <v>1023</v>
      </c>
      <c r="DG8" s="968" t="s">
        <v>1023</v>
      </c>
      <c r="DH8" s="968" t="s">
        <v>1023</v>
      </c>
      <c r="DI8" s="968" t="s">
        <v>1023</v>
      </c>
      <c r="DJ8" s="968" t="s">
        <v>1023</v>
      </c>
      <c r="DK8" s="968" t="s">
        <v>1023</v>
      </c>
      <c r="DL8" s="968" t="s">
        <v>1023</v>
      </c>
      <c r="DM8" s="968" t="s">
        <v>1023</v>
      </c>
      <c r="DN8" s="968" t="s">
        <v>1023</v>
      </c>
      <c r="DO8" s="968" t="s">
        <v>1023</v>
      </c>
      <c r="DP8" s="968" t="s">
        <v>1023</v>
      </c>
      <c r="DQ8" s="696"/>
    </row>
    <row r="9" spans="2:121" ht="15" customHeight="1">
      <c r="B9" s="971" t="s">
        <v>1039</v>
      </c>
      <c r="C9" s="966">
        <v>59</v>
      </c>
      <c r="D9" s="966">
        <v>16</v>
      </c>
      <c r="E9" s="966">
        <v>1</v>
      </c>
      <c r="F9" s="966">
        <v>3</v>
      </c>
      <c r="G9" s="966" t="s">
        <v>1023</v>
      </c>
      <c r="H9" s="966" t="s">
        <v>1023</v>
      </c>
      <c r="I9" s="966">
        <v>1</v>
      </c>
      <c r="J9" s="966" t="s">
        <v>1023</v>
      </c>
      <c r="K9" s="966">
        <v>1</v>
      </c>
      <c r="L9" s="966" t="s">
        <v>1023</v>
      </c>
      <c r="M9" s="966" t="s">
        <v>1023</v>
      </c>
      <c r="N9" s="966" t="s">
        <v>1023</v>
      </c>
      <c r="O9" s="966">
        <v>1</v>
      </c>
      <c r="P9" s="966" t="s">
        <v>1023</v>
      </c>
      <c r="Q9" s="966" t="s">
        <v>1023</v>
      </c>
      <c r="R9" s="966" t="s">
        <v>1023</v>
      </c>
      <c r="S9" s="966" t="s">
        <v>1023</v>
      </c>
      <c r="T9" s="966" t="s">
        <v>1023</v>
      </c>
      <c r="U9" s="966">
        <v>1</v>
      </c>
      <c r="V9" s="966" t="s">
        <v>1023</v>
      </c>
      <c r="W9" s="966" t="s">
        <v>1023</v>
      </c>
      <c r="X9" s="966">
        <v>1</v>
      </c>
      <c r="Y9" s="966" t="s">
        <v>1023</v>
      </c>
      <c r="Z9" s="966" t="s">
        <v>1023</v>
      </c>
      <c r="AA9" s="966" t="s">
        <v>1023</v>
      </c>
      <c r="AB9" s="966" t="s">
        <v>1023</v>
      </c>
      <c r="AC9" s="966" t="s">
        <v>1023</v>
      </c>
      <c r="AD9" s="966" t="s">
        <v>1023</v>
      </c>
      <c r="AE9" s="966" t="s">
        <v>1023</v>
      </c>
      <c r="AF9" s="966" t="s">
        <v>1023</v>
      </c>
      <c r="AG9" s="966">
        <v>1</v>
      </c>
      <c r="AH9" s="966" t="s">
        <v>1023</v>
      </c>
      <c r="AI9" s="966" t="s">
        <v>1023</v>
      </c>
      <c r="AJ9" s="966" t="s">
        <v>1023</v>
      </c>
      <c r="AK9" s="966" t="s">
        <v>1023</v>
      </c>
      <c r="AL9" s="966">
        <v>1</v>
      </c>
      <c r="AM9" s="966">
        <v>1</v>
      </c>
      <c r="AN9" s="966">
        <v>2</v>
      </c>
      <c r="AO9" s="966">
        <v>1</v>
      </c>
      <c r="AP9" s="966" t="s">
        <v>1023</v>
      </c>
      <c r="AQ9" s="966" t="s">
        <v>1023</v>
      </c>
      <c r="AR9" s="966" t="s">
        <v>1023</v>
      </c>
      <c r="AS9" s="966">
        <v>1</v>
      </c>
      <c r="AT9" s="966">
        <v>1</v>
      </c>
      <c r="AU9" s="966" t="s">
        <v>1023</v>
      </c>
      <c r="AV9" s="966">
        <v>1</v>
      </c>
      <c r="AW9" s="966" t="s">
        <v>1023</v>
      </c>
      <c r="AX9" s="966" t="s">
        <v>1023</v>
      </c>
      <c r="AY9" s="966" t="s">
        <v>1023</v>
      </c>
      <c r="AZ9" s="966">
        <v>1</v>
      </c>
      <c r="BA9" s="966">
        <v>1</v>
      </c>
      <c r="BB9" s="966" t="s">
        <v>1023</v>
      </c>
      <c r="BC9" s="966" t="s">
        <v>1023</v>
      </c>
      <c r="BD9" s="966" t="s">
        <v>1023</v>
      </c>
      <c r="BE9" s="966" t="s">
        <v>1023</v>
      </c>
      <c r="BF9" s="966" t="s">
        <v>1023</v>
      </c>
      <c r="BG9" s="966" t="s">
        <v>1023</v>
      </c>
      <c r="BH9" s="966" t="s">
        <v>1023</v>
      </c>
      <c r="BI9" s="966" t="s">
        <v>1023</v>
      </c>
      <c r="BJ9" s="966" t="s">
        <v>1023</v>
      </c>
      <c r="BK9" s="966">
        <v>2</v>
      </c>
      <c r="BL9" s="966" t="s">
        <v>1023</v>
      </c>
      <c r="BM9" s="966" t="s">
        <v>1023</v>
      </c>
      <c r="BN9" s="966" t="s">
        <v>1023</v>
      </c>
      <c r="BO9" s="966">
        <v>2</v>
      </c>
      <c r="BP9" s="966">
        <v>1</v>
      </c>
      <c r="BQ9" s="966" t="s">
        <v>1023</v>
      </c>
      <c r="BR9" s="966">
        <v>2</v>
      </c>
      <c r="BS9" s="966">
        <v>1</v>
      </c>
      <c r="BT9" s="966" t="s">
        <v>1023</v>
      </c>
      <c r="BU9" s="966" t="s">
        <v>1023</v>
      </c>
      <c r="BV9" s="966">
        <v>1</v>
      </c>
      <c r="BW9" s="966">
        <v>1</v>
      </c>
      <c r="BX9" s="966">
        <v>2</v>
      </c>
      <c r="BY9" s="966">
        <v>1</v>
      </c>
      <c r="BZ9" s="966" t="s">
        <v>1023</v>
      </c>
      <c r="CA9" s="966">
        <v>2</v>
      </c>
      <c r="CB9" s="966" t="s">
        <v>1023</v>
      </c>
      <c r="CC9" s="966">
        <v>2</v>
      </c>
      <c r="CD9" s="966" t="s">
        <v>1023</v>
      </c>
      <c r="CE9" s="966">
        <v>3</v>
      </c>
      <c r="CF9" s="966" t="s">
        <v>1023</v>
      </c>
      <c r="CG9" s="966">
        <v>1</v>
      </c>
      <c r="CH9" s="966" t="s">
        <v>1023</v>
      </c>
      <c r="CI9" s="966" t="s">
        <v>1023</v>
      </c>
      <c r="CJ9" s="966" t="s">
        <v>1023</v>
      </c>
      <c r="CK9" s="966" t="s">
        <v>1023</v>
      </c>
      <c r="CL9" s="966" t="s">
        <v>1023</v>
      </c>
      <c r="CM9" s="966">
        <v>1</v>
      </c>
      <c r="CN9" s="966" t="s">
        <v>1023</v>
      </c>
      <c r="CO9" s="966">
        <v>1</v>
      </c>
      <c r="CP9" s="966" t="s">
        <v>1023</v>
      </c>
      <c r="CQ9" s="966" t="s">
        <v>1023</v>
      </c>
      <c r="CR9" s="966" t="s">
        <v>1023</v>
      </c>
      <c r="CS9" s="966" t="s">
        <v>1023</v>
      </c>
      <c r="CT9" s="966" t="s">
        <v>1023</v>
      </c>
      <c r="CU9" s="967" t="s">
        <v>1023</v>
      </c>
      <c r="CV9" s="967" t="s">
        <v>1023</v>
      </c>
      <c r="CW9" s="967" t="s">
        <v>1023</v>
      </c>
      <c r="CX9" s="967" t="s">
        <v>1023</v>
      </c>
      <c r="CY9" s="967" t="s">
        <v>1023</v>
      </c>
      <c r="CZ9" s="967" t="s">
        <v>1023</v>
      </c>
      <c r="DA9" s="968" t="s">
        <v>1023</v>
      </c>
      <c r="DB9" s="968" t="s">
        <v>1023</v>
      </c>
      <c r="DC9" s="968" t="s">
        <v>1023</v>
      </c>
      <c r="DD9" s="968" t="s">
        <v>1023</v>
      </c>
      <c r="DE9" s="968" t="s">
        <v>1023</v>
      </c>
      <c r="DF9" s="968" t="s">
        <v>1023</v>
      </c>
      <c r="DG9" s="968" t="s">
        <v>1023</v>
      </c>
      <c r="DH9" s="968" t="s">
        <v>1023</v>
      </c>
      <c r="DI9" s="968" t="s">
        <v>1023</v>
      </c>
      <c r="DJ9" s="968" t="s">
        <v>1023</v>
      </c>
      <c r="DK9" s="968" t="s">
        <v>1023</v>
      </c>
      <c r="DL9" s="968" t="s">
        <v>1023</v>
      </c>
      <c r="DM9" s="968" t="s">
        <v>1023</v>
      </c>
      <c r="DN9" s="968" t="s">
        <v>1023</v>
      </c>
      <c r="DO9" s="968" t="s">
        <v>1023</v>
      </c>
      <c r="DP9" s="968" t="s">
        <v>1023</v>
      </c>
      <c r="DQ9" s="696"/>
    </row>
    <row r="10" spans="2:121" ht="15" customHeight="1">
      <c r="B10" s="971" t="s">
        <v>1040</v>
      </c>
      <c r="C10" s="966">
        <v>377</v>
      </c>
      <c r="D10" s="966">
        <v>12</v>
      </c>
      <c r="E10" s="966">
        <v>3</v>
      </c>
      <c r="F10" s="966">
        <v>1</v>
      </c>
      <c r="G10" s="966">
        <v>1</v>
      </c>
      <c r="H10" s="966" t="s">
        <v>1023</v>
      </c>
      <c r="I10" s="966">
        <v>1</v>
      </c>
      <c r="J10" s="966" t="s">
        <v>1023</v>
      </c>
      <c r="K10" s="966" t="s">
        <v>1023</v>
      </c>
      <c r="L10" s="966">
        <v>2</v>
      </c>
      <c r="M10" s="966">
        <v>1</v>
      </c>
      <c r="N10" s="966">
        <v>2</v>
      </c>
      <c r="O10" s="966" t="s">
        <v>1023</v>
      </c>
      <c r="P10" s="966">
        <v>1</v>
      </c>
      <c r="Q10" s="966" t="s">
        <v>1023</v>
      </c>
      <c r="R10" s="966">
        <v>1</v>
      </c>
      <c r="S10" s="966">
        <v>1</v>
      </c>
      <c r="T10" s="966">
        <v>2</v>
      </c>
      <c r="U10" s="966" t="s">
        <v>1023</v>
      </c>
      <c r="V10" s="966" t="s">
        <v>1023</v>
      </c>
      <c r="W10" s="966">
        <v>1</v>
      </c>
      <c r="X10" s="966">
        <v>1</v>
      </c>
      <c r="Y10" s="966" t="s">
        <v>1023</v>
      </c>
      <c r="Z10" s="966">
        <v>2</v>
      </c>
      <c r="AA10" s="966">
        <v>2</v>
      </c>
      <c r="AB10" s="966">
        <v>1</v>
      </c>
      <c r="AC10" s="966">
        <v>1</v>
      </c>
      <c r="AD10" s="966">
        <v>3</v>
      </c>
      <c r="AE10" s="966">
        <v>3</v>
      </c>
      <c r="AF10" s="966">
        <v>1</v>
      </c>
      <c r="AG10" s="966">
        <v>1</v>
      </c>
      <c r="AH10" s="966">
        <v>1</v>
      </c>
      <c r="AI10" s="966">
        <v>2</v>
      </c>
      <c r="AJ10" s="966">
        <v>2</v>
      </c>
      <c r="AK10" s="966">
        <v>2</v>
      </c>
      <c r="AL10" s="966">
        <v>2</v>
      </c>
      <c r="AM10" s="966">
        <v>1</v>
      </c>
      <c r="AN10" s="966">
        <v>1</v>
      </c>
      <c r="AO10" s="966" t="s">
        <v>1023</v>
      </c>
      <c r="AP10" s="966">
        <v>1</v>
      </c>
      <c r="AQ10" s="966">
        <v>2</v>
      </c>
      <c r="AR10" s="966">
        <v>2</v>
      </c>
      <c r="AS10" s="966">
        <v>2</v>
      </c>
      <c r="AT10" s="966">
        <v>1</v>
      </c>
      <c r="AU10" s="966">
        <v>3</v>
      </c>
      <c r="AV10" s="966">
        <v>2</v>
      </c>
      <c r="AW10" s="966">
        <v>1</v>
      </c>
      <c r="AX10" s="966">
        <v>2</v>
      </c>
      <c r="AY10" s="966">
        <v>2</v>
      </c>
      <c r="AZ10" s="966">
        <v>2</v>
      </c>
      <c r="BA10" s="966">
        <v>2</v>
      </c>
      <c r="BB10" s="966">
        <v>6</v>
      </c>
      <c r="BC10" s="966" t="s">
        <v>1023</v>
      </c>
      <c r="BD10" s="966">
        <v>1</v>
      </c>
      <c r="BE10" s="966">
        <v>1</v>
      </c>
      <c r="BF10" s="966">
        <v>4</v>
      </c>
      <c r="BG10" s="966">
        <v>1</v>
      </c>
      <c r="BH10" s="966">
        <v>1</v>
      </c>
      <c r="BI10" s="966">
        <v>2</v>
      </c>
      <c r="BJ10" s="966">
        <v>4</v>
      </c>
      <c r="BK10" s="966">
        <v>2</v>
      </c>
      <c r="BL10" s="966">
        <v>9</v>
      </c>
      <c r="BM10" s="966">
        <v>2</v>
      </c>
      <c r="BN10" s="966">
        <v>5</v>
      </c>
      <c r="BO10" s="966">
        <v>2</v>
      </c>
      <c r="BP10" s="966">
        <v>7</v>
      </c>
      <c r="BQ10" s="966">
        <v>4</v>
      </c>
      <c r="BR10" s="966">
        <v>4</v>
      </c>
      <c r="BS10" s="966">
        <v>5</v>
      </c>
      <c r="BT10" s="966">
        <v>10</v>
      </c>
      <c r="BU10" s="966">
        <v>5</v>
      </c>
      <c r="BV10" s="966">
        <v>7</v>
      </c>
      <c r="BW10" s="966">
        <v>4</v>
      </c>
      <c r="BX10" s="966">
        <v>4</v>
      </c>
      <c r="BY10" s="966">
        <v>10</v>
      </c>
      <c r="BZ10" s="966">
        <v>10</v>
      </c>
      <c r="CA10" s="966">
        <v>2</v>
      </c>
      <c r="CB10" s="966">
        <v>3</v>
      </c>
      <c r="CC10" s="966">
        <v>13</v>
      </c>
      <c r="CD10" s="966">
        <v>9</v>
      </c>
      <c r="CE10" s="966">
        <v>13</v>
      </c>
      <c r="CF10" s="966">
        <v>13</v>
      </c>
      <c r="CG10" s="966">
        <v>13</v>
      </c>
      <c r="CH10" s="966">
        <v>9</v>
      </c>
      <c r="CI10" s="966">
        <v>6</v>
      </c>
      <c r="CJ10" s="966">
        <v>10</v>
      </c>
      <c r="CK10" s="966">
        <v>11</v>
      </c>
      <c r="CL10" s="966">
        <v>14</v>
      </c>
      <c r="CM10" s="966">
        <v>14</v>
      </c>
      <c r="CN10" s="966">
        <v>7</v>
      </c>
      <c r="CO10" s="966">
        <v>7</v>
      </c>
      <c r="CP10" s="966">
        <v>12</v>
      </c>
      <c r="CQ10" s="966">
        <v>4</v>
      </c>
      <c r="CR10" s="966">
        <v>4</v>
      </c>
      <c r="CS10" s="966">
        <v>2</v>
      </c>
      <c r="CT10" s="966">
        <v>3</v>
      </c>
      <c r="CU10" s="967">
        <v>5</v>
      </c>
      <c r="CV10" s="967">
        <v>7</v>
      </c>
      <c r="CW10" s="967">
        <v>1</v>
      </c>
      <c r="CX10" s="967">
        <v>2</v>
      </c>
      <c r="CY10" s="967">
        <v>1</v>
      </c>
      <c r="CZ10" s="967">
        <v>2</v>
      </c>
      <c r="DA10" s="968" t="s">
        <v>1023</v>
      </c>
      <c r="DB10" s="968">
        <v>2</v>
      </c>
      <c r="DC10" s="968" t="s">
        <v>1023</v>
      </c>
      <c r="DD10" s="968" t="s">
        <v>1023</v>
      </c>
      <c r="DE10" s="968">
        <v>1</v>
      </c>
      <c r="DF10" s="968" t="s">
        <v>1023</v>
      </c>
      <c r="DG10" s="968" t="s">
        <v>1023</v>
      </c>
      <c r="DH10" s="968" t="s">
        <v>1023</v>
      </c>
      <c r="DI10" s="968" t="s">
        <v>1023</v>
      </c>
      <c r="DJ10" s="968" t="s">
        <v>1023</v>
      </c>
      <c r="DK10" s="968" t="s">
        <v>1023</v>
      </c>
      <c r="DL10" s="968" t="s">
        <v>1023</v>
      </c>
      <c r="DM10" s="968" t="s">
        <v>1023</v>
      </c>
      <c r="DN10" s="968" t="s">
        <v>1023</v>
      </c>
      <c r="DO10" s="968" t="s">
        <v>1023</v>
      </c>
      <c r="DP10" s="968" t="s">
        <v>1023</v>
      </c>
      <c r="DQ10" s="696"/>
    </row>
    <row r="11" spans="2:121" ht="15" customHeight="1">
      <c r="B11" s="971" t="s">
        <v>1041</v>
      </c>
      <c r="C11" s="966">
        <v>803</v>
      </c>
      <c r="D11" s="966">
        <v>6</v>
      </c>
      <c r="E11" s="966">
        <v>1</v>
      </c>
      <c r="F11" s="966" t="s">
        <v>1023</v>
      </c>
      <c r="G11" s="966" t="s">
        <v>1023</v>
      </c>
      <c r="H11" s="966" t="s">
        <v>1023</v>
      </c>
      <c r="I11" s="966">
        <v>1</v>
      </c>
      <c r="J11" s="966" t="s">
        <v>1023</v>
      </c>
      <c r="K11" s="966" t="s">
        <v>1023</v>
      </c>
      <c r="L11" s="966" t="s">
        <v>1023</v>
      </c>
      <c r="M11" s="966" t="s">
        <v>1023</v>
      </c>
      <c r="N11" s="966" t="s">
        <v>1023</v>
      </c>
      <c r="O11" s="966" t="s">
        <v>1023</v>
      </c>
      <c r="P11" s="966" t="s">
        <v>1023</v>
      </c>
      <c r="Q11" s="966">
        <v>1</v>
      </c>
      <c r="R11" s="966" t="s">
        <v>1023</v>
      </c>
      <c r="S11" s="966" t="s">
        <v>1023</v>
      </c>
      <c r="T11" s="966" t="s">
        <v>1023</v>
      </c>
      <c r="U11" s="966">
        <v>1</v>
      </c>
      <c r="V11" s="966" t="s">
        <v>1023</v>
      </c>
      <c r="W11" s="966">
        <v>1</v>
      </c>
      <c r="X11" s="966">
        <v>6</v>
      </c>
      <c r="Y11" s="966">
        <v>6</v>
      </c>
      <c r="Z11" s="966">
        <v>5</v>
      </c>
      <c r="AA11" s="966">
        <v>16</v>
      </c>
      <c r="AB11" s="966">
        <v>18</v>
      </c>
      <c r="AC11" s="966">
        <v>23</v>
      </c>
      <c r="AD11" s="966">
        <v>27</v>
      </c>
      <c r="AE11" s="966">
        <v>28</v>
      </c>
      <c r="AF11" s="966">
        <v>25</v>
      </c>
      <c r="AG11" s="966">
        <v>27</v>
      </c>
      <c r="AH11" s="966">
        <v>24</v>
      </c>
      <c r="AI11" s="966">
        <v>27</v>
      </c>
      <c r="AJ11" s="966">
        <v>33</v>
      </c>
      <c r="AK11" s="966">
        <v>39</v>
      </c>
      <c r="AL11" s="966">
        <v>32</v>
      </c>
      <c r="AM11" s="966">
        <v>28</v>
      </c>
      <c r="AN11" s="966">
        <v>24</v>
      </c>
      <c r="AO11" s="966">
        <v>25</v>
      </c>
      <c r="AP11" s="966">
        <v>28</v>
      </c>
      <c r="AQ11" s="966">
        <v>21</v>
      </c>
      <c r="AR11" s="966">
        <v>22</v>
      </c>
      <c r="AS11" s="966">
        <v>20</v>
      </c>
      <c r="AT11" s="966">
        <v>18</v>
      </c>
      <c r="AU11" s="966">
        <v>16</v>
      </c>
      <c r="AV11" s="966">
        <v>14</v>
      </c>
      <c r="AW11" s="966">
        <v>25</v>
      </c>
      <c r="AX11" s="966">
        <v>14</v>
      </c>
      <c r="AY11" s="966">
        <v>13</v>
      </c>
      <c r="AZ11" s="966">
        <v>16</v>
      </c>
      <c r="BA11" s="966">
        <v>10</v>
      </c>
      <c r="BB11" s="966">
        <v>11</v>
      </c>
      <c r="BC11" s="966">
        <v>9</v>
      </c>
      <c r="BD11" s="966">
        <v>11</v>
      </c>
      <c r="BE11" s="966">
        <v>17</v>
      </c>
      <c r="BF11" s="966">
        <v>9</v>
      </c>
      <c r="BG11" s="966">
        <v>8</v>
      </c>
      <c r="BH11" s="966">
        <v>7</v>
      </c>
      <c r="BI11" s="966">
        <v>12</v>
      </c>
      <c r="BJ11" s="966">
        <v>8</v>
      </c>
      <c r="BK11" s="966">
        <v>5</v>
      </c>
      <c r="BL11" s="966">
        <v>7</v>
      </c>
      <c r="BM11" s="966">
        <v>5</v>
      </c>
      <c r="BN11" s="966">
        <v>5</v>
      </c>
      <c r="BO11" s="966">
        <v>4</v>
      </c>
      <c r="BP11" s="966">
        <v>5</v>
      </c>
      <c r="BQ11" s="966">
        <v>4</v>
      </c>
      <c r="BR11" s="966">
        <v>6</v>
      </c>
      <c r="BS11" s="966">
        <v>4</v>
      </c>
      <c r="BT11" s="966">
        <v>6</v>
      </c>
      <c r="BU11" s="966">
        <v>4</v>
      </c>
      <c r="BV11" s="966">
        <v>2</v>
      </c>
      <c r="BW11" s="966">
        <v>2</v>
      </c>
      <c r="BX11" s="966">
        <v>2</v>
      </c>
      <c r="BY11" s="966">
        <v>1</v>
      </c>
      <c r="BZ11" s="966">
        <v>1</v>
      </c>
      <c r="CA11" s="966">
        <v>1</v>
      </c>
      <c r="CB11" s="966">
        <v>1</v>
      </c>
      <c r="CC11" s="966">
        <v>1</v>
      </c>
      <c r="CD11" s="966">
        <v>2</v>
      </c>
      <c r="CE11" s="966">
        <v>1</v>
      </c>
      <c r="CF11" s="966" t="s">
        <v>1023</v>
      </c>
      <c r="CG11" s="966">
        <v>1</v>
      </c>
      <c r="CH11" s="966" t="s">
        <v>1023</v>
      </c>
      <c r="CI11" s="966" t="s">
        <v>1023</v>
      </c>
      <c r="CJ11" s="966" t="s">
        <v>1023</v>
      </c>
      <c r="CK11" s="966" t="s">
        <v>1023</v>
      </c>
      <c r="CL11" s="966" t="s">
        <v>1023</v>
      </c>
      <c r="CM11" s="966" t="s">
        <v>1023</v>
      </c>
      <c r="CN11" s="966" t="s">
        <v>1023</v>
      </c>
      <c r="CO11" s="966" t="s">
        <v>1023</v>
      </c>
      <c r="CP11" s="966" t="s">
        <v>1023</v>
      </c>
      <c r="CQ11" s="966" t="s">
        <v>1023</v>
      </c>
      <c r="CR11" s="966" t="s">
        <v>1023</v>
      </c>
      <c r="CS11" s="966" t="s">
        <v>1023</v>
      </c>
      <c r="CT11" s="966" t="s">
        <v>1023</v>
      </c>
      <c r="CU11" s="967" t="s">
        <v>1023</v>
      </c>
      <c r="CV11" s="967" t="s">
        <v>1023</v>
      </c>
      <c r="CW11" s="967" t="s">
        <v>1023</v>
      </c>
      <c r="CX11" s="967" t="s">
        <v>1023</v>
      </c>
      <c r="CY11" s="967" t="s">
        <v>1023</v>
      </c>
      <c r="CZ11" s="967" t="s">
        <v>1023</v>
      </c>
      <c r="DA11" s="968" t="s">
        <v>1023</v>
      </c>
      <c r="DB11" s="968" t="s">
        <v>1023</v>
      </c>
      <c r="DC11" s="968" t="s">
        <v>1023</v>
      </c>
      <c r="DD11" s="968" t="s">
        <v>1023</v>
      </c>
      <c r="DE11" s="968" t="s">
        <v>1023</v>
      </c>
      <c r="DF11" s="968" t="s">
        <v>1023</v>
      </c>
      <c r="DG11" s="968" t="s">
        <v>1023</v>
      </c>
      <c r="DH11" s="968" t="s">
        <v>1023</v>
      </c>
      <c r="DI11" s="968" t="s">
        <v>1023</v>
      </c>
      <c r="DJ11" s="968" t="s">
        <v>1023</v>
      </c>
      <c r="DK11" s="968" t="s">
        <v>1023</v>
      </c>
      <c r="DL11" s="968" t="s">
        <v>1023</v>
      </c>
      <c r="DM11" s="968" t="s">
        <v>1023</v>
      </c>
      <c r="DN11" s="968" t="s">
        <v>1023</v>
      </c>
      <c r="DO11" s="968" t="s">
        <v>1023</v>
      </c>
      <c r="DP11" s="968" t="s">
        <v>1023</v>
      </c>
      <c r="DQ11" s="696"/>
    </row>
    <row r="12" spans="2:121" ht="15" customHeight="1">
      <c r="B12" s="971" t="s">
        <v>1042</v>
      </c>
      <c r="C12" s="966">
        <v>113</v>
      </c>
      <c r="D12" s="966" t="s">
        <v>1023</v>
      </c>
      <c r="E12" s="966" t="s">
        <v>1023</v>
      </c>
      <c r="F12" s="966" t="s">
        <v>1023</v>
      </c>
      <c r="G12" s="966" t="s">
        <v>1023</v>
      </c>
      <c r="H12" s="966" t="s">
        <v>1023</v>
      </c>
      <c r="I12" s="966" t="s">
        <v>1023</v>
      </c>
      <c r="J12" s="966" t="s">
        <v>1023</v>
      </c>
      <c r="K12" s="966" t="s">
        <v>1023</v>
      </c>
      <c r="L12" s="966" t="s">
        <v>1023</v>
      </c>
      <c r="M12" s="966" t="s">
        <v>1023</v>
      </c>
      <c r="N12" s="966" t="s">
        <v>1023</v>
      </c>
      <c r="O12" s="966" t="s">
        <v>1023</v>
      </c>
      <c r="P12" s="966" t="s">
        <v>1023</v>
      </c>
      <c r="Q12" s="966" t="s">
        <v>1023</v>
      </c>
      <c r="R12" s="966" t="s">
        <v>1023</v>
      </c>
      <c r="S12" s="966" t="s">
        <v>1023</v>
      </c>
      <c r="T12" s="966" t="s">
        <v>1023</v>
      </c>
      <c r="U12" s="966" t="s">
        <v>1023</v>
      </c>
      <c r="V12" s="966" t="s">
        <v>1023</v>
      </c>
      <c r="W12" s="966" t="s">
        <v>1023</v>
      </c>
      <c r="X12" s="966" t="s">
        <v>1023</v>
      </c>
      <c r="Y12" s="966" t="s">
        <v>1023</v>
      </c>
      <c r="Z12" s="966" t="s">
        <v>1023</v>
      </c>
      <c r="AA12" s="966" t="s">
        <v>1023</v>
      </c>
      <c r="AB12" s="966" t="s">
        <v>1023</v>
      </c>
      <c r="AC12" s="966" t="s">
        <v>1023</v>
      </c>
      <c r="AD12" s="966" t="s">
        <v>1023</v>
      </c>
      <c r="AE12" s="966" t="s">
        <v>1023</v>
      </c>
      <c r="AF12" s="966" t="s">
        <v>1023</v>
      </c>
      <c r="AG12" s="966" t="s">
        <v>1023</v>
      </c>
      <c r="AH12" s="966" t="s">
        <v>1023</v>
      </c>
      <c r="AI12" s="966" t="s">
        <v>1023</v>
      </c>
      <c r="AJ12" s="966" t="s">
        <v>1023</v>
      </c>
      <c r="AK12" s="966" t="s">
        <v>1023</v>
      </c>
      <c r="AL12" s="966" t="s">
        <v>1023</v>
      </c>
      <c r="AM12" s="966" t="s">
        <v>1023</v>
      </c>
      <c r="AN12" s="966" t="s">
        <v>1023</v>
      </c>
      <c r="AO12" s="966" t="s">
        <v>1023</v>
      </c>
      <c r="AP12" s="966" t="s">
        <v>1023</v>
      </c>
      <c r="AQ12" s="966" t="s">
        <v>1023</v>
      </c>
      <c r="AR12" s="966" t="s">
        <v>1023</v>
      </c>
      <c r="AS12" s="966" t="s">
        <v>1023</v>
      </c>
      <c r="AT12" s="966">
        <v>3</v>
      </c>
      <c r="AU12" s="966" t="s">
        <v>1023</v>
      </c>
      <c r="AV12" s="966" t="s">
        <v>1023</v>
      </c>
      <c r="AW12" s="966" t="s">
        <v>1023</v>
      </c>
      <c r="AX12" s="966" t="s">
        <v>1023</v>
      </c>
      <c r="AY12" s="966">
        <v>1</v>
      </c>
      <c r="AZ12" s="966" t="s">
        <v>1023</v>
      </c>
      <c r="BA12" s="966">
        <v>2</v>
      </c>
      <c r="BB12" s="966" t="s">
        <v>1023</v>
      </c>
      <c r="BC12" s="966" t="s">
        <v>1023</v>
      </c>
      <c r="BD12" s="966">
        <v>2</v>
      </c>
      <c r="BE12" s="966" t="s">
        <v>1023</v>
      </c>
      <c r="BF12" s="966">
        <v>2</v>
      </c>
      <c r="BG12" s="966">
        <v>3</v>
      </c>
      <c r="BH12" s="966">
        <v>1</v>
      </c>
      <c r="BI12" s="966" t="s">
        <v>1023</v>
      </c>
      <c r="BJ12" s="966">
        <v>1</v>
      </c>
      <c r="BK12" s="966">
        <v>2</v>
      </c>
      <c r="BL12" s="966">
        <v>2</v>
      </c>
      <c r="BM12" s="966">
        <v>3</v>
      </c>
      <c r="BN12" s="966">
        <v>2</v>
      </c>
      <c r="BO12" s="966" t="s">
        <v>1023</v>
      </c>
      <c r="BP12" s="966" t="s">
        <v>1023</v>
      </c>
      <c r="BQ12" s="966">
        <v>4</v>
      </c>
      <c r="BR12" s="966">
        <v>1</v>
      </c>
      <c r="BS12" s="966">
        <v>2</v>
      </c>
      <c r="BT12" s="966">
        <v>6</v>
      </c>
      <c r="BU12" s="966">
        <v>5</v>
      </c>
      <c r="BV12" s="966">
        <v>6</v>
      </c>
      <c r="BW12" s="966">
        <v>3</v>
      </c>
      <c r="BX12" s="966">
        <v>5</v>
      </c>
      <c r="BY12" s="966">
        <v>2</v>
      </c>
      <c r="BZ12" s="966">
        <v>3</v>
      </c>
      <c r="CA12" s="966">
        <v>4</v>
      </c>
      <c r="CB12" s="966">
        <v>7</v>
      </c>
      <c r="CC12" s="966">
        <v>3</v>
      </c>
      <c r="CD12" s="966">
        <v>7</v>
      </c>
      <c r="CE12" s="966">
        <v>3</v>
      </c>
      <c r="CF12" s="966">
        <v>2</v>
      </c>
      <c r="CG12" s="966">
        <v>3</v>
      </c>
      <c r="CH12" s="966">
        <v>1</v>
      </c>
      <c r="CI12" s="966">
        <v>2</v>
      </c>
      <c r="CJ12" s="966">
        <v>6</v>
      </c>
      <c r="CK12" s="966">
        <v>3</v>
      </c>
      <c r="CL12" s="966">
        <v>5</v>
      </c>
      <c r="CM12" s="966">
        <v>3</v>
      </c>
      <c r="CN12" s="966">
        <v>1</v>
      </c>
      <c r="CO12" s="966" t="s">
        <v>1023</v>
      </c>
      <c r="CP12" s="966" t="s">
        <v>1023</v>
      </c>
      <c r="CQ12" s="966" t="s">
        <v>1023</v>
      </c>
      <c r="CR12" s="966" t="s">
        <v>1023</v>
      </c>
      <c r="CS12" s="966">
        <v>1</v>
      </c>
      <c r="CT12" s="966">
        <v>1</v>
      </c>
      <c r="CU12" s="967" t="s">
        <v>1023</v>
      </c>
      <c r="CV12" s="967" t="s">
        <v>1023</v>
      </c>
      <c r="CW12" s="967" t="s">
        <v>1023</v>
      </c>
      <c r="CX12" s="967" t="s">
        <v>1023</v>
      </c>
      <c r="CY12" s="967" t="s">
        <v>1023</v>
      </c>
      <c r="CZ12" s="967" t="s">
        <v>1023</v>
      </c>
      <c r="DA12" s="968" t="s">
        <v>1023</v>
      </c>
      <c r="DB12" s="968" t="s">
        <v>1023</v>
      </c>
      <c r="DC12" s="968" t="s">
        <v>1023</v>
      </c>
      <c r="DD12" s="968" t="s">
        <v>1023</v>
      </c>
      <c r="DE12" s="968" t="s">
        <v>1023</v>
      </c>
      <c r="DF12" s="968" t="s">
        <v>1023</v>
      </c>
      <c r="DG12" s="968" t="s">
        <v>1023</v>
      </c>
      <c r="DH12" s="968" t="s">
        <v>1023</v>
      </c>
      <c r="DI12" s="968" t="s">
        <v>1023</v>
      </c>
      <c r="DJ12" s="968" t="s">
        <v>1023</v>
      </c>
      <c r="DK12" s="968" t="s">
        <v>1023</v>
      </c>
      <c r="DL12" s="968" t="s">
        <v>1023</v>
      </c>
      <c r="DM12" s="968" t="s">
        <v>1023</v>
      </c>
      <c r="DN12" s="968" t="s">
        <v>1023</v>
      </c>
      <c r="DO12" s="968" t="s">
        <v>1023</v>
      </c>
      <c r="DP12" s="968" t="s">
        <v>1023</v>
      </c>
      <c r="DQ12" s="696"/>
    </row>
    <row r="13" spans="2:121" ht="15" customHeight="1">
      <c r="B13" s="971" t="s">
        <v>1043</v>
      </c>
      <c r="C13" s="966">
        <v>1510</v>
      </c>
      <c r="D13" s="966" t="s">
        <v>1023</v>
      </c>
      <c r="E13" s="966" t="s">
        <v>1023</v>
      </c>
      <c r="F13" s="966" t="s">
        <v>1023</v>
      </c>
      <c r="G13" s="966" t="s">
        <v>1023</v>
      </c>
      <c r="H13" s="966" t="s">
        <v>1023</v>
      </c>
      <c r="I13" s="966" t="s">
        <v>1023</v>
      </c>
      <c r="J13" s="966" t="s">
        <v>1023</v>
      </c>
      <c r="K13" s="966" t="s">
        <v>1023</v>
      </c>
      <c r="L13" s="966" t="s">
        <v>1023</v>
      </c>
      <c r="M13" s="966" t="s">
        <v>1023</v>
      </c>
      <c r="N13" s="966" t="s">
        <v>1023</v>
      </c>
      <c r="O13" s="966" t="s">
        <v>1023</v>
      </c>
      <c r="P13" s="966" t="s">
        <v>1023</v>
      </c>
      <c r="Q13" s="966" t="s">
        <v>1023</v>
      </c>
      <c r="R13" s="966" t="s">
        <v>1023</v>
      </c>
      <c r="S13" s="966" t="s">
        <v>1023</v>
      </c>
      <c r="T13" s="966" t="s">
        <v>1023</v>
      </c>
      <c r="U13" s="966" t="s">
        <v>1023</v>
      </c>
      <c r="V13" s="966" t="s">
        <v>1023</v>
      </c>
      <c r="W13" s="966">
        <v>1</v>
      </c>
      <c r="X13" s="966">
        <v>1</v>
      </c>
      <c r="Y13" s="966">
        <v>1</v>
      </c>
      <c r="Z13" s="966" t="s">
        <v>1023</v>
      </c>
      <c r="AA13" s="966">
        <v>2</v>
      </c>
      <c r="AB13" s="966">
        <v>2</v>
      </c>
      <c r="AC13" s="966" t="s">
        <v>1023</v>
      </c>
      <c r="AD13" s="966">
        <v>1</v>
      </c>
      <c r="AE13" s="966">
        <v>2</v>
      </c>
      <c r="AF13" s="966">
        <v>6</v>
      </c>
      <c r="AG13" s="966">
        <v>2</v>
      </c>
      <c r="AH13" s="966">
        <v>4</v>
      </c>
      <c r="AI13" s="966">
        <v>5</v>
      </c>
      <c r="AJ13" s="966">
        <v>3</v>
      </c>
      <c r="AK13" s="966">
        <v>5</v>
      </c>
      <c r="AL13" s="966">
        <v>9</v>
      </c>
      <c r="AM13" s="966">
        <v>2</v>
      </c>
      <c r="AN13" s="966">
        <v>7</v>
      </c>
      <c r="AO13" s="966">
        <v>5</v>
      </c>
      <c r="AP13" s="966" t="s">
        <v>1023</v>
      </c>
      <c r="AQ13" s="966">
        <v>4</v>
      </c>
      <c r="AR13" s="966">
        <v>12</v>
      </c>
      <c r="AS13" s="966">
        <v>12</v>
      </c>
      <c r="AT13" s="966">
        <v>14</v>
      </c>
      <c r="AU13" s="966">
        <v>8</v>
      </c>
      <c r="AV13" s="966">
        <v>15</v>
      </c>
      <c r="AW13" s="966">
        <v>13</v>
      </c>
      <c r="AX13" s="966">
        <v>10</v>
      </c>
      <c r="AY13" s="966">
        <v>19</v>
      </c>
      <c r="AZ13" s="966">
        <v>13</v>
      </c>
      <c r="BA13" s="966">
        <v>13</v>
      </c>
      <c r="BB13" s="966">
        <v>17</v>
      </c>
      <c r="BC13" s="966">
        <v>16</v>
      </c>
      <c r="BD13" s="966">
        <v>21</v>
      </c>
      <c r="BE13" s="966">
        <v>19</v>
      </c>
      <c r="BF13" s="966">
        <v>22</v>
      </c>
      <c r="BG13" s="966">
        <v>14</v>
      </c>
      <c r="BH13" s="966">
        <v>21</v>
      </c>
      <c r="BI13" s="966">
        <v>26</v>
      </c>
      <c r="BJ13" s="966">
        <v>22</v>
      </c>
      <c r="BK13" s="966">
        <v>30</v>
      </c>
      <c r="BL13" s="966">
        <v>19</v>
      </c>
      <c r="BM13" s="966">
        <v>26</v>
      </c>
      <c r="BN13" s="966">
        <v>27</v>
      </c>
      <c r="BO13" s="966">
        <v>41</v>
      </c>
      <c r="BP13" s="966">
        <v>26</v>
      </c>
      <c r="BQ13" s="966">
        <v>27</v>
      </c>
      <c r="BR13" s="966">
        <v>30</v>
      </c>
      <c r="BS13" s="966">
        <v>30</v>
      </c>
      <c r="BT13" s="966">
        <v>32</v>
      </c>
      <c r="BU13" s="966">
        <v>41</v>
      </c>
      <c r="BV13" s="966">
        <v>31</v>
      </c>
      <c r="BW13" s="966">
        <v>29</v>
      </c>
      <c r="BX13" s="966">
        <v>43</v>
      </c>
      <c r="BY13" s="966">
        <v>32</v>
      </c>
      <c r="BZ13" s="966">
        <v>40</v>
      </c>
      <c r="CA13" s="966">
        <v>40</v>
      </c>
      <c r="CB13" s="966">
        <v>34</v>
      </c>
      <c r="CC13" s="966">
        <v>36</v>
      </c>
      <c r="CD13" s="966">
        <v>42</v>
      </c>
      <c r="CE13" s="966">
        <v>39</v>
      </c>
      <c r="CF13" s="966">
        <v>39</v>
      </c>
      <c r="CG13" s="966">
        <v>43</v>
      </c>
      <c r="CH13" s="966">
        <v>25</v>
      </c>
      <c r="CI13" s="966">
        <v>35</v>
      </c>
      <c r="CJ13" s="966">
        <v>37</v>
      </c>
      <c r="CK13" s="966">
        <v>41</v>
      </c>
      <c r="CL13" s="966">
        <v>41</v>
      </c>
      <c r="CM13" s="966">
        <v>38</v>
      </c>
      <c r="CN13" s="966">
        <v>28</v>
      </c>
      <c r="CO13" s="966">
        <v>22</v>
      </c>
      <c r="CP13" s="966">
        <v>14</v>
      </c>
      <c r="CQ13" s="966">
        <v>18</v>
      </c>
      <c r="CR13" s="966">
        <v>18</v>
      </c>
      <c r="CS13" s="966">
        <v>13</v>
      </c>
      <c r="CT13" s="966">
        <v>9</v>
      </c>
      <c r="CU13" s="967">
        <v>6</v>
      </c>
      <c r="CV13" s="967">
        <v>7</v>
      </c>
      <c r="CW13" s="967">
        <v>5</v>
      </c>
      <c r="CX13" s="967">
        <v>4</v>
      </c>
      <c r="CY13" s="967">
        <v>2</v>
      </c>
      <c r="CZ13" s="967">
        <v>1</v>
      </c>
      <c r="DA13" s="968" t="s">
        <v>1023</v>
      </c>
      <c r="DB13" s="968" t="s">
        <v>1023</v>
      </c>
      <c r="DC13" s="968" t="s">
        <v>1023</v>
      </c>
      <c r="DD13" s="968" t="s">
        <v>1023</v>
      </c>
      <c r="DE13" s="968" t="s">
        <v>1023</v>
      </c>
      <c r="DF13" s="968" t="s">
        <v>1023</v>
      </c>
      <c r="DG13" s="968" t="s">
        <v>1023</v>
      </c>
      <c r="DH13" s="968" t="s">
        <v>1023</v>
      </c>
      <c r="DI13" s="968" t="s">
        <v>1023</v>
      </c>
      <c r="DJ13" s="968" t="s">
        <v>1023</v>
      </c>
      <c r="DK13" s="968" t="s">
        <v>1023</v>
      </c>
      <c r="DL13" s="968" t="s">
        <v>1023</v>
      </c>
      <c r="DM13" s="968" t="s">
        <v>1023</v>
      </c>
      <c r="DN13" s="968" t="s">
        <v>1023</v>
      </c>
      <c r="DO13" s="968" t="s">
        <v>1023</v>
      </c>
      <c r="DP13" s="968" t="s">
        <v>1023</v>
      </c>
      <c r="DQ13" s="696"/>
    </row>
    <row r="14" spans="2:121" ht="15" customHeight="1">
      <c r="B14" s="971" t="s">
        <v>1044</v>
      </c>
      <c r="C14" s="966">
        <v>737</v>
      </c>
      <c r="D14" s="966" t="s">
        <v>1023</v>
      </c>
      <c r="E14" s="966" t="s">
        <v>1023</v>
      </c>
      <c r="F14" s="966" t="s">
        <v>1023</v>
      </c>
      <c r="G14" s="966" t="s">
        <v>1023</v>
      </c>
      <c r="H14" s="966" t="s">
        <v>1023</v>
      </c>
      <c r="I14" s="966" t="s">
        <v>1023</v>
      </c>
      <c r="J14" s="966" t="s">
        <v>1023</v>
      </c>
      <c r="K14" s="966" t="s">
        <v>1023</v>
      </c>
      <c r="L14" s="966" t="s">
        <v>1023</v>
      </c>
      <c r="M14" s="966" t="s">
        <v>1023</v>
      </c>
      <c r="N14" s="966" t="s">
        <v>1023</v>
      </c>
      <c r="O14" s="966" t="s">
        <v>1023</v>
      </c>
      <c r="P14" s="966" t="s">
        <v>1023</v>
      </c>
      <c r="Q14" s="966" t="s">
        <v>1023</v>
      </c>
      <c r="R14" s="966" t="s">
        <v>1023</v>
      </c>
      <c r="S14" s="966">
        <v>1</v>
      </c>
      <c r="T14" s="966">
        <v>1</v>
      </c>
      <c r="U14" s="966" t="s">
        <v>1023</v>
      </c>
      <c r="V14" s="966" t="s">
        <v>1023</v>
      </c>
      <c r="W14" s="966">
        <v>1</v>
      </c>
      <c r="X14" s="966">
        <v>2</v>
      </c>
      <c r="Y14" s="966">
        <v>2</v>
      </c>
      <c r="Z14" s="966">
        <v>2</v>
      </c>
      <c r="AA14" s="966" t="s">
        <v>1023</v>
      </c>
      <c r="AB14" s="966" t="s">
        <v>1023</v>
      </c>
      <c r="AC14" s="966">
        <v>2</v>
      </c>
      <c r="AD14" s="966">
        <v>2</v>
      </c>
      <c r="AE14" s="966">
        <v>3</v>
      </c>
      <c r="AF14" s="966">
        <v>5</v>
      </c>
      <c r="AG14" s="966">
        <v>2</v>
      </c>
      <c r="AH14" s="966">
        <v>2</v>
      </c>
      <c r="AI14" s="966">
        <v>2</v>
      </c>
      <c r="AJ14" s="966">
        <v>3</v>
      </c>
      <c r="AK14" s="966">
        <v>1</v>
      </c>
      <c r="AL14" s="966">
        <v>2</v>
      </c>
      <c r="AM14" s="966">
        <v>4</v>
      </c>
      <c r="AN14" s="966">
        <v>3</v>
      </c>
      <c r="AO14" s="966">
        <v>3</v>
      </c>
      <c r="AP14" s="966">
        <v>1</v>
      </c>
      <c r="AQ14" s="966" t="s">
        <v>1023</v>
      </c>
      <c r="AR14" s="966">
        <v>4</v>
      </c>
      <c r="AS14" s="966">
        <v>5</v>
      </c>
      <c r="AT14" s="966">
        <v>4</v>
      </c>
      <c r="AU14" s="966">
        <v>3</v>
      </c>
      <c r="AV14" s="966">
        <v>8</v>
      </c>
      <c r="AW14" s="966">
        <v>11</v>
      </c>
      <c r="AX14" s="966">
        <v>6</v>
      </c>
      <c r="AY14" s="966">
        <v>6</v>
      </c>
      <c r="AZ14" s="966">
        <v>5</v>
      </c>
      <c r="BA14" s="966">
        <v>9</v>
      </c>
      <c r="BB14" s="966">
        <v>11</v>
      </c>
      <c r="BC14" s="966">
        <v>10</v>
      </c>
      <c r="BD14" s="966">
        <v>4</v>
      </c>
      <c r="BE14" s="966">
        <v>6</v>
      </c>
      <c r="BF14" s="966">
        <v>9</v>
      </c>
      <c r="BG14" s="966">
        <v>6</v>
      </c>
      <c r="BH14" s="966">
        <v>9</v>
      </c>
      <c r="BI14" s="966">
        <v>5</v>
      </c>
      <c r="BJ14" s="966">
        <v>8</v>
      </c>
      <c r="BK14" s="966">
        <v>12</v>
      </c>
      <c r="BL14" s="966">
        <v>14</v>
      </c>
      <c r="BM14" s="966">
        <v>12</v>
      </c>
      <c r="BN14" s="966">
        <v>10</v>
      </c>
      <c r="BO14" s="966">
        <v>12</v>
      </c>
      <c r="BP14" s="966">
        <v>9</v>
      </c>
      <c r="BQ14" s="966">
        <v>15</v>
      </c>
      <c r="BR14" s="966">
        <v>18</v>
      </c>
      <c r="BS14" s="966">
        <v>11</v>
      </c>
      <c r="BT14" s="966">
        <v>25</v>
      </c>
      <c r="BU14" s="966">
        <v>15</v>
      </c>
      <c r="BV14" s="966">
        <v>12</v>
      </c>
      <c r="BW14" s="966">
        <v>19</v>
      </c>
      <c r="BX14" s="966">
        <v>16</v>
      </c>
      <c r="BY14" s="966">
        <v>17</v>
      </c>
      <c r="BZ14" s="966">
        <v>20</v>
      </c>
      <c r="CA14" s="966">
        <v>14</v>
      </c>
      <c r="CB14" s="966">
        <v>25</v>
      </c>
      <c r="CC14" s="966">
        <v>21</v>
      </c>
      <c r="CD14" s="966">
        <v>24</v>
      </c>
      <c r="CE14" s="966">
        <v>15</v>
      </c>
      <c r="CF14" s="966">
        <v>23</v>
      </c>
      <c r="CG14" s="966">
        <v>23</v>
      </c>
      <c r="CH14" s="966">
        <v>14</v>
      </c>
      <c r="CI14" s="966">
        <v>15</v>
      </c>
      <c r="CJ14" s="966">
        <v>19</v>
      </c>
      <c r="CK14" s="966">
        <v>10</v>
      </c>
      <c r="CL14" s="966">
        <v>18</v>
      </c>
      <c r="CM14" s="966">
        <v>19</v>
      </c>
      <c r="CN14" s="966">
        <v>14</v>
      </c>
      <c r="CO14" s="966">
        <v>9</v>
      </c>
      <c r="CP14" s="966">
        <v>12</v>
      </c>
      <c r="CQ14" s="966">
        <v>15</v>
      </c>
      <c r="CR14" s="966">
        <v>7</v>
      </c>
      <c r="CS14" s="966">
        <v>11</v>
      </c>
      <c r="CT14" s="966">
        <v>7</v>
      </c>
      <c r="CU14" s="967">
        <v>7</v>
      </c>
      <c r="CV14" s="967">
        <v>3</v>
      </c>
      <c r="CW14" s="967" t="s">
        <v>1023</v>
      </c>
      <c r="CX14" s="967" t="s">
        <v>1023</v>
      </c>
      <c r="CY14" s="967" t="s">
        <v>1023</v>
      </c>
      <c r="CZ14" s="967">
        <v>1</v>
      </c>
      <c r="DA14" s="968" t="s">
        <v>1023</v>
      </c>
      <c r="DB14" s="968" t="s">
        <v>1023</v>
      </c>
      <c r="DC14" s="968">
        <v>1</v>
      </c>
      <c r="DD14" s="968" t="s">
        <v>1023</v>
      </c>
      <c r="DE14" s="968" t="s">
        <v>1023</v>
      </c>
      <c r="DF14" s="968" t="s">
        <v>1023</v>
      </c>
      <c r="DG14" s="968" t="s">
        <v>1023</v>
      </c>
      <c r="DH14" s="968" t="s">
        <v>1023</v>
      </c>
      <c r="DI14" s="968" t="s">
        <v>1023</v>
      </c>
      <c r="DJ14" s="968" t="s">
        <v>1023</v>
      </c>
      <c r="DK14" s="968" t="s">
        <v>1023</v>
      </c>
      <c r="DL14" s="968" t="s">
        <v>1023</v>
      </c>
      <c r="DM14" s="968" t="s">
        <v>1023</v>
      </c>
      <c r="DN14" s="968" t="s">
        <v>1023</v>
      </c>
      <c r="DO14" s="968" t="s">
        <v>1023</v>
      </c>
      <c r="DP14" s="968" t="s">
        <v>1023</v>
      </c>
      <c r="DQ14" s="696"/>
    </row>
    <row r="15" spans="2:121" ht="15" customHeight="1">
      <c r="B15" s="971" t="s">
        <v>1045</v>
      </c>
      <c r="C15" s="966">
        <v>714</v>
      </c>
      <c r="D15" s="966">
        <v>1</v>
      </c>
      <c r="E15" s="966">
        <v>1</v>
      </c>
      <c r="F15" s="966">
        <v>3</v>
      </c>
      <c r="G15" s="966">
        <v>1</v>
      </c>
      <c r="H15" s="966">
        <v>1</v>
      </c>
      <c r="I15" s="966">
        <v>1</v>
      </c>
      <c r="J15" s="966" t="s">
        <v>1023</v>
      </c>
      <c r="K15" s="966" t="s">
        <v>1023</v>
      </c>
      <c r="L15" s="966" t="s">
        <v>1023</v>
      </c>
      <c r="M15" s="966" t="s">
        <v>1023</v>
      </c>
      <c r="N15" s="966">
        <v>1</v>
      </c>
      <c r="O15" s="966" t="s">
        <v>1023</v>
      </c>
      <c r="P15" s="966">
        <v>1</v>
      </c>
      <c r="Q15" s="966" t="s">
        <v>1023</v>
      </c>
      <c r="R15" s="966">
        <v>1</v>
      </c>
      <c r="S15" s="966" t="s">
        <v>1023</v>
      </c>
      <c r="T15" s="966" t="s">
        <v>1023</v>
      </c>
      <c r="U15" s="966" t="s">
        <v>1023</v>
      </c>
      <c r="V15" s="966">
        <v>1</v>
      </c>
      <c r="W15" s="966" t="s">
        <v>1023</v>
      </c>
      <c r="X15" s="966" t="s">
        <v>1023</v>
      </c>
      <c r="Y15" s="966" t="s">
        <v>1023</v>
      </c>
      <c r="Z15" s="966" t="s">
        <v>1023</v>
      </c>
      <c r="AA15" s="966" t="s">
        <v>1023</v>
      </c>
      <c r="AB15" s="966">
        <v>1</v>
      </c>
      <c r="AC15" s="966" t="s">
        <v>1023</v>
      </c>
      <c r="AD15" s="966" t="s">
        <v>1023</v>
      </c>
      <c r="AE15" s="966">
        <v>2</v>
      </c>
      <c r="AF15" s="966" t="s">
        <v>1023</v>
      </c>
      <c r="AG15" s="966">
        <v>1</v>
      </c>
      <c r="AH15" s="966" t="s">
        <v>1023</v>
      </c>
      <c r="AI15" s="966" t="s">
        <v>1023</v>
      </c>
      <c r="AJ15" s="966" t="s">
        <v>1023</v>
      </c>
      <c r="AK15" s="966">
        <v>1</v>
      </c>
      <c r="AL15" s="966">
        <v>2</v>
      </c>
      <c r="AM15" s="966">
        <v>3</v>
      </c>
      <c r="AN15" s="966">
        <v>1</v>
      </c>
      <c r="AO15" s="966" t="s">
        <v>1023</v>
      </c>
      <c r="AP15" s="966" t="s">
        <v>1023</v>
      </c>
      <c r="AQ15" s="966">
        <v>1</v>
      </c>
      <c r="AR15" s="966">
        <v>1</v>
      </c>
      <c r="AS15" s="966">
        <v>2</v>
      </c>
      <c r="AT15" s="966">
        <v>1</v>
      </c>
      <c r="AU15" s="966">
        <v>6</v>
      </c>
      <c r="AV15" s="966">
        <v>2</v>
      </c>
      <c r="AW15" s="966" t="s">
        <v>1023</v>
      </c>
      <c r="AX15" s="966">
        <v>6</v>
      </c>
      <c r="AY15" s="966">
        <v>5</v>
      </c>
      <c r="AZ15" s="966">
        <v>2</v>
      </c>
      <c r="BA15" s="966">
        <v>7</v>
      </c>
      <c r="BB15" s="966">
        <v>8</v>
      </c>
      <c r="BC15" s="966">
        <v>9</v>
      </c>
      <c r="BD15" s="966">
        <v>7</v>
      </c>
      <c r="BE15" s="966">
        <v>3</v>
      </c>
      <c r="BF15" s="966">
        <v>10</v>
      </c>
      <c r="BG15" s="966">
        <v>14</v>
      </c>
      <c r="BH15" s="966">
        <v>14</v>
      </c>
      <c r="BI15" s="966">
        <v>12</v>
      </c>
      <c r="BJ15" s="966">
        <v>10</v>
      </c>
      <c r="BK15" s="966">
        <v>10</v>
      </c>
      <c r="BL15" s="966">
        <v>12</v>
      </c>
      <c r="BM15" s="966">
        <v>17</v>
      </c>
      <c r="BN15" s="966">
        <v>12</v>
      </c>
      <c r="BO15" s="966">
        <v>13</v>
      </c>
      <c r="BP15" s="966">
        <v>16</v>
      </c>
      <c r="BQ15" s="966">
        <v>17</v>
      </c>
      <c r="BR15" s="966">
        <v>17</v>
      </c>
      <c r="BS15" s="966">
        <v>13</v>
      </c>
      <c r="BT15" s="966">
        <v>18</v>
      </c>
      <c r="BU15" s="966">
        <v>19</v>
      </c>
      <c r="BV15" s="966">
        <v>17</v>
      </c>
      <c r="BW15" s="966">
        <v>17</v>
      </c>
      <c r="BX15" s="966">
        <v>18</v>
      </c>
      <c r="BY15" s="966">
        <v>18</v>
      </c>
      <c r="BZ15" s="966">
        <v>14</v>
      </c>
      <c r="CA15" s="966">
        <v>26</v>
      </c>
      <c r="CB15" s="966">
        <v>15</v>
      </c>
      <c r="CC15" s="966">
        <v>20</v>
      </c>
      <c r="CD15" s="966">
        <v>19</v>
      </c>
      <c r="CE15" s="966">
        <v>26</v>
      </c>
      <c r="CF15" s="966">
        <v>22</v>
      </c>
      <c r="CG15" s="966">
        <v>21</v>
      </c>
      <c r="CH15" s="966">
        <v>22</v>
      </c>
      <c r="CI15" s="966">
        <v>21</v>
      </c>
      <c r="CJ15" s="966">
        <v>26</v>
      </c>
      <c r="CK15" s="966">
        <v>18</v>
      </c>
      <c r="CL15" s="966">
        <v>12</v>
      </c>
      <c r="CM15" s="966">
        <v>22</v>
      </c>
      <c r="CN15" s="966">
        <v>12</v>
      </c>
      <c r="CO15" s="966">
        <v>12</v>
      </c>
      <c r="CP15" s="966">
        <v>7</v>
      </c>
      <c r="CQ15" s="966">
        <v>7</v>
      </c>
      <c r="CR15" s="966">
        <v>3</v>
      </c>
      <c r="CS15" s="966">
        <v>5</v>
      </c>
      <c r="CT15" s="966">
        <v>1</v>
      </c>
      <c r="CU15" s="967">
        <v>1</v>
      </c>
      <c r="CV15" s="967" t="s">
        <v>1023</v>
      </c>
      <c r="CW15" s="967">
        <v>3</v>
      </c>
      <c r="CX15" s="967" t="s">
        <v>1023</v>
      </c>
      <c r="CY15" s="967">
        <v>2</v>
      </c>
      <c r="CZ15" s="967" t="s">
        <v>1023</v>
      </c>
      <c r="DA15" s="968" t="s">
        <v>1023</v>
      </c>
      <c r="DB15" s="968" t="s">
        <v>1023</v>
      </c>
      <c r="DC15" s="968" t="s">
        <v>1023</v>
      </c>
      <c r="DD15" s="968" t="s">
        <v>1023</v>
      </c>
      <c r="DE15" s="968" t="s">
        <v>1023</v>
      </c>
      <c r="DF15" s="968" t="s">
        <v>1023</v>
      </c>
      <c r="DG15" s="968" t="s">
        <v>1023</v>
      </c>
      <c r="DH15" s="968" t="s">
        <v>1023</v>
      </c>
      <c r="DI15" s="968" t="s">
        <v>1023</v>
      </c>
      <c r="DJ15" s="968" t="s">
        <v>1023</v>
      </c>
      <c r="DK15" s="968" t="s">
        <v>1023</v>
      </c>
      <c r="DL15" s="968" t="s">
        <v>1023</v>
      </c>
      <c r="DM15" s="968" t="s">
        <v>1023</v>
      </c>
      <c r="DN15" s="968" t="s">
        <v>1023</v>
      </c>
      <c r="DO15" s="968" t="s">
        <v>1023</v>
      </c>
      <c r="DP15" s="968" t="s">
        <v>1023</v>
      </c>
      <c r="DQ15" s="696"/>
    </row>
    <row r="16" spans="2:121" ht="15" customHeight="1">
      <c r="B16" s="971" t="s">
        <v>1046</v>
      </c>
      <c r="C16" s="966">
        <v>278</v>
      </c>
      <c r="D16" s="966" t="s">
        <v>1023</v>
      </c>
      <c r="E16" s="966" t="s">
        <v>1023</v>
      </c>
      <c r="F16" s="966" t="s">
        <v>1023</v>
      </c>
      <c r="G16" s="966" t="s">
        <v>1023</v>
      </c>
      <c r="H16" s="966" t="s">
        <v>1023</v>
      </c>
      <c r="I16" s="966" t="s">
        <v>1023</v>
      </c>
      <c r="J16" s="966" t="s">
        <v>1023</v>
      </c>
      <c r="K16" s="966" t="s">
        <v>1023</v>
      </c>
      <c r="L16" s="966" t="s">
        <v>1023</v>
      </c>
      <c r="M16" s="966" t="s">
        <v>1023</v>
      </c>
      <c r="N16" s="966" t="s">
        <v>1023</v>
      </c>
      <c r="O16" s="966" t="s">
        <v>1023</v>
      </c>
      <c r="P16" s="966" t="s">
        <v>1023</v>
      </c>
      <c r="Q16" s="966" t="s">
        <v>1023</v>
      </c>
      <c r="R16" s="966" t="s">
        <v>1023</v>
      </c>
      <c r="S16" s="966" t="s">
        <v>1023</v>
      </c>
      <c r="T16" s="966" t="s">
        <v>1023</v>
      </c>
      <c r="U16" s="966" t="s">
        <v>1023</v>
      </c>
      <c r="V16" s="966" t="s">
        <v>1023</v>
      </c>
      <c r="W16" s="966" t="s">
        <v>1023</v>
      </c>
      <c r="X16" s="966" t="s">
        <v>1023</v>
      </c>
      <c r="Y16" s="966" t="s">
        <v>1023</v>
      </c>
      <c r="Z16" s="966" t="s">
        <v>1023</v>
      </c>
      <c r="AA16" s="966" t="s">
        <v>1023</v>
      </c>
      <c r="AB16" s="966" t="s">
        <v>1023</v>
      </c>
      <c r="AC16" s="966" t="s">
        <v>1023</v>
      </c>
      <c r="AD16" s="966" t="s">
        <v>1023</v>
      </c>
      <c r="AE16" s="966" t="s">
        <v>1023</v>
      </c>
      <c r="AF16" s="966" t="s">
        <v>1023</v>
      </c>
      <c r="AG16" s="966" t="s">
        <v>1023</v>
      </c>
      <c r="AH16" s="966">
        <v>1</v>
      </c>
      <c r="AI16" s="966" t="s">
        <v>1023</v>
      </c>
      <c r="AJ16" s="966">
        <v>1</v>
      </c>
      <c r="AK16" s="966">
        <v>1</v>
      </c>
      <c r="AL16" s="966" t="s">
        <v>1023</v>
      </c>
      <c r="AM16" s="966" t="s">
        <v>1023</v>
      </c>
      <c r="AN16" s="966" t="s">
        <v>1023</v>
      </c>
      <c r="AO16" s="966">
        <v>1</v>
      </c>
      <c r="AP16" s="966">
        <v>1</v>
      </c>
      <c r="AQ16" s="966">
        <v>1</v>
      </c>
      <c r="AR16" s="966" t="s">
        <v>1023</v>
      </c>
      <c r="AS16" s="966">
        <v>1</v>
      </c>
      <c r="AT16" s="966" t="s">
        <v>1023</v>
      </c>
      <c r="AU16" s="966">
        <v>3</v>
      </c>
      <c r="AV16" s="966">
        <v>1</v>
      </c>
      <c r="AW16" s="966" t="s">
        <v>1023</v>
      </c>
      <c r="AX16" s="966">
        <v>3</v>
      </c>
      <c r="AY16" s="966">
        <v>2</v>
      </c>
      <c r="AZ16" s="966">
        <v>2</v>
      </c>
      <c r="BA16" s="966" t="s">
        <v>1023</v>
      </c>
      <c r="BB16" s="966">
        <v>1</v>
      </c>
      <c r="BC16" s="966">
        <v>2</v>
      </c>
      <c r="BD16" s="966">
        <v>2</v>
      </c>
      <c r="BE16" s="966">
        <v>3</v>
      </c>
      <c r="BF16" s="966">
        <v>2</v>
      </c>
      <c r="BG16" s="966">
        <v>6</v>
      </c>
      <c r="BH16" s="966">
        <v>3</v>
      </c>
      <c r="BI16" s="966">
        <v>7</v>
      </c>
      <c r="BJ16" s="966">
        <v>4</v>
      </c>
      <c r="BK16" s="966">
        <v>2</v>
      </c>
      <c r="BL16" s="966">
        <v>11</v>
      </c>
      <c r="BM16" s="966">
        <v>5</v>
      </c>
      <c r="BN16" s="966">
        <v>10</v>
      </c>
      <c r="BO16" s="966">
        <v>9</v>
      </c>
      <c r="BP16" s="966">
        <v>7</v>
      </c>
      <c r="BQ16" s="966">
        <v>5</v>
      </c>
      <c r="BR16" s="966">
        <v>10</v>
      </c>
      <c r="BS16" s="966">
        <v>5</v>
      </c>
      <c r="BT16" s="966">
        <v>5</v>
      </c>
      <c r="BU16" s="966">
        <v>8</v>
      </c>
      <c r="BV16" s="966">
        <v>5</v>
      </c>
      <c r="BW16" s="966">
        <v>6</v>
      </c>
      <c r="BX16" s="966">
        <v>7</v>
      </c>
      <c r="BY16" s="966">
        <v>10</v>
      </c>
      <c r="BZ16" s="966">
        <v>5</v>
      </c>
      <c r="CA16" s="966">
        <v>9</v>
      </c>
      <c r="CB16" s="966">
        <v>7</v>
      </c>
      <c r="CC16" s="966">
        <v>7</v>
      </c>
      <c r="CD16" s="966">
        <v>10</v>
      </c>
      <c r="CE16" s="966">
        <v>8</v>
      </c>
      <c r="CF16" s="966">
        <v>9</v>
      </c>
      <c r="CG16" s="966">
        <v>7</v>
      </c>
      <c r="CH16" s="966">
        <v>7</v>
      </c>
      <c r="CI16" s="966">
        <v>6</v>
      </c>
      <c r="CJ16" s="966">
        <v>8</v>
      </c>
      <c r="CK16" s="966">
        <v>6</v>
      </c>
      <c r="CL16" s="966">
        <v>8</v>
      </c>
      <c r="CM16" s="966">
        <v>5</v>
      </c>
      <c r="CN16" s="966">
        <v>3</v>
      </c>
      <c r="CO16" s="966">
        <v>2</v>
      </c>
      <c r="CP16" s="966">
        <v>7</v>
      </c>
      <c r="CQ16" s="966">
        <v>2</v>
      </c>
      <c r="CR16" s="966">
        <v>1</v>
      </c>
      <c r="CS16" s="966">
        <v>2</v>
      </c>
      <c r="CT16" s="966">
        <v>2</v>
      </c>
      <c r="CU16" s="967">
        <v>2</v>
      </c>
      <c r="CV16" s="967" t="s">
        <v>1023</v>
      </c>
      <c r="CW16" s="967" t="s">
        <v>1023</v>
      </c>
      <c r="CX16" s="967" t="s">
        <v>1023</v>
      </c>
      <c r="CY16" s="967" t="s">
        <v>1023</v>
      </c>
      <c r="CZ16" s="967">
        <v>1</v>
      </c>
      <c r="DA16" s="968">
        <v>1</v>
      </c>
      <c r="DB16" s="968" t="s">
        <v>1023</v>
      </c>
      <c r="DC16" s="968" t="s">
        <v>1023</v>
      </c>
      <c r="DD16" s="968" t="s">
        <v>1023</v>
      </c>
      <c r="DE16" s="968" t="s">
        <v>1023</v>
      </c>
      <c r="DF16" s="968" t="s">
        <v>1023</v>
      </c>
      <c r="DG16" s="968" t="s">
        <v>1023</v>
      </c>
      <c r="DH16" s="968" t="s">
        <v>1023</v>
      </c>
      <c r="DI16" s="968" t="s">
        <v>1023</v>
      </c>
      <c r="DJ16" s="968" t="s">
        <v>1023</v>
      </c>
      <c r="DK16" s="968" t="s">
        <v>1023</v>
      </c>
      <c r="DL16" s="968" t="s">
        <v>1023</v>
      </c>
      <c r="DM16" s="968" t="s">
        <v>1023</v>
      </c>
      <c r="DN16" s="968" t="s">
        <v>1023</v>
      </c>
      <c r="DO16" s="968" t="s">
        <v>1023</v>
      </c>
      <c r="DP16" s="968" t="s">
        <v>1023</v>
      </c>
      <c r="DQ16" s="696"/>
    </row>
    <row r="17" spans="2:121" ht="15" customHeight="1">
      <c r="B17" s="971" t="s">
        <v>1047</v>
      </c>
      <c r="C17" s="966">
        <v>388</v>
      </c>
      <c r="D17" s="966" t="s">
        <v>1023</v>
      </c>
      <c r="E17" s="966" t="s">
        <v>1023</v>
      </c>
      <c r="F17" s="966" t="s">
        <v>1023</v>
      </c>
      <c r="G17" s="966" t="s">
        <v>1023</v>
      </c>
      <c r="H17" s="966" t="s">
        <v>1023</v>
      </c>
      <c r="I17" s="966" t="s">
        <v>1023</v>
      </c>
      <c r="J17" s="966" t="s">
        <v>1023</v>
      </c>
      <c r="K17" s="966" t="s">
        <v>1023</v>
      </c>
      <c r="L17" s="966">
        <v>1</v>
      </c>
      <c r="M17" s="966" t="s">
        <v>1023</v>
      </c>
      <c r="N17" s="966" t="s">
        <v>1023</v>
      </c>
      <c r="O17" s="966" t="s">
        <v>1023</v>
      </c>
      <c r="P17" s="966" t="s">
        <v>1023</v>
      </c>
      <c r="Q17" s="966" t="s">
        <v>1023</v>
      </c>
      <c r="R17" s="966" t="s">
        <v>1023</v>
      </c>
      <c r="S17" s="966" t="s">
        <v>1023</v>
      </c>
      <c r="T17" s="966" t="s">
        <v>1023</v>
      </c>
      <c r="U17" s="966" t="s">
        <v>1023</v>
      </c>
      <c r="V17" s="966" t="s">
        <v>1023</v>
      </c>
      <c r="W17" s="966" t="s">
        <v>1023</v>
      </c>
      <c r="X17" s="966" t="s">
        <v>1023</v>
      </c>
      <c r="Y17" s="966" t="s">
        <v>1023</v>
      </c>
      <c r="Z17" s="966" t="s">
        <v>1023</v>
      </c>
      <c r="AA17" s="966">
        <v>1</v>
      </c>
      <c r="AB17" s="966" t="s">
        <v>1023</v>
      </c>
      <c r="AC17" s="966" t="s">
        <v>1023</v>
      </c>
      <c r="AD17" s="966" t="s">
        <v>1023</v>
      </c>
      <c r="AE17" s="966" t="s">
        <v>1023</v>
      </c>
      <c r="AF17" s="966" t="s">
        <v>1023</v>
      </c>
      <c r="AG17" s="966" t="s">
        <v>1023</v>
      </c>
      <c r="AH17" s="966">
        <v>1</v>
      </c>
      <c r="AI17" s="966">
        <v>1</v>
      </c>
      <c r="AJ17" s="966" t="s">
        <v>1023</v>
      </c>
      <c r="AK17" s="966" t="s">
        <v>1023</v>
      </c>
      <c r="AL17" s="966">
        <v>1</v>
      </c>
      <c r="AM17" s="966">
        <v>1</v>
      </c>
      <c r="AN17" s="966">
        <v>1</v>
      </c>
      <c r="AO17" s="966">
        <v>1</v>
      </c>
      <c r="AP17" s="966">
        <v>3</v>
      </c>
      <c r="AQ17" s="966" t="s">
        <v>1023</v>
      </c>
      <c r="AR17" s="966" t="s">
        <v>1023</v>
      </c>
      <c r="AS17" s="966">
        <v>3</v>
      </c>
      <c r="AT17" s="966">
        <v>1</v>
      </c>
      <c r="AU17" s="966">
        <v>2</v>
      </c>
      <c r="AV17" s="966">
        <v>3</v>
      </c>
      <c r="AW17" s="966">
        <v>1</v>
      </c>
      <c r="AX17" s="966">
        <v>2</v>
      </c>
      <c r="AY17" s="966">
        <v>2</v>
      </c>
      <c r="AZ17" s="966">
        <v>5</v>
      </c>
      <c r="BA17" s="966">
        <v>5</v>
      </c>
      <c r="BB17" s="966">
        <v>2</v>
      </c>
      <c r="BC17" s="966">
        <v>1</v>
      </c>
      <c r="BD17" s="966">
        <v>1</v>
      </c>
      <c r="BE17" s="966">
        <v>3</v>
      </c>
      <c r="BF17" s="966">
        <v>8</v>
      </c>
      <c r="BG17" s="966">
        <v>5</v>
      </c>
      <c r="BH17" s="966">
        <v>4</v>
      </c>
      <c r="BI17" s="966">
        <v>5</v>
      </c>
      <c r="BJ17" s="966">
        <v>10</v>
      </c>
      <c r="BK17" s="966">
        <v>8</v>
      </c>
      <c r="BL17" s="966">
        <v>10</v>
      </c>
      <c r="BM17" s="966">
        <v>7</v>
      </c>
      <c r="BN17" s="966">
        <v>9</v>
      </c>
      <c r="BO17" s="966">
        <v>4</v>
      </c>
      <c r="BP17" s="966">
        <v>15</v>
      </c>
      <c r="BQ17" s="966">
        <v>11</v>
      </c>
      <c r="BR17" s="966">
        <v>12</v>
      </c>
      <c r="BS17" s="966">
        <v>10</v>
      </c>
      <c r="BT17" s="966">
        <v>10</v>
      </c>
      <c r="BU17" s="966">
        <v>7</v>
      </c>
      <c r="BV17" s="966">
        <v>10</v>
      </c>
      <c r="BW17" s="966">
        <v>14</v>
      </c>
      <c r="BX17" s="966">
        <v>12</v>
      </c>
      <c r="BY17" s="966">
        <v>8</v>
      </c>
      <c r="BZ17" s="966">
        <v>12</v>
      </c>
      <c r="CA17" s="966">
        <v>15</v>
      </c>
      <c r="CB17" s="966">
        <v>7</v>
      </c>
      <c r="CC17" s="966">
        <v>11</v>
      </c>
      <c r="CD17" s="966">
        <v>8</v>
      </c>
      <c r="CE17" s="966">
        <v>11</v>
      </c>
      <c r="CF17" s="966">
        <v>7</v>
      </c>
      <c r="CG17" s="966">
        <v>13</v>
      </c>
      <c r="CH17" s="966">
        <v>10</v>
      </c>
      <c r="CI17" s="966">
        <v>10</v>
      </c>
      <c r="CJ17" s="966">
        <v>9</v>
      </c>
      <c r="CK17" s="966">
        <v>7</v>
      </c>
      <c r="CL17" s="966">
        <v>8</v>
      </c>
      <c r="CM17" s="966">
        <v>7</v>
      </c>
      <c r="CN17" s="966">
        <v>4</v>
      </c>
      <c r="CO17" s="966">
        <v>8</v>
      </c>
      <c r="CP17" s="966">
        <v>4</v>
      </c>
      <c r="CQ17" s="966">
        <v>6</v>
      </c>
      <c r="CR17" s="966">
        <v>2</v>
      </c>
      <c r="CS17" s="966">
        <v>1</v>
      </c>
      <c r="CT17" s="966">
        <v>2</v>
      </c>
      <c r="CU17" s="967">
        <v>3</v>
      </c>
      <c r="CV17" s="967" t="s">
        <v>1023</v>
      </c>
      <c r="CW17" s="967">
        <v>2</v>
      </c>
      <c r="CX17" s="967" t="s">
        <v>1023</v>
      </c>
      <c r="CY17" s="967" t="s">
        <v>1023</v>
      </c>
      <c r="CZ17" s="967" t="s">
        <v>1023</v>
      </c>
      <c r="DA17" s="968" t="s">
        <v>1023</v>
      </c>
      <c r="DB17" s="968" t="s">
        <v>1023</v>
      </c>
      <c r="DC17" s="968" t="s">
        <v>1023</v>
      </c>
      <c r="DD17" s="968" t="s">
        <v>1023</v>
      </c>
      <c r="DE17" s="968" t="s">
        <v>1023</v>
      </c>
      <c r="DF17" s="968" t="s">
        <v>1023</v>
      </c>
      <c r="DG17" s="968" t="s">
        <v>1023</v>
      </c>
      <c r="DH17" s="968" t="s">
        <v>1023</v>
      </c>
      <c r="DI17" s="968" t="s">
        <v>1023</v>
      </c>
      <c r="DJ17" s="968" t="s">
        <v>1023</v>
      </c>
      <c r="DK17" s="968" t="s">
        <v>1023</v>
      </c>
      <c r="DL17" s="968" t="s">
        <v>1023</v>
      </c>
      <c r="DM17" s="968" t="s">
        <v>1023</v>
      </c>
      <c r="DN17" s="968" t="s">
        <v>1023</v>
      </c>
      <c r="DO17" s="968" t="s">
        <v>1023</v>
      </c>
      <c r="DP17" s="968" t="s">
        <v>1023</v>
      </c>
      <c r="DQ17" s="696"/>
    </row>
    <row r="18" spans="2:121" ht="15" customHeight="1">
      <c r="B18" s="971" t="s">
        <v>1048</v>
      </c>
      <c r="C18" s="966">
        <v>59</v>
      </c>
      <c r="D18" s="966" t="s">
        <v>1023</v>
      </c>
      <c r="E18" s="966" t="s">
        <v>1023</v>
      </c>
      <c r="F18" s="966" t="s">
        <v>1023</v>
      </c>
      <c r="G18" s="966" t="s">
        <v>1023</v>
      </c>
      <c r="H18" s="966" t="s">
        <v>1023</v>
      </c>
      <c r="I18" s="966" t="s">
        <v>1023</v>
      </c>
      <c r="J18" s="966" t="s">
        <v>1023</v>
      </c>
      <c r="K18" s="966" t="s">
        <v>1023</v>
      </c>
      <c r="L18" s="966" t="s">
        <v>1023</v>
      </c>
      <c r="M18" s="966" t="s">
        <v>1023</v>
      </c>
      <c r="N18" s="966" t="s">
        <v>1023</v>
      </c>
      <c r="O18" s="966" t="s">
        <v>1023</v>
      </c>
      <c r="P18" s="966" t="s">
        <v>1023</v>
      </c>
      <c r="Q18" s="966" t="s">
        <v>1023</v>
      </c>
      <c r="R18" s="966" t="s">
        <v>1023</v>
      </c>
      <c r="S18" s="966" t="s">
        <v>1023</v>
      </c>
      <c r="T18" s="966" t="s">
        <v>1023</v>
      </c>
      <c r="U18" s="966" t="s">
        <v>1023</v>
      </c>
      <c r="V18" s="966" t="s">
        <v>1023</v>
      </c>
      <c r="W18" s="966" t="s">
        <v>1023</v>
      </c>
      <c r="X18" s="966" t="s">
        <v>1023</v>
      </c>
      <c r="Y18" s="966" t="s">
        <v>1023</v>
      </c>
      <c r="Z18" s="966" t="s">
        <v>1023</v>
      </c>
      <c r="AA18" s="966" t="s">
        <v>1023</v>
      </c>
      <c r="AB18" s="966" t="s">
        <v>1023</v>
      </c>
      <c r="AC18" s="966" t="s">
        <v>1023</v>
      </c>
      <c r="AD18" s="966" t="s">
        <v>1023</v>
      </c>
      <c r="AE18" s="966" t="s">
        <v>1023</v>
      </c>
      <c r="AF18" s="966" t="s">
        <v>1023</v>
      </c>
      <c r="AG18" s="966" t="s">
        <v>1023</v>
      </c>
      <c r="AH18" s="966" t="s">
        <v>1023</v>
      </c>
      <c r="AI18" s="966" t="s">
        <v>1023</v>
      </c>
      <c r="AJ18" s="966" t="s">
        <v>1023</v>
      </c>
      <c r="AK18" s="966" t="s">
        <v>1023</v>
      </c>
      <c r="AL18" s="966" t="s">
        <v>1023</v>
      </c>
      <c r="AM18" s="966" t="s">
        <v>1023</v>
      </c>
      <c r="AN18" s="966" t="s">
        <v>1023</v>
      </c>
      <c r="AO18" s="966">
        <v>1</v>
      </c>
      <c r="AP18" s="966">
        <v>1</v>
      </c>
      <c r="AQ18" s="966" t="s">
        <v>1023</v>
      </c>
      <c r="AR18" s="966" t="s">
        <v>1023</v>
      </c>
      <c r="AS18" s="966" t="s">
        <v>1023</v>
      </c>
      <c r="AT18" s="966" t="s">
        <v>1023</v>
      </c>
      <c r="AU18" s="966" t="s">
        <v>1023</v>
      </c>
      <c r="AV18" s="966">
        <v>1</v>
      </c>
      <c r="AW18" s="966" t="s">
        <v>1023</v>
      </c>
      <c r="AX18" s="966" t="s">
        <v>1023</v>
      </c>
      <c r="AY18" s="966">
        <v>1</v>
      </c>
      <c r="AZ18" s="966" t="s">
        <v>1023</v>
      </c>
      <c r="BA18" s="966" t="s">
        <v>1023</v>
      </c>
      <c r="BB18" s="966" t="s">
        <v>1023</v>
      </c>
      <c r="BC18" s="966" t="s">
        <v>1023</v>
      </c>
      <c r="BD18" s="966" t="s">
        <v>1023</v>
      </c>
      <c r="BE18" s="966" t="s">
        <v>1023</v>
      </c>
      <c r="BF18" s="966">
        <v>1</v>
      </c>
      <c r="BG18" s="966" t="s">
        <v>1023</v>
      </c>
      <c r="BH18" s="966">
        <v>1</v>
      </c>
      <c r="BI18" s="966">
        <v>1</v>
      </c>
      <c r="BJ18" s="966">
        <v>1</v>
      </c>
      <c r="BK18" s="966">
        <v>1</v>
      </c>
      <c r="BL18" s="966">
        <v>2</v>
      </c>
      <c r="BM18" s="966" t="s">
        <v>1023</v>
      </c>
      <c r="BN18" s="966" t="s">
        <v>1023</v>
      </c>
      <c r="BO18" s="966">
        <v>2</v>
      </c>
      <c r="BP18" s="966">
        <v>2</v>
      </c>
      <c r="BQ18" s="966">
        <v>4</v>
      </c>
      <c r="BR18" s="966">
        <v>1</v>
      </c>
      <c r="BS18" s="966">
        <v>3</v>
      </c>
      <c r="BT18" s="966">
        <v>1</v>
      </c>
      <c r="BU18" s="966">
        <v>3</v>
      </c>
      <c r="BV18" s="966">
        <v>2</v>
      </c>
      <c r="BW18" s="966">
        <v>1</v>
      </c>
      <c r="BX18" s="966">
        <v>2</v>
      </c>
      <c r="BY18" s="966">
        <v>3</v>
      </c>
      <c r="BZ18" s="966">
        <v>1</v>
      </c>
      <c r="CA18" s="966" t="s">
        <v>1023</v>
      </c>
      <c r="CB18" s="966">
        <v>1</v>
      </c>
      <c r="CC18" s="966">
        <v>3</v>
      </c>
      <c r="CD18" s="966">
        <v>2</v>
      </c>
      <c r="CE18" s="966" t="s">
        <v>1023</v>
      </c>
      <c r="CF18" s="966">
        <v>4</v>
      </c>
      <c r="CG18" s="966">
        <v>4</v>
      </c>
      <c r="CH18" s="966">
        <v>1</v>
      </c>
      <c r="CI18" s="966">
        <v>2</v>
      </c>
      <c r="CJ18" s="966">
        <v>1</v>
      </c>
      <c r="CK18" s="966">
        <v>2</v>
      </c>
      <c r="CL18" s="966" t="s">
        <v>1023</v>
      </c>
      <c r="CM18" s="966" t="s">
        <v>1023</v>
      </c>
      <c r="CN18" s="966">
        <v>2</v>
      </c>
      <c r="CO18" s="966" t="s">
        <v>1023</v>
      </c>
      <c r="CP18" s="966" t="s">
        <v>1023</v>
      </c>
      <c r="CQ18" s="966" t="s">
        <v>1023</v>
      </c>
      <c r="CR18" s="966">
        <v>1</v>
      </c>
      <c r="CS18" s="966" t="s">
        <v>1023</v>
      </c>
      <c r="CT18" s="966" t="s">
        <v>1023</v>
      </c>
      <c r="CU18" s="967" t="s">
        <v>1023</v>
      </c>
      <c r="CV18" s="967" t="s">
        <v>1023</v>
      </c>
      <c r="CW18" s="967" t="s">
        <v>1023</v>
      </c>
      <c r="CX18" s="967" t="s">
        <v>1023</v>
      </c>
      <c r="CY18" s="967" t="s">
        <v>1023</v>
      </c>
      <c r="CZ18" s="967" t="s">
        <v>1023</v>
      </c>
      <c r="DA18" s="968" t="s">
        <v>1023</v>
      </c>
      <c r="DB18" s="968" t="s">
        <v>1023</v>
      </c>
      <c r="DC18" s="968" t="s">
        <v>1023</v>
      </c>
      <c r="DD18" s="968" t="s">
        <v>1023</v>
      </c>
      <c r="DE18" s="968" t="s">
        <v>1023</v>
      </c>
      <c r="DF18" s="968" t="s">
        <v>1023</v>
      </c>
      <c r="DG18" s="968" t="s">
        <v>1023</v>
      </c>
      <c r="DH18" s="968" t="s">
        <v>1023</v>
      </c>
      <c r="DI18" s="968" t="s">
        <v>1023</v>
      </c>
      <c r="DJ18" s="968" t="s">
        <v>1023</v>
      </c>
      <c r="DK18" s="968" t="s">
        <v>1023</v>
      </c>
      <c r="DL18" s="968" t="s">
        <v>1023</v>
      </c>
      <c r="DM18" s="968" t="s">
        <v>1023</v>
      </c>
      <c r="DN18" s="968" t="s">
        <v>1023</v>
      </c>
      <c r="DO18" s="968" t="s">
        <v>1023</v>
      </c>
      <c r="DP18" s="968" t="s">
        <v>1023</v>
      </c>
      <c r="DQ18" s="696"/>
    </row>
    <row r="19" spans="2:121" ht="15" customHeight="1">
      <c r="B19" s="971" t="s">
        <v>1049</v>
      </c>
      <c r="C19" s="966">
        <v>715</v>
      </c>
      <c r="D19" s="966" t="s">
        <v>1023</v>
      </c>
      <c r="E19" s="966" t="s">
        <v>1023</v>
      </c>
      <c r="F19" s="966" t="s">
        <v>1023</v>
      </c>
      <c r="G19" s="966" t="s">
        <v>1023</v>
      </c>
      <c r="H19" s="966" t="s">
        <v>1023</v>
      </c>
      <c r="I19" s="966" t="s">
        <v>1023</v>
      </c>
      <c r="J19" s="966" t="s">
        <v>1023</v>
      </c>
      <c r="K19" s="966" t="s">
        <v>1023</v>
      </c>
      <c r="L19" s="966">
        <v>1</v>
      </c>
      <c r="M19" s="966" t="s">
        <v>1023</v>
      </c>
      <c r="N19" s="966" t="s">
        <v>1023</v>
      </c>
      <c r="O19" s="966">
        <v>1</v>
      </c>
      <c r="P19" s="966" t="s">
        <v>1023</v>
      </c>
      <c r="Q19" s="966" t="s">
        <v>1023</v>
      </c>
      <c r="R19" s="966">
        <v>1</v>
      </c>
      <c r="S19" s="966">
        <v>1</v>
      </c>
      <c r="T19" s="966">
        <v>2</v>
      </c>
      <c r="U19" s="966" t="s">
        <v>1023</v>
      </c>
      <c r="V19" s="966" t="s">
        <v>1023</v>
      </c>
      <c r="W19" s="966">
        <v>2</v>
      </c>
      <c r="X19" s="966">
        <v>1</v>
      </c>
      <c r="Y19" s="966">
        <v>1</v>
      </c>
      <c r="Z19" s="966" t="s">
        <v>1023</v>
      </c>
      <c r="AA19" s="966">
        <v>2</v>
      </c>
      <c r="AB19" s="966" t="s">
        <v>1023</v>
      </c>
      <c r="AC19" s="966" t="s">
        <v>1023</v>
      </c>
      <c r="AD19" s="966">
        <v>1</v>
      </c>
      <c r="AE19" s="966" t="s">
        <v>1023</v>
      </c>
      <c r="AF19" s="966" t="s">
        <v>1023</v>
      </c>
      <c r="AG19" s="966">
        <v>1</v>
      </c>
      <c r="AH19" s="966">
        <v>2</v>
      </c>
      <c r="AI19" s="966">
        <v>1</v>
      </c>
      <c r="AJ19" s="966">
        <v>1</v>
      </c>
      <c r="AK19" s="966" t="s">
        <v>1023</v>
      </c>
      <c r="AL19" s="966">
        <v>2</v>
      </c>
      <c r="AM19" s="966">
        <v>2</v>
      </c>
      <c r="AN19" s="966">
        <v>3</v>
      </c>
      <c r="AO19" s="966">
        <v>2</v>
      </c>
      <c r="AP19" s="966">
        <v>3</v>
      </c>
      <c r="AQ19" s="966">
        <v>2</v>
      </c>
      <c r="AR19" s="966" t="s">
        <v>1023</v>
      </c>
      <c r="AS19" s="966" t="s">
        <v>1023</v>
      </c>
      <c r="AT19" s="966">
        <v>1</v>
      </c>
      <c r="AU19" s="966">
        <v>1</v>
      </c>
      <c r="AV19" s="966">
        <v>3</v>
      </c>
      <c r="AW19" s="966">
        <v>8</v>
      </c>
      <c r="AX19" s="966">
        <v>5</v>
      </c>
      <c r="AY19" s="966">
        <v>7</v>
      </c>
      <c r="AZ19" s="966">
        <v>6</v>
      </c>
      <c r="BA19" s="966">
        <v>2</v>
      </c>
      <c r="BB19" s="966">
        <v>5</v>
      </c>
      <c r="BC19" s="966">
        <v>6</v>
      </c>
      <c r="BD19" s="966">
        <v>6</v>
      </c>
      <c r="BE19" s="966">
        <v>2</v>
      </c>
      <c r="BF19" s="966">
        <v>6</v>
      </c>
      <c r="BG19" s="966">
        <v>6</v>
      </c>
      <c r="BH19" s="966">
        <v>11</v>
      </c>
      <c r="BI19" s="966">
        <v>6</v>
      </c>
      <c r="BJ19" s="966">
        <v>12</v>
      </c>
      <c r="BK19" s="966">
        <v>9</v>
      </c>
      <c r="BL19" s="966">
        <v>6</v>
      </c>
      <c r="BM19" s="966">
        <v>25</v>
      </c>
      <c r="BN19" s="966">
        <v>17</v>
      </c>
      <c r="BO19" s="966">
        <v>21</v>
      </c>
      <c r="BP19" s="966">
        <v>13</v>
      </c>
      <c r="BQ19" s="966">
        <v>13</v>
      </c>
      <c r="BR19" s="966">
        <v>13</v>
      </c>
      <c r="BS19" s="966">
        <v>13</v>
      </c>
      <c r="BT19" s="966">
        <v>21</v>
      </c>
      <c r="BU19" s="966">
        <v>24</v>
      </c>
      <c r="BV19" s="966">
        <v>16</v>
      </c>
      <c r="BW19" s="966">
        <v>8</v>
      </c>
      <c r="BX19" s="966">
        <v>21</v>
      </c>
      <c r="BY19" s="966">
        <v>22</v>
      </c>
      <c r="BZ19" s="966">
        <v>31</v>
      </c>
      <c r="CA19" s="966">
        <v>16</v>
      </c>
      <c r="CB19" s="966">
        <v>28</v>
      </c>
      <c r="CC19" s="966">
        <v>22</v>
      </c>
      <c r="CD19" s="966">
        <v>28</v>
      </c>
      <c r="CE19" s="966">
        <v>17</v>
      </c>
      <c r="CF19" s="966">
        <v>18</v>
      </c>
      <c r="CG19" s="966">
        <v>16</v>
      </c>
      <c r="CH19" s="966">
        <v>14</v>
      </c>
      <c r="CI19" s="966">
        <v>14</v>
      </c>
      <c r="CJ19" s="966">
        <v>14</v>
      </c>
      <c r="CK19" s="966">
        <v>21</v>
      </c>
      <c r="CL19" s="966">
        <v>12</v>
      </c>
      <c r="CM19" s="966">
        <v>17</v>
      </c>
      <c r="CN19" s="966">
        <v>19</v>
      </c>
      <c r="CO19" s="966">
        <v>13</v>
      </c>
      <c r="CP19" s="966">
        <v>7</v>
      </c>
      <c r="CQ19" s="966">
        <v>7</v>
      </c>
      <c r="CR19" s="966">
        <v>17</v>
      </c>
      <c r="CS19" s="966">
        <v>2</v>
      </c>
      <c r="CT19" s="966">
        <v>6</v>
      </c>
      <c r="CU19" s="967">
        <v>3</v>
      </c>
      <c r="CV19" s="967">
        <v>1</v>
      </c>
      <c r="CW19" s="967">
        <v>2</v>
      </c>
      <c r="CX19" s="967">
        <v>1</v>
      </c>
      <c r="CY19" s="967">
        <v>2</v>
      </c>
      <c r="CZ19" s="967" t="s">
        <v>1023</v>
      </c>
      <c r="DA19" s="968" t="s">
        <v>1023</v>
      </c>
      <c r="DB19" s="968" t="s">
        <v>1023</v>
      </c>
      <c r="DC19" s="968" t="s">
        <v>1023</v>
      </c>
      <c r="DD19" s="968" t="s">
        <v>1023</v>
      </c>
      <c r="DE19" s="968" t="s">
        <v>1023</v>
      </c>
      <c r="DF19" s="968" t="s">
        <v>1023</v>
      </c>
      <c r="DG19" s="968" t="s">
        <v>1023</v>
      </c>
      <c r="DH19" s="968" t="s">
        <v>1023</v>
      </c>
      <c r="DI19" s="968" t="s">
        <v>1023</v>
      </c>
      <c r="DJ19" s="968" t="s">
        <v>1023</v>
      </c>
      <c r="DK19" s="968" t="s">
        <v>1023</v>
      </c>
      <c r="DL19" s="968" t="s">
        <v>1023</v>
      </c>
      <c r="DM19" s="968" t="s">
        <v>1023</v>
      </c>
      <c r="DN19" s="968" t="s">
        <v>1023</v>
      </c>
      <c r="DO19" s="968" t="s">
        <v>1023</v>
      </c>
      <c r="DP19" s="968" t="s">
        <v>1023</v>
      </c>
      <c r="DQ19" s="696"/>
    </row>
    <row r="20" spans="2:121" ht="15" customHeight="1">
      <c r="B20" s="971" t="s">
        <v>1050</v>
      </c>
      <c r="C20" s="966">
        <v>207</v>
      </c>
      <c r="D20" s="966" t="s">
        <v>1023</v>
      </c>
      <c r="E20" s="966" t="s">
        <v>1023</v>
      </c>
      <c r="F20" s="966" t="s">
        <v>1023</v>
      </c>
      <c r="G20" s="966" t="s">
        <v>1023</v>
      </c>
      <c r="H20" s="966" t="s">
        <v>1023</v>
      </c>
      <c r="I20" s="966" t="s">
        <v>1023</v>
      </c>
      <c r="J20" s="966" t="s">
        <v>1023</v>
      </c>
      <c r="K20" s="966" t="s">
        <v>1023</v>
      </c>
      <c r="L20" s="966" t="s">
        <v>1023</v>
      </c>
      <c r="M20" s="966" t="s">
        <v>1023</v>
      </c>
      <c r="N20" s="966" t="s">
        <v>1023</v>
      </c>
      <c r="O20" s="966" t="s">
        <v>1023</v>
      </c>
      <c r="P20" s="966" t="s">
        <v>1023</v>
      </c>
      <c r="Q20" s="966" t="s">
        <v>1023</v>
      </c>
      <c r="R20" s="966" t="s">
        <v>1023</v>
      </c>
      <c r="S20" s="966" t="s">
        <v>1023</v>
      </c>
      <c r="T20" s="966" t="s">
        <v>1023</v>
      </c>
      <c r="U20" s="966" t="s">
        <v>1023</v>
      </c>
      <c r="V20" s="966" t="s">
        <v>1023</v>
      </c>
      <c r="W20" s="966" t="s">
        <v>1023</v>
      </c>
      <c r="X20" s="966" t="s">
        <v>1023</v>
      </c>
      <c r="Y20" s="966" t="s">
        <v>1023</v>
      </c>
      <c r="Z20" s="966" t="s">
        <v>1023</v>
      </c>
      <c r="AA20" s="966" t="s">
        <v>1023</v>
      </c>
      <c r="AB20" s="966" t="s">
        <v>1023</v>
      </c>
      <c r="AC20" s="966" t="s">
        <v>1023</v>
      </c>
      <c r="AD20" s="966" t="s">
        <v>1023</v>
      </c>
      <c r="AE20" s="966" t="s">
        <v>1023</v>
      </c>
      <c r="AF20" s="966" t="s">
        <v>1023</v>
      </c>
      <c r="AG20" s="966" t="s">
        <v>1023</v>
      </c>
      <c r="AH20" s="966">
        <v>1</v>
      </c>
      <c r="AI20" s="966" t="s">
        <v>1023</v>
      </c>
      <c r="AJ20" s="966" t="s">
        <v>1023</v>
      </c>
      <c r="AK20" s="966" t="s">
        <v>1023</v>
      </c>
      <c r="AL20" s="966" t="s">
        <v>1023</v>
      </c>
      <c r="AM20" s="966" t="s">
        <v>1023</v>
      </c>
      <c r="AN20" s="966">
        <v>2</v>
      </c>
      <c r="AO20" s="966">
        <v>1</v>
      </c>
      <c r="AP20" s="966">
        <v>4</v>
      </c>
      <c r="AQ20" s="966" t="s">
        <v>1023</v>
      </c>
      <c r="AR20" s="966">
        <v>2</v>
      </c>
      <c r="AS20" s="966">
        <v>1</v>
      </c>
      <c r="AT20" s="966">
        <v>1</v>
      </c>
      <c r="AU20" s="966" t="s">
        <v>1023</v>
      </c>
      <c r="AV20" s="966">
        <v>1</v>
      </c>
      <c r="AW20" s="966">
        <v>2</v>
      </c>
      <c r="AX20" s="966" t="s">
        <v>1023</v>
      </c>
      <c r="AY20" s="966">
        <v>3</v>
      </c>
      <c r="AZ20" s="966" t="s">
        <v>1023</v>
      </c>
      <c r="BA20" s="966">
        <v>1</v>
      </c>
      <c r="BB20" s="966" t="s">
        <v>1023</v>
      </c>
      <c r="BC20" s="966" t="s">
        <v>1023</v>
      </c>
      <c r="BD20" s="966">
        <v>3</v>
      </c>
      <c r="BE20" s="966" t="s">
        <v>1023</v>
      </c>
      <c r="BF20" s="966">
        <v>1</v>
      </c>
      <c r="BG20" s="966">
        <v>4</v>
      </c>
      <c r="BH20" s="966">
        <v>1</v>
      </c>
      <c r="BI20" s="966">
        <v>5</v>
      </c>
      <c r="BJ20" s="966" t="s">
        <v>1023</v>
      </c>
      <c r="BK20" s="966">
        <v>3</v>
      </c>
      <c r="BL20" s="966">
        <v>2</v>
      </c>
      <c r="BM20" s="966">
        <v>4</v>
      </c>
      <c r="BN20" s="966">
        <v>4</v>
      </c>
      <c r="BO20" s="966">
        <v>3</v>
      </c>
      <c r="BP20" s="966">
        <v>5</v>
      </c>
      <c r="BQ20" s="966">
        <v>3</v>
      </c>
      <c r="BR20" s="966">
        <v>2</v>
      </c>
      <c r="BS20" s="966">
        <v>2</v>
      </c>
      <c r="BT20" s="966">
        <v>1</v>
      </c>
      <c r="BU20" s="966">
        <v>2</v>
      </c>
      <c r="BV20" s="966">
        <v>2</v>
      </c>
      <c r="BW20" s="966">
        <v>1</v>
      </c>
      <c r="BX20" s="966">
        <v>5</v>
      </c>
      <c r="BY20" s="966">
        <v>4</v>
      </c>
      <c r="BZ20" s="966">
        <v>2</v>
      </c>
      <c r="CA20" s="966">
        <v>3</v>
      </c>
      <c r="CB20" s="966">
        <v>7</v>
      </c>
      <c r="CC20" s="966">
        <v>6</v>
      </c>
      <c r="CD20" s="966">
        <v>1</v>
      </c>
      <c r="CE20" s="966">
        <v>8</v>
      </c>
      <c r="CF20" s="966">
        <v>3</v>
      </c>
      <c r="CG20" s="966">
        <v>7</v>
      </c>
      <c r="CH20" s="966">
        <v>6</v>
      </c>
      <c r="CI20" s="966">
        <v>3</v>
      </c>
      <c r="CJ20" s="966">
        <v>8</v>
      </c>
      <c r="CK20" s="966">
        <v>1</v>
      </c>
      <c r="CL20" s="966">
        <v>5</v>
      </c>
      <c r="CM20" s="966">
        <v>7</v>
      </c>
      <c r="CN20" s="966">
        <v>12</v>
      </c>
      <c r="CO20" s="966">
        <v>3</v>
      </c>
      <c r="CP20" s="966">
        <v>5</v>
      </c>
      <c r="CQ20" s="966">
        <v>6</v>
      </c>
      <c r="CR20" s="966">
        <v>5</v>
      </c>
      <c r="CS20" s="966">
        <v>8</v>
      </c>
      <c r="CT20" s="966">
        <v>9</v>
      </c>
      <c r="CU20" s="967">
        <v>3</v>
      </c>
      <c r="CV20" s="967">
        <v>3</v>
      </c>
      <c r="CW20" s="967">
        <v>3</v>
      </c>
      <c r="CX20" s="967" t="s">
        <v>1023</v>
      </c>
      <c r="CY20" s="967">
        <v>2</v>
      </c>
      <c r="CZ20" s="967" t="s">
        <v>1023</v>
      </c>
      <c r="DA20" s="968">
        <v>1</v>
      </c>
      <c r="DB20" s="968">
        <v>2</v>
      </c>
      <c r="DC20" s="968">
        <v>1</v>
      </c>
      <c r="DD20" s="968" t="s">
        <v>1023</v>
      </c>
      <c r="DE20" s="968">
        <v>1</v>
      </c>
      <c r="DF20" s="968" t="s">
        <v>1023</v>
      </c>
      <c r="DG20" s="968" t="s">
        <v>1023</v>
      </c>
      <c r="DH20" s="968" t="s">
        <v>1023</v>
      </c>
      <c r="DI20" s="968" t="s">
        <v>1023</v>
      </c>
      <c r="DJ20" s="968" t="s">
        <v>1023</v>
      </c>
      <c r="DK20" s="968" t="s">
        <v>1023</v>
      </c>
      <c r="DL20" s="968" t="s">
        <v>1023</v>
      </c>
      <c r="DM20" s="968" t="s">
        <v>1023</v>
      </c>
      <c r="DN20" s="968" t="s">
        <v>1023</v>
      </c>
      <c r="DO20" s="968" t="s">
        <v>1023</v>
      </c>
      <c r="DP20" s="968" t="s">
        <v>1023</v>
      </c>
      <c r="DQ20" s="696"/>
    </row>
    <row r="21" spans="2:121" ht="15" customHeight="1">
      <c r="B21" s="971" t="s">
        <v>1051</v>
      </c>
      <c r="C21" s="966">
        <v>555</v>
      </c>
      <c r="D21" s="966" t="s">
        <v>1023</v>
      </c>
      <c r="E21" s="966" t="s">
        <v>1023</v>
      </c>
      <c r="F21" s="966" t="s">
        <v>1023</v>
      </c>
      <c r="G21" s="966" t="s">
        <v>1023</v>
      </c>
      <c r="H21" s="966" t="s">
        <v>1023</v>
      </c>
      <c r="I21" s="966" t="s">
        <v>1023</v>
      </c>
      <c r="J21" s="966" t="s">
        <v>1023</v>
      </c>
      <c r="K21" s="966" t="s">
        <v>1023</v>
      </c>
      <c r="L21" s="966" t="s">
        <v>1023</v>
      </c>
      <c r="M21" s="966" t="s">
        <v>1023</v>
      </c>
      <c r="N21" s="966" t="s">
        <v>1023</v>
      </c>
      <c r="O21" s="966" t="s">
        <v>1023</v>
      </c>
      <c r="P21" s="966" t="s">
        <v>1023</v>
      </c>
      <c r="Q21" s="966" t="s">
        <v>1023</v>
      </c>
      <c r="R21" s="966" t="s">
        <v>1023</v>
      </c>
      <c r="S21" s="966" t="s">
        <v>1023</v>
      </c>
      <c r="T21" s="966" t="s">
        <v>1023</v>
      </c>
      <c r="U21" s="966" t="s">
        <v>1023</v>
      </c>
      <c r="V21" s="966" t="s">
        <v>1023</v>
      </c>
      <c r="W21" s="966" t="s">
        <v>1023</v>
      </c>
      <c r="X21" s="966" t="s">
        <v>1023</v>
      </c>
      <c r="Y21" s="966" t="s">
        <v>1023</v>
      </c>
      <c r="Z21" s="966" t="s">
        <v>1023</v>
      </c>
      <c r="AA21" s="966">
        <v>1</v>
      </c>
      <c r="AB21" s="966">
        <v>1</v>
      </c>
      <c r="AC21" s="966">
        <v>2</v>
      </c>
      <c r="AD21" s="966" t="s">
        <v>1023</v>
      </c>
      <c r="AE21" s="966">
        <v>1</v>
      </c>
      <c r="AF21" s="966" t="s">
        <v>1023</v>
      </c>
      <c r="AG21" s="966" t="s">
        <v>1023</v>
      </c>
      <c r="AH21" s="966">
        <v>1</v>
      </c>
      <c r="AI21" s="966">
        <v>1</v>
      </c>
      <c r="AJ21" s="966">
        <v>2</v>
      </c>
      <c r="AK21" s="966">
        <v>2</v>
      </c>
      <c r="AL21" s="966">
        <v>2</v>
      </c>
      <c r="AM21" s="966">
        <v>4</v>
      </c>
      <c r="AN21" s="966">
        <v>6</v>
      </c>
      <c r="AO21" s="966">
        <v>3</v>
      </c>
      <c r="AP21" s="966">
        <v>11</v>
      </c>
      <c r="AQ21" s="966">
        <v>7</v>
      </c>
      <c r="AR21" s="966">
        <v>5</v>
      </c>
      <c r="AS21" s="966">
        <v>3</v>
      </c>
      <c r="AT21" s="966">
        <v>8</v>
      </c>
      <c r="AU21" s="966">
        <v>8</v>
      </c>
      <c r="AV21" s="966">
        <v>11</v>
      </c>
      <c r="AW21" s="966">
        <v>4</v>
      </c>
      <c r="AX21" s="966">
        <v>6</v>
      </c>
      <c r="AY21" s="966">
        <v>10</v>
      </c>
      <c r="AZ21" s="966">
        <v>11</v>
      </c>
      <c r="BA21" s="966">
        <v>16</v>
      </c>
      <c r="BB21" s="966">
        <v>12</v>
      </c>
      <c r="BC21" s="966">
        <v>7</v>
      </c>
      <c r="BD21" s="966">
        <v>13</v>
      </c>
      <c r="BE21" s="966">
        <v>17</v>
      </c>
      <c r="BF21" s="966">
        <v>15</v>
      </c>
      <c r="BG21" s="966">
        <v>16</v>
      </c>
      <c r="BH21" s="966">
        <v>18</v>
      </c>
      <c r="BI21" s="966">
        <v>14</v>
      </c>
      <c r="BJ21" s="966">
        <v>13</v>
      </c>
      <c r="BK21" s="966">
        <v>16</v>
      </c>
      <c r="BL21" s="966">
        <v>18</v>
      </c>
      <c r="BM21" s="966">
        <v>10</v>
      </c>
      <c r="BN21" s="966">
        <v>14</v>
      </c>
      <c r="BO21" s="966">
        <v>11</v>
      </c>
      <c r="BP21" s="966">
        <v>16</v>
      </c>
      <c r="BQ21" s="966">
        <v>13</v>
      </c>
      <c r="BR21" s="966">
        <v>13</v>
      </c>
      <c r="BS21" s="966">
        <v>9</v>
      </c>
      <c r="BT21" s="966">
        <v>11</v>
      </c>
      <c r="BU21" s="966">
        <v>12</v>
      </c>
      <c r="BV21" s="966">
        <v>10</v>
      </c>
      <c r="BW21" s="966">
        <v>11</v>
      </c>
      <c r="BX21" s="966">
        <v>9</v>
      </c>
      <c r="BY21" s="966">
        <v>11</v>
      </c>
      <c r="BZ21" s="966">
        <v>9</v>
      </c>
      <c r="CA21" s="966">
        <v>12</v>
      </c>
      <c r="CB21" s="966">
        <v>10</v>
      </c>
      <c r="CC21" s="966">
        <v>8</v>
      </c>
      <c r="CD21" s="966">
        <v>9</v>
      </c>
      <c r="CE21" s="966">
        <v>5</v>
      </c>
      <c r="CF21" s="966">
        <v>8</v>
      </c>
      <c r="CG21" s="966">
        <v>4</v>
      </c>
      <c r="CH21" s="966">
        <v>4</v>
      </c>
      <c r="CI21" s="966">
        <v>8</v>
      </c>
      <c r="CJ21" s="966">
        <v>9</v>
      </c>
      <c r="CK21" s="966">
        <v>3</v>
      </c>
      <c r="CL21" s="966">
        <v>7</v>
      </c>
      <c r="CM21" s="966">
        <v>6</v>
      </c>
      <c r="CN21" s="966">
        <v>2</v>
      </c>
      <c r="CO21" s="966">
        <v>2</v>
      </c>
      <c r="CP21" s="966">
        <v>3</v>
      </c>
      <c r="CQ21" s="966">
        <v>1</v>
      </c>
      <c r="CR21" s="966">
        <v>2</v>
      </c>
      <c r="CS21" s="966">
        <v>2</v>
      </c>
      <c r="CT21" s="966">
        <v>2</v>
      </c>
      <c r="CU21" s="967" t="s">
        <v>1023</v>
      </c>
      <c r="CV21" s="967">
        <v>1</v>
      </c>
      <c r="CW21" s="967" t="s">
        <v>1023</v>
      </c>
      <c r="CX21" s="967">
        <v>1</v>
      </c>
      <c r="CY21" s="967">
        <v>1</v>
      </c>
      <c r="CZ21" s="967">
        <v>1</v>
      </c>
      <c r="DA21" s="968" t="s">
        <v>1023</v>
      </c>
      <c r="DB21" s="968" t="s">
        <v>1023</v>
      </c>
      <c r="DC21" s="968" t="s">
        <v>1023</v>
      </c>
      <c r="DD21" s="968" t="s">
        <v>1023</v>
      </c>
      <c r="DE21" s="968" t="s">
        <v>1023</v>
      </c>
      <c r="DF21" s="968" t="s">
        <v>1023</v>
      </c>
      <c r="DG21" s="968" t="s">
        <v>1023</v>
      </c>
      <c r="DH21" s="968" t="s">
        <v>1023</v>
      </c>
      <c r="DI21" s="968" t="s">
        <v>1023</v>
      </c>
      <c r="DJ21" s="968" t="s">
        <v>1023</v>
      </c>
      <c r="DK21" s="968" t="s">
        <v>1023</v>
      </c>
      <c r="DL21" s="968" t="s">
        <v>1023</v>
      </c>
      <c r="DM21" s="968" t="s">
        <v>1023</v>
      </c>
      <c r="DN21" s="968" t="s">
        <v>1023</v>
      </c>
      <c r="DO21" s="968" t="s">
        <v>1023</v>
      </c>
      <c r="DP21" s="968" t="s">
        <v>1023</v>
      </c>
      <c r="DQ21" s="696"/>
    </row>
    <row r="22" spans="2:121" ht="15" customHeight="1">
      <c r="B22" s="971" t="s">
        <v>1052</v>
      </c>
      <c r="C22" s="966">
        <v>761</v>
      </c>
      <c r="D22" s="966" t="s">
        <v>1023</v>
      </c>
      <c r="E22" s="966" t="s">
        <v>1023</v>
      </c>
      <c r="F22" s="966" t="s">
        <v>1023</v>
      </c>
      <c r="G22" s="966" t="s">
        <v>1023</v>
      </c>
      <c r="H22" s="966" t="s">
        <v>1023</v>
      </c>
      <c r="I22" s="966" t="s">
        <v>1023</v>
      </c>
      <c r="J22" s="966" t="s">
        <v>1023</v>
      </c>
      <c r="K22" s="966" t="s">
        <v>1023</v>
      </c>
      <c r="L22" s="966" t="s">
        <v>1023</v>
      </c>
      <c r="M22" s="966" t="s">
        <v>1023</v>
      </c>
      <c r="N22" s="966" t="s">
        <v>1023</v>
      </c>
      <c r="O22" s="966" t="s">
        <v>1023</v>
      </c>
      <c r="P22" s="966" t="s">
        <v>1023</v>
      </c>
      <c r="Q22" s="966" t="s">
        <v>1023</v>
      </c>
      <c r="R22" s="966" t="s">
        <v>1023</v>
      </c>
      <c r="S22" s="966" t="s">
        <v>1023</v>
      </c>
      <c r="T22" s="966">
        <v>1</v>
      </c>
      <c r="U22" s="966" t="s">
        <v>1023</v>
      </c>
      <c r="V22" s="966" t="s">
        <v>1023</v>
      </c>
      <c r="W22" s="966" t="s">
        <v>1023</v>
      </c>
      <c r="X22" s="966" t="s">
        <v>1023</v>
      </c>
      <c r="Y22" s="966" t="s">
        <v>1023</v>
      </c>
      <c r="Z22" s="966" t="s">
        <v>1023</v>
      </c>
      <c r="AA22" s="966" t="s">
        <v>1023</v>
      </c>
      <c r="AB22" s="966">
        <v>1</v>
      </c>
      <c r="AC22" s="966" t="s">
        <v>1023</v>
      </c>
      <c r="AD22" s="966" t="s">
        <v>1023</v>
      </c>
      <c r="AE22" s="966">
        <v>1</v>
      </c>
      <c r="AF22" s="966">
        <v>3</v>
      </c>
      <c r="AG22" s="966">
        <v>3</v>
      </c>
      <c r="AH22" s="966">
        <v>3</v>
      </c>
      <c r="AI22" s="966">
        <v>3</v>
      </c>
      <c r="AJ22" s="966">
        <v>3</v>
      </c>
      <c r="AK22" s="966">
        <v>5</v>
      </c>
      <c r="AL22" s="966">
        <v>6</v>
      </c>
      <c r="AM22" s="966">
        <v>9</v>
      </c>
      <c r="AN22" s="966">
        <v>8</v>
      </c>
      <c r="AO22" s="966">
        <v>6</v>
      </c>
      <c r="AP22" s="966">
        <v>9</v>
      </c>
      <c r="AQ22" s="966">
        <v>5</v>
      </c>
      <c r="AR22" s="966">
        <v>14</v>
      </c>
      <c r="AS22" s="966">
        <v>19</v>
      </c>
      <c r="AT22" s="966">
        <v>6</v>
      </c>
      <c r="AU22" s="966">
        <v>16</v>
      </c>
      <c r="AV22" s="966">
        <v>14</v>
      </c>
      <c r="AW22" s="966">
        <v>11</v>
      </c>
      <c r="AX22" s="966">
        <v>11</v>
      </c>
      <c r="AY22" s="966">
        <v>14</v>
      </c>
      <c r="AZ22" s="966">
        <v>13</v>
      </c>
      <c r="BA22" s="966">
        <v>17</v>
      </c>
      <c r="BB22" s="966">
        <v>11</v>
      </c>
      <c r="BC22" s="966">
        <v>10</v>
      </c>
      <c r="BD22" s="966">
        <v>14</v>
      </c>
      <c r="BE22" s="966">
        <v>12</v>
      </c>
      <c r="BF22" s="966">
        <v>16</v>
      </c>
      <c r="BG22" s="966">
        <v>11</v>
      </c>
      <c r="BH22" s="966">
        <v>11</v>
      </c>
      <c r="BI22" s="966">
        <v>16</v>
      </c>
      <c r="BJ22" s="966">
        <v>12</v>
      </c>
      <c r="BK22" s="966">
        <v>16</v>
      </c>
      <c r="BL22" s="966">
        <v>12</v>
      </c>
      <c r="BM22" s="966">
        <v>12</v>
      </c>
      <c r="BN22" s="966">
        <v>15</v>
      </c>
      <c r="BO22" s="966">
        <v>18</v>
      </c>
      <c r="BP22" s="966">
        <v>17</v>
      </c>
      <c r="BQ22" s="966">
        <v>18</v>
      </c>
      <c r="BR22" s="966">
        <v>12</v>
      </c>
      <c r="BS22" s="966">
        <v>25</v>
      </c>
      <c r="BT22" s="966">
        <v>13</v>
      </c>
      <c r="BU22" s="966">
        <v>9</v>
      </c>
      <c r="BV22" s="966">
        <v>16</v>
      </c>
      <c r="BW22" s="966">
        <v>13</v>
      </c>
      <c r="BX22" s="966">
        <v>16</v>
      </c>
      <c r="BY22" s="966">
        <v>16</v>
      </c>
      <c r="BZ22" s="966">
        <v>18</v>
      </c>
      <c r="CA22" s="966">
        <v>19</v>
      </c>
      <c r="CB22" s="966">
        <v>16</v>
      </c>
      <c r="CC22" s="966">
        <v>14</v>
      </c>
      <c r="CD22" s="966">
        <v>18</v>
      </c>
      <c r="CE22" s="966">
        <v>9</v>
      </c>
      <c r="CF22" s="966">
        <v>16</v>
      </c>
      <c r="CG22" s="966">
        <v>10</v>
      </c>
      <c r="CH22" s="966">
        <v>7</v>
      </c>
      <c r="CI22" s="966">
        <v>6</v>
      </c>
      <c r="CJ22" s="966">
        <v>11</v>
      </c>
      <c r="CK22" s="966">
        <v>13</v>
      </c>
      <c r="CL22" s="966">
        <v>13</v>
      </c>
      <c r="CM22" s="966">
        <v>6</v>
      </c>
      <c r="CN22" s="966">
        <v>6</v>
      </c>
      <c r="CO22" s="966">
        <v>3</v>
      </c>
      <c r="CP22" s="966">
        <v>6</v>
      </c>
      <c r="CQ22" s="966">
        <v>4</v>
      </c>
      <c r="CR22" s="966">
        <v>8</v>
      </c>
      <c r="CS22" s="966">
        <v>1</v>
      </c>
      <c r="CT22" s="966">
        <v>3</v>
      </c>
      <c r="CU22" s="967">
        <v>1</v>
      </c>
      <c r="CV22" s="967">
        <v>4</v>
      </c>
      <c r="CW22" s="967">
        <v>4</v>
      </c>
      <c r="CX22" s="967">
        <v>1</v>
      </c>
      <c r="CY22" s="967">
        <v>1</v>
      </c>
      <c r="CZ22" s="967">
        <v>1</v>
      </c>
      <c r="DA22" s="968" t="s">
        <v>1023</v>
      </c>
      <c r="DB22" s="968" t="s">
        <v>1023</v>
      </c>
      <c r="DC22" s="968" t="s">
        <v>1023</v>
      </c>
      <c r="DD22" s="968" t="s">
        <v>1023</v>
      </c>
      <c r="DE22" s="968" t="s">
        <v>1023</v>
      </c>
      <c r="DF22" s="968" t="s">
        <v>1023</v>
      </c>
      <c r="DG22" s="968" t="s">
        <v>1023</v>
      </c>
      <c r="DH22" s="968" t="s">
        <v>1023</v>
      </c>
      <c r="DI22" s="968" t="s">
        <v>1023</v>
      </c>
      <c r="DJ22" s="968" t="s">
        <v>1023</v>
      </c>
      <c r="DK22" s="968" t="s">
        <v>1023</v>
      </c>
      <c r="DL22" s="968" t="s">
        <v>1023</v>
      </c>
      <c r="DM22" s="968" t="s">
        <v>1023</v>
      </c>
      <c r="DN22" s="968" t="s">
        <v>1023</v>
      </c>
      <c r="DO22" s="968" t="s">
        <v>1023</v>
      </c>
      <c r="DP22" s="968" t="s">
        <v>1023</v>
      </c>
      <c r="DQ22" s="696"/>
    </row>
    <row r="23" spans="2:121" ht="15" customHeight="1">
      <c r="B23" s="971" t="s">
        <v>1053</v>
      </c>
      <c r="C23" s="966">
        <v>221</v>
      </c>
      <c r="D23" s="966" t="s">
        <v>1023</v>
      </c>
      <c r="E23" s="966" t="s">
        <v>1023</v>
      </c>
      <c r="F23" s="966" t="s">
        <v>1023</v>
      </c>
      <c r="G23" s="966" t="s">
        <v>1023</v>
      </c>
      <c r="H23" s="966" t="s">
        <v>1023</v>
      </c>
      <c r="I23" s="966" t="s">
        <v>1023</v>
      </c>
      <c r="J23" s="966" t="s">
        <v>1023</v>
      </c>
      <c r="K23" s="966" t="s">
        <v>1023</v>
      </c>
      <c r="L23" s="966" t="s">
        <v>1023</v>
      </c>
      <c r="M23" s="966" t="s">
        <v>1023</v>
      </c>
      <c r="N23" s="966">
        <v>1</v>
      </c>
      <c r="O23" s="966" t="s">
        <v>1023</v>
      </c>
      <c r="P23" s="966" t="s">
        <v>1023</v>
      </c>
      <c r="Q23" s="966" t="s">
        <v>1023</v>
      </c>
      <c r="R23" s="966" t="s">
        <v>1023</v>
      </c>
      <c r="S23" s="966" t="s">
        <v>1023</v>
      </c>
      <c r="T23" s="966" t="s">
        <v>1023</v>
      </c>
      <c r="U23" s="966" t="s">
        <v>1023</v>
      </c>
      <c r="V23" s="966" t="s">
        <v>1023</v>
      </c>
      <c r="W23" s="966">
        <v>1</v>
      </c>
      <c r="X23" s="966" t="s">
        <v>1023</v>
      </c>
      <c r="Y23" s="966" t="s">
        <v>1023</v>
      </c>
      <c r="Z23" s="966" t="s">
        <v>1023</v>
      </c>
      <c r="AA23" s="966" t="s">
        <v>1023</v>
      </c>
      <c r="AB23" s="966" t="s">
        <v>1023</v>
      </c>
      <c r="AC23" s="966">
        <v>1</v>
      </c>
      <c r="AD23" s="966">
        <v>1</v>
      </c>
      <c r="AE23" s="966">
        <v>1</v>
      </c>
      <c r="AF23" s="966" t="s">
        <v>1023</v>
      </c>
      <c r="AG23" s="966" t="s">
        <v>1023</v>
      </c>
      <c r="AH23" s="966" t="s">
        <v>1023</v>
      </c>
      <c r="AI23" s="966" t="s">
        <v>1023</v>
      </c>
      <c r="AJ23" s="966">
        <v>1</v>
      </c>
      <c r="AK23" s="966">
        <v>2</v>
      </c>
      <c r="AL23" s="966">
        <v>1</v>
      </c>
      <c r="AM23" s="966" t="s">
        <v>1023</v>
      </c>
      <c r="AN23" s="966">
        <v>2</v>
      </c>
      <c r="AO23" s="966">
        <v>2</v>
      </c>
      <c r="AP23" s="966">
        <v>2</v>
      </c>
      <c r="AQ23" s="966" t="s">
        <v>1023</v>
      </c>
      <c r="AR23" s="966">
        <v>4</v>
      </c>
      <c r="AS23" s="966">
        <v>3</v>
      </c>
      <c r="AT23" s="966">
        <v>2</v>
      </c>
      <c r="AU23" s="966">
        <v>2</v>
      </c>
      <c r="AV23" s="966">
        <v>3</v>
      </c>
      <c r="AW23" s="966">
        <v>4</v>
      </c>
      <c r="AX23" s="966">
        <v>4</v>
      </c>
      <c r="AY23" s="966">
        <v>3</v>
      </c>
      <c r="AZ23" s="966">
        <v>5</v>
      </c>
      <c r="BA23" s="966">
        <v>1</v>
      </c>
      <c r="BB23" s="966">
        <v>5</v>
      </c>
      <c r="BC23" s="966">
        <v>7</v>
      </c>
      <c r="BD23" s="966">
        <v>3</v>
      </c>
      <c r="BE23" s="966">
        <v>4</v>
      </c>
      <c r="BF23" s="966">
        <v>5</v>
      </c>
      <c r="BG23" s="966">
        <v>4</v>
      </c>
      <c r="BH23" s="966">
        <v>6</v>
      </c>
      <c r="BI23" s="966">
        <v>4</v>
      </c>
      <c r="BJ23" s="966">
        <v>10</v>
      </c>
      <c r="BK23" s="966">
        <v>5</v>
      </c>
      <c r="BL23" s="966">
        <v>6</v>
      </c>
      <c r="BM23" s="966">
        <v>6</v>
      </c>
      <c r="BN23" s="966">
        <v>6</v>
      </c>
      <c r="BO23" s="966">
        <v>3</v>
      </c>
      <c r="BP23" s="966">
        <v>8</v>
      </c>
      <c r="BQ23" s="966">
        <v>8</v>
      </c>
      <c r="BR23" s="966">
        <v>6</v>
      </c>
      <c r="BS23" s="966">
        <v>4</v>
      </c>
      <c r="BT23" s="966">
        <v>3</v>
      </c>
      <c r="BU23" s="966">
        <v>6</v>
      </c>
      <c r="BV23" s="966">
        <v>5</v>
      </c>
      <c r="BW23" s="966">
        <v>7</v>
      </c>
      <c r="BX23" s="966">
        <v>4</v>
      </c>
      <c r="BY23" s="966">
        <v>2</v>
      </c>
      <c r="BZ23" s="966">
        <v>5</v>
      </c>
      <c r="CA23" s="966">
        <v>3</v>
      </c>
      <c r="CB23" s="966">
        <v>5</v>
      </c>
      <c r="CC23" s="966">
        <v>2</v>
      </c>
      <c r="CD23" s="966">
        <v>2</v>
      </c>
      <c r="CE23" s="966" t="s">
        <v>1023</v>
      </c>
      <c r="CF23" s="966">
        <v>3</v>
      </c>
      <c r="CG23" s="966">
        <v>3</v>
      </c>
      <c r="CH23" s="966">
        <v>3</v>
      </c>
      <c r="CI23" s="966">
        <v>2</v>
      </c>
      <c r="CJ23" s="966">
        <v>1</v>
      </c>
      <c r="CK23" s="966">
        <v>3</v>
      </c>
      <c r="CL23" s="966">
        <v>3</v>
      </c>
      <c r="CM23" s="966">
        <v>1</v>
      </c>
      <c r="CN23" s="966">
        <v>2</v>
      </c>
      <c r="CO23" s="966">
        <v>4</v>
      </c>
      <c r="CP23" s="966">
        <v>1</v>
      </c>
      <c r="CQ23" s="966">
        <v>3</v>
      </c>
      <c r="CR23" s="966" t="s">
        <v>1023</v>
      </c>
      <c r="CS23" s="966" t="s">
        <v>1023</v>
      </c>
      <c r="CT23" s="966">
        <v>1</v>
      </c>
      <c r="CU23" s="967" t="s">
        <v>1023</v>
      </c>
      <c r="CV23" s="967" t="s">
        <v>1023</v>
      </c>
      <c r="CW23" s="967" t="s">
        <v>1023</v>
      </c>
      <c r="CX23" s="967" t="s">
        <v>1023</v>
      </c>
      <c r="CY23" s="967" t="s">
        <v>1023</v>
      </c>
      <c r="CZ23" s="967">
        <v>1</v>
      </c>
      <c r="DA23" s="968" t="s">
        <v>1023</v>
      </c>
      <c r="DB23" s="968" t="s">
        <v>1023</v>
      </c>
      <c r="DC23" s="968" t="s">
        <v>1023</v>
      </c>
      <c r="DD23" s="968" t="s">
        <v>1023</v>
      </c>
      <c r="DE23" s="968" t="s">
        <v>1023</v>
      </c>
      <c r="DF23" s="968" t="s">
        <v>1023</v>
      </c>
      <c r="DG23" s="968" t="s">
        <v>1023</v>
      </c>
      <c r="DH23" s="968" t="s">
        <v>1023</v>
      </c>
      <c r="DI23" s="968" t="s">
        <v>1023</v>
      </c>
      <c r="DJ23" s="968" t="s">
        <v>1023</v>
      </c>
      <c r="DK23" s="968" t="s">
        <v>1023</v>
      </c>
      <c r="DL23" s="968" t="s">
        <v>1023</v>
      </c>
      <c r="DM23" s="968" t="s">
        <v>1023</v>
      </c>
      <c r="DN23" s="968" t="s">
        <v>1023</v>
      </c>
      <c r="DO23" s="968" t="s">
        <v>1023</v>
      </c>
      <c r="DP23" s="968" t="s">
        <v>1023</v>
      </c>
      <c r="DQ23" s="696"/>
    </row>
    <row r="24" spans="2:121" ht="15" customHeight="1">
      <c r="B24" s="971" t="s">
        <v>1054</v>
      </c>
      <c r="C24" s="966">
        <v>939</v>
      </c>
      <c r="D24" s="966" t="s">
        <v>1023</v>
      </c>
      <c r="E24" s="966" t="s">
        <v>1023</v>
      </c>
      <c r="F24" s="966" t="s">
        <v>1023</v>
      </c>
      <c r="G24" s="966" t="s">
        <v>1023</v>
      </c>
      <c r="H24" s="966" t="s">
        <v>1023</v>
      </c>
      <c r="I24" s="966" t="s">
        <v>1023</v>
      </c>
      <c r="J24" s="966" t="s">
        <v>1023</v>
      </c>
      <c r="K24" s="966" t="s">
        <v>1023</v>
      </c>
      <c r="L24" s="966" t="s">
        <v>1023</v>
      </c>
      <c r="M24" s="966" t="s">
        <v>1023</v>
      </c>
      <c r="N24" s="966" t="s">
        <v>1023</v>
      </c>
      <c r="O24" s="966" t="s">
        <v>1023</v>
      </c>
      <c r="P24" s="966" t="s">
        <v>1023</v>
      </c>
      <c r="Q24" s="966" t="s">
        <v>1023</v>
      </c>
      <c r="R24" s="966" t="s">
        <v>1023</v>
      </c>
      <c r="S24" s="966" t="s">
        <v>1023</v>
      </c>
      <c r="T24" s="966" t="s">
        <v>1023</v>
      </c>
      <c r="U24" s="966" t="s">
        <v>1023</v>
      </c>
      <c r="V24" s="966" t="s">
        <v>1023</v>
      </c>
      <c r="W24" s="966" t="s">
        <v>1023</v>
      </c>
      <c r="X24" s="966" t="s">
        <v>1023</v>
      </c>
      <c r="Y24" s="966" t="s">
        <v>1023</v>
      </c>
      <c r="Z24" s="966" t="s">
        <v>1023</v>
      </c>
      <c r="AA24" s="966">
        <v>1</v>
      </c>
      <c r="AB24" s="966" t="s">
        <v>1023</v>
      </c>
      <c r="AC24" s="966" t="s">
        <v>1023</v>
      </c>
      <c r="AD24" s="966" t="s">
        <v>1023</v>
      </c>
      <c r="AE24" s="966" t="s">
        <v>1023</v>
      </c>
      <c r="AF24" s="966" t="s">
        <v>1023</v>
      </c>
      <c r="AG24" s="966" t="s">
        <v>1023</v>
      </c>
      <c r="AH24" s="966" t="s">
        <v>1023</v>
      </c>
      <c r="AI24" s="966" t="s">
        <v>1023</v>
      </c>
      <c r="AJ24" s="966" t="s">
        <v>1023</v>
      </c>
      <c r="AK24" s="966" t="s">
        <v>1023</v>
      </c>
      <c r="AL24" s="966" t="s">
        <v>1023</v>
      </c>
      <c r="AM24" s="966" t="s">
        <v>1023</v>
      </c>
      <c r="AN24" s="966" t="s">
        <v>1023</v>
      </c>
      <c r="AO24" s="966" t="s">
        <v>1023</v>
      </c>
      <c r="AP24" s="966" t="s">
        <v>1023</v>
      </c>
      <c r="AQ24" s="966" t="s">
        <v>1023</v>
      </c>
      <c r="AR24" s="966" t="s">
        <v>1023</v>
      </c>
      <c r="AS24" s="966" t="s">
        <v>1023</v>
      </c>
      <c r="AT24" s="966" t="s">
        <v>1023</v>
      </c>
      <c r="AU24" s="966" t="s">
        <v>1023</v>
      </c>
      <c r="AV24" s="966">
        <v>1</v>
      </c>
      <c r="AW24" s="966" t="s">
        <v>1023</v>
      </c>
      <c r="AX24" s="966" t="s">
        <v>1023</v>
      </c>
      <c r="AY24" s="966">
        <v>1</v>
      </c>
      <c r="AZ24" s="966" t="s">
        <v>1023</v>
      </c>
      <c r="BA24" s="966" t="s">
        <v>1023</v>
      </c>
      <c r="BB24" s="966">
        <v>3</v>
      </c>
      <c r="BC24" s="966">
        <v>1</v>
      </c>
      <c r="BD24" s="966">
        <v>1</v>
      </c>
      <c r="BE24" s="966">
        <v>1</v>
      </c>
      <c r="BF24" s="966">
        <v>1</v>
      </c>
      <c r="BG24" s="966">
        <v>3</v>
      </c>
      <c r="BH24" s="966">
        <v>1</v>
      </c>
      <c r="BI24" s="966">
        <v>4</v>
      </c>
      <c r="BJ24" s="966">
        <v>5</v>
      </c>
      <c r="BK24" s="966">
        <v>4</v>
      </c>
      <c r="BL24" s="966">
        <v>9</v>
      </c>
      <c r="BM24" s="966">
        <v>5</v>
      </c>
      <c r="BN24" s="966">
        <v>15</v>
      </c>
      <c r="BO24" s="966">
        <v>8</v>
      </c>
      <c r="BP24" s="966">
        <v>10</v>
      </c>
      <c r="BQ24" s="966">
        <v>6</v>
      </c>
      <c r="BR24" s="966">
        <v>14</v>
      </c>
      <c r="BS24" s="966">
        <v>13</v>
      </c>
      <c r="BT24" s="966">
        <v>21</v>
      </c>
      <c r="BU24" s="966">
        <v>18</v>
      </c>
      <c r="BV24" s="966">
        <v>22</v>
      </c>
      <c r="BW24" s="966">
        <v>20</v>
      </c>
      <c r="BX24" s="966">
        <v>26</v>
      </c>
      <c r="BY24" s="966">
        <v>30</v>
      </c>
      <c r="BZ24" s="966">
        <v>27</v>
      </c>
      <c r="CA24" s="966">
        <v>31</v>
      </c>
      <c r="CB24" s="966">
        <v>29</v>
      </c>
      <c r="CC24" s="966">
        <v>27</v>
      </c>
      <c r="CD24" s="966">
        <v>41</v>
      </c>
      <c r="CE24" s="966">
        <v>46</v>
      </c>
      <c r="CF24" s="966">
        <v>36</v>
      </c>
      <c r="CG24" s="966">
        <v>48</v>
      </c>
      <c r="CH24" s="966">
        <v>42</v>
      </c>
      <c r="CI24" s="966">
        <v>41</v>
      </c>
      <c r="CJ24" s="966">
        <v>37</v>
      </c>
      <c r="CK24" s="966">
        <v>36</v>
      </c>
      <c r="CL24" s="966">
        <v>32</v>
      </c>
      <c r="CM24" s="966">
        <v>31</v>
      </c>
      <c r="CN24" s="966">
        <v>31</v>
      </c>
      <c r="CO24" s="966">
        <v>20</v>
      </c>
      <c r="CP24" s="966">
        <v>27</v>
      </c>
      <c r="CQ24" s="966">
        <v>25</v>
      </c>
      <c r="CR24" s="966">
        <v>15</v>
      </c>
      <c r="CS24" s="966">
        <v>16</v>
      </c>
      <c r="CT24" s="966">
        <v>21</v>
      </c>
      <c r="CU24" s="967">
        <v>11</v>
      </c>
      <c r="CV24" s="967">
        <v>4</v>
      </c>
      <c r="CW24" s="967">
        <v>8</v>
      </c>
      <c r="CX24" s="967">
        <v>5</v>
      </c>
      <c r="CY24" s="967">
        <v>1</v>
      </c>
      <c r="CZ24" s="967">
        <v>1</v>
      </c>
      <c r="DA24" s="968">
        <v>3</v>
      </c>
      <c r="DB24" s="968">
        <v>2</v>
      </c>
      <c r="DC24" s="968" t="s">
        <v>1023</v>
      </c>
      <c r="DD24" s="968">
        <v>1</v>
      </c>
      <c r="DE24" s="968" t="s">
        <v>1023</v>
      </c>
      <c r="DF24" s="968" t="s">
        <v>1023</v>
      </c>
      <c r="DG24" s="968" t="s">
        <v>1023</v>
      </c>
      <c r="DH24" s="968" t="s">
        <v>1023</v>
      </c>
      <c r="DI24" s="968" t="s">
        <v>1023</v>
      </c>
      <c r="DJ24" s="968" t="s">
        <v>1023</v>
      </c>
      <c r="DK24" s="968" t="s">
        <v>1023</v>
      </c>
      <c r="DL24" s="968" t="s">
        <v>1023</v>
      </c>
      <c r="DM24" s="968" t="s">
        <v>1023</v>
      </c>
      <c r="DN24" s="968" t="s">
        <v>1023</v>
      </c>
      <c r="DO24" s="968" t="s">
        <v>1023</v>
      </c>
      <c r="DP24" s="968" t="s">
        <v>1023</v>
      </c>
      <c r="DQ24" s="696"/>
    </row>
    <row r="25" spans="2:121" ht="15" customHeight="1">
      <c r="B25" s="971" t="s">
        <v>1055</v>
      </c>
      <c r="C25" s="966">
        <v>162</v>
      </c>
      <c r="D25" s="966">
        <v>1</v>
      </c>
      <c r="E25" s="966" t="s">
        <v>1023</v>
      </c>
      <c r="F25" s="966" t="s">
        <v>1023</v>
      </c>
      <c r="G25" s="966" t="s">
        <v>1023</v>
      </c>
      <c r="H25" s="966">
        <v>1</v>
      </c>
      <c r="I25" s="966">
        <v>1</v>
      </c>
      <c r="J25" s="966" t="s">
        <v>1023</v>
      </c>
      <c r="K25" s="966" t="s">
        <v>1023</v>
      </c>
      <c r="L25" s="966">
        <v>1</v>
      </c>
      <c r="M25" s="966" t="s">
        <v>1023</v>
      </c>
      <c r="N25" s="966" t="s">
        <v>1023</v>
      </c>
      <c r="O25" s="966" t="s">
        <v>1023</v>
      </c>
      <c r="P25" s="966" t="s">
        <v>1023</v>
      </c>
      <c r="Q25" s="966" t="s">
        <v>1023</v>
      </c>
      <c r="R25" s="966" t="s">
        <v>1023</v>
      </c>
      <c r="S25" s="966" t="s">
        <v>1023</v>
      </c>
      <c r="T25" s="966" t="s">
        <v>1023</v>
      </c>
      <c r="U25" s="966" t="s">
        <v>1023</v>
      </c>
      <c r="V25" s="966" t="s">
        <v>1023</v>
      </c>
      <c r="W25" s="966" t="s">
        <v>1023</v>
      </c>
      <c r="X25" s="966" t="s">
        <v>1023</v>
      </c>
      <c r="Y25" s="966" t="s">
        <v>1023</v>
      </c>
      <c r="Z25" s="966" t="s">
        <v>1023</v>
      </c>
      <c r="AA25" s="966" t="s">
        <v>1023</v>
      </c>
      <c r="AB25" s="966" t="s">
        <v>1023</v>
      </c>
      <c r="AC25" s="966">
        <v>1</v>
      </c>
      <c r="AD25" s="966" t="s">
        <v>1023</v>
      </c>
      <c r="AE25" s="966" t="s">
        <v>1023</v>
      </c>
      <c r="AF25" s="966">
        <v>1</v>
      </c>
      <c r="AG25" s="966" t="s">
        <v>1023</v>
      </c>
      <c r="AH25" s="966" t="s">
        <v>1023</v>
      </c>
      <c r="AI25" s="966" t="s">
        <v>1023</v>
      </c>
      <c r="AJ25" s="966">
        <v>1</v>
      </c>
      <c r="AK25" s="966" t="s">
        <v>1023</v>
      </c>
      <c r="AL25" s="966" t="s">
        <v>1023</v>
      </c>
      <c r="AM25" s="966" t="s">
        <v>1023</v>
      </c>
      <c r="AN25" s="966" t="s">
        <v>1023</v>
      </c>
      <c r="AO25" s="966" t="s">
        <v>1023</v>
      </c>
      <c r="AP25" s="966" t="s">
        <v>1023</v>
      </c>
      <c r="AQ25" s="966" t="s">
        <v>1023</v>
      </c>
      <c r="AR25" s="966">
        <v>1</v>
      </c>
      <c r="AS25" s="966">
        <v>1</v>
      </c>
      <c r="AT25" s="966" t="s">
        <v>1023</v>
      </c>
      <c r="AU25" s="966">
        <v>1</v>
      </c>
      <c r="AV25" s="966" t="s">
        <v>1023</v>
      </c>
      <c r="AW25" s="966">
        <v>3</v>
      </c>
      <c r="AX25" s="966">
        <v>3</v>
      </c>
      <c r="AY25" s="966">
        <v>1</v>
      </c>
      <c r="AZ25" s="966">
        <v>3</v>
      </c>
      <c r="BA25" s="966">
        <v>2</v>
      </c>
      <c r="BB25" s="966">
        <v>1</v>
      </c>
      <c r="BC25" s="966">
        <v>4</v>
      </c>
      <c r="BD25" s="966">
        <v>8</v>
      </c>
      <c r="BE25" s="966" t="s">
        <v>1023</v>
      </c>
      <c r="BF25" s="966">
        <v>1</v>
      </c>
      <c r="BG25" s="966">
        <v>3</v>
      </c>
      <c r="BH25" s="966">
        <v>5</v>
      </c>
      <c r="BI25" s="966">
        <v>5</v>
      </c>
      <c r="BJ25" s="966">
        <v>2</v>
      </c>
      <c r="BK25" s="966">
        <v>5</v>
      </c>
      <c r="BL25" s="966">
        <v>3</v>
      </c>
      <c r="BM25" s="966">
        <v>4</v>
      </c>
      <c r="BN25" s="966">
        <v>2</v>
      </c>
      <c r="BO25" s="966">
        <v>5</v>
      </c>
      <c r="BP25" s="966">
        <v>4</v>
      </c>
      <c r="BQ25" s="966">
        <v>6</v>
      </c>
      <c r="BR25" s="966" t="s">
        <v>1023</v>
      </c>
      <c r="BS25" s="966">
        <v>3</v>
      </c>
      <c r="BT25" s="966">
        <v>7</v>
      </c>
      <c r="BU25" s="966">
        <v>6</v>
      </c>
      <c r="BV25" s="966">
        <v>2</v>
      </c>
      <c r="BW25" s="966">
        <v>2</v>
      </c>
      <c r="BX25" s="966">
        <v>3</v>
      </c>
      <c r="BY25" s="966">
        <v>6</v>
      </c>
      <c r="BZ25" s="966">
        <v>4</v>
      </c>
      <c r="CA25" s="966">
        <v>4</v>
      </c>
      <c r="CB25" s="966">
        <v>5</v>
      </c>
      <c r="CC25" s="966">
        <v>6</v>
      </c>
      <c r="CD25" s="966">
        <v>1</v>
      </c>
      <c r="CE25" s="966">
        <v>2</v>
      </c>
      <c r="CF25" s="966">
        <v>5</v>
      </c>
      <c r="CG25" s="966">
        <v>6</v>
      </c>
      <c r="CH25" s="966">
        <v>2</v>
      </c>
      <c r="CI25" s="966">
        <v>3</v>
      </c>
      <c r="CJ25" s="966">
        <v>2</v>
      </c>
      <c r="CK25" s="966">
        <v>1</v>
      </c>
      <c r="CL25" s="966">
        <v>2</v>
      </c>
      <c r="CM25" s="966">
        <v>1</v>
      </c>
      <c r="CN25" s="966">
        <v>3</v>
      </c>
      <c r="CO25" s="966">
        <v>2</v>
      </c>
      <c r="CP25" s="966" t="s">
        <v>1023</v>
      </c>
      <c r="CQ25" s="966">
        <v>1</v>
      </c>
      <c r="CR25" s="966" t="s">
        <v>1023</v>
      </c>
      <c r="CS25" s="966">
        <v>1</v>
      </c>
      <c r="CT25" s="966">
        <v>1</v>
      </c>
      <c r="CU25" s="967" t="s">
        <v>1023</v>
      </c>
      <c r="CV25" s="967" t="s">
        <v>1023</v>
      </c>
      <c r="CW25" s="967" t="s">
        <v>1023</v>
      </c>
      <c r="CX25" s="967" t="s">
        <v>1023</v>
      </c>
      <c r="CY25" s="967">
        <v>1</v>
      </c>
      <c r="CZ25" s="967" t="s">
        <v>1023</v>
      </c>
      <c r="DA25" s="968" t="s">
        <v>1023</v>
      </c>
      <c r="DB25" s="968" t="s">
        <v>1023</v>
      </c>
      <c r="DC25" s="968" t="s">
        <v>1023</v>
      </c>
      <c r="DD25" s="968" t="s">
        <v>1023</v>
      </c>
      <c r="DE25" s="968" t="s">
        <v>1023</v>
      </c>
      <c r="DF25" s="968" t="s">
        <v>1023</v>
      </c>
      <c r="DG25" s="968" t="s">
        <v>1023</v>
      </c>
      <c r="DH25" s="968" t="s">
        <v>1023</v>
      </c>
      <c r="DI25" s="968" t="s">
        <v>1023</v>
      </c>
      <c r="DJ25" s="968" t="s">
        <v>1023</v>
      </c>
      <c r="DK25" s="968" t="s">
        <v>1023</v>
      </c>
      <c r="DL25" s="968" t="s">
        <v>1023</v>
      </c>
      <c r="DM25" s="968" t="s">
        <v>1023</v>
      </c>
      <c r="DN25" s="968" t="s">
        <v>1023</v>
      </c>
      <c r="DO25" s="968" t="s">
        <v>1023</v>
      </c>
      <c r="DP25" s="968" t="s">
        <v>1023</v>
      </c>
      <c r="DQ25" s="696"/>
    </row>
    <row r="26" spans="2:121" ht="15" customHeight="1">
      <c r="B26" s="971" t="s">
        <v>1056</v>
      </c>
      <c r="C26" s="966">
        <v>121</v>
      </c>
      <c r="D26" s="966" t="s">
        <v>1023</v>
      </c>
      <c r="E26" s="966" t="s">
        <v>1023</v>
      </c>
      <c r="F26" s="966" t="s">
        <v>1023</v>
      </c>
      <c r="G26" s="966" t="s">
        <v>1023</v>
      </c>
      <c r="H26" s="966" t="s">
        <v>1023</v>
      </c>
      <c r="I26" s="966" t="s">
        <v>1023</v>
      </c>
      <c r="J26" s="966" t="s">
        <v>1023</v>
      </c>
      <c r="K26" s="966" t="s">
        <v>1023</v>
      </c>
      <c r="L26" s="966" t="s">
        <v>1023</v>
      </c>
      <c r="M26" s="966" t="s">
        <v>1023</v>
      </c>
      <c r="N26" s="966" t="s">
        <v>1023</v>
      </c>
      <c r="O26" s="966" t="s">
        <v>1023</v>
      </c>
      <c r="P26" s="966" t="s">
        <v>1023</v>
      </c>
      <c r="Q26" s="966" t="s">
        <v>1023</v>
      </c>
      <c r="R26" s="966" t="s">
        <v>1023</v>
      </c>
      <c r="S26" s="966" t="s">
        <v>1023</v>
      </c>
      <c r="T26" s="966" t="s">
        <v>1023</v>
      </c>
      <c r="U26" s="966" t="s">
        <v>1023</v>
      </c>
      <c r="V26" s="966" t="s">
        <v>1023</v>
      </c>
      <c r="W26" s="966" t="s">
        <v>1023</v>
      </c>
      <c r="X26" s="966" t="s">
        <v>1023</v>
      </c>
      <c r="Y26" s="966" t="s">
        <v>1023</v>
      </c>
      <c r="Z26" s="966" t="s">
        <v>1023</v>
      </c>
      <c r="AA26" s="966" t="s">
        <v>1023</v>
      </c>
      <c r="AB26" s="966" t="s">
        <v>1023</v>
      </c>
      <c r="AC26" s="966" t="s">
        <v>1023</v>
      </c>
      <c r="AD26" s="966" t="s">
        <v>1023</v>
      </c>
      <c r="AE26" s="966" t="s">
        <v>1023</v>
      </c>
      <c r="AF26" s="966" t="s">
        <v>1023</v>
      </c>
      <c r="AG26" s="966" t="s">
        <v>1023</v>
      </c>
      <c r="AH26" s="966" t="s">
        <v>1023</v>
      </c>
      <c r="AI26" s="966" t="s">
        <v>1023</v>
      </c>
      <c r="AJ26" s="966" t="s">
        <v>1023</v>
      </c>
      <c r="AK26" s="966" t="s">
        <v>1023</v>
      </c>
      <c r="AL26" s="966" t="s">
        <v>1023</v>
      </c>
      <c r="AM26" s="966" t="s">
        <v>1023</v>
      </c>
      <c r="AN26" s="966" t="s">
        <v>1023</v>
      </c>
      <c r="AO26" s="966" t="s">
        <v>1023</v>
      </c>
      <c r="AP26" s="966" t="s">
        <v>1023</v>
      </c>
      <c r="AQ26" s="966">
        <v>1</v>
      </c>
      <c r="AR26" s="966" t="s">
        <v>1023</v>
      </c>
      <c r="AS26" s="966" t="s">
        <v>1023</v>
      </c>
      <c r="AT26" s="966" t="s">
        <v>1023</v>
      </c>
      <c r="AU26" s="966">
        <v>1</v>
      </c>
      <c r="AV26" s="966" t="s">
        <v>1023</v>
      </c>
      <c r="AW26" s="966" t="s">
        <v>1023</v>
      </c>
      <c r="AX26" s="966" t="s">
        <v>1023</v>
      </c>
      <c r="AY26" s="966">
        <v>1</v>
      </c>
      <c r="AZ26" s="966" t="s">
        <v>1023</v>
      </c>
      <c r="BA26" s="966" t="s">
        <v>1023</v>
      </c>
      <c r="BB26" s="966">
        <v>2</v>
      </c>
      <c r="BC26" s="966" t="s">
        <v>1023</v>
      </c>
      <c r="BD26" s="966">
        <v>2</v>
      </c>
      <c r="BE26" s="966" t="s">
        <v>1023</v>
      </c>
      <c r="BF26" s="966" t="s">
        <v>1023</v>
      </c>
      <c r="BG26" s="966">
        <v>1</v>
      </c>
      <c r="BH26" s="966">
        <v>1</v>
      </c>
      <c r="BI26" s="966" t="s">
        <v>1023</v>
      </c>
      <c r="BJ26" s="966">
        <v>2</v>
      </c>
      <c r="BK26" s="966" t="s">
        <v>1023</v>
      </c>
      <c r="BL26" s="966" t="s">
        <v>1023</v>
      </c>
      <c r="BM26" s="966" t="s">
        <v>1023</v>
      </c>
      <c r="BN26" s="966">
        <v>2</v>
      </c>
      <c r="BO26" s="966">
        <v>4</v>
      </c>
      <c r="BP26" s="966">
        <v>2</v>
      </c>
      <c r="BQ26" s="966">
        <v>5</v>
      </c>
      <c r="BR26" s="966">
        <v>2</v>
      </c>
      <c r="BS26" s="966">
        <v>3</v>
      </c>
      <c r="BT26" s="966">
        <v>3</v>
      </c>
      <c r="BU26" s="966">
        <v>2</v>
      </c>
      <c r="BV26" s="966">
        <v>6</v>
      </c>
      <c r="BW26" s="966">
        <v>3</v>
      </c>
      <c r="BX26" s="966">
        <v>5</v>
      </c>
      <c r="BY26" s="966">
        <v>1</v>
      </c>
      <c r="BZ26" s="966">
        <v>4</v>
      </c>
      <c r="CA26" s="966">
        <v>4</v>
      </c>
      <c r="CB26" s="966">
        <v>3</v>
      </c>
      <c r="CC26" s="966">
        <v>4</v>
      </c>
      <c r="CD26" s="966">
        <v>2</v>
      </c>
      <c r="CE26" s="966">
        <v>6</v>
      </c>
      <c r="CF26" s="966">
        <v>2</v>
      </c>
      <c r="CG26" s="966">
        <v>7</v>
      </c>
      <c r="CH26" s="966">
        <v>6</v>
      </c>
      <c r="CI26" s="966">
        <v>5</v>
      </c>
      <c r="CJ26" s="966">
        <v>4</v>
      </c>
      <c r="CK26" s="966">
        <v>7</v>
      </c>
      <c r="CL26" s="966">
        <v>2</v>
      </c>
      <c r="CM26" s="966">
        <v>3</v>
      </c>
      <c r="CN26" s="966">
        <v>3</v>
      </c>
      <c r="CO26" s="966">
        <v>2</v>
      </c>
      <c r="CP26" s="966" t="s">
        <v>1023</v>
      </c>
      <c r="CQ26" s="966">
        <v>1</v>
      </c>
      <c r="CR26" s="966">
        <v>1</v>
      </c>
      <c r="CS26" s="966" t="s">
        <v>1023</v>
      </c>
      <c r="CT26" s="966">
        <v>2</v>
      </c>
      <c r="CU26" s="967">
        <v>1</v>
      </c>
      <c r="CV26" s="967">
        <v>1</v>
      </c>
      <c r="CW26" s="967" t="s">
        <v>1023</v>
      </c>
      <c r="CX26" s="967" t="s">
        <v>1023</v>
      </c>
      <c r="CY26" s="967">
        <v>1</v>
      </c>
      <c r="CZ26" s="967">
        <v>1</v>
      </c>
      <c r="DA26" s="968" t="s">
        <v>1023</v>
      </c>
      <c r="DB26" s="968" t="s">
        <v>1023</v>
      </c>
      <c r="DC26" s="968" t="s">
        <v>1023</v>
      </c>
      <c r="DD26" s="968" t="s">
        <v>1023</v>
      </c>
      <c r="DE26" s="968" t="s">
        <v>1023</v>
      </c>
      <c r="DF26" s="968" t="s">
        <v>1023</v>
      </c>
      <c r="DG26" s="968" t="s">
        <v>1023</v>
      </c>
      <c r="DH26" s="968" t="s">
        <v>1023</v>
      </c>
      <c r="DI26" s="968" t="s">
        <v>1023</v>
      </c>
      <c r="DJ26" s="968" t="s">
        <v>1023</v>
      </c>
      <c r="DK26" s="968" t="s">
        <v>1023</v>
      </c>
      <c r="DL26" s="968" t="s">
        <v>1023</v>
      </c>
      <c r="DM26" s="968" t="s">
        <v>1023</v>
      </c>
      <c r="DN26" s="968" t="s">
        <v>1023</v>
      </c>
      <c r="DO26" s="968" t="s">
        <v>1023</v>
      </c>
      <c r="DP26" s="968" t="s">
        <v>1023</v>
      </c>
      <c r="DQ26" s="696"/>
    </row>
    <row r="27" spans="2:121" ht="15" customHeight="1">
      <c r="B27" s="971" t="s">
        <v>1057</v>
      </c>
      <c r="C27" s="966">
        <v>328</v>
      </c>
      <c r="D27" s="966">
        <v>5</v>
      </c>
      <c r="E27" s="966">
        <v>2</v>
      </c>
      <c r="F27" s="966">
        <v>2</v>
      </c>
      <c r="G27" s="966">
        <v>1</v>
      </c>
      <c r="H27" s="966">
        <v>3</v>
      </c>
      <c r="I27" s="966">
        <v>7</v>
      </c>
      <c r="J27" s="966">
        <v>6</v>
      </c>
      <c r="K27" s="966">
        <v>1</v>
      </c>
      <c r="L27" s="966">
        <v>4</v>
      </c>
      <c r="M27" s="966" t="s">
        <v>1023</v>
      </c>
      <c r="N27" s="966">
        <v>4</v>
      </c>
      <c r="O27" s="966" t="s">
        <v>1023</v>
      </c>
      <c r="P27" s="966">
        <v>3</v>
      </c>
      <c r="Q27" s="966">
        <v>2</v>
      </c>
      <c r="R27" s="966">
        <v>2</v>
      </c>
      <c r="S27" s="966">
        <v>2</v>
      </c>
      <c r="T27" s="966" t="s">
        <v>1023</v>
      </c>
      <c r="U27" s="966">
        <v>4</v>
      </c>
      <c r="V27" s="966">
        <v>2</v>
      </c>
      <c r="W27" s="966">
        <v>2</v>
      </c>
      <c r="X27" s="966">
        <v>2</v>
      </c>
      <c r="Y27" s="966">
        <v>5</v>
      </c>
      <c r="Z27" s="966" t="s">
        <v>1023</v>
      </c>
      <c r="AA27" s="966">
        <v>3</v>
      </c>
      <c r="AB27" s="966">
        <v>1</v>
      </c>
      <c r="AC27" s="966">
        <v>2</v>
      </c>
      <c r="AD27" s="966">
        <v>1</v>
      </c>
      <c r="AE27" s="966">
        <v>2</v>
      </c>
      <c r="AF27" s="966">
        <v>1</v>
      </c>
      <c r="AG27" s="966">
        <v>2</v>
      </c>
      <c r="AH27" s="966">
        <v>2</v>
      </c>
      <c r="AI27" s="966">
        <v>3</v>
      </c>
      <c r="AJ27" s="966">
        <v>4</v>
      </c>
      <c r="AK27" s="966">
        <v>1</v>
      </c>
      <c r="AL27" s="966">
        <v>2</v>
      </c>
      <c r="AM27" s="966">
        <v>4</v>
      </c>
      <c r="AN27" s="966">
        <v>2</v>
      </c>
      <c r="AO27" s="966">
        <v>3</v>
      </c>
      <c r="AP27" s="966">
        <v>3</v>
      </c>
      <c r="AQ27" s="966">
        <v>1</v>
      </c>
      <c r="AR27" s="966">
        <v>2</v>
      </c>
      <c r="AS27" s="966">
        <v>7</v>
      </c>
      <c r="AT27" s="966">
        <v>1</v>
      </c>
      <c r="AU27" s="966">
        <v>2</v>
      </c>
      <c r="AV27" s="966">
        <v>5</v>
      </c>
      <c r="AW27" s="966" t="s">
        <v>1023</v>
      </c>
      <c r="AX27" s="966">
        <v>2</v>
      </c>
      <c r="AY27" s="966">
        <v>3</v>
      </c>
      <c r="AZ27" s="966">
        <v>2</v>
      </c>
      <c r="BA27" s="966">
        <v>4</v>
      </c>
      <c r="BB27" s="966">
        <v>4</v>
      </c>
      <c r="BC27" s="966">
        <v>5</v>
      </c>
      <c r="BD27" s="966">
        <v>5</v>
      </c>
      <c r="BE27" s="966">
        <v>8</v>
      </c>
      <c r="BF27" s="966">
        <v>6</v>
      </c>
      <c r="BG27" s="966">
        <v>8</v>
      </c>
      <c r="BH27" s="966">
        <v>6</v>
      </c>
      <c r="BI27" s="966">
        <v>12</v>
      </c>
      <c r="BJ27" s="966">
        <v>3</v>
      </c>
      <c r="BK27" s="966">
        <v>3</v>
      </c>
      <c r="BL27" s="966">
        <v>4</v>
      </c>
      <c r="BM27" s="966">
        <v>3</v>
      </c>
      <c r="BN27" s="966">
        <v>8</v>
      </c>
      <c r="BO27" s="966">
        <v>10</v>
      </c>
      <c r="BP27" s="966">
        <v>6</v>
      </c>
      <c r="BQ27" s="966">
        <v>6</v>
      </c>
      <c r="BR27" s="966">
        <v>6</v>
      </c>
      <c r="BS27" s="966">
        <v>8</v>
      </c>
      <c r="BT27" s="966">
        <v>4</v>
      </c>
      <c r="BU27" s="966">
        <v>7</v>
      </c>
      <c r="BV27" s="966">
        <v>5</v>
      </c>
      <c r="BW27" s="966">
        <v>2</v>
      </c>
      <c r="BX27" s="966">
        <v>5</v>
      </c>
      <c r="BY27" s="966">
        <v>4</v>
      </c>
      <c r="BZ27" s="966">
        <v>4</v>
      </c>
      <c r="CA27" s="966">
        <v>5</v>
      </c>
      <c r="CB27" s="966">
        <v>4</v>
      </c>
      <c r="CC27" s="966">
        <v>4</v>
      </c>
      <c r="CD27" s="966">
        <v>4</v>
      </c>
      <c r="CE27" s="966">
        <v>8</v>
      </c>
      <c r="CF27" s="966">
        <v>2</v>
      </c>
      <c r="CG27" s="966">
        <v>2</v>
      </c>
      <c r="CH27" s="966">
        <v>8</v>
      </c>
      <c r="CI27" s="966">
        <v>5</v>
      </c>
      <c r="CJ27" s="966">
        <v>4</v>
      </c>
      <c r="CK27" s="966">
        <v>2</v>
      </c>
      <c r="CL27" s="966">
        <v>3</v>
      </c>
      <c r="CM27" s="966">
        <v>2</v>
      </c>
      <c r="CN27" s="966">
        <v>1</v>
      </c>
      <c r="CO27" s="966">
        <v>5</v>
      </c>
      <c r="CP27" s="966" t="s">
        <v>1023</v>
      </c>
      <c r="CQ27" s="966">
        <v>1</v>
      </c>
      <c r="CR27" s="966" t="s">
        <v>1023</v>
      </c>
      <c r="CS27" s="966" t="s">
        <v>1023</v>
      </c>
      <c r="CT27" s="966" t="s">
        <v>1023</v>
      </c>
      <c r="CU27" s="967" t="s">
        <v>1023</v>
      </c>
      <c r="CV27" s="967" t="s">
        <v>1023</v>
      </c>
      <c r="CW27" s="967" t="s">
        <v>1023</v>
      </c>
      <c r="CX27" s="967">
        <v>1</v>
      </c>
      <c r="CY27" s="967" t="s">
        <v>1023</v>
      </c>
      <c r="CZ27" s="967" t="s">
        <v>1023</v>
      </c>
      <c r="DA27" s="968" t="s">
        <v>1023</v>
      </c>
      <c r="DB27" s="968" t="s">
        <v>1023</v>
      </c>
      <c r="DC27" s="968" t="s">
        <v>1023</v>
      </c>
      <c r="DD27" s="968" t="s">
        <v>1023</v>
      </c>
      <c r="DE27" s="968" t="s">
        <v>1023</v>
      </c>
      <c r="DF27" s="968" t="s">
        <v>1023</v>
      </c>
      <c r="DG27" s="968" t="s">
        <v>1023</v>
      </c>
      <c r="DH27" s="968" t="s">
        <v>1023</v>
      </c>
      <c r="DI27" s="968" t="s">
        <v>1023</v>
      </c>
      <c r="DJ27" s="968" t="s">
        <v>1023</v>
      </c>
      <c r="DK27" s="968" t="s">
        <v>1023</v>
      </c>
      <c r="DL27" s="968" t="s">
        <v>1023</v>
      </c>
      <c r="DM27" s="968" t="s">
        <v>1023</v>
      </c>
      <c r="DN27" s="968" t="s">
        <v>1023</v>
      </c>
      <c r="DO27" s="968" t="s">
        <v>1023</v>
      </c>
      <c r="DP27" s="968">
        <v>1</v>
      </c>
      <c r="DQ27" s="696"/>
    </row>
    <row r="28" spans="2:121" ht="15" customHeight="1">
      <c r="B28" s="971" t="s">
        <v>1058</v>
      </c>
      <c r="C28" s="966">
        <v>1193</v>
      </c>
      <c r="D28" s="966">
        <v>7</v>
      </c>
      <c r="E28" s="966">
        <v>8</v>
      </c>
      <c r="F28" s="966">
        <v>9</v>
      </c>
      <c r="G28" s="966">
        <v>6</v>
      </c>
      <c r="H28" s="966">
        <v>7</v>
      </c>
      <c r="I28" s="966">
        <v>11</v>
      </c>
      <c r="J28" s="966">
        <v>9</v>
      </c>
      <c r="K28" s="966">
        <v>7</v>
      </c>
      <c r="L28" s="966">
        <v>8</v>
      </c>
      <c r="M28" s="966">
        <v>8</v>
      </c>
      <c r="N28" s="966">
        <v>11</v>
      </c>
      <c r="O28" s="966">
        <v>9</v>
      </c>
      <c r="P28" s="966">
        <v>11</v>
      </c>
      <c r="Q28" s="966">
        <v>3</v>
      </c>
      <c r="R28" s="966">
        <v>17</v>
      </c>
      <c r="S28" s="966">
        <v>16</v>
      </c>
      <c r="T28" s="966">
        <v>14</v>
      </c>
      <c r="U28" s="966">
        <v>9</v>
      </c>
      <c r="V28" s="966">
        <v>14</v>
      </c>
      <c r="W28" s="966">
        <v>13</v>
      </c>
      <c r="X28" s="966">
        <v>8</v>
      </c>
      <c r="Y28" s="966">
        <v>5</v>
      </c>
      <c r="Z28" s="966">
        <v>13</v>
      </c>
      <c r="AA28" s="966">
        <v>10</v>
      </c>
      <c r="AB28" s="966">
        <v>8</v>
      </c>
      <c r="AC28" s="966">
        <v>7</v>
      </c>
      <c r="AD28" s="966">
        <v>6</v>
      </c>
      <c r="AE28" s="966">
        <v>18</v>
      </c>
      <c r="AF28" s="966">
        <v>7</v>
      </c>
      <c r="AG28" s="966">
        <v>6</v>
      </c>
      <c r="AH28" s="966">
        <v>8</v>
      </c>
      <c r="AI28" s="966">
        <v>13</v>
      </c>
      <c r="AJ28" s="966">
        <v>9</v>
      </c>
      <c r="AK28" s="966">
        <v>7</v>
      </c>
      <c r="AL28" s="966">
        <v>10</v>
      </c>
      <c r="AM28" s="966">
        <v>6</v>
      </c>
      <c r="AN28" s="966">
        <v>9</v>
      </c>
      <c r="AO28" s="966">
        <v>8</v>
      </c>
      <c r="AP28" s="966">
        <v>5</v>
      </c>
      <c r="AQ28" s="966">
        <v>6</v>
      </c>
      <c r="AR28" s="966">
        <v>7</v>
      </c>
      <c r="AS28" s="966">
        <v>6</v>
      </c>
      <c r="AT28" s="966">
        <v>7</v>
      </c>
      <c r="AU28" s="966">
        <v>7</v>
      </c>
      <c r="AV28" s="966">
        <v>9</v>
      </c>
      <c r="AW28" s="966">
        <v>8</v>
      </c>
      <c r="AX28" s="966">
        <v>6</v>
      </c>
      <c r="AY28" s="966">
        <v>11</v>
      </c>
      <c r="AZ28" s="966">
        <v>17</v>
      </c>
      <c r="BA28" s="966">
        <v>10</v>
      </c>
      <c r="BB28" s="966">
        <v>7</v>
      </c>
      <c r="BC28" s="966">
        <v>15</v>
      </c>
      <c r="BD28" s="966">
        <v>10</v>
      </c>
      <c r="BE28" s="966">
        <v>13</v>
      </c>
      <c r="BF28" s="966">
        <v>15</v>
      </c>
      <c r="BG28" s="966">
        <v>14</v>
      </c>
      <c r="BH28" s="966">
        <v>19</v>
      </c>
      <c r="BI28" s="966">
        <v>14</v>
      </c>
      <c r="BJ28" s="966">
        <v>16</v>
      </c>
      <c r="BK28" s="966">
        <v>10</v>
      </c>
      <c r="BL28" s="966">
        <v>18</v>
      </c>
      <c r="BM28" s="966">
        <v>20</v>
      </c>
      <c r="BN28" s="966">
        <v>18</v>
      </c>
      <c r="BO28" s="966">
        <v>22</v>
      </c>
      <c r="BP28" s="966">
        <v>14</v>
      </c>
      <c r="BQ28" s="966">
        <v>20</v>
      </c>
      <c r="BR28" s="966">
        <v>22</v>
      </c>
      <c r="BS28" s="966">
        <v>28</v>
      </c>
      <c r="BT28" s="966">
        <v>20</v>
      </c>
      <c r="BU28" s="966">
        <v>28</v>
      </c>
      <c r="BV28" s="966">
        <v>16</v>
      </c>
      <c r="BW28" s="966">
        <v>27</v>
      </c>
      <c r="BX28" s="966">
        <v>21</v>
      </c>
      <c r="BY28" s="966">
        <v>20</v>
      </c>
      <c r="BZ28" s="966">
        <v>24</v>
      </c>
      <c r="CA28" s="966">
        <v>18</v>
      </c>
      <c r="CB28" s="966">
        <v>12</v>
      </c>
      <c r="CC28" s="966">
        <v>19</v>
      </c>
      <c r="CD28" s="966">
        <v>27</v>
      </c>
      <c r="CE28" s="966">
        <v>18</v>
      </c>
      <c r="CF28" s="966">
        <v>23</v>
      </c>
      <c r="CG28" s="966">
        <v>18</v>
      </c>
      <c r="CH28" s="966">
        <v>19</v>
      </c>
      <c r="CI28" s="966">
        <v>6</v>
      </c>
      <c r="CJ28" s="966">
        <v>20</v>
      </c>
      <c r="CK28" s="966">
        <v>23</v>
      </c>
      <c r="CL28" s="966">
        <v>19</v>
      </c>
      <c r="CM28" s="966">
        <v>16</v>
      </c>
      <c r="CN28" s="966">
        <v>13</v>
      </c>
      <c r="CO28" s="966">
        <v>5</v>
      </c>
      <c r="CP28" s="966">
        <v>9</v>
      </c>
      <c r="CQ28" s="966">
        <v>2</v>
      </c>
      <c r="CR28" s="966">
        <v>2</v>
      </c>
      <c r="CS28" s="966">
        <v>6</v>
      </c>
      <c r="CT28" s="966">
        <v>1</v>
      </c>
      <c r="CU28" s="967">
        <v>3</v>
      </c>
      <c r="CV28" s="967">
        <v>2</v>
      </c>
      <c r="CW28" s="967">
        <v>4</v>
      </c>
      <c r="CX28" s="967" t="s">
        <v>1023</v>
      </c>
      <c r="CY28" s="967">
        <v>1</v>
      </c>
      <c r="CZ28" s="967">
        <v>1</v>
      </c>
      <c r="DA28" s="968" t="s">
        <v>1023</v>
      </c>
      <c r="DB28" s="968">
        <v>1</v>
      </c>
      <c r="DC28" s="968" t="s">
        <v>1023</v>
      </c>
      <c r="DD28" s="968" t="s">
        <v>1023</v>
      </c>
      <c r="DE28" s="968" t="s">
        <v>1023</v>
      </c>
      <c r="DF28" s="968" t="s">
        <v>1023</v>
      </c>
      <c r="DG28" s="968" t="s">
        <v>1023</v>
      </c>
      <c r="DH28" s="968" t="s">
        <v>1023</v>
      </c>
      <c r="DI28" s="968" t="s">
        <v>1023</v>
      </c>
      <c r="DJ28" s="968" t="s">
        <v>1023</v>
      </c>
      <c r="DK28" s="968" t="s">
        <v>1023</v>
      </c>
      <c r="DL28" s="968" t="s">
        <v>1023</v>
      </c>
      <c r="DM28" s="968" t="s">
        <v>1023</v>
      </c>
      <c r="DN28" s="968" t="s">
        <v>1023</v>
      </c>
      <c r="DO28" s="968" t="s">
        <v>1023</v>
      </c>
      <c r="DP28" s="968" t="s">
        <v>1023</v>
      </c>
      <c r="DQ28" s="696"/>
    </row>
    <row r="29" spans="2:121" ht="15" customHeight="1">
      <c r="B29" s="971" t="s">
        <v>1059</v>
      </c>
      <c r="C29" s="966">
        <v>596</v>
      </c>
      <c r="D29" s="966">
        <v>9</v>
      </c>
      <c r="E29" s="966">
        <v>1</v>
      </c>
      <c r="F29" s="966" t="s">
        <v>1023</v>
      </c>
      <c r="G29" s="966">
        <v>1</v>
      </c>
      <c r="H29" s="966">
        <v>1</v>
      </c>
      <c r="I29" s="966">
        <v>1</v>
      </c>
      <c r="J29" s="966" t="s">
        <v>1023</v>
      </c>
      <c r="K29" s="966">
        <v>1</v>
      </c>
      <c r="L29" s="966">
        <v>4</v>
      </c>
      <c r="M29" s="966">
        <v>3</v>
      </c>
      <c r="N29" s="966" t="s">
        <v>1023</v>
      </c>
      <c r="O29" s="966">
        <v>1</v>
      </c>
      <c r="P29" s="966">
        <v>1</v>
      </c>
      <c r="Q29" s="966">
        <v>3</v>
      </c>
      <c r="R29" s="966">
        <v>2</v>
      </c>
      <c r="S29" s="966">
        <v>1</v>
      </c>
      <c r="T29" s="966">
        <v>1</v>
      </c>
      <c r="U29" s="966">
        <v>2</v>
      </c>
      <c r="V29" s="966">
        <v>3</v>
      </c>
      <c r="W29" s="966">
        <v>2</v>
      </c>
      <c r="X29" s="966">
        <v>2</v>
      </c>
      <c r="Y29" s="966">
        <v>5</v>
      </c>
      <c r="Z29" s="966">
        <v>1</v>
      </c>
      <c r="AA29" s="966">
        <v>1</v>
      </c>
      <c r="AB29" s="966">
        <v>1</v>
      </c>
      <c r="AC29" s="966" t="s">
        <v>1023</v>
      </c>
      <c r="AD29" s="966">
        <v>3</v>
      </c>
      <c r="AE29" s="966">
        <v>2</v>
      </c>
      <c r="AF29" s="966">
        <v>3</v>
      </c>
      <c r="AG29" s="966">
        <v>2</v>
      </c>
      <c r="AH29" s="966">
        <v>5</v>
      </c>
      <c r="AI29" s="966">
        <v>2</v>
      </c>
      <c r="AJ29" s="966">
        <v>2</v>
      </c>
      <c r="AK29" s="966">
        <v>2</v>
      </c>
      <c r="AL29" s="966">
        <v>3</v>
      </c>
      <c r="AM29" s="966">
        <v>2</v>
      </c>
      <c r="AN29" s="966">
        <v>1</v>
      </c>
      <c r="AO29" s="966">
        <v>8</v>
      </c>
      <c r="AP29" s="966">
        <v>2</v>
      </c>
      <c r="AQ29" s="966">
        <v>5</v>
      </c>
      <c r="AR29" s="966">
        <v>6</v>
      </c>
      <c r="AS29" s="966">
        <v>2</v>
      </c>
      <c r="AT29" s="966">
        <v>1</v>
      </c>
      <c r="AU29" s="966" t="s">
        <v>1023</v>
      </c>
      <c r="AV29" s="966">
        <v>6</v>
      </c>
      <c r="AW29" s="966">
        <v>1</v>
      </c>
      <c r="AX29" s="966">
        <v>2</v>
      </c>
      <c r="AY29" s="966">
        <v>5</v>
      </c>
      <c r="AZ29" s="966">
        <v>6</v>
      </c>
      <c r="BA29" s="966">
        <v>6</v>
      </c>
      <c r="BB29" s="966">
        <v>4</v>
      </c>
      <c r="BC29" s="966">
        <v>4</v>
      </c>
      <c r="BD29" s="966">
        <v>4</v>
      </c>
      <c r="BE29" s="966">
        <v>3</v>
      </c>
      <c r="BF29" s="966">
        <v>5</v>
      </c>
      <c r="BG29" s="966">
        <v>5</v>
      </c>
      <c r="BH29" s="966">
        <v>14</v>
      </c>
      <c r="BI29" s="966">
        <v>10</v>
      </c>
      <c r="BJ29" s="966">
        <v>8</v>
      </c>
      <c r="BK29" s="966">
        <v>11</v>
      </c>
      <c r="BL29" s="966">
        <v>9</v>
      </c>
      <c r="BM29" s="966">
        <v>9</v>
      </c>
      <c r="BN29" s="966">
        <v>10</v>
      </c>
      <c r="BO29" s="966">
        <v>10</v>
      </c>
      <c r="BP29" s="966">
        <v>13</v>
      </c>
      <c r="BQ29" s="966">
        <v>4</v>
      </c>
      <c r="BR29" s="966">
        <v>8</v>
      </c>
      <c r="BS29" s="966">
        <v>12</v>
      </c>
      <c r="BT29" s="966">
        <v>15</v>
      </c>
      <c r="BU29" s="966">
        <v>13</v>
      </c>
      <c r="BV29" s="966">
        <v>11</v>
      </c>
      <c r="BW29" s="966">
        <v>16</v>
      </c>
      <c r="BX29" s="966">
        <v>10</v>
      </c>
      <c r="BY29" s="966">
        <v>17</v>
      </c>
      <c r="BZ29" s="966">
        <v>14</v>
      </c>
      <c r="CA29" s="966">
        <v>14</v>
      </c>
      <c r="CB29" s="966">
        <v>11</v>
      </c>
      <c r="CC29" s="966">
        <v>17</v>
      </c>
      <c r="CD29" s="966">
        <v>7</v>
      </c>
      <c r="CE29" s="966">
        <v>14</v>
      </c>
      <c r="CF29" s="966">
        <v>8</v>
      </c>
      <c r="CG29" s="966">
        <v>13</v>
      </c>
      <c r="CH29" s="966">
        <v>15</v>
      </c>
      <c r="CI29" s="966">
        <v>10</v>
      </c>
      <c r="CJ29" s="966">
        <v>17</v>
      </c>
      <c r="CK29" s="966">
        <v>20</v>
      </c>
      <c r="CL29" s="966">
        <v>12</v>
      </c>
      <c r="CM29" s="966">
        <v>8</v>
      </c>
      <c r="CN29" s="966">
        <v>10</v>
      </c>
      <c r="CO29" s="966">
        <v>10</v>
      </c>
      <c r="CP29" s="966">
        <v>5</v>
      </c>
      <c r="CQ29" s="966">
        <v>10</v>
      </c>
      <c r="CR29" s="966">
        <v>9</v>
      </c>
      <c r="CS29" s="966">
        <v>3</v>
      </c>
      <c r="CT29" s="966">
        <v>4</v>
      </c>
      <c r="CU29" s="967">
        <v>4</v>
      </c>
      <c r="CV29" s="967">
        <v>2</v>
      </c>
      <c r="CW29" s="967">
        <v>5</v>
      </c>
      <c r="CX29" s="967">
        <v>2</v>
      </c>
      <c r="CY29" s="967">
        <v>1</v>
      </c>
      <c r="CZ29" s="967">
        <v>1</v>
      </c>
      <c r="DA29" s="968" t="s">
        <v>1023</v>
      </c>
      <c r="DB29" s="968">
        <v>1</v>
      </c>
      <c r="DC29" s="968" t="s">
        <v>1023</v>
      </c>
      <c r="DD29" s="968" t="s">
        <v>1023</v>
      </c>
      <c r="DE29" s="968" t="s">
        <v>1023</v>
      </c>
      <c r="DF29" s="968" t="s">
        <v>1023</v>
      </c>
      <c r="DG29" s="968" t="s">
        <v>1023</v>
      </c>
      <c r="DH29" s="968" t="s">
        <v>1023</v>
      </c>
      <c r="DI29" s="968" t="s">
        <v>1023</v>
      </c>
      <c r="DJ29" s="968" t="s">
        <v>1023</v>
      </c>
      <c r="DK29" s="968" t="s">
        <v>1023</v>
      </c>
      <c r="DL29" s="968" t="s">
        <v>1023</v>
      </c>
      <c r="DM29" s="968" t="s">
        <v>1023</v>
      </c>
      <c r="DN29" s="968" t="s">
        <v>1023</v>
      </c>
      <c r="DO29" s="968" t="s">
        <v>1023</v>
      </c>
      <c r="DP29" s="968" t="s">
        <v>1023</v>
      </c>
      <c r="DQ29" s="696"/>
    </row>
    <row r="30" spans="2:121" ht="15" customHeight="1">
      <c r="B30" s="971" t="s">
        <v>1060</v>
      </c>
      <c r="C30" s="966">
        <v>4595</v>
      </c>
      <c r="D30" s="966">
        <v>3</v>
      </c>
      <c r="E30" s="966" t="s">
        <v>1023</v>
      </c>
      <c r="F30" s="966">
        <v>1</v>
      </c>
      <c r="G30" s="966" t="s">
        <v>1023</v>
      </c>
      <c r="H30" s="966" t="s">
        <v>1023</v>
      </c>
      <c r="I30" s="966" t="s">
        <v>1023</v>
      </c>
      <c r="J30" s="966" t="s">
        <v>1023</v>
      </c>
      <c r="K30" s="966" t="s">
        <v>1023</v>
      </c>
      <c r="L30" s="966" t="s">
        <v>1023</v>
      </c>
      <c r="M30" s="966" t="s">
        <v>1023</v>
      </c>
      <c r="N30" s="966" t="s">
        <v>1023</v>
      </c>
      <c r="O30" s="966" t="s">
        <v>1023</v>
      </c>
      <c r="P30" s="966">
        <v>1</v>
      </c>
      <c r="Q30" s="966" t="s">
        <v>1023</v>
      </c>
      <c r="R30" s="966">
        <v>1</v>
      </c>
      <c r="S30" s="966" t="s">
        <v>1023</v>
      </c>
      <c r="T30" s="966">
        <v>2</v>
      </c>
      <c r="U30" s="966">
        <v>2</v>
      </c>
      <c r="V30" s="966">
        <v>1</v>
      </c>
      <c r="W30" s="966" t="s">
        <v>1023</v>
      </c>
      <c r="X30" s="966" t="s">
        <v>1023</v>
      </c>
      <c r="Y30" s="966">
        <v>1</v>
      </c>
      <c r="Z30" s="966">
        <v>1</v>
      </c>
      <c r="AA30" s="966">
        <v>3</v>
      </c>
      <c r="AB30" s="966">
        <v>3</v>
      </c>
      <c r="AC30" s="966">
        <v>5</v>
      </c>
      <c r="AD30" s="966">
        <v>8</v>
      </c>
      <c r="AE30" s="966">
        <v>4</v>
      </c>
      <c r="AF30" s="966">
        <v>3</v>
      </c>
      <c r="AG30" s="966">
        <v>4</v>
      </c>
      <c r="AH30" s="966">
        <v>4</v>
      </c>
      <c r="AI30" s="966">
        <v>4</v>
      </c>
      <c r="AJ30" s="966">
        <v>8</v>
      </c>
      <c r="AK30" s="966">
        <v>2</v>
      </c>
      <c r="AL30" s="966">
        <v>7</v>
      </c>
      <c r="AM30" s="966">
        <v>6</v>
      </c>
      <c r="AN30" s="966">
        <v>8</v>
      </c>
      <c r="AO30" s="966">
        <v>5</v>
      </c>
      <c r="AP30" s="966">
        <v>4</v>
      </c>
      <c r="AQ30" s="966">
        <v>15</v>
      </c>
      <c r="AR30" s="966">
        <v>14</v>
      </c>
      <c r="AS30" s="966">
        <v>6</v>
      </c>
      <c r="AT30" s="966">
        <v>10</v>
      </c>
      <c r="AU30" s="966">
        <v>16</v>
      </c>
      <c r="AV30" s="966">
        <v>10</v>
      </c>
      <c r="AW30" s="966">
        <v>23</v>
      </c>
      <c r="AX30" s="966">
        <v>28</v>
      </c>
      <c r="AY30" s="966">
        <v>25</v>
      </c>
      <c r="AZ30" s="966">
        <v>29</v>
      </c>
      <c r="BA30" s="966">
        <v>37</v>
      </c>
      <c r="BB30" s="966">
        <v>33</v>
      </c>
      <c r="BC30" s="966">
        <v>39</v>
      </c>
      <c r="BD30" s="966">
        <v>49</v>
      </c>
      <c r="BE30" s="966">
        <v>63</v>
      </c>
      <c r="BF30" s="966">
        <v>56</v>
      </c>
      <c r="BG30" s="966">
        <v>69</v>
      </c>
      <c r="BH30" s="966">
        <v>73</v>
      </c>
      <c r="BI30" s="966">
        <v>63</v>
      </c>
      <c r="BJ30" s="966">
        <v>81</v>
      </c>
      <c r="BK30" s="966">
        <v>90</v>
      </c>
      <c r="BL30" s="966">
        <v>98</v>
      </c>
      <c r="BM30" s="966">
        <v>106</v>
      </c>
      <c r="BN30" s="966">
        <v>98</v>
      </c>
      <c r="BO30" s="966">
        <v>88</v>
      </c>
      <c r="BP30" s="966">
        <v>109</v>
      </c>
      <c r="BQ30" s="966">
        <v>106</v>
      </c>
      <c r="BR30" s="966">
        <v>118</v>
      </c>
      <c r="BS30" s="966">
        <v>103</v>
      </c>
      <c r="BT30" s="966">
        <v>101</v>
      </c>
      <c r="BU30" s="966">
        <v>110</v>
      </c>
      <c r="BV30" s="966">
        <v>129</v>
      </c>
      <c r="BW30" s="966">
        <v>119</v>
      </c>
      <c r="BX30" s="966">
        <v>117</v>
      </c>
      <c r="BY30" s="966">
        <v>89</v>
      </c>
      <c r="BZ30" s="966">
        <v>117</v>
      </c>
      <c r="CA30" s="966">
        <v>114</v>
      </c>
      <c r="CB30" s="966">
        <v>119</v>
      </c>
      <c r="CC30" s="966">
        <v>115</v>
      </c>
      <c r="CD30" s="966">
        <v>130</v>
      </c>
      <c r="CE30" s="966">
        <v>136</v>
      </c>
      <c r="CF30" s="966">
        <v>111</v>
      </c>
      <c r="CG30" s="966">
        <v>128</v>
      </c>
      <c r="CH30" s="966">
        <v>113</v>
      </c>
      <c r="CI30" s="966">
        <v>81</v>
      </c>
      <c r="CJ30" s="966">
        <v>130</v>
      </c>
      <c r="CK30" s="966">
        <v>105</v>
      </c>
      <c r="CL30" s="966">
        <v>124</v>
      </c>
      <c r="CM30" s="966">
        <v>99</v>
      </c>
      <c r="CN30" s="966">
        <v>79</v>
      </c>
      <c r="CO30" s="966">
        <v>84</v>
      </c>
      <c r="CP30" s="966">
        <v>80</v>
      </c>
      <c r="CQ30" s="966">
        <v>58</v>
      </c>
      <c r="CR30" s="966">
        <v>57</v>
      </c>
      <c r="CS30" s="966">
        <v>49</v>
      </c>
      <c r="CT30" s="966">
        <v>43</v>
      </c>
      <c r="CU30" s="967">
        <v>30</v>
      </c>
      <c r="CV30" s="967">
        <v>20</v>
      </c>
      <c r="CW30" s="967">
        <v>15</v>
      </c>
      <c r="CX30" s="967">
        <v>19</v>
      </c>
      <c r="CY30" s="967">
        <v>11</v>
      </c>
      <c r="CZ30" s="967">
        <v>7</v>
      </c>
      <c r="DA30" s="968">
        <v>3</v>
      </c>
      <c r="DB30" s="968">
        <v>5</v>
      </c>
      <c r="DC30" s="968" t="s">
        <v>1023</v>
      </c>
      <c r="DD30" s="968" t="s">
        <v>1023</v>
      </c>
      <c r="DE30" s="968">
        <v>2</v>
      </c>
      <c r="DF30" s="968" t="s">
        <v>1023</v>
      </c>
      <c r="DG30" s="968" t="s">
        <v>1023</v>
      </c>
      <c r="DH30" s="968" t="s">
        <v>1023</v>
      </c>
      <c r="DI30" s="968" t="s">
        <v>1023</v>
      </c>
      <c r="DJ30" s="968" t="s">
        <v>1023</v>
      </c>
      <c r="DK30" s="968" t="s">
        <v>1023</v>
      </c>
      <c r="DL30" s="968" t="s">
        <v>1023</v>
      </c>
      <c r="DM30" s="968" t="s">
        <v>1023</v>
      </c>
      <c r="DN30" s="968" t="s">
        <v>1023</v>
      </c>
      <c r="DO30" s="968" t="s">
        <v>1023</v>
      </c>
      <c r="DP30" s="968" t="s">
        <v>1023</v>
      </c>
      <c r="DQ30" s="696"/>
    </row>
    <row r="31" spans="2:121" ht="15" customHeight="1">
      <c r="B31" s="971" t="s">
        <v>1061</v>
      </c>
      <c r="C31" s="966">
        <v>638</v>
      </c>
      <c r="D31" s="966">
        <v>29</v>
      </c>
      <c r="E31" s="966">
        <v>10</v>
      </c>
      <c r="F31" s="966">
        <v>1</v>
      </c>
      <c r="G31" s="966">
        <v>2</v>
      </c>
      <c r="H31" s="966">
        <v>2</v>
      </c>
      <c r="I31" s="966">
        <v>1</v>
      </c>
      <c r="J31" s="966" t="s">
        <v>1023</v>
      </c>
      <c r="K31" s="966" t="s">
        <v>1023</v>
      </c>
      <c r="L31" s="966">
        <v>1</v>
      </c>
      <c r="M31" s="966" t="s">
        <v>1023</v>
      </c>
      <c r="N31" s="966" t="s">
        <v>1023</v>
      </c>
      <c r="O31" s="966">
        <v>1</v>
      </c>
      <c r="P31" s="966">
        <v>2</v>
      </c>
      <c r="Q31" s="966">
        <v>2</v>
      </c>
      <c r="R31" s="966">
        <v>2</v>
      </c>
      <c r="S31" s="966">
        <v>1</v>
      </c>
      <c r="T31" s="966" t="s">
        <v>1023</v>
      </c>
      <c r="U31" s="966" t="s">
        <v>1023</v>
      </c>
      <c r="V31" s="966" t="s">
        <v>1023</v>
      </c>
      <c r="W31" s="966">
        <v>1</v>
      </c>
      <c r="X31" s="966" t="s">
        <v>1023</v>
      </c>
      <c r="Y31" s="966">
        <v>1</v>
      </c>
      <c r="Z31" s="966">
        <v>2</v>
      </c>
      <c r="AA31" s="966">
        <v>1</v>
      </c>
      <c r="AB31" s="966">
        <v>2</v>
      </c>
      <c r="AC31" s="966">
        <v>3</v>
      </c>
      <c r="AD31" s="966">
        <v>2</v>
      </c>
      <c r="AE31" s="966">
        <v>1</v>
      </c>
      <c r="AF31" s="966">
        <v>1</v>
      </c>
      <c r="AG31" s="966">
        <v>1</v>
      </c>
      <c r="AH31" s="966">
        <v>1</v>
      </c>
      <c r="AI31" s="966">
        <v>1</v>
      </c>
      <c r="AJ31" s="966">
        <v>1</v>
      </c>
      <c r="AK31" s="966">
        <v>3</v>
      </c>
      <c r="AL31" s="966">
        <v>1</v>
      </c>
      <c r="AM31" s="966" t="s">
        <v>1023</v>
      </c>
      <c r="AN31" s="966">
        <v>1</v>
      </c>
      <c r="AO31" s="966">
        <v>3</v>
      </c>
      <c r="AP31" s="966">
        <v>1</v>
      </c>
      <c r="AQ31" s="966">
        <v>1</v>
      </c>
      <c r="AR31" s="966" t="s">
        <v>1023</v>
      </c>
      <c r="AS31" s="966" t="s">
        <v>1023</v>
      </c>
      <c r="AT31" s="966">
        <v>3</v>
      </c>
      <c r="AU31" s="966">
        <v>1</v>
      </c>
      <c r="AV31" s="966">
        <v>2</v>
      </c>
      <c r="AW31" s="966">
        <v>1</v>
      </c>
      <c r="AX31" s="966">
        <v>1</v>
      </c>
      <c r="AY31" s="966" t="s">
        <v>1023</v>
      </c>
      <c r="AZ31" s="966">
        <v>1</v>
      </c>
      <c r="BA31" s="966">
        <v>1</v>
      </c>
      <c r="BB31" s="966" t="s">
        <v>1023</v>
      </c>
      <c r="BC31" s="966">
        <v>1</v>
      </c>
      <c r="BD31" s="966">
        <v>1</v>
      </c>
      <c r="BE31" s="966">
        <v>1</v>
      </c>
      <c r="BF31" s="966">
        <v>1</v>
      </c>
      <c r="BG31" s="966">
        <v>2</v>
      </c>
      <c r="BH31" s="966">
        <v>2</v>
      </c>
      <c r="BI31" s="966" t="s">
        <v>1023</v>
      </c>
      <c r="BJ31" s="966">
        <v>2</v>
      </c>
      <c r="BK31" s="966">
        <v>1</v>
      </c>
      <c r="BL31" s="966">
        <v>3</v>
      </c>
      <c r="BM31" s="966">
        <v>1</v>
      </c>
      <c r="BN31" s="966">
        <v>4</v>
      </c>
      <c r="BO31" s="966">
        <v>2</v>
      </c>
      <c r="BP31" s="966">
        <v>2</v>
      </c>
      <c r="BQ31" s="966">
        <v>4</v>
      </c>
      <c r="BR31" s="966">
        <v>3</v>
      </c>
      <c r="BS31" s="966">
        <v>4</v>
      </c>
      <c r="BT31" s="966">
        <v>6</v>
      </c>
      <c r="BU31" s="966">
        <v>1</v>
      </c>
      <c r="BV31" s="966">
        <v>5</v>
      </c>
      <c r="BW31" s="966">
        <v>3</v>
      </c>
      <c r="BX31" s="966">
        <v>4</v>
      </c>
      <c r="BY31" s="966">
        <v>8</v>
      </c>
      <c r="BZ31" s="966">
        <v>4</v>
      </c>
      <c r="CA31" s="966">
        <v>12</v>
      </c>
      <c r="CB31" s="966">
        <v>10</v>
      </c>
      <c r="CC31" s="966">
        <v>9</v>
      </c>
      <c r="CD31" s="966">
        <v>12</v>
      </c>
      <c r="CE31" s="966">
        <v>8</v>
      </c>
      <c r="CF31" s="966">
        <v>13</v>
      </c>
      <c r="CG31" s="966">
        <v>16</v>
      </c>
      <c r="CH31" s="966">
        <v>18</v>
      </c>
      <c r="CI31" s="966">
        <v>20</v>
      </c>
      <c r="CJ31" s="966">
        <v>19</v>
      </c>
      <c r="CK31" s="966">
        <v>24</v>
      </c>
      <c r="CL31" s="966">
        <v>27</v>
      </c>
      <c r="CM31" s="966">
        <v>26</v>
      </c>
      <c r="CN31" s="966">
        <v>19</v>
      </c>
      <c r="CO31" s="966">
        <v>18</v>
      </c>
      <c r="CP31" s="966">
        <v>33</v>
      </c>
      <c r="CQ31" s="966">
        <v>24</v>
      </c>
      <c r="CR31" s="966">
        <v>25</v>
      </c>
      <c r="CS31" s="966">
        <v>37</v>
      </c>
      <c r="CT31" s="966">
        <v>20</v>
      </c>
      <c r="CU31" s="967">
        <v>13</v>
      </c>
      <c r="CV31" s="967">
        <v>14</v>
      </c>
      <c r="CW31" s="967">
        <v>12</v>
      </c>
      <c r="CX31" s="967">
        <v>10</v>
      </c>
      <c r="CY31" s="967">
        <v>13</v>
      </c>
      <c r="CZ31" s="967">
        <v>12</v>
      </c>
      <c r="DA31" s="968">
        <v>3</v>
      </c>
      <c r="DB31" s="968">
        <v>6</v>
      </c>
      <c r="DC31" s="968">
        <v>3</v>
      </c>
      <c r="DD31" s="968">
        <v>4</v>
      </c>
      <c r="DE31" s="968">
        <v>1</v>
      </c>
      <c r="DF31" s="968" t="s">
        <v>1023</v>
      </c>
      <c r="DG31" s="968" t="s">
        <v>1023</v>
      </c>
      <c r="DH31" s="968" t="s">
        <v>1023</v>
      </c>
      <c r="DI31" s="968" t="s">
        <v>1023</v>
      </c>
      <c r="DJ31" s="968" t="s">
        <v>1023</v>
      </c>
      <c r="DK31" s="968" t="s">
        <v>1023</v>
      </c>
      <c r="DL31" s="968" t="s">
        <v>1023</v>
      </c>
      <c r="DM31" s="968" t="s">
        <v>1023</v>
      </c>
      <c r="DN31" s="968" t="s">
        <v>1023</v>
      </c>
      <c r="DO31" s="968" t="s">
        <v>1023</v>
      </c>
      <c r="DP31" s="968" t="s">
        <v>1023</v>
      </c>
      <c r="DQ31" s="696"/>
    </row>
    <row r="32" spans="2:121" ht="15" customHeight="1">
      <c r="B32" s="971" t="s">
        <v>1062</v>
      </c>
      <c r="C32" s="966">
        <v>143</v>
      </c>
      <c r="D32" s="966">
        <v>3</v>
      </c>
      <c r="E32" s="966">
        <v>5</v>
      </c>
      <c r="F32" s="966">
        <v>2</v>
      </c>
      <c r="G32" s="966">
        <v>1</v>
      </c>
      <c r="H32" s="966">
        <v>2</v>
      </c>
      <c r="I32" s="966">
        <v>1</v>
      </c>
      <c r="J32" s="966" t="s">
        <v>1023</v>
      </c>
      <c r="K32" s="966" t="s">
        <v>1023</v>
      </c>
      <c r="L32" s="966" t="s">
        <v>1023</v>
      </c>
      <c r="M32" s="966" t="s">
        <v>1023</v>
      </c>
      <c r="N32" s="966" t="s">
        <v>1023</v>
      </c>
      <c r="O32" s="966" t="s">
        <v>1023</v>
      </c>
      <c r="P32" s="966" t="s">
        <v>1023</v>
      </c>
      <c r="Q32" s="966">
        <v>1</v>
      </c>
      <c r="R32" s="966" t="s">
        <v>1023</v>
      </c>
      <c r="S32" s="966" t="s">
        <v>1023</v>
      </c>
      <c r="T32" s="966" t="s">
        <v>1023</v>
      </c>
      <c r="U32" s="966" t="s">
        <v>1023</v>
      </c>
      <c r="V32" s="966" t="s">
        <v>1023</v>
      </c>
      <c r="W32" s="966">
        <v>1</v>
      </c>
      <c r="X32" s="966" t="s">
        <v>1023</v>
      </c>
      <c r="Y32" s="966" t="s">
        <v>1023</v>
      </c>
      <c r="Z32" s="966" t="s">
        <v>1023</v>
      </c>
      <c r="AA32" s="966" t="s">
        <v>1023</v>
      </c>
      <c r="AB32" s="966">
        <v>1</v>
      </c>
      <c r="AC32" s="966" t="s">
        <v>1023</v>
      </c>
      <c r="AD32" s="966" t="s">
        <v>1023</v>
      </c>
      <c r="AE32" s="966">
        <v>2</v>
      </c>
      <c r="AF32" s="966" t="s">
        <v>1023</v>
      </c>
      <c r="AG32" s="966">
        <v>1</v>
      </c>
      <c r="AH32" s="966" t="s">
        <v>1023</v>
      </c>
      <c r="AI32" s="966" t="s">
        <v>1023</v>
      </c>
      <c r="AJ32" s="966" t="s">
        <v>1023</v>
      </c>
      <c r="AK32" s="966">
        <v>1</v>
      </c>
      <c r="AL32" s="966" t="s">
        <v>1023</v>
      </c>
      <c r="AM32" s="966" t="s">
        <v>1023</v>
      </c>
      <c r="AN32" s="966" t="s">
        <v>1023</v>
      </c>
      <c r="AO32" s="966" t="s">
        <v>1023</v>
      </c>
      <c r="AP32" s="966">
        <v>2</v>
      </c>
      <c r="AQ32" s="966">
        <v>1</v>
      </c>
      <c r="AR32" s="966" t="s">
        <v>1023</v>
      </c>
      <c r="AS32" s="966" t="s">
        <v>1023</v>
      </c>
      <c r="AT32" s="966" t="s">
        <v>1023</v>
      </c>
      <c r="AU32" s="966" t="s">
        <v>1023</v>
      </c>
      <c r="AV32" s="966" t="s">
        <v>1023</v>
      </c>
      <c r="AW32" s="966" t="s">
        <v>1023</v>
      </c>
      <c r="AX32" s="966" t="s">
        <v>1023</v>
      </c>
      <c r="AY32" s="966">
        <v>3</v>
      </c>
      <c r="AZ32" s="966">
        <v>1</v>
      </c>
      <c r="BA32" s="966" t="s">
        <v>1023</v>
      </c>
      <c r="BB32" s="966">
        <v>1</v>
      </c>
      <c r="BC32" s="966" t="s">
        <v>1023</v>
      </c>
      <c r="BD32" s="966">
        <v>2</v>
      </c>
      <c r="BE32" s="966" t="s">
        <v>1023</v>
      </c>
      <c r="BF32" s="966" t="s">
        <v>1023</v>
      </c>
      <c r="BG32" s="966" t="s">
        <v>1023</v>
      </c>
      <c r="BH32" s="966">
        <v>1</v>
      </c>
      <c r="BI32" s="966">
        <v>1</v>
      </c>
      <c r="BJ32" s="966">
        <v>1</v>
      </c>
      <c r="BK32" s="966">
        <v>1</v>
      </c>
      <c r="BL32" s="966">
        <v>3</v>
      </c>
      <c r="BM32" s="966" t="s">
        <v>1023</v>
      </c>
      <c r="BN32" s="966">
        <v>1</v>
      </c>
      <c r="BO32" s="966">
        <v>2</v>
      </c>
      <c r="BP32" s="966">
        <v>1</v>
      </c>
      <c r="BQ32" s="966" t="s">
        <v>1023</v>
      </c>
      <c r="BR32" s="966">
        <v>2</v>
      </c>
      <c r="BS32" s="966">
        <v>1</v>
      </c>
      <c r="BT32" s="966" t="s">
        <v>1023</v>
      </c>
      <c r="BU32" s="966">
        <v>1</v>
      </c>
      <c r="BV32" s="966" t="s">
        <v>1023</v>
      </c>
      <c r="BW32" s="966">
        <v>2</v>
      </c>
      <c r="BX32" s="966" t="s">
        <v>1023</v>
      </c>
      <c r="BY32" s="966" t="s">
        <v>1023</v>
      </c>
      <c r="BZ32" s="966">
        <v>2</v>
      </c>
      <c r="CA32" s="966">
        <v>2</v>
      </c>
      <c r="CB32" s="966">
        <v>1</v>
      </c>
      <c r="CC32" s="966">
        <v>4</v>
      </c>
      <c r="CD32" s="966">
        <v>1</v>
      </c>
      <c r="CE32" s="966">
        <v>4</v>
      </c>
      <c r="CF32" s="966">
        <v>1</v>
      </c>
      <c r="CG32" s="966">
        <v>3</v>
      </c>
      <c r="CH32" s="966">
        <v>5</v>
      </c>
      <c r="CI32" s="966" t="s">
        <v>1023</v>
      </c>
      <c r="CJ32" s="966">
        <v>6</v>
      </c>
      <c r="CK32" s="966">
        <v>5</v>
      </c>
      <c r="CL32" s="966">
        <v>5</v>
      </c>
      <c r="CM32" s="966">
        <v>2</v>
      </c>
      <c r="CN32" s="966">
        <v>4</v>
      </c>
      <c r="CO32" s="966">
        <v>3</v>
      </c>
      <c r="CP32" s="966">
        <v>3</v>
      </c>
      <c r="CQ32" s="966">
        <v>6</v>
      </c>
      <c r="CR32" s="966">
        <v>4</v>
      </c>
      <c r="CS32" s="966">
        <v>6</v>
      </c>
      <c r="CT32" s="966">
        <v>7</v>
      </c>
      <c r="CU32" s="967">
        <v>7</v>
      </c>
      <c r="CV32" s="967">
        <v>2</v>
      </c>
      <c r="CW32" s="967">
        <v>2</v>
      </c>
      <c r="CX32" s="967">
        <v>2</v>
      </c>
      <c r="CY32" s="967">
        <v>2</v>
      </c>
      <c r="CZ32" s="967">
        <v>2</v>
      </c>
      <c r="DA32" s="968">
        <v>1</v>
      </c>
      <c r="DB32" s="968" t="s">
        <v>1023</v>
      </c>
      <c r="DC32" s="968">
        <v>2</v>
      </c>
      <c r="DD32" s="968" t="s">
        <v>1023</v>
      </c>
      <c r="DE32" s="968">
        <v>1</v>
      </c>
      <c r="DF32" s="968" t="s">
        <v>1023</v>
      </c>
      <c r="DG32" s="968" t="s">
        <v>1023</v>
      </c>
      <c r="DH32" s="968" t="s">
        <v>1023</v>
      </c>
      <c r="DI32" s="968" t="s">
        <v>1023</v>
      </c>
      <c r="DJ32" s="968" t="s">
        <v>1023</v>
      </c>
      <c r="DK32" s="968" t="s">
        <v>1023</v>
      </c>
      <c r="DL32" s="968" t="s">
        <v>1023</v>
      </c>
      <c r="DM32" s="968" t="s">
        <v>1023</v>
      </c>
      <c r="DN32" s="968" t="s">
        <v>1023</v>
      </c>
      <c r="DO32" s="968" t="s">
        <v>1023</v>
      </c>
      <c r="DP32" s="968" t="s">
        <v>1023</v>
      </c>
      <c r="DQ32" s="696"/>
    </row>
    <row r="33" spans="2:121" ht="15" customHeight="1">
      <c r="B33" s="971" t="s">
        <v>1063</v>
      </c>
      <c r="C33" s="966">
        <v>443</v>
      </c>
      <c r="D33" s="966" t="s">
        <v>1023</v>
      </c>
      <c r="E33" s="966" t="s">
        <v>1023</v>
      </c>
      <c r="F33" s="966" t="s">
        <v>1023</v>
      </c>
      <c r="G33" s="966" t="s">
        <v>1023</v>
      </c>
      <c r="H33" s="966" t="s">
        <v>1023</v>
      </c>
      <c r="I33" s="966" t="s">
        <v>1023</v>
      </c>
      <c r="J33" s="966" t="s">
        <v>1023</v>
      </c>
      <c r="K33" s="966" t="s">
        <v>1023</v>
      </c>
      <c r="L33" s="966" t="s">
        <v>1023</v>
      </c>
      <c r="M33" s="966" t="s">
        <v>1023</v>
      </c>
      <c r="N33" s="966" t="s">
        <v>1023</v>
      </c>
      <c r="O33" s="966" t="s">
        <v>1023</v>
      </c>
      <c r="P33" s="966" t="s">
        <v>1023</v>
      </c>
      <c r="Q33" s="966" t="s">
        <v>1023</v>
      </c>
      <c r="R33" s="966" t="s">
        <v>1023</v>
      </c>
      <c r="S33" s="966" t="s">
        <v>1023</v>
      </c>
      <c r="T33" s="966" t="s">
        <v>1023</v>
      </c>
      <c r="U33" s="966" t="s">
        <v>1023</v>
      </c>
      <c r="V33" s="966" t="s">
        <v>1023</v>
      </c>
      <c r="W33" s="966" t="s">
        <v>1023</v>
      </c>
      <c r="X33" s="966" t="s">
        <v>1023</v>
      </c>
      <c r="Y33" s="966" t="s">
        <v>1023</v>
      </c>
      <c r="Z33" s="966" t="s">
        <v>1023</v>
      </c>
      <c r="AA33" s="966" t="s">
        <v>1023</v>
      </c>
      <c r="AB33" s="966" t="s">
        <v>1023</v>
      </c>
      <c r="AC33" s="966" t="s">
        <v>1023</v>
      </c>
      <c r="AD33" s="966" t="s">
        <v>1023</v>
      </c>
      <c r="AE33" s="966" t="s">
        <v>1023</v>
      </c>
      <c r="AF33" s="966" t="s">
        <v>1023</v>
      </c>
      <c r="AG33" s="966" t="s">
        <v>1023</v>
      </c>
      <c r="AH33" s="966" t="s">
        <v>1023</v>
      </c>
      <c r="AI33" s="966" t="s">
        <v>1023</v>
      </c>
      <c r="AJ33" s="966" t="s">
        <v>1023</v>
      </c>
      <c r="AK33" s="966" t="s">
        <v>1023</v>
      </c>
      <c r="AL33" s="966" t="s">
        <v>1023</v>
      </c>
      <c r="AM33" s="966" t="s">
        <v>1023</v>
      </c>
      <c r="AN33" s="966" t="s">
        <v>1023</v>
      </c>
      <c r="AO33" s="966" t="s">
        <v>1023</v>
      </c>
      <c r="AP33" s="966" t="s">
        <v>1023</v>
      </c>
      <c r="AQ33" s="966" t="s">
        <v>1023</v>
      </c>
      <c r="AR33" s="966" t="s">
        <v>1023</v>
      </c>
      <c r="AS33" s="966" t="s">
        <v>1023</v>
      </c>
      <c r="AT33" s="966" t="s">
        <v>1023</v>
      </c>
      <c r="AU33" s="966" t="s">
        <v>1023</v>
      </c>
      <c r="AV33" s="966" t="s">
        <v>1023</v>
      </c>
      <c r="AW33" s="966" t="s">
        <v>1023</v>
      </c>
      <c r="AX33" s="966" t="s">
        <v>1023</v>
      </c>
      <c r="AY33" s="966" t="s">
        <v>1023</v>
      </c>
      <c r="AZ33" s="966" t="s">
        <v>1023</v>
      </c>
      <c r="BA33" s="966" t="s">
        <v>1023</v>
      </c>
      <c r="BB33" s="966" t="s">
        <v>1023</v>
      </c>
      <c r="BC33" s="966">
        <v>1</v>
      </c>
      <c r="BD33" s="966" t="s">
        <v>1023</v>
      </c>
      <c r="BE33" s="966">
        <v>1</v>
      </c>
      <c r="BF33" s="966" t="s">
        <v>1023</v>
      </c>
      <c r="BG33" s="966" t="s">
        <v>1023</v>
      </c>
      <c r="BH33" s="966" t="s">
        <v>1023</v>
      </c>
      <c r="BI33" s="966">
        <v>1</v>
      </c>
      <c r="BJ33" s="966" t="s">
        <v>1023</v>
      </c>
      <c r="BK33" s="966" t="s">
        <v>1023</v>
      </c>
      <c r="BL33" s="966" t="s">
        <v>1023</v>
      </c>
      <c r="BM33" s="966">
        <v>3</v>
      </c>
      <c r="BN33" s="966" t="s">
        <v>1023</v>
      </c>
      <c r="BO33" s="966">
        <v>1</v>
      </c>
      <c r="BP33" s="966">
        <v>3</v>
      </c>
      <c r="BQ33" s="966">
        <v>2</v>
      </c>
      <c r="BR33" s="966">
        <v>4</v>
      </c>
      <c r="BS33" s="966">
        <v>1</v>
      </c>
      <c r="BT33" s="966">
        <v>3</v>
      </c>
      <c r="BU33" s="966">
        <v>1</v>
      </c>
      <c r="BV33" s="966">
        <v>2</v>
      </c>
      <c r="BW33" s="966">
        <v>2</v>
      </c>
      <c r="BX33" s="966">
        <v>5</v>
      </c>
      <c r="BY33" s="966">
        <v>9</v>
      </c>
      <c r="BZ33" s="966">
        <v>7</v>
      </c>
      <c r="CA33" s="966">
        <v>12</v>
      </c>
      <c r="CB33" s="966">
        <v>10</v>
      </c>
      <c r="CC33" s="966">
        <v>11</v>
      </c>
      <c r="CD33" s="966">
        <v>9</v>
      </c>
      <c r="CE33" s="966">
        <v>10</v>
      </c>
      <c r="CF33" s="966">
        <v>7</v>
      </c>
      <c r="CG33" s="966">
        <v>12</v>
      </c>
      <c r="CH33" s="966">
        <v>22</v>
      </c>
      <c r="CI33" s="966">
        <v>15</v>
      </c>
      <c r="CJ33" s="966">
        <v>24</v>
      </c>
      <c r="CK33" s="966">
        <v>23</v>
      </c>
      <c r="CL33" s="966">
        <v>18</v>
      </c>
      <c r="CM33" s="966">
        <v>31</v>
      </c>
      <c r="CN33" s="966">
        <v>24</v>
      </c>
      <c r="CO33" s="966">
        <v>23</v>
      </c>
      <c r="CP33" s="966">
        <v>18</v>
      </c>
      <c r="CQ33" s="966">
        <v>22</v>
      </c>
      <c r="CR33" s="966">
        <v>18</v>
      </c>
      <c r="CS33" s="966">
        <v>22</v>
      </c>
      <c r="CT33" s="966">
        <v>11</v>
      </c>
      <c r="CU33" s="967">
        <v>15</v>
      </c>
      <c r="CV33" s="967">
        <v>9</v>
      </c>
      <c r="CW33" s="967">
        <v>7</v>
      </c>
      <c r="CX33" s="967">
        <v>6</v>
      </c>
      <c r="CY33" s="967">
        <v>8</v>
      </c>
      <c r="CZ33" s="967">
        <v>1</v>
      </c>
      <c r="DA33" s="968">
        <v>3</v>
      </c>
      <c r="DB33" s="968">
        <v>1</v>
      </c>
      <c r="DC33" s="968" t="s">
        <v>1023</v>
      </c>
      <c r="DD33" s="968">
        <v>1</v>
      </c>
      <c r="DE33" s="968">
        <v>2</v>
      </c>
      <c r="DF33" s="968" t="s">
        <v>1023</v>
      </c>
      <c r="DG33" s="968" t="s">
        <v>1023</v>
      </c>
      <c r="DH33" s="968" t="s">
        <v>1023</v>
      </c>
      <c r="DI33" s="968">
        <v>1</v>
      </c>
      <c r="DJ33" s="968" t="s">
        <v>1023</v>
      </c>
      <c r="DK33" s="968" t="s">
        <v>1023</v>
      </c>
      <c r="DL33" s="968">
        <v>1</v>
      </c>
      <c r="DM33" s="968" t="s">
        <v>1023</v>
      </c>
      <c r="DN33" s="968" t="s">
        <v>1023</v>
      </c>
      <c r="DO33" s="968" t="s">
        <v>1023</v>
      </c>
      <c r="DP33" s="968" t="s">
        <v>1023</v>
      </c>
      <c r="DQ33" s="696"/>
    </row>
    <row r="34" spans="2:121" ht="15" customHeight="1">
      <c r="B34" s="971" t="s">
        <v>1064</v>
      </c>
      <c r="C34" s="966">
        <v>72</v>
      </c>
      <c r="D34" s="966" t="s">
        <v>1023</v>
      </c>
      <c r="E34" s="966" t="s">
        <v>1023</v>
      </c>
      <c r="F34" s="966" t="s">
        <v>1023</v>
      </c>
      <c r="G34" s="966" t="s">
        <v>1023</v>
      </c>
      <c r="H34" s="966" t="s">
        <v>1023</v>
      </c>
      <c r="I34" s="966" t="s">
        <v>1023</v>
      </c>
      <c r="J34" s="966" t="s">
        <v>1023</v>
      </c>
      <c r="K34" s="966" t="s">
        <v>1023</v>
      </c>
      <c r="L34" s="966" t="s">
        <v>1023</v>
      </c>
      <c r="M34" s="966" t="s">
        <v>1023</v>
      </c>
      <c r="N34" s="966" t="s">
        <v>1023</v>
      </c>
      <c r="O34" s="966" t="s">
        <v>1023</v>
      </c>
      <c r="P34" s="966" t="s">
        <v>1023</v>
      </c>
      <c r="Q34" s="966" t="s">
        <v>1023</v>
      </c>
      <c r="R34" s="966" t="s">
        <v>1023</v>
      </c>
      <c r="S34" s="966" t="s">
        <v>1023</v>
      </c>
      <c r="T34" s="966">
        <v>1</v>
      </c>
      <c r="U34" s="966" t="s">
        <v>1023</v>
      </c>
      <c r="V34" s="966">
        <v>1</v>
      </c>
      <c r="W34" s="966">
        <v>1</v>
      </c>
      <c r="X34" s="966">
        <v>1</v>
      </c>
      <c r="Y34" s="966" t="s">
        <v>1023</v>
      </c>
      <c r="Z34" s="966" t="s">
        <v>1023</v>
      </c>
      <c r="AA34" s="966" t="s">
        <v>1023</v>
      </c>
      <c r="AB34" s="966" t="s">
        <v>1023</v>
      </c>
      <c r="AC34" s="966" t="s">
        <v>1023</v>
      </c>
      <c r="AD34" s="966" t="s">
        <v>1023</v>
      </c>
      <c r="AE34" s="966" t="s">
        <v>1023</v>
      </c>
      <c r="AF34" s="966" t="s">
        <v>1023</v>
      </c>
      <c r="AG34" s="966">
        <v>1</v>
      </c>
      <c r="AH34" s="966">
        <v>1</v>
      </c>
      <c r="AI34" s="966">
        <v>2</v>
      </c>
      <c r="AJ34" s="966" t="s">
        <v>1023</v>
      </c>
      <c r="AK34" s="966">
        <v>2</v>
      </c>
      <c r="AL34" s="966">
        <v>1</v>
      </c>
      <c r="AM34" s="966">
        <v>1</v>
      </c>
      <c r="AN34" s="966">
        <v>1</v>
      </c>
      <c r="AO34" s="966">
        <v>1</v>
      </c>
      <c r="AP34" s="966" t="s">
        <v>1023</v>
      </c>
      <c r="AQ34" s="966">
        <v>2</v>
      </c>
      <c r="AR34" s="966">
        <v>1</v>
      </c>
      <c r="AS34" s="966" t="s">
        <v>1023</v>
      </c>
      <c r="AT34" s="966">
        <v>1</v>
      </c>
      <c r="AU34" s="966">
        <v>2</v>
      </c>
      <c r="AV34" s="966" t="s">
        <v>1023</v>
      </c>
      <c r="AW34" s="966" t="s">
        <v>1023</v>
      </c>
      <c r="AX34" s="966">
        <v>2</v>
      </c>
      <c r="AY34" s="966" t="s">
        <v>1023</v>
      </c>
      <c r="AZ34" s="966">
        <v>3</v>
      </c>
      <c r="BA34" s="966">
        <v>1</v>
      </c>
      <c r="BB34" s="966">
        <v>2</v>
      </c>
      <c r="BC34" s="966" t="s">
        <v>1023</v>
      </c>
      <c r="BD34" s="966">
        <v>5</v>
      </c>
      <c r="BE34" s="966">
        <v>2</v>
      </c>
      <c r="BF34" s="966">
        <v>1</v>
      </c>
      <c r="BG34" s="966">
        <v>2</v>
      </c>
      <c r="BH34" s="966">
        <v>2</v>
      </c>
      <c r="BI34" s="966">
        <v>1</v>
      </c>
      <c r="BJ34" s="966">
        <v>3</v>
      </c>
      <c r="BK34" s="966" t="s">
        <v>1023</v>
      </c>
      <c r="BL34" s="966" t="s">
        <v>1023</v>
      </c>
      <c r="BM34" s="966" t="s">
        <v>1023</v>
      </c>
      <c r="BN34" s="966">
        <v>1</v>
      </c>
      <c r="BO34" s="966" t="s">
        <v>1023</v>
      </c>
      <c r="BP34" s="966">
        <v>3</v>
      </c>
      <c r="BQ34" s="966">
        <v>1</v>
      </c>
      <c r="BR34" s="966">
        <v>6</v>
      </c>
      <c r="BS34" s="966" t="s">
        <v>1023</v>
      </c>
      <c r="BT34" s="966" t="s">
        <v>1023</v>
      </c>
      <c r="BU34" s="966">
        <v>3</v>
      </c>
      <c r="BV34" s="966" t="s">
        <v>1023</v>
      </c>
      <c r="BW34" s="966">
        <v>2</v>
      </c>
      <c r="BX34" s="966" t="s">
        <v>1023</v>
      </c>
      <c r="BY34" s="966">
        <v>2</v>
      </c>
      <c r="BZ34" s="966" t="s">
        <v>1023</v>
      </c>
      <c r="CA34" s="966">
        <v>1</v>
      </c>
      <c r="CB34" s="966">
        <v>1</v>
      </c>
      <c r="CC34" s="966">
        <v>3</v>
      </c>
      <c r="CD34" s="966" t="s">
        <v>1023</v>
      </c>
      <c r="CE34" s="966">
        <v>1</v>
      </c>
      <c r="CF34" s="966" t="s">
        <v>1023</v>
      </c>
      <c r="CG34" s="966" t="s">
        <v>1023</v>
      </c>
      <c r="CH34" s="966">
        <v>2</v>
      </c>
      <c r="CI34" s="966" t="s">
        <v>1023</v>
      </c>
      <c r="CJ34" s="966">
        <v>1</v>
      </c>
      <c r="CK34" s="966" t="s">
        <v>1023</v>
      </c>
      <c r="CL34" s="966" t="s">
        <v>1023</v>
      </c>
      <c r="CM34" s="966">
        <v>1</v>
      </c>
      <c r="CN34" s="966" t="s">
        <v>1023</v>
      </c>
      <c r="CO34" s="966" t="s">
        <v>1023</v>
      </c>
      <c r="CP34" s="966" t="s">
        <v>1023</v>
      </c>
      <c r="CQ34" s="966" t="s">
        <v>1023</v>
      </c>
      <c r="CR34" s="966" t="s">
        <v>1023</v>
      </c>
      <c r="CS34" s="966" t="s">
        <v>1023</v>
      </c>
      <c r="CT34" s="966" t="s">
        <v>1023</v>
      </c>
      <c r="CU34" s="967" t="s">
        <v>1023</v>
      </c>
      <c r="CV34" s="967" t="s">
        <v>1023</v>
      </c>
      <c r="CW34" s="967" t="s">
        <v>1023</v>
      </c>
      <c r="CX34" s="967" t="s">
        <v>1023</v>
      </c>
      <c r="CY34" s="967" t="s">
        <v>1023</v>
      </c>
      <c r="CZ34" s="967" t="s">
        <v>1023</v>
      </c>
      <c r="DA34" s="968" t="s">
        <v>1023</v>
      </c>
      <c r="DB34" s="968" t="s">
        <v>1023</v>
      </c>
      <c r="DC34" s="968" t="s">
        <v>1023</v>
      </c>
      <c r="DD34" s="968" t="s">
        <v>1023</v>
      </c>
      <c r="DE34" s="968" t="s">
        <v>1023</v>
      </c>
      <c r="DF34" s="968" t="s">
        <v>1023</v>
      </c>
      <c r="DG34" s="968" t="s">
        <v>1023</v>
      </c>
      <c r="DH34" s="968" t="s">
        <v>1023</v>
      </c>
      <c r="DI34" s="968" t="s">
        <v>1023</v>
      </c>
      <c r="DJ34" s="968" t="s">
        <v>1023</v>
      </c>
      <c r="DK34" s="968" t="s">
        <v>1023</v>
      </c>
      <c r="DL34" s="968" t="s">
        <v>1023</v>
      </c>
      <c r="DM34" s="968" t="s">
        <v>1023</v>
      </c>
      <c r="DN34" s="968" t="s">
        <v>1023</v>
      </c>
      <c r="DO34" s="968" t="s">
        <v>1023</v>
      </c>
      <c r="DP34" s="968" t="s">
        <v>1023</v>
      </c>
      <c r="DQ34" s="696"/>
    </row>
    <row r="35" spans="2:121" ht="15" customHeight="1">
      <c r="B35" s="971" t="s">
        <v>1065</v>
      </c>
      <c r="C35" s="966">
        <v>189</v>
      </c>
      <c r="D35" s="966" t="s">
        <v>1023</v>
      </c>
      <c r="E35" s="966" t="s">
        <v>1023</v>
      </c>
      <c r="F35" s="966" t="s">
        <v>1023</v>
      </c>
      <c r="G35" s="966" t="s">
        <v>1023</v>
      </c>
      <c r="H35" s="966" t="s">
        <v>1023</v>
      </c>
      <c r="I35" s="966" t="s">
        <v>1023</v>
      </c>
      <c r="J35" s="966" t="s">
        <v>1023</v>
      </c>
      <c r="K35" s="966" t="s">
        <v>1023</v>
      </c>
      <c r="L35" s="966" t="s">
        <v>1023</v>
      </c>
      <c r="M35" s="966" t="s">
        <v>1023</v>
      </c>
      <c r="N35" s="966" t="s">
        <v>1023</v>
      </c>
      <c r="O35" s="966" t="s">
        <v>1023</v>
      </c>
      <c r="P35" s="966" t="s">
        <v>1023</v>
      </c>
      <c r="Q35" s="966" t="s">
        <v>1023</v>
      </c>
      <c r="R35" s="966" t="s">
        <v>1023</v>
      </c>
      <c r="S35" s="966" t="s">
        <v>1023</v>
      </c>
      <c r="T35" s="966" t="s">
        <v>1023</v>
      </c>
      <c r="U35" s="966" t="s">
        <v>1023</v>
      </c>
      <c r="V35" s="966" t="s">
        <v>1023</v>
      </c>
      <c r="W35" s="966" t="s">
        <v>1023</v>
      </c>
      <c r="X35" s="966" t="s">
        <v>1023</v>
      </c>
      <c r="Y35" s="966" t="s">
        <v>1023</v>
      </c>
      <c r="Z35" s="966" t="s">
        <v>1023</v>
      </c>
      <c r="AA35" s="966" t="s">
        <v>1023</v>
      </c>
      <c r="AB35" s="966" t="s">
        <v>1023</v>
      </c>
      <c r="AC35" s="966" t="s">
        <v>1023</v>
      </c>
      <c r="AD35" s="966" t="s">
        <v>1023</v>
      </c>
      <c r="AE35" s="966" t="s">
        <v>1023</v>
      </c>
      <c r="AF35" s="966" t="s">
        <v>1023</v>
      </c>
      <c r="AG35" s="966" t="s">
        <v>1023</v>
      </c>
      <c r="AH35" s="966" t="s">
        <v>1023</v>
      </c>
      <c r="AI35" s="966" t="s">
        <v>1023</v>
      </c>
      <c r="AJ35" s="966" t="s">
        <v>1023</v>
      </c>
      <c r="AK35" s="966" t="s">
        <v>1023</v>
      </c>
      <c r="AL35" s="966" t="s">
        <v>1023</v>
      </c>
      <c r="AM35" s="966" t="s">
        <v>1023</v>
      </c>
      <c r="AN35" s="966" t="s">
        <v>1023</v>
      </c>
      <c r="AO35" s="966" t="s">
        <v>1023</v>
      </c>
      <c r="AP35" s="966" t="s">
        <v>1023</v>
      </c>
      <c r="AQ35" s="966" t="s">
        <v>1023</v>
      </c>
      <c r="AR35" s="966" t="s">
        <v>1023</v>
      </c>
      <c r="AS35" s="966" t="s">
        <v>1023</v>
      </c>
      <c r="AT35" s="966" t="s">
        <v>1023</v>
      </c>
      <c r="AU35" s="966" t="s">
        <v>1023</v>
      </c>
      <c r="AV35" s="966" t="s">
        <v>1023</v>
      </c>
      <c r="AW35" s="966" t="s">
        <v>1023</v>
      </c>
      <c r="AX35" s="966" t="s">
        <v>1023</v>
      </c>
      <c r="AY35" s="966" t="s">
        <v>1023</v>
      </c>
      <c r="AZ35" s="966">
        <v>1</v>
      </c>
      <c r="BA35" s="966" t="s">
        <v>1023</v>
      </c>
      <c r="BB35" s="966" t="s">
        <v>1023</v>
      </c>
      <c r="BC35" s="966" t="s">
        <v>1023</v>
      </c>
      <c r="BD35" s="966">
        <v>2</v>
      </c>
      <c r="BE35" s="966" t="s">
        <v>1023</v>
      </c>
      <c r="BF35" s="966">
        <v>1</v>
      </c>
      <c r="BG35" s="966">
        <v>1</v>
      </c>
      <c r="BH35" s="966" t="s">
        <v>1023</v>
      </c>
      <c r="BI35" s="966" t="s">
        <v>1023</v>
      </c>
      <c r="BJ35" s="966" t="s">
        <v>1023</v>
      </c>
      <c r="BK35" s="966" t="s">
        <v>1023</v>
      </c>
      <c r="BL35" s="966" t="s">
        <v>1023</v>
      </c>
      <c r="BM35" s="966" t="s">
        <v>1023</v>
      </c>
      <c r="BN35" s="966">
        <v>1</v>
      </c>
      <c r="BO35" s="966">
        <v>1</v>
      </c>
      <c r="BP35" s="966">
        <v>2</v>
      </c>
      <c r="BQ35" s="966">
        <v>1</v>
      </c>
      <c r="BR35" s="966">
        <v>1</v>
      </c>
      <c r="BS35" s="966">
        <v>2</v>
      </c>
      <c r="BT35" s="966">
        <v>3</v>
      </c>
      <c r="BU35" s="966">
        <v>2</v>
      </c>
      <c r="BV35" s="966">
        <v>2</v>
      </c>
      <c r="BW35" s="966">
        <v>2</v>
      </c>
      <c r="BX35" s="966">
        <v>5</v>
      </c>
      <c r="BY35" s="966">
        <v>2</v>
      </c>
      <c r="BZ35" s="966">
        <v>8</v>
      </c>
      <c r="CA35" s="966">
        <v>10</v>
      </c>
      <c r="CB35" s="966">
        <v>6</v>
      </c>
      <c r="CC35" s="966">
        <v>6</v>
      </c>
      <c r="CD35" s="966">
        <v>6</v>
      </c>
      <c r="CE35" s="966">
        <v>9</v>
      </c>
      <c r="CF35" s="966">
        <v>10</v>
      </c>
      <c r="CG35" s="966">
        <v>8</v>
      </c>
      <c r="CH35" s="966">
        <v>7</v>
      </c>
      <c r="CI35" s="966">
        <v>14</v>
      </c>
      <c r="CJ35" s="966">
        <v>8</v>
      </c>
      <c r="CK35" s="966">
        <v>7</v>
      </c>
      <c r="CL35" s="966">
        <v>12</v>
      </c>
      <c r="CM35" s="966">
        <v>10</v>
      </c>
      <c r="CN35" s="966">
        <v>4</v>
      </c>
      <c r="CO35" s="966">
        <v>9</v>
      </c>
      <c r="CP35" s="966">
        <v>2</v>
      </c>
      <c r="CQ35" s="966">
        <v>6</v>
      </c>
      <c r="CR35" s="966">
        <v>5</v>
      </c>
      <c r="CS35" s="966">
        <v>4</v>
      </c>
      <c r="CT35" s="966">
        <v>4</v>
      </c>
      <c r="CU35" s="967">
        <v>2</v>
      </c>
      <c r="CV35" s="967">
        <v>1</v>
      </c>
      <c r="CW35" s="967">
        <v>2</v>
      </c>
      <c r="CX35" s="967" t="s">
        <v>1023</v>
      </c>
      <c r="CY35" s="967" t="s">
        <v>1023</v>
      </c>
      <c r="CZ35" s="967" t="s">
        <v>1023</v>
      </c>
      <c r="DA35" s="968" t="s">
        <v>1023</v>
      </c>
      <c r="DB35" s="968" t="s">
        <v>1023</v>
      </c>
      <c r="DC35" s="968" t="s">
        <v>1023</v>
      </c>
      <c r="DD35" s="968" t="s">
        <v>1023</v>
      </c>
      <c r="DE35" s="968" t="s">
        <v>1023</v>
      </c>
      <c r="DF35" s="968" t="s">
        <v>1023</v>
      </c>
      <c r="DG35" s="968" t="s">
        <v>1023</v>
      </c>
      <c r="DH35" s="968" t="s">
        <v>1023</v>
      </c>
      <c r="DI35" s="968" t="s">
        <v>1023</v>
      </c>
      <c r="DJ35" s="968" t="s">
        <v>1023</v>
      </c>
      <c r="DK35" s="968" t="s">
        <v>1023</v>
      </c>
      <c r="DL35" s="968" t="s">
        <v>1023</v>
      </c>
      <c r="DM35" s="968" t="s">
        <v>1023</v>
      </c>
      <c r="DN35" s="968" t="s">
        <v>1023</v>
      </c>
      <c r="DO35" s="968" t="s">
        <v>1023</v>
      </c>
      <c r="DP35" s="968" t="s">
        <v>1023</v>
      </c>
      <c r="DQ35" s="696"/>
    </row>
    <row r="36" spans="2:121" ht="15" customHeight="1">
      <c r="B36" s="971" t="s">
        <v>1066</v>
      </c>
      <c r="C36" s="966">
        <v>202</v>
      </c>
      <c r="D36" s="966">
        <v>6</v>
      </c>
      <c r="E36" s="966">
        <v>6</v>
      </c>
      <c r="F36" s="966">
        <v>6</v>
      </c>
      <c r="G36" s="966">
        <v>2</v>
      </c>
      <c r="H36" s="966">
        <v>1</v>
      </c>
      <c r="I36" s="966">
        <v>3</v>
      </c>
      <c r="J36" s="966">
        <v>2</v>
      </c>
      <c r="K36" s="966">
        <v>2</v>
      </c>
      <c r="L36" s="966">
        <v>2</v>
      </c>
      <c r="M36" s="966">
        <v>2</v>
      </c>
      <c r="N36" s="966" t="s">
        <v>1023</v>
      </c>
      <c r="O36" s="966" t="s">
        <v>1023</v>
      </c>
      <c r="P36" s="966">
        <v>3</v>
      </c>
      <c r="Q36" s="966">
        <v>1</v>
      </c>
      <c r="R36" s="966">
        <v>2</v>
      </c>
      <c r="S36" s="966">
        <v>2</v>
      </c>
      <c r="T36" s="966">
        <v>2</v>
      </c>
      <c r="U36" s="966">
        <v>3</v>
      </c>
      <c r="V36" s="966">
        <v>3</v>
      </c>
      <c r="W36" s="966">
        <v>4</v>
      </c>
      <c r="X36" s="966">
        <v>3</v>
      </c>
      <c r="Y36" s="966">
        <v>4</v>
      </c>
      <c r="Z36" s="966" t="s">
        <v>1023</v>
      </c>
      <c r="AA36" s="966">
        <v>2</v>
      </c>
      <c r="AB36" s="966">
        <v>1</v>
      </c>
      <c r="AC36" s="966">
        <v>2</v>
      </c>
      <c r="AD36" s="966">
        <v>7</v>
      </c>
      <c r="AE36" s="966">
        <v>1</v>
      </c>
      <c r="AF36" s="966">
        <v>4</v>
      </c>
      <c r="AG36" s="966">
        <v>2</v>
      </c>
      <c r="AH36" s="966">
        <v>5</v>
      </c>
      <c r="AI36" s="966">
        <v>2</v>
      </c>
      <c r="AJ36" s="966">
        <v>2</v>
      </c>
      <c r="AK36" s="966" t="s">
        <v>1023</v>
      </c>
      <c r="AL36" s="966">
        <v>2</v>
      </c>
      <c r="AM36" s="966">
        <v>5</v>
      </c>
      <c r="AN36" s="966">
        <v>3</v>
      </c>
      <c r="AO36" s="966">
        <v>4</v>
      </c>
      <c r="AP36" s="966">
        <v>3</v>
      </c>
      <c r="AQ36" s="966">
        <v>3</v>
      </c>
      <c r="AR36" s="966">
        <v>1</v>
      </c>
      <c r="AS36" s="966">
        <v>3</v>
      </c>
      <c r="AT36" s="966">
        <v>3</v>
      </c>
      <c r="AU36" s="966">
        <v>5</v>
      </c>
      <c r="AV36" s="966">
        <v>2</v>
      </c>
      <c r="AW36" s="966">
        <v>4</v>
      </c>
      <c r="AX36" s="966">
        <v>3</v>
      </c>
      <c r="AY36" s="966">
        <v>1</v>
      </c>
      <c r="AZ36" s="966">
        <v>1</v>
      </c>
      <c r="BA36" s="966" t="s">
        <v>1023</v>
      </c>
      <c r="BB36" s="966">
        <v>4</v>
      </c>
      <c r="BC36" s="966">
        <v>2</v>
      </c>
      <c r="BD36" s="966">
        <v>5</v>
      </c>
      <c r="BE36" s="966">
        <v>2</v>
      </c>
      <c r="BF36" s="966">
        <v>3</v>
      </c>
      <c r="BG36" s="966">
        <v>2</v>
      </c>
      <c r="BH36" s="966" t="s">
        <v>1023</v>
      </c>
      <c r="BI36" s="966" t="s">
        <v>1023</v>
      </c>
      <c r="BJ36" s="966" t="s">
        <v>1023</v>
      </c>
      <c r="BK36" s="966" t="s">
        <v>1023</v>
      </c>
      <c r="BL36" s="966" t="s">
        <v>1023</v>
      </c>
      <c r="BM36" s="966">
        <v>1</v>
      </c>
      <c r="BN36" s="966" t="s">
        <v>1023</v>
      </c>
      <c r="BO36" s="966">
        <v>2</v>
      </c>
      <c r="BP36" s="966">
        <v>1</v>
      </c>
      <c r="BQ36" s="966">
        <v>4</v>
      </c>
      <c r="BR36" s="966">
        <v>3</v>
      </c>
      <c r="BS36" s="966">
        <v>1</v>
      </c>
      <c r="BT36" s="966">
        <v>2</v>
      </c>
      <c r="BU36" s="966">
        <v>1</v>
      </c>
      <c r="BV36" s="966">
        <v>2</v>
      </c>
      <c r="BW36" s="966" t="s">
        <v>1023</v>
      </c>
      <c r="BX36" s="966">
        <v>3</v>
      </c>
      <c r="BY36" s="966">
        <v>3</v>
      </c>
      <c r="BZ36" s="966">
        <v>2</v>
      </c>
      <c r="CA36" s="966">
        <v>1</v>
      </c>
      <c r="CB36" s="966">
        <v>4</v>
      </c>
      <c r="CC36" s="966" t="s">
        <v>1023</v>
      </c>
      <c r="CD36" s="966">
        <v>2</v>
      </c>
      <c r="CE36" s="966">
        <v>1</v>
      </c>
      <c r="CF36" s="966">
        <v>2</v>
      </c>
      <c r="CG36" s="966">
        <v>2</v>
      </c>
      <c r="CH36" s="966">
        <v>3</v>
      </c>
      <c r="CI36" s="966">
        <v>2</v>
      </c>
      <c r="CJ36" s="966">
        <v>2</v>
      </c>
      <c r="CK36" s="966">
        <v>2</v>
      </c>
      <c r="CL36" s="966" t="s">
        <v>1023</v>
      </c>
      <c r="CM36" s="966">
        <v>1</v>
      </c>
      <c r="CN36" s="966">
        <v>1</v>
      </c>
      <c r="CO36" s="966">
        <v>1</v>
      </c>
      <c r="CP36" s="966">
        <v>1</v>
      </c>
      <c r="CQ36" s="966">
        <v>2</v>
      </c>
      <c r="CR36" s="966">
        <v>1</v>
      </c>
      <c r="CS36" s="966" t="s">
        <v>1023</v>
      </c>
      <c r="CT36" s="966" t="s">
        <v>1023</v>
      </c>
      <c r="CU36" s="967" t="s">
        <v>1023</v>
      </c>
      <c r="CV36" s="967" t="s">
        <v>1023</v>
      </c>
      <c r="CW36" s="967">
        <v>1</v>
      </c>
      <c r="CX36" s="967" t="s">
        <v>1023</v>
      </c>
      <c r="CY36" s="967" t="s">
        <v>1023</v>
      </c>
      <c r="CZ36" s="967" t="s">
        <v>1023</v>
      </c>
      <c r="DA36" s="968" t="s">
        <v>1023</v>
      </c>
      <c r="DB36" s="968" t="s">
        <v>1023</v>
      </c>
      <c r="DC36" s="968" t="s">
        <v>1023</v>
      </c>
      <c r="DD36" s="968" t="s">
        <v>1023</v>
      </c>
      <c r="DE36" s="968" t="s">
        <v>1023</v>
      </c>
      <c r="DF36" s="968" t="s">
        <v>1023</v>
      </c>
      <c r="DG36" s="968" t="s">
        <v>1023</v>
      </c>
      <c r="DH36" s="968" t="s">
        <v>1023</v>
      </c>
      <c r="DI36" s="968" t="s">
        <v>1023</v>
      </c>
      <c r="DJ36" s="968" t="s">
        <v>1023</v>
      </c>
      <c r="DK36" s="968" t="s">
        <v>1023</v>
      </c>
      <c r="DL36" s="968" t="s">
        <v>1023</v>
      </c>
      <c r="DM36" s="968" t="s">
        <v>1023</v>
      </c>
      <c r="DN36" s="968" t="s">
        <v>1023</v>
      </c>
      <c r="DO36" s="968" t="s">
        <v>1023</v>
      </c>
      <c r="DP36" s="968" t="s">
        <v>1023</v>
      </c>
      <c r="DQ36" s="696"/>
    </row>
    <row r="37" spans="2:121" ht="15" customHeight="1">
      <c r="B37" s="971" t="s">
        <v>1067</v>
      </c>
      <c r="C37" s="966">
        <v>95</v>
      </c>
      <c r="D37" s="966" t="s">
        <v>1023</v>
      </c>
      <c r="E37" s="966" t="s">
        <v>1023</v>
      </c>
      <c r="F37" s="966" t="s">
        <v>1023</v>
      </c>
      <c r="G37" s="966" t="s">
        <v>1023</v>
      </c>
      <c r="H37" s="966" t="s">
        <v>1023</v>
      </c>
      <c r="I37" s="966" t="s">
        <v>1023</v>
      </c>
      <c r="J37" s="966" t="s">
        <v>1023</v>
      </c>
      <c r="K37" s="966" t="s">
        <v>1023</v>
      </c>
      <c r="L37" s="966" t="s">
        <v>1023</v>
      </c>
      <c r="M37" s="966">
        <v>1</v>
      </c>
      <c r="N37" s="966" t="s">
        <v>1023</v>
      </c>
      <c r="O37" s="966" t="s">
        <v>1023</v>
      </c>
      <c r="P37" s="966" t="s">
        <v>1023</v>
      </c>
      <c r="Q37" s="966" t="s">
        <v>1023</v>
      </c>
      <c r="R37" s="966" t="s">
        <v>1023</v>
      </c>
      <c r="S37" s="966" t="s">
        <v>1023</v>
      </c>
      <c r="T37" s="966" t="s">
        <v>1023</v>
      </c>
      <c r="U37" s="966" t="s">
        <v>1023</v>
      </c>
      <c r="V37" s="966">
        <v>1</v>
      </c>
      <c r="W37" s="966">
        <v>1</v>
      </c>
      <c r="X37" s="966" t="s">
        <v>1023</v>
      </c>
      <c r="Y37" s="966">
        <v>1</v>
      </c>
      <c r="Z37" s="966" t="s">
        <v>1023</v>
      </c>
      <c r="AA37" s="966" t="s">
        <v>1023</v>
      </c>
      <c r="AB37" s="966" t="s">
        <v>1023</v>
      </c>
      <c r="AC37" s="966" t="s">
        <v>1023</v>
      </c>
      <c r="AD37" s="966">
        <v>1</v>
      </c>
      <c r="AE37" s="966" t="s">
        <v>1023</v>
      </c>
      <c r="AF37" s="966" t="s">
        <v>1023</v>
      </c>
      <c r="AG37" s="966" t="s">
        <v>1023</v>
      </c>
      <c r="AH37" s="966" t="s">
        <v>1023</v>
      </c>
      <c r="AI37" s="966" t="s">
        <v>1023</v>
      </c>
      <c r="AJ37" s="966">
        <v>1</v>
      </c>
      <c r="AK37" s="966" t="s">
        <v>1023</v>
      </c>
      <c r="AL37" s="966">
        <v>1</v>
      </c>
      <c r="AM37" s="966">
        <v>1</v>
      </c>
      <c r="AN37" s="966" t="s">
        <v>1023</v>
      </c>
      <c r="AO37" s="966">
        <v>1</v>
      </c>
      <c r="AP37" s="966" t="s">
        <v>1023</v>
      </c>
      <c r="AQ37" s="966" t="s">
        <v>1023</v>
      </c>
      <c r="AR37" s="966" t="s">
        <v>1023</v>
      </c>
      <c r="AS37" s="966">
        <v>1</v>
      </c>
      <c r="AT37" s="966">
        <v>1</v>
      </c>
      <c r="AU37" s="966" t="s">
        <v>1023</v>
      </c>
      <c r="AV37" s="966" t="s">
        <v>1023</v>
      </c>
      <c r="AW37" s="966" t="s">
        <v>1023</v>
      </c>
      <c r="AX37" s="966" t="s">
        <v>1023</v>
      </c>
      <c r="AY37" s="966">
        <v>1</v>
      </c>
      <c r="AZ37" s="966">
        <v>2</v>
      </c>
      <c r="BA37" s="966" t="s">
        <v>1023</v>
      </c>
      <c r="BB37" s="966">
        <v>2</v>
      </c>
      <c r="BC37" s="966">
        <v>3</v>
      </c>
      <c r="BD37" s="966">
        <v>1</v>
      </c>
      <c r="BE37" s="966">
        <v>1</v>
      </c>
      <c r="BF37" s="966">
        <v>2</v>
      </c>
      <c r="BG37" s="966" t="s">
        <v>1023</v>
      </c>
      <c r="BH37" s="966" t="s">
        <v>1023</v>
      </c>
      <c r="BI37" s="966">
        <v>2</v>
      </c>
      <c r="BJ37" s="966">
        <v>2</v>
      </c>
      <c r="BK37" s="966">
        <v>2</v>
      </c>
      <c r="BL37" s="966">
        <v>3</v>
      </c>
      <c r="BM37" s="966">
        <v>3</v>
      </c>
      <c r="BN37" s="966" t="s">
        <v>1023</v>
      </c>
      <c r="BO37" s="966">
        <v>2</v>
      </c>
      <c r="BP37" s="966">
        <v>2</v>
      </c>
      <c r="BQ37" s="966">
        <v>1</v>
      </c>
      <c r="BR37" s="966" t="s">
        <v>1023</v>
      </c>
      <c r="BS37" s="966">
        <v>2</v>
      </c>
      <c r="BT37" s="966">
        <v>1</v>
      </c>
      <c r="BU37" s="966">
        <v>1</v>
      </c>
      <c r="BV37" s="966" t="s">
        <v>1023</v>
      </c>
      <c r="BW37" s="966">
        <v>3</v>
      </c>
      <c r="BX37" s="966">
        <v>1</v>
      </c>
      <c r="BY37" s="966">
        <v>3</v>
      </c>
      <c r="BZ37" s="966">
        <v>2</v>
      </c>
      <c r="CA37" s="966">
        <v>2</v>
      </c>
      <c r="CB37" s="966">
        <v>1</v>
      </c>
      <c r="CC37" s="966">
        <v>2</v>
      </c>
      <c r="CD37" s="966">
        <v>1</v>
      </c>
      <c r="CE37" s="966">
        <v>2</v>
      </c>
      <c r="CF37" s="966">
        <v>1</v>
      </c>
      <c r="CG37" s="966">
        <v>4</v>
      </c>
      <c r="CH37" s="966">
        <v>5</v>
      </c>
      <c r="CI37" s="966">
        <v>3</v>
      </c>
      <c r="CJ37" s="966">
        <v>4</v>
      </c>
      <c r="CK37" s="966">
        <v>4</v>
      </c>
      <c r="CL37" s="966">
        <v>2</v>
      </c>
      <c r="CM37" s="966">
        <v>2</v>
      </c>
      <c r="CN37" s="966">
        <v>1</v>
      </c>
      <c r="CO37" s="966" t="s">
        <v>1023</v>
      </c>
      <c r="CP37" s="966">
        <v>4</v>
      </c>
      <c r="CQ37" s="966" t="s">
        <v>1023</v>
      </c>
      <c r="CR37" s="966" t="s">
        <v>1023</v>
      </c>
      <c r="CS37" s="966" t="s">
        <v>1023</v>
      </c>
      <c r="CT37" s="966">
        <v>1</v>
      </c>
      <c r="CU37" s="967" t="s">
        <v>1023</v>
      </c>
      <c r="CV37" s="967" t="s">
        <v>1023</v>
      </c>
      <c r="CW37" s="967" t="s">
        <v>1023</v>
      </c>
      <c r="CX37" s="967">
        <v>1</v>
      </c>
      <c r="CY37" s="967" t="s">
        <v>1023</v>
      </c>
      <c r="CZ37" s="967" t="s">
        <v>1023</v>
      </c>
      <c r="DA37" s="968" t="s">
        <v>1023</v>
      </c>
      <c r="DB37" s="968" t="s">
        <v>1023</v>
      </c>
      <c r="DC37" s="968">
        <v>2</v>
      </c>
      <c r="DD37" s="968" t="s">
        <v>1023</v>
      </c>
      <c r="DE37" s="968" t="s">
        <v>1023</v>
      </c>
      <c r="DF37" s="968" t="s">
        <v>1023</v>
      </c>
      <c r="DG37" s="968" t="s">
        <v>1023</v>
      </c>
      <c r="DH37" s="968" t="s">
        <v>1023</v>
      </c>
      <c r="DI37" s="968" t="s">
        <v>1023</v>
      </c>
      <c r="DJ37" s="968" t="s">
        <v>1023</v>
      </c>
      <c r="DK37" s="968" t="s">
        <v>1023</v>
      </c>
      <c r="DL37" s="968" t="s">
        <v>1023</v>
      </c>
      <c r="DM37" s="968" t="s">
        <v>1023</v>
      </c>
      <c r="DN37" s="968" t="s">
        <v>1023</v>
      </c>
      <c r="DO37" s="968" t="s">
        <v>1023</v>
      </c>
      <c r="DP37" s="968" t="s">
        <v>1023</v>
      </c>
      <c r="DQ37" s="696"/>
    </row>
    <row r="38" spans="2:121" ht="15" customHeight="1">
      <c r="B38" s="971" t="s">
        <v>1068</v>
      </c>
      <c r="C38" s="966">
        <v>3502</v>
      </c>
      <c r="D38" s="966">
        <v>1</v>
      </c>
      <c r="E38" s="966" t="s">
        <v>1023</v>
      </c>
      <c r="F38" s="966" t="s">
        <v>1023</v>
      </c>
      <c r="G38" s="966" t="s">
        <v>1023</v>
      </c>
      <c r="H38" s="966" t="s">
        <v>1023</v>
      </c>
      <c r="I38" s="966" t="s">
        <v>1023</v>
      </c>
      <c r="J38" s="966" t="s">
        <v>1023</v>
      </c>
      <c r="K38" s="966" t="s">
        <v>1023</v>
      </c>
      <c r="L38" s="966" t="s">
        <v>1023</v>
      </c>
      <c r="M38" s="966" t="s">
        <v>1023</v>
      </c>
      <c r="N38" s="966">
        <v>1</v>
      </c>
      <c r="O38" s="966" t="s">
        <v>1023</v>
      </c>
      <c r="P38" s="966" t="s">
        <v>1023</v>
      </c>
      <c r="Q38" s="966">
        <v>2</v>
      </c>
      <c r="R38" s="966">
        <v>1</v>
      </c>
      <c r="S38" s="966" t="s">
        <v>1023</v>
      </c>
      <c r="T38" s="966" t="s">
        <v>1023</v>
      </c>
      <c r="U38" s="966" t="s">
        <v>1023</v>
      </c>
      <c r="V38" s="966">
        <v>1</v>
      </c>
      <c r="W38" s="966">
        <v>3</v>
      </c>
      <c r="X38" s="966">
        <v>1</v>
      </c>
      <c r="Y38" s="966">
        <v>4</v>
      </c>
      <c r="Z38" s="966">
        <v>2</v>
      </c>
      <c r="AA38" s="966" t="s">
        <v>1023</v>
      </c>
      <c r="AB38" s="966">
        <v>2</v>
      </c>
      <c r="AC38" s="966">
        <v>3</v>
      </c>
      <c r="AD38" s="966">
        <v>1</v>
      </c>
      <c r="AE38" s="966">
        <v>2</v>
      </c>
      <c r="AF38" s="966">
        <v>1</v>
      </c>
      <c r="AG38" s="966">
        <v>4</v>
      </c>
      <c r="AH38" s="966">
        <v>1</v>
      </c>
      <c r="AI38" s="966">
        <v>2</v>
      </c>
      <c r="AJ38" s="966">
        <v>3</v>
      </c>
      <c r="AK38" s="966">
        <v>3</v>
      </c>
      <c r="AL38" s="966">
        <v>2</v>
      </c>
      <c r="AM38" s="966">
        <v>1</v>
      </c>
      <c r="AN38" s="966">
        <v>2</v>
      </c>
      <c r="AO38" s="966">
        <v>4</v>
      </c>
      <c r="AP38" s="966">
        <v>10</v>
      </c>
      <c r="AQ38" s="966">
        <v>8</v>
      </c>
      <c r="AR38" s="966">
        <v>3</v>
      </c>
      <c r="AS38" s="966">
        <v>8</v>
      </c>
      <c r="AT38" s="966">
        <v>5</v>
      </c>
      <c r="AU38" s="966">
        <v>10</v>
      </c>
      <c r="AV38" s="966">
        <v>11</v>
      </c>
      <c r="AW38" s="966">
        <v>6</v>
      </c>
      <c r="AX38" s="966">
        <v>5</v>
      </c>
      <c r="AY38" s="966">
        <v>8</v>
      </c>
      <c r="AZ38" s="966">
        <v>5</v>
      </c>
      <c r="BA38" s="966">
        <v>19</v>
      </c>
      <c r="BB38" s="966">
        <v>12</v>
      </c>
      <c r="BC38" s="966">
        <v>17</v>
      </c>
      <c r="BD38" s="966">
        <v>19</v>
      </c>
      <c r="BE38" s="966">
        <v>21</v>
      </c>
      <c r="BF38" s="966">
        <v>17</v>
      </c>
      <c r="BG38" s="966">
        <v>14</v>
      </c>
      <c r="BH38" s="966">
        <v>25</v>
      </c>
      <c r="BI38" s="966">
        <v>29</v>
      </c>
      <c r="BJ38" s="966">
        <v>28</v>
      </c>
      <c r="BK38" s="966">
        <v>32</v>
      </c>
      <c r="BL38" s="966">
        <v>43</v>
      </c>
      <c r="BM38" s="966">
        <v>32</v>
      </c>
      <c r="BN38" s="966">
        <v>25</v>
      </c>
      <c r="BO38" s="966">
        <v>44</v>
      </c>
      <c r="BP38" s="966">
        <v>44</v>
      </c>
      <c r="BQ38" s="966">
        <v>49</v>
      </c>
      <c r="BR38" s="966">
        <v>44</v>
      </c>
      <c r="BS38" s="966">
        <v>49</v>
      </c>
      <c r="BT38" s="966">
        <v>51</v>
      </c>
      <c r="BU38" s="966">
        <v>49</v>
      </c>
      <c r="BV38" s="966">
        <v>54</v>
      </c>
      <c r="BW38" s="966">
        <v>54</v>
      </c>
      <c r="BX38" s="966">
        <v>52</v>
      </c>
      <c r="BY38" s="966">
        <v>59</v>
      </c>
      <c r="BZ38" s="966">
        <v>64</v>
      </c>
      <c r="CA38" s="966">
        <v>82</v>
      </c>
      <c r="CB38" s="966">
        <v>75</v>
      </c>
      <c r="CC38" s="966">
        <v>90</v>
      </c>
      <c r="CD38" s="966">
        <v>92</v>
      </c>
      <c r="CE38" s="966">
        <v>101</v>
      </c>
      <c r="CF38" s="966">
        <v>102</v>
      </c>
      <c r="CG38" s="966">
        <v>106</v>
      </c>
      <c r="CH38" s="966">
        <v>128</v>
      </c>
      <c r="CI38" s="966">
        <v>107</v>
      </c>
      <c r="CJ38" s="966">
        <v>120</v>
      </c>
      <c r="CK38" s="966">
        <v>120</v>
      </c>
      <c r="CL38" s="966">
        <v>136</v>
      </c>
      <c r="CM38" s="966">
        <v>118</v>
      </c>
      <c r="CN38" s="966">
        <v>91</v>
      </c>
      <c r="CO38" s="966">
        <v>111</v>
      </c>
      <c r="CP38" s="966">
        <v>126</v>
      </c>
      <c r="CQ38" s="966">
        <v>107</v>
      </c>
      <c r="CR38" s="966">
        <v>108</v>
      </c>
      <c r="CS38" s="966">
        <v>103</v>
      </c>
      <c r="CT38" s="966">
        <v>93</v>
      </c>
      <c r="CU38" s="967">
        <v>72</v>
      </c>
      <c r="CV38" s="967">
        <v>51</v>
      </c>
      <c r="CW38" s="967">
        <v>43</v>
      </c>
      <c r="CX38" s="967">
        <v>41</v>
      </c>
      <c r="CY38" s="967">
        <v>33</v>
      </c>
      <c r="CZ38" s="967">
        <v>20</v>
      </c>
      <c r="DA38" s="968">
        <v>17</v>
      </c>
      <c r="DB38" s="968">
        <v>16</v>
      </c>
      <c r="DC38" s="968">
        <v>9</v>
      </c>
      <c r="DD38" s="968">
        <v>2</v>
      </c>
      <c r="DE38" s="968">
        <v>1</v>
      </c>
      <c r="DF38" s="968">
        <v>4</v>
      </c>
      <c r="DG38" s="968" t="s">
        <v>1023</v>
      </c>
      <c r="DH38" s="968">
        <v>1</v>
      </c>
      <c r="DI38" s="968">
        <v>1</v>
      </c>
      <c r="DJ38" s="968">
        <v>1</v>
      </c>
      <c r="DK38" s="968" t="s">
        <v>1023</v>
      </c>
      <c r="DL38" s="968">
        <v>1</v>
      </c>
      <c r="DM38" s="968">
        <v>1</v>
      </c>
      <c r="DN38" s="968" t="s">
        <v>1023</v>
      </c>
      <c r="DO38" s="968" t="s">
        <v>1023</v>
      </c>
      <c r="DP38" s="968" t="s">
        <v>1023</v>
      </c>
      <c r="DQ38" s="696"/>
    </row>
    <row r="39" spans="2:121" ht="15" customHeight="1">
      <c r="B39" s="971" t="s">
        <v>1069</v>
      </c>
      <c r="C39" s="966">
        <v>5108</v>
      </c>
      <c r="D39" s="966" t="s">
        <v>1023</v>
      </c>
      <c r="E39" s="966" t="s">
        <v>1023</v>
      </c>
      <c r="F39" s="966" t="s">
        <v>1023</v>
      </c>
      <c r="G39" s="966" t="s">
        <v>1023</v>
      </c>
      <c r="H39" s="966" t="s">
        <v>1023</v>
      </c>
      <c r="I39" s="966" t="s">
        <v>1023</v>
      </c>
      <c r="J39" s="966" t="s">
        <v>1023</v>
      </c>
      <c r="K39" s="966" t="s">
        <v>1023</v>
      </c>
      <c r="L39" s="966" t="s">
        <v>1023</v>
      </c>
      <c r="M39" s="966" t="s">
        <v>1023</v>
      </c>
      <c r="N39" s="966" t="s">
        <v>1023</v>
      </c>
      <c r="O39" s="966" t="s">
        <v>1023</v>
      </c>
      <c r="P39" s="966">
        <v>1</v>
      </c>
      <c r="Q39" s="966" t="s">
        <v>1023</v>
      </c>
      <c r="R39" s="966">
        <v>2</v>
      </c>
      <c r="S39" s="966">
        <v>3</v>
      </c>
      <c r="T39" s="966">
        <v>2</v>
      </c>
      <c r="U39" s="966">
        <v>4</v>
      </c>
      <c r="V39" s="966">
        <v>4</v>
      </c>
      <c r="W39" s="966">
        <v>5</v>
      </c>
      <c r="X39" s="966">
        <v>4</v>
      </c>
      <c r="Y39" s="966">
        <v>8</v>
      </c>
      <c r="Z39" s="966">
        <v>5</v>
      </c>
      <c r="AA39" s="966">
        <v>2</v>
      </c>
      <c r="AB39" s="966">
        <v>11</v>
      </c>
      <c r="AC39" s="966">
        <v>7</v>
      </c>
      <c r="AD39" s="966">
        <v>6</v>
      </c>
      <c r="AE39" s="966">
        <v>5</v>
      </c>
      <c r="AF39" s="966">
        <v>5</v>
      </c>
      <c r="AG39" s="966">
        <v>9</v>
      </c>
      <c r="AH39" s="966">
        <v>5</v>
      </c>
      <c r="AI39" s="966">
        <v>6</v>
      </c>
      <c r="AJ39" s="966">
        <v>12</v>
      </c>
      <c r="AK39" s="966">
        <v>9</v>
      </c>
      <c r="AL39" s="966">
        <v>12</v>
      </c>
      <c r="AM39" s="966">
        <v>15</v>
      </c>
      <c r="AN39" s="966">
        <v>16</v>
      </c>
      <c r="AO39" s="966">
        <v>13</v>
      </c>
      <c r="AP39" s="966">
        <v>14</v>
      </c>
      <c r="AQ39" s="966">
        <v>10</v>
      </c>
      <c r="AR39" s="966">
        <v>14</v>
      </c>
      <c r="AS39" s="966">
        <v>21</v>
      </c>
      <c r="AT39" s="966">
        <v>19</v>
      </c>
      <c r="AU39" s="966">
        <v>17</v>
      </c>
      <c r="AV39" s="966">
        <v>26</v>
      </c>
      <c r="AW39" s="966">
        <v>21</v>
      </c>
      <c r="AX39" s="966">
        <v>22</v>
      </c>
      <c r="AY39" s="966">
        <v>26</v>
      </c>
      <c r="AZ39" s="966">
        <v>29</v>
      </c>
      <c r="BA39" s="966">
        <v>34</v>
      </c>
      <c r="BB39" s="966">
        <v>40</v>
      </c>
      <c r="BC39" s="966">
        <v>45</v>
      </c>
      <c r="BD39" s="966">
        <v>43</v>
      </c>
      <c r="BE39" s="966">
        <v>41</v>
      </c>
      <c r="BF39" s="966">
        <v>50</v>
      </c>
      <c r="BG39" s="966">
        <v>43</v>
      </c>
      <c r="BH39" s="966">
        <v>46</v>
      </c>
      <c r="BI39" s="966">
        <v>61</v>
      </c>
      <c r="BJ39" s="966">
        <v>65</v>
      </c>
      <c r="BK39" s="966">
        <v>61</v>
      </c>
      <c r="BL39" s="966">
        <v>75</v>
      </c>
      <c r="BM39" s="966">
        <v>68</v>
      </c>
      <c r="BN39" s="966">
        <v>73</v>
      </c>
      <c r="BO39" s="966">
        <v>74</v>
      </c>
      <c r="BP39" s="966">
        <v>99</v>
      </c>
      <c r="BQ39" s="966">
        <v>81</v>
      </c>
      <c r="BR39" s="966">
        <v>98</v>
      </c>
      <c r="BS39" s="966">
        <v>90</v>
      </c>
      <c r="BT39" s="966">
        <v>103</v>
      </c>
      <c r="BU39" s="966">
        <v>104</v>
      </c>
      <c r="BV39" s="966">
        <v>83</v>
      </c>
      <c r="BW39" s="966">
        <v>103</v>
      </c>
      <c r="BX39" s="966">
        <v>111</v>
      </c>
      <c r="BY39" s="966">
        <v>103</v>
      </c>
      <c r="BZ39" s="966">
        <v>112</v>
      </c>
      <c r="CA39" s="966">
        <v>103</v>
      </c>
      <c r="CB39" s="966">
        <v>114</v>
      </c>
      <c r="CC39" s="966">
        <v>116</v>
      </c>
      <c r="CD39" s="966">
        <v>129</v>
      </c>
      <c r="CE39" s="966">
        <v>140</v>
      </c>
      <c r="CF39" s="966">
        <v>113</v>
      </c>
      <c r="CG39" s="966">
        <v>136</v>
      </c>
      <c r="CH39" s="966">
        <v>126</v>
      </c>
      <c r="CI39" s="966">
        <v>103</v>
      </c>
      <c r="CJ39" s="966">
        <v>140</v>
      </c>
      <c r="CK39" s="966">
        <v>143</v>
      </c>
      <c r="CL39" s="966">
        <v>139</v>
      </c>
      <c r="CM39" s="966">
        <v>152</v>
      </c>
      <c r="CN39" s="966">
        <v>141</v>
      </c>
      <c r="CO39" s="966">
        <v>143</v>
      </c>
      <c r="CP39" s="966">
        <v>129</v>
      </c>
      <c r="CQ39" s="966">
        <v>116</v>
      </c>
      <c r="CR39" s="966">
        <v>98</v>
      </c>
      <c r="CS39" s="966">
        <v>92</v>
      </c>
      <c r="CT39" s="966">
        <v>105</v>
      </c>
      <c r="CU39" s="967">
        <v>54</v>
      </c>
      <c r="CV39" s="967">
        <v>56</v>
      </c>
      <c r="CW39" s="967">
        <v>60</v>
      </c>
      <c r="CX39" s="967">
        <v>52</v>
      </c>
      <c r="CY39" s="967">
        <v>26</v>
      </c>
      <c r="CZ39" s="967">
        <v>29</v>
      </c>
      <c r="DA39" s="968">
        <v>19</v>
      </c>
      <c r="DB39" s="968">
        <v>14</v>
      </c>
      <c r="DC39" s="968">
        <v>11</v>
      </c>
      <c r="DD39" s="968">
        <v>6</v>
      </c>
      <c r="DE39" s="968">
        <v>5</v>
      </c>
      <c r="DF39" s="968">
        <v>1</v>
      </c>
      <c r="DG39" s="968" t="s">
        <v>1023</v>
      </c>
      <c r="DH39" s="968">
        <v>1</v>
      </c>
      <c r="DI39" s="968" t="s">
        <v>1023</v>
      </c>
      <c r="DJ39" s="968" t="s">
        <v>1023</v>
      </c>
      <c r="DK39" s="968" t="s">
        <v>1023</v>
      </c>
      <c r="DL39" s="968" t="s">
        <v>1023</v>
      </c>
      <c r="DM39" s="968" t="s">
        <v>1023</v>
      </c>
      <c r="DN39" s="968" t="s">
        <v>1023</v>
      </c>
      <c r="DO39" s="968" t="s">
        <v>1023</v>
      </c>
      <c r="DP39" s="968" t="s">
        <v>1023</v>
      </c>
      <c r="DQ39" s="696"/>
    </row>
    <row r="40" spans="2:121" ht="15" customHeight="1">
      <c r="B40" s="971" t="s">
        <v>1070</v>
      </c>
      <c r="C40" s="966">
        <v>215</v>
      </c>
      <c r="D40" s="966">
        <v>1</v>
      </c>
      <c r="E40" s="966" t="s">
        <v>1023</v>
      </c>
      <c r="F40" s="966" t="s">
        <v>1023</v>
      </c>
      <c r="G40" s="966" t="s">
        <v>1023</v>
      </c>
      <c r="H40" s="966" t="s">
        <v>1023</v>
      </c>
      <c r="I40" s="966" t="s">
        <v>1023</v>
      </c>
      <c r="J40" s="966" t="s">
        <v>1023</v>
      </c>
      <c r="K40" s="966">
        <v>1</v>
      </c>
      <c r="L40" s="966" t="s">
        <v>1023</v>
      </c>
      <c r="M40" s="966" t="s">
        <v>1023</v>
      </c>
      <c r="N40" s="966" t="s">
        <v>1023</v>
      </c>
      <c r="O40" s="966" t="s">
        <v>1023</v>
      </c>
      <c r="P40" s="966">
        <v>1</v>
      </c>
      <c r="Q40" s="966" t="s">
        <v>1023</v>
      </c>
      <c r="R40" s="966" t="s">
        <v>1023</v>
      </c>
      <c r="S40" s="966" t="s">
        <v>1023</v>
      </c>
      <c r="T40" s="966" t="s">
        <v>1023</v>
      </c>
      <c r="U40" s="966">
        <v>1</v>
      </c>
      <c r="V40" s="966" t="s">
        <v>1023</v>
      </c>
      <c r="W40" s="966" t="s">
        <v>1023</v>
      </c>
      <c r="X40" s="966">
        <v>1</v>
      </c>
      <c r="Y40" s="966" t="s">
        <v>1023</v>
      </c>
      <c r="Z40" s="966" t="s">
        <v>1023</v>
      </c>
      <c r="AA40" s="966" t="s">
        <v>1023</v>
      </c>
      <c r="AB40" s="966">
        <v>3</v>
      </c>
      <c r="AC40" s="966">
        <v>1</v>
      </c>
      <c r="AD40" s="966">
        <v>2</v>
      </c>
      <c r="AE40" s="966" t="s">
        <v>1023</v>
      </c>
      <c r="AF40" s="966" t="s">
        <v>1023</v>
      </c>
      <c r="AG40" s="966" t="s">
        <v>1023</v>
      </c>
      <c r="AH40" s="966">
        <v>1</v>
      </c>
      <c r="AI40" s="966">
        <v>1</v>
      </c>
      <c r="AJ40" s="966">
        <v>2</v>
      </c>
      <c r="AK40" s="966">
        <v>1</v>
      </c>
      <c r="AL40" s="966" t="s">
        <v>1023</v>
      </c>
      <c r="AM40" s="966">
        <v>2</v>
      </c>
      <c r="AN40" s="966">
        <v>4</v>
      </c>
      <c r="AO40" s="966" t="s">
        <v>1023</v>
      </c>
      <c r="AP40" s="966" t="s">
        <v>1023</v>
      </c>
      <c r="AQ40" s="966">
        <v>1</v>
      </c>
      <c r="AR40" s="966">
        <v>1</v>
      </c>
      <c r="AS40" s="966">
        <v>2</v>
      </c>
      <c r="AT40" s="966">
        <v>1</v>
      </c>
      <c r="AU40" s="966">
        <v>2</v>
      </c>
      <c r="AV40" s="966">
        <v>5</v>
      </c>
      <c r="AW40" s="966" t="s">
        <v>1023</v>
      </c>
      <c r="AX40" s="966" t="s">
        <v>1023</v>
      </c>
      <c r="AY40" s="966" t="s">
        <v>1023</v>
      </c>
      <c r="AZ40" s="966">
        <v>2</v>
      </c>
      <c r="BA40" s="966" t="s">
        <v>1023</v>
      </c>
      <c r="BB40" s="966">
        <v>3</v>
      </c>
      <c r="BC40" s="966" t="s">
        <v>1023</v>
      </c>
      <c r="BD40" s="966" t="s">
        <v>1023</v>
      </c>
      <c r="BE40" s="966" t="s">
        <v>1023</v>
      </c>
      <c r="BF40" s="966" t="s">
        <v>1023</v>
      </c>
      <c r="BG40" s="966" t="s">
        <v>1023</v>
      </c>
      <c r="BH40" s="966" t="s">
        <v>1023</v>
      </c>
      <c r="BI40" s="966">
        <v>3</v>
      </c>
      <c r="BJ40" s="966" t="s">
        <v>1023</v>
      </c>
      <c r="BK40" s="966">
        <v>2</v>
      </c>
      <c r="BL40" s="966">
        <v>2</v>
      </c>
      <c r="BM40" s="966">
        <v>2</v>
      </c>
      <c r="BN40" s="966">
        <v>3</v>
      </c>
      <c r="BO40" s="966">
        <v>3</v>
      </c>
      <c r="BP40" s="966">
        <v>1</v>
      </c>
      <c r="BQ40" s="966">
        <v>2</v>
      </c>
      <c r="BR40" s="966">
        <v>6</v>
      </c>
      <c r="BS40" s="966">
        <v>2</v>
      </c>
      <c r="BT40" s="966">
        <v>3</v>
      </c>
      <c r="BU40" s="966">
        <v>3</v>
      </c>
      <c r="BV40" s="966" t="s">
        <v>1023</v>
      </c>
      <c r="BW40" s="966">
        <v>10</v>
      </c>
      <c r="BX40" s="966">
        <v>4</v>
      </c>
      <c r="BY40" s="966">
        <v>2</v>
      </c>
      <c r="BZ40" s="966">
        <v>1</v>
      </c>
      <c r="CA40" s="966">
        <v>3</v>
      </c>
      <c r="CB40" s="966">
        <v>4</v>
      </c>
      <c r="CC40" s="966">
        <v>1</v>
      </c>
      <c r="CD40" s="966">
        <v>5</v>
      </c>
      <c r="CE40" s="966">
        <v>6</v>
      </c>
      <c r="CF40" s="966">
        <v>6</v>
      </c>
      <c r="CG40" s="966">
        <v>3</v>
      </c>
      <c r="CH40" s="966">
        <v>4</v>
      </c>
      <c r="CI40" s="966">
        <v>6</v>
      </c>
      <c r="CJ40" s="966">
        <v>5</v>
      </c>
      <c r="CK40" s="966">
        <v>4</v>
      </c>
      <c r="CL40" s="966">
        <v>10</v>
      </c>
      <c r="CM40" s="966">
        <v>7</v>
      </c>
      <c r="CN40" s="966">
        <v>6</v>
      </c>
      <c r="CO40" s="966">
        <v>6</v>
      </c>
      <c r="CP40" s="966">
        <v>7</v>
      </c>
      <c r="CQ40" s="966">
        <v>5</v>
      </c>
      <c r="CR40" s="966">
        <v>7</v>
      </c>
      <c r="CS40" s="966">
        <v>5</v>
      </c>
      <c r="CT40" s="966">
        <v>9</v>
      </c>
      <c r="CU40" s="967">
        <v>4</v>
      </c>
      <c r="CV40" s="967">
        <v>3</v>
      </c>
      <c r="CW40" s="967">
        <v>3</v>
      </c>
      <c r="CX40" s="967">
        <v>2</v>
      </c>
      <c r="CY40" s="967">
        <v>1</v>
      </c>
      <c r="CZ40" s="967">
        <v>3</v>
      </c>
      <c r="DA40" s="968">
        <v>1</v>
      </c>
      <c r="DB40" s="968" t="s">
        <v>1023</v>
      </c>
      <c r="DC40" s="968" t="s">
        <v>1023</v>
      </c>
      <c r="DD40" s="968">
        <v>1</v>
      </c>
      <c r="DE40" s="968" t="s">
        <v>1023</v>
      </c>
      <c r="DF40" s="968" t="s">
        <v>1023</v>
      </c>
      <c r="DG40" s="968" t="s">
        <v>1023</v>
      </c>
      <c r="DH40" s="968" t="s">
        <v>1023</v>
      </c>
      <c r="DI40" s="968" t="s">
        <v>1023</v>
      </c>
      <c r="DJ40" s="968" t="s">
        <v>1023</v>
      </c>
      <c r="DK40" s="968" t="s">
        <v>1023</v>
      </c>
      <c r="DL40" s="968" t="s">
        <v>1023</v>
      </c>
      <c r="DM40" s="968" t="s">
        <v>1023</v>
      </c>
      <c r="DN40" s="968" t="s">
        <v>1023</v>
      </c>
      <c r="DO40" s="968" t="s">
        <v>1023</v>
      </c>
      <c r="DP40" s="968" t="s">
        <v>1023</v>
      </c>
      <c r="DQ40" s="696"/>
    </row>
    <row r="41" spans="2:121" ht="15" customHeight="1">
      <c r="B41" s="971" t="s">
        <v>1071</v>
      </c>
      <c r="C41" s="966">
        <v>180</v>
      </c>
      <c r="D41" s="966">
        <v>1</v>
      </c>
      <c r="E41" s="966">
        <v>1</v>
      </c>
      <c r="F41" s="966" t="s">
        <v>1023</v>
      </c>
      <c r="G41" s="966" t="s">
        <v>1023</v>
      </c>
      <c r="H41" s="966" t="s">
        <v>1023</v>
      </c>
      <c r="I41" s="966" t="s">
        <v>1023</v>
      </c>
      <c r="J41" s="966" t="s">
        <v>1023</v>
      </c>
      <c r="K41" s="966">
        <v>1</v>
      </c>
      <c r="L41" s="966" t="s">
        <v>1023</v>
      </c>
      <c r="M41" s="966" t="s">
        <v>1023</v>
      </c>
      <c r="N41" s="966" t="s">
        <v>1023</v>
      </c>
      <c r="O41" s="966" t="s">
        <v>1023</v>
      </c>
      <c r="P41" s="966" t="s">
        <v>1023</v>
      </c>
      <c r="Q41" s="966" t="s">
        <v>1023</v>
      </c>
      <c r="R41" s="966" t="s">
        <v>1023</v>
      </c>
      <c r="S41" s="966" t="s">
        <v>1023</v>
      </c>
      <c r="T41" s="966" t="s">
        <v>1023</v>
      </c>
      <c r="U41" s="966">
        <v>1</v>
      </c>
      <c r="V41" s="966">
        <v>1</v>
      </c>
      <c r="W41" s="966">
        <v>1</v>
      </c>
      <c r="X41" s="966">
        <v>1</v>
      </c>
      <c r="Y41" s="966">
        <v>1</v>
      </c>
      <c r="Z41" s="966" t="s">
        <v>1023</v>
      </c>
      <c r="AA41" s="966">
        <v>1</v>
      </c>
      <c r="AB41" s="966" t="s">
        <v>1023</v>
      </c>
      <c r="AC41" s="966">
        <v>1</v>
      </c>
      <c r="AD41" s="966" t="s">
        <v>1023</v>
      </c>
      <c r="AE41" s="966" t="s">
        <v>1023</v>
      </c>
      <c r="AF41" s="966" t="s">
        <v>1023</v>
      </c>
      <c r="AG41" s="966">
        <v>1</v>
      </c>
      <c r="AH41" s="966" t="s">
        <v>1023</v>
      </c>
      <c r="AI41" s="966" t="s">
        <v>1023</v>
      </c>
      <c r="AJ41" s="966" t="s">
        <v>1023</v>
      </c>
      <c r="AK41" s="966" t="s">
        <v>1023</v>
      </c>
      <c r="AL41" s="966">
        <v>1</v>
      </c>
      <c r="AM41" s="966">
        <v>1</v>
      </c>
      <c r="AN41" s="966">
        <v>1</v>
      </c>
      <c r="AO41" s="966" t="s">
        <v>1023</v>
      </c>
      <c r="AP41" s="966">
        <v>1</v>
      </c>
      <c r="AQ41" s="966" t="s">
        <v>1023</v>
      </c>
      <c r="AR41" s="966">
        <v>1</v>
      </c>
      <c r="AS41" s="966" t="s">
        <v>1023</v>
      </c>
      <c r="AT41" s="966">
        <v>1</v>
      </c>
      <c r="AU41" s="966">
        <v>3</v>
      </c>
      <c r="AV41" s="966">
        <v>3</v>
      </c>
      <c r="AW41" s="966">
        <v>2</v>
      </c>
      <c r="AX41" s="966">
        <v>1</v>
      </c>
      <c r="AY41" s="966">
        <v>1</v>
      </c>
      <c r="AZ41" s="966">
        <v>1</v>
      </c>
      <c r="BA41" s="966" t="s">
        <v>1023</v>
      </c>
      <c r="BB41" s="966">
        <v>1</v>
      </c>
      <c r="BC41" s="966">
        <v>1</v>
      </c>
      <c r="BD41" s="966">
        <v>3</v>
      </c>
      <c r="BE41" s="966">
        <v>2</v>
      </c>
      <c r="BF41" s="966">
        <v>1</v>
      </c>
      <c r="BG41" s="966">
        <v>1</v>
      </c>
      <c r="BH41" s="966">
        <v>2</v>
      </c>
      <c r="BI41" s="966">
        <v>1</v>
      </c>
      <c r="BJ41" s="966">
        <v>3</v>
      </c>
      <c r="BK41" s="966" t="s">
        <v>1023</v>
      </c>
      <c r="BL41" s="966">
        <v>2</v>
      </c>
      <c r="BM41" s="966">
        <v>4</v>
      </c>
      <c r="BN41" s="966">
        <v>2</v>
      </c>
      <c r="BO41" s="966">
        <v>1</v>
      </c>
      <c r="BP41" s="966">
        <v>7</v>
      </c>
      <c r="BQ41" s="966">
        <v>3</v>
      </c>
      <c r="BR41" s="966">
        <v>4</v>
      </c>
      <c r="BS41" s="966">
        <v>2</v>
      </c>
      <c r="BT41" s="966">
        <v>3</v>
      </c>
      <c r="BU41" s="966">
        <v>4</v>
      </c>
      <c r="BV41" s="966">
        <v>4</v>
      </c>
      <c r="BW41" s="966">
        <v>5</v>
      </c>
      <c r="BX41" s="966">
        <v>4</v>
      </c>
      <c r="BY41" s="966">
        <v>3</v>
      </c>
      <c r="BZ41" s="966">
        <v>8</v>
      </c>
      <c r="CA41" s="966">
        <v>3</v>
      </c>
      <c r="CB41" s="966">
        <v>5</v>
      </c>
      <c r="CC41" s="966">
        <v>2</v>
      </c>
      <c r="CD41" s="966">
        <v>3</v>
      </c>
      <c r="CE41" s="966">
        <v>10</v>
      </c>
      <c r="CF41" s="966">
        <v>5</v>
      </c>
      <c r="CG41" s="966">
        <v>2</v>
      </c>
      <c r="CH41" s="966">
        <v>4</v>
      </c>
      <c r="CI41" s="966">
        <v>5</v>
      </c>
      <c r="CJ41" s="966">
        <v>2</v>
      </c>
      <c r="CK41" s="966">
        <v>3</v>
      </c>
      <c r="CL41" s="966">
        <v>3</v>
      </c>
      <c r="CM41" s="966">
        <v>9</v>
      </c>
      <c r="CN41" s="966">
        <v>5</v>
      </c>
      <c r="CO41" s="966">
        <v>1</v>
      </c>
      <c r="CP41" s="966">
        <v>2</v>
      </c>
      <c r="CQ41" s="966">
        <v>2</v>
      </c>
      <c r="CR41" s="966">
        <v>3</v>
      </c>
      <c r="CS41" s="966">
        <v>3</v>
      </c>
      <c r="CT41" s="966">
        <v>4</v>
      </c>
      <c r="CU41" s="967">
        <v>1</v>
      </c>
      <c r="CV41" s="967">
        <v>2</v>
      </c>
      <c r="CW41" s="967">
        <v>1</v>
      </c>
      <c r="CX41" s="967" t="s">
        <v>1023</v>
      </c>
      <c r="CY41" s="967">
        <v>1</v>
      </c>
      <c r="CZ41" s="967" t="s">
        <v>1023</v>
      </c>
      <c r="DA41" s="968" t="s">
        <v>1023</v>
      </c>
      <c r="DB41" s="968" t="s">
        <v>1023</v>
      </c>
      <c r="DC41" s="968" t="s">
        <v>1023</v>
      </c>
      <c r="DD41" s="968" t="s">
        <v>1023</v>
      </c>
      <c r="DE41" s="968" t="s">
        <v>1023</v>
      </c>
      <c r="DF41" s="968" t="s">
        <v>1023</v>
      </c>
      <c r="DG41" s="968" t="s">
        <v>1023</v>
      </c>
      <c r="DH41" s="968" t="s">
        <v>1023</v>
      </c>
      <c r="DI41" s="968" t="s">
        <v>1023</v>
      </c>
      <c r="DJ41" s="968" t="s">
        <v>1023</v>
      </c>
      <c r="DK41" s="968" t="s">
        <v>1023</v>
      </c>
      <c r="DL41" s="968" t="s">
        <v>1023</v>
      </c>
      <c r="DM41" s="968" t="s">
        <v>1023</v>
      </c>
      <c r="DN41" s="968" t="s">
        <v>1023</v>
      </c>
      <c r="DO41" s="968" t="s">
        <v>1023</v>
      </c>
      <c r="DP41" s="968" t="s">
        <v>1023</v>
      </c>
      <c r="DQ41" s="696"/>
    </row>
    <row r="42" spans="2:121" ht="15" customHeight="1">
      <c r="B42" s="971" t="s">
        <v>1072</v>
      </c>
      <c r="C42" s="966">
        <v>143</v>
      </c>
      <c r="D42" s="966">
        <v>7</v>
      </c>
      <c r="E42" s="966" t="s">
        <v>1023</v>
      </c>
      <c r="F42" s="966" t="s">
        <v>1023</v>
      </c>
      <c r="G42" s="966">
        <v>1</v>
      </c>
      <c r="H42" s="966" t="s">
        <v>1023</v>
      </c>
      <c r="I42" s="966" t="s">
        <v>1023</v>
      </c>
      <c r="J42" s="966" t="s">
        <v>1023</v>
      </c>
      <c r="K42" s="966" t="s">
        <v>1023</v>
      </c>
      <c r="L42" s="966">
        <v>2</v>
      </c>
      <c r="M42" s="966" t="s">
        <v>1023</v>
      </c>
      <c r="N42" s="966" t="s">
        <v>1023</v>
      </c>
      <c r="O42" s="966" t="s">
        <v>1023</v>
      </c>
      <c r="P42" s="966" t="s">
        <v>1023</v>
      </c>
      <c r="Q42" s="966" t="s">
        <v>1023</v>
      </c>
      <c r="R42" s="966">
        <v>1</v>
      </c>
      <c r="S42" s="966" t="s">
        <v>1023</v>
      </c>
      <c r="T42" s="966" t="s">
        <v>1023</v>
      </c>
      <c r="U42" s="966" t="s">
        <v>1023</v>
      </c>
      <c r="V42" s="966">
        <v>1</v>
      </c>
      <c r="W42" s="966">
        <v>1</v>
      </c>
      <c r="X42" s="966" t="s">
        <v>1023</v>
      </c>
      <c r="Y42" s="966">
        <v>2</v>
      </c>
      <c r="Z42" s="966" t="s">
        <v>1023</v>
      </c>
      <c r="AA42" s="966" t="s">
        <v>1023</v>
      </c>
      <c r="AB42" s="966">
        <v>1</v>
      </c>
      <c r="AC42" s="966">
        <v>1</v>
      </c>
      <c r="AD42" s="966">
        <v>1</v>
      </c>
      <c r="AE42" s="966" t="s">
        <v>1023</v>
      </c>
      <c r="AF42" s="966" t="s">
        <v>1023</v>
      </c>
      <c r="AG42" s="966">
        <v>2</v>
      </c>
      <c r="AH42" s="966" t="s">
        <v>1023</v>
      </c>
      <c r="AI42" s="966" t="s">
        <v>1023</v>
      </c>
      <c r="AJ42" s="966" t="s">
        <v>1023</v>
      </c>
      <c r="AK42" s="966" t="s">
        <v>1023</v>
      </c>
      <c r="AL42" s="966">
        <v>1</v>
      </c>
      <c r="AM42" s="966" t="s">
        <v>1023</v>
      </c>
      <c r="AN42" s="966">
        <v>1</v>
      </c>
      <c r="AO42" s="966">
        <v>1</v>
      </c>
      <c r="AP42" s="966">
        <v>1</v>
      </c>
      <c r="AQ42" s="966">
        <v>2</v>
      </c>
      <c r="AR42" s="966">
        <v>1</v>
      </c>
      <c r="AS42" s="966">
        <v>1</v>
      </c>
      <c r="AT42" s="966">
        <v>2</v>
      </c>
      <c r="AU42" s="966">
        <v>2</v>
      </c>
      <c r="AV42" s="966" t="s">
        <v>1023</v>
      </c>
      <c r="AW42" s="966" t="s">
        <v>1023</v>
      </c>
      <c r="AX42" s="966">
        <v>4</v>
      </c>
      <c r="AY42" s="966">
        <v>1</v>
      </c>
      <c r="AZ42" s="966">
        <v>1</v>
      </c>
      <c r="BA42" s="966" t="s">
        <v>1023</v>
      </c>
      <c r="BB42" s="966">
        <v>1</v>
      </c>
      <c r="BC42" s="966" t="s">
        <v>1023</v>
      </c>
      <c r="BD42" s="966">
        <v>3</v>
      </c>
      <c r="BE42" s="966">
        <v>1</v>
      </c>
      <c r="BF42" s="966">
        <v>3</v>
      </c>
      <c r="BG42" s="966">
        <v>3</v>
      </c>
      <c r="BH42" s="966">
        <v>2</v>
      </c>
      <c r="BI42" s="966">
        <v>4</v>
      </c>
      <c r="BJ42" s="966">
        <v>2</v>
      </c>
      <c r="BK42" s="966">
        <v>1</v>
      </c>
      <c r="BL42" s="966">
        <v>2</v>
      </c>
      <c r="BM42" s="966">
        <v>3</v>
      </c>
      <c r="BN42" s="966">
        <v>1</v>
      </c>
      <c r="BO42" s="966">
        <v>2</v>
      </c>
      <c r="BP42" s="966">
        <v>2</v>
      </c>
      <c r="BQ42" s="966">
        <v>4</v>
      </c>
      <c r="BR42" s="966">
        <v>2</v>
      </c>
      <c r="BS42" s="966">
        <v>1</v>
      </c>
      <c r="BT42" s="966">
        <v>1</v>
      </c>
      <c r="BU42" s="966">
        <v>3</v>
      </c>
      <c r="BV42" s="966">
        <v>2</v>
      </c>
      <c r="BW42" s="966">
        <v>2</v>
      </c>
      <c r="BX42" s="966">
        <v>2</v>
      </c>
      <c r="BY42" s="966">
        <v>3</v>
      </c>
      <c r="BZ42" s="966">
        <v>1</v>
      </c>
      <c r="CA42" s="966">
        <v>3</v>
      </c>
      <c r="CB42" s="966">
        <v>4</v>
      </c>
      <c r="CC42" s="966">
        <v>2</v>
      </c>
      <c r="CD42" s="966">
        <v>1</v>
      </c>
      <c r="CE42" s="966">
        <v>2</v>
      </c>
      <c r="CF42" s="966">
        <v>3</v>
      </c>
      <c r="CG42" s="966">
        <v>2</v>
      </c>
      <c r="CH42" s="966">
        <v>3</v>
      </c>
      <c r="CI42" s="966">
        <v>3</v>
      </c>
      <c r="CJ42" s="966" t="s">
        <v>1023</v>
      </c>
      <c r="CK42" s="966">
        <v>3</v>
      </c>
      <c r="CL42" s="966">
        <v>2</v>
      </c>
      <c r="CM42" s="966">
        <v>3</v>
      </c>
      <c r="CN42" s="966">
        <v>2</v>
      </c>
      <c r="CO42" s="966">
        <v>4</v>
      </c>
      <c r="CP42" s="966">
        <v>2</v>
      </c>
      <c r="CQ42" s="966">
        <v>3</v>
      </c>
      <c r="CR42" s="966">
        <v>1</v>
      </c>
      <c r="CS42" s="966">
        <v>4</v>
      </c>
      <c r="CT42" s="966">
        <v>2</v>
      </c>
      <c r="CU42" s="967">
        <v>1</v>
      </c>
      <c r="CV42" s="967">
        <v>1</v>
      </c>
      <c r="CW42" s="967" t="s">
        <v>1023</v>
      </c>
      <c r="CX42" s="967" t="s">
        <v>1023</v>
      </c>
      <c r="CY42" s="967">
        <v>1</v>
      </c>
      <c r="CZ42" s="967">
        <v>1</v>
      </c>
      <c r="DA42" s="968" t="s">
        <v>1023</v>
      </c>
      <c r="DB42" s="968" t="s">
        <v>1023</v>
      </c>
      <c r="DC42" s="968" t="s">
        <v>1023</v>
      </c>
      <c r="DD42" s="968">
        <v>1</v>
      </c>
      <c r="DE42" s="968" t="s">
        <v>1023</v>
      </c>
      <c r="DF42" s="968" t="s">
        <v>1023</v>
      </c>
      <c r="DG42" s="968" t="s">
        <v>1023</v>
      </c>
      <c r="DH42" s="968" t="s">
        <v>1023</v>
      </c>
      <c r="DI42" s="968" t="s">
        <v>1023</v>
      </c>
      <c r="DJ42" s="968" t="s">
        <v>1023</v>
      </c>
      <c r="DK42" s="968" t="s">
        <v>1023</v>
      </c>
      <c r="DL42" s="968" t="s">
        <v>1023</v>
      </c>
      <c r="DM42" s="968" t="s">
        <v>1023</v>
      </c>
      <c r="DN42" s="968" t="s">
        <v>1023</v>
      </c>
      <c r="DO42" s="968" t="s">
        <v>1023</v>
      </c>
      <c r="DP42" s="968" t="s">
        <v>1023</v>
      </c>
      <c r="DQ42" s="696"/>
    </row>
    <row r="43" spans="2:121" ht="15" customHeight="1">
      <c r="B43" s="971" t="s">
        <v>1073</v>
      </c>
      <c r="C43" s="966">
        <v>95</v>
      </c>
      <c r="D43" s="966" t="s">
        <v>1023</v>
      </c>
      <c r="E43" s="966" t="s">
        <v>1023</v>
      </c>
      <c r="F43" s="966" t="s">
        <v>1023</v>
      </c>
      <c r="G43" s="966" t="s">
        <v>1023</v>
      </c>
      <c r="H43" s="966">
        <v>1</v>
      </c>
      <c r="I43" s="966" t="s">
        <v>1023</v>
      </c>
      <c r="J43" s="966" t="s">
        <v>1023</v>
      </c>
      <c r="K43" s="966" t="s">
        <v>1023</v>
      </c>
      <c r="L43" s="966">
        <v>1</v>
      </c>
      <c r="M43" s="966" t="s">
        <v>1023</v>
      </c>
      <c r="N43" s="966" t="s">
        <v>1023</v>
      </c>
      <c r="O43" s="966" t="s">
        <v>1023</v>
      </c>
      <c r="P43" s="966">
        <v>1</v>
      </c>
      <c r="Q43" s="966" t="s">
        <v>1023</v>
      </c>
      <c r="R43" s="966" t="s">
        <v>1023</v>
      </c>
      <c r="S43" s="966" t="s">
        <v>1023</v>
      </c>
      <c r="T43" s="966" t="s">
        <v>1023</v>
      </c>
      <c r="U43" s="966" t="s">
        <v>1023</v>
      </c>
      <c r="V43" s="966" t="s">
        <v>1023</v>
      </c>
      <c r="W43" s="966" t="s">
        <v>1023</v>
      </c>
      <c r="X43" s="966" t="s">
        <v>1023</v>
      </c>
      <c r="Y43" s="966" t="s">
        <v>1023</v>
      </c>
      <c r="Z43" s="966" t="s">
        <v>1023</v>
      </c>
      <c r="AA43" s="966">
        <v>2</v>
      </c>
      <c r="AB43" s="966" t="s">
        <v>1023</v>
      </c>
      <c r="AC43" s="966" t="s">
        <v>1023</v>
      </c>
      <c r="AD43" s="966" t="s">
        <v>1023</v>
      </c>
      <c r="AE43" s="966" t="s">
        <v>1023</v>
      </c>
      <c r="AF43" s="966" t="s">
        <v>1023</v>
      </c>
      <c r="AG43" s="966" t="s">
        <v>1023</v>
      </c>
      <c r="AH43" s="966" t="s">
        <v>1023</v>
      </c>
      <c r="AI43" s="966" t="s">
        <v>1023</v>
      </c>
      <c r="AJ43" s="966" t="s">
        <v>1023</v>
      </c>
      <c r="AK43" s="966">
        <v>1</v>
      </c>
      <c r="AL43" s="966" t="s">
        <v>1023</v>
      </c>
      <c r="AM43" s="966" t="s">
        <v>1023</v>
      </c>
      <c r="AN43" s="966" t="s">
        <v>1023</v>
      </c>
      <c r="AO43" s="966" t="s">
        <v>1023</v>
      </c>
      <c r="AP43" s="966" t="s">
        <v>1023</v>
      </c>
      <c r="AQ43" s="966">
        <v>2</v>
      </c>
      <c r="AR43" s="966" t="s">
        <v>1023</v>
      </c>
      <c r="AS43" s="966" t="s">
        <v>1023</v>
      </c>
      <c r="AT43" s="966" t="s">
        <v>1023</v>
      </c>
      <c r="AU43" s="966" t="s">
        <v>1023</v>
      </c>
      <c r="AV43" s="966" t="s">
        <v>1023</v>
      </c>
      <c r="AW43" s="966" t="s">
        <v>1023</v>
      </c>
      <c r="AX43" s="966" t="s">
        <v>1023</v>
      </c>
      <c r="AY43" s="966" t="s">
        <v>1023</v>
      </c>
      <c r="AZ43" s="966">
        <v>1</v>
      </c>
      <c r="BA43" s="966" t="s">
        <v>1023</v>
      </c>
      <c r="BB43" s="966" t="s">
        <v>1023</v>
      </c>
      <c r="BC43" s="966" t="s">
        <v>1023</v>
      </c>
      <c r="BD43" s="966" t="s">
        <v>1023</v>
      </c>
      <c r="BE43" s="966">
        <v>1</v>
      </c>
      <c r="BF43" s="966" t="s">
        <v>1023</v>
      </c>
      <c r="BG43" s="966" t="s">
        <v>1023</v>
      </c>
      <c r="BH43" s="966" t="s">
        <v>1023</v>
      </c>
      <c r="BI43" s="966" t="s">
        <v>1023</v>
      </c>
      <c r="BJ43" s="966" t="s">
        <v>1023</v>
      </c>
      <c r="BK43" s="966">
        <v>1</v>
      </c>
      <c r="BL43" s="966" t="s">
        <v>1023</v>
      </c>
      <c r="BM43" s="966" t="s">
        <v>1023</v>
      </c>
      <c r="BN43" s="966" t="s">
        <v>1023</v>
      </c>
      <c r="BO43" s="966" t="s">
        <v>1023</v>
      </c>
      <c r="BP43" s="966" t="s">
        <v>1023</v>
      </c>
      <c r="BQ43" s="966" t="s">
        <v>1023</v>
      </c>
      <c r="BR43" s="966">
        <v>1</v>
      </c>
      <c r="BS43" s="966">
        <v>1</v>
      </c>
      <c r="BT43" s="966" t="s">
        <v>1023</v>
      </c>
      <c r="BU43" s="966">
        <v>1</v>
      </c>
      <c r="BV43" s="966">
        <v>2</v>
      </c>
      <c r="BW43" s="966" t="s">
        <v>1023</v>
      </c>
      <c r="BX43" s="966">
        <v>1</v>
      </c>
      <c r="BY43" s="966" t="s">
        <v>1023</v>
      </c>
      <c r="BZ43" s="966">
        <v>1</v>
      </c>
      <c r="CA43" s="966" t="s">
        <v>1023</v>
      </c>
      <c r="CB43" s="966">
        <v>1</v>
      </c>
      <c r="CC43" s="966">
        <v>3</v>
      </c>
      <c r="CD43" s="966">
        <v>2</v>
      </c>
      <c r="CE43" s="966">
        <v>1</v>
      </c>
      <c r="CF43" s="966">
        <v>2</v>
      </c>
      <c r="CG43" s="966" t="s">
        <v>1023</v>
      </c>
      <c r="CH43" s="966">
        <v>5</v>
      </c>
      <c r="CI43" s="966">
        <v>4</v>
      </c>
      <c r="CJ43" s="966">
        <v>2</v>
      </c>
      <c r="CK43" s="966">
        <v>4</v>
      </c>
      <c r="CL43" s="966">
        <v>3</v>
      </c>
      <c r="CM43" s="966">
        <v>3</v>
      </c>
      <c r="CN43" s="966">
        <v>2</v>
      </c>
      <c r="CO43" s="966">
        <v>6</v>
      </c>
      <c r="CP43" s="966">
        <v>4</v>
      </c>
      <c r="CQ43" s="966" t="s">
        <v>1023</v>
      </c>
      <c r="CR43" s="966">
        <v>6</v>
      </c>
      <c r="CS43" s="966">
        <v>1</v>
      </c>
      <c r="CT43" s="966">
        <v>2</v>
      </c>
      <c r="CU43" s="967">
        <v>1</v>
      </c>
      <c r="CV43" s="967">
        <v>1</v>
      </c>
      <c r="CW43" s="967">
        <v>3</v>
      </c>
      <c r="CX43" s="967">
        <v>3</v>
      </c>
      <c r="CY43" s="967">
        <v>3</v>
      </c>
      <c r="CZ43" s="967">
        <v>3</v>
      </c>
      <c r="DA43" s="968">
        <v>3</v>
      </c>
      <c r="DB43" s="968">
        <v>1</v>
      </c>
      <c r="DC43" s="968">
        <v>4</v>
      </c>
      <c r="DD43" s="968">
        <v>1</v>
      </c>
      <c r="DE43" s="968">
        <v>2</v>
      </c>
      <c r="DF43" s="968" t="s">
        <v>1023</v>
      </c>
      <c r="DG43" s="968" t="s">
        <v>1023</v>
      </c>
      <c r="DH43" s="968" t="s">
        <v>1023</v>
      </c>
      <c r="DI43" s="968">
        <v>1</v>
      </c>
      <c r="DJ43" s="968" t="s">
        <v>1023</v>
      </c>
      <c r="DK43" s="968" t="s">
        <v>1023</v>
      </c>
      <c r="DL43" s="968" t="s">
        <v>1023</v>
      </c>
      <c r="DM43" s="968" t="s">
        <v>1023</v>
      </c>
      <c r="DN43" s="968" t="s">
        <v>1023</v>
      </c>
      <c r="DO43" s="968" t="s">
        <v>1023</v>
      </c>
      <c r="DP43" s="968" t="s">
        <v>1023</v>
      </c>
      <c r="DQ43" s="696"/>
    </row>
    <row r="44" spans="2:121" ht="15" customHeight="1">
      <c r="B44" s="971" t="s">
        <v>1074</v>
      </c>
      <c r="C44" s="966">
        <v>209</v>
      </c>
      <c r="D44" s="966">
        <v>1</v>
      </c>
      <c r="E44" s="966" t="s">
        <v>1023</v>
      </c>
      <c r="F44" s="966" t="s">
        <v>1023</v>
      </c>
      <c r="G44" s="966" t="s">
        <v>1023</v>
      </c>
      <c r="H44" s="966">
        <v>1</v>
      </c>
      <c r="I44" s="966" t="s">
        <v>1023</v>
      </c>
      <c r="J44" s="966" t="s">
        <v>1023</v>
      </c>
      <c r="K44" s="966" t="s">
        <v>1023</v>
      </c>
      <c r="L44" s="966" t="s">
        <v>1023</v>
      </c>
      <c r="M44" s="966" t="s">
        <v>1023</v>
      </c>
      <c r="N44" s="966">
        <v>2</v>
      </c>
      <c r="O44" s="966">
        <v>1</v>
      </c>
      <c r="P44" s="966" t="s">
        <v>1023</v>
      </c>
      <c r="Q44" s="966" t="s">
        <v>1023</v>
      </c>
      <c r="R44" s="966" t="s">
        <v>1023</v>
      </c>
      <c r="S44" s="966" t="s">
        <v>1023</v>
      </c>
      <c r="T44" s="966" t="s">
        <v>1023</v>
      </c>
      <c r="U44" s="966" t="s">
        <v>1023</v>
      </c>
      <c r="V44" s="966" t="s">
        <v>1023</v>
      </c>
      <c r="W44" s="966" t="s">
        <v>1023</v>
      </c>
      <c r="X44" s="966" t="s">
        <v>1023</v>
      </c>
      <c r="Y44" s="966">
        <v>1</v>
      </c>
      <c r="Z44" s="966">
        <v>1</v>
      </c>
      <c r="AA44" s="966" t="s">
        <v>1023</v>
      </c>
      <c r="AB44" s="966" t="s">
        <v>1023</v>
      </c>
      <c r="AC44" s="966" t="s">
        <v>1023</v>
      </c>
      <c r="AD44" s="966" t="s">
        <v>1023</v>
      </c>
      <c r="AE44" s="966" t="s">
        <v>1023</v>
      </c>
      <c r="AF44" s="966" t="s">
        <v>1023</v>
      </c>
      <c r="AG44" s="966" t="s">
        <v>1023</v>
      </c>
      <c r="AH44" s="966" t="s">
        <v>1023</v>
      </c>
      <c r="AI44" s="966" t="s">
        <v>1023</v>
      </c>
      <c r="AJ44" s="966" t="s">
        <v>1023</v>
      </c>
      <c r="AK44" s="966">
        <v>1</v>
      </c>
      <c r="AL44" s="966" t="s">
        <v>1023</v>
      </c>
      <c r="AM44" s="966" t="s">
        <v>1023</v>
      </c>
      <c r="AN44" s="966" t="s">
        <v>1023</v>
      </c>
      <c r="AO44" s="966" t="s">
        <v>1023</v>
      </c>
      <c r="AP44" s="966" t="s">
        <v>1023</v>
      </c>
      <c r="AQ44" s="966" t="s">
        <v>1023</v>
      </c>
      <c r="AR44" s="966">
        <v>1</v>
      </c>
      <c r="AS44" s="966" t="s">
        <v>1023</v>
      </c>
      <c r="AT44" s="966" t="s">
        <v>1023</v>
      </c>
      <c r="AU44" s="966" t="s">
        <v>1023</v>
      </c>
      <c r="AV44" s="966">
        <v>1</v>
      </c>
      <c r="AW44" s="966" t="s">
        <v>1023</v>
      </c>
      <c r="AX44" s="966" t="s">
        <v>1023</v>
      </c>
      <c r="AY44" s="966" t="s">
        <v>1023</v>
      </c>
      <c r="AZ44" s="966">
        <v>3</v>
      </c>
      <c r="BA44" s="966">
        <v>2</v>
      </c>
      <c r="BB44" s="966">
        <v>1</v>
      </c>
      <c r="BC44" s="966" t="s">
        <v>1023</v>
      </c>
      <c r="BD44" s="966">
        <v>2</v>
      </c>
      <c r="BE44" s="966">
        <v>1</v>
      </c>
      <c r="BF44" s="966">
        <v>1</v>
      </c>
      <c r="BG44" s="966">
        <v>1</v>
      </c>
      <c r="BH44" s="966">
        <v>2</v>
      </c>
      <c r="BI44" s="966">
        <v>1</v>
      </c>
      <c r="BJ44" s="966">
        <v>1</v>
      </c>
      <c r="BK44" s="966" t="s">
        <v>1023</v>
      </c>
      <c r="BL44" s="966">
        <v>3</v>
      </c>
      <c r="BM44" s="966">
        <v>1</v>
      </c>
      <c r="BN44" s="966">
        <v>1</v>
      </c>
      <c r="BO44" s="966">
        <v>3</v>
      </c>
      <c r="BP44" s="966">
        <v>2</v>
      </c>
      <c r="BQ44" s="966">
        <v>2</v>
      </c>
      <c r="BR44" s="966">
        <v>1</v>
      </c>
      <c r="BS44" s="966">
        <v>3</v>
      </c>
      <c r="BT44" s="966">
        <v>4</v>
      </c>
      <c r="BU44" s="966">
        <v>6</v>
      </c>
      <c r="BV44" s="966">
        <v>2</v>
      </c>
      <c r="BW44" s="966" t="s">
        <v>1023</v>
      </c>
      <c r="BX44" s="966">
        <v>1</v>
      </c>
      <c r="BY44" s="966">
        <v>4</v>
      </c>
      <c r="BZ44" s="966">
        <v>2</v>
      </c>
      <c r="CA44" s="966">
        <v>5</v>
      </c>
      <c r="CB44" s="966">
        <v>4</v>
      </c>
      <c r="CC44" s="966">
        <v>8</v>
      </c>
      <c r="CD44" s="966">
        <v>9</v>
      </c>
      <c r="CE44" s="966">
        <v>6</v>
      </c>
      <c r="CF44" s="966">
        <v>6</v>
      </c>
      <c r="CG44" s="966">
        <v>13</v>
      </c>
      <c r="CH44" s="966">
        <v>1</v>
      </c>
      <c r="CI44" s="966">
        <v>2</v>
      </c>
      <c r="CJ44" s="966">
        <v>9</v>
      </c>
      <c r="CK44" s="966">
        <v>5</v>
      </c>
      <c r="CL44" s="966">
        <v>10</v>
      </c>
      <c r="CM44" s="966">
        <v>9</v>
      </c>
      <c r="CN44" s="966">
        <v>7</v>
      </c>
      <c r="CO44" s="966">
        <v>10</v>
      </c>
      <c r="CP44" s="966">
        <v>7</v>
      </c>
      <c r="CQ44" s="966">
        <v>2</v>
      </c>
      <c r="CR44" s="966">
        <v>7</v>
      </c>
      <c r="CS44" s="966">
        <v>5</v>
      </c>
      <c r="CT44" s="966">
        <v>3</v>
      </c>
      <c r="CU44" s="967">
        <v>6</v>
      </c>
      <c r="CV44" s="967">
        <v>6</v>
      </c>
      <c r="CW44" s="967">
        <v>3</v>
      </c>
      <c r="CX44" s="967">
        <v>2</v>
      </c>
      <c r="CY44" s="967">
        <v>1</v>
      </c>
      <c r="CZ44" s="967">
        <v>2</v>
      </c>
      <c r="DA44" s="968">
        <v>1</v>
      </c>
      <c r="DB44" s="968" t="s">
        <v>1023</v>
      </c>
      <c r="DC44" s="968" t="s">
        <v>1023</v>
      </c>
      <c r="DD44" s="968" t="s">
        <v>1023</v>
      </c>
      <c r="DE44" s="968" t="s">
        <v>1023</v>
      </c>
      <c r="DF44" s="968" t="s">
        <v>1023</v>
      </c>
      <c r="DG44" s="968" t="s">
        <v>1023</v>
      </c>
      <c r="DH44" s="968" t="s">
        <v>1023</v>
      </c>
      <c r="DI44" s="968" t="s">
        <v>1023</v>
      </c>
      <c r="DJ44" s="968" t="s">
        <v>1023</v>
      </c>
      <c r="DK44" s="968" t="s">
        <v>1023</v>
      </c>
      <c r="DL44" s="968" t="s">
        <v>1023</v>
      </c>
      <c r="DM44" s="968" t="s">
        <v>1023</v>
      </c>
      <c r="DN44" s="968" t="s">
        <v>1023</v>
      </c>
      <c r="DO44" s="968" t="s">
        <v>1023</v>
      </c>
      <c r="DP44" s="968" t="s">
        <v>1023</v>
      </c>
      <c r="DQ44" s="696"/>
    </row>
    <row r="45" spans="2:121" ht="15" customHeight="1">
      <c r="B45" s="971" t="s">
        <v>1075</v>
      </c>
      <c r="C45" s="966">
        <v>1040</v>
      </c>
      <c r="D45" s="966">
        <v>12</v>
      </c>
      <c r="E45" s="966">
        <v>8</v>
      </c>
      <c r="F45" s="966">
        <v>1</v>
      </c>
      <c r="G45" s="966" t="s">
        <v>1023</v>
      </c>
      <c r="H45" s="966">
        <v>4</v>
      </c>
      <c r="I45" s="966">
        <v>2</v>
      </c>
      <c r="J45" s="966">
        <v>2</v>
      </c>
      <c r="K45" s="966" t="s">
        <v>1023</v>
      </c>
      <c r="L45" s="966">
        <v>1</v>
      </c>
      <c r="M45" s="966">
        <v>1</v>
      </c>
      <c r="N45" s="966" t="s">
        <v>1023</v>
      </c>
      <c r="O45" s="966">
        <v>2</v>
      </c>
      <c r="P45" s="966">
        <v>1</v>
      </c>
      <c r="Q45" s="966">
        <v>3</v>
      </c>
      <c r="R45" s="966">
        <v>2</v>
      </c>
      <c r="S45" s="966">
        <v>1</v>
      </c>
      <c r="T45" s="966" t="s">
        <v>1023</v>
      </c>
      <c r="U45" s="966">
        <v>2</v>
      </c>
      <c r="V45" s="966">
        <v>3</v>
      </c>
      <c r="W45" s="966" t="s">
        <v>1023</v>
      </c>
      <c r="X45" s="966" t="s">
        <v>1023</v>
      </c>
      <c r="Y45" s="966">
        <v>1</v>
      </c>
      <c r="Z45" s="966">
        <v>1</v>
      </c>
      <c r="AA45" s="966">
        <v>2</v>
      </c>
      <c r="AB45" s="966" t="s">
        <v>1023</v>
      </c>
      <c r="AC45" s="966" t="s">
        <v>1023</v>
      </c>
      <c r="AD45" s="966" t="s">
        <v>1023</v>
      </c>
      <c r="AE45" s="966" t="s">
        <v>1023</v>
      </c>
      <c r="AF45" s="966">
        <v>1</v>
      </c>
      <c r="AG45" s="966" t="s">
        <v>1023</v>
      </c>
      <c r="AH45" s="966" t="s">
        <v>1023</v>
      </c>
      <c r="AI45" s="966">
        <v>3</v>
      </c>
      <c r="AJ45" s="966">
        <v>2</v>
      </c>
      <c r="AK45" s="966">
        <v>1</v>
      </c>
      <c r="AL45" s="966">
        <v>1</v>
      </c>
      <c r="AM45" s="966">
        <v>1</v>
      </c>
      <c r="AN45" s="966">
        <v>1</v>
      </c>
      <c r="AO45" s="966">
        <v>2</v>
      </c>
      <c r="AP45" s="966" t="s">
        <v>1023</v>
      </c>
      <c r="AQ45" s="966">
        <v>1</v>
      </c>
      <c r="AR45" s="966">
        <v>2</v>
      </c>
      <c r="AS45" s="966">
        <v>2</v>
      </c>
      <c r="AT45" s="966">
        <v>4</v>
      </c>
      <c r="AU45" s="966">
        <v>3</v>
      </c>
      <c r="AV45" s="966">
        <v>4</v>
      </c>
      <c r="AW45" s="966">
        <v>3</v>
      </c>
      <c r="AX45" s="966">
        <v>5</v>
      </c>
      <c r="AY45" s="966">
        <v>4</v>
      </c>
      <c r="AZ45" s="966">
        <v>5</v>
      </c>
      <c r="BA45" s="966">
        <v>2</v>
      </c>
      <c r="BB45" s="966">
        <v>3</v>
      </c>
      <c r="BC45" s="966">
        <v>3</v>
      </c>
      <c r="BD45" s="966">
        <v>5</v>
      </c>
      <c r="BE45" s="966">
        <v>7</v>
      </c>
      <c r="BF45" s="966">
        <v>3</v>
      </c>
      <c r="BG45" s="966">
        <v>3</v>
      </c>
      <c r="BH45" s="966">
        <v>6</v>
      </c>
      <c r="BI45" s="966">
        <v>5</v>
      </c>
      <c r="BJ45" s="966">
        <v>8</v>
      </c>
      <c r="BK45" s="966">
        <v>10</v>
      </c>
      <c r="BL45" s="966">
        <v>6</v>
      </c>
      <c r="BM45" s="966">
        <v>7</v>
      </c>
      <c r="BN45" s="966">
        <v>8</v>
      </c>
      <c r="BO45" s="966">
        <v>6</v>
      </c>
      <c r="BP45" s="966">
        <v>11</v>
      </c>
      <c r="BQ45" s="966">
        <v>11</v>
      </c>
      <c r="BR45" s="966">
        <v>8</v>
      </c>
      <c r="BS45" s="966">
        <v>12</v>
      </c>
      <c r="BT45" s="966">
        <v>10</v>
      </c>
      <c r="BU45" s="966">
        <v>15</v>
      </c>
      <c r="BV45" s="966">
        <v>12</v>
      </c>
      <c r="BW45" s="966">
        <v>13</v>
      </c>
      <c r="BX45" s="966">
        <v>9</v>
      </c>
      <c r="BY45" s="966">
        <v>13</v>
      </c>
      <c r="BZ45" s="966">
        <v>14</v>
      </c>
      <c r="CA45" s="966">
        <v>27</v>
      </c>
      <c r="CB45" s="966">
        <v>21</v>
      </c>
      <c r="CC45" s="966">
        <v>22</v>
      </c>
      <c r="CD45" s="966">
        <v>25</v>
      </c>
      <c r="CE45" s="966">
        <v>28</v>
      </c>
      <c r="CF45" s="966">
        <v>20</v>
      </c>
      <c r="CG45" s="966">
        <v>31</v>
      </c>
      <c r="CH45" s="966">
        <v>22</v>
      </c>
      <c r="CI45" s="966">
        <v>33</v>
      </c>
      <c r="CJ45" s="966">
        <v>37</v>
      </c>
      <c r="CK45" s="966">
        <v>41</v>
      </c>
      <c r="CL45" s="966">
        <v>39</v>
      </c>
      <c r="CM45" s="966">
        <v>38</v>
      </c>
      <c r="CN45" s="966">
        <v>43</v>
      </c>
      <c r="CO45" s="966">
        <v>35</v>
      </c>
      <c r="CP45" s="966">
        <v>32</v>
      </c>
      <c r="CQ45" s="966">
        <v>38</v>
      </c>
      <c r="CR45" s="966">
        <v>27</v>
      </c>
      <c r="CS45" s="966">
        <v>37</v>
      </c>
      <c r="CT45" s="966">
        <v>34</v>
      </c>
      <c r="CU45" s="967">
        <v>22</v>
      </c>
      <c r="CV45" s="967">
        <v>14</v>
      </c>
      <c r="CW45" s="967">
        <v>18</v>
      </c>
      <c r="CX45" s="967">
        <v>12</v>
      </c>
      <c r="CY45" s="967">
        <v>9</v>
      </c>
      <c r="CZ45" s="967">
        <v>11</v>
      </c>
      <c r="DA45" s="968">
        <v>8</v>
      </c>
      <c r="DB45" s="968">
        <v>3</v>
      </c>
      <c r="DC45" s="968">
        <v>1</v>
      </c>
      <c r="DD45" s="968">
        <v>3</v>
      </c>
      <c r="DE45" s="968">
        <v>2</v>
      </c>
      <c r="DF45" s="968" t="s">
        <v>1023</v>
      </c>
      <c r="DG45" s="968">
        <v>1</v>
      </c>
      <c r="DH45" s="968">
        <v>2</v>
      </c>
      <c r="DI45" s="968" t="s">
        <v>1023</v>
      </c>
      <c r="DJ45" s="968" t="s">
        <v>1023</v>
      </c>
      <c r="DK45" s="968" t="s">
        <v>1023</v>
      </c>
      <c r="DL45" s="968" t="s">
        <v>1023</v>
      </c>
      <c r="DM45" s="968" t="s">
        <v>1023</v>
      </c>
      <c r="DN45" s="968" t="s">
        <v>1023</v>
      </c>
      <c r="DO45" s="968" t="s">
        <v>1023</v>
      </c>
      <c r="DP45" s="968" t="s">
        <v>1023</v>
      </c>
      <c r="DQ45" s="696"/>
    </row>
    <row r="46" spans="2:121" ht="15" customHeight="1">
      <c r="B46" s="971" t="s">
        <v>1076</v>
      </c>
      <c r="C46" s="966">
        <v>4132</v>
      </c>
      <c r="D46" s="966">
        <v>6</v>
      </c>
      <c r="E46" s="966">
        <v>1</v>
      </c>
      <c r="F46" s="966">
        <v>5</v>
      </c>
      <c r="G46" s="966">
        <v>1</v>
      </c>
      <c r="H46" s="966">
        <v>1</v>
      </c>
      <c r="I46" s="966">
        <v>1</v>
      </c>
      <c r="J46" s="966" t="s">
        <v>1023</v>
      </c>
      <c r="K46" s="966" t="s">
        <v>1023</v>
      </c>
      <c r="L46" s="966" t="s">
        <v>1023</v>
      </c>
      <c r="M46" s="966">
        <v>2</v>
      </c>
      <c r="N46" s="966">
        <v>3</v>
      </c>
      <c r="O46" s="966">
        <v>1</v>
      </c>
      <c r="P46" s="966">
        <v>1</v>
      </c>
      <c r="Q46" s="966">
        <v>3</v>
      </c>
      <c r="R46" s="966">
        <v>2</v>
      </c>
      <c r="S46" s="966">
        <v>5</v>
      </c>
      <c r="T46" s="966">
        <v>6</v>
      </c>
      <c r="U46" s="966">
        <v>5</v>
      </c>
      <c r="V46" s="966">
        <v>10</v>
      </c>
      <c r="W46" s="966">
        <v>5</v>
      </c>
      <c r="X46" s="966">
        <v>9</v>
      </c>
      <c r="Y46" s="966">
        <v>11</v>
      </c>
      <c r="Z46" s="966">
        <v>7</v>
      </c>
      <c r="AA46" s="966">
        <v>7</v>
      </c>
      <c r="AB46" s="966">
        <v>14</v>
      </c>
      <c r="AC46" s="966">
        <v>9</v>
      </c>
      <c r="AD46" s="966">
        <v>9</v>
      </c>
      <c r="AE46" s="966">
        <v>1</v>
      </c>
      <c r="AF46" s="966">
        <v>6</v>
      </c>
      <c r="AG46" s="966">
        <v>7</v>
      </c>
      <c r="AH46" s="966">
        <v>3</v>
      </c>
      <c r="AI46" s="966">
        <v>11</v>
      </c>
      <c r="AJ46" s="966">
        <v>10</v>
      </c>
      <c r="AK46" s="966">
        <v>18</v>
      </c>
      <c r="AL46" s="966">
        <v>14</v>
      </c>
      <c r="AM46" s="966">
        <v>11</v>
      </c>
      <c r="AN46" s="966">
        <v>4</v>
      </c>
      <c r="AO46" s="966">
        <v>22</v>
      </c>
      <c r="AP46" s="966">
        <v>10</v>
      </c>
      <c r="AQ46" s="966">
        <v>13</v>
      </c>
      <c r="AR46" s="966">
        <v>15</v>
      </c>
      <c r="AS46" s="966">
        <v>18</v>
      </c>
      <c r="AT46" s="966">
        <v>13</v>
      </c>
      <c r="AU46" s="966">
        <v>12</v>
      </c>
      <c r="AV46" s="966">
        <v>22</v>
      </c>
      <c r="AW46" s="966">
        <v>18</v>
      </c>
      <c r="AX46" s="966">
        <v>19</v>
      </c>
      <c r="AY46" s="966">
        <v>29</v>
      </c>
      <c r="AZ46" s="966">
        <v>25</v>
      </c>
      <c r="BA46" s="966">
        <v>29</v>
      </c>
      <c r="BB46" s="966">
        <v>32</v>
      </c>
      <c r="BC46" s="966">
        <v>27</v>
      </c>
      <c r="BD46" s="966">
        <v>37</v>
      </c>
      <c r="BE46" s="966">
        <v>36</v>
      </c>
      <c r="BF46" s="966">
        <v>46</v>
      </c>
      <c r="BG46" s="966">
        <v>36</v>
      </c>
      <c r="BH46" s="966">
        <v>36</v>
      </c>
      <c r="BI46" s="966">
        <v>42</v>
      </c>
      <c r="BJ46" s="966">
        <v>57</v>
      </c>
      <c r="BK46" s="966">
        <v>57</v>
      </c>
      <c r="BL46" s="966">
        <v>59</v>
      </c>
      <c r="BM46" s="966">
        <v>37</v>
      </c>
      <c r="BN46" s="966">
        <v>48</v>
      </c>
      <c r="BO46" s="966">
        <v>44</v>
      </c>
      <c r="BP46" s="966">
        <v>59</v>
      </c>
      <c r="BQ46" s="966">
        <v>71</v>
      </c>
      <c r="BR46" s="966">
        <v>47</v>
      </c>
      <c r="BS46" s="966">
        <v>53</v>
      </c>
      <c r="BT46" s="966">
        <v>62</v>
      </c>
      <c r="BU46" s="966">
        <v>72</v>
      </c>
      <c r="BV46" s="966">
        <v>73</v>
      </c>
      <c r="BW46" s="966">
        <v>83</v>
      </c>
      <c r="BX46" s="966">
        <v>71</v>
      </c>
      <c r="BY46" s="966">
        <v>80</v>
      </c>
      <c r="BZ46" s="966">
        <v>100</v>
      </c>
      <c r="CA46" s="966">
        <v>99</v>
      </c>
      <c r="CB46" s="966">
        <v>78</v>
      </c>
      <c r="CC46" s="966">
        <v>129</v>
      </c>
      <c r="CD46" s="966">
        <v>100</v>
      </c>
      <c r="CE46" s="966">
        <v>97</v>
      </c>
      <c r="CF46" s="966">
        <v>125</v>
      </c>
      <c r="CG46" s="966">
        <v>127</v>
      </c>
      <c r="CH46" s="966">
        <v>120</v>
      </c>
      <c r="CI46" s="966">
        <v>111</v>
      </c>
      <c r="CJ46" s="966">
        <v>120</v>
      </c>
      <c r="CK46" s="966">
        <v>114</v>
      </c>
      <c r="CL46" s="966">
        <v>123</v>
      </c>
      <c r="CM46" s="966">
        <v>164</v>
      </c>
      <c r="CN46" s="966">
        <v>114</v>
      </c>
      <c r="CO46" s="966">
        <v>90</v>
      </c>
      <c r="CP46" s="966">
        <v>97</v>
      </c>
      <c r="CQ46" s="966">
        <v>88</v>
      </c>
      <c r="CR46" s="966">
        <v>72</v>
      </c>
      <c r="CS46" s="966">
        <v>89</v>
      </c>
      <c r="CT46" s="966">
        <v>61</v>
      </c>
      <c r="CU46" s="967">
        <v>38</v>
      </c>
      <c r="CV46" s="967">
        <v>38</v>
      </c>
      <c r="CW46" s="967">
        <v>38</v>
      </c>
      <c r="CX46" s="967">
        <v>32</v>
      </c>
      <c r="CY46" s="967">
        <v>11</v>
      </c>
      <c r="CZ46" s="967">
        <v>11</v>
      </c>
      <c r="DA46" s="968">
        <v>11</v>
      </c>
      <c r="DB46" s="968">
        <v>7</v>
      </c>
      <c r="DC46" s="968">
        <v>2</v>
      </c>
      <c r="DD46" s="968">
        <v>1</v>
      </c>
      <c r="DE46" s="968">
        <v>4</v>
      </c>
      <c r="DF46" s="968">
        <v>1</v>
      </c>
      <c r="DG46" s="968" t="s">
        <v>1023</v>
      </c>
      <c r="DH46" s="968" t="s">
        <v>1023</v>
      </c>
      <c r="DI46" s="968" t="s">
        <v>1023</v>
      </c>
      <c r="DJ46" s="968">
        <v>1</v>
      </c>
      <c r="DK46" s="968" t="s">
        <v>1023</v>
      </c>
      <c r="DL46" s="968" t="s">
        <v>1023</v>
      </c>
      <c r="DM46" s="968" t="s">
        <v>1023</v>
      </c>
      <c r="DN46" s="968" t="s">
        <v>1023</v>
      </c>
      <c r="DO46" s="968" t="s">
        <v>1023</v>
      </c>
      <c r="DP46" s="968" t="s">
        <v>1023</v>
      </c>
      <c r="DQ46" s="696"/>
    </row>
    <row r="47" spans="2:121" ht="15" customHeight="1">
      <c r="B47" s="971" t="s">
        <v>1077</v>
      </c>
      <c r="C47" s="966">
        <v>40</v>
      </c>
      <c r="D47" s="966" t="s">
        <v>1023</v>
      </c>
      <c r="E47" s="966" t="s">
        <v>1023</v>
      </c>
      <c r="F47" s="966" t="s">
        <v>1023</v>
      </c>
      <c r="G47" s="966" t="s">
        <v>1023</v>
      </c>
      <c r="H47" s="966" t="s">
        <v>1023</v>
      </c>
      <c r="I47" s="966" t="s">
        <v>1023</v>
      </c>
      <c r="J47" s="966" t="s">
        <v>1023</v>
      </c>
      <c r="K47" s="966" t="s">
        <v>1023</v>
      </c>
      <c r="L47" s="966" t="s">
        <v>1023</v>
      </c>
      <c r="M47" s="966" t="s">
        <v>1023</v>
      </c>
      <c r="N47" s="966" t="s">
        <v>1023</v>
      </c>
      <c r="O47" s="966" t="s">
        <v>1023</v>
      </c>
      <c r="P47" s="966" t="s">
        <v>1023</v>
      </c>
      <c r="Q47" s="966" t="s">
        <v>1023</v>
      </c>
      <c r="R47" s="966" t="s">
        <v>1023</v>
      </c>
      <c r="S47" s="966" t="s">
        <v>1023</v>
      </c>
      <c r="T47" s="966" t="s">
        <v>1023</v>
      </c>
      <c r="U47" s="966" t="s">
        <v>1023</v>
      </c>
      <c r="V47" s="966" t="s">
        <v>1023</v>
      </c>
      <c r="W47" s="966" t="s">
        <v>1023</v>
      </c>
      <c r="X47" s="966" t="s">
        <v>1023</v>
      </c>
      <c r="Y47" s="966" t="s">
        <v>1023</v>
      </c>
      <c r="Z47" s="966" t="s">
        <v>1023</v>
      </c>
      <c r="AA47" s="966" t="s">
        <v>1023</v>
      </c>
      <c r="AB47" s="966" t="s">
        <v>1023</v>
      </c>
      <c r="AC47" s="966" t="s">
        <v>1023</v>
      </c>
      <c r="AD47" s="966" t="s">
        <v>1023</v>
      </c>
      <c r="AE47" s="966" t="s">
        <v>1023</v>
      </c>
      <c r="AF47" s="966" t="s">
        <v>1023</v>
      </c>
      <c r="AG47" s="966" t="s">
        <v>1023</v>
      </c>
      <c r="AH47" s="966" t="s">
        <v>1023</v>
      </c>
      <c r="AI47" s="966" t="s">
        <v>1023</v>
      </c>
      <c r="AJ47" s="966" t="s">
        <v>1023</v>
      </c>
      <c r="AK47" s="966" t="s">
        <v>1023</v>
      </c>
      <c r="AL47" s="966" t="s">
        <v>1023</v>
      </c>
      <c r="AM47" s="966" t="s">
        <v>1023</v>
      </c>
      <c r="AN47" s="966" t="s">
        <v>1023</v>
      </c>
      <c r="AO47" s="966" t="s">
        <v>1023</v>
      </c>
      <c r="AP47" s="966" t="s">
        <v>1023</v>
      </c>
      <c r="AQ47" s="966" t="s">
        <v>1023</v>
      </c>
      <c r="AR47" s="966" t="s">
        <v>1023</v>
      </c>
      <c r="AS47" s="966" t="s">
        <v>1023</v>
      </c>
      <c r="AT47" s="966" t="s">
        <v>1023</v>
      </c>
      <c r="AU47" s="966" t="s">
        <v>1023</v>
      </c>
      <c r="AV47" s="966" t="s">
        <v>1023</v>
      </c>
      <c r="AW47" s="966" t="s">
        <v>1023</v>
      </c>
      <c r="AX47" s="966" t="s">
        <v>1023</v>
      </c>
      <c r="AY47" s="966" t="s">
        <v>1023</v>
      </c>
      <c r="AZ47" s="966" t="s">
        <v>1023</v>
      </c>
      <c r="BA47" s="966" t="s">
        <v>1023</v>
      </c>
      <c r="BB47" s="966" t="s">
        <v>1023</v>
      </c>
      <c r="BC47" s="966" t="s">
        <v>1023</v>
      </c>
      <c r="BD47" s="966" t="s">
        <v>1023</v>
      </c>
      <c r="BE47" s="966" t="s">
        <v>1023</v>
      </c>
      <c r="BF47" s="966" t="s">
        <v>1023</v>
      </c>
      <c r="BG47" s="966" t="s">
        <v>1023</v>
      </c>
      <c r="BH47" s="966" t="s">
        <v>1023</v>
      </c>
      <c r="BI47" s="966" t="s">
        <v>1023</v>
      </c>
      <c r="BJ47" s="966" t="s">
        <v>1023</v>
      </c>
      <c r="BK47" s="966" t="s">
        <v>1023</v>
      </c>
      <c r="BL47" s="966" t="s">
        <v>1023</v>
      </c>
      <c r="BM47" s="966" t="s">
        <v>1023</v>
      </c>
      <c r="BN47" s="966" t="s">
        <v>1023</v>
      </c>
      <c r="BO47" s="966" t="s">
        <v>1023</v>
      </c>
      <c r="BP47" s="966" t="s">
        <v>1023</v>
      </c>
      <c r="BQ47" s="966" t="s">
        <v>1023</v>
      </c>
      <c r="BR47" s="966" t="s">
        <v>1023</v>
      </c>
      <c r="BS47" s="966" t="s">
        <v>1023</v>
      </c>
      <c r="BT47" s="966" t="s">
        <v>1023</v>
      </c>
      <c r="BU47" s="966" t="s">
        <v>1023</v>
      </c>
      <c r="BV47" s="966">
        <v>2</v>
      </c>
      <c r="BW47" s="966" t="s">
        <v>1023</v>
      </c>
      <c r="BX47" s="966" t="s">
        <v>1023</v>
      </c>
      <c r="BY47" s="966">
        <v>1</v>
      </c>
      <c r="BZ47" s="966">
        <v>2</v>
      </c>
      <c r="CA47" s="966" t="s">
        <v>1023</v>
      </c>
      <c r="CB47" s="966">
        <v>1</v>
      </c>
      <c r="CC47" s="966">
        <v>2</v>
      </c>
      <c r="CD47" s="966">
        <v>2</v>
      </c>
      <c r="CE47" s="966">
        <v>1</v>
      </c>
      <c r="CF47" s="966">
        <v>1</v>
      </c>
      <c r="CG47" s="966" t="s">
        <v>1023</v>
      </c>
      <c r="CH47" s="966">
        <v>1</v>
      </c>
      <c r="CI47" s="966" t="s">
        <v>1023</v>
      </c>
      <c r="CJ47" s="966">
        <v>2</v>
      </c>
      <c r="CK47" s="966">
        <v>1</v>
      </c>
      <c r="CL47" s="966">
        <v>6</v>
      </c>
      <c r="CM47" s="966" t="s">
        <v>1023</v>
      </c>
      <c r="CN47" s="966">
        <v>2</v>
      </c>
      <c r="CO47" s="966">
        <v>2</v>
      </c>
      <c r="CP47" s="966" t="s">
        <v>1023</v>
      </c>
      <c r="CQ47" s="966">
        <v>2</v>
      </c>
      <c r="CR47" s="966">
        <v>2</v>
      </c>
      <c r="CS47" s="966">
        <v>1</v>
      </c>
      <c r="CT47" s="966">
        <v>2</v>
      </c>
      <c r="CU47" s="967">
        <v>1</v>
      </c>
      <c r="CV47" s="967">
        <v>1</v>
      </c>
      <c r="CW47" s="967">
        <v>2</v>
      </c>
      <c r="CX47" s="967">
        <v>2</v>
      </c>
      <c r="CY47" s="967">
        <v>1</v>
      </c>
      <c r="CZ47" s="967" t="s">
        <v>1023</v>
      </c>
      <c r="DA47" s="968" t="s">
        <v>1023</v>
      </c>
      <c r="DB47" s="968" t="s">
        <v>1023</v>
      </c>
      <c r="DC47" s="968" t="s">
        <v>1023</v>
      </c>
      <c r="DD47" s="968" t="s">
        <v>1023</v>
      </c>
      <c r="DE47" s="968" t="s">
        <v>1023</v>
      </c>
      <c r="DF47" s="968" t="s">
        <v>1023</v>
      </c>
      <c r="DG47" s="968" t="s">
        <v>1023</v>
      </c>
      <c r="DH47" s="968" t="s">
        <v>1023</v>
      </c>
      <c r="DI47" s="968" t="s">
        <v>1023</v>
      </c>
      <c r="DJ47" s="968" t="s">
        <v>1023</v>
      </c>
      <c r="DK47" s="968" t="s">
        <v>1023</v>
      </c>
      <c r="DL47" s="968" t="s">
        <v>1023</v>
      </c>
      <c r="DM47" s="968" t="s">
        <v>1023</v>
      </c>
      <c r="DN47" s="968" t="s">
        <v>1023</v>
      </c>
      <c r="DO47" s="968" t="s">
        <v>1023</v>
      </c>
      <c r="DP47" s="968" t="s">
        <v>1023</v>
      </c>
      <c r="DQ47" s="696"/>
    </row>
    <row r="48" spans="2:121" ht="15" customHeight="1">
      <c r="B48" s="971" t="s">
        <v>1078</v>
      </c>
      <c r="C48" s="966">
        <v>137</v>
      </c>
      <c r="D48" s="966" t="s">
        <v>1023</v>
      </c>
      <c r="E48" s="966" t="s">
        <v>1023</v>
      </c>
      <c r="F48" s="966" t="s">
        <v>1023</v>
      </c>
      <c r="G48" s="966" t="s">
        <v>1023</v>
      </c>
      <c r="H48" s="966" t="s">
        <v>1023</v>
      </c>
      <c r="I48" s="966" t="s">
        <v>1023</v>
      </c>
      <c r="J48" s="966" t="s">
        <v>1023</v>
      </c>
      <c r="K48" s="966" t="s">
        <v>1023</v>
      </c>
      <c r="L48" s="966" t="s">
        <v>1023</v>
      </c>
      <c r="M48" s="966" t="s">
        <v>1023</v>
      </c>
      <c r="N48" s="966" t="s">
        <v>1023</v>
      </c>
      <c r="O48" s="966" t="s">
        <v>1023</v>
      </c>
      <c r="P48" s="966" t="s">
        <v>1023</v>
      </c>
      <c r="Q48" s="966" t="s">
        <v>1023</v>
      </c>
      <c r="R48" s="966" t="s">
        <v>1023</v>
      </c>
      <c r="S48" s="966" t="s">
        <v>1023</v>
      </c>
      <c r="T48" s="966" t="s">
        <v>1023</v>
      </c>
      <c r="U48" s="966" t="s">
        <v>1023</v>
      </c>
      <c r="V48" s="966" t="s">
        <v>1023</v>
      </c>
      <c r="W48" s="966" t="s">
        <v>1023</v>
      </c>
      <c r="X48" s="966" t="s">
        <v>1023</v>
      </c>
      <c r="Y48" s="966" t="s">
        <v>1023</v>
      </c>
      <c r="Z48" s="966" t="s">
        <v>1023</v>
      </c>
      <c r="AA48" s="966" t="s">
        <v>1023</v>
      </c>
      <c r="AB48" s="966" t="s">
        <v>1023</v>
      </c>
      <c r="AC48" s="966" t="s">
        <v>1023</v>
      </c>
      <c r="AD48" s="966" t="s">
        <v>1023</v>
      </c>
      <c r="AE48" s="966">
        <v>1</v>
      </c>
      <c r="AF48" s="966">
        <v>1</v>
      </c>
      <c r="AG48" s="966" t="s">
        <v>1023</v>
      </c>
      <c r="AH48" s="966" t="s">
        <v>1023</v>
      </c>
      <c r="AI48" s="966">
        <v>1</v>
      </c>
      <c r="AJ48" s="966" t="s">
        <v>1023</v>
      </c>
      <c r="AK48" s="966">
        <v>1</v>
      </c>
      <c r="AL48" s="966">
        <v>1</v>
      </c>
      <c r="AM48" s="966" t="s">
        <v>1023</v>
      </c>
      <c r="AN48" s="966">
        <v>2</v>
      </c>
      <c r="AO48" s="966" t="s">
        <v>1023</v>
      </c>
      <c r="AP48" s="966">
        <v>1</v>
      </c>
      <c r="AQ48" s="966" t="s">
        <v>1023</v>
      </c>
      <c r="AR48" s="966" t="s">
        <v>1023</v>
      </c>
      <c r="AS48" s="966" t="s">
        <v>1023</v>
      </c>
      <c r="AT48" s="966" t="s">
        <v>1023</v>
      </c>
      <c r="AU48" s="966">
        <v>1</v>
      </c>
      <c r="AV48" s="966">
        <v>1</v>
      </c>
      <c r="AW48" s="966" t="s">
        <v>1023</v>
      </c>
      <c r="AX48" s="966">
        <v>1</v>
      </c>
      <c r="AY48" s="966" t="s">
        <v>1023</v>
      </c>
      <c r="AZ48" s="966">
        <v>1</v>
      </c>
      <c r="BA48" s="966" t="s">
        <v>1023</v>
      </c>
      <c r="BB48" s="966">
        <v>2</v>
      </c>
      <c r="BC48" s="966">
        <v>1</v>
      </c>
      <c r="BD48" s="966">
        <v>2</v>
      </c>
      <c r="BE48" s="966">
        <v>1</v>
      </c>
      <c r="BF48" s="966">
        <v>2</v>
      </c>
      <c r="BG48" s="966" t="s">
        <v>1023</v>
      </c>
      <c r="BH48" s="966">
        <v>2</v>
      </c>
      <c r="BI48" s="966">
        <v>4</v>
      </c>
      <c r="BJ48" s="966" t="s">
        <v>1023</v>
      </c>
      <c r="BK48" s="966">
        <v>1</v>
      </c>
      <c r="BL48" s="966">
        <v>1</v>
      </c>
      <c r="BM48" s="966">
        <v>2</v>
      </c>
      <c r="BN48" s="966">
        <v>2</v>
      </c>
      <c r="BO48" s="966">
        <v>3</v>
      </c>
      <c r="BP48" s="966">
        <v>1</v>
      </c>
      <c r="BQ48" s="966">
        <v>1</v>
      </c>
      <c r="BR48" s="966">
        <v>1</v>
      </c>
      <c r="BS48" s="966">
        <v>3</v>
      </c>
      <c r="BT48" s="966">
        <v>6</v>
      </c>
      <c r="BU48" s="966">
        <v>3</v>
      </c>
      <c r="BV48" s="966">
        <v>3</v>
      </c>
      <c r="BW48" s="966">
        <v>4</v>
      </c>
      <c r="BX48" s="966">
        <v>3</v>
      </c>
      <c r="BY48" s="966">
        <v>1</v>
      </c>
      <c r="BZ48" s="966">
        <v>5</v>
      </c>
      <c r="CA48" s="966">
        <v>4</v>
      </c>
      <c r="CB48" s="966">
        <v>2</v>
      </c>
      <c r="CC48" s="966">
        <v>2</v>
      </c>
      <c r="CD48" s="966">
        <v>6</v>
      </c>
      <c r="CE48" s="966">
        <v>1</v>
      </c>
      <c r="CF48" s="966">
        <v>6</v>
      </c>
      <c r="CG48" s="966">
        <v>7</v>
      </c>
      <c r="CH48" s="966">
        <v>6</v>
      </c>
      <c r="CI48" s="966">
        <v>3</v>
      </c>
      <c r="CJ48" s="966">
        <v>4</v>
      </c>
      <c r="CK48" s="966">
        <v>8</v>
      </c>
      <c r="CL48" s="966">
        <v>4</v>
      </c>
      <c r="CM48" s="966">
        <v>3</v>
      </c>
      <c r="CN48" s="966">
        <v>4</v>
      </c>
      <c r="CO48" s="966">
        <v>2</v>
      </c>
      <c r="CP48" s="966" t="s">
        <v>1023</v>
      </c>
      <c r="CQ48" s="966">
        <v>1</v>
      </c>
      <c r="CR48" s="966">
        <v>1</v>
      </c>
      <c r="CS48" s="966">
        <v>5</v>
      </c>
      <c r="CT48" s="966">
        <v>1</v>
      </c>
      <c r="CU48" s="967" t="s">
        <v>1023</v>
      </c>
      <c r="CV48" s="967">
        <v>1</v>
      </c>
      <c r="CW48" s="967" t="s">
        <v>1023</v>
      </c>
      <c r="CX48" s="967" t="s">
        <v>1023</v>
      </c>
      <c r="CY48" s="967" t="s">
        <v>1023</v>
      </c>
      <c r="CZ48" s="967" t="s">
        <v>1023</v>
      </c>
      <c r="DA48" s="968" t="s">
        <v>1023</v>
      </c>
      <c r="DB48" s="968" t="s">
        <v>1023</v>
      </c>
      <c r="DC48" s="968" t="s">
        <v>1023</v>
      </c>
      <c r="DD48" s="968" t="s">
        <v>1023</v>
      </c>
      <c r="DE48" s="968" t="s">
        <v>1023</v>
      </c>
      <c r="DF48" s="968" t="s">
        <v>1023</v>
      </c>
      <c r="DG48" s="968" t="s">
        <v>1023</v>
      </c>
      <c r="DH48" s="968" t="s">
        <v>1023</v>
      </c>
      <c r="DI48" s="968" t="s">
        <v>1023</v>
      </c>
      <c r="DJ48" s="968" t="s">
        <v>1023</v>
      </c>
      <c r="DK48" s="968" t="s">
        <v>1023</v>
      </c>
      <c r="DL48" s="968" t="s">
        <v>1023</v>
      </c>
      <c r="DM48" s="968" t="s">
        <v>1023</v>
      </c>
      <c r="DN48" s="968" t="s">
        <v>1023</v>
      </c>
      <c r="DO48" s="968" t="s">
        <v>1023</v>
      </c>
      <c r="DP48" s="968" t="s">
        <v>1023</v>
      </c>
      <c r="DQ48" s="696"/>
    </row>
    <row r="49" spans="2:121" ht="15" customHeight="1">
      <c r="B49" s="971" t="s">
        <v>1079</v>
      </c>
      <c r="C49" s="966">
        <v>86</v>
      </c>
      <c r="D49" s="966">
        <v>21</v>
      </c>
      <c r="E49" s="966">
        <v>3</v>
      </c>
      <c r="F49" s="966">
        <v>4</v>
      </c>
      <c r="G49" s="966">
        <v>1</v>
      </c>
      <c r="H49" s="966">
        <v>1</v>
      </c>
      <c r="I49" s="966">
        <v>1</v>
      </c>
      <c r="J49" s="966" t="s">
        <v>1023</v>
      </c>
      <c r="K49" s="966" t="s">
        <v>1023</v>
      </c>
      <c r="L49" s="966" t="s">
        <v>1023</v>
      </c>
      <c r="M49" s="966" t="s">
        <v>1023</v>
      </c>
      <c r="N49" s="966" t="s">
        <v>1023</v>
      </c>
      <c r="O49" s="966" t="s">
        <v>1023</v>
      </c>
      <c r="P49" s="966" t="s">
        <v>1023</v>
      </c>
      <c r="Q49" s="966" t="s">
        <v>1023</v>
      </c>
      <c r="R49" s="966">
        <v>1</v>
      </c>
      <c r="S49" s="966" t="s">
        <v>1023</v>
      </c>
      <c r="T49" s="966" t="s">
        <v>1023</v>
      </c>
      <c r="U49" s="966">
        <v>1</v>
      </c>
      <c r="V49" s="966">
        <v>1</v>
      </c>
      <c r="W49" s="966" t="s">
        <v>1023</v>
      </c>
      <c r="X49" s="966" t="s">
        <v>1023</v>
      </c>
      <c r="Y49" s="966" t="s">
        <v>1023</v>
      </c>
      <c r="Z49" s="966" t="s">
        <v>1023</v>
      </c>
      <c r="AA49" s="966" t="s">
        <v>1023</v>
      </c>
      <c r="AB49" s="966" t="s">
        <v>1023</v>
      </c>
      <c r="AC49" s="966" t="s">
        <v>1023</v>
      </c>
      <c r="AD49" s="966" t="s">
        <v>1023</v>
      </c>
      <c r="AE49" s="966" t="s">
        <v>1023</v>
      </c>
      <c r="AF49" s="966" t="s">
        <v>1023</v>
      </c>
      <c r="AG49" s="966" t="s">
        <v>1023</v>
      </c>
      <c r="AH49" s="966" t="s">
        <v>1023</v>
      </c>
      <c r="AI49" s="966" t="s">
        <v>1023</v>
      </c>
      <c r="AJ49" s="966" t="s">
        <v>1023</v>
      </c>
      <c r="AK49" s="966">
        <v>1</v>
      </c>
      <c r="AL49" s="966" t="s">
        <v>1023</v>
      </c>
      <c r="AM49" s="966" t="s">
        <v>1023</v>
      </c>
      <c r="AN49" s="966" t="s">
        <v>1023</v>
      </c>
      <c r="AO49" s="966" t="s">
        <v>1023</v>
      </c>
      <c r="AP49" s="966" t="s">
        <v>1023</v>
      </c>
      <c r="AQ49" s="966" t="s">
        <v>1023</v>
      </c>
      <c r="AR49" s="966">
        <v>1</v>
      </c>
      <c r="AS49" s="966" t="s">
        <v>1023</v>
      </c>
      <c r="AT49" s="966" t="s">
        <v>1023</v>
      </c>
      <c r="AU49" s="966" t="s">
        <v>1023</v>
      </c>
      <c r="AV49" s="966" t="s">
        <v>1023</v>
      </c>
      <c r="AW49" s="966">
        <v>1</v>
      </c>
      <c r="AX49" s="966" t="s">
        <v>1023</v>
      </c>
      <c r="AY49" s="966" t="s">
        <v>1023</v>
      </c>
      <c r="AZ49" s="966" t="s">
        <v>1023</v>
      </c>
      <c r="BA49" s="966" t="s">
        <v>1023</v>
      </c>
      <c r="BB49" s="966">
        <v>1</v>
      </c>
      <c r="BC49" s="966" t="s">
        <v>1023</v>
      </c>
      <c r="BD49" s="966" t="s">
        <v>1023</v>
      </c>
      <c r="BE49" s="966" t="s">
        <v>1023</v>
      </c>
      <c r="BF49" s="966">
        <v>1</v>
      </c>
      <c r="BG49" s="966" t="s">
        <v>1023</v>
      </c>
      <c r="BH49" s="966">
        <v>1</v>
      </c>
      <c r="BI49" s="966" t="s">
        <v>1023</v>
      </c>
      <c r="BJ49" s="966">
        <v>2</v>
      </c>
      <c r="BK49" s="966" t="s">
        <v>1023</v>
      </c>
      <c r="BL49" s="966" t="s">
        <v>1023</v>
      </c>
      <c r="BM49" s="966" t="s">
        <v>1023</v>
      </c>
      <c r="BN49" s="966">
        <v>1</v>
      </c>
      <c r="BO49" s="966" t="s">
        <v>1023</v>
      </c>
      <c r="BP49" s="966" t="s">
        <v>1023</v>
      </c>
      <c r="BQ49" s="966" t="s">
        <v>1023</v>
      </c>
      <c r="BR49" s="966" t="s">
        <v>1023</v>
      </c>
      <c r="BS49" s="966" t="s">
        <v>1023</v>
      </c>
      <c r="BT49" s="966" t="s">
        <v>1023</v>
      </c>
      <c r="BU49" s="966" t="s">
        <v>1023</v>
      </c>
      <c r="BV49" s="966" t="s">
        <v>1023</v>
      </c>
      <c r="BW49" s="966">
        <v>1</v>
      </c>
      <c r="BX49" s="966">
        <v>1</v>
      </c>
      <c r="BY49" s="966" t="s">
        <v>1023</v>
      </c>
      <c r="BZ49" s="966" t="s">
        <v>1023</v>
      </c>
      <c r="CA49" s="966" t="s">
        <v>1023</v>
      </c>
      <c r="CB49" s="966">
        <v>1</v>
      </c>
      <c r="CC49" s="966">
        <v>1</v>
      </c>
      <c r="CD49" s="966">
        <v>1</v>
      </c>
      <c r="CE49" s="966">
        <v>3</v>
      </c>
      <c r="CF49" s="966">
        <v>3</v>
      </c>
      <c r="CG49" s="966">
        <v>3</v>
      </c>
      <c r="CH49" s="966">
        <v>2</v>
      </c>
      <c r="CI49" s="966">
        <v>2</v>
      </c>
      <c r="CJ49" s="966">
        <v>3</v>
      </c>
      <c r="CK49" s="966">
        <v>2</v>
      </c>
      <c r="CL49" s="966">
        <v>2</v>
      </c>
      <c r="CM49" s="966" t="s">
        <v>1023</v>
      </c>
      <c r="CN49" s="966">
        <v>3</v>
      </c>
      <c r="CO49" s="966">
        <v>1</v>
      </c>
      <c r="CP49" s="966" t="s">
        <v>1023</v>
      </c>
      <c r="CQ49" s="966">
        <v>3</v>
      </c>
      <c r="CR49" s="966">
        <v>2</v>
      </c>
      <c r="CS49" s="966">
        <v>1</v>
      </c>
      <c r="CT49" s="966">
        <v>2</v>
      </c>
      <c r="CU49" s="967">
        <v>2</v>
      </c>
      <c r="CV49" s="967" t="s">
        <v>1023</v>
      </c>
      <c r="CW49" s="967">
        <v>2</v>
      </c>
      <c r="CX49" s="967" t="s">
        <v>1023</v>
      </c>
      <c r="CY49" s="967">
        <v>1</v>
      </c>
      <c r="CZ49" s="967">
        <v>1</v>
      </c>
      <c r="DA49" s="968" t="s">
        <v>1023</v>
      </c>
      <c r="DB49" s="968" t="s">
        <v>1023</v>
      </c>
      <c r="DC49" s="968" t="s">
        <v>1023</v>
      </c>
      <c r="DD49" s="968" t="s">
        <v>1023</v>
      </c>
      <c r="DE49" s="968" t="s">
        <v>1023</v>
      </c>
      <c r="DF49" s="968" t="s">
        <v>1023</v>
      </c>
      <c r="DG49" s="968" t="s">
        <v>1023</v>
      </c>
      <c r="DH49" s="968" t="s">
        <v>1023</v>
      </c>
      <c r="DI49" s="968" t="s">
        <v>1023</v>
      </c>
      <c r="DJ49" s="968" t="s">
        <v>1023</v>
      </c>
      <c r="DK49" s="968" t="s">
        <v>1023</v>
      </c>
      <c r="DL49" s="968" t="s">
        <v>1023</v>
      </c>
      <c r="DM49" s="968" t="s">
        <v>1023</v>
      </c>
      <c r="DN49" s="968" t="s">
        <v>1023</v>
      </c>
      <c r="DO49" s="968" t="s">
        <v>1023</v>
      </c>
      <c r="DP49" s="968" t="s">
        <v>1023</v>
      </c>
      <c r="DQ49" s="696"/>
    </row>
    <row r="50" spans="2:121" ht="15" customHeight="1">
      <c r="B50" s="971" t="s">
        <v>1080</v>
      </c>
      <c r="C50" s="966">
        <v>3298</v>
      </c>
      <c r="D50" s="966">
        <v>156</v>
      </c>
      <c r="E50" s="966">
        <v>54</v>
      </c>
      <c r="F50" s="966">
        <v>28</v>
      </c>
      <c r="G50" s="966">
        <v>18</v>
      </c>
      <c r="H50" s="966">
        <v>9</v>
      </c>
      <c r="I50" s="966">
        <v>9</v>
      </c>
      <c r="J50" s="966">
        <v>5</v>
      </c>
      <c r="K50" s="966">
        <v>2</v>
      </c>
      <c r="L50" s="966">
        <v>4</v>
      </c>
      <c r="M50" s="966">
        <v>3</v>
      </c>
      <c r="N50" s="966">
        <v>3</v>
      </c>
      <c r="O50" s="966">
        <v>4</v>
      </c>
      <c r="P50" s="966">
        <v>1</v>
      </c>
      <c r="Q50" s="966">
        <v>5</v>
      </c>
      <c r="R50" s="966">
        <v>4</v>
      </c>
      <c r="S50" s="966">
        <v>5</v>
      </c>
      <c r="T50" s="966">
        <v>6</v>
      </c>
      <c r="U50" s="966">
        <v>8</v>
      </c>
      <c r="V50" s="966">
        <v>3</v>
      </c>
      <c r="W50" s="966">
        <v>4</v>
      </c>
      <c r="X50" s="966">
        <v>5</v>
      </c>
      <c r="Y50" s="966">
        <v>4</v>
      </c>
      <c r="Z50" s="966">
        <v>6</v>
      </c>
      <c r="AA50" s="966">
        <v>5</v>
      </c>
      <c r="AB50" s="966">
        <v>4</v>
      </c>
      <c r="AC50" s="966">
        <v>1</v>
      </c>
      <c r="AD50" s="966">
        <v>9</v>
      </c>
      <c r="AE50" s="966">
        <v>4</v>
      </c>
      <c r="AF50" s="966">
        <v>6</v>
      </c>
      <c r="AG50" s="966">
        <v>7</v>
      </c>
      <c r="AH50" s="966">
        <v>8</v>
      </c>
      <c r="AI50" s="966">
        <v>4</v>
      </c>
      <c r="AJ50" s="966">
        <v>7</v>
      </c>
      <c r="AK50" s="966">
        <v>11</v>
      </c>
      <c r="AL50" s="966">
        <v>2</v>
      </c>
      <c r="AM50" s="966">
        <v>7</v>
      </c>
      <c r="AN50" s="966">
        <v>4</v>
      </c>
      <c r="AO50" s="966">
        <v>7</v>
      </c>
      <c r="AP50" s="966">
        <v>9</v>
      </c>
      <c r="AQ50" s="966">
        <v>7</v>
      </c>
      <c r="AR50" s="966">
        <v>9</v>
      </c>
      <c r="AS50" s="966">
        <v>9</v>
      </c>
      <c r="AT50" s="966">
        <v>10</v>
      </c>
      <c r="AU50" s="966">
        <v>9</v>
      </c>
      <c r="AV50" s="966">
        <v>7</v>
      </c>
      <c r="AW50" s="966">
        <v>5</v>
      </c>
      <c r="AX50" s="966">
        <v>7</v>
      </c>
      <c r="AY50" s="966">
        <v>7</v>
      </c>
      <c r="AZ50" s="966">
        <v>9</v>
      </c>
      <c r="BA50" s="966">
        <v>8</v>
      </c>
      <c r="BB50" s="966">
        <v>12</v>
      </c>
      <c r="BC50" s="966">
        <v>15</v>
      </c>
      <c r="BD50" s="966">
        <v>19</v>
      </c>
      <c r="BE50" s="966">
        <v>10</v>
      </c>
      <c r="BF50" s="966">
        <v>12</v>
      </c>
      <c r="BG50" s="966">
        <v>10</v>
      </c>
      <c r="BH50" s="966">
        <v>16</v>
      </c>
      <c r="BI50" s="966">
        <v>19</v>
      </c>
      <c r="BJ50" s="966">
        <v>15</v>
      </c>
      <c r="BK50" s="966">
        <v>18</v>
      </c>
      <c r="BL50" s="966">
        <v>15</v>
      </c>
      <c r="BM50" s="966">
        <v>17</v>
      </c>
      <c r="BN50" s="966">
        <v>20</v>
      </c>
      <c r="BO50" s="966">
        <v>25</v>
      </c>
      <c r="BP50" s="966">
        <v>23</v>
      </c>
      <c r="BQ50" s="966">
        <v>28</v>
      </c>
      <c r="BR50" s="966">
        <v>22</v>
      </c>
      <c r="BS50" s="966">
        <v>37</v>
      </c>
      <c r="BT50" s="966">
        <v>38</v>
      </c>
      <c r="BU50" s="966">
        <v>29</v>
      </c>
      <c r="BV50" s="966">
        <v>40</v>
      </c>
      <c r="BW50" s="966">
        <v>44</v>
      </c>
      <c r="BX50" s="966">
        <v>32</v>
      </c>
      <c r="BY50" s="966">
        <v>38</v>
      </c>
      <c r="BZ50" s="966">
        <v>46</v>
      </c>
      <c r="CA50" s="966">
        <v>55</v>
      </c>
      <c r="CB50" s="966">
        <v>76</v>
      </c>
      <c r="CC50" s="966">
        <v>55</v>
      </c>
      <c r="CD50" s="966">
        <v>51</v>
      </c>
      <c r="CE50" s="966">
        <v>80</v>
      </c>
      <c r="CF50" s="966">
        <v>81</v>
      </c>
      <c r="CG50" s="966">
        <v>74</v>
      </c>
      <c r="CH50" s="966">
        <v>96</v>
      </c>
      <c r="CI50" s="966">
        <v>104</v>
      </c>
      <c r="CJ50" s="966">
        <v>114</v>
      </c>
      <c r="CK50" s="966">
        <v>133</v>
      </c>
      <c r="CL50" s="966">
        <v>104</v>
      </c>
      <c r="CM50" s="966">
        <v>107</v>
      </c>
      <c r="CN50" s="966">
        <v>112</v>
      </c>
      <c r="CO50" s="966">
        <v>118</v>
      </c>
      <c r="CP50" s="966">
        <v>100</v>
      </c>
      <c r="CQ50" s="966">
        <v>88</v>
      </c>
      <c r="CR50" s="966">
        <v>87</v>
      </c>
      <c r="CS50" s="966">
        <v>84</v>
      </c>
      <c r="CT50" s="966">
        <v>83</v>
      </c>
      <c r="CU50" s="967">
        <v>80</v>
      </c>
      <c r="CV50" s="967">
        <v>68</v>
      </c>
      <c r="CW50" s="967">
        <v>52</v>
      </c>
      <c r="CX50" s="967">
        <v>47</v>
      </c>
      <c r="CY50" s="967">
        <v>32</v>
      </c>
      <c r="CZ50" s="967">
        <v>29</v>
      </c>
      <c r="DA50" s="968">
        <v>17</v>
      </c>
      <c r="DB50" s="968">
        <v>14</v>
      </c>
      <c r="DC50" s="968">
        <v>8</v>
      </c>
      <c r="DD50" s="968">
        <v>8</v>
      </c>
      <c r="DE50" s="968">
        <v>9</v>
      </c>
      <c r="DF50" s="968">
        <v>2</v>
      </c>
      <c r="DG50" s="968">
        <v>1</v>
      </c>
      <c r="DH50" s="968">
        <v>1</v>
      </c>
      <c r="DI50" s="968" t="s">
        <v>1023</v>
      </c>
      <c r="DJ50" s="968" t="s">
        <v>1023</v>
      </c>
      <c r="DK50" s="968" t="s">
        <v>1023</v>
      </c>
      <c r="DL50" s="968" t="s">
        <v>1023</v>
      </c>
      <c r="DM50" s="968" t="s">
        <v>1023</v>
      </c>
      <c r="DN50" s="968" t="s">
        <v>1023</v>
      </c>
      <c r="DO50" s="968" t="s">
        <v>1023</v>
      </c>
      <c r="DP50" s="968" t="s">
        <v>1023</v>
      </c>
      <c r="DQ50" s="696"/>
    </row>
    <row r="51" spans="2:121" ht="15" customHeight="1">
      <c r="B51" s="971" t="s">
        <v>1081</v>
      </c>
      <c r="C51" s="966">
        <v>1695</v>
      </c>
      <c r="D51" s="966">
        <v>6</v>
      </c>
      <c r="E51" s="966">
        <v>1</v>
      </c>
      <c r="F51" s="966">
        <v>2</v>
      </c>
      <c r="G51" s="966" t="s">
        <v>1023</v>
      </c>
      <c r="H51" s="966" t="s">
        <v>1023</v>
      </c>
      <c r="I51" s="966" t="s">
        <v>1023</v>
      </c>
      <c r="J51" s="966" t="s">
        <v>1023</v>
      </c>
      <c r="K51" s="966" t="s">
        <v>1023</v>
      </c>
      <c r="L51" s="966" t="s">
        <v>1023</v>
      </c>
      <c r="M51" s="966" t="s">
        <v>1023</v>
      </c>
      <c r="N51" s="966">
        <v>1</v>
      </c>
      <c r="O51" s="966" t="s">
        <v>1023</v>
      </c>
      <c r="P51" s="966" t="s">
        <v>1023</v>
      </c>
      <c r="Q51" s="966" t="s">
        <v>1023</v>
      </c>
      <c r="R51" s="966" t="s">
        <v>1023</v>
      </c>
      <c r="S51" s="966" t="s">
        <v>1023</v>
      </c>
      <c r="T51" s="966">
        <v>2</v>
      </c>
      <c r="U51" s="966" t="s">
        <v>1023</v>
      </c>
      <c r="V51" s="966">
        <v>2</v>
      </c>
      <c r="W51" s="966">
        <v>1</v>
      </c>
      <c r="X51" s="966" t="s">
        <v>1023</v>
      </c>
      <c r="Y51" s="966">
        <v>1</v>
      </c>
      <c r="Z51" s="966" t="s">
        <v>1023</v>
      </c>
      <c r="AA51" s="966" t="s">
        <v>1023</v>
      </c>
      <c r="AB51" s="966" t="s">
        <v>1023</v>
      </c>
      <c r="AC51" s="966" t="s">
        <v>1023</v>
      </c>
      <c r="AD51" s="966">
        <v>1</v>
      </c>
      <c r="AE51" s="966" t="s">
        <v>1023</v>
      </c>
      <c r="AF51" s="966" t="s">
        <v>1023</v>
      </c>
      <c r="AG51" s="966">
        <v>1</v>
      </c>
      <c r="AH51" s="966" t="s">
        <v>1023</v>
      </c>
      <c r="AI51" s="966" t="s">
        <v>1023</v>
      </c>
      <c r="AJ51" s="966">
        <v>1</v>
      </c>
      <c r="AK51" s="966">
        <v>1</v>
      </c>
      <c r="AL51" s="966">
        <v>1</v>
      </c>
      <c r="AM51" s="966">
        <v>1</v>
      </c>
      <c r="AN51" s="966">
        <v>2</v>
      </c>
      <c r="AO51" s="966">
        <v>1</v>
      </c>
      <c r="AP51" s="966">
        <v>2</v>
      </c>
      <c r="AQ51" s="966" t="s">
        <v>1023</v>
      </c>
      <c r="AR51" s="966">
        <v>1</v>
      </c>
      <c r="AS51" s="966">
        <v>1</v>
      </c>
      <c r="AT51" s="966" t="s">
        <v>1023</v>
      </c>
      <c r="AU51" s="966">
        <v>3</v>
      </c>
      <c r="AV51" s="966" t="s">
        <v>1023</v>
      </c>
      <c r="AW51" s="966">
        <v>3</v>
      </c>
      <c r="AX51" s="966">
        <v>2</v>
      </c>
      <c r="AY51" s="966" t="s">
        <v>1023</v>
      </c>
      <c r="AZ51" s="966">
        <v>5</v>
      </c>
      <c r="BA51" s="966">
        <v>2</v>
      </c>
      <c r="BB51" s="966">
        <v>3</v>
      </c>
      <c r="BC51" s="966">
        <v>7</v>
      </c>
      <c r="BD51" s="966" t="s">
        <v>1023</v>
      </c>
      <c r="BE51" s="966">
        <v>4</v>
      </c>
      <c r="BF51" s="966">
        <v>7</v>
      </c>
      <c r="BG51" s="966">
        <v>2</v>
      </c>
      <c r="BH51" s="966">
        <v>2</v>
      </c>
      <c r="BI51" s="966">
        <v>3</v>
      </c>
      <c r="BJ51" s="966">
        <v>7</v>
      </c>
      <c r="BK51" s="966">
        <v>6</v>
      </c>
      <c r="BL51" s="966">
        <v>12</v>
      </c>
      <c r="BM51" s="966">
        <v>6</v>
      </c>
      <c r="BN51" s="966">
        <v>10</v>
      </c>
      <c r="BO51" s="966">
        <v>8</v>
      </c>
      <c r="BP51" s="966">
        <v>16</v>
      </c>
      <c r="BQ51" s="966">
        <v>10</v>
      </c>
      <c r="BR51" s="966">
        <v>20</v>
      </c>
      <c r="BS51" s="966">
        <v>14</v>
      </c>
      <c r="BT51" s="966">
        <v>11</v>
      </c>
      <c r="BU51" s="966">
        <v>13</v>
      </c>
      <c r="BV51" s="966">
        <v>15</v>
      </c>
      <c r="BW51" s="966">
        <v>27</v>
      </c>
      <c r="BX51" s="966">
        <v>23</v>
      </c>
      <c r="BY51" s="966">
        <v>34</v>
      </c>
      <c r="BZ51" s="966">
        <v>31</v>
      </c>
      <c r="CA51" s="966">
        <v>28</v>
      </c>
      <c r="CB51" s="966">
        <v>34</v>
      </c>
      <c r="CC51" s="966">
        <v>29</v>
      </c>
      <c r="CD51" s="966">
        <v>44</v>
      </c>
      <c r="CE51" s="966">
        <v>52</v>
      </c>
      <c r="CF51" s="966">
        <v>46</v>
      </c>
      <c r="CG51" s="966">
        <v>55</v>
      </c>
      <c r="CH51" s="966">
        <v>51</v>
      </c>
      <c r="CI51" s="966">
        <v>74</v>
      </c>
      <c r="CJ51" s="966">
        <v>64</v>
      </c>
      <c r="CK51" s="966">
        <v>61</v>
      </c>
      <c r="CL51" s="966">
        <v>91</v>
      </c>
      <c r="CM51" s="966">
        <v>80</v>
      </c>
      <c r="CN51" s="966">
        <v>74</v>
      </c>
      <c r="CO51" s="966">
        <v>72</v>
      </c>
      <c r="CP51" s="966">
        <v>74</v>
      </c>
      <c r="CQ51" s="966">
        <v>53</v>
      </c>
      <c r="CR51" s="966">
        <v>57</v>
      </c>
      <c r="CS51" s="966">
        <v>71</v>
      </c>
      <c r="CT51" s="966">
        <v>46</v>
      </c>
      <c r="CU51" s="967">
        <v>44</v>
      </c>
      <c r="CV51" s="967">
        <v>36</v>
      </c>
      <c r="CW51" s="967">
        <v>30</v>
      </c>
      <c r="CX51" s="967">
        <v>36</v>
      </c>
      <c r="CY51" s="967">
        <v>20</v>
      </c>
      <c r="CZ51" s="967">
        <v>11</v>
      </c>
      <c r="DA51" s="968">
        <v>13</v>
      </c>
      <c r="DB51" s="968">
        <v>3</v>
      </c>
      <c r="DC51" s="968">
        <v>2</v>
      </c>
      <c r="DD51" s="968">
        <v>4</v>
      </c>
      <c r="DE51" s="968">
        <v>1</v>
      </c>
      <c r="DF51" s="968">
        <v>1</v>
      </c>
      <c r="DG51" s="968">
        <v>1</v>
      </c>
      <c r="DH51" s="968">
        <v>1</v>
      </c>
      <c r="DI51" s="968" t="s">
        <v>1023</v>
      </c>
      <c r="DJ51" s="968" t="s">
        <v>1023</v>
      </c>
      <c r="DK51" s="968" t="s">
        <v>1023</v>
      </c>
      <c r="DL51" s="968" t="s">
        <v>1023</v>
      </c>
      <c r="DM51" s="968" t="s">
        <v>1023</v>
      </c>
      <c r="DN51" s="968" t="s">
        <v>1023</v>
      </c>
      <c r="DO51" s="968" t="s">
        <v>1023</v>
      </c>
      <c r="DP51" s="968">
        <v>1</v>
      </c>
      <c r="DQ51" s="696"/>
    </row>
    <row r="52" spans="2:121" ht="15" customHeight="1">
      <c r="B52" s="971" t="s">
        <v>1082</v>
      </c>
      <c r="C52" s="966">
        <v>853</v>
      </c>
      <c r="D52" s="966">
        <v>7</v>
      </c>
      <c r="E52" s="966">
        <v>6</v>
      </c>
      <c r="F52" s="966" t="s">
        <v>1023</v>
      </c>
      <c r="G52" s="966">
        <v>1</v>
      </c>
      <c r="H52" s="966">
        <v>2</v>
      </c>
      <c r="I52" s="966" t="s">
        <v>1023</v>
      </c>
      <c r="J52" s="966" t="s">
        <v>1023</v>
      </c>
      <c r="K52" s="966">
        <v>2</v>
      </c>
      <c r="L52" s="966">
        <v>1</v>
      </c>
      <c r="M52" s="966" t="s">
        <v>1023</v>
      </c>
      <c r="N52" s="966" t="s">
        <v>1023</v>
      </c>
      <c r="O52" s="966">
        <v>2</v>
      </c>
      <c r="P52" s="966">
        <v>1</v>
      </c>
      <c r="Q52" s="966">
        <v>1</v>
      </c>
      <c r="R52" s="966" t="s">
        <v>1023</v>
      </c>
      <c r="S52" s="966">
        <v>6</v>
      </c>
      <c r="T52" s="966">
        <v>4</v>
      </c>
      <c r="U52" s="966">
        <v>5</v>
      </c>
      <c r="V52" s="966">
        <v>3</v>
      </c>
      <c r="W52" s="966">
        <v>4</v>
      </c>
      <c r="X52" s="966">
        <v>3</v>
      </c>
      <c r="Y52" s="966">
        <v>3</v>
      </c>
      <c r="Z52" s="966">
        <v>5</v>
      </c>
      <c r="AA52" s="966">
        <v>8</v>
      </c>
      <c r="AB52" s="966">
        <v>3</v>
      </c>
      <c r="AC52" s="966">
        <v>2</v>
      </c>
      <c r="AD52" s="966">
        <v>3</v>
      </c>
      <c r="AE52" s="966">
        <v>5</v>
      </c>
      <c r="AF52" s="966">
        <v>4</v>
      </c>
      <c r="AG52" s="966">
        <v>4</v>
      </c>
      <c r="AH52" s="966">
        <v>3</v>
      </c>
      <c r="AI52" s="966">
        <v>4</v>
      </c>
      <c r="AJ52" s="966">
        <v>3</v>
      </c>
      <c r="AK52" s="966">
        <v>6</v>
      </c>
      <c r="AL52" s="966">
        <v>5</v>
      </c>
      <c r="AM52" s="966">
        <v>1</v>
      </c>
      <c r="AN52" s="966">
        <v>3</v>
      </c>
      <c r="AO52" s="966">
        <v>4</v>
      </c>
      <c r="AP52" s="966">
        <v>4</v>
      </c>
      <c r="AQ52" s="966">
        <v>3</v>
      </c>
      <c r="AR52" s="966">
        <v>5</v>
      </c>
      <c r="AS52" s="966">
        <v>1</v>
      </c>
      <c r="AT52" s="966">
        <v>3</v>
      </c>
      <c r="AU52" s="966">
        <v>1</v>
      </c>
      <c r="AV52" s="966">
        <v>3</v>
      </c>
      <c r="AW52" s="966">
        <v>9</v>
      </c>
      <c r="AX52" s="966">
        <v>6</v>
      </c>
      <c r="AY52" s="966">
        <v>6</v>
      </c>
      <c r="AZ52" s="966">
        <v>3</v>
      </c>
      <c r="BA52" s="966">
        <v>7</v>
      </c>
      <c r="BB52" s="966">
        <v>5</v>
      </c>
      <c r="BC52" s="966">
        <v>7</v>
      </c>
      <c r="BD52" s="966">
        <v>3</v>
      </c>
      <c r="BE52" s="966">
        <v>4</v>
      </c>
      <c r="BF52" s="966">
        <v>8</v>
      </c>
      <c r="BG52" s="966">
        <v>6</v>
      </c>
      <c r="BH52" s="966">
        <v>9</v>
      </c>
      <c r="BI52" s="966">
        <v>9</v>
      </c>
      <c r="BJ52" s="966">
        <v>5</v>
      </c>
      <c r="BK52" s="966">
        <v>8</v>
      </c>
      <c r="BL52" s="966">
        <v>5</v>
      </c>
      <c r="BM52" s="966">
        <v>8</v>
      </c>
      <c r="BN52" s="966">
        <v>13</v>
      </c>
      <c r="BO52" s="966">
        <v>9</v>
      </c>
      <c r="BP52" s="966">
        <v>8</v>
      </c>
      <c r="BQ52" s="966">
        <v>7</v>
      </c>
      <c r="BR52" s="966">
        <v>12</v>
      </c>
      <c r="BS52" s="966">
        <v>9</v>
      </c>
      <c r="BT52" s="966">
        <v>14</v>
      </c>
      <c r="BU52" s="966">
        <v>5</v>
      </c>
      <c r="BV52" s="966">
        <v>13</v>
      </c>
      <c r="BW52" s="966">
        <v>17</v>
      </c>
      <c r="BX52" s="966">
        <v>18</v>
      </c>
      <c r="BY52" s="966">
        <v>14</v>
      </c>
      <c r="BZ52" s="966">
        <v>20</v>
      </c>
      <c r="CA52" s="966">
        <v>21</v>
      </c>
      <c r="CB52" s="966">
        <v>20</v>
      </c>
      <c r="CC52" s="966">
        <v>15</v>
      </c>
      <c r="CD52" s="966">
        <v>21</v>
      </c>
      <c r="CE52" s="966">
        <v>29</v>
      </c>
      <c r="CF52" s="966">
        <v>15</v>
      </c>
      <c r="CG52" s="966">
        <v>32</v>
      </c>
      <c r="CH52" s="966">
        <v>21</v>
      </c>
      <c r="CI52" s="966">
        <v>24</v>
      </c>
      <c r="CJ52" s="966">
        <v>28</v>
      </c>
      <c r="CK52" s="966">
        <v>22</v>
      </c>
      <c r="CL52" s="966">
        <v>34</v>
      </c>
      <c r="CM52" s="966">
        <v>26</v>
      </c>
      <c r="CN52" s="966">
        <v>14</v>
      </c>
      <c r="CO52" s="966">
        <v>16</v>
      </c>
      <c r="CP52" s="966">
        <v>17</v>
      </c>
      <c r="CQ52" s="966">
        <v>20</v>
      </c>
      <c r="CR52" s="966">
        <v>25</v>
      </c>
      <c r="CS52" s="966">
        <v>14</v>
      </c>
      <c r="CT52" s="966">
        <v>9</v>
      </c>
      <c r="CU52" s="967">
        <v>7</v>
      </c>
      <c r="CV52" s="967">
        <v>10</v>
      </c>
      <c r="CW52" s="967">
        <v>5</v>
      </c>
      <c r="CX52" s="967">
        <v>2</v>
      </c>
      <c r="CY52" s="967">
        <v>2</v>
      </c>
      <c r="CZ52" s="967" t="s">
        <v>1023</v>
      </c>
      <c r="DA52" s="968">
        <v>1</v>
      </c>
      <c r="DB52" s="968">
        <v>1</v>
      </c>
      <c r="DC52" s="968" t="s">
        <v>1023</v>
      </c>
      <c r="DD52" s="968" t="s">
        <v>1023</v>
      </c>
      <c r="DE52" s="968">
        <v>1</v>
      </c>
      <c r="DF52" s="968" t="s">
        <v>1023</v>
      </c>
      <c r="DG52" s="968" t="s">
        <v>1023</v>
      </c>
      <c r="DH52" s="968" t="s">
        <v>1023</v>
      </c>
      <c r="DI52" s="968" t="s">
        <v>1023</v>
      </c>
      <c r="DJ52" s="968" t="s">
        <v>1023</v>
      </c>
      <c r="DK52" s="968" t="s">
        <v>1023</v>
      </c>
      <c r="DL52" s="968" t="s">
        <v>1023</v>
      </c>
      <c r="DM52" s="968" t="s">
        <v>1023</v>
      </c>
      <c r="DN52" s="968" t="s">
        <v>1023</v>
      </c>
      <c r="DO52" s="968" t="s">
        <v>1023</v>
      </c>
      <c r="DP52" s="968" t="s">
        <v>1023</v>
      </c>
      <c r="DQ52" s="696"/>
    </row>
    <row r="53" spans="2:121" ht="15" customHeight="1">
      <c r="B53" s="971" t="s">
        <v>1083</v>
      </c>
      <c r="C53" s="966">
        <v>66</v>
      </c>
      <c r="D53" s="966">
        <v>3</v>
      </c>
      <c r="E53" s="966">
        <v>2</v>
      </c>
      <c r="F53" s="966">
        <v>1</v>
      </c>
      <c r="G53" s="966" t="s">
        <v>1023</v>
      </c>
      <c r="H53" s="966" t="s">
        <v>1023</v>
      </c>
      <c r="I53" s="966" t="s">
        <v>1023</v>
      </c>
      <c r="J53" s="966" t="s">
        <v>1023</v>
      </c>
      <c r="K53" s="966" t="s">
        <v>1023</v>
      </c>
      <c r="L53" s="966" t="s">
        <v>1023</v>
      </c>
      <c r="M53" s="966" t="s">
        <v>1023</v>
      </c>
      <c r="N53" s="966" t="s">
        <v>1023</v>
      </c>
      <c r="O53" s="966">
        <v>1</v>
      </c>
      <c r="P53" s="966" t="s">
        <v>1023</v>
      </c>
      <c r="Q53" s="966" t="s">
        <v>1023</v>
      </c>
      <c r="R53" s="966" t="s">
        <v>1023</v>
      </c>
      <c r="S53" s="966" t="s">
        <v>1023</v>
      </c>
      <c r="T53" s="966" t="s">
        <v>1023</v>
      </c>
      <c r="U53" s="966" t="s">
        <v>1023</v>
      </c>
      <c r="V53" s="966" t="s">
        <v>1023</v>
      </c>
      <c r="W53" s="966" t="s">
        <v>1023</v>
      </c>
      <c r="X53" s="966" t="s">
        <v>1023</v>
      </c>
      <c r="Y53" s="966" t="s">
        <v>1023</v>
      </c>
      <c r="Z53" s="966" t="s">
        <v>1023</v>
      </c>
      <c r="AA53" s="966" t="s">
        <v>1023</v>
      </c>
      <c r="AB53" s="966" t="s">
        <v>1023</v>
      </c>
      <c r="AC53" s="966" t="s">
        <v>1023</v>
      </c>
      <c r="AD53" s="966" t="s">
        <v>1023</v>
      </c>
      <c r="AE53" s="966" t="s">
        <v>1023</v>
      </c>
      <c r="AF53" s="966" t="s">
        <v>1023</v>
      </c>
      <c r="AG53" s="966" t="s">
        <v>1023</v>
      </c>
      <c r="AH53" s="966" t="s">
        <v>1023</v>
      </c>
      <c r="AI53" s="966" t="s">
        <v>1023</v>
      </c>
      <c r="AJ53" s="966" t="s">
        <v>1023</v>
      </c>
      <c r="AK53" s="966" t="s">
        <v>1023</v>
      </c>
      <c r="AL53" s="966" t="s">
        <v>1023</v>
      </c>
      <c r="AM53" s="966" t="s">
        <v>1023</v>
      </c>
      <c r="AN53" s="966" t="s">
        <v>1023</v>
      </c>
      <c r="AO53" s="966" t="s">
        <v>1023</v>
      </c>
      <c r="AP53" s="966" t="s">
        <v>1023</v>
      </c>
      <c r="AQ53" s="966" t="s">
        <v>1023</v>
      </c>
      <c r="AR53" s="966" t="s">
        <v>1023</v>
      </c>
      <c r="AS53" s="966" t="s">
        <v>1023</v>
      </c>
      <c r="AT53" s="966" t="s">
        <v>1023</v>
      </c>
      <c r="AU53" s="966" t="s">
        <v>1023</v>
      </c>
      <c r="AV53" s="966" t="s">
        <v>1023</v>
      </c>
      <c r="AW53" s="966">
        <v>1</v>
      </c>
      <c r="AX53" s="966" t="s">
        <v>1023</v>
      </c>
      <c r="AY53" s="966" t="s">
        <v>1023</v>
      </c>
      <c r="AZ53" s="966" t="s">
        <v>1023</v>
      </c>
      <c r="BA53" s="966" t="s">
        <v>1023</v>
      </c>
      <c r="BB53" s="966" t="s">
        <v>1023</v>
      </c>
      <c r="BC53" s="966" t="s">
        <v>1023</v>
      </c>
      <c r="BD53" s="966">
        <v>1</v>
      </c>
      <c r="BE53" s="966" t="s">
        <v>1023</v>
      </c>
      <c r="BF53" s="966" t="s">
        <v>1023</v>
      </c>
      <c r="BG53" s="966">
        <v>1</v>
      </c>
      <c r="BH53" s="966">
        <v>1</v>
      </c>
      <c r="BI53" s="966" t="s">
        <v>1023</v>
      </c>
      <c r="BJ53" s="966" t="s">
        <v>1023</v>
      </c>
      <c r="BK53" s="966" t="s">
        <v>1023</v>
      </c>
      <c r="BL53" s="966">
        <v>1</v>
      </c>
      <c r="BM53" s="966">
        <v>1</v>
      </c>
      <c r="BN53" s="966">
        <v>2</v>
      </c>
      <c r="BO53" s="966" t="s">
        <v>1023</v>
      </c>
      <c r="BP53" s="966" t="s">
        <v>1023</v>
      </c>
      <c r="BQ53" s="966" t="s">
        <v>1023</v>
      </c>
      <c r="BR53" s="966" t="s">
        <v>1023</v>
      </c>
      <c r="BS53" s="966">
        <v>1</v>
      </c>
      <c r="BT53" s="966">
        <v>1</v>
      </c>
      <c r="BU53" s="966">
        <v>1</v>
      </c>
      <c r="BV53" s="966" t="s">
        <v>1023</v>
      </c>
      <c r="BW53" s="966" t="s">
        <v>1023</v>
      </c>
      <c r="BX53" s="966">
        <v>1</v>
      </c>
      <c r="BY53" s="966" t="s">
        <v>1023</v>
      </c>
      <c r="BZ53" s="966">
        <v>2</v>
      </c>
      <c r="CA53" s="966">
        <v>1</v>
      </c>
      <c r="CB53" s="966">
        <v>1</v>
      </c>
      <c r="CC53" s="966">
        <v>2</v>
      </c>
      <c r="CD53" s="966">
        <v>1</v>
      </c>
      <c r="CE53" s="966">
        <v>2</v>
      </c>
      <c r="CF53" s="966">
        <v>2</v>
      </c>
      <c r="CG53" s="966">
        <v>2</v>
      </c>
      <c r="CH53" s="966">
        <v>2</v>
      </c>
      <c r="CI53" s="966">
        <v>1</v>
      </c>
      <c r="CJ53" s="966">
        <v>2</v>
      </c>
      <c r="CK53" s="966">
        <v>2</v>
      </c>
      <c r="CL53" s="966">
        <v>2</v>
      </c>
      <c r="CM53" s="966">
        <v>3</v>
      </c>
      <c r="CN53" s="966" t="s">
        <v>1023</v>
      </c>
      <c r="CO53" s="966">
        <v>2</v>
      </c>
      <c r="CP53" s="966">
        <v>1</v>
      </c>
      <c r="CQ53" s="966">
        <v>2</v>
      </c>
      <c r="CR53" s="966">
        <v>2</v>
      </c>
      <c r="CS53" s="966">
        <v>5</v>
      </c>
      <c r="CT53" s="966">
        <v>1</v>
      </c>
      <c r="CU53" s="967">
        <v>2</v>
      </c>
      <c r="CV53" s="967" t="s">
        <v>1023</v>
      </c>
      <c r="CW53" s="967">
        <v>2</v>
      </c>
      <c r="CX53" s="967">
        <v>2</v>
      </c>
      <c r="CY53" s="967">
        <v>2</v>
      </c>
      <c r="CZ53" s="967" t="s">
        <v>1023</v>
      </c>
      <c r="DA53" s="968" t="s">
        <v>1023</v>
      </c>
      <c r="DB53" s="968">
        <v>1</v>
      </c>
      <c r="DC53" s="968" t="s">
        <v>1023</v>
      </c>
      <c r="DD53" s="968" t="s">
        <v>1023</v>
      </c>
      <c r="DE53" s="968" t="s">
        <v>1023</v>
      </c>
      <c r="DF53" s="968" t="s">
        <v>1023</v>
      </c>
      <c r="DG53" s="968" t="s">
        <v>1023</v>
      </c>
      <c r="DH53" s="968" t="s">
        <v>1023</v>
      </c>
      <c r="DI53" s="968" t="s">
        <v>1023</v>
      </c>
      <c r="DJ53" s="968" t="s">
        <v>1023</v>
      </c>
      <c r="DK53" s="968" t="s">
        <v>1023</v>
      </c>
      <c r="DL53" s="968" t="s">
        <v>1023</v>
      </c>
      <c r="DM53" s="968" t="s">
        <v>1023</v>
      </c>
      <c r="DN53" s="968" t="s">
        <v>1023</v>
      </c>
      <c r="DO53" s="968" t="s">
        <v>1023</v>
      </c>
      <c r="DP53" s="968" t="s">
        <v>1023</v>
      </c>
      <c r="DQ53" s="696"/>
    </row>
    <row r="54" spans="2:121" ht="15" customHeight="1">
      <c r="B54" s="971" t="s">
        <v>1084</v>
      </c>
      <c r="C54" s="966">
        <v>380</v>
      </c>
      <c r="D54" s="966">
        <v>12</v>
      </c>
      <c r="E54" s="966">
        <v>5</v>
      </c>
      <c r="F54" s="966" t="s">
        <v>1023</v>
      </c>
      <c r="G54" s="966">
        <v>2</v>
      </c>
      <c r="H54" s="966" t="s">
        <v>1023</v>
      </c>
      <c r="I54" s="966">
        <v>1</v>
      </c>
      <c r="J54" s="966">
        <v>1</v>
      </c>
      <c r="K54" s="966">
        <v>1</v>
      </c>
      <c r="L54" s="966">
        <v>1</v>
      </c>
      <c r="M54" s="966">
        <v>1</v>
      </c>
      <c r="N54" s="966" t="s">
        <v>1023</v>
      </c>
      <c r="O54" s="966">
        <v>1</v>
      </c>
      <c r="P54" s="966" t="s">
        <v>1023</v>
      </c>
      <c r="Q54" s="966">
        <v>3</v>
      </c>
      <c r="R54" s="966">
        <v>3</v>
      </c>
      <c r="S54" s="966">
        <v>1</v>
      </c>
      <c r="T54" s="966" t="s">
        <v>1023</v>
      </c>
      <c r="U54" s="966" t="s">
        <v>1023</v>
      </c>
      <c r="V54" s="966" t="s">
        <v>1023</v>
      </c>
      <c r="W54" s="966">
        <v>3</v>
      </c>
      <c r="X54" s="966">
        <v>1</v>
      </c>
      <c r="Y54" s="966">
        <v>1</v>
      </c>
      <c r="Z54" s="966">
        <v>1</v>
      </c>
      <c r="AA54" s="966" t="s">
        <v>1023</v>
      </c>
      <c r="AB54" s="966">
        <v>1</v>
      </c>
      <c r="AC54" s="966" t="s">
        <v>1023</v>
      </c>
      <c r="AD54" s="966" t="s">
        <v>1023</v>
      </c>
      <c r="AE54" s="966">
        <v>2</v>
      </c>
      <c r="AF54" s="966">
        <v>1</v>
      </c>
      <c r="AG54" s="966">
        <v>2</v>
      </c>
      <c r="AH54" s="966">
        <v>3</v>
      </c>
      <c r="AI54" s="966">
        <v>2</v>
      </c>
      <c r="AJ54" s="966">
        <v>1</v>
      </c>
      <c r="AK54" s="966">
        <v>1</v>
      </c>
      <c r="AL54" s="966" t="s">
        <v>1023</v>
      </c>
      <c r="AM54" s="966">
        <v>1</v>
      </c>
      <c r="AN54" s="966">
        <v>2</v>
      </c>
      <c r="AO54" s="966" t="s">
        <v>1023</v>
      </c>
      <c r="AP54" s="966">
        <v>4</v>
      </c>
      <c r="AQ54" s="966">
        <v>4</v>
      </c>
      <c r="AR54" s="966" t="s">
        <v>1023</v>
      </c>
      <c r="AS54" s="966" t="s">
        <v>1023</v>
      </c>
      <c r="AT54" s="966">
        <v>3</v>
      </c>
      <c r="AU54" s="966">
        <v>1</v>
      </c>
      <c r="AV54" s="966" t="s">
        <v>1023</v>
      </c>
      <c r="AW54" s="966" t="s">
        <v>1023</v>
      </c>
      <c r="AX54" s="966" t="s">
        <v>1023</v>
      </c>
      <c r="AY54" s="966">
        <v>2</v>
      </c>
      <c r="AZ54" s="966">
        <v>1</v>
      </c>
      <c r="BA54" s="966">
        <v>3</v>
      </c>
      <c r="BB54" s="966">
        <v>2</v>
      </c>
      <c r="BC54" s="966" t="s">
        <v>1023</v>
      </c>
      <c r="BD54" s="966">
        <v>1</v>
      </c>
      <c r="BE54" s="966">
        <v>2</v>
      </c>
      <c r="BF54" s="966">
        <v>4</v>
      </c>
      <c r="BG54" s="966">
        <v>6</v>
      </c>
      <c r="BH54" s="966">
        <v>5</v>
      </c>
      <c r="BI54" s="966">
        <v>1</v>
      </c>
      <c r="BJ54" s="966">
        <v>8</v>
      </c>
      <c r="BK54" s="966">
        <v>3</v>
      </c>
      <c r="BL54" s="966">
        <v>3</v>
      </c>
      <c r="BM54" s="966">
        <v>4</v>
      </c>
      <c r="BN54" s="966">
        <v>7</v>
      </c>
      <c r="BO54" s="966">
        <v>4</v>
      </c>
      <c r="BP54" s="966">
        <v>5</v>
      </c>
      <c r="BQ54" s="966">
        <v>3</v>
      </c>
      <c r="BR54" s="966">
        <v>3</v>
      </c>
      <c r="BS54" s="966">
        <v>9</v>
      </c>
      <c r="BT54" s="966">
        <v>5</v>
      </c>
      <c r="BU54" s="966">
        <v>5</v>
      </c>
      <c r="BV54" s="966">
        <v>7</v>
      </c>
      <c r="BW54" s="966">
        <v>10</v>
      </c>
      <c r="BX54" s="966">
        <v>7</v>
      </c>
      <c r="BY54" s="966">
        <v>6</v>
      </c>
      <c r="BZ54" s="966">
        <v>7</v>
      </c>
      <c r="CA54" s="966">
        <v>8</v>
      </c>
      <c r="CB54" s="966">
        <v>4</v>
      </c>
      <c r="CC54" s="966">
        <v>8</v>
      </c>
      <c r="CD54" s="966">
        <v>6</v>
      </c>
      <c r="CE54" s="966">
        <v>11</v>
      </c>
      <c r="CF54" s="966">
        <v>6</v>
      </c>
      <c r="CG54" s="966">
        <v>9</v>
      </c>
      <c r="CH54" s="966">
        <v>8</v>
      </c>
      <c r="CI54" s="966">
        <v>6</v>
      </c>
      <c r="CJ54" s="966">
        <v>17</v>
      </c>
      <c r="CK54" s="966">
        <v>14</v>
      </c>
      <c r="CL54" s="966">
        <v>16</v>
      </c>
      <c r="CM54" s="966">
        <v>8</v>
      </c>
      <c r="CN54" s="966">
        <v>12</v>
      </c>
      <c r="CO54" s="966">
        <v>8</v>
      </c>
      <c r="CP54" s="966">
        <v>10</v>
      </c>
      <c r="CQ54" s="966">
        <v>10</v>
      </c>
      <c r="CR54" s="966">
        <v>7</v>
      </c>
      <c r="CS54" s="966">
        <v>8</v>
      </c>
      <c r="CT54" s="966">
        <v>6</v>
      </c>
      <c r="CU54" s="967">
        <v>4</v>
      </c>
      <c r="CV54" s="967">
        <v>1</v>
      </c>
      <c r="CW54" s="967">
        <v>1</v>
      </c>
      <c r="CX54" s="967">
        <v>2</v>
      </c>
      <c r="CY54" s="967" t="s">
        <v>1023</v>
      </c>
      <c r="CZ54" s="967">
        <v>1</v>
      </c>
      <c r="DA54" s="968" t="s">
        <v>1023</v>
      </c>
      <c r="DB54" s="968" t="s">
        <v>1023</v>
      </c>
      <c r="DC54" s="968" t="s">
        <v>1023</v>
      </c>
      <c r="DD54" s="968" t="s">
        <v>1023</v>
      </c>
      <c r="DE54" s="968" t="s">
        <v>1023</v>
      </c>
      <c r="DF54" s="968" t="s">
        <v>1023</v>
      </c>
      <c r="DG54" s="968" t="s">
        <v>1023</v>
      </c>
      <c r="DH54" s="968" t="s">
        <v>1023</v>
      </c>
      <c r="DI54" s="968" t="s">
        <v>1023</v>
      </c>
      <c r="DJ54" s="968" t="s">
        <v>1023</v>
      </c>
      <c r="DK54" s="968" t="s">
        <v>1023</v>
      </c>
      <c r="DL54" s="968" t="s">
        <v>1023</v>
      </c>
      <c r="DM54" s="968" t="s">
        <v>1023</v>
      </c>
      <c r="DN54" s="968" t="s">
        <v>1023</v>
      </c>
      <c r="DO54" s="968" t="s">
        <v>1023</v>
      </c>
      <c r="DP54" s="968" t="s">
        <v>1023</v>
      </c>
      <c r="DQ54" s="696"/>
    </row>
    <row r="55" spans="2:121" ht="15" customHeight="1">
      <c r="B55" s="971" t="s">
        <v>1085</v>
      </c>
      <c r="C55" s="966">
        <v>2272</v>
      </c>
      <c r="D55" s="966">
        <v>13</v>
      </c>
      <c r="E55" s="966">
        <v>2</v>
      </c>
      <c r="F55" s="966">
        <v>1</v>
      </c>
      <c r="G55" s="966">
        <v>1</v>
      </c>
      <c r="H55" s="966">
        <v>1</v>
      </c>
      <c r="I55" s="966">
        <v>1</v>
      </c>
      <c r="J55" s="966" t="s">
        <v>1023</v>
      </c>
      <c r="K55" s="966" t="s">
        <v>1023</v>
      </c>
      <c r="L55" s="966">
        <v>2</v>
      </c>
      <c r="M55" s="966" t="s">
        <v>1023</v>
      </c>
      <c r="N55" s="966">
        <v>1</v>
      </c>
      <c r="O55" s="966">
        <v>2</v>
      </c>
      <c r="P55" s="966">
        <v>4</v>
      </c>
      <c r="Q55" s="966">
        <v>3</v>
      </c>
      <c r="R55" s="966">
        <v>1</v>
      </c>
      <c r="S55" s="966">
        <v>2</v>
      </c>
      <c r="T55" s="966">
        <v>3</v>
      </c>
      <c r="U55" s="966">
        <v>1</v>
      </c>
      <c r="V55" s="966">
        <v>4</v>
      </c>
      <c r="W55" s="966" t="s">
        <v>1023</v>
      </c>
      <c r="X55" s="966">
        <v>4</v>
      </c>
      <c r="Y55" s="966" t="s">
        <v>1023</v>
      </c>
      <c r="Z55" s="966">
        <v>1</v>
      </c>
      <c r="AA55" s="966">
        <v>5</v>
      </c>
      <c r="AB55" s="966">
        <v>3</v>
      </c>
      <c r="AC55" s="966">
        <v>1</v>
      </c>
      <c r="AD55" s="966">
        <v>3</v>
      </c>
      <c r="AE55" s="966" t="s">
        <v>1023</v>
      </c>
      <c r="AF55" s="966">
        <v>3</v>
      </c>
      <c r="AG55" s="966">
        <v>4</v>
      </c>
      <c r="AH55" s="966">
        <v>8</v>
      </c>
      <c r="AI55" s="966">
        <v>4</v>
      </c>
      <c r="AJ55" s="966">
        <v>6</v>
      </c>
      <c r="AK55" s="966">
        <v>8</v>
      </c>
      <c r="AL55" s="966">
        <v>4</v>
      </c>
      <c r="AM55" s="966">
        <v>5</v>
      </c>
      <c r="AN55" s="966">
        <v>2</v>
      </c>
      <c r="AO55" s="966">
        <v>7</v>
      </c>
      <c r="AP55" s="966">
        <v>12</v>
      </c>
      <c r="AQ55" s="966">
        <v>14</v>
      </c>
      <c r="AR55" s="966">
        <v>15</v>
      </c>
      <c r="AS55" s="966">
        <v>16</v>
      </c>
      <c r="AT55" s="966">
        <v>13</v>
      </c>
      <c r="AU55" s="966">
        <v>20</v>
      </c>
      <c r="AV55" s="966">
        <v>15</v>
      </c>
      <c r="AW55" s="966">
        <v>22</v>
      </c>
      <c r="AX55" s="966">
        <v>14</v>
      </c>
      <c r="AY55" s="966">
        <v>16</v>
      </c>
      <c r="AZ55" s="966">
        <v>32</v>
      </c>
      <c r="BA55" s="966">
        <v>20</v>
      </c>
      <c r="BB55" s="966">
        <v>29</v>
      </c>
      <c r="BC55" s="966">
        <v>33</v>
      </c>
      <c r="BD55" s="966">
        <v>37</v>
      </c>
      <c r="BE55" s="966">
        <v>33</v>
      </c>
      <c r="BF55" s="966">
        <v>42</v>
      </c>
      <c r="BG55" s="966">
        <v>44</v>
      </c>
      <c r="BH55" s="966">
        <v>37</v>
      </c>
      <c r="BI55" s="966">
        <v>43</v>
      </c>
      <c r="BJ55" s="966">
        <v>54</v>
      </c>
      <c r="BK55" s="966">
        <v>38</v>
      </c>
      <c r="BL55" s="966">
        <v>48</v>
      </c>
      <c r="BM55" s="966">
        <v>57</v>
      </c>
      <c r="BN55" s="966">
        <v>63</v>
      </c>
      <c r="BO55" s="966">
        <v>63</v>
      </c>
      <c r="BP55" s="966">
        <v>60</v>
      </c>
      <c r="BQ55" s="966">
        <v>60</v>
      </c>
      <c r="BR55" s="966">
        <v>65</v>
      </c>
      <c r="BS55" s="966">
        <v>52</v>
      </c>
      <c r="BT55" s="966">
        <v>62</v>
      </c>
      <c r="BU55" s="966">
        <v>67</v>
      </c>
      <c r="BV55" s="966">
        <v>45</v>
      </c>
      <c r="BW55" s="966">
        <v>58</v>
      </c>
      <c r="BX55" s="966">
        <v>63</v>
      </c>
      <c r="BY55" s="966">
        <v>57</v>
      </c>
      <c r="BZ55" s="966">
        <v>57</v>
      </c>
      <c r="CA55" s="966">
        <v>61</v>
      </c>
      <c r="CB55" s="966">
        <v>53</v>
      </c>
      <c r="CC55" s="966">
        <v>52</v>
      </c>
      <c r="CD55" s="966">
        <v>42</v>
      </c>
      <c r="CE55" s="966">
        <v>44</v>
      </c>
      <c r="CF55" s="966">
        <v>62</v>
      </c>
      <c r="CG55" s="966">
        <v>45</v>
      </c>
      <c r="CH55" s="966">
        <v>45</v>
      </c>
      <c r="CI55" s="966">
        <v>28</v>
      </c>
      <c r="CJ55" s="966">
        <v>46</v>
      </c>
      <c r="CK55" s="966">
        <v>30</v>
      </c>
      <c r="CL55" s="966">
        <v>37</v>
      </c>
      <c r="CM55" s="966">
        <v>20</v>
      </c>
      <c r="CN55" s="966">
        <v>19</v>
      </c>
      <c r="CO55" s="966">
        <v>22</v>
      </c>
      <c r="CP55" s="966">
        <v>10</v>
      </c>
      <c r="CQ55" s="966">
        <v>17</v>
      </c>
      <c r="CR55" s="966">
        <v>13</v>
      </c>
      <c r="CS55" s="966">
        <v>13</v>
      </c>
      <c r="CT55" s="966">
        <v>14</v>
      </c>
      <c r="CU55" s="967">
        <v>1</v>
      </c>
      <c r="CV55" s="967">
        <v>3</v>
      </c>
      <c r="CW55" s="967">
        <v>1</v>
      </c>
      <c r="CX55" s="967">
        <v>2</v>
      </c>
      <c r="CY55" s="967">
        <v>1</v>
      </c>
      <c r="CZ55" s="967">
        <v>2</v>
      </c>
      <c r="DA55" s="968">
        <v>1</v>
      </c>
      <c r="DB55" s="968" t="s">
        <v>1023</v>
      </c>
      <c r="DC55" s="968" t="s">
        <v>1023</v>
      </c>
      <c r="DD55" s="968">
        <v>1</v>
      </c>
      <c r="DE55" s="968">
        <v>1</v>
      </c>
      <c r="DF55" s="968" t="s">
        <v>1023</v>
      </c>
      <c r="DG55" s="968" t="s">
        <v>1023</v>
      </c>
      <c r="DH55" s="968" t="s">
        <v>1023</v>
      </c>
      <c r="DI55" s="968" t="s">
        <v>1023</v>
      </c>
      <c r="DJ55" s="968" t="s">
        <v>1023</v>
      </c>
      <c r="DK55" s="968" t="s">
        <v>1023</v>
      </c>
      <c r="DL55" s="968" t="s">
        <v>1023</v>
      </c>
      <c r="DM55" s="968" t="s">
        <v>1023</v>
      </c>
      <c r="DN55" s="968" t="s">
        <v>1023</v>
      </c>
      <c r="DO55" s="968" t="s">
        <v>1023</v>
      </c>
      <c r="DP55" s="968" t="s">
        <v>1023</v>
      </c>
      <c r="DQ55" s="696"/>
    </row>
    <row r="56" spans="2:121" ht="15" customHeight="1">
      <c r="B56" s="971" t="s">
        <v>1086</v>
      </c>
      <c r="C56" s="966">
        <v>411</v>
      </c>
      <c r="D56" s="966">
        <v>1</v>
      </c>
      <c r="E56" s="966">
        <v>1</v>
      </c>
      <c r="F56" s="966" t="s">
        <v>1023</v>
      </c>
      <c r="G56" s="966" t="s">
        <v>1023</v>
      </c>
      <c r="H56" s="966" t="s">
        <v>1023</v>
      </c>
      <c r="I56" s="966">
        <v>1</v>
      </c>
      <c r="J56" s="966" t="s">
        <v>1023</v>
      </c>
      <c r="K56" s="966">
        <v>1</v>
      </c>
      <c r="L56" s="966">
        <v>1</v>
      </c>
      <c r="M56" s="966">
        <v>1</v>
      </c>
      <c r="N56" s="966" t="s">
        <v>1023</v>
      </c>
      <c r="O56" s="966" t="s">
        <v>1023</v>
      </c>
      <c r="P56" s="966">
        <v>1</v>
      </c>
      <c r="Q56" s="966">
        <v>3</v>
      </c>
      <c r="R56" s="966">
        <v>1</v>
      </c>
      <c r="S56" s="966">
        <v>4</v>
      </c>
      <c r="T56" s="966">
        <v>3</v>
      </c>
      <c r="U56" s="966" t="s">
        <v>1023</v>
      </c>
      <c r="V56" s="966">
        <v>3</v>
      </c>
      <c r="W56" s="966">
        <v>3</v>
      </c>
      <c r="X56" s="966">
        <v>5</v>
      </c>
      <c r="Y56" s="966">
        <v>1</v>
      </c>
      <c r="Z56" s="966">
        <v>1</v>
      </c>
      <c r="AA56" s="966">
        <v>2</v>
      </c>
      <c r="AB56" s="966">
        <v>3</v>
      </c>
      <c r="AC56" s="966">
        <v>6</v>
      </c>
      <c r="AD56" s="966">
        <v>1</v>
      </c>
      <c r="AE56" s="966">
        <v>4</v>
      </c>
      <c r="AF56" s="966">
        <v>3</v>
      </c>
      <c r="AG56" s="966">
        <v>3</v>
      </c>
      <c r="AH56" s="966">
        <v>3</v>
      </c>
      <c r="AI56" s="966">
        <v>2</v>
      </c>
      <c r="AJ56" s="966">
        <v>4</v>
      </c>
      <c r="AK56" s="966">
        <v>3</v>
      </c>
      <c r="AL56" s="966">
        <v>5</v>
      </c>
      <c r="AM56" s="966">
        <v>2</v>
      </c>
      <c r="AN56" s="966">
        <v>3</v>
      </c>
      <c r="AO56" s="966">
        <v>8</v>
      </c>
      <c r="AP56" s="966">
        <v>5</v>
      </c>
      <c r="AQ56" s="966">
        <v>6</v>
      </c>
      <c r="AR56" s="966">
        <v>4</v>
      </c>
      <c r="AS56" s="966">
        <v>3</v>
      </c>
      <c r="AT56" s="966">
        <v>3</v>
      </c>
      <c r="AU56" s="966" t="s">
        <v>1023</v>
      </c>
      <c r="AV56" s="966">
        <v>6</v>
      </c>
      <c r="AW56" s="966">
        <v>3</v>
      </c>
      <c r="AX56" s="966">
        <v>1</v>
      </c>
      <c r="AY56" s="966">
        <v>4</v>
      </c>
      <c r="AZ56" s="966">
        <v>4</v>
      </c>
      <c r="BA56" s="966">
        <v>3</v>
      </c>
      <c r="BB56" s="966">
        <v>2</v>
      </c>
      <c r="BC56" s="966">
        <v>2</v>
      </c>
      <c r="BD56" s="966">
        <v>5</v>
      </c>
      <c r="BE56" s="966">
        <v>1</v>
      </c>
      <c r="BF56" s="966">
        <v>2</v>
      </c>
      <c r="BG56" s="966">
        <v>4</v>
      </c>
      <c r="BH56" s="966">
        <v>4</v>
      </c>
      <c r="BI56" s="966">
        <v>4</v>
      </c>
      <c r="BJ56" s="966">
        <v>2</v>
      </c>
      <c r="BK56" s="966">
        <v>1</v>
      </c>
      <c r="BL56" s="966">
        <v>6</v>
      </c>
      <c r="BM56" s="966">
        <v>4</v>
      </c>
      <c r="BN56" s="966">
        <v>4</v>
      </c>
      <c r="BO56" s="966">
        <v>5</v>
      </c>
      <c r="BP56" s="966">
        <v>4</v>
      </c>
      <c r="BQ56" s="966">
        <v>1</v>
      </c>
      <c r="BR56" s="966">
        <v>2</v>
      </c>
      <c r="BS56" s="966">
        <v>9</v>
      </c>
      <c r="BT56" s="966">
        <v>2</v>
      </c>
      <c r="BU56" s="966">
        <v>5</v>
      </c>
      <c r="BV56" s="966">
        <v>4</v>
      </c>
      <c r="BW56" s="966">
        <v>5</v>
      </c>
      <c r="BX56" s="966">
        <v>10</v>
      </c>
      <c r="BY56" s="966">
        <v>5</v>
      </c>
      <c r="BZ56" s="966">
        <v>7</v>
      </c>
      <c r="CA56" s="966">
        <v>4</v>
      </c>
      <c r="CB56" s="966">
        <v>3</v>
      </c>
      <c r="CC56" s="966">
        <v>5</v>
      </c>
      <c r="CD56" s="966">
        <v>8</v>
      </c>
      <c r="CE56" s="966">
        <v>7</v>
      </c>
      <c r="CF56" s="966">
        <v>7</v>
      </c>
      <c r="CG56" s="966">
        <v>10</v>
      </c>
      <c r="CH56" s="966">
        <v>10</v>
      </c>
      <c r="CI56" s="966">
        <v>8</v>
      </c>
      <c r="CJ56" s="966">
        <v>13</v>
      </c>
      <c r="CK56" s="966">
        <v>13</v>
      </c>
      <c r="CL56" s="966">
        <v>8</v>
      </c>
      <c r="CM56" s="966">
        <v>11</v>
      </c>
      <c r="CN56" s="966">
        <v>13</v>
      </c>
      <c r="CO56" s="966">
        <v>11</v>
      </c>
      <c r="CP56" s="966">
        <v>2</v>
      </c>
      <c r="CQ56" s="966">
        <v>3</v>
      </c>
      <c r="CR56" s="966">
        <v>7</v>
      </c>
      <c r="CS56" s="966">
        <v>11</v>
      </c>
      <c r="CT56" s="966">
        <v>8</v>
      </c>
      <c r="CU56" s="967">
        <v>9</v>
      </c>
      <c r="CV56" s="967">
        <v>2</v>
      </c>
      <c r="CW56" s="967">
        <v>5</v>
      </c>
      <c r="CX56" s="967">
        <v>2</v>
      </c>
      <c r="CY56" s="967">
        <v>1</v>
      </c>
      <c r="CZ56" s="967">
        <v>1</v>
      </c>
      <c r="DA56" s="968">
        <v>3</v>
      </c>
      <c r="DB56" s="968" t="s">
        <v>1023</v>
      </c>
      <c r="DC56" s="968" t="s">
        <v>1023</v>
      </c>
      <c r="DD56" s="968" t="s">
        <v>1023</v>
      </c>
      <c r="DE56" s="968" t="s">
        <v>1023</v>
      </c>
      <c r="DF56" s="968">
        <v>1</v>
      </c>
      <c r="DG56" s="968" t="s">
        <v>1023</v>
      </c>
      <c r="DH56" s="968" t="s">
        <v>1023</v>
      </c>
      <c r="DI56" s="968" t="s">
        <v>1023</v>
      </c>
      <c r="DJ56" s="968" t="s">
        <v>1023</v>
      </c>
      <c r="DK56" s="968" t="s">
        <v>1023</v>
      </c>
      <c r="DL56" s="968" t="s">
        <v>1023</v>
      </c>
      <c r="DM56" s="968" t="s">
        <v>1023</v>
      </c>
      <c r="DN56" s="968" t="s">
        <v>1023</v>
      </c>
      <c r="DO56" s="968" t="s">
        <v>1023</v>
      </c>
      <c r="DP56" s="968" t="s">
        <v>1023</v>
      </c>
      <c r="DQ56" s="696"/>
    </row>
    <row r="57" spans="2:121" ht="15" customHeight="1">
      <c r="B57" s="971" t="s">
        <v>1087</v>
      </c>
      <c r="C57" s="966">
        <v>1803</v>
      </c>
      <c r="D57" s="966">
        <v>5</v>
      </c>
      <c r="E57" s="966">
        <v>3</v>
      </c>
      <c r="F57" s="966" t="s">
        <v>1023</v>
      </c>
      <c r="G57" s="966">
        <v>1</v>
      </c>
      <c r="H57" s="966">
        <v>2</v>
      </c>
      <c r="I57" s="966">
        <v>2</v>
      </c>
      <c r="J57" s="966" t="s">
        <v>1023</v>
      </c>
      <c r="K57" s="966" t="s">
        <v>1023</v>
      </c>
      <c r="L57" s="966" t="s">
        <v>1023</v>
      </c>
      <c r="M57" s="966" t="s">
        <v>1023</v>
      </c>
      <c r="N57" s="966">
        <v>2</v>
      </c>
      <c r="O57" s="966">
        <v>1</v>
      </c>
      <c r="P57" s="966">
        <v>1</v>
      </c>
      <c r="Q57" s="966">
        <v>2</v>
      </c>
      <c r="R57" s="966">
        <v>2</v>
      </c>
      <c r="S57" s="966">
        <v>5</v>
      </c>
      <c r="T57" s="966">
        <v>3</v>
      </c>
      <c r="U57" s="966">
        <v>2</v>
      </c>
      <c r="V57" s="966">
        <v>4</v>
      </c>
      <c r="W57" s="966">
        <v>2</v>
      </c>
      <c r="X57" s="966">
        <v>1</v>
      </c>
      <c r="Y57" s="966">
        <v>4</v>
      </c>
      <c r="Z57" s="966">
        <v>3</v>
      </c>
      <c r="AA57" s="966">
        <v>3</v>
      </c>
      <c r="AB57" s="966">
        <v>6</v>
      </c>
      <c r="AC57" s="966">
        <v>2</v>
      </c>
      <c r="AD57" s="966" t="s">
        <v>1023</v>
      </c>
      <c r="AE57" s="966">
        <v>2</v>
      </c>
      <c r="AF57" s="966">
        <v>3</v>
      </c>
      <c r="AG57" s="966">
        <v>1</v>
      </c>
      <c r="AH57" s="966">
        <v>3</v>
      </c>
      <c r="AI57" s="966">
        <v>1</v>
      </c>
      <c r="AJ57" s="966">
        <v>5</v>
      </c>
      <c r="AK57" s="966">
        <v>7</v>
      </c>
      <c r="AL57" s="966">
        <v>7</v>
      </c>
      <c r="AM57" s="966">
        <v>5</v>
      </c>
      <c r="AN57" s="966">
        <v>9</v>
      </c>
      <c r="AO57" s="966">
        <v>7</v>
      </c>
      <c r="AP57" s="966">
        <v>2</v>
      </c>
      <c r="AQ57" s="966">
        <v>2</v>
      </c>
      <c r="AR57" s="966">
        <v>8</v>
      </c>
      <c r="AS57" s="966">
        <v>8</v>
      </c>
      <c r="AT57" s="966">
        <v>11</v>
      </c>
      <c r="AU57" s="966">
        <v>4</v>
      </c>
      <c r="AV57" s="966">
        <v>5</v>
      </c>
      <c r="AW57" s="966">
        <v>3</v>
      </c>
      <c r="AX57" s="966">
        <v>9</v>
      </c>
      <c r="AY57" s="966">
        <v>12</v>
      </c>
      <c r="AZ57" s="966">
        <v>6</v>
      </c>
      <c r="BA57" s="966">
        <v>8</v>
      </c>
      <c r="BB57" s="966">
        <v>8</v>
      </c>
      <c r="BC57" s="966">
        <v>13</v>
      </c>
      <c r="BD57" s="966">
        <v>15</v>
      </c>
      <c r="BE57" s="966">
        <v>21</v>
      </c>
      <c r="BF57" s="966">
        <v>16</v>
      </c>
      <c r="BG57" s="966">
        <v>28</v>
      </c>
      <c r="BH57" s="966">
        <v>24</v>
      </c>
      <c r="BI57" s="966">
        <v>22</v>
      </c>
      <c r="BJ57" s="966">
        <v>32</v>
      </c>
      <c r="BK57" s="966">
        <v>19</v>
      </c>
      <c r="BL57" s="966">
        <v>30</v>
      </c>
      <c r="BM57" s="966">
        <v>28</v>
      </c>
      <c r="BN57" s="966">
        <v>30</v>
      </c>
      <c r="BO57" s="966">
        <v>33</v>
      </c>
      <c r="BP57" s="966">
        <v>32</v>
      </c>
      <c r="BQ57" s="966">
        <v>36</v>
      </c>
      <c r="BR57" s="966">
        <v>31</v>
      </c>
      <c r="BS57" s="966">
        <v>31</v>
      </c>
      <c r="BT57" s="966">
        <v>22</v>
      </c>
      <c r="BU57" s="966">
        <v>41</v>
      </c>
      <c r="BV57" s="966">
        <v>40</v>
      </c>
      <c r="BW57" s="966">
        <v>36</v>
      </c>
      <c r="BX57" s="966">
        <v>33</v>
      </c>
      <c r="BY57" s="966">
        <v>30</v>
      </c>
      <c r="BZ57" s="966">
        <v>38</v>
      </c>
      <c r="CA57" s="966">
        <v>34</v>
      </c>
      <c r="CB57" s="966">
        <v>43</v>
      </c>
      <c r="CC57" s="966">
        <v>35</v>
      </c>
      <c r="CD57" s="966">
        <v>39</v>
      </c>
      <c r="CE57" s="966">
        <v>51</v>
      </c>
      <c r="CF57" s="966">
        <v>55</v>
      </c>
      <c r="CG57" s="966">
        <v>44</v>
      </c>
      <c r="CH57" s="966">
        <v>40</v>
      </c>
      <c r="CI57" s="966">
        <v>37</v>
      </c>
      <c r="CJ57" s="966">
        <v>50</v>
      </c>
      <c r="CK57" s="966">
        <v>43</v>
      </c>
      <c r="CL57" s="966">
        <v>45</v>
      </c>
      <c r="CM57" s="966">
        <v>31</v>
      </c>
      <c r="CN57" s="966">
        <v>42</v>
      </c>
      <c r="CO57" s="966">
        <v>36</v>
      </c>
      <c r="CP57" s="966">
        <v>47</v>
      </c>
      <c r="CQ57" s="966">
        <v>46</v>
      </c>
      <c r="CR57" s="966">
        <v>43</v>
      </c>
      <c r="CS57" s="966">
        <v>41</v>
      </c>
      <c r="CT57" s="966">
        <v>28</v>
      </c>
      <c r="CU57" s="967">
        <v>28</v>
      </c>
      <c r="CV57" s="967">
        <v>10</v>
      </c>
      <c r="CW57" s="967">
        <v>11</v>
      </c>
      <c r="CX57" s="967">
        <v>8</v>
      </c>
      <c r="CY57" s="967">
        <v>12</v>
      </c>
      <c r="CZ57" s="967">
        <v>6</v>
      </c>
      <c r="DA57" s="968">
        <v>9</v>
      </c>
      <c r="DB57" s="968">
        <v>7</v>
      </c>
      <c r="DC57" s="968">
        <v>3</v>
      </c>
      <c r="DD57" s="968">
        <v>2</v>
      </c>
      <c r="DE57" s="968">
        <v>2</v>
      </c>
      <c r="DF57" s="968" t="s">
        <v>1023</v>
      </c>
      <c r="DG57" s="968" t="s">
        <v>1023</v>
      </c>
      <c r="DH57" s="968" t="s">
        <v>1023</v>
      </c>
      <c r="DI57" s="968">
        <v>1</v>
      </c>
      <c r="DJ57" s="968">
        <v>1</v>
      </c>
      <c r="DK57" s="968" t="s">
        <v>1023</v>
      </c>
      <c r="DL57" s="968" t="s">
        <v>1023</v>
      </c>
      <c r="DM57" s="968" t="s">
        <v>1023</v>
      </c>
      <c r="DN57" s="968" t="s">
        <v>1023</v>
      </c>
      <c r="DO57" s="968" t="s">
        <v>1023</v>
      </c>
      <c r="DP57" s="968" t="s">
        <v>1023</v>
      </c>
      <c r="DQ57" s="696"/>
    </row>
    <row r="58" spans="2:121" ht="15" customHeight="1">
      <c r="B58" s="971" t="s">
        <v>1147</v>
      </c>
      <c r="C58" s="966">
        <v>183</v>
      </c>
      <c r="D58" s="966" t="s">
        <v>1023</v>
      </c>
      <c r="E58" s="966" t="s">
        <v>1023</v>
      </c>
      <c r="F58" s="966" t="s">
        <v>1023</v>
      </c>
      <c r="G58" s="966" t="s">
        <v>1023</v>
      </c>
      <c r="H58" s="966" t="s">
        <v>1023</v>
      </c>
      <c r="I58" s="966" t="s">
        <v>1023</v>
      </c>
      <c r="J58" s="966" t="s">
        <v>1023</v>
      </c>
      <c r="K58" s="966" t="s">
        <v>1023</v>
      </c>
      <c r="L58" s="966" t="s">
        <v>1023</v>
      </c>
      <c r="M58" s="966" t="s">
        <v>1023</v>
      </c>
      <c r="N58" s="966" t="s">
        <v>1023</v>
      </c>
      <c r="O58" s="966" t="s">
        <v>1023</v>
      </c>
      <c r="P58" s="966" t="s">
        <v>1023</v>
      </c>
      <c r="Q58" s="966" t="s">
        <v>1023</v>
      </c>
      <c r="R58" s="966">
        <v>1</v>
      </c>
      <c r="S58" s="966">
        <v>2</v>
      </c>
      <c r="T58" s="966">
        <v>1</v>
      </c>
      <c r="U58" s="966">
        <v>3</v>
      </c>
      <c r="V58" s="966">
        <v>3</v>
      </c>
      <c r="W58" s="966">
        <v>8</v>
      </c>
      <c r="X58" s="966">
        <v>10</v>
      </c>
      <c r="Y58" s="966">
        <v>11</v>
      </c>
      <c r="Z58" s="966">
        <v>8</v>
      </c>
      <c r="AA58" s="966">
        <v>6</v>
      </c>
      <c r="AB58" s="966">
        <v>9</v>
      </c>
      <c r="AC58" s="966">
        <v>7</v>
      </c>
      <c r="AD58" s="966">
        <v>6</v>
      </c>
      <c r="AE58" s="966">
        <v>7</v>
      </c>
      <c r="AF58" s="966">
        <v>7</v>
      </c>
      <c r="AG58" s="966">
        <v>9</v>
      </c>
      <c r="AH58" s="966">
        <v>5</v>
      </c>
      <c r="AI58" s="966">
        <v>10</v>
      </c>
      <c r="AJ58" s="966">
        <v>3</v>
      </c>
      <c r="AK58" s="966">
        <v>11</v>
      </c>
      <c r="AL58" s="966">
        <v>11</v>
      </c>
      <c r="AM58" s="966">
        <v>7</v>
      </c>
      <c r="AN58" s="966">
        <v>8</v>
      </c>
      <c r="AO58" s="966">
        <v>9</v>
      </c>
      <c r="AP58" s="966">
        <v>5</v>
      </c>
      <c r="AQ58" s="966">
        <v>4</v>
      </c>
      <c r="AR58" s="966">
        <v>4</v>
      </c>
      <c r="AS58" s="966">
        <v>4</v>
      </c>
      <c r="AT58" s="966">
        <v>1</v>
      </c>
      <c r="AU58" s="966" t="s">
        <v>1023</v>
      </c>
      <c r="AV58" s="966">
        <v>1</v>
      </c>
      <c r="AW58" s="966">
        <v>1</v>
      </c>
      <c r="AX58" s="966" t="s">
        <v>1023</v>
      </c>
      <c r="AY58" s="966" t="s">
        <v>1023</v>
      </c>
      <c r="AZ58" s="966">
        <v>1</v>
      </c>
      <c r="BA58" s="966" t="s">
        <v>1023</v>
      </c>
      <c r="BB58" s="966" t="s">
        <v>1023</v>
      </c>
      <c r="BC58" s="966" t="s">
        <v>1023</v>
      </c>
      <c r="BD58" s="966" t="s">
        <v>1023</v>
      </c>
      <c r="BE58" s="966" t="s">
        <v>1023</v>
      </c>
      <c r="BF58" s="966" t="s">
        <v>1023</v>
      </c>
      <c r="BG58" s="966" t="s">
        <v>1023</v>
      </c>
      <c r="BH58" s="966" t="s">
        <v>1023</v>
      </c>
      <c r="BI58" s="966" t="s">
        <v>1023</v>
      </c>
      <c r="BJ58" s="966" t="s">
        <v>1023</v>
      </c>
      <c r="BK58" s="966" t="s">
        <v>1023</v>
      </c>
      <c r="BL58" s="966" t="s">
        <v>1023</v>
      </c>
      <c r="BM58" s="966" t="s">
        <v>1023</v>
      </c>
      <c r="BN58" s="966" t="s">
        <v>1023</v>
      </c>
      <c r="BO58" s="966" t="s">
        <v>1023</v>
      </c>
      <c r="BP58" s="966" t="s">
        <v>1023</v>
      </c>
      <c r="BQ58" s="966" t="s">
        <v>1023</v>
      </c>
      <c r="BR58" s="966" t="s">
        <v>1023</v>
      </c>
      <c r="BS58" s="966" t="s">
        <v>1023</v>
      </c>
      <c r="BT58" s="966" t="s">
        <v>1023</v>
      </c>
      <c r="BU58" s="966" t="s">
        <v>1023</v>
      </c>
      <c r="BV58" s="966" t="s">
        <v>1023</v>
      </c>
      <c r="BW58" s="966" t="s">
        <v>1023</v>
      </c>
      <c r="BX58" s="966" t="s">
        <v>1023</v>
      </c>
      <c r="BY58" s="966" t="s">
        <v>1023</v>
      </c>
      <c r="BZ58" s="966" t="s">
        <v>1023</v>
      </c>
      <c r="CA58" s="966" t="s">
        <v>1023</v>
      </c>
      <c r="CB58" s="966" t="s">
        <v>1023</v>
      </c>
      <c r="CC58" s="966" t="s">
        <v>1023</v>
      </c>
      <c r="CD58" s="966" t="s">
        <v>1023</v>
      </c>
      <c r="CE58" s="966" t="s">
        <v>1023</v>
      </c>
      <c r="CF58" s="966" t="s">
        <v>1023</v>
      </c>
      <c r="CG58" s="966" t="s">
        <v>1023</v>
      </c>
      <c r="CH58" s="966" t="s">
        <v>1023</v>
      </c>
      <c r="CI58" s="966" t="s">
        <v>1023</v>
      </c>
      <c r="CJ58" s="966" t="s">
        <v>1023</v>
      </c>
      <c r="CK58" s="966" t="s">
        <v>1023</v>
      </c>
      <c r="CL58" s="966" t="s">
        <v>1023</v>
      </c>
      <c r="CM58" s="966" t="s">
        <v>1023</v>
      </c>
      <c r="CN58" s="966" t="s">
        <v>1023</v>
      </c>
      <c r="CO58" s="966" t="s">
        <v>1023</v>
      </c>
      <c r="CP58" s="966" t="s">
        <v>1023</v>
      </c>
      <c r="CQ58" s="966" t="s">
        <v>1023</v>
      </c>
      <c r="CR58" s="966" t="s">
        <v>1023</v>
      </c>
      <c r="CS58" s="966" t="s">
        <v>1023</v>
      </c>
      <c r="CT58" s="966" t="s">
        <v>1023</v>
      </c>
      <c r="CU58" s="967" t="s">
        <v>1023</v>
      </c>
      <c r="CV58" s="967" t="s">
        <v>1023</v>
      </c>
      <c r="CW58" s="967" t="s">
        <v>1023</v>
      </c>
      <c r="CX58" s="967" t="s">
        <v>1023</v>
      </c>
      <c r="CY58" s="967" t="s">
        <v>1023</v>
      </c>
      <c r="CZ58" s="967" t="s">
        <v>1023</v>
      </c>
      <c r="DA58" s="968" t="s">
        <v>1023</v>
      </c>
      <c r="DB58" s="968" t="s">
        <v>1023</v>
      </c>
      <c r="DC58" s="968" t="s">
        <v>1023</v>
      </c>
      <c r="DD58" s="968" t="s">
        <v>1023</v>
      </c>
      <c r="DE58" s="968" t="s">
        <v>1023</v>
      </c>
      <c r="DF58" s="968" t="s">
        <v>1023</v>
      </c>
      <c r="DG58" s="968" t="s">
        <v>1023</v>
      </c>
      <c r="DH58" s="968" t="s">
        <v>1023</v>
      </c>
      <c r="DI58" s="968" t="s">
        <v>1023</v>
      </c>
      <c r="DJ58" s="968" t="s">
        <v>1023</v>
      </c>
      <c r="DK58" s="968" t="s">
        <v>1023</v>
      </c>
      <c r="DL58" s="968" t="s">
        <v>1023</v>
      </c>
      <c r="DM58" s="968" t="s">
        <v>1023</v>
      </c>
      <c r="DN58" s="968" t="s">
        <v>1023</v>
      </c>
      <c r="DO58" s="968" t="s">
        <v>1023</v>
      </c>
      <c r="DP58" s="968" t="s">
        <v>1023</v>
      </c>
      <c r="DQ58" s="696"/>
    </row>
    <row r="59" spans="2:121" ht="15" customHeight="1">
      <c r="B59" s="971" t="s">
        <v>1088</v>
      </c>
      <c r="C59" s="966">
        <v>1483</v>
      </c>
      <c r="D59" s="966">
        <v>1483</v>
      </c>
      <c r="E59" s="966" t="s">
        <v>1023</v>
      </c>
      <c r="F59" s="966" t="s">
        <v>1023</v>
      </c>
      <c r="G59" s="966" t="s">
        <v>1023</v>
      </c>
      <c r="H59" s="966" t="s">
        <v>1023</v>
      </c>
      <c r="I59" s="966" t="s">
        <v>1023</v>
      </c>
      <c r="J59" s="966" t="s">
        <v>1023</v>
      </c>
      <c r="K59" s="966" t="s">
        <v>1023</v>
      </c>
      <c r="L59" s="966" t="s">
        <v>1023</v>
      </c>
      <c r="M59" s="966" t="s">
        <v>1023</v>
      </c>
      <c r="N59" s="966" t="s">
        <v>1023</v>
      </c>
      <c r="O59" s="966" t="s">
        <v>1023</v>
      </c>
      <c r="P59" s="966" t="s">
        <v>1023</v>
      </c>
      <c r="Q59" s="966" t="s">
        <v>1023</v>
      </c>
      <c r="R59" s="966" t="s">
        <v>1023</v>
      </c>
      <c r="S59" s="966" t="s">
        <v>1023</v>
      </c>
      <c r="T59" s="966" t="s">
        <v>1023</v>
      </c>
      <c r="U59" s="966" t="s">
        <v>1023</v>
      </c>
      <c r="V59" s="966" t="s">
        <v>1023</v>
      </c>
      <c r="W59" s="966" t="s">
        <v>1023</v>
      </c>
      <c r="X59" s="966" t="s">
        <v>1023</v>
      </c>
      <c r="Y59" s="966" t="s">
        <v>1023</v>
      </c>
      <c r="Z59" s="966" t="s">
        <v>1023</v>
      </c>
      <c r="AA59" s="966" t="s">
        <v>1023</v>
      </c>
      <c r="AB59" s="966" t="s">
        <v>1023</v>
      </c>
      <c r="AC59" s="966" t="s">
        <v>1023</v>
      </c>
      <c r="AD59" s="966" t="s">
        <v>1023</v>
      </c>
      <c r="AE59" s="966" t="s">
        <v>1023</v>
      </c>
      <c r="AF59" s="966" t="s">
        <v>1023</v>
      </c>
      <c r="AG59" s="966" t="s">
        <v>1023</v>
      </c>
      <c r="AH59" s="966" t="s">
        <v>1023</v>
      </c>
      <c r="AI59" s="966" t="s">
        <v>1023</v>
      </c>
      <c r="AJ59" s="966" t="s">
        <v>1023</v>
      </c>
      <c r="AK59" s="966" t="s">
        <v>1023</v>
      </c>
      <c r="AL59" s="966" t="s">
        <v>1023</v>
      </c>
      <c r="AM59" s="966" t="s">
        <v>1023</v>
      </c>
      <c r="AN59" s="966" t="s">
        <v>1023</v>
      </c>
      <c r="AO59" s="966" t="s">
        <v>1023</v>
      </c>
      <c r="AP59" s="966" t="s">
        <v>1023</v>
      </c>
      <c r="AQ59" s="966" t="s">
        <v>1023</v>
      </c>
      <c r="AR59" s="966" t="s">
        <v>1023</v>
      </c>
      <c r="AS59" s="966" t="s">
        <v>1023</v>
      </c>
      <c r="AT59" s="966" t="s">
        <v>1023</v>
      </c>
      <c r="AU59" s="966" t="s">
        <v>1023</v>
      </c>
      <c r="AV59" s="966" t="s">
        <v>1023</v>
      </c>
      <c r="AW59" s="966" t="s">
        <v>1023</v>
      </c>
      <c r="AX59" s="966" t="s">
        <v>1023</v>
      </c>
      <c r="AY59" s="966" t="s">
        <v>1023</v>
      </c>
      <c r="AZ59" s="966" t="s">
        <v>1023</v>
      </c>
      <c r="BA59" s="966" t="s">
        <v>1023</v>
      </c>
      <c r="BB59" s="966" t="s">
        <v>1023</v>
      </c>
      <c r="BC59" s="966" t="s">
        <v>1023</v>
      </c>
      <c r="BD59" s="966" t="s">
        <v>1023</v>
      </c>
      <c r="BE59" s="966" t="s">
        <v>1023</v>
      </c>
      <c r="BF59" s="966" t="s">
        <v>1023</v>
      </c>
      <c r="BG59" s="966" t="s">
        <v>1023</v>
      </c>
      <c r="BH59" s="966" t="s">
        <v>1023</v>
      </c>
      <c r="BI59" s="966" t="s">
        <v>1023</v>
      </c>
      <c r="BJ59" s="966" t="s">
        <v>1023</v>
      </c>
      <c r="BK59" s="966" t="s">
        <v>1023</v>
      </c>
      <c r="BL59" s="966" t="s">
        <v>1023</v>
      </c>
      <c r="BM59" s="966" t="s">
        <v>1023</v>
      </c>
      <c r="BN59" s="966" t="s">
        <v>1023</v>
      </c>
      <c r="BO59" s="966" t="s">
        <v>1023</v>
      </c>
      <c r="BP59" s="966" t="s">
        <v>1023</v>
      </c>
      <c r="BQ59" s="966" t="s">
        <v>1023</v>
      </c>
      <c r="BR59" s="966" t="s">
        <v>1023</v>
      </c>
      <c r="BS59" s="966" t="s">
        <v>1023</v>
      </c>
      <c r="BT59" s="966" t="s">
        <v>1023</v>
      </c>
      <c r="BU59" s="966" t="s">
        <v>1023</v>
      </c>
      <c r="BV59" s="966" t="s">
        <v>1023</v>
      </c>
      <c r="BW59" s="966" t="s">
        <v>1023</v>
      </c>
      <c r="BX59" s="966" t="s">
        <v>1023</v>
      </c>
      <c r="BY59" s="966" t="s">
        <v>1023</v>
      </c>
      <c r="BZ59" s="966" t="s">
        <v>1023</v>
      </c>
      <c r="CA59" s="966" t="s">
        <v>1023</v>
      </c>
      <c r="CB59" s="966" t="s">
        <v>1023</v>
      </c>
      <c r="CC59" s="966" t="s">
        <v>1023</v>
      </c>
      <c r="CD59" s="966" t="s">
        <v>1023</v>
      </c>
      <c r="CE59" s="966" t="s">
        <v>1023</v>
      </c>
      <c r="CF59" s="966" t="s">
        <v>1023</v>
      </c>
      <c r="CG59" s="966" t="s">
        <v>1023</v>
      </c>
      <c r="CH59" s="966" t="s">
        <v>1023</v>
      </c>
      <c r="CI59" s="966" t="s">
        <v>1023</v>
      </c>
      <c r="CJ59" s="966" t="s">
        <v>1023</v>
      </c>
      <c r="CK59" s="966" t="s">
        <v>1023</v>
      </c>
      <c r="CL59" s="966" t="s">
        <v>1023</v>
      </c>
      <c r="CM59" s="966" t="s">
        <v>1023</v>
      </c>
      <c r="CN59" s="966" t="s">
        <v>1023</v>
      </c>
      <c r="CO59" s="966" t="s">
        <v>1023</v>
      </c>
      <c r="CP59" s="966" t="s">
        <v>1023</v>
      </c>
      <c r="CQ59" s="966" t="s">
        <v>1023</v>
      </c>
      <c r="CR59" s="966" t="s">
        <v>1023</v>
      </c>
      <c r="CS59" s="966" t="s">
        <v>1023</v>
      </c>
      <c r="CT59" s="966" t="s">
        <v>1023</v>
      </c>
      <c r="CU59" s="967" t="s">
        <v>1023</v>
      </c>
      <c r="CV59" s="967" t="s">
        <v>1023</v>
      </c>
      <c r="CW59" s="967" t="s">
        <v>1023</v>
      </c>
      <c r="CX59" s="967" t="s">
        <v>1023</v>
      </c>
      <c r="CY59" s="967" t="s">
        <v>1023</v>
      </c>
      <c r="CZ59" s="967" t="s">
        <v>1023</v>
      </c>
      <c r="DA59" s="968" t="s">
        <v>1023</v>
      </c>
      <c r="DB59" s="968" t="s">
        <v>1023</v>
      </c>
      <c r="DC59" s="968" t="s">
        <v>1023</v>
      </c>
      <c r="DD59" s="968" t="s">
        <v>1023</v>
      </c>
      <c r="DE59" s="968" t="s">
        <v>1023</v>
      </c>
      <c r="DF59" s="968" t="s">
        <v>1023</v>
      </c>
      <c r="DG59" s="968" t="s">
        <v>1023</v>
      </c>
      <c r="DH59" s="968" t="s">
        <v>1023</v>
      </c>
      <c r="DI59" s="968" t="s">
        <v>1023</v>
      </c>
      <c r="DJ59" s="968" t="s">
        <v>1023</v>
      </c>
      <c r="DK59" s="968" t="s">
        <v>1023</v>
      </c>
      <c r="DL59" s="968" t="s">
        <v>1023</v>
      </c>
      <c r="DM59" s="968" t="s">
        <v>1023</v>
      </c>
      <c r="DN59" s="968" t="s">
        <v>1023</v>
      </c>
      <c r="DO59" s="968" t="s">
        <v>1023</v>
      </c>
      <c r="DP59" s="968" t="s">
        <v>1023</v>
      </c>
      <c r="DQ59" s="696"/>
    </row>
    <row r="60" spans="2:121" ht="15" customHeight="1">
      <c r="B60" s="971" t="s">
        <v>1089</v>
      </c>
      <c r="C60" s="966">
        <v>1012</v>
      </c>
      <c r="D60" s="966">
        <v>759</v>
      </c>
      <c r="E60" s="966">
        <v>47</v>
      </c>
      <c r="F60" s="966">
        <v>19</v>
      </c>
      <c r="G60" s="966">
        <v>9</v>
      </c>
      <c r="H60" s="966">
        <v>9</v>
      </c>
      <c r="I60" s="966">
        <v>8</v>
      </c>
      <c r="J60" s="966">
        <v>5</v>
      </c>
      <c r="K60" s="966">
        <v>3</v>
      </c>
      <c r="L60" s="966">
        <v>7</v>
      </c>
      <c r="M60" s="966">
        <v>6</v>
      </c>
      <c r="N60" s="966">
        <v>2</v>
      </c>
      <c r="O60" s="966">
        <v>3</v>
      </c>
      <c r="P60" s="966">
        <v>2</v>
      </c>
      <c r="Q60" s="966">
        <v>2</v>
      </c>
      <c r="R60" s="966" t="s">
        <v>1023</v>
      </c>
      <c r="S60" s="966">
        <v>3</v>
      </c>
      <c r="T60" s="966">
        <v>2</v>
      </c>
      <c r="U60" s="966">
        <v>3</v>
      </c>
      <c r="V60" s="966">
        <v>4</v>
      </c>
      <c r="W60" s="966">
        <v>3</v>
      </c>
      <c r="X60" s="966">
        <v>5</v>
      </c>
      <c r="Y60" s="966">
        <v>3</v>
      </c>
      <c r="Z60" s="966">
        <v>3</v>
      </c>
      <c r="AA60" s="966">
        <v>2</v>
      </c>
      <c r="AB60" s="966">
        <v>3</v>
      </c>
      <c r="AC60" s="966">
        <v>3</v>
      </c>
      <c r="AD60" s="966">
        <v>4</v>
      </c>
      <c r="AE60" s="966">
        <v>3</v>
      </c>
      <c r="AF60" s="966">
        <v>2</v>
      </c>
      <c r="AG60" s="966">
        <v>1</v>
      </c>
      <c r="AH60" s="966">
        <v>3</v>
      </c>
      <c r="AI60" s="966">
        <v>4</v>
      </c>
      <c r="AJ60" s="966" t="s">
        <v>1023</v>
      </c>
      <c r="AK60" s="966">
        <v>1</v>
      </c>
      <c r="AL60" s="966">
        <v>2</v>
      </c>
      <c r="AM60" s="966">
        <v>2</v>
      </c>
      <c r="AN60" s="966">
        <v>2</v>
      </c>
      <c r="AO60" s="966" t="s">
        <v>1023</v>
      </c>
      <c r="AP60" s="966" t="s">
        <v>1023</v>
      </c>
      <c r="AQ60" s="966">
        <v>3</v>
      </c>
      <c r="AR60" s="966">
        <v>2</v>
      </c>
      <c r="AS60" s="966">
        <v>2</v>
      </c>
      <c r="AT60" s="966">
        <v>1</v>
      </c>
      <c r="AU60" s="966">
        <v>1</v>
      </c>
      <c r="AV60" s="966">
        <v>1</v>
      </c>
      <c r="AW60" s="966">
        <v>2</v>
      </c>
      <c r="AX60" s="966" t="s">
        <v>1023</v>
      </c>
      <c r="AY60" s="966" t="s">
        <v>1023</v>
      </c>
      <c r="AZ60" s="966">
        <v>1</v>
      </c>
      <c r="BA60" s="966">
        <v>2</v>
      </c>
      <c r="BB60" s="966">
        <v>2</v>
      </c>
      <c r="BC60" s="966" t="s">
        <v>1023</v>
      </c>
      <c r="BD60" s="966">
        <v>1</v>
      </c>
      <c r="BE60" s="966">
        <v>2</v>
      </c>
      <c r="BF60" s="966">
        <v>2</v>
      </c>
      <c r="BG60" s="966">
        <v>2</v>
      </c>
      <c r="BH60" s="966">
        <v>3</v>
      </c>
      <c r="BI60" s="966">
        <v>1</v>
      </c>
      <c r="BJ60" s="966">
        <v>5</v>
      </c>
      <c r="BK60" s="966">
        <v>2</v>
      </c>
      <c r="BL60" s="966">
        <v>3</v>
      </c>
      <c r="BM60" s="966">
        <v>4</v>
      </c>
      <c r="BN60" s="966">
        <v>1</v>
      </c>
      <c r="BO60" s="966">
        <v>1</v>
      </c>
      <c r="BP60" s="966" t="s">
        <v>1023</v>
      </c>
      <c r="BQ60" s="966">
        <v>2</v>
      </c>
      <c r="BR60" s="966">
        <v>3</v>
      </c>
      <c r="BS60" s="966">
        <v>2</v>
      </c>
      <c r="BT60" s="966" t="s">
        <v>1023</v>
      </c>
      <c r="BU60" s="966" t="s">
        <v>1023</v>
      </c>
      <c r="BV60" s="966" t="s">
        <v>1023</v>
      </c>
      <c r="BW60" s="966" t="s">
        <v>1023</v>
      </c>
      <c r="BX60" s="966">
        <v>1</v>
      </c>
      <c r="BY60" s="966">
        <v>1</v>
      </c>
      <c r="BZ60" s="966" t="s">
        <v>1023</v>
      </c>
      <c r="CA60" s="966">
        <v>1</v>
      </c>
      <c r="CB60" s="966">
        <v>1</v>
      </c>
      <c r="CC60" s="966">
        <v>2</v>
      </c>
      <c r="CD60" s="966">
        <v>2</v>
      </c>
      <c r="CE60" s="966">
        <v>1</v>
      </c>
      <c r="CF60" s="966" t="s">
        <v>1023</v>
      </c>
      <c r="CG60" s="966" t="s">
        <v>1023</v>
      </c>
      <c r="CH60" s="966">
        <v>2</v>
      </c>
      <c r="CI60" s="966">
        <v>1</v>
      </c>
      <c r="CJ60" s="966" t="s">
        <v>1023</v>
      </c>
      <c r="CK60" s="966">
        <v>2</v>
      </c>
      <c r="CL60" s="966">
        <v>3</v>
      </c>
      <c r="CM60" s="966" t="s">
        <v>1023</v>
      </c>
      <c r="CN60" s="966">
        <v>1</v>
      </c>
      <c r="CO60" s="966" t="s">
        <v>1023</v>
      </c>
      <c r="CP60" s="966" t="s">
        <v>1023</v>
      </c>
      <c r="CQ60" s="966" t="s">
        <v>1023</v>
      </c>
      <c r="CR60" s="966">
        <v>2</v>
      </c>
      <c r="CS60" s="966">
        <v>1</v>
      </c>
      <c r="CT60" s="966" t="s">
        <v>1023</v>
      </c>
      <c r="CU60" s="967" t="s">
        <v>1023</v>
      </c>
      <c r="CV60" s="967" t="s">
        <v>1023</v>
      </c>
      <c r="CW60" s="967" t="s">
        <v>1023</v>
      </c>
      <c r="CX60" s="967" t="s">
        <v>1023</v>
      </c>
      <c r="CY60" s="967" t="s">
        <v>1023</v>
      </c>
      <c r="CZ60" s="967" t="s">
        <v>1023</v>
      </c>
      <c r="DA60" s="968">
        <v>1</v>
      </c>
      <c r="DB60" s="968" t="s">
        <v>1023</v>
      </c>
      <c r="DC60" s="968" t="s">
        <v>1023</v>
      </c>
      <c r="DD60" s="968" t="s">
        <v>1023</v>
      </c>
      <c r="DE60" s="968" t="s">
        <v>1023</v>
      </c>
      <c r="DF60" s="968" t="s">
        <v>1023</v>
      </c>
      <c r="DG60" s="968" t="s">
        <v>1023</v>
      </c>
      <c r="DH60" s="968" t="s">
        <v>1023</v>
      </c>
      <c r="DI60" s="968" t="s">
        <v>1023</v>
      </c>
      <c r="DJ60" s="968" t="s">
        <v>1023</v>
      </c>
      <c r="DK60" s="968" t="s">
        <v>1023</v>
      </c>
      <c r="DL60" s="968" t="s">
        <v>1023</v>
      </c>
      <c r="DM60" s="968" t="s">
        <v>1023</v>
      </c>
      <c r="DN60" s="968" t="s">
        <v>1023</v>
      </c>
      <c r="DO60" s="968" t="s">
        <v>1023</v>
      </c>
      <c r="DP60" s="968" t="s">
        <v>1023</v>
      </c>
      <c r="DQ60" s="696"/>
    </row>
    <row r="61" spans="2:121" ht="15" customHeight="1">
      <c r="B61" s="971" t="s">
        <v>1090</v>
      </c>
      <c r="C61" s="966">
        <v>3123</v>
      </c>
      <c r="D61" s="966">
        <v>16</v>
      </c>
      <c r="E61" s="966">
        <v>31</v>
      </c>
      <c r="F61" s="966">
        <v>24</v>
      </c>
      <c r="G61" s="966">
        <v>21</v>
      </c>
      <c r="H61" s="966">
        <v>13</v>
      </c>
      <c r="I61" s="966">
        <v>18</v>
      </c>
      <c r="J61" s="966">
        <v>21</v>
      </c>
      <c r="K61" s="966">
        <v>9</v>
      </c>
      <c r="L61" s="966">
        <v>16</v>
      </c>
      <c r="M61" s="966">
        <v>9</v>
      </c>
      <c r="N61" s="966">
        <v>9</v>
      </c>
      <c r="O61" s="966">
        <v>10</v>
      </c>
      <c r="P61" s="966">
        <v>10</v>
      </c>
      <c r="Q61" s="966">
        <v>12</v>
      </c>
      <c r="R61" s="966">
        <v>18</v>
      </c>
      <c r="S61" s="966">
        <v>21</v>
      </c>
      <c r="T61" s="966">
        <v>34</v>
      </c>
      <c r="U61" s="966">
        <v>45</v>
      </c>
      <c r="V61" s="966">
        <v>77</v>
      </c>
      <c r="W61" s="966">
        <v>103</v>
      </c>
      <c r="X61" s="966">
        <v>95</v>
      </c>
      <c r="Y61" s="966">
        <v>103</v>
      </c>
      <c r="Z61" s="966">
        <v>89</v>
      </c>
      <c r="AA61" s="966">
        <v>77</v>
      </c>
      <c r="AB61" s="966">
        <v>88</v>
      </c>
      <c r="AC61" s="966">
        <v>94</v>
      </c>
      <c r="AD61" s="966">
        <v>82</v>
      </c>
      <c r="AE61" s="966">
        <v>83</v>
      </c>
      <c r="AF61" s="966">
        <v>70</v>
      </c>
      <c r="AG61" s="966">
        <v>64</v>
      </c>
      <c r="AH61" s="966">
        <v>65</v>
      </c>
      <c r="AI61" s="966">
        <v>60</v>
      </c>
      <c r="AJ61" s="966">
        <v>44</v>
      </c>
      <c r="AK61" s="966">
        <v>68</v>
      </c>
      <c r="AL61" s="966">
        <v>46</v>
      </c>
      <c r="AM61" s="966">
        <v>57</v>
      </c>
      <c r="AN61" s="966">
        <v>60</v>
      </c>
      <c r="AO61" s="966">
        <v>51</v>
      </c>
      <c r="AP61" s="966">
        <v>56</v>
      </c>
      <c r="AQ61" s="966">
        <v>47</v>
      </c>
      <c r="AR61" s="966">
        <v>42</v>
      </c>
      <c r="AS61" s="966">
        <v>33</v>
      </c>
      <c r="AT61" s="966">
        <v>44</v>
      </c>
      <c r="AU61" s="966">
        <v>39</v>
      </c>
      <c r="AV61" s="966">
        <v>43</v>
      </c>
      <c r="AW61" s="966">
        <v>38</v>
      </c>
      <c r="AX61" s="966">
        <v>40</v>
      </c>
      <c r="AY61" s="966">
        <v>34</v>
      </c>
      <c r="AZ61" s="966">
        <v>45</v>
      </c>
      <c r="BA61" s="966">
        <v>34</v>
      </c>
      <c r="BB61" s="966">
        <v>37</v>
      </c>
      <c r="BC61" s="966">
        <v>20</v>
      </c>
      <c r="BD61" s="966">
        <v>38</v>
      </c>
      <c r="BE61" s="966">
        <v>32</v>
      </c>
      <c r="BF61" s="966">
        <v>29</v>
      </c>
      <c r="BG61" s="966">
        <v>31</v>
      </c>
      <c r="BH61" s="966">
        <v>19</v>
      </c>
      <c r="BI61" s="966">
        <v>23</v>
      </c>
      <c r="BJ61" s="966">
        <v>31</v>
      </c>
      <c r="BK61" s="966">
        <v>25</v>
      </c>
      <c r="BL61" s="966">
        <v>20</v>
      </c>
      <c r="BM61" s="966">
        <v>21</v>
      </c>
      <c r="BN61" s="966">
        <v>27</v>
      </c>
      <c r="BO61" s="966">
        <v>16</v>
      </c>
      <c r="BP61" s="966">
        <v>20</v>
      </c>
      <c r="BQ61" s="966">
        <v>21</v>
      </c>
      <c r="BR61" s="966">
        <v>15</v>
      </c>
      <c r="BS61" s="966">
        <v>14</v>
      </c>
      <c r="BT61" s="966">
        <v>10</v>
      </c>
      <c r="BU61" s="966">
        <v>29</v>
      </c>
      <c r="BV61" s="966">
        <v>22</v>
      </c>
      <c r="BW61" s="966">
        <v>15</v>
      </c>
      <c r="BX61" s="966">
        <v>16</v>
      </c>
      <c r="BY61" s="966">
        <v>23</v>
      </c>
      <c r="BZ61" s="966">
        <v>21</v>
      </c>
      <c r="CA61" s="966">
        <v>27</v>
      </c>
      <c r="CB61" s="966">
        <v>24</v>
      </c>
      <c r="CC61" s="966">
        <v>22</v>
      </c>
      <c r="CD61" s="966">
        <v>12</v>
      </c>
      <c r="CE61" s="966">
        <v>16</v>
      </c>
      <c r="CF61" s="966">
        <v>14</v>
      </c>
      <c r="CG61" s="966">
        <v>13</v>
      </c>
      <c r="CH61" s="966">
        <v>21</v>
      </c>
      <c r="CI61" s="966">
        <v>9</v>
      </c>
      <c r="CJ61" s="966">
        <v>11</v>
      </c>
      <c r="CK61" s="966">
        <v>9</v>
      </c>
      <c r="CL61" s="966">
        <v>14</v>
      </c>
      <c r="CM61" s="966">
        <v>8</v>
      </c>
      <c r="CN61" s="966">
        <v>7</v>
      </c>
      <c r="CO61" s="966">
        <v>8</v>
      </c>
      <c r="CP61" s="966">
        <v>7</v>
      </c>
      <c r="CQ61" s="966">
        <v>4</v>
      </c>
      <c r="CR61" s="966">
        <v>6</v>
      </c>
      <c r="CS61" s="966">
        <v>4</v>
      </c>
      <c r="CT61" s="966" t="s">
        <v>1023</v>
      </c>
      <c r="CU61" s="967" t="s">
        <v>1023</v>
      </c>
      <c r="CV61" s="967" t="s">
        <v>1023</v>
      </c>
      <c r="CW61" s="967">
        <v>1</v>
      </c>
      <c r="CX61" s="967" t="s">
        <v>1023</v>
      </c>
      <c r="CY61" s="967" t="s">
        <v>1023</v>
      </c>
      <c r="CZ61" s="967" t="s">
        <v>1023</v>
      </c>
      <c r="DA61" s="968">
        <v>1</v>
      </c>
      <c r="DB61" s="968" t="s">
        <v>1023</v>
      </c>
      <c r="DC61" s="968" t="s">
        <v>1023</v>
      </c>
      <c r="DD61" s="968" t="s">
        <v>1023</v>
      </c>
      <c r="DE61" s="968" t="s">
        <v>1023</v>
      </c>
      <c r="DF61" s="968" t="s">
        <v>1023</v>
      </c>
      <c r="DG61" s="968" t="s">
        <v>1023</v>
      </c>
      <c r="DH61" s="968" t="s">
        <v>1023</v>
      </c>
      <c r="DI61" s="968" t="s">
        <v>1023</v>
      </c>
      <c r="DJ61" s="968" t="s">
        <v>1023</v>
      </c>
      <c r="DK61" s="968" t="s">
        <v>1023</v>
      </c>
      <c r="DL61" s="968" t="s">
        <v>1023</v>
      </c>
      <c r="DM61" s="968" t="s">
        <v>1023</v>
      </c>
      <c r="DN61" s="968" t="s">
        <v>1023</v>
      </c>
      <c r="DO61" s="968" t="s">
        <v>1023</v>
      </c>
      <c r="DP61" s="968">
        <v>2</v>
      </c>
      <c r="DQ61" s="696"/>
    </row>
    <row r="62" spans="2:121" ht="15" customHeight="1">
      <c r="B62" s="971" t="s">
        <v>1145</v>
      </c>
      <c r="C62" s="966">
        <v>485</v>
      </c>
      <c r="D62" s="966">
        <v>5</v>
      </c>
      <c r="E62" s="966">
        <v>4</v>
      </c>
      <c r="F62" s="966">
        <v>3</v>
      </c>
      <c r="G62" s="966">
        <v>3</v>
      </c>
      <c r="H62" s="966">
        <v>2</v>
      </c>
      <c r="I62" s="966" t="s">
        <v>1023</v>
      </c>
      <c r="J62" s="966">
        <v>5</v>
      </c>
      <c r="K62" s="966">
        <v>1</v>
      </c>
      <c r="L62" s="966" t="s">
        <v>1023</v>
      </c>
      <c r="M62" s="966">
        <v>2</v>
      </c>
      <c r="N62" s="966">
        <v>2</v>
      </c>
      <c r="O62" s="966">
        <v>2</v>
      </c>
      <c r="P62" s="966">
        <v>3</v>
      </c>
      <c r="Q62" s="966" t="s">
        <v>1023</v>
      </c>
      <c r="R62" s="966">
        <v>2</v>
      </c>
      <c r="S62" s="966" t="s">
        <v>1023</v>
      </c>
      <c r="T62" s="966">
        <v>2</v>
      </c>
      <c r="U62" s="966">
        <v>1</v>
      </c>
      <c r="V62" s="966" t="s">
        <v>1023</v>
      </c>
      <c r="W62" s="966">
        <v>5</v>
      </c>
      <c r="X62" s="966">
        <v>3</v>
      </c>
      <c r="Y62" s="966">
        <v>4</v>
      </c>
      <c r="Z62" s="966">
        <v>9</v>
      </c>
      <c r="AA62" s="966">
        <v>9</v>
      </c>
      <c r="AB62" s="966">
        <v>6</v>
      </c>
      <c r="AC62" s="966">
        <v>2</v>
      </c>
      <c r="AD62" s="966">
        <v>4</v>
      </c>
      <c r="AE62" s="966">
        <v>6</v>
      </c>
      <c r="AF62" s="966">
        <v>1</v>
      </c>
      <c r="AG62" s="966">
        <v>4</v>
      </c>
      <c r="AH62" s="966">
        <v>1</v>
      </c>
      <c r="AI62" s="966">
        <v>3</v>
      </c>
      <c r="AJ62" s="966">
        <v>3</v>
      </c>
      <c r="AK62" s="966">
        <v>5</v>
      </c>
      <c r="AL62" s="966">
        <v>9</v>
      </c>
      <c r="AM62" s="966">
        <v>2</v>
      </c>
      <c r="AN62" s="966">
        <v>5</v>
      </c>
      <c r="AO62" s="966">
        <v>9</v>
      </c>
      <c r="AP62" s="966">
        <v>5</v>
      </c>
      <c r="AQ62" s="966">
        <v>3</v>
      </c>
      <c r="AR62" s="966">
        <v>5</v>
      </c>
      <c r="AS62" s="966">
        <v>6</v>
      </c>
      <c r="AT62" s="966">
        <v>4</v>
      </c>
      <c r="AU62" s="966">
        <v>4</v>
      </c>
      <c r="AV62" s="966">
        <v>8</v>
      </c>
      <c r="AW62" s="966">
        <v>6</v>
      </c>
      <c r="AX62" s="966">
        <v>9</v>
      </c>
      <c r="AY62" s="966">
        <v>11</v>
      </c>
      <c r="AZ62" s="966">
        <v>10</v>
      </c>
      <c r="BA62" s="966">
        <v>6</v>
      </c>
      <c r="BB62" s="966">
        <v>6</v>
      </c>
      <c r="BC62" s="966">
        <v>4</v>
      </c>
      <c r="BD62" s="966">
        <v>1</v>
      </c>
      <c r="BE62" s="966">
        <v>6</v>
      </c>
      <c r="BF62" s="966">
        <v>4</v>
      </c>
      <c r="BG62" s="966">
        <v>9</v>
      </c>
      <c r="BH62" s="966">
        <v>4</v>
      </c>
      <c r="BI62" s="966">
        <v>5</v>
      </c>
      <c r="BJ62" s="966">
        <v>7</v>
      </c>
      <c r="BK62" s="966">
        <v>5</v>
      </c>
      <c r="BL62" s="966">
        <v>9</v>
      </c>
      <c r="BM62" s="966">
        <v>10</v>
      </c>
      <c r="BN62" s="966">
        <v>7</v>
      </c>
      <c r="BO62" s="966">
        <v>6</v>
      </c>
      <c r="BP62" s="966">
        <v>5</v>
      </c>
      <c r="BQ62" s="966">
        <v>7</v>
      </c>
      <c r="BR62" s="966">
        <v>10</v>
      </c>
      <c r="BS62" s="966">
        <v>4</v>
      </c>
      <c r="BT62" s="966">
        <v>7</v>
      </c>
      <c r="BU62" s="966">
        <v>8</v>
      </c>
      <c r="BV62" s="966">
        <v>12</v>
      </c>
      <c r="BW62" s="966">
        <v>5</v>
      </c>
      <c r="BX62" s="966">
        <v>8</v>
      </c>
      <c r="BY62" s="966">
        <v>12</v>
      </c>
      <c r="BZ62" s="966">
        <v>9</v>
      </c>
      <c r="CA62" s="966">
        <v>6</v>
      </c>
      <c r="CB62" s="966">
        <v>4</v>
      </c>
      <c r="CC62" s="966">
        <v>9</v>
      </c>
      <c r="CD62" s="966">
        <v>8</v>
      </c>
      <c r="CE62" s="966">
        <v>6</v>
      </c>
      <c r="CF62" s="966">
        <v>5</v>
      </c>
      <c r="CG62" s="966">
        <v>8</v>
      </c>
      <c r="CH62" s="966">
        <v>2</v>
      </c>
      <c r="CI62" s="966">
        <v>4</v>
      </c>
      <c r="CJ62" s="966">
        <v>2</v>
      </c>
      <c r="CK62" s="966">
        <v>9</v>
      </c>
      <c r="CL62" s="966">
        <v>6</v>
      </c>
      <c r="CM62" s="966">
        <v>5</v>
      </c>
      <c r="CN62" s="966">
        <v>1</v>
      </c>
      <c r="CO62" s="966">
        <v>8</v>
      </c>
      <c r="CP62" s="966">
        <v>6</v>
      </c>
      <c r="CQ62" s="966">
        <v>6</v>
      </c>
      <c r="CR62" s="966">
        <v>7</v>
      </c>
      <c r="CS62" s="966">
        <v>2</v>
      </c>
      <c r="CT62" s="966" t="s">
        <v>1023</v>
      </c>
      <c r="CU62" s="967">
        <v>1</v>
      </c>
      <c r="CV62" s="967">
        <v>1</v>
      </c>
      <c r="CW62" s="967">
        <v>3</v>
      </c>
      <c r="CX62" s="967" t="s">
        <v>1023</v>
      </c>
      <c r="CY62" s="967" t="s">
        <v>1023</v>
      </c>
      <c r="CZ62" s="967" t="s">
        <v>1023</v>
      </c>
      <c r="DA62" s="968" t="s">
        <v>1023</v>
      </c>
      <c r="DB62" s="968">
        <v>1</v>
      </c>
      <c r="DC62" s="968" t="s">
        <v>1023</v>
      </c>
      <c r="DD62" s="968" t="s">
        <v>1023</v>
      </c>
      <c r="DE62" s="968" t="s">
        <v>1023</v>
      </c>
      <c r="DF62" s="968" t="s">
        <v>1023</v>
      </c>
      <c r="DG62" s="968" t="s">
        <v>1023</v>
      </c>
      <c r="DH62" s="968" t="s">
        <v>1023</v>
      </c>
      <c r="DI62" s="968" t="s">
        <v>1023</v>
      </c>
      <c r="DJ62" s="968" t="s">
        <v>1023</v>
      </c>
      <c r="DK62" s="968" t="s">
        <v>1023</v>
      </c>
      <c r="DL62" s="968" t="s">
        <v>1023</v>
      </c>
      <c r="DM62" s="968">
        <v>1</v>
      </c>
      <c r="DN62" s="968" t="s">
        <v>1023</v>
      </c>
      <c r="DO62" s="968" t="s">
        <v>1023</v>
      </c>
      <c r="DP62" s="968" t="s">
        <v>1023</v>
      </c>
      <c r="DQ62" s="696"/>
    </row>
    <row r="63" spans="2:121" ht="15" customHeight="1">
      <c r="B63" s="971" t="s">
        <v>1092</v>
      </c>
      <c r="C63" s="966">
        <v>18</v>
      </c>
      <c r="D63" s="966" t="s">
        <v>1023</v>
      </c>
      <c r="E63" s="966" t="s">
        <v>1023</v>
      </c>
      <c r="F63" s="966" t="s">
        <v>1023</v>
      </c>
      <c r="G63" s="966" t="s">
        <v>1023</v>
      </c>
      <c r="H63" s="966" t="s">
        <v>1023</v>
      </c>
      <c r="I63" s="966" t="s">
        <v>1023</v>
      </c>
      <c r="J63" s="966" t="s">
        <v>1023</v>
      </c>
      <c r="K63" s="966">
        <v>2</v>
      </c>
      <c r="L63" s="966" t="s">
        <v>1023</v>
      </c>
      <c r="M63" s="966" t="s">
        <v>1023</v>
      </c>
      <c r="N63" s="966">
        <v>1</v>
      </c>
      <c r="O63" s="966" t="s">
        <v>1023</v>
      </c>
      <c r="P63" s="966" t="s">
        <v>1023</v>
      </c>
      <c r="Q63" s="966" t="s">
        <v>1023</v>
      </c>
      <c r="R63" s="966">
        <v>1</v>
      </c>
      <c r="S63" s="966">
        <v>1</v>
      </c>
      <c r="T63" s="966" t="s">
        <v>1023</v>
      </c>
      <c r="U63" s="966">
        <v>1</v>
      </c>
      <c r="V63" s="966" t="s">
        <v>1023</v>
      </c>
      <c r="W63" s="966" t="s">
        <v>1023</v>
      </c>
      <c r="X63" s="966">
        <v>1</v>
      </c>
      <c r="Y63" s="966" t="s">
        <v>1023</v>
      </c>
      <c r="Z63" s="966" t="s">
        <v>1023</v>
      </c>
      <c r="AA63" s="966">
        <v>1</v>
      </c>
      <c r="AB63" s="966">
        <v>1</v>
      </c>
      <c r="AC63" s="966" t="s">
        <v>1023</v>
      </c>
      <c r="AD63" s="966" t="s">
        <v>1023</v>
      </c>
      <c r="AE63" s="966" t="s">
        <v>1023</v>
      </c>
      <c r="AF63" s="966" t="s">
        <v>1023</v>
      </c>
      <c r="AG63" s="966">
        <v>1</v>
      </c>
      <c r="AH63" s="966">
        <v>1</v>
      </c>
      <c r="AI63" s="966" t="s">
        <v>1023</v>
      </c>
      <c r="AJ63" s="966" t="s">
        <v>1023</v>
      </c>
      <c r="AK63" s="966" t="s">
        <v>1023</v>
      </c>
      <c r="AL63" s="966" t="s">
        <v>1023</v>
      </c>
      <c r="AM63" s="966">
        <v>2</v>
      </c>
      <c r="AN63" s="966" t="s">
        <v>1023</v>
      </c>
      <c r="AO63" s="966" t="s">
        <v>1023</v>
      </c>
      <c r="AP63" s="966" t="s">
        <v>1023</v>
      </c>
      <c r="AQ63" s="966">
        <v>1</v>
      </c>
      <c r="AR63" s="966" t="s">
        <v>1023</v>
      </c>
      <c r="AS63" s="966" t="s">
        <v>1023</v>
      </c>
      <c r="AT63" s="966" t="s">
        <v>1023</v>
      </c>
      <c r="AU63" s="966" t="s">
        <v>1023</v>
      </c>
      <c r="AV63" s="966" t="s">
        <v>1023</v>
      </c>
      <c r="AW63" s="966">
        <v>1</v>
      </c>
      <c r="AX63" s="966" t="s">
        <v>1023</v>
      </c>
      <c r="AY63" s="966" t="s">
        <v>1023</v>
      </c>
      <c r="AZ63" s="966" t="s">
        <v>1023</v>
      </c>
      <c r="BA63" s="966" t="s">
        <v>1023</v>
      </c>
      <c r="BB63" s="966" t="s">
        <v>1023</v>
      </c>
      <c r="BC63" s="966" t="s">
        <v>1023</v>
      </c>
      <c r="BD63" s="966" t="s">
        <v>1023</v>
      </c>
      <c r="BE63" s="966" t="s">
        <v>1023</v>
      </c>
      <c r="BF63" s="966">
        <v>2</v>
      </c>
      <c r="BG63" s="966" t="s">
        <v>1023</v>
      </c>
      <c r="BH63" s="966" t="s">
        <v>1023</v>
      </c>
      <c r="BI63" s="966" t="s">
        <v>1023</v>
      </c>
      <c r="BJ63" s="966" t="s">
        <v>1023</v>
      </c>
      <c r="BK63" s="966" t="s">
        <v>1023</v>
      </c>
      <c r="BL63" s="966" t="s">
        <v>1023</v>
      </c>
      <c r="BM63" s="966" t="s">
        <v>1023</v>
      </c>
      <c r="BN63" s="966" t="s">
        <v>1023</v>
      </c>
      <c r="BO63" s="966" t="s">
        <v>1023</v>
      </c>
      <c r="BP63" s="966" t="s">
        <v>1023</v>
      </c>
      <c r="BQ63" s="966" t="s">
        <v>1023</v>
      </c>
      <c r="BR63" s="966" t="s">
        <v>1023</v>
      </c>
      <c r="BS63" s="966" t="s">
        <v>1023</v>
      </c>
      <c r="BT63" s="966" t="s">
        <v>1023</v>
      </c>
      <c r="BU63" s="966" t="s">
        <v>1023</v>
      </c>
      <c r="BV63" s="966" t="s">
        <v>1023</v>
      </c>
      <c r="BW63" s="966" t="s">
        <v>1023</v>
      </c>
      <c r="BX63" s="966" t="s">
        <v>1023</v>
      </c>
      <c r="BY63" s="966" t="s">
        <v>1023</v>
      </c>
      <c r="BZ63" s="966" t="s">
        <v>1023</v>
      </c>
      <c r="CA63" s="966" t="s">
        <v>1023</v>
      </c>
      <c r="CB63" s="966" t="s">
        <v>1023</v>
      </c>
      <c r="CC63" s="966" t="s">
        <v>1023</v>
      </c>
      <c r="CD63" s="966" t="s">
        <v>1023</v>
      </c>
      <c r="CE63" s="966" t="s">
        <v>1023</v>
      </c>
      <c r="CF63" s="966" t="s">
        <v>1023</v>
      </c>
      <c r="CG63" s="966" t="s">
        <v>1023</v>
      </c>
      <c r="CH63" s="966" t="s">
        <v>1023</v>
      </c>
      <c r="CI63" s="966" t="s">
        <v>1023</v>
      </c>
      <c r="CJ63" s="966" t="s">
        <v>1023</v>
      </c>
      <c r="CK63" s="966" t="s">
        <v>1023</v>
      </c>
      <c r="CL63" s="966" t="s">
        <v>1023</v>
      </c>
      <c r="CM63" s="966">
        <v>1</v>
      </c>
      <c r="CN63" s="966" t="s">
        <v>1023</v>
      </c>
      <c r="CO63" s="966" t="s">
        <v>1023</v>
      </c>
      <c r="CP63" s="966" t="s">
        <v>1023</v>
      </c>
      <c r="CQ63" s="966" t="s">
        <v>1023</v>
      </c>
      <c r="CR63" s="966" t="s">
        <v>1023</v>
      </c>
      <c r="CS63" s="966" t="s">
        <v>1023</v>
      </c>
      <c r="CT63" s="966" t="s">
        <v>1023</v>
      </c>
      <c r="CU63" s="967" t="s">
        <v>1023</v>
      </c>
      <c r="CV63" s="967" t="s">
        <v>1023</v>
      </c>
      <c r="CW63" s="967" t="s">
        <v>1023</v>
      </c>
      <c r="CX63" s="967" t="s">
        <v>1023</v>
      </c>
      <c r="CY63" s="967" t="s">
        <v>1023</v>
      </c>
      <c r="CZ63" s="967" t="s">
        <v>1023</v>
      </c>
      <c r="DA63" s="968" t="s">
        <v>1023</v>
      </c>
      <c r="DB63" s="968" t="s">
        <v>1023</v>
      </c>
      <c r="DC63" s="968" t="s">
        <v>1023</v>
      </c>
      <c r="DD63" s="968" t="s">
        <v>1023</v>
      </c>
      <c r="DE63" s="968" t="s">
        <v>1023</v>
      </c>
      <c r="DF63" s="968" t="s">
        <v>1023</v>
      </c>
      <c r="DG63" s="968" t="s">
        <v>1023</v>
      </c>
      <c r="DH63" s="968" t="s">
        <v>1023</v>
      </c>
      <c r="DI63" s="968" t="s">
        <v>1023</v>
      </c>
      <c r="DJ63" s="968" t="s">
        <v>1023</v>
      </c>
      <c r="DK63" s="968" t="s">
        <v>1023</v>
      </c>
      <c r="DL63" s="968" t="s">
        <v>1023</v>
      </c>
      <c r="DM63" s="968" t="s">
        <v>1023</v>
      </c>
      <c r="DN63" s="968" t="s">
        <v>1023</v>
      </c>
      <c r="DO63" s="968" t="s">
        <v>1023</v>
      </c>
      <c r="DP63" s="968" t="s">
        <v>1023</v>
      </c>
      <c r="DQ63" s="696"/>
    </row>
    <row r="64" spans="2:121" ht="15" customHeight="1">
      <c r="B64" s="971" t="s">
        <v>1093</v>
      </c>
      <c r="C64" s="966">
        <v>405</v>
      </c>
      <c r="D64" s="966">
        <v>4</v>
      </c>
      <c r="E64" s="966">
        <v>21</v>
      </c>
      <c r="F64" s="966">
        <v>14</v>
      </c>
      <c r="G64" s="966">
        <v>7</v>
      </c>
      <c r="H64" s="966">
        <v>3</v>
      </c>
      <c r="I64" s="966">
        <v>7</v>
      </c>
      <c r="J64" s="966">
        <v>8</v>
      </c>
      <c r="K64" s="966">
        <v>8</v>
      </c>
      <c r="L64" s="966">
        <v>6</v>
      </c>
      <c r="M64" s="966">
        <v>5</v>
      </c>
      <c r="N64" s="966">
        <v>4</v>
      </c>
      <c r="O64" s="966">
        <v>6</v>
      </c>
      <c r="P64" s="966">
        <v>5</v>
      </c>
      <c r="Q64" s="966">
        <v>8</v>
      </c>
      <c r="R64" s="966">
        <v>9</v>
      </c>
      <c r="S64" s="966">
        <v>8</v>
      </c>
      <c r="T64" s="966">
        <v>6</v>
      </c>
      <c r="U64" s="966">
        <v>14</v>
      </c>
      <c r="V64" s="966">
        <v>8</v>
      </c>
      <c r="W64" s="966">
        <v>10</v>
      </c>
      <c r="X64" s="966">
        <v>11</v>
      </c>
      <c r="Y64" s="966">
        <v>7</v>
      </c>
      <c r="Z64" s="966">
        <v>12</v>
      </c>
      <c r="AA64" s="966">
        <v>7</v>
      </c>
      <c r="AB64" s="966">
        <v>9</v>
      </c>
      <c r="AC64" s="966">
        <v>4</v>
      </c>
      <c r="AD64" s="966">
        <v>4</v>
      </c>
      <c r="AE64" s="966">
        <v>12</v>
      </c>
      <c r="AF64" s="966">
        <v>6</v>
      </c>
      <c r="AG64" s="966">
        <v>3</v>
      </c>
      <c r="AH64" s="966">
        <v>5</v>
      </c>
      <c r="AI64" s="966">
        <v>2</v>
      </c>
      <c r="AJ64" s="966">
        <v>8</v>
      </c>
      <c r="AK64" s="966">
        <v>5</v>
      </c>
      <c r="AL64" s="966">
        <v>3</v>
      </c>
      <c r="AM64" s="966">
        <v>5</v>
      </c>
      <c r="AN64" s="966">
        <v>7</v>
      </c>
      <c r="AO64" s="966">
        <v>4</v>
      </c>
      <c r="AP64" s="966">
        <v>5</v>
      </c>
      <c r="AQ64" s="966">
        <v>5</v>
      </c>
      <c r="AR64" s="966">
        <v>6</v>
      </c>
      <c r="AS64" s="966">
        <v>2</v>
      </c>
      <c r="AT64" s="966">
        <v>2</v>
      </c>
      <c r="AU64" s="966">
        <v>3</v>
      </c>
      <c r="AV64" s="966">
        <v>1</v>
      </c>
      <c r="AW64" s="966">
        <v>3</v>
      </c>
      <c r="AX64" s="966">
        <v>4</v>
      </c>
      <c r="AY64" s="966">
        <v>4</v>
      </c>
      <c r="AZ64" s="966">
        <v>4</v>
      </c>
      <c r="BA64" s="966">
        <v>5</v>
      </c>
      <c r="BB64" s="966">
        <v>5</v>
      </c>
      <c r="BC64" s="966">
        <v>5</v>
      </c>
      <c r="BD64" s="966">
        <v>3</v>
      </c>
      <c r="BE64" s="966">
        <v>5</v>
      </c>
      <c r="BF64" s="966">
        <v>5</v>
      </c>
      <c r="BG64" s="966">
        <v>3</v>
      </c>
      <c r="BH64" s="966">
        <v>3</v>
      </c>
      <c r="BI64" s="966">
        <v>1</v>
      </c>
      <c r="BJ64" s="966">
        <v>4</v>
      </c>
      <c r="BK64" s="966">
        <v>2</v>
      </c>
      <c r="BL64" s="966" t="s">
        <v>1023</v>
      </c>
      <c r="BM64" s="966">
        <v>2</v>
      </c>
      <c r="BN64" s="966">
        <v>2</v>
      </c>
      <c r="BO64" s="966">
        <v>1</v>
      </c>
      <c r="BP64" s="966">
        <v>2</v>
      </c>
      <c r="BQ64" s="966">
        <v>4</v>
      </c>
      <c r="BR64" s="966">
        <v>1</v>
      </c>
      <c r="BS64" s="966">
        <v>1</v>
      </c>
      <c r="BT64" s="966">
        <v>5</v>
      </c>
      <c r="BU64" s="966">
        <v>5</v>
      </c>
      <c r="BV64" s="966">
        <v>1</v>
      </c>
      <c r="BW64" s="966">
        <v>3</v>
      </c>
      <c r="BX64" s="966" t="s">
        <v>1023</v>
      </c>
      <c r="BY64" s="966">
        <v>1</v>
      </c>
      <c r="BZ64" s="966" t="s">
        <v>1023</v>
      </c>
      <c r="CA64" s="966">
        <v>1</v>
      </c>
      <c r="CB64" s="966" t="s">
        <v>1023</v>
      </c>
      <c r="CC64" s="966">
        <v>1</v>
      </c>
      <c r="CD64" s="966">
        <v>2</v>
      </c>
      <c r="CE64" s="966" t="s">
        <v>1023</v>
      </c>
      <c r="CF64" s="966">
        <v>3</v>
      </c>
      <c r="CG64" s="966">
        <v>4</v>
      </c>
      <c r="CH64" s="966">
        <v>1</v>
      </c>
      <c r="CI64" s="966" t="s">
        <v>1023</v>
      </c>
      <c r="CJ64" s="966">
        <v>3</v>
      </c>
      <c r="CK64" s="966">
        <v>1</v>
      </c>
      <c r="CL64" s="966">
        <v>1</v>
      </c>
      <c r="CM64" s="966">
        <v>1</v>
      </c>
      <c r="CN64" s="966" t="s">
        <v>1023</v>
      </c>
      <c r="CO64" s="966">
        <v>2</v>
      </c>
      <c r="CP64" s="966" t="s">
        <v>1023</v>
      </c>
      <c r="CQ64" s="966" t="s">
        <v>1023</v>
      </c>
      <c r="CR64" s="966" t="s">
        <v>1023</v>
      </c>
      <c r="CS64" s="966">
        <v>1</v>
      </c>
      <c r="CT64" s="966" t="s">
        <v>1023</v>
      </c>
      <c r="CU64" s="967" t="s">
        <v>1023</v>
      </c>
      <c r="CV64" s="967" t="s">
        <v>1023</v>
      </c>
      <c r="CW64" s="967" t="s">
        <v>1023</v>
      </c>
      <c r="CX64" s="967" t="s">
        <v>1023</v>
      </c>
      <c r="CY64" s="967" t="s">
        <v>1023</v>
      </c>
      <c r="CZ64" s="967" t="s">
        <v>1023</v>
      </c>
      <c r="DA64" s="968" t="s">
        <v>1023</v>
      </c>
      <c r="DB64" s="968" t="s">
        <v>1023</v>
      </c>
      <c r="DC64" s="968" t="s">
        <v>1023</v>
      </c>
      <c r="DD64" s="968">
        <v>1</v>
      </c>
      <c r="DE64" s="968" t="s">
        <v>1023</v>
      </c>
      <c r="DF64" s="968" t="s">
        <v>1023</v>
      </c>
      <c r="DG64" s="968" t="s">
        <v>1023</v>
      </c>
      <c r="DH64" s="968" t="s">
        <v>1023</v>
      </c>
      <c r="DI64" s="968" t="s">
        <v>1023</v>
      </c>
      <c r="DJ64" s="968" t="s">
        <v>1023</v>
      </c>
      <c r="DK64" s="968" t="s">
        <v>1023</v>
      </c>
      <c r="DL64" s="968" t="s">
        <v>1023</v>
      </c>
      <c r="DM64" s="968" t="s">
        <v>1023</v>
      </c>
      <c r="DN64" s="968" t="s">
        <v>1023</v>
      </c>
      <c r="DO64" s="968" t="s">
        <v>1023</v>
      </c>
      <c r="DP64" s="968" t="s">
        <v>1023</v>
      </c>
      <c r="DQ64" s="696"/>
    </row>
    <row r="65" spans="2:121" ht="15" customHeight="1">
      <c r="B65" s="971" t="s">
        <v>1094</v>
      </c>
      <c r="C65" s="966">
        <v>451</v>
      </c>
      <c r="D65" s="966">
        <v>108</v>
      </c>
      <c r="E65" s="966">
        <v>15</v>
      </c>
      <c r="F65" s="966">
        <v>10</v>
      </c>
      <c r="G65" s="966">
        <v>7</v>
      </c>
      <c r="H65" s="966">
        <v>5</v>
      </c>
      <c r="I65" s="966" t="s">
        <v>1023</v>
      </c>
      <c r="J65" s="966">
        <v>1</v>
      </c>
      <c r="K65" s="966">
        <v>2</v>
      </c>
      <c r="L65" s="966">
        <v>1</v>
      </c>
      <c r="M65" s="966">
        <v>6</v>
      </c>
      <c r="N65" s="966">
        <v>4</v>
      </c>
      <c r="O65" s="966">
        <v>5</v>
      </c>
      <c r="P65" s="966">
        <v>5</v>
      </c>
      <c r="Q65" s="966">
        <v>4</v>
      </c>
      <c r="R65" s="966">
        <v>2</v>
      </c>
      <c r="S65" s="966">
        <v>1</v>
      </c>
      <c r="T65" s="966">
        <v>2</v>
      </c>
      <c r="U65" s="966">
        <v>1</v>
      </c>
      <c r="V65" s="966">
        <v>7</v>
      </c>
      <c r="W65" s="966">
        <v>3</v>
      </c>
      <c r="X65" s="966">
        <v>3</v>
      </c>
      <c r="Y65" s="966">
        <v>3</v>
      </c>
      <c r="Z65" s="966">
        <v>2</v>
      </c>
      <c r="AA65" s="966">
        <v>1</v>
      </c>
      <c r="AB65" s="966">
        <v>5</v>
      </c>
      <c r="AC65" s="966">
        <v>4</v>
      </c>
      <c r="AD65" s="966">
        <v>4</v>
      </c>
      <c r="AE65" s="966">
        <v>5</v>
      </c>
      <c r="AF65" s="966">
        <v>5</v>
      </c>
      <c r="AG65" s="966">
        <v>4</v>
      </c>
      <c r="AH65" s="966">
        <v>4</v>
      </c>
      <c r="AI65" s="966">
        <v>5</v>
      </c>
      <c r="AJ65" s="966">
        <v>4</v>
      </c>
      <c r="AK65" s="966">
        <v>3</v>
      </c>
      <c r="AL65" s="966">
        <v>6</v>
      </c>
      <c r="AM65" s="966">
        <v>9</v>
      </c>
      <c r="AN65" s="966">
        <v>5</v>
      </c>
      <c r="AO65" s="966">
        <v>8</v>
      </c>
      <c r="AP65" s="966">
        <v>4</v>
      </c>
      <c r="AQ65" s="966">
        <v>8</v>
      </c>
      <c r="AR65" s="966">
        <v>1</v>
      </c>
      <c r="AS65" s="966">
        <v>6</v>
      </c>
      <c r="AT65" s="966">
        <v>7</v>
      </c>
      <c r="AU65" s="966">
        <v>5</v>
      </c>
      <c r="AV65" s="966">
        <v>1</v>
      </c>
      <c r="AW65" s="966">
        <v>5</v>
      </c>
      <c r="AX65" s="966">
        <v>6</v>
      </c>
      <c r="AY65" s="966">
        <v>5</v>
      </c>
      <c r="AZ65" s="966">
        <v>6</v>
      </c>
      <c r="BA65" s="966">
        <v>2</v>
      </c>
      <c r="BB65" s="966">
        <v>6</v>
      </c>
      <c r="BC65" s="966">
        <v>4</v>
      </c>
      <c r="BD65" s="966">
        <v>4</v>
      </c>
      <c r="BE65" s="966">
        <v>4</v>
      </c>
      <c r="BF65" s="966">
        <v>6</v>
      </c>
      <c r="BG65" s="966">
        <v>7</v>
      </c>
      <c r="BH65" s="966">
        <v>4</v>
      </c>
      <c r="BI65" s="966">
        <v>7</v>
      </c>
      <c r="BJ65" s="966">
        <v>7</v>
      </c>
      <c r="BK65" s="966">
        <v>3</v>
      </c>
      <c r="BL65" s="966">
        <v>1</v>
      </c>
      <c r="BM65" s="966">
        <v>1</v>
      </c>
      <c r="BN65" s="966">
        <v>4</v>
      </c>
      <c r="BO65" s="966">
        <v>2</v>
      </c>
      <c r="BP65" s="966">
        <v>2</v>
      </c>
      <c r="BQ65" s="966" t="s">
        <v>1023</v>
      </c>
      <c r="BR65" s="966">
        <v>5</v>
      </c>
      <c r="BS65" s="966">
        <v>5</v>
      </c>
      <c r="BT65" s="966">
        <v>2</v>
      </c>
      <c r="BU65" s="966">
        <v>2</v>
      </c>
      <c r="BV65" s="966">
        <v>4</v>
      </c>
      <c r="BW65" s="966">
        <v>2</v>
      </c>
      <c r="BX65" s="966">
        <v>3</v>
      </c>
      <c r="BY65" s="966">
        <v>3</v>
      </c>
      <c r="BZ65" s="966">
        <v>3</v>
      </c>
      <c r="CA65" s="966">
        <v>3</v>
      </c>
      <c r="CB65" s="966">
        <v>4</v>
      </c>
      <c r="CC65" s="966">
        <v>1</v>
      </c>
      <c r="CD65" s="966">
        <v>2</v>
      </c>
      <c r="CE65" s="966">
        <v>3</v>
      </c>
      <c r="CF65" s="966" t="s">
        <v>1023</v>
      </c>
      <c r="CG65" s="966">
        <v>2</v>
      </c>
      <c r="CH65" s="966">
        <v>2</v>
      </c>
      <c r="CI65" s="966">
        <v>4</v>
      </c>
      <c r="CJ65" s="966" t="s">
        <v>1023</v>
      </c>
      <c r="CK65" s="966">
        <v>1</v>
      </c>
      <c r="CL65" s="966">
        <v>3</v>
      </c>
      <c r="CM65" s="966" t="s">
        <v>1023</v>
      </c>
      <c r="CN65" s="966">
        <v>1</v>
      </c>
      <c r="CO65" s="966">
        <v>1</v>
      </c>
      <c r="CP65" s="966">
        <v>2</v>
      </c>
      <c r="CQ65" s="966">
        <v>1</v>
      </c>
      <c r="CR65" s="966">
        <v>1</v>
      </c>
      <c r="CS65" s="966">
        <v>1</v>
      </c>
      <c r="CT65" s="966">
        <v>2</v>
      </c>
      <c r="CU65" s="967">
        <v>1</v>
      </c>
      <c r="CV65" s="967" t="s">
        <v>1023</v>
      </c>
      <c r="CW65" s="967" t="s">
        <v>1023</v>
      </c>
      <c r="CX65" s="967" t="s">
        <v>1023</v>
      </c>
      <c r="CY65" s="967" t="s">
        <v>1023</v>
      </c>
      <c r="CZ65" s="967" t="s">
        <v>1023</v>
      </c>
      <c r="DA65" s="968" t="s">
        <v>1023</v>
      </c>
      <c r="DB65" s="968" t="s">
        <v>1023</v>
      </c>
      <c r="DC65" s="968" t="s">
        <v>1023</v>
      </c>
      <c r="DD65" s="968" t="s">
        <v>1023</v>
      </c>
      <c r="DE65" s="968" t="s">
        <v>1023</v>
      </c>
      <c r="DF65" s="968" t="s">
        <v>1023</v>
      </c>
      <c r="DG65" s="968" t="s">
        <v>1023</v>
      </c>
      <c r="DH65" s="968" t="s">
        <v>1023</v>
      </c>
      <c r="DI65" s="968" t="s">
        <v>1023</v>
      </c>
      <c r="DJ65" s="968" t="s">
        <v>1023</v>
      </c>
      <c r="DK65" s="968" t="s">
        <v>1023</v>
      </c>
      <c r="DL65" s="968" t="s">
        <v>1023</v>
      </c>
      <c r="DM65" s="968" t="s">
        <v>1023</v>
      </c>
      <c r="DN65" s="968" t="s">
        <v>1023</v>
      </c>
      <c r="DO65" s="968" t="s">
        <v>1023</v>
      </c>
      <c r="DP65" s="968" t="s">
        <v>1023</v>
      </c>
      <c r="DQ65" s="696"/>
    </row>
    <row r="66" spans="2:121" ht="15" customHeight="1">
      <c r="B66" s="971" t="s">
        <v>1095</v>
      </c>
      <c r="C66" s="966">
        <v>136</v>
      </c>
      <c r="D66" s="966">
        <v>1</v>
      </c>
      <c r="E66" s="966" t="s">
        <v>1023</v>
      </c>
      <c r="F66" s="966" t="s">
        <v>1023</v>
      </c>
      <c r="G66" s="966">
        <v>1</v>
      </c>
      <c r="H66" s="966">
        <v>2</v>
      </c>
      <c r="I66" s="966">
        <v>1</v>
      </c>
      <c r="J66" s="966">
        <v>3</v>
      </c>
      <c r="K66" s="966">
        <v>1</v>
      </c>
      <c r="L66" s="966">
        <v>1</v>
      </c>
      <c r="M66" s="966" t="s">
        <v>1023</v>
      </c>
      <c r="N66" s="966" t="s">
        <v>1023</v>
      </c>
      <c r="O66" s="966" t="s">
        <v>1023</v>
      </c>
      <c r="P66" s="966">
        <v>1</v>
      </c>
      <c r="Q66" s="966" t="s">
        <v>1023</v>
      </c>
      <c r="R66" s="966" t="s">
        <v>1023</v>
      </c>
      <c r="S66" s="966">
        <v>1</v>
      </c>
      <c r="T66" s="966">
        <v>1</v>
      </c>
      <c r="U66" s="966">
        <v>5</v>
      </c>
      <c r="V66" s="966">
        <v>3</v>
      </c>
      <c r="W66" s="966">
        <v>3</v>
      </c>
      <c r="X66" s="966">
        <v>1</v>
      </c>
      <c r="Y66" s="966">
        <v>1</v>
      </c>
      <c r="Z66" s="966">
        <v>2</v>
      </c>
      <c r="AA66" s="966">
        <v>3</v>
      </c>
      <c r="AB66" s="966">
        <v>3</v>
      </c>
      <c r="AC66" s="966">
        <v>4</v>
      </c>
      <c r="AD66" s="966" t="s">
        <v>1023</v>
      </c>
      <c r="AE66" s="966">
        <v>2</v>
      </c>
      <c r="AF66" s="966">
        <v>2</v>
      </c>
      <c r="AG66" s="966">
        <v>1</v>
      </c>
      <c r="AH66" s="966" t="s">
        <v>1023</v>
      </c>
      <c r="AI66" s="966">
        <v>2</v>
      </c>
      <c r="AJ66" s="966">
        <v>2</v>
      </c>
      <c r="AK66" s="966">
        <v>6</v>
      </c>
      <c r="AL66" s="966">
        <v>2</v>
      </c>
      <c r="AM66" s="966">
        <v>3</v>
      </c>
      <c r="AN66" s="966">
        <v>3</v>
      </c>
      <c r="AO66" s="966" t="s">
        <v>1023</v>
      </c>
      <c r="AP66" s="966" t="s">
        <v>1023</v>
      </c>
      <c r="AQ66" s="966">
        <v>2</v>
      </c>
      <c r="AR66" s="966">
        <v>6</v>
      </c>
      <c r="AS66" s="966" t="s">
        <v>1023</v>
      </c>
      <c r="AT66" s="966" t="s">
        <v>1023</v>
      </c>
      <c r="AU66" s="966">
        <v>2</v>
      </c>
      <c r="AV66" s="966">
        <v>3</v>
      </c>
      <c r="AW66" s="966" t="s">
        <v>1023</v>
      </c>
      <c r="AX66" s="966">
        <v>2</v>
      </c>
      <c r="AY66" s="966">
        <v>1</v>
      </c>
      <c r="AZ66" s="966">
        <v>1</v>
      </c>
      <c r="BA66" s="966" t="s">
        <v>1023</v>
      </c>
      <c r="BB66" s="966">
        <v>6</v>
      </c>
      <c r="BC66" s="966">
        <v>2</v>
      </c>
      <c r="BD66" s="966">
        <v>6</v>
      </c>
      <c r="BE66" s="966" t="s">
        <v>1023</v>
      </c>
      <c r="BF66" s="966" t="s">
        <v>1023</v>
      </c>
      <c r="BG66" s="966">
        <v>4</v>
      </c>
      <c r="BH66" s="966">
        <v>3</v>
      </c>
      <c r="BI66" s="966">
        <v>1</v>
      </c>
      <c r="BJ66" s="966">
        <v>5</v>
      </c>
      <c r="BK66" s="966">
        <v>1</v>
      </c>
      <c r="BL66" s="966">
        <v>2</v>
      </c>
      <c r="BM66" s="966">
        <v>1</v>
      </c>
      <c r="BN66" s="966">
        <v>4</v>
      </c>
      <c r="BO66" s="966">
        <v>1</v>
      </c>
      <c r="BP66" s="966">
        <v>1</v>
      </c>
      <c r="BQ66" s="966">
        <v>1</v>
      </c>
      <c r="BR66" s="966">
        <v>1</v>
      </c>
      <c r="BS66" s="966">
        <v>1</v>
      </c>
      <c r="BT66" s="966" t="s">
        <v>1023</v>
      </c>
      <c r="BU66" s="966">
        <v>2</v>
      </c>
      <c r="BV66" s="966" t="s">
        <v>1023</v>
      </c>
      <c r="BW66" s="966" t="s">
        <v>1023</v>
      </c>
      <c r="BX66" s="966" t="s">
        <v>1023</v>
      </c>
      <c r="BY66" s="966">
        <v>1</v>
      </c>
      <c r="BZ66" s="966" t="s">
        <v>1023</v>
      </c>
      <c r="CA66" s="966">
        <v>1</v>
      </c>
      <c r="CB66" s="966">
        <v>3</v>
      </c>
      <c r="CC66" s="966">
        <v>1</v>
      </c>
      <c r="CD66" s="966">
        <v>1</v>
      </c>
      <c r="CE66" s="966" t="s">
        <v>1023</v>
      </c>
      <c r="CF66" s="966" t="s">
        <v>1023</v>
      </c>
      <c r="CG66" s="966">
        <v>2</v>
      </c>
      <c r="CH66" s="966">
        <v>2</v>
      </c>
      <c r="CI66" s="966">
        <v>1</v>
      </c>
      <c r="CJ66" s="966" t="s">
        <v>1023</v>
      </c>
      <c r="CK66" s="966" t="s">
        <v>1023</v>
      </c>
      <c r="CL66" s="966" t="s">
        <v>1023</v>
      </c>
      <c r="CM66" s="966">
        <v>1</v>
      </c>
      <c r="CN66" s="966" t="s">
        <v>1023</v>
      </c>
      <c r="CO66" s="966" t="s">
        <v>1023</v>
      </c>
      <c r="CP66" s="966" t="s">
        <v>1023</v>
      </c>
      <c r="CQ66" s="966">
        <v>1</v>
      </c>
      <c r="CR66" s="966" t="s">
        <v>1023</v>
      </c>
      <c r="CS66" s="966" t="s">
        <v>1023</v>
      </c>
      <c r="CT66" s="966">
        <v>2</v>
      </c>
      <c r="CU66" s="967" t="s">
        <v>1023</v>
      </c>
      <c r="CV66" s="967" t="s">
        <v>1023</v>
      </c>
      <c r="CW66" s="967" t="s">
        <v>1023</v>
      </c>
      <c r="CX66" s="967" t="s">
        <v>1023</v>
      </c>
      <c r="CY66" s="967" t="s">
        <v>1023</v>
      </c>
      <c r="CZ66" s="967" t="s">
        <v>1023</v>
      </c>
      <c r="DA66" s="968" t="s">
        <v>1023</v>
      </c>
      <c r="DB66" s="968" t="s">
        <v>1023</v>
      </c>
      <c r="DC66" s="968" t="s">
        <v>1023</v>
      </c>
      <c r="DD66" s="968" t="s">
        <v>1023</v>
      </c>
      <c r="DE66" s="968" t="s">
        <v>1023</v>
      </c>
      <c r="DF66" s="968" t="s">
        <v>1023</v>
      </c>
      <c r="DG66" s="968" t="s">
        <v>1023</v>
      </c>
      <c r="DH66" s="968" t="s">
        <v>1023</v>
      </c>
      <c r="DI66" s="968" t="s">
        <v>1023</v>
      </c>
      <c r="DJ66" s="968" t="s">
        <v>1023</v>
      </c>
      <c r="DK66" s="968" t="s">
        <v>1023</v>
      </c>
      <c r="DL66" s="968" t="s">
        <v>1023</v>
      </c>
      <c r="DM66" s="968" t="s">
        <v>1023</v>
      </c>
      <c r="DN66" s="968" t="s">
        <v>1023</v>
      </c>
      <c r="DO66" s="968" t="s">
        <v>1023</v>
      </c>
      <c r="DP66" s="968" t="s">
        <v>1023</v>
      </c>
      <c r="DQ66" s="696"/>
    </row>
    <row r="67" spans="2:121" ht="15" customHeight="1">
      <c r="B67" s="971" t="s">
        <v>1096</v>
      </c>
      <c r="C67" s="966">
        <v>1084</v>
      </c>
      <c r="D67" s="966" t="s">
        <v>1023</v>
      </c>
      <c r="E67" s="966" t="s">
        <v>1023</v>
      </c>
      <c r="F67" s="966" t="s">
        <v>1023</v>
      </c>
      <c r="G67" s="966" t="s">
        <v>1023</v>
      </c>
      <c r="H67" s="966" t="s">
        <v>1023</v>
      </c>
      <c r="I67" s="966" t="s">
        <v>1023</v>
      </c>
      <c r="J67" s="966" t="s">
        <v>1023</v>
      </c>
      <c r="K67" s="966" t="s">
        <v>1023</v>
      </c>
      <c r="L67" s="966">
        <v>2</v>
      </c>
      <c r="M67" s="966">
        <v>2</v>
      </c>
      <c r="N67" s="966">
        <v>3</v>
      </c>
      <c r="O67" s="966">
        <v>11</v>
      </c>
      <c r="P67" s="966">
        <v>8</v>
      </c>
      <c r="Q67" s="966">
        <v>17</v>
      </c>
      <c r="R67" s="966">
        <v>19</v>
      </c>
      <c r="S67" s="966">
        <v>27</v>
      </c>
      <c r="T67" s="966">
        <v>33</v>
      </c>
      <c r="U67" s="966">
        <v>40</v>
      </c>
      <c r="V67" s="966">
        <v>36</v>
      </c>
      <c r="W67" s="966">
        <v>29</v>
      </c>
      <c r="X67" s="966">
        <v>41</v>
      </c>
      <c r="Y67" s="966">
        <v>41</v>
      </c>
      <c r="Z67" s="966">
        <v>35</v>
      </c>
      <c r="AA67" s="966">
        <v>30</v>
      </c>
      <c r="AB67" s="966">
        <v>37</v>
      </c>
      <c r="AC67" s="966">
        <v>37</v>
      </c>
      <c r="AD67" s="966">
        <v>33</v>
      </c>
      <c r="AE67" s="966">
        <v>31</v>
      </c>
      <c r="AF67" s="966">
        <v>31</v>
      </c>
      <c r="AG67" s="966">
        <v>17</v>
      </c>
      <c r="AH67" s="966">
        <v>22</v>
      </c>
      <c r="AI67" s="966">
        <v>21</v>
      </c>
      <c r="AJ67" s="966">
        <v>22</v>
      </c>
      <c r="AK67" s="966">
        <v>13</v>
      </c>
      <c r="AL67" s="966">
        <v>16</v>
      </c>
      <c r="AM67" s="966">
        <v>21</v>
      </c>
      <c r="AN67" s="966">
        <v>21</v>
      </c>
      <c r="AO67" s="966">
        <v>16</v>
      </c>
      <c r="AP67" s="966">
        <v>22</v>
      </c>
      <c r="AQ67" s="966">
        <v>11</v>
      </c>
      <c r="AR67" s="966">
        <v>20</v>
      </c>
      <c r="AS67" s="966">
        <v>16</v>
      </c>
      <c r="AT67" s="966">
        <v>13</v>
      </c>
      <c r="AU67" s="966">
        <v>19</v>
      </c>
      <c r="AV67" s="966">
        <v>17</v>
      </c>
      <c r="AW67" s="966">
        <v>12</v>
      </c>
      <c r="AX67" s="966">
        <v>12</v>
      </c>
      <c r="AY67" s="966">
        <v>7</v>
      </c>
      <c r="AZ67" s="966">
        <v>8</v>
      </c>
      <c r="BA67" s="966">
        <v>6</v>
      </c>
      <c r="BB67" s="966">
        <v>7</v>
      </c>
      <c r="BC67" s="966">
        <v>7</v>
      </c>
      <c r="BD67" s="966">
        <v>3</v>
      </c>
      <c r="BE67" s="966">
        <v>6</v>
      </c>
      <c r="BF67" s="966">
        <v>10</v>
      </c>
      <c r="BG67" s="966">
        <v>8</v>
      </c>
      <c r="BH67" s="966">
        <v>5</v>
      </c>
      <c r="BI67" s="966">
        <v>4</v>
      </c>
      <c r="BJ67" s="966">
        <v>7</v>
      </c>
      <c r="BK67" s="966">
        <v>11</v>
      </c>
      <c r="BL67" s="966">
        <v>10</v>
      </c>
      <c r="BM67" s="966">
        <v>12</v>
      </c>
      <c r="BN67" s="966">
        <v>9</v>
      </c>
      <c r="BO67" s="966">
        <v>4</v>
      </c>
      <c r="BP67" s="966">
        <v>8</v>
      </c>
      <c r="BQ67" s="966">
        <v>3</v>
      </c>
      <c r="BR67" s="966">
        <v>6</v>
      </c>
      <c r="BS67" s="966">
        <v>6</v>
      </c>
      <c r="BT67" s="966">
        <v>7</v>
      </c>
      <c r="BU67" s="966">
        <v>9</v>
      </c>
      <c r="BV67" s="966">
        <v>5</v>
      </c>
      <c r="BW67" s="966">
        <v>4</v>
      </c>
      <c r="BX67" s="966">
        <v>4</v>
      </c>
      <c r="BY67" s="966">
        <v>5</v>
      </c>
      <c r="BZ67" s="966">
        <v>4</v>
      </c>
      <c r="CA67" s="966">
        <v>3</v>
      </c>
      <c r="CB67" s="966">
        <v>6</v>
      </c>
      <c r="CC67" s="966">
        <v>2</v>
      </c>
      <c r="CD67" s="966">
        <v>1</v>
      </c>
      <c r="CE67" s="966">
        <v>1</v>
      </c>
      <c r="CF67" s="966">
        <v>4</v>
      </c>
      <c r="CG67" s="966">
        <v>4</v>
      </c>
      <c r="CH67" s="966">
        <v>3</v>
      </c>
      <c r="CI67" s="966">
        <v>5</v>
      </c>
      <c r="CJ67" s="966">
        <v>3</v>
      </c>
      <c r="CK67" s="966">
        <v>1</v>
      </c>
      <c r="CL67" s="966">
        <v>2</v>
      </c>
      <c r="CM67" s="966">
        <v>2</v>
      </c>
      <c r="CN67" s="966">
        <v>1</v>
      </c>
      <c r="CO67" s="966" t="s">
        <v>1023</v>
      </c>
      <c r="CP67" s="966">
        <v>2</v>
      </c>
      <c r="CQ67" s="966">
        <v>3</v>
      </c>
      <c r="CR67" s="966" t="s">
        <v>1023</v>
      </c>
      <c r="CS67" s="966" t="s">
        <v>1023</v>
      </c>
      <c r="CT67" s="966">
        <v>1</v>
      </c>
      <c r="CU67" s="967">
        <v>1</v>
      </c>
      <c r="CV67" s="967" t="s">
        <v>1023</v>
      </c>
      <c r="CW67" s="967" t="s">
        <v>1023</v>
      </c>
      <c r="CX67" s="967" t="s">
        <v>1023</v>
      </c>
      <c r="CY67" s="967" t="s">
        <v>1023</v>
      </c>
      <c r="CZ67" s="967" t="s">
        <v>1023</v>
      </c>
      <c r="DA67" s="968" t="s">
        <v>1023</v>
      </c>
      <c r="DB67" s="968" t="s">
        <v>1023</v>
      </c>
      <c r="DC67" s="968" t="s">
        <v>1023</v>
      </c>
      <c r="DD67" s="968" t="s">
        <v>1023</v>
      </c>
      <c r="DE67" s="968" t="s">
        <v>1023</v>
      </c>
      <c r="DF67" s="968" t="s">
        <v>1023</v>
      </c>
      <c r="DG67" s="968" t="s">
        <v>1023</v>
      </c>
      <c r="DH67" s="968" t="s">
        <v>1023</v>
      </c>
      <c r="DI67" s="968" t="s">
        <v>1023</v>
      </c>
      <c r="DJ67" s="968" t="s">
        <v>1023</v>
      </c>
      <c r="DK67" s="968" t="s">
        <v>1023</v>
      </c>
      <c r="DL67" s="968" t="s">
        <v>1023</v>
      </c>
      <c r="DM67" s="968" t="s">
        <v>1023</v>
      </c>
      <c r="DN67" s="968" t="s">
        <v>1023</v>
      </c>
      <c r="DO67" s="968" t="s">
        <v>1023</v>
      </c>
      <c r="DP67" s="968" t="s">
        <v>1023</v>
      </c>
      <c r="DQ67" s="696"/>
    </row>
    <row r="68" spans="2:121" ht="15" customHeight="1">
      <c r="B68" s="971" t="s">
        <v>1097</v>
      </c>
      <c r="C68" s="966">
        <v>997</v>
      </c>
      <c r="D68" s="966">
        <v>1</v>
      </c>
      <c r="E68" s="966">
        <v>3</v>
      </c>
      <c r="F68" s="966">
        <v>3</v>
      </c>
      <c r="G68" s="966">
        <v>5</v>
      </c>
      <c r="H68" s="966" t="s">
        <v>1023</v>
      </c>
      <c r="I68" s="966">
        <v>4</v>
      </c>
      <c r="J68" s="966">
        <v>2</v>
      </c>
      <c r="K68" s="966">
        <v>3</v>
      </c>
      <c r="L68" s="966">
        <v>3</v>
      </c>
      <c r="M68" s="966" t="s">
        <v>1023</v>
      </c>
      <c r="N68" s="966">
        <v>1</v>
      </c>
      <c r="O68" s="966">
        <v>1</v>
      </c>
      <c r="P68" s="966" t="s">
        <v>1023</v>
      </c>
      <c r="Q68" s="966">
        <v>2</v>
      </c>
      <c r="R68" s="966">
        <v>5</v>
      </c>
      <c r="S68" s="966">
        <v>4</v>
      </c>
      <c r="T68" s="966">
        <v>12</v>
      </c>
      <c r="U68" s="966">
        <v>11</v>
      </c>
      <c r="V68" s="966">
        <v>26</v>
      </c>
      <c r="W68" s="966">
        <v>19</v>
      </c>
      <c r="X68" s="966">
        <v>35</v>
      </c>
      <c r="Y68" s="966">
        <v>26</v>
      </c>
      <c r="Z68" s="966">
        <v>31</v>
      </c>
      <c r="AA68" s="966">
        <v>29</v>
      </c>
      <c r="AB68" s="966">
        <v>40</v>
      </c>
      <c r="AC68" s="966">
        <v>35</v>
      </c>
      <c r="AD68" s="966">
        <v>36</v>
      </c>
      <c r="AE68" s="966">
        <v>27</v>
      </c>
      <c r="AF68" s="966">
        <v>46</v>
      </c>
      <c r="AG68" s="966">
        <v>25</v>
      </c>
      <c r="AH68" s="966">
        <v>25</v>
      </c>
      <c r="AI68" s="966">
        <v>26</v>
      </c>
      <c r="AJ68" s="966">
        <v>28</v>
      </c>
      <c r="AK68" s="966">
        <v>19</v>
      </c>
      <c r="AL68" s="966">
        <v>27</v>
      </c>
      <c r="AM68" s="966">
        <v>20</v>
      </c>
      <c r="AN68" s="966">
        <v>22</v>
      </c>
      <c r="AO68" s="966">
        <v>21</v>
      </c>
      <c r="AP68" s="966">
        <v>15</v>
      </c>
      <c r="AQ68" s="966">
        <v>22</v>
      </c>
      <c r="AR68" s="966">
        <v>19</v>
      </c>
      <c r="AS68" s="966">
        <v>21</v>
      </c>
      <c r="AT68" s="966">
        <v>13</v>
      </c>
      <c r="AU68" s="966">
        <v>14</v>
      </c>
      <c r="AV68" s="966">
        <v>16</v>
      </c>
      <c r="AW68" s="966">
        <v>17</v>
      </c>
      <c r="AX68" s="966">
        <v>11</v>
      </c>
      <c r="AY68" s="966">
        <v>14</v>
      </c>
      <c r="AZ68" s="966">
        <v>6</v>
      </c>
      <c r="BA68" s="966">
        <v>16</v>
      </c>
      <c r="BB68" s="966">
        <v>14</v>
      </c>
      <c r="BC68" s="966">
        <v>11</v>
      </c>
      <c r="BD68" s="966">
        <v>10</v>
      </c>
      <c r="BE68" s="966">
        <v>11</v>
      </c>
      <c r="BF68" s="966">
        <v>6</v>
      </c>
      <c r="BG68" s="966">
        <v>9</v>
      </c>
      <c r="BH68" s="966">
        <v>5</v>
      </c>
      <c r="BI68" s="966">
        <v>9</v>
      </c>
      <c r="BJ68" s="966">
        <v>7</v>
      </c>
      <c r="BK68" s="966">
        <v>5</v>
      </c>
      <c r="BL68" s="966">
        <v>10</v>
      </c>
      <c r="BM68" s="966">
        <v>10</v>
      </c>
      <c r="BN68" s="966">
        <v>8</v>
      </c>
      <c r="BO68" s="966">
        <v>4</v>
      </c>
      <c r="BP68" s="966">
        <v>3</v>
      </c>
      <c r="BQ68" s="966">
        <v>5</v>
      </c>
      <c r="BR68" s="966">
        <v>2</v>
      </c>
      <c r="BS68" s="966">
        <v>6</v>
      </c>
      <c r="BT68" s="966">
        <v>5</v>
      </c>
      <c r="BU68" s="966">
        <v>5</v>
      </c>
      <c r="BV68" s="966">
        <v>1</v>
      </c>
      <c r="BW68" s="966">
        <v>4</v>
      </c>
      <c r="BX68" s="966">
        <v>5</v>
      </c>
      <c r="BY68" s="966">
        <v>2</v>
      </c>
      <c r="BZ68" s="966">
        <v>5</v>
      </c>
      <c r="CA68" s="966">
        <v>2</v>
      </c>
      <c r="CB68" s="966">
        <v>3</v>
      </c>
      <c r="CC68" s="966" t="s">
        <v>1023</v>
      </c>
      <c r="CD68" s="966">
        <v>2</v>
      </c>
      <c r="CE68" s="966">
        <v>4</v>
      </c>
      <c r="CF68" s="966">
        <v>1</v>
      </c>
      <c r="CG68" s="966">
        <v>3</v>
      </c>
      <c r="CH68" s="966">
        <v>2</v>
      </c>
      <c r="CI68" s="966">
        <v>2</v>
      </c>
      <c r="CJ68" s="966">
        <v>2</v>
      </c>
      <c r="CK68" s="966">
        <v>1</v>
      </c>
      <c r="CL68" s="966">
        <v>2</v>
      </c>
      <c r="CM68" s="966">
        <v>1</v>
      </c>
      <c r="CN68" s="966">
        <v>2</v>
      </c>
      <c r="CO68" s="966" t="s">
        <v>1023</v>
      </c>
      <c r="CP68" s="966" t="s">
        <v>1023</v>
      </c>
      <c r="CQ68" s="966" t="s">
        <v>1023</v>
      </c>
      <c r="CR68" s="966" t="s">
        <v>1023</v>
      </c>
      <c r="CS68" s="966" t="s">
        <v>1023</v>
      </c>
      <c r="CT68" s="966">
        <v>1</v>
      </c>
      <c r="CU68" s="967" t="s">
        <v>1023</v>
      </c>
      <c r="CV68" s="967" t="s">
        <v>1023</v>
      </c>
      <c r="CW68" s="967" t="s">
        <v>1023</v>
      </c>
      <c r="CX68" s="967" t="s">
        <v>1023</v>
      </c>
      <c r="CY68" s="967" t="s">
        <v>1023</v>
      </c>
      <c r="CZ68" s="967" t="s">
        <v>1023</v>
      </c>
      <c r="DA68" s="968" t="s">
        <v>1023</v>
      </c>
      <c r="DB68" s="968" t="s">
        <v>1023</v>
      </c>
      <c r="DC68" s="968" t="s">
        <v>1023</v>
      </c>
      <c r="DD68" s="968" t="s">
        <v>1023</v>
      </c>
      <c r="DE68" s="968" t="s">
        <v>1023</v>
      </c>
      <c r="DF68" s="968" t="s">
        <v>1023</v>
      </c>
      <c r="DG68" s="968" t="s">
        <v>1023</v>
      </c>
      <c r="DH68" s="968" t="s">
        <v>1023</v>
      </c>
      <c r="DI68" s="968" t="s">
        <v>1023</v>
      </c>
      <c r="DJ68" s="968" t="s">
        <v>1023</v>
      </c>
      <c r="DK68" s="968" t="s">
        <v>1023</v>
      </c>
      <c r="DL68" s="968" t="s">
        <v>1023</v>
      </c>
      <c r="DM68" s="968" t="s">
        <v>1023</v>
      </c>
      <c r="DN68" s="968" t="s">
        <v>1023</v>
      </c>
      <c r="DO68" s="968" t="s">
        <v>1023</v>
      </c>
      <c r="DP68" s="968" t="s">
        <v>1023</v>
      </c>
      <c r="DQ68" s="696"/>
    </row>
    <row r="69" spans="2:121" ht="15" customHeight="1">
      <c r="B69" s="971" t="s">
        <v>1098</v>
      </c>
      <c r="C69" s="966">
        <v>621</v>
      </c>
      <c r="D69" s="966">
        <v>10</v>
      </c>
      <c r="E69" s="966">
        <v>5</v>
      </c>
      <c r="F69" s="966">
        <v>2</v>
      </c>
      <c r="G69" s="966">
        <v>1</v>
      </c>
      <c r="H69" s="966">
        <v>2</v>
      </c>
      <c r="I69" s="966">
        <v>2</v>
      </c>
      <c r="J69" s="966">
        <v>2</v>
      </c>
      <c r="K69" s="966" t="s">
        <v>1023</v>
      </c>
      <c r="L69" s="966">
        <v>1</v>
      </c>
      <c r="M69" s="966">
        <v>3</v>
      </c>
      <c r="N69" s="966">
        <v>4</v>
      </c>
      <c r="O69" s="966">
        <v>2</v>
      </c>
      <c r="P69" s="966">
        <v>2</v>
      </c>
      <c r="Q69" s="966">
        <v>4</v>
      </c>
      <c r="R69" s="966">
        <v>3</v>
      </c>
      <c r="S69" s="966">
        <v>1</v>
      </c>
      <c r="T69" s="966">
        <v>4</v>
      </c>
      <c r="U69" s="966">
        <v>5</v>
      </c>
      <c r="V69" s="966">
        <v>10</v>
      </c>
      <c r="W69" s="966">
        <v>9</v>
      </c>
      <c r="X69" s="966">
        <v>8</v>
      </c>
      <c r="Y69" s="966">
        <v>13</v>
      </c>
      <c r="Z69" s="966">
        <v>12</v>
      </c>
      <c r="AA69" s="966">
        <v>7</v>
      </c>
      <c r="AB69" s="966">
        <v>7</v>
      </c>
      <c r="AC69" s="966">
        <v>8</v>
      </c>
      <c r="AD69" s="966">
        <v>8</v>
      </c>
      <c r="AE69" s="966">
        <v>9</v>
      </c>
      <c r="AF69" s="966">
        <v>6</v>
      </c>
      <c r="AG69" s="966">
        <v>8</v>
      </c>
      <c r="AH69" s="966">
        <v>5</v>
      </c>
      <c r="AI69" s="966">
        <v>2</v>
      </c>
      <c r="AJ69" s="966">
        <v>9</v>
      </c>
      <c r="AK69" s="966">
        <v>9</v>
      </c>
      <c r="AL69" s="966">
        <v>10</v>
      </c>
      <c r="AM69" s="966">
        <v>10</v>
      </c>
      <c r="AN69" s="966">
        <v>4</v>
      </c>
      <c r="AO69" s="966">
        <v>9</v>
      </c>
      <c r="AP69" s="966">
        <v>8</v>
      </c>
      <c r="AQ69" s="966">
        <v>7</v>
      </c>
      <c r="AR69" s="966">
        <v>6</v>
      </c>
      <c r="AS69" s="966">
        <v>7</v>
      </c>
      <c r="AT69" s="966">
        <v>6</v>
      </c>
      <c r="AU69" s="966">
        <v>8</v>
      </c>
      <c r="AV69" s="966">
        <v>8</v>
      </c>
      <c r="AW69" s="966">
        <v>11</v>
      </c>
      <c r="AX69" s="966">
        <v>5</v>
      </c>
      <c r="AY69" s="966">
        <v>5</v>
      </c>
      <c r="AZ69" s="966">
        <v>5</v>
      </c>
      <c r="BA69" s="966">
        <v>6</v>
      </c>
      <c r="BB69" s="966">
        <v>7</v>
      </c>
      <c r="BC69" s="966">
        <v>8</v>
      </c>
      <c r="BD69" s="966">
        <v>10</v>
      </c>
      <c r="BE69" s="966">
        <v>6</v>
      </c>
      <c r="BF69" s="966">
        <v>9</v>
      </c>
      <c r="BG69" s="966">
        <v>5</v>
      </c>
      <c r="BH69" s="966">
        <v>5</v>
      </c>
      <c r="BI69" s="966">
        <v>11</v>
      </c>
      <c r="BJ69" s="966">
        <v>4</v>
      </c>
      <c r="BK69" s="966">
        <v>3</v>
      </c>
      <c r="BL69" s="966">
        <v>4</v>
      </c>
      <c r="BM69" s="966">
        <v>4</v>
      </c>
      <c r="BN69" s="966">
        <v>8</v>
      </c>
      <c r="BO69" s="966">
        <v>7</v>
      </c>
      <c r="BP69" s="966">
        <v>5</v>
      </c>
      <c r="BQ69" s="966">
        <v>8</v>
      </c>
      <c r="BR69" s="966">
        <v>8</v>
      </c>
      <c r="BS69" s="966">
        <v>8</v>
      </c>
      <c r="BT69" s="966">
        <v>4</v>
      </c>
      <c r="BU69" s="966">
        <v>6</v>
      </c>
      <c r="BV69" s="966">
        <v>9</v>
      </c>
      <c r="BW69" s="966">
        <v>11</v>
      </c>
      <c r="BX69" s="966">
        <v>3</v>
      </c>
      <c r="BY69" s="966">
        <v>6</v>
      </c>
      <c r="BZ69" s="966">
        <v>6</v>
      </c>
      <c r="CA69" s="966">
        <v>8</v>
      </c>
      <c r="CB69" s="966">
        <v>4</v>
      </c>
      <c r="CC69" s="966">
        <v>4</v>
      </c>
      <c r="CD69" s="966">
        <v>7</v>
      </c>
      <c r="CE69" s="966">
        <v>5</v>
      </c>
      <c r="CF69" s="966">
        <v>5</v>
      </c>
      <c r="CG69" s="966">
        <v>5</v>
      </c>
      <c r="CH69" s="966">
        <v>10</v>
      </c>
      <c r="CI69" s="966">
        <v>9</v>
      </c>
      <c r="CJ69" s="966">
        <v>12</v>
      </c>
      <c r="CK69" s="966">
        <v>7</v>
      </c>
      <c r="CL69" s="966">
        <v>10</v>
      </c>
      <c r="CM69" s="966">
        <v>9</v>
      </c>
      <c r="CN69" s="966">
        <v>7</v>
      </c>
      <c r="CO69" s="966">
        <v>8</v>
      </c>
      <c r="CP69" s="966">
        <v>6</v>
      </c>
      <c r="CQ69" s="966">
        <v>9</v>
      </c>
      <c r="CR69" s="966">
        <v>6</v>
      </c>
      <c r="CS69" s="966">
        <v>7</v>
      </c>
      <c r="CT69" s="966">
        <v>4</v>
      </c>
      <c r="CU69" s="967">
        <v>3</v>
      </c>
      <c r="CV69" s="967">
        <v>6</v>
      </c>
      <c r="CW69" s="967">
        <v>4</v>
      </c>
      <c r="CX69" s="967">
        <v>3</v>
      </c>
      <c r="CY69" s="967" t="s">
        <v>1023</v>
      </c>
      <c r="CZ69" s="967" t="s">
        <v>1023</v>
      </c>
      <c r="DA69" s="968" t="s">
        <v>1023</v>
      </c>
      <c r="DB69" s="968" t="s">
        <v>1023</v>
      </c>
      <c r="DC69" s="968" t="s">
        <v>1023</v>
      </c>
      <c r="DD69" s="968" t="s">
        <v>1023</v>
      </c>
      <c r="DE69" s="968" t="s">
        <v>1023</v>
      </c>
      <c r="DF69" s="968" t="s">
        <v>1023</v>
      </c>
      <c r="DG69" s="968" t="s">
        <v>1023</v>
      </c>
      <c r="DH69" s="968" t="s">
        <v>1023</v>
      </c>
      <c r="DI69" s="968" t="s">
        <v>1023</v>
      </c>
      <c r="DJ69" s="968" t="s">
        <v>1023</v>
      </c>
      <c r="DK69" s="968" t="s">
        <v>1023</v>
      </c>
      <c r="DL69" s="968" t="s">
        <v>1023</v>
      </c>
      <c r="DM69" s="968" t="s">
        <v>1023</v>
      </c>
      <c r="DN69" s="968" t="s">
        <v>1023</v>
      </c>
      <c r="DO69" s="968" t="s">
        <v>1023</v>
      </c>
      <c r="DP69" s="968" t="s">
        <v>1023</v>
      </c>
      <c r="DQ69" s="696"/>
    </row>
    <row r="70" spans="2:121" ht="15" customHeight="1">
      <c r="B70" s="971" t="s">
        <v>1099</v>
      </c>
      <c r="C70" s="966">
        <v>6161</v>
      </c>
      <c r="D70" s="966">
        <v>99</v>
      </c>
      <c r="E70" s="966">
        <v>54</v>
      </c>
      <c r="F70" s="966">
        <v>44</v>
      </c>
      <c r="G70" s="966">
        <v>27</v>
      </c>
      <c r="H70" s="966">
        <v>22</v>
      </c>
      <c r="I70" s="966">
        <v>14</v>
      </c>
      <c r="J70" s="966">
        <v>19</v>
      </c>
      <c r="K70" s="966">
        <v>13</v>
      </c>
      <c r="L70" s="966">
        <v>14</v>
      </c>
      <c r="M70" s="966">
        <v>10</v>
      </c>
      <c r="N70" s="966">
        <v>18</v>
      </c>
      <c r="O70" s="966">
        <v>19</v>
      </c>
      <c r="P70" s="966">
        <v>22</v>
      </c>
      <c r="Q70" s="966">
        <v>22</v>
      </c>
      <c r="R70" s="966">
        <v>26</v>
      </c>
      <c r="S70" s="966">
        <v>19</v>
      </c>
      <c r="T70" s="966">
        <v>15</v>
      </c>
      <c r="U70" s="966">
        <v>27</v>
      </c>
      <c r="V70" s="966">
        <v>32</v>
      </c>
      <c r="W70" s="966">
        <v>20</v>
      </c>
      <c r="X70" s="966">
        <v>27</v>
      </c>
      <c r="Y70" s="966">
        <v>35</v>
      </c>
      <c r="Z70" s="966">
        <v>32</v>
      </c>
      <c r="AA70" s="966">
        <v>26</v>
      </c>
      <c r="AB70" s="966">
        <v>22</v>
      </c>
      <c r="AC70" s="966">
        <v>23</v>
      </c>
      <c r="AD70" s="966">
        <v>27</v>
      </c>
      <c r="AE70" s="966">
        <v>30</v>
      </c>
      <c r="AF70" s="966">
        <v>36</v>
      </c>
      <c r="AG70" s="966">
        <v>28</v>
      </c>
      <c r="AH70" s="966">
        <v>25</v>
      </c>
      <c r="AI70" s="966">
        <v>26</v>
      </c>
      <c r="AJ70" s="966">
        <v>28</v>
      </c>
      <c r="AK70" s="966">
        <v>34</v>
      </c>
      <c r="AL70" s="966">
        <v>40</v>
      </c>
      <c r="AM70" s="966">
        <v>42</v>
      </c>
      <c r="AN70" s="966">
        <v>37</v>
      </c>
      <c r="AO70" s="966">
        <v>32</v>
      </c>
      <c r="AP70" s="966">
        <v>24</v>
      </c>
      <c r="AQ70" s="966">
        <v>36</v>
      </c>
      <c r="AR70" s="966">
        <v>36</v>
      </c>
      <c r="AS70" s="966">
        <v>33</v>
      </c>
      <c r="AT70" s="966">
        <v>37</v>
      </c>
      <c r="AU70" s="966">
        <v>30</v>
      </c>
      <c r="AV70" s="966">
        <v>40</v>
      </c>
      <c r="AW70" s="966">
        <v>36</v>
      </c>
      <c r="AX70" s="966">
        <v>38</v>
      </c>
      <c r="AY70" s="966">
        <v>42</v>
      </c>
      <c r="AZ70" s="966">
        <v>48</v>
      </c>
      <c r="BA70" s="966">
        <v>38</v>
      </c>
      <c r="BB70" s="966">
        <v>55</v>
      </c>
      <c r="BC70" s="966">
        <v>57</v>
      </c>
      <c r="BD70" s="966">
        <v>51</v>
      </c>
      <c r="BE70" s="966">
        <v>59</v>
      </c>
      <c r="BF70" s="966">
        <v>49</v>
      </c>
      <c r="BG70" s="966">
        <v>61</v>
      </c>
      <c r="BH70" s="966">
        <v>55</v>
      </c>
      <c r="BI70" s="966">
        <v>79</v>
      </c>
      <c r="BJ70" s="966">
        <v>72</v>
      </c>
      <c r="BK70" s="966">
        <v>84</v>
      </c>
      <c r="BL70" s="966">
        <v>75</v>
      </c>
      <c r="BM70" s="966">
        <v>63</v>
      </c>
      <c r="BN70" s="966">
        <v>97</v>
      </c>
      <c r="BO70" s="966">
        <v>87</v>
      </c>
      <c r="BP70" s="966">
        <v>75</v>
      </c>
      <c r="BQ70" s="966">
        <v>92</v>
      </c>
      <c r="BR70" s="966">
        <v>75</v>
      </c>
      <c r="BS70" s="966">
        <v>81</v>
      </c>
      <c r="BT70" s="966">
        <v>92</v>
      </c>
      <c r="BU70" s="966">
        <v>91</v>
      </c>
      <c r="BV70" s="966">
        <v>102</v>
      </c>
      <c r="BW70" s="966">
        <v>98</v>
      </c>
      <c r="BX70" s="966">
        <v>100</v>
      </c>
      <c r="BY70" s="966">
        <v>102</v>
      </c>
      <c r="BZ70" s="966">
        <v>110</v>
      </c>
      <c r="CA70" s="966">
        <v>94</v>
      </c>
      <c r="CB70" s="966">
        <v>119</v>
      </c>
      <c r="CC70" s="966">
        <v>111</v>
      </c>
      <c r="CD70" s="966">
        <v>131</v>
      </c>
      <c r="CE70" s="966">
        <v>152</v>
      </c>
      <c r="CF70" s="966">
        <v>134</v>
      </c>
      <c r="CG70" s="966">
        <v>134</v>
      </c>
      <c r="CH70" s="966">
        <v>129</v>
      </c>
      <c r="CI70" s="966">
        <v>141</v>
      </c>
      <c r="CJ70" s="966">
        <v>151</v>
      </c>
      <c r="CK70" s="966">
        <v>143</v>
      </c>
      <c r="CL70" s="966">
        <v>133</v>
      </c>
      <c r="CM70" s="966">
        <v>133</v>
      </c>
      <c r="CN70" s="966">
        <v>129</v>
      </c>
      <c r="CO70" s="966">
        <v>131</v>
      </c>
      <c r="CP70" s="966">
        <v>120</v>
      </c>
      <c r="CQ70" s="966">
        <v>82</v>
      </c>
      <c r="CR70" s="966">
        <v>93</v>
      </c>
      <c r="CS70" s="966">
        <v>86</v>
      </c>
      <c r="CT70" s="966">
        <v>89</v>
      </c>
      <c r="CU70" s="967">
        <v>58</v>
      </c>
      <c r="CV70" s="967">
        <v>43</v>
      </c>
      <c r="CW70" s="967">
        <v>31</v>
      </c>
      <c r="CX70" s="967">
        <v>28</v>
      </c>
      <c r="CY70" s="967">
        <v>24</v>
      </c>
      <c r="CZ70" s="967">
        <v>23</v>
      </c>
      <c r="DA70" s="968">
        <v>16</v>
      </c>
      <c r="DB70" s="968">
        <v>6</v>
      </c>
      <c r="DC70" s="968">
        <v>2</v>
      </c>
      <c r="DD70" s="968" t="s">
        <v>1023</v>
      </c>
      <c r="DE70" s="968">
        <v>3</v>
      </c>
      <c r="DF70" s="968">
        <v>1</v>
      </c>
      <c r="DG70" s="968">
        <v>2</v>
      </c>
      <c r="DH70" s="968" t="s">
        <v>1023</v>
      </c>
      <c r="DI70" s="968" t="s">
        <v>1023</v>
      </c>
      <c r="DJ70" s="968">
        <v>1</v>
      </c>
      <c r="DK70" s="968" t="s">
        <v>1023</v>
      </c>
      <c r="DL70" s="968">
        <v>1</v>
      </c>
      <c r="DM70" s="968" t="s">
        <v>1023</v>
      </c>
      <c r="DN70" s="968">
        <v>1</v>
      </c>
      <c r="DO70" s="968" t="s">
        <v>1023</v>
      </c>
      <c r="DP70" s="968" t="s">
        <v>1023</v>
      </c>
      <c r="DQ70" s="696"/>
    </row>
    <row r="71" spans="2:121" ht="15" customHeight="1">
      <c r="B71" s="971" t="s">
        <v>1100</v>
      </c>
      <c r="C71" s="966">
        <v>5692</v>
      </c>
      <c r="D71" s="966">
        <v>139</v>
      </c>
      <c r="E71" s="966">
        <v>38</v>
      </c>
      <c r="F71" s="966">
        <v>18</v>
      </c>
      <c r="G71" s="966">
        <v>21</v>
      </c>
      <c r="H71" s="966">
        <v>13</v>
      </c>
      <c r="I71" s="966">
        <v>10</v>
      </c>
      <c r="J71" s="966">
        <v>4</v>
      </c>
      <c r="K71" s="966">
        <v>5</v>
      </c>
      <c r="L71" s="966">
        <v>5</v>
      </c>
      <c r="M71" s="966">
        <v>14</v>
      </c>
      <c r="N71" s="966">
        <v>8</v>
      </c>
      <c r="O71" s="966">
        <v>6</v>
      </c>
      <c r="P71" s="966">
        <v>6</v>
      </c>
      <c r="Q71" s="966">
        <v>4</v>
      </c>
      <c r="R71" s="966">
        <v>6</v>
      </c>
      <c r="S71" s="966">
        <v>6</v>
      </c>
      <c r="T71" s="966">
        <v>8</v>
      </c>
      <c r="U71" s="966">
        <v>15</v>
      </c>
      <c r="V71" s="966">
        <v>8</v>
      </c>
      <c r="W71" s="966">
        <v>11</v>
      </c>
      <c r="X71" s="966">
        <v>13</v>
      </c>
      <c r="Y71" s="966">
        <v>13</v>
      </c>
      <c r="Z71" s="966">
        <v>9</v>
      </c>
      <c r="AA71" s="966">
        <v>16</v>
      </c>
      <c r="AB71" s="966">
        <v>12</v>
      </c>
      <c r="AC71" s="966">
        <v>13</v>
      </c>
      <c r="AD71" s="966">
        <v>12</v>
      </c>
      <c r="AE71" s="966">
        <v>15</v>
      </c>
      <c r="AF71" s="966">
        <v>14</v>
      </c>
      <c r="AG71" s="966">
        <v>13</v>
      </c>
      <c r="AH71" s="966">
        <v>12</v>
      </c>
      <c r="AI71" s="966">
        <v>13</v>
      </c>
      <c r="AJ71" s="966">
        <v>19</v>
      </c>
      <c r="AK71" s="966">
        <v>15</v>
      </c>
      <c r="AL71" s="966">
        <v>10</v>
      </c>
      <c r="AM71" s="966">
        <v>16</v>
      </c>
      <c r="AN71" s="966">
        <v>14</v>
      </c>
      <c r="AO71" s="966">
        <v>9</v>
      </c>
      <c r="AP71" s="966">
        <v>21</v>
      </c>
      <c r="AQ71" s="966">
        <v>25</v>
      </c>
      <c r="AR71" s="966">
        <v>12</v>
      </c>
      <c r="AS71" s="966">
        <v>25</v>
      </c>
      <c r="AT71" s="966">
        <v>16</v>
      </c>
      <c r="AU71" s="966">
        <v>15</v>
      </c>
      <c r="AV71" s="966">
        <v>24</v>
      </c>
      <c r="AW71" s="966">
        <v>15</v>
      </c>
      <c r="AX71" s="966">
        <v>23</v>
      </c>
      <c r="AY71" s="966">
        <v>28</v>
      </c>
      <c r="AZ71" s="966">
        <v>27</v>
      </c>
      <c r="BA71" s="966">
        <v>23</v>
      </c>
      <c r="BB71" s="966">
        <v>27</v>
      </c>
      <c r="BC71" s="966">
        <v>37</v>
      </c>
      <c r="BD71" s="966">
        <v>26</v>
      </c>
      <c r="BE71" s="966">
        <v>35</v>
      </c>
      <c r="BF71" s="966">
        <v>36</v>
      </c>
      <c r="BG71" s="966">
        <v>40</v>
      </c>
      <c r="BH71" s="966">
        <v>32</v>
      </c>
      <c r="BI71" s="966">
        <v>34</v>
      </c>
      <c r="BJ71" s="966">
        <v>52</v>
      </c>
      <c r="BK71" s="966">
        <v>39</v>
      </c>
      <c r="BL71" s="966">
        <v>54</v>
      </c>
      <c r="BM71" s="966">
        <v>56</v>
      </c>
      <c r="BN71" s="966">
        <v>56</v>
      </c>
      <c r="BO71" s="966">
        <v>68</v>
      </c>
      <c r="BP71" s="966">
        <v>64</v>
      </c>
      <c r="BQ71" s="966">
        <v>71</v>
      </c>
      <c r="BR71" s="966">
        <v>76</v>
      </c>
      <c r="BS71" s="966">
        <v>70</v>
      </c>
      <c r="BT71" s="966">
        <v>83</v>
      </c>
      <c r="BU71" s="966">
        <v>85</v>
      </c>
      <c r="BV71" s="966">
        <v>89</v>
      </c>
      <c r="BW71" s="966">
        <v>75</v>
      </c>
      <c r="BX71" s="966">
        <v>79</v>
      </c>
      <c r="BY71" s="966">
        <v>90</v>
      </c>
      <c r="BZ71" s="966">
        <v>111</v>
      </c>
      <c r="CA71" s="966">
        <v>131</v>
      </c>
      <c r="CB71" s="966">
        <v>124</v>
      </c>
      <c r="CC71" s="966">
        <v>125</v>
      </c>
      <c r="CD71" s="966">
        <v>144</v>
      </c>
      <c r="CE71" s="966">
        <v>122</v>
      </c>
      <c r="CF71" s="966">
        <v>132</v>
      </c>
      <c r="CG71" s="966">
        <v>143</v>
      </c>
      <c r="CH71" s="966">
        <v>157</v>
      </c>
      <c r="CI71" s="966">
        <v>153</v>
      </c>
      <c r="CJ71" s="966">
        <v>160</v>
      </c>
      <c r="CK71" s="966">
        <v>190</v>
      </c>
      <c r="CL71" s="966">
        <v>178</v>
      </c>
      <c r="CM71" s="966">
        <v>145</v>
      </c>
      <c r="CN71" s="966">
        <v>154</v>
      </c>
      <c r="CO71" s="966">
        <v>145</v>
      </c>
      <c r="CP71" s="966">
        <v>162</v>
      </c>
      <c r="CQ71" s="966">
        <v>149</v>
      </c>
      <c r="CR71" s="966">
        <v>134</v>
      </c>
      <c r="CS71" s="966">
        <v>138</v>
      </c>
      <c r="CT71" s="966">
        <v>104</v>
      </c>
      <c r="CU71" s="967">
        <v>99</v>
      </c>
      <c r="CV71" s="967">
        <v>65</v>
      </c>
      <c r="CW71" s="967">
        <v>63</v>
      </c>
      <c r="CX71" s="967">
        <v>58</v>
      </c>
      <c r="CY71" s="967">
        <v>48</v>
      </c>
      <c r="CZ71" s="967">
        <v>44</v>
      </c>
      <c r="DA71" s="968">
        <v>36</v>
      </c>
      <c r="DB71" s="968">
        <v>21</v>
      </c>
      <c r="DC71" s="968">
        <v>10</v>
      </c>
      <c r="DD71" s="968">
        <v>13</v>
      </c>
      <c r="DE71" s="968">
        <v>6</v>
      </c>
      <c r="DF71" s="968">
        <v>5</v>
      </c>
      <c r="DG71" s="968">
        <v>3</v>
      </c>
      <c r="DH71" s="968" t="s">
        <v>1023</v>
      </c>
      <c r="DI71" s="968">
        <v>5</v>
      </c>
      <c r="DJ71" s="968">
        <v>1</v>
      </c>
      <c r="DK71" s="968">
        <v>2</v>
      </c>
      <c r="DL71" s="968" t="s">
        <v>1023</v>
      </c>
      <c r="DM71" s="968" t="s">
        <v>1023</v>
      </c>
      <c r="DN71" s="968" t="s">
        <v>1023</v>
      </c>
      <c r="DO71" s="968">
        <v>1</v>
      </c>
      <c r="DP71" s="968" t="s">
        <v>1023</v>
      </c>
      <c r="DQ71" s="696"/>
    </row>
    <row r="72" spans="2:121" ht="15" customHeight="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row>
    <row r="73" spans="2:121" ht="15" customHeight="1">
      <c r="B73" s="56" t="s">
        <v>1146</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row>
    <row r="74" spans="2:121" ht="15" customHeight="1">
      <c r="B74" s="246" t="s">
        <v>2268</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row>
    <row r="75" spans="2:121" ht="15" customHeight="1">
      <c r="B75" s="66" t="s">
        <v>1115</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row>
    <row r="76" spans="2:121" ht="15" customHeight="1">
      <c r="B76" s="57" t="s">
        <v>1102</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row>
    <row r="77" spans="2:121" s="1168" customFormat="1" ht="13.5">
      <c r="B77" s="1169" t="s">
        <v>3105</v>
      </c>
      <c r="C77" s="1170"/>
      <c r="D77" s="1170"/>
      <c r="E77" s="1170"/>
      <c r="F77" s="1170"/>
      <c r="G77" s="1170"/>
      <c r="H77" s="1170"/>
      <c r="I77" s="1170"/>
      <c r="J77" s="1170"/>
      <c r="K77" s="1170"/>
      <c r="L77" s="1170"/>
      <c r="M77" s="1170"/>
      <c r="N77" s="1170"/>
      <c r="O77" s="1170"/>
      <c r="P77" s="1170"/>
      <c r="Q77" s="1170"/>
    </row>
    <row r="78" spans="2:121" ht="15" customHeight="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row>
    <row r="79" spans="2:121" ht="15" customHeight="1">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row>
    <row r="80" spans="2:121" ht="15" customHeight="1">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row>
  </sheetData>
  <mergeCells count="1">
    <mergeCell ref="B2:O2"/>
  </mergeCells>
  <hyperlinks>
    <hyperlink ref="DQ3" location="INDICE!B55" display="INDICE"/>
    <hyperlink ref="B77" r:id="rId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P77"/>
  <sheetViews>
    <sheetView showGridLines="0" workbookViewId="0"/>
  </sheetViews>
  <sheetFormatPr baseColWidth="10" defaultRowHeight="15" customHeight="1"/>
  <cols>
    <col min="1" max="1" width="3.7109375" style="23" customWidth="1"/>
    <col min="2" max="2" width="66.7109375" style="23" bestFit="1" customWidth="1"/>
    <col min="3" max="119" width="8" style="23" customWidth="1"/>
    <col min="120" max="16384" width="11.42578125" style="23"/>
  </cols>
  <sheetData>
    <row r="1" spans="2:120" ht="78" customHeight="1"/>
    <row r="2" spans="2:120" ht="55.5" customHeight="1">
      <c r="B2" s="1329" t="s">
        <v>3016</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16"/>
    </row>
    <row r="3" spans="2:120" ht="25.5">
      <c r="B3" s="960" t="s">
        <v>2266</v>
      </c>
      <c r="C3" s="961" t="s">
        <v>2267</v>
      </c>
      <c r="D3" s="961" t="s">
        <v>1144</v>
      </c>
      <c r="E3" s="961" t="s">
        <v>2269</v>
      </c>
      <c r="F3" s="961" t="s">
        <v>2270</v>
      </c>
      <c r="G3" s="961" t="s">
        <v>2271</v>
      </c>
      <c r="H3" s="961" t="s">
        <v>2272</v>
      </c>
      <c r="I3" s="961" t="s">
        <v>2273</v>
      </c>
      <c r="J3" s="961" t="s">
        <v>2274</v>
      </c>
      <c r="K3" s="961" t="s">
        <v>2275</v>
      </c>
      <c r="L3" s="961" t="s">
        <v>2276</v>
      </c>
      <c r="M3" s="961" t="s">
        <v>2277</v>
      </c>
      <c r="N3" s="961" t="s">
        <v>2112</v>
      </c>
      <c r="O3" s="961" t="s">
        <v>2113</v>
      </c>
      <c r="P3" s="961" t="s">
        <v>2114</v>
      </c>
      <c r="Q3" s="961" t="s">
        <v>2115</v>
      </c>
      <c r="R3" s="961" t="s">
        <v>2116</v>
      </c>
      <c r="S3" s="961" t="s">
        <v>2117</v>
      </c>
      <c r="T3" s="961" t="s">
        <v>2118</v>
      </c>
      <c r="U3" s="961" t="s">
        <v>2119</v>
      </c>
      <c r="V3" s="961" t="s">
        <v>2120</v>
      </c>
      <c r="W3" s="961" t="s">
        <v>2121</v>
      </c>
      <c r="X3" s="961" t="s">
        <v>2122</v>
      </c>
      <c r="Y3" s="961" t="s">
        <v>2123</v>
      </c>
      <c r="Z3" s="961" t="s">
        <v>2124</v>
      </c>
      <c r="AA3" s="961" t="s">
        <v>2125</v>
      </c>
      <c r="AB3" s="961" t="s">
        <v>2126</v>
      </c>
      <c r="AC3" s="961" t="s">
        <v>2127</v>
      </c>
      <c r="AD3" s="961" t="s">
        <v>2128</v>
      </c>
      <c r="AE3" s="961" t="s">
        <v>2129</v>
      </c>
      <c r="AF3" s="961" t="s">
        <v>2130</v>
      </c>
      <c r="AG3" s="961" t="s">
        <v>2131</v>
      </c>
      <c r="AH3" s="961" t="s">
        <v>2132</v>
      </c>
      <c r="AI3" s="961" t="s">
        <v>2133</v>
      </c>
      <c r="AJ3" s="961" t="s">
        <v>2134</v>
      </c>
      <c r="AK3" s="961" t="s">
        <v>2135</v>
      </c>
      <c r="AL3" s="961" t="s">
        <v>2136</v>
      </c>
      <c r="AM3" s="961" t="s">
        <v>2137</v>
      </c>
      <c r="AN3" s="961" t="s">
        <v>2138</v>
      </c>
      <c r="AO3" s="961" t="s">
        <v>2139</v>
      </c>
      <c r="AP3" s="961" t="s">
        <v>2140</v>
      </c>
      <c r="AQ3" s="961" t="s">
        <v>2278</v>
      </c>
      <c r="AR3" s="961" t="s">
        <v>2141</v>
      </c>
      <c r="AS3" s="961" t="s">
        <v>2142</v>
      </c>
      <c r="AT3" s="961" t="s">
        <v>2143</v>
      </c>
      <c r="AU3" s="961" t="s">
        <v>2144</v>
      </c>
      <c r="AV3" s="961" t="s">
        <v>2145</v>
      </c>
      <c r="AW3" s="961" t="s">
        <v>2146</v>
      </c>
      <c r="AX3" s="961" t="s">
        <v>2147</v>
      </c>
      <c r="AY3" s="961" t="s">
        <v>2148</v>
      </c>
      <c r="AZ3" s="961" t="s">
        <v>2149</v>
      </c>
      <c r="BA3" s="961" t="s">
        <v>2150</v>
      </c>
      <c r="BB3" s="961" t="s">
        <v>2151</v>
      </c>
      <c r="BC3" s="961" t="s">
        <v>2152</v>
      </c>
      <c r="BD3" s="961" t="s">
        <v>2153</v>
      </c>
      <c r="BE3" s="961" t="s">
        <v>2154</v>
      </c>
      <c r="BF3" s="961" t="s">
        <v>2155</v>
      </c>
      <c r="BG3" s="961" t="s">
        <v>2156</v>
      </c>
      <c r="BH3" s="961" t="s">
        <v>2157</v>
      </c>
      <c r="BI3" s="961" t="s">
        <v>2158</v>
      </c>
      <c r="BJ3" s="961" t="s">
        <v>2159</v>
      </c>
      <c r="BK3" s="961" t="s">
        <v>2160</v>
      </c>
      <c r="BL3" s="961" t="s">
        <v>2161</v>
      </c>
      <c r="BM3" s="961" t="s">
        <v>2162</v>
      </c>
      <c r="BN3" s="961" t="s">
        <v>2163</v>
      </c>
      <c r="BO3" s="961" t="s">
        <v>2164</v>
      </c>
      <c r="BP3" s="961" t="s">
        <v>2165</v>
      </c>
      <c r="BQ3" s="961" t="s">
        <v>2166</v>
      </c>
      <c r="BR3" s="961" t="s">
        <v>2279</v>
      </c>
      <c r="BS3" s="961" t="s">
        <v>2280</v>
      </c>
      <c r="BT3" s="961" t="s">
        <v>2281</v>
      </c>
      <c r="BU3" s="961" t="s">
        <v>2282</v>
      </c>
      <c r="BV3" s="961" t="s">
        <v>2283</v>
      </c>
      <c r="BW3" s="961" t="s">
        <v>2284</v>
      </c>
      <c r="BX3" s="961" t="s">
        <v>2285</v>
      </c>
      <c r="BY3" s="961" t="s">
        <v>2286</v>
      </c>
      <c r="BZ3" s="961" t="s">
        <v>2287</v>
      </c>
      <c r="CA3" s="961" t="s">
        <v>2288</v>
      </c>
      <c r="CB3" s="961" t="s">
        <v>2289</v>
      </c>
      <c r="CC3" s="961" t="s">
        <v>2290</v>
      </c>
      <c r="CD3" s="961" t="s">
        <v>2291</v>
      </c>
      <c r="CE3" s="961" t="s">
        <v>2292</v>
      </c>
      <c r="CF3" s="961" t="s">
        <v>2293</v>
      </c>
      <c r="CG3" s="961" t="s">
        <v>2294</v>
      </c>
      <c r="CH3" s="961" t="s">
        <v>2295</v>
      </c>
      <c r="CI3" s="961" t="s">
        <v>2296</v>
      </c>
      <c r="CJ3" s="961" t="s">
        <v>2297</v>
      </c>
      <c r="CK3" s="961" t="s">
        <v>2298</v>
      </c>
      <c r="CL3" s="961" t="s">
        <v>2299</v>
      </c>
      <c r="CM3" s="961" t="s">
        <v>2300</v>
      </c>
      <c r="CN3" s="961" t="s">
        <v>2167</v>
      </c>
      <c r="CO3" s="961" t="s">
        <v>2301</v>
      </c>
      <c r="CP3" s="961" t="s">
        <v>2302</v>
      </c>
      <c r="CQ3" s="961" t="s">
        <v>2303</v>
      </c>
      <c r="CR3" s="961" t="s">
        <v>2304</v>
      </c>
      <c r="CS3" s="961" t="s">
        <v>2305</v>
      </c>
      <c r="CT3" s="961" t="s">
        <v>2306</v>
      </c>
      <c r="CU3" s="961" t="s">
        <v>2307</v>
      </c>
      <c r="CV3" s="961" t="s">
        <v>2308</v>
      </c>
      <c r="CW3" s="961" t="s">
        <v>2309</v>
      </c>
      <c r="CX3" s="961" t="s">
        <v>2310</v>
      </c>
      <c r="CY3" s="961" t="s">
        <v>2168</v>
      </c>
      <c r="CZ3" s="961" t="s">
        <v>1377</v>
      </c>
      <c r="DA3" s="961" t="s">
        <v>1379</v>
      </c>
      <c r="DB3" s="961" t="s">
        <v>1381</v>
      </c>
      <c r="DC3" s="961" t="s">
        <v>1383</v>
      </c>
      <c r="DD3" s="961" t="s">
        <v>2311</v>
      </c>
      <c r="DE3" s="961" t="s">
        <v>2312</v>
      </c>
      <c r="DF3" s="961" t="s">
        <v>2313</v>
      </c>
      <c r="DG3" s="961" t="s">
        <v>2314</v>
      </c>
      <c r="DH3" s="961" t="s">
        <v>2315</v>
      </c>
      <c r="DI3" s="961" t="s">
        <v>2316</v>
      </c>
      <c r="DJ3" s="961" t="s">
        <v>2317</v>
      </c>
      <c r="DK3" s="961" t="s">
        <v>2318</v>
      </c>
      <c r="DL3" s="961" t="s">
        <v>2319</v>
      </c>
      <c r="DM3" s="961" t="s">
        <v>2325</v>
      </c>
      <c r="DN3" s="961" t="s">
        <v>2321</v>
      </c>
      <c r="DO3" s="961" t="s">
        <v>2324</v>
      </c>
      <c r="DP3" s="60" t="s">
        <v>459</v>
      </c>
    </row>
    <row r="4" spans="2:120" ht="15" customHeight="1">
      <c r="B4" s="970" t="s">
        <v>460</v>
      </c>
      <c r="C4" s="963">
        <v>68304</v>
      </c>
      <c r="D4" s="963">
        <v>3078</v>
      </c>
      <c r="E4" s="963">
        <v>320</v>
      </c>
      <c r="F4" s="963">
        <v>206</v>
      </c>
      <c r="G4" s="963">
        <v>161</v>
      </c>
      <c r="H4" s="963">
        <v>133</v>
      </c>
      <c r="I4" s="963">
        <v>127</v>
      </c>
      <c r="J4" s="963">
        <v>98</v>
      </c>
      <c r="K4" s="963">
        <v>86</v>
      </c>
      <c r="L4" s="963">
        <v>107</v>
      </c>
      <c r="M4" s="963">
        <v>101</v>
      </c>
      <c r="N4" s="963">
        <v>87</v>
      </c>
      <c r="O4" s="963">
        <v>83</v>
      </c>
      <c r="P4" s="963">
        <v>99</v>
      </c>
      <c r="Q4" s="963">
        <v>122</v>
      </c>
      <c r="R4" s="963">
        <v>132</v>
      </c>
      <c r="S4" s="963">
        <v>161</v>
      </c>
      <c r="T4" s="963">
        <v>221</v>
      </c>
      <c r="U4" s="963">
        <v>247</v>
      </c>
      <c r="V4" s="963">
        <v>224</v>
      </c>
      <c r="W4" s="963">
        <v>281</v>
      </c>
      <c r="X4" s="963">
        <v>307</v>
      </c>
      <c r="Y4" s="963">
        <v>316</v>
      </c>
      <c r="Z4" s="963">
        <v>303</v>
      </c>
      <c r="AA4" s="963">
        <v>309</v>
      </c>
      <c r="AB4" s="963">
        <v>310</v>
      </c>
      <c r="AC4" s="963">
        <v>284</v>
      </c>
      <c r="AD4" s="963">
        <v>307</v>
      </c>
      <c r="AE4" s="963">
        <v>326</v>
      </c>
      <c r="AF4" s="963">
        <v>304</v>
      </c>
      <c r="AG4" s="963">
        <v>325</v>
      </c>
      <c r="AH4" s="963">
        <v>323</v>
      </c>
      <c r="AI4" s="963">
        <v>349</v>
      </c>
      <c r="AJ4" s="963">
        <v>356</v>
      </c>
      <c r="AK4" s="963">
        <v>324</v>
      </c>
      <c r="AL4" s="963">
        <v>340</v>
      </c>
      <c r="AM4" s="963">
        <v>353</v>
      </c>
      <c r="AN4" s="963">
        <v>337</v>
      </c>
      <c r="AO4" s="963">
        <v>369</v>
      </c>
      <c r="AP4" s="963">
        <v>337</v>
      </c>
      <c r="AQ4" s="963">
        <v>360</v>
      </c>
      <c r="AR4" s="963">
        <v>343</v>
      </c>
      <c r="AS4" s="963">
        <v>373</v>
      </c>
      <c r="AT4" s="963">
        <v>390</v>
      </c>
      <c r="AU4" s="963">
        <v>364</v>
      </c>
      <c r="AV4" s="963">
        <v>362</v>
      </c>
      <c r="AW4" s="963">
        <v>432</v>
      </c>
      <c r="AX4" s="963">
        <v>381</v>
      </c>
      <c r="AY4" s="963">
        <v>444</v>
      </c>
      <c r="AZ4" s="963">
        <v>431</v>
      </c>
      <c r="BA4" s="963">
        <v>503</v>
      </c>
      <c r="BB4" s="963">
        <v>525</v>
      </c>
      <c r="BC4" s="963">
        <v>574</v>
      </c>
      <c r="BD4" s="963">
        <v>540</v>
      </c>
      <c r="BE4" s="963">
        <v>619</v>
      </c>
      <c r="BF4" s="963">
        <v>597</v>
      </c>
      <c r="BG4" s="963">
        <v>638</v>
      </c>
      <c r="BH4" s="963">
        <v>658</v>
      </c>
      <c r="BI4" s="963">
        <v>705</v>
      </c>
      <c r="BJ4" s="963">
        <v>775</v>
      </c>
      <c r="BK4" s="963">
        <v>769</v>
      </c>
      <c r="BL4" s="963">
        <v>805</v>
      </c>
      <c r="BM4" s="963">
        <v>882</v>
      </c>
      <c r="BN4" s="963">
        <v>904</v>
      </c>
      <c r="BO4" s="963">
        <v>920</v>
      </c>
      <c r="BP4" s="963">
        <v>915</v>
      </c>
      <c r="BQ4" s="963">
        <v>926</v>
      </c>
      <c r="BR4" s="963">
        <v>1006</v>
      </c>
      <c r="BS4" s="963">
        <v>973</v>
      </c>
      <c r="BT4" s="963">
        <v>1005</v>
      </c>
      <c r="BU4" s="963">
        <v>1091</v>
      </c>
      <c r="BV4" s="963">
        <v>1091</v>
      </c>
      <c r="BW4" s="963">
        <v>1075</v>
      </c>
      <c r="BX4" s="963">
        <v>1102</v>
      </c>
      <c r="BY4" s="963">
        <v>1159</v>
      </c>
      <c r="BZ4" s="963">
        <v>1186</v>
      </c>
      <c r="CA4" s="963">
        <v>1193</v>
      </c>
      <c r="CB4" s="963">
        <v>1286</v>
      </c>
      <c r="CC4" s="963">
        <v>1260</v>
      </c>
      <c r="CD4" s="963">
        <v>1355</v>
      </c>
      <c r="CE4" s="963">
        <v>1370</v>
      </c>
      <c r="CF4" s="963">
        <v>1434</v>
      </c>
      <c r="CG4" s="963">
        <v>1475</v>
      </c>
      <c r="CH4" s="963">
        <v>1514</v>
      </c>
      <c r="CI4" s="963">
        <v>1498</v>
      </c>
      <c r="CJ4" s="963">
        <v>1567</v>
      </c>
      <c r="CK4" s="963">
        <v>1560</v>
      </c>
      <c r="CL4" s="963">
        <v>1635</v>
      </c>
      <c r="CM4" s="963">
        <v>1604</v>
      </c>
      <c r="CN4" s="963">
        <v>1431</v>
      </c>
      <c r="CO4" s="963">
        <v>1286</v>
      </c>
      <c r="CP4" s="963">
        <v>1293</v>
      </c>
      <c r="CQ4" s="963">
        <v>1216</v>
      </c>
      <c r="CR4" s="963">
        <v>1156</v>
      </c>
      <c r="CS4" s="963">
        <v>975</v>
      </c>
      <c r="CT4" s="963">
        <v>918</v>
      </c>
      <c r="CU4" s="964">
        <v>759</v>
      </c>
      <c r="CV4" s="964">
        <v>536</v>
      </c>
      <c r="CW4" s="964">
        <v>455</v>
      </c>
      <c r="CX4" s="964">
        <v>387</v>
      </c>
      <c r="CY4" s="964">
        <v>303</v>
      </c>
      <c r="CZ4" s="964">
        <v>242</v>
      </c>
      <c r="DA4" s="968">
        <v>171</v>
      </c>
      <c r="DB4" s="968">
        <v>116</v>
      </c>
      <c r="DC4" s="968">
        <v>73</v>
      </c>
      <c r="DD4" s="968">
        <v>51</v>
      </c>
      <c r="DE4" s="968">
        <v>37</v>
      </c>
      <c r="DF4" s="968">
        <v>13</v>
      </c>
      <c r="DG4" s="968">
        <v>16</v>
      </c>
      <c r="DH4" s="968">
        <v>6</v>
      </c>
      <c r="DI4" s="968">
        <v>10</v>
      </c>
      <c r="DJ4" s="968">
        <v>6</v>
      </c>
      <c r="DK4" s="968">
        <v>3</v>
      </c>
      <c r="DL4" s="968">
        <v>1</v>
      </c>
      <c r="DM4" s="968">
        <v>2</v>
      </c>
      <c r="DN4" s="968">
        <v>4</v>
      </c>
      <c r="DO4" s="968">
        <v>11</v>
      </c>
    </row>
    <row r="5" spans="2:120" ht="15" customHeight="1">
      <c r="B5" s="971" t="s">
        <v>1035</v>
      </c>
      <c r="C5" s="966">
        <v>150</v>
      </c>
      <c r="D5" s="966">
        <v>18</v>
      </c>
      <c r="E5" s="966">
        <v>21</v>
      </c>
      <c r="F5" s="966">
        <v>11</v>
      </c>
      <c r="G5" s="966">
        <v>2</v>
      </c>
      <c r="H5" s="966">
        <v>3</v>
      </c>
      <c r="I5" s="966">
        <v>1</v>
      </c>
      <c r="J5" s="966">
        <v>1</v>
      </c>
      <c r="K5" s="966">
        <v>1</v>
      </c>
      <c r="L5" s="966" t="s">
        <v>1023</v>
      </c>
      <c r="M5" s="966" t="s">
        <v>1023</v>
      </c>
      <c r="N5" s="966">
        <v>2</v>
      </c>
      <c r="O5" s="966" t="s">
        <v>1023</v>
      </c>
      <c r="P5" s="966" t="s">
        <v>1023</v>
      </c>
      <c r="Q5" s="966" t="s">
        <v>1023</v>
      </c>
      <c r="R5" s="966" t="s">
        <v>1023</v>
      </c>
      <c r="S5" s="966" t="s">
        <v>1023</v>
      </c>
      <c r="T5" s="966" t="s">
        <v>1023</v>
      </c>
      <c r="U5" s="966" t="s">
        <v>1023</v>
      </c>
      <c r="V5" s="966">
        <v>1</v>
      </c>
      <c r="W5" s="966" t="s">
        <v>1023</v>
      </c>
      <c r="X5" s="966" t="s">
        <v>1023</v>
      </c>
      <c r="Y5" s="966" t="s">
        <v>1023</v>
      </c>
      <c r="Z5" s="966">
        <v>1</v>
      </c>
      <c r="AA5" s="966" t="s">
        <v>1023</v>
      </c>
      <c r="AB5" s="966" t="s">
        <v>1023</v>
      </c>
      <c r="AC5" s="966" t="s">
        <v>1023</v>
      </c>
      <c r="AD5" s="966" t="s">
        <v>1023</v>
      </c>
      <c r="AE5" s="966" t="s">
        <v>1023</v>
      </c>
      <c r="AF5" s="966" t="s">
        <v>1023</v>
      </c>
      <c r="AG5" s="966" t="s">
        <v>1023</v>
      </c>
      <c r="AH5" s="966" t="s">
        <v>1023</v>
      </c>
      <c r="AI5" s="966" t="s">
        <v>1023</v>
      </c>
      <c r="AJ5" s="966" t="s">
        <v>1023</v>
      </c>
      <c r="AK5" s="966" t="s">
        <v>1023</v>
      </c>
      <c r="AL5" s="966" t="s">
        <v>1023</v>
      </c>
      <c r="AM5" s="966" t="s">
        <v>1023</v>
      </c>
      <c r="AN5" s="966" t="s">
        <v>1023</v>
      </c>
      <c r="AO5" s="966">
        <v>1</v>
      </c>
      <c r="AP5" s="966" t="s">
        <v>1023</v>
      </c>
      <c r="AQ5" s="966">
        <v>1</v>
      </c>
      <c r="AR5" s="966" t="s">
        <v>1023</v>
      </c>
      <c r="AS5" s="966">
        <v>1</v>
      </c>
      <c r="AT5" s="966" t="s">
        <v>1023</v>
      </c>
      <c r="AU5" s="966" t="s">
        <v>1023</v>
      </c>
      <c r="AV5" s="966" t="s">
        <v>1023</v>
      </c>
      <c r="AW5" s="966">
        <v>1</v>
      </c>
      <c r="AX5" s="966" t="s">
        <v>1023</v>
      </c>
      <c r="AY5" s="966" t="s">
        <v>1023</v>
      </c>
      <c r="AZ5" s="966" t="s">
        <v>1023</v>
      </c>
      <c r="BA5" s="966">
        <v>3</v>
      </c>
      <c r="BB5" s="966" t="s">
        <v>1023</v>
      </c>
      <c r="BC5" s="966" t="s">
        <v>1023</v>
      </c>
      <c r="BD5" s="966" t="s">
        <v>1023</v>
      </c>
      <c r="BE5" s="966">
        <v>1</v>
      </c>
      <c r="BF5" s="966">
        <v>1</v>
      </c>
      <c r="BG5" s="966">
        <v>1</v>
      </c>
      <c r="BH5" s="966">
        <v>2</v>
      </c>
      <c r="BI5" s="966">
        <v>2</v>
      </c>
      <c r="BJ5" s="966">
        <v>1</v>
      </c>
      <c r="BK5" s="966" t="s">
        <v>1023</v>
      </c>
      <c r="BL5" s="966" t="s">
        <v>1023</v>
      </c>
      <c r="BM5" s="966">
        <v>1</v>
      </c>
      <c r="BN5" s="966">
        <v>1</v>
      </c>
      <c r="BO5" s="966">
        <v>3</v>
      </c>
      <c r="BP5" s="966" t="s">
        <v>1023</v>
      </c>
      <c r="BQ5" s="966" t="s">
        <v>1023</v>
      </c>
      <c r="BR5" s="966">
        <v>2</v>
      </c>
      <c r="BS5" s="966">
        <v>1</v>
      </c>
      <c r="BT5" s="966">
        <v>1</v>
      </c>
      <c r="BU5" s="966">
        <v>1</v>
      </c>
      <c r="BV5" s="966" t="s">
        <v>1023</v>
      </c>
      <c r="BW5" s="966" t="s">
        <v>1023</v>
      </c>
      <c r="BX5" s="966">
        <v>1</v>
      </c>
      <c r="BY5" s="966">
        <v>1</v>
      </c>
      <c r="BZ5" s="966">
        <v>1</v>
      </c>
      <c r="CA5" s="966">
        <v>1</v>
      </c>
      <c r="CB5" s="966" t="s">
        <v>1023</v>
      </c>
      <c r="CC5" s="966" t="s">
        <v>1023</v>
      </c>
      <c r="CD5" s="966">
        <v>3</v>
      </c>
      <c r="CE5" s="966">
        <v>2</v>
      </c>
      <c r="CF5" s="966">
        <v>2</v>
      </c>
      <c r="CG5" s="966">
        <v>1</v>
      </c>
      <c r="CH5" s="966">
        <v>2</v>
      </c>
      <c r="CI5" s="966">
        <v>4</v>
      </c>
      <c r="CJ5" s="966">
        <v>4</v>
      </c>
      <c r="CK5" s="966">
        <v>2</v>
      </c>
      <c r="CL5" s="966">
        <v>5</v>
      </c>
      <c r="CM5" s="966">
        <v>2</v>
      </c>
      <c r="CN5" s="966">
        <v>2</v>
      </c>
      <c r="CO5" s="966">
        <v>3</v>
      </c>
      <c r="CP5" s="966">
        <v>5</v>
      </c>
      <c r="CQ5" s="966">
        <v>4</v>
      </c>
      <c r="CR5" s="966">
        <v>3</v>
      </c>
      <c r="CS5" s="966">
        <v>2</v>
      </c>
      <c r="CT5" s="966">
        <v>3</v>
      </c>
      <c r="CU5" s="967">
        <v>3</v>
      </c>
      <c r="CV5" s="967">
        <v>1</v>
      </c>
      <c r="CW5" s="967">
        <v>2</v>
      </c>
      <c r="CX5" s="967" t="s">
        <v>1023</v>
      </c>
      <c r="CY5" s="967">
        <v>1</v>
      </c>
      <c r="CZ5" s="967">
        <v>3</v>
      </c>
      <c r="DA5" s="968" t="s">
        <v>1023</v>
      </c>
      <c r="DB5" s="968" t="s">
        <v>1023</v>
      </c>
      <c r="DC5" s="968" t="s">
        <v>1023</v>
      </c>
      <c r="DD5" s="968" t="s">
        <v>1023</v>
      </c>
      <c r="DE5" s="968" t="s">
        <v>1023</v>
      </c>
      <c r="DF5" s="968" t="s">
        <v>1023</v>
      </c>
      <c r="DG5" s="968" t="s">
        <v>1023</v>
      </c>
      <c r="DH5" s="968" t="s">
        <v>1023</v>
      </c>
      <c r="DI5" s="968" t="s">
        <v>1023</v>
      </c>
      <c r="DJ5" s="968" t="s">
        <v>1023</v>
      </c>
      <c r="DK5" s="968" t="s">
        <v>1023</v>
      </c>
      <c r="DL5" s="968" t="s">
        <v>1023</v>
      </c>
      <c r="DM5" s="968" t="s">
        <v>1023</v>
      </c>
      <c r="DN5" s="968" t="s">
        <v>1023</v>
      </c>
      <c r="DO5" s="968" t="s">
        <v>1023</v>
      </c>
    </row>
    <row r="6" spans="2:120" ht="15" customHeight="1">
      <c r="B6" s="971" t="s">
        <v>1036</v>
      </c>
      <c r="C6" s="966">
        <v>397</v>
      </c>
      <c r="D6" s="966" t="s">
        <v>1023</v>
      </c>
      <c r="E6" s="966" t="s">
        <v>1023</v>
      </c>
      <c r="F6" s="966" t="s">
        <v>1023</v>
      </c>
      <c r="G6" s="966" t="s">
        <v>1023</v>
      </c>
      <c r="H6" s="966" t="s">
        <v>1023</v>
      </c>
      <c r="I6" s="966">
        <v>1</v>
      </c>
      <c r="J6" s="966" t="s">
        <v>1023</v>
      </c>
      <c r="K6" s="966" t="s">
        <v>1023</v>
      </c>
      <c r="L6" s="966" t="s">
        <v>1023</v>
      </c>
      <c r="M6" s="966" t="s">
        <v>1023</v>
      </c>
      <c r="N6" s="966" t="s">
        <v>1023</v>
      </c>
      <c r="O6" s="966" t="s">
        <v>1023</v>
      </c>
      <c r="P6" s="966" t="s">
        <v>1023</v>
      </c>
      <c r="Q6" s="966" t="s">
        <v>1023</v>
      </c>
      <c r="R6" s="966" t="s">
        <v>1023</v>
      </c>
      <c r="S6" s="966" t="s">
        <v>1023</v>
      </c>
      <c r="T6" s="966">
        <v>1</v>
      </c>
      <c r="U6" s="966">
        <v>2</v>
      </c>
      <c r="V6" s="966">
        <v>2</v>
      </c>
      <c r="W6" s="966">
        <v>4</v>
      </c>
      <c r="X6" s="966">
        <v>8</v>
      </c>
      <c r="Y6" s="966">
        <v>4</v>
      </c>
      <c r="Z6" s="966">
        <v>9</v>
      </c>
      <c r="AA6" s="966">
        <v>7</v>
      </c>
      <c r="AB6" s="966">
        <v>5</v>
      </c>
      <c r="AC6" s="966">
        <v>7</v>
      </c>
      <c r="AD6" s="966">
        <v>7</v>
      </c>
      <c r="AE6" s="966">
        <v>8</v>
      </c>
      <c r="AF6" s="966">
        <v>3</v>
      </c>
      <c r="AG6" s="966">
        <v>7</v>
      </c>
      <c r="AH6" s="966">
        <v>3</v>
      </c>
      <c r="AI6" s="966">
        <v>6</v>
      </c>
      <c r="AJ6" s="966">
        <v>4</v>
      </c>
      <c r="AK6" s="966">
        <v>2</v>
      </c>
      <c r="AL6" s="966">
        <v>1</v>
      </c>
      <c r="AM6" s="966">
        <v>4</v>
      </c>
      <c r="AN6" s="966">
        <v>2</v>
      </c>
      <c r="AO6" s="966">
        <v>4</v>
      </c>
      <c r="AP6" s="966">
        <v>3</v>
      </c>
      <c r="AQ6" s="966">
        <v>5</v>
      </c>
      <c r="AR6" s="966">
        <v>6</v>
      </c>
      <c r="AS6" s="966">
        <v>12</v>
      </c>
      <c r="AT6" s="966">
        <v>6</v>
      </c>
      <c r="AU6" s="966">
        <v>4</v>
      </c>
      <c r="AV6" s="966">
        <v>3</v>
      </c>
      <c r="AW6" s="966">
        <v>4</v>
      </c>
      <c r="AX6" s="966">
        <v>5</v>
      </c>
      <c r="AY6" s="966">
        <v>5</v>
      </c>
      <c r="AZ6" s="966">
        <v>5</v>
      </c>
      <c r="BA6" s="966">
        <v>4</v>
      </c>
      <c r="BB6" s="966">
        <v>3</v>
      </c>
      <c r="BC6" s="966">
        <v>5</v>
      </c>
      <c r="BD6" s="966">
        <v>5</v>
      </c>
      <c r="BE6" s="966">
        <v>3</v>
      </c>
      <c r="BF6" s="966">
        <v>5</v>
      </c>
      <c r="BG6" s="966">
        <v>8</v>
      </c>
      <c r="BH6" s="966">
        <v>2</v>
      </c>
      <c r="BI6" s="966">
        <v>6</v>
      </c>
      <c r="BJ6" s="966">
        <v>4</v>
      </c>
      <c r="BK6" s="966">
        <v>4</v>
      </c>
      <c r="BL6" s="966">
        <v>5</v>
      </c>
      <c r="BM6" s="966">
        <v>9</v>
      </c>
      <c r="BN6" s="966">
        <v>5</v>
      </c>
      <c r="BO6" s="966">
        <v>7</v>
      </c>
      <c r="BP6" s="966">
        <v>10</v>
      </c>
      <c r="BQ6" s="966">
        <v>7</v>
      </c>
      <c r="BR6" s="966">
        <v>7</v>
      </c>
      <c r="BS6" s="966">
        <v>3</v>
      </c>
      <c r="BT6" s="966">
        <v>3</v>
      </c>
      <c r="BU6" s="966">
        <v>4</v>
      </c>
      <c r="BV6" s="966">
        <v>3</v>
      </c>
      <c r="BW6" s="966">
        <v>7</v>
      </c>
      <c r="BX6" s="966">
        <v>3</v>
      </c>
      <c r="BY6" s="966">
        <v>5</v>
      </c>
      <c r="BZ6" s="966">
        <v>7</v>
      </c>
      <c r="CA6" s="966">
        <v>6</v>
      </c>
      <c r="CB6" s="966">
        <v>7</v>
      </c>
      <c r="CC6" s="966">
        <v>7</v>
      </c>
      <c r="CD6" s="966">
        <v>7</v>
      </c>
      <c r="CE6" s="966">
        <v>7</v>
      </c>
      <c r="CF6" s="966">
        <v>5</v>
      </c>
      <c r="CG6" s="966">
        <v>7</v>
      </c>
      <c r="CH6" s="966">
        <v>2</v>
      </c>
      <c r="CI6" s="966">
        <v>4</v>
      </c>
      <c r="CJ6" s="966">
        <v>8</v>
      </c>
      <c r="CK6" s="966">
        <v>4</v>
      </c>
      <c r="CL6" s="966">
        <v>8</v>
      </c>
      <c r="CM6" s="966">
        <v>5</v>
      </c>
      <c r="CN6" s="966">
        <v>3</v>
      </c>
      <c r="CO6" s="966">
        <v>4</v>
      </c>
      <c r="CP6" s="966">
        <v>3</v>
      </c>
      <c r="CQ6" s="966">
        <v>1</v>
      </c>
      <c r="CR6" s="966">
        <v>2</v>
      </c>
      <c r="CS6" s="966">
        <v>2</v>
      </c>
      <c r="CT6" s="966">
        <v>4</v>
      </c>
      <c r="CU6" s="967">
        <v>4</v>
      </c>
      <c r="CV6" s="967">
        <v>2</v>
      </c>
      <c r="CW6" s="967">
        <v>2</v>
      </c>
      <c r="CX6" s="967" t="s">
        <v>1023</v>
      </c>
      <c r="CY6" s="967" t="s">
        <v>1023</v>
      </c>
      <c r="CZ6" s="967" t="s">
        <v>1023</v>
      </c>
      <c r="DA6" s="968" t="s">
        <v>1023</v>
      </c>
      <c r="DB6" s="968" t="s">
        <v>1023</v>
      </c>
      <c r="DC6" s="968" t="s">
        <v>1023</v>
      </c>
      <c r="DD6" s="968" t="s">
        <v>1023</v>
      </c>
      <c r="DE6" s="968" t="s">
        <v>1023</v>
      </c>
      <c r="DF6" s="968" t="s">
        <v>1023</v>
      </c>
      <c r="DG6" s="968" t="s">
        <v>1023</v>
      </c>
      <c r="DH6" s="968" t="s">
        <v>1023</v>
      </c>
      <c r="DI6" s="968" t="s">
        <v>1023</v>
      </c>
      <c r="DJ6" s="968" t="s">
        <v>1023</v>
      </c>
      <c r="DK6" s="968" t="s">
        <v>1023</v>
      </c>
      <c r="DL6" s="968" t="s">
        <v>1023</v>
      </c>
      <c r="DM6" s="968" t="s">
        <v>1023</v>
      </c>
      <c r="DN6" s="968" t="s">
        <v>1023</v>
      </c>
      <c r="DO6" s="968" t="s">
        <v>1023</v>
      </c>
    </row>
    <row r="7" spans="2:120" ht="15" customHeight="1">
      <c r="B7" s="971" t="s">
        <v>1037</v>
      </c>
      <c r="C7" s="966">
        <v>34</v>
      </c>
      <c r="D7" s="966">
        <v>2</v>
      </c>
      <c r="E7" s="966" t="s">
        <v>1023</v>
      </c>
      <c r="F7" s="966" t="s">
        <v>1023</v>
      </c>
      <c r="G7" s="966" t="s">
        <v>1023</v>
      </c>
      <c r="H7" s="966" t="s">
        <v>1023</v>
      </c>
      <c r="I7" s="966" t="s">
        <v>1023</v>
      </c>
      <c r="J7" s="966" t="s">
        <v>1023</v>
      </c>
      <c r="K7" s="966" t="s">
        <v>1023</v>
      </c>
      <c r="L7" s="966" t="s">
        <v>1023</v>
      </c>
      <c r="M7" s="966" t="s">
        <v>1023</v>
      </c>
      <c r="N7" s="966" t="s">
        <v>1023</v>
      </c>
      <c r="O7" s="966" t="s">
        <v>1023</v>
      </c>
      <c r="P7" s="966">
        <v>1</v>
      </c>
      <c r="Q7" s="966" t="s">
        <v>1023</v>
      </c>
      <c r="R7" s="966" t="s">
        <v>1023</v>
      </c>
      <c r="S7" s="966" t="s">
        <v>1023</v>
      </c>
      <c r="T7" s="966" t="s">
        <v>1023</v>
      </c>
      <c r="U7" s="966" t="s">
        <v>1023</v>
      </c>
      <c r="V7" s="966" t="s">
        <v>1023</v>
      </c>
      <c r="W7" s="966" t="s">
        <v>1023</v>
      </c>
      <c r="X7" s="966">
        <v>1</v>
      </c>
      <c r="Y7" s="966" t="s">
        <v>1023</v>
      </c>
      <c r="Z7" s="966" t="s">
        <v>1023</v>
      </c>
      <c r="AA7" s="966" t="s">
        <v>1023</v>
      </c>
      <c r="AB7" s="966" t="s">
        <v>1023</v>
      </c>
      <c r="AC7" s="966" t="s">
        <v>1023</v>
      </c>
      <c r="AD7" s="966">
        <v>1</v>
      </c>
      <c r="AE7" s="966">
        <v>2</v>
      </c>
      <c r="AF7" s="966" t="s">
        <v>1023</v>
      </c>
      <c r="AG7" s="966" t="s">
        <v>1023</v>
      </c>
      <c r="AH7" s="966" t="s">
        <v>1023</v>
      </c>
      <c r="AI7" s="966" t="s">
        <v>1023</v>
      </c>
      <c r="AJ7" s="966" t="s">
        <v>1023</v>
      </c>
      <c r="AK7" s="966" t="s">
        <v>1023</v>
      </c>
      <c r="AL7" s="966">
        <v>1</v>
      </c>
      <c r="AM7" s="966" t="s">
        <v>1023</v>
      </c>
      <c r="AN7" s="966" t="s">
        <v>1023</v>
      </c>
      <c r="AO7" s="966" t="s">
        <v>1023</v>
      </c>
      <c r="AP7" s="966" t="s">
        <v>1023</v>
      </c>
      <c r="AQ7" s="966" t="s">
        <v>1023</v>
      </c>
      <c r="AR7" s="966" t="s">
        <v>1023</v>
      </c>
      <c r="AS7" s="966" t="s">
        <v>1023</v>
      </c>
      <c r="AT7" s="966" t="s">
        <v>1023</v>
      </c>
      <c r="AU7" s="966" t="s">
        <v>1023</v>
      </c>
      <c r="AV7" s="966" t="s">
        <v>1023</v>
      </c>
      <c r="AW7" s="966" t="s">
        <v>1023</v>
      </c>
      <c r="AX7" s="966">
        <v>1</v>
      </c>
      <c r="AY7" s="966" t="s">
        <v>1023</v>
      </c>
      <c r="AZ7" s="966">
        <v>1</v>
      </c>
      <c r="BA7" s="966" t="s">
        <v>1023</v>
      </c>
      <c r="BB7" s="966" t="s">
        <v>1023</v>
      </c>
      <c r="BC7" s="966">
        <v>1</v>
      </c>
      <c r="BD7" s="966">
        <v>1</v>
      </c>
      <c r="BE7" s="966" t="s">
        <v>1023</v>
      </c>
      <c r="BF7" s="966">
        <v>1</v>
      </c>
      <c r="BG7" s="966" t="s">
        <v>1023</v>
      </c>
      <c r="BH7" s="966" t="s">
        <v>1023</v>
      </c>
      <c r="BI7" s="966">
        <v>1</v>
      </c>
      <c r="BJ7" s="966" t="s">
        <v>1023</v>
      </c>
      <c r="BK7" s="966">
        <v>3</v>
      </c>
      <c r="BL7" s="966" t="s">
        <v>1023</v>
      </c>
      <c r="BM7" s="966">
        <v>2</v>
      </c>
      <c r="BN7" s="966" t="s">
        <v>1023</v>
      </c>
      <c r="BO7" s="966">
        <v>1</v>
      </c>
      <c r="BP7" s="966">
        <v>1</v>
      </c>
      <c r="BQ7" s="966" t="s">
        <v>1023</v>
      </c>
      <c r="BR7" s="966">
        <v>1</v>
      </c>
      <c r="BS7" s="966" t="s">
        <v>1023</v>
      </c>
      <c r="BT7" s="966" t="s">
        <v>1023</v>
      </c>
      <c r="BU7" s="966" t="s">
        <v>1023</v>
      </c>
      <c r="BV7" s="966" t="s">
        <v>1023</v>
      </c>
      <c r="BW7" s="966">
        <v>1</v>
      </c>
      <c r="BX7" s="966" t="s">
        <v>1023</v>
      </c>
      <c r="BY7" s="966" t="s">
        <v>1023</v>
      </c>
      <c r="BZ7" s="966">
        <v>3</v>
      </c>
      <c r="CA7" s="966" t="s">
        <v>1023</v>
      </c>
      <c r="CB7" s="966">
        <v>1</v>
      </c>
      <c r="CC7" s="966">
        <v>1</v>
      </c>
      <c r="CD7" s="966">
        <v>2</v>
      </c>
      <c r="CE7" s="966">
        <v>1</v>
      </c>
      <c r="CF7" s="966" t="s">
        <v>1023</v>
      </c>
      <c r="CG7" s="966" t="s">
        <v>1023</v>
      </c>
      <c r="CH7" s="966" t="s">
        <v>1023</v>
      </c>
      <c r="CI7" s="966" t="s">
        <v>1023</v>
      </c>
      <c r="CJ7" s="966">
        <v>1</v>
      </c>
      <c r="CK7" s="966">
        <v>1</v>
      </c>
      <c r="CL7" s="966" t="s">
        <v>1023</v>
      </c>
      <c r="CM7" s="966" t="s">
        <v>1023</v>
      </c>
      <c r="CN7" s="966" t="s">
        <v>1023</v>
      </c>
      <c r="CO7" s="966" t="s">
        <v>1023</v>
      </c>
      <c r="CP7" s="966">
        <v>1</v>
      </c>
      <c r="CQ7" s="966" t="s">
        <v>1023</v>
      </c>
      <c r="CR7" s="966" t="s">
        <v>1023</v>
      </c>
      <c r="CS7" s="966" t="s">
        <v>1023</v>
      </c>
      <c r="CT7" s="966" t="s">
        <v>1023</v>
      </c>
      <c r="CU7" s="967" t="s">
        <v>1023</v>
      </c>
      <c r="CV7" s="967" t="s">
        <v>1023</v>
      </c>
      <c r="CW7" s="967" t="s">
        <v>1023</v>
      </c>
      <c r="CX7" s="967" t="s">
        <v>1023</v>
      </c>
      <c r="CY7" s="967" t="s">
        <v>1023</v>
      </c>
      <c r="CZ7" s="967" t="s">
        <v>1023</v>
      </c>
      <c r="DA7" s="968" t="s">
        <v>1023</v>
      </c>
      <c r="DB7" s="968" t="s">
        <v>1023</v>
      </c>
      <c r="DC7" s="968" t="s">
        <v>1023</v>
      </c>
      <c r="DD7" s="968" t="s">
        <v>1023</v>
      </c>
      <c r="DE7" s="968" t="s">
        <v>1023</v>
      </c>
      <c r="DF7" s="968" t="s">
        <v>1023</v>
      </c>
      <c r="DG7" s="968" t="s">
        <v>1023</v>
      </c>
      <c r="DH7" s="968" t="s">
        <v>1023</v>
      </c>
      <c r="DI7" s="968" t="s">
        <v>1023</v>
      </c>
      <c r="DJ7" s="968" t="s">
        <v>1023</v>
      </c>
      <c r="DK7" s="968" t="s">
        <v>1023</v>
      </c>
      <c r="DL7" s="968" t="s">
        <v>1023</v>
      </c>
      <c r="DM7" s="968" t="s">
        <v>1023</v>
      </c>
      <c r="DN7" s="968" t="s">
        <v>1023</v>
      </c>
      <c r="DO7" s="968" t="s">
        <v>1023</v>
      </c>
    </row>
    <row r="8" spans="2:120" ht="15" customHeight="1">
      <c r="B8" s="971" t="s">
        <v>1038</v>
      </c>
      <c r="C8" s="966">
        <v>29</v>
      </c>
      <c r="D8" s="966">
        <v>1</v>
      </c>
      <c r="E8" s="966" t="s">
        <v>1023</v>
      </c>
      <c r="F8" s="966" t="s">
        <v>1023</v>
      </c>
      <c r="G8" s="966">
        <v>1</v>
      </c>
      <c r="H8" s="966" t="s">
        <v>1023</v>
      </c>
      <c r="I8" s="966" t="s">
        <v>1023</v>
      </c>
      <c r="J8" s="966" t="s">
        <v>1023</v>
      </c>
      <c r="K8" s="966">
        <v>1</v>
      </c>
      <c r="L8" s="966">
        <v>1</v>
      </c>
      <c r="M8" s="966">
        <v>1</v>
      </c>
      <c r="N8" s="966" t="s">
        <v>1023</v>
      </c>
      <c r="O8" s="966" t="s">
        <v>1023</v>
      </c>
      <c r="P8" s="966" t="s">
        <v>1023</v>
      </c>
      <c r="Q8" s="966" t="s">
        <v>1023</v>
      </c>
      <c r="R8" s="966" t="s">
        <v>1023</v>
      </c>
      <c r="S8" s="966" t="s">
        <v>1023</v>
      </c>
      <c r="T8" s="966">
        <v>1</v>
      </c>
      <c r="U8" s="966" t="s">
        <v>1023</v>
      </c>
      <c r="V8" s="966" t="s">
        <v>1023</v>
      </c>
      <c r="W8" s="966" t="s">
        <v>1023</v>
      </c>
      <c r="X8" s="966">
        <v>1</v>
      </c>
      <c r="Y8" s="966" t="s">
        <v>1023</v>
      </c>
      <c r="Z8" s="966" t="s">
        <v>1023</v>
      </c>
      <c r="AA8" s="966" t="s">
        <v>1023</v>
      </c>
      <c r="AB8" s="966" t="s">
        <v>1023</v>
      </c>
      <c r="AC8" s="966" t="s">
        <v>1023</v>
      </c>
      <c r="AD8" s="966">
        <v>1</v>
      </c>
      <c r="AE8" s="966">
        <v>2</v>
      </c>
      <c r="AF8" s="966" t="s">
        <v>1023</v>
      </c>
      <c r="AG8" s="966" t="s">
        <v>1023</v>
      </c>
      <c r="AH8" s="966" t="s">
        <v>1023</v>
      </c>
      <c r="AI8" s="966">
        <v>1</v>
      </c>
      <c r="AJ8" s="966" t="s">
        <v>1023</v>
      </c>
      <c r="AK8" s="966" t="s">
        <v>1023</v>
      </c>
      <c r="AL8" s="966" t="s">
        <v>1023</v>
      </c>
      <c r="AM8" s="966" t="s">
        <v>1023</v>
      </c>
      <c r="AN8" s="966" t="s">
        <v>1023</v>
      </c>
      <c r="AO8" s="966">
        <v>1</v>
      </c>
      <c r="AP8" s="966" t="s">
        <v>1023</v>
      </c>
      <c r="AQ8" s="966" t="s">
        <v>1023</v>
      </c>
      <c r="AR8" s="966" t="s">
        <v>1023</v>
      </c>
      <c r="AS8" s="966">
        <v>1</v>
      </c>
      <c r="AT8" s="966" t="s">
        <v>1023</v>
      </c>
      <c r="AU8" s="966" t="s">
        <v>1023</v>
      </c>
      <c r="AV8" s="966" t="s">
        <v>1023</v>
      </c>
      <c r="AW8" s="966" t="s">
        <v>1023</v>
      </c>
      <c r="AX8" s="966" t="s">
        <v>1023</v>
      </c>
      <c r="AY8" s="966" t="s">
        <v>1023</v>
      </c>
      <c r="AZ8" s="966" t="s">
        <v>1023</v>
      </c>
      <c r="BA8" s="966" t="s">
        <v>1023</v>
      </c>
      <c r="BB8" s="966">
        <v>1</v>
      </c>
      <c r="BC8" s="966" t="s">
        <v>1023</v>
      </c>
      <c r="BD8" s="966" t="s">
        <v>1023</v>
      </c>
      <c r="BE8" s="966">
        <v>1</v>
      </c>
      <c r="BF8" s="966" t="s">
        <v>1023</v>
      </c>
      <c r="BG8" s="966" t="s">
        <v>1023</v>
      </c>
      <c r="BH8" s="966">
        <v>1</v>
      </c>
      <c r="BI8" s="966" t="s">
        <v>1023</v>
      </c>
      <c r="BJ8" s="966">
        <v>1</v>
      </c>
      <c r="BK8" s="966">
        <v>1</v>
      </c>
      <c r="BL8" s="966" t="s">
        <v>1023</v>
      </c>
      <c r="BM8" s="966" t="s">
        <v>1023</v>
      </c>
      <c r="BN8" s="966">
        <v>2</v>
      </c>
      <c r="BO8" s="966" t="s">
        <v>1023</v>
      </c>
      <c r="BP8" s="966" t="s">
        <v>1023</v>
      </c>
      <c r="BQ8" s="966" t="s">
        <v>1023</v>
      </c>
      <c r="BR8" s="966" t="s">
        <v>1023</v>
      </c>
      <c r="BS8" s="966" t="s">
        <v>1023</v>
      </c>
      <c r="BT8" s="966">
        <v>2</v>
      </c>
      <c r="BU8" s="966">
        <v>1</v>
      </c>
      <c r="BV8" s="966" t="s">
        <v>1023</v>
      </c>
      <c r="BW8" s="966">
        <v>1</v>
      </c>
      <c r="BX8" s="966">
        <v>1</v>
      </c>
      <c r="BY8" s="966" t="s">
        <v>1023</v>
      </c>
      <c r="BZ8" s="966">
        <v>1</v>
      </c>
      <c r="CA8" s="966">
        <v>1</v>
      </c>
      <c r="CB8" s="966">
        <v>1</v>
      </c>
      <c r="CC8" s="966" t="s">
        <v>1023</v>
      </c>
      <c r="CD8" s="966" t="s">
        <v>1023</v>
      </c>
      <c r="CE8" s="966" t="s">
        <v>1023</v>
      </c>
      <c r="CF8" s="966" t="s">
        <v>1023</v>
      </c>
      <c r="CG8" s="966" t="s">
        <v>1023</v>
      </c>
      <c r="CH8" s="966" t="s">
        <v>1023</v>
      </c>
      <c r="CI8" s="966" t="s">
        <v>1023</v>
      </c>
      <c r="CJ8" s="966">
        <v>1</v>
      </c>
      <c r="CK8" s="966" t="s">
        <v>1023</v>
      </c>
      <c r="CL8" s="966" t="s">
        <v>1023</v>
      </c>
      <c r="CM8" s="966" t="s">
        <v>1023</v>
      </c>
      <c r="CN8" s="966" t="s">
        <v>1023</v>
      </c>
      <c r="CO8" s="966" t="s">
        <v>1023</v>
      </c>
      <c r="CP8" s="966" t="s">
        <v>1023</v>
      </c>
      <c r="CQ8" s="966" t="s">
        <v>1023</v>
      </c>
      <c r="CR8" s="966" t="s">
        <v>1023</v>
      </c>
      <c r="CS8" s="966" t="s">
        <v>1023</v>
      </c>
      <c r="CT8" s="966" t="s">
        <v>1023</v>
      </c>
      <c r="CU8" s="967" t="s">
        <v>1023</v>
      </c>
      <c r="CV8" s="967" t="s">
        <v>1023</v>
      </c>
      <c r="CW8" s="967" t="s">
        <v>1023</v>
      </c>
      <c r="CX8" s="967" t="s">
        <v>1023</v>
      </c>
      <c r="CY8" s="967" t="s">
        <v>1023</v>
      </c>
      <c r="CZ8" s="967" t="s">
        <v>1023</v>
      </c>
      <c r="DA8" s="968" t="s">
        <v>1023</v>
      </c>
      <c r="DB8" s="968" t="s">
        <v>1023</v>
      </c>
      <c r="DC8" s="968" t="s">
        <v>1023</v>
      </c>
      <c r="DD8" s="968" t="s">
        <v>1023</v>
      </c>
      <c r="DE8" s="968" t="s">
        <v>1023</v>
      </c>
      <c r="DF8" s="968" t="s">
        <v>1023</v>
      </c>
      <c r="DG8" s="968" t="s">
        <v>1023</v>
      </c>
      <c r="DH8" s="968" t="s">
        <v>1023</v>
      </c>
      <c r="DI8" s="968" t="s">
        <v>1023</v>
      </c>
      <c r="DJ8" s="968" t="s">
        <v>1023</v>
      </c>
      <c r="DK8" s="968" t="s">
        <v>1023</v>
      </c>
      <c r="DL8" s="968" t="s">
        <v>1023</v>
      </c>
      <c r="DM8" s="968" t="s">
        <v>1023</v>
      </c>
      <c r="DN8" s="968" t="s">
        <v>1023</v>
      </c>
      <c r="DO8" s="968" t="s">
        <v>1023</v>
      </c>
    </row>
    <row r="9" spans="2:120" ht="15" customHeight="1">
      <c r="B9" s="971" t="s">
        <v>1039</v>
      </c>
      <c r="C9" s="966">
        <v>68</v>
      </c>
      <c r="D9" s="966">
        <v>7</v>
      </c>
      <c r="E9" s="966">
        <v>1</v>
      </c>
      <c r="F9" s="966">
        <v>2</v>
      </c>
      <c r="G9" s="966">
        <v>2</v>
      </c>
      <c r="H9" s="966" t="s">
        <v>1023</v>
      </c>
      <c r="I9" s="966">
        <v>1</v>
      </c>
      <c r="J9" s="966">
        <v>1</v>
      </c>
      <c r="K9" s="966" t="s">
        <v>1023</v>
      </c>
      <c r="L9" s="966" t="s">
        <v>1023</v>
      </c>
      <c r="M9" s="966">
        <v>1</v>
      </c>
      <c r="N9" s="966" t="s">
        <v>1023</v>
      </c>
      <c r="O9" s="966">
        <v>1</v>
      </c>
      <c r="P9" s="966" t="s">
        <v>1023</v>
      </c>
      <c r="Q9" s="966">
        <v>1</v>
      </c>
      <c r="R9" s="966" t="s">
        <v>1023</v>
      </c>
      <c r="S9" s="966" t="s">
        <v>1023</v>
      </c>
      <c r="T9" s="966" t="s">
        <v>1023</v>
      </c>
      <c r="U9" s="966" t="s">
        <v>1023</v>
      </c>
      <c r="V9" s="966" t="s">
        <v>1023</v>
      </c>
      <c r="W9" s="966" t="s">
        <v>1023</v>
      </c>
      <c r="X9" s="966" t="s">
        <v>1023</v>
      </c>
      <c r="Y9" s="966">
        <v>2</v>
      </c>
      <c r="Z9" s="966" t="s">
        <v>1023</v>
      </c>
      <c r="AA9" s="966">
        <v>1</v>
      </c>
      <c r="AB9" s="966" t="s">
        <v>1023</v>
      </c>
      <c r="AC9" s="966" t="s">
        <v>1023</v>
      </c>
      <c r="AD9" s="966" t="s">
        <v>1023</v>
      </c>
      <c r="AE9" s="966" t="s">
        <v>1023</v>
      </c>
      <c r="AF9" s="966" t="s">
        <v>1023</v>
      </c>
      <c r="AG9" s="966" t="s">
        <v>1023</v>
      </c>
      <c r="AH9" s="966">
        <v>1</v>
      </c>
      <c r="AI9" s="966" t="s">
        <v>1023</v>
      </c>
      <c r="AJ9" s="966">
        <v>1</v>
      </c>
      <c r="AK9" s="966">
        <v>3</v>
      </c>
      <c r="AL9" s="966" t="s">
        <v>1023</v>
      </c>
      <c r="AM9" s="966">
        <v>4</v>
      </c>
      <c r="AN9" s="966" t="s">
        <v>1023</v>
      </c>
      <c r="AO9" s="966">
        <v>1</v>
      </c>
      <c r="AP9" s="966">
        <v>2</v>
      </c>
      <c r="AQ9" s="966">
        <v>1</v>
      </c>
      <c r="AR9" s="966">
        <v>1</v>
      </c>
      <c r="AS9" s="966" t="s">
        <v>1023</v>
      </c>
      <c r="AT9" s="966" t="s">
        <v>1023</v>
      </c>
      <c r="AU9" s="966">
        <v>2</v>
      </c>
      <c r="AV9" s="966">
        <v>1</v>
      </c>
      <c r="AW9" s="966">
        <v>2</v>
      </c>
      <c r="AX9" s="966" t="s">
        <v>1023</v>
      </c>
      <c r="AY9" s="966" t="s">
        <v>1023</v>
      </c>
      <c r="AZ9" s="966">
        <v>1</v>
      </c>
      <c r="BA9" s="966" t="s">
        <v>1023</v>
      </c>
      <c r="BB9" s="966" t="s">
        <v>1023</v>
      </c>
      <c r="BC9" s="966">
        <v>1</v>
      </c>
      <c r="BD9" s="966" t="s">
        <v>1023</v>
      </c>
      <c r="BE9" s="966">
        <v>1</v>
      </c>
      <c r="BF9" s="966">
        <v>2</v>
      </c>
      <c r="BG9" s="966" t="s">
        <v>1023</v>
      </c>
      <c r="BH9" s="966" t="s">
        <v>1023</v>
      </c>
      <c r="BI9" s="966" t="s">
        <v>1023</v>
      </c>
      <c r="BJ9" s="966">
        <v>1</v>
      </c>
      <c r="BK9" s="966" t="s">
        <v>1023</v>
      </c>
      <c r="BL9" s="966" t="s">
        <v>1023</v>
      </c>
      <c r="BM9" s="966">
        <v>3</v>
      </c>
      <c r="BN9" s="966" t="s">
        <v>1023</v>
      </c>
      <c r="BO9" s="966" t="s">
        <v>1023</v>
      </c>
      <c r="BP9" s="966" t="s">
        <v>1023</v>
      </c>
      <c r="BQ9" s="966" t="s">
        <v>1023</v>
      </c>
      <c r="BR9" s="966">
        <v>2</v>
      </c>
      <c r="BS9" s="966">
        <v>1</v>
      </c>
      <c r="BT9" s="966">
        <v>1</v>
      </c>
      <c r="BU9" s="966" t="s">
        <v>1023</v>
      </c>
      <c r="BV9" s="966">
        <v>2</v>
      </c>
      <c r="BW9" s="966">
        <v>2</v>
      </c>
      <c r="BX9" s="966" t="s">
        <v>1023</v>
      </c>
      <c r="BY9" s="966" t="s">
        <v>1023</v>
      </c>
      <c r="BZ9" s="966" t="s">
        <v>1023</v>
      </c>
      <c r="CA9" s="966">
        <v>2</v>
      </c>
      <c r="CB9" s="966">
        <v>1</v>
      </c>
      <c r="CC9" s="966">
        <v>1</v>
      </c>
      <c r="CD9" s="966">
        <v>1</v>
      </c>
      <c r="CE9" s="966" t="s">
        <v>1023</v>
      </c>
      <c r="CF9" s="966">
        <v>3</v>
      </c>
      <c r="CG9" s="966">
        <v>1</v>
      </c>
      <c r="CH9" s="966">
        <v>1</v>
      </c>
      <c r="CI9" s="966" t="s">
        <v>1023</v>
      </c>
      <c r="CJ9" s="966" t="s">
        <v>1023</v>
      </c>
      <c r="CK9" s="966" t="s">
        <v>1023</v>
      </c>
      <c r="CL9" s="966" t="s">
        <v>1023</v>
      </c>
      <c r="CM9" s="966">
        <v>1</v>
      </c>
      <c r="CN9" s="966" t="s">
        <v>1023</v>
      </c>
      <c r="CO9" s="966" t="s">
        <v>1023</v>
      </c>
      <c r="CP9" s="966" t="s">
        <v>1023</v>
      </c>
      <c r="CQ9" s="966">
        <v>1</v>
      </c>
      <c r="CR9" s="966" t="s">
        <v>1023</v>
      </c>
      <c r="CS9" s="966" t="s">
        <v>1023</v>
      </c>
      <c r="CT9" s="966" t="s">
        <v>1023</v>
      </c>
      <c r="CU9" s="967" t="s">
        <v>1023</v>
      </c>
      <c r="CV9" s="967" t="s">
        <v>1023</v>
      </c>
      <c r="CW9" s="967" t="s">
        <v>1023</v>
      </c>
      <c r="CX9" s="967" t="s">
        <v>1023</v>
      </c>
      <c r="CY9" s="967" t="s">
        <v>1023</v>
      </c>
      <c r="CZ9" s="967" t="s">
        <v>1023</v>
      </c>
      <c r="DA9" s="968" t="s">
        <v>1023</v>
      </c>
      <c r="DB9" s="968" t="s">
        <v>1023</v>
      </c>
      <c r="DC9" s="968" t="s">
        <v>1023</v>
      </c>
      <c r="DD9" s="968" t="s">
        <v>1023</v>
      </c>
      <c r="DE9" s="968" t="s">
        <v>1023</v>
      </c>
      <c r="DF9" s="968" t="s">
        <v>1023</v>
      </c>
      <c r="DG9" s="968" t="s">
        <v>1023</v>
      </c>
      <c r="DH9" s="968" t="s">
        <v>1023</v>
      </c>
      <c r="DI9" s="968" t="s">
        <v>1023</v>
      </c>
      <c r="DJ9" s="968" t="s">
        <v>1023</v>
      </c>
      <c r="DK9" s="968" t="s">
        <v>1023</v>
      </c>
      <c r="DL9" s="968" t="s">
        <v>1023</v>
      </c>
      <c r="DM9" s="968" t="s">
        <v>1023</v>
      </c>
      <c r="DN9" s="968" t="s">
        <v>1023</v>
      </c>
      <c r="DO9" s="968" t="s">
        <v>1023</v>
      </c>
    </row>
    <row r="10" spans="2:120" ht="15" customHeight="1">
      <c r="B10" s="971" t="s">
        <v>1040</v>
      </c>
      <c r="C10" s="966">
        <v>398</v>
      </c>
      <c r="D10" s="966">
        <v>13</v>
      </c>
      <c r="E10" s="966">
        <v>3</v>
      </c>
      <c r="F10" s="966">
        <v>1</v>
      </c>
      <c r="G10" s="966" t="s">
        <v>1023</v>
      </c>
      <c r="H10" s="966" t="s">
        <v>1023</v>
      </c>
      <c r="I10" s="966" t="s">
        <v>1023</v>
      </c>
      <c r="J10" s="966" t="s">
        <v>1023</v>
      </c>
      <c r="K10" s="966">
        <v>1</v>
      </c>
      <c r="L10" s="966">
        <v>1</v>
      </c>
      <c r="M10" s="966" t="s">
        <v>1023</v>
      </c>
      <c r="N10" s="966" t="s">
        <v>1023</v>
      </c>
      <c r="O10" s="966" t="s">
        <v>1023</v>
      </c>
      <c r="P10" s="966">
        <v>1</v>
      </c>
      <c r="Q10" s="966" t="s">
        <v>1023</v>
      </c>
      <c r="R10" s="966" t="s">
        <v>1023</v>
      </c>
      <c r="S10" s="966">
        <v>1</v>
      </c>
      <c r="T10" s="966">
        <v>1</v>
      </c>
      <c r="U10" s="966">
        <v>1</v>
      </c>
      <c r="V10" s="966" t="s">
        <v>1023</v>
      </c>
      <c r="W10" s="966">
        <v>3</v>
      </c>
      <c r="X10" s="966">
        <v>1</v>
      </c>
      <c r="Y10" s="966">
        <v>1</v>
      </c>
      <c r="Z10" s="966">
        <v>1</v>
      </c>
      <c r="AA10" s="966">
        <v>1</v>
      </c>
      <c r="AB10" s="966">
        <v>2</v>
      </c>
      <c r="AC10" s="966">
        <v>1</v>
      </c>
      <c r="AD10" s="966">
        <v>2</v>
      </c>
      <c r="AE10" s="966">
        <v>2</v>
      </c>
      <c r="AF10" s="966" t="s">
        <v>1023</v>
      </c>
      <c r="AG10" s="966" t="s">
        <v>1023</v>
      </c>
      <c r="AH10" s="966" t="s">
        <v>1023</v>
      </c>
      <c r="AI10" s="966" t="s">
        <v>1023</v>
      </c>
      <c r="AJ10" s="966">
        <v>2</v>
      </c>
      <c r="AK10" s="966">
        <v>1</v>
      </c>
      <c r="AL10" s="966">
        <v>4</v>
      </c>
      <c r="AM10" s="966">
        <v>1</v>
      </c>
      <c r="AN10" s="966" t="s">
        <v>1023</v>
      </c>
      <c r="AO10" s="966">
        <v>1</v>
      </c>
      <c r="AP10" s="966">
        <v>4</v>
      </c>
      <c r="AQ10" s="966" t="s">
        <v>1023</v>
      </c>
      <c r="AR10" s="966" t="s">
        <v>1023</v>
      </c>
      <c r="AS10" s="966">
        <v>3</v>
      </c>
      <c r="AT10" s="966">
        <v>1</v>
      </c>
      <c r="AU10" s="966">
        <v>2</v>
      </c>
      <c r="AV10" s="966" t="s">
        <v>1023</v>
      </c>
      <c r="AW10" s="966">
        <v>2</v>
      </c>
      <c r="AX10" s="966" t="s">
        <v>1023</v>
      </c>
      <c r="AY10" s="966">
        <v>5</v>
      </c>
      <c r="AZ10" s="966">
        <v>2</v>
      </c>
      <c r="BA10" s="966">
        <v>9</v>
      </c>
      <c r="BB10" s="966">
        <v>2</v>
      </c>
      <c r="BC10" s="966">
        <v>3</v>
      </c>
      <c r="BD10" s="966">
        <v>2</v>
      </c>
      <c r="BE10" s="966">
        <v>6</v>
      </c>
      <c r="BF10" s="966">
        <v>2</v>
      </c>
      <c r="BG10" s="966">
        <v>1</v>
      </c>
      <c r="BH10" s="966">
        <v>2</v>
      </c>
      <c r="BI10" s="966">
        <v>7</v>
      </c>
      <c r="BJ10" s="966">
        <v>4</v>
      </c>
      <c r="BK10" s="966">
        <v>1</v>
      </c>
      <c r="BL10" s="966">
        <v>3</v>
      </c>
      <c r="BM10" s="966">
        <v>2</v>
      </c>
      <c r="BN10" s="966">
        <v>9</v>
      </c>
      <c r="BO10" s="966">
        <v>8</v>
      </c>
      <c r="BP10" s="966">
        <v>6</v>
      </c>
      <c r="BQ10" s="966">
        <v>5</v>
      </c>
      <c r="BR10" s="966">
        <v>14</v>
      </c>
      <c r="BS10" s="966">
        <v>5</v>
      </c>
      <c r="BT10" s="966">
        <v>3</v>
      </c>
      <c r="BU10" s="966">
        <v>7</v>
      </c>
      <c r="BV10" s="966">
        <v>5</v>
      </c>
      <c r="BW10" s="966">
        <v>7</v>
      </c>
      <c r="BX10" s="966">
        <v>6</v>
      </c>
      <c r="BY10" s="966">
        <v>6</v>
      </c>
      <c r="BZ10" s="966">
        <v>6</v>
      </c>
      <c r="CA10" s="966">
        <v>7</v>
      </c>
      <c r="CB10" s="966">
        <v>8</v>
      </c>
      <c r="CC10" s="966">
        <v>10</v>
      </c>
      <c r="CD10" s="966">
        <v>12</v>
      </c>
      <c r="CE10" s="966">
        <v>7</v>
      </c>
      <c r="CF10" s="966">
        <v>11</v>
      </c>
      <c r="CG10" s="966">
        <v>9</v>
      </c>
      <c r="CH10" s="966">
        <v>9</v>
      </c>
      <c r="CI10" s="966">
        <v>12</v>
      </c>
      <c r="CJ10" s="966">
        <v>13</v>
      </c>
      <c r="CK10" s="966">
        <v>8</v>
      </c>
      <c r="CL10" s="966">
        <v>6</v>
      </c>
      <c r="CM10" s="966">
        <v>17</v>
      </c>
      <c r="CN10" s="966">
        <v>10</v>
      </c>
      <c r="CO10" s="966">
        <v>10</v>
      </c>
      <c r="CP10" s="966">
        <v>9</v>
      </c>
      <c r="CQ10" s="966">
        <v>7</v>
      </c>
      <c r="CR10" s="966">
        <v>7</v>
      </c>
      <c r="CS10" s="966">
        <v>6</v>
      </c>
      <c r="CT10" s="966">
        <v>2</v>
      </c>
      <c r="CU10" s="967">
        <v>6</v>
      </c>
      <c r="CV10" s="967">
        <v>7</v>
      </c>
      <c r="CW10" s="967">
        <v>2</v>
      </c>
      <c r="CX10" s="967" t="s">
        <v>1023</v>
      </c>
      <c r="CY10" s="967">
        <v>2</v>
      </c>
      <c r="CZ10" s="967">
        <v>2</v>
      </c>
      <c r="DA10" s="968">
        <v>1</v>
      </c>
      <c r="DB10" s="968">
        <v>1</v>
      </c>
      <c r="DC10" s="968">
        <v>1</v>
      </c>
      <c r="DD10" s="968" t="s">
        <v>1023</v>
      </c>
      <c r="DE10" s="968" t="s">
        <v>1023</v>
      </c>
      <c r="DF10" s="968" t="s">
        <v>1023</v>
      </c>
      <c r="DG10" s="968" t="s">
        <v>1023</v>
      </c>
      <c r="DH10" s="968" t="s">
        <v>1023</v>
      </c>
      <c r="DI10" s="968" t="s">
        <v>1023</v>
      </c>
      <c r="DJ10" s="968" t="s">
        <v>1023</v>
      </c>
      <c r="DK10" s="968" t="s">
        <v>1023</v>
      </c>
      <c r="DL10" s="968" t="s">
        <v>1023</v>
      </c>
      <c r="DM10" s="968" t="s">
        <v>1023</v>
      </c>
      <c r="DN10" s="968" t="s">
        <v>1023</v>
      </c>
      <c r="DO10" s="968" t="s">
        <v>1023</v>
      </c>
    </row>
    <row r="11" spans="2:120" ht="15" customHeight="1">
      <c r="B11" s="971" t="s">
        <v>1041</v>
      </c>
      <c r="C11" s="966">
        <v>782</v>
      </c>
      <c r="D11" s="966">
        <v>2</v>
      </c>
      <c r="E11" s="966">
        <v>1</v>
      </c>
      <c r="F11" s="966">
        <v>1</v>
      </c>
      <c r="G11" s="966" t="s">
        <v>1023</v>
      </c>
      <c r="H11" s="966">
        <v>1</v>
      </c>
      <c r="I11" s="966" t="s">
        <v>1023</v>
      </c>
      <c r="J11" s="966">
        <v>3</v>
      </c>
      <c r="K11" s="966" t="s">
        <v>1023</v>
      </c>
      <c r="L11" s="966">
        <v>1</v>
      </c>
      <c r="M11" s="966" t="s">
        <v>1023</v>
      </c>
      <c r="N11" s="966" t="s">
        <v>1023</v>
      </c>
      <c r="O11" s="966" t="s">
        <v>1023</v>
      </c>
      <c r="P11" s="966">
        <v>1</v>
      </c>
      <c r="Q11" s="966" t="s">
        <v>1023</v>
      </c>
      <c r="R11" s="966">
        <v>1</v>
      </c>
      <c r="S11" s="966" t="s">
        <v>1023</v>
      </c>
      <c r="T11" s="966">
        <v>1</v>
      </c>
      <c r="U11" s="966">
        <v>3</v>
      </c>
      <c r="V11" s="966">
        <v>2</v>
      </c>
      <c r="W11" s="966">
        <v>4</v>
      </c>
      <c r="X11" s="966">
        <v>5</v>
      </c>
      <c r="Y11" s="966">
        <v>7</v>
      </c>
      <c r="Z11" s="966">
        <v>7</v>
      </c>
      <c r="AA11" s="966">
        <v>10</v>
      </c>
      <c r="AB11" s="966">
        <v>25</v>
      </c>
      <c r="AC11" s="966">
        <v>17</v>
      </c>
      <c r="AD11" s="966">
        <v>24</v>
      </c>
      <c r="AE11" s="966">
        <v>24</v>
      </c>
      <c r="AF11" s="966">
        <v>23</v>
      </c>
      <c r="AG11" s="966">
        <v>26</v>
      </c>
      <c r="AH11" s="966">
        <v>18</v>
      </c>
      <c r="AI11" s="966">
        <v>33</v>
      </c>
      <c r="AJ11" s="966">
        <v>22</v>
      </c>
      <c r="AK11" s="966">
        <v>28</v>
      </c>
      <c r="AL11" s="966">
        <v>28</v>
      </c>
      <c r="AM11" s="966">
        <v>24</v>
      </c>
      <c r="AN11" s="966">
        <v>27</v>
      </c>
      <c r="AO11" s="966">
        <v>33</v>
      </c>
      <c r="AP11" s="966">
        <v>26</v>
      </c>
      <c r="AQ11" s="966">
        <v>26</v>
      </c>
      <c r="AR11" s="966">
        <v>25</v>
      </c>
      <c r="AS11" s="966">
        <v>21</v>
      </c>
      <c r="AT11" s="966">
        <v>12</v>
      </c>
      <c r="AU11" s="966">
        <v>19</v>
      </c>
      <c r="AV11" s="966">
        <v>14</v>
      </c>
      <c r="AW11" s="966">
        <v>15</v>
      </c>
      <c r="AX11" s="966">
        <v>17</v>
      </c>
      <c r="AY11" s="966">
        <v>17</v>
      </c>
      <c r="AZ11" s="966">
        <v>15</v>
      </c>
      <c r="BA11" s="966">
        <v>14</v>
      </c>
      <c r="BB11" s="966">
        <v>10</v>
      </c>
      <c r="BC11" s="966">
        <v>16</v>
      </c>
      <c r="BD11" s="966">
        <v>8</v>
      </c>
      <c r="BE11" s="966">
        <v>13</v>
      </c>
      <c r="BF11" s="966">
        <v>16</v>
      </c>
      <c r="BG11" s="966">
        <v>3</v>
      </c>
      <c r="BH11" s="966">
        <v>13</v>
      </c>
      <c r="BI11" s="966">
        <v>3</v>
      </c>
      <c r="BJ11" s="966">
        <v>5</v>
      </c>
      <c r="BK11" s="966">
        <v>10</v>
      </c>
      <c r="BL11" s="966">
        <v>6</v>
      </c>
      <c r="BM11" s="966">
        <v>4</v>
      </c>
      <c r="BN11" s="966">
        <v>5</v>
      </c>
      <c r="BO11" s="966">
        <v>7</v>
      </c>
      <c r="BP11" s="966">
        <v>2</v>
      </c>
      <c r="BQ11" s="966">
        <v>4</v>
      </c>
      <c r="BR11" s="966">
        <v>6</v>
      </c>
      <c r="BS11" s="966">
        <v>1</v>
      </c>
      <c r="BT11" s="966">
        <v>8</v>
      </c>
      <c r="BU11" s="966">
        <v>2</v>
      </c>
      <c r="BV11" s="966">
        <v>1</v>
      </c>
      <c r="BW11" s="966">
        <v>1</v>
      </c>
      <c r="BX11" s="966">
        <v>2</v>
      </c>
      <c r="BY11" s="966">
        <v>2</v>
      </c>
      <c r="BZ11" s="966">
        <v>1</v>
      </c>
      <c r="CA11" s="966">
        <v>1</v>
      </c>
      <c r="CB11" s="966">
        <v>1</v>
      </c>
      <c r="CC11" s="966">
        <v>1</v>
      </c>
      <c r="CD11" s="966">
        <v>1</v>
      </c>
      <c r="CE11" s="966" t="s">
        <v>1023</v>
      </c>
      <c r="CF11" s="966">
        <v>2</v>
      </c>
      <c r="CG11" s="966" t="s">
        <v>1023</v>
      </c>
      <c r="CH11" s="966">
        <v>2</v>
      </c>
      <c r="CI11" s="966" t="s">
        <v>1023</v>
      </c>
      <c r="CJ11" s="966" t="s">
        <v>1023</v>
      </c>
      <c r="CK11" s="966">
        <v>1</v>
      </c>
      <c r="CL11" s="966" t="s">
        <v>1023</v>
      </c>
      <c r="CM11" s="966" t="s">
        <v>1023</v>
      </c>
      <c r="CN11" s="966" t="s">
        <v>1023</v>
      </c>
      <c r="CO11" s="966" t="s">
        <v>1023</v>
      </c>
      <c r="CP11" s="966" t="s">
        <v>1023</v>
      </c>
      <c r="CQ11" s="966" t="s">
        <v>1023</v>
      </c>
      <c r="CR11" s="966" t="s">
        <v>1023</v>
      </c>
      <c r="CS11" s="966" t="s">
        <v>1023</v>
      </c>
      <c r="CT11" s="966" t="s">
        <v>1023</v>
      </c>
      <c r="CU11" s="967" t="s">
        <v>1023</v>
      </c>
      <c r="CV11" s="967" t="s">
        <v>1023</v>
      </c>
      <c r="CW11" s="967" t="s">
        <v>1023</v>
      </c>
      <c r="CX11" s="967" t="s">
        <v>1023</v>
      </c>
      <c r="CY11" s="967" t="s">
        <v>1023</v>
      </c>
      <c r="CZ11" s="967">
        <v>1</v>
      </c>
      <c r="DA11" s="968" t="s">
        <v>1023</v>
      </c>
      <c r="DB11" s="968" t="s">
        <v>1023</v>
      </c>
      <c r="DC11" s="968" t="s">
        <v>1023</v>
      </c>
      <c r="DD11" s="968" t="s">
        <v>1023</v>
      </c>
      <c r="DE11" s="968" t="s">
        <v>1023</v>
      </c>
      <c r="DF11" s="968" t="s">
        <v>1023</v>
      </c>
      <c r="DG11" s="968" t="s">
        <v>1023</v>
      </c>
      <c r="DH11" s="968" t="s">
        <v>1023</v>
      </c>
      <c r="DI11" s="968" t="s">
        <v>1023</v>
      </c>
      <c r="DJ11" s="968" t="s">
        <v>1023</v>
      </c>
      <c r="DK11" s="968" t="s">
        <v>1023</v>
      </c>
      <c r="DL11" s="968" t="s">
        <v>1023</v>
      </c>
      <c r="DM11" s="968" t="s">
        <v>1023</v>
      </c>
      <c r="DN11" s="968" t="s">
        <v>1023</v>
      </c>
      <c r="DO11" s="968" t="s">
        <v>1023</v>
      </c>
    </row>
    <row r="12" spans="2:120" ht="15" customHeight="1">
      <c r="B12" s="971" t="s">
        <v>1042</v>
      </c>
      <c r="C12" s="966">
        <v>116</v>
      </c>
      <c r="D12" s="966" t="s">
        <v>1023</v>
      </c>
      <c r="E12" s="966" t="s">
        <v>1023</v>
      </c>
      <c r="F12" s="966" t="s">
        <v>1023</v>
      </c>
      <c r="G12" s="966" t="s">
        <v>1023</v>
      </c>
      <c r="H12" s="966" t="s">
        <v>1023</v>
      </c>
      <c r="I12" s="966" t="s">
        <v>1023</v>
      </c>
      <c r="J12" s="966" t="s">
        <v>1023</v>
      </c>
      <c r="K12" s="966" t="s">
        <v>1023</v>
      </c>
      <c r="L12" s="966" t="s">
        <v>1023</v>
      </c>
      <c r="M12" s="966" t="s">
        <v>1023</v>
      </c>
      <c r="N12" s="966" t="s">
        <v>1023</v>
      </c>
      <c r="O12" s="966" t="s">
        <v>1023</v>
      </c>
      <c r="P12" s="966" t="s">
        <v>1023</v>
      </c>
      <c r="Q12" s="966" t="s">
        <v>1023</v>
      </c>
      <c r="R12" s="966" t="s">
        <v>1023</v>
      </c>
      <c r="S12" s="966" t="s">
        <v>1023</v>
      </c>
      <c r="T12" s="966" t="s">
        <v>1023</v>
      </c>
      <c r="U12" s="966" t="s">
        <v>1023</v>
      </c>
      <c r="V12" s="966" t="s">
        <v>1023</v>
      </c>
      <c r="W12" s="966" t="s">
        <v>1023</v>
      </c>
      <c r="X12" s="966" t="s">
        <v>1023</v>
      </c>
      <c r="Y12" s="966" t="s">
        <v>1023</v>
      </c>
      <c r="Z12" s="966" t="s">
        <v>1023</v>
      </c>
      <c r="AA12" s="966" t="s">
        <v>1023</v>
      </c>
      <c r="AB12" s="966" t="s">
        <v>1023</v>
      </c>
      <c r="AC12" s="966">
        <v>1</v>
      </c>
      <c r="AD12" s="966" t="s">
        <v>1023</v>
      </c>
      <c r="AE12" s="966" t="s">
        <v>1023</v>
      </c>
      <c r="AF12" s="966" t="s">
        <v>1023</v>
      </c>
      <c r="AG12" s="966" t="s">
        <v>1023</v>
      </c>
      <c r="AH12" s="966" t="s">
        <v>1023</v>
      </c>
      <c r="AI12" s="966" t="s">
        <v>1023</v>
      </c>
      <c r="AJ12" s="966" t="s">
        <v>1023</v>
      </c>
      <c r="AK12" s="966" t="s">
        <v>1023</v>
      </c>
      <c r="AL12" s="966" t="s">
        <v>1023</v>
      </c>
      <c r="AM12" s="966" t="s">
        <v>1023</v>
      </c>
      <c r="AN12" s="966" t="s">
        <v>1023</v>
      </c>
      <c r="AO12" s="966" t="s">
        <v>1023</v>
      </c>
      <c r="AP12" s="966" t="s">
        <v>1023</v>
      </c>
      <c r="AQ12" s="966" t="s">
        <v>1023</v>
      </c>
      <c r="AR12" s="966" t="s">
        <v>1023</v>
      </c>
      <c r="AS12" s="966" t="s">
        <v>1023</v>
      </c>
      <c r="AT12" s="966" t="s">
        <v>1023</v>
      </c>
      <c r="AU12" s="966" t="s">
        <v>1023</v>
      </c>
      <c r="AV12" s="966" t="s">
        <v>1023</v>
      </c>
      <c r="AW12" s="966" t="s">
        <v>1023</v>
      </c>
      <c r="AX12" s="966">
        <v>1</v>
      </c>
      <c r="AY12" s="966" t="s">
        <v>1023</v>
      </c>
      <c r="AZ12" s="966" t="s">
        <v>1023</v>
      </c>
      <c r="BA12" s="966">
        <v>1</v>
      </c>
      <c r="BB12" s="966">
        <v>4</v>
      </c>
      <c r="BC12" s="966">
        <v>2</v>
      </c>
      <c r="BD12" s="966">
        <v>1</v>
      </c>
      <c r="BE12" s="966">
        <v>2</v>
      </c>
      <c r="BF12" s="966">
        <v>2</v>
      </c>
      <c r="BG12" s="966">
        <v>3</v>
      </c>
      <c r="BH12" s="966">
        <v>2</v>
      </c>
      <c r="BI12" s="966" t="s">
        <v>1023</v>
      </c>
      <c r="BJ12" s="966">
        <v>1</v>
      </c>
      <c r="BK12" s="966">
        <v>3</v>
      </c>
      <c r="BL12" s="966">
        <v>1</v>
      </c>
      <c r="BM12" s="966" t="s">
        <v>1023</v>
      </c>
      <c r="BN12" s="966">
        <v>1</v>
      </c>
      <c r="BO12" s="966">
        <v>2</v>
      </c>
      <c r="BP12" s="966">
        <v>2</v>
      </c>
      <c r="BQ12" s="966">
        <v>2</v>
      </c>
      <c r="BR12" s="966">
        <v>4</v>
      </c>
      <c r="BS12" s="966">
        <v>1</v>
      </c>
      <c r="BT12" s="966" t="s">
        <v>1023</v>
      </c>
      <c r="BU12" s="966">
        <v>3</v>
      </c>
      <c r="BV12" s="966">
        <v>2</v>
      </c>
      <c r="BW12" s="966">
        <v>3</v>
      </c>
      <c r="BX12" s="966">
        <v>3</v>
      </c>
      <c r="BY12" s="966">
        <v>4</v>
      </c>
      <c r="BZ12" s="966">
        <v>3</v>
      </c>
      <c r="CA12" s="966">
        <v>4</v>
      </c>
      <c r="CB12" s="966">
        <v>4</v>
      </c>
      <c r="CC12" s="966">
        <v>2</v>
      </c>
      <c r="CD12" s="966">
        <v>2</v>
      </c>
      <c r="CE12" s="966">
        <v>6</v>
      </c>
      <c r="CF12" s="966">
        <v>3</v>
      </c>
      <c r="CG12" s="966">
        <v>2</v>
      </c>
      <c r="CH12" s="966">
        <v>6</v>
      </c>
      <c r="CI12" s="966">
        <v>3</v>
      </c>
      <c r="CJ12" s="966">
        <v>6</v>
      </c>
      <c r="CK12" s="966">
        <v>4</v>
      </c>
      <c r="CL12" s="966">
        <v>3</v>
      </c>
      <c r="CM12" s="966">
        <v>6</v>
      </c>
      <c r="CN12" s="966">
        <v>4</v>
      </c>
      <c r="CO12" s="966">
        <v>1</v>
      </c>
      <c r="CP12" s="966" t="s">
        <v>1023</v>
      </c>
      <c r="CQ12" s="966">
        <v>3</v>
      </c>
      <c r="CR12" s="966">
        <v>1</v>
      </c>
      <c r="CS12" s="966" t="s">
        <v>1023</v>
      </c>
      <c r="CT12" s="966">
        <v>1</v>
      </c>
      <c r="CU12" s="967">
        <v>1</v>
      </c>
      <c r="CV12" s="967" t="s">
        <v>1023</v>
      </c>
      <c r="CW12" s="967" t="s">
        <v>1023</v>
      </c>
      <c r="CX12" s="967" t="s">
        <v>1023</v>
      </c>
      <c r="CY12" s="967" t="s">
        <v>1023</v>
      </c>
      <c r="CZ12" s="967" t="s">
        <v>1023</v>
      </c>
      <c r="DA12" s="968" t="s">
        <v>1023</v>
      </c>
      <c r="DB12" s="968" t="s">
        <v>1023</v>
      </c>
      <c r="DC12" s="968" t="s">
        <v>1023</v>
      </c>
      <c r="DD12" s="968" t="s">
        <v>1023</v>
      </c>
      <c r="DE12" s="968" t="s">
        <v>1023</v>
      </c>
      <c r="DF12" s="968" t="s">
        <v>1023</v>
      </c>
      <c r="DG12" s="968" t="s">
        <v>1023</v>
      </c>
      <c r="DH12" s="968" t="s">
        <v>1023</v>
      </c>
      <c r="DI12" s="968" t="s">
        <v>1023</v>
      </c>
      <c r="DJ12" s="968" t="s">
        <v>1023</v>
      </c>
      <c r="DK12" s="968" t="s">
        <v>1023</v>
      </c>
      <c r="DL12" s="968" t="s">
        <v>1023</v>
      </c>
      <c r="DM12" s="968" t="s">
        <v>1023</v>
      </c>
      <c r="DN12" s="968" t="s">
        <v>1023</v>
      </c>
      <c r="DO12" s="968" t="s">
        <v>1023</v>
      </c>
    </row>
    <row r="13" spans="2:120" ht="15" customHeight="1">
      <c r="B13" s="971" t="s">
        <v>1043</v>
      </c>
      <c r="C13" s="966">
        <v>1663</v>
      </c>
      <c r="D13" s="966" t="s">
        <v>1023</v>
      </c>
      <c r="E13" s="966" t="s">
        <v>1023</v>
      </c>
      <c r="F13" s="966" t="s">
        <v>1023</v>
      </c>
      <c r="G13" s="966" t="s">
        <v>1023</v>
      </c>
      <c r="H13" s="966" t="s">
        <v>1023</v>
      </c>
      <c r="I13" s="966">
        <v>1</v>
      </c>
      <c r="J13" s="966" t="s">
        <v>1023</v>
      </c>
      <c r="K13" s="966" t="s">
        <v>1023</v>
      </c>
      <c r="L13" s="966" t="s">
        <v>1023</v>
      </c>
      <c r="M13" s="966" t="s">
        <v>1023</v>
      </c>
      <c r="N13" s="966" t="s">
        <v>1023</v>
      </c>
      <c r="O13" s="966" t="s">
        <v>1023</v>
      </c>
      <c r="P13" s="966" t="s">
        <v>1023</v>
      </c>
      <c r="Q13" s="966" t="s">
        <v>1023</v>
      </c>
      <c r="R13" s="966" t="s">
        <v>1023</v>
      </c>
      <c r="S13" s="966" t="s">
        <v>1023</v>
      </c>
      <c r="T13" s="966" t="s">
        <v>1023</v>
      </c>
      <c r="U13" s="966" t="s">
        <v>1023</v>
      </c>
      <c r="V13" s="966">
        <v>1</v>
      </c>
      <c r="W13" s="966">
        <v>1</v>
      </c>
      <c r="X13" s="966" t="s">
        <v>1023</v>
      </c>
      <c r="Y13" s="966" t="s">
        <v>1023</v>
      </c>
      <c r="Z13" s="966">
        <v>2</v>
      </c>
      <c r="AA13" s="966">
        <v>1</v>
      </c>
      <c r="AB13" s="966">
        <v>2</v>
      </c>
      <c r="AC13" s="966">
        <v>2</v>
      </c>
      <c r="AD13" s="966">
        <v>1</v>
      </c>
      <c r="AE13" s="966">
        <v>4</v>
      </c>
      <c r="AF13" s="966">
        <v>5</v>
      </c>
      <c r="AG13" s="966">
        <v>2</v>
      </c>
      <c r="AH13" s="966">
        <v>1</v>
      </c>
      <c r="AI13" s="966">
        <v>4</v>
      </c>
      <c r="AJ13" s="966">
        <v>6</v>
      </c>
      <c r="AK13" s="966">
        <v>3</v>
      </c>
      <c r="AL13" s="966">
        <v>6</v>
      </c>
      <c r="AM13" s="966">
        <v>8</v>
      </c>
      <c r="AN13" s="966">
        <v>8</v>
      </c>
      <c r="AO13" s="966">
        <v>8</v>
      </c>
      <c r="AP13" s="966">
        <v>6</v>
      </c>
      <c r="AQ13" s="966">
        <v>8</v>
      </c>
      <c r="AR13" s="966">
        <v>9</v>
      </c>
      <c r="AS13" s="966">
        <v>6</v>
      </c>
      <c r="AT13" s="966">
        <v>15</v>
      </c>
      <c r="AU13" s="966">
        <v>11</v>
      </c>
      <c r="AV13" s="966">
        <v>7</v>
      </c>
      <c r="AW13" s="966">
        <v>13</v>
      </c>
      <c r="AX13" s="966">
        <v>11</v>
      </c>
      <c r="AY13" s="966">
        <v>18</v>
      </c>
      <c r="AZ13" s="966">
        <v>20</v>
      </c>
      <c r="BA13" s="966">
        <v>18</v>
      </c>
      <c r="BB13" s="966">
        <v>22</v>
      </c>
      <c r="BC13" s="966">
        <v>17</v>
      </c>
      <c r="BD13" s="966">
        <v>22</v>
      </c>
      <c r="BE13" s="966">
        <v>18</v>
      </c>
      <c r="BF13" s="966">
        <v>19</v>
      </c>
      <c r="BG13" s="966">
        <v>28</v>
      </c>
      <c r="BH13" s="966">
        <v>25</v>
      </c>
      <c r="BI13" s="966">
        <v>23</v>
      </c>
      <c r="BJ13" s="966">
        <v>24</v>
      </c>
      <c r="BK13" s="966">
        <v>23</v>
      </c>
      <c r="BL13" s="966">
        <v>34</v>
      </c>
      <c r="BM13" s="966">
        <v>29</v>
      </c>
      <c r="BN13" s="966">
        <v>25</v>
      </c>
      <c r="BO13" s="966">
        <v>25</v>
      </c>
      <c r="BP13" s="966">
        <v>29</v>
      </c>
      <c r="BQ13" s="966">
        <v>28</v>
      </c>
      <c r="BR13" s="966">
        <v>39</v>
      </c>
      <c r="BS13" s="966">
        <v>39</v>
      </c>
      <c r="BT13" s="966">
        <v>37</v>
      </c>
      <c r="BU13" s="966">
        <v>43</v>
      </c>
      <c r="BV13" s="966">
        <v>35</v>
      </c>
      <c r="BW13" s="966">
        <v>42</v>
      </c>
      <c r="BX13" s="966">
        <v>49</v>
      </c>
      <c r="BY13" s="966">
        <v>50</v>
      </c>
      <c r="BZ13" s="966">
        <v>43</v>
      </c>
      <c r="CA13" s="966">
        <v>34</v>
      </c>
      <c r="CB13" s="966">
        <v>50</v>
      </c>
      <c r="CC13" s="966">
        <v>53</v>
      </c>
      <c r="CD13" s="966">
        <v>46</v>
      </c>
      <c r="CE13" s="966">
        <v>37</v>
      </c>
      <c r="CF13" s="966">
        <v>34</v>
      </c>
      <c r="CG13" s="966">
        <v>43</v>
      </c>
      <c r="CH13" s="966">
        <v>35</v>
      </c>
      <c r="CI13" s="966">
        <v>38</v>
      </c>
      <c r="CJ13" s="966">
        <v>43</v>
      </c>
      <c r="CK13" s="966">
        <v>39</v>
      </c>
      <c r="CL13" s="966">
        <v>45</v>
      </c>
      <c r="CM13" s="966">
        <v>38</v>
      </c>
      <c r="CN13" s="966">
        <v>24</v>
      </c>
      <c r="CO13" s="966">
        <v>21</v>
      </c>
      <c r="CP13" s="966">
        <v>25</v>
      </c>
      <c r="CQ13" s="966">
        <v>25</v>
      </c>
      <c r="CR13" s="966">
        <v>15</v>
      </c>
      <c r="CS13" s="966">
        <v>16</v>
      </c>
      <c r="CT13" s="966">
        <v>8</v>
      </c>
      <c r="CU13" s="967">
        <v>9</v>
      </c>
      <c r="CV13" s="967">
        <v>4</v>
      </c>
      <c r="CW13" s="967">
        <v>2</v>
      </c>
      <c r="CX13" s="967">
        <v>1</v>
      </c>
      <c r="CY13" s="967" t="s">
        <v>1023</v>
      </c>
      <c r="CZ13" s="967">
        <v>1</v>
      </c>
      <c r="DA13" s="968" t="s">
        <v>1023</v>
      </c>
      <c r="DB13" s="968">
        <v>1</v>
      </c>
      <c r="DC13" s="968" t="s">
        <v>1023</v>
      </c>
      <c r="DD13" s="968" t="s">
        <v>1023</v>
      </c>
      <c r="DE13" s="968" t="s">
        <v>1023</v>
      </c>
      <c r="DF13" s="968" t="s">
        <v>1023</v>
      </c>
      <c r="DG13" s="968" t="s">
        <v>1023</v>
      </c>
      <c r="DH13" s="968" t="s">
        <v>1023</v>
      </c>
      <c r="DI13" s="968" t="s">
        <v>1023</v>
      </c>
      <c r="DJ13" s="968" t="s">
        <v>1023</v>
      </c>
      <c r="DK13" s="968" t="s">
        <v>1023</v>
      </c>
      <c r="DL13" s="968" t="s">
        <v>1023</v>
      </c>
      <c r="DM13" s="968" t="s">
        <v>1023</v>
      </c>
      <c r="DN13" s="968" t="s">
        <v>1023</v>
      </c>
      <c r="DO13" s="968" t="s">
        <v>1023</v>
      </c>
    </row>
    <row r="14" spans="2:120" ht="15" customHeight="1">
      <c r="B14" s="971" t="s">
        <v>1044</v>
      </c>
      <c r="C14" s="966">
        <v>816</v>
      </c>
      <c r="D14" s="966" t="s">
        <v>1023</v>
      </c>
      <c r="E14" s="966" t="s">
        <v>1023</v>
      </c>
      <c r="F14" s="966" t="s">
        <v>1023</v>
      </c>
      <c r="G14" s="966" t="s">
        <v>1023</v>
      </c>
      <c r="H14" s="966" t="s">
        <v>1023</v>
      </c>
      <c r="I14" s="966" t="s">
        <v>1023</v>
      </c>
      <c r="J14" s="966" t="s">
        <v>1023</v>
      </c>
      <c r="K14" s="966" t="s">
        <v>1023</v>
      </c>
      <c r="L14" s="966" t="s">
        <v>1023</v>
      </c>
      <c r="M14" s="966" t="s">
        <v>1023</v>
      </c>
      <c r="N14" s="966" t="s">
        <v>1023</v>
      </c>
      <c r="O14" s="966" t="s">
        <v>1023</v>
      </c>
      <c r="P14" s="966" t="s">
        <v>1023</v>
      </c>
      <c r="Q14" s="966" t="s">
        <v>1023</v>
      </c>
      <c r="R14" s="966" t="s">
        <v>1023</v>
      </c>
      <c r="S14" s="966" t="s">
        <v>1023</v>
      </c>
      <c r="T14" s="966" t="s">
        <v>1023</v>
      </c>
      <c r="U14" s="966" t="s">
        <v>1023</v>
      </c>
      <c r="V14" s="966">
        <v>1</v>
      </c>
      <c r="W14" s="966" t="s">
        <v>1023</v>
      </c>
      <c r="X14" s="966">
        <v>1</v>
      </c>
      <c r="Y14" s="966">
        <v>1</v>
      </c>
      <c r="Z14" s="966">
        <v>1</v>
      </c>
      <c r="AA14" s="966" t="s">
        <v>1023</v>
      </c>
      <c r="AB14" s="966">
        <v>2</v>
      </c>
      <c r="AC14" s="966">
        <v>1</v>
      </c>
      <c r="AD14" s="966">
        <v>3</v>
      </c>
      <c r="AE14" s="966">
        <v>1</v>
      </c>
      <c r="AF14" s="966" t="s">
        <v>1023</v>
      </c>
      <c r="AG14" s="966">
        <v>1</v>
      </c>
      <c r="AH14" s="966">
        <v>2</v>
      </c>
      <c r="AI14" s="966">
        <v>4</v>
      </c>
      <c r="AJ14" s="966">
        <v>2</v>
      </c>
      <c r="AK14" s="966">
        <v>5</v>
      </c>
      <c r="AL14" s="966">
        <v>4</v>
      </c>
      <c r="AM14" s="966">
        <v>2</v>
      </c>
      <c r="AN14" s="966">
        <v>2</v>
      </c>
      <c r="AO14" s="966">
        <v>3</v>
      </c>
      <c r="AP14" s="966">
        <v>6</v>
      </c>
      <c r="AQ14" s="966">
        <v>4</v>
      </c>
      <c r="AR14" s="966">
        <v>3</v>
      </c>
      <c r="AS14" s="966">
        <v>2</v>
      </c>
      <c r="AT14" s="966">
        <v>5</v>
      </c>
      <c r="AU14" s="966">
        <v>6</v>
      </c>
      <c r="AV14" s="966">
        <v>10</v>
      </c>
      <c r="AW14" s="966">
        <v>9</v>
      </c>
      <c r="AX14" s="966">
        <v>8</v>
      </c>
      <c r="AY14" s="966">
        <v>5</v>
      </c>
      <c r="AZ14" s="966">
        <v>10</v>
      </c>
      <c r="BA14" s="966">
        <v>7</v>
      </c>
      <c r="BB14" s="966">
        <v>5</v>
      </c>
      <c r="BC14" s="966">
        <v>9</v>
      </c>
      <c r="BD14" s="966">
        <v>7</v>
      </c>
      <c r="BE14" s="966">
        <v>11</v>
      </c>
      <c r="BF14" s="966">
        <v>12</v>
      </c>
      <c r="BG14" s="966">
        <v>11</v>
      </c>
      <c r="BH14" s="966">
        <v>7</v>
      </c>
      <c r="BI14" s="966">
        <v>11</v>
      </c>
      <c r="BJ14" s="966">
        <v>17</v>
      </c>
      <c r="BK14" s="966">
        <v>15</v>
      </c>
      <c r="BL14" s="966">
        <v>15</v>
      </c>
      <c r="BM14" s="966">
        <v>16</v>
      </c>
      <c r="BN14" s="966">
        <v>15</v>
      </c>
      <c r="BO14" s="966">
        <v>16</v>
      </c>
      <c r="BP14" s="966">
        <v>14</v>
      </c>
      <c r="BQ14" s="966">
        <v>15</v>
      </c>
      <c r="BR14" s="966">
        <v>19</v>
      </c>
      <c r="BS14" s="966">
        <v>11</v>
      </c>
      <c r="BT14" s="966">
        <v>19</v>
      </c>
      <c r="BU14" s="966">
        <v>14</v>
      </c>
      <c r="BV14" s="966">
        <v>19</v>
      </c>
      <c r="BW14" s="966">
        <v>19</v>
      </c>
      <c r="BX14" s="966">
        <v>24</v>
      </c>
      <c r="BY14" s="966">
        <v>15</v>
      </c>
      <c r="BZ14" s="966">
        <v>17</v>
      </c>
      <c r="CA14" s="966">
        <v>9</v>
      </c>
      <c r="CB14" s="966">
        <v>21</v>
      </c>
      <c r="CC14" s="966">
        <v>15</v>
      </c>
      <c r="CD14" s="966">
        <v>14</v>
      </c>
      <c r="CE14" s="966">
        <v>23</v>
      </c>
      <c r="CF14" s="966">
        <v>19</v>
      </c>
      <c r="CG14" s="966">
        <v>16</v>
      </c>
      <c r="CH14" s="966">
        <v>26</v>
      </c>
      <c r="CI14" s="966">
        <v>19</v>
      </c>
      <c r="CJ14" s="966">
        <v>21</v>
      </c>
      <c r="CK14" s="966">
        <v>24</v>
      </c>
      <c r="CL14" s="966">
        <v>27</v>
      </c>
      <c r="CM14" s="966">
        <v>14</v>
      </c>
      <c r="CN14" s="966">
        <v>22</v>
      </c>
      <c r="CO14" s="966">
        <v>19</v>
      </c>
      <c r="CP14" s="966">
        <v>11</v>
      </c>
      <c r="CQ14" s="966">
        <v>13</v>
      </c>
      <c r="CR14" s="966">
        <v>12</v>
      </c>
      <c r="CS14" s="966">
        <v>8</v>
      </c>
      <c r="CT14" s="966">
        <v>3</v>
      </c>
      <c r="CU14" s="967">
        <v>5</v>
      </c>
      <c r="CV14" s="967">
        <v>7</v>
      </c>
      <c r="CW14" s="967">
        <v>2</v>
      </c>
      <c r="CX14" s="967">
        <v>1</v>
      </c>
      <c r="CY14" s="967">
        <v>1</v>
      </c>
      <c r="CZ14" s="967" t="s">
        <v>1023</v>
      </c>
      <c r="DA14" s="968" t="s">
        <v>1023</v>
      </c>
      <c r="DB14" s="968" t="s">
        <v>1023</v>
      </c>
      <c r="DC14" s="968" t="s">
        <v>1023</v>
      </c>
      <c r="DD14" s="968" t="s">
        <v>1023</v>
      </c>
      <c r="DE14" s="968" t="s">
        <v>1023</v>
      </c>
      <c r="DF14" s="968" t="s">
        <v>1023</v>
      </c>
      <c r="DG14" s="968" t="s">
        <v>1023</v>
      </c>
      <c r="DH14" s="968" t="s">
        <v>1023</v>
      </c>
      <c r="DI14" s="968" t="s">
        <v>1023</v>
      </c>
      <c r="DJ14" s="968" t="s">
        <v>1023</v>
      </c>
      <c r="DK14" s="968" t="s">
        <v>1023</v>
      </c>
      <c r="DL14" s="968" t="s">
        <v>1023</v>
      </c>
      <c r="DM14" s="968" t="s">
        <v>1023</v>
      </c>
      <c r="DN14" s="968" t="s">
        <v>1023</v>
      </c>
      <c r="DO14" s="968" t="s">
        <v>1023</v>
      </c>
    </row>
    <row r="15" spans="2:120" ht="15" customHeight="1">
      <c r="B15" s="971" t="s">
        <v>1045</v>
      </c>
      <c r="C15" s="966">
        <v>702</v>
      </c>
      <c r="D15" s="966">
        <v>1</v>
      </c>
      <c r="E15" s="966">
        <v>2</v>
      </c>
      <c r="F15" s="966">
        <v>3</v>
      </c>
      <c r="G15" s="966">
        <v>1</v>
      </c>
      <c r="H15" s="966">
        <v>1</v>
      </c>
      <c r="I15" s="966" t="s">
        <v>1023</v>
      </c>
      <c r="J15" s="966" t="s">
        <v>1023</v>
      </c>
      <c r="K15" s="966" t="s">
        <v>1023</v>
      </c>
      <c r="L15" s="966" t="s">
        <v>1023</v>
      </c>
      <c r="M15" s="966" t="s">
        <v>1023</v>
      </c>
      <c r="N15" s="966" t="s">
        <v>1023</v>
      </c>
      <c r="O15" s="966">
        <v>1</v>
      </c>
      <c r="P15" s="966" t="s">
        <v>1023</v>
      </c>
      <c r="Q15" s="966" t="s">
        <v>1023</v>
      </c>
      <c r="R15" s="966" t="s">
        <v>1023</v>
      </c>
      <c r="S15" s="966" t="s">
        <v>1023</v>
      </c>
      <c r="T15" s="966">
        <v>1</v>
      </c>
      <c r="U15" s="966" t="s">
        <v>1023</v>
      </c>
      <c r="V15" s="966" t="s">
        <v>1023</v>
      </c>
      <c r="W15" s="966">
        <v>1</v>
      </c>
      <c r="X15" s="966" t="s">
        <v>1023</v>
      </c>
      <c r="Y15" s="966" t="s">
        <v>1023</v>
      </c>
      <c r="Z15" s="966" t="s">
        <v>1023</v>
      </c>
      <c r="AA15" s="966">
        <v>1</v>
      </c>
      <c r="AB15" s="966">
        <v>1</v>
      </c>
      <c r="AC15" s="966" t="s">
        <v>1023</v>
      </c>
      <c r="AD15" s="966" t="s">
        <v>1023</v>
      </c>
      <c r="AE15" s="966" t="s">
        <v>1023</v>
      </c>
      <c r="AF15" s="966" t="s">
        <v>1023</v>
      </c>
      <c r="AG15" s="966" t="s">
        <v>1023</v>
      </c>
      <c r="AH15" s="966">
        <v>3</v>
      </c>
      <c r="AI15" s="966" t="s">
        <v>1023</v>
      </c>
      <c r="AJ15" s="966">
        <v>1</v>
      </c>
      <c r="AK15" s="966" t="s">
        <v>1023</v>
      </c>
      <c r="AL15" s="966">
        <v>1</v>
      </c>
      <c r="AM15" s="966">
        <v>1</v>
      </c>
      <c r="AN15" s="966">
        <v>1</v>
      </c>
      <c r="AO15" s="966">
        <v>4</v>
      </c>
      <c r="AP15" s="966">
        <v>1</v>
      </c>
      <c r="AQ15" s="966">
        <v>4</v>
      </c>
      <c r="AR15" s="966" t="s">
        <v>1023</v>
      </c>
      <c r="AS15" s="966">
        <v>1</v>
      </c>
      <c r="AT15" s="966">
        <v>3</v>
      </c>
      <c r="AU15" s="966">
        <v>2</v>
      </c>
      <c r="AV15" s="966">
        <v>5</v>
      </c>
      <c r="AW15" s="966">
        <v>2</v>
      </c>
      <c r="AX15" s="966" t="s">
        <v>1023</v>
      </c>
      <c r="AY15" s="966">
        <v>3</v>
      </c>
      <c r="AZ15" s="966">
        <v>4</v>
      </c>
      <c r="BA15" s="966">
        <v>5</v>
      </c>
      <c r="BB15" s="966">
        <v>6</v>
      </c>
      <c r="BC15" s="966">
        <v>1</v>
      </c>
      <c r="BD15" s="966">
        <v>4</v>
      </c>
      <c r="BE15" s="966">
        <v>8</v>
      </c>
      <c r="BF15" s="966">
        <v>4</v>
      </c>
      <c r="BG15" s="966">
        <v>6</v>
      </c>
      <c r="BH15" s="966">
        <v>7</v>
      </c>
      <c r="BI15" s="966">
        <v>11</v>
      </c>
      <c r="BJ15" s="966">
        <v>9</v>
      </c>
      <c r="BK15" s="966">
        <v>10</v>
      </c>
      <c r="BL15" s="966">
        <v>13</v>
      </c>
      <c r="BM15" s="966">
        <v>11</v>
      </c>
      <c r="BN15" s="966">
        <v>22</v>
      </c>
      <c r="BO15" s="966">
        <v>17</v>
      </c>
      <c r="BP15" s="966">
        <v>18</v>
      </c>
      <c r="BQ15" s="966">
        <v>19</v>
      </c>
      <c r="BR15" s="966">
        <v>26</v>
      </c>
      <c r="BS15" s="966">
        <v>18</v>
      </c>
      <c r="BT15" s="966">
        <v>24</v>
      </c>
      <c r="BU15" s="966">
        <v>15</v>
      </c>
      <c r="BV15" s="966">
        <v>20</v>
      </c>
      <c r="BW15" s="966">
        <v>24</v>
      </c>
      <c r="BX15" s="966">
        <v>18</v>
      </c>
      <c r="BY15" s="966">
        <v>15</v>
      </c>
      <c r="BZ15" s="966">
        <v>17</v>
      </c>
      <c r="CA15" s="966">
        <v>18</v>
      </c>
      <c r="CB15" s="966">
        <v>19</v>
      </c>
      <c r="CC15" s="966">
        <v>24</v>
      </c>
      <c r="CD15" s="966">
        <v>23</v>
      </c>
      <c r="CE15" s="966">
        <v>11</v>
      </c>
      <c r="CF15" s="966">
        <v>16</v>
      </c>
      <c r="CG15" s="966">
        <v>24</v>
      </c>
      <c r="CH15" s="966">
        <v>20</v>
      </c>
      <c r="CI15" s="966">
        <v>16</v>
      </c>
      <c r="CJ15" s="966">
        <v>11</v>
      </c>
      <c r="CK15" s="966">
        <v>17</v>
      </c>
      <c r="CL15" s="966">
        <v>27</v>
      </c>
      <c r="CM15" s="966">
        <v>18</v>
      </c>
      <c r="CN15" s="966">
        <v>13</v>
      </c>
      <c r="CO15" s="966">
        <v>9</v>
      </c>
      <c r="CP15" s="966">
        <v>7</v>
      </c>
      <c r="CQ15" s="966">
        <v>8</v>
      </c>
      <c r="CR15" s="966">
        <v>2</v>
      </c>
      <c r="CS15" s="966">
        <v>5</v>
      </c>
      <c r="CT15" s="966">
        <v>6</v>
      </c>
      <c r="CU15" s="967">
        <v>2</v>
      </c>
      <c r="CV15" s="967">
        <v>2</v>
      </c>
      <c r="CW15" s="967">
        <v>2</v>
      </c>
      <c r="CX15" s="967">
        <v>4</v>
      </c>
      <c r="CY15" s="967">
        <v>1</v>
      </c>
      <c r="CZ15" s="967" t="s">
        <v>1023</v>
      </c>
      <c r="DA15" s="968" t="s">
        <v>1023</v>
      </c>
      <c r="DB15" s="968" t="s">
        <v>1023</v>
      </c>
      <c r="DC15" s="968" t="s">
        <v>1023</v>
      </c>
      <c r="DD15" s="968" t="s">
        <v>1023</v>
      </c>
      <c r="DE15" s="968" t="s">
        <v>1023</v>
      </c>
      <c r="DF15" s="968" t="s">
        <v>1023</v>
      </c>
      <c r="DG15" s="968" t="s">
        <v>1023</v>
      </c>
      <c r="DH15" s="968" t="s">
        <v>1023</v>
      </c>
      <c r="DI15" s="968" t="s">
        <v>1023</v>
      </c>
      <c r="DJ15" s="968" t="s">
        <v>1023</v>
      </c>
      <c r="DK15" s="968" t="s">
        <v>1023</v>
      </c>
      <c r="DL15" s="968" t="s">
        <v>1023</v>
      </c>
      <c r="DM15" s="968" t="s">
        <v>1023</v>
      </c>
      <c r="DN15" s="968" t="s">
        <v>1023</v>
      </c>
      <c r="DO15" s="968" t="s">
        <v>1023</v>
      </c>
    </row>
    <row r="16" spans="2:120" ht="15" customHeight="1">
      <c r="B16" s="971" t="s">
        <v>1046</v>
      </c>
      <c r="C16" s="966">
        <v>264</v>
      </c>
      <c r="D16" s="966" t="s">
        <v>1023</v>
      </c>
      <c r="E16" s="966" t="s">
        <v>1023</v>
      </c>
      <c r="F16" s="966" t="s">
        <v>1023</v>
      </c>
      <c r="G16" s="966" t="s">
        <v>1023</v>
      </c>
      <c r="H16" s="966" t="s">
        <v>1023</v>
      </c>
      <c r="I16" s="966" t="s">
        <v>1023</v>
      </c>
      <c r="J16" s="966" t="s">
        <v>1023</v>
      </c>
      <c r="K16" s="966" t="s">
        <v>1023</v>
      </c>
      <c r="L16" s="966" t="s">
        <v>1023</v>
      </c>
      <c r="M16" s="966" t="s">
        <v>1023</v>
      </c>
      <c r="N16" s="966" t="s">
        <v>1023</v>
      </c>
      <c r="O16" s="966" t="s">
        <v>1023</v>
      </c>
      <c r="P16" s="966" t="s">
        <v>1023</v>
      </c>
      <c r="Q16" s="966" t="s">
        <v>1023</v>
      </c>
      <c r="R16" s="966" t="s">
        <v>1023</v>
      </c>
      <c r="S16" s="966" t="s">
        <v>1023</v>
      </c>
      <c r="T16" s="966" t="s">
        <v>1023</v>
      </c>
      <c r="U16" s="966" t="s">
        <v>1023</v>
      </c>
      <c r="V16" s="966" t="s">
        <v>1023</v>
      </c>
      <c r="W16" s="966" t="s">
        <v>1023</v>
      </c>
      <c r="X16" s="966" t="s">
        <v>1023</v>
      </c>
      <c r="Y16" s="966" t="s">
        <v>1023</v>
      </c>
      <c r="Z16" s="966" t="s">
        <v>1023</v>
      </c>
      <c r="AA16" s="966" t="s">
        <v>1023</v>
      </c>
      <c r="AB16" s="966" t="s">
        <v>1023</v>
      </c>
      <c r="AC16" s="966">
        <v>1</v>
      </c>
      <c r="AD16" s="966" t="s">
        <v>1023</v>
      </c>
      <c r="AE16" s="966" t="s">
        <v>1023</v>
      </c>
      <c r="AF16" s="966" t="s">
        <v>1023</v>
      </c>
      <c r="AG16" s="966" t="s">
        <v>1023</v>
      </c>
      <c r="AH16" s="966" t="s">
        <v>1023</v>
      </c>
      <c r="AI16" s="966">
        <v>1</v>
      </c>
      <c r="AJ16" s="966" t="s">
        <v>1023</v>
      </c>
      <c r="AK16" s="966" t="s">
        <v>1023</v>
      </c>
      <c r="AL16" s="966">
        <v>1</v>
      </c>
      <c r="AM16" s="966" t="s">
        <v>1023</v>
      </c>
      <c r="AN16" s="966" t="s">
        <v>1023</v>
      </c>
      <c r="AO16" s="966" t="s">
        <v>1023</v>
      </c>
      <c r="AP16" s="966">
        <v>1</v>
      </c>
      <c r="AQ16" s="966" t="s">
        <v>1023</v>
      </c>
      <c r="AR16" s="966" t="s">
        <v>1023</v>
      </c>
      <c r="AS16" s="966">
        <v>1</v>
      </c>
      <c r="AT16" s="966">
        <v>1</v>
      </c>
      <c r="AU16" s="966">
        <v>2</v>
      </c>
      <c r="AV16" s="966" t="s">
        <v>1023</v>
      </c>
      <c r="AW16" s="966">
        <v>2</v>
      </c>
      <c r="AX16" s="966">
        <v>4</v>
      </c>
      <c r="AY16" s="966">
        <v>4</v>
      </c>
      <c r="AZ16" s="966">
        <v>2</v>
      </c>
      <c r="BA16" s="966">
        <v>3</v>
      </c>
      <c r="BB16" s="966" t="s">
        <v>1023</v>
      </c>
      <c r="BC16" s="966">
        <v>1</v>
      </c>
      <c r="BD16" s="966" t="s">
        <v>1023</v>
      </c>
      <c r="BE16" s="966">
        <v>7</v>
      </c>
      <c r="BF16" s="966">
        <v>4</v>
      </c>
      <c r="BG16" s="966">
        <v>2</v>
      </c>
      <c r="BH16" s="966">
        <v>4</v>
      </c>
      <c r="BI16" s="966">
        <v>3</v>
      </c>
      <c r="BJ16" s="966">
        <v>4</v>
      </c>
      <c r="BK16" s="966">
        <v>6</v>
      </c>
      <c r="BL16" s="966">
        <v>2</v>
      </c>
      <c r="BM16" s="966">
        <v>3</v>
      </c>
      <c r="BN16" s="966">
        <v>6</v>
      </c>
      <c r="BO16" s="966">
        <v>7</v>
      </c>
      <c r="BP16" s="966">
        <v>7</v>
      </c>
      <c r="BQ16" s="966">
        <v>12</v>
      </c>
      <c r="BR16" s="966">
        <v>5</v>
      </c>
      <c r="BS16" s="966">
        <v>6</v>
      </c>
      <c r="BT16" s="966">
        <v>8</v>
      </c>
      <c r="BU16" s="966">
        <v>6</v>
      </c>
      <c r="BV16" s="966">
        <v>6</v>
      </c>
      <c r="BW16" s="966">
        <v>10</v>
      </c>
      <c r="BX16" s="966">
        <v>9</v>
      </c>
      <c r="BY16" s="966">
        <v>6</v>
      </c>
      <c r="BZ16" s="966">
        <v>7</v>
      </c>
      <c r="CA16" s="966">
        <v>6</v>
      </c>
      <c r="CB16" s="966">
        <v>3</v>
      </c>
      <c r="CC16" s="966">
        <v>9</v>
      </c>
      <c r="CD16" s="966">
        <v>9</v>
      </c>
      <c r="CE16" s="966">
        <v>5</v>
      </c>
      <c r="CF16" s="966">
        <v>7</v>
      </c>
      <c r="CG16" s="966">
        <v>12</v>
      </c>
      <c r="CH16" s="966">
        <v>9</v>
      </c>
      <c r="CI16" s="966">
        <v>7</v>
      </c>
      <c r="CJ16" s="966">
        <v>4</v>
      </c>
      <c r="CK16" s="966">
        <v>7</v>
      </c>
      <c r="CL16" s="966">
        <v>12</v>
      </c>
      <c r="CM16" s="966">
        <v>4</v>
      </c>
      <c r="CN16" s="966">
        <v>2</v>
      </c>
      <c r="CO16" s="966">
        <v>2</v>
      </c>
      <c r="CP16" s="966">
        <v>3</v>
      </c>
      <c r="CQ16" s="966">
        <v>3</v>
      </c>
      <c r="CR16" s="966">
        <v>2</v>
      </c>
      <c r="CS16" s="966">
        <v>1</v>
      </c>
      <c r="CT16" s="966" t="s">
        <v>1023</v>
      </c>
      <c r="CU16" s="967" t="s">
        <v>1023</v>
      </c>
      <c r="CV16" s="967">
        <v>1</v>
      </c>
      <c r="CW16" s="967" t="s">
        <v>1023</v>
      </c>
      <c r="CX16" s="967" t="s">
        <v>1023</v>
      </c>
      <c r="CY16" s="967" t="s">
        <v>1023</v>
      </c>
      <c r="CZ16" s="967">
        <v>2</v>
      </c>
      <c r="DA16" s="968" t="s">
        <v>1023</v>
      </c>
      <c r="DB16" s="968" t="s">
        <v>1023</v>
      </c>
      <c r="DC16" s="968" t="s">
        <v>1023</v>
      </c>
      <c r="DD16" s="968" t="s">
        <v>1023</v>
      </c>
      <c r="DE16" s="968" t="s">
        <v>1023</v>
      </c>
      <c r="DF16" s="968" t="s">
        <v>1023</v>
      </c>
      <c r="DG16" s="968" t="s">
        <v>1023</v>
      </c>
      <c r="DH16" s="968" t="s">
        <v>1023</v>
      </c>
      <c r="DI16" s="968" t="s">
        <v>1023</v>
      </c>
      <c r="DJ16" s="968" t="s">
        <v>1023</v>
      </c>
      <c r="DK16" s="968" t="s">
        <v>1023</v>
      </c>
      <c r="DL16" s="968" t="s">
        <v>1023</v>
      </c>
      <c r="DM16" s="968" t="s">
        <v>1023</v>
      </c>
      <c r="DN16" s="968" t="s">
        <v>1023</v>
      </c>
      <c r="DO16" s="968" t="s">
        <v>1023</v>
      </c>
    </row>
    <row r="17" spans="2:119" ht="15" customHeight="1">
      <c r="B17" s="971" t="s">
        <v>1047</v>
      </c>
      <c r="C17" s="966">
        <v>416</v>
      </c>
      <c r="D17" s="966" t="s">
        <v>1023</v>
      </c>
      <c r="E17" s="966" t="s">
        <v>1023</v>
      </c>
      <c r="F17" s="966" t="s">
        <v>1023</v>
      </c>
      <c r="G17" s="966" t="s">
        <v>1023</v>
      </c>
      <c r="H17" s="966" t="s">
        <v>1023</v>
      </c>
      <c r="I17" s="966" t="s">
        <v>1023</v>
      </c>
      <c r="J17" s="966" t="s">
        <v>1023</v>
      </c>
      <c r="K17" s="966" t="s">
        <v>1023</v>
      </c>
      <c r="L17" s="966" t="s">
        <v>1023</v>
      </c>
      <c r="M17" s="966" t="s">
        <v>1023</v>
      </c>
      <c r="N17" s="966" t="s">
        <v>1023</v>
      </c>
      <c r="O17" s="966" t="s">
        <v>1023</v>
      </c>
      <c r="P17" s="966" t="s">
        <v>1023</v>
      </c>
      <c r="Q17" s="966" t="s">
        <v>1023</v>
      </c>
      <c r="R17" s="966" t="s">
        <v>1023</v>
      </c>
      <c r="S17" s="966" t="s">
        <v>1023</v>
      </c>
      <c r="T17" s="966" t="s">
        <v>1023</v>
      </c>
      <c r="U17" s="966" t="s">
        <v>1023</v>
      </c>
      <c r="V17" s="966" t="s">
        <v>1023</v>
      </c>
      <c r="W17" s="966" t="s">
        <v>1023</v>
      </c>
      <c r="X17" s="966" t="s">
        <v>1023</v>
      </c>
      <c r="Y17" s="966" t="s">
        <v>1023</v>
      </c>
      <c r="Z17" s="966" t="s">
        <v>1023</v>
      </c>
      <c r="AA17" s="966" t="s">
        <v>1023</v>
      </c>
      <c r="AB17" s="966" t="s">
        <v>1023</v>
      </c>
      <c r="AC17" s="966" t="s">
        <v>1023</v>
      </c>
      <c r="AD17" s="966" t="s">
        <v>1023</v>
      </c>
      <c r="AE17" s="966" t="s">
        <v>1023</v>
      </c>
      <c r="AF17" s="966" t="s">
        <v>1023</v>
      </c>
      <c r="AG17" s="966">
        <v>1</v>
      </c>
      <c r="AH17" s="966" t="s">
        <v>1023</v>
      </c>
      <c r="AI17" s="966">
        <v>1</v>
      </c>
      <c r="AJ17" s="966">
        <v>2</v>
      </c>
      <c r="AK17" s="966" t="s">
        <v>1023</v>
      </c>
      <c r="AL17" s="966" t="s">
        <v>1023</v>
      </c>
      <c r="AM17" s="966">
        <v>1</v>
      </c>
      <c r="AN17" s="966">
        <v>1</v>
      </c>
      <c r="AO17" s="966">
        <v>1</v>
      </c>
      <c r="AP17" s="966" t="s">
        <v>1023</v>
      </c>
      <c r="AQ17" s="966">
        <v>2</v>
      </c>
      <c r="AR17" s="966">
        <v>1</v>
      </c>
      <c r="AS17" s="966" t="s">
        <v>1023</v>
      </c>
      <c r="AT17" s="966">
        <v>1</v>
      </c>
      <c r="AU17" s="966">
        <v>1</v>
      </c>
      <c r="AV17" s="966">
        <v>3</v>
      </c>
      <c r="AW17" s="966">
        <v>2</v>
      </c>
      <c r="AX17" s="966">
        <v>1</v>
      </c>
      <c r="AY17" s="966">
        <v>6</v>
      </c>
      <c r="AZ17" s="966">
        <v>4</v>
      </c>
      <c r="BA17" s="966">
        <v>6</v>
      </c>
      <c r="BB17" s="966">
        <v>3</v>
      </c>
      <c r="BC17" s="966">
        <v>5</v>
      </c>
      <c r="BD17" s="966">
        <v>7</v>
      </c>
      <c r="BE17" s="966">
        <v>5</v>
      </c>
      <c r="BF17" s="966" t="s">
        <v>1023</v>
      </c>
      <c r="BG17" s="966">
        <v>2</v>
      </c>
      <c r="BH17" s="966">
        <v>3</v>
      </c>
      <c r="BI17" s="966">
        <v>8</v>
      </c>
      <c r="BJ17" s="966">
        <v>6</v>
      </c>
      <c r="BK17" s="966">
        <v>9</v>
      </c>
      <c r="BL17" s="966">
        <v>11</v>
      </c>
      <c r="BM17" s="966">
        <v>7</v>
      </c>
      <c r="BN17" s="966">
        <v>7</v>
      </c>
      <c r="BO17" s="966">
        <v>5</v>
      </c>
      <c r="BP17" s="966">
        <v>9</v>
      </c>
      <c r="BQ17" s="966">
        <v>12</v>
      </c>
      <c r="BR17" s="966">
        <v>12</v>
      </c>
      <c r="BS17" s="966">
        <v>16</v>
      </c>
      <c r="BT17" s="966">
        <v>12</v>
      </c>
      <c r="BU17" s="966">
        <v>16</v>
      </c>
      <c r="BV17" s="966">
        <v>15</v>
      </c>
      <c r="BW17" s="966">
        <v>3</v>
      </c>
      <c r="BX17" s="966">
        <v>12</v>
      </c>
      <c r="BY17" s="966">
        <v>11</v>
      </c>
      <c r="BZ17" s="966">
        <v>12</v>
      </c>
      <c r="CA17" s="966">
        <v>7</v>
      </c>
      <c r="CB17" s="966">
        <v>14</v>
      </c>
      <c r="CC17" s="966">
        <v>7</v>
      </c>
      <c r="CD17" s="966">
        <v>17</v>
      </c>
      <c r="CE17" s="966">
        <v>15</v>
      </c>
      <c r="CF17" s="966">
        <v>11</v>
      </c>
      <c r="CG17" s="966">
        <v>8</v>
      </c>
      <c r="CH17" s="966">
        <v>11</v>
      </c>
      <c r="CI17" s="966">
        <v>8</v>
      </c>
      <c r="CJ17" s="966">
        <v>9</v>
      </c>
      <c r="CK17" s="966">
        <v>7</v>
      </c>
      <c r="CL17" s="966">
        <v>8</v>
      </c>
      <c r="CM17" s="966">
        <v>13</v>
      </c>
      <c r="CN17" s="966">
        <v>8</v>
      </c>
      <c r="CO17" s="966">
        <v>4</v>
      </c>
      <c r="CP17" s="966">
        <v>4</v>
      </c>
      <c r="CQ17" s="966">
        <v>7</v>
      </c>
      <c r="CR17" s="966">
        <v>5</v>
      </c>
      <c r="CS17" s="966">
        <v>1</v>
      </c>
      <c r="CT17" s="966">
        <v>4</v>
      </c>
      <c r="CU17" s="967">
        <v>2</v>
      </c>
      <c r="CV17" s="967" t="s">
        <v>1023</v>
      </c>
      <c r="CW17" s="967">
        <v>1</v>
      </c>
      <c r="CX17" s="967">
        <v>3</v>
      </c>
      <c r="CY17" s="967" t="s">
        <v>1023</v>
      </c>
      <c r="CZ17" s="967" t="s">
        <v>1023</v>
      </c>
      <c r="DA17" s="968" t="s">
        <v>1023</v>
      </c>
      <c r="DB17" s="968" t="s">
        <v>1023</v>
      </c>
      <c r="DC17" s="968" t="s">
        <v>1023</v>
      </c>
      <c r="DD17" s="968" t="s">
        <v>1023</v>
      </c>
      <c r="DE17" s="968" t="s">
        <v>1023</v>
      </c>
      <c r="DF17" s="968" t="s">
        <v>1023</v>
      </c>
      <c r="DG17" s="968" t="s">
        <v>1023</v>
      </c>
      <c r="DH17" s="968" t="s">
        <v>1023</v>
      </c>
      <c r="DI17" s="968" t="s">
        <v>1023</v>
      </c>
      <c r="DJ17" s="968" t="s">
        <v>1023</v>
      </c>
      <c r="DK17" s="968" t="s">
        <v>1023</v>
      </c>
      <c r="DL17" s="968" t="s">
        <v>1023</v>
      </c>
      <c r="DM17" s="968" t="s">
        <v>1023</v>
      </c>
      <c r="DN17" s="968" t="s">
        <v>1023</v>
      </c>
      <c r="DO17" s="968" t="s">
        <v>1023</v>
      </c>
    </row>
    <row r="18" spans="2:119" ht="15" customHeight="1">
      <c r="B18" s="971" t="s">
        <v>1048</v>
      </c>
      <c r="C18" s="966">
        <v>64</v>
      </c>
      <c r="D18" s="966" t="s">
        <v>1023</v>
      </c>
      <c r="E18" s="966" t="s">
        <v>1023</v>
      </c>
      <c r="F18" s="966" t="s">
        <v>1023</v>
      </c>
      <c r="G18" s="966" t="s">
        <v>1023</v>
      </c>
      <c r="H18" s="966" t="s">
        <v>1023</v>
      </c>
      <c r="I18" s="966" t="s">
        <v>1023</v>
      </c>
      <c r="J18" s="966" t="s">
        <v>1023</v>
      </c>
      <c r="K18" s="966" t="s">
        <v>1023</v>
      </c>
      <c r="L18" s="966" t="s">
        <v>1023</v>
      </c>
      <c r="M18" s="966" t="s">
        <v>1023</v>
      </c>
      <c r="N18" s="966" t="s">
        <v>1023</v>
      </c>
      <c r="O18" s="966" t="s">
        <v>1023</v>
      </c>
      <c r="P18" s="966" t="s">
        <v>1023</v>
      </c>
      <c r="Q18" s="966" t="s">
        <v>1023</v>
      </c>
      <c r="R18" s="966" t="s">
        <v>1023</v>
      </c>
      <c r="S18" s="966" t="s">
        <v>1023</v>
      </c>
      <c r="T18" s="966" t="s">
        <v>1023</v>
      </c>
      <c r="U18" s="966" t="s">
        <v>1023</v>
      </c>
      <c r="V18" s="966" t="s">
        <v>1023</v>
      </c>
      <c r="W18" s="966" t="s">
        <v>1023</v>
      </c>
      <c r="X18" s="966" t="s">
        <v>1023</v>
      </c>
      <c r="Y18" s="966" t="s">
        <v>1023</v>
      </c>
      <c r="Z18" s="966" t="s">
        <v>1023</v>
      </c>
      <c r="AA18" s="966" t="s">
        <v>1023</v>
      </c>
      <c r="AB18" s="966" t="s">
        <v>1023</v>
      </c>
      <c r="AC18" s="966" t="s">
        <v>1023</v>
      </c>
      <c r="AD18" s="966" t="s">
        <v>1023</v>
      </c>
      <c r="AE18" s="966" t="s">
        <v>1023</v>
      </c>
      <c r="AF18" s="966" t="s">
        <v>1023</v>
      </c>
      <c r="AG18" s="966" t="s">
        <v>1023</v>
      </c>
      <c r="AH18" s="966" t="s">
        <v>1023</v>
      </c>
      <c r="AI18" s="966" t="s">
        <v>1023</v>
      </c>
      <c r="AJ18" s="966" t="s">
        <v>1023</v>
      </c>
      <c r="AK18" s="966" t="s">
        <v>1023</v>
      </c>
      <c r="AL18" s="966" t="s">
        <v>1023</v>
      </c>
      <c r="AM18" s="966" t="s">
        <v>1023</v>
      </c>
      <c r="AN18" s="966" t="s">
        <v>1023</v>
      </c>
      <c r="AO18" s="966" t="s">
        <v>1023</v>
      </c>
      <c r="AP18" s="966" t="s">
        <v>1023</v>
      </c>
      <c r="AQ18" s="966" t="s">
        <v>1023</v>
      </c>
      <c r="AR18" s="966">
        <v>1</v>
      </c>
      <c r="AS18" s="966" t="s">
        <v>1023</v>
      </c>
      <c r="AT18" s="966" t="s">
        <v>1023</v>
      </c>
      <c r="AU18" s="966">
        <v>1</v>
      </c>
      <c r="AV18" s="966" t="s">
        <v>1023</v>
      </c>
      <c r="AW18" s="966" t="s">
        <v>1023</v>
      </c>
      <c r="AX18" s="966">
        <v>1</v>
      </c>
      <c r="AY18" s="966" t="s">
        <v>1023</v>
      </c>
      <c r="AZ18" s="966">
        <v>1</v>
      </c>
      <c r="BA18" s="966" t="s">
        <v>1023</v>
      </c>
      <c r="BB18" s="966">
        <v>1</v>
      </c>
      <c r="BC18" s="966" t="s">
        <v>1023</v>
      </c>
      <c r="BD18" s="966" t="s">
        <v>1023</v>
      </c>
      <c r="BE18" s="966" t="s">
        <v>1023</v>
      </c>
      <c r="BF18" s="966" t="s">
        <v>1023</v>
      </c>
      <c r="BG18" s="966" t="s">
        <v>1023</v>
      </c>
      <c r="BH18" s="966">
        <v>3</v>
      </c>
      <c r="BI18" s="966">
        <v>1</v>
      </c>
      <c r="BJ18" s="966">
        <v>2</v>
      </c>
      <c r="BK18" s="966">
        <v>2</v>
      </c>
      <c r="BL18" s="966">
        <v>2</v>
      </c>
      <c r="BM18" s="966" t="s">
        <v>1023</v>
      </c>
      <c r="BN18" s="966">
        <v>1</v>
      </c>
      <c r="BO18" s="966" t="s">
        <v>1023</v>
      </c>
      <c r="BP18" s="966">
        <v>2</v>
      </c>
      <c r="BQ18" s="966">
        <v>2</v>
      </c>
      <c r="BR18" s="966">
        <v>1</v>
      </c>
      <c r="BS18" s="966" t="s">
        <v>1023</v>
      </c>
      <c r="BT18" s="966">
        <v>4</v>
      </c>
      <c r="BU18" s="966">
        <v>1</v>
      </c>
      <c r="BV18" s="966">
        <v>1</v>
      </c>
      <c r="BW18" s="966">
        <v>4</v>
      </c>
      <c r="BX18" s="966" t="s">
        <v>1023</v>
      </c>
      <c r="BY18" s="966">
        <v>2</v>
      </c>
      <c r="BZ18" s="966">
        <v>2</v>
      </c>
      <c r="CA18" s="966">
        <v>2</v>
      </c>
      <c r="CB18" s="966">
        <v>5</v>
      </c>
      <c r="CC18" s="966">
        <v>1</v>
      </c>
      <c r="CD18" s="966" t="s">
        <v>1023</v>
      </c>
      <c r="CE18" s="966" t="s">
        <v>1023</v>
      </c>
      <c r="CF18" s="966">
        <v>1</v>
      </c>
      <c r="CG18" s="966">
        <v>3</v>
      </c>
      <c r="CH18" s="966">
        <v>2</v>
      </c>
      <c r="CI18" s="966">
        <v>1</v>
      </c>
      <c r="CJ18" s="966">
        <v>2</v>
      </c>
      <c r="CK18" s="966">
        <v>1</v>
      </c>
      <c r="CL18" s="966" t="s">
        <v>1023</v>
      </c>
      <c r="CM18" s="966">
        <v>2</v>
      </c>
      <c r="CN18" s="966">
        <v>2</v>
      </c>
      <c r="CO18" s="966">
        <v>2</v>
      </c>
      <c r="CP18" s="966" t="s">
        <v>1023</v>
      </c>
      <c r="CQ18" s="966" t="s">
        <v>1023</v>
      </c>
      <c r="CR18" s="966">
        <v>2</v>
      </c>
      <c r="CS18" s="966">
        <v>2</v>
      </c>
      <c r="CT18" s="966" t="s">
        <v>1023</v>
      </c>
      <c r="CU18" s="967" t="s">
        <v>1023</v>
      </c>
      <c r="CV18" s="967">
        <v>1</v>
      </c>
      <c r="CW18" s="967" t="s">
        <v>1023</v>
      </c>
      <c r="CX18" s="967" t="s">
        <v>1023</v>
      </c>
      <c r="CY18" s="967" t="s">
        <v>1023</v>
      </c>
      <c r="CZ18" s="967" t="s">
        <v>1023</v>
      </c>
      <c r="DA18" s="968" t="s">
        <v>1023</v>
      </c>
      <c r="DB18" s="968" t="s">
        <v>1023</v>
      </c>
      <c r="DC18" s="968" t="s">
        <v>1023</v>
      </c>
      <c r="DD18" s="968" t="s">
        <v>1023</v>
      </c>
      <c r="DE18" s="968" t="s">
        <v>1023</v>
      </c>
      <c r="DF18" s="968" t="s">
        <v>1023</v>
      </c>
      <c r="DG18" s="968" t="s">
        <v>1023</v>
      </c>
      <c r="DH18" s="968" t="s">
        <v>1023</v>
      </c>
      <c r="DI18" s="968" t="s">
        <v>1023</v>
      </c>
      <c r="DJ18" s="968" t="s">
        <v>1023</v>
      </c>
      <c r="DK18" s="968" t="s">
        <v>1023</v>
      </c>
      <c r="DL18" s="968" t="s">
        <v>1023</v>
      </c>
      <c r="DM18" s="968" t="s">
        <v>1023</v>
      </c>
      <c r="DN18" s="968" t="s">
        <v>1023</v>
      </c>
      <c r="DO18" s="968" t="s">
        <v>1023</v>
      </c>
    </row>
    <row r="19" spans="2:119" ht="15" customHeight="1">
      <c r="B19" s="971" t="s">
        <v>1049</v>
      </c>
      <c r="C19" s="966">
        <v>740</v>
      </c>
      <c r="D19" s="966" t="s">
        <v>1023</v>
      </c>
      <c r="E19" s="966" t="s">
        <v>1023</v>
      </c>
      <c r="F19" s="966">
        <v>1</v>
      </c>
      <c r="G19" s="966" t="s">
        <v>1023</v>
      </c>
      <c r="H19" s="966" t="s">
        <v>1023</v>
      </c>
      <c r="I19" s="966" t="s">
        <v>1023</v>
      </c>
      <c r="J19" s="966" t="s">
        <v>1023</v>
      </c>
      <c r="K19" s="966" t="s">
        <v>1023</v>
      </c>
      <c r="L19" s="966" t="s">
        <v>1023</v>
      </c>
      <c r="M19" s="966" t="s">
        <v>1023</v>
      </c>
      <c r="N19" s="966">
        <v>2</v>
      </c>
      <c r="O19" s="966" t="s">
        <v>1023</v>
      </c>
      <c r="P19" s="966" t="s">
        <v>1023</v>
      </c>
      <c r="Q19" s="966" t="s">
        <v>1023</v>
      </c>
      <c r="R19" s="966">
        <v>1</v>
      </c>
      <c r="S19" s="966" t="s">
        <v>1023</v>
      </c>
      <c r="T19" s="966">
        <v>4</v>
      </c>
      <c r="U19" s="966">
        <v>1</v>
      </c>
      <c r="V19" s="966">
        <v>1</v>
      </c>
      <c r="W19" s="966">
        <v>1</v>
      </c>
      <c r="X19" s="966" t="s">
        <v>1023</v>
      </c>
      <c r="Y19" s="966">
        <v>2</v>
      </c>
      <c r="Z19" s="966" t="s">
        <v>1023</v>
      </c>
      <c r="AA19" s="966" t="s">
        <v>1023</v>
      </c>
      <c r="AB19" s="966" t="s">
        <v>1023</v>
      </c>
      <c r="AC19" s="966">
        <v>2</v>
      </c>
      <c r="AD19" s="966" t="s">
        <v>1023</v>
      </c>
      <c r="AE19" s="966" t="s">
        <v>1023</v>
      </c>
      <c r="AF19" s="966" t="s">
        <v>1023</v>
      </c>
      <c r="AG19" s="966">
        <v>2</v>
      </c>
      <c r="AH19" s="966" t="s">
        <v>1023</v>
      </c>
      <c r="AI19" s="966" t="s">
        <v>1023</v>
      </c>
      <c r="AJ19" s="966">
        <v>1</v>
      </c>
      <c r="AK19" s="966">
        <v>2</v>
      </c>
      <c r="AL19" s="966">
        <v>2</v>
      </c>
      <c r="AM19" s="966">
        <v>2</v>
      </c>
      <c r="AN19" s="966">
        <v>2</v>
      </c>
      <c r="AO19" s="966">
        <v>2</v>
      </c>
      <c r="AP19" s="966">
        <v>1</v>
      </c>
      <c r="AQ19" s="966">
        <v>1</v>
      </c>
      <c r="AR19" s="966">
        <v>2</v>
      </c>
      <c r="AS19" s="966">
        <v>2</v>
      </c>
      <c r="AT19" s="966">
        <v>4</v>
      </c>
      <c r="AU19" s="966">
        <v>2</v>
      </c>
      <c r="AV19" s="966">
        <v>2</v>
      </c>
      <c r="AW19" s="966">
        <v>1</v>
      </c>
      <c r="AX19" s="966">
        <v>4</v>
      </c>
      <c r="AY19" s="966">
        <v>7</v>
      </c>
      <c r="AZ19" s="966">
        <v>3</v>
      </c>
      <c r="BA19" s="966">
        <v>3</v>
      </c>
      <c r="BB19" s="966">
        <v>3</v>
      </c>
      <c r="BC19" s="966">
        <v>9</v>
      </c>
      <c r="BD19" s="966">
        <v>10</v>
      </c>
      <c r="BE19" s="966">
        <v>8</v>
      </c>
      <c r="BF19" s="966">
        <v>7</v>
      </c>
      <c r="BG19" s="966">
        <v>4</v>
      </c>
      <c r="BH19" s="966">
        <v>8</v>
      </c>
      <c r="BI19" s="966">
        <v>8</v>
      </c>
      <c r="BJ19" s="966">
        <v>13</v>
      </c>
      <c r="BK19" s="966">
        <v>10</v>
      </c>
      <c r="BL19" s="966">
        <v>14</v>
      </c>
      <c r="BM19" s="966">
        <v>16</v>
      </c>
      <c r="BN19" s="966">
        <v>21</v>
      </c>
      <c r="BO19" s="966">
        <v>26</v>
      </c>
      <c r="BP19" s="966">
        <v>17</v>
      </c>
      <c r="BQ19" s="966">
        <v>12</v>
      </c>
      <c r="BR19" s="966">
        <v>17</v>
      </c>
      <c r="BS19" s="966">
        <v>17</v>
      </c>
      <c r="BT19" s="966">
        <v>21</v>
      </c>
      <c r="BU19" s="966">
        <v>24</v>
      </c>
      <c r="BV19" s="966">
        <v>18</v>
      </c>
      <c r="BW19" s="966">
        <v>15</v>
      </c>
      <c r="BX19" s="966">
        <v>16</v>
      </c>
      <c r="BY19" s="966">
        <v>15</v>
      </c>
      <c r="BZ19" s="966">
        <v>23</v>
      </c>
      <c r="CA19" s="966">
        <v>22</v>
      </c>
      <c r="CB19" s="966">
        <v>22</v>
      </c>
      <c r="CC19" s="966">
        <v>23</v>
      </c>
      <c r="CD19" s="966">
        <v>21</v>
      </c>
      <c r="CE19" s="966">
        <v>22</v>
      </c>
      <c r="CF19" s="966">
        <v>22</v>
      </c>
      <c r="CG19" s="966">
        <v>18</v>
      </c>
      <c r="CH19" s="966">
        <v>20</v>
      </c>
      <c r="CI19" s="966">
        <v>10</v>
      </c>
      <c r="CJ19" s="966">
        <v>24</v>
      </c>
      <c r="CK19" s="966">
        <v>19</v>
      </c>
      <c r="CL19" s="966">
        <v>22</v>
      </c>
      <c r="CM19" s="966">
        <v>17</v>
      </c>
      <c r="CN19" s="966">
        <v>16</v>
      </c>
      <c r="CO19" s="966">
        <v>11</v>
      </c>
      <c r="CP19" s="966">
        <v>8</v>
      </c>
      <c r="CQ19" s="966">
        <v>5</v>
      </c>
      <c r="CR19" s="966">
        <v>5</v>
      </c>
      <c r="CS19" s="966">
        <v>7</v>
      </c>
      <c r="CT19" s="966">
        <v>3</v>
      </c>
      <c r="CU19" s="967">
        <v>3</v>
      </c>
      <c r="CV19" s="967">
        <v>1</v>
      </c>
      <c r="CW19" s="967">
        <v>2</v>
      </c>
      <c r="CX19" s="967">
        <v>3</v>
      </c>
      <c r="CY19" s="967">
        <v>1</v>
      </c>
      <c r="CZ19" s="967" t="s">
        <v>1023</v>
      </c>
      <c r="DA19" s="968" t="s">
        <v>1023</v>
      </c>
      <c r="DB19" s="968">
        <v>1</v>
      </c>
      <c r="DC19" s="968" t="s">
        <v>1023</v>
      </c>
      <c r="DD19" s="968" t="s">
        <v>1023</v>
      </c>
      <c r="DE19" s="968" t="s">
        <v>1023</v>
      </c>
      <c r="DF19" s="968" t="s">
        <v>1023</v>
      </c>
      <c r="DG19" s="968" t="s">
        <v>1023</v>
      </c>
      <c r="DH19" s="968" t="s">
        <v>1023</v>
      </c>
      <c r="DI19" s="968" t="s">
        <v>1023</v>
      </c>
      <c r="DJ19" s="968" t="s">
        <v>1023</v>
      </c>
      <c r="DK19" s="968" t="s">
        <v>1023</v>
      </c>
      <c r="DL19" s="968" t="s">
        <v>1023</v>
      </c>
      <c r="DM19" s="968" t="s">
        <v>1023</v>
      </c>
      <c r="DN19" s="968" t="s">
        <v>1023</v>
      </c>
      <c r="DO19" s="968" t="s">
        <v>1023</v>
      </c>
    </row>
    <row r="20" spans="2:119" ht="15" customHeight="1">
      <c r="B20" s="971" t="s">
        <v>1050</v>
      </c>
      <c r="C20" s="966">
        <v>242</v>
      </c>
      <c r="D20" s="966" t="s">
        <v>1023</v>
      </c>
      <c r="E20" s="966" t="s">
        <v>1023</v>
      </c>
      <c r="F20" s="966" t="s">
        <v>1023</v>
      </c>
      <c r="G20" s="966" t="s">
        <v>1023</v>
      </c>
      <c r="H20" s="966" t="s">
        <v>1023</v>
      </c>
      <c r="I20" s="966" t="s">
        <v>1023</v>
      </c>
      <c r="J20" s="966">
        <v>1</v>
      </c>
      <c r="K20" s="966" t="s">
        <v>1023</v>
      </c>
      <c r="L20" s="966" t="s">
        <v>1023</v>
      </c>
      <c r="M20" s="966" t="s">
        <v>1023</v>
      </c>
      <c r="N20" s="966" t="s">
        <v>1023</v>
      </c>
      <c r="O20" s="966" t="s">
        <v>1023</v>
      </c>
      <c r="P20" s="966" t="s">
        <v>1023</v>
      </c>
      <c r="Q20" s="966" t="s">
        <v>1023</v>
      </c>
      <c r="R20" s="966" t="s">
        <v>1023</v>
      </c>
      <c r="S20" s="966" t="s">
        <v>1023</v>
      </c>
      <c r="T20" s="966">
        <v>1</v>
      </c>
      <c r="U20" s="966">
        <v>1</v>
      </c>
      <c r="V20" s="966" t="s">
        <v>1023</v>
      </c>
      <c r="W20" s="966" t="s">
        <v>1023</v>
      </c>
      <c r="X20" s="966" t="s">
        <v>1023</v>
      </c>
      <c r="Y20" s="966" t="s">
        <v>1023</v>
      </c>
      <c r="Z20" s="966" t="s">
        <v>1023</v>
      </c>
      <c r="AA20" s="966" t="s">
        <v>1023</v>
      </c>
      <c r="AB20" s="966">
        <v>1</v>
      </c>
      <c r="AC20" s="966">
        <v>1</v>
      </c>
      <c r="AD20" s="966" t="s">
        <v>1023</v>
      </c>
      <c r="AE20" s="966">
        <v>1</v>
      </c>
      <c r="AF20" s="966">
        <v>1</v>
      </c>
      <c r="AG20" s="966" t="s">
        <v>1023</v>
      </c>
      <c r="AH20" s="966" t="s">
        <v>1023</v>
      </c>
      <c r="AI20" s="966">
        <v>1</v>
      </c>
      <c r="AJ20" s="966" t="s">
        <v>1023</v>
      </c>
      <c r="AK20" s="966" t="s">
        <v>1023</v>
      </c>
      <c r="AL20" s="966" t="s">
        <v>1023</v>
      </c>
      <c r="AM20" s="966">
        <v>3</v>
      </c>
      <c r="AN20" s="966" t="s">
        <v>1023</v>
      </c>
      <c r="AO20" s="966">
        <v>1</v>
      </c>
      <c r="AP20" s="966">
        <v>1</v>
      </c>
      <c r="AQ20" s="966">
        <v>1</v>
      </c>
      <c r="AR20" s="966">
        <v>2</v>
      </c>
      <c r="AS20" s="966" t="s">
        <v>1023</v>
      </c>
      <c r="AT20" s="966" t="s">
        <v>1023</v>
      </c>
      <c r="AU20" s="966">
        <v>1</v>
      </c>
      <c r="AV20" s="966">
        <v>1</v>
      </c>
      <c r="AW20" s="966" t="s">
        <v>1023</v>
      </c>
      <c r="AX20" s="966">
        <v>4</v>
      </c>
      <c r="AY20" s="966" t="s">
        <v>1023</v>
      </c>
      <c r="AZ20" s="966" t="s">
        <v>1023</v>
      </c>
      <c r="BA20" s="966" t="s">
        <v>1023</v>
      </c>
      <c r="BB20" s="966">
        <v>2</v>
      </c>
      <c r="BC20" s="966">
        <v>2</v>
      </c>
      <c r="BD20" s="966">
        <v>2</v>
      </c>
      <c r="BE20" s="966" t="s">
        <v>1023</v>
      </c>
      <c r="BF20" s="966">
        <v>1</v>
      </c>
      <c r="BG20" s="966">
        <v>5</v>
      </c>
      <c r="BH20" s="966">
        <v>3</v>
      </c>
      <c r="BI20" s="966">
        <v>1</v>
      </c>
      <c r="BJ20" s="966">
        <v>3</v>
      </c>
      <c r="BK20" s="966">
        <v>1</v>
      </c>
      <c r="BL20" s="966">
        <v>2</v>
      </c>
      <c r="BM20" s="966">
        <v>9</v>
      </c>
      <c r="BN20" s="966">
        <v>4</v>
      </c>
      <c r="BO20" s="966">
        <v>7</v>
      </c>
      <c r="BP20" s="966">
        <v>4</v>
      </c>
      <c r="BQ20" s="966">
        <v>3</v>
      </c>
      <c r="BR20" s="966">
        <v>5</v>
      </c>
      <c r="BS20" s="966">
        <v>1</v>
      </c>
      <c r="BT20" s="966">
        <v>4</v>
      </c>
      <c r="BU20" s="966">
        <v>4</v>
      </c>
      <c r="BV20" s="966">
        <v>4</v>
      </c>
      <c r="BW20" s="966">
        <v>3</v>
      </c>
      <c r="BX20" s="966">
        <v>6</v>
      </c>
      <c r="BY20" s="966">
        <v>3</v>
      </c>
      <c r="BZ20" s="966">
        <v>3</v>
      </c>
      <c r="CA20" s="966">
        <v>1</v>
      </c>
      <c r="CB20" s="966">
        <v>6</v>
      </c>
      <c r="CC20" s="966">
        <v>7</v>
      </c>
      <c r="CD20" s="966">
        <v>6</v>
      </c>
      <c r="CE20" s="966">
        <v>3</v>
      </c>
      <c r="CF20" s="966">
        <v>4</v>
      </c>
      <c r="CG20" s="966">
        <v>7</v>
      </c>
      <c r="CH20" s="966">
        <v>6</v>
      </c>
      <c r="CI20" s="966">
        <v>4</v>
      </c>
      <c r="CJ20" s="966">
        <v>4</v>
      </c>
      <c r="CK20" s="966">
        <v>9</v>
      </c>
      <c r="CL20" s="966">
        <v>8</v>
      </c>
      <c r="CM20" s="966">
        <v>11</v>
      </c>
      <c r="CN20" s="966">
        <v>7</v>
      </c>
      <c r="CO20" s="966">
        <v>5</v>
      </c>
      <c r="CP20" s="966">
        <v>7</v>
      </c>
      <c r="CQ20" s="966">
        <v>8</v>
      </c>
      <c r="CR20" s="966">
        <v>2</v>
      </c>
      <c r="CS20" s="966">
        <v>7</v>
      </c>
      <c r="CT20" s="966">
        <v>4</v>
      </c>
      <c r="CU20" s="967">
        <v>5</v>
      </c>
      <c r="CV20" s="967">
        <v>3</v>
      </c>
      <c r="CW20" s="967">
        <v>6</v>
      </c>
      <c r="CX20" s="967">
        <v>3</v>
      </c>
      <c r="CY20" s="967">
        <v>2</v>
      </c>
      <c r="CZ20" s="967" t="s">
        <v>1023</v>
      </c>
      <c r="DA20" s="968">
        <v>1</v>
      </c>
      <c r="DB20" s="968">
        <v>1</v>
      </c>
      <c r="DC20" s="968">
        <v>1</v>
      </c>
      <c r="DD20" s="968" t="s">
        <v>1023</v>
      </c>
      <c r="DE20" s="968" t="s">
        <v>1023</v>
      </c>
      <c r="DF20" s="968" t="s">
        <v>1023</v>
      </c>
      <c r="DG20" s="968" t="s">
        <v>1023</v>
      </c>
      <c r="DH20" s="968" t="s">
        <v>1023</v>
      </c>
      <c r="DI20" s="968" t="s">
        <v>1023</v>
      </c>
      <c r="DJ20" s="968" t="s">
        <v>1023</v>
      </c>
      <c r="DK20" s="968" t="s">
        <v>1023</v>
      </c>
      <c r="DL20" s="968" t="s">
        <v>1023</v>
      </c>
      <c r="DM20" s="968" t="s">
        <v>1023</v>
      </c>
      <c r="DN20" s="968" t="s">
        <v>1023</v>
      </c>
      <c r="DO20" s="968" t="s">
        <v>1023</v>
      </c>
    </row>
    <row r="21" spans="2:119" ht="15" customHeight="1">
      <c r="B21" s="971" t="s">
        <v>1051</v>
      </c>
      <c r="C21" s="966">
        <v>645</v>
      </c>
      <c r="D21" s="966" t="s">
        <v>1023</v>
      </c>
      <c r="E21" s="966" t="s">
        <v>1023</v>
      </c>
      <c r="F21" s="966" t="s">
        <v>1023</v>
      </c>
      <c r="G21" s="966" t="s">
        <v>1023</v>
      </c>
      <c r="H21" s="966" t="s">
        <v>1023</v>
      </c>
      <c r="I21" s="966" t="s">
        <v>1023</v>
      </c>
      <c r="J21" s="966" t="s">
        <v>1023</v>
      </c>
      <c r="K21" s="966" t="s">
        <v>1023</v>
      </c>
      <c r="L21" s="966" t="s">
        <v>1023</v>
      </c>
      <c r="M21" s="966" t="s">
        <v>1023</v>
      </c>
      <c r="N21" s="966" t="s">
        <v>1023</v>
      </c>
      <c r="O21" s="966" t="s">
        <v>1023</v>
      </c>
      <c r="P21" s="966" t="s">
        <v>1023</v>
      </c>
      <c r="Q21" s="966" t="s">
        <v>1023</v>
      </c>
      <c r="R21" s="966" t="s">
        <v>1023</v>
      </c>
      <c r="S21" s="966" t="s">
        <v>1023</v>
      </c>
      <c r="T21" s="966" t="s">
        <v>1023</v>
      </c>
      <c r="U21" s="966" t="s">
        <v>1023</v>
      </c>
      <c r="V21" s="966" t="s">
        <v>1023</v>
      </c>
      <c r="W21" s="966" t="s">
        <v>1023</v>
      </c>
      <c r="X21" s="966" t="s">
        <v>1023</v>
      </c>
      <c r="Y21" s="966" t="s">
        <v>1023</v>
      </c>
      <c r="Z21" s="966" t="s">
        <v>1023</v>
      </c>
      <c r="AA21" s="966" t="s">
        <v>1023</v>
      </c>
      <c r="AB21" s="966" t="s">
        <v>1023</v>
      </c>
      <c r="AC21" s="966">
        <v>1</v>
      </c>
      <c r="AD21" s="966">
        <v>1</v>
      </c>
      <c r="AE21" s="966">
        <v>2</v>
      </c>
      <c r="AF21" s="966" t="s">
        <v>1023</v>
      </c>
      <c r="AG21" s="966">
        <v>5</v>
      </c>
      <c r="AH21" s="966">
        <v>3</v>
      </c>
      <c r="AI21" s="966">
        <v>4</v>
      </c>
      <c r="AJ21" s="966">
        <v>2</v>
      </c>
      <c r="AK21" s="966">
        <v>4</v>
      </c>
      <c r="AL21" s="966">
        <v>3</v>
      </c>
      <c r="AM21" s="966">
        <v>6</v>
      </c>
      <c r="AN21" s="966">
        <v>4</v>
      </c>
      <c r="AO21" s="966">
        <v>5</v>
      </c>
      <c r="AP21" s="966">
        <v>6</v>
      </c>
      <c r="AQ21" s="966">
        <v>5</v>
      </c>
      <c r="AR21" s="966">
        <v>4</v>
      </c>
      <c r="AS21" s="966">
        <v>7</v>
      </c>
      <c r="AT21" s="966">
        <v>11</v>
      </c>
      <c r="AU21" s="966">
        <v>11</v>
      </c>
      <c r="AV21" s="966">
        <v>9</v>
      </c>
      <c r="AW21" s="966">
        <v>7</v>
      </c>
      <c r="AX21" s="966">
        <v>7</v>
      </c>
      <c r="AY21" s="966">
        <v>11</v>
      </c>
      <c r="AZ21" s="966">
        <v>13</v>
      </c>
      <c r="BA21" s="966">
        <v>15</v>
      </c>
      <c r="BB21" s="966">
        <v>17</v>
      </c>
      <c r="BC21" s="966">
        <v>17</v>
      </c>
      <c r="BD21" s="966">
        <v>12</v>
      </c>
      <c r="BE21" s="966">
        <v>13</v>
      </c>
      <c r="BF21" s="966">
        <v>12</v>
      </c>
      <c r="BG21" s="966">
        <v>14</v>
      </c>
      <c r="BH21" s="966">
        <v>19</v>
      </c>
      <c r="BI21" s="966">
        <v>16</v>
      </c>
      <c r="BJ21" s="966">
        <v>18</v>
      </c>
      <c r="BK21" s="966">
        <v>17</v>
      </c>
      <c r="BL21" s="966">
        <v>18</v>
      </c>
      <c r="BM21" s="966">
        <v>13</v>
      </c>
      <c r="BN21" s="966">
        <v>15</v>
      </c>
      <c r="BO21" s="966">
        <v>16</v>
      </c>
      <c r="BP21" s="966">
        <v>14</v>
      </c>
      <c r="BQ21" s="966">
        <v>19</v>
      </c>
      <c r="BR21" s="966">
        <v>16</v>
      </c>
      <c r="BS21" s="966">
        <v>15</v>
      </c>
      <c r="BT21" s="966">
        <v>10</v>
      </c>
      <c r="BU21" s="966">
        <v>13</v>
      </c>
      <c r="BV21" s="966">
        <v>14</v>
      </c>
      <c r="BW21" s="966">
        <v>8</v>
      </c>
      <c r="BX21" s="966">
        <v>13</v>
      </c>
      <c r="BY21" s="966">
        <v>19</v>
      </c>
      <c r="BZ21" s="966">
        <v>12</v>
      </c>
      <c r="CA21" s="966">
        <v>12</v>
      </c>
      <c r="CB21" s="966">
        <v>6</v>
      </c>
      <c r="CC21" s="966">
        <v>6</v>
      </c>
      <c r="CD21" s="966">
        <v>11</v>
      </c>
      <c r="CE21" s="966">
        <v>12</v>
      </c>
      <c r="CF21" s="966">
        <v>10</v>
      </c>
      <c r="CG21" s="966">
        <v>10</v>
      </c>
      <c r="CH21" s="966">
        <v>7</v>
      </c>
      <c r="CI21" s="966">
        <v>6</v>
      </c>
      <c r="CJ21" s="966">
        <v>9</v>
      </c>
      <c r="CK21" s="966">
        <v>5</v>
      </c>
      <c r="CL21" s="966">
        <v>5</v>
      </c>
      <c r="CM21" s="966">
        <v>6</v>
      </c>
      <c r="CN21" s="966">
        <v>1</v>
      </c>
      <c r="CO21" s="966">
        <v>4</v>
      </c>
      <c r="CP21" s="966">
        <v>5</v>
      </c>
      <c r="CQ21" s="966">
        <v>4</v>
      </c>
      <c r="CR21" s="966">
        <v>3</v>
      </c>
      <c r="CS21" s="966">
        <v>1</v>
      </c>
      <c r="CT21" s="966">
        <v>1</v>
      </c>
      <c r="CU21" s="967">
        <v>1</v>
      </c>
      <c r="CV21" s="967">
        <v>1</v>
      </c>
      <c r="CW21" s="967" t="s">
        <v>1023</v>
      </c>
      <c r="CX21" s="967" t="s">
        <v>1023</v>
      </c>
      <c r="CY21" s="967">
        <v>1</v>
      </c>
      <c r="CZ21" s="967">
        <v>1</v>
      </c>
      <c r="DA21" s="968" t="s">
        <v>1023</v>
      </c>
      <c r="DB21" s="968" t="s">
        <v>1023</v>
      </c>
      <c r="DC21" s="968" t="s">
        <v>1023</v>
      </c>
      <c r="DD21" s="968">
        <v>1</v>
      </c>
      <c r="DE21" s="968" t="s">
        <v>1023</v>
      </c>
      <c r="DF21" s="968" t="s">
        <v>1023</v>
      </c>
      <c r="DG21" s="968" t="s">
        <v>1023</v>
      </c>
      <c r="DH21" s="968" t="s">
        <v>1023</v>
      </c>
      <c r="DI21" s="968" t="s">
        <v>1023</v>
      </c>
      <c r="DJ21" s="968" t="s">
        <v>1023</v>
      </c>
      <c r="DK21" s="968" t="s">
        <v>1023</v>
      </c>
      <c r="DL21" s="968" t="s">
        <v>1023</v>
      </c>
      <c r="DM21" s="968" t="s">
        <v>1023</v>
      </c>
      <c r="DN21" s="968" t="s">
        <v>1023</v>
      </c>
      <c r="DO21" s="968" t="s">
        <v>1023</v>
      </c>
    </row>
    <row r="22" spans="2:119" ht="15" customHeight="1">
      <c r="B22" s="971" t="s">
        <v>1052</v>
      </c>
      <c r="C22" s="966">
        <v>752</v>
      </c>
      <c r="D22" s="966" t="s">
        <v>1023</v>
      </c>
      <c r="E22" s="966" t="s">
        <v>1023</v>
      </c>
      <c r="F22" s="966" t="s">
        <v>1023</v>
      </c>
      <c r="G22" s="966" t="s">
        <v>1023</v>
      </c>
      <c r="H22" s="966" t="s">
        <v>1023</v>
      </c>
      <c r="I22" s="966" t="s">
        <v>1023</v>
      </c>
      <c r="J22" s="966" t="s">
        <v>1023</v>
      </c>
      <c r="K22" s="966" t="s">
        <v>1023</v>
      </c>
      <c r="L22" s="966" t="s">
        <v>1023</v>
      </c>
      <c r="M22" s="966" t="s">
        <v>1023</v>
      </c>
      <c r="N22" s="966" t="s">
        <v>1023</v>
      </c>
      <c r="O22" s="966" t="s">
        <v>1023</v>
      </c>
      <c r="P22" s="966" t="s">
        <v>1023</v>
      </c>
      <c r="Q22" s="966" t="s">
        <v>1023</v>
      </c>
      <c r="R22" s="966" t="s">
        <v>1023</v>
      </c>
      <c r="S22" s="966" t="s">
        <v>1023</v>
      </c>
      <c r="T22" s="966" t="s">
        <v>1023</v>
      </c>
      <c r="U22" s="966" t="s">
        <v>1023</v>
      </c>
      <c r="V22" s="966" t="s">
        <v>1023</v>
      </c>
      <c r="W22" s="966" t="s">
        <v>1023</v>
      </c>
      <c r="X22" s="966" t="s">
        <v>1023</v>
      </c>
      <c r="Y22" s="966" t="s">
        <v>1023</v>
      </c>
      <c r="Z22" s="966" t="s">
        <v>1023</v>
      </c>
      <c r="AA22" s="966" t="s">
        <v>1023</v>
      </c>
      <c r="AB22" s="966" t="s">
        <v>1023</v>
      </c>
      <c r="AC22" s="966" t="s">
        <v>1023</v>
      </c>
      <c r="AD22" s="966">
        <v>1</v>
      </c>
      <c r="AE22" s="966">
        <v>3</v>
      </c>
      <c r="AF22" s="966">
        <v>3</v>
      </c>
      <c r="AG22" s="966">
        <v>2</v>
      </c>
      <c r="AH22" s="966">
        <v>6</v>
      </c>
      <c r="AI22" s="966">
        <v>5</v>
      </c>
      <c r="AJ22" s="966">
        <v>4</v>
      </c>
      <c r="AK22" s="966">
        <v>2</v>
      </c>
      <c r="AL22" s="966">
        <v>4</v>
      </c>
      <c r="AM22" s="966">
        <v>8</v>
      </c>
      <c r="AN22" s="966">
        <v>8</v>
      </c>
      <c r="AO22" s="966">
        <v>7</v>
      </c>
      <c r="AP22" s="966">
        <v>9</v>
      </c>
      <c r="AQ22" s="966">
        <v>10</v>
      </c>
      <c r="AR22" s="966">
        <v>10</v>
      </c>
      <c r="AS22" s="966">
        <v>7</v>
      </c>
      <c r="AT22" s="966">
        <v>9</v>
      </c>
      <c r="AU22" s="966">
        <v>8</v>
      </c>
      <c r="AV22" s="966">
        <v>15</v>
      </c>
      <c r="AW22" s="966">
        <v>6</v>
      </c>
      <c r="AX22" s="966">
        <v>13</v>
      </c>
      <c r="AY22" s="966">
        <v>14</v>
      </c>
      <c r="AZ22" s="966">
        <v>14</v>
      </c>
      <c r="BA22" s="966">
        <v>9</v>
      </c>
      <c r="BB22" s="966">
        <v>13</v>
      </c>
      <c r="BC22" s="966">
        <v>17</v>
      </c>
      <c r="BD22" s="966">
        <v>14</v>
      </c>
      <c r="BE22" s="966">
        <v>19</v>
      </c>
      <c r="BF22" s="966">
        <v>14</v>
      </c>
      <c r="BG22" s="966">
        <v>8</v>
      </c>
      <c r="BH22" s="966">
        <v>16</v>
      </c>
      <c r="BI22" s="966">
        <v>12</v>
      </c>
      <c r="BJ22" s="966">
        <v>21</v>
      </c>
      <c r="BK22" s="966">
        <v>16</v>
      </c>
      <c r="BL22" s="966">
        <v>14</v>
      </c>
      <c r="BM22" s="966">
        <v>20</v>
      </c>
      <c r="BN22" s="966">
        <v>18</v>
      </c>
      <c r="BO22" s="966">
        <v>20</v>
      </c>
      <c r="BP22" s="966">
        <v>12</v>
      </c>
      <c r="BQ22" s="966">
        <v>22</v>
      </c>
      <c r="BR22" s="966">
        <v>20</v>
      </c>
      <c r="BS22" s="966">
        <v>12</v>
      </c>
      <c r="BT22" s="966">
        <v>14</v>
      </c>
      <c r="BU22" s="966">
        <v>15</v>
      </c>
      <c r="BV22" s="966">
        <v>12</v>
      </c>
      <c r="BW22" s="966">
        <v>9</v>
      </c>
      <c r="BX22" s="966">
        <v>10</v>
      </c>
      <c r="BY22" s="966">
        <v>12</v>
      </c>
      <c r="BZ22" s="966">
        <v>14</v>
      </c>
      <c r="CA22" s="966">
        <v>24</v>
      </c>
      <c r="CB22" s="966">
        <v>13</v>
      </c>
      <c r="CC22" s="966">
        <v>11</v>
      </c>
      <c r="CD22" s="966">
        <v>12</v>
      </c>
      <c r="CE22" s="966">
        <v>13</v>
      </c>
      <c r="CF22" s="966">
        <v>15</v>
      </c>
      <c r="CG22" s="966">
        <v>12</v>
      </c>
      <c r="CH22" s="966">
        <v>9</v>
      </c>
      <c r="CI22" s="966">
        <v>7</v>
      </c>
      <c r="CJ22" s="966">
        <v>11</v>
      </c>
      <c r="CK22" s="966">
        <v>11</v>
      </c>
      <c r="CL22" s="966">
        <v>9</v>
      </c>
      <c r="CM22" s="966">
        <v>10</v>
      </c>
      <c r="CN22" s="966">
        <v>8</v>
      </c>
      <c r="CO22" s="966">
        <v>7</v>
      </c>
      <c r="CP22" s="966">
        <v>4</v>
      </c>
      <c r="CQ22" s="966">
        <v>7</v>
      </c>
      <c r="CR22" s="966">
        <v>4</v>
      </c>
      <c r="CS22" s="966">
        <v>3</v>
      </c>
      <c r="CT22" s="966">
        <v>4</v>
      </c>
      <c r="CU22" s="967">
        <v>1</v>
      </c>
      <c r="CV22" s="967">
        <v>2</v>
      </c>
      <c r="CW22" s="967" t="s">
        <v>1023</v>
      </c>
      <c r="CX22" s="967">
        <v>1</v>
      </c>
      <c r="CY22" s="967" t="s">
        <v>1023</v>
      </c>
      <c r="CZ22" s="967" t="s">
        <v>1023</v>
      </c>
      <c r="DA22" s="968" t="s">
        <v>1023</v>
      </c>
      <c r="DB22" s="968">
        <v>2</v>
      </c>
      <c r="DC22" s="968" t="s">
        <v>1023</v>
      </c>
      <c r="DD22" s="968" t="s">
        <v>1023</v>
      </c>
      <c r="DE22" s="968" t="s">
        <v>1023</v>
      </c>
      <c r="DF22" s="968">
        <v>1</v>
      </c>
      <c r="DG22" s="968" t="s">
        <v>1023</v>
      </c>
      <c r="DH22" s="968" t="s">
        <v>1023</v>
      </c>
      <c r="DI22" s="968" t="s">
        <v>1023</v>
      </c>
      <c r="DJ22" s="968" t="s">
        <v>1023</v>
      </c>
      <c r="DK22" s="968" t="s">
        <v>1023</v>
      </c>
      <c r="DL22" s="968" t="s">
        <v>1023</v>
      </c>
      <c r="DM22" s="968" t="s">
        <v>1023</v>
      </c>
      <c r="DN22" s="968" t="s">
        <v>1023</v>
      </c>
      <c r="DO22" s="968" t="s">
        <v>1023</v>
      </c>
    </row>
    <row r="23" spans="2:119" ht="15" customHeight="1">
      <c r="B23" s="971" t="s">
        <v>1053</v>
      </c>
      <c r="C23" s="966">
        <v>234</v>
      </c>
      <c r="D23" s="966" t="s">
        <v>1023</v>
      </c>
      <c r="E23" s="966" t="s">
        <v>1023</v>
      </c>
      <c r="F23" s="966" t="s">
        <v>1023</v>
      </c>
      <c r="G23" s="966" t="s">
        <v>1023</v>
      </c>
      <c r="H23" s="966" t="s">
        <v>1023</v>
      </c>
      <c r="I23" s="966" t="s">
        <v>1023</v>
      </c>
      <c r="J23" s="966" t="s">
        <v>1023</v>
      </c>
      <c r="K23" s="966" t="s">
        <v>1023</v>
      </c>
      <c r="L23" s="966" t="s">
        <v>1023</v>
      </c>
      <c r="M23" s="966" t="s">
        <v>1023</v>
      </c>
      <c r="N23" s="966" t="s">
        <v>1023</v>
      </c>
      <c r="O23" s="966" t="s">
        <v>1023</v>
      </c>
      <c r="P23" s="966" t="s">
        <v>1023</v>
      </c>
      <c r="Q23" s="966" t="s">
        <v>1023</v>
      </c>
      <c r="R23" s="966" t="s">
        <v>1023</v>
      </c>
      <c r="S23" s="966">
        <v>3</v>
      </c>
      <c r="T23" s="966" t="s">
        <v>1023</v>
      </c>
      <c r="U23" s="966" t="s">
        <v>1023</v>
      </c>
      <c r="V23" s="966" t="s">
        <v>1023</v>
      </c>
      <c r="W23" s="966">
        <v>1</v>
      </c>
      <c r="X23" s="966" t="s">
        <v>1023</v>
      </c>
      <c r="Y23" s="966" t="s">
        <v>1023</v>
      </c>
      <c r="Z23" s="966">
        <v>1</v>
      </c>
      <c r="AA23" s="966" t="s">
        <v>1023</v>
      </c>
      <c r="AB23" s="966">
        <v>1</v>
      </c>
      <c r="AC23" s="966" t="s">
        <v>1023</v>
      </c>
      <c r="AD23" s="966" t="s">
        <v>1023</v>
      </c>
      <c r="AE23" s="966" t="s">
        <v>1023</v>
      </c>
      <c r="AF23" s="966">
        <v>1</v>
      </c>
      <c r="AG23" s="966" t="s">
        <v>1023</v>
      </c>
      <c r="AH23" s="966">
        <v>2</v>
      </c>
      <c r="AI23" s="966" t="s">
        <v>1023</v>
      </c>
      <c r="AJ23" s="966">
        <v>1</v>
      </c>
      <c r="AK23" s="966">
        <v>1</v>
      </c>
      <c r="AL23" s="966" t="s">
        <v>1023</v>
      </c>
      <c r="AM23" s="966">
        <v>4</v>
      </c>
      <c r="AN23" s="966" t="s">
        <v>1023</v>
      </c>
      <c r="AO23" s="966">
        <v>2</v>
      </c>
      <c r="AP23" s="966" t="s">
        <v>1023</v>
      </c>
      <c r="AQ23" s="966">
        <v>1</v>
      </c>
      <c r="AR23" s="966">
        <v>3</v>
      </c>
      <c r="AS23" s="966">
        <v>2</v>
      </c>
      <c r="AT23" s="966">
        <v>2</v>
      </c>
      <c r="AU23" s="966">
        <v>2</v>
      </c>
      <c r="AV23" s="966">
        <v>3</v>
      </c>
      <c r="AW23" s="966">
        <v>4</v>
      </c>
      <c r="AX23" s="966">
        <v>4</v>
      </c>
      <c r="AY23" s="966">
        <v>3</v>
      </c>
      <c r="AZ23" s="966">
        <v>6</v>
      </c>
      <c r="BA23" s="966">
        <v>4</v>
      </c>
      <c r="BB23" s="966">
        <v>9</v>
      </c>
      <c r="BC23" s="966">
        <v>6</v>
      </c>
      <c r="BD23" s="966">
        <v>2</v>
      </c>
      <c r="BE23" s="966">
        <v>2</v>
      </c>
      <c r="BF23" s="966">
        <v>4</v>
      </c>
      <c r="BG23" s="966">
        <v>8</v>
      </c>
      <c r="BH23" s="966">
        <v>9</v>
      </c>
      <c r="BI23" s="966">
        <v>7</v>
      </c>
      <c r="BJ23" s="966">
        <v>4</v>
      </c>
      <c r="BK23" s="966">
        <v>5</v>
      </c>
      <c r="BL23" s="966">
        <v>2</v>
      </c>
      <c r="BM23" s="966">
        <v>13</v>
      </c>
      <c r="BN23" s="966">
        <v>6</v>
      </c>
      <c r="BO23" s="966">
        <v>10</v>
      </c>
      <c r="BP23" s="966">
        <v>7</v>
      </c>
      <c r="BQ23" s="966">
        <v>5</v>
      </c>
      <c r="BR23" s="966">
        <v>6</v>
      </c>
      <c r="BS23" s="966">
        <v>7</v>
      </c>
      <c r="BT23" s="966">
        <v>6</v>
      </c>
      <c r="BU23" s="966">
        <v>9</v>
      </c>
      <c r="BV23" s="966">
        <v>6</v>
      </c>
      <c r="BW23" s="966">
        <v>3</v>
      </c>
      <c r="BX23" s="966">
        <v>5</v>
      </c>
      <c r="BY23" s="966">
        <v>2</v>
      </c>
      <c r="BZ23" s="966">
        <v>1</v>
      </c>
      <c r="CA23" s="966">
        <v>4</v>
      </c>
      <c r="CB23" s="966">
        <v>2</v>
      </c>
      <c r="CC23" s="966">
        <v>1</v>
      </c>
      <c r="CD23" s="966">
        <v>3</v>
      </c>
      <c r="CE23" s="966">
        <v>6</v>
      </c>
      <c r="CF23" s="966">
        <v>3</v>
      </c>
      <c r="CG23" s="966">
        <v>3</v>
      </c>
      <c r="CH23" s="966">
        <v>1</v>
      </c>
      <c r="CI23" s="966">
        <v>2</v>
      </c>
      <c r="CJ23" s="966">
        <v>2</v>
      </c>
      <c r="CK23" s="966">
        <v>3</v>
      </c>
      <c r="CL23" s="966" t="s">
        <v>1023</v>
      </c>
      <c r="CM23" s="966">
        <v>1</v>
      </c>
      <c r="CN23" s="966" t="s">
        <v>1023</v>
      </c>
      <c r="CO23" s="966">
        <v>1</v>
      </c>
      <c r="CP23" s="966">
        <v>2</v>
      </c>
      <c r="CQ23" s="966">
        <v>1</v>
      </c>
      <c r="CR23" s="966">
        <v>2</v>
      </c>
      <c r="CS23" s="966" t="s">
        <v>1023</v>
      </c>
      <c r="CT23" s="966" t="s">
        <v>1023</v>
      </c>
      <c r="CU23" s="967">
        <v>1</v>
      </c>
      <c r="CV23" s="967" t="s">
        <v>1023</v>
      </c>
      <c r="CW23" s="967" t="s">
        <v>1023</v>
      </c>
      <c r="CX23" s="967">
        <v>1</v>
      </c>
      <c r="CY23" s="967" t="s">
        <v>1023</v>
      </c>
      <c r="CZ23" s="967" t="s">
        <v>1023</v>
      </c>
      <c r="DA23" s="968" t="s">
        <v>1023</v>
      </c>
      <c r="DB23" s="968" t="s">
        <v>1023</v>
      </c>
      <c r="DC23" s="968" t="s">
        <v>1023</v>
      </c>
      <c r="DD23" s="968" t="s">
        <v>1023</v>
      </c>
      <c r="DE23" s="968" t="s">
        <v>1023</v>
      </c>
      <c r="DF23" s="968" t="s">
        <v>1023</v>
      </c>
      <c r="DG23" s="968" t="s">
        <v>1023</v>
      </c>
      <c r="DH23" s="968" t="s">
        <v>1023</v>
      </c>
      <c r="DI23" s="968" t="s">
        <v>1023</v>
      </c>
      <c r="DJ23" s="968" t="s">
        <v>1023</v>
      </c>
      <c r="DK23" s="968" t="s">
        <v>1023</v>
      </c>
      <c r="DL23" s="968" t="s">
        <v>1023</v>
      </c>
      <c r="DM23" s="968" t="s">
        <v>1023</v>
      </c>
      <c r="DN23" s="968" t="s">
        <v>1023</v>
      </c>
      <c r="DO23" s="968" t="s">
        <v>1023</v>
      </c>
    </row>
    <row r="24" spans="2:119" ht="15" customHeight="1">
      <c r="B24" s="971" t="s">
        <v>1054</v>
      </c>
      <c r="C24" s="966">
        <v>978</v>
      </c>
      <c r="D24" s="966" t="s">
        <v>1023</v>
      </c>
      <c r="E24" s="966" t="s">
        <v>1023</v>
      </c>
      <c r="F24" s="966" t="s">
        <v>1023</v>
      </c>
      <c r="G24" s="966" t="s">
        <v>1023</v>
      </c>
      <c r="H24" s="966" t="s">
        <v>1023</v>
      </c>
      <c r="I24" s="966" t="s">
        <v>1023</v>
      </c>
      <c r="J24" s="966" t="s">
        <v>1023</v>
      </c>
      <c r="K24" s="966" t="s">
        <v>1023</v>
      </c>
      <c r="L24" s="966" t="s">
        <v>1023</v>
      </c>
      <c r="M24" s="966" t="s">
        <v>1023</v>
      </c>
      <c r="N24" s="966" t="s">
        <v>1023</v>
      </c>
      <c r="O24" s="966" t="s">
        <v>1023</v>
      </c>
      <c r="P24" s="966" t="s">
        <v>1023</v>
      </c>
      <c r="Q24" s="966" t="s">
        <v>1023</v>
      </c>
      <c r="R24" s="966" t="s">
        <v>1023</v>
      </c>
      <c r="S24" s="966" t="s">
        <v>1023</v>
      </c>
      <c r="T24" s="966" t="s">
        <v>1023</v>
      </c>
      <c r="U24" s="966" t="s">
        <v>1023</v>
      </c>
      <c r="V24" s="966" t="s">
        <v>1023</v>
      </c>
      <c r="W24" s="966" t="s">
        <v>1023</v>
      </c>
      <c r="X24" s="966" t="s">
        <v>1023</v>
      </c>
      <c r="Y24" s="966" t="s">
        <v>1023</v>
      </c>
      <c r="Z24" s="966" t="s">
        <v>1023</v>
      </c>
      <c r="AA24" s="966" t="s">
        <v>1023</v>
      </c>
      <c r="AB24" s="966" t="s">
        <v>1023</v>
      </c>
      <c r="AC24" s="966" t="s">
        <v>1023</v>
      </c>
      <c r="AD24" s="966" t="s">
        <v>1023</v>
      </c>
      <c r="AE24" s="966">
        <v>1</v>
      </c>
      <c r="AF24" s="966" t="s">
        <v>1023</v>
      </c>
      <c r="AG24" s="966" t="s">
        <v>1023</v>
      </c>
      <c r="AH24" s="966" t="s">
        <v>1023</v>
      </c>
      <c r="AI24" s="966" t="s">
        <v>1023</v>
      </c>
      <c r="AJ24" s="966" t="s">
        <v>1023</v>
      </c>
      <c r="AK24" s="966" t="s">
        <v>1023</v>
      </c>
      <c r="AL24" s="966" t="s">
        <v>1023</v>
      </c>
      <c r="AM24" s="966" t="s">
        <v>1023</v>
      </c>
      <c r="AN24" s="966" t="s">
        <v>1023</v>
      </c>
      <c r="AO24" s="966" t="s">
        <v>1023</v>
      </c>
      <c r="AP24" s="966" t="s">
        <v>1023</v>
      </c>
      <c r="AQ24" s="966" t="s">
        <v>1023</v>
      </c>
      <c r="AR24" s="966" t="s">
        <v>1023</v>
      </c>
      <c r="AS24" s="966" t="s">
        <v>1023</v>
      </c>
      <c r="AT24" s="966" t="s">
        <v>1023</v>
      </c>
      <c r="AU24" s="966" t="s">
        <v>1023</v>
      </c>
      <c r="AV24" s="966">
        <v>1</v>
      </c>
      <c r="AW24" s="966" t="s">
        <v>1023</v>
      </c>
      <c r="AX24" s="966" t="s">
        <v>1023</v>
      </c>
      <c r="AY24" s="966" t="s">
        <v>1023</v>
      </c>
      <c r="AZ24" s="966">
        <v>1</v>
      </c>
      <c r="BA24" s="966">
        <v>1</v>
      </c>
      <c r="BB24" s="966">
        <v>1</v>
      </c>
      <c r="BC24" s="966">
        <v>2</v>
      </c>
      <c r="BD24" s="966">
        <v>1</v>
      </c>
      <c r="BE24" s="966">
        <v>1</v>
      </c>
      <c r="BF24" s="966">
        <v>6</v>
      </c>
      <c r="BG24" s="966">
        <v>1</v>
      </c>
      <c r="BH24" s="966">
        <v>5</v>
      </c>
      <c r="BI24" s="966">
        <v>3</v>
      </c>
      <c r="BJ24" s="966">
        <v>4</v>
      </c>
      <c r="BK24" s="966">
        <v>2</v>
      </c>
      <c r="BL24" s="966">
        <v>6</v>
      </c>
      <c r="BM24" s="966">
        <v>6</v>
      </c>
      <c r="BN24" s="966">
        <v>9</v>
      </c>
      <c r="BO24" s="966">
        <v>7</v>
      </c>
      <c r="BP24" s="966">
        <v>9</v>
      </c>
      <c r="BQ24" s="966">
        <v>10</v>
      </c>
      <c r="BR24" s="966">
        <v>16</v>
      </c>
      <c r="BS24" s="966">
        <v>18</v>
      </c>
      <c r="BT24" s="966">
        <v>14</v>
      </c>
      <c r="BU24" s="966">
        <v>16</v>
      </c>
      <c r="BV24" s="966">
        <v>23</v>
      </c>
      <c r="BW24" s="966">
        <v>16</v>
      </c>
      <c r="BX24" s="966">
        <v>19</v>
      </c>
      <c r="BY24" s="966">
        <v>34</v>
      </c>
      <c r="BZ24" s="966">
        <v>32</v>
      </c>
      <c r="CA24" s="966">
        <v>16</v>
      </c>
      <c r="CB24" s="966">
        <v>23</v>
      </c>
      <c r="CC24" s="966">
        <v>30</v>
      </c>
      <c r="CD24" s="966">
        <v>30</v>
      </c>
      <c r="CE24" s="966">
        <v>33</v>
      </c>
      <c r="CF24" s="966">
        <v>42</v>
      </c>
      <c r="CG24" s="966">
        <v>41</v>
      </c>
      <c r="CH24" s="966">
        <v>38</v>
      </c>
      <c r="CI24" s="966">
        <v>41</v>
      </c>
      <c r="CJ24" s="966">
        <v>40</v>
      </c>
      <c r="CK24" s="966">
        <v>52</v>
      </c>
      <c r="CL24" s="966">
        <v>49</v>
      </c>
      <c r="CM24" s="966">
        <v>44</v>
      </c>
      <c r="CN24" s="966">
        <v>45</v>
      </c>
      <c r="CO24" s="966">
        <v>28</v>
      </c>
      <c r="CP24" s="966">
        <v>29</v>
      </c>
      <c r="CQ24" s="966">
        <v>23</v>
      </c>
      <c r="CR24" s="966">
        <v>24</v>
      </c>
      <c r="CS24" s="966">
        <v>22</v>
      </c>
      <c r="CT24" s="966">
        <v>18</v>
      </c>
      <c r="CU24" s="967">
        <v>10</v>
      </c>
      <c r="CV24" s="967">
        <v>11</v>
      </c>
      <c r="CW24" s="967">
        <v>4</v>
      </c>
      <c r="CX24" s="967">
        <v>5</v>
      </c>
      <c r="CY24" s="967">
        <v>3</v>
      </c>
      <c r="CZ24" s="967">
        <v>1</v>
      </c>
      <c r="DA24" s="968">
        <v>3</v>
      </c>
      <c r="DB24" s="968">
        <v>2</v>
      </c>
      <c r="DC24" s="968">
        <v>4</v>
      </c>
      <c r="DD24" s="968">
        <v>2</v>
      </c>
      <c r="DE24" s="968" t="s">
        <v>1023</v>
      </c>
      <c r="DF24" s="968" t="s">
        <v>1023</v>
      </c>
      <c r="DG24" s="968" t="s">
        <v>1023</v>
      </c>
      <c r="DH24" s="968" t="s">
        <v>1023</v>
      </c>
      <c r="DI24" s="968" t="s">
        <v>1023</v>
      </c>
      <c r="DJ24" s="968" t="s">
        <v>1023</v>
      </c>
      <c r="DK24" s="968" t="s">
        <v>1023</v>
      </c>
      <c r="DL24" s="968" t="s">
        <v>1023</v>
      </c>
      <c r="DM24" s="968" t="s">
        <v>1023</v>
      </c>
      <c r="DN24" s="968" t="s">
        <v>1023</v>
      </c>
      <c r="DO24" s="968" t="s">
        <v>1023</v>
      </c>
    </row>
    <row r="25" spans="2:119" ht="15" customHeight="1">
      <c r="B25" s="971" t="s">
        <v>1055</v>
      </c>
      <c r="C25" s="966">
        <v>153</v>
      </c>
      <c r="D25" s="966">
        <v>1</v>
      </c>
      <c r="E25" s="966" t="s">
        <v>1023</v>
      </c>
      <c r="F25" s="966" t="s">
        <v>1023</v>
      </c>
      <c r="G25" s="966">
        <v>1</v>
      </c>
      <c r="H25" s="966" t="s">
        <v>1023</v>
      </c>
      <c r="I25" s="966">
        <v>1</v>
      </c>
      <c r="J25" s="966" t="s">
        <v>1023</v>
      </c>
      <c r="K25" s="966">
        <v>1</v>
      </c>
      <c r="L25" s="966">
        <v>2</v>
      </c>
      <c r="M25" s="966" t="s">
        <v>1023</v>
      </c>
      <c r="N25" s="966" t="s">
        <v>1023</v>
      </c>
      <c r="O25" s="966" t="s">
        <v>1023</v>
      </c>
      <c r="P25" s="966">
        <v>1</v>
      </c>
      <c r="Q25" s="966" t="s">
        <v>1023</v>
      </c>
      <c r="R25" s="966" t="s">
        <v>1023</v>
      </c>
      <c r="S25" s="966" t="s">
        <v>1023</v>
      </c>
      <c r="T25" s="966" t="s">
        <v>1023</v>
      </c>
      <c r="U25" s="966" t="s">
        <v>1023</v>
      </c>
      <c r="V25" s="966" t="s">
        <v>1023</v>
      </c>
      <c r="W25" s="966" t="s">
        <v>1023</v>
      </c>
      <c r="X25" s="966" t="s">
        <v>1023</v>
      </c>
      <c r="Y25" s="966">
        <v>1</v>
      </c>
      <c r="Z25" s="966" t="s">
        <v>1023</v>
      </c>
      <c r="AA25" s="966" t="s">
        <v>1023</v>
      </c>
      <c r="AB25" s="966">
        <v>1</v>
      </c>
      <c r="AC25" s="966" t="s">
        <v>1023</v>
      </c>
      <c r="AD25" s="966" t="s">
        <v>1023</v>
      </c>
      <c r="AE25" s="966" t="s">
        <v>1023</v>
      </c>
      <c r="AF25" s="966" t="s">
        <v>1023</v>
      </c>
      <c r="AG25" s="966" t="s">
        <v>1023</v>
      </c>
      <c r="AH25" s="966">
        <v>1</v>
      </c>
      <c r="AI25" s="966" t="s">
        <v>1023</v>
      </c>
      <c r="AJ25" s="966" t="s">
        <v>1023</v>
      </c>
      <c r="AK25" s="966">
        <v>2</v>
      </c>
      <c r="AL25" s="966" t="s">
        <v>1023</v>
      </c>
      <c r="AM25" s="966" t="s">
        <v>1023</v>
      </c>
      <c r="AN25" s="966" t="s">
        <v>1023</v>
      </c>
      <c r="AO25" s="966">
        <v>1</v>
      </c>
      <c r="AP25" s="966" t="s">
        <v>1023</v>
      </c>
      <c r="AQ25" s="966" t="s">
        <v>1023</v>
      </c>
      <c r="AR25" s="966">
        <v>1</v>
      </c>
      <c r="AS25" s="966" t="s">
        <v>1023</v>
      </c>
      <c r="AT25" s="966" t="s">
        <v>1023</v>
      </c>
      <c r="AU25" s="966">
        <v>1</v>
      </c>
      <c r="AV25" s="966">
        <v>2</v>
      </c>
      <c r="AW25" s="966">
        <v>3</v>
      </c>
      <c r="AX25" s="966">
        <v>1</v>
      </c>
      <c r="AY25" s="966" t="s">
        <v>1023</v>
      </c>
      <c r="AZ25" s="966" t="s">
        <v>1023</v>
      </c>
      <c r="BA25" s="966">
        <v>1</v>
      </c>
      <c r="BB25" s="966">
        <v>1</v>
      </c>
      <c r="BC25" s="966">
        <v>3</v>
      </c>
      <c r="BD25" s="966">
        <v>3</v>
      </c>
      <c r="BE25" s="966">
        <v>1</v>
      </c>
      <c r="BF25" s="966">
        <v>2</v>
      </c>
      <c r="BG25" s="966" t="s">
        <v>1023</v>
      </c>
      <c r="BH25" s="966">
        <v>3</v>
      </c>
      <c r="BI25" s="966">
        <v>5</v>
      </c>
      <c r="BJ25" s="966">
        <v>1</v>
      </c>
      <c r="BK25" s="966">
        <v>5</v>
      </c>
      <c r="BL25" s="966">
        <v>4</v>
      </c>
      <c r="BM25" s="966">
        <v>3</v>
      </c>
      <c r="BN25" s="966">
        <v>7</v>
      </c>
      <c r="BO25" s="966">
        <v>2</v>
      </c>
      <c r="BP25" s="966">
        <v>5</v>
      </c>
      <c r="BQ25" s="966">
        <v>2</v>
      </c>
      <c r="BR25" s="966">
        <v>7</v>
      </c>
      <c r="BS25" s="966">
        <v>8</v>
      </c>
      <c r="BT25" s="966">
        <v>4</v>
      </c>
      <c r="BU25" s="966">
        <v>5</v>
      </c>
      <c r="BV25" s="966">
        <v>5</v>
      </c>
      <c r="BW25" s="966">
        <v>5</v>
      </c>
      <c r="BX25" s="966">
        <v>1</v>
      </c>
      <c r="BY25" s="966">
        <v>5</v>
      </c>
      <c r="BZ25" s="966">
        <v>2</v>
      </c>
      <c r="CA25" s="966" t="s">
        <v>1023</v>
      </c>
      <c r="CB25" s="966">
        <v>6</v>
      </c>
      <c r="CC25" s="966">
        <v>2</v>
      </c>
      <c r="CD25" s="966">
        <v>2</v>
      </c>
      <c r="CE25" s="966">
        <v>5</v>
      </c>
      <c r="CF25" s="966">
        <v>3</v>
      </c>
      <c r="CG25" s="966">
        <v>3</v>
      </c>
      <c r="CH25" s="966">
        <v>1</v>
      </c>
      <c r="CI25" s="966">
        <v>5</v>
      </c>
      <c r="CJ25" s="966">
        <v>2</v>
      </c>
      <c r="CK25" s="966">
        <v>2</v>
      </c>
      <c r="CL25" s="966">
        <v>1</v>
      </c>
      <c r="CM25" s="966">
        <v>1</v>
      </c>
      <c r="CN25" s="966">
        <v>1</v>
      </c>
      <c r="CO25" s="966">
        <v>1</v>
      </c>
      <c r="CP25" s="966">
        <v>3</v>
      </c>
      <c r="CQ25" s="966" t="s">
        <v>1023</v>
      </c>
      <c r="CR25" s="966">
        <v>2</v>
      </c>
      <c r="CS25" s="966" t="s">
        <v>1023</v>
      </c>
      <c r="CT25" s="966">
        <v>1</v>
      </c>
      <c r="CU25" s="967">
        <v>1</v>
      </c>
      <c r="CV25" s="967" t="s">
        <v>1023</v>
      </c>
      <c r="CW25" s="967" t="s">
        <v>1023</v>
      </c>
      <c r="CX25" s="967" t="s">
        <v>1023</v>
      </c>
      <c r="CY25" s="967" t="s">
        <v>1023</v>
      </c>
      <c r="CZ25" s="967" t="s">
        <v>1023</v>
      </c>
      <c r="DA25" s="968" t="s">
        <v>1023</v>
      </c>
      <c r="DB25" s="968" t="s">
        <v>1023</v>
      </c>
      <c r="DC25" s="968" t="s">
        <v>1023</v>
      </c>
      <c r="DD25" s="968" t="s">
        <v>1023</v>
      </c>
      <c r="DE25" s="968" t="s">
        <v>1023</v>
      </c>
      <c r="DF25" s="968" t="s">
        <v>1023</v>
      </c>
      <c r="DG25" s="968" t="s">
        <v>1023</v>
      </c>
      <c r="DH25" s="968" t="s">
        <v>1023</v>
      </c>
      <c r="DI25" s="968" t="s">
        <v>1023</v>
      </c>
      <c r="DJ25" s="968" t="s">
        <v>1023</v>
      </c>
      <c r="DK25" s="968" t="s">
        <v>1023</v>
      </c>
      <c r="DL25" s="968" t="s">
        <v>1023</v>
      </c>
      <c r="DM25" s="968" t="s">
        <v>1023</v>
      </c>
      <c r="DN25" s="968" t="s">
        <v>1023</v>
      </c>
      <c r="DO25" s="968" t="s">
        <v>1023</v>
      </c>
    </row>
    <row r="26" spans="2:119" ht="15" customHeight="1">
      <c r="B26" s="971" t="s">
        <v>1056</v>
      </c>
      <c r="C26" s="966">
        <v>147</v>
      </c>
      <c r="D26" s="966" t="s">
        <v>1023</v>
      </c>
      <c r="E26" s="966" t="s">
        <v>1023</v>
      </c>
      <c r="F26" s="966" t="s">
        <v>1023</v>
      </c>
      <c r="G26" s="966" t="s">
        <v>1023</v>
      </c>
      <c r="H26" s="966" t="s">
        <v>1023</v>
      </c>
      <c r="I26" s="966" t="s">
        <v>1023</v>
      </c>
      <c r="J26" s="966" t="s">
        <v>1023</v>
      </c>
      <c r="K26" s="966" t="s">
        <v>1023</v>
      </c>
      <c r="L26" s="966" t="s">
        <v>1023</v>
      </c>
      <c r="M26" s="966" t="s">
        <v>1023</v>
      </c>
      <c r="N26" s="966" t="s">
        <v>1023</v>
      </c>
      <c r="O26" s="966" t="s">
        <v>1023</v>
      </c>
      <c r="P26" s="966" t="s">
        <v>1023</v>
      </c>
      <c r="Q26" s="966" t="s">
        <v>1023</v>
      </c>
      <c r="R26" s="966" t="s">
        <v>1023</v>
      </c>
      <c r="S26" s="966" t="s">
        <v>1023</v>
      </c>
      <c r="T26" s="966" t="s">
        <v>1023</v>
      </c>
      <c r="U26" s="966" t="s">
        <v>1023</v>
      </c>
      <c r="V26" s="966" t="s">
        <v>1023</v>
      </c>
      <c r="W26" s="966" t="s">
        <v>1023</v>
      </c>
      <c r="X26" s="966" t="s">
        <v>1023</v>
      </c>
      <c r="Y26" s="966" t="s">
        <v>1023</v>
      </c>
      <c r="Z26" s="966" t="s">
        <v>1023</v>
      </c>
      <c r="AA26" s="966" t="s">
        <v>1023</v>
      </c>
      <c r="AB26" s="966" t="s">
        <v>1023</v>
      </c>
      <c r="AC26" s="966" t="s">
        <v>1023</v>
      </c>
      <c r="AD26" s="966" t="s">
        <v>1023</v>
      </c>
      <c r="AE26" s="966" t="s">
        <v>1023</v>
      </c>
      <c r="AF26" s="966" t="s">
        <v>1023</v>
      </c>
      <c r="AG26" s="966" t="s">
        <v>1023</v>
      </c>
      <c r="AH26" s="966" t="s">
        <v>1023</v>
      </c>
      <c r="AI26" s="966" t="s">
        <v>1023</v>
      </c>
      <c r="AJ26" s="966" t="s">
        <v>1023</v>
      </c>
      <c r="AK26" s="966" t="s">
        <v>1023</v>
      </c>
      <c r="AL26" s="966" t="s">
        <v>1023</v>
      </c>
      <c r="AM26" s="966" t="s">
        <v>1023</v>
      </c>
      <c r="AN26" s="966" t="s">
        <v>1023</v>
      </c>
      <c r="AO26" s="966">
        <v>1</v>
      </c>
      <c r="AP26" s="966" t="s">
        <v>1023</v>
      </c>
      <c r="AQ26" s="966">
        <v>1</v>
      </c>
      <c r="AR26" s="966" t="s">
        <v>1023</v>
      </c>
      <c r="AS26" s="966" t="s">
        <v>1023</v>
      </c>
      <c r="AT26" s="966" t="s">
        <v>1023</v>
      </c>
      <c r="AU26" s="966" t="s">
        <v>1023</v>
      </c>
      <c r="AV26" s="966">
        <v>1</v>
      </c>
      <c r="AW26" s="966" t="s">
        <v>1023</v>
      </c>
      <c r="AX26" s="966">
        <v>1</v>
      </c>
      <c r="AY26" s="966" t="s">
        <v>1023</v>
      </c>
      <c r="AZ26" s="966" t="s">
        <v>1023</v>
      </c>
      <c r="BA26" s="966" t="s">
        <v>1023</v>
      </c>
      <c r="BB26" s="966">
        <v>1</v>
      </c>
      <c r="BC26" s="966" t="s">
        <v>1023</v>
      </c>
      <c r="BD26" s="966" t="s">
        <v>1023</v>
      </c>
      <c r="BE26" s="966">
        <v>3</v>
      </c>
      <c r="BF26" s="966">
        <v>2</v>
      </c>
      <c r="BG26" s="966">
        <v>2</v>
      </c>
      <c r="BH26" s="966">
        <v>1</v>
      </c>
      <c r="BI26" s="966" t="s">
        <v>1023</v>
      </c>
      <c r="BJ26" s="966">
        <v>1</v>
      </c>
      <c r="BK26" s="966">
        <v>1</v>
      </c>
      <c r="BL26" s="966" t="s">
        <v>1023</v>
      </c>
      <c r="BM26" s="966">
        <v>3</v>
      </c>
      <c r="BN26" s="966" t="s">
        <v>1023</v>
      </c>
      <c r="BO26" s="966">
        <v>5</v>
      </c>
      <c r="BP26" s="966">
        <v>4</v>
      </c>
      <c r="BQ26" s="966">
        <v>3</v>
      </c>
      <c r="BR26" s="966">
        <v>1</v>
      </c>
      <c r="BS26" s="966">
        <v>1</v>
      </c>
      <c r="BT26" s="966">
        <v>3</v>
      </c>
      <c r="BU26" s="966">
        <v>5</v>
      </c>
      <c r="BV26" s="966">
        <v>2</v>
      </c>
      <c r="BW26" s="966">
        <v>1</v>
      </c>
      <c r="BX26" s="966">
        <v>3</v>
      </c>
      <c r="BY26" s="966">
        <v>4</v>
      </c>
      <c r="BZ26" s="966">
        <v>4</v>
      </c>
      <c r="CA26" s="966">
        <v>6</v>
      </c>
      <c r="CB26" s="966">
        <v>5</v>
      </c>
      <c r="CC26" s="966">
        <v>7</v>
      </c>
      <c r="CD26" s="966">
        <v>4</v>
      </c>
      <c r="CE26" s="966">
        <v>8</v>
      </c>
      <c r="CF26" s="966" t="s">
        <v>1023</v>
      </c>
      <c r="CG26" s="966">
        <v>3</v>
      </c>
      <c r="CH26" s="966">
        <v>5</v>
      </c>
      <c r="CI26" s="966">
        <v>4</v>
      </c>
      <c r="CJ26" s="966">
        <v>6</v>
      </c>
      <c r="CK26" s="966">
        <v>2</v>
      </c>
      <c r="CL26" s="966">
        <v>7</v>
      </c>
      <c r="CM26" s="966">
        <v>10</v>
      </c>
      <c r="CN26" s="966">
        <v>4</v>
      </c>
      <c r="CO26" s="966">
        <v>4</v>
      </c>
      <c r="CP26" s="966">
        <v>3</v>
      </c>
      <c r="CQ26" s="966">
        <v>2</v>
      </c>
      <c r="CR26" s="966">
        <v>1</v>
      </c>
      <c r="CS26" s="966">
        <v>3</v>
      </c>
      <c r="CT26" s="966">
        <v>2</v>
      </c>
      <c r="CU26" s="967">
        <v>1</v>
      </c>
      <c r="CV26" s="967">
        <v>1</v>
      </c>
      <c r="CW26" s="967">
        <v>3</v>
      </c>
      <c r="CX26" s="967" t="s">
        <v>1023</v>
      </c>
      <c r="CY26" s="967">
        <v>1</v>
      </c>
      <c r="CZ26" s="967">
        <v>1</v>
      </c>
      <c r="DA26" s="968" t="s">
        <v>1023</v>
      </c>
      <c r="DB26" s="968" t="s">
        <v>1023</v>
      </c>
      <c r="DC26" s="968" t="s">
        <v>1023</v>
      </c>
      <c r="DD26" s="968" t="s">
        <v>1023</v>
      </c>
      <c r="DE26" s="968" t="s">
        <v>1023</v>
      </c>
      <c r="DF26" s="968" t="s">
        <v>1023</v>
      </c>
      <c r="DG26" s="968" t="s">
        <v>1023</v>
      </c>
      <c r="DH26" s="968" t="s">
        <v>1023</v>
      </c>
      <c r="DI26" s="968" t="s">
        <v>1023</v>
      </c>
      <c r="DJ26" s="968" t="s">
        <v>1023</v>
      </c>
      <c r="DK26" s="968" t="s">
        <v>1023</v>
      </c>
      <c r="DL26" s="968" t="s">
        <v>1023</v>
      </c>
      <c r="DM26" s="968" t="s">
        <v>1023</v>
      </c>
      <c r="DN26" s="968" t="s">
        <v>1023</v>
      </c>
      <c r="DO26" s="968" t="s">
        <v>1023</v>
      </c>
    </row>
    <row r="27" spans="2:119" ht="15" customHeight="1">
      <c r="B27" s="971" t="s">
        <v>1057</v>
      </c>
      <c r="C27" s="966">
        <v>335</v>
      </c>
      <c r="D27" s="966" t="s">
        <v>1023</v>
      </c>
      <c r="E27" s="966">
        <v>3</v>
      </c>
      <c r="F27" s="966">
        <v>2</v>
      </c>
      <c r="G27" s="966">
        <v>2</v>
      </c>
      <c r="H27" s="966" t="s">
        <v>1023</v>
      </c>
      <c r="I27" s="966">
        <v>6</v>
      </c>
      <c r="J27" s="966">
        <v>5</v>
      </c>
      <c r="K27" s="966">
        <v>5</v>
      </c>
      <c r="L27" s="966">
        <v>2</v>
      </c>
      <c r="M27" s="966" t="s">
        <v>1023</v>
      </c>
      <c r="N27" s="966">
        <v>1</v>
      </c>
      <c r="O27" s="966">
        <v>3</v>
      </c>
      <c r="P27" s="966">
        <v>2</v>
      </c>
      <c r="Q27" s="966">
        <v>6</v>
      </c>
      <c r="R27" s="966">
        <v>1</v>
      </c>
      <c r="S27" s="966">
        <v>1</v>
      </c>
      <c r="T27" s="966">
        <v>3</v>
      </c>
      <c r="U27" s="966">
        <v>1</v>
      </c>
      <c r="V27" s="966">
        <v>1</v>
      </c>
      <c r="W27" s="966">
        <v>1</v>
      </c>
      <c r="X27" s="966">
        <v>1</v>
      </c>
      <c r="Y27" s="966">
        <v>4</v>
      </c>
      <c r="Z27" s="966">
        <v>1</v>
      </c>
      <c r="AA27" s="966" t="s">
        <v>1023</v>
      </c>
      <c r="AB27" s="966">
        <v>4</v>
      </c>
      <c r="AC27" s="966">
        <v>1</v>
      </c>
      <c r="AD27" s="966">
        <v>1</v>
      </c>
      <c r="AE27" s="966">
        <v>1</v>
      </c>
      <c r="AF27" s="966">
        <v>3</v>
      </c>
      <c r="AG27" s="966">
        <v>5</v>
      </c>
      <c r="AH27" s="966">
        <v>3</v>
      </c>
      <c r="AI27" s="966">
        <v>5</v>
      </c>
      <c r="AJ27" s="966">
        <v>5</v>
      </c>
      <c r="AK27" s="966">
        <v>4</v>
      </c>
      <c r="AL27" s="966" t="s">
        <v>1023</v>
      </c>
      <c r="AM27" s="966">
        <v>2</v>
      </c>
      <c r="AN27" s="966">
        <v>3</v>
      </c>
      <c r="AO27" s="966">
        <v>4</v>
      </c>
      <c r="AP27" s="966">
        <v>5</v>
      </c>
      <c r="AQ27" s="966">
        <v>2</v>
      </c>
      <c r="AR27" s="966">
        <v>3</v>
      </c>
      <c r="AS27" s="966">
        <v>5</v>
      </c>
      <c r="AT27" s="966">
        <v>5</v>
      </c>
      <c r="AU27" s="966">
        <v>2</v>
      </c>
      <c r="AV27" s="966">
        <v>2</v>
      </c>
      <c r="AW27" s="966">
        <v>3</v>
      </c>
      <c r="AX27" s="966">
        <v>1</v>
      </c>
      <c r="AY27" s="966">
        <v>4</v>
      </c>
      <c r="AZ27" s="966" t="s">
        <v>1023</v>
      </c>
      <c r="BA27" s="966">
        <v>8</v>
      </c>
      <c r="BB27" s="966">
        <v>3</v>
      </c>
      <c r="BC27" s="966">
        <v>5</v>
      </c>
      <c r="BD27" s="966">
        <v>3</v>
      </c>
      <c r="BE27" s="966" t="s">
        <v>1023</v>
      </c>
      <c r="BF27" s="966">
        <v>3</v>
      </c>
      <c r="BG27" s="966">
        <v>5</v>
      </c>
      <c r="BH27" s="966">
        <v>6</v>
      </c>
      <c r="BI27" s="966">
        <v>3</v>
      </c>
      <c r="BJ27" s="966">
        <v>6</v>
      </c>
      <c r="BK27" s="966">
        <v>5</v>
      </c>
      <c r="BL27" s="966">
        <v>5</v>
      </c>
      <c r="BM27" s="966">
        <v>9</v>
      </c>
      <c r="BN27" s="966">
        <v>12</v>
      </c>
      <c r="BO27" s="966">
        <v>2</v>
      </c>
      <c r="BP27" s="966">
        <v>8</v>
      </c>
      <c r="BQ27" s="966">
        <v>6</v>
      </c>
      <c r="BR27" s="966">
        <v>8</v>
      </c>
      <c r="BS27" s="966">
        <v>4</v>
      </c>
      <c r="BT27" s="966">
        <v>8</v>
      </c>
      <c r="BU27" s="966">
        <v>9</v>
      </c>
      <c r="BV27" s="966">
        <v>10</v>
      </c>
      <c r="BW27" s="966">
        <v>7</v>
      </c>
      <c r="BX27" s="966">
        <v>4</v>
      </c>
      <c r="BY27" s="966">
        <v>8</v>
      </c>
      <c r="BZ27" s="966">
        <v>4</v>
      </c>
      <c r="CA27" s="966">
        <v>7</v>
      </c>
      <c r="CB27" s="966">
        <v>4</v>
      </c>
      <c r="CC27" s="966">
        <v>7</v>
      </c>
      <c r="CD27" s="966">
        <v>3</v>
      </c>
      <c r="CE27" s="966">
        <v>2</v>
      </c>
      <c r="CF27" s="966">
        <v>4</v>
      </c>
      <c r="CG27" s="966">
        <v>3</v>
      </c>
      <c r="CH27" s="966">
        <v>3</v>
      </c>
      <c r="CI27" s="966">
        <v>2</v>
      </c>
      <c r="CJ27" s="966">
        <v>3</v>
      </c>
      <c r="CK27" s="966">
        <v>3</v>
      </c>
      <c r="CL27" s="966">
        <v>4</v>
      </c>
      <c r="CM27" s="966">
        <v>4</v>
      </c>
      <c r="CN27" s="966">
        <v>3</v>
      </c>
      <c r="CO27" s="966">
        <v>4</v>
      </c>
      <c r="CP27" s="966">
        <v>1</v>
      </c>
      <c r="CQ27" s="966">
        <v>2</v>
      </c>
      <c r="CR27" s="966" t="s">
        <v>1023</v>
      </c>
      <c r="CS27" s="966" t="s">
        <v>1023</v>
      </c>
      <c r="CT27" s="966" t="s">
        <v>1023</v>
      </c>
      <c r="CU27" s="967" t="s">
        <v>1023</v>
      </c>
      <c r="CV27" s="967" t="s">
        <v>1023</v>
      </c>
      <c r="CW27" s="967" t="s">
        <v>1023</v>
      </c>
      <c r="CX27" s="967" t="s">
        <v>1023</v>
      </c>
      <c r="CY27" s="967" t="s">
        <v>1023</v>
      </c>
      <c r="CZ27" s="967">
        <v>1</v>
      </c>
      <c r="DA27" s="968" t="s">
        <v>1023</v>
      </c>
      <c r="DB27" s="968" t="s">
        <v>1023</v>
      </c>
      <c r="DC27" s="968" t="s">
        <v>1023</v>
      </c>
      <c r="DD27" s="968" t="s">
        <v>1023</v>
      </c>
      <c r="DE27" s="968" t="s">
        <v>1023</v>
      </c>
      <c r="DF27" s="968" t="s">
        <v>1023</v>
      </c>
      <c r="DG27" s="968" t="s">
        <v>1023</v>
      </c>
      <c r="DH27" s="968" t="s">
        <v>1023</v>
      </c>
      <c r="DI27" s="968" t="s">
        <v>1023</v>
      </c>
      <c r="DJ27" s="968" t="s">
        <v>1023</v>
      </c>
      <c r="DK27" s="968" t="s">
        <v>1023</v>
      </c>
      <c r="DL27" s="968" t="s">
        <v>1023</v>
      </c>
      <c r="DM27" s="968" t="s">
        <v>1023</v>
      </c>
      <c r="DN27" s="968" t="s">
        <v>1023</v>
      </c>
      <c r="DO27" s="968" t="s">
        <v>1023</v>
      </c>
    </row>
    <row r="28" spans="2:119" ht="15" customHeight="1">
      <c r="B28" s="971" t="s">
        <v>1058</v>
      </c>
      <c r="C28" s="966">
        <v>1222</v>
      </c>
      <c r="D28" s="966">
        <v>5</v>
      </c>
      <c r="E28" s="966">
        <v>3</v>
      </c>
      <c r="F28" s="966">
        <v>9</v>
      </c>
      <c r="G28" s="966">
        <v>10</v>
      </c>
      <c r="H28" s="966">
        <v>8</v>
      </c>
      <c r="I28" s="966">
        <v>9</v>
      </c>
      <c r="J28" s="966">
        <v>9</v>
      </c>
      <c r="K28" s="966">
        <v>5</v>
      </c>
      <c r="L28" s="966">
        <v>9</v>
      </c>
      <c r="M28" s="966">
        <v>15</v>
      </c>
      <c r="N28" s="966">
        <v>10</v>
      </c>
      <c r="O28" s="966">
        <v>6</v>
      </c>
      <c r="P28" s="966">
        <v>11</v>
      </c>
      <c r="Q28" s="966">
        <v>12</v>
      </c>
      <c r="R28" s="966">
        <v>6</v>
      </c>
      <c r="S28" s="966">
        <v>10</v>
      </c>
      <c r="T28" s="966">
        <v>15</v>
      </c>
      <c r="U28" s="966">
        <v>11</v>
      </c>
      <c r="V28" s="966">
        <v>11</v>
      </c>
      <c r="W28" s="966">
        <v>9</v>
      </c>
      <c r="X28" s="966">
        <v>10</v>
      </c>
      <c r="Y28" s="966">
        <v>8</v>
      </c>
      <c r="Z28" s="966">
        <v>7</v>
      </c>
      <c r="AA28" s="966">
        <v>6</v>
      </c>
      <c r="AB28" s="966">
        <v>11</v>
      </c>
      <c r="AC28" s="966">
        <v>7</v>
      </c>
      <c r="AD28" s="966">
        <v>3</v>
      </c>
      <c r="AE28" s="966">
        <v>7</v>
      </c>
      <c r="AF28" s="966">
        <v>6</v>
      </c>
      <c r="AG28" s="966">
        <v>11</v>
      </c>
      <c r="AH28" s="966">
        <v>9</v>
      </c>
      <c r="AI28" s="966">
        <v>8</v>
      </c>
      <c r="AJ28" s="966">
        <v>9</v>
      </c>
      <c r="AK28" s="966">
        <v>6</v>
      </c>
      <c r="AL28" s="966">
        <v>7</v>
      </c>
      <c r="AM28" s="966">
        <v>3</v>
      </c>
      <c r="AN28" s="966">
        <v>7</v>
      </c>
      <c r="AO28" s="966">
        <v>6</v>
      </c>
      <c r="AP28" s="966">
        <v>7</v>
      </c>
      <c r="AQ28" s="966">
        <v>16</v>
      </c>
      <c r="AR28" s="966">
        <v>8</v>
      </c>
      <c r="AS28" s="966">
        <v>8</v>
      </c>
      <c r="AT28" s="966">
        <v>12</v>
      </c>
      <c r="AU28" s="966">
        <v>12</v>
      </c>
      <c r="AV28" s="966">
        <v>10</v>
      </c>
      <c r="AW28" s="966">
        <v>5</v>
      </c>
      <c r="AX28" s="966">
        <v>9</v>
      </c>
      <c r="AY28" s="966">
        <v>10</v>
      </c>
      <c r="AZ28" s="966">
        <v>14</v>
      </c>
      <c r="BA28" s="966">
        <v>5</v>
      </c>
      <c r="BB28" s="966">
        <v>13</v>
      </c>
      <c r="BC28" s="966">
        <v>10</v>
      </c>
      <c r="BD28" s="966">
        <v>15</v>
      </c>
      <c r="BE28" s="966">
        <v>15</v>
      </c>
      <c r="BF28" s="966">
        <v>9</v>
      </c>
      <c r="BG28" s="966">
        <v>12</v>
      </c>
      <c r="BH28" s="966">
        <v>18</v>
      </c>
      <c r="BI28" s="966">
        <v>17</v>
      </c>
      <c r="BJ28" s="966">
        <v>19</v>
      </c>
      <c r="BK28" s="966">
        <v>10</v>
      </c>
      <c r="BL28" s="966">
        <v>24</v>
      </c>
      <c r="BM28" s="966">
        <v>16</v>
      </c>
      <c r="BN28" s="966">
        <v>19</v>
      </c>
      <c r="BO28" s="966">
        <v>25</v>
      </c>
      <c r="BP28" s="966">
        <v>20</v>
      </c>
      <c r="BQ28" s="966">
        <v>22</v>
      </c>
      <c r="BR28" s="966">
        <v>19</v>
      </c>
      <c r="BS28" s="966">
        <v>21</v>
      </c>
      <c r="BT28" s="966">
        <v>21</v>
      </c>
      <c r="BU28" s="966">
        <v>23</v>
      </c>
      <c r="BV28" s="966">
        <v>24</v>
      </c>
      <c r="BW28" s="966">
        <v>21</v>
      </c>
      <c r="BX28" s="966">
        <v>26</v>
      </c>
      <c r="BY28" s="966">
        <v>24</v>
      </c>
      <c r="BZ28" s="966">
        <v>23</v>
      </c>
      <c r="CA28" s="966">
        <v>24</v>
      </c>
      <c r="CB28" s="966">
        <v>30</v>
      </c>
      <c r="CC28" s="966">
        <v>26</v>
      </c>
      <c r="CD28" s="966">
        <v>25</v>
      </c>
      <c r="CE28" s="966">
        <v>23</v>
      </c>
      <c r="CF28" s="966">
        <v>27</v>
      </c>
      <c r="CG28" s="966">
        <v>11</v>
      </c>
      <c r="CH28" s="966">
        <v>23</v>
      </c>
      <c r="CI28" s="966">
        <v>18</v>
      </c>
      <c r="CJ28" s="966">
        <v>21</v>
      </c>
      <c r="CK28" s="966">
        <v>14</v>
      </c>
      <c r="CL28" s="966">
        <v>21</v>
      </c>
      <c r="CM28" s="966">
        <v>13</v>
      </c>
      <c r="CN28" s="966">
        <v>11</v>
      </c>
      <c r="CO28" s="966">
        <v>10</v>
      </c>
      <c r="CP28" s="966">
        <v>7</v>
      </c>
      <c r="CQ28" s="966">
        <v>7</v>
      </c>
      <c r="CR28" s="966">
        <v>3</v>
      </c>
      <c r="CS28" s="966">
        <v>3</v>
      </c>
      <c r="CT28" s="966">
        <v>4</v>
      </c>
      <c r="CU28" s="967">
        <v>1</v>
      </c>
      <c r="CV28" s="967" t="s">
        <v>1023</v>
      </c>
      <c r="CW28" s="967">
        <v>3</v>
      </c>
      <c r="CX28" s="967">
        <v>1</v>
      </c>
      <c r="CY28" s="967" t="s">
        <v>1023</v>
      </c>
      <c r="CZ28" s="967" t="s">
        <v>1023</v>
      </c>
      <c r="DA28" s="968" t="s">
        <v>1023</v>
      </c>
      <c r="DB28" s="968" t="s">
        <v>1023</v>
      </c>
      <c r="DC28" s="968" t="s">
        <v>1023</v>
      </c>
      <c r="DD28" s="968" t="s">
        <v>1023</v>
      </c>
      <c r="DE28" s="968" t="s">
        <v>1023</v>
      </c>
      <c r="DF28" s="968" t="s">
        <v>1023</v>
      </c>
      <c r="DG28" s="968" t="s">
        <v>1023</v>
      </c>
      <c r="DH28" s="968" t="s">
        <v>1023</v>
      </c>
      <c r="DI28" s="968" t="s">
        <v>1023</v>
      </c>
      <c r="DJ28" s="968" t="s">
        <v>1023</v>
      </c>
      <c r="DK28" s="968" t="s">
        <v>1023</v>
      </c>
      <c r="DL28" s="968" t="s">
        <v>1023</v>
      </c>
      <c r="DM28" s="968" t="s">
        <v>1023</v>
      </c>
      <c r="DN28" s="968" t="s">
        <v>1023</v>
      </c>
      <c r="DO28" s="968" t="s">
        <v>1023</v>
      </c>
    </row>
    <row r="29" spans="2:119" ht="15" customHeight="1">
      <c r="B29" s="971" t="s">
        <v>1059</v>
      </c>
      <c r="C29" s="966">
        <v>540</v>
      </c>
      <c r="D29" s="966">
        <v>6</v>
      </c>
      <c r="E29" s="966">
        <v>1</v>
      </c>
      <c r="F29" s="966">
        <v>2</v>
      </c>
      <c r="G29" s="966">
        <v>2</v>
      </c>
      <c r="H29" s="966">
        <v>3</v>
      </c>
      <c r="I29" s="966" t="s">
        <v>1023</v>
      </c>
      <c r="J29" s="966">
        <v>3</v>
      </c>
      <c r="K29" s="966">
        <v>2</v>
      </c>
      <c r="L29" s="966">
        <v>1</v>
      </c>
      <c r="M29" s="966" t="s">
        <v>1023</v>
      </c>
      <c r="N29" s="966">
        <v>1</v>
      </c>
      <c r="O29" s="966">
        <v>5</v>
      </c>
      <c r="P29" s="966" t="s">
        <v>1023</v>
      </c>
      <c r="Q29" s="966" t="s">
        <v>1023</v>
      </c>
      <c r="R29" s="966">
        <v>1</v>
      </c>
      <c r="S29" s="966" t="s">
        <v>1023</v>
      </c>
      <c r="T29" s="966">
        <v>1</v>
      </c>
      <c r="U29" s="966">
        <v>2</v>
      </c>
      <c r="V29" s="966" t="s">
        <v>1023</v>
      </c>
      <c r="W29" s="966" t="s">
        <v>1023</v>
      </c>
      <c r="X29" s="966">
        <v>2</v>
      </c>
      <c r="Y29" s="966">
        <v>2</v>
      </c>
      <c r="Z29" s="966">
        <v>1</v>
      </c>
      <c r="AA29" s="966">
        <v>2</v>
      </c>
      <c r="AB29" s="966">
        <v>1</v>
      </c>
      <c r="AC29" s="966" t="s">
        <v>1023</v>
      </c>
      <c r="AD29" s="966">
        <v>1</v>
      </c>
      <c r="AE29" s="966" t="s">
        <v>1023</v>
      </c>
      <c r="AF29" s="966">
        <v>2</v>
      </c>
      <c r="AG29" s="966">
        <v>1</v>
      </c>
      <c r="AH29" s="966">
        <v>2</v>
      </c>
      <c r="AI29" s="966">
        <v>5</v>
      </c>
      <c r="AJ29" s="966">
        <v>4</v>
      </c>
      <c r="AK29" s="966">
        <v>5</v>
      </c>
      <c r="AL29" s="966">
        <v>4</v>
      </c>
      <c r="AM29" s="966">
        <v>5</v>
      </c>
      <c r="AN29" s="966">
        <v>2</v>
      </c>
      <c r="AO29" s="966" t="s">
        <v>1023</v>
      </c>
      <c r="AP29" s="966">
        <v>2</v>
      </c>
      <c r="AQ29" s="966">
        <v>5</v>
      </c>
      <c r="AR29" s="966">
        <v>7</v>
      </c>
      <c r="AS29" s="966">
        <v>6</v>
      </c>
      <c r="AT29" s="966">
        <v>7</v>
      </c>
      <c r="AU29" s="966">
        <v>3</v>
      </c>
      <c r="AV29" s="966">
        <v>3</v>
      </c>
      <c r="AW29" s="966">
        <v>5</v>
      </c>
      <c r="AX29" s="966">
        <v>1</v>
      </c>
      <c r="AY29" s="966">
        <v>4</v>
      </c>
      <c r="AZ29" s="966">
        <v>4</v>
      </c>
      <c r="BA29" s="966">
        <v>6</v>
      </c>
      <c r="BB29" s="966">
        <v>3</v>
      </c>
      <c r="BC29" s="966">
        <v>9</v>
      </c>
      <c r="BD29" s="966">
        <v>11</v>
      </c>
      <c r="BE29" s="966">
        <v>5</v>
      </c>
      <c r="BF29" s="966">
        <v>6</v>
      </c>
      <c r="BG29" s="966">
        <v>8</v>
      </c>
      <c r="BH29" s="966">
        <v>12</v>
      </c>
      <c r="BI29" s="966">
        <v>10</v>
      </c>
      <c r="BJ29" s="966">
        <v>7</v>
      </c>
      <c r="BK29" s="966">
        <v>6</v>
      </c>
      <c r="BL29" s="966">
        <v>3</v>
      </c>
      <c r="BM29" s="966">
        <v>6</v>
      </c>
      <c r="BN29" s="966">
        <v>4</v>
      </c>
      <c r="BO29" s="966">
        <v>9</v>
      </c>
      <c r="BP29" s="966">
        <v>9</v>
      </c>
      <c r="BQ29" s="966">
        <v>13</v>
      </c>
      <c r="BR29" s="966">
        <v>10</v>
      </c>
      <c r="BS29" s="966">
        <v>16</v>
      </c>
      <c r="BT29" s="966">
        <v>8</v>
      </c>
      <c r="BU29" s="966">
        <v>10</v>
      </c>
      <c r="BV29" s="966">
        <v>11</v>
      </c>
      <c r="BW29" s="966">
        <v>14</v>
      </c>
      <c r="BX29" s="966">
        <v>11</v>
      </c>
      <c r="BY29" s="966">
        <v>9</v>
      </c>
      <c r="BZ29" s="966">
        <v>8</v>
      </c>
      <c r="CA29" s="966">
        <v>11</v>
      </c>
      <c r="CB29" s="966">
        <v>15</v>
      </c>
      <c r="CC29" s="966">
        <v>16</v>
      </c>
      <c r="CD29" s="966">
        <v>16</v>
      </c>
      <c r="CE29" s="966">
        <v>12</v>
      </c>
      <c r="CF29" s="966">
        <v>11</v>
      </c>
      <c r="CG29" s="966">
        <v>13</v>
      </c>
      <c r="CH29" s="966">
        <v>13</v>
      </c>
      <c r="CI29" s="966">
        <v>11</v>
      </c>
      <c r="CJ29" s="966">
        <v>12</v>
      </c>
      <c r="CK29" s="966">
        <v>10</v>
      </c>
      <c r="CL29" s="966">
        <v>8</v>
      </c>
      <c r="CM29" s="966">
        <v>12</v>
      </c>
      <c r="CN29" s="966">
        <v>2</v>
      </c>
      <c r="CO29" s="966">
        <v>5</v>
      </c>
      <c r="CP29" s="966">
        <v>5</v>
      </c>
      <c r="CQ29" s="966">
        <v>7</v>
      </c>
      <c r="CR29" s="966">
        <v>7</v>
      </c>
      <c r="CS29" s="966">
        <v>4</v>
      </c>
      <c r="CT29" s="966">
        <v>4</v>
      </c>
      <c r="CU29" s="967" t="s">
        <v>1023</v>
      </c>
      <c r="CV29" s="967">
        <v>3</v>
      </c>
      <c r="CW29" s="967">
        <v>2</v>
      </c>
      <c r="CX29" s="967">
        <v>1</v>
      </c>
      <c r="CY29" s="967" t="s">
        <v>1023</v>
      </c>
      <c r="CZ29" s="967" t="s">
        <v>1023</v>
      </c>
      <c r="DA29" s="968" t="s">
        <v>1023</v>
      </c>
      <c r="DB29" s="968" t="s">
        <v>1023</v>
      </c>
      <c r="DC29" s="968" t="s">
        <v>1023</v>
      </c>
      <c r="DD29" s="968" t="s">
        <v>1023</v>
      </c>
      <c r="DE29" s="968" t="s">
        <v>1023</v>
      </c>
      <c r="DF29" s="968" t="s">
        <v>1023</v>
      </c>
      <c r="DG29" s="968" t="s">
        <v>1023</v>
      </c>
      <c r="DH29" s="968" t="s">
        <v>1023</v>
      </c>
      <c r="DI29" s="968" t="s">
        <v>1023</v>
      </c>
      <c r="DJ29" s="968" t="s">
        <v>1023</v>
      </c>
      <c r="DK29" s="968" t="s">
        <v>1023</v>
      </c>
      <c r="DL29" s="968" t="s">
        <v>1023</v>
      </c>
      <c r="DM29" s="968" t="s">
        <v>1023</v>
      </c>
      <c r="DN29" s="968" t="s">
        <v>1023</v>
      </c>
      <c r="DO29" s="968" t="s">
        <v>1023</v>
      </c>
    </row>
    <row r="30" spans="2:119" ht="15" customHeight="1">
      <c r="B30" s="971" t="s">
        <v>1060</v>
      </c>
      <c r="C30" s="966">
        <v>4947</v>
      </c>
      <c r="D30" s="966" t="s">
        <v>1023</v>
      </c>
      <c r="E30" s="966" t="s">
        <v>1023</v>
      </c>
      <c r="F30" s="966" t="s">
        <v>1023</v>
      </c>
      <c r="G30" s="966" t="s">
        <v>1023</v>
      </c>
      <c r="H30" s="966" t="s">
        <v>1023</v>
      </c>
      <c r="I30" s="966" t="s">
        <v>1023</v>
      </c>
      <c r="J30" s="966" t="s">
        <v>1023</v>
      </c>
      <c r="K30" s="966" t="s">
        <v>1023</v>
      </c>
      <c r="L30" s="966" t="s">
        <v>1023</v>
      </c>
      <c r="M30" s="966" t="s">
        <v>1023</v>
      </c>
      <c r="N30" s="966">
        <v>1</v>
      </c>
      <c r="O30" s="966" t="s">
        <v>1023</v>
      </c>
      <c r="P30" s="966" t="s">
        <v>1023</v>
      </c>
      <c r="Q30" s="966" t="s">
        <v>1023</v>
      </c>
      <c r="R30" s="966" t="s">
        <v>1023</v>
      </c>
      <c r="S30" s="966">
        <v>3</v>
      </c>
      <c r="T30" s="966">
        <v>1</v>
      </c>
      <c r="U30" s="966" t="s">
        <v>1023</v>
      </c>
      <c r="V30" s="966">
        <v>1</v>
      </c>
      <c r="W30" s="966">
        <v>2</v>
      </c>
      <c r="X30" s="966">
        <v>2</v>
      </c>
      <c r="Y30" s="966">
        <v>3</v>
      </c>
      <c r="Z30" s="966">
        <v>2</v>
      </c>
      <c r="AA30" s="966">
        <v>3</v>
      </c>
      <c r="AB30" s="966" t="s">
        <v>1023</v>
      </c>
      <c r="AC30" s="966">
        <v>1</v>
      </c>
      <c r="AD30" s="966">
        <v>4</v>
      </c>
      <c r="AE30" s="966">
        <v>5</v>
      </c>
      <c r="AF30" s="966">
        <v>5</v>
      </c>
      <c r="AG30" s="966">
        <v>6</v>
      </c>
      <c r="AH30" s="966">
        <v>5</v>
      </c>
      <c r="AI30" s="966">
        <v>6</v>
      </c>
      <c r="AJ30" s="966">
        <v>2</v>
      </c>
      <c r="AK30" s="966">
        <v>8</v>
      </c>
      <c r="AL30" s="966">
        <v>6</v>
      </c>
      <c r="AM30" s="966">
        <v>8</v>
      </c>
      <c r="AN30" s="966">
        <v>5</v>
      </c>
      <c r="AO30" s="966">
        <v>14</v>
      </c>
      <c r="AP30" s="966">
        <v>11</v>
      </c>
      <c r="AQ30" s="966">
        <v>13</v>
      </c>
      <c r="AR30" s="966">
        <v>14</v>
      </c>
      <c r="AS30" s="966">
        <v>15</v>
      </c>
      <c r="AT30" s="966">
        <v>13</v>
      </c>
      <c r="AU30" s="966">
        <v>27</v>
      </c>
      <c r="AV30" s="966">
        <v>13</v>
      </c>
      <c r="AW30" s="966">
        <v>22</v>
      </c>
      <c r="AX30" s="966">
        <v>16</v>
      </c>
      <c r="AY30" s="966">
        <v>26</v>
      </c>
      <c r="AZ30" s="966">
        <v>25</v>
      </c>
      <c r="BA30" s="966">
        <v>31</v>
      </c>
      <c r="BB30" s="966">
        <v>39</v>
      </c>
      <c r="BC30" s="966">
        <v>46</v>
      </c>
      <c r="BD30" s="966">
        <v>37</v>
      </c>
      <c r="BE30" s="966">
        <v>68</v>
      </c>
      <c r="BF30" s="966">
        <v>62</v>
      </c>
      <c r="BG30" s="966">
        <v>83</v>
      </c>
      <c r="BH30" s="966">
        <v>71</v>
      </c>
      <c r="BI30" s="966">
        <v>84</v>
      </c>
      <c r="BJ30" s="966">
        <v>100</v>
      </c>
      <c r="BK30" s="966">
        <v>107</v>
      </c>
      <c r="BL30" s="966">
        <v>88</v>
      </c>
      <c r="BM30" s="966">
        <v>107</v>
      </c>
      <c r="BN30" s="966">
        <v>108</v>
      </c>
      <c r="BO30" s="966">
        <v>115</v>
      </c>
      <c r="BP30" s="966">
        <v>116</v>
      </c>
      <c r="BQ30" s="966">
        <v>122</v>
      </c>
      <c r="BR30" s="966">
        <v>116</v>
      </c>
      <c r="BS30" s="966">
        <v>118</v>
      </c>
      <c r="BT30" s="966">
        <v>129</v>
      </c>
      <c r="BU30" s="966">
        <v>130</v>
      </c>
      <c r="BV30" s="966">
        <v>135</v>
      </c>
      <c r="BW30" s="966">
        <v>112</v>
      </c>
      <c r="BX30" s="966">
        <v>109</v>
      </c>
      <c r="BY30" s="966">
        <v>139</v>
      </c>
      <c r="BZ30" s="966">
        <v>117</v>
      </c>
      <c r="CA30" s="966">
        <v>115</v>
      </c>
      <c r="CB30" s="966">
        <v>128</v>
      </c>
      <c r="CC30" s="966">
        <v>118</v>
      </c>
      <c r="CD30" s="966">
        <v>121</v>
      </c>
      <c r="CE30" s="966">
        <v>134</v>
      </c>
      <c r="CF30" s="966">
        <v>107</v>
      </c>
      <c r="CG30" s="966">
        <v>133</v>
      </c>
      <c r="CH30" s="966">
        <v>129</v>
      </c>
      <c r="CI30" s="966">
        <v>127</v>
      </c>
      <c r="CJ30" s="966">
        <v>120</v>
      </c>
      <c r="CK30" s="966">
        <v>124</v>
      </c>
      <c r="CL30" s="966">
        <v>103</v>
      </c>
      <c r="CM30" s="966">
        <v>99</v>
      </c>
      <c r="CN30" s="966">
        <v>108</v>
      </c>
      <c r="CO30" s="966">
        <v>75</v>
      </c>
      <c r="CP30" s="966">
        <v>79</v>
      </c>
      <c r="CQ30" s="966">
        <v>76</v>
      </c>
      <c r="CR30" s="966">
        <v>52</v>
      </c>
      <c r="CS30" s="966">
        <v>54</v>
      </c>
      <c r="CT30" s="966">
        <v>40</v>
      </c>
      <c r="CU30" s="967">
        <v>38</v>
      </c>
      <c r="CV30" s="967">
        <v>22</v>
      </c>
      <c r="CW30" s="967">
        <v>20</v>
      </c>
      <c r="CX30" s="967">
        <v>8</v>
      </c>
      <c r="CY30" s="967">
        <v>11</v>
      </c>
      <c r="CZ30" s="967">
        <v>8</v>
      </c>
      <c r="DA30" s="968">
        <v>2</v>
      </c>
      <c r="DB30" s="968">
        <v>10</v>
      </c>
      <c r="DC30" s="968">
        <v>3</v>
      </c>
      <c r="DD30" s="968">
        <v>1</v>
      </c>
      <c r="DE30" s="968">
        <v>2</v>
      </c>
      <c r="DF30" s="968" t="s">
        <v>1023</v>
      </c>
      <c r="DG30" s="968" t="s">
        <v>1023</v>
      </c>
      <c r="DH30" s="968" t="s">
        <v>1023</v>
      </c>
      <c r="DI30" s="968" t="s">
        <v>1023</v>
      </c>
      <c r="DJ30" s="968">
        <v>1</v>
      </c>
      <c r="DK30" s="968">
        <v>1</v>
      </c>
      <c r="DL30" s="968" t="s">
        <v>1023</v>
      </c>
      <c r="DM30" s="968" t="s">
        <v>1023</v>
      </c>
      <c r="DN30" s="968">
        <v>1</v>
      </c>
      <c r="DO30" s="968" t="s">
        <v>1023</v>
      </c>
    </row>
    <row r="31" spans="2:119" ht="15" customHeight="1">
      <c r="B31" s="971" t="s">
        <v>1061</v>
      </c>
      <c r="C31" s="966">
        <v>688</v>
      </c>
      <c r="D31" s="966">
        <v>25</v>
      </c>
      <c r="E31" s="966">
        <v>14</v>
      </c>
      <c r="F31" s="966">
        <v>6</v>
      </c>
      <c r="G31" s="966">
        <v>10</v>
      </c>
      <c r="H31" s="966">
        <v>1</v>
      </c>
      <c r="I31" s="966">
        <v>1</v>
      </c>
      <c r="J31" s="966">
        <v>1</v>
      </c>
      <c r="K31" s="966">
        <v>2</v>
      </c>
      <c r="L31" s="966">
        <v>2</v>
      </c>
      <c r="M31" s="966">
        <v>1</v>
      </c>
      <c r="N31" s="966">
        <v>2</v>
      </c>
      <c r="O31" s="966">
        <v>2</v>
      </c>
      <c r="P31" s="966">
        <v>1</v>
      </c>
      <c r="Q31" s="966">
        <v>1</v>
      </c>
      <c r="R31" s="966">
        <v>1</v>
      </c>
      <c r="S31" s="966">
        <v>2</v>
      </c>
      <c r="T31" s="966">
        <v>1</v>
      </c>
      <c r="U31" s="966">
        <v>2</v>
      </c>
      <c r="V31" s="966">
        <v>1</v>
      </c>
      <c r="W31" s="966">
        <v>1</v>
      </c>
      <c r="X31" s="966">
        <v>1</v>
      </c>
      <c r="Y31" s="966">
        <v>1</v>
      </c>
      <c r="Z31" s="966">
        <v>2</v>
      </c>
      <c r="AA31" s="966" t="s">
        <v>1023</v>
      </c>
      <c r="AB31" s="966" t="s">
        <v>1023</v>
      </c>
      <c r="AC31" s="966" t="s">
        <v>1023</v>
      </c>
      <c r="AD31" s="966" t="s">
        <v>1023</v>
      </c>
      <c r="AE31" s="966">
        <v>1</v>
      </c>
      <c r="AF31" s="966">
        <v>2</v>
      </c>
      <c r="AG31" s="966">
        <v>1</v>
      </c>
      <c r="AH31" s="966">
        <v>1</v>
      </c>
      <c r="AI31" s="966">
        <v>1</v>
      </c>
      <c r="AJ31" s="966" t="s">
        <v>1023</v>
      </c>
      <c r="AK31" s="966">
        <v>4</v>
      </c>
      <c r="AL31" s="966">
        <v>2</v>
      </c>
      <c r="AM31" s="966">
        <v>2</v>
      </c>
      <c r="AN31" s="966">
        <v>1</v>
      </c>
      <c r="AO31" s="966">
        <v>2</v>
      </c>
      <c r="AP31" s="966">
        <v>4</v>
      </c>
      <c r="AQ31" s="966">
        <v>2</v>
      </c>
      <c r="AR31" s="966" t="s">
        <v>1023</v>
      </c>
      <c r="AS31" s="966">
        <v>1</v>
      </c>
      <c r="AT31" s="966">
        <v>4</v>
      </c>
      <c r="AU31" s="966">
        <v>3</v>
      </c>
      <c r="AV31" s="966" t="s">
        <v>1023</v>
      </c>
      <c r="AW31" s="966" t="s">
        <v>1023</v>
      </c>
      <c r="AX31" s="966" t="s">
        <v>1023</v>
      </c>
      <c r="AY31" s="966">
        <v>2</v>
      </c>
      <c r="AZ31" s="966" t="s">
        <v>1023</v>
      </c>
      <c r="BA31" s="966">
        <v>2</v>
      </c>
      <c r="BB31" s="966">
        <v>1</v>
      </c>
      <c r="BC31" s="966">
        <v>2</v>
      </c>
      <c r="BD31" s="966">
        <v>3</v>
      </c>
      <c r="BE31" s="966">
        <v>4</v>
      </c>
      <c r="BF31" s="966">
        <v>3</v>
      </c>
      <c r="BG31" s="966">
        <v>5</v>
      </c>
      <c r="BH31" s="966" t="s">
        <v>1023</v>
      </c>
      <c r="BI31" s="966">
        <v>2</v>
      </c>
      <c r="BJ31" s="966">
        <v>2</v>
      </c>
      <c r="BK31" s="966">
        <v>5</v>
      </c>
      <c r="BL31" s="966">
        <v>6</v>
      </c>
      <c r="BM31" s="966">
        <v>3</v>
      </c>
      <c r="BN31" s="966">
        <v>3</v>
      </c>
      <c r="BO31" s="966" t="s">
        <v>1023</v>
      </c>
      <c r="BP31" s="966">
        <v>3</v>
      </c>
      <c r="BQ31" s="966">
        <v>3</v>
      </c>
      <c r="BR31" s="966">
        <v>7</v>
      </c>
      <c r="BS31" s="966">
        <v>3</v>
      </c>
      <c r="BT31" s="966">
        <v>3</v>
      </c>
      <c r="BU31" s="966">
        <v>6</v>
      </c>
      <c r="BV31" s="966">
        <v>7</v>
      </c>
      <c r="BW31" s="966">
        <v>10</v>
      </c>
      <c r="BX31" s="966">
        <v>4</v>
      </c>
      <c r="BY31" s="966">
        <v>8</v>
      </c>
      <c r="BZ31" s="966">
        <v>8</v>
      </c>
      <c r="CA31" s="966">
        <v>9</v>
      </c>
      <c r="CB31" s="966">
        <v>13</v>
      </c>
      <c r="CC31" s="966">
        <v>17</v>
      </c>
      <c r="CD31" s="966">
        <v>5</v>
      </c>
      <c r="CE31" s="966">
        <v>13</v>
      </c>
      <c r="CF31" s="966">
        <v>13</v>
      </c>
      <c r="CG31" s="966">
        <v>13</v>
      </c>
      <c r="CH31" s="966">
        <v>20</v>
      </c>
      <c r="CI31" s="966">
        <v>18</v>
      </c>
      <c r="CJ31" s="966">
        <v>19</v>
      </c>
      <c r="CK31" s="966">
        <v>24</v>
      </c>
      <c r="CL31" s="966">
        <v>15</v>
      </c>
      <c r="CM31" s="966">
        <v>30</v>
      </c>
      <c r="CN31" s="966">
        <v>26</v>
      </c>
      <c r="CO31" s="966">
        <v>25</v>
      </c>
      <c r="CP31" s="966">
        <v>29</v>
      </c>
      <c r="CQ31" s="966">
        <v>15</v>
      </c>
      <c r="CR31" s="966">
        <v>21</v>
      </c>
      <c r="CS31" s="966">
        <v>15</v>
      </c>
      <c r="CT31" s="966">
        <v>24</v>
      </c>
      <c r="CU31" s="967">
        <v>34</v>
      </c>
      <c r="CV31" s="967">
        <v>10</v>
      </c>
      <c r="CW31" s="967">
        <v>11</v>
      </c>
      <c r="CX31" s="967">
        <v>10</v>
      </c>
      <c r="CY31" s="967">
        <v>16</v>
      </c>
      <c r="CZ31" s="967">
        <v>13</v>
      </c>
      <c r="DA31" s="968">
        <v>4</v>
      </c>
      <c r="DB31" s="968">
        <v>4</v>
      </c>
      <c r="DC31" s="968">
        <v>2</v>
      </c>
      <c r="DD31" s="968">
        <v>1</v>
      </c>
      <c r="DE31" s="968" t="s">
        <v>1023</v>
      </c>
      <c r="DF31" s="968" t="s">
        <v>1023</v>
      </c>
      <c r="DG31" s="968" t="s">
        <v>1023</v>
      </c>
      <c r="DH31" s="968">
        <v>1</v>
      </c>
      <c r="DI31" s="968" t="s">
        <v>1023</v>
      </c>
      <c r="DJ31" s="968">
        <v>1</v>
      </c>
      <c r="DK31" s="968" t="s">
        <v>1023</v>
      </c>
      <c r="DL31" s="968" t="s">
        <v>1023</v>
      </c>
      <c r="DM31" s="968" t="s">
        <v>1023</v>
      </c>
      <c r="DN31" s="968" t="s">
        <v>1023</v>
      </c>
      <c r="DO31" s="968" t="s">
        <v>1023</v>
      </c>
    </row>
    <row r="32" spans="2:119" ht="15" customHeight="1">
      <c r="B32" s="971" t="s">
        <v>1062</v>
      </c>
      <c r="C32" s="966">
        <v>158</v>
      </c>
      <c r="D32" s="966">
        <v>9</v>
      </c>
      <c r="E32" s="966">
        <v>1</v>
      </c>
      <c r="F32" s="966">
        <v>1</v>
      </c>
      <c r="G32" s="966" t="s">
        <v>1023</v>
      </c>
      <c r="H32" s="966" t="s">
        <v>1023</v>
      </c>
      <c r="I32" s="966" t="s">
        <v>1023</v>
      </c>
      <c r="J32" s="966" t="s">
        <v>1023</v>
      </c>
      <c r="K32" s="966" t="s">
        <v>1023</v>
      </c>
      <c r="L32" s="966">
        <v>1</v>
      </c>
      <c r="M32" s="966" t="s">
        <v>1023</v>
      </c>
      <c r="N32" s="966">
        <v>1</v>
      </c>
      <c r="O32" s="966" t="s">
        <v>1023</v>
      </c>
      <c r="P32" s="966" t="s">
        <v>1023</v>
      </c>
      <c r="Q32" s="966" t="s">
        <v>1023</v>
      </c>
      <c r="R32" s="966" t="s">
        <v>1023</v>
      </c>
      <c r="S32" s="966" t="s">
        <v>1023</v>
      </c>
      <c r="T32" s="966" t="s">
        <v>1023</v>
      </c>
      <c r="U32" s="966" t="s">
        <v>1023</v>
      </c>
      <c r="V32" s="966" t="s">
        <v>1023</v>
      </c>
      <c r="W32" s="966" t="s">
        <v>1023</v>
      </c>
      <c r="X32" s="966" t="s">
        <v>1023</v>
      </c>
      <c r="Y32" s="966">
        <v>1</v>
      </c>
      <c r="Z32" s="966" t="s">
        <v>1023</v>
      </c>
      <c r="AA32" s="966" t="s">
        <v>1023</v>
      </c>
      <c r="AB32" s="966">
        <v>1</v>
      </c>
      <c r="AC32" s="966" t="s">
        <v>1023</v>
      </c>
      <c r="AD32" s="966" t="s">
        <v>1023</v>
      </c>
      <c r="AE32" s="966" t="s">
        <v>1023</v>
      </c>
      <c r="AF32" s="966" t="s">
        <v>1023</v>
      </c>
      <c r="AG32" s="966">
        <v>1</v>
      </c>
      <c r="AH32" s="966" t="s">
        <v>1023</v>
      </c>
      <c r="AI32" s="966" t="s">
        <v>1023</v>
      </c>
      <c r="AJ32" s="966">
        <v>1</v>
      </c>
      <c r="AK32" s="966">
        <v>1</v>
      </c>
      <c r="AL32" s="966">
        <v>1</v>
      </c>
      <c r="AM32" s="966" t="s">
        <v>1023</v>
      </c>
      <c r="AN32" s="966" t="s">
        <v>1023</v>
      </c>
      <c r="AO32" s="966">
        <v>2</v>
      </c>
      <c r="AP32" s="966" t="s">
        <v>1023</v>
      </c>
      <c r="AQ32" s="966" t="s">
        <v>1023</v>
      </c>
      <c r="AR32" s="966" t="s">
        <v>1023</v>
      </c>
      <c r="AS32" s="966" t="s">
        <v>1023</v>
      </c>
      <c r="AT32" s="966" t="s">
        <v>1023</v>
      </c>
      <c r="AU32" s="966" t="s">
        <v>1023</v>
      </c>
      <c r="AV32" s="966" t="s">
        <v>1023</v>
      </c>
      <c r="AW32" s="966">
        <v>2</v>
      </c>
      <c r="AX32" s="966" t="s">
        <v>1023</v>
      </c>
      <c r="AY32" s="966" t="s">
        <v>1023</v>
      </c>
      <c r="AZ32" s="966" t="s">
        <v>1023</v>
      </c>
      <c r="BA32" s="966">
        <v>2</v>
      </c>
      <c r="BB32" s="966">
        <v>1</v>
      </c>
      <c r="BC32" s="966" t="s">
        <v>1023</v>
      </c>
      <c r="BD32" s="966" t="s">
        <v>1023</v>
      </c>
      <c r="BE32" s="966">
        <v>1</v>
      </c>
      <c r="BF32" s="966">
        <v>1</v>
      </c>
      <c r="BG32" s="966">
        <v>1</v>
      </c>
      <c r="BH32" s="966">
        <v>2</v>
      </c>
      <c r="BI32" s="966" t="s">
        <v>1023</v>
      </c>
      <c r="BJ32" s="966" t="s">
        <v>1023</v>
      </c>
      <c r="BK32" s="966">
        <v>1</v>
      </c>
      <c r="BL32" s="966">
        <v>2</v>
      </c>
      <c r="BM32" s="966" t="s">
        <v>1023</v>
      </c>
      <c r="BN32" s="966">
        <v>1</v>
      </c>
      <c r="BO32" s="966">
        <v>2</v>
      </c>
      <c r="BP32" s="966">
        <v>1</v>
      </c>
      <c r="BQ32" s="966">
        <v>2</v>
      </c>
      <c r="BR32" s="966">
        <v>2</v>
      </c>
      <c r="BS32" s="966" t="s">
        <v>1023</v>
      </c>
      <c r="BT32" s="966">
        <v>4</v>
      </c>
      <c r="BU32" s="966">
        <v>2</v>
      </c>
      <c r="BV32" s="966" t="s">
        <v>1023</v>
      </c>
      <c r="BW32" s="966" t="s">
        <v>1023</v>
      </c>
      <c r="BX32" s="966">
        <v>1</v>
      </c>
      <c r="BY32" s="966">
        <v>2</v>
      </c>
      <c r="BZ32" s="966" t="s">
        <v>1023</v>
      </c>
      <c r="CA32" s="966">
        <v>2</v>
      </c>
      <c r="CB32" s="966">
        <v>3</v>
      </c>
      <c r="CC32" s="966">
        <v>7</v>
      </c>
      <c r="CD32" s="966">
        <v>3</v>
      </c>
      <c r="CE32" s="966">
        <v>2</v>
      </c>
      <c r="CF32" s="966">
        <v>5</v>
      </c>
      <c r="CG32" s="966">
        <v>3</v>
      </c>
      <c r="CH32" s="966">
        <v>4</v>
      </c>
      <c r="CI32" s="966">
        <v>9</v>
      </c>
      <c r="CJ32" s="966">
        <v>7</v>
      </c>
      <c r="CK32" s="966">
        <v>4</v>
      </c>
      <c r="CL32" s="966">
        <v>6</v>
      </c>
      <c r="CM32" s="966">
        <v>4</v>
      </c>
      <c r="CN32" s="966">
        <v>6</v>
      </c>
      <c r="CO32" s="966">
        <v>7</v>
      </c>
      <c r="CP32" s="966">
        <v>2</v>
      </c>
      <c r="CQ32" s="966">
        <v>5</v>
      </c>
      <c r="CR32" s="966">
        <v>3</v>
      </c>
      <c r="CS32" s="966" t="s">
        <v>1023</v>
      </c>
      <c r="CT32" s="966">
        <v>3</v>
      </c>
      <c r="CU32" s="967">
        <v>3</v>
      </c>
      <c r="CV32" s="967">
        <v>5</v>
      </c>
      <c r="CW32" s="967">
        <v>3</v>
      </c>
      <c r="CX32" s="967">
        <v>2</v>
      </c>
      <c r="CY32" s="967">
        <v>2</v>
      </c>
      <c r="CZ32" s="967">
        <v>3</v>
      </c>
      <c r="DA32" s="968">
        <v>2</v>
      </c>
      <c r="DB32" s="968" t="s">
        <v>1023</v>
      </c>
      <c r="DC32" s="968" t="s">
        <v>1023</v>
      </c>
      <c r="DD32" s="968">
        <v>1</v>
      </c>
      <c r="DE32" s="968" t="s">
        <v>1023</v>
      </c>
      <c r="DF32" s="968" t="s">
        <v>1023</v>
      </c>
      <c r="DG32" s="968" t="s">
        <v>1023</v>
      </c>
      <c r="DH32" s="968" t="s">
        <v>1023</v>
      </c>
      <c r="DI32" s="968" t="s">
        <v>1023</v>
      </c>
      <c r="DJ32" s="968">
        <v>1</v>
      </c>
      <c r="DK32" s="968" t="s">
        <v>1023</v>
      </c>
      <c r="DL32" s="968" t="s">
        <v>1023</v>
      </c>
      <c r="DM32" s="968" t="s">
        <v>1023</v>
      </c>
      <c r="DN32" s="968" t="s">
        <v>1023</v>
      </c>
      <c r="DO32" s="968" t="s">
        <v>1023</v>
      </c>
    </row>
    <row r="33" spans="2:119" ht="15" customHeight="1">
      <c r="B33" s="971" t="s">
        <v>1063</v>
      </c>
      <c r="C33" s="966">
        <v>523</v>
      </c>
      <c r="D33" s="966" t="s">
        <v>1023</v>
      </c>
      <c r="E33" s="966" t="s">
        <v>1023</v>
      </c>
      <c r="F33" s="966" t="s">
        <v>1023</v>
      </c>
      <c r="G33" s="966" t="s">
        <v>1023</v>
      </c>
      <c r="H33" s="966" t="s">
        <v>1023</v>
      </c>
      <c r="I33" s="966" t="s">
        <v>1023</v>
      </c>
      <c r="J33" s="966" t="s">
        <v>1023</v>
      </c>
      <c r="K33" s="966" t="s">
        <v>1023</v>
      </c>
      <c r="L33" s="966" t="s">
        <v>1023</v>
      </c>
      <c r="M33" s="966" t="s">
        <v>1023</v>
      </c>
      <c r="N33" s="966" t="s">
        <v>1023</v>
      </c>
      <c r="O33" s="966" t="s">
        <v>1023</v>
      </c>
      <c r="P33" s="966" t="s">
        <v>1023</v>
      </c>
      <c r="Q33" s="966" t="s">
        <v>1023</v>
      </c>
      <c r="R33" s="966" t="s">
        <v>1023</v>
      </c>
      <c r="S33" s="966" t="s">
        <v>1023</v>
      </c>
      <c r="T33" s="966" t="s">
        <v>1023</v>
      </c>
      <c r="U33" s="966" t="s">
        <v>1023</v>
      </c>
      <c r="V33" s="966" t="s">
        <v>1023</v>
      </c>
      <c r="W33" s="966" t="s">
        <v>1023</v>
      </c>
      <c r="X33" s="966" t="s">
        <v>1023</v>
      </c>
      <c r="Y33" s="966" t="s">
        <v>1023</v>
      </c>
      <c r="Z33" s="966" t="s">
        <v>1023</v>
      </c>
      <c r="AA33" s="966" t="s">
        <v>1023</v>
      </c>
      <c r="AB33" s="966" t="s">
        <v>1023</v>
      </c>
      <c r="AC33" s="966" t="s">
        <v>1023</v>
      </c>
      <c r="AD33" s="966" t="s">
        <v>1023</v>
      </c>
      <c r="AE33" s="966" t="s">
        <v>1023</v>
      </c>
      <c r="AF33" s="966" t="s">
        <v>1023</v>
      </c>
      <c r="AG33" s="966" t="s">
        <v>1023</v>
      </c>
      <c r="AH33" s="966" t="s">
        <v>1023</v>
      </c>
      <c r="AI33" s="966" t="s">
        <v>1023</v>
      </c>
      <c r="AJ33" s="966" t="s">
        <v>1023</v>
      </c>
      <c r="AK33" s="966" t="s">
        <v>1023</v>
      </c>
      <c r="AL33" s="966" t="s">
        <v>1023</v>
      </c>
      <c r="AM33" s="966" t="s">
        <v>1023</v>
      </c>
      <c r="AN33" s="966" t="s">
        <v>1023</v>
      </c>
      <c r="AO33" s="966" t="s">
        <v>1023</v>
      </c>
      <c r="AP33" s="966" t="s">
        <v>1023</v>
      </c>
      <c r="AQ33" s="966" t="s">
        <v>1023</v>
      </c>
      <c r="AR33" s="966" t="s">
        <v>1023</v>
      </c>
      <c r="AS33" s="966" t="s">
        <v>1023</v>
      </c>
      <c r="AT33" s="966" t="s">
        <v>1023</v>
      </c>
      <c r="AU33" s="966" t="s">
        <v>1023</v>
      </c>
      <c r="AV33" s="966" t="s">
        <v>1023</v>
      </c>
      <c r="AW33" s="966" t="s">
        <v>1023</v>
      </c>
      <c r="AX33" s="966" t="s">
        <v>1023</v>
      </c>
      <c r="AY33" s="966" t="s">
        <v>1023</v>
      </c>
      <c r="AZ33" s="966" t="s">
        <v>1023</v>
      </c>
      <c r="BA33" s="966" t="s">
        <v>1023</v>
      </c>
      <c r="BB33" s="966" t="s">
        <v>1023</v>
      </c>
      <c r="BC33" s="966" t="s">
        <v>1023</v>
      </c>
      <c r="BD33" s="966" t="s">
        <v>1023</v>
      </c>
      <c r="BE33" s="966" t="s">
        <v>1023</v>
      </c>
      <c r="BF33" s="966" t="s">
        <v>1023</v>
      </c>
      <c r="BG33" s="966">
        <v>1</v>
      </c>
      <c r="BH33" s="966" t="s">
        <v>1023</v>
      </c>
      <c r="BI33" s="966" t="s">
        <v>1023</v>
      </c>
      <c r="BJ33" s="966">
        <v>2</v>
      </c>
      <c r="BK33" s="966">
        <v>1</v>
      </c>
      <c r="BL33" s="966">
        <v>1</v>
      </c>
      <c r="BM33" s="966">
        <v>1</v>
      </c>
      <c r="BN33" s="966">
        <v>2</v>
      </c>
      <c r="BO33" s="966">
        <v>4</v>
      </c>
      <c r="BP33" s="966">
        <v>1</v>
      </c>
      <c r="BQ33" s="966">
        <v>1</v>
      </c>
      <c r="BR33" s="966">
        <v>2</v>
      </c>
      <c r="BS33" s="966">
        <v>2</v>
      </c>
      <c r="BT33" s="966">
        <v>2</v>
      </c>
      <c r="BU33" s="966">
        <v>2</v>
      </c>
      <c r="BV33" s="966">
        <v>4</v>
      </c>
      <c r="BW33" s="966">
        <v>5</v>
      </c>
      <c r="BX33" s="966">
        <v>6</v>
      </c>
      <c r="BY33" s="966">
        <v>6</v>
      </c>
      <c r="BZ33" s="966">
        <v>6</v>
      </c>
      <c r="CA33" s="966">
        <v>6</v>
      </c>
      <c r="CB33" s="966">
        <v>15</v>
      </c>
      <c r="CC33" s="966">
        <v>8</v>
      </c>
      <c r="CD33" s="966">
        <v>14</v>
      </c>
      <c r="CE33" s="966">
        <v>13</v>
      </c>
      <c r="CF33" s="966">
        <v>17</v>
      </c>
      <c r="CG33" s="966">
        <v>27</v>
      </c>
      <c r="CH33" s="966">
        <v>25</v>
      </c>
      <c r="CI33" s="966">
        <v>13</v>
      </c>
      <c r="CJ33" s="966">
        <v>15</v>
      </c>
      <c r="CK33" s="966">
        <v>26</v>
      </c>
      <c r="CL33" s="966">
        <v>30</v>
      </c>
      <c r="CM33" s="966">
        <v>29</v>
      </c>
      <c r="CN33" s="966">
        <v>28</v>
      </c>
      <c r="CO33" s="966">
        <v>30</v>
      </c>
      <c r="CP33" s="966">
        <v>23</v>
      </c>
      <c r="CQ33" s="966">
        <v>22</v>
      </c>
      <c r="CR33" s="966">
        <v>27</v>
      </c>
      <c r="CS33" s="966">
        <v>16</v>
      </c>
      <c r="CT33" s="966">
        <v>22</v>
      </c>
      <c r="CU33" s="967">
        <v>16</v>
      </c>
      <c r="CV33" s="967">
        <v>13</v>
      </c>
      <c r="CW33" s="967">
        <v>9</v>
      </c>
      <c r="CX33" s="967">
        <v>5</v>
      </c>
      <c r="CY33" s="967">
        <v>8</v>
      </c>
      <c r="CZ33" s="967">
        <v>5</v>
      </c>
      <c r="DA33" s="968">
        <v>5</v>
      </c>
      <c r="DB33" s="968">
        <v>4</v>
      </c>
      <c r="DC33" s="968" t="s">
        <v>1023</v>
      </c>
      <c r="DD33" s="968">
        <v>2</v>
      </c>
      <c r="DE33" s="968" t="s">
        <v>1023</v>
      </c>
      <c r="DF33" s="968" t="s">
        <v>1023</v>
      </c>
      <c r="DG33" s="968" t="s">
        <v>1023</v>
      </c>
      <c r="DH33" s="968" t="s">
        <v>1023</v>
      </c>
      <c r="DI33" s="968">
        <v>1</v>
      </c>
      <c r="DJ33" s="968" t="s">
        <v>1023</v>
      </c>
      <c r="DK33" s="968" t="s">
        <v>1023</v>
      </c>
      <c r="DL33" s="968" t="s">
        <v>1023</v>
      </c>
      <c r="DM33" s="968" t="s">
        <v>1023</v>
      </c>
      <c r="DN33" s="968" t="s">
        <v>1023</v>
      </c>
      <c r="DO33" s="968" t="s">
        <v>1023</v>
      </c>
    </row>
    <row r="34" spans="2:119" ht="15" customHeight="1">
      <c r="B34" s="971" t="s">
        <v>1064</v>
      </c>
      <c r="C34" s="966">
        <v>48</v>
      </c>
      <c r="D34" s="966" t="s">
        <v>1023</v>
      </c>
      <c r="E34" s="966" t="s">
        <v>1023</v>
      </c>
      <c r="F34" s="966" t="s">
        <v>1023</v>
      </c>
      <c r="G34" s="966" t="s">
        <v>1023</v>
      </c>
      <c r="H34" s="966" t="s">
        <v>1023</v>
      </c>
      <c r="I34" s="966" t="s">
        <v>1023</v>
      </c>
      <c r="J34" s="966" t="s">
        <v>1023</v>
      </c>
      <c r="K34" s="966" t="s">
        <v>1023</v>
      </c>
      <c r="L34" s="966" t="s">
        <v>1023</v>
      </c>
      <c r="M34" s="966" t="s">
        <v>1023</v>
      </c>
      <c r="N34" s="966" t="s">
        <v>1023</v>
      </c>
      <c r="O34" s="966" t="s">
        <v>1023</v>
      </c>
      <c r="P34" s="966" t="s">
        <v>1023</v>
      </c>
      <c r="Q34" s="966" t="s">
        <v>1023</v>
      </c>
      <c r="R34" s="966" t="s">
        <v>1023</v>
      </c>
      <c r="S34" s="966" t="s">
        <v>1023</v>
      </c>
      <c r="T34" s="966" t="s">
        <v>1023</v>
      </c>
      <c r="U34" s="966" t="s">
        <v>1023</v>
      </c>
      <c r="V34" s="966" t="s">
        <v>1023</v>
      </c>
      <c r="W34" s="966" t="s">
        <v>1023</v>
      </c>
      <c r="X34" s="966" t="s">
        <v>1023</v>
      </c>
      <c r="Y34" s="966" t="s">
        <v>1023</v>
      </c>
      <c r="Z34" s="966" t="s">
        <v>1023</v>
      </c>
      <c r="AA34" s="966" t="s">
        <v>1023</v>
      </c>
      <c r="AB34" s="966">
        <v>1</v>
      </c>
      <c r="AC34" s="966" t="s">
        <v>1023</v>
      </c>
      <c r="AD34" s="966" t="s">
        <v>1023</v>
      </c>
      <c r="AE34" s="966" t="s">
        <v>1023</v>
      </c>
      <c r="AF34" s="966" t="s">
        <v>1023</v>
      </c>
      <c r="AG34" s="966" t="s">
        <v>1023</v>
      </c>
      <c r="AH34" s="966">
        <v>1</v>
      </c>
      <c r="AI34" s="966">
        <v>1</v>
      </c>
      <c r="AJ34" s="966">
        <v>1</v>
      </c>
      <c r="AK34" s="966">
        <v>1</v>
      </c>
      <c r="AL34" s="966" t="s">
        <v>1023</v>
      </c>
      <c r="AM34" s="966" t="s">
        <v>1023</v>
      </c>
      <c r="AN34" s="966" t="s">
        <v>1023</v>
      </c>
      <c r="AO34" s="966">
        <v>1</v>
      </c>
      <c r="AP34" s="966" t="s">
        <v>1023</v>
      </c>
      <c r="AQ34" s="966" t="s">
        <v>1023</v>
      </c>
      <c r="AR34" s="966">
        <v>1</v>
      </c>
      <c r="AS34" s="966" t="s">
        <v>1023</v>
      </c>
      <c r="AT34" s="966" t="s">
        <v>1023</v>
      </c>
      <c r="AU34" s="966">
        <v>1</v>
      </c>
      <c r="AV34" s="966" t="s">
        <v>1023</v>
      </c>
      <c r="AW34" s="966">
        <v>1</v>
      </c>
      <c r="AX34" s="966" t="s">
        <v>1023</v>
      </c>
      <c r="AY34" s="966">
        <v>2</v>
      </c>
      <c r="AZ34" s="966">
        <v>1</v>
      </c>
      <c r="BA34" s="966" t="s">
        <v>1023</v>
      </c>
      <c r="BB34" s="966" t="s">
        <v>1023</v>
      </c>
      <c r="BC34" s="966">
        <v>2</v>
      </c>
      <c r="BD34" s="966">
        <v>2</v>
      </c>
      <c r="BE34" s="966">
        <v>2</v>
      </c>
      <c r="BF34" s="966">
        <v>3</v>
      </c>
      <c r="BG34" s="966">
        <v>1</v>
      </c>
      <c r="BH34" s="966" t="s">
        <v>1023</v>
      </c>
      <c r="BI34" s="966">
        <v>1</v>
      </c>
      <c r="BJ34" s="966">
        <v>1</v>
      </c>
      <c r="BK34" s="966">
        <v>2</v>
      </c>
      <c r="BL34" s="966">
        <v>1</v>
      </c>
      <c r="BM34" s="966">
        <v>1</v>
      </c>
      <c r="BN34" s="966">
        <v>3</v>
      </c>
      <c r="BO34" s="966" t="s">
        <v>1023</v>
      </c>
      <c r="BP34" s="966">
        <v>1</v>
      </c>
      <c r="BQ34" s="966" t="s">
        <v>1023</v>
      </c>
      <c r="BR34" s="966" t="s">
        <v>1023</v>
      </c>
      <c r="BS34" s="966" t="s">
        <v>1023</v>
      </c>
      <c r="BT34" s="966">
        <v>1</v>
      </c>
      <c r="BU34" s="966">
        <v>2</v>
      </c>
      <c r="BV34" s="966" t="s">
        <v>1023</v>
      </c>
      <c r="BW34" s="966">
        <v>1</v>
      </c>
      <c r="BX34" s="966" t="s">
        <v>1023</v>
      </c>
      <c r="BY34" s="966" t="s">
        <v>1023</v>
      </c>
      <c r="BZ34" s="966" t="s">
        <v>1023</v>
      </c>
      <c r="CA34" s="966">
        <v>2</v>
      </c>
      <c r="CB34" s="966" t="s">
        <v>1023</v>
      </c>
      <c r="CC34" s="966">
        <v>1</v>
      </c>
      <c r="CD34" s="966">
        <v>1</v>
      </c>
      <c r="CE34" s="966" t="s">
        <v>1023</v>
      </c>
      <c r="CF34" s="966" t="s">
        <v>1023</v>
      </c>
      <c r="CG34" s="966">
        <v>2</v>
      </c>
      <c r="CH34" s="966" t="s">
        <v>1023</v>
      </c>
      <c r="CI34" s="966">
        <v>1</v>
      </c>
      <c r="CJ34" s="966">
        <v>1</v>
      </c>
      <c r="CK34" s="966" t="s">
        <v>1023</v>
      </c>
      <c r="CL34" s="966">
        <v>1</v>
      </c>
      <c r="CM34" s="966" t="s">
        <v>1023</v>
      </c>
      <c r="CN34" s="966" t="s">
        <v>1023</v>
      </c>
      <c r="CO34" s="966" t="s">
        <v>1023</v>
      </c>
      <c r="CP34" s="966" t="s">
        <v>1023</v>
      </c>
      <c r="CQ34" s="966" t="s">
        <v>1023</v>
      </c>
      <c r="CR34" s="966">
        <v>2</v>
      </c>
      <c r="CS34" s="966" t="s">
        <v>1023</v>
      </c>
      <c r="CT34" s="966">
        <v>1</v>
      </c>
      <c r="CU34" s="967" t="s">
        <v>1023</v>
      </c>
      <c r="CV34" s="967" t="s">
        <v>1023</v>
      </c>
      <c r="CW34" s="967" t="s">
        <v>1023</v>
      </c>
      <c r="CX34" s="967" t="s">
        <v>1023</v>
      </c>
      <c r="CY34" s="967" t="s">
        <v>1023</v>
      </c>
      <c r="CZ34" s="967" t="s">
        <v>1023</v>
      </c>
      <c r="DA34" s="968" t="s">
        <v>1023</v>
      </c>
      <c r="DB34" s="968" t="s">
        <v>1023</v>
      </c>
      <c r="DC34" s="968" t="s">
        <v>1023</v>
      </c>
      <c r="DD34" s="968" t="s">
        <v>1023</v>
      </c>
      <c r="DE34" s="968" t="s">
        <v>1023</v>
      </c>
      <c r="DF34" s="968" t="s">
        <v>1023</v>
      </c>
      <c r="DG34" s="968" t="s">
        <v>1023</v>
      </c>
      <c r="DH34" s="968" t="s">
        <v>1023</v>
      </c>
      <c r="DI34" s="968" t="s">
        <v>1023</v>
      </c>
      <c r="DJ34" s="968" t="s">
        <v>1023</v>
      </c>
      <c r="DK34" s="968" t="s">
        <v>1023</v>
      </c>
      <c r="DL34" s="968" t="s">
        <v>1023</v>
      </c>
      <c r="DM34" s="968" t="s">
        <v>1023</v>
      </c>
      <c r="DN34" s="968" t="s">
        <v>1023</v>
      </c>
      <c r="DO34" s="968" t="s">
        <v>1023</v>
      </c>
    </row>
    <row r="35" spans="2:119" ht="15" customHeight="1">
      <c r="B35" s="971" t="s">
        <v>1065</v>
      </c>
      <c r="C35" s="966">
        <v>219</v>
      </c>
      <c r="D35" s="966" t="s">
        <v>1023</v>
      </c>
      <c r="E35" s="966" t="s">
        <v>1023</v>
      </c>
      <c r="F35" s="966" t="s">
        <v>1023</v>
      </c>
      <c r="G35" s="966" t="s">
        <v>1023</v>
      </c>
      <c r="H35" s="966" t="s">
        <v>1023</v>
      </c>
      <c r="I35" s="966" t="s">
        <v>1023</v>
      </c>
      <c r="J35" s="966" t="s">
        <v>1023</v>
      </c>
      <c r="K35" s="966" t="s">
        <v>1023</v>
      </c>
      <c r="L35" s="966" t="s">
        <v>1023</v>
      </c>
      <c r="M35" s="966" t="s">
        <v>1023</v>
      </c>
      <c r="N35" s="966" t="s">
        <v>1023</v>
      </c>
      <c r="O35" s="966" t="s">
        <v>1023</v>
      </c>
      <c r="P35" s="966" t="s">
        <v>1023</v>
      </c>
      <c r="Q35" s="966" t="s">
        <v>1023</v>
      </c>
      <c r="R35" s="966" t="s">
        <v>1023</v>
      </c>
      <c r="S35" s="966" t="s">
        <v>1023</v>
      </c>
      <c r="T35" s="966" t="s">
        <v>1023</v>
      </c>
      <c r="U35" s="966" t="s">
        <v>1023</v>
      </c>
      <c r="V35" s="966" t="s">
        <v>1023</v>
      </c>
      <c r="W35" s="966" t="s">
        <v>1023</v>
      </c>
      <c r="X35" s="966" t="s">
        <v>1023</v>
      </c>
      <c r="Y35" s="966" t="s">
        <v>1023</v>
      </c>
      <c r="Z35" s="966" t="s">
        <v>1023</v>
      </c>
      <c r="AA35" s="966" t="s">
        <v>1023</v>
      </c>
      <c r="AB35" s="966" t="s">
        <v>1023</v>
      </c>
      <c r="AC35" s="966" t="s">
        <v>1023</v>
      </c>
      <c r="AD35" s="966" t="s">
        <v>1023</v>
      </c>
      <c r="AE35" s="966" t="s">
        <v>1023</v>
      </c>
      <c r="AF35" s="966" t="s">
        <v>1023</v>
      </c>
      <c r="AG35" s="966" t="s">
        <v>1023</v>
      </c>
      <c r="AH35" s="966" t="s">
        <v>1023</v>
      </c>
      <c r="AI35" s="966" t="s">
        <v>1023</v>
      </c>
      <c r="AJ35" s="966" t="s">
        <v>1023</v>
      </c>
      <c r="AK35" s="966" t="s">
        <v>1023</v>
      </c>
      <c r="AL35" s="966" t="s">
        <v>1023</v>
      </c>
      <c r="AM35" s="966" t="s">
        <v>1023</v>
      </c>
      <c r="AN35" s="966" t="s">
        <v>1023</v>
      </c>
      <c r="AO35" s="966" t="s">
        <v>1023</v>
      </c>
      <c r="AP35" s="966" t="s">
        <v>1023</v>
      </c>
      <c r="AQ35" s="966" t="s">
        <v>1023</v>
      </c>
      <c r="AR35" s="966" t="s">
        <v>1023</v>
      </c>
      <c r="AS35" s="966" t="s">
        <v>1023</v>
      </c>
      <c r="AT35" s="966" t="s">
        <v>1023</v>
      </c>
      <c r="AU35" s="966" t="s">
        <v>1023</v>
      </c>
      <c r="AV35" s="966" t="s">
        <v>1023</v>
      </c>
      <c r="AW35" s="966" t="s">
        <v>1023</v>
      </c>
      <c r="AX35" s="966" t="s">
        <v>1023</v>
      </c>
      <c r="AY35" s="966" t="s">
        <v>1023</v>
      </c>
      <c r="AZ35" s="966" t="s">
        <v>1023</v>
      </c>
      <c r="BA35" s="966" t="s">
        <v>1023</v>
      </c>
      <c r="BB35" s="966" t="s">
        <v>1023</v>
      </c>
      <c r="BC35" s="966">
        <v>1</v>
      </c>
      <c r="BD35" s="966">
        <v>2</v>
      </c>
      <c r="BE35" s="966" t="s">
        <v>1023</v>
      </c>
      <c r="BF35" s="966">
        <v>1</v>
      </c>
      <c r="BG35" s="966">
        <v>1</v>
      </c>
      <c r="BH35" s="966" t="s">
        <v>1023</v>
      </c>
      <c r="BI35" s="966" t="s">
        <v>1023</v>
      </c>
      <c r="BJ35" s="966">
        <v>2</v>
      </c>
      <c r="BK35" s="966">
        <v>1</v>
      </c>
      <c r="BL35" s="966">
        <v>2</v>
      </c>
      <c r="BM35" s="966">
        <v>2</v>
      </c>
      <c r="BN35" s="966" t="s">
        <v>1023</v>
      </c>
      <c r="BO35" s="966">
        <v>1</v>
      </c>
      <c r="BP35" s="966" t="s">
        <v>1023</v>
      </c>
      <c r="BQ35" s="966">
        <v>4</v>
      </c>
      <c r="BR35" s="966">
        <v>1</v>
      </c>
      <c r="BS35" s="966">
        <v>2</v>
      </c>
      <c r="BT35" s="966" t="s">
        <v>1023</v>
      </c>
      <c r="BU35" s="966">
        <v>3</v>
      </c>
      <c r="BV35" s="966">
        <v>8</v>
      </c>
      <c r="BW35" s="966">
        <v>4</v>
      </c>
      <c r="BX35" s="966">
        <v>5</v>
      </c>
      <c r="BY35" s="966">
        <v>2</v>
      </c>
      <c r="BZ35" s="966">
        <v>6</v>
      </c>
      <c r="CA35" s="966">
        <v>7</v>
      </c>
      <c r="CB35" s="966">
        <v>5</v>
      </c>
      <c r="CC35" s="966">
        <v>9</v>
      </c>
      <c r="CD35" s="966">
        <v>7</v>
      </c>
      <c r="CE35" s="966">
        <v>8</v>
      </c>
      <c r="CF35" s="966">
        <v>7</v>
      </c>
      <c r="CG35" s="966">
        <v>9</v>
      </c>
      <c r="CH35" s="966">
        <v>9</v>
      </c>
      <c r="CI35" s="966">
        <v>11</v>
      </c>
      <c r="CJ35" s="966">
        <v>4</v>
      </c>
      <c r="CK35" s="966">
        <v>10</v>
      </c>
      <c r="CL35" s="966">
        <v>12</v>
      </c>
      <c r="CM35" s="966">
        <v>10</v>
      </c>
      <c r="CN35" s="966">
        <v>10</v>
      </c>
      <c r="CO35" s="966">
        <v>10</v>
      </c>
      <c r="CP35" s="966">
        <v>11</v>
      </c>
      <c r="CQ35" s="966">
        <v>10</v>
      </c>
      <c r="CR35" s="966">
        <v>3</v>
      </c>
      <c r="CS35" s="966">
        <v>4</v>
      </c>
      <c r="CT35" s="966">
        <v>2</v>
      </c>
      <c r="CU35" s="967">
        <v>3</v>
      </c>
      <c r="CV35" s="967">
        <v>4</v>
      </c>
      <c r="CW35" s="967">
        <v>1</v>
      </c>
      <c r="CX35" s="967">
        <v>1</v>
      </c>
      <c r="CY35" s="967">
        <v>2</v>
      </c>
      <c r="CZ35" s="967">
        <v>1</v>
      </c>
      <c r="DA35" s="968">
        <v>1</v>
      </c>
      <c r="DB35" s="968" t="s">
        <v>1023</v>
      </c>
      <c r="DC35" s="968" t="s">
        <v>1023</v>
      </c>
      <c r="DD35" s="968" t="s">
        <v>1023</v>
      </c>
      <c r="DE35" s="968" t="s">
        <v>1023</v>
      </c>
      <c r="DF35" s="968" t="s">
        <v>1023</v>
      </c>
      <c r="DG35" s="968" t="s">
        <v>1023</v>
      </c>
      <c r="DH35" s="968" t="s">
        <v>1023</v>
      </c>
      <c r="DI35" s="968" t="s">
        <v>1023</v>
      </c>
      <c r="DJ35" s="968" t="s">
        <v>1023</v>
      </c>
      <c r="DK35" s="968" t="s">
        <v>1023</v>
      </c>
      <c r="DL35" s="968" t="s">
        <v>1023</v>
      </c>
      <c r="DM35" s="968" t="s">
        <v>1023</v>
      </c>
      <c r="DN35" s="968" t="s">
        <v>1023</v>
      </c>
      <c r="DO35" s="968" t="s">
        <v>1023</v>
      </c>
    </row>
    <row r="36" spans="2:119" ht="15" customHeight="1">
      <c r="B36" s="971" t="s">
        <v>1066</v>
      </c>
      <c r="C36" s="966">
        <v>276</v>
      </c>
      <c r="D36" s="966">
        <v>5</v>
      </c>
      <c r="E36" s="966">
        <v>7</v>
      </c>
      <c r="F36" s="966">
        <v>2</v>
      </c>
      <c r="G36" s="966">
        <v>2</v>
      </c>
      <c r="H36" s="966">
        <v>4</v>
      </c>
      <c r="I36" s="966">
        <v>4</v>
      </c>
      <c r="J36" s="966">
        <v>1</v>
      </c>
      <c r="K36" s="966">
        <v>1</v>
      </c>
      <c r="L36" s="966">
        <v>1</v>
      </c>
      <c r="M36" s="966" t="s">
        <v>1023</v>
      </c>
      <c r="N36" s="966">
        <v>3</v>
      </c>
      <c r="O36" s="966">
        <v>1</v>
      </c>
      <c r="P36" s="966">
        <v>1</v>
      </c>
      <c r="Q36" s="966">
        <v>3</v>
      </c>
      <c r="R36" s="966">
        <v>4</v>
      </c>
      <c r="S36" s="966">
        <v>2</v>
      </c>
      <c r="T36" s="966">
        <v>3</v>
      </c>
      <c r="U36" s="966">
        <v>5</v>
      </c>
      <c r="V36" s="966">
        <v>4</v>
      </c>
      <c r="W36" s="966">
        <v>7</v>
      </c>
      <c r="X36" s="966">
        <v>5</v>
      </c>
      <c r="Y36" s="966">
        <v>4</v>
      </c>
      <c r="Z36" s="966">
        <v>1</v>
      </c>
      <c r="AA36" s="966">
        <v>4</v>
      </c>
      <c r="AB36" s="966">
        <v>5</v>
      </c>
      <c r="AC36" s="966">
        <v>5</v>
      </c>
      <c r="AD36" s="966">
        <v>6</v>
      </c>
      <c r="AE36" s="966">
        <v>4</v>
      </c>
      <c r="AF36" s="966">
        <v>3</v>
      </c>
      <c r="AG36" s="966" t="s">
        <v>1023</v>
      </c>
      <c r="AH36" s="966">
        <v>4</v>
      </c>
      <c r="AI36" s="966">
        <v>3</v>
      </c>
      <c r="AJ36" s="966">
        <v>6</v>
      </c>
      <c r="AK36" s="966">
        <v>3</v>
      </c>
      <c r="AL36" s="966">
        <v>5</v>
      </c>
      <c r="AM36" s="966">
        <v>1</v>
      </c>
      <c r="AN36" s="966">
        <v>2</v>
      </c>
      <c r="AO36" s="966">
        <v>7</v>
      </c>
      <c r="AP36" s="966">
        <v>6</v>
      </c>
      <c r="AQ36" s="966">
        <v>2</v>
      </c>
      <c r="AR36" s="966">
        <v>1</v>
      </c>
      <c r="AS36" s="966">
        <v>6</v>
      </c>
      <c r="AT36" s="966">
        <v>5</v>
      </c>
      <c r="AU36" s="966">
        <v>2</v>
      </c>
      <c r="AV36" s="966">
        <v>6</v>
      </c>
      <c r="AW36" s="966">
        <v>5</v>
      </c>
      <c r="AX36" s="966">
        <v>6</v>
      </c>
      <c r="AY36" s="966">
        <v>2</v>
      </c>
      <c r="AZ36" s="966">
        <v>6</v>
      </c>
      <c r="BA36" s="966">
        <v>8</v>
      </c>
      <c r="BB36" s="966">
        <v>1</v>
      </c>
      <c r="BC36" s="966">
        <v>6</v>
      </c>
      <c r="BD36" s="966">
        <v>3</v>
      </c>
      <c r="BE36" s="966">
        <v>5</v>
      </c>
      <c r="BF36" s="966">
        <v>4</v>
      </c>
      <c r="BG36" s="966">
        <v>2</v>
      </c>
      <c r="BH36" s="966">
        <v>4</v>
      </c>
      <c r="BI36" s="966">
        <v>2</v>
      </c>
      <c r="BJ36" s="966">
        <v>6</v>
      </c>
      <c r="BK36" s="966">
        <v>2</v>
      </c>
      <c r="BL36" s="966">
        <v>2</v>
      </c>
      <c r="BM36" s="966">
        <v>3</v>
      </c>
      <c r="BN36" s="966">
        <v>1</v>
      </c>
      <c r="BO36" s="966">
        <v>3</v>
      </c>
      <c r="BP36" s="966">
        <v>1</v>
      </c>
      <c r="BQ36" s="966">
        <v>1</v>
      </c>
      <c r="BR36" s="966">
        <v>2</v>
      </c>
      <c r="BS36" s="966">
        <v>2</v>
      </c>
      <c r="BT36" s="966">
        <v>2</v>
      </c>
      <c r="BU36" s="966" t="s">
        <v>1023</v>
      </c>
      <c r="BV36" s="966" t="s">
        <v>1023</v>
      </c>
      <c r="BW36" s="966" t="s">
        <v>1023</v>
      </c>
      <c r="BX36" s="966">
        <v>2</v>
      </c>
      <c r="BY36" s="966" t="s">
        <v>1023</v>
      </c>
      <c r="BZ36" s="966" t="s">
        <v>1023</v>
      </c>
      <c r="CA36" s="966">
        <v>1</v>
      </c>
      <c r="CB36" s="966">
        <v>1</v>
      </c>
      <c r="CC36" s="966" t="s">
        <v>1023</v>
      </c>
      <c r="CD36" s="966">
        <v>4</v>
      </c>
      <c r="CE36" s="966">
        <v>2</v>
      </c>
      <c r="CF36" s="966">
        <v>3</v>
      </c>
      <c r="CG36" s="966">
        <v>1</v>
      </c>
      <c r="CH36" s="966">
        <v>3</v>
      </c>
      <c r="CI36" s="966">
        <v>3</v>
      </c>
      <c r="CJ36" s="966">
        <v>3</v>
      </c>
      <c r="CK36" s="966">
        <v>2</v>
      </c>
      <c r="CL36" s="966">
        <v>1</v>
      </c>
      <c r="CM36" s="966">
        <v>1</v>
      </c>
      <c r="CN36" s="966">
        <v>3</v>
      </c>
      <c r="CO36" s="966">
        <v>3</v>
      </c>
      <c r="CP36" s="966">
        <v>1</v>
      </c>
      <c r="CQ36" s="966">
        <v>1</v>
      </c>
      <c r="CR36" s="966">
        <v>4</v>
      </c>
      <c r="CS36" s="966">
        <v>1</v>
      </c>
      <c r="CT36" s="966" t="s">
        <v>1023</v>
      </c>
      <c r="CU36" s="967">
        <v>1</v>
      </c>
      <c r="CV36" s="967" t="s">
        <v>1023</v>
      </c>
      <c r="CW36" s="967" t="s">
        <v>1023</v>
      </c>
      <c r="CX36" s="967" t="s">
        <v>1023</v>
      </c>
      <c r="CY36" s="967" t="s">
        <v>1023</v>
      </c>
      <c r="CZ36" s="967" t="s">
        <v>1023</v>
      </c>
      <c r="DA36" s="968" t="s">
        <v>1023</v>
      </c>
      <c r="DB36" s="968" t="s">
        <v>1023</v>
      </c>
      <c r="DC36" s="968" t="s">
        <v>1023</v>
      </c>
      <c r="DD36" s="968" t="s">
        <v>1023</v>
      </c>
      <c r="DE36" s="968" t="s">
        <v>1023</v>
      </c>
      <c r="DF36" s="968" t="s">
        <v>1023</v>
      </c>
      <c r="DG36" s="968" t="s">
        <v>1023</v>
      </c>
      <c r="DH36" s="968" t="s">
        <v>1023</v>
      </c>
      <c r="DI36" s="968" t="s">
        <v>1023</v>
      </c>
      <c r="DJ36" s="968" t="s">
        <v>1023</v>
      </c>
      <c r="DK36" s="968" t="s">
        <v>1023</v>
      </c>
      <c r="DL36" s="968" t="s">
        <v>1023</v>
      </c>
      <c r="DM36" s="968" t="s">
        <v>1023</v>
      </c>
      <c r="DN36" s="968" t="s">
        <v>1023</v>
      </c>
      <c r="DO36" s="968" t="s">
        <v>1023</v>
      </c>
    </row>
    <row r="37" spans="2:119" ht="15" customHeight="1">
      <c r="B37" s="971" t="s">
        <v>1067</v>
      </c>
      <c r="C37" s="966">
        <v>90</v>
      </c>
      <c r="D37" s="966" t="s">
        <v>1023</v>
      </c>
      <c r="E37" s="966">
        <v>2</v>
      </c>
      <c r="F37" s="966" t="s">
        <v>1023</v>
      </c>
      <c r="G37" s="966" t="s">
        <v>1023</v>
      </c>
      <c r="H37" s="966" t="s">
        <v>1023</v>
      </c>
      <c r="I37" s="966" t="s">
        <v>1023</v>
      </c>
      <c r="J37" s="966" t="s">
        <v>1023</v>
      </c>
      <c r="K37" s="966" t="s">
        <v>1023</v>
      </c>
      <c r="L37" s="966" t="s">
        <v>1023</v>
      </c>
      <c r="M37" s="966" t="s">
        <v>1023</v>
      </c>
      <c r="N37" s="966" t="s">
        <v>1023</v>
      </c>
      <c r="O37" s="966" t="s">
        <v>1023</v>
      </c>
      <c r="P37" s="966" t="s">
        <v>1023</v>
      </c>
      <c r="Q37" s="966" t="s">
        <v>1023</v>
      </c>
      <c r="R37" s="966">
        <v>1</v>
      </c>
      <c r="S37" s="966" t="s">
        <v>1023</v>
      </c>
      <c r="T37" s="966">
        <v>1</v>
      </c>
      <c r="U37" s="966">
        <v>1</v>
      </c>
      <c r="V37" s="966" t="s">
        <v>1023</v>
      </c>
      <c r="W37" s="966" t="s">
        <v>1023</v>
      </c>
      <c r="X37" s="966" t="s">
        <v>1023</v>
      </c>
      <c r="Y37" s="966" t="s">
        <v>1023</v>
      </c>
      <c r="Z37" s="966" t="s">
        <v>1023</v>
      </c>
      <c r="AA37" s="966">
        <v>1</v>
      </c>
      <c r="AB37" s="966" t="s">
        <v>1023</v>
      </c>
      <c r="AC37" s="966">
        <v>1</v>
      </c>
      <c r="AD37" s="966" t="s">
        <v>1023</v>
      </c>
      <c r="AE37" s="966" t="s">
        <v>1023</v>
      </c>
      <c r="AF37" s="966" t="s">
        <v>1023</v>
      </c>
      <c r="AG37" s="966" t="s">
        <v>1023</v>
      </c>
      <c r="AH37" s="966" t="s">
        <v>1023</v>
      </c>
      <c r="AI37" s="966">
        <v>1</v>
      </c>
      <c r="AJ37" s="966" t="s">
        <v>1023</v>
      </c>
      <c r="AK37" s="966" t="s">
        <v>1023</v>
      </c>
      <c r="AL37" s="966">
        <v>2</v>
      </c>
      <c r="AM37" s="966">
        <v>1</v>
      </c>
      <c r="AN37" s="966" t="s">
        <v>1023</v>
      </c>
      <c r="AO37" s="966" t="s">
        <v>1023</v>
      </c>
      <c r="AP37" s="966" t="s">
        <v>1023</v>
      </c>
      <c r="AQ37" s="966" t="s">
        <v>1023</v>
      </c>
      <c r="AR37" s="966">
        <v>1</v>
      </c>
      <c r="AS37" s="966">
        <v>2</v>
      </c>
      <c r="AT37" s="966">
        <v>1</v>
      </c>
      <c r="AU37" s="966">
        <v>1</v>
      </c>
      <c r="AV37" s="966">
        <v>1</v>
      </c>
      <c r="AW37" s="966" t="s">
        <v>1023</v>
      </c>
      <c r="AX37" s="966" t="s">
        <v>1023</v>
      </c>
      <c r="AY37" s="966">
        <v>1</v>
      </c>
      <c r="AZ37" s="966">
        <v>1</v>
      </c>
      <c r="BA37" s="966">
        <v>3</v>
      </c>
      <c r="BB37" s="966">
        <v>4</v>
      </c>
      <c r="BC37" s="966">
        <v>3</v>
      </c>
      <c r="BD37" s="966" t="s">
        <v>1023</v>
      </c>
      <c r="BE37" s="966">
        <v>2</v>
      </c>
      <c r="BF37" s="966" t="s">
        <v>1023</v>
      </c>
      <c r="BG37" s="966" t="s">
        <v>1023</v>
      </c>
      <c r="BH37" s="966">
        <v>2</v>
      </c>
      <c r="BI37" s="966">
        <v>1</v>
      </c>
      <c r="BJ37" s="966" t="s">
        <v>1023</v>
      </c>
      <c r="BK37" s="966">
        <v>1</v>
      </c>
      <c r="BL37" s="966">
        <v>2</v>
      </c>
      <c r="BM37" s="966">
        <v>2</v>
      </c>
      <c r="BN37" s="966">
        <v>3</v>
      </c>
      <c r="BO37" s="966" t="s">
        <v>1023</v>
      </c>
      <c r="BP37" s="966">
        <v>1</v>
      </c>
      <c r="BQ37" s="966">
        <v>3</v>
      </c>
      <c r="BR37" s="966">
        <v>4</v>
      </c>
      <c r="BS37" s="966">
        <v>1</v>
      </c>
      <c r="BT37" s="966" t="s">
        <v>1023</v>
      </c>
      <c r="BU37" s="966">
        <v>1</v>
      </c>
      <c r="BV37" s="966">
        <v>1</v>
      </c>
      <c r="BW37" s="966">
        <v>1</v>
      </c>
      <c r="BX37" s="966">
        <v>1</v>
      </c>
      <c r="BY37" s="966">
        <v>1</v>
      </c>
      <c r="BZ37" s="966" t="s">
        <v>1023</v>
      </c>
      <c r="CA37" s="966">
        <v>5</v>
      </c>
      <c r="CB37" s="966">
        <v>2</v>
      </c>
      <c r="CC37" s="966">
        <v>2</v>
      </c>
      <c r="CD37" s="966">
        <v>3</v>
      </c>
      <c r="CE37" s="966" t="s">
        <v>1023</v>
      </c>
      <c r="CF37" s="966">
        <v>2</v>
      </c>
      <c r="CG37" s="966" t="s">
        <v>1023</v>
      </c>
      <c r="CH37" s="966" t="s">
        <v>1023</v>
      </c>
      <c r="CI37" s="966">
        <v>3</v>
      </c>
      <c r="CJ37" s="966">
        <v>3</v>
      </c>
      <c r="CK37" s="966">
        <v>3</v>
      </c>
      <c r="CL37" s="966">
        <v>2</v>
      </c>
      <c r="CM37" s="966">
        <v>1</v>
      </c>
      <c r="CN37" s="966">
        <v>3</v>
      </c>
      <c r="CO37" s="966">
        <v>1</v>
      </c>
      <c r="CP37" s="966">
        <v>3</v>
      </c>
      <c r="CQ37" s="966" t="s">
        <v>1023</v>
      </c>
      <c r="CR37" s="966" t="s">
        <v>1023</v>
      </c>
      <c r="CS37" s="966">
        <v>1</v>
      </c>
      <c r="CT37" s="966" t="s">
        <v>1023</v>
      </c>
      <c r="CU37" s="967" t="s">
        <v>1023</v>
      </c>
      <c r="CV37" s="967" t="s">
        <v>1023</v>
      </c>
      <c r="CW37" s="967" t="s">
        <v>1023</v>
      </c>
      <c r="CX37" s="967" t="s">
        <v>1023</v>
      </c>
      <c r="CY37" s="967" t="s">
        <v>1023</v>
      </c>
      <c r="CZ37" s="967" t="s">
        <v>1023</v>
      </c>
      <c r="DA37" s="968" t="s">
        <v>1023</v>
      </c>
      <c r="DB37" s="968" t="s">
        <v>1023</v>
      </c>
      <c r="DC37" s="968" t="s">
        <v>1023</v>
      </c>
      <c r="DD37" s="968" t="s">
        <v>1023</v>
      </c>
      <c r="DE37" s="968" t="s">
        <v>1023</v>
      </c>
      <c r="DF37" s="968" t="s">
        <v>1023</v>
      </c>
      <c r="DG37" s="968" t="s">
        <v>1023</v>
      </c>
      <c r="DH37" s="968" t="s">
        <v>1023</v>
      </c>
      <c r="DI37" s="968" t="s">
        <v>1023</v>
      </c>
      <c r="DJ37" s="968" t="s">
        <v>1023</v>
      </c>
      <c r="DK37" s="968" t="s">
        <v>1023</v>
      </c>
      <c r="DL37" s="968" t="s">
        <v>1023</v>
      </c>
      <c r="DM37" s="968" t="s">
        <v>1023</v>
      </c>
      <c r="DN37" s="968" t="s">
        <v>1023</v>
      </c>
      <c r="DO37" s="968" t="s">
        <v>1023</v>
      </c>
    </row>
    <row r="38" spans="2:119" ht="15" customHeight="1">
      <c r="B38" s="971" t="s">
        <v>1068</v>
      </c>
      <c r="C38" s="966">
        <v>3508</v>
      </c>
      <c r="D38" s="966">
        <v>1</v>
      </c>
      <c r="E38" s="966">
        <v>1</v>
      </c>
      <c r="F38" s="966" t="s">
        <v>1023</v>
      </c>
      <c r="G38" s="966" t="s">
        <v>1023</v>
      </c>
      <c r="H38" s="966" t="s">
        <v>1023</v>
      </c>
      <c r="I38" s="966" t="s">
        <v>1023</v>
      </c>
      <c r="J38" s="966" t="s">
        <v>1023</v>
      </c>
      <c r="K38" s="966" t="s">
        <v>1023</v>
      </c>
      <c r="L38" s="966" t="s">
        <v>1023</v>
      </c>
      <c r="M38" s="966" t="s">
        <v>1023</v>
      </c>
      <c r="N38" s="966" t="s">
        <v>1023</v>
      </c>
      <c r="O38" s="966" t="s">
        <v>1023</v>
      </c>
      <c r="P38" s="966" t="s">
        <v>1023</v>
      </c>
      <c r="Q38" s="966">
        <v>1</v>
      </c>
      <c r="R38" s="966" t="s">
        <v>1023</v>
      </c>
      <c r="S38" s="966" t="s">
        <v>1023</v>
      </c>
      <c r="T38" s="966" t="s">
        <v>1023</v>
      </c>
      <c r="U38" s="966" t="s">
        <v>1023</v>
      </c>
      <c r="V38" s="966">
        <v>2</v>
      </c>
      <c r="W38" s="966">
        <v>1</v>
      </c>
      <c r="X38" s="966">
        <v>2</v>
      </c>
      <c r="Y38" s="966">
        <v>1</v>
      </c>
      <c r="Z38" s="966" t="s">
        <v>1023</v>
      </c>
      <c r="AA38" s="966">
        <v>2</v>
      </c>
      <c r="AB38" s="966">
        <v>2</v>
      </c>
      <c r="AC38" s="966" t="s">
        <v>1023</v>
      </c>
      <c r="AD38" s="966">
        <v>1</v>
      </c>
      <c r="AE38" s="966">
        <v>1</v>
      </c>
      <c r="AF38" s="966">
        <v>2</v>
      </c>
      <c r="AG38" s="966" t="s">
        <v>1023</v>
      </c>
      <c r="AH38" s="966">
        <v>3</v>
      </c>
      <c r="AI38" s="966" t="s">
        <v>1023</v>
      </c>
      <c r="AJ38" s="966">
        <v>5</v>
      </c>
      <c r="AK38" s="966">
        <v>2</v>
      </c>
      <c r="AL38" s="966">
        <v>1</v>
      </c>
      <c r="AM38" s="966">
        <v>4</v>
      </c>
      <c r="AN38" s="966">
        <v>4</v>
      </c>
      <c r="AO38" s="966">
        <v>2</v>
      </c>
      <c r="AP38" s="966">
        <v>2</v>
      </c>
      <c r="AQ38" s="966">
        <v>5</v>
      </c>
      <c r="AR38" s="966">
        <v>4</v>
      </c>
      <c r="AS38" s="966">
        <v>9</v>
      </c>
      <c r="AT38" s="966">
        <v>7</v>
      </c>
      <c r="AU38" s="966">
        <v>2</v>
      </c>
      <c r="AV38" s="966">
        <v>8</v>
      </c>
      <c r="AW38" s="966">
        <v>7</v>
      </c>
      <c r="AX38" s="966">
        <v>11</v>
      </c>
      <c r="AY38" s="966">
        <v>10</v>
      </c>
      <c r="AZ38" s="966">
        <v>14</v>
      </c>
      <c r="BA38" s="966">
        <v>10</v>
      </c>
      <c r="BB38" s="966">
        <v>13</v>
      </c>
      <c r="BC38" s="966">
        <v>20</v>
      </c>
      <c r="BD38" s="966">
        <v>10</v>
      </c>
      <c r="BE38" s="966">
        <v>22</v>
      </c>
      <c r="BF38" s="966">
        <v>23</v>
      </c>
      <c r="BG38" s="966">
        <v>17</v>
      </c>
      <c r="BH38" s="966">
        <v>35</v>
      </c>
      <c r="BI38" s="966">
        <v>29</v>
      </c>
      <c r="BJ38" s="966">
        <v>31</v>
      </c>
      <c r="BK38" s="966">
        <v>17</v>
      </c>
      <c r="BL38" s="966">
        <v>35</v>
      </c>
      <c r="BM38" s="966">
        <v>31</v>
      </c>
      <c r="BN38" s="966">
        <v>25</v>
      </c>
      <c r="BO38" s="966">
        <v>38</v>
      </c>
      <c r="BP38" s="966">
        <v>40</v>
      </c>
      <c r="BQ38" s="966">
        <v>50</v>
      </c>
      <c r="BR38" s="966">
        <v>46</v>
      </c>
      <c r="BS38" s="966">
        <v>53</v>
      </c>
      <c r="BT38" s="966">
        <v>49</v>
      </c>
      <c r="BU38" s="966">
        <v>70</v>
      </c>
      <c r="BV38" s="966">
        <v>58</v>
      </c>
      <c r="BW38" s="966">
        <v>52</v>
      </c>
      <c r="BX38" s="966">
        <v>52</v>
      </c>
      <c r="BY38" s="966">
        <v>62</v>
      </c>
      <c r="BZ38" s="966">
        <v>58</v>
      </c>
      <c r="CA38" s="966">
        <v>72</v>
      </c>
      <c r="CB38" s="966">
        <v>61</v>
      </c>
      <c r="CC38" s="966">
        <v>70</v>
      </c>
      <c r="CD38" s="966">
        <v>83</v>
      </c>
      <c r="CE38" s="966">
        <v>104</v>
      </c>
      <c r="CF38" s="966">
        <v>104</v>
      </c>
      <c r="CG38" s="966">
        <v>107</v>
      </c>
      <c r="CH38" s="966">
        <v>130</v>
      </c>
      <c r="CI38" s="966">
        <v>132</v>
      </c>
      <c r="CJ38" s="966">
        <v>128</v>
      </c>
      <c r="CK38" s="966">
        <v>117</v>
      </c>
      <c r="CL38" s="966">
        <v>120</v>
      </c>
      <c r="CM38" s="966">
        <v>126</v>
      </c>
      <c r="CN38" s="966">
        <v>114</v>
      </c>
      <c r="CO38" s="966">
        <v>120</v>
      </c>
      <c r="CP38" s="966">
        <v>124</v>
      </c>
      <c r="CQ38" s="966">
        <v>106</v>
      </c>
      <c r="CR38" s="966">
        <v>118</v>
      </c>
      <c r="CS38" s="966">
        <v>96</v>
      </c>
      <c r="CT38" s="966">
        <v>70</v>
      </c>
      <c r="CU38" s="967">
        <v>70</v>
      </c>
      <c r="CV38" s="967">
        <v>48</v>
      </c>
      <c r="CW38" s="967">
        <v>58</v>
      </c>
      <c r="CX38" s="967">
        <v>58</v>
      </c>
      <c r="CY38" s="967">
        <v>32</v>
      </c>
      <c r="CZ38" s="967">
        <v>22</v>
      </c>
      <c r="DA38" s="968">
        <v>19</v>
      </c>
      <c r="DB38" s="968">
        <v>10</v>
      </c>
      <c r="DC38" s="968">
        <v>11</v>
      </c>
      <c r="DD38" s="968">
        <v>6</v>
      </c>
      <c r="DE38" s="968">
        <v>3</v>
      </c>
      <c r="DF38" s="968">
        <v>1</v>
      </c>
      <c r="DG38" s="968">
        <v>4</v>
      </c>
      <c r="DH38" s="968" t="s">
        <v>1023</v>
      </c>
      <c r="DI38" s="968">
        <v>1</v>
      </c>
      <c r="DJ38" s="968" t="s">
        <v>1023</v>
      </c>
      <c r="DK38" s="968" t="s">
        <v>1023</v>
      </c>
      <c r="DL38" s="968" t="s">
        <v>1023</v>
      </c>
      <c r="DM38" s="968" t="s">
        <v>1023</v>
      </c>
      <c r="DN38" s="968" t="s">
        <v>1023</v>
      </c>
      <c r="DO38" s="968" t="s">
        <v>1023</v>
      </c>
    </row>
    <row r="39" spans="2:119" ht="15" customHeight="1">
      <c r="B39" s="971" t="s">
        <v>1069</v>
      </c>
      <c r="C39" s="966">
        <v>6588</v>
      </c>
      <c r="D39" s="966" t="s">
        <v>1023</v>
      </c>
      <c r="E39" s="966" t="s">
        <v>1023</v>
      </c>
      <c r="F39" s="966" t="s">
        <v>1023</v>
      </c>
      <c r="G39" s="966" t="s">
        <v>1023</v>
      </c>
      <c r="H39" s="966" t="s">
        <v>1023</v>
      </c>
      <c r="I39" s="966" t="s">
        <v>1023</v>
      </c>
      <c r="J39" s="966" t="s">
        <v>1023</v>
      </c>
      <c r="K39" s="966" t="s">
        <v>1023</v>
      </c>
      <c r="L39" s="966" t="s">
        <v>1023</v>
      </c>
      <c r="M39" s="966" t="s">
        <v>1023</v>
      </c>
      <c r="N39" s="966" t="s">
        <v>1023</v>
      </c>
      <c r="O39" s="966" t="s">
        <v>1023</v>
      </c>
      <c r="P39" s="966" t="s">
        <v>1023</v>
      </c>
      <c r="Q39" s="966" t="s">
        <v>1023</v>
      </c>
      <c r="R39" s="966" t="s">
        <v>1023</v>
      </c>
      <c r="S39" s="966">
        <v>3</v>
      </c>
      <c r="T39" s="966">
        <v>5</v>
      </c>
      <c r="U39" s="966">
        <v>3</v>
      </c>
      <c r="V39" s="966">
        <v>1</v>
      </c>
      <c r="W39" s="966">
        <v>6</v>
      </c>
      <c r="X39" s="966">
        <v>6</v>
      </c>
      <c r="Y39" s="966">
        <v>5</v>
      </c>
      <c r="Z39" s="966">
        <v>2</v>
      </c>
      <c r="AA39" s="966">
        <v>9</v>
      </c>
      <c r="AB39" s="966">
        <v>5</v>
      </c>
      <c r="AC39" s="966">
        <v>6</v>
      </c>
      <c r="AD39" s="966">
        <v>7</v>
      </c>
      <c r="AE39" s="966">
        <v>3</v>
      </c>
      <c r="AF39" s="966">
        <v>7</v>
      </c>
      <c r="AG39" s="966">
        <v>4</v>
      </c>
      <c r="AH39" s="966">
        <v>7</v>
      </c>
      <c r="AI39" s="966">
        <v>8</v>
      </c>
      <c r="AJ39" s="966">
        <v>23</v>
      </c>
      <c r="AK39" s="966">
        <v>20</v>
      </c>
      <c r="AL39" s="966">
        <v>12</v>
      </c>
      <c r="AM39" s="966">
        <v>18</v>
      </c>
      <c r="AN39" s="966">
        <v>15</v>
      </c>
      <c r="AO39" s="966">
        <v>17</v>
      </c>
      <c r="AP39" s="966">
        <v>22</v>
      </c>
      <c r="AQ39" s="966">
        <v>19</v>
      </c>
      <c r="AR39" s="966">
        <v>17</v>
      </c>
      <c r="AS39" s="966">
        <v>20</v>
      </c>
      <c r="AT39" s="966">
        <v>30</v>
      </c>
      <c r="AU39" s="966">
        <v>25</v>
      </c>
      <c r="AV39" s="966">
        <v>30</v>
      </c>
      <c r="AW39" s="966">
        <v>41</v>
      </c>
      <c r="AX39" s="966">
        <v>32</v>
      </c>
      <c r="AY39" s="966">
        <v>35</v>
      </c>
      <c r="AZ39" s="966">
        <v>38</v>
      </c>
      <c r="BA39" s="966">
        <v>37</v>
      </c>
      <c r="BB39" s="966">
        <v>38</v>
      </c>
      <c r="BC39" s="966">
        <v>47</v>
      </c>
      <c r="BD39" s="966">
        <v>69</v>
      </c>
      <c r="BE39" s="966">
        <v>58</v>
      </c>
      <c r="BF39" s="966">
        <v>39</v>
      </c>
      <c r="BG39" s="966">
        <v>61</v>
      </c>
      <c r="BH39" s="966">
        <v>63</v>
      </c>
      <c r="BI39" s="966">
        <v>72</v>
      </c>
      <c r="BJ39" s="966">
        <v>71</v>
      </c>
      <c r="BK39" s="966">
        <v>92</v>
      </c>
      <c r="BL39" s="966">
        <v>94</v>
      </c>
      <c r="BM39" s="966">
        <v>101</v>
      </c>
      <c r="BN39" s="966">
        <v>100</v>
      </c>
      <c r="BO39" s="966">
        <v>104</v>
      </c>
      <c r="BP39" s="966">
        <v>118</v>
      </c>
      <c r="BQ39" s="966">
        <v>100</v>
      </c>
      <c r="BR39" s="966">
        <v>106</v>
      </c>
      <c r="BS39" s="966">
        <v>116</v>
      </c>
      <c r="BT39" s="966">
        <v>115</v>
      </c>
      <c r="BU39" s="966">
        <v>100</v>
      </c>
      <c r="BV39" s="966">
        <v>136</v>
      </c>
      <c r="BW39" s="966">
        <v>138</v>
      </c>
      <c r="BX39" s="966">
        <v>127</v>
      </c>
      <c r="BY39" s="966">
        <v>128</v>
      </c>
      <c r="BZ39" s="966">
        <v>128</v>
      </c>
      <c r="CA39" s="966">
        <v>152</v>
      </c>
      <c r="CB39" s="966">
        <v>145</v>
      </c>
      <c r="CC39" s="966">
        <v>149</v>
      </c>
      <c r="CD39" s="966">
        <v>158</v>
      </c>
      <c r="CE39" s="966">
        <v>154</v>
      </c>
      <c r="CF39" s="966">
        <v>182</v>
      </c>
      <c r="CG39" s="966">
        <v>179</v>
      </c>
      <c r="CH39" s="966">
        <v>145</v>
      </c>
      <c r="CI39" s="966">
        <v>180</v>
      </c>
      <c r="CJ39" s="966">
        <v>180</v>
      </c>
      <c r="CK39" s="966">
        <v>189</v>
      </c>
      <c r="CL39" s="966">
        <v>214</v>
      </c>
      <c r="CM39" s="966">
        <v>185</v>
      </c>
      <c r="CN39" s="966">
        <v>166</v>
      </c>
      <c r="CO39" s="966">
        <v>139</v>
      </c>
      <c r="CP39" s="966">
        <v>161</v>
      </c>
      <c r="CQ39" s="966">
        <v>177</v>
      </c>
      <c r="CR39" s="966">
        <v>142</v>
      </c>
      <c r="CS39" s="966">
        <v>136</v>
      </c>
      <c r="CT39" s="966">
        <v>136</v>
      </c>
      <c r="CU39" s="967">
        <v>106</v>
      </c>
      <c r="CV39" s="967">
        <v>77</v>
      </c>
      <c r="CW39" s="967">
        <v>61</v>
      </c>
      <c r="CX39" s="967">
        <v>59</v>
      </c>
      <c r="CY39" s="967">
        <v>42</v>
      </c>
      <c r="CZ39" s="967">
        <v>42</v>
      </c>
      <c r="DA39" s="968">
        <v>22</v>
      </c>
      <c r="DB39" s="968">
        <v>20</v>
      </c>
      <c r="DC39" s="968">
        <v>10</v>
      </c>
      <c r="DD39" s="968">
        <v>6</v>
      </c>
      <c r="DE39" s="968">
        <v>6</v>
      </c>
      <c r="DF39" s="968">
        <v>3</v>
      </c>
      <c r="DG39" s="968" t="s">
        <v>1023</v>
      </c>
      <c r="DH39" s="968">
        <v>1</v>
      </c>
      <c r="DI39" s="968">
        <v>2</v>
      </c>
      <c r="DJ39" s="968" t="s">
        <v>1023</v>
      </c>
      <c r="DK39" s="968">
        <v>2</v>
      </c>
      <c r="DL39" s="968" t="s">
        <v>1023</v>
      </c>
      <c r="DM39" s="968" t="s">
        <v>1023</v>
      </c>
      <c r="DN39" s="968" t="s">
        <v>1023</v>
      </c>
      <c r="DO39" s="968">
        <v>1</v>
      </c>
    </row>
    <row r="40" spans="2:119" ht="15" customHeight="1">
      <c r="B40" s="971" t="s">
        <v>1070</v>
      </c>
      <c r="C40" s="966">
        <v>232</v>
      </c>
      <c r="D40" s="966">
        <v>2</v>
      </c>
      <c r="E40" s="966" t="s">
        <v>1023</v>
      </c>
      <c r="F40" s="966" t="s">
        <v>1023</v>
      </c>
      <c r="G40" s="966" t="s">
        <v>1023</v>
      </c>
      <c r="H40" s="966" t="s">
        <v>1023</v>
      </c>
      <c r="I40" s="966" t="s">
        <v>1023</v>
      </c>
      <c r="J40" s="966" t="s">
        <v>1023</v>
      </c>
      <c r="K40" s="966" t="s">
        <v>1023</v>
      </c>
      <c r="L40" s="966" t="s">
        <v>1023</v>
      </c>
      <c r="M40" s="966" t="s">
        <v>1023</v>
      </c>
      <c r="N40" s="966" t="s">
        <v>1023</v>
      </c>
      <c r="O40" s="966" t="s">
        <v>1023</v>
      </c>
      <c r="P40" s="966">
        <v>1</v>
      </c>
      <c r="Q40" s="966" t="s">
        <v>1023</v>
      </c>
      <c r="R40" s="966">
        <v>1</v>
      </c>
      <c r="S40" s="966" t="s">
        <v>1023</v>
      </c>
      <c r="T40" s="966">
        <v>1</v>
      </c>
      <c r="U40" s="966" t="s">
        <v>1023</v>
      </c>
      <c r="V40" s="966" t="s">
        <v>1023</v>
      </c>
      <c r="W40" s="966" t="s">
        <v>1023</v>
      </c>
      <c r="X40" s="966" t="s">
        <v>1023</v>
      </c>
      <c r="Y40" s="966">
        <v>1</v>
      </c>
      <c r="Z40" s="966" t="s">
        <v>1023</v>
      </c>
      <c r="AA40" s="966">
        <v>2</v>
      </c>
      <c r="AB40" s="966" t="s">
        <v>1023</v>
      </c>
      <c r="AC40" s="966">
        <v>1</v>
      </c>
      <c r="AD40" s="966">
        <v>2</v>
      </c>
      <c r="AE40" s="966">
        <v>1</v>
      </c>
      <c r="AF40" s="966" t="s">
        <v>1023</v>
      </c>
      <c r="AG40" s="966" t="s">
        <v>1023</v>
      </c>
      <c r="AH40" s="966" t="s">
        <v>1023</v>
      </c>
      <c r="AI40" s="966" t="s">
        <v>1023</v>
      </c>
      <c r="AJ40" s="966" t="s">
        <v>1023</v>
      </c>
      <c r="AK40" s="966">
        <v>1</v>
      </c>
      <c r="AL40" s="966">
        <v>1</v>
      </c>
      <c r="AM40" s="966">
        <v>2</v>
      </c>
      <c r="AN40" s="966">
        <v>2</v>
      </c>
      <c r="AO40" s="966">
        <v>2</v>
      </c>
      <c r="AP40" s="966" t="s">
        <v>1023</v>
      </c>
      <c r="AQ40" s="966">
        <v>2</v>
      </c>
      <c r="AR40" s="966">
        <v>3</v>
      </c>
      <c r="AS40" s="966">
        <v>1</v>
      </c>
      <c r="AT40" s="966">
        <v>3</v>
      </c>
      <c r="AU40" s="966">
        <v>2</v>
      </c>
      <c r="AV40" s="966">
        <v>3</v>
      </c>
      <c r="AW40" s="966" t="s">
        <v>1023</v>
      </c>
      <c r="AX40" s="966">
        <v>1</v>
      </c>
      <c r="AY40" s="966" t="s">
        <v>1023</v>
      </c>
      <c r="AZ40" s="966" t="s">
        <v>1023</v>
      </c>
      <c r="BA40" s="966">
        <v>2</v>
      </c>
      <c r="BB40" s="966">
        <v>1</v>
      </c>
      <c r="BC40" s="966">
        <v>2</v>
      </c>
      <c r="BD40" s="966">
        <v>3</v>
      </c>
      <c r="BE40" s="966" t="s">
        <v>1023</v>
      </c>
      <c r="BF40" s="966">
        <v>1</v>
      </c>
      <c r="BG40" s="966">
        <v>1</v>
      </c>
      <c r="BH40" s="966">
        <v>3</v>
      </c>
      <c r="BI40" s="966">
        <v>2</v>
      </c>
      <c r="BJ40" s="966" t="s">
        <v>1023</v>
      </c>
      <c r="BK40" s="966">
        <v>2</v>
      </c>
      <c r="BL40" s="966">
        <v>4</v>
      </c>
      <c r="BM40" s="966">
        <v>5</v>
      </c>
      <c r="BN40" s="966">
        <v>2</v>
      </c>
      <c r="BO40" s="966">
        <v>2</v>
      </c>
      <c r="BP40" s="966">
        <v>2</v>
      </c>
      <c r="BQ40" s="966">
        <v>1</v>
      </c>
      <c r="BR40" s="966">
        <v>2</v>
      </c>
      <c r="BS40" s="966">
        <v>4</v>
      </c>
      <c r="BT40" s="966">
        <v>2</v>
      </c>
      <c r="BU40" s="966">
        <v>3</v>
      </c>
      <c r="BV40" s="966">
        <v>2</v>
      </c>
      <c r="BW40" s="966">
        <v>1</v>
      </c>
      <c r="BX40" s="966">
        <v>5</v>
      </c>
      <c r="BY40" s="966">
        <v>7</v>
      </c>
      <c r="BZ40" s="966">
        <v>7</v>
      </c>
      <c r="CA40" s="966">
        <v>4</v>
      </c>
      <c r="CB40" s="966">
        <v>3</v>
      </c>
      <c r="CC40" s="966">
        <v>4</v>
      </c>
      <c r="CD40" s="966">
        <v>6</v>
      </c>
      <c r="CE40" s="966">
        <v>3</v>
      </c>
      <c r="CF40" s="966">
        <v>6</v>
      </c>
      <c r="CG40" s="966">
        <v>5</v>
      </c>
      <c r="CH40" s="966">
        <v>2</v>
      </c>
      <c r="CI40" s="966">
        <v>1</v>
      </c>
      <c r="CJ40" s="966">
        <v>9</v>
      </c>
      <c r="CK40" s="966">
        <v>7</v>
      </c>
      <c r="CL40" s="966">
        <v>9</v>
      </c>
      <c r="CM40" s="966">
        <v>8</v>
      </c>
      <c r="CN40" s="966">
        <v>10</v>
      </c>
      <c r="CO40" s="966">
        <v>10</v>
      </c>
      <c r="CP40" s="966">
        <v>10</v>
      </c>
      <c r="CQ40" s="966">
        <v>4</v>
      </c>
      <c r="CR40" s="966">
        <v>4</v>
      </c>
      <c r="CS40" s="966">
        <v>6</v>
      </c>
      <c r="CT40" s="966">
        <v>6</v>
      </c>
      <c r="CU40" s="967">
        <v>4</v>
      </c>
      <c r="CV40" s="967">
        <v>1</v>
      </c>
      <c r="CW40" s="967" t="s">
        <v>1023</v>
      </c>
      <c r="CX40" s="967">
        <v>4</v>
      </c>
      <c r="CY40" s="967" t="s">
        <v>1023</v>
      </c>
      <c r="CZ40" s="967" t="s">
        <v>1023</v>
      </c>
      <c r="DA40" s="968">
        <v>1</v>
      </c>
      <c r="DB40" s="968" t="s">
        <v>1023</v>
      </c>
      <c r="DC40" s="968">
        <v>1</v>
      </c>
      <c r="DD40" s="968" t="s">
        <v>1023</v>
      </c>
      <c r="DE40" s="968" t="s">
        <v>1023</v>
      </c>
      <c r="DF40" s="968" t="s">
        <v>1023</v>
      </c>
      <c r="DG40" s="968">
        <v>2</v>
      </c>
      <c r="DH40" s="968" t="s">
        <v>1023</v>
      </c>
      <c r="DI40" s="968" t="s">
        <v>1023</v>
      </c>
      <c r="DJ40" s="968" t="s">
        <v>1023</v>
      </c>
      <c r="DK40" s="968" t="s">
        <v>1023</v>
      </c>
      <c r="DL40" s="968" t="s">
        <v>1023</v>
      </c>
      <c r="DM40" s="968" t="s">
        <v>1023</v>
      </c>
      <c r="DN40" s="968" t="s">
        <v>1023</v>
      </c>
      <c r="DO40" s="968">
        <v>1</v>
      </c>
    </row>
    <row r="41" spans="2:119" ht="15" customHeight="1">
      <c r="B41" s="971" t="s">
        <v>1071</v>
      </c>
      <c r="C41" s="966">
        <v>167</v>
      </c>
      <c r="D41" s="966" t="s">
        <v>1023</v>
      </c>
      <c r="E41" s="966">
        <v>2</v>
      </c>
      <c r="F41" s="966" t="s">
        <v>1023</v>
      </c>
      <c r="G41" s="966" t="s">
        <v>1023</v>
      </c>
      <c r="H41" s="966" t="s">
        <v>1023</v>
      </c>
      <c r="I41" s="966">
        <v>1</v>
      </c>
      <c r="J41" s="966" t="s">
        <v>1023</v>
      </c>
      <c r="K41" s="966" t="s">
        <v>1023</v>
      </c>
      <c r="L41" s="966" t="s">
        <v>1023</v>
      </c>
      <c r="M41" s="966" t="s">
        <v>1023</v>
      </c>
      <c r="N41" s="966" t="s">
        <v>1023</v>
      </c>
      <c r="O41" s="966" t="s">
        <v>1023</v>
      </c>
      <c r="P41" s="966">
        <v>1</v>
      </c>
      <c r="Q41" s="966" t="s">
        <v>1023</v>
      </c>
      <c r="R41" s="966">
        <v>2</v>
      </c>
      <c r="S41" s="966">
        <v>1</v>
      </c>
      <c r="T41" s="966" t="s">
        <v>1023</v>
      </c>
      <c r="U41" s="966" t="s">
        <v>1023</v>
      </c>
      <c r="V41" s="966" t="s">
        <v>1023</v>
      </c>
      <c r="W41" s="966" t="s">
        <v>1023</v>
      </c>
      <c r="X41" s="966">
        <v>1</v>
      </c>
      <c r="Y41" s="966" t="s">
        <v>1023</v>
      </c>
      <c r="Z41" s="966">
        <v>1</v>
      </c>
      <c r="AA41" s="966">
        <v>1</v>
      </c>
      <c r="AB41" s="966" t="s">
        <v>1023</v>
      </c>
      <c r="AC41" s="966" t="s">
        <v>1023</v>
      </c>
      <c r="AD41" s="966">
        <v>2</v>
      </c>
      <c r="AE41" s="966" t="s">
        <v>1023</v>
      </c>
      <c r="AF41" s="966" t="s">
        <v>1023</v>
      </c>
      <c r="AG41" s="966" t="s">
        <v>1023</v>
      </c>
      <c r="AH41" s="966" t="s">
        <v>1023</v>
      </c>
      <c r="AI41" s="966">
        <v>1</v>
      </c>
      <c r="AJ41" s="966" t="s">
        <v>1023</v>
      </c>
      <c r="AK41" s="966">
        <v>1</v>
      </c>
      <c r="AL41" s="966">
        <v>2</v>
      </c>
      <c r="AM41" s="966" t="s">
        <v>1023</v>
      </c>
      <c r="AN41" s="966" t="s">
        <v>1023</v>
      </c>
      <c r="AO41" s="966" t="s">
        <v>1023</v>
      </c>
      <c r="AP41" s="966" t="s">
        <v>1023</v>
      </c>
      <c r="AQ41" s="966" t="s">
        <v>1023</v>
      </c>
      <c r="AR41" s="966">
        <v>1</v>
      </c>
      <c r="AS41" s="966" t="s">
        <v>1023</v>
      </c>
      <c r="AT41" s="966" t="s">
        <v>1023</v>
      </c>
      <c r="AU41" s="966" t="s">
        <v>1023</v>
      </c>
      <c r="AV41" s="966">
        <v>1</v>
      </c>
      <c r="AW41" s="966">
        <v>1</v>
      </c>
      <c r="AX41" s="966" t="s">
        <v>1023</v>
      </c>
      <c r="AY41" s="966">
        <v>1</v>
      </c>
      <c r="AZ41" s="966">
        <v>1</v>
      </c>
      <c r="BA41" s="966">
        <v>1</v>
      </c>
      <c r="BB41" s="966">
        <v>2</v>
      </c>
      <c r="BC41" s="966" t="s">
        <v>1023</v>
      </c>
      <c r="BD41" s="966">
        <v>2</v>
      </c>
      <c r="BE41" s="966">
        <v>4</v>
      </c>
      <c r="BF41" s="966">
        <v>3</v>
      </c>
      <c r="BG41" s="966">
        <v>1</v>
      </c>
      <c r="BH41" s="966" t="s">
        <v>1023</v>
      </c>
      <c r="BI41" s="966">
        <v>4</v>
      </c>
      <c r="BJ41" s="966">
        <v>4</v>
      </c>
      <c r="BK41" s="966">
        <v>3</v>
      </c>
      <c r="BL41" s="966">
        <v>3</v>
      </c>
      <c r="BM41" s="966">
        <v>5</v>
      </c>
      <c r="BN41" s="966">
        <v>5</v>
      </c>
      <c r="BO41" s="966">
        <v>2</v>
      </c>
      <c r="BP41" s="966">
        <v>3</v>
      </c>
      <c r="BQ41" s="966">
        <v>1</v>
      </c>
      <c r="BR41" s="966">
        <v>4</v>
      </c>
      <c r="BS41" s="966">
        <v>7</v>
      </c>
      <c r="BT41" s="966">
        <v>2</v>
      </c>
      <c r="BU41" s="966">
        <v>7</v>
      </c>
      <c r="BV41" s="966">
        <v>3</v>
      </c>
      <c r="BW41" s="966">
        <v>2</v>
      </c>
      <c r="BX41" s="966">
        <v>2</v>
      </c>
      <c r="BY41" s="966">
        <v>2</v>
      </c>
      <c r="BZ41" s="966">
        <v>1</v>
      </c>
      <c r="CA41" s="966">
        <v>5</v>
      </c>
      <c r="CB41" s="966">
        <v>4</v>
      </c>
      <c r="CC41" s="966">
        <v>3</v>
      </c>
      <c r="CD41" s="966">
        <v>4</v>
      </c>
      <c r="CE41" s="966">
        <v>4</v>
      </c>
      <c r="CF41" s="966">
        <v>3</v>
      </c>
      <c r="CG41" s="966">
        <v>6</v>
      </c>
      <c r="CH41" s="966">
        <v>4</v>
      </c>
      <c r="CI41" s="966">
        <v>2</v>
      </c>
      <c r="CJ41" s="966">
        <v>3</v>
      </c>
      <c r="CK41" s="966">
        <v>5</v>
      </c>
      <c r="CL41" s="966">
        <v>5</v>
      </c>
      <c r="CM41" s="966">
        <v>5</v>
      </c>
      <c r="CN41" s="966">
        <v>3</v>
      </c>
      <c r="CO41" s="966">
        <v>1</v>
      </c>
      <c r="CP41" s="966">
        <v>2</v>
      </c>
      <c r="CQ41" s="966">
        <v>4</v>
      </c>
      <c r="CR41" s="966">
        <v>1</v>
      </c>
      <c r="CS41" s="966">
        <v>2</v>
      </c>
      <c r="CT41" s="966" t="s">
        <v>1023</v>
      </c>
      <c r="CU41" s="967">
        <v>2</v>
      </c>
      <c r="CV41" s="967">
        <v>1</v>
      </c>
      <c r="CW41" s="967" t="s">
        <v>1023</v>
      </c>
      <c r="CX41" s="967">
        <v>1</v>
      </c>
      <c r="CY41" s="967">
        <v>1</v>
      </c>
      <c r="CZ41" s="967">
        <v>1</v>
      </c>
      <c r="DA41" s="968" t="s">
        <v>1023</v>
      </c>
      <c r="DB41" s="968" t="s">
        <v>1023</v>
      </c>
      <c r="DC41" s="968" t="s">
        <v>1023</v>
      </c>
      <c r="DD41" s="968">
        <v>1</v>
      </c>
      <c r="DE41" s="968" t="s">
        <v>1023</v>
      </c>
      <c r="DF41" s="968" t="s">
        <v>1023</v>
      </c>
      <c r="DG41" s="968" t="s">
        <v>1023</v>
      </c>
      <c r="DH41" s="968" t="s">
        <v>1023</v>
      </c>
      <c r="DI41" s="968" t="s">
        <v>1023</v>
      </c>
      <c r="DJ41" s="968" t="s">
        <v>1023</v>
      </c>
      <c r="DK41" s="968" t="s">
        <v>1023</v>
      </c>
      <c r="DL41" s="968" t="s">
        <v>1023</v>
      </c>
      <c r="DM41" s="968" t="s">
        <v>1023</v>
      </c>
      <c r="DN41" s="968" t="s">
        <v>1023</v>
      </c>
      <c r="DO41" s="968" t="s">
        <v>1023</v>
      </c>
    </row>
    <row r="42" spans="2:119" ht="15" customHeight="1">
      <c r="B42" s="971" t="s">
        <v>1072</v>
      </c>
      <c r="C42" s="966">
        <v>139</v>
      </c>
      <c r="D42" s="966">
        <v>4</v>
      </c>
      <c r="E42" s="966">
        <v>1</v>
      </c>
      <c r="F42" s="966" t="s">
        <v>1023</v>
      </c>
      <c r="G42" s="966" t="s">
        <v>1023</v>
      </c>
      <c r="H42" s="966" t="s">
        <v>1023</v>
      </c>
      <c r="I42" s="966" t="s">
        <v>1023</v>
      </c>
      <c r="J42" s="966" t="s">
        <v>1023</v>
      </c>
      <c r="K42" s="966" t="s">
        <v>1023</v>
      </c>
      <c r="L42" s="966" t="s">
        <v>1023</v>
      </c>
      <c r="M42" s="966">
        <v>1</v>
      </c>
      <c r="N42" s="966" t="s">
        <v>1023</v>
      </c>
      <c r="O42" s="966" t="s">
        <v>1023</v>
      </c>
      <c r="P42" s="966" t="s">
        <v>1023</v>
      </c>
      <c r="Q42" s="966">
        <v>1</v>
      </c>
      <c r="R42" s="966" t="s">
        <v>1023</v>
      </c>
      <c r="S42" s="966">
        <v>1</v>
      </c>
      <c r="T42" s="966" t="s">
        <v>1023</v>
      </c>
      <c r="U42" s="966" t="s">
        <v>1023</v>
      </c>
      <c r="V42" s="966">
        <v>1</v>
      </c>
      <c r="W42" s="966" t="s">
        <v>1023</v>
      </c>
      <c r="X42" s="966" t="s">
        <v>1023</v>
      </c>
      <c r="Y42" s="966" t="s">
        <v>1023</v>
      </c>
      <c r="Z42" s="966" t="s">
        <v>1023</v>
      </c>
      <c r="AA42" s="966">
        <v>1</v>
      </c>
      <c r="AB42" s="966">
        <v>1</v>
      </c>
      <c r="AC42" s="966">
        <v>1</v>
      </c>
      <c r="AD42" s="966">
        <v>1</v>
      </c>
      <c r="AE42" s="966" t="s">
        <v>1023</v>
      </c>
      <c r="AF42" s="966" t="s">
        <v>1023</v>
      </c>
      <c r="AG42" s="966" t="s">
        <v>1023</v>
      </c>
      <c r="AH42" s="966" t="s">
        <v>1023</v>
      </c>
      <c r="AI42" s="966" t="s">
        <v>1023</v>
      </c>
      <c r="AJ42" s="966">
        <v>1</v>
      </c>
      <c r="AK42" s="966" t="s">
        <v>1023</v>
      </c>
      <c r="AL42" s="966">
        <v>1</v>
      </c>
      <c r="AM42" s="966">
        <v>1</v>
      </c>
      <c r="AN42" s="966">
        <v>1</v>
      </c>
      <c r="AO42" s="966">
        <v>1</v>
      </c>
      <c r="AP42" s="966">
        <v>3</v>
      </c>
      <c r="AQ42" s="966" t="s">
        <v>1023</v>
      </c>
      <c r="AR42" s="966">
        <v>2</v>
      </c>
      <c r="AS42" s="966" t="s">
        <v>1023</v>
      </c>
      <c r="AT42" s="966">
        <v>1</v>
      </c>
      <c r="AU42" s="966" t="s">
        <v>1023</v>
      </c>
      <c r="AV42" s="966" t="s">
        <v>1023</v>
      </c>
      <c r="AW42" s="966" t="s">
        <v>1023</v>
      </c>
      <c r="AX42" s="966" t="s">
        <v>1023</v>
      </c>
      <c r="AY42" s="966">
        <v>2</v>
      </c>
      <c r="AZ42" s="966" t="s">
        <v>1023</v>
      </c>
      <c r="BA42" s="966" t="s">
        <v>1023</v>
      </c>
      <c r="BB42" s="966">
        <v>1</v>
      </c>
      <c r="BC42" s="966">
        <v>1</v>
      </c>
      <c r="BD42" s="966" t="s">
        <v>1023</v>
      </c>
      <c r="BE42" s="966">
        <v>6</v>
      </c>
      <c r="BF42" s="966">
        <v>1</v>
      </c>
      <c r="BG42" s="966">
        <v>3</v>
      </c>
      <c r="BH42" s="966">
        <v>3</v>
      </c>
      <c r="BI42" s="966">
        <v>2</v>
      </c>
      <c r="BJ42" s="966">
        <v>1</v>
      </c>
      <c r="BK42" s="966">
        <v>5</v>
      </c>
      <c r="BL42" s="966" t="s">
        <v>1023</v>
      </c>
      <c r="BM42" s="966">
        <v>4</v>
      </c>
      <c r="BN42" s="966">
        <v>1</v>
      </c>
      <c r="BO42" s="966">
        <v>3</v>
      </c>
      <c r="BP42" s="966">
        <v>3</v>
      </c>
      <c r="BQ42" s="966">
        <v>1</v>
      </c>
      <c r="BR42" s="966">
        <v>2</v>
      </c>
      <c r="BS42" s="966">
        <v>3</v>
      </c>
      <c r="BT42" s="966" t="s">
        <v>1023</v>
      </c>
      <c r="BU42" s="966">
        <v>1</v>
      </c>
      <c r="BV42" s="966">
        <v>1</v>
      </c>
      <c r="BW42" s="966">
        <v>1</v>
      </c>
      <c r="BX42" s="966">
        <v>2</v>
      </c>
      <c r="BY42" s="966">
        <v>4</v>
      </c>
      <c r="BZ42" s="966">
        <v>3</v>
      </c>
      <c r="CA42" s="966">
        <v>2</v>
      </c>
      <c r="CB42" s="966">
        <v>1</v>
      </c>
      <c r="CC42" s="966">
        <v>7</v>
      </c>
      <c r="CD42" s="966">
        <v>2</v>
      </c>
      <c r="CE42" s="966">
        <v>7</v>
      </c>
      <c r="CF42" s="966">
        <v>4</v>
      </c>
      <c r="CG42" s="966">
        <v>4</v>
      </c>
      <c r="CH42" s="966" t="s">
        <v>1023</v>
      </c>
      <c r="CI42" s="966">
        <v>3</v>
      </c>
      <c r="CJ42" s="966">
        <v>6</v>
      </c>
      <c r="CK42" s="966">
        <v>1</v>
      </c>
      <c r="CL42" s="966">
        <v>2</v>
      </c>
      <c r="CM42" s="966">
        <v>6</v>
      </c>
      <c r="CN42" s="966">
        <v>1</v>
      </c>
      <c r="CO42" s="966" t="s">
        <v>1023</v>
      </c>
      <c r="CP42" s="966">
        <v>4</v>
      </c>
      <c r="CQ42" s="966">
        <v>1</v>
      </c>
      <c r="CR42" s="966">
        <v>2</v>
      </c>
      <c r="CS42" s="966">
        <v>1</v>
      </c>
      <c r="CT42" s="966">
        <v>2</v>
      </c>
      <c r="CU42" s="967">
        <v>2</v>
      </c>
      <c r="CV42" s="967">
        <v>1</v>
      </c>
      <c r="CW42" s="967">
        <v>2</v>
      </c>
      <c r="CX42" s="967" t="s">
        <v>1023</v>
      </c>
      <c r="CY42" s="967" t="s">
        <v>1023</v>
      </c>
      <c r="CZ42" s="967" t="s">
        <v>1023</v>
      </c>
      <c r="DA42" s="968" t="s">
        <v>1023</v>
      </c>
      <c r="DB42" s="968" t="s">
        <v>1023</v>
      </c>
      <c r="DC42" s="968" t="s">
        <v>1023</v>
      </c>
      <c r="DD42" s="968" t="s">
        <v>1023</v>
      </c>
      <c r="DE42" s="968" t="s">
        <v>1023</v>
      </c>
      <c r="DF42" s="968" t="s">
        <v>1023</v>
      </c>
      <c r="DG42" s="968" t="s">
        <v>1023</v>
      </c>
      <c r="DH42" s="968" t="s">
        <v>1023</v>
      </c>
      <c r="DI42" s="968" t="s">
        <v>1023</v>
      </c>
      <c r="DJ42" s="968" t="s">
        <v>1023</v>
      </c>
      <c r="DK42" s="968" t="s">
        <v>1023</v>
      </c>
      <c r="DL42" s="968" t="s">
        <v>1023</v>
      </c>
      <c r="DM42" s="968" t="s">
        <v>1023</v>
      </c>
      <c r="DN42" s="968" t="s">
        <v>1023</v>
      </c>
      <c r="DO42" s="968" t="s">
        <v>1023</v>
      </c>
    </row>
    <row r="43" spans="2:119" ht="15" customHeight="1">
      <c r="B43" s="971" t="s">
        <v>1073</v>
      </c>
      <c r="C43" s="966">
        <v>253</v>
      </c>
      <c r="D43" s="966" t="s">
        <v>1023</v>
      </c>
      <c r="E43" s="966" t="s">
        <v>1023</v>
      </c>
      <c r="F43" s="966" t="s">
        <v>1023</v>
      </c>
      <c r="G43" s="966" t="s">
        <v>1023</v>
      </c>
      <c r="H43" s="966" t="s">
        <v>1023</v>
      </c>
      <c r="I43" s="966" t="s">
        <v>1023</v>
      </c>
      <c r="J43" s="966" t="s">
        <v>1023</v>
      </c>
      <c r="K43" s="966" t="s">
        <v>1023</v>
      </c>
      <c r="L43" s="966" t="s">
        <v>1023</v>
      </c>
      <c r="M43" s="966" t="s">
        <v>1023</v>
      </c>
      <c r="N43" s="966" t="s">
        <v>1023</v>
      </c>
      <c r="O43" s="966" t="s">
        <v>1023</v>
      </c>
      <c r="P43" s="966" t="s">
        <v>1023</v>
      </c>
      <c r="Q43" s="966" t="s">
        <v>1023</v>
      </c>
      <c r="R43" s="966" t="s">
        <v>1023</v>
      </c>
      <c r="S43" s="966">
        <v>1</v>
      </c>
      <c r="T43" s="966" t="s">
        <v>1023</v>
      </c>
      <c r="U43" s="966" t="s">
        <v>1023</v>
      </c>
      <c r="V43" s="966">
        <v>1</v>
      </c>
      <c r="W43" s="966" t="s">
        <v>1023</v>
      </c>
      <c r="X43" s="966">
        <v>1</v>
      </c>
      <c r="Y43" s="966" t="s">
        <v>1023</v>
      </c>
      <c r="Z43" s="966" t="s">
        <v>1023</v>
      </c>
      <c r="AA43" s="966" t="s">
        <v>1023</v>
      </c>
      <c r="AB43" s="966" t="s">
        <v>1023</v>
      </c>
      <c r="AC43" s="966" t="s">
        <v>1023</v>
      </c>
      <c r="AD43" s="966" t="s">
        <v>1023</v>
      </c>
      <c r="AE43" s="966">
        <v>1</v>
      </c>
      <c r="AF43" s="966" t="s">
        <v>1023</v>
      </c>
      <c r="AG43" s="966" t="s">
        <v>1023</v>
      </c>
      <c r="AH43" s="966">
        <v>1</v>
      </c>
      <c r="AI43" s="966">
        <v>3</v>
      </c>
      <c r="AJ43" s="966" t="s">
        <v>1023</v>
      </c>
      <c r="AK43" s="966">
        <v>1</v>
      </c>
      <c r="AL43" s="966" t="s">
        <v>1023</v>
      </c>
      <c r="AM43" s="966" t="s">
        <v>1023</v>
      </c>
      <c r="AN43" s="966" t="s">
        <v>1023</v>
      </c>
      <c r="AO43" s="966">
        <v>2</v>
      </c>
      <c r="AP43" s="966">
        <v>2</v>
      </c>
      <c r="AQ43" s="966" t="s">
        <v>1023</v>
      </c>
      <c r="AR43" s="966">
        <v>1</v>
      </c>
      <c r="AS43" s="966">
        <v>4</v>
      </c>
      <c r="AT43" s="966" t="s">
        <v>1023</v>
      </c>
      <c r="AU43" s="966" t="s">
        <v>1023</v>
      </c>
      <c r="AV43" s="966" t="s">
        <v>1023</v>
      </c>
      <c r="AW43" s="966" t="s">
        <v>1023</v>
      </c>
      <c r="AX43" s="966" t="s">
        <v>1023</v>
      </c>
      <c r="AY43" s="966" t="s">
        <v>1023</v>
      </c>
      <c r="AZ43" s="966">
        <v>1</v>
      </c>
      <c r="BA43" s="966" t="s">
        <v>1023</v>
      </c>
      <c r="BB43" s="966" t="s">
        <v>1023</v>
      </c>
      <c r="BC43" s="966">
        <v>1</v>
      </c>
      <c r="BD43" s="966" t="s">
        <v>1023</v>
      </c>
      <c r="BE43" s="966">
        <v>1</v>
      </c>
      <c r="BF43" s="966" t="s">
        <v>1023</v>
      </c>
      <c r="BG43" s="966">
        <v>2</v>
      </c>
      <c r="BH43" s="966">
        <v>1</v>
      </c>
      <c r="BI43" s="966">
        <v>2</v>
      </c>
      <c r="BJ43" s="966">
        <v>1</v>
      </c>
      <c r="BK43" s="966">
        <v>5</v>
      </c>
      <c r="BL43" s="966" t="s">
        <v>1023</v>
      </c>
      <c r="BM43" s="966">
        <v>2</v>
      </c>
      <c r="BN43" s="966">
        <v>1</v>
      </c>
      <c r="BO43" s="966">
        <v>2</v>
      </c>
      <c r="BP43" s="966">
        <v>2</v>
      </c>
      <c r="BQ43" s="966">
        <v>3</v>
      </c>
      <c r="BR43" s="966">
        <v>3</v>
      </c>
      <c r="BS43" s="966">
        <v>1</v>
      </c>
      <c r="BT43" s="966" t="s">
        <v>1023</v>
      </c>
      <c r="BU43" s="966">
        <v>2</v>
      </c>
      <c r="BV43" s="966">
        <v>2</v>
      </c>
      <c r="BW43" s="966">
        <v>8</v>
      </c>
      <c r="BX43" s="966">
        <v>4</v>
      </c>
      <c r="BY43" s="966">
        <v>2</v>
      </c>
      <c r="BZ43" s="966">
        <v>8</v>
      </c>
      <c r="CA43" s="966">
        <v>3</v>
      </c>
      <c r="CB43" s="966">
        <v>7</v>
      </c>
      <c r="CC43" s="966">
        <v>4</v>
      </c>
      <c r="CD43" s="966">
        <v>7</v>
      </c>
      <c r="CE43" s="966">
        <v>4</v>
      </c>
      <c r="CF43" s="966">
        <v>8</v>
      </c>
      <c r="CG43" s="966">
        <v>5</v>
      </c>
      <c r="CH43" s="966">
        <v>13</v>
      </c>
      <c r="CI43" s="966">
        <v>6</v>
      </c>
      <c r="CJ43" s="966">
        <v>10</v>
      </c>
      <c r="CK43" s="966">
        <v>10</v>
      </c>
      <c r="CL43" s="966">
        <v>13</v>
      </c>
      <c r="CM43" s="966">
        <v>9</v>
      </c>
      <c r="CN43" s="966">
        <v>12</v>
      </c>
      <c r="CO43" s="966">
        <v>15</v>
      </c>
      <c r="CP43" s="966">
        <v>9</v>
      </c>
      <c r="CQ43" s="966">
        <v>16</v>
      </c>
      <c r="CR43" s="966">
        <v>8</v>
      </c>
      <c r="CS43" s="966">
        <v>6</v>
      </c>
      <c r="CT43" s="966">
        <v>3</v>
      </c>
      <c r="CU43" s="967">
        <v>4</v>
      </c>
      <c r="CV43" s="967">
        <v>2</v>
      </c>
      <c r="CW43" s="967">
        <v>2</v>
      </c>
      <c r="CX43" s="967" t="s">
        <v>1023</v>
      </c>
      <c r="CY43" s="967">
        <v>1</v>
      </c>
      <c r="CZ43" s="967">
        <v>1</v>
      </c>
      <c r="DA43" s="968">
        <v>3</v>
      </c>
      <c r="DB43" s="968" t="s">
        <v>1023</v>
      </c>
      <c r="DC43" s="968" t="s">
        <v>1023</v>
      </c>
      <c r="DD43" s="968" t="s">
        <v>1023</v>
      </c>
      <c r="DE43" s="968" t="s">
        <v>1023</v>
      </c>
      <c r="DF43" s="968" t="s">
        <v>1023</v>
      </c>
      <c r="DG43" s="968" t="s">
        <v>1023</v>
      </c>
      <c r="DH43" s="968" t="s">
        <v>1023</v>
      </c>
      <c r="DI43" s="968" t="s">
        <v>1023</v>
      </c>
      <c r="DJ43" s="968" t="s">
        <v>1023</v>
      </c>
      <c r="DK43" s="968" t="s">
        <v>1023</v>
      </c>
      <c r="DL43" s="968" t="s">
        <v>1023</v>
      </c>
      <c r="DM43" s="968" t="s">
        <v>1023</v>
      </c>
      <c r="DN43" s="968" t="s">
        <v>1023</v>
      </c>
      <c r="DO43" s="968" t="s">
        <v>1023</v>
      </c>
    </row>
    <row r="44" spans="2:119" ht="15" customHeight="1">
      <c r="B44" s="971" t="s">
        <v>1074</v>
      </c>
      <c r="C44" s="966">
        <v>974</v>
      </c>
      <c r="D44" s="966">
        <v>11</v>
      </c>
      <c r="E44" s="966">
        <v>5</v>
      </c>
      <c r="F44" s="966">
        <v>1</v>
      </c>
      <c r="G44" s="966">
        <v>1</v>
      </c>
      <c r="H44" s="966">
        <v>2</v>
      </c>
      <c r="I44" s="966">
        <v>2</v>
      </c>
      <c r="J44" s="966" t="s">
        <v>1023</v>
      </c>
      <c r="K44" s="966">
        <v>2</v>
      </c>
      <c r="L44" s="966" t="s">
        <v>1023</v>
      </c>
      <c r="M44" s="966" t="s">
        <v>1023</v>
      </c>
      <c r="N44" s="966">
        <v>1</v>
      </c>
      <c r="O44" s="966" t="s">
        <v>1023</v>
      </c>
      <c r="P44" s="966">
        <v>1</v>
      </c>
      <c r="Q44" s="966">
        <v>1</v>
      </c>
      <c r="R44" s="966">
        <v>1</v>
      </c>
      <c r="S44" s="966" t="s">
        <v>1023</v>
      </c>
      <c r="T44" s="966">
        <v>1</v>
      </c>
      <c r="U44" s="966">
        <v>1</v>
      </c>
      <c r="V44" s="966">
        <v>1</v>
      </c>
      <c r="W44" s="966">
        <v>1</v>
      </c>
      <c r="X44" s="966">
        <v>1</v>
      </c>
      <c r="Y44" s="966">
        <v>2</v>
      </c>
      <c r="Z44" s="966">
        <v>3</v>
      </c>
      <c r="AA44" s="966">
        <v>2</v>
      </c>
      <c r="AB44" s="966" t="s">
        <v>1023</v>
      </c>
      <c r="AC44" s="966" t="s">
        <v>1023</v>
      </c>
      <c r="AD44" s="966">
        <v>2</v>
      </c>
      <c r="AE44" s="966">
        <v>2</v>
      </c>
      <c r="AF44" s="966">
        <v>2</v>
      </c>
      <c r="AG44" s="966">
        <v>1</v>
      </c>
      <c r="AH44" s="966" t="s">
        <v>1023</v>
      </c>
      <c r="AI44" s="966">
        <v>2</v>
      </c>
      <c r="AJ44" s="966" t="s">
        <v>1023</v>
      </c>
      <c r="AK44" s="966">
        <v>1</v>
      </c>
      <c r="AL44" s="966">
        <v>1</v>
      </c>
      <c r="AM44" s="966" t="s">
        <v>1023</v>
      </c>
      <c r="AN44" s="966">
        <v>1</v>
      </c>
      <c r="AO44" s="966">
        <v>2</v>
      </c>
      <c r="AP44" s="966">
        <v>5</v>
      </c>
      <c r="AQ44" s="966">
        <v>4</v>
      </c>
      <c r="AR44" s="966">
        <v>3</v>
      </c>
      <c r="AS44" s="966">
        <v>2</v>
      </c>
      <c r="AT44" s="966">
        <v>1</v>
      </c>
      <c r="AU44" s="966" t="s">
        <v>1023</v>
      </c>
      <c r="AV44" s="966">
        <v>1</v>
      </c>
      <c r="AW44" s="966">
        <v>4</v>
      </c>
      <c r="AX44" s="966">
        <v>1</v>
      </c>
      <c r="AY44" s="966" t="s">
        <v>1023</v>
      </c>
      <c r="AZ44" s="966">
        <v>1</v>
      </c>
      <c r="BA44" s="966">
        <v>3</v>
      </c>
      <c r="BB44" s="966">
        <v>3</v>
      </c>
      <c r="BC44" s="966">
        <v>5</v>
      </c>
      <c r="BD44" s="966">
        <v>7</v>
      </c>
      <c r="BE44" s="966">
        <v>4</v>
      </c>
      <c r="BF44" s="966">
        <v>5</v>
      </c>
      <c r="BG44" s="966">
        <v>3</v>
      </c>
      <c r="BH44" s="966">
        <v>4</v>
      </c>
      <c r="BI44" s="966">
        <v>8</v>
      </c>
      <c r="BJ44" s="966">
        <v>12</v>
      </c>
      <c r="BK44" s="966">
        <v>7</v>
      </c>
      <c r="BL44" s="966">
        <v>5</v>
      </c>
      <c r="BM44" s="966">
        <v>7</v>
      </c>
      <c r="BN44" s="966">
        <v>8</v>
      </c>
      <c r="BO44" s="966">
        <v>4</v>
      </c>
      <c r="BP44" s="966">
        <v>7</v>
      </c>
      <c r="BQ44" s="966">
        <v>10</v>
      </c>
      <c r="BR44" s="966">
        <v>11</v>
      </c>
      <c r="BS44" s="966">
        <v>8</v>
      </c>
      <c r="BT44" s="966">
        <v>15</v>
      </c>
      <c r="BU44" s="966">
        <v>13</v>
      </c>
      <c r="BV44" s="966">
        <v>16</v>
      </c>
      <c r="BW44" s="966">
        <v>12</v>
      </c>
      <c r="BX44" s="966">
        <v>14</v>
      </c>
      <c r="BY44" s="966">
        <v>14</v>
      </c>
      <c r="BZ44" s="966">
        <v>8</v>
      </c>
      <c r="CA44" s="966">
        <v>11</v>
      </c>
      <c r="CB44" s="966">
        <v>18</v>
      </c>
      <c r="CC44" s="966">
        <v>18</v>
      </c>
      <c r="CD44" s="966">
        <v>24</v>
      </c>
      <c r="CE44" s="966">
        <v>19</v>
      </c>
      <c r="CF44" s="966">
        <v>23</v>
      </c>
      <c r="CG44" s="966">
        <v>24</v>
      </c>
      <c r="CH44" s="966">
        <v>27</v>
      </c>
      <c r="CI44" s="966">
        <v>19</v>
      </c>
      <c r="CJ44" s="966">
        <v>33</v>
      </c>
      <c r="CK44" s="966">
        <v>32</v>
      </c>
      <c r="CL44" s="966">
        <v>40</v>
      </c>
      <c r="CM44" s="966">
        <v>36</v>
      </c>
      <c r="CN44" s="966">
        <v>28</v>
      </c>
      <c r="CO44" s="966">
        <v>29</v>
      </c>
      <c r="CP44" s="966">
        <v>44</v>
      </c>
      <c r="CQ44" s="966">
        <v>34</v>
      </c>
      <c r="CR44" s="966">
        <v>29</v>
      </c>
      <c r="CS44" s="966">
        <v>46</v>
      </c>
      <c r="CT44" s="966">
        <v>42</v>
      </c>
      <c r="CU44" s="967">
        <v>21</v>
      </c>
      <c r="CV44" s="967">
        <v>21</v>
      </c>
      <c r="CW44" s="967">
        <v>20</v>
      </c>
      <c r="CX44" s="967">
        <v>9</v>
      </c>
      <c r="CY44" s="967">
        <v>10</v>
      </c>
      <c r="CZ44" s="967">
        <v>6</v>
      </c>
      <c r="DA44" s="968">
        <v>5</v>
      </c>
      <c r="DB44" s="968">
        <v>6</v>
      </c>
      <c r="DC44" s="968">
        <v>4</v>
      </c>
      <c r="DD44" s="968">
        <v>2</v>
      </c>
      <c r="DE44" s="968">
        <v>1</v>
      </c>
      <c r="DF44" s="968">
        <v>2</v>
      </c>
      <c r="DG44" s="968">
        <v>1</v>
      </c>
      <c r="DH44" s="968" t="s">
        <v>1023</v>
      </c>
      <c r="DI44" s="968">
        <v>1</v>
      </c>
      <c r="DJ44" s="968" t="s">
        <v>1023</v>
      </c>
      <c r="DK44" s="968" t="s">
        <v>1023</v>
      </c>
      <c r="DL44" s="968" t="s">
        <v>1023</v>
      </c>
      <c r="DM44" s="968" t="s">
        <v>1023</v>
      </c>
      <c r="DN44" s="968" t="s">
        <v>1023</v>
      </c>
      <c r="DO44" s="968" t="s">
        <v>1023</v>
      </c>
    </row>
    <row r="45" spans="2:119" ht="15" customHeight="1">
      <c r="B45" s="971" t="s">
        <v>1075</v>
      </c>
      <c r="C45" s="966">
        <v>4327</v>
      </c>
      <c r="D45" s="966">
        <v>10</v>
      </c>
      <c r="E45" s="966" t="s">
        <v>1023</v>
      </c>
      <c r="F45" s="966">
        <v>2</v>
      </c>
      <c r="G45" s="966">
        <v>1</v>
      </c>
      <c r="H45" s="966" t="s">
        <v>1023</v>
      </c>
      <c r="I45" s="966">
        <v>1</v>
      </c>
      <c r="J45" s="966">
        <v>3</v>
      </c>
      <c r="K45" s="966" t="s">
        <v>1023</v>
      </c>
      <c r="L45" s="966">
        <v>2</v>
      </c>
      <c r="M45" s="966" t="s">
        <v>1023</v>
      </c>
      <c r="N45" s="966">
        <v>1</v>
      </c>
      <c r="O45" s="966" t="s">
        <v>1023</v>
      </c>
      <c r="P45" s="966">
        <v>3</v>
      </c>
      <c r="Q45" s="966">
        <v>1</v>
      </c>
      <c r="R45" s="966">
        <v>4</v>
      </c>
      <c r="S45" s="966">
        <v>1</v>
      </c>
      <c r="T45" s="966">
        <v>4</v>
      </c>
      <c r="U45" s="966">
        <v>3</v>
      </c>
      <c r="V45" s="966">
        <v>3</v>
      </c>
      <c r="W45" s="966">
        <v>4</v>
      </c>
      <c r="X45" s="966">
        <v>7</v>
      </c>
      <c r="Y45" s="966">
        <v>4</v>
      </c>
      <c r="Z45" s="966">
        <v>7</v>
      </c>
      <c r="AA45" s="966">
        <v>5</v>
      </c>
      <c r="AB45" s="966">
        <v>5</v>
      </c>
      <c r="AC45" s="966">
        <v>1</v>
      </c>
      <c r="AD45" s="966">
        <v>5</v>
      </c>
      <c r="AE45" s="966">
        <v>3</v>
      </c>
      <c r="AF45" s="966">
        <v>5</v>
      </c>
      <c r="AG45" s="966">
        <v>10</v>
      </c>
      <c r="AH45" s="966">
        <v>6</v>
      </c>
      <c r="AI45" s="966">
        <v>12</v>
      </c>
      <c r="AJ45" s="966">
        <v>12</v>
      </c>
      <c r="AK45" s="966">
        <v>7</v>
      </c>
      <c r="AL45" s="966">
        <v>10</v>
      </c>
      <c r="AM45" s="966">
        <v>10</v>
      </c>
      <c r="AN45" s="966">
        <v>14</v>
      </c>
      <c r="AO45" s="966">
        <v>12</v>
      </c>
      <c r="AP45" s="966">
        <v>10</v>
      </c>
      <c r="AQ45" s="966">
        <v>12</v>
      </c>
      <c r="AR45" s="966">
        <v>16</v>
      </c>
      <c r="AS45" s="966">
        <v>12</v>
      </c>
      <c r="AT45" s="966">
        <v>21</v>
      </c>
      <c r="AU45" s="966">
        <v>11</v>
      </c>
      <c r="AV45" s="966">
        <v>18</v>
      </c>
      <c r="AW45" s="966">
        <v>30</v>
      </c>
      <c r="AX45" s="966">
        <v>22</v>
      </c>
      <c r="AY45" s="966">
        <v>26</v>
      </c>
      <c r="AZ45" s="966">
        <v>32</v>
      </c>
      <c r="BA45" s="966">
        <v>40</v>
      </c>
      <c r="BB45" s="966">
        <v>34</v>
      </c>
      <c r="BC45" s="966">
        <v>39</v>
      </c>
      <c r="BD45" s="966">
        <v>40</v>
      </c>
      <c r="BE45" s="966">
        <v>41</v>
      </c>
      <c r="BF45" s="966">
        <v>41</v>
      </c>
      <c r="BG45" s="966">
        <v>46</v>
      </c>
      <c r="BH45" s="966">
        <v>39</v>
      </c>
      <c r="BI45" s="966">
        <v>51</v>
      </c>
      <c r="BJ45" s="966">
        <v>50</v>
      </c>
      <c r="BK45" s="966">
        <v>55</v>
      </c>
      <c r="BL45" s="966">
        <v>56</v>
      </c>
      <c r="BM45" s="966">
        <v>70</v>
      </c>
      <c r="BN45" s="966">
        <v>64</v>
      </c>
      <c r="BO45" s="966">
        <v>71</v>
      </c>
      <c r="BP45" s="966">
        <v>57</v>
      </c>
      <c r="BQ45" s="966">
        <v>63</v>
      </c>
      <c r="BR45" s="966">
        <v>60</v>
      </c>
      <c r="BS45" s="966">
        <v>77</v>
      </c>
      <c r="BT45" s="966">
        <v>68</v>
      </c>
      <c r="BU45" s="966">
        <v>83</v>
      </c>
      <c r="BV45" s="966">
        <v>68</v>
      </c>
      <c r="BW45" s="966">
        <v>80</v>
      </c>
      <c r="BX45" s="966">
        <v>71</v>
      </c>
      <c r="BY45" s="966">
        <v>79</v>
      </c>
      <c r="BZ45" s="966">
        <v>98</v>
      </c>
      <c r="CA45" s="966">
        <v>107</v>
      </c>
      <c r="CB45" s="966">
        <v>117</v>
      </c>
      <c r="CC45" s="966">
        <v>95</v>
      </c>
      <c r="CD45" s="966">
        <v>113</v>
      </c>
      <c r="CE45" s="966">
        <v>113</v>
      </c>
      <c r="CF45" s="966">
        <v>112</v>
      </c>
      <c r="CG45" s="966">
        <v>118</v>
      </c>
      <c r="CH45" s="966">
        <v>130</v>
      </c>
      <c r="CI45" s="966">
        <v>124</v>
      </c>
      <c r="CJ45" s="966">
        <v>123</v>
      </c>
      <c r="CK45" s="966">
        <v>129</v>
      </c>
      <c r="CL45" s="966">
        <v>117</v>
      </c>
      <c r="CM45" s="966">
        <v>129</v>
      </c>
      <c r="CN45" s="966">
        <v>117</v>
      </c>
      <c r="CO45" s="966">
        <v>107</v>
      </c>
      <c r="CP45" s="966">
        <v>97</v>
      </c>
      <c r="CQ45" s="966">
        <v>102</v>
      </c>
      <c r="CR45" s="966">
        <v>92</v>
      </c>
      <c r="CS45" s="966">
        <v>71</v>
      </c>
      <c r="CT45" s="966">
        <v>66</v>
      </c>
      <c r="CU45" s="967">
        <v>62</v>
      </c>
      <c r="CV45" s="967">
        <v>47</v>
      </c>
      <c r="CW45" s="967">
        <v>35</v>
      </c>
      <c r="CX45" s="967">
        <v>17</v>
      </c>
      <c r="CY45" s="967">
        <v>19</v>
      </c>
      <c r="CZ45" s="967">
        <v>14</v>
      </c>
      <c r="DA45" s="968">
        <v>12</v>
      </c>
      <c r="DB45" s="968">
        <v>4</v>
      </c>
      <c r="DC45" s="968">
        <v>4</v>
      </c>
      <c r="DD45" s="968" t="s">
        <v>1023</v>
      </c>
      <c r="DE45" s="968">
        <v>2</v>
      </c>
      <c r="DF45" s="968" t="s">
        <v>1023</v>
      </c>
      <c r="DG45" s="968" t="s">
        <v>1023</v>
      </c>
      <c r="DH45" s="968" t="s">
        <v>1023</v>
      </c>
      <c r="DI45" s="968">
        <v>1</v>
      </c>
      <c r="DJ45" s="968" t="s">
        <v>1023</v>
      </c>
      <c r="DK45" s="968" t="s">
        <v>1023</v>
      </c>
      <c r="DL45" s="968" t="s">
        <v>1023</v>
      </c>
      <c r="DM45" s="968" t="s">
        <v>1023</v>
      </c>
      <c r="DN45" s="968">
        <v>1</v>
      </c>
      <c r="DO45" s="968">
        <v>1</v>
      </c>
    </row>
    <row r="46" spans="2:119" ht="15" customHeight="1">
      <c r="B46" s="971" t="s">
        <v>1076</v>
      </c>
      <c r="C46" s="966">
        <v>28</v>
      </c>
      <c r="D46" s="966" t="s">
        <v>1023</v>
      </c>
      <c r="E46" s="966" t="s">
        <v>1023</v>
      </c>
      <c r="F46" s="966" t="s">
        <v>1023</v>
      </c>
      <c r="G46" s="966" t="s">
        <v>1023</v>
      </c>
      <c r="H46" s="966" t="s">
        <v>1023</v>
      </c>
      <c r="I46" s="966" t="s">
        <v>1023</v>
      </c>
      <c r="J46" s="966" t="s">
        <v>1023</v>
      </c>
      <c r="K46" s="966" t="s">
        <v>1023</v>
      </c>
      <c r="L46" s="966" t="s">
        <v>1023</v>
      </c>
      <c r="M46" s="966" t="s">
        <v>1023</v>
      </c>
      <c r="N46" s="966" t="s">
        <v>1023</v>
      </c>
      <c r="O46" s="966" t="s">
        <v>1023</v>
      </c>
      <c r="P46" s="966" t="s">
        <v>1023</v>
      </c>
      <c r="Q46" s="966" t="s">
        <v>1023</v>
      </c>
      <c r="R46" s="966" t="s">
        <v>1023</v>
      </c>
      <c r="S46" s="966" t="s">
        <v>1023</v>
      </c>
      <c r="T46" s="966" t="s">
        <v>1023</v>
      </c>
      <c r="U46" s="966" t="s">
        <v>1023</v>
      </c>
      <c r="V46" s="966" t="s">
        <v>1023</v>
      </c>
      <c r="W46" s="966" t="s">
        <v>1023</v>
      </c>
      <c r="X46" s="966" t="s">
        <v>1023</v>
      </c>
      <c r="Y46" s="966" t="s">
        <v>1023</v>
      </c>
      <c r="Z46" s="966" t="s">
        <v>1023</v>
      </c>
      <c r="AA46" s="966" t="s">
        <v>1023</v>
      </c>
      <c r="AB46" s="966" t="s">
        <v>1023</v>
      </c>
      <c r="AC46" s="966" t="s">
        <v>1023</v>
      </c>
      <c r="AD46" s="966" t="s">
        <v>1023</v>
      </c>
      <c r="AE46" s="966" t="s">
        <v>1023</v>
      </c>
      <c r="AF46" s="966" t="s">
        <v>1023</v>
      </c>
      <c r="AG46" s="966" t="s">
        <v>1023</v>
      </c>
      <c r="AH46" s="966" t="s">
        <v>1023</v>
      </c>
      <c r="AI46" s="966" t="s">
        <v>1023</v>
      </c>
      <c r="AJ46" s="966" t="s">
        <v>1023</v>
      </c>
      <c r="AK46" s="966" t="s">
        <v>1023</v>
      </c>
      <c r="AL46" s="966" t="s">
        <v>1023</v>
      </c>
      <c r="AM46" s="966" t="s">
        <v>1023</v>
      </c>
      <c r="AN46" s="966" t="s">
        <v>1023</v>
      </c>
      <c r="AO46" s="966" t="s">
        <v>1023</v>
      </c>
      <c r="AP46" s="966" t="s">
        <v>1023</v>
      </c>
      <c r="AQ46" s="966" t="s">
        <v>1023</v>
      </c>
      <c r="AR46" s="966" t="s">
        <v>1023</v>
      </c>
      <c r="AS46" s="966" t="s">
        <v>1023</v>
      </c>
      <c r="AT46" s="966" t="s">
        <v>1023</v>
      </c>
      <c r="AU46" s="966" t="s">
        <v>1023</v>
      </c>
      <c r="AV46" s="966" t="s">
        <v>1023</v>
      </c>
      <c r="AW46" s="966" t="s">
        <v>1023</v>
      </c>
      <c r="AX46" s="966" t="s">
        <v>1023</v>
      </c>
      <c r="AY46" s="966" t="s">
        <v>1023</v>
      </c>
      <c r="AZ46" s="966" t="s">
        <v>1023</v>
      </c>
      <c r="BA46" s="966" t="s">
        <v>1023</v>
      </c>
      <c r="BB46" s="966" t="s">
        <v>1023</v>
      </c>
      <c r="BC46" s="966">
        <v>1</v>
      </c>
      <c r="BD46" s="966" t="s">
        <v>1023</v>
      </c>
      <c r="BE46" s="966" t="s">
        <v>1023</v>
      </c>
      <c r="BF46" s="966" t="s">
        <v>1023</v>
      </c>
      <c r="BG46" s="966" t="s">
        <v>1023</v>
      </c>
      <c r="BH46" s="966" t="s">
        <v>1023</v>
      </c>
      <c r="BI46" s="966" t="s">
        <v>1023</v>
      </c>
      <c r="BJ46" s="966" t="s">
        <v>1023</v>
      </c>
      <c r="BK46" s="966" t="s">
        <v>1023</v>
      </c>
      <c r="BL46" s="966" t="s">
        <v>1023</v>
      </c>
      <c r="BM46" s="966" t="s">
        <v>1023</v>
      </c>
      <c r="BN46" s="966" t="s">
        <v>1023</v>
      </c>
      <c r="BO46" s="966">
        <v>2</v>
      </c>
      <c r="BP46" s="966" t="s">
        <v>1023</v>
      </c>
      <c r="BQ46" s="966" t="s">
        <v>1023</v>
      </c>
      <c r="BR46" s="966" t="s">
        <v>1023</v>
      </c>
      <c r="BS46" s="966" t="s">
        <v>1023</v>
      </c>
      <c r="BT46" s="966" t="s">
        <v>1023</v>
      </c>
      <c r="BU46" s="966" t="s">
        <v>1023</v>
      </c>
      <c r="BV46" s="966">
        <v>1</v>
      </c>
      <c r="BW46" s="966">
        <v>1</v>
      </c>
      <c r="BX46" s="966" t="s">
        <v>1023</v>
      </c>
      <c r="BY46" s="966">
        <v>1</v>
      </c>
      <c r="BZ46" s="966">
        <v>1</v>
      </c>
      <c r="CA46" s="966">
        <v>1</v>
      </c>
      <c r="CB46" s="966">
        <v>1</v>
      </c>
      <c r="CC46" s="966" t="s">
        <v>1023</v>
      </c>
      <c r="CD46" s="966" t="s">
        <v>1023</v>
      </c>
      <c r="CE46" s="966" t="s">
        <v>1023</v>
      </c>
      <c r="CF46" s="966">
        <v>2</v>
      </c>
      <c r="CG46" s="966" t="s">
        <v>1023</v>
      </c>
      <c r="CH46" s="966" t="s">
        <v>1023</v>
      </c>
      <c r="CI46" s="966" t="s">
        <v>1023</v>
      </c>
      <c r="CJ46" s="966" t="s">
        <v>1023</v>
      </c>
      <c r="CK46" s="966">
        <v>2</v>
      </c>
      <c r="CL46" s="966" t="s">
        <v>1023</v>
      </c>
      <c r="CM46" s="966">
        <v>1</v>
      </c>
      <c r="CN46" s="966">
        <v>1</v>
      </c>
      <c r="CO46" s="966">
        <v>1</v>
      </c>
      <c r="CP46" s="966">
        <v>1</v>
      </c>
      <c r="CQ46" s="966">
        <v>1</v>
      </c>
      <c r="CR46" s="966">
        <v>1</v>
      </c>
      <c r="CS46" s="966">
        <v>1</v>
      </c>
      <c r="CT46" s="966">
        <v>1</v>
      </c>
      <c r="CU46" s="967">
        <v>1</v>
      </c>
      <c r="CV46" s="967">
        <v>2</v>
      </c>
      <c r="CW46" s="967">
        <v>1</v>
      </c>
      <c r="CX46" s="967">
        <v>1</v>
      </c>
      <c r="CY46" s="967">
        <v>1</v>
      </c>
      <c r="CZ46" s="967" t="s">
        <v>1023</v>
      </c>
      <c r="DA46" s="968">
        <v>1</v>
      </c>
      <c r="DB46" s="968" t="s">
        <v>1023</v>
      </c>
      <c r="DC46" s="968" t="s">
        <v>1023</v>
      </c>
      <c r="DD46" s="968" t="s">
        <v>1023</v>
      </c>
      <c r="DE46" s="968" t="s">
        <v>1023</v>
      </c>
      <c r="DF46" s="968" t="s">
        <v>1023</v>
      </c>
      <c r="DG46" s="968" t="s">
        <v>1023</v>
      </c>
      <c r="DH46" s="968" t="s">
        <v>1023</v>
      </c>
      <c r="DI46" s="968" t="s">
        <v>1023</v>
      </c>
      <c r="DJ46" s="968" t="s">
        <v>1023</v>
      </c>
      <c r="DK46" s="968" t="s">
        <v>1023</v>
      </c>
      <c r="DL46" s="968" t="s">
        <v>1023</v>
      </c>
      <c r="DM46" s="968" t="s">
        <v>1023</v>
      </c>
      <c r="DN46" s="968" t="s">
        <v>1023</v>
      </c>
      <c r="DO46" s="968" t="s">
        <v>1023</v>
      </c>
    </row>
    <row r="47" spans="2:119" ht="15" customHeight="1">
      <c r="B47" s="971" t="s">
        <v>1077</v>
      </c>
      <c r="C47" s="966">
        <v>141</v>
      </c>
      <c r="D47" s="966" t="s">
        <v>1023</v>
      </c>
      <c r="E47" s="966" t="s">
        <v>1023</v>
      </c>
      <c r="F47" s="966" t="s">
        <v>1023</v>
      </c>
      <c r="G47" s="966" t="s">
        <v>1023</v>
      </c>
      <c r="H47" s="966" t="s">
        <v>1023</v>
      </c>
      <c r="I47" s="966" t="s">
        <v>1023</v>
      </c>
      <c r="J47" s="966" t="s">
        <v>1023</v>
      </c>
      <c r="K47" s="966" t="s">
        <v>1023</v>
      </c>
      <c r="L47" s="966" t="s">
        <v>1023</v>
      </c>
      <c r="M47" s="966" t="s">
        <v>1023</v>
      </c>
      <c r="N47" s="966" t="s">
        <v>1023</v>
      </c>
      <c r="O47" s="966" t="s">
        <v>1023</v>
      </c>
      <c r="P47" s="966">
        <v>1</v>
      </c>
      <c r="Q47" s="966">
        <v>1</v>
      </c>
      <c r="R47" s="966" t="s">
        <v>1023</v>
      </c>
      <c r="S47" s="966" t="s">
        <v>1023</v>
      </c>
      <c r="T47" s="966" t="s">
        <v>1023</v>
      </c>
      <c r="U47" s="966" t="s">
        <v>1023</v>
      </c>
      <c r="V47" s="966" t="s">
        <v>1023</v>
      </c>
      <c r="W47" s="966" t="s">
        <v>1023</v>
      </c>
      <c r="X47" s="966" t="s">
        <v>1023</v>
      </c>
      <c r="Y47" s="966" t="s">
        <v>1023</v>
      </c>
      <c r="Z47" s="966" t="s">
        <v>1023</v>
      </c>
      <c r="AA47" s="966" t="s">
        <v>1023</v>
      </c>
      <c r="AB47" s="966" t="s">
        <v>1023</v>
      </c>
      <c r="AC47" s="966" t="s">
        <v>1023</v>
      </c>
      <c r="AD47" s="966" t="s">
        <v>1023</v>
      </c>
      <c r="AE47" s="966">
        <v>1</v>
      </c>
      <c r="AF47" s="966">
        <v>1</v>
      </c>
      <c r="AG47" s="966">
        <v>2</v>
      </c>
      <c r="AH47" s="966" t="s">
        <v>1023</v>
      </c>
      <c r="AI47" s="966" t="s">
        <v>1023</v>
      </c>
      <c r="AJ47" s="966" t="s">
        <v>1023</v>
      </c>
      <c r="AK47" s="966">
        <v>1</v>
      </c>
      <c r="AL47" s="966" t="s">
        <v>1023</v>
      </c>
      <c r="AM47" s="966" t="s">
        <v>1023</v>
      </c>
      <c r="AN47" s="966" t="s">
        <v>1023</v>
      </c>
      <c r="AO47" s="966">
        <v>1</v>
      </c>
      <c r="AP47" s="966" t="s">
        <v>1023</v>
      </c>
      <c r="AQ47" s="966" t="s">
        <v>1023</v>
      </c>
      <c r="AR47" s="966" t="s">
        <v>1023</v>
      </c>
      <c r="AS47" s="966">
        <v>4</v>
      </c>
      <c r="AT47" s="966" t="s">
        <v>1023</v>
      </c>
      <c r="AU47" s="966" t="s">
        <v>1023</v>
      </c>
      <c r="AV47" s="966" t="s">
        <v>1023</v>
      </c>
      <c r="AW47" s="966">
        <v>1</v>
      </c>
      <c r="AX47" s="966">
        <v>1</v>
      </c>
      <c r="AY47" s="966">
        <v>1</v>
      </c>
      <c r="AZ47" s="966" t="s">
        <v>1023</v>
      </c>
      <c r="BA47" s="966" t="s">
        <v>1023</v>
      </c>
      <c r="BB47" s="966" t="s">
        <v>1023</v>
      </c>
      <c r="BC47" s="966">
        <v>3</v>
      </c>
      <c r="BD47" s="966">
        <v>3</v>
      </c>
      <c r="BE47" s="966">
        <v>3</v>
      </c>
      <c r="BF47" s="966">
        <v>2</v>
      </c>
      <c r="BG47" s="966">
        <v>6</v>
      </c>
      <c r="BH47" s="966">
        <v>1</v>
      </c>
      <c r="BI47" s="966">
        <v>3</v>
      </c>
      <c r="BJ47" s="966">
        <v>1</v>
      </c>
      <c r="BK47" s="966">
        <v>2</v>
      </c>
      <c r="BL47" s="966">
        <v>1</v>
      </c>
      <c r="BM47" s="966" t="s">
        <v>1023</v>
      </c>
      <c r="BN47" s="966">
        <v>1</v>
      </c>
      <c r="BO47" s="966">
        <v>3</v>
      </c>
      <c r="BP47" s="966">
        <v>2</v>
      </c>
      <c r="BQ47" s="966">
        <v>2</v>
      </c>
      <c r="BR47" s="966">
        <v>3</v>
      </c>
      <c r="BS47" s="966" t="s">
        <v>1023</v>
      </c>
      <c r="BT47" s="966">
        <v>3</v>
      </c>
      <c r="BU47" s="966">
        <v>2</v>
      </c>
      <c r="BV47" s="966">
        <v>3</v>
      </c>
      <c r="BW47" s="966">
        <v>2</v>
      </c>
      <c r="BX47" s="966">
        <v>5</v>
      </c>
      <c r="BY47" s="966">
        <v>4</v>
      </c>
      <c r="BZ47" s="966">
        <v>7</v>
      </c>
      <c r="CA47" s="966">
        <v>1</v>
      </c>
      <c r="CB47" s="966">
        <v>1</v>
      </c>
      <c r="CC47" s="966">
        <v>4</v>
      </c>
      <c r="CD47" s="966">
        <v>5</v>
      </c>
      <c r="CE47" s="966">
        <v>7</v>
      </c>
      <c r="CF47" s="966">
        <v>5</v>
      </c>
      <c r="CG47" s="966">
        <v>4</v>
      </c>
      <c r="CH47" s="966">
        <v>5</v>
      </c>
      <c r="CI47" s="966">
        <v>3</v>
      </c>
      <c r="CJ47" s="966">
        <v>4</v>
      </c>
      <c r="CK47" s="966">
        <v>4</v>
      </c>
      <c r="CL47" s="966">
        <v>5</v>
      </c>
      <c r="CM47" s="966">
        <v>2</v>
      </c>
      <c r="CN47" s="966">
        <v>3</v>
      </c>
      <c r="CO47" s="966">
        <v>2</v>
      </c>
      <c r="CP47" s="966">
        <v>1</v>
      </c>
      <c r="CQ47" s="966">
        <v>1</v>
      </c>
      <c r="CR47" s="966">
        <v>1</v>
      </c>
      <c r="CS47" s="966">
        <v>1</v>
      </c>
      <c r="CT47" s="966">
        <v>1</v>
      </c>
      <c r="CU47" s="967">
        <v>2</v>
      </c>
      <c r="CV47" s="967">
        <v>1</v>
      </c>
      <c r="CW47" s="967">
        <v>1</v>
      </c>
      <c r="CX47" s="967" t="s">
        <v>1023</v>
      </c>
      <c r="CY47" s="967" t="s">
        <v>1023</v>
      </c>
      <c r="CZ47" s="967" t="s">
        <v>1023</v>
      </c>
      <c r="DA47" s="968" t="s">
        <v>1023</v>
      </c>
      <c r="DB47" s="968" t="s">
        <v>1023</v>
      </c>
      <c r="DC47" s="968" t="s">
        <v>1023</v>
      </c>
      <c r="DD47" s="968" t="s">
        <v>1023</v>
      </c>
      <c r="DE47" s="968" t="s">
        <v>1023</v>
      </c>
      <c r="DF47" s="968" t="s">
        <v>1023</v>
      </c>
      <c r="DG47" s="968" t="s">
        <v>1023</v>
      </c>
      <c r="DH47" s="968" t="s">
        <v>1023</v>
      </c>
      <c r="DI47" s="968" t="s">
        <v>1023</v>
      </c>
      <c r="DJ47" s="968" t="s">
        <v>1023</v>
      </c>
      <c r="DK47" s="968" t="s">
        <v>1023</v>
      </c>
      <c r="DL47" s="968" t="s">
        <v>1023</v>
      </c>
      <c r="DM47" s="968" t="s">
        <v>1023</v>
      </c>
      <c r="DN47" s="968" t="s">
        <v>1023</v>
      </c>
      <c r="DO47" s="968" t="s">
        <v>1023</v>
      </c>
    </row>
    <row r="48" spans="2:119" ht="15" customHeight="1">
      <c r="B48" s="971" t="s">
        <v>1078</v>
      </c>
      <c r="C48" s="966">
        <v>95</v>
      </c>
      <c r="D48" s="966">
        <v>26</v>
      </c>
      <c r="E48" s="966">
        <v>2</v>
      </c>
      <c r="F48" s="966">
        <v>2</v>
      </c>
      <c r="G48" s="966">
        <v>1</v>
      </c>
      <c r="H48" s="966" t="s">
        <v>1023</v>
      </c>
      <c r="I48" s="966">
        <v>1</v>
      </c>
      <c r="J48" s="966" t="s">
        <v>1023</v>
      </c>
      <c r="K48" s="966" t="s">
        <v>1023</v>
      </c>
      <c r="L48" s="966" t="s">
        <v>1023</v>
      </c>
      <c r="M48" s="966" t="s">
        <v>1023</v>
      </c>
      <c r="N48" s="966">
        <v>1</v>
      </c>
      <c r="O48" s="966">
        <v>1</v>
      </c>
      <c r="P48" s="966" t="s">
        <v>1023</v>
      </c>
      <c r="Q48" s="966" t="s">
        <v>1023</v>
      </c>
      <c r="R48" s="966" t="s">
        <v>1023</v>
      </c>
      <c r="S48" s="966">
        <v>1</v>
      </c>
      <c r="T48" s="966" t="s">
        <v>1023</v>
      </c>
      <c r="U48" s="966" t="s">
        <v>1023</v>
      </c>
      <c r="V48" s="966" t="s">
        <v>1023</v>
      </c>
      <c r="W48" s="966" t="s">
        <v>1023</v>
      </c>
      <c r="X48" s="966" t="s">
        <v>1023</v>
      </c>
      <c r="Y48" s="966" t="s">
        <v>1023</v>
      </c>
      <c r="Z48" s="966" t="s">
        <v>1023</v>
      </c>
      <c r="AA48" s="966" t="s">
        <v>1023</v>
      </c>
      <c r="AB48" s="966" t="s">
        <v>1023</v>
      </c>
      <c r="AC48" s="966" t="s">
        <v>1023</v>
      </c>
      <c r="AD48" s="966">
        <v>1</v>
      </c>
      <c r="AE48" s="966" t="s">
        <v>1023</v>
      </c>
      <c r="AF48" s="966" t="s">
        <v>1023</v>
      </c>
      <c r="AG48" s="966">
        <v>1</v>
      </c>
      <c r="AH48" s="966" t="s">
        <v>1023</v>
      </c>
      <c r="AI48" s="966" t="s">
        <v>1023</v>
      </c>
      <c r="AJ48" s="966" t="s">
        <v>1023</v>
      </c>
      <c r="AK48" s="966" t="s">
        <v>1023</v>
      </c>
      <c r="AL48" s="966" t="s">
        <v>1023</v>
      </c>
      <c r="AM48" s="966" t="s">
        <v>1023</v>
      </c>
      <c r="AN48" s="966" t="s">
        <v>1023</v>
      </c>
      <c r="AO48" s="966" t="s">
        <v>1023</v>
      </c>
      <c r="AP48" s="966" t="s">
        <v>1023</v>
      </c>
      <c r="AQ48" s="966" t="s">
        <v>1023</v>
      </c>
      <c r="AR48" s="966" t="s">
        <v>1023</v>
      </c>
      <c r="AS48" s="966" t="s">
        <v>1023</v>
      </c>
      <c r="AT48" s="966" t="s">
        <v>1023</v>
      </c>
      <c r="AU48" s="966" t="s">
        <v>1023</v>
      </c>
      <c r="AV48" s="966" t="s">
        <v>1023</v>
      </c>
      <c r="AW48" s="966" t="s">
        <v>1023</v>
      </c>
      <c r="AX48" s="966" t="s">
        <v>1023</v>
      </c>
      <c r="AY48" s="966" t="s">
        <v>1023</v>
      </c>
      <c r="AZ48" s="966" t="s">
        <v>1023</v>
      </c>
      <c r="BA48" s="966" t="s">
        <v>1023</v>
      </c>
      <c r="BB48" s="966" t="s">
        <v>1023</v>
      </c>
      <c r="BC48" s="966">
        <v>1</v>
      </c>
      <c r="BD48" s="966" t="s">
        <v>1023</v>
      </c>
      <c r="BE48" s="966" t="s">
        <v>1023</v>
      </c>
      <c r="BF48" s="966">
        <v>1</v>
      </c>
      <c r="BG48" s="966">
        <v>1</v>
      </c>
      <c r="BH48" s="966" t="s">
        <v>1023</v>
      </c>
      <c r="BI48" s="966" t="s">
        <v>1023</v>
      </c>
      <c r="BJ48" s="966">
        <v>1</v>
      </c>
      <c r="BK48" s="966" t="s">
        <v>1023</v>
      </c>
      <c r="BL48" s="966">
        <v>1</v>
      </c>
      <c r="BM48" s="966">
        <v>1</v>
      </c>
      <c r="BN48" s="966" t="s">
        <v>1023</v>
      </c>
      <c r="BO48" s="966" t="s">
        <v>1023</v>
      </c>
      <c r="BP48" s="966">
        <v>1</v>
      </c>
      <c r="BQ48" s="966">
        <v>1</v>
      </c>
      <c r="BR48" s="966">
        <v>1</v>
      </c>
      <c r="BS48" s="966" t="s">
        <v>1023</v>
      </c>
      <c r="BT48" s="966">
        <v>1</v>
      </c>
      <c r="BU48" s="966" t="s">
        <v>1023</v>
      </c>
      <c r="BV48" s="966">
        <v>1</v>
      </c>
      <c r="BW48" s="966">
        <v>2</v>
      </c>
      <c r="BX48" s="966">
        <v>1</v>
      </c>
      <c r="BY48" s="966" t="s">
        <v>1023</v>
      </c>
      <c r="BZ48" s="966">
        <v>1</v>
      </c>
      <c r="CA48" s="966">
        <v>1</v>
      </c>
      <c r="CB48" s="966">
        <v>2</v>
      </c>
      <c r="CC48" s="966" t="s">
        <v>1023</v>
      </c>
      <c r="CD48" s="966">
        <v>1</v>
      </c>
      <c r="CE48" s="966" t="s">
        <v>1023</v>
      </c>
      <c r="CF48" s="966">
        <v>1</v>
      </c>
      <c r="CG48" s="966">
        <v>1</v>
      </c>
      <c r="CH48" s="966">
        <v>1</v>
      </c>
      <c r="CI48" s="966">
        <v>3</v>
      </c>
      <c r="CJ48" s="966">
        <v>2</v>
      </c>
      <c r="CK48" s="966">
        <v>1</v>
      </c>
      <c r="CL48" s="966">
        <v>4</v>
      </c>
      <c r="CM48" s="966">
        <v>1</v>
      </c>
      <c r="CN48" s="966" t="s">
        <v>1023</v>
      </c>
      <c r="CO48" s="966">
        <v>4</v>
      </c>
      <c r="CP48" s="966">
        <v>4</v>
      </c>
      <c r="CQ48" s="966">
        <v>7</v>
      </c>
      <c r="CR48" s="966">
        <v>1</v>
      </c>
      <c r="CS48" s="966">
        <v>1</v>
      </c>
      <c r="CT48" s="966" t="s">
        <v>1023</v>
      </c>
      <c r="CU48" s="967">
        <v>1</v>
      </c>
      <c r="CV48" s="967">
        <v>2</v>
      </c>
      <c r="CW48" s="967">
        <v>1</v>
      </c>
      <c r="CX48" s="967">
        <v>1</v>
      </c>
      <c r="CY48" s="967">
        <v>1</v>
      </c>
      <c r="CZ48" s="967" t="s">
        <v>1023</v>
      </c>
      <c r="DA48" s="968">
        <v>1</v>
      </c>
      <c r="DB48" s="968" t="s">
        <v>1023</v>
      </c>
      <c r="DC48" s="968">
        <v>1</v>
      </c>
      <c r="DD48" s="968" t="s">
        <v>1023</v>
      </c>
      <c r="DE48" s="968" t="s">
        <v>1023</v>
      </c>
      <c r="DF48" s="968" t="s">
        <v>1023</v>
      </c>
      <c r="DG48" s="968" t="s">
        <v>1023</v>
      </c>
      <c r="DH48" s="968" t="s">
        <v>1023</v>
      </c>
      <c r="DI48" s="968" t="s">
        <v>1023</v>
      </c>
      <c r="DJ48" s="968" t="s">
        <v>1023</v>
      </c>
      <c r="DK48" s="968" t="s">
        <v>1023</v>
      </c>
      <c r="DL48" s="968" t="s">
        <v>1023</v>
      </c>
      <c r="DM48" s="968" t="s">
        <v>1023</v>
      </c>
      <c r="DN48" s="968" t="s">
        <v>1023</v>
      </c>
      <c r="DO48" s="968" t="s">
        <v>1023</v>
      </c>
    </row>
    <row r="49" spans="2:119" ht="15" customHeight="1">
      <c r="B49" s="971" t="s">
        <v>1079</v>
      </c>
      <c r="C49" s="966">
        <v>3476</v>
      </c>
      <c r="D49" s="966">
        <v>162</v>
      </c>
      <c r="E49" s="966">
        <v>53</v>
      </c>
      <c r="F49" s="966">
        <v>16</v>
      </c>
      <c r="G49" s="966">
        <v>14</v>
      </c>
      <c r="H49" s="966">
        <v>16</v>
      </c>
      <c r="I49" s="966">
        <v>9</v>
      </c>
      <c r="J49" s="966">
        <v>4</v>
      </c>
      <c r="K49" s="966">
        <v>1</v>
      </c>
      <c r="L49" s="966">
        <v>6</v>
      </c>
      <c r="M49" s="966">
        <v>4</v>
      </c>
      <c r="N49" s="966">
        <v>7</v>
      </c>
      <c r="O49" s="966">
        <v>3</v>
      </c>
      <c r="P49" s="966">
        <v>4</v>
      </c>
      <c r="Q49" s="966">
        <v>4</v>
      </c>
      <c r="R49" s="966">
        <v>7</v>
      </c>
      <c r="S49" s="966">
        <v>6</v>
      </c>
      <c r="T49" s="966">
        <v>8</v>
      </c>
      <c r="U49" s="966">
        <v>13</v>
      </c>
      <c r="V49" s="966">
        <v>6</v>
      </c>
      <c r="W49" s="966">
        <v>6</v>
      </c>
      <c r="X49" s="966">
        <v>11</v>
      </c>
      <c r="Y49" s="966">
        <v>5</v>
      </c>
      <c r="Z49" s="966">
        <v>5</v>
      </c>
      <c r="AA49" s="966">
        <v>6</v>
      </c>
      <c r="AB49" s="966">
        <v>10</v>
      </c>
      <c r="AC49" s="966">
        <v>7</v>
      </c>
      <c r="AD49" s="966">
        <v>7</v>
      </c>
      <c r="AE49" s="966">
        <v>6</v>
      </c>
      <c r="AF49" s="966">
        <v>8</v>
      </c>
      <c r="AG49" s="966">
        <v>10</v>
      </c>
      <c r="AH49" s="966">
        <v>10</v>
      </c>
      <c r="AI49" s="966">
        <v>6</v>
      </c>
      <c r="AJ49" s="966">
        <v>3</v>
      </c>
      <c r="AK49" s="966">
        <v>5</v>
      </c>
      <c r="AL49" s="966">
        <v>10</v>
      </c>
      <c r="AM49" s="966">
        <v>13</v>
      </c>
      <c r="AN49" s="966">
        <v>8</v>
      </c>
      <c r="AO49" s="966">
        <v>7</v>
      </c>
      <c r="AP49" s="966">
        <v>10</v>
      </c>
      <c r="AQ49" s="966">
        <v>10</v>
      </c>
      <c r="AR49" s="966">
        <v>6</v>
      </c>
      <c r="AS49" s="966">
        <v>17</v>
      </c>
      <c r="AT49" s="966">
        <v>11</v>
      </c>
      <c r="AU49" s="966">
        <v>6</v>
      </c>
      <c r="AV49" s="966">
        <v>5</v>
      </c>
      <c r="AW49" s="966">
        <v>11</v>
      </c>
      <c r="AX49" s="966">
        <v>6</v>
      </c>
      <c r="AY49" s="966">
        <v>13</v>
      </c>
      <c r="AZ49" s="966">
        <v>8</v>
      </c>
      <c r="BA49" s="966">
        <v>19</v>
      </c>
      <c r="BB49" s="966">
        <v>21</v>
      </c>
      <c r="BC49" s="966">
        <v>21</v>
      </c>
      <c r="BD49" s="966">
        <v>19</v>
      </c>
      <c r="BE49" s="966">
        <v>18</v>
      </c>
      <c r="BF49" s="966">
        <v>13</v>
      </c>
      <c r="BG49" s="966">
        <v>22</v>
      </c>
      <c r="BH49" s="966">
        <v>20</v>
      </c>
      <c r="BI49" s="966">
        <v>20</v>
      </c>
      <c r="BJ49" s="966">
        <v>17</v>
      </c>
      <c r="BK49" s="966">
        <v>15</v>
      </c>
      <c r="BL49" s="966">
        <v>24</v>
      </c>
      <c r="BM49" s="966">
        <v>26</v>
      </c>
      <c r="BN49" s="966">
        <v>31</v>
      </c>
      <c r="BO49" s="966">
        <v>27</v>
      </c>
      <c r="BP49" s="966">
        <v>17</v>
      </c>
      <c r="BQ49" s="966">
        <v>31</v>
      </c>
      <c r="BR49" s="966">
        <v>34</v>
      </c>
      <c r="BS49" s="966">
        <v>28</v>
      </c>
      <c r="BT49" s="966">
        <v>42</v>
      </c>
      <c r="BU49" s="966">
        <v>49</v>
      </c>
      <c r="BV49" s="966">
        <v>31</v>
      </c>
      <c r="BW49" s="966">
        <v>36</v>
      </c>
      <c r="BX49" s="966">
        <v>49</v>
      </c>
      <c r="BY49" s="966">
        <v>54</v>
      </c>
      <c r="BZ49" s="966">
        <v>50</v>
      </c>
      <c r="CA49" s="966">
        <v>38</v>
      </c>
      <c r="CB49" s="966">
        <v>68</v>
      </c>
      <c r="CC49" s="966">
        <v>61</v>
      </c>
      <c r="CD49" s="966">
        <v>69</v>
      </c>
      <c r="CE49" s="966">
        <v>68</v>
      </c>
      <c r="CF49" s="966">
        <v>85</v>
      </c>
      <c r="CG49" s="966">
        <v>81</v>
      </c>
      <c r="CH49" s="966">
        <v>87</v>
      </c>
      <c r="CI49" s="966">
        <v>86</v>
      </c>
      <c r="CJ49" s="966">
        <v>98</v>
      </c>
      <c r="CK49" s="966">
        <v>110</v>
      </c>
      <c r="CL49" s="966">
        <v>119</v>
      </c>
      <c r="CM49" s="966">
        <v>140</v>
      </c>
      <c r="CN49" s="966">
        <v>116</v>
      </c>
      <c r="CO49" s="966">
        <v>94</v>
      </c>
      <c r="CP49" s="966">
        <v>115</v>
      </c>
      <c r="CQ49" s="966">
        <v>91</v>
      </c>
      <c r="CR49" s="966">
        <v>108</v>
      </c>
      <c r="CS49" s="966">
        <v>80</v>
      </c>
      <c r="CT49" s="966">
        <v>100</v>
      </c>
      <c r="CU49" s="967">
        <v>71</v>
      </c>
      <c r="CV49" s="967">
        <v>56</v>
      </c>
      <c r="CW49" s="967">
        <v>47</v>
      </c>
      <c r="CX49" s="967">
        <v>40</v>
      </c>
      <c r="CY49" s="967">
        <v>36</v>
      </c>
      <c r="CZ49" s="967">
        <v>32</v>
      </c>
      <c r="DA49" s="968">
        <v>20</v>
      </c>
      <c r="DB49" s="968">
        <v>13</v>
      </c>
      <c r="DC49" s="968">
        <v>8</v>
      </c>
      <c r="DD49" s="968">
        <v>5</v>
      </c>
      <c r="DE49" s="968">
        <v>4</v>
      </c>
      <c r="DF49" s="968">
        <v>2</v>
      </c>
      <c r="DG49" s="968" t="s">
        <v>1023</v>
      </c>
      <c r="DH49" s="968">
        <v>2</v>
      </c>
      <c r="DI49" s="968" t="s">
        <v>1023</v>
      </c>
      <c r="DJ49" s="968">
        <v>2</v>
      </c>
      <c r="DK49" s="968" t="s">
        <v>1023</v>
      </c>
      <c r="DL49" s="968" t="s">
        <v>1023</v>
      </c>
      <c r="DM49" s="968" t="s">
        <v>1023</v>
      </c>
      <c r="DN49" s="968" t="s">
        <v>1023</v>
      </c>
      <c r="DO49" s="968">
        <v>1</v>
      </c>
    </row>
    <row r="50" spans="2:119" ht="15" customHeight="1">
      <c r="B50" s="971" t="s">
        <v>1080</v>
      </c>
      <c r="C50" s="966">
        <v>1826</v>
      </c>
      <c r="D50" s="966">
        <v>4</v>
      </c>
      <c r="E50" s="966">
        <v>4</v>
      </c>
      <c r="F50" s="966" t="s">
        <v>1023</v>
      </c>
      <c r="G50" s="966">
        <v>1</v>
      </c>
      <c r="H50" s="966" t="s">
        <v>1023</v>
      </c>
      <c r="I50" s="966" t="s">
        <v>1023</v>
      </c>
      <c r="J50" s="966" t="s">
        <v>1023</v>
      </c>
      <c r="K50" s="966" t="s">
        <v>1023</v>
      </c>
      <c r="L50" s="966" t="s">
        <v>1023</v>
      </c>
      <c r="M50" s="966" t="s">
        <v>1023</v>
      </c>
      <c r="N50" s="966" t="s">
        <v>1023</v>
      </c>
      <c r="O50" s="966" t="s">
        <v>1023</v>
      </c>
      <c r="P50" s="966" t="s">
        <v>1023</v>
      </c>
      <c r="Q50" s="966" t="s">
        <v>1023</v>
      </c>
      <c r="R50" s="966" t="s">
        <v>1023</v>
      </c>
      <c r="S50" s="966">
        <v>1</v>
      </c>
      <c r="T50" s="966">
        <v>2</v>
      </c>
      <c r="U50" s="966" t="s">
        <v>1023</v>
      </c>
      <c r="V50" s="966" t="s">
        <v>1023</v>
      </c>
      <c r="W50" s="966" t="s">
        <v>1023</v>
      </c>
      <c r="X50" s="966" t="s">
        <v>1023</v>
      </c>
      <c r="Y50" s="966" t="s">
        <v>1023</v>
      </c>
      <c r="Z50" s="966">
        <v>1</v>
      </c>
      <c r="AA50" s="966" t="s">
        <v>1023</v>
      </c>
      <c r="AB50" s="966">
        <v>1</v>
      </c>
      <c r="AC50" s="966" t="s">
        <v>1023</v>
      </c>
      <c r="AD50" s="966">
        <v>1</v>
      </c>
      <c r="AE50" s="966">
        <v>1</v>
      </c>
      <c r="AF50" s="966">
        <v>1</v>
      </c>
      <c r="AG50" s="966" t="s">
        <v>1023</v>
      </c>
      <c r="AH50" s="966">
        <v>1</v>
      </c>
      <c r="AI50" s="966" t="s">
        <v>1023</v>
      </c>
      <c r="AJ50" s="966">
        <v>2</v>
      </c>
      <c r="AK50" s="966" t="s">
        <v>1023</v>
      </c>
      <c r="AL50" s="966">
        <v>2</v>
      </c>
      <c r="AM50" s="966" t="s">
        <v>1023</v>
      </c>
      <c r="AN50" s="966" t="s">
        <v>1023</v>
      </c>
      <c r="AO50" s="966">
        <v>2</v>
      </c>
      <c r="AP50" s="966">
        <v>2</v>
      </c>
      <c r="AQ50" s="966" t="s">
        <v>1023</v>
      </c>
      <c r="AR50" s="966">
        <v>2</v>
      </c>
      <c r="AS50" s="966">
        <v>1</v>
      </c>
      <c r="AT50" s="966">
        <v>4</v>
      </c>
      <c r="AU50" s="966" t="s">
        <v>1023</v>
      </c>
      <c r="AV50" s="966">
        <v>1</v>
      </c>
      <c r="AW50" s="966">
        <v>3</v>
      </c>
      <c r="AX50" s="966">
        <v>2</v>
      </c>
      <c r="AY50" s="966">
        <v>2</v>
      </c>
      <c r="AZ50" s="966">
        <v>1</v>
      </c>
      <c r="BA50" s="966">
        <v>4</v>
      </c>
      <c r="BB50" s="966">
        <v>2</v>
      </c>
      <c r="BC50" s="966">
        <v>1</v>
      </c>
      <c r="BD50" s="966">
        <v>5</v>
      </c>
      <c r="BE50" s="966">
        <v>2</v>
      </c>
      <c r="BF50" s="966">
        <v>4</v>
      </c>
      <c r="BG50" s="966">
        <v>2</v>
      </c>
      <c r="BH50" s="966">
        <v>7</v>
      </c>
      <c r="BI50" s="966">
        <v>6</v>
      </c>
      <c r="BJ50" s="966">
        <v>1</v>
      </c>
      <c r="BK50" s="966">
        <v>7</v>
      </c>
      <c r="BL50" s="966">
        <v>4</v>
      </c>
      <c r="BM50" s="966">
        <v>9</v>
      </c>
      <c r="BN50" s="966">
        <v>9</v>
      </c>
      <c r="BO50" s="966">
        <v>9</v>
      </c>
      <c r="BP50" s="966">
        <v>10</v>
      </c>
      <c r="BQ50" s="966">
        <v>12</v>
      </c>
      <c r="BR50" s="966">
        <v>11</v>
      </c>
      <c r="BS50" s="966">
        <v>17</v>
      </c>
      <c r="BT50" s="966">
        <v>17</v>
      </c>
      <c r="BU50" s="966">
        <v>19</v>
      </c>
      <c r="BV50" s="966">
        <v>24</v>
      </c>
      <c r="BW50" s="966">
        <v>30</v>
      </c>
      <c r="BX50" s="966">
        <v>32</v>
      </c>
      <c r="BY50" s="966">
        <v>36</v>
      </c>
      <c r="BZ50" s="966">
        <v>37</v>
      </c>
      <c r="CA50" s="966">
        <v>40</v>
      </c>
      <c r="CB50" s="966">
        <v>45</v>
      </c>
      <c r="CC50" s="966">
        <v>48</v>
      </c>
      <c r="CD50" s="966">
        <v>40</v>
      </c>
      <c r="CE50" s="966">
        <v>62</v>
      </c>
      <c r="CF50" s="966">
        <v>61</v>
      </c>
      <c r="CG50" s="966">
        <v>55</v>
      </c>
      <c r="CH50" s="966">
        <v>67</v>
      </c>
      <c r="CI50" s="966">
        <v>60</v>
      </c>
      <c r="CJ50" s="966">
        <v>77</v>
      </c>
      <c r="CK50" s="966">
        <v>70</v>
      </c>
      <c r="CL50" s="966">
        <v>79</v>
      </c>
      <c r="CM50" s="966">
        <v>76</v>
      </c>
      <c r="CN50" s="966">
        <v>80</v>
      </c>
      <c r="CO50" s="966">
        <v>70</v>
      </c>
      <c r="CP50" s="966">
        <v>74</v>
      </c>
      <c r="CQ50" s="966">
        <v>69</v>
      </c>
      <c r="CR50" s="966">
        <v>80</v>
      </c>
      <c r="CS50" s="966">
        <v>53</v>
      </c>
      <c r="CT50" s="966">
        <v>64</v>
      </c>
      <c r="CU50" s="967">
        <v>48</v>
      </c>
      <c r="CV50" s="967">
        <v>35</v>
      </c>
      <c r="CW50" s="967">
        <v>34</v>
      </c>
      <c r="CX50" s="967">
        <v>30</v>
      </c>
      <c r="CY50" s="967">
        <v>19</v>
      </c>
      <c r="CZ50" s="967">
        <v>6</v>
      </c>
      <c r="DA50" s="968">
        <v>9</v>
      </c>
      <c r="DB50" s="968">
        <v>6</v>
      </c>
      <c r="DC50" s="968">
        <v>4</v>
      </c>
      <c r="DD50" s="968">
        <v>1</v>
      </c>
      <c r="DE50" s="968">
        <v>2</v>
      </c>
      <c r="DF50" s="968">
        <v>1</v>
      </c>
      <c r="DG50" s="968">
        <v>1</v>
      </c>
      <c r="DH50" s="968" t="s">
        <v>1023</v>
      </c>
      <c r="DI50" s="968" t="s">
        <v>1023</v>
      </c>
      <c r="DJ50" s="968" t="s">
        <v>1023</v>
      </c>
      <c r="DK50" s="968" t="s">
        <v>1023</v>
      </c>
      <c r="DL50" s="968" t="s">
        <v>1023</v>
      </c>
      <c r="DM50" s="968" t="s">
        <v>1023</v>
      </c>
      <c r="DN50" s="968" t="s">
        <v>1023</v>
      </c>
      <c r="DO50" s="968">
        <v>1</v>
      </c>
    </row>
    <row r="51" spans="2:119" ht="15" customHeight="1">
      <c r="B51" s="971" t="s">
        <v>1081</v>
      </c>
      <c r="C51" s="966">
        <v>826</v>
      </c>
      <c r="D51" s="966">
        <v>6</v>
      </c>
      <c r="E51" s="966">
        <v>1</v>
      </c>
      <c r="F51" s="966">
        <v>3</v>
      </c>
      <c r="G51" s="966" t="s">
        <v>1023</v>
      </c>
      <c r="H51" s="966">
        <v>1</v>
      </c>
      <c r="I51" s="966">
        <v>1</v>
      </c>
      <c r="J51" s="966" t="s">
        <v>1023</v>
      </c>
      <c r="K51" s="966" t="s">
        <v>1023</v>
      </c>
      <c r="L51" s="966">
        <v>3</v>
      </c>
      <c r="M51" s="966">
        <v>1</v>
      </c>
      <c r="N51" s="966" t="s">
        <v>1023</v>
      </c>
      <c r="O51" s="966">
        <v>1</v>
      </c>
      <c r="P51" s="966">
        <v>1</v>
      </c>
      <c r="Q51" s="966">
        <v>2</v>
      </c>
      <c r="R51" s="966">
        <v>1</v>
      </c>
      <c r="S51" s="966" t="s">
        <v>1023</v>
      </c>
      <c r="T51" s="966">
        <v>3</v>
      </c>
      <c r="U51" s="966">
        <v>2</v>
      </c>
      <c r="V51" s="966">
        <v>5</v>
      </c>
      <c r="W51" s="966">
        <v>7</v>
      </c>
      <c r="X51" s="966">
        <v>2</v>
      </c>
      <c r="Y51" s="966">
        <v>8</v>
      </c>
      <c r="Z51" s="966">
        <v>2</v>
      </c>
      <c r="AA51" s="966">
        <v>3</v>
      </c>
      <c r="AB51" s="966">
        <v>1</v>
      </c>
      <c r="AC51" s="966">
        <v>2</v>
      </c>
      <c r="AD51" s="966" t="s">
        <v>1023</v>
      </c>
      <c r="AE51" s="966">
        <v>2</v>
      </c>
      <c r="AF51" s="966">
        <v>5</v>
      </c>
      <c r="AG51" s="966">
        <v>1</v>
      </c>
      <c r="AH51" s="966">
        <v>2</v>
      </c>
      <c r="AI51" s="966">
        <v>3</v>
      </c>
      <c r="AJ51" s="966">
        <v>5</v>
      </c>
      <c r="AK51" s="966">
        <v>3</v>
      </c>
      <c r="AL51" s="966">
        <v>4</v>
      </c>
      <c r="AM51" s="966">
        <v>3</v>
      </c>
      <c r="AN51" s="966">
        <v>1</v>
      </c>
      <c r="AO51" s="966">
        <v>3</v>
      </c>
      <c r="AP51" s="966">
        <v>6</v>
      </c>
      <c r="AQ51" s="966">
        <v>3</v>
      </c>
      <c r="AR51" s="966">
        <v>5</v>
      </c>
      <c r="AS51" s="966">
        <v>3</v>
      </c>
      <c r="AT51" s="966">
        <v>6</v>
      </c>
      <c r="AU51" s="966">
        <v>3</v>
      </c>
      <c r="AV51" s="966">
        <v>6</v>
      </c>
      <c r="AW51" s="966">
        <v>4</v>
      </c>
      <c r="AX51" s="966">
        <v>1</v>
      </c>
      <c r="AY51" s="966">
        <v>2</v>
      </c>
      <c r="AZ51" s="966">
        <v>2</v>
      </c>
      <c r="BA51" s="966">
        <v>9</v>
      </c>
      <c r="BB51" s="966">
        <v>2</v>
      </c>
      <c r="BC51" s="966">
        <v>8</v>
      </c>
      <c r="BD51" s="966">
        <v>2</v>
      </c>
      <c r="BE51" s="966">
        <v>6</v>
      </c>
      <c r="BF51" s="966">
        <v>5</v>
      </c>
      <c r="BG51" s="966">
        <v>7</v>
      </c>
      <c r="BH51" s="966">
        <v>3</v>
      </c>
      <c r="BI51" s="966">
        <v>7</v>
      </c>
      <c r="BJ51" s="966">
        <v>5</v>
      </c>
      <c r="BK51" s="966">
        <v>9</v>
      </c>
      <c r="BL51" s="966">
        <v>8</v>
      </c>
      <c r="BM51" s="966">
        <v>7</v>
      </c>
      <c r="BN51" s="966">
        <v>7</v>
      </c>
      <c r="BO51" s="966">
        <v>11</v>
      </c>
      <c r="BP51" s="966">
        <v>12</v>
      </c>
      <c r="BQ51" s="966">
        <v>13</v>
      </c>
      <c r="BR51" s="966">
        <v>11</v>
      </c>
      <c r="BS51" s="966">
        <v>9</v>
      </c>
      <c r="BT51" s="966">
        <v>13</v>
      </c>
      <c r="BU51" s="966">
        <v>11</v>
      </c>
      <c r="BV51" s="966">
        <v>11</v>
      </c>
      <c r="BW51" s="966">
        <v>14</v>
      </c>
      <c r="BX51" s="966">
        <v>18</v>
      </c>
      <c r="BY51" s="966">
        <v>13</v>
      </c>
      <c r="BZ51" s="966">
        <v>16</v>
      </c>
      <c r="CA51" s="966">
        <v>25</v>
      </c>
      <c r="CB51" s="966">
        <v>22</v>
      </c>
      <c r="CC51" s="966">
        <v>13</v>
      </c>
      <c r="CD51" s="966">
        <v>24</v>
      </c>
      <c r="CE51" s="966">
        <v>33</v>
      </c>
      <c r="CF51" s="966">
        <v>23</v>
      </c>
      <c r="CG51" s="966">
        <v>18</v>
      </c>
      <c r="CH51" s="966">
        <v>23</v>
      </c>
      <c r="CI51" s="966">
        <v>23</v>
      </c>
      <c r="CJ51" s="966">
        <v>27</v>
      </c>
      <c r="CK51" s="966">
        <v>25</v>
      </c>
      <c r="CL51" s="966">
        <v>20</v>
      </c>
      <c r="CM51" s="966">
        <v>20</v>
      </c>
      <c r="CN51" s="966">
        <v>21</v>
      </c>
      <c r="CO51" s="966">
        <v>22</v>
      </c>
      <c r="CP51" s="966">
        <v>25</v>
      </c>
      <c r="CQ51" s="966">
        <v>14</v>
      </c>
      <c r="CR51" s="966">
        <v>22</v>
      </c>
      <c r="CS51" s="966">
        <v>13</v>
      </c>
      <c r="CT51" s="966">
        <v>12</v>
      </c>
      <c r="CU51" s="967">
        <v>10</v>
      </c>
      <c r="CV51" s="967">
        <v>4</v>
      </c>
      <c r="CW51" s="967">
        <v>4</v>
      </c>
      <c r="CX51" s="967">
        <v>7</v>
      </c>
      <c r="CY51" s="967">
        <v>3</v>
      </c>
      <c r="CZ51" s="967">
        <v>4</v>
      </c>
      <c r="DA51" s="968">
        <v>1</v>
      </c>
      <c r="DB51" s="968" t="s">
        <v>1023</v>
      </c>
      <c r="DC51" s="968">
        <v>1</v>
      </c>
      <c r="DD51" s="968" t="s">
        <v>1023</v>
      </c>
      <c r="DE51" s="968">
        <v>1</v>
      </c>
      <c r="DF51" s="968" t="s">
        <v>1023</v>
      </c>
      <c r="DG51" s="968" t="s">
        <v>1023</v>
      </c>
      <c r="DH51" s="968" t="s">
        <v>1023</v>
      </c>
      <c r="DI51" s="968" t="s">
        <v>1023</v>
      </c>
      <c r="DJ51" s="968" t="s">
        <v>1023</v>
      </c>
      <c r="DK51" s="968" t="s">
        <v>1023</v>
      </c>
      <c r="DL51" s="968" t="s">
        <v>1023</v>
      </c>
      <c r="DM51" s="968" t="s">
        <v>1023</v>
      </c>
      <c r="DN51" s="968" t="s">
        <v>1023</v>
      </c>
      <c r="DO51" s="968" t="s">
        <v>1023</v>
      </c>
    </row>
    <row r="52" spans="2:119" ht="15" customHeight="1">
      <c r="B52" s="971" t="s">
        <v>1082</v>
      </c>
      <c r="C52" s="966">
        <v>61</v>
      </c>
      <c r="D52" s="966">
        <v>3</v>
      </c>
      <c r="E52" s="966" t="s">
        <v>1023</v>
      </c>
      <c r="F52" s="966" t="s">
        <v>1023</v>
      </c>
      <c r="G52" s="966" t="s">
        <v>1023</v>
      </c>
      <c r="H52" s="966" t="s">
        <v>1023</v>
      </c>
      <c r="I52" s="966" t="s">
        <v>1023</v>
      </c>
      <c r="J52" s="966" t="s">
        <v>1023</v>
      </c>
      <c r="K52" s="966" t="s">
        <v>1023</v>
      </c>
      <c r="L52" s="966" t="s">
        <v>1023</v>
      </c>
      <c r="M52" s="966" t="s">
        <v>1023</v>
      </c>
      <c r="N52" s="966" t="s">
        <v>1023</v>
      </c>
      <c r="O52" s="966" t="s">
        <v>1023</v>
      </c>
      <c r="P52" s="966" t="s">
        <v>1023</v>
      </c>
      <c r="Q52" s="966" t="s">
        <v>1023</v>
      </c>
      <c r="R52" s="966" t="s">
        <v>1023</v>
      </c>
      <c r="S52" s="966" t="s">
        <v>1023</v>
      </c>
      <c r="T52" s="966" t="s">
        <v>1023</v>
      </c>
      <c r="U52" s="966" t="s">
        <v>1023</v>
      </c>
      <c r="V52" s="966" t="s">
        <v>1023</v>
      </c>
      <c r="W52" s="966" t="s">
        <v>1023</v>
      </c>
      <c r="X52" s="966" t="s">
        <v>1023</v>
      </c>
      <c r="Y52" s="966" t="s">
        <v>1023</v>
      </c>
      <c r="Z52" s="966" t="s">
        <v>1023</v>
      </c>
      <c r="AA52" s="966" t="s">
        <v>1023</v>
      </c>
      <c r="AB52" s="966" t="s">
        <v>1023</v>
      </c>
      <c r="AC52" s="966" t="s">
        <v>1023</v>
      </c>
      <c r="AD52" s="966" t="s">
        <v>1023</v>
      </c>
      <c r="AE52" s="966" t="s">
        <v>1023</v>
      </c>
      <c r="AF52" s="966" t="s">
        <v>1023</v>
      </c>
      <c r="AG52" s="966" t="s">
        <v>1023</v>
      </c>
      <c r="AH52" s="966" t="s">
        <v>1023</v>
      </c>
      <c r="AI52" s="966" t="s">
        <v>1023</v>
      </c>
      <c r="AJ52" s="966" t="s">
        <v>1023</v>
      </c>
      <c r="AK52" s="966" t="s">
        <v>1023</v>
      </c>
      <c r="AL52" s="966" t="s">
        <v>1023</v>
      </c>
      <c r="AM52" s="966" t="s">
        <v>1023</v>
      </c>
      <c r="AN52" s="966" t="s">
        <v>1023</v>
      </c>
      <c r="AO52" s="966" t="s">
        <v>1023</v>
      </c>
      <c r="AP52" s="966" t="s">
        <v>1023</v>
      </c>
      <c r="AQ52" s="966">
        <v>1</v>
      </c>
      <c r="AR52" s="966" t="s">
        <v>1023</v>
      </c>
      <c r="AS52" s="966" t="s">
        <v>1023</v>
      </c>
      <c r="AT52" s="966" t="s">
        <v>1023</v>
      </c>
      <c r="AU52" s="966" t="s">
        <v>1023</v>
      </c>
      <c r="AV52" s="966" t="s">
        <v>1023</v>
      </c>
      <c r="AW52" s="966" t="s">
        <v>1023</v>
      </c>
      <c r="AX52" s="966" t="s">
        <v>1023</v>
      </c>
      <c r="AY52" s="966">
        <v>1</v>
      </c>
      <c r="AZ52" s="966" t="s">
        <v>1023</v>
      </c>
      <c r="BA52" s="966" t="s">
        <v>1023</v>
      </c>
      <c r="BB52" s="966" t="s">
        <v>1023</v>
      </c>
      <c r="BC52" s="966" t="s">
        <v>1023</v>
      </c>
      <c r="BD52" s="966">
        <v>1</v>
      </c>
      <c r="BE52" s="966" t="s">
        <v>1023</v>
      </c>
      <c r="BF52" s="966" t="s">
        <v>1023</v>
      </c>
      <c r="BG52" s="966" t="s">
        <v>1023</v>
      </c>
      <c r="BH52" s="966" t="s">
        <v>1023</v>
      </c>
      <c r="BI52" s="966" t="s">
        <v>1023</v>
      </c>
      <c r="BJ52" s="966" t="s">
        <v>1023</v>
      </c>
      <c r="BK52" s="966" t="s">
        <v>1023</v>
      </c>
      <c r="BL52" s="966">
        <v>1</v>
      </c>
      <c r="BM52" s="966">
        <v>2</v>
      </c>
      <c r="BN52" s="966">
        <v>1</v>
      </c>
      <c r="BO52" s="966" t="s">
        <v>1023</v>
      </c>
      <c r="BP52" s="966" t="s">
        <v>1023</v>
      </c>
      <c r="BQ52" s="966" t="s">
        <v>1023</v>
      </c>
      <c r="BR52" s="966" t="s">
        <v>1023</v>
      </c>
      <c r="BS52" s="966" t="s">
        <v>1023</v>
      </c>
      <c r="BT52" s="966">
        <v>2</v>
      </c>
      <c r="BU52" s="966">
        <v>2</v>
      </c>
      <c r="BV52" s="966">
        <v>2</v>
      </c>
      <c r="BW52" s="966" t="s">
        <v>1023</v>
      </c>
      <c r="BX52" s="966" t="s">
        <v>1023</v>
      </c>
      <c r="BY52" s="966">
        <v>1</v>
      </c>
      <c r="BZ52" s="966">
        <v>2</v>
      </c>
      <c r="CA52" s="966">
        <v>2</v>
      </c>
      <c r="CB52" s="966" t="s">
        <v>1023</v>
      </c>
      <c r="CC52" s="966" t="s">
        <v>1023</v>
      </c>
      <c r="CD52" s="966">
        <v>2</v>
      </c>
      <c r="CE52" s="966">
        <v>2</v>
      </c>
      <c r="CF52" s="966" t="s">
        <v>1023</v>
      </c>
      <c r="CG52" s="966">
        <v>4</v>
      </c>
      <c r="CH52" s="966" t="s">
        <v>1023</v>
      </c>
      <c r="CI52" s="966">
        <v>2</v>
      </c>
      <c r="CJ52" s="966" t="s">
        <v>1023</v>
      </c>
      <c r="CK52" s="966">
        <v>3</v>
      </c>
      <c r="CL52" s="966">
        <v>6</v>
      </c>
      <c r="CM52" s="966">
        <v>3</v>
      </c>
      <c r="CN52" s="966">
        <v>4</v>
      </c>
      <c r="CO52" s="966">
        <v>3</v>
      </c>
      <c r="CP52" s="966">
        <v>3</v>
      </c>
      <c r="CQ52" s="966">
        <v>2</v>
      </c>
      <c r="CR52" s="966">
        <v>1</v>
      </c>
      <c r="CS52" s="966">
        <v>1</v>
      </c>
      <c r="CT52" s="966">
        <v>1</v>
      </c>
      <c r="CU52" s="967" t="s">
        <v>1023</v>
      </c>
      <c r="CV52" s="967" t="s">
        <v>1023</v>
      </c>
      <c r="CW52" s="967">
        <v>1</v>
      </c>
      <c r="CX52" s="967" t="s">
        <v>1023</v>
      </c>
      <c r="CY52" s="967" t="s">
        <v>1023</v>
      </c>
      <c r="CZ52" s="967" t="s">
        <v>1023</v>
      </c>
      <c r="DA52" s="968" t="s">
        <v>1023</v>
      </c>
      <c r="DB52" s="968" t="s">
        <v>1023</v>
      </c>
      <c r="DC52" s="968">
        <v>1</v>
      </c>
      <c r="DD52" s="968">
        <v>1</v>
      </c>
      <c r="DE52" s="968" t="s">
        <v>1023</v>
      </c>
      <c r="DF52" s="968" t="s">
        <v>1023</v>
      </c>
      <c r="DG52" s="968" t="s">
        <v>1023</v>
      </c>
      <c r="DH52" s="968" t="s">
        <v>1023</v>
      </c>
      <c r="DI52" s="968" t="s">
        <v>1023</v>
      </c>
      <c r="DJ52" s="968" t="s">
        <v>1023</v>
      </c>
      <c r="DK52" s="968" t="s">
        <v>1023</v>
      </c>
      <c r="DL52" s="968" t="s">
        <v>1023</v>
      </c>
      <c r="DM52" s="968" t="s">
        <v>1023</v>
      </c>
      <c r="DN52" s="968" t="s">
        <v>1023</v>
      </c>
      <c r="DO52" s="968" t="s">
        <v>1023</v>
      </c>
    </row>
    <row r="53" spans="2:119" ht="15" customHeight="1">
      <c r="B53" s="971" t="s">
        <v>1083</v>
      </c>
      <c r="C53" s="966">
        <v>366</v>
      </c>
      <c r="D53" s="966">
        <v>6</v>
      </c>
      <c r="E53" s="966">
        <v>1</v>
      </c>
      <c r="F53" s="966">
        <v>1</v>
      </c>
      <c r="G53" s="966">
        <v>1</v>
      </c>
      <c r="H53" s="966" t="s">
        <v>1023</v>
      </c>
      <c r="I53" s="966">
        <v>1</v>
      </c>
      <c r="J53" s="966">
        <v>1</v>
      </c>
      <c r="K53" s="966" t="s">
        <v>1023</v>
      </c>
      <c r="L53" s="966">
        <v>1</v>
      </c>
      <c r="M53" s="966" t="s">
        <v>1023</v>
      </c>
      <c r="N53" s="966" t="s">
        <v>1023</v>
      </c>
      <c r="O53" s="966" t="s">
        <v>1023</v>
      </c>
      <c r="P53" s="966">
        <v>2</v>
      </c>
      <c r="Q53" s="966" t="s">
        <v>1023</v>
      </c>
      <c r="R53" s="966">
        <v>2</v>
      </c>
      <c r="S53" s="966" t="s">
        <v>1023</v>
      </c>
      <c r="T53" s="966">
        <v>1</v>
      </c>
      <c r="U53" s="966">
        <v>1</v>
      </c>
      <c r="V53" s="966" t="s">
        <v>1023</v>
      </c>
      <c r="W53" s="966">
        <v>1</v>
      </c>
      <c r="X53" s="966" t="s">
        <v>1023</v>
      </c>
      <c r="Y53" s="966" t="s">
        <v>1023</v>
      </c>
      <c r="Z53" s="966" t="s">
        <v>1023</v>
      </c>
      <c r="AA53" s="966">
        <v>1</v>
      </c>
      <c r="AB53" s="966">
        <v>1</v>
      </c>
      <c r="AC53" s="966">
        <v>1</v>
      </c>
      <c r="AD53" s="966">
        <v>1</v>
      </c>
      <c r="AE53" s="966" t="s">
        <v>1023</v>
      </c>
      <c r="AF53" s="966">
        <v>1</v>
      </c>
      <c r="AG53" s="966">
        <v>3</v>
      </c>
      <c r="AH53" s="966" t="s">
        <v>1023</v>
      </c>
      <c r="AI53" s="966">
        <v>1</v>
      </c>
      <c r="AJ53" s="966">
        <v>1</v>
      </c>
      <c r="AK53" s="966" t="s">
        <v>1023</v>
      </c>
      <c r="AL53" s="966" t="s">
        <v>1023</v>
      </c>
      <c r="AM53" s="966" t="s">
        <v>1023</v>
      </c>
      <c r="AN53" s="966">
        <v>1</v>
      </c>
      <c r="AO53" s="966">
        <v>1</v>
      </c>
      <c r="AP53" s="966">
        <v>1</v>
      </c>
      <c r="AQ53" s="966">
        <v>2</v>
      </c>
      <c r="AR53" s="966">
        <v>4</v>
      </c>
      <c r="AS53" s="966" t="s">
        <v>1023</v>
      </c>
      <c r="AT53" s="966" t="s">
        <v>1023</v>
      </c>
      <c r="AU53" s="966" t="s">
        <v>1023</v>
      </c>
      <c r="AV53" s="966">
        <v>2</v>
      </c>
      <c r="AW53" s="966">
        <v>1</v>
      </c>
      <c r="AX53" s="966">
        <v>2</v>
      </c>
      <c r="AY53" s="966">
        <v>1</v>
      </c>
      <c r="AZ53" s="966">
        <v>1</v>
      </c>
      <c r="BA53" s="966">
        <v>1</v>
      </c>
      <c r="BB53" s="966">
        <v>2</v>
      </c>
      <c r="BC53" s="966" t="s">
        <v>1023</v>
      </c>
      <c r="BD53" s="966">
        <v>4</v>
      </c>
      <c r="BE53" s="966">
        <v>1</v>
      </c>
      <c r="BF53" s="966">
        <v>6</v>
      </c>
      <c r="BG53" s="966">
        <v>7</v>
      </c>
      <c r="BH53" s="966">
        <v>2</v>
      </c>
      <c r="BI53" s="966">
        <v>6</v>
      </c>
      <c r="BJ53" s="966">
        <v>5</v>
      </c>
      <c r="BK53" s="966">
        <v>2</v>
      </c>
      <c r="BL53" s="966">
        <v>2</v>
      </c>
      <c r="BM53" s="966">
        <v>4</v>
      </c>
      <c r="BN53" s="966">
        <v>5</v>
      </c>
      <c r="BO53" s="966">
        <v>5</v>
      </c>
      <c r="BP53" s="966">
        <v>4</v>
      </c>
      <c r="BQ53" s="966">
        <v>5</v>
      </c>
      <c r="BR53" s="966">
        <v>3</v>
      </c>
      <c r="BS53" s="966">
        <v>7</v>
      </c>
      <c r="BT53" s="966">
        <v>7</v>
      </c>
      <c r="BU53" s="966">
        <v>11</v>
      </c>
      <c r="BV53" s="966">
        <v>10</v>
      </c>
      <c r="BW53" s="966">
        <v>3</v>
      </c>
      <c r="BX53" s="966">
        <v>9</v>
      </c>
      <c r="BY53" s="966">
        <v>2</v>
      </c>
      <c r="BZ53" s="966">
        <v>10</v>
      </c>
      <c r="CA53" s="966">
        <v>4</v>
      </c>
      <c r="CB53" s="966">
        <v>10</v>
      </c>
      <c r="CC53" s="966">
        <v>6</v>
      </c>
      <c r="CD53" s="966">
        <v>10</v>
      </c>
      <c r="CE53" s="966">
        <v>9</v>
      </c>
      <c r="CF53" s="966">
        <v>6</v>
      </c>
      <c r="CG53" s="966">
        <v>14</v>
      </c>
      <c r="CH53" s="966">
        <v>12</v>
      </c>
      <c r="CI53" s="966">
        <v>13</v>
      </c>
      <c r="CJ53" s="966">
        <v>9</v>
      </c>
      <c r="CK53" s="966">
        <v>10</v>
      </c>
      <c r="CL53" s="966">
        <v>9</v>
      </c>
      <c r="CM53" s="966">
        <v>16</v>
      </c>
      <c r="CN53" s="966">
        <v>8</v>
      </c>
      <c r="CO53" s="966">
        <v>11</v>
      </c>
      <c r="CP53" s="966">
        <v>5</v>
      </c>
      <c r="CQ53" s="966">
        <v>11</v>
      </c>
      <c r="CR53" s="966">
        <v>9</v>
      </c>
      <c r="CS53" s="966">
        <v>5</v>
      </c>
      <c r="CT53" s="966">
        <v>4</v>
      </c>
      <c r="CU53" s="967">
        <v>3</v>
      </c>
      <c r="CV53" s="967">
        <v>4</v>
      </c>
      <c r="CW53" s="967">
        <v>2</v>
      </c>
      <c r="CX53" s="967">
        <v>1</v>
      </c>
      <c r="CY53" s="967" t="s">
        <v>1023</v>
      </c>
      <c r="CZ53" s="967">
        <v>3</v>
      </c>
      <c r="DA53" s="968" t="s">
        <v>1023</v>
      </c>
      <c r="DB53" s="968">
        <v>3</v>
      </c>
      <c r="DC53" s="968" t="s">
        <v>1023</v>
      </c>
      <c r="DD53" s="968" t="s">
        <v>1023</v>
      </c>
      <c r="DE53" s="968">
        <v>1</v>
      </c>
      <c r="DF53" s="968" t="s">
        <v>1023</v>
      </c>
      <c r="DG53" s="968" t="s">
        <v>1023</v>
      </c>
      <c r="DH53" s="968" t="s">
        <v>1023</v>
      </c>
      <c r="DI53" s="968" t="s">
        <v>1023</v>
      </c>
      <c r="DJ53" s="968" t="s">
        <v>1023</v>
      </c>
      <c r="DK53" s="968" t="s">
        <v>1023</v>
      </c>
      <c r="DL53" s="968" t="s">
        <v>1023</v>
      </c>
      <c r="DM53" s="968" t="s">
        <v>1023</v>
      </c>
      <c r="DN53" s="968" t="s">
        <v>1023</v>
      </c>
      <c r="DO53" s="968" t="s">
        <v>1023</v>
      </c>
    </row>
    <row r="54" spans="2:119" ht="15" customHeight="1">
      <c r="B54" s="971" t="s">
        <v>1084</v>
      </c>
      <c r="C54" s="966">
        <v>2349</v>
      </c>
      <c r="D54" s="966">
        <v>9</v>
      </c>
      <c r="E54" s="966">
        <v>1</v>
      </c>
      <c r="F54" s="966" t="s">
        <v>1023</v>
      </c>
      <c r="G54" s="966" t="s">
        <v>1023</v>
      </c>
      <c r="H54" s="966">
        <v>1</v>
      </c>
      <c r="I54" s="966">
        <v>2</v>
      </c>
      <c r="J54" s="966" t="s">
        <v>1023</v>
      </c>
      <c r="K54" s="966">
        <v>1</v>
      </c>
      <c r="L54" s="966" t="s">
        <v>1023</v>
      </c>
      <c r="M54" s="966" t="s">
        <v>1023</v>
      </c>
      <c r="N54" s="966" t="s">
        <v>1023</v>
      </c>
      <c r="O54" s="966">
        <v>2</v>
      </c>
      <c r="P54" s="966">
        <v>1</v>
      </c>
      <c r="Q54" s="966" t="s">
        <v>1023</v>
      </c>
      <c r="R54" s="966">
        <v>2</v>
      </c>
      <c r="S54" s="966">
        <v>1</v>
      </c>
      <c r="T54" s="966">
        <v>1</v>
      </c>
      <c r="U54" s="966">
        <v>2</v>
      </c>
      <c r="V54" s="966">
        <v>1</v>
      </c>
      <c r="W54" s="966" t="s">
        <v>1023</v>
      </c>
      <c r="X54" s="966">
        <v>1</v>
      </c>
      <c r="Y54" s="966">
        <v>2</v>
      </c>
      <c r="Z54" s="966" t="s">
        <v>1023</v>
      </c>
      <c r="AA54" s="966">
        <v>3</v>
      </c>
      <c r="AB54" s="966">
        <v>3</v>
      </c>
      <c r="AC54" s="966">
        <v>5</v>
      </c>
      <c r="AD54" s="966">
        <v>3</v>
      </c>
      <c r="AE54" s="966">
        <v>6</v>
      </c>
      <c r="AF54" s="966">
        <v>2</v>
      </c>
      <c r="AG54" s="966">
        <v>4</v>
      </c>
      <c r="AH54" s="966">
        <v>5</v>
      </c>
      <c r="AI54" s="966">
        <v>8</v>
      </c>
      <c r="AJ54" s="966">
        <v>4</v>
      </c>
      <c r="AK54" s="966">
        <v>6</v>
      </c>
      <c r="AL54" s="966">
        <v>9</v>
      </c>
      <c r="AM54" s="966">
        <v>11</v>
      </c>
      <c r="AN54" s="966">
        <v>20</v>
      </c>
      <c r="AO54" s="966">
        <v>9</v>
      </c>
      <c r="AP54" s="966">
        <v>10</v>
      </c>
      <c r="AQ54" s="966">
        <v>11</v>
      </c>
      <c r="AR54" s="966">
        <v>20</v>
      </c>
      <c r="AS54" s="966">
        <v>13</v>
      </c>
      <c r="AT54" s="966">
        <v>17</v>
      </c>
      <c r="AU54" s="966">
        <v>18</v>
      </c>
      <c r="AV54" s="966">
        <v>11</v>
      </c>
      <c r="AW54" s="966">
        <v>23</v>
      </c>
      <c r="AX54" s="966">
        <v>27</v>
      </c>
      <c r="AY54" s="966">
        <v>12</v>
      </c>
      <c r="AZ54" s="966">
        <v>25</v>
      </c>
      <c r="BA54" s="966">
        <v>20</v>
      </c>
      <c r="BB54" s="966">
        <v>37</v>
      </c>
      <c r="BC54" s="966">
        <v>25</v>
      </c>
      <c r="BD54" s="966">
        <v>29</v>
      </c>
      <c r="BE54" s="966">
        <v>51</v>
      </c>
      <c r="BF54" s="966">
        <v>36</v>
      </c>
      <c r="BG54" s="966">
        <v>39</v>
      </c>
      <c r="BH54" s="966">
        <v>42</v>
      </c>
      <c r="BI54" s="966">
        <v>38</v>
      </c>
      <c r="BJ54" s="966">
        <v>58</v>
      </c>
      <c r="BK54" s="966">
        <v>62</v>
      </c>
      <c r="BL54" s="966">
        <v>59</v>
      </c>
      <c r="BM54" s="966">
        <v>54</v>
      </c>
      <c r="BN54" s="966">
        <v>69</v>
      </c>
      <c r="BO54" s="966">
        <v>64</v>
      </c>
      <c r="BP54" s="966">
        <v>86</v>
      </c>
      <c r="BQ54" s="966">
        <v>68</v>
      </c>
      <c r="BR54" s="966">
        <v>61</v>
      </c>
      <c r="BS54" s="966">
        <v>55</v>
      </c>
      <c r="BT54" s="966">
        <v>51</v>
      </c>
      <c r="BU54" s="966">
        <v>70</v>
      </c>
      <c r="BV54" s="966">
        <v>68</v>
      </c>
      <c r="BW54" s="966">
        <v>51</v>
      </c>
      <c r="BX54" s="966">
        <v>50</v>
      </c>
      <c r="BY54" s="966">
        <v>66</v>
      </c>
      <c r="BZ54" s="966">
        <v>54</v>
      </c>
      <c r="CA54" s="966">
        <v>53</v>
      </c>
      <c r="CB54" s="966">
        <v>59</v>
      </c>
      <c r="CC54" s="966">
        <v>43</v>
      </c>
      <c r="CD54" s="966">
        <v>46</v>
      </c>
      <c r="CE54" s="966">
        <v>48</v>
      </c>
      <c r="CF54" s="966">
        <v>44</v>
      </c>
      <c r="CG54" s="966">
        <v>50</v>
      </c>
      <c r="CH54" s="966">
        <v>48</v>
      </c>
      <c r="CI54" s="966">
        <v>37</v>
      </c>
      <c r="CJ54" s="966">
        <v>41</v>
      </c>
      <c r="CK54" s="966">
        <v>35</v>
      </c>
      <c r="CL54" s="966">
        <v>33</v>
      </c>
      <c r="CM54" s="966">
        <v>27</v>
      </c>
      <c r="CN54" s="966">
        <v>17</v>
      </c>
      <c r="CO54" s="966">
        <v>15</v>
      </c>
      <c r="CP54" s="966">
        <v>13</v>
      </c>
      <c r="CQ54" s="966">
        <v>14</v>
      </c>
      <c r="CR54" s="966">
        <v>12</v>
      </c>
      <c r="CS54" s="966">
        <v>11</v>
      </c>
      <c r="CT54" s="966">
        <v>7</v>
      </c>
      <c r="CU54" s="967">
        <v>9</v>
      </c>
      <c r="CV54" s="967">
        <v>2</v>
      </c>
      <c r="CW54" s="967">
        <v>3</v>
      </c>
      <c r="CX54" s="967">
        <v>2</v>
      </c>
      <c r="CY54" s="967">
        <v>1</v>
      </c>
      <c r="CZ54" s="967" t="s">
        <v>1023</v>
      </c>
      <c r="DA54" s="968">
        <v>4</v>
      </c>
      <c r="DB54" s="968" t="s">
        <v>1023</v>
      </c>
      <c r="DC54" s="968" t="s">
        <v>1023</v>
      </c>
      <c r="DD54" s="968" t="s">
        <v>1023</v>
      </c>
      <c r="DE54" s="968" t="s">
        <v>1023</v>
      </c>
      <c r="DF54" s="968" t="s">
        <v>1023</v>
      </c>
      <c r="DG54" s="968" t="s">
        <v>1023</v>
      </c>
      <c r="DH54" s="968" t="s">
        <v>1023</v>
      </c>
      <c r="DI54" s="968" t="s">
        <v>1023</v>
      </c>
      <c r="DJ54" s="968" t="s">
        <v>1023</v>
      </c>
      <c r="DK54" s="968" t="s">
        <v>1023</v>
      </c>
      <c r="DL54" s="968" t="s">
        <v>1023</v>
      </c>
      <c r="DM54" s="968" t="s">
        <v>1023</v>
      </c>
      <c r="DN54" s="968" t="s">
        <v>1023</v>
      </c>
      <c r="DO54" s="968" t="s">
        <v>1023</v>
      </c>
    </row>
    <row r="55" spans="2:119" ht="15" customHeight="1">
      <c r="B55" s="971" t="s">
        <v>1085</v>
      </c>
      <c r="C55" s="966">
        <v>390</v>
      </c>
      <c r="D55" s="966" t="s">
        <v>1023</v>
      </c>
      <c r="E55" s="966" t="s">
        <v>1023</v>
      </c>
      <c r="F55" s="966" t="s">
        <v>1023</v>
      </c>
      <c r="G55" s="966" t="s">
        <v>1023</v>
      </c>
      <c r="H55" s="966" t="s">
        <v>1023</v>
      </c>
      <c r="I55" s="966">
        <v>1</v>
      </c>
      <c r="J55" s="966" t="s">
        <v>1023</v>
      </c>
      <c r="K55" s="966">
        <v>1</v>
      </c>
      <c r="L55" s="966" t="s">
        <v>1023</v>
      </c>
      <c r="M55" s="966">
        <v>2</v>
      </c>
      <c r="N55" s="966">
        <v>2</v>
      </c>
      <c r="O55" s="966">
        <v>2</v>
      </c>
      <c r="P55" s="966" t="s">
        <v>1023</v>
      </c>
      <c r="Q55" s="966">
        <v>1</v>
      </c>
      <c r="R55" s="966">
        <v>1</v>
      </c>
      <c r="S55" s="966">
        <v>2</v>
      </c>
      <c r="T55" s="966">
        <v>2</v>
      </c>
      <c r="U55" s="966" t="s">
        <v>1023</v>
      </c>
      <c r="V55" s="966">
        <v>1</v>
      </c>
      <c r="W55" s="966">
        <v>4</v>
      </c>
      <c r="X55" s="966">
        <v>1</v>
      </c>
      <c r="Y55" s="966">
        <v>3</v>
      </c>
      <c r="Z55" s="966">
        <v>4</v>
      </c>
      <c r="AA55" s="966">
        <v>2</v>
      </c>
      <c r="AB55" s="966">
        <v>2</v>
      </c>
      <c r="AC55" s="966">
        <v>3</v>
      </c>
      <c r="AD55" s="966">
        <v>4</v>
      </c>
      <c r="AE55" s="966">
        <v>3</v>
      </c>
      <c r="AF55" s="966">
        <v>1</v>
      </c>
      <c r="AG55" s="966">
        <v>2</v>
      </c>
      <c r="AH55" s="966">
        <v>3</v>
      </c>
      <c r="AI55" s="966">
        <v>3</v>
      </c>
      <c r="AJ55" s="966">
        <v>3</v>
      </c>
      <c r="AK55" s="966">
        <v>2</v>
      </c>
      <c r="AL55" s="966">
        <v>4</v>
      </c>
      <c r="AM55" s="966">
        <v>6</v>
      </c>
      <c r="AN55" s="966">
        <v>3</v>
      </c>
      <c r="AO55" s="966">
        <v>1</v>
      </c>
      <c r="AP55" s="966">
        <v>3</v>
      </c>
      <c r="AQ55" s="966">
        <v>1</v>
      </c>
      <c r="AR55" s="966">
        <v>3</v>
      </c>
      <c r="AS55" s="966">
        <v>4</v>
      </c>
      <c r="AT55" s="966">
        <v>4</v>
      </c>
      <c r="AU55" s="966">
        <v>2</v>
      </c>
      <c r="AV55" s="966">
        <v>6</v>
      </c>
      <c r="AW55" s="966">
        <v>1</v>
      </c>
      <c r="AX55" s="966">
        <v>1</v>
      </c>
      <c r="AY55" s="966">
        <v>4</v>
      </c>
      <c r="AZ55" s="966">
        <v>1</v>
      </c>
      <c r="BA55" s="966">
        <v>6</v>
      </c>
      <c r="BB55" s="966">
        <v>2</v>
      </c>
      <c r="BC55" s="966">
        <v>6</v>
      </c>
      <c r="BD55" s="966">
        <v>2</v>
      </c>
      <c r="BE55" s="966">
        <v>1</v>
      </c>
      <c r="BF55" s="966">
        <v>4</v>
      </c>
      <c r="BG55" s="966">
        <v>1</v>
      </c>
      <c r="BH55" s="966">
        <v>6</v>
      </c>
      <c r="BI55" s="966">
        <v>2</v>
      </c>
      <c r="BJ55" s="966">
        <v>5</v>
      </c>
      <c r="BK55" s="966">
        <v>1</v>
      </c>
      <c r="BL55" s="966">
        <v>4</v>
      </c>
      <c r="BM55" s="966">
        <v>6</v>
      </c>
      <c r="BN55" s="966">
        <v>3</v>
      </c>
      <c r="BO55" s="966">
        <v>2</v>
      </c>
      <c r="BP55" s="966">
        <v>4</v>
      </c>
      <c r="BQ55" s="966">
        <v>7</v>
      </c>
      <c r="BR55" s="966">
        <v>2</v>
      </c>
      <c r="BS55" s="966">
        <v>6</v>
      </c>
      <c r="BT55" s="966">
        <v>6</v>
      </c>
      <c r="BU55" s="966">
        <v>6</v>
      </c>
      <c r="BV55" s="966">
        <v>8</v>
      </c>
      <c r="BW55" s="966">
        <v>2</v>
      </c>
      <c r="BX55" s="966">
        <v>2</v>
      </c>
      <c r="BY55" s="966">
        <v>7</v>
      </c>
      <c r="BZ55" s="966">
        <v>4</v>
      </c>
      <c r="CA55" s="966">
        <v>2</v>
      </c>
      <c r="CB55" s="966">
        <v>3</v>
      </c>
      <c r="CC55" s="966">
        <v>9</v>
      </c>
      <c r="CD55" s="966">
        <v>5</v>
      </c>
      <c r="CE55" s="966">
        <v>6</v>
      </c>
      <c r="CF55" s="966">
        <v>6</v>
      </c>
      <c r="CG55" s="966">
        <v>8</v>
      </c>
      <c r="CH55" s="966">
        <v>14</v>
      </c>
      <c r="CI55" s="966">
        <v>10</v>
      </c>
      <c r="CJ55" s="966">
        <v>15</v>
      </c>
      <c r="CK55" s="966">
        <v>13</v>
      </c>
      <c r="CL55" s="966">
        <v>11</v>
      </c>
      <c r="CM55" s="966">
        <v>9</v>
      </c>
      <c r="CN55" s="966">
        <v>3</v>
      </c>
      <c r="CO55" s="966">
        <v>11</v>
      </c>
      <c r="CP55" s="966">
        <v>9</v>
      </c>
      <c r="CQ55" s="966">
        <v>4</v>
      </c>
      <c r="CR55" s="966">
        <v>7</v>
      </c>
      <c r="CS55" s="966">
        <v>6</v>
      </c>
      <c r="CT55" s="966">
        <v>5</v>
      </c>
      <c r="CU55" s="967">
        <v>9</v>
      </c>
      <c r="CV55" s="967">
        <v>2</v>
      </c>
      <c r="CW55" s="967">
        <v>6</v>
      </c>
      <c r="CX55" s="967">
        <v>4</v>
      </c>
      <c r="CY55" s="967">
        <v>3</v>
      </c>
      <c r="CZ55" s="967">
        <v>1</v>
      </c>
      <c r="DA55" s="968">
        <v>3</v>
      </c>
      <c r="DB55" s="968" t="s">
        <v>1023</v>
      </c>
      <c r="DC55" s="968" t="s">
        <v>1023</v>
      </c>
      <c r="DD55" s="968" t="s">
        <v>1023</v>
      </c>
      <c r="DE55" s="968" t="s">
        <v>1023</v>
      </c>
      <c r="DF55" s="968" t="s">
        <v>1023</v>
      </c>
      <c r="DG55" s="968">
        <v>1</v>
      </c>
      <c r="DH55" s="968">
        <v>1</v>
      </c>
      <c r="DI55" s="968" t="s">
        <v>1023</v>
      </c>
      <c r="DJ55" s="968" t="s">
        <v>1023</v>
      </c>
      <c r="DK55" s="968" t="s">
        <v>1023</v>
      </c>
      <c r="DL55" s="968" t="s">
        <v>1023</v>
      </c>
      <c r="DM55" s="968" t="s">
        <v>1023</v>
      </c>
      <c r="DN55" s="968" t="s">
        <v>1023</v>
      </c>
      <c r="DO55" s="968" t="s">
        <v>1023</v>
      </c>
    </row>
    <row r="56" spans="2:119" ht="15" customHeight="1">
      <c r="B56" s="971" t="s">
        <v>1086</v>
      </c>
      <c r="C56" s="966">
        <v>1856</v>
      </c>
      <c r="D56" s="966">
        <v>7</v>
      </c>
      <c r="E56" s="966">
        <v>1</v>
      </c>
      <c r="F56" s="966">
        <v>4</v>
      </c>
      <c r="G56" s="966" t="s">
        <v>1023</v>
      </c>
      <c r="H56" s="966">
        <v>2</v>
      </c>
      <c r="I56" s="966">
        <v>3</v>
      </c>
      <c r="J56" s="966" t="s">
        <v>1023</v>
      </c>
      <c r="K56" s="966">
        <v>1</v>
      </c>
      <c r="L56" s="966">
        <v>1</v>
      </c>
      <c r="M56" s="966">
        <v>4</v>
      </c>
      <c r="N56" s="966" t="s">
        <v>1023</v>
      </c>
      <c r="O56" s="966">
        <v>1</v>
      </c>
      <c r="P56" s="966" t="s">
        <v>1023</v>
      </c>
      <c r="Q56" s="966">
        <v>1</v>
      </c>
      <c r="R56" s="966">
        <v>1</v>
      </c>
      <c r="S56" s="966">
        <v>3</v>
      </c>
      <c r="T56" s="966">
        <v>1</v>
      </c>
      <c r="U56" s="966">
        <v>4</v>
      </c>
      <c r="V56" s="966">
        <v>2</v>
      </c>
      <c r="W56" s="966">
        <v>5</v>
      </c>
      <c r="X56" s="966">
        <v>1</v>
      </c>
      <c r="Y56" s="966">
        <v>4</v>
      </c>
      <c r="Z56" s="966">
        <v>1</v>
      </c>
      <c r="AA56" s="966">
        <v>8</v>
      </c>
      <c r="AB56" s="966">
        <v>2</v>
      </c>
      <c r="AC56" s="966">
        <v>2</v>
      </c>
      <c r="AD56" s="966">
        <v>1</v>
      </c>
      <c r="AE56" s="966">
        <v>3</v>
      </c>
      <c r="AF56" s="966">
        <v>2</v>
      </c>
      <c r="AG56" s="966">
        <v>1</v>
      </c>
      <c r="AH56" s="966">
        <v>4</v>
      </c>
      <c r="AI56" s="966">
        <v>3</v>
      </c>
      <c r="AJ56" s="966">
        <v>3</v>
      </c>
      <c r="AK56" s="966">
        <v>2</v>
      </c>
      <c r="AL56" s="966">
        <v>4</v>
      </c>
      <c r="AM56" s="966">
        <v>5</v>
      </c>
      <c r="AN56" s="966">
        <v>1</v>
      </c>
      <c r="AO56" s="966">
        <v>5</v>
      </c>
      <c r="AP56" s="966">
        <v>8</v>
      </c>
      <c r="AQ56" s="966">
        <v>7</v>
      </c>
      <c r="AR56" s="966">
        <v>7</v>
      </c>
      <c r="AS56" s="966">
        <v>9</v>
      </c>
      <c r="AT56" s="966">
        <v>7</v>
      </c>
      <c r="AU56" s="966">
        <v>7</v>
      </c>
      <c r="AV56" s="966">
        <v>3</v>
      </c>
      <c r="AW56" s="966">
        <v>12</v>
      </c>
      <c r="AX56" s="966">
        <v>10</v>
      </c>
      <c r="AY56" s="966">
        <v>8</v>
      </c>
      <c r="AZ56" s="966">
        <v>10</v>
      </c>
      <c r="BA56" s="966">
        <v>9</v>
      </c>
      <c r="BB56" s="966">
        <v>13</v>
      </c>
      <c r="BC56" s="966">
        <v>18</v>
      </c>
      <c r="BD56" s="966">
        <v>14</v>
      </c>
      <c r="BE56" s="966">
        <v>12</v>
      </c>
      <c r="BF56" s="966">
        <v>22</v>
      </c>
      <c r="BG56" s="966">
        <v>22</v>
      </c>
      <c r="BH56" s="966">
        <v>15</v>
      </c>
      <c r="BI56" s="966">
        <v>21</v>
      </c>
      <c r="BJ56" s="966">
        <v>26</v>
      </c>
      <c r="BK56" s="966">
        <v>14</v>
      </c>
      <c r="BL56" s="966">
        <v>31</v>
      </c>
      <c r="BM56" s="966">
        <v>26</v>
      </c>
      <c r="BN56" s="966">
        <v>23</v>
      </c>
      <c r="BO56" s="966">
        <v>26</v>
      </c>
      <c r="BP56" s="966">
        <v>28</v>
      </c>
      <c r="BQ56" s="966">
        <v>29</v>
      </c>
      <c r="BR56" s="966">
        <v>23</v>
      </c>
      <c r="BS56" s="966">
        <v>39</v>
      </c>
      <c r="BT56" s="966">
        <v>42</v>
      </c>
      <c r="BU56" s="966">
        <v>41</v>
      </c>
      <c r="BV56" s="966">
        <v>39</v>
      </c>
      <c r="BW56" s="966">
        <v>38</v>
      </c>
      <c r="BX56" s="966">
        <v>41</v>
      </c>
      <c r="BY56" s="966">
        <v>46</v>
      </c>
      <c r="BZ56" s="966">
        <v>37</v>
      </c>
      <c r="CA56" s="966">
        <v>32</v>
      </c>
      <c r="CB56" s="966">
        <v>39</v>
      </c>
      <c r="CC56" s="966">
        <v>39</v>
      </c>
      <c r="CD56" s="966">
        <v>51</v>
      </c>
      <c r="CE56" s="966">
        <v>35</v>
      </c>
      <c r="CF56" s="966">
        <v>51</v>
      </c>
      <c r="CG56" s="966">
        <v>45</v>
      </c>
      <c r="CH56" s="966">
        <v>52</v>
      </c>
      <c r="CI56" s="966">
        <v>52</v>
      </c>
      <c r="CJ56" s="966">
        <v>51</v>
      </c>
      <c r="CK56" s="966">
        <v>57</v>
      </c>
      <c r="CL56" s="966">
        <v>60</v>
      </c>
      <c r="CM56" s="966">
        <v>45</v>
      </c>
      <c r="CN56" s="966">
        <v>62</v>
      </c>
      <c r="CO56" s="966">
        <v>40</v>
      </c>
      <c r="CP56" s="966">
        <v>39</v>
      </c>
      <c r="CQ56" s="966">
        <v>40</v>
      </c>
      <c r="CR56" s="966">
        <v>47</v>
      </c>
      <c r="CS56" s="966">
        <v>27</v>
      </c>
      <c r="CT56" s="966">
        <v>26</v>
      </c>
      <c r="CU56" s="967">
        <v>21</v>
      </c>
      <c r="CV56" s="967">
        <v>14</v>
      </c>
      <c r="CW56" s="967">
        <v>10</v>
      </c>
      <c r="CX56" s="967">
        <v>14</v>
      </c>
      <c r="CY56" s="967">
        <v>7</v>
      </c>
      <c r="CZ56" s="967">
        <v>7</v>
      </c>
      <c r="DA56" s="968">
        <v>8</v>
      </c>
      <c r="DB56" s="968">
        <v>3</v>
      </c>
      <c r="DC56" s="968" t="s">
        <v>1023</v>
      </c>
      <c r="DD56" s="968">
        <v>2</v>
      </c>
      <c r="DE56" s="968">
        <v>3</v>
      </c>
      <c r="DF56" s="968">
        <v>1</v>
      </c>
      <c r="DG56" s="968" t="s">
        <v>1023</v>
      </c>
      <c r="DH56" s="968" t="s">
        <v>1023</v>
      </c>
      <c r="DI56" s="968" t="s">
        <v>1023</v>
      </c>
      <c r="DJ56" s="968" t="s">
        <v>1023</v>
      </c>
      <c r="DK56" s="968" t="s">
        <v>1023</v>
      </c>
      <c r="DL56" s="968" t="s">
        <v>1023</v>
      </c>
      <c r="DM56" s="968" t="s">
        <v>1023</v>
      </c>
      <c r="DN56" s="968" t="s">
        <v>1023</v>
      </c>
      <c r="DO56" s="968" t="s">
        <v>1023</v>
      </c>
    </row>
    <row r="57" spans="2:119" ht="15" customHeight="1">
      <c r="B57" s="971" t="s">
        <v>1087</v>
      </c>
      <c r="C57" s="966">
        <v>155</v>
      </c>
      <c r="D57" s="966" t="s">
        <v>1023</v>
      </c>
      <c r="E57" s="966" t="s">
        <v>1023</v>
      </c>
      <c r="F57" s="966" t="s">
        <v>1023</v>
      </c>
      <c r="G57" s="966" t="s">
        <v>1023</v>
      </c>
      <c r="H57" s="966" t="s">
        <v>1023</v>
      </c>
      <c r="I57" s="966" t="s">
        <v>1023</v>
      </c>
      <c r="J57" s="966" t="s">
        <v>1023</v>
      </c>
      <c r="K57" s="966" t="s">
        <v>1023</v>
      </c>
      <c r="L57" s="966" t="s">
        <v>1023</v>
      </c>
      <c r="M57" s="966" t="s">
        <v>1023</v>
      </c>
      <c r="N57" s="966" t="s">
        <v>1023</v>
      </c>
      <c r="O57" s="966" t="s">
        <v>1023</v>
      </c>
      <c r="P57" s="966" t="s">
        <v>1023</v>
      </c>
      <c r="Q57" s="966">
        <v>1</v>
      </c>
      <c r="R57" s="966" t="s">
        <v>1023</v>
      </c>
      <c r="S57" s="966">
        <v>1</v>
      </c>
      <c r="T57" s="966">
        <v>5</v>
      </c>
      <c r="U57" s="966">
        <v>6</v>
      </c>
      <c r="V57" s="966">
        <v>1</v>
      </c>
      <c r="W57" s="966">
        <v>3</v>
      </c>
      <c r="X57" s="966">
        <v>8</v>
      </c>
      <c r="Y57" s="966">
        <v>7</v>
      </c>
      <c r="Z57" s="966">
        <v>6</v>
      </c>
      <c r="AA57" s="966">
        <v>5</v>
      </c>
      <c r="AB57" s="966">
        <v>7</v>
      </c>
      <c r="AC57" s="966">
        <v>3</v>
      </c>
      <c r="AD57" s="966">
        <v>11</v>
      </c>
      <c r="AE57" s="966">
        <v>6</v>
      </c>
      <c r="AF57" s="966">
        <v>7</v>
      </c>
      <c r="AG57" s="966">
        <v>5</v>
      </c>
      <c r="AH57" s="966">
        <v>7</v>
      </c>
      <c r="AI57" s="966">
        <v>9</v>
      </c>
      <c r="AJ57" s="966">
        <v>9</v>
      </c>
      <c r="AK57" s="966">
        <v>6</v>
      </c>
      <c r="AL57" s="966">
        <v>6</v>
      </c>
      <c r="AM57" s="966">
        <v>6</v>
      </c>
      <c r="AN57" s="966">
        <v>5</v>
      </c>
      <c r="AO57" s="966">
        <v>7</v>
      </c>
      <c r="AP57" s="966">
        <v>4</v>
      </c>
      <c r="AQ57" s="966">
        <v>1</v>
      </c>
      <c r="AR57" s="966">
        <v>3</v>
      </c>
      <c r="AS57" s="966">
        <v>4</v>
      </c>
      <c r="AT57" s="966">
        <v>1</v>
      </c>
      <c r="AU57" s="966" t="s">
        <v>1023</v>
      </c>
      <c r="AV57" s="966">
        <v>3</v>
      </c>
      <c r="AW57" s="966">
        <v>1</v>
      </c>
      <c r="AX57" s="966" t="s">
        <v>1023</v>
      </c>
      <c r="AY57" s="966" t="s">
        <v>1023</v>
      </c>
      <c r="AZ57" s="966" t="s">
        <v>1023</v>
      </c>
      <c r="BA57" s="966" t="s">
        <v>1023</v>
      </c>
      <c r="BB57" s="966" t="s">
        <v>1023</v>
      </c>
      <c r="BC57" s="966" t="s">
        <v>1023</v>
      </c>
      <c r="BD57" s="966" t="s">
        <v>1023</v>
      </c>
      <c r="BE57" s="966">
        <v>1</v>
      </c>
      <c r="BF57" s="966" t="s">
        <v>1023</v>
      </c>
      <c r="BG57" s="966" t="s">
        <v>1023</v>
      </c>
      <c r="BH57" s="966" t="s">
        <v>1023</v>
      </c>
      <c r="BI57" s="966" t="s">
        <v>1023</v>
      </c>
      <c r="BJ57" s="966" t="s">
        <v>1023</v>
      </c>
      <c r="BK57" s="966" t="s">
        <v>1023</v>
      </c>
      <c r="BL57" s="966" t="s">
        <v>1023</v>
      </c>
      <c r="BM57" s="966" t="s">
        <v>1023</v>
      </c>
      <c r="BN57" s="966" t="s">
        <v>1023</v>
      </c>
      <c r="BO57" s="966" t="s">
        <v>1023</v>
      </c>
      <c r="BP57" s="966" t="s">
        <v>1023</v>
      </c>
      <c r="BQ57" s="966" t="s">
        <v>1023</v>
      </c>
      <c r="BR57" s="966" t="s">
        <v>1023</v>
      </c>
      <c r="BS57" s="966" t="s">
        <v>1023</v>
      </c>
      <c r="BT57" s="966" t="s">
        <v>1023</v>
      </c>
      <c r="BU57" s="966" t="s">
        <v>1023</v>
      </c>
      <c r="BV57" s="966" t="s">
        <v>1023</v>
      </c>
      <c r="BW57" s="966" t="s">
        <v>1023</v>
      </c>
      <c r="BX57" s="966" t="s">
        <v>1023</v>
      </c>
      <c r="BY57" s="966" t="s">
        <v>1023</v>
      </c>
      <c r="BZ57" s="966" t="s">
        <v>1023</v>
      </c>
      <c r="CA57" s="966" t="s">
        <v>1023</v>
      </c>
      <c r="CB57" s="966" t="s">
        <v>1023</v>
      </c>
      <c r="CC57" s="966" t="s">
        <v>1023</v>
      </c>
      <c r="CD57" s="966" t="s">
        <v>1023</v>
      </c>
      <c r="CE57" s="966" t="s">
        <v>1023</v>
      </c>
      <c r="CF57" s="966" t="s">
        <v>1023</v>
      </c>
      <c r="CG57" s="966" t="s">
        <v>1023</v>
      </c>
      <c r="CH57" s="966" t="s">
        <v>1023</v>
      </c>
      <c r="CI57" s="966" t="s">
        <v>1023</v>
      </c>
      <c r="CJ57" s="966" t="s">
        <v>1023</v>
      </c>
      <c r="CK57" s="966" t="s">
        <v>1023</v>
      </c>
      <c r="CL57" s="966" t="s">
        <v>1023</v>
      </c>
      <c r="CM57" s="966" t="s">
        <v>1023</v>
      </c>
      <c r="CN57" s="966" t="s">
        <v>1023</v>
      </c>
      <c r="CO57" s="966" t="s">
        <v>1023</v>
      </c>
      <c r="CP57" s="966" t="s">
        <v>1023</v>
      </c>
      <c r="CQ57" s="966" t="s">
        <v>1023</v>
      </c>
      <c r="CR57" s="966" t="s">
        <v>1023</v>
      </c>
      <c r="CS57" s="966" t="s">
        <v>1023</v>
      </c>
      <c r="CT57" s="966" t="s">
        <v>1023</v>
      </c>
      <c r="CU57" s="967" t="s">
        <v>1023</v>
      </c>
      <c r="CV57" s="967" t="s">
        <v>1023</v>
      </c>
      <c r="CW57" s="967" t="s">
        <v>1023</v>
      </c>
      <c r="CX57" s="967" t="s">
        <v>1023</v>
      </c>
      <c r="CY57" s="967" t="s">
        <v>1023</v>
      </c>
      <c r="CZ57" s="967" t="s">
        <v>1023</v>
      </c>
      <c r="DA57" s="968" t="s">
        <v>1023</v>
      </c>
      <c r="DB57" s="968" t="s">
        <v>1023</v>
      </c>
      <c r="DC57" s="968" t="s">
        <v>1023</v>
      </c>
      <c r="DD57" s="968" t="s">
        <v>1023</v>
      </c>
      <c r="DE57" s="968" t="s">
        <v>1023</v>
      </c>
      <c r="DF57" s="968" t="s">
        <v>1023</v>
      </c>
      <c r="DG57" s="968" t="s">
        <v>1023</v>
      </c>
      <c r="DH57" s="968" t="s">
        <v>1023</v>
      </c>
      <c r="DI57" s="968" t="s">
        <v>1023</v>
      </c>
      <c r="DJ57" s="968" t="s">
        <v>1023</v>
      </c>
      <c r="DK57" s="968" t="s">
        <v>1023</v>
      </c>
      <c r="DL57" s="968" t="s">
        <v>1023</v>
      </c>
      <c r="DM57" s="968" t="s">
        <v>1023</v>
      </c>
      <c r="DN57" s="968" t="s">
        <v>1023</v>
      </c>
      <c r="DO57" s="968" t="s">
        <v>1023</v>
      </c>
    </row>
    <row r="58" spans="2:119" ht="15" customHeight="1">
      <c r="B58" s="971" t="s">
        <v>1147</v>
      </c>
      <c r="C58" s="966">
        <v>1576</v>
      </c>
      <c r="D58" s="966">
        <v>1576</v>
      </c>
      <c r="E58" s="966" t="s">
        <v>1023</v>
      </c>
      <c r="F58" s="966" t="s">
        <v>1023</v>
      </c>
      <c r="G58" s="966" t="s">
        <v>1023</v>
      </c>
      <c r="H58" s="966" t="s">
        <v>1023</v>
      </c>
      <c r="I58" s="966" t="s">
        <v>1023</v>
      </c>
      <c r="J58" s="966" t="s">
        <v>1023</v>
      </c>
      <c r="K58" s="966" t="s">
        <v>1023</v>
      </c>
      <c r="L58" s="966" t="s">
        <v>1023</v>
      </c>
      <c r="M58" s="966" t="s">
        <v>1023</v>
      </c>
      <c r="N58" s="966" t="s">
        <v>1023</v>
      </c>
      <c r="O58" s="966" t="s">
        <v>1023</v>
      </c>
      <c r="P58" s="966" t="s">
        <v>1023</v>
      </c>
      <c r="Q58" s="966" t="s">
        <v>1023</v>
      </c>
      <c r="R58" s="966" t="s">
        <v>1023</v>
      </c>
      <c r="S58" s="966" t="s">
        <v>1023</v>
      </c>
      <c r="T58" s="966" t="s">
        <v>1023</v>
      </c>
      <c r="U58" s="966" t="s">
        <v>1023</v>
      </c>
      <c r="V58" s="966" t="s">
        <v>1023</v>
      </c>
      <c r="W58" s="966" t="s">
        <v>1023</v>
      </c>
      <c r="X58" s="966" t="s">
        <v>1023</v>
      </c>
      <c r="Y58" s="966" t="s">
        <v>1023</v>
      </c>
      <c r="Z58" s="966" t="s">
        <v>1023</v>
      </c>
      <c r="AA58" s="966" t="s">
        <v>1023</v>
      </c>
      <c r="AB58" s="966" t="s">
        <v>1023</v>
      </c>
      <c r="AC58" s="966" t="s">
        <v>1023</v>
      </c>
      <c r="AD58" s="966" t="s">
        <v>1023</v>
      </c>
      <c r="AE58" s="966" t="s">
        <v>1023</v>
      </c>
      <c r="AF58" s="966" t="s">
        <v>1023</v>
      </c>
      <c r="AG58" s="966" t="s">
        <v>1023</v>
      </c>
      <c r="AH58" s="966" t="s">
        <v>1023</v>
      </c>
      <c r="AI58" s="966" t="s">
        <v>1023</v>
      </c>
      <c r="AJ58" s="966" t="s">
        <v>1023</v>
      </c>
      <c r="AK58" s="966" t="s">
        <v>1023</v>
      </c>
      <c r="AL58" s="966" t="s">
        <v>1023</v>
      </c>
      <c r="AM58" s="966" t="s">
        <v>1023</v>
      </c>
      <c r="AN58" s="966" t="s">
        <v>1023</v>
      </c>
      <c r="AO58" s="966" t="s">
        <v>1023</v>
      </c>
      <c r="AP58" s="966" t="s">
        <v>1023</v>
      </c>
      <c r="AQ58" s="966" t="s">
        <v>1023</v>
      </c>
      <c r="AR58" s="966" t="s">
        <v>1023</v>
      </c>
      <c r="AS58" s="966" t="s">
        <v>1023</v>
      </c>
      <c r="AT58" s="966" t="s">
        <v>1023</v>
      </c>
      <c r="AU58" s="966" t="s">
        <v>1023</v>
      </c>
      <c r="AV58" s="966" t="s">
        <v>1023</v>
      </c>
      <c r="AW58" s="966" t="s">
        <v>1023</v>
      </c>
      <c r="AX58" s="966" t="s">
        <v>1023</v>
      </c>
      <c r="AY58" s="966" t="s">
        <v>1023</v>
      </c>
      <c r="AZ58" s="966" t="s">
        <v>1023</v>
      </c>
      <c r="BA58" s="966" t="s">
        <v>1023</v>
      </c>
      <c r="BB58" s="966" t="s">
        <v>1023</v>
      </c>
      <c r="BC58" s="966" t="s">
        <v>1023</v>
      </c>
      <c r="BD58" s="966" t="s">
        <v>1023</v>
      </c>
      <c r="BE58" s="966" t="s">
        <v>1023</v>
      </c>
      <c r="BF58" s="966" t="s">
        <v>1023</v>
      </c>
      <c r="BG58" s="966" t="s">
        <v>1023</v>
      </c>
      <c r="BH58" s="966" t="s">
        <v>1023</v>
      </c>
      <c r="BI58" s="966" t="s">
        <v>1023</v>
      </c>
      <c r="BJ58" s="966" t="s">
        <v>1023</v>
      </c>
      <c r="BK58" s="966" t="s">
        <v>1023</v>
      </c>
      <c r="BL58" s="966" t="s">
        <v>1023</v>
      </c>
      <c r="BM58" s="966" t="s">
        <v>1023</v>
      </c>
      <c r="BN58" s="966" t="s">
        <v>1023</v>
      </c>
      <c r="BO58" s="966" t="s">
        <v>1023</v>
      </c>
      <c r="BP58" s="966" t="s">
        <v>1023</v>
      </c>
      <c r="BQ58" s="966" t="s">
        <v>1023</v>
      </c>
      <c r="BR58" s="966" t="s">
        <v>1023</v>
      </c>
      <c r="BS58" s="966" t="s">
        <v>1023</v>
      </c>
      <c r="BT58" s="966" t="s">
        <v>1023</v>
      </c>
      <c r="BU58" s="966" t="s">
        <v>1023</v>
      </c>
      <c r="BV58" s="966" t="s">
        <v>1023</v>
      </c>
      <c r="BW58" s="966" t="s">
        <v>1023</v>
      </c>
      <c r="BX58" s="966" t="s">
        <v>1023</v>
      </c>
      <c r="BY58" s="966" t="s">
        <v>1023</v>
      </c>
      <c r="BZ58" s="966" t="s">
        <v>1023</v>
      </c>
      <c r="CA58" s="966" t="s">
        <v>1023</v>
      </c>
      <c r="CB58" s="966" t="s">
        <v>1023</v>
      </c>
      <c r="CC58" s="966" t="s">
        <v>1023</v>
      </c>
      <c r="CD58" s="966" t="s">
        <v>1023</v>
      </c>
      <c r="CE58" s="966" t="s">
        <v>1023</v>
      </c>
      <c r="CF58" s="966" t="s">
        <v>1023</v>
      </c>
      <c r="CG58" s="966" t="s">
        <v>1023</v>
      </c>
      <c r="CH58" s="966" t="s">
        <v>1023</v>
      </c>
      <c r="CI58" s="966" t="s">
        <v>1023</v>
      </c>
      <c r="CJ58" s="966" t="s">
        <v>1023</v>
      </c>
      <c r="CK58" s="966" t="s">
        <v>1023</v>
      </c>
      <c r="CL58" s="966" t="s">
        <v>1023</v>
      </c>
      <c r="CM58" s="966" t="s">
        <v>1023</v>
      </c>
      <c r="CN58" s="966" t="s">
        <v>1023</v>
      </c>
      <c r="CO58" s="966" t="s">
        <v>1023</v>
      </c>
      <c r="CP58" s="966" t="s">
        <v>1023</v>
      </c>
      <c r="CQ58" s="966" t="s">
        <v>1023</v>
      </c>
      <c r="CR58" s="966" t="s">
        <v>1023</v>
      </c>
      <c r="CS58" s="966" t="s">
        <v>1023</v>
      </c>
      <c r="CT58" s="966" t="s">
        <v>1023</v>
      </c>
      <c r="CU58" s="967" t="s">
        <v>1023</v>
      </c>
      <c r="CV58" s="967" t="s">
        <v>1023</v>
      </c>
      <c r="CW58" s="967" t="s">
        <v>1023</v>
      </c>
      <c r="CX58" s="967" t="s">
        <v>1023</v>
      </c>
      <c r="CY58" s="967" t="s">
        <v>1023</v>
      </c>
      <c r="CZ58" s="967" t="s">
        <v>1023</v>
      </c>
      <c r="DA58" s="968" t="s">
        <v>1023</v>
      </c>
      <c r="DB58" s="968" t="s">
        <v>1023</v>
      </c>
      <c r="DC58" s="968" t="s">
        <v>1023</v>
      </c>
      <c r="DD58" s="968" t="s">
        <v>1023</v>
      </c>
      <c r="DE58" s="968" t="s">
        <v>1023</v>
      </c>
      <c r="DF58" s="968" t="s">
        <v>1023</v>
      </c>
      <c r="DG58" s="968" t="s">
        <v>1023</v>
      </c>
      <c r="DH58" s="968" t="s">
        <v>1023</v>
      </c>
      <c r="DI58" s="968" t="s">
        <v>1023</v>
      </c>
      <c r="DJ58" s="968" t="s">
        <v>1023</v>
      </c>
      <c r="DK58" s="968" t="s">
        <v>1023</v>
      </c>
      <c r="DL58" s="968" t="s">
        <v>1023</v>
      </c>
      <c r="DM58" s="968" t="s">
        <v>1023</v>
      </c>
      <c r="DN58" s="968" t="s">
        <v>1023</v>
      </c>
      <c r="DO58" s="968" t="s">
        <v>1023</v>
      </c>
    </row>
    <row r="59" spans="2:119" ht="15" customHeight="1">
      <c r="B59" s="971" t="s">
        <v>1088</v>
      </c>
      <c r="C59" s="966">
        <v>1008</v>
      </c>
      <c r="D59" s="966">
        <v>754</v>
      </c>
      <c r="E59" s="966">
        <v>38</v>
      </c>
      <c r="F59" s="966">
        <v>22</v>
      </c>
      <c r="G59" s="966">
        <v>15</v>
      </c>
      <c r="H59" s="966">
        <v>6</v>
      </c>
      <c r="I59" s="966">
        <v>9</v>
      </c>
      <c r="J59" s="966">
        <v>8</v>
      </c>
      <c r="K59" s="966">
        <v>2</v>
      </c>
      <c r="L59" s="966">
        <v>4</v>
      </c>
      <c r="M59" s="966">
        <v>3</v>
      </c>
      <c r="N59" s="966">
        <v>2</v>
      </c>
      <c r="O59" s="966">
        <v>5</v>
      </c>
      <c r="P59" s="966">
        <v>4</v>
      </c>
      <c r="Q59" s="966">
        <v>3</v>
      </c>
      <c r="R59" s="966">
        <v>7</v>
      </c>
      <c r="S59" s="966">
        <v>5</v>
      </c>
      <c r="T59" s="966">
        <v>4</v>
      </c>
      <c r="U59" s="966">
        <v>6</v>
      </c>
      <c r="V59" s="966">
        <v>4</v>
      </c>
      <c r="W59" s="966">
        <v>3</v>
      </c>
      <c r="X59" s="966">
        <v>3</v>
      </c>
      <c r="Y59" s="966">
        <v>2</v>
      </c>
      <c r="Z59" s="966">
        <v>3</v>
      </c>
      <c r="AA59" s="966">
        <v>3</v>
      </c>
      <c r="AB59" s="966">
        <v>6</v>
      </c>
      <c r="AC59" s="966">
        <v>3</v>
      </c>
      <c r="AD59" s="966">
        <v>2</v>
      </c>
      <c r="AE59" s="966">
        <v>3</v>
      </c>
      <c r="AF59" s="966">
        <v>2</v>
      </c>
      <c r="AG59" s="966" t="s">
        <v>1023</v>
      </c>
      <c r="AH59" s="966">
        <v>1</v>
      </c>
      <c r="AI59" s="966">
        <v>2</v>
      </c>
      <c r="AJ59" s="966">
        <v>7</v>
      </c>
      <c r="AK59" s="966">
        <v>1</v>
      </c>
      <c r="AL59" s="966">
        <v>2</v>
      </c>
      <c r="AM59" s="966" t="s">
        <v>1023</v>
      </c>
      <c r="AN59" s="966">
        <v>1</v>
      </c>
      <c r="AO59" s="966">
        <v>1</v>
      </c>
      <c r="AP59" s="966">
        <v>3</v>
      </c>
      <c r="AQ59" s="966">
        <v>2</v>
      </c>
      <c r="AR59" s="966">
        <v>2</v>
      </c>
      <c r="AS59" s="966">
        <v>3</v>
      </c>
      <c r="AT59" s="966" t="s">
        <v>1023</v>
      </c>
      <c r="AU59" s="966">
        <v>2</v>
      </c>
      <c r="AV59" s="966" t="s">
        <v>1023</v>
      </c>
      <c r="AW59" s="966">
        <v>1</v>
      </c>
      <c r="AX59" s="966" t="s">
        <v>1023</v>
      </c>
      <c r="AY59" s="966">
        <v>3</v>
      </c>
      <c r="AZ59" s="966">
        <v>1</v>
      </c>
      <c r="BA59" s="966">
        <v>1</v>
      </c>
      <c r="BB59" s="966">
        <v>3</v>
      </c>
      <c r="BC59" s="966">
        <v>2</v>
      </c>
      <c r="BD59" s="966">
        <v>1</v>
      </c>
      <c r="BE59" s="966">
        <v>1</v>
      </c>
      <c r="BF59" s="966">
        <v>2</v>
      </c>
      <c r="BG59" s="966">
        <v>1</v>
      </c>
      <c r="BH59" s="966">
        <v>1</v>
      </c>
      <c r="BI59" s="966">
        <v>2</v>
      </c>
      <c r="BJ59" s="966">
        <v>3</v>
      </c>
      <c r="BK59" s="966">
        <v>2</v>
      </c>
      <c r="BL59" s="966" t="s">
        <v>1023</v>
      </c>
      <c r="BM59" s="966">
        <v>2</v>
      </c>
      <c r="BN59" s="966">
        <v>1</v>
      </c>
      <c r="BO59" s="966" t="s">
        <v>1023</v>
      </c>
      <c r="BP59" s="966">
        <v>1</v>
      </c>
      <c r="BQ59" s="966" t="s">
        <v>1023</v>
      </c>
      <c r="BR59" s="966">
        <v>3</v>
      </c>
      <c r="BS59" s="966">
        <v>3</v>
      </c>
      <c r="BT59" s="966" t="s">
        <v>1023</v>
      </c>
      <c r="BU59" s="966">
        <v>1</v>
      </c>
      <c r="BV59" s="966" t="s">
        <v>1023</v>
      </c>
      <c r="BW59" s="966" t="s">
        <v>1023</v>
      </c>
      <c r="BX59" s="966" t="s">
        <v>1023</v>
      </c>
      <c r="BY59" s="966">
        <v>2</v>
      </c>
      <c r="BZ59" s="966">
        <v>1</v>
      </c>
      <c r="CA59" s="966">
        <v>2</v>
      </c>
      <c r="CB59" s="966">
        <v>1</v>
      </c>
      <c r="CC59" s="966" t="s">
        <v>1023</v>
      </c>
      <c r="CD59" s="966" t="s">
        <v>1023</v>
      </c>
      <c r="CE59" s="966" t="s">
        <v>1023</v>
      </c>
      <c r="CF59" s="966" t="s">
        <v>1023</v>
      </c>
      <c r="CG59" s="966">
        <v>1</v>
      </c>
      <c r="CH59" s="966" t="s">
        <v>1023</v>
      </c>
      <c r="CI59" s="966">
        <v>1</v>
      </c>
      <c r="CJ59" s="966" t="s">
        <v>1023</v>
      </c>
      <c r="CK59" s="966">
        <v>1</v>
      </c>
      <c r="CL59" s="966" t="s">
        <v>1023</v>
      </c>
      <c r="CM59" s="966">
        <v>1</v>
      </c>
      <c r="CN59" s="966">
        <v>1</v>
      </c>
      <c r="CO59" s="966" t="s">
        <v>1023</v>
      </c>
      <c r="CP59" s="966">
        <v>2</v>
      </c>
      <c r="CQ59" s="966">
        <v>1</v>
      </c>
      <c r="CR59" s="966">
        <v>1</v>
      </c>
      <c r="CS59" s="966" t="s">
        <v>1023</v>
      </c>
      <c r="CT59" s="966" t="s">
        <v>1023</v>
      </c>
      <c r="CU59" s="967" t="s">
        <v>1023</v>
      </c>
      <c r="CV59" s="967" t="s">
        <v>1023</v>
      </c>
      <c r="CW59" s="967" t="s">
        <v>1023</v>
      </c>
      <c r="CX59" s="967" t="s">
        <v>1023</v>
      </c>
      <c r="CY59" s="967" t="s">
        <v>1023</v>
      </c>
      <c r="CZ59" s="967" t="s">
        <v>1023</v>
      </c>
      <c r="DA59" s="968" t="s">
        <v>1023</v>
      </c>
      <c r="DB59" s="968" t="s">
        <v>1023</v>
      </c>
      <c r="DC59" s="968" t="s">
        <v>1023</v>
      </c>
      <c r="DD59" s="968" t="s">
        <v>1023</v>
      </c>
      <c r="DE59" s="968" t="s">
        <v>1023</v>
      </c>
      <c r="DF59" s="968" t="s">
        <v>1023</v>
      </c>
      <c r="DG59" s="968" t="s">
        <v>1023</v>
      </c>
      <c r="DH59" s="968" t="s">
        <v>1023</v>
      </c>
      <c r="DI59" s="968" t="s">
        <v>1023</v>
      </c>
      <c r="DJ59" s="968" t="s">
        <v>1023</v>
      </c>
      <c r="DK59" s="968" t="s">
        <v>1023</v>
      </c>
      <c r="DL59" s="968" t="s">
        <v>1023</v>
      </c>
      <c r="DM59" s="968" t="s">
        <v>1023</v>
      </c>
      <c r="DN59" s="968" t="s">
        <v>1023</v>
      </c>
      <c r="DO59" s="968" t="s">
        <v>1023</v>
      </c>
    </row>
    <row r="60" spans="2:119" ht="15" customHeight="1">
      <c r="B60" s="971" t="s">
        <v>1089</v>
      </c>
      <c r="C60" s="966">
        <v>2938</v>
      </c>
      <c r="D60" s="966">
        <v>16</v>
      </c>
      <c r="E60" s="966">
        <v>22</v>
      </c>
      <c r="F60" s="966">
        <v>20</v>
      </c>
      <c r="G60" s="966">
        <v>15</v>
      </c>
      <c r="H60" s="966">
        <v>19</v>
      </c>
      <c r="I60" s="966">
        <v>22</v>
      </c>
      <c r="J60" s="966">
        <v>12</v>
      </c>
      <c r="K60" s="966">
        <v>17</v>
      </c>
      <c r="L60" s="966">
        <v>15</v>
      </c>
      <c r="M60" s="966">
        <v>13</v>
      </c>
      <c r="N60" s="966">
        <v>7</v>
      </c>
      <c r="O60" s="966">
        <v>10</v>
      </c>
      <c r="P60" s="966">
        <v>9</v>
      </c>
      <c r="Q60" s="966">
        <v>13</v>
      </c>
      <c r="R60" s="966">
        <v>15</v>
      </c>
      <c r="S60" s="966">
        <v>20</v>
      </c>
      <c r="T60" s="966">
        <v>21</v>
      </c>
      <c r="U60" s="966">
        <v>56</v>
      </c>
      <c r="V60" s="966">
        <v>51</v>
      </c>
      <c r="W60" s="966">
        <v>62</v>
      </c>
      <c r="X60" s="966">
        <v>81</v>
      </c>
      <c r="Y60" s="966">
        <v>78</v>
      </c>
      <c r="Z60" s="966">
        <v>87</v>
      </c>
      <c r="AA60" s="966">
        <v>83</v>
      </c>
      <c r="AB60" s="966">
        <v>76</v>
      </c>
      <c r="AC60" s="966">
        <v>66</v>
      </c>
      <c r="AD60" s="966">
        <v>60</v>
      </c>
      <c r="AE60" s="966">
        <v>68</v>
      </c>
      <c r="AF60" s="966">
        <v>68</v>
      </c>
      <c r="AG60" s="966">
        <v>73</v>
      </c>
      <c r="AH60" s="966">
        <v>67</v>
      </c>
      <c r="AI60" s="966">
        <v>68</v>
      </c>
      <c r="AJ60" s="966">
        <v>67</v>
      </c>
      <c r="AK60" s="966">
        <v>53</v>
      </c>
      <c r="AL60" s="966">
        <v>59</v>
      </c>
      <c r="AM60" s="966">
        <v>44</v>
      </c>
      <c r="AN60" s="966">
        <v>49</v>
      </c>
      <c r="AO60" s="966">
        <v>43</v>
      </c>
      <c r="AP60" s="966">
        <v>37</v>
      </c>
      <c r="AQ60" s="966">
        <v>44</v>
      </c>
      <c r="AR60" s="966">
        <v>36</v>
      </c>
      <c r="AS60" s="966">
        <v>46</v>
      </c>
      <c r="AT60" s="966">
        <v>37</v>
      </c>
      <c r="AU60" s="966">
        <v>46</v>
      </c>
      <c r="AV60" s="966">
        <v>41</v>
      </c>
      <c r="AW60" s="966">
        <v>48</v>
      </c>
      <c r="AX60" s="966">
        <v>39</v>
      </c>
      <c r="AY60" s="966">
        <v>39</v>
      </c>
      <c r="AZ60" s="966">
        <v>28</v>
      </c>
      <c r="BA60" s="966">
        <v>41</v>
      </c>
      <c r="BB60" s="966">
        <v>31</v>
      </c>
      <c r="BC60" s="966">
        <v>29</v>
      </c>
      <c r="BD60" s="966">
        <v>35</v>
      </c>
      <c r="BE60" s="966">
        <v>26</v>
      </c>
      <c r="BF60" s="966">
        <v>32</v>
      </c>
      <c r="BG60" s="966">
        <v>22</v>
      </c>
      <c r="BH60" s="966">
        <v>32</v>
      </c>
      <c r="BI60" s="966">
        <v>23</v>
      </c>
      <c r="BJ60" s="966">
        <v>32</v>
      </c>
      <c r="BK60" s="966">
        <v>17</v>
      </c>
      <c r="BL60" s="966">
        <v>22</v>
      </c>
      <c r="BM60" s="966">
        <v>30</v>
      </c>
      <c r="BN60" s="966">
        <v>32</v>
      </c>
      <c r="BO60" s="966">
        <v>18</v>
      </c>
      <c r="BP60" s="966">
        <v>26</v>
      </c>
      <c r="BQ60" s="966">
        <v>17</v>
      </c>
      <c r="BR60" s="966">
        <v>19</v>
      </c>
      <c r="BS60" s="966">
        <v>30</v>
      </c>
      <c r="BT60" s="966">
        <v>22</v>
      </c>
      <c r="BU60" s="966">
        <v>20</v>
      </c>
      <c r="BV60" s="966">
        <v>11</v>
      </c>
      <c r="BW60" s="966">
        <v>21</v>
      </c>
      <c r="BX60" s="966">
        <v>22</v>
      </c>
      <c r="BY60" s="966">
        <v>15</v>
      </c>
      <c r="BZ60" s="966">
        <v>22</v>
      </c>
      <c r="CA60" s="966">
        <v>18</v>
      </c>
      <c r="CB60" s="966">
        <v>15</v>
      </c>
      <c r="CC60" s="966">
        <v>18</v>
      </c>
      <c r="CD60" s="966">
        <v>14</v>
      </c>
      <c r="CE60" s="966">
        <v>16</v>
      </c>
      <c r="CF60" s="966">
        <v>17</v>
      </c>
      <c r="CG60" s="966">
        <v>19</v>
      </c>
      <c r="CH60" s="966">
        <v>11</v>
      </c>
      <c r="CI60" s="966">
        <v>16</v>
      </c>
      <c r="CJ60" s="966">
        <v>12</v>
      </c>
      <c r="CK60" s="966">
        <v>11</v>
      </c>
      <c r="CL60" s="966">
        <v>11</v>
      </c>
      <c r="CM60" s="966">
        <v>13</v>
      </c>
      <c r="CN60" s="966">
        <v>8</v>
      </c>
      <c r="CO60" s="966">
        <v>6</v>
      </c>
      <c r="CP60" s="966">
        <v>1</v>
      </c>
      <c r="CQ60" s="966">
        <v>5</v>
      </c>
      <c r="CR60" s="966">
        <v>5</v>
      </c>
      <c r="CS60" s="966">
        <v>2</v>
      </c>
      <c r="CT60" s="966">
        <v>2</v>
      </c>
      <c r="CU60" s="967">
        <v>3</v>
      </c>
      <c r="CV60" s="967" t="s">
        <v>1023</v>
      </c>
      <c r="CW60" s="967" t="s">
        <v>1023</v>
      </c>
      <c r="CX60" s="967">
        <v>1</v>
      </c>
      <c r="CY60" s="967" t="s">
        <v>1023</v>
      </c>
      <c r="CZ60" s="967" t="s">
        <v>1023</v>
      </c>
      <c r="DA60" s="968" t="s">
        <v>1023</v>
      </c>
      <c r="DB60" s="968" t="s">
        <v>1023</v>
      </c>
      <c r="DC60" s="968" t="s">
        <v>1023</v>
      </c>
      <c r="DD60" s="968" t="s">
        <v>1023</v>
      </c>
      <c r="DE60" s="968" t="s">
        <v>1023</v>
      </c>
      <c r="DF60" s="968" t="s">
        <v>1023</v>
      </c>
      <c r="DG60" s="968" t="s">
        <v>1023</v>
      </c>
      <c r="DH60" s="968" t="s">
        <v>1023</v>
      </c>
      <c r="DI60" s="968" t="s">
        <v>1023</v>
      </c>
      <c r="DJ60" s="968" t="s">
        <v>1023</v>
      </c>
      <c r="DK60" s="968" t="s">
        <v>1023</v>
      </c>
      <c r="DL60" s="968" t="s">
        <v>1023</v>
      </c>
      <c r="DM60" s="968" t="s">
        <v>1023</v>
      </c>
      <c r="DN60" s="968" t="s">
        <v>1023</v>
      </c>
      <c r="DO60" s="968">
        <v>1</v>
      </c>
    </row>
    <row r="61" spans="2:119" ht="15" customHeight="1">
      <c r="B61" s="971" t="s">
        <v>1090</v>
      </c>
      <c r="C61" s="966">
        <v>592</v>
      </c>
      <c r="D61" s="966">
        <v>5</v>
      </c>
      <c r="E61" s="966">
        <v>9</v>
      </c>
      <c r="F61" s="966">
        <v>3</v>
      </c>
      <c r="G61" s="966">
        <v>6</v>
      </c>
      <c r="H61" s="966">
        <v>4</v>
      </c>
      <c r="I61" s="966">
        <v>4</v>
      </c>
      <c r="J61" s="966">
        <v>1</v>
      </c>
      <c r="K61" s="966">
        <v>2</v>
      </c>
      <c r="L61" s="966">
        <v>2</v>
      </c>
      <c r="M61" s="966">
        <v>2</v>
      </c>
      <c r="N61" s="966" t="s">
        <v>1023</v>
      </c>
      <c r="O61" s="966">
        <v>4</v>
      </c>
      <c r="P61" s="966">
        <v>3</v>
      </c>
      <c r="Q61" s="966">
        <v>1</v>
      </c>
      <c r="R61" s="966" t="s">
        <v>1023</v>
      </c>
      <c r="S61" s="966" t="s">
        <v>1023</v>
      </c>
      <c r="T61" s="966">
        <v>2</v>
      </c>
      <c r="U61" s="966">
        <v>3</v>
      </c>
      <c r="V61" s="966">
        <v>4</v>
      </c>
      <c r="W61" s="966">
        <v>7</v>
      </c>
      <c r="X61" s="966">
        <v>6</v>
      </c>
      <c r="Y61" s="966">
        <v>4</v>
      </c>
      <c r="Z61" s="966">
        <v>3</v>
      </c>
      <c r="AA61" s="966">
        <v>5</v>
      </c>
      <c r="AB61" s="966">
        <v>2</v>
      </c>
      <c r="AC61" s="966">
        <v>6</v>
      </c>
      <c r="AD61" s="966">
        <v>10</v>
      </c>
      <c r="AE61" s="966">
        <v>4</v>
      </c>
      <c r="AF61" s="966">
        <v>7</v>
      </c>
      <c r="AG61" s="966">
        <v>7</v>
      </c>
      <c r="AH61" s="966">
        <v>8</v>
      </c>
      <c r="AI61" s="966">
        <v>3</v>
      </c>
      <c r="AJ61" s="966">
        <v>3</v>
      </c>
      <c r="AK61" s="966">
        <v>7</v>
      </c>
      <c r="AL61" s="966">
        <v>9</v>
      </c>
      <c r="AM61" s="966">
        <v>6</v>
      </c>
      <c r="AN61" s="966">
        <v>4</v>
      </c>
      <c r="AO61" s="966">
        <v>8</v>
      </c>
      <c r="AP61" s="966">
        <v>8</v>
      </c>
      <c r="AQ61" s="966">
        <v>3</v>
      </c>
      <c r="AR61" s="966">
        <v>2</v>
      </c>
      <c r="AS61" s="966">
        <v>7</v>
      </c>
      <c r="AT61" s="966">
        <v>6</v>
      </c>
      <c r="AU61" s="966">
        <v>4</v>
      </c>
      <c r="AV61" s="966">
        <v>4</v>
      </c>
      <c r="AW61" s="966">
        <v>6</v>
      </c>
      <c r="AX61" s="966">
        <v>8</v>
      </c>
      <c r="AY61" s="966">
        <v>5</v>
      </c>
      <c r="AZ61" s="966">
        <v>8</v>
      </c>
      <c r="BA61" s="966">
        <v>7</v>
      </c>
      <c r="BB61" s="966">
        <v>6</v>
      </c>
      <c r="BC61" s="966">
        <v>11</v>
      </c>
      <c r="BD61" s="966">
        <v>4</v>
      </c>
      <c r="BE61" s="966">
        <v>6</v>
      </c>
      <c r="BF61" s="966">
        <v>7</v>
      </c>
      <c r="BG61" s="966">
        <v>11</v>
      </c>
      <c r="BH61" s="966">
        <v>9</v>
      </c>
      <c r="BI61" s="966">
        <v>5</v>
      </c>
      <c r="BJ61" s="966">
        <v>14</v>
      </c>
      <c r="BK61" s="966">
        <v>8</v>
      </c>
      <c r="BL61" s="966">
        <v>10</v>
      </c>
      <c r="BM61" s="966">
        <v>6</v>
      </c>
      <c r="BN61" s="966">
        <v>9</v>
      </c>
      <c r="BO61" s="966">
        <v>4</v>
      </c>
      <c r="BP61" s="966">
        <v>12</v>
      </c>
      <c r="BQ61" s="966">
        <v>2</v>
      </c>
      <c r="BR61" s="966">
        <v>10</v>
      </c>
      <c r="BS61" s="966">
        <v>7</v>
      </c>
      <c r="BT61" s="966">
        <v>4</v>
      </c>
      <c r="BU61" s="966">
        <v>5</v>
      </c>
      <c r="BV61" s="966">
        <v>10</v>
      </c>
      <c r="BW61" s="966">
        <v>12</v>
      </c>
      <c r="BX61" s="966">
        <v>6</v>
      </c>
      <c r="BY61" s="966">
        <v>6</v>
      </c>
      <c r="BZ61" s="966">
        <v>10</v>
      </c>
      <c r="CA61" s="966">
        <v>10</v>
      </c>
      <c r="CB61" s="966">
        <v>9</v>
      </c>
      <c r="CC61" s="966">
        <v>9</v>
      </c>
      <c r="CD61" s="966">
        <v>14</v>
      </c>
      <c r="CE61" s="966">
        <v>3</v>
      </c>
      <c r="CF61" s="966">
        <v>15</v>
      </c>
      <c r="CG61" s="966">
        <v>9</v>
      </c>
      <c r="CH61" s="966">
        <v>10</v>
      </c>
      <c r="CI61" s="966">
        <v>4</v>
      </c>
      <c r="CJ61" s="966">
        <v>7</v>
      </c>
      <c r="CK61" s="966">
        <v>11</v>
      </c>
      <c r="CL61" s="966">
        <v>7</v>
      </c>
      <c r="CM61" s="966">
        <v>7</v>
      </c>
      <c r="CN61" s="966">
        <v>5</v>
      </c>
      <c r="CO61" s="966">
        <v>10</v>
      </c>
      <c r="CP61" s="966">
        <v>8</v>
      </c>
      <c r="CQ61" s="966">
        <v>7</v>
      </c>
      <c r="CR61" s="966">
        <v>3</v>
      </c>
      <c r="CS61" s="966">
        <v>4</v>
      </c>
      <c r="CT61" s="966">
        <v>4</v>
      </c>
      <c r="CU61" s="967">
        <v>3</v>
      </c>
      <c r="CV61" s="967">
        <v>5</v>
      </c>
      <c r="CW61" s="967" t="s">
        <v>1023</v>
      </c>
      <c r="CX61" s="967">
        <v>2</v>
      </c>
      <c r="CY61" s="967" t="s">
        <v>1023</v>
      </c>
      <c r="CZ61" s="967" t="s">
        <v>1023</v>
      </c>
      <c r="DA61" s="968" t="s">
        <v>1023</v>
      </c>
      <c r="DB61" s="968" t="s">
        <v>1023</v>
      </c>
      <c r="DC61" s="968" t="s">
        <v>1023</v>
      </c>
      <c r="DD61" s="968" t="s">
        <v>1023</v>
      </c>
      <c r="DE61" s="968" t="s">
        <v>1023</v>
      </c>
      <c r="DF61" s="968" t="s">
        <v>1023</v>
      </c>
      <c r="DG61" s="968" t="s">
        <v>1023</v>
      </c>
      <c r="DH61" s="968" t="s">
        <v>1023</v>
      </c>
      <c r="DI61" s="968" t="s">
        <v>1023</v>
      </c>
      <c r="DJ61" s="968" t="s">
        <v>1023</v>
      </c>
      <c r="DK61" s="968" t="s">
        <v>1023</v>
      </c>
      <c r="DL61" s="968" t="s">
        <v>1023</v>
      </c>
      <c r="DM61" s="968" t="s">
        <v>1023</v>
      </c>
      <c r="DN61" s="968" t="s">
        <v>1023</v>
      </c>
      <c r="DO61" s="968" t="s">
        <v>1023</v>
      </c>
    </row>
    <row r="62" spans="2:119" ht="15" customHeight="1">
      <c r="B62" s="971" t="s">
        <v>1145</v>
      </c>
      <c r="C62" s="966">
        <v>9</v>
      </c>
      <c r="D62" s="966" t="s">
        <v>1023</v>
      </c>
      <c r="E62" s="966" t="s">
        <v>1023</v>
      </c>
      <c r="F62" s="966" t="s">
        <v>1023</v>
      </c>
      <c r="G62" s="966" t="s">
        <v>1023</v>
      </c>
      <c r="H62" s="966">
        <v>1</v>
      </c>
      <c r="I62" s="966" t="s">
        <v>1023</v>
      </c>
      <c r="J62" s="966" t="s">
        <v>1023</v>
      </c>
      <c r="K62" s="966">
        <v>1</v>
      </c>
      <c r="L62" s="966" t="s">
        <v>1023</v>
      </c>
      <c r="M62" s="966" t="s">
        <v>1023</v>
      </c>
      <c r="N62" s="966" t="s">
        <v>1023</v>
      </c>
      <c r="O62" s="966" t="s">
        <v>1023</v>
      </c>
      <c r="P62" s="966" t="s">
        <v>1023</v>
      </c>
      <c r="Q62" s="966" t="s">
        <v>1023</v>
      </c>
      <c r="R62" s="966" t="s">
        <v>1023</v>
      </c>
      <c r="S62" s="966" t="s">
        <v>1023</v>
      </c>
      <c r="T62" s="966" t="s">
        <v>1023</v>
      </c>
      <c r="U62" s="966" t="s">
        <v>1023</v>
      </c>
      <c r="V62" s="966" t="s">
        <v>1023</v>
      </c>
      <c r="W62" s="966" t="s">
        <v>1023</v>
      </c>
      <c r="X62" s="966" t="s">
        <v>1023</v>
      </c>
      <c r="Y62" s="966" t="s">
        <v>1023</v>
      </c>
      <c r="Z62" s="966" t="s">
        <v>1023</v>
      </c>
      <c r="AA62" s="966" t="s">
        <v>1023</v>
      </c>
      <c r="AB62" s="966" t="s">
        <v>1023</v>
      </c>
      <c r="AC62" s="966" t="s">
        <v>1023</v>
      </c>
      <c r="AD62" s="966" t="s">
        <v>1023</v>
      </c>
      <c r="AE62" s="966" t="s">
        <v>1023</v>
      </c>
      <c r="AF62" s="966" t="s">
        <v>1023</v>
      </c>
      <c r="AG62" s="966" t="s">
        <v>1023</v>
      </c>
      <c r="AH62" s="966" t="s">
        <v>1023</v>
      </c>
      <c r="AI62" s="966" t="s">
        <v>1023</v>
      </c>
      <c r="AJ62" s="966" t="s">
        <v>1023</v>
      </c>
      <c r="AK62" s="966">
        <v>1</v>
      </c>
      <c r="AL62" s="966" t="s">
        <v>1023</v>
      </c>
      <c r="AM62" s="966" t="s">
        <v>1023</v>
      </c>
      <c r="AN62" s="966" t="s">
        <v>1023</v>
      </c>
      <c r="AO62" s="966">
        <v>2</v>
      </c>
      <c r="AP62" s="966" t="s">
        <v>1023</v>
      </c>
      <c r="AQ62" s="966">
        <v>1</v>
      </c>
      <c r="AR62" s="966" t="s">
        <v>1023</v>
      </c>
      <c r="AS62" s="966" t="s">
        <v>1023</v>
      </c>
      <c r="AT62" s="966" t="s">
        <v>1023</v>
      </c>
      <c r="AU62" s="966" t="s">
        <v>1023</v>
      </c>
      <c r="AV62" s="966">
        <v>1</v>
      </c>
      <c r="AW62" s="966" t="s">
        <v>1023</v>
      </c>
      <c r="AX62" s="966" t="s">
        <v>1023</v>
      </c>
      <c r="AY62" s="966" t="s">
        <v>1023</v>
      </c>
      <c r="AZ62" s="966" t="s">
        <v>1023</v>
      </c>
      <c r="BA62" s="966" t="s">
        <v>1023</v>
      </c>
      <c r="BB62" s="966" t="s">
        <v>1023</v>
      </c>
      <c r="BC62" s="966" t="s">
        <v>1023</v>
      </c>
      <c r="BD62" s="966" t="s">
        <v>1023</v>
      </c>
      <c r="BE62" s="966">
        <v>1</v>
      </c>
      <c r="BF62" s="966" t="s">
        <v>1023</v>
      </c>
      <c r="BG62" s="966" t="s">
        <v>1023</v>
      </c>
      <c r="BH62" s="966" t="s">
        <v>1023</v>
      </c>
      <c r="BI62" s="966" t="s">
        <v>1023</v>
      </c>
      <c r="BJ62" s="966" t="s">
        <v>1023</v>
      </c>
      <c r="BK62" s="966" t="s">
        <v>1023</v>
      </c>
      <c r="BL62" s="966" t="s">
        <v>1023</v>
      </c>
      <c r="BM62" s="966" t="s">
        <v>1023</v>
      </c>
      <c r="BN62" s="966">
        <v>1</v>
      </c>
      <c r="BO62" s="966" t="s">
        <v>1023</v>
      </c>
      <c r="BP62" s="966" t="s">
        <v>1023</v>
      </c>
      <c r="BQ62" s="966" t="s">
        <v>1023</v>
      </c>
      <c r="BR62" s="966" t="s">
        <v>1023</v>
      </c>
      <c r="BS62" s="966" t="s">
        <v>1023</v>
      </c>
      <c r="BT62" s="966" t="s">
        <v>1023</v>
      </c>
      <c r="BU62" s="966" t="s">
        <v>1023</v>
      </c>
      <c r="BV62" s="966" t="s">
        <v>1023</v>
      </c>
      <c r="BW62" s="966" t="s">
        <v>1023</v>
      </c>
      <c r="BX62" s="966" t="s">
        <v>1023</v>
      </c>
      <c r="BY62" s="966" t="s">
        <v>1023</v>
      </c>
      <c r="BZ62" s="966" t="s">
        <v>1023</v>
      </c>
      <c r="CA62" s="966" t="s">
        <v>1023</v>
      </c>
      <c r="CB62" s="966" t="s">
        <v>1023</v>
      </c>
      <c r="CC62" s="966" t="s">
        <v>1023</v>
      </c>
      <c r="CD62" s="966" t="s">
        <v>1023</v>
      </c>
      <c r="CE62" s="966" t="s">
        <v>1023</v>
      </c>
      <c r="CF62" s="966" t="s">
        <v>1023</v>
      </c>
      <c r="CG62" s="966" t="s">
        <v>1023</v>
      </c>
      <c r="CH62" s="966" t="s">
        <v>1023</v>
      </c>
      <c r="CI62" s="966" t="s">
        <v>1023</v>
      </c>
      <c r="CJ62" s="966" t="s">
        <v>1023</v>
      </c>
      <c r="CK62" s="966" t="s">
        <v>1023</v>
      </c>
      <c r="CL62" s="966" t="s">
        <v>1023</v>
      </c>
      <c r="CM62" s="966" t="s">
        <v>1023</v>
      </c>
      <c r="CN62" s="966" t="s">
        <v>1023</v>
      </c>
      <c r="CO62" s="966" t="s">
        <v>1023</v>
      </c>
      <c r="CP62" s="966" t="s">
        <v>1023</v>
      </c>
      <c r="CQ62" s="966" t="s">
        <v>1023</v>
      </c>
      <c r="CR62" s="966" t="s">
        <v>1023</v>
      </c>
      <c r="CS62" s="966" t="s">
        <v>1023</v>
      </c>
      <c r="CT62" s="966" t="s">
        <v>1023</v>
      </c>
      <c r="CU62" s="967" t="s">
        <v>1023</v>
      </c>
      <c r="CV62" s="967" t="s">
        <v>1023</v>
      </c>
      <c r="CW62" s="967" t="s">
        <v>1023</v>
      </c>
      <c r="CX62" s="967" t="s">
        <v>1023</v>
      </c>
      <c r="CY62" s="967" t="s">
        <v>1023</v>
      </c>
      <c r="CZ62" s="967" t="s">
        <v>1023</v>
      </c>
      <c r="DA62" s="968" t="s">
        <v>1023</v>
      </c>
      <c r="DB62" s="968" t="s">
        <v>1023</v>
      </c>
      <c r="DC62" s="968" t="s">
        <v>1023</v>
      </c>
      <c r="DD62" s="968" t="s">
        <v>1023</v>
      </c>
      <c r="DE62" s="968" t="s">
        <v>1023</v>
      </c>
      <c r="DF62" s="968" t="s">
        <v>1023</v>
      </c>
      <c r="DG62" s="968" t="s">
        <v>1023</v>
      </c>
      <c r="DH62" s="968" t="s">
        <v>1023</v>
      </c>
      <c r="DI62" s="968" t="s">
        <v>1023</v>
      </c>
      <c r="DJ62" s="968" t="s">
        <v>1023</v>
      </c>
      <c r="DK62" s="968" t="s">
        <v>1023</v>
      </c>
      <c r="DL62" s="968" t="s">
        <v>1023</v>
      </c>
      <c r="DM62" s="968" t="s">
        <v>1023</v>
      </c>
      <c r="DN62" s="968" t="s">
        <v>1023</v>
      </c>
      <c r="DO62" s="968" t="s">
        <v>1023</v>
      </c>
    </row>
    <row r="63" spans="2:119" ht="15" customHeight="1">
      <c r="B63" s="971" t="s">
        <v>1092</v>
      </c>
      <c r="C63" s="966">
        <v>379</v>
      </c>
      <c r="D63" s="966">
        <v>2</v>
      </c>
      <c r="E63" s="966">
        <v>17</v>
      </c>
      <c r="F63" s="966">
        <v>20</v>
      </c>
      <c r="G63" s="966">
        <v>10</v>
      </c>
      <c r="H63" s="966">
        <v>6</v>
      </c>
      <c r="I63" s="966">
        <v>7</v>
      </c>
      <c r="J63" s="966">
        <v>4</v>
      </c>
      <c r="K63" s="966">
        <v>9</v>
      </c>
      <c r="L63" s="966">
        <v>6</v>
      </c>
      <c r="M63" s="966">
        <v>5</v>
      </c>
      <c r="N63" s="966">
        <v>2</v>
      </c>
      <c r="O63" s="966">
        <v>2</v>
      </c>
      <c r="P63" s="966">
        <v>3</v>
      </c>
      <c r="Q63" s="966">
        <v>6</v>
      </c>
      <c r="R63" s="966">
        <v>5</v>
      </c>
      <c r="S63" s="966">
        <v>7</v>
      </c>
      <c r="T63" s="966">
        <v>10</v>
      </c>
      <c r="U63" s="966">
        <v>9</v>
      </c>
      <c r="V63" s="966">
        <v>8</v>
      </c>
      <c r="W63" s="966">
        <v>7</v>
      </c>
      <c r="X63" s="966">
        <v>7</v>
      </c>
      <c r="Y63" s="966">
        <v>7</v>
      </c>
      <c r="Z63" s="966">
        <v>11</v>
      </c>
      <c r="AA63" s="966">
        <v>6</v>
      </c>
      <c r="AB63" s="966">
        <v>4</v>
      </c>
      <c r="AC63" s="966">
        <v>7</v>
      </c>
      <c r="AD63" s="966">
        <v>9</v>
      </c>
      <c r="AE63" s="966">
        <v>5</v>
      </c>
      <c r="AF63" s="966">
        <v>4</v>
      </c>
      <c r="AG63" s="966">
        <v>8</v>
      </c>
      <c r="AH63" s="966">
        <v>8</v>
      </c>
      <c r="AI63" s="966">
        <v>7</v>
      </c>
      <c r="AJ63" s="966">
        <v>6</v>
      </c>
      <c r="AK63" s="966">
        <v>4</v>
      </c>
      <c r="AL63" s="966">
        <v>5</v>
      </c>
      <c r="AM63" s="966">
        <v>5</v>
      </c>
      <c r="AN63" s="966">
        <v>2</v>
      </c>
      <c r="AO63" s="966">
        <v>2</v>
      </c>
      <c r="AP63" s="966">
        <v>1</v>
      </c>
      <c r="AQ63" s="966">
        <v>6</v>
      </c>
      <c r="AR63" s="966">
        <v>3</v>
      </c>
      <c r="AS63" s="966">
        <v>3</v>
      </c>
      <c r="AT63" s="966">
        <v>7</v>
      </c>
      <c r="AU63" s="966">
        <v>3</v>
      </c>
      <c r="AV63" s="966">
        <v>8</v>
      </c>
      <c r="AW63" s="966">
        <v>3</v>
      </c>
      <c r="AX63" s="966">
        <v>3</v>
      </c>
      <c r="AY63" s="966">
        <v>1</v>
      </c>
      <c r="AZ63" s="966">
        <v>3</v>
      </c>
      <c r="BA63" s="966">
        <v>5</v>
      </c>
      <c r="BB63" s="966">
        <v>7</v>
      </c>
      <c r="BC63" s="966">
        <v>3</v>
      </c>
      <c r="BD63" s="966">
        <v>1</v>
      </c>
      <c r="BE63" s="966">
        <v>2</v>
      </c>
      <c r="BF63" s="966">
        <v>4</v>
      </c>
      <c r="BG63" s="966">
        <v>1</v>
      </c>
      <c r="BH63" s="966">
        <v>4</v>
      </c>
      <c r="BI63" s="966">
        <v>3</v>
      </c>
      <c r="BJ63" s="966">
        <v>4</v>
      </c>
      <c r="BK63" s="966">
        <v>2</v>
      </c>
      <c r="BL63" s="966">
        <v>2</v>
      </c>
      <c r="BM63" s="966">
        <v>1</v>
      </c>
      <c r="BN63" s="966">
        <v>3</v>
      </c>
      <c r="BO63" s="966">
        <v>1</v>
      </c>
      <c r="BP63" s="966" t="s">
        <v>1023</v>
      </c>
      <c r="BQ63" s="966">
        <v>5</v>
      </c>
      <c r="BR63" s="966">
        <v>2</v>
      </c>
      <c r="BS63" s="966" t="s">
        <v>1023</v>
      </c>
      <c r="BT63" s="966">
        <v>1</v>
      </c>
      <c r="BU63" s="966">
        <v>2</v>
      </c>
      <c r="BV63" s="966">
        <v>2</v>
      </c>
      <c r="BW63" s="966">
        <v>3</v>
      </c>
      <c r="BX63" s="966">
        <v>5</v>
      </c>
      <c r="BY63" s="966">
        <v>3</v>
      </c>
      <c r="BZ63" s="966">
        <v>3</v>
      </c>
      <c r="CA63" s="966">
        <v>2</v>
      </c>
      <c r="CB63" s="966">
        <v>2</v>
      </c>
      <c r="CC63" s="966">
        <v>2</v>
      </c>
      <c r="CD63" s="966">
        <v>1</v>
      </c>
      <c r="CE63" s="966">
        <v>2</v>
      </c>
      <c r="CF63" s="966" t="s">
        <v>1023</v>
      </c>
      <c r="CG63" s="966">
        <v>2</v>
      </c>
      <c r="CH63" s="966">
        <v>1</v>
      </c>
      <c r="CI63" s="966">
        <v>1</v>
      </c>
      <c r="CJ63" s="966" t="s">
        <v>1023</v>
      </c>
      <c r="CK63" s="966">
        <v>1</v>
      </c>
      <c r="CL63" s="966">
        <v>1</v>
      </c>
      <c r="CM63" s="966">
        <v>1</v>
      </c>
      <c r="CN63" s="966" t="s">
        <v>1023</v>
      </c>
      <c r="CO63" s="966" t="s">
        <v>1023</v>
      </c>
      <c r="CP63" s="966" t="s">
        <v>1023</v>
      </c>
      <c r="CQ63" s="966" t="s">
        <v>1023</v>
      </c>
      <c r="CR63" s="966" t="s">
        <v>1023</v>
      </c>
      <c r="CS63" s="966" t="s">
        <v>1023</v>
      </c>
      <c r="CT63" s="966" t="s">
        <v>1023</v>
      </c>
      <c r="CU63" s="967" t="s">
        <v>1023</v>
      </c>
      <c r="CV63" s="967">
        <v>1</v>
      </c>
      <c r="CW63" s="967" t="s">
        <v>1023</v>
      </c>
      <c r="CX63" s="967" t="s">
        <v>1023</v>
      </c>
      <c r="CY63" s="967" t="s">
        <v>1023</v>
      </c>
      <c r="CZ63" s="967" t="s">
        <v>1023</v>
      </c>
      <c r="DA63" s="968" t="s">
        <v>1023</v>
      </c>
      <c r="DB63" s="968" t="s">
        <v>1023</v>
      </c>
      <c r="DC63" s="968" t="s">
        <v>1023</v>
      </c>
      <c r="DD63" s="968" t="s">
        <v>1023</v>
      </c>
      <c r="DE63" s="968" t="s">
        <v>1023</v>
      </c>
      <c r="DF63" s="968" t="s">
        <v>1023</v>
      </c>
      <c r="DG63" s="968" t="s">
        <v>1023</v>
      </c>
      <c r="DH63" s="968" t="s">
        <v>1023</v>
      </c>
      <c r="DI63" s="968" t="s">
        <v>1023</v>
      </c>
      <c r="DJ63" s="968" t="s">
        <v>1023</v>
      </c>
      <c r="DK63" s="968" t="s">
        <v>1023</v>
      </c>
      <c r="DL63" s="968" t="s">
        <v>1023</v>
      </c>
      <c r="DM63" s="968" t="s">
        <v>1023</v>
      </c>
      <c r="DN63" s="968" t="s">
        <v>1023</v>
      </c>
      <c r="DO63" s="968" t="s">
        <v>1023</v>
      </c>
    </row>
    <row r="64" spans="2:119" ht="15" customHeight="1">
      <c r="B64" s="971" t="s">
        <v>1093</v>
      </c>
      <c r="C64" s="966">
        <v>428</v>
      </c>
      <c r="D64" s="966">
        <v>104</v>
      </c>
      <c r="E64" s="966">
        <v>17</v>
      </c>
      <c r="F64" s="966">
        <v>5</v>
      </c>
      <c r="G64" s="966">
        <v>4</v>
      </c>
      <c r="H64" s="966">
        <v>6</v>
      </c>
      <c r="I64" s="966">
        <v>1</v>
      </c>
      <c r="J64" s="966">
        <v>4</v>
      </c>
      <c r="K64" s="966">
        <v>1</v>
      </c>
      <c r="L64" s="966">
        <v>1</v>
      </c>
      <c r="M64" s="966">
        <v>5</v>
      </c>
      <c r="N64" s="966">
        <v>7</v>
      </c>
      <c r="O64" s="966">
        <v>3</v>
      </c>
      <c r="P64" s="966">
        <v>1</v>
      </c>
      <c r="Q64" s="966">
        <v>3</v>
      </c>
      <c r="R64" s="966">
        <v>1</v>
      </c>
      <c r="S64" s="966">
        <v>3</v>
      </c>
      <c r="T64" s="966">
        <v>2</v>
      </c>
      <c r="U64" s="966">
        <v>1</v>
      </c>
      <c r="V64" s="966" t="s">
        <v>1023</v>
      </c>
      <c r="W64" s="966" t="s">
        <v>1023</v>
      </c>
      <c r="X64" s="966">
        <v>3</v>
      </c>
      <c r="Y64" s="966" t="s">
        <v>1023</v>
      </c>
      <c r="Z64" s="966">
        <v>3</v>
      </c>
      <c r="AA64" s="966" t="s">
        <v>1023</v>
      </c>
      <c r="AB64" s="966">
        <v>6</v>
      </c>
      <c r="AC64" s="966">
        <v>2</v>
      </c>
      <c r="AD64" s="966">
        <v>5</v>
      </c>
      <c r="AE64" s="966">
        <v>5</v>
      </c>
      <c r="AF64" s="966">
        <v>3</v>
      </c>
      <c r="AG64" s="966">
        <v>4</v>
      </c>
      <c r="AH64" s="966">
        <v>2</v>
      </c>
      <c r="AI64" s="966">
        <v>6</v>
      </c>
      <c r="AJ64" s="966">
        <v>10</v>
      </c>
      <c r="AK64" s="966">
        <v>3</v>
      </c>
      <c r="AL64" s="966">
        <v>6</v>
      </c>
      <c r="AM64" s="966">
        <v>9</v>
      </c>
      <c r="AN64" s="966">
        <v>7</v>
      </c>
      <c r="AO64" s="966">
        <v>3</v>
      </c>
      <c r="AP64" s="966">
        <v>2</v>
      </c>
      <c r="AQ64" s="966">
        <v>5</v>
      </c>
      <c r="AR64" s="966">
        <v>5</v>
      </c>
      <c r="AS64" s="966">
        <v>3</v>
      </c>
      <c r="AT64" s="966">
        <v>5</v>
      </c>
      <c r="AU64" s="966">
        <v>3</v>
      </c>
      <c r="AV64" s="966">
        <v>8</v>
      </c>
      <c r="AW64" s="966">
        <v>3</v>
      </c>
      <c r="AX64" s="966">
        <v>2</v>
      </c>
      <c r="AY64" s="966">
        <v>4</v>
      </c>
      <c r="AZ64" s="966">
        <v>1</v>
      </c>
      <c r="BA64" s="966">
        <v>7</v>
      </c>
      <c r="BB64" s="966">
        <v>5</v>
      </c>
      <c r="BC64" s="966">
        <v>4</v>
      </c>
      <c r="BD64" s="966">
        <v>1</v>
      </c>
      <c r="BE64" s="966">
        <v>9</v>
      </c>
      <c r="BF64" s="966">
        <v>2</v>
      </c>
      <c r="BG64" s="966">
        <v>10</v>
      </c>
      <c r="BH64" s="966">
        <v>2</v>
      </c>
      <c r="BI64" s="966">
        <v>14</v>
      </c>
      <c r="BJ64" s="966">
        <v>3</v>
      </c>
      <c r="BK64" s="966">
        <v>2</v>
      </c>
      <c r="BL64" s="966">
        <v>4</v>
      </c>
      <c r="BM64" s="966">
        <v>3</v>
      </c>
      <c r="BN64" s="966">
        <v>2</v>
      </c>
      <c r="BO64" s="966">
        <v>1</v>
      </c>
      <c r="BP64" s="966">
        <v>5</v>
      </c>
      <c r="BQ64" s="966">
        <v>3</v>
      </c>
      <c r="BR64" s="966">
        <v>2</v>
      </c>
      <c r="BS64" s="966">
        <v>2</v>
      </c>
      <c r="BT64" s="966">
        <v>3</v>
      </c>
      <c r="BU64" s="966">
        <v>1</v>
      </c>
      <c r="BV64" s="966">
        <v>1</v>
      </c>
      <c r="BW64" s="966">
        <v>4</v>
      </c>
      <c r="BX64" s="966">
        <v>1</v>
      </c>
      <c r="BY64" s="966">
        <v>3</v>
      </c>
      <c r="BZ64" s="966">
        <v>3</v>
      </c>
      <c r="CA64" s="966">
        <v>4</v>
      </c>
      <c r="CB64" s="966">
        <v>1</v>
      </c>
      <c r="CC64" s="966">
        <v>3</v>
      </c>
      <c r="CD64" s="966">
        <v>2</v>
      </c>
      <c r="CE64" s="966">
        <v>1</v>
      </c>
      <c r="CF64" s="966">
        <v>1</v>
      </c>
      <c r="CG64" s="966">
        <v>1</v>
      </c>
      <c r="CH64" s="966">
        <v>4</v>
      </c>
      <c r="CI64" s="966">
        <v>3</v>
      </c>
      <c r="CJ64" s="966">
        <v>1</v>
      </c>
      <c r="CK64" s="966">
        <v>3</v>
      </c>
      <c r="CL64" s="966">
        <v>2</v>
      </c>
      <c r="CM64" s="966">
        <v>3</v>
      </c>
      <c r="CN64" s="966">
        <v>2</v>
      </c>
      <c r="CO64" s="966">
        <v>3</v>
      </c>
      <c r="CP64" s="966" t="s">
        <v>1023</v>
      </c>
      <c r="CQ64" s="966">
        <v>3</v>
      </c>
      <c r="CR64" s="966" t="s">
        <v>1023</v>
      </c>
      <c r="CS64" s="966">
        <v>2</v>
      </c>
      <c r="CT64" s="966">
        <v>1</v>
      </c>
      <c r="CU64" s="967">
        <v>1</v>
      </c>
      <c r="CV64" s="967" t="s">
        <v>1023</v>
      </c>
      <c r="CW64" s="967">
        <v>1</v>
      </c>
      <c r="CX64" s="967">
        <v>1</v>
      </c>
      <c r="CY64" s="967" t="s">
        <v>1023</v>
      </c>
      <c r="CZ64" s="967" t="s">
        <v>1023</v>
      </c>
      <c r="DA64" s="968">
        <v>1</v>
      </c>
      <c r="DB64" s="968" t="s">
        <v>1023</v>
      </c>
      <c r="DC64" s="968" t="s">
        <v>1023</v>
      </c>
      <c r="DD64" s="968" t="s">
        <v>1023</v>
      </c>
      <c r="DE64" s="968" t="s">
        <v>1023</v>
      </c>
      <c r="DF64" s="968" t="s">
        <v>1023</v>
      </c>
      <c r="DG64" s="968" t="s">
        <v>1023</v>
      </c>
      <c r="DH64" s="968" t="s">
        <v>1023</v>
      </c>
      <c r="DI64" s="968" t="s">
        <v>1023</v>
      </c>
      <c r="DJ64" s="968" t="s">
        <v>1023</v>
      </c>
      <c r="DK64" s="968" t="s">
        <v>1023</v>
      </c>
      <c r="DL64" s="968" t="s">
        <v>1023</v>
      </c>
      <c r="DM64" s="968" t="s">
        <v>1023</v>
      </c>
      <c r="DN64" s="968" t="s">
        <v>1023</v>
      </c>
      <c r="DO64" s="968" t="s">
        <v>1023</v>
      </c>
    </row>
    <row r="65" spans="2:119" ht="15" customHeight="1">
      <c r="B65" s="971" t="s">
        <v>1094</v>
      </c>
      <c r="C65" s="966">
        <v>222</v>
      </c>
      <c r="D65" s="966">
        <v>1</v>
      </c>
      <c r="E65" s="966">
        <v>1</v>
      </c>
      <c r="F65" s="966">
        <v>3</v>
      </c>
      <c r="G65" s="966">
        <v>2</v>
      </c>
      <c r="H65" s="966">
        <v>1</v>
      </c>
      <c r="I65" s="966">
        <v>1</v>
      </c>
      <c r="J65" s="966" t="s">
        <v>1023</v>
      </c>
      <c r="K65" s="966" t="s">
        <v>1023</v>
      </c>
      <c r="L65" s="966" t="s">
        <v>1023</v>
      </c>
      <c r="M65" s="966" t="s">
        <v>1023</v>
      </c>
      <c r="N65" s="966" t="s">
        <v>1023</v>
      </c>
      <c r="O65" s="966" t="s">
        <v>1023</v>
      </c>
      <c r="P65" s="966" t="s">
        <v>1023</v>
      </c>
      <c r="Q65" s="966" t="s">
        <v>1023</v>
      </c>
      <c r="R65" s="966">
        <v>1</v>
      </c>
      <c r="S65" s="966">
        <v>3</v>
      </c>
      <c r="T65" s="966" t="s">
        <v>1023</v>
      </c>
      <c r="U65" s="966">
        <v>2</v>
      </c>
      <c r="V65" s="966">
        <v>4</v>
      </c>
      <c r="W65" s="966">
        <v>4</v>
      </c>
      <c r="X65" s="966">
        <v>4</v>
      </c>
      <c r="Y65" s="966">
        <v>2</v>
      </c>
      <c r="Z65" s="966">
        <v>2</v>
      </c>
      <c r="AA65" s="966">
        <v>4</v>
      </c>
      <c r="AB65" s="966">
        <v>3</v>
      </c>
      <c r="AC65" s="966">
        <v>1</v>
      </c>
      <c r="AD65" s="966">
        <v>5</v>
      </c>
      <c r="AE65" s="966">
        <v>5</v>
      </c>
      <c r="AF65" s="966">
        <v>4</v>
      </c>
      <c r="AG65" s="966">
        <v>1</v>
      </c>
      <c r="AH65" s="966">
        <v>2</v>
      </c>
      <c r="AI65" s="966">
        <v>2</v>
      </c>
      <c r="AJ65" s="966">
        <v>1</v>
      </c>
      <c r="AK65" s="966">
        <v>5</v>
      </c>
      <c r="AL65" s="966">
        <v>8</v>
      </c>
      <c r="AM65" s="966">
        <v>5</v>
      </c>
      <c r="AN65" s="966">
        <v>4</v>
      </c>
      <c r="AO65" s="966">
        <v>1</v>
      </c>
      <c r="AP65" s="966">
        <v>5</v>
      </c>
      <c r="AQ65" s="966" t="s">
        <v>1023</v>
      </c>
      <c r="AR65" s="966">
        <v>6</v>
      </c>
      <c r="AS65" s="966">
        <v>4</v>
      </c>
      <c r="AT65" s="966">
        <v>1</v>
      </c>
      <c r="AU65" s="966">
        <v>5</v>
      </c>
      <c r="AV65" s="966">
        <v>3</v>
      </c>
      <c r="AW65" s="966">
        <v>4</v>
      </c>
      <c r="AX65" s="966">
        <v>3</v>
      </c>
      <c r="AY65" s="966">
        <v>8</v>
      </c>
      <c r="AZ65" s="966">
        <v>4</v>
      </c>
      <c r="BA65" s="966">
        <v>7</v>
      </c>
      <c r="BB65" s="966">
        <v>2</v>
      </c>
      <c r="BC65" s="966">
        <v>10</v>
      </c>
      <c r="BD65" s="966">
        <v>3</v>
      </c>
      <c r="BE65" s="966">
        <v>5</v>
      </c>
      <c r="BF65" s="966">
        <v>3</v>
      </c>
      <c r="BG65" s="966">
        <v>4</v>
      </c>
      <c r="BH65" s="966">
        <v>5</v>
      </c>
      <c r="BI65" s="966">
        <v>2</v>
      </c>
      <c r="BJ65" s="966">
        <v>4</v>
      </c>
      <c r="BK65" s="966">
        <v>1</v>
      </c>
      <c r="BL65" s="966">
        <v>2</v>
      </c>
      <c r="BM65" s="966">
        <v>4</v>
      </c>
      <c r="BN65" s="966">
        <v>4</v>
      </c>
      <c r="BO65" s="966">
        <v>5</v>
      </c>
      <c r="BP65" s="966">
        <v>3</v>
      </c>
      <c r="BQ65" s="966">
        <v>1</v>
      </c>
      <c r="BR65" s="966" t="s">
        <v>1023</v>
      </c>
      <c r="BS65" s="966" t="s">
        <v>1023</v>
      </c>
      <c r="BT65" s="966">
        <v>2</v>
      </c>
      <c r="BU65" s="966">
        <v>2</v>
      </c>
      <c r="BV65" s="966">
        <v>4</v>
      </c>
      <c r="BW65" s="966">
        <v>3</v>
      </c>
      <c r="BX65" s="966">
        <v>1</v>
      </c>
      <c r="BY65" s="966">
        <v>3</v>
      </c>
      <c r="BZ65" s="966">
        <v>2</v>
      </c>
      <c r="CA65" s="966">
        <v>2</v>
      </c>
      <c r="CB65" s="966">
        <v>2</v>
      </c>
      <c r="CC65" s="966">
        <v>1</v>
      </c>
      <c r="CD65" s="966">
        <v>1</v>
      </c>
      <c r="CE65" s="966" t="s">
        <v>1023</v>
      </c>
      <c r="CF65" s="966">
        <v>2</v>
      </c>
      <c r="CG65" s="966" t="s">
        <v>1023</v>
      </c>
      <c r="CH65" s="966">
        <v>1</v>
      </c>
      <c r="CI65" s="966" t="s">
        <v>1023</v>
      </c>
      <c r="CJ65" s="966">
        <v>1</v>
      </c>
      <c r="CK65" s="966">
        <v>2</v>
      </c>
      <c r="CL65" s="966">
        <v>1</v>
      </c>
      <c r="CM65" s="966">
        <v>1</v>
      </c>
      <c r="CN65" s="966">
        <v>1</v>
      </c>
      <c r="CO65" s="966" t="s">
        <v>1023</v>
      </c>
      <c r="CP65" s="966" t="s">
        <v>1023</v>
      </c>
      <c r="CQ65" s="966" t="s">
        <v>1023</v>
      </c>
      <c r="CR65" s="966" t="s">
        <v>1023</v>
      </c>
      <c r="CS65" s="966" t="s">
        <v>1023</v>
      </c>
      <c r="CT65" s="966" t="s">
        <v>1023</v>
      </c>
      <c r="CU65" s="967" t="s">
        <v>1023</v>
      </c>
      <c r="CV65" s="967" t="s">
        <v>1023</v>
      </c>
      <c r="CW65" s="967" t="s">
        <v>1023</v>
      </c>
      <c r="CX65" s="967" t="s">
        <v>1023</v>
      </c>
      <c r="CY65" s="967" t="s">
        <v>1023</v>
      </c>
      <c r="CZ65" s="967" t="s">
        <v>1023</v>
      </c>
      <c r="DA65" s="968" t="s">
        <v>1023</v>
      </c>
      <c r="DB65" s="968" t="s">
        <v>1023</v>
      </c>
      <c r="DC65" s="968" t="s">
        <v>1023</v>
      </c>
      <c r="DD65" s="968" t="s">
        <v>1023</v>
      </c>
      <c r="DE65" s="968" t="s">
        <v>1023</v>
      </c>
      <c r="DF65" s="968" t="s">
        <v>1023</v>
      </c>
      <c r="DG65" s="968" t="s">
        <v>1023</v>
      </c>
      <c r="DH65" s="968" t="s">
        <v>1023</v>
      </c>
      <c r="DI65" s="968" t="s">
        <v>1023</v>
      </c>
      <c r="DJ65" s="968" t="s">
        <v>1023</v>
      </c>
      <c r="DK65" s="968" t="s">
        <v>1023</v>
      </c>
      <c r="DL65" s="968" t="s">
        <v>1023</v>
      </c>
      <c r="DM65" s="968" t="s">
        <v>1023</v>
      </c>
      <c r="DN65" s="968" t="s">
        <v>1023</v>
      </c>
      <c r="DO65" s="968" t="s">
        <v>1023</v>
      </c>
    </row>
    <row r="66" spans="2:119" ht="15" customHeight="1">
      <c r="B66" s="971" t="s">
        <v>1095</v>
      </c>
      <c r="C66" s="966">
        <v>1233</v>
      </c>
      <c r="D66" s="966" t="s">
        <v>1023</v>
      </c>
      <c r="E66" s="966" t="s">
        <v>1023</v>
      </c>
      <c r="F66" s="966" t="s">
        <v>1023</v>
      </c>
      <c r="G66" s="966" t="s">
        <v>1023</v>
      </c>
      <c r="H66" s="966" t="s">
        <v>1023</v>
      </c>
      <c r="I66" s="966" t="s">
        <v>1023</v>
      </c>
      <c r="J66" s="966" t="s">
        <v>1023</v>
      </c>
      <c r="K66" s="966" t="s">
        <v>1023</v>
      </c>
      <c r="L66" s="966" t="s">
        <v>1023</v>
      </c>
      <c r="M66" s="966" t="s">
        <v>1023</v>
      </c>
      <c r="N66" s="966">
        <v>4</v>
      </c>
      <c r="O66" s="966">
        <v>5</v>
      </c>
      <c r="P66" s="966">
        <v>18</v>
      </c>
      <c r="Q66" s="966">
        <v>23</v>
      </c>
      <c r="R66" s="966">
        <v>28</v>
      </c>
      <c r="S66" s="966">
        <v>30</v>
      </c>
      <c r="T66" s="966">
        <v>43</v>
      </c>
      <c r="U66" s="966">
        <v>52</v>
      </c>
      <c r="V66" s="966">
        <v>36</v>
      </c>
      <c r="W66" s="966">
        <v>47</v>
      </c>
      <c r="X66" s="966">
        <v>43</v>
      </c>
      <c r="Y66" s="966">
        <v>45</v>
      </c>
      <c r="Z66" s="966">
        <v>44</v>
      </c>
      <c r="AA66" s="966">
        <v>35</v>
      </c>
      <c r="AB66" s="966">
        <v>30</v>
      </c>
      <c r="AC66" s="966">
        <v>33</v>
      </c>
      <c r="AD66" s="966">
        <v>25</v>
      </c>
      <c r="AE66" s="966">
        <v>37</v>
      </c>
      <c r="AF66" s="966">
        <v>28</v>
      </c>
      <c r="AG66" s="966">
        <v>24</v>
      </c>
      <c r="AH66" s="966">
        <v>30</v>
      </c>
      <c r="AI66" s="966">
        <v>25</v>
      </c>
      <c r="AJ66" s="966">
        <v>21</v>
      </c>
      <c r="AK66" s="966">
        <v>17</v>
      </c>
      <c r="AL66" s="966">
        <v>16</v>
      </c>
      <c r="AM66" s="966">
        <v>19</v>
      </c>
      <c r="AN66" s="966">
        <v>15</v>
      </c>
      <c r="AO66" s="966">
        <v>26</v>
      </c>
      <c r="AP66" s="966">
        <v>19</v>
      </c>
      <c r="AQ66" s="966">
        <v>14</v>
      </c>
      <c r="AR66" s="966">
        <v>12</v>
      </c>
      <c r="AS66" s="966">
        <v>11</v>
      </c>
      <c r="AT66" s="966">
        <v>13</v>
      </c>
      <c r="AU66" s="966">
        <v>18</v>
      </c>
      <c r="AV66" s="966">
        <v>12</v>
      </c>
      <c r="AW66" s="966">
        <v>11</v>
      </c>
      <c r="AX66" s="966">
        <v>13</v>
      </c>
      <c r="AY66" s="966">
        <v>20</v>
      </c>
      <c r="AZ66" s="966">
        <v>10</v>
      </c>
      <c r="BA66" s="966">
        <v>9</v>
      </c>
      <c r="BB66" s="966">
        <v>11</v>
      </c>
      <c r="BC66" s="966">
        <v>14</v>
      </c>
      <c r="BD66" s="966">
        <v>8</v>
      </c>
      <c r="BE66" s="966">
        <v>7</v>
      </c>
      <c r="BF66" s="966">
        <v>14</v>
      </c>
      <c r="BG66" s="966">
        <v>17</v>
      </c>
      <c r="BH66" s="966">
        <v>14</v>
      </c>
      <c r="BI66" s="966">
        <v>5</v>
      </c>
      <c r="BJ66" s="966">
        <v>10</v>
      </c>
      <c r="BK66" s="966">
        <v>11</v>
      </c>
      <c r="BL66" s="966">
        <v>8</v>
      </c>
      <c r="BM66" s="966">
        <v>11</v>
      </c>
      <c r="BN66" s="966">
        <v>9</v>
      </c>
      <c r="BO66" s="966">
        <v>9</v>
      </c>
      <c r="BP66" s="966">
        <v>11</v>
      </c>
      <c r="BQ66" s="966">
        <v>2</v>
      </c>
      <c r="BR66" s="966">
        <v>11</v>
      </c>
      <c r="BS66" s="966">
        <v>5</v>
      </c>
      <c r="BT66" s="966">
        <v>8</v>
      </c>
      <c r="BU66" s="966">
        <v>6</v>
      </c>
      <c r="BV66" s="966">
        <v>6</v>
      </c>
      <c r="BW66" s="966">
        <v>3</v>
      </c>
      <c r="BX66" s="966">
        <v>10</v>
      </c>
      <c r="BY66" s="966">
        <v>10</v>
      </c>
      <c r="BZ66" s="966">
        <v>6</v>
      </c>
      <c r="CA66" s="966">
        <v>4</v>
      </c>
      <c r="CB66" s="966">
        <v>6</v>
      </c>
      <c r="CC66" s="966">
        <v>7</v>
      </c>
      <c r="CD66" s="966">
        <v>1</v>
      </c>
      <c r="CE66" s="966">
        <v>4</v>
      </c>
      <c r="CF66" s="966">
        <v>6</v>
      </c>
      <c r="CG66" s="966">
        <v>6</v>
      </c>
      <c r="CH66" s="966" t="s">
        <v>1023</v>
      </c>
      <c r="CI66" s="966">
        <v>1</v>
      </c>
      <c r="CJ66" s="966">
        <v>1</v>
      </c>
      <c r="CK66" s="966">
        <v>4</v>
      </c>
      <c r="CL66" s="966">
        <v>2</v>
      </c>
      <c r="CM66" s="966" t="s">
        <v>1023</v>
      </c>
      <c r="CN66" s="966">
        <v>1</v>
      </c>
      <c r="CO66" s="966">
        <v>1</v>
      </c>
      <c r="CP66" s="966" t="s">
        <v>1023</v>
      </c>
      <c r="CQ66" s="966" t="s">
        <v>1023</v>
      </c>
      <c r="CR66" s="966" t="s">
        <v>1023</v>
      </c>
      <c r="CS66" s="966" t="s">
        <v>1023</v>
      </c>
      <c r="CT66" s="966">
        <v>1</v>
      </c>
      <c r="CU66" s="967">
        <v>1</v>
      </c>
      <c r="CV66" s="967" t="s">
        <v>1023</v>
      </c>
      <c r="CW66" s="967" t="s">
        <v>1023</v>
      </c>
      <c r="CX66" s="967" t="s">
        <v>1023</v>
      </c>
      <c r="CY66" s="967" t="s">
        <v>1023</v>
      </c>
      <c r="CZ66" s="967" t="s">
        <v>1023</v>
      </c>
      <c r="DA66" s="968" t="s">
        <v>1023</v>
      </c>
      <c r="DB66" s="968" t="s">
        <v>1023</v>
      </c>
      <c r="DC66" s="968" t="s">
        <v>1023</v>
      </c>
      <c r="DD66" s="968" t="s">
        <v>1023</v>
      </c>
      <c r="DE66" s="968" t="s">
        <v>1023</v>
      </c>
      <c r="DF66" s="968" t="s">
        <v>1023</v>
      </c>
      <c r="DG66" s="968" t="s">
        <v>1023</v>
      </c>
      <c r="DH66" s="968" t="s">
        <v>1023</v>
      </c>
      <c r="DI66" s="968" t="s">
        <v>1023</v>
      </c>
      <c r="DJ66" s="968" t="s">
        <v>1023</v>
      </c>
      <c r="DK66" s="968" t="s">
        <v>1023</v>
      </c>
      <c r="DL66" s="968" t="s">
        <v>1023</v>
      </c>
      <c r="DM66" s="968" t="s">
        <v>1023</v>
      </c>
      <c r="DN66" s="968" t="s">
        <v>1023</v>
      </c>
      <c r="DO66" s="968" t="s">
        <v>1023</v>
      </c>
    </row>
    <row r="67" spans="2:119" ht="15" customHeight="1">
      <c r="B67" s="971" t="s">
        <v>1096</v>
      </c>
      <c r="C67" s="966">
        <v>941</v>
      </c>
      <c r="D67" s="966">
        <v>4</v>
      </c>
      <c r="E67" s="966">
        <v>2</v>
      </c>
      <c r="F67" s="966" t="s">
        <v>1023</v>
      </c>
      <c r="G67" s="966">
        <v>4</v>
      </c>
      <c r="H67" s="966">
        <v>3</v>
      </c>
      <c r="I67" s="966">
        <v>4</v>
      </c>
      <c r="J67" s="966" t="s">
        <v>1023</v>
      </c>
      <c r="K67" s="966" t="s">
        <v>1023</v>
      </c>
      <c r="L67" s="966">
        <v>3</v>
      </c>
      <c r="M67" s="966">
        <v>1</v>
      </c>
      <c r="N67" s="966">
        <v>3</v>
      </c>
      <c r="O67" s="966" t="s">
        <v>1023</v>
      </c>
      <c r="P67" s="966">
        <v>2</v>
      </c>
      <c r="Q67" s="966">
        <v>3</v>
      </c>
      <c r="R67" s="966">
        <v>2</v>
      </c>
      <c r="S67" s="966">
        <v>9</v>
      </c>
      <c r="T67" s="966">
        <v>9</v>
      </c>
      <c r="U67" s="966">
        <v>8</v>
      </c>
      <c r="V67" s="966">
        <v>16</v>
      </c>
      <c r="W67" s="966">
        <v>20</v>
      </c>
      <c r="X67" s="966">
        <v>27</v>
      </c>
      <c r="Y67" s="966">
        <v>34</v>
      </c>
      <c r="Z67" s="966">
        <v>28</v>
      </c>
      <c r="AA67" s="966">
        <v>28</v>
      </c>
      <c r="AB67" s="966">
        <v>25</v>
      </c>
      <c r="AC67" s="966">
        <v>38</v>
      </c>
      <c r="AD67" s="966">
        <v>24</v>
      </c>
      <c r="AE67" s="966">
        <v>29</v>
      </c>
      <c r="AF67" s="966">
        <v>26</v>
      </c>
      <c r="AG67" s="966">
        <v>29</v>
      </c>
      <c r="AH67" s="966">
        <v>28</v>
      </c>
      <c r="AI67" s="966">
        <v>30</v>
      </c>
      <c r="AJ67" s="966">
        <v>26</v>
      </c>
      <c r="AK67" s="966">
        <v>28</v>
      </c>
      <c r="AL67" s="966">
        <v>33</v>
      </c>
      <c r="AM67" s="966">
        <v>24</v>
      </c>
      <c r="AN67" s="966">
        <v>27</v>
      </c>
      <c r="AO67" s="966">
        <v>20</v>
      </c>
      <c r="AP67" s="966">
        <v>16</v>
      </c>
      <c r="AQ67" s="966">
        <v>21</v>
      </c>
      <c r="AR67" s="966">
        <v>11</v>
      </c>
      <c r="AS67" s="966">
        <v>14</v>
      </c>
      <c r="AT67" s="966">
        <v>20</v>
      </c>
      <c r="AU67" s="966">
        <v>16</v>
      </c>
      <c r="AV67" s="966">
        <v>17</v>
      </c>
      <c r="AW67" s="966">
        <v>16</v>
      </c>
      <c r="AX67" s="966">
        <v>12</v>
      </c>
      <c r="AY67" s="966">
        <v>10</v>
      </c>
      <c r="AZ67" s="966">
        <v>11</v>
      </c>
      <c r="BA67" s="966">
        <v>14</v>
      </c>
      <c r="BB67" s="966">
        <v>5</v>
      </c>
      <c r="BC67" s="966">
        <v>9</v>
      </c>
      <c r="BD67" s="966">
        <v>9</v>
      </c>
      <c r="BE67" s="966">
        <v>14</v>
      </c>
      <c r="BF67" s="966">
        <v>10</v>
      </c>
      <c r="BG67" s="966">
        <v>9</v>
      </c>
      <c r="BH67" s="966">
        <v>8</v>
      </c>
      <c r="BI67" s="966">
        <v>10</v>
      </c>
      <c r="BJ67" s="966">
        <v>8</v>
      </c>
      <c r="BK67" s="966">
        <v>4</v>
      </c>
      <c r="BL67" s="966">
        <v>5</v>
      </c>
      <c r="BM67" s="966">
        <v>8</v>
      </c>
      <c r="BN67" s="966">
        <v>5</v>
      </c>
      <c r="BO67" s="966">
        <v>2</v>
      </c>
      <c r="BP67" s="966">
        <v>2</v>
      </c>
      <c r="BQ67" s="966">
        <v>5</v>
      </c>
      <c r="BR67" s="966">
        <v>4</v>
      </c>
      <c r="BS67" s="966">
        <v>6</v>
      </c>
      <c r="BT67" s="966">
        <v>2</v>
      </c>
      <c r="BU67" s="966">
        <v>2</v>
      </c>
      <c r="BV67" s="966">
        <v>3</v>
      </c>
      <c r="BW67" s="966">
        <v>4</v>
      </c>
      <c r="BX67" s="966">
        <v>7</v>
      </c>
      <c r="BY67" s="966">
        <v>2</v>
      </c>
      <c r="BZ67" s="966">
        <v>1</v>
      </c>
      <c r="CA67" s="966">
        <v>2</v>
      </c>
      <c r="CB67" s="966">
        <v>1</v>
      </c>
      <c r="CC67" s="966" t="s">
        <v>1023</v>
      </c>
      <c r="CD67" s="966">
        <v>2</v>
      </c>
      <c r="CE67" s="966">
        <v>4</v>
      </c>
      <c r="CF67" s="966">
        <v>2</v>
      </c>
      <c r="CG67" s="966" t="s">
        <v>1023</v>
      </c>
      <c r="CH67" s="966">
        <v>3</v>
      </c>
      <c r="CI67" s="966">
        <v>2</v>
      </c>
      <c r="CJ67" s="966" t="s">
        <v>1023</v>
      </c>
      <c r="CK67" s="966" t="s">
        <v>1023</v>
      </c>
      <c r="CL67" s="966">
        <v>1</v>
      </c>
      <c r="CM67" s="966">
        <v>2</v>
      </c>
      <c r="CN67" s="966">
        <v>1</v>
      </c>
      <c r="CO67" s="966" t="s">
        <v>1023</v>
      </c>
      <c r="CP67" s="966">
        <v>1</v>
      </c>
      <c r="CQ67" s="966" t="s">
        <v>1023</v>
      </c>
      <c r="CR67" s="966" t="s">
        <v>1023</v>
      </c>
      <c r="CS67" s="966" t="s">
        <v>1023</v>
      </c>
      <c r="CT67" s="966" t="s">
        <v>1023</v>
      </c>
      <c r="CU67" s="967" t="s">
        <v>1023</v>
      </c>
      <c r="CV67" s="967" t="s">
        <v>1023</v>
      </c>
      <c r="CW67" s="967" t="s">
        <v>1023</v>
      </c>
      <c r="CX67" s="967" t="s">
        <v>1023</v>
      </c>
      <c r="CY67" s="967" t="s">
        <v>1023</v>
      </c>
      <c r="CZ67" s="967" t="s">
        <v>1023</v>
      </c>
      <c r="DA67" s="968" t="s">
        <v>1023</v>
      </c>
      <c r="DB67" s="968" t="s">
        <v>1023</v>
      </c>
      <c r="DC67" s="968" t="s">
        <v>1023</v>
      </c>
      <c r="DD67" s="968" t="s">
        <v>1023</v>
      </c>
      <c r="DE67" s="968" t="s">
        <v>1023</v>
      </c>
      <c r="DF67" s="968" t="s">
        <v>1023</v>
      </c>
      <c r="DG67" s="968" t="s">
        <v>1023</v>
      </c>
      <c r="DH67" s="968" t="s">
        <v>1023</v>
      </c>
      <c r="DI67" s="968" t="s">
        <v>1023</v>
      </c>
      <c r="DJ67" s="968" t="s">
        <v>1023</v>
      </c>
      <c r="DK67" s="968" t="s">
        <v>1023</v>
      </c>
      <c r="DL67" s="968" t="s">
        <v>1023</v>
      </c>
      <c r="DM67" s="968" t="s">
        <v>1023</v>
      </c>
      <c r="DN67" s="968" t="s">
        <v>1023</v>
      </c>
      <c r="DO67" s="968">
        <v>1</v>
      </c>
    </row>
    <row r="68" spans="2:119" ht="15" customHeight="1">
      <c r="B68" s="971" t="s">
        <v>1097</v>
      </c>
      <c r="C68" s="966">
        <v>170</v>
      </c>
      <c r="D68" s="966">
        <v>4</v>
      </c>
      <c r="E68" s="966" t="s">
        <v>1023</v>
      </c>
      <c r="F68" s="966">
        <v>1</v>
      </c>
      <c r="G68" s="966" t="s">
        <v>1023</v>
      </c>
      <c r="H68" s="966" t="s">
        <v>1023</v>
      </c>
      <c r="I68" s="966" t="s">
        <v>1023</v>
      </c>
      <c r="J68" s="966" t="s">
        <v>1023</v>
      </c>
      <c r="K68" s="966" t="s">
        <v>1023</v>
      </c>
      <c r="L68" s="966">
        <v>1</v>
      </c>
      <c r="M68" s="966">
        <v>2</v>
      </c>
      <c r="N68" s="966" t="s">
        <v>1023</v>
      </c>
      <c r="O68" s="966" t="s">
        <v>1023</v>
      </c>
      <c r="P68" s="966">
        <v>1</v>
      </c>
      <c r="Q68" s="966">
        <v>2</v>
      </c>
      <c r="R68" s="966">
        <v>1</v>
      </c>
      <c r="S68" s="966">
        <v>3</v>
      </c>
      <c r="T68" s="966">
        <v>2</v>
      </c>
      <c r="U68" s="966">
        <v>4</v>
      </c>
      <c r="V68" s="966">
        <v>4</v>
      </c>
      <c r="W68" s="966">
        <v>3</v>
      </c>
      <c r="X68" s="966">
        <v>4</v>
      </c>
      <c r="Y68" s="966">
        <v>4</v>
      </c>
      <c r="Z68" s="966">
        <v>1</v>
      </c>
      <c r="AA68" s="966">
        <v>2</v>
      </c>
      <c r="AB68" s="966">
        <v>5</v>
      </c>
      <c r="AC68" s="966">
        <v>4</v>
      </c>
      <c r="AD68" s="966">
        <v>1</v>
      </c>
      <c r="AE68" s="966">
        <v>8</v>
      </c>
      <c r="AF68" s="966">
        <v>6</v>
      </c>
      <c r="AG68" s="966">
        <v>6</v>
      </c>
      <c r="AH68" s="966">
        <v>6</v>
      </c>
      <c r="AI68" s="966">
        <v>4</v>
      </c>
      <c r="AJ68" s="966">
        <v>3</v>
      </c>
      <c r="AK68" s="966">
        <v>2</v>
      </c>
      <c r="AL68" s="966">
        <v>6</v>
      </c>
      <c r="AM68" s="966">
        <v>2</v>
      </c>
      <c r="AN68" s="966">
        <v>6</v>
      </c>
      <c r="AO68" s="966">
        <v>2</v>
      </c>
      <c r="AP68" s="966" t="s">
        <v>1023</v>
      </c>
      <c r="AQ68" s="966">
        <v>3</v>
      </c>
      <c r="AR68" s="966">
        <v>2</v>
      </c>
      <c r="AS68" s="966">
        <v>3</v>
      </c>
      <c r="AT68" s="966">
        <v>3</v>
      </c>
      <c r="AU68" s="966">
        <v>1</v>
      </c>
      <c r="AV68" s="966">
        <v>1</v>
      </c>
      <c r="AW68" s="966">
        <v>2</v>
      </c>
      <c r="AX68" s="966">
        <v>1</v>
      </c>
      <c r="AY68" s="966">
        <v>3</v>
      </c>
      <c r="AZ68" s="966">
        <v>1</v>
      </c>
      <c r="BA68" s="966">
        <v>1</v>
      </c>
      <c r="BB68" s="966">
        <v>2</v>
      </c>
      <c r="BC68" s="966">
        <v>3</v>
      </c>
      <c r="BD68" s="966" t="s">
        <v>1023</v>
      </c>
      <c r="BE68" s="966">
        <v>1</v>
      </c>
      <c r="BF68" s="966">
        <v>1</v>
      </c>
      <c r="BG68" s="966">
        <v>5</v>
      </c>
      <c r="BH68" s="966">
        <v>1</v>
      </c>
      <c r="BI68" s="966">
        <v>1</v>
      </c>
      <c r="BJ68" s="966">
        <v>2</v>
      </c>
      <c r="BK68" s="966">
        <v>3</v>
      </c>
      <c r="BL68" s="966" t="s">
        <v>1023</v>
      </c>
      <c r="BM68" s="966" t="s">
        <v>1023</v>
      </c>
      <c r="BN68" s="966">
        <v>1</v>
      </c>
      <c r="BO68" s="966">
        <v>4</v>
      </c>
      <c r="BP68" s="966" t="s">
        <v>1023</v>
      </c>
      <c r="BQ68" s="966">
        <v>3</v>
      </c>
      <c r="BR68" s="966">
        <v>2</v>
      </c>
      <c r="BS68" s="966" t="s">
        <v>1023</v>
      </c>
      <c r="BT68" s="966" t="s">
        <v>1023</v>
      </c>
      <c r="BU68" s="966">
        <v>1</v>
      </c>
      <c r="BV68" s="966" t="s">
        <v>1023</v>
      </c>
      <c r="BW68" s="966" t="s">
        <v>1023</v>
      </c>
      <c r="BX68" s="966">
        <v>2</v>
      </c>
      <c r="BY68" s="966">
        <v>1</v>
      </c>
      <c r="BZ68" s="966">
        <v>1</v>
      </c>
      <c r="CA68" s="966" t="s">
        <v>1023</v>
      </c>
      <c r="CB68" s="966" t="s">
        <v>1023</v>
      </c>
      <c r="CC68" s="966">
        <v>4</v>
      </c>
      <c r="CD68" s="966" t="s">
        <v>1023</v>
      </c>
      <c r="CE68" s="966">
        <v>1</v>
      </c>
      <c r="CF68" s="966">
        <v>1</v>
      </c>
      <c r="CG68" s="966">
        <v>1</v>
      </c>
      <c r="CH68" s="966" t="s">
        <v>1023</v>
      </c>
      <c r="CI68" s="966">
        <v>2</v>
      </c>
      <c r="CJ68" s="966" t="s">
        <v>1023</v>
      </c>
      <c r="CK68" s="966" t="s">
        <v>1023</v>
      </c>
      <c r="CL68" s="966" t="s">
        <v>1023</v>
      </c>
      <c r="CM68" s="966">
        <v>1</v>
      </c>
      <c r="CN68" s="966">
        <v>1</v>
      </c>
      <c r="CO68" s="966" t="s">
        <v>1023</v>
      </c>
      <c r="CP68" s="966">
        <v>1</v>
      </c>
      <c r="CQ68" s="966" t="s">
        <v>1023</v>
      </c>
      <c r="CR68" s="966" t="s">
        <v>1023</v>
      </c>
      <c r="CS68" s="966" t="s">
        <v>1023</v>
      </c>
      <c r="CT68" s="966" t="s">
        <v>1023</v>
      </c>
      <c r="CU68" s="967">
        <v>1</v>
      </c>
      <c r="CV68" s="967">
        <v>1</v>
      </c>
      <c r="CW68" s="967" t="s">
        <v>1023</v>
      </c>
      <c r="CX68" s="967" t="s">
        <v>1023</v>
      </c>
      <c r="CY68" s="967" t="s">
        <v>1023</v>
      </c>
      <c r="CZ68" s="967" t="s">
        <v>1023</v>
      </c>
      <c r="DA68" s="968" t="s">
        <v>1023</v>
      </c>
      <c r="DB68" s="968" t="s">
        <v>1023</v>
      </c>
      <c r="DC68" s="968" t="s">
        <v>1023</v>
      </c>
      <c r="DD68" s="968" t="s">
        <v>1023</v>
      </c>
      <c r="DE68" s="968" t="s">
        <v>1023</v>
      </c>
      <c r="DF68" s="968" t="s">
        <v>1023</v>
      </c>
      <c r="DG68" s="968" t="s">
        <v>1023</v>
      </c>
      <c r="DH68" s="968" t="s">
        <v>1023</v>
      </c>
      <c r="DI68" s="968" t="s">
        <v>1023</v>
      </c>
      <c r="DJ68" s="968" t="s">
        <v>1023</v>
      </c>
      <c r="DK68" s="968" t="s">
        <v>1023</v>
      </c>
      <c r="DL68" s="968" t="s">
        <v>1023</v>
      </c>
      <c r="DM68" s="968" t="s">
        <v>1023</v>
      </c>
      <c r="DN68" s="968" t="s">
        <v>1023</v>
      </c>
      <c r="DO68" s="968">
        <v>1</v>
      </c>
    </row>
    <row r="69" spans="2:119" ht="15" customHeight="1">
      <c r="B69" s="971" t="s">
        <v>1098</v>
      </c>
      <c r="C69" s="966">
        <v>7194</v>
      </c>
      <c r="D69" s="966">
        <v>118</v>
      </c>
      <c r="E69" s="966">
        <v>45</v>
      </c>
      <c r="F69" s="966">
        <v>50</v>
      </c>
      <c r="G69" s="966">
        <v>41</v>
      </c>
      <c r="H69" s="966">
        <v>33</v>
      </c>
      <c r="I69" s="966">
        <v>30</v>
      </c>
      <c r="J69" s="966">
        <v>27</v>
      </c>
      <c r="K69" s="966">
        <v>23</v>
      </c>
      <c r="L69" s="966">
        <v>31</v>
      </c>
      <c r="M69" s="966">
        <v>31</v>
      </c>
      <c r="N69" s="966">
        <v>22</v>
      </c>
      <c r="O69" s="966">
        <v>23</v>
      </c>
      <c r="P69" s="966">
        <v>21</v>
      </c>
      <c r="Q69" s="966">
        <v>26</v>
      </c>
      <c r="R69" s="966">
        <v>27</v>
      </c>
      <c r="S69" s="966">
        <v>30</v>
      </c>
      <c r="T69" s="966">
        <v>42</v>
      </c>
      <c r="U69" s="966">
        <v>35</v>
      </c>
      <c r="V69" s="966">
        <v>33</v>
      </c>
      <c r="W69" s="966">
        <v>45</v>
      </c>
      <c r="X69" s="966">
        <v>35</v>
      </c>
      <c r="Y69" s="966">
        <v>52</v>
      </c>
      <c r="Z69" s="966">
        <v>43</v>
      </c>
      <c r="AA69" s="966">
        <v>44</v>
      </c>
      <c r="AB69" s="966">
        <v>42</v>
      </c>
      <c r="AC69" s="966">
        <v>35</v>
      </c>
      <c r="AD69" s="966">
        <v>51</v>
      </c>
      <c r="AE69" s="966">
        <v>47</v>
      </c>
      <c r="AF69" s="966">
        <v>46</v>
      </c>
      <c r="AG69" s="966">
        <v>46</v>
      </c>
      <c r="AH69" s="966">
        <v>51</v>
      </c>
      <c r="AI69" s="966">
        <v>49</v>
      </c>
      <c r="AJ69" s="966">
        <v>53</v>
      </c>
      <c r="AK69" s="966">
        <v>50</v>
      </c>
      <c r="AL69" s="966">
        <v>35</v>
      </c>
      <c r="AM69" s="966">
        <v>60</v>
      </c>
      <c r="AN69" s="966">
        <v>53</v>
      </c>
      <c r="AO69" s="966">
        <v>59</v>
      </c>
      <c r="AP69" s="966">
        <v>41</v>
      </c>
      <c r="AQ69" s="966">
        <v>52</v>
      </c>
      <c r="AR69" s="966">
        <v>43</v>
      </c>
      <c r="AS69" s="966">
        <v>44</v>
      </c>
      <c r="AT69" s="966">
        <v>51</v>
      </c>
      <c r="AU69" s="966">
        <v>42</v>
      </c>
      <c r="AV69" s="966">
        <v>38</v>
      </c>
      <c r="AW69" s="966">
        <v>59</v>
      </c>
      <c r="AX69" s="966">
        <v>47</v>
      </c>
      <c r="AY69" s="966">
        <v>64</v>
      </c>
      <c r="AZ69" s="966">
        <v>55</v>
      </c>
      <c r="BA69" s="966">
        <v>59</v>
      </c>
      <c r="BB69" s="966">
        <v>78</v>
      </c>
      <c r="BC69" s="966">
        <v>70</v>
      </c>
      <c r="BD69" s="966">
        <v>61</v>
      </c>
      <c r="BE69" s="966">
        <v>65</v>
      </c>
      <c r="BF69" s="966">
        <v>73</v>
      </c>
      <c r="BG69" s="966">
        <v>52</v>
      </c>
      <c r="BH69" s="966">
        <v>59</v>
      </c>
      <c r="BI69" s="966">
        <v>75</v>
      </c>
      <c r="BJ69" s="966">
        <v>73</v>
      </c>
      <c r="BK69" s="966">
        <v>87</v>
      </c>
      <c r="BL69" s="966">
        <v>90</v>
      </c>
      <c r="BM69" s="966">
        <v>88</v>
      </c>
      <c r="BN69" s="966">
        <v>88</v>
      </c>
      <c r="BO69" s="966">
        <v>92</v>
      </c>
      <c r="BP69" s="966">
        <v>88</v>
      </c>
      <c r="BQ69" s="966">
        <v>92</v>
      </c>
      <c r="BR69" s="966">
        <v>108</v>
      </c>
      <c r="BS69" s="966">
        <v>84</v>
      </c>
      <c r="BT69" s="966">
        <v>97</v>
      </c>
      <c r="BU69" s="966">
        <v>99</v>
      </c>
      <c r="BV69" s="966">
        <v>109</v>
      </c>
      <c r="BW69" s="966">
        <v>116</v>
      </c>
      <c r="BX69" s="966">
        <v>103</v>
      </c>
      <c r="BY69" s="966">
        <v>100</v>
      </c>
      <c r="BZ69" s="966">
        <v>118</v>
      </c>
      <c r="CA69" s="966">
        <v>129</v>
      </c>
      <c r="CB69" s="966">
        <v>112</v>
      </c>
      <c r="CC69" s="966">
        <v>124</v>
      </c>
      <c r="CD69" s="966">
        <v>129</v>
      </c>
      <c r="CE69" s="966">
        <v>122</v>
      </c>
      <c r="CF69" s="966">
        <v>141</v>
      </c>
      <c r="CG69" s="966">
        <v>136</v>
      </c>
      <c r="CH69" s="966">
        <v>138</v>
      </c>
      <c r="CI69" s="966">
        <v>150</v>
      </c>
      <c r="CJ69" s="966">
        <v>151</v>
      </c>
      <c r="CK69" s="966">
        <v>138</v>
      </c>
      <c r="CL69" s="966">
        <v>149</v>
      </c>
      <c r="CM69" s="966">
        <v>163</v>
      </c>
      <c r="CN69" s="966">
        <v>116</v>
      </c>
      <c r="CO69" s="966">
        <v>131</v>
      </c>
      <c r="CP69" s="966">
        <v>118</v>
      </c>
      <c r="CQ69" s="966">
        <v>120</v>
      </c>
      <c r="CR69" s="966">
        <v>111</v>
      </c>
      <c r="CS69" s="966">
        <v>93</v>
      </c>
      <c r="CT69" s="966">
        <v>99</v>
      </c>
      <c r="CU69" s="967">
        <v>69</v>
      </c>
      <c r="CV69" s="967">
        <v>47</v>
      </c>
      <c r="CW69" s="967">
        <v>36</v>
      </c>
      <c r="CX69" s="967">
        <v>37</v>
      </c>
      <c r="CY69" s="967">
        <v>30</v>
      </c>
      <c r="CZ69" s="967">
        <v>22</v>
      </c>
      <c r="DA69" s="968">
        <v>12</v>
      </c>
      <c r="DB69" s="968">
        <v>13</v>
      </c>
      <c r="DC69" s="968">
        <v>5</v>
      </c>
      <c r="DD69" s="968">
        <v>6</v>
      </c>
      <c r="DE69" s="968" t="s">
        <v>1023</v>
      </c>
      <c r="DF69" s="968" t="s">
        <v>1023</v>
      </c>
      <c r="DG69" s="968">
        <v>2</v>
      </c>
      <c r="DH69" s="968" t="s">
        <v>1023</v>
      </c>
      <c r="DI69" s="968">
        <v>1</v>
      </c>
      <c r="DJ69" s="968" t="s">
        <v>1023</v>
      </c>
      <c r="DK69" s="968" t="s">
        <v>1023</v>
      </c>
      <c r="DL69" s="968" t="s">
        <v>1023</v>
      </c>
      <c r="DM69" s="968" t="s">
        <v>1023</v>
      </c>
      <c r="DN69" s="968" t="s">
        <v>1023</v>
      </c>
      <c r="DO69" s="968" t="s">
        <v>1023</v>
      </c>
    </row>
    <row r="70" spans="2:119" ht="15" customHeight="1">
      <c r="B70" s="971" t="s">
        <v>1099</v>
      </c>
      <c r="C70" s="966">
        <v>5021</v>
      </c>
      <c r="D70" s="966">
        <v>148</v>
      </c>
      <c r="E70" s="966">
        <v>38</v>
      </c>
      <c r="F70" s="966">
        <v>12</v>
      </c>
      <c r="G70" s="966">
        <v>12</v>
      </c>
      <c r="H70" s="966">
        <v>11</v>
      </c>
      <c r="I70" s="966">
        <v>2</v>
      </c>
      <c r="J70" s="966">
        <v>9</v>
      </c>
      <c r="K70" s="966">
        <v>6</v>
      </c>
      <c r="L70" s="966">
        <v>10</v>
      </c>
      <c r="M70" s="966">
        <v>9</v>
      </c>
      <c r="N70" s="966">
        <v>5</v>
      </c>
      <c r="O70" s="966">
        <v>2</v>
      </c>
      <c r="P70" s="966">
        <v>3</v>
      </c>
      <c r="Q70" s="966">
        <v>5</v>
      </c>
      <c r="R70" s="966">
        <v>7</v>
      </c>
      <c r="S70" s="966">
        <v>7</v>
      </c>
      <c r="T70" s="966">
        <v>17</v>
      </c>
      <c r="U70" s="966">
        <v>6</v>
      </c>
      <c r="V70" s="966">
        <v>13</v>
      </c>
      <c r="W70" s="966">
        <v>10</v>
      </c>
      <c r="X70" s="966">
        <v>14</v>
      </c>
      <c r="Y70" s="966">
        <v>5</v>
      </c>
      <c r="Z70" s="966">
        <v>10</v>
      </c>
      <c r="AA70" s="966">
        <v>12</v>
      </c>
      <c r="AB70" s="966">
        <v>8</v>
      </c>
      <c r="AC70" s="966">
        <v>8</v>
      </c>
      <c r="AD70" s="966">
        <v>10</v>
      </c>
      <c r="AE70" s="966">
        <v>8</v>
      </c>
      <c r="AF70" s="966">
        <v>9</v>
      </c>
      <c r="AG70" s="966">
        <v>12</v>
      </c>
      <c r="AH70" s="966">
        <v>6</v>
      </c>
      <c r="AI70" s="966">
        <v>4</v>
      </c>
      <c r="AJ70" s="966">
        <v>12</v>
      </c>
      <c r="AK70" s="966">
        <v>10</v>
      </c>
      <c r="AL70" s="966">
        <v>12</v>
      </c>
      <c r="AM70" s="966">
        <v>10</v>
      </c>
      <c r="AN70" s="966">
        <v>18</v>
      </c>
      <c r="AO70" s="966">
        <v>16</v>
      </c>
      <c r="AP70" s="966">
        <v>16</v>
      </c>
      <c r="AQ70" s="966">
        <v>21</v>
      </c>
      <c r="AR70" s="966">
        <v>21</v>
      </c>
      <c r="AS70" s="966">
        <v>23</v>
      </c>
      <c r="AT70" s="966">
        <v>17</v>
      </c>
      <c r="AU70" s="966">
        <v>22</v>
      </c>
      <c r="AV70" s="966">
        <v>19</v>
      </c>
      <c r="AW70" s="966">
        <v>23</v>
      </c>
      <c r="AX70" s="966">
        <v>20</v>
      </c>
      <c r="AY70" s="966">
        <v>20</v>
      </c>
      <c r="AZ70" s="966">
        <v>21</v>
      </c>
      <c r="BA70" s="966">
        <v>23</v>
      </c>
      <c r="BB70" s="966">
        <v>35</v>
      </c>
      <c r="BC70" s="966">
        <v>19</v>
      </c>
      <c r="BD70" s="966">
        <v>30</v>
      </c>
      <c r="BE70" s="966">
        <v>26</v>
      </c>
      <c r="BF70" s="966">
        <v>35</v>
      </c>
      <c r="BG70" s="966">
        <v>39</v>
      </c>
      <c r="BH70" s="966">
        <v>29</v>
      </c>
      <c r="BI70" s="966">
        <v>44</v>
      </c>
      <c r="BJ70" s="966">
        <v>44</v>
      </c>
      <c r="BK70" s="966">
        <v>49</v>
      </c>
      <c r="BL70" s="966">
        <v>42</v>
      </c>
      <c r="BM70" s="966">
        <v>49</v>
      </c>
      <c r="BN70" s="966">
        <v>59</v>
      </c>
      <c r="BO70" s="966">
        <v>57</v>
      </c>
      <c r="BP70" s="966">
        <v>38</v>
      </c>
      <c r="BQ70" s="966">
        <v>40</v>
      </c>
      <c r="BR70" s="966">
        <v>65</v>
      </c>
      <c r="BS70" s="966">
        <v>56</v>
      </c>
      <c r="BT70" s="966">
        <v>55</v>
      </c>
      <c r="BU70" s="966">
        <v>70</v>
      </c>
      <c r="BV70" s="966">
        <v>68</v>
      </c>
      <c r="BW70" s="966">
        <v>77</v>
      </c>
      <c r="BX70" s="966">
        <v>91</v>
      </c>
      <c r="BY70" s="966">
        <v>76</v>
      </c>
      <c r="BZ70" s="966">
        <v>106</v>
      </c>
      <c r="CA70" s="966">
        <v>93</v>
      </c>
      <c r="CB70" s="966">
        <v>97</v>
      </c>
      <c r="CC70" s="966">
        <v>90</v>
      </c>
      <c r="CD70" s="966">
        <v>113</v>
      </c>
      <c r="CE70" s="966">
        <v>114</v>
      </c>
      <c r="CF70" s="966">
        <v>114</v>
      </c>
      <c r="CG70" s="966">
        <v>134</v>
      </c>
      <c r="CH70" s="966">
        <v>145</v>
      </c>
      <c r="CI70" s="966">
        <v>155</v>
      </c>
      <c r="CJ70" s="966">
        <v>149</v>
      </c>
      <c r="CK70" s="966">
        <v>131</v>
      </c>
      <c r="CL70" s="966">
        <v>150</v>
      </c>
      <c r="CM70" s="966">
        <v>145</v>
      </c>
      <c r="CN70" s="966">
        <v>157</v>
      </c>
      <c r="CO70" s="966">
        <v>135</v>
      </c>
      <c r="CP70" s="966">
        <v>132</v>
      </c>
      <c r="CQ70" s="966">
        <v>115</v>
      </c>
      <c r="CR70" s="966">
        <v>135</v>
      </c>
      <c r="CS70" s="966">
        <v>127</v>
      </c>
      <c r="CT70" s="966">
        <v>101</v>
      </c>
      <c r="CU70" s="967">
        <v>84</v>
      </c>
      <c r="CV70" s="967">
        <v>61</v>
      </c>
      <c r="CW70" s="967">
        <v>53</v>
      </c>
      <c r="CX70" s="967">
        <v>48</v>
      </c>
      <c r="CY70" s="967">
        <v>45</v>
      </c>
      <c r="CZ70" s="967">
        <v>38</v>
      </c>
      <c r="DA70" s="968">
        <v>30</v>
      </c>
      <c r="DB70" s="968">
        <v>12</v>
      </c>
      <c r="DC70" s="968">
        <v>12</v>
      </c>
      <c r="DD70" s="968">
        <v>13</v>
      </c>
      <c r="DE70" s="968">
        <v>12</v>
      </c>
      <c r="DF70" s="968">
        <v>2</v>
      </c>
      <c r="DG70" s="968">
        <v>5</v>
      </c>
      <c r="DH70" s="968">
        <v>1</v>
      </c>
      <c r="DI70" s="968">
        <v>3</v>
      </c>
      <c r="DJ70" s="968">
        <v>1</v>
      </c>
      <c r="DK70" s="968" t="s">
        <v>1023</v>
      </c>
      <c r="DL70" s="968">
        <v>1</v>
      </c>
      <c r="DM70" s="968">
        <v>2</v>
      </c>
      <c r="DN70" s="968">
        <v>2</v>
      </c>
      <c r="DO70" s="968">
        <v>3</v>
      </c>
    </row>
    <row r="71" spans="2:119" ht="15" customHeight="1">
      <c r="B71" s="971" t="s">
        <v>1100</v>
      </c>
      <c r="C71" s="966" t="s">
        <v>1023</v>
      </c>
      <c r="D71" s="966" t="s">
        <v>1023</v>
      </c>
      <c r="E71" s="966" t="s">
        <v>1023</v>
      </c>
      <c r="F71" s="966" t="s">
        <v>1023</v>
      </c>
      <c r="G71" s="966" t="s">
        <v>1023</v>
      </c>
      <c r="H71" s="966" t="s">
        <v>1023</v>
      </c>
      <c r="I71" s="966" t="s">
        <v>1023</v>
      </c>
      <c r="J71" s="966" t="s">
        <v>1023</v>
      </c>
      <c r="K71" s="966" t="s">
        <v>1023</v>
      </c>
      <c r="L71" s="966" t="s">
        <v>1023</v>
      </c>
      <c r="M71" s="966" t="s">
        <v>1023</v>
      </c>
      <c r="N71" s="966" t="s">
        <v>1023</v>
      </c>
      <c r="O71" s="966" t="s">
        <v>1023</v>
      </c>
      <c r="P71" s="966" t="s">
        <v>1023</v>
      </c>
      <c r="Q71" s="966" t="s">
        <v>1023</v>
      </c>
      <c r="R71" s="966" t="s">
        <v>1023</v>
      </c>
      <c r="S71" s="966" t="s">
        <v>1023</v>
      </c>
      <c r="T71" s="966" t="s">
        <v>1023</v>
      </c>
      <c r="U71" s="966" t="s">
        <v>1023</v>
      </c>
      <c r="V71" s="966" t="s">
        <v>1023</v>
      </c>
      <c r="W71" s="966" t="s">
        <v>1023</v>
      </c>
      <c r="X71" s="966" t="s">
        <v>1023</v>
      </c>
      <c r="Y71" s="966" t="s">
        <v>1023</v>
      </c>
      <c r="Z71" s="966" t="s">
        <v>1023</v>
      </c>
      <c r="AA71" s="966" t="s">
        <v>1023</v>
      </c>
      <c r="AB71" s="966" t="s">
        <v>1023</v>
      </c>
      <c r="AC71" s="966" t="s">
        <v>1023</v>
      </c>
      <c r="AD71" s="966" t="s">
        <v>1023</v>
      </c>
      <c r="AE71" s="966" t="s">
        <v>1023</v>
      </c>
      <c r="AF71" s="966" t="s">
        <v>1023</v>
      </c>
      <c r="AG71" s="966" t="s">
        <v>1023</v>
      </c>
      <c r="AH71" s="966" t="s">
        <v>1023</v>
      </c>
      <c r="AI71" s="966" t="s">
        <v>1023</v>
      </c>
      <c r="AJ71" s="966" t="s">
        <v>1023</v>
      </c>
      <c r="AK71" s="966" t="s">
        <v>1023</v>
      </c>
      <c r="AL71" s="966" t="s">
        <v>1023</v>
      </c>
      <c r="AM71" s="966" t="s">
        <v>1023</v>
      </c>
      <c r="AN71" s="966" t="s">
        <v>1023</v>
      </c>
      <c r="AO71" s="966" t="s">
        <v>1023</v>
      </c>
      <c r="AP71" s="966" t="s">
        <v>1023</v>
      </c>
      <c r="AQ71" s="966" t="s">
        <v>1023</v>
      </c>
      <c r="AR71" s="966" t="s">
        <v>1023</v>
      </c>
      <c r="AS71" s="966" t="s">
        <v>1023</v>
      </c>
      <c r="AT71" s="966" t="s">
        <v>1023</v>
      </c>
      <c r="AU71" s="966" t="s">
        <v>1023</v>
      </c>
      <c r="AV71" s="966" t="s">
        <v>1023</v>
      </c>
      <c r="AW71" s="966" t="s">
        <v>1023</v>
      </c>
      <c r="AX71" s="966" t="s">
        <v>1023</v>
      </c>
      <c r="AY71" s="966" t="s">
        <v>1023</v>
      </c>
      <c r="AZ71" s="966" t="s">
        <v>1023</v>
      </c>
      <c r="BA71" s="966" t="s">
        <v>1023</v>
      </c>
      <c r="BB71" s="966" t="s">
        <v>1023</v>
      </c>
      <c r="BC71" s="966" t="s">
        <v>1023</v>
      </c>
      <c r="BD71" s="966" t="s">
        <v>1023</v>
      </c>
      <c r="BE71" s="966" t="s">
        <v>1023</v>
      </c>
      <c r="BF71" s="966" t="s">
        <v>1023</v>
      </c>
      <c r="BG71" s="966" t="s">
        <v>1023</v>
      </c>
      <c r="BH71" s="966" t="s">
        <v>1023</v>
      </c>
      <c r="BI71" s="966" t="s">
        <v>1023</v>
      </c>
      <c r="BJ71" s="966" t="s">
        <v>1023</v>
      </c>
      <c r="BK71" s="966" t="s">
        <v>1023</v>
      </c>
      <c r="BL71" s="966" t="s">
        <v>1023</v>
      </c>
      <c r="BM71" s="966" t="s">
        <v>1023</v>
      </c>
      <c r="BN71" s="966" t="s">
        <v>1023</v>
      </c>
      <c r="BO71" s="966" t="s">
        <v>1023</v>
      </c>
      <c r="BP71" s="966" t="s">
        <v>1023</v>
      </c>
      <c r="BQ71" s="966" t="s">
        <v>1023</v>
      </c>
      <c r="BR71" s="966" t="s">
        <v>1023</v>
      </c>
      <c r="BS71" s="966" t="s">
        <v>1023</v>
      </c>
      <c r="BT71" s="966" t="s">
        <v>1023</v>
      </c>
      <c r="BU71" s="966" t="s">
        <v>1023</v>
      </c>
      <c r="BV71" s="966" t="s">
        <v>1023</v>
      </c>
      <c r="BW71" s="966" t="s">
        <v>1023</v>
      </c>
      <c r="BX71" s="966" t="s">
        <v>1023</v>
      </c>
      <c r="BY71" s="966" t="s">
        <v>1023</v>
      </c>
      <c r="BZ71" s="966" t="s">
        <v>1023</v>
      </c>
      <c r="CA71" s="966" t="s">
        <v>1023</v>
      </c>
      <c r="CB71" s="966" t="s">
        <v>1023</v>
      </c>
      <c r="CC71" s="966" t="s">
        <v>1023</v>
      </c>
      <c r="CD71" s="966" t="s">
        <v>1023</v>
      </c>
      <c r="CE71" s="966" t="s">
        <v>1023</v>
      </c>
      <c r="CF71" s="966" t="s">
        <v>1023</v>
      </c>
      <c r="CG71" s="966" t="s">
        <v>1023</v>
      </c>
      <c r="CH71" s="966" t="s">
        <v>1023</v>
      </c>
      <c r="CI71" s="966" t="s">
        <v>1023</v>
      </c>
      <c r="CJ71" s="966" t="s">
        <v>1023</v>
      </c>
      <c r="CK71" s="966" t="s">
        <v>1023</v>
      </c>
      <c r="CL71" s="966" t="s">
        <v>1023</v>
      </c>
      <c r="CM71" s="966" t="s">
        <v>1023</v>
      </c>
      <c r="CN71" s="966" t="s">
        <v>1023</v>
      </c>
      <c r="CO71" s="966" t="s">
        <v>1023</v>
      </c>
      <c r="CP71" s="966" t="s">
        <v>1023</v>
      </c>
      <c r="CQ71" s="966" t="s">
        <v>1023</v>
      </c>
      <c r="CR71" s="966" t="s">
        <v>1023</v>
      </c>
      <c r="CS71" s="966" t="s">
        <v>1023</v>
      </c>
      <c r="CT71" s="966" t="s">
        <v>1023</v>
      </c>
      <c r="CU71" s="967" t="s">
        <v>1023</v>
      </c>
      <c r="CV71" s="967" t="s">
        <v>1023</v>
      </c>
      <c r="CW71" s="967" t="s">
        <v>1023</v>
      </c>
      <c r="CX71" s="967" t="s">
        <v>1023</v>
      </c>
      <c r="CY71" s="967" t="s">
        <v>1023</v>
      </c>
      <c r="CZ71" s="967" t="s">
        <v>1023</v>
      </c>
      <c r="DA71" s="968" t="s">
        <v>1023</v>
      </c>
      <c r="DB71" s="968" t="s">
        <v>1023</v>
      </c>
      <c r="DC71" s="968" t="s">
        <v>1023</v>
      </c>
      <c r="DD71" s="968" t="s">
        <v>1023</v>
      </c>
      <c r="DE71" s="968" t="s">
        <v>1023</v>
      </c>
      <c r="DF71" s="968" t="s">
        <v>1023</v>
      </c>
      <c r="DG71" s="968" t="s">
        <v>1023</v>
      </c>
      <c r="DH71" s="968" t="s">
        <v>1023</v>
      </c>
      <c r="DI71" s="968" t="s">
        <v>1023</v>
      </c>
      <c r="DJ71" s="968" t="s">
        <v>1023</v>
      </c>
      <c r="DK71" s="968" t="s">
        <v>1023</v>
      </c>
      <c r="DL71" s="968" t="s">
        <v>1023</v>
      </c>
      <c r="DM71" s="968" t="s">
        <v>1023</v>
      </c>
      <c r="DN71" s="968" t="s">
        <v>1023</v>
      </c>
      <c r="DO71" s="968" t="s">
        <v>1023</v>
      </c>
    </row>
    <row r="73" spans="2:119" ht="15" customHeight="1">
      <c r="B73" s="56" t="s">
        <v>1146</v>
      </c>
    </row>
    <row r="74" spans="2:119" ht="15" customHeight="1">
      <c r="B74" s="246" t="s">
        <v>2268</v>
      </c>
    </row>
    <row r="75" spans="2:119" ht="15" customHeight="1">
      <c r="B75" s="66" t="s">
        <v>1115</v>
      </c>
    </row>
    <row r="76" spans="2:119" ht="15" customHeight="1">
      <c r="B76" s="57" t="s">
        <v>1102</v>
      </c>
    </row>
    <row r="77" spans="2:119" s="1168" customFormat="1" ht="13.5">
      <c r="B77" s="1169" t="s">
        <v>3105</v>
      </c>
      <c r="C77" s="1170"/>
      <c r="D77" s="1170"/>
      <c r="E77" s="1170"/>
      <c r="F77" s="1170"/>
      <c r="G77" s="1170"/>
      <c r="H77" s="1170"/>
      <c r="I77" s="1170"/>
      <c r="J77" s="1170"/>
      <c r="K77" s="1170"/>
      <c r="L77" s="1170"/>
      <c r="M77" s="1170"/>
      <c r="N77" s="1170"/>
      <c r="O77" s="1170"/>
      <c r="P77" s="1170"/>
      <c r="Q77" s="1170"/>
    </row>
  </sheetData>
  <mergeCells count="1">
    <mergeCell ref="B2:O2"/>
  </mergeCells>
  <hyperlinks>
    <hyperlink ref="DP3" location="INDICE!B56" display="INDICE"/>
    <hyperlink ref="B77" r:id="rId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78"/>
  <sheetViews>
    <sheetView showGridLines="0" workbookViewId="0"/>
  </sheetViews>
  <sheetFormatPr baseColWidth="10" defaultRowHeight="15" customHeight="1"/>
  <cols>
    <col min="1" max="1" width="3.7109375" style="23" customWidth="1"/>
    <col min="2" max="2" width="66.7109375" style="23" bestFit="1" customWidth="1"/>
    <col min="3" max="119" width="8" style="23" customWidth="1"/>
    <col min="120" max="16384" width="11.42578125" style="23"/>
  </cols>
  <sheetData>
    <row r="1" spans="2:122" ht="78" customHeight="1"/>
    <row r="2" spans="2:122" ht="55.5" customHeight="1">
      <c r="B2" s="1329" t="s">
        <v>3017</v>
      </c>
      <c r="C2" s="1329"/>
      <c r="D2" s="1329"/>
      <c r="E2" s="1329"/>
      <c r="F2" s="1329"/>
      <c r="G2" s="1329"/>
      <c r="H2" s="1329"/>
      <c r="I2" s="1329"/>
      <c r="J2" s="1329"/>
      <c r="K2" s="1329"/>
      <c r="L2" s="1329"/>
      <c r="M2" s="1329"/>
      <c r="N2" s="1329"/>
      <c r="O2" s="1329"/>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16"/>
    </row>
    <row r="3" spans="2:122" ht="25.5">
      <c r="B3" s="1008" t="s">
        <v>2266</v>
      </c>
      <c r="C3" s="994" t="s">
        <v>2337</v>
      </c>
      <c r="D3" s="994" t="s">
        <v>1144</v>
      </c>
      <c r="E3" s="994" t="s">
        <v>2269</v>
      </c>
      <c r="F3" s="994" t="s">
        <v>2270</v>
      </c>
      <c r="G3" s="994" t="s">
        <v>2271</v>
      </c>
      <c r="H3" s="994" t="s">
        <v>2272</v>
      </c>
      <c r="I3" s="994" t="s">
        <v>2273</v>
      </c>
      <c r="J3" s="994" t="s">
        <v>2274</v>
      </c>
      <c r="K3" s="994" t="s">
        <v>2275</v>
      </c>
      <c r="L3" s="994" t="s">
        <v>2276</v>
      </c>
      <c r="M3" s="994" t="s">
        <v>2277</v>
      </c>
      <c r="N3" s="994" t="s">
        <v>2112</v>
      </c>
      <c r="O3" s="994" t="s">
        <v>2113</v>
      </c>
      <c r="P3" s="994" t="s">
        <v>2114</v>
      </c>
      <c r="Q3" s="994" t="s">
        <v>2115</v>
      </c>
      <c r="R3" s="994" t="s">
        <v>2116</v>
      </c>
      <c r="S3" s="994" t="s">
        <v>2117</v>
      </c>
      <c r="T3" s="994" t="s">
        <v>2118</v>
      </c>
      <c r="U3" s="994" t="s">
        <v>2119</v>
      </c>
      <c r="V3" s="994" t="s">
        <v>2120</v>
      </c>
      <c r="W3" s="994" t="s">
        <v>2121</v>
      </c>
      <c r="X3" s="994" t="s">
        <v>2122</v>
      </c>
      <c r="Y3" s="994" t="s">
        <v>2123</v>
      </c>
      <c r="Z3" s="994" t="s">
        <v>2124</v>
      </c>
      <c r="AA3" s="994" t="s">
        <v>2125</v>
      </c>
      <c r="AB3" s="994" t="s">
        <v>2126</v>
      </c>
      <c r="AC3" s="994" t="s">
        <v>2127</v>
      </c>
      <c r="AD3" s="994" t="s">
        <v>2128</v>
      </c>
      <c r="AE3" s="994" t="s">
        <v>2129</v>
      </c>
      <c r="AF3" s="994" t="s">
        <v>2130</v>
      </c>
      <c r="AG3" s="994" t="s">
        <v>2131</v>
      </c>
      <c r="AH3" s="994" t="s">
        <v>2132</v>
      </c>
      <c r="AI3" s="994" t="s">
        <v>2133</v>
      </c>
      <c r="AJ3" s="994" t="s">
        <v>2134</v>
      </c>
      <c r="AK3" s="994" t="s">
        <v>2135</v>
      </c>
      <c r="AL3" s="994" t="s">
        <v>2136</v>
      </c>
      <c r="AM3" s="994" t="s">
        <v>2137</v>
      </c>
      <c r="AN3" s="994" t="s">
        <v>2138</v>
      </c>
      <c r="AO3" s="994" t="s">
        <v>2139</v>
      </c>
      <c r="AP3" s="994" t="s">
        <v>2140</v>
      </c>
      <c r="AQ3" s="994" t="s">
        <v>2278</v>
      </c>
      <c r="AR3" s="994" t="s">
        <v>2141</v>
      </c>
      <c r="AS3" s="994" t="s">
        <v>2142</v>
      </c>
      <c r="AT3" s="994" t="s">
        <v>2143</v>
      </c>
      <c r="AU3" s="994" t="s">
        <v>2144</v>
      </c>
      <c r="AV3" s="994" t="s">
        <v>2145</v>
      </c>
      <c r="AW3" s="994" t="s">
        <v>2146</v>
      </c>
      <c r="AX3" s="994" t="s">
        <v>2147</v>
      </c>
      <c r="AY3" s="994" t="s">
        <v>2148</v>
      </c>
      <c r="AZ3" s="994" t="s">
        <v>2149</v>
      </c>
      <c r="BA3" s="994" t="s">
        <v>2150</v>
      </c>
      <c r="BB3" s="994" t="s">
        <v>2151</v>
      </c>
      <c r="BC3" s="994" t="s">
        <v>2152</v>
      </c>
      <c r="BD3" s="994" t="s">
        <v>2153</v>
      </c>
      <c r="BE3" s="994" t="s">
        <v>2154</v>
      </c>
      <c r="BF3" s="994" t="s">
        <v>2155</v>
      </c>
      <c r="BG3" s="994" t="s">
        <v>2156</v>
      </c>
      <c r="BH3" s="994" t="s">
        <v>2157</v>
      </c>
      <c r="BI3" s="994" t="s">
        <v>2158</v>
      </c>
      <c r="BJ3" s="994" t="s">
        <v>2159</v>
      </c>
      <c r="BK3" s="994" t="s">
        <v>2160</v>
      </c>
      <c r="BL3" s="994" t="s">
        <v>2161</v>
      </c>
      <c r="BM3" s="994" t="s">
        <v>2162</v>
      </c>
      <c r="BN3" s="994" t="s">
        <v>2163</v>
      </c>
      <c r="BO3" s="994" t="s">
        <v>2164</v>
      </c>
      <c r="BP3" s="994" t="s">
        <v>2165</v>
      </c>
      <c r="BQ3" s="994" t="s">
        <v>2166</v>
      </c>
      <c r="BR3" s="994" t="s">
        <v>2279</v>
      </c>
      <c r="BS3" s="994" t="s">
        <v>2280</v>
      </c>
      <c r="BT3" s="994" t="s">
        <v>2281</v>
      </c>
      <c r="BU3" s="994" t="s">
        <v>2282</v>
      </c>
      <c r="BV3" s="994" t="s">
        <v>2283</v>
      </c>
      <c r="BW3" s="994" t="s">
        <v>2284</v>
      </c>
      <c r="BX3" s="994" t="s">
        <v>2285</v>
      </c>
      <c r="BY3" s="994" t="s">
        <v>2286</v>
      </c>
      <c r="BZ3" s="994" t="s">
        <v>2287</v>
      </c>
      <c r="CA3" s="994" t="s">
        <v>2288</v>
      </c>
      <c r="CB3" s="994" t="s">
        <v>2289</v>
      </c>
      <c r="CC3" s="994" t="s">
        <v>2290</v>
      </c>
      <c r="CD3" s="994" t="s">
        <v>2291</v>
      </c>
      <c r="CE3" s="994" t="s">
        <v>2292</v>
      </c>
      <c r="CF3" s="994" t="s">
        <v>2293</v>
      </c>
      <c r="CG3" s="994" t="s">
        <v>2294</v>
      </c>
      <c r="CH3" s="994" t="s">
        <v>2295</v>
      </c>
      <c r="CI3" s="994" t="s">
        <v>2296</v>
      </c>
      <c r="CJ3" s="994" t="s">
        <v>2297</v>
      </c>
      <c r="CK3" s="994" t="s">
        <v>2298</v>
      </c>
      <c r="CL3" s="994" t="s">
        <v>2299</v>
      </c>
      <c r="CM3" s="994" t="s">
        <v>2300</v>
      </c>
      <c r="CN3" s="994" t="s">
        <v>2167</v>
      </c>
      <c r="CO3" s="994" t="s">
        <v>2301</v>
      </c>
      <c r="CP3" s="994" t="s">
        <v>2302</v>
      </c>
      <c r="CQ3" s="994" t="s">
        <v>2303</v>
      </c>
      <c r="CR3" s="994" t="s">
        <v>2304</v>
      </c>
      <c r="CS3" s="994" t="s">
        <v>2305</v>
      </c>
      <c r="CT3" s="994" t="s">
        <v>2306</v>
      </c>
      <c r="CU3" s="994" t="s">
        <v>2307</v>
      </c>
      <c r="CV3" s="994" t="s">
        <v>2308</v>
      </c>
      <c r="CW3" s="994" t="s">
        <v>2309</v>
      </c>
      <c r="CX3" s="994" t="s">
        <v>2310</v>
      </c>
      <c r="CY3" s="994" t="s">
        <v>2168</v>
      </c>
      <c r="CZ3" s="994" t="s">
        <v>1377</v>
      </c>
      <c r="DA3" s="994" t="s">
        <v>1379</v>
      </c>
      <c r="DB3" s="994" t="s">
        <v>1381</v>
      </c>
      <c r="DC3" s="994" t="s">
        <v>1383</v>
      </c>
      <c r="DD3" s="994" t="s">
        <v>2311</v>
      </c>
      <c r="DE3" s="994" t="s">
        <v>2312</v>
      </c>
      <c r="DF3" s="994" t="s">
        <v>2313</v>
      </c>
      <c r="DG3" s="994" t="s">
        <v>2314</v>
      </c>
      <c r="DH3" s="994" t="s">
        <v>2315</v>
      </c>
      <c r="DI3" s="994" t="s">
        <v>2316</v>
      </c>
      <c r="DJ3" s="994" t="s">
        <v>2317</v>
      </c>
      <c r="DK3" s="994" t="s">
        <v>2318</v>
      </c>
      <c r="DL3" s="994" t="s">
        <v>2320</v>
      </c>
      <c r="DM3" s="994" t="s">
        <v>2325</v>
      </c>
      <c r="DN3" s="994" t="s">
        <v>2321</v>
      </c>
      <c r="DO3" s="994" t="s">
        <v>2326</v>
      </c>
      <c r="DP3" s="994" t="s">
        <v>2336</v>
      </c>
      <c r="DQ3" s="994" t="s">
        <v>2324</v>
      </c>
      <c r="DR3" s="60" t="s">
        <v>459</v>
      </c>
    </row>
    <row r="4" spans="2:122" ht="15" customHeight="1">
      <c r="B4" s="1009" t="s">
        <v>460</v>
      </c>
      <c r="C4" s="1011">
        <v>69247</v>
      </c>
      <c r="D4" s="1011">
        <v>3252</v>
      </c>
      <c r="E4" s="1011">
        <v>305</v>
      </c>
      <c r="F4" s="1011">
        <v>174</v>
      </c>
      <c r="G4" s="1011">
        <v>138</v>
      </c>
      <c r="H4" s="1011">
        <v>94</v>
      </c>
      <c r="I4" s="1011">
        <v>92</v>
      </c>
      <c r="J4" s="1011">
        <v>95</v>
      </c>
      <c r="K4" s="1011">
        <v>68</v>
      </c>
      <c r="L4" s="1011">
        <v>80</v>
      </c>
      <c r="M4" s="1011">
        <v>80</v>
      </c>
      <c r="N4" s="1011">
        <v>74</v>
      </c>
      <c r="O4" s="1011">
        <v>76</v>
      </c>
      <c r="P4" s="1011">
        <v>85</v>
      </c>
      <c r="Q4" s="1011">
        <v>136</v>
      </c>
      <c r="R4" s="1011">
        <v>136</v>
      </c>
      <c r="S4" s="1011">
        <v>167</v>
      </c>
      <c r="T4" s="1011">
        <v>196</v>
      </c>
      <c r="U4" s="1011">
        <v>213</v>
      </c>
      <c r="V4" s="1011">
        <v>245</v>
      </c>
      <c r="W4" s="1011">
        <v>258</v>
      </c>
      <c r="X4" s="1011">
        <v>293</v>
      </c>
      <c r="Y4" s="1011">
        <v>287</v>
      </c>
      <c r="Z4" s="1011">
        <v>305</v>
      </c>
      <c r="AA4" s="1011">
        <v>340</v>
      </c>
      <c r="AB4" s="1011">
        <v>335</v>
      </c>
      <c r="AC4" s="1011">
        <v>311</v>
      </c>
      <c r="AD4" s="1011">
        <v>302</v>
      </c>
      <c r="AE4" s="1011">
        <v>330</v>
      </c>
      <c r="AF4" s="1011">
        <v>323</v>
      </c>
      <c r="AG4" s="1011">
        <v>312</v>
      </c>
      <c r="AH4" s="1011">
        <v>293</v>
      </c>
      <c r="AI4" s="1011">
        <v>337</v>
      </c>
      <c r="AJ4" s="1011">
        <v>301</v>
      </c>
      <c r="AK4" s="1011">
        <v>317</v>
      </c>
      <c r="AL4" s="1011">
        <v>321</v>
      </c>
      <c r="AM4" s="1011">
        <v>322</v>
      </c>
      <c r="AN4" s="1011">
        <v>339</v>
      </c>
      <c r="AO4" s="1011">
        <v>344</v>
      </c>
      <c r="AP4" s="1011">
        <v>361</v>
      </c>
      <c r="AQ4" s="1011">
        <v>323</v>
      </c>
      <c r="AR4" s="1011">
        <v>311</v>
      </c>
      <c r="AS4" s="1011">
        <v>322</v>
      </c>
      <c r="AT4" s="1011">
        <v>347</v>
      </c>
      <c r="AU4" s="1011">
        <v>355</v>
      </c>
      <c r="AV4" s="1011">
        <v>401</v>
      </c>
      <c r="AW4" s="1011">
        <v>391</v>
      </c>
      <c r="AX4" s="1011">
        <v>432</v>
      </c>
      <c r="AY4" s="1011">
        <v>426</v>
      </c>
      <c r="AZ4" s="1011">
        <v>462</v>
      </c>
      <c r="BA4" s="1011">
        <v>442</v>
      </c>
      <c r="BB4" s="1011">
        <v>477</v>
      </c>
      <c r="BC4" s="1011">
        <v>545</v>
      </c>
      <c r="BD4" s="1011">
        <v>554</v>
      </c>
      <c r="BE4" s="1011">
        <v>572</v>
      </c>
      <c r="BF4" s="1011">
        <v>617</v>
      </c>
      <c r="BG4" s="1011">
        <v>640</v>
      </c>
      <c r="BH4" s="1011">
        <v>644</v>
      </c>
      <c r="BI4" s="1011">
        <v>730</v>
      </c>
      <c r="BJ4" s="1011">
        <v>744</v>
      </c>
      <c r="BK4" s="1011">
        <v>790</v>
      </c>
      <c r="BL4" s="1011">
        <v>801</v>
      </c>
      <c r="BM4" s="1011">
        <v>829</v>
      </c>
      <c r="BN4" s="1011">
        <v>837</v>
      </c>
      <c r="BO4" s="1011">
        <v>916</v>
      </c>
      <c r="BP4" s="1011">
        <v>945</v>
      </c>
      <c r="BQ4" s="1011">
        <v>924</v>
      </c>
      <c r="BR4" s="1011">
        <v>965</v>
      </c>
      <c r="BS4" s="1011">
        <v>952</v>
      </c>
      <c r="BT4" s="1011">
        <v>1090</v>
      </c>
      <c r="BU4" s="1011">
        <v>1098</v>
      </c>
      <c r="BV4" s="1011">
        <v>1120</v>
      </c>
      <c r="BW4" s="1011">
        <v>1168</v>
      </c>
      <c r="BX4" s="1011">
        <v>1177</v>
      </c>
      <c r="BY4" s="1011">
        <v>1201</v>
      </c>
      <c r="BZ4" s="1011">
        <v>1180</v>
      </c>
      <c r="CA4" s="1011">
        <v>1240</v>
      </c>
      <c r="CB4" s="1011">
        <v>1241</v>
      </c>
      <c r="CC4" s="1011">
        <v>1395</v>
      </c>
      <c r="CD4" s="1011">
        <v>1395</v>
      </c>
      <c r="CE4" s="1011">
        <v>1429</v>
      </c>
      <c r="CF4" s="1011">
        <v>1356</v>
      </c>
      <c r="CG4" s="1011">
        <v>1513</v>
      </c>
      <c r="CH4" s="1011">
        <v>1548</v>
      </c>
      <c r="CI4" s="1011">
        <v>1573</v>
      </c>
      <c r="CJ4" s="1011">
        <v>1612</v>
      </c>
      <c r="CK4" s="1011">
        <v>1610</v>
      </c>
      <c r="CL4" s="1011">
        <v>1663</v>
      </c>
      <c r="CM4" s="1011">
        <v>1655</v>
      </c>
      <c r="CN4" s="1011">
        <v>1552</v>
      </c>
      <c r="CO4" s="1011">
        <v>1354</v>
      </c>
      <c r="CP4" s="1011">
        <v>1354</v>
      </c>
      <c r="CQ4" s="1011">
        <v>1271</v>
      </c>
      <c r="CR4" s="1011">
        <v>1242</v>
      </c>
      <c r="CS4" s="1011">
        <v>1018</v>
      </c>
      <c r="CT4" s="1011">
        <v>927</v>
      </c>
      <c r="CU4" s="1012">
        <v>826</v>
      </c>
      <c r="CV4" s="1012">
        <v>660</v>
      </c>
      <c r="CW4" s="1012">
        <v>520</v>
      </c>
      <c r="CX4" s="1012">
        <v>398</v>
      </c>
      <c r="CY4" s="1012">
        <v>317</v>
      </c>
      <c r="CZ4" s="1012">
        <v>235</v>
      </c>
      <c r="DA4" s="1013">
        <v>189</v>
      </c>
      <c r="DB4" s="1013">
        <v>134</v>
      </c>
      <c r="DC4" s="1013">
        <v>95</v>
      </c>
      <c r="DD4" s="1013">
        <v>51</v>
      </c>
      <c r="DE4" s="1013">
        <v>37</v>
      </c>
      <c r="DF4" s="1013">
        <v>23</v>
      </c>
      <c r="DG4" s="1013">
        <v>19</v>
      </c>
      <c r="DH4" s="1013">
        <v>9</v>
      </c>
      <c r="DI4" s="1013">
        <v>2</v>
      </c>
      <c r="DJ4" s="1013">
        <v>6</v>
      </c>
      <c r="DK4" s="1013">
        <v>2</v>
      </c>
      <c r="DL4" s="1013">
        <v>1</v>
      </c>
      <c r="DM4" s="1013">
        <v>1</v>
      </c>
      <c r="DN4" s="1013">
        <v>1</v>
      </c>
      <c r="DO4" s="1013">
        <v>2</v>
      </c>
      <c r="DP4" s="1014">
        <v>4</v>
      </c>
      <c r="DQ4" s="1014">
        <v>2</v>
      </c>
    </row>
    <row r="5" spans="2:122" ht="15" customHeight="1">
      <c r="B5" s="1010" t="s">
        <v>1035</v>
      </c>
      <c r="C5" s="1015">
        <v>138</v>
      </c>
      <c r="D5" s="1015">
        <v>25</v>
      </c>
      <c r="E5" s="1015">
        <v>10</v>
      </c>
      <c r="F5" s="1015">
        <v>3</v>
      </c>
      <c r="G5" s="1015">
        <v>2</v>
      </c>
      <c r="H5" s="1015">
        <v>2</v>
      </c>
      <c r="I5" s="1015" t="s">
        <v>1023</v>
      </c>
      <c r="J5" s="1015">
        <v>2</v>
      </c>
      <c r="K5" s="1015" t="s">
        <v>1023</v>
      </c>
      <c r="L5" s="1015" t="s">
        <v>1023</v>
      </c>
      <c r="M5" s="1015" t="s">
        <v>1023</v>
      </c>
      <c r="N5" s="1015" t="s">
        <v>1023</v>
      </c>
      <c r="O5" s="1015" t="s">
        <v>1023</v>
      </c>
      <c r="P5" s="1015">
        <v>1</v>
      </c>
      <c r="Q5" s="1015" t="s">
        <v>1023</v>
      </c>
      <c r="R5" s="1015" t="s">
        <v>1023</v>
      </c>
      <c r="S5" s="1015" t="s">
        <v>1023</v>
      </c>
      <c r="T5" s="1015" t="s">
        <v>1023</v>
      </c>
      <c r="U5" s="1015" t="s">
        <v>1023</v>
      </c>
      <c r="V5" s="1015" t="s">
        <v>1023</v>
      </c>
      <c r="W5" s="1015" t="s">
        <v>1023</v>
      </c>
      <c r="X5" s="1015" t="s">
        <v>1023</v>
      </c>
      <c r="Y5" s="1015">
        <v>1</v>
      </c>
      <c r="Z5" s="1015" t="s">
        <v>1023</v>
      </c>
      <c r="AA5" s="1015">
        <v>1</v>
      </c>
      <c r="AB5" s="1015" t="s">
        <v>1023</v>
      </c>
      <c r="AC5" s="1015" t="s">
        <v>1023</v>
      </c>
      <c r="AD5" s="1015" t="s">
        <v>1023</v>
      </c>
      <c r="AE5" s="1015">
        <v>1</v>
      </c>
      <c r="AF5" s="1015" t="s">
        <v>1023</v>
      </c>
      <c r="AG5" s="1015" t="s">
        <v>1023</v>
      </c>
      <c r="AH5" s="1015">
        <v>1</v>
      </c>
      <c r="AI5" s="1015" t="s">
        <v>1023</v>
      </c>
      <c r="AJ5" s="1015">
        <v>1</v>
      </c>
      <c r="AK5" s="1015" t="s">
        <v>1023</v>
      </c>
      <c r="AL5" s="1015">
        <v>1</v>
      </c>
      <c r="AM5" s="1015">
        <v>1</v>
      </c>
      <c r="AN5" s="1015" t="s">
        <v>1023</v>
      </c>
      <c r="AO5" s="1015" t="s">
        <v>1023</v>
      </c>
      <c r="AP5" s="1015" t="s">
        <v>1023</v>
      </c>
      <c r="AQ5" s="1015">
        <v>2</v>
      </c>
      <c r="AR5" s="1015" t="s">
        <v>1023</v>
      </c>
      <c r="AS5" s="1015">
        <v>1</v>
      </c>
      <c r="AT5" s="1015" t="s">
        <v>1023</v>
      </c>
      <c r="AU5" s="1015">
        <v>2</v>
      </c>
      <c r="AV5" s="1015">
        <v>1</v>
      </c>
      <c r="AW5" s="1015" t="s">
        <v>1023</v>
      </c>
      <c r="AX5" s="1015" t="s">
        <v>1023</v>
      </c>
      <c r="AY5" s="1015" t="s">
        <v>1023</v>
      </c>
      <c r="AZ5" s="1015" t="s">
        <v>1023</v>
      </c>
      <c r="BA5" s="1015" t="s">
        <v>1023</v>
      </c>
      <c r="BB5" s="1015" t="s">
        <v>1023</v>
      </c>
      <c r="BC5" s="1015">
        <v>1</v>
      </c>
      <c r="BD5" s="1015" t="s">
        <v>1023</v>
      </c>
      <c r="BE5" s="1015">
        <v>1</v>
      </c>
      <c r="BF5" s="1015">
        <v>1</v>
      </c>
      <c r="BG5" s="1015">
        <v>1</v>
      </c>
      <c r="BH5" s="1015" t="s">
        <v>1023</v>
      </c>
      <c r="BI5" s="1015">
        <v>1</v>
      </c>
      <c r="BJ5" s="1015" t="s">
        <v>1023</v>
      </c>
      <c r="BK5" s="1015">
        <v>1</v>
      </c>
      <c r="BL5" s="1015">
        <v>1</v>
      </c>
      <c r="BM5" s="1015">
        <v>2</v>
      </c>
      <c r="BN5" s="1015">
        <v>1</v>
      </c>
      <c r="BO5" s="1015" t="s">
        <v>1023</v>
      </c>
      <c r="BP5" s="1015">
        <v>2</v>
      </c>
      <c r="BQ5" s="1015" t="s">
        <v>1023</v>
      </c>
      <c r="BR5" s="1015">
        <v>2</v>
      </c>
      <c r="BS5" s="1015" t="s">
        <v>1023</v>
      </c>
      <c r="BT5" s="1015">
        <v>2</v>
      </c>
      <c r="BU5" s="1015">
        <v>1</v>
      </c>
      <c r="BV5" s="1015">
        <v>2</v>
      </c>
      <c r="BW5" s="1015" t="s">
        <v>1023</v>
      </c>
      <c r="BX5" s="1015">
        <v>3</v>
      </c>
      <c r="BY5" s="1015">
        <v>2</v>
      </c>
      <c r="BZ5" s="1015">
        <v>2</v>
      </c>
      <c r="CA5" s="1015">
        <v>1</v>
      </c>
      <c r="CB5" s="1015">
        <v>1</v>
      </c>
      <c r="CC5" s="1015" t="s">
        <v>1023</v>
      </c>
      <c r="CD5" s="1015">
        <v>5</v>
      </c>
      <c r="CE5" s="1015">
        <v>3</v>
      </c>
      <c r="CF5" s="1015">
        <v>3</v>
      </c>
      <c r="CG5" s="1015" t="s">
        <v>1023</v>
      </c>
      <c r="CH5" s="1015">
        <v>3</v>
      </c>
      <c r="CI5" s="1015" t="s">
        <v>1023</v>
      </c>
      <c r="CJ5" s="1015">
        <v>5</v>
      </c>
      <c r="CK5" s="1015">
        <v>2</v>
      </c>
      <c r="CL5" s="1015">
        <v>2</v>
      </c>
      <c r="CM5" s="1015">
        <v>2</v>
      </c>
      <c r="CN5" s="1015" t="s">
        <v>1023</v>
      </c>
      <c r="CO5" s="1015">
        <v>3</v>
      </c>
      <c r="CP5" s="1015">
        <v>1</v>
      </c>
      <c r="CQ5" s="1015">
        <v>1</v>
      </c>
      <c r="CR5" s="1015">
        <v>4</v>
      </c>
      <c r="CS5" s="1015">
        <v>1</v>
      </c>
      <c r="CT5" s="1015">
        <v>5</v>
      </c>
      <c r="CU5" s="1016">
        <v>2</v>
      </c>
      <c r="CV5" s="1016">
        <v>1</v>
      </c>
      <c r="CW5" s="1016">
        <v>1</v>
      </c>
      <c r="CX5" s="1016">
        <v>1</v>
      </c>
      <c r="CY5" s="1016">
        <v>3</v>
      </c>
      <c r="CZ5" s="1016">
        <v>2</v>
      </c>
      <c r="DA5" s="1017">
        <v>1</v>
      </c>
      <c r="DB5" s="1017">
        <v>1</v>
      </c>
      <c r="DC5" s="1017" t="s">
        <v>1023</v>
      </c>
      <c r="DD5" s="1017" t="s">
        <v>1023</v>
      </c>
      <c r="DE5" s="1017" t="s">
        <v>1023</v>
      </c>
      <c r="DF5" s="1017" t="s">
        <v>1023</v>
      </c>
      <c r="DG5" s="1017" t="s">
        <v>1023</v>
      </c>
      <c r="DH5" s="1017" t="s">
        <v>1023</v>
      </c>
      <c r="DI5" s="1017" t="s">
        <v>1023</v>
      </c>
      <c r="DJ5" s="1017" t="s">
        <v>1023</v>
      </c>
      <c r="DK5" s="1017" t="s">
        <v>1023</v>
      </c>
      <c r="DL5" s="1017" t="s">
        <v>1023</v>
      </c>
      <c r="DM5" s="1017" t="s">
        <v>1023</v>
      </c>
      <c r="DN5" s="1017" t="s">
        <v>1023</v>
      </c>
      <c r="DO5" s="1017" t="s">
        <v>1023</v>
      </c>
      <c r="DP5" s="1018" t="s">
        <v>1023</v>
      </c>
      <c r="DQ5" s="1018" t="s">
        <v>1023</v>
      </c>
    </row>
    <row r="6" spans="2:122" ht="15" customHeight="1">
      <c r="B6" s="1010" t="s">
        <v>1036</v>
      </c>
      <c r="C6" s="1015">
        <v>441</v>
      </c>
      <c r="D6" s="1015">
        <v>2</v>
      </c>
      <c r="E6" s="1015">
        <v>2</v>
      </c>
      <c r="F6" s="1015">
        <v>2</v>
      </c>
      <c r="G6" s="1015" t="s">
        <v>1023</v>
      </c>
      <c r="H6" s="1015" t="s">
        <v>1023</v>
      </c>
      <c r="I6" s="1015" t="s">
        <v>1023</v>
      </c>
      <c r="J6" s="1015" t="s">
        <v>1023</v>
      </c>
      <c r="K6" s="1015" t="s">
        <v>1023</v>
      </c>
      <c r="L6" s="1015" t="s">
        <v>1023</v>
      </c>
      <c r="M6" s="1015" t="s">
        <v>1023</v>
      </c>
      <c r="N6" s="1015">
        <v>2</v>
      </c>
      <c r="O6" s="1015" t="s">
        <v>1023</v>
      </c>
      <c r="P6" s="1015" t="s">
        <v>1023</v>
      </c>
      <c r="Q6" s="1015">
        <v>2</v>
      </c>
      <c r="R6" s="1015" t="s">
        <v>1023</v>
      </c>
      <c r="S6" s="1015">
        <v>1</v>
      </c>
      <c r="T6" s="1015" t="s">
        <v>1023</v>
      </c>
      <c r="U6" s="1015">
        <v>1</v>
      </c>
      <c r="V6" s="1015">
        <v>1</v>
      </c>
      <c r="W6" s="1015">
        <v>2</v>
      </c>
      <c r="X6" s="1015">
        <v>2</v>
      </c>
      <c r="Y6" s="1015">
        <v>8</v>
      </c>
      <c r="Z6" s="1015">
        <v>7</v>
      </c>
      <c r="AA6" s="1015">
        <v>6</v>
      </c>
      <c r="AB6" s="1015">
        <v>9</v>
      </c>
      <c r="AC6" s="1015">
        <v>5</v>
      </c>
      <c r="AD6" s="1015">
        <v>9</v>
      </c>
      <c r="AE6" s="1015">
        <v>2</v>
      </c>
      <c r="AF6" s="1015">
        <v>6</v>
      </c>
      <c r="AG6" s="1015">
        <v>1</v>
      </c>
      <c r="AH6" s="1015">
        <v>4</v>
      </c>
      <c r="AI6" s="1015">
        <v>4</v>
      </c>
      <c r="AJ6" s="1015">
        <v>6</v>
      </c>
      <c r="AK6" s="1015">
        <v>5</v>
      </c>
      <c r="AL6" s="1015">
        <v>4</v>
      </c>
      <c r="AM6" s="1015">
        <v>5</v>
      </c>
      <c r="AN6" s="1015">
        <v>3</v>
      </c>
      <c r="AO6" s="1015">
        <v>3</v>
      </c>
      <c r="AP6" s="1015">
        <v>5</v>
      </c>
      <c r="AQ6" s="1015">
        <v>4</v>
      </c>
      <c r="AR6" s="1015">
        <v>1</v>
      </c>
      <c r="AS6" s="1015">
        <v>3</v>
      </c>
      <c r="AT6" s="1015">
        <v>5</v>
      </c>
      <c r="AU6" s="1015">
        <v>2</v>
      </c>
      <c r="AV6" s="1015">
        <v>11</v>
      </c>
      <c r="AW6" s="1015">
        <v>2</v>
      </c>
      <c r="AX6" s="1015">
        <v>7</v>
      </c>
      <c r="AY6" s="1015">
        <v>8</v>
      </c>
      <c r="AZ6" s="1015">
        <v>5</v>
      </c>
      <c r="BA6" s="1015">
        <v>6</v>
      </c>
      <c r="BB6" s="1015">
        <v>4</v>
      </c>
      <c r="BC6" s="1015">
        <v>3</v>
      </c>
      <c r="BD6" s="1015">
        <v>11</v>
      </c>
      <c r="BE6" s="1015">
        <v>4</v>
      </c>
      <c r="BF6" s="1015">
        <v>8</v>
      </c>
      <c r="BG6" s="1015">
        <v>8</v>
      </c>
      <c r="BH6" s="1015">
        <v>10</v>
      </c>
      <c r="BI6" s="1015">
        <v>9</v>
      </c>
      <c r="BJ6" s="1015">
        <v>8</v>
      </c>
      <c r="BK6" s="1015">
        <v>8</v>
      </c>
      <c r="BL6" s="1015">
        <v>6</v>
      </c>
      <c r="BM6" s="1015">
        <v>4</v>
      </c>
      <c r="BN6" s="1015">
        <v>8</v>
      </c>
      <c r="BO6" s="1015">
        <v>3</v>
      </c>
      <c r="BP6" s="1015">
        <v>12</v>
      </c>
      <c r="BQ6" s="1015">
        <v>7</v>
      </c>
      <c r="BR6" s="1015">
        <v>9</v>
      </c>
      <c r="BS6" s="1015">
        <v>6</v>
      </c>
      <c r="BT6" s="1015">
        <v>9</v>
      </c>
      <c r="BU6" s="1015">
        <v>6</v>
      </c>
      <c r="BV6" s="1015">
        <v>2</v>
      </c>
      <c r="BW6" s="1015">
        <v>6</v>
      </c>
      <c r="BX6" s="1015">
        <v>12</v>
      </c>
      <c r="BY6" s="1015">
        <v>6</v>
      </c>
      <c r="BZ6" s="1015">
        <v>7</v>
      </c>
      <c r="CA6" s="1015">
        <v>11</v>
      </c>
      <c r="CB6" s="1015">
        <v>4</v>
      </c>
      <c r="CC6" s="1015">
        <v>8</v>
      </c>
      <c r="CD6" s="1015">
        <v>10</v>
      </c>
      <c r="CE6" s="1015">
        <v>8</v>
      </c>
      <c r="CF6" s="1015">
        <v>7</v>
      </c>
      <c r="CG6" s="1015">
        <v>3</v>
      </c>
      <c r="CH6" s="1015">
        <v>9</v>
      </c>
      <c r="CI6" s="1015">
        <v>3</v>
      </c>
      <c r="CJ6" s="1015">
        <v>8</v>
      </c>
      <c r="CK6" s="1015">
        <v>4</v>
      </c>
      <c r="CL6" s="1015">
        <v>2</v>
      </c>
      <c r="CM6" s="1015">
        <v>4</v>
      </c>
      <c r="CN6" s="1015">
        <v>3</v>
      </c>
      <c r="CO6" s="1015">
        <v>1</v>
      </c>
      <c r="CP6" s="1015">
        <v>3</v>
      </c>
      <c r="CQ6" s="1015">
        <v>2</v>
      </c>
      <c r="CR6" s="1015">
        <v>2</v>
      </c>
      <c r="CS6" s="1015">
        <v>1</v>
      </c>
      <c r="CT6" s="1015">
        <v>2</v>
      </c>
      <c r="CU6" s="1016">
        <v>1</v>
      </c>
      <c r="CV6" s="1016">
        <v>2</v>
      </c>
      <c r="CW6" s="1016">
        <v>2</v>
      </c>
      <c r="CX6" s="1016">
        <v>1</v>
      </c>
      <c r="CY6" s="1016">
        <v>1</v>
      </c>
      <c r="CZ6" s="1016" t="s">
        <v>1023</v>
      </c>
      <c r="DA6" s="1017" t="s">
        <v>1023</v>
      </c>
      <c r="DB6" s="1017" t="s">
        <v>1023</v>
      </c>
      <c r="DC6" s="1017" t="s">
        <v>1023</v>
      </c>
      <c r="DD6" s="1017" t="s">
        <v>1023</v>
      </c>
      <c r="DE6" s="1017" t="s">
        <v>1023</v>
      </c>
      <c r="DF6" s="1017" t="s">
        <v>1023</v>
      </c>
      <c r="DG6" s="1017" t="s">
        <v>1023</v>
      </c>
      <c r="DH6" s="1017" t="s">
        <v>1023</v>
      </c>
      <c r="DI6" s="1017" t="s">
        <v>1023</v>
      </c>
      <c r="DJ6" s="1017" t="s">
        <v>1023</v>
      </c>
      <c r="DK6" s="1017" t="s">
        <v>1023</v>
      </c>
      <c r="DL6" s="1017" t="s">
        <v>1023</v>
      </c>
      <c r="DM6" s="1017" t="s">
        <v>1023</v>
      </c>
      <c r="DN6" s="1017" t="s">
        <v>1023</v>
      </c>
      <c r="DO6" s="1017" t="s">
        <v>1023</v>
      </c>
      <c r="DP6" s="1018" t="s">
        <v>1023</v>
      </c>
      <c r="DQ6" s="1018" t="s">
        <v>1023</v>
      </c>
    </row>
    <row r="7" spans="2:122" ht="15" customHeight="1">
      <c r="B7" s="1010" t="s">
        <v>1037</v>
      </c>
      <c r="C7" s="1015">
        <v>23</v>
      </c>
      <c r="D7" s="1015" t="s">
        <v>1023</v>
      </c>
      <c r="E7" s="1015" t="s">
        <v>1023</v>
      </c>
      <c r="F7" s="1015" t="s">
        <v>1023</v>
      </c>
      <c r="G7" s="1015" t="s">
        <v>1023</v>
      </c>
      <c r="H7" s="1015" t="s">
        <v>1023</v>
      </c>
      <c r="I7" s="1015" t="s">
        <v>1023</v>
      </c>
      <c r="J7" s="1015" t="s">
        <v>1023</v>
      </c>
      <c r="K7" s="1015" t="s">
        <v>1023</v>
      </c>
      <c r="L7" s="1015">
        <v>1</v>
      </c>
      <c r="M7" s="1015" t="s">
        <v>1023</v>
      </c>
      <c r="N7" s="1015" t="s">
        <v>1023</v>
      </c>
      <c r="O7" s="1015" t="s">
        <v>1023</v>
      </c>
      <c r="P7" s="1015" t="s">
        <v>1023</v>
      </c>
      <c r="Q7" s="1015">
        <v>1</v>
      </c>
      <c r="R7" s="1015" t="s">
        <v>1023</v>
      </c>
      <c r="S7" s="1015" t="s">
        <v>1023</v>
      </c>
      <c r="T7" s="1015" t="s">
        <v>1023</v>
      </c>
      <c r="U7" s="1015" t="s">
        <v>1023</v>
      </c>
      <c r="V7" s="1015" t="s">
        <v>1023</v>
      </c>
      <c r="W7" s="1015">
        <v>1</v>
      </c>
      <c r="X7" s="1015" t="s">
        <v>1023</v>
      </c>
      <c r="Y7" s="1015" t="s">
        <v>1023</v>
      </c>
      <c r="Z7" s="1015" t="s">
        <v>1023</v>
      </c>
      <c r="AA7" s="1015" t="s">
        <v>1023</v>
      </c>
      <c r="AB7" s="1015" t="s">
        <v>1023</v>
      </c>
      <c r="AC7" s="1015">
        <v>1</v>
      </c>
      <c r="AD7" s="1015" t="s">
        <v>1023</v>
      </c>
      <c r="AE7" s="1015">
        <v>1</v>
      </c>
      <c r="AF7" s="1015" t="s">
        <v>1023</v>
      </c>
      <c r="AG7" s="1015" t="s">
        <v>1023</v>
      </c>
      <c r="AH7" s="1015" t="s">
        <v>1023</v>
      </c>
      <c r="AI7" s="1015">
        <v>1</v>
      </c>
      <c r="AJ7" s="1015" t="s">
        <v>1023</v>
      </c>
      <c r="AK7" s="1015" t="s">
        <v>1023</v>
      </c>
      <c r="AL7" s="1015" t="s">
        <v>1023</v>
      </c>
      <c r="AM7" s="1015" t="s">
        <v>1023</v>
      </c>
      <c r="AN7" s="1015" t="s">
        <v>1023</v>
      </c>
      <c r="AO7" s="1015" t="s">
        <v>1023</v>
      </c>
      <c r="AP7" s="1015">
        <v>1</v>
      </c>
      <c r="AQ7" s="1015">
        <v>1</v>
      </c>
      <c r="AR7" s="1015" t="s">
        <v>1023</v>
      </c>
      <c r="AS7" s="1015" t="s">
        <v>1023</v>
      </c>
      <c r="AT7" s="1015" t="s">
        <v>1023</v>
      </c>
      <c r="AU7" s="1015" t="s">
        <v>1023</v>
      </c>
      <c r="AV7" s="1015" t="s">
        <v>1023</v>
      </c>
      <c r="AW7" s="1015" t="s">
        <v>1023</v>
      </c>
      <c r="AX7" s="1015" t="s">
        <v>1023</v>
      </c>
      <c r="AY7" s="1015">
        <v>1</v>
      </c>
      <c r="AZ7" s="1015" t="s">
        <v>1023</v>
      </c>
      <c r="BA7" s="1015" t="s">
        <v>1023</v>
      </c>
      <c r="BB7" s="1015" t="s">
        <v>1023</v>
      </c>
      <c r="BC7" s="1015" t="s">
        <v>1023</v>
      </c>
      <c r="BD7" s="1015" t="s">
        <v>1023</v>
      </c>
      <c r="BE7" s="1015" t="s">
        <v>1023</v>
      </c>
      <c r="BF7" s="1015" t="s">
        <v>1023</v>
      </c>
      <c r="BG7" s="1015" t="s">
        <v>1023</v>
      </c>
      <c r="BH7" s="1015" t="s">
        <v>1023</v>
      </c>
      <c r="BI7" s="1015" t="s">
        <v>1023</v>
      </c>
      <c r="BJ7" s="1015" t="s">
        <v>1023</v>
      </c>
      <c r="BK7" s="1015" t="s">
        <v>1023</v>
      </c>
      <c r="BL7" s="1015" t="s">
        <v>1023</v>
      </c>
      <c r="BM7" s="1015" t="s">
        <v>1023</v>
      </c>
      <c r="BN7" s="1015">
        <v>1</v>
      </c>
      <c r="BO7" s="1015" t="s">
        <v>1023</v>
      </c>
      <c r="BP7" s="1015">
        <v>1</v>
      </c>
      <c r="BQ7" s="1015" t="s">
        <v>1023</v>
      </c>
      <c r="BR7" s="1015" t="s">
        <v>1023</v>
      </c>
      <c r="BS7" s="1015">
        <v>1</v>
      </c>
      <c r="BT7" s="1015" t="s">
        <v>1023</v>
      </c>
      <c r="BU7" s="1015" t="s">
        <v>1023</v>
      </c>
      <c r="BV7" s="1015" t="s">
        <v>1023</v>
      </c>
      <c r="BW7" s="1015" t="s">
        <v>1023</v>
      </c>
      <c r="BX7" s="1015" t="s">
        <v>1023</v>
      </c>
      <c r="BY7" s="1015">
        <v>2</v>
      </c>
      <c r="BZ7" s="1015" t="s">
        <v>1023</v>
      </c>
      <c r="CA7" s="1015">
        <v>1</v>
      </c>
      <c r="CB7" s="1015" t="s">
        <v>1023</v>
      </c>
      <c r="CC7" s="1015" t="s">
        <v>1023</v>
      </c>
      <c r="CD7" s="1015" t="s">
        <v>1023</v>
      </c>
      <c r="CE7" s="1015">
        <v>1</v>
      </c>
      <c r="CF7" s="1015" t="s">
        <v>1023</v>
      </c>
      <c r="CG7" s="1015">
        <v>1</v>
      </c>
      <c r="CH7" s="1015">
        <v>1</v>
      </c>
      <c r="CI7" s="1015">
        <v>1</v>
      </c>
      <c r="CJ7" s="1015" t="s">
        <v>1023</v>
      </c>
      <c r="CK7" s="1015">
        <v>1</v>
      </c>
      <c r="CL7" s="1015" t="s">
        <v>1023</v>
      </c>
      <c r="CM7" s="1015" t="s">
        <v>1023</v>
      </c>
      <c r="CN7" s="1015">
        <v>2</v>
      </c>
      <c r="CO7" s="1015" t="s">
        <v>1023</v>
      </c>
      <c r="CP7" s="1015" t="s">
        <v>1023</v>
      </c>
      <c r="CQ7" s="1015" t="s">
        <v>1023</v>
      </c>
      <c r="CR7" s="1015">
        <v>1</v>
      </c>
      <c r="CS7" s="1015" t="s">
        <v>1023</v>
      </c>
      <c r="CT7" s="1015" t="s">
        <v>1023</v>
      </c>
      <c r="CU7" s="1016" t="s">
        <v>1023</v>
      </c>
      <c r="CV7" s="1016" t="s">
        <v>1023</v>
      </c>
      <c r="CW7" s="1016" t="s">
        <v>1023</v>
      </c>
      <c r="CX7" s="1016" t="s">
        <v>1023</v>
      </c>
      <c r="CY7" s="1016" t="s">
        <v>1023</v>
      </c>
      <c r="CZ7" s="1016" t="s">
        <v>1023</v>
      </c>
      <c r="DA7" s="1017" t="s">
        <v>1023</v>
      </c>
      <c r="DB7" s="1017" t="s">
        <v>1023</v>
      </c>
      <c r="DC7" s="1017" t="s">
        <v>1023</v>
      </c>
      <c r="DD7" s="1017" t="s">
        <v>1023</v>
      </c>
      <c r="DE7" s="1017" t="s">
        <v>1023</v>
      </c>
      <c r="DF7" s="1017" t="s">
        <v>1023</v>
      </c>
      <c r="DG7" s="1017" t="s">
        <v>1023</v>
      </c>
      <c r="DH7" s="1017" t="s">
        <v>1023</v>
      </c>
      <c r="DI7" s="1017" t="s">
        <v>1023</v>
      </c>
      <c r="DJ7" s="1017" t="s">
        <v>1023</v>
      </c>
      <c r="DK7" s="1017" t="s">
        <v>1023</v>
      </c>
      <c r="DL7" s="1017" t="s">
        <v>1023</v>
      </c>
      <c r="DM7" s="1017" t="s">
        <v>1023</v>
      </c>
      <c r="DN7" s="1017" t="s">
        <v>1023</v>
      </c>
      <c r="DO7" s="1017" t="s">
        <v>1023</v>
      </c>
      <c r="DP7" s="1018" t="s">
        <v>1023</v>
      </c>
      <c r="DQ7" s="1018" t="s">
        <v>1023</v>
      </c>
    </row>
    <row r="8" spans="2:122" ht="15" customHeight="1">
      <c r="B8" s="1010" t="s">
        <v>1038</v>
      </c>
      <c r="C8" s="1015">
        <v>29</v>
      </c>
      <c r="D8" s="1015">
        <v>5</v>
      </c>
      <c r="E8" s="1015" t="s">
        <v>1023</v>
      </c>
      <c r="F8" s="1015" t="s">
        <v>1023</v>
      </c>
      <c r="G8" s="1015" t="s">
        <v>1023</v>
      </c>
      <c r="H8" s="1015" t="s">
        <v>1023</v>
      </c>
      <c r="I8" s="1015" t="s">
        <v>1023</v>
      </c>
      <c r="J8" s="1015" t="s">
        <v>1023</v>
      </c>
      <c r="K8" s="1015" t="s">
        <v>1023</v>
      </c>
      <c r="L8" s="1015" t="s">
        <v>1023</v>
      </c>
      <c r="M8" s="1015" t="s">
        <v>1023</v>
      </c>
      <c r="N8" s="1015" t="s">
        <v>1023</v>
      </c>
      <c r="O8" s="1015" t="s">
        <v>1023</v>
      </c>
      <c r="P8" s="1015" t="s">
        <v>1023</v>
      </c>
      <c r="Q8" s="1015">
        <v>1</v>
      </c>
      <c r="R8" s="1015">
        <v>1</v>
      </c>
      <c r="S8" s="1015" t="s">
        <v>1023</v>
      </c>
      <c r="T8" s="1015">
        <v>1</v>
      </c>
      <c r="U8" s="1015" t="s">
        <v>1023</v>
      </c>
      <c r="V8" s="1015" t="s">
        <v>1023</v>
      </c>
      <c r="W8" s="1015" t="s">
        <v>1023</v>
      </c>
      <c r="X8" s="1015" t="s">
        <v>1023</v>
      </c>
      <c r="Y8" s="1015" t="s">
        <v>1023</v>
      </c>
      <c r="Z8" s="1015" t="s">
        <v>1023</v>
      </c>
      <c r="AA8" s="1015" t="s">
        <v>1023</v>
      </c>
      <c r="AB8" s="1015">
        <v>1</v>
      </c>
      <c r="AC8" s="1015" t="s">
        <v>1023</v>
      </c>
      <c r="AD8" s="1015">
        <v>1</v>
      </c>
      <c r="AE8" s="1015" t="s">
        <v>1023</v>
      </c>
      <c r="AF8" s="1015" t="s">
        <v>1023</v>
      </c>
      <c r="AG8" s="1015" t="s">
        <v>1023</v>
      </c>
      <c r="AH8" s="1015" t="s">
        <v>1023</v>
      </c>
      <c r="AI8" s="1015" t="s">
        <v>1023</v>
      </c>
      <c r="AJ8" s="1015" t="s">
        <v>1023</v>
      </c>
      <c r="AK8" s="1015" t="s">
        <v>1023</v>
      </c>
      <c r="AL8" s="1015" t="s">
        <v>1023</v>
      </c>
      <c r="AM8" s="1015" t="s">
        <v>1023</v>
      </c>
      <c r="AN8" s="1015" t="s">
        <v>1023</v>
      </c>
      <c r="AO8" s="1015">
        <v>1</v>
      </c>
      <c r="AP8" s="1015">
        <v>1</v>
      </c>
      <c r="AQ8" s="1015">
        <v>1</v>
      </c>
      <c r="AR8" s="1015" t="s">
        <v>1023</v>
      </c>
      <c r="AS8" s="1015" t="s">
        <v>1023</v>
      </c>
      <c r="AT8" s="1015" t="s">
        <v>1023</v>
      </c>
      <c r="AU8" s="1015" t="s">
        <v>1023</v>
      </c>
      <c r="AV8" s="1015">
        <v>1</v>
      </c>
      <c r="AW8" s="1015" t="s">
        <v>1023</v>
      </c>
      <c r="AX8" s="1015" t="s">
        <v>1023</v>
      </c>
      <c r="AY8" s="1015" t="s">
        <v>1023</v>
      </c>
      <c r="AZ8" s="1015">
        <v>1</v>
      </c>
      <c r="BA8" s="1015" t="s">
        <v>1023</v>
      </c>
      <c r="BB8" s="1015" t="s">
        <v>1023</v>
      </c>
      <c r="BC8" s="1015">
        <v>1</v>
      </c>
      <c r="BD8" s="1015" t="s">
        <v>1023</v>
      </c>
      <c r="BE8" s="1015" t="s">
        <v>1023</v>
      </c>
      <c r="BF8" s="1015">
        <v>1</v>
      </c>
      <c r="BG8" s="1015" t="s">
        <v>1023</v>
      </c>
      <c r="BH8" s="1015" t="s">
        <v>1023</v>
      </c>
      <c r="BI8" s="1015">
        <v>1</v>
      </c>
      <c r="BJ8" s="1015" t="s">
        <v>1023</v>
      </c>
      <c r="BK8" s="1015" t="s">
        <v>1023</v>
      </c>
      <c r="BL8" s="1015" t="s">
        <v>1023</v>
      </c>
      <c r="BM8" s="1015" t="s">
        <v>1023</v>
      </c>
      <c r="BN8" s="1015" t="s">
        <v>1023</v>
      </c>
      <c r="BO8" s="1015" t="s">
        <v>1023</v>
      </c>
      <c r="BP8" s="1015" t="s">
        <v>1023</v>
      </c>
      <c r="BQ8" s="1015" t="s">
        <v>1023</v>
      </c>
      <c r="BR8" s="1015" t="s">
        <v>1023</v>
      </c>
      <c r="BS8" s="1015" t="s">
        <v>1023</v>
      </c>
      <c r="BT8" s="1015">
        <v>1</v>
      </c>
      <c r="BU8" s="1015">
        <v>2</v>
      </c>
      <c r="BV8" s="1015">
        <v>1</v>
      </c>
      <c r="BW8" s="1015" t="s">
        <v>1023</v>
      </c>
      <c r="BX8" s="1015">
        <v>1</v>
      </c>
      <c r="BY8" s="1015" t="s">
        <v>1023</v>
      </c>
      <c r="BZ8" s="1015">
        <v>1</v>
      </c>
      <c r="CA8" s="1015">
        <v>2</v>
      </c>
      <c r="CB8" s="1015">
        <v>1</v>
      </c>
      <c r="CC8" s="1015">
        <v>1</v>
      </c>
      <c r="CD8" s="1015" t="s">
        <v>1023</v>
      </c>
      <c r="CE8" s="1015" t="s">
        <v>1023</v>
      </c>
      <c r="CF8" s="1015">
        <v>1</v>
      </c>
      <c r="CG8" s="1015" t="s">
        <v>1023</v>
      </c>
      <c r="CH8" s="1015" t="s">
        <v>1023</v>
      </c>
      <c r="CI8" s="1015" t="s">
        <v>1023</v>
      </c>
      <c r="CJ8" s="1015" t="s">
        <v>1023</v>
      </c>
      <c r="CK8" s="1015" t="s">
        <v>1023</v>
      </c>
      <c r="CL8" s="1015" t="s">
        <v>1023</v>
      </c>
      <c r="CM8" s="1015" t="s">
        <v>1023</v>
      </c>
      <c r="CN8" s="1015" t="s">
        <v>1023</v>
      </c>
      <c r="CO8" s="1015" t="s">
        <v>1023</v>
      </c>
      <c r="CP8" s="1015" t="s">
        <v>1023</v>
      </c>
      <c r="CQ8" s="1015" t="s">
        <v>1023</v>
      </c>
      <c r="CR8" s="1015" t="s">
        <v>1023</v>
      </c>
      <c r="CS8" s="1015" t="s">
        <v>1023</v>
      </c>
      <c r="CT8" s="1015" t="s">
        <v>1023</v>
      </c>
      <c r="CU8" s="1016" t="s">
        <v>1023</v>
      </c>
      <c r="CV8" s="1016" t="s">
        <v>1023</v>
      </c>
      <c r="CW8" s="1016" t="s">
        <v>1023</v>
      </c>
      <c r="CX8" s="1016" t="s">
        <v>1023</v>
      </c>
      <c r="CY8" s="1016" t="s">
        <v>1023</v>
      </c>
      <c r="CZ8" s="1016" t="s">
        <v>1023</v>
      </c>
      <c r="DA8" s="1017" t="s">
        <v>1023</v>
      </c>
      <c r="DB8" s="1017" t="s">
        <v>1023</v>
      </c>
      <c r="DC8" s="1017" t="s">
        <v>1023</v>
      </c>
      <c r="DD8" s="1017" t="s">
        <v>1023</v>
      </c>
      <c r="DE8" s="1017" t="s">
        <v>1023</v>
      </c>
      <c r="DF8" s="1017" t="s">
        <v>1023</v>
      </c>
      <c r="DG8" s="1017" t="s">
        <v>1023</v>
      </c>
      <c r="DH8" s="1017" t="s">
        <v>1023</v>
      </c>
      <c r="DI8" s="1017" t="s">
        <v>1023</v>
      </c>
      <c r="DJ8" s="1017" t="s">
        <v>1023</v>
      </c>
      <c r="DK8" s="1017" t="s">
        <v>1023</v>
      </c>
      <c r="DL8" s="1017" t="s">
        <v>1023</v>
      </c>
      <c r="DM8" s="1017" t="s">
        <v>1023</v>
      </c>
      <c r="DN8" s="1017" t="s">
        <v>1023</v>
      </c>
      <c r="DO8" s="1017" t="s">
        <v>1023</v>
      </c>
      <c r="DP8" s="1018" t="s">
        <v>1023</v>
      </c>
      <c r="DQ8" s="1018" t="s">
        <v>1023</v>
      </c>
    </row>
    <row r="9" spans="2:122" ht="15" customHeight="1">
      <c r="B9" s="1010" t="s">
        <v>1039</v>
      </c>
      <c r="C9" s="1015">
        <v>66</v>
      </c>
      <c r="D9" s="1015">
        <v>10</v>
      </c>
      <c r="E9" s="1015">
        <v>1</v>
      </c>
      <c r="F9" s="1015">
        <v>3</v>
      </c>
      <c r="G9" s="1015">
        <v>1</v>
      </c>
      <c r="H9" s="1015" t="s">
        <v>1023</v>
      </c>
      <c r="I9" s="1015">
        <v>1</v>
      </c>
      <c r="J9" s="1015" t="s">
        <v>1023</v>
      </c>
      <c r="K9" s="1015" t="s">
        <v>1023</v>
      </c>
      <c r="L9" s="1015" t="s">
        <v>1023</v>
      </c>
      <c r="M9" s="1015">
        <v>1</v>
      </c>
      <c r="N9" s="1015">
        <v>1</v>
      </c>
      <c r="O9" s="1015" t="s">
        <v>1023</v>
      </c>
      <c r="P9" s="1015" t="s">
        <v>1023</v>
      </c>
      <c r="Q9" s="1015" t="s">
        <v>1023</v>
      </c>
      <c r="R9" s="1015" t="s">
        <v>1023</v>
      </c>
      <c r="S9" s="1015" t="s">
        <v>1023</v>
      </c>
      <c r="T9" s="1015">
        <v>1</v>
      </c>
      <c r="U9" s="1015" t="s">
        <v>1023</v>
      </c>
      <c r="V9" s="1015" t="s">
        <v>1023</v>
      </c>
      <c r="W9" s="1015">
        <v>1</v>
      </c>
      <c r="X9" s="1015" t="s">
        <v>1023</v>
      </c>
      <c r="Y9" s="1015">
        <v>1</v>
      </c>
      <c r="Z9" s="1015" t="s">
        <v>1023</v>
      </c>
      <c r="AA9" s="1015">
        <v>1</v>
      </c>
      <c r="AB9" s="1015" t="s">
        <v>1023</v>
      </c>
      <c r="AC9" s="1015" t="s">
        <v>1023</v>
      </c>
      <c r="AD9" s="1015" t="s">
        <v>1023</v>
      </c>
      <c r="AE9" s="1015" t="s">
        <v>1023</v>
      </c>
      <c r="AF9" s="1015">
        <v>1</v>
      </c>
      <c r="AG9" s="1015" t="s">
        <v>1023</v>
      </c>
      <c r="AH9" s="1015">
        <v>1</v>
      </c>
      <c r="AI9" s="1015">
        <v>3</v>
      </c>
      <c r="AJ9" s="1015" t="s">
        <v>1023</v>
      </c>
      <c r="AK9" s="1015">
        <v>1</v>
      </c>
      <c r="AL9" s="1015">
        <v>1</v>
      </c>
      <c r="AM9" s="1015" t="s">
        <v>1023</v>
      </c>
      <c r="AN9" s="1015" t="s">
        <v>1023</v>
      </c>
      <c r="AO9" s="1015">
        <v>1</v>
      </c>
      <c r="AP9" s="1015">
        <v>1</v>
      </c>
      <c r="AQ9" s="1015" t="s">
        <v>1023</v>
      </c>
      <c r="AR9" s="1015" t="s">
        <v>1023</v>
      </c>
      <c r="AS9" s="1015" t="s">
        <v>1023</v>
      </c>
      <c r="AT9" s="1015">
        <v>1</v>
      </c>
      <c r="AU9" s="1015">
        <v>1</v>
      </c>
      <c r="AV9" s="1015">
        <v>1</v>
      </c>
      <c r="AW9" s="1015">
        <v>1</v>
      </c>
      <c r="AX9" s="1015" t="s">
        <v>1023</v>
      </c>
      <c r="AY9" s="1015" t="s">
        <v>1023</v>
      </c>
      <c r="AZ9" s="1015">
        <v>2</v>
      </c>
      <c r="BA9" s="1015">
        <v>2</v>
      </c>
      <c r="BB9" s="1015" t="s">
        <v>1023</v>
      </c>
      <c r="BC9" s="1015">
        <v>1</v>
      </c>
      <c r="BD9" s="1015">
        <v>1</v>
      </c>
      <c r="BE9" s="1015" t="s">
        <v>1023</v>
      </c>
      <c r="BF9" s="1015">
        <v>1</v>
      </c>
      <c r="BG9" s="1015" t="s">
        <v>1023</v>
      </c>
      <c r="BH9" s="1015" t="s">
        <v>1023</v>
      </c>
      <c r="BI9" s="1015">
        <v>1</v>
      </c>
      <c r="BJ9" s="1015" t="s">
        <v>1023</v>
      </c>
      <c r="BK9" s="1015" t="s">
        <v>1023</v>
      </c>
      <c r="BL9" s="1015" t="s">
        <v>1023</v>
      </c>
      <c r="BM9" s="1015">
        <v>3</v>
      </c>
      <c r="BN9" s="1015">
        <v>2</v>
      </c>
      <c r="BO9" s="1015">
        <v>1</v>
      </c>
      <c r="BP9" s="1015">
        <v>1</v>
      </c>
      <c r="BQ9" s="1015">
        <v>1</v>
      </c>
      <c r="BR9" s="1015">
        <v>3</v>
      </c>
      <c r="BS9" s="1015" t="s">
        <v>1023</v>
      </c>
      <c r="BT9" s="1015">
        <v>1</v>
      </c>
      <c r="BU9" s="1015" t="s">
        <v>1023</v>
      </c>
      <c r="BV9" s="1015" t="s">
        <v>1023</v>
      </c>
      <c r="BW9" s="1015" t="s">
        <v>1023</v>
      </c>
      <c r="BX9" s="1015" t="s">
        <v>1023</v>
      </c>
      <c r="BY9" s="1015" t="s">
        <v>1023</v>
      </c>
      <c r="BZ9" s="1015" t="s">
        <v>1023</v>
      </c>
      <c r="CA9" s="1015">
        <v>2</v>
      </c>
      <c r="CB9" s="1015" t="s">
        <v>1023</v>
      </c>
      <c r="CC9" s="1015">
        <v>1</v>
      </c>
      <c r="CD9" s="1015">
        <v>2</v>
      </c>
      <c r="CE9" s="1015" t="s">
        <v>1023</v>
      </c>
      <c r="CF9" s="1015" t="s">
        <v>1023</v>
      </c>
      <c r="CG9" s="1015">
        <v>1</v>
      </c>
      <c r="CH9" s="1015" t="s">
        <v>1023</v>
      </c>
      <c r="CI9" s="1015" t="s">
        <v>1023</v>
      </c>
      <c r="CJ9" s="1015" t="s">
        <v>1023</v>
      </c>
      <c r="CK9" s="1015" t="s">
        <v>1023</v>
      </c>
      <c r="CL9" s="1015" t="s">
        <v>1023</v>
      </c>
      <c r="CM9" s="1015">
        <v>1</v>
      </c>
      <c r="CN9" s="1015">
        <v>1</v>
      </c>
      <c r="CO9" s="1015" t="s">
        <v>1023</v>
      </c>
      <c r="CP9" s="1015">
        <v>1</v>
      </c>
      <c r="CQ9" s="1015">
        <v>1</v>
      </c>
      <c r="CR9" s="1015" t="s">
        <v>1023</v>
      </c>
      <c r="CS9" s="1015" t="s">
        <v>1023</v>
      </c>
      <c r="CT9" s="1015">
        <v>1</v>
      </c>
      <c r="CU9" s="1016" t="s">
        <v>1023</v>
      </c>
      <c r="CV9" s="1016" t="s">
        <v>1023</v>
      </c>
      <c r="CW9" s="1016" t="s">
        <v>1023</v>
      </c>
      <c r="CX9" s="1016" t="s">
        <v>1023</v>
      </c>
      <c r="CY9" s="1016" t="s">
        <v>1023</v>
      </c>
      <c r="CZ9" s="1016" t="s">
        <v>1023</v>
      </c>
      <c r="DA9" s="1017" t="s">
        <v>1023</v>
      </c>
      <c r="DB9" s="1017" t="s">
        <v>1023</v>
      </c>
      <c r="DC9" s="1017" t="s">
        <v>1023</v>
      </c>
      <c r="DD9" s="1017" t="s">
        <v>1023</v>
      </c>
      <c r="DE9" s="1017" t="s">
        <v>1023</v>
      </c>
      <c r="DF9" s="1017" t="s">
        <v>1023</v>
      </c>
      <c r="DG9" s="1017" t="s">
        <v>1023</v>
      </c>
      <c r="DH9" s="1017" t="s">
        <v>1023</v>
      </c>
      <c r="DI9" s="1017" t="s">
        <v>1023</v>
      </c>
      <c r="DJ9" s="1017" t="s">
        <v>1023</v>
      </c>
      <c r="DK9" s="1017" t="s">
        <v>1023</v>
      </c>
      <c r="DL9" s="1017" t="s">
        <v>1023</v>
      </c>
      <c r="DM9" s="1017" t="s">
        <v>1023</v>
      </c>
      <c r="DN9" s="1017" t="s">
        <v>1023</v>
      </c>
      <c r="DO9" s="1017" t="s">
        <v>1023</v>
      </c>
      <c r="DP9" s="1018" t="s">
        <v>1023</v>
      </c>
      <c r="DQ9" s="1018" t="s">
        <v>1023</v>
      </c>
    </row>
    <row r="10" spans="2:122" ht="15" customHeight="1">
      <c r="B10" s="1010" t="s">
        <v>1040</v>
      </c>
      <c r="C10" s="1015">
        <v>453</v>
      </c>
      <c r="D10" s="1015">
        <v>12</v>
      </c>
      <c r="E10" s="1015">
        <v>2</v>
      </c>
      <c r="F10" s="1015" t="s">
        <v>1023</v>
      </c>
      <c r="G10" s="1015" t="s">
        <v>1023</v>
      </c>
      <c r="H10" s="1015">
        <v>1</v>
      </c>
      <c r="I10" s="1015" t="s">
        <v>1023</v>
      </c>
      <c r="J10" s="1015" t="s">
        <v>1023</v>
      </c>
      <c r="K10" s="1015" t="s">
        <v>1023</v>
      </c>
      <c r="L10" s="1015">
        <v>1</v>
      </c>
      <c r="M10" s="1015">
        <v>3</v>
      </c>
      <c r="N10" s="1015" t="s">
        <v>1023</v>
      </c>
      <c r="O10" s="1015" t="s">
        <v>1023</v>
      </c>
      <c r="P10" s="1015" t="s">
        <v>1023</v>
      </c>
      <c r="Q10" s="1015">
        <v>1</v>
      </c>
      <c r="R10" s="1015" t="s">
        <v>1023</v>
      </c>
      <c r="S10" s="1015">
        <v>1</v>
      </c>
      <c r="T10" s="1015">
        <v>1</v>
      </c>
      <c r="U10" s="1015" t="s">
        <v>1023</v>
      </c>
      <c r="V10" s="1015" t="s">
        <v>1023</v>
      </c>
      <c r="W10" s="1015" t="s">
        <v>1023</v>
      </c>
      <c r="X10" s="1015">
        <v>2</v>
      </c>
      <c r="Y10" s="1015">
        <v>1</v>
      </c>
      <c r="Z10" s="1015">
        <v>1</v>
      </c>
      <c r="AA10" s="1015">
        <v>4</v>
      </c>
      <c r="AB10" s="1015">
        <v>2</v>
      </c>
      <c r="AC10" s="1015" t="s">
        <v>1023</v>
      </c>
      <c r="AD10" s="1015" t="s">
        <v>1023</v>
      </c>
      <c r="AE10" s="1015">
        <v>1</v>
      </c>
      <c r="AF10" s="1015">
        <v>1</v>
      </c>
      <c r="AG10" s="1015">
        <v>1</v>
      </c>
      <c r="AH10" s="1015" t="s">
        <v>1023</v>
      </c>
      <c r="AI10" s="1015">
        <v>3</v>
      </c>
      <c r="AJ10" s="1015" t="s">
        <v>1023</v>
      </c>
      <c r="AK10" s="1015">
        <v>1</v>
      </c>
      <c r="AL10" s="1015">
        <v>2</v>
      </c>
      <c r="AM10" s="1015">
        <v>1</v>
      </c>
      <c r="AN10" s="1015">
        <v>3</v>
      </c>
      <c r="AO10" s="1015">
        <v>1</v>
      </c>
      <c r="AP10" s="1015">
        <v>3</v>
      </c>
      <c r="AQ10" s="1015">
        <v>2</v>
      </c>
      <c r="AR10" s="1015">
        <v>2</v>
      </c>
      <c r="AS10" s="1015">
        <v>2</v>
      </c>
      <c r="AT10" s="1015">
        <v>1</v>
      </c>
      <c r="AU10" s="1015" t="s">
        <v>1023</v>
      </c>
      <c r="AV10" s="1015">
        <v>4</v>
      </c>
      <c r="AW10" s="1015">
        <v>2</v>
      </c>
      <c r="AX10" s="1015">
        <v>1</v>
      </c>
      <c r="AY10" s="1015">
        <v>5</v>
      </c>
      <c r="AZ10" s="1015">
        <v>3</v>
      </c>
      <c r="BA10" s="1015">
        <v>3</v>
      </c>
      <c r="BB10" s="1015">
        <v>2</v>
      </c>
      <c r="BC10" s="1015">
        <v>6</v>
      </c>
      <c r="BD10" s="1015">
        <v>2</v>
      </c>
      <c r="BE10" s="1015">
        <v>3</v>
      </c>
      <c r="BF10" s="1015">
        <v>1</v>
      </c>
      <c r="BG10" s="1015">
        <v>4</v>
      </c>
      <c r="BH10" s="1015">
        <v>5</v>
      </c>
      <c r="BI10" s="1015">
        <v>5</v>
      </c>
      <c r="BJ10" s="1015">
        <v>10</v>
      </c>
      <c r="BK10" s="1015">
        <v>5</v>
      </c>
      <c r="BL10" s="1015">
        <v>3</v>
      </c>
      <c r="BM10" s="1015">
        <v>7</v>
      </c>
      <c r="BN10" s="1015">
        <v>10</v>
      </c>
      <c r="BO10" s="1015">
        <v>6</v>
      </c>
      <c r="BP10" s="1015">
        <v>8</v>
      </c>
      <c r="BQ10" s="1015">
        <v>7</v>
      </c>
      <c r="BR10" s="1015">
        <v>9</v>
      </c>
      <c r="BS10" s="1015">
        <v>10</v>
      </c>
      <c r="BT10" s="1015">
        <v>8</v>
      </c>
      <c r="BU10" s="1015">
        <v>11</v>
      </c>
      <c r="BV10" s="1015">
        <v>8</v>
      </c>
      <c r="BW10" s="1015">
        <v>8</v>
      </c>
      <c r="BX10" s="1015">
        <v>10</v>
      </c>
      <c r="BY10" s="1015">
        <v>8</v>
      </c>
      <c r="BZ10" s="1015">
        <v>6</v>
      </c>
      <c r="CA10" s="1015">
        <v>14</v>
      </c>
      <c r="CB10" s="1015">
        <v>11</v>
      </c>
      <c r="CC10" s="1015">
        <v>8</v>
      </c>
      <c r="CD10" s="1015">
        <v>14</v>
      </c>
      <c r="CE10" s="1015">
        <v>10</v>
      </c>
      <c r="CF10" s="1015">
        <v>13</v>
      </c>
      <c r="CG10" s="1015">
        <v>9</v>
      </c>
      <c r="CH10" s="1015">
        <v>8</v>
      </c>
      <c r="CI10" s="1015">
        <v>12</v>
      </c>
      <c r="CJ10" s="1015">
        <v>8</v>
      </c>
      <c r="CK10" s="1015">
        <v>8</v>
      </c>
      <c r="CL10" s="1015">
        <v>12</v>
      </c>
      <c r="CM10" s="1015">
        <v>10</v>
      </c>
      <c r="CN10" s="1015">
        <v>16</v>
      </c>
      <c r="CO10" s="1015">
        <v>11</v>
      </c>
      <c r="CP10" s="1015">
        <v>7</v>
      </c>
      <c r="CQ10" s="1015">
        <v>10</v>
      </c>
      <c r="CR10" s="1015">
        <v>5</v>
      </c>
      <c r="CS10" s="1015">
        <v>4</v>
      </c>
      <c r="CT10" s="1015">
        <v>3</v>
      </c>
      <c r="CU10" s="1016">
        <v>8</v>
      </c>
      <c r="CV10" s="1016">
        <v>5</v>
      </c>
      <c r="CW10" s="1016">
        <v>6</v>
      </c>
      <c r="CX10" s="1016">
        <v>2</v>
      </c>
      <c r="CY10" s="1016">
        <v>1</v>
      </c>
      <c r="CZ10" s="1016">
        <v>1</v>
      </c>
      <c r="DA10" s="1017" t="s">
        <v>1023</v>
      </c>
      <c r="DB10" s="1017" t="s">
        <v>1023</v>
      </c>
      <c r="DC10" s="1017" t="s">
        <v>1023</v>
      </c>
      <c r="DD10" s="1017" t="s">
        <v>1023</v>
      </c>
      <c r="DE10" s="1017" t="s">
        <v>1023</v>
      </c>
      <c r="DF10" s="1017" t="s">
        <v>1023</v>
      </c>
      <c r="DG10" s="1017" t="s">
        <v>1023</v>
      </c>
      <c r="DH10" s="1017" t="s">
        <v>1023</v>
      </c>
      <c r="DI10" s="1017" t="s">
        <v>1023</v>
      </c>
      <c r="DJ10" s="1017" t="s">
        <v>1023</v>
      </c>
      <c r="DK10" s="1017" t="s">
        <v>1023</v>
      </c>
      <c r="DL10" s="1017" t="s">
        <v>1023</v>
      </c>
      <c r="DM10" s="1017" t="s">
        <v>1023</v>
      </c>
      <c r="DN10" s="1017" t="s">
        <v>1023</v>
      </c>
      <c r="DO10" s="1017" t="s">
        <v>1023</v>
      </c>
      <c r="DP10" s="1018">
        <v>1</v>
      </c>
      <c r="DQ10" s="1018" t="s">
        <v>1023</v>
      </c>
    </row>
    <row r="11" spans="2:122" ht="15" customHeight="1">
      <c r="B11" s="1010" t="s">
        <v>1041</v>
      </c>
      <c r="C11" s="1015">
        <v>842</v>
      </c>
      <c r="D11" s="1015">
        <v>4</v>
      </c>
      <c r="E11" s="1015" t="s">
        <v>1023</v>
      </c>
      <c r="F11" s="1015" t="s">
        <v>1023</v>
      </c>
      <c r="G11" s="1015" t="s">
        <v>1023</v>
      </c>
      <c r="H11" s="1015" t="s">
        <v>1023</v>
      </c>
      <c r="I11" s="1015" t="s">
        <v>1023</v>
      </c>
      <c r="J11" s="1015">
        <v>1</v>
      </c>
      <c r="K11" s="1015">
        <v>1</v>
      </c>
      <c r="L11" s="1015" t="s">
        <v>1023</v>
      </c>
      <c r="M11" s="1015" t="s">
        <v>1023</v>
      </c>
      <c r="N11" s="1015" t="s">
        <v>1023</v>
      </c>
      <c r="O11" s="1015" t="s">
        <v>1023</v>
      </c>
      <c r="P11" s="1015" t="s">
        <v>1023</v>
      </c>
      <c r="Q11" s="1015" t="s">
        <v>1023</v>
      </c>
      <c r="R11" s="1015" t="s">
        <v>1023</v>
      </c>
      <c r="S11" s="1015" t="s">
        <v>1023</v>
      </c>
      <c r="T11" s="1015">
        <v>2</v>
      </c>
      <c r="U11" s="1015" t="s">
        <v>1023</v>
      </c>
      <c r="V11" s="1015">
        <v>2</v>
      </c>
      <c r="W11" s="1015">
        <v>11</v>
      </c>
      <c r="X11" s="1015">
        <v>6</v>
      </c>
      <c r="Y11" s="1015">
        <v>5</v>
      </c>
      <c r="Z11" s="1015">
        <v>7</v>
      </c>
      <c r="AA11" s="1015">
        <v>14</v>
      </c>
      <c r="AB11" s="1015">
        <v>20</v>
      </c>
      <c r="AC11" s="1015">
        <v>23</v>
      </c>
      <c r="AD11" s="1015">
        <v>23</v>
      </c>
      <c r="AE11" s="1015">
        <v>28</v>
      </c>
      <c r="AF11" s="1015">
        <v>29</v>
      </c>
      <c r="AG11" s="1015">
        <v>34</v>
      </c>
      <c r="AH11" s="1015">
        <v>19</v>
      </c>
      <c r="AI11" s="1015">
        <v>30</v>
      </c>
      <c r="AJ11" s="1015">
        <v>28</v>
      </c>
      <c r="AK11" s="1015">
        <v>33</v>
      </c>
      <c r="AL11" s="1015">
        <v>21</v>
      </c>
      <c r="AM11" s="1015">
        <v>34</v>
      </c>
      <c r="AN11" s="1015">
        <v>21</v>
      </c>
      <c r="AO11" s="1015">
        <v>36</v>
      </c>
      <c r="AP11" s="1015">
        <v>21</v>
      </c>
      <c r="AQ11" s="1015">
        <v>31</v>
      </c>
      <c r="AR11" s="1015">
        <v>28</v>
      </c>
      <c r="AS11" s="1015">
        <v>17</v>
      </c>
      <c r="AT11" s="1015">
        <v>23</v>
      </c>
      <c r="AU11" s="1015">
        <v>16</v>
      </c>
      <c r="AV11" s="1015">
        <v>14</v>
      </c>
      <c r="AW11" s="1015">
        <v>14</v>
      </c>
      <c r="AX11" s="1015">
        <v>15</v>
      </c>
      <c r="AY11" s="1015">
        <v>15</v>
      </c>
      <c r="AZ11" s="1015">
        <v>19</v>
      </c>
      <c r="BA11" s="1015">
        <v>10</v>
      </c>
      <c r="BB11" s="1015">
        <v>13</v>
      </c>
      <c r="BC11" s="1015">
        <v>13</v>
      </c>
      <c r="BD11" s="1015">
        <v>16</v>
      </c>
      <c r="BE11" s="1015">
        <v>12</v>
      </c>
      <c r="BF11" s="1015">
        <v>11</v>
      </c>
      <c r="BG11" s="1015">
        <v>9</v>
      </c>
      <c r="BH11" s="1015">
        <v>7</v>
      </c>
      <c r="BI11" s="1015">
        <v>9</v>
      </c>
      <c r="BJ11" s="1015">
        <v>8</v>
      </c>
      <c r="BK11" s="1015">
        <v>8</v>
      </c>
      <c r="BL11" s="1015">
        <v>9</v>
      </c>
      <c r="BM11" s="1015">
        <v>10</v>
      </c>
      <c r="BN11" s="1015">
        <v>5</v>
      </c>
      <c r="BO11" s="1015">
        <v>11</v>
      </c>
      <c r="BP11" s="1015">
        <v>3</v>
      </c>
      <c r="BQ11" s="1015">
        <v>6</v>
      </c>
      <c r="BR11" s="1015">
        <v>2</v>
      </c>
      <c r="BS11" s="1015">
        <v>3</v>
      </c>
      <c r="BT11" s="1015">
        <v>1</v>
      </c>
      <c r="BU11" s="1015">
        <v>6</v>
      </c>
      <c r="BV11" s="1015">
        <v>5</v>
      </c>
      <c r="BW11" s="1015">
        <v>2</v>
      </c>
      <c r="BX11" s="1015">
        <v>1</v>
      </c>
      <c r="BY11" s="1015">
        <v>7</v>
      </c>
      <c r="BZ11" s="1015">
        <v>2</v>
      </c>
      <c r="CA11" s="1015">
        <v>2</v>
      </c>
      <c r="CB11" s="1015">
        <v>1</v>
      </c>
      <c r="CC11" s="1015" t="s">
        <v>1023</v>
      </c>
      <c r="CD11" s="1015" t="s">
        <v>1023</v>
      </c>
      <c r="CE11" s="1015" t="s">
        <v>1023</v>
      </c>
      <c r="CF11" s="1015">
        <v>2</v>
      </c>
      <c r="CG11" s="1015">
        <v>1</v>
      </c>
      <c r="CH11" s="1015">
        <v>1</v>
      </c>
      <c r="CI11" s="1015" t="s">
        <v>1023</v>
      </c>
      <c r="CJ11" s="1015" t="s">
        <v>1023</v>
      </c>
      <c r="CK11" s="1015" t="s">
        <v>1023</v>
      </c>
      <c r="CL11" s="1015" t="s">
        <v>1023</v>
      </c>
      <c r="CM11" s="1015">
        <v>1</v>
      </c>
      <c r="CN11" s="1015" t="s">
        <v>1023</v>
      </c>
      <c r="CO11" s="1015" t="s">
        <v>1023</v>
      </c>
      <c r="CP11" s="1015" t="s">
        <v>1023</v>
      </c>
      <c r="CQ11" s="1015" t="s">
        <v>1023</v>
      </c>
      <c r="CR11" s="1015" t="s">
        <v>1023</v>
      </c>
      <c r="CS11" s="1015" t="s">
        <v>1023</v>
      </c>
      <c r="CT11" s="1015" t="s">
        <v>1023</v>
      </c>
      <c r="CU11" s="1016" t="s">
        <v>1023</v>
      </c>
      <c r="CV11" s="1016" t="s">
        <v>1023</v>
      </c>
      <c r="CW11" s="1016" t="s">
        <v>1023</v>
      </c>
      <c r="CX11" s="1016" t="s">
        <v>1023</v>
      </c>
      <c r="CY11" s="1016" t="s">
        <v>1023</v>
      </c>
      <c r="CZ11" s="1016" t="s">
        <v>1023</v>
      </c>
      <c r="DA11" s="1017" t="s">
        <v>1023</v>
      </c>
      <c r="DB11" s="1017" t="s">
        <v>1023</v>
      </c>
      <c r="DC11" s="1017" t="s">
        <v>1023</v>
      </c>
      <c r="DD11" s="1017" t="s">
        <v>1023</v>
      </c>
      <c r="DE11" s="1017" t="s">
        <v>1023</v>
      </c>
      <c r="DF11" s="1017" t="s">
        <v>1023</v>
      </c>
      <c r="DG11" s="1017" t="s">
        <v>1023</v>
      </c>
      <c r="DH11" s="1017" t="s">
        <v>1023</v>
      </c>
      <c r="DI11" s="1017" t="s">
        <v>1023</v>
      </c>
      <c r="DJ11" s="1017" t="s">
        <v>1023</v>
      </c>
      <c r="DK11" s="1017" t="s">
        <v>1023</v>
      </c>
      <c r="DL11" s="1017" t="s">
        <v>1023</v>
      </c>
      <c r="DM11" s="1017" t="s">
        <v>1023</v>
      </c>
      <c r="DN11" s="1017" t="s">
        <v>1023</v>
      </c>
      <c r="DO11" s="1017" t="s">
        <v>1023</v>
      </c>
      <c r="DP11" s="1018" t="s">
        <v>1023</v>
      </c>
      <c r="DQ11" s="1018" t="s">
        <v>1023</v>
      </c>
    </row>
    <row r="12" spans="2:122" ht="15" customHeight="1">
      <c r="B12" s="1010" t="s">
        <v>1042</v>
      </c>
      <c r="C12" s="1015">
        <v>135</v>
      </c>
      <c r="D12" s="1015" t="s">
        <v>1023</v>
      </c>
      <c r="E12" s="1015" t="s">
        <v>1023</v>
      </c>
      <c r="F12" s="1015" t="s">
        <v>1023</v>
      </c>
      <c r="G12" s="1015" t="s">
        <v>1023</v>
      </c>
      <c r="H12" s="1015" t="s">
        <v>1023</v>
      </c>
      <c r="I12" s="1015" t="s">
        <v>1023</v>
      </c>
      <c r="J12" s="1015" t="s">
        <v>1023</v>
      </c>
      <c r="K12" s="1015" t="s">
        <v>1023</v>
      </c>
      <c r="L12" s="1015" t="s">
        <v>1023</v>
      </c>
      <c r="M12" s="1015" t="s">
        <v>1023</v>
      </c>
      <c r="N12" s="1015" t="s">
        <v>1023</v>
      </c>
      <c r="O12" s="1015" t="s">
        <v>1023</v>
      </c>
      <c r="P12" s="1015" t="s">
        <v>1023</v>
      </c>
      <c r="Q12" s="1015" t="s">
        <v>1023</v>
      </c>
      <c r="R12" s="1015" t="s">
        <v>1023</v>
      </c>
      <c r="S12" s="1015" t="s">
        <v>1023</v>
      </c>
      <c r="T12" s="1015" t="s">
        <v>1023</v>
      </c>
      <c r="U12" s="1015" t="s">
        <v>1023</v>
      </c>
      <c r="V12" s="1015" t="s">
        <v>1023</v>
      </c>
      <c r="W12" s="1015" t="s">
        <v>1023</v>
      </c>
      <c r="X12" s="1015" t="s">
        <v>1023</v>
      </c>
      <c r="Y12" s="1015" t="s">
        <v>1023</v>
      </c>
      <c r="Z12" s="1015" t="s">
        <v>1023</v>
      </c>
      <c r="AA12" s="1015" t="s">
        <v>1023</v>
      </c>
      <c r="AB12" s="1015">
        <v>1</v>
      </c>
      <c r="AC12" s="1015" t="s">
        <v>1023</v>
      </c>
      <c r="AD12" s="1015" t="s">
        <v>1023</v>
      </c>
      <c r="AE12" s="1015" t="s">
        <v>1023</v>
      </c>
      <c r="AF12" s="1015" t="s">
        <v>1023</v>
      </c>
      <c r="AG12" s="1015" t="s">
        <v>1023</v>
      </c>
      <c r="AH12" s="1015" t="s">
        <v>1023</v>
      </c>
      <c r="AI12" s="1015" t="s">
        <v>1023</v>
      </c>
      <c r="AJ12" s="1015" t="s">
        <v>1023</v>
      </c>
      <c r="AK12" s="1015" t="s">
        <v>1023</v>
      </c>
      <c r="AL12" s="1015" t="s">
        <v>1023</v>
      </c>
      <c r="AM12" s="1015" t="s">
        <v>1023</v>
      </c>
      <c r="AN12" s="1015">
        <v>1</v>
      </c>
      <c r="AO12" s="1015" t="s">
        <v>1023</v>
      </c>
      <c r="AP12" s="1015" t="s">
        <v>1023</v>
      </c>
      <c r="AQ12" s="1015" t="s">
        <v>1023</v>
      </c>
      <c r="AR12" s="1015" t="s">
        <v>1023</v>
      </c>
      <c r="AS12" s="1015" t="s">
        <v>1023</v>
      </c>
      <c r="AT12" s="1015" t="s">
        <v>1023</v>
      </c>
      <c r="AU12" s="1015" t="s">
        <v>1023</v>
      </c>
      <c r="AV12" s="1015" t="s">
        <v>1023</v>
      </c>
      <c r="AW12" s="1015" t="s">
        <v>1023</v>
      </c>
      <c r="AX12" s="1015">
        <v>2</v>
      </c>
      <c r="AY12" s="1015" t="s">
        <v>1023</v>
      </c>
      <c r="AZ12" s="1015">
        <v>1</v>
      </c>
      <c r="BA12" s="1015">
        <v>2</v>
      </c>
      <c r="BB12" s="1015">
        <v>1</v>
      </c>
      <c r="BC12" s="1015">
        <v>1</v>
      </c>
      <c r="BD12" s="1015">
        <v>1</v>
      </c>
      <c r="BE12" s="1015">
        <v>2</v>
      </c>
      <c r="BF12" s="1015">
        <v>1</v>
      </c>
      <c r="BG12" s="1015">
        <v>2</v>
      </c>
      <c r="BH12" s="1015">
        <v>4</v>
      </c>
      <c r="BI12" s="1015">
        <v>2</v>
      </c>
      <c r="BJ12" s="1015">
        <v>1</v>
      </c>
      <c r="BK12" s="1015">
        <v>2</v>
      </c>
      <c r="BL12" s="1015">
        <v>1</v>
      </c>
      <c r="BM12" s="1015">
        <v>1</v>
      </c>
      <c r="BN12" s="1015">
        <v>4</v>
      </c>
      <c r="BO12" s="1015">
        <v>4</v>
      </c>
      <c r="BP12" s="1015">
        <v>4</v>
      </c>
      <c r="BQ12" s="1015">
        <v>4</v>
      </c>
      <c r="BR12" s="1015">
        <v>4</v>
      </c>
      <c r="BS12" s="1015">
        <v>2</v>
      </c>
      <c r="BT12" s="1015">
        <v>1</v>
      </c>
      <c r="BU12" s="1015">
        <v>3</v>
      </c>
      <c r="BV12" s="1015">
        <v>4</v>
      </c>
      <c r="BW12" s="1015">
        <v>2</v>
      </c>
      <c r="BX12" s="1015">
        <v>3</v>
      </c>
      <c r="BY12" s="1015">
        <v>5</v>
      </c>
      <c r="BZ12" s="1015">
        <v>4</v>
      </c>
      <c r="CA12" s="1015">
        <v>3</v>
      </c>
      <c r="CB12" s="1015">
        <v>4</v>
      </c>
      <c r="CC12" s="1015">
        <v>7</v>
      </c>
      <c r="CD12" s="1015">
        <v>6</v>
      </c>
      <c r="CE12" s="1015">
        <v>5</v>
      </c>
      <c r="CF12" s="1015">
        <v>2</v>
      </c>
      <c r="CG12" s="1015">
        <v>5</v>
      </c>
      <c r="CH12" s="1015">
        <v>2</v>
      </c>
      <c r="CI12" s="1015">
        <v>4</v>
      </c>
      <c r="CJ12" s="1015">
        <v>3</v>
      </c>
      <c r="CK12" s="1015">
        <v>3</v>
      </c>
      <c r="CL12" s="1015">
        <v>3</v>
      </c>
      <c r="CM12" s="1015">
        <v>5</v>
      </c>
      <c r="CN12" s="1015">
        <v>1</v>
      </c>
      <c r="CO12" s="1015">
        <v>2</v>
      </c>
      <c r="CP12" s="1015">
        <v>2</v>
      </c>
      <c r="CQ12" s="1015" t="s">
        <v>1023</v>
      </c>
      <c r="CR12" s="1015">
        <v>2</v>
      </c>
      <c r="CS12" s="1015" t="s">
        <v>1023</v>
      </c>
      <c r="CT12" s="1015">
        <v>2</v>
      </c>
      <c r="CU12" s="1016">
        <v>1</v>
      </c>
      <c r="CV12" s="1016">
        <v>1</v>
      </c>
      <c r="CW12" s="1016">
        <v>2</v>
      </c>
      <c r="CX12" s="1016" t="s">
        <v>1023</v>
      </c>
      <c r="CY12" s="1016" t="s">
        <v>1023</v>
      </c>
      <c r="CZ12" s="1016" t="s">
        <v>1023</v>
      </c>
      <c r="DA12" s="1017" t="s">
        <v>1023</v>
      </c>
      <c r="DB12" s="1017" t="s">
        <v>1023</v>
      </c>
      <c r="DC12" s="1017" t="s">
        <v>1023</v>
      </c>
      <c r="DD12" s="1017" t="s">
        <v>1023</v>
      </c>
      <c r="DE12" s="1017" t="s">
        <v>1023</v>
      </c>
      <c r="DF12" s="1017" t="s">
        <v>1023</v>
      </c>
      <c r="DG12" s="1017" t="s">
        <v>1023</v>
      </c>
      <c r="DH12" s="1017" t="s">
        <v>1023</v>
      </c>
      <c r="DI12" s="1017" t="s">
        <v>1023</v>
      </c>
      <c r="DJ12" s="1017" t="s">
        <v>1023</v>
      </c>
      <c r="DK12" s="1017" t="s">
        <v>1023</v>
      </c>
      <c r="DL12" s="1017" t="s">
        <v>1023</v>
      </c>
      <c r="DM12" s="1017" t="s">
        <v>1023</v>
      </c>
      <c r="DN12" s="1017" t="s">
        <v>1023</v>
      </c>
      <c r="DO12" s="1017" t="s">
        <v>1023</v>
      </c>
      <c r="DP12" s="1018" t="s">
        <v>1023</v>
      </c>
      <c r="DQ12" s="1018" t="s">
        <v>1023</v>
      </c>
    </row>
    <row r="13" spans="2:122" ht="15" customHeight="1">
      <c r="B13" s="1010" t="s">
        <v>1043</v>
      </c>
      <c r="C13" s="1015">
        <v>1617</v>
      </c>
      <c r="D13" s="1015" t="s">
        <v>1023</v>
      </c>
      <c r="E13" s="1015" t="s">
        <v>1023</v>
      </c>
      <c r="F13" s="1015" t="s">
        <v>1023</v>
      </c>
      <c r="G13" s="1015" t="s">
        <v>1023</v>
      </c>
      <c r="H13" s="1015" t="s">
        <v>1023</v>
      </c>
      <c r="I13" s="1015" t="s">
        <v>1023</v>
      </c>
      <c r="J13" s="1015" t="s">
        <v>1023</v>
      </c>
      <c r="K13" s="1015" t="s">
        <v>1023</v>
      </c>
      <c r="L13" s="1015" t="s">
        <v>1023</v>
      </c>
      <c r="M13" s="1015" t="s">
        <v>1023</v>
      </c>
      <c r="N13" s="1015" t="s">
        <v>1023</v>
      </c>
      <c r="O13" s="1015">
        <v>1</v>
      </c>
      <c r="P13" s="1015" t="s">
        <v>1023</v>
      </c>
      <c r="Q13" s="1015" t="s">
        <v>1023</v>
      </c>
      <c r="R13" s="1015" t="s">
        <v>1023</v>
      </c>
      <c r="S13" s="1015" t="s">
        <v>1023</v>
      </c>
      <c r="T13" s="1015" t="s">
        <v>1023</v>
      </c>
      <c r="U13" s="1015" t="s">
        <v>1023</v>
      </c>
      <c r="V13" s="1015" t="s">
        <v>1023</v>
      </c>
      <c r="W13" s="1015">
        <v>1</v>
      </c>
      <c r="X13" s="1015">
        <v>3</v>
      </c>
      <c r="Y13" s="1015">
        <v>1</v>
      </c>
      <c r="Z13" s="1015" t="s">
        <v>1023</v>
      </c>
      <c r="AA13" s="1015">
        <v>1</v>
      </c>
      <c r="AB13" s="1015">
        <v>3</v>
      </c>
      <c r="AC13" s="1015" t="s">
        <v>1023</v>
      </c>
      <c r="AD13" s="1015">
        <v>3</v>
      </c>
      <c r="AE13" s="1015">
        <v>4</v>
      </c>
      <c r="AF13" s="1015">
        <v>2</v>
      </c>
      <c r="AG13" s="1015">
        <v>3</v>
      </c>
      <c r="AH13" s="1015">
        <v>1</v>
      </c>
      <c r="AI13" s="1015">
        <v>9</v>
      </c>
      <c r="AJ13" s="1015">
        <v>7</v>
      </c>
      <c r="AK13" s="1015">
        <v>2</v>
      </c>
      <c r="AL13" s="1015">
        <v>4</v>
      </c>
      <c r="AM13" s="1015">
        <v>9</v>
      </c>
      <c r="AN13" s="1015">
        <v>8</v>
      </c>
      <c r="AO13" s="1015">
        <v>7</v>
      </c>
      <c r="AP13" s="1015">
        <v>4</v>
      </c>
      <c r="AQ13" s="1015">
        <v>2</v>
      </c>
      <c r="AR13" s="1015">
        <v>8</v>
      </c>
      <c r="AS13" s="1015">
        <v>9</v>
      </c>
      <c r="AT13" s="1015">
        <v>11</v>
      </c>
      <c r="AU13" s="1015">
        <v>7</v>
      </c>
      <c r="AV13" s="1015">
        <v>13</v>
      </c>
      <c r="AW13" s="1015">
        <v>8</v>
      </c>
      <c r="AX13" s="1015">
        <v>11</v>
      </c>
      <c r="AY13" s="1015">
        <v>15</v>
      </c>
      <c r="AZ13" s="1015">
        <v>16</v>
      </c>
      <c r="BA13" s="1015">
        <v>10</v>
      </c>
      <c r="BB13" s="1015">
        <v>25</v>
      </c>
      <c r="BC13" s="1015">
        <v>19</v>
      </c>
      <c r="BD13" s="1015">
        <v>16</v>
      </c>
      <c r="BE13" s="1015">
        <v>22</v>
      </c>
      <c r="BF13" s="1015">
        <v>17</v>
      </c>
      <c r="BG13" s="1015">
        <v>22</v>
      </c>
      <c r="BH13" s="1015">
        <v>16</v>
      </c>
      <c r="BI13" s="1015">
        <v>19</v>
      </c>
      <c r="BJ13" s="1015">
        <v>30</v>
      </c>
      <c r="BK13" s="1015">
        <v>24</v>
      </c>
      <c r="BL13" s="1015">
        <v>24</v>
      </c>
      <c r="BM13" s="1015">
        <v>28</v>
      </c>
      <c r="BN13" s="1015">
        <v>21</v>
      </c>
      <c r="BO13" s="1015">
        <v>39</v>
      </c>
      <c r="BP13" s="1015">
        <v>25</v>
      </c>
      <c r="BQ13" s="1015">
        <v>34</v>
      </c>
      <c r="BR13" s="1015">
        <v>34</v>
      </c>
      <c r="BS13" s="1015">
        <v>36</v>
      </c>
      <c r="BT13" s="1015">
        <v>46</v>
      </c>
      <c r="BU13" s="1015">
        <v>37</v>
      </c>
      <c r="BV13" s="1015">
        <v>50</v>
      </c>
      <c r="BW13" s="1015">
        <v>34</v>
      </c>
      <c r="BX13" s="1015">
        <v>47</v>
      </c>
      <c r="BY13" s="1015">
        <v>44</v>
      </c>
      <c r="BZ13" s="1015">
        <v>43</v>
      </c>
      <c r="CA13" s="1015">
        <v>29</v>
      </c>
      <c r="CB13" s="1015">
        <v>42</v>
      </c>
      <c r="CC13" s="1015">
        <v>59</v>
      </c>
      <c r="CD13" s="1015">
        <v>39</v>
      </c>
      <c r="CE13" s="1015">
        <v>46</v>
      </c>
      <c r="CF13" s="1015">
        <v>35</v>
      </c>
      <c r="CG13" s="1015">
        <v>50</v>
      </c>
      <c r="CH13" s="1015">
        <v>40</v>
      </c>
      <c r="CI13" s="1015">
        <v>37</v>
      </c>
      <c r="CJ13" s="1015">
        <v>41</v>
      </c>
      <c r="CK13" s="1015">
        <v>38</v>
      </c>
      <c r="CL13" s="1015">
        <v>36</v>
      </c>
      <c r="CM13" s="1015">
        <v>30</v>
      </c>
      <c r="CN13" s="1015">
        <v>32</v>
      </c>
      <c r="CO13" s="1015">
        <v>27</v>
      </c>
      <c r="CP13" s="1015">
        <v>32</v>
      </c>
      <c r="CQ13" s="1015">
        <v>10</v>
      </c>
      <c r="CR13" s="1015">
        <v>13</v>
      </c>
      <c r="CS13" s="1015">
        <v>16</v>
      </c>
      <c r="CT13" s="1015">
        <v>6</v>
      </c>
      <c r="CU13" s="1016">
        <v>4</v>
      </c>
      <c r="CV13" s="1016">
        <v>3</v>
      </c>
      <c r="CW13" s="1016">
        <v>8</v>
      </c>
      <c r="CX13" s="1016">
        <v>3</v>
      </c>
      <c r="CY13" s="1016">
        <v>1</v>
      </c>
      <c r="CZ13" s="1016">
        <v>3</v>
      </c>
      <c r="DA13" s="1017">
        <v>1</v>
      </c>
      <c r="DB13" s="1017" t="s">
        <v>1023</v>
      </c>
      <c r="DC13" s="1017">
        <v>1</v>
      </c>
      <c r="DD13" s="1017" t="s">
        <v>1023</v>
      </c>
      <c r="DE13" s="1017" t="s">
        <v>1023</v>
      </c>
      <c r="DF13" s="1017" t="s">
        <v>1023</v>
      </c>
      <c r="DG13" s="1017" t="s">
        <v>1023</v>
      </c>
      <c r="DH13" s="1017" t="s">
        <v>1023</v>
      </c>
      <c r="DI13" s="1017" t="s">
        <v>1023</v>
      </c>
      <c r="DJ13" s="1017" t="s">
        <v>1023</v>
      </c>
      <c r="DK13" s="1017" t="s">
        <v>1023</v>
      </c>
      <c r="DL13" s="1017" t="s">
        <v>1023</v>
      </c>
      <c r="DM13" s="1017" t="s">
        <v>1023</v>
      </c>
      <c r="DN13" s="1017" t="s">
        <v>1023</v>
      </c>
      <c r="DO13" s="1017" t="s">
        <v>1023</v>
      </c>
      <c r="DP13" s="1018" t="s">
        <v>1023</v>
      </c>
      <c r="DQ13" s="1018" t="s">
        <v>1023</v>
      </c>
    </row>
    <row r="14" spans="2:122" ht="15" customHeight="1">
      <c r="B14" s="1010" t="s">
        <v>1044</v>
      </c>
      <c r="C14" s="1015">
        <v>833</v>
      </c>
      <c r="D14" s="1015" t="s">
        <v>1023</v>
      </c>
      <c r="E14" s="1015" t="s">
        <v>1023</v>
      </c>
      <c r="F14" s="1015" t="s">
        <v>1023</v>
      </c>
      <c r="G14" s="1015" t="s">
        <v>1023</v>
      </c>
      <c r="H14" s="1015" t="s">
        <v>1023</v>
      </c>
      <c r="I14" s="1015" t="s">
        <v>1023</v>
      </c>
      <c r="J14" s="1015" t="s">
        <v>1023</v>
      </c>
      <c r="K14" s="1015" t="s">
        <v>1023</v>
      </c>
      <c r="L14" s="1015" t="s">
        <v>1023</v>
      </c>
      <c r="M14" s="1015" t="s">
        <v>1023</v>
      </c>
      <c r="N14" s="1015" t="s">
        <v>1023</v>
      </c>
      <c r="O14" s="1015" t="s">
        <v>1023</v>
      </c>
      <c r="P14" s="1015" t="s">
        <v>1023</v>
      </c>
      <c r="Q14" s="1015" t="s">
        <v>1023</v>
      </c>
      <c r="R14" s="1015" t="s">
        <v>1023</v>
      </c>
      <c r="S14" s="1015" t="s">
        <v>1023</v>
      </c>
      <c r="T14" s="1015" t="s">
        <v>1023</v>
      </c>
      <c r="U14" s="1015" t="s">
        <v>1023</v>
      </c>
      <c r="V14" s="1015" t="s">
        <v>1023</v>
      </c>
      <c r="W14" s="1015" t="s">
        <v>1023</v>
      </c>
      <c r="X14" s="1015">
        <v>1</v>
      </c>
      <c r="Y14" s="1015" t="s">
        <v>1023</v>
      </c>
      <c r="Z14" s="1015">
        <v>1</v>
      </c>
      <c r="AA14" s="1015">
        <v>2</v>
      </c>
      <c r="AB14" s="1015">
        <v>1</v>
      </c>
      <c r="AC14" s="1015" t="s">
        <v>1023</v>
      </c>
      <c r="AD14" s="1015">
        <v>2</v>
      </c>
      <c r="AE14" s="1015" t="s">
        <v>1023</v>
      </c>
      <c r="AF14" s="1015">
        <v>3</v>
      </c>
      <c r="AG14" s="1015" t="s">
        <v>1023</v>
      </c>
      <c r="AH14" s="1015">
        <v>3</v>
      </c>
      <c r="AI14" s="1015">
        <v>3</v>
      </c>
      <c r="AJ14" s="1015" t="s">
        <v>1023</v>
      </c>
      <c r="AK14" s="1015">
        <v>4</v>
      </c>
      <c r="AL14" s="1015">
        <v>1</v>
      </c>
      <c r="AM14" s="1015">
        <v>5</v>
      </c>
      <c r="AN14" s="1015">
        <v>5</v>
      </c>
      <c r="AO14" s="1015">
        <v>5</v>
      </c>
      <c r="AP14" s="1015">
        <v>7</v>
      </c>
      <c r="AQ14" s="1015">
        <v>4</v>
      </c>
      <c r="AR14" s="1015" t="s">
        <v>1023</v>
      </c>
      <c r="AS14" s="1015">
        <v>3</v>
      </c>
      <c r="AT14" s="1015">
        <v>4</v>
      </c>
      <c r="AU14" s="1015">
        <v>4</v>
      </c>
      <c r="AV14" s="1015">
        <v>3</v>
      </c>
      <c r="AW14" s="1015">
        <v>10</v>
      </c>
      <c r="AX14" s="1015">
        <v>2</v>
      </c>
      <c r="AY14" s="1015">
        <v>7</v>
      </c>
      <c r="AZ14" s="1015">
        <v>7</v>
      </c>
      <c r="BA14" s="1015">
        <v>9</v>
      </c>
      <c r="BB14" s="1015">
        <v>10</v>
      </c>
      <c r="BC14" s="1015">
        <v>6</v>
      </c>
      <c r="BD14" s="1015">
        <v>5</v>
      </c>
      <c r="BE14" s="1015">
        <v>10</v>
      </c>
      <c r="BF14" s="1015">
        <v>7</v>
      </c>
      <c r="BG14" s="1015">
        <v>16</v>
      </c>
      <c r="BH14" s="1015">
        <v>15</v>
      </c>
      <c r="BI14" s="1015">
        <v>17</v>
      </c>
      <c r="BJ14" s="1015">
        <v>19</v>
      </c>
      <c r="BK14" s="1015">
        <v>6</v>
      </c>
      <c r="BL14" s="1015">
        <v>13</v>
      </c>
      <c r="BM14" s="1015">
        <v>27</v>
      </c>
      <c r="BN14" s="1015">
        <v>22</v>
      </c>
      <c r="BO14" s="1015">
        <v>18</v>
      </c>
      <c r="BP14" s="1015">
        <v>15</v>
      </c>
      <c r="BQ14" s="1015">
        <v>11</v>
      </c>
      <c r="BR14" s="1015">
        <v>25</v>
      </c>
      <c r="BS14" s="1015">
        <v>16</v>
      </c>
      <c r="BT14" s="1015">
        <v>26</v>
      </c>
      <c r="BU14" s="1015">
        <v>16</v>
      </c>
      <c r="BV14" s="1015">
        <v>23</v>
      </c>
      <c r="BW14" s="1015">
        <v>12</v>
      </c>
      <c r="BX14" s="1015">
        <v>17</v>
      </c>
      <c r="BY14" s="1015">
        <v>15</v>
      </c>
      <c r="BZ14" s="1015">
        <v>26</v>
      </c>
      <c r="CA14" s="1015">
        <v>21</v>
      </c>
      <c r="CB14" s="1015">
        <v>17</v>
      </c>
      <c r="CC14" s="1015">
        <v>28</v>
      </c>
      <c r="CD14" s="1015">
        <v>20</v>
      </c>
      <c r="CE14" s="1015">
        <v>18</v>
      </c>
      <c r="CF14" s="1015">
        <v>27</v>
      </c>
      <c r="CG14" s="1015">
        <v>13</v>
      </c>
      <c r="CH14" s="1015">
        <v>26</v>
      </c>
      <c r="CI14" s="1015">
        <v>19</v>
      </c>
      <c r="CJ14" s="1015">
        <v>26</v>
      </c>
      <c r="CK14" s="1015">
        <v>13</v>
      </c>
      <c r="CL14" s="1015">
        <v>20</v>
      </c>
      <c r="CM14" s="1015">
        <v>15</v>
      </c>
      <c r="CN14" s="1015">
        <v>9</v>
      </c>
      <c r="CO14" s="1015">
        <v>14</v>
      </c>
      <c r="CP14" s="1015">
        <v>8</v>
      </c>
      <c r="CQ14" s="1015">
        <v>13</v>
      </c>
      <c r="CR14" s="1015">
        <v>5</v>
      </c>
      <c r="CS14" s="1015">
        <v>13</v>
      </c>
      <c r="CT14" s="1015">
        <v>3</v>
      </c>
      <c r="CU14" s="1016">
        <v>4</v>
      </c>
      <c r="CV14" s="1016">
        <v>2</v>
      </c>
      <c r="CW14" s="1016">
        <v>3</v>
      </c>
      <c r="CX14" s="1016">
        <v>2</v>
      </c>
      <c r="CY14" s="1016">
        <v>2</v>
      </c>
      <c r="CZ14" s="1016">
        <v>1</v>
      </c>
      <c r="DA14" s="1017">
        <v>1</v>
      </c>
      <c r="DB14" s="1017" t="s">
        <v>1023</v>
      </c>
      <c r="DC14" s="1017" t="s">
        <v>1023</v>
      </c>
      <c r="DD14" s="1017" t="s">
        <v>1023</v>
      </c>
      <c r="DE14" s="1017" t="s">
        <v>1023</v>
      </c>
      <c r="DF14" s="1017">
        <v>1</v>
      </c>
      <c r="DG14" s="1017" t="s">
        <v>1023</v>
      </c>
      <c r="DH14" s="1017" t="s">
        <v>1023</v>
      </c>
      <c r="DI14" s="1017" t="s">
        <v>1023</v>
      </c>
      <c r="DJ14" s="1017" t="s">
        <v>1023</v>
      </c>
      <c r="DK14" s="1017" t="s">
        <v>1023</v>
      </c>
      <c r="DL14" s="1017" t="s">
        <v>1023</v>
      </c>
      <c r="DM14" s="1017" t="s">
        <v>1023</v>
      </c>
      <c r="DN14" s="1017" t="s">
        <v>1023</v>
      </c>
      <c r="DO14" s="1017" t="s">
        <v>1023</v>
      </c>
      <c r="DP14" s="1018" t="s">
        <v>1023</v>
      </c>
      <c r="DQ14" s="1018" t="s">
        <v>1023</v>
      </c>
    </row>
    <row r="15" spans="2:122" ht="15" customHeight="1">
      <c r="B15" s="1010" t="s">
        <v>1045</v>
      </c>
      <c r="C15" s="1015">
        <v>681</v>
      </c>
      <c r="D15" s="1015">
        <v>1</v>
      </c>
      <c r="E15" s="1015">
        <v>2</v>
      </c>
      <c r="F15" s="1015" t="s">
        <v>1023</v>
      </c>
      <c r="G15" s="1015">
        <v>4</v>
      </c>
      <c r="H15" s="1015">
        <v>1</v>
      </c>
      <c r="I15" s="1015">
        <v>1</v>
      </c>
      <c r="J15" s="1015">
        <v>1</v>
      </c>
      <c r="K15" s="1015">
        <v>1</v>
      </c>
      <c r="L15" s="1015" t="s">
        <v>1023</v>
      </c>
      <c r="M15" s="1015" t="s">
        <v>1023</v>
      </c>
      <c r="N15" s="1015" t="s">
        <v>1023</v>
      </c>
      <c r="O15" s="1015" t="s">
        <v>1023</v>
      </c>
      <c r="P15" s="1015" t="s">
        <v>1023</v>
      </c>
      <c r="Q15" s="1015" t="s">
        <v>1023</v>
      </c>
      <c r="R15" s="1015">
        <v>1</v>
      </c>
      <c r="S15" s="1015" t="s">
        <v>1023</v>
      </c>
      <c r="T15" s="1015" t="s">
        <v>1023</v>
      </c>
      <c r="U15" s="1015" t="s">
        <v>1023</v>
      </c>
      <c r="V15" s="1015">
        <v>1</v>
      </c>
      <c r="W15" s="1015">
        <v>1</v>
      </c>
      <c r="X15" s="1015" t="s">
        <v>1023</v>
      </c>
      <c r="Y15" s="1015" t="s">
        <v>1023</v>
      </c>
      <c r="Z15" s="1015">
        <v>1</v>
      </c>
      <c r="AA15" s="1015">
        <v>1</v>
      </c>
      <c r="AB15" s="1015" t="s">
        <v>1023</v>
      </c>
      <c r="AC15" s="1015" t="s">
        <v>1023</v>
      </c>
      <c r="AD15" s="1015" t="s">
        <v>1023</v>
      </c>
      <c r="AE15" s="1015" t="s">
        <v>1023</v>
      </c>
      <c r="AF15" s="1015">
        <v>1</v>
      </c>
      <c r="AG15" s="1015" t="s">
        <v>1023</v>
      </c>
      <c r="AH15" s="1015">
        <v>1</v>
      </c>
      <c r="AI15" s="1015" t="s">
        <v>1023</v>
      </c>
      <c r="AJ15" s="1015" t="s">
        <v>1023</v>
      </c>
      <c r="AK15" s="1015">
        <v>1</v>
      </c>
      <c r="AL15" s="1015">
        <v>2</v>
      </c>
      <c r="AM15" s="1015" t="s">
        <v>1023</v>
      </c>
      <c r="AN15" s="1015" t="s">
        <v>1023</v>
      </c>
      <c r="AO15" s="1015">
        <v>3</v>
      </c>
      <c r="AP15" s="1015">
        <v>1</v>
      </c>
      <c r="AQ15" s="1015" t="s">
        <v>1023</v>
      </c>
      <c r="AR15" s="1015">
        <v>1</v>
      </c>
      <c r="AS15" s="1015">
        <v>3</v>
      </c>
      <c r="AT15" s="1015">
        <v>3</v>
      </c>
      <c r="AU15" s="1015">
        <v>1</v>
      </c>
      <c r="AV15" s="1015">
        <v>6</v>
      </c>
      <c r="AW15" s="1015" t="s">
        <v>1023</v>
      </c>
      <c r="AX15" s="1015">
        <v>1</v>
      </c>
      <c r="AY15" s="1015">
        <v>2</v>
      </c>
      <c r="AZ15" s="1015">
        <v>2</v>
      </c>
      <c r="BA15" s="1015">
        <v>4</v>
      </c>
      <c r="BB15" s="1015">
        <v>3</v>
      </c>
      <c r="BC15" s="1015">
        <v>4</v>
      </c>
      <c r="BD15" s="1015">
        <v>10</v>
      </c>
      <c r="BE15" s="1015">
        <v>2</v>
      </c>
      <c r="BF15" s="1015">
        <v>10</v>
      </c>
      <c r="BG15" s="1015">
        <v>4</v>
      </c>
      <c r="BH15" s="1015">
        <v>8</v>
      </c>
      <c r="BI15" s="1015">
        <v>11</v>
      </c>
      <c r="BJ15" s="1015">
        <v>6</v>
      </c>
      <c r="BK15" s="1015">
        <v>12</v>
      </c>
      <c r="BL15" s="1015">
        <v>10</v>
      </c>
      <c r="BM15" s="1015">
        <v>11</v>
      </c>
      <c r="BN15" s="1015">
        <v>16</v>
      </c>
      <c r="BO15" s="1015">
        <v>14</v>
      </c>
      <c r="BP15" s="1015">
        <v>7</v>
      </c>
      <c r="BQ15" s="1015">
        <v>20</v>
      </c>
      <c r="BR15" s="1015">
        <v>14</v>
      </c>
      <c r="BS15" s="1015">
        <v>17</v>
      </c>
      <c r="BT15" s="1015">
        <v>23</v>
      </c>
      <c r="BU15" s="1015">
        <v>25</v>
      </c>
      <c r="BV15" s="1015">
        <v>27</v>
      </c>
      <c r="BW15" s="1015">
        <v>20</v>
      </c>
      <c r="BX15" s="1015">
        <v>28</v>
      </c>
      <c r="BY15" s="1015">
        <v>30</v>
      </c>
      <c r="BZ15" s="1015">
        <v>21</v>
      </c>
      <c r="CA15" s="1015">
        <v>20</v>
      </c>
      <c r="CB15" s="1015">
        <v>21</v>
      </c>
      <c r="CC15" s="1015">
        <v>22</v>
      </c>
      <c r="CD15" s="1015">
        <v>17</v>
      </c>
      <c r="CE15" s="1015">
        <v>18</v>
      </c>
      <c r="CF15" s="1015">
        <v>15</v>
      </c>
      <c r="CG15" s="1015">
        <v>19</v>
      </c>
      <c r="CH15" s="1015">
        <v>24</v>
      </c>
      <c r="CI15" s="1015">
        <v>20</v>
      </c>
      <c r="CJ15" s="1015">
        <v>14</v>
      </c>
      <c r="CK15" s="1015">
        <v>11</v>
      </c>
      <c r="CL15" s="1015">
        <v>13</v>
      </c>
      <c r="CM15" s="1015">
        <v>10</v>
      </c>
      <c r="CN15" s="1015">
        <v>12</v>
      </c>
      <c r="CO15" s="1015">
        <v>10</v>
      </c>
      <c r="CP15" s="1015">
        <v>8</v>
      </c>
      <c r="CQ15" s="1015">
        <v>3</v>
      </c>
      <c r="CR15" s="1015">
        <v>4</v>
      </c>
      <c r="CS15" s="1015">
        <v>2</v>
      </c>
      <c r="CT15" s="1015">
        <v>5</v>
      </c>
      <c r="CU15" s="1016">
        <v>4</v>
      </c>
      <c r="CV15" s="1016">
        <v>1</v>
      </c>
      <c r="CW15" s="1016">
        <v>2</v>
      </c>
      <c r="CX15" s="1016">
        <v>2</v>
      </c>
      <c r="CY15" s="1016">
        <v>1</v>
      </c>
      <c r="CZ15" s="1016" t="s">
        <v>1023</v>
      </c>
      <c r="DA15" s="1017" t="s">
        <v>1023</v>
      </c>
      <c r="DB15" s="1017">
        <v>1</v>
      </c>
      <c r="DC15" s="1017" t="s">
        <v>1023</v>
      </c>
      <c r="DD15" s="1017">
        <v>1</v>
      </c>
      <c r="DE15" s="1017" t="s">
        <v>1023</v>
      </c>
      <c r="DF15" s="1017" t="s">
        <v>1023</v>
      </c>
      <c r="DG15" s="1017" t="s">
        <v>1023</v>
      </c>
      <c r="DH15" s="1017" t="s">
        <v>1023</v>
      </c>
      <c r="DI15" s="1017" t="s">
        <v>1023</v>
      </c>
      <c r="DJ15" s="1017" t="s">
        <v>1023</v>
      </c>
      <c r="DK15" s="1017" t="s">
        <v>1023</v>
      </c>
      <c r="DL15" s="1017" t="s">
        <v>1023</v>
      </c>
      <c r="DM15" s="1017" t="s">
        <v>1023</v>
      </c>
      <c r="DN15" s="1017" t="s">
        <v>1023</v>
      </c>
      <c r="DO15" s="1017" t="s">
        <v>1023</v>
      </c>
      <c r="DP15" s="1018" t="s">
        <v>1023</v>
      </c>
      <c r="DQ15" s="1018" t="s">
        <v>1023</v>
      </c>
    </row>
    <row r="16" spans="2:122" ht="15" customHeight="1">
      <c r="B16" s="1010" t="s">
        <v>1046</v>
      </c>
      <c r="C16" s="1015">
        <v>283</v>
      </c>
      <c r="D16" s="1015" t="s">
        <v>1023</v>
      </c>
      <c r="E16" s="1015" t="s">
        <v>1023</v>
      </c>
      <c r="F16" s="1015" t="s">
        <v>1023</v>
      </c>
      <c r="G16" s="1015" t="s">
        <v>1023</v>
      </c>
      <c r="H16" s="1015" t="s">
        <v>1023</v>
      </c>
      <c r="I16" s="1015" t="s">
        <v>1023</v>
      </c>
      <c r="J16" s="1015" t="s">
        <v>1023</v>
      </c>
      <c r="K16" s="1015" t="s">
        <v>1023</v>
      </c>
      <c r="L16" s="1015" t="s">
        <v>1023</v>
      </c>
      <c r="M16" s="1015" t="s">
        <v>1023</v>
      </c>
      <c r="N16" s="1015" t="s">
        <v>1023</v>
      </c>
      <c r="O16" s="1015" t="s">
        <v>1023</v>
      </c>
      <c r="P16" s="1015" t="s">
        <v>1023</v>
      </c>
      <c r="Q16" s="1015" t="s">
        <v>1023</v>
      </c>
      <c r="R16" s="1015" t="s">
        <v>1023</v>
      </c>
      <c r="S16" s="1015" t="s">
        <v>1023</v>
      </c>
      <c r="T16" s="1015" t="s">
        <v>1023</v>
      </c>
      <c r="U16" s="1015" t="s">
        <v>1023</v>
      </c>
      <c r="V16" s="1015" t="s">
        <v>1023</v>
      </c>
      <c r="W16" s="1015" t="s">
        <v>1023</v>
      </c>
      <c r="X16" s="1015" t="s">
        <v>1023</v>
      </c>
      <c r="Y16" s="1015" t="s">
        <v>1023</v>
      </c>
      <c r="Z16" s="1015" t="s">
        <v>1023</v>
      </c>
      <c r="AA16" s="1015" t="s">
        <v>1023</v>
      </c>
      <c r="AB16" s="1015" t="s">
        <v>1023</v>
      </c>
      <c r="AC16" s="1015" t="s">
        <v>1023</v>
      </c>
      <c r="AD16" s="1015" t="s">
        <v>1023</v>
      </c>
      <c r="AE16" s="1015" t="s">
        <v>1023</v>
      </c>
      <c r="AF16" s="1015" t="s">
        <v>1023</v>
      </c>
      <c r="AG16" s="1015">
        <v>1</v>
      </c>
      <c r="AH16" s="1015" t="s">
        <v>1023</v>
      </c>
      <c r="AI16" s="1015" t="s">
        <v>1023</v>
      </c>
      <c r="AJ16" s="1015">
        <v>1</v>
      </c>
      <c r="AK16" s="1015" t="s">
        <v>1023</v>
      </c>
      <c r="AL16" s="1015" t="s">
        <v>1023</v>
      </c>
      <c r="AM16" s="1015">
        <v>1</v>
      </c>
      <c r="AN16" s="1015">
        <v>1</v>
      </c>
      <c r="AO16" s="1015">
        <v>1</v>
      </c>
      <c r="AP16" s="1015">
        <v>1</v>
      </c>
      <c r="AQ16" s="1015">
        <v>3</v>
      </c>
      <c r="AR16" s="1015" t="s">
        <v>1023</v>
      </c>
      <c r="AS16" s="1015">
        <v>1</v>
      </c>
      <c r="AT16" s="1015" t="s">
        <v>1023</v>
      </c>
      <c r="AU16" s="1015" t="s">
        <v>1023</v>
      </c>
      <c r="AV16" s="1015">
        <v>4</v>
      </c>
      <c r="AW16" s="1015">
        <v>2</v>
      </c>
      <c r="AX16" s="1015">
        <v>4</v>
      </c>
      <c r="AY16" s="1015">
        <v>2</v>
      </c>
      <c r="AZ16" s="1015" t="s">
        <v>1023</v>
      </c>
      <c r="BA16" s="1015">
        <v>3</v>
      </c>
      <c r="BB16" s="1015">
        <v>3</v>
      </c>
      <c r="BC16" s="1015">
        <v>5</v>
      </c>
      <c r="BD16" s="1015" t="s">
        <v>1023</v>
      </c>
      <c r="BE16" s="1015">
        <v>3</v>
      </c>
      <c r="BF16" s="1015">
        <v>4</v>
      </c>
      <c r="BG16" s="1015">
        <v>2</v>
      </c>
      <c r="BH16" s="1015">
        <v>3</v>
      </c>
      <c r="BI16" s="1015">
        <v>2</v>
      </c>
      <c r="BJ16" s="1015">
        <v>6</v>
      </c>
      <c r="BK16" s="1015">
        <v>4</v>
      </c>
      <c r="BL16" s="1015">
        <v>6</v>
      </c>
      <c r="BM16" s="1015">
        <v>5</v>
      </c>
      <c r="BN16" s="1015">
        <v>4</v>
      </c>
      <c r="BO16" s="1015">
        <v>5</v>
      </c>
      <c r="BP16" s="1015">
        <v>1</v>
      </c>
      <c r="BQ16" s="1015">
        <v>5</v>
      </c>
      <c r="BR16" s="1015">
        <v>7</v>
      </c>
      <c r="BS16" s="1015">
        <v>7</v>
      </c>
      <c r="BT16" s="1015">
        <v>11</v>
      </c>
      <c r="BU16" s="1015">
        <v>10</v>
      </c>
      <c r="BV16" s="1015">
        <v>2</v>
      </c>
      <c r="BW16" s="1015">
        <v>9</v>
      </c>
      <c r="BX16" s="1015">
        <v>8</v>
      </c>
      <c r="BY16" s="1015">
        <v>6</v>
      </c>
      <c r="BZ16" s="1015">
        <v>4</v>
      </c>
      <c r="CA16" s="1015">
        <v>5</v>
      </c>
      <c r="CB16" s="1015">
        <v>7</v>
      </c>
      <c r="CC16" s="1015">
        <v>7</v>
      </c>
      <c r="CD16" s="1015">
        <v>10</v>
      </c>
      <c r="CE16" s="1015">
        <v>10</v>
      </c>
      <c r="CF16" s="1015">
        <v>5</v>
      </c>
      <c r="CG16" s="1015">
        <v>7</v>
      </c>
      <c r="CH16" s="1015">
        <v>8</v>
      </c>
      <c r="CI16" s="1015">
        <v>8</v>
      </c>
      <c r="CJ16" s="1015">
        <v>9</v>
      </c>
      <c r="CK16" s="1015">
        <v>10</v>
      </c>
      <c r="CL16" s="1015">
        <v>7</v>
      </c>
      <c r="CM16" s="1015">
        <v>3</v>
      </c>
      <c r="CN16" s="1015">
        <v>5</v>
      </c>
      <c r="CO16" s="1015">
        <v>5</v>
      </c>
      <c r="CP16" s="1015">
        <v>6</v>
      </c>
      <c r="CQ16" s="1015">
        <v>2</v>
      </c>
      <c r="CR16" s="1015">
        <v>8</v>
      </c>
      <c r="CS16" s="1015">
        <v>3</v>
      </c>
      <c r="CT16" s="1015">
        <v>4</v>
      </c>
      <c r="CU16" s="1016">
        <v>4</v>
      </c>
      <c r="CV16" s="1016">
        <v>1</v>
      </c>
      <c r="CW16" s="1016">
        <v>1</v>
      </c>
      <c r="CX16" s="1016">
        <v>1</v>
      </c>
      <c r="CY16" s="1016" t="s">
        <v>1023</v>
      </c>
      <c r="CZ16" s="1016" t="s">
        <v>1023</v>
      </c>
      <c r="DA16" s="1017" t="s">
        <v>1023</v>
      </c>
      <c r="DB16" s="1017" t="s">
        <v>1023</v>
      </c>
      <c r="DC16" s="1017" t="s">
        <v>1023</v>
      </c>
      <c r="DD16" s="1017" t="s">
        <v>1023</v>
      </c>
      <c r="DE16" s="1017" t="s">
        <v>1023</v>
      </c>
      <c r="DF16" s="1017" t="s">
        <v>1023</v>
      </c>
      <c r="DG16" s="1017" t="s">
        <v>1023</v>
      </c>
      <c r="DH16" s="1017" t="s">
        <v>1023</v>
      </c>
      <c r="DI16" s="1017" t="s">
        <v>1023</v>
      </c>
      <c r="DJ16" s="1017" t="s">
        <v>1023</v>
      </c>
      <c r="DK16" s="1017" t="s">
        <v>1023</v>
      </c>
      <c r="DL16" s="1017" t="s">
        <v>1023</v>
      </c>
      <c r="DM16" s="1017" t="s">
        <v>1023</v>
      </c>
      <c r="DN16" s="1017" t="s">
        <v>1023</v>
      </c>
      <c r="DO16" s="1017" t="s">
        <v>1023</v>
      </c>
      <c r="DP16" s="1018" t="s">
        <v>1023</v>
      </c>
      <c r="DQ16" s="1018" t="s">
        <v>1023</v>
      </c>
    </row>
    <row r="17" spans="2:121" ht="15" customHeight="1">
      <c r="B17" s="1010" t="s">
        <v>1047</v>
      </c>
      <c r="C17" s="1015">
        <v>479</v>
      </c>
      <c r="D17" s="1015" t="s">
        <v>1023</v>
      </c>
      <c r="E17" s="1015" t="s">
        <v>1023</v>
      </c>
      <c r="F17" s="1015" t="s">
        <v>1023</v>
      </c>
      <c r="G17" s="1015" t="s">
        <v>1023</v>
      </c>
      <c r="H17" s="1015" t="s">
        <v>1023</v>
      </c>
      <c r="I17" s="1015" t="s">
        <v>1023</v>
      </c>
      <c r="J17" s="1015" t="s">
        <v>1023</v>
      </c>
      <c r="K17" s="1015" t="s">
        <v>1023</v>
      </c>
      <c r="L17" s="1015" t="s">
        <v>1023</v>
      </c>
      <c r="M17" s="1015" t="s">
        <v>1023</v>
      </c>
      <c r="N17" s="1015" t="s">
        <v>1023</v>
      </c>
      <c r="O17" s="1015" t="s">
        <v>1023</v>
      </c>
      <c r="P17" s="1015" t="s">
        <v>1023</v>
      </c>
      <c r="Q17" s="1015" t="s">
        <v>1023</v>
      </c>
      <c r="R17" s="1015" t="s">
        <v>1023</v>
      </c>
      <c r="S17" s="1015" t="s">
        <v>1023</v>
      </c>
      <c r="T17" s="1015" t="s">
        <v>1023</v>
      </c>
      <c r="U17" s="1015" t="s">
        <v>1023</v>
      </c>
      <c r="V17" s="1015" t="s">
        <v>1023</v>
      </c>
      <c r="W17" s="1015" t="s">
        <v>1023</v>
      </c>
      <c r="X17" s="1015" t="s">
        <v>1023</v>
      </c>
      <c r="Y17" s="1015" t="s">
        <v>1023</v>
      </c>
      <c r="Z17" s="1015" t="s">
        <v>1023</v>
      </c>
      <c r="AA17" s="1015" t="s">
        <v>1023</v>
      </c>
      <c r="AB17" s="1015" t="s">
        <v>1023</v>
      </c>
      <c r="AC17" s="1015" t="s">
        <v>1023</v>
      </c>
      <c r="AD17" s="1015" t="s">
        <v>1023</v>
      </c>
      <c r="AE17" s="1015">
        <v>1</v>
      </c>
      <c r="AF17" s="1015">
        <v>2</v>
      </c>
      <c r="AG17" s="1015" t="s">
        <v>1023</v>
      </c>
      <c r="AH17" s="1015" t="s">
        <v>1023</v>
      </c>
      <c r="AI17" s="1015" t="s">
        <v>1023</v>
      </c>
      <c r="AJ17" s="1015" t="s">
        <v>1023</v>
      </c>
      <c r="AK17" s="1015" t="s">
        <v>1023</v>
      </c>
      <c r="AL17" s="1015" t="s">
        <v>1023</v>
      </c>
      <c r="AM17" s="1015">
        <v>2</v>
      </c>
      <c r="AN17" s="1015">
        <v>1</v>
      </c>
      <c r="AO17" s="1015">
        <v>1</v>
      </c>
      <c r="AP17" s="1015" t="s">
        <v>1023</v>
      </c>
      <c r="AQ17" s="1015" t="s">
        <v>1023</v>
      </c>
      <c r="AR17" s="1015">
        <v>2</v>
      </c>
      <c r="AS17" s="1015">
        <v>5</v>
      </c>
      <c r="AT17" s="1015">
        <v>1</v>
      </c>
      <c r="AU17" s="1015">
        <v>2</v>
      </c>
      <c r="AV17" s="1015">
        <v>3</v>
      </c>
      <c r="AW17" s="1015">
        <v>4</v>
      </c>
      <c r="AX17" s="1015">
        <v>4</v>
      </c>
      <c r="AY17" s="1015">
        <v>4</v>
      </c>
      <c r="AZ17" s="1015">
        <v>4</v>
      </c>
      <c r="BA17" s="1015">
        <v>5</v>
      </c>
      <c r="BB17" s="1015">
        <v>8</v>
      </c>
      <c r="BC17" s="1015">
        <v>6</v>
      </c>
      <c r="BD17" s="1015">
        <v>3</v>
      </c>
      <c r="BE17" s="1015">
        <v>8</v>
      </c>
      <c r="BF17" s="1015">
        <v>11</v>
      </c>
      <c r="BG17" s="1015">
        <v>9</v>
      </c>
      <c r="BH17" s="1015">
        <v>9</v>
      </c>
      <c r="BI17" s="1015">
        <v>8</v>
      </c>
      <c r="BJ17" s="1015">
        <v>5</v>
      </c>
      <c r="BK17" s="1015">
        <v>10</v>
      </c>
      <c r="BL17" s="1015">
        <v>11</v>
      </c>
      <c r="BM17" s="1015">
        <v>13</v>
      </c>
      <c r="BN17" s="1015">
        <v>8</v>
      </c>
      <c r="BO17" s="1015">
        <v>6</v>
      </c>
      <c r="BP17" s="1015">
        <v>16</v>
      </c>
      <c r="BQ17" s="1015">
        <v>9</v>
      </c>
      <c r="BR17" s="1015">
        <v>6</v>
      </c>
      <c r="BS17" s="1015">
        <v>8</v>
      </c>
      <c r="BT17" s="1015">
        <v>24</v>
      </c>
      <c r="BU17" s="1015">
        <v>12</v>
      </c>
      <c r="BV17" s="1015">
        <v>11</v>
      </c>
      <c r="BW17" s="1015">
        <v>13</v>
      </c>
      <c r="BX17" s="1015">
        <v>11</v>
      </c>
      <c r="BY17" s="1015">
        <v>11</v>
      </c>
      <c r="BZ17" s="1015">
        <v>15</v>
      </c>
      <c r="CA17" s="1015">
        <v>11</v>
      </c>
      <c r="CB17" s="1015">
        <v>20</v>
      </c>
      <c r="CC17" s="1015">
        <v>12</v>
      </c>
      <c r="CD17" s="1015">
        <v>17</v>
      </c>
      <c r="CE17" s="1015">
        <v>18</v>
      </c>
      <c r="CF17" s="1015">
        <v>13</v>
      </c>
      <c r="CG17" s="1015">
        <v>9</v>
      </c>
      <c r="CH17" s="1015">
        <v>6</v>
      </c>
      <c r="CI17" s="1015">
        <v>11</v>
      </c>
      <c r="CJ17" s="1015">
        <v>8</v>
      </c>
      <c r="CK17" s="1015">
        <v>11</v>
      </c>
      <c r="CL17" s="1015">
        <v>7</v>
      </c>
      <c r="CM17" s="1015">
        <v>7</v>
      </c>
      <c r="CN17" s="1015">
        <v>6</v>
      </c>
      <c r="CO17" s="1015">
        <v>6</v>
      </c>
      <c r="CP17" s="1015">
        <v>5</v>
      </c>
      <c r="CQ17" s="1015">
        <v>4</v>
      </c>
      <c r="CR17" s="1015">
        <v>8</v>
      </c>
      <c r="CS17" s="1015">
        <v>1</v>
      </c>
      <c r="CT17" s="1015">
        <v>2</v>
      </c>
      <c r="CU17" s="1016">
        <v>2</v>
      </c>
      <c r="CV17" s="1016">
        <v>1</v>
      </c>
      <c r="CW17" s="1016">
        <v>1</v>
      </c>
      <c r="CX17" s="1016" t="s">
        <v>1023</v>
      </c>
      <c r="CY17" s="1016" t="s">
        <v>1023</v>
      </c>
      <c r="CZ17" s="1016" t="s">
        <v>1023</v>
      </c>
      <c r="DA17" s="1017" t="s">
        <v>1023</v>
      </c>
      <c r="DB17" s="1017" t="s">
        <v>1023</v>
      </c>
      <c r="DC17" s="1017">
        <v>1</v>
      </c>
      <c r="DD17" s="1017" t="s">
        <v>1023</v>
      </c>
      <c r="DE17" s="1017" t="s">
        <v>1023</v>
      </c>
      <c r="DF17" s="1017" t="s">
        <v>1023</v>
      </c>
      <c r="DG17" s="1017" t="s">
        <v>1023</v>
      </c>
      <c r="DH17" s="1017" t="s">
        <v>1023</v>
      </c>
      <c r="DI17" s="1017" t="s">
        <v>1023</v>
      </c>
      <c r="DJ17" s="1017" t="s">
        <v>1023</v>
      </c>
      <c r="DK17" s="1017" t="s">
        <v>1023</v>
      </c>
      <c r="DL17" s="1017" t="s">
        <v>1023</v>
      </c>
      <c r="DM17" s="1017" t="s">
        <v>1023</v>
      </c>
      <c r="DN17" s="1017" t="s">
        <v>1023</v>
      </c>
      <c r="DO17" s="1017" t="s">
        <v>1023</v>
      </c>
      <c r="DP17" s="1018" t="s">
        <v>1023</v>
      </c>
      <c r="DQ17" s="1018" t="s">
        <v>1023</v>
      </c>
    </row>
    <row r="18" spans="2:121" ht="15" customHeight="1">
      <c r="B18" s="1010" t="s">
        <v>1048</v>
      </c>
      <c r="C18" s="1015">
        <v>71</v>
      </c>
      <c r="D18" s="1015" t="s">
        <v>1023</v>
      </c>
      <c r="E18" s="1015" t="s">
        <v>1023</v>
      </c>
      <c r="F18" s="1015" t="s">
        <v>1023</v>
      </c>
      <c r="G18" s="1015" t="s">
        <v>1023</v>
      </c>
      <c r="H18" s="1015" t="s">
        <v>1023</v>
      </c>
      <c r="I18" s="1015" t="s">
        <v>1023</v>
      </c>
      <c r="J18" s="1015" t="s">
        <v>1023</v>
      </c>
      <c r="K18" s="1015" t="s">
        <v>1023</v>
      </c>
      <c r="L18" s="1015" t="s">
        <v>1023</v>
      </c>
      <c r="M18" s="1015" t="s">
        <v>1023</v>
      </c>
      <c r="N18" s="1015" t="s">
        <v>1023</v>
      </c>
      <c r="O18" s="1015" t="s">
        <v>1023</v>
      </c>
      <c r="P18" s="1015" t="s">
        <v>1023</v>
      </c>
      <c r="Q18" s="1015" t="s">
        <v>1023</v>
      </c>
      <c r="R18" s="1015" t="s">
        <v>1023</v>
      </c>
      <c r="S18" s="1015" t="s">
        <v>1023</v>
      </c>
      <c r="T18" s="1015" t="s">
        <v>1023</v>
      </c>
      <c r="U18" s="1015" t="s">
        <v>1023</v>
      </c>
      <c r="V18" s="1015" t="s">
        <v>1023</v>
      </c>
      <c r="W18" s="1015" t="s">
        <v>1023</v>
      </c>
      <c r="X18" s="1015" t="s">
        <v>1023</v>
      </c>
      <c r="Y18" s="1015" t="s">
        <v>1023</v>
      </c>
      <c r="Z18" s="1015" t="s">
        <v>1023</v>
      </c>
      <c r="AA18" s="1015" t="s">
        <v>1023</v>
      </c>
      <c r="AB18" s="1015" t="s">
        <v>1023</v>
      </c>
      <c r="AC18" s="1015" t="s">
        <v>1023</v>
      </c>
      <c r="AD18" s="1015" t="s">
        <v>1023</v>
      </c>
      <c r="AE18" s="1015" t="s">
        <v>1023</v>
      </c>
      <c r="AF18" s="1015" t="s">
        <v>1023</v>
      </c>
      <c r="AG18" s="1015" t="s">
        <v>1023</v>
      </c>
      <c r="AH18" s="1015" t="s">
        <v>1023</v>
      </c>
      <c r="AI18" s="1015">
        <v>1</v>
      </c>
      <c r="AJ18" s="1015" t="s">
        <v>1023</v>
      </c>
      <c r="AK18" s="1015" t="s">
        <v>1023</v>
      </c>
      <c r="AL18" s="1015" t="s">
        <v>1023</v>
      </c>
      <c r="AM18" s="1015" t="s">
        <v>1023</v>
      </c>
      <c r="AN18" s="1015" t="s">
        <v>1023</v>
      </c>
      <c r="AO18" s="1015">
        <v>1</v>
      </c>
      <c r="AP18" s="1015" t="s">
        <v>1023</v>
      </c>
      <c r="AQ18" s="1015" t="s">
        <v>1023</v>
      </c>
      <c r="AR18" s="1015" t="s">
        <v>1023</v>
      </c>
      <c r="AS18" s="1015" t="s">
        <v>1023</v>
      </c>
      <c r="AT18" s="1015" t="s">
        <v>1023</v>
      </c>
      <c r="AU18" s="1015" t="s">
        <v>1023</v>
      </c>
      <c r="AV18" s="1015">
        <v>1</v>
      </c>
      <c r="AW18" s="1015" t="s">
        <v>1023</v>
      </c>
      <c r="AX18" s="1015" t="s">
        <v>1023</v>
      </c>
      <c r="AY18" s="1015" t="s">
        <v>1023</v>
      </c>
      <c r="AZ18" s="1015">
        <v>1</v>
      </c>
      <c r="BA18" s="1015" t="s">
        <v>1023</v>
      </c>
      <c r="BB18" s="1015" t="s">
        <v>1023</v>
      </c>
      <c r="BC18" s="1015" t="s">
        <v>1023</v>
      </c>
      <c r="BD18" s="1015" t="s">
        <v>1023</v>
      </c>
      <c r="BE18" s="1015" t="s">
        <v>1023</v>
      </c>
      <c r="BF18" s="1015" t="s">
        <v>1023</v>
      </c>
      <c r="BG18" s="1015">
        <v>1</v>
      </c>
      <c r="BH18" s="1015" t="s">
        <v>1023</v>
      </c>
      <c r="BI18" s="1015">
        <v>3</v>
      </c>
      <c r="BJ18" s="1015">
        <v>1</v>
      </c>
      <c r="BK18" s="1015">
        <v>1</v>
      </c>
      <c r="BL18" s="1015">
        <v>1</v>
      </c>
      <c r="BM18" s="1015">
        <v>3</v>
      </c>
      <c r="BN18" s="1015">
        <v>3</v>
      </c>
      <c r="BO18" s="1015">
        <v>4</v>
      </c>
      <c r="BP18" s="1015">
        <v>1</v>
      </c>
      <c r="BQ18" s="1015">
        <v>2</v>
      </c>
      <c r="BR18" s="1015">
        <v>2</v>
      </c>
      <c r="BS18" s="1015">
        <v>1</v>
      </c>
      <c r="BT18" s="1015">
        <v>3</v>
      </c>
      <c r="BU18" s="1015">
        <v>1</v>
      </c>
      <c r="BV18" s="1015">
        <v>1</v>
      </c>
      <c r="BW18" s="1015">
        <v>1</v>
      </c>
      <c r="BX18" s="1015">
        <v>1</v>
      </c>
      <c r="BY18" s="1015">
        <v>1</v>
      </c>
      <c r="BZ18" s="1015">
        <v>3</v>
      </c>
      <c r="CA18" s="1015">
        <v>3</v>
      </c>
      <c r="CB18" s="1015">
        <v>1</v>
      </c>
      <c r="CC18" s="1015">
        <v>2</v>
      </c>
      <c r="CD18" s="1015">
        <v>3</v>
      </c>
      <c r="CE18" s="1015">
        <v>3</v>
      </c>
      <c r="CF18" s="1015">
        <v>1</v>
      </c>
      <c r="CG18" s="1015">
        <v>1</v>
      </c>
      <c r="CH18" s="1015">
        <v>1</v>
      </c>
      <c r="CI18" s="1015">
        <v>2</v>
      </c>
      <c r="CJ18" s="1015">
        <v>2</v>
      </c>
      <c r="CK18" s="1015">
        <v>4</v>
      </c>
      <c r="CL18" s="1015" t="s">
        <v>1023</v>
      </c>
      <c r="CM18" s="1015">
        <v>1</v>
      </c>
      <c r="CN18" s="1015">
        <v>4</v>
      </c>
      <c r="CO18" s="1015">
        <v>1</v>
      </c>
      <c r="CP18" s="1015" t="s">
        <v>1023</v>
      </c>
      <c r="CQ18" s="1015" t="s">
        <v>1023</v>
      </c>
      <c r="CR18" s="1015">
        <v>3</v>
      </c>
      <c r="CS18" s="1015" t="s">
        <v>1023</v>
      </c>
      <c r="CT18" s="1015" t="s">
        <v>1023</v>
      </c>
      <c r="CU18" s="1016" t="s">
        <v>1023</v>
      </c>
      <c r="CV18" s="1016" t="s">
        <v>1023</v>
      </c>
      <c r="CW18" s="1016" t="s">
        <v>1023</v>
      </c>
      <c r="CX18" s="1016">
        <v>1</v>
      </c>
      <c r="CY18" s="1016" t="s">
        <v>1023</v>
      </c>
      <c r="CZ18" s="1016" t="s">
        <v>1023</v>
      </c>
      <c r="DA18" s="1017" t="s">
        <v>1023</v>
      </c>
      <c r="DB18" s="1017" t="s">
        <v>1023</v>
      </c>
      <c r="DC18" s="1017" t="s">
        <v>1023</v>
      </c>
      <c r="DD18" s="1017" t="s">
        <v>1023</v>
      </c>
      <c r="DE18" s="1017" t="s">
        <v>1023</v>
      </c>
      <c r="DF18" s="1017" t="s">
        <v>1023</v>
      </c>
      <c r="DG18" s="1017" t="s">
        <v>1023</v>
      </c>
      <c r="DH18" s="1017" t="s">
        <v>1023</v>
      </c>
      <c r="DI18" s="1017" t="s">
        <v>1023</v>
      </c>
      <c r="DJ18" s="1017" t="s">
        <v>1023</v>
      </c>
      <c r="DK18" s="1017" t="s">
        <v>1023</v>
      </c>
      <c r="DL18" s="1017" t="s">
        <v>1023</v>
      </c>
      <c r="DM18" s="1017" t="s">
        <v>1023</v>
      </c>
      <c r="DN18" s="1017" t="s">
        <v>1023</v>
      </c>
      <c r="DO18" s="1017" t="s">
        <v>1023</v>
      </c>
      <c r="DP18" s="1018" t="s">
        <v>1023</v>
      </c>
      <c r="DQ18" s="1018" t="s">
        <v>1023</v>
      </c>
    </row>
    <row r="19" spans="2:121" ht="15" customHeight="1">
      <c r="B19" s="1010" t="s">
        <v>1049</v>
      </c>
      <c r="C19" s="1015">
        <v>823</v>
      </c>
      <c r="D19" s="1015" t="s">
        <v>1023</v>
      </c>
      <c r="E19" s="1015" t="s">
        <v>1023</v>
      </c>
      <c r="F19" s="1015" t="s">
        <v>1023</v>
      </c>
      <c r="G19" s="1015" t="s">
        <v>1023</v>
      </c>
      <c r="H19" s="1015" t="s">
        <v>1023</v>
      </c>
      <c r="I19" s="1015" t="s">
        <v>1023</v>
      </c>
      <c r="J19" s="1015" t="s">
        <v>1023</v>
      </c>
      <c r="K19" s="1015" t="s">
        <v>1023</v>
      </c>
      <c r="L19" s="1015" t="s">
        <v>1023</v>
      </c>
      <c r="M19" s="1015" t="s">
        <v>1023</v>
      </c>
      <c r="N19" s="1015" t="s">
        <v>1023</v>
      </c>
      <c r="O19" s="1015" t="s">
        <v>1023</v>
      </c>
      <c r="P19" s="1015" t="s">
        <v>1023</v>
      </c>
      <c r="Q19" s="1015" t="s">
        <v>1023</v>
      </c>
      <c r="R19" s="1015" t="s">
        <v>1023</v>
      </c>
      <c r="S19" s="1015" t="s">
        <v>1023</v>
      </c>
      <c r="T19" s="1015" t="s">
        <v>1023</v>
      </c>
      <c r="U19" s="1015" t="s">
        <v>1023</v>
      </c>
      <c r="V19" s="1015">
        <v>2</v>
      </c>
      <c r="W19" s="1015" t="s">
        <v>1023</v>
      </c>
      <c r="X19" s="1015">
        <v>1</v>
      </c>
      <c r="Y19" s="1015">
        <v>1</v>
      </c>
      <c r="Z19" s="1015" t="s">
        <v>1023</v>
      </c>
      <c r="AA19" s="1015" t="s">
        <v>1023</v>
      </c>
      <c r="AB19" s="1015" t="s">
        <v>1023</v>
      </c>
      <c r="AC19" s="1015" t="s">
        <v>1023</v>
      </c>
      <c r="AD19" s="1015" t="s">
        <v>1023</v>
      </c>
      <c r="AE19" s="1015" t="s">
        <v>1023</v>
      </c>
      <c r="AF19" s="1015">
        <v>1</v>
      </c>
      <c r="AG19" s="1015">
        <v>2</v>
      </c>
      <c r="AH19" s="1015" t="s">
        <v>1023</v>
      </c>
      <c r="AI19" s="1015">
        <v>2</v>
      </c>
      <c r="AJ19" s="1015" t="s">
        <v>1023</v>
      </c>
      <c r="AK19" s="1015">
        <v>1</v>
      </c>
      <c r="AL19" s="1015">
        <v>2</v>
      </c>
      <c r="AM19" s="1015">
        <v>4</v>
      </c>
      <c r="AN19" s="1015">
        <v>1</v>
      </c>
      <c r="AO19" s="1015">
        <v>2</v>
      </c>
      <c r="AP19" s="1015">
        <v>2</v>
      </c>
      <c r="AQ19" s="1015">
        <v>2</v>
      </c>
      <c r="AR19" s="1015">
        <v>3</v>
      </c>
      <c r="AS19" s="1015">
        <v>3</v>
      </c>
      <c r="AT19" s="1015">
        <v>8</v>
      </c>
      <c r="AU19" s="1015">
        <v>8</v>
      </c>
      <c r="AV19" s="1015">
        <v>3</v>
      </c>
      <c r="AW19" s="1015">
        <v>6</v>
      </c>
      <c r="AX19" s="1015">
        <v>7</v>
      </c>
      <c r="AY19" s="1015">
        <v>5</v>
      </c>
      <c r="AZ19" s="1015">
        <v>2</v>
      </c>
      <c r="BA19" s="1015">
        <v>2</v>
      </c>
      <c r="BB19" s="1015">
        <v>4</v>
      </c>
      <c r="BC19" s="1015">
        <v>8</v>
      </c>
      <c r="BD19" s="1015">
        <v>4</v>
      </c>
      <c r="BE19" s="1015">
        <v>2</v>
      </c>
      <c r="BF19" s="1015">
        <v>15</v>
      </c>
      <c r="BG19" s="1015">
        <v>15</v>
      </c>
      <c r="BH19" s="1015">
        <v>9</v>
      </c>
      <c r="BI19" s="1015">
        <v>10</v>
      </c>
      <c r="BJ19" s="1015">
        <v>13</v>
      </c>
      <c r="BK19" s="1015">
        <v>13</v>
      </c>
      <c r="BL19" s="1015">
        <v>19</v>
      </c>
      <c r="BM19" s="1015">
        <v>13</v>
      </c>
      <c r="BN19" s="1015">
        <v>11</v>
      </c>
      <c r="BO19" s="1015">
        <v>13</v>
      </c>
      <c r="BP19" s="1015">
        <v>24</v>
      </c>
      <c r="BQ19" s="1015">
        <v>14</v>
      </c>
      <c r="BR19" s="1015">
        <v>24</v>
      </c>
      <c r="BS19" s="1015">
        <v>15</v>
      </c>
      <c r="BT19" s="1015">
        <v>19</v>
      </c>
      <c r="BU19" s="1015">
        <v>28</v>
      </c>
      <c r="BV19" s="1015">
        <v>17</v>
      </c>
      <c r="BW19" s="1015">
        <v>28</v>
      </c>
      <c r="BX19" s="1015">
        <v>24</v>
      </c>
      <c r="BY19" s="1015">
        <v>30</v>
      </c>
      <c r="BZ19" s="1015">
        <v>29</v>
      </c>
      <c r="CA19" s="1015">
        <v>26</v>
      </c>
      <c r="CB19" s="1015">
        <v>25</v>
      </c>
      <c r="CC19" s="1015">
        <v>21</v>
      </c>
      <c r="CD19" s="1015">
        <v>25</v>
      </c>
      <c r="CE19" s="1015">
        <v>22</v>
      </c>
      <c r="CF19" s="1015">
        <v>22</v>
      </c>
      <c r="CG19" s="1015">
        <v>19</v>
      </c>
      <c r="CH19" s="1015">
        <v>26</v>
      </c>
      <c r="CI19" s="1015">
        <v>28</v>
      </c>
      <c r="CJ19" s="1015">
        <v>19</v>
      </c>
      <c r="CK19" s="1015">
        <v>19</v>
      </c>
      <c r="CL19" s="1015">
        <v>14</v>
      </c>
      <c r="CM19" s="1015">
        <v>14</v>
      </c>
      <c r="CN19" s="1015">
        <v>16</v>
      </c>
      <c r="CO19" s="1015">
        <v>13</v>
      </c>
      <c r="CP19" s="1015">
        <v>8</v>
      </c>
      <c r="CQ19" s="1015">
        <v>8</v>
      </c>
      <c r="CR19" s="1015">
        <v>6</v>
      </c>
      <c r="CS19" s="1015">
        <v>5</v>
      </c>
      <c r="CT19" s="1015">
        <v>4</v>
      </c>
      <c r="CU19" s="1016">
        <v>1</v>
      </c>
      <c r="CV19" s="1016">
        <v>4</v>
      </c>
      <c r="CW19" s="1016">
        <v>2</v>
      </c>
      <c r="CX19" s="1016">
        <v>1</v>
      </c>
      <c r="CY19" s="1016" t="s">
        <v>1023</v>
      </c>
      <c r="CZ19" s="1016">
        <v>1</v>
      </c>
      <c r="DA19" s="1017">
        <v>1</v>
      </c>
      <c r="DB19" s="1017">
        <v>1</v>
      </c>
      <c r="DC19" s="1017" t="s">
        <v>1023</v>
      </c>
      <c r="DD19" s="1017" t="s">
        <v>1023</v>
      </c>
      <c r="DE19" s="1017" t="s">
        <v>1023</v>
      </c>
      <c r="DF19" s="1017" t="s">
        <v>1023</v>
      </c>
      <c r="DG19" s="1017">
        <v>1</v>
      </c>
      <c r="DH19" s="1017" t="s">
        <v>1023</v>
      </c>
      <c r="DI19" s="1017" t="s">
        <v>1023</v>
      </c>
      <c r="DJ19" s="1017" t="s">
        <v>1023</v>
      </c>
      <c r="DK19" s="1017" t="s">
        <v>1023</v>
      </c>
      <c r="DL19" s="1017" t="s">
        <v>1023</v>
      </c>
      <c r="DM19" s="1017" t="s">
        <v>1023</v>
      </c>
      <c r="DN19" s="1017" t="s">
        <v>1023</v>
      </c>
      <c r="DO19" s="1017" t="s">
        <v>1023</v>
      </c>
      <c r="DP19" s="1018" t="s">
        <v>1023</v>
      </c>
      <c r="DQ19" s="1018" t="s">
        <v>1023</v>
      </c>
    </row>
    <row r="20" spans="2:121" ht="15" customHeight="1">
      <c r="B20" s="1010" t="s">
        <v>1050</v>
      </c>
      <c r="C20" s="1015">
        <v>237</v>
      </c>
      <c r="D20" s="1015" t="s">
        <v>1023</v>
      </c>
      <c r="E20" s="1015" t="s">
        <v>1023</v>
      </c>
      <c r="F20" s="1015" t="s">
        <v>1023</v>
      </c>
      <c r="G20" s="1015" t="s">
        <v>1023</v>
      </c>
      <c r="H20" s="1015" t="s">
        <v>1023</v>
      </c>
      <c r="I20" s="1015" t="s">
        <v>1023</v>
      </c>
      <c r="J20" s="1015" t="s">
        <v>1023</v>
      </c>
      <c r="K20" s="1015" t="s">
        <v>1023</v>
      </c>
      <c r="L20" s="1015" t="s">
        <v>1023</v>
      </c>
      <c r="M20" s="1015" t="s">
        <v>1023</v>
      </c>
      <c r="N20" s="1015" t="s">
        <v>1023</v>
      </c>
      <c r="O20" s="1015" t="s">
        <v>1023</v>
      </c>
      <c r="P20" s="1015" t="s">
        <v>1023</v>
      </c>
      <c r="Q20" s="1015" t="s">
        <v>1023</v>
      </c>
      <c r="R20" s="1015" t="s">
        <v>1023</v>
      </c>
      <c r="S20" s="1015" t="s">
        <v>1023</v>
      </c>
      <c r="T20" s="1015" t="s">
        <v>1023</v>
      </c>
      <c r="U20" s="1015" t="s">
        <v>1023</v>
      </c>
      <c r="V20" s="1015" t="s">
        <v>1023</v>
      </c>
      <c r="W20" s="1015" t="s">
        <v>1023</v>
      </c>
      <c r="X20" s="1015" t="s">
        <v>1023</v>
      </c>
      <c r="Y20" s="1015" t="s">
        <v>1023</v>
      </c>
      <c r="Z20" s="1015" t="s">
        <v>1023</v>
      </c>
      <c r="AA20" s="1015">
        <v>1</v>
      </c>
      <c r="AB20" s="1015">
        <v>1</v>
      </c>
      <c r="AC20" s="1015" t="s">
        <v>1023</v>
      </c>
      <c r="AD20" s="1015" t="s">
        <v>1023</v>
      </c>
      <c r="AE20" s="1015" t="s">
        <v>1023</v>
      </c>
      <c r="AF20" s="1015" t="s">
        <v>1023</v>
      </c>
      <c r="AG20" s="1015" t="s">
        <v>1023</v>
      </c>
      <c r="AH20" s="1015" t="s">
        <v>1023</v>
      </c>
      <c r="AI20" s="1015" t="s">
        <v>1023</v>
      </c>
      <c r="AJ20" s="1015" t="s">
        <v>1023</v>
      </c>
      <c r="AK20" s="1015">
        <v>2</v>
      </c>
      <c r="AL20" s="1015">
        <v>2</v>
      </c>
      <c r="AM20" s="1015" t="s">
        <v>1023</v>
      </c>
      <c r="AN20" s="1015" t="s">
        <v>1023</v>
      </c>
      <c r="AO20" s="1015">
        <v>1</v>
      </c>
      <c r="AP20" s="1015">
        <v>3</v>
      </c>
      <c r="AQ20" s="1015">
        <v>1</v>
      </c>
      <c r="AR20" s="1015" t="s">
        <v>1023</v>
      </c>
      <c r="AS20" s="1015" t="s">
        <v>1023</v>
      </c>
      <c r="AT20" s="1015">
        <v>1</v>
      </c>
      <c r="AU20" s="1015">
        <v>1</v>
      </c>
      <c r="AV20" s="1015">
        <v>3</v>
      </c>
      <c r="AW20" s="1015">
        <v>1</v>
      </c>
      <c r="AX20" s="1015" t="s">
        <v>1023</v>
      </c>
      <c r="AY20" s="1015" t="s">
        <v>1023</v>
      </c>
      <c r="AZ20" s="1015" t="s">
        <v>1023</v>
      </c>
      <c r="BA20" s="1015">
        <v>1</v>
      </c>
      <c r="BB20" s="1015">
        <v>2</v>
      </c>
      <c r="BC20" s="1015">
        <v>4</v>
      </c>
      <c r="BD20" s="1015" t="s">
        <v>1023</v>
      </c>
      <c r="BE20" s="1015">
        <v>4</v>
      </c>
      <c r="BF20" s="1015" t="s">
        <v>1023</v>
      </c>
      <c r="BG20" s="1015">
        <v>1</v>
      </c>
      <c r="BH20" s="1015">
        <v>3</v>
      </c>
      <c r="BI20" s="1015">
        <v>2</v>
      </c>
      <c r="BJ20" s="1015">
        <v>3</v>
      </c>
      <c r="BK20" s="1015">
        <v>1</v>
      </c>
      <c r="BL20" s="1015">
        <v>6</v>
      </c>
      <c r="BM20" s="1015" t="s">
        <v>1023</v>
      </c>
      <c r="BN20" s="1015">
        <v>5</v>
      </c>
      <c r="BO20" s="1015">
        <v>3</v>
      </c>
      <c r="BP20" s="1015">
        <v>6</v>
      </c>
      <c r="BQ20" s="1015">
        <v>4</v>
      </c>
      <c r="BR20" s="1015">
        <v>9</v>
      </c>
      <c r="BS20" s="1015">
        <v>3</v>
      </c>
      <c r="BT20" s="1015">
        <v>3</v>
      </c>
      <c r="BU20" s="1015">
        <v>1</v>
      </c>
      <c r="BV20" s="1015">
        <v>1</v>
      </c>
      <c r="BW20" s="1015">
        <v>3</v>
      </c>
      <c r="BX20" s="1015">
        <v>6</v>
      </c>
      <c r="BY20" s="1015">
        <v>5</v>
      </c>
      <c r="BZ20" s="1015">
        <v>4</v>
      </c>
      <c r="CA20" s="1015">
        <v>1</v>
      </c>
      <c r="CB20" s="1015">
        <v>3</v>
      </c>
      <c r="CC20" s="1015">
        <v>4</v>
      </c>
      <c r="CD20" s="1015">
        <v>3</v>
      </c>
      <c r="CE20" s="1015">
        <v>4</v>
      </c>
      <c r="CF20" s="1015">
        <v>10</v>
      </c>
      <c r="CG20" s="1015">
        <v>5</v>
      </c>
      <c r="CH20" s="1015">
        <v>6</v>
      </c>
      <c r="CI20" s="1015">
        <v>3</v>
      </c>
      <c r="CJ20" s="1015">
        <v>7</v>
      </c>
      <c r="CK20" s="1015">
        <v>11</v>
      </c>
      <c r="CL20" s="1015">
        <v>6</v>
      </c>
      <c r="CM20" s="1015">
        <v>9</v>
      </c>
      <c r="CN20" s="1015">
        <v>10</v>
      </c>
      <c r="CO20" s="1015">
        <v>9</v>
      </c>
      <c r="CP20" s="1015">
        <v>3</v>
      </c>
      <c r="CQ20" s="1015">
        <v>5</v>
      </c>
      <c r="CR20" s="1015">
        <v>6</v>
      </c>
      <c r="CS20" s="1015">
        <v>5</v>
      </c>
      <c r="CT20" s="1015">
        <v>6</v>
      </c>
      <c r="CU20" s="1016">
        <v>4</v>
      </c>
      <c r="CV20" s="1016">
        <v>3</v>
      </c>
      <c r="CW20" s="1016">
        <v>4</v>
      </c>
      <c r="CX20" s="1016">
        <v>5</v>
      </c>
      <c r="CY20" s="1016">
        <v>5</v>
      </c>
      <c r="CZ20" s="1016">
        <v>2</v>
      </c>
      <c r="DA20" s="1017" t="s">
        <v>1023</v>
      </c>
      <c r="DB20" s="1017" t="s">
        <v>1023</v>
      </c>
      <c r="DC20" s="1017">
        <v>1</v>
      </c>
      <c r="DD20" s="1017" t="s">
        <v>1023</v>
      </c>
      <c r="DE20" s="1017" t="s">
        <v>1023</v>
      </c>
      <c r="DF20" s="1017" t="s">
        <v>1023</v>
      </c>
      <c r="DG20" s="1017" t="s">
        <v>1023</v>
      </c>
      <c r="DH20" s="1017" t="s">
        <v>1023</v>
      </c>
      <c r="DI20" s="1017" t="s">
        <v>1023</v>
      </c>
      <c r="DJ20" s="1017" t="s">
        <v>1023</v>
      </c>
      <c r="DK20" s="1017" t="s">
        <v>1023</v>
      </c>
      <c r="DL20" s="1017" t="s">
        <v>1023</v>
      </c>
      <c r="DM20" s="1017" t="s">
        <v>1023</v>
      </c>
      <c r="DN20" s="1017" t="s">
        <v>1023</v>
      </c>
      <c r="DO20" s="1017" t="s">
        <v>1023</v>
      </c>
      <c r="DP20" s="1018" t="s">
        <v>1023</v>
      </c>
      <c r="DQ20" s="1018" t="s">
        <v>1023</v>
      </c>
    </row>
    <row r="21" spans="2:121" ht="15" customHeight="1">
      <c r="B21" s="1010" t="s">
        <v>1051</v>
      </c>
      <c r="C21" s="1015">
        <v>670</v>
      </c>
      <c r="D21" s="1015" t="s">
        <v>1023</v>
      </c>
      <c r="E21" s="1015" t="s">
        <v>1023</v>
      </c>
      <c r="F21" s="1015" t="s">
        <v>1023</v>
      </c>
      <c r="G21" s="1015" t="s">
        <v>1023</v>
      </c>
      <c r="H21" s="1015" t="s">
        <v>1023</v>
      </c>
      <c r="I21" s="1015" t="s">
        <v>1023</v>
      </c>
      <c r="J21" s="1015" t="s">
        <v>1023</v>
      </c>
      <c r="K21" s="1015" t="s">
        <v>1023</v>
      </c>
      <c r="L21" s="1015" t="s">
        <v>1023</v>
      </c>
      <c r="M21" s="1015" t="s">
        <v>1023</v>
      </c>
      <c r="N21" s="1015" t="s">
        <v>1023</v>
      </c>
      <c r="O21" s="1015" t="s">
        <v>1023</v>
      </c>
      <c r="P21" s="1015" t="s">
        <v>1023</v>
      </c>
      <c r="Q21" s="1015" t="s">
        <v>1023</v>
      </c>
      <c r="R21" s="1015" t="s">
        <v>1023</v>
      </c>
      <c r="S21" s="1015" t="s">
        <v>1023</v>
      </c>
      <c r="T21" s="1015" t="s">
        <v>1023</v>
      </c>
      <c r="U21" s="1015">
        <v>1</v>
      </c>
      <c r="V21" s="1015" t="s">
        <v>1023</v>
      </c>
      <c r="W21" s="1015" t="s">
        <v>1023</v>
      </c>
      <c r="X21" s="1015" t="s">
        <v>1023</v>
      </c>
      <c r="Y21" s="1015" t="s">
        <v>1023</v>
      </c>
      <c r="Z21" s="1015" t="s">
        <v>1023</v>
      </c>
      <c r="AA21" s="1015" t="s">
        <v>1023</v>
      </c>
      <c r="AB21" s="1015" t="s">
        <v>1023</v>
      </c>
      <c r="AC21" s="1015">
        <v>1</v>
      </c>
      <c r="AD21" s="1015" t="s">
        <v>1023</v>
      </c>
      <c r="AE21" s="1015" t="s">
        <v>1023</v>
      </c>
      <c r="AF21" s="1015">
        <v>1</v>
      </c>
      <c r="AG21" s="1015">
        <v>2</v>
      </c>
      <c r="AH21" s="1015">
        <v>2</v>
      </c>
      <c r="AI21" s="1015">
        <v>1</v>
      </c>
      <c r="AJ21" s="1015">
        <v>1</v>
      </c>
      <c r="AK21" s="1015">
        <v>9</v>
      </c>
      <c r="AL21" s="1015">
        <v>4</v>
      </c>
      <c r="AM21" s="1015">
        <v>5</v>
      </c>
      <c r="AN21" s="1015">
        <v>7</v>
      </c>
      <c r="AO21" s="1015">
        <v>6</v>
      </c>
      <c r="AP21" s="1015">
        <v>10</v>
      </c>
      <c r="AQ21" s="1015">
        <v>4</v>
      </c>
      <c r="AR21" s="1015">
        <v>12</v>
      </c>
      <c r="AS21" s="1015">
        <v>4</v>
      </c>
      <c r="AT21" s="1015">
        <v>7</v>
      </c>
      <c r="AU21" s="1015">
        <v>12</v>
      </c>
      <c r="AV21" s="1015">
        <v>12</v>
      </c>
      <c r="AW21" s="1015">
        <v>13</v>
      </c>
      <c r="AX21" s="1015">
        <v>13</v>
      </c>
      <c r="AY21" s="1015">
        <v>13</v>
      </c>
      <c r="AZ21" s="1015">
        <v>20</v>
      </c>
      <c r="BA21" s="1015">
        <v>18</v>
      </c>
      <c r="BB21" s="1015">
        <v>8</v>
      </c>
      <c r="BC21" s="1015">
        <v>11</v>
      </c>
      <c r="BD21" s="1015">
        <v>15</v>
      </c>
      <c r="BE21" s="1015">
        <v>12</v>
      </c>
      <c r="BF21" s="1015">
        <v>14</v>
      </c>
      <c r="BG21" s="1015">
        <v>15</v>
      </c>
      <c r="BH21" s="1015">
        <v>12</v>
      </c>
      <c r="BI21" s="1015">
        <v>22</v>
      </c>
      <c r="BJ21" s="1015">
        <v>13</v>
      </c>
      <c r="BK21" s="1015">
        <v>11</v>
      </c>
      <c r="BL21" s="1015">
        <v>21</v>
      </c>
      <c r="BM21" s="1015">
        <v>12</v>
      </c>
      <c r="BN21" s="1015">
        <v>25</v>
      </c>
      <c r="BO21" s="1015">
        <v>9</v>
      </c>
      <c r="BP21" s="1015">
        <v>15</v>
      </c>
      <c r="BQ21" s="1015">
        <v>19</v>
      </c>
      <c r="BR21" s="1015">
        <v>15</v>
      </c>
      <c r="BS21" s="1015">
        <v>3</v>
      </c>
      <c r="BT21" s="1015">
        <v>14</v>
      </c>
      <c r="BU21" s="1015">
        <v>7</v>
      </c>
      <c r="BV21" s="1015">
        <v>13</v>
      </c>
      <c r="BW21" s="1015">
        <v>8</v>
      </c>
      <c r="BX21" s="1015">
        <v>14</v>
      </c>
      <c r="BY21" s="1015">
        <v>14</v>
      </c>
      <c r="BZ21" s="1015">
        <v>16</v>
      </c>
      <c r="CA21" s="1015">
        <v>11</v>
      </c>
      <c r="CB21" s="1015">
        <v>14</v>
      </c>
      <c r="CC21" s="1015">
        <v>10</v>
      </c>
      <c r="CD21" s="1015">
        <v>10</v>
      </c>
      <c r="CE21" s="1015">
        <v>6</v>
      </c>
      <c r="CF21" s="1015">
        <v>9</v>
      </c>
      <c r="CG21" s="1015">
        <v>9</v>
      </c>
      <c r="CH21" s="1015">
        <v>13</v>
      </c>
      <c r="CI21" s="1015">
        <v>5</v>
      </c>
      <c r="CJ21" s="1015">
        <v>7</v>
      </c>
      <c r="CK21" s="1015">
        <v>8</v>
      </c>
      <c r="CL21" s="1015">
        <v>4</v>
      </c>
      <c r="CM21" s="1015">
        <v>12</v>
      </c>
      <c r="CN21" s="1015">
        <v>8</v>
      </c>
      <c r="CO21" s="1015">
        <v>2</v>
      </c>
      <c r="CP21" s="1015">
        <v>4</v>
      </c>
      <c r="CQ21" s="1015">
        <v>2</v>
      </c>
      <c r="CR21" s="1015">
        <v>4</v>
      </c>
      <c r="CS21" s="1015">
        <v>5</v>
      </c>
      <c r="CT21" s="1015" t="s">
        <v>1023</v>
      </c>
      <c r="CU21" s="1016">
        <v>3</v>
      </c>
      <c r="CV21" s="1016">
        <v>2</v>
      </c>
      <c r="CW21" s="1016">
        <v>3</v>
      </c>
      <c r="CX21" s="1016" t="s">
        <v>1023</v>
      </c>
      <c r="CY21" s="1016">
        <v>1</v>
      </c>
      <c r="CZ21" s="1016">
        <v>1</v>
      </c>
      <c r="DA21" s="1017">
        <v>1</v>
      </c>
      <c r="DB21" s="1017" t="s">
        <v>1023</v>
      </c>
      <c r="DC21" s="1017" t="s">
        <v>1023</v>
      </c>
      <c r="DD21" s="1017" t="s">
        <v>1023</v>
      </c>
      <c r="DE21" s="1017" t="s">
        <v>1023</v>
      </c>
      <c r="DF21" s="1017" t="s">
        <v>1023</v>
      </c>
      <c r="DG21" s="1017" t="s">
        <v>1023</v>
      </c>
      <c r="DH21" s="1017" t="s">
        <v>1023</v>
      </c>
      <c r="DI21" s="1017" t="s">
        <v>1023</v>
      </c>
      <c r="DJ21" s="1017" t="s">
        <v>1023</v>
      </c>
      <c r="DK21" s="1017" t="s">
        <v>1023</v>
      </c>
      <c r="DL21" s="1017" t="s">
        <v>1023</v>
      </c>
      <c r="DM21" s="1017" t="s">
        <v>1023</v>
      </c>
      <c r="DN21" s="1017" t="s">
        <v>1023</v>
      </c>
      <c r="DO21" s="1017" t="s">
        <v>1023</v>
      </c>
      <c r="DP21" s="1018" t="s">
        <v>1023</v>
      </c>
      <c r="DQ21" s="1018" t="s">
        <v>1023</v>
      </c>
    </row>
    <row r="22" spans="2:121" ht="15" customHeight="1">
      <c r="B22" s="1010" t="s">
        <v>1052</v>
      </c>
      <c r="C22" s="1015">
        <v>757</v>
      </c>
      <c r="D22" s="1015" t="s">
        <v>1023</v>
      </c>
      <c r="E22" s="1015" t="s">
        <v>1023</v>
      </c>
      <c r="F22" s="1015" t="s">
        <v>1023</v>
      </c>
      <c r="G22" s="1015" t="s">
        <v>1023</v>
      </c>
      <c r="H22" s="1015" t="s">
        <v>1023</v>
      </c>
      <c r="I22" s="1015" t="s">
        <v>1023</v>
      </c>
      <c r="J22" s="1015" t="s">
        <v>1023</v>
      </c>
      <c r="K22" s="1015" t="s">
        <v>1023</v>
      </c>
      <c r="L22" s="1015" t="s">
        <v>1023</v>
      </c>
      <c r="M22" s="1015" t="s">
        <v>1023</v>
      </c>
      <c r="N22" s="1015" t="s">
        <v>1023</v>
      </c>
      <c r="O22" s="1015" t="s">
        <v>1023</v>
      </c>
      <c r="P22" s="1015" t="s">
        <v>1023</v>
      </c>
      <c r="Q22" s="1015" t="s">
        <v>1023</v>
      </c>
      <c r="R22" s="1015" t="s">
        <v>1023</v>
      </c>
      <c r="S22" s="1015" t="s">
        <v>1023</v>
      </c>
      <c r="T22" s="1015" t="s">
        <v>1023</v>
      </c>
      <c r="U22" s="1015" t="s">
        <v>1023</v>
      </c>
      <c r="V22" s="1015" t="s">
        <v>1023</v>
      </c>
      <c r="W22" s="1015" t="s">
        <v>1023</v>
      </c>
      <c r="X22" s="1015" t="s">
        <v>1023</v>
      </c>
      <c r="Y22" s="1015" t="s">
        <v>1023</v>
      </c>
      <c r="Z22" s="1015" t="s">
        <v>1023</v>
      </c>
      <c r="AA22" s="1015" t="s">
        <v>1023</v>
      </c>
      <c r="AB22" s="1015">
        <v>1</v>
      </c>
      <c r="AC22" s="1015" t="s">
        <v>1023</v>
      </c>
      <c r="AD22" s="1015">
        <v>1</v>
      </c>
      <c r="AE22" s="1015">
        <v>2</v>
      </c>
      <c r="AF22" s="1015">
        <v>1</v>
      </c>
      <c r="AG22" s="1015" t="s">
        <v>1023</v>
      </c>
      <c r="AH22" s="1015">
        <v>5</v>
      </c>
      <c r="AI22" s="1015">
        <v>3</v>
      </c>
      <c r="AJ22" s="1015">
        <v>6</v>
      </c>
      <c r="AK22" s="1015">
        <v>5</v>
      </c>
      <c r="AL22" s="1015">
        <v>4</v>
      </c>
      <c r="AM22" s="1015">
        <v>8</v>
      </c>
      <c r="AN22" s="1015">
        <v>7</v>
      </c>
      <c r="AO22" s="1015">
        <v>12</v>
      </c>
      <c r="AP22" s="1015">
        <v>9</v>
      </c>
      <c r="AQ22" s="1015">
        <v>3</v>
      </c>
      <c r="AR22" s="1015">
        <v>5</v>
      </c>
      <c r="AS22" s="1015">
        <v>11</v>
      </c>
      <c r="AT22" s="1015">
        <v>9</v>
      </c>
      <c r="AU22" s="1015">
        <v>13</v>
      </c>
      <c r="AV22" s="1015">
        <v>22</v>
      </c>
      <c r="AW22" s="1015">
        <v>12</v>
      </c>
      <c r="AX22" s="1015">
        <v>19</v>
      </c>
      <c r="AY22" s="1015">
        <v>15</v>
      </c>
      <c r="AZ22" s="1015">
        <v>13</v>
      </c>
      <c r="BA22" s="1015">
        <v>14</v>
      </c>
      <c r="BB22" s="1015">
        <v>16</v>
      </c>
      <c r="BC22" s="1015">
        <v>11</v>
      </c>
      <c r="BD22" s="1015">
        <v>16</v>
      </c>
      <c r="BE22" s="1015">
        <v>19</v>
      </c>
      <c r="BF22" s="1015">
        <v>14</v>
      </c>
      <c r="BG22" s="1015">
        <v>17</v>
      </c>
      <c r="BH22" s="1015">
        <v>13</v>
      </c>
      <c r="BI22" s="1015">
        <v>12</v>
      </c>
      <c r="BJ22" s="1015">
        <v>13</v>
      </c>
      <c r="BK22" s="1015">
        <v>10</v>
      </c>
      <c r="BL22" s="1015">
        <v>11</v>
      </c>
      <c r="BM22" s="1015">
        <v>18</v>
      </c>
      <c r="BN22" s="1015">
        <v>14</v>
      </c>
      <c r="BO22" s="1015">
        <v>15</v>
      </c>
      <c r="BP22" s="1015">
        <v>17</v>
      </c>
      <c r="BQ22" s="1015">
        <v>12</v>
      </c>
      <c r="BR22" s="1015">
        <v>14</v>
      </c>
      <c r="BS22" s="1015">
        <v>20</v>
      </c>
      <c r="BT22" s="1015">
        <v>10</v>
      </c>
      <c r="BU22" s="1015">
        <v>11</v>
      </c>
      <c r="BV22" s="1015">
        <v>16</v>
      </c>
      <c r="BW22" s="1015">
        <v>20</v>
      </c>
      <c r="BX22" s="1015">
        <v>20</v>
      </c>
      <c r="BY22" s="1015">
        <v>10</v>
      </c>
      <c r="BZ22" s="1015">
        <v>10</v>
      </c>
      <c r="CA22" s="1015">
        <v>12</v>
      </c>
      <c r="CB22" s="1015">
        <v>14</v>
      </c>
      <c r="CC22" s="1015">
        <v>21</v>
      </c>
      <c r="CD22" s="1015">
        <v>8</v>
      </c>
      <c r="CE22" s="1015">
        <v>9</v>
      </c>
      <c r="CF22" s="1015">
        <v>15</v>
      </c>
      <c r="CG22" s="1015">
        <v>14</v>
      </c>
      <c r="CH22" s="1015">
        <v>8</v>
      </c>
      <c r="CI22" s="1015">
        <v>10</v>
      </c>
      <c r="CJ22" s="1015">
        <v>12</v>
      </c>
      <c r="CK22" s="1015">
        <v>13</v>
      </c>
      <c r="CL22" s="1015">
        <v>9</v>
      </c>
      <c r="CM22" s="1015">
        <v>7</v>
      </c>
      <c r="CN22" s="1015">
        <v>16</v>
      </c>
      <c r="CO22" s="1015">
        <v>4</v>
      </c>
      <c r="CP22" s="1015">
        <v>4</v>
      </c>
      <c r="CQ22" s="1015">
        <v>2</v>
      </c>
      <c r="CR22" s="1015">
        <v>4</v>
      </c>
      <c r="CS22" s="1015">
        <v>4</v>
      </c>
      <c r="CT22" s="1015">
        <v>3</v>
      </c>
      <c r="CU22" s="1016">
        <v>3</v>
      </c>
      <c r="CV22" s="1016">
        <v>1</v>
      </c>
      <c r="CW22" s="1016">
        <v>2</v>
      </c>
      <c r="CX22" s="1016" t="s">
        <v>1023</v>
      </c>
      <c r="CY22" s="1016">
        <v>3</v>
      </c>
      <c r="CZ22" s="1016" t="s">
        <v>1023</v>
      </c>
      <c r="DA22" s="1017" t="s">
        <v>1023</v>
      </c>
      <c r="DB22" s="1017" t="s">
        <v>1023</v>
      </c>
      <c r="DC22" s="1017" t="s">
        <v>1023</v>
      </c>
      <c r="DD22" s="1017" t="s">
        <v>1023</v>
      </c>
      <c r="DE22" s="1017" t="s">
        <v>1023</v>
      </c>
      <c r="DF22" s="1017" t="s">
        <v>1023</v>
      </c>
      <c r="DG22" s="1017" t="s">
        <v>1023</v>
      </c>
      <c r="DH22" s="1017" t="s">
        <v>1023</v>
      </c>
      <c r="DI22" s="1017" t="s">
        <v>1023</v>
      </c>
      <c r="DJ22" s="1017" t="s">
        <v>1023</v>
      </c>
      <c r="DK22" s="1017" t="s">
        <v>1023</v>
      </c>
      <c r="DL22" s="1017" t="s">
        <v>1023</v>
      </c>
      <c r="DM22" s="1017" t="s">
        <v>1023</v>
      </c>
      <c r="DN22" s="1017" t="s">
        <v>1023</v>
      </c>
      <c r="DO22" s="1017" t="s">
        <v>1023</v>
      </c>
      <c r="DP22" s="1018" t="s">
        <v>1023</v>
      </c>
      <c r="DQ22" s="1018" t="s">
        <v>1023</v>
      </c>
    </row>
    <row r="23" spans="2:121" ht="15" customHeight="1">
      <c r="B23" s="1010" t="s">
        <v>1053</v>
      </c>
      <c r="C23" s="1015">
        <v>235</v>
      </c>
      <c r="D23" s="1015" t="s">
        <v>1023</v>
      </c>
      <c r="E23" s="1015" t="s">
        <v>1023</v>
      </c>
      <c r="F23" s="1015" t="s">
        <v>1023</v>
      </c>
      <c r="G23" s="1015" t="s">
        <v>1023</v>
      </c>
      <c r="H23" s="1015" t="s">
        <v>1023</v>
      </c>
      <c r="I23" s="1015" t="s">
        <v>1023</v>
      </c>
      <c r="J23" s="1015" t="s">
        <v>1023</v>
      </c>
      <c r="K23" s="1015" t="s">
        <v>1023</v>
      </c>
      <c r="L23" s="1015" t="s">
        <v>1023</v>
      </c>
      <c r="M23" s="1015" t="s">
        <v>1023</v>
      </c>
      <c r="N23" s="1015" t="s">
        <v>1023</v>
      </c>
      <c r="O23" s="1015" t="s">
        <v>1023</v>
      </c>
      <c r="P23" s="1015" t="s">
        <v>1023</v>
      </c>
      <c r="Q23" s="1015" t="s">
        <v>1023</v>
      </c>
      <c r="R23" s="1015">
        <v>1</v>
      </c>
      <c r="S23" s="1015" t="s">
        <v>1023</v>
      </c>
      <c r="T23" s="1015">
        <v>1</v>
      </c>
      <c r="U23" s="1015">
        <v>2</v>
      </c>
      <c r="V23" s="1015" t="s">
        <v>1023</v>
      </c>
      <c r="W23" s="1015">
        <v>2</v>
      </c>
      <c r="X23" s="1015" t="s">
        <v>1023</v>
      </c>
      <c r="Y23" s="1015">
        <v>1</v>
      </c>
      <c r="Z23" s="1015" t="s">
        <v>1023</v>
      </c>
      <c r="AA23" s="1015">
        <v>1</v>
      </c>
      <c r="AB23" s="1015" t="s">
        <v>1023</v>
      </c>
      <c r="AC23" s="1015">
        <v>1</v>
      </c>
      <c r="AD23" s="1015" t="s">
        <v>1023</v>
      </c>
      <c r="AE23" s="1015">
        <v>1</v>
      </c>
      <c r="AF23" s="1015">
        <v>1</v>
      </c>
      <c r="AG23" s="1015">
        <v>1</v>
      </c>
      <c r="AH23" s="1015">
        <v>2</v>
      </c>
      <c r="AI23" s="1015" t="s">
        <v>1023</v>
      </c>
      <c r="AJ23" s="1015" t="s">
        <v>1023</v>
      </c>
      <c r="AK23" s="1015">
        <v>1</v>
      </c>
      <c r="AL23" s="1015">
        <v>2</v>
      </c>
      <c r="AM23" s="1015">
        <v>1</v>
      </c>
      <c r="AN23" s="1015">
        <v>1</v>
      </c>
      <c r="AO23" s="1015">
        <v>3</v>
      </c>
      <c r="AP23" s="1015">
        <v>4</v>
      </c>
      <c r="AQ23" s="1015">
        <v>2</v>
      </c>
      <c r="AR23" s="1015">
        <v>1</v>
      </c>
      <c r="AS23" s="1015" t="s">
        <v>1023</v>
      </c>
      <c r="AT23" s="1015">
        <v>4</v>
      </c>
      <c r="AU23" s="1015">
        <v>3</v>
      </c>
      <c r="AV23" s="1015">
        <v>2</v>
      </c>
      <c r="AW23" s="1015">
        <v>4</v>
      </c>
      <c r="AX23" s="1015">
        <v>4</v>
      </c>
      <c r="AY23" s="1015">
        <v>4</v>
      </c>
      <c r="AZ23" s="1015">
        <v>5</v>
      </c>
      <c r="BA23" s="1015" t="s">
        <v>1023</v>
      </c>
      <c r="BB23" s="1015">
        <v>1</v>
      </c>
      <c r="BC23" s="1015">
        <v>3</v>
      </c>
      <c r="BD23" s="1015">
        <v>1</v>
      </c>
      <c r="BE23" s="1015">
        <v>6</v>
      </c>
      <c r="BF23" s="1015">
        <v>4</v>
      </c>
      <c r="BG23" s="1015">
        <v>5</v>
      </c>
      <c r="BH23" s="1015">
        <v>3</v>
      </c>
      <c r="BI23" s="1015">
        <v>7</v>
      </c>
      <c r="BJ23" s="1015">
        <v>8</v>
      </c>
      <c r="BK23" s="1015">
        <v>3</v>
      </c>
      <c r="BL23" s="1015">
        <v>7</v>
      </c>
      <c r="BM23" s="1015">
        <v>5</v>
      </c>
      <c r="BN23" s="1015">
        <v>6</v>
      </c>
      <c r="BO23" s="1015">
        <v>3</v>
      </c>
      <c r="BP23" s="1015">
        <v>5</v>
      </c>
      <c r="BQ23" s="1015">
        <v>6</v>
      </c>
      <c r="BR23" s="1015">
        <v>8</v>
      </c>
      <c r="BS23" s="1015">
        <v>4</v>
      </c>
      <c r="BT23" s="1015">
        <v>5</v>
      </c>
      <c r="BU23" s="1015">
        <v>5</v>
      </c>
      <c r="BV23" s="1015">
        <v>6</v>
      </c>
      <c r="BW23" s="1015">
        <v>4</v>
      </c>
      <c r="BX23" s="1015">
        <v>5</v>
      </c>
      <c r="BY23" s="1015">
        <v>8</v>
      </c>
      <c r="BZ23" s="1015">
        <v>4</v>
      </c>
      <c r="CA23" s="1015">
        <v>8</v>
      </c>
      <c r="CB23" s="1015">
        <v>2</v>
      </c>
      <c r="CC23" s="1015">
        <v>6</v>
      </c>
      <c r="CD23" s="1015">
        <v>4</v>
      </c>
      <c r="CE23" s="1015">
        <v>4</v>
      </c>
      <c r="CF23" s="1015">
        <v>4</v>
      </c>
      <c r="CG23" s="1015" t="s">
        <v>1023</v>
      </c>
      <c r="CH23" s="1015">
        <v>5</v>
      </c>
      <c r="CI23" s="1015">
        <v>5</v>
      </c>
      <c r="CJ23" s="1015">
        <v>4</v>
      </c>
      <c r="CK23" s="1015">
        <v>3</v>
      </c>
      <c r="CL23" s="1015">
        <v>1</v>
      </c>
      <c r="CM23" s="1015">
        <v>2</v>
      </c>
      <c r="CN23" s="1015">
        <v>1</v>
      </c>
      <c r="CO23" s="1015" t="s">
        <v>1023</v>
      </c>
      <c r="CP23" s="1015">
        <v>1</v>
      </c>
      <c r="CQ23" s="1015">
        <v>2</v>
      </c>
      <c r="CR23" s="1015">
        <v>2</v>
      </c>
      <c r="CS23" s="1015">
        <v>1</v>
      </c>
      <c r="CT23" s="1015">
        <v>1</v>
      </c>
      <c r="CU23" s="1016">
        <v>1</v>
      </c>
      <c r="CV23" s="1016" t="s">
        <v>1023</v>
      </c>
      <c r="CW23" s="1016" t="s">
        <v>1023</v>
      </c>
      <c r="CX23" s="1016" t="s">
        <v>1023</v>
      </c>
      <c r="CY23" s="1016" t="s">
        <v>1023</v>
      </c>
      <c r="CZ23" s="1016" t="s">
        <v>1023</v>
      </c>
      <c r="DA23" s="1017" t="s">
        <v>1023</v>
      </c>
      <c r="DB23" s="1017">
        <v>1</v>
      </c>
      <c r="DC23" s="1017" t="s">
        <v>1023</v>
      </c>
      <c r="DD23" s="1017" t="s">
        <v>1023</v>
      </c>
      <c r="DE23" s="1017" t="s">
        <v>1023</v>
      </c>
      <c r="DF23" s="1017" t="s">
        <v>1023</v>
      </c>
      <c r="DG23" s="1017" t="s">
        <v>1023</v>
      </c>
      <c r="DH23" s="1017" t="s">
        <v>1023</v>
      </c>
      <c r="DI23" s="1017" t="s">
        <v>1023</v>
      </c>
      <c r="DJ23" s="1017" t="s">
        <v>1023</v>
      </c>
      <c r="DK23" s="1017" t="s">
        <v>1023</v>
      </c>
      <c r="DL23" s="1017" t="s">
        <v>1023</v>
      </c>
      <c r="DM23" s="1017" t="s">
        <v>1023</v>
      </c>
      <c r="DN23" s="1017" t="s">
        <v>1023</v>
      </c>
      <c r="DO23" s="1017" t="s">
        <v>1023</v>
      </c>
      <c r="DP23" s="1018" t="s">
        <v>1023</v>
      </c>
      <c r="DQ23" s="1018" t="s">
        <v>1023</v>
      </c>
    </row>
    <row r="24" spans="2:121" ht="15" customHeight="1">
      <c r="B24" s="1010" t="s">
        <v>1054</v>
      </c>
      <c r="C24" s="1015">
        <v>916</v>
      </c>
      <c r="D24" s="1015" t="s">
        <v>1023</v>
      </c>
      <c r="E24" s="1015" t="s">
        <v>1023</v>
      </c>
      <c r="F24" s="1015" t="s">
        <v>1023</v>
      </c>
      <c r="G24" s="1015" t="s">
        <v>1023</v>
      </c>
      <c r="H24" s="1015" t="s">
        <v>1023</v>
      </c>
      <c r="I24" s="1015" t="s">
        <v>1023</v>
      </c>
      <c r="J24" s="1015" t="s">
        <v>1023</v>
      </c>
      <c r="K24" s="1015" t="s">
        <v>1023</v>
      </c>
      <c r="L24" s="1015" t="s">
        <v>1023</v>
      </c>
      <c r="M24" s="1015" t="s">
        <v>1023</v>
      </c>
      <c r="N24" s="1015" t="s">
        <v>1023</v>
      </c>
      <c r="O24" s="1015" t="s">
        <v>1023</v>
      </c>
      <c r="P24" s="1015" t="s">
        <v>1023</v>
      </c>
      <c r="Q24" s="1015" t="s">
        <v>1023</v>
      </c>
      <c r="R24" s="1015" t="s">
        <v>1023</v>
      </c>
      <c r="S24" s="1015" t="s">
        <v>1023</v>
      </c>
      <c r="T24" s="1015" t="s">
        <v>1023</v>
      </c>
      <c r="U24" s="1015" t="s">
        <v>1023</v>
      </c>
      <c r="V24" s="1015" t="s">
        <v>1023</v>
      </c>
      <c r="W24" s="1015" t="s">
        <v>1023</v>
      </c>
      <c r="X24" s="1015" t="s">
        <v>1023</v>
      </c>
      <c r="Y24" s="1015" t="s">
        <v>1023</v>
      </c>
      <c r="Z24" s="1015" t="s">
        <v>1023</v>
      </c>
      <c r="AA24" s="1015" t="s">
        <v>1023</v>
      </c>
      <c r="AB24" s="1015" t="s">
        <v>1023</v>
      </c>
      <c r="AC24" s="1015" t="s">
        <v>1023</v>
      </c>
      <c r="AD24" s="1015" t="s">
        <v>1023</v>
      </c>
      <c r="AE24" s="1015" t="s">
        <v>1023</v>
      </c>
      <c r="AF24" s="1015" t="s">
        <v>1023</v>
      </c>
      <c r="AG24" s="1015" t="s">
        <v>1023</v>
      </c>
      <c r="AH24" s="1015" t="s">
        <v>1023</v>
      </c>
      <c r="AI24" s="1015" t="s">
        <v>1023</v>
      </c>
      <c r="AJ24" s="1015" t="s">
        <v>1023</v>
      </c>
      <c r="AK24" s="1015" t="s">
        <v>1023</v>
      </c>
      <c r="AL24" s="1015" t="s">
        <v>1023</v>
      </c>
      <c r="AM24" s="1015" t="s">
        <v>1023</v>
      </c>
      <c r="AN24" s="1015" t="s">
        <v>1023</v>
      </c>
      <c r="AO24" s="1015" t="s">
        <v>1023</v>
      </c>
      <c r="AP24" s="1015" t="s">
        <v>1023</v>
      </c>
      <c r="AQ24" s="1015" t="s">
        <v>1023</v>
      </c>
      <c r="AR24" s="1015">
        <v>1</v>
      </c>
      <c r="AS24" s="1015" t="s">
        <v>1023</v>
      </c>
      <c r="AT24" s="1015" t="s">
        <v>1023</v>
      </c>
      <c r="AU24" s="1015" t="s">
        <v>1023</v>
      </c>
      <c r="AV24" s="1015" t="s">
        <v>1023</v>
      </c>
      <c r="AW24" s="1015">
        <v>1</v>
      </c>
      <c r="AX24" s="1015" t="s">
        <v>1023</v>
      </c>
      <c r="AY24" s="1015">
        <v>1</v>
      </c>
      <c r="AZ24" s="1015" t="s">
        <v>1023</v>
      </c>
      <c r="BA24" s="1015">
        <v>2</v>
      </c>
      <c r="BB24" s="1015">
        <v>1</v>
      </c>
      <c r="BC24" s="1015">
        <v>1</v>
      </c>
      <c r="BD24" s="1015">
        <v>1</v>
      </c>
      <c r="BE24" s="1015" t="s">
        <v>1023</v>
      </c>
      <c r="BF24" s="1015">
        <v>3</v>
      </c>
      <c r="BG24" s="1015">
        <v>3</v>
      </c>
      <c r="BH24" s="1015">
        <v>3</v>
      </c>
      <c r="BI24" s="1015">
        <v>4</v>
      </c>
      <c r="BJ24" s="1015">
        <v>5</v>
      </c>
      <c r="BK24" s="1015">
        <v>6</v>
      </c>
      <c r="BL24" s="1015">
        <v>14</v>
      </c>
      <c r="BM24" s="1015">
        <v>9</v>
      </c>
      <c r="BN24" s="1015">
        <v>4</v>
      </c>
      <c r="BO24" s="1015">
        <v>14</v>
      </c>
      <c r="BP24" s="1015">
        <v>8</v>
      </c>
      <c r="BQ24" s="1015">
        <v>8</v>
      </c>
      <c r="BR24" s="1015">
        <v>14</v>
      </c>
      <c r="BS24" s="1015">
        <v>10</v>
      </c>
      <c r="BT24" s="1015">
        <v>13</v>
      </c>
      <c r="BU24" s="1015">
        <v>21</v>
      </c>
      <c r="BV24" s="1015">
        <v>24</v>
      </c>
      <c r="BW24" s="1015">
        <v>16</v>
      </c>
      <c r="BX24" s="1015">
        <v>19</v>
      </c>
      <c r="BY24" s="1015">
        <v>20</v>
      </c>
      <c r="BZ24" s="1015">
        <v>26</v>
      </c>
      <c r="CA24" s="1015">
        <v>25</v>
      </c>
      <c r="CB24" s="1015">
        <v>19</v>
      </c>
      <c r="CC24" s="1015">
        <v>30</v>
      </c>
      <c r="CD24" s="1015">
        <v>39</v>
      </c>
      <c r="CE24" s="1015">
        <v>27</v>
      </c>
      <c r="CF24" s="1015">
        <v>33</v>
      </c>
      <c r="CG24" s="1015">
        <v>45</v>
      </c>
      <c r="CH24" s="1015">
        <v>42</v>
      </c>
      <c r="CI24" s="1015">
        <v>37</v>
      </c>
      <c r="CJ24" s="1015">
        <v>35</v>
      </c>
      <c r="CK24" s="1015">
        <v>35</v>
      </c>
      <c r="CL24" s="1015">
        <v>39</v>
      </c>
      <c r="CM24" s="1015">
        <v>41</v>
      </c>
      <c r="CN24" s="1015">
        <v>43</v>
      </c>
      <c r="CO24" s="1015">
        <v>32</v>
      </c>
      <c r="CP24" s="1015">
        <v>26</v>
      </c>
      <c r="CQ24" s="1015">
        <v>20</v>
      </c>
      <c r="CR24" s="1015">
        <v>22</v>
      </c>
      <c r="CS24" s="1015">
        <v>13</v>
      </c>
      <c r="CT24" s="1015">
        <v>20</v>
      </c>
      <c r="CU24" s="1016">
        <v>14</v>
      </c>
      <c r="CV24" s="1016">
        <v>5</v>
      </c>
      <c r="CW24" s="1016">
        <v>9</v>
      </c>
      <c r="CX24" s="1016">
        <v>3</v>
      </c>
      <c r="CY24" s="1016">
        <v>3</v>
      </c>
      <c r="CZ24" s="1016">
        <v>4</v>
      </c>
      <c r="DA24" s="1017" t="s">
        <v>1023</v>
      </c>
      <c r="DB24" s="1017" t="s">
        <v>1023</v>
      </c>
      <c r="DC24" s="1017">
        <v>2</v>
      </c>
      <c r="DD24" s="1017" t="s">
        <v>1023</v>
      </c>
      <c r="DE24" s="1017" t="s">
        <v>1023</v>
      </c>
      <c r="DF24" s="1017" t="s">
        <v>1023</v>
      </c>
      <c r="DG24" s="1017" t="s">
        <v>1023</v>
      </c>
      <c r="DH24" s="1017" t="s">
        <v>1023</v>
      </c>
      <c r="DI24" s="1017" t="s">
        <v>1023</v>
      </c>
      <c r="DJ24" s="1017" t="s">
        <v>1023</v>
      </c>
      <c r="DK24" s="1017" t="s">
        <v>1023</v>
      </c>
      <c r="DL24" s="1017" t="s">
        <v>1023</v>
      </c>
      <c r="DM24" s="1017" t="s">
        <v>1023</v>
      </c>
      <c r="DN24" s="1017" t="s">
        <v>1023</v>
      </c>
      <c r="DO24" s="1017" t="s">
        <v>1023</v>
      </c>
      <c r="DP24" s="1018">
        <v>1</v>
      </c>
      <c r="DQ24" s="1018" t="s">
        <v>1023</v>
      </c>
    </row>
    <row r="25" spans="2:121" ht="15" customHeight="1">
      <c r="B25" s="1010" t="s">
        <v>1055</v>
      </c>
      <c r="C25" s="1015">
        <v>150</v>
      </c>
      <c r="D25" s="1015" t="s">
        <v>1023</v>
      </c>
      <c r="E25" s="1015">
        <v>1</v>
      </c>
      <c r="F25" s="1015" t="s">
        <v>1023</v>
      </c>
      <c r="G25" s="1015" t="s">
        <v>1023</v>
      </c>
      <c r="H25" s="1015">
        <v>1</v>
      </c>
      <c r="I25" s="1015">
        <v>2</v>
      </c>
      <c r="J25" s="1015">
        <v>1</v>
      </c>
      <c r="K25" s="1015" t="s">
        <v>1023</v>
      </c>
      <c r="L25" s="1015">
        <v>1</v>
      </c>
      <c r="M25" s="1015" t="s">
        <v>1023</v>
      </c>
      <c r="N25" s="1015" t="s">
        <v>1023</v>
      </c>
      <c r="O25" s="1015" t="s">
        <v>1023</v>
      </c>
      <c r="P25" s="1015" t="s">
        <v>1023</v>
      </c>
      <c r="Q25" s="1015">
        <v>1</v>
      </c>
      <c r="R25" s="1015" t="s">
        <v>1023</v>
      </c>
      <c r="S25" s="1015" t="s">
        <v>1023</v>
      </c>
      <c r="T25" s="1015" t="s">
        <v>1023</v>
      </c>
      <c r="U25" s="1015" t="s">
        <v>1023</v>
      </c>
      <c r="V25" s="1015" t="s">
        <v>1023</v>
      </c>
      <c r="W25" s="1015" t="s">
        <v>1023</v>
      </c>
      <c r="X25" s="1015" t="s">
        <v>1023</v>
      </c>
      <c r="Y25" s="1015" t="s">
        <v>1023</v>
      </c>
      <c r="Z25" s="1015" t="s">
        <v>1023</v>
      </c>
      <c r="AA25" s="1015" t="s">
        <v>1023</v>
      </c>
      <c r="AB25" s="1015" t="s">
        <v>1023</v>
      </c>
      <c r="AC25" s="1015" t="s">
        <v>1023</v>
      </c>
      <c r="AD25" s="1015" t="s">
        <v>1023</v>
      </c>
      <c r="AE25" s="1015" t="s">
        <v>1023</v>
      </c>
      <c r="AF25" s="1015" t="s">
        <v>1023</v>
      </c>
      <c r="AG25" s="1015" t="s">
        <v>1023</v>
      </c>
      <c r="AH25" s="1015" t="s">
        <v>1023</v>
      </c>
      <c r="AI25" s="1015" t="s">
        <v>1023</v>
      </c>
      <c r="AJ25" s="1015" t="s">
        <v>1023</v>
      </c>
      <c r="AK25" s="1015">
        <v>1</v>
      </c>
      <c r="AL25" s="1015" t="s">
        <v>1023</v>
      </c>
      <c r="AM25" s="1015" t="s">
        <v>1023</v>
      </c>
      <c r="AN25" s="1015" t="s">
        <v>1023</v>
      </c>
      <c r="AO25" s="1015" t="s">
        <v>1023</v>
      </c>
      <c r="AP25" s="1015" t="s">
        <v>1023</v>
      </c>
      <c r="AQ25" s="1015" t="s">
        <v>1023</v>
      </c>
      <c r="AR25" s="1015" t="s">
        <v>1023</v>
      </c>
      <c r="AS25" s="1015" t="s">
        <v>1023</v>
      </c>
      <c r="AT25" s="1015">
        <v>1</v>
      </c>
      <c r="AU25" s="1015">
        <v>1</v>
      </c>
      <c r="AV25" s="1015" t="s">
        <v>1023</v>
      </c>
      <c r="AW25" s="1015">
        <v>3</v>
      </c>
      <c r="AX25" s="1015">
        <v>1</v>
      </c>
      <c r="AY25" s="1015">
        <v>2</v>
      </c>
      <c r="AZ25" s="1015" t="s">
        <v>1023</v>
      </c>
      <c r="BA25" s="1015">
        <v>1</v>
      </c>
      <c r="BB25" s="1015">
        <v>2</v>
      </c>
      <c r="BC25" s="1015">
        <v>3</v>
      </c>
      <c r="BD25" s="1015" t="s">
        <v>1023</v>
      </c>
      <c r="BE25" s="1015">
        <v>7</v>
      </c>
      <c r="BF25" s="1015">
        <v>3</v>
      </c>
      <c r="BG25" s="1015">
        <v>2</v>
      </c>
      <c r="BH25" s="1015">
        <v>2</v>
      </c>
      <c r="BI25" s="1015">
        <v>2</v>
      </c>
      <c r="BJ25" s="1015">
        <v>3</v>
      </c>
      <c r="BK25" s="1015">
        <v>4</v>
      </c>
      <c r="BL25" s="1015">
        <v>2</v>
      </c>
      <c r="BM25" s="1015">
        <v>2</v>
      </c>
      <c r="BN25" s="1015">
        <v>7</v>
      </c>
      <c r="BO25" s="1015">
        <v>3</v>
      </c>
      <c r="BP25" s="1015">
        <v>4</v>
      </c>
      <c r="BQ25" s="1015" t="s">
        <v>1023</v>
      </c>
      <c r="BR25" s="1015">
        <v>1</v>
      </c>
      <c r="BS25" s="1015">
        <v>9</v>
      </c>
      <c r="BT25" s="1015">
        <v>3</v>
      </c>
      <c r="BU25" s="1015">
        <v>7</v>
      </c>
      <c r="BV25" s="1015">
        <v>5</v>
      </c>
      <c r="BW25" s="1015">
        <v>3</v>
      </c>
      <c r="BX25" s="1015">
        <v>7</v>
      </c>
      <c r="BY25" s="1015">
        <v>2</v>
      </c>
      <c r="BZ25" s="1015">
        <v>4</v>
      </c>
      <c r="CA25" s="1015">
        <v>2</v>
      </c>
      <c r="CB25" s="1015">
        <v>3</v>
      </c>
      <c r="CC25" s="1015">
        <v>4</v>
      </c>
      <c r="CD25" s="1015">
        <v>1</v>
      </c>
      <c r="CE25" s="1015" t="s">
        <v>1023</v>
      </c>
      <c r="CF25" s="1015">
        <v>1</v>
      </c>
      <c r="CG25" s="1015">
        <v>2</v>
      </c>
      <c r="CH25" s="1015">
        <v>5</v>
      </c>
      <c r="CI25" s="1015">
        <v>2</v>
      </c>
      <c r="CJ25" s="1015">
        <v>1</v>
      </c>
      <c r="CK25" s="1015">
        <v>6</v>
      </c>
      <c r="CL25" s="1015">
        <v>2</v>
      </c>
      <c r="CM25" s="1015">
        <v>2</v>
      </c>
      <c r="CN25" s="1015">
        <v>3</v>
      </c>
      <c r="CO25" s="1015">
        <v>2</v>
      </c>
      <c r="CP25" s="1015">
        <v>2</v>
      </c>
      <c r="CQ25" s="1015">
        <v>1</v>
      </c>
      <c r="CR25" s="1015">
        <v>2</v>
      </c>
      <c r="CS25" s="1015">
        <v>1</v>
      </c>
      <c r="CT25" s="1015">
        <v>1</v>
      </c>
      <c r="CU25" s="1016" t="s">
        <v>1023</v>
      </c>
      <c r="CV25" s="1016" t="s">
        <v>1023</v>
      </c>
      <c r="CW25" s="1016">
        <v>1</v>
      </c>
      <c r="CX25" s="1016" t="s">
        <v>1023</v>
      </c>
      <c r="CY25" s="1016">
        <v>1</v>
      </c>
      <c r="CZ25" s="1016" t="s">
        <v>1023</v>
      </c>
      <c r="DA25" s="1017" t="s">
        <v>1023</v>
      </c>
      <c r="DB25" s="1017">
        <v>1</v>
      </c>
      <c r="DC25" s="1017" t="s">
        <v>1023</v>
      </c>
      <c r="DD25" s="1017" t="s">
        <v>1023</v>
      </c>
      <c r="DE25" s="1017" t="s">
        <v>1023</v>
      </c>
      <c r="DF25" s="1017" t="s">
        <v>1023</v>
      </c>
      <c r="DG25" s="1017" t="s">
        <v>1023</v>
      </c>
      <c r="DH25" s="1017" t="s">
        <v>1023</v>
      </c>
      <c r="DI25" s="1017" t="s">
        <v>1023</v>
      </c>
      <c r="DJ25" s="1017" t="s">
        <v>1023</v>
      </c>
      <c r="DK25" s="1017" t="s">
        <v>1023</v>
      </c>
      <c r="DL25" s="1017" t="s">
        <v>1023</v>
      </c>
      <c r="DM25" s="1017" t="s">
        <v>1023</v>
      </c>
      <c r="DN25" s="1017" t="s">
        <v>1023</v>
      </c>
      <c r="DO25" s="1017" t="s">
        <v>1023</v>
      </c>
      <c r="DP25" s="1018" t="s">
        <v>1023</v>
      </c>
      <c r="DQ25" s="1018" t="s">
        <v>1023</v>
      </c>
    </row>
    <row r="26" spans="2:121" ht="15" customHeight="1">
      <c r="B26" s="1010" t="s">
        <v>1056</v>
      </c>
      <c r="C26" s="1015">
        <v>155</v>
      </c>
      <c r="D26" s="1015" t="s">
        <v>1023</v>
      </c>
      <c r="E26" s="1015" t="s">
        <v>1023</v>
      </c>
      <c r="F26" s="1015" t="s">
        <v>1023</v>
      </c>
      <c r="G26" s="1015" t="s">
        <v>1023</v>
      </c>
      <c r="H26" s="1015" t="s">
        <v>1023</v>
      </c>
      <c r="I26" s="1015" t="s">
        <v>1023</v>
      </c>
      <c r="J26" s="1015" t="s">
        <v>1023</v>
      </c>
      <c r="K26" s="1015">
        <v>1</v>
      </c>
      <c r="L26" s="1015" t="s">
        <v>1023</v>
      </c>
      <c r="M26" s="1015" t="s">
        <v>1023</v>
      </c>
      <c r="N26" s="1015">
        <v>1</v>
      </c>
      <c r="O26" s="1015" t="s">
        <v>1023</v>
      </c>
      <c r="P26" s="1015" t="s">
        <v>1023</v>
      </c>
      <c r="Q26" s="1015" t="s">
        <v>1023</v>
      </c>
      <c r="R26" s="1015" t="s">
        <v>1023</v>
      </c>
      <c r="S26" s="1015" t="s">
        <v>1023</v>
      </c>
      <c r="T26" s="1015" t="s">
        <v>1023</v>
      </c>
      <c r="U26" s="1015" t="s">
        <v>1023</v>
      </c>
      <c r="V26" s="1015" t="s">
        <v>1023</v>
      </c>
      <c r="W26" s="1015" t="s">
        <v>1023</v>
      </c>
      <c r="X26" s="1015" t="s">
        <v>1023</v>
      </c>
      <c r="Y26" s="1015" t="s">
        <v>1023</v>
      </c>
      <c r="Z26" s="1015" t="s">
        <v>1023</v>
      </c>
      <c r="AA26" s="1015" t="s">
        <v>1023</v>
      </c>
      <c r="AB26" s="1015" t="s">
        <v>1023</v>
      </c>
      <c r="AC26" s="1015" t="s">
        <v>1023</v>
      </c>
      <c r="AD26" s="1015" t="s">
        <v>1023</v>
      </c>
      <c r="AE26" s="1015" t="s">
        <v>1023</v>
      </c>
      <c r="AF26" s="1015" t="s">
        <v>1023</v>
      </c>
      <c r="AG26" s="1015" t="s">
        <v>1023</v>
      </c>
      <c r="AH26" s="1015" t="s">
        <v>1023</v>
      </c>
      <c r="AI26" s="1015" t="s">
        <v>1023</v>
      </c>
      <c r="AJ26" s="1015" t="s">
        <v>1023</v>
      </c>
      <c r="AK26" s="1015" t="s">
        <v>1023</v>
      </c>
      <c r="AL26" s="1015" t="s">
        <v>1023</v>
      </c>
      <c r="AM26" s="1015" t="s">
        <v>1023</v>
      </c>
      <c r="AN26" s="1015" t="s">
        <v>1023</v>
      </c>
      <c r="AO26" s="1015" t="s">
        <v>1023</v>
      </c>
      <c r="AP26" s="1015" t="s">
        <v>1023</v>
      </c>
      <c r="AQ26" s="1015">
        <v>1</v>
      </c>
      <c r="AR26" s="1015" t="s">
        <v>1023</v>
      </c>
      <c r="AS26" s="1015" t="s">
        <v>1023</v>
      </c>
      <c r="AT26" s="1015" t="s">
        <v>1023</v>
      </c>
      <c r="AU26" s="1015" t="s">
        <v>1023</v>
      </c>
      <c r="AV26" s="1015" t="s">
        <v>1023</v>
      </c>
      <c r="AW26" s="1015" t="s">
        <v>1023</v>
      </c>
      <c r="AX26" s="1015">
        <v>1</v>
      </c>
      <c r="AY26" s="1015" t="s">
        <v>1023</v>
      </c>
      <c r="AZ26" s="1015" t="s">
        <v>1023</v>
      </c>
      <c r="BA26" s="1015" t="s">
        <v>1023</v>
      </c>
      <c r="BB26" s="1015">
        <v>1</v>
      </c>
      <c r="BC26" s="1015" t="s">
        <v>1023</v>
      </c>
      <c r="BD26" s="1015" t="s">
        <v>1023</v>
      </c>
      <c r="BE26" s="1015" t="s">
        <v>1023</v>
      </c>
      <c r="BF26" s="1015" t="s">
        <v>1023</v>
      </c>
      <c r="BG26" s="1015">
        <v>1</v>
      </c>
      <c r="BH26" s="1015" t="s">
        <v>1023</v>
      </c>
      <c r="BI26" s="1015">
        <v>2</v>
      </c>
      <c r="BJ26" s="1015">
        <v>4</v>
      </c>
      <c r="BK26" s="1015" t="s">
        <v>1023</v>
      </c>
      <c r="BL26" s="1015">
        <v>6</v>
      </c>
      <c r="BM26" s="1015">
        <v>4</v>
      </c>
      <c r="BN26" s="1015">
        <v>4</v>
      </c>
      <c r="BO26" s="1015">
        <v>4</v>
      </c>
      <c r="BP26" s="1015">
        <v>5</v>
      </c>
      <c r="BQ26" s="1015">
        <v>4</v>
      </c>
      <c r="BR26" s="1015">
        <v>2</v>
      </c>
      <c r="BS26" s="1015">
        <v>3</v>
      </c>
      <c r="BT26" s="1015">
        <v>5</v>
      </c>
      <c r="BU26" s="1015">
        <v>4</v>
      </c>
      <c r="BV26" s="1015">
        <v>1</v>
      </c>
      <c r="BW26" s="1015">
        <v>5</v>
      </c>
      <c r="BX26" s="1015">
        <v>3</v>
      </c>
      <c r="BY26" s="1015">
        <v>4</v>
      </c>
      <c r="BZ26" s="1015">
        <v>3</v>
      </c>
      <c r="CA26" s="1015">
        <v>6</v>
      </c>
      <c r="CB26" s="1015">
        <v>5</v>
      </c>
      <c r="CC26" s="1015">
        <v>8</v>
      </c>
      <c r="CD26" s="1015">
        <v>4</v>
      </c>
      <c r="CE26" s="1015">
        <v>3</v>
      </c>
      <c r="CF26" s="1015">
        <v>5</v>
      </c>
      <c r="CG26" s="1015">
        <v>4</v>
      </c>
      <c r="CH26" s="1015">
        <v>7</v>
      </c>
      <c r="CI26" s="1015">
        <v>1</v>
      </c>
      <c r="CJ26" s="1015">
        <v>5</v>
      </c>
      <c r="CK26" s="1015">
        <v>3</v>
      </c>
      <c r="CL26" s="1015">
        <v>5</v>
      </c>
      <c r="CM26" s="1015">
        <v>5</v>
      </c>
      <c r="CN26" s="1015">
        <v>5</v>
      </c>
      <c r="CO26" s="1015">
        <v>2</v>
      </c>
      <c r="CP26" s="1015">
        <v>5</v>
      </c>
      <c r="CQ26" s="1015">
        <v>2</v>
      </c>
      <c r="CR26" s="1015">
        <v>3</v>
      </c>
      <c r="CS26" s="1015">
        <v>3</v>
      </c>
      <c r="CT26" s="1015">
        <v>2</v>
      </c>
      <c r="CU26" s="1016" t="s">
        <v>1023</v>
      </c>
      <c r="CV26" s="1016">
        <v>1</v>
      </c>
      <c r="CW26" s="1016" t="s">
        <v>1023</v>
      </c>
      <c r="CX26" s="1016">
        <v>2</v>
      </c>
      <c r="CY26" s="1016" t="s">
        <v>1023</v>
      </c>
      <c r="CZ26" s="1016" t="s">
        <v>1023</v>
      </c>
      <c r="DA26" s="1017" t="s">
        <v>1023</v>
      </c>
      <c r="DB26" s="1017" t="s">
        <v>1023</v>
      </c>
      <c r="DC26" s="1017" t="s">
        <v>1023</v>
      </c>
      <c r="DD26" s="1017" t="s">
        <v>1023</v>
      </c>
      <c r="DE26" s="1017" t="s">
        <v>1023</v>
      </c>
      <c r="DF26" s="1017" t="s">
        <v>1023</v>
      </c>
      <c r="DG26" s="1017" t="s">
        <v>1023</v>
      </c>
      <c r="DH26" s="1017" t="s">
        <v>1023</v>
      </c>
      <c r="DI26" s="1017" t="s">
        <v>1023</v>
      </c>
      <c r="DJ26" s="1017" t="s">
        <v>1023</v>
      </c>
      <c r="DK26" s="1017" t="s">
        <v>1023</v>
      </c>
      <c r="DL26" s="1017" t="s">
        <v>1023</v>
      </c>
      <c r="DM26" s="1017" t="s">
        <v>1023</v>
      </c>
      <c r="DN26" s="1017" t="s">
        <v>1023</v>
      </c>
      <c r="DO26" s="1017" t="s">
        <v>1023</v>
      </c>
      <c r="DP26" s="1018" t="s">
        <v>1023</v>
      </c>
      <c r="DQ26" s="1018" t="s">
        <v>1023</v>
      </c>
    </row>
    <row r="27" spans="2:121" ht="15" customHeight="1">
      <c r="B27" s="1010" t="s">
        <v>1057</v>
      </c>
      <c r="C27" s="1015">
        <v>337</v>
      </c>
      <c r="D27" s="1015">
        <v>2</v>
      </c>
      <c r="E27" s="1015">
        <v>3</v>
      </c>
      <c r="F27" s="1015" t="s">
        <v>1023</v>
      </c>
      <c r="G27" s="1015">
        <v>2</v>
      </c>
      <c r="H27" s="1015">
        <v>1</v>
      </c>
      <c r="I27" s="1015">
        <v>5</v>
      </c>
      <c r="J27" s="1015">
        <v>3</v>
      </c>
      <c r="K27" s="1015">
        <v>4</v>
      </c>
      <c r="L27" s="1015">
        <v>3</v>
      </c>
      <c r="M27" s="1015">
        <v>3</v>
      </c>
      <c r="N27" s="1015">
        <v>2</v>
      </c>
      <c r="O27" s="1015">
        <v>1</v>
      </c>
      <c r="P27" s="1015">
        <v>3</v>
      </c>
      <c r="Q27" s="1015">
        <v>2</v>
      </c>
      <c r="R27" s="1015">
        <v>1</v>
      </c>
      <c r="S27" s="1015">
        <v>1</v>
      </c>
      <c r="T27" s="1015">
        <v>3</v>
      </c>
      <c r="U27" s="1015">
        <v>3</v>
      </c>
      <c r="V27" s="1015">
        <v>1</v>
      </c>
      <c r="W27" s="1015">
        <v>3</v>
      </c>
      <c r="X27" s="1015">
        <v>3</v>
      </c>
      <c r="Y27" s="1015" t="s">
        <v>1023</v>
      </c>
      <c r="Z27" s="1015">
        <v>2</v>
      </c>
      <c r="AA27" s="1015">
        <v>4</v>
      </c>
      <c r="AB27" s="1015">
        <v>4</v>
      </c>
      <c r="AC27" s="1015">
        <v>1</v>
      </c>
      <c r="AD27" s="1015">
        <v>1</v>
      </c>
      <c r="AE27" s="1015">
        <v>1</v>
      </c>
      <c r="AF27" s="1015">
        <v>2</v>
      </c>
      <c r="AG27" s="1015">
        <v>1</v>
      </c>
      <c r="AH27" s="1015">
        <v>2</v>
      </c>
      <c r="AI27" s="1015">
        <v>1</v>
      </c>
      <c r="AJ27" s="1015">
        <v>1</v>
      </c>
      <c r="AK27" s="1015">
        <v>1</v>
      </c>
      <c r="AL27" s="1015">
        <v>3</v>
      </c>
      <c r="AM27" s="1015">
        <v>1</v>
      </c>
      <c r="AN27" s="1015">
        <v>4</v>
      </c>
      <c r="AO27" s="1015">
        <v>3</v>
      </c>
      <c r="AP27" s="1015">
        <v>1</v>
      </c>
      <c r="AQ27" s="1015">
        <v>3</v>
      </c>
      <c r="AR27" s="1015">
        <v>4</v>
      </c>
      <c r="AS27" s="1015">
        <v>4</v>
      </c>
      <c r="AT27" s="1015">
        <v>5</v>
      </c>
      <c r="AU27" s="1015">
        <v>5</v>
      </c>
      <c r="AV27" s="1015">
        <v>4</v>
      </c>
      <c r="AW27" s="1015">
        <v>5</v>
      </c>
      <c r="AX27" s="1015">
        <v>6</v>
      </c>
      <c r="AY27" s="1015">
        <v>5</v>
      </c>
      <c r="AZ27" s="1015">
        <v>3</v>
      </c>
      <c r="BA27" s="1015">
        <v>2</v>
      </c>
      <c r="BB27" s="1015">
        <v>4</v>
      </c>
      <c r="BC27" s="1015">
        <v>5</v>
      </c>
      <c r="BD27" s="1015">
        <v>3</v>
      </c>
      <c r="BE27" s="1015">
        <v>3</v>
      </c>
      <c r="BF27" s="1015">
        <v>7</v>
      </c>
      <c r="BG27" s="1015">
        <v>5</v>
      </c>
      <c r="BH27" s="1015">
        <v>5</v>
      </c>
      <c r="BI27" s="1015">
        <v>6</v>
      </c>
      <c r="BJ27" s="1015">
        <v>7</v>
      </c>
      <c r="BK27" s="1015">
        <v>2</v>
      </c>
      <c r="BL27" s="1015">
        <v>3</v>
      </c>
      <c r="BM27" s="1015">
        <v>6</v>
      </c>
      <c r="BN27" s="1015">
        <v>1</v>
      </c>
      <c r="BO27" s="1015">
        <v>2</v>
      </c>
      <c r="BP27" s="1015">
        <v>2</v>
      </c>
      <c r="BQ27" s="1015">
        <v>11</v>
      </c>
      <c r="BR27" s="1015">
        <v>6</v>
      </c>
      <c r="BS27" s="1015">
        <v>6</v>
      </c>
      <c r="BT27" s="1015">
        <v>11</v>
      </c>
      <c r="BU27" s="1015">
        <v>1</v>
      </c>
      <c r="BV27" s="1015">
        <v>7</v>
      </c>
      <c r="BW27" s="1015">
        <v>9</v>
      </c>
      <c r="BX27" s="1015">
        <v>8</v>
      </c>
      <c r="BY27" s="1015">
        <v>5</v>
      </c>
      <c r="BZ27" s="1015">
        <v>10</v>
      </c>
      <c r="CA27" s="1015">
        <v>6</v>
      </c>
      <c r="CB27" s="1015">
        <v>5</v>
      </c>
      <c r="CC27" s="1015">
        <v>9</v>
      </c>
      <c r="CD27" s="1015">
        <v>3</v>
      </c>
      <c r="CE27" s="1015">
        <v>10</v>
      </c>
      <c r="CF27" s="1015">
        <v>5</v>
      </c>
      <c r="CG27" s="1015">
        <v>3</v>
      </c>
      <c r="CH27" s="1015">
        <v>2</v>
      </c>
      <c r="CI27" s="1015">
        <v>5</v>
      </c>
      <c r="CJ27" s="1015">
        <v>3</v>
      </c>
      <c r="CK27" s="1015">
        <v>5</v>
      </c>
      <c r="CL27" s="1015">
        <v>4</v>
      </c>
      <c r="CM27" s="1015">
        <v>1</v>
      </c>
      <c r="CN27" s="1015">
        <v>4</v>
      </c>
      <c r="CO27" s="1015">
        <v>1</v>
      </c>
      <c r="CP27" s="1015" t="s">
        <v>1023</v>
      </c>
      <c r="CQ27" s="1015">
        <v>3</v>
      </c>
      <c r="CR27" s="1015">
        <v>3</v>
      </c>
      <c r="CS27" s="1015">
        <v>1</v>
      </c>
      <c r="CT27" s="1015" t="s">
        <v>1023</v>
      </c>
      <c r="CU27" s="1016" t="s">
        <v>1023</v>
      </c>
      <c r="CV27" s="1016">
        <v>1</v>
      </c>
      <c r="CW27" s="1016" t="s">
        <v>1023</v>
      </c>
      <c r="CX27" s="1016" t="s">
        <v>1023</v>
      </c>
      <c r="CY27" s="1016" t="s">
        <v>1023</v>
      </c>
      <c r="CZ27" s="1016" t="s">
        <v>1023</v>
      </c>
      <c r="DA27" s="1017" t="s">
        <v>1023</v>
      </c>
      <c r="DB27" s="1017" t="s">
        <v>1023</v>
      </c>
      <c r="DC27" s="1017" t="s">
        <v>1023</v>
      </c>
      <c r="DD27" s="1017" t="s">
        <v>1023</v>
      </c>
      <c r="DE27" s="1017" t="s">
        <v>1023</v>
      </c>
      <c r="DF27" s="1017" t="s">
        <v>1023</v>
      </c>
      <c r="DG27" s="1017" t="s">
        <v>1023</v>
      </c>
      <c r="DH27" s="1017" t="s">
        <v>1023</v>
      </c>
      <c r="DI27" s="1017" t="s">
        <v>1023</v>
      </c>
      <c r="DJ27" s="1017" t="s">
        <v>1023</v>
      </c>
      <c r="DK27" s="1017" t="s">
        <v>1023</v>
      </c>
      <c r="DL27" s="1017" t="s">
        <v>1023</v>
      </c>
      <c r="DM27" s="1017" t="s">
        <v>1023</v>
      </c>
      <c r="DN27" s="1017" t="s">
        <v>1023</v>
      </c>
      <c r="DO27" s="1017" t="s">
        <v>1023</v>
      </c>
      <c r="DP27" s="1018" t="s">
        <v>1023</v>
      </c>
      <c r="DQ27" s="1018" t="s">
        <v>1023</v>
      </c>
    </row>
    <row r="28" spans="2:121" ht="15" customHeight="1">
      <c r="B28" s="1010" t="s">
        <v>1058</v>
      </c>
      <c r="C28" s="1015">
        <v>1279</v>
      </c>
      <c r="D28" s="1015">
        <v>5</v>
      </c>
      <c r="E28" s="1015">
        <v>5</v>
      </c>
      <c r="F28" s="1015">
        <v>6</v>
      </c>
      <c r="G28" s="1015">
        <v>12</v>
      </c>
      <c r="H28" s="1015">
        <v>5</v>
      </c>
      <c r="I28" s="1015">
        <v>13</v>
      </c>
      <c r="J28" s="1015">
        <v>14</v>
      </c>
      <c r="K28" s="1015">
        <v>7</v>
      </c>
      <c r="L28" s="1015">
        <v>10</v>
      </c>
      <c r="M28" s="1015">
        <v>8</v>
      </c>
      <c r="N28" s="1015">
        <v>7</v>
      </c>
      <c r="O28" s="1015">
        <v>6</v>
      </c>
      <c r="P28" s="1015">
        <v>8</v>
      </c>
      <c r="Q28" s="1015">
        <v>11</v>
      </c>
      <c r="R28" s="1015">
        <v>12</v>
      </c>
      <c r="S28" s="1015">
        <v>14</v>
      </c>
      <c r="T28" s="1015">
        <v>13</v>
      </c>
      <c r="U28" s="1015">
        <v>12</v>
      </c>
      <c r="V28" s="1015">
        <v>17</v>
      </c>
      <c r="W28" s="1015">
        <v>9</v>
      </c>
      <c r="X28" s="1015">
        <v>11</v>
      </c>
      <c r="Y28" s="1015">
        <v>13</v>
      </c>
      <c r="Z28" s="1015">
        <v>14</v>
      </c>
      <c r="AA28" s="1015">
        <v>10</v>
      </c>
      <c r="AB28" s="1015">
        <v>14</v>
      </c>
      <c r="AC28" s="1015">
        <v>6</v>
      </c>
      <c r="AD28" s="1015">
        <v>5</v>
      </c>
      <c r="AE28" s="1015">
        <v>9</v>
      </c>
      <c r="AF28" s="1015">
        <v>11</v>
      </c>
      <c r="AG28" s="1015">
        <v>7</v>
      </c>
      <c r="AH28" s="1015">
        <v>4</v>
      </c>
      <c r="AI28" s="1015">
        <v>8</v>
      </c>
      <c r="AJ28" s="1015">
        <v>9</v>
      </c>
      <c r="AK28" s="1015">
        <v>6</v>
      </c>
      <c r="AL28" s="1015">
        <v>9</v>
      </c>
      <c r="AM28" s="1015">
        <v>6</v>
      </c>
      <c r="AN28" s="1015">
        <v>7</v>
      </c>
      <c r="AO28" s="1015">
        <v>12</v>
      </c>
      <c r="AP28" s="1015">
        <v>7</v>
      </c>
      <c r="AQ28" s="1015">
        <v>9</v>
      </c>
      <c r="AR28" s="1015">
        <v>6</v>
      </c>
      <c r="AS28" s="1015">
        <v>6</v>
      </c>
      <c r="AT28" s="1015">
        <v>10</v>
      </c>
      <c r="AU28" s="1015">
        <v>7</v>
      </c>
      <c r="AV28" s="1015">
        <v>6</v>
      </c>
      <c r="AW28" s="1015">
        <v>13</v>
      </c>
      <c r="AX28" s="1015">
        <v>13</v>
      </c>
      <c r="AY28" s="1015">
        <v>10</v>
      </c>
      <c r="AZ28" s="1015">
        <v>10</v>
      </c>
      <c r="BA28" s="1015">
        <v>10</v>
      </c>
      <c r="BB28" s="1015">
        <v>10</v>
      </c>
      <c r="BC28" s="1015">
        <v>14</v>
      </c>
      <c r="BD28" s="1015">
        <v>11</v>
      </c>
      <c r="BE28" s="1015">
        <v>18</v>
      </c>
      <c r="BF28" s="1015">
        <v>20</v>
      </c>
      <c r="BG28" s="1015">
        <v>14</v>
      </c>
      <c r="BH28" s="1015">
        <v>13</v>
      </c>
      <c r="BI28" s="1015">
        <v>20</v>
      </c>
      <c r="BJ28" s="1015">
        <v>16</v>
      </c>
      <c r="BK28" s="1015">
        <v>21</v>
      </c>
      <c r="BL28" s="1015">
        <v>14</v>
      </c>
      <c r="BM28" s="1015">
        <v>23</v>
      </c>
      <c r="BN28" s="1015">
        <v>14</v>
      </c>
      <c r="BO28" s="1015">
        <v>26</v>
      </c>
      <c r="BP28" s="1015">
        <v>22</v>
      </c>
      <c r="BQ28" s="1015">
        <v>21</v>
      </c>
      <c r="BR28" s="1015">
        <v>20</v>
      </c>
      <c r="BS28" s="1015">
        <v>24</v>
      </c>
      <c r="BT28" s="1015">
        <v>24</v>
      </c>
      <c r="BU28" s="1015">
        <v>31</v>
      </c>
      <c r="BV28" s="1015">
        <v>25</v>
      </c>
      <c r="BW28" s="1015">
        <v>24</v>
      </c>
      <c r="BX28" s="1015">
        <v>30</v>
      </c>
      <c r="BY28" s="1015">
        <v>24</v>
      </c>
      <c r="BZ28" s="1015">
        <v>29</v>
      </c>
      <c r="CA28" s="1015">
        <v>24</v>
      </c>
      <c r="CB28" s="1015">
        <v>15</v>
      </c>
      <c r="CC28" s="1015">
        <v>26</v>
      </c>
      <c r="CD28" s="1015">
        <v>16</v>
      </c>
      <c r="CE28" s="1015">
        <v>22</v>
      </c>
      <c r="CF28" s="1015">
        <v>19</v>
      </c>
      <c r="CG28" s="1015">
        <v>23</v>
      </c>
      <c r="CH28" s="1015">
        <v>22</v>
      </c>
      <c r="CI28" s="1015">
        <v>21</v>
      </c>
      <c r="CJ28" s="1015">
        <v>19</v>
      </c>
      <c r="CK28" s="1015">
        <v>15</v>
      </c>
      <c r="CL28" s="1015">
        <v>13</v>
      </c>
      <c r="CM28" s="1015">
        <v>21</v>
      </c>
      <c r="CN28" s="1015">
        <v>11</v>
      </c>
      <c r="CO28" s="1015">
        <v>9</v>
      </c>
      <c r="CP28" s="1015">
        <v>7</v>
      </c>
      <c r="CQ28" s="1015">
        <v>5</v>
      </c>
      <c r="CR28" s="1015">
        <v>5</v>
      </c>
      <c r="CS28" s="1015">
        <v>4</v>
      </c>
      <c r="CT28" s="1015">
        <v>2</v>
      </c>
      <c r="CU28" s="1016">
        <v>3</v>
      </c>
      <c r="CV28" s="1016">
        <v>2</v>
      </c>
      <c r="CW28" s="1016">
        <v>3</v>
      </c>
      <c r="CX28" s="1016" t="s">
        <v>1023</v>
      </c>
      <c r="CY28" s="1016">
        <v>2</v>
      </c>
      <c r="CZ28" s="1016" t="s">
        <v>1023</v>
      </c>
      <c r="DA28" s="1017" t="s">
        <v>1023</v>
      </c>
      <c r="DB28" s="1017" t="s">
        <v>1023</v>
      </c>
      <c r="DC28" s="1017" t="s">
        <v>1023</v>
      </c>
      <c r="DD28" s="1017" t="s">
        <v>1023</v>
      </c>
      <c r="DE28" s="1017" t="s">
        <v>1023</v>
      </c>
      <c r="DF28" s="1017" t="s">
        <v>1023</v>
      </c>
      <c r="DG28" s="1017" t="s">
        <v>1023</v>
      </c>
      <c r="DH28" s="1017" t="s">
        <v>1023</v>
      </c>
      <c r="DI28" s="1017" t="s">
        <v>1023</v>
      </c>
      <c r="DJ28" s="1017" t="s">
        <v>1023</v>
      </c>
      <c r="DK28" s="1017" t="s">
        <v>1023</v>
      </c>
      <c r="DL28" s="1017" t="s">
        <v>1023</v>
      </c>
      <c r="DM28" s="1017" t="s">
        <v>1023</v>
      </c>
      <c r="DN28" s="1017" t="s">
        <v>1023</v>
      </c>
      <c r="DO28" s="1017" t="s">
        <v>1023</v>
      </c>
      <c r="DP28" s="1018" t="s">
        <v>1023</v>
      </c>
      <c r="DQ28" s="1018" t="s">
        <v>1023</v>
      </c>
    </row>
    <row r="29" spans="2:121" ht="15" customHeight="1">
      <c r="B29" s="1010" t="s">
        <v>1059</v>
      </c>
      <c r="C29" s="1015">
        <v>598</v>
      </c>
      <c r="D29" s="1015">
        <v>5</v>
      </c>
      <c r="E29" s="1015">
        <v>2</v>
      </c>
      <c r="F29" s="1015">
        <v>1</v>
      </c>
      <c r="G29" s="1015">
        <v>1</v>
      </c>
      <c r="H29" s="1015" t="s">
        <v>1023</v>
      </c>
      <c r="I29" s="1015">
        <v>2</v>
      </c>
      <c r="J29" s="1015">
        <v>1</v>
      </c>
      <c r="K29" s="1015">
        <v>1</v>
      </c>
      <c r="L29" s="1015" t="s">
        <v>1023</v>
      </c>
      <c r="M29" s="1015" t="s">
        <v>1023</v>
      </c>
      <c r="N29" s="1015">
        <v>1</v>
      </c>
      <c r="O29" s="1015">
        <v>2</v>
      </c>
      <c r="P29" s="1015">
        <v>1</v>
      </c>
      <c r="Q29" s="1015" t="s">
        <v>1023</v>
      </c>
      <c r="R29" s="1015" t="s">
        <v>1023</v>
      </c>
      <c r="S29" s="1015" t="s">
        <v>1023</v>
      </c>
      <c r="T29" s="1015" t="s">
        <v>1023</v>
      </c>
      <c r="U29" s="1015">
        <v>1</v>
      </c>
      <c r="V29" s="1015">
        <v>2</v>
      </c>
      <c r="W29" s="1015">
        <v>1</v>
      </c>
      <c r="X29" s="1015" t="s">
        <v>1023</v>
      </c>
      <c r="Y29" s="1015" t="s">
        <v>1023</v>
      </c>
      <c r="Z29" s="1015" t="s">
        <v>1023</v>
      </c>
      <c r="AA29" s="1015">
        <v>4</v>
      </c>
      <c r="AB29" s="1015">
        <v>2</v>
      </c>
      <c r="AC29" s="1015">
        <v>1</v>
      </c>
      <c r="AD29" s="1015">
        <v>1</v>
      </c>
      <c r="AE29" s="1015">
        <v>2</v>
      </c>
      <c r="AF29" s="1015" t="s">
        <v>1023</v>
      </c>
      <c r="AG29" s="1015">
        <v>3</v>
      </c>
      <c r="AH29" s="1015">
        <v>2</v>
      </c>
      <c r="AI29" s="1015">
        <v>3</v>
      </c>
      <c r="AJ29" s="1015">
        <v>5</v>
      </c>
      <c r="AK29" s="1015">
        <v>3</v>
      </c>
      <c r="AL29" s="1015">
        <v>3</v>
      </c>
      <c r="AM29" s="1015">
        <v>2</v>
      </c>
      <c r="AN29" s="1015">
        <v>4</v>
      </c>
      <c r="AO29" s="1015">
        <v>1</v>
      </c>
      <c r="AP29" s="1015">
        <v>6</v>
      </c>
      <c r="AQ29" s="1015">
        <v>5</v>
      </c>
      <c r="AR29" s="1015">
        <v>4</v>
      </c>
      <c r="AS29" s="1015">
        <v>4</v>
      </c>
      <c r="AT29" s="1015">
        <v>5</v>
      </c>
      <c r="AU29" s="1015">
        <v>3</v>
      </c>
      <c r="AV29" s="1015">
        <v>3</v>
      </c>
      <c r="AW29" s="1015">
        <v>4</v>
      </c>
      <c r="AX29" s="1015">
        <v>6</v>
      </c>
      <c r="AY29" s="1015">
        <v>5</v>
      </c>
      <c r="AZ29" s="1015">
        <v>7</v>
      </c>
      <c r="BA29" s="1015">
        <v>10</v>
      </c>
      <c r="BB29" s="1015">
        <v>10</v>
      </c>
      <c r="BC29" s="1015">
        <v>8</v>
      </c>
      <c r="BD29" s="1015">
        <v>7</v>
      </c>
      <c r="BE29" s="1015">
        <v>10</v>
      </c>
      <c r="BF29" s="1015">
        <v>12</v>
      </c>
      <c r="BG29" s="1015">
        <v>9</v>
      </c>
      <c r="BH29" s="1015">
        <v>10</v>
      </c>
      <c r="BI29" s="1015">
        <v>9</v>
      </c>
      <c r="BJ29" s="1015">
        <v>6</v>
      </c>
      <c r="BK29" s="1015">
        <v>8</v>
      </c>
      <c r="BL29" s="1015">
        <v>7</v>
      </c>
      <c r="BM29" s="1015">
        <v>14</v>
      </c>
      <c r="BN29" s="1015">
        <v>9</v>
      </c>
      <c r="BO29" s="1015">
        <v>6</v>
      </c>
      <c r="BP29" s="1015">
        <v>16</v>
      </c>
      <c r="BQ29" s="1015">
        <v>9</v>
      </c>
      <c r="BR29" s="1015">
        <v>12</v>
      </c>
      <c r="BS29" s="1015">
        <v>10</v>
      </c>
      <c r="BT29" s="1015">
        <v>11</v>
      </c>
      <c r="BU29" s="1015">
        <v>8</v>
      </c>
      <c r="BV29" s="1015">
        <v>11</v>
      </c>
      <c r="BW29" s="1015">
        <v>11</v>
      </c>
      <c r="BX29" s="1015">
        <v>18</v>
      </c>
      <c r="BY29" s="1015">
        <v>13</v>
      </c>
      <c r="BZ29" s="1015">
        <v>14</v>
      </c>
      <c r="CA29" s="1015">
        <v>11</v>
      </c>
      <c r="CB29" s="1015">
        <v>16</v>
      </c>
      <c r="CC29" s="1015">
        <v>17</v>
      </c>
      <c r="CD29" s="1015">
        <v>16</v>
      </c>
      <c r="CE29" s="1015">
        <v>10</v>
      </c>
      <c r="CF29" s="1015">
        <v>16</v>
      </c>
      <c r="CG29" s="1015">
        <v>13</v>
      </c>
      <c r="CH29" s="1015">
        <v>15</v>
      </c>
      <c r="CI29" s="1015">
        <v>13</v>
      </c>
      <c r="CJ29" s="1015">
        <v>12</v>
      </c>
      <c r="CK29" s="1015">
        <v>12</v>
      </c>
      <c r="CL29" s="1015">
        <v>12</v>
      </c>
      <c r="CM29" s="1015">
        <v>14</v>
      </c>
      <c r="CN29" s="1015">
        <v>4</v>
      </c>
      <c r="CO29" s="1015">
        <v>11</v>
      </c>
      <c r="CP29" s="1015">
        <v>5</v>
      </c>
      <c r="CQ29" s="1015">
        <v>3</v>
      </c>
      <c r="CR29" s="1015">
        <v>1</v>
      </c>
      <c r="CS29" s="1015">
        <v>8</v>
      </c>
      <c r="CT29" s="1015">
        <v>3</v>
      </c>
      <c r="CU29" s="1016">
        <v>2</v>
      </c>
      <c r="CV29" s="1016">
        <v>1</v>
      </c>
      <c r="CW29" s="1016">
        <v>2</v>
      </c>
      <c r="CX29" s="1016" t="s">
        <v>1023</v>
      </c>
      <c r="CY29" s="1016">
        <v>2</v>
      </c>
      <c r="CZ29" s="1016">
        <v>1</v>
      </c>
      <c r="DA29" s="1017" t="s">
        <v>1023</v>
      </c>
      <c r="DB29" s="1017" t="s">
        <v>1023</v>
      </c>
      <c r="DC29" s="1017" t="s">
        <v>1023</v>
      </c>
      <c r="DD29" s="1017" t="s">
        <v>1023</v>
      </c>
      <c r="DE29" s="1017" t="s">
        <v>1023</v>
      </c>
      <c r="DF29" s="1017" t="s">
        <v>1023</v>
      </c>
      <c r="DG29" s="1017">
        <v>1</v>
      </c>
      <c r="DH29" s="1017" t="s">
        <v>1023</v>
      </c>
      <c r="DI29" s="1017" t="s">
        <v>1023</v>
      </c>
      <c r="DJ29" s="1017" t="s">
        <v>1023</v>
      </c>
      <c r="DK29" s="1017" t="s">
        <v>1023</v>
      </c>
      <c r="DL29" s="1017" t="s">
        <v>1023</v>
      </c>
      <c r="DM29" s="1017" t="s">
        <v>1023</v>
      </c>
      <c r="DN29" s="1017" t="s">
        <v>1023</v>
      </c>
      <c r="DO29" s="1017" t="s">
        <v>1023</v>
      </c>
      <c r="DP29" s="1018" t="s">
        <v>1023</v>
      </c>
      <c r="DQ29" s="1018" t="s">
        <v>1023</v>
      </c>
    </row>
    <row r="30" spans="2:121" ht="15" customHeight="1">
      <c r="B30" s="1010" t="s">
        <v>1060</v>
      </c>
      <c r="C30" s="1015">
        <v>4895</v>
      </c>
      <c r="D30" s="1015">
        <v>1</v>
      </c>
      <c r="E30" s="1015" t="s">
        <v>1023</v>
      </c>
      <c r="F30" s="1015" t="s">
        <v>1023</v>
      </c>
      <c r="G30" s="1015" t="s">
        <v>1023</v>
      </c>
      <c r="H30" s="1015" t="s">
        <v>1023</v>
      </c>
      <c r="I30" s="1015">
        <v>1</v>
      </c>
      <c r="J30" s="1015" t="s">
        <v>1023</v>
      </c>
      <c r="K30" s="1015" t="s">
        <v>1023</v>
      </c>
      <c r="L30" s="1015">
        <v>1</v>
      </c>
      <c r="M30" s="1015" t="s">
        <v>1023</v>
      </c>
      <c r="N30" s="1015" t="s">
        <v>1023</v>
      </c>
      <c r="O30" s="1015">
        <v>2</v>
      </c>
      <c r="P30" s="1015" t="s">
        <v>1023</v>
      </c>
      <c r="Q30" s="1015" t="s">
        <v>1023</v>
      </c>
      <c r="R30" s="1015">
        <v>1</v>
      </c>
      <c r="S30" s="1015" t="s">
        <v>1023</v>
      </c>
      <c r="T30" s="1015" t="s">
        <v>1023</v>
      </c>
      <c r="U30" s="1015">
        <v>1</v>
      </c>
      <c r="V30" s="1015">
        <v>1</v>
      </c>
      <c r="W30" s="1015">
        <v>1</v>
      </c>
      <c r="X30" s="1015">
        <v>1</v>
      </c>
      <c r="Y30" s="1015">
        <v>2</v>
      </c>
      <c r="Z30" s="1015">
        <v>2</v>
      </c>
      <c r="AA30" s="1015">
        <v>4</v>
      </c>
      <c r="AB30" s="1015">
        <v>5</v>
      </c>
      <c r="AC30" s="1015">
        <v>3</v>
      </c>
      <c r="AD30" s="1015">
        <v>3</v>
      </c>
      <c r="AE30" s="1015">
        <v>4</v>
      </c>
      <c r="AF30" s="1015">
        <v>2</v>
      </c>
      <c r="AG30" s="1015">
        <v>6</v>
      </c>
      <c r="AH30" s="1015">
        <v>9</v>
      </c>
      <c r="AI30" s="1015">
        <v>4</v>
      </c>
      <c r="AJ30" s="1015">
        <v>1</v>
      </c>
      <c r="AK30" s="1015">
        <v>6</v>
      </c>
      <c r="AL30" s="1015">
        <v>3</v>
      </c>
      <c r="AM30" s="1015">
        <v>4</v>
      </c>
      <c r="AN30" s="1015">
        <v>6</v>
      </c>
      <c r="AO30" s="1015">
        <v>7</v>
      </c>
      <c r="AP30" s="1015">
        <v>11</v>
      </c>
      <c r="AQ30" s="1015">
        <v>5</v>
      </c>
      <c r="AR30" s="1015">
        <v>11</v>
      </c>
      <c r="AS30" s="1015">
        <v>11</v>
      </c>
      <c r="AT30" s="1015">
        <v>15</v>
      </c>
      <c r="AU30" s="1015">
        <v>13</v>
      </c>
      <c r="AV30" s="1015">
        <v>15</v>
      </c>
      <c r="AW30" s="1015">
        <v>19</v>
      </c>
      <c r="AX30" s="1015">
        <v>29</v>
      </c>
      <c r="AY30" s="1015">
        <v>21</v>
      </c>
      <c r="AZ30" s="1015">
        <v>33</v>
      </c>
      <c r="BA30" s="1015">
        <v>38</v>
      </c>
      <c r="BB30" s="1015">
        <v>30</v>
      </c>
      <c r="BC30" s="1015">
        <v>59</v>
      </c>
      <c r="BD30" s="1015">
        <v>46</v>
      </c>
      <c r="BE30" s="1015">
        <v>58</v>
      </c>
      <c r="BF30" s="1015">
        <v>57</v>
      </c>
      <c r="BG30" s="1015">
        <v>50</v>
      </c>
      <c r="BH30" s="1015">
        <v>79</v>
      </c>
      <c r="BI30" s="1015">
        <v>74</v>
      </c>
      <c r="BJ30" s="1015">
        <v>93</v>
      </c>
      <c r="BK30" s="1015">
        <v>99</v>
      </c>
      <c r="BL30" s="1015">
        <v>104</v>
      </c>
      <c r="BM30" s="1015">
        <v>101</v>
      </c>
      <c r="BN30" s="1015">
        <v>100</v>
      </c>
      <c r="BO30" s="1015">
        <v>103</v>
      </c>
      <c r="BP30" s="1015">
        <v>111</v>
      </c>
      <c r="BQ30" s="1015">
        <v>127</v>
      </c>
      <c r="BR30" s="1015">
        <v>105</v>
      </c>
      <c r="BS30" s="1015">
        <v>108</v>
      </c>
      <c r="BT30" s="1015">
        <v>122</v>
      </c>
      <c r="BU30" s="1015">
        <v>129</v>
      </c>
      <c r="BV30" s="1015">
        <v>125</v>
      </c>
      <c r="BW30" s="1015">
        <v>141</v>
      </c>
      <c r="BX30" s="1015">
        <v>114</v>
      </c>
      <c r="BY30" s="1015">
        <v>135</v>
      </c>
      <c r="BZ30" s="1015">
        <v>131</v>
      </c>
      <c r="CA30" s="1015">
        <v>122</v>
      </c>
      <c r="CB30" s="1015">
        <v>139</v>
      </c>
      <c r="CC30" s="1015">
        <v>135</v>
      </c>
      <c r="CD30" s="1015">
        <v>115</v>
      </c>
      <c r="CE30" s="1015">
        <v>146</v>
      </c>
      <c r="CF30" s="1015">
        <v>102</v>
      </c>
      <c r="CG30" s="1015">
        <v>137</v>
      </c>
      <c r="CH30" s="1015">
        <v>118</v>
      </c>
      <c r="CI30" s="1015">
        <v>115</v>
      </c>
      <c r="CJ30" s="1015">
        <v>97</v>
      </c>
      <c r="CK30" s="1015">
        <v>111</v>
      </c>
      <c r="CL30" s="1015">
        <v>122</v>
      </c>
      <c r="CM30" s="1015">
        <v>106</v>
      </c>
      <c r="CN30" s="1015">
        <v>92</v>
      </c>
      <c r="CO30" s="1015">
        <v>68</v>
      </c>
      <c r="CP30" s="1015">
        <v>75</v>
      </c>
      <c r="CQ30" s="1015">
        <v>78</v>
      </c>
      <c r="CR30" s="1015">
        <v>58</v>
      </c>
      <c r="CS30" s="1015">
        <v>64</v>
      </c>
      <c r="CT30" s="1015">
        <v>42</v>
      </c>
      <c r="CU30" s="1016">
        <v>43</v>
      </c>
      <c r="CV30" s="1016">
        <v>39</v>
      </c>
      <c r="CW30" s="1016">
        <v>20</v>
      </c>
      <c r="CX30" s="1016">
        <v>14</v>
      </c>
      <c r="CY30" s="1016">
        <v>20</v>
      </c>
      <c r="CZ30" s="1016">
        <v>7</v>
      </c>
      <c r="DA30" s="1017">
        <v>1</v>
      </c>
      <c r="DB30" s="1017">
        <v>2</v>
      </c>
      <c r="DC30" s="1017" t="s">
        <v>1023</v>
      </c>
      <c r="DD30" s="1017">
        <v>1</v>
      </c>
      <c r="DE30" s="1017">
        <v>2</v>
      </c>
      <c r="DF30" s="1017" t="s">
        <v>1023</v>
      </c>
      <c r="DG30" s="1017">
        <v>1</v>
      </c>
      <c r="DH30" s="1017" t="s">
        <v>1023</v>
      </c>
      <c r="DI30" s="1017" t="s">
        <v>1023</v>
      </c>
      <c r="DJ30" s="1017" t="s">
        <v>1023</v>
      </c>
      <c r="DK30" s="1017" t="s">
        <v>1023</v>
      </c>
      <c r="DL30" s="1017" t="s">
        <v>1023</v>
      </c>
      <c r="DM30" s="1017" t="s">
        <v>1023</v>
      </c>
      <c r="DN30" s="1017" t="s">
        <v>1023</v>
      </c>
      <c r="DO30" s="1017" t="s">
        <v>1023</v>
      </c>
      <c r="DP30" s="1018" t="s">
        <v>1023</v>
      </c>
      <c r="DQ30" s="1018" t="s">
        <v>1023</v>
      </c>
    </row>
    <row r="31" spans="2:121" ht="15" customHeight="1">
      <c r="B31" s="1010" t="s">
        <v>1061</v>
      </c>
      <c r="C31" s="1015">
        <v>570</v>
      </c>
      <c r="D31" s="1015">
        <v>29</v>
      </c>
      <c r="E31" s="1015">
        <v>7</v>
      </c>
      <c r="F31" s="1015">
        <v>3</v>
      </c>
      <c r="G31" s="1015">
        <v>1</v>
      </c>
      <c r="H31" s="1015" t="s">
        <v>1023</v>
      </c>
      <c r="I31" s="1015" t="s">
        <v>1023</v>
      </c>
      <c r="J31" s="1015">
        <v>1</v>
      </c>
      <c r="K31" s="1015" t="s">
        <v>1023</v>
      </c>
      <c r="L31" s="1015">
        <v>2</v>
      </c>
      <c r="M31" s="1015">
        <v>4</v>
      </c>
      <c r="N31" s="1015">
        <v>2</v>
      </c>
      <c r="O31" s="1015" t="s">
        <v>1023</v>
      </c>
      <c r="P31" s="1015" t="s">
        <v>1023</v>
      </c>
      <c r="Q31" s="1015" t="s">
        <v>1023</v>
      </c>
      <c r="R31" s="1015" t="s">
        <v>1023</v>
      </c>
      <c r="S31" s="1015">
        <v>3</v>
      </c>
      <c r="T31" s="1015">
        <v>2</v>
      </c>
      <c r="U31" s="1015">
        <v>1</v>
      </c>
      <c r="V31" s="1015">
        <v>2</v>
      </c>
      <c r="W31" s="1015">
        <v>1</v>
      </c>
      <c r="X31" s="1015">
        <v>1</v>
      </c>
      <c r="Y31" s="1015" t="s">
        <v>1023</v>
      </c>
      <c r="Z31" s="1015">
        <v>1</v>
      </c>
      <c r="AA31" s="1015" t="s">
        <v>1023</v>
      </c>
      <c r="AB31" s="1015">
        <v>2</v>
      </c>
      <c r="AC31" s="1015">
        <v>3</v>
      </c>
      <c r="AD31" s="1015" t="s">
        <v>1023</v>
      </c>
      <c r="AE31" s="1015" t="s">
        <v>1023</v>
      </c>
      <c r="AF31" s="1015" t="s">
        <v>1023</v>
      </c>
      <c r="AG31" s="1015">
        <v>1</v>
      </c>
      <c r="AH31" s="1015">
        <v>1</v>
      </c>
      <c r="AI31" s="1015">
        <v>2</v>
      </c>
      <c r="AJ31" s="1015">
        <v>1</v>
      </c>
      <c r="AK31" s="1015">
        <v>1</v>
      </c>
      <c r="AL31" s="1015">
        <v>2</v>
      </c>
      <c r="AM31" s="1015">
        <v>4</v>
      </c>
      <c r="AN31" s="1015">
        <v>3</v>
      </c>
      <c r="AO31" s="1015">
        <v>3</v>
      </c>
      <c r="AP31" s="1015" t="s">
        <v>1023</v>
      </c>
      <c r="AQ31" s="1015" t="s">
        <v>1023</v>
      </c>
      <c r="AR31" s="1015">
        <v>2</v>
      </c>
      <c r="AS31" s="1015">
        <v>1</v>
      </c>
      <c r="AT31" s="1015" t="s">
        <v>1023</v>
      </c>
      <c r="AU31" s="1015" t="s">
        <v>1023</v>
      </c>
      <c r="AV31" s="1015">
        <v>4</v>
      </c>
      <c r="AW31" s="1015">
        <v>3</v>
      </c>
      <c r="AX31" s="1015">
        <v>2</v>
      </c>
      <c r="AY31" s="1015">
        <v>1</v>
      </c>
      <c r="AZ31" s="1015" t="s">
        <v>1023</v>
      </c>
      <c r="BA31" s="1015">
        <v>1</v>
      </c>
      <c r="BB31" s="1015">
        <v>2</v>
      </c>
      <c r="BC31" s="1015">
        <v>2</v>
      </c>
      <c r="BD31" s="1015">
        <v>2</v>
      </c>
      <c r="BE31" s="1015">
        <v>2</v>
      </c>
      <c r="BF31" s="1015">
        <v>1</v>
      </c>
      <c r="BG31" s="1015">
        <v>1</v>
      </c>
      <c r="BH31" s="1015">
        <v>1</v>
      </c>
      <c r="BI31" s="1015">
        <v>1</v>
      </c>
      <c r="BJ31" s="1015">
        <v>1</v>
      </c>
      <c r="BK31" s="1015">
        <v>5</v>
      </c>
      <c r="BL31" s="1015">
        <v>1</v>
      </c>
      <c r="BM31" s="1015">
        <v>4</v>
      </c>
      <c r="BN31" s="1015" t="s">
        <v>1023</v>
      </c>
      <c r="BO31" s="1015">
        <v>3</v>
      </c>
      <c r="BP31" s="1015">
        <v>1</v>
      </c>
      <c r="BQ31" s="1015">
        <v>6</v>
      </c>
      <c r="BR31" s="1015">
        <v>2</v>
      </c>
      <c r="BS31" s="1015">
        <v>5</v>
      </c>
      <c r="BT31" s="1015">
        <v>2</v>
      </c>
      <c r="BU31" s="1015">
        <v>2</v>
      </c>
      <c r="BV31" s="1015">
        <v>5</v>
      </c>
      <c r="BW31" s="1015">
        <v>3</v>
      </c>
      <c r="BX31" s="1015">
        <v>8</v>
      </c>
      <c r="BY31" s="1015">
        <v>3</v>
      </c>
      <c r="BZ31" s="1015">
        <v>6</v>
      </c>
      <c r="CA31" s="1015">
        <v>5</v>
      </c>
      <c r="CB31" s="1015">
        <v>7</v>
      </c>
      <c r="CC31" s="1015">
        <v>10</v>
      </c>
      <c r="CD31" s="1015">
        <v>11</v>
      </c>
      <c r="CE31" s="1015">
        <v>9</v>
      </c>
      <c r="CF31" s="1015">
        <v>15</v>
      </c>
      <c r="CG31" s="1015">
        <v>14</v>
      </c>
      <c r="CH31" s="1015">
        <v>17</v>
      </c>
      <c r="CI31" s="1015">
        <v>19</v>
      </c>
      <c r="CJ31" s="1015">
        <v>22</v>
      </c>
      <c r="CK31" s="1015">
        <v>18</v>
      </c>
      <c r="CL31" s="1015">
        <v>15</v>
      </c>
      <c r="CM31" s="1015">
        <v>18</v>
      </c>
      <c r="CN31" s="1015">
        <v>30</v>
      </c>
      <c r="CO31" s="1015">
        <v>20</v>
      </c>
      <c r="CP31" s="1015">
        <v>21</v>
      </c>
      <c r="CQ31" s="1015">
        <v>19</v>
      </c>
      <c r="CR31" s="1015">
        <v>20</v>
      </c>
      <c r="CS31" s="1015">
        <v>17</v>
      </c>
      <c r="CT31" s="1015">
        <v>20</v>
      </c>
      <c r="CU31" s="1016">
        <v>17</v>
      </c>
      <c r="CV31" s="1016">
        <v>11</v>
      </c>
      <c r="CW31" s="1016">
        <v>5</v>
      </c>
      <c r="CX31" s="1016">
        <v>13</v>
      </c>
      <c r="CY31" s="1016">
        <v>13</v>
      </c>
      <c r="CZ31" s="1016">
        <v>7</v>
      </c>
      <c r="DA31" s="1017">
        <v>2</v>
      </c>
      <c r="DB31" s="1017">
        <v>3</v>
      </c>
      <c r="DC31" s="1017">
        <v>1</v>
      </c>
      <c r="DD31" s="1017" t="s">
        <v>1023</v>
      </c>
      <c r="DE31" s="1017">
        <v>4</v>
      </c>
      <c r="DF31" s="1017">
        <v>1</v>
      </c>
      <c r="DG31" s="1017" t="s">
        <v>1023</v>
      </c>
      <c r="DH31" s="1017" t="s">
        <v>1023</v>
      </c>
      <c r="DI31" s="1017" t="s">
        <v>1023</v>
      </c>
      <c r="DJ31" s="1017" t="s">
        <v>1023</v>
      </c>
      <c r="DK31" s="1017" t="s">
        <v>1023</v>
      </c>
      <c r="DL31" s="1017" t="s">
        <v>1023</v>
      </c>
      <c r="DM31" s="1017" t="s">
        <v>1023</v>
      </c>
      <c r="DN31" s="1017" t="s">
        <v>1023</v>
      </c>
      <c r="DO31" s="1017" t="s">
        <v>1023</v>
      </c>
      <c r="DP31" s="1018" t="s">
        <v>1023</v>
      </c>
      <c r="DQ31" s="1018" t="s">
        <v>1023</v>
      </c>
    </row>
    <row r="32" spans="2:121" ht="15" customHeight="1">
      <c r="B32" s="1010" t="s">
        <v>1062</v>
      </c>
      <c r="C32" s="1015">
        <v>171</v>
      </c>
      <c r="D32" s="1015">
        <v>9</v>
      </c>
      <c r="E32" s="1015">
        <v>1</v>
      </c>
      <c r="F32" s="1015" t="s">
        <v>1023</v>
      </c>
      <c r="G32" s="1015" t="s">
        <v>1023</v>
      </c>
      <c r="H32" s="1015">
        <v>1</v>
      </c>
      <c r="I32" s="1015" t="s">
        <v>1023</v>
      </c>
      <c r="J32" s="1015" t="s">
        <v>1023</v>
      </c>
      <c r="K32" s="1015" t="s">
        <v>1023</v>
      </c>
      <c r="L32" s="1015">
        <v>1</v>
      </c>
      <c r="M32" s="1015" t="s">
        <v>1023</v>
      </c>
      <c r="N32" s="1015" t="s">
        <v>1023</v>
      </c>
      <c r="O32" s="1015" t="s">
        <v>1023</v>
      </c>
      <c r="P32" s="1015" t="s">
        <v>1023</v>
      </c>
      <c r="Q32" s="1015" t="s">
        <v>1023</v>
      </c>
      <c r="R32" s="1015" t="s">
        <v>1023</v>
      </c>
      <c r="S32" s="1015">
        <v>1</v>
      </c>
      <c r="T32" s="1015" t="s">
        <v>1023</v>
      </c>
      <c r="U32" s="1015" t="s">
        <v>1023</v>
      </c>
      <c r="V32" s="1015" t="s">
        <v>1023</v>
      </c>
      <c r="W32" s="1015" t="s">
        <v>1023</v>
      </c>
      <c r="X32" s="1015" t="s">
        <v>1023</v>
      </c>
      <c r="Y32" s="1015">
        <v>1</v>
      </c>
      <c r="Z32" s="1015" t="s">
        <v>1023</v>
      </c>
      <c r="AA32" s="1015" t="s">
        <v>1023</v>
      </c>
      <c r="AB32" s="1015">
        <v>1</v>
      </c>
      <c r="AC32" s="1015" t="s">
        <v>1023</v>
      </c>
      <c r="AD32" s="1015">
        <v>1</v>
      </c>
      <c r="AE32" s="1015" t="s">
        <v>1023</v>
      </c>
      <c r="AF32" s="1015" t="s">
        <v>1023</v>
      </c>
      <c r="AG32" s="1015">
        <v>1</v>
      </c>
      <c r="AH32" s="1015" t="s">
        <v>1023</v>
      </c>
      <c r="AI32" s="1015">
        <v>1</v>
      </c>
      <c r="AJ32" s="1015">
        <v>1</v>
      </c>
      <c r="AK32" s="1015">
        <v>1</v>
      </c>
      <c r="AL32" s="1015" t="s">
        <v>1023</v>
      </c>
      <c r="AM32" s="1015" t="s">
        <v>1023</v>
      </c>
      <c r="AN32" s="1015" t="s">
        <v>1023</v>
      </c>
      <c r="AO32" s="1015" t="s">
        <v>1023</v>
      </c>
      <c r="AP32" s="1015" t="s">
        <v>1023</v>
      </c>
      <c r="AQ32" s="1015" t="s">
        <v>1023</v>
      </c>
      <c r="AR32" s="1015" t="s">
        <v>1023</v>
      </c>
      <c r="AS32" s="1015" t="s">
        <v>1023</v>
      </c>
      <c r="AT32" s="1015" t="s">
        <v>1023</v>
      </c>
      <c r="AU32" s="1015">
        <v>1</v>
      </c>
      <c r="AV32" s="1015" t="s">
        <v>1023</v>
      </c>
      <c r="AW32" s="1015" t="s">
        <v>1023</v>
      </c>
      <c r="AX32" s="1015" t="s">
        <v>1023</v>
      </c>
      <c r="AY32" s="1015" t="s">
        <v>1023</v>
      </c>
      <c r="AZ32" s="1015">
        <v>1</v>
      </c>
      <c r="BA32" s="1015" t="s">
        <v>1023</v>
      </c>
      <c r="BB32" s="1015" t="s">
        <v>1023</v>
      </c>
      <c r="BC32" s="1015" t="s">
        <v>1023</v>
      </c>
      <c r="BD32" s="1015" t="s">
        <v>1023</v>
      </c>
      <c r="BE32" s="1015">
        <v>1</v>
      </c>
      <c r="BF32" s="1015" t="s">
        <v>1023</v>
      </c>
      <c r="BG32" s="1015" t="s">
        <v>1023</v>
      </c>
      <c r="BH32" s="1015">
        <v>2</v>
      </c>
      <c r="BI32" s="1015">
        <v>1</v>
      </c>
      <c r="BJ32" s="1015">
        <v>1</v>
      </c>
      <c r="BK32" s="1015">
        <v>3</v>
      </c>
      <c r="BL32" s="1015">
        <v>2</v>
      </c>
      <c r="BM32" s="1015">
        <v>2</v>
      </c>
      <c r="BN32" s="1015">
        <v>1</v>
      </c>
      <c r="BO32" s="1015">
        <v>1</v>
      </c>
      <c r="BP32" s="1015">
        <v>3</v>
      </c>
      <c r="BQ32" s="1015">
        <v>2</v>
      </c>
      <c r="BR32" s="1015">
        <v>3</v>
      </c>
      <c r="BS32" s="1015">
        <v>6</v>
      </c>
      <c r="BT32" s="1015">
        <v>5</v>
      </c>
      <c r="BU32" s="1015" t="s">
        <v>1023</v>
      </c>
      <c r="BV32" s="1015">
        <v>3</v>
      </c>
      <c r="BW32" s="1015">
        <v>4</v>
      </c>
      <c r="BX32" s="1015">
        <v>1</v>
      </c>
      <c r="BY32" s="1015">
        <v>1</v>
      </c>
      <c r="BZ32" s="1015">
        <v>2</v>
      </c>
      <c r="CA32" s="1015">
        <v>2</v>
      </c>
      <c r="CB32" s="1015">
        <v>1</v>
      </c>
      <c r="CC32" s="1015">
        <v>4</v>
      </c>
      <c r="CD32" s="1015">
        <v>4</v>
      </c>
      <c r="CE32" s="1015">
        <v>8</v>
      </c>
      <c r="CF32" s="1015">
        <v>3</v>
      </c>
      <c r="CG32" s="1015">
        <v>3</v>
      </c>
      <c r="CH32" s="1015">
        <v>3</v>
      </c>
      <c r="CI32" s="1015">
        <v>2</v>
      </c>
      <c r="CJ32" s="1015">
        <v>4</v>
      </c>
      <c r="CK32" s="1015">
        <v>3</v>
      </c>
      <c r="CL32" s="1015">
        <v>6</v>
      </c>
      <c r="CM32" s="1015">
        <v>5</v>
      </c>
      <c r="CN32" s="1015">
        <v>4</v>
      </c>
      <c r="CO32" s="1015">
        <v>5</v>
      </c>
      <c r="CP32" s="1015">
        <v>10</v>
      </c>
      <c r="CQ32" s="1015">
        <v>6</v>
      </c>
      <c r="CR32" s="1015">
        <v>3</v>
      </c>
      <c r="CS32" s="1015">
        <v>4</v>
      </c>
      <c r="CT32" s="1015">
        <v>6</v>
      </c>
      <c r="CU32" s="1016">
        <v>2</v>
      </c>
      <c r="CV32" s="1016">
        <v>5</v>
      </c>
      <c r="CW32" s="1016">
        <v>2</v>
      </c>
      <c r="CX32" s="1016">
        <v>2</v>
      </c>
      <c r="CY32" s="1016">
        <v>1</v>
      </c>
      <c r="CZ32" s="1016">
        <v>1</v>
      </c>
      <c r="DA32" s="1017">
        <v>3</v>
      </c>
      <c r="DB32" s="1017">
        <v>2</v>
      </c>
      <c r="DC32" s="1017">
        <v>1</v>
      </c>
      <c r="DD32" s="1017" t="s">
        <v>1023</v>
      </c>
      <c r="DE32" s="1017" t="s">
        <v>1023</v>
      </c>
      <c r="DF32" s="1017" t="s">
        <v>1023</v>
      </c>
      <c r="DG32" s="1017" t="s">
        <v>1023</v>
      </c>
      <c r="DH32" s="1017" t="s">
        <v>1023</v>
      </c>
      <c r="DI32" s="1017" t="s">
        <v>1023</v>
      </c>
      <c r="DJ32" s="1017" t="s">
        <v>1023</v>
      </c>
      <c r="DK32" s="1017" t="s">
        <v>1023</v>
      </c>
      <c r="DL32" s="1017" t="s">
        <v>1023</v>
      </c>
      <c r="DM32" s="1017" t="s">
        <v>1023</v>
      </c>
      <c r="DN32" s="1017" t="s">
        <v>1023</v>
      </c>
      <c r="DO32" s="1017" t="s">
        <v>1023</v>
      </c>
      <c r="DP32" s="1018" t="s">
        <v>1023</v>
      </c>
      <c r="DQ32" s="1018" t="s">
        <v>1023</v>
      </c>
    </row>
    <row r="33" spans="2:121" ht="15" customHeight="1">
      <c r="B33" s="1010" t="s">
        <v>1063</v>
      </c>
      <c r="C33" s="1015">
        <v>534</v>
      </c>
      <c r="D33" s="1015" t="s">
        <v>1023</v>
      </c>
      <c r="E33" s="1015" t="s">
        <v>1023</v>
      </c>
      <c r="F33" s="1015" t="s">
        <v>1023</v>
      </c>
      <c r="G33" s="1015" t="s">
        <v>1023</v>
      </c>
      <c r="H33" s="1015" t="s">
        <v>1023</v>
      </c>
      <c r="I33" s="1015" t="s">
        <v>1023</v>
      </c>
      <c r="J33" s="1015" t="s">
        <v>1023</v>
      </c>
      <c r="K33" s="1015" t="s">
        <v>1023</v>
      </c>
      <c r="L33" s="1015" t="s">
        <v>1023</v>
      </c>
      <c r="M33" s="1015" t="s">
        <v>1023</v>
      </c>
      <c r="N33" s="1015" t="s">
        <v>1023</v>
      </c>
      <c r="O33" s="1015" t="s">
        <v>1023</v>
      </c>
      <c r="P33" s="1015" t="s">
        <v>1023</v>
      </c>
      <c r="Q33" s="1015" t="s">
        <v>1023</v>
      </c>
      <c r="R33" s="1015" t="s">
        <v>1023</v>
      </c>
      <c r="S33" s="1015" t="s">
        <v>1023</v>
      </c>
      <c r="T33" s="1015" t="s">
        <v>1023</v>
      </c>
      <c r="U33" s="1015" t="s">
        <v>1023</v>
      </c>
      <c r="V33" s="1015" t="s">
        <v>1023</v>
      </c>
      <c r="W33" s="1015" t="s">
        <v>1023</v>
      </c>
      <c r="X33" s="1015" t="s">
        <v>1023</v>
      </c>
      <c r="Y33" s="1015" t="s">
        <v>1023</v>
      </c>
      <c r="Z33" s="1015" t="s">
        <v>1023</v>
      </c>
      <c r="AA33" s="1015" t="s">
        <v>1023</v>
      </c>
      <c r="AB33" s="1015" t="s">
        <v>1023</v>
      </c>
      <c r="AC33" s="1015" t="s">
        <v>1023</v>
      </c>
      <c r="AD33" s="1015" t="s">
        <v>1023</v>
      </c>
      <c r="AE33" s="1015" t="s">
        <v>1023</v>
      </c>
      <c r="AF33" s="1015" t="s">
        <v>1023</v>
      </c>
      <c r="AG33" s="1015" t="s">
        <v>1023</v>
      </c>
      <c r="AH33" s="1015" t="s">
        <v>1023</v>
      </c>
      <c r="AI33" s="1015" t="s">
        <v>1023</v>
      </c>
      <c r="AJ33" s="1015" t="s">
        <v>1023</v>
      </c>
      <c r="AK33" s="1015" t="s">
        <v>1023</v>
      </c>
      <c r="AL33" s="1015" t="s">
        <v>1023</v>
      </c>
      <c r="AM33" s="1015" t="s">
        <v>1023</v>
      </c>
      <c r="AN33" s="1015" t="s">
        <v>1023</v>
      </c>
      <c r="AO33" s="1015" t="s">
        <v>1023</v>
      </c>
      <c r="AP33" s="1015" t="s">
        <v>1023</v>
      </c>
      <c r="AQ33" s="1015" t="s">
        <v>1023</v>
      </c>
      <c r="AR33" s="1015" t="s">
        <v>1023</v>
      </c>
      <c r="AS33" s="1015" t="s">
        <v>1023</v>
      </c>
      <c r="AT33" s="1015" t="s">
        <v>1023</v>
      </c>
      <c r="AU33" s="1015" t="s">
        <v>1023</v>
      </c>
      <c r="AV33" s="1015" t="s">
        <v>1023</v>
      </c>
      <c r="AW33" s="1015" t="s">
        <v>1023</v>
      </c>
      <c r="AX33" s="1015" t="s">
        <v>1023</v>
      </c>
      <c r="AY33" s="1015" t="s">
        <v>1023</v>
      </c>
      <c r="AZ33" s="1015" t="s">
        <v>1023</v>
      </c>
      <c r="BA33" s="1015" t="s">
        <v>1023</v>
      </c>
      <c r="BB33" s="1015">
        <v>1</v>
      </c>
      <c r="BC33" s="1015" t="s">
        <v>1023</v>
      </c>
      <c r="BD33" s="1015" t="s">
        <v>1023</v>
      </c>
      <c r="BE33" s="1015" t="s">
        <v>1023</v>
      </c>
      <c r="BF33" s="1015" t="s">
        <v>1023</v>
      </c>
      <c r="BG33" s="1015" t="s">
        <v>1023</v>
      </c>
      <c r="BH33" s="1015" t="s">
        <v>1023</v>
      </c>
      <c r="BI33" s="1015">
        <v>1</v>
      </c>
      <c r="BJ33" s="1015" t="s">
        <v>1023</v>
      </c>
      <c r="BK33" s="1015" t="s">
        <v>1023</v>
      </c>
      <c r="BL33" s="1015" t="s">
        <v>1023</v>
      </c>
      <c r="BM33" s="1015" t="s">
        <v>1023</v>
      </c>
      <c r="BN33" s="1015" t="s">
        <v>1023</v>
      </c>
      <c r="BO33" s="1015" t="s">
        <v>1023</v>
      </c>
      <c r="BP33" s="1015">
        <v>1</v>
      </c>
      <c r="BQ33" s="1015">
        <v>3</v>
      </c>
      <c r="BR33" s="1015">
        <v>2</v>
      </c>
      <c r="BS33" s="1015">
        <v>1</v>
      </c>
      <c r="BT33" s="1015">
        <v>3</v>
      </c>
      <c r="BU33" s="1015">
        <v>2</v>
      </c>
      <c r="BV33" s="1015">
        <v>3</v>
      </c>
      <c r="BW33" s="1015">
        <v>4</v>
      </c>
      <c r="BX33" s="1015">
        <v>2</v>
      </c>
      <c r="BY33" s="1015">
        <v>2</v>
      </c>
      <c r="BZ33" s="1015">
        <v>9</v>
      </c>
      <c r="CA33" s="1015">
        <v>5</v>
      </c>
      <c r="CB33" s="1015">
        <v>15</v>
      </c>
      <c r="CC33" s="1015">
        <v>10</v>
      </c>
      <c r="CD33" s="1015">
        <v>17</v>
      </c>
      <c r="CE33" s="1015">
        <v>14</v>
      </c>
      <c r="CF33" s="1015">
        <v>14</v>
      </c>
      <c r="CG33" s="1015">
        <v>21</v>
      </c>
      <c r="CH33" s="1015">
        <v>17</v>
      </c>
      <c r="CI33" s="1015">
        <v>30</v>
      </c>
      <c r="CJ33" s="1015">
        <v>22</v>
      </c>
      <c r="CK33" s="1015">
        <v>35</v>
      </c>
      <c r="CL33" s="1015">
        <v>30</v>
      </c>
      <c r="CM33" s="1015">
        <v>27</v>
      </c>
      <c r="CN33" s="1015">
        <v>34</v>
      </c>
      <c r="CO33" s="1015">
        <v>40</v>
      </c>
      <c r="CP33" s="1015">
        <v>26</v>
      </c>
      <c r="CQ33" s="1015">
        <v>30</v>
      </c>
      <c r="CR33" s="1015">
        <v>22</v>
      </c>
      <c r="CS33" s="1015">
        <v>17</v>
      </c>
      <c r="CT33" s="1015">
        <v>20</v>
      </c>
      <c r="CU33" s="1016">
        <v>14</v>
      </c>
      <c r="CV33" s="1016">
        <v>15</v>
      </c>
      <c r="CW33" s="1016">
        <v>6</v>
      </c>
      <c r="CX33" s="1016">
        <v>3</v>
      </c>
      <c r="CY33" s="1016">
        <v>5</v>
      </c>
      <c r="CZ33" s="1016">
        <v>3</v>
      </c>
      <c r="DA33" s="1017">
        <v>3</v>
      </c>
      <c r="DB33" s="1017">
        <v>3</v>
      </c>
      <c r="DC33" s="1017">
        <v>1</v>
      </c>
      <c r="DD33" s="1017" t="s">
        <v>1023</v>
      </c>
      <c r="DE33" s="1017" t="s">
        <v>1023</v>
      </c>
      <c r="DF33" s="1017">
        <v>1</v>
      </c>
      <c r="DG33" s="1017" t="s">
        <v>1023</v>
      </c>
      <c r="DH33" s="1017" t="s">
        <v>1023</v>
      </c>
      <c r="DI33" s="1017" t="s">
        <v>1023</v>
      </c>
      <c r="DJ33" s="1017" t="s">
        <v>1023</v>
      </c>
      <c r="DK33" s="1017" t="s">
        <v>1023</v>
      </c>
      <c r="DL33" s="1017" t="s">
        <v>1023</v>
      </c>
      <c r="DM33" s="1017" t="s">
        <v>1023</v>
      </c>
      <c r="DN33" s="1017" t="s">
        <v>1023</v>
      </c>
      <c r="DO33" s="1017" t="s">
        <v>1023</v>
      </c>
      <c r="DP33" s="1018" t="s">
        <v>1023</v>
      </c>
      <c r="DQ33" s="1018" t="s">
        <v>1023</v>
      </c>
    </row>
    <row r="34" spans="2:121" ht="15" customHeight="1">
      <c r="B34" s="1010" t="s">
        <v>1064</v>
      </c>
      <c r="C34" s="1015">
        <v>35</v>
      </c>
      <c r="D34" s="1015" t="s">
        <v>1023</v>
      </c>
      <c r="E34" s="1015" t="s">
        <v>1023</v>
      </c>
      <c r="F34" s="1015" t="s">
        <v>1023</v>
      </c>
      <c r="G34" s="1015" t="s">
        <v>1023</v>
      </c>
      <c r="H34" s="1015" t="s">
        <v>1023</v>
      </c>
      <c r="I34" s="1015" t="s">
        <v>1023</v>
      </c>
      <c r="J34" s="1015" t="s">
        <v>1023</v>
      </c>
      <c r="K34" s="1015" t="s">
        <v>1023</v>
      </c>
      <c r="L34" s="1015" t="s">
        <v>1023</v>
      </c>
      <c r="M34" s="1015" t="s">
        <v>1023</v>
      </c>
      <c r="N34" s="1015" t="s">
        <v>1023</v>
      </c>
      <c r="O34" s="1015" t="s">
        <v>1023</v>
      </c>
      <c r="P34" s="1015" t="s">
        <v>1023</v>
      </c>
      <c r="Q34" s="1015" t="s">
        <v>1023</v>
      </c>
      <c r="R34" s="1015" t="s">
        <v>1023</v>
      </c>
      <c r="S34" s="1015" t="s">
        <v>1023</v>
      </c>
      <c r="T34" s="1015" t="s">
        <v>1023</v>
      </c>
      <c r="U34" s="1015">
        <v>1</v>
      </c>
      <c r="V34" s="1015">
        <v>1</v>
      </c>
      <c r="W34" s="1015">
        <v>1</v>
      </c>
      <c r="X34" s="1015" t="s">
        <v>1023</v>
      </c>
      <c r="Y34" s="1015">
        <v>1</v>
      </c>
      <c r="Z34" s="1015">
        <v>1</v>
      </c>
      <c r="AA34" s="1015" t="s">
        <v>1023</v>
      </c>
      <c r="AB34" s="1015">
        <v>1</v>
      </c>
      <c r="AC34" s="1015">
        <v>1</v>
      </c>
      <c r="AD34" s="1015" t="s">
        <v>1023</v>
      </c>
      <c r="AE34" s="1015" t="s">
        <v>1023</v>
      </c>
      <c r="AF34" s="1015" t="s">
        <v>1023</v>
      </c>
      <c r="AG34" s="1015" t="s">
        <v>1023</v>
      </c>
      <c r="AH34" s="1015">
        <v>1</v>
      </c>
      <c r="AI34" s="1015" t="s">
        <v>1023</v>
      </c>
      <c r="AJ34" s="1015" t="s">
        <v>1023</v>
      </c>
      <c r="AK34" s="1015">
        <v>1</v>
      </c>
      <c r="AL34" s="1015" t="s">
        <v>1023</v>
      </c>
      <c r="AM34" s="1015" t="s">
        <v>1023</v>
      </c>
      <c r="AN34" s="1015">
        <v>1</v>
      </c>
      <c r="AO34" s="1015">
        <v>1</v>
      </c>
      <c r="AP34" s="1015" t="s">
        <v>1023</v>
      </c>
      <c r="AQ34" s="1015" t="s">
        <v>1023</v>
      </c>
      <c r="AR34" s="1015" t="s">
        <v>1023</v>
      </c>
      <c r="AS34" s="1015" t="s">
        <v>1023</v>
      </c>
      <c r="AT34" s="1015" t="s">
        <v>1023</v>
      </c>
      <c r="AU34" s="1015">
        <v>3</v>
      </c>
      <c r="AV34" s="1015" t="s">
        <v>1023</v>
      </c>
      <c r="AW34" s="1015" t="s">
        <v>1023</v>
      </c>
      <c r="AX34" s="1015" t="s">
        <v>1023</v>
      </c>
      <c r="AY34" s="1015" t="s">
        <v>1023</v>
      </c>
      <c r="AZ34" s="1015" t="s">
        <v>1023</v>
      </c>
      <c r="BA34" s="1015">
        <v>1</v>
      </c>
      <c r="BB34" s="1015" t="s">
        <v>1023</v>
      </c>
      <c r="BC34" s="1015" t="s">
        <v>1023</v>
      </c>
      <c r="BD34" s="1015">
        <v>2</v>
      </c>
      <c r="BE34" s="1015">
        <v>1</v>
      </c>
      <c r="BF34" s="1015">
        <v>1</v>
      </c>
      <c r="BG34" s="1015" t="s">
        <v>1023</v>
      </c>
      <c r="BH34" s="1015" t="s">
        <v>1023</v>
      </c>
      <c r="BI34" s="1015" t="s">
        <v>1023</v>
      </c>
      <c r="BJ34" s="1015" t="s">
        <v>1023</v>
      </c>
      <c r="BK34" s="1015">
        <v>1</v>
      </c>
      <c r="BL34" s="1015" t="s">
        <v>1023</v>
      </c>
      <c r="BM34" s="1015" t="s">
        <v>1023</v>
      </c>
      <c r="BN34" s="1015">
        <v>1</v>
      </c>
      <c r="BO34" s="1015" t="s">
        <v>1023</v>
      </c>
      <c r="BP34" s="1015">
        <v>1</v>
      </c>
      <c r="BQ34" s="1015" t="s">
        <v>1023</v>
      </c>
      <c r="BR34" s="1015">
        <v>1</v>
      </c>
      <c r="BS34" s="1015">
        <v>3</v>
      </c>
      <c r="BT34" s="1015">
        <v>2</v>
      </c>
      <c r="BU34" s="1015">
        <v>2</v>
      </c>
      <c r="BV34" s="1015" t="s">
        <v>1023</v>
      </c>
      <c r="BW34" s="1015">
        <v>2</v>
      </c>
      <c r="BX34" s="1015" t="s">
        <v>1023</v>
      </c>
      <c r="BY34" s="1015" t="s">
        <v>1023</v>
      </c>
      <c r="BZ34" s="1015" t="s">
        <v>1023</v>
      </c>
      <c r="CA34" s="1015" t="s">
        <v>1023</v>
      </c>
      <c r="CB34" s="1015" t="s">
        <v>1023</v>
      </c>
      <c r="CC34" s="1015">
        <v>2</v>
      </c>
      <c r="CD34" s="1015" t="s">
        <v>1023</v>
      </c>
      <c r="CE34" s="1015" t="s">
        <v>1023</v>
      </c>
      <c r="CF34" s="1015" t="s">
        <v>1023</v>
      </c>
      <c r="CG34" s="1015" t="s">
        <v>1023</v>
      </c>
      <c r="CH34" s="1015" t="s">
        <v>1023</v>
      </c>
      <c r="CI34" s="1015" t="s">
        <v>1023</v>
      </c>
      <c r="CJ34" s="1015" t="s">
        <v>1023</v>
      </c>
      <c r="CK34" s="1015" t="s">
        <v>1023</v>
      </c>
      <c r="CL34" s="1015" t="s">
        <v>1023</v>
      </c>
      <c r="CM34" s="1015">
        <v>1</v>
      </c>
      <c r="CN34" s="1015" t="s">
        <v>1023</v>
      </c>
      <c r="CO34" s="1015" t="s">
        <v>1023</v>
      </c>
      <c r="CP34" s="1015" t="s">
        <v>1023</v>
      </c>
      <c r="CQ34" s="1015" t="s">
        <v>1023</v>
      </c>
      <c r="CR34" s="1015" t="s">
        <v>1023</v>
      </c>
      <c r="CS34" s="1015" t="s">
        <v>1023</v>
      </c>
      <c r="CT34" s="1015" t="s">
        <v>1023</v>
      </c>
      <c r="CU34" s="1016" t="s">
        <v>1023</v>
      </c>
      <c r="CV34" s="1016" t="s">
        <v>1023</v>
      </c>
      <c r="CW34" s="1016" t="s">
        <v>1023</v>
      </c>
      <c r="CX34" s="1016" t="s">
        <v>1023</v>
      </c>
      <c r="CY34" s="1016" t="s">
        <v>1023</v>
      </c>
      <c r="CZ34" s="1016" t="s">
        <v>1023</v>
      </c>
      <c r="DA34" s="1017" t="s">
        <v>1023</v>
      </c>
      <c r="DB34" s="1017" t="s">
        <v>1023</v>
      </c>
      <c r="DC34" s="1017" t="s">
        <v>1023</v>
      </c>
      <c r="DD34" s="1017" t="s">
        <v>1023</v>
      </c>
      <c r="DE34" s="1017" t="s">
        <v>1023</v>
      </c>
      <c r="DF34" s="1017" t="s">
        <v>1023</v>
      </c>
      <c r="DG34" s="1017" t="s">
        <v>1023</v>
      </c>
      <c r="DH34" s="1017" t="s">
        <v>1023</v>
      </c>
      <c r="DI34" s="1017" t="s">
        <v>1023</v>
      </c>
      <c r="DJ34" s="1017" t="s">
        <v>1023</v>
      </c>
      <c r="DK34" s="1017" t="s">
        <v>1023</v>
      </c>
      <c r="DL34" s="1017" t="s">
        <v>1023</v>
      </c>
      <c r="DM34" s="1017" t="s">
        <v>1023</v>
      </c>
      <c r="DN34" s="1017" t="s">
        <v>1023</v>
      </c>
      <c r="DO34" s="1017" t="s">
        <v>1023</v>
      </c>
      <c r="DP34" s="1018" t="s">
        <v>1023</v>
      </c>
      <c r="DQ34" s="1018" t="s">
        <v>1023</v>
      </c>
    </row>
    <row r="35" spans="2:121" ht="15" customHeight="1">
      <c r="B35" s="1010" t="s">
        <v>1065</v>
      </c>
      <c r="C35" s="1015">
        <v>228</v>
      </c>
      <c r="D35" s="1015" t="s">
        <v>1023</v>
      </c>
      <c r="E35" s="1015" t="s">
        <v>1023</v>
      </c>
      <c r="F35" s="1015" t="s">
        <v>1023</v>
      </c>
      <c r="G35" s="1015" t="s">
        <v>1023</v>
      </c>
      <c r="H35" s="1015" t="s">
        <v>1023</v>
      </c>
      <c r="I35" s="1015" t="s">
        <v>1023</v>
      </c>
      <c r="J35" s="1015" t="s">
        <v>1023</v>
      </c>
      <c r="K35" s="1015" t="s">
        <v>1023</v>
      </c>
      <c r="L35" s="1015" t="s">
        <v>1023</v>
      </c>
      <c r="M35" s="1015" t="s">
        <v>1023</v>
      </c>
      <c r="N35" s="1015" t="s">
        <v>1023</v>
      </c>
      <c r="O35" s="1015" t="s">
        <v>1023</v>
      </c>
      <c r="P35" s="1015" t="s">
        <v>1023</v>
      </c>
      <c r="Q35" s="1015" t="s">
        <v>1023</v>
      </c>
      <c r="R35" s="1015" t="s">
        <v>1023</v>
      </c>
      <c r="S35" s="1015" t="s">
        <v>1023</v>
      </c>
      <c r="T35" s="1015" t="s">
        <v>1023</v>
      </c>
      <c r="U35" s="1015" t="s">
        <v>1023</v>
      </c>
      <c r="V35" s="1015" t="s">
        <v>1023</v>
      </c>
      <c r="W35" s="1015" t="s">
        <v>1023</v>
      </c>
      <c r="X35" s="1015" t="s">
        <v>1023</v>
      </c>
      <c r="Y35" s="1015" t="s">
        <v>1023</v>
      </c>
      <c r="Z35" s="1015" t="s">
        <v>1023</v>
      </c>
      <c r="AA35" s="1015" t="s">
        <v>1023</v>
      </c>
      <c r="AB35" s="1015" t="s">
        <v>1023</v>
      </c>
      <c r="AC35" s="1015" t="s">
        <v>1023</v>
      </c>
      <c r="AD35" s="1015" t="s">
        <v>1023</v>
      </c>
      <c r="AE35" s="1015" t="s">
        <v>1023</v>
      </c>
      <c r="AF35" s="1015" t="s">
        <v>1023</v>
      </c>
      <c r="AG35" s="1015" t="s">
        <v>1023</v>
      </c>
      <c r="AH35" s="1015" t="s">
        <v>1023</v>
      </c>
      <c r="AI35" s="1015" t="s">
        <v>1023</v>
      </c>
      <c r="AJ35" s="1015" t="s">
        <v>1023</v>
      </c>
      <c r="AK35" s="1015" t="s">
        <v>1023</v>
      </c>
      <c r="AL35" s="1015" t="s">
        <v>1023</v>
      </c>
      <c r="AM35" s="1015" t="s">
        <v>1023</v>
      </c>
      <c r="AN35" s="1015" t="s">
        <v>1023</v>
      </c>
      <c r="AO35" s="1015" t="s">
        <v>1023</v>
      </c>
      <c r="AP35" s="1015" t="s">
        <v>1023</v>
      </c>
      <c r="AQ35" s="1015" t="s">
        <v>1023</v>
      </c>
      <c r="AR35" s="1015" t="s">
        <v>1023</v>
      </c>
      <c r="AS35" s="1015" t="s">
        <v>1023</v>
      </c>
      <c r="AT35" s="1015">
        <v>1</v>
      </c>
      <c r="AU35" s="1015" t="s">
        <v>1023</v>
      </c>
      <c r="AV35" s="1015" t="s">
        <v>1023</v>
      </c>
      <c r="AW35" s="1015" t="s">
        <v>1023</v>
      </c>
      <c r="AX35" s="1015" t="s">
        <v>1023</v>
      </c>
      <c r="AY35" s="1015" t="s">
        <v>1023</v>
      </c>
      <c r="AZ35" s="1015" t="s">
        <v>1023</v>
      </c>
      <c r="BA35" s="1015">
        <v>1</v>
      </c>
      <c r="BB35" s="1015" t="s">
        <v>1023</v>
      </c>
      <c r="BC35" s="1015">
        <v>2</v>
      </c>
      <c r="BD35" s="1015" t="s">
        <v>1023</v>
      </c>
      <c r="BE35" s="1015" t="s">
        <v>1023</v>
      </c>
      <c r="BF35" s="1015">
        <v>1</v>
      </c>
      <c r="BG35" s="1015" t="s">
        <v>1023</v>
      </c>
      <c r="BH35" s="1015" t="s">
        <v>1023</v>
      </c>
      <c r="BI35" s="1015" t="s">
        <v>1023</v>
      </c>
      <c r="BJ35" s="1015">
        <v>1</v>
      </c>
      <c r="BK35" s="1015" t="s">
        <v>1023</v>
      </c>
      <c r="BL35" s="1015">
        <v>2</v>
      </c>
      <c r="BM35" s="1015">
        <v>2</v>
      </c>
      <c r="BN35" s="1015">
        <v>2</v>
      </c>
      <c r="BO35" s="1015">
        <v>1</v>
      </c>
      <c r="BP35" s="1015" t="s">
        <v>1023</v>
      </c>
      <c r="BQ35" s="1015">
        <v>3</v>
      </c>
      <c r="BR35" s="1015">
        <v>4</v>
      </c>
      <c r="BS35" s="1015">
        <v>1</v>
      </c>
      <c r="BT35" s="1015">
        <v>5</v>
      </c>
      <c r="BU35" s="1015">
        <v>2</v>
      </c>
      <c r="BV35" s="1015">
        <v>3</v>
      </c>
      <c r="BW35" s="1015">
        <v>4</v>
      </c>
      <c r="BX35" s="1015">
        <v>4</v>
      </c>
      <c r="BY35" s="1015">
        <v>4</v>
      </c>
      <c r="BZ35" s="1015">
        <v>5</v>
      </c>
      <c r="CA35" s="1015">
        <v>10</v>
      </c>
      <c r="CB35" s="1015">
        <v>10</v>
      </c>
      <c r="CC35" s="1015">
        <v>7</v>
      </c>
      <c r="CD35" s="1015">
        <v>11</v>
      </c>
      <c r="CE35" s="1015">
        <v>13</v>
      </c>
      <c r="CF35" s="1015">
        <v>8</v>
      </c>
      <c r="CG35" s="1015">
        <v>14</v>
      </c>
      <c r="CH35" s="1015">
        <v>11</v>
      </c>
      <c r="CI35" s="1015">
        <v>13</v>
      </c>
      <c r="CJ35" s="1015">
        <v>5</v>
      </c>
      <c r="CK35" s="1015">
        <v>12</v>
      </c>
      <c r="CL35" s="1015">
        <v>8</v>
      </c>
      <c r="CM35" s="1015">
        <v>10</v>
      </c>
      <c r="CN35" s="1015">
        <v>7</v>
      </c>
      <c r="CO35" s="1015">
        <v>9</v>
      </c>
      <c r="CP35" s="1015">
        <v>8</v>
      </c>
      <c r="CQ35" s="1015">
        <v>5</v>
      </c>
      <c r="CR35" s="1015">
        <v>5</v>
      </c>
      <c r="CS35" s="1015">
        <v>7</v>
      </c>
      <c r="CT35" s="1015">
        <v>5</v>
      </c>
      <c r="CU35" s="1016">
        <v>1</v>
      </c>
      <c r="CV35" s="1016" t="s">
        <v>1023</v>
      </c>
      <c r="CW35" s="1016" t="s">
        <v>1023</v>
      </c>
      <c r="CX35" s="1016">
        <v>1</v>
      </c>
      <c r="CY35" s="1016" t="s">
        <v>1023</v>
      </c>
      <c r="CZ35" s="1016" t="s">
        <v>1023</v>
      </c>
      <c r="DA35" s="1017" t="s">
        <v>1023</v>
      </c>
      <c r="DB35" s="1017" t="s">
        <v>1023</v>
      </c>
      <c r="DC35" s="1017" t="s">
        <v>1023</v>
      </c>
      <c r="DD35" s="1017" t="s">
        <v>1023</v>
      </c>
      <c r="DE35" s="1017" t="s">
        <v>1023</v>
      </c>
      <c r="DF35" s="1017" t="s">
        <v>1023</v>
      </c>
      <c r="DG35" s="1017" t="s">
        <v>1023</v>
      </c>
      <c r="DH35" s="1017" t="s">
        <v>1023</v>
      </c>
      <c r="DI35" s="1017" t="s">
        <v>1023</v>
      </c>
      <c r="DJ35" s="1017" t="s">
        <v>1023</v>
      </c>
      <c r="DK35" s="1017" t="s">
        <v>1023</v>
      </c>
      <c r="DL35" s="1017" t="s">
        <v>1023</v>
      </c>
      <c r="DM35" s="1017" t="s">
        <v>1023</v>
      </c>
      <c r="DN35" s="1017" t="s">
        <v>1023</v>
      </c>
      <c r="DO35" s="1017" t="s">
        <v>1023</v>
      </c>
      <c r="DP35" s="1018" t="s">
        <v>1023</v>
      </c>
      <c r="DQ35" s="1018" t="s">
        <v>1023</v>
      </c>
    </row>
    <row r="36" spans="2:121" ht="15" customHeight="1">
      <c r="B36" s="1010" t="s">
        <v>1066</v>
      </c>
      <c r="C36" s="1015">
        <v>237</v>
      </c>
      <c r="D36" s="1015">
        <v>13</v>
      </c>
      <c r="E36" s="1015">
        <v>2</v>
      </c>
      <c r="F36" s="1015">
        <v>1</v>
      </c>
      <c r="G36" s="1015">
        <v>4</v>
      </c>
      <c r="H36" s="1015">
        <v>2</v>
      </c>
      <c r="I36" s="1015">
        <v>1</v>
      </c>
      <c r="J36" s="1015">
        <v>1</v>
      </c>
      <c r="K36" s="1015" t="s">
        <v>1023</v>
      </c>
      <c r="L36" s="1015">
        <v>5</v>
      </c>
      <c r="M36" s="1015">
        <v>2</v>
      </c>
      <c r="N36" s="1015" t="s">
        <v>1023</v>
      </c>
      <c r="O36" s="1015">
        <v>2</v>
      </c>
      <c r="P36" s="1015" t="s">
        <v>1023</v>
      </c>
      <c r="Q36" s="1015">
        <v>4</v>
      </c>
      <c r="R36" s="1015">
        <v>2</v>
      </c>
      <c r="S36" s="1015">
        <v>1</v>
      </c>
      <c r="T36" s="1015">
        <v>2</v>
      </c>
      <c r="U36" s="1015">
        <v>3</v>
      </c>
      <c r="V36" s="1015">
        <v>3</v>
      </c>
      <c r="W36" s="1015">
        <v>6</v>
      </c>
      <c r="X36" s="1015">
        <v>4</v>
      </c>
      <c r="Y36" s="1015">
        <v>3</v>
      </c>
      <c r="Z36" s="1015">
        <v>2</v>
      </c>
      <c r="AA36" s="1015" t="s">
        <v>1023</v>
      </c>
      <c r="AB36" s="1015" t="s">
        <v>1023</v>
      </c>
      <c r="AC36" s="1015">
        <v>3</v>
      </c>
      <c r="AD36" s="1015">
        <v>6</v>
      </c>
      <c r="AE36" s="1015">
        <v>5</v>
      </c>
      <c r="AF36" s="1015">
        <v>5</v>
      </c>
      <c r="AG36" s="1015" t="s">
        <v>1023</v>
      </c>
      <c r="AH36" s="1015">
        <v>1</v>
      </c>
      <c r="AI36" s="1015">
        <v>1</v>
      </c>
      <c r="AJ36" s="1015">
        <v>2</v>
      </c>
      <c r="AK36" s="1015">
        <v>1</v>
      </c>
      <c r="AL36" s="1015">
        <v>7</v>
      </c>
      <c r="AM36" s="1015">
        <v>3</v>
      </c>
      <c r="AN36" s="1015">
        <v>3</v>
      </c>
      <c r="AO36" s="1015">
        <v>1</v>
      </c>
      <c r="AP36" s="1015">
        <v>1</v>
      </c>
      <c r="AQ36" s="1015">
        <v>2</v>
      </c>
      <c r="AR36" s="1015">
        <v>1</v>
      </c>
      <c r="AS36" s="1015">
        <v>2</v>
      </c>
      <c r="AT36" s="1015">
        <v>5</v>
      </c>
      <c r="AU36" s="1015">
        <v>4</v>
      </c>
      <c r="AV36" s="1015">
        <v>4</v>
      </c>
      <c r="AW36" s="1015">
        <v>3</v>
      </c>
      <c r="AX36" s="1015" t="s">
        <v>1023</v>
      </c>
      <c r="AY36" s="1015">
        <v>4</v>
      </c>
      <c r="AZ36" s="1015">
        <v>4</v>
      </c>
      <c r="BA36" s="1015">
        <v>2</v>
      </c>
      <c r="BB36" s="1015">
        <v>3</v>
      </c>
      <c r="BC36" s="1015">
        <v>5</v>
      </c>
      <c r="BD36" s="1015">
        <v>5</v>
      </c>
      <c r="BE36" s="1015">
        <v>3</v>
      </c>
      <c r="BF36" s="1015">
        <v>4</v>
      </c>
      <c r="BG36" s="1015" t="s">
        <v>1023</v>
      </c>
      <c r="BH36" s="1015">
        <v>2</v>
      </c>
      <c r="BI36" s="1015">
        <v>3</v>
      </c>
      <c r="BJ36" s="1015">
        <v>3</v>
      </c>
      <c r="BK36" s="1015">
        <v>1</v>
      </c>
      <c r="BL36" s="1015">
        <v>2</v>
      </c>
      <c r="BM36" s="1015">
        <v>1</v>
      </c>
      <c r="BN36" s="1015">
        <v>3</v>
      </c>
      <c r="BO36" s="1015">
        <v>3</v>
      </c>
      <c r="BP36" s="1015">
        <v>3</v>
      </c>
      <c r="BQ36" s="1015">
        <v>3</v>
      </c>
      <c r="BR36" s="1015">
        <v>3</v>
      </c>
      <c r="BS36" s="1015">
        <v>3</v>
      </c>
      <c r="BT36" s="1015">
        <v>1</v>
      </c>
      <c r="BU36" s="1015">
        <v>1</v>
      </c>
      <c r="BV36" s="1015">
        <v>1</v>
      </c>
      <c r="BW36" s="1015">
        <v>3</v>
      </c>
      <c r="BX36" s="1015">
        <v>1</v>
      </c>
      <c r="BY36" s="1015">
        <v>2</v>
      </c>
      <c r="BZ36" s="1015">
        <v>1</v>
      </c>
      <c r="CA36" s="1015">
        <v>3</v>
      </c>
      <c r="CB36" s="1015">
        <v>3</v>
      </c>
      <c r="CC36" s="1015">
        <v>4</v>
      </c>
      <c r="CD36" s="1015">
        <v>3</v>
      </c>
      <c r="CE36" s="1015">
        <v>2</v>
      </c>
      <c r="CF36" s="1015">
        <v>2</v>
      </c>
      <c r="CG36" s="1015">
        <v>1</v>
      </c>
      <c r="CH36" s="1015">
        <v>1</v>
      </c>
      <c r="CI36" s="1015">
        <v>3</v>
      </c>
      <c r="CJ36" s="1015">
        <v>3</v>
      </c>
      <c r="CK36" s="1015">
        <v>3</v>
      </c>
      <c r="CL36" s="1015">
        <v>3</v>
      </c>
      <c r="CM36" s="1015">
        <v>2</v>
      </c>
      <c r="CN36" s="1015">
        <v>1</v>
      </c>
      <c r="CO36" s="1015" t="s">
        <v>1023</v>
      </c>
      <c r="CP36" s="1015">
        <v>2</v>
      </c>
      <c r="CQ36" s="1015">
        <v>4</v>
      </c>
      <c r="CR36" s="1015" t="s">
        <v>1023</v>
      </c>
      <c r="CS36" s="1015">
        <v>2</v>
      </c>
      <c r="CT36" s="1015" t="s">
        <v>1023</v>
      </c>
      <c r="CU36" s="1016">
        <v>1</v>
      </c>
      <c r="CV36" s="1016" t="s">
        <v>1023</v>
      </c>
      <c r="CW36" s="1016" t="s">
        <v>1023</v>
      </c>
      <c r="CX36" s="1016" t="s">
        <v>1023</v>
      </c>
      <c r="CY36" s="1016" t="s">
        <v>1023</v>
      </c>
      <c r="CZ36" s="1016">
        <v>1</v>
      </c>
      <c r="DA36" s="1017" t="s">
        <v>1023</v>
      </c>
      <c r="DB36" s="1017" t="s">
        <v>1023</v>
      </c>
      <c r="DC36" s="1017" t="s">
        <v>1023</v>
      </c>
      <c r="DD36" s="1017" t="s">
        <v>1023</v>
      </c>
      <c r="DE36" s="1017" t="s">
        <v>1023</v>
      </c>
      <c r="DF36" s="1017" t="s">
        <v>1023</v>
      </c>
      <c r="DG36" s="1017" t="s">
        <v>1023</v>
      </c>
      <c r="DH36" s="1017" t="s">
        <v>1023</v>
      </c>
      <c r="DI36" s="1017" t="s">
        <v>1023</v>
      </c>
      <c r="DJ36" s="1017" t="s">
        <v>1023</v>
      </c>
      <c r="DK36" s="1017" t="s">
        <v>1023</v>
      </c>
      <c r="DL36" s="1017" t="s">
        <v>1023</v>
      </c>
      <c r="DM36" s="1017" t="s">
        <v>1023</v>
      </c>
      <c r="DN36" s="1017" t="s">
        <v>1023</v>
      </c>
      <c r="DO36" s="1017" t="s">
        <v>1023</v>
      </c>
      <c r="DP36" s="1018" t="s">
        <v>1023</v>
      </c>
      <c r="DQ36" s="1018" t="s">
        <v>1023</v>
      </c>
    </row>
    <row r="37" spans="2:121" ht="15" customHeight="1">
      <c r="B37" s="1010" t="s">
        <v>1067</v>
      </c>
      <c r="C37" s="1015">
        <v>88</v>
      </c>
      <c r="D37" s="1015" t="s">
        <v>1023</v>
      </c>
      <c r="E37" s="1015" t="s">
        <v>1023</v>
      </c>
      <c r="F37" s="1015" t="s">
        <v>1023</v>
      </c>
      <c r="G37" s="1015">
        <v>1</v>
      </c>
      <c r="H37" s="1015" t="s">
        <v>1023</v>
      </c>
      <c r="I37" s="1015" t="s">
        <v>1023</v>
      </c>
      <c r="J37" s="1015">
        <v>1</v>
      </c>
      <c r="K37" s="1015" t="s">
        <v>1023</v>
      </c>
      <c r="L37" s="1015" t="s">
        <v>1023</v>
      </c>
      <c r="M37" s="1015" t="s">
        <v>1023</v>
      </c>
      <c r="N37" s="1015" t="s">
        <v>1023</v>
      </c>
      <c r="O37" s="1015" t="s">
        <v>1023</v>
      </c>
      <c r="P37" s="1015" t="s">
        <v>1023</v>
      </c>
      <c r="Q37" s="1015" t="s">
        <v>1023</v>
      </c>
      <c r="R37" s="1015" t="s">
        <v>1023</v>
      </c>
      <c r="S37" s="1015" t="s">
        <v>1023</v>
      </c>
      <c r="T37" s="1015" t="s">
        <v>1023</v>
      </c>
      <c r="U37" s="1015" t="s">
        <v>1023</v>
      </c>
      <c r="V37" s="1015" t="s">
        <v>1023</v>
      </c>
      <c r="W37" s="1015" t="s">
        <v>1023</v>
      </c>
      <c r="X37" s="1015" t="s">
        <v>1023</v>
      </c>
      <c r="Y37" s="1015" t="s">
        <v>1023</v>
      </c>
      <c r="Z37" s="1015" t="s">
        <v>1023</v>
      </c>
      <c r="AA37" s="1015" t="s">
        <v>1023</v>
      </c>
      <c r="AB37" s="1015" t="s">
        <v>1023</v>
      </c>
      <c r="AC37" s="1015" t="s">
        <v>1023</v>
      </c>
      <c r="AD37" s="1015" t="s">
        <v>1023</v>
      </c>
      <c r="AE37" s="1015">
        <v>1</v>
      </c>
      <c r="AF37" s="1015" t="s">
        <v>1023</v>
      </c>
      <c r="AG37" s="1015" t="s">
        <v>1023</v>
      </c>
      <c r="AH37" s="1015" t="s">
        <v>1023</v>
      </c>
      <c r="AI37" s="1015" t="s">
        <v>1023</v>
      </c>
      <c r="AJ37" s="1015" t="s">
        <v>1023</v>
      </c>
      <c r="AK37" s="1015" t="s">
        <v>1023</v>
      </c>
      <c r="AL37" s="1015" t="s">
        <v>1023</v>
      </c>
      <c r="AM37" s="1015">
        <v>3</v>
      </c>
      <c r="AN37" s="1015" t="s">
        <v>1023</v>
      </c>
      <c r="AO37" s="1015" t="s">
        <v>1023</v>
      </c>
      <c r="AP37" s="1015" t="s">
        <v>1023</v>
      </c>
      <c r="AQ37" s="1015" t="s">
        <v>1023</v>
      </c>
      <c r="AR37" s="1015">
        <v>1</v>
      </c>
      <c r="AS37" s="1015" t="s">
        <v>1023</v>
      </c>
      <c r="AT37" s="1015" t="s">
        <v>1023</v>
      </c>
      <c r="AU37" s="1015" t="s">
        <v>1023</v>
      </c>
      <c r="AV37" s="1015">
        <v>1</v>
      </c>
      <c r="AW37" s="1015">
        <v>1</v>
      </c>
      <c r="AX37" s="1015">
        <v>2</v>
      </c>
      <c r="AY37" s="1015">
        <v>2</v>
      </c>
      <c r="AZ37" s="1015">
        <v>1</v>
      </c>
      <c r="BA37" s="1015" t="s">
        <v>1023</v>
      </c>
      <c r="BB37" s="1015">
        <v>1</v>
      </c>
      <c r="BC37" s="1015">
        <v>1</v>
      </c>
      <c r="BD37" s="1015">
        <v>2</v>
      </c>
      <c r="BE37" s="1015">
        <v>1</v>
      </c>
      <c r="BF37" s="1015">
        <v>2</v>
      </c>
      <c r="BG37" s="1015">
        <v>1</v>
      </c>
      <c r="BH37" s="1015">
        <v>2</v>
      </c>
      <c r="BI37" s="1015">
        <v>1</v>
      </c>
      <c r="BJ37" s="1015">
        <v>4</v>
      </c>
      <c r="BK37" s="1015">
        <v>3</v>
      </c>
      <c r="BL37" s="1015">
        <v>2</v>
      </c>
      <c r="BM37" s="1015" t="s">
        <v>1023</v>
      </c>
      <c r="BN37" s="1015">
        <v>1</v>
      </c>
      <c r="BO37" s="1015">
        <v>2</v>
      </c>
      <c r="BP37" s="1015">
        <v>2</v>
      </c>
      <c r="BQ37" s="1015">
        <v>2</v>
      </c>
      <c r="BR37" s="1015">
        <v>4</v>
      </c>
      <c r="BS37" s="1015">
        <v>2</v>
      </c>
      <c r="BT37" s="1015" t="s">
        <v>1023</v>
      </c>
      <c r="BU37" s="1015">
        <v>3</v>
      </c>
      <c r="BV37" s="1015">
        <v>2</v>
      </c>
      <c r="BW37" s="1015">
        <v>1</v>
      </c>
      <c r="BX37" s="1015">
        <v>2</v>
      </c>
      <c r="BY37" s="1015">
        <v>2</v>
      </c>
      <c r="BZ37" s="1015">
        <v>1</v>
      </c>
      <c r="CA37" s="1015">
        <v>1</v>
      </c>
      <c r="CB37" s="1015" t="s">
        <v>1023</v>
      </c>
      <c r="CC37" s="1015">
        <v>2</v>
      </c>
      <c r="CD37" s="1015">
        <v>2</v>
      </c>
      <c r="CE37" s="1015">
        <v>3</v>
      </c>
      <c r="CF37" s="1015" t="s">
        <v>1023</v>
      </c>
      <c r="CG37" s="1015">
        <v>1</v>
      </c>
      <c r="CH37" s="1015">
        <v>2</v>
      </c>
      <c r="CI37" s="1015" t="s">
        <v>1023</v>
      </c>
      <c r="CJ37" s="1015">
        <v>5</v>
      </c>
      <c r="CK37" s="1015">
        <v>2</v>
      </c>
      <c r="CL37" s="1015">
        <v>3</v>
      </c>
      <c r="CM37" s="1015" t="s">
        <v>1023</v>
      </c>
      <c r="CN37" s="1015">
        <v>1</v>
      </c>
      <c r="CO37" s="1015">
        <v>3</v>
      </c>
      <c r="CP37" s="1015">
        <v>1</v>
      </c>
      <c r="CQ37" s="1015" t="s">
        <v>1023</v>
      </c>
      <c r="CR37" s="1015">
        <v>2</v>
      </c>
      <c r="CS37" s="1015" t="s">
        <v>1023</v>
      </c>
      <c r="CT37" s="1015">
        <v>1</v>
      </c>
      <c r="CU37" s="1016">
        <v>1</v>
      </c>
      <c r="CV37" s="1016" t="s">
        <v>1023</v>
      </c>
      <c r="CW37" s="1016" t="s">
        <v>1023</v>
      </c>
      <c r="CX37" s="1016" t="s">
        <v>1023</v>
      </c>
      <c r="CY37" s="1016" t="s">
        <v>1023</v>
      </c>
      <c r="CZ37" s="1016" t="s">
        <v>1023</v>
      </c>
      <c r="DA37" s="1017" t="s">
        <v>1023</v>
      </c>
      <c r="DB37" s="1017" t="s">
        <v>1023</v>
      </c>
      <c r="DC37" s="1017" t="s">
        <v>1023</v>
      </c>
      <c r="DD37" s="1017" t="s">
        <v>1023</v>
      </c>
      <c r="DE37" s="1017" t="s">
        <v>1023</v>
      </c>
      <c r="DF37" s="1017" t="s">
        <v>1023</v>
      </c>
      <c r="DG37" s="1017" t="s">
        <v>1023</v>
      </c>
      <c r="DH37" s="1017" t="s">
        <v>1023</v>
      </c>
      <c r="DI37" s="1017" t="s">
        <v>1023</v>
      </c>
      <c r="DJ37" s="1017" t="s">
        <v>1023</v>
      </c>
      <c r="DK37" s="1017" t="s">
        <v>1023</v>
      </c>
      <c r="DL37" s="1017" t="s">
        <v>1023</v>
      </c>
      <c r="DM37" s="1017" t="s">
        <v>1023</v>
      </c>
      <c r="DN37" s="1017" t="s">
        <v>1023</v>
      </c>
      <c r="DO37" s="1017" t="s">
        <v>1023</v>
      </c>
      <c r="DP37" s="1018" t="s">
        <v>1023</v>
      </c>
      <c r="DQ37" s="1018" t="s">
        <v>1023</v>
      </c>
    </row>
    <row r="38" spans="2:121" ht="15" customHeight="1">
      <c r="B38" s="1010" t="s">
        <v>1068</v>
      </c>
      <c r="C38" s="1015">
        <v>3409</v>
      </c>
      <c r="D38" s="1015" t="s">
        <v>1023</v>
      </c>
      <c r="E38" s="1015" t="s">
        <v>1023</v>
      </c>
      <c r="F38" s="1015" t="s">
        <v>1023</v>
      </c>
      <c r="G38" s="1015" t="s">
        <v>1023</v>
      </c>
      <c r="H38" s="1015" t="s">
        <v>1023</v>
      </c>
      <c r="I38" s="1015" t="s">
        <v>1023</v>
      </c>
      <c r="J38" s="1015" t="s">
        <v>1023</v>
      </c>
      <c r="K38" s="1015" t="s">
        <v>1023</v>
      </c>
      <c r="L38" s="1015" t="s">
        <v>1023</v>
      </c>
      <c r="M38" s="1015" t="s">
        <v>1023</v>
      </c>
      <c r="N38" s="1015" t="s">
        <v>1023</v>
      </c>
      <c r="O38" s="1015" t="s">
        <v>1023</v>
      </c>
      <c r="P38" s="1015" t="s">
        <v>1023</v>
      </c>
      <c r="Q38" s="1015" t="s">
        <v>1023</v>
      </c>
      <c r="R38" s="1015" t="s">
        <v>1023</v>
      </c>
      <c r="S38" s="1015">
        <v>1</v>
      </c>
      <c r="T38" s="1015" t="s">
        <v>1023</v>
      </c>
      <c r="U38" s="1015">
        <v>1</v>
      </c>
      <c r="V38" s="1015">
        <v>1</v>
      </c>
      <c r="W38" s="1015" t="s">
        <v>1023</v>
      </c>
      <c r="X38" s="1015">
        <v>1</v>
      </c>
      <c r="Y38" s="1015">
        <v>2</v>
      </c>
      <c r="Z38" s="1015" t="s">
        <v>1023</v>
      </c>
      <c r="AA38" s="1015">
        <v>1</v>
      </c>
      <c r="AB38" s="1015">
        <v>2</v>
      </c>
      <c r="AC38" s="1015">
        <v>2</v>
      </c>
      <c r="AD38" s="1015">
        <v>1</v>
      </c>
      <c r="AE38" s="1015">
        <v>3</v>
      </c>
      <c r="AF38" s="1015" t="s">
        <v>1023</v>
      </c>
      <c r="AG38" s="1015" t="s">
        <v>1023</v>
      </c>
      <c r="AH38" s="1015">
        <v>2</v>
      </c>
      <c r="AI38" s="1015">
        <v>3</v>
      </c>
      <c r="AJ38" s="1015">
        <v>1</v>
      </c>
      <c r="AK38" s="1015">
        <v>1</v>
      </c>
      <c r="AL38" s="1015">
        <v>2</v>
      </c>
      <c r="AM38" s="1015">
        <v>2</v>
      </c>
      <c r="AN38" s="1015">
        <v>5</v>
      </c>
      <c r="AO38" s="1015">
        <v>4</v>
      </c>
      <c r="AP38" s="1015">
        <v>5</v>
      </c>
      <c r="AQ38" s="1015">
        <v>5</v>
      </c>
      <c r="AR38" s="1015">
        <v>3</v>
      </c>
      <c r="AS38" s="1015">
        <v>5</v>
      </c>
      <c r="AT38" s="1015">
        <v>4</v>
      </c>
      <c r="AU38" s="1015">
        <v>4</v>
      </c>
      <c r="AV38" s="1015">
        <v>13</v>
      </c>
      <c r="AW38" s="1015">
        <v>9</v>
      </c>
      <c r="AX38" s="1015">
        <v>6</v>
      </c>
      <c r="AY38" s="1015">
        <v>9</v>
      </c>
      <c r="AZ38" s="1015">
        <v>8</v>
      </c>
      <c r="BA38" s="1015">
        <v>14</v>
      </c>
      <c r="BB38" s="1015">
        <v>18</v>
      </c>
      <c r="BC38" s="1015">
        <v>13</v>
      </c>
      <c r="BD38" s="1015">
        <v>8</v>
      </c>
      <c r="BE38" s="1015">
        <v>28</v>
      </c>
      <c r="BF38" s="1015">
        <v>21</v>
      </c>
      <c r="BG38" s="1015">
        <v>22</v>
      </c>
      <c r="BH38" s="1015">
        <v>17</v>
      </c>
      <c r="BI38" s="1015">
        <v>20</v>
      </c>
      <c r="BJ38" s="1015">
        <v>31</v>
      </c>
      <c r="BK38" s="1015">
        <v>26</v>
      </c>
      <c r="BL38" s="1015">
        <v>28</v>
      </c>
      <c r="BM38" s="1015">
        <v>24</v>
      </c>
      <c r="BN38" s="1015">
        <v>30</v>
      </c>
      <c r="BO38" s="1015">
        <v>36</v>
      </c>
      <c r="BP38" s="1015">
        <v>49</v>
      </c>
      <c r="BQ38" s="1015">
        <v>30</v>
      </c>
      <c r="BR38" s="1015">
        <v>46</v>
      </c>
      <c r="BS38" s="1015">
        <v>39</v>
      </c>
      <c r="BT38" s="1015">
        <v>59</v>
      </c>
      <c r="BU38" s="1015">
        <v>51</v>
      </c>
      <c r="BV38" s="1015">
        <v>53</v>
      </c>
      <c r="BW38" s="1015">
        <v>53</v>
      </c>
      <c r="BX38" s="1015">
        <v>52</v>
      </c>
      <c r="BY38" s="1015">
        <v>57</v>
      </c>
      <c r="BZ38" s="1015">
        <v>58</v>
      </c>
      <c r="CA38" s="1015">
        <v>65</v>
      </c>
      <c r="CB38" s="1015">
        <v>63</v>
      </c>
      <c r="CC38" s="1015">
        <v>91</v>
      </c>
      <c r="CD38" s="1015">
        <v>97</v>
      </c>
      <c r="CE38" s="1015">
        <v>92</v>
      </c>
      <c r="CF38" s="1015">
        <v>78</v>
      </c>
      <c r="CG38" s="1015">
        <v>109</v>
      </c>
      <c r="CH38" s="1015">
        <v>93</v>
      </c>
      <c r="CI38" s="1015">
        <v>106</v>
      </c>
      <c r="CJ38" s="1015">
        <v>113</v>
      </c>
      <c r="CK38" s="1015">
        <v>125</v>
      </c>
      <c r="CL38" s="1015">
        <v>120</v>
      </c>
      <c r="CM38" s="1015">
        <v>128</v>
      </c>
      <c r="CN38" s="1015">
        <v>138</v>
      </c>
      <c r="CO38" s="1015">
        <v>112</v>
      </c>
      <c r="CP38" s="1015">
        <v>121</v>
      </c>
      <c r="CQ38" s="1015">
        <v>125</v>
      </c>
      <c r="CR38" s="1015">
        <v>125</v>
      </c>
      <c r="CS38" s="1015">
        <v>77</v>
      </c>
      <c r="CT38" s="1015">
        <v>91</v>
      </c>
      <c r="CU38" s="1016">
        <v>89</v>
      </c>
      <c r="CV38" s="1016">
        <v>54</v>
      </c>
      <c r="CW38" s="1016">
        <v>56</v>
      </c>
      <c r="CX38" s="1016">
        <v>40</v>
      </c>
      <c r="CY38" s="1016">
        <v>37</v>
      </c>
      <c r="CZ38" s="1016">
        <v>16</v>
      </c>
      <c r="DA38" s="1017">
        <v>15</v>
      </c>
      <c r="DB38" s="1017">
        <v>13</v>
      </c>
      <c r="DC38" s="1017">
        <v>9</v>
      </c>
      <c r="DD38" s="1017">
        <v>7</v>
      </c>
      <c r="DE38" s="1017">
        <v>8</v>
      </c>
      <c r="DF38" s="1017">
        <v>3</v>
      </c>
      <c r="DG38" s="1017" t="s">
        <v>1023</v>
      </c>
      <c r="DH38" s="1017">
        <v>1</v>
      </c>
      <c r="DI38" s="1017" t="s">
        <v>1023</v>
      </c>
      <c r="DJ38" s="1017">
        <v>2</v>
      </c>
      <c r="DK38" s="1017">
        <v>1</v>
      </c>
      <c r="DL38" s="1017" t="s">
        <v>1023</v>
      </c>
      <c r="DM38" s="1017" t="s">
        <v>1023</v>
      </c>
      <c r="DN38" s="1017" t="s">
        <v>1023</v>
      </c>
      <c r="DO38" s="1017" t="s">
        <v>1023</v>
      </c>
      <c r="DP38" s="1018" t="s">
        <v>1023</v>
      </c>
      <c r="DQ38" s="1018" t="s">
        <v>1023</v>
      </c>
    </row>
    <row r="39" spans="2:121" ht="15" customHeight="1">
      <c r="B39" s="1010" t="s">
        <v>1069</v>
      </c>
      <c r="C39" s="1015">
        <v>7404</v>
      </c>
      <c r="D39" s="1015" t="s">
        <v>1023</v>
      </c>
      <c r="E39" s="1015" t="s">
        <v>1023</v>
      </c>
      <c r="F39" s="1015" t="s">
        <v>1023</v>
      </c>
      <c r="G39" s="1015" t="s">
        <v>1023</v>
      </c>
      <c r="H39" s="1015" t="s">
        <v>1023</v>
      </c>
      <c r="I39" s="1015" t="s">
        <v>1023</v>
      </c>
      <c r="J39" s="1015" t="s">
        <v>1023</v>
      </c>
      <c r="K39" s="1015" t="s">
        <v>1023</v>
      </c>
      <c r="L39" s="1015" t="s">
        <v>1023</v>
      </c>
      <c r="M39" s="1015" t="s">
        <v>1023</v>
      </c>
      <c r="N39" s="1015" t="s">
        <v>1023</v>
      </c>
      <c r="O39" s="1015" t="s">
        <v>1023</v>
      </c>
      <c r="P39" s="1015" t="s">
        <v>1023</v>
      </c>
      <c r="Q39" s="1015" t="s">
        <v>1023</v>
      </c>
      <c r="R39" s="1015" t="s">
        <v>1023</v>
      </c>
      <c r="S39" s="1015">
        <v>4</v>
      </c>
      <c r="T39" s="1015">
        <v>2</v>
      </c>
      <c r="U39" s="1015">
        <v>3</v>
      </c>
      <c r="V39" s="1015">
        <v>8</v>
      </c>
      <c r="W39" s="1015">
        <v>5</v>
      </c>
      <c r="X39" s="1015">
        <v>5</v>
      </c>
      <c r="Y39" s="1015">
        <v>12</v>
      </c>
      <c r="Z39" s="1015">
        <v>2</v>
      </c>
      <c r="AA39" s="1015">
        <v>9</v>
      </c>
      <c r="AB39" s="1015">
        <v>12</v>
      </c>
      <c r="AC39" s="1015">
        <v>15</v>
      </c>
      <c r="AD39" s="1015">
        <v>7</v>
      </c>
      <c r="AE39" s="1015">
        <v>7</v>
      </c>
      <c r="AF39" s="1015">
        <v>3</v>
      </c>
      <c r="AG39" s="1015">
        <v>11</v>
      </c>
      <c r="AH39" s="1015">
        <v>12</v>
      </c>
      <c r="AI39" s="1015">
        <v>19</v>
      </c>
      <c r="AJ39" s="1015">
        <v>15</v>
      </c>
      <c r="AK39" s="1015">
        <v>10</v>
      </c>
      <c r="AL39" s="1015">
        <v>14</v>
      </c>
      <c r="AM39" s="1015">
        <v>18</v>
      </c>
      <c r="AN39" s="1015">
        <v>17</v>
      </c>
      <c r="AO39" s="1015">
        <v>16</v>
      </c>
      <c r="AP39" s="1015">
        <v>17</v>
      </c>
      <c r="AQ39" s="1015">
        <v>17</v>
      </c>
      <c r="AR39" s="1015">
        <v>17</v>
      </c>
      <c r="AS39" s="1015">
        <v>35</v>
      </c>
      <c r="AT39" s="1015">
        <v>27</v>
      </c>
      <c r="AU39" s="1015">
        <v>33</v>
      </c>
      <c r="AV39" s="1015">
        <v>35</v>
      </c>
      <c r="AW39" s="1015">
        <v>24</v>
      </c>
      <c r="AX39" s="1015">
        <v>32</v>
      </c>
      <c r="AY39" s="1015">
        <v>45</v>
      </c>
      <c r="AZ39" s="1015">
        <v>37</v>
      </c>
      <c r="BA39" s="1015">
        <v>34</v>
      </c>
      <c r="BB39" s="1015">
        <v>45</v>
      </c>
      <c r="BC39" s="1015">
        <v>51</v>
      </c>
      <c r="BD39" s="1015">
        <v>52</v>
      </c>
      <c r="BE39" s="1015">
        <v>62</v>
      </c>
      <c r="BF39" s="1015">
        <v>55</v>
      </c>
      <c r="BG39" s="1015">
        <v>70</v>
      </c>
      <c r="BH39" s="1015">
        <v>75</v>
      </c>
      <c r="BI39" s="1015">
        <v>105</v>
      </c>
      <c r="BJ39" s="1015">
        <v>78</v>
      </c>
      <c r="BK39" s="1015">
        <v>110</v>
      </c>
      <c r="BL39" s="1015">
        <v>94</v>
      </c>
      <c r="BM39" s="1015">
        <v>121</v>
      </c>
      <c r="BN39" s="1015">
        <v>101</v>
      </c>
      <c r="BO39" s="1015">
        <v>124</v>
      </c>
      <c r="BP39" s="1015">
        <v>107</v>
      </c>
      <c r="BQ39" s="1015">
        <v>94</v>
      </c>
      <c r="BR39" s="1015">
        <v>118</v>
      </c>
      <c r="BS39" s="1015">
        <v>120</v>
      </c>
      <c r="BT39" s="1015">
        <v>133</v>
      </c>
      <c r="BU39" s="1015">
        <v>119</v>
      </c>
      <c r="BV39" s="1015">
        <v>141</v>
      </c>
      <c r="BW39" s="1015">
        <v>144</v>
      </c>
      <c r="BX39" s="1015">
        <v>141</v>
      </c>
      <c r="BY39" s="1015">
        <v>161</v>
      </c>
      <c r="BZ39" s="1015">
        <v>143</v>
      </c>
      <c r="CA39" s="1015">
        <v>164</v>
      </c>
      <c r="CB39" s="1015">
        <v>154</v>
      </c>
      <c r="CC39" s="1015">
        <v>168</v>
      </c>
      <c r="CD39" s="1015">
        <v>174</v>
      </c>
      <c r="CE39" s="1015">
        <v>171</v>
      </c>
      <c r="CF39" s="1015">
        <v>192</v>
      </c>
      <c r="CG39" s="1015">
        <v>197</v>
      </c>
      <c r="CH39" s="1015">
        <v>170</v>
      </c>
      <c r="CI39" s="1015">
        <v>184</v>
      </c>
      <c r="CJ39" s="1015">
        <v>192</v>
      </c>
      <c r="CK39" s="1015">
        <v>218</v>
      </c>
      <c r="CL39" s="1015">
        <v>227</v>
      </c>
      <c r="CM39" s="1015">
        <v>199</v>
      </c>
      <c r="CN39" s="1015">
        <v>220</v>
      </c>
      <c r="CO39" s="1015">
        <v>195</v>
      </c>
      <c r="CP39" s="1015">
        <v>205</v>
      </c>
      <c r="CQ39" s="1015">
        <v>189</v>
      </c>
      <c r="CR39" s="1015">
        <v>192</v>
      </c>
      <c r="CS39" s="1015">
        <v>159</v>
      </c>
      <c r="CT39" s="1015">
        <v>139</v>
      </c>
      <c r="CU39" s="1016">
        <v>120</v>
      </c>
      <c r="CV39" s="1016">
        <v>97</v>
      </c>
      <c r="CW39" s="1016">
        <v>79</v>
      </c>
      <c r="CX39" s="1016">
        <v>57</v>
      </c>
      <c r="CY39" s="1016">
        <v>55</v>
      </c>
      <c r="CZ39" s="1016">
        <v>46</v>
      </c>
      <c r="DA39" s="1017">
        <v>31</v>
      </c>
      <c r="DB39" s="1017">
        <v>25</v>
      </c>
      <c r="DC39" s="1017">
        <v>25</v>
      </c>
      <c r="DD39" s="1017">
        <v>4</v>
      </c>
      <c r="DE39" s="1017">
        <v>3</v>
      </c>
      <c r="DF39" s="1017">
        <v>6</v>
      </c>
      <c r="DG39" s="1017">
        <v>1</v>
      </c>
      <c r="DH39" s="1017" t="s">
        <v>1023</v>
      </c>
      <c r="DI39" s="1017" t="s">
        <v>1023</v>
      </c>
      <c r="DJ39" s="1017">
        <v>1</v>
      </c>
      <c r="DK39" s="1017" t="s">
        <v>1023</v>
      </c>
      <c r="DL39" s="1017" t="s">
        <v>1023</v>
      </c>
      <c r="DM39" s="1017" t="s">
        <v>1023</v>
      </c>
      <c r="DN39" s="1017" t="s">
        <v>1023</v>
      </c>
      <c r="DO39" s="1017">
        <v>2</v>
      </c>
      <c r="DP39" s="1018" t="s">
        <v>1023</v>
      </c>
      <c r="DQ39" s="1018" t="s">
        <v>1023</v>
      </c>
    </row>
    <row r="40" spans="2:121" ht="15" customHeight="1">
      <c r="B40" s="1010" t="s">
        <v>1070</v>
      </c>
      <c r="C40" s="1015">
        <v>249</v>
      </c>
      <c r="D40" s="1015">
        <v>7</v>
      </c>
      <c r="E40" s="1015">
        <v>2</v>
      </c>
      <c r="F40" s="1015" t="s">
        <v>1023</v>
      </c>
      <c r="G40" s="1015" t="s">
        <v>1023</v>
      </c>
      <c r="H40" s="1015">
        <v>1</v>
      </c>
      <c r="I40" s="1015" t="s">
        <v>1023</v>
      </c>
      <c r="J40" s="1015">
        <v>1</v>
      </c>
      <c r="K40" s="1015" t="s">
        <v>1023</v>
      </c>
      <c r="L40" s="1015" t="s">
        <v>1023</v>
      </c>
      <c r="M40" s="1015" t="s">
        <v>1023</v>
      </c>
      <c r="N40" s="1015">
        <v>1</v>
      </c>
      <c r="O40" s="1015">
        <v>1</v>
      </c>
      <c r="P40" s="1015" t="s">
        <v>1023</v>
      </c>
      <c r="Q40" s="1015">
        <v>1</v>
      </c>
      <c r="R40" s="1015">
        <v>1</v>
      </c>
      <c r="S40" s="1015" t="s">
        <v>1023</v>
      </c>
      <c r="T40" s="1015" t="s">
        <v>1023</v>
      </c>
      <c r="U40" s="1015" t="s">
        <v>1023</v>
      </c>
      <c r="V40" s="1015">
        <v>1</v>
      </c>
      <c r="W40" s="1015">
        <v>1</v>
      </c>
      <c r="X40" s="1015" t="s">
        <v>1023</v>
      </c>
      <c r="Y40" s="1015">
        <v>3</v>
      </c>
      <c r="Z40" s="1015">
        <v>1</v>
      </c>
      <c r="AA40" s="1015" t="s">
        <v>1023</v>
      </c>
      <c r="AB40" s="1015" t="s">
        <v>1023</v>
      </c>
      <c r="AC40" s="1015" t="s">
        <v>1023</v>
      </c>
      <c r="AD40" s="1015" t="s">
        <v>1023</v>
      </c>
      <c r="AE40" s="1015">
        <v>1</v>
      </c>
      <c r="AF40" s="1015">
        <v>1</v>
      </c>
      <c r="AG40" s="1015">
        <v>1</v>
      </c>
      <c r="AH40" s="1015">
        <v>1</v>
      </c>
      <c r="AI40" s="1015" t="s">
        <v>1023</v>
      </c>
      <c r="AJ40" s="1015">
        <v>2</v>
      </c>
      <c r="AK40" s="1015">
        <v>2</v>
      </c>
      <c r="AL40" s="1015">
        <v>1</v>
      </c>
      <c r="AM40" s="1015" t="s">
        <v>1023</v>
      </c>
      <c r="AN40" s="1015">
        <v>2</v>
      </c>
      <c r="AO40" s="1015">
        <v>1</v>
      </c>
      <c r="AP40" s="1015">
        <v>2</v>
      </c>
      <c r="AQ40" s="1015">
        <v>1</v>
      </c>
      <c r="AR40" s="1015" t="s">
        <v>1023</v>
      </c>
      <c r="AS40" s="1015" t="s">
        <v>1023</v>
      </c>
      <c r="AT40" s="1015">
        <v>2</v>
      </c>
      <c r="AU40" s="1015" t="s">
        <v>1023</v>
      </c>
      <c r="AV40" s="1015">
        <v>1</v>
      </c>
      <c r="AW40" s="1015">
        <v>1</v>
      </c>
      <c r="AX40" s="1015" t="s">
        <v>1023</v>
      </c>
      <c r="AY40" s="1015" t="s">
        <v>1023</v>
      </c>
      <c r="AZ40" s="1015">
        <v>4</v>
      </c>
      <c r="BA40" s="1015">
        <v>2</v>
      </c>
      <c r="BB40" s="1015" t="s">
        <v>1023</v>
      </c>
      <c r="BC40" s="1015">
        <v>4</v>
      </c>
      <c r="BD40" s="1015">
        <v>3</v>
      </c>
      <c r="BE40" s="1015">
        <v>1</v>
      </c>
      <c r="BF40" s="1015">
        <v>3</v>
      </c>
      <c r="BG40" s="1015">
        <v>3</v>
      </c>
      <c r="BH40" s="1015">
        <v>4</v>
      </c>
      <c r="BI40" s="1015">
        <v>3</v>
      </c>
      <c r="BJ40" s="1015" t="s">
        <v>1023</v>
      </c>
      <c r="BK40" s="1015">
        <v>1</v>
      </c>
      <c r="BL40" s="1015">
        <v>1</v>
      </c>
      <c r="BM40" s="1015">
        <v>1</v>
      </c>
      <c r="BN40" s="1015">
        <v>2</v>
      </c>
      <c r="BO40" s="1015">
        <v>4</v>
      </c>
      <c r="BP40" s="1015">
        <v>3</v>
      </c>
      <c r="BQ40" s="1015">
        <v>3</v>
      </c>
      <c r="BR40" s="1015">
        <v>1</v>
      </c>
      <c r="BS40" s="1015">
        <v>8</v>
      </c>
      <c r="BT40" s="1015">
        <v>4</v>
      </c>
      <c r="BU40" s="1015">
        <v>3</v>
      </c>
      <c r="BV40" s="1015">
        <v>3</v>
      </c>
      <c r="BW40" s="1015">
        <v>1</v>
      </c>
      <c r="BX40" s="1015">
        <v>3</v>
      </c>
      <c r="BY40" s="1015">
        <v>5</v>
      </c>
      <c r="BZ40" s="1015">
        <v>2</v>
      </c>
      <c r="CA40" s="1015">
        <v>3</v>
      </c>
      <c r="CB40" s="1015">
        <v>2</v>
      </c>
      <c r="CC40" s="1015">
        <v>5</v>
      </c>
      <c r="CD40" s="1015">
        <v>7</v>
      </c>
      <c r="CE40" s="1015">
        <v>9</v>
      </c>
      <c r="CF40" s="1015">
        <v>8</v>
      </c>
      <c r="CG40" s="1015">
        <v>3</v>
      </c>
      <c r="CH40" s="1015">
        <v>8</v>
      </c>
      <c r="CI40" s="1015">
        <v>7</v>
      </c>
      <c r="CJ40" s="1015">
        <v>5</v>
      </c>
      <c r="CK40" s="1015">
        <v>6</v>
      </c>
      <c r="CL40" s="1015">
        <v>10</v>
      </c>
      <c r="CM40" s="1015">
        <v>11</v>
      </c>
      <c r="CN40" s="1015">
        <v>12</v>
      </c>
      <c r="CO40" s="1015">
        <v>3</v>
      </c>
      <c r="CP40" s="1015">
        <v>5</v>
      </c>
      <c r="CQ40" s="1015">
        <v>7</v>
      </c>
      <c r="CR40" s="1015">
        <v>3</v>
      </c>
      <c r="CS40" s="1015">
        <v>5</v>
      </c>
      <c r="CT40" s="1015">
        <v>3</v>
      </c>
      <c r="CU40" s="1016">
        <v>4</v>
      </c>
      <c r="CV40" s="1016">
        <v>3</v>
      </c>
      <c r="CW40" s="1016">
        <v>2</v>
      </c>
      <c r="CX40" s="1016">
        <v>2</v>
      </c>
      <c r="CY40" s="1016">
        <v>1</v>
      </c>
      <c r="CZ40" s="1016">
        <v>2</v>
      </c>
      <c r="DA40" s="1017" t="s">
        <v>1023</v>
      </c>
      <c r="DB40" s="1017">
        <v>1</v>
      </c>
      <c r="DC40" s="1017" t="s">
        <v>1023</v>
      </c>
      <c r="DD40" s="1017" t="s">
        <v>1023</v>
      </c>
      <c r="DE40" s="1017" t="s">
        <v>1023</v>
      </c>
      <c r="DF40" s="1017" t="s">
        <v>1023</v>
      </c>
      <c r="DG40" s="1017" t="s">
        <v>1023</v>
      </c>
      <c r="DH40" s="1017" t="s">
        <v>1023</v>
      </c>
      <c r="DI40" s="1017" t="s">
        <v>1023</v>
      </c>
      <c r="DJ40" s="1017" t="s">
        <v>1023</v>
      </c>
      <c r="DK40" s="1017" t="s">
        <v>1023</v>
      </c>
      <c r="DL40" s="1017" t="s">
        <v>1023</v>
      </c>
      <c r="DM40" s="1017" t="s">
        <v>1023</v>
      </c>
      <c r="DN40" s="1017" t="s">
        <v>1023</v>
      </c>
      <c r="DO40" s="1017" t="s">
        <v>1023</v>
      </c>
      <c r="DP40" s="1018" t="s">
        <v>1023</v>
      </c>
      <c r="DQ40" s="1018" t="s">
        <v>1023</v>
      </c>
    </row>
    <row r="41" spans="2:121" ht="15" customHeight="1">
      <c r="B41" s="1010" t="s">
        <v>1071</v>
      </c>
      <c r="C41" s="1015">
        <v>181</v>
      </c>
      <c r="D41" s="1015">
        <v>2</v>
      </c>
      <c r="E41" s="1015" t="s">
        <v>1023</v>
      </c>
      <c r="F41" s="1015">
        <v>1</v>
      </c>
      <c r="G41" s="1015">
        <v>1</v>
      </c>
      <c r="H41" s="1015" t="s">
        <v>1023</v>
      </c>
      <c r="I41" s="1015" t="s">
        <v>1023</v>
      </c>
      <c r="J41" s="1015">
        <v>1</v>
      </c>
      <c r="K41" s="1015" t="s">
        <v>1023</v>
      </c>
      <c r="L41" s="1015" t="s">
        <v>1023</v>
      </c>
      <c r="M41" s="1015" t="s">
        <v>1023</v>
      </c>
      <c r="N41" s="1015" t="s">
        <v>1023</v>
      </c>
      <c r="O41" s="1015" t="s">
        <v>1023</v>
      </c>
      <c r="P41" s="1015" t="s">
        <v>1023</v>
      </c>
      <c r="Q41" s="1015" t="s">
        <v>1023</v>
      </c>
      <c r="R41" s="1015" t="s">
        <v>1023</v>
      </c>
      <c r="S41" s="1015" t="s">
        <v>1023</v>
      </c>
      <c r="T41" s="1015">
        <v>1</v>
      </c>
      <c r="U41" s="1015" t="s">
        <v>1023</v>
      </c>
      <c r="V41" s="1015" t="s">
        <v>1023</v>
      </c>
      <c r="W41" s="1015" t="s">
        <v>1023</v>
      </c>
      <c r="X41" s="1015" t="s">
        <v>1023</v>
      </c>
      <c r="Y41" s="1015" t="s">
        <v>1023</v>
      </c>
      <c r="Z41" s="1015">
        <v>2</v>
      </c>
      <c r="AA41" s="1015">
        <v>1</v>
      </c>
      <c r="AB41" s="1015" t="s">
        <v>1023</v>
      </c>
      <c r="AC41" s="1015">
        <v>1</v>
      </c>
      <c r="AD41" s="1015" t="s">
        <v>1023</v>
      </c>
      <c r="AE41" s="1015">
        <v>3</v>
      </c>
      <c r="AF41" s="1015">
        <v>1</v>
      </c>
      <c r="AG41" s="1015" t="s">
        <v>1023</v>
      </c>
      <c r="AH41" s="1015" t="s">
        <v>1023</v>
      </c>
      <c r="AI41" s="1015" t="s">
        <v>1023</v>
      </c>
      <c r="AJ41" s="1015">
        <v>1</v>
      </c>
      <c r="AK41" s="1015">
        <v>2</v>
      </c>
      <c r="AL41" s="1015" t="s">
        <v>1023</v>
      </c>
      <c r="AM41" s="1015" t="s">
        <v>1023</v>
      </c>
      <c r="AN41" s="1015">
        <v>1</v>
      </c>
      <c r="AO41" s="1015">
        <v>1</v>
      </c>
      <c r="AP41" s="1015" t="s">
        <v>1023</v>
      </c>
      <c r="AQ41" s="1015" t="s">
        <v>1023</v>
      </c>
      <c r="AR41" s="1015">
        <v>1</v>
      </c>
      <c r="AS41" s="1015">
        <v>2</v>
      </c>
      <c r="AT41" s="1015" t="s">
        <v>1023</v>
      </c>
      <c r="AU41" s="1015">
        <v>1</v>
      </c>
      <c r="AV41" s="1015">
        <v>4</v>
      </c>
      <c r="AW41" s="1015">
        <v>2</v>
      </c>
      <c r="AX41" s="1015" t="s">
        <v>1023</v>
      </c>
      <c r="AY41" s="1015">
        <v>2</v>
      </c>
      <c r="AZ41" s="1015">
        <v>1</v>
      </c>
      <c r="BA41" s="1015">
        <v>1</v>
      </c>
      <c r="BB41" s="1015">
        <v>2</v>
      </c>
      <c r="BC41" s="1015">
        <v>1</v>
      </c>
      <c r="BD41" s="1015">
        <v>1</v>
      </c>
      <c r="BE41" s="1015" t="s">
        <v>1023</v>
      </c>
      <c r="BF41" s="1015">
        <v>2</v>
      </c>
      <c r="BG41" s="1015">
        <v>4</v>
      </c>
      <c r="BH41" s="1015">
        <v>2</v>
      </c>
      <c r="BI41" s="1015" t="s">
        <v>1023</v>
      </c>
      <c r="BJ41" s="1015">
        <v>2</v>
      </c>
      <c r="BK41" s="1015">
        <v>2</v>
      </c>
      <c r="BL41" s="1015">
        <v>2</v>
      </c>
      <c r="BM41" s="1015">
        <v>1</v>
      </c>
      <c r="BN41" s="1015">
        <v>2</v>
      </c>
      <c r="BO41" s="1015">
        <v>4</v>
      </c>
      <c r="BP41" s="1015">
        <v>4</v>
      </c>
      <c r="BQ41" s="1015">
        <v>2</v>
      </c>
      <c r="BR41" s="1015">
        <v>2</v>
      </c>
      <c r="BS41" s="1015">
        <v>2</v>
      </c>
      <c r="BT41" s="1015">
        <v>7</v>
      </c>
      <c r="BU41" s="1015">
        <v>5</v>
      </c>
      <c r="BV41" s="1015">
        <v>4</v>
      </c>
      <c r="BW41" s="1015">
        <v>5</v>
      </c>
      <c r="BX41" s="1015">
        <v>6</v>
      </c>
      <c r="BY41" s="1015">
        <v>4</v>
      </c>
      <c r="BZ41" s="1015">
        <v>3</v>
      </c>
      <c r="CA41" s="1015" t="s">
        <v>1023</v>
      </c>
      <c r="CB41" s="1015">
        <v>6</v>
      </c>
      <c r="CC41" s="1015">
        <v>6</v>
      </c>
      <c r="CD41" s="1015">
        <v>1</v>
      </c>
      <c r="CE41" s="1015">
        <v>5</v>
      </c>
      <c r="CF41" s="1015">
        <v>1</v>
      </c>
      <c r="CG41" s="1015">
        <v>4</v>
      </c>
      <c r="CH41" s="1015">
        <v>5</v>
      </c>
      <c r="CI41" s="1015">
        <v>1</v>
      </c>
      <c r="CJ41" s="1015">
        <v>7</v>
      </c>
      <c r="CK41" s="1015">
        <v>6</v>
      </c>
      <c r="CL41" s="1015">
        <v>4</v>
      </c>
      <c r="CM41" s="1015">
        <v>5</v>
      </c>
      <c r="CN41" s="1015">
        <v>5</v>
      </c>
      <c r="CO41" s="1015">
        <v>1</v>
      </c>
      <c r="CP41" s="1015">
        <v>4</v>
      </c>
      <c r="CQ41" s="1015">
        <v>2</v>
      </c>
      <c r="CR41" s="1015">
        <v>2</v>
      </c>
      <c r="CS41" s="1015">
        <v>3</v>
      </c>
      <c r="CT41" s="1015">
        <v>2</v>
      </c>
      <c r="CU41" s="1016">
        <v>3</v>
      </c>
      <c r="CV41" s="1016">
        <v>2</v>
      </c>
      <c r="CW41" s="1016">
        <v>1</v>
      </c>
      <c r="CX41" s="1016">
        <v>2</v>
      </c>
      <c r="CY41" s="1016" t="s">
        <v>1023</v>
      </c>
      <c r="CZ41" s="1016" t="s">
        <v>1023</v>
      </c>
      <c r="DA41" s="1017" t="s">
        <v>1023</v>
      </c>
      <c r="DB41" s="1017" t="s">
        <v>1023</v>
      </c>
      <c r="DC41" s="1017" t="s">
        <v>1023</v>
      </c>
      <c r="DD41" s="1017">
        <v>1</v>
      </c>
      <c r="DE41" s="1017" t="s">
        <v>1023</v>
      </c>
      <c r="DF41" s="1017" t="s">
        <v>1023</v>
      </c>
      <c r="DG41" s="1017" t="s">
        <v>1023</v>
      </c>
      <c r="DH41" s="1017" t="s">
        <v>1023</v>
      </c>
      <c r="DI41" s="1017" t="s">
        <v>1023</v>
      </c>
      <c r="DJ41" s="1017" t="s">
        <v>1023</v>
      </c>
      <c r="DK41" s="1017" t="s">
        <v>1023</v>
      </c>
      <c r="DL41" s="1017" t="s">
        <v>1023</v>
      </c>
      <c r="DM41" s="1017" t="s">
        <v>1023</v>
      </c>
      <c r="DN41" s="1017" t="s">
        <v>1023</v>
      </c>
      <c r="DO41" s="1017" t="s">
        <v>1023</v>
      </c>
      <c r="DP41" s="1018" t="s">
        <v>1023</v>
      </c>
      <c r="DQ41" s="1018" t="s">
        <v>1023</v>
      </c>
    </row>
    <row r="42" spans="2:121" ht="15" customHeight="1">
      <c r="B42" s="1010" t="s">
        <v>1072</v>
      </c>
      <c r="C42" s="1015">
        <v>140</v>
      </c>
      <c r="D42" s="1015">
        <v>9</v>
      </c>
      <c r="E42" s="1015">
        <v>3</v>
      </c>
      <c r="F42" s="1015">
        <v>2</v>
      </c>
      <c r="G42" s="1015">
        <v>1</v>
      </c>
      <c r="H42" s="1015" t="s">
        <v>1023</v>
      </c>
      <c r="I42" s="1015" t="s">
        <v>1023</v>
      </c>
      <c r="J42" s="1015" t="s">
        <v>1023</v>
      </c>
      <c r="K42" s="1015" t="s">
        <v>1023</v>
      </c>
      <c r="L42" s="1015" t="s">
        <v>1023</v>
      </c>
      <c r="M42" s="1015" t="s">
        <v>1023</v>
      </c>
      <c r="N42" s="1015" t="s">
        <v>1023</v>
      </c>
      <c r="O42" s="1015" t="s">
        <v>1023</v>
      </c>
      <c r="P42" s="1015" t="s">
        <v>1023</v>
      </c>
      <c r="Q42" s="1015" t="s">
        <v>1023</v>
      </c>
      <c r="R42" s="1015" t="s">
        <v>1023</v>
      </c>
      <c r="S42" s="1015" t="s">
        <v>1023</v>
      </c>
      <c r="T42" s="1015">
        <v>1</v>
      </c>
      <c r="U42" s="1015">
        <v>3</v>
      </c>
      <c r="V42" s="1015" t="s">
        <v>1023</v>
      </c>
      <c r="W42" s="1015" t="s">
        <v>1023</v>
      </c>
      <c r="X42" s="1015">
        <v>1</v>
      </c>
      <c r="Y42" s="1015">
        <v>3</v>
      </c>
      <c r="Z42" s="1015" t="s">
        <v>1023</v>
      </c>
      <c r="AA42" s="1015" t="s">
        <v>1023</v>
      </c>
      <c r="AB42" s="1015">
        <v>1</v>
      </c>
      <c r="AC42" s="1015" t="s">
        <v>1023</v>
      </c>
      <c r="AD42" s="1015" t="s">
        <v>1023</v>
      </c>
      <c r="AE42" s="1015">
        <v>1</v>
      </c>
      <c r="AF42" s="1015">
        <v>2</v>
      </c>
      <c r="AG42" s="1015" t="s">
        <v>1023</v>
      </c>
      <c r="AH42" s="1015" t="s">
        <v>1023</v>
      </c>
      <c r="AI42" s="1015" t="s">
        <v>1023</v>
      </c>
      <c r="AJ42" s="1015" t="s">
        <v>1023</v>
      </c>
      <c r="AK42" s="1015" t="s">
        <v>1023</v>
      </c>
      <c r="AL42" s="1015" t="s">
        <v>1023</v>
      </c>
      <c r="AM42" s="1015" t="s">
        <v>1023</v>
      </c>
      <c r="AN42" s="1015">
        <v>1</v>
      </c>
      <c r="AO42" s="1015" t="s">
        <v>1023</v>
      </c>
      <c r="AP42" s="1015" t="s">
        <v>1023</v>
      </c>
      <c r="AQ42" s="1015" t="s">
        <v>1023</v>
      </c>
      <c r="AR42" s="1015" t="s">
        <v>1023</v>
      </c>
      <c r="AS42" s="1015">
        <v>1</v>
      </c>
      <c r="AT42" s="1015" t="s">
        <v>1023</v>
      </c>
      <c r="AU42" s="1015" t="s">
        <v>1023</v>
      </c>
      <c r="AV42" s="1015" t="s">
        <v>1023</v>
      </c>
      <c r="AW42" s="1015">
        <v>1</v>
      </c>
      <c r="AX42" s="1015" t="s">
        <v>1023</v>
      </c>
      <c r="AY42" s="1015" t="s">
        <v>1023</v>
      </c>
      <c r="AZ42" s="1015">
        <v>1</v>
      </c>
      <c r="BA42" s="1015">
        <v>4</v>
      </c>
      <c r="BB42" s="1015">
        <v>1</v>
      </c>
      <c r="BC42" s="1015">
        <v>1</v>
      </c>
      <c r="BD42" s="1015">
        <v>1</v>
      </c>
      <c r="BE42" s="1015">
        <v>1</v>
      </c>
      <c r="BF42" s="1015">
        <v>1</v>
      </c>
      <c r="BG42" s="1015">
        <v>3</v>
      </c>
      <c r="BH42" s="1015">
        <v>1</v>
      </c>
      <c r="BI42" s="1015">
        <v>4</v>
      </c>
      <c r="BJ42" s="1015">
        <v>4</v>
      </c>
      <c r="BK42" s="1015">
        <v>3</v>
      </c>
      <c r="BL42" s="1015">
        <v>4</v>
      </c>
      <c r="BM42" s="1015">
        <v>1</v>
      </c>
      <c r="BN42" s="1015">
        <v>1</v>
      </c>
      <c r="BO42" s="1015">
        <v>2</v>
      </c>
      <c r="BP42" s="1015">
        <v>3</v>
      </c>
      <c r="BQ42" s="1015" t="s">
        <v>1023</v>
      </c>
      <c r="BR42" s="1015">
        <v>1</v>
      </c>
      <c r="BS42" s="1015">
        <v>3</v>
      </c>
      <c r="BT42" s="1015">
        <v>3</v>
      </c>
      <c r="BU42" s="1015">
        <v>1</v>
      </c>
      <c r="BV42" s="1015">
        <v>2</v>
      </c>
      <c r="BW42" s="1015">
        <v>3</v>
      </c>
      <c r="BX42" s="1015">
        <v>1</v>
      </c>
      <c r="BY42" s="1015">
        <v>1</v>
      </c>
      <c r="BZ42" s="1015">
        <v>4</v>
      </c>
      <c r="CA42" s="1015">
        <v>6</v>
      </c>
      <c r="CB42" s="1015">
        <v>5</v>
      </c>
      <c r="CC42" s="1015">
        <v>2</v>
      </c>
      <c r="CD42" s="1015">
        <v>3</v>
      </c>
      <c r="CE42" s="1015">
        <v>2</v>
      </c>
      <c r="CF42" s="1015">
        <v>3</v>
      </c>
      <c r="CG42" s="1015">
        <v>1</v>
      </c>
      <c r="CH42" s="1015">
        <v>3</v>
      </c>
      <c r="CI42" s="1015">
        <v>1</v>
      </c>
      <c r="CJ42" s="1015">
        <v>5</v>
      </c>
      <c r="CK42" s="1015" t="s">
        <v>1023</v>
      </c>
      <c r="CL42" s="1015">
        <v>2</v>
      </c>
      <c r="CM42" s="1015">
        <v>3</v>
      </c>
      <c r="CN42" s="1015">
        <v>2</v>
      </c>
      <c r="CO42" s="1015">
        <v>2</v>
      </c>
      <c r="CP42" s="1015">
        <v>3</v>
      </c>
      <c r="CQ42" s="1015">
        <v>3</v>
      </c>
      <c r="CR42" s="1015">
        <v>1</v>
      </c>
      <c r="CS42" s="1015">
        <v>2</v>
      </c>
      <c r="CT42" s="1015">
        <v>1</v>
      </c>
      <c r="CU42" s="1016" t="s">
        <v>1023</v>
      </c>
      <c r="CV42" s="1016">
        <v>2</v>
      </c>
      <c r="CW42" s="1016">
        <v>1</v>
      </c>
      <c r="CX42" s="1016">
        <v>1</v>
      </c>
      <c r="CY42" s="1016" t="s">
        <v>1023</v>
      </c>
      <c r="CZ42" s="1016" t="s">
        <v>1023</v>
      </c>
      <c r="DA42" s="1017">
        <v>1</v>
      </c>
      <c r="DB42" s="1017" t="s">
        <v>1023</v>
      </c>
      <c r="DC42" s="1017" t="s">
        <v>1023</v>
      </c>
      <c r="DD42" s="1017" t="s">
        <v>1023</v>
      </c>
      <c r="DE42" s="1017" t="s">
        <v>1023</v>
      </c>
      <c r="DF42" s="1017" t="s">
        <v>1023</v>
      </c>
      <c r="DG42" s="1017" t="s">
        <v>1023</v>
      </c>
      <c r="DH42" s="1017" t="s">
        <v>1023</v>
      </c>
      <c r="DI42" s="1017" t="s">
        <v>1023</v>
      </c>
      <c r="DJ42" s="1017" t="s">
        <v>1023</v>
      </c>
      <c r="DK42" s="1017" t="s">
        <v>1023</v>
      </c>
      <c r="DL42" s="1017" t="s">
        <v>1023</v>
      </c>
      <c r="DM42" s="1017" t="s">
        <v>1023</v>
      </c>
      <c r="DN42" s="1017" t="s">
        <v>1023</v>
      </c>
      <c r="DO42" s="1017" t="s">
        <v>1023</v>
      </c>
      <c r="DP42" s="1018" t="s">
        <v>1023</v>
      </c>
      <c r="DQ42" s="1018" t="s">
        <v>1023</v>
      </c>
    </row>
    <row r="43" spans="2:121" ht="15" customHeight="1">
      <c r="B43" s="1010" t="s">
        <v>1073</v>
      </c>
      <c r="C43" s="1015">
        <v>18</v>
      </c>
      <c r="D43" s="1015" t="s">
        <v>1023</v>
      </c>
      <c r="E43" s="1015" t="s">
        <v>1023</v>
      </c>
      <c r="F43" s="1015" t="s">
        <v>1023</v>
      </c>
      <c r="G43" s="1015" t="s">
        <v>1023</v>
      </c>
      <c r="H43" s="1015" t="s">
        <v>1023</v>
      </c>
      <c r="I43" s="1015" t="s">
        <v>1023</v>
      </c>
      <c r="J43" s="1015" t="s">
        <v>1023</v>
      </c>
      <c r="K43" s="1015" t="s">
        <v>1023</v>
      </c>
      <c r="L43" s="1015" t="s">
        <v>1023</v>
      </c>
      <c r="M43" s="1015" t="s">
        <v>1023</v>
      </c>
      <c r="N43" s="1015" t="s">
        <v>1023</v>
      </c>
      <c r="O43" s="1015" t="s">
        <v>1023</v>
      </c>
      <c r="P43" s="1015" t="s">
        <v>1023</v>
      </c>
      <c r="Q43" s="1015" t="s">
        <v>1023</v>
      </c>
      <c r="R43" s="1015" t="s">
        <v>1023</v>
      </c>
      <c r="S43" s="1015" t="s">
        <v>1023</v>
      </c>
      <c r="T43" s="1015" t="s">
        <v>1023</v>
      </c>
      <c r="U43" s="1015" t="s">
        <v>1023</v>
      </c>
      <c r="V43" s="1015" t="s">
        <v>1023</v>
      </c>
      <c r="W43" s="1015" t="s">
        <v>1023</v>
      </c>
      <c r="X43" s="1015" t="s">
        <v>1023</v>
      </c>
      <c r="Y43" s="1015" t="s">
        <v>1023</v>
      </c>
      <c r="Z43" s="1015" t="s">
        <v>1023</v>
      </c>
      <c r="AA43" s="1015" t="s">
        <v>1023</v>
      </c>
      <c r="AB43" s="1015" t="s">
        <v>1023</v>
      </c>
      <c r="AC43" s="1015">
        <v>1</v>
      </c>
      <c r="AD43" s="1015" t="s">
        <v>1023</v>
      </c>
      <c r="AE43" s="1015" t="s">
        <v>1023</v>
      </c>
      <c r="AF43" s="1015" t="s">
        <v>1023</v>
      </c>
      <c r="AG43" s="1015" t="s">
        <v>1023</v>
      </c>
      <c r="AH43" s="1015" t="s">
        <v>1023</v>
      </c>
      <c r="AI43" s="1015" t="s">
        <v>1023</v>
      </c>
      <c r="AJ43" s="1015" t="s">
        <v>1023</v>
      </c>
      <c r="AK43" s="1015" t="s">
        <v>1023</v>
      </c>
      <c r="AL43" s="1015">
        <v>1</v>
      </c>
      <c r="AM43" s="1015" t="s">
        <v>1023</v>
      </c>
      <c r="AN43" s="1015">
        <v>1</v>
      </c>
      <c r="AO43" s="1015" t="s">
        <v>1023</v>
      </c>
      <c r="AP43" s="1015" t="s">
        <v>1023</v>
      </c>
      <c r="AQ43" s="1015" t="s">
        <v>1023</v>
      </c>
      <c r="AR43" s="1015" t="s">
        <v>1023</v>
      </c>
      <c r="AS43" s="1015">
        <v>2</v>
      </c>
      <c r="AT43" s="1015" t="s">
        <v>1023</v>
      </c>
      <c r="AU43" s="1015" t="s">
        <v>1023</v>
      </c>
      <c r="AV43" s="1015" t="s">
        <v>1023</v>
      </c>
      <c r="AW43" s="1015" t="s">
        <v>1023</v>
      </c>
      <c r="AX43" s="1015" t="s">
        <v>1023</v>
      </c>
      <c r="AY43" s="1015" t="s">
        <v>1023</v>
      </c>
      <c r="AZ43" s="1015" t="s">
        <v>1023</v>
      </c>
      <c r="BA43" s="1015" t="s">
        <v>1023</v>
      </c>
      <c r="BB43" s="1015" t="s">
        <v>1023</v>
      </c>
      <c r="BC43" s="1015" t="s">
        <v>1023</v>
      </c>
      <c r="BD43" s="1015" t="s">
        <v>1023</v>
      </c>
      <c r="BE43" s="1015" t="s">
        <v>1023</v>
      </c>
      <c r="BF43" s="1015" t="s">
        <v>1023</v>
      </c>
      <c r="BG43" s="1015" t="s">
        <v>1023</v>
      </c>
      <c r="BH43" s="1015" t="s">
        <v>1023</v>
      </c>
      <c r="BI43" s="1015" t="s">
        <v>1023</v>
      </c>
      <c r="BJ43" s="1015" t="s">
        <v>1023</v>
      </c>
      <c r="BK43" s="1015" t="s">
        <v>1023</v>
      </c>
      <c r="BL43" s="1015" t="s">
        <v>1023</v>
      </c>
      <c r="BM43" s="1015" t="s">
        <v>1023</v>
      </c>
      <c r="BN43" s="1015">
        <v>1</v>
      </c>
      <c r="BO43" s="1015" t="s">
        <v>1023</v>
      </c>
      <c r="BP43" s="1015" t="s">
        <v>1023</v>
      </c>
      <c r="BQ43" s="1015">
        <v>1</v>
      </c>
      <c r="BR43" s="1015" t="s">
        <v>1023</v>
      </c>
      <c r="BS43" s="1015" t="s">
        <v>1023</v>
      </c>
      <c r="BT43" s="1015" t="s">
        <v>1023</v>
      </c>
      <c r="BU43" s="1015" t="s">
        <v>1023</v>
      </c>
      <c r="BV43" s="1015" t="s">
        <v>1023</v>
      </c>
      <c r="BW43" s="1015" t="s">
        <v>1023</v>
      </c>
      <c r="BX43" s="1015">
        <v>1</v>
      </c>
      <c r="BY43" s="1015" t="s">
        <v>1023</v>
      </c>
      <c r="BZ43" s="1015" t="s">
        <v>1023</v>
      </c>
      <c r="CA43" s="1015" t="s">
        <v>1023</v>
      </c>
      <c r="CB43" s="1015" t="s">
        <v>1023</v>
      </c>
      <c r="CC43" s="1015">
        <v>1</v>
      </c>
      <c r="CD43" s="1015">
        <v>1</v>
      </c>
      <c r="CE43" s="1015" t="s">
        <v>1023</v>
      </c>
      <c r="CF43" s="1015" t="s">
        <v>1023</v>
      </c>
      <c r="CG43" s="1015" t="s">
        <v>1023</v>
      </c>
      <c r="CH43" s="1015" t="s">
        <v>1023</v>
      </c>
      <c r="CI43" s="1015" t="s">
        <v>1023</v>
      </c>
      <c r="CJ43" s="1015">
        <v>1</v>
      </c>
      <c r="CK43" s="1015" t="s">
        <v>1023</v>
      </c>
      <c r="CL43" s="1015" t="s">
        <v>1023</v>
      </c>
      <c r="CM43" s="1015" t="s">
        <v>1023</v>
      </c>
      <c r="CN43" s="1015" t="s">
        <v>1023</v>
      </c>
      <c r="CO43" s="1015">
        <v>1</v>
      </c>
      <c r="CP43" s="1015" t="s">
        <v>1023</v>
      </c>
      <c r="CQ43" s="1015" t="s">
        <v>1023</v>
      </c>
      <c r="CR43" s="1015">
        <v>1</v>
      </c>
      <c r="CS43" s="1015" t="s">
        <v>1023</v>
      </c>
      <c r="CT43" s="1015" t="s">
        <v>1023</v>
      </c>
      <c r="CU43" s="1016">
        <v>1</v>
      </c>
      <c r="CV43" s="1016">
        <v>1</v>
      </c>
      <c r="CW43" s="1016" t="s">
        <v>1023</v>
      </c>
      <c r="CX43" s="1016" t="s">
        <v>1023</v>
      </c>
      <c r="CY43" s="1016" t="s">
        <v>1023</v>
      </c>
      <c r="CZ43" s="1016" t="s">
        <v>1023</v>
      </c>
      <c r="DA43" s="1017">
        <v>1</v>
      </c>
      <c r="DB43" s="1017">
        <v>1</v>
      </c>
      <c r="DC43" s="1017" t="s">
        <v>1023</v>
      </c>
      <c r="DD43" s="1017">
        <v>1</v>
      </c>
      <c r="DE43" s="1017" t="s">
        <v>1023</v>
      </c>
      <c r="DF43" s="1017" t="s">
        <v>1023</v>
      </c>
      <c r="DG43" s="1017" t="s">
        <v>1023</v>
      </c>
      <c r="DH43" s="1017" t="s">
        <v>1023</v>
      </c>
      <c r="DI43" s="1017" t="s">
        <v>1023</v>
      </c>
      <c r="DJ43" s="1017" t="s">
        <v>1023</v>
      </c>
      <c r="DK43" s="1017" t="s">
        <v>1023</v>
      </c>
      <c r="DL43" s="1017" t="s">
        <v>1023</v>
      </c>
      <c r="DM43" s="1017" t="s">
        <v>1023</v>
      </c>
      <c r="DN43" s="1017" t="s">
        <v>1023</v>
      </c>
      <c r="DO43" s="1017" t="s">
        <v>1023</v>
      </c>
      <c r="DP43" s="1018" t="s">
        <v>1023</v>
      </c>
      <c r="DQ43" s="1018" t="s">
        <v>1023</v>
      </c>
    </row>
    <row r="44" spans="2:121" ht="15" customHeight="1">
      <c r="B44" s="1010" t="s">
        <v>1074</v>
      </c>
      <c r="C44" s="1015">
        <v>310</v>
      </c>
      <c r="D44" s="1015">
        <v>2</v>
      </c>
      <c r="E44" s="1015" t="s">
        <v>1023</v>
      </c>
      <c r="F44" s="1015" t="s">
        <v>1023</v>
      </c>
      <c r="G44" s="1015">
        <v>1</v>
      </c>
      <c r="H44" s="1015" t="s">
        <v>1023</v>
      </c>
      <c r="I44" s="1015" t="s">
        <v>1023</v>
      </c>
      <c r="J44" s="1015" t="s">
        <v>1023</v>
      </c>
      <c r="K44" s="1015" t="s">
        <v>1023</v>
      </c>
      <c r="L44" s="1015" t="s">
        <v>1023</v>
      </c>
      <c r="M44" s="1015" t="s">
        <v>1023</v>
      </c>
      <c r="N44" s="1015" t="s">
        <v>1023</v>
      </c>
      <c r="O44" s="1015" t="s">
        <v>1023</v>
      </c>
      <c r="P44" s="1015" t="s">
        <v>1023</v>
      </c>
      <c r="Q44" s="1015" t="s">
        <v>1023</v>
      </c>
      <c r="R44" s="1015" t="s">
        <v>1023</v>
      </c>
      <c r="S44" s="1015" t="s">
        <v>1023</v>
      </c>
      <c r="T44" s="1015" t="s">
        <v>1023</v>
      </c>
      <c r="U44" s="1015" t="s">
        <v>1023</v>
      </c>
      <c r="V44" s="1015" t="s">
        <v>1023</v>
      </c>
      <c r="W44" s="1015" t="s">
        <v>1023</v>
      </c>
      <c r="X44" s="1015" t="s">
        <v>1023</v>
      </c>
      <c r="Y44" s="1015" t="s">
        <v>1023</v>
      </c>
      <c r="Z44" s="1015" t="s">
        <v>1023</v>
      </c>
      <c r="AA44" s="1015" t="s">
        <v>1023</v>
      </c>
      <c r="AB44" s="1015" t="s">
        <v>1023</v>
      </c>
      <c r="AC44" s="1015" t="s">
        <v>1023</v>
      </c>
      <c r="AD44" s="1015">
        <v>1</v>
      </c>
      <c r="AE44" s="1015" t="s">
        <v>1023</v>
      </c>
      <c r="AF44" s="1015" t="s">
        <v>1023</v>
      </c>
      <c r="AG44" s="1015" t="s">
        <v>1023</v>
      </c>
      <c r="AH44" s="1015" t="s">
        <v>1023</v>
      </c>
      <c r="AI44" s="1015" t="s">
        <v>1023</v>
      </c>
      <c r="AJ44" s="1015" t="s">
        <v>1023</v>
      </c>
      <c r="AK44" s="1015" t="s">
        <v>1023</v>
      </c>
      <c r="AL44" s="1015" t="s">
        <v>1023</v>
      </c>
      <c r="AM44" s="1015">
        <v>2</v>
      </c>
      <c r="AN44" s="1015" t="s">
        <v>1023</v>
      </c>
      <c r="AO44" s="1015" t="s">
        <v>1023</v>
      </c>
      <c r="AP44" s="1015" t="s">
        <v>1023</v>
      </c>
      <c r="AQ44" s="1015" t="s">
        <v>1023</v>
      </c>
      <c r="AR44" s="1015">
        <v>2</v>
      </c>
      <c r="AS44" s="1015" t="s">
        <v>1023</v>
      </c>
      <c r="AT44" s="1015" t="s">
        <v>1023</v>
      </c>
      <c r="AU44" s="1015" t="s">
        <v>1023</v>
      </c>
      <c r="AV44" s="1015" t="s">
        <v>1023</v>
      </c>
      <c r="AW44" s="1015">
        <v>1</v>
      </c>
      <c r="AX44" s="1015">
        <v>1</v>
      </c>
      <c r="AY44" s="1015">
        <v>1</v>
      </c>
      <c r="AZ44" s="1015">
        <v>1</v>
      </c>
      <c r="BA44" s="1015">
        <v>1</v>
      </c>
      <c r="BB44" s="1015">
        <v>1</v>
      </c>
      <c r="BC44" s="1015" t="s">
        <v>1023</v>
      </c>
      <c r="BD44" s="1015">
        <v>2</v>
      </c>
      <c r="BE44" s="1015">
        <v>3</v>
      </c>
      <c r="BF44" s="1015">
        <v>2</v>
      </c>
      <c r="BG44" s="1015">
        <v>1</v>
      </c>
      <c r="BH44" s="1015" t="s">
        <v>1023</v>
      </c>
      <c r="BI44" s="1015" t="s">
        <v>1023</v>
      </c>
      <c r="BJ44" s="1015">
        <v>3</v>
      </c>
      <c r="BK44" s="1015">
        <v>2</v>
      </c>
      <c r="BL44" s="1015" t="s">
        <v>1023</v>
      </c>
      <c r="BM44" s="1015">
        <v>3</v>
      </c>
      <c r="BN44" s="1015">
        <v>3</v>
      </c>
      <c r="BO44" s="1015">
        <v>5</v>
      </c>
      <c r="BP44" s="1015">
        <v>5</v>
      </c>
      <c r="BQ44" s="1015">
        <v>5</v>
      </c>
      <c r="BR44" s="1015">
        <v>6</v>
      </c>
      <c r="BS44" s="1015">
        <v>4</v>
      </c>
      <c r="BT44" s="1015">
        <v>1</v>
      </c>
      <c r="BU44" s="1015">
        <v>2</v>
      </c>
      <c r="BV44" s="1015">
        <v>4</v>
      </c>
      <c r="BW44" s="1015">
        <v>6</v>
      </c>
      <c r="BX44" s="1015">
        <v>5</v>
      </c>
      <c r="BY44" s="1015">
        <v>2</v>
      </c>
      <c r="BZ44" s="1015">
        <v>6</v>
      </c>
      <c r="CA44" s="1015">
        <v>6</v>
      </c>
      <c r="CB44" s="1015">
        <v>4</v>
      </c>
      <c r="CC44" s="1015">
        <v>7</v>
      </c>
      <c r="CD44" s="1015">
        <v>8</v>
      </c>
      <c r="CE44" s="1015">
        <v>15</v>
      </c>
      <c r="CF44" s="1015">
        <v>10</v>
      </c>
      <c r="CG44" s="1015">
        <v>16</v>
      </c>
      <c r="CH44" s="1015">
        <v>10</v>
      </c>
      <c r="CI44" s="1015">
        <v>14</v>
      </c>
      <c r="CJ44" s="1015">
        <v>10</v>
      </c>
      <c r="CK44" s="1015">
        <v>10</v>
      </c>
      <c r="CL44" s="1015">
        <v>18</v>
      </c>
      <c r="CM44" s="1015">
        <v>11</v>
      </c>
      <c r="CN44" s="1015">
        <v>7</v>
      </c>
      <c r="CO44" s="1015">
        <v>11</v>
      </c>
      <c r="CP44" s="1015">
        <v>11</v>
      </c>
      <c r="CQ44" s="1015">
        <v>14</v>
      </c>
      <c r="CR44" s="1015">
        <v>9</v>
      </c>
      <c r="CS44" s="1015">
        <v>7</v>
      </c>
      <c r="CT44" s="1015">
        <v>7</v>
      </c>
      <c r="CU44" s="1016">
        <v>3</v>
      </c>
      <c r="CV44" s="1016">
        <v>7</v>
      </c>
      <c r="CW44" s="1016" t="s">
        <v>1023</v>
      </c>
      <c r="CX44" s="1016">
        <v>2</v>
      </c>
      <c r="CY44" s="1016">
        <v>3</v>
      </c>
      <c r="CZ44" s="1016">
        <v>1</v>
      </c>
      <c r="DA44" s="1017">
        <v>1</v>
      </c>
      <c r="DB44" s="1017">
        <v>2</v>
      </c>
      <c r="DC44" s="1017" t="s">
        <v>1023</v>
      </c>
      <c r="DD44" s="1017">
        <v>1</v>
      </c>
      <c r="DE44" s="1017">
        <v>1</v>
      </c>
      <c r="DF44" s="1017" t="s">
        <v>1023</v>
      </c>
      <c r="DG44" s="1017" t="s">
        <v>1023</v>
      </c>
      <c r="DH44" s="1017" t="s">
        <v>1023</v>
      </c>
      <c r="DI44" s="1017" t="s">
        <v>1023</v>
      </c>
      <c r="DJ44" s="1017" t="s">
        <v>1023</v>
      </c>
      <c r="DK44" s="1017" t="s">
        <v>1023</v>
      </c>
      <c r="DL44" s="1017" t="s">
        <v>1023</v>
      </c>
      <c r="DM44" s="1017" t="s">
        <v>1023</v>
      </c>
      <c r="DN44" s="1017" t="s">
        <v>1023</v>
      </c>
      <c r="DO44" s="1017" t="s">
        <v>1023</v>
      </c>
      <c r="DP44" s="1018" t="s">
        <v>1023</v>
      </c>
      <c r="DQ44" s="1018" t="s">
        <v>1023</v>
      </c>
    </row>
    <row r="45" spans="2:121" ht="15" customHeight="1">
      <c r="B45" s="1010" t="s">
        <v>1075</v>
      </c>
      <c r="C45" s="1015">
        <v>1078</v>
      </c>
      <c r="D45" s="1015">
        <v>10</v>
      </c>
      <c r="E45" s="1015">
        <v>5</v>
      </c>
      <c r="F45" s="1015">
        <v>3</v>
      </c>
      <c r="G45" s="1015" t="s">
        <v>1023</v>
      </c>
      <c r="H45" s="1015" t="s">
        <v>1023</v>
      </c>
      <c r="I45" s="1015">
        <v>2</v>
      </c>
      <c r="J45" s="1015" t="s">
        <v>1023</v>
      </c>
      <c r="K45" s="1015" t="s">
        <v>1023</v>
      </c>
      <c r="L45" s="1015" t="s">
        <v>1023</v>
      </c>
      <c r="M45" s="1015">
        <v>1</v>
      </c>
      <c r="N45" s="1015" t="s">
        <v>1023</v>
      </c>
      <c r="O45" s="1015">
        <v>2</v>
      </c>
      <c r="P45" s="1015">
        <v>3</v>
      </c>
      <c r="Q45" s="1015">
        <v>2</v>
      </c>
      <c r="R45" s="1015">
        <v>4</v>
      </c>
      <c r="S45" s="1015">
        <v>3</v>
      </c>
      <c r="T45" s="1015" t="s">
        <v>1023</v>
      </c>
      <c r="U45" s="1015">
        <v>1</v>
      </c>
      <c r="V45" s="1015">
        <v>1</v>
      </c>
      <c r="W45" s="1015">
        <v>2</v>
      </c>
      <c r="X45" s="1015">
        <v>2</v>
      </c>
      <c r="Y45" s="1015" t="s">
        <v>1023</v>
      </c>
      <c r="Z45" s="1015">
        <v>1</v>
      </c>
      <c r="AA45" s="1015">
        <v>1</v>
      </c>
      <c r="AB45" s="1015">
        <v>1</v>
      </c>
      <c r="AC45" s="1015" t="s">
        <v>1023</v>
      </c>
      <c r="AD45" s="1015" t="s">
        <v>1023</v>
      </c>
      <c r="AE45" s="1015" t="s">
        <v>1023</v>
      </c>
      <c r="AF45" s="1015">
        <v>1</v>
      </c>
      <c r="AG45" s="1015" t="s">
        <v>1023</v>
      </c>
      <c r="AH45" s="1015">
        <v>1</v>
      </c>
      <c r="AI45" s="1015">
        <v>3</v>
      </c>
      <c r="AJ45" s="1015" t="s">
        <v>1023</v>
      </c>
      <c r="AK45" s="1015">
        <v>2</v>
      </c>
      <c r="AL45" s="1015" t="s">
        <v>1023</v>
      </c>
      <c r="AM45" s="1015">
        <v>1</v>
      </c>
      <c r="AN45" s="1015">
        <v>2</v>
      </c>
      <c r="AO45" s="1015">
        <v>2</v>
      </c>
      <c r="AP45" s="1015">
        <v>2</v>
      </c>
      <c r="AQ45" s="1015">
        <v>1</v>
      </c>
      <c r="AR45" s="1015">
        <v>1</v>
      </c>
      <c r="AS45" s="1015">
        <v>5</v>
      </c>
      <c r="AT45" s="1015" t="s">
        <v>1023</v>
      </c>
      <c r="AU45" s="1015">
        <v>4</v>
      </c>
      <c r="AV45" s="1015" t="s">
        <v>1023</v>
      </c>
      <c r="AW45" s="1015">
        <v>1</v>
      </c>
      <c r="AX45" s="1015">
        <v>3</v>
      </c>
      <c r="AY45" s="1015">
        <v>4</v>
      </c>
      <c r="AZ45" s="1015">
        <v>5</v>
      </c>
      <c r="BA45" s="1015">
        <v>3</v>
      </c>
      <c r="BB45" s="1015">
        <v>4</v>
      </c>
      <c r="BC45" s="1015">
        <v>5</v>
      </c>
      <c r="BD45" s="1015">
        <v>6</v>
      </c>
      <c r="BE45" s="1015">
        <v>3</v>
      </c>
      <c r="BF45" s="1015">
        <v>5</v>
      </c>
      <c r="BG45" s="1015">
        <v>8</v>
      </c>
      <c r="BH45" s="1015">
        <v>5</v>
      </c>
      <c r="BI45" s="1015">
        <v>4</v>
      </c>
      <c r="BJ45" s="1015">
        <v>5</v>
      </c>
      <c r="BK45" s="1015">
        <v>7</v>
      </c>
      <c r="BL45" s="1015">
        <v>10</v>
      </c>
      <c r="BM45" s="1015">
        <v>6</v>
      </c>
      <c r="BN45" s="1015">
        <v>8</v>
      </c>
      <c r="BO45" s="1015">
        <v>10</v>
      </c>
      <c r="BP45" s="1015">
        <v>7</v>
      </c>
      <c r="BQ45" s="1015">
        <v>18</v>
      </c>
      <c r="BR45" s="1015">
        <v>10</v>
      </c>
      <c r="BS45" s="1015">
        <v>10</v>
      </c>
      <c r="BT45" s="1015">
        <v>13</v>
      </c>
      <c r="BU45" s="1015">
        <v>14</v>
      </c>
      <c r="BV45" s="1015">
        <v>15</v>
      </c>
      <c r="BW45" s="1015">
        <v>24</v>
      </c>
      <c r="BX45" s="1015">
        <v>18</v>
      </c>
      <c r="BY45" s="1015">
        <v>7</v>
      </c>
      <c r="BZ45" s="1015">
        <v>16</v>
      </c>
      <c r="CA45" s="1015">
        <v>13</v>
      </c>
      <c r="CB45" s="1015">
        <v>16</v>
      </c>
      <c r="CC45" s="1015">
        <v>17</v>
      </c>
      <c r="CD45" s="1015">
        <v>22</v>
      </c>
      <c r="CE45" s="1015">
        <v>22</v>
      </c>
      <c r="CF45" s="1015">
        <v>18</v>
      </c>
      <c r="CG45" s="1015">
        <v>23</v>
      </c>
      <c r="CH45" s="1015">
        <v>29</v>
      </c>
      <c r="CI45" s="1015">
        <v>28</v>
      </c>
      <c r="CJ45" s="1015">
        <v>34</v>
      </c>
      <c r="CK45" s="1015">
        <v>28</v>
      </c>
      <c r="CL45" s="1015">
        <v>37</v>
      </c>
      <c r="CM45" s="1015">
        <v>33</v>
      </c>
      <c r="CN45" s="1015">
        <v>51</v>
      </c>
      <c r="CO45" s="1015">
        <v>34</v>
      </c>
      <c r="CP45" s="1015">
        <v>53</v>
      </c>
      <c r="CQ45" s="1015">
        <v>26</v>
      </c>
      <c r="CR45" s="1015">
        <v>54</v>
      </c>
      <c r="CS45" s="1015">
        <v>42</v>
      </c>
      <c r="CT45" s="1015">
        <v>26</v>
      </c>
      <c r="CU45" s="1016">
        <v>35</v>
      </c>
      <c r="CV45" s="1016">
        <v>35</v>
      </c>
      <c r="CW45" s="1016">
        <v>19</v>
      </c>
      <c r="CX45" s="1016">
        <v>13</v>
      </c>
      <c r="CY45" s="1016">
        <v>9</v>
      </c>
      <c r="CZ45" s="1016">
        <v>10</v>
      </c>
      <c r="DA45" s="1017">
        <v>13</v>
      </c>
      <c r="DB45" s="1017">
        <v>5</v>
      </c>
      <c r="DC45" s="1017">
        <v>5</v>
      </c>
      <c r="DD45" s="1017">
        <v>2</v>
      </c>
      <c r="DE45" s="1017">
        <v>2</v>
      </c>
      <c r="DF45" s="1017" t="s">
        <v>1023</v>
      </c>
      <c r="DG45" s="1017">
        <v>1</v>
      </c>
      <c r="DH45" s="1017" t="s">
        <v>1023</v>
      </c>
      <c r="DI45" s="1017" t="s">
        <v>1023</v>
      </c>
      <c r="DJ45" s="1017" t="s">
        <v>1023</v>
      </c>
      <c r="DK45" s="1017" t="s">
        <v>1023</v>
      </c>
      <c r="DL45" s="1017" t="s">
        <v>1023</v>
      </c>
      <c r="DM45" s="1017" t="s">
        <v>1023</v>
      </c>
      <c r="DN45" s="1017" t="s">
        <v>1023</v>
      </c>
      <c r="DO45" s="1017" t="s">
        <v>1023</v>
      </c>
      <c r="DP45" s="1018" t="s">
        <v>1023</v>
      </c>
      <c r="DQ45" s="1018" t="s">
        <v>1023</v>
      </c>
    </row>
    <row r="46" spans="2:121" ht="15" customHeight="1">
      <c r="B46" s="1010" t="s">
        <v>1076</v>
      </c>
      <c r="C46" s="1015">
        <v>4300</v>
      </c>
      <c r="D46" s="1015">
        <v>9</v>
      </c>
      <c r="E46" s="1015">
        <v>5</v>
      </c>
      <c r="F46" s="1015" t="s">
        <v>1023</v>
      </c>
      <c r="G46" s="1015">
        <v>1</v>
      </c>
      <c r="H46" s="1015">
        <v>1</v>
      </c>
      <c r="I46" s="1015" t="s">
        <v>1023</v>
      </c>
      <c r="J46" s="1015">
        <v>1</v>
      </c>
      <c r="K46" s="1015" t="s">
        <v>1023</v>
      </c>
      <c r="L46" s="1015">
        <v>2</v>
      </c>
      <c r="M46" s="1015">
        <v>4</v>
      </c>
      <c r="N46" s="1015">
        <v>2</v>
      </c>
      <c r="O46" s="1015">
        <v>2</v>
      </c>
      <c r="P46" s="1015">
        <v>5</v>
      </c>
      <c r="Q46" s="1015">
        <v>1</v>
      </c>
      <c r="R46" s="1015">
        <v>3</v>
      </c>
      <c r="S46" s="1015">
        <v>5</v>
      </c>
      <c r="T46" s="1015">
        <v>5</v>
      </c>
      <c r="U46" s="1015">
        <v>7</v>
      </c>
      <c r="V46" s="1015">
        <v>4</v>
      </c>
      <c r="W46" s="1015">
        <v>4</v>
      </c>
      <c r="X46" s="1015">
        <v>7</v>
      </c>
      <c r="Y46" s="1015">
        <v>4</v>
      </c>
      <c r="Z46" s="1015">
        <v>5</v>
      </c>
      <c r="AA46" s="1015">
        <v>2</v>
      </c>
      <c r="AB46" s="1015">
        <v>7</v>
      </c>
      <c r="AC46" s="1015">
        <v>5</v>
      </c>
      <c r="AD46" s="1015">
        <v>5</v>
      </c>
      <c r="AE46" s="1015">
        <v>4</v>
      </c>
      <c r="AF46" s="1015">
        <v>5</v>
      </c>
      <c r="AG46" s="1015">
        <v>7</v>
      </c>
      <c r="AH46" s="1015">
        <v>9</v>
      </c>
      <c r="AI46" s="1015">
        <v>7</v>
      </c>
      <c r="AJ46" s="1015">
        <v>14</v>
      </c>
      <c r="AK46" s="1015">
        <v>11</v>
      </c>
      <c r="AL46" s="1015">
        <v>7</v>
      </c>
      <c r="AM46" s="1015">
        <v>6</v>
      </c>
      <c r="AN46" s="1015">
        <v>8</v>
      </c>
      <c r="AO46" s="1015">
        <v>11</v>
      </c>
      <c r="AP46" s="1015">
        <v>15</v>
      </c>
      <c r="AQ46" s="1015">
        <v>16</v>
      </c>
      <c r="AR46" s="1015">
        <v>20</v>
      </c>
      <c r="AS46" s="1015">
        <v>17</v>
      </c>
      <c r="AT46" s="1015">
        <v>20</v>
      </c>
      <c r="AU46" s="1015">
        <v>16</v>
      </c>
      <c r="AV46" s="1015">
        <v>13</v>
      </c>
      <c r="AW46" s="1015">
        <v>23</v>
      </c>
      <c r="AX46" s="1015">
        <v>26</v>
      </c>
      <c r="AY46" s="1015">
        <v>26</v>
      </c>
      <c r="AZ46" s="1015">
        <v>22</v>
      </c>
      <c r="BA46" s="1015">
        <v>25</v>
      </c>
      <c r="BB46" s="1015">
        <v>30</v>
      </c>
      <c r="BC46" s="1015">
        <v>33</v>
      </c>
      <c r="BD46" s="1015">
        <v>31</v>
      </c>
      <c r="BE46" s="1015">
        <v>39</v>
      </c>
      <c r="BF46" s="1015">
        <v>38</v>
      </c>
      <c r="BG46" s="1015">
        <v>44</v>
      </c>
      <c r="BH46" s="1015">
        <v>26</v>
      </c>
      <c r="BI46" s="1015">
        <v>51</v>
      </c>
      <c r="BJ46" s="1015">
        <v>48</v>
      </c>
      <c r="BK46" s="1015">
        <v>54</v>
      </c>
      <c r="BL46" s="1015">
        <v>61</v>
      </c>
      <c r="BM46" s="1015">
        <v>46</v>
      </c>
      <c r="BN46" s="1015">
        <v>62</v>
      </c>
      <c r="BO46" s="1015">
        <v>68</v>
      </c>
      <c r="BP46" s="1015">
        <v>71</v>
      </c>
      <c r="BQ46" s="1015">
        <v>70</v>
      </c>
      <c r="BR46" s="1015">
        <v>61</v>
      </c>
      <c r="BS46" s="1015">
        <v>68</v>
      </c>
      <c r="BT46" s="1015">
        <v>82</v>
      </c>
      <c r="BU46" s="1015">
        <v>82</v>
      </c>
      <c r="BV46" s="1015">
        <v>78</v>
      </c>
      <c r="BW46" s="1015">
        <v>88</v>
      </c>
      <c r="BX46" s="1015">
        <v>79</v>
      </c>
      <c r="BY46" s="1015">
        <v>84</v>
      </c>
      <c r="BZ46" s="1015">
        <v>91</v>
      </c>
      <c r="CA46" s="1015">
        <v>106</v>
      </c>
      <c r="CB46" s="1015">
        <v>99</v>
      </c>
      <c r="CC46" s="1015">
        <v>96</v>
      </c>
      <c r="CD46" s="1015">
        <v>103</v>
      </c>
      <c r="CE46" s="1015">
        <v>102</v>
      </c>
      <c r="CF46" s="1015">
        <v>117</v>
      </c>
      <c r="CG46" s="1015">
        <v>121</v>
      </c>
      <c r="CH46" s="1015">
        <v>131</v>
      </c>
      <c r="CI46" s="1015">
        <v>145</v>
      </c>
      <c r="CJ46" s="1015">
        <v>135</v>
      </c>
      <c r="CK46" s="1015">
        <v>113</v>
      </c>
      <c r="CL46" s="1015">
        <v>129</v>
      </c>
      <c r="CM46" s="1015">
        <v>145</v>
      </c>
      <c r="CN46" s="1015">
        <v>103</v>
      </c>
      <c r="CO46" s="1015">
        <v>103</v>
      </c>
      <c r="CP46" s="1015">
        <v>107</v>
      </c>
      <c r="CQ46" s="1015">
        <v>87</v>
      </c>
      <c r="CR46" s="1015">
        <v>97</v>
      </c>
      <c r="CS46" s="1015">
        <v>76</v>
      </c>
      <c r="CT46" s="1015">
        <v>70</v>
      </c>
      <c r="CU46" s="1016">
        <v>41</v>
      </c>
      <c r="CV46" s="1016">
        <v>45</v>
      </c>
      <c r="CW46" s="1016">
        <v>39</v>
      </c>
      <c r="CX46" s="1016">
        <v>22</v>
      </c>
      <c r="CY46" s="1016">
        <v>13</v>
      </c>
      <c r="CZ46" s="1016">
        <v>11</v>
      </c>
      <c r="DA46" s="1017">
        <v>16</v>
      </c>
      <c r="DB46" s="1017">
        <v>6</v>
      </c>
      <c r="DC46" s="1017">
        <v>5</v>
      </c>
      <c r="DD46" s="1017">
        <v>4</v>
      </c>
      <c r="DE46" s="1017">
        <v>2</v>
      </c>
      <c r="DF46" s="1017" t="s">
        <v>1023</v>
      </c>
      <c r="DG46" s="1017">
        <v>2</v>
      </c>
      <c r="DH46" s="1017" t="s">
        <v>1023</v>
      </c>
      <c r="DI46" s="1017" t="s">
        <v>1023</v>
      </c>
      <c r="DJ46" s="1017" t="s">
        <v>1023</v>
      </c>
      <c r="DK46" s="1017" t="s">
        <v>1023</v>
      </c>
      <c r="DL46" s="1017" t="s">
        <v>1023</v>
      </c>
      <c r="DM46" s="1017" t="s">
        <v>1023</v>
      </c>
      <c r="DN46" s="1017" t="s">
        <v>1023</v>
      </c>
      <c r="DO46" s="1017" t="s">
        <v>1023</v>
      </c>
      <c r="DP46" s="1018" t="s">
        <v>1023</v>
      </c>
      <c r="DQ46" s="1018" t="s">
        <v>1023</v>
      </c>
    </row>
    <row r="47" spans="2:121" ht="15" customHeight="1">
      <c r="B47" s="1010" t="s">
        <v>1077</v>
      </c>
      <c r="C47" s="1015">
        <v>33</v>
      </c>
      <c r="D47" s="1015" t="s">
        <v>1023</v>
      </c>
      <c r="E47" s="1015" t="s">
        <v>1023</v>
      </c>
      <c r="F47" s="1015" t="s">
        <v>1023</v>
      </c>
      <c r="G47" s="1015" t="s">
        <v>1023</v>
      </c>
      <c r="H47" s="1015" t="s">
        <v>1023</v>
      </c>
      <c r="I47" s="1015" t="s">
        <v>1023</v>
      </c>
      <c r="J47" s="1015" t="s">
        <v>1023</v>
      </c>
      <c r="K47" s="1015" t="s">
        <v>1023</v>
      </c>
      <c r="L47" s="1015" t="s">
        <v>1023</v>
      </c>
      <c r="M47" s="1015" t="s">
        <v>1023</v>
      </c>
      <c r="N47" s="1015" t="s">
        <v>1023</v>
      </c>
      <c r="O47" s="1015" t="s">
        <v>1023</v>
      </c>
      <c r="P47" s="1015" t="s">
        <v>1023</v>
      </c>
      <c r="Q47" s="1015" t="s">
        <v>1023</v>
      </c>
      <c r="R47" s="1015" t="s">
        <v>1023</v>
      </c>
      <c r="S47" s="1015" t="s">
        <v>1023</v>
      </c>
      <c r="T47" s="1015" t="s">
        <v>1023</v>
      </c>
      <c r="U47" s="1015" t="s">
        <v>1023</v>
      </c>
      <c r="V47" s="1015" t="s">
        <v>1023</v>
      </c>
      <c r="W47" s="1015" t="s">
        <v>1023</v>
      </c>
      <c r="X47" s="1015" t="s">
        <v>1023</v>
      </c>
      <c r="Y47" s="1015" t="s">
        <v>1023</v>
      </c>
      <c r="Z47" s="1015" t="s">
        <v>1023</v>
      </c>
      <c r="AA47" s="1015" t="s">
        <v>1023</v>
      </c>
      <c r="AB47" s="1015" t="s">
        <v>1023</v>
      </c>
      <c r="AC47" s="1015" t="s">
        <v>1023</v>
      </c>
      <c r="AD47" s="1015" t="s">
        <v>1023</v>
      </c>
      <c r="AE47" s="1015" t="s">
        <v>1023</v>
      </c>
      <c r="AF47" s="1015" t="s">
        <v>1023</v>
      </c>
      <c r="AG47" s="1015" t="s">
        <v>1023</v>
      </c>
      <c r="AH47" s="1015" t="s">
        <v>1023</v>
      </c>
      <c r="AI47" s="1015" t="s">
        <v>1023</v>
      </c>
      <c r="AJ47" s="1015" t="s">
        <v>1023</v>
      </c>
      <c r="AK47" s="1015" t="s">
        <v>1023</v>
      </c>
      <c r="AL47" s="1015" t="s">
        <v>1023</v>
      </c>
      <c r="AM47" s="1015" t="s">
        <v>1023</v>
      </c>
      <c r="AN47" s="1015" t="s">
        <v>1023</v>
      </c>
      <c r="AO47" s="1015" t="s">
        <v>1023</v>
      </c>
      <c r="AP47" s="1015" t="s">
        <v>1023</v>
      </c>
      <c r="AQ47" s="1015" t="s">
        <v>1023</v>
      </c>
      <c r="AR47" s="1015" t="s">
        <v>1023</v>
      </c>
      <c r="AS47" s="1015" t="s">
        <v>1023</v>
      </c>
      <c r="AT47" s="1015" t="s">
        <v>1023</v>
      </c>
      <c r="AU47" s="1015" t="s">
        <v>1023</v>
      </c>
      <c r="AV47" s="1015" t="s">
        <v>1023</v>
      </c>
      <c r="AW47" s="1015" t="s">
        <v>1023</v>
      </c>
      <c r="AX47" s="1015" t="s">
        <v>1023</v>
      </c>
      <c r="AY47" s="1015" t="s">
        <v>1023</v>
      </c>
      <c r="AZ47" s="1015" t="s">
        <v>1023</v>
      </c>
      <c r="BA47" s="1015" t="s">
        <v>1023</v>
      </c>
      <c r="BB47" s="1015" t="s">
        <v>1023</v>
      </c>
      <c r="BC47" s="1015" t="s">
        <v>1023</v>
      </c>
      <c r="BD47" s="1015" t="s">
        <v>1023</v>
      </c>
      <c r="BE47" s="1015" t="s">
        <v>1023</v>
      </c>
      <c r="BF47" s="1015" t="s">
        <v>1023</v>
      </c>
      <c r="BG47" s="1015">
        <v>1</v>
      </c>
      <c r="BH47" s="1015" t="s">
        <v>1023</v>
      </c>
      <c r="BI47" s="1015" t="s">
        <v>1023</v>
      </c>
      <c r="BJ47" s="1015" t="s">
        <v>1023</v>
      </c>
      <c r="BK47" s="1015" t="s">
        <v>1023</v>
      </c>
      <c r="BL47" s="1015" t="s">
        <v>1023</v>
      </c>
      <c r="BM47" s="1015" t="s">
        <v>1023</v>
      </c>
      <c r="BN47" s="1015">
        <v>1</v>
      </c>
      <c r="BO47" s="1015" t="s">
        <v>1023</v>
      </c>
      <c r="BP47" s="1015">
        <v>1</v>
      </c>
      <c r="BQ47" s="1015" t="s">
        <v>1023</v>
      </c>
      <c r="BR47" s="1015" t="s">
        <v>1023</v>
      </c>
      <c r="BS47" s="1015" t="s">
        <v>1023</v>
      </c>
      <c r="BT47" s="1015">
        <v>1</v>
      </c>
      <c r="BU47" s="1015" t="s">
        <v>1023</v>
      </c>
      <c r="BV47" s="1015">
        <v>1</v>
      </c>
      <c r="BW47" s="1015" t="s">
        <v>1023</v>
      </c>
      <c r="BX47" s="1015" t="s">
        <v>1023</v>
      </c>
      <c r="BY47" s="1015">
        <v>1</v>
      </c>
      <c r="BZ47" s="1015" t="s">
        <v>1023</v>
      </c>
      <c r="CA47" s="1015" t="s">
        <v>1023</v>
      </c>
      <c r="CB47" s="1015" t="s">
        <v>1023</v>
      </c>
      <c r="CC47" s="1015" t="s">
        <v>1023</v>
      </c>
      <c r="CD47" s="1015">
        <v>1</v>
      </c>
      <c r="CE47" s="1015" t="s">
        <v>1023</v>
      </c>
      <c r="CF47" s="1015">
        <v>1</v>
      </c>
      <c r="CG47" s="1015" t="s">
        <v>1023</v>
      </c>
      <c r="CH47" s="1015">
        <v>2</v>
      </c>
      <c r="CI47" s="1015">
        <v>2</v>
      </c>
      <c r="CJ47" s="1015" t="s">
        <v>1023</v>
      </c>
      <c r="CK47" s="1015">
        <v>3</v>
      </c>
      <c r="CL47" s="1015">
        <v>1</v>
      </c>
      <c r="CM47" s="1015">
        <v>1</v>
      </c>
      <c r="CN47" s="1015">
        <v>2</v>
      </c>
      <c r="CO47" s="1015">
        <v>2</v>
      </c>
      <c r="CP47" s="1015">
        <v>2</v>
      </c>
      <c r="CQ47" s="1015">
        <v>1</v>
      </c>
      <c r="CR47" s="1015">
        <v>1</v>
      </c>
      <c r="CS47" s="1015">
        <v>1</v>
      </c>
      <c r="CT47" s="1015">
        <v>1</v>
      </c>
      <c r="CU47" s="1016" t="s">
        <v>1023</v>
      </c>
      <c r="CV47" s="1016">
        <v>1</v>
      </c>
      <c r="CW47" s="1016">
        <v>1</v>
      </c>
      <c r="CX47" s="1016">
        <v>1</v>
      </c>
      <c r="CY47" s="1016" t="s">
        <v>1023</v>
      </c>
      <c r="CZ47" s="1016">
        <v>1</v>
      </c>
      <c r="DA47" s="1017">
        <v>2</v>
      </c>
      <c r="DB47" s="1017" t="s">
        <v>1023</v>
      </c>
      <c r="DC47" s="1017" t="s">
        <v>1023</v>
      </c>
      <c r="DD47" s="1017" t="s">
        <v>1023</v>
      </c>
      <c r="DE47" s="1017" t="s">
        <v>1023</v>
      </c>
      <c r="DF47" s="1017" t="s">
        <v>1023</v>
      </c>
      <c r="DG47" s="1017" t="s">
        <v>1023</v>
      </c>
      <c r="DH47" s="1017" t="s">
        <v>1023</v>
      </c>
      <c r="DI47" s="1017" t="s">
        <v>1023</v>
      </c>
      <c r="DJ47" s="1017" t="s">
        <v>1023</v>
      </c>
      <c r="DK47" s="1017" t="s">
        <v>1023</v>
      </c>
      <c r="DL47" s="1017" t="s">
        <v>1023</v>
      </c>
      <c r="DM47" s="1017" t="s">
        <v>1023</v>
      </c>
      <c r="DN47" s="1017" t="s">
        <v>1023</v>
      </c>
      <c r="DO47" s="1017" t="s">
        <v>1023</v>
      </c>
      <c r="DP47" s="1018" t="s">
        <v>1023</v>
      </c>
      <c r="DQ47" s="1018" t="s">
        <v>1023</v>
      </c>
    </row>
    <row r="48" spans="2:121" ht="15" customHeight="1">
      <c r="B48" s="1010" t="s">
        <v>1078</v>
      </c>
      <c r="C48" s="1015">
        <v>133</v>
      </c>
      <c r="D48" s="1015" t="s">
        <v>1023</v>
      </c>
      <c r="E48" s="1015" t="s">
        <v>1023</v>
      </c>
      <c r="F48" s="1015" t="s">
        <v>1023</v>
      </c>
      <c r="G48" s="1015" t="s">
        <v>1023</v>
      </c>
      <c r="H48" s="1015" t="s">
        <v>1023</v>
      </c>
      <c r="I48" s="1015" t="s">
        <v>1023</v>
      </c>
      <c r="J48" s="1015" t="s">
        <v>1023</v>
      </c>
      <c r="K48" s="1015" t="s">
        <v>1023</v>
      </c>
      <c r="L48" s="1015" t="s">
        <v>1023</v>
      </c>
      <c r="M48" s="1015" t="s">
        <v>1023</v>
      </c>
      <c r="N48" s="1015" t="s">
        <v>1023</v>
      </c>
      <c r="O48" s="1015" t="s">
        <v>1023</v>
      </c>
      <c r="P48" s="1015" t="s">
        <v>1023</v>
      </c>
      <c r="Q48" s="1015" t="s">
        <v>1023</v>
      </c>
      <c r="R48" s="1015" t="s">
        <v>1023</v>
      </c>
      <c r="S48" s="1015" t="s">
        <v>1023</v>
      </c>
      <c r="T48" s="1015" t="s">
        <v>1023</v>
      </c>
      <c r="U48" s="1015">
        <v>1</v>
      </c>
      <c r="V48" s="1015" t="s">
        <v>1023</v>
      </c>
      <c r="W48" s="1015" t="s">
        <v>1023</v>
      </c>
      <c r="X48" s="1015" t="s">
        <v>1023</v>
      </c>
      <c r="Y48" s="1015" t="s">
        <v>1023</v>
      </c>
      <c r="Z48" s="1015">
        <v>1</v>
      </c>
      <c r="AA48" s="1015">
        <v>1</v>
      </c>
      <c r="AB48" s="1015" t="s">
        <v>1023</v>
      </c>
      <c r="AC48" s="1015" t="s">
        <v>1023</v>
      </c>
      <c r="AD48" s="1015">
        <v>1</v>
      </c>
      <c r="AE48" s="1015">
        <v>2</v>
      </c>
      <c r="AF48" s="1015" t="s">
        <v>1023</v>
      </c>
      <c r="AG48" s="1015" t="s">
        <v>1023</v>
      </c>
      <c r="AH48" s="1015" t="s">
        <v>1023</v>
      </c>
      <c r="AI48" s="1015" t="s">
        <v>1023</v>
      </c>
      <c r="AJ48" s="1015" t="s">
        <v>1023</v>
      </c>
      <c r="AK48" s="1015" t="s">
        <v>1023</v>
      </c>
      <c r="AL48" s="1015" t="s">
        <v>1023</v>
      </c>
      <c r="AM48" s="1015" t="s">
        <v>1023</v>
      </c>
      <c r="AN48" s="1015">
        <v>1</v>
      </c>
      <c r="AO48" s="1015">
        <v>1</v>
      </c>
      <c r="AP48" s="1015" t="s">
        <v>1023</v>
      </c>
      <c r="AQ48" s="1015">
        <v>1</v>
      </c>
      <c r="AR48" s="1015">
        <v>1</v>
      </c>
      <c r="AS48" s="1015">
        <v>2</v>
      </c>
      <c r="AT48" s="1015">
        <v>3</v>
      </c>
      <c r="AU48" s="1015">
        <v>2</v>
      </c>
      <c r="AV48" s="1015" t="s">
        <v>1023</v>
      </c>
      <c r="AW48" s="1015">
        <v>1</v>
      </c>
      <c r="AX48" s="1015">
        <v>1</v>
      </c>
      <c r="AY48" s="1015">
        <v>1</v>
      </c>
      <c r="AZ48" s="1015" t="s">
        <v>1023</v>
      </c>
      <c r="BA48" s="1015" t="s">
        <v>1023</v>
      </c>
      <c r="BB48" s="1015" t="s">
        <v>1023</v>
      </c>
      <c r="BC48" s="1015">
        <v>1</v>
      </c>
      <c r="BD48" s="1015">
        <v>1</v>
      </c>
      <c r="BE48" s="1015">
        <v>2</v>
      </c>
      <c r="BF48" s="1015">
        <v>1</v>
      </c>
      <c r="BG48" s="1015">
        <v>4</v>
      </c>
      <c r="BH48" s="1015">
        <v>2</v>
      </c>
      <c r="BI48" s="1015">
        <v>1</v>
      </c>
      <c r="BJ48" s="1015">
        <v>1</v>
      </c>
      <c r="BK48" s="1015">
        <v>1</v>
      </c>
      <c r="BL48" s="1015">
        <v>3</v>
      </c>
      <c r="BM48" s="1015">
        <v>2</v>
      </c>
      <c r="BN48" s="1015">
        <v>3</v>
      </c>
      <c r="BO48" s="1015">
        <v>1</v>
      </c>
      <c r="BP48" s="1015" t="s">
        <v>1023</v>
      </c>
      <c r="BQ48" s="1015" t="s">
        <v>1023</v>
      </c>
      <c r="BR48" s="1015">
        <v>1</v>
      </c>
      <c r="BS48" s="1015">
        <v>3</v>
      </c>
      <c r="BT48" s="1015">
        <v>5</v>
      </c>
      <c r="BU48" s="1015">
        <v>2</v>
      </c>
      <c r="BV48" s="1015">
        <v>3</v>
      </c>
      <c r="BW48" s="1015">
        <v>5</v>
      </c>
      <c r="BX48" s="1015">
        <v>2</v>
      </c>
      <c r="BY48" s="1015">
        <v>5</v>
      </c>
      <c r="BZ48" s="1015">
        <v>2</v>
      </c>
      <c r="CA48" s="1015">
        <v>4</v>
      </c>
      <c r="CB48" s="1015">
        <v>1</v>
      </c>
      <c r="CC48" s="1015">
        <v>2</v>
      </c>
      <c r="CD48" s="1015">
        <v>5</v>
      </c>
      <c r="CE48" s="1015">
        <v>6</v>
      </c>
      <c r="CF48" s="1015">
        <v>5</v>
      </c>
      <c r="CG48" s="1015">
        <v>6</v>
      </c>
      <c r="CH48" s="1015">
        <v>1</v>
      </c>
      <c r="CI48" s="1015">
        <v>4</v>
      </c>
      <c r="CJ48" s="1015">
        <v>4</v>
      </c>
      <c r="CK48" s="1015">
        <v>3</v>
      </c>
      <c r="CL48" s="1015">
        <v>1</v>
      </c>
      <c r="CM48" s="1015">
        <v>3</v>
      </c>
      <c r="CN48" s="1015">
        <v>2</v>
      </c>
      <c r="CO48" s="1015">
        <v>3</v>
      </c>
      <c r="CP48" s="1015">
        <v>1</v>
      </c>
      <c r="CQ48" s="1015">
        <v>3</v>
      </c>
      <c r="CR48" s="1015" t="s">
        <v>1023</v>
      </c>
      <c r="CS48" s="1015">
        <v>2</v>
      </c>
      <c r="CT48" s="1015">
        <v>2</v>
      </c>
      <c r="CU48" s="1016">
        <v>1</v>
      </c>
      <c r="CV48" s="1016" t="s">
        <v>1023</v>
      </c>
      <c r="CW48" s="1016">
        <v>1</v>
      </c>
      <c r="CX48" s="1016">
        <v>1</v>
      </c>
      <c r="CY48" s="1016" t="s">
        <v>1023</v>
      </c>
      <c r="CZ48" s="1016">
        <v>1</v>
      </c>
      <c r="DA48" s="1017" t="s">
        <v>1023</v>
      </c>
      <c r="DB48" s="1017" t="s">
        <v>1023</v>
      </c>
      <c r="DC48" s="1017" t="s">
        <v>1023</v>
      </c>
      <c r="DD48" s="1017" t="s">
        <v>1023</v>
      </c>
      <c r="DE48" s="1017" t="s">
        <v>1023</v>
      </c>
      <c r="DF48" s="1017" t="s">
        <v>1023</v>
      </c>
      <c r="DG48" s="1017" t="s">
        <v>1023</v>
      </c>
      <c r="DH48" s="1017" t="s">
        <v>1023</v>
      </c>
      <c r="DI48" s="1017" t="s">
        <v>1023</v>
      </c>
      <c r="DJ48" s="1017" t="s">
        <v>1023</v>
      </c>
      <c r="DK48" s="1017" t="s">
        <v>1023</v>
      </c>
      <c r="DL48" s="1017" t="s">
        <v>1023</v>
      </c>
      <c r="DM48" s="1017" t="s">
        <v>1023</v>
      </c>
      <c r="DN48" s="1017" t="s">
        <v>1023</v>
      </c>
      <c r="DO48" s="1017" t="s">
        <v>1023</v>
      </c>
      <c r="DP48" s="1018" t="s">
        <v>1023</v>
      </c>
      <c r="DQ48" s="1018" t="s">
        <v>1023</v>
      </c>
    </row>
    <row r="49" spans="2:121" ht="15" customHeight="1">
      <c r="B49" s="1010" t="s">
        <v>1079</v>
      </c>
      <c r="C49" s="1015">
        <v>102</v>
      </c>
      <c r="D49" s="1015">
        <v>30</v>
      </c>
      <c r="E49" s="1015">
        <v>4</v>
      </c>
      <c r="F49" s="1015">
        <v>1</v>
      </c>
      <c r="G49" s="1015">
        <v>2</v>
      </c>
      <c r="H49" s="1015">
        <v>1</v>
      </c>
      <c r="I49" s="1015" t="s">
        <v>1023</v>
      </c>
      <c r="J49" s="1015" t="s">
        <v>1023</v>
      </c>
      <c r="K49" s="1015">
        <v>1</v>
      </c>
      <c r="L49" s="1015" t="s">
        <v>1023</v>
      </c>
      <c r="M49" s="1015" t="s">
        <v>1023</v>
      </c>
      <c r="N49" s="1015" t="s">
        <v>1023</v>
      </c>
      <c r="O49" s="1015" t="s">
        <v>1023</v>
      </c>
      <c r="P49" s="1015">
        <v>1</v>
      </c>
      <c r="Q49" s="1015" t="s">
        <v>1023</v>
      </c>
      <c r="R49" s="1015" t="s">
        <v>1023</v>
      </c>
      <c r="S49" s="1015" t="s">
        <v>1023</v>
      </c>
      <c r="T49" s="1015" t="s">
        <v>1023</v>
      </c>
      <c r="U49" s="1015" t="s">
        <v>1023</v>
      </c>
      <c r="V49" s="1015">
        <v>2</v>
      </c>
      <c r="W49" s="1015" t="s">
        <v>1023</v>
      </c>
      <c r="X49" s="1015" t="s">
        <v>1023</v>
      </c>
      <c r="Y49" s="1015" t="s">
        <v>1023</v>
      </c>
      <c r="Z49" s="1015" t="s">
        <v>1023</v>
      </c>
      <c r="AA49" s="1015" t="s">
        <v>1023</v>
      </c>
      <c r="AB49" s="1015" t="s">
        <v>1023</v>
      </c>
      <c r="AC49" s="1015" t="s">
        <v>1023</v>
      </c>
      <c r="AD49" s="1015" t="s">
        <v>1023</v>
      </c>
      <c r="AE49" s="1015" t="s">
        <v>1023</v>
      </c>
      <c r="AF49" s="1015">
        <v>1</v>
      </c>
      <c r="AG49" s="1015" t="s">
        <v>1023</v>
      </c>
      <c r="AH49" s="1015" t="s">
        <v>1023</v>
      </c>
      <c r="AI49" s="1015" t="s">
        <v>1023</v>
      </c>
      <c r="AJ49" s="1015" t="s">
        <v>1023</v>
      </c>
      <c r="AK49" s="1015" t="s">
        <v>1023</v>
      </c>
      <c r="AL49" s="1015" t="s">
        <v>1023</v>
      </c>
      <c r="AM49" s="1015" t="s">
        <v>1023</v>
      </c>
      <c r="AN49" s="1015" t="s">
        <v>1023</v>
      </c>
      <c r="AO49" s="1015" t="s">
        <v>1023</v>
      </c>
      <c r="AP49" s="1015" t="s">
        <v>1023</v>
      </c>
      <c r="AQ49" s="1015" t="s">
        <v>1023</v>
      </c>
      <c r="AR49" s="1015" t="s">
        <v>1023</v>
      </c>
      <c r="AS49" s="1015" t="s">
        <v>1023</v>
      </c>
      <c r="AT49" s="1015" t="s">
        <v>1023</v>
      </c>
      <c r="AU49" s="1015" t="s">
        <v>1023</v>
      </c>
      <c r="AV49" s="1015" t="s">
        <v>1023</v>
      </c>
      <c r="AW49" s="1015" t="s">
        <v>1023</v>
      </c>
      <c r="AX49" s="1015">
        <v>1</v>
      </c>
      <c r="AY49" s="1015" t="s">
        <v>1023</v>
      </c>
      <c r="AZ49" s="1015" t="s">
        <v>1023</v>
      </c>
      <c r="BA49" s="1015" t="s">
        <v>1023</v>
      </c>
      <c r="BB49" s="1015" t="s">
        <v>1023</v>
      </c>
      <c r="BC49" s="1015" t="s">
        <v>1023</v>
      </c>
      <c r="BD49" s="1015" t="s">
        <v>1023</v>
      </c>
      <c r="BE49" s="1015" t="s">
        <v>1023</v>
      </c>
      <c r="BF49" s="1015" t="s">
        <v>1023</v>
      </c>
      <c r="BG49" s="1015" t="s">
        <v>1023</v>
      </c>
      <c r="BH49" s="1015" t="s">
        <v>1023</v>
      </c>
      <c r="BI49" s="1015" t="s">
        <v>1023</v>
      </c>
      <c r="BJ49" s="1015">
        <v>1</v>
      </c>
      <c r="BK49" s="1015" t="s">
        <v>1023</v>
      </c>
      <c r="BL49" s="1015" t="s">
        <v>1023</v>
      </c>
      <c r="BM49" s="1015" t="s">
        <v>1023</v>
      </c>
      <c r="BN49" s="1015" t="s">
        <v>1023</v>
      </c>
      <c r="BO49" s="1015" t="s">
        <v>1023</v>
      </c>
      <c r="BP49" s="1015">
        <v>1</v>
      </c>
      <c r="BQ49" s="1015">
        <v>1</v>
      </c>
      <c r="BR49" s="1015" t="s">
        <v>1023</v>
      </c>
      <c r="BS49" s="1015" t="s">
        <v>1023</v>
      </c>
      <c r="BT49" s="1015">
        <v>2</v>
      </c>
      <c r="BU49" s="1015" t="s">
        <v>1023</v>
      </c>
      <c r="BV49" s="1015">
        <v>1</v>
      </c>
      <c r="BW49" s="1015">
        <v>2</v>
      </c>
      <c r="BX49" s="1015" t="s">
        <v>1023</v>
      </c>
      <c r="BY49" s="1015" t="s">
        <v>1023</v>
      </c>
      <c r="BZ49" s="1015">
        <v>2</v>
      </c>
      <c r="CA49" s="1015">
        <v>2</v>
      </c>
      <c r="CB49" s="1015" t="s">
        <v>1023</v>
      </c>
      <c r="CC49" s="1015">
        <v>2</v>
      </c>
      <c r="CD49" s="1015" t="s">
        <v>1023</v>
      </c>
      <c r="CE49" s="1015">
        <v>1</v>
      </c>
      <c r="CF49" s="1015" t="s">
        <v>1023</v>
      </c>
      <c r="CG49" s="1015" t="s">
        <v>1023</v>
      </c>
      <c r="CH49" s="1015">
        <v>4</v>
      </c>
      <c r="CI49" s="1015">
        <v>2</v>
      </c>
      <c r="CJ49" s="1015">
        <v>2</v>
      </c>
      <c r="CK49" s="1015">
        <v>3</v>
      </c>
      <c r="CL49" s="1015">
        <v>3</v>
      </c>
      <c r="CM49" s="1015">
        <v>4</v>
      </c>
      <c r="CN49" s="1015">
        <v>3</v>
      </c>
      <c r="CO49" s="1015">
        <v>1</v>
      </c>
      <c r="CP49" s="1015">
        <v>1</v>
      </c>
      <c r="CQ49" s="1015">
        <v>6</v>
      </c>
      <c r="CR49" s="1015">
        <v>2</v>
      </c>
      <c r="CS49" s="1015">
        <v>2</v>
      </c>
      <c r="CT49" s="1015" t="s">
        <v>1023</v>
      </c>
      <c r="CU49" s="1016">
        <v>2</v>
      </c>
      <c r="CV49" s="1016">
        <v>3</v>
      </c>
      <c r="CW49" s="1016" t="s">
        <v>1023</v>
      </c>
      <c r="CX49" s="1016">
        <v>2</v>
      </c>
      <c r="CY49" s="1016" t="s">
        <v>1023</v>
      </c>
      <c r="CZ49" s="1016" t="s">
        <v>1023</v>
      </c>
      <c r="DA49" s="1017">
        <v>1</v>
      </c>
      <c r="DB49" s="1017" t="s">
        <v>1023</v>
      </c>
      <c r="DC49" s="1017">
        <v>1</v>
      </c>
      <c r="DD49" s="1017">
        <v>1</v>
      </c>
      <c r="DE49" s="1017" t="s">
        <v>1023</v>
      </c>
      <c r="DF49" s="1017" t="s">
        <v>1023</v>
      </c>
      <c r="DG49" s="1017" t="s">
        <v>1023</v>
      </c>
      <c r="DH49" s="1017" t="s">
        <v>1023</v>
      </c>
      <c r="DI49" s="1017" t="s">
        <v>1023</v>
      </c>
      <c r="DJ49" s="1017" t="s">
        <v>1023</v>
      </c>
      <c r="DK49" s="1017" t="s">
        <v>1023</v>
      </c>
      <c r="DL49" s="1017" t="s">
        <v>1023</v>
      </c>
      <c r="DM49" s="1017" t="s">
        <v>1023</v>
      </c>
      <c r="DN49" s="1017" t="s">
        <v>1023</v>
      </c>
      <c r="DO49" s="1017" t="s">
        <v>1023</v>
      </c>
      <c r="DP49" s="1018" t="s">
        <v>1023</v>
      </c>
      <c r="DQ49" s="1018" t="s">
        <v>1023</v>
      </c>
    </row>
    <row r="50" spans="2:121" ht="15" customHeight="1">
      <c r="B50" s="1010" t="s">
        <v>1080</v>
      </c>
      <c r="C50" s="1015">
        <v>3800</v>
      </c>
      <c r="D50" s="1015">
        <v>199</v>
      </c>
      <c r="E50" s="1015">
        <v>54</v>
      </c>
      <c r="F50" s="1015">
        <v>27</v>
      </c>
      <c r="G50" s="1015">
        <v>14</v>
      </c>
      <c r="H50" s="1015">
        <v>8</v>
      </c>
      <c r="I50" s="1015">
        <v>7</v>
      </c>
      <c r="J50" s="1015">
        <v>3</v>
      </c>
      <c r="K50" s="1015">
        <v>2</v>
      </c>
      <c r="L50" s="1015">
        <v>4</v>
      </c>
      <c r="M50" s="1015">
        <v>3</v>
      </c>
      <c r="N50" s="1015">
        <v>4</v>
      </c>
      <c r="O50" s="1015">
        <v>5</v>
      </c>
      <c r="P50" s="1015">
        <v>7</v>
      </c>
      <c r="Q50" s="1015">
        <v>10</v>
      </c>
      <c r="R50" s="1015">
        <v>6</v>
      </c>
      <c r="S50" s="1015">
        <v>10</v>
      </c>
      <c r="T50" s="1015">
        <v>5</v>
      </c>
      <c r="U50" s="1015">
        <v>6</v>
      </c>
      <c r="V50" s="1015">
        <v>4</v>
      </c>
      <c r="W50" s="1015">
        <v>7</v>
      </c>
      <c r="X50" s="1015">
        <v>9</v>
      </c>
      <c r="Y50" s="1015">
        <v>4</v>
      </c>
      <c r="Z50" s="1015">
        <v>10</v>
      </c>
      <c r="AA50" s="1015">
        <v>6</v>
      </c>
      <c r="AB50" s="1015">
        <v>3</v>
      </c>
      <c r="AC50" s="1015">
        <v>2</v>
      </c>
      <c r="AD50" s="1015">
        <v>3</v>
      </c>
      <c r="AE50" s="1015">
        <v>9</v>
      </c>
      <c r="AF50" s="1015">
        <v>11</v>
      </c>
      <c r="AG50" s="1015">
        <v>10</v>
      </c>
      <c r="AH50" s="1015">
        <v>8</v>
      </c>
      <c r="AI50" s="1015">
        <v>8</v>
      </c>
      <c r="AJ50" s="1015">
        <v>8</v>
      </c>
      <c r="AK50" s="1015">
        <v>6</v>
      </c>
      <c r="AL50" s="1015">
        <v>11</v>
      </c>
      <c r="AM50" s="1015">
        <v>12</v>
      </c>
      <c r="AN50" s="1015">
        <v>11</v>
      </c>
      <c r="AO50" s="1015">
        <v>11</v>
      </c>
      <c r="AP50" s="1015">
        <v>11</v>
      </c>
      <c r="AQ50" s="1015">
        <v>6</v>
      </c>
      <c r="AR50" s="1015">
        <v>7</v>
      </c>
      <c r="AS50" s="1015">
        <v>12</v>
      </c>
      <c r="AT50" s="1015">
        <v>8</v>
      </c>
      <c r="AU50" s="1015">
        <v>10</v>
      </c>
      <c r="AV50" s="1015">
        <v>7</v>
      </c>
      <c r="AW50" s="1015">
        <v>7</v>
      </c>
      <c r="AX50" s="1015">
        <v>12</v>
      </c>
      <c r="AY50" s="1015">
        <v>9</v>
      </c>
      <c r="AZ50" s="1015">
        <v>18</v>
      </c>
      <c r="BA50" s="1015">
        <v>18</v>
      </c>
      <c r="BB50" s="1015">
        <v>16</v>
      </c>
      <c r="BC50" s="1015">
        <v>10</v>
      </c>
      <c r="BD50" s="1015">
        <v>19</v>
      </c>
      <c r="BE50" s="1015">
        <v>22</v>
      </c>
      <c r="BF50" s="1015">
        <v>16</v>
      </c>
      <c r="BG50" s="1015">
        <v>16</v>
      </c>
      <c r="BH50" s="1015">
        <v>15</v>
      </c>
      <c r="BI50" s="1015">
        <v>18</v>
      </c>
      <c r="BJ50" s="1015">
        <v>21</v>
      </c>
      <c r="BK50" s="1015">
        <v>19</v>
      </c>
      <c r="BL50" s="1015">
        <v>21</v>
      </c>
      <c r="BM50" s="1015">
        <v>25</v>
      </c>
      <c r="BN50" s="1015">
        <v>21</v>
      </c>
      <c r="BO50" s="1015">
        <v>27</v>
      </c>
      <c r="BP50" s="1015">
        <v>34</v>
      </c>
      <c r="BQ50" s="1015">
        <v>26</v>
      </c>
      <c r="BR50" s="1015">
        <v>28</v>
      </c>
      <c r="BS50" s="1015">
        <v>34</v>
      </c>
      <c r="BT50" s="1015">
        <v>39</v>
      </c>
      <c r="BU50" s="1015">
        <v>35</v>
      </c>
      <c r="BV50" s="1015">
        <v>45</v>
      </c>
      <c r="BW50" s="1015">
        <v>36</v>
      </c>
      <c r="BX50" s="1015">
        <v>47</v>
      </c>
      <c r="BY50" s="1015">
        <v>75</v>
      </c>
      <c r="BZ50" s="1015">
        <v>48</v>
      </c>
      <c r="CA50" s="1015">
        <v>59</v>
      </c>
      <c r="CB50" s="1015">
        <v>63</v>
      </c>
      <c r="CC50" s="1015">
        <v>78</v>
      </c>
      <c r="CD50" s="1015">
        <v>80</v>
      </c>
      <c r="CE50" s="1015">
        <v>89</v>
      </c>
      <c r="CF50" s="1015">
        <v>89</v>
      </c>
      <c r="CG50" s="1015">
        <v>81</v>
      </c>
      <c r="CH50" s="1015">
        <v>100</v>
      </c>
      <c r="CI50" s="1015">
        <v>117</v>
      </c>
      <c r="CJ50" s="1015">
        <v>125</v>
      </c>
      <c r="CK50" s="1015">
        <v>105</v>
      </c>
      <c r="CL50" s="1015">
        <v>128</v>
      </c>
      <c r="CM50" s="1015">
        <v>145</v>
      </c>
      <c r="CN50" s="1015">
        <v>125</v>
      </c>
      <c r="CO50" s="1015">
        <v>111</v>
      </c>
      <c r="CP50" s="1015">
        <v>123</v>
      </c>
      <c r="CQ50" s="1015">
        <v>120</v>
      </c>
      <c r="CR50" s="1015">
        <v>133</v>
      </c>
      <c r="CS50" s="1015">
        <v>111</v>
      </c>
      <c r="CT50" s="1015">
        <v>101</v>
      </c>
      <c r="CU50" s="1016">
        <v>69</v>
      </c>
      <c r="CV50" s="1016">
        <v>64</v>
      </c>
      <c r="CW50" s="1016">
        <v>52</v>
      </c>
      <c r="CX50" s="1016">
        <v>40</v>
      </c>
      <c r="CY50" s="1016">
        <v>29</v>
      </c>
      <c r="CZ50" s="1016">
        <v>28</v>
      </c>
      <c r="DA50" s="1017">
        <v>29</v>
      </c>
      <c r="DB50" s="1017">
        <v>11</v>
      </c>
      <c r="DC50" s="1017">
        <v>11</v>
      </c>
      <c r="DD50" s="1017">
        <v>5</v>
      </c>
      <c r="DE50" s="1017">
        <v>3</v>
      </c>
      <c r="DF50" s="1017">
        <v>3</v>
      </c>
      <c r="DG50" s="1017">
        <v>4</v>
      </c>
      <c r="DH50" s="1017">
        <v>1</v>
      </c>
      <c r="DI50" s="1017" t="s">
        <v>1023</v>
      </c>
      <c r="DJ50" s="1017">
        <v>2</v>
      </c>
      <c r="DK50" s="1017" t="s">
        <v>1023</v>
      </c>
      <c r="DL50" s="1017">
        <v>1</v>
      </c>
      <c r="DM50" s="1017" t="s">
        <v>1023</v>
      </c>
      <c r="DN50" s="1017" t="s">
        <v>1023</v>
      </c>
      <c r="DO50" s="1017" t="s">
        <v>1023</v>
      </c>
      <c r="DP50" s="1018" t="s">
        <v>1023</v>
      </c>
      <c r="DQ50" s="1018" t="s">
        <v>1023</v>
      </c>
    </row>
    <row r="51" spans="2:121" ht="15" customHeight="1">
      <c r="B51" s="1010" t="s">
        <v>1081</v>
      </c>
      <c r="C51" s="1015">
        <v>1824</v>
      </c>
      <c r="D51" s="1015">
        <v>2</v>
      </c>
      <c r="E51" s="1015" t="s">
        <v>1023</v>
      </c>
      <c r="F51" s="1015">
        <v>1</v>
      </c>
      <c r="G51" s="1015">
        <v>1</v>
      </c>
      <c r="H51" s="1015" t="s">
        <v>1023</v>
      </c>
      <c r="I51" s="1015" t="s">
        <v>1023</v>
      </c>
      <c r="J51" s="1015" t="s">
        <v>1023</v>
      </c>
      <c r="K51" s="1015" t="s">
        <v>1023</v>
      </c>
      <c r="L51" s="1015" t="s">
        <v>1023</v>
      </c>
      <c r="M51" s="1015" t="s">
        <v>1023</v>
      </c>
      <c r="N51" s="1015" t="s">
        <v>1023</v>
      </c>
      <c r="O51" s="1015" t="s">
        <v>1023</v>
      </c>
      <c r="P51" s="1015" t="s">
        <v>1023</v>
      </c>
      <c r="Q51" s="1015">
        <v>1</v>
      </c>
      <c r="R51" s="1015" t="s">
        <v>1023</v>
      </c>
      <c r="S51" s="1015" t="s">
        <v>1023</v>
      </c>
      <c r="T51" s="1015" t="s">
        <v>1023</v>
      </c>
      <c r="U51" s="1015" t="s">
        <v>1023</v>
      </c>
      <c r="V51" s="1015">
        <v>1</v>
      </c>
      <c r="W51" s="1015">
        <v>1</v>
      </c>
      <c r="X51" s="1015" t="s">
        <v>1023</v>
      </c>
      <c r="Y51" s="1015" t="s">
        <v>1023</v>
      </c>
      <c r="Z51" s="1015" t="s">
        <v>1023</v>
      </c>
      <c r="AA51" s="1015">
        <v>1</v>
      </c>
      <c r="AB51" s="1015" t="s">
        <v>1023</v>
      </c>
      <c r="AC51" s="1015" t="s">
        <v>1023</v>
      </c>
      <c r="AD51" s="1015">
        <v>1</v>
      </c>
      <c r="AE51" s="1015" t="s">
        <v>1023</v>
      </c>
      <c r="AF51" s="1015">
        <v>2</v>
      </c>
      <c r="AG51" s="1015" t="s">
        <v>1023</v>
      </c>
      <c r="AH51" s="1015" t="s">
        <v>1023</v>
      </c>
      <c r="AI51" s="1015">
        <v>1</v>
      </c>
      <c r="AJ51" s="1015" t="s">
        <v>1023</v>
      </c>
      <c r="AK51" s="1015" t="s">
        <v>1023</v>
      </c>
      <c r="AL51" s="1015">
        <v>2</v>
      </c>
      <c r="AM51" s="1015">
        <v>1</v>
      </c>
      <c r="AN51" s="1015">
        <v>1</v>
      </c>
      <c r="AO51" s="1015" t="s">
        <v>1023</v>
      </c>
      <c r="AP51" s="1015" t="s">
        <v>1023</v>
      </c>
      <c r="AQ51" s="1015" t="s">
        <v>1023</v>
      </c>
      <c r="AR51" s="1015">
        <v>2</v>
      </c>
      <c r="AS51" s="1015">
        <v>1</v>
      </c>
      <c r="AT51" s="1015" t="s">
        <v>1023</v>
      </c>
      <c r="AU51" s="1015">
        <v>1</v>
      </c>
      <c r="AV51" s="1015">
        <v>2</v>
      </c>
      <c r="AW51" s="1015">
        <v>3</v>
      </c>
      <c r="AX51" s="1015">
        <v>3</v>
      </c>
      <c r="AY51" s="1015">
        <v>3</v>
      </c>
      <c r="AZ51" s="1015">
        <v>6</v>
      </c>
      <c r="BA51" s="1015" t="s">
        <v>1023</v>
      </c>
      <c r="BB51" s="1015">
        <v>3</v>
      </c>
      <c r="BC51" s="1015">
        <v>3</v>
      </c>
      <c r="BD51" s="1015" t="s">
        <v>1023</v>
      </c>
      <c r="BE51" s="1015" t="s">
        <v>1023</v>
      </c>
      <c r="BF51" s="1015">
        <v>1</v>
      </c>
      <c r="BG51" s="1015">
        <v>1</v>
      </c>
      <c r="BH51" s="1015">
        <v>8</v>
      </c>
      <c r="BI51" s="1015">
        <v>8</v>
      </c>
      <c r="BJ51" s="1015">
        <v>5</v>
      </c>
      <c r="BK51" s="1015">
        <v>4</v>
      </c>
      <c r="BL51" s="1015">
        <v>5</v>
      </c>
      <c r="BM51" s="1015">
        <v>6</v>
      </c>
      <c r="BN51" s="1015">
        <v>12</v>
      </c>
      <c r="BO51" s="1015">
        <v>2</v>
      </c>
      <c r="BP51" s="1015">
        <v>8</v>
      </c>
      <c r="BQ51" s="1015">
        <v>15</v>
      </c>
      <c r="BR51" s="1015">
        <v>20</v>
      </c>
      <c r="BS51" s="1015">
        <v>13</v>
      </c>
      <c r="BT51" s="1015">
        <v>15</v>
      </c>
      <c r="BU51" s="1015">
        <v>13</v>
      </c>
      <c r="BV51" s="1015">
        <v>19</v>
      </c>
      <c r="BW51" s="1015">
        <v>29</v>
      </c>
      <c r="BX51" s="1015">
        <v>22</v>
      </c>
      <c r="BY51" s="1015">
        <v>27</v>
      </c>
      <c r="BZ51" s="1015">
        <v>27</v>
      </c>
      <c r="CA51" s="1015">
        <v>43</v>
      </c>
      <c r="CB51" s="1015">
        <v>46</v>
      </c>
      <c r="CC51" s="1015">
        <v>49</v>
      </c>
      <c r="CD51" s="1015">
        <v>47</v>
      </c>
      <c r="CE51" s="1015">
        <v>54</v>
      </c>
      <c r="CF51" s="1015">
        <v>41</v>
      </c>
      <c r="CG51" s="1015">
        <v>59</v>
      </c>
      <c r="CH51" s="1015">
        <v>51</v>
      </c>
      <c r="CI51" s="1015">
        <v>68</v>
      </c>
      <c r="CJ51" s="1015">
        <v>70</v>
      </c>
      <c r="CK51" s="1015">
        <v>78</v>
      </c>
      <c r="CL51" s="1015">
        <v>98</v>
      </c>
      <c r="CM51" s="1015">
        <v>93</v>
      </c>
      <c r="CN51" s="1015">
        <v>97</v>
      </c>
      <c r="CO51" s="1015">
        <v>69</v>
      </c>
      <c r="CP51" s="1015">
        <v>87</v>
      </c>
      <c r="CQ51" s="1015">
        <v>81</v>
      </c>
      <c r="CR51" s="1015">
        <v>63</v>
      </c>
      <c r="CS51" s="1015">
        <v>58</v>
      </c>
      <c r="CT51" s="1015">
        <v>48</v>
      </c>
      <c r="CU51" s="1016">
        <v>62</v>
      </c>
      <c r="CV51" s="1016">
        <v>33</v>
      </c>
      <c r="CW51" s="1016">
        <v>31</v>
      </c>
      <c r="CX51" s="1016">
        <v>24</v>
      </c>
      <c r="CY51" s="1016">
        <v>10</v>
      </c>
      <c r="CZ51" s="1016">
        <v>14</v>
      </c>
      <c r="DA51" s="1017">
        <v>17</v>
      </c>
      <c r="DB51" s="1017">
        <v>15</v>
      </c>
      <c r="DC51" s="1017">
        <v>5</v>
      </c>
      <c r="DD51" s="1017">
        <v>2</v>
      </c>
      <c r="DE51" s="1017">
        <v>3</v>
      </c>
      <c r="DF51" s="1017">
        <v>2</v>
      </c>
      <c r="DG51" s="1017" t="s">
        <v>1023</v>
      </c>
      <c r="DH51" s="1017">
        <v>1</v>
      </c>
      <c r="DI51" s="1017" t="s">
        <v>1023</v>
      </c>
      <c r="DJ51" s="1017" t="s">
        <v>1023</v>
      </c>
      <c r="DK51" s="1017">
        <v>1</v>
      </c>
      <c r="DL51" s="1017" t="s">
        <v>1023</v>
      </c>
      <c r="DM51" s="1017" t="s">
        <v>1023</v>
      </c>
      <c r="DN51" s="1017" t="s">
        <v>1023</v>
      </c>
      <c r="DO51" s="1017" t="s">
        <v>1023</v>
      </c>
      <c r="DP51" s="1018" t="s">
        <v>1023</v>
      </c>
      <c r="DQ51" s="1018">
        <v>1</v>
      </c>
    </row>
    <row r="52" spans="2:121" ht="15" customHeight="1">
      <c r="B52" s="1010" t="s">
        <v>1082</v>
      </c>
      <c r="C52" s="1015">
        <v>998</v>
      </c>
      <c r="D52" s="1015">
        <v>8</v>
      </c>
      <c r="E52" s="1015">
        <v>1</v>
      </c>
      <c r="F52" s="1015" t="s">
        <v>1023</v>
      </c>
      <c r="G52" s="1015" t="s">
        <v>1023</v>
      </c>
      <c r="H52" s="1015">
        <v>1</v>
      </c>
      <c r="I52" s="1015">
        <v>2</v>
      </c>
      <c r="J52" s="1015">
        <v>1</v>
      </c>
      <c r="K52" s="1015" t="s">
        <v>1023</v>
      </c>
      <c r="L52" s="1015" t="s">
        <v>1023</v>
      </c>
      <c r="M52" s="1015" t="s">
        <v>1023</v>
      </c>
      <c r="N52" s="1015" t="s">
        <v>1023</v>
      </c>
      <c r="O52" s="1015" t="s">
        <v>1023</v>
      </c>
      <c r="P52" s="1015">
        <v>1</v>
      </c>
      <c r="Q52" s="1015">
        <v>1</v>
      </c>
      <c r="R52" s="1015">
        <v>3</v>
      </c>
      <c r="S52" s="1015">
        <v>1</v>
      </c>
      <c r="T52" s="1015">
        <v>1</v>
      </c>
      <c r="U52" s="1015">
        <v>3</v>
      </c>
      <c r="V52" s="1015">
        <v>1</v>
      </c>
      <c r="W52" s="1015">
        <v>3</v>
      </c>
      <c r="X52" s="1015">
        <v>2</v>
      </c>
      <c r="Y52" s="1015">
        <v>4</v>
      </c>
      <c r="Z52" s="1015">
        <v>4</v>
      </c>
      <c r="AA52" s="1015">
        <v>5</v>
      </c>
      <c r="AB52" s="1015">
        <v>1</v>
      </c>
      <c r="AC52" s="1015">
        <v>4</v>
      </c>
      <c r="AD52" s="1015">
        <v>7</v>
      </c>
      <c r="AE52" s="1015">
        <v>8</v>
      </c>
      <c r="AF52" s="1015">
        <v>2</v>
      </c>
      <c r="AG52" s="1015">
        <v>5</v>
      </c>
      <c r="AH52" s="1015">
        <v>2</v>
      </c>
      <c r="AI52" s="1015">
        <v>3</v>
      </c>
      <c r="AJ52" s="1015">
        <v>2</v>
      </c>
      <c r="AK52" s="1015">
        <v>4</v>
      </c>
      <c r="AL52" s="1015">
        <v>4</v>
      </c>
      <c r="AM52" s="1015">
        <v>3</v>
      </c>
      <c r="AN52" s="1015">
        <v>2</v>
      </c>
      <c r="AO52" s="1015">
        <v>3</v>
      </c>
      <c r="AP52" s="1015">
        <v>4</v>
      </c>
      <c r="AQ52" s="1015">
        <v>2</v>
      </c>
      <c r="AR52" s="1015">
        <v>1</v>
      </c>
      <c r="AS52" s="1015">
        <v>2</v>
      </c>
      <c r="AT52" s="1015">
        <v>4</v>
      </c>
      <c r="AU52" s="1015">
        <v>5</v>
      </c>
      <c r="AV52" s="1015">
        <v>6</v>
      </c>
      <c r="AW52" s="1015">
        <v>7</v>
      </c>
      <c r="AX52" s="1015">
        <v>2</v>
      </c>
      <c r="AY52" s="1015">
        <v>2</v>
      </c>
      <c r="AZ52" s="1015">
        <v>6</v>
      </c>
      <c r="BA52" s="1015">
        <v>8</v>
      </c>
      <c r="BB52" s="1015">
        <v>6</v>
      </c>
      <c r="BC52" s="1015">
        <v>4</v>
      </c>
      <c r="BD52" s="1015">
        <v>8</v>
      </c>
      <c r="BE52" s="1015">
        <v>6</v>
      </c>
      <c r="BF52" s="1015">
        <v>8</v>
      </c>
      <c r="BG52" s="1015">
        <v>6</v>
      </c>
      <c r="BH52" s="1015">
        <v>11</v>
      </c>
      <c r="BI52" s="1015">
        <v>8</v>
      </c>
      <c r="BJ52" s="1015">
        <v>8</v>
      </c>
      <c r="BK52" s="1015">
        <v>9</v>
      </c>
      <c r="BL52" s="1015">
        <v>7</v>
      </c>
      <c r="BM52" s="1015">
        <v>8</v>
      </c>
      <c r="BN52" s="1015">
        <v>8</v>
      </c>
      <c r="BO52" s="1015">
        <v>12</v>
      </c>
      <c r="BP52" s="1015">
        <v>14</v>
      </c>
      <c r="BQ52" s="1015">
        <v>16</v>
      </c>
      <c r="BR52" s="1015">
        <v>12</v>
      </c>
      <c r="BS52" s="1015">
        <v>10</v>
      </c>
      <c r="BT52" s="1015">
        <v>14</v>
      </c>
      <c r="BU52" s="1015">
        <v>15</v>
      </c>
      <c r="BV52" s="1015">
        <v>23</v>
      </c>
      <c r="BW52" s="1015">
        <v>23</v>
      </c>
      <c r="BX52" s="1015">
        <v>19</v>
      </c>
      <c r="BY52" s="1015">
        <v>31</v>
      </c>
      <c r="BZ52" s="1015">
        <v>22</v>
      </c>
      <c r="CA52" s="1015">
        <v>22</v>
      </c>
      <c r="CB52" s="1015">
        <v>14</v>
      </c>
      <c r="CC52" s="1015">
        <v>20</v>
      </c>
      <c r="CD52" s="1015">
        <v>20</v>
      </c>
      <c r="CE52" s="1015">
        <v>27</v>
      </c>
      <c r="CF52" s="1015">
        <v>27</v>
      </c>
      <c r="CG52" s="1015">
        <v>29</v>
      </c>
      <c r="CH52" s="1015">
        <v>30</v>
      </c>
      <c r="CI52" s="1015">
        <v>29</v>
      </c>
      <c r="CJ52" s="1015">
        <v>36</v>
      </c>
      <c r="CK52" s="1015">
        <v>35</v>
      </c>
      <c r="CL52" s="1015">
        <v>32</v>
      </c>
      <c r="CM52" s="1015">
        <v>32</v>
      </c>
      <c r="CN52" s="1015">
        <v>22</v>
      </c>
      <c r="CO52" s="1015">
        <v>23</v>
      </c>
      <c r="CP52" s="1015">
        <v>19</v>
      </c>
      <c r="CQ52" s="1015">
        <v>18</v>
      </c>
      <c r="CR52" s="1015">
        <v>21</v>
      </c>
      <c r="CS52" s="1015">
        <v>25</v>
      </c>
      <c r="CT52" s="1015">
        <v>13</v>
      </c>
      <c r="CU52" s="1016">
        <v>16</v>
      </c>
      <c r="CV52" s="1016">
        <v>8</v>
      </c>
      <c r="CW52" s="1016">
        <v>13</v>
      </c>
      <c r="CX52" s="1016">
        <v>4</v>
      </c>
      <c r="CY52" s="1016">
        <v>5</v>
      </c>
      <c r="CZ52" s="1016">
        <v>4</v>
      </c>
      <c r="DA52" s="1017" t="s">
        <v>1023</v>
      </c>
      <c r="DB52" s="1017">
        <v>2</v>
      </c>
      <c r="DC52" s="1017" t="s">
        <v>1023</v>
      </c>
      <c r="DD52" s="1017">
        <v>1</v>
      </c>
      <c r="DE52" s="1017" t="s">
        <v>1023</v>
      </c>
      <c r="DF52" s="1017" t="s">
        <v>1023</v>
      </c>
      <c r="DG52" s="1017">
        <v>1</v>
      </c>
      <c r="DH52" s="1017" t="s">
        <v>1023</v>
      </c>
      <c r="DI52" s="1017" t="s">
        <v>1023</v>
      </c>
      <c r="DJ52" s="1017" t="s">
        <v>1023</v>
      </c>
      <c r="DK52" s="1017" t="s">
        <v>1023</v>
      </c>
      <c r="DL52" s="1017" t="s">
        <v>1023</v>
      </c>
      <c r="DM52" s="1017">
        <v>1</v>
      </c>
      <c r="DN52" s="1017" t="s">
        <v>1023</v>
      </c>
      <c r="DO52" s="1017" t="s">
        <v>1023</v>
      </c>
      <c r="DP52" s="1018" t="s">
        <v>1023</v>
      </c>
      <c r="DQ52" s="1018" t="s">
        <v>1023</v>
      </c>
    </row>
    <row r="53" spans="2:121" ht="15" customHeight="1">
      <c r="B53" s="1010" t="s">
        <v>1083</v>
      </c>
      <c r="C53" s="1015">
        <v>98</v>
      </c>
      <c r="D53" s="1015">
        <v>2</v>
      </c>
      <c r="E53" s="1015">
        <v>1</v>
      </c>
      <c r="F53" s="1015" t="s">
        <v>1023</v>
      </c>
      <c r="G53" s="1015">
        <v>1</v>
      </c>
      <c r="H53" s="1015" t="s">
        <v>1023</v>
      </c>
      <c r="I53" s="1015" t="s">
        <v>1023</v>
      </c>
      <c r="J53" s="1015" t="s">
        <v>1023</v>
      </c>
      <c r="K53" s="1015" t="s">
        <v>1023</v>
      </c>
      <c r="L53" s="1015" t="s">
        <v>1023</v>
      </c>
      <c r="M53" s="1015" t="s">
        <v>1023</v>
      </c>
      <c r="N53" s="1015" t="s">
        <v>1023</v>
      </c>
      <c r="O53" s="1015" t="s">
        <v>1023</v>
      </c>
      <c r="P53" s="1015" t="s">
        <v>1023</v>
      </c>
      <c r="Q53" s="1015" t="s">
        <v>1023</v>
      </c>
      <c r="R53" s="1015" t="s">
        <v>1023</v>
      </c>
      <c r="S53" s="1015" t="s">
        <v>1023</v>
      </c>
      <c r="T53" s="1015">
        <v>1</v>
      </c>
      <c r="U53" s="1015" t="s">
        <v>1023</v>
      </c>
      <c r="V53" s="1015" t="s">
        <v>1023</v>
      </c>
      <c r="W53" s="1015" t="s">
        <v>1023</v>
      </c>
      <c r="X53" s="1015" t="s">
        <v>1023</v>
      </c>
      <c r="Y53" s="1015" t="s">
        <v>1023</v>
      </c>
      <c r="Z53" s="1015" t="s">
        <v>1023</v>
      </c>
      <c r="AA53" s="1015">
        <v>2</v>
      </c>
      <c r="AB53" s="1015" t="s">
        <v>1023</v>
      </c>
      <c r="AC53" s="1015" t="s">
        <v>1023</v>
      </c>
      <c r="AD53" s="1015" t="s">
        <v>1023</v>
      </c>
      <c r="AE53" s="1015" t="s">
        <v>1023</v>
      </c>
      <c r="AF53" s="1015" t="s">
        <v>1023</v>
      </c>
      <c r="AG53" s="1015" t="s">
        <v>1023</v>
      </c>
      <c r="AH53" s="1015" t="s">
        <v>1023</v>
      </c>
      <c r="AI53" s="1015" t="s">
        <v>1023</v>
      </c>
      <c r="AJ53" s="1015">
        <v>2</v>
      </c>
      <c r="AK53" s="1015">
        <v>1</v>
      </c>
      <c r="AL53" s="1015" t="s">
        <v>1023</v>
      </c>
      <c r="AM53" s="1015" t="s">
        <v>1023</v>
      </c>
      <c r="AN53" s="1015" t="s">
        <v>1023</v>
      </c>
      <c r="AO53" s="1015" t="s">
        <v>1023</v>
      </c>
      <c r="AP53" s="1015" t="s">
        <v>1023</v>
      </c>
      <c r="AQ53" s="1015" t="s">
        <v>1023</v>
      </c>
      <c r="AR53" s="1015" t="s">
        <v>1023</v>
      </c>
      <c r="AS53" s="1015" t="s">
        <v>1023</v>
      </c>
      <c r="AT53" s="1015" t="s">
        <v>1023</v>
      </c>
      <c r="AU53" s="1015" t="s">
        <v>1023</v>
      </c>
      <c r="AV53" s="1015" t="s">
        <v>1023</v>
      </c>
      <c r="AW53" s="1015" t="s">
        <v>1023</v>
      </c>
      <c r="AX53" s="1015">
        <v>3</v>
      </c>
      <c r="AY53" s="1015">
        <v>3</v>
      </c>
      <c r="AZ53" s="1015">
        <v>2</v>
      </c>
      <c r="BA53" s="1015" t="s">
        <v>1023</v>
      </c>
      <c r="BB53" s="1015">
        <v>1</v>
      </c>
      <c r="BC53" s="1015">
        <v>1</v>
      </c>
      <c r="BD53" s="1015">
        <v>1</v>
      </c>
      <c r="BE53" s="1015" t="s">
        <v>1023</v>
      </c>
      <c r="BF53" s="1015">
        <v>2</v>
      </c>
      <c r="BG53" s="1015">
        <v>1</v>
      </c>
      <c r="BH53" s="1015" t="s">
        <v>1023</v>
      </c>
      <c r="BI53" s="1015" t="s">
        <v>1023</v>
      </c>
      <c r="BJ53" s="1015" t="s">
        <v>1023</v>
      </c>
      <c r="BK53" s="1015">
        <v>1</v>
      </c>
      <c r="BL53" s="1015" t="s">
        <v>1023</v>
      </c>
      <c r="BM53" s="1015">
        <v>3</v>
      </c>
      <c r="BN53" s="1015">
        <v>2</v>
      </c>
      <c r="BO53" s="1015">
        <v>1</v>
      </c>
      <c r="BP53" s="1015">
        <v>1</v>
      </c>
      <c r="BQ53" s="1015">
        <v>1</v>
      </c>
      <c r="BR53" s="1015" t="s">
        <v>1023</v>
      </c>
      <c r="BS53" s="1015">
        <v>2</v>
      </c>
      <c r="BT53" s="1015">
        <v>2</v>
      </c>
      <c r="BU53" s="1015" t="s">
        <v>1023</v>
      </c>
      <c r="BV53" s="1015">
        <v>2</v>
      </c>
      <c r="BW53" s="1015">
        <v>3</v>
      </c>
      <c r="BX53" s="1015">
        <v>1</v>
      </c>
      <c r="BY53" s="1015">
        <v>3</v>
      </c>
      <c r="BZ53" s="1015" t="s">
        <v>1023</v>
      </c>
      <c r="CA53" s="1015" t="s">
        <v>1023</v>
      </c>
      <c r="CB53" s="1015">
        <v>1</v>
      </c>
      <c r="CC53" s="1015">
        <v>2</v>
      </c>
      <c r="CD53" s="1015">
        <v>4</v>
      </c>
      <c r="CE53" s="1015">
        <v>1</v>
      </c>
      <c r="CF53" s="1015">
        <v>6</v>
      </c>
      <c r="CG53" s="1015">
        <v>1</v>
      </c>
      <c r="CH53" s="1015" t="s">
        <v>1023</v>
      </c>
      <c r="CI53" s="1015">
        <v>2</v>
      </c>
      <c r="CJ53" s="1015">
        <v>1</v>
      </c>
      <c r="CK53" s="1015">
        <v>3</v>
      </c>
      <c r="CL53" s="1015">
        <v>3</v>
      </c>
      <c r="CM53" s="1015">
        <v>1</v>
      </c>
      <c r="CN53" s="1015">
        <v>2</v>
      </c>
      <c r="CO53" s="1015">
        <v>4</v>
      </c>
      <c r="CP53" s="1015">
        <v>2</v>
      </c>
      <c r="CQ53" s="1015">
        <v>2</v>
      </c>
      <c r="CR53" s="1015">
        <v>1</v>
      </c>
      <c r="CS53" s="1015">
        <v>1</v>
      </c>
      <c r="CT53" s="1015">
        <v>4</v>
      </c>
      <c r="CU53" s="1016">
        <v>2</v>
      </c>
      <c r="CV53" s="1016">
        <v>4</v>
      </c>
      <c r="CW53" s="1016" t="s">
        <v>1023</v>
      </c>
      <c r="CX53" s="1016" t="s">
        <v>1023</v>
      </c>
      <c r="CY53" s="1016">
        <v>2</v>
      </c>
      <c r="CZ53" s="1016">
        <v>2</v>
      </c>
      <c r="DA53" s="1017">
        <v>1</v>
      </c>
      <c r="DB53" s="1017" t="s">
        <v>1023</v>
      </c>
      <c r="DC53" s="1017" t="s">
        <v>1023</v>
      </c>
      <c r="DD53" s="1017" t="s">
        <v>1023</v>
      </c>
      <c r="DE53" s="1017" t="s">
        <v>1023</v>
      </c>
      <c r="DF53" s="1017" t="s">
        <v>1023</v>
      </c>
      <c r="DG53" s="1017" t="s">
        <v>1023</v>
      </c>
      <c r="DH53" s="1017" t="s">
        <v>1023</v>
      </c>
      <c r="DI53" s="1017" t="s">
        <v>1023</v>
      </c>
      <c r="DJ53" s="1017" t="s">
        <v>1023</v>
      </c>
      <c r="DK53" s="1017" t="s">
        <v>1023</v>
      </c>
      <c r="DL53" s="1017" t="s">
        <v>1023</v>
      </c>
      <c r="DM53" s="1017" t="s">
        <v>1023</v>
      </c>
      <c r="DN53" s="1017" t="s">
        <v>1023</v>
      </c>
      <c r="DO53" s="1017" t="s">
        <v>1023</v>
      </c>
      <c r="DP53" s="1018" t="s">
        <v>1023</v>
      </c>
      <c r="DQ53" s="1018" t="s">
        <v>1023</v>
      </c>
    </row>
    <row r="54" spans="2:121" ht="15" customHeight="1">
      <c r="B54" s="1010" t="s">
        <v>1084</v>
      </c>
      <c r="C54" s="1015">
        <v>392</v>
      </c>
      <c r="D54" s="1015">
        <v>5</v>
      </c>
      <c r="E54" s="1015">
        <v>1</v>
      </c>
      <c r="F54" s="1015" t="s">
        <v>1023</v>
      </c>
      <c r="G54" s="1015">
        <v>1</v>
      </c>
      <c r="H54" s="1015">
        <v>1</v>
      </c>
      <c r="I54" s="1015" t="s">
        <v>1023</v>
      </c>
      <c r="J54" s="1015">
        <v>1</v>
      </c>
      <c r="K54" s="1015">
        <v>1</v>
      </c>
      <c r="L54" s="1015" t="s">
        <v>1023</v>
      </c>
      <c r="M54" s="1015" t="s">
        <v>1023</v>
      </c>
      <c r="N54" s="1015">
        <v>1</v>
      </c>
      <c r="O54" s="1015" t="s">
        <v>1023</v>
      </c>
      <c r="P54" s="1015" t="s">
        <v>1023</v>
      </c>
      <c r="Q54" s="1015" t="s">
        <v>1023</v>
      </c>
      <c r="R54" s="1015">
        <v>5</v>
      </c>
      <c r="S54" s="1015">
        <v>1</v>
      </c>
      <c r="T54" s="1015">
        <v>1</v>
      </c>
      <c r="U54" s="1015">
        <v>1</v>
      </c>
      <c r="V54" s="1015" t="s">
        <v>1023</v>
      </c>
      <c r="W54" s="1015" t="s">
        <v>1023</v>
      </c>
      <c r="X54" s="1015" t="s">
        <v>1023</v>
      </c>
      <c r="Y54" s="1015">
        <v>1</v>
      </c>
      <c r="Z54" s="1015" t="s">
        <v>1023</v>
      </c>
      <c r="AA54" s="1015" t="s">
        <v>1023</v>
      </c>
      <c r="AB54" s="1015">
        <v>2</v>
      </c>
      <c r="AC54" s="1015">
        <v>1</v>
      </c>
      <c r="AD54" s="1015">
        <v>5</v>
      </c>
      <c r="AE54" s="1015" t="s">
        <v>1023</v>
      </c>
      <c r="AF54" s="1015">
        <v>1</v>
      </c>
      <c r="AG54" s="1015">
        <v>1</v>
      </c>
      <c r="AH54" s="1015" t="s">
        <v>1023</v>
      </c>
      <c r="AI54" s="1015" t="s">
        <v>1023</v>
      </c>
      <c r="AJ54" s="1015" t="s">
        <v>1023</v>
      </c>
      <c r="AK54" s="1015">
        <v>1</v>
      </c>
      <c r="AL54" s="1015" t="s">
        <v>1023</v>
      </c>
      <c r="AM54" s="1015">
        <v>1</v>
      </c>
      <c r="AN54" s="1015" t="s">
        <v>1023</v>
      </c>
      <c r="AO54" s="1015">
        <v>3</v>
      </c>
      <c r="AP54" s="1015">
        <v>2</v>
      </c>
      <c r="AQ54" s="1015">
        <v>2</v>
      </c>
      <c r="AR54" s="1015">
        <v>2</v>
      </c>
      <c r="AS54" s="1015">
        <v>1</v>
      </c>
      <c r="AT54" s="1015">
        <v>1</v>
      </c>
      <c r="AU54" s="1015">
        <v>1</v>
      </c>
      <c r="AV54" s="1015">
        <v>2</v>
      </c>
      <c r="AW54" s="1015">
        <v>4</v>
      </c>
      <c r="AX54" s="1015">
        <v>1</v>
      </c>
      <c r="AY54" s="1015">
        <v>2</v>
      </c>
      <c r="AZ54" s="1015">
        <v>2</v>
      </c>
      <c r="BA54" s="1015">
        <v>2</v>
      </c>
      <c r="BB54" s="1015" t="s">
        <v>1023</v>
      </c>
      <c r="BC54" s="1015">
        <v>1</v>
      </c>
      <c r="BD54" s="1015">
        <v>4</v>
      </c>
      <c r="BE54" s="1015">
        <v>3</v>
      </c>
      <c r="BF54" s="1015">
        <v>1</v>
      </c>
      <c r="BG54" s="1015">
        <v>2</v>
      </c>
      <c r="BH54" s="1015">
        <v>4</v>
      </c>
      <c r="BI54" s="1015">
        <v>4</v>
      </c>
      <c r="BJ54" s="1015">
        <v>3</v>
      </c>
      <c r="BK54" s="1015">
        <v>2</v>
      </c>
      <c r="BL54" s="1015">
        <v>4</v>
      </c>
      <c r="BM54" s="1015">
        <v>6</v>
      </c>
      <c r="BN54" s="1015">
        <v>2</v>
      </c>
      <c r="BO54" s="1015">
        <v>3</v>
      </c>
      <c r="BP54" s="1015">
        <v>4</v>
      </c>
      <c r="BQ54" s="1015">
        <v>3</v>
      </c>
      <c r="BR54" s="1015">
        <v>8</v>
      </c>
      <c r="BS54" s="1015">
        <v>5</v>
      </c>
      <c r="BT54" s="1015">
        <v>4</v>
      </c>
      <c r="BU54" s="1015">
        <v>7</v>
      </c>
      <c r="BV54" s="1015">
        <v>6</v>
      </c>
      <c r="BW54" s="1015">
        <v>5</v>
      </c>
      <c r="BX54" s="1015">
        <v>7</v>
      </c>
      <c r="BY54" s="1015">
        <v>8</v>
      </c>
      <c r="BZ54" s="1015">
        <v>3</v>
      </c>
      <c r="CA54" s="1015">
        <v>12</v>
      </c>
      <c r="CB54" s="1015">
        <v>11</v>
      </c>
      <c r="CC54" s="1015">
        <v>10</v>
      </c>
      <c r="CD54" s="1015">
        <v>15</v>
      </c>
      <c r="CE54" s="1015">
        <v>14</v>
      </c>
      <c r="CF54" s="1015">
        <v>9</v>
      </c>
      <c r="CG54" s="1015">
        <v>11</v>
      </c>
      <c r="CH54" s="1015">
        <v>10</v>
      </c>
      <c r="CI54" s="1015">
        <v>18</v>
      </c>
      <c r="CJ54" s="1015">
        <v>13</v>
      </c>
      <c r="CK54" s="1015">
        <v>9</v>
      </c>
      <c r="CL54" s="1015">
        <v>4</v>
      </c>
      <c r="CM54" s="1015">
        <v>13</v>
      </c>
      <c r="CN54" s="1015">
        <v>13</v>
      </c>
      <c r="CO54" s="1015">
        <v>13</v>
      </c>
      <c r="CP54" s="1015">
        <v>13</v>
      </c>
      <c r="CQ54" s="1015">
        <v>9</v>
      </c>
      <c r="CR54" s="1015">
        <v>12</v>
      </c>
      <c r="CS54" s="1015">
        <v>7</v>
      </c>
      <c r="CT54" s="1015">
        <v>4</v>
      </c>
      <c r="CU54" s="1016">
        <v>6</v>
      </c>
      <c r="CV54" s="1016">
        <v>3</v>
      </c>
      <c r="CW54" s="1016">
        <v>4</v>
      </c>
      <c r="CX54" s="1016">
        <v>1</v>
      </c>
      <c r="CY54" s="1016" t="s">
        <v>1023</v>
      </c>
      <c r="CZ54" s="1016" t="s">
        <v>1023</v>
      </c>
      <c r="DA54" s="1017">
        <v>1</v>
      </c>
      <c r="DB54" s="1017" t="s">
        <v>1023</v>
      </c>
      <c r="DC54" s="1017">
        <v>1</v>
      </c>
      <c r="DD54" s="1017" t="s">
        <v>1023</v>
      </c>
      <c r="DE54" s="1017" t="s">
        <v>1023</v>
      </c>
      <c r="DF54" s="1017" t="s">
        <v>1023</v>
      </c>
      <c r="DG54" s="1017" t="s">
        <v>1023</v>
      </c>
      <c r="DH54" s="1017" t="s">
        <v>1023</v>
      </c>
      <c r="DI54" s="1017" t="s">
        <v>1023</v>
      </c>
      <c r="DJ54" s="1017" t="s">
        <v>1023</v>
      </c>
      <c r="DK54" s="1017" t="s">
        <v>1023</v>
      </c>
      <c r="DL54" s="1017" t="s">
        <v>1023</v>
      </c>
      <c r="DM54" s="1017" t="s">
        <v>1023</v>
      </c>
      <c r="DN54" s="1017" t="s">
        <v>1023</v>
      </c>
      <c r="DO54" s="1017" t="s">
        <v>1023</v>
      </c>
      <c r="DP54" s="1018" t="s">
        <v>1023</v>
      </c>
      <c r="DQ54" s="1018" t="s">
        <v>1023</v>
      </c>
    </row>
    <row r="55" spans="2:121" ht="15" customHeight="1">
      <c r="B55" s="1010" t="s">
        <v>1085</v>
      </c>
      <c r="C55" s="1015">
        <v>2342</v>
      </c>
      <c r="D55" s="1015">
        <v>8</v>
      </c>
      <c r="E55" s="1015">
        <v>5</v>
      </c>
      <c r="F55" s="1015">
        <v>2</v>
      </c>
      <c r="G55" s="1015">
        <v>1</v>
      </c>
      <c r="H55" s="1015">
        <v>1</v>
      </c>
      <c r="I55" s="1015">
        <v>1</v>
      </c>
      <c r="J55" s="1015" t="s">
        <v>1023</v>
      </c>
      <c r="K55" s="1015">
        <v>1</v>
      </c>
      <c r="L55" s="1015" t="s">
        <v>1023</v>
      </c>
      <c r="M55" s="1015">
        <v>2</v>
      </c>
      <c r="N55" s="1015">
        <v>1</v>
      </c>
      <c r="O55" s="1015">
        <v>2</v>
      </c>
      <c r="P55" s="1015">
        <v>2</v>
      </c>
      <c r="Q55" s="1015">
        <v>2</v>
      </c>
      <c r="R55" s="1015">
        <v>4</v>
      </c>
      <c r="S55" s="1015" t="s">
        <v>1023</v>
      </c>
      <c r="T55" s="1015" t="s">
        <v>1023</v>
      </c>
      <c r="U55" s="1015">
        <v>2</v>
      </c>
      <c r="V55" s="1015">
        <v>1</v>
      </c>
      <c r="W55" s="1015">
        <v>2</v>
      </c>
      <c r="X55" s="1015" t="s">
        <v>1023</v>
      </c>
      <c r="Y55" s="1015">
        <v>1</v>
      </c>
      <c r="Z55" s="1015">
        <v>2</v>
      </c>
      <c r="AA55" s="1015">
        <v>1</v>
      </c>
      <c r="AB55" s="1015">
        <v>5</v>
      </c>
      <c r="AC55" s="1015">
        <v>3</v>
      </c>
      <c r="AD55" s="1015">
        <v>2</v>
      </c>
      <c r="AE55" s="1015">
        <v>1</v>
      </c>
      <c r="AF55" s="1015">
        <v>3</v>
      </c>
      <c r="AG55" s="1015">
        <v>2</v>
      </c>
      <c r="AH55" s="1015">
        <v>5</v>
      </c>
      <c r="AI55" s="1015">
        <v>10</v>
      </c>
      <c r="AJ55" s="1015">
        <v>4</v>
      </c>
      <c r="AK55" s="1015">
        <v>7</v>
      </c>
      <c r="AL55" s="1015">
        <v>9</v>
      </c>
      <c r="AM55" s="1015">
        <v>5</v>
      </c>
      <c r="AN55" s="1015">
        <v>7</v>
      </c>
      <c r="AO55" s="1015">
        <v>4</v>
      </c>
      <c r="AP55" s="1015">
        <v>15</v>
      </c>
      <c r="AQ55" s="1015">
        <v>9</v>
      </c>
      <c r="AR55" s="1015">
        <v>11</v>
      </c>
      <c r="AS55" s="1015">
        <v>9</v>
      </c>
      <c r="AT55" s="1015">
        <v>13</v>
      </c>
      <c r="AU55" s="1015">
        <v>17</v>
      </c>
      <c r="AV55" s="1015">
        <v>23</v>
      </c>
      <c r="AW55" s="1015">
        <v>21</v>
      </c>
      <c r="AX55" s="1015">
        <v>25</v>
      </c>
      <c r="AY55" s="1015">
        <v>23</v>
      </c>
      <c r="AZ55" s="1015">
        <v>31</v>
      </c>
      <c r="BA55" s="1015">
        <v>31</v>
      </c>
      <c r="BB55" s="1015">
        <v>23</v>
      </c>
      <c r="BC55" s="1015">
        <v>26</v>
      </c>
      <c r="BD55" s="1015">
        <v>38</v>
      </c>
      <c r="BE55" s="1015">
        <v>40</v>
      </c>
      <c r="BF55" s="1015">
        <v>52</v>
      </c>
      <c r="BG55" s="1015">
        <v>41</v>
      </c>
      <c r="BH55" s="1015">
        <v>50</v>
      </c>
      <c r="BI55" s="1015">
        <v>54</v>
      </c>
      <c r="BJ55" s="1015">
        <v>48</v>
      </c>
      <c r="BK55" s="1015">
        <v>57</v>
      </c>
      <c r="BL55" s="1015">
        <v>62</v>
      </c>
      <c r="BM55" s="1015">
        <v>52</v>
      </c>
      <c r="BN55" s="1015">
        <v>38</v>
      </c>
      <c r="BO55" s="1015">
        <v>62</v>
      </c>
      <c r="BP55" s="1015">
        <v>64</v>
      </c>
      <c r="BQ55" s="1015">
        <v>51</v>
      </c>
      <c r="BR55" s="1015">
        <v>60</v>
      </c>
      <c r="BS55" s="1015">
        <v>70</v>
      </c>
      <c r="BT55" s="1015">
        <v>62</v>
      </c>
      <c r="BU55" s="1015">
        <v>69</v>
      </c>
      <c r="BV55" s="1015">
        <v>69</v>
      </c>
      <c r="BW55" s="1015">
        <v>76</v>
      </c>
      <c r="BX55" s="1015">
        <v>62</v>
      </c>
      <c r="BY55" s="1015">
        <v>39</v>
      </c>
      <c r="BZ55" s="1015">
        <v>52</v>
      </c>
      <c r="CA55" s="1015">
        <v>52</v>
      </c>
      <c r="CB55" s="1015">
        <v>40</v>
      </c>
      <c r="CC55" s="1015">
        <v>44</v>
      </c>
      <c r="CD55" s="1015">
        <v>58</v>
      </c>
      <c r="CE55" s="1015">
        <v>49</v>
      </c>
      <c r="CF55" s="1015">
        <v>38</v>
      </c>
      <c r="CG55" s="1015">
        <v>45</v>
      </c>
      <c r="CH55" s="1015">
        <v>49</v>
      </c>
      <c r="CI55" s="1015">
        <v>28</v>
      </c>
      <c r="CJ55" s="1015">
        <v>49</v>
      </c>
      <c r="CK55" s="1015">
        <v>42</v>
      </c>
      <c r="CL55" s="1015">
        <v>33</v>
      </c>
      <c r="CM55" s="1015">
        <v>34</v>
      </c>
      <c r="CN55" s="1015">
        <v>34</v>
      </c>
      <c r="CO55" s="1015">
        <v>17</v>
      </c>
      <c r="CP55" s="1015">
        <v>10</v>
      </c>
      <c r="CQ55" s="1015">
        <v>20</v>
      </c>
      <c r="CR55" s="1015">
        <v>16</v>
      </c>
      <c r="CS55" s="1015">
        <v>6</v>
      </c>
      <c r="CT55" s="1015">
        <v>7</v>
      </c>
      <c r="CU55" s="1016">
        <v>8</v>
      </c>
      <c r="CV55" s="1016">
        <v>2</v>
      </c>
      <c r="CW55" s="1016">
        <v>2</v>
      </c>
      <c r="CX55" s="1016">
        <v>3</v>
      </c>
      <c r="CY55" s="1016">
        <v>2</v>
      </c>
      <c r="CZ55" s="1016" t="s">
        <v>1023</v>
      </c>
      <c r="DA55" s="1017" t="s">
        <v>1023</v>
      </c>
      <c r="DB55" s="1017" t="s">
        <v>1023</v>
      </c>
      <c r="DC55" s="1017" t="s">
        <v>1023</v>
      </c>
      <c r="DD55" s="1017" t="s">
        <v>1023</v>
      </c>
      <c r="DE55" s="1017">
        <v>1</v>
      </c>
      <c r="DF55" s="1017" t="s">
        <v>1023</v>
      </c>
      <c r="DG55" s="1017" t="s">
        <v>1023</v>
      </c>
      <c r="DH55" s="1017" t="s">
        <v>1023</v>
      </c>
      <c r="DI55" s="1017" t="s">
        <v>1023</v>
      </c>
      <c r="DJ55" s="1017" t="s">
        <v>1023</v>
      </c>
      <c r="DK55" s="1017" t="s">
        <v>1023</v>
      </c>
      <c r="DL55" s="1017" t="s">
        <v>1023</v>
      </c>
      <c r="DM55" s="1017" t="s">
        <v>1023</v>
      </c>
      <c r="DN55" s="1017" t="s">
        <v>1023</v>
      </c>
      <c r="DO55" s="1017" t="s">
        <v>1023</v>
      </c>
      <c r="DP55" s="1018" t="s">
        <v>1023</v>
      </c>
      <c r="DQ55" s="1018" t="s">
        <v>1023</v>
      </c>
    </row>
    <row r="56" spans="2:121" ht="15" customHeight="1">
      <c r="B56" s="1010" t="s">
        <v>1086</v>
      </c>
      <c r="C56" s="1015">
        <v>417</v>
      </c>
      <c r="D56" s="1015">
        <v>2</v>
      </c>
      <c r="E56" s="1015" t="s">
        <v>1023</v>
      </c>
      <c r="F56" s="1015" t="s">
        <v>1023</v>
      </c>
      <c r="G56" s="1015" t="s">
        <v>1023</v>
      </c>
      <c r="H56" s="1015" t="s">
        <v>1023</v>
      </c>
      <c r="I56" s="1015" t="s">
        <v>1023</v>
      </c>
      <c r="J56" s="1015" t="s">
        <v>1023</v>
      </c>
      <c r="K56" s="1015">
        <v>1</v>
      </c>
      <c r="L56" s="1015" t="s">
        <v>1023</v>
      </c>
      <c r="M56" s="1015" t="s">
        <v>1023</v>
      </c>
      <c r="N56" s="1015">
        <v>3</v>
      </c>
      <c r="O56" s="1015">
        <v>2</v>
      </c>
      <c r="P56" s="1015">
        <v>1</v>
      </c>
      <c r="Q56" s="1015" t="s">
        <v>1023</v>
      </c>
      <c r="R56" s="1015">
        <v>2</v>
      </c>
      <c r="S56" s="1015">
        <v>1</v>
      </c>
      <c r="T56" s="1015">
        <v>2</v>
      </c>
      <c r="U56" s="1015">
        <v>1</v>
      </c>
      <c r="V56" s="1015">
        <v>2</v>
      </c>
      <c r="W56" s="1015">
        <v>2</v>
      </c>
      <c r="X56" s="1015">
        <v>3</v>
      </c>
      <c r="Y56" s="1015" t="s">
        <v>1023</v>
      </c>
      <c r="Z56" s="1015">
        <v>4</v>
      </c>
      <c r="AA56" s="1015">
        <v>2</v>
      </c>
      <c r="AB56" s="1015">
        <v>3</v>
      </c>
      <c r="AC56" s="1015">
        <v>1</v>
      </c>
      <c r="AD56" s="1015">
        <v>2</v>
      </c>
      <c r="AE56" s="1015" t="s">
        <v>1023</v>
      </c>
      <c r="AF56" s="1015">
        <v>2</v>
      </c>
      <c r="AG56" s="1015">
        <v>2</v>
      </c>
      <c r="AH56" s="1015">
        <v>3</v>
      </c>
      <c r="AI56" s="1015">
        <v>5</v>
      </c>
      <c r="AJ56" s="1015">
        <v>2</v>
      </c>
      <c r="AK56" s="1015">
        <v>2</v>
      </c>
      <c r="AL56" s="1015">
        <v>2</v>
      </c>
      <c r="AM56" s="1015">
        <v>4</v>
      </c>
      <c r="AN56" s="1015">
        <v>1</v>
      </c>
      <c r="AO56" s="1015">
        <v>1</v>
      </c>
      <c r="AP56" s="1015">
        <v>7</v>
      </c>
      <c r="AQ56" s="1015">
        <v>4</v>
      </c>
      <c r="AR56" s="1015">
        <v>5</v>
      </c>
      <c r="AS56" s="1015">
        <v>2</v>
      </c>
      <c r="AT56" s="1015">
        <v>2</v>
      </c>
      <c r="AU56" s="1015">
        <v>4</v>
      </c>
      <c r="AV56" s="1015">
        <v>5</v>
      </c>
      <c r="AW56" s="1015">
        <v>2</v>
      </c>
      <c r="AX56" s="1015">
        <v>3</v>
      </c>
      <c r="AY56" s="1015">
        <v>3</v>
      </c>
      <c r="AZ56" s="1015">
        <v>4</v>
      </c>
      <c r="BA56" s="1015">
        <v>5</v>
      </c>
      <c r="BB56" s="1015">
        <v>2</v>
      </c>
      <c r="BC56" s="1015">
        <v>4</v>
      </c>
      <c r="BD56" s="1015">
        <v>6</v>
      </c>
      <c r="BE56" s="1015">
        <v>1</v>
      </c>
      <c r="BF56" s="1015">
        <v>2</v>
      </c>
      <c r="BG56" s="1015">
        <v>5</v>
      </c>
      <c r="BH56" s="1015">
        <v>2</v>
      </c>
      <c r="BI56" s="1015">
        <v>3</v>
      </c>
      <c r="BJ56" s="1015">
        <v>2</v>
      </c>
      <c r="BK56" s="1015">
        <v>6</v>
      </c>
      <c r="BL56" s="1015">
        <v>5</v>
      </c>
      <c r="BM56" s="1015">
        <v>3</v>
      </c>
      <c r="BN56" s="1015">
        <v>10</v>
      </c>
      <c r="BO56" s="1015">
        <v>8</v>
      </c>
      <c r="BP56" s="1015">
        <v>6</v>
      </c>
      <c r="BQ56" s="1015">
        <v>5</v>
      </c>
      <c r="BR56" s="1015">
        <v>1</v>
      </c>
      <c r="BS56" s="1015">
        <v>3</v>
      </c>
      <c r="BT56" s="1015">
        <v>4</v>
      </c>
      <c r="BU56" s="1015">
        <v>5</v>
      </c>
      <c r="BV56" s="1015">
        <v>3</v>
      </c>
      <c r="BW56" s="1015">
        <v>7</v>
      </c>
      <c r="BX56" s="1015">
        <v>6</v>
      </c>
      <c r="BY56" s="1015">
        <v>4</v>
      </c>
      <c r="BZ56" s="1015">
        <v>5</v>
      </c>
      <c r="CA56" s="1015">
        <v>8</v>
      </c>
      <c r="CB56" s="1015">
        <v>10</v>
      </c>
      <c r="CC56" s="1015">
        <v>6</v>
      </c>
      <c r="CD56" s="1015">
        <v>8</v>
      </c>
      <c r="CE56" s="1015">
        <v>7</v>
      </c>
      <c r="CF56" s="1015">
        <v>6</v>
      </c>
      <c r="CG56" s="1015">
        <v>10</v>
      </c>
      <c r="CH56" s="1015">
        <v>10</v>
      </c>
      <c r="CI56" s="1015">
        <v>10</v>
      </c>
      <c r="CJ56" s="1015">
        <v>15</v>
      </c>
      <c r="CK56" s="1015">
        <v>10</v>
      </c>
      <c r="CL56" s="1015">
        <v>9</v>
      </c>
      <c r="CM56" s="1015">
        <v>8</v>
      </c>
      <c r="CN56" s="1015">
        <v>11</v>
      </c>
      <c r="CO56" s="1015">
        <v>5</v>
      </c>
      <c r="CP56" s="1015">
        <v>9</v>
      </c>
      <c r="CQ56" s="1015">
        <v>9</v>
      </c>
      <c r="CR56" s="1015">
        <v>6</v>
      </c>
      <c r="CS56" s="1015">
        <v>6</v>
      </c>
      <c r="CT56" s="1015">
        <v>3</v>
      </c>
      <c r="CU56" s="1016">
        <v>5</v>
      </c>
      <c r="CV56" s="1016">
        <v>6</v>
      </c>
      <c r="CW56" s="1016">
        <v>5</v>
      </c>
      <c r="CX56" s="1016">
        <v>10</v>
      </c>
      <c r="CY56" s="1016">
        <v>5</v>
      </c>
      <c r="CZ56" s="1016">
        <v>2</v>
      </c>
      <c r="DA56" s="1017">
        <v>2</v>
      </c>
      <c r="DB56" s="1017">
        <v>1</v>
      </c>
      <c r="DC56" s="1017">
        <v>1</v>
      </c>
      <c r="DD56" s="1017">
        <v>1</v>
      </c>
      <c r="DE56" s="1017" t="s">
        <v>1023</v>
      </c>
      <c r="DF56" s="1017" t="s">
        <v>1023</v>
      </c>
      <c r="DG56" s="1017" t="s">
        <v>1023</v>
      </c>
      <c r="DH56" s="1017" t="s">
        <v>1023</v>
      </c>
      <c r="DI56" s="1017" t="s">
        <v>1023</v>
      </c>
      <c r="DJ56" s="1017" t="s">
        <v>1023</v>
      </c>
      <c r="DK56" s="1017" t="s">
        <v>1023</v>
      </c>
      <c r="DL56" s="1017" t="s">
        <v>1023</v>
      </c>
      <c r="DM56" s="1017" t="s">
        <v>1023</v>
      </c>
      <c r="DN56" s="1017" t="s">
        <v>1023</v>
      </c>
      <c r="DO56" s="1017" t="s">
        <v>1023</v>
      </c>
      <c r="DP56" s="1018">
        <v>1</v>
      </c>
      <c r="DQ56" s="1018" t="s">
        <v>1023</v>
      </c>
    </row>
    <row r="57" spans="2:121" ht="15" customHeight="1">
      <c r="B57" s="1010" t="s">
        <v>1087</v>
      </c>
      <c r="C57" s="1015">
        <v>1854</v>
      </c>
      <c r="D57" s="1015">
        <v>7</v>
      </c>
      <c r="E57" s="1015">
        <v>2</v>
      </c>
      <c r="F57" s="1015">
        <v>2</v>
      </c>
      <c r="G57" s="1015" t="s">
        <v>1023</v>
      </c>
      <c r="H57" s="1015">
        <v>3</v>
      </c>
      <c r="I57" s="1015" t="s">
        <v>1023</v>
      </c>
      <c r="J57" s="1015" t="s">
        <v>1023</v>
      </c>
      <c r="K57" s="1015" t="s">
        <v>1023</v>
      </c>
      <c r="L57" s="1015" t="s">
        <v>1023</v>
      </c>
      <c r="M57" s="1015">
        <v>1</v>
      </c>
      <c r="N57" s="1015" t="s">
        <v>1023</v>
      </c>
      <c r="O57" s="1015">
        <v>1</v>
      </c>
      <c r="P57" s="1015" t="s">
        <v>1023</v>
      </c>
      <c r="Q57" s="1015">
        <v>2</v>
      </c>
      <c r="R57" s="1015">
        <v>2</v>
      </c>
      <c r="S57" s="1015">
        <v>2</v>
      </c>
      <c r="T57" s="1015">
        <v>4</v>
      </c>
      <c r="U57" s="1015">
        <v>2</v>
      </c>
      <c r="V57" s="1015">
        <v>7</v>
      </c>
      <c r="W57" s="1015">
        <v>3</v>
      </c>
      <c r="X57" s="1015">
        <v>4</v>
      </c>
      <c r="Y57" s="1015">
        <v>2</v>
      </c>
      <c r="Z57" s="1015">
        <v>1</v>
      </c>
      <c r="AA57" s="1015">
        <v>6</v>
      </c>
      <c r="AB57" s="1015">
        <v>3</v>
      </c>
      <c r="AC57" s="1015">
        <v>1</v>
      </c>
      <c r="AD57" s="1015">
        <v>4</v>
      </c>
      <c r="AE57" s="1015">
        <v>3</v>
      </c>
      <c r="AF57" s="1015">
        <v>7</v>
      </c>
      <c r="AG57" s="1015">
        <v>5</v>
      </c>
      <c r="AH57" s="1015">
        <v>1</v>
      </c>
      <c r="AI57" s="1015">
        <v>3</v>
      </c>
      <c r="AJ57" s="1015">
        <v>4</v>
      </c>
      <c r="AK57" s="1015">
        <v>1</v>
      </c>
      <c r="AL57" s="1015">
        <v>4</v>
      </c>
      <c r="AM57" s="1015">
        <v>4</v>
      </c>
      <c r="AN57" s="1015">
        <v>2</v>
      </c>
      <c r="AO57" s="1015">
        <v>2</v>
      </c>
      <c r="AP57" s="1015">
        <v>5</v>
      </c>
      <c r="AQ57" s="1015">
        <v>5</v>
      </c>
      <c r="AR57" s="1015">
        <v>8</v>
      </c>
      <c r="AS57" s="1015">
        <v>6</v>
      </c>
      <c r="AT57" s="1015">
        <v>9</v>
      </c>
      <c r="AU57" s="1015">
        <v>5</v>
      </c>
      <c r="AV57" s="1015">
        <v>8</v>
      </c>
      <c r="AW57" s="1015">
        <v>2</v>
      </c>
      <c r="AX57" s="1015">
        <v>15</v>
      </c>
      <c r="AY57" s="1015">
        <v>4</v>
      </c>
      <c r="AZ57" s="1015">
        <v>8</v>
      </c>
      <c r="BA57" s="1015">
        <v>9</v>
      </c>
      <c r="BB57" s="1015">
        <v>13</v>
      </c>
      <c r="BC57" s="1015">
        <v>17</v>
      </c>
      <c r="BD57" s="1015">
        <v>11</v>
      </c>
      <c r="BE57" s="1015">
        <v>16</v>
      </c>
      <c r="BF57" s="1015">
        <v>25</v>
      </c>
      <c r="BG57" s="1015">
        <v>13</v>
      </c>
      <c r="BH57" s="1015">
        <v>19</v>
      </c>
      <c r="BI57" s="1015">
        <v>12</v>
      </c>
      <c r="BJ57" s="1015">
        <v>25</v>
      </c>
      <c r="BK57" s="1015">
        <v>19</v>
      </c>
      <c r="BL57" s="1015">
        <v>20</v>
      </c>
      <c r="BM57" s="1015">
        <v>33</v>
      </c>
      <c r="BN57" s="1015">
        <v>31</v>
      </c>
      <c r="BO57" s="1015">
        <v>27</v>
      </c>
      <c r="BP57" s="1015">
        <v>32</v>
      </c>
      <c r="BQ57" s="1015">
        <v>25</v>
      </c>
      <c r="BR57" s="1015">
        <v>41</v>
      </c>
      <c r="BS57" s="1015">
        <v>32</v>
      </c>
      <c r="BT57" s="1015">
        <v>35</v>
      </c>
      <c r="BU57" s="1015">
        <v>37</v>
      </c>
      <c r="BV57" s="1015">
        <v>36</v>
      </c>
      <c r="BW57" s="1015">
        <v>37</v>
      </c>
      <c r="BX57" s="1015">
        <v>43</v>
      </c>
      <c r="BY57" s="1015">
        <v>34</v>
      </c>
      <c r="BZ57" s="1015">
        <v>43</v>
      </c>
      <c r="CA57" s="1015">
        <v>39</v>
      </c>
      <c r="CB57" s="1015">
        <v>40</v>
      </c>
      <c r="CC57" s="1015">
        <v>47</v>
      </c>
      <c r="CD57" s="1015">
        <v>45</v>
      </c>
      <c r="CE57" s="1015">
        <v>44</v>
      </c>
      <c r="CF57" s="1015">
        <v>37</v>
      </c>
      <c r="CG57" s="1015">
        <v>42</v>
      </c>
      <c r="CH57" s="1015">
        <v>52</v>
      </c>
      <c r="CI57" s="1015">
        <v>47</v>
      </c>
      <c r="CJ57" s="1015">
        <v>63</v>
      </c>
      <c r="CK57" s="1015">
        <v>64</v>
      </c>
      <c r="CL57" s="1015">
        <v>49</v>
      </c>
      <c r="CM57" s="1015">
        <v>61</v>
      </c>
      <c r="CN57" s="1015">
        <v>39</v>
      </c>
      <c r="CO57" s="1015">
        <v>47</v>
      </c>
      <c r="CP57" s="1015">
        <v>42</v>
      </c>
      <c r="CQ57" s="1015">
        <v>33</v>
      </c>
      <c r="CR57" s="1015">
        <v>38</v>
      </c>
      <c r="CS57" s="1015">
        <v>25</v>
      </c>
      <c r="CT57" s="1015">
        <v>28</v>
      </c>
      <c r="CU57" s="1016">
        <v>27</v>
      </c>
      <c r="CV57" s="1016">
        <v>27</v>
      </c>
      <c r="CW57" s="1016">
        <v>16</v>
      </c>
      <c r="CX57" s="1016">
        <v>14</v>
      </c>
      <c r="CY57" s="1016">
        <v>11</v>
      </c>
      <c r="CZ57" s="1016">
        <v>10</v>
      </c>
      <c r="DA57" s="1017">
        <v>4</v>
      </c>
      <c r="DB57" s="1017">
        <v>3</v>
      </c>
      <c r="DC57" s="1017">
        <v>2</v>
      </c>
      <c r="DD57" s="1017" t="s">
        <v>1023</v>
      </c>
      <c r="DE57" s="1017">
        <v>2</v>
      </c>
      <c r="DF57" s="1017" t="s">
        <v>1023</v>
      </c>
      <c r="DG57" s="1017">
        <v>1</v>
      </c>
      <c r="DH57" s="1017" t="s">
        <v>1023</v>
      </c>
      <c r="DI57" s="1017" t="s">
        <v>1023</v>
      </c>
      <c r="DJ57" s="1017" t="s">
        <v>1023</v>
      </c>
      <c r="DK57" s="1017" t="s">
        <v>1023</v>
      </c>
      <c r="DL57" s="1017" t="s">
        <v>1023</v>
      </c>
      <c r="DM57" s="1017" t="s">
        <v>1023</v>
      </c>
      <c r="DN57" s="1017" t="s">
        <v>1023</v>
      </c>
      <c r="DO57" s="1017" t="s">
        <v>1023</v>
      </c>
      <c r="DP57" s="1018" t="s">
        <v>1023</v>
      </c>
      <c r="DQ57" s="1018" t="s">
        <v>1023</v>
      </c>
    </row>
    <row r="58" spans="2:121" ht="15" customHeight="1">
      <c r="B58" s="1010" t="s">
        <v>1147</v>
      </c>
      <c r="C58" s="1015">
        <v>211</v>
      </c>
      <c r="D58" s="1015" t="s">
        <v>1023</v>
      </c>
      <c r="E58" s="1015" t="s">
        <v>1023</v>
      </c>
      <c r="F58" s="1015" t="s">
        <v>1023</v>
      </c>
      <c r="G58" s="1015" t="s">
        <v>1023</v>
      </c>
      <c r="H58" s="1015" t="s">
        <v>1023</v>
      </c>
      <c r="I58" s="1015" t="s">
        <v>1023</v>
      </c>
      <c r="J58" s="1015" t="s">
        <v>1023</v>
      </c>
      <c r="K58" s="1015" t="s">
        <v>1023</v>
      </c>
      <c r="L58" s="1015" t="s">
        <v>1023</v>
      </c>
      <c r="M58" s="1015" t="s">
        <v>1023</v>
      </c>
      <c r="N58" s="1015" t="s">
        <v>1023</v>
      </c>
      <c r="O58" s="1015" t="s">
        <v>1023</v>
      </c>
      <c r="P58" s="1015" t="s">
        <v>1023</v>
      </c>
      <c r="Q58" s="1015" t="s">
        <v>1023</v>
      </c>
      <c r="R58" s="1015" t="s">
        <v>1023</v>
      </c>
      <c r="S58" s="1015">
        <v>3</v>
      </c>
      <c r="T58" s="1015">
        <v>3</v>
      </c>
      <c r="U58" s="1015">
        <v>7</v>
      </c>
      <c r="V58" s="1015">
        <v>8</v>
      </c>
      <c r="W58" s="1015">
        <v>11</v>
      </c>
      <c r="X58" s="1015">
        <v>8</v>
      </c>
      <c r="Y58" s="1015">
        <v>14</v>
      </c>
      <c r="Z58" s="1015">
        <v>9</v>
      </c>
      <c r="AA58" s="1015">
        <v>6</v>
      </c>
      <c r="AB58" s="1015">
        <v>6</v>
      </c>
      <c r="AC58" s="1015">
        <v>11</v>
      </c>
      <c r="AD58" s="1015">
        <v>2</v>
      </c>
      <c r="AE58" s="1015">
        <v>17</v>
      </c>
      <c r="AF58" s="1015">
        <v>8</v>
      </c>
      <c r="AG58" s="1015">
        <v>2</v>
      </c>
      <c r="AH58" s="1015">
        <v>10</v>
      </c>
      <c r="AI58" s="1015">
        <v>13</v>
      </c>
      <c r="AJ58" s="1015">
        <v>7</v>
      </c>
      <c r="AK58" s="1015">
        <v>6</v>
      </c>
      <c r="AL58" s="1015">
        <v>12</v>
      </c>
      <c r="AM58" s="1015">
        <v>4</v>
      </c>
      <c r="AN58" s="1015">
        <v>11</v>
      </c>
      <c r="AO58" s="1015">
        <v>9</v>
      </c>
      <c r="AP58" s="1015">
        <v>11</v>
      </c>
      <c r="AQ58" s="1015">
        <v>4</v>
      </c>
      <c r="AR58" s="1015">
        <v>2</v>
      </c>
      <c r="AS58" s="1015">
        <v>3</v>
      </c>
      <c r="AT58" s="1015">
        <v>2</v>
      </c>
      <c r="AU58" s="1015">
        <v>2</v>
      </c>
      <c r="AV58" s="1015" t="s">
        <v>1023</v>
      </c>
      <c r="AW58" s="1015" t="s">
        <v>1023</v>
      </c>
      <c r="AX58" s="1015" t="s">
        <v>1023</v>
      </c>
      <c r="AY58" s="1015" t="s">
        <v>1023</v>
      </c>
      <c r="AZ58" s="1015" t="s">
        <v>1023</v>
      </c>
      <c r="BA58" s="1015" t="s">
        <v>1023</v>
      </c>
      <c r="BB58" s="1015" t="s">
        <v>1023</v>
      </c>
      <c r="BC58" s="1015" t="s">
        <v>1023</v>
      </c>
      <c r="BD58" s="1015" t="s">
        <v>1023</v>
      </c>
      <c r="BE58" s="1015" t="s">
        <v>1023</v>
      </c>
      <c r="BF58" s="1015" t="s">
        <v>1023</v>
      </c>
      <c r="BG58" s="1015" t="s">
        <v>1023</v>
      </c>
      <c r="BH58" s="1015" t="s">
        <v>1023</v>
      </c>
      <c r="BI58" s="1015" t="s">
        <v>1023</v>
      </c>
      <c r="BJ58" s="1015" t="s">
        <v>1023</v>
      </c>
      <c r="BK58" s="1015" t="s">
        <v>1023</v>
      </c>
      <c r="BL58" s="1015" t="s">
        <v>1023</v>
      </c>
      <c r="BM58" s="1015" t="s">
        <v>1023</v>
      </c>
      <c r="BN58" s="1015" t="s">
        <v>1023</v>
      </c>
      <c r="BO58" s="1015" t="s">
        <v>1023</v>
      </c>
      <c r="BP58" s="1015" t="s">
        <v>1023</v>
      </c>
      <c r="BQ58" s="1015" t="s">
        <v>1023</v>
      </c>
      <c r="BR58" s="1015" t="s">
        <v>1023</v>
      </c>
      <c r="BS58" s="1015" t="s">
        <v>1023</v>
      </c>
      <c r="BT58" s="1015" t="s">
        <v>1023</v>
      </c>
      <c r="BU58" s="1015" t="s">
        <v>1023</v>
      </c>
      <c r="BV58" s="1015" t="s">
        <v>1023</v>
      </c>
      <c r="BW58" s="1015" t="s">
        <v>1023</v>
      </c>
      <c r="BX58" s="1015" t="s">
        <v>1023</v>
      </c>
      <c r="BY58" s="1015" t="s">
        <v>1023</v>
      </c>
      <c r="BZ58" s="1015" t="s">
        <v>1023</v>
      </c>
      <c r="CA58" s="1015" t="s">
        <v>1023</v>
      </c>
      <c r="CB58" s="1015" t="s">
        <v>1023</v>
      </c>
      <c r="CC58" s="1015" t="s">
        <v>1023</v>
      </c>
      <c r="CD58" s="1015" t="s">
        <v>1023</v>
      </c>
      <c r="CE58" s="1015" t="s">
        <v>1023</v>
      </c>
      <c r="CF58" s="1015" t="s">
        <v>1023</v>
      </c>
      <c r="CG58" s="1015" t="s">
        <v>1023</v>
      </c>
      <c r="CH58" s="1015" t="s">
        <v>1023</v>
      </c>
      <c r="CI58" s="1015" t="s">
        <v>1023</v>
      </c>
      <c r="CJ58" s="1015" t="s">
        <v>1023</v>
      </c>
      <c r="CK58" s="1015" t="s">
        <v>1023</v>
      </c>
      <c r="CL58" s="1015" t="s">
        <v>1023</v>
      </c>
      <c r="CM58" s="1015" t="s">
        <v>1023</v>
      </c>
      <c r="CN58" s="1015" t="s">
        <v>1023</v>
      </c>
      <c r="CO58" s="1015" t="s">
        <v>1023</v>
      </c>
      <c r="CP58" s="1015" t="s">
        <v>1023</v>
      </c>
      <c r="CQ58" s="1015" t="s">
        <v>1023</v>
      </c>
      <c r="CR58" s="1015" t="s">
        <v>1023</v>
      </c>
      <c r="CS58" s="1015" t="s">
        <v>1023</v>
      </c>
      <c r="CT58" s="1015" t="s">
        <v>1023</v>
      </c>
      <c r="CU58" s="1016" t="s">
        <v>1023</v>
      </c>
      <c r="CV58" s="1016" t="s">
        <v>1023</v>
      </c>
      <c r="CW58" s="1016" t="s">
        <v>1023</v>
      </c>
      <c r="CX58" s="1016" t="s">
        <v>1023</v>
      </c>
      <c r="CY58" s="1016" t="s">
        <v>1023</v>
      </c>
      <c r="CZ58" s="1016" t="s">
        <v>1023</v>
      </c>
      <c r="DA58" s="1017" t="s">
        <v>1023</v>
      </c>
      <c r="DB58" s="1017" t="s">
        <v>1023</v>
      </c>
      <c r="DC58" s="1017" t="s">
        <v>1023</v>
      </c>
      <c r="DD58" s="1017" t="s">
        <v>1023</v>
      </c>
      <c r="DE58" s="1017" t="s">
        <v>1023</v>
      </c>
      <c r="DF58" s="1017" t="s">
        <v>1023</v>
      </c>
      <c r="DG58" s="1017" t="s">
        <v>1023</v>
      </c>
      <c r="DH58" s="1017" t="s">
        <v>1023</v>
      </c>
      <c r="DI58" s="1017" t="s">
        <v>1023</v>
      </c>
      <c r="DJ58" s="1017" t="s">
        <v>1023</v>
      </c>
      <c r="DK58" s="1017" t="s">
        <v>1023</v>
      </c>
      <c r="DL58" s="1017" t="s">
        <v>1023</v>
      </c>
      <c r="DM58" s="1017" t="s">
        <v>1023</v>
      </c>
      <c r="DN58" s="1017" t="s">
        <v>1023</v>
      </c>
      <c r="DO58" s="1017" t="s">
        <v>1023</v>
      </c>
      <c r="DP58" s="1018" t="s">
        <v>1023</v>
      </c>
      <c r="DQ58" s="1018" t="s">
        <v>1023</v>
      </c>
    </row>
    <row r="59" spans="2:121" ht="15" customHeight="1">
      <c r="B59" s="1010" t="s">
        <v>1088</v>
      </c>
      <c r="C59" s="1015">
        <v>1629</v>
      </c>
      <c r="D59" s="1015">
        <v>1629</v>
      </c>
      <c r="E59" s="1015" t="s">
        <v>1023</v>
      </c>
      <c r="F59" s="1015" t="s">
        <v>1023</v>
      </c>
      <c r="G59" s="1015" t="s">
        <v>1023</v>
      </c>
      <c r="H59" s="1015" t="s">
        <v>1023</v>
      </c>
      <c r="I59" s="1015" t="s">
        <v>1023</v>
      </c>
      <c r="J59" s="1015" t="s">
        <v>1023</v>
      </c>
      <c r="K59" s="1015" t="s">
        <v>1023</v>
      </c>
      <c r="L59" s="1015" t="s">
        <v>1023</v>
      </c>
      <c r="M59" s="1015" t="s">
        <v>1023</v>
      </c>
      <c r="N59" s="1015" t="s">
        <v>1023</v>
      </c>
      <c r="O59" s="1015" t="s">
        <v>1023</v>
      </c>
      <c r="P59" s="1015" t="s">
        <v>1023</v>
      </c>
      <c r="Q59" s="1015" t="s">
        <v>1023</v>
      </c>
      <c r="R59" s="1015" t="s">
        <v>1023</v>
      </c>
      <c r="S59" s="1015" t="s">
        <v>1023</v>
      </c>
      <c r="T59" s="1015" t="s">
        <v>1023</v>
      </c>
      <c r="U59" s="1015" t="s">
        <v>1023</v>
      </c>
      <c r="V59" s="1015" t="s">
        <v>1023</v>
      </c>
      <c r="W59" s="1015" t="s">
        <v>1023</v>
      </c>
      <c r="X59" s="1015" t="s">
        <v>1023</v>
      </c>
      <c r="Y59" s="1015" t="s">
        <v>1023</v>
      </c>
      <c r="Z59" s="1015" t="s">
        <v>1023</v>
      </c>
      <c r="AA59" s="1015" t="s">
        <v>1023</v>
      </c>
      <c r="AB59" s="1015" t="s">
        <v>1023</v>
      </c>
      <c r="AC59" s="1015" t="s">
        <v>1023</v>
      </c>
      <c r="AD59" s="1015" t="s">
        <v>1023</v>
      </c>
      <c r="AE59" s="1015" t="s">
        <v>1023</v>
      </c>
      <c r="AF59" s="1015" t="s">
        <v>1023</v>
      </c>
      <c r="AG59" s="1015" t="s">
        <v>1023</v>
      </c>
      <c r="AH59" s="1015" t="s">
        <v>1023</v>
      </c>
      <c r="AI59" s="1015" t="s">
        <v>1023</v>
      </c>
      <c r="AJ59" s="1015" t="s">
        <v>1023</v>
      </c>
      <c r="AK59" s="1015" t="s">
        <v>1023</v>
      </c>
      <c r="AL59" s="1015" t="s">
        <v>1023</v>
      </c>
      <c r="AM59" s="1015" t="s">
        <v>1023</v>
      </c>
      <c r="AN59" s="1015" t="s">
        <v>1023</v>
      </c>
      <c r="AO59" s="1015" t="s">
        <v>1023</v>
      </c>
      <c r="AP59" s="1015" t="s">
        <v>1023</v>
      </c>
      <c r="AQ59" s="1015" t="s">
        <v>1023</v>
      </c>
      <c r="AR59" s="1015" t="s">
        <v>1023</v>
      </c>
      <c r="AS59" s="1015" t="s">
        <v>1023</v>
      </c>
      <c r="AT59" s="1015" t="s">
        <v>1023</v>
      </c>
      <c r="AU59" s="1015" t="s">
        <v>1023</v>
      </c>
      <c r="AV59" s="1015" t="s">
        <v>1023</v>
      </c>
      <c r="AW59" s="1015" t="s">
        <v>1023</v>
      </c>
      <c r="AX59" s="1015" t="s">
        <v>1023</v>
      </c>
      <c r="AY59" s="1015" t="s">
        <v>1023</v>
      </c>
      <c r="AZ59" s="1015" t="s">
        <v>1023</v>
      </c>
      <c r="BA59" s="1015" t="s">
        <v>1023</v>
      </c>
      <c r="BB59" s="1015" t="s">
        <v>1023</v>
      </c>
      <c r="BC59" s="1015" t="s">
        <v>1023</v>
      </c>
      <c r="BD59" s="1015" t="s">
        <v>1023</v>
      </c>
      <c r="BE59" s="1015" t="s">
        <v>1023</v>
      </c>
      <c r="BF59" s="1015" t="s">
        <v>1023</v>
      </c>
      <c r="BG59" s="1015" t="s">
        <v>1023</v>
      </c>
      <c r="BH59" s="1015" t="s">
        <v>1023</v>
      </c>
      <c r="BI59" s="1015" t="s">
        <v>1023</v>
      </c>
      <c r="BJ59" s="1015" t="s">
        <v>1023</v>
      </c>
      <c r="BK59" s="1015" t="s">
        <v>1023</v>
      </c>
      <c r="BL59" s="1015" t="s">
        <v>1023</v>
      </c>
      <c r="BM59" s="1015" t="s">
        <v>1023</v>
      </c>
      <c r="BN59" s="1015" t="s">
        <v>1023</v>
      </c>
      <c r="BO59" s="1015" t="s">
        <v>1023</v>
      </c>
      <c r="BP59" s="1015" t="s">
        <v>1023</v>
      </c>
      <c r="BQ59" s="1015" t="s">
        <v>1023</v>
      </c>
      <c r="BR59" s="1015" t="s">
        <v>1023</v>
      </c>
      <c r="BS59" s="1015" t="s">
        <v>1023</v>
      </c>
      <c r="BT59" s="1015" t="s">
        <v>1023</v>
      </c>
      <c r="BU59" s="1015" t="s">
        <v>1023</v>
      </c>
      <c r="BV59" s="1015" t="s">
        <v>1023</v>
      </c>
      <c r="BW59" s="1015" t="s">
        <v>1023</v>
      </c>
      <c r="BX59" s="1015" t="s">
        <v>1023</v>
      </c>
      <c r="BY59" s="1015" t="s">
        <v>1023</v>
      </c>
      <c r="BZ59" s="1015" t="s">
        <v>1023</v>
      </c>
      <c r="CA59" s="1015" t="s">
        <v>1023</v>
      </c>
      <c r="CB59" s="1015" t="s">
        <v>1023</v>
      </c>
      <c r="CC59" s="1015" t="s">
        <v>1023</v>
      </c>
      <c r="CD59" s="1015" t="s">
        <v>1023</v>
      </c>
      <c r="CE59" s="1015" t="s">
        <v>1023</v>
      </c>
      <c r="CF59" s="1015" t="s">
        <v>1023</v>
      </c>
      <c r="CG59" s="1015" t="s">
        <v>1023</v>
      </c>
      <c r="CH59" s="1015" t="s">
        <v>1023</v>
      </c>
      <c r="CI59" s="1015" t="s">
        <v>1023</v>
      </c>
      <c r="CJ59" s="1015" t="s">
        <v>1023</v>
      </c>
      <c r="CK59" s="1015" t="s">
        <v>1023</v>
      </c>
      <c r="CL59" s="1015" t="s">
        <v>1023</v>
      </c>
      <c r="CM59" s="1015" t="s">
        <v>1023</v>
      </c>
      <c r="CN59" s="1015" t="s">
        <v>1023</v>
      </c>
      <c r="CO59" s="1015" t="s">
        <v>1023</v>
      </c>
      <c r="CP59" s="1015" t="s">
        <v>1023</v>
      </c>
      <c r="CQ59" s="1015" t="s">
        <v>1023</v>
      </c>
      <c r="CR59" s="1015" t="s">
        <v>1023</v>
      </c>
      <c r="CS59" s="1015" t="s">
        <v>1023</v>
      </c>
      <c r="CT59" s="1015" t="s">
        <v>1023</v>
      </c>
      <c r="CU59" s="1016" t="s">
        <v>1023</v>
      </c>
      <c r="CV59" s="1016" t="s">
        <v>1023</v>
      </c>
      <c r="CW59" s="1016" t="s">
        <v>1023</v>
      </c>
      <c r="CX59" s="1016" t="s">
        <v>1023</v>
      </c>
      <c r="CY59" s="1016" t="s">
        <v>1023</v>
      </c>
      <c r="CZ59" s="1016" t="s">
        <v>1023</v>
      </c>
      <c r="DA59" s="1017" t="s">
        <v>1023</v>
      </c>
      <c r="DB59" s="1017" t="s">
        <v>1023</v>
      </c>
      <c r="DC59" s="1017" t="s">
        <v>1023</v>
      </c>
      <c r="DD59" s="1017" t="s">
        <v>1023</v>
      </c>
      <c r="DE59" s="1017" t="s">
        <v>1023</v>
      </c>
      <c r="DF59" s="1017" t="s">
        <v>1023</v>
      </c>
      <c r="DG59" s="1017" t="s">
        <v>1023</v>
      </c>
      <c r="DH59" s="1017" t="s">
        <v>1023</v>
      </c>
      <c r="DI59" s="1017" t="s">
        <v>1023</v>
      </c>
      <c r="DJ59" s="1017" t="s">
        <v>1023</v>
      </c>
      <c r="DK59" s="1017" t="s">
        <v>1023</v>
      </c>
      <c r="DL59" s="1017" t="s">
        <v>1023</v>
      </c>
      <c r="DM59" s="1017" t="s">
        <v>1023</v>
      </c>
      <c r="DN59" s="1017" t="s">
        <v>1023</v>
      </c>
      <c r="DO59" s="1017" t="s">
        <v>1023</v>
      </c>
      <c r="DP59" s="1018" t="s">
        <v>1023</v>
      </c>
      <c r="DQ59" s="1018" t="s">
        <v>1023</v>
      </c>
    </row>
    <row r="60" spans="2:121" ht="15" customHeight="1">
      <c r="B60" s="1010" t="s">
        <v>1089</v>
      </c>
      <c r="C60" s="1015">
        <v>1105</v>
      </c>
      <c r="D60" s="1015">
        <v>843</v>
      </c>
      <c r="E60" s="1015">
        <v>47</v>
      </c>
      <c r="F60" s="1015">
        <v>17</v>
      </c>
      <c r="G60" s="1015">
        <v>13</v>
      </c>
      <c r="H60" s="1015">
        <v>10</v>
      </c>
      <c r="I60" s="1015">
        <v>2</v>
      </c>
      <c r="J60" s="1015">
        <v>7</v>
      </c>
      <c r="K60" s="1015">
        <v>7</v>
      </c>
      <c r="L60" s="1015">
        <v>5</v>
      </c>
      <c r="M60" s="1015">
        <v>3</v>
      </c>
      <c r="N60" s="1015">
        <v>1</v>
      </c>
      <c r="O60" s="1015">
        <v>2</v>
      </c>
      <c r="P60" s="1015">
        <v>2</v>
      </c>
      <c r="Q60" s="1015">
        <v>5</v>
      </c>
      <c r="R60" s="1015">
        <v>5</v>
      </c>
      <c r="S60" s="1015">
        <v>6</v>
      </c>
      <c r="T60" s="1015">
        <v>3</v>
      </c>
      <c r="U60" s="1015">
        <v>4</v>
      </c>
      <c r="V60" s="1015">
        <v>4</v>
      </c>
      <c r="W60" s="1015">
        <v>5</v>
      </c>
      <c r="X60" s="1015">
        <v>6</v>
      </c>
      <c r="Y60" s="1015">
        <v>3</v>
      </c>
      <c r="Z60" s="1015">
        <v>2</v>
      </c>
      <c r="AA60" s="1015">
        <v>3</v>
      </c>
      <c r="AB60" s="1015">
        <v>4</v>
      </c>
      <c r="AC60" s="1015">
        <v>2</v>
      </c>
      <c r="AD60" s="1015">
        <v>1</v>
      </c>
      <c r="AE60" s="1015">
        <v>4</v>
      </c>
      <c r="AF60" s="1015">
        <v>2</v>
      </c>
      <c r="AG60" s="1015" t="s">
        <v>1023</v>
      </c>
      <c r="AH60" s="1015">
        <v>2</v>
      </c>
      <c r="AI60" s="1015">
        <v>1</v>
      </c>
      <c r="AJ60" s="1015" t="s">
        <v>1023</v>
      </c>
      <c r="AK60" s="1015" t="s">
        <v>1023</v>
      </c>
      <c r="AL60" s="1015">
        <v>2</v>
      </c>
      <c r="AM60" s="1015">
        <v>2</v>
      </c>
      <c r="AN60" s="1015">
        <v>2</v>
      </c>
      <c r="AO60" s="1015">
        <v>4</v>
      </c>
      <c r="AP60" s="1015">
        <v>3</v>
      </c>
      <c r="AQ60" s="1015">
        <v>2</v>
      </c>
      <c r="AR60" s="1015">
        <v>1</v>
      </c>
      <c r="AS60" s="1015">
        <v>3</v>
      </c>
      <c r="AT60" s="1015" t="s">
        <v>1023</v>
      </c>
      <c r="AU60" s="1015" t="s">
        <v>1023</v>
      </c>
      <c r="AV60" s="1015">
        <v>2</v>
      </c>
      <c r="AW60" s="1015">
        <v>4</v>
      </c>
      <c r="AX60" s="1015">
        <v>2</v>
      </c>
      <c r="AY60" s="1015">
        <v>2</v>
      </c>
      <c r="AZ60" s="1015">
        <v>1</v>
      </c>
      <c r="BA60" s="1015">
        <v>1</v>
      </c>
      <c r="BB60" s="1015">
        <v>1</v>
      </c>
      <c r="BC60" s="1015">
        <v>3</v>
      </c>
      <c r="BD60" s="1015">
        <v>2</v>
      </c>
      <c r="BE60" s="1015" t="s">
        <v>1023</v>
      </c>
      <c r="BF60" s="1015">
        <v>1</v>
      </c>
      <c r="BG60" s="1015">
        <v>1</v>
      </c>
      <c r="BH60" s="1015">
        <v>2</v>
      </c>
      <c r="BI60" s="1015" t="s">
        <v>1023</v>
      </c>
      <c r="BJ60" s="1015">
        <v>2</v>
      </c>
      <c r="BK60" s="1015">
        <v>3</v>
      </c>
      <c r="BL60" s="1015">
        <v>1</v>
      </c>
      <c r="BM60" s="1015">
        <v>1</v>
      </c>
      <c r="BN60" s="1015">
        <v>2</v>
      </c>
      <c r="BO60" s="1015">
        <v>3</v>
      </c>
      <c r="BP60" s="1015">
        <v>4</v>
      </c>
      <c r="BQ60" s="1015">
        <v>2</v>
      </c>
      <c r="BR60" s="1015">
        <v>2</v>
      </c>
      <c r="BS60" s="1015">
        <v>3</v>
      </c>
      <c r="BT60" s="1015" t="s">
        <v>1023</v>
      </c>
      <c r="BU60" s="1015">
        <v>2</v>
      </c>
      <c r="BV60" s="1015">
        <v>2</v>
      </c>
      <c r="BW60" s="1015">
        <v>2</v>
      </c>
      <c r="BX60" s="1015">
        <v>1</v>
      </c>
      <c r="BY60" s="1015" t="s">
        <v>1023</v>
      </c>
      <c r="BZ60" s="1015" t="s">
        <v>1023</v>
      </c>
      <c r="CA60" s="1015">
        <v>1</v>
      </c>
      <c r="CB60" s="1015" t="s">
        <v>1023</v>
      </c>
      <c r="CC60" s="1015">
        <v>2</v>
      </c>
      <c r="CD60" s="1015" t="s">
        <v>1023</v>
      </c>
      <c r="CE60" s="1015" t="s">
        <v>1023</v>
      </c>
      <c r="CF60" s="1015">
        <v>2</v>
      </c>
      <c r="CG60" s="1015">
        <v>1</v>
      </c>
      <c r="CH60" s="1015" t="s">
        <v>1023</v>
      </c>
      <c r="CI60" s="1015">
        <v>1</v>
      </c>
      <c r="CJ60" s="1015" t="s">
        <v>1023</v>
      </c>
      <c r="CK60" s="1015">
        <v>1</v>
      </c>
      <c r="CL60" s="1015">
        <v>1</v>
      </c>
      <c r="CM60" s="1015">
        <v>1</v>
      </c>
      <c r="CN60" s="1015" t="s">
        <v>1023</v>
      </c>
      <c r="CO60" s="1015" t="s">
        <v>1023</v>
      </c>
      <c r="CP60" s="1015">
        <v>2</v>
      </c>
      <c r="CQ60" s="1015" t="s">
        <v>1023</v>
      </c>
      <c r="CR60" s="1015" t="s">
        <v>1023</v>
      </c>
      <c r="CS60" s="1015">
        <v>1</v>
      </c>
      <c r="CT60" s="1015" t="s">
        <v>1023</v>
      </c>
      <c r="CU60" s="1016" t="s">
        <v>1023</v>
      </c>
      <c r="CV60" s="1016" t="s">
        <v>1023</v>
      </c>
      <c r="CW60" s="1016" t="s">
        <v>1023</v>
      </c>
      <c r="CX60" s="1016" t="s">
        <v>1023</v>
      </c>
      <c r="CY60" s="1016" t="s">
        <v>1023</v>
      </c>
      <c r="CZ60" s="1016" t="s">
        <v>1023</v>
      </c>
      <c r="DA60" s="1017" t="s">
        <v>1023</v>
      </c>
      <c r="DB60" s="1017" t="s">
        <v>1023</v>
      </c>
      <c r="DC60" s="1017" t="s">
        <v>1023</v>
      </c>
      <c r="DD60" s="1017" t="s">
        <v>1023</v>
      </c>
      <c r="DE60" s="1017" t="s">
        <v>1023</v>
      </c>
      <c r="DF60" s="1017" t="s">
        <v>1023</v>
      </c>
      <c r="DG60" s="1017" t="s">
        <v>1023</v>
      </c>
      <c r="DH60" s="1017" t="s">
        <v>1023</v>
      </c>
      <c r="DI60" s="1017" t="s">
        <v>1023</v>
      </c>
      <c r="DJ60" s="1017" t="s">
        <v>1023</v>
      </c>
      <c r="DK60" s="1017" t="s">
        <v>1023</v>
      </c>
      <c r="DL60" s="1017" t="s">
        <v>1023</v>
      </c>
      <c r="DM60" s="1017" t="s">
        <v>1023</v>
      </c>
      <c r="DN60" s="1017" t="s">
        <v>1023</v>
      </c>
      <c r="DO60" s="1017" t="s">
        <v>1023</v>
      </c>
      <c r="DP60" s="1018" t="s">
        <v>1023</v>
      </c>
      <c r="DQ60" s="1018" t="s">
        <v>1023</v>
      </c>
    </row>
    <row r="61" spans="2:121" ht="15" customHeight="1">
      <c r="B61" s="1010" t="s">
        <v>1090</v>
      </c>
      <c r="C61" s="1015">
        <v>3017</v>
      </c>
      <c r="D61" s="1015">
        <v>11</v>
      </c>
      <c r="E61" s="1015">
        <v>27</v>
      </c>
      <c r="F61" s="1015">
        <v>20</v>
      </c>
      <c r="G61" s="1015">
        <v>18</v>
      </c>
      <c r="H61" s="1015">
        <v>7</v>
      </c>
      <c r="I61" s="1015">
        <v>11</v>
      </c>
      <c r="J61" s="1015">
        <v>10</v>
      </c>
      <c r="K61" s="1015">
        <v>14</v>
      </c>
      <c r="L61" s="1015">
        <v>12</v>
      </c>
      <c r="M61" s="1015">
        <v>11</v>
      </c>
      <c r="N61" s="1015">
        <v>16</v>
      </c>
      <c r="O61" s="1015">
        <v>9</v>
      </c>
      <c r="P61" s="1015">
        <v>9</v>
      </c>
      <c r="Q61" s="1015">
        <v>13</v>
      </c>
      <c r="R61" s="1015">
        <v>18</v>
      </c>
      <c r="S61" s="1015">
        <v>22</v>
      </c>
      <c r="T61" s="1015">
        <v>38</v>
      </c>
      <c r="U61" s="1015">
        <v>48</v>
      </c>
      <c r="V61" s="1015">
        <v>59</v>
      </c>
      <c r="W61" s="1015">
        <v>61</v>
      </c>
      <c r="X61" s="1015">
        <v>79</v>
      </c>
      <c r="Y61" s="1015">
        <v>84</v>
      </c>
      <c r="Z61" s="1015">
        <v>89</v>
      </c>
      <c r="AA61" s="1015">
        <v>101</v>
      </c>
      <c r="AB61" s="1015">
        <v>83</v>
      </c>
      <c r="AC61" s="1015">
        <v>86</v>
      </c>
      <c r="AD61" s="1015">
        <v>77</v>
      </c>
      <c r="AE61" s="1015">
        <v>86</v>
      </c>
      <c r="AF61" s="1015">
        <v>73</v>
      </c>
      <c r="AG61" s="1015">
        <v>72</v>
      </c>
      <c r="AH61" s="1015">
        <v>55</v>
      </c>
      <c r="AI61" s="1015">
        <v>65</v>
      </c>
      <c r="AJ61" s="1015">
        <v>60</v>
      </c>
      <c r="AK61" s="1015">
        <v>54</v>
      </c>
      <c r="AL61" s="1015">
        <v>58</v>
      </c>
      <c r="AM61" s="1015">
        <v>56</v>
      </c>
      <c r="AN61" s="1015">
        <v>56</v>
      </c>
      <c r="AO61" s="1015">
        <v>54</v>
      </c>
      <c r="AP61" s="1015">
        <v>45</v>
      </c>
      <c r="AQ61" s="1015">
        <v>39</v>
      </c>
      <c r="AR61" s="1015">
        <v>44</v>
      </c>
      <c r="AS61" s="1015">
        <v>27</v>
      </c>
      <c r="AT61" s="1015">
        <v>43</v>
      </c>
      <c r="AU61" s="1015">
        <v>38</v>
      </c>
      <c r="AV61" s="1015">
        <v>35</v>
      </c>
      <c r="AW61" s="1015">
        <v>41</v>
      </c>
      <c r="AX61" s="1015">
        <v>38</v>
      </c>
      <c r="AY61" s="1015">
        <v>31</v>
      </c>
      <c r="AZ61" s="1015">
        <v>36</v>
      </c>
      <c r="BA61" s="1015">
        <v>33</v>
      </c>
      <c r="BB61" s="1015">
        <v>29</v>
      </c>
      <c r="BC61" s="1015">
        <v>43</v>
      </c>
      <c r="BD61" s="1015">
        <v>31</v>
      </c>
      <c r="BE61" s="1015">
        <v>25</v>
      </c>
      <c r="BF61" s="1015">
        <v>28</v>
      </c>
      <c r="BG61" s="1015">
        <v>30</v>
      </c>
      <c r="BH61" s="1015">
        <v>26</v>
      </c>
      <c r="BI61" s="1015">
        <v>25</v>
      </c>
      <c r="BJ61" s="1015">
        <v>28</v>
      </c>
      <c r="BK61" s="1015">
        <v>33</v>
      </c>
      <c r="BL61" s="1015">
        <v>28</v>
      </c>
      <c r="BM61" s="1015">
        <v>25</v>
      </c>
      <c r="BN61" s="1015">
        <v>21</v>
      </c>
      <c r="BO61" s="1015">
        <v>17</v>
      </c>
      <c r="BP61" s="1015">
        <v>19</v>
      </c>
      <c r="BQ61" s="1015">
        <v>23</v>
      </c>
      <c r="BR61" s="1015">
        <v>19</v>
      </c>
      <c r="BS61" s="1015">
        <v>17</v>
      </c>
      <c r="BT61" s="1015">
        <v>19</v>
      </c>
      <c r="BU61" s="1015">
        <v>25</v>
      </c>
      <c r="BV61" s="1015">
        <v>22</v>
      </c>
      <c r="BW61" s="1015">
        <v>12</v>
      </c>
      <c r="BX61" s="1015">
        <v>17</v>
      </c>
      <c r="BY61" s="1015">
        <v>26</v>
      </c>
      <c r="BZ61" s="1015">
        <v>27</v>
      </c>
      <c r="CA61" s="1015">
        <v>18</v>
      </c>
      <c r="CB61" s="1015">
        <v>15</v>
      </c>
      <c r="CC61" s="1015">
        <v>9</v>
      </c>
      <c r="CD61" s="1015">
        <v>18</v>
      </c>
      <c r="CE61" s="1015">
        <v>14</v>
      </c>
      <c r="CF61" s="1015">
        <v>14</v>
      </c>
      <c r="CG61" s="1015">
        <v>14</v>
      </c>
      <c r="CH61" s="1015">
        <v>19</v>
      </c>
      <c r="CI61" s="1015">
        <v>15</v>
      </c>
      <c r="CJ61" s="1015">
        <v>16</v>
      </c>
      <c r="CK61" s="1015">
        <v>11</v>
      </c>
      <c r="CL61" s="1015">
        <v>14</v>
      </c>
      <c r="CM61" s="1015">
        <v>8</v>
      </c>
      <c r="CN61" s="1015">
        <v>8</v>
      </c>
      <c r="CO61" s="1015">
        <v>8</v>
      </c>
      <c r="CP61" s="1015">
        <v>6</v>
      </c>
      <c r="CQ61" s="1015">
        <v>3</v>
      </c>
      <c r="CR61" s="1015">
        <v>3</v>
      </c>
      <c r="CS61" s="1015">
        <v>3</v>
      </c>
      <c r="CT61" s="1015">
        <v>3</v>
      </c>
      <c r="CU61" s="1016">
        <v>3</v>
      </c>
      <c r="CV61" s="1016">
        <v>2</v>
      </c>
      <c r="CW61" s="1016">
        <v>1</v>
      </c>
      <c r="CX61" s="1016">
        <v>3</v>
      </c>
      <c r="CY61" s="1016" t="s">
        <v>1023</v>
      </c>
      <c r="CZ61" s="1016" t="s">
        <v>1023</v>
      </c>
      <c r="DA61" s="1017" t="s">
        <v>1023</v>
      </c>
      <c r="DB61" s="1017">
        <v>1</v>
      </c>
      <c r="DC61" s="1017" t="s">
        <v>1023</v>
      </c>
      <c r="DD61" s="1017" t="s">
        <v>1023</v>
      </c>
      <c r="DE61" s="1017" t="s">
        <v>1023</v>
      </c>
      <c r="DF61" s="1017" t="s">
        <v>1023</v>
      </c>
      <c r="DG61" s="1017" t="s">
        <v>1023</v>
      </c>
      <c r="DH61" s="1017" t="s">
        <v>1023</v>
      </c>
      <c r="DI61" s="1017" t="s">
        <v>1023</v>
      </c>
      <c r="DJ61" s="1017" t="s">
        <v>1023</v>
      </c>
      <c r="DK61" s="1017" t="s">
        <v>1023</v>
      </c>
      <c r="DL61" s="1017" t="s">
        <v>1023</v>
      </c>
      <c r="DM61" s="1017" t="s">
        <v>1023</v>
      </c>
      <c r="DN61" s="1017" t="s">
        <v>1023</v>
      </c>
      <c r="DO61" s="1017" t="s">
        <v>1023</v>
      </c>
      <c r="DP61" s="1018" t="s">
        <v>1023</v>
      </c>
      <c r="DQ61" s="1018">
        <v>1</v>
      </c>
    </row>
    <row r="62" spans="2:121" ht="15" customHeight="1">
      <c r="B62" s="1010" t="s">
        <v>1145</v>
      </c>
      <c r="C62" s="1015">
        <v>370</v>
      </c>
      <c r="D62" s="1015">
        <v>1</v>
      </c>
      <c r="E62" s="1015">
        <v>3</v>
      </c>
      <c r="F62" s="1015">
        <v>2</v>
      </c>
      <c r="G62" s="1015">
        <v>3</v>
      </c>
      <c r="H62" s="1015">
        <v>1</v>
      </c>
      <c r="I62" s="1015" t="s">
        <v>1023</v>
      </c>
      <c r="J62" s="1015">
        <v>1</v>
      </c>
      <c r="K62" s="1015" t="s">
        <v>1023</v>
      </c>
      <c r="L62" s="1015">
        <v>2</v>
      </c>
      <c r="M62" s="1015">
        <v>1</v>
      </c>
      <c r="N62" s="1015">
        <v>2</v>
      </c>
      <c r="O62" s="1015">
        <v>1</v>
      </c>
      <c r="P62" s="1015" t="s">
        <v>1023</v>
      </c>
      <c r="Q62" s="1015">
        <v>2</v>
      </c>
      <c r="R62" s="1015">
        <v>1</v>
      </c>
      <c r="S62" s="1015">
        <v>3</v>
      </c>
      <c r="T62" s="1015" t="s">
        <v>1023</v>
      </c>
      <c r="U62" s="1015">
        <v>1</v>
      </c>
      <c r="V62" s="1015">
        <v>1</v>
      </c>
      <c r="W62" s="1015">
        <v>2</v>
      </c>
      <c r="X62" s="1015">
        <v>5</v>
      </c>
      <c r="Y62" s="1015">
        <v>7</v>
      </c>
      <c r="Z62" s="1015">
        <v>3</v>
      </c>
      <c r="AA62" s="1015">
        <v>2</v>
      </c>
      <c r="AB62" s="1015">
        <v>1</v>
      </c>
      <c r="AC62" s="1015">
        <v>5</v>
      </c>
      <c r="AD62" s="1015">
        <v>8</v>
      </c>
      <c r="AE62" s="1015">
        <v>9</v>
      </c>
      <c r="AF62" s="1015">
        <v>2</v>
      </c>
      <c r="AG62" s="1015">
        <v>3</v>
      </c>
      <c r="AH62" s="1015">
        <v>1</v>
      </c>
      <c r="AI62" s="1015">
        <v>3</v>
      </c>
      <c r="AJ62" s="1015">
        <v>4</v>
      </c>
      <c r="AK62" s="1015">
        <v>3</v>
      </c>
      <c r="AL62" s="1015">
        <v>8</v>
      </c>
      <c r="AM62" s="1015">
        <v>5</v>
      </c>
      <c r="AN62" s="1015">
        <v>5</v>
      </c>
      <c r="AO62" s="1015">
        <v>2</v>
      </c>
      <c r="AP62" s="1015">
        <v>2</v>
      </c>
      <c r="AQ62" s="1015">
        <v>3</v>
      </c>
      <c r="AR62" s="1015">
        <v>2</v>
      </c>
      <c r="AS62" s="1015">
        <v>3</v>
      </c>
      <c r="AT62" s="1015">
        <v>1</v>
      </c>
      <c r="AU62" s="1015">
        <v>3</v>
      </c>
      <c r="AV62" s="1015">
        <v>3</v>
      </c>
      <c r="AW62" s="1015">
        <v>5</v>
      </c>
      <c r="AX62" s="1015">
        <v>10</v>
      </c>
      <c r="AY62" s="1015">
        <v>4</v>
      </c>
      <c r="AZ62" s="1015">
        <v>3</v>
      </c>
      <c r="BA62" s="1015">
        <v>4</v>
      </c>
      <c r="BB62" s="1015">
        <v>5</v>
      </c>
      <c r="BC62" s="1015">
        <v>3</v>
      </c>
      <c r="BD62" s="1015">
        <v>4</v>
      </c>
      <c r="BE62" s="1015">
        <v>4</v>
      </c>
      <c r="BF62" s="1015">
        <v>5</v>
      </c>
      <c r="BG62" s="1015">
        <v>7</v>
      </c>
      <c r="BH62" s="1015">
        <v>3</v>
      </c>
      <c r="BI62" s="1015">
        <v>5</v>
      </c>
      <c r="BJ62" s="1015">
        <v>2</v>
      </c>
      <c r="BK62" s="1015">
        <v>3</v>
      </c>
      <c r="BL62" s="1015">
        <v>3</v>
      </c>
      <c r="BM62" s="1015">
        <v>2</v>
      </c>
      <c r="BN62" s="1015">
        <v>6</v>
      </c>
      <c r="BO62" s="1015">
        <v>1</v>
      </c>
      <c r="BP62" s="1015" t="s">
        <v>1023</v>
      </c>
      <c r="BQ62" s="1015">
        <v>6</v>
      </c>
      <c r="BR62" s="1015">
        <v>5</v>
      </c>
      <c r="BS62" s="1015">
        <v>5</v>
      </c>
      <c r="BT62" s="1015">
        <v>13</v>
      </c>
      <c r="BU62" s="1015">
        <v>8</v>
      </c>
      <c r="BV62" s="1015">
        <v>4</v>
      </c>
      <c r="BW62" s="1015">
        <v>7</v>
      </c>
      <c r="BX62" s="1015">
        <v>6</v>
      </c>
      <c r="BY62" s="1015">
        <v>3</v>
      </c>
      <c r="BZ62" s="1015">
        <v>4</v>
      </c>
      <c r="CA62" s="1015">
        <v>3</v>
      </c>
      <c r="CB62" s="1015">
        <v>3</v>
      </c>
      <c r="CC62" s="1015">
        <v>5</v>
      </c>
      <c r="CD62" s="1015">
        <v>6</v>
      </c>
      <c r="CE62" s="1015">
        <v>5</v>
      </c>
      <c r="CF62" s="1015">
        <v>7</v>
      </c>
      <c r="CG62" s="1015">
        <v>5</v>
      </c>
      <c r="CH62" s="1015">
        <v>10</v>
      </c>
      <c r="CI62" s="1015">
        <v>8</v>
      </c>
      <c r="CJ62" s="1015">
        <v>3</v>
      </c>
      <c r="CK62" s="1015">
        <v>1</v>
      </c>
      <c r="CL62" s="1015">
        <v>9</v>
      </c>
      <c r="CM62" s="1015">
        <v>7</v>
      </c>
      <c r="CN62" s="1015">
        <v>4</v>
      </c>
      <c r="CO62" s="1015">
        <v>4</v>
      </c>
      <c r="CP62" s="1015">
        <v>5</v>
      </c>
      <c r="CQ62" s="1015">
        <v>5</v>
      </c>
      <c r="CR62" s="1015">
        <v>4</v>
      </c>
      <c r="CS62" s="1015">
        <v>4</v>
      </c>
      <c r="CT62" s="1015">
        <v>5</v>
      </c>
      <c r="CU62" s="1016">
        <v>2</v>
      </c>
      <c r="CV62" s="1016">
        <v>2</v>
      </c>
      <c r="CW62" s="1016">
        <v>1</v>
      </c>
      <c r="CX62" s="1016">
        <v>1</v>
      </c>
      <c r="CY62" s="1016">
        <v>1</v>
      </c>
      <c r="CZ62" s="1016" t="s">
        <v>1023</v>
      </c>
      <c r="DA62" s="1017" t="s">
        <v>1023</v>
      </c>
      <c r="DB62" s="1017" t="s">
        <v>1023</v>
      </c>
      <c r="DC62" s="1017" t="s">
        <v>1023</v>
      </c>
      <c r="DD62" s="1017" t="s">
        <v>1023</v>
      </c>
      <c r="DE62" s="1017" t="s">
        <v>1023</v>
      </c>
      <c r="DF62" s="1017" t="s">
        <v>1023</v>
      </c>
      <c r="DG62" s="1017" t="s">
        <v>1023</v>
      </c>
      <c r="DH62" s="1017" t="s">
        <v>1023</v>
      </c>
      <c r="DI62" s="1017" t="s">
        <v>1023</v>
      </c>
      <c r="DJ62" s="1017" t="s">
        <v>1023</v>
      </c>
      <c r="DK62" s="1017" t="s">
        <v>1023</v>
      </c>
      <c r="DL62" s="1017" t="s">
        <v>1023</v>
      </c>
      <c r="DM62" s="1017" t="s">
        <v>1023</v>
      </c>
      <c r="DN62" s="1017" t="s">
        <v>1023</v>
      </c>
      <c r="DO62" s="1017" t="s">
        <v>1023</v>
      </c>
      <c r="DP62" s="1018" t="s">
        <v>1023</v>
      </c>
      <c r="DQ62" s="1018" t="s">
        <v>1023</v>
      </c>
    </row>
    <row r="63" spans="2:121" ht="15" customHeight="1">
      <c r="B63" s="1010" t="s">
        <v>1092</v>
      </c>
      <c r="C63" s="1015">
        <v>7</v>
      </c>
      <c r="D63" s="1015" t="s">
        <v>1023</v>
      </c>
      <c r="E63" s="1015" t="s">
        <v>1023</v>
      </c>
      <c r="F63" s="1015" t="s">
        <v>1023</v>
      </c>
      <c r="G63" s="1015" t="s">
        <v>1023</v>
      </c>
      <c r="H63" s="1015" t="s">
        <v>1023</v>
      </c>
      <c r="I63" s="1015" t="s">
        <v>1023</v>
      </c>
      <c r="J63" s="1015" t="s">
        <v>1023</v>
      </c>
      <c r="K63" s="1015" t="s">
        <v>1023</v>
      </c>
      <c r="L63" s="1015" t="s">
        <v>1023</v>
      </c>
      <c r="M63" s="1015" t="s">
        <v>1023</v>
      </c>
      <c r="N63" s="1015" t="s">
        <v>1023</v>
      </c>
      <c r="O63" s="1015" t="s">
        <v>1023</v>
      </c>
      <c r="P63" s="1015" t="s">
        <v>1023</v>
      </c>
      <c r="Q63" s="1015" t="s">
        <v>1023</v>
      </c>
      <c r="R63" s="1015" t="s">
        <v>1023</v>
      </c>
      <c r="S63" s="1015" t="s">
        <v>1023</v>
      </c>
      <c r="T63" s="1015">
        <v>1</v>
      </c>
      <c r="U63" s="1015" t="s">
        <v>1023</v>
      </c>
      <c r="V63" s="1015" t="s">
        <v>1023</v>
      </c>
      <c r="W63" s="1015" t="s">
        <v>1023</v>
      </c>
      <c r="X63" s="1015" t="s">
        <v>1023</v>
      </c>
      <c r="Y63" s="1015">
        <v>1</v>
      </c>
      <c r="Z63" s="1015" t="s">
        <v>1023</v>
      </c>
      <c r="AA63" s="1015" t="s">
        <v>1023</v>
      </c>
      <c r="AB63" s="1015" t="s">
        <v>1023</v>
      </c>
      <c r="AC63" s="1015" t="s">
        <v>1023</v>
      </c>
      <c r="AD63" s="1015" t="s">
        <v>1023</v>
      </c>
      <c r="AE63" s="1015" t="s">
        <v>1023</v>
      </c>
      <c r="AF63" s="1015" t="s">
        <v>1023</v>
      </c>
      <c r="AG63" s="1015" t="s">
        <v>1023</v>
      </c>
      <c r="AH63" s="1015" t="s">
        <v>1023</v>
      </c>
      <c r="AI63" s="1015" t="s">
        <v>1023</v>
      </c>
      <c r="AJ63" s="1015" t="s">
        <v>1023</v>
      </c>
      <c r="AK63" s="1015" t="s">
        <v>1023</v>
      </c>
      <c r="AL63" s="1015" t="s">
        <v>1023</v>
      </c>
      <c r="AM63" s="1015" t="s">
        <v>1023</v>
      </c>
      <c r="AN63" s="1015" t="s">
        <v>1023</v>
      </c>
      <c r="AO63" s="1015" t="s">
        <v>1023</v>
      </c>
      <c r="AP63" s="1015" t="s">
        <v>1023</v>
      </c>
      <c r="AQ63" s="1015" t="s">
        <v>1023</v>
      </c>
      <c r="AR63" s="1015" t="s">
        <v>1023</v>
      </c>
      <c r="AS63" s="1015" t="s">
        <v>1023</v>
      </c>
      <c r="AT63" s="1015" t="s">
        <v>1023</v>
      </c>
      <c r="AU63" s="1015" t="s">
        <v>1023</v>
      </c>
      <c r="AV63" s="1015" t="s">
        <v>1023</v>
      </c>
      <c r="AW63" s="1015" t="s">
        <v>1023</v>
      </c>
      <c r="AX63" s="1015" t="s">
        <v>1023</v>
      </c>
      <c r="AY63" s="1015" t="s">
        <v>1023</v>
      </c>
      <c r="AZ63" s="1015">
        <v>2</v>
      </c>
      <c r="BA63" s="1015" t="s">
        <v>1023</v>
      </c>
      <c r="BB63" s="1015">
        <v>1</v>
      </c>
      <c r="BC63" s="1015" t="s">
        <v>1023</v>
      </c>
      <c r="BD63" s="1015" t="s">
        <v>1023</v>
      </c>
      <c r="BE63" s="1015" t="s">
        <v>1023</v>
      </c>
      <c r="BF63" s="1015" t="s">
        <v>1023</v>
      </c>
      <c r="BG63" s="1015">
        <v>1</v>
      </c>
      <c r="BH63" s="1015" t="s">
        <v>1023</v>
      </c>
      <c r="BI63" s="1015" t="s">
        <v>1023</v>
      </c>
      <c r="BJ63" s="1015" t="s">
        <v>1023</v>
      </c>
      <c r="BK63" s="1015" t="s">
        <v>1023</v>
      </c>
      <c r="BL63" s="1015" t="s">
        <v>1023</v>
      </c>
      <c r="BM63" s="1015" t="s">
        <v>1023</v>
      </c>
      <c r="BN63" s="1015" t="s">
        <v>1023</v>
      </c>
      <c r="BO63" s="1015" t="s">
        <v>1023</v>
      </c>
      <c r="BP63" s="1015" t="s">
        <v>1023</v>
      </c>
      <c r="BQ63" s="1015" t="s">
        <v>1023</v>
      </c>
      <c r="BR63" s="1015" t="s">
        <v>1023</v>
      </c>
      <c r="BS63" s="1015" t="s">
        <v>1023</v>
      </c>
      <c r="BT63" s="1015" t="s">
        <v>1023</v>
      </c>
      <c r="BU63" s="1015" t="s">
        <v>1023</v>
      </c>
      <c r="BV63" s="1015" t="s">
        <v>1023</v>
      </c>
      <c r="BW63" s="1015" t="s">
        <v>1023</v>
      </c>
      <c r="BX63" s="1015" t="s">
        <v>1023</v>
      </c>
      <c r="BY63" s="1015">
        <v>1</v>
      </c>
      <c r="BZ63" s="1015" t="s">
        <v>1023</v>
      </c>
      <c r="CA63" s="1015" t="s">
        <v>1023</v>
      </c>
      <c r="CB63" s="1015" t="s">
        <v>1023</v>
      </c>
      <c r="CC63" s="1015" t="s">
        <v>1023</v>
      </c>
      <c r="CD63" s="1015" t="s">
        <v>1023</v>
      </c>
      <c r="CE63" s="1015" t="s">
        <v>1023</v>
      </c>
      <c r="CF63" s="1015" t="s">
        <v>1023</v>
      </c>
      <c r="CG63" s="1015" t="s">
        <v>1023</v>
      </c>
      <c r="CH63" s="1015" t="s">
        <v>1023</v>
      </c>
      <c r="CI63" s="1015" t="s">
        <v>1023</v>
      </c>
      <c r="CJ63" s="1015" t="s">
        <v>1023</v>
      </c>
      <c r="CK63" s="1015" t="s">
        <v>1023</v>
      </c>
      <c r="CL63" s="1015" t="s">
        <v>1023</v>
      </c>
      <c r="CM63" s="1015" t="s">
        <v>1023</v>
      </c>
      <c r="CN63" s="1015" t="s">
        <v>1023</v>
      </c>
      <c r="CO63" s="1015" t="s">
        <v>1023</v>
      </c>
      <c r="CP63" s="1015" t="s">
        <v>1023</v>
      </c>
      <c r="CQ63" s="1015" t="s">
        <v>1023</v>
      </c>
      <c r="CR63" s="1015" t="s">
        <v>1023</v>
      </c>
      <c r="CS63" s="1015" t="s">
        <v>1023</v>
      </c>
      <c r="CT63" s="1015" t="s">
        <v>1023</v>
      </c>
      <c r="CU63" s="1016" t="s">
        <v>1023</v>
      </c>
      <c r="CV63" s="1016" t="s">
        <v>1023</v>
      </c>
      <c r="CW63" s="1016" t="s">
        <v>1023</v>
      </c>
      <c r="CX63" s="1016" t="s">
        <v>1023</v>
      </c>
      <c r="CY63" s="1016" t="s">
        <v>1023</v>
      </c>
      <c r="CZ63" s="1016" t="s">
        <v>1023</v>
      </c>
      <c r="DA63" s="1017" t="s">
        <v>1023</v>
      </c>
      <c r="DB63" s="1017" t="s">
        <v>1023</v>
      </c>
      <c r="DC63" s="1017" t="s">
        <v>1023</v>
      </c>
      <c r="DD63" s="1017" t="s">
        <v>1023</v>
      </c>
      <c r="DE63" s="1017" t="s">
        <v>1023</v>
      </c>
      <c r="DF63" s="1017" t="s">
        <v>1023</v>
      </c>
      <c r="DG63" s="1017" t="s">
        <v>1023</v>
      </c>
      <c r="DH63" s="1017" t="s">
        <v>1023</v>
      </c>
      <c r="DI63" s="1017" t="s">
        <v>1023</v>
      </c>
      <c r="DJ63" s="1017" t="s">
        <v>1023</v>
      </c>
      <c r="DK63" s="1017" t="s">
        <v>1023</v>
      </c>
      <c r="DL63" s="1017" t="s">
        <v>1023</v>
      </c>
      <c r="DM63" s="1017" t="s">
        <v>1023</v>
      </c>
      <c r="DN63" s="1017" t="s">
        <v>1023</v>
      </c>
      <c r="DO63" s="1017" t="s">
        <v>1023</v>
      </c>
      <c r="DP63" s="1018" t="s">
        <v>1023</v>
      </c>
      <c r="DQ63" s="1018" t="s">
        <v>1023</v>
      </c>
    </row>
    <row r="64" spans="2:121" ht="15" customHeight="1">
      <c r="B64" s="1010" t="s">
        <v>1093</v>
      </c>
      <c r="C64" s="1015">
        <v>279</v>
      </c>
      <c r="D64" s="1015">
        <v>2</v>
      </c>
      <c r="E64" s="1015">
        <v>15</v>
      </c>
      <c r="F64" s="1015">
        <v>13</v>
      </c>
      <c r="G64" s="1015">
        <v>8</v>
      </c>
      <c r="H64" s="1015" t="s">
        <v>1023</v>
      </c>
      <c r="I64" s="1015">
        <v>3</v>
      </c>
      <c r="J64" s="1015">
        <v>5</v>
      </c>
      <c r="K64" s="1015">
        <v>4</v>
      </c>
      <c r="L64" s="1015">
        <v>7</v>
      </c>
      <c r="M64" s="1015">
        <v>2</v>
      </c>
      <c r="N64" s="1015">
        <v>6</v>
      </c>
      <c r="O64" s="1015">
        <v>6</v>
      </c>
      <c r="P64" s="1015">
        <v>2</v>
      </c>
      <c r="Q64" s="1015">
        <v>6</v>
      </c>
      <c r="R64" s="1015">
        <v>2</v>
      </c>
      <c r="S64" s="1015">
        <v>7</v>
      </c>
      <c r="T64" s="1015">
        <v>5</v>
      </c>
      <c r="U64" s="1015">
        <v>3</v>
      </c>
      <c r="V64" s="1015">
        <v>5</v>
      </c>
      <c r="W64" s="1015">
        <v>3</v>
      </c>
      <c r="X64" s="1015">
        <v>6</v>
      </c>
      <c r="Y64" s="1015">
        <v>7</v>
      </c>
      <c r="Z64" s="1015">
        <v>5</v>
      </c>
      <c r="AA64" s="1015">
        <v>3</v>
      </c>
      <c r="AB64" s="1015">
        <v>6</v>
      </c>
      <c r="AC64" s="1015">
        <v>7</v>
      </c>
      <c r="AD64" s="1015">
        <v>4</v>
      </c>
      <c r="AE64" s="1015">
        <v>7</v>
      </c>
      <c r="AF64" s="1015">
        <v>5</v>
      </c>
      <c r="AG64" s="1015">
        <v>4</v>
      </c>
      <c r="AH64" s="1015">
        <v>8</v>
      </c>
      <c r="AI64" s="1015">
        <v>4</v>
      </c>
      <c r="AJ64" s="1015">
        <v>1</v>
      </c>
      <c r="AK64" s="1015">
        <v>1</v>
      </c>
      <c r="AL64" s="1015">
        <v>4</v>
      </c>
      <c r="AM64" s="1015" t="s">
        <v>1023</v>
      </c>
      <c r="AN64" s="1015">
        <v>1</v>
      </c>
      <c r="AO64" s="1015">
        <v>5</v>
      </c>
      <c r="AP64" s="1015">
        <v>5</v>
      </c>
      <c r="AQ64" s="1015">
        <v>3</v>
      </c>
      <c r="AR64" s="1015">
        <v>2</v>
      </c>
      <c r="AS64" s="1015">
        <v>5</v>
      </c>
      <c r="AT64" s="1015">
        <v>1</v>
      </c>
      <c r="AU64" s="1015">
        <v>3</v>
      </c>
      <c r="AV64" s="1015">
        <v>1</v>
      </c>
      <c r="AW64" s="1015">
        <v>5</v>
      </c>
      <c r="AX64" s="1015">
        <v>1</v>
      </c>
      <c r="AY64" s="1015" t="s">
        <v>1023</v>
      </c>
      <c r="AZ64" s="1015">
        <v>3</v>
      </c>
      <c r="BA64" s="1015">
        <v>1</v>
      </c>
      <c r="BB64" s="1015">
        <v>2</v>
      </c>
      <c r="BC64" s="1015" t="s">
        <v>1023</v>
      </c>
      <c r="BD64" s="1015">
        <v>3</v>
      </c>
      <c r="BE64" s="1015">
        <v>2</v>
      </c>
      <c r="BF64" s="1015">
        <v>4</v>
      </c>
      <c r="BG64" s="1015">
        <v>4</v>
      </c>
      <c r="BH64" s="1015">
        <v>4</v>
      </c>
      <c r="BI64" s="1015">
        <v>3</v>
      </c>
      <c r="BJ64" s="1015">
        <v>2</v>
      </c>
      <c r="BK64" s="1015">
        <v>1</v>
      </c>
      <c r="BL64" s="1015">
        <v>1</v>
      </c>
      <c r="BM64" s="1015">
        <v>2</v>
      </c>
      <c r="BN64" s="1015" t="s">
        <v>1023</v>
      </c>
      <c r="BO64" s="1015" t="s">
        <v>1023</v>
      </c>
      <c r="BP64" s="1015" t="s">
        <v>1023</v>
      </c>
      <c r="BQ64" s="1015">
        <v>6</v>
      </c>
      <c r="BR64" s="1015">
        <v>1</v>
      </c>
      <c r="BS64" s="1015">
        <v>3</v>
      </c>
      <c r="BT64" s="1015">
        <v>2</v>
      </c>
      <c r="BU64" s="1015">
        <v>3</v>
      </c>
      <c r="BV64" s="1015">
        <v>2</v>
      </c>
      <c r="BW64" s="1015">
        <v>2</v>
      </c>
      <c r="BX64" s="1015">
        <v>2</v>
      </c>
      <c r="BY64" s="1015">
        <v>2</v>
      </c>
      <c r="BZ64" s="1015">
        <v>3</v>
      </c>
      <c r="CA64" s="1015" t="s">
        <v>1023</v>
      </c>
      <c r="CB64" s="1015">
        <v>3</v>
      </c>
      <c r="CC64" s="1015">
        <v>4</v>
      </c>
      <c r="CD64" s="1015" t="s">
        <v>1023</v>
      </c>
      <c r="CE64" s="1015" t="s">
        <v>1023</v>
      </c>
      <c r="CF64" s="1015">
        <v>1</v>
      </c>
      <c r="CG64" s="1015" t="s">
        <v>1023</v>
      </c>
      <c r="CH64" s="1015">
        <v>1</v>
      </c>
      <c r="CI64" s="1015" t="s">
        <v>1023</v>
      </c>
      <c r="CJ64" s="1015" t="s">
        <v>1023</v>
      </c>
      <c r="CK64" s="1015" t="s">
        <v>1023</v>
      </c>
      <c r="CL64" s="1015">
        <v>1</v>
      </c>
      <c r="CM64" s="1015" t="s">
        <v>1023</v>
      </c>
      <c r="CN64" s="1015" t="s">
        <v>1023</v>
      </c>
      <c r="CO64" s="1015">
        <v>1</v>
      </c>
      <c r="CP64" s="1015">
        <v>1</v>
      </c>
      <c r="CQ64" s="1015" t="s">
        <v>1023</v>
      </c>
      <c r="CR64" s="1015" t="s">
        <v>1023</v>
      </c>
      <c r="CS64" s="1015" t="s">
        <v>1023</v>
      </c>
      <c r="CT64" s="1015" t="s">
        <v>1023</v>
      </c>
      <c r="CU64" s="1016">
        <v>1</v>
      </c>
      <c r="CV64" s="1016" t="s">
        <v>1023</v>
      </c>
      <c r="CW64" s="1016" t="s">
        <v>1023</v>
      </c>
      <c r="CX64" s="1016" t="s">
        <v>1023</v>
      </c>
      <c r="CY64" s="1016" t="s">
        <v>1023</v>
      </c>
      <c r="CZ64" s="1016" t="s">
        <v>1023</v>
      </c>
      <c r="DA64" s="1017" t="s">
        <v>1023</v>
      </c>
      <c r="DB64" s="1017" t="s">
        <v>1023</v>
      </c>
      <c r="DC64" s="1017" t="s">
        <v>1023</v>
      </c>
      <c r="DD64" s="1017" t="s">
        <v>1023</v>
      </c>
      <c r="DE64" s="1017" t="s">
        <v>1023</v>
      </c>
      <c r="DF64" s="1017" t="s">
        <v>1023</v>
      </c>
      <c r="DG64" s="1017" t="s">
        <v>1023</v>
      </c>
      <c r="DH64" s="1017" t="s">
        <v>1023</v>
      </c>
      <c r="DI64" s="1017" t="s">
        <v>1023</v>
      </c>
      <c r="DJ64" s="1017" t="s">
        <v>1023</v>
      </c>
      <c r="DK64" s="1017" t="s">
        <v>1023</v>
      </c>
      <c r="DL64" s="1017" t="s">
        <v>1023</v>
      </c>
      <c r="DM64" s="1017" t="s">
        <v>1023</v>
      </c>
      <c r="DN64" s="1017" t="s">
        <v>1023</v>
      </c>
      <c r="DO64" s="1017" t="s">
        <v>1023</v>
      </c>
      <c r="DP64" s="1018" t="s">
        <v>1023</v>
      </c>
      <c r="DQ64" s="1018" t="s">
        <v>1023</v>
      </c>
    </row>
    <row r="65" spans="2:121" ht="15" customHeight="1">
      <c r="B65" s="1010" t="s">
        <v>1094</v>
      </c>
      <c r="C65" s="1015">
        <v>389</v>
      </c>
      <c r="D65" s="1015">
        <v>85</v>
      </c>
      <c r="E65" s="1015">
        <v>20</v>
      </c>
      <c r="F65" s="1015">
        <v>6</v>
      </c>
      <c r="G65" s="1015">
        <v>5</v>
      </c>
      <c r="H65" s="1015">
        <v>4</v>
      </c>
      <c r="I65" s="1015">
        <v>3</v>
      </c>
      <c r="J65" s="1015">
        <v>3</v>
      </c>
      <c r="K65" s="1015">
        <v>1</v>
      </c>
      <c r="L65" s="1015">
        <v>1</v>
      </c>
      <c r="M65" s="1015">
        <v>3</v>
      </c>
      <c r="N65" s="1015" t="s">
        <v>1023</v>
      </c>
      <c r="O65" s="1015">
        <v>1</v>
      </c>
      <c r="P65" s="1015">
        <v>1</v>
      </c>
      <c r="Q65" s="1015">
        <v>4</v>
      </c>
      <c r="R65" s="1015">
        <v>1</v>
      </c>
      <c r="S65" s="1015">
        <v>4</v>
      </c>
      <c r="T65" s="1015">
        <v>5</v>
      </c>
      <c r="U65" s="1015">
        <v>2</v>
      </c>
      <c r="V65" s="1015">
        <v>2</v>
      </c>
      <c r="W65" s="1015">
        <v>4</v>
      </c>
      <c r="X65" s="1015">
        <v>2</v>
      </c>
      <c r="Y65" s="1015">
        <v>6</v>
      </c>
      <c r="Z65" s="1015">
        <v>2</v>
      </c>
      <c r="AA65" s="1015">
        <v>3</v>
      </c>
      <c r="AB65" s="1015">
        <v>2</v>
      </c>
      <c r="AC65" s="1015">
        <v>5</v>
      </c>
      <c r="AD65" s="1015">
        <v>2</v>
      </c>
      <c r="AE65" s="1015">
        <v>5</v>
      </c>
      <c r="AF65" s="1015">
        <v>3</v>
      </c>
      <c r="AG65" s="1015">
        <v>7</v>
      </c>
      <c r="AH65" s="1015">
        <v>3</v>
      </c>
      <c r="AI65" s="1015">
        <v>2</v>
      </c>
      <c r="AJ65" s="1015">
        <v>5</v>
      </c>
      <c r="AK65" s="1015">
        <v>4</v>
      </c>
      <c r="AL65" s="1015">
        <v>10</v>
      </c>
      <c r="AM65" s="1015">
        <v>7</v>
      </c>
      <c r="AN65" s="1015">
        <v>2</v>
      </c>
      <c r="AO65" s="1015">
        <v>4</v>
      </c>
      <c r="AP65" s="1015">
        <v>4</v>
      </c>
      <c r="AQ65" s="1015">
        <v>2</v>
      </c>
      <c r="AR65" s="1015">
        <v>5</v>
      </c>
      <c r="AS65" s="1015">
        <v>5</v>
      </c>
      <c r="AT65" s="1015">
        <v>3</v>
      </c>
      <c r="AU65" s="1015">
        <v>3</v>
      </c>
      <c r="AV65" s="1015">
        <v>2</v>
      </c>
      <c r="AW65" s="1015">
        <v>2</v>
      </c>
      <c r="AX65" s="1015">
        <v>4</v>
      </c>
      <c r="AY65" s="1015">
        <v>4</v>
      </c>
      <c r="AZ65" s="1015">
        <v>5</v>
      </c>
      <c r="BA65" s="1015">
        <v>5</v>
      </c>
      <c r="BB65" s="1015">
        <v>4</v>
      </c>
      <c r="BC65" s="1015">
        <v>6</v>
      </c>
      <c r="BD65" s="1015">
        <v>2</v>
      </c>
      <c r="BE65" s="1015">
        <v>5</v>
      </c>
      <c r="BF65" s="1015">
        <v>3</v>
      </c>
      <c r="BG65" s="1015">
        <v>7</v>
      </c>
      <c r="BH65" s="1015">
        <v>5</v>
      </c>
      <c r="BI65" s="1015">
        <v>4</v>
      </c>
      <c r="BJ65" s="1015">
        <v>3</v>
      </c>
      <c r="BK65" s="1015">
        <v>5</v>
      </c>
      <c r="BL65" s="1015">
        <v>2</v>
      </c>
      <c r="BM65" s="1015">
        <v>1</v>
      </c>
      <c r="BN65" s="1015">
        <v>8</v>
      </c>
      <c r="BO65" s="1015">
        <v>2</v>
      </c>
      <c r="BP65" s="1015">
        <v>5</v>
      </c>
      <c r="BQ65" s="1015">
        <v>2</v>
      </c>
      <c r="BR65" s="1015">
        <v>3</v>
      </c>
      <c r="BS65" s="1015">
        <v>4</v>
      </c>
      <c r="BT65" s="1015">
        <v>2</v>
      </c>
      <c r="BU65" s="1015">
        <v>2</v>
      </c>
      <c r="BV65" s="1015">
        <v>3</v>
      </c>
      <c r="BW65" s="1015">
        <v>1</v>
      </c>
      <c r="BX65" s="1015" t="s">
        <v>1023</v>
      </c>
      <c r="BY65" s="1015">
        <v>3</v>
      </c>
      <c r="BZ65" s="1015">
        <v>2</v>
      </c>
      <c r="CA65" s="1015">
        <v>2</v>
      </c>
      <c r="CB65" s="1015">
        <v>2</v>
      </c>
      <c r="CC65" s="1015" t="s">
        <v>1023</v>
      </c>
      <c r="CD65" s="1015">
        <v>1</v>
      </c>
      <c r="CE65" s="1015">
        <v>2</v>
      </c>
      <c r="CF65" s="1015">
        <v>1</v>
      </c>
      <c r="CG65" s="1015">
        <v>1</v>
      </c>
      <c r="CH65" s="1015">
        <v>3</v>
      </c>
      <c r="CI65" s="1015">
        <v>5</v>
      </c>
      <c r="CJ65" s="1015">
        <v>5</v>
      </c>
      <c r="CK65" s="1015">
        <v>3</v>
      </c>
      <c r="CL65" s="1015">
        <v>1</v>
      </c>
      <c r="CM65" s="1015" t="s">
        <v>1023</v>
      </c>
      <c r="CN65" s="1015">
        <v>1</v>
      </c>
      <c r="CO65" s="1015">
        <v>1</v>
      </c>
      <c r="CP65" s="1015" t="s">
        <v>1023</v>
      </c>
      <c r="CQ65" s="1015" t="s">
        <v>1023</v>
      </c>
      <c r="CR65" s="1015">
        <v>1</v>
      </c>
      <c r="CS65" s="1015">
        <v>2</v>
      </c>
      <c r="CT65" s="1015">
        <v>1</v>
      </c>
      <c r="CU65" s="1016" t="s">
        <v>1023</v>
      </c>
      <c r="CV65" s="1016" t="s">
        <v>1023</v>
      </c>
      <c r="CW65" s="1016" t="s">
        <v>1023</v>
      </c>
      <c r="CX65" s="1016" t="s">
        <v>1023</v>
      </c>
      <c r="CY65" s="1016" t="s">
        <v>1023</v>
      </c>
      <c r="CZ65" s="1016" t="s">
        <v>1023</v>
      </c>
      <c r="DA65" s="1017" t="s">
        <v>1023</v>
      </c>
      <c r="DB65" s="1017" t="s">
        <v>1023</v>
      </c>
      <c r="DC65" s="1017" t="s">
        <v>1023</v>
      </c>
      <c r="DD65" s="1017" t="s">
        <v>1023</v>
      </c>
      <c r="DE65" s="1017" t="s">
        <v>1023</v>
      </c>
      <c r="DF65" s="1017" t="s">
        <v>1023</v>
      </c>
      <c r="DG65" s="1017" t="s">
        <v>1023</v>
      </c>
      <c r="DH65" s="1017" t="s">
        <v>1023</v>
      </c>
      <c r="DI65" s="1017" t="s">
        <v>1023</v>
      </c>
      <c r="DJ65" s="1017" t="s">
        <v>1023</v>
      </c>
      <c r="DK65" s="1017" t="s">
        <v>1023</v>
      </c>
      <c r="DL65" s="1017" t="s">
        <v>1023</v>
      </c>
      <c r="DM65" s="1017" t="s">
        <v>1023</v>
      </c>
      <c r="DN65" s="1017" t="s">
        <v>1023</v>
      </c>
      <c r="DO65" s="1017" t="s">
        <v>1023</v>
      </c>
      <c r="DP65" s="1018" t="s">
        <v>1023</v>
      </c>
      <c r="DQ65" s="1018" t="s">
        <v>1023</v>
      </c>
    </row>
    <row r="66" spans="2:121" ht="15" customHeight="1">
      <c r="B66" s="1010" t="s">
        <v>1095</v>
      </c>
      <c r="C66" s="1015">
        <v>160</v>
      </c>
      <c r="D66" s="1015" t="s">
        <v>1023</v>
      </c>
      <c r="E66" s="1015" t="s">
        <v>1023</v>
      </c>
      <c r="F66" s="1015">
        <v>2</v>
      </c>
      <c r="G66" s="1015">
        <v>1</v>
      </c>
      <c r="H66" s="1015" t="s">
        <v>1023</v>
      </c>
      <c r="I66" s="1015">
        <v>1</v>
      </c>
      <c r="J66" s="1015" t="s">
        <v>1023</v>
      </c>
      <c r="K66" s="1015">
        <v>1</v>
      </c>
      <c r="L66" s="1015" t="s">
        <v>1023</v>
      </c>
      <c r="M66" s="1015" t="s">
        <v>1023</v>
      </c>
      <c r="N66" s="1015" t="s">
        <v>1023</v>
      </c>
      <c r="O66" s="1015" t="s">
        <v>1023</v>
      </c>
      <c r="P66" s="1015" t="s">
        <v>1023</v>
      </c>
      <c r="Q66" s="1015">
        <v>1</v>
      </c>
      <c r="R66" s="1015" t="s">
        <v>1023</v>
      </c>
      <c r="S66" s="1015" t="s">
        <v>1023</v>
      </c>
      <c r="T66" s="1015">
        <v>1</v>
      </c>
      <c r="U66" s="1015" t="s">
        <v>1023</v>
      </c>
      <c r="V66" s="1015">
        <v>1</v>
      </c>
      <c r="W66" s="1015">
        <v>2</v>
      </c>
      <c r="X66" s="1015">
        <v>4</v>
      </c>
      <c r="Y66" s="1015" t="s">
        <v>1023</v>
      </c>
      <c r="Z66" s="1015">
        <v>3</v>
      </c>
      <c r="AA66" s="1015">
        <v>4</v>
      </c>
      <c r="AB66" s="1015">
        <v>2</v>
      </c>
      <c r="AC66" s="1015">
        <v>4</v>
      </c>
      <c r="AD66" s="1015">
        <v>4</v>
      </c>
      <c r="AE66" s="1015">
        <v>2</v>
      </c>
      <c r="AF66" s="1015">
        <v>1</v>
      </c>
      <c r="AG66" s="1015">
        <v>1</v>
      </c>
      <c r="AH66" s="1015">
        <v>4</v>
      </c>
      <c r="AI66" s="1015">
        <v>4</v>
      </c>
      <c r="AJ66" s="1015">
        <v>2</v>
      </c>
      <c r="AK66" s="1015">
        <v>1</v>
      </c>
      <c r="AL66" s="1015">
        <v>2</v>
      </c>
      <c r="AM66" s="1015">
        <v>1</v>
      </c>
      <c r="AN66" s="1015">
        <v>1</v>
      </c>
      <c r="AO66" s="1015">
        <v>4</v>
      </c>
      <c r="AP66" s="1015">
        <v>8</v>
      </c>
      <c r="AQ66" s="1015">
        <v>2</v>
      </c>
      <c r="AR66" s="1015">
        <v>2</v>
      </c>
      <c r="AS66" s="1015">
        <v>5</v>
      </c>
      <c r="AT66" s="1015">
        <v>1</v>
      </c>
      <c r="AU66" s="1015">
        <v>5</v>
      </c>
      <c r="AV66" s="1015">
        <v>5</v>
      </c>
      <c r="AW66" s="1015" t="s">
        <v>1023</v>
      </c>
      <c r="AX66" s="1015">
        <v>5</v>
      </c>
      <c r="AY66" s="1015">
        <v>3</v>
      </c>
      <c r="AZ66" s="1015">
        <v>5</v>
      </c>
      <c r="BA66" s="1015">
        <v>4</v>
      </c>
      <c r="BB66" s="1015">
        <v>5</v>
      </c>
      <c r="BC66" s="1015">
        <v>4</v>
      </c>
      <c r="BD66" s="1015">
        <v>5</v>
      </c>
      <c r="BE66" s="1015">
        <v>1</v>
      </c>
      <c r="BF66" s="1015">
        <v>1</v>
      </c>
      <c r="BG66" s="1015" t="s">
        <v>1023</v>
      </c>
      <c r="BH66" s="1015">
        <v>2</v>
      </c>
      <c r="BI66" s="1015">
        <v>4</v>
      </c>
      <c r="BJ66" s="1015">
        <v>5</v>
      </c>
      <c r="BK66" s="1015">
        <v>1</v>
      </c>
      <c r="BL66" s="1015">
        <v>1</v>
      </c>
      <c r="BM66" s="1015" t="s">
        <v>1023</v>
      </c>
      <c r="BN66" s="1015">
        <v>2</v>
      </c>
      <c r="BO66" s="1015" t="s">
        <v>1023</v>
      </c>
      <c r="BP66" s="1015">
        <v>3</v>
      </c>
      <c r="BQ66" s="1015">
        <v>2</v>
      </c>
      <c r="BR66" s="1015">
        <v>4</v>
      </c>
      <c r="BS66" s="1015">
        <v>1</v>
      </c>
      <c r="BT66" s="1015" t="s">
        <v>1023</v>
      </c>
      <c r="BU66" s="1015">
        <v>2</v>
      </c>
      <c r="BV66" s="1015">
        <v>4</v>
      </c>
      <c r="BW66" s="1015" t="s">
        <v>1023</v>
      </c>
      <c r="BX66" s="1015">
        <v>1</v>
      </c>
      <c r="BY66" s="1015">
        <v>3</v>
      </c>
      <c r="BZ66" s="1015">
        <v>2</v>
      </c>
      <c r="CA66" s="1015">
        <v>2</v>
      </c>
      <c r="CB66" s="1015">
        <v>1</v>
      </c>
      <c r="CC66" s="1015">
        <v>1</v>
      </c>
      <c r="CD66" s="1015">
        <v>2</v>
      </c>
      <c r="CE66" s="1015" t="s">
        <v>1023</v>
      </c>
      <c r="CF66" s="1015" t="s">
        <v>1023</v>
      </c>
      <c r="CG66" s="1015" t="s">
        <v>1023</v>
      </c>
      <c r="CH66" s="1015">
        <v>1</v>
      </c>
      <c r="CI66" s="1015">
        <v>1</v>
      </c>
      <c r="CJ66" s="1015" t="s">
        <v>1023</v>
      </c>
      <c r="CK66" s="1015" t="s">
        <v>1023</v>
      </c>
      <c r="CL66" s="1015" t="s">
        <v>1023</v>
      </c>
      <c r="CM66" s="1015" t="s">
        <v>1023</v>
      </c>
      <c r="CN66" s="1015" t="s">
        <v>1023</v>
      </c>
      <c r="CO66" s="1015" t="s">
        <v>1023</v>
      </c>
      <c r="CP66" s="1015" t="s">
        <v>1023</v>
      </c>
      <c r="CQ66" s="1015" t="s">
        <v>1023</v>
      </c>
      <c r="CR66" s="1015" t="s">
        <v>1023</v>
      </c>
      <c r="CS66" s="1015" t="s">
        <v>1023</v>
      </c>
      <c r="CT66" s="1015" t="s">
        <v>1023</v>
      </c>
      <c r="CU66" s="1016" t="s">
        <v>1023</v>
      </c>
      <c r="CV66" s="1016" t="s">
        <v>1023</v>
      </c>
      <c r="CW66" s="1016" t="s">
        <v>1023</v>
      </c>
      <c r="CX66" s="1016" t="s">
        <v>1023</v>
      </c>
      <c r="CY66" s="1016" t="s">
        <v>1023</v>
      </c>
      <c r="CZ66" s="1016" t="s">
        <v>1023</v>
      </c>
      <c r="DA66" s="1017" t="s">
        <v>1023</v>
      </c>
      <c r="DB66" s="1017" t="s">
        <v>1023</v>
      </c>
      <c r="DC66" s="1017" t="s">
        <v>1023</v>
      </c>
      <c r="DD66" s="1017" t="s">
        <v>1023</v>
      </c>
      <c r="DE66" s="1017" t="s">
        <v>1023</v>
      </c>
      <c r="DF66" s="1017" t="s">
        <v>1023</v>
      </c>
      <c r="DG66" s="1017" t="s">
        <v>1023</v>
      </c>
      <c r="DH66" s="1017" t="s">
        <v>1023</v>
      </c>
      <c r="DI66" s="1017" t="s">
        <v>1023</v>
      </c>
      <c r="DJ66" s="1017" t="s">
        <v>1023</v>
      </c>
      <c r="DK66" s="1017" t="s">
        <v>1023</v>
      </c>
      <c r="DL66" s="1017" t="s">
        <v>1023</v>
      </c>
      <c r="DM66" s="1017" t="s">
        <v>1023</v>
      </c>
      <c r="DN66" s="1017" t="s">
        <v>1023</v>
      </c>
      <c r="DO66" s="1017" t="s">
        <v>1023</v>
      </c>
      <c r="DP66" s="1018" t="s">
        <v>1023</v>
      </c>
      <c r="DQ66" s="1018" t="s">
        <v>1023</v>
      </c>
    </row>
    <row r="67" spans="2:121" ht="15" customHeight="1">
      <c r="B67" s="1010" t="s">
        <v>1096</v>
      </c>
      <c r="C67" s="1015">
        <v>1184</v>
      </c>
      <c r="D67" s="1015" t="s">
        <v>1023</v>
      </c>
      <c r="E67" s="1015" t="s">
        <v>1023</v>
      </c>
      <c r="F67" s="1015" t="s">
        <v>1023</v>
      </c>
      <c r="G67" s="1015" t="s">
        <v>1023</v>
      </c>
      <c r="H67" s="1015" t="s">
        <v>1023</v>
      </c>
      <c r="I67" s="1015" t="s">
        <v>1023</v>
      </c>
      <c r="J67" s="1015" t="s">
        <v>1023</v>
      </c>
      <c r="K67" s="1015" t="s">
        <v>1023</v>
      </c>
      <c r="L67" s="1015">
        <v>1</v>
      </c>
      <c r="M67" s="1015" t="s">
        <v>1023</v>
      </c>
      <c r="N67" s="1015">
        <v>3</v>
      </c>
      <c r="O67" s="1015">
        <v>8</v>
      </c>
      <c r="P67" s="1015">
        <v>17</v>
      </c>
      <c r="Q67" s="1015">
        <v>27</v>
      </c>
      <c r="R67" s="1015">
        <v>24</v>
      </c>
      <c r="S67" s="1015">
        <v>24</v>
      </c>
      <c r="T67" s="1015">
        <v>35</v>
      </c>
      <c r="U67" s="1015">
        <v>31</v>
      </c>
      <c r="V67" s="1015">
        <v>36</v>
      </c>
      <c r="W67" s="1015">
        <v>39</v>
      </c>
      <c r="X67" s="1015">
        <v>38</v>
      </c>
      <c r="Y67" s="1015">
        <v>25</v>
      </c>
      <c r="Z67" s="1015">
        <v>31</v>
      </c>
      <c r="AA67" s="1015">
        <v>37</v>
      </c>
      <c r="AB67" s="1015">
        <v>38</v>
      </c>
      <c r="AC67" s="1015">
        <v>32</v>
      </c>
      <c r="AD67" s="1015">
        <v>31</v>
      </c>
      <c r="AE67" s="1015">
        <v>28</v>
      </c>
      <c r="AF67" s="1015">
        <v>41</v>
      </c>
      <c r="AG67" s="1015">
        <v>43</v>
      </c>
      <c r="AH67" s="1015">
        <v>25</v>
      </c>
      <c r="AI67" s="1015">
        <v>27</v>
      </c>
      <c r="AJ67" s="1015">
        <v>23</v>
      </c>
      <c r="AK67" s="1015">
        <v>23</v>
      </c>
      <c r="AL67" s="1015">
        <v>19</v>
      </c>
      <c r="AM67" s="1015">
        <v>19</v>
      </c>
      <c r="AN67" s="1015">
        <v>19</v>
      </c>
      <c r="AO67" s="1015">
        <v>18</v>
      </c>
      <c r="AP67" s="1015">
        <v>15</v>
      </c>
      <c r="AQ67" s="1015">
        <v>16</v>
      </c>
      <c r="AR67" s="1015">
        <v>17</v>
      </c>
      <c r="AS67" s="1015">
        <v>11</v>
      </c>
      <c r="AT67" s="1015">
        <v>13</v>
      </c>
      <c r="AU67" s="1015">
        <v>17</v>
      </c>
      <c r="AV67" s="1015">
        <v>8</v>
      </c>
      <c r="AW67" s="1015">
        <v>7</v>
      </c>
      <c r="AX67" s="1015">
        <v>10</v>
      </c>
      <c r="AY67" s="1015">
        <v>10</v>
      </c>
      <c r="AZ67" s="1015">
        <v>11</v>
      </c>
      <c r="BA67" s="1015">
        <v>12</v>
      </c>
      <c r="BB67" s="1015">
        <v>8</v>
      </c>
      <c r="BC67" s="1015">
        <v>8</v>
      </c>
      <c r="BD67" s="1015">
        <v>20</v>
      </c>
      <c r="BE67" s="1015">
        <v>14</v>
      </c>
      <c r="BF67" s="1015">
        <v>14</v>
      </c>
      <c r="BG67" s="1015">
        <v>10</v>
      </c>
      <c r="BH67" s="1015">
        <v>11</v>
      </c>
      <c r="BI67" s="1015">
        <v>6</v>
      </c>
      <c r="BJ67" s="1015">
        <v>11</v>
      </c>
      <c r="BK67" s="1015">
        <v>14</v>
      </c>
      <c r="BL67" s="1015">
        <v>12</v>
      </c>
      <c r="BM67" s="1015">
        <v>9</v>
      </c>
      <c r="BN67" s="1015">
        <v>13</v>
      </c>
      <c r="BO67" s="1015">
        <v>10</v>
      </c>
      <c r="BP67" s="1015">
        <v>7</v>
      </c>
      <c r="BQ67" s="1015">
        <v>5</v>
      </c>
      <c r="BR67" s="1015">
        <v>8</v>
      </c>
      <c r="BS67" s="1015">
        <v>9</v>
      </c>
      <c r="BT67" s="1015">
        <v>4</v>
      </c>
      <c r="BU67" s="1015">
        <v>6</v>
      </c>
      <c r="BV67" s="1015">
        <v>5</v>
      </c>
      <c r="BW67" s="1015">
        <v>9</v>
      </c>
      <c r="BX67" s="1015">
        <v>9</v>
      </c>
      <c r="BY67" s="1015">
        <v>11</v>
      </c>
      <c r="BZ67" s="1015">
        <v>3</v>
      </c>
      <c r="CA67" s="1015">
        <v>4</v>
      </c>
      <c r="CB67" s="1015">
        <v>3</v>
      </c>
      <c r="CC67" s="1015">
        <v>3</v>
      </c>
      <c r="CD67" s="1015">
        <v>5</v>
      </c>
      <c r="CE67" s="1015">
        <v>4</v>
      </c>
      <c r="CF67" s="1015">
        <v>2</v>
      </c>
      <c r="CG67" s="1015">
        <v>1</v>
      </c>
      <c r="CH67" s="1015">
        <v>3</v>
      </c>
      <c r="CI67" s="1015">
        <v>1</v>
      </c>
      <c r="CJ67" s="1015">
        <v>1</v>
      </c>
      <c r="CK67" s="1015">
        <v>1</v>
      </c>
      <c r="CL67" s="1015">
        <v>2</v>
      </c>
      <c r="CM67" s="1015">
        <v>2</v>
      </c>
      <c r="CN67" s="1015">
        <v>2</v>
      </c>
      <c r="CO67" s="1015" t="s">
        <v>1023</v>
      </c>
      <c r="CP67" s="1015" t="s">
        <v>1023</v>
      </c>
      <c r="CQ67" s="1015">
        <v>1</v>
      </c>
      <c r="CR67" s="1015" t="s">
        <v>1023</v>
      </c>
      <c r="CS67" s="1015">
        <v>1</v>
      </c>
      <c r="CT67" s="1015">
        <v>1</v>
      </c>
      <c r="CU67" s="1016">
        <v>2</v>
      </c>
      <c r="CV67" s="1016" t="s">
        <v>1023</v>
      </c>
      <c r="CW67" s="1016" t="s">
        <v>1023</v>
      </c>
      <c r="CX67" s="1016" t="s">
        <v>1023</v>
      </c>
      <c r="CY67" s="1016" t="s">
        <v>1023</v>
      </c>
      <c r="CZ67" s="1016" t="s">
        <v>1023</v>
      </c>
      <c r="DA67" s="1017" t="s">
        <v>1023</v>
      </c>
      <c r="DB67" s="1017" t="s">
        <v>1023</v>
      </c>
      <c r="DC67" s="1017" t="s">
        <v>1023</v>
      </c>
      <c r="DD67" s="1017" t="s">
        <v>1023</v>
      </c>
      <c r="DE67" s="1017" t="s">
        <v>1023</v>
      </c>
      <c r="DF67" s="1017" t="s">
        <v>1023</v>
      </c>
      <c r="DG67" s="1017" t="s">
        <v>1023</v>
      </c>
      <c r="DH67" s="1017" t="s">
        <v>1023</v>
      </c>
      <c r="DI67" s="1017" t="s">
        <v>1023</v>
      </c>
      <c r="DJ67" s="1017" t="s">
        <v>1023</v>
      </c>
      <c r="DK67" s="1017" t="s">
        <v>1023</v>
      </c>
      <c r="DL67" s="1017" t="s">
        <v>1023</v>
      </c>
      <c r="DM67" s="1017" t="s">
        <v>1023</v>
      </c>
      <c r="DN67" s="1017" t="s">
        <v>1023</v>
      </c>
      <c r="DO67" s="1017" t="s">
        <v>1023</v>
      </c>
      <c r="DP67" s="1018" t="s">
        <v>1023</v>
      </c>
      <c r="DQ67" s="1018" t="s">
        <v>1023</v>
      </c>
    </row>
    <row r="68" spans="2:121" ht="15" customHeight="1">
      <c r="B68" s="1010" t="s">
        <v>1097</v>
      </c>
      <c r="C68" s="1015">
        <v>935</v>
      </c>
      <c r="D68" s="1015">
        <v>2</v>
      </c>
      <c r="E68" s="1015" t="s">
        <v>1023</v>
      </c>
      <c r="F68" s="1015">
        <v>6</v>
      </c>
      <c r="G68" s="1015">
        <v>1</v>
      </c>
      <c r="H68" s="1015">
        <v>1</v>
      </c>
      <c r="I68" s="1015">
        <v>3</v>
      </c>
      <c r="J68" s="1015">
        <v>3</v>
      </c>
      <c r="K68" s="1015" t="s">
        <v>1023</v>
      </c>
      <c r="L68" s="1015">
        <v>1</v>
      </c>
      <c r="M68" s="1015" t="s">
        <v>1023</v>
      </c>
      <c r="N68" s="1015">
        <v>1</v>
      </c>
      <c r="O68" s="1015" t="s">
        <v>1023</v>
      </c>
      <c r="P68" s="1015" t="s">
        <v>1023</v>
      </c>
      <c r="Q68" s="1015">
        <v>4</v>
      </c>
      <c r="R68" s="1015">
        <v>2</v>
      </c>
      <c r="S68" s="1015">
        <v>6</v>
      </c>
      <c r="T68" s="1015">
        <v>7</v>
      </c>
      <c r="U68" s="1015">
        <v>10</v>
      </c>
      <c r="V68" s="1015">
        <v>15</v>
      </c>
      <c r="W68" s="1015">
        <v>19</v>
      </c>
      <c r="X68" s="1015">
        <v>27</v>
      </c>
      <c r="Y68" s="1015">
        <v>23</v>
      </c>
      <c r="Z68" s="1015">
        <v>32</v>
      </c>
      <c r="AA68" s="1015">
        <v>31</v>
      </c>
      <c r="AB68" s="1015">
        <v>32</v>
      </c>
      <c r="AC68" s="1015">
        <v>29</v>
      </c>
      <c r="AD68" s="1015">
        <v>24</v>
      </c>
      <c r="AE68" s="1015">
        <v>34</v>
      </c>
      <c r="AF68" s="1015">
        <v>25</v>
      </c>
      <c r="AG68" s="1015">
        <v>25</v>
      </c>
      <c r="AH68" s="1015">
        <v>36</v>
      </c>
      <c r="AI68" s="1015">
        <v>31</v>
      </c>
      <c r="AJ68" s="1015">
        <v>27</v>
      </c>
      <c r="AK68" s="1015">
        <v>27</v>
      </c>
      <c r="AL68" s="1015">
        <v>23</v>
      </c>
      <c r="AM68" s="1015">
        <v>23</v>
      </c>
      <c r="AN68" s="1015">
        <v>28</v>
      </c>
      <c r="AO68" s="1015">
        <v>24</v>
      </c>
      <c r="AP68" s="1015">
        <v>23</v>
      </c>
      <c r="AQ68" s="1015">
        <v>28</v>
      </c>
      <c r="AR68" s="1015">
        <v>17</v>
      </c>
      <c r="AS68" s="1015">
        <v>15</v>
      </c>
      <c r="AT68" s="1015">
        <v>13</v>
      </c>
      <c r="AU68" s="1015">
        <v>13</v>
      </c>
      <c r="AV68" s="1015">
        <v>18</v>
      </c>
      <c r="AW68" s="1015">
        <v>10</v>
      </c>
      <c r="AX68" s="1015">
        <v>11</v>
      </c>
      <c r="AY68" s="1015">
        <v>13</v>
      </c>
      <c r="AZ68" s="1015">
        <v>11</v>
      </c>
      <c r="BA68" s="1015">
        <v>8</v>
      </c>
      <c r="BB68" s="1015">
        <v>13</v>
      </c>
      <c r="BC68" s="1015">
        <v>7</v>
      </c>
      <c r="BD68" s="1015">
        <v>11</v>
      </c>
      <c r="BE68" s="1015">
        <v>12</v>
      </c>
      <c r="BF68" s="1015">
        <v>7</v>
      </c>
      <c r="BG68" s="1015">
        <v>9</v>
      </c>
      <c r="BH68" s="1015">
        <v>11</v>
      </c>
      <c r="BI68" s="1015">
        <v>8</v>
      </c>
      <c r="BJ68" s="1015">
        <v>5</v>
      </c>
      <c r="BK68" s="1015">
        <v>6</v>
      </c>
      <c r="BL68" s="1015">
        <v>5</v>
      </c>
      <c r="BM68" s="1015">
        <v>9</v>
      </c>
      <c r="BN68" s="1015">
        <v>6</v>
      </c>
      <c r="BO68" s="1015">
        <v>5</v>
      </c>
      <c r="BP68" s="1015">
        <v>6</v>
      </c>
      <c r="BQ68" s="1015">
        <v>1</v>
      </c>
      <c r="BR68" s="1015">
        <v>1</v>
      </c>
      <c r="BS68" s="1015">
        <v>1</v>
      </c>
      <c r="BT68" s="1015" t="s">
        <v>1023</v>
      </c>
      <c r="BU68" s="1015">
        <v>3</v>
      </c>
      <c r="BV68" s="1015">
        <v>4</v>
      </c>
      <c r="BW68" s="1015">
        <v>3</v>
      </c>
      <c r="BX68" s="1015">
        <v>7</v>
      </c>
      <c r="BY68" s="1015">
        <v>2</v>
      </c>
      <c r="BZ68" s="1015">
        <v>4</v>
      </c>
      <c r="CA68" s="1015">
        <v>3</v>
      </c>
      <c r="CB68" s="1015">
        <v>2</v>
      </c>
      <c r="CC68" s="1015">
        <v>1</v>
      </c>
      <c r="CD68" s="1015">
        <v>1</v>
      </c>
      <c r="CE68" s="1015">
        <v>2</v>
      </c>
      <c r="CF68" s="1015">
        <v>4</v>
      </c>
      <c r="CG68" s="1015">
        <v>6</v>
      </c>
      <c r="CH68" s="1015">
        <v>2</v>
      </c>
      <c r="CI68" s="1015">
        <v>1</v>
      </c>
      <c r="CJ68" s="1015">
        <v>1</v>
      </c>
      <c r="CK68" s="1015" t="s">
        <v>1023</v>
      </c>
      <c r="CL68" s="1015">
        <v>2</v>
      </c>
      <c r="CM68" s="1015">
        <v>1</v>
      </c>
      <c r="CN68" s="1015" t="s">
        <v>1023</v>
      </c>
      <c r="CO68" s="1015" t="s">
        <v>1023</v>
      </c>
      <c r="CP68" s="1015" t="s">
        <v>1023</v>
      </c>
      <c r="CQ68" s="1015" t="s">
        <v>1023</v>
      </c>
      <c r="CR68" s="1015" t="s">
        <v>1023</v>
      </c>
      <c r="CS68" s="1015" t="s">
        <v>1023</v>
      </c>
      <c r="CT68" s="1015">
        <v>1</v>
      </c>
      <c r="CU68" s="1016" t="s">
        <v>1023</v>
      </c>
      <c r="CV68" s="1016" t="s">
        <v>1023</v>
      </c>
      <c r="CW68" s="1016" t="s">
        <v>1023</v>
      </c>
      <c r="CX68" s="1016" t="s">
        <v>1023</v>
      </c>
      <c r="CY68" s="1016" t="s">
        <v>1023</v>
      </c>
      <c r="CZ68" s="1016" t="s">
        <v>1023</v>
      </c>
      <c r="DA68" s="1017" t="s">
        <v>1023</v>
      </c>
      <c r="DB68" s="1017" t="s">
        <v>1023</v>
      </c>
      <c r="DC68" s="1017" t="s">
        <v>1023</v>
      </c>
      <c r="DD68" s="1017" t="s">
        <v>1023</v>
      </c>
      <c r="DE68" s="1017" t="s">
        <v>1023</v>
      </c>
      <c r="DF68" s="1017" t="s">
        <v>1023</v>
      </c>
      <c r="DG68" s="1017" t="s">
        <v>1023</v>
      </c>
      <c r="DH68" s="1017" t="s">
        <v>1023</v>
      </c>
      <c r="DI68" s="1017" t="s">
        <v>1023</v>
      </c>
      <c r="DJ68" s="1017" t="s">
        <v>1023</v>
      </c>
      <c r="DK68" s="1017" t="s">
        <v>1023</v>
      </c>
      <c r="DL68" s="1017" t="s">
        <v>1023</v>
      </c>
      <c r="DM68" s="1017" t="s">
        <v>1023</v>
      </c>
      <c r="DN68" s="1017" t="s">
        <v>1023</v>
      </c>
      <c r="DO68" s="1017" t="s">
        <v>1023</v>
      </c>
      <c r="DP68" s="1018" t="s">
        <v>1023</v>
      </c>
      <c r="DQ68" s="1018" t="s">
        <v>1023</v>
      </c>
    </row>
    <row r="69" spans="2:121" ht="15" customHeight="1">
      <c r="B69" s="1010" t="s">
        <v>1098</v>
      </c>
      <c r="C69" s="1015">
        <v>328</v>
      </c>
      <c r="D69" s="1015">
        <v>11</v>
      </c>
      <c r="E69" s="1015">
        <v>6</v>
      </c>
      <c r="F69" s="1015">
        <v>1</v>
      </c>
      <c r="G69" s="1015">
        <v>3</v>
      </c>
      <c r="H69" s="1015">
        <v>4</v>
      </c>
      <c r="I69" s="1015">
        <v>1</v>
      </c>
      <c r="J69" s="1015">
        <v>2</v>
      </c>
      <c r="K69" s="1015" t="s">
        <v>1023</v>
      </c>
      <c r="L69" s="1015">
        <v>2</v>
      </c>
      <c r="M69" s="1015">
        <v>1</v>
      </c>
      <c r="N69" s="1015" t="s">
        <v>1023</v>
      </c>
      <c r="O69" s="1015">
        <v>1</v>
      </c>
      <c r="P69" s="1015" t="s">
        <v>1023</v>
      </c>
      <c r="Q69" s="1015">
        <v>2</v>
      </c>
      <c r="R69" s="1015">
        <v>1</v>
      </c>
      <c r="S69" s="1015">
        <v>8</v>
      </c>
      <c r="T69" s="1015">
        <v>10</v>
      </c>
      <c r="U69" s="1015">
        <v>4</v>
      </c>
      <c r="V69" s="1015">
        <v>8</v>
      </c>
      <c r="W69" s="1015">
        <v>6</v>
      </c>
      <c r="X69" s="1015">
        <v>4</v>
      </c>
      <c r="Y69" s="1015">
        <v>6</v>
      </c>
      <c r="Z69" s="1015">
        <v>9</v>
      </c>
      <c r="AA69" s="1015">
        <v>7</v>
      </c>
      <c r="AB69" s="1015">
        <v>7</v>
      </c>
      <c r="AC69" s="1015">
        <v>4</v>
      </c>
      <c r="AD69" s="1015">
        <v>12</v>
      </c>
      <c r="AE69" s="1015">
        <v>1</v>
      </c>
      <c r="AF69" s="1015">
        <v>10</v>
      </c>
      <c r="AG69" s="1015">
        <v>6</v>
      </c>
      <c r="AH69" s="1015">
        <v>4</v>
      </c>
      <c r="AI69" s="1015">
        <v>6</v>
      </c>
      <c r="AJ69" s="1015">
        <v>2</v>
      </c>
      <c r="AK69" s="1015">
        <v>5</v>
      </c>
      <c r="AL69" s="1015">
        <v>7</v>
      </c>
      <c r="AM69" s="1015">
        <v>5</v>
      </c>
      <c r="AN69" s="1015">
        <v>6</v>
      </c>
      <c r="AO69" s="1015">
        <v>2</v>
      </c>
      <c r="AP69" s="1015">
        <v>9</v>
      </c>
      <c r="AQ69" s="1015">
        <v>8</v>
      </c>
      <c r="AR69" s="1015">
        <v>3</v>
      </c>
      <c r="AS69" s="1015">
        <v>6</v>
      </c>
      <c r="AT69" s="1015">
        <v>2</v>
      </c>
      <c r="AU69" s="1015">
        <v>5</v>
      </c>
      <c r="AV69" s="1015">
        <v>3</v>
      </c>
      <c r="AW69" s="1015">
        <v>4</v>
      </c>
      <c r="AX69" s="1015">
        <v>3</v>
      </c>
      <c r="AY69" s="1015">
        <v>4</v>
      </c>
      <c r="AZ69" s="1015">
        <v>5</v>
      </c>
      <c r="BA69" s="1015">
        <v>5</v>
      </c>
      <c r="BB69" s="1015">
        <v>3</v>
      </c>
      <c r="BC69" s="1015">
        <v>4</v>
      </c>
      <c r="BD69" s="1015">
        <v>3</v>
      </c>
      <c r="BE69" s="1015">
        <v>1</v>
      </c>
      <c r="BF69" s="1015">
        <v>4</v>
      </c>
      <c r="BG69" s="1015">
        <v>7</v>
      </c>
      <c r="BH69" s="1015">
        <v>2</v>
      </c>
      <c r="BI69" s="1015">
        <v>3</v>
      </c>
      <c r="BJ69" s="1015">
        <v>6</v>
      </c>
      <c r="BK69" s="1015">
        <v>3</v>
      </c>
      <c r="BL69" s="1015">
        <v>4</v>
      </c>
      <c r="BM69" s="1015">
        <v>5</v>
      </c>
      <c r="BN69" s="1015">
        <v>3</v>
      </c>
      <c r="BO69" s="1015">
        <v>2</v>
      </c>
      <c r="BP69" s="1015">
        <v>1</v>
      </c>
      <c r="BQ69" s="1015">
        <v>1</v>
      </c>
      <c r="BR69" s="1015">
        <v>2</v>
      </c>
      <c r="BS69" s="1015">
        <v>1</v>
      </c>
      <c r="BT69" s="1015">
        <v>1</v>
      </c>
      <c r="BU69" s="1015">
        <v>1</v>
      </c>
      <c r="BV69" s="1015" t="s">
        <v>1023</v>
      </c>
      <c r="BW69" s="1015">
        <v>4</v>
      </c>
      <c r="BX69" s="1015">
        <v>1</v>
      </c>
      <c r="BY69" s="1015">
        <v>3</v>
      </c>
      <c r="BZ69" s="1015">
        <v>1</v>
      </c>
      <c r="CA69" s="1015">
        <v>4</v>
      </c>
      <c r="CB69" s="1015">
        <v>1</v>
      </c>
      <c r="CC69" s="1015">
        <v>4</v>
      </c>
      <c r="CD69" s="1015">
        <v>1</v>
      </c>
      <c r="CE69" s="1015" t="s">
        <v>1023</v>
      </c>
      <c r="CF69" s="1015" t="s">
        <v>1023</v>
      </c>
      <c r="CG69" s="1015">
        <v>2</v>
      </c>
      <c r="CH69" s="1015">
        <v>3</v>
      </c>
      <c r="CI69" s="1015">
        <v>2</v>
      </c>
      <c r="CJ69" s="1015">
        <v>2</v>
      </c>
      <c r="CK69" s="1015">
        <v>4</v>
      </c>
      <c r="CL69" s="1015">
        <v>1</v>
      </c>
      <c r="CM69" s="1015">
        <v>2</v>
      </c>
      <c r="CN69" s="1015">
        <v>1</v>
      </c>
      <c r="CO69" s="1015" t="s">
        <v>1023</v>
      </c>
      <c r="CP69" s="1015">
        <v>1</v>
      </c>
      <c r="CQ69" s="1015">
        <v>1</v>
      </c>
      <c r="CR69" s="1015" t="s">
        <v>1023</v>
      </c>
      <c r="CS69" s="1015">
        <v>2</v>
      </c>
      <c r="CT69" s="1015" t="s">
        <v>1023</v>
      </c>
      <c r="CU69" s="1016" t="s">
        <v>1023</v>
      </c>
      <c r="CV69" s="1016" t="s">
        <v>1023</v>
      </c>
      <c r="CW69" s="1016" t="s">
        <v>1023</v>
      </c>
      <c r="CX69" s="1016" t="s">
        <v>1023</v>
      </c>
      <c r="CY69" s="1016" t="s">
        <v>1023</v>
      </c>
      <c r="CZ69" s="1016" t="s">
        <v>1023</v>
      </c>
      <c r="DA69" s="1017" t="s">
        <v>1023</v>
      </c>
      <c r="DB69" s="1017" t="s">
        <v>1023</v>
      </c>
      <c r="DC69" s="1017" t="s">
        <v>1023</v>
      </c>
      <c r="DD69" s="1017" t="s">
        <v>1023</v>
      </c>
      <c r="DE69" s="1017" t="s">
        <v>1023</v>
      </c>
      <c r="DF69" s="1017" t="s">
        <v>1023</v>
      </c>
      <c r="DG69" s="1017" t="s">
        <v>1023</v>
      </c>
      <c r="DH69" s="1017" t="s">
        <v>1023</v>
      </c>
      <c r="DI69" s="1017" t="s">
        <v>1023</v>
      </c>
      <c r="DJ69" s="1017" t="s">
        <v>1023</v>
      </c>
      <c r="DK69" s="1017" t="s">
        <v>1023</v>
      </c>
      <c r="DL69" s="1017" t="s">
        <v>1023</v>
      </c>
      <c r="DM69" s="1017" t="s">
        <v>1023</v>
      </c>
      <c r="DN69" s="1017" t="s">
        <v>1023</v>
      </c>
      <c r="DO69" s="1017" t="s">
        <v>1023</v>
      </c>
      <c r="DP69" s="1018" t="s">
        <v>1023</v>
      </c>
      <c r="DQ69" s="1018" t="s">
        <v>1023</v>
      </c>
    </row>
    <row r="70" spans="2:121" ht="15" customHeight="1">
      <c r="B70" s="1010" t="s">
        <v>1099</v>
      </c>
      <c r="C70" s="1015">
        <v>6689</v>
      </c>
      <c r="D70" s="1015">
        <v>126</v>
      </c>
      <c r="E70" s="1015">
        <v>33</v>
      </c>
      <c r="F70" s="1015">
        <v>35</v>
      </c>
      <c r="G70" s="1015">
        <v>25</v>
      </c>
      <c r="H70" s="1015">
        <v>29</v>
      </c>
      <c r="I70" s="1015">
        <v>21</v>
      </c>
      <c r="J70" s="1015">
        <v>24</v>
      </c>
      <c r="K70" s="1015">
        <v>14</v>
      </c>
      <c r="L70" s="1015">
        <v>14</v>
      </c>
      <c r="M70" s="1015">
        <v>20</v>
      </c>
      <c r="N70" s="1015">
        <v>12</v>
      </c>
      <c r="O70" s="1015">
        <v>16</v>
      </c>
      <c r="P70" s="1015">
        <v>13</v>
      </c>
      <c r="Q70" s="1015">
        <v>24</v>
      </c>
      <c r="R70" s="1015">
        <v>30</v>
      </c>
      <c r="S70" s="1015">
        <v>26</v>
      </c>
      <c r="T70" s="1015">
        <v>29</v>
      </c>
      <c r="U70" s="1015">
        <v>37</v>
      </c>
      <c r="V70" s="1015">
        <v>33</v>
      </c>
      <c r="W70" s="1015">
        <v>30</v>
      </c>
      <c r="X70" s="1015">
        <v>34</v>
      </c>
      <c r="Y70" s="1015">
        <v>21</v>
      </c>
      <c r="Z70" s="1015">
        <v>35</v>
      </c>
      <c r="AA70" s="1015">
        <v>43</v>
      </c>
      <c r="AB70" s="1015">
        <v>32</v>
      </c>
      <c r="AC70" s="1015">
        <v>29</v>
      </c>
      <c r="AD70" s="1015">
        <v>35</v>
      </c>
      <c r="AE70" s="1015">
        <v>25</v>
      </c>
      <c r="AF70" s="1015">
        <v>34</v>
      </c>
      <c r="AG70" s="1015">
        <v>33</v>
      </c>
      <c r="AH70" s="1015">
        <v>33</v>
      </c>
      <c r="AI70" s="1015">
        <v>30</v>
      </c>
      <c r="AJ70" s="1015">
        <v>31</v>
      </c>
      <c r="AK70" s="1015">
        <v>40</v>
      </c>
      <c r="AL70" s="1015">
        <v>33</v>
      </c>
      <c r="AM70" s="1015">
        <v>31</v>
      </c>
      <c r="AN70" s="1015">
        <v>40</v>
      </c>
      <c r="AO70" s="1015">
        <v>35</v>
      </c>
      <c r="AP70" s="1015">
        <v>42</v>
      </c>
      <c r="AQ70" s="1015">
        <v>51</v>
      </c>
      <c r="AR70" s="1015">
        <v>30</v>
      </c>
      <c r="AS70" s="1015">
        <v>35</v>
      </c>
      <c r="AT70" s="1015">
        <v>31</v>
      </c>
      <c r="AU70" s="1015">
        <v>37</v>
      </c>
      <c r="AV70" s="1015">
        <v>55</v>
      </c>
      <c r="AW70" s="1015">
        <v>59</v>
      </c>
      <c r="AX70" s="1015">
        <v>49</v>
      </c>
      <c r="AY70" s="1015">
        <v>49</v>
      </c>
      <c r="AZ70" s="1015">
        <v>44</v>
      </c>
      <c r="BA70" s="1015">
        <v>37</v>
      </c>
      <c r="BB70" s="1015">
        <v>56</v>
      </c>
      <c r="BC70" s="1015">
        <v>58</v>
      </c>
      <c r="BD70" s="1015">
        <v>76</v>
      </c>
      <c r="BE70" s="1015">
        <v>46</v>
      </c>
      <c r="BF70" s="1015">
        <v>54</v>
      </c>
      <c r="BG70" s="1015">
        <v>70</v>
      </c>
      <c r="BH70" s="1015">
        <v>77</v>
      </c>
      <c r="BI70" s="1015">
        <v>70</v>
      </c>
      <c r="BJ70" s="1015">
        <v>78</v>
      </c>
      <c r="BK70" s="1015">
        <v>95</v>
      </c>
      <c r="BL70" s="1015">
        <v>74</v>
      </c>
      <c r="BM70" s="1015">
        <v>66</v>
      </c>
      <c r="BN70" s="1015">
        <v>85</v>
      </c>
      <c r="BO70" s="1015">
        <v>105</v>
      </c>
      <c r="BP70" s="1015">
        <v>88</v>
      </c>
      <c r="BQ70" s="1015">
        <v>94</v>
      </c>
      <c r="BR70" s="1015">
        <v>92</v>
      </c>
      <c r="BS70" s="1015">
        <v>84</v>
      </c>
      <c r="BT70" s="1015">
        <v>90</v>
      </c>
      <c r="BU70" s="1015">
        <v>123</v>
      </c>
      <c r="BV70" s="1015">
        <v>108</v>
      </c>
      <c r="BW70" s="1015">
        <v>102</v>
      </c>
      <c r="BX70" s="1015">
        <v>115</v>
      </c>
      <c r="BY70" s="1015">
        <v>103</v>
      </c>
      <c r="BZ70" s="1015">
        <v>96</v>
      </c>
      <c r="CA70" s="1015">
        <v>104</v>
      </c>
      <c r="CB70" s="1015">
        <v>113</v>
      </c>
      <c r="CC70" s="1015">
        <v>116</v>
      </c>
      <c r="CD70" s="1015">
        <v>138</v>
      </c>
      <c r="CE70" s="1015">
        <v>117</v>
      </c>
      <c r="CF70" s="1015">
        <v>125</v>
      </c>
      <c r="CG70" s="1015">
        <v>140</v>
      </c>
      <c r="CH70" s="1015">
        <v>158</v>
      </c>
      <c r="CI70" s="1015">
        <v>150</v>
      </c>
      <c r="CJ70" s="1015">
        <v>148</v>
      </c>
      <c r="CK70" s="1015">
        <v>164</v>
      </c>
      <c r="CL70" s="1015">
        <v>181</v>
      </c>
      <c r="CM70" s="1015">
        <v>155</v>
      </c>
      <c r="CN70" s="1015">
        <v>121</v>
      </c>
      <c r="CO70" s="1015">
        <v>129</v>
      </c>
      <c r="CP70" s="1015">
        <v>118</v>
      </c>
      <c r="CQ70" s="1015">
        <v>118</v>
      </c>
      <c r="CR70" s="1015">
        <v>108</v>
      </c>
      <c r="CS70" s="1015">
        <v>90</v>
      </c>
      <c r="CT70" s="1015">
        <v>84</v>
      </c>
      <c r="CU70" s="1016">
        <v>81</v>
      </c>
      <c r="CV70" s="1016">
        <v>60</v>
      </c>
      <c r="CW70" s="1016">
        <v>46</v>
      </c>
      <c r="CX70" s="1016">
        <v>40</v>
      </c>
      <c r="CY70" s="1016">
        <v>21</v>
      </c>
      <c r="CZ70" s="1016">
        <v>15</v>
      </c>
      <c r="DA70" s="1017">
        <v>12</v>
      </c>
      <c r="DB70" s="1017">
        <v>11</v>
      </c>
      <c r="DC70" s="1017">
        <v>6</v>
      </c>
      <c r="DD70" s="1017">
        <v>6</v>
      </c>
      <c r="DE70" s="1017">
        <v>1</v>
      </c>
      <c r="DF70" s="1017">
        <v>1</v>
      </c>
      <c r="DG70" s="1017">
        <v>2</v>
      </c>
      <c r="DH70" s="1017">
        <v>1</v>
      </c>
      <c r="DI70" s="1017" t="s">
        <v>1023</v>
      </c>
      <c r="DJ70" s="1017" t="s">
        <v>1023</v>
      </c>
      <c r="DK70" s="1017" t="s">
        <v>1023</v>
      </c>
      <c r="DL70" s="1017" t="s">
        <v>1023</v>
      </c>
      <c r="DM70" s="1017" t="s">
        <v>1023</v>
      </c>
      <c r="DN70" s="1017" t="s">
        <v>1023</v>
      </c>
      <c r="DO70" s="1017" t="s">
        <v>1023</v>
      </c>
      <c r="DP70" s="1018" t="s">
        <v>1023</v>
      </c>
      <c r="DQ70" s="1018" t="s">
        <v>1023</v>
      </c>
    </row>
    <row r="71" spans="2:121" ht="15" customHeight="1">
      <c r="B71" s="1010" t="s">
        <v>1100</v>
      </c>
      <c r="C71" s="1015">
        <v>4856</v>
      </c>
      <c r="D71" s="1015">
        <v>117</v>
      </c>
      <c r="E71" s="1015">
        <v>33</v>
      </c>
      <c r="F71" s="1015">
        <v>14</v>
      </c>
      <c r="G71" s="1015">
        <v>9</v>
      </c>
      <c r="H71" s="1015">
        <v>7</v>
      </c>
      <c r="I71" s="1015">
        <v>9</v>
      </c>
      <c r="J71" s="1015">
        <v>6</v>
      </c>
      <c r="K71" s="1015">
        <v>6</v>
      </c>
      <c r="L71" s="1015">
        <v>4</v>
      </c>
      <c r="M71" s="1015">
        <v>7</v>
      </c>
      <c r="N71" s="1015">
        <v>5</v>
      </c>
      <c r="O71" s="1015">
        <v>3</v>
      </c>
      <c r="P71" s="1015">
        <v>8</v>
      </c>
      <c r="Q71" s="1015">
        <v>5</v>
      </c>
      <c r="R71" s="1015">
        <v>3</v>
      </c>
      <c r="S71" s="1015">
        <v>8</v>
      </c>
      <c r="T71" s="1015">
        <v>10</v>
      </c>
      <c r="U71" s="1015">
        <v>9</v>
      </c>
      <c r="V71" s="1015">
        <v>7</v>
      </c>
      <c r="W71" s="1015">
        <v>5</v>
      </c>
      <c r="X71" s="1015">
        <v>11</v>
      </c>
      <c r="Y71" s="1015">
        <v>15</v>
      </c>
      <c r="Z71" s="1015">
        <v>13</v>
      </c>
      <c r="AA71" s="1015">
        <v>8</v>
      </c>
      <c r="AB71" s="1015">
        <v>14</v>
      </c>
      <c r="AC71" s="1015">
        <v>12</v>
      </c>
      <c r="AD71" s="1015">
        <v>7</v>
      </c>
      <c r="AE71" s="1015">
        <v>7</v>
      </c>
      <c r="AF71" s="1015">
        <v>8</v>
      </c>
      <c r="AG71" s="1015">
        <v>8</v>
      </c>
      <c r="AH71" s="1015">
        <v>9</v>
      </c>
      <c r="AI71" s="1015">
        <v>9</v>
      </c>
      <c r="AJ71" s="1015">
        <v>14</v>
      </c>
      <c r="AK71" s="1015">
        <v>17</v>
      </c>
      <c r="AL71" s="1015">
        <v>9</v>
      </c>
      <c r="AM71" s="1015">
        <v>11</v>
      </c>
      <c r="AN71" s="1015">
        <v>19</v>
      </c>
      <c r="AO71" s="1015">
        <v>11</v>
      </c>
      <c r="AP71" s="1015">
        <v>10</v>
      </c>
      <c r="AQ71" s="1015">
        <v>9</v>
      </c>
      <c r="AR71" s="1015">
        <v>12</v>
      </c>
      <c r="AS71" s="1015">
        <v>12</v>
      </c>
      <c r="AT71" s="1015">
        <v>24</v>
      </c>
      <c r="AU71" s="1015">
        <v>17</v>
      </c>
      <c r="AV71" s="1015">
        <v>9</v>
      </c>
      <c r="AW71" s="1015">
        <v>14</v>
      </c>
      <c r="AX71" s="1015">
        <v>15</v>
      </c>
      <c r="AY71" s="1015">
        <v>22</v>
      </c>
      <c r="AZ71" s="1015">
        <v>20</v>
      </c>
      <c r="BA71" s="1015">
        <v>18</v>
      </c>
      <c r="BB71" s="1015">
        <v>20</v>
      </c>
      <c r="BC71" s="1015">
        <v>31</v>
      </c>
      <c r="BD71" s="1015">
        <v>25</v>
      </c>
      <c r="BE71" s="1015">
        <v>21</v>
      </c>
      <c r="BF71" s="1015">
        <v>30</v>
      </c>
      <c r="BG71" s="1015">
        <v>32</v>
      </c>
      <c r="BH71" s="1015">
        <v>24</v>
      </c>
      <c r="BI71" s="1015">
        <v>42</v>
      </c>
      <c r="BJ71" s="1015">
        <v>29</v>
      </c>
      <c r="BK71" s="1015">
        <v>31</v>
      </c>
      <c r="BL71" s="1015">
        <v>35</v>
      </c>
      <c r="BM71" s="1015">
        <v>38</v>
      </c>
      <c r="BN71" s="1015">
        <v>40</v>
      </c>
      <c r="BO71" s="1015">
        <v>53</v>
      </c>
      <c r="BP71" s="1015">
        <v>56</v>
      </c>
      <c r="BQ71" s="1015">
        <v>56</v>
      </c>
      <c r="BR71" s="1015">
        <v>46</v>
      </c>
      <c r="BS71" s="1015">
        <v>55</v>
      </c>
      <c r="BT71" s="1015">
        <v>60</v>
      </c>
      <c r="BU71" s="1015">
        <v>68</v>
      </c>
      <c r="BV71" s="1015">
        <v>54</v>
      </c>
      <c r="BW71" s="1015">
        <v>79</v>
      </c>
      <c r="BX71" s="1015">
        <v>75</v>
      </c>
      <c r="BY71" s="1015">
        <v>75</v>
      </c>
      <c r="BZ71" s="1015">
        <v>73</v>
      </c>
      <c r="CA71" s="1015">
        <v>90</v>
      </c>
      <c r="CB71" s="1015">
        <v>97</v>
      </c>
      <c r="CC71" s="1015">
        <v>112</v>
      </c>
      <c r="CD71" s="1015">
        <v>89</v>
      </c>
      <c r="CE71" s="1015">
        <v>123</v>
      </c>
      <c r="CF71" s="1015">
        <v>107</v>
      </c>
      <c r="CG71" s="1015">
        <v>138</v>
      </c>
      <c r="CH71" s="1015">
        <v>141</v>
      </c>
      <c r="CI71" s="1015">
        <v>147</v>
      </c>
      <c r="CJ71" s="1015">
        <v>150</v>
      </c>
      <c r="CK71" s="1015">
        <v>145</v>
      </c>
      <c r="CL71" s="1015">
        <v>145</v>
      </c>
      <c r="CM71" s="1015">
        <v>163</v>
      </c>
      <c r="CN71" s="1015">
        <v>146</v>
      </c>
      <c r="CO71" s="1015">
        <v>144</v>
      </c>
      <c r="CP71" s="1015">
        <v>122</v>
      </c>
      <c r="CQ71" s="1015">
        <v>147</v>
      </c>
      <c r="CR71" s="1015">
        <v>126</v>
      </c>
      <c r="CS71" s="1015">
        <v>98</v>
      </c>
      <c r="CT71" s="1015">
        <v>113</v>
      </c>
      <c r="CU71" s="1016">
        <v>103</v>
      </c>
      <c r="CV71" s="1016">
        <v>92</v>
      </c>
      <c r="CW71" s="1016">
        <v>65</v>
      </c>
      <c r="CX71" s="1016">
        <v>58</v>
      </c>
      <c r="CY71" s="1016">
        <v>48</v>
      </c>
      <c r="CZ71" s="1016">
        <v>37</v>
      </c>
      <c r="DA71" s="1017">
        <v>28</v>
      </c>
      <c r="DB71" s="1017">
        <v>22</v>
      </c>
      <c r="DC71" s="1017">
        <v>16</v>
      </c>
      <c r="DD71" s="1017">
        <v>13</v>
      </c>
      <c r="DE71" s="1017">
        <v>5</v>
      </c>
      <c r="DF71" s="1017">
        <v>5</v>
      </c>
      <c r="DG71" s="1017">
        <v>4</v>
      </c>
      <c r="DH71" s="1017">
        <v>5</v>
      </c>
      <c r="DI71" s="1017">
        <v>2</v>
      </c>
      <c r="DJ71" s="1017">
        <v>1</v>
      </c>
      <c r="DK71" s="1017" t="s">
        <v>1023</v>
      </c>
      <c r="DL71" s="1017" t="s">
        <v>1023</v>
      </c>
      <c r="DM71" s="1017" t="s">
        <v>1023</v>
      </c>
      <c r="DN71" s="1017">
        <v>1</v>
      </c>
      <c r="DO71" s="1017" t="s">
        <v>1023</v>
      </c>
      <c r="DP71" s="1018">
        <v>1</v>
      </c>
      <c r="DQ71" s="1018" t="s">
        <v>1023</v>
      </c>
    </row>
    <row r="73" spans="2:121" ht="15" customHeight="1">
      <c r="B73" s="56" t="s">
        <v>1146</v>
      </c>
    </row>
    <row r="74" spans="2:121" ht="22.5" customHeight="1">
      <c r="B74" s="1331" t="s">
        <v>3018</v>
      </c>
      <c r="C74" s="1331"/>
      <c r="D74" s="1331"/>
      <c r="E74" s="1331"/>
      <c r="F74" s="1331"/>
      <c r="G74" s="1331"/>
    </row>
    <row r="75" spans="2:121" ht="29.25" customHeight="1">
      <c r="B75" s="1330" t="s">
        <v>2210</v>
      </c>
      <c r="C75" s="1330"/>
      <c r="D75" s="1330"/>
      <c r="E75" s="1330"/>
      <c r="F75" s="1330"/>
      <c r="G75" s="1330"/>
    </row>
    <row r="76" spans="2:121" ht="15" customHeight="1">
      <c r="B76" s="66" t="s">
        <v>1115</v>
      </c>
    </row>
    <row r="77" spans="2:121" ht="15" customHeight="1">
      <c r="B77" s="57" t="s">
        <v>1102</v>
      </c>
    </row>
    <row r="78" spans="2:121" s="1168" customFormat="1" ht="13.5">
      <c r="B78" s="1169" t="s">
        <v>3105</v>
      </c>
      <c r="C78" s="1170"/>
      <c r="D78" s="1170"/>
      <c r="E78" s="1170"/>
      <c r="F78" s="1170"/>
      <c r="G78" s="1170"/>
      <c r="H78" s="1170"/>
      <c r="I78" s="1170"/>
      <c r="J78" s="1170"/>
      <c r="K78" s="1170"/>
      <c r="L78" s="1170"/>
      <c r="M78" s="1170"/>
      <c r="N78" s="1170"/>
      <c r="O78" s="1170"/>
      <c r="P78" s="1170"/>
      <c r="Q78" s="1170"/>
    </row>
  </sheetData>
  <mergeCells count="3">
    <mergeCell ref="B2:O2"/>
    <mergeCell ref="B75:G75"/>
    <mergeCell ref="B74:G74"/>
  </mergeCells>
  <hyperlinks>
    <hyperlink ref="DR3" location="INDICE!B57" display="INDICE"/>
    <hyperlink ref="B78" r:id="rId1"/>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C80"/>
  <sheetViews>
    <sheetView showGridLines="0" workbookViewId="0"/>
  </sheetViews>
  <sheetFormatPr baseColWidth="10" defaultColWidth="9.140625" defaultRowHeight="15"/>
  <cols>
    <col min="1" max="1" width="3.7109375" style="23" customWidth="1"/>
    <col min="2" max="2" width="46.28515625" style="23" customWidth="1"/>
    <col min="3" max="46" width="9.42578125" style="23" customWidth="1"/>
    <col min="47" max="48" width="13.5703125" style="23" customWidth="1"/>
    <col min="49" max="52" width="9.42578125" style="23" customWidth="1"/>
    <col min="53" max="54" width="10" style="23" customWidth="1"/>
    <col min="55" max="98" width="9.42578125" style="23" customWidth="1"/>
    <col min="99" max="100" width="13.5703125" style="23" customWidth="1"/>
    <col min="101" max="104" width="9.42578125" style="23" customWidth="1"/>
    <col min="105" max="106" width="10" style="23" customWidth="1"/>
    <col min="107" max="150" width="9.42578125" style="23" customWidth="1"/>
    <col min="151" max="152" width="13.5703125" style="23" customWidth="1"/>
    <col min="153" max="156" width="9.42578125" style="23" customWidth="1"/>
    <col min="157" max="158" width="10" style="23" customWidth="1"/>
    <col min="159" max="202" width="9.42578125" style="23" customWidth="1"/>
    <col min="203" max="204" width="13.5703125" style="23" customWidth="1"/>
    <col min="205" max="208" width="9.42578125" style="23" customWidth="1"/>
    <col min="209" max="210" width="10" style="23" customWidth="1"/>
    <col min="211" max="254" width="9.42578125" style="23" customWidth="1"/>
    <col min="255" max="256" width="13.5703125" style="23" customWidth="1"/>
    <col min="257" max="260" width="9.42578125" style="23" customWidth="1"/>
    <col min="261" max="262" width="10" style="23" customWidth="1"/>
    <col min="263" max="306" width="9.42578125" style="23" customWidth="1"/>
    <col min="307" max="308" width="13.5703125" style="23" customWidth="1"/>
    <col min="309" max="312" width="9.42578125" style="23" customWidth="1"/>
    <col min="313" max="314" width="10" style="23" customWidth="1"/>
    <col min="315" max="358" width="9.42578125" style="23" customWidth="1"/>
    <col min="359" max="360" width="13.5703125" style="23" customWidth="1"/>
    <col min="361" max="364" width="9.42578125" style="23" customWidth="1"/>
    <col min="365" max="366" width="10" style="23" customWidth="1"/>
    <col min="367" max="410" width="9.42578125" style="23" customWidth="1"/>
    <col min="411" max="412" width="13.5703125" style="23" customWidth="1"/>
    <col min="413" max="416" width="9.42578125" style="23" customWidth="1"/>
    <col min="417" max="418" width="10" style="23" customWidth="1"/>
    <col min="419" max="462" width="9.42578125" style="23" customWidth="1"/>
    <col min="463" max="464" width="13.5703125" style="23" customWidth="1"/>
    <col min="465" max="468" width="9.42578125" style="23" customWidth="1"/>
    <col min="469" max="470" width="10" style="23" customWidth="1"/>
    <col min="471" max="514" width="9.42578125" style="23" customWidth="1"/>
    <col min="515" max="516" width="13.5703125" style="23" customWidth="1"/>
    <col min="517" max="520" width="9.42578125" style="23" customWidth="1"/>
    <col min="521" max="522" width="10" style="23" customWidth="1"/>
    <col min="523" max="16384" width="9.140625" style="23"/>
  </cols>
  <sheetData>
    <row r="1" spans="2:523" ht="78" customHeight="1"/>
    <row r="2" spans="2:523" ht="43.5" customHeight="1">
      <c r="B2" s="1332" t="s">
        <v>2907</v>
      </c>
      <c r="C2" s="1332"/>
      <c r="D2" s="1332"/>
      <c r="E2" s="1332"/>
      <c r="F2" s="1332"/>
      <c r="G2" s="1332"/>
      <c r="H2" s="1332"/>
      <c r="I2" s="1332"/>
      <c r="J2" s="1332"/>
      <c r="K2" s="1332"/>
      <c r="L2" s="1332"/>
      <c r="M2" s="1332"/>
      <c r="N2" s="1332"/>
      <c r="O2" s="1332"/>
      <c r="P2" s="1332"/>
      <c r="Q2" s="1332"/>
      <c r="R2" s="1099"/>
      <c r="S2" s="1099"/>
      <c r="T2" s="1099"/>
      <c r="U2" s="1099"/>
      <c r="V2" s="1099"/>
      <c r="W2" s="1099"/>
      <c r="X2" s="1099"/>
      <c r="Y2" s="1099"/>
      <c r="Z2" s="1099"/>
      <c r="AA2" s="1099"/>
      <c r="AB2" s="1099"/>
      <c r="AC2" s="1099"/>
      <c r="AD2" s="1099"/>
      <c r="AE2" s="1099"/>
      <c r="AF2" s="1099"/>
      <c r="AG2" s="1099"/>
      <c r="AH2" s="1099"/>
      <c r="AI2" s="1099"/>
      <c r="AJ2" s="1099"/>
      <c r="AK2" s="1099"/>
      <c r="AL2" s="1099"/>
      <c r="AM2" s="1099"/>
      <c r="AN2" s="1099"/>
      <c r="AO2" s="1099"/>
      <c r="AP2" s="1099"/>
      <c r="AQ2" s="1099"/>
      <c r="AR2" s="1099"/>
      <c r="AS2" s="1099"/>
      <c r="AT2" s="1099"/>
      <c r="AU2" s="1099"/>
      <c r="AV2" s="1099"/>
      <c r="AW2" s="1099"/>
      <c r="AX2" s="1099"/>
      <c r="AY2" s="1099"/>
      <c r="AZ2" s="1099"/>
      <c r="BA2" s="1099"/>
      <c r="BB2" s="1099"/>
      <c r="BC2" s="1099"/>
      <c r="BD2" s="1099"/>
      <c r="BE2" s="1099"/>
      <c r="BF2" s="1099"/>
      <c r="BG2" s="1099"/>
      <c r="BH2" s="1099"/>
      <c r="BI2" s="1099"/>
      <c r="BJ2" s="1099"/>
      <c r="BK2" s="1099"/>
      <c r="BL2" s="1099"/>
      <c r="BM2" s="1099"/>
      <c r="BN2" s="1099"/>
      <c r="BO2" s="1099"/>
      <c r="BP2" s="1099"/>
      <c r="BQ2" s="1099"/>
      <c r="BR2" s="1099"/>
      <c r="BS2" s="1099"/>
      <c r="BT2" s="1099"/>
      <c r="BU2" s="1099"/>
      <c r="BV2" s="1099"/>
      <c r="BW2" s="1099"/>
      <c r="BX2" s="1099"/>
      <c r="BY2" s="1099"/>
      <c r="BZ2" s="1099"/>
      <c r="CA2" s="1099"/>
      <c r="CB2" s="1099"/>
      <c r="CC2" s="1099"/>
      <c r="CD2" s="1099"/>
      <c r="CE2" s="1099"/>
      <c r="CF2" s="1099"/>
      <c r="CG2" s="1099"/>
      <c r="CH2" s="1099"/>
      <c r="CI2" s="1099"/>
      <c r="CJ2" s="1099"/>
      <c r="CK2" s="1099"/>
      <c r="CL2" s="1099"/>
      <c r="CM2" s="1099"/>
      <c r="CN2" s="1099"/>
      <c r="CO2" s="1099"/>
      <c r="CP2" s="1099"/>
      <c r="CQ2" s="1099"/>
      <c r="CR2" s="1099"/>
      <c r="CS2" s="1099"/>
      <c r="CT2" s="1099"/>
      <c r="CU2" s="1099"/>
      <c r="CV2" s="1099"/>
      <c r="CW2" s="1099"/>
      <c r="CX2" s="1099"/>
      <c r="CY2" s="1099"/>
      <c r="CZ2" s="1099"/>
      <c r="DA2" s="1099"/>
      <c r="DB2" s="1099"/>
      <c r="DC2" s="1099"/>
      <c r="DD2" s="1099"/>
      <c r="DE2" s="1099"/>
      <c r="DF2" s="1099"/>
      <c r="DG2" s="1099"/>
      <c r="DH2" s="1099"/>
      <c r="DI2" s="1099"/>
      <c r="DJ2" s="1099"/>
      <c r="DK2" s="1099"/>
      <c r="DL2" s="1099"/>
      <c r="DM2" s="1099"/>
      <c r="DN2" s="1099"/>
      <c r="DO2" s="1099"/>
      <c r="DP2" s="1099"/>
      <c r="DQ2" s="1099"/>
      <c r="DR2" s="1099"/>
      <c r="DS2" s="1099"/>
      <c r="DT2" s="1099"/>
      <c r="DU2" s="1099"/>
      <c r="DV2" s="1099"/>
      <c r="DW2" s="1099"/>
      <c r="DX2" s="1099"/>
      <c r="DY2" s="1099"/>
      <c r="DZ2" s="1099"/>
      <c r="EA2" s="1099"/>
      <c r="EB2" s="1099"/>
      <c r="EC2" s="1099"/>
      <c r="ED2" s="1099"/>
      <c r="EE2" s="1099"/>
      <c r="EF2" s="1099"/>
      <c r="EG2" s="1099"/>
      <c r="EH2" s="1099"/>
      <c r="EI2" s="1099"/>
      <c r="EJ2" s="1099"/>
      <c r="EK2" s="1099"/>
      <c r="EL2" s="1099"/>
      <c r="EM2" s="1099"/>
      <c r="EN2" s="1099"/>
      <c r="EO2" s="1099"/>
      <c r="EP2" s="1099"/>
      <c r="EQ2" s="1099"/>
      <c r="ER2" s="1099"/>
      <c r="ES2" s="1099"/>
      <c r="ET2" s="1099"/>
      <c r="EU2" s="1099"/>
      <c r="EV2" s="1099"/>
      <c r="EW2" s="1099"/>
      <c r="EX2" s="1099"/>
      <c r="EY2" s="1099"/>
      <c r="EZ2" s="1099"/>
      <c r="FA2" s="1099"/>
      <c r="FB2" s="1099"/>
      <c r="FC2" s="1099"/>
      <c r="FD2" s="1099"/>
      <c r="FE2" s="1099"/>
      <c r="FF2" s="1099"/>
      <c r="FG2" s="1099"/>
      <c r="FH2" s="1099"/>
      <c r="FI2" s="1099"/>
      <c r="FJ2" s="1099"/>
      <c r="FK2" s="1099"/>
      <c r="FL2" s="1099"/>
      <c r="FM2" s="1099"/>
      <c r="FN2" s="1099"/>
      <c r="FO2" s="1099"/>
      <c r="FP2" s="1099"/>
      <c r="FQ2" s="1099"/>
      <c r="FR2" s="1099"/>
      <c r="FS2" s="1099"/>
      <c r="FT2" s="1099"/>
      <c r="FU2" s="1099"/>
      <c r="FV2" s="1099"/>
      <c r="FW2" s="1099"/>
      <c r="FX2" s="1099"/>
      <c r="FY2" s="1099"/>
      <c r="FZ2" s="1099"/>
      <c r="GA2" s="1099"/>
      <c r="GB2" s="1099"/>
      <c r="GC2" s="1099"/>
      <c r="GD2" s="1099"/>
      <c r="GE2" s="1099"/>
      <c r="GF2" s="1099"/>
      <c r="GG2" s="1099"/>
      <c r="GH2" s="1099"/>
      <c r="GI2" s="1099"/>
      <c r="GJ2" s="1099"/>
      <c r="GK2" s="1099"/>
      <c r="GL2" s="1099"/>
      <c r="GM2" s="1099"/>
      <c r="GN2" s="1099"/>
      <c r="GO2" s="1099"/>
      <c r="GP2" s="1099"/>
      <c r="GQ2" s="1099"/>
      <c r="GR2" s="1099"/>
      <c r="GS2" s="1099"/>
      <c r="GT2" s="1099"/>
      <c r="GU2" s="1099"/>
      <c r="GV2" s="1099"/>
      <c r="GW2" s="1099"/>
      <c r="GX2" s="1099"/>
      <c r="GY2" s="1099"/>
      <c r="GZ2" s="1099"/>
      <c r="HA2" s="1099"/>
      <c r="HB2" s="1099"/>
      <c r="HC2" s="1099"/>
      <c r="HD2" s="1099"/>
      <c r="HE2" s="1099"/>
      <c r="HF2" s="1099"/>
      <c r="HG2" s="1099"/>
      <c r="HH2" s="1099"/>
      <c r="HI2" s="1099"/>
      <c r="HJ2" s="1099"/>
      <c r="HK2" s="1099"/>
      <c r="HL2" s="1099"/>
      <c r="HM2" s="1099"/>
      <c r="HN2" s="1099"/>
      <c r="HO2" s="1099"/>
      <c r="HP2" s="1099"/>
      <c r="HQ2" s="1099"/>
      <c r="HR2" s="1099"/>
      <c r="HS2" s="1099"/>
      <c r="HT2" s="1099"/>
      <c r="HU2" s="1099"/>
      <c r="HV2" s="1099"/>
      <c r="HW2" s="1099"/>
      <c r="HX2" s="1099"/>
      <c r="HY2" s="1099"/>
      <c r="HZ2" s="1099"/>
      <c r="IA2" s="1099"/>
      <c r="IB2" s="1099"/>
      <c r="IC2" s="1099"/>
      <c r="ID2" s="1099"/>
      <c r="IE2" s="1099"/>
      <c r="IF2" s="1099"/>
      <c r="IG2" s="1099"/>
      <c r="IH2" s="1099"/>
      <c r="II2" s="1099"/>
      <c r="IJ2" s="1099"/>
      <c r="IK2" s="1099"/>
      <c r="IL2" s="1099"/>
      <c r="IM2" s="1099"/>
      <c r="IN2" s="1099"/>
      <c r="IO2" s="1099"/>
      <c r="IP2" s="1099"/>
      <c r="IQ2" s="1099"/>
      <c r="IR2" s="1099"/>
      <c r="IS2" s="1099"/>
      <c r="IT2" s="1099"/>
      <c r="IU2" s="1099"/>
      <c r="IV2" s="1099"/>
      <c r="IW2" s="1099"/>
      <c r="IX2" s="1099"/>
      <c r="IY2" s="1099"/>
      <c r="IZ2" s="1099"/>
      <c r="JA2" s="1099"/>
      <c r="JB2" s="1099"/>
      <c r="JC2" s="1099"/>
      <c r="JD2" s="1099"/>
      <c r="JE2" s="1099"/>
      <c r="JF2" s="1099"/>
      <c r="JG2" s="1099"/>
      <c r="JH2" s="1099"/>
      <c r="JI2" s="1099"/>
      <c r="JJ2" s="1099"/>
      <c r="JK2" s="1099"/>
      <c r="JL2" s="1099"/>
      <c r="JM2" s="1099"/>
      <c r="JN2" s="1099"/>
      <c r="JO2" s="1099"/>
      <c r="JP2" s="1099"/>
      <c r="JQ2" s="1099"/>
      <c r="JR2" s="1099"/>
      <c r="JS2" s="1099"/>
      <c r="JT2" s="1099"/>
      <c r="JU2" s="1099"/>
      <c r="JV2" s="1099"/>
      <c r="JW2" s="1099"/>
      <c r="JX2" s="1099"/>
      <c r="JY2" s="1099"/>
      <c r="JZ2" s="1099"/>
      <c r="KA2" s="1099"/>
      <c r="KB2" s="1099"/>
      <c r="KC2" s="1099"/>
      <c r="KD2" s="1099"/>
      <c r="KE2" s="1099"/>
      <c r="KF2" s="1099"/>
      <c r="KG2" s="1099"/>
      <c r="KH2" s="1099"/>
      <c r="KI2" s="1099"/>
      <c r="KJ2" s="1099"/>
      <c r="KK2" s="1099"/>
      <c r="KL2" s="1099"/>
      <c r="KM2" s="1099"/>
      <c r="KN2" s="1099"/>
      <c r="KO2" s="1099"/>
      <c r="KP2" s="1099"/>
      <c r="KQ2" s="1099"/>
      <c r="KR2" s="1099"/>
      <c r="KS2" s="1099"/>
      <c r="KT2" s="1099"/>
      <c r="KU2" s="1099"/>
      <c r="KV2" s="1099"/>
      <c r="KW2" s="1099"/>
      <c r="KX2" s="1099"/>
      <c r="KY2" s="1099"/>
      <c r="KZ2" s="1099"/>
      <c r="LA2" s="1099"/>
      <c r="LB2" s="1099"/>
      <c r="LC2" s="1099"/>
      <c r="LD2" s="1099"/>
      <c r="LE2" s="1099"/>
      <c r="LF2" s="1099"/>
      <c r="LG2" s="1099"/>
      <c r="LH2" s="1099"/>
      <c r="LI2" s="1099"/>
      <c r="LJ2" s="1099"/>
      <c r="LK2" s="1099"/>
      <c r="LL2" s="1099"/>
      <c r="LM2" s="1099"/>
      <c r="LN2" s="1099"/>
      <c r="LO2" s="1099"/>
      <c r="LP2" s="1099"/>
      <c r="LQ2" s="1099"/>
      <c r="LR2" s="1099"/>
      <c r="LS2" s="1099"/>
      <c r="LT2" s="1099"/>
      <c r="LU2" s="1099"/>
      <c r="LV2" s="1099"/>
      <c r="LW2" s="1099"/>
      <c r="LX2" s="1099"/>
      <c r="LY2" s="1099"/>
      <c r="LZ2" s="1099"/>
      <c r="MA2" s="1099"/>
      <c r="MB2" s="1099"/>
      <c r="MC2" s="1099"/>
      <c r="MD2" s="1099"/>
      <c r="ME2" s="1099"/>
      <c r="MF2" s="1099"/>
      <c r="MG2" s="1099"/>
      <c r="MH2" s="1099"/>
      <c r="MI2" s="1099"/>
      <c r="MJ2" s="1099"/>
      <c r="MK2" s="1099"/>
      <c r="ML2" s="1099"/>
      <c r="MM2" s="1099"/>
      <c r="MN2" s="1099"/>
      <c r="MO2" s="1099"/>
      <c r="MP2" s="1099"/>
      <c r="MQ2" s="1099"/>
      <c r="MR2" s="1099"/>
      <c r="MS2" s="1099"/>
      <c r="MT2" s="1099"/>
      <c r="MU2" s="1099"/>
      <c r="MV2" s="1099"/>
      <c r="MW2" s="1099"/>
      <c r="MX2" s="1099"/>
      <c r="MY2" s="1099"/>
      <c r="MZ2" s="1099"/>
      <c r="NA2" s="1099"/>
      <c r="NB2" s="1099"/>
      <c r="NC2" s="1099"/>
      <c r="ND2" s="1099"/>
      <c r="NE2" s="1099"/>
      <c r="NF2" s="1099"/>
      <c r="NG2" s="1099"/>
      <c r="NH2" s="1099"/>
      <c r="NI2" s="1099"/>
      <c r="NJ2" s="1099"/>
      <c r="NK2" s="1099"/>
      <c r="NL2" s="1099"/>
      <c r="NM2" s="1099"/>
      <c r="NN2" s="1099"/>
      <c r="NO2" s="1099"/>
      <c r="NP2" s="1099"/>
      <c r="NQ2" s="1099"/>
      <c r="NR2" s="1099"/>
      <c r="NS2" s="1099"/>
      <c r="NT2" s="1099"/>
      <c r="NU2" s="1099"/>
      <c r="NV2" s="1099"/>
      <c r="NW2" s="1099"/>
      <c r="NX2" s="1099"/>
      <c r="NY2" s="1099"/>
      <c r="NZ2" s="1099"/>
      <c r="OA2" s="1099"/>
      <c r="OB2" s="1099"/>
      <c r="OC2" s="1099"/>
      <c r="OD2" s="1099"/>
      <c r="OE2" s="1099"/>
      <c r="OF2" s="1099"/>
      <c r="OG2" s="1099"/>
      <c r="OH2" s="1099"/>
      <c r="OI2" s="1099"/>
      <c r="OJ2" s="1099"/>
      <c r="OK2" s="1099"/>
      <c r="OL2" s="1099"/>
      <c r="OM2" s="1099"/>
      <c r="ON2" s="1099"/>
      <c r="OO2" s="1099"/>
      <c r="OP2" s="1099"/>
      <c r="OQ2" s="1099"/>
      <c r="OR2" s="1099"/>
      <c r="OS2" s="1099"/>
      <c r="OT2" s="1099"/>
      <c r="OU2" s="1099"/>
      <c r="OV2" s="1099"/>
      <c r="OW2" s="1099"/>
      <c r="OX2" s="1099"/>
      <c r="OY2" s="1099"/>
      <c r="OZ2" s="1099"/>
      <c r="PA2" s="1099"/>
      <c r="PB2" s="1099"/>
      <c r="PC2" s="1099"/>
      <c r="PD2" s="1099"/>
      <c r="PE2" s="1099"/>
      <c r="PF2" s="1099"/>
      <c r="PG2" s="1099"/>
      <c r="PH2" s="1099"/>
      <c r="PI2" s="1099"/>
      <c r="PJ2" s="1099"/>
      <c r="PK2" s="1099"/>
      <c r="PL2" s="1099"/>
      <c r="PM2" s="1099"/>
      <c r="PN2" s="1099"/>
      <c r="PO2" s="1099"/>
      <c r="PP2" s="1099"/>
      <c r="PQ2" s="1099"/>
      <c r="PR2" s="1099"/>
      <c r="PS2" s="1099"/>
      <c r="PT2" s="1099"/>
      <c r="PU2" s="1099"/>
      <c r="PV2" s="1099"/>
      <c r="PW2" s="1099"/>
      <c r="PX2" s="1099"/>
      <c r="PY2" s="1099"/>
      <c r="PZ2" s="1099"/>
      <c r="QA2" s="1099"/>
      <c r="QB2" s="1099"/>
      <c r="QC2" s="1099"/>
      <c r="QD2" s="1099"/>
      <c r="QE2" s="1099"/>
      <c r="QF2" s="1099"/>
      <c r="QG2" s="1099"/>
      <c r="QH2" s="1099"/>
      <c r="QI2" s="1099"/>
      <c r="QJ2" s="1099"/>
      <c r="QK2" s="1099"/>
      <c r="QL2" s="1099"/>
      <c r="QM2" s="1099"/>
      <c r="QN2" s="1099"/>
      <c r="QO2" s="1099"/>
      <c r="QP2" s="1099"/>
      <c r="QQ2" s="1099"/>
      <c r="QR2" s="1099"/>
      <c r="QS2" s="1099"/>
      <c r="QT2" s="1099"/>
      <c r="QU2" s="1099"/>
      <c r="QV2" s="1099"/>
      <c r="QW2" s="1099"/>
      <c r="QX2" s="1099"/>
      <c r="QY2" s="1099"/>
      <c r="QZ2" s="1099"/>
      <c r="RA2" s="1099"/>
      <c r="RB2" s="1099"/>
      <c r="RC2" s="1099"/>
      <c r="RD2" s="1099"/>
      <c r="RE2" s="1099"/>
      <c r="RF2" s="1099"/>
      <c r="RG2" s="1099"/>
      <c r="RH2" s="1099"/>
      <c r="RI2" s="1099"/>
      <c r="RJ2" s="1099"/>
      <c r="RK2" s="1099"/>
      <c r="RL2" s="1099"/>
      <c r="RM2" s="1099"/>
      <c r="RN2" s="1099"/>
      <c r="RO2" s="1099"/>
      <c r="RP2" s="1099"/>
      <c r="RQ2" s="1099"/>
      <c r="RR2" s="1099"/>
      <c r="RS2" s="1099"/>
      <c r="RT2" s="1099"/>
      <c r="RU2" s="1099"/>
      <c r="RV2" s="1099"/>
      <c r="RW2" s="1099"/>
      <c r="RX2" s="1099"/>
      <c r="RY2" s="1099"/>
      <c r="RZ2" s="1099"/>
      <c r="SA2" s="1099"/>
      <c r="SB2" s="1099"/>
      <c r="SC2" s="1099"/>
      <c r="SD2" s="1099"/>
      <c r="SE2" s="1099"/>
      <c r="SF2" s="1099"/>
      <c r="SG2" s="1099"/>
      <c r="SH2" s="1099"/>
      <c r="SI2" s="1099"/>
      <c r="SJ2" s="1099"/>
      <c r="SK2" s="1099"/>
      <c r="SL2" s="1099"/>
      <c r="SM2" s="1099"/>
      <c r="SN2" s="1099"/>
      <c r="SO2" s="1099"/>
      <c r="SP2" s="1099"/>
      <c r="SQ2" s="1099"/>
      <c r="SR2" s="1099"/>
      <c r="SS2" s="1099"/>
      <c r="ST2" s="1099"/>
      <c r="SU2" s="1099"/>
      <c r="SV2" s="1099"/>
      <c r="SW2" s="1099"/>
      <c r="SX2" s="1099"/>
      <c r="SY2" s="1099"/>
      <c r="SZ2" s="1099"/>
      <c r="TA2" s="1099"/>
      <c r="TB2" s="1099"/>
    </row>
    <row r="3" spans="2:523" ht="46.5" customHeight="1">
      <c r="B3" s="1333" t="s">
        <v>2906</v>
      </c>
      <c r="C3" s="1334" t="s">
        <v>1104</v>
      </c>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c r="AD3" s="1333"/>
      <c r="AE3" s="1333"/>
      <c r="AF3" s="1333"/>
      <c r="AG3" s="1333"/>
      <c r="AH3" s="1333"/>
      <c r="AI3" s="1333"/>
      <c r="AJ3" s="1333"/>
      <c r="AK3" s="1333"/>
      <c r="AL3" s="1333"/>
      <c r="AM3" s="1333"/>
      <c r="AN3" s="1333"/>
      <c r="AO3" s="1333"/>
      <c r="AP3" s="1333"/>
      <c r="AQ3" s="1333"/>
      <c r="AR3" s="1333"/>
      <c r="AS3" s="1333"/>
      <c r="AT3" s="1333"/>
      <c r="AU3" s="1333"/>
      <c r="AV3" s="1333"/>
      <c r="AW3" s="1333"/>
      <c r="AX3" s="1333"/>
      <c r="AY3" s="1333"/>
      <c r="AZ3" s="1333"/>
      <c r="BA3" s="1333"/>
      <c r="BB3" s="1333"/>
      <c r="BC3" s="1334" t="s">
        <v>1105</v>
      </c>
      <c r="BD3" s="1333"/>
      <c r="BE3" s="1333"/>
      <c r="BF3" s="1333"/>
      <c r="BG3" s="1333"/>
      <c r="BH3" s="1333"/>
      <c r="BI3" s="1333"/>
      <c r="BJ3" s="1333"/>
      <c r="BK3" s="1333"/>
      <c r="BL3" s="1333"/>
      <c r="BM3" s="1333"/>
      <c r="BN3" s="1333"/>
      <c r="BO3" s="1333"/>
      <c r="BP3" s="1333"/>
      <c r="BQ3" s="1333"/>
      <c r="BR3" s="1333"/>
      <c r="BS3" s="1333"/>
      <c r="BT3" s="1333"/>
      <c r="BU3" s="1333"/>
      <c r="BV3" s="1333"/>
      <c r="BW3" s="1333"/>
      <c r="BX3" s="1333"/>
      <c r="BY3" s="1333"/>
      <c r="BZ3" s="1333"/>
      <c r="CA3" s="1333"/>
      <c r="CB3" s="1333"/>
      <c r="CC3" s="1333"/>
      <c r="CD3" s="1333"/>
      <c r="CE3" s="1333"/>
      <c r="CF3" s="1333"/>
      <c r="CG3" s="1333"/>
      <c r="CH3" s="1333"/>
      <c r="CI3" s="1333"/>
      <c r="CJ3" s="1333"/>
      <c r="CK3" s="1333"/>
      <c r="CL3" s="1333"/>
      <c r="CM3" s="1333"/>
      <c r="CN3" s="1333"/>
      <c r="CO3" s="1333"/>
      <c r="CP3" s="1333"/>
      <c r="CQ3" s="1333"/>
      <c r="CR3" s="1333"/>
      <c r="CS3" s="1333"/>
      <c r="CT3" s="1333"/>
      <c r="CU3" s="1333"/>
      <c r="CV3" s="1333"/>
      <c r="CW3" s="1333"/>
      <c r="CX3" s="1333"/>
      <c r="CY3" s="1333"/>
      <c r="CZ3" s="1333"/>
      <c r="DA3" s="1333"/>
      <c r="DB3" s="1333"/>
      <c r="DC3" s="1334" t="s">
        <v>1106</v>
      </c>
      <c r="DD3" s="1333"/>
      <c r="DE3" s="1333"/>
      <c r="DF3" s="1333"/>
      <c r="DG3" s="1333"/>
      <c r="DH3" s="1333"/>
      <c r="DI3" s="1333"/>
      <c r="DJ3" s="1333"/>
      <c r="DK3" s="1333"/>
      <c r="DL3" s="1333"/>
      <c r="DM3" s="1333"/>
      <c r="DN3" s="1333"/>
      <c r="DO3" s="1333"/>
      <c r="DP3" s="1333"/>
      <c r="DQ3" s="1333"/>
      <c r="DR3" s="1333"/>
      <c r="DS3" s="1333"/>
      <c r="DT3" s="1333"/>
      <c r="DU3" s="1333"/>
      <c r="DV3" s="1333"/>
      <c r="DW3" s="1333"/>
      <c r="DX3" s="1333"/>
      <c r="DY3" s="1333"/>
      <c r="DZ3" s="1333"/>
      <c r="EA3" s="1333"/>
      <c r="EB3" s="1333"/>
      <c r="EC3" s="1333"/>
      <c r="ED3" s="1333"/>
      <c r="EE3" s="1333"/>
      <c r="EF3" s="1333"/>
      <c r="EG3" s="1333"/>
      <c r="EH3" s="1333"/>
      <c r="EI3" s="1333"/>
      <c r="EJ3" s="1333"/>
      <c r="EK3" s="1333"/>
      <c r="EL3" s="1333"/>
      <c r="EM3" s="1333"/>
      <c r="EN3" s="1333"/>
      <c r="EO3" s="1333"/>
      <c r="EP3" s="1333"/>
      <c r="EQ3" s="1333"/>
      <c r="ER3" s="1333"/>
      <c r="ES3" s="1333"/>
      <c r="ET3" s="1333"/>
      <c r="EU3" s="1333"/>
      <c r="EV3" s="1333"/>
      <c r="EW3" s="1333"/>
      <c r="EX3" s="1333"/>
      <c r="EY3" s="1333"/>
      <c r="EZ3" s="1333"/>
      <c r="FA3" s="1333"/>
      <c r="FB3" s="1333"/>
      <c r="FC3" s="1334" t="s">
        <v>1107</v>
      </c>
      <c r="FD3" s="1333"/>
      <c r="FE3" s="1333"/>
      <c r="FF3" s="1333"/>
      <c r="FG3" s="1333"/>
      <c r="FH3" s="1333"/>
      <c r="FI3" s="1333"/>
      <c r="FJ3" s="1333"/>
      <c r="FK3" s="1333"/>
      <c r="FL3" s="1333"/>
      <c r="FM3" s="1333"/>
      <c r="FN3" s="1333"/>
      <c r="FO3" s="1333"/>
      <c r="FP3" s="1333"/>
      <c r="FQ3" s="1333"/>
      <c r="FR3" s="1333"/>
      <c r="FS3" s="1333"/>
      <c r="FT3" s="1333"/>
      <c r="FU3" s="1333"/>
      <c r="FV3" s="1333"/>
      <c r="FW3" s="1333"/>
      <c r="FX3" s="1333"/>
      <c r="FY3" s="1333"/>
      <c r="FZ3" s="1333"/>
      <c r="GA3" s="1333"/>
      <c r="GB3" s="1333"/>
      <c r="GC3" s="1333"/>
      <c r="GD3" s="1333"/>
      <c r="GE3" s="1333"/>
      <c r="GF3" s="1333"/>
      <c r="GG3" s="1333"/>
      <c r="GH3" s="1333"/>
      <c r="GI3" s="1333"/>
      <c r="GJ3" s="1333"/>
      <c r="GK3" s="1333"/>
      <c r="GL3" s="1333"/>
      <c r="GM3" s="1333"/>
      <c r="GN3" s="1333"/>
      <c r="GO3" s="1333"/>
      <c r="GP3" s="1333"/>
      <c r="GQ3" s="1333"/>
      <c r="GR3" s="1333"/>
      <c r="GS3" s="1333"/>
      <c r="GT3" s="1333"/>
      <c r="GU3" s="1333"/>
      <c r="GV3" s="1333"/>
      <c r="GW3" s="1333"/>
      <c r="GX3" s="1333"/>
      <c r="GY3" s="1333"/>
      <c r="GZ3" s="1333"/>
      <c r="HA3" s="1333"/>
      <c r="HB3" s="1333"/>
      <c r="HC3" s="1334" t="s">
        <v>1108</v>
      </c>
      <c r="HD3" s="1333"/>
      <c r="HE3" s="1333"/>
      <c r="HF3" s="1333"/>
      <c r="HG3" s="1333"/>
      <c r="HH3" s="1333"/>
      <c r="HI3" s="1333"/>
      <c r="HJ3" s="1333"/>
      <c r="HK3" s="1333"/>
      <c r="HL3" s="1333"/>
      <c r="HM3" s="1333"/>
      <c r="HN3" s="1333"/>
      <c r="HO3" s="1333"/>
      <c r="HP3" s="1333"/>
      <c r="HQ3" s="1333"/>
      <c r="HR3" s="1333"/>
      <c r="HS3" s="1333"/>
      <c r="HT3" s="1333"/>
      <c r="HU3" s="1333"/>
      <c r="HV3" s="1333"/>
      <c r="HW3" s="1333"/>
      <c r="HX3" s="1333"/>
      <c r="HY3" s="1333"/>
      <c r="HZ3" s="1333"/>
      <c r="IA3" s="1333"/>
      <c r="IB3" s="1333"/>
      <c r="IC3" s="1333"/>
      <c r="ID3" s="1333"/>
      <c r="IE3" s="1333"/>
      <c r="IF3" s="1333"/>
      <c r="IG3" s="1333"/>
      <c r="IH3" s="1333"/>
      <c r="II3" s="1333"/>
      <c r="IJ3" s="1333"/>
      <c r="IK3" s="1333"/>
      <c r="IL3" s="1333"/>
      <c r="IM3" s="1333"/>
      <c r="IN3" s="1333"/>
      <c r="IO3" s="1333"/>
      <c r="IP3" s="1333"/>
      <c r="IQ3" s="1333"/>
      <c r="IR3" s="1333"/>
      <c r="IS3" s="1333"/>
      <c r="IT3" s="1333"/>
      <c r="IU3" s="1333"/>
      <c r="IV3" s="1333"/>
      <c r="IW3" s="1333"/>
      <c r="IX3" s="1333"/>
      <c r="IY3" s="1333"/>
      <c r="IZ3" s="1333"/>
      <c r="JA3" s="1333"/>
      <c r="JB3" s="1333"/>
      <c r="JC3" s="1334" t="s">
        <v>1109</v>
      </c>
      <c r="JD3" s="1333"/>
      <c r="JE3" s="1333"/>
      <c r="JF3" s="1333"/>
      <c r="JG3" s="1333"/>
      <c r="JH3" s="1333"/>
      <c r="JI3" s="1333"/>
      <c r="JJ3" s="1333"/>
      <c r="JK3" s="1333"/>
      <c r="JL3" s="1333"/>
      <c r="JM3" s="1333"/>
      <c r="JN3" s="1333"/>
      <c r="JO3" s="1333"/>
      <c r="JP3" s="1333"/>
      <c r="JQ3" s="1333"/>
      <c r="JR3" s="1333"/>
      <c r="JS3" s="1333"/>
      <c r="JT3" s="1333"/>
      <c r="JU3" s="1333"/>
      <c r="JV3" s="1333"/>
      <c r="JW3" s="1333"/>
      <c r="JX3" s="1333"/>
      <c r="JY3" s="1333"/>
      <c r="JZ3" s="1333"/>
      <c r="KA3" s="1333"/>
      <c r="KB3" s="1333"/>
      <c r="KC3" s="1333"/>
      <c r="KD3" s="1333"/>
      <c r="KE3" s="1333"/>
      <c r="KF3" s="1333"/>
      <c r="KG3" s="1333"/>
      <c r="KH3" s="1333"/>
      <c r="KI3" s="1333"/>
      <c r="KJ3" s="1333"/>
      <c r="KK3" s="1333"/>
      <c r="KL3" s="1333"/>
      <c r="KM3" s="1333"/>
      <c r="KN3" s="1333"/>
      <c r="KO3" s="1333"/>
      <c r="KP3" s="1333"/>
      <c r="KQ3" s="1333"/>
      <c r="KR3" s="1333"/>
      <c r="KS3" s="1333"/>
      <c r="KT3" s="1333"/>
      <c r="KU3" s="1333"/>
      <c r="KV3" s="1333"/>
      <c r="KW3" s="1333"/>
      <c r="KX3" s="1333"/>
      <c r="KY3" s="1333"/>
      <c r="KZ3" s="1333"/>
      <c r="LA3" s="1333"/>
      <c r="LB3" s="1333"/>
      <c r="LC3" s="1334" t="s">
        <v>1110</v>
      </c>
      <c r="LD3" s="1333"/>
      <c r="LE3" s="1333"/>
      <c r="LF3" s="1333"/>
      <c r="LG3" s="1333"/>
      <c r="LH3" s="1333"/>
      <c r="LI3" s="1333"/>
      <c r="LJ3" s="1333"/>
      <c r="LK3" s="1333"/>
      <c r="LL3" s="1333"/>
      <c r="LM3" s="1333"/>
      <c r="LN3" s="1333"/>
      <c r="LO3" s="1333"/>
      <c r="LP3" s="1333"/>
      <c r="LQ3" s="1333"/>
      <c r="LR3" s="1333"/>
      <c r="LS3" s="1333"/>
      <c r="LT3" s="1333"/>
      <c r="LU3" s="1333"/>
      <c r="LV3" s="1333"/>
      <c r="LW3" s="1333"/>
      <c r="LX3" s="1333"/>
      <c r="LY3" s="1333"/>
      <c r="LZ3" s="1333"/>
      <c r="MA3" s="1333"/>
      <c r="MB3" s="1333"/>
      <c r="MC3" s="1333"/>
      <c r="MD3" s="1333"/>
      <c r="ME3" s="1333"/>
      <c r="MF3" s="1333"/>
      <c r="MG3" s="1333"/>
      <c r="MH3" s="1333"/>
      <c r="MI3" s="1333"/>
      <c r="MJ3" s="1333"/>
      <c r="MK3" s="1333"/>
      <c r="ML3" s="1333"/>
      <c r="MM3" s="1333"/>
      <c r="MN3" s="1333"/>
      <c r="MO3" s="1333"/>
      <c r="MP3" s="1333"/>
      <c r="MQ3" s="1333"/>
      <c r="MR3" s="1333"/>
      <c r="MS3" s="1333"/>
      <c r="MT3" s="1333"/>
      <c r="MU3" s="1333"/>
      <c r="MV3" s="1333"/>
      <c r="MW3" s="1333"/>
      <c r="MX3" s="1333"/>
      <c r="MY3" s="1333"/>
      <c r="MZ3" s="1333"/>
      <c r="NA3" s="1333"/>
      <c r="NB3" s="1333"/>
      <c r="NC3" s="1334" t="s">
        <v>1111</v>
      </c>
      <c r="ND3" s="1333"/>
      <c r="NE3" s="1333"/>
      <c r="NF3" s="1333"/>
      <c r="NG3" s="1333"/>
      <c r="NH3" s="1333"/>
      <c r="NI3" s="1333"/>
      <c r="NJ3" s="1333"/>
      <c r="NK3" s="1333"/>
      <c r="NL3" s="1333"/>
      <c r="NM3" s="1333"/>
      <c r="NN3" s="1333"/>
      <c r="NO3" s="1333"/>
      <c r="NP3" s="1333"/>
      <c r="NQ3" s="1333"/>
      <c r="NR3" s="1333"/>
      <c r="NS3" s="1333"/>
      <c r="NT3" s="1333"/>
      <c r="NU3" s="1333"/>
      <c r="NV3" s="1333"/>
      <c r="NW3" s="1333"/>
      <c r="NX3" s="1333"/>
      <c r="NY3" s="1333"/>
      <c r="NZ3" s="1333"/>
      <c r="OA3" s="1333"/>
      <c r="OB3" s="1333"/>
      <c r="OC3" s="1333"/>
      <c r="OD3" s="1333"/>
      <c r="OE3" s="1333"/>
      <c r="OF3" s="1333"/>
      <c r="OG3" s="1333"/>
      <c r="OH3" s="1333"/>
      <c r="OI3" s="1333"/>
      <c r="OJ3" s="1333"/>
      <c r="OK3" s="1333"/>
      <c r="OL3" s="1333"/>
      <c r="OM3" s="1333"/>
      <c r="ON3" s="1333"/>
      <c r="OO3" s="1333"/>
      <c r="OP3" s="1333"/>
      <c r="OQ3" s="1333"/>
      <c r="OR3" s="1333"/>
      <c r="OS3" s="1333"/>
      <c r="OT3" s="1333"/>
      <c r="OU3" s="1333"/>
      <c r="OV3" s="1333"/>
      <c r="OW3" s="1333"/>
      <c r="OX3" s="1333"/>
      <c r="OY3" s="1333"/>
      <c r="OZ3" s="1333"/>
      <c r="PA3" s="1333"/>
      <c r="PB3" s="1333"/>
      <c r="PC3" s="1334" t="s">
        <v>1112</v>
      </c>
      <c r="PD3" s="1333"/>
      <c r="PE3" s="1333"/>
      <c r="PF3" s="1333"/>
      <c r="PG3" s="1333"/>
      <c r="PH3" s="1333"/>
      <c r="PI3" s="1333"/>
      <c r="PJ3" s="1333"/>
      <c r="PK3" s="1333"/>
      <c r="PL3" s="1333"/>
      <c r="PM3" s="1333"/>
      <c r="PN3" s="1333"/>
      <c r="PO3" s="1333"/>
      <c r="PP3" s="1333"/>
      <c r="PQ3" s="1333"/>
      <c r="PR3" s="1333"/>
      <c r="PS3" s="1333"/>
      <c r="PT3" s="1333"/>
      <c r="PU3" s="1333"/>
      <c r="PV3" s="1333"/>
      <c r="PW3" s="1333"/>
      <c r="PX3" s="1333"/>
      <c r="PY3" s="1333"/>
      <c r="PZ3" s="1333"/>
      <c r="QA3" s="1333"/>
      <c r="QB3" s="1333"/>
      <c r="QC3" s="1333"/>
      <c r="QD3" s="1333"/>
      <c r="QE3" s="1333"/>
      <c r="QF3" s="1333"/>
      <c r="QG3" s="1333"/>
      <c r="QH3" s="1333"/>
      <c r="QI3" s="1333"/>
      <c r="QJ3" s="1333"/>
      <c r="QK3" s="1333"/>
      <c r="QL3" s="1333"/>
      <c r="QM3" s="1333"/>
      <c r="QN3" s="1333"/>
      <c r="QO3" s="1333"/>
      <c r="QP3" s="1333"/>
      <c r="QQ3" s="1333"/>
      <c r="QR3" s="1333"/>
      <c r="QS3" s="1333"/>
      <c r="QT3" s="1333"/>
      <c r="QU3" s="1333"/>
      <c r="QV3" s="1333"/>
      <c r="QW3" s="1333"/>
      <c r="QX3" s="1333"/>
      <c r="QY3" s="1333"/>
      <c r="QZ3" s="1333"/>
      <c r="RA3" s="1333"/>
      <c r="RB3" s="1333"/>
      <c r="RC3" s="1334" t="s">
        <v>794</v>
      </c>
      <c r="RD3" s="1333"/>
      <c r="RE3" s="1333"/>
      <c r="RF3" s="1333"/>
      <c r="RG3" s="1333"/>
      <c r="RH3" s="1333"/>
      <c r="RI3" s="1333"/>
      <c r="RJ3" s="1333"/>
      <c r="RK3" s="1333"/>
      <c r="RL3" s="1333"/>
      <c r="RM3" s="1333"/>
      <c r="RN3" s="1333"/>
      <c r="RO3" s="1333"/>
      <c r="RP3" s="1333"/>
      <c r="RQ3" s="1333"/>
      <c r="RR3" s="1333"/>
      <c r="RS3" s="1333"/>
      <c r="RT3" s="1333"/>
      <c r="RU3" s="1333"/>
      <c r="RV3" s="1333"/>
      <c r="RW3" s="1333"/>
      <c r="RX3" s="1333"/>
      <c r="RY3" s="1333"/>
      <c r="RZ3" s="1333"/>
      <c r="SA3" s="1333"/>
      <c r="SB3" s="1333"/>
      <c r="SC3" s="1333"/>
      <c r="SD3" s="1333"/>
      <c r="SE3" s="1333"/>
      <c r="SF3" s="1333"/>
      <c r="SG3" s="1333"/>
      <c r="SH3" s="1333"/>
      <c r="SI3" s="1333"/>
      <c r="SJ3" s="1333"/>
      <c r="SK3" s="1333"/>
      <c r="SL3" s="1333"/>
      <c r="SM3" s="1333"/>
      <c r="SN3" s="1333"/>
      <c r="SO3" s="1333"/>
      <c r="SP3" s="1333"/>
      <c r="SQ3" s="1333"/>
      <c r="SR3" s="1333"/>
      <c r="SS3" s="1333"/>
      <c r="ST3" s="1333"/>
      <c r="SU3" s="1333"/>
      <c r="SV3" s="1333"/>
      <c r="SW3" s="1333"/>
      <c r="SX3" s="1333"/>
      <c r="SY3" s="1333"/>
      <c r="SZ3" s="1333"/>
      <c r="TA3" s="1333"/>
      <c r="TB3" s="1333"/>
      <c r="TC3" s="60" t="s">
        <v>459</v>
      </c>
    </row>
    <row r="4" spans="2:523" ht="27.95" customHeight="1">
      <c r="B4" s="1333"/>
      <c r="C4" s="1333" t="s">
        <v>134</v>
      </c>
      <c r="D4" s="1333"/>
      <c r="E4" s="1333" t="s">
        <v>117</v>
      </c>
      <c r="F4" s="1333"/>
      <c r="G4" s="1333" t="s">
        <v>125</v>
      </c>
      <c r="H4" s="1333"/>
      <c r="I4" s="1333" t="s">
        <v>122</v>
      </c>
      <c r="J4" s="1333"/>
      <c r="K4" s="1333" t="s">
        <v>132</v>
      </c>
      <c r="L4" s="1333"/>
      <c r="M4" s="1333" t="s">
        <v>124</v>
      </c>
      <c r="N4" s="1333"/>
      <c r="O4" s="1333" t="s">
        <v>119</v>
      </c>
      <c r="P4" s="1333"/>
      <c r="Q4" s="1333" t="s">
        <v>131</v>
      </c>
      <c r="R4" s="1333"/>
      <c r="S4" s="1333" t="s">
        <v>126</v>
      </c>
      <c r="T4" s="1333"/>
      <c r="U4" s="1333" t="s">
        <v>121</v>
      </c>
      <c r="V4" s="1333"/>
      <c r="W4" s="1333" t="s">
        <v>120</v>
      </c>
      <c r="X4" s="1333"/>
      <c r="Y4" s="1333" t="s">
        <v>133</v>
      </c>
      <c r="Z4" s="1333"/>
      <c r="AA4" s="1333" t="s">
        <v>118</v>
      </c>
      <c r="AB4" s="1333"/>
      <c r="AC4" s="1333" t="s">
        <v>115</v>
      </c>
      <c r="AD4" s="1333"/>
      <c r="AE4" s="1333" t="s">
        <v>113</v>
      </c>
      <c r="AF4" s="1333"/>
      <c r="AG4" s="1333" t="s">
        <v>116</v>
      </c>
      <c r="AH4" s="1333"/>
      <c r="AI4" s="1333" t="s">
        <v>129</v>
      </c>
      <c r="AJ4" s="1333"/>
      <c r="AK4" s="1333" t="s">
        <v>130</v>
      </c>
      <c r="AL4" s="1333"/>
      <c r="AM4" s="1333" t="s">
        <v>112</v>
      </c>
      <c r="AN4" s="1333"/>
      <c r="AO4" s="1333" t="s">
        <v>2869</v>
      </c>
      <c r="AP4" s="1333"/>
      <c r="AQ4" s="1333" t="s">
        <v>128</v>
      </c>
      <c r="AR4" s="1333"/>
      <c r="AS4" s="1333" t="s">
        <v>114</v>
      </c>
      <c r="AT4" s="1333"/>
      <c r="AU4" s="1333" t="s">
        <v>127</v>
      </c>
      <c r="AV4" s="1333"/>
      <c r="AW4" s="1333" t="s">
        <v>123</v>
      </c>
      <c r="AX4" s="1333"/>
      <c r="AY4" s="1333" t="s">
        <v>86</v>
      </c>
      <c r="AZ4" s="1333"/>
      <c r="BA4" s="1333" t="s">
        <v>2870</v>
      </c>
      <c r="BB4" s="1333"/>
      <c r="BC4" s="1333" t="s">
        <v>134</v>
      </c>
      <c r="BD4" s="1333"/>
      <c r="BE4" s="1333" t="s">
        <v>117</v>
      </c>
      <c r="BF4" s="1333"/>
      <c r="BG4" s="1333" t="s">
        <v>125</v>
      </c>
      <c r="BH4" s="1333"/>
      <c r="BI4" s="1333" t="s">
        <v>122</v>
      </c>
      <c r="BJ4" s="1333"/>
      <c r="BK4" s="1333" t="s">
        <v>132</v>
      </c>
      <c r="BL4" s="1333"/>
      <c r="BM4" s="1333" t="s">
        <v>124</v>
      </c>
      <c r="BN4" s="1333"/>
      <c r="BO4" s="1333" t="s">
        <v>119</v>
      </c>
      <c r="BP4" s="1333"/>
      <c r="BQ4" s="1333" t="s">
        <v>131</v>
      </c>
      <c r="BR4" s="1333"/>
      <c r="BS4" s="1333" t="s">
        <v>126</v>
      </c>
      <c r="BT4" s="1333"/>
      <c r="BU4" s="1333" t="s">
        <v>121</v>
      </c>
      <c r="BV4" s="1333"/>
      <c r="BW4" s="1333" t="s">
        <v>120</v>
      </c>
      <c r="BX4" s="1333"/>
      <c r="BY4" s="1333" t="s">
        <v>133</v>
      </c>
      <c r="BZ4" s="1333"/>
      <c r="CA4" s="1333" t="s">
        <v>118</v>
      </c>
      <c r="CB4" s="1333"/>
      <c r="CC4" s="1333" t="s">
        <v>115</v>
      </c>
      <c r="CD4" s="1333"/>
      <c r="CE4" s="1333" t="s">
        <v>113</v>
      </c>
      <c r="CF4" s="1333"/>
      <c r="CG4" s="1333" t="s">
        <v>116</v>
      </c>
      <c r="CH4" s="1333"/>
      <c r="CI4" s="1333" t="s">
        <v>129</v>
      </c>
      <c r="CJ4" s="1333"/>
      <c r="CK4" s="1333" t="s">
        <v>130</v>
      </c>
      <c r="CL4" s="1333"/>
      <c r="CM4" s="1333" t="s">
        <v>112</v>
      </c>
      <c r="CN4" s="1333"/>
      <c r="CO4" s="1333" t="s">
        <v>2869</v>
      </c>
      <c r="CP4" s="1333"/>
      <c r="CQ4" s="1333" t="s">
        <v>128</v>
      </c>
      <c r="CR4" s="1333"/>
      <c r="CS4" s="1333" t="s">
        <v>114</v>
      </c>
      <c r="CT4" s="1333"/>
      <c r="CU4" s="1333" t="s">
        <v>127</v>
      </c>
      <c r="CV4" s="1333"/>
      <c r="CW4" s="1333" t="s">
        <v>123</v>
      </c>
      <c r="CX4" s="1333"/>
      <c r="CY4" s="1333" t="s">
        <v>86</v>
      </c>
      <c r="CZ4" s="1333"/>
      <c r="DA4" s="1333" t="s">
        <v>2870</v>
      </c>
      <c r="DB4" s="1333"/>
      <c r="DC4" s="1333" t="s">
        <v>134</v>
      </c>
      <c r="DD4" s="1333"/>
      <c r="DE4" s="1333" t="s">
        <v>117</v>
      </c>
      <c r="DF4" s="1333"/>
      <c r="DG4" s="1333" t="s">
        <v>125</v>
      </c>
      <c r="DH4" s="1333"/>
      <c r="DI4" s="1333" t="s">
        <v>122</v>
      </c>
      <c r="DJ4" s="1333"/>
      <c r="DK4" s="1333" t="s">
        <v>132</v>
      </c>
      <c r="DL4" s="1333"/>
      <c r="DM4" s="1333" t="s">
        <v>124</v>
      </c>
      <c r="DN4" s="1333"/>
      <c r="DO4" s="1333" t="s">
        <v>119</v>
      </c>
      <c r="DP4" s="1333"/>
      <c r="DQ4" s="1333" t="s">
        <v>131</v>
      </c>
      <c r="DR4" s="1333"/>
      <c r="DS4" s="1333" t="s">
        <v>126</v>
      </c>
      <c r="DT4" s="1333"/>
      <c r="DU4" s="1333" t="s">
        <v>121</v>
      </c>
      <c r="DV4" s="1333"/>
      <c r="DW4" s="1333" t="s">
        <v>120</v>
      </c>
      <c r="DX4" s="1333"/>
      <c r="DY4" s="1333" t="s">
        <v>133</v>
      </c>
      <c r="DZ4" s="1333"/>
      <c r="EA4" s="1333" t="s">
        <v>118</v>
      </c>
      <c r="EB4" s="1333"/>
      <c r="EC4" s="1333" t="s">
        <v>115</v>
      </c>
      <c r="ED4" s="1333"/>
      <c r="EE4" s="1333" t="s">
        <v>113</v>
      </c>
      <c r="EF4" s="1333"/>
      <c r="EG4" s="1333" t="s">
        <v>116</v>
      </c>
      <c r="EH4" s="1333"/>
      <c r="EI4" s="1333" t="s">
        <v>129</v>
      </c>
      <c r="EJ4" s="1333"/>
      <c r="EK4" s="1333" t="s">
        <v>130</v>
      </c>
      <c r="EL4" s="1333"/>
      <c r="EM4" s="1333" t="s">
        <v>112</v>
      </c>
      <c r="EN4" s="1333"/>
      <c r="EO4" s="1333" t="s">
        <v>2869</v>
      </c>
      <c r="EP4" s="1333"/>
      <c r="EQ4" s="1333" t="s">
        <v>128</v>
      </c>
      <c r="ER4" s="1333"/>
      <c r="ES4" s="1333" t="s">
        <v>114</v>
      </c>
      <c r="ET4" s="1333"/>
      <c r="EU4" s="1333" t="s">
        <v>127</v>
      </c>
      <c r="EV4" s="1333"/>
      <c r="EW4" s="1333" t="s">
        <v>123</v>
      </c>
      <c r="EX4" s="1333"/>
      <c r="EY4" s="1333" t="s">
        <v>86</v>
      </c>
      <c r="EZ4" s="1333"/>
      <c r="FA4" s="1333" t="s">
        <v>2870</v>
      </c>
      <c r="FB4" s="1333"/>
      <c r="FC4" s="1333" t="s">
        <v>134</v>
      </c>
      <c r="FD4" s="1333"/>
      <c r="FE4" s="1333" t="s">
        <v>117</v>
      </c>
      <c r="FF4" s="1333"/>
      <c r="FG4" s="1333" t="s">
        <v>125</v>
      </c>
      <c r="FH4" s="1333"/>
      <c r="FI4" s="1333" t="s">
        <v>122</v>
      </c>
      <c r="FJ4" s="1333"/>
      <c r="FK4" s="1333" t="s">
        <v>132</v>
      </c>
      <c r="FL4" s="1333"/>
      <c r="FM4" s="1333" t="s">
        <v>124</v>
      </c>
      <c r="FN4" s="1333"/>
      <c r="FO4" s="1333" t="s">
        <v>119</v>
      </c>
      <c r="FP4" s="1333"/>
      <c r="FQ4" s="1333" t="s">
        <v>131</v>
      </c>
      <c r="FR4" s="1333"/>
      <c r="FS4" s="1333" t="s">
        <v>126</v>
      </c>
      <c r="FT4" s="1333"/>
      <c r="FU4" s="1333" t="s">
        <v>121</v>
      </c>
      <c r="FV4" s="1333"/>
      <c r="FW4" s="1333" t="s">
        <v>120</v>
      </c>
      <c r="FX4" s="1333"/>
      <c r="FY4" s="1333" t="s">
        <v>133</v>
      </c>
      <c r="FZ4" s="1333"/>
      <c r="GA4" s="1333" t="s">
        <v>118</v>
      </c>
      <c r="GB4" s="1333"/>
      <c r="GC4" s="1333" t="s">
        <v>115</v>
      </c>
      <c r="GD4" s="1333"/>
      <c r="GE4" s="1333" t="s">
        <v>113</v>
      </c>
      <c r="GF4" s="1333"/>
      <c r="GG4" s="1333" t="s">
        <v>116</v>
      </c>
      <c r="GH4" s="1333"/>
      <c r="GI4" s="1333" t="s">
        <v>129</v>
      </c>
      <c r="GJ4" s="1333"/>
      <c r="GK4" s="1333" t="s">
        <v>130</v>
      </c>
      <c r="GL4" s="1333"/>
      <c r="GM4" s="1333" t="s">
        <v>112</v>
      </c>
      <c r="GN4" s="1333"/>
      <c r="GO4" s="1333" t="s">
        <v>2869</v>
      </c>
      <c r="GP4" s="1333"/>
      <c r="GQ4" s="1333" t="s">
        <v>128</v>
      </c>
      <c r="GR4" s="1333"/>
      <c r="GS4" s="1333" t="s">
        <v>114</v>
      </c>
      <c r="GT4" s="1333"/>
      <c r="GU4" s="1333" t="s">
        <v>127</v>
      </c>
      <c r="GV4" s="1333"/>
      <c r="GW4" s="1333" t="s">
        <v>123</v>
      </c>
      <c r="GX4" s="1333"/>
      <c r="GY4" s="1333" t="s">
        <v>86</v>
      </c>
      <c r="GZ4" s="1333"/>
      <c r="HA4" s="1333" t="s">
        <v>2870</v>
      </c>
      <c r="HB4" s="1333"/>
      <c r="HC4" s="1333" t="s">
        <v>134</v>
      </c>
      <c r="HD4" s="1333"/>
      <c r="HE4" s="1333" t="s">
        <v>117</v>
      </c>
      <c r="HF4" s="1333"/>
      <c r="HG4" s="1333" t="s">
        <v>125</v>
      </c>
      <c r="HH4" s="1333"/>
      <c r="HI4" s="1333" t="s">
        <v>122</v>
      </c>
      <c r="HJ4" s="1333"/>
      <c r="HK4" s="1333" t="s">
        <v>132</v>
      </c>
      <c r="HL4" s="1333"/>
      <c r="HM4" s="1333" t="s">
        <v>124</v>
      </c>
      <c r="HN4" s="1333"/>
      <c r="HO4" s="1333" t="s">
        <v>119</v>
      </c>
      <c r="HP4" s="1333"/>
      <c r="HQ4" s="1333" t="s">
        <v>131</v>
      </c>
      <c r="HR4" s="1333"/>
      <c r="HS4" s="1333" t="s">
        <v>126</v>
      </c>
      <c r="HT4" s="1333"/>
      <c r="HU4" s="1333" t="s">
        <v>121</v>
      </c>
      <c r="HV4" s="1333"/>
      <c r="HW4" s="1333" t="s">
        <v>120</v>
      </c>
      <c r="HX4" s="1333"/>
      <c r="HY4" s="1333" t="s">
        <v>133</v>
      </c>
      <c r="HZ4" s="1333"/>
      <c r="IA4" s="1333" t="s">
        <v>118</v>
      </c>
      <c r="IB4" s="1333"/>
      <c r="IC4" s="1333" t="s">
        <v>115</v>
      </c>
      <c r="ID4" s="1333"/>
      <c r="IE4" s="1333" t="s">
        <v>113</v>
      </c>
      <c r="IF4" s="1333"/>
      <c r="IG4" s="1333" t="s">
        <v>116</v>
      </c>
      <c r="IH4" s="1333"/>
      <c r="II4" s="1333" t="s">
        <v>129</v>
      </c>
      <c r="IJ4" s="1333"/>
      <c r="IK4" s="1333" t="s">
        <v>130</v>
      </c>
      <c r="IL4" s="1333"/>
      <c r="IM4" s="1333" t="s">
        <v>112</v>
      </c>
      <c r="IN4" s="1333"/>
      <c r="IO4" s="1333" t="s">
        <v>2869</v>
      </c>
      <c r="IP4" s="1333"/>
      <c r="IQ4" s="1333" t="s">
        <v>128</v>
      </c>
      <c r="IR4" s="1333"/>
      <c r="IS4" s="1333" t="s">
        <v>114</v>
      </c>
      <c r="IT4" s="1333"/>
      <c r="IU4" s="1333" t="s">
        <v>127</v>
      </c>
      <c r="IV4" s="1333"/>
      <c r="IW4" s="1333" t="s">
        <v>123</v>
      </c>
      <c r="IX4" s="1333"/>
      <c r="IY4" s="1333" t="s">
        <v>86</v>
      </c>
      <c r="IZ4" s="1333"/>
      <c r="JA4" s="1333" t="s">
        <v>2870</v>
      </c>
      <c r="JB4" s="1333"/>
      <c r="JC4" s="1333" t="s">
        <v>134</v>
      </c>
      <c r="JD4" s="1333"/>
      <c r="JE4" s="1333" t="s">
        <v>117</v>
      </c>
      <c r="JF4" s="1333"/>
      <c r="JG4" s="1333" t="s">
        <v>125</v>
      </c>
      <c r="JH4" s="1333"/>
      <c r="JI4" s="1333" t="s">
        <v>122</v>
      </c>
      <c r="JJ4" s="1333"/>
      <c r="JK4" s="1333" t="s">
        <v>132</v>
      </c>
      <c r="JL4" s="1333"/>
      <c r="JM4" s="1333" t="s">
        <v>124</v>
      </c>
      <c r="JN4" s="1333"/>
      <c r="JO4" s="1333" t="s">
        <v>119</v>
      </c>
      <c r="JP4" s="1333"/>
      <c r="JQ4" s="1333" t="s">
        <v>131</v>
      </c>
      <c r="JR4" s="1333"/>
      <c r="JS4" s="1333" t="s">
        <v>126</v>
      </c>
      <c r="JT4" s="1333"/>
      <c r="JU4" s="1333" t="s">
        <v>121</v>
      </c>
      <c r="JV4" s="1333"/>
      <c r="JW4" s="1333" t="s">
        <v>120</v>
      </c>
      <c r="JX4" s="1333"/>
      <c r="JY4" s="1333" t="s">
        <v>133</v>
      </c>
      <c r="JZ4" s="1333"/>
      <c r="KA4" s="1333" t="s">
        <v>118</v>
      </c>
      <c r="KB4" s="1333"/>
      <c r="KC4" s="1333" t="s">
        <v>115</v>
      </c>
      <c r="KD4" s="1333"/>
      <c r="KE4" s="1333" t="s">
        <v>113</v>
      </c>
      <c r="KF4" s="1333"/>
      <c r="KG4" s="1333" t="s">
        <v>116</v>
      </c>
      <c r="KH4" s="1333"/>
      <c r="KI4" s="1333" t="s">
        <v>129</v>
      </c>
      <c r="KJ4" s="1333"/>
      <c r="KK4" s="1333" t="s">
        <v>130</v>
      </c>
      <c r="KL4" s="1333"/>
      <c r="KM4" s="1333" t="s">
        <v>112</v>
      </c>
      <c r="KN4" s="1333"/>
      <c r="KO4" s="1333" t="s">
        <v>2869</v>
      </c>
      <c r="KP4" s="1333"/>
      <c r="KQ4" s="1333" t="s">
        <v>128</v>
      </c>
      <c r="KR4" s="1333"/>
      <c r="KS4" s="1333" t="s">
        <v>114</v>
      </c>
      <c r="KT4" s="1333"/>
      <c r="KU4" s="1333" t="s">
        <v>127</v>
      </c>
      <c r="KV4" s="1333"/>
      <c r="KW4" s="1333" t="s">
        <v>123</v>
      </c>
      <c r="KX4" s="1333"/>
      <c r="KY4" s="1333" t="s">
        <v>86</v>
      </c>
      <c r="KZ4" s="1333"/>
      <c r="LA4" s="1333" t="s">
        <v>2870</v>
      </c>
      <c r="LB4" s="1333"/>
      <c r="LC4" s="1333" t="s">
        <v>134</v>
      </c>
      <c r="LD4" s="1333"/>
      <c r="LE4" s="1333" t="s">
        <v>117</v>
      </c>
      <c r="LF4" s="1333"/>
      <c r="LG4" s="1333" t="s">
        <v>125</v>
      </c>
      <c r="LH4" s="1333"/>
      <c r="LI4" s="1333" t="s">
        <v>122</v>
      </c>
      <c r="LJ4" s="1333"/>
      <c r="LK4" s="1333" t="s">
        <v>132</v>
      </c>
      <c r="LL4" s="1333"/>
      <c r="LM4" s="1333" t="s">
        <v>124</v>
      </c>
      <c r="LN4" s="1333"/>
      <c r="LO4" s="1333" t="s">
        <v>119</v>
      </c>
      <c r="LP4" s="1333"/>
      <c r="LQ4" s="1333" t="s">
        <v>131</v>
      </c>
      <c r="LR4" s="1333"/>
      <c r="LS4" s="1333" t="s">
        <v>126</v>
      </c>
      <c r="LT4" s="1333"/>
      <c r="LU4" s="1333" t="s">
        <v>121</v>
      </c>
      <c r="LV4" s="1333"/>
      <c r="LW4" s="1333" t="s">
        <v>120</v>
      </c>
      <c r="LX4" s="1333"/>
      <c r="LY4" s="1333" t="s">
        <v>133</v>
      </c>
      <c r="LZ4" s="1333"/>
      <c r="MA4" s="1333" t="s">
        <v>118</v>
      </c>
      <c r="MB4" s="1333"/>
      <c r="MC4" s="1333" t="s">
        <v>115</v>
      </c>
      <c r="MD4" s="1333"/>
      <c r="ME4" s="1333" t="s">
        <v>113</v>
      </c>
      <c r="MF4" s="1333"/>
      <c r="MG4" s="1333" t="s">
        <v>116</v>
      </c>
      <c r="MH4" s="1333"/>
      <c r="MI4" s="1333" t="s">
        <v>129</v>
      </c>
      <c r="MJ4" s="1333"/>
      <c r="MK4" s="1333" t="s">
        <v>130</v>
      </c>
      <c r="ML4" s="1333"/>
      <c r="MM4" s="1333" t="s">
        <v>112</v>
      </c>
      <c r="MN4" s="1333"/>
      <c r="MO4" s="1333" t="s">
        <v>2869</v>
      </c>
      <c r="MP4" s="1333"/>
      <c r="MQ4" s="1333" t="s">
        <v>128</v>
      </c>
      <c r="MR4" s="1333"/>
      <c r="MS4" s="1333" t="s">
        <v>114</v>
      </c>
      <c r="MT4" s="1333"/>
      <c r="MU4" s="1333" t="s">
        <v>127</v>
      </c>
      <c r="MV4" s="1333"/>
      <c r="MW4" s="1333" t="s">
        <v>123</v>
      </c>
      <c r="MX4" s="1333"/>
      <c r="MY4" s="1333" t="s">
        <v>86</v>
      </c>
      <c r="MZ4" s="1333"/>
      <c r="NA4" s="1333" t="s">
        <v>2870</v>
      </c>
      <c r="NB4" s="1333"/>
      <c r="NC4" s="1333" t="s">
        <v>134</v>
      </c>
      <c r="ND4" s="1333"/>
      <c r="NE4" s="1333" t="s">
        <v>117</v>
      </c>
      <c r="NF4" s="1333"/>
      <c r="NG4" s="1333" t="s">
        <v>125</v>
      </c>
      <c r="NH4" s="1333"/>
      <c r="NI4" s="1333" t="s">
        <v>122</v>
      </c>
      <c r="NJ4" s="1333"/>
      <c r="NK4" s="1333" t="s">
        <v>132</v>
      </c>
      <c r="NL4" s="1333"/>
      <c r="NM4" s="1333" t="s">
        <v>124</v>
      </c>
      <c r="NN4" s="1333"/>
      <c r="NO4" s="1333" t="s">
        <v>119</v>
      </c>
      <c r="NP4" s="1333"/>
      <c r="NQ4" s="1333" t="s">
        <v>131</v>
      </c>
      <c r="NR4" s="1333"/>
      <c r="NS4" s="1333" t="s">
        <v>126</v>
      </c>
      <c r="NT4" s="1333"/>
      <c r="NU4" s="1333" t="s">
        <v>121</v>
      </c>
      <c r="NV4" s="1333"/>
      <c r="NW4" s="1333" t="s">
        <v>120</v>
      </c>
      <c r="NX4" s="1333"/>
      <c r="NY4" s="1333" t="s">
        <v>133</v>
      </c>
      <c r="NZ4" s="1333"/>
      <c r="OA4" s="1333" t="s">
        <v>118</v>
      </c>
      <c r="OB4" s="1333"/>
      <c r="OC4" s="1333" t="s">
        <v>115</v>
      </c>
      <c r="OD4" s="1333"/>
      <c r="OE4" s="1333" t="s">
        <v>113</v>
      </c>
      <c r="OF4" s="1333"/>
      <c r="OG4" s="1333" t="s">
        <v>116</v>
      </c>
      <c r="OH4" s="1333"/>
      <c r="OI4" s="1333" t="s">
        <v>129</v>
      </c>
      <c r="OJ4" s="1333"/>
      <c r="OK4" s="1333" t="s">
        <v>130</v>
      </c>
      <c r="OL4" s="1333"/>
      <c r="OM4" s="1333" t="s">
        <v>112</v>
      </c>
      <c r="ON4" s="1333"/>
      <c r="OO4" s="1333" t="s">
        <v>2869</v>
      </c>
      <c r="OP4" s="1333"/>
      <c r="OQ4" s="1333" t="s">
        <v>128</v>
      </c>
      <c r="OR4" s="1333"/>
      <c r="OS4" s="1333" t="s">
        <v>114</v>
      </c>
      <c r="OT4" s="1333"/>
      <c r="OU4" s="1333" t="s">
        <v>127</v>
      </c>
      <c r="OV4" s="1333"/>
      <c r="OW4" s="1333" t="s">
        <v>123</v>
      </c>
      <c r="OX4" s="1333"/>
      <c r="OY4" s="1333" t="s">
        <v>86</v>
      </c>
      <c r="OZ4" s="1333"/>
      <c r="PA4" s="1333" t="s">
        <v>2870</v>
      </c>
      <c r="PB4" s="1333"/>
      <c r="PC4" s="1333" t="s">
        <v>134</v>
      </c>
      <c r="PD4" s="1333"/>
      <c r="PE4" s="1333" t="s">
        <v>117</v>
      </c>
      <c r="PF4" s="1333"/>
      <c r="PG4" s="1333" t="s">
        <v>125</v>
      </c>
      <c r="PH4" s="1333"/>
      <c r="PI4" s="1333" t="s">
        <v>122</v>
      </c>
      <c r="PJ4" s="1333"/>
      <c r="PK4" s="1333" t="s">
        <v>132</v>
      </c>
      <c r="PL4" s="1333"/>
      <c r="PM4" s="1333" t="s">
        <v>124</v>
      </c>
      <c r="PN4" s="1333"/>
      <c r="PO4" s="1333" t="s">
        <v>119</v>
      </c>
      <c r="PP4" s="1333"/>
      <c r="PQ4" s="1333" t="s">
        <v>131</v>
      </c>
      <c r="PR4" s="1333"/>
      <c r="PS4" s="1333" t="s">
        <v>126</v>
      </c>
      <c r="PT4" s="1333"/>
      <c r="PU4" s="1333" t="s">
        <v>121</v>
      </c>
      <c r="PV4" s="1333"/>
      <c r="PW4" s="1333" t="s">
        <v>120</v>
      </c>
      <c r="PX4" s="1333"/>
      <c r="PY4" s="1333" t="s">
        <v>133</v>
      </c>
      <c r="PZ4" s="1333"/>
      <c r="QA4" s="1333" t="s">
        <v>118</v>
      </c>
      <c r="QB4" s="1333"/>
      <c r="QC4" s="1333" t="s">
        <v>115</v>
      </c>
      <c r="QD4" s="1333"/>
      <c r="QE4" s="1333" t="s">
        <v>113</v>
      </c>
      <c r="QF4" s="1333"/>
      <c r="QG4" s="1333" t="s">
        <v>116</v>
      </c>
      <c r="QH4" s="1333"/>
      <c r="QI4" s="1333" t="s">
        <v>129</v>
      </c>
      <c r="QJ4" s="1333"/>
      <c r="QK4" s="1333" t="s">
        <v>130</v>
      </c>
      <c r="QL4" s="1333"/>
      <c r="QM4" s="1333" t="s">
        <v>112</v>
      </c>
      <c r="QN4" s="1333"/>
      <c r="QO4" s="1333" t="s">
        <v>2869</v>
      </c>
      <c r="QP4" s="1333"/>
      <c r="QQ4" s="1333" t="s">
        <v>128</v>
      </c>
      <c r="QR4" s="1333"/>
      <c r="QS4" s="1333" t="s">
        <v>114</v>
      </c>
      <c r="QT4" s="1333"/>
      <c r="QU4" s="1333" t="s">
        <v>127</v>
      </c>
      <c r="QV4" s="1333"/>
      <c r="QW4" s="1333" t="s">
        <v>123</v>
      </c>
      <c r="QX4" s="1333"/>
      <c r="QY4" s="1333" t="s">
        <v>86</v>
      </c>
      <c r="QZ4" s="1333"/>
      <c r="RA4" s="1333" t="s">
        <v>2870</v>
      </c>
      <c r="RB4" s="1333"/>
      <c r="RC4" s="1333" t="s">
        <v>134</v>
      </c>
      <c r="RD4" s="1333"/>
      <c r="RE4" s="1333" t="s">
        <v>117</v>
      </c>
      <c r="RF4" s="1333"/>
      <c r="RG4" s="1333" t="s">
        <v>125</v>
      </c>
      <c r="RH4" s="1333"/>
      <c r="RI4" s="1333" t="s">
        <v>122</v>
      </c>
      <c r="RJ4" s="1333"/>
      <c r="RK4" s="1333" t="s">
        <v>132</v>
      </c>
      <c r="RL4" s="1333"/>
      <c r="RM4" s="1333" t="s">
        <v>124</v>
      </c>
      <c r="RN4" s="1333"/>
      <c r="RO4" s="1333" t="s">
        <v>119</v>
      </c>
      <c r="RP4" s="1333"/>
      <c r="RQ4" s="1333" t="s">
        <v>131</v>
      </c>
      <c r="RR4" s="1333"/>
      <c r="RS4" s="1333" t="s">
        <v>126</v>
      </c>
      <c r="RT4" s="1333"/>
      <c r="RU4" s="1333" t="s">
        <v>121</v>
      </c>
      <c r="RV4" s="1333"/>
      <c r="RW4" s="1333" t="s">
        <v>120</v>
      </c>
      <c r="RX4" s="1333"/>
      <c r="RY4" s="1333" t="s">
        <v>133</v>
      </c>
      <c r="RZ4" s="1333"/>
      <c r="SA4" s="1333" t="s">
        <v>118</v>
      </c>
      <c r="SB4" s="1333"/>
      <c r="SC4" s="1333" t="s">
        <v>115</v>
      </c>
      <c r="SD4" s="1333"/>
      <c r="SE4" s="1333" t="s">
        <v>113</v>
      </c>
      <c r="SF4" s="1333"/>
      <c r="SG4" s="1333" t="s">
        <v>116</v>
      </c>
      <c r="SH4" s="1333"/>
      <c r="SI4" s="1333" t="s">
        <v>129</v>
      </c>
      <c r="SJ4" s="1333"/>
      <c r="SK4" s="1333" t="s">
        <v>130</v>
      </c>
      <c r="SL4" s="1333"/>
      <c r="SM4" s="1333" t="s">
        <v>112</v>
      </c>
      <c r="SN4" s="1333"/>
      <c r="SO4" s="1333" t="s">
        <v>2869</v>
      </c>
      <c r="SP4" s="1333"/>
      <c r="SQ4" s="1333" t="s">
        <v>128</v>
      </c>
      <c r="SR4" s="1333"/>
      <c r="SS4" s="1333" t="s">
        <v>114</v>
      </c>
      <c r="ST4" s="1333"/>
      <c r="SU4" s="1333" t="s">
        <v>127</v>
      </c>
      <c r="SV4" s="1333"/>
      <c r="SW4" s="1333" t="s">
        <v>123</v>
      </c>
      <c r="SX4" s="1333"/>
      <c r="SY4" s="1333" t="s">
        <v>86</v>
      </c>
      <c r="SZ4" s="1333"/>
      <c r="TA4" s="1333" t="s">
        <v>2870</v>
      </c>
      <c r="TB4" s="1333"/>
    </row>
    <row r="5" spans="2:523" ht="15" customHeight="1">
      <c r="B5" s="1333"/>
      <c r="C5" s="1132" t="s">
        <v>70</v>
      </c>
      <c r="D5" s="1132" t="s">
        <v>71</v>
      </c>
      <c r="E5" s="1132" t="s">
        <v>70</v>
      </c>
      <c r="F5" s="1132" t="s">
        <v>71</v>
      </c>
      <c r="G5" s="1132" t="s">
        <v>70</v>
      </c>
      <c r="H5" s="1132" t="s">
        <v>71</v>
      </c>
      <c r="I5" s="1132" t="s">
        <v>70</v>
      </c>
      <c r="J5" s="1132" t="s">
        <v>71</v>
      </c>
      <c r="K5" s="1132" t="s">
        <v>70</v>
      </c>
      <c r="L5" s="1132" t="s">
        <v>71</v>
      </c>
      <c r="M5" s="1132" t="s">
        <v>70</v>
      </c>
      <c r="N5" s="1132" t="s">
        <v>71</v>
      </c>
      <c r="O5" s="1132" t="s">
        <v>70</v>
      </c>
      <c r="P5" s="1132" t="s">
        <v>71</v>
      </c>
      <c r="Q5" s="1132" t="s">
        <v>70</v>
      </c>
      <c r="R5" s="1132" t="s">
        <v>71</v>
      </c>
      <c r="S5" s="1132" t="s">
        <v>70</v>
      </c>
      <c r="T5" s="1132" t="s">
        <v>71</v>
      </c>
      <c r="U5" s="1132" t="s">
        <v>70</v>
      </c>
      <c r="V5" s="1132" t="s">
        <v>71</v>
      </c>
      <c r="W5" s="1132" t="s">
        <v>70</v>
      </c>
      <c r="X5" s="1132" t="s">
        <v>71</v>
      </c>
      <c r="Y5" s="1132" t="s">
        <v>70</v>
      </c>
      <c r="Z5" s="1132" t="s">
        <v>71</v>
      </c>
      <c r="AA5" s="1132" t="s">
        <v>70</v>
      </c>
      <c r="AB5" s="1132" t="s">
        <v>71</v>
      </c>
      <c r="AC5" s="1132" t="s">
        <v>70</v>
      </c>
      <c r="AD5" s="1132" t="s">
        <v>71</v>
      </c>
      <c r="AE5" s="1132" t="s">
        <v>70</v>
      </c>
      <c r="AF5" s="1132" t="s">
        <v>71</v>
      </c>
      <c r="AG5" s="1132" t="s">
        <v>70</v>
      </c>
      <c r="AH5" s="1132" t="s">
        <v>71</v>
      </c>
      <c r="AI5" s="1132" t="s">
        <v>70</v>
      </c>
      <c r="AJ5" s="1132" t="s">
        <v>71</v>
      </c>
      <c r="AK5" s="1132" t="s">
        <v>70</v>
      </c>
      <c r="AL5" s="1132" t="s">
        <v>71</v>
      </c>
      <c r="AM5" s="1132" t="s">
        <v>70</v>
      </c>
      <c r="AN5" s="1132" t="s">
        <v>71</v>
      </c>
      <c r="AO5" s="1132" t="s">
        <v>70</v>
      </c>
      <c r="AP5" s="1132" t="s">
        <v>71</v>
      </c>
      <c r="AQ5" s="1132" t="s">
        <v>70</v>
      </c>
      <c r="AR5" s="1132" t="s">
        <v>71</v>
      </c>
      <c r="AS5" s="1132" t="s">
        <v>70</v>
      </c>
      <c r="AT5" s="1132" t="s">
        <v>71</v>
      </c>
      <c r="AU5" s="1132" t="s">
        <v>70</v>
      </c>
      <c r="AV5" s="1132" t="s">
        <v>71</v>
      </c>
      <c r="AW5" s="1132" t="s">
        <v>70</v>
      </c>
      <c r="AX5" s="1132" t="s">
        <v>71</v>
      </c>
      <c r="AY5" s="1132" t="s">
        <v>70</v>
      </c>
      <c r="AZ5" s="1132" t="s">
        <v>71</v>
      </c>
      <c r="BA5" s="1132" t="s">
        <v>70</v>
      </c>
      <c r="BB5" s="1132" t="s">
        <v>71</v>
      </c>
      <c r="BC5" s="1132" t="s">
        <v>70</v>
      </c>
      <c r="BD5" s="1132" t="s">
        <v>71</v>
      </c>
      <c r="BE5" s="1132" t="s">
        <v>70</v>
      </c>
      <c r="BF5" s="1132" t="s">
        <v>71</v>
      </c>
      <c r="BG5" s="1132" t="s">
        <v>70</v>
      </c>
      <c r="BH5" s="1132" t="s">
        <v>71</v>
      </c>
      <c r="BI5" s="1132" t="s">
        <v>70</v>
      </c>
      <c r="BJ5" s="1132" t="s">
        <v>71</v>
      </c>
      <c r="BK5" s="1132" t="s">
        <v>70</v>
      </c>
      <c r="BL5" s="1132" t="s">
        <v>71</v>
      </c>
      <c r="BM5" s="1132" t="s">
        <v>70</v>
      </c>
      <c r="BN5" s="1132" t="s">
        <v>71</v>
      </c>
      <c r="BO5" s="1132" t="s">
        <v>70</v>
      </c>
      <c r="BP5" s="1132" t="s">
        <v>71</v>
      </c>
      <c r="BQ5" s="1132" t="s">
        <v>70</v>
      </c>
      <c r="BR5" s="1132" t="s">
        <v>71</v>
      </c>
      <c r="BS5" s="1132" t="s">
        <v>70</v>
      </c>
      <c r="BT5" s="1132" t="s">
        <v>71</v>
      </c>
      <c r="BU5" s="1132" t="s">
        <v>70</v>
      </c>
      <c r="BV5" s="1132" t="s">
        <v>71</v>
      </c>
      <c r="BW5" s="1132" t="s">
        <v>70</v>
      </c>
      <c r="BX5" s="1132" t="s">
        <v>71</v>
      </c>
      <c r="BY5" s="1132" t="s">
        <v>70</v>
      </c>
      <c r="BZ5" s="1132" t="s">
        <v>71</v>
      </c>
      <c r="CA5" s="1132" t="s">
        <v>70</v>
      </c>
      <c r="CB5" s="1132" t="s">
        <v>71</v>
      </c>
      <c r="CC5" s="1132" t="s">
        <v>70</v>
      </c>
      <c r="CD5" s="1132" t="s">
        <v>71</v>
      </c>
      <c r="CE5" s="1132" t="s">
        <v>70</v>
      </c>
      <c r="CF5" s="1132" t="s">
        <v>71</v>
      </c>
      <c r="CG5" s="1132" t="s">
        <v>70</v>
      </c>
      <c r="CH5" s="1132" t="s">
        <v>71</v>
      </c>
      <c r="CI5" s="1132" t="s">
        <v>70</v>
      </c>
      <c r="CJ5" s="1132" t="s">
        <v>71</v>
      </c>
      <c r="CK5" s="1132" t="s">
        <v>70</v>
      </c>
      <c r="CL5" s="1132" t="s">
        <v>71</v>
      </c>
      <c r="CM5" s="1132" t="s">
        <v>70</v>
      </c>
      <c r="CN5" s="1132" t="s">
        <v>71</v>
      </c>
      <c r="CO5" s="1132" t="s">
        <v>70</v>
      </c>
      <c r="CP5" s="1132" t="s">
        <v>71</v>
      </c>
      <c r="CQ5" s="1132" t="s">
        <v>70</v>
      </c>
      <c r="CR5" s="1132" t="s">
        <v>71</v>
      </c>
      <c r="CS5" s="1132" t="s">
        <v>70</v>
      </c>
      <c r="CT5" s="1132" t="s">
        <v>71</v>
      </c>
      <c r="CU5" s="1132" t="s">
        <v>70</v>
      </c>
      <c r="CV5" s="1132" t="s">
        <v>71</v>
      </c>
      <c r="CW5" s="1132" t="s">
        <v>70</v>
      </c>
      <c r="CX5" s="1132" t="s">
        <v>71</v>
      </c>
      <c r="CY5" s="1132" t="s">
        <v>70</v>
      </c>
      <c r="CZ5" s="1132" t="s">
        <v>71</v>
      </c>
      <c r="DA5" s="1132" t="s">
        <v>70</v>
      </c>
      <c r="DB5" s="1132" t="s">
        <v>71</v>
      </c>
      <c r="DC5" s="1132" t="s">
        <v>70</v>
      </c>
      <c r="DD5" s="1132" t="s">
        <v>71</v>
      </c>
      <c r="DE5" s="1132" t="s">
        <v>70</v>
      </c>
      <c r="DF5" s="1132" t="s">
        <v>71</v>
      </c>
      <c r="DG5" s="1132" t="s">
        <v>70</v>
      </c>
      <c r="DH5" s="1132" t="s">
        <v>71</v>
      </c>
      <c r="DI5" s="1132" t="s">
        <v>70</v>
      </c>
      <c r="DJ5" s="1132" t="s">
        <v>71</v>
      </c>
      <c r="DK5" s="1132" t="s">
        <v>70</v>
      </c>
      <c r="DL5" s="1132" t="s">
        <v>71</v>
      </c>
      <c r="DM5" s="1132" t="s">
        <v>70</v>
      </c>
      <c r="DN5" s="1132" t="s">
        <v>71</v>
      </c>
      <c r="DO5" s="1132" t="s">
        <v>70</v>
      </c>
      <c r="DP5" s="1132" t="s">
        <v>71</v>
      </c>
      <c r="DQ5" s="1132" t="s">
        <v>70</v>
      </c>
      <c r="DR5" s="1132" t="s">
        <v>71</v>
      </c>
      <c r="DS5" s="1132" t="s">
        <v>70</v>
      </c>
      <c r="DT5" s="1132" t="s">
        <v>71</v>
      </c>
      <c r="DU5" s="1132" t="s">
        <v>70</v>
      </c>
      <c r="DV5" s="1132" t="s">
        <v>71</v>
      </c>
      <c r="DW5" s="1132" t="s">
        <v>70</v>
      </c>
      <c r="DX5" s="1132" t="s">
        <v>71</v>
      </c>
      <c r="DY5" s="1132" t="s">
        <v>70</v>
      </c>
      <c r="DZ5" s="1132" t="s">
        <v>71</v>
      </c>
      <c r="EA5" s="1132" t="s">
        <v>70</v>
      </c>
      <c r="EB5" s="1132" t="s">
        <v>71</v>
      </c>
      <c r="EC5" s="1132" t="s">
        <v>70</v>
      </c>
      <c r="ED5" s="1132" t="s">
        <v>71</v>
      </c>
      <c r="EE5" s="1132" t="s">
        <v>70</v>
      </c>
      <c r="EF5" s="1132" t="s">
        <v>71</v>
      </c>
      <c r="EG5" s="1132" t="s">
        <v>70</v>
      </c>
      <c r="EH5" s="1132" t="s">
        <v>71</v>
      </c>
      <c r="EI5" s="1132" t="s">
        <v>70</v>
      </c>
      <c r="EJ5" s="1132" t="s">
        <v>71</v>
      </c>
      <c r="EK5" s="1132" t="s">
        <v>70</v>
      </c>
      <c r="EL5" s="1132" t="s">
        <v>71</v>
      </c>
      <c r="EM5" s="1132" t="s">
        <v>70</v>
      </c>
      <c r="EN5" s="1132" t="s">
        <v>71</v>
      </c>
      <c r="EO5" s="1132" t="s">
        <v>70</v>
      </c>
      <c r="EP5" s="1132" t="s">
        <v>71</v>
      </c>
      <c r="EQ5" s="1132" t="s">
        <v>70</v>
      </c>
      <c r="ER5" s="1132" t="s">
        <v>71</v>
      </c>
      <c r="ES5" s="1132" t="s">
        <v>70</v>
      </c>
      <c r="ET5" s="1132" t="s">
        <v>71</v>
      </c>
      <c r="EU5" s="1132" t="s">
        <v>70</v>
      </c>
      <c r="EV5" s="1132" t="s">
        <v>71</v>
      </c>
      <c r="EW5" s="1132" t="s">
        <v>70</v>
      </c>
      <c r="EX5" s="1132" t="s">
        <v>71</v>
      </c>
      <c r="EY5" s="1132" t="s">
        <v>70</v>
      </c>
      <c r="EZ5" s="1132" t="s">
        <v>71</v>
      </c>
      <c r="FA5" s="1132" t="s">
        <v>70</v>
      </c>
      <c r="FB5" s="1132" t="s">
        <v>71</v>
      </c>
      <c r="FC5" s="1132" t="s">
        <v>70</v>
      </c>
      <c r="FD5" s="1132" t="s">
        <v>71</v>
      </c>
      <c r="FE5" s="1132" t="s">
        <v>70</v>
      </c>
      <c r="FF5" s="1132" t="s">
        <v>71</v>
      </c>
      <c r="FG5" s="1132" t="s">
        <v>70</v>
      </c>
      <c r="FH5" s="1132" t="s">
        <v>71</v>
      </c>
      <c r="FI5" s="1132" t="s">
        <v>70</v>
      </c>
      <c r="FJ5" s="1132" t="s">
        <v>71</v>
      </c>
      <c r="FK5" s="1132" t="s">
        <v>70</v>
      </c>
      <c r="FL5" s="1132" t="s">
        <v>71</v>
      </c>
      <c r="FM5" s="1132" t="s">
        <v>70</v>
      </c>
      <c r="FN5" s="1132" t="s">
        <v>71</v>
      </c>
      <c r="FO5" s="1132" t="s">
        <v>70</v>
      </c>
      <c r="FP5" s="1132" t="s">
        <v>71</v>
      </c>
      <c r="FQ5" s="1132" t="s">
        <v>70</v>
      </c>
      <c r="FR5" s="1132" t="s">
        <v>71</v>
      </c>
      <c r="FS5" s="1132" t="s">
        <v>70</v>
      </c>
      <c r="FT5" s="1132" t="s">
        <v>71</v>
      </c>
      <c r="FU5" s="1132" t="s">
        <v>70</v>
      </c>
      <c r="FV5" s="1132" t="s">
        <v>71</v>
      </c>
      <c r="FW5" s="1132" t="s">
        <v>70</v>
      </c>
      <c r="FX5" s="1132" t="s">
        <v>71</v>
      </c>
      <c r="FY5" s="1132" t="s">
        <v>70</v>
      </c>
      <c r="FZ5" s="1132" t="s">
        <v>71</v>
      </c>
      <c r="GA5" s="1132" t="s">
        <v>70</v>
      </c>
      <c r="GB5" s="1132" t="s">
        <v>71</v>
      </c>
      <c r="GC5" s="1132" t="s">
        <v>70</v>
      </c>
      <c r="GD5" s="1132" t="s">
        <v>71</v>
      </c>
      <c r="GE5" s="1132" t="s">
        <v>70</v>
      </c>
      <c r="GF5" s="1132" t="s">
        <v>71</v>
      </c>
      <c r="GG5" s="1132" t="s">
        <v>70</v>
      </c>
      <c r="GH5" s="1132" t="s">
        <v>71</v>
      </c>
      <c r="GI5" s="1132" t="s">
        <v>70</v>
      </c>
      <c r="GJ5" s="1132" t="s">
        <v>71</v>
      </c>
      <c r="GK5" s="1132" t="s">
        <v>70</v>
      </c>
      <c r="GL5" s="1132" t="s">
        <v>71</v>
      </c>
      <c r="GM5" s="1132" t="s">
        <v>70</v>
      </c>
      <c r="GN5" s="1132" t="s">
        <v>71</v>
      </c>
      <c r="GO5" s="1132" t="s">
        <v>70</v>
      </c>
      <c r="GP5" s="1132" t="s">
        <v>71</v>
      </c>
      <c r="GQ5" s="1132" t="s">
        <v>70</v>
      </c>
      <c r="GR5" s="1132" t="s">
        <v>71</v>
      </c>
      <c r="GS5" s="1132" t="s">
        <v>70</v>
      </c>
      <c r="GT5" s="1132" t="s">
        <v>71</v>
      </c>
      <c r="GU5" s="1132" t="s">
        <v>70</v>
      </c>
      <c r="GV5" s="1132" t="s">
        <v>71</v>
      </c>
      <c r="GW5" s="1132" t="s">
        <v>70</v>
      </c>
      <c r="GX5" s="1132" t="s">
        <v>71</v>
      </c>
      <c r="GY5" s="1132" t="s">
        <v>70</v>
      </c>
      <c r="GZ5" s="1132" t="s">
        <v>71</v>
      </c>
      <c r="HA5" s="1132" t="s">
        <v>70</v>
      </c>
      <c r="HB5" s="1132" t="s">
        <v>71</v>
      </c>
      <c r="HC5" s="1132" t="s">
        <v>70</v>
      </c>
      <c r="HD5" s="1132" t="s">
        <v>71</v>
      </c>
      <c r="HE5" s="1132" t="s">
        <v>70</v>
      </c>
      <c r="HF5" s="1132" t="s">
        <v>71</v>
      </c>
      <c r="HG5" s="1132" t="s">
        <v>70</v>
      </c>
      <c r="HH5" s="1132" t="s">
        <v>71</v>
      </c>
      <c r="HI5" s="1132" t="s">
        <v>70</v>
      </c>
      <c r="HJ5" s="1132" t="s">
        <v>71</v>
      </c>
      <c r="HK5" s="1132" t="s">
        <v>70</v>
      </c>
      <c r="HL5" s="1132" t="s">
        <v>71</v>
      </c>
      <c r="HM5" s="1132" t="s">
        <v>70</v>
      </c>
      <c r="HN5" s="1132" t="s">
        <v>71</v>
      </c>
      <c r="HO5" s="1132" t="s">
        <v>70</v>
      </c>
      <c r="HP5" s="1132" t="s">
        <v>71</v>
      </c>
      <c r="HQ5" s="1132" t="s">
        <v>70</v>
      </c>
      <c r="HR5" s="1132" t="s">
        <v>71</v>
      </c>
      <c r="HS5" s="1132" t="s">
        <v>70</v>
      </c>
      <c r="HT5" s="1132" t="s">
        <v>71</v>
      </c>
      <c r="HU5" s="1132" t="s">
        <v>70</v>
      </c>
      <c r="HV5" s="1132" t="s">
        <v>71</v>
      </c>
      <c r="HW5" s="1132" t="s">
        <v>70</v>
      </c>
      <c r="HX5" s="1132" t="s">
        <v>71</v>
      </c>
      <c r="HY5" s="1132" t="s">
        <v>70</v>
      </c>
      <c r="HZ5" s="1132" t="s">
        <v>71</v>
      </c>
      <c r="IA5" s="1132" t="s">
        <v>70</v>
      </c>
      <c r="IB5" s="1132" t="s">
        <v>71</v>
      </c>
      <c r="IC5" s="1132" t="s">
        <v>70</v>
      </c>
      <c r="ID5" s="1132" t="s">
        <v>71</v>
      </c>
      <c r="IE5" s="1132" t="s">
        <v>70</v>
      </c>
      <c r="IF5" s="1132" t="s">
        <v>71</v>
      </c>
      <c r="IG5" s="1132" t="s">
        <v>70</v>
      </c>
      <c r="IH5" s="1132" t="s">
        <v>71</v>
      </c>
      <c r="II5" s="1132" t="s">
        <v>70</v>
      </c>
      <c r="IJ5" s="1132" t="s">
        <v>71</v>
      </c>
      <c r="IK5" s="1132" t="s">
        <v>70</v>
      </c>
      <c r="IL5" s="1132" t="s">
        <v>71</v>
      </c>
      <c r="IM5" s="1132" t="s">
        <v>70</v>
      </c>
      <c r="IN5" s="1132" t="s">
        <v>71</v>
      </c>
      <c r="IO5" s="1132" t="s">
        <v>70</v>
      </c>
      <c r="IP5" s="1132" t="s">
        <v>71</v>
      </c>
      <c r="IQ5" s="1132" t="s">
        <v>70</v>
      </c>
      <c r="IR5" s="1132" t="s">
        <v>71</v>
      </c>
      <c r="IS5" s="1132" t="s">
        <v>70</v>
      </c>
      <c r="IT5" s="1132" t="s">
        <v>71</v>
      </c>
      <c r="IU5" s="1132" t="s">
        <v>70</v>
      </c>
      <c r="IV5" s="1132" t="s">
        <v>71</v>
      </c>
      <c r="IW5" s="1132" t="s">
        <v>70</v>
      </c>
      <c r="IX5" s="1132" t="s">
        <v>71</v>
      </c>
      <c r="IY5" s="1132" t="s">
        <v>70</v>
      </c>
      <c r="IZ5" s="1132" t="s">
        <v>71</v>
      </c>
      <c r="JA5" s="1132" t="s">
        <v>70</v>
      </c>
      <c r="JB5" s="1132" t="s">
        <v>71</v>
      </c>
      <c r="JC5" s="1132" t="s">
        <v>70</v>
      </c>
      <c r="JD5" s="1132" t="s">
        <v>71</v>
      </c>
      <c r="JE5" s="1132" t="s">
        <v>70</v>
      </c>
      <c r="JF5" s="1132" t="s">
        <v>71</v>
      </c>
      <c r="JG5" s="1132" t="s">
        <v>70</v>
      </c>
      <c r="JH5" s="1132" t="s">
        <v>71</v>
      </c>
      <c r="JI5" s="1132" t="s">
        <v>70</v>
      </c>
      <c r="JJ5" s="1132" t="s">
        <v>71</v>
      </c>
      <c r="JK5" s="1132" t="s">
        <v>70</v>
      </c>
      <c r="JL5" s="1132" t="s">
        <v>71</v>
      </c>
      <c r="JM5" s="1132" t="s">
        <v>70</v>
      </c>
      <c r="JN5" s="1132" t="s">
        <v>71</v>
      </c>
      <c r="JO5" s="1132" t="s">
        <v>70</v>
      </c>
      <c r="JP5" s="1132" t="s">
        <v>71</v>
      </c>
      <c r="JQ5" s="1132" t="s">
        <v>70</v>
      </c>
      <c r="JR5" s="1132" t="s">
        <v>71</v>
      </c>
      <c r="JS5" s="1132" t="s">
        <v>70</v>
      </c>
      <c r="JT5" s="1132" t="s">
        <v>71</v>
      </c>
      <c r="JU5" s="1132" t="s">
        <v>70</v>
      </c>
      <c r="JV5" s="1132" t="s">
        <v>71</v>
      </c>
      <c r="JW5" s="1132" t="s">
        <v>70</v>
      </c>
      <c r="JX5" s="1132" t="s">
        <v>71</v>
      </c>
      <c r="JY5" s="1132" t="s">
        <v>70</v>
      </c>
      <c r="JZ5" s="1132" t="s">
        <v>71</v>
      </c>
      <c r="KA5" s="1132" t="s">
        <v>70</v>
      </c>
      <c r="KB5" s="1132" t="s">
        <v>71</v>
      </c>
      <c r="KC5" s="1132" t="s">
        <v>70</v>
      </c>
      <c r="KD5" s="1132" t="s">
        <v>71</v>
      </c>
      <c r="KE5" s="1132" t="s">
        <v>70</v>
      </c>
      <c r="KF5" s="1132" t="s">
        <v>71</v>
      </c>
      <c r="KG5" s="1132" t="s">
        <v>70</v>
      </c>
      <c r="KH5" s="1132" t="s">
        <v>71</v>
      </c>
      <c r="KI5" s="1132" t="s">
        <v>70</v>
      </c>
      <c r="KJ5" s="1132" t="s">
        <v>71</v>
      </c>
      <c r="KK5" s="1132" t="s">
        <v>70</v>
      </c>
      <c r="KL5" s="1132" t="s">
        <v>71</v>
      </c>
      <c r="KM5" s="1132" t="s">
        <v>70</v>
      </c>
      <c r="KN5" s="1132" t="s">
        <v>71</v>
      </c>
      <c r="KO5" s="1132" t="s">
        <v>70</v>
      </c>
      <c r="KP5" s="1132" t="s">
        <v>71</v>
      </c>
      <c r="KQ5" s="1132" t="s">
        <v>70</v>
      </c>
      <c r="KR5" s="1132" t="s">
        <v>71</v>
      </c>
      <c r="KS5" s="1132" t="s">
        <v>70</v>
      </c>
      <c r="KT5" s="1132" t="s">
        <v>71</v>
      </c>
      <c r="KU5" s="1132" t="s">
        <v>70</v>
      </c>
      <c r="KV5" s="1132" t="s">
        <v>71</v>
      </c>
      <c r="KW5" s="1132" t="s">
        <v>70</v>
      </c>
      <c r="KX5" s="1132" t="s">
        <v>71</v>
      </c>
      <c r="KY5" s="1132" t="s">
        <v>70</v>
      </c>
      <c r="KZ5" s="1132" t="s">
        <v>71</v>
      </c>
      <c r="LA5" s="1132" t="s">
        <v>70</v>
      </c>
      <c r="LB5" s="1132" t="s">
        <v>71</v>
      </c>
      <c r="LC5" s="1132" t="s">
        <v>70</v>
      </c>
      <c r="LD5" s="1132" t="s">
        <v>71</v>
      </c>
      <c r="LE5" s="1132" t="s">
        <v>70</v>
      </c>
      <c r="LF5" s="1132" t="s">
        <v>71</v>
      </c>
      <c r="LG5" s="1132" t="s">
        <v>70</v>
      </c>
      <c r="LH5" s="1132" t="s">
        <v>71</v>
      </c>
      <c r="LI5" s="1132" t="s">
        <v>70</v>
      </c>
      <c r="LJ5" s="1132" t="s">
        <v>71</v>
      </c>
      <c r="LK5" s="1132" t="s">
        <v>70</v>
      </c>
      <c r="LL5" s="1132" t="s">
        <v>71</v>
      </c>
      <c r="LM5" s="1132" t="s">
        <v>70</v>
      </c>
      <c r="LN5" s="1132" t="s">
        <v>71</v>
      </c>
      <c r="LO5" s="1132" t="s">
        <v>70</v>
      </c>
      <c r="LP5" s="1132" t="s">
        <v>71</v>
      </c>
      <c r="LQ5" s="1132" t="s">
        <v>70</v>
      </c>
      <c r="LR5" s="1132" t="s">
        <v>71</v>
      </c>
      <c r="LS5" s="1132" t="s">
        <v>70</v>
      </c>
      <c r="LT5" s="1132" t="s">
        <v>71</v>
      </c>
      <c r="LU5" s="1132" t="s">
        <v>70</v>
      </c>
      <c r="LV5" s="1132" t="s">
        <v>71</v>
      </c>
      <c r="LW5" s="1132" t="s">
        <v>70</v>
      </c>
      <c r="LX5" s="1132" t="s">
        <v>71</v>
      </c>
      <c r="LY5" s="1132" t="s">
        <v>70</v>
      </c>
      <c r="LZ5" s="1132" t="s">
        <v>71</v>
      </c>
      <c r="MA5" s="1132" t="s">
        <v>70</v>
      </c>
      <c r="MB5" s="1132" t="s">
        <v>71</v>
      </c>
      <c r="MC5" s="1132" t="s">
        <v>70</v>
      </c>
      <c r="MD5" s="1132" t="s">
        <v>71</v>
      </c>
      <c r="ME5" s="1132" t="s">
        <v>70</v>
      </c>
      <c r="MF5" s="1132" t="s">
        <v>71</v>
      </c>
      <c r="MG5" s="1132" t="s">
        <v>70</v>
      </c>
      <c r="MH5" s="1132" t="s">
        <v>71</v>
      </c>
      <c r="MI5" s="1132" t="s">
        <v>70</v>
      </c>
      <c r="MJ5" s="1132" t="s">
        <v>71</v>
      </c>
      <c r="MK5" s="1132" t="s">
        <v>70</v>
      </c>
      <c r="ML5" s="1132" t="s">
        <v>71</v>
      </c>
      <c r="MM5" s="1132" t="s">
        <v>70</v>
      </c>
      <c r="MN5" s="1132" t="s">
        <v>71</v>
      </c>
      <c r="MO5" s="1132" t="s">
        <v>70</v>
      </c>
      <c r="MP5" s="1132" t="s">
        <v>71</v>
      </c>
      <c r="MQ5" s="1132" t="s">
        <v>70</v>
      </c>
      <c r="MR5" s="1132" t="s">
        <v>71</v>
      </c>
      <c r="MS5" s="1132" t="s">
        <v>70</v>
      </c>
      <c r="MT5" s="1132" t="s">
        <v>71</v>
      </c>
      <c r="MU5" s="1132" t="s">
        <v>70</v>
      </c>
      <c r="MV5" s="1132" t="s">
        <v>71</v>
      </c>
      <c r="MW5" s="1132" t="s">
        <v>70</v>
      </c>
      <c r="MX5" s="1132" t="s">
        <v>71</v>
      </c>
      <c r="MY5" s="1132" t="s">
        <v>70</v>
      </c>
      <c r="MZ5" s="1132" t="s">
        <v>71</v>
      </c>
      <c r="NA5" s="1132" t="s">
        <v>70</v>
      </c>
      <c r="NB5" s="1132" t="s">
        <v>71</v>
      </c>
      <c r="NC5" s="1132" t="s">
        <v>70</v>
      </c>
      <c r="ND5" s="1132" t="s">
        <v>71</v>
      </c>
      <c r="NE5" s="1132" t="s">
        <v>70</v>
      </c>
      <c r="NF5" s="1132" t="s">
        <v>71</v>
      </c>
      <c r="NG5" s="1132" t="s">
        <v>70</v>
      </c>
      <c r="NH5" s="1132" t="s">
        <v>71</v>
      </c>
      <c r="NI5" s="1132" t="s">
        <v>70</v>
      </c>
      <c r="NJ5" s="1132" t="s">
        <v>71</v>
      </c>
      <c r="NK5" s="1132" t="s">
        <v>70</v>
      </c>
      <c r="NL5" s="1132" t="s">
        <v>71</v>
      </c>
      <c r="NM5" s="1132" t="s">
        <v>70</v>
      </c>
      <c r="NN5" s="1132" t="s">
        <v>71</v>
      </c>
      <c r="NO5" s="1132" t="s">
        <v>70</v>
      </c>
      <c r="NP5" s="1132" t="s">
        <v>71</v>
      </c>
      <c r="NQ5" s="1132" t="s">
        <v>70</v>
      </c>
      <c r="NR5" s="1132" t="s">
        <v>71</v>
      </c>
      <c r="NS5" s="1132" t="s">
        <v>70</v>
      </c>
      <c r="NT5" s="1132" t="s">
        <v>71</v>
      </c>
      <c r="NU5" s="1132" t="s">
        <v>70</v>
      </c>
      <c r="NV5" s="1132" t="s">
        <v>71</v>
      </c>
      <c r="NW5" s="1132" t="s">
        <v>70</v>
      </c>
      <c r="NX5" s="1132" t="s">
        <v>71</v>
      </c>
      <c r="NY5" s="1132" t="s">
        <v>70</v>
      </c>
      <c r="NZ5" s="1132" t="s">
        <v>71</v>
      </c>
      <c r="OA5" s="1132" t="s">
        <v>70</v>
      </c>
      <c r="OB5" s="1132" t="s">
        <v>71</v>
      </c>
      <c r="OC5" s="1132" t="s">
        <v>70</v>
      </c>
      <c r="OD5" s="1132" t="s">
        <v>71</v>
      </c>
      <c r="OE5" s="1132" t="s">
        <v>70</v>
      </c>
      <c r="OF5" s="1132" t="s">
        <v>71</v>
      </c>
      <c r="OG5" s="1132" t="s">
        <v>70</v>
      </c>
      <c r="OH5" s="1132" t="s">
        <v>71</v>
      </c>
      <c r="OI5" s="1132" t="s">
        <v>70</v>
      </c>
      <c r="OJ5" s="1132" t="s">
        <v>71</v>
      </c>
      <c r="OK5" s="1132" t="s">
        <v>70</v>
      </c>
      <c r="OL5" s="1132" t="s">
        <v>71</v>
      </c>
      <c r="OM5" s="1132" t="s">
        <v>70</v>
      </c>
      <c r="ON5" s="1132" t="s">
        <v>71</v>
      </c>
      <c r="OO5" s="1132" t="s">
        <v>70</v>
      </c>
      <c r="OP5" s="1132" t="s">
        <v>71</v>
      </c>
      <c r="OQ5" s="1132" t="s">
        <v>70</v>
      </c>
      <c r="OR5" s="1132" t="s">
        <v>71</v>
      </c>
      <c r="OS5" s="1132" t="s">
        <v>70</v>
      </c>
      <c r="OT5" s="1132" t="s">
        <v>71</v>
      </c>
      <c r="OU5" s="1132" t="s">
        <v>70</v>
      </c>
      <c r="OV5" s="1132" t="s">
        <v>71</v>
      </c>
      <c r="OW5" s="1132" t="s">
        <v>70</v>
      </c>
      <c r="OX5" s="1132" t="s">
        <v>71</v>
      </c>
      <c r="OY5" s="1132" t="s">
        <v>70</v>
      </c>
      <c r="OZ5" s="1132" t="s">
        <v>71</v>
      </c>
      <c r="PA5" s="1132" t="s">
        <v>70</v>
      </c>
      <c r="PB5" s="1132" t="s">
        <v>71</v>
      </c>
      <c r="PC5" s="1132" t="s">
        <v>70</v>
      </c>
      <c r="PD5" s="1132" t="s">
        <v>71</v>
      </c>
      <c r="PE5" s="1132" t="s">
        <v>70</v>
      </c>
      <c r="PF5" s="1132" t="s">
        <v>71</v>
      </c>
      <c r="PG5" s="1132" t="s">
        <v>70</v>
      </c>
      <c r="PH5" s="1132" t="s">
        <v>71</v>
      </c>
      <c r="PI5" s="1132" t="s">
        <v>70</v>
      </c>
      <c r="PJ5" s="1132" t="s">
        <v>71</v>
      </c>
      <c r="PK5" s="1132" t="s">
        <v>70</v>
      </c>
      <c r="PL5" s="1132" t="s">
        <v>71</v>
      </c>
      <c r="PM5" s="1132" t="s">
        <v>70</v>
      </c>
      <c r="PN5" s="1132" t="s">
        <v>71</v>
      </c>
      <c r="PO5" s="1132" t="s">
        <v>70</v>
      </c>
      <c r="PP5" s="1132" t="s">
        <v>71</v>
      </c>
      <c r="PQ5" s="1132" t="s">
        <v>70</v>
      </c>
      <c r="PR5" s="1132" t="s">
        <v>71</v>
      </c>
      <c r="PS5" s="1132" t="s">
        <v>70</v>
      </c>
      <c r="PT5" s="1132" t="s">
        <v>71</v>
      </c>
      <c r="PU5" s="1132" t="s">
        <v>70</v>
      </c>
      <c r="PV5" s="1132" t="s">
        <v>71</v>
      </c>
      <c r="PW5" s="1132" t="s">
        <v>70</v>
      </c>
      <c r="PX5" s="1132" t="s">
        <v>71</v>
      </c>
      <c r="PY5" s="1132" t="s">
        <v>70</v>
      </c>
      <c r="PZ5" s="1132" t="s">
        <v>71</v>
      </c>
      <c r="QA5" s="1132" t="s">
        <v>70</v>
      </c>
      <c r="QB5" s="1132" t="s">
        <v>71</v>
      </c>
      <c r="QC5" s="1132" t="s">
        <v>70</v>
      </c>
      <c r="QD5" s="1132" t="s">
        <v>71</v>
      </c>
      <c r="QE5" s="1132" t="s">
        <v>70</v>
      </c>
      <c r="QF5" s="1132" t="s">
        <v>71</v>
      </c>
      <c r="QG5" s="1132" t="s">
        <v>70</v>
      </c>
      <c r="QH5" s="1132" t="s">
        <v>71</v>
      </c>
      <c r="QI5" s="1132" t="s">
        <v>70</v>
      </c>
      <c r="QJ5" s="1132" t="s">
        <v>71</v>
      </c>
      <c r="QK5" s="1132" t="s">
        <v>70</v>
      </c>
      <c r="QL5" s="1132" t="s">
        <v>71</v>
      </c>
      <c r="QM5" s="1132" t="s">
        <v>70</v>
      </c>
      <c r="QN5" s="1132" t="s">
        <v>71</v>
      </c>
      <c r="QO5" s="1132" t="s">
        <v>70</v>
      </c>
      <c r="QP5" s="1132" t="s">
        <v>71</v>
      </c>
      <c r="QQ5" s="1132" t="s">
        <v>70</v>
      </c>
      <c r="QR5" s="1132" t="s">
        <v>71</v>
      </c>
      <c r="QS5" s="1132" t="s">
        <v>70</v>
      </c>
      <c r="QT5" s="1132" t="s">
        <v>71</v>
      </c>
      <c r="QU5" s="1132" t="s">
        <v>70</v>
      </c>
      <c r="QV5" s="1132" t="s">
        <v>71</v>
      </c>
      <c r="QW5" s="1132" t="s">
        <v>70</v>
      </c>
      <c r="QX5" s="1132" t="s">
        <v>71</v>
      </c>
      <c r="QY5" s="1132" t="s">
        <v>70</v>
      </c>
      <c r="QZ5" s="1132" t="s">
        <v>71</v>
      </c>
      <c r="RA5" s="1132" t="s">
        <v>70</v>
      </c>
      <c r="RB5" s="1132" t="s">
        <v>71</v>
      </c>
      <c r="RC5" s="1132" t="s">
        <v>70</v>
      </c>
      <c r="RD5" s="1132" t="s">
        <v>71</v>
      </c>
      <c r="RE5" s="1132" t="s">
        <v>70</v>
      </c>
      <c r="RF5" s="1132" t="s">
        <v>71</v>
      </c>
      <c r="RG5" s="1132" t="s">
        <v>70</v>
      </c>
      <c r="RH5" s="1132" t="s">
        <v>71</v>
      </c>
      <c r="RI5" s="1132" t="s">
        <v>70</v>
      </c>
      <c r="RJ5" s="1132" t="s">
        <v>71</v>
      </c>
      <c r="RK5" s="1132" t="s">
        <v>70</v>
      </c>
      <c r="RL5" s="1132" t="s">
        <v>71</v>
      </c>
      <c r="RM5" s="1132" t="s">
        <v>70</v>
      </c>
      <c r="RN5" s="1132" t="s">
        <v>71</v>
      </c>
      <c r="RO5" s="1132" t="s">
        <v>70</v>
      </c>
      <c r="RP5" s="1132" t="s">
        <v>71</v>
      </c>
      <c r="RQ5" s="1132" t="s">
        <v>70</v>
      </c>
      <c r="RR5" s="1132" t="s">
        <v>71</v>
      </c>
      <c r="RS5" s="1132" t="s">
        <v>70</v>
      </c>
      <c r="RT5" s="1132" t="s">
        <v>71</v>
      </c>
      <c r="RU5" s="1132" t="s">
        <v>70</v>
      </c>
      <c r="RV5" s="1132" t="s">
        <v>71</v>
      </c>
      <c r="RW5" s="1132" t="s">
        <v>70</v>
      </c>
      <c r="RX5" s="1132" t="s">
        <v>71</v>
      </c>
      <c r="RY5" s="1132" t="s">
        <v>70</v>
      </c>
      <c r="RZ5" s="1132" t="s">
        <v>71</v>
      </c>
      <c r="SA5" s="1132" t="s">
        <v>70</v>
      </c>
      <c r="SB5" s="1132" t="s">
        <v>71</v>
      </c>
      <c r="SC5" s="1132" t="s">
        <v>70</v>
      </c>
      <c r="SD5" s="1132" t="s">
        <v>71</v>
      </c>
      <c r="SE5" s="1132" t="s">
        <v>70</v>
      </c>
      <c r="SF5" s="1132" t="s">
        <v>71</v>
      </c>
      <c r="SG5" s="1132" t="s">
        <v>70</v>
      </c>
      <c r="SH5" s="1132" t="s">
        <v>71</v>
      </c>
      <c r="SI5" s="1132" t="s">
        <v>70</v>
      </c>
      <c r="SJ5" s="1132" t="s">
        <v>71</v>
      </c>
      <c r="SK5" s="1132" t="s">
        <v>70</v>
      </c>
      <c r="SL5" s="1132" t="s">
        <v>71</v>
      </c>
      <c r="SM5" s="1132" t="s">
        <v>70</v>
      </c>
      <c r="SN5" s="1132" t="s">
        <v>71</v>
      </c>
      <c r="SO5" s="1132" t="s">
        <v>70</v>
      </c>
      <c r="SP5" s="1132" t="s">
        <v>71</v>
      </c>
      <c r="SQ5" s="1132" t="s">
        <v>70</v>
      </c>
      <c r="SR5" s="1132" t="s">
        <v>71</v>
      </c>
      <c r="SS5" s="1132" t="s">
        <v>70</v>
      </c>
      <c r="ST5" s="1132" t="s">
        <v>71</v>
      </c>
      <c r="SU5" s="1132" t="s">
        <v>70</v>
      </c>
      <c r="SV5" s="1132" t="s">
        <v>71</v>
      </c>
      <c r="SW5" s="1132" t="s">
        <v>70</v>
      </c>
      <c r="SX5" s="1132" t="s">
        <v>71</v>
      </c>
      <c r="SY5" s="1132" t="s">
        <v>70</v>
      </c>
      <c r="SZ5" s="1132" t="s">
        <v>71</v>
      </c>
      <c r="TA5" s="1132" t="s">
        <v>70</v>
      </c>
      <c r="TB5" s="1132" t="s">
        <v>71</v>
      </c>
    </row>
    <row r="6" spans="2:523" ht="15" customHeight="1">
      <c r="B6" s="1100" t="s">
        <v>2905</v>
      </c>
      <c r="C6" s="1102">
        <v>1600</v>
      </c>
      <c r="D6" s="1102">
        <v>1458</v>
      </c>
      <c r="E6" s="1102">
        <v>594</v>
      </c>
      <c r="F6" s="1102">
        <v>507</v>
      </c>
      <c r="G6" s="1102">
        <v>574</v>
      </c>
      <c r="H6" s="1102">
        <v>490</v>
      </c>
      <c r="I6" s="1102">
        <v>462</v>
      </c>
      <c r="J6" s="1102">
        <v>343</v>
      </c>
      <c r="K6" s="1102">
        <v>1156</v>
      </c>
      <c r="L6" s="1102">
        <v>964</v>
      </c>
      <c r="M6" s="1102">
        <v>1321</v>
      </c>
      <c r="N6" s="1102">
        <v>1132</v>
      </c>
      <c r="O6" s="1102">
        <v>1467</v>
      </c>
      <c r="P6" s="1102">
        <v>910</v>
      </c>
      <c r="Q6" s="1102">
        <v>1125</v>
      </c>
      <c r="R6" s="1102">
        <v>621</v>
      </c>
      <c r="S6" s="1102">
        <v>8554</v>
      </c>
      <c r="T6" s="1102">
        <v>6106</v>
      </c>
      <c r="U6" s="1102">
        <v>1078</v>
      </c>
      <c r="V6" s="1102">
        <v>940</v>
      </c>
      <c r="W6" s="1102">
        <v>1183</v>
      </c>
      <c r="X6" s="1102">
        <v>876</v>
      </c>
      <c r="Y6" s="1102">
        <v>2251</v>
      </c>
      <c r="Z6" s="1102">
        <v>1412</v>
      </c>
      <c r="AA6" s="1102">
        <v>3635</v>
      </c>
      <c r="AB6" s="1102">
        <v>2368</v>
      </c>
      <c r="AC6" s="1102">
        <v>210</v>
      </c>
      <c r="AD6" s="1102">
        <v>128</v>
      </c>
      <c r="AE6" s="1102">
        <v>208</v>
      </c>
      <c r="AF6" s="1102">
        <v>128</v>
      </c>
      <c r="AG6" s="1102">
        <v>109</v>
      </c>
      <c r="AH6" s="1102">
        <v>101</v>
      </c>
      <c r="AI6" s="1102">
        <v>5133</v>
      </c>
      <c r="AJ6" s="1102">
        <v>4410</v>
      </c>
      <c r="AK6" s="1102">
        <v>1546</v>
      </c>
      <c r="AL6" s="1102">
        <v>1206</v>
      </c>
      <c r="AM6" s="1102">
        <v>157</v>
      </c>
      <c r="AN6" s="1102">
        <v>112</v>
      </c>
      <c r="AO6" s="1102">
        <v>13</v>
      </c>
      <c r="AP6" s="1102">
        <v>16</v>
      </c>
      <c r="AQ6" s="1102">
        <v>303</v>
      </c>
      <c r="AR6" s="1102">
        <v>160</v>
      </c>
      <c r="AS6" s="1102">
        <v>254</v>
      </c>
      <c r="AT6" s="1102">
        <v>129</v>
      </c>
      <c r="AU6" s="1102">
        <v>1011</v>
      </c>
      <c r="AV6" s="1102">
        <v>582</v>
      </c>
      <c r="AW6" s="1102">
        <v>505</v>
      </c>
      <c r="AX6" s="1102">
        <v>390</v>
      </c>
      <c r="AY6" s="1102">
        <v>52</v>
      </c>
      <c r="AZ6" s="1102">
        <v>21</v>
      </c>
      <c r="BA6" s="1102">
        <v>8</v>
      </c>
      <c r="BB6" s="1102">
        <v>4</v>
      </c>
      <c r="BC6" s="1102">
        <v>1595</v>
      </c>
      <c r="BD6" s="1102">
        <v>1514</v>
      </c>
      <c r="BE6" s="1102">
        <v>564</v>
      </c>
      <c r="BF6" s="1102">
        <v>452</v>
      </c>
      <c r="BG6" s="1102">
        <v>554</v>
      </c>
      <c r="BH6" s="1102">
        <v>485</v>
      </c>
      <c r="BI6" s="1102">
        <v>402</v>
      </c>
      <c r="BJ6" s="1102">
        <v>371</v>
      </c>
      <c r="BK6" s="1102">
        <v>1077</v>
      </c>
      <c r="BL6" s="1102">
        <v>870</v>
      </c>
      <c r="BM6" s="1102">
        <v>1363</v>
      </c>
      <c r="BN6" s="1102">
        <v>1220</v>
      </c>
      <c r="BO6" s="1102">
        <v>1394</v>
      </c>
      <c r="BP6" s="1102">
        <v>899</v>
      </c>
      <c r="BQ6" s="1102">
        <v>1070</v>
      </c>
      <c r="BR6" s="1102">
        <v>666</v>
      </c>
      <c r="BS6" s="1102">
        <v>8642</v>
      </c>
      <c r="BT6" s="1102">
        <v>6262</v>
      </c>
      <c r="BU6" s="1102">
        <v>1129</v>
      </c>
      <c r="BV6" s="1102">
        <v>902</v>
      </c>
      <c r="BW6" s="1102">
        <v>1098</v>
      </c>
      <c r="BX6" s="1102">
        <v>955</v>
      </c>
      <c r="BY6" s="1102">
        <v>2272</v>
      </c>
      <c r="BZ6" s="1102">
        <v>1409</v>
      </c>
      <c r="CA6" s="1102">
        <v>3417</v>
      </c>
      <c r="CB6" s="1102">
        <v>2430</v>
      </c>
      <c r="CC6" s="1102">
        <v>264</v>
      </c>
      <c r="CD6" s="1102">
        <v>167</v>
      </c>
      <c r="CE6" s="1102">
        <v>165</v>
      </c>
      <c r="CF6" s="1102">
        <v>92</v>
      </c>
      <c r="CG6" s="1102">
        <v>141</v>
      </c>
      <c r="CH6" s="1102">
        <v>76</v>
      </c>
      <c r="CI6" s="1102">
        <v>4979</v>
      </c>
      <c r="CJ6" s="1102">
        <v>4319</v>
      </c>
      <c r="CK6" s="1102">
        <v>1348</v>
      </c>
      <c r="CL6" s="1102">
        <v>1199</v>
      </c>
      <c r="CM6" s="1102">
        <v>157</v>
      </c>
      <c r="CN6" s="1102">
        <v>106</v>
      </c>
      <c r="CO6" s="1102">
        <v>27</v>
      </c>
      <c r="CP6" s="1102">
        <v>16</v>
      </c>
      <c r="CQ6" s="1102">
        <v>310</v>
      </c>
      <c r="CR6" s="1102">
        <v>161</v>
      </c>
      <c r="CS6" s="1102">
        <v>253</v>
      </c>
      <c r="CT6" s="1102">
        <v>158</v>
      </c>
      <c r="CU6" s="1102">
        <v>992</v>
      </c>
      <c r="CV6" s="1102">
        <v>621</v>
      </c>
      <c r="CW6" s="1102">
        <v>590</v>
      </c>
      <c r="CX6" s="1102">
        <v>461</v>
      </c>
      <c r="CY6" s="1102">
        <v>56</v>
      </c>
      <c r="CZ6" s="1102">
        <v>29</v>
      </c>
      <c r="DA6" s="1102">
        <v>9</v>
      </c>
      <c r="DB6" s="1102">
        <v>6</v>
      </c>
      <c r="DC6" s="1102">
        <v>1649</v>
      </c>
      <c r="DD6" s="1102">
        <v>1455</v>
      </c>
      <c r="DE6" s="1102">
        <v>540</v>
      </c>
      <c r="DF6" s="1102">
        <v>455</v>
      </c>
      <c r="DG6" s="1102">
        <v>617</v>
      </c>
      <c r="DH6" s="1102">
        <v>522</v>
      </c>
      <c r="DI6" s="1102">
        <v>402</v>
      </c>
      <c r="DJ6" s="1102">
        <v>343</v>
      </c>
      <c r="DK6" s="1102">
        <v>1105</v>
      </c>
      <c r="DL6" s="1102">
        <v>914</v>
      </c>
      <c r="DM6" s="1102">
        <v>1344</v>
      </c>
      <c r="DN6" s="1102">
        <v>1183</v>
      </c>
      <c r="DO6" s="1102">
        <v>1480</v>
      </c>
      <c r="DP6" s="1102">
        <v>1013</v>
      </c>
      <c r="DQ6" s="1102">
        <v>1153</v>
      </c>
      <c r="DR6" s="1102">
        <v>742</v>
      </c>
      <c r="DS6" s="1102">
        <v>9135</v>
      </c>
      <c r="DT6" s="1102">
        <v>6603</v>
      </c>
      <c r="DU6" s="1102">
        <v>1075</v>
      </c>
      <c r="DV6" s="1102">
        <v>903</v>
      </c>
      <c r="DW6" s="1102">
        <v>1126</v>
      </c>
      <c r="DX6" s="1102">
        <v>954</v>
      </c>
      <c r="DY6" s="1102">
        <v>2218</v>
      </c>
      <c r="DZ6" s="1102">
        <v>1438</v>
      </c>
      <c r="EA6" s="1102">
        <v>3569</v>
      </c>
      <c r="EB6" s="1102">
        <v>2542</v>
      </c>
      <c r="EC6" s="1102">
        <v>232</v>
      </c>
      <c r="ED6" s="1102">
        <v>171</v>
      </c>
      <c r="EE6" s="1102">
        <v>206</v>
      </c>
      <c r="EF6" s="1102">
        <v>161</v>
      </c>
      <c r="EG6" s="1102">
        <v>135</v>
      </c>
      <c r="EH6" s="1102">
        <v>96</v>
      </c>
      <c r="EI6" s="1102">
        <v>5169</v>
      </c>
      <c r="EJ6" s="1102">
        <v>4449</v>
      </c>
      <c r="EK6" s="1102">
        <v>1388</v>
      </c>
      <c r="EL6" s="1102">
        <v>1253</v>
      </c>
      <c r="EM6" s="1102">
        <v>183</v>
      </c>
      <c r="EN6" s="1102">
        <v>130</v>
      </c>
      <c r="EO6" s="1102">
        <v>22</v>
      </c>
      <c r="EP6" s="1102">
        <v>21</v>
      </c>
      <c r="EQ6" s="1102">
        <v>349</v>
      </c>
      <c r="ER6" s="1102">
        <v>181</v>
      </c>
      <c r="ES6" s="1102">
        <v>216</v>
      </c>
      <c r="ET6" s="1102">
        <v>176</v>
      </c>
      <c r="EU6" s="1102">
        <v>946</v>
      </c>
      <c r="EV6" s="1102">
        <v>587</v>
      </c>
      <c r="EW6" s="1102">
        <v>581</v>
      </c>
      <c r="EX6" s="1102">
        <v>463</v>
      </c>
      <c r="EY6" s="1102">
        <v>41</v>
      </c>
      <c r="EZ6" s="1102">
        <v>24</v>
      </c>
      <c r="FA6" s="1102">
        <v>14</v>
      </c>
      <c r="FB6" s="1102">
        <v>7</v>
      </c>
      <c r="FC6" s="1102">
        <v>1698</v>
      </c>
      <c r="FD6" s="1102">
        <v>1535</v>
      </c>
      <c r="FE6" s="1102">
        <v>541</v>
      </c>
      <c r="FF6" s="1102">
        <v>461</v>
      </c>
      <c r="FG6" s="1102">
        <v>597</v>
      </c>
      <c r="FH6" s="1102">
        <v>477</v>
      </c>
      <c r="FI6" s="1102">
        <v>370</v>
      </c>
      <c r="FJ6" s="1102">
        <v>379</v>
      </c>
      <c r="FK6" s="1102">
        <v>1119</v>
      </c>
      <c r="FL6" s="1102">
        <v>917</v>
      </c>
      <c r="FM6" s="1102">
        <v>1295</v>
      </c>
      <c r="FN6" s="1102">
        <v>1160</v>
      </c>
      <c r="FO6" s="1102">
        <v>1546</v>
      </c>
      <c r="FP6" s="1102">
        <v>1061</v>
      </c>
      <c r="FQ6" s="1102">
        <v>1115</v>
      </c>
      <c r="FR6" s="1102">
        <v>675</v>
      </c>
      <c r="FS6" s="1102">
        <v>9207</v>
      </c>
      <c r="FT6" s="1102">
        <v>6922</v>
      </c>
      <c r="FU6" s="1102">
        <v>1074</v>
      </c>
      <c r="FV6" s="1102">
        <v>992</v>
      </c>
      <c r="FW6" s="1102">
        <v>1268</v>
      </c>
      <c r="FX6" s="1102">
        <v>1020</v>
      </c>
      <c r="FY6" s="1102">
        <v>2264</v>
      </c>
      <c r="FZ6" s="1102">
        <v>1348</v>
      </c>
      <c r="GA6" s="1102">
        <v>3528</v>
      </c>
      <c r="GB6" s="1102">
        <v>2376</v>
      </c>
      <c r="GC6" s="1102">
        <v>242</v>
      </c>
      <c r="GD6" s="1102">
        <v>165</v>
      </c>
      <c r="GE6" s="1102">
        <v>217</v>
      </c>
      <c r="GF6" s="1102">
        <v>135</v>
      </c>
      <c r="GG6" s="1102">
        <v>149</v>
      </c>
      <c r="GH6" s="1102">
        <v>97</v>
      </c>
      <c r="GI6" s="1102">
        <v>5190</v>
      </c>
      <c r="GJ6" s="1102">
        <v>4534</v>
      </c>
      <c r="GK6" s="1102">
        <v>1386</v>
      </c>
      <c r="GL6" s="1102">
        <v>1208</v>
      </c>
      <c r="GM6" s="1102">
        <v>194</v>
      </c>
      <c r="GN6" s="1102">
        <v>108</v>
      </c>
      <c r="GO6" s="1102">
        <v>39</v>
      </c>
      <c r="GP6" s="1102">
        <v>14</v>
      </c>
      <c r="GQ6" s="1102">
        <v>367</v>
      </c>
      <c r="GR6" s="1102">
        <v>186</v>
      </c>
      <c r="GS6" s="1102">
        <v>266</v>
      </c>
      <c r="GT6" s="1102">
        <v>151</v>
      </c>
      <c r="GU6" s="1102">
        <v>943</v>
      </c>
      <c r="GV6" s="1102">
        <v>654</v>
      </c>
      <c r="GW6" s="1102">
        <v>596</v>
      </c>
      <c r="GX6" s="1102">
        <v>436</v>
      </c>
      <c r="GY6" s="1102">
        <v>40</v>
      </c>
      <c r="GZ6" s="1102">
        <v>15</v>
      </c>
      <c r="HA6" s="1102">
        <v>17</v>
      </c>
      <c r="HB6" s="1102">
        <v>10</v>
      </c>
      <c r="HC6" s="1102">
        <v>1711</v>
      </c>
      <c r="HD6" s="1102">
        <v>1586</v>
      </c>
      <c r="HE6" s="1102">
        <v>575</v>
      </c>
      <c r="HF6" s="1102">
        <v>423</v>
      </c>
      <c r="HG6" s="1102">
        <v>575</v>
      </c>
      <c r="HH6" s="1102">
        <v>578</v>
      </c>
      <c r="HI6" s="1102">
        <v>374</v>
      </c>
      <c r="HJ6" s="1102">
        <v>330</v>
      </c>
      <c r="HK6" s="1102">
        <v>1096</v>
      </c>
      <c r="HL6" s="1102">
        <v>918</v>
      </c>
      <c r="HM6" s="1102">
        <v>1267</v>
      </c>
      <c r="HN6" s="1102">
        <v>1194</v>
      </c>
      <c r="HO6" s="1102">
        <v>1564</v>
      </c>
      <c r="HP6" s="1102">
        <v>1032</v>
      </c>
      <c r="HQ6" s="1102">
        <v>1108</v>
      </c>
      <c r="HR6" s="1102">
        <v>795</v>
      </c>
      <c r="HS6" s="1102">
        <v>9227</v>
      </c>
      <c r="HT6" s="1102">
        <v>7240</v>
      </c>
      <c r="HU6" s="1102">
        <v>1023</v>
      </c>
      <c r="HV6" s="1102">
        <v>957</v>
      </c>
      <c r="HW6" s="1102">
        <v>1186</v>
      </c>
      <c r="HX6" s="1102">
        <v>944</v>
      </c>
      <c r="HY6" s="1102">
        <v>2230</v>
      </c>
      <c r="HZ6" s="1102">
        <v>1375</v>
      </c>
      <c r="IA6" s="1102">
        <v>3521</v>
      </c>
      <c r="IB6" s="1102">
        <v>2598</v>
      </c>
      <c r="IC6" s="1102">
        <v>256</v>
      </c>
      <c r="ID6" s="1102">
        <v>200</v>
      </c>
      <c r="IE6" s="1102">
        <v>233</v>
      </c>
      <c r="IF6" s="1102">
        <v>172</v>
      </c>
      <c r="IG6" s="1102">
        <v>167</v>
      </c>
      <c r="IH6" s="1102">
        <v>122</v>
      </c>
      <c r="II6" s="1102">
        <v>5253</v>
      </c>
      <c r="IJ6" s="1102">
        <v>4782</v>
      </c>
      <c r="IK6" s="1102">
        <v>1443</v>
      </c>
      <c r="IL6" s="1102">
        <v>1209</v>
      </c>
      <c r="IM6" s="1102">
        <v>181</v>
      </c>
      <c r="IN6" s="1102">
        <v>121</v>
      </c>
      <c r="IO6" s="1102">
        <v>25</v>
      </c>
      <c r="IP6" s="1102">
        <v>16</v>
      </c>
      <c r="IQ6" s="1102">
        <v>365</v>
      </c>
      <c r="IR6" s="1102">
        <v>205</v>
      </c>
      <c r="IS6" s="1102">
        <v>254</v>
      </c>
      <c r="IT6" s="1102">
        <v>188</v>
      </c>
      <c r="IU6" s="1102">
        <v>965</v>
      </c>
      <c r="IV6" s="1102">
        <v>674</v>
      </c>
      <c r="IW6" s="1102">
        <v>686</v>
      </c>
      <c r="IX6" s="1102">
        <v>532</v>
      </c>
      <c r="IY6" s="1102">
        <v>14</v>
      </c>
      <c r="IZ6" s="1102">
        <v>3</v>
      </c>
      <c r="JA6" s="1102">
        <v>15</v>
      </c>
      <c r="JB6" s="1102">
        <v>3</v>
      </c>
      <c r="JC6" s="1102">
        <v>1700</v>
      </c>
      <c r="JD6" s="1102">
        <v>1666</v>
      </c>
      <c r="JE6" s="1102">
        <v>542</v>
      </c>
      <c r="JF6" s="1102">
        <v>482</v>
      </c>
      <c r="JG6" s="1102">
        <v>577</v>
      </c>
      <c r="JH6" s="1102">
        <v>547</v>
      </c>
      <c r="JI6" s="1102">
        <v>390</v>
      </c>
      <c r="JJ6" s="1102">
        <v>373</v>
      </c>
      <c r="JK6" s="1102">
        <v>1089</v>
      </c>
      <c r="JL6" s="1102">
        <v>929</v>
      </c>
      <c r="JM6" s="1102">
        <v>1240</v>
      </c>
      <c r="JN6" s="1102">
        <v>1169</v>
      </c>
      <c r="JO6" s="1102">
        <v>1513</v>
      </c>
      <c r="JP6" s="1102">
        <v>1138</v>
      </c>
      <c r="JQ6" s="1102">
        <v>1005</v>
      </c>
      <c r="JR6" s="1102">
        <v>686</v>
      </c>
      <c r="JS6" s="1102">
        <v>9737</v>
      </c>
      <c r="JT6" s="1102">
        <v>7506</v>
      </c>
      <c r="JU6" s="1102">
        <v>989</v>
      </c>
      <c r="JV6" s="1102">
        <v>894</v>
      </c>
      <c r="JW6" s="1102">
        <v>1180</v>
      </c>
      <c r="JX6" s="1102">
        <v>991</v>
      </c>
      <c r="JY6" s="1102">
        <v>2218</v>
      </c>
      <c r="JZ6" s="1102">
        <v>1446</v>
      </c>
      <c r="KA6" s="1102">
        <v>3534</v>
      </c>
      <c r="KB6" s="1102">
        <v>2643</v>
      </c>
      <c r="KC6" s="1102">
        <v>283</v>
      </c>
      <c r="KD6" s="1102">
        <v>215</v>
      </c>
      <c r="KE6" s="1102">
        <v>205</v>
      </c>
      <c r="KF6" s="1102">
        <v>158</v>
      </c>
      <c r="KG6" s="1102">
        <v>159</v>
      </c>
      <c r="KH6" s="1102">
        <v>110</v>
      </c>
      <c r="KI6" s="1102">
        <v>5348</v>
      </c>
      <c r="KJ6" s="1102">
        <v>4656</v>
      </c>
      <c r="KK6" s="1102">
        <v>1336</v>
      </c>
      <c r="KL6" s="1102">
        <v>1278</v>
      </c>
      <c r="KM6" s="1102">
        <v>189</v>
      </c>
      <c r="KN6" s="1102">
        <v>142</v>
      </c>
      <c r="KO6" s="1102">
        <v>28</v>
      </c>
      <c r="KP6" s="1102">
        <v>14</v>
      </c>
      <c r="KQ6" s="1102">
        <v>394</v>
      </c>
      <c r="KR6" s="1102">
        <v>226</v>
      </c>
      <c r="KS6" s="1102">
        <v>267</v>
      </c>
      <c r="KT6" s="1102">
        <v>154</v>
      </c>
      <c r="KU6" s="1102">
        <v>963</v>
      </c>
      <c r="KV6" s="1102">
        <v>652</v>
      </c>
      <c r="KW6" s="1102">
        <v>643</v>
      </c>
      <c r="KX6" s="1102">
        <v>569</v>
      </c>
      <c r="KY6" s="1102">
        <v>15</v>
      </c>
      <c r="KZ6" s="1102">
        <v>5</v>
      </c>
      <c r="LA6" s="1102">
        <v>10</v>
      </c>
      <c r="LB6" s="1102">
        <v>3</v>
      </c>
      <c r="LC6" s="1102">
        <v>1784</v>
      </c>
      <c r="LD6" s="1102">
        <v>1637</v>
      </c>
      <c r="LE6" s="1102">
        <v>521</v>
      </c>
      <c r="LF6" s="1102">
        <v>475</v>
      </c>
      <c r="LG6" s="1102">
        <v>560</v>
      </c>
      <c r="LH6" s="1102">
        <v>567</v>
      </c>
      <c r="LI6" s="1102">
        <v>415</v>
      </c>
      <c r="LJ6" s="1102">
        <v>345</v>
      </c>
      <c r="LK6" s="1102">
        <v>1048</v>
      </c>
      <c r="LL6" s="1102">
        <v>889</v>
      </c>
      <c r="LM6" s="1102">
        <v>1296</v>
      </c>
      <c r="LN6" s="1102">
        <v>1217</v>
      </c>
      <c r="LO6" s="1102">
        <v>1521</v>
      </c>
      <c r="LP6" s="1102">
        <v>1126</v>
      </c>
      <c r="LQ6" s="1102">
        <v>1022</v>
      </c>
      <c r="LR6" s="1102">
        <v>688</v>
      </c>
      <c r="LS6" s="1102">
        <v>9642</v>
      </c>
      <c r="LT6" s="1102">
        <v>7598</v>
      </c>
      <c r="LU6" s="1102">
        <v>991</v>
      </c>
      <c r="LV6" s="1102">
        <v>902</v>
      </c>
      <c r="LW6" s="1102">
        <v>1149</v>
      </c>
      <c r="LX6" s="1102">
        <v>981</v>
      </c>
      <c r="LY6" s="1102">
        <v>2160</v>
      </c>
      <c r="LZ6" s="1102">
        <v>1462</v>
      </c>
      <c r="MA6" s="1102">
        <v>3469</v>
      </c>
      <c r="MB6" s="1102">
        <v>2592</v>
      </c>
      <c r="MC6" s="1102">
        <v>316</v>
      </c>
      <c r="MD6" s="1102">
        <v>188</v>
      </c>
      <c r="ME6" s="1102">
        <v>209</v>
      </c>
      <c r="MF6" s="1102">
        <v>142</v>
      </c>
      <c r="MG6" s="1102">
        <v>154</v>
      </c>
      <c r="MH6" s="1102">
        <v>111</v>
      </c>
      <c r="MI6" s="1102">
        <v>5209</v>
      </c>
      <c r="MJ6" s="1102">
        <v>4705</v>
      </c>
      <c r="MK6" s="1102">
        <v>1344</v>
      </c>
      <c r="ML6" s="1102">
        <v>1228</v>
      </c>
      <c r="MM6" s="1102">
        <v>175</v>
      </c>
      <c r="MN6" s="1102">
        <v>131</v>
      </c>
      <c r="MO6" s="1102">
        <v>28</v>
      </c>
      <c r="MP6" s="1102">
        <v>16</v>
      </c>
      <c r="MQ6" s="1102">
        <v>406</v>
      </c>
      <c r="MR6" s="1102">
        <v>218</v>
      </c>
      <c r="MS6" s="1102">
        <v>232</v>
      </c>
      <c r="MT6" s="1102">
        <v>156</v>
      </c>
      <c r="MU6" s="1102">
        <v>885</v>
      </c>
      <c r="MV6" s="1102">
        <v>625</v>
      </c>
      <c r="MW6" s="1102">
        <v>667</v>
      </c>
      <c r="MX6" s="1102">
        <v>528</v>
      </c>
      <c r="MY6" s="1102">
        <v>27</v>
      </c>
      <c r="MZ6" s="1102">
        <v>11</v>
      </c>
      <c r="NA6" s="1102">
        <v>12</v>
      </c>
      <c r="NB6" s="1102">
        <v>8</v>
      </c>
      <c r="NC6" s="1102">
        <v>1706</v>
      </c>
      <c r="ND6" s="1102">
        <v>1663</v>
      </c>
      <c r="NE6" s="1102">
        <v>551</v>
      </c>
      <c r="NF6" s="1102">
        <v>468</v>
      </c>
      <c r="NG6" s="1102">
        <v>587</v>
      </c>
      <c r="NH6" s="1102">
        <v>559</v>
      </c>
      <c r="NI6" s="1102">
        <v>402</v>
      </c>
      <c r="NJ6" s="1102">
        <v>358</v>
      </c>
      <c r="NK6" s="1102">
        <v>983</v>
      </c>
      <c r="NL6" s="1102">
        <v>893</v>
      </c>
      <c r="NM6" s="1102">
        <v>1231</v>
      </c>
      <c r="NN6" s="1102">
        <v>1112</v>
      </c>
      <c r="NO6" s="1102">
        <v>1614</v>
      </c>
      <c r="NP6" s="1102">
        <v>1181</v>
      </c>
      <c r="NQ6" s="1102">
        <v>1052</v>
      </c>
      <c r="NR6" s="1102">
        <v>752</v>
      </c>
      <c r="NS6" s="1102">
        <v>9977</v>
      </c>
      <c r="NT6" s="1102">
        <v>7827</v>
      </c>
      <c r="NU6" s="1102">
        <v>989</v>
      </c>
      <c r="NV6" s="1102">
        <v>950</v>
      </c>
      <c r="NW6" s="1102">
        <v>1182</v>
      </c>
      <c r="NX6" s="1102">
        <v>1009</v>
      </c>
      <c r="NY6" s="1102">
        <v>2093</v>
      </c>
      <c r="NZ6" s="1102">
        <v>1507</v>
      </c>
      <c r="OA6" s="1102">
        <v>3717</v>
      </c>
      <c r="OB6" s="1102">
        <v>2814</v>
      </c>
      <c r="OC6" s="1102">
        <v>318</v>
      </c>
      <c r="OD6" s="1102">
        <v>190</v>
      </c>
      <c r="OE6" s="1102">
        <v>237</v>
      </c>
      <c r="OF6" s="1102">
        <v>149</v>
      </c>
      <c r="OG6" s="1102">
        <v>144</v>
      </c>
      <c r="OH6" s="1102">
        <v>123</v>
      </c>
      <c r="OI6" s="1102">
        <v>5279</v>
      </c>
      <c r="OJ6" s="1102">
        <v>4791</v>
      </c>
      <c r="OK6" s="1102">
        <v>1340</v>
      </c>
      <c r="OL6" s="1102">
        <v>1235</v>
      </c>
      <c r="OM6" s="1102">
        <v>176</v>
      </c>
      <c r="ON6" s="1102">
        <v>140</v>
      </c>
      <c r="OO6" s="1102">
        <v>26</v>
      </c>
      <c r="OP6" s="1102">
        <v>15</v>
      </c>
      <c r="OQ6" s="1102">
        <v>355</v>
      </c>
      <c r="OR6" s="1102">
        <v>228</v>
      </c>
      <c r="OS6" s="1102">
        <v>290</v>
      </c>
      <c r="OT6" s="1102">
        <v>169</v>
      </c>
      <c r="OU6" s="1102">
        <v>949</v>
      </c>
      <c r="OV6" s="1102">
        <v>713</v>
      </c>
      <c r="OW6" s="1102">
        <v>710</v>
      </c>
      <c r="OX6" s="1102">
        <v>598</v>
      </c>
      <c r="OY6" s="1102">
        <v>25</v>
      </c>
      <c r="OZ6" s="1102">
        <v>10</v>
      </c>
      <c r="PA6" s="1102">
        <v>3</v>
      </c>
      <c r="PB6" s="1102">
        <v>1</v>
      </c>
      <c r="PC6" s="1102">
        <v>1724</v>
      </c>
      <c r="PD6" s="1102">
        <v>1716</v>
      </c>
      <c r="PE6" s="1102">
        <v>527</v>
      </c>
      <c r="PF6" s="1102">
        <v>438</v>
      </c>
      <c r="PG6" s="1102">
        <v>618</v>
      </c>
      <c r="PH6" s="1102">
        <v>558</v>
      </c>
      <c r="PI6" s="1102">
        <v>415</v>
      </c>
      <c r="PJ6" s="1102">
        <v>358</v>
      </c>
      <c r="PK6" s="1102">
        <v>1035</v>
      </c>
      <c r="PL6" s="1102">
        <v>936</v>
      </c>
      <c r="PM6" s="1102">
        <v>1201</v>
      </c>
      <c r="PN6" s="1102">
        <v>1207</v>
      </c>
      <c r="PO6" s="1102">
        <v>1632</v>
      </c>
      <c r="PP6" s="1102">
        <v>1253</v>
      </c>
      <c r="PQ6" s="1102">
        <v>969</v>
      </c>
      <c r="PR6" s="1102">
        <v>708</v>
      </c>
      <c r="PS6" s="1102">
        <v>10299</v>
      </c>
      <c r="PT6" s="1102">
        <v>8376</v>
      </c>
      <c r="PU6" s="1102">
        <v>1023</v>
      </c>
      <c r="PV6" s="1102">
        <v>957</v>
      </c>
      <c r="PW6" s="1102">
        <v>1251</v>
      </c>
      <c r="PX6" s="1102">
        <v>976</v>
      </c>
      <c r="PY6" s="1102">
        <v>2281</v>
      </c>
      <c r="PZ6" s="1102">
        <v>1600</v>
      </c>
      <c r="QA6" s="1102">
        <v>4002</v>
      </c>
      <c r="QB6" s="1102">
        <v>3226</v>
      </c>
      <c r="QC6" s="1102">
        <v>300</v>
      </c>
      <c r="QD6" s="1102">
        <v>215</v>
      </c>
      <c r="QE6" s="1102">
        <v>221</v>
      </c>
      <c r="QF6" s="1102">
        <v>163</v>
      </c>
      <c r="QG6" s="1102">
        <v>162</v>
      </c>
      <c r="QH6" s="1102">
        <v>119</v>
      </c>
      <c r="QI6" s="1102">
        <v>5736</v>
      </c>
      <c r="QJ6" s="1102">
        <v>4971</v>
      </c>
      <c r="QK6" s="1102">
        <v>1395</v>
      </c>
      <c r="QL6" s="1102">
        <v>1308</v>
      </c>
      <c r="QM6" s="1102">
        <v>165</v>
      </c>
      <c r="QN6" s="1102">
        <v>117</v>
      </c>
      <c r="QO6" s="1102">
        <v>30</v>
      </c>
      <c r="QP6" s="1102">
        <v>16</v>
      </c>
      <c r="QQ6" s="1102">
        <v>371</v>
      </c>
      <c r="QR6" s="1102">
        <v>220</v>
      </c>
      <c r="QS6" s="1102">
        <v>261</v>
      </c>
      <c r="QT6" s="1102">
        <v>157</v>
      </c>
      <c r="QU6" s="1102">
        <v>1000</v>
      </c>
      <c r="QV6" s="1102">
        <v>733</v>
      </c>
      <c r="QW6" s="1102">
        <v>731</v>
      </c>
      <c r="QX6" s="1102">
        <v>580</v>
      </c>
      <c r="QY6" s="1102">
        <v>34</v>
      </c>
      <c r="QZ6" s="1102">
        <v>11</v>
      </c>
      <c r="RA6" s="1102">
        <v>1</v>
      </c>
      <c r="RB6" s="1102">
        <v>1</v>
      </c>
      <c r="RC6" s="1102">
        <v>1749</v>
      </c>
      <c r="RD6" s="1102">
        <v>1727</v>
      </c>
      <c r="RE6" s="1102">
        <v>524</v>
      </c>
      <c r="RF6" s="1102">
        <v>436</v>
      </c>
      <c r="RG6" s="1102">
        <v>651</v>
      </c>
      <c r="RH6" s="1102">
        <v>575</v>
      </c>
      <c r="RI6" s="1102">
        <v>425</v>
      </c>
      <c r="RJ6" s="1102">
        <v>342</v>
      </c>
      <c r="RK6" s="1102">
        <v>911</v>
      </c>
      <c r="RL6" s="1102">
        <v>745</v>
      </c>
      <c r="RM6" s="1102">
        <v>1324</v>
      </c>
      <c r="RN6" s="1102">
        <v>1212</v>
      </c>
      <c r="RO6" s="1102">
        <v>1755</v>
      </c>
      <c r="RP6" s="1102">
        <v>1255</v>
      </c>
      <c r="RQ6" s="1102">
        <v>945</v>
      </c>
      <c r="RR6" s="1102">
        <v>725</v>
      </c>
      <c r="RS6" s="1102">
        <v>10679</v>
      </c>
      <c r="RT6" s="1102">
        <v>8566</v>
      </c>
      <c r="RU6" s="1102">
        <v>1083</v>
      </c>
      <c r="RV6" s="1102">
        <v>1034</v>
      </c>
      <c r="RW6" s="1102">
        <v>1222</v>
      </c>
      <c r="RX6" s="1102">
        <v>1060</v>
      </c>
      <c r="RY6" s="1102">
        <v>2272</v>
      </c>
      <c r="RZ6" s="1102">
        <v>1622</v>
      </c>
      <c r="SA6" s="1102">
        <v>3822</v>
      </c>
      <c r="SB6" s="1102">
        <v>2836</v>
      </c>
      <c r="SC6" s="1102">
        <v>312</v>
      </c>
      <c r="SD6" s="1102">
        <v>212</v>
      </c>
      <c r="SE6" s="1102">
        <v>247</v>
      </c>
      <c r="SF6" s="1102">
        <v>148</v>
      </c>
      <c r="SG6" s="1102">
        <v>192</v>
      </c>
      <c r="SH6" s="1102">
        <v>118</v>
      </c>
      <c r="SI6" s="1102">
        <v>5919</v>
      </c>
      <c r="SJ6" s="1102">
        <v>5426</v>
      </c>
      <c r="SK6" s="1102">
        <v>1281</v>
      </c>
      <c r="SL6" s="1102">
        <v>1238</v>
      </c>
      <c r="SM6" s="1102">
        <v>213</v>
      </c>
      <c r="SN6" s="1102">
        <v>141</v>
      </c>
      <c r="SO6" s="1102">
        <v>25</v>
      </c>
      <c r="SP6" s="1102">
        <v>15</v>
      </c>
      <c r="SQ6" s="1102">
        <v>386</v>
      </c>
      <c r="SR6" s="1102">
        <v>239</v>
      </c>
      <c r="SS6" s="1102">
        <v>257</v>
      </c>
      <c r="ST6" s="1102">
        <v>173</v>
      </c>
      <c r="SU6" s="1102">
        <v>978</v>
      </c>
      <c r="SV6" s="1102">
        <v>755</v>
      </c>
      <c r="SW6" s="1102">
        <v>789</v>
      </c>
      <c r="SX6" s="1102">
        <v>635</v>
      </c>
      <c r="SY6" s="1102">
        <v>35</v>
      </c>
      <c r="SZ6" s="1102">
        <v>14</v>
      </c>
      <c r="TA6" s="1102">
        <v>1</v>
      </c>
      <c r="TB6" s="1102">
        <v>1</v>
      </c>
    </row>
    <row r="7" spans="2:523" ht="27.95" customHeight="1">
      <c r="B7" s="1101" t="s">
        <v>1035</v>
      </c>
      <c r="C7" s="1102">
        <v>10</v>
      </c>
      <c r="D7" s="1102">
        <v>10</v>
      </c>
      <c r="E7" s="1102">
        <v>3</v>
      </c>
      <c r="F7" s="1102">
        <v>2</v>
      </c>
      <c r="G7" s="1102">
        <v>5</v>
      </c>
      <c r="H7" s="1102">
        <v>2</v>
      </c>
      <c r="I7" s="1102">
        <v>2</v>
      </c>
      <c r="J7" s="1088" t="s">
        <v>1023</v>
      </c>
      <c r="K7" s="1102">
        <v>6</v>
      </c>
      <c r="L7" s="1102">
        <v>9</v>
      </c>
      <c r="M7" s="1102">
        <v>7</v>
      </c>
      <c r="N7" s="1102">
        <v>3</v>
      </c>
      <c r="O7" s="1102">
        <v>4</v>
      </c>
      <c r="P7" s="1102">
        <v>1</v>
      </c>
      <c r="Q7" s="1102">
        <v>11</v>
      </c>
      <c r="R7" s="1102">
        <v>7</v>
      </c>
      <c r="S7" s="1102">
        <v>17</v>
      </c>
      <c r="T7" s="1102">
        <v>25</v>
      </c>
      <c r="U7" s="1102">
        <v>8</v>
      </c>
      <c r="V7" s="1102">
        <v>7</v>
      </c>
      <c r="W7" s="1102">
        <v>3</v>
      </c>
      <c r="X7" s="1102">
        <v>5</v>
      </c>
      <c r="Y7" s="1102">
        <v>23</v>
      </c>
      <c r="Z7" s="1102">
        <v>11</v>
      </c>
      <c r="AA7" s="1102">
        <v>4</v>
      </c>
      <c r="AB7" s="1102">
        <v>6</v>
      </c>
      <c r="AC7" s="1102">
        <v>2</v>
      </c>
      <c r="AD7" s="1102">
        <v>3</v>
      </c>
      <c r="AE7" s="1102">
        <v>13</v>
      </c>
      <c r="AF7" s="1102">
        <v>17</v>
      </c>
      <c r="AG7" s="1102">
        <v>3</v>
      </c>
      <c r="AH7" s="1088" t="s">
        <v>1023</v>
      </c>
      <c r="AI7" s="1102">
        <v>16</v>
      </c>
      <c r="AJ7" s="1102">
        <v>31</v>
      </c>
      <c r="AK7" s="1102">
        <v>11</v>
      </c>
      <c r="AL7" s="1102">
        <v>3</v>
      </c>
      <c r="AM7" s="1102">
        <v>2</v>
      </c>
      <c r="AN7" s="1102">
        <v>2</v>
      </c>
      <c r="AO7" s="1088" t="s">
        <v>1023</v>
      </c>
      <c r="AP7" s="1088" t="s">
        <v>1023</v>
      </c>
      <c r="AQ7" s="1102">
        <v>6</v>
      </c>
      <c r="AR7" s="1102">
        <v>6</v>
      </c>
      <c r="AS7" s="1102">
        <v>9</v>
      </c>
      <c r="AT7" s="1102">
        <v>6</v>
      </c>
      <c r="AU7" s="1102">
        <v>7</v>
      </c>
      <c r="AV7" s="1102">
        <v>1</v>
      </c>
      <c r="AW7" s="1102">
        <v>3</v>
      </c>
      <c r="AX7" s="1102">
        <v>2</v>
      </c>
      <c r="AY7" s="1088" t="s">
        <v>1023</v>
      </c>
      <c r="AZ7" s="1088" t="s">
        <v>1023</v>
      </c>
      <c r="BA7" s="1088" t="s">
        <v>1023</v>
      </c>
      <c r="BB7" s="1088" t="s">
        <v>1023</v>
      </c>
      <c r="BC7" s="1102">
        <v>4</v>
      </c>
      <c r="BD7" s="1102">
        <v>6</v>
      </c>
      <c r="BE7" s="1102">
        <v>5</v>
      </c>
      <c r="BF7" s="1102">
        <v>4</v>
      </c>
      <c r="BG7" s="1102">
        <v>6</v>
      </c>
      <c r="BH7" s="1102">
        <v>3</v>
      </c>
      <c r="BI7" s="1088" t="s">
        <v>1023</v>
      </c>
      <c r="BJ7" s="1102">
        <v>6</v>
      </c>
      <c r="BK7" s="1102">
        <v>21</v>
      </c>
      <c r="BL7" s="1102">
        <v>7</v>
      </c>
      <c r="BM7" s="1102">
        <v>4</v>
      </c>
      <c r="BN7" s="1102">
        <v>3</v>
      </c>
      <c r="BO7" s="1102">
        <v>4</v>
      </c>
      <c r="BP7" s="1102">
        <v>4</v>
      </c>
      <c r="BQ7" s="1102">
        <v>17</v>
      </c>
      <c r="BR7" s="1102">
        <v>7</v>
      </c>
      <c r="BS7" s="1102">
        <v>28</v>
      </c>
      <c r="BT7" s="1102">
        <v>24</v>
      </c>
      <c r="BU7" s="1102">
        <v>14</v>
      </c>
      <c r="BV7" s="1102">
        <v>6</v>
      </c>
      <c r="BW7" s="1102">
        <v>4</v>
      </c>
      <c r="BX7" s="1102">
        <v>11</v>
      </c>
      <c r="BY7" s="1102">
        <v>10</v>
      </c>
      <c r="BZ7" s="1102">
        <v>9</v>
      </c>
      <c r="CA7" s="1102">
        <v>7</v>
      </c>
      <c r="CB7" s="1102">
        <v>10</v>
      </c>
      <c r="CC7" s="1102">
        <v>2</v>
      </c>
      <c r="CD7" s="1102">
        <v>2</v>
      </c>
      <c r="CE7" s="1102">
        <v>12</v>
      </c>
      <c r="CF7" s="1102">
        <v>9</v>
      </c>
      <c r="CG7" s="1102">
        <v>2</v>
      </c>
      <c r="CH7" s="1102">
        <v>2</v>
      </c>
      <c r="CI7" s="1102">
        <v>15</v>
      </c>
      <c r="CJ7" s="1102">
        <v>26</v>
      </c>
      <c r="CK7" s="1102">
        <v>8</v>
      </c>
      <c r="CL7" s="1102">
        <v>9</v>
      </c>
      <c r="CM7" s="1088" t="s">
        <v>1023</v>
      </c>
      <c r="CN7" s="1102">
        <v>3</v>
      </c>
      <c r="CO7" s="1088" t="s">
        <v>1023</v>
      </c>
      <c r="CP7" s="1088" t="s">
        <v>1023</v>
      </c>
      <c r="CQ7" s="1102">
        <v>9</v>
      </c>
      <c r="CR7" s="1102">
        <v>5</v>
      </c>
      <c r="CS7" s="1102">
        <v>8</v>
      </c>
      <c r="CT7" s="1102">
        <v>8</v>
      </c>
      <c r="CU7" s="1102">
        <v>6</v>
      </c>
      <c r="CV7" s="1102">
        <v>3</v>
      </c>
      <c r="CW7" s="1102">
        <v>7</v>
      </c>
      <c r="CX7" s="1102">
        <v>6</v>
      </c>
      <c r="CY7" s="1088" t="s">
        <v>1023</v>
      </c>
      <c r="CZ7" s="1088" t="s">
        <v>1023</v>
      </c>
      <c r="DA7" s="1088" t="s">
        <v>1023</v>
      </c>
      <c r="DB7" s="1088" t="s">
        <v>1023</v>
      </c>
      <c r="DC7" s="1102">
        <v>6</v>
      </c>
      <c r="DD7" s="1102">
        <v>8</v>
      </c>
      <c r="DE7" s="1102">
        <v>6</v>
      </c>
      <c r="DF7" s="1102">
        <v>2</v>
      </c>
      <c r="DG7" s="1102">
        <v>4</v>
      </c>
      <c r="DH7" s="1102">
        <v>2</v>
      </c>
      <c r="DI7" s="1102">
        <v>1</v>
      </c>
      <c r="DJ7" s="1102">
        <v>2</v>
      </c>
      <c r="DK7" s="1102">
        <v>16</v>
      </c>
      <c r="DL7" s="1102">
        <v>15</v>
      </c>
      <c r="DM7" s="1102">
        <v>1</v>
      </c>
      <c r="DN7" s="1102">
        <v>2</v>
      </c>
      <c r="DO7" s="1102">
        <v>5</v>
      </c>
      <c r="DP7" s="1102">
        <v>1</v>
      </c>
      <c r="DQ7" s="1102">
        <v>6</v>
      </c>
      <c r="DR7" s="1102">
        <v>7</v>
      </c>
      <c r="DS7" s="1102">
        <v>14</v>
      </c>
      <c r="DT7" s="1102">
        <v>14</v>
      </c>
      <c r="DU7" s="1102">
        <v>8</v>
      </c>
      <c r="DV7" s="1102">
        <v>4</v>
      </c>
      <c r="DW7" s="1102">
        <v>2</v>
      </c>
      <c r="DX7" s="1102">
        <v>5</v>
      </c>
      <c r="DY7" s="1102">
        <v>5</v>
      </c>
      <c r="DZ7" s="1102">
        <v>7</v>
      </c>
      <c r="EA7" s="1102">
        <v>1</v>
      </c>
      <c r="EB7" s="1102">
        <v>3</v>
      </c>
      <c r="EC7" s="1102">
        <v>1</v>
      </c>
      <c r="ED7" s="1102">
        <v>3</v>
      </c>
      <c r="EE7" s="1102">
        <v>14</v>
      </c>
      <c r="EF7" s="1102">
        <v>14</v>
      </c>
      <c r="EG7" s="1102">
        <v>1</v>
      </c>
      <c r="EH7" s="1102">
        <v>1</v>
      </c>
      <c r="EI7" s="1102">
        <v>19</v>
      </c>
      <c r="EJ7" s="1102">
        <v>12</v>
      </c>
      <c r="EK7" s="1102">
        <v>4</v>
      </c>
      <c r="EL7" s="1102">
        <v>4</v>
      </c>
      <c r="EM7" s="1088" t="s">
        <v>1023</v>
      </c>
      <c r="EN7" s="1088" t="s">
        <v>1023</v>
      </c>
      <c r="EO7" s="1088" t="s">
        <v>1023</v>
      </c>
      <c r="EP7" s="1102">
        <v>2</v>
      </c>
      <c r="EQ7" s="1102">
        <v>3</v>
      </c>
      <c r="ER7" s="1102">
        <v>8</v>
      </c>
      <c r="ES7" s="1102">
        <v>5</v>
      </c>
      <c r="ET7" s="1102">
        <v>6</v>
      </c>
      <c r="EU7" s="1102">
        <v>2</v>
      </c>
      <c r="EV7" s="1102">
        <v>1</v>
      </c>
      <c r="EW7" s="1088" t="s">
        <v>1023</v>
      </c>
      <c r="EX7" s="1102">
        <v>1</v>
      </c>
      <c r="EY7" s="1088" t="s">
        <v>1023</v>
      </c>
      <c r="EZ7" s="1088" t="s">
        <v>1023</v>
      </c>
      <c r="FA7" s="1088" t="s">
        <v>1023</v>
      </c>
      <c r="FB7" s="1088" t="s">
        <v>1023</v>
      </c>
      <c r="FC7" s="1102">
        <v>5</v>
      </c>
      <c r="FD7" s="1102">
        <v>11</v>
      </c>
      <c r="FE7" s="1102">
        <v>1</v>
      </c>
      <c r="FF7" s="1088" t="s">
        <v>1023</v>
      </c>
      <c r="FG7" s="1102">
        <v>4</v>
      </c>
      <c r="FH7" s="1102">
        <v>4</v>
      </c>
      <c r="FI7" s="1102">
        <v>1</v>
      </c>
      <c r="FJ7" s="1102">
        <v>3</v>
      </c>
      <c r="FK7" s="1102">
        <v>14</v>
      </c>
      <c r="FL7" s="1102">
        <v>11</v>
      </c>
      <c r="FM7" s="1102">
        <v>4</v>
      </c>
      <c r="FN7" s="1102">
        <v>2</v>
      </c>
      <c r="FO7" s="1102">
        <v>2</v>
      </c>
      <c r="FP7" s="1102">
        <v>7</v>
      </c>
      <c r="FQ7" s="1102">
        <v>9</v>
      </c>
      <c r="FR7" s="1102">
        <v>5</v>
      </c>
      <c r="FS7" s="1102">
        <v>13</v>
      </c>
      <c r="FT7" s="1102">
        <v>13</v>
      </c>
      <c r="FU7" s="1102">
        <v>3</v>
      </c>
      <c r="FV7" s="1102">
        <v>3</v>
      </c>
      <c r="FW7" s="1102">
        <v>4</v>
      </c>
      <c r="FX7" s="1102">
        <v>2</v>
      </c>
      <c r="FY7" s="1102">
        <v>3</v>
      </c>
      <c r="FZ7" s="1102">
        <v>6</v>
      </c>
      <c r="GA7" s="1102">
        <v>3</v>
      </c>
      <c r="GB7" s="1102">
        <v>7</v>
      </c>
      <c r="GC7" s="1102">
        <v>4</v>
      </c>
      <c r="GD7" s="1102">
        <v>4</v>
      </c>
      <c r="GE7" s="1102">
        <v>5</v>
      </c>
      <c r="GF7" s="1102">
        <v>7</v>
      </c>
      <c r="GG7" s="1088" t="s">
        <v>1023</v>
      </c>
      <c r="GH7" s="1102">
        <v>1</v>
      </c>
      <c r="GI7" s="1102">
        <v>11</v>
      </c>
      <c r="GJ7" s="1102">
        <v>21</v>
      </c>
      <c r="GK7" s="1102">
        <v>3</v>
      </c>
      <c r="GL7" s="1102">
        <v>8</v>
      </c>
      <c r="GM7" s="1102">
        <v>1</v>
      </c>
      <c r="GN7" s="1102">
        <v>1</v>
      </c>
      <c r="GO7" s="1102">
        <v>1</v>
      </c>
      <c r="GP7" s="1088" t="s">
        <v>1023</v>
      </c>
      <c r="GQ7" s="1102">
        <v>8</v>
      </c>
      <c r="GR7" s="1102">
        <v>4</v>
      </c>
      <c r="GS7" s="1102">
        <v>7</v>
      </c>
      <c r="GT7" s="1102">
        <v>6</v>
      </c>
      <c r="GU7" s="1102">
        <v>2</v>
      </c>
      <c r="GV7" s="1102">
        <v>2</v>
      </c>
      <c r="GW7" s="1102">
        <v>2</v>
      </c>
      <c r="GX7" s="1102">
        <v>4</v>
      </c>
      <c r="GY7" s="1088" t="s">
        <v>1023</v>
      </c>
      <c r="GZ7" s="1088" t="s">
        <v>1023</v>
      </c>
      <c r="HA7" s="1088" t="s">
        <v>1023</v>
      </c>
      <c r="HB7" s="1088" t="s">
        <v>1023</v>
      </c>
      <c r="HC7" s="1102">
        <v>10</v>
      </c>
      <c r="HD7" s="1102">
        <v>6</v>
      </c>
      <c r="HE7" s="1088" t="s">
        <v>1023</v>
      </c>
      <c r="HF7" s="1102">
        <v>2</v>
      </c>
      <c r="HG7" s="1102">
        <v>2</v>
      </c>
      <c r="HH7" s="1102">
        <v>5</v>
      </c>
      <c r="HI7" s="1088" t="s">
        <v>1023</v>
      </c>
      <c r="HJ7" s="1102">
        <v>1</v>
      </c>
      <c r="HK7" s="1102">
        <v>19</v>
      </c>
      <c r="HL7" s="1102">
        <v>13</v>
      </c>
      <c r="HM7" s="1102">
        <v>5</v>
      </c>
      <c r="HN7" s="1102">
        <v>4</v>
      </c>
      <c r="HO7" s="1102">
        <v>6</v>
      </c>
      <c r="HP7" s="1102">
        <v>2</v>
      </c>
      <c r="HQ7" s="1102">
        <v>7</v>
      </c>
      <c r="HR7" s="1102">
        <v>4</v>
      </c>
      <c r="HS7" s="1102">
        <v>18</v>
      </c>
      <c r="HT7" s="1102">
        <v>13</v>
      </c>
      <c r="HU7" s="1102">
        <v>3</v>
      </c>
      <c r="HV7" s="1102">
        <v>3</v>
      </c>
      <c r="HW7" s="1102">
        <v>6</v>
      </c>
      <c r="HX7" s="1102">
        <v>1</v>
      </c>
      <c r="HY7" s="1102">
        <v>8</v>
      </c>
      <c r="HZ7" s="1102">
        <v>5</v>
      </c>
      <c r="IA7" s="1102">
        <v>6</v>
      </c>
      <c r="IB7" s="1102">
        <v>6</v>
      </c>
      <c r="IC7" s="1102">
        <v>2</v>
      </c>
      <c r="ID7" s="1102">
        <v>2</v>
      </c>
      <c r="IE7" s="1102">
        <v>8</v>
      </c>
      <c r="IF7" s="1102">
        <v>3</v>
      </c>
      <c r="IG7" s="1088" t="s">
        <v>1023</v>
      </c>
      <c r="IH7" s="1088" t="s">
        <v>1023</v>
      </c>
      <c r="II7" s="1102">
        <v>11</v>
      </c>
      <c r="IJ7" s="1102">
        <v>17</v>
      </c>
      <c r="IK7" s="1102">
        <v>5</v>
      </c>
      <c r="IL7" s="1102">
        <v>2</v>
      </c>
      <c r="IM7" s="1088" t="s">
        <v>1023</v>
      </c>
      <c r="IN7" s="1088" t="s">
        <v>1023</v>
      </c>
      <c r="IO7" s="1088" t="s">
        <v>1023</v>
      </c>
      <c r="IP7" s="1088" t="s">
        <v>1023</v>
      </c>
      <c r="IQ7" s="1102">
        <v>3</v>
      </c>
      <c r="IR7" s="1102">
        <v>2</v>
      </c>
      <c r="IS7" s="1102">
        <v>4</v>
      </c>
      <c r="IT7" s="1102">
        <v>5</v>
      </c>
      <c r="IU7" s="1102">
        <v>1</v>
      </c>
      <c r="IV7" s="1102">
        <v>3</v>
      </c>
      <c r="IW7" s="1102">
        <v>2</v>
      </c>
      <c r="IX7" s="1102">
        <v>5</v>
      </c>
      <c r="IY7" s="1088" t="s">
        <v>1023</v>
      </c>
      <c r="IZ7" s="1088" t="s">
        <v>1023</v>
      </c>
      <c r="JA7" s="1088" t="s">
        <v>1023</v>
      </c>
      <c r="JB7" s="1088" t="s">
        <v>1023</v>
      </c>
      <c r="JC7" s="1102">
        <v>4</v>
      </c>
      <c r="JD7" s="1102">
        <v>11</v>
      </c>
      <c r="JE7" s="1088" t="s">
        <v>1023</v>
      </c>
      <c r="JF7" s="1088" t="s">
        <v>1023</v>
      </c>
      <c r="JG7" s="1102">
        <v>1</v>
      </c>
      <c r="JH7" s="1088" t="s">
        <v>1023</v>
      </c>
      <c r="JI7" s="1088" t="s">
        <v>1023</v>
      </c>
      <c r="JJ7" s="1088" t="s">
        <v>1023</v>
      </c>
      <c r="JK7" s="1102">
        <v>9</v>
      </c>
      <c r="JL7" s="1102">
        <v>14</v>
      </c>
      <c r="JM7" s="1102">
        <v>6</v>
      </c>
      <c r="JN7" s="1102">
        <v>9</v>
      </c>
      <c r="JO7" s="1102">
        <v>2</v>
      </c>
      <c r="JP7" s="1102">
        <v>2</v>
      </c>
      <c r="JQ7" s="1102">
        <v>2</v>
      </c>
      <c r="JR7" s="1088" t="s">
        <v>1023</v>
      </c>
      <c r="JS7" s="1102">
        <v>11</v>
      </c>
      <c r="JT7" s="1102">
        <v>9</v>
      </c>
      <c r="JU7" s="1102">
        <v>3</v>
      </c>
      <c r="JV7" s="1102">
        <v>2</v>
      </c>
      <c r="JW7" s="1102">
        <v>9</v>
      </c>
      <c r="JX7" s="1102">
        <v>4</v>
      </c>
      <c r="JY7" s="1102">
        <v>4</v>
      </c>
      <c r="JZ7" s="1102">
        <v>6</v>
      </c>
      <c r="KA7" s="1102">
        <v>1</v>
      </c>
      <c r="KB7" s="1102">
        <v>2</v>
      </c>
      <c r="KC7" s="1102">
        <v>1</v>
      </c>
      <c r="KD7" s="1102">
        <v>3</v>
      </c>
      <c r="KE7" s="1088" t="s">
        <v>1023</v>
      </c>
      <c r="KF7" s="1102">
        <v>1</v>
      </c>
      <c r="KG7" s="1088" t="s">
        <v>1023</v>
      </c>
      <c r="KH7" s="1088" t="s">
        <v>1023</v>
      </c>
      <c r="KI7" s="1102">
        <v>10</v>
      </c>
      <c r="KJ7" s="1102">
        <v>8</v>
      </c>
      <c r="KK7" s="1102">
        <v>7</v>
      </c>
      <c r="KL7" s="1102">
        <v>8</v>
      </c>
      <c r="KM7" s="1102">
        <v>1</v>
      </c>
      <c r="KN7" s="1102">
        <v>2</v>
      </c>
      <c r="KO7" s="1088" t="s">
        <v>1023</v>
      </c>
      <c r="KP7" s="1088" t="s">
        <v>1023</v>
      </c>
      <c r="KQ7" s="1102">
        <v>5</v>
      </c>
      <c r="KR7" s="1088" t="s">
        <v>1023</v>
      </c>
      <c r="KS7" s="1088" t="s">
        <v>1023</v>
      </c>
      <c r="KT7" s="1102">
        <v>2</v>
      </c>
      <c r="KU7" s="1102">
        <v>1</v>
      </c>
      <c r="KV7" s="1102">
        <v>2</v>
      </c>
      <c r="KW7" s="1102">
        <v>1</v>
      </c>
      <c r="KX7" s="1102">
        <v>3</v>
      </c>
      <c r="KY7" s="1088" t="s">
        <v>1023</v>
      </c>
      <c r="KZ7" s="1088" t="s">
        <v>1023</v>
      </c>
      <c r="LA7" s="1088" t="s">
        <v>1023</v>
      </c>
      <c r="LB7" s="1088" t="s">
        <v>1023</v>
      </c>
      <c r="LC7" s="1102">
        <v>9</v>
      </c>
      <c r="LD7" s="1102">
        <v>6</v>
      </c>
      <c r="LE7" s="1088" t="s">
        <v>1023</v>
      </c>
      <c r="LF7" s="1102">
        <v>3</v>
      </c>
      <c r="LG7" s="1102">
        <v>2</v>
      </c>
      <c r="LH7" s="1102">
        <v>3</v>
      </c>
      <c r="LI7" s="1102">
        <v>1</v>
      </c>
      <c r="LJ7" s="1102">
        <v>1</v>
      </c>
      <c r="LK7" s="1102">
        <v>2</v>
      </c>
      <c r="LL7" s="1088" t="s">
        <v>1023</v>
      </c>
      <c r="LM7" s="1102">
        <v>7</v>
      </c>
      <c r="LN7" s="1102">
        <v>7</v>
      </c>
      <c r="LO7" s="1088" t="s">
        <v>1023</v>
      </c>
      <c r="LP7" s="1102">
        <v>1</v>
      </c>
      <c r="LQ7" s="1102">
        <v>4</v>
      </c>
      <c r="LR7" s="1102">
        <v>3</v>
      </c>
      <c r="LS7" s="1102">
        <v>9</v>
      </c>
      <c r="LT7" s="1102">
        <v>7</v>
      </c>
      <c r="LU7" s="1102">
        <v>2</v>
      </c>
      <c r="LV7" s="1102">
        <v>3</v>
      </c>
      <c r="LW7" s="1102">
        <v>3</v>
      </c>
      <c r="LX7" s="1102">
        <v>3</v>
      </c>
      <c r="LY7" s="1088" t="s">
        <v>1023</v>
      </c>
      <c r="LZ7" s="1102">
        <v>2</v>
      </c>
      <c r="MA7" s="1102">
        <v>3</v>
      </c>
      <c r="MB7" s="1102">
        <v>4</v>
      </c>
      <c r="MC7" s="1088" t="s">
        <v>1023</v>
      </c>
      <c r="MD7" s="1088" t="s">
        <v>1023</v>
      </c>
      <c r="ME7" s="1102">
        <v>1</v>
      </c>
      <c r="MF7" s="1088" t="s">
        <v>1023</v>
      </c>
      <c r="MG7" s="1102">
        <v>1</v>
      </c>
      <c r="MH7" s="1088" t="s">
        <v>1023</v>
      </c>
      <c r="MI7" s="1102">
        <v>8</v>
      </c>
      <c r="MJ7" s="1102">
        <v>15</v>
      </c>
      <c r="MK7" s="1102">
        <v>5</v>
      </c>
      <c r="ML7" s="1102">
        <v>5</v>
      </c>
      <c r="MM7" s="1088" t="s">
        <v>1023</v>
      </c>
      <c r="MN7" s="1088" t="s">
        <v>1023</v>
      </c>
      <c r="MO7" s="1088" t="s">
        <v>1023</v>
      </c>
      <c r="MP7" s="1088" t="s">
        <v>1023</v>
      </c>
      <c r="MQ7" s="1102">
        <v>3</v>
      </c>
      <c r="MR7" s="1102">
        <v>2</v>
      </c>
      <c r="MS7" s="1088" t="s">
        <v>1023</v>
      </c>
      <c r="MT7" s="1102">
        <v>1</v>
      </c>
      <c r="MU7" s="1102">
        <v>2</v>
      </c>
      <c r="MV7" s="1102">
        <v>3</v>
      </c>
      <c r="MW7" s="1102">
        <v>2</v>
      </c>
      <c r="MX7" s="1102">
        <v>6</v>
      </c>
      <c r="MY7" s="1088" t="s">
        <v>1023</v>
      </c>
      <c r="MZ7" s="1088" t="s">
        <v>1023</v>
      </c>
      <c r="NA7" s="1088" t="s">
        <v>1023</v>
      </c>
      <c r="NB7" s="1088" t="s">
        <v>1023</v>
      </c>
      <c r="NC7" s="1102">
        <v>5</v>
      </c>
      <c r="ND7" s="1102">
        <v>2</v>
      </c>
      <c r="NE7" s="1088" t="s">
        <v>1023</v>
      </c>
      <c r="NF7" s="1088" t="s">
        <v>1023</v>
      </c>
      <c r="NG7" s="1088" t="s">
        <v>1023</v>
      </c>
      <c r="NH7" s="1102">
        <v>4</v>
      </c>
      <c r="NI7" s="1088" t="s">
        <v>1023</v>
      </c>
      <c r="NJ7" s="1102">
        <v>1</v>
      </c>
      <c r="NK7" s="1102">
        <v>6</v>
      </c>
      <c r="NL7" s="1102">
        <v>8</v>
      </c>
      <c r="NM7" s="1102">
        <v>5</v>
      </c>
      <c r="NN7" s="1102">
        <v>8</v>
      </c>
      <c r="NO7" s="1102">
        <v>1</v>
      </c>
      <c r="NP7" s="1102">
        <v>4</v>
      </c>
      <c r="NQ7" s="1102">
        <v>1</v>
      </c>
      <c r="NR7" s="1088" t="s">
        <v>1023</v>
      </c>
      <c r="NS7" s="1102">
        <v>16</v>
      </c>
      <c r="NT7" s="1102">
        <v>12</v>
      </c>
      <c r="NU7" s="1102">
        <v>1</v>
      </c>
      <c r="NV7" s="1088" t="s">
        <v>1023</v>
      </c>
      <c r="NW7" s="1102">
        <v>2</v>
      </c>
      <c r="NX7" s="1102">
        <v>3</v>
      </c>
      <c r="NY7" s="1102">
        <v>1</v>
      </c>
      <c r="NZ7" s="1102">
        <v>4</v>
      </c>
      <c r="OA7" s="1102">
        <v>4</v>
      </c>
      <c r="OB7" s="1102">
        <v>4</v>
      </c>
      <c r="OC7" s="1102">
        <v>1</v>
      </c>
      <c r="OD7" s="1102">
        <v>3</v>
      </c>
      <c r="OE7" s="1102">
        <v>1</v>
      </c>
      <c r="OF7" s="1102">
        <v>1</v>
      </c>
      <c r="OG7" s="1088" t="s">
        <v>1023</v>
      </c>
      <c r="OH7" s="1102">
        <v>1</v>
      </c>
      <c r="OI7" s="1102">
        <v>17</v>
      </c>
      <c r="OJ7" s="1102">
        <v>16</v>
      </c>
      <c r="OK7" s="1102">
        <v>8</v>
      </c>
      <c r="OL7" s="1102">
        <v>6</v>
      </c>
      <c r="OM7" s="1088" t="s">
        <v>1023</v>
      </c>
      <c r="ON7" s="1102">
        <v>1</v>
      </c>
      <c r="OO7" s="1088" t="s">
        <v>1023</v>
      </c>
      <c r="OP7" s="1088" t="s">
        <v>1023</v>
      </c>
      <c r="OQ7" s="1088" t="s">
        <v>1023</v>
      </c>
      <c r="OR7" s="1102">
        <v>5</v>
      </c>
      <c r="OS7" s="1088" t="s">
        <v>1023</v>
      </c>
      <c r="OT7" s="1102">
        <v>1</v>
      </c>
      <c r="OU7" s="1088" t="s">
        <v>1023</v>
      </c>
      <c r="OV7" s="1102">
        <v>2</v>
      </c>
      <c r="OW7" s="1088" t="s">
        <v>1023</v>
      </c>
      <c r="OX7" s="1088" t="s">
        <v>1023</v>
      </c>
      <c r="OY7" s="1088" t="s">
        <v>1023</v>
      </c>
      <c r="OZ7" s="1088" t="s">
        <v>1023</v>
      </c>
      <c r="PA7" s="1088" t="s">
        <v>1023</v>
      </c>
      <c r="PB7" s="1088" t="s">
        <v>1023</v>
      </c>
      <c r="PC7" s="1102">
        <v>4</v>
      </c>
      <c r="PD7" s="1102">
        <v>11</v>
      </c>
      <c r="PE7" s="1102">
        <v>2</v>
      </c>
      <c r="PF7" s="1088" t="s">
        <v>1023</v>
      </c>
      <c r="PG7" s="1088" t="s">
        <v>1023</v>
      </c>
      <c r="PH7" s="1088" t="s">
        <v>1023</v>
      </c>
      <c r="PI7" s="1088" t="s">
        <v>1023</v>
      </c>
      <c r="PJ7" s="1102">
        <v>2</v>
      </c>
      <c r="PK7" s="1102">
        <v>4</v>
      </c>
      <c r="PL7" s="1102">
        <v>2</v>
      </c>
      <c r="PM7" s="1102">
        <v>4</v>
      </c>
      <c r="PN7" s="1102">
        <v>12</v>
      </c>
      <c r="PO7" s="1102">
        <v>1</v>
      </c>
      <c r="PP7" s="1102">
        <v>1</v>
      </c>
      <c r="PQ7" s="1102">
        <v>2</v>
      </c>
      <c r="PR7" s="1102">
        <v>2</v>
      </c>
      <c r="PS7" s="1102">
        <v>9</v>
      </c>
      <c r="PT7" s="1102">
        <v>14</v>
      </c>
      <c r="PU7" s="1102">
        <v>6</v>
      </c>
      <c r="PV7" s="1102">
        <v>2</v>
      </c>
      <c r="PW7" s="1102">
        <v>5</v>
      </c>
      <c r="PX7" s="1088" t="s">
        <v>1023</v>
      </c>
      <c r="PY7" s="1102">
        <v>3</v>
      </c>
      <c r="PZ7" s="1102">
        <v>2</v>
      </c>
      <c r="QA7" s="1102">
        <v>7</v>
      </c>
      <c r="QB7" s="1102">
        <v>4</v>
      </c>
      <c r="QC7" s="1102">
        <v>2</v>
      </c>
      <c r="QD7" s="1102">
        <v>1</v>
      </c>
      <c r="QE7" s="1088" t="s">
        <v>1023</v>
      </c>
      <c r="QF7" s="1088" t="s">
        <v>1023</v>
      </c>
      <c r="QG7" s="1102">
        <v>1</v>
      </c>
      <c r="QH7" s="1088" t="s">
        <v>1023</v>
      </c>
      <c r="QI7" s="1102">
        <v>14</v>
      </c>
      <c r="QJ7" s="1102">
        <v>8</v>
      </c>
      <c r="QK7" s="1102">
        <v>5</v>
      </c>
      <c r="QL7" s="1102">
        <v>9</v>
      </c>
      <c r="QM7" s="1088" t="s">
        <v>1023</v>
      </c>
      <c r="QN7" s="1088" t="s">
        <v>1023</v>
      </c>
      <c r="QO7" s="1088" t="s">
        <v>1023</v>
      </c>
      <c r="QP7" s="1088" t="s">
        <v>1023</v>
      </c>
      <c r="QQ7" s="1102">
        <v>2</v>
      </c>
      <c r="QR7" s="1102">
        <v>1</v>
      </c>
      <c r="QS7" s="1102">
        <v>1</v>
      </c>
      <c r="QT7" s="1088" t="s">
        <v>1023</v>
      </c>
      <c r="QU7" s="1102">
        <v>2</v>
      </c>
      <c r="QV7" s="1102">
        <v>1</v>
      </c>
      <c r="QW7" s="1102">
        <v>3</v>
      </c>
      <c r="QX7" s="1102">
        <v>1</v>
      </c>
      <c r="QY7" s="1088" t="s">
        <v>1023</v>
      </c>
      <c r="QZ7" s="1088" t="s">
        <v>1023</v>
      </c>
      <c r="RA7" s="1088" t="s">
        <v>1023</v>
      </c>
      <c r="RB7" s="1088" t="s">
        <v>1023</v>
      </c>
      <c r="RC7" s="1102">
        <v>4</v>
      </c>
      <c r="RD7" s="1102">
        <v>8</v>
      </c>
      <c r="RE7" s="1102">
        <v>2</v>
      </c>
      <c r="RF7" s="1102">
        <v>4</v>
      </c>
      <c r="RG7" s="1088" t="s">
        <v>1023</v>
      </c>
      <c r="RH7" s="1102">
        <v>1</v>
      </c>
      <c r="RI7" s="1088" t="s">
        <v>1023</v>
      </c>
      <c r="RJ7" s="1088" t="s">
        <v>1023</v>
      </c>
      <c r="RK7" s="1102">
        <v>1</v>
      </c>
      <c r="RL7" s="1102">
        <v>1</v>
      </c>
      <c r="RM7" s="1102">
        <v>1</v>
      </c>
      <c r="RN7" s="1102">
        <v>8</v>
      </c>
      <c r="RO7" s="1102">
        <v>6</v>
      </c>
      <c r="RP7" s="1102">
        <v>3</v>
      </c>
      <c r="RQ7" s="1088" t="s">
        <v>1023</v>
      </c>
      <c r="RR7" s="1102">
        <v>3</v>
      </c>
      <c r="RS7" s="1102">
        <v>11</v>
      </c>
      <c r="RT7" s="1102">
        <v>11</v>
      </c>
      <c r="RU7" s="1102">
        <v>2</v>
      </c>
      <c r="RV7" s="1102">
        <v>2</v>
      </c>
      <c r="RW7" s="1102">
        <v>2</v>
      </c>
      <c r="RX7" s="1102">
        <v>4</v>
      </c>
      <c r="RY7" s="1102">
        <v>3</v>
      </c>
      <c r="RZ7" s="1102">
        <v>5</v>
      </c>
      <c r="SA7" s="1102">
        <v>6</v>
      </c>
      <c r="SB7" s="1102">
        <v>5</v>
      </c>
      <c r="SC7" s="1088" t="s">
        <v>1023</v>
      </c>
      <c r="SD7" s="1102">
        <v>2</v>
      </c>
      <c r="SE7" s="1102">
        <v>2</v>
      </c>
      <c r="SF7" s="1102">
        <v>1</v>
      </c>
      <c r="SG7" s="1088" t="s">
        <v>1023</v>
      </c>
      <c r="SH7" s="1102">
        <v>1</v>
      </c>
      <c r="SI7" s="1102">
        <v>9</v>
      </c>
      <c r="SJ7" s="1102">
        <v>6</v>
      </c>
      <c r="SK7" s="1102">
        <v>4</v>
      </c>
      <c r="SL7" s="1102">
        <v>3</v>
      </c>
      <c r="SM7" s="1088" t="s">
        <v>1023</v>
      </c>
      <c r="SN7" s="1102">
        <v>2</v>
      </c>
      <c r="SO7" s="1088" t="s">
        <v>1023</v>
      </c>
      <c r="SP7" s="1088" t="s">
        <v>1023</v>
      </c>
      <c r="SQ7" s="1088" t="s">
        <v>1023</v>
      </c>
      <c r="SR7" s="1102">
        <v>1</v>
      </c>
      <c r="SS7" s="1088" t="s">
        <v>1023</v>
      </c>
      <c r="ST7" s="1088" t="s">
        <v>1023</v>
      </c>
      <c r="SU7" s="1088" t="s">
        <v>1023</v>
      </c>
      <c r="SV7" s="1102">
        <v>4</v>
      </c>
      <c r="SW7" s="1102">
        <v>7</v>
      </c>
      <c r="SX7" s="1102">
        <v>3</v>
      </c>
      <c r="SY7" s="1088" t="s">
        <v>1023</v>
      </c>
      <c r="SZ7" s="1088" t="s">
        <v>1023</v>
      </c>
      <c r="TA7" s="1088" t="s">
        <v>1023</v>
      </c>
      <c r="TB7" s="1088" t="s">
        <v>1023</v>
      </c>
    </row>
    <row r="8" spans="2:523" ht="15" customHeight="1">
      <c r="B8" s="1101" t="s">
        <v>1036</v>
      </c>
      <c r="C8" s="1102">
        <v>12</v>
      </c>
      <c r="D8" s="1102">
        <v>6</v>
      </c>
      <c r="E8" s="1102">
        <v>5</v>
      </c>
      <c r="F8" s="1102">
        <v>3</v>
      </c>
      <c r="G8" s="1102">
        <v>6</v>
      </c>
      <c r="H8" s="1102">
        <v>4</v>
      </c>
      <c r="I8" s="1102">
        <v>2</v>
      </c>
      <c r="J8" s="1088" t="s">
        <v>1023</v>
      </c>
      <c r="K8" s="1102">
        <v>9</v>
      </c>
      <c r="L8" s="1102">
        <v>8</v>
      </c>
      <c r="M8" s="1102">
        <v>11</v>
      </c>
      <c r="N8" s="1102">
        <v>5</v>
      </c>
      <c r="O8" s="1102">
        <v>20</v>
      </c>
      <c r="P8" s="1102">
        <v>8</v>
      </c>
      <c r="Q8" s="1102">
        <v>13</v>
      </c>
      <c r="R8" s="1102">
        <v>8</v>
      </c>
      <c r="S8" s="1102">
        <v>219</v>
      </c>
      <c r="T8" s="1102">
        <v>114</v>
      </c>
      <c r="U8" s="1102">
        <v>8</v>
      </c>
      <c r="V8" s="1102">
        <v>1</v>
      </c>
      <c r="W8" s="1102">
        <v>4</v>
      </c>
      <c r="X8" s="1102">
        <v>2</v>
      </c>
      <c r="Y8" s="1102">
        <v>36</v>
      </c>
      <c r="Z8" s="1102">
        <v>13</v>
      </c>
      <c r="AA8" s="1102">
        <v>23</v>
      </c>
      <c r="AB8" s="1102">
        <v>9</v>
      </c>
      <c r="AC8" s="1102">
        <v>2</v>
      </c>
      <c r="AD8" s="1088" t="s">
        <v>1023</v>
      </c>
      <c r="AE8" s="1102">
        <v>2</v>
      </c>
      <c r="AF8" s="1102">
        <v>2</v>
      </c>
      <c r="AG8" s="1088" t="s">
        <v>1023</v>
      </c>
      <c r="AH8" s="1102">
        <v>2</v>
      </c>
      <c r="AI8" s="1102">
        <v>26</v>
      </c>
      <c r="AJ8" s="1102">
        <v>26</v>
      </c>
      <c r="AK8" s="1102">
        <v>13</v>
      </c>
      <c r="AL8" s="1102">
        <v>5</v>
      </c>
      <c r="AM8" s="1088" t="s">
        <v>1023</v>
      </c>
      <c r="AN8" s="1088" t="s">
        <v>1023</v>
      </c>
      <c r="AO8" s="1088" t="s">
        <v>1023</v>
      </c>
      <c r="AP8" s="1088" t="s">
        <v>1023</v>
      </c>
      <c r="AQ8" s="1102">
        <v>6</v>
      </c>
      <c r="AR8" s="1102">
        <v>3</v>
      </c>
      <c r="AS8" s="1088" t="s">
        <v>1023</v>
      </c>
      <c r="AT8" s="1102">
        <v>1</v>
      </c>
      <c r="AU8" s="1102">
        <v>6</v>
      </c>
      <c r="AV8" s="1102">
        <v>3</v>
      </c>
      <c r="AW8" s="1102">
        <v>10</v>
      </c>
      <c r="AX8" s="1102">
        <v>10</v>
      </c>
      <c r="AY8" s="1088" t="s">
        <v>1023</v>
      </c>
      <c r="AZ8" s="1088" t="s">
        <v>1023</v>
      </c>
      <c r="BA8" s="1102">
        <v>1</v>
      </c>
      <c r="BB8" s="1102">
        <v>1</v>
      </c>
      <c r="BC8" s="1102">
        <v>8</v>
      </c>
      <c r="BD8" s="1102">
        <v>6</v>
      </c>
      <c r="BE8" s="1102">
        <v>6</v>
      </c>
      <c r="BF8" s="1102">
        <v>2</v>
      </c>
      <c r="BG8" s="1102">
        <v>1</v>
      </c>
      <c r="BH8" s="1102">
        <v>2</v>
      </c>
      <c r="BI8" s="1088" t="s">
        <v>1023</v>
      </c>
      <c r="BJ8" s="1088" t="s">
        <v>1023</v>
      </c>
      <c r="BK8" s="1102">
        <v>10</v>
      </c>
      <c r="BL8" s="1102">
        <v>4</v>
      </c>
      <c r="BM8" s="1102">
        <v>5</v>
      </c>
      <c r="BN8" s="1102">
        <v>7</v>
      </c>
      <c r="BO8" s="1102">
        <v>21</v>
      </c>
      <c r="BP8" s="1102">
        <v>12</v>
      </c>
      <c r="BQ8" s="1102">
        <v>13</v>
      </c>
      <c r="BR8" s="1102">
        <v>2</v>
      </c>
      <c r="BS8" s="1102">
        <v>171</v>
      </c>
      <c r="BT8" s="1102">
        <v>78</v>
      </c>
      <c r="BU8" s="1102">
        <v>7</v>
      </c>
      <c r="BV8" s="1102">
        <v>2</v>
      </c>
      <c r="BW8" s="1102">
        <v>11</v>
      </c>
      <c r="BX8" s="1088" t="s">
        <v>1023</v>
      </c>
      <c r="BY8" s="1102">
        <v>24</v>
      </c>
      <c r="BZ8" s="1102">
        <v>16</v>
      </c>
      <c r="CA8" s="1102">
        <v>21</v>
      </c>
      <c r="CB8" s="1102">
        <v>14</v>
      </c>
      <c r="CC8" s="1102">
        <v>1</v>
      </c>
      <c r="CD8" s="1102">
        <v>1</v>
      </c>
      <c r="CE8" s="1088" t="s">
        <v>1023</v>
      </c>
      <c r="CF8" s="1102">
        <v>1</v>
      </c>
      <c r="CG8" s="1102">
        <v>2</v>
      </c>
      <c r="CH8" s="1102">
        <v>2</v>
      </c>
      <c r="CI8" s="1102">
        <v>35</v>
      </c>
      <c r="CJ8" s="1102">
        <v>19</v>
      </c>
      <c r="CK8" s="1102">
        <v>8</v>
      </c>
      <c r="CL8" s="1102">
        <v>3</v>
      </c>
      <c r="CM8" s="1102">
        <v>2</v>
      </c>
      <c r="CN8" s="1088" t="s">
        <v>1023</v>
      </c>
      <c r="CO8" s="1102">
        <v>1</v>
      </c>
      <c r="CP8" s="1088" t="s">
        <v>1023</v>
      </c>
      <c r="CQ8" s="1102">
        <v>1</v>
      </c>
      <c r="CR8" s="1102">
        <v>2</v>
      </c>
      <c r="CS8" s="1102">
        <v>5</v>
      </c>
      <c r="CT8" s="1102">
        <v>1</v>
      </c>
      <c r="CU8" s="1102">
        <v>17</v>
      </c>
      <c r="CV8" s="1102">
        <v>8</v>
      </c>
      <c r="CW8" s="1102">
        <v>9</v>
      </c>
      <c r="CX8" s="1102">
        <v>8</v>
      </c>
      <c r="CY8" s="1088" t="s">
        <v>1023</v>
      </c>
      <c r="CZ8" s="1088" t="s">
        <v>1023</v>
      </c>
      <c r="DA8" s="1088" t="s">
        <v>1023</v>
      </c>
      <c r="DB8" s="1088" t="s">
        <v>1023</v>
      </c>
      <c r="DC8" s="1102">
        <v>15</v>
      </c>
      <c r="DD8" s="1102">
        <v>6</v>
      </c>
      <c r="DE8" s="1102">
        <v>7</v>
      </c>
      <c r="DF8" s="1102">
        <v>1</v>
      </c>
      <c r="DG8" s="1102">
        <v>6</v>
      </c>
      <c r="DH8" s="1102">
        <v>4</v>
      </c>
      <c r="DI8" s="1102">
        <v>1</v>
      </c>
      <c r="DJ8" s="1088" t="s">
        <v>1023</v>
      </c>
      <c r="DK8" s="1102">
        <v>13</v>
      </c>
      <c r="DL8" s="1102">
        <v>4</v>
      </c>
      <c r="DM8" s="1102">
        <v>5</v>
      </c>
      <c r="DN8" s="1102">
        <v>4</v>
      </c>
      <c r="DO8" s="1102">
        <v>20</v>
      </c>
      <c r="DP8" s="1102">
        <v>10</v>
      </c>
      <c r="DQ8" s="1102">
        <v>9</v>
      </c>
      <c r="DR8" s="1102">
        <v>2</v>
      </c>
      <c r="DS8" s="1102">
        <v>175</v>
      </c>
      <c r="DT8" s="1102">
        <v>79</v>
      </c>
      <c r="DU8" s="1102">
        <v>2</v>
      </c>
      <c r="DV8" s="1102">
        <v>4</v>
      </c>
      <c r="DW8" s="1102">
        <v>7</v>
      </c>
      <c r="DX8" s="1102">
        <v>2</v>
      </c>
      <c r="DY8" s="1102">
        <v>33</v>
      </c>
      <c r="DZ8" s="1102">
        <v>9</v>
      </c>
      <c r="EA8" s="1102">
        <v>16</v>
      </c>
      <c r="EB8" s="1102">
        <v>12</v>
      </c>
      <c r="EC8" s="1088" t="s">
        <v>1023</v>
      </c>
      <c r="ED8" s="1088" t="s">
        <v>1023</v>
      </c>
      <c r="EE8" s="1102">
        <v>4</v>
      </c>
      <c r="EF8" s="1102">
        <v>2</v>
      </c>
      <c r="EG8" s="1102">
        <v>1</v>
      </c>
      <c r="EH8" s="1102">
        <v>2</v>
      </c>
      <c r="EI8" s="1102">
        <v>28</v>
      </c>
      <c r="EJ8" s="1102">
        <v>19</v>
      </c>
      <c r="EK8" s="1102">
        <v>7</v>
      </c>
      <c r="EL8" s="1102">
        <v>4</v>
      </c>
      <c r="EM8" s="1102">
        <v>2</v>
      </c>
      <c r="EN8" s="1088" t="s">
        <v>1023</v>
      </c>
      <c r="EO8" s="1102">
        <v>1</v>
      </c>
      <c r="EP8" s="1088" t="s">
        <v>1023</v>
      </c>
      <c r="EQ8" s="1102">
        <v>1</v>
      </c>
      <c r="ER8" s="1102">
        <v>2</v>
      </c>
      <c r="ES8" s="1088" t="s">
        <v>1023</v>
      </c>
      <c r="ET8" s="1102">
        <v>1</v>
      </c>
      <c r="EU8" s="1102">
        <v>8</v>
      </c>
      <c r="EV8" s="1102">
        <v>5</v>
      </c>
      <c r="EW8" s="1102">
        <v>12</v>
      </c>
      <c r="EX8" s="1102">
        <v>3</v>
      </c>
      <c r="EY8" s="1102">
        <v>1</v>
      </c>
      <c r="EZ8" s="1088" t="s">
        <v>1023</v>
      </c>
      <c r="FA8" s="1088" t="s">
        <v>1023</v>
      </c>
      <c r="FB8" s="1088" t="s">
        <v>1023</v>
      </c>
      <c r="FC8" s="1102">
        <v>2</v>
      </c>
      <c r="FD8" s="1102">
        <v>4</v>
      </c>
      <c r="FE8" s="1102">
        <v>3</v>
      </c>
      <c r="FF8" s="1088" t="s">
        <v>1023</v>
      </c>
      <c r="FG8" s="1102">
        <v>5</v>
      </c>
      <c r="FH8" s="1102">
        <v>2</v>
      </c>
      <c r="FI8" s="1102">
        <v>1</v>
      </c>
      <c r="FJ8" s="1088" t="s">
        <v>1023</v>
      </c>
      <c r="FK8" s="1102">
        <v>12</v>
      </c>
      <c r="FL8" s="1102">
        <v>5</v>
      </c>
      <c r="FM8" s="1102">
        <v>10</v>
      </c>
      <c r="FN8" s="1102">
        <v>2</v>
      </c>
      <c r="FO8" s="1102">
        <v>17</v>
      </c>
      <c r="FP8" s="1102">
        <v>8</v>
      </c>
      <c r="FQ8" s="1102">
        <v>7</v>
      </c>
      <c r="FR8" s="1102">
        <v>4</v>
      </c>
      <c r="FS8" s="1102">
        <v>162</v>
      </c>
      <c r="FT8" s="1102">
        <v>72</v>
      </c>
      <c r="FU8" s="1102">
        <v>6</v>
      </c>
      <c r="FV8" s="1102">
        <v>2</v>
      </c>
      <c r="FW8" s="1102">
        <v>2</v>
      </c>
      <c r="FX8" s="1102">
        <v>4</v>
      </c>
      <c r="FY8" s="1102">
        <v>23</v>
      </c>
      <c r="FZ8" s="1102">
        <v>11</v>
      </c>
      <c r="GA8" s="1102">
        <v>12</v>
      </c>
      <c r="GB8" s="1102">
        <v>5</v>
      </c>
      <c r="GC8" s="1088" t="s">
        <v>1023</v>
      </c>
      <c r="GD8" s="1102">
        <v>1</v>
      </c>
      <c r="GE8" s="1102">
        <v>2</v>
      </c>
      <c r="GF8" s="1088" t="s">
        <v>1023</v>
      </c>
      <c r="GG8" s="1102">
        <v>2</v>
      </c>
      <c r="GH8" s="1088" t="s">
        <v>1023</v>
      </c>
      <c r="GI8" s="1102">
        <v>30</v>
      </c>
      <c r="GJ8" s="1102">
        <v>16</v>
      </c>
      <c r="GK8" s="1102">
        <v>8</v>
      </c>
      <c r="GL8" s="1102">
        <v>1</v>
      </c>
      <c r="GM8" s="1088" t="s">
        <v>1023</v>
      </c>
      <c r="GN8" s="1102">
        <v>2</v>
      </c>
      <c r="GO8" s="1102">
        <v>1</v>
      </c>
      <c r="GP8" s="1088" t="s">
        <v>1023</v>
      </c>
      <c r="GQ8" s="1102">
        <v>3</v>
      </c>
      <c r="GR8" s="1102">
        <v>2</v>
      </c>
      <c r="GS8" s="1102">
        <v>1</v>
      </c>
      <c r="GT8" s="1102">
        <v>2</v>
      </c>
      <c r="GU8" s="1102">
        <v>17</v>
      </c>
      <c r="GV8" s="1102">
        <v>2</v>
      </c>
      <c r="GW8" s="1102">
        <v>6</v>
      </c>
      <c r="GX8" s="1102">
        <v>2</v>
      </c>
      <c r="GY8" s="1088" t="s">
        <v>1023</v>
      </c>
      <c r="GZ8" s="1088" t="s">
        <v>1023</v>
      </c>
      <c r="HA8" s="1102">
        <v>1</v>
      </c>
      <c r="HB8" s="1102">
        <v>1</v>
      </c>
      <c r="HC8" s="1102">
        <v>5</v>
      </c>
      <c r="HD8" s="1102">
        <v>9</v>
      </c>
      <c r="HE8" s="1102">
        <v>5</v>
      </c>
      <c r="HF8" s="1102">
        <v>1</v>
      </c>
      <c r="HG8" s="1102">
        <v>2</v>
      </c>
      <c r="HH8" s="1102">
        <v>1</v>
      </c>
      <c r="HI8" s="1088" t="s">
        <v>1023</v>
      </c>
      <c r="HJ8" s="1088" t="s">
        <v>1023</v>
      </c>
      <c r="HK8" s="1102">
        <v>9</v>
      </c>
      <c r="HL8" s="1102">
        <v>8</v>
      </c>
      <c r="HM8" s="1102">
        <v>9</v>
      </c>
      <c r="HN8" s="1102">
        <v>5</v>
      </c>
      <c r="HO8" s="1102">
        <v>22</v>
      </c>
      <c r="HP8" s="1102">
        <v>3</v>
      </c>
      <c r="HQ8" s="1102">
        <v>16</v>
      </c>
      <c r="HR8" s="1102">
        <v>5</v>
      </c>
      <c r="HS8" s="1102">
        <v>121</v>
      </c>
      <c r="HT8" s="1102">
        <v>55</v>
      </c>
      <c r="HU8" s="1102">
        <v>5</v>
      </c>
      <c r="HV8" s="1102">
        <v>1</v>
      </c>
      <c r="HW8" s="1102">
        <v>3</v>
      </c>
      <c r="HX8" s="1102">
        <v>1</v>
      </c>
      <c r="HY8" s="1102">
        <v>17</v>
      </c>
      <c r="HZ8" s="1102">
        <v>13</v>
      </c>
      <c r="IA8" s="1102">
        <v>12</v>
      </c>
      <c r="IB8" s="1102">
        <v>7</v>
      </c>
      <c r="IC8" s="1088" t="s">
        <v>1023</v>
      </c>
      <c r="ID8" s="1102">
        <v>2</v>
      </c>
      <c r="IE8" s="1102">
        <v>2</v>
      </c>
      <c r="IF8" s="1102">
        <v>3</v>
      </c>
      <c r="IG8" s="1088" t="s">
        <v>1023</v>
      </c>
      <c r="IH8" s="1102">
        <v>1</v>
      </c>
      <c r="II8" s="1102">
        <v>32</v>
      </c>
      <c r="IJ8" s="1102">
        <v>14</v>
      </c>
      <c r="IK8" s="1102">
        <v>6</v>
      </c>
      <c r="IL8" s="1102">
        <v>5</v>
      </c>
      <c r="IM8" s="1088" t="s">
        <v>1023</v>
      </c>
      <c r="IN8" s="1088" t="s">
        <v>1023</v>
      </c>
      <c r="IO8" s="1088" t="s">
        <v>1023</v>
      </c>
      <c r="IP8" s="1088" t="s">
        <v>1023</v>
      </c>
      <c r="IQ8" s="1102">
        <v>5</v>
      </c>
      <c r="IR8" s="1102">
        <v>3</v>
      </c>
      <c r="IS8" s="1088" t="s">
        <v>1023</v>
      </c>
      <c r="IT8" s="1088" t="s">
        <v>1023</v>
      </c>
      <c r="IU8" s="1102">
        <v>9</v>
      </c>
      <c r="IV8" s="1102">
        <v>2</v>
      </c>
      <c r="IW8" s="1102">
        <v>5</v>
      </c>
      <c r="IX8" s="1102">
        <v>5</v>
      </c>
      <c r="IY8" s="1088" t="s">
        <v>1023</v>
      </c>
      <c r="IZ8" s="1088" t="s">
        <v>1023</v>
      </c>
      <c r="JA8" s="1088" t="s">
        <v>1023</v>
      </c>
      <c r="JB8" s="1088" t="s">
        <v>1023</v>
      </c>
      <c r="JC8" s="1102">
        <v>6</v>
      </c>
      <c r="JD8" s="1102">
        <v>3</v>
      </c>
      <c r="JE8" s="1102">
        <v>3</v>
      </c>
      <c r="JF8" s="1102">
        <v>1</v>
      </c>
      <c r="JG8" s="1102">
        <v>3</v>
      </c>
      <c r="JH8" s="1102">
        <v>1</v>
      </c>
      <c r="JI8" s="1088" t="s">
        <v>1023</v>
      </c>
      <c r="JJ8" s="1102">
        <v>1</v>
      </c>
      <c r="JK8" s="1102">
        <v>10</v>
      </c>
      <c r="JL8" s="1102">
        <v>7</v>
      </c>
      <c r="JM8" s="1102">
        <v>4</v>
      </c>
      <c r="JN8" s="1102">
        <v>2</v>
      </c>
      <c r="JO8" s="1102">
        <v>15</v>
      </c>
      <c r="JP8" s="1102">
        <v>6</v>
      </c>
      <c r="JQ8" s="1102">
        <v>4</v>
      </c>
      <c r="JR8" s="1102">
        <v>4</v>
      </c>
      <c r="JS8" s="1102">
        <v>121</v>
      </c>
      <c r="JT8" s="1102">
        <v>50</v>
      </c>
      <c r="JU8" s="1102">
        <v>8</v>
      </c>
      <c r="JV8" s="1102">
        <v>4</v>
      </c>
      <c r="JW8" s="1102">
        <v>7</v>
      </c>
      <c r="JX8" s="1102">
        <v>6</v>
      </c>
      <c r="JY8" s="1102">
        <v>20</v>
      </c>
      <c r="JZ8" s="1102">
        <v>10</v>
      </c>
      <c r="KA8" s="1102">
        <v>14</v>
      </c>
      <c r="KB8" s="1102">
        <v>3</v>
      </c>
      <c r="KC8" s="1102">
        <v>1</v>
      </c>
      <c r="KD8" s="1102">
        <v>1</v>
      </c>
      <c r="KE8" s="1102">
        <v>1</v>
      </c>
      <c r="KF8" s="1102">
        <v>1</v>
      </c>
      <c r="KG8" s="1102">
        <v>3</v>
      </c>
      <c r="KH8" s="1102">
        <v>1</v>
      </c>
      <c r="KI8" s="1102">
        <v>21</v>
      </c>
      <c r="KJ8" s="1102">
        <v>17</v>
      </c>
      <c r="KK8" s="1102">
        <v>4</v>
      </c>
      <c r="KL8" s="1102">
        <v>1</v>
      </c>
      <c r="KM8" s="1088" t="s">
        <v>1023</v>
      </c>
      <c r="KN8" s="1088" t="s">
        <v>1023</v>
      </c>
      <c r="KO8" s="1088" t="s">
        <v>1023</v>
      </c>
      <c r="KP8" s="1088" t="s">
        <v>1023</v>
      </c>
      <c r="KQ8" s="1102">
        <v>1</v>
      </c>
      <c r="KR8" s="1102">
        <v>2</v>
      </c>
      <c r="KS8" s="1102">
        <v>2</v>
      </c>
      <c r="KT8" s="1102">
        <v>1</v>
      </c>
      <c r="KU8" s="1102">
        <v>5</v>
      </c>
      <c r="KV8" s="1102">
        <v>6</v>
      </c>
      <c r="KW8" s="1102">
        <v>5</v>
      </c>
      <c r="KX8" s="1102">
        <v>3</v>
      </c>
      <c r="KY8" s="1088" t="s">
        <v>1023</v>
      </c>
      <c r="KZ8" s="1088" t="s">
        <v>1023</v>
      </c>
      <c r="LA8" s="1088" t="s">
        <v>1023</v>
      </c>
      <c r="LB8" s="1088" t="s">
        <v>1023</v>
      </c>
      <c r="LC8" s="1102">
        <v>3</v>
      </c>
      <c r="LD8" s="1102">
        <v>5</v>
      </c>
      <c r="LE8" s="1102">
        <v>5</v>
      </c>
      <c r="LF8" s="1102">
        <v>1</v>
      </c>
      <c r="LG8" s="1102">
        <v>4</v>
      </c>
      <c r="LH8" s="1102">
        <v>1</v>
      </c>
      <c r="LI8" s="1088" t="s">
        <v>1023</v>
      </c>
      <c r="LJ8" s="1088" t="s">
        <v>1023</v>
      </c>
      <c r="LK8" s="1102">
        <v>6</v>
      </c>
      <c r="LL8" s="1102">
        <v>3</v>
      </c>
      <c r="LM8" s="1102">
        <v>16</v>
      </c>
      <c r="LN8" s="1102">
        <v>2</v>
      </c>
      <c r="LO8" s="1102">
        <v>17</v>
      </c>
      <c r="LP8" s="1102">
        <v>12</v>
      </c>
      <c r="LQ8" s="1102">
        <v>7</v>
      </c>
      <c r="LR8" s="1102">
        <v>3</v>
      </c>
      <c r="LS8" s="1102">
        <v>139</v>
      </c>
      <c r="LT8" s="1102">
        <v>53</v>
      </c>
      <c r="LU8" s="1102">
        <v>2</v>
      </c>
      <c r="LV8" s="1102">
        <v>6</v>
      </c>
      <c r="LW8" s="1102">
        <v>6</v>
      </c>
      <c r="LX8" s="1102">
        <v>2</v>
      </c>
      <c r="LY8" s="1102">
        <v>16</v>
      </c>
      <c r="LZ8" s="1102">
        <v>12</v>
      </c>
      <c r="MA8" s="1102">
        <v>14</v>
      </c>
      <c r="MB8" s="1102">
        <v>10</v>
      </c>
      <c r="MC8" s="1102">
        <v>5</v>
      </c>
      <c r="MD8" s="1102">
        <v>1</v>
      </c>
      <c r="ME8" s="1088" t="s">
        <v>1023</v>
      </c>
      <c r="MF8" s="1088" t="s">
        <v>1023</v>
      </c>
      <c r="MG8" s="1102">
        <v>1</v>
      </c>
      <c r="MH8" s="1088" t="s">
        <v>1023</v>
      </c>
      <c r="MI8" s="1102">
        <v>16</v>
      </c>
      <c r="MJ8" s="1102">
        <v>13</v>
      </c>
      <c r="MK8" s="1102">
        <v>4</v>
      </c>
      <c r="ML8" s="1102">
        <v>3</v>
      </c>
      <c r="MM8" s="1102">
        <v>1</v>
      </c>
      <c r="MN8" s="1088" t="s">
        <v>1023</v>
      </c>
      <c r="MO8" s="1088" t="s">
        <v>1023</v>
      </c>
      <c r="MP8" s="1088" t="s">
        <v>1023</v>
      </c>
      <c r="MQ8" s="1102">
        <v>3</v>
      </c>
      <c r="MR8" s="1088" t="s">
        <v>1023</v>
      </c>
      <c r="MS8" s="1102">
        <v>1</v>
      </c>
      <c r="MT8" s="1102">
        <v>3</v>
      </c>
      <c r="MU8" s="1102">
        <v>8</v>
      </c>
      <c r="MV8" s="1102">
        <v>4</v>
      </c>
      <c r="MW8" s="1102">
        <v>7</v>
      </c>
      <c r="MX8" s="1102">
        <v>4</v>
      </c>
      <c r="MY8" s="1088" t="s">
        <v>1023</v>
      </c>
      <c r="MZ8" s="1088" t="s">
        <v>1023</v>
      </c>
      <c r="NA8" s="1088" t="s">
        <v>1023</v>
      </c>
      <c r="NB8" s="1088" t="s">
        <v>1023</v>
      </c>
      <c r="NC8" s="1102">
        <v>7</v>
      </c>
      <c r="ND8" s="1102">
        <v>4</v>
      </c>
      <c r="NE8" s="1102">
        <v>4</v>
      </c>
      <c r="NF8" s="1102">
        <v>4</v>
      </c>
      <c r="NG8" s="1088" t="s">
        <v>1023</v>
      </c>
      <c r="NH8" s="1088" t="s">
        <v>1023</v>
      </c>
      <c r="NI8" s="1102">
        <v>1</v>
      </c>
      <c r="NJ8" s="1088" t="s">
        <v>1023</v>
      </c>
      <c r="NK8" s="1102">
        <v>3</v>
      </c>
      <c r="NL8" s="1102">
        <v>3</v>
      </c>
      <c r="NM8" s="1102">
        <v>6</v>
      </c>
      <c r="NN8" s="1102">
        <v>6</v>
      </c>
      <c r="NO8" s="1102">
        <v>11</v>
      </c>
      <c r="NP8" s="1102">
        <v>9</v>
      </c>
      <c r="NQ8" s="1102">
        <v>9</v>
      </c>
      <c r="NR8" s="1102">
        <v>4</v>
      </c>
      <c r="NS8" s="1102">
        <v>161</v>
      </c>
      <c r="NT8" s="1102">
        <v>55</v>
      </c>
      <c r="NU8" s="1102">
        <v>5</v>
      </c>
      <c r="NV8" s="1102">
        <v>2</v>
      </c>
      <c r="NW8" s="1102">
        <v>4</v>
      </c>
      <c r="NX8" s="1102">
        <v>6</v>
      </c>
      <c r="NY8" s="1102">
        <v>24</v>
      </c>
      <c r="NZ8" s="1102">
        <v>13</v>
      </c>
      <c r="OA8" s="1102">
        <v>9</v>
      </c>
      <c r="OB8" s="1102">
        <v>6</v>
      </c>
      <c r="OC8" s="1102">
        <v>2</v>
      </c>
      <c r="OD8" s="1102">
        <v>1</v>
      </c>
      <c r="OE8" s="1102">
        <v>1</v>
      </c>
      <c r="OF8" s="1102">
        <v>3</v>
      </c>
      <c r="OG8" s="1088" t="s">
        <v>1023</v>
      </c>
      <c r="OH8" s="1102">
        <v>1</v>
      </c>
      <c r="OI8" s="1102">
        <v>19</v>
      </c>
      <c r="OJ8" s="1102">
        <v>15</v>
      </c>
      <c r="OK8" s="1102">
        <v>6</v>
      </c>
      <c r="OL8" s="1102">
        <v>1</v>
      </c>
      <c r="OM8" s="1088" t="s">
        <v>1023</v>
      </c>
      <c r="ON8" s="1088" t="s">
        <v>1023</v>
      </c>
      <c r="OO8" s="1088" t="s">
        <v>1023</v>
      </c>
      <c r="OP8" s="1088" t="s">
        <v>1023</v>
      </c>
      <c r="OQ8" s="1102">
        <v>3</v>
      </c>
      <c r="OR8" s="1102">
        <v>1</v>
      </c>
      <c r="OS8" s="1102">
        <v>2</v>
      </c>
      <c r="OT8" s="1102">
        <v>2</v>
      </c>
      <c r="OU8" s="1102">
        <v>12</v>
      </c>
      <c r="OV8" s="1102">
        <v>6</v>
      </c>
      <c r="OW8" s="1102">
        <v>2</v>
      </c>
      <c r="OX8" s="1102">
        <v>3</v>
      </c>
      <c r="OY8" s="1088" t="s">
        <v>1023</v>
      </c>
      <c r="OZ8" s="1102">
        <v>1</v>
      </c>
      <c r="PA8" s="1088" t="s">
        <v>1023</v>
      </c>
      <c r="PB8" s="1088" t="s">
        <v>1023</v>
      </c>
      <c r="PC8" s="1102">
        <v>5</v>
      </c>
      <c r="PD8" s="1102">
        <v>2</v>
      </c>
      <c r="PE8" s="1088" t="s">
        <v>1023</v>
      </c>
      <c r="PF8" s="1102">
        <v>2</v>
      </c>
      <c r="PG8" s="1102">
        <v>4</v>
      </c>
      <c r="PH8" s="1102">
        <v>5</v>
      </c>
      <c r="PI8" s="1088" t="s">
        <v>1023</v>
      </c>
      <c r="PJ8" s="1088" t="s">
        <v>1023</v>
      </c>
      <c r="PK8" s="1102">
        <v>1</v>
      </c>
      <c r="PL8" s="1102">
        <v>3</v>
      </c>
      <c r="PM8" s="1102">
        <v>6</v>
      </c>
      <c r="PN8" s="1102">
        <v>5</v>
      </c>
      <c r="PO8" s="1102">
        <v>13</v>
      </c>
      <c r="PP8" s="1102">
        <v>4</v>
      </c>
      <c r="PQ8" s="1102">
        <v>10</v>
      </c>
      <c r="PR8" s="1102">
        <v>4</v>
      </c>
      <c r="PS8" s="1102">
        <v>155</v>
      </c>
      <c r="PT8" s="1102">
        <v>35</v>
      </c>
      <c r="PU8" s="1102">
        <v>6</v>
      </c>
      <c r="PV8" s="1102">
        <v>7</v>
      </c>
      <c r="PW8" s="1102">
        <v>4</v>
      </c>
      <c r="PX8" s="1102">
        <v>4</v>
      </c>
      <c r="PY8" s="1102">
        <v>16</v>
      </c>
      <c r="PZ8" s="1102">
        <v>3</v>
      </c>
      <c r="QA8" s="1102">
        <v>24</v>
      </c>
      <c r="QB8" s="1102">
        <v>7</v>
      </c>
      <c r="QC8" s="1088" t="s">
        <v>1023</v>
      </c>
      <c r="QD8" s="1102">
        <v>2</v>
      </c>
      <c r="QE8" s="1102">
        <v>2</v>
      </c>
      <c r="QF8" s="1102">
        <v>1</v>
      </c>
      <c r="QG8" s="1102">
        <v>1</v>
      </c>
      <c r="QH8" s="1102">
        <v>2</v>
      </c>
      <c r="QI8" s="1102">
        <v>17</v>
      </c>
      <c r="QJ8" s="1102">
        <v>10</v>
      </c>
      <c r="QK8" s="1102">
        <v>5</v>
      </c>
      <c r="QL8" s="1102">
        <v>1</v>
      </c>
      <c r="QM8" s="1088" t="s">
        <v>1023</v>
      </c>
      <c r="QN8" s="1088" t="s">
        <v>1023</v>
      </c>
      <c r="QO8" s="1088" t="s">
        <v>1023</v>
      </c>
      <c r="QP8" s="1088" t="s">
        <v>1023</v>
      </c>
      <c r="QQ8" s="1102">
        <v>3</v>
      </c>
      <c r="QR8" s="1102">
        <v>2</v>
      </c>
      <c r="QS8" s="1088" t="s">
        <v>1023</v>
      </c>
      <c r="QT8" s="1102">
        <v>5</v>
      </c>
      <c r="QU8" s="1102">
        <v>9</v>
      </c>
      <c r="QV8" s="1102">
        <v>6</v>
      </c>
      <c r="QW8" s="1102">
        <v>4</v>
      </c>
      <c r="QX8" s="1102">
        <v>2</v>
      </c>
      <c r="QY8" s="1088" t="s">
        <v>1023</v>
      </c>
      <c r="QZ8" s="1088" t="s">
        <v>1023</v>
      </c>
      <c r="RA8" s="1088" t="s">
        <v>1023</v>
      </c>
      <c r="RB8" s="1088" t="s">
        <v>1023</v>
      </c>
      <c r="RC8" s="1102">
        <v>6</v>
      </c>
      <c r="RD8" s="1102">
        <v>5</v>
      </c>
      <c r="RE8" s="1088" t="s">
        <v>1023</v>
      </c>
      <c r="RF8" s="1102">
        <v>1</v>
      </c>
      <c r="RG8" s="1102">
        <v>3</v>
      </c>
      <c r="RH8" s="1102">
        <v>3</v>
      </c>
      <c r="RI8" s="1102">
        <v>1</v>
      </c>
      <c r="RJ8" s="1102">
        <v>1</v>
      </c>
      <c r="RK8" s="1102">
        <v>12</v>
      </c>
      <c r="RL8" s="1102">
        <v>3</v>
      </c>
      <c r="RM8" s="1102">
        <v>5</v>
      </c>
      <c r="RN8" s="1102">
        <v>5</v>
      </c>
      <c r="RO8" s="1102">
        <v>19</v>
      </c>
      <c r="RP8" s="1102">
        <v>5</v>
      </c>
      <c r="RQ8" s="1102">
        <v>4</v>
      </c>
      <c r="RR8" s="1102">
        <v>3</v>
      </c>
      <c r="RS8" s="1102">
        <v>166</v>
      </c>
      <c r="RT8" s="1102">
        <v>47</v>
      </c>
      <c r="RU8" s="1102">
        <v>5</v>
      </c>
      <c r="RV8" s="1102">
        <v>3</v>
      </c>
      <c r="RW8" s="1102">
        <v>7</v>
      </c>
      <c r="RX8" s="1102">
        <v>5</v>
      </c>
      <c r="RY8" s="1102">
        <v>15</v>
      </c>
      <c r="RZ8" s="1102">
        <v>8</v>
      </c>
      <c r="SA8" s="1102">
        <v>21</v>
      </c>
      <c r="SB8" s="1102">
        <v>6</v>
      </c>
      <c r="SC8" s="1102">
        <v>3</v>
      </c>
      <c r="SD8" s="1088" t="s">
        <v>1023</v>
      </c>
      <c r="SE8" s="1102">
        <v>2</v>
      </c>
      <c r="SF8" s="1088" t="s">
        <v>1023</v>
      </c>
      <c r="SG8" s="1102">
        <v>1</v>
      </c>
      <c r="SH8" s="1088" t="s">
        <v>1023</v>
      </c>
      <c r="SI8" s="1102">
        <v>21</v>
      </c>
      <c r="SJ8" s="1102">
        <v>8</v>
      </c>
      <c r="SK8" s="1102">
        <v>5</v>
      </c>
      <c r="SL8" s="1102">
        <v>3</v>
      </c>
      <c r="SM8" s="1102">
        <v>2</v>
      </c>
      <c r="SN8" s="1088" t="s">
        <v>1023</v>
      </c>
      <c r="SO8" s="1102">
        <v>1</v>
      </c>
      <c r="SP8" s="1088" t="s">
        <v>1023</v>
      </c>
      <c r="SQ8" s="1102">
        <v>6</v>
      </c>
      <c r="SR8" s="1102">
        <v>1</v>
      </c>
      <c r="SS8" s="1102">
        <v>5</v>
      </c>
      <c r="ST8" s="1088" t="s">
        <v>1023</v>
      </c>
      <c r="SU8" s="1102">
        <v>7</v>
      </c>
      <c r="SV8" s="1102">
        <v>2</v>
      </c>
      <c r="SW8" s="1102">
        <v>10</v>
      </c>
      <c r="SX8" s="1102">
        <v>5</v>
      </c>
      <c r="SY8" s="1088" t="s">
        <v>1023</v>
      </c>
      <c r="SZ8" s="1088" t="s">
        <v>1023</v>
      </c>
      <c r="TA8" s="1088" t="s">
        <v>1023</v>
      </c>
      <c r="TB8" s="1088" t="s">
        <v>1023</v>
      </c>
    </row>
    <row r="9" spans="2:523" ht="45" customHeight="1">
      <c r="B9" s="1101" t="s">
        <v>1037</v>
      </c>
      <c r="C9" s="1088" t="s">
        <v>1023</v>
      </c>
      <c r="D9" s="1102">
        <v>1</v>
      </c>
      <c r="E9" s="1088" t="s">
        <v>1023</v>
      </c>
      <c r="F9" s="1088" t="s">
        <v>1023</v>
      </c>
      <c r="G9" s="1088" t="s">
        <v>1023</v>
      </c>
      <c r="H9" s="1102">
        <v>1</v>
      </c>
      <c r="I9" s="1088" t="s">
        <v>1023</v>
      </c>
      <c r="J9" s="1088" t="s">
        <v>1023</v>
      </c>
      <c r="K9" s="1088" t="s">
        <v>1023</v>
      </c>
      <c r="L9" s="1102">
        <v>1</v>
      </c>
      <c r="M9" s="1088" t="s">
        <v>1023</v>
      </c>
      <c r="N9" s="1088" t="s">
        <v>1023</v>
      </c>
      <c r="O9" s="1102">
        <v>4</v>
      </c>
      <c r="P9" s="1102">
        <v>5</v>
      </c>
      <c r="Q9" s="1088" t="s">
        <v>1023</v>
      </c>
      <c r="R9" s="1102">
        <v>1</v>
      </c>
      <c r="S9" s="1102">
        <v>4</v>
      </c>
      <c r="T9" s="1102">
        <v>1</v>
      </c>
      <c r="U9" s="1088" t="s">
        <v>1023</v>
      </c>
      <c r="V9" s="1088" t="s">
        <v>1023</v>
      </c>
      <c r="W9" s="1088" t="s">
        <v>1023</v>
      </c>
      <c r="X9" s="1102">
        <v>1</v>
      </c>
      <c r="Y9" s="1088" t="s">
        <v>1023</v>
      </c>
      <c r="Z9" s="1102">
        <v>1</v>
      </c>
      <c r="AA9" s="1102">
        <v>3</v>
      </c>
      <c r="AB9" s="1088" t="s">
        <v>1023</v>
      </c>
      <c r="AC9" s="1088" t="s">
        <v>1023</v>
      </c>
      <c r="AD9" s="1088" t="s">
        <v>1023</v>
      </c>
      <c r="AE9" s="1088" t="s">
        <v>1023</v>
      </c>
      <c r="AF9" s="1102">
        <v>1</v>
      </c>
      <c r="AG9" s="1088" t="s">
        <v>1023</v>
      </c>
      <c r="AH9" s="1088" t="s">
        <v>1023</v>
      </c>
      <c r="AI9" s="1102">
        <v>1</v>
      </c>
      <c r="AJ9" s="1088" t="s">
        <v>1023</v>
      </c>
      <c r="AK9" s="1088" t="s">
        <v>1023</v>
      </c>
      <c r="AL9" s="1088" t="s">
        <v>1023</v>
      </c>
      <c r="AM9" s="1088" t="s">
        <v>1023</v>
      </c>
      <c r="AN9" s="1088" t="s">
        <v>1023</v>
      </c>
      <c r="AO9" s="1088" t="s">
        <v>1023</v>
      </c>
      <c r="AP9" s="1088" t="s">
        <v>1023</v>
      </c>
      <c r="AQ9" s="1102">
        <v>1</v>
      </c>
      <c r="AR9" s="1102">
        <v>1</v>
      </c>
      <c r="AS9" s="1088" t="s">
        <v>1023</v>
      </c>
      <c r="AT9" s="1088" t="s">
        <v>1023</v>
      </c>
      <c r="AU9" s="1102">
        <v>1</v>
      </c>
      <c r="AV9" s="1088" t="s">
        <v>1023</v>
      </c>
      <c r="AW9" s="1088" t="s">
        <v>1023</v>
      </c>
      <c r="AX9" s="1088" t="s">
        <v>1023</v>
      </c>
      <c r="AY9" s="1088" t="s">
        <v>1023</v>
      </c>
      <c r="AZ9" s="1088" t="s">
        <v>1023</v>
      </c>
      <c r="BA9" s="1088" t="s">
        <v>1023</v>
      </c>
      <c r="BB9" s="1088" t="s">
        <v>1023</v>
      </c>
      <c r="BC9" s="1102">
        <v>2</v>
      </c>
      <c r="BD9" s="1088" t="s">
        <v>1023</v>
      </c>
      <c r="BE9" s="1088" t="s">
        <v>1023</v>
      </c>
      <c r="BF9" s="1088" t="s">
        <v>1023</v>
      </c>
      <c r="BG9" s="1088" t="s">
        <v>1023</v>
      </c>
      <c r="BH9" s="1102">
        <v>1</v>
      </c>
      <c r="BI9" s="1088" t="s">
        <v>1023</v>
      </c>
      <c r="BJ9" s="1088" t="s">
        <v>1023</v>
      </c>
      <c r="BK9" s="1088" t="s">
        <v>1023</v>
      </c>
      <c r="BL9" s="1088" t="s">
        <v>1023</v>
      </c>
      <c r="BM9" s="1088" t="s">
        <v>1023</v>
      </c>
      <c r="BN9" s="1088" t="s">
        <v>1023</v>
      </c>
      <c r="BO9" s="1102">
        <v>9</v>
      </c>
      <c r="BP9" s="1102">
        <v>4</v>
      </c>
      <c r="BQ9" s="1088" t="s">
        <v>1023</v>
      </c>
      <c r="BR9" s="1088" t="s">
        <v>1023</v>
      </c>
      <c r="BS9" s="1102">
        <v>3</v>
      </c>
      <c r="BT9" s="1102">
        <v>3</v>
      </c>
      <c r="BU9" s="1088" t="s">
        <v>1023</v>
      </c>
      <c r="BV9" s="1088" t="s">
        <v>1023</v>
      </c>
      <c r="BW9" s="1102">
        <v>1</v>
      </c>
      <c r="BX9" s="1088" t="s">
        <v>1023</v>
      </c>
      <c r="BY9" s="1102">
        <v>2</v>
      </c>
      <c r="BZ9" s="1102">
        <v>3</v>
      </c>
      <c r="CA9" s="1102">
        <v>2</v>
      </c>
      <c r="CB9" s="1102">
        <v>1</v>
      </c>
      <c r="CC9" s="1088" t="s">
        <v>1023</v>
      </c>
      <c r="CD9" s="1088" t="s">
        <v>1023</v>
      </c>
      <c r="CE9" s="1088" t="s">
        <v>1023</v>
      </c>
      <c r="CF9" s="1088" t="s">
        <v>1023</v>
      </c>
      <c r="CG9" s="1088" t="s">
        <v>1023</v>
      </c>
      <c r="CH9" s="1088" t="s">
        <v>1023</v>
      </c>
      <c r="CI9" s="1088" t="s">
        <v>1023</v>
      </c>
      <c r="CJ9" s="1088" t="s">
        <v>1023</v>
      </c>
      <c r="CK9" s="1088" t="s">
        <v>1023</v>
      </c>
      <c r="CL9" s="1088" t="s">
        <v>1023</v>
      </c>
      <c r="CM9" s="1088" t="s">
        <v>1023</v>
      </c>
      <c r="CN9" s="1088" t="s">
        <v>1023</v>
      </c>
      <c r="CO9" s="1088" t="s">
        <v>1023</v>
      </c>
      <c r="CP9" s="1088" t="s">
        <v>1023</v>
      </c>
      <c r="CQ9" s="1088" t="s">
        <v>1023</v>
      </c>
      <c r="CR9" s="1102">
        <v>1</v>
      </c>
      <c r="CS9" s="1088" t="s">
        <v>1023</v>
      </c>
      <c r="CT9" s="1088" t="s">
        <v>1023</v>
      </c>
      <c r="CU9" s="1102">
        <v>1</v>
      </c>
      <c r="CV9" s="1088" t="s">
        <v>1023</v>
      </c>
      <c r="CW9" s="1088" t="s">
        <v>1023</v>
      </c>
      <c r="CX9" s="1102">
        <v>1</v>
      </c>
      <c r="CY9" s="1088" t="s">
        <v>1023</v>
      </c>
      <c r="CZ9" s="1088" t="s">
        <v>1023</v>
      </c>
      <c r="DA9" s="1088" t="s">
        <v>1023</v>
      </c>
      <c r="DB9" s="1088" t="s">
        <v>1023</v>
      </c>
      <c r="DC9" s="1102">
        <v>1</v>
      </c>
      <c r="DD9" s="1102">
        <v>2</v>
      </c>
      <c r="DE9" s="1102">
        <v>1</v>
      </c>
      <c r="DF9" s="1088" t="s">
        <v>1023</v>
      </c>
      <c r="DG9" s="1088" t="s">
        <v>1023</v>
      </c>
      <c r="DH9" s="1088" t="s">
        <v>1023</v>
      </c>
      <c r="DI9" s="1088" t="s">
        <v>1023</v>
      </c>
      <c r="DJ9" s="1088" t="s">
        <v>1023</v>
      </c>
      <c r="DK9" s="1088" t="s">
        <v>1023</v>
      </c>
      <c r="DL9" s="1088" t="s">
        <v>1023</v>
      </c>
      <c r="DM9" s="1088" t="s">
        <v>1023</v>
      </c>
      <c r="DN9" s="1088" t="s">
        <v>1023</v>
      </c>
      <c r="DO9" s="1102">
        <v>8</v>
      </c>
      <c r="DP9" s="1102">
        <v>4</v>
      </c>
      <c r="DQ9" s="1088" t="s">
        <v>1023</v>
      </c>
      <c r="DR9" s="1102">
        <v>1</v>
      </c>
      <c r="DS9" s="1102">
        <v>6</v>
      </c>
      <c r="DT9" s="1102">
        <v>7</v>
      </c>
      <c r="DU9" s="1088" t="s">
        <v>1023</v>
      </c>
      <c r="DV9" s="1088" t="s">
        <v>1023</v>
      </c>
      <c r="DW9" s="1088" t="s">
        <v>1023</v>
      </c>
      <c r="DX9" s="1088" t="s">
        <v>1023</v>
      </c>
      <c r="DY9" s="1088" t="s">
        <v>1023</v>
      </c>
      <c r="DZ9" s="1088" t="s">
        <v>1023</v>
      </c>
      <c r="EA9" s="1102">
        <v>7</v>
      </c>
      <c r="EB9" s="1102">
        <v>9</v>
      </c>
      <c r="EC9" s="1088" t="s">
        <v>1023</v>
      </c>
      <c r="ED9" s="1088" t="s">
        <v>1023</v>
      </c>
      <c r="EE9" s="1088" t="s">
        <v>1023</v>
      </c>
      <c r="EF9" s="1088" t="s">
        <v>1023</v>
      </c>
      <c r="EG9" s="1088" t="s">
        <v>1023</v>
      </c>
      <c r="EH9" s="1088" t="s">
        <v>1023</v>
      </c>
      <c r="EI9" s="1102">
        <v>2</v>
      </c>
      <c r="EJ9" s="1088" t="s">
        <v>1023</v>
      </c>
      <c r="EK9" s="1088" t="s">
        <v>1023</v>
      </c>
      <c r="EL9" s="1088" t="s">
        <v>1023</v>
      </c>
      <c r="EM9" s="1088" t="s">
        <v>1023</v>
      </c>
      <c r="EN9" s="1088" t="s">
        <v>1023</v>
      </c>
      <c r="EO9" s="1088" t="s">
        <v>1023</v>
      </c>
      <c r="EP9" s="1088" t="s">
        <v>1023</v>
      </c>
      <c r="EQ9" s="1102">
        <v>1</v>
      </c>
      <c r="ER9" s="1102">
        <v>3</v>
      </c>
      <c r="ES9" s="1102">
        <v>2</v>
      </c>
      <c r="ET9" s="1088" t="s">
        <v>1023</v>
      </c>
      <c r="EU9" s="1088" t="s">
        <v>1023</v>
      </c>
      <c r="EV9" s="1102">
        <v>1</v>
      </c>
      <c r="EW9" s="1088" t="s">
        <v>1023</v>
      </c>
      <c r="EX9" s="1088" t="s">
        <v>1023</v>
      </c>
      <c r="EY9" s="1088" t="s">
        <v>1023</v>
      </c>
      <c r="EZ9" s="1088" t="s">
        <v>1023</v>
      </c>
      <c r="FA9" s="1088" t="s">
        <v>1023</v>
      </c>
      <c r="FB9" s="1088" t="s">
        <v>1023</v>
      </c>
      <c r="FC9" s="1102">
        <v>1</v>
      </c>
      <c r="FD9" s="1088" t="s">
        <v>1023</v>
      </c>
      <c r="FE9" s="1088" t="s">
        <v>1023</v>
      </c>
      <c r="FF9" s="1088" t="s">
        <v>1023</v>
      </c>
      <c r="FG9" s="1088" t="s">
        <v>1023</v>
      </c>
      <c r="FH9" s="1088" t="s">
        <v>1023</v>
      </c>
      <c r="FI9" s="1088" t="s">
        <v>1023</v>
      </c>
      <c r="FJ9" s="1088" t="s">
        <v>1023</v>
      </c>
      <c r="FK9" s="1088" t="s">
        <v>1023</v>
      </c>
      <c r="FL9" s="1088" t="s">
        <v>1023</v>
      </c>
      <c r="FM9" s="1088" t="s">
        <v>1023</v>
      </c>
      <c r="FN9" s="1088" t="s">
        <v>1023</v>
      </c>
      <c r="FO9" s="1102">
        <v>12</v>
      </c>
      <c r="FP9" s="1102">
        <v>1</v>
      </c>
      <c r="FQ9" s="1102">
        <v>2</v>
      </c>
      <c r="FR9" s="1102">
        <v>2</v>
      </c>
      <c r="FS9" s="1088" t="s">
        <v>1023</v>
      </c>
      <c r="FT9" s="1102">
        <v>2</v>
      </c>
      <c r="FU9" s="1088" t="s">
        <v>1023</v>
      </c>
      <c r="FV9" s="1088" t="s">
        <v>1023</v>
      </c>
      <c r="FW9" s="1102">
        <v>2</v>
      </c>
      <c r="FX9" s="1088" t="s">
        <v>1023</v>
      </c>
      <c r="FY9" s="1102">
        <v>1</v>
      </c>
      <c r="FZ9" s="1088" t="s">
        <v>1023</v>
      </c>
      <c r="GA9" s="1102">
        <v>2</v>
      </c>
      <c r="GB9" s="1102">
        <v>4</v>
      </c>
      <c r="GC9" s="1088" t="s">
        <v>1023</v>
      </c>
      <c r="GD9" s="1088" t="s">
        <v>1023</v>
      </c>
      <c r="GE9" s="1088" t="s">
        <v>1023</v>
      </c>
      <c r="GF9" s="1088" t="s">
        <v>1023</v>
      </c>
      <c r="GG9" s="1088" t="s">
        <v>1023</v>
      </c>
      <c r="GH9" s="1088" t="s">
        <v>1023</v>
      </c>
      <c r="GI9" s="1088" t="s">
        <v>1023</v>
      </c>
      <c r="GJ9" s="1088" t="s">
        <v>1023</v>
      </c>
      <c r="GK9" s="1088" t="s">
        <v>1023</v>
      </c>
      <c r="GL9" s="1088" t="s">
        <v>1023</v>
      </c>
      <c r="GM9" s="1088" t="s">
        <v>1023</v>
      </c>
      <c r="GN9" s="1088" t="s">
        <v>1023</v>
      </c>
      <c r="GO9" s="1088" t="s">
        <v>1023</v>
      </c>
      <c r="GP9" s="1088" t="s">
        <v>1023</v>
      </c>
      <c r="GQ9" s="1088" t="s">
        <v>1023</v>
      </c>
      <c r="GR9" s="1088" t="s">
        <v>1023</v>
      </c>
      <c r="GS9" s="1102">
        <v>1</v>
      </c>
      <c r="GT9" s="1088" t="s">
        <v>1023</v>
      </c>
      <c r="GU9" s="1102">
        <v>1</v>
      </c>
      <c r="GV9" s="1102">
        <v>1</v>
      </c>
      <c r="GW9" s="1088" t="s">
        <v>1023</v>
      </c>
      <c r="GX9" s="1088" t="s">
        <v>1023</v>
      </c>
      <c r="GY9" s="1102">
        <v>1</v>
      </c>
      <c r="GZ9" s="1088" t="s">
        <v>1023</v>
      </c>
      <c r="HA9" s="1088" t="s">
        <v>1023</v>
      </c>
      <c r="HB9" s="1088" t="s">
        <v>1023</v>
      </c>
      <c r="HC9" s="1088" t="s">
        <v>1023</v>
      </c>
      <c r="HD9" s="1088" t="s">
        <v>1023</v>
      </c>
      <c r="HE9" s="1088" t="s">
        <v>1023</v>
      </c>
      <c r="HF9" s="1088" t="s">
        <v>1023</v>
      </c>
      <c r="HG9" s="1088" t="s">
        <v>1023</v>
      </c>
      <c r="HH9" s="1088" t="s">
        <v>1023</v>
      </c>
      <c r="HI9" s="1088" t="s">
        <v>1023</v>
      </c>
      <c r="HJ9" s="1088" t="s">
        <v>1023</v>
      </c>
      <c r="HK9" s="1088" t="s">
        <v>1023</v>
      </c>
      <c r="HL9" s="1088" t="s">
        <v>1023</v>
      </c>
      <c r="HM9" s="1088" t="s">
        <v>1023</v>
      </c>
      <c r="HN9" s="1088" t="s">
        <v>1023</v>
      </c>
      <c r="HO9" s="1102">
        <v>15</v>
      </c>
      <c r="HP9" s="1102">
        <v>3</v>
      </c>
      <c r="HQ9" s="1102">
        <v>2</v>
      </c>
      <c r="HR9" s="1088" t="s">
        <v>1023</v>
      </c>
      <c r="HS9" s="1102">
        <v>2</v>
      </c>
      <c r="HT9" s="1102">
        <v>3</v>
      </c>
      <c r="HU9" s="1088" t="s">
        <v>1023</v>
      </c>
      <c r="HV9" s="1088" t="s">
        <v>1023</v>
      </c>
      <c r="HW9" s="1102">
        <v>1</v>
      </c>
      <c r="HX9" s="1088" t="s">
        <v>1023</v>
      </c>
      <c r="HY9" s="1102">
        <v>3</v>
      </c>
      <c r="HZ9" s="1102">
        <v>1</v>
      </c>
      <c r="IA9" s="1102">
        <v>8</v>
      </c>
      <c r="IB9" s="1102">
        <v>9</v>
      </c>
      <c r="IC9" s="1102">
        <v>1</v>
      </c>
      <c r="ID9" s="1088" t="s">
        <v>1023</v>
      </c>
      <c r="IE9" s="1088" t="s">
        <v>1023</v>
      </c>
      <c r="IF9" s="1102">
        <v>1</v>
      </c>
      <c r="IG9" s="1102">
        <v>1</v>
      </c>
      <c r="IH9" s="1088" t="s">
        <v>1023</v>
      </c>
      <c r="II9" s="1102">
        <v>1</v>
      </c>
      <c r="IJ9" s="1102">
        <v>2</v>
      </c>
      <c r="IK9" s="1088" t="s">
        <v>1023</v>
      </c>
      <c r="IL9" s="1088" t="s">
        <v>1023</v>
      </c>
      <c r="IM9" s="1102">
        <v>1</v>
      </c>
      <c r="IN9" s="1088" t="s">
        <v>1023</v>
      </c>
      <c r="IO9" s="1088" t="s">
        <v>1023</v>
      </c>
      <c r="IP9" s="1088" t="s">
        <v>1023</v>
      </c>
      <c r="IQ9" s="1088" t="s">
        <v>1023</v>
      </c>
      <c r="IR9" s="1088" t="s">
        <v>1023</v>
      </c>
      <c r="IS9" s="1088" t="s">
        <v>1023</v>
      </c>
      <c r="IT9" s="1102">
        <v>1</v>
      </c>
      <c r="IU9" s="1102">
        <v>1</v>
      </c>
      <c r="IV9" s="1102">
        <v>1</v>
      </c>
      <c r="IW9" s="1088" t="s">
        <v>1023</v>
      </c>
      <c r="IX9" s="1102">
        <v>1</v>
      </c>
      <c r="IY9" s="1088" t="s">
        <v>1023</v>
      </c>
      <c r="IZ9" s="1088" t="s">
        <v>1023</v>
      </c>
      <c r="JA9" s="1088" t="s">
        <v>1023</v>
      </c>
      <c r="JB9" s="1088" t="s">
        <v>1023</v>
      </c>
      <c r="JC9" s="1102">
        <v>1</v>
      </c>
      <c r="JD9" s="1102">
        <v>1</v>
      </c>
      <c r="JE9" s="1088" t="s">
        <v>1023</v>
      </c>
      <c r="JF9" s="1102">
        <v>1</v>
      </c>
      <c r="JG9" s="1102">
        <v>1</v>
      </c>
      <c r="JH9" s="1088" t="s">
        <v>1023</v>
      </c>
      <c r="JI9" s="1088" t="s">
        <v>1023</v>
      </c>
      <c r="JJ9" s="1088" t="s">
        <v>1023</v>
      </c>
      <c r="JK9" s="1088" t="s">
        <v>1023</v>
      </c>
      <c r="JL9" s="1088" t="s">
        <v>1023</v>
      </c>
      <c r="JM9" s="1088" t="s">
        <v>1023</v>
      </c>
      <c r="JN9" s="1088" t="s">
        <v>1023</v>
      </c>
      <c r="JO9" s="1102">
        <v>9</v>
      </c>
      <c r="JP9" s="1102">
        <v>7</v>
      </c>
      <c r="JQ9" s="1088" t="s">
        <v>1023</v>
      </c>
      <c r="JR9" s="1102">
        <v>2</v>
      </c>
      <c r="JS9" s="1102">
        <v>1</v>
      </c>
      <c r="JT9" s="1102">
        <v>2</v>
      </c>
      <c r="JU9" s="1088" t="s">
        <v>1023</v>
      </c>
      <c r="JV9" s="1088" t="s">
        <v>1023</v>
      </c>
      <c r="JW9" s="1088" t="s">
        <v>1023</v>
      </c>
      <c r="JX9" s="1088" t="s">
        <v>1023</v>
      </c>
      <c r="JY9" s="1088" t="s">
        <v>1023</v>
      </c>
      <c r="JZ9" s="1088" t="s">
        <v>1023</v>
      </c>
      <c r="KA9" s="1102">
        <v>2</v>
      </c>
      <c r="KB9" s="1102">
        <v>3</v>
      </c>
      <c r="KC9" s="1088" t="s">
        <v>1023</v>
      </c>
      <c r="KD9" s="1088" t="s">
        <v>1023</v>
      </c>
      <c r="KE9" s="1088" t="s">
        <v>1023</v>
      </c>
      <c r="KF9" s="1088" t="s">
        <v>1023</v>
      </c>
      <c r="KG9" s="1088" t="s">
        <v>1023</v>
      </c>
      <c r="KH9" s="1088" t="s">
        <v>1023</v>
      </c>
      <c r="KI9" s="1088" t="s">
        <v>1023</v>
      </c>
      <c r="KJ9" s="1088" t="s">
        <v>1023</v>
      </c>
      <c r="KK9" s="1088" t="s">
        <v>1023</v>
      </c>
      <c r="KL9" s="1088" t="s">
        <v>1023</v>
      </c>
      <c r="KM9" s="1088" t="s">
        <v>1023</v>
      </c>
      <c r="KN9" s="1088" t="s">
        <v>1023</v>
      </c>
      <c r="KO9" s="1088" t="s">
        <v>1023</v>
      </c>
      <c r="KP9" s="1088" t="s">
        <v>1023</v>
      </c>
      <c r="KQ9" s="1102">
        <v>1</v>
      </c>
      <c r="KR9" s="1102">
        <v>2</v>
      </c>
      <c r="KS9" s="1102">
        <v>3</v>
      </c>
      <c r="KT9" s="1102">
        <v>1</v>
      </c>
      <c r="KU9" s="1102">
        <v>1</v>
      </c>
      <c r="KV9" s="1102">
        <v>1</v>
      </c>
      <c r="KW9" s="1102">
        <v>1</v>
      </c>
      <c r="KX9" s="1088" t="s">
        <v>1023</v>
      </c>
      <c r="KY9" s="1088" t="s">
        <v>1023</v>
      </c>
      <c r="KZ9" s="1088" t="s">
        <v>1023</v>
      </c>
      <c r="LA9" s="1088" t="s">
        <v>1023</v>
      </c>
      <c r="LB9" s="1088" t="s">
        <v>1023</v>
      </c>
      <c r="LC9" s="1088" t="s">
        <v>1023</v>
      </c>
      <c r="LD9" s="1102">
        <v>1</v>
      </c>
      <c r="LE9" s="1088" t="s">
        <v>1023</v>
      </c>
      <c r="LF9" s="1088" t="s">
        <v>1023</v>
      </c>
      <c r="LG9" s="1088" t="s">
        <v>1023</v>
      </c>
      <c r="LH9" s="1088" t="s">
        <v>1023</v>
      </c>
      <c r="LI9" s="1088" t="s">
        <v>1023</v>
      </c>
      <c r="LJ9" s="1088" t="s">
        <v>1023</v>
      </c>
      <c r="LK9" s="1088" t="s">
        <v>1023</v>
      </c>
      <c r="LL9" s="1088" t="s">
        <v>1023</v>
      </c>
      <c r="LM9" s="1088" t="s">
        <v>1023</v>
      </c>
      <c r="LN9" s="1088" t="s">
        <v>1023</v>
      </c>
      <c r="LO9" s="1102">
        <v>6</v>
      </c>
      <c r="LP9" s="1102">
        <v>3</v>
      </c>
      <c r="LQ9" s="1102">
        <v>1</v>
      </c>
      <c r="LR9" s="1102">
        <v>2</v>
      </c>
      <c r="LS9" s="1102">
        <v>4</v>
      </c>
      <c r="LT9" s="1102">
        <v>3</v>
      </c>
      <c r="LU9" s="1088" t="s">
        <v>1023</v>
      </c>
      <c r="LV9" s="1088" t="s">
        <v>1023</v>
      </c>
      <c r="LW9" s="1102">
        <v>1</v>
      </c>
      <c r="LX9" s="1088" t="s">
        <v>1023</v>
      </c>
      <c r="LY9" s="1102">
        <v>2</v>
      </c>
      <c r="LZ9" s="1088" t="s">
        <v>1023</v>
      </c>
      <c r="MA9" s="1102">
        <v>1</v>
      </c>
      <c r="MB9" s="1102">
        <v>2</v>
      </c>
      <c r="MC9" s="1088" t="s">
        <v>1023</v>
      </c>
      <c r="MD9" s="1088" t="s">
        <v>1023</v>
      </c>
      <c r="ME9" s="1088" t="s">
        <v>1023</v>
      </c>
      <c r="MF9" s="1088" t="s">
        <v>1023</v>
      </c>
      <c r="MG9" s="1088" t="s">
        <v>1023</v>
      </c>
      <c r="MH9" s="1088" t="s">
        <v>1023</v>
      </c>
      <c r="MI9" s="1088" t="s">
        <v>1023</v>
      </c>
      <c r="MJ9" s="1088" t="s">
        <v>1023</v>
      </c>
      <c r="MK9" s="1088" t="s">
        <v>1023</v>
      </c>
      <c r="ML9" s="1088" t="s">
        <v>1023</v>
      </c>
      <c r="MM9" s="1088" t="s">
        <v>1023</v>
      </c>
      <c r="MN9" s="1088" t="s">
        <v>1023</v>
      </c>
      <c r="MO9" s="1088" t="s">
        <v>1023</v>
      </c>
      <c r="MP9" s="1088" t="s">
        <v>1023</v>
      </c>
      <c r="MQ9" s="1102">
        <v>1</v>
      </c>
      <c r="MR9" s="1102">
        <v>1</v>
      </c>
      <c r="MS9" s="1102">
        <v>1</v>
      </c>
      <c r="MT9" s="1088" t="s">
        <v>1023</v>
      </c>
      <c r="MU9" s="1102">
        <v>3</v>
      </c>
      <c r="MV9" s="1088" t="s">
        <v>1023</v>
      </c>
      <c r="MW9" s="1088" t="s">
        <v>1023</v>
      </c>
      <c r="MX9" s="1102">
        <v>1</v>
      </c>
      <c r="MY9" s="1088" t="s">
        <v>1023</v>
      </c>
      <c r="MZ9" s="1088" t="s">
        <v>1023</v>
      </c>
      <c r="NA9" s="1088" t="s">
        <v>1023</v>
      </c>
      <c r="NB9" s="1088" t="s">
        <v>1023</v>
      </c>
      <c r="NC9" s="1088" t="s">
        <v>1023</v>
      </c>
      <c r="ND9" s="1088" t="s">
        <v>1023</v>
      </c>
      <c r="NE9" s="1088" t="s">
        <v>1023</v>
      </c>
      <c r="NF9" s="1088" t="s">
        <v>1023</v>
      </c>
      <c r="NG9" s="1088" t="s">
        <v>1023</v>
      </c>
      <c r="NH9" s="1088" t="s">
        <v>1023</v>
      </c>
      <c r="NI9" s="1088" t="s">
        <v>1023</v>
      </c>
      <c r="NJ9" s="1088" t="s">
        <v>1023</v>
      </c>
      <c r="NK9" s="1102">
        <v>1</v>
      </c>
      <c r="NL9" s="1088" t="s">
        <v>1023</v>
      </c>
      <c r="NM9" s="1088" t="s">
        <v>1023</v>
      </c>
      <c r="NN9" s="1102">
        <v>1</v>
      </c>
      <c r="NO9" s="1102">
        <v>9</v>
      </c>
      <c r="NP9" s="1102">
        <v>2</v>
      </c>
      <c r="NQ9" s="1102">
        <v>2</v>
      </c>
      <c r="NR9" s="1102">
        <v>3</v>
      </c>
      <c r="NS9" s="1102">
        <v>4</v>
      </c>
      <c r="NT9" s="1102">
        <v>2</v>
      </c>
      <c r="NU9" s="1088" t="s">
        <v>1023</v>
      </c>
      <c r="NV9" s="1088" t="s">
        <v>1023</v>
      </c>
      <c r="NW9" s="1088" t="s">
        <v>1023</v>
      </c>
      <c r="NX9" s="1088" t="s">
        <v>1023</v>
      </c>
      <c r="NY9" s="1088" t="s">
        <v>1023</v>
      </c>
      <c r="NZ9" s="1102">
        <v>3</v>
      </c>
      <c r="OA9" s="1102">
        <v>8</v>
      </c>
      <c r="OB9" s="1102">
        <v>4</v>
      </c>
      <c r="OC9" s="1088" t="s">
        <v>1023</v>
      </c>
      <c r="OD9" s="1088" t="s">
        <v>1023</v>
      </c>
      <c r="OE9" s="1102">
        <v>1</v>
      </c>
      <c r="OF9" s="1088" t="s">
        <v>1023</v>
      </c>
      <c r="OG9" s="1088" t="s">
        <v>1023</v>
      </c>
      <c r="OH9" s="1088" t="s">
        <v>1023</v>
      </c>
      <c r="OI9" s="1102">
        <v>1</v>
      </c>
      <c r="OJ9" s="1088" t="s">
        <v>1023</v>
      </c>
      <c r="OK9" s="1088" t="s">
        <v>1023</v>
      </c>
      <c r="OL9" s="1088" t="s">
        <v>1023</v>
      </c>
      <c r="OM9" s="1088" t="s">
        <v>1023</v>
      </c>
      <c r="ON9" s="1088" t="s">
        <v>1023</v>
      </c>
      <c r="OO9" s="1088" t="s">
        <v>1023</v>
      </c>
      <c r="OP9" s="1088" t="s">
        <v>1023</v>
      </c>
      <c r="OQ9" s="1088" t="s">
        <v>1023</v>
      </c>
      <c r="OR9" s="1102">
        <v>1</v>
      </c>
      <c r="OS9" s="1088" t="s">
        <v>1023</v>
      </c>
      <c r="OT9" s="1102">
        <v>2</v>
      </c>
      <c r="OU9" s="1088" t="s">
        <v>1023</v>
      </c>
      <c r="OV9" s="1088" t="s">
        <v>1023</v>
      </c>
      <c r="OW9" s="1088" t="s">
        <v>1023</v>
      </c>
      <c r="OX9" s="1088" t="s">
        <v>1023</v>
      </c>
      <c r="OY9" s="1088" t="s">
        <v>1023</v>
      </c>
      <c r="OZ9" s="1088" t="s">
        <v>1023</v>
      </c>
      <c r="PA9" s="1088" t="s">
        <v>1023</v>
      </c>
      <c r="PB9" s="1088" t="s">
        <v>1023</v>
      </c>
      <c r="PC9" s="1088" t="s">
        <v>1023</v>
      </c>
      <c r="PD9" s="1088" t="s">
        <v>1023</v>
      </c>
      <c r="PE9" s="1088" t="s">
        <v>1023</v>
      </c>
      <c r="PF9" s="1102">
        <v>1</v>
      </c>
      <c r="PG9" s="1088" t="s">
        <v>1023</v>
      </c>
      <c r="PH9" s="1102">
        <v>1</v>
      </c>
      <c r="PI9" s="1088" t="s">
        <v>1023</v>
      </c>
      <c r="PJ9" s="1088" t="s">
        <v>1023</v>
      </c>
      <c r="PK9" s="1088" t="s">
        <v>1023</v>
      </c>
      <c r="PL9" s="1088" t="s">
        <v>1023</v>
      </c>
      <c r="PM9" s="1088" t="s">
        <v>1023</v>
      </c>
      <c r="PN9" s="1088" t="s">
        <v>1023</v>
      </c>
      <c r="PO9" s="1102">
        <v>7</v>
      </c>
      <c r="PP9" s="1102">
        <v>6</v>
      </c>
      <c r="PQ9" s="1102">
        <v>1</v>
      </c>
      <c r="PR9" s="1102">
        <v>1</v>
      </c>
      <c r="PS9" s="1102">
        <v>2</v>
      </c>
      <c r="PT9" s="1102">
        <v>2</v>
      </c>
      <c r="PU9" s="1088" t="s">
        <v>1023</v>
      </c>
      <c r="PV9" s="1088" t="s">
        <v>1023</v>
      </c>
      <c r="PW9" s="1102">
        <v>1</v>
      </c>
      <c r="PX9" s="1088" t="s">
        <v>1023</v>
      </c>
      <c r="PY9" s="1088" t="s">
        <v>1023</v>
      </c>
      <c r="PZ9" s="1088" t="s">
        <v>1023</v>
      </c>
      <c r="QA9" s="1102">
        <v>4</v>
      </c>
      <c r="QB9" s="1088" t="s">
        <v>1023</v>
      </c>
      <c r="QC9" s="1088" t="s">
        <v>1023</v>
      </c>
      <c r="QD9" s="1088" t="s">
        <v>1023</v>
      </c>
      <c r="QE9" s="1088" t="s">
        <v>1023</v>
      </c>
      <c r="QF9" s="1088" t="s">
        <v>1023</v>
      </c>
      <c r="QG9" s="1088" t="s">
        <v>1023</v>
      </c>
      <c r="QH9" s="1088" t="s">
        <v>1023</v>
      </c>
      <c r="QI9" s="1088" t="s">
        <v>1023</v>
      </c>
      <c r="QJ9" s="1102">
        <v>1</v>
      </c>
      <c r="QK9" s="1088" t="s">
        <v>1023</v>
      </c>
      <c r="QL9" s="1088" t="s">
        <v>1023</v>
      </c>
      <c r="QM9" s="1088" t="s">
        <v>1023</v>
      </c>
      <c r="QN9" s="1088" t="s">
        <v>1023</v>
      </c>
      <c r="QO9" s="1088" t="s">
        <v>1023</v>
      </c>
      <c r="QP9" s="1088" t="s">
        <v>1023</v>
      </c>
      <c r="QQ9" s="1102">
        <v>1</v>
      </c>
      <c r="QR9" s="1102">
        <v>3</v>
      </c>
      <c r="QS9" s="1088" t="s">
        <v>1023</v>
      </c>
      <c r="QT9" s="1088" t="s">
        <v>1023</v>
      </c>
      <c r="QU9" s="1088" t="s">
        <v>1023</v>
      </c>
      <c r="QV9" s="1102">
        <v>1</v>
      </c>
      <c r="QW9" s="1102">
        <v>2</v>
      </c>
      <c r="QX9" s="1088" t="s">
        <v>1023</v>
      </c>
      <c r="QY9" s="1088" t="s">
        <v>1023</v>
      </c>
      <c r="QZ9" s="1088" t="s">
        <v>1023</v>
      </c>
      <c r="RA9" s="1088" t="s">
        <v>1023</v>
      </c>
      <c r="RB9" s="1088" t="s">
        <v>1023</v>
      </c>
      <c r="RC9" s="1088" t="s">
        <v>1023</v>
      </c>
      <c r="RD9" s="1088" t="s">
        <v>1023</v>
      </c>
      <c r="RE9" s="1088" t="s">
        <v>1023</v>
      </c>
      <c r="RF9" s="1088" t="s">
        <v>1023</v>
      </c>
      <c r="RG9" s="1088" t="s">
        <v>1023</v>
      </c>
      <c r="RH9" s="1088" t="s">
        <v>1023</v>
      </c>
      <c r="RI9" s="1088" t="s">
        <v>1023</v>
      </c>
      <c r="RJ9" s="1088" t="s">
        <v>1023</v>
      </c>
      <c r="RK9" s="1088" t="s">
        <v>1023</v>
      </c>
      <c r="RL9" s="1088" t="s">
        <v>1023</v>
      </c>
      <c r="RM9" s="1088" t="s">
        <v>1023</v>
      </c>
      <c r="RN9" s="1088" t="s">
        <v>1023</v>
      </c>
      <c r="RO9" s="1102">
        <v>7</v>
      </c>
      <c r="RP9" s="1102">
        <v>2</v>
      </c>
      <c r="RQ9" s="1102">
        <v>1</v>
      </c>
      <c r="RR9" s="1088" t="s">
        <v>1023</v>
      </c>
      <c r="RS9" s="1102">
        <v>3</v>
      </c>
      <c r="RT9" s="1102">
        <v>3</v>
      </c>
      <c r="RU9" s="1088" t="s">
        <v>1023</v>
      </c>
      <c r="RV9" s="1088" t="s">
        <v>1023</v>
      </c>
      <c r="RW9" s="1088" t="s">
        <v>1023</v>
      </c>
      <c r="RX9" s="1102">
        <v>1</v>
      </c>
      <c r="RY9" s="1102">
        <v>1</v>
      </c>
      <c r="RZ9" s="1088" t="s">
        <v>1023</v>
      </c>
      <c r="SA9" s="1102">
        <v>1</v>
      </c>
      <c r="SB9" s="1102">
        <v>1</v>
      </c>
      <c r="SC9" s="1088" t="s">
        <v>1023</v>
      </c>
      <c r="SD9" s="1088" t="s">
        <v>1023</v>
      </c>
      <c r="SE9" s="1088" t="s">
        <v>1023</v>
      </c>
      <c r="SF9" s="1088" t="s">
        <v>1023</v>
      </c>
      <c r="SG9" s="1088" t="s">
        <v>1023</v>
      </c>
      <c r="SH9" s="1088" t="s">
        <v>1023</v>
      </c>
      <c r="SI9" s="1088" t="s">
        <v>1023</v>
      </c>
      <c r="SJ9" s="1088" t="s">
        <v>1023</v>
      </c>
      <c r="SK9" s="1088" t="s">
        <v>1023</v>
      </c>
      <c r="SL9" s="1088" t="s">
        <v>1023</v>
      </c>
      <c r="SM9" s="1088" t="s">
        <v>1023</v>
      </c>
      <c r="SN9" s="1088" t="s">
        <v>1023</v>
      </c>
      <c r="SO9" s="1088" t="s">
        <v>1023</v>
      </c>
      <c r="SP9" s="1088" t="s">
        <v>1023</v>
      </c>
      <c r="SQ9" s="1102">
        <v>2</v>
      </c>
      <c r="SR9" s="1088" t="s">
        <v>1023</v>
      </c>
      <c r="SS9" s="1088" t="s">
        <v>1023</v>
      </c>
      <c r="ST9" s="1088" t="s">
        <v>1023</v>
      </c>
      <c r="SU9" s="1088" t="s">
        <v>1023</v>
      </c>
      <c r="SV9" s="1088" t="s">
        <v>1023</v>
      </c>
      <c r="SW9" s="1088" t="s">
        <v>1023</v>
      </c>
      <c r="SX9" s="1102">
        <v>1</v>
      </c>
      <c r="SY9" s="1088" t="s">
        <v>1023</v>
      </c>
      <c r="SZ9" s="1088" t="s">
        <v>1023</v>
      </c>
      <c r="TA9" s="1088" t="s">
        <v>1023</v>
      </c>
      <c r="TB9" s="1088" t="s">
        <v>1023</v>
      </c>
    </row>
    <row r="10" spans="2:523" ht="27.95" customHeight="1">
      <c r="B10" s="1101" t="s">
        <v>1038</v>
      </c>
      <c r="C10" s="1102">
        <v>2</v>
      </c>
      <c r="D10" s="1088" t="s">
        <v>1023</v>
      </c>
      <c r="E10" s="1088" t="s">
        <v>1023</v>
      </c>
      <c r="F10" s="1088" t="s">
        <v>1023</v>
      </c>
      <c r="G10" s="1088" t="s">
        <v>1023</v>
      </c>
      <c r="H10" s="1088" t="s">
        <v>1023</v>
      </c>
      <c r="I10" s="1088" t="s">
        <v>1023</v>
      </c>
      <c r="J10" s="1088" t="s">
        <v>1023</v>
      </c>
      <c r="K10" s="1088" t="s">
        <v>1023</v>
      </c>
      <c r="L10" s="1088" t="s">
        <v>1023</v>
      </c>
      <c r="M10" s="1102">
        <v>1</v>
      </c>
      <c r="N10" s="1088" t="s">
        <v>1023</v>
      </c>
      <c r="O10" s="1102">
        <v>1</v>
      </c>
      <c r="P10" s="1102">
        <v>1</v>
      </c>
      <c r="Q10" s="1102">
        <v>2</v>
      </c>
      <c r="R10" s="1102">
        <v>1</v>
      </c>
      <c r="S10" s="1102">
        <v>6</v>
      </c>
      <c r="T10" s="1102">
        <v>1</v>
      </c>
      <c r="U10" s="1088" t="s">
        <v>1023</v>
      </c>
      <c r="V10" s="1088" t="s">
        <v>1023</v>
      </c>
      <c r="W10" s="1088" t="s">
        <v>1023</v>
      </c>
      <c r="X10" s="1088" t="s">
        <v>1023</v>
      </c>
      <c r="Y10" s="1102">
        <v>2</v>
      </c>
      <c r="Z10" s="1102">
        <v>1</v>
      </c>
      <c r="AA10" s="1102">
        <v>7</v>
      </c>
      <c r="AB10" s="1102">
        <v>2</v>
      </c>
      <c r="AC10" s="1102">
        <v>1</v>
      </c>
      <c r="AD10" s="1088" t="s">
        <v>1023</v>
      </c>
      <c r="AE10" s="1088" t="s">
        <v>1023</v>
      </c>
      <c r="AF10" s="1088" t="s">
        <v>1023</v>
      </c>
      <c r="AG10" s="1088" t="s">
        <v>1023</v>
      </c>
      <c r="AH10" s="1088" t="s">
        <v>1023</v>
      </c>
      <c r="AI10" s="1102">
        <v>4</v>
      </c>
      <c r="AJ10" s="1102">
        <v>5</v>
      </c>
      <c r="AK10" s="1088" t="s">
        <v>1023</v>
      </c>
      <c r="AL10" s="1088" t="s">
        <v>1023</v>
      </c>
      <c r="AM10" s="1088" t="s">
        <v>1023</v>
      </c>
      <c r="AN10" s="1102">
        <v>1</v>
      </c>
      <c r="AO10" s="1088" t="s">
        <v>1023</v>
      </c>
      <c r="AP10" s="1088" t="s">
        <v>1023</v>
      </c>
      <c r="AQ10" s="1102">
        <v>1</v>
      </c>
      <c r="AR10" s="1088" t="s">
        <v>1023</v>
      </c>
      <c r="AS10" s="1102">
        <v>1</v>
      </c>
      <c r="AT10" s="1088" t="s">
        <v>1023</v>
      </c>
      <c r="AU10" s="1102">
        <v>2</v>
      </c>
      <c r="AV10" s="1088" t="s">
        <v>1023</v>
      </c>
      <c r="AW10" s="1088" t="s">
        <v>1023</v>
      </c>
      <c r="AX10" s="1102">
        <v>1</v>
      </c>
      <c r="AY10" s="1088" t="s">
        <v>1023</v>
      </c>
      <c r="AZ10" s="1088" t="s">
        <v>1023</v>
      </c>
      <c r="BA10" s="1088" t="s">
        <v>1023</v>
      </c>
      <c r="BB10" s="1088" t="s">
        <v>1023</v>
      </c>
      <c r="BC10" s="1102">
        <v>1</v>
      </c>
      <c r="BD10" s="1088" t="s">
        <v>1023</v>
      </c>
      <c r="BE10" s="1088" t="s">
        <v>1023</v>
      </c>
      <c r="BF10" s="1088" t="s">
        <v>1023</v>
      </c>
      <c r="BG10" s="1102">
        <v>2</v>
      </c>
      <c r="BH10" s="1102">
        <v>1</v>
      </c>
      <c r="BI10" s="1088" t="s">
        <v>1023</v>
      </c>
      <c r="BJ10" s="1088" t="s">
        <v>1023</v>
      </c>
      <c r="BK10" s="1088" t="s">
        <v>1023</v>
      </c>
      <c r="BL10" s="1088" t="s">
        <v>1023</v>
      </c>
      <c r="BM10" s="1088" t="s">
        <v>1023</v>
      </c>
      <c r="BN10" s="1088" t="s">
        <v>1023</v>
      </c>
      <c r="BO10" s="1102">
        <v>2</v>
      </c>
      <c r="BP10" s="1102">
        <v>1</v>
      </c>
      <c r="BQ10" s="1102">
        <v>1</v>
      </c>
      <c r="BR10" s="1088" t="s">
        <v>1023</v>
      </c>
      <c r="BS10" s="1102">
        <v>2</v>
      </c>
      <c r="BT10" s="1102">
        <v>1</v>
      </c>
      <c r="BU10" s="1102">
        <v>3</v>
      </c>
      <c r="BV10" s="1102">
        <v>1</v>
      </c>
      <c r="BW10" s="1088" t="s">
        <v>1023</v>
      </c>
      <c r="BX10" s="1088" t="s">
        <v>1023</v>
      </c>
      <c r="BY10" s="1088" t="s">
        <v>1023</v>
      </c>
      <c r="BZ10" s="1102">
        <v>1</v>
      </c>
      <c r="CA10" s="1102">
        <v>3</v>
      </c>
      <c r="CB10" s="1102">
        <v>3</v>
      </c>
      <c r="CC10" s="1088" t="s">
        <v>1023</v>
      </c>
      <c r="CD10" s="1102">
        <v>1</v>
      </c>
      <c r="CE10" s="1088" t="s">
        <v>1023</v>
      </c>
      <c r="CF10" s="1088" t="s">
        <v>1023</v>
      </c>
      <c r="CG10" s="1088" t="s">
        <v>1023</v>
      </c>
      <c r="CH10" s="1102">
        <v>1</v>
      </c>
      <c r="CI10" s="1102">
        <v>4</v>
      </c>
      <c r="CJ10" s="1102">
        <v>6</v>
      </c>
      <c r="CK10" s="1102">
        <v>1</v>
      </c>
      <c r="CL10" s="1102">
        <v>1</v>
      </c>
      <c r="CM10" s="1088" t="s">
        <v>1023</v>
      </c>
      <c r="CN10" s="1088" t="s">
        <v>1023</v>
      </c>
      <c r="CO10" s="1088" t="s">
        <v>1023</v>
      </c>
      <c r="CP10" s="1088" t="s">
        <v>1023</v>
      </c>
      <c r="CQ10" s="1088" t="s">
        <v>1023</v>
      </c>
      <c r="CR10" s="1088" t="s">
        <v>1023</v>
      </c>
      <c r="CS10" s="1088" t="s">
        <v>1023</v>
      </c>
      <c r="CT10" s="1088" t="s">
        <v>1023</v>
      </c>
      <c r="CU10" s="1102">
        <v>1</v>
      </c>
      <c r="CV10" s="1088" t="s">
        <v>1023</v>
      </c>
      <c r="CW10" s="1102">
        <v>1</v>
      </c>
      <c r="CX10" s="1088" t="s">
        <v>1023</v>
      </c>
      <c r="CY10" s="1088" t="s">
        <v>1023</v>
      </c>
      <c r="CZ10" s="1088" t="s">
        <v>1023</v>
      </c>
      <c r="DA10" s="1088" t="s">
        <v>1023</v>
      </c>
      <c r="DB10" s="1088" t="s">
        <v>1023</v>
      </c>
      <c r="DC10" s="1088" t="s">
        <v>1023</v>
      </c>
      <c r="DD10" s="1088" t="s">
        <v>1023</v>
      </c>
      <c r="DE10" s="1088" t="s">
        <v>1023</v>
      </c>
      <c r="DF10" s="1088" t="s">
        <v>1023</v>
      </c>
      <c r="DG10" s="1088" t="s">
        <v>1023</v>
      </c>
      <c r="DH10" s="1088" t="s">
        <v>1023</v>
      </c>
      <c r="DI10" s="1088" t="s">
        <v>1023</v>
      </c>
      <c r="DJ10" s="1088" t="s">
        <v>1023</v>
      </c>
      <c r="DK10" s="1088" t="s">
        <v>1023</v>
      </c>
      <c r="DL10" s="1088" t="s">
        <v>1023</v>
      </c>
      <c r="DM10" s="1088" t="s">
        <v>1023</v>
      </c>
      <c r="DN10" s="1088" t="s">
        <v>1023</v>
      </c>
      <c r="DO10" s="1102">
        <v>2</v>
      </c>
      <c r="DP10" s="1102">
        <v>1</v>
      </c>
      <c r="DQ10" s="1102">
        <v>4</v>
      </c>
      <c r="DR10" s="1088" t="s">
        <v>1023</v>
      </c>
      <c r="DS10" s="1102">
        <v>4</v>
      </c>
      <c r="DT10" s="1102">
        <v>3</v>
      </c>
      <c r="DU10" s="1102">
        <v>1</v>
      </c>
      <c r="DV10" s="1102">
        <v>1</v>
      </c>
      <c r="DW10" s="1088" t="s">
        <v>1023</v>
      </c>
      <c r="DX10" s="1088" t="s">
        <v>1023</v>
      </c>
      <c r="DY10" s="1102">
        <v>2</v>
      </c>
      <c r="DZ10" s="1088" t="s">
        <v>1023</v>
      </c>
      <c r="EA10" s="1102">
        <v>6</v>
      </c>
      <c r="EB10" s="1102">
        <v>2</v>
      </c>
      <c r="EC10" s="1088" t="s">
        <v>1023</v>
      </c>
      <c r="ED10" s="1088" t="s">
        <v>1023</v>
      </c>
      <c r="EE10" s="1088" t="s">
        <v>1023</v>
      </c>
      <c r="EF10" s="1088" t="s">
        <v>1023</v>
      </c>
      <c r="EG10" s="1088" t="s">
        <v>1023</v>
      </c>
      <c r="EH10" s="1088" t="s">
        <v>1023</v>
      </c>
      <c r="EI10" s="1102">
        <v>4</v>
      </c>
      <c r="EJ10" s="1102">
        <v>6</v>
      </c>
      <c r="EK10" s="1102">
        <v>1</v>
      </c>
      <c r="EL10" s="1102">
        <v>1</v>
      </c>
      <c r="EM10" s="1088" t="s">
        <v>1023</v>
      </c>
      <c r="EN10" s="1088" t="s">
        <v>1023</v>
      </c>
      <c r="EO10" s="1088" t="s">
        <v>1023</v>
      </c>
      <c r="EP10" s="1088" t="s">
        <v>1023</v>
      </c>
      <c r="EQ10" s="1088" t="s">
        <v>1023</v>
      </c>
      <c r="ER10" s="1088" t="s">
        <v>1023</v>
      </c>
      <c r="ES10" s="1088" t="s">
        <v>1023</v>
      </c>
      <c r="ET10" s="1088" t="s">
        <v>1023</v>
      </c>
      <c r="EU10" s="1102">
        <v>2</v>
      </c>
      <c r="EV10" s="1088" t="s">
        <v>1023</v>
      </c>
      <c r="EW10" s="1088" t="s">
        <v>1023</v>
      </c>
      <c r="EX10" s="1088" t="s">
        <v>1023</v>
      </c>
      <c r="EY10" s="1088" t="s">
        <v>1023</v>
      </c>
      <c r="EZ10" s="1088" t="s">
        <v>1023</v>
      </c>
      <c r="FA10" s="1088" t="s">
        <v>1023</v>
      </c>
      <c r="FB10" s="1088" t="s">
        <v>1023</v>
      </c>
      <c r="FC10" s="1088" t="s">
        <v>1023</v>
      </c>
      <c r="FD10" s="1088" t="s">
        <v>1023</v>
      </c>
      <c r="FE10" s="1088" t="s">
        <v>1023</v>
      </c>
      <c r="FF10" s="1088" t="s">
        <v>1023</v>
      </c>
      <c r="FG10" s="1102">
        <v>1</v>
      </c>
      <c r="FH10" s="1088" t="s">
        <v>1023</v>
      </c>
      <c r="FI10" s="1088" t="s">
        <v>1023</v>
      </c>
      <c r="FJ10" s="1088" t="s">
        <v>1023</v>
      </c>
      <c r="FK10" s="1088" t="s">
        <v>1023</v>
      </c>
      <c r="FL10" s="1088" t="s">
        <v>1023</v>
      </c>
      <c r="FM10" s="1102">
        <v>1</v>
      </c>
      <c r="FN10" s="1088" t="s">
        <v>1023</v>
      </c>
      <c r="FO10" s="1102">
        <v>4</v>
      </c>
      <c r="FP10" s="1088" t="s">
        <v>1023</v>
      </c>
      <c r="FQ10" s="1102">
        <v>3</v>
      </c>
      <c r="FR10" s="1088" t="s">
        <v>1023</v>
      </c>
      <c r="FS10" s="1102">
        <v>3</v>
      </c>
      <c r="FT10" s="1102">
        <v>3</v>
      </c>
      <c r="FU10" s="1088" t="s">
        <v>1023</v>
      </c>
      <c r="FV10" s="1088" t="s">
        <v>1023</v>
      </c>
      <c r="FW10" s="1088" t="s">
        <v>1023</v>
      </c>
      <c r="FX10" s="1088" t="s">
        <v>1023</v>
      </c>
      <c r="FY10" s="1102">
        <v>2</v>
      </c>
      <c r="FZ10" s="1102">
        <v>1</v>
      </c>
      <c r="GA10" s="1088" t="s">
        <v>1023</v>
      </c>
      <c r="GB10" s="1088" t="s">
        <v>1023</v>
      </c>
      <c r="GC10" s="1088" t="s">
        <v>1023</v>
      </c>
      <c r="GD10" s="1088" t="s">
        <v>1023</v>
      </c>
      <c r="GE10" s="1088" t="s">
        <v>1023</v>
      </c>
      <c r="GF10" s="1088" t="s">
        <v>1023</v>
      </c>
      <c r="GG10" s="1102">
        <v>1</v>
      </c>
      <c r="GH10" s="1102">
        <v>1</v>
      </c>
      <c r="GI10" s="1102">
        <v>3</v>
      </c>
      <c r="GJ10" s="1102">
        <v>2</v>
      </c>
      <c r="GK10" s="1102">
        <v>1</v>
      </c>
      <c r="GL10" s="1088" t="s">
        <v>1023</v>
      </c>
      <c r="GM10" s="1088" t="s">
        <v>1023</v>
      </c>
      <c r="GN10" s="1088" t="s">
        <v>1023</v>
      </c>
      <c r="GO10" s="1088" t="s">
        <v>1023</v>
      </c>
      <c r="GP10" s="1088" t="s">
        <v>1023</v>
      </c>
      <c r="GQ10" s="1088" t="s">
        <v>1023</v>
      </c>
      <c r="GR10" s="1102">
        <v>1</v>
      </c>
      <c r="GS10" s="1088" t="s">
        <v>1023</v>
      </c>
      <c r="GT10" s="1088" t="s">
        <v>1023</v>
      </c>
      <c r="GU10" s="1088" t="s">
        <v>1023</v>
      </c>
      <c r="GV10" s="1088" t="s">
        <v>1023</v>
      </c>
      <c r="GW10" s="1102">
        <v>1</v>
      </c>
      <c r="GX10" s="1088" t="s">
        <v>1023</v>
      </c>
      <c r="GY10" s="1088" t="s">
        <v>1023</v>
      </c>
      <c r="GZ10" s="1088" t="s">
        <v>1023</v>
      </c>
      <c r="HA10" s="1088" t="s">
        <v>1023</v>
      </c>
      <c r="HB10" s="1088" t="s">
        <v>1023</v>
      </c>
      <c r="HC10" s="1102">
        <v>1</v>
      </c>
      <c r="HD10" s="1102">
        <v>2</v>
      </c>
      <c r="HE10" s="1088" t="s">
        <v>1023</v>
      </c>
      <c r="HF10" s="1088" t="s">
        <v>1023</v>
      </c>
      <c r="HG10" s="1088" t="s">
        <v>1023</v>
      </c>
      <c r="HH10" s="1088" t="s">
        <v>1023</v>
      </c>
      <c r="HI10" s="1088" t="s">
        <v>1023</v>
      </c>
      <c r="HJ10" s="1102">
        <v>1</v>
      </c>
      <c r="HK10" s="1102">
        <v>1</v>
      </c>
      <c r="HL10" s="1088" t="s">
        <v>1023</v>
      </c>
      <c r="HM10" s="1088" t="s">
        <v>1023</v>
      </c>
      <c r="HN10" s="1088" t="s">
        <v>1023</v>
      </c>
      <c r="HO10" s="1088" t="s">
        <v>1023</v>
      </c>
      <c r="HP10" s="1088" t="s">
        <v>1023</v>
      </c>
      <c r="HQ10" s="1102">
        <v>1</v>
      </c>
      <c r="HR10" s="1088" t="s">
        <v>1023</v>
      </c>
      <c r="HS10" s="1102">
        <v>3</v>
      </c>
      <c r="HT10" s="1102">
        <v>5</v>
      </c>
      <c r="HU10" s="1088" t="s">
        <v>1023</v>
      </c>
      <c r="HV10" s="1088" t="s">
        <v>1023</v>
      </c>
      <c r="HW10" s="1088" t="s">
        <v>1023</v>
      </c>
      <c r="HX10" s="1088" t="s">
        <v>1023</v>
      </c>
      <c r="HY10" s="1102">
        <v>2</v>
      </c>
      <c r="HZ10" s="1088" t="s">
        <v>1023</v>
      </c>
      <c r="IA10" s="1088" t="s">
        <v>1023</v>
      </c>
      <c r="IB10" s="1102">
        <v>1</v>
      </c>
      <c r="IC10" s="1102">
        <v>1</v>
      </c>
      <c r="ID10" s="1088" t="s">
        <v>1023</v>
      </c>
      <c r="IE10" s="1102">
        <v>1</v>
      </c>
      <c r="IF10" s="1088" t="s">
        <v>1023</v>
      </c>
      <c r="IG10" s="1088" t="s">
        <v>1023</v>
      </c>
      <c r="IH10" s="1088" t="s">
        <v>1023</v>
      </c>
      <c r="II10" s="1102">
        <v>1</v>
      </c>
      <c r="IJ10" s="1102">
        <v>2</v>
      </c>
      <c r="IK10" s="1088" t="s">
        <v>1023</v>
      </c>
      <c r="IL10" s="1088" t="s">
        <v>1023</v>
      </c>
      <c r="IM10" s="1088" t="s">
        <v>1023</v>
      </c>
      <c r="IN10" s="1088" t="s">
        <v>1023</v>
      </c>
      <c r="IO10" s="1088" t="s">
        <v>1023</v>
      </c>
      <c r="IP10" s="1088" t="s">
        <v>1023</v>
      </c>
      <c r="IQ10" s="1088" t="s">
        <v>1023</v>
      </c>
      <c r="IR10" s="1102">
        <v>1</v>
      </c>
      <c r="IS10" s="1088" t="s">
        <v>1023</v>
      </c>
      <c r="IT10" s="1088" t="s">
        <v>1023</v>
      </c>
      <c r="IU10" s="1088" t="s">
        <v>1023</v>
      </c>
      <c r="IV10" s="1088" t="s">
        <v>1023</v>
      </c>
      <c r="IW10" s="1088" t="s">
        <v>1023</v>
      </c>
      <c r="IX10" s="1088" t="s">
        <v>1023</v>
      </c>
      <c r="IY10" s="1088" t="s">
        <v>1023</v>
      </c>
      <c r="IZ10" s="1088" t="s">
        <v>1023</v>
      </c>
      <c r="JA10" s="1088" t="s">
        <v>1023</v>
      </c>
      <c r="JB10" s="1088" t="s">
        <v>1023</v>
      </c>
      <c r="JC10" s="1102">
        <v>1</v>
      </c>
      <c r="JD10" s="1088" t="s">
        <v>1023</v>
      </c>
      <c r="JE10" s="1088" t="s">
        <v>1023</v>
      </c>
      <c r="JF10" s="1088" t="s">
        <v>1023</v>
      </c>
      <c r="JG10" s="1102">
        <v>1</v>
      </c>
      <c r="JH10" s="1088" t="s">
        <v>1023</v>
      </c>
      <c r="JI10" s="1088" t="s">
        <v>1023</v>
      </c>
      <c r="JJ10" s="1088" t="s">
        <v>1023</v>
      </c>
      <c r="JK10" s="1102">
        <v>1</v>
      </c>
      <c r="JL10" s="1088" t="s">
        <v>1023</v>
      </c>
      <c r="JM10" s="1088" t="s">
        <v>1023</v>
      </c>
      <c r="JN10" s="1102">
        <v>2</v>
      </c>
      <c r="JO10" s="1102">
        <v>1</v>
      </c>
      <c r="JP10" s="1088" t="s">
        <v>1023</v>
      </c>
      <c r="JQ10" s="1102">
        <v>1</v>
      </c>
      <c r="JR10" s="1088" t="s">
        <v>1023</v>
      </c>
      <c r="JS10" s="1102">
        <v>7</v>
      </c>
      <c r="JT10" s="1102">
        <v>4</v>
      </c>
      <c r="JU10" s="1088" t="s">
        <v>1023</v>
      </c>
      <c r="JV10" s="1088" t="s">
        <v>1023</v>
      </c>
      <c r="JW10" s="1102">
        <v>1</v>
      </c>
      <c r="JX10" s="1088" t="s">
        <v>1023</v>
      </c>
      <c r="JY10" s="1102">
        <v>1</v>
      </c>
      <c r="JZ10" s="1088" t="s">
        <v>1023</v>
      </c>
      <c r="KA10" s="1102">
        <v>2</v>
      </c>
      <c r="KB10" s="1088" t="s">
        <v>1023</v>
      </c>
      <c r="KC10" s="1088" t="s">
        <v>1023</v>
      </c>
      <c r="KD10" s="1088" t="s">
        <v>1023</v>
      </c>
      <c r="KE10" s="1088" t="s">
        <v>1023</v>
      </c>
      <c r="KF10" s="1088" t="s">
        <v>1023</v>
      </c>
      <c r="KG10" s="1102">
        <v>2</v>
      </c>
      <c r="KH10" s="1088" t="s">
        <v>1023</v>
      </c>
      <c r="KI10" s="1102">
        <v>4</v>
      </c>
      <c r="KJ10" s="1102">
        <v>1</v>
      </c>
      <c r="KK10" s="1088" t="s">
        <v>1023</v>
      </c>
      <c r="KL10" s="1102">
        <v>1</v>
      </c>
      <c r="KM10" s="1088" t="s">
        <v>1023</v>
      </c>
      <c r="KN10" s="1088" t="s">
        <v>1023</v>
      </c>
      <c r="KO10" s="1088" t="s">
        <v>1023</v>
      </c>
      <c r="KP10" s="1088" t="s">
        <v>1023</v>
      </c>
      <c r="KQ10" s="1102">
        <v>1</v>
      </c>
      <c r="KR10" s="1088" t="s">
        <v>1023</v>
      </c>
      <c r="KS10" s="1088" t="s">
        <v>1023</v>
      </c>
      <c r="KT10" s="1088" t="s">
        <v>1023</v>
      </c>
      <c r="KU10" s="1088" t="s">
        <v>1023</v>
      </c>
      <c r="KV10" s="1088" t="s">
        <v>1023</v>
      </c>
      <c r="KW10" s="1102">
        <v>1</v>
      </c>
      <c r="KX10" s="1088" t="s">
        <v>1023</v>
      </c>
      <c r="KY10" s="1088" t="s">
        <v>1023</v>
      </c>
      <c r="KZ10" s="1088" t="s">
        <v>1023</v>
      </c>
      <c r="LA10" s="1102">
        <v>1</v>
      </c>
      <c r="LB10" s="1088" t="s">
        <v>1023</v>
      </c>
      <c r="LC10" s="1102">
        <v>1</v>
      </c>
      <c r="LD10" s="1102">
        <v>1</v>
      </c>
      <c r="LE10" s="1088" t="s">
        <v>1023</v>
      </c>
      <c r="LF10" s="1088" t="s">
        <v>1023</v>
      </c>
      <c r="LG10" s="1088" t="s">
        <v>1023</v>
      </c>
      <c r="LH10" s="1088" t="s">
        <v>1023</v>
      </c>
      <c r="LI10" s="1088" t="s">
        <v>1023</v>
      </c>
      <c r="LJ10" s="1088" t="s">
        <v>1023</v>
      </c>
      <c r="LK10" s="1088" t="s">
        <v>1023</v>
      </c>
      <c r="LL10" s="1088" t="s">
        <v>1023</v>
      </c>
      <c r="LM10" s="1102">
        <v>2</v>
      </c>
      <c r="LN10" s="1088" t="s">
        <v>1023</v>
      </c>
      <c r="LO10" s="1102">
        <v>1</v>
      </c>
      <c r="LP10" s="1088" t="s">
        <v>1023</v>
      </c>
      <c r="LQ10" s="1102">
        <v>1</v>
      </c>
      <c r="LR10" s="1102">
        <v>1</v>
      </c>
      <c r="LS10" s="1102">
        <v>4</v>
      </c>
      <c r="LT10" s="1102">
        <v>6</v>
      </c>
      <c r="LU10" s="1102">
        <v>1</v>
      </c>
      <c r="LV10" s="1088" t="s">
        <v>1023</v>
      </c>
      <c r="LW10" s="1088" t="s">
        <v>1023</v>
      </c>
      <c r="LX10" s="1088" t="s">
        <v>1023</v>
      </c>
      <c r="LY10" s="1102">
        <v>1</v>
      </c>
      <c r="LZ10" s="1088" t="s">
        <v>1023</v>
      </c>
      <c r="MA10" s="1102">
        <v>3</v>
      </c>
      <c r="MB10" s="1088" t="s">
        <v>1023</v>
      </c>
      <c r="MC10" s="1088" t="s">
        <v>1023</v>
      </c>
      <c r="MD10" s="1102">
        <v>1</v>
      </c>
      <c r="ME10" s="1102">
        <v>1</v>
      </c>
      <c r="MF10" s="1088" t="s">
        <v>1023</v>
      </c>
      <c r="MG10" s="1088" t="s">
        <v>1023</v>
      </c>
      <c r="MH10" s="1088" t="s">
        <v>1023</v>
      </c>
      <c r="MI10" s="1102">
        <v>3</v>
      </c>
      <c r="MJ10" s="1102">
        <v>1</v>
      </c>
      <c r="MK10" s="1088" t="s">
        <v>1023</v>
      </c>
      <c r="ML10" s="1088" t="s">
        <v>1023</v>
      </c>
      <c r="MM10" s="1102">
        <v>1</v>
      </c>
      <c r="MN10" s="1088" t="s">
        <v>1023</v>
      </c>
      <c r="MO10" s="1088" t="s">
        <v>1023</v>
      </c>
      <c r="MP10" s="1088" t="s">
        <v>1023</v>
      </c>
      <c r="MQ10" s="1088" t="s">
        <v>1023</v>
      </c>
      <c r="MR10" s="1088" t="s">
        <v>1023</v>
      </c>
      <c r="MS10" s="1088" t="s">
        <v>1023</v>
      </c>
      <c r="MT10" s="1088" t="s">
        <v>1023</v>
      </c>
      <c r="MU10" s="1088" t="s">
        <v>1023</v>
      </c>
      <c r="MV10" s="1088" t="s">
        <v>1023</v>
      </c>
      <c r="MW10" s="1088" t="s">
        <v>1023</v>
      </c>
      <c r="MX10" s="1088" t="s">
        <v>1023</v>
      </c>
      <c r="MY10" s="1088" t="s">
        <v>1023</v>
      </c>
      <c r="MZ10" s="1088" t="s">
        <v>1023</v>
      </c>
      <c r="NA10" s="1088" t="s">
        <v>1023</v>
      </c>
      <c r="NB10" s="1088" t="s">
        <v>1023</v>
      </c>
      <c r="NC10" s="1088" t="s">
        <v>1023</v>
      </c>
      <c r="ND10" s="1102">
        <v>1</v>
      </c>
      <c r="NE10" s="1088" t="s">
        <v>1023</v>
      </c>
      <c r="NF10" s="1088" t="s">
        <v>1023</v>
      </c>
      <c r="NG10" s="1088" t="s">
        <v>1023</v>
      </c>
      <c r="NH10" s="1088" t="s">
        <v>1023</v>
      </c>
      <c r="NI10" s="1088" t="s">
        <v>1023</v>
      </c>
      <c r="NJ10" s="1088" t="s">
        <v>1023</v>
      </c>
      <c r="NK10" s="1088" t="s">
        <v>1023</v>
      </c>
      <c r="NL10" s="1102">
        <v>1</v>
      </c>
      <c r="NM10" s="1102">
        <v>2</v>
      </c>
      <c r="NN10" s="1102">
        <v>1</v>
      </c>
      <c r="NO10" s="1088" t="s">
        <v>1023</v>
      </c>
      <c r="NP10" s="1088" t="s">
        <v>1023</v>
      </c>
      <c r="NQ10" s="1088" t="s">
        <v>1023</v>
      </c>
      <c r="NR10" s="1102">
        <v>1</v>
      </c>
      <c r="NS10" s="1102">
        <v>4</v>
      </c>
      <c r="NT10" s="1102">
        <v>3</v>
      </c>
      <c r="NU10" s="1088" t="s">
        <v>1023</v>
      </c>
      <c r="NV10" s="1102">
        <v>1</v>
      </c>
      <c r="NW10" s="1088" t="s">
        <v>1023</v>
      </c>
      <c r="NX10" s="1088" t="s">
        <v>1023</v>
      </c>
      <c r="NY10" s="1088" t="s">
        <v>1023</v>
      </c>
      <c r="NZ10" s="1102">
        <v>1</v>
      </c>
      <c r="OA10" s="1102">
        <v>2</v>
      </c>
      <c r="OB10" s="1088" t="s">
        <v>1023</v>
      </c>
      <c r="OC10" s="1088" t="s">
        <v>1023</v>
      </c>
      <c r="OD10" s="1088" t="s">
        <v>1023</v>
      </c>
      <c r="OE10" s="1088" t="s">
        <v>1023</v>
      </c>
      <c r="OF10" s="1088" t="s">
        <v>1023</v>
      </c>
      <c r="OG10" s="1088" t="s">
        <v>1023</v>
      </c>
      <c r="OH10" s="1102">
        <v>1</v>
      </c>
      <c r="OI10" s="1102">
        <v>1</v>
      </c>
      <c r="OJ10" s="1102">
        <v>1</v>
      </c>
      <c r="OK10" s="1102">
        <v>1</v>
      </c>
      <c r="OL10" s="1088" t="s">
        <v>1023</v>
      </c>
      <c r="OM10" s="1088" t="s">
        <v>1023</v>
      </c>
      <c r="ON10" s="1088" t="s">
        <v>1023</v>
      </c>
      <c r="OO10" s="1088" t="s">
        <v>1023</v>
      </c>
      <c r="OP10" s="1088" t="s">
        <v>1023</v>
      </c>
      <c r="OQ10" s="1088" t="s">
        <v>1023</v>
      </c>
      <c r="OR10" s="1088" t="s">
        <v>1023</v>
      </c>
      <c r="OS10" s="1102">
        <v>1</v>
      </c>
      <c r="OT10" s="1088" t="s">
        <v>1023</v>
      </c>
      <c r="OU10" s="1102">
        <v>2</v>
      </c>
      <c r="OV10" s="1088" t="s">
        <v>1023</v>
      </c>
      <c r="OW10" s="1088" t="s">
        <v>1023</v>
      </c>
      <c r="OX10" s="1102">
        <v>1</v>
      </c>
      <c r="OY10" s="1088" t="s">
        <v>1023</v>
      </c>
      <c r="OZ10" s="1102">
        <v>1</v>
      </c>
      <c r="PA10" s="1088" t="s">
        <v>1023</v>
      </c>
      <c r="PB10" s="1088" t="s">
        <v>1023</v>
      </c>
      <c r="PC10" s="1088" t="s">
        <v>1023</v>
      </c>
      <c r="PD10" s="1088" t="s">
        <v>1023</v>
      </c>
      <c r="PE10" s="1088" t="s">
        <v>1023</v>
      </c>
      <c r="PF10" s="1088" t="s">
        <v>1023</v>
      </c>
      <c r="PG10" s="1088" t="s">
        <v>1023</v>
      </c>
      <c r="PH10" s="1088" t="s">
        <v>1023</v>
      </c>
      <c r="PI10" s="1088" t="s">
        <v>1023</v>
      </c>
      <c r="PJ10" s="1088" t="s">
        <v>1023</v>
      </c>
      <c r="PK10" s="1088" t="s">
        <v>1023</v>
      </c>
      <c r="PL10" s="1088" t="s">
        <v>1023</v>
      </c>
      <c r="PM10" s="1102">
        <v>1</v>
      </c>
      <c r="PN10" s="1102">
        <v>1</v>
      </c>
      <c r="PO10" s="1088" t="s">
        <v>1023</v>
      </c>
      <c r="PP10" s="1088" t="s">
        <v>1023</v>
      </c>
      <c r="PQ10" s="1088" t="s">
        <v>1023</v>
      </c>
      <c r="PR10" s="1088" t="s">
        <v>1023</v>
      </c>
      <c r="PS10" s="1102">
        <v>5</v>
      </c>
      <c r="PT10" s="1102">
        <v>4</v>
      </c>
      <c r="PU10" s="1088" t="s">
        <v>1023</v>
      </c>
      <c r="PV10" s="1088" t="s">
        <v>1023</v>
      </c>
      <c r="PW10" s="1088" t="s">
        <v>1023</v>
      </c>
      <c r="PX10" s="1102">
        <v>1</v>
      </c>
      <c r="PY10" s="1102">
        <v>1</v>
      </c>
      <c r="PZ10" s="1102">
        <v>1</v>
      </c>
      <c r="QA10" s="1088" t="s">
        <v>1023</v>
      </c>
      <c r="QB10" s="1088" t="s">
        <v>1023</v>
      </c>
      <c r="QC10" s="1102">
        <v>2</v>
      </c>
      <c r="QD10" s="1088" t="s">
        <v>1023</v>
      </c>
      <c r="QE10" s="1102">
        <v>1</v>
      </c>
      <c r="QF10" s="1102">
        <v>1</v>
      </c>
      <c r="QG10" s="1102">
        <v>2</v>
      </c>
      <c r="QH10" s="1088" t="s">
        <v>1023</v>
      </c>
      <c r="QI10" s="1102">
        <v>2</v>
      </c>
      <c r="QJ10" s="1102">
        <v>1</v>
      </c>
      <c r="QK10" s="1088" t="s">
        <v>1023</v>
      </c>
      <c r="QL10" s="1088" t="s">
        <v>1023</v>
      </c>
      <c r="QM10" s="1088" t="s">
        <v>1023</v>
      </c>
      <c r="QN10" s="1102">
        <v>1</v>
      </c>
      <c r="QO10" s="1088" t="s">
        <v>1023</v>
      </c>
      <c r="QP10" s="1088" t="s">
        <v>1023</v>
      </c>
      <c r="QQ10" s="1088" t="s">
        <v>1023</v>
      </c>
      <c r="QR10" s="1102">
        <v>1</v>
      </c>
      <c r="QS10" s="1102">
        <v>1</v>
      </c>
      <c r="QT10" s="1088" t="s">
        <v>1023</v>
      </c>
      <c r="QU10" s="1102">
        <v>2</v>
      </c>
      <c r="QV10" s="1088" t="s">
        <v>1023</v>
      </c>
      <c r="QW10" s="1102">
        <v>1</v>
      </c>
      <c r="QX10" s="1088" t="s">
        <v>1023</v>
      </c>
      <c r="QY10" s="1088" t="s">
        <v>1023</v>
      </c>
      <c r="QZ10" s="1088" t="s">
        <v>1023</v>
      </c>
      <c r="RA10" s="1088" t="s">
        <v>1023</v>
      </c>
      <c r="RB10" s="1088" t="s">
        <v>1023</v>
      </c>
      <c r="RC10" s="1102">
        <v>1</v>
      </c>
      <c r="RD10" s="1102">
        <v>1</v>
      </c>
      <c r="RE10" s="1088" t="s">
        <v>1023</v>
      </c>
      <c r="RF10" s="1088" t="s">
        <v>1023</v>
      </c>
      <c r="RG10" s="1088" t="s">
        <v>1023</v>
      </c>
      <c r="RH10" s="1102">
        <v>1</v>
      </c>
      <c r="RI10" s="1088" t="s">
        <v>1023</v>
      </c>
      <c r="RJ10" s="1088" t="s">
        <v>1023</v>
      </c>
      <c r="RK10" s="1088" t="s">
        <v>1023</v>
      </c>
      <c r="RL10" s="1102">
        <v>2</v>
      </c>
      <c r="RM10" s="1088" t="s">
        <v>1023</v>
      </c>
      <c r="RN10" s="1102">
        <v>1</v>
      </c>
      <c r="RO10" s="1088" t="s">
        <v>1023</v>
      </c>
      <c r="RP10" s="1102">
        <v>1</v>
      </c>
      <c r="RQ10" s="1088" t="s">
        <v>1023</v>
      </c>
      <c r="RR10" s="1088" t="s">
        <v>1023</v>
      </c>
      <c r="RS10" s="1102">
        <v>2</v>
      </c>
      <c r="RT10" s="1102">
        <v>5</v>
      </c>
      <c r="RU10" s="1102">
        <v>1</v>
      </c>
      <c r="RV10" s="1088" t="s">
        <v>1023</v>
      </c>
      <c r="RW10" s="1088" t="s">
        <v>1023</v>
      </c>
      <c r="RX10" s="1088" t="s">
        <v>1023</v>
      </c>
      <c r="RY10" s="1102">
        <v>2</v>
      </c>
      <c r="RZ10" s="1088" t="s">
        <v>1023</v>
      </c>
      <c r="SA10" s="1102">
        <v>4</v>
      </c>
      <c r="SB10" s="1088" t="s">
        <v>1023</v>
      </c>
      <c r="SC10" s="1102">
        <v>1</v>
      </c>
      <c r="SD10" s="1088" t="s">
        <v>1023</v>
      </c>
      <c r="SE10" s="1088" t="s">
        <v>1023</v>
      </c>
      <c r="SF10" s="1088" t="s">
        <v>1023</v>
      </c>
      <c r="SG10" s="1088" t="s">
        <v>1023</v>
      </c>
      <c r="SH10" s="1102">
        <v>2</v>
      </c>
      <c r="SI10" s="1102">
        <v>2</v>
      </c>
      <c r="SJ10" s="1102">
        <v>1</v>
      </c>
      <c r="SK10" s="1088" t="s">
        <v>1023</v>
      </c>
      <c r="SL10" s="1088" t="s">
        <v>1023</v>
      </c>
      <c r="SM10" s="1088" t="s">
        <v>1023</v>
      </c>
      <c r="SN10" s="1088" t="s">
        <v>1023</v>
      </c>
      <c r="SO10" s="1088" t="s">
        <v>1023</v>
      </c>
      <c r="SP10" s="1088" t="s">
        <v>1023</v>
      </c>
      <c r="SQ10" s="1088" t="s">
        <v>1023</v>
      </c>
      <c r="SR10" s="1088" t="s">
        <v>1023</v>
      </c>
      <c r="SS10" s="1102">
        <v>1</v>
      </c>
      <c r="ST10" s="1088" t="s">
        <v>1023</v>
      </c>
      <c r="SU10" s="1102">
        <v>1</v>
      </c>
      <c r="SV10" s="1088" t="s">
        <v>1023</v>
      </c>
      <c r="SW10" s="1088" t="s">
        <v>1023</v>
      </c>
      <c r="SX10" s="1088" t="s">
        <v>1023</v>
      </c>
      <c r="SY10" s="1088" t="s">
        <v>1023</v>
      </c>
      <c r="SZ10" s="1088" t="s">
        <v>1023</v>
      </c>
      <c r="TA10" s="1088" t="s">
        <v>1023</v>
      </c>
      <c r="TB10" s="1088" t="s">
        <v>1023</v>
      </c>
    </row>
    <row r="11" spans="2:523" ht="15" customHeight="1">
      <c r="B11" s="1101" t="s">
        <v>1039</v>
      </c>
      <c r="C11" s="1102">
        <v>4</v>
      </c>
      <c r="D11" s="1102">
        <v>1</v>
      </c>
      <c r="E11" s="1102">
        <v>1</v>
      </c>
      <c r="F11" s="1088" t="s">
        <v>1023</v>
      </c>
      <c r="G11" s="1088" t="s">
        <v>1023</v>
      </c>
      <c r="H11" s="1088" t="s">
        <v>1023</v>
      </c>
      <c r="I11" s="1102">
        <v>1</v>
      </c>
      <c r="J11" s="1088" t="s">
        <v>1023</v>
      </c>
      <c r="K11" s="1102">
        <v>2</v>
      </c>
      <c r="L11" s="1102">
        <v>2</v>
      </c>
      <c r="M11" s="1102">
        <v>1</v>
      </c>
      <c r="N11" s="1102">
        <v>2</v>
      </c>
      <c r="O11" s="1102">
        <v>2</v>
      </c>
      <c r="P11" s="1102">
        <v>1</v>
      </c>
      <c r="Q11" s="1102">
        <v>1</v>
      </c>
      <c r="R11" s="1088" t="s">
        <v>1023</v>
      </c>
      <c r="S11" s="1102">
        <v>12</v>
      </c>
      <c r="T11" s="1102">
        <v>8</v>
      </c>
      <c r="U11" s="1088" t="s">
        <v>1023</v>
      </c>
      <c r="V11" s="1102">
        <v>1</v>
      </c>
      <c r="W11" s="1102">
        <v>2</v>
      </c>
      <c r="X11" s="1102">
        <v>2</v>
      </c>
      <c r="Y11" s="1088" t="s">
        <v>1023</v>
      </c>
      <c r="Z11" s="1102">
        <v>3</v>
      </c>
      <c r="AA11" s="1102">
        <v>2</v>
      </c>
      <c r="AB11" s="1102">
        <v>3</v>
      </c>
      <c r="AC11" s="1102">
        <v>1</v>
      </c>
      <c r="AD11" s="1088" t="s">
        <v>1023</v>
      </c>
      <c r="AE11" s="1102">
        <v>1</v>
      </c>
      <c r="AF11" s="1102">
        <v>2</v>
      </c>
      <c r="AG11" s="1102">
        <v>1</v>
      </c>
      <c r="AH11" s="1088" t="s">
        <v>1023</v>
      </c>
      <c r="AI11" s="1102">
        <v>13</v>
      </c>
      <c r="AJ11" s="1102">
        <v>4</v>
      </c>
      <c r="AK11" s="1102">
        <v>2</v>
      </c>
      <c r="AL11" s="1102">
        <v>3</v>
      </c>
      <c r="AM11" s="1088" t="s">
        <v>1023</v>
      </c>
      <c r="AN11" s="1102">
        <v>1</v>
      </c>
      <c r="AO11" s="1088" t="s">
        <v>1023</v>
      </c>
      <c r="AP11" s="1088" t="s">
        <v>1023</v>
      </c>
      <c r="AQ11" s="1088" t="s">
        <v>1023</v>
      </c>
      <c r="AR11" s="1102">
        <v>1</v>
      </c>
      <c r="AS11" s="1102">
        <v>1</v>
      </c>
      <c r="AT11" s="1088" t="s">
        <v>1023</v>
      </c>
      <c r="AU11" s="1102">
        <v>2</v>
      </c>
      <c r="AV11" s="1102">
        <v>1</v>
      </c>
      <c r="AW11" s="1088" t="s">
        <v>1023</v>
      </c>
      <c r="AX11" s="1088" t="s">
        <v>1023</v>
      </c>
      <c r="AY11" s="1088" t="s">
        <v>1023</v>
      </c>
      <c r="AZ11" s="1088" t="s">
        <v>1023</v>
      </c>
      <c r="BA11" s="1088" t="s">
        <v>1023</v>
      </c>
      <c r="BB11" s="1088" t="s">
        <v>1023</v>
      </c>
      <c r="BC11" s="1102">
        <v>5</v>
      </c>
      <c r="BD11" s="1102">
        <v>2</v>
      </c>
      <c r="BE11" s="1088" t="s">
        <v>1023</v>
      </c>
      <c r="BF11" s="1102">
        <v>1</v>
      </c>
      <c r="BG11" s="1088" t="s">
        <v>1023</v>
      </c>
      <c r="BH11" s="1088" t="s">
        <v>1023</v>
      </c>
      <c r="BI11" s="1102">
        <v>1</v>
      </c>
      <c r="BJ11" s="1088" t="s">
        <v>1023</v>
      </c>
      <c r="BK11" s="1088" t="s">
        <v>1023</v>
      </c>
      <c r="BL11" s="1088" t="s">
        <v>1023</v>
      </c>
      <c r="BM11" s="1102">
        <v>1</v>
      </c>
      <c r="BN11" s="1102">
        <v>4</v>
      </c>
      <c r="BO11" s="1102">
        <v>1</v>
      </c>
      <c r="BP11" s="1102">
        <v>3</v>
      </c>
      <c r="BQ11" s="1088" t="s">
        <v>1023</v>
      </c>
      <c r="BR11" s="1088" t="s">
        <v>1023</v>
      </c>
      <c r="BS11" s="1102">
        <v>5</v>
      </c>
      <c r="BT11" s="1102">
        <v>4</v>
      </c>
      <c r="BU11" s="1102">
        <v>2</v>
      </c>
      <c r="BV11" s="1102">
        <v>3</v>
      </c>
      <c r="BW11" s="1102">
        <v>3</v>
      </c>
      <c r="BX11" s="1088" t="s">
        <v>1023</v>
      </c>
      <c r="BY11" s="1102">
        <v>3</v>
      </c>
      <c r="BZ11" s="1088" t="s">
        <v>1023</v>
      </c>
      <c r="CA11" s="1102">
        <v>4</v>
      </c>
      <c r="CB11" s="1102">
        <v>1</v>
      </c>
      <c r="CC11" s="1102">
        <v>2</v>
      </c>
      <c r="CD11" s="1088" t="s">
        <v>1023</v>
      </c>
      <c r="CE11" s="1088" t="s">
        <v>1023</v>
      </c>
      <c r="CF11" s="1088" t="s">
        <v>1023</v>
      </c>
      <c r="CG11" s="1088" t="s">
        <v>1023</v>
      </c>
      <c r="CH11" s="1088" t="s">
        <v>1023</v>
      </c>
      <c r="CI11" s="1102">
        <v>6</v>
      </c>
      <c r="CJ11" s="1102">
        <v>12</v>
      </c>
      <c r="CK11" s="1102">
        <v>1</v>
      </c>
      <c r="CL11" s="1102">
        <v>2</v>
      </c>
      <c r="CM11" s="1102">
        <v>2</v>
      </c>
      <c r="CN11" s="1088" t="s">
        <v>1023</v>
      </c>
      <c r="CO11" s="1088" t="s">
        <v>1023</v>
      </c>
      <c r="CP11" s="1088" t="s">
        <v>1023</v>
      </c>
      <c r="CQ11" s="1102">
        <v>1</v>
      </c>
      <c r="CR11" s="1088" t="s">
        <v>1023</v>
      </c>
      <c r="CS11" s="1088" t="s">
        <v>1023</v>
      </c>
      <c r="CT11" s="1088" t="s">
        <v>1023</v>
      </c>
      <c r="CU11" s="1102">
        <v>1</v>
      </c>
      <c r="CV11" s="1102">
        <v>4</v>
      </c>
      <c r="CW11" s="1088" t="s">
        <v>1023</v>
      </c>
      <c r="CX11" s="1088" t="s">
        <v>1023</v>
      </c>
      <c r="CY11" s="1088" t="s">
        <v>1023</v>
      </c>
      <c r="CZ11" s="1088" t="s">
        <v>1023</v>
      </c>
      <c r="DA11" s="1088" t="s">
        <v>1023</v>
      </c>
      <c r="DB11" s="1088" t="s">
        <v>1023</v>
      </c>
      <c r="DC11" s="1102">
        <v>5</v>
      </c>
      <c r="DD11" s="1102">
        <v>3</v>
      </c>
      <c r="DE11" s="1088" t="s">
        <v>1023</v>
      </c>
      <c r="DF11" s="1102">
        <v>1</v>
      </c>
      <c r="DG11" s="1102">
        <v>2</v>
      </c>
      <c r="DH11" s="1102">
        <v>1</v>
      </c>
      <c r="DI11" s="1088" t="s">
        <v>1023</v>
      </c>
      <c r="DJ11" s="1102">
        <v>1</v>
      </c>
      <c r="DK11" s="1088" t="s">
        <v>1023</v>
      </c>
      <c r="DL11" s="1102">
        <v>1</v>
      </c>
      <c r="DM11" s="1102">
        <v>2</v>
      </c>
      <c r="DN11" s="1102">
        <v>4</v>
      </c>
      <c r="DO11" s="1102">
        <v>3</v>
      </c>
      <c r="DP11" s="1102">
        <v>2</v>
      </c>
      <c r="DQ11" s="1102">
        <v>2</v>
      </c>
      <c r="DR11" s="1102">
        <v>4</v>
      </c>
      <c r="DS11" s="1102">
        <v>7</v>
      </c>
      <c r="DT11" s="1102">
        <v>2</v>
      </c>
      <c r="DU11" s="1102">
        <v>2</v>
      </c>
      <c r="DV11" s="1102">
        <v>1</v>
      </c>
      <c r="DW11" s="1102">
        <v>2</v>
      </c>
      <c r="DX11" s="1088" t="s">
        <v>1023</v>
      </c>
      <c r="DY11" s="1102">
        <v>6</v>
      </c>
      <c r="DZ11" s="1102">
        <v>1</v>
      </c>
      <c r="EA11" s="1102">
        <v>3</v>
      </c>
      <c r="EB11" s="1102">
        <v>5</v>
      </c>
      <c r="EC11" s="1102">
        <v>1</v>
      </c>
      <c r="ED11" s="1102">
        <v>2</v>
      </c>
      <c r="EE11" s="1088" t="s">
        <v>1023</v>
      </c>
      <c r="EF11" s="1088" t="s">
        <v>1023</v>
      </c>
      <c r="EG11" s="1102">
        <v>1</v>
      </c>
      <c r="EH11" s="1088" t="s">
        <v>1023</v>
      </c>
      <c r="EI11" s="1102">
        <v>13</v>
      </c>
      <c r="EJ11" s="1102">
        <v>7</v>
      </c>
      <c r="EK11" s="1088" t="s">
        <v>1023</v>
      </c>
      <c r="EL11" s="1102">
        <v>2</v>
      </c>
      <c r="EM11" s="1088" t="s">
        <v>1023</v>
      </c>
      <c r="EN11" s="1088" t="s">
        <v>1023</v>
      </c>
      <c r="EO11" s="1088" t="s">
        <v>1023</v>
      </c>
      <c r="EP11" s="1088" t="s">
        <v>1023</v>
      </c>
      <c r="EQ11" s="1088" t="s">
        <v>1023</v>
      </c>
      <c r="ER11" s="1088" t="s">
        <v>1023</v>
      </c>
      <c r="ES11" s="1088" t="s">
        <v>1023</v>
      </c>
      <c r="ET11" s="1102">
        <v>1</v>
      </c>
      <c r="EU11" s="1102">
        <v>3</v>
      </c>
      <c r="EV11" s="1102">
        <v>3</v>
      </c>
      <c r="EW11" s="1088" t="s">
        <v>1023</v>
      </c>
      <c r="EX11" s="1102">
        <v>1</v>
      </c>
      <c r="EY11" s="1088" t="s">
        <v>1023</v>
      </c>
      <c r="EZ11" s="1088" t="s">
        <v>1023</v>
      </c>
      <c r="FA11" s="1088" t="s">
        <v>1023</v>
      </c>
      <c r="FB11" s="1088" t="s">
        <v>1023</v>
      </c>
      <c r="FC11" s="1102">
        <v>3</v>
      </c>
      <c r="FD11" s="1102">
        <v>1</v>
      </c>
      <c r="FE11" s="1102">
        <v>1</v>
      </c>
      <c r="FF11" s="1088" t="s">
        <v>1023</v>
      </c>
      <c r="FG11" s="1088" t="s">
        <v>1023</v>
      </c>
      <c r="FH11" s="1102">
        <v>1</v>
      </c>
      <c r="FI11" s="1088" t="s">
        <v>1023</v>
      </c>
      <c r="FJ11" s="1088" t="s">
        <v>1023</v>
      </c>
      <c r="FK11" s="1102">
        <v>1</v>
      </c>
      <c r="FL11" s="1102">
        <v>1</v>
      </c>
      <c r="FM11" s="1102">
        <v>3</v>
      </c>
      <c r="FN11" s="1088" t="s">
        <v>1023</v>
      </c>
      <c r="FO11" s="1102">
        <v>3</v>
      </c>
      <c r="FP11" s="1088" t="s">
        <v>1023</v>
      </c>
      <c r="FQ11" s="1102">
        <v>1</v>
      </c>
      <c r="FR11" s="1102">
        <v>1</v>
      </c>
      <c r="FS11" s="1102">
        <v>5</v>
      </c>
      <c r="FT11" s="1102">
        <v>8</v>
      </c>
      <c r="FU11" s="1088" t="s">
        <v>1023</v>
      </c>
      <c r="FV11" s="1088" t="s">
        <v>1023</v>
      </c>
      <c r="FW11" s="1088" t="s">
        <v>1023</v>
      </c>
      <c r="FX11" s="1102">
        <v>1</v>
      </c>
      <c r="FY11" s="1088" t="s">
        <v>1023</v>
      </c>
      <c r="FZ11" s="1102">
        <v>1</v>
      </c>
      <c r="GA11" s="1102">
        <v>2</v>
      </c>
      <c r="GB11" s="1102">
        <v>3</v>
      </c>
      <c r="GC11" s="1088" t="s">
        <v>1023</v>
      </c>
      <c r="GD11" s="1088" t="s">
        <v>1023</v>
      </c>
      <c r="GE11" s="1102">
        <v>2</v>
      </c>
      <c r="GF11" s="1088" t="s">
        <v>1023</v>
      </c>
      <c r="GG11" s="1088" t="s">
        <v>1023</v>
      </c>
      <c r="GH11" s="1088" t="s">
        <v>1023</v>
      </c>
      <c r="GI11" s="1102">
        <v>9</v>
      </c>
      <c r="GJ11" s="1102">
        <v>2</v>
      </c>
      <c r="GK11" s="1102">
        <v>1</v>
      </c>
      <c r="GL11" s="1102">
        <v>1</v>
      </c>
      <c r="GM11" s="1102">
        <v>2</v>
      </c>
      <c r="GN11" s="1088" t="s">
        <v>1023</v>
      </c>
      <c r="GO11" s="1088" t="s">
        <v>1023</v>
      </c>
      <c r="GP11" s="1088" t="s">
        <v>1023</v>
      </c>
      <c r="GQ11" s="1102">
        <v>1</v>
      </c>
      <c r="GR11" s="1088" t="s">
        <v>1023</v>
      </c>
      <c r="GS11" s="1102">
        <v>1</v>
      </c>
      <c r="GT11" s="1088" t="s">
        <v>1023</v>
      </c>
      <c r="GU11" s="1102">
        <v>1</v>
      </c>
      <c r="GV11" s="1102">
        <v>1</v>
      </c>
      <c r="GW11" s="1088" t="s">
        <v>1023</v>
      </c>
      <c r="GX11" s="1088" t="s">
        <v>1023</v>
      </c>
      <c r="GY11" s="1088" t="s">
        <v>1023</v>
      </c>
      <c r="GZ11" s="1088" t="s">
        <v>1023</v>
      </c>
      <c r="HA11" s="1088" t="s">
        <v>1023</v>
      </c>
      <c r="HB11" s="1088" t="s">
        <v>1023</v>
      </c>
      <c r="HC11" s="1102">
        <v>1</v>
      </c>
      <c r="HD11" s="1102">
        <v>2</v>
      </c>
      <c r="HE11" s="1102">
        <v>1</v>
      </c>
      <c r="HF11" s="1102">
        <v>1</v>
      </c>
      <c r="HG11" s="1088" t="s">
        <v>1023</v>
      </c>
      <c r="HH11" s="1088" t="s">
        <v>1023</v>
      </c>
      <c r="HI11" s="1088" t="s">
        <v>1023</v>
      </c>
      <c r="HJ11" s="1102">
        <v>1</v>
      </c>
      <c r="HK11" s="1088" t="s">
        <v>1023</v>
      </c>
      <c r="HL11" s="1102">
        <v>1</v>
      </c>
      <c r="HM11" s="1102">
        <v>1</v>
      </c>
      <c r="HN11" s="1102">
        <v>1</v>
      </c>
      <c r="HO11" s="1088" t="s">
        <v>1023</v>
      </c>
      <c r="HP11" s="1102">
        <v>1</v>
      </c>
      <c r="HQ11" s="1102">
        <v>1</v>
      </c>
      <c r="HR11" s="1088" t="s">
        <v>1023</v>
      </c>
      <c r="HS11" s="1102">
        <v>10</v>
      </c>
      <c r="HT11" s="1102">
        <v>4</v>
      </c>
      <c r="HU11" s="1088" t="s">
        <v>1023</v>
      </c>
      <c r="HV11" s="1088" t="s">
        <v>1023</v>
      </c>
      <c r="HW11" s="1102">
        <v>1</v>
      </c>
      <c r="HX11" s="1102">
        <v>1</v>
      </c>
      <c r="HY11" s="1102">
        <v>4</v>
      </c>
      <c r="HZ11" s="1088" t="s">
        <v>1023</v>
      </c>
      <c r="IA11" s="1102">
        <v>3</v>
      </c>
      <c r="IB11" s="1102">
        <v>3</v>
      </c>
      <c r="IC11" s="1102">
        <v>1</v>
      </c>
      <c r="ID11" s="1088" t="s">
        <v>1023</v>
      </c>
      <c r="IE11" s="1088" t="s">
        <v>1023</v>
      </c>
      <c r="IF11" s="1088" t="s">
        <v>1023</v>
      </c>
      <c r="IG11" s="1088" t="s">
        <v>1023</v>
      </c>
      <c r="IH11" s="1102">
        <v>1</v>
      </c>
      <c r="II11" s="1102">
        <v>6</v>
      </c>
      <c r="IJ11" s="1102">
        <v>3</v>
      </c>
      <c r="IK11" s="1102">
        <v>2</v>
      </c>
      <c r="IL11" s="1102">
        <v>1</v>
      </c>
      <c r="IM11" s="1088" t="s">
        <v>1023</v>
      </c>
      <c r="IN11" s="1088" t="s">
        <v>1023</v>
      </c>
      <c r="IO11" s="1088" t="s">
        <v>1023</v>
      </c>
      <c r="IP11" s="1088" t="s">
        <v>1023</v>
      </c>
      <c r="IQ11" s="1102">
        <v>1</v>
      </c>
      <c r="IR11" s="1088" t="s">
        <v>1023</v>
      </c>
      <c r="IS11" s="1088" t="s">
        <v>1023</v>
      </c>
      <c r="IT11" s="1102">
        <v>1</v>
      </c>
      <c r="IU11" s="1102">
        <v>1</v>
      </c>
      <c r="IV11" s="1088" t="s">
        <v>1023</v>
      </c>
      <c r="IW11" s="1088" t="s">
        <v>1023</v>
      </c>
      <c r="IX11" s="1088" t="s">
        <v>1023</v>
      </c>
      <c r="IY11" s="1088" t="s">
        <v>1023</v>
      </c>
      <c r="IZ11" s="1088" t="s">
        <v>1023</v>
      </c>
      <c r="JA11" s="1088" t="s">
        <v>1023</v>
      </c>
      <c r="JB11" s="1088" t="s">
        <v>1023</v>
      </c>
      <c r="JC11" s="1102">
        <v>2</v>
      </c>
      <c r="JD11" s="1102">
        <v>6</v>
      </c>
      <c r="JE11" s="1102">
        <v>2</v>
      </c>
      <c r="JF11" s="1088" t="s">
        <v>1023</v>
      </c>
      <c r="JG11" s="1102">
        <v>2</v>
      </c>
      <c r="JH11" s="1102">
        <v>2</v>
      </c>
      <c r="JI11" s="1102">
        <v>2</v>
      </c>
      <c r="JJ11" s="1088" t="s">
        <v>1023</v>
      </c>
      <c r="JK11" s="1102">
        <v>2</v>
      </c>
      <c r="JL11" s="1102">
        <v>2</v>
      </c>
      <c r="JM11" s="1102">
        <v>3</v>
      </c>
      <c r="JN11" s="1102">
        <v>2</v>
      </c>
      <c r="JO11" s="1102">
        <v>1</v>
      </c>
      <c r="JP11" s="1102">
        <v>1</v>
      </c>
      <c r="JQ11" s="1102">
        <v>2</v>
      </c>
      <c r="JR11" s="1088" t="s">
        <v>1023</v>
      </c>
      <c r="JS11" s="1102">
        <v>7</v>
      </c>
      <c r="JT11" s="1102">
        <v>5</v>
      </c>
      <c r="JU11" s="1102">
        <v>1</v>
      </c>
      <c r="JV11" s="1102">
        <v>1</v>
      </c>
      <c r="JW11" s="1102">
        <v>1</v>
      </c>
      <c r="JX11" s="1088" t="s">
        <v>1023</v>
      </c>
      <c r="JY11" s="1102">
        <v>2</v>
      </c>
      <c r="JZ11" s="1102">
        <v>1</v>
      </c>
      <c r="KA11" s="1102">
        <v>3</v>
      </c>
      <c r="KB11" s="1102">
        <v>2</v>
      </c>
      <c r="KC11" s="1088" t="s">
        <v>1023</v>
      </c>
      <c r="KD11" s="1088" t="s">
        <v>1023</v>
      </c>
      <c r="KE11" s="1088" t="s">
        <v>1023</v>
      </c>
      <c r="KF11" s="1088" t="s">
        <v>1023</v>
      </c>
      <c r="KG11" s="1102">
        <v>1</v>
      </c>
      <c r="KH11" s="1088" t="s">
        <v>1023</v>
      </c>
      <c r="KI11" s="1102">
        <v>7</v>
      </c>
      <c r="KJ11" s="1102">
        <v>7</v>
      </c>
      <c r="KK11" s="1102">
        <v>3</v>
      </c>
      <c r="KL11" s="1088" t="s">
        <v>1023</v>
      </c>
      <c r="KM11" s="1088" t="s">
        <v>1023</v>
      </c>
      <c r="KN11" s="1088" t="s">
        <v>1023</v>
      </c>
      <c r="KO11" s="1102">
        <v>1</v>
      </c>
      <c r="KP11" s="1088" t="s">
        <v>1023</v>
      </c>
      <c r="KQ11" s="1088" t="s">
        <v>1023</v>
      </c>
      <c r="KR11" s="1102">
        <v>1</v>
      </c>
      <c r="KS11" s="1102">
        <v>1</v>
      </c>
      <c r="KT11" s="1088" t="s">
        <v>1023</v>
      </c>
      <c r="KU11" s="1102">
        <v>2</v>
      </c>
      <c r="KV11" s="1102">
        <v>1</v>
      </c>
      <c r="KW11" s="1088" t="s">
        <v>1023</v>
      </c>
      <c r="KX11" s="1088" t="s">
        <v>1023</v>
      </c>
      <c r="KY11" s="1088" t="s">
        <v>1023</v>
      </c>
      <c r="KZ11" s="1088" t="s">
        <v>1023</v>
      </c>
      <c r="LA11" s="1088" t="s">
        <v>1023</v>
      </c>
      <c r="LB11" s="1088" t="s">
        <v>1023</v>
      </c>
      <c r="LC11" s="1102">
        <v>2</v>
      </c>
      <c r="LD11" s="1102">
        <v>4</v>
      </c>
      <c r="LE11" s="1102">
        <v>1</v>
      </c>
      <c r="LF11" s="1088" t="s">
        <v>1023</v>
      </c>
      <c r="LG11" s="1088" t="s">
        <v>1023</v>
      </c>
      <c r="LH11" s="1088" t="s">
        <v>1023</v>
      </c>
      <c r="LI11" s="1088" t="s">
        <v>1023</v>
      </c>
      <c r="LJ11" s="1102">
        <v>1</v>
      </c>
      <c r="LK11" s="1102">
        <v>1</v>
      </c>
      <c r="LL11" s="1102">
        <v>1</v>
      </c>
      <c r="LM11" s="1102">
        <v>3</v>
      </c>
      <c r="LN11" s="1088" t="s">
        <v>1023</v>
      </c>
      <c r="LO11" s="1102">
        <v>2</v>
      </c>
      <c r="LP11" s="1102">
        <v>3</v>
      </c>
      <c r="LQ11" s="1102">
        <v>1</v>
      </c>
      <c r="LR11" s="1102">
        <v>3</v>
      </c>
      <c r="LS11" s="1102">
        <v>12</v>
      </c>
      <c r="LT11" s="1102">
        <v>4</v>
      </c>
      <c r="LU11" s="1088" t="s">
        <v>1023</v>
      </c>
      <c r="LV11" s="1102">
        <v>1</v>
      </c>
      <c r="LW11" s="1102">
        <v>3</v>
      </c>
      <c r="LX11" s="1102">
        <v>3</v>
      </c>
      <c r="LY11" s="1102">
        <v>1</v>
      </c>
      <c r="LZ11" s="1088" t="s">
        <v>1023</v>
      </c>
      <c r="MA11" s="1102">
        <v>1</v>
      </c>
      <c r="MB11" s="1102">
        <v>2</v>
      </c>
      <c r="MC11" s="1102">
        <v>1</v>
      </c>
      <c r="MD11" s="1088" t="s">
        <v>1023</v>
      </c>
      <c r="ME11" s="1088" t="s">
        <v>1023</v>
      </c>
      <c r="MF11" s="1088" t="s">
        <v>1023</v>
      </c>
      <c r="MG11" s="1088" t="s">
        <v>1023</v>
      </c>
      <c r="MH11" s="1088" t="s">
        <v>1023</v>
      </c>
      <c r="MI11" s="1102">
        <v>4</v>
      </c>
      <c r="MJ11" s="1102">
        <v>6</v>
      </c>
      <c r="MK11" s="1102">
        <v>2</v>
      </c>
      <c r="ML11" s="1088" t="s">
        <v>1023</v>
      </c>
      <c r="MM11" s="1088" t="s">
        <v>1023</v>
      </c>
      <c r="MN11" s="1088" t="s">
        <v>1023</v>
      </c>
      <c r="MO11" s="1088" t="s">
        <v>1023</v>
      </c>
      <c r="MP11" s="1088" t="s">
        <v>1023</v>
      </c>
      <c r="MQ11" s="1088" t="s">
        <v>1023</v>
      </c>
      <c r="MR11" s="1088" t="s">
        <v>1023</v>
      </c>
      <c r="MS11" s="1088" t="s">
        <v>1023</v>
      </c>
      <c r="MT11" s="1088" t="s">
        <v>1023</v>
      </c>
      <c r="MU11" s="1088" t="s">
        <v>1023</v>
      </c>
      <c r="MV11" s="1102">
        <v>1</v>
      </c>
      <c r="MW11" s="1102">
        <v>1</v>
      </c>
      <c r="MX11" s="1088" t="s">
        <v>1023</v>
      </c>
      <c r="MY11" s="1088" t="s">
        <v>1023</v>
      </c>
      <c r="MZ11" s="1088" t="s">
        <v>1023</v>
      </c>
      <c r="NA11" s="1088" t="s">
        <v>1023</v>
      </c>
      <c r="NB11" s="1088" t="s">
        <v>1023</v>
      </c>
      <c r="NC11" s="1088" t="s">
        <v>1023</v>
      </c>
      <c r="ND11" s="1102">
        <v>1</v>
      </c>
      <c r="NE11" s="1088" t="s">
        <v>1023</v>
      </c>
      <c r="NF11" s="1088" t="s">
        <v>1023</v>
      </c>
      <c r="NG11" s="1102">
        <v>1</v>
      </c>
      <c r="NH11" s="1088" t="s">
        <v>1023</v>
      </c>
      <c r="NI11" s="1102">
        <v>1</v>
      </c>
      <c r="NJ11" s="1102">
        <v>1</v>
      </c>
      <c r="NK11" s="1102">
        <v>2</v>
      </c>
      <c r="NL11" s="1088" t="s">
        <v>1023</v>
      </c>
      <c r="NM11" s="1102">
        <v>4</v>
      </c>
      <c r="NN11" s="1102">
        <v>1</v>
      </c>
      <c r="NO11" s="1102">
        <v>1</v>
      </c>
      <c r="NP11" s="1088" t="s">
        <v>1023</v>
      </c>
      <c r="NQ11" s="1102">
        <v>2</v>
      </c>
      <c r="NR11" s="1088" t="s">
        <v>1023</v>
      </c>
      <c r="NS11" s="1102">
        <v>10</v>
      </c>
      <c r="NT11" s="1102">
        <v>6</v>
      </c>
      <c r="NU11" s="1088" t="s">
        <v>1023</v>
      </c>
      <c r="NV11" s="1102">
        <v>1</v>
      </c>
      <c r="NW11" s="1102">
        <v>2</v>
      </c>
      <c r="NX11" s="1102">
        <v>1</v>
      </c>
      <c r="NY11" s="1102">
        <v>1</v>
      </c>
      <c r="NZ11" s="1102">
        <v>2</v>
      </c>
      <c r="OA11" s="1102">
        <v>4</v>
      </c>
      <c r="OB11" s="1102">
        <v>2</v>
      </c>
      <c r="OC11" s="1088" t="s">
        <v>1023</v>
      </c>
      <c r="OD11" s="1088" t="s">
        <v>1023</v>
      </c>
      <c r="OE11" s="1088" t="s">
        <v>1023</v>
      </c>
      <c r="OF11" s="1102">
        <v>2</v>
      </c>
      <c r="OG11" s="1088" t="s">
        <v>1023</v>
      </c>
      <c r="OH11" s="1088" t="s">
        <v>1023</v>
      </c>
      <c r="OI11" s="1102">
        <v>6</v>
      </c>
      <c r="OJ11" s="1102">
        <v>3</v>
      </c>
      <c r="OK11" s="1088" t="s">
        <v>1023</v>
      </c>
      <c r="OL11" s="1088" t="s">
        <v>1023</v>
      </c>
      <c r="OM11" s="1088" t="s">
        <v>1023</v>
      </c>
      <c r="ON11" s="1088" t="s">
        <v>1023</v>
      </c>
      <c r="OO11" s="1088" t="s">
        <v>1023</v>
      </c>
      <c r="OP11" s="1088" t="s">
        <v>1023</v>
      </c>
      <c r="OQ11" s="1088" t="s">
        <v>1023</v>
      </c>
      <c r="OR11" s="1102">
        <v>1</v>
      </c>
      <c r="OS11" s="1102">
        <v>1</v>
      </c>
      <c r="OT11" s="1088" t="s">
        <v>1023</v>
      </c>
      <c r="OU11" s="1088" t="s">
        <v>1023</v>
      </c>
      <c r="OV11" s="1102">
        <v>1</v>
      </c>
      <c r="OW11" s="1102">
        <v>2</v>
      </c>
      <c r="OX11" s="1088" t="s">
        <v>1023</v>
      </c>
      <c r="OY11" s="1088" t="s">
        <v>1023</v>
      </c>
      <c r="OZ11" s="1088" t="s">
        <v>1023</v>
      </c>
      <c r="PA11" s="1088" t="s">
        <v>1023</v>
      </c>
      <c r="PB11" s="1088" t="s">
        <v>1023</v>
      </c>
      <c r="PC11" s="1102">
        <v>3</v>
      </c>
      <c r="PD11" s="1102">
        <v>2</v>
      </c>
      <c r="PE11" s="1102">
        <v>2</v>
      </c>
      <c r="PF11" s="1088" t="s">
        <v>1023</v>
      </c>
      <c r="PG11" s="1088" t="s">
        <v>1023</v>
      </c>
      <c r="PH11" s="1102">
        <v>1</v>
      </c>
      <c r="PI11" s="1102">
        <v>2</v>
      </c>
      <c r="PJ11" s="1088" t="s">
        <v>1023</v>
      </c>
      <c r="PK11" s="1102">
        <v>1</v>
      </c>
      <c r="PL11" s="1102">
        <v>3</v>
      </c>
      <c r="PM11" s="1102">
        <v>2</v>
      </c>
      <c r="PN11" s="1102">
        <v>2</v>
      </c>
      <c r="PO11" s="1088" t="s">
        <v>1023</v>
      </c>
      <c r="PP11" s="1102">
        <v>1</v>
      </c>
      <c r="PQ11" s="1102">
        <v>1</v>
      </c>
      <c r="PR11" s="1088" t="s">
        <v>1023</v>
      </c>
      <c r="PS11" s="1102">
        <v>9</v>
      </c>
      <c r="PT11" s="1102">
        <v>7</v>
      </c>
      <c r="PU11" s="1102">
        <v>3</v>
      </c>
      <c r="PV11" s="1088" t="s">
        <v>1023</v>
      </c>
      <c r="PW11" s="1102">
        <v>1</v>
      </c>
      <c r="PX11" s="1102">
        <v>1</v>
      </c>
      <c r="PY11" s="1102">
        <v>4</v>
      </c>
      <c r="PZ11" s="1102">
        <v>1</v>
      </c>
      <c r="QA11" s="1102">
        <v>3</v>
      </c>
      <c r="QB11" s="1102">
        <v>2</v>
      </c>
      <c r="QC11" s="1102">
        <v>2</v>
      </c>
      <c r="QD11" s="1088" t="s">
        <v>1023</v>
      </c>
      <c r="QE11" s="1088" t="s">
        <v>1023</v>
      </c>
      <c r="QF11" s="1088" t="s">
        <v>1023</v>
      </c>
      <c r="QG11" s="1088" t="s">
        <v>1023</v>
      </c>
      <c r="QH11" s="1088" t="s">
        <v>1023</v>
      </c>
      <c r="QI11" s="1102">
        <v>1</v>
      </c>
      <c r="QJ11" s="1102">
        <v>8</v>
      </c>
      <c r="QK11" s="1088" t="s">
        <v>1023</v>
      </c>
      <c r="QL11" s="1102">
        <v>1</v>
      </c>
      <c r="QM11" s="1088" t="s">
        <v>1023</v>
      </c>
      <c r="QN11" s="1088" t="s">
        <v>1023</v>
      </c>
      <c r="QO11" s="1088" t="s">
        <v>1023</v>
      </c>
      <c r="QP11" s="1088" t="s">
        <v>1023</v>
      </c>
      <c r="QQ11" s="1102">
        <v>1</v>
      </c>
      <c r="QR11" s="1088" t="s">
        <v>1023</v>
      </c>
      <c r="QS11" s="1102">
        <v>1</v>
      </c>
      <c r="QT11" s="1088" t="s">
        <v>1023</v>
      </c>
      <c r="QU11" s="1102">
        <v>1</v>
      </c>
      <c r="QV11" s="1088" t="s">
        <v>1023</v>
      </c>
      <c r="QW11" s="1088" t="s">
        <v>1023</v>
      </c>
      <c r="QX11" s="1102">
        <v>1</v>
      </c>
      <c r="QY11" s="1102">
        <v>1</v>
      </c>
      <c r="QZ11" s="1088" t="s">
        <v>1023</v>
      </c>
      <c r="RA11" s="1088" t="s">
        <v>1023</v>
      </c>
      <c r="RB11" s="1088" t="s">
        <v>1023</v>
      </c>
      <c r="RC11" s="1102">
        <v>2</v>
      </c>
      <c r="RD11" s="1102">
        <v>5</v>
      </c>
      <c r="RE11" s="1102">
        <v>1</v>
      </c>
      <c r="RF11" s="1102">
        <v>1</v>
      </c>
      <c r="RG11" s="1088" t="s">
        <v>1023</v>
      </c>
      <c r="RH11" s="1102">
        <v>1</v>
      </c>
      <c r="RI11" s="1102">
        <v>1</v>
      </c>
      <c r="RJ11" s="1088" t="s">
        <v>1023</v>
      </c>
      <c r="RK11" s="1088" t="s">
        <v>1023</v>
      </c>
      <c r="RL11" s="1102">
        <v>3</v>
      </c>
      <c r="RM11" s="1102">
        <v>2</v>
      </c>
      <c r="RN11" s="1102">
        <v>1</v>
      </c>
      <c r="RO11" s="1088" t="s">
        <v>1023</v>
      </c>
      <c r="RP11" s="1102">
        <v>1</v>
      </c>
      <c r="RQ11" s="1088" t="s">
        <v>1023</v>
      </c>
      <c r="RR11" s="1088" t="s">
        <v>1023</v>
      </c>
      <c r="RS11" s="1102">
        <v>11</v>
      </c>
      <c r="RT11" s="1102">
        <v>4</v>
      </c>
      <c r="RU11" s="1102">
        <v>1</v>
      </c>
      <c r="RV11" s="1088" t="s">
        <v>1023</v>
      </c>
      <c r="RW11" s="1102">
        <v>2</v>
      </c>
      <c r="RX11" s="1088" t="s">
        <v>1023</v>
      </c>
      <c r="RY11" s="1102">
        <v>2</v>
      </c>
      <c r="RZ11" s="1102">
        <v>2</v>
      </c>
      <c r="SA11" s="1102">
        <v>4</v>
      </c>
      <c r="SB11" s="1088" t="s">
        <v>1023</v>
      </c>
      <c r="SC11" s="1088" t="s">
        <v>1023</v>
      </c>
      <c r="SD11" s="1088" t="s">
        <v>1023</v>
      </c>
      <c r="SE11" s="1088" t="s">
        <v>1023</v>
      </c>
      <c r="SF11" s="1088" t="s">
        <v>1023</v>
      </c>
      <c r="SG11" s="1088" t="s">
        <v>1023</v>
      </c>
      <c r="SH11" s="1088" t="s">
        <v>1023</v>
      </c>
      <c r="SI11" s="1102">
        <v>9</v>
      </c>
      <c r="SJ11" s="1102">
        <v>7</v>
      </c>
      <c r="SK11" s="1102">
        <v>2</v>
      </c>
      <c r="SL11" s="1088" t="s">
        <v>1023</v>
      </c>
      <c r="SM11" s="1088" t="s">
        <v>1023</v>
      </c>
      <c r="SN11" s="1088" t="s">
        <v>1023</v>
      </c>
      <c r="SO11" s="1088" t="s">
        <v>1023</v>
      </c>
      <c r="SP11" s="1088" t="s">
        <v>1023</v>
      </c>
      <c r="SQ11" s="1088" t="s">
        <v>1023</v>
      </c>
      <c r="SR11" s="1102">
        <v>1</v>
      </c>
      <c r="SS11" s="1088" t="s">
        <v>1023</v>
      </c>
      <c r="ST11" s="1088" t="s">
        <v>1023</v>
      </c>
      <c r="SU11" s="1102">
        <v>1</v>
      </c>
      <c r="SV11" s="1102">
        <v>2</v>
      </c>
      <c r="SW11" s="1088" t="s">
        <v>1023</v>
      </c>
      <c r="SX11" s="1088" t="s">
        <v>1023</v>
      </c>
      <c r="SY11" s="1088" t="s">
        <v>1023</v>
      </c>
      <c r="SZ11" s="1088" t="s">
        <v>1023</v>
      </c>
      <c r="TA11" s="1088" t="s">
        <v>1023</v>
      </c>
      <c r="TB11" s="1088" t="s">
        <v>1023</v>
      </c>
    </row>
    <row r="12" spans="2:523" ht="15" customHeight="1">
      <c r="B12" s="1101" t="s">
        <v>1040</v>
      </c>
      <c r="C12" s="1102">
        <v>13</v>
      </c>
      <c r="D12" s="1102">
        <v>24</v>
      </c>
      <c r="E12" s="1102">
        <v>5</v>
      </c>
      <c r="F12" s="1102">
        <v>8</v>
      </c>
      <c r="G12" s="1102">
        <v>5</v>
      </c>
      <c r="H12" s="1102">
        <v>9</v>
      </c>
      <c r="I12" s="1102">
        <v>1</v>
      </c>
      <c r="J12" s="1102">
        <v>6</v>
      </c>
      <c r="K12" s="1102">
        <v>22</v>
      </c>
      <c r="L12" s="1102">
        <v>19</v>
      </c>
      <c r="M12" s="1102">
        <v>56</v>
      </c>
      <c r="N12" s="1102">
        <v>64</v>
      </c>
      <c r="O12" s="1102">
        <v>18</v>
      </c>
      <c r="P12" s="1102">
        <v>10</v>
      </c>
      <c r="Q12" s="1102">
        <v>6</v>
      </c>
      <c r="R12" s="1102">
        <v>2</v>
      </c>
      <c r="S12" s="1102">
        <v>52</v>
      </c>
      <c r="T12" s="1102">
        <v>48</v>
      </c>
      <c r="U12" s="1102">
        <v>14</v>
      </c>
      <c r="V12" s="1102">
        <v>12</v>
      </c>
      <c r="W12" s="1102">
        <v>11</v>
      </c>
      <c r="X12" s="1102">
        <v>14</v>
      </c>
      <c r="Y12" s="1102">
        <v>13</v>
      </c>
      <c r="Z12" s="1102">
        <v>13</v>
      </c>
      <c r="AA12" s="1102">
        <v>31</v>
      </c>
      <c r="AB12" s="1102">
        <v>20</v>
      </c>
      <c r="AC12" s="1102">
        <v>1</v>
      </c>
      <c r="AD12" s="1088" t="s">
        <v>1023</v>
      </c>
      <c r="AE12" s="1102">
        <v>2</v>
      </c>
      <c r="AF12" s="1102">
        <v>1</v>
      </c>
      <c r="AG12" s="1102">
        <v>4</v>
      </c>
      <c r="AH12" s="1102">
        <v>4</v>
      </c>
      <c r="AI12" s="1102">
        <v>90</v>
      </c>
      <c r="AJ12" s="1102">
        <v>84</v>
      </c>
      <c r="AK12" s="1102">
        <v>33</v>
      </c>
      <c r="AL12" s="1102">
        <v>19</v>
      </c>
      <c r="AM12" s="1102">
        <v>1</v>
      </c>
      <c r="AN12" s="1102">
        <v>1</v>
      </c>
      <c r="AO12" s="1102">
        <v>1</v>
      </c>
      <c r="AP12" s="1088" t="s">
        <v>1023</v>
      </c>
      <c r="AQ12" s="1088" t="s">
        <v>1023</v>
      </c>
      <c r="AR12" s="1102">
        <v>2</v>
      </c>
      <c r="AS12" s="1102">
        <v>1</v>
      </c>
      <c r="AT12" s="1102">
        <v>2</v>
      </c>
      <c r="AU12" s="1102">
        <v>12</v>
      </c>
      <c r="AV12" s="1102">
        <v>5</v>
      </c>
      <c r="AW12" s="1102">
        <v>5</v>
      </c>
      <c r="AX12" s="1102">
        <v>3</v>
      </c>
      <c r="AY12" s="1102">
        <v>1</v>
      </c>
      <c r="AZ12" s="1088" t="s">
        <v>1023</v>
      </c>
      <c r="BA12" s="1088" t="s">
        <v>1023</v>
      </c>
      <c r="BB12" s="1088" t="s">
        <v>1023</v>
      </c>
      <c r="BC12" s="1102">
        <v>12</v>
      </c>
      <c r="BD12" s="1102">
        <v>12</v>
      </c>
      <c r="BE12" s="1102">
        <v>6</v>
      </c>
      <c r="BF12" s="1102">
        <v>2</v>
      </c>
      <c r="BG12" s="1102">
        <v>3</v>
      </c>
      <c r="BH12" s="1102">
        <v>3</v>
      </c>
      <c r="BI12" s="1102">
        <v>4</v>
      </c>
      <c r="BJ12" s="1102">
        <v>6</v>
      </c>
      <c r="BK12" s="1102">
        <v>22</v>
      </c>
      <c r="BL12" s="1102">
        <v>16</v>
      </c>
      <c r="BM12" s="1102">
        <v>82</v>
      </c>
      <c r="BN12" s="1102">
        <v>74</v>
      </c>
      <c r="BO12" s="1102">
        <v>5</v>
      </c>
      <c r="BP12" s="1102">
        <v>5</v>
      </c>
      <c r="BQ12" s="1102">
        <v>13</v>
      </c>
      <c r="BR12" s="1102">
        <v>9</v>
      </c>
      <c r="BS12" s="1102">
        <v>33</v>
      </c>
      <c r="BT12" s="1102">
        <v>25</v>
      </c>
      <c r="BU12" s="1102">
        <v>11</v>
      </c>
      <c r="BV12" s="1102">
        <v>16</v>
      </c>
      <c r="BW12" s="1102">
        <v>11</v>
      </c>
      <c r="BX12" s="1102">
        <v>8</v>
      </c>
      <c r="BY12" s="1102">
        <v>14</v>
      </c>
      <c r="BZ12" s="1102">
        <v>10</v>
      </c>
      <c r="CA12" s="1102">
        <v>25</v>
      </c>
      <c r="CB12" s="1102">
        <v>26</v>
      </c>
      <c r="CC12" s="1102">
        <v>3</v>
      </c>
      <c r="CD12" s="1102">
        <v>1</v>
      </c>
      <c r="CE12" s="1088" t="s">
        <v>1023</v>
      </c>
      <c r="CF12" s="1088" t="s">
        <v>1023</v>
      </c>
      <c r="CG12" s="1088" t="s">
        <v>1023</v>
      </c>
      <c r="CH12" s="1102">
        <v>2</v>
      </c>
      <c r="CI12" s="1102">
        <v>95</v>
      </c>
      <c r="CJ12" s="1102">
        <v>92</v>
      </c>
      <c r="CK12" s="1102">
        <v>8</v>
      </c>
      <c r="CL12" s="1102">
        <v>9</v>
      </c>
      <c r="CM12" s="1102">
        <v>1</v>
      </c>
      <c r="CN12" s="1088" t="s">
        <v>1023</v>
      </c>
      <c r="CO12" s="1088" t="s">
        <v>1023</v>
      </c>
      <c r="CP12" s="1088" t="s">
        <v>1023</v>
      </c>
      <c r="CQ12" s="1102">
        <v>4</v>
      </c>
      <c r="CR12" s="1102">
        <v>2</v>
      </c>
      <c r="CS12" s="1102">
        <v>5</v>
      </c>
      <c r="CT12" s="1102">
        <v>5</v>
      </c>
      <c r="CU12" s="1102">
        <v>6</v>
      </c>
      <c r="CV12" s="1102">
        <v>7</v>
      </c>
      <c r="CW12" s="1102">
        <v>5</v>
      </c>
      <c r="CX12" s="1102">
        <v>2</v>
      </c>
      <c r="CY12" s="1088" t="s">
        <v>1023</v>
      </c>
      <c r="CZ12" s="1088" t="s">
        <v>1023</v>
      </c>
      <c r="DA12" s="1088" t="s">
        <v>1023</v>
      </c>
      <c r="DB12" s="1088" t="s">
        <v>1023</v>
      </c>
      <c r="DC12" s="1102">
        <v>10</v>
      </c>
      <c r="DD12" s="1102">
        <v>14</v>
      </c>
      <c r="DE12" s="1088" t="s">
        <v>1023</v>
      </c>
      <c r="DF12" s="1102">
        <v>2</v>
      </c>
      <c r="DG12" s="1102">
        <v>5</v>
      </c>
      <c r="DH12" s="1102">
        <v>4</v>
      </c>
      <c r="DI12" s="1102">
        <v>6</v>
      </c>
      <c r="DJ12" s="1102">
        <v>6</v>
      </c>
      <c r="DK12" s="1102">
        <v>13</v>
      </c>
      <c r="DL12" s="1102">
        <v>14</v>
      </c>
      <c r="DM12" s="1102">
        <v>76</v>
      </c>
      <c r="DN12" s="1102">
        <v>74</v>
      </c>
      <c r="DO12" s="1102">
        <v>11</v>
      </c>
      <c r="DP12" s="1102">
        <v>13</v>
      </c>
      <c r="DQ12" s="1102">
        <v>12</v>
      </c>
      <c r="DR12" s="1102">
        <v>2</v>
      </c>
      <c r="DS12" s="1102">
        <v>54</v>
      </c>
      <c r="DT12" s="1102">
        <v>73</v>
      </c>
      <c r="DU12" s="1102">
        <v>17</v>
      </c>
      <c r="DV12" s="1102">
        <v>14</v>
      </c>
      <c r="DW12" s="1102">
        <v>10</v>
      </c>
      <c r="DX12" s="1102">
        <v>10</v>
      </c>
      <c r="DY12" s="1102">
        <v>25</v>
      </c>
      <c r="DZ12" s="1102">
        <v>19</v>
      </c>
      <c r="EA12" s="1102">
        <v>26</v>
      </c>
      <c r="EB12" s="1102">
        <v>26</v>
      </c>
      <c r="EC12" s="1102">
        <v>1</v>
      </c>
      <c r="ED12" s="1102">
        <v>5</v>
      </c>
      <c r="EE12" s="1102">
        <v>1</v>
      </c>
      <c r="EF12" s="1088" t="s">
        <v>1023</v>
      </c>
      <c r="EG12" s="1102">
        <v>2</v>
      </c>
      <c r="EH12" s="1102">
        <v>1</v>
      </c>
      <c r="EI12" s="1102">
        <v>72</v>
      </c>
      <c r="EJ12" s="1102">
        <v>102</v>
      </c>
      <c r="EK12" s="1102">
        <v>11</v>
      </c>
      <c r="EL12" s="1102">
        <v>13</v>
      </c>
      <c r="EM12" s="1102">
        <v>2</v>
      </c>
      <c r="EN12" s="1088" t="s">
        <v>1023</v>
      </c>
      <c r="EO12" s="1088" t="s">
        <v>1023</v>
      </c>
      <c r="EP12" s="1088" t="s">
        <v>1023</v>
      </c>
      <c r="EQ12" s="1102">
        <v>3</v>
      </c>
      <c r="ER12" s="1102">
        <v>4</v>
      </c>
      <c r="ES12" s="1102">
        <v>1</v>
      </c>
      <c r="ET12" s="1102">
        <v>1</v>
      </c>
      <c r="EU12" s="1102">
        <v>13</v>
      </c>
      <c r="EV12" s="1102">
        <v>8</v>
      </c>
      <c r="EW12" s="1102">
        <v>6</v>
      </c>
      <c r="EX12" s="1102">
        <v>8</v>
      </c>
      <c r="EY12" s="1088" t="s">
        <v>1023</v>
      </c>
      <c r="EZ12" s="1088" t="s">
        <v>1023</v>
      </c>
      <c r="FA12" s="1088" t="s">
        <v>1023</v>
      </c>
      <c r="FB12" s="1088" t="s">
        <v>1023</v>
      </c>
      <c r="FC12" s="1102">
        <v>20</v>
      </c>
      <c r="FD12" s="1102">
        <v>24</v>
      </c>
      <c r="FE12" s="1102">
        <v>2</v>
      </c>
      <c r="FF12" s="1102">
        <v>1</v>
      </c>
      <c r="FG12" s="1102">
        <v>5</v>
      </c>
      <c r="FH12" s="1102">
        <v>11</v>
      </c>
      <c r="FI12" s="1102">
        <v>2</v>
      </c>
      <c r="FJ12" s="1102">
        <v>8</v>
      </c>
      <c r="FK12" s="1102">
        <v>8</v>
      </c>
      <c r="FL12" s="1102">
        <v>14</v>
      </c>
      <c r="FM12" s="1102">
        <v>40</v>
      </c>
      <c r="FN12" s="1102">
        <v>48</v>
      </c>
      <c r="FO12" s="1102">
        <v>25</v>
      </c>
      <c r="FP12" s="1102">
        <v>14</v>
      </c>
      <c r="FQ12" s="1102">
        <v>15</v>
      </c>
      <c r="FR12" s="1102">
        <v>9</v>
      </c>
      <c r="FS12" s="1102">
        <v>53</v>
      </c>
      <c r="FT12" s="1102">
        <v>41</v>
      </c>
      <c r="FU12" s="1102">
        <v>11</v>
      </c>
      <c r="FV12" s="1102">
        <v>16</v>
      </c>
      <c r="FW12" s="1102">
        <v>37</v>
      </c>
      <c r="FX12" s="1102">
        <v>25</v>
      </c>
      <c r="FY12" s="1102">
        <v>13</v>
      </c>
      <c r="FZ12" s="1102">
        <v>9</v>
      </c>
      <c r="GA12" s="1102">
        <v>41</v>
      </c>
      <c r="GB12" s="1102">
        <v>30</v>
      </c>
      <c r="GC12" s="1102">
        <v>2</v>
      </c>
      <c r="GD12" s="1102">
        <v>3</v>
      </c>
      <c r="GE12" s="1102">
        <v>1</v>
      </c>
      <c r="GF12" s="1088" t="s">
        <v>1023</v>
      </c>
      <c r="GG12" s="1102">
        <v>2</v>
      </c>
      <c r="GH12" s="1088" t="s">
        <v>1023</v>
      </c>
      <c r="GI12" s="1102">
        <v>78</v>
      </c>
      <c r="GJ12" s="1102">
        <v>89</v>
      </c>
      <c r="GK12" s="1102">
        <v>7</v>
      </c>
      <c r="GL12" s="1102">
        <v>11</v>
      </c>
      <c r="GM12" s="1102">
        <v>3</v>
      </c>
      <c r="GN12" s="1102">
        <v>3</v>
      </c>
      <c r="GO12" s="1088" t="s">
        <v>1023</v>
      </c>
      <c r="GP12" s="1088" t="s">
        <v>1023</v>
      </c>
      <c r="GQ12" s="1102">
        <v>2</v>
      </c>
      <c r="GR12" s="1102">
        <v>3</v>
      </c>
      <c r="GS12" s="1102">
        <v>2</v>
      </c>
      <c r="GT12" s="1102">
        <v>1</v>
      </c>
      <c r="GU12" s="1102">
        <v>3</v>
      </c>
      <c r="GV12" s="1102">
        <v>8</v>
      </c>
      <c r="GW12" s="1102">
        <v>5</v>
      </c>
      <c r="GX12" s="1102">
        <v>6</v>
      </c>
      <c r="GY12" s="1088" t="s">
        <v>1023</v>
      </c>
      <c r="GZ12" s="1088" t="s">
        <v>1023</v>
      </c>
      <c r="HA12" s="1088" t="s">
        <v>1023</v>
      </c>
      <c r="HB12" s="1088" t="s">
        <v>1023</v>
      </c>
      <c r="HC12" s="1102">
        <v>14</v>
      </c>
      <c r="HD12" s="1102">
        <v>15</v>
      </c>
      <c r="HE12" s="1102">
        <v>8</v>
      </c>
      <c r="HF12" s="1102">
        <v>3</v>
      </c>
      <c r="HG12" s="1102">
        <v>7</v>
      </c>
      <c r="HH12" s="1102">
        <v>6</v>
      </c>
      <c r="HI12" s="1102">
        <v>1</v>
      </c>
      <c r="HJ12" s="1102">
        <v>4</v>
      </c>
      <c r="HK12" s="1102">
        <v>8</v>
      </c>
      <c r="HL12" s="1102">
        <v>8</v>
      </c>
      <c r="HM12" s="1102">
        <v>38</v>
      </c>
      <c r="HN12" s="1102">
        <v>48</v>
      </c>
      <c r="HO12" s="1102">
        <v>13</v>
      </c>
      <c r="HP12" s="1102">
        <v>5</v>
      </c>
      <c r="HQ12" s="1102">
        <v>8</v>
      </c>
      <c r="HR12" s="1102">
        <v>10</v>
      </c>
      <c r="HS12" s="1102">
        <v>52</v>
      </c>
      <c r="HT12" s="1102">
        <v>42</v>
      </c>
      <c r="HU12" s="1102">
        <v>28</v>
      </c>
      <c r="HV12" s="1102">
        <v>18</v>
      </c>
      <c r="HW12" s="1102">
        <v>8</v>
      </c>
      <c r="HX12" s="1102">
        <v>13</v>
      </c>
      <c r="HY12" s="1102">
        <v>11</v>
      </c>
      <c r="HZ12" s="1102">
        <v>9</v>
      </c>
      <c r="IA12" s="1102">
        <v>35</v>
      </c>
      <c r="IB12" s="1102">
        <v>24</v>
      </c>
      <c r="IC12" s="1102">
        <v>5</v>
      </c>
      <c r="ID12" s="1102">
        <v>3</v>
      </c>
      <c r="IE12" s="1102">
        <v>3</v>
      </c>
      <c r="IF12" s="1102">
        <v>3</v>
      </c>
      <c r="IG12" s="1102">
        <v>7</v>
      </c>
      <c r="IH12" s="1102">
        <v>9</v>
      </c>
      <c r="II12" s="1102">
        <v>82</v>
      </c>
      <c r="IJ12" s="1102">
        <v>100</v>
      </c>
      <c r="IK12" s="1102">
        <v>30</v>
      </c>
      <c r="IL12" s="1102">
        <v>35</v>
      </c>
      <c r="IM12" s="1102">
        <v>3</v>
      </c>
      <c r="IN12" s="1102">
        <v>3</v>
      </c>
      <c r="IO12" s="1088" t="s">
        <v>1023</v>
      </c>
      <c r="IP12" s="1088" t="s">
        <v>1023</v>
      </c>
      <c r="IQ12" s="1102">
        <v>2</v>
      </c>
      <c r="IR12" s="1102">
        <v>3</v>
      </c>
      <c r="IS12" s="1102">
        <v>2</v>
      </c>
      <c r="IT12" s="1102">
        <v>1</v>
      </c>
      <c r="IU12" s="1102">
        <v>17</v>
      </c>
      <c r="IV12" s="1102">
        <v>10</v>
      </c>
      <c r="IW12" s="1102">
        <v>7</v>
      </c>
      <c r="IX12" s="1102">
        <v>8</v>
      </c>
      <c r="IY12" s="1088" t="s">
        <v>1023</v>
      </c>
      <c r="IZ12" s="1088" t="s">
        <v>1023</v>
      </c>
      <c r="JA12" s="1088" t="s">
        <v>1023</v>
      </c>
      <c r="JB12" s="1088" t="s">
        <v>1023</v>
      </c>
      <c r="JC12" s="1102">
        <v>7</v>
      </c>
      <c r="JD12" s="1102">
        <v>6</v>
      </c>
      <c r="JE12" s="1102">
        <v>4</v>
      </c>
      <c r="JF12" s="1102">
        <v>11</v>
      </c>
      <c r="JG12" s="1102">
        <v>1</v>
      </c>
      <c r="JH12" s="1102">
        <v>2</v>
      </c>
      <c r="JI12" s="1102">
        <v>1</v>
      </c>
      <c r="JJ12" s="1102">
        <v>3</v>
      </c>
      <c r="JK12" s="1102">
        <v>6</v>
      </c>
      <c r="JL12" s="1102">
        <v>11</v>
      </c>
      <c r="JM12" s="1102">
        <v>6</v>
      </c>
      <c r="JN12" s="1102">
        <v>10</v>
      </c>
      <c r="JO12" s="1102">
        <v>8</v>
      </c>
      <c r="JP12" s="1102">
        <v>5</v>
      </c>
      <c r="JQ12" s="1088" t="s">
        <v>1023</v>
      </c>
      <c r="JR12" s="1102">
        <v>2</v>
      </c>
      <c r="JS12" s="1102">
        <v>35</v>
      </c>
      <c r="JT12" s="1102">
        <v>41</v>
      </c>
      <c r="JU12" s="1102">
        <v>6</v>
      </c>
      <c r="JV12" s="1102">
        <v>3</v>
      </c>
      <c r="JW12" s="1102">
        <v>11</v>
      </c>
      <c r="JX12" s="1102">
        <v>9</v>
      </c>
      <c r="JY12" s="1102">
        <v>9</v>
      </c>
      <c r="JZ12" s="1102">
        <v>10</v>
      </c>
      <c r="KA12" s="1102">
        <v>22</v>
      </c>
      <c r="KB12" s="1102">
        <v>27</v>
      </c>
      <c r="KC12" s="1102">
        <v>2</v>
      </c>
      <c r="KD12" s="1102">
        <v>3</v>
      </c>
      <c r="KE12" s="1088" t="s">
        <v>1023</v>
      </c>
      <c r="KF12" s="1102">
        <v>2</v>
      </c>
      <c r="KG12" s="1102">
        <v>2</v>
      </c>
      <c r="KH12" s="1102">
        <v>1</v>
      </c>
      <c r="KI12" s="1102">
        <v>36</v>
      </c>
      <c r="KJ12" s="1102">
        <v>44</v>
      </c>
      <c r="KK12" s="1102">
        <v>14</v>
      </c>
      <c r="KL12" s="1102">
        <v>12</v>
      </c>
      <c r="KM12" s="1102">
        <v>1</v>
      </c>
      <c r="KN12" s="1102">
        <v>1</v>
      </c>
      <c r="KO12" s="1088" t="s">
        <v>1023</v>
      </c>
      <c r="KP12" s="1088" t="s">
        <v>1023</v>
      </c>
      <c r="KQ12" s="1102">
        <v>2</v>
      </c>
      <c r="KR12" s="1088" t="s">
        <v>1023</v>
      </c>
      <c r="KS12" s="1102">
        <v>1</v>
      </c>
      <c r="KT12" s="1088" t="s">
        <v>1023</v>
      </c>
      <c r="KU12" s="1102">
        <v>9</v>
      </c>
      <c r="KV12" s="1102">
        <v>6</v>
      </c>
      <c r="KW12" s="1102">
        <v>4</v>
      </c>
      <c r="KX12" s="1102">
        <v>6</v>
      </c>
      <c r="KY12" s="1088" t="s">
        <v>1023</v>
      </c>
      <c r="KZ12" s="1088" t="s">
        <v>1023</v>
      </c>
      <c r="LA12" s="1088" t="s">
        <v>1023</v>
      </c>
      <c r="LB12" s="1102">
        <v>1</v>
      </c>
      <c r="LC12" s="1102">
        <v>12</v>
      </c>
      <c r="LD12" s="1102">
        <v>12</v>
      </c>
      <c r="LE12" s="1102">
        <v>2</v>
      </c>
      <c r="LF12" s="1088" t="s">
        <v>1023</v>
      </c>
      <c r="LG12" s="1102">
        <v>6</v>
      </c>
      <c r="LH12" s="1102">
        <v>6</v>
      </c>
      <c r="LI12" s="1102">
        <v>1</v>
      </c>
      <c r="LJ12" s="1102">
        <v>1</v>
      </c>
      <c r="LK12" s="1102">
        <v>12</v>
      </c>
      <c r="LL12" s="1102">
        <v>10</v>
      </c>
      <c r="LM12" s="1102">
        <v>6</v>
      </c>
      <c r="LN12" s="1102">
        <v>6</v>
      </c>
      <c r="LO12" s="1102">
        <v>15</v>
      </c>
      <c r="LP12" s="1102">
        <v>12</v>
      </c>
      <c r="LQ12" s="1102">
        <v>3</v>
      </c>
      <c r="LR12" s="1102">
        <v>4</v>
      </c>
      <c r="LS12" s="1102">
        <v>42</v>
      </c>
      <c r="LT12" s="1102">
        <v>40</v>
      </c>
      <c r="LU12" s="1102">
        <v>5</v>
      </c>
      <c r="LV12" s="1102">
        <v>7</v>
      </c>
      <c r="LW12" s="1102">
        <v>15</v>
      </c>
      <c r="LX12" s="1102">
        <v>10</v>
      </c>
      <c r="LY12" s="1102">
        <v>13</v>
      </c>
      <c r="LZ12" s="1102">
        <v>10</v>
      </c>
      <c r="MA12" s="1102">
        <v>28</v>
      </c>
      <c r="MB12" s="1102">
        <v>34</v>
      </c>
      <c r="MC12" s="1102">
        <v>3</v>
      </c>
      <c r="MD12" s="1102">
        <v>1</v>
      </c>
      <c r="ME12" s="1102">
        <v>2</v>
      </c>
      <c r="MF12" s="1088" t="s">
        <v>1023</v>
      </c>
      <c r="MG12" s="1088" t="s">
        <v>1023</v>
      </c>
      <c r="MH12" s="1088" t="s">
        <v>1023</v>
      </c>
      <c r="MI12" s="1102">
        <v>53</v>
      </c>
      <c r="MJ12" s="1102">
        <v>48</v>
      </c>
      <c r="MK12" s="1102">
        <v>6</v>
      </c>
      <c r="ML12" s="1102">
        <v>11</v>
      </c>
      <c r="MM12" s="1102">
        <v>1</v>
      </c>
      <c r="MN12" s="1102">
        <v>2</v>
      </c>
      <c r="MO12" s="1088" t="s">
        <v>1023</v>
      </c>
      <c r="MP12" s="1088" t="s">
        <v>1023</v>
      </c>
      <c r="MQ12" s="1102">
        <v>1</v>
      </c>
      <c r="MR12" s="1088" t="s">
        <v>1023</v>
      </c>
      <c r="MS12" s="1088" t="s">
        <v>1023</v>
      </c>
      <c r="MT12" s="1088" t="s">
        <v>1023</v>
      </c>
      <c r="MU12" s="1102">
        <v>8</v>
      </c>
      <c r="MV12" s="1102">
        <v>8</v>
      </c>
      <c r="MW12" s="1102">
        <v>5</v>
      </c>
      <c r="MX12" s="1102">
        <v>3</v>
      </c>
      <c r="MY12" s="1088" t="s">
        <v>1023</v>
      </c>
      <c r="MZ12" s="1088" t="s">
        <v>1023</v>
      </c>
      <c r="NA12" s="1088" t="s">
        <v>1023</v>
      </c>
      <c r="NB12" s="1088" t="s">
        <v>1023</v>
      </c>
      <c r="NC12" s="1102">
        <v>7</v>
      </c>
      <c r="ND12" s="1102">
        <v>10</v>
      </c>
      <c r="NE12" s="1102">
        <v>2</v>
      </c>
      <c r="NF12" s="1102">
        <v>1</v>
      </c>
      <c r="NG12" s="1102">
        <v>2</v>
      </c>
      <c r="NH12" s="1102">
        <v>4</v>
      </c>
      <c r="NI12" s="1102">
        <v>2</v>
      </c>
      <c r="NJ12" s="1102">
        <v>4</v>
      </c>
      <c r="NK12" s="1102">
        <v>3</v>
      </c>
      <c r="NL12" s="1102">
        <v>7</v>
      </c>
      <c r="NM12" s="1102">
        <v>1</v>
      </c>
      <c r="NN12" s="1102">
        <v>9</v>
      </c>
      <c r="NO12" s="1102">
        <v>14</v>
      </c>
      <c r="NP12" s="1102">
        <v>10</v>
      </c>
      <c r="NQ12" s="1102">
        <v>4</v>
      </c>
      <c r="NR12" s="1102">
        <v>2</v>
      </c>
      <c r="NS12" s="1102">
        <v>30</v>
      </c>
      <c r="NT12" s="1102">
        <v>40</v>
      </c>
      <c r="NU12" s="1102">
        <v>8</v>
      </c>
      <c r="NV12" s="1102">
        <v>8</v>
      </c>
      <c r="NW12" s="1102">
        <v>3</v>
      </c>
      <c r="NX12" s="1102">
        <v>6</v>
      </c>
      <c r="NY12" s="1102">
        <v>4</v>
      </c>
      <c r="NZ12" s="1102">
        <v>3</v>
      </c>
      <c r="OA12" s="1102">
        <v>28</v>
      </c>
      <c r="OB12" s="1102">
        <v>23</v>
      </c>
      <c r="OC12" s="1102">
        <v>1</v>
      </c>
      <c r="OD12" s="1102">
        <v>2</v>
      </c>
      <c r="OE12" s="1102">
        <v>3</v>
      </c>
      <c r="OF12" s="1088" t="s">
        <v>1023</v>
      </c>
      <c r="OG12" s="1102">
        <v>1</v>
      </c>
      <c r="OH12" s="1088" t="s">
        <v>1023</v>
      </c>
      <c r="OI12" s="1102">
        <v>37</v>
      </c>
      <c r="OJ12" s="1102">
        <v>39</v>
      </c>
      <c r="OK12" s="1102">
        <v>15</v>
      </c>
      <c r="OL12" s="1102">
        <v>13</v>
      </c>
      <c r="OM12" s="1102">
        <v>1</v>
      </c>
      <c r="ON12" s="1102">
        <v>3</v>
      </c>
      <c r="OO12" s="1088" t="s">
        <v>1023</v>
      </c>
      <c r="OP12" s="1088" t="s">
        <v>1023</v>
      </c>
      <c r="OQ12" s="1102">
        <v>2</v>
      </c>
      <c r="OR12" s="1102">
        <v>1</v>
      </c>
      <c r="OS12" s="1102">
        <v>2</v>
      </c>
      <c r="OT12" s="1102">
        <v>1</v>
      </c>
      <c r="OU12" s="1102">
        <v>5</v>
      </c>
      <c r="OV12" s="1102">
        <v>9</v>
      </c>
      <c r="OW12" s="1102">
        <v>1</v>
      </c>
      <c r="OX12" s="1102">
        <v>6</v>
      </c>
      <c r="OY12" s="1088" t="s">
        <v>1023</v>
      </c>
      <c r="OZ12" s="1088" t="s">
        <v>1023</v>
      </c>
      <c r="PA12" s="1088" t="s">
        <v>1023</v>
      </c>
      <c r="PB12" s="1088" t="s">
        <v>1023</v>
      </c>
      <c r="PC12" s="1102">
        <v>5</v>
      </c>
      <c r="PD12" s="1102">
        <v>5</v>
      </c>
      <c r="PE12" s="1102">
        <v>3</v>
      </c>
      <c r="PF12" s="1102">
        <v>3</v>
      </c>
      <c r="PG12" s="1088" t="s">
        <v>1023</v>
      </c>
      <c r="PH12" s="1102">
        <v>4</v>
      </c>
      <c r="PI12" s="1102">
        <v>2</v>
      </c>
      <c r="PJ12" s="1102">
        <v>4</v>
      </c>
      <c r="PK12" s="1102">
        <v>5</v>
      </c>
      <c r="PL12" s="1102">
        <v>8</v>
      </c>
      <c r="PM12" s="1102">
        <v>7</v>
      </c>
      <c r="PN12" s="1102">
        <v>7</v>
      </c>
      <c r="PO12" s="1102">
        <v>7</v>
      </c>
      <c r="PP12" s="1102">
        <v>11</v>
      </c>
      <c r="PQ12" s="1102">
        <v>3</v>
      </c>
      <c r="PR12" s="1102">
        <v>3</v>
      </c>
      <c r="PS12" s="1102">
        <v>47</v>
      </c>
      <c r="PT12" s="1102">
        <v>43</v>
      </c>
      <c r="PU12" s="1102">
        <v>5</v>
      </c>
      <c r="PV12" s="1102">
        <v>5</v>
      </c>
      <c r="PW12" s="1102">
        <v>3</v>
      </c>
      <c r="PX12" s="1102">
        <v>5</v>
      </c>
      <c r="PY12" s="1102">
        <v>11</v>
      </c>
      <c r="PZ12" s="1102">
        <v>7</v>
      </c>
      <c r="QA12" s="1102">
        <v>27</v>
      </c>
      <c r="QB12" s="1102">
        <v>30</v>
      </c>
      <c r="QC12" s="1102">
        <v>2</v>
      </c>
      <c r="QD12" s="1102">
        <v>1</v>
      </c>
      <c r="QE12" s="1102">
        <v>2</v>
      </c>
      <c r="QF12" s="1102">
        <v>1</v>
      </c>
      <c r="QG12" s="1088" t="s">
        <v>1023</v>
      </c>
      <c r="QH12" s="1102">
        <v>1</v>
      </c>
      <c r="QI12" s="1102">
        <v>35</v>
      </c>
      <c r="QJ12" s="1102">
        <v>47</v>
      </c>
      <c r="QK12" s="1102">
        <v>7</v>
      </c>
      <c r="QL12" s="1102">
        <v>5</v>
      </c>
      <c r="QM12" s="1102">
        <v>1</v>
      </c>
      <c r="QN12" s="1102">
        <v>1</v>
      </c>
      <c r="QO12" s="1088" t="s">
        <v>1023</v>
      </c>
      <c r="QP12" s="1102">
        <v>2</v>
      </c>
      <c r="QQ12" s="1088" t="s">
        <v>1023</v>
      </c>
      <c r="QR12" s="1102">
        <v>4</v>
      </c>
      <c r="QS12" s="1088" t="s">
        <v>1023</v>
      </c>
      <c r="QT12" s="1102">
        <v>3</v>
      </c>
      <c r="QU12" s="1102">
        <v>11</v>
      </c>
      <c r="QV12" s="1102">
        <v>4</v>
      </c>
      <c r="QW12" s="1102">
        <v>4</v>
      </c>
      <c r="QX12" s="1102">
        <v>6</v>
      </c>
      <c r="QY12" s="1102">
        <v>1</v>
      </c>
      <c r="QZ12" s="1088" t="s">
        <v>1023</v>
      </c>
      <c r="RA12" s="1088" t="s">
        <v>1023</v>
      </c>
      <c r="RB12" s="1088" t="s">
        <v>1023</v>
      </c>
      <c r="RC12" s="1102">
        <v>5</v>
      </c>
      <c r="RD12" s="1102">
        <v>7</v>
      </c>
      <c r="RE12" s="1102">
        <v>3</v>
      </c>
      <c r="RF12" s="1102">
        <v>3</v>
      </c>
      <c r="RG12" s="1102">
        <v>2</v>
      </c>
      <c r="RH12" s="1102">
        <v>6</v>
      </c>
      <c r="RI12" s="1088" t="s">
        <v>1023</v>
      </c>
      <c r="RJ12" s="1102">
        <v>2</v>
      </c>
      <c r="RK12" s="1102">
        <v>7</v>
      </c>
      <c r="RL12" s="1102">
        <v>6</v>
      </c>
      <c r="RM12" s="1102">
        <v>4</v>
      </c>
      <c r="RN12" s="1102">
        <v>6</v>
      </c>
      <c r="RO12" s="1102">
        <v>6</v>
      </c>
      <c r="RP12" s="1102">
        <v>6</v>
      </c>
      <c r="RQ12" s="1102">
        <v>6</v>
      </c>
      <c r="RR12" s="1102">
        <v>4</v>
      </c>
      <c r="RS12" s="1102">
        <v>69</v>
      </c>
      <c r="RT12" s="1102">
        <v>90</v>
      </c>
      <c r="RU12" s="1102">
        <v>7</v>
      </c>
      <c r="RV12" s="1102">
        <v>5</v>
      </c>
      <c r="RW12" s="1102">
        <v>6</v>
      </c>
      <c r="RX12" s="1102">
        <v>7</v>
      </c>
      <c r="RY12" s="1102">
        <v>10</v>
      </c>
      <c r="RZ12" s="1102">
        <v>9</v>
      </c>
      <c r="SA12" s="1102">
        <v>31</v>
      </c>
      <c r="SB12" s="1102">
        <v>27</v>
      </c>
      <c r="SC12" s="1102">
        <v>2</v>
      </c>
      <c r="SD12" s="1102">
        <v>1</v>
      </c>
      <c r="SE12" s="1088" t="s">
        <v>1023</v>
      </c>
      <c r="SF12" s="1102">
        <v>2</v>
      </c>
      <c r="SG12" s="1088" t="s">
        <v>1023</v>
      </c>
      <c r="SH12" s="1102">
        <v>1</v>
      </c>
      <c r="SI12" s="1102">
        <v>43</v>
      </c>
      <c r="SJ12" s="1102">
        <v>33</v>
      </c>
      <c r="SK12" s="1102">
        <v>5</v>
      </c>
      <c r="SL12" s="1102">
        <v>2</v>
      </c>
      <c r="SM12" s="1102">
        <v>1</v>
      </c>
      <c r="SN12" s="1088" t="s">
        <v>1023</v>
      </c>
      <c r="SO12" s="1088" t="s">
        <v>1023</v>
      </c>
      <c r="SP12" s="1088" t="s">
        <v>1023</v>
      </c>
      <c r="SQ12" s="1102">
        <v>2</v>
      </c>
      <c r="SR12" s="1088" t="s">
        <v>1023</v>
      </c>
      <c r="SS12" s="1102">
        <v>2</v>
      </c>
      <c r="ST12" s="1102">
        <v>2</v>
      </c>
      <c r="SU12" s="1102">
        <v>8</v>
      </c>
      <c r="SV12" s="1102">
        <v>7</v>
      </c>
      <c r="SW12" s="1102">
        <v>6</v>
      </c>
      <c r="SX12" s="1102">
        <v>2</v>
      </c>
      <c r="SY12" s="1088" t="s">
        <v>1023</v>
      </c>
      <c r="SZ12" s="1088" t="s">
        <v>1023</v>
      </c>
      <c r="TA12" s="1088" t="s">
        <v>1023</v>
      </c>
      <c r="TB12" s="1088" t="s">
        <v>1023</v>
      </c>
    </row>
    <row r="13" spans="2:523" ht="45" customHeight="1">
      <c r="B13" s="1101" t="s">
        <v>1041</v>
      </c>
      <c r="C13" s="1102">
        <v>1</v>
      </c>
      <c r="D13" s="1102">
        <v>1</v>
      </c>
      <c r="E13" s="1102">
        <v>3</v>
      </c>
      <c r="F13" s="1088" t="s">
        <v>1023</v>
      </c>
      <c r="G13" s="1102">
        <v>1</v>
      </c>
      <c r="H13" s="1102">
        <v>3</v>
      </c>
      <c r="I13" s="1088" t="s">
        <v>1023</v>
      </c>
      <c r="J13" s="1088" t="s">
        <v>1023</v>
      </c>
      <c r="K13" s="1102">
        <v>2</v>
      </c>
      <c r="L13" s="1102">
        <v>1</v>
      </c>
      <c r="M13" s="1102">
        <v>2</v>
      </c>
      <c r="N13" s="1102">
        <v>2</v>
      </c>
      <c r="O13" s="1102">
        <v>19</v>
      </c>
      <c r="P13" s="1102">
        <v>3</v>
      </c>
      <c r="Q13" s="1102">
        <v>14</v>
      </c>
      <c r="R13" s="1102">
        <v>5</v>
      </c>
      <c r="S13" s="1102">
        <v>306</v>
      </c>
      <c r="T13" s="1102">
        <v>67</v>
      </c>
      <c r="U13" s="1102">
        <v>2</v>
      </c>
      <c r="V13" s="1102">
        <v>2</v>
      </c>
      <c r="W13" s="1102">
        <v>4</v>
      </c>
      <c r="X13" s="1088" t="s">
        <v>1023</v>
      </c>
      <c r="Y13" s="1102">
        <v>55</v>
      </c>
      <c r="Z13" s="1102">
        <v>20</v>
      </c>
      <c r="AA13" s="1102">
        <v>52</v>
      </c>
      <c r="AB13" s="1102">
        <v>11</v>
      </c>
      <c r="AC13" s="1088" t="s">
        <v>1023</v>
      </c>
      <c r="AD13" s="1102">
        <v>1</v>
      </c>
      <c r="AE13" s="1102">
        <v>2</v>
      </c>
      <c r="AF13" s="1088" t="s">
        <v>1023</v>
      </c>
      <c r="AG13" s="1088" t="s">
        <v>1023</v>
      </c>
      <c r="AH13" s="1088" t="s">
        <v>1023</v>
      </c>
      <c r="AI13" s="1102">
        <v>45</v>
      </c>
      <c r="AJ13" s="1102">
        <v>13</v>
      </c>
      <c r="AK13" s="1102">
        <v>8</v>
      </c>
      <c r="AL13" s="1088" t="s">
        <v>1023</v>
      </c>
      <c r="AM13" s="1088" t="s">
        <v>1023</v>
      </c>
      <c r="AN13" s="1088" t="s">
        <v>1023</v>
      </c>
      <c r="AO13" s="1088" t="s">
        <v>1023</v>
      </c>
      <c r="AP13" s="1088" t="s">
        <v>1023</v>
      </c>
      <c r="AQ13" s="1102">
        <v>2</v>
      </c>
      <c r="AR13" s="1102">
        <v>1</v>
      </c>
      <c r="AS13" s="1102">
        <v>1</v>
      </c>
      <c r="AT13" s="1102">
        <v>1</v>
      </c>
      <c r="AU13" s="1102">
        <v>13</v>
      </c>
      <c r="AV13" s="1102">
        <v>4</v>
      </c>
      <c r="AW13" s="1102">
        <v>9</v>
      </c>
      <c r="AX13" s="1102">
        <v>3</v>
      </c>
      <c r="AY13" s="1088" t="s">
        <v>1023</v>
      </c>
      <c r="AZ13" s="1088" t="s">
        <v>1023</v>
      </c>
      <c r="BA13" s="1088" t="s">
        <v>1023</v>
      </c>
      <c r="BB13" s="1088" t="s">
        <v>1023</v>
      </c>
      <c r="BC13" s="1102">
        <v>7</v>
      </c>
      <c r="BD13" s="1102">
        <v>1</v>
      </c>
      <c r="BE13" s="1102">
        <v>5</v>
      </c>
      <c r="BF13" s="1102">
        <v>1</v>
      </c>
      <c r="BG13" s="1088" t="s">
        <v>1023</v>
      </c>
      <c r="BH13" s="1088" t="s">
        <v>1023</v>
      </c>
      <c r="BI13" s="1102">
        <v>1</v>
      </c>
      <c r="BJ13" s="1088" t="s">
        <v>1023</v>
      </c>
      <c r="BK13" s="1102">
        <v>4</v>
      </c>
      <c r="BL13" s="1088" t="s">
        <v>1023</v>
      </c>
      <c r="BM13" s="1102">
        <v>4</v>
      </c>
      <c r="BN13" s="1102">
        <v>1</v>
      </c>
      <c r="BO13" s="1102">
        <v>31</v>
      </c>
      <c r="BP13" s="1102">
        <v>8</v>
      </c>
      <c r="BQ13" s="1102">
        <v>22</v>
      </c>
      <c r="BR13" s="1102">
        <v>4</v>
      </c>
      <c r="BS13" s="1102">
        <v>285</v>
      </c>
      <c r="BT13" s="1102">
        <v>90</v>
      </c>
      <c r="BU13" s="1088" t="s">
        <v>1023</v>
      </c>
      <c r="BV13" s="1102">
        <v>1</v>
      </c>
      <c r="BW13" s="1102">
        <v>4</v>
      </c>
      <c r="BX13" s="1102">
        <v>3</v>
      </c>
      <c r="BY13" s="1102">
        <v>73</v>
      </c>
      <c r="BZ13" s="1102">
        <v>27</v>
      </c>
      <c r="CA13" s="1102">
        <v>44</v>
      </c>
      <c r="CB13" s="1102">
        <v>6</v>
      </c>
      <c r="CC13" s="1088" t="s">
        <v>1023</v>
      </c>
      <c r="CD13" s="1088" t="s">
        <v>1023</v>
      </c>
      <c r="CE13" s="1088" t="s">
        <v>1023</v>
      </c>
      <c r="CF13" s="1088" t="s">
        <v>1023</v>
      </c>
      <c r="CG13" s="1102">
        <v>1</v>
      </c>
      <c r="CH13" s="1088" t="s">
        <v>1023</v>
      </c>
      <c r="CI13" s="1102">
        <v>34</v>
      </c>
      <c r="CJ13" s="1102">
        <v>4</v>
      </c>
      <c r="CK13" s="1102">
        <v>4</v>
      </c>
      <c r="CL13" s="1088" t="s">
        <v>1023</v>
      </c>
      <c r="CM13" s="1088" t="s">
        <v>1023</v>
      </c>
      <c r="CN13" s="1088" t="s">
        <v>1023</v>
      </c>
      <c r="CO13" s="1088" t="s">
        <v>1023</v>
      </c>
      <c r="CP13" s="1102">
        <v>1</v>
      </c>
      <c r="CQ13" s="1102">
        <v>3</v>
      </c>
      <c r="CR13" s="1088" t="s">
        <v>1023</v>
      </c>
      <c r="CS13" s="1102">
        <v>2</v>
      </c>
      <c r="CT13" s="1088" t="s">
        <v>1023</v>
      </c>
      <c r="CU13" s="1102">
        <v>9</v>
      </c>
      <c r="CV13" s="1102">
        <v>9</v>
      </c>
      <c r="CW13" s="1102">
        <v>9</v>
      </c>
      <c r="CX13" s="1102">
        <v>3</v>
      </c>
      <c r="CY13" s="1102">
        <v>2</v>
      </c>
      <c r="CZ13" s="1088" t="s">
        <v>1023</v>
      </c>
      <c r="DA13" s="1102">
        <v>1</v>
      </c>
      <c r="DB13" s="1088" t="s">
        <v>1023</v>
      </c>
      <c r="DC13" s="1102">
        <v>2</v>
      </c>
      <c r="DD13" s="1102">
        <v>2</v>
      </c>
      <c r="DE13" s="1102">
        <v>1</v>
      </c>
      <c r="DF13" s="1102">
        <v>1</v>
      </c>
      <c r="DG13" s="1102">
        <v>2</v>
      </c>
      <c r="DH13" s="1088" t="s">
        <v>1023</v>
      </c>
      <c r="DI13" s="1088" t="s">
        <v>1023</v>
      </c>
      <c r="DJ13" s="1102">
        <v>1</v>
      </c>
      <c r="DK13" s="1102">
        <v>4</v>
      </c>
      <c r="DL13" s="1102">
        <v>1</v>
      </c>
      <c r="DM13" s="1102">
        <v>3</v>
      </c>
      <c r="DN13" s="1088" t="s">
        <v>1023</v>
      </c>
      <c r="DO13" s="1102">
        <v>28</v>
      </c>
      <c r="DP13" s="1102">
        <v>5</v>
      </c>
      <c r="DQ13" s="1102">
        <v>11</v>
      </c>
      <c r="DR13" s="1102">
        <v>6</v>
      </c>
      <c r="DS13" s="1102">
        <v>308</v>
      </c>
      <c r="DT13" s="1102">
        <v>101</v>
      </c>
      <c r="DU13" s="1102">
        <v>4</v>
      </c>
      <c r="DV13" s="1088" t="s">
        <v>1023</v>
      </c>
      <c r="DW13" s="1102">
        <v>3</v>
      </c>
      <c r="DX13" s="1102">
        <v>3</v>
      </c>
      <c r="DY13" s="1102">
        <v>69</v>
      </c>
      <c r="DZ13" s="1102">
        <v>19</v>
      </c>
      <c r="EA13" s="1102">
        <v>45</v>
      </c>
      <c r="EB13" s="1102">
        <v>11</v>
      </c>
      <c r="EC13" s="1088" t="s">
        <v>1023</v>
      </c>
      <c r="ED13" s="1088" t="s">
        <v>1023</v>
      </c>
      <c r="EE13" s="1088" t="s">
        <v>1023</v>
      </c>
      <c r="EF13" s="1088" t="s">
        <v>1023</v>
      </c>
      <c r="EG13" s="1102">
        <v>1</v>
      </c>
      <c r="EH13" s="1102">
        <v>1</v>
      </c>
      <c r="EI13" s="1102">
        <v>45</v>
      </c>
      <c r="EJ13" s="1102">
        <v>12</v>
      </c>
      <c r="EK13" s="1102">
        <v>7</v>
      </c>
      <c r="EL13" s="1088" t="s">
        <v>1023</v>
      </c>
      <c r="EM13" s="1088" t="s">
        <v>1023</v>
      </c>
      <c r="EN13" s="1088" t="s">
        <v>1023</v>
      </c>
      <c r="EO13" s="1088" t="s">
        <v>1023</v>
      </c>
      <c r="EP13" s="1088" t="s">
        <v>1023</v>
      </c>
      <c r="EQ13" s="1102">
        <v>4</v>
      </c>
      <c r="ER13" s="1102">
        <v>1</v>
      </c>
      <c r="ES13" s="1088" t="s">
        <v>1023</v>
      </c>
      <c r="ET13" s="1102">
        <v>1</v>
      </c>
      <c r="EU13" s="1102">
        <v>9</v>
      </c>
      <c r="EV13" s="1102">
        <v>4</v>
      </c>
      <c r="EW13" s="1102">
        <v>10</v>
      </c>
      <c r="EX13" s="1102">
        <v>2</v>
      </c>
      <c r="EY13" s="1088" t="s">
        <v>1023</v>
      </c>
      <c r="EZ13" s="1088" t="s">
        <v>1023</v>
      </c>
      <c r="FA13" s="1088" t="s">
        <v>1023</v>
      </c>
      <c r="FB13" s="1088" t="s">
        <v>1023</v>
      </c>
      <c r="FC13" s="1102">
        <v>5</v>
      </c>
      <c r="FD13" s="1102">
        <v>1</v>
      </c>
      <c r="FE13" s="1102">
        <v>1</v>
      </c>
      <c r="FF13" s="1102">
        <v>2</v>
      </c>
      <c r="FG13" s="1102">
        <v>3</v>
      </c>
      <c r="FH13" s="1102">
        <v>1</v>
      </c>
      <c r="FI13" s="1088" t="s">
        <v>1023</v>
      </c>
      <c r="FJ13" s="1088" t="s">
        <v>1023</v>
      </c>
      <c r="FK13" s="1102">
        <v>2</v>
      </c>
      <c r="FL13" s="1102">
        <v>3</v>
      </c>
      <c r="FM13" s="1102">
        <v>3</v>
      </c>
      <c r="FN13" s="1102">
        <v>1</v>
      </c>
      <c r="FO13" s="1102">
        <v>34</v>
      </c>
      <c r="FP13" s="1102">
        <v>3</v>
      </c>
      <c r="FQ13" s="1102">
        <v>12</v>
      </c>
      <c r="FR13" s="1102">
        <v>4</v>
      </c>
      <c r="FS13" s="1102">
        <v>266</v>
      </c>
      <c r="FT13" s="1102">
        <v>92</v>
      </c>
      <c r="FU13" s="1102">
        <v>2</v>
      </c>
      <c r="FV13" s="1088" t="s">
        <v>1023</v>
      </c>
      <c r="FW13" s="1102">
        <v>4</v>
      </c>
      <c r="FX13" s="1088" t="s">
        <v>1023</v>
      </c>
      <c r="FY13" s="1102">
        <v>71</v>
      </c>
      <c r="FZ13" s="1102">
        <v>12</v>
      </c>
      <c r="GA13" s="1102">
        <v>41</v>
      </c>
      <c r="GB13" s="1102">
        <v>10</v>
      </c>
      <c r="GC13" s="1102">
        <v>2</v>
      </c>
      <c r="GD13" s="1088" t="s">
        <v>1023</v>
      </c>
      <c r="GE13" s="1088" t="s">
        <v>1023</v>
      </c>
      <c r="GF13" s="1088" t="s">
        <v>1023</v>
      </c>
      <c r="GG13" s="1102">
        <v>1</v>
      </c>
      <c r="GH13" s="1102">
        <v>1</v>
      </c>
      <c r="GI13" s="1102">
        <v>30</v>
      </c>
      <c r="GJ13" s="1102">
        <v>8</v>
      </c>
      <c r="GK13" s="1102">
        <v>4</v>
      </c>
      <c r="GL13" s="1088" t="s">
        <v>1023</v>
      </c>
      <c r="GM13" s="1088" t="s">
        <v>1023</v>
      </c>
      <c r="GN13" s="1088" t="s">
        <v>1023</v>
      </c>
      <c r="GO13" s="1102">
        <v>1</v>
      </c>
      <c r="GP13" s="1088" t="s">
        <v>1023</v>
      </c>
      <c r="GQ13" s="1102">
        <v>1</v>
      </c>
      <c r="GR13" s="1102">
        <v>1</v>
      </c>
      <c r="GS13" s="1102">
        <v>3</v>
      </c>
      <c r="GT13" s="1102">
        <v>1</v>
      </c>
      <c r="GU13" s="1102">
        <v>12</v>
      </c>
      <c r="GV13" s="1102">
        <v>4</v>
      </c>
      <c r="GW13" s="1102">
        <v>18</v>
      </c>
      <c r="GX13" s="1102">
        <v>1</v>
      </c>
      <c r="GY13" s="1102">
        <v>1</v>
      </c>
      <c r="GZ13" s="1088" t="s">
        <v>1023</v>
      </c>
      <c r="HA13" s="1088" t="s">
        <v>1023</v>
      </c>
      <c r="HB13" s="1088" t="s">
        <v>1023</v>
      </c>
      <c r="HC13" s="1102">
        <v>5</v>
      </c>
      <c r="HD13" s="1102">
        <v>2</v>
      </c>
      <c r="HE13" s="1102">
        <v>2</v>
      </c>
      <c r="HF13" s="1088" t="s">
        <v>1023</v>
      </c>
      <c r="HG13" s="1102">
        <v>2</v>
      </c>
      <c r="HH13" s="1102">
        <v>3</v>
      </c>
      <c r="HI13" s="1088" t="s">
        <v>1023</v>
      </c>
      <c r="HJ13" s="1088" t="s">
        <v>1023</v>
      </c>
      <c r="HK13" s="1102">
        <v>3</v>
      </c>
      <c r="HL13" s="1102">
        <v>1</v>
      </c>
      <c r="HM13" s="1102">
        <v>2</v>
      </c>
      <c r="HN13" s="1088" t="s">
        <v>1023</v>
      </c>
      <c r="HO13" s="1102">
        <v>30</v>
      </c>
      <c r="HP13" s="1102">
        <v>5</v>
      </c>
      <c r="HQ13" s="1102">
        <v>21</v>
      </c>
      <c r="HR13" s="1102">
        <v>6</v>
      </c>
      <c r="HS13" s="1102">
        <v>272</v>
      </c>
      <c r="HT13" s="1102">
        <v>92</v>
      </c>
      <c r="HU13" s="1102">
        <v>2</v>
      </c>
      <c r="HV13" s="1102">
        <v>1</v>
      </c>
      <c r="HW13" s="1102">
        <v>1</v>
      </c>
      <c r="HX13" s="1102">
        <v>2</v>
      </c>
      <c r="HY13" s="1102">
        <v>68</v>
      </c>
      <c r="HZ13" s="1102">
        <v>26</v>
      </c>
      <c r="IA13" s="1102">
        <v>52</v>
      </c>
      <c r="IB13" s="1102">
        <v>10</v>
      </c>
      <c r="IC13" s="1088" t="s">
        <v>1023</v>
      </c>
      <c r="ID13" s="1102">
        <v>2</v>
      </c>
      <c r="IE13" s="1102">
        <v>2</v>
      </c>
      <c r="IF13" s="1102">
        <v>2</v>
      </c>
      <c r="IG13" s="1102">
        <v>3</v>
      </c>
      <c r="IH13" s="1088" t="s">
        <v>1023</v>
      </c>
      <c r="II13" s="1102">
        <v>42</v>
      </c>
      <c r="IJ13" s="1102">
        <v>6</v>
      </c>
      <c r="IK13" s="1102">
        <v>2</v>
      </c>
      <c r="IL13" s="1102">
        <v>2</v>
      </c>
      <c r="IM13" s="1088" t="s">
        <v>1023</v>
      </c>
      <c r="IN13" s="1088" t="s">
        <v>1023</v>
      </c>
      <c r="IO13" s="1088" t="s">
        <v>1023</v>
      </c>
      <c r="IP13" s="1088" t="s">
        <v>1023</v>
      </c>
      <c r="IQ13" s="1102">
        <v>3</v>
      </c>
      <c r="IR13" s="1088" t="s">
        <v>1023</v>
      </c>
      <c r="IS13" s="1102">
        <v>1</v>
      </c>
      <c r="IT13" s="1088" t="s">
        <v>1023</v>
      </c>
      <c r="IU13" s="1102">
        <v>11</v>
      </c>
      <c r="IV13" s="1102">
        <v>9</v>
      </c>
      <c r="IW13" s="1102">
        <v>12</v>
      </c>
      <c r="IX13" s="1102">
        <v>5</v>
      </c>
      <c r="IY13" s="1088" t="s">
        <v>1023</v>
      </c>
      <c r="IZ13" s="1088" t="s">
        <v>1023</v>
      </c>
      <c r="JA13" s="1088" t="s">
        <v>1023</v>
      </c>
      <c r="JB13" s="1088" t="s">
        <v>1023</v>
      </c>
      <c r="JC13" s="1102">
        <v>3</v>
      </c>
      <c r="JD13" s="1102">
        <v>2</v>
      </c>
      <c r="JE13" s="1102">
        <v>1</v>
      </c>
      <c r="JF13" s="1088" t="s">
        <v>1023</v>
      </c>
      <c r="JG13" s="1102">
        <v>3</v>
      </c>
      <c r="JH13" s="1102">
        <v>3</v>
      </c>
      <c r="JI13" s="1102">
        <v>1</v>
      </c>
      <c r="JJ13" s="1102">
        <v>1</v>
      </c>
      <c r="JK13" s="1102">
        <v>4</v>
      </c>
      <c r="JL13" s="1102">
        <v>1</v>
      </c>
      <c r="JM13" s="1102">
        <v>1</v>
      </c>
      <c r="JN13" s="1102">
        <v>1</v>
      </c>
      <c r="JO13" s="1102">
        <v>30</v>
      </c>
      <c r="JP13" s="1102">
        <v>10</v>
      </c>
      <c r="JQ13" s="1102">
        <v>21</v>
      </c>
      <c r="JR13" s="1102">
        <v>5</v>
      </c>
      <c r="JS13" s="1102">
        <v>301</v>
      </c>
      <c r="JT13" s="1102">
        <v>126</v>
      </c>
      <c r="JU13" s="1102">
        <v>1</v>
      </c>
      <c r="JV13" s="1088" t="s">
        <v>1023</v>
      </c>
      <c r="JW13" s="1102">
        <v>5</v>
      </c>
      <c r="JX13" s="1088" t="s">
        <v>1023</v>
      </c>
      <c r="JY13" s="1102">
        <v>73</v>
      </c>
      <c r="JZ13" s="1102">
        <v>18</v>
      </c>
      <c r="KA13" s="1102">
        <v>39</v>
      </c>
      <c r="KB13" s="1102">
        <v>9</v>
      </c>
      <c r="KC13" s="1102">
        <v>1</v>
      </c>
      <c r="KD13" s="1088" t="s">
        <v>1023</v>
      </c>
      <c r="KE13" s="1102">
        <v>1</v>
      </c>
      <c r="KF13" s="1102">
        <v>1</v>
      </c>
      <c r="KG13" s="1102">
        <v>4</v>
      </c>
      <c r="KH13" s="1102">
        <v>1</v>
      </c>
      <c r="KI13" s="1102">
        <v>46</v>
      </c>
      <c r="KJ13" s="1102">
        <v>12</v>
      </c>
      <c r="KK13" s="1102">
        <v>4</v>
      </c>
      <c r="KL13" s="1102">
        <v>1</v>
      </c>
      <c r="KM13" s="1088" t="s">
        <v>1023</v>
      </c>
      <c r="KN13" s="1088" t="s">
        <v>1023</v>
      </c>
      <c r="KO13" s="1102">
        <v>1</v>
      </c>
      <c r="KP13" s="1102">
        <v>1</v>
      </c>
      <c r="KQ13" s="1102">
        <v>2</v>
      </c>
      <c r="KR13" s="1102">
        <v>1</v>
      </c>
      <c r="KS13" s="1088" t="s">
        <v>1023</v>
      </c>
      <c r="KT13" s="1088" t="s">
        <v>1023</v>
      </c>
      <c r="KU13" s="1102">
        <v>16</v>
      </c>
      <c r="KV13" s="1102">
        <v>9</v>
      </c>
      <c r="KW13" s="1102">
        <v>12</v>
      </c>
      <c r="KX13" s="1102">
        <v>3</v>
      </c>
      <c r="KY13" s="1088" t="s">
        <v>1023</v>
      </c>
      <c r="KZ13" s="1088" t="s">
        <v>1023</v>
      </c>
      <c r="LA13" s="1088" t="s">
        <v>1023</v>
      </c>
      <c r="LB13" s="1088" t="s">
        <v>1023</v>
      </c>
      <c r="LC13" s="1102">
        <v>12</v>
      </c>
      <c r="LD13" s="1102">
        <v>2</v>
      </c>
      <c r="LE13" s="1102">
        <v>1</v>
      </c>
      <c r="LF13" s="1102">
        <v>1</v>
      </c>
      <c r="LG13" s="1102">
        <v>3</v>
      </c>
      <c r="LH13" s="1102">
        <v>7</v>
      </c>
      <c r="LI13" s="1102">
        <v>2</v>
      </c>
      <c r="LJ13" s="1088" t="s">
        <v>1023</v>
      </c>
      <c r="LK13" s="1102">
        <v>9</v>
      </c>
      <c r="LL13" s="1088" t="s">
        <v>1023</v>
      </c>
      <c r="LM13" s="1102">
        <v>3</v>
      </c>
      <c r="LN13" s="1102">
        <v>3</v>
      </c>
      <c r="LO13" s="1102">
        <v>36</v>
      </c>
      <c r="LP13" s="1102">
        <v>9</v>
      </c>
      <c r="LQ13" s="1102">
        <v>28</v>
      </c>
      <c r="LR13" s="1102">
        <v>11</v>
      </c>
      <c r="LS13" s="1102">
        <v>301</v>
      </c>
      <c r="LT13" s="1102">
        <v>102</v>
      </c>
      <c r="LU13" s="1102">
        <v>2</v>
      </c>
      <c r="LV13" s="1088" t="s">
        <v>1023</v>
      </c>
      <c r="LW13" s="1102">
        <v>6</v>
      </c>
      <c r="LX13" s="1102">
        <v>2</v>
      </c>
      <c r="LY13" s="1102">
        <v>78</v>
      </c>
      <c r="LZ13" s="1102">
        <v>20</v>
      </c>
      <c r="MA13" s="1102">
        <v>44</v>
      </c>
      <c r="MB13" s="1102">
        <v>16</v>
      </c>
      <c r="MC13" s="1102">
        <v>1</v>
      </c>
      <c r="MD13" s="1102">
        <v>1</v>
      </c>
      <c r="ME13" s="1102">
        <v>3</v>
      </c>
      <c r="MF13" s="1088" t="s">
        <v>1023</v>
      </c>
      <c r="MG13" s="1102">
        <v>2</v>
      </c>
      <c r="MH13" s="1088" t="s">
        <v>1023</v>
      </c>
      <c r="MI13" s="1102">
        <v>45</v>
      </c>
      <c r="MJ13" s="1102">
        <v>10</v>
      </c>
      <c r="MK13" s="1102">
        <v>5</v>
      </c>
      <c r="ML13" s="1102">
        <v>5</v>
      </c>
      <c r="MM13" s="1088" t="s">
        <v>1023</v>
      </c>
      <c r="MN13" s="1088" t="s">
        <v>1023</v>
      </c>
      <c r="MO13" s="1102">
        <v>1</v>
      </c>
      <c r="MP13" s="1088" t="s">
        <v>1023</v>
      </c>
      <c r="MQ13" s="1102">
        <v>4</v>
      </c>
      <c r="MR13" s="1102">
        <v>2</v>
      </c>
      <c r="MS13" s="1102">
        <v>3</v>
      </c>
      <c r="MT13" s="1102">
        <v>1</v>
      </c>
      <c r="MU13" s="1102">
        <v>20</v>
      </c>
      <c r="MV13" s="1102">
        <v>7</v>
      </c>
      <c r="MW13" s="1102">
        <v>20</v>
      </c>
      <c r="MX13" s="1102">
        <v>4</v>
      </c>
      <c r="MY13" s="1088" t="s">
        <v>1023</v>
      </c>
      <c r="MZ13" s="1088" t="s">
        <v>1023</v>
      </c>
      <c r="NA13" s="1088" t="s">
        <v>1023</v>
      </c>
      <c r="NB13" s="1088" t="s">
        <v>1023</v>
      </c>
      <c r="NC13" s="1102">
        <v>7</v>
      </c>
      <c r="ND13" s="1088" t="s">
        <v>1023</v>
      </c>
      <c r="NE13" s="1102">
        <v>2</v>
      </c>
      <c r="NF13" s="1102">
        <v>2</v>
      </c>
      <c r="NG13" s="1102">
        <v>8</v>
      </c>
      <c r="NH13" s="1102">
        <v>3</v>
      </c>
      <c r="NI13" s="1088" t="s">
        <v>1023</v>
      </c>
      <c r="NJ13" s="1088" t="s">
        <v>1023</v>
      </c>
      <c r="NK13" s="1102">
        <v>3</v>
      </c>
      <c r="NL13" s="1088" t="s">
        <v>1023</v>
      </c>
      <c r="NM13" s="1102">
        <v>4</v>
      </c>
      <c r="NN13" s="1102">
        <v>2</v>
      </c>
      <c r="NO13" s="1102">
        <v>41</v>
      </c>
      <c r="NP13" s="1102">
        <v>11</v>
      </c>
      <c r="NQ13" s="1102">
        <v>28</v>
      </c>
      <c r="NR13" s="1102">
        <v>11</v>
      </c>
      <c r="NS13" s="1102">
        <v>302</v>
      </c>
      <c r="NT13" s="1102">
        <v>96</v>
      </c>
      <c r="NU13" s="1102">
        <v>8</v>
      </c>
      <c r="NV13" s="1102">
        <v>2</v>
      </c>
      <c r="NW13" s="1102">
        <v>5</v>
      </c>
      <c r="NX13" s="1088" t="s">
        <v>1023</v>
      </c>
      <c r="NY13" s="1102">
        <v>54</v>
      </c>
      <c r="NZ13" s="1102">
        <v>14</v>
      </c>
      <c r="OA13" s="1102">
        <v>38</v>
      </c>
      <c r="OB13" s="1102">
        <v>15</v>
      </c>
      <c r="OC13" s="1102">
        <v>1</v>
      </c>
      <c r="OD13" s="1102">
        <v>1</v>
      </c>
      <c r="OE13" s="1102">
        <v>2</v>
      </c>
      <c r="OF13" s="1102">
        <v>1</v>
      </c>
      <c r="OG13" s="1102">
        <v>4</v>
      </c>
      <c r="OH13" s="1088" t="s">
        <v>1023</v>
      </c>
      <c r="OI13" s="1102">
        <v>55</v>
      </c>
      <c r="OJ13" s="1102">
        <v>16</v>
      </c>
      <c r="OK13" s="1102">
        <v>6</v>
      </c>
      <c r="OL13" s="1088" t="s">
        <v>1023</v>
      </c>
      <c r="OM13" s="1088" t="s">
        <v>1023</v>
      </c>
      <c r="ON13" s="1088" t="s">
        <v>1023</v>
      </c>
      <c r="OO13" s="1088" t="s">
        <v>1023</v>
      </c>
      <c r="OP13" s="1088" t="s">
        <v>1023</v>
      </c>
      <c r="OQ13" s="1102">
        <v>2</v>
      </c>
      <c r="OR13" s="1102">
        <v>2</v>
      </c>
      <c r="OS13" s="1102">
        <v>1</v>
      </c>
      <c r="OT13" s="1088" t="s">
        <v>1023</v>
      </c>
      <c r="OU13" s="1102">
        <v>23</v>
      </c>
      <c r="OV13" s="1102">
        <v>10</v>
      </c>
      <c r="OW13" s="1102">
        <v>17</v>
      </c>
      <c r="OX13" s="1102">
        <v>5</v>
      </c>
      <c r="OY13" s="1102">
        <v>1</v>
      </c>
      <c r="OZ13" s="1088" t="s">
        <v>1023</v>
      </c>
      <c r="PA13" s="1088" t="s">
        <v>1023</v>
      </c>
      <c r="PB13" s="1088" t="s">
        <v>1023</v>
      </c>
      <c r="PC13" s="1102">
        <v>13</v>
      </c>
      <c r="PD13" s="1102">
        <v>3</v>
      </c>
      <c r="PE13" s="1102">
        <v>2</v>
      </c>
      <c r="PF13" s="1088" t="s">
        <v>1023</v>
      </c>
      <c r="PG13" s="1102">
        <v>4</v>
      </c>
      <c r="PH13" s="1102">
        <v>1</v>
      </c>
      <c r="PI13" s="1102">
        <v>2</v>
      </c>
      <c r="PJ13" s="1088" t="s">
        <v>1023</v>
      </c>
      <c r="PK13" s="1102">
        <v>3</v>
      </c>
      <c r="PL13" s="1102">
        <v>3</v>
      </c>
      <c r="PM13" s="1102">
        <v>2</v>
      </c>
      <c r="PN13" s="1102">
        <v>2</v>
      </c>
      <c r="PO13" s="1102">
        <v>27</v>
      </c>
      <c r="PP13" s="1102">
        <v>3</v>
      </c>
      <c r="PQ13" s="1102">
        <v>20</v>
      </c>
      <c r="PR13" s="1102">
        <v>19</v>
      </c>
      <c r="PS13" s="1102">
        <v>271</v>
      </c>
      <c r="PT13" s="1102">
        <v>101</v>
      </c>
      <c r="PU13" s="1102">
        <v>6</v>
      </c>
      <c r="PV13" s="1102">
        <v>1</v>
      </c>
      <c r="PW13" s="1102">
        <v>8</v>
      </c>
      <c r="PX13" s="1088" t="s">
        <v>1023</v>
      </c>
      <c r="PY13" s="1102">
        <v>63</v>
      </c>
      <c r="PZ13" s="1102">
        <v>21</v>
      </c>
      <c r="QA13" s="1102">
        <v>44</v>
      </c>
      <c r="QB13" s="1102">
        <v>15</v>
      </c>
      <c r="QC13" s="1102">
        <v>4</v>
      </c>
      <c r="QD13" s="1102">
        <v>1</v>
      </c>
      <c r="QE13" s="1102">
        <v>1</v>
      </c>
      <c r="QF13" s="1102">
        <v>2</v>
      </c>
      <c r="QG13" s="1102">
        <v>4</v>
      </c>
      <c r="QH13" s="1088" t="s">
        <v>1023</v>
      </c>
      <c r="QI13" s="1102">
        <v>58</v>
      </c>
      <c r="QJ13" s="1102">
        <v>8</v>
      </c>
      <c r="QK13" s="1102">
        <v>14</v>
      </c>
      <c r="QL13" s="1102">
        <v>2</v>
      </c>
      <c r="QM13" s="1102">
        <v>1</v>
      </c>
      <c r="QN13" s="1102">
        <v>1</v>
      </c>
      <c r="QO13" s="1088" t="s">
        <v>1023</v>
      </c>
      <c r="QP13" s="1088" t="s">
        <v>1023</v>
      </c>
      <c r="QQ13" s="1102">
        <v>2</v>
      </c>
      <c r="QR13" s="1102">
        <v>2</v>
      </c>
      <c r="QS13" s="1102">
        <v>4</v>
      </c>
      <c r="QT13" s="1088" t="s">
        <v>1023</v>
      </c>
      <c r="QU13" s="1102">
        <v>18</v>
      </c>
      <c r="QV13" s="1102">
        <v>6</v>
      </c>
      <c r="QW13" s="1102">
        <v>14</v>
      </c>
      <c r="QX13" s="1102">
        <v>6</v>
      </c>
      <c r="QY13" s="1088" t="s">
        <v>1023</v>
      </c>
      <c r="QZ13" s="1088" t="s">
        <v>1023</v>
      </c>
      <c r="RA13" s="1088" t="s">
        <v>1023</v>
      </c>
      <c r="RB13" s="1088" t="s">
        <v>1023</v>
      </c>
      <c r="RC13" s="1102">
        <v>9</v>
      </c>
      <c r="RD13" s="1102">
        <v>1</v>
      </c>
      <c r="RE13" s="1102">
        <v>3</v>
      </c>
      <c r="RF13" s="1102">
        <v>2</v>
      </c>
      <c r="RG13" s="1102">
        <v>4</v>
      </c>
      <c r="RH13" s="1088" t="s">
        <v>1023</v>
      </c>
      <c r="RI13" s="1088" t="s">
        <v>1023</v>
      </c>
      <c r="RJ13" s="1088" t="s">
        <v>1023</v>
      </c>
      <c r="RK13" s="1102">
        <v>4</v>
      </c>
      <c r="RL13" s="1088" t="s">
        <v>1023</v>
      </c>
      <c r="RM13" s="1102">
        <v>1</v>
      </c>
      <c r="RN13" s="1102">
        <v>1</v>
      </c>
      <c r="RO13" s="1102">
        <v>32</v>
      </c>
      <c r="RP13" s="1102">
        <v>11</v>
      </c>
      <c r="RQ13" s="1102">
        <v>29</v>
      </c>
      <c r="RR13" s="1102">
        <v>19</v>
      </c>
      <c r="RS13" s="1102">
        <v>301</v>
      </c>
      <c r="RT13" s="1102">
        <v>88</v>
      </c>
      <c r="RU13" s="1102">
        <v>7</v>
      </c>
      <c r="RV13" s="1102">
        <v>1</v>
      </c>
      <c r="RW13" s="1102">
        <v>2</v>
      </c>
      <c r="RX13" s="1102">
        <v>1</v>
      </c>
      <c r="RY13" s="1102">
        <v>55</v>
      </c>
      <c r="RZ13" s="1102">
        <v>26</v>
      </c>
      <c r="SA13" s="1102">
        <v>56</v>
      </c>
      <c r="SB13" s="1102">
        <v>16</v>
      </c>
      <c r="SC13" s="1102">
        <v>5</v>
      </c>
      <c r="SD13" s="1102">
        <v>1</v>
      </c>
      <c r="SE13" s="1088" t="s">
        <v>1023</v>
      </c>
      <c r="SF13" s="1102">
        <v>1</v>
      </c>
      <c r="SG13" s="1102">
        <v>3</v>
      </c>
      <c r="SH13" s="1102">
        <v>2</v>
      </c>
      <c r="SI13" s="1102">
        <v>68</v>
      </c>
      <c r="SJ13" s="1102">
        <v>11</v>
      </c>
      <c r="SK13" s="1102">
        <v>11</v>
      </c>
      <c r="SL13" s="1102">
        <v>3</v>
      </c>
      <c r="SM13" s="1088" t="s">
        <v>1023</v>
      </c>
      <c r="SN13" s="1102">
        <v>1</v>
      </c>
      <c r="SO13" s="1088" t="s">
        <v>1023</v>
      </c>
      <c r="SP13" s="1088" t="s">
        <v>1023</v>
      </c>
      <c r="SQ13" s="1102">
        <v>6</v>
      </c>
      <c r="SR13" s="1102">
        <v>4</v>
      </c>
      <c r="SS13" s="1102">
        <v>2</v>
      </c>
      <c r="ST13" s="1102">
        <v>3</v>
      </c>
      <c r="SU13" s="1102">
        <v>21</v>
      </c>
      <c r="SV13" s="1102">
        <v>13</v>
      </c>
      <c r="SW13" s="1102">
        <v>14</v>
      </c>
      <c r="SX13" s="1102">
        <v>3</v>
      </c>
      <c r="SY13" s="1102">
        <v>1</v>
      </c>
      <c r="SZ13" s="1088" t="s">
        <v>1023</v>
      </c>
      <c r="TA13" s="1088" t="s">
        <v>1023</v>
      </c>
      <c r="TB13" s="1088" t="s">
        <v>1023</v>
      </c>
    </row>
    <row r="14" spans="2:523" ht="27.95" customHeight="1">
      <c r="B14" s="1101" t="s">
        <v>2871</v>
      </c>
      <c r="C14" s="1102">
        <v>4</v>
      </c>
      <c r="D14" s="1102">
        <v>1</v>
      </c>
      <c r="E14" s="1088" t="s">
        <v>1023</v>
      </c>
      <c r="F14" s="1088" t="s">
        <v>1023</v>
      </c>
      <c r="G14" s="1102">
        <v>1</v>
      </c>
      <c r="H14" s="1088" t="s">
        <v>1023</v>
      </c>
      <c r="I14" s="1102">
        <v>2</v>
      </c>
      <c r="J14" s="1088" t="s">
        <v>1023</v>
      </c>
      <c r="K14" s="1102">
        <v>9</v>
      </c>
      <c r="L14" s="1102">
        <v>1</v>
      </c>
      <c r="M14" s="1102">
        <v>4</v>
      </c>
      <c r="N14" s="1102">
        <v>2</v>
      </c>
      <c r="O14" s="1102">
        <v>3</v>
      </c>
      <c r="P14" s="1088" t="s">
        <v>1023</v>
      </c>
      <c r="Q14" s="1102">
        <v>2</v>
      </c>
      <c r="R14" s="1088" t="s">
        <v>1023</v>
      </c>
      <c r="S14" s="1102">
        <v>13</v>
      </c>
      <c r="T14" s="1102">
        <v>6</v>
      </c>
      <c r="U14" s="1102">
        <v>2</v>
      </c>
      <c r="V14" s="1102">
        <v>1</v>
      </c>
      <c r="W14" s="1102">
        <v>2</v>
      </c>
      <c r="X14" s="1102">
        <v>1</v>
      </c>
      <c r="Y14" s="1102">
        <v>4</v>
      </c>
      <c r="Z14" s="1088" t="s">
        <v>1023</v>
      </c>
      <c r="AA14" s="1102">
        <v>6</v>
      </c>
      <c r="AB14" s="1102">
        <v>1</v>
      </c>
      <c r="AC14" s="1088" t="s">
        <v>1023</v>
      </c>
      <c r="AD14" s="1088" t="s">
        <v>1023</v>
      </c>
      <c r="AE14" s="1088" t="s">
        <v>1023</v>
      </c>
      <c r="AF14" s="1088" t="s">
        <v>1023</v>
      </c>
      <c r="AG14" s="1088" t="s">
        <v>1023</v>
      </c>
      <c r="AH14" s="1102">
        <v>1</v>
      </c>
      <c r="AI14" s="1102">
        <v>14</v>
      </c>
      <c r="AJ14" s="1102">
        <v>7</v>
      </c>
      <c r="AK14" s="1102">
        <v>8</v>
      </c>
      <c r="AL14" s="1102">
        <v>2</v>
      </c>
      <c r="AM14" s="1088" t="s">
        <v>1023</v>
      </c>
      <c r="AN14" s="1088" t="s">
        <v>1023</v>
      </c>
      <c r="AO14" s="1088" t="s">
        <v>1023</v>
      </c>
      <c r="AP14" s="1088" t="s">
        <v>1023</v>
      </c>
      <c r="AQ14" s="1088" t="s">
        <v>1023</v>
      </c>
      <c r="AR14" s="1102">
        <v>1</v>
      </c>
      <c r="AS14" s="1088" t="s">
        <v>1023</v>
      </c>
      <c r="AT14" s="1088" t="s">
        <v>1023</v>
      </c>
      <c r="AU14" s="1102">
        <v>3</v>
      </c>
      <c r="AV14" s="1088" t="s">
        <v>1023</v>
      </c>
      <c r="AW14" s="1102">
        <v>1</v>
      </c>
      <c r="AX14" s="1088" t="s">
        <v>1023</v>
      </c>
      <c r="AY14" s="1088" t="s">
        <v>1023</v>
      </c>
      <c r="AZ14" s="1088" t="s">
        <v>1023</v>
      </c>
      <c r="BA14" s="1088" t="s">
        <v>1023</v>
      </c>
      <c r="BB14" s="1088" t="s">
        <v>1023</v>
      </c>
      <c r="BC14" s="1102">
        <v>2</v>
      </c>
      <c r="BD14" s="1102">
        <v>1</v>
      </c>
      <c r="BE14" s="1102">
        <v>1</v>
      </c>
      <c r="BF14" s="1088" t="s">
        <v>1023</v>
      </c>
      <c r="BG14" s="1088" t="s">
        <v>1023</v>
      </c>
      <c r="BH14" s="1088" t="s">
        <v>1023</v>
      </c>
      <c r="BI14" s="1088" t="s">
        <v>1023</v>
      </c>
      <c r="BJ14" s="1088" t="s">
        <v>1023</v>
      </c>
      <c r="BK14" s="1102">
        <v>6</v>
      </c>
      <c r="BL14" s="1102">
        <v>2</v>
      </c>
      <c r="BM14" s="1102">
        <v>5</v>
      </c>
      <c r="BN14" s="1102">
        <v>1</v>
      </c>
      <c r="BO14" s="1102">
        <v>1</v>
      </c>
      <c r="BP14" s="1088" t="s">
        <v>1023</v>
      </c>
      <c r="BQ14" s="1102">
        <v>2</v>
      </c>
      <c r="BR14" s="1102">
        <v>1</v>
      </c>
      <c r="BS14" s="1102">
        <v>18</v>
      </c>
      <c r="BT14" s="1102">
        <v>9</v>
      </c>
      <c r="BU14" s="1102">
        <v>3</v>
      </c>
      <c r="BV14" s="1088" t="s">
        <v>1023</v>
      </c>
      <c r="BW14" s="1102">
        <v>1</v>
      </c>
      <c r="BX14" s="1088" t="s">
        <v>1023</v>
      </c>
      <c r="BY14" s="1102">
        <v>5</v>
      </c>
      <c r="BZ14" s="1102">
        <v>1</v>
      </c>
      <c r="CA14" s="1102">
        <v>6</v>
      </c>
      <c r="CB14" s="1102">
        <v>2</v>
      </c>
      <c r="CC14" s="1102">
        <v>1</v>
      </c>
      <c r="CD14" s="1088" t="s">
        <v>1023</v>
      </c>
      <c r="CE14" s="1102">
        <v>1</v>
      </c>
      <c r="CF14" s="1088" t="s">
        <v>1023</v>
      </c>
      <c r="CG14" s="1102">
        <v>1</v>
      </c>
      <c r="CH14" s="1088" t="s">
        <v>1023</v>
      </c>
      <c r="CI14" s="1102">
        <v>17</v>
      </c>
      <c r="CJ14" s="1102">
        <v>5</v>
      </c>
      <c r="CK14" s="1102">
        <v>5</v>
      </c>
      <c r="CL14" s="1102">
        <v>2</v>
      </c>
      <c r="CM14" s="1088" t="s">
        <v>1023</v>
      </c>
      <c r="CN14" s="1088" t="s">
        <v>1023</v>
      </c>
      <c r="CO14" s="1088" t="s">
        <v>1023</v>
      </c>
      <c r="CP14" s="1088" t="s">
        <v>1023</v>
      </c>
      <c r="CQ14" s="1088" t="s">
        <v>1023</v>
      </c>
      <c r="CR14" s="1088" t="s">
        <v>1023</v>
      </c>
      <c r="CS14" s="1088" t="s">
        <v>1023</v>
      </c>
      <c r="CT14" s="1088" t="s">
        <v>1023</v>
      </c>
      <c r="CU14" s="1088" t="s">
        <v>1023</v>
      </c>
      <c r="CV14" s="1088" t="s">
        <v>1023</v>
      </c>
      <c r="CW14" s="1088" t="s">
        <v>1023</v>
      </c>
      <c r="CX14" s="1088" t="s">
        <v>1023</v>
      </c>
      <c r="CY14" s="1088" t="s">
        <v>1023</v>
      </c>
      <c r="CZ14" s="1088" t="s">
        <v>1023</v>
      </c>
      <c r="DA14" s="1088" t="s">
        <v>1023</v>
      </c>
      <c r="DB14" s="1088" t="s">
        <v>1023</v>
      </c>
      <c r="DC14" s="1102">
        <v>5</v>
      </c>
      <c r="DD14" s="1102">
        <v>2</v>
      </c>
      <c r="DE14" s="1102">
        <v>1</v>
      </c>
      <c r="DF14" s="1088" t="s">
        <v>1023</v>
      </c>
      <c r="DG14" s="1102">
        <v>1</v>
      </c>
      <c r="DH14" s="1088" t="s">
        <v>1023</v>
      </c>
      <c r="DI14" s="1102">
        <v>1</v>
      </c>
      <c r="DJ14" s="1088" t="s">
        <v>1023</v>
      </c>
      <c r="DK14" s="1102">
        <v>7</v>
      </c>
      <c r="DL14" s="1102">
        <v>2</v>
      </c>
      <c r="DM14" s="1102">
        <v>3</v>
      </c>
      <c r="DN14" s="1102">
        <v>1</v>
      </c>
      <c r="DO14" s="1102">
        <v>1</v>
      </c>
      <c r="DP14" s="1088" t="s">
        <v>1023</v>
      </c>
      <c r="DQ14" s="1102">
        <v>1</v>
      </c>
      <c r="DR14" s="1088" t="s">
        <v>1023</v>
      </c>
      <c r="DS14" s="1102">
        <v>10</v>
      </c>
      <c r="DT14" s="1102">
        <v>4</v>
      </c>
      <c r="DU14" s="1102">
        <v>5</v>
      </c>
      <c r="DV14" s="1102">
        <v>1</v>
      </c>
      <c r="DW14" s="1088" t="s">
        <v>1023</v>
      </c>
      <c r="DX14" s="1102">
        <v>1</v>
      </c>
      <c r="DY14" s="1102">
        <v>3</v>
      </c>
      <c r="DZ14" s="1102">
        <v>2</v>
      </c>
      <c r="EA14" s="1102">
        <v>2</v>
      </c>
      <c r="EB14" s="1102">
        <v>3</v>
      </c>
      <c r="EC14" s="1102">
        <v>1</v>
      </c>
      <c r="ED14" s="1102">
        <v>1</v>
      </c>
      <c r="EE14" s="1088" t="s">
        <v>1023</v>
      </c>
      <c r="EF14" s="1088" t="s">
        <v>1023</v>
      </c>
      <c r="EG14" s="1088" t="s">
        <v>1023</v>
      </c>
      <c r="EH14" s="1088" t="s">
        <v>1023</v>
      </c>
      <c r="EI14" s="1102">
        <v>22</v>
      </c>
      <c r="EJ14" s="1102">
        <v>1</v>
      </c>
      <c r="EK14" s="1102">
        <v>5</v>
      </c>
      <c r="EL14" s="1102">
        <v>2</v>
      </c>
      <c r="EM14" s="1088" t="s">
        <v>1023</v>
      </c>
      <c r="EN14" s="1088" t="s">
        <v>1023</v>
      </c>
      <c r="EO14" s="1088" t="s">
        <v>1023</v>
      </c>
      <c r="EP14" s="1088" t="s">
        <v>1023</v>
      </c>
      <c r="EQ14" s="1088" t="s">
        <v>1023</v>
      </c>
      <c r="ER14" s="1088" t="s">
        <v>1023</v>
      </c>
      <c r="ES14" s="1088" t="s">
        <v>1023</v>
      </c>
      <c r="ET14" s="1088" t="s">
        <v>1023</v>
      </c>
      <c r="EU14" s="1102">
        <v>1</v>
      </c>
      <c r="EV14" s="1088" t="s">
        <v>1023</v>
      </c>
      <c r="EW14" s="1088" t="s">
        <v>1023</v>
      </c>
      <c r="EX14" s="1102">
        <v>1</v>
      </c>
      <c r="EY14" s="1088" t="s">
        <v>1023</v>
      </c>
      <c r="EZ14" s="1088" t="s">
        <v>1023</v>
      </c>
      <c r="FA14" s="1088" t="s">
        <v>1023</v>
      </c>
      <c r="FB14" s="1088" t="s">
        <v>1023</v>
      </c>
      <c r="FC14" s="1102">
        <v>3</v>
      </c>
      <c r="FD14" s="1102">
        <v>1</v>
      </c>
      <c r="FE14" s="1102">
        <v>2</v>
      </c>
      <c r="FF14" s="1088" t="s">
        <v>1023</v>
      </c>
      <c r="FG14" s="1102">
        <v>3</v>
      </c>
      <c r="FH14" s="1088" t="s">
        <v>1023</v>
      </c>
      <c r="FI14" s="1088" t="s">
        <v>1023</v>
      </c>
      <c r="FJ14" s="1088" t="s">
        <v>1023</v>
      </c>
      <c r="FK14" s="1102">
        <v>8</v>
      </c>
      <c r="FL14" s="1102">
        <v>3</v>
      </c>
      <c r="FM14" s="1102">
        <v>3</v>
      </c>
      <c r="FN14" s="1102">
        <v>2</v>
      </c>
      <c r="FO14" s="1102">
        <v>5</v>
      </c>
      <c r="FP14" s="1102">
        <v>2</v>
      </c>
      <c r="FQ14" s="1088" t="s">
        <v>1023</v>
      </c>
      <c r="FR14" s="1102">
        <v>2</v>
      </c>
      <c r="FS14" s="1102">
        <v>12</v>
      </c>
      <c r="FT14" s="1102">
        <v>3</v>
      </c>
      <c r="FU14" s="1088" t="s">
        <v>1023</v>
      </c>
      <c r="FV14" s="1102">
        <v>1</v>
      </c>
      <c r="FW14" s="1102">
        <v>1</v>
      </c>
      <c r="FX14" s="1102">
        <v>1</v>
      </c>
      <c r="FY14" s="1102">
        <v>6</v>
      </c>
      <c r="FZ14" s="1102">
        <v>1</v>
      </c>
      <c r="GA14" s="1102">
        <v>4</v>
      </c>
      <c r="GB14" s="1102">
        <v>1</v>
      </c>
      <c r="GC14" s="1088" t="s">
        <v>1023</v>
      </c>
      <c r="GD14" s="1088" t="s">
        <v>1023</v>
      </c>
      <c r="GE14" s="1088" t="s">
        <v>1023</v>
      </c>
      <c r="GF14" s="1088" t="s">
        <v>1023</v>
      </c>
      <c r="GG14" s="1088" t="s">
        <v>1023</v>
      </c>
      <c r="GH14" s="1088" t="s">
        <v>1023</v>
      </c>
      <c r="GI14" s="1102">
        <v>11</v>
      </c>
      <c r="GJ14" s="1102">
        <v>4</v>
      </c>
      <c r="GK14" s="1102">
        <v>3</v>
      </c>
      <c r="GL14" s="1102">
        <v>1</v>
      </c>
      <c r="GM14" s="1088" t="s">
        <v>1023</v>
      </c>
      <c r="GN14" s="1088" t="s">
        <v>1023</v>
      </c>
      <c r="GO14" s="1088" t="s">
        <v>1023</v>
      </c>
      <c r="GP14" s="1088" t="s">
        <v>1023</v>
      </c>
      <c r="GQ14" s="1088" t="s">
        <v>1023</v>
      </c>
      <c r="GR14" s="1088" t="s">
        <v>1023</v>
      </c>
      <c r="GS14" s="1088" t="s">
        <v>1023</v>
      </c>
      <c r="GT14" s="1088" t="s">
        <v>1023</v>
      </c>
      <c r="GU14" s="1088" t="s">
        <v>1023</v>
      </c>
      <c r="GV14" s="1088" t="s">
        <v>1023</v>
      </c>
      <c r="GW14" s="1102">
        <v>1</v>
      </c>
      <c r="GX14" s="1088" t="s">
        <v>1023</v>
      </c>
      <c r="GY14" s="1088" t="s">
        <v>1023</v>
      </c>
      <c r="GZ14" s="1088" t="s">
        <v>1023</v>
      </c>
      <c r="HA14" s="1088" t="s">
        <v>1023</v>
      </c>
      <c r="HB14" s="1088" t="s">
        <v>1023</v>
      </c>
      <c r="HC14" s="1102">
        <v>3</v>
      </c>
      <c r="HD14" s="1102">
        <v>1</v>
      </c>
      <c r="HE14" s="1102">
        <v>1</v>
      </c>
      <c r="HF14" s="1088" t="s">
        <v>1023</v>
      </c>
      <c r="HG14" s="1102">
        <v>1</v>
      </c>
      <c r="HH14" s="1088" t="s">
        <v>1023</v>
      </c>
      <c r="HI14" s="1102">
        <v>3</v>
      </c>
      <c r="HJ14" s="1088" t="s">
        <v>1023</v>
      </c>
      <c r="HK14" s="1102">
        <v>3</v>
      </c>
      <c r="HL14" s="1102">
        <v>3</v>
      </c>
      <c r="HM14" s="1102">
        <v>5</v>
      </c>
      <c r="HN14" s="1102">
        <v>2</v>
      </c>
      <c r="HO14" s="1102">
        <v>3</v>
      </c>
      <c r="HP14" s="1102">
        <v>1</v>
      </c>
      <c r="HQ14" s="1102">
        <v>7</v>
      </c>
      <c r="HR14" s="1088" t="s">
        <v>1023</v>
      </c>
      <c r="HS14" s="1102">
        <v>10</v>
      </c>
      <c r="HT14" s="1102">
        <v>8</v>
      </c>
      <c r="HU14" s="1102">
        <v>4</v>
      </c>
      <c r="HV14" s="1102">
        <v>1</v>
      </c>
      <c r="HW14" s="1102">
        <v>4</v>
      </c>
      <c r="HX14" s="1102">
        <v>1</v>
      </c>
      <c r="HY14" s="1102">
        <v>6</v>
      </c>
      <c r="HZ14" s="1102">
        <v>1</v>
      </c>
      <c r="IA14" s="1102">
        <v>13</v>
      </c>
      <c r="IB14" s="1088" t="s">
        <v>1023</v>
      </c>
      <c r="IC14" s="1088" t="s">
        <v>1023</v>
      </c>
      <c r="ID14" s="1088" t="s">
        <v>1023</v>
      </c>
      <c r="IE14" s="1088" t="s">
        <v>1023</v>
      </c>
      <c r="IF14" s="1102">
        <v>1</v>
      </c>
      <c r="IG14" s="1088" t="s">
        <v>1023</v>
      </c>
      <c r="IH14" s="1102">
        <v>1</v>
      </c>
      <c r="II14" s="1102">
        <v>17</v>
      </c>
      <c r="IJ14" s="1102">
        <v>6</v>
      </c>
      <c r="IK14" s="1102">
        <v>8</v>
      </c>
      <c r="IL14" s="1102">
        <v>1</v>
      </c>
      <c r="IM14" s="1088" t="s">
        <v>1023</v>
      </c>
      <c r="IN14" s="1088" t="s">
        <v>1023</v>
      </c>
      <c r="IO14" s="1088" t="s">
        <v>1023</v>
      </c>
      <c r="IP14" s="1088" t="s">
        <v>1023</v>
      </c>
      <c r="IQ14" s="1102">
        <v>1</v>
      </c>
      <c r="IR14" s="1102">
        <v>1</v>
      </c>
      <c r="IS14" s="1088" t="s">
        <v>1023</v>
      </c>
      <c r="IT14" s="1088" t="s">
        <v>1023</v>
      </c>
      <c r="IU14" s="1102">
        <v>1</v>
      </c>
      <c r="IV14" s="1088" t="s">
        <v>1023</v>
      </c>
      <c r="IW14" s="1102">
        <v>2</v>
      </c>
      <c r="IX14" s="1088" t="s">
        <v>1023</v>
      </c>
      <c r="IY14" s="1088" t="s">
        <v>1023</v>
      </c>
      <c r="IZ14" s="1088" t="s">
        <v>1023</v>
      </c>
      <c r="JA14" s="1088" t="s">
        <v>1023</v>
      </c>
      <c r="JB14" s="1088" t="s">
        <v>1023</v>
      </c>
      <c r="JC14" s="1102">
        <v>5</v>
      </c>
      <c r="JD14" s="1088" t="s">
        <v>1023</v>
      </c>
      <c r="JE14" s="1088" t="s">
        <v>1023</v>
      </c>
      <c r="JF14" s="1088" t="s">
        <v>1023</v>
      </c>
      <c r="JG14" s="1102">
        <v>3</v>
      </c>
      <c r="JH14" s="1102">
        <v>1</v>
      </c>
      <c r="JI14" s="1102">
        <v>2</v>
      </c>
      <c r="JJ14" s="1088" t="s">
        <v>1023</v>
      </c>
      <c r="JK14" s="1102">
        <v>8</v>
      </c>
      <c r="JL14" s="1102">
        <v>2</v>
      </c>
      <c r="JM14" s="1102">
        <v>6</v>
      </c>
      <c r="JN14" s="1102">
        <v>4</v>
      </c>
      <c r="JO14" s="1102">
        <v>6</v>
      </c>
      <c r="JP14" s="1102">
        <v>2</v>
      </c>
      <c r="JQ14" s="1102">
        <v>1</v>
      </c>
      <c r="JR14" s="1088" t="s">
        <v>1023</v>
      </c>
      <c r="JS14" s="1102">
        <v>8</v>
      </c>
      <c r="JT14" s="1102">
        <v>6</v>
      </c>
      <c r="JU14" s="1102">
        <v>2</v>
      </c>
      <c r="JV14" s="1102">
        <v>1</v>
      </c>
      <c r="JW14" s="1102">
        <v>2</v>
      </c>
      <c r="JX14" s="1102">
        <v>1</v>
      </c>
      <c r="JY14" s="1102">
        <v>3</v>
      </c>
      <c r="JZ14" s="1088" t="s">
        <v>1023</v>
      </c>
      <c r="KA14" s="1102">
        <v>4</v>
      </c>
      <c r="KB14" s="1102">
        <v>3</v>
      </c>
      <c r="KC14" s="1088" t="s">
        <v>1023</v>
      </c>
      <c r="KD14" s="1088" t="s">
        <v>1023</v>
      </c>
      <c r="KE14" s="1088" t="s">
        <v>1023</v>
      </c>
      <c r="KF14" s="1088" t="s">
        <v>1023</v>
      </c>
      <c r="KG14" s="1088" t="s">
        <v>1023</v>
      </c>
      <c r="KH14" s="1088" t="s">
        <v>1023</v>
      </c>
      <c r="KI14" s="1102">
        <v>12</v>
      </c>
      <c r="KJ14" s="1102">
        <v>6</v>
      </c>
      <c r="KK14" s="1102">
        <v>11</v>
      </c>
      <c r="KL14" s="1102">
        <v>2</v>
      </c>
      <c r="KM14" s="1088" t="s">
        <v>1023</v>
      </c>
      <c r="KN14" s="1088" t="s">
        <v>1023</v>
      </c>
      <c r="KO14" s="1088" t="s">
        <v>1023</v>
      </c>
      <c r="KP14" s="1088" t="s">
        <v>1023</v>
      </c>
      <c r="KQ14" s="1088" t="s">
        <v>1023</v>
      </c>
      <c r="KR14" s="1088" t="s">
        <v>1023</v>
      </c>
      <c r="KS14" s="1088" t="s">
        <v>1023</v>
      </c>
      <c r="KT14" s="1088" t="s">
        <v>1023</v>
      </c>
      <c r="KU14" s="1102">
        <v>2</v>
      </c>
      <c r="KV14" s="1088" t="s">
        <v>1023</v>
      </c>
      <c r="KW14" s="1102">
        <v>1</v>
      </c>
      <c r="KX14" s="1102">
        <v>1</v>
      </c>
      <c r="KY14" s="1088" t="s">
        <v>1023</v>
      </c>
      <c r="KZ14" s="1088" t="s">
        <v>1023</v>
      </c>
      <c r="LA14" s="1088" t="s">
        <v>1023</v>
      </c>
      <c r="LB14" s="1088" t="s">
        <v>1023</v>
      </c>
      <c r="LC14" s="1088" t="s">
        <v>1023</v>
      </c>
      <c r="LD14" s="1102">
        <v>2</v>
      </c>
      <c r="LE14" s="1102">
        <v>1</v>
      </c>
      <c r="LF14" s="1102">
        <v>1</v>
      </c>
      <c r="LG14" s="1102">
        <v>2</v>
      </c>
      <c r="LH14" s="1088" t="s">
        <v>1023</v>
      </c>
      <c r="LI14" s="1102">
        <v>1</v>
      </c>
      <c r="LJ14" s="1088" t="s">
        <v>1023</v>
      </c>
      <c r="LK14" s="1102">
        <v>7</v>
      </c>
      <c r="LL14" s="1102">
        <v>2</v>
      </c>
      <c r="LM14" s="1102">
        <v>8</v>
      </c>
      <c r="LN14" s="1102">
        <v>3</v>
      </c>
      <c r="LO14" s="1102">
        <v>5</v>
      </c>
      <c r="LP14" s="1102">
        <v>2</v>
      </c>
      <c r="LQ14" s="1102">
        <v>3</v>
      </c>
      <c r="LR14" s="1088" t="s">
        <v>1023</v>
      </c>
      <c r="LS14" s="1102">
        <v>13</v>
      </c>
      <c r="LT14" s="1102">
        <v>5</v>
      </c>
      <c r="LU14" s="1102">
        <v>5</v>
      </c>
      <c r="LV14" s="1088" t="s">
        <v>1023</v>
      </c>
      <c r="LW14" s="1102">
        <v>2</v>
      </c>
      <c r="LX14" s="1088" t="s">
        <v>1023</v>
      </c>
      <c r="LY14" s="1102">
        <v>6</v>
      </c>
      <c r="LZ14" s="1102">
        <v>3</v>
      </c>
      <c r="MA14" s="1102">
        <v>3</v>
      </c>
      <c r="MB14" s="1102">
        <v>1</v>
      </c>
      <c r="MC14" s="1102">
        <v>1</v>
      </c>
      <c r="MD14" s="1088" t="s">
        <v>1023</v>
      </c>
      <c r="ME14" s="1088" t="s">
        <v>1023</v>
      </c>
      <c r="MF14" s="1088" t="s">
        <v>1023</v>
      </c>
      <c r="MG14" s="1088" t="s">
        <v>1023</v>
      </c>
      <c r="MH14" s="1088" t="s">
        <v>1023</v>
      </c>
      <c r="MI14" s="1102">
        <v>12</v>
      </c>
      <c r="MJ14" s="1102">
        <v>6</v>
      </c>
      <c r="MK14" s="1102">
        <v>10</v>
      </c>
      <c r="ML14" s="1102">
        <v>2</v>
      </c>
      <c r="MM14" s="1088" t="s">
        <v>1023</v>
      </c>
      <c r="MN14" s="1088" t="s">
        <v>1023</v>
      </c>
      <c r="MO14" s="1088" t="s">
        <v>1023</v>
      </c>
      <c r="MP14" s="1088" t="s">
        <v>1023</v>
      </c>
      <c r="MQ14" s="1102">
        <v>1</v>
      </c>
      <c r="MR14" s="1088" t="s">
        <v>1023</v>
      </c>
      <c r="MS14" s="1088" t="s">
        <v>1023</v>
      </c>
      <c r="MT14" s="1102">
        <v>1</v>
      </c>
      <c r="MU14" s="1102">
        <v>3</v>
      </c>
      <c r="MV14" s="1088" t="s">
        <v>1023</v>
      </c>
      <c r="MW14" s="1088" t="s">
        <v>1023</v>
      </c>
      <c r="MX14" s="1102">
        <v>1</v>
      </c>
      <c r="MY14" s="1088" t="s">
        <v>1023</v>
      </c>
      <c r="MZ14" s="1088" t="s">
        <v>1023</v>
      </c>
      <c r="NA14" s="1088" t="s">
        <v>1023</v>
      </c>
      <c r="NB14" s="1088" t="s">
        <v>1023</v>
      </c>
      <c r="NC14" s="1102">
        <v>8</v>
      </c>
      <c r="ND14" s="1088" t="s">
        <v>1023</v>
      </c>
      <c r="NE14" s="1102">
        <v>1</v>
      </c>
      <c r="NF14" s="1088" t="s">
        <v>1023</v>
      </c>
      <c r="NG14" s="1102">
        <v>1</v>
      </c>
      <c r="NH14" s="1102">
        <v>1</v>
      </c>
      <c r="NI14" s="1102">
        <v>2</v>
      </c>
      <c r="NJ14" s="1102">
        <v>1</v>
      </c>
      <c r="NK14" s="1102">
        <v>7</v>
      </c>
      <c r="NL14" s="1102">
        <v>2</v>
      </c>
      <c r="NM14" s="1102">
        <v>5</v>
      </c>
      <c r="NN14" s="1102">
        <v>2</v>
      </c>
      <c r="NO14" s="1102">
        <v>3</v>
      </c>
      <c r="NP14" s="1102">
        <v>1</v>
      </c>
      <c r="NQ14" s="1102">
        <v>1</v>
      </c>
      <c r="NR14" s="1102">
        <v>1</v>
      </c>
      <c r="NS14" s="1102">
        <v>22</v>
      </c>
      <c r="NT14" s="1102">
        <v>5</v>
      </c>
      <c r="NU14" s="1102">
        <v>3</v>
      </c>
      <c r="NV14" s="1102">
        <v>1</v>
      </c>
      <c r="NW14" s="1102">
        <v>1</v>
      </c>
      <c r="NX14" s="1102">
        <v>1</v>
      </c>
      <c r="NY14" s="1102">
        <v>4</v>
      </c>
      <c r="NZ14" s="1102">
        <v>1</v>
      </c>
      <c r="OA14" s="1102">
        <v>3</v>
      </c>
      <c r="OB14" s="1088" t="s">
        <v>1023</v>
      </c>
      <c r="OC14" s="1102">
        <v>2</v>
      </c>
      <c r="OD14" s="1088" t="s">
        <v>1023</v>
      </c>
      <c r="OE14" s="1088" t="s">
        <v>1023</v>
      </c>
      <c r="OF14" s="1088" t="s">
        <v>1023</v>
      </c>
      <c r="OG14" s="1102">
        <v>1</v>
      </c>
      <c r="OH14" s="1088" t="s">
        <v>1023</v>
      </c>
      <c r="OI14" s="1102">
        <v>15</v>
      </c>
      <c r="OJ14" s="1102">
        <v>6</v>
      </c>
      <c r="OK14" s="1102">
        <v>6</v>
      </c>
      <c r="OL14" s="1102">
        <v>2</v>
      </c>
      <c r="OM14" s="1088" t="s">
        <v>1023</v>
      </c>
      <c r="ON14" s="1088" t="s">
        <v>1023</v>
      </c>
      <c r="OO14" s="1088" t="s">
        <v>1023</v>
      </c>
      <c r="OP14" s="1088" t="s">
        <v>1023</v>
      </c>
      <c r="OQ14" s="1088" t="s">
        <v>1023</v>
      </c>
      <c r="OR14" s="1088" t="s">
        <v>1023</v>
      </c>
      <c r="OS14" s="1102">
        <v>1</v>
      </c>
      <c r="OT14" s="1088" t="s">
        <v>1023</v>
      </c>
      <c r="OU14" s="1102">
        <v>1</v>
      </c>
      <c r="OV14" s="1088" t="s">
        <v>1023</v>
      </c>
      <c r="OW14" s="1102">
        <v>2</v>
      </c>
      <c r="OX14" s="1088" t="s">
        <v>1023</v>
      </c>
      <c r="OY14" s="1088" t="s">
        <v>1023</v>
      </c>
      <c r="OZ14" s="1088" t="s">
        <v>1023</v>
      </c>
      <c r="PA14" s="1088" t="s">
        <v>1023</v>
      </c>
      <c r="PB14" s="1088" t="s">
        <v>1023</v>
      </c>
      <c r="PC14" s="1102">
        <v>6</v>
      </c>
      <c r="PD14" s="1102">
        <v>2</v>
      </c>
      <c r="PE14" s="1102">
        <v>2</v>
      </c>
      <c r="PF14" s="1088" t="s">
        <v>1023</v>
      </c>
      <c r="PG14" s="1088" t="s">
        <v>1023</v>
      </c>
      <c r="PH14" s="1102">
        <v>1</v>
      </c>
      <c r="PI14" s="1102">
        <v>1</v>
      </c>
      <c r="PJ14" s="1088" t="s">
        <v>1023</v>
      </c>
      <c r="PK14" s="1102">
        <v>2</v>
      </c>
      <c r="PL14" s="1102">
        <v>2</v>
      </c>
      <c r="PM14" s="1102">
        <v>7</v>
      </c>
      <c r="PN14" s="1102">
        <v>1</v>
      </c>
      <c r="PO14" s="1102">
        <v>5</v>
      </c>
      <c r="PP14" s="1102">
        <v>1</v>
      </c>
      <c r="PQ14" s="1102">
        <v>2</v>
      </c>
      <c r="PR14" s="1102">
        <v>2</v>
      </c>
      <c r="PS14" s="1102">
        <v>19</v>
      </c>
      <c r="PT14" s="1102">
        <v>4</v>
      </c>
      <c r="PU14" s="1102">
        <v>4</v>
      </c>
      <c r="PV14" s="1088" t="s">
        <v>1023</v>
      </c>
      <c r="PW14" s="1102">
        <v>1</v>
      </c>
      <c r="PX14" s="1102">
        <v>1</v>
      </c>
      <c r="PY14" s="1102">
        <v>4</v>
      </c>
      <c r="PZ14" s="1102">
        <v>1</v>
      </c>
      <c r="QA14" s="1102">
        <v>7</v>
      </c>
      <c r="QB14" s="1102">
        <v>3</v>
      </c>
      <c r="QC14" s="1102">
        <v>1</v>
      </c>
      <c r="QD14" s="1088" t="s">
        <v>1023</v>
      </c>
      <c r="QE14" s="1088" t="s">
        <v>1023</v>
      </c>
      <c r="QF14" s="1088" t="s">
        <v>1023</v>
      </c>
      <c r="QG14" s="1102">
        <v>1</v>
      </c>
      <c r="QH14" s="1088" t="s">
        <v>1023</v>
      </c>
      <c r="QI14" s="1102">
        <v>14</v>
      </c>
      <c r="QJ14" s="1102">
        <v>7</v>
      </c>
      <c r="QK14" s="1102">
        <v>7</v>
      </c>
      <c r="QL14" s="1102">
        <v>3</v>
      </c>
      <c r="QM14" s="1088" t="s">
        <v>1023</v>
      </c>
      <c r="QN14" s="1088" t="s">
        <v>1023</v>
      </c>
      <c r="QO14" s="1088" t="s">
        <v>1023</v>
      </c>
      <c r="QP14" s="1088" t="s">
        <v>1023</v>
      </c>
      <c r="QQ14" s="1102">
        <v>1</v>
      </c>
      <c r="QR14" s="1088" t="s">
        <v>1023</v>
      </c>
      <c r="QS14" s="1088" t="s">
        <v>1023</v>
      </c>
      <c r="QT14" s="1088" t="s">
        <v>1023</v>
      </c>
      <c r="QU14" s="1102">
        <v>3</v>
      </c>
      <c r="QV14" s="1088" t="s">
        <v>1023</v>
      </c>
      <c r="QW14" s="1102">
        <v>1</v>
      </c>
      <c r="QX14" s="1088" t="s">
        <v>1023</v>
      </c>
      <c r="QY14" s="1088" t="s">
        <v>1023</v>
      </c>
      <c r="QZ14" s="1088" t="s">
        <v>1023</v>
      </c>
      <c r="RA14" s="1088" t="s">
        <v>1023</v>
      </c>
      <c r="RB14" s="1088" t="s">
        <v>1023</v>
      </c>
      <c r="RC14" s="1102">
        <v>3</v>
      </c>
      <c r="RD14" s="1102">
        <v>1</v>
      </c>
      <c r="RE14" s="1102">
        <v>3</v>
      </c>
      <c r="RF14" s="1102">
        <v>1</v>
      </c>
      <c r="RG14" s="1102">
        <v>1</v>
      </c>
      <c r="RH14" s="1088" t="s">
        <v>1023</v>
      </c>
      <c r="RI14" s="1102">
        <v>2</v>
      </c>
      <c r="RJ14" s="1088" t="s">
        <v>1023</v>
      </c>
      <c r="RK14" s="1102">
        <v>6</v>
      </c>
      <c r="RL14" s="1102">
        <v>2</v>
      </c>
      <c r="RM14" s="1102">
        <v>12</v>
      </c>
      <c r="RN14" s="1102">
        <v>1</v>
      </c>
      <c r="RO14" s="1102">
        <v>9</v>
      </c>
      <c r="RP14" s="1102">
        <v>1</v>
      </c>
      <c r="RQ14" s="1102">
        <v>2</v>
      </c>
      <c r="RR14" s="1088" t="s">
        <v>1023</v>
      </c>
      <c r="RS14" s="1102">
        <v>16</v>
      </c>
      <c r="RT14" s="1102">
        <v>3</v>
      </c>
      <c r="RU14" s="1102">
        <v>5</v>
      </c>
      <c r="RV14" s="1088" t="s">
        <v>1023</v>
      </c>
      <c r="RW14" s="1102">
        <v>4</v>
      </c>
      <c r="RX14" s="1102">
        <v>1</v>
      </c>
      <c r="RY14" s="1102">
        <v>9</v>
      </c>
      <c r="RZ14" s="1102">
        <v>1</v>
      </c>
      <c r="SA14" s="1102">
        <v>9</v>
      </c>
      <c r="SB14" s="1102">
        <v>3</v>
      </c>
      <c r="SC14" s="1088" t="s">
        <v>1023</v>
      </c>
      <c r="SD14" s="1088" t="s">
        <v>1023</v>
      </c>
      <c r="SE14" s="1088" t="s">
        <v>1023</v>
      </c>
      <c r="SF14" s="1088" t="s">
        <v>1023</v>
      </c>
      <c r="SG14" s="1102">
        <v>2</v>
      </c>
      <c r="SH14" s="1102">
        <v>1</v>
      </c>
      <c r="SI14" s="1102">
        <v>23</v>
      </c>
      <c r="SJ14" s="1102">
        <v>4</v>
      </c>
      <c r="SK14" s="1102">
        <v>4</v>
      </c>
      <c r="SL14" s="1102">
        <v>2</v>
      </c>
      <c r="SM14" s="1088" t="s">
        <v>1023</v>
      </c>
      <c r="SN14" s="1088" t="s">
        <v>1023</v>
      </c>
      <c r="SO14" s="1088" t="s">
        <v>1023</v>
      </c>
      <c r="SP14" s="1088" t="s">
        <v>1023</v>
      </c>
      <c r="SQ14" s="1088" t="s">
        <v>1023</v>
      </c>
      <c r="SR14" s="1088" t="s">
        <v>1023</v>
      </c>
      <c r="SS14" s="1088" t="s">
        <v>1023</v>
      </c>
      <c r="ST14" s="1088" t="s">
        <v>1023</v>
      </c>
      <c r="SU14" s="1102">
        <v>1</v>
      </c>
      <c r="SV14" s="1102">
        <v>1</v>
      </c>
      <c r="SW14" s="1088" t="s">
        <v>1023</v>
      </c>
      <c r="SX14" s="1102">
        <v>1</v>
      </c>
      <c r="SY14" s="1102">
        <v>1</v>
      </c>
      <c r="SZ14" s="1088" t="s">
        <v>1023</v>
      </c>
      <c r="TA14" s="1088" t="s">
        <v>1023</v>
      </c>
      <c r="TB14" s="1088" t="s">
        <v>1023</v>
      </c>
    </row>
    <row r="15" spans="2:523" ht="27.95" customHeight="1">
      <c r="B15" s="1101" t="s">
        <v>2872</v>
      </c>
      <c r="C15" s="1102">
        <v>53</v>
      </c>
      <c r="D15" s="1102">
        <v>68</v>
      </c>
      <c r="E15" s="1102">
        <v>15</v>
      </c>
      <c r="F15" s="1102">
        <v>10</v>
      </c>
      <c r="G15" s="1102">
        <v>13</v>
      </c>
      <c r="H15" s="1102">
        <v>17</v>
      </c>
      <c r="I15" s="1102">
        <v>25</v>
      </c>
      <c r="J15" s="1102">
        <v>18</v>
      </c>
      <c r="K15" s="1102">
        <v>34</v>
      </c>
      <c r="L15" s="1102">
        <v>37</v>
      </c>
      <c r="M15" s="1102">
        <v>49</v>
      </c>
      <c r="N15" s="1102">
        <v>38</v>
      </c>
      <c r="O15" s="1102">
        <v>54</v>
      </c>
      <c r="P15" s="1102">
        <v>33</v>
      </c>
      <c r="Q15" s="1102">
        <v>14</v>
      </c>
      <c r="R15" s="1102">
        <v>15</v>
      </c>
      <c r="S15" s="1102">
        <v>210</v>
      </c>
      <c r="T15" s="1102">
        <v>149</v>
      </c>
      <c r="U15" s="1102">
        <v>34</v>
      </c>
      <c r="V15" s="1102">
        <v>25</v>
      </c>
      <c r="W15" s="1102">
        <v>36</v>
      </c>
      <c r="X15" s="1102">
        <v>25</v>
      </c>
      <c r="Y15" s="1102">
        <v>76</v>
      </c>
      <c r="Z15" s="1102">
        <v>40</v>
      </c>
      <c r="AA15" s="1102">
        <v>71</v>
      </c>
      <c r="AB15" s="1102">
        <v>45</v>
      </c>
      <c r="AC15" s="1102">
        <v>4</v>
      </c>
      <c r="AD15" s="1102">
        <v>7</v>
      </c>
      <c r="AE15" s="1102">
        <v>2</v>
      </c>
      <c r="AF15" s="1102">
        <v>2</v>
      </c>
      <c r="AG15" s="1102">
        <v>1</v>
      </c>
      <c r="AH15" s="1102">
        <v>3</v>
      </c>
      <c r="AI15" s="1102">
        <v>154</v>
      </c>
      <c r="AJ15" s="1102">
        <v>122</v>
      </c>
      <c r="AK15" s="1102">
        <v>41</v>
      </c>
      <c r="AL15" s="1102">
        <v>28</v>
      </c>
      <c r="AM15" s="1088" t="s">
        <v>1023</v>
      </c>
      <c r="AN15" s="1088" t="s">
        <v>1023</v>
      </c>
      <c r="AO15" s="1102">
        <v>1</v>
      </c>
      <c r="AP15" s="1088" t="s">
        <v>1023</v>
      </c>
      <c r="AQ15" s="1102">
        <v>5</v>
      </c>
      <c r="AR15" s="1102">
        <v>2</v>
      </c>
      <c r="AS15" s="1102">
        <v>1</v>
      </c>
      <c r="AT15" s="1102">
        <v>1</v>
      </c>
      <c r="AU15" s="1102">
        <v>33</v>
      </c>
      <c r="AV15" s="1102">
        <v>12</v>
      </c>
      <c r="AW15" s="1102">
        <v>19</v>
      </c>
      <c r="AX15" s="1102">
        <v>21</v>
      </c>
      <c r="AY15" s="1088" t="s">
        <v>1023</v>
      </c>
      <c r="AZ15" s="1102">
        <v>1</v>
      </c>
      <c r="BA15" s="1088" t="s">
        <v>1023</v>
      </c>
      <c r="BB15" s="1088" t="s">
        <v>1023</v>
      </c>
      <c r="BC15" s="1102">
        <v>70</v>
      </c>
      <c r="BD15" s="1102">
        <v>57</v>
      </c>
      <c r="BE15" s="1102">
        <v>15</v>
      </c>
      <c r="BF15" s="1102">
        <v>4</v>
      </c>
      <c r="BG15" s="1102">
        <v>11</v>
      </c>
      <c r="BH15" s="1102">
        <v>14</v>
      </c>
      <c r="BI15" s="1102">
        <v>14</v>
      </c>
      <c r="BJ15" s="1102">
        <v>16</v>
      </c>
      <c r="BK15" s="1102">
        <v>27</v>
      </c>
      <c r="BL15" s="1102">
        <v>33</v>
      </c>
      <c r="BM15" s="1102">
        <v>37</v>
      </c>
      <c r="BN15" s="1102">
        <v>40</v>
      </c>
      <c r="BO15" s="1102">
        <v>54</v>
      </c>
      <c r="BP15" s="1102">
        <v>32</v>
      </c>
      <c r="BQ15" s="1102">
        <v>11</v>
      </c>
      <c r="BR15" s="1102">
        <v>3</v>
      </c>
      <c r="BS15" s="1102">
        <v>187</v>
      </c>
      <c r="BT15" s="1102">
        <v>167</v>
      </c>
      <c r="BU15" s="1102">
        <v>27</v>
      </c>
      <c r="BV15" s="1102">
        <v>36</v>
      </c>
      <c r="BW15" s="1102">
        <v>31</v>
      </c>
      <c r="BX15" s="1102">
        <v>28</v>
      </c>
      <c r="BY15" s="1102">
        <v>71</v>
      </c>
      <c r="BZ15" s="1102">
        <v>48</v>
      </c>
      <c r="CA15" s="1102">
        <v>89</v>
      </c>
      <c r="CB15" s="1102">
        <v>58</v>
      </c>
      <c r="CC15" s="1102">
        <v>8</v>
      </c>
      <c r="CD15" s="1102">
        <v>4</v>
      </c>
      <c r="CE15" s="1102">
        <v>1</v>
      </c>
      <c r="CF15" s="1102">
        <v>1</v>
      </c>
      <c r="CG15" s="1102">
        <v>7</v>
      </c>
      <c r="CH15" s="1088" t="s">
        <v>1023</v>
      </c>
      <c r="CI15" s="1102">
        <v>147</v>
      </c>
      <c r="CJ15" s="1102">
        <v>105</v>
      </c>
      <c r="CK15" s="1102">
        <v>31</v>
      </c>
      <c r="CL15" s="1102">
        <v>41</v>
      </c>
      <c r="CM15" s="1102">
        <v>5</v>
      </c>
      <c r="CN15" s="1102">
        <v>1</v>
      </c>
      <c r="CO15" s="1102">
        <v>1</v>
      </c>
      <c r="CP15" s="1102">
        <v>1</v>
      </c>
      <c r="CQ15" s="1102">
        <v>7</v>
      </c>
      <c r="CR15" s="1088" t="s">
        <v>1023</v>
      </c>
      <c r="CS15" s="1102">
        <v>1</v>
      </c>
      <c r="CT15" s="1102">
        <v>4</v>
      </c>
      <c r="CU15" s="1102">
        <v>27</v>
      </c>
      <c r="CV15" s="1102">
        <v>26</v>
      </c>
      <c r="CW15" s="1102">
        <v>16</v>
      </c>
      <c r="CX15" s="1102">
        <v>10</v>
      </c>
      <c r="CY15" s="1088" t="s">
        <v>1023</v>
      </c>
      <c r="CZ15" s="1102">
        <v>1</v>
      </c>
      <c r="DA15" s="1102">
        <v>1</v>
      </c>
      <c r="DB15" s="1088" t="s">
        <v>1023</v>
      </c>
      <c r="DC15" s="1102">
        <v>61</v>
      </c>
      <c r="DD15" s="1102">
        <v>48</v>
      </c>
      <c r="DE15" s="1102">
        <v>14</v>
      </c>
      <c r="DF15" s="1102">
        <v>13</v>
      </c>
      <c r="DG15" s="1102">
        <v>16</v>
      </c>
      <c r="DH15" s="1102">
        <v>21</v>
      </c>
      <c r="DI15" s="1102">
        <v>20</v>
      </c>
      <c r="DJ15" s="1102">
        <v>12</v>
      </c>
      <c r="DK15" s="1102">
        <v>25</v>
      </c>
      <c r="DL15" s="1102">
        <v>38</v>
      </c>
      <c r="DM15" s="1102">
        <v>44</v>
      </c>
      <c r="DN15" s="1102">
        <v>40</v>
      </c>
      <c r="DO15" s="1102">
        <v>55</v>
      </c>
      <c r="DP15" s="1102">
        <v>33</v>
      </c>
      <c r="DQ15" s="1102">
        <v>12</v>
      </c>
      <c r="DR15" s="1102">
        <v>9</v>
      </c>
      <c r="DS15" s="1102">
        <v>221</v>
      </c>
      <c r="DT15" s="1102">
        <v>147</v>
      </c>
      <c r="DU15" s="1102">
        <v>18</v>
      </c>
      <c r="DV15" s="1102">
        <v>26</v>
      </c>
      <c r="DW15" s="1102">
        <v>36</v>
      </c>
      <c r="DX15" s="1102">
        <v>26</v>
      </c>
      <c r="DY15" s="1102">
        <v>46</v>
      </c>
      <c r="DZ15" s="1102">
        <v>39</v>
      </c>
      <c r="EA15" s="1102">
        <v>78</v>
      </c>
      <c r="EB15" s="1102">
        <v>35</v>
      </c>
      <c r="EC15" s="1102">
        <v>2</v>
      </c>
      <c r="ED15" s="1102">
        <v>2</v>
      </c>
      <c r="EE15" s="1102">
        <v>2</v>
      </c>
      <c r="EF15" s="1102">
        <v>1</v>
      </c>
      <c r="EG15" s="1102">
        <v>2</v>
      </c>
      <c r="EH15" s="1102">
        <v>4</v>
      </c>
      <c r="EI15" s="1102">
        <v>141</v>
      </c>
      <c r="EJ15" s="1102">
        <v>119</v>
      </c>
      <c r="EK15" s="1102">
        <v>32</v>
      </c>
      <c r="EL15" s="1102">
        <v>35</v>
      </c>
      <c r="EM15" s="1102">
        <v>4</v>
      </c>
      <c r="EN15" s="1102">
        <v>1</v>
      </c>
      <c r="EO15" s="1102">
        <v>1</v>
      </c>
      <c r="EP15" s="1088" t="s">
        <v>1023</v>
      </c>
      <c r="EQ15" s="1102">
        <v>7</v>
      </c>
      <c r="ER15" s="1102">
        <v>2</v>
      </c>
      <c r="ES15" s="1088" t="s">
        <v>1023</v>
      </c>
      <c r="ET15" s="1088" t="s">
        <v>1023</v>
      </c>
      <c r="EU15" s="1102">
        <v>31</v>
      </c>
      <c r="EV15" s="1102">
        <v>22</v>
      </c>
      <c r="EW15" s="1102">
        <v>19</v>
      </c>
      <c r="EX15" s="1102">
        <v>6</v>
      </c>
      <c r="EY15" s="1102">
        <v>1</v>
      </c>
      <c r="EZ15" s="1088" t="s">
        <v>1023</v>
      </c>
      <c r="FA15" s="1088" t="s">
        <v>1023</v>
      </c>
      <c r="FB15" s="1088" t="s">
        <v>1023</v>
      </c>
      <c r="FC15" s="1102">
        <v>55</v>
      </c>
      <c r="FD15" s="1102">
        <v>42</v>
      </c>
      <c r="FE15" s="1102">
        <v>20</v>
      </c>
      <c r="FF15" s="1102">
        <v>13</v>
      </c>
      <c r="FG15" s="1102">
        <v>19</v>
      </c>
      <c r="FH15" s="1102">
        <v>20</v>
      </c>
      <c r="FI15" s="1102">
        <v>20</v>
      </c>
      <c r="FJ15" s="1102">
        <v>19</v>
      </c>
      <c r="FK15" s="1102">
        <v>45</v>
      </c>
      <c r="FL15" s="1102">
        <v>29</v>
      </c>
      <c r="FM15" s="1102">
        <v>38</v>
      </c>
      <c r="FN15" s="1102">
        <v>46</v>
      </c>
      <c r="FO15" s="1102">
        <v>49</v>
      </c>
      <c r="FP15" s="1102">
        <v>43</v>
      </c>
      <c r="FQ15" s="1102">
        <v>17</v>
      </c>
      <c r="FR15" s="1102">
        <v>9</v>
      </c>
      <c r="FS15" s="1102">
        <v>227</v>
      </c>
      <c r="FT15" s="1102">
        <v>161</v>
      </c>
      <c r="FU15" s="1102">
        <v>24</v>
      </c>
      <c r="FV15" s="1102">
        <v>24</v>
      </c>
      <c r="FW15" s="1102">
        <v>30</v>
      </c>
      <c r="FX15" s="1102">
        <v>22</v>
      </c>
      <c r="FY15" s="1102">
        <v>68</v>
      </c>
      <c r="FZ15" s="1102">
        <v>37</v>
      </c>
      <c r="GA15" s="1102">
        <v>70</v>
      </c>
      <c r="GB15" s="1102">
        <v>45</v>
      </c>
      <c r="GC15" s="1102">
        <v>3</v>
      </c>
      <c r="GD15" s="1088" t="s">
        <v>1023</v>
      </c>
      <c r="GE15" s="1102">
        <v>2</v>
      </c>
      <c r="GF15" s="1088" t="s">
        <v>1023</v>
      </c>
      <c r="GG15" s="1102">
        <v>4</v>
      </c>
      <c r="GH15" s="1102">
        <v>1</v>
      </c>
      <c r="GI15" s="1102">
        <v>141</v>
      </c>
      <c r="GJ15" s="1102">
        <v>121</v>
      </c>
      <c r="GK15" s="1102">
        <v>38</v>
      </c>
      <c r="GL15" s="1102">
        <v>37</v>
      </c>
      <c r="GM15" s="1088" t="s">
        <v>1023</v>
      </c>
      <c r="GN15" s="1102">
        <v>3</v>
      </c>
      <c r="GO15" s="1088" t="s">
        <v>1023</v>
      </c>
      <c r="GP15" s="1088" t="s">
        <v>1023</v>
      </c>
      <c r="GQ15" s="1102">
        <v>4</v>
      </c>
      <c r="GR15" s="1102">
        <v>2</v>
      </c>
      <c r="GS15" s="1102">
        <v>2</v>
      </c>
      <c r="GT15" s="1088" t="s">
        <v>1023</v>
      </c>
      <c r="GU15" s="1102">
        <v>28</v>
      </c>
      <c r="GV15" s="1102">
        <v>23</v>
      </c>
      <c r="GW15" s="1102">
        <v>22</v>
      </c>
      <c r="GX15" s="1102">
        <v>16</v>
      </c>
      <c r="GY15" s="1088" t="s">
        <v>1023</v>
      </c>
      <c r="GZ15" s="1088" t="s">
        <v>1023</v>
      </c>
      <c r="HA15" s="1088" t="s">
        <v>1023</v>
      </c>
      <c r="HB15" s="1088" t="s">
        <v>1023</v>
      </c>
      <c r="HC15" s="1102">
        <v>68</v>
      </c>
      <c r="HD15" s="1102">
        <v>49</v>
      </c>
      <c r="HE15" s="1102">
        <v>23</v>
      </c>
      <c r="HF15" s="1102">
        <v>14</v>
      </c>
      <c r="HG15" s="1102">
        <v>16</v>
      </c>
      <c r="HH15" s="1102">
        <v>18</v>
      </c>
      <c r="HI15" s="1102">
        <v>16</v>
      </c>
      <c r="HJ15" s="1102">
        <v>15</v>
      </c>
      <c r="HK15" s="1102">
        <v>45</v>
      </c>
      <c r="HL15" s="1102">
        <v>35</v>
      </c>
      <c r="HM15" s="1102">
        <v>38</v>
      </c>
      <c r="HN15" s="1102">
        <v>43</v>
      </c>
      <c r="HO15" s="1102">
        <v>43</v>
      </c>
      <c r="HP15" s="1102">
        <v>29</v>
      </c>
      <c r="HQ15" s="1102">
        <v>18</v>
      </c>
      <c r="HR15" s="1102">
        <v>10</v>
      </c>
      <c r="HS15" s="1102">
        <v>226</v>
      </c>
      <c r="HT15" s="1102">
        <v>171</v>
      </c>
      <c r="HU15" s="1102">
        <v>46</v>
      </c>
      <c r="HV15" s="1102">
        <v>37</v>
      </c>
      <c r="HW15" s="1102">
        <v>35</v>
      </c>
      <c r="HX15" s="1102">
        <v>40</v>
      </c>
      <c r="HY15" s="1102">
        <v>67</v>
      </c>
      <c r="HZ15" s="1102">
        <v>41</v>
      </c>
      <c r="IA15" s="1102">
        <v>64</v>
      </c>
      <c r="IB15" s="1102">
        <v>57</v>
      </c>
      <c r="IC15" s="1102">
        <v>6</v>
      </c>
      <c r="ID15" s="1102">
        <v>5</v>
      </c>
      <c r="IE15" s="1088" t="s">
        <v>1023</v>
      </c>
      <c r="IF15" s="1102">
        <v>1</v>
      </c>
      <c r="IG15" s="1102">
        <v>5</v>
      </c>
      <c r="IH15" s="1102">
        <v>1</v>
      </c>
      <c r="II15" s="1102">
        <v>141</v>
      </c>
      <c r="IJ15" s="1102">
        <v>124</v>
      </c>
      <c r="IK15" s="1102">
        <v>39</v>
      </c>
      <c r="IL15" s="1102">
        <v>22</v>
      </c>
      <c r="IM15" s="1102">
        <v>6</v>
      </c>
      <c r="IN15" s="1102">
        <v>3</v>
      </c>
      <c r="IO15" s="1102">
        <v>3</v>
      </c>
      <c r="IP15" s="1088" t="s">
        <v>1023</v>
      </c>
      <c r="IQ15" s="1102">
        <v>5</v>
      </c>
      <c r="IR15" s="1102">
        <v>4</v>
      </c>
      <c r="IS15" s="1102">
        <v>3</v>
      </c>
      <c r="IT15" s="1088" t="s">
        <v>1023</v>
      </c>
      <c r="IU15" s="1102">
        <v>38</v>
      </c>
      <c r="IV15" s="1102">
        <v>18</v>
      </c>
      <c r="IW15" s="1102">
        <v>21</v>
      </c>
      <c r="IX15" s="1102">
        <v>10</v>
      </c>
      <c r="IY15" s="1088" t="s">
        <v>1023</v>
      </c>
      <c r="IZ15" s="1088" t="s">
        <v>1023</v>
      </c>
      <c r="JA15" s="1088" t="s">
        <v>1023</v>
      </c>
      <c r="JB15" s="1088" t="s">
        <v>1023</v>
      </c>
      <c r="JC15" s="1102">
        <v>51</v>
      </c>
      <c r="JD15" s="1102">
        <v>52</v>
      </c>
      <c r="JE15" s="1102">
        <v>16</v>
      </c>
      <c r="JF15" s="1102">
        <v>12</v>
      </c>
      <c r="JG15" s="1102">
        <v>19</v>
      </c>
      <c r="JH15" s="1102">
        <v>16</v>
      </c>
      <c r="JI15" s="1102">
        <v>17</v>
      </c>
      <c r="JJ15" s="1102">
        <v>13</v>
      </c>
      <c r="JK15" s="1102">
        <v>32</v>
      </c>
      <c r="JL15" s="1102">
        <v>34</v>
      </c>
      <c r="JM15" s="1102">
        <v>33</v>
      </c>
      <c r="JN15" s="1102">
        <v>36</v>
      </c>
      <c r="JO15" s="1102">
        <v>35</v>
      </c>
      <c r="JP15" s="1102">
        <v>32</v>
      </c>
      <c r="JQ15" s="1102">
        <v>20</v>
      </c>
      <c r="JR15" s="1102">
        <v>6</v>
      </c>
      <c r="JS15" s="1102">
        <v>204</v>
      </c>
      <c r="JT15" s="1102">
        <v>161</v>
      </c>
      <c r="JU15" s="1102">
        <v>38</v>
      </c>
      <c r="JV15" s="1102">
        <v>38</v>
      </c>
      <c r="JW15" s="1102">
        <v>42</v>
      </c>
      <c r="JX15" s="1102">
        <v>39</v>
      </c>
      <c r="JY15" s="1102">
        <v>56</v>
      </c>
      <c r="JZ15" s="1102">
        <v>38</v>
      </c>
      <c r="KA15" s="1102">
        <v>74</v>
      </c>
      <c r="KB15" s="1102">
        <v>53</v>
      </c>
      <c r="KC15" s="1102">
        <v>3</v>
      </c>
      <c r="KD15" s="1102">
        <v>9</v>
      </c>
      <c r="KE15" s="1102">
        <v>1</v>
      </c>
      <c r="KF15" s="1102">
        <v>2</v>
      </c>
      <c r="KG15" s="1102">
        <v>5</v>
      </c>
      <c r="KH15" s="1102">
        <v>1</v>
      </c>
      <c r="KI15" s="1102">
        <v>138</v>
      </c>
      <c r="KJ15" s="1102">
        <v>99</v>
      </c>
      <c r="KK15" s="1102">
        <v>41</v>
      </c>
      <c r="KL15" s="1102">
        <v>28</v>
      </c>
      <c r="KM15" s="1102">
        <v>4</v>
      </c>
      <c r="KN15" s="1102">
        <v>4</v>
      </c>
      <c r="KO15" s="1088" t="s">
        <v>1023</v>
      </c>
      <c r="KP15" s="1088" t="s">
        <v>1023</v>
      </c>
      <c r="KQ15" s="1102">
        <v>5</v>
      </c>
      <c r="KR15" s="1102">
        <v>2</v>
      </c>
      <c r="KS15" s="1102">
        <v>3</v>
      </c>
      <c r="KT15" s="1088" t="s">
        <v>1023</v>
      </c>
      <c r="KU15" s="1102">
        <v>28</v>
      </c>
      <c r="KV15" s="1102">
        <v>23</v>
      </c>
      <c r="KW15" s="1102">
        <v>9</v>
      </c>
      <c r="KX15" s="1102">
        <v>14</v>
      </c>
      <c r="KY15" s="1088" t="s">
        <v>1023</v>
      </c>
      <c r="KZ15" s="1088" t="s">
        <v>1023</v>
      </c>
      <c r="LA15" s="1102">
        <v>1</v>
      </c>
      <c r="LB15" s="1088" t="s">
        <v>1023</v>
      </c>
      <c r="LC15" s="1102">
        <v>57</v>
      </c>
      <c r="LD15" s="1102">
        <v>45</v>
      </c>
      <c r="LE15" s="1102">
        <v>20</v>
      </c>
      <c r="LF15" s="1102">
        <v>8</v>
      </c>
      <c r="LG15" s="1102">
        <v>15</v>
      </c>
      <c r="LH15" s="1102">
        <v>18</v>
      </c>
      <c r="LI15" s="1102">
        <v>16</v>
      </c>
      <c r="LJ15" s="1102">
        <v>8</v>
      </c>
      <c r="LK15" s="1102">
        <v>38</v>
      </c>
      <c r="LL15" s="1102">
        <v>44</v>
      </c>
      <c r="LM15" s="1102">
        <v>32</v>
      </c>
      <c r="LN15" s="1102">
        <v>57</v>
      </c>
      <c r="LO15" s="1102">
        <v>44</v>
      </c>
      <c r="LP15" s="1102">
        <v>36</v>
      </c>
      <c r="LQ15" s="1102">
        <v>12</v>
      </c>
      <c r="LR15" s="1102">
        <v>10</v>
      </c>
      <c r="LS15" s="1102">
        <v>192</v>
      </c>
      <c r="LT15" s="1102">
        <v>153</v>
      </c>
      <c r="LU15" s="1102">
        <v>18</v>
      </c>
      <c r="LV15" s="1102">
        <v>28</v>
      </c>
      <c r="LW15" s="1102">
        <v>40</v>
      </c>
      <c r="LX15" s="1102">
        <v>39</v>
      </c>
      <c r="LY15" s="1102">
        <v>72</v>
      </c>
      <c r="LZ15" s="1102">
        <v>40</v>
      </c>
      <c r="MA15" s="1102">
        <v>70</v>
      </c>
      <c r="MB15" s="1102">
        <v>32</v>
      </c>
      <c r="MC15" s="1102">
        <v>7</v>
      </c>
      <c r="MD15" s="1102">
        <v>4</v>
      </c>
      <c r="ME15" s="1102">
        <v>2</v>
      </c>
      <c r="MF15" s="1088" t="s">
        <v>1023</v>
      </c>
      <c r="MG15" s="1102">
        <v>3</v>
      </c>
      <c r="MH15" s="1102">
        <v>1</v>
      </c>
      <c r="MI15" s="1102">
        <v>150</v>
      </c>
      <c r="MJ15" s="1102">
        <v>113</v>
      </c>
      <c r="MK15" s="1102">
        <v>39</v>
      </c>
      <c r="ML15" s="1102">
        <v>33</v>
      </c>
      <c r="MM15" s="1102">
        <v>5</v>
      </c>
      <c r="MN15" s="1102">
        <v>4</v>
      </c>
      <c r="MO15" s="1102">
        <v>1</v>
      </c>
      <c r="MP15" s="1088" t="s">
        <v>1023</v>
      </c>
      <c r="MQ15" s="1102">
        <v>4</v>
      </c>
      <c r="MR15" s="1102">
        <v>2</v>
      </c>
      <c r="MS15" s="1102">
        <v>1</v>
      </c>
      <c r="MT15" s="1102">
        <v>2</v>
      </c>
      <c r="MU15" s="1102">
        <v>32</v>
      </c>
      <c r="MV15" s="1102">
        <v>15</v>
      </c>
      <c r="MW15" s="1102">
        <v>20</v>
      </c>
      <c r="MX15" s="1102">
        <v>10</v>
      </c>
      <c r="MY15" s="1088" t="s">
        <v>1023</v>
      </c>
      <c r="MZ15" s="1088" t="s">
        <v>1023</v>
      </c>
      <c r="NA15" s="1102">
        <v>1</v>
      </c>
      <c r="NB15" s="1088" t="s">
        <v>1023</v>
      </c>
      <c r="NC15" s="1102">
        <v>40</v>
      </c>
      <c r="ND15" s="1102">
        <v>51</v>
      </c>
      <c r="NE15" s="1102">
        <v>11</v>
      </c>
      <c r="NF15" s="1102">
        <v>22</v>
      </c>
      <c r="NG15" s="1102">
        <v>11</v>
      </c>
      <c r="NH15" s="1102">
        <v>14</v>
      </c>
      <c r="NI15" s="1102">
        <v>16</v>
      </c>
      <c r="NJ15" s="1102">
        <v>19</v>
      </c>
      <c r="NK15" s="1102">
        <v>24</v>
      </c>
      <c r="NL15" s="1102">
        <v>24</v>
      </c>
      <c r="NM15" s="1102">
        <v>38</v>
      </c>
      <c r="NN15" s="1102">
        <v>35</v>
      </c>
      <c r="NO15" s="1102">
        <v>41</v>
      </c>
      <c r="NP15" s="1102">
        <v>28</v>
      </c>
      <c r="NQ15" s="1102">
        <v>7</v>
      </c>
      <c r="NR15" s="1102">
        <v>12</v>
      </c>
      <c r="NS15" s="1102">
        <v>183</v>
      </c>
      <c r="NT15" s="1102">
        <v>149</v>
      </c>
      <c r="NU15" s="1102">
        <v>25</v>
      </c>
      <c r="NV15" s="1102">
        <v>21</v>
      </c>
      <c r="NW15" s="1102">
        <v>22</v>
      </c>
      <c r="NX15" s="1102">
        <v>30</v>
      </c>
      <c r="NY15" s="1102">
        <v>60</v>
      </c>
      <c r="NZ15" s="1102">
        <v>26</v>
      </c>
      <c r="OA15" s="1102">
        <v>95</v>
      </c>
      <c r="OB15" s="1102">
        <v>51</v>
      </c>
      <c r="OC15" s="1102">
        <v>3</v>
      </c>
      <c r="OD15" s="1102">
        <v>3</v>
      </c>
      <c r="OE15" s="1102">
        <v>3</v>
      </c>
      <c r="OF15" s="1088" t="s">
        <v>1023</v>
      </c>
      <c r="OG15" s="1102">
        <v>2</v>
      </c>
      <c r="OH15" s="1102">
        <v>3</v>
      </c>
      <c r="OI15" s="1102">
        <v>140</v>
      </c>
      <c r="OJ15" s="1102">
        <v>130</v>
      </c>
      <c r="OK15" s="1102">
        <v>33</v>
      </c>
      <c r="OL15" s="1102">
        <v>25</v>
      </c>
      <c r="OM15" s="1102">
        <v>11</v>
      </c>
      <c r="ON15" s="1102">
        <v>6</v>
      </c>
      <c r="OO15" s="1102">
        <v>2</v>
      </c>
      <c r="OP15" s="1102">
        <v>1</v>
      </c>
      <c r="OQ15" s="1102">
        <v>5</v>
      </c>
      <c r="OR15" s="1102">
        <v>1</v>
      </c>
      <c r="OS15" s="1102">
        <v>1</v>
      </c>
      <c r="OT15" s="1102">
        <v>3</v>
      </c>
      <c r="OU15" s="1102">
        <v>34</v>
      </c>
      <c r="OV15" s="1102">
        <v>23</v>
      </c>
      <c r="OW15" s="1102">
        <v>17</v>
      </c>
      <c r="OX15" s="1102">
        <v>9</v>
      </c>
      <c r="OY15" s="1088" t="s">
        <v>1023</v>
      </c>
      <c r="OZ15" s="1088" t="s">
        <v>1023</v>
      </c>
      <c r="PA15" s="1088" t="s">
        <v>1023</v>
      </c>
      <c r="PB15" s="1088" t="s">
        <v>1023</v>
      </c>
      <c r="PC15" s="1102">
        <v>58</v>
      </c>
      <c r="PD15" s="1102">
        <v>40</v>
      </c>
      <c r="PE15" s="1102">
        <v>14</v>
      </c>
      <c r="PF15" s="1102">
        <v>6</v>
      </c>
      <c r="PG15" s="1102">
        <v>17</v>
      </c>
      <c r="PH15" s="1102">
        <v>13</v>
      </c>
      <c r="PI15" s="1102">
        <v>22</v>
      </c>
      <c r="PJ15" s="1102">
        <v>15</v>
      </c>
      <c r="PK15" s="1102">
        <v>44</v>
      </c>
      <c r="PL15" s="1102">
        <v>29</v>
      </c>
      <c r="PM15" s="1102">
        <v>40</v>
      </c>
      <c r="PN15" s="1102">
        <v>30</v>
      </c>
      <c r="PO15" s="1102">
        <v>54</v>
      </c>
      <c r="PP15" s="1102">
        <v>32</v>
      </c>
      <c r="PQ15" s="1102">
        <v>9</v>
      </c>
      <c r="PR15" s="1102">
        <v>12</v>
      </c>
      <c r="PS15" s="1102">
        <v>208</v>
      </c>
      <c r="PT15" s="1102">
        <v>125</v>
      </c>
      <c r="PU15" s="1102">
        <v>31</v>
      </c>
      <c r="PV15" s="1102">
        <v>29</v>
      </c>
      <c r="PW15" s="1102">
        <v>45</v>
      </c>
      <c r="PX15" s="1102">
        <v>33</v>
      </c>
      <c r="PY15" s="1102">
        <v>56</v>
      </c>
      <c r="PZ15" s="1102">
        <v>25</v>
      </c>
      <c r="QA15" s="1102">
        <v>123</v>
      </c>
      <c r="QB15" s="1102">
        <v>56</v>
      </c>
      <c r="QC15" s="1102">
        <v>3</v>
      </c>
      <c r="QD15" s="1102">
        <v>6</v>
      </c>
      <c r="QE15" s="1088" t="s">
        <v>1023</v>
      </c>
      <c r="QF15" s="1102">
        <v>1</v>
      </c>
      <c r="QG15" s="1102">
        <v>5</v>
      </c>
      <c r="QH15" s="1102">
        <v>2</v>
      </c>
      <c r="QI15" s="1102">
        <v>184</v>
      </c>
      <c r="QJ15" s="1102">
        <v>141</v>
      </c>
      <c r="QK15" s="1102">
        <v>37</v>
      </c>
      <c r="QL15" s="1102">
        <v>33</v>
      </c>
      <c r="QM15" s="1102">
        <v>1</v>
      </c>
      <c r="QN15" s="1102">
        <v>3</v>
      </c>
      <c r="QO15" s="1102">
        <v>1</v>
      </c>
      <c r="QP15" s="1088" t="s">
        <v>1023</v>
      </c>
      <c r="QQ15" s="1102">
        <v>4</v>
      </c>
      <c r="QR15" s="1102">
        <v>2</v>
      </c>
      <c r="QS15" s="1102">
        <v>4</v>
      </c>
      <c r="QT15" s="1088" t="s">
        <v>1023</v>
      </c>
      <c r="QU15" s="1102">
        <v>32</v>
      </c>
      <c r="QV15" s="1102">
        <v>23</v>
      </c>
      <c r="QW15" s="1102">
        <v>8</v>
      </c>
      <c r="QX15" s="1102">
        <v>6</v>
      </c>
      <c r="QY15" s="1102">
        <v>1</v>
      </c>
      <c r="QZ15" s="1088" t="s">
        <v>1023</v>
      </c>
      <c r="RA15" s="1088" t="s">
        <v>1023</v>
      </c>
      <c r="RB15" s="1088" t="s">
        <v>1023</v>
      </c>
      <c r="RC15" s="1102">
        <v>70</v>
      </c>
      <c r="RD15" s="1102">
        <v>43</v>
      </c>
      <c r="RE15" s="1102">
        <v>19</v>
      </c>
      <c r="RF15" s="1102">
        <v>10</v>
      </c>
      <c r="RG15" s="1102">
        <v>16</v>
      </c>
      <c r="RH15" s="1102">
        <v>13</v>
      </c>
      <c r="RI15" s="1102">
        <v>15</v>
      </c>
      <c r="RJ15" s="1102">
        <v>11</v>
      </c>
      <c r="RK15" s="1102">
        <v>24</v>
      </c>
      <c r="RL15" s="1102">
        <v>17</v>
      </c>
      <c r="RM15" s="1102">
        <v>49</v>
      </c>
      <c r="RN15" s="1102">
        <v>28</v>
      </c>
      <c r="RO15" s="1102">
        <v>46</v>
      </c>
      <c r="RP15" s="1102">
        <v>31</v>
      </c>
      <c r="RQ15" s="1102">
        <v>14</v>
      </c>
      <c r="RR15" s="1102">
        <v>15</v>
      </c>
      <c r="RS15" s="1102">
        <v>173</v>
      </c>
      <c r="RT15" s="1102">
        <v>121</v>
      </c>
      <c r="RU15" s="1102">
        <v>36</v>
      </c>
      <c r="RV15" s="1102">
        <v>27</v>
      </c>
      <c r="RW15" s="1102">
        <v>38</v>
      </c>
      <c r="RX15" s="1102">
        <v>23</v>
      </c>
      <c r="RY15" s="1102">
        <v>66</v>
      </c>
      <c r="RZ15" s="1102">
        <v>34</v>
      </c>
      <c r="SA15" s="1102">
        <v>128</v>
      </c>
      <c r="SB15" s="1102">
        <v>64</v>
      </c>
      <c r="SC15" s="1102">
        <v>4</v>
      </c>
      <c r="SD15" s="1102">
        <v>3</v>
      </c>
      <c r="SE15" s="1088" t="s">
        <v>1023</v>
      </c>
      <c r="SF15" s="1102">
        <v>2</v>
      </c>
      <c r="SG15" s="1102">
        <v>1</v>
      </c>
      <c r="SH15" s="1102">
        <v>2</v>
      </c>
      <c r="SI15" s="1102">
        <v>169</v>
      </c>
      <c r="SJ15" s="1102">
        <v>143</v>
      </c>
      <c r="SK15" s="1102">
        <v>31</v>
      </c>
      <c r="SL15" s="1102">
        <v>29</v>
      </c>
      <c r="SM15" s="1102">
        <v>5</v>
      </c>
      <c r="SN15" s="1102">
        <v>4</v>
      </c>
      <c r="SO15" s="1088" t="s">
        <v>1023</v>
      </c>
      <c r="SP15" s="1088" t="s">
        <v>1023</v>
      </c>
      <c r="SQ15" s="1102">
        <v>3</v>
      </c>
      <c r="SR15" s="1102">
        <v>2</v>
      </c>
      <c r="SS15" s="1102">
        <v>3</v>
      </c>
      <c r="ST15" s="1088" t="s">
        <v>1023</v>
      </c>
      <c r="SU15" s="1102">
        <v>34</v>
      </c>
      <c r="SV15" s="1102">
        <v>27</v>
      </c>
      <c r="SW15" s="1102">
        <v>12</v>
      </c>
      <c r="SX15" s="1102">
        <v>11</v>
      </c>
      <c r="SY15" s="1102">
        <v>1</v>
      </c>
      <c r="SZ15" s="1088" t="s">
        <v>1023</v>
      </c>
      <c r="TA15" s="1088" t="s">
        <v>1023</v>
      </c>
      <c r="TB15" s="1088" t="s">
        <v>1023</v>
      </c>
    </row>
    <row r="16" spans="2:523" ht="45" customHeight="1">
      <c r="B16" s="1101" t="s">
        <v>1044</v>
      </c>
      <c r="C16" s="1102">
        <v>5</v>
      </c>
      <c r="D16" s="1102">
        <v>14</v>
      </c>
      <c r="E16" s="1102">
        <v>4</v>
      </c>
      <c r="F16" s="1102">
        <v>6</v>
      </c>
      <c r="G16" s="1102">
        <v>1</v>
      </c>
      <c r="H16" s="1102">
        <v>4</v>
      </c>
      <c r="I16" s="1102">
        <v>3</v>
      </c>
      <c r="J16" s="1088" t="s">
        <v>1023</v>
      </c>
      <c r="K16" s="1102">
        <v>5</v>
      </c>
      <c r="L16" s="1102">
        <v>5</v>
      </c>
      <c r="M16" s="1102">
        <v>8</v>
      </c>
      <c r="N16" s="1102">
        <v>9</v>
      </c>
      <c r="O16" s="1102">
        <v>17</v>
      </c>
      <c r="P16" s="1102">
        <v>14</v>
      </c>
      <c r="Q16" s="1102">
        <v>2</v>
      </c>
      <c r="R16" s="1102">
        <v>4</v>
      </c>
      <c r="S16" s="1102">
        <v>62</v>
      </c>
      <c r="T16" s="1102">
        <v>79</v>
      </c>
      <c r="U16" s="1102">
        <v>4</v>
      </c>
      <c r="V16" s="1102">
        <v>7</v>
      </c>
      <c r="W16" s="1102">
        <v>8</v>
      </c>
      <c r="X16" s="1102">
        <v>10</v>
      </c>
      <c r="Y16" s="1102">
        <v>13</v>
      </c>
      <c r="Z16" s="1102">
        <v>16</v>
      </c>
      <c r="AA16" s="1102">
        <v>22</v>
      </c>
      <c r="AB16" s="1102">
        <v>18</v>
      </c>
      <c r="AC16" s="1102">
        <v>1</v>
      </c>
      <c r="AD16" s="1102">
        <v>1</v>
      </c>
      <c r="AE16" s="1102">
        <v>1</v>
      </c>
      <c r="AF16" s="1102">
        <v>1</v>
      </c>
      <c r="AG16" s="1102">
        <v>2</v>
      </c>
      <c r="AH16" s="1102">
        <v>3</v>
      </c>
      <c r="AI16" s="1102">
        <v>42</v>
      </c>
      <c r="AJ16" s="1102">
        <v>54</v>
      </c>
      <c r="AK16" s="1102">
        <v>17</v>
      </c>
      <c r="AL16" s="1102">
        <v>19</v>
      </c>
      <c r="AM16" s="1102">
        <v>3</v>
      </c>
      <c r="AN16" s="1102">
        <v>1</v>
      </c>
      <c r="AO16" s="1088" t="s">
        <v>1023</v>
      </c>
      <c r="AP16" s="1088" t="s">
        <v>1023</v>
      </c>
      <c r="AQ16" s="1088" t="s">
        <v>1023</v>
      </c>
      <c r="AR16" s="1088" t="s">
        <v>1023</v>
      </c>
      <c r="AS16" s="1102">
        <v>1</v>
      </c>
      <c r="AT16" s="1088" t="s">
        <v>1023</v>
      </c>
      <c r="AU16" s="1102">
        <v>7</v>
      </c>
      <c r="AV16" s="1102">
        <v>6</v>
      </c>
      <c r="AW16" s="1102">
        <v>3</v>
      </c>
      <c r="AX16" s="1102">
        <v>7</v>
      </c>
      <c r="AY16" s="1102">
        <v>1</v>
      </c>
      <c r="AZ16" s="1088" t="s">
        <v>1023</v>
      </c>
      <c r="BA16" s="1088" t="s">
        <v>1023</v>
      </c>
      <c r="BB16" s="1088" t="s">
        <v>1023</v>
      </c>
      <c r="BC16" s="1102">
        <v>9</v>
      </c>
      <c r="BD16" s="1102">
        <v>12</v>
      </c>
      <c r="BE16" s="1102">
        <v>2</v>
      </c>
      <c r="BF16" s="1102">
        <v>3</v>
      </c>
      <c r="BG16" s="1102">
        <v>3</v>
      </c>
      <c r="BH16" s="1102">
        <v>1</v>
      </c>
      <c r="BI16" s="1102">
        <v>1</v>
      </c>
      <c r="BJ16" s="1102">
        <v>2</v>
      </c>
      <c r="BK16" s="1102">
        <v>4</v>
      </c>
      <c r="BL16" s="1102">
        <v>7</v>
      </c>
      <c r="BM16" s="1102">
        <v>2</v>
      </c>
      <c r="BN16" s="1102">
        <v>8</v>
      </c>
      <c r="BO16" s="1102">
        <v>10</v>
      </c>
      <c r="BP16" s="1102">
        <v>11</v>
      </c>
      <c r="BQ16" s="1102">
        <v>3</v>
      </c>
      <c r="BR16" s="1102">
        <v>2</v>
      </c>
      <c r="BS16" s="1102">
        <v>60</v>
      </c>
      <c r="BT16" s="1102">
        <v>84</v>
      </c>
      <c r="BU16" s="1102">
        <v>7</v>
      </c>
      <c r="BV16" s="1102">
        <v>9</v>
      </c>
      <c r="BW16" s="1102">
        <v>8</v>
      </c>
      <c r="BX16" s="1102">
        <v>13</v>
      </c>
      <c r="BY16" s="1102">
        <v>18</v>
      </c>
      <c r="BZ16" s="1102">
        <v>13</v>
      </c>
      <c r="CA16" s="1102">
        <v>14</v>
      </c>
      <c r="CB16" s="1102">
        <v>21</v>
      </c>
      <c r="CC16" s="1102">
        <v>3</v>
      </c>
      <c r="CD16" s="1102">
        <v>1</v>
      </c>
      <c r="CE16" s="1102">
        <v>1</v>
      </c>
      <c r="CF16" s="1088" t="s">
        <v>1023</v>
      </c>
      <c r="CG16" s="1088" t="s">
        <v>1023</v>
      </c>
      <c r="CH16" s="1088" t="s">
        <v>1023</v>
      </c>
      <c r="CI16" s="1102">
        <v>45</v>
      </c>
      <c r="CJ16" s="1102">
        <v>59</v>
      </c>
      <c r="CK16" s="1102">
        <v>5</v>
      </c>
      <c r="CL16" s="1102">
        <v>18</v>
      </c>
      <c r="CM16" s="1102">
        <v>1</v>
      </c>
      <c r="CN16" s="1088" t="s">
        <v>1023</v>
      </c>
      <c r="CO16" s="1088" t="s">
        <v>1023</v>
      </c>
      <c r="CP16" s="1088" t="s">
        <v>1023</v>
      </c>
      <c r="CQ16" s="1088" t="s">
        <v>1023</v>
      </c>
      <c r="CR16" s="1088" t="s">
        <v>1023</v>
      </c>
      <c r="CS16" s="1088" t="s">
        <v>1023</v>
      </c>
      <c r="CT16" s="1102">
        <v>1</v>
      </c>
      <c r="CU16" s="1102">
        <v>3</v>
      </c>
      <c r="CV16" s="1102">
        <v>2</v>
      </c>
      <c r="CW16" s="1102">
        <v>4</v>
      </c>
      <c r="CX16" s="1102">
        <v>8</v>
      </c>
      <c r="CY16" s="1088" t="s">
        <v>1023</v>
      </c>
      <c r="CZ16" s="1088" t="s">
        <v>1023</v>
      </c>
      <c r="DA16" s="1088" t="s">
        <v>1023</v>
      </c>
      <c r="DB16" s="1088" t="s">
        <v>1023</v>
      </c>
      <c r="DC16" s="1102">
        <v>15</v>
      </c>
      <c r="DD16" s="1102">
        <v>16</v>
      </c>
      <c r="DE16" s="1102">
        <v>3</v>
      </c>
      <c r="DF16" s="1102">
        <v>5</v>
      </c>
      <c r="DG16" s="1102">
        <v>2</v>
      </c>
      <c r="DH16" s="1102">
        <v>5</v>
      </c>
      <c r="DI16" s="1102">
        <v>2</v>
      </c>
      <c r="DJ16" s="1102">
        <v>3</v>
      </c>
      <c r="DK16" s="1102">
        <v>9</v>
      </c>
      <c r="DL16" s="1102">
        <v>14</v>
      </c>
      <c r="DM16" s="1102">
        <v>5</v>
      </c>
      <c r="DN16" s="1102">
        <v>3</v>
      </c>
      <c r="DO16" s="1102">
        <v>19</v>
      </c>
      <c r="DP16" s="1102">
        <v>16</v>
      </c>
      <c r="DQ16" s="1102">
        <v>1</v>
      </c>
      <c r="DR16" s="1102">
        <v>2</v>
      </c>
      <c r="DS16" s="1102">
        <v>70</v>
      </c>
      <c r="DT16" s="1102">
        <v>109</v>
      </c>
      <c r="DU16" s="1102">
        <v>5</v>
      </c>
      <c r="DV16" s="1102">
        <v>8</v>
      </c>
      <c r="DW16" s="1102">
        <v>4</v>
      </c>
      <c r="DX16" s="1102">
        <v>9</v>
      </c>
      <c r="DY16" s="1102">
        <v>26</v>
      </c>
      <c r="DZ16" s="1102">
        <v>26</v>
      </c>
      <c r="EA16" s="1102">
        <v>28</v>
      </c>
      <c r="EB16" s="1102">
        <v>35</v>
      </c>
      <c r="EC16" s="1102">
        <v>3</v>
      </c>
      <c r="ED16" s="1088" t="s">
        <v>1023</v>
      </c>
      <c r="EE16" s="1088" t="s">
        <v>1023</v>
      </c>
      <c r="EF16" s="1088" t="s">
        <v>1023</v>
      </c>
      <c r="EG16" s="1088" t="s">
        <v>1023</v>
      </c>
      <c r="EH16" s="1102">
        <v>1</v>
      </c>
      <c r="EI16" s="1102">
        <v>50</v>
      </c>
      <c r="EJ16" s="1102">
        <v>76</v>
      </c>
      <c r="EK16" s="1102">
        <v>10</v>
      </c>
      <c r="EL16" s="1102">
        <v>12</v>
      </c>
      <c r="EM16" s="1102">
        <v>1</v>
      </c>
      <c r="EN16" s="1088" t="s">
        <v>1023</v>
      </c>
      <c r="EO16" s="1088" t="s">
        <v>1023</v>
      </c>
      <c r="EP16" s="1102">
        <v>1</v>
      </c>
      <c r="EQ16" s="1102">
        <v>1</v>
      </c>
      <c r="ER16" s="1088" t="s">
        <v>1023</v>
      </c>
      <c r="ES16" s="1088" t="s">
        <v>1023</v>
      </c>
      <c r="ET16" s="1088" t="s">
        <v>1023</v>
      </c>
      <c r="EU16" s="1102">
        <v>6</v>
      </c>
      <c r="EV16" s="1102">
        <v>5</v>
      </c>
      <c r="EW16" s="1102">
        <v>5</v>
      </c>
      <c r="EX16" s="1102">
        <v>6</v>
      </c>
      <c r="EY16" s="1088" t="s">
        <v>1023</v>
      </c>
      <c r="EZ16" s="1088" t="s">
        <v>1023</v>
      </c>
      <c r="FA16" s="1088" t="s">
        <v>1023</v>
      </c>
      <c r="FB16" s="1088" t="s">
        <v>1023</v>
      </c>
      <c r="FC16" s="1102">
        <v>10</v>
      </c>
      <c r="FD16" s="1102">
        <v>25</v>
      </c>
      <c r="FE16" s="1102">
        <v>3</v>
      </c>
      <c r="FF16" s="1102">
        <v>7</v>
      </c>
      <c r="FG16" s="1102">
        <v>4</v>
      </c>
      <c r="FH16" s="1102">
        <v>2</v>
      </c>
      <c r="FI16" s="1102">
        <v>2</v>
      </c>
      <c r="FJ16" s="1102">
        <v>3</v>
      </c>
      <c r="FK16" s="1102">
        <v>10</v>
      </c>
      <c r="FL16" s="1102">
        <v>5</v>
      </c>
      <c r="FM16" s="1102">
        <v>7</v>
      </c>
      <c r="FN16" s="1102">
        <v>11</v>
      </c>
      <c r="FO16" s="1102">
        <v>13</v>
      </c>
      <c r="FP16" s="1102">
        <v>21</v>
      </c>
      <c r="FQ16" s="1102">
        <v>3</v>
      </c>
      <c r="FR16" s="1102">
        <v>8</v>
      </c>
      <c r="FS16" s="1102">
        <v>82</v>
      </c>
      <c r="FT16" s="1102">
        <v>137</v>
      </c>
      <c r="FU16" s="1102">
        <v>10</v>
      </c>
      <c r="FV16" s="1102">
        <v>12</v>
      </c>
      <c r="FW16" s="1102">
        <v>6</v>
      </c>
      <c r="FX16" s="1102">
        <v>5</v>
      </c>
      <c r="FY16" s="1102">
        <v>18</v>
      </c>
      <c r="FZ16" s="1102">
        <v>23</v>
      </c>
      <c r="GA16" s="1102">
        <v>14</v>
      </c>
      <c r="GB16" s="1102">
        <v>23</v>
      </c>
      <c r="GC16" s="1088" t="s">
        <v>1023</v>
      </c>
      <c r="GD16" s="1102">
        <v>2</v>
      </c>
      <c r="GE16" s="1088" t="s">
        <v>1023</v>
      </c>
      <c r="GF16" s="1088" t="s">
        <v>1023</v>
      </c>
      <c r="GG16" s="1102">
        <v>1</v>
      </c>
      <c r="GH16" s="1088" t="s">
        <v>1023</v>
      </c>
      <c r="GI16" s="1102">
        <v>68</v>
      </c>
      <c r="GJ16" s="1102">
        <v>67</v>
      </c>
      <c r="GK16" s="1102">
        <v>6</v>
      </c>
      <c r="GL16" s="1102">
        <v>11</v>
      </c>
      <c r="GM16" s="1102">
        <v>1</v>
      </c>
      <c r="GN16" s="1088" t="s">
        <v>1023</v>
      </c>
      <c r="GO16" s="1102">
        <v>1</v>
      </c>
      <c r="GP16" s="1102">
        <v>1</v>
      </c>
      <c r="GQ16" s="1102">
        <v>1</v>
      </c>
      <c r="GR16" s="1088" t="s">
        <v>1023</v>
      </c>
      <c r="GS16" s="1088" t="s">
        <v>1023</v>
      </c>
      <c r="GT16" s="1088" t="s">
        <v>1023</v>
      </c>
      <c r="GU16" s="1102">
        <v>7</v>
      </c>
      <c r="GV16" s="1102">
        <v>8</v>
      </c>
      <c r="GW16" s="1102">
        <v>3</v>
      </c>
      <c r="GX16" s="1102">
        <v>11</v>
      </c>
      <c r="GY16" s="1088" t="s">
        <v>1023</v>
      </c>
      <c r="GZ16" s="1088" t="s">
        <v>1023</v>
      </c>
      <c r="HA16" s="1088" t="s">
        <v>1023</v>
      </c>
      <c r="HB16" s="1088" t="s">
        <v>1023</v>
      </c>
      <c r="HC16" s="1102">
        <v>14</v>
      </c>
      <c r="HD16" s="1102">
        <v>30</v>
      </c>
      <c r="HE16" s="1102">
        <v>2</v>
      </c>
      <c r="HF16" s="1088" t="s">
        <v>1023</v>
      </c>
      <c r="HG16" s="1102">
        <v>2</v>
      </c>
      <c r="HH16" s="1102">
        <v>6</v>
      </c>
      <c r="HI16" s="1102">
        <v>4</v>
      </c>
      <c r="HJ16" s="1102">
        <v>3</v>
      </c>
      <c r="HK16" s="1102">
        <v>7</v>
      </c>
      <c r="HL16" s="1102">
        <v>13</v>
      </c>
      <c r="HM16" s="1102">
        <v>5</v>
      </c>
      <c r="HN16" s="1102">
        <v>11</v>
      </c>
      <c r="HO16" s="1102">
        <v>15</v>
      </c>
      <c r="HP16" s="1102">
        <v>19</v>
      </c>
      <c r="HQ16" s="1102">
        <v>5</v>
      </c>
      <c r="HR16" s="1102">
        <v>3</v>
      </c>
      <c r="HS16" s="1102">
        <v>92</v>
      </c>
      <c r="HT16" s="1102">
        <v>108</v>
      </c>
      <c r="HU16" s="1102">
        <v>5</v>
      </c>
      <c r="HV16" s="1102">
        <v>6</v>
      </c>
      <c r="HW16" s="1102">
        <v>7</v>
      </c>
      <c r="HX16" s="1102">
        <v>16</v>
      </c>
      <c r="HY16" s="1102">
        <v>16</v>
      </c>
      <c r="HZ16" s="1102">
        <v>16</v>
      </c>
      <c r="IA16" s="1102">
        <v>30</v>
      </c>
      <c r="IB16" s="1102">
        <v>26</v>
      </c>
      <c r="IC16" s="1088" t="s">
        <v>1023</v>
      </c>
      <c r="ID16" s="1102">
        <v>1</v>
      </c>
      <c r="IE16" s="1088" t="s">
        <v>1023</v>
      </c>
      <c r="IF16" s="1088" t="s">
        <v>1023</v>
      </c>
      <c r="IG16" s="1088" t="s">
        <v>1023</v>
      </c>
      <c r="IH16" s="1102">
        <v>1</v>
      </c>
      <c r="II16" s="1102">
        <v>55</v>
      </c>
      <c r="IJ16" s="1102">
        <v>80</v>
      </c>
      <c r="IK16" s="1102">
        <v>11</v>
      </c>
      <c r="IL16" s="1102">
        <v>12</v>
      </c>
      <c r="IM16" s="1102">
        <v>2</v>
      </c>
      <c r="IN16" s="1102">
        <v>1</v>
      </c>
      <c r="IO16" s="1088" t="s">
        <v>1023</v>
      </c>
      <c r="IP16" s="1088" t="s">
        <v>1023</v>
      </c>
      <c r="IQ16" s="1088" t="s">
        <v>1023</v>
      </c>
      <c r="IR16" s="1102">
        <v>1</v>
      </c>
      <c r="IS16" s="1088" t="s">
        <v>1023</v>
      </c>
      <c r="IT16" s="1088" t="s">
        <v>1023</v>
      </c>
      <c r="IU16" s="1102">
        <v>6</v>
      </c>
      <c r="IV16" s="1102">
        <v>9</v>
      </c>
      <c r="IW16" s="1102">
        <v>4</v>
      </c>
      <c r="IX16" s="1102">
        <v>4</v>
      </c>
      <c r="IY16" s="1088" t="s">
        <v>1023</v>
      </c>
      <c r="IZ16" s="1102">
        <v>1</v>
      </c>
      <c r="JA16" s="1088" t="s">
        <v>1023</v>
      </c>
      <c r="JB16" s="1088" t="s">
        <v>1023</v>
      </c>
      <c r="JC16" s="1102">
        <v>11</v>
      </c>
      <c r="JD16" s="1102">
        <v>17</v>
      </c>
      <c r="JE16" s="1102">
        <v>5</v>
      </c>
      <c r="JF16" s="1102">
        <v>6</v>
      </c>
      <c r="JG16" s="1102">
        <v>1</v>
      </c>
      <c r="JH16" s="1102">
        <v>4</v>
      </c>
      <c r="JI16" s="1102">
        <v>3</v>
      </c>
      <c r="JJ16" s="1102">
        <v>3</v>
      </c>
      <c r="JK16" s="1102">
        <v>6</v>
      </c>
      <c r="JL16" s="1102">
        <v>7</v>
      </c>
      <c r="JM16" s="1102">
        <v>8</v>
      </c>
      <c r="JN16" s="1102">
        <v>8</v>
      </c>
      <c r="JO16" s="1102">
        <v>12</v>
      </c>
      <c r="JP16" s="1102">
        <v>17</v>
      </c>
      <c r="JQ16" s="1102">
        <v>4</v>
      </c>
      <c r="JR16" s="1102">
        <v>6</v>
      </c>
      <c r="JS16" s="1102">
        <v>94</v>
      </c>
      <c r="JT16" s="1102">
        <v>87</v>
      </c>
      <c r="JU16" s="1102">
        <v>11</v>
      </c>
      <c r="JV16" s="1102">
        <v>7</v>
      </c>
      <c r="JW16" s="1102">
        <v>11</v>
      </c>
      <c r="JX16" s="1102">
        <v>14</v>
      </c>
      <c r="JY16" s="1102">
        <v>12</v>
      </c>
      <c r="JZ16" s="1102">
        <v>26</v>
      </c>
      <c r="KA16" s="1102">
        <v>14</v>
      </c>
      <c r="KB16" s="1102">
        <v>19</v>
      </c>
      <c r="KC16" s="1102">
        <v>3</v>
      </c>
      <c r="KD16" s="1088" t="s">
        <v>1023</v>
      </c>
      <c r="KE16" s="1088" t="s">
        <v>1023</v>
      </c>
      <c r="KF16" s="1102">
        <v>1</v>
      </c>
      <c r="KG16" s="1088" t="s">
        <v>1023</v>
      </c>
      <c r="KH16" s="1102">
        <v>2</v>
      </c>
      <c r="KI16" s="1102">
        <v>55</v>
      </c>
      <c r="KJ16" s="1102">
        <v>75</v>
      </c>
      <c r="KK16" s="1102">
        <v>7</v>
      </c>
      <c r="KL16" s="1102">
        <v>13</v>
      </c>
      <c r="KM16" s="1102">
        <v>1</v>
      </c>
      <c r="KN16" s="1102">
        <v>1</v>
      </c>
      <c r="KO16" s="1088" t="s">
        <v>1023</v>
      </c>
      <c r="KP16" s="1102">
        <v>1</v>
      </c>
      <c r="KQ16" s="1102">
        <v>1</v>
      </c>
      <c r="KR16" s="1102">
        <v>1</v>
      </c>
      <c r="KS16" s="1088" t="s">
        <v>1023</v>
      </c>
      <c r="KT16" s="1088" t="s">
        <v>1023</v>
      </c>
      <c r="KU16" s="1102">
        <v>8</v>
      </c>
      <c r="KV16" s="1102">
        <v>9</v>
      </c>
      <c r="KW16" s="1102">
        <v>6</v>
      </c>
      <c r="KX16" s="1102">
        <v>7</v>
      </c>
      <c r="KY16" s="1102">
        <v>1</v>
      </c>
      <c r="KZ16" s="1088" t="s">
        <v>1023</v>
      </c>
      <c r="LA16" s="1088" t="s">
        <v>1023</v>
      </c>
      <c r="LB16" s="1088" t="s">
        <v>1023</v>
      </c>
      <c r="LC16" s="1102">
        <v>15</v>
      </c>
      <c r="LD16" s="1102">
        <v>34</v>
      </c>
      <c r="LE16" s="1102">
        <v>6</v>
      </c>
      <c r="LF16" s="1102">
        <v>3</v>
      </c>
      <c r="LG16" s="1102">
        <v>3</v>
      </c>
      <c r="LH16" s="1102">
        <v>3</v>
      </c>
      <c r="LI16" s="1102">
        <v>4</v>
      </c>
      <c r="LJ16" s="1102">
        <v>4</v>
      </c>
      <c r="LK16" s="1102">
        <v>3</v>
      </c>
      <c r="LL16" s="1102">
        <v>6</v>
      </c>
      <c r="LM16" s="1102">
        <v>8</v>
      </c>
      <c r="LN16" s="1102">
        <v>7</v>
      </c>
      <c r="LO16" s="1102">
        <v>19</v>
      </c>
      <c r="LP16" s="1102">
        <v>15</v>
      </c>
      <c r="LQ16" s="1102">
        <v>4</v>
      </c>
      <c r="LR16" s="1102">
        <v>5</v>
      </c>
      <c r="LS16" s="1102">
        <v>91</v>
      </c>
      <c r="LT16" s="1102">
        <v>119</v>
      </c>
      <c r="LU16" s="1102">
        <v>8</v>
      </c>
      <c r="LV16" s="1102">
        <v>7</v>
      </c>
      <c r="LW16" s="1102">
        <v>11</v>
      </c>
      <c r="LX16" s="1102">
        <v>8</v>
      </c>
      <c r="LY16" s="1102">
        <v>17</v>
      </c>
      <c r="LZ16" s="1102">
        <v>26</v>
      </c>
      <c r="MA16" s="1102">
        <v>19</v>
      </c>
      <c r="MB16" s="1102">
        <v>22</v>
      </c>
      <c r="MC16" s="1102">
        <v>2</v>
      </c>
      <c r="MD16" s="1102">
        <v>2</v>
      </c>
      <c r="ME16" s="1102">
        <v>1</v>
      </c>
      <c r="MF16" s="1102">
        <v>1</v>
      </c>
      <c r="MG16" s="1102">
        <v>4</v>
      </c>
      <c r="MH16" s="1102">
        <v>1</v>
      </c>
      <c r="MI16" s="1102">
        <v>68</v>
      </c>
      <c r="MJ16" s="1102">
        <v>73</v>
      </c>
      <c r="MK16" s="1102">
        <v>17</v>
      </c>
      <c r="ML16" s="1102">
        <v>14</v>
      </c>
      <c r="MM16" s="1102">
        <v>1</v>
      </c>
      <c r="MN16" s="1102">
        <v>3</v>
      </c>
      <c r="MO16" s="1088" t="s">
        <v>1023</v>
      </c>
      <c r="MP16" s="1088" t="s">
        <v>1023</v>
      </c>
      <c r="MQ16" s="1088" t="s">
        <v>1023</v>
      </c>
      <c r="MR16" s="1102">
        <v>2</v>
      </c>
      <c r="MS16" s="1102">
        <v>1</v>
      </c>
      <c r="MT16" s="1102">
        <v>1</v>
      </c>
      <c r="MU16" s="1102">
        <v>5</v>
      </c>
      <c r="MV16" s="1102">
        <v>7</v>
      </c>
      <c r="MW16" s="1102">
        <v>3</v>
      </c>
      <c r="MX16" s="1102">
        <v>8</v>
      </c>
      <c r="MY16" s="1088" t="s">
        <v>1023</v>
      </c>
      <c r="MZ16" s="1088" t="s">
        <v>1023</v>
      </c>
      <c r="NA16" s="1088" t="s">
        <v>1023</v>
      </c>
      <c r="NB16" s="1088" t="s">
        <v>1023</v>
      </c>
      <c r="NC16" s="1102">
        <v>15</v>
      </c>
      <c r="ND16" s="1102">
        <v>24</v>
      </c>
      <c r="NE16" s="1102">
        <v>5</v>
      </c>
      <c r="NF16" s="1102">
        <v>5</v>
      </c>
      <c r="NG16" s="1102">
        <v>4</v>
      </c>
      <c r="NH16" s="1102">
        <v>5</v>
      </c>
      <c r="NI16" s="1102">
        <v>3</v>
      </c>
      <c r="NJ16" s="1102">
        <v>3</v>
      </c>
      <c r="NK16" s="1102">
        <v>5</v>
      </c>
      <c r="NL16" s="1102">
        <v>8</v>
      </c>
      <c r="NM16" s="1102">
        <v>11</v>
      </c>
      <c r="NN16" s="1102">
        <v>8</v>
      </c>
      <c r="NO16" s="1102">
        <v>20</v>
      </c>
      <c r="NP16" s="1102">
        <v>28</v>
      </c>
      <c r="NQ16" s="1102">
        <v>9</v>
      </c>
      <c r="NR16" s="1102">
        <v>6</v>
      </c>
      <c r="NS16" s="1102">
        <v>99</v>
      </c>
      <c r="NT16" s="1102">
        <v>122</v>
      </c>
      <c r="NU16" s="1102">
        <v>11</v>
      </c>
      <c r="NV16" s="1102">
        <v>7</v>
      </c>
      <c r="NW16" s="1102">
        <v>11</v>
      </c>
      <c r="NX16" s="1102">
        <v>11</v>
      </c>
      <c r="NY16" s="1102">
        <v>16</v>
      </c>
      <c r="NZ16" s="1102">
        <v>17</v>
      </c>
      <c r="OA16" s="1102">
        <v>32</v>
      </c>
      <c r="OB16" s="1102">
        <v>27</v>
      </c>
      <c r="OC16" s="1088" t="s">
        <v>1023</v>
      </c>
      <c r="OD16" s="1102">
        <v>2</v>
      </c>
      <c r="OE16" s="1088" t="s">
        <v>1023</v>
      </c>
      <c r="OF16" s="1088" t="s">
        <v>1023</v>
      </c>
      <c r="OG16" s="1102">
        <v>1</v>
      </c>
      <c r="OH16" s="1102">
        <v>3</v>
      </c>
      <c r="OI16" s="1102">
        <v>71</v>
      </c>
      <c r="OJ16" s="1102">
        <v>77</v>
      </c>
      <c r="OK16" s="1102">
        <v>12</v>
      </c>
      <c r="OL16" s="1102">
        <v>24</v>
      </c>
      <c r="OM16" s="1088" t="s">
        <v>1023</v>
      </c>
      <c r="ON16" s="1102">
        <v>1</v>
      </c>
      <c r="OO16" s="1102">
        <v>1</v>
      </c>
      <c r="OP16" s="1088" t="s">
        <v>1023</v>
      </c>
      <c r="OQ16" s="1088" t="s">
        <v>1023</v>
      </c>
      <c r="OR16" s="1102">
        <v>1</v>
      </c>
      <c r="OS16" s="1088" t="s">
        <v>1023</v>
      </c>
      <c r="OT16" s="1088" t="s">
        <v>1023</v>
      </c>
      <c r="OU16" s="1102">
        <v>10</v>
      </c>
      <c r="OV16" s="1102">
        <v>10</v>
      </c>
      <c r="OW16" s="1102">
        <v>5</v>
      </c>
      <c r="OX16" s="1102">
        <v>7</v>
      </c>
      <c r="OY16" s="1088" t="s">
        <v>1023</v>
      </c>
      <c r="OZ16" s="1088" t="s">
        <v>1023</v>
      </c>
      <c r="PA16" s="1088" t="s">
        <v>1023</v>
      </c>
      <c r="PB16" s="1088" t="s">
        <v>1023</v>
      </c>
      <c r="PC16" s="1102">
        <v>17</v>
      </c>
      <c r="PD16" s="1102">
        <v>23</v>
      </c>
      <c r="PE16" s="1102">
        <v>3</v>
      </c>
      <c r="PF16" s="1102">
        <v>3</v>
      </c>
      <c r="PG16" s="1102">
        <v>3</v>
      </c>
      <c r="PH16" s="1102">
        <v>10</v>
      </c>
      <c r="PI16" s="1102">
        <v>3</v>
      </c>
      <c r="PJ16" s="1102">
        <v>6</v>
      </c>
      <c r="PK16" s="1102">
        <v>5</v>
      </c>
      <c r="PL16" s="1102">
        <v>13</v>
      </c>
      <c r="PM16" s="1102">
        <v>12</v>
      </c>
      <c r="PN16" s="1102">
        <v>7</v>
      </c>
      <c r="PO16" s="1102">
        <v>18</v>
      </c>
      <c r="PP16" s="1102">
        <v>22</v>
      </c>
      <c r="PQ16" s="1102">
        <v>4</v>
      </c>
      <c r="PR16" s="1102">
        <v>4</v>
      </c>
      <c r="PS16" s="1102">
        <v>99</v>
      </c>
      <c r="PT16" s="1102">
        <v>130</v>
      </c>
      <c r="PU16" s="1102">
        <v>7</v>
      </c>
      <c r="PV16" s="1102">
        <v>17</v>
      </c>
      <c r="PW16" s="1102">
        <v>12</v>
      </c>
      <c r="PX16" s="1102">
        <v>14</v>
      </c>
      <c r="PY16" s="1102">
        <v>17</v>
      </c>
      <c r="PZ16" s="1102">
        <v>20</v>
      </c>
      <c r="QA16" s="1102">
        <v>48</v>
      </c>
      <c r="QB16" s="1102">
        <v>43</v>
      </c>
      <c r="QC16" s="1088" t="s">
        <v>1023</v>
      </c>
      <c r="QD16" s="1102">
        <v>2</v>
      </c>
      <c r="QE16" s="1088" t="s">
        <v>1023</v>
      </c>
      <c r="QF16" s="1088" t="s">
        <v>1023</v>
      </c>
      <c r="QG16" s="1088" t="s">
        <v>1023</v>
      </c>
      <c r="QH16" s="1102">
        <v>1</v>
      </c>
      <c r="QI16" s="1102">
        <v>83</v>
      </c>
      <c r="QJ16" s="1102">
        <v>99</v>
      </c>
      <c r="QK16" s="1102">
        <v>17</v>
      </c>
      <c r="QL16" s="1102">
        <v>19</v>
      </c>
      <c r="QM16" s="1102">
        <v>1</v>
      </c>
      <c r="QN16" s="1102">
        <v>1</v>
      </c>
      <c r="QO16" s="1088" t="s">
        <v>1023</v>
      </c>
      <c r="QP16" s="1102">
        <v>1</v>
      </c>
      <c r="QQ16" s="1102">
        <v>4</v>
      </c>
      <c r="QR16" s="1088" t="s">
        <v>1023</v>
      </c>
      <c r="QS16" s="1088" t="s">
        <v>1023</v>
      </c>
      <c r="QT16" s="1088" t="s">
        <v>1023</v>
      </c>
      <c r="QU16" s="1102">
        <v>9</v>
      </c>
      <c r="QV16" s="1102">
        <v>7</v>
      </c>
      <c r="QW16" s="1102">
        <v>7</v>
      </c>
      <c r="QX16" s="1102">
        <v>5</v>
      </c>
      <c r="QY16" s="1088" t="s">
        <v>1023</v>
      </c>
      <c r="QZ16" s="1088" t="s">
        <v>1023</v>
      </c>
      <c r="RA16" s="1088" t="s">
        <v>1023</v>
      </c>
      <c r="RB16" s="1088" t="s">
        <v>1023</v>
      </c>
      <c r="RC16" s="1102">
        <v>16</v>
      </c>
      <c r="RD16" s="1102">
        <v>20</v>
      </c>
      <c r="RE16" s="1102">
        <v>7</v>
      </c>
      <c r="RF16" s="1102">
        <v>7</v>
      </c>
      <c r="RG16" s="1102">
        <v>1</v>
      </c>
      <c r="RH16" s="1102">
        <v>2</v>
      </c>
      <c r="RI16" s="1102">
        <v>7</v>
      </c>
      <c r="RJ16" s="1102">
        <v>5</v>
      </c>
      <c r="RK16" s="1102">
        <v>4</v>
      </c>
      <c r="RL16" s="1102">
        <v>8</v>
      </c>
      <c r="RM16" s="1102">
        <v>9</v>
      </c>
      <c r="RN16" s="1102">
        <v>12</v>
      </c>
      <c r="RO16" s="1102">
        <v>16</v>
      </c>
      <c r="RP16" s="1102">
        <v>14</v>
      </c>
      <c r="RQ16" s="1102">
        <v>9</v>
      </c>
      <c r="RR16" s="1102">
        <v>9</v>
      </c>
      <c r="RS16" s="1102">
        <v>102</v>
      </c>
      <c r="RT16" s="1102">
        <v>110</v>
      </c>
      <c r="RU16" s="1102">
        <v>11</v>
      </c>
      <c r="RV16" s="1102">
        <v>20</v>
      </c>
      <c r="RW16" s="1102">
        <v>15</v>
      </c>
      <c r="RX16" s="1102">
        <v>9</v>
      </c>
      <c r="RY16" s="1102">
        <v>19</v>
      </c>
      <c r="RZ16" s="1102">
        <v>23</v>
      </c>
      <c r="SA16" s="1102">
        <v>47</v>
      </c>
      <c r="SB16" s="1102">
        <v>42</v>
      </c>
      <c r="SC16" s="1088" t="s">
        <v>1023</v>
      </c>
      <c r="SD16" s="1088" t="s">
        <v>1023</v>
      </c>
      <c r="SE16" s="1102">
        <v>1</v>
      </c>
      <c r="SF16" s="1088" t="s">
        <v>1023</v>
      </c>
      <c r="SG16" s="1102">
        <v>3</v>
      </c>
      <c r="SH16" s="1102">
        <v>2</v>
      </c>
      <c r="SI16" s="1102">
        <v>100</v>
      </c>
      <c r="SJ16" s="1102">
        <v>104</v>
      </c>
      <c r="SK16" s="1102">
        <v>9</v>
      </c>
      <c r="SL16" s="1102">
        <v>28</v>
      </c>
      <c r="SM16" s="1088" t="s">
        <v>1023</v>
      </c>
      <c r="SN16" s="1102">
        <v>1</v>
      </c>
      <c r="SO16" s="1088" t="s">
        <v>1023</v>
      </c>
      <c r="SP16" s="1088" t="s">
        <v>1023</v>
      </c>
      <c r="SQ16" s="1102">
        <v>3</v>
      </c>
      <c r="SR16" s="1102">
        <v>1</v>
      </c>
      <c r="SS16" s="1102">
        <v>1</v>
      </c>
      <c r="ST16" s="1102">
        <v>1</v>
      </c>
      <c r="SU16" s="1102">
        <v>10</v>
      </c>
      <c r="SV16" s="1102">
        <v>10</v>
      </c>
      <c r="SW16" s="1102">
        <v>6</v>
      </c>
      <c r="SX16" s="1102">
        <v>9</v>
      </c>
      <c r="SY16" s="1088" t="s">
        <v>1023</v>
      </c>
      <c r="SZ16" s="1088" t="s">
        <v>1023</v>
      </c>
      <c r="TA16" s="1088" t="s">
        <v>1023</v>
      </c>
      <c r="TB16" s="1088" t="s">
        <v>1023</v>
      </c>
    </row>
    <row r="17" spans="2:522" ht="45" customHeight="1">
      <c r="B17" s="1101" t="s">
        <v>2873</v>
      </c>
      <c r="C17" s="1102">
        <v>11</v>
      </c>
      <c r="D17" s="1102">
        <v>29</v>
      </c>
      <c r="E17" s="1102">
        <v>12</v>
      </c>
      <c r="F17" s="1102">
        <v>4</v>
      </c>
      <c r="G17" s="1102">
        <v>5</v>
      </c>
      <c r="H17" s="1102">
        <v>7</v>
      </c>
      <c r="I17" s="1102">
        <v>6</v>
      </c>
      <c r="J17" s="1102">
        <v>9</v>
      </c>
      <c r="K17" s="1102">
        <v>9</v>
      </c>
      <c r="L17" s="1102">
        <v>8</v>
      </c>
      <c r="M17" s="1102">
        <v>7</v>
      </c>
      <c r="N17" s="1102">
        <v>4</v>
      </c>
      <c r="O17" s="1102">
        <v>15</v>
      </c>
      <c r="P17" s="1102">
        <v>20</v>
      </c>
      <c r="Q17" s="1102">
        <v>5</v>
      </c>
      <c r="R17" s="1102">
        <v>10</v>
      </c>
      <c r="S17" s="1102">
        <v>65</v>
      </c>
      <c r="T17" s="1102">
        <v>83</v>
      </c>
      <c r="U17" s="1102">
        <v>6</v>
      </c>
      <c r="V17" s="1102">
        <v>16</v>
      </c>
      <c r="W17" s="1102">
        <v>8</v>
      </c>
      <c r="X17" s="1102">
        <v>5</v>
      </c>
      <c r="Y17" s="1102">
        <v>22</v>
      </c>
      <c r="Z17" s="1102">
        <v>13</v>
      </c>
      <c r="AA17" s="1102">
        <v>20</v>
      </c>
      <c r="AB17" s="1102">
        <v>25</v>
      </c>
      <c r="AC17" s="1102">
        <v>1</v>
      </c>
      <c r="AD17" s="1102">
        <v>1</v>
      </c>
      <c r="AE17" s="1088" t="s">
        <v>1023</v>
      </c>
      <c r="AF17" s="1102">
        <v>1</v>
      </c>
      <c r="AG17" s="1102">
        <v>1</v>
      </c>
      <c r="AH17" s="1102">
        <v>2</v>
      </c>
      <c r="AI17" s="1102">
        <v>53</v>
      </c>
      <c r="AJ17" s="1102">
        <v>69</v>
      </c>
      <c r="AK17" s="1102">
        <v>12</v>
      </c>
      <c r="AL17" s="1102">
        <v>20</v>
      </c>
      <c r="AM17" s="1088" t="s">
        <v>1023</v>
      </c>
      <c r="AN17" s="1102">
        <v>1</v>
      </c>
      <c r="AO17" s="1088" t="s">
        <v>1023</v>
      </c>
      <c r="AP17" s="1088" t="s">
        <v>1023</v>
      </c>
      <c r="AQ17" s="1102">
        <v>1</v>
      </c>
      <c r="AR17" s="1102">
        <v>2</v>
      </c>
      <c r="AS17" s="1102">
        <v>2</v>
      </c>
      <c r="AT17" s="1088" t="s">
        <v>1023</v>
      </c>
      <c r="AU17" s="1102">
        <v>8</v>
      </c>
      <c r="AV17" s="1102">
        <v>10</v>
      </c>
      <c r="AW17" s="1102">
        <v>7</v>
      </c>
      <c r="AX17" s="1102">
        <v>9</v>
      </c>
      <c r="AY17" s="1088" t="s">
        <v>1023</v>
      </c>
      <c r="AZ17" s="1088" t="s">
        <v>1023</v>
      </c>
      <c r="BA17" s="1088" t="s">
        <v>1023</v>
      </c>
      <c r="BB17" s="1088" t="s">
        <v>1023</v>
      </c>
      <c r="BC17" s="1102">
        <v>8</v>
      </c>
      <c r="BD17" s="1102">
        <v>24</v>
      </c>
      <c r="BE17" s="1102">
        <v>10</v>
      </c>
      <c r="BF17" s="1102">
        <v>5</v>
      </c>
      <c r="BG17" s="1102">
        <v>4</v>
      </c>
      <c r="BH17" s="1102">
        <v>3</v>
      </c>
      <c r="BI17" s="1102">
        <v>10</v>
      </c>
      <c r="BJ17" s="1102">
        <v>10</v>
      </c>
      <c r="BK17" s="1102">
        <v>8</v>
      </c>
      <c r="BL17" s="1102">
        <v>4</v>
      </c>
      <c r="BM17" s="1102">
        <v>5</v>
      </c>
      <c r="BN17" s="1102">
        <v>2</v>
      </c>
      <c r="BO17" s="1102">
        <v>15</v>
      </c>
      <c r="BP17" s="1102">
        <v>14</v>
      </c>
      <c r="BQ17" s="1102">
        <v>11</v>
      </c>
      <c r="BR17" s="1102">
        <v>2</v>
      </c>
      <c r="BS17" s="1102">
        <v>69</v>
      </c>
      <c r="BT17" s="1102">
        <v>91</v>
      </c>
      <c r="BU17" s="1102">
        <v>14</v>
      </c>
      <c r="BV17" s="1102">
        <v>18</v>
      </c>
      <c r="BW17" s="1102">
        <v>10</v>
      </c>
      <c r="BX17" s="1102">
        <v>14</v>
      </c>
      <c r="BY17" s="1102">
        <v>20</v>
      </c>
      <c r="BZ17" s="1102">
        <v>20</v>
      </c>
      <c r="CA17" s="1102">
        <v>31</v>
      </c>
      <c r="CB17" s="1102">
        <v>23</v>
      </c>
      <c r="CC17" s="1102">
        <v>5</v>
      </c>
      <c r="CD17" s="1088" t="s">
        <v>1023</v>
      </c>
      <c r="CE17" s="1088" t="s">
        <v>1023</v>
      </c>
      <c r="CF17" s="1102">
        <v>1</v>
      </c>
      <c r="CG17" s="1102">
        <v>3</v>
      </c>
      <c r="CH17" s="1102">
        <v>1</v>
      </c>
      <c r="CI17" s="1102">
        <v>45</v>
      </c>
      <c r="CJ17" s="1102">
        <v>76</v>
      </c>
      <c r="CK17" s="1102">
        <v>14</v>
      </c>
      <c r="CL17" s="1102">
        <v>26</v>
      </c>
      <c r="CM17" s="1088" t="s">
        <v>1023</v>
      </c>
      <c r="CN17" s="1102">
        <v>1</v>
      </c>
      <c r="CO17" s="1088" t="s">
        <v>1023</v>
      </c>
      <c r="CP17" s="1088" t="s">
        <v>1023</v>
      </c>
      <c r="CQ17" s="1088" t="s">
        <v>1023</v>
      </c>
      <c r="CR17" s="1102">
        <v>1</v>
      </c>
      <c r="CS17" s="1102">
        <v>2</v>
      </c>
      <c r="CT17" s="1102">
        <v>2</v>
      </c>
      <c r="CU17" s="1102">
        <v>6</v>
      </c>
      <c r="CV17" s="1102">
        <v>8</v>
      </c>
      <c r="CW17" s="1102">
        <v>9</v>
      </c>
      <c r="CX17" s="1102">
        <v>10</v>
      </c>
      <c r="CY17" s="1088" t="s">
        <v>1023</v>
      </c>
      <c r="CZ17" s="1088" t="s">
        <v>1023</v>
      </c>
      <c r="DA17" s="1088" t="s">
        <v>1023</v>
      </c>
      <c r="DB17" s="1102">
        <v>1</v>
      </c>
      <c r="DC17" s="1102">
        <v>20</v>
      </c>
      <c r="DD17" s="1102">
        <v>21</v>
      </c>
      <c r="DE17" s="1102">
        <v>3</v>
      </c>
      <c r="DF17" s="1102">
        <v>6</v>
      </c>
      <c r="DG17" s="1102">
        <v>8</v>
      </c>
      <c r="DH17" s="1102">
        <v>8</v>
      </c>
      <c r="DI17" s="1102">
        <v>4</v>
      </c>
      <c r="DJ17" s="1102">
        <v>4</v>
      </c>
      <c r="DK17" s="1102">
        <v>13</v>
      </c>
      <c r="DL17" s="1102">
        <v>9</v>
      </c>
      <c r="DM17" s="1102">
        <v>1</v>
      </c>
      <c r="DN17" s="1102">
        <v>1</v>
      </c>
      <c r="DO17" s="1102">
        <v>19</v>
      </c>
      <c r="DP17" s="1102">
        <v>16</v>
      </c>
      <c r="DQ17" s="1102">
        <v>6</v>
      </c>
      <c r="DR17" s="1102">
        <v>12</v>
      </c>
      <c r="DS17" s="1102">
        <v>80</v>
      </c>
      <c r="DT17" s="1102">
        <v>88</v>
      </c>
      <c r="DU17" s="1102">
        <v>13</v>
      </c>
      <c r="DV17" s="1102">
        <v>11</v>
      </c>
      <c r="DW17" s="1102">
        <v>11</v>
      </c>
      <c r="DX17" s="1102">
        <v>20</v>
      </c>
      <c r="DY17" s="1102">
        <v>21</v>
      </c>
      <c r="DZ17" s="1102">
        <v>20</v>
      </c>
      <c r="EA17" s="1102">
        <v>21</v>
      </c>
      <c r="EB17" s="1102">
        <v>36</v>
      </c>
      <c r="EC17" s="1102">
        <v>2</v>
      </c>
      <c r="ED17" s="1102">
        <v>1</v>
      </c>
      <c r="EE17" s="1102">
        <v>4</v>
      </c>
      <c r="EF17" s="1088" t="s">
        <v>1023</v>
      </c>
      <c r="EG17" s="1102">
        <v>1</v>
      </c>
      <c r="EH17" s="1088" t="s">
        <v>1023</v>
      </c>
      <c r="EI17" s="1102">
        <v>61</v>
      </c>
      <c r="EJ17" s="1102">
        <v>75</v>
      </c>
      <c r="EK17" s="1102">
        <v>19</v>
      </c>
      <c r="EL17" s="1102">
        <v>22</v>
      </c>
      <c r="EM17" s="1088" t="s">
        <v>1023</v>
      </c>
      <c r="EN17" s="1088" t="s">
        <v>1023</v>
      </c>
      <c r="EO17" s="1088" t="s">
        <v>1023</v>
      </c>
      <c r="EP17" s="1102">
        <v>1</v>
      </c>
      <c r="EQ17" s="1102">
        <v>3</v>
      </c>
      <c r="ER17" s="1102">
        <v>1</v>
      </c>
      <c r="ES17" s="1088" t="s">
        <v>1023</v>
      </c>
      <c r="ET17" s="1088" t="s">
        <v>1023</v>
      </c>
      <c r="EU17" s="1102">
        <v>5</v>
      </c>
      <c r="EV17" s="1102">
        <v>9</v>
      </c>
      <c r="EW17" s="1102">
        <v>6</v>
      </c>
      <c r="EX17" s="1102">
        <v>9</v>
      </c>
      <c r="EY17" s="1102">
        <v>1</v>
      </c>
      <c r="EZ17" s="1088" t="s">
        <v>1023</v>
      </c>
      <c r="FA17" s="1102">
        <v>1</v>
      </c>
      <c r="FB17" s="1088" t="s">
        <v>1023</v>
      </c>
      <c r="FC17" s="1102">
        <v>18</v>
      </c>
      <c r="FD17" s="1102">
        <v>20</v>
      </c>
      <c r="FE17" s="1102">
        <v>5</v>
      </c>
      <c r="FF17" s="1102">
        <v>4</v>
      </c>
      <c r="FG17" s="1102">
        <v>4</v>
      </c>
      <c r="FH17" s="1102">
        <v>8</v>
      </c>
      <c r="FI17" s="1102">
        <v>3</v>
      </c>
      <c r="FJ17" s="1102">
        <v>5</v>
      </c>
      <c r="FK17" s="1102">
        <v>11</v>
      </c>
      <c r="FL17" s="1102">
        <v>15</v>
      </c>
      <c r="FM17" s="1102">
        <v>2</v>
      </c>
      <c r="FN17" s="1102">
        <v>3</v>
      </c>
      <c r="FO17" s="1102">
        <v>16</v>
      </c>
      <c r="FP17" s="1102">
        <v>19</v>
      </c>
      <c r="FQ17" s="1102">
        <v>5</v>
      </c>
      <c r="FR17" s="1102">
        <v>5</v>
      </c>
      <c r="FS17" s="1102">
        <v>87</v>
      </c>
      <c r="FT17" s="1102">
        <v>100</v>
      </c>
      <c r="FU17" s="1102">
        <v>14</v>
      </c>
      <c r="FV17" s="1102">
        <v>21</v>
      </c>
      <c r="FW17" s="1102">
        <v>18</v>
      </c>
      <c r="FX17" s="1102">
        <v>6</v>
      </c>
      <c r="FY17" s="1102">
        <v>21</v>
      </c>
      <c r="FZ17" s="1102">
        <v>23</v>
      </c>
      <c r="GA17" s="1102">
        <v>33</v>
      </c>
      <c r="GB17" s="1102">
        <v>22</v>
      </c>
      <c r="GC17" s="1102">
        <v>2</v>
      </c>
      <c r="GD17" s="1088" t="s">
        <v>1023</v>
      </c>
      <c r="GE17" s="1102">
        <v>1</v>
      </c>
      <c r="GF17" s="1102">
        <v>3</v>
      </c>
      <c r="GG17" s="1102">
        <v>1</v>
      </c>
      <c r="GH17" s="1088" t="s">
        <v>1023</v>
      </c>
      <c r="GI17" s="1102">
        <v>58</v>
      </c>
      <c r="GJ17" s="1102">
        <v>63</v>
      </c>
      <c r="GK17" s="1102">
        <v>11</v>
      </c>
      <c r="GL17" s="1102">
        <v>21</v>
      </c>
      <c r="GM17" s="1102">
        <v>1</v>
      </c>
      <c r="GN17" s="1088" t="s">
        <v>1023</v>
      </c>
      <c r="GO17" s="1088" t="s">
        <v>1023</v>
      </c>
      <c r="GP17" s="1088" t="s">
        <v>1023</v>
      </c>
      <c r="GQ17" s="1102">
        <v>1</v>
      </c>
      <c r="GR17" s="1102">
        <v>1</v>
      </c>
      <c r="GS17" s="1088" t="s">
        <v>1023</v>
      </c>
      <c r="GT17" s="1102">
        <v>1</v>
      </c>
      <c r="GU17" s="1102">
        <v>11</v>
      </c>
      <c r="GV17" s="1102">
        <v>12</v>
      </c>
      <c r="GW17" s="1102">
        <v>9</v>
      </c>
      <c r="GX17" s="1102">
        <v>7</v>
      </c>
      <c r="GY17" s="1102">
        <v>1</v>
      </c>
      <c r="GZ17" s="1088" t="s">
        <v>1023</v>
      </c>
      <c r="HA17" s="1088" t="s">
        <v>1023</v>
      </c>
      <c r="HB17" s="1088" t="s">
        <v>1023</v>
      </c>
      <c r="HC17" s="1102">
        <v>11</v>
      </c>
      <c r="HD17" s="1102">
        <v>29</v>
      </c>
      <c r="HE17" s="1102">
        <v>9</v>
      </c>
      <c r="HF17" s="1102">
        <v>5</v>
      </c>
      <c r="HG17" s="1102">
        <v>5</v>
      </c>
      <c r="HH17" s="1102">
        <v>11</v>
      </c>
      <c r="HI17" s="1102">
        <v>5</v>
      </c>
      <c r="HJ17" s="1102">
        <v>9</v>
      </c>
      <c r="HK17" s="1102">
        <v>17</v>
      </c>
      <c r="HL17" s="1102">
        <v>9</v>
      </c>
      <c r="HM17" s="1102">
        <v>3</v>
      </c>
      <c r="HN17" s="1102">
        <v>4</v>
      </c>
      <c r="HO17" s="1102">
        <v>11</v>
      </c>
      <c r="HP17" s="1102">
        <v>21</v>
      </c>
      <c r="HQ17" s="1102">
        <v>7</v>
      </c>
      <c r="HR17" s="1102">
        <v>7</v>
      </c>
      <c r="HS17" s="1102">
        <v>88</v>
      </c>
      <c r="HT17" s="1102">
        <v>86</v>
      </c>
      <c r="HU17" s="1102">
        <v>13</v>
      </c>
      <c r="HV17" s="1102">
        <v>14</v>
      </c>
      <c r="HW17" s="1102">
        <v>6</v>
      </c>
      <c r="HX17" s="1102">
        <v>12</v>
      </c>
      <c r="HY17" s="1102">
        <v>15</v>
      </c>
      <c r="HZ17" s="1102">
        <v>22</v>
      </c>
      <c r="IA17" s="1102">
        <v>35</v>
      </c>
      <c r="IB17" s="1102">
        <v>27</v>
      </c>
      <c r="IC17" s="1102">
        <v>2</v>
      </c>
      <c r="ID17" s="1102">
        <v>3</v>
      </c>
      <c r="IE17" s="1102">
        <v>2</v>
      </c>
      <c r="IF17" s="1088" t="s">
        <v>1023</v>
      </c>
      <c r="IG17" s="1102">
        <v>2</v>
      </c>
      <c r="IH17" s="1102">
        <v>1</v>
      </c>
      <c r="II17" s="1102">
        <v>56</v>
      </c>
      <c r="IJ17" s="1102">
        <v>79</v>
      </c>
      <c r="IK17" s="1102">
        <v>14</v>
      </c>
      <c r="IL17" s="1102">
        <v>16</v>
      </c>
      <c r="IM17" s="1102">
        <v>2</v>
      </c>
      <c r="IN17" s="1088" t="s">
        <v>1023</v>
      </c>
      <c r="IO17" s="1102">
        <v>1</v>
      </c>
      <c r="IP17" s="1088" t="s">
        <v>1023</v>
      </c>
      <c r="IQ17" s="1102">
        <v>4</v>
      </c>
      <c r="IR17" s="1102">
        <v>2</v>
      </c>
      <c r="IS17" s="1088" t="s">
        <v>1023</v>
      </c>
      <c r="IT17" s="1088" t="s">
        <v>1023</v>
      </c>
      <c r="IU17" s="1102">
        <v>11</v>
      </c>
      <c r="IV17" s="1102">
        <v>13</v>
      </c>
      <c r="IW17" s="1102">
        <v>9</v>
      </c>
      <c r="IX17" s="1102">
        <v>7</v>
      </c>
      <c r="IY17" s="1088" t="s">
        <v>1023</v>
      </c>
      <c r="IZ17" s="1088" t="s">
        <v>1023</v>
      </c>
      <c r="JA17" s="1088" t="s">
        <v>1023</v>
      </c>
      <c r="JB17" s="1088" t="s">
        <v>1023</v>
      </c>
      <c r="JC17" s="1102">
        <v>18</v>
      </c>
      <c r="JD17" s="1102">
        <v>17</v>
      </c>
      <c r="JE17" s="1102">
        <v>5</v>
      </c>
      <c r="JF17" s="1102">
        <v>11</v>
      </c>
      <c r="JG17" s="1102">
        <v>4</v>
      </c>
      <c r="JH17" s="1102">
        <v>7</v>
      </c>
      <c r="JI17" s="1102">
        <v>6</v>
      </c>
      <c r="JJ17" s="1102">
        <v>6</v>
      </c>
      <c r="JK17" s="1102">
        <v>9</v>
      </c>
      <c r="JL17" s="1102">
        <v>11</v>
      </c>
      <c r="JM17" s="1102">
        <v>4</v>
      </c>
      <c r="JN17" s="1102">
        <v>16</v>
      </c>
      <c r="JO17" s="1102">
        <v>17</v>
      </c>
      <c r="JP17" s="1102">
        <v>22</v>
      </c>
      <c r="JQ17" s="1102">
        <v>3</v>
      </c>
      <c r="JR17" s="1102">
        <v>3</v>
      </c>
      <c r="JS17" s="1102">
        <v>80</v>
      </c>
      <c r="JT17" s="1102">
        <v>65</v>
      </c>
      <c r="JU17" s="1102">
        <v>8</v>
      </c>
      <c r="JV17" s="1102">
        <v>13</v>
      </c>
      <c r="JW17" s="1102">
        <v>16</v>
      </c>
      <c r="JX17" s="1102">
        <v>21</v>
      </c>
      <c r="JY17" s="1102">
        <v>18</v>
      </c>
      <c r="JZ17" s="1102">
        <v>17</v>
      </c>
      <c r="KA17" s="1102">
        <v>16</v>
      </c>
      <c r="KB17" s="1102">
        <v>21</v>
      </c>
      <c r="KC17" s="1088" t="s">
        <v>1023</v>
      </c>
      <c r="KD17" s="1102">
        <v>3</v>
      </c>
      <c r="KE17" s="1102">
        <v>2</v>
      </c>
      <c r="KF17" s="1088" t="s">
        <v>1023</v>
      </c>
      <c r="KG17" s="1102">
        <v>1</v>
      </c>
      <c r="KH17" s="1102">
        <v>2</v>
      </c>
      <c r="KI17" s="1102">
        <v>74</v>
      </c>
      <c r="KJ17" s="1102">
        <v>60</v>
      </c>
      <c r="KK17" s="1102">
        <v>14</v>
      </c>
      <c r="KL17" s="1102">
        <v>18</v>
      </c>
      <c r="KM17" s="1088" t="s">
        <v>1023</v>
      </c>
      <c r="KN17" s="1102">
        <v>2</v>
      </c>
      <c r="KO17" s="1088" t="s">
        <v>1023</v>
      </c>
      <c r="KP17" s="1102">
        <v>1</v>
      </c>
      <c r="KQ17" s="1102">
        <v>2</v>
      </c>
      <c r="KR17" s="1102">
        <v>1</v>
      </c>
      <c r="KS17" s="1088" t="s">
        <v>1023</v>
      </c>
      <c r="KT17" s="1088" t="s">
        <v>1023</v>
      </c>
      <c r="KU17" s="1102">
        <v>7</v>
      </c>
      <c r="KV17" s="1102">
        <v>11</v>
      </c>
      <c r="KW17" s="1102">
        <v>8</v>
      </c>
      <c r="KX17" s="1102">
        <v>7</v>
      </c>
      <c r="KY17" s="1088" t="s">
        <v>1023</v>
      </c>
      <c r="KZ17" s="1088" t="s">
        <v>1023</v>
      </c>
      <c r="LA17" s="1088" t="s">
        <v>1023</v>
      </c>
      <c r="LB17" s="1088" t="s">
        <v>1023</v>
      </c>
      <c r="LC17" s="1102">
        <v>20</v>
      </c>
      <c r="LD17" s="1102">
        <v>22</v>
      </c>
      <c r="LE17" s="1102">
        <v>5</v>
      </c>
      <c r="LF17" s="1102">
        <v>2</v>
      </c>
      <c r="LG17" s="1102">
        <v>5</v>
      </c>
      <c r="LH17" s="1102">
        <v>4</v>
      </c>
      <c r="LI17" s="1102">
        <v>4</v>
      </c>
      <c r="LJ17" s="1102">
        <v>7</v>
      </c>
      <c r="LK17" s="1102">
        <v>15</v>
      </c>
      <c r="LL17" s="1102">
        <v>9</v>
      </c>
      <c r="LM17" s="1102">
        <v>10</v>
      </c>
      <c r="LN17" s="1102">
        <v>14</v>
      </c>
      <c r="LO17" s="1102">
        <v>18</v>
      </c>
      <c r="LP17" s="1102">
        <v>13</v>
      </c>
      <c r="LQ17" s="1102">
        <v>4</v>
      </c>
      <c r="LR17" s="1102">
        <v>6</v>
      </c>
      <c r="LS17" s="1102">
        <v>71</v>
      </c>
      <c r="LT17" s="1102">
        <v>73</v>
      </c>
      <c r="LU17" s="1102">
        <v>11</v>
      </c>
      <c r="LV17" s="1102">
        <v>20</v>
      </c>
      <c r="LW17" s="1102">
        <v>7</v>
      </c>
      <c r="LX17" s="1102">
        <v>15</v>
      </c>
      <c r="LY17" s="1102">
        <v>21</v>
      </c>
      <c r="LZ17" s="1102">
        <v>16</v>
      </c>
      <c r="MA17" s="1102">
        <v>32</v>
      </c>
      <c r="MB17" s="1102">
        <v>21</v>
      </c>
      <c r="MC17" s="1102">
        <v>2</v>
      </c>
      <c r="MD17" s="1102">
        <v>7</v>
      </c>
      <c r="ME17" s="1102">
        <v>1</v>
      </c>
      <c r="MF17" s="1102">
        <v>1</v>
      </c>
      <c r="MG17" s="1088" t="s">
        <v>1023</v>
      </c>
      <c r="MH17" s="1102">
        <v>3</v>
      </c>
      <c r="MI17" s="1102">
        <v>56</v>
      </c>
      <c r="MJ17" s="1102">
        <v>61</v>
      </c>
      <c r="MK17" s="1102">
        <v>18</v>
      </c>
      <c r="ML17" s="1102">
        <v>21</v>
      </c>
      <c r="MM17" s="1088" t="s">
        <v>1023</v>
      </c>
      <c r="MN17" s="1102">
        <v>1</v>
      </c>
      <c r="MO17" s="1088" t="s">
        <v>1023</v>
      </c>
      <c r="MP17" s="1088" t="s">
        <v>1023</v>
      </c>
      <c r="MQ17" s="1102">
        <v>2</v>
      </c>
      <c r="MR17" s="1102">
        <v>3</v>
      </c>
      <c r="MS17" s="1088" t="s">
        <v>1023</v>
      </c>
      <c r="MT17" s="1102">
        <v>1</v>
      </c>
      <c r="MU17" s="1102">
        <v>11</v>
      </c>
      <c r="MV17" s="1102">
        <v>8</v>
      </c>
      <c r="MW17" s="1102">
        <v>7</v>
      </c>
      <c r="MX17" s="1102">
        <v>4</v>
      </c>
      <c r="MY17" s="1088" t="s">
        <v>1023</v>
      </c>
      <c r="MZ17" s="1088" t="s">
        <v>1023</v>
      </c>
      <c r="NA17" s="1102">
        <v>1</v>
      </c>
      <c r="NB17" s="1088" t="s">
        <v>1023</v>
      </c>
      <c r="NC17" s="1102">
        <v>25</v>
      </c>
      <c r="ND17" s="1102">
        <v>36</v>
      </c>
      <c r="NE17" s="1102">
        <v>5</v>
      </c>
      <c r="NF17" s="1102">
        <v>5</v>
      </c>
      <c r="NG17" s="1102">
        <v>3</v>
      </c>
      <c r="NH17" s="1102">
        <v>4</v>
      </c>
      <c r="NI17" s="1102">
        <v>4</v>
      </c>
      <c r="NJ17" s="1102">
        <v>10</v>
      </c>
      <c r="NK17" s="1102">
        <v>10</v>
      </c>
      <c r="NL17" s="1102">
        <v>15</v>
      </c>
      <c r="NM17" s="1102">
        <v>13</v>
      </c>
      <c r="NN17" s="1102">
        <v>13</v>
      </c>
      <c r="NO17" s="1102">
        <v>16</v>
      </c>
      <c r="NP17" s="1102">
        <v>11</v>
      </c>
      <c r="NQ17" s="1102">
        <v>3</v>
      </c>
      <c r="NR17" s="1102">
        <v>5</v>
      </c>
      <c r="NS17" s="1102">
        <v>82</v>
      </c>
      <c r="NT17" s="1102">
        <v>89</v>
      </c>
      <c r="NU17" s="1102">
        <v>8</v>
      </c>
      <c r="NV17" s="1102">
        <v>18</v>
      </c>
      <c r="NW17" s="1102">
        <v>7</v>
      </c>
      <c r="NX17" s="1102">
        <v>7</v>
      </c>
      <c r="NY17" s="1102">
        <v>14</v>
      </c>
      <c r="NZ17" s="1102">
        <v>16</v>
      </c>
      <c r="OA17" s="1102">
        <v>39</v>
      </c>
      <c r="OB17" s="1102">
        <v>26</v>
      </c>
      <c r="OC17" s="1102">
        <v>2</v>
      </c>
      <c r="OD17" s="1102">
        <v>2</v>
      </c>
      <c r="OE17" s="1102">
        <v>1</v>
      </c>
      <c r="OF17" s="1102">
        <v>2</v>
      </c>
      <c r="OG17" s="1102">
        <v>1</v>
      </c>
      <c r="OH17" s="1102">
        <v>3</v>
      </c>
      <c r="OI17" s="1102">
        <v>69</v>
      </c>
      <c r="OJ17" s="1102">
        <v>70</v>
      </c>
      <c r="OK17" s="1102">
        <v>15</v>
      </c>
      <c r="OL17" s="1102">
        <v>21</v>
      </c>
      <c r="OM17" s="1102">
        <v>2</v>
      </c>
      <c r="ON17" s="1102">
        <v>2</v>
      </c>
      <c r="OO17" s="1088" t="s">
        <v>1023</v>
      </c>
      <c r="OP17" s="1088" t="s">
        <v>1023</v>
      </c>
      <c r="OQ17" s="1102">
        <v>1</v>
      </c>
      <c r="OR17" s="1102">
        <v>2</v>
      </c>
      <c r="OS17" s="1102">
        <v>2</v>
      </c>
      <c r="OT17" s="1102">
        <v>1</v>
      </c>
      <c r="OU17" s="1102">
        <v>7</v>
      </c>
      <c r="OV17" s="1102">
        <v>10</v>
      </c>
      <c r="OW17" s="1102">
        <v>8</v>
      </c>
      <c r="OX17" s="1102">
        <v>9</v>
      </c>
      <c r="OY17" s="1088" t="s">
        <v>1023</v>
      </c>
      <c r="OZ17" s="1088" t="s">
        <v>1023</v>
      </c>
      <c r="PA17" s="1088" t="s">
        <v>1023</v>
      </c>
      <c r="PB17" s="1088" t="s">
        <v>1023</v>
      </c>
      <c r="PC17" s="1102">
        <v>15</v>
      </c>
      <c r="PD17" s="1102">
        <v>26</v>
      </c>
      <c r="PE17" s="1102">
        <v>3</v>
      </c>
      <c r="PF17" s="1102">
        <v>3</v>
      </c>
      <c r="PG17" s="1102">
        <v>7</v>
      </c>
      <c r="PH17" s="1088" t="s">
        <v>1023</v>
      </c>
      <c r="PI17" s="1102">
        <v>4</v>
      </c>
      <c r="PJ17" s="1102">
        <v>6</v>
      </c>
      <c r="PK17" s="1102">
        <v>6</v>
      </c>
      <c r="PL17" s="1102">
        <v>18</v>
      </c>
      <c r="PM17" s="1102">
        <v>7</v>
      </c>
      <c r="PN17" s="1102">
        <v>21</v>
      </c>
      <c r="PO17" s="1102">
        <v>15</v>
      </c>
      <c r="PP17" s="1102">
        <v>18</v>
      </c>
      <c r="PQ17" s="1102">
        <v>9</v>
      </c>
      <c r="PR17" s="1102">
        <v>7</v>
      </c>
      <c r="PS17" s="1102">
        <v>63</v>
      </c>
      <c r="PT17" s="1102">
        <v>68</v>
      </c>
      <c r="PU17" s="1102">
        <v>17</v>
      </c>
      <c r="PV17" s="1102">
        <v>23</v>
      </c>
      <c r="PW17" s="1102">
        <v>13</v>
      </c>
      <c r="PX17" s="1102">
        <v>14</v>
      </c>
      <c r="PY17" s="1102">
        <v>15</v>
      </c>
      <c r="PZ17" s="1102">
        <v>21</v>
      </c>
      <c r="QA17" s="1102">
        <v>27</v>
      </c>
      <c r="QB17" s="1102">
        <v>39</v>
      </c>
      <c r="QC17" s="1102">
        <v>1</v>
      </c>
      <c r="QD17" s="1102">
        <v>1</v>
      </c>
      <c r="QE17" s="1102">
        <v>1</v>
      </c>
      <c r="QF17" s="1088" t="s">
        <v>1023</v>
      </c>
      <c r="QG17" s="1102">
        <v>3</v>
      </c>
      <c r="QH17" s="1102">
        <v>1</v>
      </c>
      <c r="QI17" s="1102">
        <v>52</v>
      </c>
      <c r="QJ17" s="1102">
        <v>88</v>
      </c>
      <c r="QK17" s="1102">
        <v>11</v>
      </c>
      <c r="QL17" s="1102">
        <v>25</v>
      </c>
      <c r="QM17" s="1102">
        <v>1</v>
      </c>
      <c r="QN17" s="1102">
        <v>1</v>
      </c>
      <c r="QO17" s="1088" t="s">
        <v>1023</v>
      </c>
      <c r="QP17" s="1088" t="s">
        <v>1023</v>
      </c>
      <c r="QQ17" s="1102">
        <v>2</v>
      </c>
      <c r="QR17" s="1088" t="s">
        <v>1023</v>
      </c>
      <c r="QS17" s="1102">
        <v>1</v>
      </c>
      <c r="QT17" s="1102">
        <v>2</v>
      </c>
      <c r="QU17" s="1102">
        <v>15</v>
      </c>
      <c r="QV17" s="1102">
        <v>10</v>
      </c>
      <c r="QW17" s="1102">
        <v>15</v>
      </c>
      <c r="QX17" s="1102">
        <v>7</v>
      </c>
      <c r="QY17" s="1088" t="s">
        <v>1023</v>
      </c>
      <c r="QZ17" s="1088" t="s">
        <v>1023</v>
      </c>
      <c r="RA17" s="1088" t="s">
        <v>1023</v>
      </c>
      <c r="RB17" s="1088" t="s">
        <v>1023</v>
      </c>
      <c r="RC17" s="1102">
        <v>24</v>
      </c>
      <c r="RD17" s="1102">
        <v>35</v>
      </c>
      <c r="RE17" s="1102">
        <v>7</v>
      </c>
      <c r="RF17" s="1102">
        <v>8</v>
      </c>
      <c r="RG17" s="1102">
        <v>6</v>
      </c>
      <c r="RH17" s="1102">
        <v>5</v>
      </c>
      <c r="RI17" s="1102">
        <v>8</v>
      </c>
      <c r="RJ17" s="1102">
        <v>4</v>
      </c>
      <c r="RK17" s="1102">
        <v>7</v>
      </c>
      <c r="RL17" s="1102">
        <v>9</v>
      </c>
      <c r="RM17" s="1102">
        <v>8</v>
      </c>
      <c r="RN17" s="1102">
        <v>9</v>
      </c>
      <c r="RO17" s="1102">
        <v>12</v>
      </c>
      <c r="RP17" s="1102">
        <v>21</v>
      </c>
      <c r="RQ17" s="1102">
        <v>7</v>
      </c>
      <c r="RR17" s="1102">
        <v>5</v>
      </c>
      <c r="RS17" s="1102">
        <v>82</v>
      </c>
      <c r="RT17" s="1102">
        <v>55</v>
      </c>
      <c r="RU17" s="1102">
        <v>11</v>
      </c>
      <c r="RV17" s="1102">
        <v>14</v>
      </c>
      <c r="RW17" s="1102">
        <v>11</v>
      </c>
      <c r="RX17" s="1102">
        <v>12</v>
      </c>
      <c r="RY17" s="1102">
        <v>22</v>
      </c>
      <c r="RZ17" s="1102">
        <v>17</v>
      </c>
      <c r="SA17" s="1102">
        <v>36</v>
      </c>
      <c r="SB17" s="1102">
        <v>40</v>
      </c>
      <c r="SC17" s="1088" t="s">
        <v>1023</v>
      </c>
      <c r="SD17" s="1102">
        <v>1</v>
      </c>
      <c r="SE17" s="1088" t="s">
        <v>1023</v>
      </c>
      <c r="SF17" s="1088" t="s">
        <v>1023</v>
      </c>
      <c r="SG17" s="1102">
        <v>1</v>
      </c>
      <c r="SH17" s="1102">
        <v>1</v>
      </c>
      <c r="SI17" s="1102">
        <v>59</v>
      </c>
      <c r="SJ17" s="1102">
        <v>74</v>
      </c>
      <c r="SK17" s="1102">
        <v>9</v>
      </c>
      <c r="SL17" s="1102">
        <v>15</v>
      </c>
      <c r="SM17" s="1102">
        <v>1</v>
      </c>
      <c r="SN17" s="1102">
        <v>1</v>
      </c>
      <c r="SO17" s="1102">
        <v>1</v>
      </c>
      <c r="SP17" s="1088" t="s">
        <v>1023</v>
      </c>
      <c r="SQ17" s="1088" t="s">
        <v>1023</v>
      </c>
      <c r="SR17" s="1102">
        <v>2</v>
      </c>
      <c r="SS17" s="1088" t="s">
        <v>1023</v>
      </c>
      <c r="ST17" s="1102">
        <v>1</v>
      </c>
      <c r="SU17" s="1102">
        <v>3</v>
      </c>
      <c r="SV17" s="1102">
        <v>9</v>
      </c>
      <c r="SW17" s="1102">
        <v>13</v>
      </c>
      <c r="SX17" s="1102">
        <v>15</v>
      </c>
      <c r="SY17" s="1088" t="s">
        <v>1023</v>
      </c>
      <c r="SZ17" s="1088" t="s">
        <v>1023</v>
      </c>
      <c r="TA17" s="1088" t="s">
        <v>1023</v>
      </c>
      <c r="TB17" s="1088" t="s">
        <v>1023</v>
      </c>
    </row>
    <row r="18" spans="2:522" ht="45" customHeight="1">
      <c r="B18" s="1101" t="s">
        <v>2874</v>
      </c>
      <c r="C18" s="1102">
        <v>8</v>
      </c>
      <c r="D18" s="1102">
        <v>12</v>
      </c>
      <c r="E18" s="1102">
        <v>2</v>
      </c>
      <c r="F18" s="1102">
        <v>3</v>
      </c>
      <c r="G18" s="1102">
        <v>3</v>
      </c>
      <c r="H18" s="1102">
        <v>5</v>
      </c>
      <c r="I18" s="1102">
        <v>1</v>
      </c>
      <c r="J18" s="1102">
        <v>3</v>
      </c>
      <c r="K18" s="1102">
        <v>1</v>
      </c>
      <c r="L18" s="1102">
        <v>7</v>
      </c>
      <c r="M18" s="1102">
        <v>2</v>
      </c>
      <c r="N18" s="1102">
        <v>10</v>
      </c>
      <c r="O18" s="1102">
        <v>2</v>
      </c>
      <c r="P18" s="1102">
        <v>8</v>
      </c>
      <c r="Q18" s="1102">
        <v>1</v>
      </c>
      <c r="R18" s="1088" t="s">
        <v>1023</v>
      </c>
      <c r="S18" s="1102">
        <v>10</v>
      </c>
      <c r="T18" s="1102">
        <v>19</v>
      </c>
      <c r="U18" s="1102">
        <v>4</v>
      </c>
      <c r="V18" s="1102">
        <v>11</v>
      </c>
      <c r="W18" s="1102">
        <v>3</v>
      </c>
      <c r="X18" s="1102">
        <v>6</v>
      </c>
      <c r="Y18" s="1088" t="s">
        <v>1023</v>
      </c>
      <c r="Z18" s="1102">
        <v>2</v>
      </c>
      <c r="AA18" s="1102">
        <v>4</v>
      </c>
      <c r="AB18" s="1102">
        <v>7</v>
      </c>
      <c r="AC18" s="1102">
        <v>1</v>
      </c>
      <c r="AD18" s="1088" t="s">
        <v>1023</v>
      </c>
      <c r="AE18" s="1088" t="s">
        <v>1023</v>
      </c>
      <c r="AF18" s="1088" t="s">
        <v>1023</v>
      </c>
      <c r="AG18" s="1102">
        <v>1</v>
      </c>
      <c r="AH18" s="1088" t="s">
        <v>1023</v>
      </c>
      <c r="AI18" s="1102">
        <v>19</v>
      </c>
      <c r="AJ18" s="1102">
        <v>40</v>
      </c>
      <c r="AK18" s="1102">
        <v>2</v>
      </c>
      <c r="AL18" s="1102">
        <v>8</v>
      </c>
      <c r="AM18" s="1102">
        <v>1</v>
      </c>
      <c r="AN18" s="1088" t="s">
        <v>1023</v>
      </c>
      <c r="AO18" s="1088" t="s">
        <v>1023</v>
      </c>
      <c r="AP18" s="1088" t="s">
        <v>1023</v>
      </c>
      <c r="AQ18" s="1088" t="s">
        <v>1023</v>
      </c>
      <c r="AR18" s="1088" t="s">
        <v>1023</v>
      </c>
      <c r="AS18" s="1088" t="s">
        <v>1023</v>
      </c>
      <c r="AT18" s="1088" t="s">
        <v>1023</v>
      </c>
      <c r="AU18" s="1102">
        <v>1</v>
      </c>
      <c r="AV18" s="1102">
        <v>5</v>
      </c>
      <c r="AW18" s="1088" t="s">
        <v>1023</v>
      </c>
      <c r="AX18" s="1102">
        <v>1</v>
      </c>
      <c r="AY18" s="1088" t="s">
        <v>1023</v>
      </c>
      <c r="AZ18" s="1088" t="s">
        <v>1023</v>
      </c>
      <c r="BA18" s="1088" t="s">
        <v>1023</v>
      </c>
      <c r="BB18" s="1088" t="s">
        <v>1023</v>
      </c>
      <c r="BC18" s="1102">
        <v>4</v>
      </c>
      <c r="BD18" s="1102">
        <v>16</v>
      </c>
      <c r="BE18" s="1102">
        <v>2</v>
      </c>
      <c r="BF18" s="1102">
        <v>2</v>
      </c>
      <c r="BG18" s="1102">
        <v>2</v>
      </c>
      <c r="BH18" s="1088" t="s">
        <v>1023</v>
      </c>
      <c r="BI18" s="1102">
        <v>4</v>
      </c>
      <c r="BJ18" s="1102">
        <v>5</v>
      </c>
      <c r="BK18" s="1102">
        <v>4</v>
      </c>
      <c r="BL18" s="1102">
        <v>11</v>
      </c>
      <c r="BM18" s="1102">
        <v>1</v>
      </c>
      <c r="BN18" s="1102">
        <v>8</v>
      </c>
      <c r="BO18" s="1102">
        <v>3</v>
      </c>
      <c r="BP18" s="1102">
        <v>7</v>
      </c>
      <c r="BQ18" s="1088" t="s">
        <v>1023</v>
      </c>
      <c r="BR18" s="1102">
        <v>3</v>
      </c>
      <c r="BS18" s="1102">
        <v>10</v>
      </c>
      <c r="BT18" s="1102">
        <v>17</v>
      </c>
      <c r="BU18" s="1102">
        <v>9</v>
      </c>
      <c r="BV18" s="1102">
        <v>7</v>
      </c>
      <c r="BW18" s="1102">
        <v>4</v>
      </c>
      <c r="BX18" s="1102">
        <v>8</v>
      </c>
      <c r="BY18" s="1102">
        <v>1</v>
      </c>
      <c r="BZ18" s="1102">
        <v>2</v>
      </c>
      <c r="CA18" s="1102">
        <v>3</v>
      </c>
      <c r="CB18" s="1102">
        <v>5</v>
      </c>
      <c r="CC18" s="1088" t="s">
        <v>1023</v>
      </c>
      <c r="CD18" s="1088" t="s">
        <v>1023</v>
      </c>
      <c r="CE18" s="1102">
        <v>1</v>
      </c>
      <c r="CF18" s="1088" t="s">
        <v>1023</v>
      </c>
      <c r="CG18" s="1102">
        <v>1</v>
      </c>
      <c r="CH18" s="1088" t="s">
        <v>1023</v>
      </c>
      <c r="CI18" s="1102">
        <v>14</v>
      </c>
      <c r="CJ18" s="1102">
        <v>39</v>
      </c>
      <c r="CK18" s="1102">
        <v>5</v>
      </c>
      <c r="CL18" s="1102">
        <v>9</v>
      </c>
      <c r="CM18" s="1102">
        <v>1</v>
      </c>
      <c r="CN18" s="1088" t="s">
        <v>1023</v>
      </c>
      <c r="CO18" s="1088" t="s">
        <v>1023</v>
      </c>
      <c r="CP18" s="1088" t="s">
        <v>1023</v>
      </c>
      <c r="CQ18" s="1088" t="s">
        <v>1023</v>
      </c>
      <c r="CR18" s="1088" t="s">
        <v>1023</v>
      </c>
      <c r="CS18" s="1088" t="s">
        <v>1023</v>
      </c>
      <c r="CT18" s="1088" t="s">
        <v>1023</v>
      </c>
      <c r="CU18" s="1102">
        <v>4</v>
      </c>
      <c r="CV18" s="1102">
        <v>1</v>
      </c>
      <c r="CW18" s="1088" t="s">
        <v>1023</v>
      </c>
      <c r="CX18" s="1102">
        <v>4</v>
      </c>
      <c r="CY18" s="1088" t="s">
        <v>1023</v>
      </c>
      <c r="CZ18" s="1088" t="s">
        <v>1023</v>
      </c>
      <c r="DA18" s="1088" t="s">
        <v>1023</v>
      </c>
      <c r="DB18" s="1088" t="s">
        <v>1023</v>
      </c>
      <c r="DC18" s="1102">
        <v>2</v>
      </c>
      <c r="DD18" s="1102">
        <v>11</v>
      </c>
      <c r="DE18" s="1102">
        <v>2</v>
      </c>
      <c r="DF18" s="1102">
        <v>2</v>
      </c>
      <c r="DG18" s="1102">
        <v>3</v>
      </c>
      <c r="DH18" s="1102">
        <v>4</v>
      </c>
      <c r="DI18" s="1102">
        <v>2</v>
      </c>
      <c r="DJ18" s="1102">
        <v>3</v>
      </c>
      <c r="DK18" s="1102">
        <v>2</v>
      </c>
      <c r="DL18" s="1102">
        <v>17</v>
      </c>
      <c r="DM18" s="1102">
        <v>6</v>
      </c>
      <c r="DN18" s="1102">
        <v>7</v>
      </c>
      <c r="DO18" s="1102">
        <v>1</v>
      </c>
      <c r="DP18" s="1102">
        <v>9</v>
      </c>
      <c r="DQ18" s="1102">
        <v>1</v>
      </c>
      <c r="DR18" s="1102">
        <v>1</v>
      </c>
      <c r="DS18" s="1102">
        <v>9</v>
      </c>
      <c r="DT18" s="1102">
        <v>24</v>
      </c>
      <c r="DU18" s="1102">
        <v>1</v>
      </c>
      <c r="DV18" s="1102">
        <v>7</v>
      </c>
      <c r="DW18" s="1102">
        <v>2</v>
      </c>
      <c r="DX18" s="1102">
        <v>11</v>
      </c>
      <c r="DY18" s="1102">
        <v>2</v>
      </c>
      <c r="DZ18" s="1102">
        <v>7</v>
      </c>
      <c r="EA18" s="1102">
        <v>4</v>
      </c>
      <c r="EB18" s="1102">
        <v>4</v>
      </c>
      <c r="EC18" s="1088" t="s">
        <v>1023</v>
      </c>
      <c r="ED18" s="1088" t="s">
        <v>1023</v>
      </c>
      <c r="EE18" s="1088" t="s">
        <v>1023</v>
      </c>
      <c r="EF18" s="1102">
        <v>3</v>
      </c>
      <c r="EG18" s="1088" t="s">
        <v>1023</v>
      </c>
      <c r="EH18" s="1102">
        <v>1</v>
      </c>
      <c r="EI18" s="1102">
        <v>25</v>
      </c>
      <c r="EJ18" s="1102">
        <v>44</v>
      </c>
      <c r="EK18" s="1102">
        <v>5</v>
      </c>
      <c r="EL18" s="1102">
        <v>12</v>
      </c>
      <c r="EM18" s="1088" t="s">
        <v>1023</v>
      </c>
      <c r="EN18" s="1102">
        <v>2</v>
      </c>
      <c r="EO18" s="1088" t="s">
        <v>1023</v>
      </c>
      <c r="EP18" s="1088" t="s">
        <v>1023</v>
      </c>
      <c r="EQ18" s="1088" t="s">
        <v>1023</v>
      </c>
      <c r="ER18" s="1088" t="s">
        <v>1023</v>
      </c>
      <c r="ES18" s="1088" t="s">
        <v>1023</v>
      </c>
      <c r="ET18" s="1102">
        <v>1</v>
      </c>
      <c r="EU18" s="1102">
        <v>3</v>
      </c>
      <c r="EV18" s="1102">
        <v>6</v>
      </c>
      <c r="EW18" s="1088" t="s">
        <v>1023</v>
      </c>
      <c r="EX18" s="1102">
        <v>2</v>
      </c>
      <c r="EY18" s="1088" t="s">
        <v>1023</v>
      </c>
      <c r="EZ18" s="1088" t="s">
        <v>1023</v>
      </c>
      <c r="FA18" s="1088" t="s">
        <v>1023</v>
      </c>
      <c r="FB18" s="1088" t="s">
        <v>1023</v>
      </c>
      <c r="FC18" s="1102">
        <v>6</v>
      </c>
      <c r="FD18" s="1102">
        <v>14</v>
      </c>
      <c r="FE18" s="1102">
        <v>1</v>
      </c>
      <c r="FF18" s="1102">
        <v>3</v>
      </c>
      <c r="FG18" s="1088" t="s">
        <v>1023</v>
      </c>
      <c r="FH18" s="1102">
        <v>4</v>
      </c>
      <c r="FI18" s="1102">
        <v>2</v>
      </c>
      <c r="FJ18" s="1102">
        <v>3</v>
      </c>
      <c r="FK18" s="1102">
        <v>3</v>
      </c>
      <c r="FL18" s="1102">
        <v>5</v>
      </c>
      <c r="FM18" s="1102">
        <v>4</v>
      </c>
      <c r="FN18" s="1102">
        <v>5</v>
      </c>
      <c r="FO18" s="1102">
        <v>4</v>
      </c>
      <c r="FP18" s="1102">
        <v>6</v>
      </c>
      <c r="FQ18" s="1102">
        <v>2</v>
      </c>
      <c r="FR18" s="1088" t="s">
        <v>1023</v>
      </c>
      <c r="FS18" s="1102">
        <v>10</v>
      </c>
      <c r="FT18" s="1102">
        <v>21</v>
      </c>
      <c r="FU18" s="1102">
        <v>6</v>
      </c>
      <c r="FV18" s="1102">
        <v>11</v>
      </c>
      <c r="FW18" s="1102">
        <v>8</v>
      </c>
      <c r="FX18" s="1102">
        <v>8</v>
      </c>
      <c r="FY18" s="1102">
        <v>2</v>
      </c>
      <c r="FZ18" s="1102">
        <v>1</v>
      </c>
      <c r="GA18" s="1102">
        <v>5</v>
      </c>
      <c r="GB18" s="1102">
        <v>4</v>
      </c>
      <c r="GC18" s="1102">
        <v>1</v>
      </c>
      <c r="GD18" s="1102">
        <v>1</v>
      </c>
      <c r="GE18" s="1088" t="s">
        <v>1023</v>
      </c>
      <c r="GF18" s="1088" t="s">
        <v>1023</v>
      </c>
      <c r="GG18" s="1088" t="s">
        <v>1023</v>
      </c>
      <c r="GH18" s="1088" t="s">
        <v>1023</v>
      </c>
      <c r="GI18" s="1102">
        <v>21</v>
      </c>
      <c r="GJ18" s="1102">
        <v>35</v>
      </c>
      <c r="GK18" s="1102">
        <v>3</v>
      </c>
      <c r="GL18" s="1102">
        <v>5</v>
      </c>
      <c r="GM18" s="1088" t="s">
        <v>1023</v>
      </c>
      <c r="GN18" s="1102">
        <v>1</v>
      </c>
      <c r="GO18" s="1102">
        <v>1</v>
      </c>
      <c r="GP18" s="1088" t="s">
        <v>1023</v>
      </c>
      <c r="GQ18" s="1088" t="s">
        <v>1023</v>
      </c>
      <c r="GR18" s="1088" t="s">
        <v>1023</v>
      </c>
      <c r="GS18" s="1102">
        <v>1</v>
      </c>
      <c r="GT18" s="1088" t="s">
        <v>1023</v>
      </c>
      <c r="GU18" s="1102">
        <v>4</v>
      </c>
      <c r="GV18" s="1102">
        <v>3</v>
      </c>
      <c r="GW18" s="1088" t="s">
        <v>1023</v>
      </c>
      <c r="GX18" s="1102">
        <v>3</v>
      </c>
      <c r="GY18" s="1088" t="s">
        <v>1023</v>
      </c>
      <c r="GZ18" s="1088" t="s">
        <v>1023</v>
      </c>
      <c r="HA18" s="1088" t="s">
        <v>1023</v>
      </c>
      <c r="HB18" s="1088" t="s">
        <v>1023</v>
      </c>
      <c r="HC18" s="1102">
        <v>7</v>
      </c>
      <c r="HD18" s="1102">
        <v>11</v>
      </c>
      <c r="HE18" s="1102">
        <v>7</v>
      </c>
      <c r="HF18" s="1102">
        <v>8</v>
      </c>
      <c r="HG18" s="1102">
        <v>2</v>
      </c>
      <c r="HH18" s="1102">
        <v>5</v>
      </c>
      <c r="HI18" s="1102">
        <v>2</v>
      </c>
      <c r="HJ18" s="1102">
        <v>8</v>
      </c>
      <c r="HK18" s="1102">
        <v>4</v>
      </c>
      <c r="HL18" s="1102">
        <v>4</v>
      </c>
      <c r="HM18" s="1102">
        <v>1</v>
      </c>
      <c r="HN18" s="1102">
        <v>14</v>
      </c>
      <c r="HO18" s="1102">
        <v>5</v>
      </c>
      <c r="HP18" s="1102">
        <v>3</v>
      </c>
      <c r="HQ18" s="1088" t="s">
        <v>1023</v>
      </c>
      <c r="HR18" s="1088" t="s">
        <v>1023</v>
      </c>
      <c r="HS18" s="1102">
        <v>11</v>
      </c>
      <c r="HT18" s="1102">
        <v>15</v>
      </c>
      <c r="HU18" s="1102">
        <v>3</v>
      </c>
      <c r="HV18" s="1102">
        <v>9</v>
      </c>
      <c r="HW18" s="1102">
        <v>6</v>
      </c>
      <c r="HX18" s="1102">
        <v>7</v>
      </c>
      <c r="HY18" s="1088" t="s">
        <v>1023</v>
      </c>
      <c r="HZ18" s="1102">
        <v>1</v>
      </c>
      <c r="IA18" s="1102">
        <v>7</v>
      </c>
      <c r="IB18" s="1102">
        <v>6</v>
      </c>
      <c r="IC18" s="1102">
        <v>1</v>
      </c>
      <c r="ID18" s="1102">
        <v>1</v>
      </c>
      <c r="IE18" s="1102">
        <v>1</v>
      </c>
      <c r="IF18" s="1088" t="s">
        <v>1023</v>
      </c>
      <c r="IG18" s="1088" t="s">
        <v>1023</v>
      </c>
      <c r="IH18" s="1102">
        <v>2</v>
      </c>
      <c r="II18" s="1102">
        <v>18</v>
      </c>
      <c r="IJ18" s="1102">
        <v>38</v>
      </c>
      <c r="IK18" s="1102">
        <v>8</v>
      </c>
      <c r="IL18" s="1102">
        <v>11</v>
      </c>
      <c r="IM18" s="1088" t="s">
        <v>1023</v>
      </c>
      <c r="IN18" s="1088" t="s">
        <v>1023</v>
      </c>
      <c r="IO18" s="1088" t="s">
        <v>1023</v>
      </c>
      <c r="IP18" s="1088" t="s">
        <v>1023</v>
      </c>
      <c r="IQ18" s="1102">
        <v>1</v>
      </c>
      <c r="IR18" s="1088" t="s">
        <v>1023</v>
      </c>
      <c r="IS18" s="1088" t="s">
        <v>1023</v>
      </c>
      <c r="IT18" s="1088" t="s">
        <v>1023</v>
      </c>
      <c r="IU18" s="1088" t="s">
        <v>1023</v>
      </c>
      <c r="IV18" s="1102">
        <v>5</v>
      </c>
      <c r="IW18" s="1102">
        <v>1</v>
      </c>
      <c r="IX18" s="1102">
        <v>1</v>
      </c>
      <c r="IY18" s="1088" t="s">
        <v>1023</v>
      </c>
      <c r="IZ18" s="1088" t="s">
        <v>1023</v>
      </c>
      <c r="JA18" s="1088" t="s">
        <v>1023</v>
      </c>
      <c r="JB18" s="1088" t="s">
        <v>1023</v>
      </c>
      <c r="JC18" s="1102">
        <v>7</v>
      </c>
      <c r="JD18" s="1102">
        <v>11</v>
      </c>
      <c r="JE18" s="1102">
        <v>2</v>
      </c>
      <c r="JF18" s="1102">
        <v>3</v>
      </c>
      <c r="JG18" s="1102">
        <v>2</v>
      </c>
      <c r="JH18" s="1102">
        <v>3</v>
      </c>
      <c r="JI18" s="1102">
        <v>3</v>
      </c>
      <c r="JJ18" s="1102">
        <v>6</v>
      </c>
      <c r="JK18" s="1102">
        <v>6</v>
      </c>
      <c r="JL18" s="1102">
        <v>9</v>
      </c>
      <c r="JM18" s="1102">
        <v>3</v>
      </c>
      <c r="JN18" s="1102">
        <v>9</v>
      </c>
      <c r="JO18" s="1102">
        <v>3</v>
      </c>
      <c r="JP18" s="1102">
        <v>8</v>
      </c>
      <c r="JQ18" s="1102">
        <v>3</v>
      </c>
      <c r="JR18" s="1102">
        <v>2</v>
      </c>
      <c r="JS18" s="1102">
        <v>14</v>
      </c>
      <c r="JT18" s="1102">
        <v>21</v>
      </c>
      <c r="JU18" s="1102">
        <v>4</v>
      </c>
      <c r="JV18" s="1102">
        <v>7</v>
      </c>
      <c r="JW18" s="1102">
        <v>3</v>
      </c>
      <c r="JX18" s="1102">
        <v>9</v>
      </c>
      <c r="JY18" s="1102">
        <v>1</v>
      </c>
      <c r="JZ18" s="1102">
        <v>4</v>
      </c>
      <c r="KA18" s="1102">
        <v>2</v>
      </c>
      <c r="KB18" s="1102">
        <v>2</v>
      </c>
      <c r="KC18" s="1088" t="s">
        <v>1023</v>
      </c>
      <c r="KD18" s="1088" t="s">
        <v>1023</v>
      </c>
      <c r="KE18" s="1088" t="s">
        <v>1023</v>
      </c>
      <c r="KF18" s="1088" t="s">
        <v>1023</v>
      </c>
      <c r="KG18" s="1102">
        <v>1</v>
      </c>
      <c r="KH18" s="1102">
        <v>1</v>
      </c>
      <c r="KI18" s="1102">
        <v>18</v>
      </c>
      <c r="KJ18" s="1102">
        <v>30</v>
      </c>
      <c r="KK18" s="1102">
        <v>5</v>
      </c>
      <c r="KL18" s="1102">
        <v>12</v>
      </c>
      <c r="KM18" s="1088" t="s">
        <v>1023</v>
      </c>
      <c r="KN18" s="1102">
        <v>1</v>
      </c>
      <c r="KO18" s="1088" t="s">
        <v>1023</v>
      </c>
      <c r="KP18" s="1088" t="s">
        <v>1023</v>
      </c>
      <c r="KQ18" s="1102">
        <v>1</v>
      </c>
      <c r="KR18" s="1102">
        <v>1</v>
      </c>
      <c r="KS18" s="1102">
        <v>1</v>
      </c>
      <c r="KT18" s="1088" t="s">
        <v>1023</v>
      </c>
      <c r="KU18" s="1102">
        <v>2</v>
      </c>
      <c r="KV18" s="1102">
        <v>2</v>
      </c>
      <c r="KW18" s="1088" t="s">
        <v>1023</v>
      </c>
      <c r="KX18" s="1102">
        <v>4</v>
      </c>
      <c r="KY18" s="1088" t="s">
        <v>1023</v>
      </c>
      <c r="KZ18" s="1088" t="s">
        <v>1023</v>
      </c>
      <c r="LA18" s="1088" t="s">
        <v>1023</v>
      </c>
      <c r="LB18" s="1088" t="s">
        <v>1023</v>
      </c>
      <c r="LC18" s="1102">
        <v>7</v>
      </c>
      <c r="LD18" s="1102">
        <v>25</v>
      </c>
      <c r="LE18" s="1088" t="s">
        <v>1023</v>
      </c>
      <c r="LF18" s="1102">
        <v>2</v>
      </c>
      <c r="LG18" s="1102">
        <v>2</v>
      </c>
      <c r="LH18" s="1102">
        <v>2</v>
      </c>
      <c r="LI18" s="1102">
        <v>1</v>
      </c>
      <c r="LJ18" s="1102">
        <v>3</v>
      </c>
      <c r="LK18" s="1102">
        <v>4</v>
      </c>
      <c r="LL18" s="1102">
        <v>17</v>
      </c>
      <c r="LM18" s="1102">
        <v>7</v>
      </c>
      <c r="LN18" s="1102">
        <v>13</v>
      </c>
      <c r="LO18" s="1102">
        <v>4</v>
      </c>
      <c r="LP18" s="1102">
        <v>4</v>
      </c>
      <c r="LQ18" s="1102">
        <v>1</v>
      </c>
      <c r="LR18" s="1088" t="s">
        <v>1023</v>
      </c>
      <c r="LS18" s="1102">
        <v>14</v>
      </c>
      <c r="LT18" s="1102">
        <v>20</v>
      </c>
      <c r="LU18" s="1102">
        <v>5</v>
      </c>
      <c r="LV18" s="1102">
        <v>5</v>
      </c>
      <c r="LW18" s="1102">
        <v>2</v>
      </c>
      <c r="LX18" s="1102">
        <v>4</v>
      </c>
      <c r="LY18" s="1102">
        <v>2</v>
      </c>
      <c r="LZ18" s="1102">
        <v>5</v>
      </c>
      <c r="MA18" s="1102">
        <v>3</v>
      </c>
      <c r="MB18" s="1102">
        <v>6</v>
      </c>
      <c r="MC18" s="1102">
        <v>3</v>
      </c>
      <c r="MD18" s="1102">
        <v>2</v>
      </c>
      <c r="ME18" s="1088" t="s">
        <v>1023</v>
      </c>
      <c r="MF18" s="1088" t="s">
        <v>1023</v>
      </c>
      <c r="MG18" s="1088" t="s">
        <v>1023</v>
      </c>
      <c r="MH18" s="1102">
        <v>1</v>
      </c>
      <c r="MI18" s="1102">
        <v>24</v>
      </c>
      <c r="MJ18" s="1102">
        <v>42</v>
      </c>
      <c r="MK18" s="1102">
        <v>3</v>
      </c>
      <c r="ML18" s="1102">
        <v>12</v>
      </c>
      <c r="MM18" s="1102">
        <v>2</v>
      </c>
      <c r="MN18" s="1088" t="s">
        <v>1023</v>
      </c>
      <c r="MO18" s="1088" t="s">
        <v>1023</v>
      </c>
      <c r="MP18" s="1088" t="s">
        <v>1023</v>
      </c>
      <c r="MQ18" s="1088" t="s">
        <v>1023</v>
      </c>
      <c r="MR18" s="1088" t="s">
        <v>1023</v>
      </c>
      <c r="MS18" s="1088" t="s">
        <v>1023</v>
      </c>
      <c r="MT18" s="1102">
        <v>1</v>
      </c>
      <c r="MU18" s="1102">
        <v>2</v>
      </c>
      <c r="MV18" s="1102">
        <v>2</v>
      </c>
      <c r="MW18" s="1102">
        <v>1</v>
      </c>
      <c r="MX18" s="1102">
        <v>1</v>
      </c>
      <c r="MY18" s="1088" t="s">
        <v>1023</v>
      </c>
      <c r="MZ18" s="1088" t="s">
        <v>1023</v>
      </c>
      <c r="NA18" s="1088" t="s">
        <v>1023</v>
      </c>
      <c r="NB18" s="1088" t="s">
        <v>1023</v>
      </c>
      <c r="NC18" s="1102">
        <v>8</v>
      </c>
      <c r="ND18" s="1102">
        <v>20</v>
      </c>
      <c r="NE18" s="1102">
        <v>1</v>
      </c>
      <c r="NF18" s="1102">
        <v>3</v>
      </c>
      <c r="NG18" s="1088" t="s">
        <v>1023</v>
      </c>
      <c r="NH18" s="1102">
        <v>1</v>
      </c>
      <c r="NI18" s="1102">
        <v>3</v>
      </c>
      <c r="NJ18" s="1088" t="s">
        <v>1023</v>
      </c>
      <c r="NK18" s="1102">
        <v>5</v>
      </c>
      <c r="NL18" s="1102">
        <v>11</v>
      </c>
      <c r="NM18" s="1102">
        <v>5</v>
      </c>
      <c r="NN18" s="1102">
        <v>14</v>
      </c>
      <c r="NO18" s="1102">
        <v>7</v>
      </c>
      <c r="NP18" s="1102">
        <v>11</v>
      </c>
      <c r="NQ18" s="1102">
        <v>1</v>
      </c>
      <c r="NR18" s="1102">
        <v>2</v>
      </c>
      <c r="NS18" s="1102">
        <v>11</v>
      </c>
      <c r="NT18" s="1102">
        <v>23</v>
      </c>
      <c r="NU18" s="1102">
        <v>6</v>
      </c>
      <c r="NV18" s="1102">
        <v>8</v>
      </c>
      <c r="NW18" s="1102">
        <v>3</v>
      </c>
      <c r="NX18" s="1102">
        <v>5</v>
      </c>
      <c r="NY18" s="1102">
        <v>3</v>
      </c>
      <c r="NZ18" s="1102">
        <v>3</v>
      </c>
      <c r="OA18" s="1102">
        <v>1</v>
      </c>
      <c r="OB18" s="1102">
        <v>12</v>
      </c>
      <c r="OC18" s="1102">
        <v>2</v>
      </c>
      <c r="OD18" s="1102">
        <v>1</v>
      </c>
      <c r="OE18" s="1088" t="s">
        <v>1023</v>
      </c>
      <c r="OF18" s="1088" t="s">
        <v>1023</v>
      </c>
      <c r="OG18" s="1102">
        <v>2</v>
      </c>
      <c r="OH18" s="1102">
        <v>1</v>
      </c>
      <c r="OI18" s="1102">
        <v>33</v>
      </c>
      <c r="OJ18" s="1102">
        <v>44</v>
      </c>
      <c r="OK18" s="1102">
        <v>8</v>
      </c>
      <c r="OL18" s="1102">
        <v>4</v>
      </c>
      <c r="OM18" s="1088" t="s">
        <v>1023</v>
      </c>
      <c r="ON18" s="1088" t="s">
        <v>1023</v>
      </c>
      <c r="OO18" s="1088" t="s">
        <v>1023</v>
      </c>
      <c r="OP18" s="1088" t="s">
        <v>1023</v>
      </c>
      <c r="OQ18" s="1088" t="s">
        <v>1023</v>
      </c>
      <c r="OR18" s="1088" t="s">
        <v>1023</v>
      </c>
      <c r="OS18" s="1088" t="s">
        <v>1023</v>
      </c>
      <c r="OT18" s="1088" t="s">
        <v>1023</v>
      </c>
      <c r="OU18" s="1102">
        <v>4</v>
      </c>
      <c r="OV18" s="1102">
        <v>4</v>
      </c>
      <c r="OW18" s="1102">
        <v>3</v>
      </c>
      <c r="OX18" s="1102">
        <v>5</v>
      </c>
      <c r="OY18" s="1088" t="s">
        <v>1023</v>
      </c>
      <c r="OZ18" s="1088" t="s">
        <v>1023</v>
      </c>
      <c r="PA18" s="1088" t="s">
        <v>1023</v>
      </c>
      <c r="PB18" s="1088" t="s">
        <v>1023</v>
      </c>
      <c r="PC18" s="1102">
        <v>10</v>
      </c>
      <c r="PD18" s="1102">
        <v>8</v>
      </c>
      <c r="PE18" s="1088" t="s">
        <v>1023</v>
      </c>
      <c r="PF18" s="1088" t="s">
        <v>1023</v>
      </c>
      <c r="PG18" s="1102">
        <v>1</v>
      </c>
      <c r="PH18" s="1102">
        <v>2</v>
      </c>
      <c r="PI18" s="1102">
        <v>3</v>
      </c>
      <c r="PJ18" s="1102">
        <v>9</v>
      </c>
      <c r="PK18" s="1102">
        <v>5</v>
      </c>
      <c r="PL18" s="1102">
        <v>15</v>
      </c>
      <c r="PM18" s="1102">
        <v>2</v>
      </c>
      <c r="PN18" s="1102">
        <v>8</v>
      </c>
      <c r="PO18" s="1102">
        <v>7</v>
      </c>
      <c r="PP18" s="1102">
        <v>6</v>
      </c>
      <c r="PQ18" s="1102">
        <v>1</v>
      </c>
      <c r="PR18" s="1102">
        <v>2</v>
      </c>
      <c r="PS18" s="1102">
        <v>11</v>
      </c>
      <c r="PT18" s="1102">
        <v>21</v>
      </c>
      <c r="PU18" s="1102">
        <v>8</v>
      </c>
      <c r="PV18" s="1102">
        <v>13</v>
      </c>
      <c r="PW18" s="1102">
        <v>3</v>
      </c>
      <c r="PX18" s="1102">
        <v>3</v>
      </c>
      <c r="PY18" s="1102">
        <v>2</v>
      </c>
      <c r="PZ18" s="1102">
        <v>7</v>
      </c>
      <c r="QA18" s="1102">
        <v>11</v>
      </c>
      <c r="QB18" s="1102">
        <v>7</v>
      </c>
      <c r="QC18" s="1102">
        <v>2</v>
      </c>
      <c r="QD18" s="1102">
        <v>1</v>
      </c>
      <c r="QE18" s="1088" t="s">
        <v>1023</v>
      </c>
      <c r="QF18" s="1088" t="s">
        <v>1023</v>
      </c>
      <c r="QG18" s="1088" t="s">
        <v>1023</v>
      </c>
      <c r="QH18" s="1088" t="s">
        <v>1023</v>
      </c>
      <c r="QI18" s="1102">
        <v>32</v>
      </c>
      <c r="QJ18" s="1102">
        <v>38</v>
      </c>
      <c r="QK18" s="1102">
        <v>7</v>
      </c>
      <c r="QL18" s="1102">
        <v>8</v>
      </c>
      <c r="QM18" s="1088" t="s">
        <v>1023</v>
      </c>
      <c r="QN18" s="1088" t="s">
        <v>1023</v>
      </c>
      <c r="QO18" s="1088" t="s">
        <v>1023</v>
      </c>
      <c r="QP18" s="1088" t="s">
        <v>1023</v>
      </c>
      <c r="QQ18" s="1102">
        <v>1</v>
      </c>
      <c r="QR18" s="1088" t="s">
        <v>1023</v>
      </c>
      <c r="QS18" s="1088" t="s">
        <v>1023</v>
      </c>
      <c r="QT18" s="1088" t="s">
        <v>1023</v>
      </c>
      <c r="QU18" s="1102">
        <v>2</v>
      </c>
      <c r="QV18" s="1102">
        <v>6</v>
      </c>
      <c r="QW18" s="1088" t="s">
        <v>1023</v>
      </c>
      <c r="QX18" s="1102">
        <v>2</v>
      </c>
      <c r="QY18" s="1088" t="s">
        <v>1023</v>
      </c>
      <c r="QZ18" s="1088" t="s">
        <v>1023</v>
      </c>
      <c r="RA18" s="1088" t="s">
        <v>1023</v>
      </c>
      <c r="RB18" s="1088" t="s">
        <v>1023</v>
      </c>
      <c r="RC18" s="1102">
        <v>5</v>
      </c>
      <c r="RD18" s="1102">
        <v>12</v>
      </c>
      <c r="RE18" s="1102">
        <v>1</v>
      </c>
      <c r="RF18" s="1102">
        <v>2</v>
      </c>
      <c r="RG18" s="1102">
        <v>1</v>
      </c>
      <c r="RH18" s="1102">
        <v>4</v>
      </c>
      <c r="RI18" s="1102">
        <v>3</v>
      </c>
      <c r="RJ18" s="1088" t="s">
        <v>1023</v>
      </c>
      <c r="RK18" s="1102">
        <v>3</v>
      </c>
      <c r="RL18" s="1102">
        <v>8</v>
      </c>
      <c r="RM18" s="1102">
        <v>4</v>
      </c>
      <c r="RN18" s="1102">
        <v>14</v>
      </c>
      <c r="RO18" s="1102">
        <v>5</v>
      </c>
      <c r="RP18" s="1102">
        <v>5</v>
      </c>
      <c r="RQ18" s="1102">
        <v>2</v>
      </c>
      <c r="RR18" s="1102">
        <v>3</v>
      </c>
      <c r="RS18" s="1102">
        <v>16</v>
      </c>
      <c r="RT18" s="1102">
        <v>22</v>
      </c>
      <c r="RU18" s="1102">
        <v>6</v>
      </c>
      <c r="RV18" s="1102">
        <v>8</v>
      </c>
      <c r="RW18" s="1102">
        <v>7</v>
      </c>
      <c r="RX18" s="1102">
        <v>9</v>
      </c>
      <c r="RY18" s="1102">
        <v>2</v>
      </c>
      <c r="RZ18" s="1102">
        <v>4</v>
      </c>
      <c r="SA18" s="1102">
        <v>7</v>
      </c>
      <c r="SB18" s="1102">
        <v>14</v>
      </c>
      <c r="SC18" s="1102">
        <v>1</v>
      </c>
      <c r="SD18" s="1102">
        <v>1</v>
      </c>
      <c r="SE18" s="1088" t="s">
        <v>1023</v>
      </c>
      <c r="SF18" s="1088" t="s">
        <v>1023</v>
      </c>
      <c r="SG18" s="1102">
        <v>1</v>
      </c>
      <c r="SH18" s="1102">
        <v>3</v>
      </c>
      <c r="SI18" s="1102">
        <v>26</v>
      </c>
      <c r="SJ18" s="1102">
        <v>63</v>
      </c>
      <c r="SK18" s="1102">
        <v>6</v>
      </c>
      <c r="SL18" s="1102">
        <v>5</v>
      </c>
      <c r="SM18" s="1088" t="s">
        <v>1023</v>
      </c>
      <c r="SN18" s="1102">
        <v>2</v>
      </c>
      <c r="SO18" s="1088" t="s">
        <v>1023</v>
      </c>
      <c r="SP18" s="1088" t="s">
        <v>1023</v>
      </c>
      <c r="SQ18" s="1088" t="s">
        <v>1023</v>
      </c>
      <c r="SR18" s="1088" t="s">
        <v>1023</v>
      </c>
      <c r="SS18" s="1088" t="s">
        <v>1023</v>
      </c>
      <c r="ST18" s="1088" t="s">
        <v>1023</v>
      </c>
      <c r="SU18" s="1102">
        <v>5</v>
      </c>
      <c r="SV18" s="1102">
        <v>2</v>
      </c>
      <c r="SW18" s="1088" t="s">
        <v>1023</v>
      </c>
      <c r="SX18" s="1102">
        <v>1</v>
      </c>
      <c r="SY18" s="1088" t="s">
        <v>1023</v>
      </c>
      <c r="SZ18" s="1088" t="s">
        <v>1023</v>
      </c>
      <c r="TA18" s="1088" t="s">
        <v>1023</v>
      </c>
      <c r="TB18" s="1088" t="s">
        <v>1023</v>
      </c>
    </row>
    <row r="19" spans="2:522" ht="27.95" customHeight="1">
      <c r="B19" s="1101" t="s">
        <v>2875</v>
      </c>
      <c r="C19" s="1102">
        <v>6</v>
      </c>
      <c r="D19" s="1102">
        <v>9</v>
      </c>
      <c r="E19" s="1102">
        <v>1</v>
      </c>
      <c r="F19" s="1102">
        <v>1</v>
      </c>
      <c r="G19" s="1102">
        <v>2</v>
      </c>
      <c r="H19" s="1102">
        <v>6</v>
      </c>
      <c r="I19" s="1102">
        <v>2</v>
      </c>
      <c r="J19" s="1102">
        <v>1</v>
      </c>
      <c r="K19" s="1102">
        <v>3</v>
      </c>
      <c r="L19" s="1102">
        <v>2</v>
      </c>
      <c r="M19" s="1102">
        <v>7</v>
      </c>
      <c r="N19" s="1102">
        <v>6</v>
      </c>
      <c r="O19" s="1102">
        <v>5</v>
      </c>
      <c r="P19" s="1102">
        <v>7</v>
      </c>
      <c r="Q19" s="1102">
        <v>1</v>
      </c>
      <c r="R19" s="1102">
        <v>1</v>
      </c>
      <c r="S19" s="1102">
        <v>34</v>
      </c>
      <c r="T19" s="1102">
        <v>45</v>
      </c>
      <c r="U19" s="1102">
        <v>7</v>
      </c>
      <c r="V19" s="1102">
        <v>5</v>
      </c>
      <c r="W19" s="1102">
        <v>1</v>
      </c>
      <c r="X19" s="1102">
        <v>4</v>
      </c>
      <c r="Y19" s="1102">
        <v>8</v>
      </c>
      <c r="Z19" s="1102">
        <v>6</v>
      </c>
      <c r="AA19" s="1102">
        <v>3</v>
      </c>
      <c r="AB19" s="1102">
        <v>8</v>
      </c>
      <c r="AC19" s="1088" t="s">
        <v>1023</v>
      </c>
      <c r="AD19" s="1088" t="s">
        <v>1023</v>
      </c>
      <c r="AE19" s="1102">
        <v>1</v>
      </c>
      <c r="AF19" s="1088" t="s">
        <v>1023</v>
      </c>
      <c r="AG19" s="1102">
        <v>2</v>
      </c>
      <c r="AH19" s="1088" t="s">
        <v>1023</v>
      </c>
      <c r="AI19" s="1102">
        <v>34</v>
      </c>
      <c r="AJ19" s="1102">
        <v>46</v>
      </c>
      <c r="AK19" s="1102">
        <v>5</v>
      </c>
      <c r="AL19" s="1102">
        <v>14</v>
      </c>
      <c r="AM19" s="1088" t="s">
        <v>1023</v>
      </c>
      <c r="AN19" s="1102">
        <v>1</v>
      </c>
      <c r="AO19" s="1088" t="s">
        <v>1023</v>
      </c>
      <c r="AP19" s="1088" t="s">
        <v>1023</v>
      </c>
      <c r="AQ19" s="1088" t="s">
        <v>1023</v>
      </c>
      <c r="AR19" s="1088" t="s">
        <v>1023</v>
      </c>
      <c r="AS19" s="1102">
        <v>1</v>
      </c>
      <c r="AT19" s="1088" t="s">
        <v>1023</v>
      </c>
      <c r="AU19" s="1102">
        <v>5</v>
      </c>
      <c r="AV19" s="1102">
        <v>1</v>
      </c>
      <c r="AW19" s="1102">
        <v>2</v>
      </c>
      <c r="AX19" s="1102">
        <v>3</v>
      </c>
      <c r="AY19" s="1088" t="s">
        <v>1023</v>
      </c>
      <c r="AZ19" s="1088" t="s">
        <v>1023</v>
      </c>
      <c r="BA19" s="1088" t="s">
        <v>1023</v>
      </c>
      <c r="BB19" s="1088" t="s">
        <v>1023</v>
      </c>
      <c r="BC19" s="1102">
        <v>11</v>
      </c>
      <c r="BD19" s="1102">
        <v>17</v>
      </c>
      <c r="BE19" s="1102">
        <v>2</v>
      </c>
      <c r="BF19" s="1088" t="s">
        <v>1023</v>
      </c>
      <c r="BG19" s="1102">
        <v>3</v>
      </c>
      <c r="BH19" s="1102">
        <v>2</v>
      </c>
      <c r="BI19" s="1102">
        <v>4</v>
      </c>
      <c r="BJ19" s="1102">
        <v>1</v>
      </c>
      <c r="BK19" s="1102">
        <v>2</v>
      </c>
      <c r="BL19" s="1102">
        <v>2</v>
      </c>
      <c r="BM19" s="1102">
        <v>4</v>
      </c>
      <c r="BN19" s="1102">
        <v>6</v>
      </c>
      <c r="BO19" s="1102">
        <v>6</v>
      </c>
      <c r="BP19" s="1102">
        <v>11</v>
      </c>
      <c r="BQ19" s="1102">
        <v>3</v>
      </c>
      <c r="BR19" s="1102">
        <v>3</v>
      </c>
      <c r="BS19" s="1102">
        <v>36</v>
      </c>
      <c r="BT19" s="1102">
        <v>49</v>
      </c>
      <c r="BU19" s="1102">
        <v>9</v>
      </c>
      <c r="BV19" s="1102">
        <v>3</v>
      </c>
      <c r="BW19" s="1102">
        <v>9</v>
      </c>
      <c r="BX19" s="1102">
        <v>4</v>
      </c>
      <c r="BY19" s="1102">
        <v>10</v>
      </c>
      <c r="BZ19" s="1102">
        <v>12</v>
      </c>
      <c r="CA19" s="1102">
        <v>10</v>
      </c>
      <c r="CB19" s="1102">
        <v>7</v>
      </c>
      <c r="CC19" s="1102">
        <v>1</v>
      </c>
      <c r="CD19" s="1088" t="s">
        <v>1023</v>
      </c>
      <c r="CE19" s="1088" t="s">
        <v>1023</v>
      </c>
      <c r="CF19" s="1088" t="s">
        <v>1023</v>
      </c>
      <c r="CG19" s="1088" t="s">
        <v>1023</v>
      </c>
      <c r="CH19" s="1088" t="s">
        <v>1023</v>
      </c>
      <c r="CI19" s="1102">
        <v>22</v>
      </c>
      <c r="CJ19" s="1102">
        <v>35</v>
      </c>
      <c r="CK19" s="1102">
        <v>11</v>
      </c>
      <c r="CL19" s="1102">
        <v>10</v>
      </c>
      <c r="CM19" s="1102">
        <v>1</v>
      </c>
      <c r="CN19" s="1088" t="s">
        <v>1023</v>
      </c>
      <c r="CO19" s="1088" t="s">
        <v>1023</v>
      </c>
      <c r="CP19" s="1088" t="s">
        <v>1023</v>
      </c>
      <c r="CQ19" s="1088" t="s">
        <v>1023</v>
      </c>
      <c r="CR19" s="1088" t="s">
        <v>1023</v>
      </c>
      <c r="CS19" s="1088" t="s">
        <v>1023</v>
      </c>
      <c r="CT19" s="1088" t="s">
        <v>1023</v>
      </c>
      <c r="CU19" s="1102">
        <v>7</v>
      </c>
      <c r="CV19" s="1102">
        <v>2</v>
      </c>
      <c r="CW19" s="1102">
        <v>1</v>
      </c>
      <c r="CX19" s="1102">
        <v>1</v>
      </c>
      <c r="CY19" s="1102">
        <v>1</v>
      </c>
      <c r="CZ19" s="1088" t="s">
        <v>1023</v>
      </c>
      <c r="DA19" s="1088" t="s">
        <v>1023</v>
      </c>
      <c r="DB19" s="1088" t="s">
        <v>1023</v>
      </c>
      <c r="DC19" s="1102">
        <v>16</v>
      </c>
      <c r="DD19" s="1102">
        <v>12</v>
      </c>
      <c r="DE19" s="1102">
        <v>2</v>
      </c>
      <c r="DF19" s="1102">
        <v>2</v>
      </c>
      <c r="DG19" s="1102">
        <v>2</v>
      </c>
      <c r="DH19" s="1102">
        <v>6</v>
      </c>
      <c r="DI19" s="1102">
        <v>2</v>
      </c>
      <c r="DJ19" s="1102">
        <v>3</v>
      </c>
      <c r="DK19" s="1102">
        <v>6</v>
      </c>
      <c r="DL19" s="1102">
        <v>7</v>
      </c>
      <c r="DM19" s="1102">
        <v>2</v>
      </c>
      <c r="DN19" s="1102">
        <v>11</v>
      </c>
      <c r="DO19" s="1102">
        <v>12</v>
      </c>
      <c r="DP19" s="1102">
        <v>5</v>
      </c>
      <c r="DQ19" s="1088" t="s">
        <v>1023</v>
      </c>
      <c r="DR19" s="1102">
        <v>3</v>
      </c>
      <c r="DS19" s="1102">
        <v>58</v>
      </c>
      <c r="DT19" s="1102">
        <v>39</v>
      </c>
      <c r="DU19" s="1102">
        <v>5</v>
      </c>
      <c r="DV19" s="1102">
        <v>5</v>
      </c>
      <c r="DW19" s="1102">
        <v>5</v>
      </c>
      <c r="DX19" s="1102">
        <v>13</v>
      </c>
      <c r="DY19" s="1102">
        <v>11</v>
      </c>
      <c r="DZ19" s="1102">
        <v>6</v>
      </c>
      <c r="EA19" s="1102">
        <v>11</v>
      </c>
      <c r="EB19" s="1102">
        <v>6</v>
      </c>
      <c r="EC19" s="1088" t="s">
        <v>1023</v>
      </c>
      <c r="ED19" s="1102">
        <v>2</v>
      </c>
      <c r="EE19" s="1088" t="s">
        <v>1023</v>
      </c>
      <c r="EF19" s="1088" t="s">
        <v>1023</v>
      </c>
      <c r="EG19" s="1102">
        <v>1</v>
      </c>
      <c r="EH19" s="1088" t="s">
        <v>1023</v>
      </c>
      <c r="EI19" s="1102">
        <v>30</v>
      </c>
      <c r="EJ19" s="1102">
        <v>29</v>
      </c>
      <c r="EK19" s="1102">
        <v>7</v>
      </c>
      <c r="EL19" s="1102">
        <v>8</v>
      </c>
      <c r="EM19" s="1088" t="s">
        <v>1023</v>
      </c>
      <c r="EN19" s="1088" t="s">
        <v>1023</v>
      </c>
      <c r="EO19" s="1088" t="s">
        <v>1023</v>
      </c>
      <c r="EP19" s="1088" t="s">
        <v>1023</v>
      </c>
      <c r="EQ19" s="1088" t="s">
        <v>1023</v>
      </c>
      <c r="ER19" s="1088" t="s">
        <v>1023</v>
      </c>
      <c r="ES19" s="1088" t="s">
        <v>1023</v>
      </c>
      <c r="ET19" s="1088" t="s">
        <v>1023</v>
      </c>
      <c r="EU19" s="1102">
        <v>5</v>
      </c>
      <c r="EV19" s="1102">
        <v>5</v>
      </c>
      <c r="EW19" s="1102">
        <v>2</v>
      </c>
      <c r="EX19" s="1102">
        <v>4</v>
      </c>
      <c r="EY19" s="1088" t="s">
        <v>1023</v>
      </c>
      <c r="EZ19" s="1088" t="s">
        <v>1023</v>
      </c>
      <c r="FA19" s="1088" t="s">
        <v>1023</v>
      </c>
      <c r="FB19" s="1088" t="s">
        <v>1023</v>
      </c>
      <c r="FC19" s="1102">
        <v>9</v>
      </c>
      <c r="FD19" s="1102">
        <v>24</v>
      </c>
      <c r="FE19" s="1102">
        <v>1</v>
      </c>
      <c r="FF19" s="1102">
        <v>4</v>
      </c>
      <c r="FG19" s="1102">
        <v>2</v>
      </c>
      <c r="FH19" s="1102">
        <v>6</v>
      </c>
      <c r="FI19" s="1088" t="s">
        <v>1023</v>
      </c>
      <c r="FJ19" s="1102">
        <v>4</v>
      </c>
      <c r="FK19" s="1102">
        <v>3</v>
      </c>
      <c r="FL19" s="1102">
        <v>5</v>
      </c>
      <c r="FM19" s="1102">
        <v>7</v>
      </c>
      <c r="FN19" s="1102">
        <v>8</v>
      </c>
      <c r="FO19" s="1102">
        <v>7</v>
      </c>
      <c r="FP19" s="1102">
        <v>12</v>
      </c>
      <c r="FQ19" s="1102">
        <v>3</v>
      </c>
      <c r="FR19" s="1102">
        <v>2</v>
      </c>
      <c r="FS19" s="1102">
        <v>50</v>
      </c>
      <c r="FT19" s="1102">
        <v>62</v>
      </c>
      <c r="FU19" s="1102">
        <v>3</v>
      </c>
      <c r="FV19" s="1102">
        <v>3</v>
      </c>
      <c r="FW19" s="1102">
        <v>5</v>
      </c>
      <c r="FX19" s="1102">
        <v>6</v>
      </c>
      <c r="FY19" s="1102">
        <v>14</v>
      </c>
      <c r="FZ19" s="1102">
        <v>2</v>
      </c>
      <c r="GA19" s="1102">
        <v>12</v>
      </c>
      <c r="GB19" s="1102">
        <v>10</v>
      </c>
      <c r="GC19" s="1102">
        <v>2</v>
      </c>
      <c r="GD19" s="1102">
        <v>2</v>
      </c>
      <c r="GE19" s="1088" t="s">
        <v>1023</v>
      </c>
      <c r="GF19" s="1088" t="s">
        <v>1023</v>
      </c>
      <c r="GG19" s="1102">
        <v>2</v>
      </c>
      <c r="GH19" s="1088" t="s">
        <v>1023</v>
      </c>
      <c r="GI19" s="1102">
        <v>26</v>
      </c>
      <c r="GJ19" s="1102">
        <v>35</v>
      </c>
      <c r="GK19" s="1102">
        <v>8</v>
      </c>
      <c r="GL19" s="1102">
        <v>9</v>
      </c>
      <c r="GM19" s="1088" t="s">
        <v>1023</v>
      </c>
      <c r="GN19" s="1088" t="s">
        <v>1023</v>
      </c>
      <c r="GO19" s="1088" t="s">
        <v>1023</v>
      </c>
      <c r="GP19" s="1088" t="s">
        <v>1023</v>
      </c>
      <c r="GQ19" s="1102">
        <v>2</v>
      </c>
      <c r="GR19" s="1088" t="s">
        <v>1023</v>
      </c>
      <c r="GS19" s="1088" t="s">
        <v>1023</v>
      </c>
      <c r="GT19" s="1102">
        <v>1</v>
      </c>
      <c r="GU19" s="1102">
        <v>3</v>
      </c>
      <c r="GV19" s="1102">
        <v>3</v>
      </c>
      <c r="GW19" s="1102">
        <v>1</v>
      </c>
      <c r="GX19" s="1088" t="s">
        <v>1023</v>
      </c>
      <c r="GY19" s="1088" t="s">
        <v>1023</v>
      </c>
      <c r="GZ19" s="1088" t="s">
        <v>1023</v>
      </c>
      <c r="HA19" s="1088" t="s">
        <v>1023</v>
      </c>
      <c r="HB19" s="1088" t="s">
        <v>1023</v>
      </c>
      <c r="HC19" s="1102">
        <v>11</v>
      </c>
      <c r="HD19" s="1102">
        <v>12</v>
      </c>
      <c r="HE19" s="1102">
        <v>2</v>
      </c>
      <c r="HF19" s="1102">
        <v>2</v>
      </c>
      <c r="HG19" s="1102">
        <v>1</v>
      </c>
      <c r="HH19" s="1102">
        <v>4</v>
      </c>
      <c r="HI19" s="1088" t="s">
        <v>1023</v>
      </c>
      <c r="HJ19" s="1102">
        <v>1</v>
      </c>
      <c r="HK19" s="1102">
        <v>3</v>
      </c>
      <c r="HL19" s="1102">
        <v>4</v>
      </c>
      <c r="HM19" s="1102">
        <v>4</v>
      </c>
      <c r="HN19" s="1102">
        <v>7</v>
      </c>
      <c r="HO19" s="1102">
        <v>12</v>
      </c>
      <c r="HP19" s="1102">
        <v>13</v>
      </c>
      <c r="HQ19" s="1088" t="s">
        <v>1023</v>
      </c>
      <c r="HR19" s="1088" t="s">
        <v>1023</v>
      </c>
      <c r="HS19" s="1102">
        <v>53</v>
      </c>
      <c r="HT19" s="1102">
        <v>57</v>
      </c>
      <c r="HU19" s="1102">
        <v>8</v>
      </c>
      <c r="HV19" s="1102">
        <v>7</v>
      </c>
      <c r="HW19" s="1102">
        <v>4</v>
      </c>
      <c r="HX19" s="1102">
        <v>9</v>
      </c>
      <c r="HY19" s="1102">
        <v>4</v>
      </c>
      <c r="HZ19" s="1102">
        <v>11</v>
      </c>
      <c r="IA19" s="1102">
        <v>8</v>
      </c>
      <c r="IB19" s="1102">
        <v>8</v>
      </c>
      <c r="IC19" s="1102">
        <v>1</v>
      </c>
      <c r="ID19" s="1102">
        <v>1</v>
      </c>
      <c r="IE19" s="1088" t="s">
        <v>1023</v>
      </c>
      <c r="IF19" s="1102">
        <v>2</v>
      </c>
      <c r="IG19" s="1102">
        <v>1</v>
      </c>
      <c r="IH19" s="1102">
        <v>1</v>
      </c>
      <c r="II19" s="1102">
        <v>28</v>
      </c>
      <c r="IJ19" s="1102">
        <v>47</v>
      </c>
      <c r="IK19" s="1102">
        <v>11</v>
      </c>
      <c r="IL19" s="1102">
        <v>10</v>
      </c>
      <c r="IM19" s="1102">
        <v>1</v>
      </c>
      <c r="IN19" s="1088" t="s">
        <v>1023</v>
      </c>
      <c r="IO19" s="1088" t="s">
        <v>1023</v>
      </c>
      <c r="IP19" s="1088" t="s">
        <v>1023</v>
      </c>
      <c r="IQ19" s="1102">
        <v>1</v>
      </c>
      <c r="IR19" s="1088" t="s">
        <v>1023</v>
      </c>
      <c r="IS19" s="1088" t="s">
        <v>1023</v>
      </c>
      <c r="IT19" s="1102">
        <v>1</v>
      </c>
      <c r="IU19" s="1102">
        <v>7</v>
      </c>
      <c r="IV19" s="1102">
        <v>5</v>
      </c>
      <c r="IW19" s="1102">
        <v>2</v>
      </c>
      <c r="IX19" s="1102">
        <v>1</v>
      </c>
      <c r="IY19" s="1088" t="s">
        <v>1023</v>
      </c>
      <c r="IZ19" s="1088" t="s">
        <v>1023</v>
      </c>
      <c r="JA19" s="1088" t="s">
        <v>1023</v>
      </c>
      <c r="JB19" s="1088" t="s">
        <v>1023</v>
      </c>
      <c r="JC19" s="1102">
        <v>15</v>
      </c>
      <c r="JD19" s="1102">
        <v>16</v>
      </c>
      <c r="JE19" s="1102">
        <v>2</v>
      </c>
      <c r="JF19" s="1102">
        <v>3</v>
      </c>
      <c r="JG19" s="1102">
        <v>1</v>
      </c>
      <c r="JH19" s="1102">
        <v>2</v>
      </c>
      <c r="JI19" s="1102">
        <v>3</v>
      </c>
      <c r="JJ19" s="1102">
        <v>1</v>
      </c>
      <c r="JK19" s="1102">
        <v>2</v>
      </c>
      <c r="JL19" s="1102">
        <v>3</v>
      </c>
      <c r="JM19" s="1102">
        <v>8</v>
      </c>
      <c r="JN19" s="1102">
        <v>7</v>
      </c>
      <c r="JO19" s="1102">
        <v>7</v>
      </c>
      <c r="JP19" s="1102">
        <v>5</v>
      </c>
      <c r="JQ19" s="1102">
        <v>7</v>
      </c>
      <c r="JR19" s="1088" t="s">
        <v>1023</v>
      </c>
      <c r="JS19" s="1102">
        <v>33</v>
      </c>
      <c r="JT19" s="1102">
        <v>39</v>
      </c>
      <c r="JU19" s="1102">
        <v>6</v>
      </c>
      <c r="JV19" s="1102">
        <v>6</v>
      </c>
      <c r="JW19" s="1102">
        <v>6</v>
      </c>
      <c r="JX19" s="1102">
        <v>5</v>
      </c>
      <c r="JY19" s="1102">
        <v>12</v>
      </c>
      <c r="JZ19" s="1102">
        <v>7</v>
      </c>
      <c r="KA19" s="1102">
        <v>6</v>
      </c>
      <c r="KB19" s="1102">
        <v>13</v>
      </c>
      <c r="KC19" s="1088" t="s">
        <v>1023</v>
      </c>
      <c r="KD19" s="1088" t="s">
        <v>1023</v>
      </c>
      <c r="KE19" s="1102">
        <v>1</v>
      </c>
      <c r="KF19" s="1088" t="s">
        <v>1023</v>
      </c>
      <c r="KG19" s="1088" t="s">
        <v>1023</v>
      </c>
      <c r="KH19" s="1088" t="s">
        <v>1023</v>
      </c>
      <c r="KI19" s="1102">
        <v>27</v>
      </c>
      <c r="KJ19" s="1102">
        <v>44</v>
      </c>
      <c r="KK19" s="1102">
        <v>12</v>
      </c>
      <c r="KL19" s="1102">
        <v>8</v>
      </c>
      <c r="KM19" s="1102">
        <v>3</v>
      </c>
      <c r="KN19" s="1088" t="s">
        <v>1023</v>
      </c>
      <c r="KO19" s="1102">
        <v>1</v>
      </c>
      <c r="KP19" s="1088" t="s">
        <v>1023</v>
      </c>
      <c r="KQ19" s="1088" t="s">
        <v>1023</v>
      </c>
      <c r="KR19" s="1088" t="s">
        <v>1023</v>
      </c>
      <c r="KS19" s="1088" t="s">
        <v>1023</v>
      </c>
      <c r="KT19" s="1088" t="s">
        <v>1023</v>
      </c>
      <c r="KU19" s="1102">
        <v>5</v>
      </c>
      <c r="KV19" s="1102">
        <v>3</v>
      </c>
      <c r="KW19" s="1102">
        <v>1</v>
      </c>
      <c r="KX19" s="1102">
        <v>5</v>
      </c>
      <c r="KY19" s="1088" t="s">
        <v>1023</v>
      </c>
      <c r="KZ19" s="1088" t="s">
        <v>1023</v>
      </c>
      <c r="LA19" s="1088" t="s">
        <v>1023</v>
      </c>
      <c r="LB19" s="1088" t="s">
        <v>1023</v>
      </c>
      <c r="LC19" s="1102">
        <v>12</v>
      </c>
      <c r="LD19" s="1102">
        <v>21</v>
      </c>
      <c r="LE19" s="1102">
        <v>1</v>
      </c>
      <c r="LF19" s="1102">
        <v>2</v>
      </c>
      <c r="LG19" s="1102">
        <v>6</v>
      </c>
      <c r="LH19" s="1088" t="s">
        <v>1023</v>
      </c>
      <c r="LI19" s="1102">
        <v>2</v>
      </c>
      <c r="LJ19" s="1102">
        <v>5</v>
      </c>
      <c r="LK19" s="1102">
        <v>1</v>
      </c>
      <c r="LL19" s="1102">
        <v>6</v>
      </c>
      <c r="LM19" s="1102">
        <v>5</v>
      </c>
      <c r="LN19" s="1102">
        <v>14</v>
      </c>
      <c r="LO19" s="1102">
        <v>8</v>
      </c>
      <c r="LP19" s="1102">
        <v>8</v>
      </c>
      <c r="LQ19" s="1102">
        <v>2</v>
      </c>
      <c r="LR19" s="1102">
        <v>1</v>
      </c>
      <c r="LS19" s="1102">
        <v>32</v>
      </c>
      <c r="LT19" s="1102">
        <v>44</v>
      </c>
      <c r="LU19" s="1102">
        <v>2</v>
      </c>
      <c r="LV19" s="1102">
        <v>3</v>
      </c>
      <c r="LW19" s="1088" t="s">
        <v>1023</v>
      </c>
      <c r="LX19" s="1102">
        <v>7</v>
      </c>
      <c r="LY19" s="1102">
        <v>6</v>
      </c>
      <c r="LZ19" s="1102">
        <v>7</v>
      </c>
      <c r="MA19" s="1102">
        <v>5</v>
      </c>
      <c r="MB19" s="1102">
        <v>8</v>
      </c>
      <c r="MC19" s="1102">
        <v>1</v>
      </c>
      <c r="MD19" s="1102">
        <v>2</v>
      </c>
      <c r="ME19" s="1102">
        <v>1</v>
      </c>
      <c r="MF19" s="1088" t="s">
        <v>1023</v>
      </c>
      <c r="MG19" s="1088" t="s">
        <v>1023</v>
      </c>
      <c r="MH19" s="1088" t="s">
        <v>1023</v>
      </c>
      <c r="MI19" s="1102">
        <v>38</v>
      </c>
      <c r="MJ19" s="1102">
        <v>49</v>
      </c>
      <c r="MK19" s="1102">
        <v>8</v>
      </c>
      <c r="ML19" s="1102">
        <v>14</v>
      </c>
      <c r="MM19" s="1102">
        <v>1</v>
      </c>
      <c r="MN19" s="1088" t="s">
        <v>1023</v>
      </c>
      <c r="MO19" s="1102">
        <v>1</v>
      </c>
      <c r="MP19" s="1088" t="s">
        <v>1023</v>
      </c>
      <c r="MQ19" s="1102">
        <v>1</v>
      </c>
      <c r="MR19" s="1102">
        <v>1</v>
      </c>
      <c r="MS19" s="1088" t="s">
        <v>1023</v>
      </c>
      <c r="MT19" s="1088" t="s">
        <v>1023</v>
      </c>
      <c r="MU19" s="1102">
        <v>4</v>
      </c>
      <c r="MV19" s="1102">
        <v>4</v>
      </c>
      <c r="MW19" s="1102">
        <v>2</v>
      </c>
      <c r="MX19" s="1102">
        <v>1</v>
      </c>
      <c r="MY19" s="1088" t="s">
        <v>1023</v>
      </c>
      <c r="MZ19" s="1088" t="s">
        <v>1023</v>
      </c>
      <c r="NA19" s="1088" t="s">
        <v>1023</v>
      </c>
      <c r="NB19" s="1102">
        <v>1</v>
      </c>
      <c r="NC19" s="1102">
        <v>15</v>
      </c>
      <c r="ND19" s="1102">
        <v>21</v>
      </c>
      <c r="NE19" s="1102">
        <v>3</v>
      </c>
      <c r="NF19" s="1102">
        <v>4</v>
      </c>
      <c r="NG19" s="1102">
        <v>3</v>
      </c>
      <c r="NH19" s="1102">
        <v>4</v>
      </c>
      <c r="NI19" s="1088" t="s">
        <v>1023</v>
      </c>
      <c r="NJ19" s="1102">
        <v>6</v>
      </c>
      <c r="NK19" s="1102">
        <v>3</v>
      </c>
      <c r="NL19" s="1102">
        <v>4</v>
      </c>
      <c r="NM19" s="1102">
        <v>8</v>
      </c>
      <c r="NN19" s="1102">
        <v>9</v>
      </c>
      <c r="NO19" s="1102">
        <v>7</v>
      </c>
      <c r="NP19" s="1102">
        <v>10</v>
      </c>
      <c r="NQ19" s="1102">
        <v>2</v>
      </c>
      <c r="NR19" s="1102">
        <v>1</v>
      </c>
      <c r="NS19" s="1102">
        <v>46</v>
      </c>
      <c r="NT19" s="1102">
        <v>48</v>
      </c>
      <c r="NU19" s="1102">
        <v>2</v>
      </c>
      <c r="NV19" s="1102">
        <v>5</v>
      </c>
      <c r="NW19" s="1102">
        <v>2</v>
      </c>
      <c r="NX19" s="1102">
        <v>10</v>
      </c>
      <c r="NY19" s="1102">
        <v>7</v>
      </c>
      <c r="NZ19" s="1102">
        <v>9</v>
      </c>
      <c r="OA19" s="1102">
        <v>22</v>
      </c>
      <c r="OB19" s="1102">
        <v>13</v>
      </c>
      <c r="OC19" s="1088" t="s">
        <v>1023</v>
      </c>
      <c r="OD19" s="1102">
        <v>1</v>
      </c>
      <c r="OE19" s="1088" t="s">
        <v>1023</v>
      </c>
      <c r="OF19" s="1088" t="s">
        <v>1023</v>
      </c>
      <c r="OG19" s="1088" t="s">
        <v>1023</v>
      </c>
      <c r="OH19" s="1088" t="s">
        <v>1023</v>
      </c>
      <c r="OI19" s="1102">
        <v>45</v>
      </c>
      <c r="OJ19" s="1102">
        <v>50</v>
      </c>
      <c r="OK19" s="1102">
        <v>9</v>
      </c>
      <c r="OL19" s="1102">
        <v>7</v>
      </c>
      <c r="OM19" s="1088" t="s">
        <v>1023</v>
      </c>
      <c r="ON19" s="1102">
        <v>1</v>
      </c>
      <c r="OO19" s="1088" t="s">
        <v>1023</v>
      </c>
      <c r="OP19" s="1088" t="s">
        <v>1023</v>
      </c>
      <c r="OQ19" s="1102">
        <v>1</v>
      </c>
      <c r="OR19" s="1088" t="s">
        <v>1023</v>
      </c>
      <c r="OS19" s="1102">
        <v>1</v>
      </c>
      <c r="OT19" s="1102">
        <v>1</v>
      </c>
      <c r="OU19" s="1102">
        <v>5</v>
      </c>
      <c r="OV19" s="1102">
        <v>1</v>
      </c>
      <c r="OW19" s="1102">
        <v>2</v>
      </c>
      <c r="OX19" s="1088" t="s">
        <v>1023</v>
      </c>
      <c r="OY19" s="1088" t="s">
        <v>1023</v>
      </c>
      <c r="OZ19" s="1088" t="s">
        <v>1023</v>
      </c>
      <c r="PA19" s="1088" t="s">
        <v>1023</v>
      </c>
      <c r="PB19" s="1088" t="s">
        <v>1023</v>
      </c>
      <c r="PC19" s="1102">
        <v>16</v>
      </c>
      <c r="PD19" s="1102">
        <v>22</v>
      </c>
      <c r="PE19" s="1102">
        <v>2</v>
      </c>
      <c r="PF19" s="1102">
        <v>2</v>
      </c>
      <c r="PG19" s="1102">
        <v>4</v>
      </c>
      <c r="PH19" s="1102">
        <v>3</v>
      </c>
      <c r="PI19" s="1102">
        <v>2</v>
      </c>
      <c r="PJ19" s="1102">
        <v>3</v>
      </c>
      <c r="PK19" s="1102">
        <v>3</v>
      </c>
      <c r="PL19" s="1102">
        <v>6</v>
      </c>
      <c r="PM19" s="1102">
        <v>7</v>
      </c>
      <c r="PN19" s="1102">
        <v>5</v>
      </c>
      <c r="PO19" s="1102">
        <v>9</v>
      </c>
      <c r="PP19" s="1102">
        <v>7</v>
      </c>
      <c r="PQ19" s="1102">
        <v>5</v>
      </c>
      <c r="PR19" s="1102">
        <v>1</v>
      </c>
      <c r="PS19" s="1102">
        <v>50</v>
      </c>
      <c r="PT19" s="1102">
        <v>42</v>
      </c>
      <c r="PU19" s="1102">
        <v>9</v>
      </c>
      <c r="PV19" s="1102">
        <v>12</v>
      </c>
      <c r="PW19" s="1102">
        <v>3</v>
      </c>
      <c r="PX19" s="1102">
        <v>6</v>
      </c>
      <c r="PY19" s="1102">
        <v>10</v>
      </c>
      <c r="PZ19" s="1102">
        <v>11</v>
      </c>
      <c r="QA19" s="1102">
        <v>15</v>
      </c>
      <c r="QB19" s="1102">
        <v>12</v>
      </c>
      <c r="QC19" s="1102">
        <v>1</v>
      </c>
      <c r="QD19" s="1102">
        <v>2</v>
      </c>
      <c r="QE19" s="1102">
        <v>3</v>
      </c>
      <c r="QF19" s="1102">
        <v>1</v>
      </c>
      <c r="QG19" s="1102">
        <v>1</v>
      </c>
      <c r="QH19" s="1088" t="s">
        <v>1023</v>
      </c>
      <c r="QI19" s="1102">
        <v>39</v>
      </c>
      <c r="QJ19" s="1102">
        <v>66</v>
      </c>
      <c r="QK19" s="1102">
        <v>5</v>
      </c>
      <c r="QL19" s="1102">
        <v>12</v>
      </c>
      <c r="QM19" s="1102">
        <v>1</v>
      </c>
      <c r="QN19" s="1102">
        <v>1</v>
      </c>
      <c r="QO19" s="1102">
        <v>1</v>
      </c>
      <c r="QP19" s="1088" t="s">
        <v>1023</v>
      </c>
      <c r="QQ19" s="1088" t="s">
        <v>1023</v>
      </c>
      <c r="QR19" s="1102">
        <v>1</v>
      </c>
      <c r="QS19" s="1088" t="s">
        <v>1023</v>
      </c>
      <c r="QT19" s="1088" t="s">
        <v>1023</v>
      </c>
      <c r="QU19" s="1102">
        <v>5</v>
      </c>
      <c r="QV19" s="1102">
        <v>5</v>
      </c>
      <c r="QW19" s="1102">
        <v>3</v>
      </c>
      <c r="QX19" s="1102">
        <v>1</v>
      </c>
      <c r="QY19" s="1088" t="s">
        <v>1023</v>
      </c>
      <c r="QZ19" s="1102">
        <v>1</v>
      </c>
      <c r="RA19" s="1088" t="s">
        <v>1023</v>
      </c>
      <c r="RB19" s="1088" t="s">
        <v>1023</v>
      </c>
      <c r="RC19" s="1102">
        <v>12</v>
      </c>
      <c r="RD19" s="1102">
        <v>28</v>
      </c>
      <c r="RE19" s="1102">
        <v>1</v>
      </c>
      <c r="RF19" s="1102">
        <v>6</v>
      </c>
      <c r="RG19" s="1102">
        <v>5</v>
      </c>
      <c r="RH19" s="1102">
        <v>6</v>
      </c>
      <c r="RI19" s="1102">
        <v>1</v>
      </c>
      <c r="RJ19" s="1102">
        <v>5</v>
      </c>
      <c r="RK19" s="1102">
        <v>2</v>
      </c>
      <c r="RL19" s="1102">
        <v>6</v>
      </c>
      <c r="RM19" s="1102">
        <v>7</v>
      </c>
      <c r="RN19" s="1102">
        <v>12</v>
      </c>
      <c r="RO19" s="1102">
        <v>9</v>
      </c>
      <c r="RP19" s="1102">
        <v>12</v>
      </c>
      <c r="RQ19" s="1102">
        <v>7</v>
      </c>
      <c r="RR19" s="1102">
        <v>5</v>
      </c>
      <c r="RS19" s="1102">
        <v>61</v>
      </c>
      <c r="RT19" s="1102">
        <v>49</v>
      </c>
      <c r="RU19" s="1102">
        <v>12</v>
      </c>
      <c r="RV19" s="1102">
        <v>15</v>
      </c>
      <c r="RW19" s="1102">
        <v>7</v>
      </c>
      <c r="RX19" s="1102">
        <v>9</v>
      </c>
      <c r="RY19" s="1102">
        <v>13</v>
      </c>
      <c r="RZ19" s="1102">
        <v>14</v>
      </c>
      <c r="SA19" s="1102">
        <v>24</v>
      </c>
      <c r="SB19" s="1102">
        <v>21</v>
      </c>
      <c r="SC19" s="1102">
        <v>1</v>
      </c>
      <c r="SD19" s="1102">
        <v>1</v>
      </c>
      <c r="SE19" s="1088" t="s">
        <v>1023</v>
      </c>
      <c r="SF19" s="1102">
        <v>1</v>
      </c>
      <c r="SG19" s="1102">
        <v>1</v>
      </c>
      <c r="SH19" s="1088" t="s">
        <v>1023</v>
      </c>
      <c r="SI19" s="1102">
        <v>36</v>
      </c>
      <c r="SJ19" s="1102">
        <v>46</v>
      </c>
      <c r="SK19" s="1102">
        <v>11</v>
      </c>
      <c r="SL19" s="1102">
        <v>12</v>
      </c>
      <c r="SM19" s="1088" t="s">
        <v>1023</v>
      </c>
      <c r="SN19" s="1088" t="s">
        <v>1023</v>
      </c>
      <c r="SO19" s="1088" t="s">
        <v>1023</v>
      </c>
      <c r="SP19" s="1088" t="s">
        <v>1023</v>
      </c>
      <c r="SQ19" s="1088" t="s">
        <v>1023</v>
      </c>
      <c r="SR19" s="1102">
        <v>1</v>
      </c>
      <c r="SS19" s="1102">
        <v>1</v>
      </c>
      <c r="ST19" s="1088" t="s">
        <v>1023</v>
      </c>
      <c r="SU19" s="1102">
        <v>9</v>
      </c>
      <c r="SV19" s="1102">
        <v>3</v>
      </c>
      <c r="SW19" s="1102">
        <v>2</v>
      </c>
      <c r="SX19" s="1102">
        <v>5</v>
      </c>
      <c r="SY19" s="1088" t="s">
        <v>1023</v>
      </c>
      <c r="SZ19" s="1088" t="s">
        <v>1023</v>
      </c>
      <c r="TA19" s="1088" t="s">
        <v>1023</v>
      </c>
      <c r="TB19" s="1088" t="s">
        <v>1023</v>
      </c>
    </row>
    <row r="20" spans="2:522" ht="27.95" customHeight="1">
      <c r="B20" s="1101" t="s">
        <v>1048</v>
      </c>
      <c r="C20" s="1102">
        <v>3</v>
      </c>
      <c r="D20" s="1088" t="s">
        <v>1023</v>
      </c>
      <c r="E20" s="1088" t="s">
        <v>1023</v>
      </c>
      <c r="F20" s="1088" t="s">
        <v>1023</v>
      </c>
      <c r="G20" s="1088" t="s">
        <v>1023</v>
      </c>
      <c r="H20" s="1088" t="s">
        <v>1023</v>
      </c>
      <c r="I20" s="1088" t="s">
        <v>1023</v>
      </c>
      <c r="J20" s="1088" t="s">
        <v>1023</v>
      </c>
      <c r="K20" s="1102">
        <v>1</v>
      </c>
      <c r="L20" s="1088" t="s">
        <v>1023</v>
      </c>
      <c r="M20" s="1102">
        <v>1</v>
      </c>
      <c r="N20" s="1088" t="s">
        <v>1023</v>
      </c>
      <c r="O20" s="1102">
        <v>3</v>
      </c>
      <c r="P20" s="1088" t="s">
        <v>1023</v>
      </c>
      <c r="Q20" s="1088" t="s">
        <v>1023</v>
      </c>
      <c r="R20" s="1088" t="s">
        <v>1023</v>
      </c>
      <c r="S20" s="1102">
        <v>10</v>
      </c>
      <c r="T20" s="1102">
        <v>2</v>
      </c>
      <c r="U20" s="1088" t="s">
        <v>1023</v>
      </c>
      <c r="V20" s="1102">
        <v>1</v>
      </c>
      <c r="W20" s="1102">
        <v>1</v>
      </c>
      <c r="X20" s="1102">
        <v>1</v>
      </c>
      <c r="Y20" s="1102">
        <v>3</v>
      </c>
      <c r="Z20" s="1088" t="s">
        <v>1023</v>
      </c>
      <c r="AA20" s="1102">
        <v>4</v>
      </c>
      <c r="AB20" s="1102">
        <v>1</v>
      </c>
      <c r="AC20" s="1088" t="s">
        <v>1023</v>
      </c>
      <c r="AD20" s="1088" t="s">
        <v>1023</v>
      </c>
      <c r="AE20" s="1088" t="s">
        <v>1023</v>
      </c>
      <c r="AF20" s="1088" t="s">
        <v>1023</v>
      </c>
      <c r="AG20" s="1088" t="s">
        <v>1023</v>
      </c>
      <c r="AH20" s="1088" t="s">
        <v>1023</v>
      </c>
      <c r="AI20" s="1102">
        <v>5</v>
      </c>
      <c r="AJ20" s="1088" t="s">
        <v>1023</v>
      </c>
      <c r="AK20" s="1102">
        <v>1</v>
      </c>
      <c r="AL20" s="1088" t="s">
        <v>1023</v>
      </c>
      <c r="AM20" s="1088" t="s">
        <v>1023</v>
      </c>
      <c r="AN20" s="1088" t="s">
        <v>1023</v>
      </c>
      <c r="AO20" s="1088" t="s">
        <v>1023</v>
      </c>
      <c r="AP20" s="1088" t="s">
        <v>1023</v>
      </c>
      <c r="AQ20" s="1088" t="s">
        <v>1023</v>
      </c>
      <c r="AR20" s="1088" t="s">
        <v>1023</v>
      </c>
      <c r="AS20" s="1088" t="s">
        <v>1023</v>
      </c>
      <c r="AT20" s="1088" t="s">
        <v>1023</v>
      </c>
      <c r="AU20" s="1088" t="s">
        <v>1023</v>
      </c>
      <c r="AV20" s="1102">
        <v>1</v>
      </c>
      <c r="AW20" s="1088" t="s">
        <v>1023</v>
      </c>
      <c r="AX20" s="1088" t="s">
        <v>1023</v>
      </c>
      <c r="AY20" s="1088" t="s">
        <v>1023</v>
      </c>
      <c r="AZ20" s="1088" t="s">
        <v>1023</v>
      </c>
      <c r="BA20" s="1088" t="s">
        <v>1023</v>
      </c>
      <c r="BB20" s="1088" t="s">
        <v>1023</v>
      </c>
      <c r="BC20" s="1102">
        <v>2</v>
      </c>
      <c r="BD20" s="1088" t="s">
        <v>1023</v>
      </c>
      <c r="BE20" s="1102">
        <v>1</v>
      </c>
      <c r="BF20" s="1088" t="s">
        <v>1023</v>
      </c>
      <c r="BG20" s="1088" t="s">
        <v>1023</v>
      </c>
      <c r="BH20" s="1088" t="s">
        <v>1023</v>
      </c>
      <c r="BI20" s="1102">
        <v>1</v>
      </c>
      <c r="BJ20" s="1088" t="s">
        <v>1023</v>
      </c>
      <c r="BK20" s="1102">
        <v>1</v>
      </c>
      <c r="BL20" s="1088" t="s">
        <v>1023</v>
      </c>
      <c r="BM20" s="1102">
        <v>1</v>
      </c>
      <c r="BN20" s="1088" t="s">
        <v>1023</v>
      </c>
      <c r="BO20" s="1088" t="s">
        <v>1023</v>
      </c>
      <c r="BP20" s="1088" t="s">
        <v>1023</v>
      </c>
      <c r="BQ20" s="1088" t="s">
        <v>1023</v>
      </c>
      <c r="BR20" s="1088" t="s">
        <v>1023</v>
      </c>
      <c r="BS20" s="1102">
        <v>16</v>
      </c>
      <c r="BT20" s="1102">
        <v>3</v>
      </c>
      <c r="BU20" s="1102">
        <v>1</v>
      </c>
      <c r="BV20" s="1102">
        <v>1</v>
      </c>
      <c r="BW20" s="1102">
        <v>1</v>
      </c>
      <c r="BX20" s="1088" t="s">
        <v>1023</v>
      </c>
      <c r="BY20" s="1102">
        <v>3</v>
      </c>
      <c r="BZ20" s="1102">
        <v>1</v>
      </c>
      <c r="CA20" s="1102">
        <v>1</v>
      </c>
      <c r="CB20" s="1102">
        <v>1</v>
      </c>
      <c r="CC20" s="1102">
        <v>1</v>
      </c>
      <c r="CD20" s="1088" t="s">
        <v>1023</v>
      </c>
      <c r="CE20" s="1088" t="s">
        <v>1023</v>
      </c>
      <c r="CF20" s="1088" t="s">
        <v>1023</v>
      </c>
      <c r="CG20" s="1088" t="s">
        <v>1023</v>
      </c>
      <c r="CH20" s="1088" t="s">
        <v>1023</v>
      </c>
      <c r="CI20" s="1102">
        <v>11</v>
      </c>
      <c r="CJ20" s="1102">
        <v>3</v>
      </c>
      <c r="CK20" s="1088" t="s">
        <v>1023</v>
      </c>
      <c r="CL20" s="1088" t="s">
        <v>1023</v>
      </c>
      <c r="CM20" s="1088" t="s">
        <v>1023</v>
      </c>
      <c r="CN20" s="1088" t="s">
        <v>1023</v>
      </c>
      <c r="CO20" s="1088" t="s">
        <v>1023</v>
      </c>
      <c r="CP20" s="1088" t="s">
        <v>1023</v>
      </c>
      <c r="CQ20" s="1088" t="s">
        <v>1023</v>
      </c>
      <c r="CR20" s="1088" t="s">
        <v>1023</v>
      </c>
      <c r="CS20" s="1088" t="s">
        <v>1023</v>
      </c>
      <c r="CT20" s="1088" t="s">
        <v>1023</v>
      </c>
      <c r="CU20" s="1102">
        <v>1</v>
      </c>
      <c r="CV20" s="1088" t="s">
        <v>1023</v>
      </c>
      <c r="CW20" s="1088" t="s">
        <v>1023</v>
      </c>
      <c r="CX20" s="1088" t="s">
        <v>1023</v>
      </c>
      <c r="CY20" s="1088" t="s">
        <v>1023</v>
      </c>
      <c r="CZ20" s="1088" t="s">
        <v>1023</v>
      </c>
      <c r="DA20" s="1088" t="s">
        <v>1023</v>
      </c>
      <c r="DB20" s="1088" t="s">
        <v>1023</v>
      </c>
      <c r="DC20" s="1102">
        <v>3</v>
      </c>
      <c r="DD20" s="1102">
        <v>1</v>
      </c>
      <c r="DE20" s="1088" t="s">
        <v>1023</v>
      </c>
      <c r="DF20" s="1088" t="s">
        <v>1023</v>
      </c>
      <c r="DG20" s="1102">
        <v>1</v>
      </c>
      <c r="DH20" s="1088" t="s">
        <v>1023</v>
      </c>
      <c r="DI20" s="1088" t="s">
        <v>1023</v>
      </c>
      <c r="DJ20" s="1088" t="s">
        <v>1023</v>
      </c>
      <c r="DK20" s="1088" t="s">
        <v>1023</v>
      </c>
      <c r="DL20" s="1102">
        <v>1</v>
      </c>
      <c r="DM20" s="1102">
        <v>1</v>
      </c>
      <c r="DN20" s="1088" t="s">
        <v>1023</v>
      </c>
      <c r="DO20" s="1102">
        <v>3</v>
      </c>
      <c r="DP20" s="1088" t="s">
        <v>1023</v>
      </c>
      <c r="DQ20" s="1088" t="s">
        <v>1023</v>
      </c>
      <c r="DR20" s="1088" t="s">
        <v>1023</v>
      </c>
      <c r="DS20" s="1102">
        <v>21</v>
      </c>
      <c r="DT20" s="1102">
        <v>5</v>
      </c>
      <c r="DU20" s="1102">
        <v>2</v>
      </c>
      <c r="DV20" s="1088" t="s">
        <v>1023</v>
      </c>
      <c r="DW20" s="1102">
        <v>1</v>
      </c>
      <c r="DX20" s="1088" t="s">
        <v>1023</v>
      </c>
      <c r="DY20" s="1102">
        <v>2</v>
      </c>
      <c r="DZ20" s="1088" t="s">
        <v>1023</v>
      </c>
      <c r="EA20" s="1102">
        <v>4</v>
      </c>
      <c r="EB20" s="1088" t="s">
        <v>1023</v>
      </c>
      <c r="EC20" s="1088" t="s">
        <v>1023</v>
      </c>
      <c r="ED20" s="1088" t="s">
        <v>1023</v>
      </c>
      <c r="EE20" s="1088" t="s">
        <v>1023</v>
      </c>
      <c r="EF20" s="1088" t="s">
        <v>1023</v>
      </c>
      <c r="EG20" s="1088" t="s">
        <v>1023</v>
      </c>
      <c r="EH20" s="1088" t="s">
        <v>1023</v>
      </c>
      <c r="EI20" s="1102">
        <v>7</v>
      </c>
      <c r="EJ20" s="1102">
        <v>1</v>
      </c>
      <c r="EK20" s="1102">
        <v>1</v>
      </c>
      <c r="EL20" s="1088" t="s">
        <v>1023</v>
      </c>
      <c r="EM20" s="1088" t="s">
        <v>1023</v>
      </c>
      <c r="EN20" s="1088" t="s">
        <v>1023</v>
      </c>
      <c r="EO20" s="1088" t="s">
        <v>1023</v>
      </c>
      <c r="EP20" s="1088" t="s">
        <v>1023</v>
      </c>
      <c r="EQ20" s="1088" t="s">
        <v>1023</v>
      </c>
      <c r="ER20" s="1088" t="s">
        <v>1023</v>
      </c>
      <c r="ES20" s="1088" t="s">
        <v>1023</v>
      </c>
      <c r="ET20" s="1088" t="s">
        <v>1023</v>
      </c>
      <c r="EU20" s="1102">
        <v>2</v>
      </c>
      <c r="EV20" s="1088" t="s">
        <v>1023</v>
      </c>
      <c r="EW20" s="1088" t="s">
        <v>1023</v>
      </c>
      <c r="EX20" s="1088" t="s">
        <v>1023</v>
      </c>
      <c r="EY20" s="1088" t="s">
        <v>1023</v>
      </c>
      <c r="EZ20" s="1088" t="s">
        <v>1023</v>
      </c>
      <c r="FA20" s="1088" t="s">
        <v>1023</v>
      </c>
      <c r="FB20" s="1088" t="s">
        <v>1023</v>
      </c>
      <c r="FC20" s="1102">
        <v>2</v>
      </c>
      <c r="FD20" s="1102">
        <v>1</v>
      </c>
      <c r="FE20" s="1102">
        <v>1</v>
      </c>
      <c r="FF20" s="1088" t="s">
        <v>1023</v>
      </c>
      <c r="FG20" s="1088" t="s">
        <v>1023</v>
      </c>
      <c r="FH20" s="1088" t="s">
        <v>1023</v>
      </c>
      <c r="FI20" s="1088" t="s">
        <v>1023</v>
      </c>
      <c r="FJ20" s="1088" t="s">
        <v>1023</v>
      </c>
      <c r="FK20" s="1088" t="s">
        <v>1023</v>
      </c>
      <c r="FL20" s="1088" t="s">
        <v>1023</v>
      </c>
      <c r="FM20" s="1102">
        <v>2</v>
      </c>
      <c r="FN20" s="1088" t="s">
        <v>1023</v>
      </c>
      <c r="FO20" s="1102">
        <v>4</v>
      </c>
      <c r="FP20" s="1102">
        <v>1</v>
      </c>
      <c r="FQ20" s="1088" t="s">
        <v>1023</v>
      </c>
      <c r="FR20" s="1102">
        <v>1</v>
      </c>
      <c r="FS20" s="1102">
        <v>24</v>
      </c>
      <c r="FT20" s="1102">
        <v>3</v>
      </c>
      <c r="FU20" s="1088" t="s">
        <v>1023</v>
      </c>
      <c r="FV20" s="1088" t="s">
        <v>1023</v>
      </c>
      <c r="FW20" s="1088" t="s">
        <v>1023</v>
      </c>
      <c r="FX20" s="1088" t="s">
        <v>1023</v>
      </c>
      <c r="FY20" s="1102">
        <v>2</v>
      </c>
      <c r="FZ20" s="1102">
        <v>1</v>
      </c>
      <c r="GA20" s="1102">
        <v>4</v>
      </c>
      <c r="GB20" s="1088" t="s">
        <v>1023</v>
      </c>
      <c r="GC20" s="1088" t="s">
        <v>1023</v>
      </c>
      <c r="GD20" s="1088" t="s">
        <v>1023</v>
      </c>
      <c r="GE20" s="1088" t="s">
        <v>1023</v>
      </c>
      <c r="GF20" s="1088" t="s">
        <v>1023</v>
      </c>
      <c r="GG20" s="1088" t="s">
        <v>1023</v>
      </c>
      <c r="GH20" s="1088" t="s">
        <v>1023</v>
      </c>
      <c r="GI20" s="1102">
        <v>5</v>
      </c>
      <c r="GJ20" s="1102">
        <v>3</v>
      </c>
      <c r="GK20" s="1102">
        <v>1</v>
      </c>
      <c r="GL20" s="1088" t="s">
        <v>1023</v>
      </c>
      <c r="GM20" s="1088" t="s">
        <v>1023</v>
      </c>
      <c r="GN20" s="1088" t="s">
        <v>1023</v>
      </c>
      <c r="GO20" s="1088" t="s">
        <v>1023</v>
      </c>
      <c r="GP20" s="1088" t="s">
        <v>1023</v>
      </c>
      <c r="GQ20" s="1088" t="s">
        <v>1023</v>
      </c>
      <c r="GR20" s="1088" t="s">
        <v>1023</v>
      </c>
      <c r="GS20" s="1088" t="s">
        <v>1023</v>
      </c>
      <c r="GT20" s="1088" t="s">
        <v>1023</v>
      </c>
      <c r="GU20" s="1102">
        <v>2</v>
      </c>
      <c r="GV20" s="1102">
        <v>1</v>
      </c>
      <c r="GW20" s="1088" t="s">
        <v>1023</v>
      </c>
      <c r="GX20" s="1088" t="s">
        <v>1023</v>
      </c>
      <c r="GY20" s="1088" t="s">
        <v>1023</v>
      </c>
      <c r="GZ20" s="1088" t="s">
        <v>1023</v>
      </c>
      <c r="HA20" s="1088" t="s">
        <v>1023</v>
      </c>
      <c r="HB20" s="1088" t="s">
        <v>1023</v>
      </c>
      <c r="HC20" s="1102">
        <v>1</v>
      </c>
      <c r="HD20" s="1088" t="s">
        <v>1023</v>
      </c>
      <c r="HE20" s="1088" t="s">
        <v>1023</v>
      </c>
      <c r="HF20" s="1102">
        <v>1</v>
      </c>
      <c r="HG20" s="1102">
        <v>2</v>
      </c>
      <c r="HH20" s="1088" t="s">
        <v>1023</v>
      </c>
      <c r="HI20" s="1088" t="s">
        <v>1023</v>
      </c>
      <c r="HJ20" s="1088" t="s">
        <v>1023</v>
      </c>
      <c r="HK20" s="1088" t="s">
        <v>1023</v>
      </c>
      <c r="HL20" s="1088" t="s">
        <v>1023</v>
      </c>
      <c r="HM20" s="1102">
        <v>2</v>
      </c>
      <c r="HN20" s="1088" t="s">
        <v>1023</v>
      </c>
      <c r="HO20" s="1102">
        <v>2</v>
      </c>
      <c r="HP20" s="1088" t="s">
        <v>1023</v>
      </c>
      <c r="HQ20" s="1088" t="s">
        <v>1023</v>
      </c>
      <c r="HR20" s="1088" t="s">
        <v>1023</v>
      </c>
      <c r="HS20" s="1102">
        <v>19</v>
      </c>
      <c r="HT20" s="1102">
        <v>5</v>
      </c>
      <c r="HU20" s="1102">
        <v>1</v>
      </c>
      <c r="HV20" s="1088" t="s">
        <v>1023</v>
      </c>
      <c r="HW20" s="1102">
        <v>1</v>
      </c>
      <c r="HX20" s="1102">
        <v>1</v>
      </c>
      <c r="HY20" s="1102">
        <v>3</v>
      </c>
      <c r="HZ20" s="1102">
        <v>1</v>
      </c>
      <c r="IA20" s="1102">
        <v>9</v>
      </c>
      <c r="IB20" s="1102">
        <v>3</v>
      </c>
      <c r="IC20" s="1088" t="s">
        <v>1023</v>
      </c>
      <c r="ID20" s="1088" t="s">
        <v>1023</v>
      </c>
      <c r="IE20" s="1088" t="s">
        <v>1023</v>
      </c>
      <c r="IF20" s="1088" t="s">
        <v>1023</v>
      </c>
      <c r="IG20" s="1088" t="s">
        <v>1023</v>
      </c>
      <c r="IH20" s="1088" t="s">
        <v>1023</v>
      </c>
      <c r="II20" s="1102">
        <v>4</v>
      </c>
      <c r="IJ20" s="1102">
        <v>2</v>
      </c>
      <c r="IK20" s="1102">
        <v>2</v>
      </c>
      <c r="IL20" s="1088" t="s">
        <v>1023</v>
      </c>
      <c r="IM20" s="1088" t="s">
        <v>1023</v>
      </c>
      <c r="IN20" s="1088" t="s">
        <v>1023</v>
      </c>
      <c r="IO20" s="1088" t="s">
        <v>1023</v>
      </c>
      <c r="IP20" s="1088" t="s">
        <v>1023</v>
      </c>
      <c r="IQ20" s="1088" t="s">
        <v>1023</v>
      </c>
      <c r="IR20" s="1088" t="s">
        <v>1023</v>
      </c>
      <c r="IS20" s="1088" t="s">
        <v>1023</v>
      </c>
      <c r="IT20" s="1088" t="s">
        <v>1023</v>
      </c>
      <c r="IU20" s="1102">
        <v>2</v>
      </c>
      <c r="IV20" s="1088" t="s">
        <v>1023</v>
      </c>
      <c r="IW20" s="1088" t="s">
        <v>1023</v>
      </c>
      <c r="IX20" s="1088" t="s">
        <v>1023</v>
      </c>
      <c r="IY20" s="1088" t="s">
        <v>1023</v>
      </c>
      <c r="IZ20" s="1088" t="s">
        <v>1023</v>
      </c>
      <c r="JA20" s="1088" t="s">
        <v>1023</v>
      </c>
      <c r="JB20" s="1088" t="s">
        <v>1023</v>
      </c>
      <c r="JC20" s="1102">
        <v>1</v>
      </c>
      <c r="JD20" s="1102">
        <v>1</v>
      </c>
      <c r="JE20" s="1088" t="s">
        <v>1023</v>
      </c>
      <c r="JF20" s="1088" t="s">
        <v>1023</v>
      </c>
      <c r="JG20" s="1088" t="s">
        <v>1023</v>
      </c>
      <c r="JH20" s="1088" t="s">
        <v>1023</v>
      </c>
      <c r="JI20" s="1102">
        <v>1</v>
      </c>
      <c r="JJ20" s="1088" t="s">
        <v>1023</v>
      </c>
      <c r="JK20" s="1102">
        <v>2</v>
      </c>
      <c r="JL20" s="1088" t="s">
        <v>1023</v>
      </c>
      <c r="JM20" s="1102">
        <v>1</v>
      </c>
      <c r="JN20" s="1102">
        <v>1</v>
      </c>
      <c r="JO20" s="1102">
        <v>3</v>
      </c>
      <c r="JP20" s="1088" t="s">
        <v>1023</v>
      </c>
      <c r="JQ20" s="1088" t="s">
        <v>1023</v>
      </c>
      <c r="JR20" s="1102">
        <v>1</v>
      </c>
      <c r="JS20" s="1102">
        <v>14</v>
      </c>
      <c r="JT20" s="1102">
        <v>5</v>
      </c>
      <c r="JU20" s="1102">
        <v>2</v>
      </c>
      <c r="JV20" s="1102">
        <v>1</v>
      </c>
      <c r="JW20" s="1102">
        <v>1</v>
      </c>
      <c r="JX20" s="1102">
        <v>2</v>
      </c>
      <c r="JY20" s="1102">
        <v>1</v>
      </c>
      <c r="JZ20" s="1088" t="s">
        <v>1023</v>
      </c>
      <c r="KA20" s="1102">
        <v>2</v>
      </c>
      <c r="KB20" s="1088" t="s">
        <v>1023</v>
      </c>
      <c r="KC20" s="1088" t="s">
        <v>1023</v>
      </c>
      <c r="KD20" s="1088" t="s">
        <v>1023</v>
      </c>
      <c r="KE20" s="1088" t="s">
        <v>1023</v>
      </c>
      <c r="KF20" s="1088" t="s">
        <v>1023</v>
      </c>
      <c r="KG20" s="1088" t="s">
        <v>1023</v>
      </c>
      <c r="KH20" s="1088" t="s">
        <v>1023</v>
      </c>
      <c r="KI20" s="1102">
        <v>4</v>
      </c>
      <c r="KJ20" s="1102">
        <v>1</v>
      </c>
      <c r="KK20" s="1102">
        <v>2</v>
      </c>
      <c r="KL20" s="1088" t="s">
        <v>1023</v>
      </c>
      <c r="KM20" s="1102">
        <v>1</v>
      </c>
      <c r="KN20" s="1102">
        <v>1</v>
      </c>
      <c r="KO20" s="1088" t="s">
        <v>1023</v>
      </c>
      <c r="KP20" s="1088" t="s">
        <v>1023</v>
      </c>
      <c r="KQ20" s="1088" t="s">
        <v>1023</v>
      </c>
      <c r="KR20" s="1088" t="s">
        <v>1023</v>
      </c>
      <c r="KS20" s="1088" t="s">
        <v>1023</v>
      </c>
      <c r="KT20" s="1088" t="s">
        <v>1023</v>
      </c>
      <c r="KU20" s="1102">
        <v>1</v>
      </c>
      <c r="KV20" s="1088" t="s">
        <v>1023</v>
      </c>
      <c r="KW20" s="1088" t="s">
        <v>1023</v>
      </c>
      <c r="KX20" s="1088" t="s">
        <v>1023</v>
      </c>
      <c r="KY20" s="1088" t="s">
        <v>1023</v>
      </c>
      <c r="KZ20" s="1088" t="s">
        <v>1023</v>
      </c>
      <c r="LA20" s="1088" t="s">
        <v>1023</v>
      </c>
      <c r="LB20" s="1088" t="s">
        <v>1023</v>
      </c>
      <c r="LC20" s="1102">
        <v>3</v>
      </c>
      <c r="LD20" s="1088" t="s">
        <v>1023</v>
      </c>
      <c r="LE20" s="1102">
        <v>1</v>
      </c>
      <c r="LF20" s="1088" t="s">
        <v>1023</v>
      </c>
      <c r="LG20" s="1102">
        <v>1</v>
      </c>
      <c r="LH20" s="1088" t="s">
        <v>1023</v>
      </c>
      <c r="LI20" s="1088" t="s">
        <v>1023</v>
      </c>
      <c r="LJ20" s="1102">
        <v>1</v>
      </c>
      <c r="LK20" s="1088" t="s">
        <v>1023</v>
      </c>
      <c r="LL20" s="1088" t="s">
        <v>1023</v>
      </c>
      <c r="LM20" s="1102">
        <v>1</v>
      </c>
      <c r="LN20" s="1088" t="s">
        <v>1023</v>
      </c>
      <c r="LO20" s="1102">
        <v>4</v>
      </c>
      <c r="LP20" s="1102">
        <v>1</v>
      </c>
      <c r="LQ20" s="1102">
        <v>2</v>
      </c>
      <c r="LR20" s="1088" t="s">
        <v>1023</v>
      </c>
      <c r="LS20" s="1102">
        <v>18</v>
      </c>
      <c r="LT20" s="1102">
        <v>3</v>
      </c>
      <c r="LU20" s="1102">
        <v>4</v>
      </c>
      <c r="LV20" s="1088" t="s">
        <v>1023</v>
      </c>
      <c r="LW20" s="1088" t="s">
        <v>1023</v>
      </c>
      <c r="LX20" s="1088" t="s">
        <v>1023</v>
      </c>
      <c r="LY20" s="1102">
        <v>1</v>
      </c>
      <c r="LZ20" s="1088" t="s">
        <v>1023</v>
      </c>
      <c r="MA20" s="1102">
        <v>7</v>
      </c>
      <c r="MB20" s="1102">
        <v>1</v>
      </c>
      <c r="MC20" s="1102">
        <v>1</v>
      </c>
      <c r="MD20" s="1088" t="s">
        <v>1023</v>
      </c>
      <c r="ME20" s="1088" t="s">
        <v>1023</v>
      </c>
      <c r="MF20" s="1088" t="s">
        <v>1023</v>
      </c>
      <c r="MG20" s="1088" t="s">
        <v>1023</v>
      </c>
      <c r="MH20" s="1088" t="s">
        <v>1023</v>
      </c>
      <c r="MI20" s="1102">
        <v>9</v>
      </c>
      <c r="MJ20" s="1102">
        <v>1</v>
      </c>
      <c r="MK20" s="1102">
        <v>1</v>
      </c>
      <c r="ML20" s="1102">
        <v>1</v>
      </c>
      <c r="MM20" s="1088" t="s">
        <v>1023</v>
      </c>
      <c r="MN20" s="1088" t="s">
        <v>1023</v>
      </c>
      <c r="MO20" s="1088" t="s">
        <v>1023</v>
      </c>
      <c r="MP20" s="1088" t="s">
        <v>1023</v>
      </c>
      <c r="MQ20" s="1088" t="s">
        <v>1023</v>
      </c>
      <c r="MR20" s="1088" t="s">
        <v>1023</v>
      </c>
      <c r="MS20" s="1088" t="s">
        <v>1023</v>
      </c>
      <c r="MT20" s="1088" t="s">
        <v>1023</v>
      </c>
      <c r="MU20" s="1102">
        <v>2</v>
      </c>
      <c r="MV20" s="1102">
        <v>1</v>
      </c>
      <c r="MW20" s="1088" t="s">
        <v>1023</v>
      </c>
      <c r="MX20" s="1088" t="s">
        <v>1023</v>
      </c>
      <c r="MY20" s="1088" t="s">
        <v>1023</v>
      </c>
      <c r="MZ20" s="1088" t="s">
        <v>1023</v>
      </c>
      <c r="NA20" s="1088" t="s">
        <v>1023</v>
      </c>
      <c r="NB20" s="1088" t="s">
        <v>1023</v>
      </c>
      <c r="NC20" s="1102">
        <v>1</v>
      </c>
      <c r="ND20" s="1088" t="s">
        <v>1023</v>
      </c>
      <c r="NE20" s="1088" t="s">
        <v>1023</v>
      </c>
      <c r="NF20" s="1088" t="s">
        <v>1023</v>
      </c>
      <c r="NG20" s="1088" t="s">
        <v>1023</v>
      </c>
      <c r="NH20" s="1088" t="s">
        <v>1023</v>
      </c>
      <c r="NI20" s="1102">
        <v>1</v>
      </c>
      <c r="NJ20" s="1102">
        <v>1</v>
      </c>
      <c r="NK20" s="1102">
        <v>2</v>
      </c>
      <c r="NL20" s="1088" t="s">
        <v>1023</v>
      </c>
      <c r="NM20" s="1088" t="s">
        <v>1023</v>
      </c>
      <c r="NN20" s="1088" t="s">
        <v>1023</v>
      </c>
      <c r="NO20" s="1102">
        <v>3</v>
      </c>
      <c r="NP20" s="1102">
        <v>1</v>
      </c>
      <c r="NQ20" s="1102">
        <v>1</v>
      </c>
      <c r="NR20" s="1102">
        <v>2</v>
      </c>
      <c r="NS20" s="1102">
        <v>19</v>
      </c>
      <c r="NT20" s="1102">
        <v>5</v>
      </c>
      <c r="NU20" s="1102">
        <v>1</v>
      </c>
      <c r="NV20" s="1088" t="s">
        <v>1023</v>
      </c>
      <c r="NW20" s="1102">
        <v>1</v>
      </c>
      <c r="NX20" s="1088" t="s">
        <v>1023</v>
      </c>
      <c r="NY20" s="1102">
        <v>1</v>
      </c>
      <c r="NZ20" s="1102">
        <v>1</v>
      </c>
      <c r="OA20" s="1102">
        <v>2</v>
      </c>
      <c r="OB20" s="1102">
        <v>1</v>
      </c>
      <c r="OC20" s="1088" t="s">
        <v>1023</v>
      </c>
      <c r="OD20" s="1088" t="s">
        <v>1023</v>
      </c>
      <c r="OE20" s="1088" t="s">
        <v>1023</v>
      </c>
      <c r="OF20" s="1088" t="s">
        <v>1023</v>
      </c>
      <c r="OG20" s="1088" t="s">
        <v>1023</v>
      </c>
      <c r="OH20" s="1088" t="s">
        <v>1023</v>
      </c>
      <c r="OI20" s="1102">
        <v>10</v>
      </c>
      <c r="OJ20" s="1102">
        <v>1</v>
      </c>
      <c r="OK20" s="1088" t="s">
        <v>1023</v>
      </c>
      <c r="OL20" s="1088" t="s">
        <v>1023</v>
      </c>
      <c r="OM20" s="1088" t="s">
        <v>1023</v>
      </c>
      <c r="ON20" s="1088" t="s">
        <v>1023</v>
      </c>
      <c r="OO20" s="1088" t="s">
        <v>1023</v>
      </c>
      <c r="OP20" s="1088" t="s">
        <v>1023</v>
      </c>
      <c r="OQ20" s="1102">
        <v>1</v>
      </c>
      <c r="OR20" s="1088" t="s">
        <v>1023</v>
      </c>
      <c r="OS20" s="1088" t="s">
        <v>1023</v>
      </c>
      <c r="OT20" s="1088" t="s">
        <v>1023</v>
      </c>
      <c r="OU20" s="1088" t="s">
        <v>1023</v>
      </c>
      <c r="OV20" s="1088" t="s">
        <v>1023</v>
      </c>
      <c r="OW20" s="1102">
        <v>3</v>
      </c>
      <c r="OX20" s="1102">
        <v>1</v>
      </c>
      <c r="OY20" s="1088" t="s">
        <v>1023</v>
      </c>
      <c r="OZ20" s="1088" t="s">
        <v>1023</v>
      </c>
      <c r="PA20" s="1088" t="s">
        <v>1023</v>
      </c>
      <c r="PB20" s="1088" t="s">
        <v>1023</v>
      </c>
      <c r="PC20" s="1088" t="s">
        <v>1023</v>
      </c>
      <c r="PD20" s="1088" t="s">
        <v>1023</v>
      </c>
      <c r="PE20" s="1088" t="s">
        <v>1023</v>
      </c>
      <c r="PF20" s="1088" t="s">
        <v>1023</v>
      </c>
      <c r="PG20" s="1088" t="s">
        <v>1023</v>
      </c>
      <c r="PH20" s="1088" t="s">
        <v>1023</v>
      </c>
      <c r="PI20" s="1088" t="s">
        <v>1023</v>
      </c>
      <c r="PJ20" s="1102">
        <v>1</v>
      </c>
      <c r="PK20" s="1088" t="s">
        <v>1023</v>
      </c>
      <c r="PL20" s="1088" t="s">
        <v>1023</v>
      </c>
      <c r="PM20" s="1102">
        <v>1</v>
      </c>
      <c r="PN20" s="1088" t="s">
        <v>1023</v>
      </c>
      <c r="PO20" s="1102">
        <v>4</v>
      </c>
      <c r="PP20" s="1102">
        <v>1</v>
      </c>
      <c r="PQ20" s="1102">
        <v>3</v>
      </c>
      <c r="PR20" s="1102">
        <v>1</v>
      </c>
      <c r="PS20" s="1102">
        <v>18</v>
      </c>
      <c r="PT20" s="1102">
        <v>2</v>
      </c>
      <c r="PU20" s="1088" t="s">
        <v>1023</v>
      </c>
      <c r="PV20" s="1088" t="s">
        <v>1023</v>
      </c>
      <c r="PW20" s="1102">
        <v>1</v>
      </c>
      <c r="PX20" s="1102">
        <v>1</v>
      </c>
      <c r="PY20" s="1102">
        <v>5</v>
      </c>
      <c r="PZ20" s="1088" t="s">
        <v>1023</v>
      </c>
      <c r="QA20" s="1102">
        <v>5</v>
      </c>
      <c r="QB20" s="1088" t="s">
        <v>1023</v>
      </c>
      <c r="QC20" s="1088" t="s">
        <v>1023</v>
      </c>
      <c r="QD20" s="1088" t="s">
        <v>1023</v>
      </c>
      <c r="QE20" s="1088" t="s">
        <v>1023</v>
      </c>
      <c r="QF20" s="1088" t="s">
        <v>1023</v>
      </c>
      <c r="QG20" s="1088" t="s">
        <v>1023</v>
      </c>
      <c r="QH20" s="1088" t="s">
        <v>1023</v>
      </c>
      <c r="QI20" s="1102">
        <v>14</v>
      </c>
      <c r="QJ20" s="1102">
        <v>2</v>
      </c>
      <c r="QK20" s="1102">
        <v>1</v>
      </c>
      <c r="QL20" s="1088" t="s">
        <v>1023</v>
      </c>
      <c r="QM20" s="1088" t="s">
        <v>1023</v>
      </c>
      <c r="QN20" s="1088" t="s">
        <v>1023</v>
      </c>
      <c r="QO20" s="1088" t="s">
        <v>1023</v>
      </c>
      <c r="QP20" s="1088" t="s">
        <v>1023</v>
      </c>
      <c r="QQ20" s="1088" t="s">
        <v>1023</v>
      </c>
      <c r="QR20" s="1088" t="s">
        <v>1023</v>
      </c>
      <c r="QS20" s="1088" t="s">
        <v>1023</v>
      </c>
      <c r="QT20" s="1088" t="s">
        <v>1023</v>
      </c>
      <c r="QU20" s="1102">
        <v>1</v>
      </c>
      <c r="QV20" s="1102">
        <v>1</v>
      </c>
      <c r="QW20" s="1102">
        <v>2</v>
      </c>
      <c r="QX20" s="1088" t="s">
        <v>1023</v>
      </c>
      <c r="QY20" s="1088" t="s">
        <v>1023</v>
      </c>
      <c r="QZ20" s="1088" t="s">
        <v>1023</v>
      </c>
      <c r="RA20" s="1088" t="s">
        <v>1023</v>
      </c>
      <c r="RB20" s="1088" t="s">
        <v>1023</v>
      </c>
      <c r="RC20" s="1102">
        <v>5</v>
      </c>
      <c r="RD20" s="1102">
        <v>3</v>
      </c>
      <c r="RE20" s="1102">
        <v>1</v>
      </c>
      <c r="RF20" s="1088" t="s">
        <v>1023</v>
      </c>
      <c r="RG20" s="1102">
        <v>1</v>
      </c>
      <c r="RH20" s="1088" t="s">
        <v>1023</v>
      </c>
      <c r="RI20" s="1102">
        <v>2</v>
      </c>
      <c r="RJ20" s="1088" t="s">
        <v>1023</v>
      </c>
      <c r="RK20" s="1088" t="s">
        <v>1023</v>
      </c>
      <c r="RL20" s="1088" t="s">
        <v>1023</v>
      </c>
      <c r="RM20" s="1088" t="s">
        <v>1023</v>
      </c>
      <c r="RN20" s="1088" t="s">
        <v>1023</v>
      </c>
      <c r="RO20" s="1102">
        <v>2</v>
      </c>
      <c r="RP20" s="1088" t="s">
        <v>1023</v>
      </c>
      <c r="RQ20" s="1088" t="s">
        <v>1023</v>
      </c>
      <c r="RR20" s="1102">
        <v>1</v>
      </c>
      <c r="RS20" s="1102">
        <v>16</v>
      </c>
      <c r="RT20" s="1102">
        <v>1</v>
      </c>
      <c r="RU20" s="1102">
        <v>2</v>
      </c>
      <c r="RV20" s="1088" t="s">
        <v>1023</v>
      </c>
      <c r="RW20" s="1102">
        <v>1</v>
      </c>
      <c r="RX20" s="1102">
        <v>1</v>
      </c>
      <c r="RY20" s="1102">
        <v>7</v>
      </c>
      <c r="RZ20" s="1088" t="s">
        <v>1023</v>
      </c>
      <c r="SA20" s="1102">
        <v>5</v>
      </c>
      <c r="SB20" s="1102">
        <v>3</v>
      </c>
      <c r="SC20" s="1088" t="s">
        <v>1023</v>
      </c>
      <c r="SD20" s="1088" t="s">
        <v>1023</v>
      </c>
      <c r="SE20" s="1088" t="s">
        <v>1023</v>
      </c>
      <c r="SF20" s="1088" t="s">
        <v>1023</v>
      </c>
      <c r="SG20" s="1102">
        <v>1</v>
      </c>
      <c r="SH20" s="1088" t="s">
        <v>1023</v>
      </c>
      <c r="SI20" s="1102">
        <v>9</v>
      </c>
      <c r="SJ20" s="1102">
        <v>1</v>
      </c>
      <c r="SK20" s="1102">
        <v>3</v>
      </c>
      <c r="SL20" s="1088" t="s">
        <v>1023</v>
      </c>
      <c r="SM20" s="1088" t="s">
        <v>1023</v>
      </c>
      <c r="SN20" s="1088" t="s">
        <v>1023</v>
      </c>
      <c r="SO20" s="1088" t="s">
        <v>1023</v>
      </c>
      <c r="SP20" s="1088" t="s">
        <v>1023</v>
      </c>
      <c r="SQ20" s="1102">
        <v>1</v>
      </c>
      <c r="SR20" s="1088" t="s">
        <v>1023</v>
      </c>
      <c r="SS20" s="1088" t="s">
        <v>1023</v>
      </c>
      <c r="ST20" s="1088" t="s">
        <v>1023</v>
      </c>
      <c r="SU20" s="1102">
        <v>4</v>
      </c>
      <c r="SV20" s="1088" t="s">
        <v>1023</v>
      </c>
      <c r="SW20" s="1102">
        <v>1</v>
      </c>
      <c r="SX20" s="1088" t="s">
        <v>1023</v>
      </c>
      <c r="SY20" s="1088" t="s">
        <v>1023</v>
      </c>
      <c r="SZ20" s="1088" t="s">
        <v>1023</v>
      </c>
      <c r="TA20" s="1088" t="s">
        <v>1023</v>
      </c>
      <c r="TB20" s="1088" t="s">
        <v>1023</v>
      </c>
    </row>
    <row r="21" spans="2:522" ht="45" customHeight="1">
      <c r="B21" s="1101" t="s">
        <v>2876</v>
      </c>
      <c r="C21" s="1102">
        <v>16</v>
      </c>
      <c r="D21" s="1102">
        <v>15</v>
      </c>
      <c r="E21" s="1102">
        <v>7</v>
      </c>
      <c r="F21" s="1102">
        <v>2</v>
      </c>
      <c r="G21" s="1102">
        <v>2</v>
      </c>
      <c r="H21" s="1102">
        <v>4</v>
      </c>
      <c r="I21" s="1102">
        <v>3</v>
      </c>
      <c r="J21" s="1088" t="s">
        <v>1023</v>
      </c>
      <c r="K21" s="1102">
        <v>12</v>
      </c>
      <c r="L21" s="1102">
        <v>7</v>
      </c>
      <c r="M21" s="1102">
        <v>19</v>
      </c>
      <c r="N21" s="1102">
        <v>14</v>
      </c>
      <c r="O21" s="1102">
        <v>25</v>
      </c>
      <c r="P21" s="1102">
        <v>7</v>
      </c>
      <c r="Q21" s="1102">
        <v>7</v>
      </c>
      <c r="R21" s="1102">
        <v>3</v>
      </c>
      <c r="S21" s="1102">
        <v>119</v>
      </c>
      <c r="T21" s="1102">
        <v>68</v>
      </c>
      <c r="U21" s="1102">
        <v>13</v>
      </c>
      <c r="V21" s="1102">
        <v>5</v>
      </c>
      <c r="W21" s="1102">
        <v>9</v>
      </c>
      <c r="X21" s="1102">
        <v>6</v>
      </c>
      <c r="Y21" s="1102">
        <v>27</v>
      </c>
      <c r="Z21" s="1102">
        <v>12</v>
      </c>
      <c r="AA21" s="1102">
        <v>27</v>
      </c>
      <c r="AB21" s="1102">
        <v>11</v>
      </c>
      <c r="AC21" s="1102">
        <v>2</v>
      </c>
      <c r="AD21" s="1088" t="s">
        <v>1023</v>
      </c>
      <c r="AE21" s="1102">
        <v>1</v>
      </c>
      <c r="AF21" s="1088" t="s">
        <v>1023</v>
      </c>
      <c r="AG21" s="1088" t="s">
        <v>1023</v>
      </c>
      <c r="AH21" s="1102">
        <v>1</v>
      </c>
      <c r="AI21" s="1102">
        <v>67</v>
      </c>
      <c r="AJ21" s="1102">
        <v>65</v>
      </c>
      <c r="AK21" s="1102">
        <v>18</v>
      </c>
      <c r="AL21" s="1102">
        <v>11</v>
      </c>
      <c r="AM21" s="1102">
        <v>1</v>
      </c>
      <c r="AN21" s="1088" t="s">
        <v>1023</v>
      </c>
      <c r="AO21" s="1088" t="s">
        <v>1023</v>
      </c>
      <c r="AP21" s="1088" t="s">
        <v>1023</v>
      </c>
      <c r="AQ21" s="1102">
        <v>1</v>
      </c>
      <c r="AR21" s="1088" t="s">
        <v>1023</v>
      </c>
      <c r="AS21" s="1088" t="s">
        <v>1023</v>
      </c>
      <c r="AT21" s="1102">
        <v>2</v>
      </c>
      <c r="AU21" s="1102">
        <v>11</v>
      </c>
      <c r="AV21" s="1102">
        <v>5</v>
      </c>
      <c r="AW21" s="1102">
        <v>6</v>
      </c>
      <c r="AX21" s="1102">
        <v>3</v>
      </c>
      <c r="AY21" s="1088" t="s">
        <v>1023</v>
      </c>
      <c r="AZ21" s="1088" t="s">
        <v>1023</v>
      </c>
      <c r="BA21" s="1088" t="s">
        <v>1023</v>
      </c>
      <c r="BB21" s="1088" t="s">
        <v>1023</v>
      </c>
      <c r="BC21" s="1102">
        <v>14</v>
      </c>
      <c r="BD21" s="1102">
        <v>11</v>
      </c>
      <c r="BE21" s="1102">
        <v>3</v>
      </c>
      <c r="BF21" s="1102">
        <v>3</v>
      </c>
      <c r="BG21" s="1102">
        <v>8</v>
      </c>
      <c r="BH21" s="1102">
        <v>6</v>
      </c>
      <c r="BI21" s="1102">
        <v>8</v>
      </c>
      <c r="BJ21" s="1102">
        <v>4</v>
      </c>
      <c r="BK21" s="1102">
        <v>8</v>
      </c>
      <c r="BL21" s="1102">
        <v>12</v>
      </c>
      <c r="BM21" s="1102">
        <v>19</v>
      </c>
      <c r="BN21" s="1102">
        <v>7</v>
      </c>
      <c r="BO21" s="1102">
        <v>20</v>
      </c>
      <c r="BP21" s="1102">
        <v>8</v>
      </c>
      <c r="BQ21" s="1102">
        <v>5</v>
      </c>
      <c r="BR21" s="1102">
        <v>3</v>
      </c>
      <c r="BS21" s="1102">
        <v>132</v>
      </c>
      <c r="BT21" s="1102">
        <v>73</v>
      </c>
      <c r="BU21" s="1102">
        <v>16</v>
      </c>
      <c r="BV21" s="1102">
        <v>9</v>
      </c>
      <c r="BW21" s="1102">
        <v>18</v>
      </c>
      <c r="BX21" s="1102">
        <v>9</v>
      </c>
      <c r="BY21" s="1102">
        <v>22</v>
      </c>
      <c r="BZ21" s="1102">
        <v>13</v>
      </c>
      <c r="CA21" s="1102">
        <v>33</v>
      </c>
      <c r="CB21" s="1102">
        <v>21</v>
      </c>
      <c r="CC21" s="1088" t="s">
        <v>1023</v>
      </c>
      <c r="CD21" s="1102">
        <v>4</v>
      </c>
      <c r="CE21" s="1088" t="s">
        <v>1023</v>
      </c>
      <c r="CF21" s="1088" t="s">
        <v>1023</v>
      </c>
      <c r="CG21" s="1102">
        <v>1</v>
      </c>
      <c r="CH21" s="1102">
        <v>2</v>
      </c>
      <c r="CI21" s="1102">
        <v>53</v>
      </c>
      <c r="CJ21" s="1102">
        <v>58</v>
      </c>
      <c r="CK21" s="1102">
        <v>16</v>
      </c>
      <c r="CL21" s="1102">
        <v>18</v>
      </c>
      <c r="CM21" s="1102">
        <v>1</v>
      </c>
      <c r="CN21" s="1102">
        <v>1</v>
      </c>
      <c r="CO21" s="1088" t="s">
        <v>1023</v>
      </c>
      <c r="CP21" s="1088" t="s">
        <v>1023</v>
      </c>
      <c r="CQ21" s="1088" t="s">
        <v>1023</v>
      </c>
      <c r="CR21" s="1088" t="s">
        <v>1023</v>
      </c>
      <c r="CS21" s="1088" t="s">
        <v>1023</v>
      </c>
      <c r="CT21" s="1088" t="s">
        <v>1023</v>
      </c>
      <c r="CU21" s="1102">
        <v>7</v>
      </c>
      <c r="CV21" s="1102">
        <v>9</v>
      </c>
      <c r="CW21" s="1102">
        <v>6</v>
      </c>
      <c r="CX21" s="1102">
        <v>7</v>
      </c>
      <c r="CY21" s="1088" t="s">
        <v>1023</v>
      </c>
      <c r="CZ21" s="1088" t="s">
        <v>1023</v>
      </c>
      <c r="DA21" s="1088" t="s">
        <v>1023</v>
      </c>
      <c r="DB21" s="1088" t="s">
        <v>1023</v>
      </c>
      <c r="DC21" s="1102">
        <v>24</v>
      </c>
      <c r="DD21" s="1102">
        <v>10</v>
      </c>
      <c r="DE21" s="1102">
        <v>5</v>
      </c>
      <c r="DF21" s="1102">
        <v>6</v>
      </c>
      <c r="DG21" s="1102">
        <v>3</v>
      </c>
      <c r="DH21" s="1102">
        <v>4</v>
      </c>
      <c r="DI21" s="1102">
        <v>2</v>
      </c>
      <c r="DJ21" s="1102">
        <v>4</v>
      </c>
      <c r="DK21" s="1102">
        <v>16</v>
      </c>
      <c r="DL21" s="1102">
        <v>13</v>
      </c>
      <c r="DM21" s="1102">
        <v>8</v>
      </c>
      <c r="DN21" s="1102">
        <v>8</v>
      </c>
      <c r="DO21" s="1102">
        <v>12</v>
      </c>
      <c r="DP21" s="1102">
        <v>13</v>
      </c>
      <c r="DQ21" s="1102">
        <v>6</v>
      </c>
      <c r="DR21" s="1102">
        <v>7</v>
      </c>
      <c r="DS21" s="1102">
        <v>174</v>
      </c>
      <c r="DT21" s="1102">
        <v>91</v>
      </c>
      <c r="DU21" s="1102">
        <v>8</v>
      </c>
      <c r="DV21" s="1102">
        <v>8</v>
      </c>
      <c r="DW21" s="1102">
        <v>14</v>
      </c>
      <c r="DX21" s="1102">
        <v>11</v>
      </c>
      <c r="DY21" s="1102">
        <v>26</v>
      </c>
      <c r="DZ21" s="1102">
        <v>9</v>
      </c>
      <c r="EA21" s="1102">
        <v>37</v>
      </c>
      <c r="EB21" s="1102">
        <v>21</v>
      </c>
      <c r="EC21" s="1102">
        <v>2</v>
      </c>
      <c r="ED21" s="1088" t="s">
        <v>1023</v>
      </c>
      <c r="EE21" s="1102">
        <v>1</v>
      </c>
      <c r="EF21" s="1088" t="s">
        <v>1023</v>
      </c>
      <c r="EG21" s="1088" t="s">
        <v>1023</v>
      </c>
      <c r="EH21" s="1088" t="s">
        <v>1023</v>
      </c>
      <c r="EI21" s="1102">
        <v>58</v>
      </c>
      <c r="EJ21" s="1102">
        <v>48</v>
      </c>
      <c r="EK21" s="1102">
        <v>13</v>
      </c>
      <c r="EL21" s="1102">
        <v>14</v>
      </c>
      <c r="EM21" s="1102">
        <v>2</v>
      </c>
      <c r="EN21" s="1088" t="s">
        <v>1023</v>
      </c>
      <c r="EO21" s="1088" t="s">
        <v>1023</v>
      </c>
      <c r="EP21" s="1088" t="s">
        <v>1023</v>
      </c>
      <c r="EQ21" s="1088" t="s">
        <v>1023</v>
      </c>
      <c r="ER21" s="1088" t="s">
        <v>1023</v>
      </c>
      <c r="ES21" s="1088" t="s">
        <v>1023</v>
      </c>
      <c r="ET21" s="1088" t="s">
        <v>1023</v>
      </c>
      <c r="EU21" s="1102">
        <v>9</v>
      </c>
      <c r="EV21" s="1102">
        <v>8</v>
      </c>
      <c r="EW21" s="1102">
        <v>7</v>
      </c>
      <c r="EX21" s="1102">
        <v>4</v>
      </c>
      <c r="EY21" s="1102">
        <v>1</v>
      </c>
      <c r="EZ21" s="1088" t="s">
        <v>1023</v>
      </c>
      <c r="FA21" s="1088" t="s">
        <v>1023</v>
      </c>
      <c r="FB21" s="1088" t="s">
        <v>1023</v>
      </c>
      <c r="FC21" s="1102">
        <v>32</v>
      </c>
      <c r="FD21" s="1102">
        <v>13</v>
      </c>
      <c r="FE21" s="1102">
        <v>6</v>
      </c>
      <c r="FF21" s="1102">
        <v>2</v>
      </c>
      <c r="FG21" s="1102">
        <v>5</v>
      </c>
      <c r="FH21" s="1102">
        <v>3</v>
      </c>
      <c r="FI21" s="1102">
        <v>6</v>
      </c>
      <c r="FJ21" s="1102">
        <v>4</v>
      </c>
      <c r="FK21" s="1102">
        <v>7</v>
      </c>
      <c r="FL21" s="1102">
        <v>12</v>
      </c>
      <c r="FM21" s="1102">
        <v>9</v>
      </c>
      <c r="FN21" s="1102">
        <v>11</v>
      </c>
      <c r="FO21" s="1102">
        <v>26</v>
      </c>
      <c r="FP21" s="1102">
        <v>13</v>
      </c>
      <c r="FQ21" s="1102">
        <v>10</v>
      </c>
      <c r="FR21" s="1102">
        <v>7</v>
      </c>
      <c r="FS21" s="1102">
        <v>150</v>
      </c>
      <c r="FT21" s="1102">
        <v>99</v>
      </c>
      <c r="FU21" s="1102">
        <v>10</v>
      </c>
      <c r="FV21" s="1102">
        <v>6</v>
      </c>
      <c r="FW21" s="1102">
        <v>13</v>
      </c>
      <c r="FX21" s="1102">
        <v>9</v>
      </c>
      <c r="FY21" s="1102">
        <v>30</v>
      </c>
      <c r="FZ21" s="1102">
        <v>18</v>
      </c>
      <c r="GA21" s="1102">
        <v>35</v>
      </c>
      <c r="GB21" s="1102">
        <v>18</v>
      </c>
      <c r="GC21" s="1102">
        <v>3</v>
      </c>
      <c r="GD21" s="1102">
        <v>1</v>
      </c>
      <c r="GE21" s="1088" t="s">
        <v>1023</v>
      </c>
      <c r="GF21" s="1102">
        <v>1</v>
      </c>
      <c r="GG21" s="1102">
        <v>2</v>
      </c>
      <c r="GH21" s="1088" t="s">
        <v>1023</v>
      </c>
      <c r="GI21" s="1102">
        <v>67</v>
      </c>
      <c r="GJ21" s="1102">
        <v>61</v>
      </c>
      <c r="GK21" s="1102">
        <v>9</v>
      </c>
      <c r="GL21" s="1102">
        <v>14</v>
      </c>
      <c r="GM21" s="1102">
        <v>2</v>
      </c>
      <c r="GN21" s="1102">
        <v>2</v>
      </c>
      <c r="GO21" s="1102">
        <v>1</v>
      </c>
      <c r="GP21" s="1088" t="s">
        <v>1023</v>
      </c>
      <c r="GQ21" s="1088" t="s">
        <v>1023</v>
      </c>
      <c r="GR21" s="1102">
        <v>2</v>
      </c>
      <c r="GS21" s="1088" t="s">
        <v>1023</v>
      </c>
      <c r="GT21" s="1088" t="s">
        <v>1023</v>
      </c>
      <c r="GU21" s="1102">
        <v>10</v>
      </c>
      <c r="GV21" s="1102">
        <v>5</v>
      </c>
      <c r="GW21" s="1102">
        <v>5</v>
      </c>
      <c r="GX21" s="1102">
        <v>4</v>
      </c>
      <c r="GY21" s="1088" t="s">
        <v>1023</v>
      </c>
      <c r="GZ21" s="1088" t="s">
        <v>1023</v>
      </c>
      <c r="HA21" s="1088" t="s">
        <v>1023</v>
      </c>
      <c r="HB21" s="1088" t="s">
        <v>1023</v>
      </c>
      <c r="HC21" s="1102">
        <v>20</v>
      </c>
      <c r="HD21" s="1102">
        <v>15</v>
      </c>
      <c r="HE21" s="1102">
        <v>4</v>
      </c>
      <c r="HF21" s="1102">
        <v>5</v>
      </c>
      <c r="HG21" s="1102">
        <v>5</v>
      </c>
      <c r="HH21" s="1102">
        <v>7</v>
      </c>
      <c r="HI21" s="1102">
        <v>6</v>
      </c>
      <c r="HJ21" s="1102">
        <v>3</v>
      </c>
      <c r="HK21" s="1102">
        <v>10</v>
      </c>
      <c r="HL21" s="1102">
        <v>9</v>
      </c>
      <c r="HM21" s="1102">
        <v>19</v>
      </c>
      <c r="HN21" s="1102">
        <v>7</v>
      </c>
      <c r="HO21" s="1102">
        <v>29</v>
      </c>
      <c r="HP21" s="1102">
        <v>17</v>
      </c>
      <c r="HQ21" s="1102">
        <v>10</v>
      </c>
      <c r="HR21" s="1102">
        <v>4</v>
      </c>
      <c r="HS21" s="1102">
        <v>139</v>
      </c>
      <c r="HT21" s="1102">
        <v>102</v>
      </c>
      <c r="HU21" s="1102">
        <v>6</v>
      </c>
      <c r="HV21" s="1102">
        <v>10</v>
      </c>
      <c r="HW21" s="1102">
        <v>9</v>
      </c>
      <c r="HX21" s="1102">
        <v>8</v>
      </c>
      <c r="HY21" s="1102">
        <v>33</v>
      </c>
      <c r="HZ21" s="1102">
        <v>17</v>
      </c>
      <c r="IA21" s="1102">
        <v>33</v>
      </c>
      <c r="IB21" s="1102">
        <v>25</v>
      </c>
      <c r="IC21" s="1102">
        <v>1</v>
      </c>
      <c r="ID21" s="1102">
        <v>1</v>
      </c>
      <c r="IE21" s="1088" t="s">
        <v>1023</v>
      </c>
      <c r="IF21" s="1102">
        <v>2</v>
      </c>
      <c r="IG21" s="1102">
        <v>1</v>
      </c>
      <c r="IH21" s="1102">
        <v>2</v>
      </c>
      <c r="II21" s="1102">
        <v>64</v>
      </c>
      <c r="IJ21" s="1102">
        <v>54</v>
      </c>
      <c r="IK21" s="1102">
        <v>22</v>
      </c>
      <c r="IL21" s="1102">
        <v>18</v>
      </c>
      <c r="IM21" s="1102">
        <v>1</v>
      </c>
      <c r="IN21" s="1102">
        <v>1</v>
      </c>
      <c r="IO21" s="1102">
        <v>1</v>
      </c>
      <c r="IP21" s="1088" t="s">
        <v>1023</v>
      </c>
      <c r="IQ21" s="1102">
        <v>3</v>
      </c>
      <c r="IR21" s="1102">
        <v>1</v>
      </c>
      <c r="IS21" s="1088" t="s">
        <v>1023</v>
      </c>
      <c r="IT21" s="1102">
        <v>1</v>
      </c>
      <c r="IU21" s="1102">
        <v>14</v>
      </c>
      <c r="IV21" s="1102">
        <v>4</v>
      </c>
      <c r="IW21" s="1102">
        <v>4</v>
      </c>
      <c r="IX21" s="1102">
        <v>8</v>
      </c>
      <c r="IY21" s="1088" t="s">
        <v>1023</v>
      </c>
      <c r="IZ21" s="1088" t="s">
        <v>1023</v>
      </c>
      <c r="JA21" s="1088" t="s">
        <v>1023</v>
      </c>
      <c r="JB21" s="1088" t="s">
        <v>1023</v>
      </c>
      <c r="JC21" s="1102">
        <v>20</v>
      </c>
      <c r="JD21" s="1102">
        <v>14</v>
      </c>
      <c r="JE21" s="1088" t="s">
        <v>1023</v>
      </c>
      <c r="JF21" s="1102">
        <v>1</v>
      </c>
      <c r="JG21" s="1102">
        <v>3</v>
      </c>
      <c r="JH21" s="1102">
        <v>4</v>
      </c>
      <c r="JI21" s="1102">
        <v>4</v>
      </c>
      <c r="JJ21" s="1102">
        <v>4</v>
      </c>
      <c r="JK21" s="1102">
        <v>6</v>
      </c>
      <c r="JL21" s="1102">
        <v>7</v>
      </c>
      <c r="JM21" s="1102">
        <v>10</v>
      </c>
      <c r="JN21" s="1102">
        <v>8</v>
      </c>
      <c r="JO21" s="1102">
        <v>19</v>
      </c>
      <c r="JP21" s="1102">
        <v>10</v>
      </c>
      <c r="JQ21" s="1102">
        <v>5</v>
      </c>
      <c r="JR21" s="1102">
        <v>5</v>
      </c>
      <c r="JS21" s="1102">
        <v>147</v>
      </c>
      <c r="JT21" s="1102">
        <v>83</v>
      </c>
      <c r="JU21" s="1102">
        <v>14</v>
      </c>
      <c r="JV21" s="1102">
        <v>8</v>
      </c>
      <c r="JW21" s="1102">
        <v>5</v>
      </c>
      <c r="JX21" s="1102">
        <v>8</v>
      </c>
      <c r="JY21" s="1102">
        <v>23</v>
      </c>
      <c r="JZ21" s="1102">
        <v>12</v>
      </c>
      <c r="KA21" s="1102">
        <v>28</v>
      </c>
      <c r="KB21" s="1102">
        <v>25</v>
      </c>
      <c r="KC21" s="1102">
        <v>2</v>
      </c>
      <c r="KD21" s="1088" t="s">
        <v>1023</v>
      </c>
      <c r="KE21" s="1102">
        <v>1</v>
      </c>
      <c r="KF21" s="1088" t="s">
        <v>1023</v>
      </c>
      <c r="KG21" s="1088" t="s">
        <v>1023</v>
      </c>
      <c r="KH21" s="1102">
        <v>2</v>
      </c>
      <c r="KI21" s="1102">
        <v>55</v>
      </c>
      <c r="KJ21" s="1102">
        <v>57</v>
      </c>
      <c r="KK21" s="1102">
        <v>8</v>
      </c>
      <c r="KL21" s="1102">
        <v>11</v>
      </c>
      <c r="KM21" s="1102">
        <v>3</v>
      </c>
      <c r="KN21" s="1102">
        <v>2</v>
      </c>
      <c r="KO21" s="1088" t="s">
        <v>1023</v>
      </c>
      <c r="KP21" s="1088" t="s">
        <v>1023</v>
      </c>
      <c r="KQ21" s="1102">
        <v>1</v>
      </c>
      <c r="KR21" s="1088" t="s">
        <v>1023</v>
      </c>
      <c r="KS21" s="1088" t="s">
        <v>1023</v>
      </c>
      <c r="KT21" s="1088" t="s">
        <v>1023</v>
      </c>
      <c r="KU21" s="1102">
        <v>11</v>
      </c>
      <c r="KV21" s="1102">
        <v>6</v>
      </c>
      <c r="KW21" s="1102">
        <v>14</v>
      </c>
      <c r="KX21" s="1102">
        <v>6</v>
      </c>
      <c r="KY21" s="1088" t="s">
        <v>1023</v>
      </c>
      <c r="KZ21" s="1088" t="s">
        <v>1023</v>
      </c>
      <c r="LA21" s="1088" t="s">
        <v>1023</v>
      </c>
      <c r="LB21" s="1088" t="s">
        <v>1023</v>
      </c>
      <c r="LC21" s="1102">
        <v>26</v>
      </c>
      <c r="LD21" s="1102">
        <v>26</v>
      </c>
      <c r="LE21" s="1102">
        <v>7</v>
      </c>
      <c r="LF21" s="1102">
        <v>1</v>
      </c>
      <c r="LG21" s="1102">
        <v>4</v>
      </c>
      <c r="LH21" s="1102">
        <v>8</v>
      </c>
      <c r="LI21" s="1102">
        <v>4</v>
      </c>
      <c r="LJ21" s="1102">
        <v>8</v>
      </c>
      <c r="LK21" s="1102">
        <v>11</v>
      </c>
      <c r="LL21" s="1102">
        <v>4</v>
      </c>
      <c r="LM21" s="1102">
        <v>15</v>
      </c>
      <c r="LN21" s="1102">
        <v>15</v>
      </c>
      <c r="LO21" s="1102">
        <v>18</v>
      </c>
      <c r="LP21" s="1102">
        <v>18</v>
      </c>
      <c r="LQ21" s="1102">
        <v>5</v>
      </c>
      <c r="LR21" s="1102">
        <v>7</v>
      </c>
      <c r="LS21" s="1102">
        <v>124</v>
      </c>
      <c r="LT21" s="1102">
        <v>102</v>
      </c>
      <c r="LU21" s="1102">
        <v>12</v>
      </c>
      <c r="LV21" s="1102">
        <v>11</v>
      </c>
      <c r="LW21" s="1102">
        <v>9</v>
      </c>
      <c r="LX21" s="1102">
        <v>6</v>
      </c>
      <c r="LY21" s="1102">
        <v>18</v>
      </c>
      <c r="LZ21" s="1102">
        <v>19</v>
      </c>
      <c r="MA21" s="1102">
        <v>25</v>
      </c>
      <c r="MB21" s="1102">
        <v>17</v>
      </c>
      <c r="MC21" s="1088" t="s">
        <v>1023</v>
      </c>
      <c r="MD21" s="1102">
        <v>1</v>
      </c>
      <c r="ME21" s="1102">
        <v>1</v>
      </c>
      <c r="MF21" s="1088" t="s">
        <v>1023</v>
      </c>
      <c r="MG21" s="1102">
        <v>1</v>
      </c>
      <c r="MH21" s="1088" t="s">
        <v>1023</v>
      </c>
      <c r="MI21" s="1102">
        <v>70</v>
      </c>
      <c r="MJ21" s="1102">
        <v>63</v>
      </c>
      <c r="MK21" s="1102">
        <v>16</v>
      </c>
      <c r="ML21" s="1102">
        <v>20</v>
      </c>
      <c r="MM21" s="1102">
        <v>1</v>
      </c>
      <c r="MN21" s="1102">
        <v>1</v>
      </c>
      <c r="MO21" s="1102">
        <v>1</v>
      </c>
      <c r="MP21" s="1088" t="s">
        <v>1023</v>
      </c>
      <c r="MQ21" s="1102">
        <v>2</v>
      </c>
      <c r="MR21" s="1088" t="s">
        <v>1023</v>
      </c>
      <c r="MS21" s="1102">
        <v>3</v>
      </c>
      <c r="MT21" s="1088" t="s">
        <v>1023</v>
      </c>
      <c r="MU21" s="1102">
        <v>9</v>
      </c>
      <c r="MV21" s="1102">
        <v>8</v>
      </c>
      <c r="MW21" s="1102">
        <v>8</v>
      </c>
      <c r="MX21" s="1102">
        <v>4</v>
      </c>
      <c r="MY21" s="1088" t="s">
        <v>1023</v>
      </c>
      <c r="MZ21" s="1088" t="s">
        <v>1023</v>
      </c>
      <c r="NA21" s="1088" t="s">
        <v>1023</v>
      </c>
      <c r="NB21" s="1088" t="s">
        <v>1023</v>
      </c>
      <c r="NC21" s="1102">
        <v>22</v>
      </c>
      <c r="ND21" s="1102">
        <v>36</v>
      </c>
      <c r="NE21" s="1102">
        <v>4</v>
      </c>
      <c r="NF21" s="1102">
        <v>7</v>
      </c>
      <c r="NG21" s="1102">
        <v>6</v>
      </c>
      <c r="NH21" s="1102">
        <v>3</v>
      </c>
      <c r="NI21" s="1102">
        <v>4</v>
      </c>
      <c r="NJ21" s="1102">
        <v>5</v>
      </c>
      <c r="NK21" s="1102">
        <v>5</v>
      </c>
      <c r="NL21" s="1102">
        <v>13</v>
      </c>
      <c r="NM21" s="1102">
        <v>11</v>
      </c>
      <c r="NN21" s="1102">
        <v>8</v>
      </c>
      <c r="NO21" s="1102">
        <v>25</v>
      </c>
      <c r="NP21" s="1102">
        <v>10</v>
      </c>
      <c r="NQ21" s="1102">
        <v>9</v>
      </c>
      <c r="NR21" s="1102">
        <v>5</v>
      </c>
      <c r="NS21" s="1102">
        <v>104</v>
      </c>
      <c r="NT21" s="1102">
        <v>76</v>
      </c>
      <c r="NU21" s="1102">
        <v>15</v>
      </c>
      <c r="NV21" s="1102">
        <v>9</v>
      </c>
      <c r="NW21" s="1102">
        <v>16</v>
      </c>
      <c r="NX21" s="1102">
        <v>10</v>
      </c>
      <c r="NY21" s="1102">
        <v>25</v>
      </c>
      <c r="NZ21" s="1102">
        <v>11</v>
      </c>
      <c r="OA21" s="1102">
        <v>38</v>
      </c>
      <c r="OB21" s="1102">
        <v>22</v>
      </c>
      <c r="OC21" s="1102">
        <v>2</v>
      </c>
      <c r="OD21" s="1088" t="s">
        <v>1023</v>
      </c>
      <c r="OE21" s="1088" t="s">
        <v>1023</v>
      </c>
      <c r="OF21" s="1102">
        <v>1</v>
      </c>
      <c r="OG21" s="1102">
        <v>1</v>
      </c>
      <c r="OH21" s="1088" t="s">
        <v>1023</v>
      </c>
      <c r="OI21" s="1102">
        <v>75</v>
      </c>
      <c r="OJ21" s="1102">
        <v>64</v>
      </c>
      <c r="OK21" s="1102">
        <v>17</v>
      </c>
      <c r="OL21" s="1102">
        <v>10</v>
      </c>
      <c r="OM21" s="1088" t="s">
        <v>1023</v>
      </c>
      <c r="ON21" s="1088" t="s">
        <v>1023</v>
      </c>
      <c r="OO21" s="1088" t="s">
        <v>1023</v>
      </c>
      <c r="OP21" s="1088" t="s">
        <v>1023</v>
      </c>
      <c r="OQ21" s="1102">
        <v>2</v>
      </c>
      <c r="OR21" s="1102">
        <v>2</v>
      </c>
      <c r="OS21" s="1088" t="s">
        <v>1023</v>
      </c>
      <c r="OT21" s="1102">
        <v>2</v>
      </c>
      <c r="OU21" s="1102">
        <v>18</v>
      </c>
      <c r="OV21" s="1102">
        <v>9</v>
      </c>
      <c r="OW21" s="1102">
        <v>11</v>
      </c>
      <c r="OX21" s="1102">
        <v>2</v>
      </c>
      <c r="OY21" s="1088" t="s">
        <v>1023</v>
      </c>
      <c r="OZ21" s="1088" t="s">
        <v>1023</v>
      </c>
      <c r="PA21" s="1088" t="s">
        <v>1023</v>
      </c>
      <c r="PB21" s="1088" t="s">
        <v>1023</v>
      </c>
      <c r="PC21" s="1102">
        <v>32</v>
      </c>
      <c r="PD21" s="1102">
        <v>34</v>
      </c>
      <c r="PE21" s="1102">
        <v>5</v>
      </c>
      <c r="PF21" s="1102">
        <v>2</v>
      </c>
      <c r="PG21" s="1102">
        <v>3</v>
      </c>
      <c r="PH21" s="1102">
        <v>6</v>
      </c>
      <c r="PI21" s="1102">
        <v>5</v>
      </c>
      <c r="PJ21" s="1102">
        <v>7</v>
      </c>
      <c r="PK21" s="1102">
        <v>8</v>
      </c>
      <c r="PL21" s="1102">
        <v>5</v>
      </c>
      <c r="PM21" s="1102">
        <v>8</v>
      </c>
      <c r="PN21" s="1102">
        <v>12</v>
      </c>
      <c r="PO21" s="1102">
        <v>19</v>
      </c>
      <c r="PP21" s="1102">
        <v>8</v>
      </c>
      <c r="PQ21" s="1102">
        <v>4</v>
      </c>
      <c r="PR21" s="1102">
        <v>9</v>
      </c>
      <c r="PS21" s="1102">
        <v>93</v>
      </c>
      <c r="PT21" s="1102">
        <v>93</v>
      </c>
      <c r="PU21" s="1102">
        <v>15</v>
      </c>
      <c r="PV21" s="1102">
        <v>10</v>
      </c>
      <c r="PW21" s="1102">
        <v>8</v>
      </c>
      <c r="PX21" s="1102">
        <v>14</v>
      </c>
      <c r="PY21" s="1102">
        <v>22</v>
      </c>
      <c r="PZ21" s="1102">
        <v>13</v>
      </c>
      <c r="QA21" s="1102">
        <v>42</v>
      </c>
      <c r="QB21" s="1102">
        <v>32</v>
      </c>
      <c r="QC21" s="1102">
        <v>3</v>
      </c>
      <c r="QD21" s="1088" t="s">
        <v>1023</v>
      </c>
      <c r="QE21" s="1102">
        <v>1</v>
      </c>
      <c r="QF21" s="1088" t="s">
        <v>1023</v>
      </c>
      <c r="QG21" s="1102">
        <v>1</v>
      </c>
      <c r="QH21" s="1102">
        <v>2</v>
      </c>
      <c r="QI21" s="1102">
        <v>76</v>
      </c>
      <c r="QJ21" s="1102">
        <v>73</v>
      </c>
      <c r="QK21" s="1102">
        <v>19</v>
      </c>
      <c r="QL21" s="1102">
        <v>17</v>
      </c>
      <c r="QM21" s="1102">
        <v>2</v>
      </c>
      <c r="QN21" s="1088" t="s">
        <v>1023</v>
      </c>
      <c r="QO21" s="1088" t="s">
        <v>1023</v>
      </c>
      <c r="QP21" s="1088" t="s">
        <v>1023</v>
      </c>
      <c r="QQ21" s="1102">
        <v>3</v>
      </c>
      <c r="QR21" s="1102">
        <v>1</v>
      </c>
      <c r="QS21" s="1102">
        <v>2</v>
      </c>
      <c r="QT21" s="1088" t="s">
        <v>1023</v>
      </c>
      <c r="QU21" s="1102">
        <v>11</v>
      </c>
      <c r="QV21" s="1102">
        <v>8</v>
      </c>
      <c r="QW21" s="1102">
        <v>3</v>
      </c>
      <c r="QX21" s="1102">
        <v>9</v>
      </c>
      <c r="QY21" s="1088" t="s">
        <v>1023</v>
      </c>
      <c r="QZ21" s="1088" t="s">
        <v>1023</v>
      </c>
      <c r="RA21" s="1088" t="s">
        <v>1023</v>
      </c>
      <c r="RB21" s="1088" t="s">
        <v>1023</v>
      </c>
      <c r="RC21" s="1102">
        <v>24</v>
      </c>
      <c r="RD21" s="1102">
        <v>31</v>
      </c>
      <c r="RE21" s="1102">
        <v>5</v>
      </c>
      <c r="RF21" s="1102">
        <v>3</v>
      </c>
      <c r="RG21" s="1102">
        <v>6</v>
      </c>
      <c r="RH21" s="1102">
        <v>6</v>
      </c>
      <c r="RI21" s="1088" t="s">
        <v>1023</v>
      </c>
      <c r="RJ21" s="1102">
        <v>3</v>
      </c>
      <c r="RK21" s="1102">
        <v>12</v>
      </c>
      <c r="RL21" s="1102">
        <v>12</v>
      </c>
      <c r="RM21" s="1102">
        <v>10</v>
      </c>
      <c r="RN21" s="1102">
        <v>7</v>
      </c>
      <c r="RO21" s="1102">
        <v>21</v>
      </c>
      <c r="RP21" s="1102">
        <v>8</v>
      </c>
      <c r="RQ21" s="1102">
        <v>12</v>
      </c>
      <c r="RR21" s="1102">
        <v>11</v>
      </c>
      <c r="RS21" s="1102">
        <v>98</v>
      </c>
      <c r="RT21" s="1102">
        <v>80</v>
      </c>
      <c r="RU21" s="1102">
        <v>21</v>
      </c>
      <c r="RV21" s="1102">
        <v>21</v>
      </c>
      <c r="RW21" s="1102">
        <v>17</v>
      </c>
      <c r="RX21" s="1102">
        <v>16</v>
      </c>
      <c r="RY21" s="1102">
        <v>29</v>
      </c>
      <c r="RZ21" s="1102">
        <v>24</v>
      </c>
      <c r="SA21" s="1102">
        <v>51</v>
      </c>
      <c r="SB21" s="1102">
        <v>26</v>
      </c>
      <c r="SC21" s="1102">
        <v>1</v>
      </c>
      <c r="SD21" s="1088" t="s">
        <v>1023</v>
      </c>
      <c r="SE21" s="1102">
        <v>1</v>
      </c>
      <c r="SF21" s="1102">
        <v>2</v>
      </c>
      <c r="SG21" s="1088" t="s">
        <v>1023</v>
      </c>
      <c r="SH21" s="1102">
        <v>2</v>
      </c>
      <c r="SI21" s="1102">
        <v>89</v>
      </c>
      <c r="SJ21" s="1102">
        <v>92</v>
      </c>
      <c r="SK21" s="1102">
        <v>18</v>
      </c>
      <c r="SL21" s="1102">
        <v>24</v>
      </c>
      <c r="SM21" s="1102">
        <v>2</v>
      </c>
      <c r="SN21" s="1088" t="s">
        <v>1023</v>
      </c>
      <c r="SO21" s="1088" t="s">
        <v>1023</v>
      </c>
      <c r="SP21" s="1088" t="s">
        <v>1023</v>
      </c>
      <c r="SQ21" s="1102">
        <v>1</v>
      </c>
      <c r="SR21" s="1102">
        <v>1</v>
      </c>
      <c r="SS21" s="1088" t="s">
        <v>1023</v>
      </c>
      <c r="ST21" s="1102">
        <v>4</v>
      </c>
      <c r="SU21" s="1102">
        <v>12</v>
      </c>
      <c r="SV21" s="1102">
        <v>8</v>
      </c>
      <c r="SW21" s="1102">
        <v>5</v>
      </c>
      <c r="SX21" s="1102">
        <v>7</v>
      </c>
      <c r="SY21" s="1088" t="s">
        <v>1023</v>
      </c>
      <c r="SZ21" s="1088" t="s">
        <v>1023</v>
      </c>
      <c r="TA21" s="1088" t="s">
        <v>1023</v>
      </c>
      <c r="TB21" s="1088" t="s">
        <v>1023</v>
      </c>
    </row>
    <row r="22" spans="2:522" ht="45" customHeight="1">
      <c r="B22" s="1101" t="s">
        <v>1050</v>
      </c>
      <c r="C22" s="1102">
        <v>7</v>
      </c>
      <c r="D22" s="1102">
        <v>8</v>
      </c>
      <c r="E22" s="1102">
        <v>1</v>
      </c>
      <c r="F22" s="1088" t="s">
        <v>1023</v>
      </c>
      <c r="G22" s="1088" t="s">
        <v>1023</v>
      </c>
      <c r="H22" s="1102">
        <v>1</v>
      </c>
      <c r="I22" s="1102">
        <v>4</v>
      </c>
      <c r="J22" s="1102">
        <v>1</v>
      </c>
      <c r="K22" s="1102">
        <v>1</v>
      </c>
      <c r="L22" s="1102">
        <v>2</v>
      </c>
      <c r="M22" s="1088" t="s">
        <v>1023</v>
      </c>
      <c r="N22" s="1102">
        <v>2</v>
      </c>
      <c r="O22" s="1102">
        <v>1</v>
      </c>
      <c r="P22" s="1102">
        <v>4</v>
      </c>
      <c r="Q22" s="1102">
        <v>2</v>
      </c>
      <c r="R22" s="1102">
        <v>1</v>
      </c>
      <c r="S22" s="1102">
        <v>17</v>
      </c>
      <c r="T22" s="1102">
        <v>14</v>
      </c>
      <c r="U22" s="1102">
        <v>6</v>
      </c>
      <c r="V22" s="1102">
        <v>2</v>
      </c>
      <c r="W22" s="1102">
        <v>6</v>
      </c>
      <c r="X22" s="1102">
        <v>1</v>
      </c>
      <c r="Y22" s="1088" t="s">
        <v>1023</v>
      </c>
      <c r="Z22" s="1102">
        <v>1</v>
      </c>
      <c r="AA22" s="1102">
        <v>3</v>
      </c>
      <c r="AB22" s="1088" t="s">
        <v>1023</v>
      </c>
      <c r="AC22" s="1102">
        <v>1</v>
      </c>
      <c r="AD22" s="1088" t="s">
        <v>1023</v>
      </c>
      <c r="AE22" s="1088" t="s">
        <v>1023</v>
      </c>
      <c r="AF22" s="1088" t="s">
        <v>1023</v>
      </c>
      <c r="AG22" s="1088" t="s">
        <v>1023</v>
      </c>
      <c r="AH22" s="1088" t="s">
        <v>1023</v>
      </c>
      <c r="AI22" s="1102">
        <v>21</v>
      </c>
      <c r="AJ22" s="1102">
        <v>20</v>
      </c>
      <c r="AK22" s="1102">
        <v>2</v>
      </c>
      <c r="AL22" s="1102">
        <v>1</v>
      </c>
      <c r="AM22" s="1088" t="s">
        <v>1023</v>
      </c>
      <c r="AN22" s="1088" t="s">
        <v>1023</v>
      </c>
      <c r="AO22" s="1088" t="s">
        <v>1023</v>
      </c>
      <c r="AP22" s="1088" t="s">
        <v>1023</v>
      </c>
      <c r="AQ22" s="1088" t="s">
        <v>1023</v>
      </c>
      <c r="AR22" s="1088" t="s">
        <v>1023</v>
      </c>
      <c r="AS22" s="1088" t="s">
        <v>1023</v>
      </c>
      <c r="AT22" s="1088" t="s">
        <v>1023</v>
      </c>
      <c r="AU22" s="1102">
        <v>3</v>
      </c>
      <c r="AV22" s="1102">
        <v>2</v>
      </c>
      <c r="AW22" s="1102">
        <v>1</v>
      </c>
      <c r="AX22" s="1088" t="s">
        <v>1023</v>
      </c>
      <c r="AY22" s="1088" t="s">
        <v>1023</v>
      </c>
      <c r="AZ22" s="1088" t="s">
        <v>1023</v>
      </c>
      <c r="BA22" s="1088" t="s">
        <v>1023</v>
      </c>
      <c r="BB22" s="1088" t="s">
        <v>1023</v>
      </c>
      <c r="BC22" s="1102">
        <v>2</v>
      </c>
      <c r="BD22" s="1102">
        <v>12</v>
      </c>
      <c r="BE22" s="1102">
        <v>1</v>
      </c>
      <c r="BF22" s="1102">
        <v>1</v>
      </c>
      <c r="BG22" s="1102">
        <v>3</v>
      </c>
      <c r="BH22" s="1102">
        <v>3</v>
      </c>
      <c r="BI22" s="1102">
        <v>2</v>
      </c>
      <c r="BJ22" s="1102">
        <v>1</v>
      </c>
      <c r="BK22" s="1088" t="s">
        <v>1023</v>
      </c>
      <c r="BL22" s="1102">
        <v>1</v>
      </c>
      <c r="BM22" s="1102">
        <v>3</v>
      </c>
      <c r="BN22" s="1102">
        <v>3</v>
      </c>
      <c r="BO22" s="1102">
        <v>2</v>
      </c>
      <c r="BP22" s="1102">
        <v>4</v>
      </c>
      <c r="BQ22" s="1088" t="s">
        <v>1023</v>
      </c>
      <c r="BR22" s="1102">
        <v>1</v>
      </c>
      <c r="BS22" s="1102">
        <v>15</v>
      </c>
      <c r="BT22" s="1102">
        <v>5</v>
      </c>
      <c r="BU22" s="1102">
        <v>5</v>
      </c>
      <c r="BV22" s="1102">
        <v>1</v>
      </c>
      <c r="BW22" s="1102">
        <v>2</v>
      </c>
      <c r="BX22" s="1102">
        <v>4</v>
      </c>
      <c r="BY22" s="1102">
        <v>2</v>
      </c>
      <c r="BZ22" s="1102">
        <v>2</v>
      </c>
      <c r="CA22" s="1102">
        <v>3</v>
      </c>
      <c r="CB22" s="1088" t="s">
        <v>1023</v>
      </c>
      <c r="CC22" s="1088" t="s">
        <v>1023</v>
      </c>
      <c r="CD22" s="1102">
        <v>1</v>
      </c>
      <c r="CE22" s="1088" t="s">
        <v>1023</v>
      </c>
      <c r="CF22" s="1088" t="s">
        <v>1023</v>
      </c>
      <c r="CG22" s="1102">
        <v>1</v>
      </c>
      <c r="CH22" s="1088" t="s">
        <v>1023</v>
      </c>
      <c r="CI22" s="1102">
        <v>19</v>
      </c>
      <c r="CJ22" s="1102">
        <v>23</v>
      </c>
      <c r="CK22" s="1102">
        <v>2</v>
      </c>
      <c r="CL22" s="1102">
        <v>8</v>
      </c>
      <c r="CM22" s="1088" t="s">
        <v>1023</v>
      </c>
      <c r="CN22" s="1102">
        <v>1</v>
      </c>
      <c r="CO22" s="1102">
        <v>1</v>
      </c>
      <c r="CP22" s="1088" t="s">
        <v>1023</v>
      </c>
      <c r="CQ22" s="1088" t="s">
        <v>1023</v>
      </c>
      <c r="CR22" s="1088" t="s">
        <v>1023</v>
      </c>
      <c r="CS22" s="1088" t="s">
        <v>1023</v>
      </c>
      <c r="CT22" s="1088" t="s">
        <v>1023</v>
      </c>
      <c r="CU22" s="1102">
        <v>2</v>
      </c>
      <c r="CV22" s="1102">
        <v>2</v>
      </c>
      <c r="CW22" s="1088" t="s">
        <v>1023</v>
      </c>
      <c r="CX22" s="1088" t="s">
        <v>1023</v>
      </c>
      <c r="CY22" s="1088" t="s">
        <v>1023</v>
      </c>
      <c r="CZ22" s="1102">
        <v>1</v>
      </c>
      <c r="DA22" s="1088" t="s">
        <v>1023</v>
      </c>
      <c r="DB22" s="1088" t="s">
        <v>1023</v>
      </c>
      <c r="DC22" s="1102">
        <v>9</v>
      </c>
      <c r="DD22" s="1102">
        <v>8</v>
      </c>
      <c r="DE22" s="1102">
        <v>1</v>
      </c>
      <c r="DF22" s="1088" t="s">
        <v>1023</v>
      </c>
      <c r="DG22" s="1088" t="s">
        <v>1023</v>
      </c>
      <c r="DH22" s="1088" t="s">
        <v>1023</v>
      </c>
      <c r="DI22" s="1088" t="s">
        <v>1023</v>
      </c>
      <c r="DJ22" s="1102">
        <v>2</v>
      </c>
      <c r="DK22" s="1088" t="s">
        <v>1023</v>
      </c>
      <c r="DL22" s="1102">
        <v>2</v>
      </c>
      <c r="DM22" s="1088" t="s">
        <v>1023</v>
      </c>
      <c r="DN22" s="1102">
        <v>5</v>
      </c>
      <c r="DO22" s="1102">
        <v>6</v>
      </c>
      <c r="DP22" s="1102">
        <v>6</v>
      </c>
      <c r="DQ22" s="1102">
        <v>3</v>
      </c>
      <c r="DR22" s="1102">
        <v>1</v>
      </c>
      <c r="DS22" s="1102">
        <v>19</v>
      </c>
      <c r="DT22" s="1102">
        <v>16</v>
      </c>
      <c r="DU22" s="1102">
        <v>5</v>
      </c>
      <c r="DV22" s="1102">
        <v>5</v>
      </c>
      <c r="DW22" s="1102">
        <v>6</v>
      </c>
      <c r="DX22" s="1102">
        <v>3</v>
      </c>
      <c r="DY22" s="1102">
        <v>4</v>
      </c>
      <c r="DZ22" s="1102">
        <v>4</v>
      </c>
      <c r="EA22" s="1102">
        <v>4</v>
      </c>
      <c r="EB22" s="1102">
        <v>6</v>
      </c>
      <c r="EC22" s="1102">
        <v>1</v>
      </c>
      <c r="ED22" s="1088" t="s">
        <v>1023</v>
      </c>
      <c r="EE22" s="1088" t="s">
        <v>1023</v>
      </c>
      <c r="EF22" s="1088" t="s">
        <v>1023</v>
      </c>
      <c r="EG22" s="1088" t="s">
        <v>1023</v>
      </c>
      <c r="EH22" s="1088" t="s">
        <v>1023</v>
      </c>
      <c r="EI22" s="1102">
        <v>20</v>
      </c>
      <c r="EJ22" s="1102">
        <v>29</v>
      </c>
      <c r="EK22" s="1102">
        <v>4</v>
      </c>
      <c r="EL22" s="1102">
        <v>4</v>
      </c>
      <c r="EM22" s="1102">
        <v>2</v>
      </c>
      <c r="EN22" s="1088" t="s">
        <v>1023</v>
      </c>
      <c r="EO22" s="1088" t="s">
        <v>1023</v>
      </c>
      <c r="EP22" s="1088" t="s">
        <v>1023</v>
      </c>
      <c r="EQ22" s="1102">
        <v>1</v>
      </c>
      <c r="ER22" s="1088" t="s">
        <v>1023</v>
      </c>
      <c r="ES22" s="1088" t="s">
        <v>1023</v>
      </c>
      <c r="ET22" s="1088" t="s">
        <v>1023</v>
      </c>
      <c r="EU22" s="1102">
        <v>1</v>
      </c>
      <c r="EV22" s="1102">
        <v>4</v>
      </c>
      <c r="EW22" s="1102">
        <v>1</v>
      </c>
      <c r="EX22" s="1102">
        <v>1</v>
      </c>
      <c r="EY22" s="1088" t="s">
        <v>1023</v>
      </c>
      <c r="EZ22" s="1088" t="s">
        <v>1023</v>
      </c>
      <c r="FA22" s="1088" t="s">
        <v>1023</v>
      </c>
      <c r="FB22" s="1088" t="s">
        <v>1023</v>
      </c>
      <c r="FC22" s="1102">
        <v>3</v>
      </c>
      <c r="FD22" s="1102">
        <v>10</v>
      </c>
      <c r="FE22" s="1088" t="s">
        <v>1023</v>
      </c>
      <c r="FF22" s="1102">
        <v>1</v>
      </c>
      <c r="FG22" s="1102">
        <v>2</v>
      </c>
      <c r="FH22" s="1088" t="s">
        <v>1023</v>
      </c>
      <c r="FI22" s="1102">
        <v>1</v>
      </c>
      <c r="FJ22" s="1102">
        <v>4</v>
      </c>
      <c r="FK22" s="1102">
        <v>2</v>
      </c>
      <c r="FL22" s="1102">
        <v>2</v>
      </c>
      <c r="FM22" s="1102">
        <v>1</v>
      </c>
      <c r="FN22" s="1102">
        <v>7</v>
      </c>
      <c r="FO22" s="1102">
        <v>6</v>
      </c>
      <c r="FP22" s="1102">
        <v>9</v>
      </c>
      <c r="FQ22" s="1102">
        <v>2</v>
      </c>
      <c r="FR22" s="1102">
        <v>1</v>
      </c>
      <c r="FS22" s="1102">
        <v>23</v>
      </c>
      <c r="FT22" s="1102">
        <v>11</v>
      </c>
      <c r="FU22" s="1102">
        <v>3</v>
      </c>
      <c r="FV22" s="1102">
        <v>9</v>
      </c>
      <c r="FW22" s="1102">
        <v>2</v>
      </c>
      <c r="FX22" s="1102">
        <v>6</v>
      </c>
      <c r="FY22" s="1102">
        <v>2</v>
      </c>
      <c r="FZ22" s="1102">
        <v>2</v>
      </c>
      <c r="GA22" s="1102">
        <v>8</v>
      </c>
      <c r="GB22" s="1102">
        <v>5</v>
      </c>
      <c r="GC22" s="1088" t="s">
        <v>1023</v>
      </c>
      <c r="GD22" s="1088" t="s">
        <v>1023</v>
      </c>
      <c r="GE22" s="1102">
        <v>1</v>
      </c>
      <c r="GF22" s="1088" t="s">
        <v>1023</v>
      </c>
      <c r="GG22" s="1102">
        <v>1</v>
      </c>
      <c r="GH22" s="1088" t="s">
        <v>1023</v>
      </c>
      <c r="GI22" s="1102">
        <v>25</v>
      </c>
      <c r="GJ22" s="1102">
        <v>31</v>
      </c>
      <c r="GK22" s="1102">
        <v>3</v>
      </c>
      <c r="GL22" s="1102">
        <v>5</v>
      </c>
      <c r="GM22" s="1088" t="s">
        <v>1023</v>
      </c>
      <c r="GN22" s="1088" t="s">
        <v>1023</v>
      </c>
      <c r="GO22" s="1102">
        <v>1</v>
      </c>
      <c r="GP22" s="1088" t="s">
        <v>1023</v>
      </c>
      <c r="GQ22" s="1088" t="s">
        <v>1023</v>
      </c>
      <c r="GR22" s="1088" t="s">
        <v>1023</v>
      </c>
      <c r="GS22" s="1088" t="s">
        <v>1023</v>
      </c>
      <c r="GT22" s="1088" t="s">
        <v>1023</v>
      </c>
      <c r="GU22" s="1102">
        <v>1</v>
      </c>
      <c r="GV22" s="1102">
        <v>3</v>
      </c>
      <c r="GW22" s="1102">
        <v>1</v>
      </c>
      <c r="GX22" s="1088" t="s">
        <v>1023</v>
      </c>
      <c r="GY22" s="1088" t="s">
        <v>1023</v>
      </c>
      <c r="GZ22" s="1088" t="s">
        <v>1023</v>
      </c>
      <c r="HA22" s="1088" t="s">
        <v>1023</v>
      </c>
      <c r="HB22" s="1088" t="s">
        <v>1023</v>
      </c>
      <c r="HC22" s="1102">
        <v>6</v>
      </c>
      <c r="HD22" s="1102">
        <v>14</v>
      </c>
      <c r="HE22" s="1102">
        <v>2</v>
      </c>
      <c r="HF22" s="1088" t="s">
        <v>1023</v>
      </c>
      <c r="HG22" s="1102">
        <v>1</v>
      </c>
      <c r="HH22" s="1102">
        <v>1</v>
      </c>
      <c r="HI22" s="1088" t="s">
        <v>1023</v>
      </c>
      <c r="HJ22" s="1102">
        <v>2</v>
      </c>
      <c r="HK22" s="1102">
        <v>1</v>
      </c>
      <c r="HL22" s="1102">
        <v>2</v>
      </c>
      <c r="HM22" s="1088" t="s">
        <v>1023</v>
      </c>
      <c r="HN22" s="1102">
        <v>3</v>
      </c>
      <c r="HO22" s="1102">
        <v>3</v>
      </c>
      <c r="HP22" s="1102">
        <v>4</v>
      </c>
      <c r="HQ22" s="1102">
        <v>1</v>
      </c>
      <c r="HR22" s="1088" t="s">
        <v>1023</v>
      </c>
      <c r="HS22" s="1102">
        <v>18</v>
      </c>
      <c r="HT22" s="1102">
        <v>8</v>
      </c>
      <c r="HU22" s="1102">
        <v>2</v>
      </c>
      <c r="HV22" s="1102">
        <v>4</v>
      </c>
      <c r="HW22" s="1102">
        <v>4</v>
      </c>
      <c r="HX22" s="1102">
        <v>2</v>
      </c>
      <c r="HY22" s="1102">
        <v>5</v>
      </c>
      <c r="HZ22" s="1102">
        <v>5</v>
      </c>
      <c r="IA22" s="1102">
        <v>8</v>
      </c>
      <c r="IB22" s="1102">
        <v>4</v>
      </c>
      <c r="IC22" s="1102">
        <v>1</v>
      </c>
      <c r="ID22" s="1102">
        <v>1</v>
      </c>
      <c r="IE22" s="1088" t="s">
        <v>1023</v>
      </c>
      <c r="IF22" s="1088" t="s">
        <v>1023</v>
      </c>
      <c r="IG22" s="1088" t="s">
        <v>1023</v>
      </c>
      <c r="IH22" s="1102">
        <v>1</v>
      </c>
      <c r="II22" s="1102">
        <v>21</v>
      </c>
      <c r="IJ22" s="1102">
        <v>15</v>
      </c>
      <c r="IK22" s="1102">
        <v>1</v>
      </c>
      <c r="IL22" s="1102">
        <v>8</v>
      </c>
      <c r="IM22" s="1102">
        <v>2</v>
      </c>
      <c r="IN22" s="1102">
        <v>2</v>
      </c>
      <c r="IO22" s="1088" t="s">
        <v>1023</v>
      </c>
      <c r="IP22" s="1088" t="s">
        <v>1023</v>
      </c>
      <c r="IQ22" s="1088" t="s">
        <v>1023</v>
      </c>
      <c r="IR22" s="1102">
        <v>1</v>
      </c>
      <c r="IS22" s="1102">
        <v>1</v>
      </c>
      <c r="IT22" s="1088" t="s">
        <v>1023</v>
      </c>
      <c r="IU22" s="1102">
        <v>4</v>
      </c>
      <c r="IV22" s="1102">
        <v>5</v>
      </c>
      <c r="IW22" s="1088" t="s">
        <v>1023</v>
      </c>
      <c r="IX22" s="1088" t="s">
        <v>1023</v>
      </c>
      <c r="IY22" s="1088" t="s">
        <v>1023</v>
      </c>
      <c r="IZ22" s="1088" t="s">
        <v>1023</v>
      </c>
      <c r="JA22" s="1088" t="s">
        <v>1023</v>
      </c>
      <c r="JB22" s="1088" t="s">
        <v>1023</v>
      </c>
      <c r="JC22" s="1102">
        <v>7</v>
      </c>
      <c r="JD22" s="1102">
        <v>10</v>
      </c>
      <c r="JE22" s="1102">
        <v>1</v>
      </c>
      <c r="JF22" s="1102">
        <v>1</v>
      </c>
      <c r="JG22" s="1102">
        <v>1</v>
      </c>
      <c r="JH22" s="1102">
        <v>1</v>
      </c>
      <c r="JI22" s="1102">
        <v>3</v>
      </c>
      <c r="JJ22" s="1102">
        <v>3</v>
      </c>
      <c r="JK22" s="1102">
        <v>1</v>
      </c>
      <c r="JL22" s="1102">
        <v>7</v>
      </c>
      <c r="JM22" s="1088" t="s">
        <v>1023</v>
      </c>
      <c r="JN22" s="1102">
        <v>5</v>
      </c>
      <c r="JO22" s="1102">
        <v>1</v>
      </c>
      <c r="JP22" s="1102">
        <v>5</v>
      </c>
      <c r="JQ22" s="1102">
        <v>3</v>
      </c>
      <c r="JR22" s="1088" t="s">
        <v>1023</v>
      </c>
      <c r="JS22" s="1102">
        <v>15</v>
      </c>
      <c r="JT22" s="1102">
        <v>23</v>
      </c>
      <c r="JU22" s="1102">
        <v>3</v>
      </c>
      <c r="JV22" s="1102">
        <v>1</v>
      </c>
      <c r="JW22" s="1102">
        <v>5</v>
      </c>
      <c r="JX22" s="1102">
        <v>3</v>
      </c>
      <c r="JY22" s="1102">
        <v>5</v>
      </c>
      <c r="JZ22" s="1102">
        <v>3</v>
      </c>
      <c r="KA22" s="1102">
        <v>8</v>
      </c>
      <c r="KB22" s="1102">
        <v>5</v>
      </c>
      <c r="KC22" s="1088" t="s">
        <v>1023</v>
      </c>
      <c r="KD22" s="1088" t="s">
        <v>1023</v>
      </c>
      <c r="KE22" s="1088" t="s">
        <v>1023</v>
      </c>
      <c r="KF22" s="1102">
        <v>1</v>
      </c>
      <c r="KG22" s="1088" t="s">
        <v>1023</v>
      </c>
      <c r="KH22" s="1088" t="s">
        <v>1023</v>
      </c>
      <c r="KI22" s="1102">
        <v>24</v>
      </c>
      <c r="KJ22" s="1102">
        <v>30</v>
      </c>
      <c r="KK22" s="1102">
        <v>4</v>
      </c>
      <c r="KL22" s="1102">
        <v>5</v>
      </c>
      <c r="KM22" s="1088" t="s">
        <v>1023</v>
      </c>
      <c r="KN22" s="1102">
        <v>1</v>
      </c>
      <c r="KO22" s="1088" t="s">
        <v>1023</v>
      </c>
      <c r="KP22" s="1088" t="s">
        <v>1023</v>
      </c>
      <c r="KQ22" s="1088" t="s">
        <v>1023</v>
      </c>
      <c r="KR22" s="1102">
        <v>1</v>
      </c>
      <c r="KS22" s="1088" t="s">
        <v>1023</v>
      </c>
      <c r="KT22" s="1088" t="s">
        <v>1023</v>
      </c>
      <c r="KU22" s="1102">
        <v>3</v>
      </c>
      <c r="KV22" s="1102">
        <v>4</v>
      </c>
      <c r="KW22" s="1102">
        <v>2</v>
      </c>
      <c r="KX22" s="1102">
        <v>1</v>
      </c>
      <c r="KY22" s="1088" t="s">
        <v>1023</v>
      </c>
      <c r="KZ22" s="1088" t="s">
        <v>1023</v>
      </c>
      <c r="LA22" s="1088" t="s">
        <v>1023</v>
      </c>
      <c r="LB22" s="1088" t="s">
        <v>1023</v>
      </c>
      <c r="LC22" s="1102">
        <v>11</v>
      </c>
      <c r="LD22" s="1102">
        <v>10</v>
      </c>
      <c r="LE22" s="1102">
        <v>1</v>
      </c>
      <c r="LF22" s="1102">
        <v>2</v>
      </c>
      <c r="LG22" s="1102">
        <v>1</v>
      </c>
      <c r="LH22" s="1102">
        <v>2</v>
      </c>
      <c r="LI22" s="1102">
        <v>1</v>
      </c>
      <c r="LJ22" s="1102">
        <v>1</v>
      </c>
      <c r="LK22" s="1102">
        <v>7</v>
      </c>
      <c r="LL22" s="1102">
        <v>1</v>
      </c>
      <c r="LM22" s="1102">
        <v>4</v>
      </c>
      <c r="LN22" s="1102">
        <v>5</v>
      </c>
      <c r="LO22" s="1102">
        <v>8</v>
      </c>
      <c r="LP22" s="1102">
        <v>7</v>
      </c>
      <c r="LQ22" s="1102">
        <v>2</v>
      </c>
      <c r="LR22" s="1102">
        <v>1</v>
      </c>
      <c r="LS22" s="1102">
        <v>17</v>
      </c>
      <c r="LT22" s="1102">
        <v>12</v>
      </c>
      <c r="LU22" s="1102">
        <v>7</v>
      </c>
      <c r="LV22" s="1102">
        <v>2</v>
      </c>
      <c r="LW22" s="1102">
        <v>6</v>
      </c>
      <c r="LX22" s="1102">
        <v>7</v>
      </c>
      <c r="LY22" s="1088" t="s">
        <v>1023</v>
      </c>
      <c r="LZ22" s="1102">
        <v>2</v>
      </c>
      <c r="MA22" s="1102">
        <v>4</v>
      </c>
      <c r="MB22" s="1102">
        <v>4</v>
      </c>
      <c r="MC22" s="1088" t="s">
        <v>1023</v>
      </c>
      <c r="MD22" s="1088" t="s">
        <v>1023</v>
      </c>
      <c r="ME22" s="1088" t="s">
        <v>1023</v>
      </c>
      <c r="MF22" s="1088" t="s">
        <v>1023</v>
      </c>
      <c r="MG22" s="1102">
        <v>2</v>
      </c>
      <c r="MH22" s="1088" t="s">
        <v>1023</v>
      </c>
      <c r="MI22" s="1102">
        <v>15</v>
      </c>
      <c r="MJ22" s="1102">
        <v>24</v>
      </c>
      <c r="MK22" s="1102">
        <v>6</v>
      </c>
      <c r="ML22" s="1102">
        <v>4</v>
      </c>
      <c r="MM22" s="1088" t="s">
        <v>1023</v>
      </c>
      <c r="MN22" s="1102">
        <v>1</v>
      </c>
      <c r="MO22" s="1088" t="s">
        <v>1023</v>
      </c>
      <c r="MP22" s="1088" t="s">
        <v>1023</v>
      </c>
      <c r="MQ22" s="1088" t="s">
        <v>1023</v>
      </c>
      <c r="MR22" s="1088" t="s">
        <v>1023</v>
      </c>
      <c r="MS22" s="1088" t="s">
        <v>1023</v>
      </c>
      <c r="MT22" s="1088" t="s">
        <v>1023</v>
      </c>
      <c r="MU22" s="1102">
        <v>1</v>
      </c>
      <c r="MV22" s="1102">
        <v>6</v>
      </c>
      <c r="MW22" s="1102">
        <v>1</v>
      </c>
      <c r="MX22" s="1102">
        <v>3</v>
      </c>
      <c r="MY22" s="1088" t="s">
        <v>1023</v>
      </c>
      <c r="MZ22" s="1088" t="s">
        <v>1023</v>
      </c>
      <c r="NA22" s="1088" t="s">
        <v>1023</v>
      </c>
      <c r="NB22" s="1088" t="s">
        <v>1023</v>
      </c>
      <c r="NC22" s="1102">
        <v>11</v>
      </c>
      <c r="ND22" s="1102">
        <v>12</v>
      </c>
      <c r="NE22" s="1102">
        <v>1</v>
      </c>
      <c r="NF22" s="1088" t="s">
        <v>1023</v>
      </c>
      <c r="NG22" s="1102">
        <v>1</v>
      </c>
      <c r="NH22" s="1102">
        <v>3</v>
      </c>
      <c r="NI22" s="1088" t="s">
        <v>1023</v>
      </c>
      <c r="NJ22" s="1102">
        <v>1</v>
      </c>
      <c r="NK22" s="1102">
        <v>4</v>
      </c>
      <c r="NL22" s="1102">
        <v>3</v>
      </c>
      <c r="NM22" s="1102">
        <v>5</v>
      </c>
      <c r="NN22" s="1102">
        <v>4</v>
      </c>
      <c r="NO22" s="1102">
        <v>2</v>
      </c>
      <c r="NP22" s="1102">
        <v>4</v>
      </c>
      <c r="NQ22" s="1102">
        <v>1</v>
      </c>
      <c r="NR22" s="1102">
        <v>1</v>
      </c>
      <c r="NS22" s="1102">
        <v>16</v>
      </c>
      <c r="NT22" s="1102">
        <v>18</v>
      </c>
      <c r="NU22" s="1102">
        <v>3</v>
      </c>
      <c r="NV22" s="1102">
        <v>5</v>
      </c>
      <c r="NW22" s="1102">
        <v>4</v>
      </c>
      <c r="NX22" s="1102">
        <v>5</v>
      </c>
      <c r="NY22" s="1102">
        <v>6</v>
      </c>
      <c r="NZ22" s="1102">
        <v>2</v>
      </c>
      <c r="OA22" s="1102">
        <v>6</v>
      </c>
      <c r="OB22" s="1102">
        <v>7</v>
      </c>
      <c r="OC22" s="1102">
        <v>2</v>
      </c>
      <c r="OD22" s="1088" t="s">
        <v>1023</v>
      </c>
      <c r="OE22" s="1088" t="s">
        <v>1023</v>
      </c>
      <c r="OF22" s="1088" t="s">
        <v>1023</v>
      </c>
      <c r="OG22" s="1088" t="s">
        <v>1023</v>
      </c>
      <c r="OH22" s="1088" t="s">
        <v>1023</v>
      </c>
      <c r="OI22" s="1102">
        <v>34</v>
      </c>
      <c r="OJ22" s="1102">
        <v>27</v>
      </c>
      <c r="OK22" s="1102">
        <v>6</v>
      </c>
      <c r="OL22" s="1102">
        <v>5</v>
      </c>
      <c r="OM22" s="1102">
        <v>1</v>
      </c>
      <c r="ON22" s="1102">
        <v>1</v>
      </c>
      <c r="OO22" s="1088" t="s">
        <v>1023</v>
      </c>
      <c r="OP22" s="1088" t="s">
        <v>1023</v>
      </c>
      <c r="OQ22" s="1102">
        <v>1</v>
      </c>
      <c r="OR22" s="1088" t="s">
        <v>1023</v>
      </c>
      <c r="OS22" s="1088" t="s">
        <v>1023</v>
      </c>
      <c r="OT22" s="1088" t="s">
        <v>1023</v>
      </c>
      <c r="OU22" s="1102">
        <v>1</v>
      </c>
      <c r="OV22" s="1102">
        <v>2</v>
      </c>
      <c r="OW22" s="1102">
        <v>2</v>
      </c>
      <c r="OX22" s="1088" t="s">
        <v>1023</v>
      </c>
      <c r="OY22" s="1088" t="s">
        <v>1023</v>
      </c>
      <c r="OZ22" s="1088" t="s">
        <v>1023</v>
      </c>
      <c r="PA22" s="1088" t="s">
        <v>1023</v>
      </c>
      <c r="PB22" s="1088" t="s">
        <v>1023</v>
      </c>
      <c r="PC22" s="1102">
        <v>7</v>
      </c>
      <c r="PD22" s="1102">
        <v>16</v>
      </c>
      <c r="PE22" s="1102">
        <v>4</v>
      </c>
      <c r="PF22" s="1088" t="s">
        <v>1023</v>
      </c>
      <c r="PG22" s="1102">
        <v>1</v>
      </c>
      <c r="PH22" s="1102">
        <v>1</v>
      </c>
      <c r="PI22" s="1102">
        <v>4</v>
      </c>
      <c r="PJ22" s="1102">
        <v>4</v>
      </c>
      <c r="PK22" s="1102">
        <v>6</v>
      </c>
      <c r="PL22" s="1102">
        <v>1</v>
      </c>
      <c r="PM22" s="1102">
        <v>5</v>
      </c>
      <c r="PN22" s="1102">
        <v>2</v>
      </c>
      <c r="PO22" s="1102">
        <v>6</v>
      </c>
      <c r="PP22" s="1102">
        <v>1</v>
      </c>
      <c r="PQ22" s="1102">
        <v>2</v>
      </c>
      <c r="PR22" s="1102">
        <v>3</v>
      </c>
      <c r="PS22" s="1102">
        <v>17</v>
      </c>
      <c r="PT22" s="1102">
        <v>15</v>
      </c>
      <c r="PU22" s="1102">
        <v>10</v>
      </c>
      <c r="PV22" s="1102">
        <v>7</v>
      </c>
      <c r="PW22" s="1088" t="s">
        <v>1023</v>
      </c>
      <c r="PX22" s="1102">
        <v>3</v>
      </c>
      <c r="PY22" s="1102">
        <v>4</v>
      </c>
      <c r="PZ22" s="1102">
        <v>2</v>
      </c>
      <c r="QA22" s="1102">
        <v>12</v>
      </c>
      <c r="QB22" s="1102">
        <v>19</v>
      </c>
      <c r="QC22" s="1088" t="s">
        <v>1023</v>
      </c>
      <c r="QD22" s="1102">
        <v>1</v>
      </c>
      <c r="QE22" s="1088" t="s">
        <v>1023</v>
      </c>
      <c r="QF22" s="1102">
        <v>1</v>
      </c>
      <c r="QG22" s="1102">
        <v>1</v>
      </c>
      <c r="QH22" s="1088" t="s">
        <v>1023</v>
      </c>
      <c r="QI22" s="1102">
        <v>35</v>
      </c>
      <c r="QJ22" s="1102">
        <v>31</v>
      </c>
      <c r="QK22" s="1102">
        <v>5</v>
      </c>
      <c r="QL22" s="1102">
        <v>4</v>
      </c>
      <c r="QM22" s="1088" t="s">
        <v>1023</v>
      </c>
      <c r="QN22" s="1088" t="s">
        <v>1023</v>
      </c>
      <c r="QO22" s="1088" t="s">
        <v>1023</v>
      </c>
      <c r="QP22" s="1088" t="s">
        <v>1023</v>
      </c>
      <c r="QQ22" s="1088" t="s">
        <v>1023</v>
      </c>
      <c r="QR22" s="1088" t="s">
        <v>1023</v>
      </c>
      <c r="QS22" s="1102">
        <v>1</v>
      </c>
      <c r="QT22" s="1088" t="s">
        <v>1023</v>
      </c>
      <c r="QU22" s="1102">
        <v>4</v>
      </c>
      <c r="QV22" s="1102">
        <v>5</v>
      </c>
      <c r="QW22" s="1102">
        <v>2</v>
      </c>
      <c r="QX22" s="1088" t="s">
        <v>1023</v>
      </c>
      <c r="QY22" s="1088" t="s">
        <v>1023</v>
      </c>
      <c r="QZ22" s="1088" t="s">
        <v>1023</v>
      </c>
      <c r="RA22" s="1088" t="s">
        <v>1023</v>
      </c>
      <c r="RB22" s="1088" t="s">
        <v>1023</v>
      </c>
      <c r="RC22" s="1102">
        <v>4</v>
      </c>
      <c r="RD22" s="1102">
        <v>10</v>
      </c>
      <c r="RE22" s="1088" t="s">
        <v>1023</v>
      </c>
      <c r="RF22" s="1102">
        <v>1</v>
      </c>
      <c r="RG22" s="1102">
        <v>1</v>
      </c>
      <c r="RH22" s="1102">
        <v>4</v>
      </c>
      <c r="RI22" s="1088" t="s">
        <v>1023</v>
      </c>
      <c r="RJ22" s="1102">
        <v>2</v>
      </c>
      <c r="RK22" s="1102">
        <v>4</v>
      </c>
      <c r="RL22" s="1102">
        <v>6</v>
      </c>
      <c r="RM22" s="1102">
        <v>6</v>
      </c>
      <c r="RN22" s="1102">
        <v>7</v>
      </c>
      <c r="RO22" s="1102">
        <v>4</v>
      </c>
      <c r="RP22" s="1102">
        <v>3</v>
      </c>
      <c r="RQ22" s="1102">
        <v>2</v>
      </c>
      <c r="RR22" s="1102">
        <v>2</v>
      </c>
      <c r="RS22" s="1102">
        <v>19</v>
      </c>
      <c r="RT22" s="1102">
        <v>14</v>
      </c>
      <c r="RU22" s="1102">
        <v>7</v>
      </c>
      <c r="RV22" s="1102">
        <v>2</v>
      </c>
      <c r="RW22" s="1102">
        <v>7</v>
      </c>
      <c r="RX22" s="1102">
        <v>4</v>
      </c>
      <c r="RY22" s="1102">
        <v>4</v>
      </c>
      <c r="RZ22" s="1102">
        <v>2</v>
      </c>
      <c r="SA22" s="1102">
        <v>12</v>
      </c>
      <c r="SB22" s="1102">
        <v>10</v>
      </c>
      <c r="SC22" s="1088" t="s">
        <v>1023</v>
      </c>
      <c r="SD22" s="1088" t="s">
        <v>1023</v>
      </c>
      <c r="SE22" s="1102">
        <v>2</v>
      </c>
      <c r="SF22" s="1102">
        <v>3</v>
      </c>
      <c r="SG22" s="1102">
        <v>1</v>
      </c>
      <c r="SH22" s="1088" t="s">
        <v>1023</v>
      </c>
      <c r="SI22" s="1102">
        <v>31</v>
      </c>
      <c r="SJ22" s="1102">
        <v>34</v>
      </c>
      <c r="SK22" s="1102">
        <v>3</v>
      </c>
      <c r="SL22" s="1102">
        <v>9</v>
      </c>
      <c r="SM22" s="1088" t="s">
        <v>1023</v>
      </c>
      <c r="SN22" s="1088" t="s">
        <v>1023</v>
      </c>
      <c r="SO22" s="1088" t="s">
        <v>1023</v>
      </c>
      <c r="SP22" s="1088" t="s">
        <v>1023</v>
      </c>
      <c r="SQ22" s="1088" t="s">
        <v>1023</v>
      </c>
      <c r="SR22" s="1088" t="s">
        <v>1023</v>
      </c>
      <c r="SS22" s="1088" t="s">
        <v>1023</v>
      </c>
      <c r="ST22" s="1088" t="s">
        <v>1023</v>
      </c>
      <c r="SU22" s="1102">
        <v>6</v>
      </c>
      <c r="SV22" s="1102">
        <v>9</v>
      </c>
      <c r="SW22" s="1102">
        <v>1</v>
      </c>
      <c r="SX22" s="1102">
        <v>1</v>
      </c>
      <c r="SY22" s="1088" t="s">
        <v>1023</v>
      </c>
      <c r="SZ22" s="1088" t="s">
        <v>1023</v>
      </c>
      <c r="TA22" s="1088" t="s">
        <v>1023</v>
      </c>
      <c r="TB22" s="1088" t="s">
        <v>1023</v>
      </c>
    </row>
    <row r="23" spans="2:522" ht="27.95" customHeight="1">
      <c r="B23" s="1101" t="s">
        <v>1051</v>
      </c>
      <c r="C23" s="1102">
        <v>1</v>
      </c>
      <c r="D23" s="1102">
        <v>20</v>
      </c>
      <c r="E23" s="1088" t="s">
        <v>1023</v>
      </c>
      <c r="F23" s="1102">
        <v>8</v>
      </c>
      <c r="G23" s="1088" t="s">
        <v>1023</v>
      </c>
      <c r="H23" s="1102">
        <v>8</v>
      </c>
      <c r="I23" s="1088" t="s">
        <v>1023</v>
      </c>
      <c r="J23" s="1102">
        <v>7</v>
      </c>
      <c r="K23" s="1102">
        <v>1</v>
      </c>
      <c r="L23" s="1102">
        <v>7</v>
      </c>
      <c r="M23" s="1088" t="s">
        <v>1023</v>
      </c>
      <c r="N23" s="1102">
        <v>7</v>
      </c>
      <c r="O23" s="1088" t="s">
        <v>1023</v>
      </c>
      <c r="P23" s="1102">
        <v>14</v>
      </c>
      <c r="Q23" s="1088" t="s">
        <v>1023</v>
      </c>
      <c r="R23" s="1102">
        <v>7</v>
      </c>
      <c r="S23" s="1102">
        <v>4</v>
      </c>
      <c r="T23" s="1102">
        <v>123</v>
      </c>
      <c r="U23" s="1102">
        <v>1</v>
      </c>
      <c r="V23" s="1102">
        <v>14</v>
      </c>
      <c r="W23" s="1088" t="s">
        <v>1023</v>
      </c>
      <c r="X23" s="1102">
        <v>14</v>
      </c>
      <c r="Y23" s="1102">
        <v>1</v>
      </c>
      <c r="Z23" s="1102">
        <v>17</v>
      </c>
      <c r="AA23" s="1088" t="s">
        <v>1023</v>
      </c>
      <c r="AB23" s="1102">
        <v>25</v>
      </c>
      <c r="AC23" s="1088" t="s">
        <v>1023</v>
      </c>
      <c r="AD23" s="1102">
        <v>1</v>
      </c>
      <c r="AE23" s="1088" t="s">
        <v>1023</v>
      </c>
      <c r="AF23" s="1088" t="s">
        <v>1023</v>
      </c>
      <c r="AG23" s="1088" t="s">
        <v>1023</v>
      </c>
      <c r="AH23" s="1102">
        <v>1</v>
      </c>
      <c r="AI23" s="1088" t="s">
        <v>1023</v>
      </c>
      <c r="AJ23" s="1102">
        <v>88</v>
      </c>
      <c r="AK23" s="1088" t="s">
        <v>1023</v>
      </c>
      <c r="AL23" s="1102">
        <v>14</v>
      </c>
      <c r="AM23" s="1088" t="s">
        <v>1023</v>
      </c>
      <c r="AN23" s="1102">
        <v>1</v>
      </c>
      <c r="AO23" s="1088" t="s">
        <v>1023</v>
      </c>
      <c r="AP23" s="1088" t="s">
        <v>1023</v>
      </c>
      <c r="AQ23" s="1088" t="s">
        <v>1023</v>
      </c>
      <c r="AR23" s="1102">
        <v>1</v>
      </c>
      <c r="AS23" s="1088" t="s">
        <v>1023</v>
      </c>
      <c r="AT23" s="1088" t="s">
        <v>1023</v>
      </c>
      <c r="AU23" s="1088" t="s">
        <v>1023</v>
      </c>
      <c r="AV23" s="1102">
        <v>10</v>
      </c>
      <c r="AW23" s="1088" t="s">
        <v>1023</v>
      </c>
      <c r="AX23" s="1102">
        <v>3</v>
      </c>
      <c r="AY23" s="1088" t="s">
        <v>1023</v>
      </c>
      <c r="AZ23" s="1102">
        <v>1</v>
      </c>
      <c r="BA23" s="1088" t="s">
        <v>1023</v>
      </c>
      <c r="BB23" s="1088" t="s">
        <v>1023</v>
      </c>
      <c r="BC23" s="1088" t="s">
        <v>1023</v>
      </c>
      <c r="BD23" s="1102">
        <v>23</v>
      </c>
      <c r="BE23" s="1088" t="s">
        <v>1023</v>
      </c>
      <c r="BF23" s="1102">
        <v>5</v>
      </c>
      <c r="BG23" s="1088" t="s">
        <v>1023</v>
      </c>
      <c r="BH23" s="1102">
        <v>6</v>
      </c>
      <c r="BI23" s="1088" t="s">
        <v>1023</v>
      </c>
      <c r="BJ23" s="1088" t="s">
        <v>1023</v>
      </c>
      <c r="BK23" s="1088" t="s">
        <v>1023</v>
      </c>
      <c r="BL23" s="1102">
        <v>7</v>
      </c>
      <c r="BM23" s="1088" t="s">
        <v>1023</v>
      </c>
      <c r="BN23" s="1102">
        <v>12</v>
      </c>
      <c r="BO23" s="1088" t="s">
        <v>1023</v>
      </c>
      <c r="BP23" s="1102">
        <v>25</v>
      </c>
      <c r="BQ23" s="1088" t="s">
        <v>1023</v>
      </c>
      <c r="BR23" s="1102">
        <v>11</v>
      </c>
      <c r="BS23" s="1088" t="s">
        <v>1023</v>
      </c>
      <c r="BT23" s="1102">
        <v>138</v>
      </c>
      <c r="BU23" s="1088" t="s">
        <v>1023</v>
      </c>
      <c r="BV23" s="1102">
        <v>12</v>
      </c>
      <c r="BW23" s="1088" t="s">
        <v>1023</v>
      </c>
      <c r="BX23" s="1102">
        <v>18</v>
      </c>
      <c r="BY23" s="1102">
        <v>1</v>
      </c>
      <c r="BZ23" s="1102">
        <v>27</v>
      </c>
      <c r="CA23" s="1102">
        <v>1</v>
      </c>
      <c r="CB23" s="1102">
        <v>20</v>
      </c>
      <c r="CC23" s="1088" t="s">
        <v>1023</v>
      </c>
      <c r="CD23" s="1088" t="s">
        <v>1023</v>
      </c>
      <c r="CE23" s="1088" t="s">
        <v>1023</v>
      </c>
      <c r="CF23" s="1102">
        <v>1</v>
      </c>
      <c r="CG23" s="1088" t="s">
        <v>1023</v>
      </c>
      <c r="CH23" s="1088" t="s">
        <v>1023</v>
      </c>
      <c r="CI23" s="1088" t="s">
        <v>1023</v>
      </c>
      <c r="CJ23" s="1102">
        <v>104</v>
      </c>
      <c r="CK23" s="1088" t="s">
        <v>1023</v>
      </c>
      <c r="CL23" s="1102">
        <v>13</v>
      </c>
      <c r="CM23" s="1088" t="s">
        <v>1023</v>
      </c>
      <c r="CN23" s="1088" t="s">
        <v>1023</v>
      </c>
      <c r="CO23" s="1088" t="s">
        <v>1023</v>
      </c>
      <c r="CP23" s="1102">
        <v>1</v>
      </c>
      <c r="CQ23" s="1088" t="s">
        <v>1023</v>
      </c>
      <c r="CR23" s="1102">
        <v>1</v>
      </c>
      <c r="CS23" s="1088" t="s">
        <v>1023</v>
      </c>
      <c r="CT23" s="1088" t="s">
        <v>1023</v>
      </c>
      <c r="CU23" s="1088" t="s">
        <v>1023</v>
      </c>
      <c r="CV23" s="1102">
        <v>13</v>
      </c>
      <c r="CW23" s="1088" t="s">
        <v>1023</v>
      </c>
      <c r="CX23" s="1102">
        <v>7</v>
      </c>
      <c r="CY23" s="1088" t="s">
        <v>1023</v>
      </c>
      <c r="CZ23" s="1088" t="s">
        <v>1023</v>
      </c>
      <c r="DA23" s="1088" t="s">
        <v>1023</v>
      </c>
      <c r="DB23" s="1088" t="s">
        <v>1023</v>
      </c>
      <c r="DC23" s="1102">
        <v>1</v>
      </c>
      <c r="DD23" s="1102">
        <v>14</v>
      </c>
      <c r="DE23" s="1088" t="s">
        <v>1023</v>
      </c>
      <c r="DF23" s="1102">
        <v>6</v>
      </c>
      <c r="DG23" s="1088" t="s">
        <v>1023</v>
      </c>
      <c r="DH23" s="1102">
        <v>4</v>
      </c>
      <c r="DI23" s="1088" t="s">
        <v>1023</v>
      </c>
      <c r="DJ23" s="1102">
        <v>2</v>
      </c>
      <c r="DK23" s="1088" t="s">
        <v>1023</v>
      </c>
      <c r="DL23" s="1102">
        <v>8</v>
      </c>
      <c r="DM23" s="1088" t="s">
        <v>1023</v>
      </c>
      <c r="DN23" s="1102">
        <v>5</v>
      </c>
      <c r="DO23" s="1102">
        <v>1</v>
      </c>
      <c r="DP23" s="1102">
        <v>17</v>
      </c>
      <c r="DQ23" s="1088" t="s">
        <v>1023</v>
      </c>
      <c r="DR23" s="1102">
        <v>9</v>
      </c>
      <c r="DS23" s="1102">
        <v>1</v>
      </c>
      <c r="DT23" s="1102">
        <v>150</v>
      </c>
      <c r="DU23" s="1088" t="s">
        <v>1023</v>
      </c>
      <c r="DV23" s="1102">
        <v>11</v>
      </c>
      <c r="DW23" s="1088" t="s">
        <v>1023</v>
      </c>
      <c r="DX23" s="1102">
        <v>9</v>
      </c>
      <c r="DY23" s="1088" t="s">
        <v>1023</v>
      </c>
      <c r="DZ23" s="1102">
        <v>27</v>
      </c>
      <c r="EA23" s="1088" t="s">
        <v>1023</v>
      </c>
      <c r="EB23" s="1102">
        <v>40</v>
      </c>
      <c r="EC23" s="1088" t="s">
        <v>1023</v>
      </c>
      <c r="ED23" s="1088" t="s">
        <v>1023</v>
      </c>
      <c r="EE23" s="1088" t="s">
        <v>1023</v>
      </c>
      <c r="EF23" s="1088" t="s">
        <v>1023</v>
      </c>
      <c r="EG23" s="1088" t="s">
        <v>1023</v>
      </c>
      <c r="EH23" s="1102">
        <v>2</v>
      </c>
      <c r="EI23" s="1088" t="s">
        <v>1023</v>
      </c>
      <c r="EJ23" s="1102">
        <v>129</v>
      </c>
      <c r="EK23" s="1088" t="s">
        <v>1023</v>
      </c>
      <c r="EL23" s="1102">
        <v>14</v>
      </c>
      <c r="EM23" s="1088" t="s">
        <v>1023</v>
      </c>
      <c r="EN23" s="1088" t="s">
        <v>1023</v>
      </c>
      <c r="EO23" s="1088" t="s">
        <v>1023</v>
      </c>
      <c r="EP23" s="1088" t="s">
        <v>1023</v>
      </c>
      <c r="EQ23" s="1088" t="s">
        <v>1023</v>
      </c>
      <c r="ER23" s="1102">
        <v>1</v>
      </c>
      <c r="ES23" s="1088" t="s">
        <v>1023</v>
      </c>
      <c r="ET23" s="1102">
        <v>2</v>
      </c>
      <c r="EU23" s="1088" t="s">
        <v>1023</v>
      </c>
      <c r="EV23" s="1102">
        <v>10</v>
      </c>
      <c r="EW23" s="1088" t="s">
        <v>1023</v>
      </c>
      <c r="EX23" s="1102">
        <v>10</v>
      </c>
      <c r="EY23" s="1088" t="s">
        <v>1023</v>
      </c>
      <c r="EZ23" s="1088" t="s">
        <v>1023</v>
      </c>
      <c r="FA23" s="1088" t="s">
        <v>1023</v>
      </c>
      <c r="FB23" s="1088" t="s">
        <v>1023</v>
      </c>
      <c r="FC23" s="1088" t="s">
        <v>1023</v>
      </c>
      <c r="FD23" s="1102">
        <v>16</v>
      </c>
      <c r="FE23" s="1088" t="s">
        <v>1023</v>
      </c>
      <c r="FF23" s="1102">
        <v>5</v>
      </c>
      <c r="FG23" s="1088" t="s">
        <v>1023</v>
      </c>
      <c r="FH23" s="1102">
        <v>2</v>
      </c>
      <c r="FI23" s="1088" t="s">
        <v>1023</v>
      </c>
      <c r="FJ23" s="1102">
        <v>9</v>
      </c>
      <c r="FK23" s="1088" t="s">
        <v>1023</v>
      </c>
      <c r="FL23" s="1102">
        <v>10</v>
      </c>
      <c r="FM23" s="1088" t="s">
        <v>1023</v>
      </c>
      <c r="FN23" s="1102">
        <v>6</v>
      </c>
      <c r="FO23" s="1088" t="s">
        <v>1023</v>
      </c>
      <c r="FP23" s="1102">
        <v>16</v>
      </c>
      <c r="FQ23" s="1088" t="s">
        <v>1023</v>
      </c>
      <c r="FR23" s="1102">
        <v>13</v>
      </c>
      <c r="FS23" s="1088" t="s">
        <v>1023</v>
      </c>
      <c r="FT23" s="1102">
        <v>143</v>
      </c>
      <c r="FU23" s="1088" t="s">
        <v>1023</v>
      </c>
      <c r="FV23" s="1102">
        <v>9</v>
      </c>
      <c r="FW23" s="1088" t="s">
        <v>1023</v>
      </c>
      <c r="FX23" s="1102">
        <v>8</v>
      </c>
      <c r="FY23" s="1088" t="s">
        <v>1023</v>
      </c>
      <c r="FZ23" s="1102">
        <v>18</v>
      </c>
      <c r="GA23" s="1088" t="s">
        <v>1023</v>
      </c>
      <c r="GB23" s="1102">
        <v>34</v>
      </c>
      <c r="GC23" s="1088" t="s">
        <v>1023</v>
      </c>
      <c r="GD23" s="1088" t="s">
        <v>1023</v>
      </c>
      <c r="GE23" s="1088" t="s">
        <v>1023</v>
      </c>
      <c r="GF23" s="1102">
        <v>1</v>
      </c>
      <c r="GG23" s="1088" t="s">
        <v>1023</v>
      </c>
      <c r="GH23" s="1088" t="s">
        <v>1023</v>
      </c>
      <c r="GI23" s="1088" t="s">
        <v>1023</v>
      </c>
      <c r="GJ23" s="1102">
        <v>89</v>
      </c>
      <c r="GK23" s="1088" t="s">
        <v>1023</v>
      </c>
      <c r="GL23" s="1102">
        <v>16</v>
      </c>
      <c r="GM23" s="1088" t="s">
        <v>1023</v>
      </c>
      <c r="GN23" s="1088" t="s">
        <v>1023</v>
      </c>
      <c r="GO23" s="1088" t="s">
        <v>1023</v>
      </c>
      <c r="GP23" s="1088" t="s">
        <v>1023</v>
      </c>
      <c r="GQ23" s="1088" t="s">
        <v>1023</v>
      </c>
      <c r="GR23" s="1102">
        <v>3</v>
      </c>
      <c r="GS23" s="1088" t="s">
        <v>1023</v>
      </c>
      <c r="GT23" s="1088" t="s">
        <v>1023</v>
      </c>
      <c r="GU23" s="1088" t="s">
        <v>1023</v>
      </c>
      <c r="GV23" s="1102">
        <v>13</v>
      </c>
      <c r="GW23" s="1088" t="s">
        <v>1023</v>
      </c>
      <c r="GX23" s="1102">
        <v>8</v>
      </c>
      <c r="GY23" s="1088" t="s">
        <v>1023</v>
      </c>
      <c r="GZ23" s="1088" t="s">
        <v>1023</v>
      </c>
      <c r="HA23" s="1088" t="s">
        <v>1023</v>
      </c>
      <c r="HB23" s="1088" t="s">
        <v>1023</v>
      </c>
      <c r="HC23" s="1102">
        <v>1</v>
      </c>
      <c r="HD23" s="1102">
        <v>34</v>
      </c>
      <c r="HE23" s="1088" t="s">
        <v>1023</v>
      </c>
      <c r="HF23" s="1102">
        <v>3</v>
      </c>
      <c r="HG23" s="1088" t="s">
        <v>1023</v>
      </c>
      <c r="HH23" s="1102">
        <v>10</v>
      </c>
      <c r="HI23" s="1088" t="s">
        <v>1023</v>
      </c>
      <c r="HJ23" s="1102">
        <v>8</v>
      </c>
      <c r="HK23" s="1102">
        <v>1</v>
      </c>
      <c r="HL23" s="1102">
        <v>7</v>
      </c>
      <c r="HM23" s="1102">
        <v>1</v>
      </c>
      <c r="HN23" s="1102">
        <v>9</v>
      </c>
      <c r="HO23" s="1088" t="s">
        <v>1023</v>
      </c>
      <c r="HP23" s="1102">
        <v>20</v>
      </c>
      <c r="HQ23" s="1088" t="s">
        <v>1023</v>
      </c>
      <c r="HR23" s="1102">
        <v>7</v>
      </c>
      <c r="HS23" s="1102">
        <v>1</v>
      </c>
      <c r="HT23" s="1102">
        <v>179</v>
      </c>
      <c r="HU23" s="1088" t="s">
        <v>1023</v>
      </c>
      <c r="HV23" s="1102">
        <v>20</v>
      </c>
      <c r="HW23" s="1088" t="s">
        <v>1023</v>
      </c>
      <c r="HX23" s="1102">
        <v>11</v>
      </c>
      <c r="HY23" s="1102">
        <v>1</v>
      </c>
      <c r="HZ23" s="1102">
        <v>19</v>
      </c>
      <c r="IA23" s="1088" t="s">
        <v>1023</v>
      </c>
      <c r="IB23" s="1102">
        <v>21</v>
      </c>
      <c r="IC23" s="1088" t="s">
        <v>1023</v>
      </c>
      <c r="ID23" s="1102">
        <v>1</v>
      </c>
      <c r="IE23" s="1088" t="s">
        <v>1023</v>
      </c>
      <c r="IF23" s="1102">
        <v>6</v>
      </c>
      <c r="IG23" s="1088" t="s">
        <v>1023</v>
      </c>
      <c r="IH23" s="1102">
        <v>2</v>
      </c>
      <c r="II23" s="1088" t="s">
        <v>1023</v>
      </c>
      <c r="IJ23" s="1102">
        <v>113</v>
      </c>
      <c r="IK23" s="1088" t="s">
        <v>1023</v>
      </c>
      <c r="IL23" s="1102">
        <v>23</v>
      </c>
      <c r="IM23" s="1088" t="s">
        <v>1023</v>
      </c>
      <c r="IN23" s="1102">
        <v>1</v>
      </c>
      <c r="IO23" s="1088" t="s">
        <v>1023</v>
      </c>
      <c r="IP23" s="1088" t="s">
        <v>1023</v>
      </c>
      <c r="IQ23" s="1088" t="s">
        <v>1023</v>
      </c>
      <c r="IR23" s="1102">
        <v>1</v>
      </c>
      <c r="IS23" s="1088" t="s">
        <v>1023</v>
      </c>
      <c r="IT23" s="1102">
        <v>2</v>
      </c>
      <c r="IU23" s="1088" t="s">
        <v>1023</v>
      </c>
      <c r="IV23" s="1102">
        <v>10</v>
      </c>
      <c r="IW23" s="1088" t="s">
        <v>1023</v>
      </c>
      <c r="IX23" s="1102">
        <v>6</v>
      </c>
      <c r="IY23" s="1088" t="s">
        <v>1023</v>
      </c>
      <c r="IZ23" s="1088" t="s">
        <v>1023</v>
      </c>
      <c r="JA23" s="1088" t="s">
        <v>1023</v>
      </c>
      <c r="JB23" s="1088" t="s">
        <v>1023</v>
      </c>
      <c r="JC23" s="1102">
        <v>1</v>
      </c>
      <c r="JD23" s="1102">
        <v>21</v>
      </c>
      <c r="JE23" s="1088" t="s">
        <v>1023</v>
      </c>
      <c r="JF23" s="1102">
        <v>7</v>
      </c>
      <c r="JG23" s="1088" t="s">
        <v>1023</v>
      </c>
      <c r="JH23" s="1102">
        <v>8</v>
      </c>
      <c r="JI23" s="1088" t="s">
        <v>1023</v>
      </c>
      <c r="JJ23" s="1102">
        <v>10</v>
      </c>
      <c r="JK23" s="1088" t="s">
        <v>1023</v>
      </c>
      <c r="JL23" s="1102">
        <v>11</v>
      </c>
      <c r="JM23" s="1088" t="s">
        <v>1023</v>
      </c>
      <c r="JN23" s="1102">
        <v>11</v>
      </c>
      <c r="JO23" s="1088" t="s">
        <v>1023</v>
      </c>
      <c r="JP23" s="1102">
        <v>24</v>
      </c>
      <c r="JQ23" s="1088" t="s">
        <v>1023</v>
      </c>
      <c r="JR23" s="1102">
        <v>9</v>
      </c>
      <c r="JS23" s="1088" t="s">
        <v>1023</v>
      </c>
      <c r="JT23" s="1102">
        <v>181</v>
      </c>
      <c r="JU23" s="1088" t="s">
        <v>1023</v>
      </c>
      <c r="JV23" s="1102">
        <v>12</v>
      </c>
      <c r="JW23" s="1102">
        <v>1</v>
      </c>
      <c r="JX23" s="1102">
        <v>11</v>
      </c>
      <c r="JY23" s="1088" t="s">
        <v>1023</v>
      </c>
      <c r="JZ23" s="1102">
        <v>23</v>
      </c>
      <c r="KA23" s="1088" t="s">
        <v>1023</v>
      </c>
      <c r="KB23" s="1102">
        <v>32</v>
      </c>
      <c r="KC23" s="1088" t="s">
        <v>1023</v>
      </c>
      <c r="KD23" s="1088" t="s">
        <v>1023</v>
      </c>
      <c r="KE23" s="1088" t="s">
        <v>1023</v>
      </c>
      <c r="KF23" s="1102">
        <v>1</v>
      </c>
      <c r="KG23" s="1088" t="s">
        <v>1023</v>
      </c>
      <c r="KH23" s="1088" t="s">
        <v>1023</v>
      </c>
      <c r="KI23" s="1088" t="s">
        <v>1023</v>
      </c>
      <c r="KJ23" s="1102">
        <v>117</v>
      </c>
      <c r="KK23" s="1102">
        <v>1</v>
      </c>
      <c r="KL23" s="1102">
        <v>16</v>
      </c>
      <c r="KM23" s="1088" t="s">
        <v>1023</v>
      </c>
      <c r="KN23" s="1102">
        <v>1</v>
      </c>
      <c r="KO23" s="1088" t="s">
        <v>1023</v>
      </c>
      <c r="KP23" s="1102">
        <v>1</v>
      </c>
      <c r="KQ23" s="1088" t="s">
        <v>1023</v>
      </c>
      <c r="KR23" s="1102">
        <v>4</v>
      </c>
      <c r="KS23" s="1088" t="s">
        <v>1023</v>
      </c>
      <c r="KT23" s="1088" t="s">
        <v>1023</v>
      </c>
      <c r="KU23" s="1088" t="s">
        <v>1023</v>
      </c>
      <c r="KV23" s="1102">
        <v>10</v>
      </c>
      <c r="KW23" s="1088" t="s">
        <v>1023</v>
      </c>
      <c r="KX23" s="1102">
        <v>11</v>
      </c>
      <c r="KY23" s="1088" t="s">
        <v>1023</v>
      </c>
      <c r="KZ23" s="1088" t="s">
        <v>1023</v>
      </c>
      <c r="LA23" s="1088" t="s">
        <v>1023</v>
      </c>
      <c r="LB23" s="1088" t="s">
        <v>1023</v>
      </c>
      <c r="LC23" s="1102">
        <v>1</v>
      </c>
      <c r="LD23" s="1102">
        <v>30</v>
      </c>
      <c r="LE23" s="1088" t="s">
        <v>1023</v>
      </c>
      <c r="LF23" s="1102">
        <v>11</v>
      </c>
      <c r="LG23" s="1088" t="s">
        <v>1023</v>
      </c>
      <c r="LH23" s="1102">
        <v>1</v>
      </c>
      <c r="LI23" s="1088" t="s">
        <v>1023</v>
      </c>
      <c r="LJ23" s="1102">
        <v>6</v>
      </c>
      <c r="LK23" s="1102">
        <v>1</v>
      </c>
      <c r="LL23" s="1102">
        <v>8</v>
      </c>
      <c r="LM23" s="1088" t="s">
        <v>1023</v>
      </c>
      <c r="LN23" s="1102">
        <v>9</v>
      </c>
      <c r="LO23" s="1102">
        <v>1</v>
      </c>
      <c r="LP23" s="1102">
        <v>21</v>
      </c>
      <c r="LQ23" s="1088" t="s">
        <v>1023</v>
      </c>
      <c r="LR23" s="1102">
        <v>10</v>
      </c>
      <c r="LS23" s="1102">
        <v>1</v>
      </c>
      <c r="LT23" s="1102">
        <v>148</v>
      </c>
      <c r="LU23" s="1088" t="s">
        <v>1023</v>
      </c>
      <c r="LV23" s="1102">
        <v>16</v>
      </c>
      <c r="LW23" s="1088" t="s">
        <v>1023</v>
      </c>
      <c r="LX23" s="1102">
        <v>13</v>
      </c>
      <c r="LY23" s="1102">
        <v>1</v>
      </c>
      <c r="LZ23" s="1102">
        <v>30</v>
      </c>
      <c r="MA23" s="1088" t="s">
        <v>1023</v>
      </c>
      <c r="MB23" s="1102">
        <v>36</v>
      </c>
      <c r="MC23" s="1088" t="s">
        <v>1023</v>
      </c>
      <c r="MD23" s="1102">
        <v>1</v>
      </c>
      <c r="ME23" s="1088" t="s">
        <v>1023</v>
      </c>
      <c r="MF23" s="1088" t="s">
        <v>1023</v>
      </c>
      <c r="MG23" s="1088" t="s">
        <v>1023</v>
      </c>
      <c r="MH23" s="1102">
        <v>2</v>
      </c>
      <c r="MI23" s="1102">
        <v>1</v>
      </c>
      <c r="MJ23" s="1102">
        <v>137</v>
      </c>
      <c r="MK23" s="1088" t="s">
        <v>1023</v>
      </c>
      <c r="ML23" s="1102">
        <v>18</v>
      </c>
      <c r="MM23" s="1088" t="s">
        <v>1023</v>
      </c>
      <c r="MN23" s="1102">
        <v>2</v>
      </c>
      <c r="MO23" s="1088" t="s">
        <v>1023</v>
      </c>
      <c r="MP23" s="1088" t="s">
        <v>1023</v>
      </c>
      <c r="MQ23" s="1088" t="s">
        <v>1023</v>
      </c>
      <c r="MR23" s="1102">
        <v>5</v>
      </c>
      <c r="MS23" s="1088" t="s">
        <v>1023</v>
      </c>
      <c r="MT23" s="1088" t="s">
        <v>1023</v>
      </c>
      <c r="MU23" s="1088" t="s">
        <v>1023</v>
      </c>
      <c r="MV23" s="1102">
        <v>15</v>
      </c>
      <c r="MW23" s="1088" t="s">
        <v>1023</v>
      </c>
      <c r="MX23" s="1102">
        <v>4</v>
      </c>
      <c r="MY23" s="1088" t="s">
        <v>1023</v>
      </c>
      <c r="MZ23" s="1088" t="s">
        <v>1023</v>
      </c>
      <c r="NA23" s="1088" t="s">
        <v>1023</v>
      </c>
      <c r="NB23" s="1102">
        <v>1</v>
      </c>
      <c r="NC23" s="1088" t="s">
        <v>1023</v>
      </c>
      <c r="ND23" s="1102">
        <v>34</v>
      </c>
      <c r="NE23" s="1088" t="s">
        <v>1023</v>
      </c>
      <c r="NF23" s="1102">
        <v>7</v>
      </c>
      <c r="NG23" s="1088" t="s">
        <v>1023</v>
      </c>
      <c r="NH23" s="1102">
        <v>4</v>
      </c>
      <c r="NI23" s="1088" t="s">
        <v>1023</v>
      </c>
      <c r="NJ23" s="1102">
        <v>6</v>
      </c>
      <c r="NK23" s="1088" t="s">
        <v>1023</v>
      </c>
      <c r="NL23" s="1102">
        <v>8</v>
      </c>
      <c r="NM23" s="1088" t="s">
        <v>1023</v>
      </c>
      <c r="NN23" s="1102">
        <v>12</v>
      </c>
      <c r="NO23" s="1088" t="s">
        <v>1023</v>
      </c>
      <c r="NP23" s="1102">
        <v>32</v>
      </c>
      <c r="NQ23" s="1088" t="s">
        <v>1023</v>
      </c>
      <c r="NR23" s="1102">
        <v>11</v>
      </c>
      <c r="NS23" s="1102">
        <v>1</v>
      </c>
      <c r="NT23" s="1102">
        <v>182</v>
      </c>
      <c r="NU23" s="1102">
        <v>1</v>
      </c>
      <c r="NV23" s="1102">
        <v>11</v>
      </c>
      <c r="NW23" s="1088" t="s">
        <v>1023</v>
      </c>
      <c r="NX23" s="1102">
        <v>15</v>
      </c>
      <c r="NY23" s="1088" t="s">
        <v>1023</v>
      </c>
      <c r="NZ23" s="1102">
        <v>25</v>
      </c>
      <c r="OA23" s="1088" t="s">
        <v>1023</v>
      </c>
      <c r="OB23" s="1102">
        <v>37</v>
      </c>
      <c r="OC23" s="1088" t="s">
        <v>1023</v>
      </c>
      <c r="OD23" s="1102">
        <v>3</v>
      </c>
      <c r="OE23" s="1088" t="s">
        <v>1023</v>
      </c>
      <c r="OF23" s="1088" t="s">
        <v>1023</v>
      </c>
      <c r="OG23" s="1088" t="s">
        <v>1023</v>
      </c>
      <c r="OH23" s="1102">
        <v>3</v>
      </c>
      <c r="OI23" s="1102">
        <v>1</v>
      </c>
      <c r="OJ23" s="1102">
        <v>121</v>
      </c>
      <c r="OK23" s="1088" t="s">
        <v>1023</v>
      </c>
      <c r="OL23" s="1102">
        <v>18</v>
      </c>
      <c r="OM23" s="1088" t="s">
        <v>1023</v>
      </c>
      <c r="ON23" s="1102">
        <v>1</v>
      </c>
      <c r="OO23" s="1088" t="s">
        <v>1023</v>
      </c>
      <c r="OP23" s="1088" t="s">
        <v>1023</v>
      </c>
      <c r="OQ23" s="1088" t="s">
        <v>1023</v>
      </c>
      <c r="OR23" s="1088" t="s">
        <v>1023</v>
      </c>
      <c r="OS23" s="1088" t="s">
        <v>1023</v>
      </c>
      <c r="OT23" s="1102">
        <v>2</v>
      </c>
      <c r="OU23" s="1088" t="s">
        <v>1023</v>
      </c>
      <c r="OV23" s="1102">
        <v>14</v>
      </c>
      <c r="OW23" s="1088" t="s">
        <v>1023</v>
      </c>
      <c r="OX23" s="1102">
        <v>6</v>
      </c>
      <c r="OY23" s="1088" t="s">
        <v>1023</v>
      </c>
      <c r="OZ23" s="1088" t="s">
        <v>1023</v>
      </c>
      <c r="PA23" s="1088" t="s">
        <v>1023</v>
      </c>
      <c r="PB23" s="1088" t="s">
        <v>1023</v>
      </c>
      <c r="PC23" s="1088" t="s">
        <v>1023</v>
      </c>
      <c r="PD23" s="1102">
        <v>23</v>
      </c>
      <c r="PE23" s="1088" t="s">
        <v>1023</v>
      </c>
      <c r="PF23" s="1102">
        <v>2</v>
      </c>
      <c r="PG23" s="1088" t="s">
        <v>1023</v>
      </c>
      <c r="PH23" s="1102">
        <v>10</v>
      </c>
      <c r="PI23" s="1088" t="s">
        <v>1023</v>
      </c>
      <c r="PJ23" s="1102">
        <v>4</v>
      </c>
      <c r="PK23" s="1088" t="s">
        <v>1023</v>
      </c>
      <c r="PL23" s="1102">
        <v>5</v>
      </c>
      <c r="PM23" s="1088" t="s">
        <v>1023</v>
      </c>
      <c r="PN23" s="1102">
        <v>18</v>
      </c>
      <c r="PO23" s="1088" t="s">
        <v>1023</v>
      </c>
      <c r="PP23" s="1102">
        <v>29</v>
      </c>
      <c r="PQ23" s="1088" t="s">
        <v>1023</v>
      </c>
      <c r="PR23" s="1102">
        <v>10</v>
      </c>
      <c r="PS23" s="1102">
        <v>1</v>
      </c>
      <c r="PT23" s="1102">
        <v>223</v>
      </c>
      <c r="PU23" s="1088" t="s">
        <v>1023</v>
      </c>
      <c r="PV23" s="1102">
        <v>14</v>
      </c>
      <c r="PW23" s="1088" t="s">
        <v>1023</v>
      </c>
      <c r="PX23" s="1102">
        <v>13</v>
      </c>
      <c r="PY23" s="1088" t="s">
        <v>1023</v>
      </c>
      <c r="PZ23" s="1102">
        <v>28</v>
      </c>
      <c r="QA23" s="1088" t="s">
        <v>1023</v>
      </c>
      <c r="QB23" s="1102">
        <v>49</v>
      </c>
      <c r="QC23" s="1088" t="s">
        <v>1023</v>
      </c>
      <c r="QD23" s="1102">
        <v>2</v>
      </c>
      <c r="QE23" s="1088" t="s">
        <v>1023</v>
      </c>
      <c r="QF23" s="1102">
        <v>2</v>
      </c>
      <c r="QG23" s="1088" t="s">
        <v>1023</v>
      </c>
      <c r="QH23" s="1102">
        <v>1</v>
      </c>
      <c r="QI23" s="1102">
        <v>2</v>
      </c>
      <c r="QJ23" s="1102">
        <v>140</v>
      </c>
      <c r="QK23" s="1088" t="s">
        <v>1023</v>
      </c>
      <c r="QL23" s="1102">
        <v>37</v>
      </c>
      <c r="QM23" s="1088" t="s">
        <v>1023</v>
      </c>
      <c r="QN23" s="1102">
        <v>2</v>
      </c>
      <c r="QO23" s="1088" t="s">
        <v>1023</v>
      </c>
      <c r="QP23" s="1102">
        <v>1</v>
      </c>
      <c r="QQ23" s="1088" t="s">
        <v>1023</v>
      </c>
      <c r="QR23" s="1102">
        <v>1</v>
      </c>
      <c r="QS23" s="1088" t="s">
        <v>1023</v>
      </c>
      <c r="QT23" s="1102">
        <v>2</v>
      </c>
      <c r="QU23" s="1088" t="s">
        <v>1023</v>
      </c>
      <c r="QV23" s="1102">
        <v>17</v>
      </c>
      <c r="QW23" s="1088" t="s">
        <v>1023</v>
      </c>
      <c r="QX23" s="1102">
        <v>9</v>
      </c>
      <c r="QY23" s="1088" t="s">
        <v>1023</v>
      </c>
      <c r="QZ23" s="1088" t="s">
        <v>1023</v>
      </c>
      <c r="RA23" s="1088" t="s">
        <v>1023</v>
      </c>
      <c r="RB23" s="1088" t="s">
        <v>1023</v>
      </c>
      <c r="RC23" s="1102">
        <v>1</v>
      </c>
      <c r="RD23" s="1102">
        <v>27</v>
      </c>
      <c r="RE23" s="1088" t="s">
        <v>1023</v>
      </c>
      <c r="RF23" s="1102">
        <v>5</v>
      </c>
      <c r="RG23" s="1088" t="s">
        <v>1023</v>
      </c>
      <c r="RH23" s="1102">
        <v>8</v>
      </c>
      <c r="RI23" s="1088" t="s">
        <v>1023</v>
      </c>
      <c r="RJ23" s="1102">
        <v>8</v>
      </c>
      <c r="RK23" s="1088" t="s">
        <v>1023</v>
      </c>
      <c r="RL23" s="1102">
        <v>9</v>
      </c>
      <c r="RM23" s="1102">
        <v>1</v>
      </c>
      <c r="RN23" s="1102">
        <v>11</v>
      </c>
      <c r="RO23" s="1088" t="s">
        <v>1023</v>
      </c>
      <c r="RP23" s="1102">
        <v>34</v>
      </c>
      <c r="RQ23" s="1088" t="s">
        <v>1023</v>
      </c>
      <c r="RR23" s="1102">
        <v>12</v>
      </c>
      <c r="RS23" s="1088" t="s">
        <v>1023</v>
      </c>
      <c r="RT23" s="1102">
        <v>213</v>
      </c>
      <c r="RU23" s="1088" t="s">
        <v>1023</v>
      </c>
      <c r="RV23" s="1102">
        <v>21</v>
      </c>
      <c r="RW23" s="1088" t="s">
        <v>1023</v>
      </c>
      <c r="RX23" s="1102">
        <v>20</v>
      </c>
      <c r="RY23" s="1088" t="s">
        <v>1023</v>
      </c>
      <c r="RZ23" s="1102">
        <v>23</v>
      </c>
      <c r="SA23" s="1088" t="s">
        <v>1023</v>
      </c>
      <c r="SB23" s="1102">
        <v>54</v>
      </c>
      <c r="SC23" s="1088" t="s">
        <v>1023</v>
      </c>
      <c r="SD23" s="1102">
        <v>3</v>
      </c>
      <c r="SE23" s="1088" t="s">
        <v>1023</v>
      </c>
      <c r="SF23" s="1102">
        <v>1</v>
      </c>
      <c r="SG23" s="1088" t="s">
        <v>1023</v>
      </c>
      <c r="SH23" s="1088" t="s">
        <v>1023</v>
      </c>
      <c r="SI23" s="1102">
        <v>1</v>
      </c>
      <c r="SJ23" s="1102">
        <v>149</v>
      </c>
      <c r="SK23" s="1088" t="s">
        <v>1023</v>
      </c>
      <c r="SL23" s="1102">
        <v>29</v>
      </c>
      <c r="SM23" s="1088" t="s">
        <v>1023</v>
      </c>
      <c r="SN23" s="1102">
        <v>2</v>
      </c>
      <c r="SO23" s="1088" t="s">
        <v>1023</v>
      </c>
      <c r="SP23" s="1102">
        <v>1</v>
      </c>
      <c r="SQ23" s="1088" t="s">
        <v>1023</v>
      </c>
      <c r="SR23" s="1102">
        <v>3</v>
      </c>
      <c r="SS23" s="1088" t="s">
        <v>1023</v>
      </c>
      <c r="ST23" s="1102">
        <v>4</v>
      </c>
      <c r="SU23" s="1088" t="s">
        <v>1023</v>
      </c>
      <c r="SV23" s="1102">
        <v>18</v>
      </c>
      <c r="SW23" s="1088" t="s">
        <v>1023</v>
      </c>
      <c r="SX23" s="1102">
        <v>11</v>
      </c>
      <c r="SY23" s="1088" t="s">
        <v>1023</v>
      </c>
      <c r="SZ23" s="1102">
        <v>1</v>
      </c>
      <c r="TA23" s="1088" t="s">
        <v>1023</v>
      </c>
      <c r="TB23" s="1088" t="s">
        <v>1023</v>
      </c>
    </row>
    <row r="24" spans="2:522" ht="27.95" customHeight="1">
      <c r="B24" s="1101" t="s">
        <v>2877</v>
      </c>
      <c r="C24" s="1088" t="s">
        <v>1023</v>
      </c>
      <c r="D24" s="1102">
        <v>29</v>
      </c>
      <c r="E24" s="1088" t="s">
        <v>1023</v>
      </c>
      <c r="F24" s="1102">
        <v>7</v>
      </c>
      <c r="G24" s="1088" t="s">
        <v>1023</v>
      </c>
      <c r="H24" s="1102">
        <v>14</v>
      </c>
      <c r="I24" s="1088" t="s">
        <v>1023</v>
      </c>
      <c r="J24" s="1102">
        <v>16</v>
      </c>
      <c r="K24" s="1088" t="s">
        <v>1023</v>
      </c>
      <c r="L24" s="1102">
        <v>22</v>
      </c>
      <c r="M24" s="1088" t="s">
        <v>1023</v>
      </c>
      <c r="N24" s="1102">
        <v>22</v>
      </c>
      <c r="O24" s="1088" t="s">
        <v>1023</v>
      </c>
      <c r="P24" s="1102">
        <v>32</v>
      </c>
      <c r="Q24" s="1088" t="s">
        <v>1023</v>
      </c>
      <c r="R24" s="1102">
        <v>11</v>
      </c>
      <c r="S24" s="1088" t="s">
        <v>1023</v>
      </c>
      <c r="T24" s="1102">
        <v>200</v>
      </c>
      <c r="U24" s="1088" t="s">
        <v>1023</v>
      </c>
      <c r="V24" s="1102">
        <v>26</v>
      </c>
      <c r="W24" s="1088" t="s">
        <v>1023</v>
      </c>
      <c r="X24" s="1102">
        <v>16</v>
      </c>
      <c r="Y24" s="1088" t="s">
        <v>1023</v>
      </c>
      <c r="Z24" s="1102">
        <v>55</v>
      </c>
      <c r="AA24" s="1088" t="s">
        <v>1023</v>
      </c>
      <c r="AB24" s="1102">
        <v>44</v>
      </c>
      <c r="AC24" s="1088" t="s">
        <v>1023</v>
      </c>
      <c r="AD24" s="1102">
        <v>3</v>
      </c>
      <c r="AE24" s="1088" t="s">
        <v>1023</v>
      </c>
      <c r="AF24" s="1102">
        <v>1</v>
      </c>
      <c r="AG24" s="1088" t="s">
        <v>1023</v>
      </c>
      <c r="AH24" s="1102">
        <v>4</v>
      </c>
      <c r="AI24" s="1088" t="s">
        <v>1023</v>
      </c>
      <c r="AJ24" s="1102">
        <v>107</v>
      </c>
      <c r="AK24" s="1088" t="s">
        <v>1023</v>
      </c>
      <c r="AL24" s="1102">
        <v>42</v>
      </c>
      <c r="AM24" s="1088" t="s">
        <v>1023</v>
      </c>
      <c r="AN24" s="1088" t="s">
        <v>1023</v>
      </c>
      <c r="AO24" s="1088" t="s">
        <v>1023</v>
      </c>
      <c r="AP24" s="1088" t="s">
        <v>1023</v>
      </c>
      <c r="AQ24" s="1088" t="s">
        <v>1023</v>
      </c>
      <c r="AR24" s="1102">
        <v>5</v>
      </c>
      <c r="AS24" s="1088" t="s">
        <v>1023</v>
      </c>
      <c r="AT24" s="1102">
        <v>2</v>
      </c>
      <c r="AU24" s="1088" t="s">
        <v>1023</v>
      </c>
      <c r="AV24" s="1102">
        <v>32</v>
      </c>
      <c r="AW24" s="1088" t="s">
        <v>1023</v>
      </c>
      <c r="AX24" s="1102">
        <v>17</v>
      </c>
      <c r="AY24" s="1088" t="s">
        <v>1023</v>
      </c>
      <c r="AZ24" s="1088" t="s">
        <v>1023</v>
      </c>
      <c r="BA24" s="1088" t="s">
        <v>1023</v>
      </c>
      <c r="BB24" s="1102">
        <v>1</v>
      </c>
      <c r="BC24" s="1088" t="s">
        <v>1023</v>
      </c>
      <c r="BD24" s="1102">
        <v>34</v>
      </c>
      <c r="BE24" s="1088" t="s">
        <v>1023</v>
      </c>
      <c r="BF24" s="1102">
        <v>8</v>
      </c>
      <c r="BG24" s="1088" t="s">
        <v>1023</v>
      </c>
      <c r="BH24" s="1102">
        <v>14</v>
      </c>
      <c r="BI24" s="1088" t="s">
        <v>1023</v>
      </c>
      <c r="BJ24" s="1102">
        <v>18</v>
      </c>
      <c r="BK24" s="1088" t="s">
        <v>1023</v>
      </c>
      <c r="BL24" s="1102">
        <v>25</v>
      </c>
      <c r="BM24" s="1088" t="s">
        <v>1023</v>
      </c>
      <c r="BN24" s="1102">
        <v>27</v>
      </c>
      <c r="BO24" s="1088" t="s">
        <v>1023</v>
      </c>
      <c r="BP24" s="1102">
        <v>39</v>
      </c>
      <c r="BQ24" s="1088" t="s">
        <v>1023</v>
      </c>
      <c r="BR24" s="1102">
        <v>11</v>
      </c>
      <c r="BS24" s="1088" t="s">
        <v>1023</v>
      </c>
      <c r="BT24" s="1102">
        <v>216</v>
      </c>
      <c r="BU24" s="1088" t="s">
        <v>1023</v>
      </c>
      <c r="BV24" s="1102">
        <v>22</v>
      </c>
      <c r="BW24" s="1088" t="s">
        <v>1023</v>
      </c>
      <c r="BX24" s="1102">
        <v>16</v>
      </c>
      <c r="BY24" s="1088" t="s">
        <v>1023</v>
      </c>
      <c r="BZ24" s="1102">
        <v>55</v>
      </c>
      <c r="CA24" s="1088" t="s">
        <v>1023</v>
      </c>
      <c r="CB24" s="1102">
        <v>54</v>
      </c>
      <c r="CC24" s="1088" t="s">
        <v>1023</v>
      </c>
      <c r="CD24" s="1102">
        <v>5</v>
      </c>
      <c r="CE24" s="1088" t="s">
        <v>1023</v>
      </c>
      <c r="CF24" s="1102">
        <v>5</v>
      </c>
      <c r="CG24" s="1088" t="s">
        <v>1023</v>
      </c>
      <c r="CH24" s="1102">
        <v>6</v>
      </c>
      <c r="CI24" s="1088" t="s">
        <v>1023</v>
      </c>
      <c r="CJ24" s="1102">
        <v>97</v>
      </c>
      <c r="CK24" s="1088" t="s">
        <v>1023</v>
      </c>
      <c r="CL24" s="1102">
        <v>37</v>
      </c>
      <c r="CM24" s="1088" t="s">
        <v>1023</v>
      </c>
      <c r="CN24" s="1102">
        <v>1</v>
      </c>
      <c r="CO24" s="1088" t="s">
        <v>1023</v>
      </c>
      <c r="CP24" s="1102">
        <v>1</v>
      </c>
      <c r="CQ24" s="1088" t="s">
        <v>1023</v>
      </c>
      <c r="CR24" s="1102">
        <v>2</v>
      </c>
      <c r="CS24" s="1088" t="s">
        <v>1023</v>
      </c>
      <c r="CT24" s="1102">
        <v>5</v>
      </c>
      <c r="CU24" s="1088" t="s">
        <v>1023</v>
      </c>
      <c r="CV24" s="1102">
        <v>23</v>
      </c>
      <c r="CW24" s="1088" t="s">
        <v>1023</v>
      </c>
      <c r="CX24" s="1102">
        <v>17</v>
      </c>
      <c r="CY24" s="1088" t="s">
        <v>1023</v>
      </c>
      <c r="CZ24" s="1102">
        <v>1</v>
      </c>
      <c r="DA24" s="1088" t="s">
        <v>1023</v>
      </c>
      <c r="DB24" s="1088" t="s">
        <v>1023</v>
      </c>
      <c r="DC24" s="1088" t="s">
        <v>1023</v>
      </c>
      <c r="DD24" s="1102">
        <v>25</v>
      </c>
      <c r="DE24" s="1088" t="s">
        <v>1023</v>
      </c>
      <c r="DF24" s="1102">
        <v>5</v>
      </c>
      <c r="DG24" s="1088" t="s">
        <v>1023</v>
      </c>
      <c r="DH24" s="1102">
        <v>12</v>
      </c>
      <c r="DI24" s="1088" t="s">
        <v>1023</v>
      </c>
      <c r="DJ24" s="1102">
        <v>16</v>
      </c>
      <c r="DK24" s="1088" t="s">
        <v>1023</v>
      </c>
      <c r="DL24" s="1102">
        <v>30</v>
      </c>
      <c r="DM24" s="1088" t="s">
        <v>1023</v>
      </c>
      <c r="DN24" s="1102">
        <v>19</v>
      </c>
      <c r="DO24" s="1088" t="s">
        <v>1023</v>
      </c>
      <c r="DP24" s="1102">
        <v>35</v>
      </c>
      <c r="DQ24" s="1088" t="s">
        <v>1023</v>
      </c>
      <c r="DR24" s="1102">
        <v>10</v>
      </c>
      <c r="DS24" s="1088" t="s">
        <v>1023</v>
      </c>
      <c r="DT24" s="1102">
        <v>215</v>
      </c>
      <c r="DU24" s="1088" t="s">
        <v>1023</v>
      </c>
      <c r="DV24" s="1102">
        <v>21</v>
      </c>
      <c r="DW24" s="1088" t="s">
        <v>1023</v>
      </c>
      <c r="DX24" s="1102">
        <v>30</v>
      </c>
      <c r="DY24" s="1088" t="s">
        <v>1023</v>
      </c>
      <c r="DZ24" s="1102">
        <v>54</v>
      </c>
      <c r="EA24" s="1088" t="s">
        <v>1023</v>
      </c>
      <c r="EB24" s="1102">
        <v>49</v>
      </c>
      <c r="EC24" s="1088" t="s">
        <v>1023</v>
      </c>
      <c r="ED24" s="1102">
        <v>2</v>
      </c>
      <c r="EE24" s="1088" t="s">
        <v>1023</v>
      </c>
      <c r="EF24" s="1102">
        <v>5</v>
      </c>
      <c r="EG24" s="1088" t="s">
        <v>1023</v>
      </c>
      <c r="EH24" s="1102">
        <v>5</v>
      </c>
      <c r="EI24" s="1088" t="s">
        <v>1023</v>
      </c>
      <c r="EJ24" s="1102">
        <v>115</v>
      </c>
      <c r="EK24" s="1088" t="s">
        <v>1023</v>
      </c>
      <c r="EL24" s="1102">
        <v>27</v>
      </c>
      <c r="EM24" s="1088" t="s">
        <v>1023</v>
      </c>
      <c r="EN24" s="1102">
        <v>1</v>
      </c>
      <c r="EO24" s="1088" t="s">
        <v>1023</v>
      </c>
      <c r="EP24" s="1088" t="s">
        <v>1023</v>
      </c>
      <c r="EQ24" s="1088" t="s">
        <v>1023</v>
      </c>
      <c r="ER24" s="1102">
        <v>2</v>
      </c>
      <c r="ES24" s="1088" t="s">
        <v>1023</v>
      </c>
      <c r="ET24" s="1102">
        <v>1</v>
      </c>
      <c r="EU24" s="1088" t="s">
        <v>1023</v>
      </c>
      <c r="EV24" s="1102">
        <v>22</v>
      </c>
      <c r="EW24" s="1088" t="s">
        <v>1023</v>
      </c>
      <c r="EX24" s="1102">
        <v>21</v>
      </c>
      <c r="EY24" s="1088" t="s">
        <v>1023</v>
      </c>
      <c r="EZ24" s="1088" t="s">
        <v>1023</v>
      </c>
      <c r="FA24" s="1088" t="s">
        <v>1023</v>
      </c>
      <c r="FB24" s="1088" t="s">
        <v>1023</v>
      </c>
      <c r="FC24" s="1088" t="s">
        <v>1023</v>
      </c>
      <c r="FD24" s="1102">
        <v>32</v>
      </c>
      <c r="FE24" s="1088" t="s">
        <v>1023</v>
      </c>
      <c r="FF24" s="1102">
        <v>9</v>
      </c>
      <c r="FG24" s="1088" t="s">
        <v>1023</v>
      </c>
      <c r="FH24" s="1102">
        <v>12</v>
      </c>
      <c r="FI24" s="1088" t="s">
        <v>1023</v>
      </c>
      <c r="FJ24" s="1102">
        <v>9</v>
      </c>
      <c r="FK24" s="1088" t="s">
        <v>1023</v>
      </c>
      <c r="FL24" s="1102">
        <v>33</v>
      </c>
      <c r="FM24" s="1088" t="s">
        <v>1023</v>
      </c>
      <c r="FN24" s="1102">
        <v>14</v>
      </c>
      <c r="FO24" s="1088" t="s">
        <v>1023</v>
      </c>
      <c r="FP24" s="1102">
        <v>28</v>
      </c>
      <c r="FQ24" s="1088" t="s">
        <v>1023</v>
      </c>
      <c r="FR24" s="1102">
        <v>8</v>
      </c>
      <c r="FS24" s="1088" t="s">
        <v>1023</v>
      </c>
      <c r="FT24" s="1102">
        <v>209</v>
      </c>
      <c r="FU24" s="1088" t="s">
        <v>1023</v>
      </c>
      <c r="FV24" s="1102">
        <v>40</v>
      </c>
      <c r="FW24" s="1088" t="s">
        <v>1023</v>
      </c>
      <c r="FX24" s="1102">
        <v>21</v>
      </c>
      <c r="FY24" s="1088" t="s">
        <v>1023</v>
      </c>
      <c r="FZ24" s="1102">
        <v>60</v>
      </c>
      <c r="GA24" s="1088" t="s">
        <v>1023</v>
      </c>
      <c r="GB24" s="1102">
        <v>50</v>
      </c>
      <c r="GC24" s="1088" t="s">
        <v>1023</v>
      </c>
      <c r="GD24" s="1102">
        <v>3</v>
      </c>
      <c r="GE24" s="1088" t="s">
        <v>1023</v>
      </c>
      <c r="GF24" s="1088" t="s">
        <v>1023</v>
      </c>
      <c r="GG24" s="1088" t="s">
        <v>1023</v>
      </c>
      <c r="GH24" s="1102">
        <v>2</v>
      </c>
      <c r="GI24" s="1088" t="s">
        <v>1023</v>
      </c>
      <c r="GJ24" s="1102">
        <v>126</v>
      </c>
      <c r="GK24" s="1088" t="s">
        <v>1023</v>
      </c>
      <c r="GL24" s="1102">
        <v>31</v>
      </c>
      <c r="GM24" s="1088" t="s">
        <v>1023</v>
      </c>
      <c r="GN24" s="1102">
        <v>1</v>
      </c>
      <c r="GO24" s="1088" t="s">
        <v>1023</v>
      </c>
      <c r="GP24" s="1088" t="s">
        <v>1023</v>
      </c>
      <c r="GQ24" s="1088" t="s">
        <v>1023</v>
      </c>
      <c r="GR24" s="1102">
        <v>2</v>
      </c>
      <c r="GS24" s="1088" t="s">
        <v>1023</v>
      </c>
      <c r="GT24" s="1102">
        <v>4</v>
      </c>
      <c r="GU24" s="1088" t="s">
        <v>1023</v>
      </c>
      <c r="GV24" s="1102">
        <v>32</v>
      </c>
      <c r="GW24" s="1088" t="s">
        <v>1023</v>
      </c>
      <c r="GX24" s="1102">
        <v>18</v>
      </c>
      <c r="GY24" s="1088" t="s">
        <v>1023</v>
      </c>
      <c r="GZ24" s="1088" t="s">
        <v>1023</v>
      </c>
      <c r="HA24" s="1088" t="s">
        <v>1023</v>
      </c>
      <c r="HB24" s="1088" t="s">
        <v>1023</v>
      </c>
      <c r="HC24" s="1088" t="s">
        <v>1023</v>
      </c>
      <c r="HD24" s="1102">
        <v>42</v>
      </c>
      <c r="HE24" s="1088" t="s">
        <v>1023</v>
      </c>
      <c r="HF24" s="1102">
        <v>12</v>
      </c>
      <c r="HG24" s="1088" t="s">
        <v>1023</v>
      </c>
      <c r="HH24" s="1102">
        <v>16</v>
      </c>
      <c r="HI24" s="1088" t="s">
        <v>1023</v>
      </c>
      <c r="HJ24" s="1102">
        <v>12</v>
      </c>
      <c r="HK24" s="1088" t="s">
        <v>1023</v>
      </c>
      <c r="HL24" s="1102">
        <v>13</v>
      </c>
      <c r="HM24" s="1088" t="s">
        <v>1023</v>
      </c>
      <c r="HN24" s="1102">
        <v>26</v>
      </c>
      <c r="HO24" s="1088" t="s">
        <v>1023</v>
      </c>
      <c r="HP24" s="1102">
        <v>25</v>
      </c>
      <c r="HQ24" s="1088" t="s">
        <v>1023</v>
      </c>
      <c r="HR24" s="1102">
        <v>16</v>
      </c>
      <c r="HS24" s="1088" t="s">
        <v>1023</v>
      </c>
      <c r="HT24" s="1102">
        <v>201</v>
      </c>
      <c r="HU24" s="1088" t="s">
        <v>1023</v>
      </c>
      <c r="HV24" s="1102">
        <v>42</v>
      </c>
      <c r="HW24" s="1088" t="s">
        <v>1023</v>
      </c>
      <c r="HX24" s="1102">
        <v>20</v>
      </c>
      <c r="HY24" s="1088" t="s">
        <v>1023</v>
      </c>
      <c r="HZ24" s="1102">
        <v>41</v>
      </c>
      <c r="IA24" s="1088" t="s">
        <v>1023</v>
      </c>
      <c r="IB24" s="1102">
        <v>38</v>
      </c>
      <c r="IC24" s="1088" t="s">
        <v>1023</v>
      </c>
      <c r="ID24" s="1102">
        <v>3</v>
      </c>
      <c r="IE24" s="1088" t="s">
        <v>1023</v>
      </c>
      <c r="IF24" s="1102">
        <v>1</v>
      </c>
      <c r="IG24" s="1088" t="s">
        <v>1023</v>
      </c>
      <c r="IH24" s="1102">
        <v>4</v>
      </c>
      <c r="II24" s="1088" t="s">
        <v>1023</v>
      </c>
      <c r="IJ24" s="1102">
        <v>112</v>
      </c>
      <c r="IK24" s="1088" t="s">
        <v>1023</v>
      </c>
      <c r="IL24" s="1102">
        <v>27</v>
      </c>
      <c r="IM24" s="1088" t="s">
        <v>1023</v>
      </c>
      <c r="IN24" s="1102">
        <v>4</v>
      </c>
      <c r="IO24" s="1088" t="s">
        <v>1023</v>
      </c>
      <c r="IP24" s="1102">
        <v>1</v>
      </c>
      <c r="IQ24" s="1088" t="s">
        <v>1023</v>
      </c>
      <c r="IR24" s="1102">
        <v>4</v>
      </c>
      <c r="IS24" s="1088" t="s">
        <v>1023</v>
      </c>
      <c r="IT24" s="1102">
        <v>3</v>
      </c>
      <c r="IU24" s="1088" t="s">
        <v>1023</v>
      </c>
      <c r="IV24" s="1102">
        <v>21</v>
      </c>
      <c r="IW24" s="1088" t="s">
        <v>1023</v>
      </c>
      <c r="IX24" s="1102">
        <v>13</v>
      </c>
      <c r="IY24" s="1088" t="s">
        <v>1023</v>
      </c>
      <c r="IZ24" s="1088" t="s">
        <v>1023</v>
      </c>
      <c r="JA24" s="1088" t="s">
        <v>1023</v>
      </c>
      <c r="JB24" s="1088" t="s">
        <v>1023</v>
      </c>
      <c r="JC24" s="1088" t="s">
        <v>1023</v>
      </c>
      <c r="JD24" s="1102">
        <v>26</v>
      </c>
      <c r="JE24" s="1088" t="s">
        <v>1023</v>
      </c>
      <c r="JF24" s="1102">
        <v>8</v>
      </c>
      <c r="JG24" s="1088" t="s">
        <v>1023</v>
      </c>
      <c r="JH24" s="1102">
        <v>11</v>
      </c>
      <c r="JI24" s="1088" t="s">
        <v>1023</v>
      </c>
      <c r="JJ24" s="1102">
        <v>15</v>
      </c>
      <c r="JK24" s="1088" t="s">
        <v>1023</v>
      </c>
      <c r="JL24" s="1102">
        <v>25</v>
      </c>
      <c r="JM24" s="1088" t="s">
        <v>1023</v>
      </c>
      <c r="JN24" s="1102">
        <v>26</v>
      </c>
      <c r="JO24" s="1088" t="s">
        <v>1023</v>
      </c>
      <c r="JP24" s="1102">
        <v>44</v>
      </c>
      <c r="JQ24" s="1088" t="s">
        <v>1023</v>
      </c>
      <c r="JR24" s="1102">
        <v>11</v>
      </c>
      <c r="JS24" s="1088" t="s">
        <v>1023</v>
      </c>
      <c r="JT24" s="1102">
        <v>197</v>
      </c>
      <c r="JU24" s="1088" t="s">
        <v>1023</v>
      </c>
      <c r="JV24" s="1102">
        <v>29</v>
      </c>
      <c r="JW24" s="1088" t="s">
        <v>1023</v>
      </c>
      <c r="JX24" s="1102">
        <v>19</v>
      </c>
      <c r="JY24" s="1088" t="s">
        <v>1023</v>
      </c>
      <c r="JZ24" s="1102">
        <v>57</v>
      </c>
      <c r="KA24" s="1088" t="s">
        <v>1023</v>
      </c>
      <c r="KB24" s="1102">
        <v>36</v>
      </c>
      <c r="KC24" s="1088" t="s">
        <v>1023</v>
      </c>
      <c r="KD24" s="1102">
        <v>6</v>
      </c>
      <c r="KE24" s="1088" t="s">
        <v>1023</v>
      </c>
      <c r="KF24" s="1088" t="s">
        <v>1023</v>
      </c>
      <c r="KG24" s="1088" t="s">
        <v>1023</v>
      </c>
      <c r="KH24" s="1102">
        <v>1</v>
      </c>
      <c r="KI24" s="1088" t="s">
        <v>1023</v>
      </c>
      <c r="KJ24" s="1102">
        <v>109</v>
      </c>
      <c r="KK24" s="1088" t="s">
        <v>1023</v>
      </c>
      <c r="KL24" s="1102">
        <v>25</v>
      </c>
      <c r="KM24" s="1088" t="s">
        <v>1023</v>
      </c>
      <c r="KN24" s="1102">
        <v>2</v>
      </c>
      <c r="KO24" s="1088" t="s">
        <v>1023</v>
      </c>
      <c r="KP24" s="1088" t="s">
        <v>1023</v>
      </c>
      <c r="KQ24" s="1088" t="s">
        <v>1023</v>
      </c>
      <c r="KR24" s="1102">
        <v>2</v>
      </c>
      <c r="KS24" s="1088" t="s">
        <v>1023</v>
      </c>
      <c r="KT24" s="1102">
        <v>3</v>
      </c>
      <c r="KU24" s="1088" t="s">
        <v>1023</v>
      </c>
      <c r="KV24" s="1102">
        <v>27</v>
      </c>
      <c r="KW24" s="1088" t="s">
        <v>1023</v>
      </c>
      <c r="KX24" s="1102">
        <v>27</v>
      </c>
      <c r="KY24" s="1088" t="s">
        <v>1023</v>
      </c>
      <c r="KZ24" s="1088" t="s">
        <v>1023</v>
      </c>
      <c r="LA24" s="1088" t="s">
        <v>1023</v>
      </c>
      <c r="LB24" s="1102">
        <v>1</v>
      </c>
      <c r="LC24" s="1088" t="s">
        <v>1023</v>
      </c>
      <c r="LD24" s="1102">
        <v>31</v>
      </c>
      <c r="LE24" s="1088" t="s">
        <v>1023</v>
      </c>
      <c r="LF24" s="1102">
        <v>16</v>
      </c>
      <c r="LG24" s="1088" t="s">
        <v>1023</v>
      </c>
      <c r="LH24" s="1102">
        <v>17</v>
      </c>
      <c r="LI24" s="1088" t="s">
        <v>1023</v>
      </c>
      <c r="LJ24" s="1102">
        <v>5</v>
      </c>
      <c r="LK24" s="1088" t="s">
        <v>1023</v>
      </c>
      <c r="LL24" s="1102">
        <v>29</v>
      </c>
      <c r="LM24" s="1088" t="s">
        <v>1023</v>
      </c>
      <c r="LN24" s="1102">
        <v>31</v>
      </c>
      <c r="LO24" s="1088" t="s">
        <v>1023</v>
      </c>
      <c r="LP24" s="1102">
        <v>42</v>
      </c>
      <c r="LQ24" s="1088" t="s">
        <v>1023</v>
      </c>
      <c r="LR24" s="1102">
        <v>11</v>
      </c>
      <c r="LS24" s="1088" t="s">
        <v>1023</v>
      </c>
      <c r="LT24" s="1102">
        <v>188</v>
      </c>
      <c r="LU24" s="1088" t="s">
        <v>1023</v>
      </c>
      <c r="LV24" s="1102">
        <v>29</v>
      </c>
      <c r="LW24" s="1088" t="s">
        <v>1023</v>
      </c>
      <c r="LX24" s="1102">
        <v>25</v>
      </c>
      <c r="LY24" s="1088" t="s">
        <v>1023</v>
      </c>
      <c r="LZ24" s="1102">
        <v>51</v>
      </c>
      <c r="MA24" s="1088" t="s">
        <v>1023</v>
      </c>
      <c r="MB24" s="1102">
        <v>28</v>
      </c>
      <c r="MC24" s="1088" t="s">
        <v>1023</v>
      </c>
      <c r="MD24" s="1102">
        <v>2</v>
      </c>
      <c r="ME24" s="1088" t="s">
        <v>1023</v>
      </c>
      <c r="MF24" s="1102">
        <v>4</v>
      </c>
      <c r="MG24" s="1088" t="s">
        <v>1023</v>
      </c>
      <c r="MH24" s="1102">
        <v>3</v>
      </c>
      <c r="MI24" s="1088" t="s">
        <v>1023</v>
      </c>
      <c r="MJ24" s="1102">
        <v>116</v>
      </c>
      <c r="MK24" s="1088" t="s">
        <v>1023</v>
      </c>
      <c r="ML24" s="1102">
        <v>41</v>
      </c>
      <c r="MM24" s="1088" t="s">
        <v>1023</v>
      </c>
      <c r="MN24" s="1102">
        <v>1</v>
      </c>
      <c r="MO24" s="1088" t="s">
        <v>1023</v>
      </c>
      <c r="MP24" s="1088" t="s">
        <v>1023</v>
      </c>
      <c r="MQ24" s="1088" t="s">
        <v>1023</v>
      </c>
      <c r="MR24" s="1102">
        <v>4</v>
      </c>
      <c r="MS24" s="1088" t="s">
        <v>1023</v>
      </c>
      <c r="MT24" s="1102">
        <v>1</v>
      </c>
      <c r="MU24" s="1088" t="s">
        <v>1023</v>
      </c>
      <c r="MV24" s="1102">
        <v>31</v>
      </c>
      <c r="MW24" s="1088" t="s">
        <v>1023</v>
      </c>
      <c r="MX24" s="1102">
        <v>16</v>
      </c>
      <c r="MY24" s="1088" t="s">
        <v>1023</v>
      </c>
      <c r="MZ24" s="1088" t="s">
        <v>1023</v>
      </c>
      <c r="NA24" s="1088" t="s">
        <v>1023</v>
      </c>
      <c r="NB24" s="1102">
        <v>1</v>
      </c>
      <c r="NC24" s="1088" t="s">
        <v>1023</v>
      </c>
      <c r="ND24" s="1102">
        <v>38</v>
      </c>
      <c r="NE24" s="1088" t="s">
        <v>1023</v>
      </c>
      <c r="NF24" s="1102">
        <v>15</v>
      </c>
      <c r="NG24" s="1088" t="s">
        <v>1023</v>
      </c>
      <c r="NH24" s="1102">
        <v>11</v>
      </c>
      <c r="NI24" s="1088" t="s">
        <v>1023</v>
      </c>
      <c r="NJ24" s="1102">
        <v>12</v>
      </c>
      <c r="NK24" s="1088" t="s">
        <v>1023</v>
      </c>
      <c r="NL24" s="1102">
        <v>21</v>
      </c>
      <c r="NM24" s="1088" t="s">
        <v>1023</v>
      </c>
      <c r="NN24" s="1102">
        <v>28</v>
      </c>
      <c r="NO24" s="1088" t="s">
        <v>1023</v>
      </c>
      <c r="NP24" s="1102">
        <v>31</v>
      </c>
      <c r="NQ24" s="1088" t="s">
        <v>1023</v>
      </c>
      <c r="NR24" s="1102">
        <v>13</v>
      </c>
      <c r="NS24" s="1088" t="s">
        <v>1023</v>
      </c>
      <c r="NT24" s="1102">
        <v>174</v>
      </c>
      <c r="NU24" s="1088" t="s">
        <v>1023</v>
      </c>
      <c r="NV24" s="1102">
        <v>31</v>
      </c>
      <c r="NW24" s="1088" t="s">
        <v>1023</v>
      </c>
      <c r="NX24" s="1102">
        <v>13</v>
      </c>
      <c r="NY24" s="1088" t="s">
        <v>1023</v>
      </c>
      <c r="NZ24" s="1102">
        <v>60</v>
      </c>
      <c r="OA24" s="1088" t="s">
        <v>1023</v>
      </c>
      <c r="OB24" s="1102">
        <v>52</v>
      </c>
      <c r="OC24" s="1088" t="s">
        <v>1023</v>
      </c>
      <c r="OD24" s="1102">
        <v>2</v>
      </c>
      <c r="OE24" s="1088" t="s">
        <v>1023</v>
      </c>
      <c r="OF24" s="1102">
        <v>5</v>
      </c>
      <c r="OG24" s="1088" t="s">
        <v>1023</v>
      </c>
      <c r="OH24" s="1102">
        <v>7</v>
      </c>
      <c r="OI24" s="1088" t="s">
        <v>1023</v>
      </c>
      <c r="OJ24" s="1102">
        <v>142</v>
      </c>
      <c r="OK24" s="1088" t="s">
        <v>1023</v>
      </c>
      <c r="OL24" s="1102">
        <v>40</v>
      </c>
      <c r="OM24" s="1088" t="s">
        <v>1023</v>
      </c>
      <c r="ON24" s="1102">
        <v>4</v>
      </c>
      <c r="OO24" s="1088" t="s">
        <v>1023</v>
      </c>
      <c r="OP24" s="1088" t="s">
        <v>1023</v>
      </c>
      <c r="OQ24" s="1088" t="s">
        <v>1023</v>
      </c>
      <c r="OR24" s="1102">
        <v>6</v>
      </c>
      <c r="OS24" s="1088" t="s">
        <v>1023</v>
      </c>
      <c r="OT24" s="1102">
        <v>1</v>
      </c>
      <c r="OU24" s="1088" t="s">
        <v>1023</v>
      </c>
      <c r="OV24" s="1102">
        <v>32</v>
      </c>
      <c r="OW24" s="1088" t="s">
        <v>1023</v>
      </c>
      <c r="OX24" s="1102">
        <v>23</v>
      </c>
      <c r="OY24" s="1088" t="s">
        <v>1023</v>
      </c>
      <c r="OZ24" s="1088" t="s">
        <v>1023</v>
      </c>
      <c r="PA24" s="1088" t="s">
        <v>1023</v>
      </c>
      <c r="PB24" s="1088" t="s">
        <v>1023</v>
      </c>
      <c r="PC24" s="1088" t="s">
        <v>1023</v>
      </c>
      <c r="PD24" s="1102">
        <v>41</v>
      </c>
      <c r="PE24" s="1088" t="s">
        <v>1023</v>
      </c>
      <c r="PF24" s="1102">
        <v>8</v>
      </c>
      <c r="PG24" s="1088" t="s">
        <v>1023</v>
      </c>
      <c r="PH24" s="1102">
        <v>6</v>
      </c>
      <c r="PI24" s="1088" t="s">
        <v>1023</v>
      </c>
      <c r="PJ24" s="1102">
        <v>11</v>
      </c>
      <c r="PK24" s="1088" t="s">
        <v>1023</v>
      </c>
      <c r="PL24" s="1102">
        <v>27</v>
      </c>
      <c r="PM24" s="1088" t="s">
        <v>1023</v>
      </c>
      <c r="PN24" s="1102">
        <v>19</v>
      </c>
      <c r="PO24" s="1088" t="s">
        <v>1023</v>
      </c>
      <c r="PP24" s="1102">
        <v>34</v>
      </c>
      <c r="PQ24" s="1088" t="s">
        <v>1023</v>
      </c>
      <c r="PR24" s="1102">
        <v>13</v>
      </c>
      <c r="PS24" s="1088" t="s">
        <v>1023</v>
      </c>
      <c r="PT24" s="1102">
        <v>204</v>
      </c>
      <c r="PU24" s="1088" t="s">
        <v>1023</v>
      </c>
      <c r="PV24" s="1102">
        <v>28</v>
      </c>
      <c r="PW24" s="1088" t="s">
        <v>1023</v>
      </c>
      <c r="PX24" s="1102">
        <v>15</v>
      </c>
      <c r="PY24" s="1088" t="s">
        <v>1023</v>
      </c>
      <c r="PZ24" s="1102">
        <v>39</v>
      </c>
      <c r="QA24" s="1088" t="s">
        <v>1023</v>
      </c>
      <c r="QB24" s="1102">
        <v>65</v>
      </c>
      <c r="QC24" s="1088" t="s">
        <v>1023</v>
      </c>
      <c r="QD24" s="1102">
        <v>2</v>
      </c>
      <c r="QE24" s="1088" t="s">
        <v>1023</v>
      </c>
      <c r="QF24" s="1102">
        <v>2</v>
      </c>
      <c r="QG24" s="1088" t="s">
        <v>1023</v>
      </c>
      <c r="QH24" s="1102">
        <v>6</v>
      </c>
      <c r="QI24" s="1088" t="s">
        <v>1023</v>
      </c>
      <c r="QJ24" s="1102">
        <v>146</v>
      </c>
      <c r="QK24" s="1088" t="s">
        <v>1023</v>
      </c>
      <c r="QL24" s="1102">
        <v>33</v>
      </c>
      <c r="QM24" s="1088" t="s">
        <v>1023</v>
      </c>
      <c r="QN24" s="1102">
        <v>3</v>
      </c>
      <c r="QO24" s="1088" t="s">
        <v>1023</v>
      </c>
      <c r="QP24" s="1088" t="s">
        <v>1023</v>
      </c>
      <c r="QQ24" s="1088" t="s">
        <v>1023</v>
      </c>
      <c r="QR24" s="1102">
        <v>1</v>
      </c>
      <c r="QS24" s="1088" t="s">
        <v>1023</v>
      </c>
      <c r="QT24" s="1088" t="s">
        <v>1023</v>
      </c>
      <c r="QU24" s="1088" t="s">
        <v>1023</v>
      </c>
      <c r="QV24" s="1102">
        <v>33</v>
      </c>
      <c r="QW24" s="1088" t="s">
        <v>1023</v>
      </c>
      <c r="QX24" s="1102">
        <v>15</v>
      </c>
      <c r="QY24" s="1088" t="s">
        <v>1023</v>
      </c>
      <c r="QZ24" s="1088" t="s">
        <v>1023</v>
      </c>
      <c r="RA24" s="1088" t="s">
        <v>1023</v>
      </c>
      <c r="RB24" s="1102">
        <v>1</v>
      </c>
      <c r="RC24" s="1102">
        <v>1</v>
      </c>
      <c r="RD24" s="1102">
        <v>38</v>
      </c>
      <c r="RE24" s="1088" t="s">
        <v>1023</v>
      </c>
      <c r="RF24" s="1102">
        <v>8</v>
      </c>
      <c r="RG24" s="1088" t="s">
        <v>1023</v>
      </c>
      <c r="RH24" s="1102">
        <v>7</v>
      </c>
      <c r="RI24" s="1088" t="s">
        <v>1023</v>
      </c>
      <c r="RJ24" s="1102">
        <v>9</v>
      </c>
      <c r="RK24" s="1088" t="s">
        <v>1023</v>
      </c>
      <c r="RL24" s="1102">
        <v>28</v>
      </c>
      <c r="RM24" s="1088" t="s">
        <v>1023</v>
      </c>
      <c r="RN24" s="1102">
        <v>27</v>
      </c>
      <c r="RO24" s="1088" t="s">
        <v>1023</v>
      </c>
      <c r="RP24" s="1102">
        <v>33</v>
      </c>
      <c r="RQ24" s="1088" t="s">
        <v>1023</v>
      </c>
      <c r="RR24" s="1102">
        <v>11</v>
      </c>
      <c r="RS24" s="1088" t="s">
        <v>1023</v>
      </c>
      <c r="RT24" s="1102">
        <v>169</v>
      </c>
      <c r="RU24" s="1088" t="s">
        <v>1023</v>
      </c>
      <c r="RV24" s="1102">
        <v>41</v>
      </c>
      <c r="RW24" s="1088" t="s">
        <v>1023</v>
      </c>
      <c r="RX24" s="1102">
        <v>27</v>
      </c>
      <c r="RY24" s="1088" t="s">
        <v>1023</v>
      </c>
      <c r="RZ24" s="1102">
        <v>46</v>
      </c>
      <c r="SA24" s="1088" t="s">
        <v>1023</v>
      </c>
      <c r="SB24" s="1102">
        <v>72</v>
      </c>
      <c r="SC24" s="1088" t="s">
        <v>1023</v>
      </c>
      <c r="SD24" s="1102">
        <v>1</v>
      </c>
      <c r="SE24" s="1088" t="s">
        <v>1023</v>
      </c>
      <c r="SF24" s="1102">
        <v>4</v>
      </c>
      <c r="SG24" s="1088" t="s">
        <v>1023</v>
      </c>
      <c r="SH24" s="1102">
        <v>6</v>
      </c>
      <c r="SI24" s="1102">
        <v>1</v>
      </c>
      <c r="SJ24" s="1102">
        <v>124</v>
      </c>
      <c r="SK24" s="1088" t="s">
        <v>1023</v>
      </c>
      <c r="SL24" s="1102">
        <v>36</v>
      </c>
      <c r="SM24" s="1088" t="s">
        <v>1023</v>
      </c>
      <c r="SN24" s="1102">
        <v>6</v>
      </c>
      <c r="SO24" s="1088" t="s">
        <v>1023</v>
      </c>
      <c r="SP24" s="1088" t="s">
        <v>1023</v>
      </c>
      <c r="SQ24" s="1088" t="s">
        <v>1023</v>
      </c>
      <c r="SR24" s="1088" t="s">
        <v>1023</v>
      </c>
      <c r="SS24" s="1088" t="s">
        <v>1023</v>
      </c>
      <c r="ST24" s="1102">
        <v>1</v>
      </c>
      <c r="SU24" s="1088" t="s">
        <v>1023</v>
      </c>
      <c r="SV24" s="1102">
        <v>29</v>
      </c>
      <c r="SW24" s="1088" t="s">
        <v>1023</v>
      </c>
      <c r="SX24" s="1102">
        <v>32</v>
      </c>
      <c r="SY24" s="1088" t="s">
        <v>1023</v>
      </c>
      <c r="SZ24" s="1088" t="s">
        <v>1023</v>
      </c>
      <c r="TA24" s="1088" t="s">
        <v>1023</v>
      </c>
      <c r="TB24" s="1088" t="s">
        <v>1023</v>
      </c>
    </row>
    <row r="25" spans="2:522" ht="27.95" customHeight="1">
      <c r="B25" s="1101" t="s">
        <v>1053</v>
      </c>
      <c r="C25" s="1088" t="s">
        <v>1023</v>
      </c>
      <c r="D25" s="1102">
        <v>5</v>
      </c>
      <c r="E25" s="1088" t="s">
        <v>1023</v>
      </c>
      <c r="F25" s="1088" t="s">
        <v>1023</v>
      </c>
      <c r="G25" s="1088" t="s">
        <v>1023</v>
      </c>
      <c r="H25" s="1102">
        <v>3</v>
      </c>
      <c r="I25" s="1088" t="s">
        <v>1023</v>
      </c>
      <c r="J25" s="1102">
        <v>1</v>
      </c>
      <c r="K25" s="1088" t="s">
        <v>1023</v>
      </c>
      <c r="L25" s="1102">
        <v>4</v>
      </c>
      <c r="M25" s="1088" t="s">
        <v>1023</v>
      </c>
      <c r="N25" s="1102">
        <v>9</v>
      </c>
      <c r="O25" s="1088" t="s">
        <v>1023</v>
      </c>
      <c r="P25" s="1102">
        <v>5</v>
      </c>
      <c r="Q25" s="1088" t="s">
        <v>1023</v>
      </c>
      <c r="R25" s="1102">
        <v>1</v>
      </c>
      <c r="S25" s="1088" t="s">
        <v>1023</v>
      </c>
      <c r="T25" s="1102">
        <v>29</v>
      </c>
      <c r="U25" s="1088" t="s">
        <v>1023</v>
      </c>
      <c r="V25" s="1102">
        <v>8</v>
      </c>
      <c r="W25" s="1088" t="s">
        <v>1023</v>
      </c>
      <c r="X25" s="1102">
        <v>8</v>
      </c>
      <c r="Y25" s="1088" t="s">
        <v>1023</v>
      </c>
      <c r="Z25" s="1102">
        <v>2</v>
      </c>
      <c r="AA25" s="1088" t="s">
        <v>1023</v>
      </c>
      <c r="AB25" s="1102">
        <v>3</v>
      </c>
      <c r="AC25" s="1088" t="s">
        <v>1023</v>
      </c>
      <c r="AD25" s="1088" t="s">
        <v>1023</v>
      </c>
      <c r="AE25" s="1088" t="s">
        <v>1023</v>
      </c>
      <c r="AF25" s="1102">
        <v>1</v>
      </c>
      <c r="AG25" s="1088" t="s">
        <v>1023</v>
      </c>
      <c r="AH25" s="1102">
        <v>1</v>
      </c>
      <c r="AI25" s="1088" t="s">
        <v>1023</v>
      </c>
      <c r="AJ25" s="1102">
        <v>32</v>
      </c>
      <c r="AK25" s="1088" t="s">
        <v>1023</v>
      </c>
      <c r="AL25" s="1102">
        <v>14</v>
      </c>
      <c r="AM25" s="1088" t="s">
        <v>1023</v>
      </c>
      <c r="AN25" s="1088" t="s">
        <v>1023</v>
      </c>
      <c r="AO25" s="1088" t="s">
        <v>1023</v>
      </c>
      <c r="AP25" s="1088" t="s">
        <v>1023</v>
      </c>
      <c r="AQ25" s="1088" t="s">
        <v>1023</v>
      </c>
      <c r="AR25" s="1088" t="s">
        <v>1023</v>
      </c>
      <c r="AS25" s="1088" t="s">
        <v>1023</v>
      </c>
      <c r="AT25" s="1102">
        <v>1</v>
      </c>
      <c r="AU25" s="1088" t="s">
        <v>1023</v>
      </c>
      <c r="AV25" s="1102">
        <v>2</v>
      </c>
      <c r="AW25" s="1088" t="s">
        <v>1023</v>
      </c>
      <c r="AX25" s="1102">
        <v>1</v>
      </c>
      <c r="AY25" s="1088" t="s">
        <v>1023</v>
      </c>
      <c r="AZ25" s="1088" t="s">
        <v>1023</v>
      </c>
      <c r="BA25" s="1088" t="s">
        <v>1023</v>
      </c>
      <c r="BB25" s="1088" t="s">
        <v>1023</v>
      </c>
      <c r="BC25" s="1088" t="s">
        <v>1023</v>
      </c>
      <c r="BD25" s="1102">
        <v>13</v>
      </c>
      <c r="BE25" s="1088" t="s">
        <v>1023</v>
      </c>
      <c r="BF25" s="1102">
        <v>1</v>
      </c>
      <c r="BG25" s="1088" t="s">
        <v>1023</v>
      </c>
      <c r="BH25" s="1102">
        <v>1</v>
      </c>
      <c r="BI25" s="1088" t="s">
        <v>1023</v>
      </c>
      <c r="BJ25" s="1102">
        <v>4</v>
      </c>
      <c r="BK25" s="1088" t="s">
        <v>1023</v>
      </c>
      <c r="BL25" s="1102">
        <v>3</v>
      </c>
      <c r="BM25" s="1088" t="s">
        <v>1023</v>
      </c>
      <c r="BN25" s="1102">
        <v>9</v>
      </c>
      <c r="BO25" s="1088" t="s">
        <v>1023</v>
      </c>
      <c r="BP25" s="1102">
        <v>5</v>
      </c>
      <c r="BQ25" s="1088" t="s">
        <v>1023</v>
      </c>
      <c r="BR25" s="1102">
        <v>1</v>
      </c>
      <c r="BS25" s="1088" t="s">
        <v>1023</v>
      </c>
      <c r="BT25" s="1102">
        <v>21</v>
      </c>
      <c r="BU25" s="1088" t="s">
        <v>1023</v>
      </c>
      <c r="BV25" s="1102">
        <v>8</v>
      </c>
      <c r="BW25" s="1088" t="s">
        <v>1023</v>
      </c>
      <c r="BX25" s="1102">
        <v>8</v>
      </c>
      <c r="BY25" s="1088" t="s">
        <v>1023</v>
      </c>
      <c r="BZ25" s="1102">
        <v>2</v>
      </c>
      <c r="CA25" s="1088" t="s">
        <v>1023</v>
      </c>
      <c r="CB25" s="1102">
        <v>8</v>
      </c>
      <c r="CC25" s="1088" t="s">
        <v>1023</v>
      </c>
      <c r="CD25" s="1088" t="s">
        <v>1023</v>
      </c>
      <c r="CE25" s="1088" t="s">
        <v>1023</v>
      </c>
      <c r="CF25" s="1088" t="s">
        <v>1023</v>
      </c>
      <c r="CG25" s="1088" t="s">
        <v>1023</v>
      </c>
      <c r="CH25" s="1102">
        <v>1</v>
      </c>
      <c r="CI25" s="1088" t="s">
        <v>1023</v>
      </c>
      <c r="CJ25" s="1102">
        <v>44</v>
      </c>
      <c r="CK25" s="1088" t="s">
        <v>1023</v>
      </c>
      <c r="CL25" s="1102">
        <v>6</v>
      </c>
      <c r="CM25" s="1088" t="s">
        <v>1023</v>
      </c>
      <c r="CN25" s="1088" t="s">
        <v>1023</v>
      </c>
      <c r="CO25" s="1088" t="s">
        <v>1023</v>
      </c>
      <c r="CP25" s="1088" t="s">
        <v>1023</v>
      </c>
      <c r="CQ25" s="1088" t="s">
        <v>1023</v>
      </c>
      <c r="CR25" s="1088" t="s">
        <v>1023</v>
      </c>
      <c r="CS25" s="1088" t="s">
        <v>1023</v>
      </c>
      <c r="CT25" s="1088" t="s">
        <v>1023</v>
      </c>
      <c r="CU25" s="1088" t="s">
        <v>1023</v>
      </c>
      <c r="CV25" s="1102">
        <v>4</v>
      </c>
      <c r="CW25" s="1088" t="s">
        <v>1023</v>
      </c>
      <c r="CX25" s="1102">
        <v>4</v>
      </c>
      <c r="CY25" s="1088" t="s">
        <v>1023</v>
      </c>
      <c r="CZ25" s="1088" t="s">
        <v>1023</v>
      </c>
      <c r="DA25" s="1088" t="s">
        <v>1023</v>
      </c>
      <c r="DB25" s="1088" t="s">
        <v>1023</v>
      </c>
      <c r="DC25" s="1088" t="s">
        <v>1023</v>
      </c>
      <c r="DD25" s="1102">
        <v>14</v>
      </c>
      <c r="DE25" s="1088" t="s">
        <v>1023</v>
      </c>
      <c r="DF25" s="1102">
        <v>4</v>
      </c>
      <c r="DG25" s="1088" t="s">
        <v>1023</v>
      </c>
      <c r="DH25" s="1102">
        <v>5</v>
      </c>
      <c r="DI25" s="1088" t="s">
        <v>1023</v>
      </c>
      <c r="DJ25" s="1102">
        <v>1</v>
      </c>
      <c r="DK25" s="1088" t="s">
        <v>1023</v>
      </c>
      <c r="DL25" s="1102">
        <v>5</v>
      </c>
      <c r="DM25" s="1088" t="s">
        <v>1023</v>
      </c>
      <c r="DN25" s="1102">
        <v>11</v>
      </c>
      <c r="DO25" s="1088" t="s">
        <v>1023</v>
      </c>
      <c r="DP25" s="1102">
        <v>3</v>
      </c>
      <c r="DQ25" s="1088" t="s">
        <v>1023</v>
      </c>
      <c r="DR25" s="1102">
        <v>3</v>
      </c>
      <c r="DS25" s="1088" t="s">
        <v>1023</v>
      </c>
      <c r="DT25" s="1102">
        <v>41</v>
      </c>
      <c r="DU25" s="1088" t="s">
        <v>1023</v>
      </c>
      <c r="DV25" s="1102">
        <v>5</v>
      </c>
      <c r="DW25" s="1088" t="s">
        <v>1023</v>
      </c>
      <c r="DX25" s="1102">
        <v>4</v>
      </c>
      <c r="DY25" s="1088" t="s">
        <v>1023</v>
      </c>
      <c r="DZ25" s="1102">
        <v>8</v>
      </c>
      <c r="EA25" s="1088" t="s">
        <v>1023</v>
      </c>
      <c r="EB25" s="1102">
        <v>11</v>
      </c>
      <c r="EC25" s="1088" t="s">
        <v>1023</v>
      </c>
      <c r="ED25" s="1088" t="s">
        <v>1023</v>
      </c>
      <c r="EE25" s="1088" t="s">
        <v>1023</v>
      </c>
      <c r="EF25" s="1088" t="s">
        <v>1023</v>
      </c>
      <c r="EG25" s="1088" t="s">
        <v>1023</v>
      </c>
      <c r="EH25" s="1102">
        <v>1</v>
      </c>
      <c r="EI25" s="1088" t="s">
        <v>1023</v>
      </c>
      <c r="EJ25" s="1102">
        <v>36</v>
      </c>
      <c r="EK25" s="1088" t="s">
        <v>1023</v>
      </c>
      <c r="EL25" s="1102">
        <v>6</v>
      </c>
      <c r="EM25" s="1088" t="s">
        <v>1023</v>
      </c>
      <c r="EN25" s="1102">
        <v>2</v>
      </c>
      <c r="EO25" s="1088" t="s">
        <v>1023</v>
      </c>
      <c r="EP25" s="1088" t="s">
        <v>1023</v>
      </c>
      <c r="EQ25" s="1088" t="s">
        <v>1023</v>
      </c>
      <c r="ER25" s="1102">
        <v>1</v>
      </c>
      <c r="ES25" s="1088" t="s">
        <v>1023</v>
      </c>
      <c r="ET25" s="1088" t="s">
        <v>1023</v>
      </c>
      <c r="EU25" s="1088" t="s">
        <v>1023</v>
      </c>
      <c r="EV25" s="1102">
        <v>2</v>
      </c>
      <c r="EW25" s="1088" t="s">
        <v>1023</v>
      </c>
      <c r="EX25" s="1102">
        <v>1</v>
      </c>
      <c r="EY25" s="1088" t="s">
        <v>1023</v>
      </c>
      <c r="EZ25" s="1088" t="s">
        <v>1023</v>
      </c>
      <c r="FA25" s="1088" t="s">
        <v>1023</v>
      </c>
      <c r="FB25" s="1088" t="s">
        <v>1023</v>
      </c>
      <c r="FC25" s="1088" t="s">
        <v>1023</v>
      </c>
      <c r="FD25" s="1102">
        <v>12</v>
      </c>
      <c r="FE25" s="1088" t="s">
        <v>1023</v>
      </c>
      <c r="FF25" s="1102">
        <v>2</v>
      </c>
      <c r="FG25" s="1088" t="s">
        <v>1023</v>
      </c>
      <c r="FH25" s="1102">
        <v>2</v>
      </c>
      <c r="FI25" s="1088" t="s">
        <v>1023</v>
      </c>
      <c r="FJ25" s="1102">
        <v>3</v>
      </c>
      <c r="FK25" s="1088" t="s">
        <v>1023</v>
      </c>
      <c r="FL25" s="1102">
        <v>6</v>
      </c>
      <c r="FM25" s="1088" t="s">
        <v>1023</v>
      </c>
      <c r="FN25" s="1102">
        <v>4</v>
      </c>
      <c r="FO25" s="1088" t="s">
        <v>1023</v>
      </c>
      <c r="FP25" s="1102">
        <v>3</v>
      </c>
      <c r="FQ25" s="1088" t="s">
        <v>1023</v>
      </c>
      <c r="FR25" s="1088" t="s">
        <v>1023</v>
      </c>
      <c r="FS25" s="1088" t="s">
        <v>1023</v>
      </c>
      <c r="FT25" s="1102">
        <v>56</v>
      </c>
      <c r="FU25" s="1088" t="s">
        <v>1023</v>
      </c>
      <c r="FV25" s="1102">
        <v>5</v>
      </c>
      <c r="FW25" s="1088" t="s">
        <v>1023</v>
      </c>
      <c r="FX25" s="1102">
        <v>3</v>
      </c>
      <c r="FY25" s="1088" t="s">
        <v>1023</v>
      </c>
      <c r="FZ25" s="1102">
        <v>6</v>
      </c>
      <c r="GA25" s="1088" t="s">
        <v>1023</v>
      </c>
      <c r="GB25" s="1102">
        <v>7</v>
      </c>
      <c r="GC25" s="1088" t="s">
        <v>1023</v>
      </c>
      <c r="GD25" s="1088" t="s">
        <v>1023</v>
      </c>
      <c r="GE25" s="1088" t="s">
        <v>1023</v>
      </c>
      <c r="GF25" s="1088" t="s">
        <v>1023</v>
      </c>
      <c r="GG25" s="1088" t="s">
        <v>1023</v>
      </c>
      <c r="GH25" s="1102">
        <v>1</v>
      </c>
      <c r="GI25" s="1088" t="s">
        <v>1023</v>
      </c>
      <c r="GJ25" s="1102">
        <v>43</v>
      </c>
      <c r="GK25" s="1088" t="s">
        <v>1023</v>
      </c>
      <c r="GL25" s="1102">
        <v>9</v>
      </c>
      <c r="GM25" s="1088" t="s">
        <v>1023</v>
      </c>
      <c r="GN25" s="1088" t="s">
        <v>1023</v>
      </c>
      <c r="GO25" s="1088" t="s">
        <v>1023</v>
      </c>
      <c r="GP25" s="1088" t="s">
        <v>1023</v>
      </c>
      <c r="GQ25" s="1088" t="s">
        <v>1023</v>
      </c>
      <c r="GR25" s="1088" t="s">
        <v>1023</v>
      </c>
      <c r="GS25" s="1088" t="s">
        <v>1023</v>
      </c>
      <c r="GT25" s="1088" t="s">
        <v>1023</v>
      </c>
      <c r="GU25" s="1088" t="s">
        <v>1023</v>
      </c>
      <c r="GV25" s="1102">
        <v>3</v>
      </c>
      <c r="GW25" s="1088" t="s">
        <v>1023</v>
      </c>
      <c r="GX25" s="1102">
        <v>2</v>
      </c>
      <c r="GY25" s="1088" t="s">
        <v>1023</v>
      </c>
      <c r="GZ25" s="1088" t="s">
        <v>1023</v>
      </c>
      <c r="HA25" s="1088" t="s">
        <v>1023</v>
      </c>
      <c r="HB25" s="1088" t="s">
        <v>1023</v>
      </c>
      <c r="HC25" s="1088" t="s">
        <v>1023</v>
      </c>
      <c r="HD25" s="1102">
        <v>14</v>
      </c>
      <c r="HE25" s="1088" t="s">
        <v>1023</v>
      </c>
      <c r="HF25" s="1102">
        <v>2</v>
      </c>
      <c r="HG25" s="1088" t="s">
        <v>1023</v>
      </c>
      <c r="HH25" s="1102">
        <v>2</v>
      </c>
      <c r="HI25" s="1088" t="s">
        <v>1023</v>
      </c>
      <c r="HJ25" s="1102">
        <v>1</v>
      </c>
      <c r="HK25" s="1088" t="s">
        <v>1023</v>
      </c>
      <c r="HL25" s="1102">
        <v>3</v>
      </c>
      <c r="HM25" s="1088" t="s">
        <v>1023</v>
      </c>
      <c r="HN25" s="1102">
        <v>4</v>
      </c>
      <c r="HO25" s="1088" t="s">
        <v>1023</v>
      </c>
      <c r="HP25" s="1102">
        <v>9</v>
      </c>
      <c r="HQ25" s="1088" t="s">
        <v>1023</v>
      </c>
      <c r="HR25" s="1102">
        <v>1</v>
      </c>
      <c r="HS25" s="1088" t="s">
        <v>1023</v>
      </c>
      <c r="HT25" s="1102">
        <v>46</v>
      </c>
      <c r="HU25" s="1088" t="s">
        <v>1023</v>
      </c>
      <c r="HV25" s="1102">
        <v>5</v>
      </c>
      <c r="HW25" s="1088" t="s">
        <v>1023</v>
      </c>
      <c r="HX25" s="1102">
        <v>6</v>
      </c>
      <c r="HY25" s="1088" t="s">
        <v>1023</v>
      </c>
      <c r="HZ25" s="1102">
        <v>4</v>
      </c>
      <c r="IA25" s="1088" t="s">
        <v>1023</v>
      </c>
      <c r="IB25" s="1102">
        <v>9</v>
      </c>
      <c r="IC25" s="1088" t="s">
        <v>1023</v>
      </c>
      <c r="ID25" s="1088" t="s">
        <v>1023</v>
      </c>
      <c r="IE25" s="1088" t="s">
        <v>1023</v>
      </c>
      <c r="IF25" s="1088" t="s">
        <v>1023</v>
      </c>
      <c r="IG25" s="1088" t="s">
        <v>1023</v>
      </c>
      <c r="IH25" s="1102">
        <v>1</v>
      </c>
      <c r="II25" s="1088" t="s">
        <v>1023</v>
      </c>
      <c r="IJ25" s="1102">
        <v>30</v>
      </c>
      <c r="IK25" s="1088" t="s">
        <v>1023</v>
      </c>
      <c r="IL25" s="1102">
        <v>16</v>
      </c>
      <c r="IM25" s="1088" t="s">
        <v>1023</v>
      </c>
      <c r="IN25" s="1088" t="s">
        <v>1023</v>
      </c>
      <c r="IO25" s="1088" t="s">
        <v>1023</v>
      </c>
      <c r="IP25" s="1088" t="s">
        <v>1023</v>
      </c>
      <c r="IQ25" s="1088" t="s">
        <v>1023</v>
      </c>
      <c r="IR25" s="1102">
        <v>1</v>
      </c>
      <c r="IS25" s="1088" t="s">
        <v>1023</v>
      </c>
      <c r="IT25" s="1088" t="s">
        <v>1023</v>
      </c>
      <c r="IU25" s="1088" t="s">
        <v>1023</v>
      </c>
      <c r="IV25" s="1102">
        <v>2</v>
      </c>
      <c r="IW25" s="1088" t="s">
        <v>1023</v>
      </c>
      <c r="IX25" s="1102">
        <v>2</v>
      </c>
      <c r="IY25" s="1088" t="s">
        <v>1023</v>
      </c>
      <c r="IZ25" s="1088" t="s">
        <v>1023</v>
      </c>
      <c r="JA25" s="1088" t="s">
        <v>1023</v>
      </c>
      <c r="JB25" s="1088" t="s">
        <v>1023</v>
      </c>
      <c r="JC25" s="1088" t="s">
        <v>1023</v>
      </c>
      <c r="JD25" s="1102">
        <v>11</v>
      </c>
      <c r="JE25" s="1088" t="s">
        <v>1023</v>
      </c>
      <c r="JF25" s="1102">
        <v>5</v>
      </c>
      <c r="JG25" s="1088" t="s">
        <v>1023</v>
      </c>
      <c r="JH25" s="1102">
        <v>5</v>
      </c>
      <c r="JI25" s="1088" t="s">
        <v>1023</v>
      </c>
      <c r="JJ25" s="1102">
        <v>1</v>
      </c>
      <c r="JK25" s="1088" t="s">
        <v>1023</v>
      </c>
      <c r="JL25" s="1102">
        <v>6</v>
      </c>
      <c r="JM25" s="1088" t="s">
        <v>1023</v>
      </c>
      <c r="JN25" s="1102">
        <v>10</v>
      </c>
      <c r="JO25" s="1088" t="s">
        <v>1023</v>
      </c>
      <c r="JP25" s="1102">
        <v>7</v>
      </c>
      <c r="JQ25" s="1088" t="s">
        <v>1023</v>
      </c>
      <c r="JR25" s="1102">
        <v>4</v>
      </c>
      <c r="JS25" s="1088" t="s">
        <v>1023</v>
      </c>
      <c r="JT25" s="1102">
        <v>49</v>
      </c>
      <c r="JU25" s="1088" t="s">
        <v>1023</v>
      </c>
      <c r="JV25" s="1102">
        <v>6</v>
      </c>
      <c r="JW25" s="1088" t="s">
        <v>1023</v>
      </c>
      <c r="JX25" s="1102">
        <v>8</v>
      </c>
      <c r="JY25" s="1088" t="s">
        <v>1023</v>
      </c>
      <c r="JZ25" s="1102">
        <v>2</v>
      </c>
      <c r="KA25" s="1088" t="s">
        <v>1023</v>
      </c>
      <c r="KB25" s="1102">
        <v>8</v>
      </c>
      <c r="KC25" s="1088" t="s">
        <v>1023</v>
      </c>
      <c r="KD25" s="1088" t="s">
        <v>1023</v>
      </c>
      <c r="KE25" s="1088" t="s">
        <v>1023</v>
      </c>
      <c r="KF25" s="1088" t="s">
        <v>1023</v>
      </c>
      <c r="KG25" s="1088" t="s">
        <v>1023</v>
      </c>
      <c r="KH25" s="1088" t="s">
        <v>1023</v>
      </c>
      <c r="KI25" s="1088" t="s">
        <v>1023</v>
      </c>
      <c r="KJ25" s="1102">
        <v>41</v>
      </c>
      <c r="KK25" s="1088" t="s">
        <v>1023</v>
      </c>
      <c r="KL25" s="1102">
        <v>12</v>
      </c>
      <c r="KM25" s="1088" t="s">
        <v>1023</v>
      </c>
      <c r="KN25" s="1088" t="s">
        <v>1023</v>
      </c>
      <c r="KO25" s="1088" t="s">
        <v>1023</v>
      </c>
      <c r="KP25" s="1088" t="s">
        <v>1023</v>
      </c>
      <c r="KQ25" s="1088" t="s">
        <v>1023</v>
      </c>
      <c r="KR25" s="1088" t="s">
        <v>1023</v>
      </c>
      <c r="KS25" s="1088" t="s">
        <v>1023</v>
      </c>
      <c r="KT25" s="1088" t="s">
        <v>1023</v>
      </c>
      <c r="KU25" s="1088" t="s">
        <v>1023</v>
      </c>
      <c r="KV25" s="1102">
        <v>3</v>
      </c>
      <c r="KW25" s="1088" t="s">
        <v>1023</v>
      </c>
      <c r="KX25" s="1102">
        <v>2</v>
      </c>
      <c r="KY25" s="1088" t="s">
        <v>1023</v>
      </c>
      <c r="KZ25" s="1088" t="s">
        <v>1023</v>
      </c>
      <c r="LA25" s="1088" t="s">
        <v>1023</v>
      </c>
      <c r="LB25" s="1088" t="s">
        <v>1023</v>
      </c>
      <c r="LC25" s="1088" t="s">
        <v>1023</v>
      </c>
      <c r="LD25" s="1102">
        <v>13</v>
      </c>
      <c r="LE25" s="1088" t="s">
        <v>1023</v>
      </c>
      <c r="LF25" s="1102">
        <v>3</v>
      </c>
      <c r="LG25" s="1088" t="s">
        <v>1023</v>
      </c>
      <c r="LH25" s="1102">
        <v>3</v>
      </c>
      <c r="LI25" s="1088" t="s">
        <v>1023</v>
      </c>
      <c r="LJ25" s="1102">
        <v>1</v>
      </c>
      <c r="LK25" s="1088" t="s">
        <v>1023</v>
      </c>
      <c r="LL25" s="1102">
        <v>6</v>
      </c>
      <c r="LM25" s="1088" t="s">
        <v>1023</v>
      </c>
      <c r="LN25" s="1102">
        <v>5</v>
      </c>
      <c r="LO25" s="1088" t="s">
        <v>1023</v>
      </c>
      <c r="LP25" s="1102">
        <v>12</v>
      </c>
      <c r="LQ25" s="1088" t="s">
        <v>1023</v>
      </c>
      <c r="LR25" s="1102">
        <v>2</v>
      </c>
      <c r="LS25" s="1088" t="s">
        <v>1023</v>
      </c>
      <c r="LT25" s="1102">
        <v>43</v>
      </c>
      <c r="LU25" s="1088" t="s">
        <v>1023</v>
      </c>
      <c r="LV25" s="1102">
        <v>8</v>
      </c>
      <c r="LW25" s="1088" t="s">
        <v>1023</v>
      </c>
      <c r="LX25" s="1102">
        <v>5</v>
      </c>
      <c r="LY25" s="1088" t="s">
        <v>1023</v>
      </c>
      <c r="LZ25" s="1102">
        <v>7</v>
      </c>
      <c r="MA25" s="1088" t="s">
        <v>1023</v>
      </c>
      <c r="MB25" s="1102">
        <v>9</v>
      </c>
      <c r="MC25" s="1088" t="s">
        <v>1023</v>
      </c>
      <c r="MD25" s="1102">
        <v>2</v>
      </c>
      <c r="ME25" s="1088" t="s">
        <v>1023</v>
      </c>
      <c r="MF25" s="1088" t="s">
        <v>1023</v>
      </c>
      <c r="MG25" s="1088" t="s">
        <v>1023</v>
      </c>
      <c r="MH25" s="1102">
        <v>1</v>
      </c>
      <c r="MI25" s="1088" t="s">
        <v>1023</v>
      </c>
      <c r="MJ25" s="1102">
        <v>45</v>
      </c>
      <c r="MK25" s="1088" t="s">
        <v>1023</v>
      </c>
      <c r="ML25" s="1102">
        <v>11</v>
      </c>
      <c r="MM25" s="1088" t="s">
        <v>1023</v>
      </c>
      <c r="MN25" s="1088" t="s">
        <v>1023</v>
      </c>
      <c r="MO25" s="1088" t="s">
        <v>1023</v>
      </c>
      <c r="MP25" s="1088" t="s">
        <v>1023</v>
      </c>
      <c r="MQ25" s="1088" t="s">
        <v>1023</v>
      </c>
      <c r="MR25" s="1102">
        <v>2</v>
      </c>
      <c r="MS25" s="1088" t="s">
        <v>1023</v>
      </c>
      <c r="MT25" s="1102">
        <v>1</v>
      </c>
      <c r="MU25" s="1088" t="s">
        <v>1023</v>
      </c>
      <c r="MV25" s="1102">
        <v>4</v>
      </c>
      <c r="MW25" s="1088" t="s">
        <v>1023</v>
      </c>
      <c r="MX25" s="1088" t="s">
        <v>1023</v>
      </c>
      <c r="MY25" s="1088" t="s">
        <v>1023</v>
      </c>
      <c r="MZ25" s="1088" t="s">
        <v>1023</v>
      </c>
      <c r="NA25" s="1088" t="s">
        <v>1023</v>
      </c>
      <c r="NB25" s="1088" t="s">
        <v>1023</v>
      </c>
      <c r="NC25" s="1088" t="s">
        <v>1023</v>
      </c>
      <c r="ND25" s="1102">
        <v>21</v>
      </c>
      <c r="NE25" s="1088" t="s">
        <v>1023</v>
      </c>
      <c r="NF25" s="1102">
        <v>2</v>
      </c>
      <c r="NG25" s="1088" t="s">
        <v>1023</v>
      </c>
      <c r="NH25" s="1102">
        <v>3</v>
      </c>
      <c r="NI25" s="1088" t="s">
        <v>1023</v>
      </c>
      <c r="NJ25" s="1102">
        <v>1</v>
      </c>
      <c r="NK25" s="1088" t="s">
        <v>1023</v>
      </c>
      <c r="NL25" s="1102">
        <v>6</v>
      </c>
      <c r="NM25" s="1088" t="s">
        <v>1023</v>
      </c>
      <c r="NN25" s="1102">
        <v>5</v>
      </c>
      <c r="NO25" s="1088" t="s">
        <v>1023</v>
      </c>
      <c r="NP25" s="1102">
        <v>8</v>
      </c>
      <c r="NQ25" s="1088" t="s">
        <v>1023</v>
      </c>
      <c r="NR25" s="1102">
        <v>1</v>
      </c>
      <c r="NS25" s="1088" t="s">
        <v>1023</v>
      </c>
      <c r="NT25" s="1102">
        <v>49</v>
      </c>
      <c r="NU25" s="1088" t="s">
        <v>1023</v>
      </c>
      <c r="NV25" s="1102">
        <v>7</v>
      </c>
      <c r="NW25" s="1088" t="s">
        <v>1023</v>
      </c>
      <c r="NX25" s="1102">
        <v>11</v>
      </c>
      <c r="NY25" s="1088" t="s">
        <v>1023</v>
      </c>
      <c r="NZ25" s="1102">
        <v>4</v>
      </c>
      <c r="OA25" s="1088" t="s">
        <v>1023</v>
      </c>
      <c r="OB25" s="1102">
        <v>23</v>
      </c>
      <c r="OC25" s="1088" t="s">
        <v>1023</v>
      </c>
      <c r="OD25" s="1088" t="s">
        <v>1023</v>
      </c>
      <c r="OE25" s="1088" t="s">
        <v>1023</v>
      </c>
      <c r="OF25" s="1102">
        <v>3</v>
      </c>
      <c r="OG25" s="1088" t="s">
        <v>1023</v>
      </c>
      <c r="OH25" s="1102">
        <v>3</v>
      </c>
      <c r="OI25" s="1088" t="s">
        <v>1023</v>
      </c>
      <c r="OJ25" s="1102">
        <v>53</v>
      </c>
      <c r="OK25" s="1088" t="s">
        <v>1023</v>
      </c>
      <c r="OL25" s="1102">
        <v>11</v>
      </c>
      <c r="OM25" s="1088" t="s">
        <v>1023</v>
      </c>
      <c r="ON25" s="1102">
        <v>2</v>
      </c>
      <c r="OO25" s="1088" t="s">
        <v>1023</v>
      </c>
      <c r="OP25" s="1088" t="s">
        <v>1023</v>
      </c>
      <c r="OQ25" s="1088" t="s">
        <v>1023</v>
      </c>
      <c r="OR25" s="1088" t="s">
        <v>1023</v>
      </c>
      <c r="OS25" s="1088" t="s">
        <v>1023</v>
      </c>
      <c r="OT25" s="1102">
        <v>1</v>
      </c>
      <c r="OU25" s="1088" t="s">
        <v>1023</v>
      </c>
      <c r="OV25" s="1102">
        <v>3</v>
      </c>
      <c r="OW25" s="1088" t="s">
        <v>1023</v>
      </c>
      <c r="OX25" s="1102">
        <v>4</v>
      </c>
      <c r="OY25" s="1088" t="s">
        <v>1023</v>
      </c>
      <c r="OZ25" s="1088" t="s">
        <v>1023</v>
      </c>
      <c r="PA25" s="1088" t="s">
        <v>1023</v>
      </c>
      <c r="PB25" s="1088" t="s">
        <v>1023</v>
      </c>
      <c r="PC25" s="1088" t="s">
        <v>1023</v>
      </c>
      <c r="PD25" s="1102">
        <v>21</v>
      </c>
      <c r="PE25" s="1088" t="s">
        <v>1023</v>
      </c>
      <c r="PF25" s="1102">
        <v>7</v>
      </c>
      <c r="PG25" s="1088" t="s">
        <v>1023</v>
      </c>
      <c r="PH25" s="1102">
        <v>9</v>
      </c>
      <c r="PI25" s="1088" t="s">
        <v>1023</v>
      </c>
      <c r="PJ25" s="1102">
        <v>2</v>
      </c>
      <c r="PK25" s="1088" t="s">
        <v>1023</v>
      </c>
      <c r="PL25" s="1102">
        <v>7</v>
      </c>
      <c r="PM25" s="1088" t="s">
        <v>1023</v>
      </c>
      <c r="PN25" s="1102">
        <v>2</v>
      </c>
      <c r="PO25" s="1088" t="s">
        <v>1023</v>
      </c>
      <c r="PP25" s="1102">
        <v>10</v>
      </c>
      <c r="PQ25" s="1088" t="s">
        <v>1023</v>
      </c>
      <c r="PR25" s="1102">
        <v>1</v>
      </c>
      <c r="PS25" s="1088" t="s">
        <v>1023</v>
      </c>
      <c r="PT25" s="1102">
        <v>52</v>
      </c>
      <c r="PU25" s="1088" t="s">
        <v>1023</v>
      </c>
      <c r="PV25" s="1102">
        <v>7</v>
      </c>
      <c r="PW25" s="1088" t="s">
        <v>1023</v>
      </c>
      <c r="PX25" s="1102">
        <v>12</v>
      </c>
      <c r="PY25" s="1088" t="s">
        <v>1023</v>
      </c>
      <c r="PZ25" s="1102">
        <v>11</v>
      </c>
      <c r="QA25" s="1088" t="s">
        <v>1023</v>
      </c>
      <c r="QB25" s="1102">
        <v>19</v>
      </c>
      <c r="QC25" s="1088" t="s">
        <v>1023</v>
      </c>
      <c r="QD25" s="1088" t="s">
        <v>1023</v>
      </c>
      <c r="QE25" s="1088" t="s">
        <v>1023</v>
      </c>
      <c r="QF25" s="1088" t="s">
        <v>1023</v>
      </c>
      <c r="QG25" s="1088" t="s">
        <v>1023</v>
      </c>
      <c r="QH25" s="1088" t="s">
        <v>1023</v>
      </c>
      <c r="QI25" s="1088" t="s">
        <v>1023</v>
      </c>
      <c r="QJ25" s="1102">
        <v>59</v>
      </c>
      <c r="QK25" s="1088" t="s">
        <v>1023</v>
      </c>
      <c r="QL25" s="1102">
        <v>8</v>
      </c>
      <c r="QM25" s="1088" t="s">
        <v>1023</v>
      </c>
      <c r="QN25" s="1088" t="s">
        <v>1023</v>
      </c>
      <c r="QO25" s="1088" t="s">
        <v>1023</v>
      </c>
      <c r="QP25" s="1088" t="s">
        <v>1023</v>
      </c>
      <c r="QQ25" s="1088" t="s">
        <v>1023</v>
      </c>
      <c r="QR25" s="1102">
        <v>1</v>
      </c>
      <c r="QS25" s="1088" t="s">
        <v>1023</v>
      </c>
      <c r="QT25" s="1088" t="s">
        <v>1023</v>
      </c>
      <c r="QU25" s="1088" t="s">
        <v>1023</v>
      </c>
      <c r="QV25" s="1102">
        <v>3</v>
      </c>
      <c r="QW25" s="1088" t="s">
        <v>1023</v>
      </c>
      <c r="QX25" s="1102">
        <v>3</v>
      </c>
      <c r="QY25" s="1088" t="s">
        <v>1023</v>
      </c>
      <c r="QZ25" s="1088" t="s">
        <v>1023</v>
      </c>
      <c r="RA25" s="1088" t="s">
        <v>1023</v>
      </c>
      <c r="RB25" s="1088" t="s">
        <v>1023</v>
      </c>
      <c r="RC25" s="1088" t="s">
        <v>1023</v>
      </c>
      <c r="RD25" s="1102">
        <v>17</v>
      </c>
      <c r="RE25" s="1088" t="s">
        <v>1023</v>
      </c>
      <c r="RF25" s="1102">
        <v>7</v>
      </c>
      <c r="RG25" s="1088" t="s">
        <v>1023</v>
      </c>
      <c r="RH25" s="1102">
        <v>2</v>
      </c>
      <c r="RI25" s="1088" t="s">
        <v>1023</v>
      </c>
      <c r="RJ25" s="1102">
        <v>3</v>
      </c>
      <c r="RK25" s="1088" t="s">
        <v>1023</v>
      </c>
      <c r="RL25" s="1102">
        <v>8</v>
      </c>
      <c r="RM25" s="1088" t="s">
        <v>1023</v>
      </c>
      <c r="RN25" s="1102">
        <v>9</v>
      </c>
      <c r="RO25" s="1088" t="s">
        <v>1023</v>
      </c>
      <c r="RP25" s="1102">
        <v>14</v>
      </c>
      <c r="RQ25" s="1088" t="s">
        <v>1023</v>
      </c>
      <c r="RR25" s="1102">
        <v>4</v>
      </c>
      <c r="RS25" s="1088" t="s">
        <v>1023</v>
      </c>
      <c r="RT25" s="1102">
        <v>48</v>
      </c>
      <c r="RU25" s="1088" t="s">
        <v>1023</v>
      </c>
      <c r="RV25" s="1102">
        <v>9</v>
      </c>
      <c r="RW25" s="1088" t="s">
        <v>1023</v>
      </c>
      <c r="RX25" s="1102">
        <v>8</v>
      </c>
      <c r="RY25" s="1088" t="s">
        <v>1023</v>
      </c>
      <c r="RZ25" s="1102">
        <v>11</v>
      </c>
      <c r="SA25" s="1088" t="s">
        <v>1023</v>
      </c>
      <c r="SB25" s="1102">
        <v>14</v>
      </c>
      <c r="SC25" s="1088" t="s">
        <v>1023</v>
      </c>
      <c r="SD25" s="1102">
        <v>3</v>
      </c>
      <c r="SE25" s="1088" t="s">
        <v>1023</v>
      </c>
      <c r="SF25" s="1102">
        <v>1</v>
      </c>
      <c r="SG25" s="1088" t="s">
        <v>1023</v>
      </c>
      <c r="SH25" s="1102">
        <v>1</v>
      </c>
      <c r="SI25" s="1088" t="s">
        <v>1023</v>
      </c>
      <c r="SJ25" s="1102">
        <v>50</v>
      </c>
      <c r="SK25" s="1088" t="s">
        <v>1023</v>
      </c>
      <c r="SL25" s="1102">
        <v>11</v>
      </c>
      <c r="SM25" s="1088" t="s">
        <v>1023</v>
      </c>
      <c r="SN25" s="1102">
        <v>2</v>
      </c>
      <c r="SO25" s="1088" t="s">
        <v>1023</v>
      </c>
      <c r="SP25" s="1088" t="s">
        <v>1023</v>
      </c>
      <c r="SQ25" s="1088" t="s">
        <v>1023</v>
      </c>
      <c r="SR25" s="1088" t="s">
        <v>1023</v>
      </c>
      <c r="SS25" s="1088" t="s">
        <v>1023</v>
      </c>
      <c r="ST25" s="1102">
        <v>2</v>
      </c>
      <c r="SU25" s="1088" t="s">
        <v>1023</v>
      </c>
      <c r="SV25" s="1102">
        <v>9</v>
      </c>
      <c r="SW25" s="1088" t="s">
        <v>1023</v>
      </c>
      <c r="SX25" s="1102">
        <v>2</v>
      </c>
      <c r="SY25" s="1088" t="s">
        <v>1023</v>
      </c>
      <c r="SZ25" s="1088" t="s">
        <v>1023</v>
      </c>
      <c r="TA25" s="1088" t="s">
        <v>1023</v>
      </c>
      <c r="TB25" s="1088" t="s">
        <v>1023</v>
      </c>
    </row>
    <row r="26" spans="2:522" ht="27.95" customHeight="1">
      <c r="B26" s="1101" t="s">
        <v>2878</v>
      </c>
      <c r="C26" s="1102">
        <v>39</v>
      </c>
      <c r="D26" s="1088" t="s">
        <v>1023</v>
      </c>
      <c r="E26" s="1102">
        <v>6</v>
      </c>
      <c r="F26" s="1088" t="s">
        <v>1023</v>
      </c>
      <c r="G26" s="1102">
        <v>15</v>
      </c>
      <c r="H26" s="1088" t="s">
        <v>1023</v>
      </c>
      <c r="I26" s="1102">
        <v>17</v>
      </c>
      <c r="J26" s="1088" t="s">
        <v>1023</v>
      </c>
      <c r="K26" s="1102">
        <v>26</v>
      </c>
      <c r="L26" s="1088" t="s">
        <v>1023</v>
      </c>
      <c r="M26" s="1102">
        <v>23</v>
      </c>
      <c r="N26" s="1088" t="s">
        <v>1023</v>
      </c>
      <c r="O26" s="1102">
        <v>43</v>
      </c>
      <c r="P26" s="1088" t="s">
        <v>1023</v>
      </c>
      <c r="Q26" s="1102">
        <v>23</v>
      </c>
      <c r="R26" s="1088" t="s">
        <v>1023</v>
      </c>
      <c r="S26" s="1102">
        <v>185</v>
      </c>
      <c r="T26" s="1088" t="s">
        <v>1023</v>
      </c>
      <c r="U26" s="1102">
        <v>28</v>
      </c>
      <c r="V26" s="1088" t="s">
        <v>1023</v>
      </c>
      <c r="W26" s="1102">
        <v>38</v>
      </c>
      <c r="X26" s="1088" t="s">
        <v>1023</v>
      </c>
      <c r="Y26" s="1102">
        <v>41</v>
      </c>
      <c r="Z26" s="1088" t="s">
        <v>1023</v>
      </c>
      <c r="AA26" s="1102">
        <v>57</v>
      </c>
      <c r="AB26" s="1088" t="s">
        <v>1023</v>
      </c>
      <c r="AC26" s="1102">
        <v>1</v>
      </c>
      <c r="AD26" s="1088" t="s">
        <v>1023</v>
      </c>
      <c r="AE26" s="1102">
        <v>1</v>
      </c>
      <c r="AF26" s="1088" t="s">
        <v>1023</v>
      </c>
      <c r="AG26" s="1102">
        <v>3</v>
      </c>
      <c r="AH26" s="1088" t="s">
        <v>1023</v>
      </c>
      <c r="AI26" s="1102">
        <v>153</v>
      </c>
      <c r="AJ26" s="1088" t="s">
        <v>1023</v>
      </c>
      <c r="AK26" s="1102">
        <v>36</v>
      </c>
      <c r="AL26" s="1088" t="s">
        <v>1023</v>
      </c>
      <c r="AM26" s="1102">
        <v>2</v>
      </c>
      <c r="AN26" s="1088" t="s">
        <v>1023</v>
      </c>
      <c r="AO26" s="1102">
        <v>1</v>
      </c>
      <c r="AP26" s="1088" t="s">
        <v>1023</v>
      </c>
      <c r="AQ26" s="1102">
        <v>1</v>
      </c>
      <c r="AR26" s="1088" t="s">
        <v>1023</v>
      </c>
      <c r="AS26" s="1102">
        <v>1</v>
      </c>
      <c r="AT26" s="1088" t="s">
        <v>1023</v>
      </c>
      <c r="AU26" s="1102">
        <v>19</v>
      </c>
      <c r="AV26" s="1088" t="s">
        <v>1023</v>
      </c>
      <c r="AW26" s="1102">
        <v>8</v>
      </c>
      <c r="AX26" s="1088" t="s">
        <v>1023</v>
      </c>
      <c r="AY26" s="1088" t="s">
        <v>1023</v>
      </c>
      <c r="AZ26" s="1088" t="s">
        <v>1023</v>
      </c>
      <c r="BA26" s="1088" t="s">
        <v>1023</v>
      </c>
      <c r="BB26" s="1088" t="s">
        <v>1023</v>
      </c>
      <c r="BC26" s="1102">
        <v>35</v>
      </c>
      <c r="BD26" s="1088" t="s">
        <v>1023</v>
      </c>
      <c r="BE26" s="1102">
        <v>8</v>
      </c>
      <c r="BF26" s="1088" t="s">
        <v>1023</v>
      </c>
      <c r="BG26" s="1102">
        <v>11</v>
      </c>
      <c r="BH26" s="1088" t="s">
        <v>1023</v>
      </c>
      <c r="BI26" s="1102">
        <v>17</v>
      </c>
      <c r="BJ26" s="1088" t="s">
        <v>1023</v>
      </c>
      <c r="BK26" s="1102">
        <v>18</v>
      </c>
      <c r="BL26" s="1088" t="s">
        <v>1023</v>
      </c>
      <c r="BM26" s="1102">
        <v>29</v>
      </c>
      <c r="BN26" s="1088" t="s">
        <v>1023</v>
      </c>
      <c r="BO26" s="1102">
        <v>32</v>
      </c>
      <c r="BP26" s="1088" t="s">
        <v>1023</v>
      </c>
      <c r="BQ26" s="1102">
        <v>21</v>
      </c>
      <c r="BR26" s="1088" t="s">
        <v>1023</v>
      </c>
      <c r="BS26" s="1102">
        <v>216</v>
      </c>
      <c r="BT26" s="1088" t="s">
        <v>1023</v>
      </c>
      <c r="BU26" s="1102">
        <v>39</v>
      </c>
      <c r="BV26" s="1088" t="s">
        <v>1023</v>
      </c>
      <c r="BW26" s="1102">
        <v>33</v>
      </c>
      <c r="BX26" s="1088" t="s">
        <v>1023</v>
      </c>
      <c r="BY26" s="1102">
        <v>53</v>
      </c>
      <c r="BZ26" s="1088" t="s">
        <v>1023</v>
      </c>
      <c r="CA26" s="1102">
        <v>74</v>
      </c>
      <c r="CB26" s="1088" t="s">
        <v>1023</v>
      </c>
      <c r="CC26" s="1102">
        <v>2</v>
      </c>
      <c r="CD26" s="1088" t="s">
        <v>1023</v>
      </c>
      <c r="CE26" s="1102">
        <v>1</v>
      </c>
      <c r="CF26" s="1088" t="s">
        <v>1023</v>
      </c>
      <c r="CG26" s="1102">
        <v>1</v>
      </c>
      <c r="CH26" s="1088" t="s">
        <v>1023</v>
      </c>
      <c r="CI26" s="1102">
        <v>153</v>
      </c>
      <c r="CJ26" s="1088" t="s">
        <v>1023</v>
      </c>
      <c r="CK26" s="1102">
        <v>33</v>
      </c>
      <c r="CL26" s="1088" t="s">
        <v>1023</v>
      </c>
      <c r="CM26" s="1102">
        <v>2</v>
      </c>
      <c r="CN26" s="1088" t="s">
        <v>1023</v>
      </c>
      <c r="CO26" s="1088" t="s">
        <v>1023</v>
      </c>
      <c r="CP26" s="1088" t="s">
        <v>1023</v>
      </c>
      <c r="CQ26" s="1102">
        <v>4</v>
      </c>
      <c r="CR26" s="1088" t="s">
        <v>1023</v>
      </c>
      <c r="CS26" s="1102">
        <v>3</v>
      </c>
      <c r="CT26" s="1088" t="s">
        <v>1023</v>
      </c>
      <c r="CU26" s="1102">
        <v>22</v>
      </c>
      <c r="CV26" s="1088" t="s">
        <v>1023</v>
      </c>
      <c r="CW26" s="1102">
        <v>13</v>
      </c>
      <c r="CX26" s="1088" t="s">
        <v>1023</v>
      </c>
      <c r="CY26" s="1088" t="s">
        <v>1023</v>
      </c>
      <c r="CZ26" s="1088" t="s">
        <v>1023</v>
      </c>
      <c r="DA26" s="1088" t="s">
        <v>1023</v>
      </c>
      <c r="DB26" s="1088" t="s">
        <v>1023</v>
      </c>
      <c r="DC26" s="1102">
        <v>36</v>
      </c>
      <c r="DD26" s="1088" t="s">
        <v>1023</v>
      </c>
      <c r="DE26" s="1102">
        <v>15</v>
      </c>
      <c r="DF26" s="1088" t="s">
        <v>1023</v>
      </c>
      <c r="DG26" s="1102">
        <v>18</v>
      </c>
      <c r="DH26" s="1088" t="s">
        <v>1023</v>
      </c>
      <c r="DI26" s="1102">
        <v>13</v>
      </c>
      <c r="DJ26" s="1088" t="s">
        <v>1023</v>
      </c>
      <c r="DK26" s="1102">
        <v>21</v>
      </c>
      <c r="DL26" s="1088" t="s">
        <v>1023</v>
      </c>
      <c r="DM26" s="1102">
        <v>32</v>
      </c>
      <c r="DN26" s="1088" t="s">
        <v>1023</v>
      </c>
      <c r="DO26" s="1102">
        <v>44</v>
      </c>
      <c r="DP26" s="1088" t="s">
        <v>1023</v>
      </c>
      <c r="DQ26" s="1102">
        <v>19</v>
      </c>
      <c r="DR26" s="1088" t="s">
        <v>1023</v>
      </c>
      <c r="DS26" s="1102">
        <v>236</v>
      </c>
      <c r="DT26" s="1088" t="s">
        <v>1023</v>
      </c>
      <c r="DU26" s="1102">
        <v>37</v>
      </c>
      <c r="DV26" s="1088" t="s">
        <v>1023</v>
      </c>
      <c r="DW26" s="1102">
        <v>33</v>
      </c>
      <c r="DX26" s="1088" t="s">
        <v>1023</v>
      </c>
      <c r="DY26" s="1102">
        <v>51</v>
      </c>
      <c r="DZ26" s="1088" t="s">
        <v>1023</v>
      </c>
      <c r="EA26" s="1102">
        <v>66</v>
      </c>
      <c r="EB26" s="1088" t="s">
        <v>1023</v>
      </c>
      <c r="EC26" s="1102">
        <v>5</v>
      </c>
      <c r="ED26" s="1088" t="s">
        <v>1023</v>
      </c>
      <c r="EE26" s="1102">
        <v>2</v>
      </c>
      <c r="EF26" s="1088" t="s">
        <v>1023</v>
      </c>
      <c r="EG26" s="1102">
        <v>1</v>
      </c>
      <c r="EH26" s="1088" t="s">
        <v>1023</v>
      </c>
      <c r="EI26" s="1102">
        <v>153</v>
      </c>
      <c r="EJ26" s="1088" t="s">
        <v>1023</v>
      </c>
      <c r="EK26" s="1102">
        <v>45</v>
      </c>
      <c r="EL26" s="1088" t="s">
        <v>1023</v>
      </c>
      <c r="EM26" s="1102">
        <v>2</v>
      </c>
      <c r="EN26" s="1088" t="s">
        <v>1023</v>
      </c>
      <c r="EO26" s="1088" t="s">
        <v>1023</v>
      </c>
      <c r="EP26" s="1088" t="s">
        <v>1023</v>
      </c>
      <c r="EQ26" s="1102">
        <v>5</v>
      </c>
      <c r="ER26" s="1088" t="s">
        <v>1023</v>
      </c>
      <c r="ES26" s="1102">
        <v>1</v>
      </c>
      <c r="ET26" s="1088" t="s">
        <v>1023</v>
      </c>
      <c r="EU26" s="1102">
        <v>20</v>
      </c>
      <c r="EV26" s="1088" t="s">
        <v>1023</v>
      </c>
      <c r="EW26" s="1102">
        <v>12</v>
      </c>
      <c r="EX26" s="1088" t="s">
        <v>1023</v>
      </c>
      <c r="EY26" s="1088" t="s">
        <v>1023</v>
      </c>
      <c r="EZ26" s="1088" t="s">
        <v>1023</v>
      </c>
      <c r="FA26" s="1102">
        <v>1</v>
      </c>
      <c r="FB26" s="1088" t="s">
        <v>1023</v>
      </c>
      <c r="FC26" s="1102">
        <v>43</v>
      </c>
      <c r="FD26" s="1088" t="s">
        <v>1023</v>
      </c>
      <c r="FE26" s="1102">
        <v>7</v>
      </c>
      <c r="FF26" s="1088" t="s">
        <v>1023</v>
      </c>
      <c r="FG26" s="1102">
        <v>19</v>
      </c>
      <c r="FH26" s="1088" t="s">
        <v>1023</v>
      </c>
      <c r="FI26" s="1102">
        <v>15</v>
      </c>
      <c r="FJ26" s="1088" t="s">
        <v>1023</v>
      </c>
      <c r="FK26" s="1102">
        <v>21</v>
      </c>
      <c r="FL26" s="1088" t="s">
        <v>1023</v>
      </c>
      <c r="FM26" s="1102">
        <v>36</v>
      </c>
      <c r="FN26" s="1088" t="s">
        <v>1023</v>
      </c>
      <c r="FO26" s="1102">
        <v>38</v>
      </c>
      <c r="FP26" s="1088" t="s">
        <v>1023</v>
      </c>
      <c r="FQ26" s="1102">
        <v>18</v>
      </c>
      <c r="FR26" s="1088" t="s">
        <v>1023</v>
      </c>
      <c r="FS26" s="1102">
        <v>223</v>
      </c>
      <c r="FT26" s="1088" t="s">
        <v>1023</v>
      </c>
      <c r="FU26" s="1102">
        <v>41</v>
      </c>
      <c r="FV26" s="1088" t="s">
        <v>1023</v>
      </c>
      <c r="FW26" s="1102">
        <v>30</v>
      </c>
      <c r="FX26" s="1088" t="s">
        <v>1023</v>
      </c>
      <c r="FY26" s="1102">
        <v>55</v>
      </c>
      <c r="FZ26" s="1088" t="s">
        <v>1023</v>
      </c>
      <c r="GA26" s="1102">
        <v>71</v>
      </c>
      <c r="GB26" s="1088" t="s">
        <v>1023</v>
      </c>
      <c r="GC26" s="1102">
        <v>4</v>
      </c>
      <c r="GD26" s="1088" t="s">
        <v>1023</v>
      </c>
      <c r="GE26" s="1102">
        <v>4</v>
      </c>
      <c r="GF26" s="1088" t="s">
        <v>1023</v>
      </c>
      <c r="GG26" s="1102">
        <v>4</v>
      </c>
      <c r="GH26" s="1088" t="s">
        <v>1023</v>
      </c>
      <c r="GI26" s="1102">
        <v>144</v>
      </c>
      <c r="GJ26" s="1088" t="s">
        <v>1023</v>
      </c>
      <c r="GK26" s="1102">
        <v>43</v>
      </c>
      <c r="GL26" s="1088" t="s">
        <v>1023</v>
      </c>
      <c r="GM26" s="1102">
        <v>1</v>
      </c>
      <c r="GN26" s="1088" t="s">
        <v>1023</v>
      </c>
      <c r="GO26" s="1102">
        <v>4</v>
      </c>
      <c r="GP26" s="1088" t="s">
        <v>1023</v>
      </c>
      <c r="GQ26" s="1088" t="s">
        <v>1023</v>
      </c>
      <c r="GR26" s="1088" t="s">
        <v>1023</v>
      </c>
      <c r="GS26" s="1102">
        <v>5</v>
      </c>
      <c r="GT26" s="1088" t="s">
        <v>1023</v>
      </c>
      <c r="GU26" s="1102">
        <v>20</v>
      </c>
      <c r="GV26" s="1088" t="s">
        <v>1023</v>
      </c>
      <c r="GW26" s="1102">
        <v>10</v>
      </c>
      <c r="GX26" s="1088" t="s">
        <v>1023</v>
      </c>
      <c r="GY26" s="1088" t="s">
        <v>1023</v>
      </c>
      <c r="GZ26" s="1088" t="s">
        <v>1023</v>
      </c>
      <c r="HA26" s="1088" t="s">
        <v>1023</v>
      </c>
      <c r="HB26" s="1088" t="s">
        <v>1023</v>
      </c>
      <c r="HC26" s="1102">
        <v>38</v>
      </c>
      <c r="HD26" s="1088" t="s">
        <v>1023</v>
      </c>
      <c r="HE26" s="1102">
        <v>12</v>
      </c>
      <c r="HF26" s="1088" t="s">
        <v>1023</v>
      </c>
      <c r="HG26" s="1102">
        <v>11</v>
      </c>
      <c r="HH26" s="1088" t="s">
        <v>1023</v>
      </c>
      <c r="HI26" s="1102">
        <v>13</v>
      </c>
      <c r="HJ26" s="1088" t="s">
        <v>1023</v>
      </c>
      <c r="HK26" s="1102">
        <v>20</v>
      </c>
      <c r="HL26" s="1088" t="s">
        <v>1023</v>
      </c>
      <c r="HM26" s="1102">
        <v>32</v>
      </c>
      <c r="HN26" s="1088" t="s">
        <v>1023</v>
      </c>
      <c r="HO26" s="1102">
        <v>46</v>
      </c>
      <c r="HP26" s="1088" t="s">
        <v>1023</v>
      </c>
      <c r="HQ26" s="1102">
        <v>12</v>
      </c>
      <c r="HR26" s="1088" t="s">
        <v>1023</v>
      </c>
      <c r="HS26" s="1102">
        <v>235</v>
      </c>
      <c r="HT26" s="1088" t="s">
        <v>1023</v>
      </c>
      <c r="HU26" s="1102">
        <v>38</v>
      </c>
      <c r="HV26" s="1088" t="s">
        <v>1023</v>
      </c>
      <c r="HW26" s="1102">
        <v>25</v>
      </c>
      <c r="HX26" s="1088" t="s">
        <v>1023</v>
      </c>
      <c r="HY26" s="1102">
        <v>58</v>
      </c>
      <c r="HZ26" s="1088" t="s">
        <v>1023</v>
      </c>
      <c r="IA26" s="1102">
        <v>64</v>
      </c>
      <c r="IB26" s="1088" t="s">
        <v>1023</v>
      </c>
      <c r="IC26" s="1102">
        <v>1</v>
      </c>
      <c r="ID26" s="1088" t="s">
        <v>1023</v>
      </c>
      <c r="IE26" s="1102">
        <v>5</v>
      </c>
      <c r="IF26" s="1088" t="s">
        <v>1023</v>
      </c>
      <c r="IG26" s="1102">
        <v>1</v>
      </c>
      <c r="IH26" s="1088" t="s">
        <v>1023</v>
      </c>
      <c r="II26" s="1102">
        <v>176</v>
      </c>
      <c r="IJ26" s="1088" t="s">
        <v>1023</v>
      </c>
      <c r="IK26" s="1102">
        <v>44</v>
      </c>
      <c r="IL26" s="1088" t="s">
        <v>1023</v>
      </c>
      <c r="IM26" s="1102">
        <v>6</v>
      </c>
      <c r="IN26" s="1088" t="s">
        <v>1023</v>
      </c>
      <c r="IO26" s="1088" t="s">
        <v>1023</v>
      </c>
      <c r="IP26" s="1088" t="s">
        <v>1023</v>
      </c>
      <c r="IQ26" s="1102">
        <v>3</v>
      </c>
      <c r="IR26" s="1088" t="s">
        <v>1023</v>
      </c>
      <c r="IS26" s="1102">
        <v>1</v>
      </c>
      <c r="IT26" s="1088" t="s">
        <v>1023</v>
      </c>
      <c r="IU26" s="1102">
        <v>18</v>
      </c>
      <c r="IV26" s="1088" t="s">
        <v>1023</v>
      </c>
      <c r="IW26" s="1102">
        <v>19</v>
      </c>
      <c r="IX26" s="1088" t="s">
        <v>1023</v>
      </c>
      <c r="IY26" s="1088" t="s">
        <v>1023</v>
      </c>
      <c r="IZ26" s="1088" t="s">
        <v>1023</v>
      </c>
      <c r="JA26" s="1102">
        <v>1</v>
      </c>
      <c r="JB26" s="1088" t="s">
        <v>1023</v>
      </c>
      <c r="JC26" s="1102">
        <v>50</v>
      </c>
      <c r="JD26" s="1088" t="s">
        <v>1023</v>
      </c>
      <c r="JE26" s="1102">
        <v>14</v>
      </c>
      <c r="JF26" s="1088" t="s">
        <v>1023</v>
      </c>
      <c r="JG26" s="1102">
        <v>15</v>
      </c>
      <c r="JH26" s="1088" t="s">
        <v>1023</v>
      </c>
      <c r="JI26" s="1102">
        <v>15</v>
      </c>
      <c r="JJ26" s="1088" t="s">
        <v>1023</v>
      </c>
      <c r="JK26" s="1102">
        <v>20</v>
      </c>
      <c r="JL26" s="1088" t="s">
        <v>1023</v>
      </c>
      <c r="JM26" s="1102">
        <v>36</v>
      </c>
      <c r="JN26" s="1088" t="s">
        <v>1023</v>
      </c>
      <c r="JO26" s="1102">
        <v>40</v>
      </c>
      <c r="JP26" s="1088" t="s">
        <v>1023</v>
      </c>
      <c r="JQ26" s="1102">
        <v>12</v>
      </c>
      <c r="JR26" s="1088" t="s">
        <v>1023</v>
      </c>
      <c r="JS26" s="1102">
        <v>224</v>
      </c>
      <c r="JT26" s="1088" t="s">
        <v>1023</v>
      </c>
      <c r="JU26" s="1102">
        <v>33</v>
      </c>
      <c r="JV26" s="1088" t="s">
        <v>1023</v>
      </c>
      <c r="JW26" s="1102">
        <v>39</v>
      </c>
      <c r="JX26" s="1088" t="s">
        <v>1023</v>
      </c>
      <c r="JY26" s="1102">
        <v>52</v>
      </c>
      <c r="JZ26" s="1088" t="s">
        <v>1023</v>
      </c>
      <c r="KA26" s="1102">
        <v>53</v>
      </c>
      <c r="KB26" s="1088" t="s">
        <v>1023</v>
      </c>
      <c r="KC26" s="1102">
        <v>2</v>
      </c>
      <c r="KD26" s="1088" t="s">
        <v>1023</v>
      </c>
      <c r="KE26" s="1102">
        <v>1</v>
      </c>
      <c r="KF26" s="1088" t="s">
        <v>1023</v>
      </c>
      <c r="KG26" s="1102">
        <v>2</v>
      </c>
      <c r="KH26" s="1088" t="s">
        <v>1023</v>
      </c>
      <c r="KI26" s="1102">
        <v>174</v>
      </c>
      <c r="KJ26" s="1088" t="s">
        <v>1023</v>
      </c>
      <c r="KK26" s="1102">
        <v>28</v>
      </c>
      <c r="KL26" s="1088" t="s">
        <v>1023</v>
      </c>
      <c r="KM26" s="1102">
        <v>2</v>
      </c>
      <c r="KN26" s="1088" t="s">
        <v>1023</v>
      </c>
      <c r="KO26" s="1102">
        <v>1</v>
      </c>
      <c r="KP26" s="1088" t="s">
        <v>1023</v>
      </c>
      <c r="KQ26" s="1102">
        <v>1</v>
      </c>
      <c r="KR26" s="1088" t="s">
        <v>1023</v>
      </c>
      <c r="KS26" s="1102">
        <v>1</v>
      </c>
      <c r="KT26" s="1088" t="s">
        <v>1023</v>
      </c>
      <c r="KU26" s="1102">
        <v>21</v>
      </c>
      <c r="KV26" s="1088" t="s">
        <v>1023</v>
      </c>
      <c r="KW26" s="1102">
        <v>14</v>
      </c>
      <c r="KX26" s="1088" t="s">
        <v>1023</v>
      </c>
      <c r="KY26" s="1088" t="s">
        <v>1023</v>
      </c>
      <c r="KZ26" s="1088" t="s">
        <v>1023</v>
      </c>
      <c r="LA26" s="1102">
        <v>1</v>
      </c>
      <c r="LB26" s="1088" t="s">
        <v>1023</v>
      </c>
      <c r="LC26" s="1102">
        <v>47</v>
      </c>
      <c r="LD26" s="1088" t="s">
        <v>1023</v>
      </c>
      <c r="LE26" s="1102">
        <v>12</v>
      </c>
      <c r="LF26" s="1088" t="s">
        <v>1023</v>
      </c>
      <c r="LG26" s="1102">
        <v>10</v>
      </c>
      <c r="LH26" s="1088" t="s">
        <v>1023</v>
      </c>
      <c r="LI26" s="1102">
        <v>11</v>
      </c>
      <c r="LJ26" s="1088" t="s">
        <v>1023</v>
      </c>
      <c r="LK26" s="1102">
        <v>25</v>
      </c>
      <c r="LL26" s="1088" t="s">
        <v>1023</v>
      </c>
      <c r="LM26" s="1102">
        <v>22</v>
      </c>
      <c r="LN26" s="1088" t="s">
        <v>1023</v>
      </c>
      <c r="LO26" s="1102">
        <v>39</v>
      </c>
      <c r="LP26" s="1088" t="s">
        <v>1023</v>
      </c>
      <c r="LQ26" s="1102">
        <v>23</v>
      </c>
      <c r="LR26" s="1088" t="s">
        <v>1023</v>
      </c>
      <c r="LS26" s="1102">
        <v>223</v>
      </c>
      <c r="LT26" s="1088" t="s">
        <v>1023</v>
      </c>
      <c r="LU26" s="1102">
        <v>38</v>
      </c>
      <c r="LV26" s="1088" t="s">
        <v>1023</v>
      </c>
      <c r="LW26" s="1102">
        <v>28</v>
      </c>
      <c r="LX26" s="1088" t="s">
        <v>1023</v>
      </c>
      <c r="LY26" s="1102">
        <v>51</v>
      </c>
      <c r="LZ26" s="1088" t="s">
        <v>1023</v>
      </c>
      <c r="MA26" s="1102">
        <v>74</v>
      </c>
      <c r="MB26" s="1088" t="s">
        <v>1023</v>
      </c>
      <c r="MC26" s="1102">
        <v>3</v>
      </c>
      <c r="MD26" s="1088" t="s">
        <v>1023</v>
      </c>
      <c r="ME26" s="1102">
        <v>2</v>
      </c>
      <c r="MF26" s="1088" t="s">
        <v>1023</v>
      </c>
      <c r="MG26" s="1102">
        <v>4</v>
      </c>
      <c r="MH26" s="1088" t="s">
        <v>1023</v>
      </c>
      <c r="MI26" s="1102">
        <v>149</v>
      </c>
      <c r="MJ26" s="1088" t="s">
        <v>1023</v>
      </c>
      <c r="MK26" s="1102">
        <v>40</v>
      </c>
      <c r="ML26" s="1088" t="s">
        <v>1023</v>
      </c>
      <c r="MM26" s="1102">
        <v>3</v>
      </c>
      <c r="MN26" s="1088" t="s">
        <v>1023</v>
      </c>
      <c r="MO26" s="1102">
        <v>1</v>
      </c>
      <c r="MP26" s="1088" t="s">
        <v>1023</v>
      </c>
      <c r="MQ26" s="1102">
        <v>2</v>
      </c>
      <c r="MR26" s="1088" t="s">
        <v>1023</v>
      </c>
      <c r="MS26" s="1102">
        <v>2</v>
      </c>
      <c r="MT26" s="1088" t="s">
        <v>1023</v>
      </c>
      <c r="MU26" s="1102">
        <v>20</v>
      </c>
      <c r="MV26" s="1088" t="s">
        <v>1023</v>
      </c>
      <c r="MW26" s="1102">
        <v>12</v>
      </c>
      <c r="MX26" s="1088" t="s">
        <v>1023</v>
      </c>
      <c r="MY26" s="1088" t="s">
        <v>1023</v>
      </c>
      <c r="MZ26" s="1088" t="s">
        <v>1023</v>
      </c>
      <c r="NA26" s="1088" t="s">
        <v>1023</v>
      </c>
      <c r="NB26" s="1088" t="s">
        <v>1023</v>
      </c>
      <c r="NC26" s="1102">
        <v>46</v>
      </c>
      <c r="ND26" s="1088" t="s">
        <v>1023</v>
      </c>
      <c r="NE26" s="1102">
        <v>13</v>
      </c>
      <c r="NF26" s="1088" t="s">
        <v>1023</v>
      </c>
      <c r="NG26" s="1102">
        <v>23</v>
      </c>
      <c r="NH26" s="1088" t="s">
        <v>1023</v>
      </c>
      <c r="NI26" s="1102">
        <v>18</v>
      </c>
      <c r="NJ26" s="1088" t="s">
        <v>1023</v>
      </c>
      <c r="NK26" s="1102">
        <v>28</v>
      </c>
      <c r="NL26" s="1088" t="s">
        <v>1023</v>
      </c>
      <c r="NM26" s="1102">
        <v>38</v>
      </c>
      <c r="NN26" s="1088" t="s">
        <v>1023</v>
      </c>
      <c r="NO26" s="1102">
        <v>48</v>
      </c>
      <c r="NP26" s="1088" t="s">
        <v>1023</v>
      </c>
      <c r="NQ26" s="1102">
        <v>23</v>
      </c>
      <c r="NR26" s="1088" t="s">
        <v>1023</v>
      </c>
      <c r="NS26" s="1102">
        <v>224</v>
      </c>
      <c r="NT26" s="1088" t="s">
        <v>1023</v>
      </c>
      <c r="NU26" s="1102">
        <v>46</v>
      </c>
      <c r="NV26" s="1088" t="s">
        <v>1023</v>
      </c>
      <c r="NW26" s="1102">
        <v>35</v>
      </c>
      <c r="NX26" s="1088" t="s">
        <v>1023</v>
      </c>
      <c r="NY26" s="1102">
        <v>39</v>
      </c>
      <c r="NZ26" s="1088" t="s">
        <v>1023</v>
      </c>
      <c r="OA26" s="1102">
        <v>65</v>
      </c>
      <c r="OB26" s="1088" t="s">
        <v>1023</v>
      </c>
      <c r="OC26" s="1102">
        <v>3</v>
      </c>
      <c r="OD26" s="1088" t="s">
        <v>1023</v>
      </c>
      <c r="OE26" s="1102">
        <v>3</v>
      </c>
      <c r="OF26" s="1088" t="s">
        <v>1023</v>
      </c>
      <c r="OG26" s="1102">
        <v>1</v>
      </c>
      <c r="OH26" s="1088" t="s">
        <v>1023</v>
      </c>
      <c r="OI26" s="1102">
        <v>186</v>
      </c>
      <c r="OJ26" s="1088" t="s">
        <v>1023</v>
      </c>
      <c r="OK26" s="1102">
        <v>41</v>
      </c>
      <c r="OL26" s="1088" t="s">
        <v>1023</v>
      </c>
      <c r="OM26" s="1102">
        <v>4</v>
      </c>
      <c r="ON26" s="1088" t="s">
        <v>1023</v>
      </c>
      <c r="OO26" s="1102">
        <v>1</v>
      </c>
      <c r="OP26" s="1088" t="s">
        <v>1023</v>
      </c>
      <c r="OQ26" s="1102">
        <v>1</v>
      </c>
      <c r="OR26" s="1088" t="s">
        <v>1023</v>
      </c>
      <c r="OS26" s="1102">
        <v>2</v>
      </c>
      <c r="OT26" s="1088" t="s">
        <v>1023</v>
      </c>
      <c r="OU26" s="1102">
        <v>30</v>
      </c>
      <c r="OV26" s="1088" t="s">
        <v>1023</v>
      </c>
      <c r="OW26" s="1102">
        <v>21</v>
      </c>
      <c r="OX26" s="1088" t="s">
        <v>1023</v>
      </c>
      <c r="OY26" s="1088" t="s">
        <v>1023</v>
      </c>
      <c r="OZ26" s="1088" t="s">
        <v>1023</v>
      </c>
      <c r="PA26" s="1088" t="s">
        <v>1023</v>
      </c>
      <c r="PB26" s="1088" t="s">
        <v>1023</v>
      </c>
      <c r="PC26" s="1102">
        <v>46</v>
      </c>
      <c r="PD26" s="1088" t="s">
        <v>1023</v>
      </c>
      <c r="PE26" s="1102">
        <v>10</v>
      </c>
      <c r="PF26" s="1088" t="s">
        <v>1023</v>
      </c>
      <c r="PG26" s="1102">
        <v>27</v>
      </c>
      <c r="PH26" s="1088" t="s">
        <v>1023</v>
      </c>
      <c r="PI26" s="1102">
        <v>16</v>
      </c>
      <c r="PJ26" s="1088" t="s">
        <v>1023</v>
      </c>
      <c r="PK26" s="1102">
        <v>36</v>
      </c>
      <c r="PL26" s="1088" t="s">
        <v>1023</v>
      </c>
      <c r="PM26" s="1102">
        <v>30</v>
      </c>
      <c r="PN26" s="1088" t="s">
        <v>1023</v>
      </c>
      <c r="PO26" s="1102">
        <v>35</v>
      </c>
      <c r="PP26" s="1088" t="s">
        <v>1023</v>
      </c>
      <c r="PQ26" s="1102">
        <v>31</v>
      </c>
      <c r="PR26" s="1088" t="s">
        <v>1023</v>
      </c>
      <c r="PS26" s="1102">
        <v>210</v>
      </c>
      <c r="PT26" s="1088" t="s">
        <v>1023</v>
      </c>
      <c r="PU26" s="1102">
        <v>47</v>
      </c>
      <c r="PV26" s="1088" t="s">
        <v>1023</v>
      </c>
      <c r="PW26" s="1102">
        <v>30</v>
      </c>
      <c r="PX26" s="1088" t="s">
        <v>1023</v>
      </c>
      <c r="PY26" s="1102">
        <v>46</v>
      </c>
      <c r="PZ26" s="1088" t="s">
        <v>1023</v>
      </c>
      <c r="QA26" s="1102">
        <v>79</v>
      </c>
      <c r="QB26" s="1088" t="s">
        <v>1023</v>
      </c>
      <c r="QC26" s="1102">
        <v>3</v>
      </c>
      <c r="QD26" s="1088" t="s">
        <v>1023</v>
      </c>
      <c r="QE26" s="1102">
        <v>1</v>
      </c>
      <c r="QF26" s="1088" t="s">
        <v>1023</v>
      </c>
      <c r="QG26" s="1102">
        <v>4</v>
      </c>
      <c r="QH26" s="1088" t="s">
        <v>1023</v>
      </c>
      <c r="QI26" s="1102">
        <v>235</v>
      </c>
      <c r="QJ26" s="1088" t="s">
        <v>1023</v>
      </c>
      <c r="QK26" s="1102">
        <v>43</v>
      </c>
      <c r="QL26" s="1088" t="s">
        <v>1023</v>
      </c>
      <c r="QM26" s="1102">
        <v>4</v>
      </c>
      <c r="QN26" s="1088" t="s">
        <v>1023</v>
      </c>
      <c r="QO26" s="1102">
        <v>1</v>
      </c>
      <c r="QP26" s="1088" t="s">
        <v>1023</v>
      </c>
      <c r="QQ26" s="1102">
        <v>4</v>
      </c>
      <c r="QR26" s="1088" t="s">
        <v>1023</v>
      </c>
      <c r="QS26" s="1102">
        <v>1</v>
      </c>
      <c r="QT26" s="1088" t="s">
        <v>1023</v>
      </c>
      <c r="QU26" s="1102">
        <v>28</v>
      </c>
      <c r="QV26" s="1088" t="s">
        <v>1023</v>
      </c>
      <c r="QW26" s="1102">
        <v>11</v>
      </c>
      <c r="QX26" s="1088" t="s">
        <v>1023</v>
      </c>
      <c r="QY26" s="1088" t="s">
        <v>1023</v>
      </c>
      <c r="QZ26" s="1088" t="s">
        <v>1023</v>
      </c>
      <c r="RA26" s="1088" t="s">
        <v>1023</v>
      </c>
      <c r="RB26" s="1088" t="s">
        <v>1023</v>
      </c>
      <c r="RC26" s="1102">
        <v>53</v>
      </c>
      <c r="RD26" s="1088" t="s">
        <v>1023</v>
      </c>
      <c r="RE26" s="1102">
        <v>14</v>
      </c>
      <c r="RF26" s="1088" t="s">
        <v>1023</v>
      </c>
      <c r="RG26" s="1102">
        <v>18</v>
      </c>
      <c r="RH26" s="1088" t="s">
        <v>1023</v>
      </c>
      <c r="RI26" s="1102">
        <v>12</v>
      </c>
      <c r="RJ26" s="1088" t="s">
        <v>1023</v>
      </c>
      <c r="RK26" s="1102">
        <v>18</v>
      </c>
      <c r="RL26" s="1088" t="s">
        <v>1023</v>
      </c>
      <c r="RM26" s="1102">
        <v>30</v>
      </c>
      <c r="RN26" s="1088" t="s">
        <v>1023</v>
      </c>
      <c r="RO26" s="1102">
        <v>35</v>
      </c>
      <c r="RP26" s="1088" t="s">
        <v>1023</v>
      </c>
      <c r="RQ26" s="1102">
        <v>28</v>
      </c>
      <c r="RR26" s="1088" t="s">
        <v>1023</v>
      </c>
      <c r="RS26" s="1102">
        <v>184</v>
      </c>
      <c r="RT26" s="1088" t="s">
        <v>1023</v>
      </c>
      <c r="RU26" s="1102">
        <v>37</v>
      </c>
      <c r="RV26" s="1088" t="s">
        <v>1023</v>
      </c>
      <c r="RW26" s="1102">
        <v>30</v>
      </c>
      <c r="RX26" s="1088" t="s">
        <v>1023</v>
      </c>
      <c r="RY26" s="1102">
        <v>49</v>
      </c>
      <c r="RZ26" s="1088" t="s">
        <v>1023</v>
      </c>
      <c r="SA26" s="1102">
        <v>91</v>
      </c>
      <c r="SB26" s="1088" t="s">
        <v>1023</v>
      </c>
      <c r="SC26" s="1102">
        <v>5</v>
      </c>
      <c r="SD26" s="1088" t="s">
        <v>1023</v>
      </c>
      <c r="SE26" s="1102">
        <v>4</v>
      </c>
      <c r="SF26" s="1088" t="s">
        <v>1023</v>
      </c>
      <c r="SG26" s="1102">
        <v>7</v>
      </c>
      <c r="SH26" s="1088" t="s">
        <v>1023</v>
      </c>
      <c r="SI26" s="1102">
        <v>224</v>
      </c>
      <c r="SJ26" s="1088" t="s">
        <v>1023</v>
      </c>
      <c r="SK26" s="1102">
        <v>24</v>
      </c>
      <c r="SL26" s="1088" t="s">
        <v>1023</v>
      </c>
      <c r="SM26" s="1102">
        <v>4</v>
      </c>
      <c r="SN26" s="1088" t="s">
        <v>1023</v>
      </c>
      <c r="SO26" s="1088" t="s">
        <v>1023</v>
      </c>
      <c r="SP26" s="1088" t="s">
        <v>1023</v>
      </c>
      <c r="SQ26" s="1102">
        <v>5</v>
      </c>
      <c r="SR26" s="1088" t="s">
        <v>1023</v>
      </c>
      <c r="SS26" s="1102">
        <v>1</v>
      </c>
      <c r="ST26" s="1088" t="s">
        <v>1023</v>
      </c>
      <c r="SU26" s="1102">
        <v>25</v>
      </c>
      <c r="SV26" s="1088" t="s">
        <v>1023</v>
      </c>
      <c r="SW26" s="1102">
        <v>18</v>
      </c>
      <c r="SX26" s="1088" t="s">
        <v>1023</v>
      </c>
      <c r="SY26" s="1088" t="s">
        <v>1023</v>
      </c>
      <c r="SZ26" s="1088" t="s">
        <v>1023</v>
      </c>
      <c r="TA26" s="1088" t="s">
        <v>1023</v>
      </c>
      <c r="TB26" s="1088" t="s">
        <v>1023</v>
      </c>
    </row>
    <row r="27" spans="2:522" ht="27.95" customHeight="1">
      <c r="B27" s="1101" t="s">
        <v>2879</v>
      </c>
      <c r="C27" s="1102">
        <v>2</v>
      </c>
      <c r="D27" s="1102">
        <v>6</v>
      </c>
      <c r="E27" s="1102">
        <v>1</v>
      </c>
      <c r="F27" s="1088" t="s">
        <v>1023</v>
      </c>
      <c r="G27" s="1102">
        <v>1</v>
      </c>
      <c r="H27" s="1088" t="s">
        <v>1023</v>
      </c>
      <c r="I27" s="1102">
        <v>1</v>
      </c>
      <c r="J27" s="1102">
        <v>2</v>
      </c>
      <c r="K27" s="1102">
        <v>1</v>
      </c>
      <c r="L27" s="1088" t="s">
        <v>1023</v>
      </c>
      <c r="M27" s="1088" t="s">
        <v>1023</v>
      </c>
      <c r="N27" s="1102">
        <v>3</v>
      </c>
      <c r="O27" s="1102">
        <v>2</v>
      </c>
      <c r="P27" s="1102">
        <v>4</v>
      </c>
      <c r="Q27" s="1088" t="s">
        <v>1023</v>
      </c>
      <c r="R27" s="1102">
        <v>2</v>
      </c>
      <c r="S27" s="1102">
        <v>33</v>
      </c>
      <c r="T27" s="1102">
        <v>11</v>
      </c>
      <c r="U27" s="1102">
        <v>2</v>
      </c>
      <c r="V27" s="1102">
        <v>1</v>
      </c>
      <c r="W27" s="1102">
        <v>5</v>
      </c>
      <c r="X27" s="1088" t="s">
        <v>1023</v>
      </c>
      <c r="Y27" s="1102">
        <v>2</v>
      </c>
      <c r="Z27" s="1102">
        <v>5</v>
      </c>
      <c r="AA27" s="1102">
        <v>6</v>
      </c>
      <c r="AB27" s="1102">
        <v>4</v>
      </c>
      <c r="AC27" s="1088" t="s">
        <v>1023</v>
      </c>
      <c r="AD27" s="1088" t="s">
        <v>1023</v>
      </c>
      <c r="AE27" s="1088" t="s">
        <v>1023</v>
      </c>
      <c r="AF27" s="1088" t="s">
        <v>1023</v>
      </c>
      <c r="AG27" s="1102">
        <v>1</v>
      </c>
      <c r="AH27" s="1088" t="s">
        <v>1023</v>
      </c>
      <c r="AI27" s="1102">
        <v>24</v>
      </c>
      <c r="AJ27" s="1102">
        <v>12</v>
      </c>
      <c r="AK27" s="1088" t="s">
        <v>1023</v>
      </c>
      <c r="AL27" s="1102">
        <v>2</v>
      </c>
      <c r="AM27" s="1102">
        <v>3</v>
      </c>
      <c r="AN27" s="1088" t="s">
        <v>1023</v>
      </c>
      <c r="AO27" s="1088" t="s">
        <v>1023</v>
      </c>
      <c r="AP27" s="1088" t="s">
        <v>1023</v>
      </c>
      <c r="AQ27" s="1088" t="s">
        <v>1023</v>
      </c>
      <c r="AR27" s="1088" t="s">
        <v>1023</v>
      </c>
      <c r="AS27" s="1088" t="s">
        <v>1023</v>
      </c>
      <c r="AT27" s="1088" t="s">
        <v>1023</v>
      </c>
      <c r="AU27" s="1088" t="s">
        <v>1023</v>
      </c>
      <c r="AV27" s="1102">
        <v>1</v>
      </c>
      <c r="AW27" s="1102">
        <v>1</v>
      </c>
      <c r="AX27" s="1102">
        <v>1</v>
      </c>
      <c r="AY27" s="1102">
        <v>1</v>
      </c>
      <c r="AZ27" s="1088" t="s">
        <v>1023</v>
      </c>
      <c r="BA27" s="1088" t="s">
        <v>1023</v>
      </c>
      <c r="BB27" s="1088" t="s">
        <v>1023</v>
      </c>
      <c r="BC27" s="1102">
        <v>2</v>
      </c>
      <c r="BD27" s="1102">
        <v>3</v>
      </c>
      <c r="BE27" s="1102">
        <v>1</v>
      </c>
      <c r="BF27" s="1088" t="s">
        <v>1023</v>
      </c>
      <c r="BG27" s="1102">
        <v>2</v>
      </c>
      <c r="BH27" s="1088" t="s">
        <v>1023</v>
      </c>
      <c r="BI27" s="1102">
        <v>1</v>
      </c>
      <c r="BJ27" s="1088" t="s">
        <v>1023</v>
      </c>
      <c r="BK27" s="1102">
        <v>1</v>
      </c>
      <c r="BL27" s="1102">
        <v>1</v>
      </c>
      <c r="BM27" s="1102">
        <v>3</v>
      </c>
      <c r="BN27" s="1102">
        <v>2</v>
      </c>
      <c r="BO27" s="1102">
        <v>2</v>
      </c>
      <c r="BP27" s="1102">
        <v>3</v>
      </c>
      <c r="BQ27" s="1102">
        <v>1</v>
      </c>
      <c r="BR27" s="1102">
        <v>2</v>
      </c>
      <c r="BS27" s="1102">
        <v>24</v>
      </c>
      <c r="BT27" s="1102">
        <v>17</v>
      </c>
      <c r="BU27" s="1102">
        <v>1</v>
      </c>
      <c r="BV27" s="1102">
        <v>3</v>
      </c>
      <c r="BW27" s="1102">
        <v>2</v>
      </c>
      <c r="BX27" s="1102">
        <v>6</v>
      </c>
      <c r="BY27" s="1102">
        <v>1</v>
      </c>
      <c r="BZ27" s="1102">
        <v>1</v>
      </c>
      <c r="CA27" s="1102">
        <v>3</v>
      </c>
      <c r="CB27" s="1102">
        <v>5</v>
      </c>
      <c r="CC27" s="1088" t="s">
        <v>1023</v>
      </c>
      <c r="CD27" s="1088" t="s">
        <v>1023</v>
      </c>
      <c r="CE27" s="1102">
        <v>1</v>
      </c>
      <c r="CF27" s="1102">
        <v>1</v>
      </c>
      <c r="CG27" s="1088" t="s">
        <v>1023</v>
      </c>
      <c r="CH27" s="1088" t="s">
        <v>1023</v>
      </c>
      <c r="CI27" s="1102">
        <v>13</v>
      </c>
      <c r="CJ27" s="1102">
        <v>6</v>
      </c>
      <c r="CK27" s="1102">
        <v>1</v>
      </c>
      <c r="CL27" s="1088" t="s">
        <v>1023</v>
      </c>
      <c r="CM27" s="1088" t="s">
        <v>1023</v>
      </c>
      <c r="CN27" s="1088" t="s">
        <v>1023</v>
      </c>
      <c r="CO27" s="1088" t="s">
        <v>1023</v>
      </c>
      <c r="CP27" s="1088" t="s">
        <v>1023</v>
      </c>
      <c r="CQ27" s="1088" t="s">
        <v>1023</v>
      </c>
      <c r="CR27" s="1088" t="s">
        <v>1023</v>
      </c>
      <c r="CS27" s="1088" t="s">
        <v>1023</v>
      </c>
      <c r="CT27" s="1088" t="s">
        <v>1023</v>
      </c>
      <c r="CU27" s="1088" t="s">
        <v>1023</v>
      </c>
      <c r="CV27" s="1102">
        <v>1</v>
      </c>
      <c r="CW27" s="1102">
        <v>2</v>
      </c>
      <c r="CX27" s="1088" t="s">
        <v>1023</v>
      </c>
      <c r="CY27" s="1088" t="s">
        <v>1023</v>
      </c>
      <c r="CZ27" s="1088" t="s">
        <v>1023</v>
      </c>
      <c r="DA27" s="1088" t="s">
        <v>1023</v>
      </c>
      <c r="DB27" s="1088" t="s">
        <v>1023</v>
      </c>
      <c r="DC27" s="1102">
        <v>6</v>
      </c>
      <c r="DD27" s="1102">
        <v>3</v>
      </c>
      <c r="DE27" s="1088" t="s">
        <v>1023</v>
      </c>
      <c r="DF27" s="1088" t="s">
        <v>1023</v>
      </c>
      <c r="DG27" s="1088" t="s">
        <v>1023</v>
      </c>
      <c r="DH27" s="1102">
        <v>1</v>
      </c>
      <c r="DI27" s="1102">
        <v>2</v>
      </c>
      <c r="DJ27" s="1088" t="s">
        <v>1023</v>
      </c>
      <c r="DK27" s="1088" t="s">
        <v>1023</v>
      </c>
      <c r="DL27" s="1088" t="s">
        <v>1023</v>
      </c>
      <c r="DM27" s="1102">
        <v>2</v>
      </c>
      <c r="DN27" s="1102">
        <v>2</v>
      </c>
      <c r="DO27" s="1102">
        <v>1</v>
      </c>
      <c r="DP27" s="1102">
        <v>3</v>
      </c>
      <c r="DQ27" s="1102">
        <v>1</v>
      </c>
      <c r="DR27" s="1102">
        <v>1</v>
      </c>
      <c r="DS27" s="1102">
        <v>31</v>
      </c>
      <c r="DT27" s="1102">
        <v>25</v>
      </c>
      <c r="DU27" s="1102">
        <v>1</v>
      </c>
      <c r="DV27" s="1102">
        <v>1</v>
      </c>
      <c r="DW27" s="1102">
        <v>1</v>
      </c>
      <c r="DX27" s="1102">
        <v>3</v>
      </c>
      <c r="DY27" s="1088" t="s">
        <v>1023</v>
      </c>
      <c r="DZ27" s="1102">
        <v>4</v>
      </c>
      <c r="EA27" s="1102">
        <v>5</v>
      </c>
      <c r="EB27" s="1102">
        <v>5</v>
      </c>
      <c r="EC27" s="1088" t="s">
        <v>1023</v>
      </c>
      <c r="ED27" s="1088" t="s">
        <v>1023</v>
      </c>
      <c r="EE27" s="1088" t="s">
        <v>1023</v>
      </c>
      <c r="EF27" s="1088" t="s">
        <v>1023</v>
      </c>
      <c r="EG27" s="1088" t="s">
        <v>1023</v>
      </c>
      <c r="EH27" s="1088" t="s">
        <v>1023</v>
      </c>
      <c r="EI27" s="1102">
        <v>16</v>
      </c>
      <c r="EJ27" s="1102">
        <v>9</v>
      </c>
      <c r="EK27" s="1102">
        <v>1</v>
      </c>
      <c r="EL27" s="1102">
        <v>1</v>
      </c>
      <c r="EM27" s="1088" t="s">
        <v>1023</v>
      </c>
      <c r="EN27" s="1102">
        <v>1</v>
      </c>
      <c r="EO27" s="1088" t="s">
        <v>1023</v>
      </c>
      <c r="EP27" s="1088" t="s">
        <v>1023</v>
      </c>
      <c r="EQ27" s="1102">
        <v>1</v>
      </c>
      <c r="ER27" s="1088" t="s">
        <v>1023</v>
      </c>
      <c r="ES27" s="1088" t="s">
        <v>1023</v>
      </c>
      <c r="ET27" s="1088" t="s">
        <v>1023</v>
      </c>
      <c r="EU27" s="1102">
        <v>1</v>
      </c>
      <c r="EV27" s="1102">
        <v>3</v>
      </c>
      <c r="EW27" s="1088" t="s">
        <v>1023</v>
      </c>
      <c r="EX27" s="1102">
        <v>2</v>
      </c>
      <c r="EY27" s="1088" t="s">
        <v>1023</v>
      </c>
      <c r="EZ27" s="1088" t="s">
        <v>1023</v>
      </c>
      <c r="FA27" s="1088" t="s">
        <v>1023</v>
      </c>
      <c r="FB27" s="1088" t="s">
        <v>1023</v>
      </c>
      <c r="FC27" s="1102">
        <v>3</v>
      </c>
      <c r="FD27" s="1102">
        <v>5</v>
      </c>
      <c r="FE27" s="1102">
        <v>2</v>
      </c>
      <c r="FF27" s="1102">
        <v>1</v>
      </c>
      <c r="FG27" s="1088" t="s">
        <v>1023</v>
      </c>
      <c r="FH27" s="1102">
        <v>1</v>
      </c>
      <c r="FI27" s="1088" t="s">
        <v>1023</v>
      </c>
      <c r="FJ27" s="1088" t="s">
        <v>1023</v>
      </c>
      <c r="FK27" s="1102">
        <v>1</v>
      </c>
      <c r="FL27" s="1088" t="s">
        <v>1023</v>
      </c>
      <c r="FM27" s="1102">
        <v>1</v>
      </c>
      <c r="FN27" s="1102">
        <v>1</v>
      </c>
      <c r="FO27" s="1102">
        <v>4</v>
      </c>
      <c r="FP27" s="1102">
        <v>2</v>
      </c>
      <c r="FQ27" s="1088" t="s">
        <v>1023</v>
      </c>
      <c r="FR27" s="1102">
        <v>2</v>
      </c>
      <c r="FS27" s="1102">
        <v>22</v>
      </c>
      <c r="FT27" s="1102">
        <v>15</v>
      </c>
      <c r="FU27" s="1102">
        <v>3</v>
      </c>
      <c r="FV27" s="1102">
        <v>1</v>
      </c>
      <c r="FW27" s="1102">
        <v>5</v>
      </c>
      <c r="FX27" s="1102">
        <v>1</v>
      </c>
      <c r="FY27" s="1088" t="s">
        <v>1023</v>
      </c>
      <c r="FZ27" s="1102">
        <v>3</v>
      </c>
      <c r="GA27" s="1102">
        <v>6</v>
      </c>
      <c r="GB27" s="1102">
        <v>2</v>
      </c>
      <c r="GC27" s="1088" t="s">
        <v>1023</v>
      </c>
      <c r="GD27" s="1088" t="s">
        <v>1023</v>
      </c>
      <c r="GE27" s="1088" t="s">
        <v>1023</v>
      </c>
      <c r="GF27" s="1088" t="s">
        <v>1023</v>
      </c>
      <c r="GG27" s="1088" t="s">
        <v>1023</v>
      </c>
      <c r="GH27" s="1088" t="s">
        <v>1023</v>
      </c>
      <c r="GI27" s="1102">
        <v>19</v>
      </c>
      <c r="GJ27" s="1102">
        <v>9</v>
      </c>
      <c r="GK27" s="1102">
        <v>4</v>
      </c>
      <c r="GL27" s="1102">
        <v>1</v>
      </c>
      <c r="GM27" s="1088" t="s">
        <v>1023</v>
      </c>
      <c r="GN27" s="1088" t="s">
        <v>1023</v>
      </c>
      <c r="GO27" s="1088" t="s">
        <v>1023</v>
      </c>
      <c r="GP27" s="1088" t="s">
        <v>1023</v>
      </c>
      <c r="GQ27" s="1088" t="s">
        <v>1023</v>
      </c>
      <c r="GR27" s="1088" t="s">
        <v>1023</v>
      </c>
      <c r="GS27" s="1088" t="s">
        <v>1023</v>
      </c>
      <c r="GT27" s="1088" t="s">
        <v>1023</v>
      </c>
      <c r="GU27" s="1102">
        <v>4</v>
      </c>
      <c r="GV27" s="1102">
        <v>1</v>
      </c>
      <c r="GW27" s="1102">
        <v>2</v>
      </c>
      <c r="GX27" s="1088" t="s">
        <v>1023</v>
      </c>
      <c r="GY27" s="1088" t="s">
        <v>1023</v>
      </c>
      <c r="GZ27" s="1088" t="s">
        <v>1023</v>
      </c>
      <c r="HA27" s="1088" t="s">
        <v>1023</v>
      </c>
      <c r="HB27" s="1088" t="s">
        <v>1023</v>
      </c>
      <c r="HC27" s="1102">
        <v>4</v>
      </c>
      <c r="HD27" s="1102">
        <v>4</v>
      </c>
      <c r="HE27" s="1102">
        <v>2</v>
      </c>
      <c r="HF27" s="1088" t="s">
        <v>1023</v>
      </c>
      <c r="HG27" s="1102">
        <v>2</v>
      </c>
      <c r="HH27" s="1088" t="s">
        <v>1023</v>
      </c>
      <c r="HI27" s="1088" t="s">
        <v>1023</v>
      </c>
      <c r="HJ27" s="1102">
        <v>2</v>
      </c>
      <c r="HK27" s="1102">
        <v>2</v>
      </c>
      <c r="HL27" s="1088" t="s">
        <v>1023</v>
      </c>
      <c r="HM27" s="1102">
        <v>4</v>
      </c>
      <c r="HN27" s="1102">
        <v>3</v>
      </c>
      <c r="HO27" s="1102">
        <v>6</v>
      </c>
      <c r="HP27" s="1102">
        <v>2</v>
      </c>
      <c r="HQ27" s="1088" t="s">
        <v>1023</v>
      </c>
      <c r="HR27" s="1102">
        <v>1</v>
      </c>
      <c r="HS27" s="1102">
        <v>17</v>
      </c>
      <c r="HT27" s="1102">
        <v>15</v>
      </c>
      <c r="HU27" s="1102">
        <v>2</v>
      </c>
      <c r="HV27" s="1102">
        <v>3</v>
      </c>
      <c r="HW27" s="1102">
        <v>4</v>
      </c>
      <c r="HX27" s="1102">
        <v>1</v>
      </c>
      <c r="HY27" s="1102">
        <v>2</v>
      </c>
      <c r="HZ27" s="1102">
        <v>4</v>
      </c>
      <c r="IA27" s="1102">
        <v>8</v>
      </c>
      <c r="IB27" s="1102">
        <v>2</v>
      </c>
      <c r="IC27" s="1102">
        <v>1</v>
      </c>
      <c r="ID27" s="1088" t="s">
        <v>1023</v>
      </c>
      <c r="IE27" s="1088" t="s">
        <v>1023</v>
      </c>
      <c r="IF27" s="1088" t="s">
        <v>1023</v>
      </c>
      <c r="IG27" s="1088" t="s">
        <v>1023</v>
      </c>
      <c r="IH27" s="1088" t="s">
        <v>1023</v>
      </c>
      <c r="II27" s="1102">
        <v>24</v>
      </c>
      <c r="IJ27" s="1102">
        <v>12</v>
      </c>
      <c r="IK27" s="1102">
        <v>6</v>
      </c>
      <c r="IL27" s="1102">
        <v>3</v>
      </c>
      <c r="IM27" s="1088" t="s">
        <v>1023</v>
      </c>
      <c r="IN27" s="1088" t="s">
        <v>1023</v>
      </c>
      <c r="IO27" s="1088" t="s">
        <v>1023</v>
      </c>
      <c r="IP27" s="1088" t="s">
        <v>1023</v>
      </c>
      <c r="IQ27" s="1088" t="s">
        <v>1023</v>
      </c>
      <c r="IR27" s="1102">
        <v>1</v>
      </c>
      <c r="IS27" s="1088" t="s">
        <v>1023</v>
      </c>
      <c r="IT27" s="1088" t="s">
        <v>1023</v>
      </c>
      <c r="IU27" s="1088" t="s">
        <v>1023</v>
      </c>
      <c r="IV27" s="1102">
        <v>2</v>
      </c>
      <c r="IW27" s="1102">
        <v>2</v>
      </c>
      <c r="IX27" s="1102">
        <v>1</v>
      </c>
      <c r="IY27" s="1088" t="s">
        <v>1023</v>
      </c>
      <c r="IZ27" s="1088" t="s">
        <v>1023</v>
      </c>
      <c r="JA27" s="1088" t="s">
        <v>1023</v>
      </c>
      <c r="JB27" s="1088" t="s">
        <v>1023</v>
      </c>
      <c r="JC27" s="1102">
        <v>3</v>
      </c>
      <c r="JD27" s="1102">
        <v>4</v>
      </c>
      <c r="JE27" s="1088" t="s">
        <v>1023</v>
      </c>
      <c r="JF27" s="1102">
        <v>1</v>
      </c>
      <c r="JG27" s="1088" t="s">
        <v>1023</v>
      </c>
      <c r="JH27" s="1088" t="s">
        <v>1023</v>
      </c>
      <c r="JI27" s="1102">
        <v>2</v>
      </c>
      <c r="JJ27" s="1102">
        <v>1</v>
      </c>
      <c r="JK27" s="1102">
        <v>2</v>
      </c>
      <c r="JL27" s="1102">
        <v>2</v>
      </c>
      <c r="JM27" s="1102">
        <v>2</v>
      </c>
      <c r="JN27" s="1102">
        <v>4</v>
      </c>
      <c r="JO27" s="1102">
        <v>5</v>
      </c>
      <c r="JP27" s="1088" t="s">
        <v>1023</v>
      </c>
      <c r="JQ27" s="1088" t="s">
        <v>1023</v>
      </c>
      <c r="JR27" s="1088" t="s">
        <v>1023</v>
      </c>
      <c r="JS27" s="1102">
        <v>29</v>
      </c>
      <c r="JT27" s="1102">
        <v>17</v>
      </c>
      <c r="JU27" s="1102">
        <v>1</v>
      </c>
      <c r="JV27" s="1102">
        <v>1</v>
      </c>
      <c r="JW27" s="1102">
        <v>3</v>
      </c>
      <c r="JX27" s="1102">
        <v>3</v>
      </c>
      <c r="JY27" s="1102">
        <v>4</v>
      </c>
      <c r="JZ27" s="1102">
        <v>2</v>
      </c>
      <c r="KA27" s="1102">
        <v>4</v>
      </c>
      <c r="KB27" s="1102">
        <v>3</v>
      </c>
      <c r="KC27" s="1088" t="s">
        <v>1023</v>
      </c>
      <c r="KD27" s="1102">
        <v>1</v>
      </c>
      <c r="KE27" s="1088" t="s">
        <v>1023</v>
      </c>
      <c r="KF27" s="1088" t="s">
        <v>1023</v>
      </c>
      <c r="KG27" s="1088" t="s">
        <v>1023</v>
      </c>
      <c r="KH27" s="1088" t="s">
        <v>1023</v>
      </c>
      <c r="KI27" s="1102">
        <v>10</v>
      </c>
      <c r="KJ27" s="1102">
        <v>15</v>
      </c>
      <c r="KK27" s="1102">
        <v>3</v>
      </c>
      <c r="KL27" s="1102">
        <v>1</v>
      </c>
      <c r="KM27" s="1088" t="s">
        <v>1023</v>
      </c>
      <c r="KN27" s="1088" t="s">
        <v>1023</v>
      </c>
      <c r="KO27" s="1088" t="s">
        <v>1023</v>
      </c>
      <c r="KP27" s="1088" t="s">
        <v>1023</v>
      </c>
      <c r="KQ27" s="1088" t="s">
        <v>1023</v>
      </c>
      <c r="KR27" s="1088" t="s">
        <v>1023</v>
      </c>
      <c r="KS27" s="1088" t="s">
        <v>1023</v>
      </c>
      <c r="KT27" s="1088" t="s">
        <v>1023</v>
      </c>
      <c r="KU27" s="1102">
        <v>1</v>
      </c>
      <c r="KV27" s="1088" t="s">
        <v>1023</v>
      </c>
      <c r="KW27" s="1102">
        <v>5</v>
      </c>
      <c r="KX27" s="1088" t="s">
        <v>1023</v>
      </c>
      <c r="KY27" s="1088" t="s">
        <v>1023</v>
      </c>
      <c r="KZ27" s="1088" t="s">
        <v>1023</v>
      </c>
      <c r="LA27" s="1088" t="s">
        <v>1023</v>
      </c>
      <c r="LB27" s="1088" t="s">
        <v>1023</v>
      </c>
      <c r="LC27" s="1102">
        <v>9</v>
      </c>
      <c r="LD27" s="1102">
        <v>5</v>
      </c>
      <c r="LE27" s="1102">
        <v>1</v>
      </c>
      <c r="LF27" s="1088" t="s">
        <v>1023</v>
      </c>
      <c r="LG27" s="1102">
        <v>1</v>
      </c>
      <c r="LH27" s="1088" t="s">
        <v>1023</v>
      </c>
      <c r="LI27" s="1088" t="s">
        <v>1023</v>
      </c>
      <c r="LJ27" s="1088" t="s">
        <v>1023</v>
      </c>
      <c r="LK27" s="1102">
        <v>1</v>
      </c>
      <c r="LL27" s="1088" t="s">
        <v>1023</v>
      </c>
      <c r="LM27" s="1102">
        <v>3</v>
      </c>
      <c r="LN27" s="1102">
        <v>5</v>
      </c>
      <c r="LO27" s="1102">
        <v>2</v>
      </c>
      <c r="LP27" s="1102">
        <v>1</v>
      </c>
      <c r="LQ27" s="1102">
        <v>3</v>
      </c>
      <c r="LR27" s="1088" t="s">
        <v>1023</v>
      </c>
      <c r="LS27" s="1102">
        <v>29</v>
      </c>
      <c r="LT27" s="1102">
        <v>16</v>
      </c>
      <c r="LU27" s="1102">
        <v>4</v>
      </c>
      <c r="LV27" s="1102">
        <v>1</v>
      </c>
      <c r="LW27" s="1102">
        <v>3</v>
      </c>
      <c r="LX27" s="1102">
        <v>2</v>
      </c>
      <c r="LY27" s="1102">
        <v>4</v>
      </c>
      <c r="LZ27" s="1102">
        <v>6</v>
      </c>
      <c r="MA27" s="1102">
        <v>5</v>
      </c>
      <c r="MB27" s="1102">
        <v>5</v>
      </c>
      <c r="MC27" s="1102">
        <v>1</v>
      </c>
      <c r="MD27" s="1088" t="s">
        <v>1023</v>
      </c>
      <c r="ME27" s="1088" t="s">
        <v>1023</v>
      </c>
      <c r="MF27" s="1088" t="s">
        <v>1023</v>
      </c>
      <c r="MG27" s="1088" t="s">
        <v>1023</v>
      </c>
      <c r="MH27" s="1088" t="s">
        <v>1023</v>
      </c>
      <c r="MI27" s="1102">
        <v>14</v>
      </c>
      <c r="MJ27" s="1102">
        <v>9</v>
      </c>
      <c r="MK27" s="1102">
        <v>4</v>
      </c>
      <c r="ML27" s="1102">
        <v>2</v>
      </c>
      <c r="MM27" s="1088" t="s">
        <v>1023</v>
      </c>
      <c r="MN27" s="1088" t="s">
        <v>1023</v>
      </c>
      <c r="MO27" s="1088" t="s">
        <v>1023</v>
      </c>
      <c r="MP27" s="1088" t="s">
        <v>1023</v>
      </c>
      <c r="MQ27" s="1088" t="s">
        <v>1023</v>
      </c>
      <c r="MR27" s="1102">
        <v>1</v>
      </c>
      <c r="MS27" s="1088" t="s">
        <v>1023</v>
      </c>
      <c r="MT27" s="1088" t="s">
        <v>1023</v>
      </c>
      <c r="MU27" s="1102">
        <v>1</v>
      </c>
      <c r="MV27" s="1088" t="s">
        <v>1023</v>
      </c>
      <c r="MW27" s="1102">
        <v>3</v>
      </c>
      <c r="MX27" s="1102">
        <v>1</v>
      </c>
      <c r="MY27" s="1102">
        <v>1</v>
      </c>
      <c r="MZ27" s="1088" t="s">
        <v>1023</v>
      </c>
      <c r="NA27" s="1088" t="s">
        <v>1023</v>
      </c>
      <c r="NB27" s="1088" t="s">
        <v>1023</v>
      </c>
      <c r="NC27" s="1102">
        <v>11</v>
      </c>
      <c r="ND27" s="1102">
        <v>3</v>
      </c>
      <c r="NE27" s="1102">
        <v>1</v>
      </c>
      <c r="NF27" s="1102">
        <v>2</v>
      </c>
      <c r="NG27" s="1088" t="s">
        <v>1023</v>
      </c>
      <c r="NH27" s="1088" t="s">
        <v>1023</v>
      </c>
      <c r="NI27" s="1102">
        <v>2</v>
      </c>
      <c r="NJ27" s="1102">
        <v>2</v>
      </c>
      <c r="NK27" s="1102">
        <v>3</v>
      </c>
      <c r="NL27" s="1102">
        <v>1</v>
      </c>
      <c r="NM27" s="1102">
        <v>2</v>
      </c>
      <c r="NN27" s="1102">
        <v>2</v>
      </c>
      <c r="NO27" s="1102">
        <v>6</v>
      </c>
      <c r="NP27" s="1102">
        <v>2</v>
      </c>
      <c r="NQ27" s="1102">
        <v>1</v>
      </c>
      <c r="NR27" s="1088" t="s">
        <v>1023</v>
      </c>
      <c r="NS27" s="1102">
        <v>31</v>
      </c>
      <c r="NT27" s="1102">
        <v>11</v>
      </c>
      <c r="NU27" s="1088" t="s">
        <v>1023</v>
      </c>
      <c r="NV27" s="1102">
        <v>1</v>
      </c>
      <c r="NW27" s="1102">
        <v>2</v>
      </c>
      <c r="NX27" s="1102">
        <v>3</v>
      </c>
      <c r="NY27" s="1102">
        <v>6</v>
      </c>
      <c r="NZ27" s="1102">
        <v>1</v>
      </c>
      <c r="OA27" s="1102">
        <v>4</v>
      </c>
      <c r="OB27" s="1102">
        <v>5</v>
      </c>
      <c r="OC27" s="1088" t="s">
        <v>1023</v>
      </c>
      <c r="OD27" s="1088" t="s">
        <v>1023</v>
      </c>
      <c r="OE27" s="1088" t="s">
        <v>1023</v>
      </c>
      <c r="OF27" s="1088" t="s">
        <v>1023</v>
      </c>
      <c r="OG27" s="1088" t="s">
        <v>1023</v>
      </c>
      <c r="OH27" s="1088" t="s">
        <v>1023</v>
      </c>
      <c r="OI27" s="1102">
        <v>21</v>
      </c>
      <c r="OJ27" s="1102">
        <v>17</v>
      </c>
      <c r="OK27" s="1102">
        <v>5</v>
      </c>
      <c r="OL27" s="1088" t="s">
        <v>1023</v>
      </c>
      <c r="OM27" s="1088" t="s">
        <v>1023</v>
      </c>
      <c r="ON27" s="1088" t="s">
        <v>1023</v>
      </c>
      <c r="OO27" s="1088" t="s">
        <v>1023</v>
      </c>
      <c r="OP27" s="1088" t="s">
        <v>1023</v>
      </c>
      <c r="OQ27" s="1088" t="s">
        <v>1023</v>
      </c>
      <c r="OR27" s="1088" t="s">
        <v>1023</v>
      </c>
      <c r="OS27" s="1088" t="s">
        <v>1023</v>
      </c>
      <c r="OT27" s="1088" t="s">
        <v>1023</v>
      </c>
      <c r="OU27" s="1102">
        <v>4</v>
      </c>
      <c r="OV27" s="1102">
        <v>4</v>
      </c>
      <c r="OW27" s="1102">
        <v>3</v>
      </c>
      <c r="OX27" s="1102">
        <v>6</v>
      </c>
      <c r="OY27" s="1088" t="s">
        <v>1023</v>
      </c>
      <c r="OZ27" s="1088" t="s">
        <v>1023</v>
      </c>
      <c r="PA27" s="1088" t="s">
        <v>1023</v>
      </c>
      <c r="PB27" s="1088" t="s">
        <v>1023</v>
      </c>
      <c r="PC27" s="1102">
        <v>10</v>
      </c>
      <c r="PD27" s="1102">
        <v>3</v>
      </c>
      <c r="PE27" s="1102">
        <v>3</v>
      </c>
      <c r="PF27" s="1102">
        <v>1</v>
      </c>
      <c r="PG27" s="1102">
        <v>1</v>
      </c>
      <c r="PH27" s="1088" t="s">
        <v>1023</v>
      </c>
      <c r="PI27" s="1088" t="s">
        <v>1023</v>
      </c>
      <c r="PJ27" s="1088" t="s">
        <v>1023</v>
      </c>
      <c r="PK27" s="1102">
        <v>1</v>
      </c>
      <c r="PL27" s="1102">
        <v>1</v>
      </c>
      <c r="PM27" s="1102">
        <v>3</v>
      </c>
      <c r="PN27" s="1102">
        <v>4</v>
      </c>
      <c r="PO27" s="1102">
        <v>8</v>
      </c>
      <c r="PP27" s="1102">
        <v>1</v>
      </c>
      <c r="PQ27" s="1102">
        <v>2</v>
      </c>
      <c r="PR27" s="1088" t="s">
        <v>1023</v>
      </c>
      <c r="PS27" s="1102">
        <v>20</v>
      </c>
      <c r="PT27" s="1102">
        <v>13</v>
      </c>
      <c r="PU27" s="1102">
        <v>3</v>
      </c>
      <c r="PV27" s="1102">
        <v>3</v>
      </c>
      <c r="PW27" s="1102">
        <v>3</v>
      </c>
      <c r="PX27" s="1088" t="s">
        <v>1023</v>
      </c>
      <c r="PY27" s="1102">
        <v>4</v>
      </c>
      <c r="PZ27" s="1102">
        <v>1</v>
      </c>
      <c r="QA27" s="1102">
        <v>6</v>
      </c>
      <c r="QB27" s="1102">
        <v>6</v>
      </c>
      <c r="QC27" s="1088" t="s">
        <v>1023</v>
      </c>
      <c r="QD27" s="1088" t="s">
        <v>1023</v>
      </c>
      <c r="QE27" s="1102">
        <v>1</v>
      </c>
      <c r="QF27" s="1088" t="s">
        <v>1023</v>
      </c>
      <c r="QG27" s="1088" t="s">
        <v>1023</v>
      </c>
      <c r="QH27" s="1088" t="s">
        <v>1023</v>
      </c>
      <c r="QI27" s="1102">
        <v>25</v>
      </c>
      <c r="QJ27" s="1102">
        <v>14</v>
      </c>
      <c r="QK27" s="1102">
        <v>4</v>
      </c>
      <c r="QL27" s="1102">
        <v>5</v>
      </c>
      <c r="QM27" s="1088" t="s">
        <v>1023</v>
      </c>
      <c r="QN27" s="1088" t="s">
        <v>1023</v>
      </c>
      <c r="QO27" s="1088" t="s">
        <v>1023</v>
      </c>
      <c r="QP27" s="1088" t="s">
        <v>1023</v>
      </c>
      <c r="QQ27" s="1102">
        <v>1</v>
      </c>
      <c r="QR27" s="1088" t="s">
        <v>1023</v>
      </c>
      <c r="QS27" s="1088" t="s">
        <v>1023</v>
      </c>
      <c r="QT27" s="1088" t="s">
        <v>1023</v>
      </c>
      <c r="QU27" s="1102">
        <v>1</v>
      </c>
      <c r="QV27" s="1102">
        <v>2</v>
      </c>
      <c r="QW27" s="1102">
        <v>2</v>
      </c>
      <c r="QX27" s="1102">
        <v>1</v>
      </c>
      <c r="QY27" s="1088" t="s">
        <v>1023</v>
      </c>
      <c r="QZ27" s="1088" t="s">
        <v>1023</v>
      </c>
      <c r="RA27" s="1088" t="s">
        <v>1023</v>
      </c>
      <c r="RB27" s="1088" t="s">
        <v>1023</v>
      </c>
      <c r="RC27" s="1102">
        <v>5</v>
      </c>
      <c r="RD27" s="1102">
        <v>3</v>
      </c>
      <c r="RE27" s="1102">
        <v>2</v>
      </c>
      <c r="RF27" s="1088" t="s">
        <v>1023</v>
      </c>
      <c r="RG27" s="1102">
        <v>2</v>
      </c>
      <c r="RH27" s="1102">
        <v>3</v>
      </c>
      <c r="RI27" s="1088" t="s">
        <v>1023</v>
      </c>
      <c r="RJ27" s="1088" t="s">
        <v>1023</v>
      </c>
      <c r="RK27" s="1102">
        <v>2</v>
      </c>
      <c r="RL27" s="1102">
        <v>3</v>
      </c>
      <c r="RM27" s="1102">
        <v>2</v>
      </c>
      <c r="RN27" s="1102">
        <v>1</v>
      </c>
      <c r="RO27" s="1102">
        <v>8</v>
      </c>
      <c r="RP27" s="1102">
        <v>3</v>
      </c>
      <c r="RQ27" s="1102">
        <v>1</v>
      </c>
      <c r="RR27" s="1102">
        <v>1</v>
      </c>
      <c r="RS27" s="1102">
        <v>24</v>
      </c>
      <c r="RT27" s="1102">
        <v>11</v>
      </c>
      <c r="RU27" s="1102">
        <v>2</v>
      </c>
      <c r="RV27" s="1088" t="s">
        <v>1023</v>
      </c>
      <c r="RW27" s="1102">
        <v>4</v>
      </c>
      <c r="RX27" s="1102">
        <v>3</v>
      </c>
      <c r="RY27" s="1102">
        <v>2</v>
      </c>
      <c r="RZ27" s="1102">
        <v>5</v>
      </c>
      <c r="SA27" s="1102">
        <v>6</v>
      </c>
      <c r="SB27" s="1102">
        <v>3</v>
      </c>
      <c r="SC27" s="1102">
        <v>1</v>
      </c>
      <c r="SD27" s="1088" t="s">
        <v>1023</v>
      </c>
      <c r="SE27" s="1088" t="s">
        <v>1023</v>
      </c>
      <c r="SF27" s="1088" t="s">
        <v>1023</v>
      </c>
      <c r="SG27" s="1088" t="s">
        <v>1023</v>
      </c>
      <c r="SH27" s="1088" t="s">
        <v>1023</v>
      </c>
      <c r="SI27" s="1102">
        <v>19</v>
      </c>
      <c r="SJ27" s="1102">
        <v>16</v>
      </c>
      <c r="SK27" s="1102">
        <v>6</v>
      </c>
      <c r="SL27" s="1102">
        <v>3</v>
      </c>
      <c r="SM27" s="1088" t="s">
        <v>1023</v>
      </c>
      <c r="SN27" s="1088" t="s">
        <v>1023</v>
      </c>
      <c r="SO27" s="1088" t="s">
        <v>1023</v>
      </c>
      <c r="SP27" s="1088" t="s">
        <v>1023</v>
      </c>
      <c r="SQ27" s="1102">
        <v>2</v>
      </c>
      <c r="SR27" s="1102">
        <v>1</v>
      </c>
      <c r="SS27" s="1088" t="s">
        <v>1023</v>
      </c>
      <c r="ST27" s="1088" t="s">
        <v>1023</v>
      </c>
      <c r="SU27" s="1088" t="s">
        <v>1023</v>
      </c>
      <c r="SV27" s="1102">
        <v>2</v>
      </c>
      <c r="SW27" s="1102">
        <v>2</v>
      </c>
      <c r="SX27" s="1102">
        <v>2</v>
      </c>
      <c r="SY27" s="1088" t="s">
        <v>1023</v>
      </c>
      <c r="SZ27" s="1088" t="s">
        <v>1023</v>
      </c>
      <c r="TA27" s="1088" t="s">
        <v>1023</v>
      </c>
      <c r="TB27" s="1088" t="s">
        <v>1023</v>
      </c>
    </row>
    <row r="28" spans="2:522" ht="27.95" customHeight="1">
      <c r="B28" s="1101" t="s">
        <v>1056</v>
      </c>
      <c r="C28" s="1102">
        <v>5</v>
      </c>
      <c r="D28" s="1102">
        <v>1</v>
      </c>
      <c r="E28" s="1102">
        <v>2</v>
      </c>
      <c r="F28" s="1102">
        <v>1</v>
      </c>
      <c r="G28" s="1088" t="s">
        <v>1023</v>
      </c>
      <c r="H28" s="1102">
        <v>2</v>
      </c>
      <c r="I28" s="1088" t="s">
        <v>1023</v>
      </c>
      <c r="J28" s="1088" t="s">
        <v>1023</v>
      </c>
      <c r="K28" s="1102">
        <v>2</v>
      </c>
      <c r="L28" s="1088" t="s">
        <v>1023</v>
      </c>
      <c r="M28" s="1102">
        <v>2</v>
      </c>
      <c r="N28" s="1088" t="s">
        <v>1023</v>
      </c>
      <c r="O28" s="1102">
        <v>4</v>
      </c>
      <c r="P28" s="1102">
        <v>2</v>
      </c>
      <c r="Q28" s="1102">
        <v>1</v>
      </c>
      <c r="R28" s="1088" t="s">
        <v>1023</v>
      </c>
      <c r="S28" s="1102">
        <v>12</v>
      </c>
      <c r="T28" s="1102">
        <v>8</v>
      </c>
      <c r="U28" s="1102">
        <v>3</v>
      </c>
      <c r="V28" s="1102">
        <v>1</v>
      </c>
      <c r="W28" s="1102">
        <v>1</v>
      </c>
      <c r="X28" s="1102">
        <v>1</v>
      </c>
      <c r="Y28" s="1102">
        <v>2</v>
      </c>
      <c r="Z28" s="1102">
        <v>2</v>
      </c>
      <c r="AA28" s="1102">
        <v>4</v>
      </c>
      <c r="AB28" s="1102">
        <v>3</v>
      </c>
      <c r="AC28" s="1088" t="s">
        <v>1023</v>
      </c>
      <c r="AD28" s="1088" t="s">
        <v>1023</v>
      </c>
      <c r="AE28" s="1088" t="s">
        <v>1023</v>
      </c>
      <c r="AF28" s="1088" t="s">
        <v>1023</v>
      </c>
      <c r="AG28" s="1088" t="s">
        <v>1023</v>
      </c>
      <c r="AH28" s="1088" t="s">
        <v>1023</v>
      </c>
      <c r="AI28" s="1102">
        <v>10</v>
      </c>
      <c r="AJ28" s="1102">
        <v>8</v>
      </c>
      <c r="AK28" s="1102">
        <v>3</v>
      </c>
      <c r="AL28" s="1102">
        <v>2</v>
      </c>
      <c r="AM28" s="1102">
        <v>1</v>
      </c>
      <c r="AN28" s="1088" t="s">
        <v>1023</v>
      </c>
      <c r="AO28" s="1088" t="s">
        <v>1023</v>
      </c>
      <c r="AP28" s="1088" t="s">
        <v>1023</v>
      </c>
      <c r="AQ28" s="1088" t="s">
        <v>1023</v>
      </c>
      <c r="AR28" s="1088" t="s">
        <v>1023</v>
      </c>
      <c r="AS28" s="1088" t="s">
        <v>1023</v>
      </c>
      <c r="AT28" s="1088" t="s">
        <v>1023</v>
      </c>
      <c r="AU28" s="1102">
        <v>1</v>
      </c>
      <c r="AV28" s="1088" t="s">
        <v>1023</v>
      </c>
      <c r="AW28" s="1088" t="s">
        <v>1023</v>
      </c>
      <c r="AX28" s="1088" t="s">
        <v>1023</v>
      </c>
      <c r="AY28" s="1088" t="s">
        <v>1023</v>
      </c>
      <c r="AZ28" s="1102">
        <v>1</v>
      </c>
      <c r="BA28" s="1088" t="s">
        <v>1023</v>
      </c>
      <c r="BB28" s="1088" t="s">
        <v>1023</v>
      </c>
      <c r="BC28" s="1102">
        <v>5</v>
      </c>
      <c r="BD28" s="1102">
        <v>2</v>
      </c>
      <c r="BE28" s="1088" t="s">
        <v>1023</v>
      </c>
      <c r="BF28" s="1102">
        <v>1</v>
      </c>
      <c r="BG28" s="1088" t="s">
        <v>1023</v>
      </c>
      <c r="BH28" s="1102">
        <v>2</v>
      </c>
      <c r="BI28" s="1088" t="s">
        <v>1023</v>
      </c>
      <c r="BJ28" s="1102">
        <v>1</v>
      </c>
      <c r="BK28" s="1102">
        <v>3</v>
      </c>
      <c r="BL28" s="1102">
        <v>2</v>
      </c>
      <c r="BM28" s="1088" t="s">
        <v>1023</v>
      </c>
      <c r="BN28" s="1088" t="s">
        <v>1023</v>
      </c>
      <c r="BO28" s="1102">
        <v>4</v>
      </c>
      <c r="BP28" s="1088" t="s">
        <v>1023</v>
      </c>
      <c r="BQ28" s="1088" t="s">
        <v>1023</v>
      </c>
      <c r="BR28" s="1102">
        <v>2</v>
      </c>
      <c r="BS28" s="1102">
        <v>14</v>
      </c>
      <c r="BT28" s="1102">
        <v>3</v>
      </c>
      <c r="BU28" s="1102">
        <v>2</v>
      </c>
      <c r="BV28" s="1088" t="s">
        <v>1023</v>
      </c>
      <c r="BW28" s="1088" t="s">
        <v>1023</v>
      </c>
      <c r="BX28" s="1102">
        <v>2</v>
      </c>
      <c r="BY28" s="1102">
        <v>2</v>
      </c>
      <c r="BZ28" s="1088" t="s">
        <v>1023</v>
      </c>
      <c r="CA28" s="1102">
        <v>2</v>
      </c>
      <c r="CB28" s="1102">
        <v>1</v>
      </c>
      <c r="CC28" s="1102">
        <v>1</v>
      </c>
      <c r="CD28" s="1088" t="s">
        <v>1023</v>
      </c>
      <c r="CE28" s="1088" t="s">
        <v>1023</v>
      </c>
      <c r="CF28" s="1088" t="s">
        <v>1023</v>
      </c>
      <c r="CG28" s="1088" t="s">
        <v>1023</v>
      </c>
      <c r="CH28" s="1088" t="s">
        <v>1023</v>
      </c>
      <c r="CI28" s="1102">
        <v>13</v>
      </c>
      <c r="CJ28" s="1102">
        <v>8</v>
      </c>
      <c r="CK28" s="1088" t="s">
        <v>1023</v>
      </c>
      <c r="CL28" s="1102">
        <v>2</v>
      </c>
      <c r="CM28" s="1088" t="s">
        <v>1023</v>
      </c>
      <c r="CN28" s="1088" t="s">
        <v>1023</v>
      </c>
      <c r="CO28" s="1088" t="s">
        <v>1023</v>
      </c>
      <c r="CP28" s="1088" t="s">
        <v>1023</v>
      </c>
      <c r="CQ28" s="1088" t="s">
        <v>1023</v>
      </c>
      <c r="CR28" s="1088" t="s">
        <v>1023</v>
      </c>
      <c r="CS28" s="1088" t="s">
        <v>1023</v>
      </c>
      <c r="CT28" s="1088" t="s">
        <v>1023</v>
      </c>
      <c r="CU28" s="1088" t="s">
        <v>1023</v>
      </c>
      <c r="CV28" s="1102">
        <v>2</v>
      </c>
      <c r="CW28" s="1088" t="s">
        <v>1023</v>
      </c>
      <c r="CX28" s="1088" t="s">
        <v>1023</v>
      </c>
      <c r="CY28" s="1088" t="s">
        <v>1023</v>
      </c>
      <c r="CZ28" s="1088" t="s">
        <v>1023</v>
      </c>
      <c r="DA28" s="1088" t="s">
        <v>1023</v>
      </c>
      <c r="DB28" s="1088" t="s">
        <v>1023</v>
      </c>
      <c r="DC28" s="1102">
        <v>5</v>
      </c>
      <c r="DD28" s="1102">
        <v>1</v>
      </c>
      <c r="DE28" s="1088" t="s">
        <v>1023</v>
      </c>
      <c r="DF28" s="1088" t="s">
        <v>1023</v>
      </c>
      <c r="DG28" s="1088" t="s">
        <v>1023</v>
      </c>
      <c r="DH28" s="1102">
        <v>1</v>
      </c>
      <c r="DI28" s="1102">
        <v>2</v>
      </c>
      <c r="DJ28" s="1088" t="s">
        <v>1023</v>
      </c>
      <c r="DK28" s="1102">
        <v>1</v>
      </c>
      <c r="DL28" s="1102">
        <v>1</v>
      </c>
      <c r="DM28" s="1102">
        <v>3</v>
      </c>
      <c r="DN28" s="1088" t="s">
        <v>1023</v>
      </c>
      <c r="DO28" s="1102">
        <v>4</v>
      </c>
      <c r="DP28" s="1088" t="s">
        <v>1023</v>
      </c>
      <c r="DQ28" s="1102">
        <v>4</v>
      </c>
      <c r="DR28" s="1102">
        <v>1</v>
      </c>
      <c r="DS28" s="1102">
        <v>15</v>
      </c>
      <c r="DT28" s="1102">
        <v>9</v>
      </c>
      <c r="DU28" s="1102">
        <v>1</v>
      </c>
      <c r="DV28" s="1102">
        <v>2</v>
      </c>
      <c r="DW28" s="1102">
        <v>2</v>
      </c>
      <c r="DX28" s="1088" t="s">
        <v>1023</v>
      </c>
      <c r="DY28" s="1088" t="s">
        <v>1023</v>
      </c>
      <c r="DZ28" s="1102">
        <v>2</v>
      </c>
      <c r="EA28" s="1088" t="s">
        <v>1023</v>
      </c>
      <c r="EB28" s="1102">
        <v>3</v>
      </c>
      <c r="EC28" s="1088" t="s">
        <v>1023</v>
      </c>
      <c r="ED28" s="1088" t="s">
        <v>1023</v>
      </c>
      <c r="EE28" s="1088" t="s">
        <v>1023</v>
      </c>
      <c r="EF28" s="1088" t="s">
        <v>1023</v>
      </c>
      <c r="EG28" s="1088" t="s">
        <v>1023</v>
      </c>
      <c r="EH28" s="1088" t="s">
        <v>1023</v>
      </c>
      <c r="EI28" s="1102">
        <v>15</v>
      </c>
      <c r="EJ28" s="1102">
        <v>10</v>
      </c>
      <c r="EK28" s="1102">
        <v>3</v>
      </c>
      <c r="EL28" s="1102">
        <v>2</v>
      </c>
      <c r="EM28" s="1088" t="s">
        <v>1023</v>
      </c>
      <c r="EN28" s="1088" t="s">
        <v>1023</v>
      </c>
      <c r="EO28" s="1088" t="s">
        <v>1023</v>
      </c>
      <c r="EP28" s="1088" t="s">
        <v>1023</v>
      </c>
      <c r="EQ28" s="1088" t="s">
        <v>1023</v>
      </c>
      <c r="ER28" s="1088" t="s">
        <v>1023</v>
      </c>
      <c r="ES28" s="1088" t="s">
        <v>1023</v>
      </c>
      <c r="ET28" s="1088" t="s">
        <v>1023</v>
      </c>
      <c r="EU28" s="1102">
        <v>3</v>
      </c>
      <c r="EV28" s="1088" t="s">
        <v>1023</v>
      </c>
      <c r="EW28" s="1088" t="s">
        <v>1023</v>
      </c>
      <c r="EX28" s="1102">
        <v>1</v>
      </c>
      <c r="EY28" s="1088" t="s">
        <v>1023</v>
      </c>
      <c r="EZ28" s="1088" t="s">
        <v>1023</v>
      </c>
      <c r="FA28" s="1088" t="s">
        <v>1023</v>
      </c>
      <c r="FB28" s="1088" t="s">
        <v>1023</v>
      </c>
      <c r="FC28" s="1102">
        <v>5</v>
      </c>
      <c r="FD28" s="1088" t="s">
        <v>1023</v>
      </c>
      <c r="FE28" s="1088" t="s">
        <v>1023</v>
      </c>
      <c r="FF28" s="1102">
        <v>2</v>
      </c>
      <c r="FG28" s="1102">
        <v>2</v>
      </c>
      <c r="FH28" s="1102">
        <v>1</v>
      </c>
      <c r="FI28" s="1102">
        <v>2</v>
      </c>
      <c r="FJ28" s="1088" t="s">
        <v>1023</v>
      </c>
      <c r="FK28" s="1088" t="s">
        <v>1023</v>
      </c>
      <c r="FL28" s="1102">
        <v>1</v>
      </c>
      <c r="FM28" s="1102">
        <v>2</v>
      </c>
      <c r="FN28" s="1088" t="s">
        <v>1023</v>
      </c>
      <c r="FO28" s="1102">
        <v>3</v>
      </c>
      <c r="FP28" s="1102">
        <v>1</v>
      </c>
      <c r="FQ28" s="1088" t="s">
        <v>1023</v>
      </c>
      <c r="FR28" s="1088" t="s">
        <v>1023</v>
      </c>
      <c r="FS28" s="1102">
        <v>18</v>
      </c>
      <c r="FT28" s="1102">
        <v>5</v>
      </c>
      <c r="FU28" s="1102">
        <v>3</v>
      </c>
      <c r="FV28" s="1088" t="s">
        <v>1023</v>
      </c>
      <c r="FW28" s="1088" t="s">
        <v>1023</v>
      </c>
      <c r="FX28" s="1088" t="s">
        <v>1023</v>
      </c>
      <c r="FY28" s="1102">
        <v>5</v>
      </c>
      <c r="FZ28" s="1102">
        <v>3</v>
      </c>
      <c r="GA28" s="1102">
        <v>3</v>
      </c>
      <c r="GB28" s="1102">
        <v>4</v>
      </c>
      <c r="GC28" s="1088" t="s">
        <v>1023</v>
      </c>
      <c r="GD28" s="1088" t="s">
        <v>1023</v>
      </c>
      <c r="GE28" s="1088" t="s">
        <v>1023</v>
      </c>
      <c r="GF28" s="1088" t="s">
        <v>1023</v>
      </c>
      <c r="GG28" s="1088" t="s">
        <v>1023</v>
      </c>
      <c r="GH28" s="1088" t="s">
        <v>1023</v>
      </c>
      <c r="GI28" s="1102">
        <v>16</v>
      </c>
      <c r="GJ28" s="1102">
        <v>9</v>
      </c>
      <c r="GK28" s="1102">
        <v>3</v>
      </c>
      <c r="GL28" s="1088" t="s">
        <v>1023</v>
      </c>
      <c r="GM28" s="1088" t="s">
        <v>1023</v>
      </c>
      <c r="GN28" s="1088" t="s">
        <v>1023</v>
      </c>
      <c r="GO28" s="1088" t="s">
        <v>1023</v>
      </c>
      <c r="GP28" s="1088" t="s">
        <v>1023</v>
      </c>
      <c r="GQ28" s="1088" t="s">
        <v>1023</v>
      </c>
      <c r="GR28" s="1088" t="s">
        <v>1023</v>
      </c>
      <c r="GS28" s="1088" t="s">
        <v>1023</v>
      </c>
      <c r="GT28" s="1088" t="s">
        <v>1023</v>
      </c>
      <c r="GU28" s="1102">
        <v>4</v>
      </c>
      <c r="GV28" s="1102">
        <v>1</v>
      </c>
      <c r="GW28" s="1088" t="s">
        <v>1023</v>
      </c>
      <c r="GX28" s="1088" t="s">
        <v>1023</v>
      </c>
      <c r="GY28" s="1088" t="s">
        <v>1023</v>
      </c>
      <c r="GZ28" s="1088" t="s">
        <v>1023</v>
      </c>
      <c r="HA28" s="1088" t="s">
        <v>1023</v>
      </c>
      <c r="HB28" s="1088" t="s">
        <v>1023</v>
      </c>
      <c r="HC28" s="1102">
        <v>3</v>
      </c>
      <c r="HD28" s="1102">
        <v>2</v>
      </c>
      <c r="HE28" s="1088" t="s">
        <v>1023</v>
      </c>
      <c r="HF28" s="1088" t="s">
        <v>1023</v>
      </c>
      <c r="HG28" s="1102">
        <v>2</v>
      </c>
      <c r="HH28" s="1102">
        <v>2</v>
      </c>
      <c r="HI28" s="1088" t="s">
        <v>1023</v>
      </c>
      <c r="HJ28" s="1088" t="s">
        <v>1023</v>
      </c>
      <c r="HK28" s="1088" t="s">
        <v>1023</v>
      </c>
      <c r="HL28" s="1102">
        <v>2</v>
      </c>
      <c r="HM28" s="1102">
        <v>3</v>
      </c>
      <c r="HN28" s="1102">
        <v>1</v>
      </c>
      <c r="HO28" s="1102">
        <v>3</v>
      </c>
      <c r="HP28" s="1102">
        <v>2</v>
      </c>
      <c r="HQ28" s="1102">
        <v>2</v>
      </c>
      <c r="HR28" s="1088" t="s">
        <v>1023</v>
      </c>
      <c r="HS28" s="1102">
        <v>14</v>
      </c>
      <c r="HT28" s="1102">
        <v>13</v>
      </c>
      <c r="HU28" s="1102">
        <v>1</v>
      </c>
      <c r="HV28" s="1088" t="s">
        <v>1023</v>
      </c>
      <c r="HW28" s="1102">
        <v>1</v>
      </c>
      <c r="HX28" s="1102">
        <v>4</v>
      </c>
      <c r="HY28" s="1102">
        <v>1</v>
      </c>
      <c r="HZ28" s="1102">
        <v>4</v>
      </c>
      <c r="IA28" s="1102">
        <v>3</v>
      </c>
      <c r="IB28" s="1102">
        <v>1</v>
      </c>
      <c r="IC28" s="1088" t="s">
        <v>1023</v>
      </c>
      <c r="ID28" s="1088" t="s">
        <v>1023</v>
      </c>
      <c r="IE28" s="1088" t="s">
        <v>1023</v>
      </c>
      <c r="IF28" s="1088" t="s">
        <v>1023</v>
      </c>
      <c r="IG28" s="1088" t="s">
        <v>1023</v>
      </c>
      <c r="IH28" s="1102">
        <v>1</v>
      </c>
      <c r="II28" s="1102">
        <v>22</v>
      </c>
      <c r="IJ28" s="1102">
        <v>9</v>
      </c>
      <c r="IK28" s="1102">
        <v>5</v>
      </c>
      <c r="IL28" s="1102">
        <v>2</v>
      </c>
      <c r="IM28" s="1102">
        <v>1</v>
      </c>
      <c r="IN28" s="1088" t="s">
        <v>1023</v>
      </c>
      <c r="IO28" s="1088" t="s">
        <v>1023</v>
      </c>
      <c r="IP28" s="1088" t="s">
        <v>1023</v>
      </c>
      <c r="IQ28" s="1102">
        <v>1</v>
      </c>
      <c r="IR28" s="1088" t="s">
        <v>1023</v>
      </c>
      <c r="IS28" s="1088" t="s">
        <v>1023</v>
      </c>
      <c r="IT28" s="1088" t="s">
        <v>1023</v>
      </c>
      <c r="IU28" s="1102">
        <v>2</v>
      </c>
      <c r="IV28" s="1102">
        <v>1</v>
      </c>
      <c r="IW28" s="1088" t="s">
        <v>1023</v>
      </c>
      <c r="IX28" s="1088" t="s">
        <v>1023</v>
      </c>
      <c r="IY28" s="1088" t="s">
        <v>1023</v>
      </c>
      <c r="IZ28" s="1088" t="s">
        <v>1023</v>
      </c>
      <c r="JA28" s="1088" t="s">
        <v>1023</v>
      </c>
      <c r="JB28" s="1088" t="s">
        <v>1023</v>
      </c>
      <c r="JC28" s="1102">
        <v>3</v>
      </c>
      <c r="JD28" s="1102">
        <v>4</v>
      </c>
      <c r="JE28" s="1102">
        <v>2</v>
      </c>
      <c r="JF28" s="1088" t="s">
        <v>1023</v>
      </c>
      <c r="JG28" s="1088" t="s">
        <v>1023</v>
      </c>
      <c r="JH28" s="1102">
        <v>2</v>
      </c>
      <c r="JI28" s="1088" t="s">
        <v>1023</v>
      </c>
      <c r="JJ28" s="1088" t="s">
        <v>1023</v>
      </c>
      <c r="JK28" s="1088" t="s">
        <v>1023</v>
      </c>
      <c r="JL28" s="1102">
        <v>2</v>
      </c>
      <c r="JM28" s="1102">
        <v>1</v>
      </c>
      <c r="JN28" s="1102">
        <v>2</v>
      </c>
      <c r="JO28" s="1102">
        <v>5</v>
      </c>
      <c r="JP28" s="1102">
        <v>2</v>
      </c>
      <c r="JQ28" s="1102">
        <v>1</v>
      </c>
      <c r="JR28" s="1088" t="s">
        <v>1023</v>
      </c>
      <c r="JS28" s="1102">
        <v>13</v>
      </c>
      <c r="JT28" s="1102">
        <v>8</v>
      </c>
      <c r="JU28" s="1102">
        <v>4</v>
      </c>
      <c r="JV28" s="1102">
        <v>1</v>
      </c>
      <c r="JW28" s="1102">
        <v>3</v>
      </c>
      <c r="JX28" s="1102">
        <v>3</v>
      </c>
      <c r="JY28" s="1102">
        <v>4</v>
      </c>
      <c r="JZ28" s="1102">
        <v>1</v>
      </c>
      <c r="KA28" s="1102">
        <v>5</v>
      </c>
      <c r="KB28" s="1102">
        <v>3</v>
      </c>
      <c r="KC28" s="1102">
        <v>1</v>
      </c>
      <c r="KD28" s="1088" t="s">
        <v>1023</v>
      </c>
      <c r="KE28" s="1088" t="s">
        <v>1023</v>
      </c>
      <c r="KF28" s="1088" t="s">
        <v>1023</v>
      </c>
      <c r="KG28" s="1102">
        <v>1</v>
      </c>
      <c r="KH28" s="1088" t="s">
        <v>1023</v>
      </c>
      <c r="KI28" s="1102">
        <v>14</v>
      </c>
      <c r="KJ28" s="1102">
        <v>10</v>
      </c>
      <c r="KK28" s="1102">
        <v>3</v>
      </c>
      <c r="KL28" s="1102">
        <v>3</v>
      </c>
      <c r="KM28" s="1102">
        <v>1</v>
      </c>
      <c r="KN28" s="1088" t="s">
        <v>1023</v>
      </c>
      <c r="KO28" s="1088" t="s">
        <v>1023</v>
      </c>
      <c r="KP28" s="1088" t="s">
        <v>1023</v>
      </c>
      <c r="KQ28" s="1088" t="s">
        <v>1023</v>
      </c>
      <c r="KR28" s="1102">
        <v>1</v>
      </c>
      <c r="KS28" s="1088" t="s">
        <v>1023</v>
      </c>
      <c r="KT28" s="1088" t="s">
        <v>1023</v>
      </c>
      <c r="KU28" s="1102">
        <v>4</v>
      </c>
      <c r="KV28" s="1088" t="s">
        <v>1023</v>
      </c>
      <c r="KW28" s="1088" t="s">
        <v>1023</v>
      </c>
      <c r="KX28" s="1102">
        <v>2</v>
      </c>
      <c r="KY28" s="1088" t="s">
        <v>1023</v>
      </c>
      <c r="KZ28" s="1088" t="s">
        <v>1023</v>
      </c>
      <c r="LA28" s="1088" t="s">
        <v>1023</v>
      </c>
      <c r="LB28" s="1088" t="s">
        <v>1023</v>
      </c>
      <c r="LC28" s="1102">
        <v>3</v>
      </c>
      <c r="LD28" s="1102">
        <v>2</v>
      </c>
      <c r="LE28" s="1102">
        <v>1</v>
      </c>
      <c r="LF28" s="1102">
        <v>1</v>
      </c>
      <c r="LG28" s="1088" t="s">
        <v>1023</v>
      </c>
      <c r="LH28" s="1088" t="s">
        <v>1023</v>
      </c>
      <c r="LI28" s="1088" t="s">
        <v>1023</v>
      </c>
      <c r="LJ28" s="1102">
        <v>3</v>
      </c>
      <c r="LK28" s="1102">
        <v>2</v>
      </c>
      <c r="LL28" s="1102">
        <v>1</v>
      </c>
      <c r="LM28" s="1102">
        <v>1</v>
      </c>
      <c r="LN28" s="1102">
        <v>3</v>
      </c>
      <c r="LO28" s="1102">
        <v>7</v>
      </c>
      <c r="LP28" s="1088" t="s">
        <v>1023</v>
      </c>
      <c r="LQ28" s="1088" t="s">
        <v>1023</v>
      </c>
      <c r="LR28" s="1102">
        <v>1</v>
      </c>
      <c r="LS28" s="1102">
        <v>9</v>
      </c>
      <c r="LT28" s="1102">
        <v>6</v>
      </c>
      <c r="LU28" s="1102">
        <v>3</v>
      </c>
      <c r="LV28" s="1102">
        <v>3</v>
      </c>
      <c r="LW28" s="1102">
        <v>4</v>
      </c>
      <c r="LX28" s="1102">
        <v>5</v>
      </c>
      <c r="LY28" s="1102">
        <v>2</v>
      </c>
      <c r="LZ28" s="1102">
        <v>2</v>
      </c>
      <c r="MA28" s="1102">
        <v>3</v>
      </c>
      <c r="MB28" s="1102">
        <v>1</v>
      </c>
      <c r="MC28" s="1088" t="s">
        <v>1023</v>
      </c>
      <c r="MD28" s="1088" t="s">
        <v>1023</v>
      </c>
      <c r="ME28" s="1088" t="s">
        <v>1023</v>
      </c>
      <c r="MF28" s="1088" t="s">
        <v>1023</v>
      </c>
      <c r="MG28" s="1088" t="s">
        <v>1023</v>
      </c>
      <c r="MH28" s="1088" t="s">
        <v>1023</v>
      </c>
      <c r="MI28" s="1102">
        <v>15</v>
      </c>
      <c r="MJ28" s="1102">
        <v>7</v>
      </c>
      <c r="MK28" s="1088" t="s">
        <v>1023</v>
      </c>
      <c r="ML28" s="1102">
        <v>2</v>
      </c>
      <c r="MM28" s="1088" t="s">
        <v>1023</v>
      </c>
      <c r="MN28" s="1088" t="s">
        <v>1023</v>
      </c>
      <c r="MO28" s="1088" t="s">
        <v>1023</v>
      </c>
      <c r="MP28" s="1088" t="s">
        <v>1023</v>
      </c>
      <c r="MQ28" s="1088" t="s">
        <v>1023</v>
      </c>
      <c r="MR28" s="1102">
        <v>1</v>
      </c>
      <c r="MS28" s="1088" t="s">
        <v>1023</v>
      </c>
      <c r="MT28" s="1088" t="s">
        <v>1023</v>
      </c>
      <c r="MU28" s="1102">
        <v>2</v>
      </c>
      <c r="MV28" s="1088" t="s">
        <v>1023</v>
      </c>
      <c r="MW28" s="1102">
        <v>1</v>
      </c>
      <c r="MX28" s="1088" t="s">
        <v>1023</v>
      </c>
      <c r="MY28" s="1088" t="s">
        <v>1023</v>
      </c>
      <c r="MZ28" s="1088" t="s">
        <v>1023</v>
      </c>
      <c r="NA28" s="1088" t="s">
        <v>1023</v>
      </c>
      <c r="NB28" s="1088" t="s">
        <v>1023</v>
      </c>
      <c r="NC28" s="1102">
        <v>6</v>
      </c>
      <c r="ND28" s="1102">
        <v>5</v>
      </c>
      <c r="NE28" s="1102">
        <v>1</v>
      </c>
      <c r="NF28" s="1102">
        <v>3</v>
      </c>
      <c r="NG28" s="1102">
        <v>1</v>
      </c>
      <c r="NH28" s="1088" t="s">
        <v>1023</v>
      </c>
      <c r="NI28" s="1102">
        <v>3</v>
      </c>
      <c r="NJ28" s="1088" t="s">
        <v>1023</v>
      </c>
      <c r="NK28" s="1088" t="s">
        <v>1023</v>
      </c>
      <c r="NL28" s="1102">
        <v>1</v>
      </c>
      <c r="NM28" s="1102">
        <v>3</v>
      </c>
      <c r="NN28" s="1088" t="s">
        <v>1023</v>
      </c>
      <c r="NO28" s="1102">
        <v>5</v>
      </c>
      <c r="NP28" s="1102">
        <v>2</v>
      </c>
      <c r="NQ28" s="1088" t="s">
        <v>1023</v>
      </c>
      <c r="NR28" s="1102">
        <v>3</v>
      </c>
      <c r="NS28" s="1102">
        <v>19</v>
      </c>
      <c r="NT28" s="1102">
        <v>7</v>
      </c>
      <c r="NU28" s="1102">
        <v>4</v>
      </c>
      <c r="NV28" s="1088" t="s">
        <v>1023</v>
      </c>
      <c r="NW28" s="1102">
        <v>4</v>
      </c>
      <c r="NX28" s="1102">
        <v>1</v>
      </c>
      <c r="NY28" s="1102">
        <v>4</v>
      </c>
      <c r="NZ28" s="1102">
        <v>1</v>
      </c>
      <c r="OA28" s="1102">
        <v>7</v>
      </c>
      <c r="OB28" s="1102">
        <v>7</v>
      </c>
      <c r="OC28" s="1102">
        <v>1</v>
      </c>
      <c r="OD28" s="1088" t="s">
        <v>1023</v>
      </c>
      <c r="OE28" s="1102">
        <v>1</v>
      </c>
      <c r="OF28" s="1088" t="s">
        <v>1023</v>
      </c>
      <c r="OG28" s="1088" t="s">
        <v>1023</v>
      </c>
      <c r="OH28" s="1088" t="s">
        <v>1023</v>
      </c>
      <c r="OI28" s="1102">
        <v>17</v>
      </c>
      <c r="OJ28" s="1102">
        <v>8</v>
      </c>
      <c r="OK28" s="1102">
        <v>2</v>
      </c>
      <c r="OL28" s="1102">
        <v>2</v>
      </c>
      <c r="OM28" s="1088" t="s">
        <v>1023</v>
      </c>
      <c r="ON28" s="1088" t="s">
        <v>1023</v>
      </c>
      <c r="OO28" s="1088" t="s">
        <v>1023</v>
      </c>
      <c r="OP28" s="1088" t="s">
        <v>1023</v>
      </c>
      <c r="OQ28" s="1088" t="s">
        <v>1023</v>
      </c>
      <c r="OR28" s="1088" t="s">
        <v>1023</v>
      </c>
      <c r="OS28" s="1102">
        <v>1</v>
      </c>
      <c r="OT28" s="1088" t="s">
        <v>1023</v>
      </c>
      <c r="OU28" s="1102">
        <v>2</v>
      </c>
      <c r="OV28" s="1088" t="s">
        <v>1023</v>
      </c>
      <c r="OW28" s="1088" t="s">
        <v>1023</v>
      </c>
      <c r="OX28" s="1088" t="s">
        <v>1023</v>
      </c>
      <c r="OY28" s="1088" t="s">
        <v>1023</v>
      </c>
      <c r="OZ28" s="1088" t="s">
        <v>1023</v>
      </c>
      <c r="PA28" s="1088" t="s">
        <v>1023</v>
      </c>
      <c r="PB28" s="1088" t="s">
        <v>1023</v>
      </c>
      <c r="PC28" s="1102">
        <v>11</v>
      </c>
      <c r="PD28" s="1102">
        <v>1</v>
      </c>
      <c r="PE28" s="1102">
        <v>1</v>
      </c>
      <c r="PF28" s="1088" t="s">
        <v>1023</v>
      </c>
      <c r="PG28" s="1088" t="s">
        <v>1023</v>
      </c>
      <c r="PH28" s="1088" t="s">
        <v>1023</v>
      </c>
      <c r="PI28" s="1102">
        <v>3</v>
      </c>
      <c r="PJ28" s="1102">
        <v>1</v>
      </c>
      <c r="PK28" s="1102">
        <v>3</v>
      </c>
      <c r="PL28" s="1102">
        <v>1</v>
      </c>
      <c r="PM28" s="1102">
        <v>2</v>
      </c>
      <c r="PN28" s="1102">
        <v>1</v>
      </c>
      <c r="PO28" s="1102">
        <v>3</v>
      </c>
      <c r="PP28" s="1088" t="s">
        <v>1023</v>
      </c>
      <c r="PQ28" s="1102">
        <v>2</v>
      </c>
      <c r="PR28" s="1102">
        <v>1</v>
      </c>
      <c r="PS28" s="1102">
        <v>23</v>
      </c>
      <c r="PT28" s="1102">
        <v>10</v>
      </c>
      <c r="PU28" s="1102">
        <v>7</v>
      </c>
      <c r="PV28" s="1102">
        <v>1</v>
      </c>
      <c r="PW28" s="1102">
        <v>3</v>
      </c>
      <c r="PX28" s="1102">
        <v>2</v>
      </c>
      <c r="PY28" s="1102">
        <v>6</v>
      </c>
      <c r="PZ28" s="1102">
        <v>4</v>
      </c>
      <c r="QA28" s="1102">
        <v>4</v>
      </c>
      <c r="QB28" s="1102">
        <v>3</v>
      </c>
      <c r="QC28" s="1102">
        <v>1</v>
      </c>
      <c r="QD28" s="1088" t="s">
        <v>1023</v>
      </c>
      <c r="QE28" s="1088" t="s">
        <v>1023</v>
      </c>
      <c r="QF28" s="1088" t="s">
        <v>1023</v>
      </c>
      <c r="QG28" s="1088" t="s">
        <v>1023</v>
      </c>
      <c r="QH28" s="1102">
        <v>1</v>
      </c>
      <c r="QI28" s="1102">
        <v>21</v>
      </c>
      <c r="QJ28" s="1102">
        <v>15</v>
      </c>
      <c r="QK28" s="1102">
        <v>7</v>
      </c>
      <c r="QL28" s="1102">
        <v>1</v>
      </c>
      <c r="QM28" s="1102">
        <v>2</v>
      </c>
      <c r="QN28" s="1088" t="s">
        <v>1023</v>
      </c>
      <c r="QO28" s="1088" t="s">
        <v>1023</v>
      </c>
      <c r="QP28" s="1088" t="s">
        <v>1023</v>
      </c>
      <c r="QQ28" s="1088" t="s">
        <v>1023</v>
      </c>
      <c r="QR28" s="1088" t="s">
        <v>1023</v>
      </c>
      <c r="QS28" s="1102">
        <v>1</v>
      </c>
      <c r="QT28" s="1088" t="s">
        <v>1023</v>
      </c>
      <c r="QU28" s="1102">
        <v>3</v>
      </c>
      <c r="QV28" s="1102">
        <v>1</v>
      </c>
      <c r="QW28" s="1102">
        <v>1</v>
      </c>
      <c r="QX28" s="1088" t="s">
        <v>1023</v>
      </c>
      <c r="QY28" s="1088" t="s">
        <v>1023</v>
      </c>
      <c r="QZ28" s="1088" t="s">
        <v>1023</v>
      </c>
      <c r="RA28" s="1088" t="s">
        <v>1023</v>
      </c>
      <c r="RB28" s="1088" t="s">
        <v>1023</v>
      </c>
      <c r="RC28" s="1102">
        <v>2</v>
      </c>
      <c r="RD28" s="1102">
        <v>5</v>
      </c>
      <c r="RE28" s="1102">
        <v>2</v>
      </c>
      <c r="RF28" s="1088" t="s">
        <v>1023</v>
      </c>
      <c r="RG28" s="1102">
        <v>1</v>
      </c>
      <c r="RH28" s="1088" t="s">
        <v>1023</v>
      </c>
      <c r="RI28" s="1102">
        <v>1</v>
      </c>
      <c r="RJ28" s="1102">
        <v>1</v>
      </c>
      <c r="RK28" s="1102">
        <v>4</v>
      </c>
      <c r="RL28" s="1088" t="s">
        <v>1023</v>
      </c>
      <c r="RM28" s="1102">
        <v>3</v>
      </c>
      <c r="RN28" s="1102">
        <v>1</v>
      </c>
      <c r="RO28" s="1102">
        <v>7</v>
      </c>
      <c r="RP28" s="1102">
        <v>2</v>
      </c>
      <c r="RQ28" s="1102">
        <v>1</v>
      </c>
      <c r="RR28" s="1102">
        <v>2</v>
      </c>
      <c r="RS28" s="1102">
        <v>22</v>
      </c>
      <c r="RT28" s="1102">
        <v>10</v>
      </c>
      <c r="RU28" s="1102">
        <v>5</v>
      </c>
      <c r="RV28" s="1102">
        <v>2</v>
      </c>
      <c r="RW28" s="1102">
        <v>5</v>
      </c>
      <c r="RX28" s="1102">
        <v>1</v>
      </c>
      <c r="RY28" s="1102">
        <v>6</v>
      </c>
      <c r="RZ28" s="1102">
        <v>3</v>
      </c>
      <c r="SA28" s="1102">
        <v>12</v>
      </c>
      <c r="SB28" s="1102">
        <v>2</v>
      </c>
      <c r="SC28" s="1088" t="s">
        <v>1023</v>
      </c>
      <c r="SD28" s="1088" t="s">
        <v>1023</v>
      </c>
      <c r="SE28" s="1088" t="s">
        <v>1023</v>
      </c>
      <c r="SF28" s="1088" t="s">
        <v>1023</v>
      </c>
      <c r="SG28" s="1088" t="s">
        <v>1023</v>
      </c>
      <c r="SH28" s="1088" t="s">
        <v>1023</v>
      </c>
      <c r="SI28" s="1102">
        <v>30</v>
      </c>
      <c r="SJ28" s="1102">
        <v>14</v>
      </c>
      <c r="SK28" s="1102">
        <v>4</v>
      </c>
      <c r="SL28" s="1102">
        <v>2</v>
      </c>
      <c r="SM28" s="1088" t="s">
        <v>1023</v>
      </c>
      <c r="SN28" s="1088" t="s">
        <v>1023</v>
      </c>
      <c r="SO28" s="1088" t="s">
        <v>1023</v>
      </c>
      <c r="SP28" s="1088" t="s">
        <v>1023</v>
      </c>
      <c r="SQ28" s="1088" t="s">
        <v>1023</v>
      </c>
      <c r="SR28" s="1088" t="s">
        <v>1023</v>
      </c>
      <c r="SS28" s="1088" t="s">
        <v>1023</v>
      </c>
      <c r="ST28" s="1088" t="s">
        <v>1023</v>
      </c>
      <c r="SU28" s="1102">
        <v>2</v>
      </c>
      <c r="SV28" s="1102">
        <v>2</v>
      </c>
      <c r="SW28" s="1088" t="s">
        <v>1023</v>
      </c>
      <c r="SX28" s="1102">
        <v>1</v>
      </c>
      <c r="SY28" s="1088" t="s">
        <v>1023</v>
      </c>
      <c r="SZ28" s="1088" t="s">
        <v>1023</v>
      </c>
      <c r="TA28" s="1088" t="s">
        <v>1023</v>
      </c>
      <c r="TB28" s="1088" t="s">
        <v>1023</v>
      </c>
    </row>
    <row r="29" spans="2:522" ht="27.95" customHeight="1">
      <c r="B29" s="1101" t="s">
        <v>2880</v>
      </c>
      <c r="C29" s="1102">
        <v>6</v>
      </c>
      <c r="D29" s="1102">
        <v>1</v>
      </c>
      <c r="E29" s="1102">
        <v>4</v>
      </c>
      <c r="F29" s="1088" t="s">
        <v>1023</v>
      </c>
      <c r="G29" s="1102">
        <v>3</v>
      </c>
      <c r="H29" s="1102">
        <v>2</v>
      </c>
      <c r="I29" s="1088" t="s">
        <v>1023</v>
      </c>
      <c r="J29" s="1102">
        <v>4</v>
      </c>
      <c r="K29" s="1102">
        <v>10</v>
      </c>
      <c r="L29" s="1102">
        <v>8</v>
      </c>
      <c r="M29" s="1102">
        <v>3</v>
      </c>
      <c r="N29" s="1102">
        <v>1</v>
      </c>
      <c r="O29" s="1102">
        <v>9</v>
      </c>
      <c r="P29" s="1102">
        <v>11</v>
      </c>
      <c r="Q29" s="1102">
        <v>1</v>
      </c>
      <c r="R29" s="1102">
        <v>1</v>
      </c>
      <c r="S29" s="1102">
        <v>47</v>
      </c>
      <c r="T29" s="1102">
        <v>35</v>
      </c>
      <c r="U29" s="1102">
        <v>2</v>
      </c>
      <c r="V29" s="1102">
        <v>4</v>
      </c>
      <c r="W29" s="1102">
        <v>4</v>
      </c>
      <c r="X29" s="1102">
        <v>3</v>
      </c>
      <c r="Y29" s="1102">
        <v>7</v>
      </c>
      <c r="Z29" s="1102">
        <v>11</v>
      </c>
      <c r="AA29" s="1102">
        <v>10</v>
      </c>
      <c r="AB29" s="1102">
        <v>13</v>
      </c>
      <c r="AC29" s="1102">
        <v>1</v>
      </c>
      <c r="AD29" s="1088" t="s">
        <v>1023</v>
      </c>
      <c r="AE29" s="1088" t="s">
        <v>1023</v>
      </c>
      <c r="AF29" s="1088" t="s">
        <v>1023</v>
      </c>
      <c r="AG29" s="1088" t="s">
        <v>1023</v>
      </c>
      <c r="AH29" s="1088" t="s">
        <v>1023</v>
      </c>
      <c r="AI29" s="1102">
        <v>21</v>
      </c>
      <c r="AJ29" s="1102">
        <v>24</v>
      </c>
      <c r="AK29" s="1102">
        <v>12</v>
      </c>
      <c r="AL29" s="1102">
        <v>9</v>
      </c>
      <c r="AM29" s="1088" t="s">
        <v>1023</v>
      </c>
      <c r="AN29" s="1102">
        <v>1</v>
      </c>
      <c r="AO29" s="1088" t="s">
        <v>1023</v>
      </c>
      <c r="AP29" s="1088" t="s">
        <v>1023</v>
      </c>
      <c r="AQ29" s="1102">
        <v>1</v>
      </c>
      <c r="AR29" s="1088" t="s">
        <v>1023</v>
      </c>
      <c r="AS29" s="1088" t="s">
        <v>1023</v>
      </c>
      <c r="AT29" s="1088" t="s">
        <v>1023</v>
      </c>
      <c r="AU29" s="1102">
        <v>3</v>
      </c>
      <c r="AV29" s="1088" t="s">
        <v>1023</v>
      </c>
      <c r="AW29" s="1088" t="s">
        <v>1023</v>
      </c>
      <c r="AX29" s="1102">
        <v>2</v>
      </c>
      <c r="AY29" s="1088" t="s">
        <v>1023</v>
      </c>
      <c r="AZ29" s="1088" t="s">
        <v>1023</v>
      </c>
      <c r="BA29" s="1088" t="s">
        <v>1023</v>
      </c>
      <c r="BB29" s="1088" t="s">
        <v>1023</v>
      </c>
      <c r="BC29" s="1102">
        <v>8</v>
      </c>
      <c r="BD29" s="1102">
        <v>8</v>
      </c>
      <c r="BE29" s="1102">
        <v>1</v>
      </c>
      <c r="BF29" s="1102">
        <v>1</v>
      </c>
      <c r="BG29" s="1102">
        <v>1</v>
      </c>
      <c r="BH29" s="1102">
        <v>1</v>
      </c>
      <c r="BI29" s="1088" t="s">
        <v>1023</v>
      </c>
      <c r="BJ29" s="1088" t="s">
        <v>1023</v>
      </c>
      <c r="BK29" s="1102">
        <v>4</v>
      </c>
      <c r="BL29" s="1102">
        <v>6</v>
      </c>
      <c r="BM29" s="1102">
        <v>4</v>
      </c>
      <c r="BN29" s="1102">
        <v>5</v>
      </c>
      <c r="BO29" s="1102">
        <v>6</v>
      </c>
      <c r="BP29" s="1102">
        <v>7</v>
      </c>
      <c r="BQ29" s="1102">
        <v>1</v>
      </c>
      <c r="BR29" s="1102">
        <v>1</v>
      </c>
      <c r="BS29" s="1102">
        <v>31</v>
      </c>
      <c r="BT29" s="1102">
        <v>40</v>
      </c>
      <c r="BU29" s="1102">
        <v>3</v>
      </c>
      <c r="BV29" s="1102">
        <v>3</v>
      </c>
      <c r="BW29" s="1102">
        <v>3</v>
      </c>
      <c r="BX29" s="1102">
        <v>2</v>
      </c>
      <c r="BY29" s="1102">
        <v>8</v>
      </c>
      <c r="BZ29" s="1102">
        <v>11</v>
      </c>
      <c r="CA29" s="1102">
        <v>5</v>
      </c>
      <c r="CB29" s="1102">
        <v>3</v>
      </c>
      <c r="CC29" s="1088" t="s">
        <v>1023</v>
      </c>
      <c r="CD29" s="1088" t="s">
        <v>1023</v>
      </c>
      <c r="CE29" s="1088" t="s">
        <v>1023</v>
      </c>
      <c r="CF29" s="1088" t="s">
        <v>1023</v>
      </c>
      <c r="CG29" s="1102">
        <v>2</v>
      </c>
      <c r="CH29" s="1102">
        <v>1</v>
      </c>
      <c r="CI29" s="1102">
        <v>32</v>
      </c>
      <c r="CJ29" s="1102">
        <v>23</v>
      </c>
      <c r="CK29" s="1102">
        <v>13</v>
      </c>
      <c r="CL29" s="1102">
        <v>5</v>
      </c>
      <c r="CM29" s="1088" t="s">
        <v>1023</v>
      </c>
      <c r="CN29" s="1102">
        <v>2</v>
      </c>
      <c r="CO29" s="1088" t="s">
        <v>1023</v>
      </c>
      <c r="CP29" s="1102">
        <v>1</v>
      </c>
      <c r="CQ29" s="1088" t="s">
        <v>1023</v>
      </c>
      <c r="CR29" s="1088" t="s">
        <v>1023</v>
      </c>
      <c r="CS29" s="1088" t="s">
        <v>1023</v>
      </c>
      <c r="CT29" s="1088" t="s">
        <v>1023</v>
      </c>
      <c r="CU29" s="1102">
        <v>3</v>
      </c>
      <c r="CV29" s="1102">
        <v>4</v>
      </c>
      <c r="CW29" s="1088" t="s">
        <v>1023</v>
      </c>
      <c r="CX29" s="1102">
        <v>1</v>
      </c>
      <c r="CY29" s="1088" t="s">
        <v>1023</v>
      </c>
      <c r="CZ29" s="1088" t="s">
        <v>1023</v>
      </c>
      <c r="DA29" s="1088" t="s">
        <v>1023</v>
      </c>
      <c r="DB29" s="1088" t="s">
        <v>1023</v>
      </c>
      <c r="DC29" s="1102">
        <v>5</v>
      </c>
      <c r="DD29" s="1102">
        <v>4</v>
      </c>
      <c r="DE29" s="1102">
        <v>3</v>
      </c>
      <c r="DF29" s="1102">
        <v>1</v>
      </c>
      <c r="DG29" s="1102">
        <v>4</v>
      </c>
      <c r="DH29" s="1102">
        <v>1</v>
      </c>
      <c r="DI29" s="1102">
        <v>3</v>
      </c>
      <c r="DJ29" s="1102">
        <v>2</v>
      </c>
      <c r="DK29" s="1102">
        <v>5</v>
      </c>
      <c r="DL29" s="1102">
        <v>7</v>
      </c>
      <c r="DM29" s="1102">
        <v>8</v>
      </c>
      <c r="DN29" s="1102">
        <v>6</v>
      </c>
      <c r="DO29" s="1102">
        <v>12</v>
      </c>
      <c r="DP29" s="1102">
        <v>14</v>
      </c>
      <c r="DQ29" s="1102">
        <v>2</v>
      </c>
      <c r="DR29" s="1102">
        <v>1</v>
      </c>
      <c r="DS29" s="1102">
        <v>44</v>
      </c>
      <c r="DT29" s="1102">
        <v>41</v>
      </c>
      <c r="DU29" s="1102">
        <v>4</v>
      </c>
      <c r="DV29" s="1102">
        <v>3</v>
      </c>
      <c r="DW29" s="1088" t="s">
        <v>1023</v>
      </c>
      <c r="DX29" s="1088" t="s">
        <v>1023</v>
      </c>
      <c r="DY29" s="1102">
        <v>9</v>
      </c>
      <c r="DZ29" s="1102">
        <v>13</v>
      </c>
      <c r="EA29" s="1102">
        <v>17</v>
      </c>
      <c r="EB29" s="1102">
        <v>12</v>
      </c>
      <c r="EC29" s="1102">
        <v>1</v>
      </c>
      <c r="ED29" s="1088" t="s">
        <v>1023</v>
      </c>
      <c r="EE29" s="1088" t="s">
        <v>1023</v>
      </c>
      <c r="EF29" s="1088" t="s">
        <v>1023</v>
      </c>
      <c r="EG29" s="1088" t="s">
        <v>1023</v>
      </c>
      <c r="EH29" s="1088" t="s">
        <v>1023</v>
      </c>
      <c r="EI29" s="1102">
        <v>25</v>
      </c>
      <c r="EJ29" s="1102">
        <v>22</v>
      </c>
      <c r="EK29" s="1102">
        <v>10</v>
      </c>
      <c r="EL29" s="1102">
        <v>7</v>
      </c>
      <c r="EM29" s="1102">
        <v>1</v>
      </c>
      <c r="EN29" s="1102">
        <v>1</v>
      </c>
      <c r="EO29" s="1102">
        <v>1</v>
      </c>
      <c r="EP29" s="1102">
        <v>1</v>
      </c>
      <c r="EQ29" s="1088" t="s">
        <v>1023</v>
      </c>
      <c r="ER29" s="1088" t="s">
        <v>1023</v>
      </c>
      <c r="ES29" s="1102">
        <v>1</v>
      </c>
      <c r="ET29" s="1102">
        <v>1</v>
      </c>
      <c r="EU29" s="1102">
        <v>3</v>
      </c>
      <c r="EV29" s="1102">
        <v>4</v>
      </c>
      <c r="EW29" s="1102">
        <v>3</v>
      </c>
      <c r="EX29" s="1102">
        <v>4</v>
      </c>
      <c r="EY29" s="1088" t="s">
        <v>1023</v>
      </c>
      <c r="EZ29" s="1102">
        <v>1</v>
      </c>
      <c r="FA29" s="1088" t="s">
        <v>1023</v>
      </c>
      <c r="FB29" s="1088" t="s">
        <v>1023</v>
      </c>
      <c r="FC29" s="1102">
        <v>12</v>
      </c>
      <c r="FD29" s="1102">
        <v>6</v>
      </c>
      <c r="FE29" s="1102">
        <v>2</v>
      </c>
      <c r="FF29" s="1102">
        <v>2</v>
      </c>
      <c r="FG29" s="1102">
        <v>4</v>
      </c>
      <c r="FH29" s="1102">
        <v>5</v>
      </c>
      <c r="FI29" s="1102">
        <v>1</v>
      </c>
      <c r="FJ29" s="1088" t="s">
        <v>1023</v>
      </c>
      <c r="FK29" s="1102">
        <v>7</v>
      </c>
      <c r="FL29" s="1102">
        <v>3</v>
      </c>
      <c r="FM29" s="1102">
        <v>4</v>
      </c>
      <c r="FN29" s="1102">
        <v>5</v>
      </c>
      <c r="FO29" s="1102">
        <v>12</v>
      </c>
      <c r="FP29" s="1102">
        <v>10</v>
      </c>
      <c r="FQ29" s="1102">
        <v>3</v>
      </c>
      <c r="FR29" s="1088" t="s">
        <v>1023</v>
      </c>
      <c r="FS29" s="1102">
        <v>32</v>
      </c>
      <c r="FT29" s="1102">
        <v>49</v>
      </c>
      <c r="FU29" s="1102">
        <v>1</v>
      </c>
      <c r="FV29" s="1102">
        <v>8</v>
      </c>
      <c r="FW29" s="1102">
        <v>9</v>
      </c>
      <c r="FX29" s="1102">
        <v>8</v>
      </c>
      <c r="FY29" s="1102">
        <v>4</v>
      </c>
      <c r="FZ29" s="1102">
        <v>10</v>
      </c>
      <c r="GA29" s="1102">
        <v>14</v>
      </c>
      <c r="GB29" s="1102">
        <v>6</v>
      </c>
      <c r="GC29" s="1088" t="s">
        <v>1023</v>
      </c>
      <c r="GD29" s="1088" t="s">
        <v>1023</v>
      </c>
      <c r="GE29" s="1088" t="s">
        <v>1023</v>
      </c>
      <c r="GF29" s="1102">
        <v>1</v>
      </c>
      <c r="GG29" s="1102">
        <v>1</v>
      </c>
      <c r="GH29" s="1088" t="s">
        <v>1023</v>
      </c>
      <c r="GI29" s="1102">
        <v>34</v>
      </c>
      <c r="GJ29" s="1102">
        <v>29</v>
      </c>
      <c r="GK29" s="1102">
        <v>11</v>
      </c>
      <c r="GL29" s="1102">
        <v>13</v>
      </c>
      <c r="GM29" s="1102">
        <v>2</v>
      </c>
      <c r="GN29" s="1088" t="s">
        <v>1023</v>
      </c>
      <c r="GO29" s="1088" t="s">
        <v>1023</v>
      </c>
      <c r="GP29" s="1088" t="s">
        <v>1023</v>
      </c>
      <c r="GQ29" s="1088" t="s">
        <v>1023</v>
      </c>
      <c r="GR29" s="1088" t="s">
        <v>1023</v>
      </c>
      <c r="GS29" s="1088" t="s">
        <v>1023</v>
      </c>
      <c r="GT29" s="1088" t="s">
        <v>1023</v>
      </c>
      <c r="GU29" s="1102">
        <v>5</v>
      </c>
      <c r="GV29" s="1102">
        <v>2</v>
      </c>
      <c r="GW29" s="1102">
        <v>2</v>
      </c>
      <c r="GX29" s="1102">
        <v>2</v>
      </c>
      <c r="GY29" s="1088" t="s">
        <v>1023</v>
      </c>
      <c r="GZ29" s="1088" t="s">
        <v>1023</v>
      </c>
      <c r="HA29" s="1088" t="s">
        <v>1023</v>
      </c>
      <c r="HB29" s="1102">
        <v>1</v>
      </c>
      <c r="HC29" s="1102">
        <v>9</v>
      </c>
      <c r="HD29" s="1102">
        <v>3</v>
      </c>
      <c r="HE29" s="1102">
        <v>3</v>
      </c>
      <c r="HF29" s="1102">
        <v>4</v>
      </c>
      <c r="HG29" s="1102">
        <v>4</v>
      </c>
      <c r="HH29" s="1102">
        <v>2</v>
      </c>
      <c r="HI29" s="1102">
        <v>1</v>
      </c>
      <c r="HJ29" s="1102">
        <v>2</v>
      </c>
      <c r="HK29" s="1102">
        <v>8</v>
      </c>
      <c r="HL29" s="1102">
        <v>4</v>
      </c>
      <c r="HM29" s="1102">
        <v>6</v>
      </c>
      <c r="HN29" s="1102">
        <v>10</v>
      </c>
      <c r="HO29" s="1102">
        <v>10</v>
      </c>
      <c r="HP29" s="1102">
        <v>6</v>
      </c>
      <c r="HQ29" s="1102">
        <v>3</v>
      </c>
      <c r="HR29" s="1102">
        <v>2</v>
      </c>
      <c r="HS29" s="1102">
        <v>49</v>
      </c>
      <c r="HT29" s="1102">
        <v>35</v>
      </c>
      <c r="HU29" s="1102">
        <v>6</v>
      </c>
      <c r="HV29" s="1102">
        <v>5</v>
      </c>
      <c r="HW29" s="1102">
        <v>4</v>
      </c>
      <c r="HX29" s="1102">
        <v>3</v>
      </c>
      <c r="HY29" s="1102">
        <v>13</v>
      </c>
      <c r="HZ29" s="1102">
        <v>8</v>
      </c>
      <c r="IA29" s="1102">
        <v>2</v>
      </c>
      <c r="IB29" s="1102">
        <v>7</v>
      </c>
      <c r="IC29" s="1088" t="s">
        <v>1023</v>
      </c>
      <c r="ID29" s="1102">
        <v>2</v>
      </c>
      <c r="IE29" s="1088" t="s">
        <v>1023</v>
      </c>
      <c r="IF29" s="1088" t="s">
        <v>1023</v>
      </c>
      <c r="IG29" s="1102">
        <v>1</v>
      </c>
      <c r="IH29" s="1088" t="s">
        <v>1023</v>
      </c>
      <c r="II29" s="1102">
        <v>35</v>
      </c>
      <c r="IJ29" s="1102">
        <v>39</v>
      </c>
      <c r="IK29" s="1102">
        <v>11</v>
      </c>
      <c r="IL29" s="1102">
        <v>5</v>
      </c>
      <c r="IM29" s="1102">
        <v>1</v>
      </c>
      <c r="IN29" s="1088" t="s">
        <v>1023</v>
      </c>
      <c r="IO29" s="1102">
        <v>1</v>
      </c>
      <c r="IP29" s="1088" t="s">
        <v>1023</v>
      </c>
      <c r="IQ29" s="1088" t="s">
        <v>1023</v>
      </c>
      <c r="IR29" s="1102">
        <v>1</v>
      </c>
      <c r="IS29" s="1102">
        <v>1</v>
      </c>
      <c r="IT29" s="1088" t="s">
        <v>1023</v>
      </c>
      <c r="IU29" s="1102">
        <v>5</v>
      </c>
      <c r="IV29" s="1102">
        <v>5</v>
      </c>
      <c r="IW29" s="1102">
        <v>4</v>
      </c>
      <c r="IX29" s="1102">
        <v>3</v>
      </c>
      <c r="IY29" s="1088" t="s">
        <v>1023</v>
      </c>
      <c r="IZ29" s="1088" t="s">
        <v>1023</v>
      </c>
      <c r="JA29" s="1088" t="s">
        <v>1023</v>
      </c>
      <c r="JB29" s="1088" t="s">
        <v>1023</v>
      </c>
      <c r="JC29" s="1102">
        <v>5</v>
      </c>
      <c r="JD29" s="1102">
        <v>4</v>
      </c>
      <c r="JE29" s="1102">
        <v>2</v>
      </c>
      <c r="JF29" s="1102">
        <v>1</v>
      </c>
      <c r="JG29" s="1088" t="s">
        <v>1023</v>
      </c>
      <c r="JH29" s="1102">
        <v>2</v>
      </c>
      <c r="JI29" s="1102">
        <v>2</v>
      </c>
      <c r="JJ29" s="1102">
        <v>2</v>
      </c>
      <c r="JK29" s="1102">
        <v>9</v>
      </c>
      <c r="JL29" s="1102">
        <v>2</v>
      </c>
      <c r="JM29" s="1102">
        <v>13</v>
      </c>
      <c r="JN29" s="1102">
        <v>2</v>
      </c>
      <c r="JO29" s="1102">
        <v>10</v>
      </c>
      <c r="JP29" s="1102">
        <v>7</v>
      </c>
      <c r="JQ29" s="1102">
        <v>2</v>
      </c>
      <c r="JR29" s="1102">
        <v>3</v>
      </c>
      <c r="JS29" s="1102">
        <v>42</v>
      </c>
      <c r="JT29" s="1102">
        <v>43</v>
      </c>
      <c r="JU29" s="1102">
        <v>5</v>
      </c>
      <c r="JV29" s="1102">
        <v>7</v>
      </c>
      <c r="JW29" s="1102">
        <v>4</v>
      </c>
      <c r="JX29" s="1102">
        <v>3</v>
      </c>
      <c r="JY29" s="1102">
        <v>8</v>
      </c>
      <c r="JZ29" s="1102">
        <v>8</v>
      </c>
      <c r="KA29" s="1102">
        <v>12</v>
      </c>
      <c r="KB29" s="1102">
        <v>11</v>
      </c>
      <c r="KC29" s="1102">
        <v>2</v>
      </c>
      <c r="KD29" s="1088" t="s">
        <v>1023</v>
      </c>
      <c r="KE29" s="1088" t="s">
        <v>1023</v>
      </c>
      <c r="KF29" s="1088" t="s">
        <v>1023</v>
      </c>
      <c r="KG29" s="1102">
        <v>1</v>
      </c>
      <c r="KH29" s="1102">
        <v>2</v>
      </c>
      <c r="KI29" s="1102">
        <v>35</v>
      </c>
      <c r="KJ29" s="1102">
        <v>29</v>
      </c>
      <c r="KK29" s="1102">
        <v>7</v>
      </c>
      <c r="KL29" s="1102">
        <v>6</v>
      </c>
      <c r="KM29" s="1088" t="s">
        <v>1023</v>
      </c>
      <c r="KN29" s="1088" t="s">
        <v>1023</v>
      </c>
      <c r="KO29" s="1088" t="s">
        <v>1023</v>
      </c>
      <c r="KP29" s="1088" t="s">
        <v>1023</v>
      </c>
      <c r="KQ29" s="1102">
        <v>2</v>
      </c>
      <c r="KR29" s="1102">
        <v>1</v>
      </c>
      <c r="KS29" s="1088" t="s">
        <v>1023</v>
      </c>
      <c r="KT29" s="1088" t="s">
        <v>1023</v>
      </c>
      <c r="KU29" s="1088" t="s">
        <v>1023</v>
      </c>
      <c r="KV29" s="1102">
        <v>3</v>
      </c>
      <c r="KW29" s="1088" t="s">
        <v>1023</v>
      </c>
      <c r="KX29" s="1102">
        <v>2</v>
      </c>
      <c r="KY29" s="1088" t="s">
        <v>1023</v>
      </c>
      <c r="KZ29" s="1088" t="s">
        <v>1023</v>
      </c>
      <c r="LA29" s="1088" t="s">
        <v>1023</v>
      </c>
      <c r="LB29" s="1088" t="s">
        <v>1023</v>
      </c>
      <c r="LC29" s="1102">
        <v>6</v>
      </c>
      <c r="LD29" s="1102">
        <v>4</v>
      </c>
      <c r="LE29" s="1102">
        <v>1</v>
      </c>
      <c r="LF29" s="1088" t="s">
        <v>1023</v>
      </c>
      <c r="LG29" s="1102">
        <v>2</v>
      </c>
      <c r="LH29" s="1102">
        <v>1</v>
      </c>
      <c r="LI29" s="1102">
        <v>2</v>
      </c>
      <c r="LJ29" s="1102">
        <v>3</v>
      </c>
      <c r="LK29" s="1102">
        <v>3</v>
      </c>
      <c r="LL29" s="1102">
        <v>2</v>
      </c>
      <c r="LM29" s="1102">
        <v>6</v>
      </c>
      <c r="LN29" s="1102">
        <v>6</v>
      </c>
      <c r="LO29" s="1102">
        <v>9</v>
      </c>
      <c r="LP29" s="1102">
        <v>5</v>
      </c>
      <c r="LQ29" s="1102">
        <v>2</v>
      </c>
      <c r="LR29" s="1088" t="s">
        <v>1023</v>
      </c>
      <c r="LS29" s="1102">
        <v>35</v>
      </c>
      <c r="LT29" s="1102">
        <v>41</v>
      </c>
      <c r="LU29" s="1102">
        <v>5</v>
      </c>
      <c r="LV29" s="1102">
        <v>5</v>
      </c>
      <c r="LW29" s="1102">
        <v>6</v>
      </c>
      <c r="LX29" s="1102">
        <v>6</v>
      </c>
      <c r="LY29" s="1102">
        <v>6</v>
      </c>
      <c r="LZ29" s="1102">
        <v>4</v>
      </c>
      <c r="MA29" s="1102">
        <v>9</v>
      </c>
      <c r="MB29" s="1102">
        <v>12</v>
      </c>
      <c r="MC29" s="1102">
        <v>1</v>
      </c>
      <c r="MD29" s="1102">
        <v>2</v>
      </c>
      <c r="ME29" s="1088" t="s">
        <v>1023</v>
      </c>
      <c r="MF29" s="1088" t="s">
        <v>1023</v>
      </c>
      <c r="MG29" s="1102">
        <v>1</v>
      </c>
      <c r="MH29" s="1088" t="s">
        <v>1023</v>
      </c>
      <c r="MI29" s="1102">
        <v>24</v>
      </c>
      <c r="MJ29" s="1102">
        <v>34</v>
      </c>
      <c r="MK29" s="1102">
        <v>7</v>
      </c>
      <c r="ML29" s="1102">
        <v>4</v>
      </c>
      <c r="MM29" s="1088" t="s">
        <v>1023</v>
      </c>
      <c r="MN29" s="1088" t="s">
        <v>1023</v>
      </c>
      <c r="MO29" s="1088" t="s">
        <v>1023</v>
      </c>
      <c r="MP29" s="1088" t="s">
        <v>1023</v>
      </c>
      <c r="MQ29" s="1102">
        <v>1</v>
      </c>
      <c r="MR29" s="1102">
        <v>1</v>
      </c>
      <c r="MS29" s="1088" t="s">
        <v>1023</v>
      </c>
      <c r="MT29" s="1088" t="s">
        <v>1023</v>
      </c>
      <c r="MU29" s="1102">
        <v>3</v>
      </c>
      <c r="MV29" s="1102">
        <v>1</v>
      </c>
      <c r="MW29" s="1102">
        <v>3</v>
      </c>
      <c r="MX29" s="1102">
        <v>3</v>
      </c>
      <c r="MY29" s="1088" t="s">
        <v>1023</v>
      </c>
      <c r="MZ29" s="1088" t="s">
        <v>1023</v>
      </c>
      <c r="NA29" s="1088" t="s">
        <v>1023</v>
      </c>
      <c r="NB29" s="1088" t="s">
        <v>1023</v>
      </c>
      <c r="NC29" s="1102">
        <v>17</v>
      </c>
      <c r="ND29" s="1102">
        <v>13</v>
      </c>
      <c r="NE29" s="1102">
        <v>1</v>
      </c>
      <c r="NF29" s="1102">
        <v>2</v>
      </c>
      <c r="NG29" s="1102">
        <v>2</v>
      </c>
      <c r="NH29" s="1102">
        <v>4</v>
      </c>
      <c r="NI29" s="1102">
        <v>1</v>
      </c>
      <c r="NJ29" s="1102">
        <v>1</v>
      </c>
      <c r="NK29" s="1102">
        <v>7</v>
      </c>
      <c r="NL29" s="1102">
        <v>6</v>
      </c>
      <c r="NM29" s="1102">
        <v>9</v>
      </c>
      <c r="NN29" s="1102">
        <v>7</v>
      </c>
      <c r="NO29" s="1102">
        <v>7</v>
      </c>
      <c r="NP29" s="1102">
        <v>3</v>
      </c>
      <c r="NQ29" s="1102">
        <v>1</v>
      </c>
      <c r="NR29" s="1102">
        <v>3</v>
      </c>
      <c r="NS29" s="1102">
        <v>37</v>
      </c>
      <c r="NT29" s="1102">
        <v>30</v>
      </c>
      <c r="NU29" s="1102">
        <v>2</v>
      </c>
      <c r="NV29" s="1102">
        <v>6</v>
      </c>
      <c r="NW29" s="1102">
        <v>4</v>
      </c>
      <c r="NX29" s="1102">
        <v>3</v>
      </c>
      <c r="NY29" s="1102">
        <v>5</v>
      </c>
      <c r="NZ29" s="1102">
        <v>7</v>
      </c>
      <c r="OA29" s="1102">
        <v>15</v>
      </c>
      <c r="OB29" s="1102">
        <v>13</v>
      </c>
      <c r="OC29" s="1088" t="s">
        <v>1023</v>
      </c>
      <c r="OD29" s="1088" t="s">
        <v>1023</v>
      </c>
      <c r="OE29" s="1102">
        <v>2</v>
      </c>
      <c r="OF29" s="1102">
        <v>1</v>
      </c>
      <c r="OG29" s="1102">
        <v>1</v>
      </c>
      <c r="OH29" s="1102">
        <v>2</v>
      </c>
      <c r="OI29" s="1102">
        <v>44</v>
      </c>
      <c r="OJ29" s="1102">
        <v>31</v>
      </c>
      <c r="OK29" s="1102">
        <v>7</v>
      </c>
      <c r="OL29" s="1102">
        <v>9</v>
      </c>
      <c r="OM29" s="1102">
        <v>2</v>
      </c>
      <c r="ON29" s="1088" t="s">
        <v>1023</v>
      </c>
      <c r="OO29" s="1088" t="s">
        <v>1023</v>
      </c>
      <c r="OP29" s="1088" t="s">
        <v>1023</v>
      </c>
      <c r="OQ29" s="1088" t="s">
        <v>1023</v>
      </c>
      <c r="OR29" s="1088" t="s">
        <v>1023</v>
      </c>
      <c r="OS29" s="1088" t="s">
        <v>1023</v>
      </c>
      <c r="OT29" s="1102">
        <v>1</v>
      </c>
      <c r="OU29" s="1102">
        <v>12</v>
      </c>
      <c r="OV29" s="1102">
        <v>4</v>
      </c>
      <c r="OW29" s="1102">
        <v>4</v>
      </c>
      <c r="OX29" s="1102">
        <v>2</v>
      </c>
      <c r="OY29" s="1088" t="s">
        <v>1023</v>
      </c>
      <c r="OZ29" s="1088" t="s">
        <v>1023</v>
      </c>
      <c r="PA29" s="1088" t="s">
        <v>1023</v>
      </c>
      <c r="PB29" s="1088" t="s">
        <v>1023</v>
      </c>
      <c r="PC29" s="1102">
        <v>16</v>
      </c>
      <c r="PD29" s="1102">
        <v>9</v>
      </c>
      <c r="PE29" s="1102">
        <v>1</v>
      </c>
      <c r="PF29" s="1102">
        <v>1</v>
      </c>
      <c r="PG29" s="1088" t="s">
        <v>1023</v>
      </c>
      <c r="PH29" s="1102">
        <v>2</v>
      </c>
      <c r="PI29" s="1102">
        <v>6</v>
      </c>
      <c r="PJ29" s="1102">
        <v>4</v>
      </c>
      <c r="PK29" s="1102">
        <v>2</v>
      </c>
      <c r="PL29" s="1102">
        <v>2</v>
      </c>
      <c r="PM29" s="1102">
        <v>6</v>
      </c>
      <c r="PN29" s="1102">
        <v>7</v>
      </c>
      <c r="PO29" s="1102">
        <v>7</v>
      </c>
      <c r="PP29" s="1102">
        <v>9</v>
      </c>
      <c r="PQ29" s="1102">
        <v>4</v>
      </c>
      <c r="PR29" s="1102">
        <v>4</v>
      </c>
      <c r="PS29" s="1102">
        <v>38</v>
      </c>
      <c r="PT29" s="1102">
        <v>43</v>
      </c>
      <c r="PU29" s="1102">
        <v>7</v>
      </c>
      <c r="PV29" s="1102">
        <v>5</v>
      </c>
      <c r="PW29" s="1102">
        <v>6</v>
      </c>
      <c r="PX29" s="1102">
        <v>5</v>
      </c>
      <c r="PY29" s="1102">
        <v>3</v>
      </c>
      <c r="PZ29" s="1102">
        <v>8</v>
      </c>
      <c r="QA29" s="1102">
        <v>18</v>
      </c>
      <c r="QB29" s="1102">
        <v>10</v>
      </c>
      <c r="QC29" s="1088" t="s">
        <v>1023</v>
      </c>
      <c r="QD29" s="1102">
        <v>1</v>
      </c>
      <c r="QE29" s="1102">
        <v>2</v>
      </c>
      <c r="QF29" s="1088" t="s">
        <v>1023</v>
      </c>
      <c r="QG29" s="1088" t="s">
        <v>1023</v>
      </c>
      <c r="QH29" s="1102">
        <v>1</v>
      </c>
      <c r="QI29" s="1102">
        <v>42</v>
      </c>
      <c r="QJ29" s="1102">
        <v>30</v>
      </c>
      <c r="QK29" s="1102">
        <v>6</v>
      </c>
      <c r="QL29" s="1102">
        <v>9</v>
      </c>
      <c r="QM29" s="1088" t="s">
        <v>1023</v>
      </c>
      <c r="QN29" s="1088" t="s">
        <v>1023</v>
      </c>
      <c r="QO29" s="1088" t="s">
        <v>1023</v>
      </c>
      <c r="QP29" s="1088" t="s">
        <v>1023</v>
      </c>
      <c r="QQ29" s="1102">
        <v>1</v>
      </c>
      <c r="QR29" s="1102">
        <v>3</v>
      </c>
      <c r="QS29" s="1088" t="s">
        <v>1023</v>
      </c>
      <c r="QT29" s="1102">
        <v>1</v>
      </c>
      <c r="QU29" s="1102">
        <v>6</v>
      </c>
      <c r="QV29" s="1102">
        <v>4</v>
      </c>
      <c r="QW29" s="1102">
        <v>5</v>
      </c>
      <c r="QX29" s="1102">
        <v>1</v>
      </c>
      <c r="QY29" s="1088" t="s">
        <v>1023</v>
      </c>
      <c r="QZ29" s="1088" t="s">
        <v>1023</v>
      </c>
      <c r="RA29" s="1088" t="s">
        <v>1023</v>
      </c>
      <c r="RB29" s="1088" t="s">
        <v>1023</v>
      </c>
      <c r="RC29" s="1102">
        <v>12</v>
      </c>
      <c r="RD29" s="1102">
        <v>14</v>
      </c>
      <c r="RE29" s="1088" t="s">
        <v>1023</v>
      </c>
      <c r="RF29" s="1088" t="s">
        <v>1023</v>
      </c>
      <c r="RG29" s="1102">
        <v>3</v>
      </c>
      <c r="RH29" s="1102">
        <v>4</v>
      </c>
      <c r="RI29" s="1102">
        <v>1</v>
      </c>
      <c r="RJ29" s="1102">
        <v>1</v>
      </c>
      <c r="RK29" s="1102">
        <v>3</v>
      </c>
      <c r="RL29" s="1102">
        <v>4</v>
      </c>
      <c r="RM29" s="1102">
        <v>6</v>
      </c>
      <c r="RN29" s="1102">
        <v>2</v>
      </c>
      <c r="RO29" s="1102">
        <v>5</v>
      </c>
      <c r="RP29" s="1102">
        <v>7</v>
      </c>
      <c r="RQ29" s="1102">
        <v>8</v>
      </c>
      <c r="RR29" s="1102">
        <v>3</v>
      </c>
      <c r="RS29" s="1102">
        <v>35</v>
      </c>
      <c r="RT29" s="1102">
        <v>40</v>
      </c>
      <c r="RU29" s="1102">
        <v>7</v>
      </c>
      <c r="RV29" s="1102">
        <v>7</v>
      </c>
      <c r="RW29" s="1102">
        <v>6</v>
      </c>
      <c r="RX29" s="1102">
        <v>5</v>
      </c>
      <c r="RY29" s="1102">
        <v>9</v>
      </c>
      <c r="RZ29" s="1102">
        <v>5</v>
      </c>
      <c r="SA29" s="1102">
        <v>15</v>
      </c>
      <c r="SB29" s="1102">
        <v>9</v>
      </c>
      <c r="SC29" s="1102">
        <v>2</v>
      </c>
      <c r="SD29" s="1102">
        <v>1</v>
      </c>
      <c r="SE29" s="1088" t="s">
        <v>1023</v>
      </c>
      <c r="SF29" s="1088" t="s">
        <v>1023</v>
      </c>
      <c r="SG29" s="1088" t="s">
        <v>1023</v>
      </c>
      <c r="SH29" s="1088" t="s">
        <v>1023</v>
      </c>
      <c r="SI29" s="1102">
        <v>41</v>
      </c>
      <c r="SJ29" s="1102">
        <v>49</v>
      </c>
      <c r="SK29" s="1102">
        <v>12</v>
      </c>
      <c r="SL29" s="1102">
        <v>7</v>
      </c>
      <c r="SM29" s="1088" t="s">
        <v>1023</v>
      </c>
      <c r="SN29" s="1102">
        <v>1</v>
      </c>
      <c r="SO29" s="1088" t="s">
        <v>1023</v>
      </c>
      <c r="SP29" s="1088" t="s">
        <v>1023</v>
      </c>
      <c r="SQ29" s="1088" t="s">
        <v>1023</v>
      </c>
      <c r="SR29" s="1088" t="s">
        <v>1023</v>
      </c>
      <c r="SS29" s="1102">
        <v>1</v>
      </c>
      <c r="ST29" s="1088" t="s">
        <v>1023</v>
      </c>
      <c r="SU29" s="1102">
        <v>5</v>
      </c>
      <c r="SV29" s="1102">
        <v>5</v>
      </c>
      <c r="SW29" s="1088" t="s">
        <v>1023</v>
      </c>
      <c r="SX29" s="1102">
        <v>2</v>
      </c>
      <c r="SY29" s="1088" t="s">
        <v>1023</v>
      </c>
      <c r="SZ29" s="1088" t="s">
        <v>1023</v>
      </c>
      <c r="TA29" s="1088" t="s">
        <v>1023</v>
      </c>
      <c r="TB29" s="1088" t="s">
        <v>1023</v>
      </c>
    </row>
    <row r="30" spans="2:522" ht="45" customHeight="1">
      <c r="B30" s="1101" t="s">
        <v>2881</v>
      </c>
      <c r="C30" s="1102">
        <v>20</v>
      </c>
      <c r="D30" s="1102">
        <v>26</v>
      </c>
      <c r="E30" s="1102">
        <v>8</v>
      </c>
      <c r="F30" s="1102">
        <v>5</v>
      </c>
      <c r="G30" s="1102">
        <v>8</v>
      </c>
      <c r="H30" s="1102">
        <v>4</v>
      </c>
      <c r="I30" s="1102">
        <v>10</v>
      </c>
      <c r="J30" s="1102">
        <v>8</v>
      </c>
      <c r="K30" s="1102">
        <v>10</v>
      </c>
      <c r="L30" s="1102">
        <v>16</v>
      </c>
      <c r="M30" s="1102">
        <v>14</v>
      </c>
      <c r="N30" s="1102">
        <v>2</v>
      </c>
      <c r="O30" s="1102">
        <v>23</v>
      </c>
      <c r="P30" s="1102">
        <v>16</v>
      </c>
      <c r="Q30" s="1102">
        <v>10</v>
      </c>
      <c r="R30" s="1102">
        <v>3</v>
      </c>
      <c r="S30" s="1102">
        <v>107</v>
      </c>
      <c r="T30" s="1102">
        <v>110</v>
      </c>
      <c r="U30" s="1102">
        <v>13</v>
      </c>
      <c r="V30" s="1102">
        <v>11</v>
      </c>
      <c r="W30" s="1102">
        <v>21</v>
      </c>
      <c r="X30" s="1102">
        <v>14</v>
      </c>
      <c r="Y30" s="1102">
        <v>21</v>
      </c>
      <c r="Z30" s="1102">
        <v>19</v>
      </c>
      <c r="AA30" s="1102">
        <v>29</v>
      </c>
      <c r="AB30" s="1102">
        <v>20</v>
      </c>
      <c r="AC30" s="1102">
        <v>2</v>
      </c>
      <c r="AD30" s="1102">
        <v>1</v>
      </c>
      <c r="AE30" s="1102">
        <v>2</v>
      </c>
      <c r="AF30" s="1102">
        <v>1</v>
      </c>
      <c r="AG30" s="1102">
        <v>1</v>
      </c>
      <c r="AH30" s="1102">
        <v>1</v>
      </c>
      <c r="AI30" s="1102">
        <v>109</v>
      </c>
      <c r="AJ30" s="1102">
        <v>108</v>
      </c>
      <c r="AK30" s="1102">
        <v>19</v>
      </c>
      <c r="AL30" s="1102">
        <v>9</v>
      </c>
      <c r="AM30" s="1102">
        <v>3</v>
      </c>
      <c r="AN30" s="1088" t="s">
        <v>1023</v>
      </c>
      <c r="AO30" s="1088" t="s">
        <v>1023</v>
      </c>
      <c r="AP30" s="1088" t="s">
        <v>1023</v>
      </c>
      <c r="AQ30" s="1102">
        <v>3</v>
      </c>
      <c r="AR30" s="1102">
        <v>1</v>
      </c>
      <c r="AS30" s="1102">
        <v>1</v>
      </c>
      <c r="AT30" s="1102">
        <v>2</v>
      </c>
      <c r="AU30" s="1102">
        <v>14</v>
      </c>
      <c r="AV30" s="1102">
        <v>11</v>
      </c>
      <c r="AW30" s="1102">
        <v>8</v>
      </c>
      <c r="AX30" s="1102">
        <v>3</v>
      </c>
      <c r="AY30" s="1088" t="s">
        <v>1023</v>
      </c>
      <c r="AZ30" s="1088" t="s">
        <v>1023</v>
      </c>
      <c r="BA30" s="1088" t="s">
        <v>1023</v>
      </c>
      <c r="BB30" s="1088" t="s">
        <v>1023</v>
      </c>
      <c r="BC30" s="1102">
        <v>28</v>
      </c>
      <c r="BD30" s="1102">
        <v>26</v>
      </c>
      <c r="BE30" s="1102">
        <v>2</v>
      </c>
      <c r="BF30" s="1102">
        <v>4</v>
      </c>
      <c r="BG30" s="1102">
        <v>5</v>
      </c>
      <c r="BH30" s="1102">
        <v>6</v>
      </c>
      <c r="BI30" s="1102">
        <v>10</v>
      </c>
      <c r="BJ30" s="1102">
        <v>8</v>
      </c>
      <c r="BK30" s="1102">
        <v>17</v>
      </c>
      <c r="BL30" s="1102">
        <v>8</v>
      </c>
      <c r="BM30" s="1102">
        <v>14</v>
      </c>
      <c r="BN30" s="1102">
        <v>14</v>
      </c>
      <c r="BO30" s="1102">
        <v>17</v>
      </c>
      <c r="BP30" s="1102">
        <v>14</v>
      </c>
      <c r="BQ30" s="1102">
        <v>11</v>
      </c>
      <c r="BR30" s="1102">
        <v>5</v>
      </c>
      <c r="BS30" s="1102">
        <v>117</v>
      </c>
      <c r="BT30" s="1102">
        <v>91</v>
      </c>
      <c r="BU30" s="1102">
        <v>16</v>
      </c>
      <c r="BV30" s="1102">
        <v>19</v>
      </c>
      <c r="BW30" s="1102">
        <v>14</v>
      </c>
      <c r="BX30" s="1102">
        <v>17</v>
      </c>
      <c r="BY30" s="1102">
        <v>26</v>
      </c>
      <c r="BZ30" s="1102">
        <v>15</v>
      </c>
      <c r="CA30" s="1102">
        <v>54</v>
      </c>
      <c r="CB30" s="1102">
        <v>25</v>
      </c>
      <c r="CC30" s="1102">
        <v>2</v>
      </c>
      <c r="CD30" s="1102">
        <v>2</v>
      </c>
      <c r="CE30" s="1102">
        <v>1</v>
      </c>
      <c r="CF30" s="1102">
        <v>1</v>
      </c>
      <c r="CG30" s="1102">
        <v>4</v>
      </c>
      <c r="CH30" s="1088" t="s">
        <v>1023</v>
      </c>
      <c r="CI30" s="1102">
        <v>102</v>
      </c>
      <c r="CJ30" s="1102">
        <v>105</v>
      </c>
      <c r="CK30" s="1102">
        <v>16</v>
      </c>
      <c r="CL30" s="1102">
        <v>17</v>
      </c>
      <c r="CM30" s="1102">
        <v>2</v>
      </c>
      <c r="CN30" s="1102">
        <v>2</v>
      </c>
      <c r="CO30" s="1088" t="s">
        <v>1023</v>
      </c>
      <c r="CP30" s="1102">
        <v>1</v>
      </c>
      <c r="CQ30" s="1102">
        <v>1</v>
      </c>
      <c r="CR30" s="1102">
        <v>3</v>
      </c>
      <c r="CS30" s="1102">
        <v>4</v>
      </c>
      <c r="CT30" s="1088" t="s">
        <v>1023</v>
      </c>
      <c r="CU30" s="1102">
        <v>10</v>
      </c>
      <c r="CV30" s="1102">
        <v>8</v>
      </c>
      <c r="CW30" s="1102">
        <v>9</v>
      </c>
      <c r="CX30" s="1102">
        <v>9</v>
      </c>
      <c r="CY30" s="1102">
        <v>3</v>
      </c>
      <c r="CZ30" s="1088" t="s">
        <v>1023</v>
      </c>
      <c r="DA30" s="1088" t="s">
        <v>1023</v>
      </c>
      <c r="DB30" s="1088" t="s">
        <v>1023</v>
      </c>
      <c r="DC30" s="1102">
        <v>26</v>
      </c>
      <c r="DD30" s="1102">
        <v>28</v>
      </c>
      <c r="DE30" s="1102">
        <v>6</v>
      </c>
      <c r="DF30" s="1102">
        <v>7</v>
      </c>
      <c r="DG30" s="1102">
        <v>7</v>
      </c>
      <c r="DH30" s="1102">
        <v>7</v>
      </c>
      <c r="DI30" s="1102">
        <v>9</v>
      </c>
      <c r="DJ30" s="1102">
        <v>6</v>
      </c>
      <c r="DK30" s="1102">
        <v>20</v>
      </c>
      <c r="DL30" s="1102">
        <v>9</v>
      </c>
      <c r="DM30" s="1102">
        <v>16</v>
      </c>
      <c r="DN30" s="1102">
        <v>21</v>
      </c>
      <c r="DO30" s="1102">
        <v>17</v>
      </c>
      <c r="DP30" s="1102">
        <v>13</v>
      </c>
      <c r="DQ30" s="1102">
        <v>10</v>
      </c>
      <c r="DR30" s="1102">
        <v>7</v>
      </c>
      <c r="DS30" s="1102">
        <v>135</v>
      </c>
      <c r="DT30" s="1102">
        <v>105</v>
      </c>
      <c r="DU30" s="1102">
        <v>20</v>
      </c>
      <c r="DV30" s="1102">
        <v>17</v>
      </c>
      <c r="DW30" s="1102">
        <v>26</v>
      </c>
      <c r="DX30" s="1102">
        <v>10</v>
      </c>
      <c r="DY30" s="1102">
        <v>25</v>
      </c>
      <c r="DZ30" s="1102">
        <v>18</v>
      </c>
      <c r="EA30" s="1102">
        <v>30</v>
      </c>
      <c r="EB30" s="1102">
        <v>30</v>
      </c>
      <c r="EC30" s="1088" t="s">
        <v>1023</v>
      </c>
      <c r="ED30" s="1102">
        <v>2</v>
      </c>
      <c r="EE30" s="1102">
        <v>4</v>
      </c>
      <c r="EF30" s="1088" t="s">
        <v>1023</v>
      </c>
      <c r="EG30" s="1102">
        <v>2</v>
      </c>
      <c r="EH30" s="1102">
        <v>2</v>
      </c>
      <c r="EI30" s="1102">
        <v>131</v>
      </c>
      <c r="EJ30" s="1102">
        <v>117</v>
      </c>
      <c r="EK30" s="1102">
        <v>19</v>
      </c>
      <c r="EL30" s="1102">
        <v>16</v>
      </c>
      <c r="EM30" s="1088" t="s">
        <v>1023</v>
      </c>
      <c r="EN30" s="1102">
        <v>1</v>
      </c>
      <c r="EO30" s="1088" t="s">
        <v>1023</v>
      </c>
      <c r="EP30" s="1088" t="s">
        <v>1023</v>
      </c>
      <c r="EQ30" s="1102">
        <v>4</v>
      </c>
      <c r="ER30" s="1102">
        <v>3</v>
      </c>
      <c r="ES30" s="1102">
        <v>2</v>
      </c>
      <c r="ET30" s="1088" t="s">
        <v>1023</v>
      </c>
      <c r="EU30" s="1102">
        <v>15</v>
      </c>
      <c r="EV30" s="1102">
        <v>9</v>
      </c>
      <c r="EW30" s="1102">
        <v>9</v>
      </c>
      <c r="EX30" s="1102">
        <v>8</v>
      </c>
      <c r="EY30" s="1088" t="s">
        <v>1023</v>
      </c>
      <c r="EZ30" s="1088" t="s">
        <v>1023</v>
      </c>
      <c r="FA30" s="1088" t="s">
        <v>1023</v>
      </c>
      <c r="FB30" s="1088" t="s">
        <v>1023</v>
      </c>
      <c r="FC30" s="1102">
        <v>37</v>
      </c>
      <c r="FD30" s="1102">
        <v>28</v>
      </c>
      <c r="FE30" s="1102">
        <v>8</v>
      </c>
      <c r="FF30" s="1102">
        <v>3</v>
      </c>
      <c r="FG30" s="1102">
        <v>2</v>
      </c>
      <c r="FH30" s="1102">
        <v>3</v>
      </c>
      <c r="FI30" s="1102">
        <v>11</v>
      </c>
      <c r="FJ30" s="1102">
        <v>5</v>
      </c>
      <c r="FK30" s="1102">
        <v>11</v>
      </c>
      <c r="FL30" s="1102">
        <v>5</v>
      </c>
      <c r="FM30" s="1102">
        <v>17</v>
      </c>
      <c r="FN30" s="1102">
        <v>13</v>
      </c>
      <c r="FO30" s="1102">
        <v>18</v>
      </c>
      <c r="FP30" s="1102">
        <v>16</v>
      </c>
      <c r="FQ30" s="1102">
        <v>7</v>
      </c>
      <c r="FR30" s="1102">
        <v>10</v>
      </c>
      <c r="FS30" s="1102">
        <v>138</v>
      </c>
      <c r="FT30" s="1102">
        <v>120</v>
      </c>
      <c r="FU30" s="1102">
        <v>15</v>
      </c>
      <c r="FV30" s="1102">
        <v>21</v>
      </c>
      <c r="FW30" s="1102">
        <v>21</v>
      </c>
      <c r="FX30" s="1102">
        <v>17</v>
      </c>
      <c r="FY30" s="1102">
        <v>17</v>
      </c>
      <c r="FZ30" s="1102">
        <v>13</v>
      </c>
      <c r="GA30" s="1102">
        <v>42</v>
      </c>
      <c r="GB30" s="1102">
        <v>39</v>
      </c>
      <c r="GC30" s="1102">
        <v>2</v>
      </c>
      <c r="GD30" s="1088" t="s">
        <v>1023</v>
      </c>
      <c r="GE30" s="1102">
        <v>2</v>
      </c>
      <c r="GF30" s="1088" t="s">
        <v>1023</v>
      </c>
      <c r="GG30" s="1102">
        <v>3</v>
      </c>
      <c r="GH30" s="1102">
        <v>2</v>
      </c>
      <c r="GI30" s="1102">
        <v>143</v>
      </c>
      <c r="GJ30" s="1102">
        <v>113</v>
      </c>
      <c r="GK30" s="1102">
        <v>23</v>
      </c>
      <c r="GL30" s="1102">
        <v>22</v>
      </c>
      <c r="GM30" s="1102">
        <v>5</v>
      </c>
      <c r="GN30" s="1088" t="s">
        <v>1023</v>
      </c>
      <c r="GO30" s="1102">
        <v>1</v>
      </c>
      <c r="GP30" s="1102">
        <v>1</v>
      </c>
      <c r="GQ30" s="1102">
        <v>8</v>
      </c>
      <c r="GR30" s="1102">
        <v>2</v>
      </c>
      <c r="GS30" s="1102">
        <v>3</v>
      </c>
      <c r="GT30" s="1102">
        <v>3</v>
      </c>
      <c r="GU30" s="1102">
        <v>17</v>
      </c>
      <c r="GV30" s="1102">
        <v>11</v>
      </c>
      <c r="GW30" s="1102">
        <v>4</v>
      </c>
      <c r="GX30" s="1102">
        <v>4</v>
      </c>
      <c r="GY30" s="1088" t="s">
        <v>1023</v>
      </c>
      <c r="GZ30" s="1088" t="s">
        <v>1023</v>
      </c>
      <c r="HA30" s="1088" t="s">
        <v>1023</v>
      </c>
      <c r="HB30" s="1102">
        <v>1</v>
      </c>
      <c r="HC30" s="1102">
        <v>25</v>
      </c>
      <c r="HD30" s="1102">
        <v>33</v>
      </c>
      <c r="HE30" s="1102">
        <v>8</v>
      </c>
      <c r="HF30" s="1102">
        <v>4</v>
      </c>
      <c r="HG30" s="1102">
        <v>8</v>
      </c>
      <c r="HH30" s="1102">
        <v>7</v>
      </c>
      <c r="HI30" s="1102">
        <v>10</v>
      </c>
      <c r="HJ30" s="1102">
        <v>7</v>
      </c>
      <c r="HK30" s="1102">
        <v>18</v>
      </c>
      <c r="HL30" s="1102">
        <v>12</v>
      </c>
      <c r="HM30" s="1102">
        <v>25</v>
      </c>
      <c r="HN30" s="1102">
        <v>11</v>
      </c>
      <c r="HO30" s="1102">
        <v>23</v>
      </c>
      <c r="HP30" s="1102">
        <v>10</v>
      </c>
      <c r="HQ30" s="1102">
        <v>2</v>
      </c>
      <c r="HR30" s="1102">
        <v>6</v>
      </c>
      <c r="HS30" s="1102">
        <v>154</v>
      </c>
      <c r="HT30" s="1102">
        <v>117</v>
      </c>
      <c r="HU30" s="1102">
        <v>26</v>
      </c>
      <c r="HV30" s="1102">
        <v>12</v>
      </c>
      <c r="HW30" s="1102">
        <v>24</v>
      </c>
      <c r="HX30" s="1102">
        <v>15</v>
      </c>
      <c r="HY30" s="1102">
        <v>21</v>
      </c>
      <c r="HZ30" s="1102">
        <v>12</v>
      </c>
      <c r="IA30" s="1102">
        <v>55</v>
      </c>
      <c r="IB30" s="1102">
        <v>36</v>
      </c>
      <c r="IC30" s="1102">
        <v>5</v>
      </c>
      <c r="ID30" s="1102">
        <v>4</v>
      </c>
      <c r="IE30" s="1102">
        <v>6</v>
      </c>
      <c r="IF30" s="1088" t="s">
        <v>1023</v>
      </c>
      <c r="IG30" s="1102">
        <v>4</v>
      </c>
      <c r="IH30" s="1088" t="s">
        <v>1023</v>
      </c>
      <c r="II30" s="1102">
        <v>126</v>
      </c>
      <c r="IJ30" s="1102">
        <v>106</v>
      </c>
      <c r="IK30" s="1102">
        <v>32</v>
      </c>
      <c r="IL30" s="1102">
        <v>16</v>
      </c>
      <c r="IM30" s="1102">
        <v>1</v>
      </c>
      <c r="IN30" s="1102">
        <v>1</v>
      </c>
      <c r="IO30" s="1088" t="s">
        <v>1023</v>
      </c>
      <c r="IP30" s="1102">
        <v>2</v>
      </c>
      <c r="IQ30" s="1102">
        <v>2</v>
      </c>
      <c r="IR30" s="1102">
        <v>3</v>
      </c>
      <c r="IS30" s="1102">
        <v>5</v>
      </c>
      <c r="IT30" s="1088" t="s">
        <v>1023</v>
      </c>
      <c r="IU30" s="1102">
        <v>14</v>
      </c>
      <c r="IV30" s="1102">
        <v>12</v>
      </c>
      <c r="IW30" s="1102">
        <v>4</v>
      </c>
      <c r="IX30" s="1102">
        <v>6</v>
      </c>
      <c r="IY30" s="1088" t="s">
        <v>1023</v>
      </c>
      <c r="IZ30" s="1088" t="s">
        <v>1023</v>
      </c>
      <c r="JA30" s="1102">
        <v>1</v>
      </c>
      <c r="JB30" s="1088" t="s">
        <v>1023</v>
      </c>
      <c r="JC30" s="1102">
        <v>39</v>
      </c>
      <c r="JD30" s="1102">
        <v>40</v>
      </c>
      <c r="JE30" s="1102">
        <v>7</v>
      </c>
      <c r="JF30" s="1102">
        <v>15</v>
      </c>
      <c r="JG30" s="1102">
        <v>10</v>
      </c>
      <c r="JH30" s="1102">
        <v>11</v>
      </c>
      <c r="JI30" s="1102">
        <v>3</v>
      </c>
      <c r="JJ30" s="1102">
        <v>6</v>
      </c>
      <c r="JK30" s="1102">
        <v>24</v>
      </c>
      <c r="JL30" s="1102">
        <v>10</v>
      </c>
      <c r="JM30" s="1102">
        <v>21</v>
      </c>
      <c r="JN30" s="1102">
        <v>16</v>
      </c>
      <c r="JO30" s="1102">
        <v>17</v>
      </c>
      <c r="JP30" s="1102">
        <v>17</v>
      </c>
      <c r="JQ30" s="1102">
        <v>7</v>
      </c>
      <c r="JR30" s="1102">
        <v>10</v>
      </c>
      <c r="JS30" s="1102">
        <v>136</v>
      </c>
      <c r="JT30" s="1102">
        <v>117</v>
      </c>
      <c r="JU30" s="1102">
        <v>24</v>
      </c>
      <c r="JV30" s="1102">
        <v>19</v>
      </c>
      <c r="JW30" s="1102">
        <v>19</v>
      </c>
      <c r="JX30" s="1102">
        <v>20</v>
      </c>
      <c r="JY30" s="1102">
        <v>24</v>
      </c>
      <c r="JZ30" s="1102">
        <v>21</v>
      </c>
      <c r="KA30" s="1102">
        <v>45</v>
      </c>
      <c r="KB30" s="1102">
        <v>27</v>
      </c>
      <c r="KC30" s="1102">
        <v>2</v>
      </c>
      <c r="KD30" s="1102">
        <v>5</v>
      </c>
      <c r="KE30" s="1102">
        <v>2</v>
      </c>
      <c r="KF30" s="1088" t="s">
        <v>1023</v>
      </c>
      <c r="KG30" s="1102">
        <v>4</v>
      </c>
      <c r="KH30" s="1102">
        <v>3</v>
      </c>
      <c r="KI30" s="1102">
        <v>141</v>
      </c>
      <c r="KJ30" s="1102">
        <v>121</v>
      </c>
      <c r="KK30" s="1102">
        <v>27</v>
      </c>
      <c r="KL30" s="1102">
        <v>27</v>
      </c>
      <c r="KM30" s="1102">
        <v>4</v>
      </c>
      <c r="KN30" s="1102">
        <v>2</v>
      </c>
      <c r="KO30" s="1088" t="s">
        <v>1023</v>
      </c>
      <c r="KP30" s="1088" t="s">
        <v>1023</v>
      </c>
      <c r="KQ30" s="1102">
        <v>5</v>
      </c>
      <c r="KR30" s="1102">
        <v>1</v>
      </c>
      <c r="KS30" s="1102">
        <v>3</v>
      </c>
      <c r="KT30" s="1102">
        <v>1</v>
      </c>
      <c r="KU30" s="1102">
        <v>17</v>
      </c>
      <c r="KV30" s="1102">
        <v>13</v>
      </c>
      <c r="KW30" s="1102">
        <v>13</v>
      </c>
      <c r="KX30" s="1102">
        <v>9</v>
      </c>
      <c r="KY30" s="1088" t="s">
        <v>1023</v>
      </c>
      <c r="KZ30" s="1088" t="s">
        <v>1023</v>
      </c>
      <c r="LA30" s="1088" t="s">
        <v>1023</v>
      </c>
      <c r="LB30" s="1088" t="s">
        <v>1023</v>
      </c>
      <c r="LC30" s="1102">
        <v>32</v>
      </c>
      <c r="LD30" s="1102">
        <v>37</v>
      </c>
      <c r="LE30" s="1102">
        <v>18</v>
      </c>
      <c r="LF30" s="1102">
        <v>13</v>
      </c>
      <c r="LG30" s="1102">
        <v>10</v>
      </c>
      <c r="LH30" s="1102">
        <v>9</v>
      </c>
      <c r="LI30" s="1102">
        <v>9</v>
      </c>
      <c r="LJ30" s="1102">
        <v>3</v>
      </c>
      <c r="LK30" s="1102">
        <v>16</v>
      </c>
      <c r="LL30" s="1102">
        <v>9</v>
      </c>
      <c r="LM30" s="1102">
        <v>26</v>
      </c>
      <c r="LN30" s="1102">
        <v>13</v>
      </c>
      <c r="LO30" s="1102">
        <v>23</v>
      </c>
      <c r="LP30" s="1102">
        <v>21</v>
      </c>
      <c r="LQ30" s="1102">
        <v>11</v>
      </c>
      <c r="LR30" s="1102">
        <v>7</v>
      </c>
      <c r="LS30" s="1102">
        <v>144</v>
      </c>
      <c r="LT30" s="1102">
        <v>107</v>
      </c>
      <c r="LU30" s="1102">
        <v>20</v>
      </c>
      <c r="LV30" s="1102">
        <v>22</v>
      </c>
      <c r="LW30" s="1102">
        <v>29</v>
      </c>
      <c r="LX30" s="1102">
        <v>26</v>
      </c>
      <c r="LY30" s="1102">
        <v>18</v>
      </c>
      <c r="LZ30" s="1102">
        <v>14</v>
      </c>
      <c r="MA30" s="1102">
        <v>37</v>
      </c>
      <c r="MB30" s="1102">
        <v>29</v>
      </c>
      <c r="MC30" s="1102">
        <v>2</v>
      </c>
      <c r="MD30" s="1102">
        <v>3</v>
      </c>
      <c r="ME30" s="1088" t="s">
        <v>1023</v>
      </c>
      <c r="MF30" s="1102">
        <v>6</v>
      </c>
      <c r="MG30" s="1102">
        <v>6</v>
      </c>
      <c r="MH30" s="1102">
        <v>5</v>
      </c>
      <c r="MI30" s="1102">
        <v>135</v>
      </c>
      <c r="MJ30" s="1102">
        <v>134</v>
      </c>
      <c r="MK30" s="1102">
        <v>20</v>
      </c>
      <c r="ML30" s="1102">
        <v>12</v>
      </c>
      <c r="MM30" s="1102">
        <v>2</v>
      </c>
      <c r="MN30" s="1102">
        <v>2</v>
      </c>
      <c r="MO30" s="1102">
        <v>1</v>
      </c>
      <c r="MP30" s="1088" t="s">
        <v>1023</v>
      </c>
      <c r="MQ30" s="1102">
        <v>5</v>
      </c>
      <c r="MR30" s="1102">
        <v>3</v>
      </c>
      <c r="MS30" s="1102">
        <v>5</v>
      </c>
      <c r="MT30" s="1102">
        <v>3</v>
      </c>
      <c r="MU30" s="1102">
        <v>19</v>
      </c>
      <c r="MV30" s="1102">
        <v>14</v>
      </c>
      <c r="MW30" s="1102">
        <v>5</v>
      </c>
      <c r="MX30" s="1102">
        <v>5</v>
      </c>
      <c r="MY30" s="1088" t="s">
        <v>1023</v>
      </c>
      <c r="MZ30" s="1088" t="s">
        <v>1023</v>
      </c>
      <c r="NA30" s="1088" t="s">
        <v>1023</v>
      </c>
      <c r="NB30" s="1088" t="s">
        <v>1023</v>
      </c>
      <c r="NC30" s="1102">
        <v>35</v>
      </c>
      <c r="ND30" s="1102">
        <v>38</v>
      </c>
      <c r="NE30" s="1102">
        <v>14</v>
      </c>
      <c r="NF30" s="1102">
        <v>8</v>
      </c>
      <c r="NG30" s="1102">
        <v>7</v>
      </c>
      <c r="NH30" s="1102">
        <v>9</v>
      </c>
      <c r="NI30" s="1102">
        <v>9</v>
      </c>
      <c r="NJ30" s="1102">
        <v>5</v>
      </c>
      <c r="NK30" s="1102">
        <v>14</v>
      </c>
      <c r="NL30" s="1102">
        <v>12</v>
      </c>
      <c r="NM30" s="1102">
        <v>18</v>
      </c>
      <c r="NN30" s="1102">
        <v>19</v>
      </c>
      <c r="NO30" s="1102">
        <v>26</v>
      </c>
      <c r="NP30" s="1102">
        <v>18</v>
      </c>
      <c r="NQ30" s="1102">
        <v>11</v>
      </c>
      <c r="NR30" s="1102">
        <v>8</v>
      </c>
      <c r="NS30" s="1102">
        <v>167</v>
      </c>
      <c r="NT30" s="1102">
        <v>132</v>
      </c>
      <c r="NU30" s="1102">
        <v>29</v>
      </c>
      <c r="NV30" s="1102">
        <v>20</v>
      </c>
      <c r="NW30" s="1102">
        <v>23</v>
      </c>
      <c r="NX30" s="1102">
        <v>20</v>
      </c>
      <c r="NY30" s="1102">
        <v>20</v>
      </c>
      <c r="NZ30" s="1102">
        <v>14</v>
      </c>
      <c r="OA30" s="1102">
        <v>48</v>
      </c>
      <c r="OB30" s="1102">
        <v>39</v>
      </c>
      <c r="OC30" s="1102">
        <v>6</v>
      </c>
      <c r="OD30" s="1102">
        <v>2</v>
      </c>
      <c r="OE30" s="1102">
        <v>3</v>
      </c>
      <c r="OF30" s="1102">
        <v>2</v>
      </c>
      <c r="OG30" s="1088" t="s">
        <v>1023</v>
      </c>
      <c r="OH30" s="1102">
        <v>1</v>
      </c>
      <c r="OI30" s="1102">
        <v>155</v>
      </c>
      <c r="OJ30" s="1102">
        <v>144</v>
      </c>
      <c r="OK30" s="1102">
        <v>32</v>
      </c>
      <c r="OL30" s="1102">
        <v>25</v>
      </c>
      <c r="OM30" s="1102">
        <v>2</v>
      </c>
      <c r="ON30" s="1102">
        <v>3</v>
      </c>
      <c r="OO30" s="1088" t="s">
        <v>1023</v>
      </c>
      <c r="OP30" s="1088" t="s">
        <v>1023</v>
      </c>
      <c r="OQ30" s="1102">
        <v>1</v>
      </c>
      <c r="OR30" s="1102">
        <v>2</v>
      </c>
      <c r="OS30" s="1102">
        <v>1</v>
      </c>
      <c r="OT30" s="1102">
        <v>1</v>
      </c>
      <c r="OU30" s="1102">
        <v>22</v>
      </c>
      <c r="OV30" s="1102">
        <v>12</v>
      </c>
      <c r="OW30" s="1102">
        <v>9</v>
      </c>
      <c r="OX30" s="1102">
        <v>7</v>
      </c>
      <c r="OY30" s="1088" t="s">
        <v>1023</v>
      </c>
      <c r="OZ30" s="1088" t="s">
        <v>1023</v>
      </c>
      <c r="PA30" s="1088" t="s">
        <v>1023</v>
      </c>
      <c r="PB30" s="1088" t="s">
        <v>1023</v>
      </c>
      <c r="PC30" s="1102">
        <v>45</v>
      </c>
      <c r="PD30" s="1102">
        <v>44</v>
      </c>
      <c r="PE30" s="1102">
        <v>8</v>
      </c>
      <c r="PF30" s="1102">
        <v>7</v>
      </c>
      <c r="PG30" s="1102">
        <v>8</v>
      </c>
      <c r="PH30" s="1102">
        <v>7</v>
      </c>
      <c r="PI30" s="1102">
        <v>8</v>
      </c>
      <c r="PJ30" s="1102">
        <v>9</v>
      </c>
      <c r="PK30" s="1102">
        <v>18</v>
      </c>
      <c r="PL30" s="1102">
        <v>17</v>
      </c>
      <c r="PM30" s="1102">
        <v>21</v>
      </c>
      <c r="PN30" s="1102">
        <v>19</v>
      </c>
      <c r="PO30" s="1102">
        <v>27</v>
      </c>
      <c r="PP30" s="1102">
        <v>22</v>
      </c>
      <c r="PQ30" s="1102">
        <v>13</v>
      </c>
      <c r="PR30" s="1102">
        <v>8</v>
      </c>
      <c r="PS30" s="1102">
        <v>143</v>
      </c>
      <c r="PT30" s="1102">
        <v>132</v>
      </c>
      <c r="PU30" s="1102">
        <v>21</v>
      </c>
      <c r="PV30" s="1102">
        <v>14</v>
      </c>
      <c r="PW30" s="1102">
        <v>37</v>
      </c>
      <c r="PX30" s="1102">
        <v>27</v>
      </c>
      <c r="PY30" s="1102">
        <v>28</v>
      </c>
      <c r="PZ30" s="1102">
        <v>15</v>
      </c>
      <c r="QA30" s="1102">
        <v>50</v>
      </c>
      <c r="QB30" s="1102">
        <v>42</v>
      </c>
      <c r="QC30" s="1102">
        <v>5</v>
      </c>
      <c r="QD30" s="1102">
        <v>10</v>
      </c>
      <c r="QE30" s="1102">
        <v>3</v>
      </c>
      <c r="QF30" s="1102">
        <v>2</v>
      </c>
      <c r="QG30" s="1102">
        <v>1</v>
      </c>
      <c r="QH30" s="1102">
        <v>2</v>
      </c>
      <c r="QI30" s="1102">
        <v>155</v>
      </c>
      <c r="QJ30" s="1102">
        <v>135</v>
      </c>
      <c r="QK30" s="1102">
        <v>25</v>
      </c>
      <c r="QL30" s="1102">
        <v>24</v>
      </c>
      <c r="QM30" s="1102">
        <v>2</v>
      </c>
      <c r="QN30" s="1102">
        <v>4</v>
      </c>
      <c r="QO30" s="1088" t="s">
        <v>1023</v>
      </c>
      <c r="QP30" s="1088" t="s">
        <v>1023</v>
      </c>
      <c r="QQ30" s="1102">
        <v>3</v>
      </c>
      <c r="QR30" s="1102">
        <v>2</v>
      </c>
      <c r="QS30" s="1102">
        <v>2</v>
      </c>
      <c r="QT30" s="1102">
        <v>3</v>
      </c>
      <c r="QU30" s="1102">
        <v>17</v>
      </c>
      <c r="QV30" s="1102">
        <v>20</v>
      </c>
      <c r="QW30" s="1102">
        <v>9</v>
      </c>
      <c r="QX30" s="1102">
        <v>7</v>
      </c>
      <c r="QY30" s="1088" t="s">
        <v>1023</v>
      </c>
      <c r="QZ30" s="1102">
        <v>1</v>
      </c>
      <c r="RA30" s="1088" t="s">
        <v>1023</v>
      </c>
      <c r="RB30" s="1088" t="s">
        <v>1023</v>
      </c>
      <c r="RC30" s="1102">
        <v>43</v>
      </c>
      <c r="RD30" s="1102">
        <v>30</v>
      </c>
      <c r="RE30" s="1102">
        <v>9</v>
      </c>
      <c r="RF30" s="1102">
        <v>7</v>
      </c>
      <c r="RG30" s="1102">
        <v>11</v>
      </c>
      <c r="RH30" s="1102">
        <v>11</v>
      </c>
      <c r="RI30" s="1102">
        <v>4</v>
      </c>
      <c r="RJ30" s="1102">
        <v>7</v>
      </c>
      <c r="RK30" s="1102">
        <v>18</v>
      </c>
      <c r="RL30" s="1102">
        <v>13</v>
      </c>
      <c r="RM30" s="1102">
        <v>16</v>
      </c>
      <c r="RN30" s="1102">
        <v>23</v>
      </c>
      <c r="RO30" s="1102">
        <v>26</v>
      </c>
      <c r="RP30" s="1102">
        <v>22</v>
      </c>
      <c r="RQ30" s="1102">
        <v>16</v>
      </c>
      <c r="RR30" s="1102">
        <v>9</v>
      </c>
      <c r="RS30" s="1102">
        <v>155</v>
      </c>
      <c r="RT30" s="1102">
        <v>110</v>
      </c>
      <c r="RU30" s="1102">
        <v>28</v>
      </c>
      <c r="RV30" s="1102">
        <v>25</v>
      </c>
      <c r="RW30" s="1102">
        <v>26</v>
      </c>
      <c r="RX30" s="1102">
        <v>23</v>
      </c>
      <c r="RY30" s="1102">
        <v>33</v>
      </c>
      <c r="RZ30" s="1102">
        <v>19</v>
      </c>
      <c r="SA30" s="1102">
        <v>40</v>
      </c>
      <c r="SB30" s="1102">
        <v>58</v>
      </c>
      <c r="SC30" s="1102">
        <v>9</v>
      </c>
      <c r="SD30" s="1102">
        <v>4</v>
      </c>
      <c r="SE30" s="1102">
        <v>5</v>
      </c>
      <c r="SF30" s="1102">
        <v>1</v>
      </c>
      <c r="SG30" s="1102">
        <v>7</v>
      </c>
      <c r="SH30" s="1102">
        <v>1</v>
      </c>
      <c r="SI30" s="1102">
        <v>192</v>
      </c>
      <c r="SJ30" s="1102">
        <v>166</v>
      </c>
      <c r="SK30" s="1102">
        <v>26</v>
      </c>
      <c r="SL30" s="1102">
        <v>20</v>
      </c>
      <c r="SM30" s="1102">
        <v>3</v>
      </c>
      <c r="SN30" s="1102">
        <v>1</v>
      </c>
      <c r="SO30" s="1088" t="s">
        <v>1023</v>
      </c>
      <c r="SP30" s="1088" t="s">
        <v>1023</v>
      </c>
      <c r="SQ30" s="1102">
        <v>3</v>
      </c>
      <c r="SR30" s="1102">
        <v>1</v>
      </c>
      <c r="SS30" s="1102">
        <v>1</v>
      </c>
      <c r="ST30" s="1102">
        <v>1</v>
      </c>
      <c r="SU30" s="1102">
        <v>25</v>
      </c>
      <c r="SV30" s="1102">
        <v>12</v>
      </c>
      <c r="SW30" s="1102">
        <v>9</v>
      </c>
      <c r="SX30" s="1102">
        <v>10</v>
      </c>
      <c r="SY30" s="1088" t="s">
        <v>1023</v>
      </c>
      <c r="SZ30" s="1088" t="s">
        <v>1023</v>
      </c>
      <c r="TA30" s="1088" t="s">
        <v>1023</v>
      </c>
      <c r="TB30" s="1088" t="s">
        <v>1023</v>
      </c>
    </row>
    <row r="31" spans="2:522" ht="45" customHeight="1">
      <c r="B31" s="1101" t="s">
        <v>1059</v>
      </c>
      <c r="C31" s="1102">
        <v>15</v>
      </c>
      <c r="D31" s="1102">
        <v>13</v>
      </c>
      <c r="E31" s="1102">
        <v>3</v>
      </c>
      <c r="F31" s="1102">
        <v>1</v>
      </c>
      <c r="G31" s="1102">
        <v>2</v>
      </c>
      <c r="H31" s="1102">
        <v>4</v>
      </c>
      <c r="I31" s="1088" t="s">
        <v>1023</v>
      </c>
      <c r="J31" s="1102">
        <v>1</v>
      </c>
      <c r="K31" s="1102">
        <v>1</v>
      </c>
      <c r="L31" s="1102">
        <v>3</v>
      </c>
      <c r="M31" s="1088" t="s">
        <v>1023</v>
      </c>
      <c r="N31" s="1102">
        <v>1</v>
      </c>
      <c r="O31" s="1088" t="s">
        <v>1023</v>
      </c>
      <c r="P31" s="1102">
        <v>1</v>
      </c>
      <c r="Q31" s="1102">
        <v>2</v>
      </c>
      <c r="R31" s="1102">
        <v>4</v>
      </c>
      <c r="S31" s="1102">
        <v>17</v>
      </c>
      <c r="T31" s="1102">
        <v>22</v>
      </c>
      <c r="U31" s="1102">
        <v>5</v>
      </c>
      <c r="V31" s="1102">
        <v>6</v>
      </c>
      <c r="W31" s="1102">
        <v>7</v>
      </c>
      <c r="X31" s="1102">
        <v>7</v>
      </c>
      <c r="Y31" s="1102">
        <v>2</v>
      </c>
      <c r="Z31" s="1102">
        <v>2</v>
      </c>
      <c r="AA31" s="1102">
        <v>3</v>
      </c>
      <c r="AB31" s="1102">
        <v>5</v>
      </c>
      <c r="AC31" s="1102">
        <v>1</v>
      </c>
      <c r="AD31" s="1102">
        <v>2</v>
      </c>
      <c r="AE31" s="1088" t="s">
        <v>1023</v>
      </c>
      <c r="AF31" s="1102">
        <v>2</v>
      </c>
      <c r="AG31" s="1088" t="s">
        <v>1023</v>
      </c>
      <c r="AH31" s="1088" t="s">
        <v>1023</v>
      </c>
      <c r="AI31" s="1102">
        <v>39</v>
      </c>
      <c r="AJ31" s="1102">
        <v>41</v>
      </c>
      <c r="AK31" s="1102">
        <v>2</v>
      </c>
      <c r="AL31" s="1102">
        <v>3</v>
      </c>
      <c r="AM31" s="1102">
        <v>1</v>
      </c>
      <c r="AN31" s="1102">
        <v>1</v>
      </c>
      <c r="AO31" s="1088" t="s">
        <v>1023</v>
      </c>
      <c r="AP31" s="1088" t="s">
        <v>1023</v>
      </c>
      <c r="AQ31" s="1102">
        <v>2</v>
      </c>
      <c r="AR31" s="1088" t="s">
        <v>1023</v>
      </c>
      <c r="AS31" s="1088" t="s">
        <v>1023</v>
      </c>
      <c r="AT31" s="1102">
        <v>1</v>
      </c>
      <c r="AU31" s="1102">
        <v>5</v>
      </c>
      <c r="AV31" s="1102">
        <v>4</v>
      </c>
      <c r="AW31" s="1102">
        <v>2</v>
      </c>
      <c r="AX31" s="1102">
        <v>4</v>
      </c>
      <c r="AY31" s="1102">
        <v>1</v>
      </c>
      <c r="AZ31" s="1088" t="s">
        <v>1023</v>
      </c>
      <c r="BA31" s="1088" t="s">
        <v>1023</v>
      </c>
      <c r="BB31" s="1088" t="s">
        <v>1023</v>
      </c>
      <c r="BC31" s="1102">
        <v>10</v>
      </c>
      <c r="BD31" s="1102">
        <v>15</v>
      </c>
      <c r="BE31" s="1102">
        <v>1</v>
      </c>
      <c r="BF31" s="1102">
        <v>1</v>
      </c>
      <c r="BG31" s="1102">
        <v>4</v>
      </c>
      <c r="BH31" s="1102">
        <v>9</v>
      </c>
      <c r="BI31" s="1102">
        <v>2</v>
      </c>
      <c r="BJ31" s="1102">
        <v>8</v>
      </c>
      <c r="BK31" s="1088" t="s">
        <v>1023</v>
      </c>
      <c r="BL31" s="1102">
        <v>3</v>
      </c>
      <c r="BM31" s="1088" t="s">
        <v>1023</v>
      </c>
      <c r="BN31" s="1102">
        <v>2</v>
      </c>
      <c r="BO31" s="1102">
        <v>7</v>
      </c>
      <c r="BP31" s="1102">
        <v>5</v>
      </c>
      <c r="BQ31" s="1102">
        <v>3</v>
      </c>
      <c r="BR31" s="1102">
        <v>10</v>
      </c>
      <c r="BS31" s="1102">
        <v>63</v>
      </c>
      <c r="BT31" s="1102">
        <v>66</v>
      </c>
      <c r="BU31" s="1102">
        <v>9</v>
      </c>
      <c r="BV31" s="1102">
        <v>6</v>
      </c>
      <c r="BW31" s="1102">
        <v>7</v>
      </c>
      <c r="BX31" s="1102">
        <v>7</v>
      </c>
      <c r="BY31" s="1102">
        <v>18</v>
      </c>
      <c r="BZ31" s="1102">
        <v>10</v>
      </c>
      <c r="CA31" s="1102">
        <v>13</v>
      </c>
      <c r="CB31" s="1102">
        <v>7</v>
      </c>
      <c r="CC31" s="1102">
        <v>1</v>
      </c>
      <c r="CD31" s="1088" t="s">
        <v>1023</v>
      </c>
      <c r="CE31" s="1102">
        <v>2</v>
      </c>
      <c r="CF31" s="1102">
        <v>1</v>
      </c>
      <c r="CG31" s="1088" t="s">
        <v>1023</v>
      </c>
      <c r="CH31" s="1102">
        <v>1</v>
      </c>
      <c r="CI31" s="1102">
        <v>46</v>
      </c>
      <c r="CJ31" s="1102">
        <v>40</v>
      </c>
      <c r="CK31" s="1088" t="s">
        <v>1023</v>
      </c>
      <c r="CL31" s="1102">
        <v>4</v>
      </c>
      <c r="CM31" s="1088" t="s">
        <v>1023</v>
      </c>
      <c r="CN31" s="1102">
        <v>1</v>
      </c>
      <c r="CO31" s="1088" t="s">
        <v>1023</v>
      </c>
      <c r="CP31" s="1088" t="s">
        <v>1023</v>
      </c>
      <c r="CQ31" s="1102">
        <v>1</v>
      </c>
      <c r="CR31" s="1102">
        <v>3</v>
      </c>
      <c r="CS31" s="1102">
        <v>1</v>
      </c>
      <c r="CT31" s="1088" t="s">
        <v>1023</v>
      </c>
      <c r="CU31" s="1102">
        <v>7</v>
      </c>
      <c r="CV31" s="1102">
        <v>7</v>
      </c>
      <c r="CW31" s="1102">
        <v>2</v>
      </c>
      <c r="CX31" s="1088" t="s">
        <v>1023</v>
      </c>
      <c r="CY31" s="1088" t="s">
        <v>1023</v>
      </c>
      <c r="CZ31" s="1088" t="s">
        <v>1023</v>
      </c>
      <c r="DA31" s="1088" t="s">
        <v>1023</v>
      </c>
      <c r="DB31" s="1088" t="s">
        <v>1023</v>
      </c>
      <c r="DC31" s="1102">
        <v>13</v>
      </c>
      <c r="DD31" s="1102">
        <v>13</v>
      </c>
      <c r="DE31" s="1102">
        <v>1</v>
      </c>
      <c r="DF31" s="1102">
        <v>2</v>
      </c>
      <c r="DG31" s="1102">
        <v>7</v>
      </c>
      <c r="DH31" s="1102">
        <v>3</v>
      </c>
      <c r="DI31" s="1102">
        <v>2</v>
      </c>
      <c r="DJ31" s="1102">
        <v>3</v>
      </c>
      <c r="DK31" s="1088" t="s">
        <v>1023</v>
      </c>
      <c r="DL31" s="1088" t="s">
        <v>1023</v>
      </c>
      <c r="DM31" s="1102">
        <v>2</v>
      </c>
      <c r="DN31" s="1102">
        <v>3</v>
      </c>
      <c r="DO31" s="1102">
        <v>2</v>
      </c>
      <c r="DP31" s="1102">
        <v>4</v>
      </c>
      <c r="DQ31" s="1102">
        <v>5</v>
      </c>
      <c r="DR31" s="1102">
        <v>3</v>
      </c>
      <c r="DS31" s="1102">
        <v>17</v>
      </c>
      <c r="DT31" s="1102">
        <v>16</v>
      </c>
      <c r="DU31" s="1102">
        <v>14</v>
      </c>
      <c r="DV31" s="1102">
        <v>14</v>
      </c>
      <c r="DW31" s="1102">
        <v>12</v>
      </c>
      <c r="DX31" s="1102">
        <v>8</v>
      </c>
      <c r="DY31" s="1102">
        <v>7</v>
      </c>
      <c r="DZ31" s="1102">
        <v>4</v>
      </c>
      <c r="EA31" s="1102">
        <v>1</v>
      </c>
      <c r="EB31" s="1102">
        <v>14</v>
      </c>
      <c r="EC31" s="1102">
        <v>2</v>
      </c>
      <c r="ED31" s="1102">
        <v>1</v>
      </c>
      <c r="EE31" s="1088" t="s">
        <v>1023</v>
      </c>
      <c r="EF31" s="1102">
        <v>1</v>
      </c>
      <c r="EG31" s="1088" t="s">
        <v>1023</v>
      </c>
      <c r="EH31" s="1088" t="s">
        <v>1023</v>
      </c>
      <c r="EI31" s="1102">
        <v>59</v>
      </c>
      <c r="EJ31" s="1102">
        <v>41</v>
      </c>
      <c r="EK31" s="1102">
        <v>3</v>
      </c>
      <c r="EL31" s="1102">
        <v>3</v>
      </c>
      <c r="EM31" s="1102">
        <v>2</v>
      </c>
      <c r="EN31" s="1102">
        <v>2</v>
      </c>
      <c r="EO31" s="1088" t="s">
        <v>1023</v>
      </c>
      <c r="EP31" s="1088" t="s">
        <v>1023</v>
      </c>
      <c r="EQ31" s="1088" t="s">
        <v>1023</v>
      </c>
      <c r="ER31" s="1102">
        <v>1</v>
      </c>
      <c r="ES31" s="1102">
        <v>3</v>
      </c>
      <c r="ET31" s="1102">
        <v>1</v>
      </c>
      <c r="EU31" s="1102">
        <v>5</v>
      </c>
      <c r="EV31" s="1102">
        <v>5</v>
      </c>
      <c r="EW31" s="1102">
        <v>1</v>
      </c>
      <c r="EX31" s="1102">
        <v>4</v>
      </c>
      <c r="EY31" s="1088" t="s">
        <v>1023</v>
      </c>
      <c r="EZ31" s="1088" t="s">
        <v>1023</v>
      </c>
      <c r="FA31" s="1102">
        <v>1</v>
      </c>
      <c r="FB31" s="1088" t="s">
        <v>1023</v>
      </c>
      <c r="FC31" s="1102">
        <v>11</v>
      </c>
      <c r="FD31" s="1102">
        <v>5</v>
      </c>
      <c r="FE31" s="1102">
        <v>2</v>
      </c>
      <c r="FF31" s="1088" t="s">
        <v>1023</v>
      </c>
      <c r="FG31" s="1102">
        <v>3</v>
      </c>
      <c r="FH31" s="1088" t="s">
        <v>1023</v>
      </c>
      <c r="FI31" s="1102">
        <v>6</v>
      </c>
      <c r="FJ31" s="1102">
        <v>2</v>
      </c>
      <c r="FK31" s="1102">
        <v>2</v>
      </c>
      <c r="FL31" s="1102">
        <v>1</v>
      </c>
      <c r="FM31" s="1102">
        <v>1</v>
      </c>
      <c r="FN31" s="1102">
        <v>3</v>
      </c>
      <c r="FO31" s="1102">
        <v>5</v>
      </c>
      <c r="FP31" s="1102">
        <v>11</v>
      </c>
      <c r="FQ31" s="1102">
        <v>6</v>
      </c>
      <c r="FR31" s="1102">
        <v>5</v>
      </c>
      <c r="FS31" s="1102">
        <v>54</v>
      </c>
      <c r="FT31" s="1102">
        <v>42</v>
      </c>
      <c r="FU31" s="1102">
        <v>8</v>
      </c>
      <c r="FV31" s="1102">
        <v>10</v>
      </c>
      <c r="FW31" s="1102">
        <v>3</v>
      </c>
      <c r="FX31" s="1102">
        <v>2</v>
      </c>
      <c r="FY31" s="1102">
        <v>5</v>
      </c>
      <c r="FZ31" s="1102">
        <v>7</v>
      </c>
      <c r="GA31" s="1102">
        <v>11</v>
      </c>
      <c r="GB31" s="1102">
        <v>10</v>
      </c>
      <c r="GC31" s="1102">
        <v>1</v>
      </c>
      <c r="GD31" s="1102">
        <v>1</v>
      </c>
      <c r="GE31" s="1102">
        <v>1</v>
      </c>
      <c r="GF31" s="1088" t="s">
        <v>1023</v>
      </c>
      <c r="GG31" s="1088" t="s">
        <v>1023</v>
      </c>
      <c r="GH31" s="1088" t="s">
        <v>1023</v>
      </c>
      <c r="GI31" s="1102">
        <v>43</v>
      </c>
      <c r="GJ31" s="1102">
        <v>71</v>
      </c>
      <c r="GK31" s="1102">
        <v>4</v>
      </c>
      <c r="GL31" s="1102">
        <v>4</v>
      </c>
      <c r="GM31" s="1102">
        <v>1</v>
      </c>
      <c r="GN31" s="1088" t="s">
        <v>1023</v>
      </c>
      <c r="GO31" s="1088" t="s">
        <v>1023</v>
      </c>
      <c r="GP31" s="1088" t="s">
        <v>1023</v>
      </c>
      <c r="GQ31" s="1102">
        <v>2</v>
      </c>
      <c r="GR31" s="1088" t="s">
        <v>1023</v>
      </c>
      <c r="GS31" s="1088" t="s">
        <v>1023</v>
      </c>
      <c r="GT31" s="1102">
        <v>2</v>
      </c>
      <c r="GU31" s="1102">
        <v>5</v>
      </c>
      <c r="GV31" s="1102">
        <v>4</v>
      </c>
      <c r="GW31" s="1102">
        <v>2</v>
      </c>
      <c r="GX31" s="1102">
        <v>1</v>
      </c>
      <c r="GY31" s="1088" t="s">
        <v>1023</v>
      </c>
      <c r="GZ31" s="1088" t="s">
        <v>1023</v>
      </c>
      <c r="HA31" s="1088" t="s">
        <v>1023</v>
      </c>
      <c r="HB31" s="1088" t="s">
        <v>1023</v>
      </c>
      <c r="HC31" s="1102">
        <v>9</v>
      </c>
      <c r="HD31" s="1102">
        <v>16</v>
      </c>
      <c r="HE31" s="1102">
        <v>2</v>
      </c>
      <c r="HF31" s="1102">
        <v>4</v>
      </c>
      <c r="HG31" s="1102">
        <v>3</v>
      </c>
      <c r="HH31" s="1102">
        <v>3</v>
      </c>
      <c r="HI31" s="1102">
        <v>1</v>
      </c>
      <c r="HJ31" s="1102">
        <v>1</v>
      </c>
      <c r="HK31" s="1088" t="s">
        <v>1023</v>
      </c>
      <c r="HL31" s="1102">
        <v>3</v>
      </c>
      <c r="HM31" s="1102">
        <v>3</v>
      </c>
      <c r="HN31" s="1102">
        <v>7</v>
      </c>
      <c r="HO31" s="1102">
        <v>11</v>
      </c>
      <c r="HP31" s="1102">
        <v>14</v>
      </c>
      <c r="HQ31" s="1102">
        <v>4</v>
      </c>
      <c r="HR31" s="1102">
        <v>3</v>
      </c>
      <c r="HS31" s="1102">
        <v>56</v>
      </c>
      <c r="HT31" s="1102">
        <v>68</v>
      </c>
      <c r="HU31" s="1102">
        <v>2</v>
      </c>
      <c r="HV31" s="1102">
        <v>1</v>
      </c>
      <c r="HW31" s="1088" t="s">
        <v>1023</v>
      </c>
      <c r="HX31" s="1102">
        <v>4</v>
      </c>
      <c r="HY31" s="1102">
        <v>9</v>
      </c>
      <c r="HZ31" s="1102">
        <v>10</v>
      </c>
      <c r="IA31" s="1102">
        <v>18</v>
      </c>
      <c r="IB31" s="1102">
        <v>9</v>
      </c>
      <c r="IC31" s="1102">
        <v>2</v>
      </c>
      <c r="ID31" s="1102">
        <v>5</v>
      </c>
      <c r="IE31" s="1102">
        <v>1</v>
      </c>
      <c r="IF31" s="1088" t="s">
        <v>1023</v>
      </c>
      <c r="IG31" s="1088" t="s">
        <v>1023</v>
      </c>
      <c r="IH31" s="1088" t="s">
        <v>1023</v>
      </c>
      <c r="II31" s="1102">
        <v>24</v>
      </c>
      <c r="IJ31" s="1102">
        <v>37</v>
      </c>
      <c r="IK31" s="1102">
        <v>2</v>
      </c>
      <c r="IL31" s="1102">
        <v>3</v>
      </c>
      <c r="IM31" s="1088" t="s">
        <v>1023</v>
      </c>
      <c r="IN31" s="1102">
        <v>2</v>
      </c>
      <c r="IO31" s="1088" t="s">
        <v>1023</v>
      </c>
      <c r="IP31" s="1088" t="s">
        <v>1023</v>
      </c>
      <c r="IQ31" s="1102">
        <v>1</v>
      </c>
      <c r="IR31" s="1102">
        <v>2</v>
      </c>
      <c r="IS31" s="1102">
        <v>1</v>
      </c>
      <c r="IT31" s="1088" t="s">
        <v>1023</v>
      </c>
      <c r="IU31" s="1102">
        <v>6</v>
      </c>
      <c r="IV31" s="1102">
        <v>4</v>
      </c>
      <c r="IW31" s="1102">
        <v>4</v>
      </c>
      <c r="IX31" s="1102">
        <v>4</v>
      </c>
      <c r="IY31" s="1088" t="s">
        <v>1023</v>
      </c>
      <c r="IZ31" s="1088" t="s">
        <v>1023</v>
      </c>
      <c r="JA31" s="1088" t="s">
        <v>1023</v>
      </c>
      <c r="JB31" s="1088" t="s">
        <v>1023</v>
      </c>
      <c r="JC31" s="1102">
        <v>16</v>
      </c>
      <c r="JD31" s="1102">
        <v>21</v>
      </c>
      <c r="JE31" s="1102">
        <v>2</v>
      </c>
      <c r="JF31" s="1102">
        <v>3</v>
      </c>
      <c r="JG31" s="1088" t="s">
        <v>1023</v>
      </c>
      <c r="JH31" s="1102">
        <v>3</v>
      </c>
      <c r="JI31" s="1102">
        <v>1</v>
      </c>
      <c r="JJ31" s="1102">
        <v>6</v>
      </c>
      <c r="JK31" s="1102">
        <v>2</v>
      </c>
      <c r="JL31" s="1102">
        <v>5</v>
      </c>
      <c r="JM31" s="1102">
        <v>4</v>
      </c>
      <c r="JN31" s="1102">
        <v>9</v>
      </c>
      <c r="JO31" s="1102">
        <v>12</v>
      </c>
      <c r="JP31" s="1102">
        <v>12</v>
      </c>
      <c r="JQ31" s="1102">
        <v>10</v>
      </c>
      <c r="JR31" s="1102">
        <v>2</v>
      </c>
      <c r="JS31" s="1102">
        <v>78</v>
      </c>
      <c r="JT31" s="1102">
        <v>60</v>
      </c>
      <c r="JU31" s="1102">
        <v>11</v>
      </c>
      <c r="JV31" s="1102">
        <v>9</v>
      </c>
      <c r="JW31" s="1102">
        <v>10</v>
      </c>
      <c r="JX31" s="1102">
        <v>6</v>
      </c>
      <c r="JY31" s="1102">
        <v>14</v>
      </c>
      <c r="JZ31" s="1102">
        <v>6</v>
      </c>
      <c r="KA31" s="1102">
        <v>20</v>
      </c>
      <c r="KB31" s="1102">
        <v>12</v>
      </c>
      <c r="KC31" s="1102">
        <v>1</v>
      </c>
      <c r="KD31" s="1102">
        <v>4</v>
      </c>
      <c r="KE31" s="1088" t="s">
        <v>1023</v>
      </c>
      <c r="KF31" s="1088" t="s">
        <v>1023</v>
      </c>
      <c r="KG31" s="1102">
        <v>2</v>
      </c>
      <c r="KH31" s="1102">
        <v>1</v>
      </c>
      <c r="KI31" s="1102">
        <v>54</v>
      </c>
      <c r="KJ31" s="1102">
        <v>65</v>
      </c>
      <c r="KK31" s="1102">
        <v>11</v>
      </c>
      <c r="KL31" s="1102">
        <v>15</v>
      </c>
      <c r="KM31" s="1088" t="s">
        <v>1023</v>
      </c>
      <c r="KN31" s="1102">
        <v>1</v>
      </c>
      <c r="KO31" s="1102">
        <v>1</v>
      </c>
      <c r="KP31" s="1088" t="s">
        <v>1023</v>
      </c>
      <c r="KQ31" s="1102">
        <v>1</v>
      </c>
      <c r="KR31" s="1102">
        <v>1</v>
      </c>
      <c r="KS31" s="1102">
        <v>3</v>
      </c>
      <c r="KT31" s="1088" t="s">
        <v>1023</v>
      </c>
      <c r="KU31" s="1102">
        <v>8</v>
      </c>
      <c r="KV31" s="1102">
        <v>5</v>
      </c>
      <c r="KW31" s="1102">
        <v>5</v>
      </c>
      <c r="KX31" s="1102">
        <v>6</v>
      </c>
      <c r="KY31" s="1102">
        <v>1</v>
      </c>
      <c r="KZ31" s="1088" t="s">
        <v>1023</v>
      </c>
      <c r="LA31" s="1088" t="s">
        <v>1023</v>
      </c>
      <c r="LB31" s="1088" t="s">
        <v>1023</v>
      </c>
      <c r="LC31" s="1102">
        <v>16</v>
      </c>
      <c r="LD31" s="1102">
        <v>20</v>
      </c>
      <c r="LE31" s="1102">
        <v>5</v>
      </c>
      <c r="LF31" s="1102">
        <v>3</v>
      </c>
      <c r="LG31" s="1102">
        <v>6</v>
      </c>
      <c r="LH31" s="1102">
        <v>13</v>
      </c>
      <c r="LI31" s="1102">
        <v>7</v>
      </c>
      <c r="LJ31" s="1102">
        <v>8</v>
      </c>
      <c r="LK31" s="1102">
        <v>8</v>
      </c>
      <c r="LL31" s="1102">
        <v>5</v>
      </c>
      <c r="LM31" s="1102">
        <v>7</v>
      </c>
      <c r="LN31" s="1102">
        <v>11</v>
      </c>
      <c r="LO31" s="1102">
        <v>26</v>
      </c>
      <c r="LP31" s="1102">
        <v>13</v>
      </c>
      <c r="LQ31" s="1102">
        <v>12</v>
      </c>
      <c r="LR31" s="1102">
        <v>10</v>
      </c>
      <c r="LS31" s="1102">
        <v>92</v>
      </c>
      <c r="LT31" s="1102">
        <v>76</v>
      </c>
      <c r="LU31" s="1102">
        <v>19</v>
      </c>
      <c r="LV31" s="1102">
        <v>14</v>
      </c>
      <c r="LW31" s="1102">
        <v>6</v>
      </c>
      <c r="LX31" s="1102">
        <v>18</v>
      </c>
      <c r="LY31" s="1102">
        <v>21</v>
      </c>
      <c r="LZ31" s="1102">
        <v>22</v>
      </c>
      <c r="MA31" s="1102">
        <v>20</v>
      </c>
      <c r="MB31" s="1102">
        <v>18</v>
      </c>
      <c r="MC31" s="1088" t="s">
        <v>1023</v>
      </c>
      <c r="MD31" s="1102">
        <v>3</v>
      </c>
      <c r="ME31" s="1102">
        <v>1</v>
      </c>
      <c r="MF31" s="1102">
        <v>1</v>
      </c>
      <c r="MG31" s="1102">
        <v>3</v>
      </c>
      <c r="MH31" s="1102">
        <v>2</v>
      </c>
      <c r="MI31" s="1102">
        <v>62</v>
      </c>
      <c r="MJ31" s="1102">
        <v>64</v>
      </c>
      <c r="MK31" s="1102">
        <v>10</v>
      </c>
      <c r="ML31" s="1102">
        <v>23</v>
      </c>
      <c r="MM31" s="1102">
        <v>3</v>
      </c>
      <c r="MN31" s="1102">
        <v>1</v>
      </c>
      <c r="MO31" s="1088" t="s">
        <v>1023</v>
      </c>
      <c r="MP31" s="1088" t="s">
        <v>1023</v>
      </c>
      <c r="MQ31" s="1102">
        <v>2</v>
      </c>
      <c r="MR31" s="1102">
        <v>2</v>
      </c>
      <c r="MS31" s="1102">
        <v>1</v>
      </c>
      <c r="MT31" s="1088" t="s">
        <v>1023</v>
      </c>
      <c r="MU31" s="1102">
        <v>8</v>
      </c>
      <c r="MV31" s="1102">
        <v>8</v>
      </c>
      <c r="MW31" s="1102">
        <v>9</v>
      </c>
      <c r="MX31" s="1102">
        <v>5</v>
      </c>
      <c r="MY31" s="1088" t="s">
        <v>1023</v>
      </c>
      <c r="MZ31" s="1088" t="s">
        <v>1023</v>
      </c>
      <c r="NA31" s="1088" t="s">
        <v>1023</v>
      </c>
      <c r="NB31" s="1088" t="s">
        <v>1023</v>
      </c>
      <c r="NC31" s="1102">
        <v>16</v>
      </c>
      <c r="ND31" s="1102">
        <v>19</v>
      </c>
      <c r="NE31" s="1102">
        <v>4</v>
      </c>
      <c r="NF31" s="1102">
        <v>7</v>
      </c>
      <c r="NG31" s="1102">
        <v>1</v>
      </c>
      <c r="NH31" s="1102">
        <v>8</v>
      </c>
      <c r="NI31" s="1102">
        <v>3</v>
      </c>
      <c r="NJ31" s="1102">
        <v>6</v>
      </c>
      <c r="NK31" s="1102">
        <v>8</v>
      </c>
      <c r="NL31" s="1102">
        <v>9</v>
      </c>
      <c r="NM31" s="1102">
        <v>11</v>
      </c>
      <c r="NN31" s="1102">
        <v>12</v>
      </c>
      <c r="NO31" s="1102">
        <v>11</v>
      </c>
      <c r="NP31" s="1102">
        <v>7</v>
      </c>
      <c r="NQ31" s="1102">
        <v>8</v>
      </c>
      <c r="NR31" s="1102">
        <v>3</v>
      </c>
      <c r="NS31" s="1102">
        <v>86</v>
      </c>
      <c r="NT31" s="1102">
        <v>90</v>
      </c>
      <c r="NU31" s="1102">
        <v>8</v>
      </c>
      <c r="NV31" s="1102">
        <v>11</v>
      </c>
      <c r="NW31" s="1102">
        <v>8</v>
      </c>
      <c r="NX31" s="1102">
        <v>8</v>
      </c>
      <c r="NY31" s="1102">
        <v>19</v>
      </c>
      <c r="NZ31" s="1102">
        <v>15</v>
      </c>
      <c r="OA31" s="1102">
        <v>21</v>
      </c>
      <c r="OB31" s="1102">
        <v>22</v>
      </c>
      <c r="OC31" s="1102">
        <v>1</v>
      </c>
      <c r="OD31" s="1102">
        <v>2</v>
      </c>
      <c r="OE31" s="1088" t="s">
        <v>1023</v>
      </c>
      <c r="OF31" s="1102">
        <v>1</v>
      </c>
      <c r="OG31" s="1102">
        <v>1</v>
      </c>
      <c r="OH31" s="1088" t="s">
        <v>1023</v>
      </c>
      <c r="OI31" s="1102">
        <v>52</v>
      </c>
      <c r="OJ31" s="1102">
        <v>58</v>
      </c>
      <c r="OK31" s="1102">
        <v>10</v>
      </c>
      <c r="OL31" s="1102">
        <v>6</v>
      </c>
      <c r="OM31" s="1102">
        <v>1</v>
      </c>
      <c r="ON31" s="1102">
        <v>2</v>
      </c>
      <c r="OO31" s="1088" t="s">
        <v>1023</v>
      </c>
      <c r="OP31" s="1088" t="s">
        <v>1023</v>
      </c>
      <c r="OQ31" s="1102">
        <v>1</v>
      </c>
      <c r="OR31" s="1102">
        <v>1</v>
      </c>
      <c r="OS31" s="1102">
        <v>2</v>
      </c>
      <c r="OT31" s="1102">
        <v>1</v>
      </c>
      <c r="OU31" s="1102">
        <v>10</v>
      </c>
      <c r="OV31" s="1102">
        <v>10</v>
      </c>
      <c r="OW31" s="1102">
        <v>6</v>
      </c>
      <c r="OX31" s="1102">
        <v>9</v>
      </c>
      <c r="OY31" s="1088" t="s">
        <v>1023</v>
      </c>
      <c r="OZ31" s="1102">
        <v>1</v>
      </c>
      <c r="PA31" s="1088" t="s">
        <v>1023</v>
      </c>
      <c r="PB31" s="1088" t="s">
        <v>1023</v>
      </c>
      <c r="PC31" s="1102">
        <v>3</v>
      </c>
      <c r="PD31" s="1102">
        <v>10</v>
      </c>
      <c r="PE31" s="1102">
        <v>3</v>
      </c>
      <c r="PF31" s="1102">
        <v>3</v>
      </c>
      <c r="PG31" s="1102">
        <v>1</v>
      </c>
      <c r="PH31" s="1102">
        <v>2</v>
      </c>
      <c r="PI31" s="1102">
        <v>2</v>
      </c>
      <c r="PJ31" s="1102">
        <v>3</v>
      </c>
      <c r="PK31" s="1102">
        <v>5</v>
      </c>
      <c r="PL31" s="1102">
        <v>3</v>
      </c>
      <c r="PM31" s="1102">
        <v>8</v>
      </c>
      <c r="PN31" s="1102">
        <v>8</v>
      </c>
      <c r="PO31" s="1102">
        <v>7</v>
      </c>
      <c r="PP31" s="1102">
        <v>7</v>
      </c>
      <c r="PQ31" s="1102">
        <v>5</v>
      </c>
      <c r="PR31" s="1102">
        <v>7</v>
      </c>
      <c r="PS31" s="1102">
        <v>106</v>
      </c>
      <c r="PT31" s="1102">
        <v>94</v>
      </c>
      <c r="PU31" s="1102">
        <v>6</v>
      </c>
      <c r="PV31" s="1102">
        <v>9</v>
      </c>
      <c r="PW31" s="1102">
        <v>6</v>
      </c>
      <c r="PX31" s="1102">
        <v>6</v>
      </c>
      <c r="PY31" s="1102">
        <v>11</v>
      </c>
      <c r="PZ31" s="1102">
        <v>20</v>
      </c>
      <c r="QA31" s="1102">
        <v>28</v>
      </c>
      <c r="QB31" s="1102">
        <v>26</v>
      </c>
      <c r="QC31" s="1102">
        <v>1</v>
      </c>
      <c r="QD31" s="1102">
        <v>1</v>
      </c>
      <c r="QE31" s="1088" t="s">
        <v>1023</v>
      </c>
      <c r="QF31" s="1102">
        <v>1</v>
      </c>
      <c r="QG31" s="1102">
        <v>1</v>
      </c>
      <c r="QH31" s="1088" t="s">
        <v>1023</v>
      </c>
      <c r="QI31" s="1102">
        <v>49</v>
      </c>
      <c r="QJ31" s="1102">
        <v>51</v>
      </c>
      <c r="QK31" s="1102">
        <v>6</v>
      </c>
      <c r="QL31" s="1102">
        <v>5</v>
      </c>
      <c r="QM31" s="1102">
        <v>1</v>
      </c>
      <c r="QN31" s="1102">
        <v>1</v>
      </c>
      <c r="QO31" s="1102">
        <v>1</v>
      </c>
      <c r="QP31" s="1088" t="s">
        <v>1023</v>
      </c>
      <c r="QQ31" s="1102">
        <v>2</v>
      </c>
      <c r="QR31" s="1102">
        <v>1</v>
      </c>
      <c r="QS31" s="1088" t="s">
        <v>1023</v>
      </c>
      <c r="QT31" s="1088" t="s">
        <v>1023</v>
      </c>
      <c r="QU31" s="1102">
        <v>11</v>
      </c>
      <c r="QV31" s="1102">
        <v>6</v>
      </c>
      <c r="QW31" s="1102">
        <v>5</v>
      </c>
      <c r="QX31" s="1102">
        <v>8</v>
      </c>
      <c r="QY31" s="1088" t="s">
        <v>1023</v>
      </c>
      <c r="QZ31" s="1088" t="s">
        <v>1023</v>
      </c>
      <c r="RA31" s="1088" t="s">
        <v>1023</v>
      </c>
      <c r="RB31" s="1088" t="s">
        <v>1023</v>
      </c>
      <c r="RC31" s="1102">
        <v>2</v>
      </c>
      <c r="RD31" s="1102">
        <v>1</v>
      </c>
      <c r="RE31" s="1102">
        <v>6</v>
      </c>
      <c r="RF31" s="1102">
        <v>6</v>
      </c>
      <c r="RG31" s="1102">
        <v>2</v>
      </c>
      <c r="RH31" s="1102">
        <v>1</v>
      </c>
      <c r="RI31" s="1102">
        <v>1</v>
      </c>
      <c r="RJ31" s="1102">
        <v>1</v>
      </c>
      <c r="RK31" s="1102">
        <v>3</v>
      </c>
      <c r="RL31" s="1102">
        <v>5</v>
      </c>
      <c r="RM31" s="1102">
        <v>14</v>
      </c>
      <c r="RN31" s="1102">
        <v>11</v>
      </c>
      <c r="RO31" s="1102">
        <v>1</v>
      </c>
      <c r="RP31" s="1102">
        <v>2</v>
      </c>
      <c r="RQ31" s="1102">
        <v>3</v>
      </c>
      <c r="RR31" s="1102">
        <v>5</v>
      </c>
      <c r="RS31" s="1102">
        <v>152</v>
      </c>
      <c r="RT31" s="1102">
        <v>126</v>
      </c>
      <c r="RU31" s="1102">
        <v>3</v>
      </c>
      <c r="RV31" s="1102">
        <v>11</v>
      </c>
      <c r="RW31" s="1102">
        <v>5</v>
      </c>
      <c r="RX31" s="1102">
        <v>1</v>
      </c>
      <c r="RY31" s="1102">
        <v>25</v>
      </c>
      <c r="RZ31" s="1102">
        <v>15</v>
      </c>
      <c r="SA31" s="1102">
        <v>27</v>
      </c>
      <c r="SB31" s="1102">
        <v>28</v>
      </c>
      <c r="SC31" s="1102">
        <v>1</v>
      </c>
      <c r="SD31" s="1102">
        <v>1</v>
      </c>
      <c r="SE31" s="1102">
        <v>3</v>
      </c>
      <c r="SF31" s="1102">
        <v>1</v>
      </c>
      <c r="SG31" s="1102">
        <v>1</v>
      </c>
      <c r="SH31" s="1102">
        <v>1</v>
      </c>
      <c r="SI31" s="1102">
        <v>37</v>
      </c>
      <c r="SJ31" s="1102">
        <v>34</v>
      </c>
      <c r="SK31" s="1102">
        <v>5</v>
      </c>
      <c r="SL31" s="1102">
        <v>12</v>
      </c>
      <c r="SM31" s="1088" t="s">
        <v>1023</v>
      </c>
      <c r="SN31" s="1088" t="s">
        <v>1023</v>
      </c>
      <c r="SO31" s="1088" t="s">
        <v>1023</v>
      </c>
      <c r="SP31" s="1088" t="s">
        <v>1023</v>
      </c>
      <c r="SQ31" s="1088" t="s">
        <v>1023</v>
      </c>
      <c r="SR31" s="1102">
        <v>1</v>
      </c>
      <c r="SS31" s="1088" t="s">
        <v>1023</v>
      </c>
      <c r="ST31" s="1102">
        <v>1</v>
      </c>
      <c r="SU31" s="1102">
        <v>10</v>
      </c>
      <c r="SV31" s="1102">
        <v>12</v>
      </c>
      <c r="SW31" s="1102">
        <v>6</v>
      </c>
      <c r="SX31" s="1102">
        <v>14</v>
      </c>
      <c r="SY31" s="1102">
        <v>1</v>
      </c>
      <c r="SZ31" s="1088" t="s">
        <v>1023</v>
      </c>
      <c r="TA31" s="1088" t="s">
        <v>1023</v>
      </c>
      <c r="TB31" s="1088" t="s">
        <v>1023</v>
      </c>
    </row>
    <row r="32" spans="2:522" ht="15" customHeight="1">
      <c r="B32" s="1101" t="s">
        <v>1060</v>
      </c>
      <c r="C32" s="1102">
        <v>36</v>
      </c>
      <c r="D32" s="1102">
        <v>88</v>
      </c>
      <c r="E32" s="1102">
        <v>13</v>
      </c>
      <c r="F32" s="1102">
        <v>15</v>
      </c>
      <c r="G32" s="1102">
        <v>11</v>
      </c>
      <c r="H32" s="1102">
        <v>28</v>
      </c>
      <c r="I32" s="1102">
        <v>10</v>
      </c>
      <c r="J32" s="1102">
        <v>15</v>
      </c>
      <c r="K32" s="1102">
        <v>13</v>
      </c>
      <c r="L32" s="1102">
        <v>33</v>
      </c>
      <c r="M32" s="1102">
        <v>19</v>
      </c>
      <c r="N32" s="1102">
        <v>27</v>
      </c>
      <c r="O32" s="1102">
        <v>65</v>
      </c>
      <c r="P32" s="1102">
        <v>97</v>
      </c>
      <c r="Q32" s="1102">
        <v>28</v>
      </c>
      <c r="R32" s="1102">
        <v>31</v>
      </c>
      <c r="S32" s="1102">
        <v>648</v>
      </c>
      <c r="T32" s="1102">
        <v>690</v>
      </c>
      <c r="U32" s="1102">
        <v>37</v>
      </c>
      <c r="V32" s="1102">
        <v>50</v>
      </c>
      <c r="W32" s="1102">
        <v>29</v>
      </c>
      <c r="X32" s="1102">
        <v>50</v>
      </c>
      <c r="Y32" s="1102">
        <v>106</v>
      </c>
      <c r="Z32" s="1102">
        <v>148</v>
      </c>
      <c r="AA32" s="1102">
        <v>235</v>
      </c>
      <c r="AB32" s="1102">
        <v>200</v>
      </c>
      <c r="AC32" s="1102">
        <v>3</v>
      </c>
      <c r="AD32" s="1102">
        <v>4</v>
      </c>
      <c r="AE32" s="1102">
        <v>5</v>
      </c>
      <c r="AF32" s="1102">
        <v>3</v>
      </c>
      <c r="AG32" s="1102">
        <v>1</v>
      </c>
      <c r="AH32" s="1102">
        <v>3</v>
      </c>
      <c r="AI32" s="1102">
        <v>176</v>
      </c>
      <c r="AJ32" s="1102">
        <v>283</v>
      </c>
      <c r="AK32" s="1102">
        <v>42</v>
      </c>
      <c r="AL32" s="1102">
        <v>52</v>
      </c>
      <c r="AM32" s="1102">
        <v>2</v>
      </c>
      <c r="AN32" s="1102">
        <v>1</v>
      </c>
      <c r="AO32" s="1088" t="s">
        <v>1023</v>
      </c>
      <c r="AP32" s="1088" t="s">
        <v>1023</v>
      </c>
      <c r="AQ32" s="1102">
        <v>4</v>
      </c>
      <c r="AR32" s="1102">
        <v>7</v>
      </c>
      <c r="AS32" s="1102">
        <v>2</v>
      </c>
      <c r="AT32" s="1102">
        <v>1</v>
      </c>
      <c r="AU32" s="1102">
        <v>40</v>
      </c>
      <c r="AV32" s="1102">
        <v>68</v>
      </c>
      <c r="AW32" s="1102">
        <v>54</v>
      </c>
      <c r="AX32" s="1102">
        <v>37</v>
      </c>
      <c r="AY32" s="1088" t="s">
        <v>1023</v>
      </c>
      <c r="AZ32" s="1088" t="s">
        <v>1023</v>
      </c>
      <c r="BA32" s="1088" t="s">
        <v>1023</v>
      </c>
      <c r="BB32" s="1088" t="s">
        <v>1023</v>
      </c>
      <c r="BC32" s="1102">
        <v>45</v>
      </c>
      <c r="BD32" s="1102">
        <v>93</v>
      </c>
      <c r="BE32" s="1102">
        <v>14</v>
      </c>
      <c r="BF32" s="1102">
        <v>14</v>
      </c>
      <c r="BG32" s="1102">
        <v>15</v>
      </c>
      <c r="BH32" s="1102">
        <v>25</v>
      </c>
      <c r="BI32" s="1102">
        <v>16</v>
      </c>
      <c r="BJ32" s="1102">
        <v>22</v>
      </c>
      <c r="BK32" s="1102">
        <v>27</v>
      </c>
      <c r="BL32" s="1102">
        <v>32</v>
      </c>
      <c r="BM32" s="1102">
        <v>25</v>
      </c>
      <c r="BN32" s="1102">
        <v>29</v>
      </c>
      <c r="BO32" s="1102">
        <v>83</v>
      </c>
      <c r="BP32" s="1102">
        <v>90</v>
      </c>
      <c r="BQ32" s="1102">
        <v>35</v>
      </c>
      <c r="BR32" s="1102">
        <v>37</v>
      </c>
      <c r="BS32" s="1102">
        <v>826</v>
      </c>
      <c r="BT32" s="1102">
        <v>892</v>
      </c>
      <c r="BU32" s="1102">
        <v>33</v>
      </c>
      <c r="BV32" s="1102">
        <v>46</v>
      </c>
      <c r="BW32" s="1102">
        <v>30</v>
      </c>
      <c r="BX32" s="1102">
        <v>50</v>
      </c>
      <c r="BY32" s="1102">
        <v>158</v>
      </c>
      <c r="BZ32" s="1102">
        <v>161</v>
      </c>
      <c r="CA32" s="1102">
        <v>222</v>
      </c>
      <c r="CB32" s="1102">
        <v>232</v>
      </c>
      <c r="CC32" s="1102">
        <v>6</v>
      </c>
      <c r="CD32" s="1102">
        <v>4</v>
      </c>
      <c r="CE32" s="1102">
        <v>4</v>
      </c>
      <c r="CF32" s="1102">
        <v>6</v>
      </c>
      <c r="CG32" s="1102">
        <v>2</v>
      </c>
      <c r="CH32" s="1102">
        <v>7</v>
      </c>
      <c r="CI32" s="1102">
        <v>172</v>
      </c>
      <c r="CJ32" s="1102">
        <v>268</v>
      </c>
      <c r="CK32" s="1102">
        <v>34</v>
      </c>
      <c r="CL32" s="1102">
        <v>62</v>
      </c>
      <c r="CM32" s="1102">
        <v>2</v>
      </c>
      <c r="CN32" s="1102">
        <v>5</v>
      </c>
      <c r="CO32" s="1088" t="s">
        <v>1023</v>
      </c>
      <c r="CP32" s="1102">
        <v>1</v>
      </c>
      <c r="CQ32" s="1102">
        <v>6</v>
      </c>
      <c r="CR32" s="1102">
        <v>7</v>
      </c>
      <c r="CS32" s="1102">
        <v>3</v>
      </c>
      <c r="CT32" s="1102">
        <v>4</v>
      </c>
      <c r="CU32" s="1102">
        <v>51</v>
      </c>
      <c r="CV32" s="1102">
        <v>53</v>
      </c>
      <c r="CW32" s="1102">
        <v>65</v>
      </c>
      <c r="CX32" s="1102">
        <v>50</v>
      </c>
      <c r="CY32" s="1088" t="s">
        <v>1023</v>
      </c>
      <c r="CZ32" s="1088" t="s">
        <v>1023</v>
      </c>
      <c r="DA32" s="1102">
        <v>1</v>
      </c>
      <c r="DB32" s="1102">
        <v>2</v>
      </c>
      <c r="DC32" s="1102">
        <v>44</v>
      </c>
      <c r="DD32" s="1102">
        <v>76</v>
      </c>
      <c r="DE32" s="1102">
        <v>9</v>
      </c>
      <c r="DF32" s="1102">
        <v>27</v>
      </c>
      <c r="DG32" s="1102">
        <v>15</v>
      </c>
      <c r="DH32" s="1102">
        <v>33</v>
      </c>
      <c r="DI32" s="1102">
        <v>7</v>
      </c>
      <c r="DJ32" s="1102">
        <v>20</v>
      </c>
      <c r="DK32" s="1102">
        <v>23</v>
      </c>
      <c r="DL32" s="1102">
        <v>30</v>
      </c>
      <c r="DM32" s="1102">
        <v>16</v>
      </c>
      <c r="DN32" s="1102">
        <v>25</v>
      </c>
      <c r="DO32" s="1102">
        <v>86</v>
      </c>
      <c r="DP32" s="1102">
        <v>97</v>
      </c>
      <c r="DQ32" s="1102">
        <v>37</v>
      </c>
      <c r="DR32" s="1102">
        <v>41</v>
      </c>
      <c r="DS32" s="1102">
        <v>823</v>
      </c>
      <c r="DT32" s="1102">
        <v>921</v>
      </c>
      <c r="DU32" s="1102">
        <v>25</v>
      </c>
      <c r="DV32" s="1102">
        <v>27</v>
      </c>
      <c r="DW32" s="1102">
        <v>21</v>
      </c>
      <c r="DX32" s="1102">
        <v>66</v>
      </c>
      <c r="DY32" s="1102">
        <v>135</v>
      </c>
      <c r="DZ32" s="1102">
        <v>191</v>
      </c>
      <c r="EA32" s="1102">
        <v>195</v>
      </c>
      <c r="EB32" s="1102">
        <v>224</v>
      </c>
      <c r="EC32" s="1102">
        <v>3</v>
      </c>
      <c r="ED32" s="1102">
        <v>9</v>
      </c>
      <c r="EE32" s="1102">
        <v>4</v>
      </c>
      <c r="EF32" s="1102">
        <v>6</v>
      </c>
      <c r="EG32" s="1102">
        <v>2</v>
      </c>
      <c r="EH32" s="1102">
        <v>2</v>
      </c>
      <c r="EI32" s="1102">
        <v>171</v>
      </c>
      <c r="EJ32" s="1102">
        <v>235</v>
      </c>
      <c r="EK32" s="1102">
        <v>37</v>
      </c>
      <c r="EL32" s="1102">
        <v>71</v>
      </c>
      <c r="EM32" s="1102">
        <v>1</v>
      </c>
      <c r="EN32" s="1102">
        <v>8</v>
      </c>
      <c r="EO32" s="1088" t="s">
        <v>1023</v>
      </c>
      <c r="EP32" s="1102">
        <v>4</v>
      </c>
      <c r="EQ32" s="1102">
        <v>6</v>
      </c>
      <c r="ER32" s="1102">
        <v>4</v>
      </c>
      <c r="ES32" s="1102">
        <v>2</v>
      </c>
      <c r="ET32" s="1102">
        <v>6</v>
      </c>
      <c r="EU32" s="1102">
        <v>41</v>
      </c>
      <c r="EV32" s="1102">
        <v>58</v>
      </c>
      <c r="EW32" s="1102">
        <v>72</v>
      </c>
      <c r="EX32" s="1102">
        <v>58</v>
      </c>
      <c r="EY32" s="1088" t="s">
        <v>1023</v>
      </c>
      <c r="EZ32" s="1102">
        <v>2</v>
      </c>
      <c r="FA32" s="1088" t="s">
        <v>1023</v>
      </c>
      <c r="FB32" s="1102">
        <v>1</v>
      </c>
      <c r="FC32" s="1102">
        <v>60</v>
      </c>
      <c r="FD32" s="1102">
        <v>98</v>
      </c>
      <c r="FE32" s="1102">
        <v>10</v>
      </c>
      <c r="FF32" s="1102">
        <v>17</v>
      </c>
      <c r="FG32" s="1102">
        <v>17</v>
      </c>
      <c r="FH32" s="1102">
        <v>27</v>
      </c>
      <c r="FI32" s="1102">
        <v>11</v>
      </c>
      <c r="FJ32" s="1102">
        <v>27</v>
      </c>
      <c r="FK32" s="1102">
        <v>29</v>
      </c>
      <c r="FL32" s="1102">
        <v>47</v>
      </c>
      <c r="FM32" s="1102">
        <v>24</v>
      </c>
      <c r="FN32" s="1102">
        <v>33</v>
      </c>
      <c r="FO32" s="1102">
        <v>108</v>
      </c>
      <c r="FP32" s="1102">
        <v>115</v>
      </c>
      <c r="FQ32" s="1102">
        <v>33</v>
      </c>
      <c r="FR32" s="1102">
        <v>59</v>
      </c>
      <c r="FS32" s="1102">
        <v>887</v>
      </c>
      <c r="FT32" s="1102">
        <v>945</v>
      </c>
      <c r="FU32" s="1102">
        <v>27</v>
      </c>
      <c r="FV32" s="1102">
        <v>44</v>
      </c>
      <c r="FW32" s="1102">
        <v>38</v>
      </c>
      <c r="FX32" s="1102">
        <v>68</v>
      </c>
      <c r="FY32" s="1102">
        <v>137</v>
      </c>
      <c r="FZ32" s="1102">
        <v>154</v>
      </c>
      <c r="GA32" s="1102">
        <v>214</v>
      </c>
      <c r="GB32" s="1102">
        <v>235</v>
      </c>
      <c r="GC32" s="1102">
        <v>5</v>
      </c>
      <c r="GD32" s="1102">
        <v>8</v>
      </c>
      <c r="GE32" s="1102">
        <v>2</v>
      </c>
      <c r="GF32" s="1102">
        <v>4</v>
      </c>
      <c r="GG32" s="1102">
        <v>3</v>
      </c>
      <c r="GH32" s="1102">
        <v>3</v>
      </c>
      <c r="GI32" s="1102">
        <v>225</v>
      </c>
      <c r="GJ32" s="1102">
        <v>322</v>
      </c>
      <c r="GK32" s="1102">
        <v>49</v>
      </c>
      <c r="GL32" s="1102">
        <v>89</v>
      </c>
      <c r="GM32" s="1102">
        <v>3</v>
      </c>
      <c r="GN32" s="1102">
        <v>7</v>
      </c>
      <c r="GO32" s="1102">
        <v>1</v>
      </c>
      <c r="GP32" s="1102">
        <v>1</v>
      </c>
      <c r="GQ32" s="1102">
        <v>10</v>
      </c>
      <c r="GR32" s="1102">
        <v>8</v>
      </c>
      <c r="GS32" s="1102">
        <v>3</v>
      </c>
      <c r="GT32" s="1102">
        <v>7</v>
      </c>
      <c r="GU32" s="1102">
        <v>37</v>
      </c>
      <c r="GV32" s="1102">
        <v>81</v>
      </c>
      <c r="GW32" s="1102">
        <v>61</v>
      </c>
      <c r="GX32" s="1102">
        <v>59</v>
      </c>
      <c r="GY32" s="1088" t="s">
        <v>1023</v>
      </c>
      <c r="GZ32" s="1102">
        <v>1</v>
      </c>
      <c r="HA32" s="1102">
        <v>1</v>
      </c>
      <c r="HB32" s="1102">
        <v>1</v>
      </c>
      <c r="HC32" s="1102">
        <v>42</v>
      </c>
      <c r="HD32" s="1102">
        <v>79</v>
      </c>
      <c r="HE32" s="1102">
        <v>11</v>
      </c>
      <c r="HF32" s="1102">
        <v>20</v>
      </c>
      <c r="HG32" s="1102">
        <v>14</v>
      </c>
      <c r="HH32" s="1102">
        <v>23</v>
      </c>
      <c r="HI32" s="1102">
        <v>21</v>
      </c>
      <c r="HJ32" s="1102">
        <v>27</v>
      </c>
      <c r="HK32" s="1102">
        <v>22</v>
      </c>
      <c r="HL32" s="1102">
        <v>45</v>
      </c>
      <c r="HM32" s="1102">
        <v>18</v>
      </c>
      <c r="HN32" s="1102">
        <v>38</v>
      </c>
      <c r="HO32" s="1102">
        <v>92</v>
      </c>
      <c r="HP32" s="1102">
        <v>112</v>
      </c>
      <c r="HQ32" s="1102">
        <v>46</v>
      </c>
      <c r="HR32" s="1102">
        <v>67</v>
      </c>
      <c r="HS32" s="1102">
        <v>901</v>
      </c>
      <c r="HT32" s="1102">
        <v>1006</v>
      </c>
      <c r="HU32" s="1102">
        <v>22</v>
      </c>
      <c r="HV32" s="1102">
        <v>44</v>
      </c>
      <c r="HW32" s="1102">
        <v>40</v>
      </c>
      <c r="HX32" s="1102">
        <v>40</v>
      </c>
      <c r="HY32" s="1102">
        <v>151</v>
      </c>
      <c r="HZ32" s="1102">
        <v>169</v>
      </c>
      <c r="IA32" s="1102">
        <v>264</v>
      </c>
      <c r="IB32" s="1102">
        <v>243</v>
      </c>
      <c r="IC32" s="1102">
        <v>4</v>
      </c>
      <c r="ID32" s="1102">
        <v>5</v>
      </c>
      <c r="IE32" s="1102">
        <v>6</v>
      </c>
      <c r="IF32" s="1102">
        <v>8</v>
      </c>
      <c r="IG32" s="1102">
        <v>3</v>
      </c>
      <c r="IH32" s="1102">
        <v>7</v>
      </c>
      <c r="II32" s="1102">
        <v>255</v>
      </c>
      <c r="IJ32" s="1102">
        <v>348</v>
      </c>
      <c r="IK32" s="1102">
        <v>40</v>
      </c>
      <c r="IL32" s="1102">
        <v>54</v>
      </c>
      <c r="IM32" s="1102">
        <v>2</v>
      </c>
      <c r="IN32" s="1102">
        <v>2</v>
      </c>
      <c r="IO32" s="1102">
        <v>3</v>
      </c>
      <c r="IP32" s="1102">
        <v>1</v>
      </c>
      <c r="IQ32" s="1102">
        <v>5</v>
      </c>
      <c r="IR32" s="1102">
        <v>3</v>
      </c>
      <c r="IS32" s="1102">
        <v>8</v>
      </c>
      <c r="IT32" s="1102">
        <v>11</v>
      </c>
      <c r="IU32" s="1102">
        <v>56</v>
      </c>
      <c r="IV32" s="1102">
        <v>87</v>
      </c>
      <c r="IW32" s="1102">
        <v>91</v>
      </c>
      <c r="IX32" s="1102">
        <v>72</v>
      </c>
      <c r="IY32" s="1088" t="s">
        <v>1023</v>
      </c>
      <c r="IZ32" s="1102">
        <v>1</v>
      </c>
      <c r="JA32" s="1088" t="s">
        <v>1023</v>
      </c>
      <c r="JB32" s="1102">
        <v>1</v>
      </c>
      <c r="JC32" s="1102">
        <v>43</v>
      </c>
      <c r="JD32" s="1102">
        <v>86</v>
      </c>
      <c r="JE32" s="1102">
        <v>14</v>
      </c>
      <c r="JF32" s="1102">
        <v>18</v>
      </c>
      <c r="JG32" s="1102">
        <v>22</v>
      </c>
      <c r="JH32" s="1102">
        <v>31</v>
      </c>
      <c r="JI32" s="1102">
        <v>9</v>
      </c>
      <c r="JJ32" s="1102">
        <v>17</v>
      </c>
      <c r="JK32" s="1102">
        <v>38</v>
      </c>
      <c r="JL32" s="1102">
        <v>40</v>
      </c>
      <c r="JM32" s="1102">
        <v>28</v>
      </c>
      <c r="JN32" s="1102">
        <v>37</v>
      </c>
      <c r="JO32" s="1102">
        <v>105</v>
      </c>
      <c r="JP32" s="1102">
        <v>136</v>
      </c>
      <c r="JQ32" s="1102">
        <v>48</v>
      </c>
      <c r="JR32" s="1102">
        <v>51</v>
      </c>
      <c r="JS32" s="1102">
        <v>922</v>
      </c>
      <c r="JT32" s="1102">
        <v>1024</v>
      </c>
      <c r="JU32" s="1102">
        <v>36</v>
      </c>
      <c r="JV32" s="1102">
        <v>42</v>
      </c>
      <c r="JW32" s="1102">
        <v>43</v>
      </c>
      <c r="JX32" s="1102">
        <v>47</v>
      </c>
      <c r="JY32" s="1102">
        <v>174</v>
      </c>
      <c r="JZ32" s="1102">
        <v>226</v>
      </c>
      <c r="KA32" s="1102">
        <v>238</v>
      </c>
      <c r="KB32" s="1102">
        <v>250</v>
      </c>
      <c r="KC32" s="1102">
        <v>5</v>
      </c>
      <c r="KD32" s="1102">
        <v>3</v>
      </c>
      <c r="KE32" s="1102">
        <v>6</v>
      </c>
      <c r="KF32" s="1102">
        <v>7</v>
      </c>
      <c r="KG32" s="1102">
        <v>6</v>
      </c>
      <c r="KH32" s="1102">
        <v>6</v>
      </c>
      <c r="KI32" s="1102">
        <v>232</v>
      </c>
      <c r="KJ32" s="1102">
        <v>295</v>
      </c>
      <c r="KK32" s="1102">
        <v>51</v>
      </c>
      <c r="KL32" s="1102">
        <v>76</v>
      </c>
      <c r="KM32" s="1102">
        <v>4</v>
      </c>
      <c r="KN32" s="1102">
        <v>10</v>
      </c>
      <c r="KO32" s="1102">
        <v>1</v>
      </c>
      <c r="KP32" s="1102">
        <v>1</v>
      </c>
      <c r="KQ32" s="1102">
        <v>12</v>
      </c>
      <c r="KR32" s="1102">
        <v>11</v>
      </c>
      <c r="KS32" s="1102">
        <v>5</v>
      </c>
      <c r="KT32" s="1102">
        <v>5</v>
      </c>
      <c r="KU32" s="1102">
        <v>64</v>
      </c>
      <c r="KV32" s="1102">
        <v>80</v>
      </c>
      <c r="KW32" s="1102">
        <v>77</v>
      </c>
      <c r="KX32" s="1102">
        <v>75</v>
      </c>
      <c r="KY32" s="1102">
        <v>1</v>
      </c>
      <c r="KZ32" s="1088" t="s">
        <v>1023</v>
      </c>
      <c r="LA32" s="1102">
        <v>2</v>
      </c>
      <c r="LB32" s="1088" t="s">
        <v>1023</v>
      </c>
      <c r="LC32" s="1102">
        <v>50</v>
      </c>
      <c r="LD32" s="1102">
        <v>73</v>
      </c>
      <c r="LE32" s="1102">
        <v>12</v>
      </c>
      <c r="LF32" s="1102">
        <v>19</v>
      </c>
      <c r="LG32" s="1102">
        <v>10</v>
      </c>
      <c r="LH32" s="1102">
        <v>30</v>
      </c>
      <c r="LI32" s="1102">
        <v>14</v>
      </c>
      <c r="LJ32" s="1102">
        <v>18</v>
      </c>
      <c r="LK32" s="1102">
        <v>22</v>
      </c>
      <c r="LL32" s="1102">
        <v>43</v>
      </c>
      <c r="LM32" s="1102">
        <v>46</v>
      </c>
      <c r="LN32" s="1102">
        <v>63</v>
      </c>
      <c r="LO32" s="1102">
        <v>87</v>
      </c>
      <c r="LP32" s="1102">
        <v>102</v>
      </c>
      <c r="LQ32" s="1102">
        <v>45</v>
      </c>
      <c r="LR32" s="1102">
        <v>49</v>
      </c>
      <c r="LS32" s="1102">
        <v>915</v>
      </c>
      <c r="LT32" s="1102">
        <v>977</v>
      </c>
      <c r="LU32" s="1102">
        <v>33</v>
      </c>
      <c r="LV32" s="1102">
        <v>40</v>
      </c>
      <c r="LW32" s="1102">
        <v>38</v>
      </c>
      <c r="LX32" s="1102">
        <v>52</v>
      </c>
      <c r="LY32" s="1102">
        <v>143</v>
      </c>
      <c r="LZ32" s="1102">
        <v>186</v>
      </c>
      <c r="MA32" s="1102">
        <v>195</v>
      </c>
      <c r="MB32" s="1102">
        <v>232</v>
      </c>
      <c r="MC32" s="1102">
        <v>4</v>
      </c>
      <c r="MD32" s="1102">
        <v>7</v>
      </c>
      <c r="ME32" s="1102">
        <v>2</v>
      </c>
      <c r="MF32" s="1102">
        <v>5</v>
      </c>
      <c r="MG32" s="1102">
        <v>2</v>
      </c>
      <c r="MH32" s="1102">
        <v>8</v>
      </c>
      <c r="MI32" s="1102">
        <v>221</v>
      </c>
      <c r="MJ32" s="1102">
        <v>269</v>
      </c>
      <c r="MK32" s="1102">
        <v>42</v>
      </c>
      <c r="ML32" s="1102">
        <v>56</v>
      </c>
      <c r="MM32" s="1102">
        <v>5</v>
      </c>
      <c r="MN32" s="1102">
        <v>5</v>
      </c>
      <c r="MO32" s="1102">
        <v>1</v>
      </c>
      <c r="MP32" s="1102">
        <v>3</v>
      </c>
      <c r="MQ32" s="1102">
        <v>12</v>
      </c>
      <c r="MR32" s="1102">
        <v>11</v>
      </c>
      <c r="MS32" s="1102">
        <v>4</v>
      </c>
      <c r="MT32" s="1102">
        <v>6</v>
      </c>
      <c r="MU32" s="1102">
        <v>67</v>
      </c>
      <c r="MV32" s="1102">
        <v>75</v>
      </c>
      <c r="MW32" s="1102">
        <v>75</v>
      </c>
      <c r="MX32" s="1102">
        <v>65</v>
      </c>
      <c r="MY32" s="1088" t="s">
        <v>1023</v>
      </c>
      <c r="MZ32" s="1088" t="s">
        <v>1023</v>
      </c>
      <c r="NA32" s="1088" t="s">
        <v>1023</v>
      </c>
      <c r="NB32" s="1102">
        <v>2</v>
      </c>
      <c r="NC32" s="1102">
        <v>69</v>
      </c>
      <c r="ND32" s="1102">
        <v>69</v>
      </c>
      <c r="NE32" s="1102">
        <v>16</v>
      </c>
      <c r="NF32" s="1102">
        <v>18</v>
      </c>
      <c r="NG32" s="1102">
        <v>18</v>
      </c>
      <c r="NH32" s="1102">
        <v>27</v>
      </c>
      <c r="NI32" s="1102">
        <v>16</v>
      </c>
      <c r="NJ32" s="1102">
        <v>23</v>
      </c>
      <c r="NK32" s="1102">
        <v>29</v>
      </c>
      <c r="NL32" s="1102">
        <v>39</v>
      </c>
      <c r="NM32" s="1102">
        <v>27</v>
      </c>
      <c r="NN32" s="1102">
        <v>59</v>
      </c>
      <c r="NO32" s="1102">
        <v>88</v>
      </c>
      <c r="NP32" s="1102">
        <v>112</v>
      </c>
      <c r="NQ32" s="1102">
        <v>61</v>
      </c>
      <c r="NR32" s="1102">
        <v>54</v>
      </c>
      <c r="NS32" s="1102">
        <v>866</v>
      </c>
      <c r="NT32" s="1102">
        <v>969</v>
      </c>
      <c r="NU32" s="1102">
        <v>19</v>
      </c>
      <c r="NV32" s="1102">
        <v>43</v>
      </c>
      <c r="NW32" s="1102">
        <v>30</v>
      </c>
      <c r="NX32" s="1102">
        <v>59</v>
      </c>
      <c r="NY32" s="1102">
        <v>146</v>
      </c>
      <c r="NZ32" s="1102">
        <v>201</v>
      </c>
      <c r="OA32" s="1102">
        <v>269</v>
      </c>
      <c r="OB32" s="1102">
        <v>298</v>
      </c>
      <c r="OC32" s="1102">
        <v>11</v>
      </c>
      <c r="OD32" s="1102">
        <v>8</v>
      </c>
      <c r="OE32" s="1102">
        <v>3</v>
      </c>
      <c r="OF32" s="1102">
        <v>3</v>
      </c>
      <c r="OG32" s="1102">
        <v>3</v>
      </c>
      <c r="OH32" s="1102">
        <v>8</v>
      </c>
      <c r="OI32" s="1102">
        <v>208</v>
      </c>
      <c r="OJ32" s="1102">
        <v>304</v>
      </c>
      <c r="OK32" s="1102">
        <v>49</v>
      </c>
      <c r="OL32" s="1102">
        <v>82</v>
      </c>
      <c r="OM32" s="1102">
        <v>3</v>
      </c>
      <c r="ON32" s="1102">
        <v>5</v>
      </c>
      <c r="OO32" s="1088" t="s">
        <v>1023</v>
      </c>
      <c r="OP32" s="1102">
        <v>2</v>
      </c>
      <c r="OQ32" s="1102">
        <v>11</v>
      </c>
      <c r="OR32" s="1102">
        <v>10</v>
      </c>
      <c r="OS32" s="1102">
        <v>5</v>
      </c>
      <c r="OT32" s="1102">
        <v>3</v>
      </c>
      <c r="OU32" s="1102">
        <v>43</v>
      </c>
      <c r="OV32" s="1102">
        <v>81</v>
      </c>
      <c r="OW32" s="1102">
        <v>65</v>
      </c>
      <c r="OX32" s="1102">
        <v>62</v>
      </c>
      <c r="OY32" s="1088" t="s">
        <v>1023</v>
      </c>
      <c r="OZ32" s="1088" t="s">
        <v>1023</v>
      </c>
      <c r="PA32" s="1088" t="s">
        <v>1023</v>
      </c>
      <c r="PB32" s="1102">
        <v>1</v>
      </c>
      <c r="PC32" s="1102">
        <v>75</v>
      </c>
      <c r="PD32" s="1102">
        <v>98</v>
      </c>
      <c r="PE32" s="1102">
        <v>13</v>
      </c>
      <c r="PF32" s="1102">
        <v>13</v>
      </c>
      <c r="PG32" s="1102">
        <v>15</v>
      </c>
      <c r="PH32" s="1102">
        <v>37</v>
      </c>
      <c r="PI32" s="1102">
        <v>13</v>
      </c>
      <c r="PJ32" s="1102">
        <v>20</v>
      </c>
      <c r="PK32" s="1102">
        <v>30</v>
      </c>
      <c r="PL32" s="1102">
        <v>38</v>
      </c>
      <c r="PM32" s="1102">
        <v>27</v>
      </c>
      <c r="PN32" s="1102">
        <v>55</v>
      </c>
      <c r="PO32" s="1102">
        <v>99</v>
      </c>
      <c r="PP32" s="1102">
        <v>126</v>
      </c>
      <c r="PQ32" s="1102">
        <v>45</v>
      </c>
      <c r="PR32" s="1102">
        <v>51</v>
      </c>
      <c r="PS32" s="1102">
        <v>946</v>
      </c>
      <c r="PT32" s="1102">
        <v>1007</v>
      </c>
      <c r="PU32" s="1102">
        <v>31</v>
      </c>
      <c r="PV32" s="1102">
        <v>41</v>
      </c>
      <c r="PW32" s="1102">
        <v>46</v>
      </c>
      <c r="PX32" s="1102">
        <v>68</v>
      </c>
      <c r="PY32" s="1102">
        <v>184</v>
      </c>
      <c r="PZ32" s="1102">
        <v>219</v>
      </c>
      <c r="QA32" s="1102">
        <v>309</v>
      </c>
      <c r="QB32" s="1102">
        <v>352</v>
      </c>
      <c r="QC32" s="1102">
        <v>8</v>
      </c>
      <c r="QD32" s="1102">
        <v>7</v>
      </c>
      <c r="QE32" s="1102">
        <v>6</v>
      </c>
      <c r="QF32" s="1102">
        <v>3</v>
      </c>
      <c r="QG32" s="1102">
        <v>1</v>
      </c>
      <c r="QH32" s="1102">
        <v>10</v>
      </c>
      <c r="QI32" s="1102">
        <v>248</v>
      </c>
      <c r="QJ32" s="1102">
        <v>278</v>
      </c>
      <c r="QK32" s="1102">
        <v>41</v>
      </c>
      <c r="QL32" s="1102">
        <v>64</v>
      </c>
      <c r="QM32" s="1102">
        <v>2</v>
      </c>
      <c r="QN32" s="1102">
        <v>5</v>
      </c>
      <c r="QO32" s="1102">
        <v>2</v>
      </c>
      <c r="QP32" s="1102">
        <v>2</v>
      </c>
      <c r="QQ32" s="1102">
        <v>11</v>
      </c>
      <c r="QR32" s="1102">
        <v>11</v>
      </c>
      <c r="QS32" s="1102">
        <v>6</v>
      </c>
      <c r="QT32" s="1102">
        <v>6</v>
      </c>
      <c r="QU32" s="1102">
        <v>65</v>
      </c>
      <c r="QV32" s="1102">
        <v>73</v>
      </c>
      <c r="QW32" s="1102">
        <v>69</v>
      </c>
      <c r="QX32" s="1102">
        <v>69</v>
      </c>
      <c r="QY32" s="1102">
        <v>1</v>
      </c>
      <c r="QZ32" s="1102">
        <v>1</v>
      </c>
      <c r="RA32" s="1088" t="s">
        <v>1023</v>
      </c>
      <c r="RB32" s="1088" t="s">
        <v>1023</v>
      </c>
      <c r="RC32" s="1102">
        <v>51</v>
      </c>
      <c r="RD32" s="1102">
        <v>67</v>
      </c>
      <c r="RE32" s="1102">
        <v>14</v>
      </c>
      <c r="RF32" s="1102">
        <v>21</v>
      </c>
      <c r="RG32" s="1102">
        <v>22</v>
      </c>
      <c r="RH32" s="1102">
        <v>25</v>
      </c>
      <c r="RI32" s="1102">
        <v>18</v>
      </c>
      <c r="RJ32" s="1102">
        <v>23</v>
      </c>
      <c r="RK32" s="1102">
        <v>19</v>
      </c>
      <c r="RL32" s="1102">
        <v>36</v>
      </c>
      <c r="RM32" s="1102">
        <v>29</v>
      </c>
      <c r="RN32" s="1102">
        <v>48</v>
      </c>
      <c r="RO32" s="1102">
        <v>66</v>
      </c>
      <c r="RP32" s="1102">
        <v>84</v>
      </c>
      <c r="RQ32" s="1102">
        <v>64</v>
      </c>
      <c r="RR32" s="1102">
        <v>62</v>
      </c>
      <c r="RS32" s="1102">
        <v>986</v>
      </c>
      <c r="RT32" s="1102">
        <v>1060</v>
      </c>
      <c r="RU32" s="1102">
        <v>47</v>
      </c>
      <c r="RV32" s="1102">
        <v>68</v>
      </c>
      <c r="RW32" s="1102">
        <v>35</v>
      </c>
      <c r="RX32" s="1102">
        <v>46</v>
      </c>
      <c r="RY32" s="1102">
        <v>149</v>
      </c>
      <c r="RZ32" s="1102">
        <v>195</v>
      </c>
      <c r="SA32" s="1102">
        <v>324</v>
      </c>
      <c r="SB32" s="1102">
        <v>311</v>
      </c>
      <c r="SC32" s="1102">
        <v>10</v>
      </c>
      <c r="SD32" s="1102">
        <v>11</v>
      </c>
      <c r="SE32" s="1102">
        <v>2</v>
      </c>
      <c r="SF32" s="1102">
        <v>5</v>
      </c>
      <c r="SG32" s="1102">
        <v>11</v>
      </c>
      <c r="SH32" s="1102">
        <v>4</v>
      </c>
      <c r="SI32" s="1102">
        <v>241</v>
      </c>
      <c r="SJ32" s="1102">
        <v>313</v>
      </c>
      <c r="SK32" s="1102">
        <v>39</v>
      </c>
      <c r="SL32" s="1102">
        <v>55</v>
      </c>
      <c r="SM32" s="1102">
        <v>1</v>
      </c>
      <c r="SN32" s="1102">
        <v>7</v>
      </c>
      <c r="SO32" s="1102">
        <v>1</v>
      </c>
      <c r="SP32" s="1102">
        <v>1</v>
      </c>
      <c r="SQ32" s="1102">
        <v>14</v>
      </c>
      <c r="SR32" s="1102">
        <v>7</v>
      </c>
      <c r="SS32" s="1102">
        <v>4</v>
      </c>
      <c r="ST32" s="1102">
        <v>4</v>
      </c>
      <c r="SU32" s="1102">
        <v>68</v>
      </c>
      <c r="SV32" s="1102">
        <v>82</v>
      </c>
      <c r="SW32" s="1102">
        <v>72</v>
      </c>
      <c r="SX32" s="1102">
        <v>71</v>
      </c>
      <c r="SY32" s="1102">
        <v>2</v>
      </c>
      <c r="SZ32" s="1088" t="s">
        <v>1023</v>
      </c>
      <c r="TA32" s="1088" t="s">
        <v>1023</v>
      </c>
      <c r="TB32" s="1088" t="s">
        <v>1023</v>
      </c>
    </row>
    <row r="33" spans="2:522" ht="27.95" customHeight="1">
      <c r="B33" s="1101" t="s">
        <v>2882</v>
      </c>
      <c r="C33" s="1102">
        <v>5</v>
      </c>
      <c r="D33" s="1102">
        <v>7</v>
      </c>
      <c r="E33" s="1102">
        <v>8</v>
      </c>
      <c r="F33" s="1102">
        <v>8</v>
      </c>
      <c r="G33" s="1102">
        <v>3</v>
      </c>
      <c r="H33" s="1102">
        <v>3</v>
      </c>
      <c r="I33" s="1102">
        <v>13</v>
      </c>
      <c r="J33" s="1102">
        <v>16</v>
      </c>
      <c r="K33" s="1102">
        <v>16</v>
      </c>
      <c r="L33" s="1102">
        <v>18</v>
      </c>
      <c r="M33" s="1102">
        <v>2</v>
      </c>
      <c r="N33" s="1102">
        <v>3</v>
      </c>
      <c r="O33" s="1102">
        <v>18</v>
      </c>
      <c r="P33" s="1102">
        <v>17</v>
      </c>
      <c r="Q33" s="1102">
        <v>7</v>
      </c>
      <c r="R33" s="1102">
        <v>10</v>
      </c>
      <c r="S33" s="1102">
        <v>58</v>
      </c>
      <c r="T33" s="1102">
        <v>60</v>
      </c>
      <c r="U33" s="1102">
        <v>14</v>
      </c>
      <c r="V33" s="1102">
        <v>22</v>
      </c>
      <c r="W33" s="1102">
        <v>1</v>
      </c>
      <c r="X33" s="1102">
        <v>3</v>
      </c>
      <c r="Y33" s="1102">
        <v>20</v>
      </c>
      <c r="Z33" s="1102">
        <v>23</v>
      </c>
      <c r="AA33" s="1102">
        <v>14</v>
      </c>
      <c r="AB33" s="1102">
        <v>22</v>
      </c>
      <c r="AC33" s="1102">
        <v>1</v>
      </c>
      <c r="AD33" s="1088" t="s">
        <v>1023</v>
      </c>
      <c r="AE33" s="1102">
        <v>1</v>
      </c>
      <c r="AF33" s="1102">
        <v>2</v>
      </c>
      <c r="AG33" s="1102">
        <v>3</v>
      </c>
      <c r="AH33" s="1102">
        <v>2</v>
      </c>
      <c r="AI33" s="1102">
        <v>80</v>
      </c>
      <c r="AJ33" s="1102">
        <v>93</v>
      </c>
      <c r="AK33" s="1102">
        <v>15</v>
      </c>
      <c r="AL33" s="1102">
        <v>28</v>
      </c>
      <c r="AM33" s="1102">
        <v>1</v>
      </c>
      <c r="AN33" s="1102">
        <v>1</v>
      </c>
      <c r="AO33" s="1088" t="s">
        <v>1023</v>
      </c>
      <c r="AP33" s="1088" t="s">
        <v>1023</v>
      </c>
      <c r="AQ33" s="1102">
        <v>1</v>
      </c>
      <c r="AR33" s="1102">
        <v>1</v>
      </c>
      <c r="AS33" s="1102">
        <v>2</v>
      </c>
      <c r="AT33" s="1088" t="s">
        <v>1023</v>
      </c>
      <c r="AU33" s="1102">
        <v>11</v>
      </c>
      <c r="AV33" s="1102">
        <v>13</v>
      </c>
      <c r="AW33" s="1102">
        <v>1</v>
      </c>
      <c r="AX33" s="1088" t="s">
        <v>1023</v>
      </c>
      <c r="AY33" s="1088" t="s">
        <v>1023</v>
      </c>
      <c r="AZ33" s="1088" t="s">
        <v>1023</v>
      </c>
      <c r="BA33" s="1088" t="s">
        <v>1023</v>
      </c>
      <c r="BB33" s="1088" t="s">
        <v>1023</v>
      </c>
      <c r="BC33" s="1102">
        <v>3</v>
      </c>
      <c r="BD33" s="1102">
        <v>8</v>
      </c>
      <c r="BE33" s="1102">
        <v>6</v>
      </c>
      <c r="BF33" s="1102">
        <v>3</v>
      </c>
      <c r="BG33" s="1088" t="s">
        <v>1023</v>
      </c>
      <c r="BH33" s="1102">
        <v>1</v>
      </c>
      <c r="BI33" s="1102">
        <v>10</v>
      </c>
      <c r="BJ33" s="1102">
        <v>14</v>
      </c>
      <c r="BK33" s="1102">
        <v>17</v>
      </c>
      <c r="BL33" s="1102">
        <v>15</v>
      </c>
      <c r="BM33" s="1102">
        <v>5</v>
      </c>
      <c r="BN33" s="1102">
        <v>7</v>
      </c>
      <c r="BO33" s="1102">
        <v>6</v>
      </c>
      <c r="BP33" s="1102">
        <v>7</v>
      </c>
      <c r="BQ33" s="1102">
        <v>3</v>
      </c>
      <c r="BR33" s="1102">
        <v>5</v>
      </c>
      <c r="BS33" s="1102">
        <v>32</v>
      </c>
      <c r="BT33" s="1102">
        <v>34</v>
      </c>
      <c r="BU33" s="1102">
        <v>15</v>
      </c>
      <c r="BV33" s="1102">
        <v>18</v>
      </c>
      <c r="BW33" s="1102">
        <v>1</v>
      </c>
      <c r="BX33" s="1102">
        <v>1</v>
      </c>
      <c r="BY33" s="1102">
        <v>20</v>
      </c>
      <c r="BZ33" s="1102">
        <v>16</v>
      </c>
      <c r="CA33" s="1102">
        <v>9</v>
      </c>
      <c r="CB33" s="1102">
        <v>16</v>
      </c>
      <c r="CC33" s="1102">
        <v>2</v>
      </c>
      <c r="CD33" s="1102">
        <v>1</v>
      </c>
      <c r="CE33" s="1088" t="s">
        <v>1023</v>
      </c>
      <c r="CF33" s="1088" t="s">
        <v>1023</v>
      </c>
      <c r="CG33" s="1088" t="s">
        <v>1023</v>
      </c>
      <c r="CH33" s="1102">
        <v>1</v>
      </c>
      <c r="CI33" s="1102">
        <v>58</v>
      </c>
      <c r="CJ33" s="1102">
        <v>85</v>
      </c>
      <c r="CK33" s="1102">
        <v>20</v>
      </c>
      <c r="CL33" s="1102">
        <v>13</v>
      </c>
      <c r="CM33" s="1088" t="s">
        <v>1023</v>
      </c>
      <c r="CN33" s="1088" t="s">
        <v>1023</v>
      </c>
      <c r="CO33" s="1088" t="s">
        <v>1023</v>
      </c>
      <c r="CP33" s="1088" t="s">
        <v>1023</v>
      </c>
      <c r="CQ33" s="1102">
        <v>2</v>
      </c>
      <c r="CR33" s="1102">
        <v>2</v>
      </c>
      <c r="CS33" s="1102">
        <v>1</v>
      </c>
      <c r="CT33" s="1088" t="s">
        <v>1023</v>
      </c>
      <c r="CU33" s="1102">
        <v>6</v>
      </c>
      <c r="CV33" s="1102">
        <v>12</v>
      </c>
      <c r="CW33" s="1102">
        <v>6</v>
      </c>
      <c r="CX33" s="1102">
        <v>5</v>
      </c>
      <c r="CY33" s="1088" t="s">
        <v>1023</v>
      </c>
      <c r="CZ33" s="1088" t="s">
        <v>1023</v>
      </c>
      <c r="DA33" s="1088" t="s">
        <v>1023</v>
      </c>
      <c r="DB33" s="1088" t="s">
        <v>1023</v>
      </c>
      <c r="DC33" s="1102">
        <v>9</v>
      </c>
      <c r="DD33" s="1102">
        <v>4</v>
      </c>
      <c r="DE33" s="1102">
        <v>6</v>
      </c>
      <c r="DF33" s="1102">
        <v>7</v>
      </c>
      <c r="DG33" s="1102">
        <v>3</v>
      </c>
      <c r="DH33" s="1102">
        <v>2</v>
      </c>
      <c r="DI33" s="1102">
        <v>14</v>
      </c>
      <c r="DJ33" s="1102">
        <v>14</v>
      </c>
      <c r="DK33" s="1102">
        <v>17</v>
      </c>
      <c r="DL33" s="1102">
        <v>22</v>
      </c>
      <c r="DM33" s="1102">
        <v>15</v>
      </c>
      <c r="DN33" s="1102">
        <v>32</v>
      </c>
      <c r="DO33" s="1102">
        <v>17</v>
      </c>
      <c r="DP33" s="1102">
        <v>13</v>
      </c>
      <c r="DQ33" s="1102">
        <v>8</v>
      </c>
      <c r="DR33" s="1102">
        <v>4</v>
      </c>
      <c r="DS33" s="1102">
        <v>33</v>
      </c>
      <c r="DT33" s="1102">
        <v>28</v>
      </c>
      <c r="DU33" s="1102">
        <v>17</v>
      </c>
      <c r="DV33" s="1102">
        <v>13</v>
      </c>
      <c r="DW33" s="1102">
        <v>2</v>
      </c>
      <c r="DX33" s="1102">
        <v>1</v>
      </c>
      <c r="DY33" s="1102">
        <v>15</v>
      </c>
      <c r="DZ33" s="1102">
        <v>16</v>
      </c>
      <c r="EA33" s="1102">
        <v>12</v>
      </c>
      <c r="EB33" s="1102">
        <v>18</v>
      </c>
      <c r="EC33" s="1088" t="s">
        <v>1023</v>
      </c>
      <c r="ED33" s="1102">
        <v>1</v>
      </c>
      <c r="EE33" s="1102">
        <v>4</v>
      </c>
      <c r="EF33" s="1088" t="s">
        <v>1023</v>
      </c>
      <c r="EG33" s="1102">
        <v>1</v>
      </c>
      <c r="EH33" s="1102">
        <v>2</v>
      </c>
      <c r="EI33" s="1102">
        <v>59</v>
      </c>
      <c r="EJ33" s="1102">
        <v>82</v>
      </c>
      <c r="EK33" s="1102">
        <v>17</v>
      </c>
      <c r="EL33" s="1102">
        <v>24</v>
      </c>
      <c r="EM33" s="1088" t="s">
        <v>1023</v>
      </c>
      <c r="EN33" s="1088" t="s">
        <v>1023</v>
      </c>
      <c r="EO33" s="1088" t="s">
        <v>1023</v>
      </c>
      <c r="EP33" s="1088" t="s">
        <v>1023</v>
      </c>
      <c r="EQ33" s="1102">
        <v>4</v>
      </c>
      <c r="ER33" s="1102">
        <v>3</v>
      </c>
      <c r="ES33" s="1088" t="s">
        <v>1023</v>
      </c>
      <c r="ET33" s="1102">
        <v>4</v>
      </c>
      <c r="EU33" s="1102">
        <v>8</v>
      </c>
      <c r="EV33" s="1102">
        <v>13</v>
      </c>
      <c r="EW33" s="1102">
        <v>3</v>
      </c>
      <c r="EX33" s="1102">
        <v>6</v>
      </c>
      <c r="EY33" s="1088" t="s">
        <v>1023</v>
      </c>
      <c r="EZ33" s="1088" t="s">
        <v>1023</v>
      </c>
      <c r="FA33" s="1088" t="s">
        <v>1023</v>
      </c>
      <c r="FB33" s="1088" t="s">
        <v>1023</v>
      </c>
      <c r="FC33" s="1102">
        <v>12</v>
      </c>
      <c r="FD33" s="1102">
        <v>23</v>
      </c>
      <c r="FE33" s="1102">
        <v>2</v>
      </c>
      <c r="FF33" s="1102">
        <v>10</v>
      </c>
      <c r="FG33" s="1102">
        <v>8</v>
      </c>
      <c r="FH33" s="1102">
        <v>8</v>
      </c>
      <c r="FI33" s="1102">
        <v>6</v>
      </c>
      <c r="FJ33" s="1102">
        <v>16</v>
      </c>
      <c r="FK33" s="1102">
        <v>22</v>
      </c>
      <c r="FL33" s="1102">
        <v>30</v>
      </c>
      <c r="FM33" s="1102">
        <v>22</v>
      </c>
      <c r="FN33" s="1102">
        <v>31</v>
      </c>
      <c r="FO33" s="1102">
        <v>12</v>
      </c>
      <c r="FP33" s="1102">
        <v>5</v>
      </c>
      <c r="FQ33" s="1102">
        <v>3</v>
      </c>
      <c r="FR33" s="1102">
        <v>1</v>
      </c>
      <c r="FS33" s="1102">
        <v>31</v>
      </c>
      <c r="FT33" s="1102">
        <v>20</v>
      </c>
      <c r="FU33" s="1102">
        <v>13</v>
      </c>
      <c r="FV33" s="1102">
        <v>12</v>
      </c>
      <c r="FW33" s="1102">
        <v>18</v>
      </c>
      <c r="FX33" s="1102">
        <v>14</v>
      </c>
      <c r="FY33" s="1102">
        <v>20</v>
      </c>
      <c r="FZ33" s="1102">
        <v>15</v>
      </c>
      <c r="GA33" s="1102">
        <v>15</v>
      </c>
      <c r="GB33" s="1102">
        <v>11</v>
      </c>
      <c r="GC33" s="1102">
        <v>3</v>
      </c>
      <c r="GD33" s="1102">
        <v>1</v>
      </c>
      <c r="GE33" s="1102">
        <v>2</v>
      </c>
      <c r="GF33" s="1102">
        <v>2</v>
      </c>
      <c r="GG33" s="1102">
        <v>4</v>
      </c>
      <c r="GH33" s="1102">
        <v>3</v>
      </c>
      <c r="GI33" s="1102">
        <v>73</v>
      </c>
      <c r="GJ33" s="1102">
        <v>87</v>
      </c>
      <c r="GK33" s="1102">
        <v>5</v>
      </c>
      <c r="GL33" s="1102">
        <v>13</v>
      </c>
      <c r="GM33" s="1088" t="s">
        <v>1023</v>
      </c>
      <c r="GN33" s="1102">
        <v>2</v>
      </c>
      <c r="GO33" s="1088" t="s">
        <v>1023</v>
      </c>
      <c r="GP33" s="1102">
        <v>1</v>
      </c>
      <c r="GQ33" s="1102">
        <v>3</v>
      </c>
      <c r="GR33" s="1102">
        <v>1</v>
      </c>
      <c r="GS33" s="1102">
        <v>1</v>
      </c>
      <c r="GT33" s="1102">
        <v>1</v>
      </c>
      <c r="GU33" s="1102">
        <v>9</v>
      </c>
      <c r="GV33" s="1102">
        <v>12</v>
      </c>
      <c r="GW33" s="1102">
        <v>6</v>
      </c>
      <c r="GX33" s="1088" t="s">
        <v>1023</v>
      </c>
      <c r="GY33" s="1088" t="s">
        <v>1023</v>
      </c>
      <c r="GZ33" s="1088" t="s">
        <v>1023</v>
      </c>
      <c r="HA33" s="1088" t="s">
        <v>1023</v>
      </c>
      <c r="HB33" s="1088" t="s">
        <v>1023</v>
      </c>
      <c r="HC33" s="1102">
        <v>6</v>
      </c>
      <c r="HD33" s="1102">
        <v>12</v>
      </c>
      <c r="HE33" s="1102">
        <v>7</v>
      </c>
      <c r="HF33" s="1102">
        <v>5</v>
      </c>
      <c r="HG33" s="1102">
        <v>1</v>
      </c>
      <c r="HH33" s="1102">
        <v>2</v>
      </c>
      <c r="HI33" s="1102">
        <v>3</v>
      </c>
      <c r="HJ33" s="1102">
        <v>7</v>
      </c>
      <c r="HK33" s="1102">
        <v>14</v>
      </c>
      <c r="HL33" s="1102">
        <v>35</v>
      </c>
      <c r="HM33" s="1102">
        <v>23</v>
      </c>
      <c r="HN33" s="1102">
        <v>36</v>
      </c>
      <c r="HO33" s="1102">
        <v>5</v>
      </c>
      <c r="HP33" s="1102">
        <v>4</v>
      </c>
      <c r="HQ33" s="1102">
        <v>3</v>
      </c>
      <c r="HR33" s="1102">
        <v>5</v>
      </c>
      <c r="HS33" s="1102">
        <v>31</v>
      </c>
      <c r="HT33" s="1102">
        <v>29</v>
      </c>
      <c r="HU33" s="1102">
        <v>11</v>
      </c>
      <c r="HV33" s="1102">
        <v>17</v>
      </c>
      <c r="HW33" s="1102">
        <v>7</v>
      </c>
      <c r="HX33" s="1102">
        <v>3</v>
      </c>
      <c r="HY33" s="1102">
        <v>14</v>
      </c>
      <c r="HZ33" s="1102">
        <v>11</v>
      </c>
      <c r="IA33" s="1102">
        <v>6</v>
      </c>
      <c r="IB33" s="1102">
        <v>9</v>
      </c>
      <c r="IC33" s="1088" t="s">
        <v>1023</v>
      </c>
      <c r="ID33" s="1102">
        <v>1</v>
      </c>
      <c r="IE33" s="1088" t="s">
        <v>1023</v>
      </c>
      <c r="IF33" s="1088" t="s">
        <v>1023</v>
      </c>
      <c r="IG33" s="1088" t="s">
        <v>1023</v>
      </c>
      <c r="IH33" s="1102">
        <v>5</v>
      </c>
      <c r="II33" s="1102">
        <v>40</v>
      </c>
      <c r="IJ33" s="1102">
        <v>63</v>
      </c>
      <c r="IK33" s="1102">
        <v>26</v>
      </c>
      <c r="IL33" s="1102">
        <v>26</v>
      </c>
      <c r="IM33" s="1088" t="s">
        <v>1023</v>
      </c>
      <c r="IN33" s="1102">
        <v>1</v>
      </c>
      <c r="IO33" s="1088" t="s">
        <v>1023</v>
      </c>
      <c r="IP33" s="1088" t="s">
        <v>1023</v>
      </c>
      <c r="IQ33" s="1102">
        <v>3</v>
      </c>
      <c r="IR33" s="1102">
        <v>2</v>
      </c>
      <c r="IS33" s="1088" t="s">
        <v>1023</v>
      </c>
      <c r="IT33" s="1102">
        <v>1</v>
      </c>
      <c r="IU33" s="1102">
        <v>12</v>
      </c>
      <c r="IV33" s="1102">
        <v>13</v>
      </c>
      <c r="IW33" s="1102">
        <v>2</v>
      </c>
      <c r="IX33" s="1102">
        <v>4</v>
      </c>
      <c r="IY33" s="1088" t="s">
        <v>1023</v>
      </c>
      <c r="IZ33" s="1088" t="s">
        <v>1023</v>
      </c>
      <c r="JA33" s="1088" t="s">
        <v>1023</v>
      </c>
      <c r="JB33" s="1088" t="s">
        <v>1023</v>
      </c>
      <c r="JC33" s="1102">
        <v>2</v>
      </c>
      <c r="JD33" s="1102">
        <v>7</v>
      </c>
      <c r="JE33" s="1102">
        <v>6</v>
      </c>
      <c r="JF33" s="1102">
        <v>7</v>
      </c>
      <c r="JG33" s="1102">
        <v>2</v>
      </c>
      <c r="JH33" s="1088" t="s">
        <v>1023</v>
      </c>
      <c r="JI33" s="1102">
        <v>7</v>
      </c>
      <c r="JJ33" s="1102">
        <v>5</v>
      </c>
      <c r="JK33" s="1102">
        <v>8</v>
      </c>
      <c r="JL33" s="1102">
        <v>16</v>
      </c>
      <c r="JM33" s="1102">
        <v>27</v>
      </c>
      <c r="JN33" s="1102">
        <v>43</v>
      </c>
      <c r="JO33" s="1102">
        <v>9</v>
      </c>
      <c r="JP33" s="1102">
        <v>8</v>
      </c>
      <c r="JQ33" s="1102">
        <v>2</v>
      </c>
      <c r="JR33" s="1102">
        <v>3</v>
      </c>
      <c r="JS33" s="1102">
        <v>33</v>
      </c>
      <c r="JT33" s="1102">
        <v>33</v>
      </c>
      <c r="JU33" s="1102">
        <v>9</v>
      </c>
      <c r="JV33" s="1102">
        <v>14</v>
      </c>
      <c r="JW33" s="1102">
        <v>12</v>
      </c>
      <c r="JX33" s="1102">
        <v>15</v>
      </c>
      <c r="JY33" s="1102">
        <v>21</v>
      </c>
      <c r="JZ33" s="1102">
        <v>12</v>
      </c>
      <c r="KA33" s="1102">
        <v>16</v>
      </c>
      <c r="KB33" s="1102">
        <v>22</v>
      </c>
      <c r="KC33" s="1102">
        <v>1</v>
      </c>
      <c r="KD33" s="1102">
        <v>5</v>
      </c>
      <c r="KE33" s="1088" t="s">
        <v>1023</v>
      </c>
      <c r="KF33" s="1088" t="s">
        <v>1023</v>
      </c>
      <c r="KG33" s="1102">
        <v>3</v>
      </c>
      <c r="KH33" s="1102">
        <v>6</v>
      </c>
      <c r="KI33" s="1102">
        <v>49</v>
      </c>
      <c r="KJ33" s="1102">
        <v>51</v>
      </c>
      <c r="KK33" s="1102">
        <v>8</v>
      </c>
      <c r="KL33" s="1102">
        <v>23</v>
      </c>
      <c r="KM33" s="1088" t="s">
        <v>1023</v>
      </c>
      <c r="KN33" s="1102">
        <v>2</v>
      </c>
      <c r="KO33" s="1088" t="s">
        <v>1023</v>
      </c>
      <c r="KP33" s="1088" t="s">
        <v>1023</v>
      </c>
      <c r="KQ33" s="1102">
        <v>3</v>
      </c>
      <c r="KR33" s="1102">
        <v>1</v>
      </c>
      <c r="KS33" s="1088" t="s">
        <v>1023</v>
      </c>
      <c r="KT33" s="1102">
        <v>4</v>
      </c>
      <c r="KU33" s="1102">
        <v>6</v>
      </c>
      <c r="KV33" s="1102">
        <v>2</v>
      </c>
      <c r="KW33" s="1102">
        <v>8</v>
      </c>
      <c r="KX33" s="1102">
        <v>8</v>
      </c>
      <c r="KY33" s="1088" t="s">
        <v>1023</v>
      </c>
      <c r="KZ33" s="1088" t="s">
        <v>1023</v>
      </c>
      <c r="LA33" s="1088" t="s">
        <v>1023</v>
      </c>
      <c r="LB33" s="1088" t="s">
        <v>1023</v>
      </c>
      <c r="LC33" s="1102">
        <v>9</v>
      </c>
      <c r="LD33" s="1102">
        <v>17</v>
      </c>
      <c r="LE33" s="1102">
        <v>4</v>
      </c>
      <c r="LF33" s="1102">
        <v>7</v>
      </c>
      <c r="LG33" s="1102">
        <v>4</v>
      </c>
      <c r="LH33" s="1102">
        <v>4</v>
      </c>
      <c r="LI33" s="1102">
        <v>8</v>
      </c>
      <c r="LJ33" s="1102">
        <v>10</v>
      </c>
      <c r="LK33" s="1102">
        <v>12</v>
      </c>
      <c r="LL33" s="1102">
        <v>20</v>
      </c>
      <c r="LM33" s="1102">
        <v>26</v>
      </c>
      <c r="LN33" s="1102">
        <v>35</v>
      </c>
      <c r="LO33" s="1102">
        <v>12</v>
      </c>
      <c r="LP33" s="1102">
        <v>21</v>
      </c>
      <c r="LQ33" s="1102">
        <v>3</v>
      </c>
      <c r="LR33" s="1102">
        <v>4</v>
      </c>
      <c r="LS33" s="1102">
        <v>62</v>
      </c>
      <c r="LT33" s="1102">
        <v>64</v>
      </c>
      <c r="LU33" s="1102">
        <v>9</v>
      </c>
      <c r="LV33" s="1102">
        <v>13</v>
      </c>
      <c r="LW33" s="1102">
        <v>6</v>
      </c>
      <c r="LX33" s="1102">
        <v>8</v>
      </c>
      <c r="LY33" s="1102">
        <v>12</v>
      </c>
      <c r="LZ33" s="1102">
        <v>17</v>
      </c>
      <c r="MA33" s="1102">
        <v>18</v>
      </c>
      <c r="MB33" s="1102">
        <v>18</v>
      </c>
      <c r="MC33" s="1102">
        <v>3</v>
      </c>
      <c r="MD33" s="1088" t="s">
        <v>1023</v>
      </c>
      <c r="ME33" s="1102">
        <v>2</v>
      </c>
      <c r="MF33" s="1102">
        <v>2</v>
      </c>
      <c r="MG33" s="1102">
        <v>1</v>
      </c>
      <c r="MH33" s="1102">
        <v>1</v>
      </c>
      <c r="MI33" s="1102">
        <v>41</v>
      </c>
      <c r="MJ33" s="1102">
        <v>56</v>
      </c>
      <c r="MK33" s="1102">
        <v>21</v>
      </c>
      <c r="ML33" s="1102">
        <v>32</v>
      </c>
      <c r="MM33" s="1102">
        <v>2</v>
      </c>
      <c r="MN33" s="1088" t="s">
        <v>1023</v>
      </c>
      <c r="MO33" s="1088" t="s">
        <v>1023</v>
      </c>
      <c r="MP33" s="1088" t="s">
        <v>1023</v>
      </c>
      <c r="MQ33" s="1102">
        <v>1</v>
      </c>
      <c r="MR33" s="1102">
        <v>2</v>
      </c>
      <c r="MS33" s="1088" t="s">
        <v>1023</v>
      </c>
      <c r="MT33" s="1102">
        <v>1</v>
      </c>
      <c r="MU33" s="1102">
        <v>11</v>
      </c>
      <c r="MV33" s="1102">
        <v>6</v>
      </c>
      <c r="MW33" s="1102">
        <v>10</v>
      </c>
      <c r="MX33" s="1102">
        <v>7</v>
      </c>
      <c r="MY33" s="1088" t="s">
        <v>1023</v>
      </c>
      <c r="MZ33" s="1088" t="s">
        <v>1023</v>
      </c>
      <c r="NA33" s="1088" t="s">
        <v>1023</v>
      </c>
      <c r="NB33" s="1088" t="s">
        <v>1023</v>
      </c>
      <c r="NC33" s="1102">
        <v>18</v>
      </c>
      <c r="ND33" s="1102">
        <v>17</v>
      </c>
      <c r="NE33" s="1102">
        <v>10</v>
      </c>
      <c r="NF33" s="1102">
        <v>9</v>
      </c>
      <c r="NG33" s="1102">
        <v>4</v>
      </c>
      <c r="NH33" s="1102">
        <v>6</v>
      </c>
      <c r="NI33" s="1102">
        <v>5</v>
      </c>
      <c r="NJ33" s="1102">
        <v>8</v>
      </c>
      <c r="NK33" s="1102">
        <v>10</v>
      </c>
      <c r="NL33" s="1102">
        <v>21</v>
      </c>
      <c r="NM33" s="1102">
        <v>20</v>
      </c>
      <c r="NN33" s="1102">
        <v>32</v>
      </c>
      <c r="NO33" s="1102">
        <v>19</v>
      </c>
      <c r="NP33" s="1102">
        <v>16</v>
      </c>
      <c r="NQ33" s="1102">
        <v>5</v>
      </c>
      <c r="NR33" s="1102">
        <v>3</v>
      </c>
      <c r="NS33" s="1102">
        <v>77</v>
      </c>
      <c r="NT33" s="1102">
        <v>69</v>
      </c>
      <c r="NU33" s="1102">
        <v>7</v>
      </c>
      <c r="NV33" s="1102">
        <v>15</v>
      </c>
      <c r="NW33" s="1102">
        <v>9</v>
      </c>
      <c r="NX33" s="1102">
        <v>10</v>
      </c>
      <c r="NY33" s="1102">
        <v>24</v>
      </c>
      <c r="NZ33" s="1102">
        <v>14</v>
      </c>
      <c r="OA33" s="1102">
        <v>24</v>
      </c>
      <c r="OB33" s="1102">
        <v>28</v>
      </c>
      <c r="OC33" s="1088" t="s">
        <v>1023</v>
      </c>
      <c r="OD33" s="1102">
        <v>2</v>
      </c>
      <c r="OE33" s="1088" t="s">
        <v>1023</v>
      </c>
      <c r="OF33" s="1102">
        <v>2</v>
      </c>
      <c r="OG33" s="1102">
        <v>2</v>
      </c>
      <c r="OH33" s="1088" t="s">
        <v>1023</v>
      </c>
      <c r="OI33" s="1102">
        <v>30</v>
      </c>
      <c r="OJ33" s="1102">
        <v>49</v>
      </c>
      <c r="OK33" s="1102">
        <v>20</v>
      </c>
      <c r="OL33" s="1102">
        <v>17</v>
      </c>
      <c r="OM33" s="1088" t="s">
        <v>1023</v>
      </c>
      <c r="ON33" s="1088" t="s">
        <v>1023</v>
      </c>
      <c r="OO33" s="1088" t="s">
        <v>1023</v>
      </c>
      <c r="OP33" s="1088" t="s">
        <v>1023</v>
      </c>
      <c r="OQ33" s="1102">
        <v>1</v>
      </c>
      <c r="OR33" s="1102">
        <v>1</v>
      </c>
      <c r="OS33" s="1088" t="s">
        <v>1023</v>
      </c>
      <c r="OT33" s="1102">
        <v>2</v>
      </c>
      <c r="OU33" s="1102">
        <v>9</v>
      </c>
      <c r="OV33" s="1102">
        <v>16</v>
      </c>
      <c r="OW33" s="1102">
        <v>3</v>
      </c>
      <c r="OX33" s="1102">
        <v>4</v>
      </c>
      <c r="OY33" s="1088" t="s">
        <v>1023</v>
      </c>
      <c r="OZ33" s="1088" t="s">
        <v>1023</v>
      </c>
      <c r="PA33" s="1088" t="s">
        <v>1023</v>
      </c>
      <c r="PB33" s="1088" t="s">
        <v>1023</v>
      </c>
      <c r="PC33" s="1102">
        <v>13</v>
      </c>
      <c r="PD33" s="1102">
        <v>21</v>
      </c>
      <c r="PE33" s="1102">
        <v>6</v>
      </c>
      <c r="PF33" s="1102">
        <v>4</v>
      </c>
      <c r="PG33" s="1102">
        <v>5</v>
      </c>
      <c r="PH33" s="1102">
        <v>6</v>
      </c>
      <c r="PI33" s="1102">
        <v>9</v>
      </c>
      <c r="PJ33" s="1102">
        <v>11</v>
      </c>
      <c r="PK33" s="1102">
        <v>16</v>
      </c>
      <c r="PL33" s="1102">
        <v>27</v>
      </c>
      <c r="PM33" s="1102">
        <v>15</v>
      </c>
      <c r="PN33" s="1102">
        <v>22</v>
      </c>
      <c r="PO33" s="1102">
        <v>13</v>
      </c>
      <c r="PP33" s="1102">
        <v>7</v>
      </c>
      <c r="PQ33" s="1102">
        <v>8</v>
      </c>
      <c r="PR33" s="1102">
        <v>5</v>
      </c>
      <c r="PS33" s="1102">
        <v>67</v>
      </c>
      <c r="PT33" s="1102">
        <v>65</v>
      </c>
      <c r="PU33" s="1102">
        <v>13</v>
      </c>
      <c r="PV33" s="1102">
        <v>16</v>
      </c>
      <c r="PW33" s="1102">
        <v>9</v>
      </c>
      <c r="PX33" s="1102">
        <v>14</v>
      </c>
      <c r="PY33" s="1102">
        <v>27</v>
      </c>
      <c r="PZ33" s="1102">
        <v>27</v>
      </c>
      <c r="QA33" s="1102">
        <v>38</v>
      </c>
      <c r="QB33" s="1102">
        <v>31</v>
      </c>
      <c r="QC33" s="1102">
        <v>4</v>
      </c>
      <c r="QD33" s="1102">
        <v>1</v>
      </c>
      <c r="QE33" s="1102">
        <v>1</v>
      </c>
      <c r="QF33" s="1102">
        <v>3</v>
      </c>
      <c r="QG33" s="1102">
        <v>3</v>
      </c>
      <c r="QH33" s="1102">
        <v>2</v>
      </c>
      <c r="QI33" s="1102">
        <v>44</v>
      </c>
      <c r="QJ33" s="1102">
        <v>55</v>
      </c>
      <c r="QK33" s="1102">
        <v>17</v>
      </c>
      <c r="QL33" s="1102">
        <v>25</v>
      </c>
      <c r="QM33" s="1088" t="s">
        <v>1023</v>
      </c>
      <c r="QN33" s="1102">
        <v>2</v>
      </c>
      <c r="QO33" s="1088" t="s">
        <v>1023</v>
      </c>
      <c r="QP33" s="1088" t="s">
        <v>1023</v>
      </c>
      <c r="QQ33" s="1102">
        <v>2</v>
      </c>
      <c r="QR33" s="1088" t="s">
        <v>1023</v>
      </c>
      <c r="QS33" s="1102">
        <v>1</v>
      </c>
      <c r="QT33" s="1102">
        <v>1</v>
      </c>
      <c r="QU33" s="1102">
        <v>11</v>
      </c>
      <c r="QV33" s="1102">
        <v>9</v>
      </c>
      <c r="QW33" s="1102">
        <v>5</v>
      </c>
      <c r="QX33" s="1102">
        <v>7</v>
      </c>
      <c r="QY33" s="1088" t="s">
        <v>1023</v>
      </c>
      <c r="QZ33" s="1088" t="s">
        <v>1023</v>
      </c>
      <c r="RA33" s="1088" t="s">
        <v>1023</v>
      </c>
      <c r="RB33" s="1088" t="s">
        <v>1023</v>
      </c>
      <c r="RC33" s="1102">
        <v>12</v>
      </c>
      <c r="RD33" s="1102">
        <v>26</v>
      </c>
      <c r="RE33" s="1102">
        <v>11</v>
      </c>
      <c r="RF33" s="1102">
        <v>11</v>
      </c>
      <c r="RG33" s="1102">
        <v>6</v>
      </c>
      <c r="RH33" s="1102">
        <v>2</v>
      </c>
      <c r="RI33" s="1102">
        <v>11</v>
      </c>
      <c r="RJ33" s="1102">
        <v>8</v>
      </c>
      <c r="RK33" s="1102">
        <v>12</v>
      </c>
      <c r="RL33" s="1102">
        <v>11</v>
      </c>
      <c r="RM33" s="1102">
        <v>17</v>
      </c>
      <c r="RN33" s="1102">
        <v>22</v>
      </c>
      <c r="RO33" s="1102">
        <v>19</v>
      </c>
      <c r="RP33" s="1102">
        <v>11</v>
      </c>
      <c r="RQ33" s="1102">
        <v>4</v>
      </c>
      <c r="RR33" s="1102">
        <v>4</v>
      </c>
      <c r="RS33" s="1102">
        <v>69</v>
      </c>
      <c r="RT33" s="1102">
        <v>53</v>
      </c>
      <c r="RU33" s="1102">
        <v>8</v>
      </c>
      <c r="RV33" s="1102">
        <v>20</v>
      </c>
      <c r="RW33" s="1102">
        <v>7</v>
      </c>
      <c r="RX33" s="1102">
        <v>5</v>
      </c>
      <c r="RY33" s="1102">
        <v>17</v>
      </c>
      <c r="RZ33" s="1102">
        <v>12</v>
      </c>
      <c r="SA33" s="1102">
        <v>23</v>
      </c>
      <c r="SB33" s="1102">
        <v>25</v>
      </c>
      <c r="SC33" s="1102">
        <v>2</v>
      </c>
      <c r="SD33" s="1102">
        <v>2</v>
      </c>
      <c r="SE33" s="1102">
        <v>5</v>
      </c>
      <c r="SF33" s="1102">
        <v>1</v>
      </c>
      <c r="SG33" s="1102">
        <v>1</v>
      </c>
      <c r="SH33" s="1088" t="s">
        <v>1023</v>
      </c>
      <c r="SI33" s="1102">
        <v>34</v>
      </c>
      <c r="SJ33" s="1102">
        <v>42</v>
      </c>
      <c r="SK33" s="1102">
        <v>12</v>
      </c>
      <c r="SL33" s="1102">
        <v>19</v>
      </c>
      <c r="SM33" s="1088" t="s">
        <v>1023</v>
      </c>
      <c r="SN33" s="1088" t="s">
        <v>1023</v>
      </c>
      <c r="SO33" s="1102">
        <v>1</v>
      </c>
      <c r="SP33" s="1088" t="s">
        <v>1023</v>
      </c>
      <c r="SQ33" s="1102">
        <v>1</v>
      </c>
      <c r="SR33" s="1102">
        <v>1</v>
      </c>
      <c r="SS33" s="1088" t="s">
        <v>1023</v>
      </c>
      <c r="ST33" s="1102">
        <v>2</v>
      </c>
      <c r="SU33" s="1102">
        <v>4</v>
      </c>
      <c r="SV33" s="1102">
        <v>6</v>
      </c>
      <c r="SW33" s="1102">
        <v>7</v>
      </c>
      <c r="SX33" s="1102">
        <v>4</v>
      </c>
      <c r="SY33" s="1088" t="s">
        <v>1023</v>
      </c>
      <c r="SZ33" s="1088" t="s">
        <v>1023</v>
      </c>
      <c r="TA33" s="1088" t="s">
        <v>1023</v>
      </c>
      <c r="TB33" s="1088" t="s">
        <v>1023</v>
      </c>
    </row>
    <row r="34" spans="2:522" ht="45" customHeight="1">
      <c r="B34" s="1101" t="s">
        <v>2883</v>
      </c>
      <c r="C34" s="1102">
        <v>4</v>
      </c>
      <c r="D34" s="1102">
        <v>6</v>
      </c>
      <c r="E34" s="1088" t="s">
        <v>1023</v>
      </c>
      <c r="F34" s="1102">
        <v>6</v>
      </c>
      <c r="G34" s="1102">
        <v>3</v>
      </c>
      <c r="H34" s="1102">
        <v>3</v>
      </c>
      <c r="I34" s="1102">
        <v>1</v>
      </c>
      <c r="J34" s="1102">
        <v>1</v>
      </c>
      <c r="K34" s="1102">
        <v>7</v>
      </c>
      <c r="L34" s="1102">
        <v>6</v>
      </c>
      <c r="M34" s="1102">
        <v>13</v>
      </c>
      <c r="N34" s="1102">
        <v>22</v>
      </c>
      <c r="O34" s="1102">
        <v>2</v>
      </c>
      <c r="P34" s="1102">
        <v>1</v>
      </c>
      <c r="Q34" s="1102">
        <v>4</v>
      </c>
      <c r="R34" s="1088" t="s">
        <v>1023</v>
      </c>
      <c r="S34" s="1102">
        <v>14</v>
      </c>
      <c r="T34" s="1102">
        <v>8</v>
      </c>
      <c r="U34" s="1102">
        <v>1</v>
      </c>
      <c r="V34" s="1102">
        <v>2</v>
      </c>
      <c r="W34" s="1102">
        <v>3</v>
      </c>
      <c r="X34" s="1102">
        <v>1</v>
      </c>
      <c r="Y34" s="1102">
        <v>4</v>
      </c>
      <c r="Z34" s="1102">
        <v>2</v>
      </c>
      <c r="AA34" s="1102">
        <v>5</v>
      </c>
      <c r="AB34" s="1102">
        <v>2</v>
      </c>
      <c r="AC34" s="1088" t="s">
        <v>1023</v>
      </c>
      <c r="AD34" s="1088" t="s">
        <v>1023</v>
      </c>
      <c r="AE34" s="1088" t="s">
        <v>1023</v>
      </c>
      <c r="AF34" s="1088" t="s">
        <v>1023</v>
      </c>
      <c r="AG34" s="1088" t="s">
        <v>1023</v>
      </c>
      <c r="AH34" s="1088" t="s">
        <v>1023</v>
      </c>
      <c r="AI34" s="1102">
        <v>15</v>
      </c>
      <c r="AJ34" s="1102">
        <v>11</v>
      </c>
      <c r="AK34" s="1102">
        <v>4</v>
      </c>
      <c r="AL34" s="1102">
        <v>3</v>
      </c>
      <c r="AM34" s="1102">
        <v>1</v>
      </c>
      <c r="AN34" s="1088" t="s">
        <v>1023</v>
      </c>
      <c r="AO34" s="1088" t="s">
        <v>1023</v>
      </c>
      <c r="AP34" s="1088" t="s">
        <v>1023</v>
      </c>
      <c r="AQ34" s="1088" t="s">
        <v>1023</v>
      </c>
      <c r="AR34" s="1088" t="s">
        <v>1023</v>
      </c>
      <c r="AS34" s="1088" t="s">
        <v>1023</v>
      </c>
      <c r="AT34" s="1088" t="s">
        <v>1023</v>
      </c>
      <c r="AU34" s="1088" t="s">
        <v>1023</v>
      </c>
      <c r="AV34" s="1102">
        <v>1</v>
      </c>
      <c r="AW34" s="1102">
        <v>1</v>
      </c>
      <c r="AX34" s="1088" t="s">
        <v>1023</v>
      </c>
      <c r="AY34" s="1088" t="s">
        <v>1023</v>
      </c>
      <c r="AZ34" s="1088" t="s">
        <v>1023</v>
      </c>
      <c r="BA34" s="1088" t="s">
        <v>1023</v>
      </c>
      <c r="BB34" s="1088" t="s">
        <v>1023</v>
      </c>
      <c r="BC34" s="1088" t="s">
        <v>1023</v>
      </c>
      <c r="BD34" s="1102">
        <v>4</v>
      </c>
      <c r="BE34" s="1102">
        <v>1</v>
      </c>
      <c r="BF34" s="1102">
        <v>1</v>
      </c>
      <c r="BG34" s="1102">
        <v>1</v>
      </c>
      <c r="BH34" s="1102">
        <v>4</v>
      </c>
      <c r="BI34" s="1088" t="s">
        <v>1023</v>
      </c>
      <c r="BJ34" s="1102">
        <v>1</v>
      </c>
      <c r="BK34" s="1102">
        <v>8</v>
      </c>
      <c r="BL34" s="1102">
        <v>10</v>
      </c>
      <c r="BM34" s="1102">
        <v>10</v>
      </c>
      <c r="BN34" s="1102">
        <v>12</v>
      </c>
      <c r="BO34" s="1102">
        <v>1</v>
      </c>
      <c r="BP34" s="1088" t="s">
        <v>1023</v>
      </c>
      <c r="BQ34" s="1102">
        <v>3</v>
      </c>
      <c r="BR34" s="1088" t="s">
        <v>1023</v>
      </c>
      <c r="BS34" s="1102">
        <v>6</v>
      </c>
      <c r="BT34" s="1102">
        <v>4</v>
      </c>
      <c r="BU34" s="1102">
        <v>2</v>
      </c>
      <c r="BV34" s="1102">
        <v>1</v>
      </c>
      <c r="BW34" s="1102">
        <v>1</v>
      </c>
      <c r="BX34" s="1102">
        <v>2</v>
      </c>
      <c r="BY34" s="1088" t="s">
        <v>1023</v>
      </c>
      <c r="BZ34" s="1102">
        <v>2</v>
      </c>
      <c r="CA34" s="1102">
        <v>5</v>
      </c>
      <c r="CB34" s="1102">
        <v>6</v>
      </c>
      <c r="CC34" s="1088" t="s">
        <v>1023</v>
      </c>
      <c r="CD34" s="1088" t="s">
        <v>1023</v>
      </c>
      <c r="CE34" s="1088" t="s">
        <v>1023</v>
      </c>
      <c r="CF34" s="1088" t="s">
        <v>1023</v>
      </c>
      <c r="CG34" s="1102">
        <v>1</v>
      </c>
      <c r="CH34" s="1088" t="s">
        <v>1023</v>
      </c>
      <c r="CI34" s="1102">
        <v>5</v>
      </c>
      <c r="CJ34" s="1102">
        <v>3</v>
      </c>
      <c r="CK34" s="1102">
        <v>1</v>
      </c>
      <c r="CL34" s="1102">
        <v>6</v>
      </c>
      <c r="CM34" s="1088" t="s">
        <v>1023</v>
      </c>
      <c r="CN34" s="1088" t="s">
        <v>1023</v>
      </c>
      <c r="CO34" s="1088" t="s">
        <v>1023</v>
      </c>
      <c r="CP34" s="1088" t="s">
        <v>1023</v>
      </c>
      <c r="CQ34" s="1102">
        <v>1</v>
      </c>
      <c r="CR34" s="1088" t="s">
        <v>1023</v>
      </c>
      <c r="CS34" s="1088" t="s">
        <v>1023</v>
      </c>
      <c r="CT34" s="1088" t="s">
        <v>1023</v>
      </c>
      <c r="CU34" s="1102">
        <v>2</v>
      </c>
      <c r="CV34" s="1088" t="s">
        <v>1023</v>
      </c>
      <c r="CW34" s="1102">
        <v>2</v>
      </c>
      <c r="CX34" s="1102">
        <v>1</v>
      </c>
      <c r="CY34" s="1088" t="s">
        <v>1023</v>
      </c>
      <c r="CZ34" s="1088" t="s">
        <v>1023</v>
      </c>
      <c r="DA34" s="1088" t="s">
        <v>1023</v>
      </c>
      <c r="DB34" s="1088" t="s">
        <v>1023</v>
      </c>
      <c r="DC34" s="1102">
        <v>1</v>
      </c>
      <c r="DD34" s="1102">
        <v>1</v>
      </c>
      <c r="DE34" s="1088" t="s">
        <v>1023</v>
      </c>
      <c r="DF34" s="1102">
        <v>1</v>
      </c>
      <c r="DG34" s="1088" t="s">
        <v>1023</v>
      </c>
      <c r="DH34" s="1088" t="s">
        <v>1023</v>
      </c>
      <c r="DI34" s="1088" t="s">
        <v>1023</v>
      </c>
      <c r="DJ34" s="1088" t="s">
        <v>1023</v>
      </c>
      <c r="DK34" s="1102">
        <v>8</v>
      </c>
      <c r="DL34" s="1102">
        <v>14</v>
      </c>
      <c r="DM34" s="1102">
        <v>8</v>
      </c>
      <c r="DN34" s="1102">
        <v>7</v>
      </c>
      <c r="DO34" s="1102">
        <v>2</v>
      </c>
      <c r="DP34" s="1102">
        <v>2</v>
      </c>
      <c r="DQ34" s="1102">
        <v>1</v>
      </c>
      <c r="DR34" s="1102">
        <v>2</v>
      </c>
      <c r="DS34" s="1102">
        <v>4</v>
      </c>
      <c r="DT34" s="1102">
        <v>7</v>
      </c>
      <c r="DU34" s="1102">
        <v>4</v>
      </c>
      <c r="DV34" s="1102">
        <v>3</v>
      </c>
      <c r="DW34" s="1102">
        <v>1</v>
      </c>
      <c r="DX34" s="1102">
        <v>1</v>
      </c>
      <c r="DY34" s="1102">
        <v>1</v>
      </c>
      <c r="DZ34" s="1102">
        <v>2</v>
      </c>
      <c r="EA34" s="1102">
        <v>3</v>
      </c>
      <c r="EB34" s="1102">
        <v>2</v>
      </c>
      <c r="EC34" s="1102">
        <v>1</v>
      </c>
      <c r="ED34" s="1088" t="s">
        <v>1023</v>
      </c>
      <c r="EE34" s="1088" t="s">
        <v>1023</v>
      </c>
      <c r="EF34" s="1088" t="s">
        <v>1023</v>
      </c>
      <c r="EG34" s="1088" t="s">
        <v>1023</v>
      </c>
      <c r="EH34" s="1088" t="s">
        <v>1023</v>
      </c>
      <c r="EI34" s="1102">
        <v>8</v>
      </c>
      <c r="EJ34" s="1102">
        <v>9</v>
      </c>
      <c r="EK34" s="1102">
        <v>4</v>
      </c>
      <c r="EL34" s="1102">
        <v>2</v>
      </c>
      <c r="EM34" s="1102">
        <v>2</v>
      </c>
      <c r="EN34" s="1088" t="s">
        <v>1023</v>
      </c>
      <c r="EO34" s="1088" t="s">
        <v>1023</v>
      </c>
      <c r="EP34" s="1088" t="s">
        <v>1023</v>
      </c>
      <c r="EQ34" s="1088" t="s">
        <v>1023</v>
      </c>
      <c r="ER34" s="1088" t="s">
        <v>1023</v>
      </c>
      <c r="ES34" s="1088" t="s">
        <v>1023</v>
      </c>
      <c r="ET34" s="1088" t="s">
        <v>1023</v>
      </c>
      <c r="EU34" s="1102">
        <v>2</v>
      </c>
      <c r="EV34" s="1102">
        <v>1</v>
      </c>
      <c r="EW34" s="1102">
        <v>1</v>
      </c>
      <c r="EX34" s="1088" t="s">
        <v>1023</v>
      </c>
      <c r="EY34" s="1088" t="s">
        <v>1023</v>
      </c>
      <c r="EZ34" s="1088" t="s">
        <v>1023</v>
      </c>
      <c r="FA34" s="1088" t="s">
        <v>1023</v>
      </c>
      <c r="FB34" s="1088" t="s">
        <v>1023</v>
      </c>
      <c r="FC34" s="1102">
        <v>7</v>
      </c>
      <c r="FD34" s="1102">
        <v>12</v>
      </c>
      <c r="FE34" s="1088" t="s">
        <v>1023</v>
      </c>
      <c r="FF34" s="1102">
        <v>2</v>
      </c>
      <c r="FG34" s="1102">
        <v>5</v>
      </c>
      <c r="FH34" s="1102">
        <v>6</v>
      </c>
      <c r="FI34" s="1088" t="s">
        <v>1023</v>
      </c>
      <c r="FJ34" s="1088" t="s">
        <v>1023</v>
      </c>
      <c r="FK34" s="1102">
        <v>2</v>
      </c>
      <c r="FL34" s="1102">
        <v>4</v>
      </c>
      <c r="FM34" s="1102">
        <v>5</v>
      </c>
      <c r="FN34" s="1102">
        <v>8</v>
      </c>
      <c r="FO34" s="1102">
        <v>2</v>
      </c>
      <c r="FP34" s="1102">
        <v>2</v>
      </c>
      <c r="FQ34" s="1088" t="s">
        <v>1023</v>
      </c>
      <c r="FR34" s="1088" t="s">
        <v>1023</v>
      </c>
      <c r="FS34" s="1102">
        <v>5</v>
      </c>
      <c r="FT34" s="1102">
        <v>4</v>
      </c>
      <c r="FU34" s="1102">
        <v>1</v>
      </c>
      <c r="FV34" s="1102">
        <v>2</v>
      </c>
      <c r="FW34" s="1102">
        <v>2</v>
      </c>
      <c r="FX34" s="1102">
        <v>9</v>
      </c>
      <c r="FY34" s="1102">
        <v>2</v>
      </c>
      <c r="FZ34" s="1102">
        <v>4</v>
      </c>
      <c r="GA34" s="1102">
        <v>2</v>
      </c>
      <c r="GB34" s="1088" t="s">
        <v>1023</v>
      </c>
      <c r="GC34" s="1102">
        <v>1</v>
      </c>
      <c r="GD34" s="1102">
        <v>1</v>
      </c>
      <c r="GE34" s="1088" t="s">
        <v>1023</v>
      </c>
      <c r="GF34" s="1088" t="s">
        <v>1023</v>
      </c>
      <c r="GG34" s="1088" t="s">
        <v>1023</v>
      </c>
      <c r="GH34" s="1088" t="s">
        <v>1023</v>
      </c>
      <c r="GI34" s="1102">
        <v>4</v>
      </c>
      <c r="GJ34" s="1102">
        <v>7</v>
      </c>
      <c r="GK34" s="1102">
        <v>4</v>
      </c>
      <c r="GL34" s="1102">
        <v>2</v>
      </c>
      <c r="GM34" s="1088" t="s">
        <v>1023</v>
      </c>
      <c r="GN34" s="1088" t="s">
        <v>1023</v>
      </c>
      <c r="GO34" s="1088" t="s">
        <v>1023</v>
      </c>
      <c r="GP34" s="1088" t="s">
        <v>1023</v>
      </c>
      <c r="GQ34" s="1088" t="s">
        <v>1023</v>
      </c>
      <c r="GR34" s="1102">
        <v>1</v>
      </c>
      <c r="GS34" s="1088" t="s">
        <v>1023</v>
      </c>
      <c r="GT34" s="1088" t="s">
        <v>1023</v>
      </c>
      <c r="GU34" s="1102">
        <v>1</v>
      </c>
      <c r="GV34" s="1088" t="s">
        <v>1023</v>
      </c>
      <c r="GW34" s="1088" t="s">
        <v>1023</v>
      </c>
      <c r="GX34" s="1102">
        <v>1</v>
      </c>
      <c r="GY34" s="1088" t="s">
        <v>1023</v>
      </c>
      <c r="GZ34" s="1088" t="s">
        <v>1023</v>
      </c>
      <c r="HA34" s="1088" t="s">
        <v>1023</v>
      </c>
      <c r="HB34" s="1088" t="s">
        <v>1023</v>
      </c>
      <c r="HC34" s="1102">
        <v>3</v>
      </c>
      <c r="HD34" s="1102">
        <v>8</v>
      </c>
      <c r="HE34" s="1102">
        <v>1</v>
      </c>
      <c r="HF34" s="1088" t="s">
        <v>1023</v>
      </c>
      <c r="HG34" s="1088" t="s">
        <v>1023</v>
      </c>
      <c r="HH34" s="1102">
        <v>5</v>
      </c>
      <c r="HI34" s="1102">
        <v>3</v>
      </c>
      <c r="HJ34" s="1102">
        <v>1</v>
      </c>
      <c r="HK34" s="1102">
        <v>4</v>
      </c>
      <c r="HL34" s="1102">
        <v>4</v>
      </c>
      <c r="HM34" s="1102">
        <v>2</v>
      </c>
      <c r="HN34" s="1102">
        <v>1</v>
      </c>
      <c r="HO34" s="1102">
        <v>3</v>
      </c>
      <c r="HP34" s="1102">
        <v>1</v>
      </c>
      <c r="HQ34" s="1088" t="s">
        <v>1023</v>
      </c>
      <c r="HR34" s="1088" t="s">
        <v>1023</v>
      </c>
      <c r="HS34" s="1102">
        <v>4</v>
      </c>
      <c r="HT34" s="1102">
        <v>1</v>
      </c>
      <c r="HU34" s="1102">
        <v>7</v>
      </c>
      <c r="HV34" s="1102">
        <v>2</v>
      </c>
      <c r="HW34" s="1102">
        <v>4</v>
      </c>
      <c r="HX34" s="1102">
        <v>2</v>
      </c>
      <c r="HY34" s="1102">
        <v>4</v>
      </c>
      <c r="HZ34" s="1102">
        <v>3</v>
      </c>
      <c r="IA34" s="1102">
        <v>2</v>
      </c>
      <c r="IB34" s="1102">
        <v>7</v>
      </c>
      <c r="IC34" s="1088" t="s">
        <v>1023</v>
      </c>
      <c r="ID34" s="1102">
        <v>1</v>
      </c>
      <c r="IE34" s="1102">
        <v>1</v>
      </c>
      <c r="IF34" s="1088" t="s">
        <v>1023</v>
      </c>
      <c r="IG34" s="1088" t="s">
        <v>1023</v>
      </c>
      <c r="IH34" s="1088" t="s">
        <v>1023</v>
      </c>
      <c r="II34" s="1102">
        <v>15</v>
      </c>
      <c r="IJ34" s="1102">
        <v>28</v>
      </c>
      <c r="IK34" s="1102">
        <v>2</v>
      </c>
      <c r="IL34" s="1102">
        <v>1</v>
      </c>
      <c r="IM34" s="1088" t="s">
        <v>1023</v>
      </c>
      <c r="IN34" s="1102">
        <v>1</v>
      </c>
      <c r="IO34" s="1088" t="s">
        <v>1023</v>
      </c>
      <c r="IP34" s="1088" t="s">
        <v>1023</v>
      </c>
      <c r="IQ34" s="1102">
        <v>1</v>
      </c>
      <c r="IR34" s="1088" t="s">
        <v>1023</v>
      </c>
      <c r="IS34" s="1088" t="s">
        <v>1023</v>
      </c>
      <c r="IT34" s="1088" t="s">
        <v>1023</v>
      </c>
      <c r="IU34" s="1102">
        <v>2</v>
      </c>
      <c r="IV34" s="1102">
        <v>2</v>
      </c>
      <c r="IW34" s="1102">
        <v>2</v>
      </c>
      <c r="IX34" s="1102">
        <v>1</v>
      </c>
      <c r="IY34" s="1088" t="s">
        <v>1023</v>
      </c>
      <c r="IZ34" s="1088" t="s">
        <v>1023</v>
      </c>
      <c r="JA34" s="1088" t="s">
        <v>1023</v>
      </c>
      <c r="JB34" s="1088" t="s">
        <v>1023</v>
      </c>
      <c r="JC34" s="1088" t="s">
        <v>1023</v>
      </c>
      <c r="JD34" s="1102">
        <v>1</v>
      </c>
      <c r="JE34" s="1102">
        <v>1</v>
      </c>
      <c r="JF34" s="1102">
        <v>1</v>
      </c>
      <c r="JG34" s="1102">
        <v>2</v>
      </c>
      <c r="JH34" s="1102">
        <v>6</v>
      </c>
      <c r="JI34" s="1102">
        <v>2</v>
      </c>
      <c r="JJ34" s="1102">
        <v>2</v>
      </c>
      <c r="JK34" s="1102">
        <v>3</v>
      </c>
      <c r="JL34" s="1102">
        <v>18</v>
      </c>
      <c r="JM34" s="1102">
        <v>2</v>
      </c>
      <c r="JN34" s="1102">
        <v>5</v>
      </c>
      <c r="JO34" s="1088" t="s">
        <v>1023</v>
      </c>
      <c r="JP34" s="1102">
        <v>3</v>
      </c>
      <c r="JQ34" s="1102">
        <v>3</v>
      </c>
      <c r="JR34" s="1102">
        <v>1</v>
      </c>
      <c r="JS34" s="1102">
        <v>10</v>
      </c>
      <c r="JT34" s="1102">
        <v>9</v>
      </c>
      <c r="JU34" s="1102">
        <v>2</v>
      </c>
      <c r="JV34" s="1102">
        <v>5</v>
      </c>
      <c r="JW34" s="1102">
        <v>7</v>
      </c>
      <c r="JX34" s="1102">
        <v>5</v>
      </c>
      <c r="JY34" s="1102">
        <v>4</v>
      </c>
      <c r="JZ34" s="1102">
        <v>4</v>
      </c>
      <c r="KA34" s="1102">
        <v>2</v>
      </c>
      <c r="KB34" s="1102">
        <v>4</v>
      </c>
      <c r="KC34" s="1102">
        <v>1</v>
      </c>
      <c r="KD34" s="1102">
        <v>1</v>
      </c>
      <c r="KE34" s="1088" t="s">
        <v>1023</v>
      </c>
      <c r="KF34" s="1088" t="s">
        <v>1023</v>
      </c>
      <c r="KG34" s="1102">
        <v>1</v>
      </c>
      <c r="KH34" s="1088" t="s">
        <v>1023</v>
      </c>
      <c r="KI34" s="1102">
        <v>9</v>
      </c>
      <c r="KJ34" s="1102">
        <v>15</v>
      </c>
      <c r="KK34" s="1102">
        <v>5</v>
      </c>
      <c r="KL34" s="1102">
        <v>3</v>
      </c>
      <c r="KM34" s="1088" t="s">
        <v>1023</v>
      </c>
      <c r="KN34" s="1102">
        <v>1</v>
      </c>
      <c r="KO34" s="1088" t="s">
        <v>1023</v>
      </c>
      <c r="KP34" s="1088" t="s">
        <v>1023</v>
      </c>
      <c r="KQ34" s="1102">
        <v>2</v>
      </c>
      <c r="KR34" s="1088" t="s">
        <v>1023</v>
      </c>
      <c r="KS34" s="1088" t="s">
        <v>1023</v>
      </c>
      <c r="KT34" s="1088" t="s">
        <v>1023</v>
      </c>
      <c r="KU34" s="1102">
        <v>3</v>
      </c>
      <c r="KV34" s="1102">
        <v>1</v>
      </c>
      <c r="KW34" s="1102">
        <v>1</v>
      </c>
      <c r="KX34" s="1102">
        <v>1</v>
      </c>
      <c r="KY34" s="1088" t="s">
        <v>1023</v>
      </c>
      <c r="KZ34" s="1088" t="s">
        <v>1023</v>
      </c>
      <c r="LA34" s="1088" t="s">
        <v>1023</v>
      </c>
      <c r="LB34" s="1088" t="s">
        <v>1023</v>
      </c>
      <c r="LC34" s="1102">
        <v>2</v>
      </c>
      <c r="LD34" s="1102">
        <v>5</v>
      </c>
      <c r="LE34" s="1102">
        <v>1</v>
      </c>
      <c r="LF34" s="1088" t="s">
        <v>1023</v>
      </c>
      <c r="LG34" s="1102">
        <v>2</v>
      </c>
      <c r="LH34" s="1102">
        <v>8</v>
      </c>
      <c r="LI34" s="1102">
        <v>2</v>
      </c>
      <c r="LJ34" s="1102">
        <v>1</v>
      </c>
      <c r="LK34" s="1102">
        <v>6</v>
      </c>
      <c r="LL34" s="1102">
        <v>5</v>
      </c>
      <c r="LM34" s="1102">
        <v>2</v>
      </c>
      <c r="LN34" s="1102">
        <v>3</v>
      </c>
      <c r="LO34" s="1102">
        <v>6</v>
      </c>
      <c r="LP34" s="1102">
        <v>8</v>
      </c>
      <c r="LQ34" s="1102">
        <v>1</v>
      </c>
      <c r="LR34" s="1102">
        <v>1</v>
      </c>
      <c r="LS34" s="1102">
        <v>11</v>
      </c>
      <c r="LT34" s="1102">
        <v>9</v>
      </c>
      <c r="LU34" s="1102">
        <v>4</v>
      </c>
      <c r="LV34" s="1102">
        <v>3</v>
      </c>
      <c r="LW34" s="1102">
        <v>4</v>
      </c>
      <c r="LX34" s="1102">
        <v>2</v>
      </c>
      <c r="LY34" s="1088" t="s">
        <v>1023</v>
      </c>
      <c r="LZ34" s="1102">
        <v>3</v>
      </c>
      <c r="MA34" s="1102">
        <v>10</v>
      </c>
      <c r="MB34" s="1102">
        <v>4</v>
      </c>
      <c r="MC34" s="1102">
        <v>3</v>
      </c>
      <c r="MD34" s="1088" t="s">
        <v>1023</v>
      </c>
      <c r="ME34" s="1088" t="s">
        <v>1023</v>
      </c>
      <c r="MF34" s="1088" t="s">
        <v>1023</v>
      </c>
      <c r="MG34" s="1102">
        <v>1</v>
      </c>
      <c r="MH34" s="1088" t="s">
        <v>1023</v>
      </c>
      <c r="MI34" s="1102">
        <v>8</v>
      </c>
      <c r="MJ34" s="1102">
        <v>13</v>
      </c>
      <c r="MK34" s="1102">
        <v>1</v>
      </c>
      <c r="ML34" s="1102">
        <v>3</v>
      </c>
      <c r="MM34" s="1088" t="s">
        <v>1023</v>
      </c>
      <c r="MN34" s="1088" t="s">
        <v>1023</v>
      </c>
      <c r="MO34" s="1088" t="s">
        <v>1023</v>
      </c>
      <c r="MP34" s="1088" t="s">
        <v>1023</v>
      </c>
      <c r="MQ34" s="1102">
        <v>1</v>
      </c>
      <c r="MR34" s="1088" t="s">
        <v>1023</v>
      </c>
      <c r="MS34" s="1088" t="s">
        <v>1023</v>
      </c>
      <c r="MT34" s="1088" t="s">
        <v>1023</v>
      </c>
      <c r="MU34" s="1102">
        <v>5</v>
      </c>
      <c r="MV34" s="1088" t="s">
        <v>1023</v>
      </c>
      <c r="MW34" s="1102">
        <v>5</v>
      </c>
      <c r="MX34" s="1102">
        <v>1</v>
      </c>
      <c r="MY34" s="1088" t="s">
        <v>1023</v>
      </c>
      <c r="MZ34" s="1088" t="s">
        <v>1023</v>
      </c>
      <c r="NA34" s="1088" t="s">
        <v>1023</v>
      </c>
      <c r="NB34" s="1088" t="s">
        <v>1023</v>
      </c>
      <c r="NC34" s="1102">
        <v>3</v>
      </c>
      <c r="ND34" s="1102">
        <v>10</v>
      </c>
      <c r="NE34" s="1102">
        <v>1</v>
      </c>
      <c r="NF34" s="1088" t="s">
        <v>1023</v>
      </c>
      <c r="NG34" s="1102">
        <v>2</v>
      </c>
      <c r="NH34" s="1102">
        <v>3</v>
      </c>
      <c r="NI34" s="1088" t="s">
        <v>1023</v>
      </c>
      <c r="NJ34" s="1102">
        <v>1</v>
      </c>
      <c r="NK34" s="1102">
        <v>1</v>
      </c>
      <c r="NL34" s="1102">
        <v>1</v>
      </c>
      <c r="NM34" s="1102">
        <v>4</v>
      </c>
      <c r="NN34" s="1102">
        <v>1</v>
      </c>
      <c r="NO34" s="1102">
        <v>3</v>
      </c>
      <c r="NP34" s="1102">
        <v>4</v>
      </c>
      <c r="NQ34" s="1088" t="s">
        <v>1023</v>
      </c>
      <c r="NR34" s="1102">
        <v>1</v>
      </c>
      <c r="NS34" s="1102">
        <v>16</v>
      </c>
      <c r="NT34" s="1102">
        <v>16</v>
      </c>
      <c r="NU34" s="1102">
        <v>3</v>
      </c>
      <c r="NV34" s="1102">
        <v>3</v>
      </c>
      <c r="NW34" s="1102">
        <v>3</v>
      </c>
      <c r="NX34" s="1102">
        <v>2</v>
      </c>
      <c r="NY34" s="1102">
        <v>2</v>
      </c>
      <c r="NZ34" s="1102">
        <v>2</v>
      </c>
      <c r="OA34" s="1102">
        <v>7</v>
      </c>
      <c r="OB34" s="1102">
        <v>14</v>
      </c>
      <c r="OC34" s="1102">
        <v>1</v>
      </c>
      <c r="OD34" s="1088" t="s">
        <v>1023</v>
      </c>
      <c r="OE34" s="1088" t="s">
        <v>1023</v>
      </c>
      <c r="OF34" s="1102">
        <v>1</v>
      </c>
      <c r="OG34" s="1088" t="s">
        <v>1023</v>
      </c>
      <c r="OH34" s="1102">
        <v>1</v>
      </c>
      <c r="OI34" s="1102">
        <v>13</v>
      </c>
      <c r="OJ34" s="1102">
        <v>13</v>
      </c>
      <c r="OK34" s="1102">
        <v>2</v>
      </c>
      <c r="OL34" s="1102">
        <v>2</v>
      </c>
      <c r="OM34" s="1102">
        <v>1</v>
      </c>
      <c r="ON34" s="1088" t="s">
        <v>1023</v>
      </c>
      <c r="OO34" s="1088" t="s">
        <v>1023</v>
      </c>
      <c r="OP34" s="1088" t="s">
        <v>1023</v>
      </c>
      <c r="OQ34" s="1102">
        <v>1</v>
      </c>
      <c r="OR34" s="1088" t="s">
        <v>1023</v>
      </c>
      <c r="OS34" s="1088" t="s">
        <v>1023</v>
      </c>
      <c r="OT34" s="1088" t="s">
        <v>1023</v>
      </c>
      <c r="OU34" s="1102">
        <v>1</v>
      </c>
      <c r="OV34" s="1102">
        <v>1</v>
      </c>
      <c r="OW34" s="1102">
        <v>2</v>
      </c>
      <c r="OX34" s="1102">
        <v>1</v>
      </c>
      <c r="OY34" s="1088" t="s">
        <v>1023</v>
      </c>
      <c r="OZ34" s="1088" t="s">
        <v>1023</v>
      </c>
      <c r="PA34" s="1088" t="s">
        <v>1023</v>
      </c>
      <c r="PB34" s="1088" t="s">
        <v>1023</v>
      </c>
      <c r="PC34" s="1102">
        <v>4</v>
      </c>
      <c r="PD34" s="1102">
        <v>5</v>
      </c>
      <c r="PE34" s="1102">
        <v>1</v>
      </c>
      <c r="PF34" s="1102">
        <v>1</v>
      </c>
      <c r="PG34" s="1102">
        <v>1</v>
      </c>
      <c r="PH34" s="1102">
        <v>3</v>
      </c>
      <c r="PI34" s="1102">
        <v>2</v>
      </c>
      <c r="PJ34" s="1088" t="s">
        <v>1023</v>
      </c>
      <c r="PK34" s="1102">
        <v>7</v>
      </c>
      <c r="PL34" s="1102">
        <v>4</v>
      </c>
      <c r="PM34" s="1102">
        <v>4</v>
      </c>
      <c r="PN34" s="1102">
        <v>5</v>
      </c>
      <c r="PO34" s="1102">
        <v>4</v>
      </c>
      <c r="PP34" s="1102">
        <v>4</v>
      </c>
      <c r="PQ34" s="1088" t="s">
        <v>1023</v>
      </c>
      <c r="PR34" s="1102">
        <v>2</v>
      </c>
      <c r="PS34" s="1102">
        <v>16</v>
      </c>
      <c r="PT34" s="1102">
        <v>17</v>
      </c>
      <c r="PU34" s="1102">
        <v>9</v>
      </c>
      <c r="PV34" s="1102">
        <v>7</v>
      </c>
      <c r="PW34" s="1102">
        <v>4</v>
      </c>
      <c r="PX34" s="1102">
        <v>2</v>
      </c>
      <c r="PY34" s="1102">
        <v>5</v>
      </c>
      <c r="PZ34" s="1102">
        <v>1</v>
      </c>
      <c r="QA34" s="1102">
        <v>6</v>
      </c>
      <c r="QB34" s="1102">
        <v>5</v>
      </c>
      <c r="QC34" s="1088" t="s">
        <v>1023</v>
      </c>
      <c r="QD34" s="1088" t="s">
        <v>1023</v>
      </c>
      <c r="QE34" s="1088" t="s">
        <v>1023</v>
      </c>
      <c r="QF34" s="1088" t="s">
        <v>1023</v>
      </c>
      <c r="QG34" s="1088" t="s">
        <v>1023</v>
      </c>
      <c r="QH34" s="1102">
        <v>2</v>
      </c>
      <c r="QI34" s="1102">
        <v>15</v>
      </c>
      <c r="QJ34" s="1102">
        <v>6</v>
      </c>
      <c r="QK34" s="1102">
        <v>4</v>
      </c>
      <c r="QL34" s="1102">
        <v>3</v>
      </c>
      <c r="QM34" s="1088" t="s">
        <v>1023</v>
      </c>
      <c r="QN34" s="1088" t="s">
        <v>1023</v>
      </c>
      <c r="QO34" s="1088" t="s">
        <v>1023</v>
      </c>
      <c r="QP34" s="1088" t="s">
        <v>1023</v>
      </c>
      <c r="QQ34" s="1102">
        <v>1</v>
      </c>
      <c r="QR34" s="1088" t="s">
        <v>1023</v>
      </c>
      <c r="QS34" s="1088" t="s">
        <v>1023</v>
      </c>
      <c r="QT34" s="1088" t="s">
        <v>1023</v>
      </c>
      <c r="QU34" s="1088" t="s">
        <v>1023</v>
      </c>
      <c r="QV34" s="1102">
        <v>2</v>
      </c>
      <c r="QW34" s="1102">
        <v>2</v>
      </c>
      <c r="QX34" s="1102">
        <v>4</v>
      </c>
      <c r="QY34" s="1088" t="s">
        <v>1023</v>
      </c>
      <c r="QZ34" s="1088" t="s">
        <v>1023</v>
      </c>
      <c r="RA34" s="1088" t="s">
        <v>1023</v>
      </c>
      <c r="RB34" s="1088" t="s">
        <v>1023</v>
      </c>
      <c r="RC34" s="1102">
        <v>6</v>
      </c>
      <c r="RD34" s="1102">
        <v>11</v>
      </c>
      <c r="RE34" s="1102">
        <v>1</v>
      </c>
      <c r="RF34" s="1102">
        <v>1</v>
      </c>
      <c r="RG34" s="1102">
        <v>1</v>
      </c>
      <c r="RH34" s="1102">
        <v>2</v>
      </c>
      <c r="RI34" s="1102">
        <v>1</v>
      </c>
      <c r="RJ34" s="1102">
        <v>3</v>
      </c>
      <c r="RK34" s="1102">
        <v>2</v>
      </c>
      <c r="RL34" s="1102">
        <v>3</v>
      </c>
      <c r="RM34" s="1102">
        <v>2</v>
      </c>
      <c r="RN34" s="1102">
        <v>2</v>
      </c>
      <c r="RO34" s="1102">
        <v>6</v>
      </c>
      <c r="RP34" s="1102">
        <v>10</v>
      </c>
      <c r="RQ34" s="1088" t="s">
        <v>1023</v>
      </c>
      <c r="RR34" s="1102">
        <v>1</v>
      </c>
      <c r="RS34" s="1102">
        <v>17</v>
      </c>
      <c r="RT34" s="1102">
        <v>13</v>
      </c>
      <c r="RU34" s="1102">
        <v>3</v>
      </c>
      <c r="RV34" s="1102">
        <v>4</v>
      </c>
      <c r="RW34" s="1102">
        <v>3</v>
      </c>
      <c r="RX34" s="1102">
        <v>6</v>
      </c>
      <c r="RY34" s="1102">
        <v>8</v>
      </c>
      <c r="RZ34" s="1102">
        <v>3</v>
      </c>
      <c r="SA34" s="1102">
        <v>15</v>
      </c>
      <c r="SB34" s="1102">
        <v>9</v>
      </c>
      <c r="SC34" s="1088" t="s">
        <v>1023</v>
      </c>
      <c r="SD34" s="1088" t="s">
        <v>1023</v>
      </c>
      <c r="SE34" s="1088" t="s">
        <v>1023</v>
      </c>
      <c r="SF34" s="1088" t="s">
        <v>1023</v>
      </c>
      <c r="SG34" s="1102">
        <v>2</v>
      </c>
      <c r="SH34" s="1102">
        <v>2</v>
      </c>
      <c r="SI34" s="1102">
        <v>7</v>
      </c>
      <c r="SJ34" s="1102">
        <v>12</v>
      </c>
      <c r="SK34" s="1102">
        <v>3</v>
      </c>
      <c r="SL34" s="1102">
        <v>9</v>
      </c>
      <c r="SM34" s="1088" t="s">
        <v>1023</v>
      </c>
      <c r="SN34" s="1088" t="s">
        <v>1023</v>
      </c>
      <c r="SO34" s="1088" t="s">
        <v>1023</v>
      </c>
      <c r="SP34" s="1088" t="s">
        <v>1023</v>
      </c>
      <c r="SQ34" s="1088" t="s">
        <v>1023</v>
      </c>
      <c r="SR34" s="1088" t="s">
        <v>1023</v>
      </c>
      <c r="SS34" s="1102">
        <v>1</v>
      </c>
      <c r="ST34" s="1102">
        <v>1</v>
      </c>
      <c r="SU34" s="1088" t="s">
        <v>1023</v>
      </c>
      <c r="SV34" s="1102">
        <v>1</v>
      </c>
      <c r="SW34" s="1088" t="s">
        <v>1023</v>
      </c>
      <c r="SX34" s="1088" t="s">
        <v>1023</v>
      </c>
      <c r="SY34" s="1088" t="s">
        <v>1023</v>
      </c>
      <c r="SZ34" s="1088" t="s">
        <v>1023</v>
      </c>
      <c r="TA34" s="1088" t="s">
        <v>1023</v>
      </c>
      <c r="TB34" s="1088" t="s">
        <v>1023</v>
      </c>
    </row>
    <row r="35" spans="2:522" ht="27.95" customHeight="1">
      <c r="B35" s="1101" t="s">
        <v>1063</v>
      </c>
      <c r="C35" s="1102">
        <v>3</v>
      </c>
      <c r="D35" s="1102">
        <v>3</v>
      </c>
      <c r="E35" s="1088" t="s">
        <v>1023</v>
      </c>
      <c r="F35" s="1102">
        <v>1</v>
      </c>
      <c r="G35" s="1088" t="s">
        <v>1023</v>
      </c>
      <c r="H35" s="1102">
        <v>1</v>
      </c>
      <c r="I35" s="1102">
        <v>1</v>
      </c>
      <c r="J35" s="1088" t="s">
        <v>1023</v>
      </c>
      <c r="K35" s="1102">
        <v>1</v>
      </c>
      <c r="L35" s="1102">
        <v>2</v>
      </c>
      <c r="M35" s="1102">
        <v>1</v>
      </c>
      <c r="N35" s="1088" t="s">
        <v>1023</v>
      </c>
      <c r="O35" s="1102">
        <v>4</v>
      </c>
      <c r="P35" s="1102">
        <v>6</v>
      </c>
      <c r="Q35" s="1088" t="s">
        <v>1023</v>
      </c>
      <c r="R35" s="1102">
        <v>1</v>
      </c>
      <c r="S35" s="1102">
        <v>23</v>
      </c>
      <c r="T35" s="1102">
        <v>26</v>
      </c>
      <c r="U35" s="1102">
        <v>3</v>
      </c>
      <c r="V35" s="1102">
        <v>3</v>
      </c>
      <c r="W35" s="1102">
        <v>4</v>
      </c>
      <c r="X35" s="1102">
        <v>2</v>
      </c>
      <c r="Y35" s="1102">
        <v>2</v>
      </c>
      <c r="Z35" s="1102">
        <v>1</v>
      </c>
      <c r="AA35" s="1102">
        <v>1</v>
      </c>
      <c r="AB35" s="1102">
        <v>3</v>
      </c>
      <c r="AC35" s="1088" t="s">
        <v>1023</v>
      </c>
      <c r="AD35" s="1088" t="s">
        <v>1023</v>
      </c>
      <c r="AE35" s="1088" t="s">
        <v>1023</v>
      </c>
      <c r="AF35" s="1088" t="s">
        <v>1023</v>
      </c>
      <c r="AG35" s="1088" t="s">
        <v>1023</v>
      </c>
      <c r="AH35" s="1088" t="s">
        <v>1023</v>
      </c>
      <c r="AI35" s="1102">
        <v>20</v>
      </c>
      <c r="AJ35" s="1102">
        <v>45</v>
      </c>
      <c r="AK35" s="1102">
        <v>2</v>
      </c>
      <c r="AL35" s="1102">
        <v>3</v>
      </c>
      <c r="AM35" s="1088" t="s">
        <v>1023</v>
      </c>
      <c r="AN35" s="1088" t="s">
        <v>1023</v>
      </c>
      <c r="AO35" s="1088" t="s">
        <v>1023</v>
      </c>
      <c r="AP35" s="1088" t="s">
        <v>1023</v>
      </c>
      <c r="AQ35" s="1088" t="s">
        <v>1023</v>
      </c>
      <c r="AR35" s="1088" t="s">
        <v>1023</v>
      </c>
      <c r="AS35" s="1088" t="s">
        <v>1023</v>
      </c>
      <c r="AT35" s="1088" t="s">
        <v>1023</v>
      </c>
      <c r="AU35" s="1102">
        <v>1</v>
      </c>
      <c r="AV35" s="1088" t="s">
        <v>1023</v>
      </c>
      <c r="AW35" s="1088" t="s">
        <v>1023</v>
      </c>
      <c r="AX35" s="1088" t="s">
        <v>1023</v>
      </c>
      <c r="AY35" s="1088" t="s">
        <v>1023</v>
      </c>
      <c r="AZ35" s="1088" t="s">
        <v>1023</v>
      </c>
      <c r="BA35" s="1088" t="s">
        <v>1023</v>
      </c>
      <c r="BB35" s="1088" t="s">
        <v>1023</v>
      </c>
      <c r="BC35" s="1102">
        <v>3</v>
      </c>
      <c r="BD35" s="1102">
        <v>11</v>
      </c>
      <c r="BE35" s="1088" t="s">
        <v>1023</v>
      </c>
      <c r="BF35" s="1102">
        <v>1</v>
      </c>
      <c r="BG35" s="1102">
        <v>3</v>
      </c>
      <c r="BH35" s="1102">
        <v>5</v>
      </c>
      <c r="BI35" s="1102">
        <v>2</v>
      </c>
      <c r="BJ35" s="1102">
        <v>2</v>
      </c>
      <c r="BK35" s="1102">
        <v>2</v>
      </c>
      <c r="BL35" s="1088" t="s">
        <v>1023</v>
      </c>
      <c r="BM35" s="1088" t="s">
        <v>1023</v>
      </c>
      <c r="BN35" s="1102">
        <v>1</v>
      </c>
      <c r="BO35" s="1102">
        <v>2</v>
      </c>
      <c r="BP35" s="1102">
        <v>7</v>
      </c>
      <c r="BQ35" s="1102">
        <v>2</v>
      </c>
      <c r="BR35" s="1102">
        <v>1</v>
      </c>
      <c r="BS35" s="1102">
        <v>26</v>
      </c>
      <c r="BT35" s="1102">
        <v>43</v>
      </c>
      <c r="BU35" s="1102">
        <v>1</v>
      </c>
      <c r="BV35" s="1102">
        <v>1</v>
      </c>
      <c r="BW35" s="1102">
        <v>3</v>
      </c>
      <c r="BX35" s="1102">
        <v>4</v>
      </c>
      <c r="BY35" s="1102">
        <v>2</v>
      </c>
      <c r="BZ35" s="1102">
        <v>5</v>
      </c>
      <c r="CA35" s="1102">
        <v>3</v>
      </c>
      <c r="CB35" s="1102">
        <v>12</v>
      </c>
      <c r="CC35" s="1088" t="s">
        <v>1023</v>
      </c>
      <c r="CD35" s="1102">
        <v>2</v>
      </c>
      <c r="CE35" s="1088" t="s">
        <v>1023</v>
      </c>
      <c r="CF35" s="1088" t="s">
        <v>1023</v>
      </c>
      <c r="CG35" s="1088" t="s">
        <v>1023</v>
      </c>
      <c r="CH35" s="1088" t="s">
        <v>1023</v>
      </c>
      <c r="CI35" s="1102">
        <v>26</v>
      </c>
      <c r="CJ35" s="1102">
        <v>46</v>
      </c>
      <c r="CK35" s="1102">
        <v>1</v>
      </c>
      <c r="CL35" s="1102">
        <v>2</v>
      </c>
      <c r="CM35" s="1088" t="s">
        <v>1023</v>
      </c>
      <c r="CN35" s="1088" t="s">
        <v>1023</v>
      </c>
      <c r="CO35" s="1088" t="s">
        <v>1023</v>
      </c>
      <c r="CP35" s="1088" t="s">
        <v>1023</v>
      </c>
      <c r="CQ35" s="1088" t="s">
        <v>1023</v>
      </c>
      <c r="CR35" s="1088" t="s">
        <v>1023</v>
      </c>
      <c r="CS35" s="1088" t="s">
        <v>1023</v>
      </c>
      <c r="CT35" s="1088" t="s">
        <v>1023</v>
      </c>
      <c r="CU35" s="1102">
        <v>3</v>
      </c>
      <c r="CV35" s="1088" t="s">
        <v>1023</v>
      </c>
      <c r="CW35" s="1102">
        <v>1</v>
      </c>
      <c r="CX35" s="1102">
        <v>3</v>
      </c>
      <c r="CY35" s="1088" t="s">
        <v>1023</v>
      </c>
      <c r="CZ35" s="1088" t="s">
        <v>1023</v>
      </c>
      <c r="DA35" s="1088" t="s">
        <v>1023</v>
      </c>
      <c r="DB35" s="1088" t="s">
        <v>1023</v>
      </c>
      <c r="DC35" s="1102">
        <v>12</v>
      </c>
      <c r="DD35" s="1102">
        <v>6</v>
      </c>
      <c r="DE35" s="1088" t="s">
        <v>1023</v>
      </c>
      <c r="DF35" s="1088" t="s">
        <v>1023</v>
      </c>
      <c r="DG35" s="1102">
        <v>1</v>
      </c>
      <c r="DH35" s="1102">
        <v>2</v>
      </c>
      <c r="DI35" s="1102">
        <v>6</v>
      </c>
      <c r="DJ35" s="1102">
        <v>1</v>
      </c>
      <c r="DK35" s="1088" t="s">
        <v>1023</v>
      </c>
      <c r="DL35" s="1102">
        <v>1</v>
      </c>
      <c r="DM35" s="1088" t="s">
        <v>1023</v>
      </c>
      <c r="DN35" s="1102">
        <v>1</v>
      </c>
      <c r="DO35" s="1102">
        <v>7</v>
      </c>
      <c r="DP35" s="1102">
        <v>8</v>
      </c>
      <c r="DQ35" s="1088" t="s">
        <v>1023</v>
      </c>
      <c r="DR35" s="1102">
        <v>3</v>
      </c>
      <c r="DS35" s="1102">
        <v>22</v>
      </c>
      <c r="DT35" s="1102">
        <v>37</v>
      </c>
      <c r="DU35" s="1102">
        <v>1</v>
      </c>
      <c r="DV35" s="1102">
        <v>4</v>
      </c>
      <c r="DW35" s="1102">
        <v>4</v>
      </c>
      <c r="DX35" s="1088" t="s">
        <v>1023</v>
      </c>
      <c r="DY35" s="1102">
        <v>5</v>
      </c>
      <c r="DZ35" s="1102">
        <v>2</v>
      </c>
      <c r="EA35" s="1102">
        <v>13</v>
      </c>
      <c r="EB35" s="1102">
        <v>11</v>
      </c>
      <c r="EC35" s="1088" t="s">
        <v>1023</v>
      </c>
      <c r="ED35" s="1088" t="s">
        <v>1023</v>
      </c>
      <c r="EE35" s="1088" t="s">
        <v>1023</v>
      </c>
      <c r="EF35" s="1088" t="s">
        <v>1023</v>
      </c>
      <c r="EG35" s="1088" t="s">
        <v>1023</v>
      </c>
      <c r="EH35" s="1102">
        <v>1</v>
      </c>
      <c r="EI35" s="1102">
        <v>21</v>
      </c>
      <c r="EJ35" s="1102">
        <v>39</v>
      </c>
      <c r="EK35" s="1088" t="s">
        <v>1023</v>
      </c>
      <c r="EL35" s="1102">
        <v>2</v>
      </c>
      <c r="EM35" s="1088" t="s">
        <v>1023</v>
      </c>
      <c r="EN35" s="1088" t="s">
        <v>1023</v>
      </c>
      <c r="EO35" s="1088" t="s">
        <v>1023</v>
      </c>
      <c r="EP35" s="1102">
        <v>1</v>
      </c>
      <c r="EQ35" s="1088" t="s">
        <v>1023</v>
      </c>
      <c r="ER35" s="1088" t="s">
        <v>1023</v>
      </c>
      <c r="ES35" s="1088" t="s">
        <v>1023</v>
      </c>
      <c r="ET35" s="1088" t="s">
        <v>1023</v>
      </c>
      <c r="EU35" s="1102">
        <v>1</v>
      </c>
      <c r="EV35" s="1088" t="s">
        <v>1023</v>
      </c>
      <c r="EW35" s="1088" t="s">
        <v>1023</v>
      </c>
      <c r="EX35" s="1102">
        <v>1</v>
      </c>
      <c r="EY35" s="1088" t="s">
        <v>1023</v>
      </c>
      <c r="EZ35" s="1088" t="s">
        <v>1023</v>
      </c>
      <c r="FA35" s="1088" t="s">
        <v>1023</v>
      </c>
      <c r="FB35" s="1088" t="s">
        <v>1023</v>
      </c>
      <c r="FC35" s="1102">
        <v>6</v>
      </c>
      <c r="FD35" s="1102">
        <v>6</v>
      </c>
      <c r="FE35" s="1102">
        <v>1</v>
      </c>
      <c r="FF35" s="1088" t="s">
        <v>1023</v>
      </c>
      <c r="FG35" s="1088" t="s">
        <v>1023</v>
      </c>
      <c r="FH35" s="1088" t="s">
        <v>1023</v>
      </c>
      <c r="FI35" s="1102">
        <v>3</v>
      </c>
      <c r="FJ35" s="1102">
        <v>3</v>
      </c>
      <c r="FK35" s="1102">
        <v>2</v>
      </c>
      <c r="FL35" s="1102">
        <v>5</v>
      </c>
      <c r="FM35" s="1102">
        <v>1</v>
      </c>
      <c r="FN35" s="1102">
        <v>2</v>
      </c>
      <c r="FO35" s="1102">
        <v>9</v>
      </c>
      <c r="FP35" s="1102">
        <v>12</v>
      </c>
      <c r="FQ35" s="1102">
        <v>1</v>
      </c>
      <c r="FR35" s="1088" t="s">
        <v>1023</v>
      </c>
      <c r="FS35" s="1102">
        <v>24</v>
      </c>
      <c r="FT35" s="1102">
        <v>48</v>
      </c>
      <c r="FU35" s="1102">
        <v>11</v>
      </c>
      <c r="FV35" s="1102">
        <v>6</v>
      </c>
      <c r="FW35" s="1088" t="s">
        <v>1023</v>
      </c>
      <c r="FX35" s="1102">
        <v>1</v>
      </c>
      <c r="FY35" s="1102">
        <v>4</v>
      </c>
      <c r="FZ35" s="1102">
        <v>4</v>
      </c>
      <c r="GA35" s="1102">
        <v>4</v>
      </c>
      <c r="GB35" s="1102">
        <v>5</v>
      </c>
      <c r="GC35" s="1088" t="s">
        <v>1023</v>
      </c>
      <c r="GD35" s="1088" t="s">
        <v>1023</v>
      </c>
      <c r="GE35" s="1088" t="s">
        <v>1023</v>
      </c>
      <c r="GF35" s="1088" t="s">
        <v>1023</v>
      </c>
      <c r="GG35" s="1088" t="s">
        <v>1023</v>
      </c>
      <c r="GH35" s="1102">
        <v>1</v>
      </c>
      <c r="GI35" s="1102">
        <v>57</v>
      </c>
      <c r="GJ35" s="1102">
        <v>79</v>
      </c>
      <c r="GK35" s="1102">
        <v>3</v>
      </c>
      <c r="GL35" s="1102">
        <v>4</v>
      </c>
      <c r="GM35" s="1088" t="s">
        <v>1023</v>
      </c>
      <c r="GN35" s="1088" t="s">
        <v>1023</v>
      </c>
      <c r="GO35" s="1088" t="s">
        <v>1023</v>
      </c>
      <c r="GP35" s="1088" t="s">
        <v>1023</v>
      </c>
      <c r="GQ35" s="1088" t="s">
        <v>1023</v>
      </c>
      <c r="GR35" s="1088" t="s">
        <v>1023</v>
      </c>
      <c r="GS35" s="1088" t="s">
        <v>1023</v>
      </c>
      <c r="GT35" s="1088" t="s">
        <v>1023</v>
      </c>
      <c r="GU35" s="1102">
        <v>5</v>
      </c>
      <c r="GV35" s="1102">
        <v>5</v>
      </c>
      <c r="GW35" s="1102">
        <v>2</v>
      </c>
      <c r="GX35" s="1102">
        <v>2</v>
      </c>
      <c r="GY35" s="1088" t="s">
        <v>1023</v>
      </c>
      <c r="GZ35" s="1088" t="s">
        <v>1023</v>
      </c>
      <c r="HA35" s="1088" t="s">
        <v>1023</v>
      </c>
      <c r="HB35" s="1088" t="s">
        <v>1023</v>
      </c>
      <c r="HC35" s="1102">
        <v>4</v>
      </c>
      <c r="HD35" s="1102">
        <v>5</v>
      </c>
      <c r="HE35" s="1102">
        <v>2</v>
      </c>
      <c r="HF35" s="1102">
        <v>3</v>
      </c>
      <c r="HG35" s="1102">
        <v>1</v>
      </c>
      <c r="HH35" s="1102">
        <v>2</v>
      </c>
      <c r="HI35" s="1102">
        <v>1</v>
      </c>
      <c r="HJ35" s="1102">
        <v>4</v>
      </c>
      <c r="HK35" s="1102">
        <v>2</v>
      </c>
      <c r="HL35" s="1102">
        <v>4</v>
      </c>
      <c r="HM35" s="1102">
        <v>1</v>
      </c>
      <c r="HN35" s="1088" t="s">
        <v>1023</v>
      </c>
      <c r="HO35" s="1102">
        <v>10</v>
      </c>
      <c r="HP35" s="1102">
        <v>13</v>
      </c>
      <c r="HQ35" s="1088" t="s">
        <v>1023</v>
      </c>
      <c r="HR35" s="1102">
        <v>3</v>
      </c>
      <c r="HS35" s="1102">
        <v>22</v>
      </c>
      <c r="HT35" s="1102">
        <v>49</v>
      </c>
      <c r="HU35" s="1102">
        <v>2</v>
      </c>
      <c r="HV35" s="1102">
        <v>6</v>
      </c>
      <c r="HW35" s="1102">
        <v>5</v>
      </c>
      <c r="HX35" s="1102">
        <v>2</v>
      </c>
      <c r="HY35" s="1102">
        <v>3</v>
      </c>
      <c r="HZ35" s="1102">
        <v>8</v>
      </c>
      <c r="IA35" s="1102">
        <v>9</v>
      </c>
      <c r="IB35" s="1102">
        <v>13</v>
      </c>
      <c r="IC35" s="1102">
        <v>1</v>
      </c>
      <c r="ID35" s="1088" t="s">
        <v>1023</v>
      </c>
      <c r="IE35" s="1102">
        <v>1</v>
      </c>
      <c r="IF35" s="1102">
        <v>2</v>
      </c>
      <c r="IG35" s="1088" t="s">
        <v>1023</v>
      </c>
      <c r="IH35" s="1088" t="s">
        <v>1023</v>
      </c>
      <c r="II35" s="1102">
        <v>54</v>
      </c>
      <c r="IJ35" s="1102">
        <v>81</v>
      </c>
      <c r="IK35" s="1102">
        <v>3</v>
      </c>
      <c r="IL35" s="1102">
        <v>9</v>
      </c>
      <c r="IM35" s="1088" t="s">
        <v>1023</v>
      </c>
      <c r="IN35" s="1088" t="s">
        <v>1023</v>
      </c>
      <c r="IO35" s="1088" t="s">
        <v>1023</v>
      </c>
      <c r="IP35" s="1088" t="s">
        <v>1023</v>
      </c>
      <c r="IQ35" s="1102">
        <v>1</v>
      </c>
      <c r="IR35" s="1102">
        <v>1</v>
      </c>
      <c r="IS35" s="1088" t="s">
        <v>1023</v>
      </c>
      <c r="IT35" s="1088" t="s">
        <v>1023</v>
      </c>
      <c r="IU35" s="1102">
        <v>8</v>
      </c>
      <c r="IV35" s="1102">
        <v>2</v>
      </c>
      <c r="IW35" s="1102">
        <v>2</v>
      </c>
      <c r="IX35" s="1102">
        <v>2</v>
      </c>
      <c r="IY35" s="1088" t="s">
        <v>1023</v>
      </c>
      <c r="IZ35" s="1088" t="s">
        <v>1023</v>
      </c>
      <c r="JA35" s="1088" t="s">
        <v>1023</v>
      </c>
      <c r="JB35" s="1088" t="s">
        <v>1023</v>
      </c>
      <c r="JC35" s="1102">
        <v>13</v>
      </c>
      <c r="JD35" s="1102">
        <v>16</v>
      </c>
      <c r="JE35" s="1088" t="s">
        <v>1023</v>
      </c>
      <c r="JF35" s="1102">
        <v>1</v>
      </c>
      <c r="JG35" s="1102">
        <v>2</v>
      </c>
      <c r="JH35" s="1102">
        <v>6</v>
      </c>
      <c r="JI35" s="1102">
        <v>4</v>
      </c>
      <c r="JJ35" s="1102">
        <v>3</v>
      </c>
      <c r="JK35" s="1102">
        <v>1</v>
      </c>
      <c r="JL35" s="1102">
        <v>1</v>
      </c>
      <c r="JM35" s="1102">
        <v>1</v>
      </c>
      <c r="JN35" s="1102">
        <v>3</v>
      </c>
      <c r="JO35" s="1102">
        <v>4</v>
      </c>
      <c r="JP35" s="1102">
        <v>13</v>
      </c>
      <c r="JQ35" s="1102">
        <v>1</v>
      </c>
      <c r="JR35" s="1102">
        <v>2</v>
      </c>
      <c r="JS35" s="1102">
        <v>23</v>
      </c>
      <c r="JT35" s="1102">
        <v>38</v>
      </c>
      <c r="JU35" s="1102">
        <v>7</v>
      </c>
      <c r="JV35" s="1102">
        <v>5</v>
      </c>
      <c r="JW35" s="1102">
        <v>5</v>
      </c>
      <c r="JX35" s="1102">
        <v>4</v>
      </c>
      <c r="JY35" s="1102">
        <v>2</v>
      </c>
      <c r="JZ35" s="1102">
        <v>6</v>
      </c>
      <c r="KA35" s="1102">
        <v>4</v>
      </c>
      <c r="KB35" s="1102">
        <v>10</v>
      </c>
      <c r="KC35" s="1102">
        <v>1</v>
      </c>
      <c r="KD35" s="1088" t="s">
        <v>1023</v>
      </c>
      <c r="KE35" s="1088" t="s">
        <v>1023</v>
      </c>
      <c r="KF35" s="1088" t="s">
        <v>1023</v>
      </c>
      <c r="KG35" s="1088" t="s">
        <v>1023</v>
      </c>
      <c r="KH35" s="1088" t="s">
        <v>1023</v>
      </c>
      <c r="KI35" s="1102">
        <v>50</v>
      </c>
      <c r="KJ35" s="1102">
        <v>75</v>
      </c>
      <c r="KK35" s="1102">
        <v>8</v>
      </c>
      <c r="KL35" s="1102">
        <v>6</v>
      </c>
      <c r="KM35" s="1088" t="s">
        <v>1023</v>
      </c>
      <c r="KN35" s="1088" t="s">
        <v>1023</v>
      </c>
      <c r="KO35" s="1088" t="s">
        <v>1023</v>
      </c>
      <c r="KP35" s="1088" t="s">
        <v>1023</v>
      </c>
      <c r="KQ35" s="1088" t="s">
        <v>1023</v>
      </c>
      <c r="KR35" s="1088" t="s">
        <v>1023</v>
      </c>
      <c r="KS35" s="1088" t="s">
        <v>1023</v>
      </c>
      <c r="KT35" s="1088" t="s">
        <v>1023</v>
      </c>
      <c r="KU35" s="1102">
        <v>3</v>
      </c>
      <c r="KV35" s="1102">
        <v>6</v>
      </c>
      <c r="KW35" s="1102">
        <v>2</v>
      </c>
      <c r="KX35" s="1102">
        <v>2</v>
      </c>
      <c r="KY35" s="1088" t="s">
        <v>1023</v>
      </c>
      <c r="KZ35" s="1088" t="s">
        <v>1023</v>
      </c>
      <c r="LA35" s="1088" t="s">
        <v>1023</v>
      </c>
      <c r="LB35" s="1088" t="s">
        <v>1023</v>
      </c>
      <c r="LC35" s="1102">
        <v>13</v>
      </c>
      <c r="LD35" s="1102">
        <v>20</v>
      </c>
      <c r="LE35" s="1088" t="s">
        <v>1023</v>
      </c>
      <c r="LF35" s="1102">
        <v>5</v>
      </c>
      <c r="LG35" s="1102">
        <v>6</v>
      </c>
      <c r="LH35" s="1102">
        <v>3</v>
      </c>
      <c r="LI35" s="1102">
        <v>3</v>
      </c>
      <c r="LJ35" s="1102">
        <v>3</v>
      </c>
      <c r="LK35" s="1102">
        <v>2</v>
      </c>
      <c r="LL35" s="1102">
        <v>4</v>
      </c>
      <c r="LM35" s="1102">
        <v>2</v>
      </c>
      <c r="LN35" s="1102">
        <v>3</v>
      </c>
      <c r="LO35" s="1102">
        <v>7</v>
      </c>
      <c r="LP35" s="1102">
        <v>10</v>
      </c>
      <c r="LQ35" s="1102">
        <v>2</v>
      </c>
      <c r="LR35" s="1102">
        <v>2</v>
      </c>
      <c r="LS35" s="1102">
        <v>22</v>
      </c>
      <c r="LT35" s="1102">
        <v>52</v>
      </c>
      <c r="LU35" s="1102">
        <v>4</v>
      </c>
      <c r="LV35" s="1102">
        <v>7</v>
      </c>
      <c r="LW35" s="1102">
        <v>4</v>
      </c>
      <c r="LX35" s="1102">
        <v>7</v>
      </c>
      <c r="LY35" s="1102">
        <v>8</v>
      </c>
      <c r="LZ35" s="1102">
        <v>6</v>
      </c>
      <c r="MA35" s="1102">
        <v>7</v>
      </c>
      <c r="MB35" s="1102">
        <v>16</v>
      </c>
      <c r="MC35" s="1088" t="s">
        <v>1023</v>
      </c>
      <c r="MD35" s="1088" t="s">
        <v>1023</v>
      </c>
      <c r="ME35" s="1088" t="s">
        <v>1023</v>
      </c>
      <c r="MF35" s="1088" t="s">
        <v>1023</v>
      </c>
      <c r="MG35" s="1088" t="s">
        <v>1023</v>
      </c>
      <c r="MH35" s="1102">
        <v>1</v>
      </c>
      <c r="MI35" s="1102">
        <v>44</v>
      </c>
      <c r="MJ35" s="1102">
        <v>68</v>
      </c>
      <c r="MK35" s="1102">
        <v>7</v>
      </c>
      <c r="ML35" s="1102">
        <v>13</v>
      </c>
      <c r="MM35" s="1088" t="s">
        <v>1023</v>
      </c>
      <c r="MN35" s="1088" t="s">
        <v>1023</v>
      </c>
      <c r="MO35" s="1088" t="s">
        <v>1023</v>
      </c>
      <c r="MP35" s="1088" t="s">
        <v>1023</v>
      </c>
      <c r="MQ35" s="1102">
        <v>2</v>
      </c>
      <c r="MR35" s="1088" t="s">
        <v>1023</v>
      </c>
      <c r="MS35" s="1102">
        <v>1</v>
      </c>
      <c r="MT35" s="1088" t="s">
        <v>1023</v>
      </c>
      <c r="MU35" s="1102">
        <v>1</v>
      </c>
      <c r="MV35" s="1102">
        <v>6</v>
      </c>
      <c r="MW35" s="1102">
        <v>2</v>
      </c>
      <c r="MX35" s="1102">
        <v>4</v>
      </c>
      <c r="MY35" s="1088" t="s">
        <v>1023</v>
      </c>
      <c r="MZ35" s="1088" t="s">
        <v>1023</v>
      </c>
      <c r="NA35" s="1088" t="s">
        <v>1023</v>
      </c>
      <c r="NB35" s="1088" t="s">
        <v>1023</v>
      </c>
      <c r="NC35" s="1102">
        <v>6</v>
      </c>
      <c r="ND35" s="1102">
        <v>15</v>
      </c>
      <c r="NE35" s="1102">
        <v>2</v>
      </c>
      <c r="NF35" s="1102">
        <v>3</v>
      </c>
      <c r="NG35" s="1102">
        <v>3</v>
      </c>
      <c r="NH35" s="1102">
        <v>3</v>
      </c>
      <c r="NI35" s="1102">
        <v>4</v>
      </c>
      <c r="NJ35" s="1102">
        <v>1</v>
      </c>
      <c r="NK35" s="1102">
        <v>2</v>
      </c>
      <c r="NL35" s="1102">
        <v>8</v>
      </c>
      <c r="NM35" s="1102">
        <v>6</v>
      </c>
      <c r="NN35" s="1102">
        <v>6</v>
      </c>
      <c r="NO35" s="1102">
        <v>9</v>
      </c>
      <c r="NP35" s="1102">
        <v>10</v>
      </c>
      <c r="NQ35" s="1102">
        <v>2</v>
      </c>
      <c r="NR35" s="1102">
        <v>2</v>
      </c>
      <c r="NS35" s="1102">
        <v>35</v>
      </c>
      <c r="NT35" s="1102">
        <v>81</v>
      </c>
      <c r="NU35" s="1102">
        <v>7</v>
      </c>
      <c r="NV35" s="1102">
        <v>9</v>
      </c>
      <c r="NW35" s="1102">
        <v>6</v>
      </c>
      <c r="NX35" s="1102">
        <v>5</v>
      </c>
      <c r="NY35" s="1102">
        <v>3</v>
      </c>
      <c r="NZ35" s="1102">
        <v>9</v>
      </c>
      <c r="OA35" s="1102">
        <v>14</v>
      </c>
      <c r="OB35" s="1102">
        <v>13</v>
      </c>
      <c r="OC35" s="1102">
        <v>1</v>
      </c>
      <c r="OD35" s="1088" t="s">
        <v>1023</v>
      </c>
      <c r="OE35" s="1088" t="s">
        <v>1023</v>
      </c>
      <c r="OF35" s="1102">
        <v>1</v>
      </c>
      <c r="OG35" s="1088" t="s">
        <v>1023</v>
      </c>
      <c r="OH35" s="1088" t="s">
        <v>1023</v>
      </c>
      <c r="OI35" s="1102">
        <v>47</v>
      </c>
      <c r="OJ35" s="1102">
        <v>97</v>
      </c>
      <c r="OK35" s="1102">
        <v>3</v>
      </c>
      <c r="OL35" s="1102">
        <v>12</v>
      </c>
      <c r="OM35" s="1088" t="s">
        <v>1023</v>
      </c>
      <c r="ON35" s="1088" t="s">
        <v>1023</v>
      </c>
      <c r="OO35" s="1088" t="s">
        <v>1023</v>
      </c>
      <c r="OP35" s="1102">
        <v>1</v>
      </c>
      <c r="OQ35" s="1088" t="s">
        <v>1023</v>
      </c>
      <c r="OR35" s="1102">
        <v>1</v>
      </c>
      <c r="OS35" s="1088" t="s">
        <v>1023</v>
      </c>
      <c r="OT35" s="1088" t="s">
        <v>1023</v>
      </c>
      <c r="OU35" s="1102">
        <v>3</v>
      </c>
      <c r="OV35" s="1102">
        <v>5</v>
      </c>
      <c r="OW35" s="1102">
        <v>1</v>
      </c>
      <c r="OX35" s="1102">
        <v>7</v>
      </c>
      <c r="OY35" s="1088" t="s">
        <v>1023</v>
      </c>
      <c r="OZ35" s="1088" t="s">
        <v>1023</v>
      </c>
      <c r="PA35" s="1088" t="s">
        <v>1023</v>
      </c>
      <c r="PB35" s="1088" t="s">
        <v>1023</v>
      </c>
      <c r="PC35" s="1102">
        <v>9</v>
      </c>
      <c r="PD35" s="1102">
        <v>13</v>
      </c>
      <c r="PE35" s="1102">
        <v>2</v>
      </c>
      <c r="PF35" s="1102">
        <v>1</v>
      </c>
      <c r="PG35" s="1102">
        <v>2</v>
      </c>
      <c r="PH35" s="1102">
        <v>4</v>
      </c>
      <c r="PI35" s="1102">
        <v>3</v>
      </c>
      <c r="PJ35" s="1088" t="s">
        <v>1023</v>
      </c>
      <c r="PK35" s="1102">
        <v>5</v>
      </c>
      <c r="PL35" s="1102">
        <v>5</v>
      </c>
      <c r="PM35" s="1102">
        <v>8</v>
      </c>
      <c r="PN35" s="1102">
        <v>12</v>
      </c>
      <c r="PO35" s="1102">
        <v>6</v>
      </c>
      <c r="PP35" s="1102">
        <v>15</v>
      </c>
      <c r="PQ35" s="1102">
        <v>4</v>
      </c>
      <c r="PR35" s="1102">
        <v>3</v>
      </c>
      <c r="PS35" s="1102">
        <v>43</v>
      </c>
      <c r="PT35" s="1102">
        <v>55</v>
      </c>
      <c r="PU35" s="1102">
        <v>9</v>
      </c>
      <c r="PV35" s="1102">
        <v>21</v>
      </c>
      <c r="PW35" s="1102">
        <v>6</v>
      </c>
      <c r="PX35" s="1102">
        <v>12</v>
      </c>
      <c r="PY35" s="1102">
        <v>9</v>
      </c>
      <c r="PZ35" s="1102">
        <v>8</v>
      </c>
      <c r="QA35" s="1102">
        <v>22</v>
      </c>
      <c r="QB35" s="1102">
        <v>32</v>
      </c>
      <c r="QC35" s="1102">
        <v>1</v>
      </c>
      <c r="QD35" s="1088" t="s">
        <v>1023</v>
      </c>
      <c r="QE35" s="1088" t="s">
        <v>1023</v>
      </c>
      <c r="QF35" s="1088" t="s">
        <v>1023</v>
      </c>
      <c r="QG35" s="1088" t="s">
        <v>1023</v>
      </c>
      <c r="QH35" s="1088" t="s">
        <v>1023</v>
      </c>
      <c r="QI35" s="1102">
        <v>67</v>
      </c>
      <c r="QJ35" s="1102">
        <v>111</v>
      </c>
      <c r="QK35" s="1102">
        <v>8</v>
      </c>
      <c r="QL35" s="1102">
        <v>13</v>
      </c>
      <c r="QM35" s="1088" t="s">
        <v>1023</v>
      </c>
      <c r="QN35" s="1088" t="s">
        <v>1023</v>
      </c>
      <c r="QO35" s="1088" t="s">
        <v>1023</v>
      </c>
      <c r="QP35" s="1088" t="s">
        <v>1023</v>
      </c>
      <c r="QQ35" s="1088" t="s">
        <v>1023</v>
      </c>
      <c r="QR35" s="1088" t="s">
        <v>1023</v>
      </c>
      <c r="QS35" s="1088" t="s">
        <v>1023</v>
      </c>
      <c r="QT35" s="1088" t="s">
        <v>1023</v>
      </c>
      <c r="QU35" s="1102">
        <v>5</v>
      </c>
      <c r="QV35" s="1102">
        <v>5</v>
      </c>
      <c r="QW35" s="1102">
        <v>2</v>
      </c>
      <c r="QX35" s="1102">
        <v>2</v>
      </c>
      <c r="QY35" s="1088" t="s">
        <v>1023</v>
      </c>
      <c r="QZ35" s="1088" t="s">
        <v>1023</v>
      </c>
      <c r="RA35" s="1088" t="s">
        <v>1023</v>
      </c>
      <c r="RB35" s="1088" t="s">
        <v>1023</v>
      </c>
      <c r="RC35" s="1102">
        <v>4</v>
      </c>
      <c r="RD35" s="1102">
        <v>15</v>
      </c>
      <c r="RE35" s="1102">
        <v>2</v>
      </c>
      <c r="RF35" s="1102">
        <v>5</v>
      </c>
      <c r="RG35" s="1088" t="s">
        <v>1023</v>
      </c>
      <c r="RH35" s="1088" t="s">
        <v>1023</v>
      </c>
      <c r="RI35" s="1102">
        <v>5</v>
      </c>
      <c r="RJ35" s="1102">
        <v>2</v>
      </c>
      <c r="RK35" s="1102">
        <v>5</v>
      </c>
      <c r="RL35" s="1102">
        <v>10</v>
      </c>
      <c r="RM35" s="1102">
        <v>3</v>
      </c>
      <c r="RN35" s="1102">
        <v>14</v>
      </c>
      <c r="RO35" s="1102">
        <v>7</v>
      </c>
      <c r="RP35" s="1102">
        <v>6</v>
      </c>
      <c r="RQ35" s="1102">
        <v>2</v>
      </c>
      <c r="RR35" s="1102">
        <v>7</v>
      </c>
      <c r="RS35" s="1102">
        <v>39</v>
      </c>
      <c r="RT35" s="1102">
        <v>75</v>
      </c>
      <c r="RU35" s="1102">
        <v>14</v>
      </c>
      <c r="RV35" s="1102">
        <v>17</v>
      </c>
      <c r="RW35" s="1102">
        <v>2</v>
      </c>
      <c r="RX35" s="1102">
        <v>4</v>
      </c>
      <c r="RY35" s="1102">
        <v>8</v>
      </c>
      <c r="RZ35" s="1102">
        <v>10</v>
      </c>
      <c r="SA35" s="1102">
        <v>13</v>
      </c>
      <c r="SB35" s="1102">
        <v>22</v>
      </c>
      <c r="SC35" s="1088" t="s">
        <v>1023</v>
      </c>
      <c r="SD35" s="1088" t="s">
        <v>1023</v>
      </c>
      <c r="SE35" s="1088" t="s">
        <v>1023</v>
      </c>
      <c r="SF35" s="1088" t="s">
        <v>1023</v>
      </c>
      <c r="SG35" s="1102">
        <v>2</v>
      </c>
      <c r="SH35" s="1088" t="s">
        <v>1023</v>
      </c>
      <c r="SI35" s="1102">
        <v>78</v>
      </c>
      <c r="SJ35" s="1102">
        <v>132</v>
      </c>
      <c r="SK35" s="1102">
        <v>3</v>
      </c>
      <c r="SL35" s="1102">
        <v>12</v>
      </c>
      <c r="SM35" s="1088" t="s">
        <v>1023</v>
      </c>
      <c r="SN35" s="1088" t="s">
        <v>1023</v>
      </c>
      <c r="SO35" s="1088" t="s">
        <v>1023</v>
      </c>
      <c r="SP35" s="1088" t="s">
        <v>1023</v>
      </c>
      <c r="SQ35" s="1088" t="s">
        <v>1023</v>
      </c>
      <c r="SR35" s="1088" t="s">
        <v>1023</v>
      </c>
      <c r="SS35" s="1088" t="s">
        <v>1023</v>
      </c>
      <c r="ST35" s="1088" t="s">
        <v>1023</v>
      </c>
      <c r="SU35" s="1102">
        <v>6</v>
      </c>
      <c r="SV35" s="1102">
        <v>5</v>
      </c>
      <c r="SW35" s="1102">
        <v>1</v>
      </c>
      <c r="SX35" s="1102">
        <v>4</v>
      </c>
      <c r="SY35" s="1088" t="s">
        <v>1023</v>
      </c>
      <c r="SZ35" s="1088" t="s">
        <v>1023</v>
      </c>
      <c r="TA35" s="1088" t="s">
        <v>1023</v>
      </c>
      <c r="TB35" s="1088" t="s">
        <v>1023</v>
      </c>
    </row>
    <row r="36" spans="2:522" ht="57" customHeight="1">
      <c r="B36" s="1101" t="s">
        <v>1064</v>
      </c>
      <c r="C36" s="1102">
        <v>41</v>
      </c>
      <c r="D36" s="1102">
        <v>11</v>
      </c>
      <c r="E36" s="1102">
        <v>1</v>
      </c>
      <c r="F36" s="1088" t="s">
        <v>1023</v>
      </c>
      <c r="G36" s="1102">
        <v>20</v>
      </c>
      <c r="H36" s="1102">
        <v>5</v>
      </c>
      <c r="I36" s="1088" t="s">
        <v>1023</v>
      </c>
      <c r="J36" s="1088" t="s">
        <v>1023</v>
      </c>
      <c r="K36" s="1102">
        <v>7</v>
      </c>
      <c r="L36" s="1088" t="s">
        <v>1023</v>
      </c>
      <c r="M36" s="1102">
        <v>10</v>
      </c>
      <c r="N36" s="1102">
        <v>2</v>
      </c>
      <c r="O36" s="1102">
        <v>2</v>
      </c>
      <c r="P36" s="1088" t="s">
        <v>1023</v>
      </c>
      <c r="Q36" s="1088" t="s">
        <v>1023</v>
      </c>
      <c r="R36" s="1088" t="s">
        <v>1023</v>
      </c>
      <c r="S36" s="1102">
        <v>4</v>
      </c>
      <c r="T36" s="1088" t="s">
        <v>1023</v>
      </c>
      <c r="U36" s="1088" t="s">
        <v>1023</v>
      </c>
      <c r="V36" s="1088" t="s">
        <v>1023</v>
      </c>
      <c r="W36" s="1102">
        <v>26</v>
      </c>
      <c r="X36" s="1088" t="s">
        <v>1023</v>
      </c>
      <c r="Y36" s="1102">
        <v>2</v>
      </c>
      <c r="Z36" s="1088" t="s">
        <v>1023</v>
      </c>
      <c r="AA36" s="1102">
        <v>6</v>
      </c>
      <c r="AB36" s="1088" t="s">
        <v>1023</v>
      </c>
      <c r="AC36" s="1102">
        <v>6</v>
      </c>
      <c r="AD36" s="1088" t="s">
        <v>1023</v>
      </c>
      <c r="AE36" s="1102">
        <v>1</v>
      </c>
      <c r="AF36" s="1088" t="s">
        <v>1023</v>
      </c>
      <c r="AG36" s="1088" t="s">
        <v>1023</v>
      </c>
      <c r="AH36" s="1088" t="s">
        <v>1023</v>
      </c>
      <c r="AI36" s="1102">
        <v>4</v>
      </c>
      <c r="AJ36" s="1088" t="s">
        <v>1023</v>
      </c>
      <c r="AK36" s="1102">
        <v>4</v>
      </c>
      <c r="AL36" s="1102">
        <v>1</v>
      </c>
      <c r="AM36" s="1102">
        <v>1</v>
      </c>
      <c r="AN36" s="1088" t="s">
        <v>1023</v>
      </c>
      <c r="AO36" s="1088" t="s">
        <v>1023</v>
      </c>
      <c r="AP36" s="1088" t="s">
        <v>1023</v>
      </c>
      <c r="AQ36" s="1088" t="s">
        <v>1023</v>
      </c>
      <c r="AR36" s="1088" t="s">
        <v>1023</v>
      </c>
      <c r="AS36" s="1088" t="s">
        <v>1023</v>
      </c>
      <c r="AT36" s="1088" t="s">
        <v>1023</v>
      </c>
      <c r="AU36" s="1088" t="s">
        <v>1023</v>
      </c>
      <c r="AV36" s="1088" t="s">
        <v>1023</v>
      </c>
      <c r="AW36" s="1088" t="s">
        <v>1023</v>
      </c>
      <c r="AX36" s="1088" t="s">
        <v>1023</v>
      </c>
      <c r="AY36" s="1088" t="s">
        <v>1023</v>
      </c>
      <c r="AZ36" s="1088" t="s">
        <v>1023</v>
      </c>
      <c r="BA36" s="1088" t="s">
        <v>1023</v>
      </c>
      <c r="BB36" s="1088" t="s">
        <v>1023</v>
      </c>
      <c r="BC36" s="1102">
        <v>38</v>
      </c>
      <c r="BD36" s="1102">
        <v>11</v>
      </c>
      <c r="BE36" s="1102">
        <v>1</v>
      </c>
      <c r="BF36" s="1088" t="s">
        <v>1023</v>
      </c>
      <c r="BG36" s="1102">
        <v>16</v>
      </c>
      <c r="BH36" s="1102">
        <v>4</v>
      </c>
      <c r="BI36" s="1102">
        <v>3</v>
      </c>
      <c r="BJ36" s="1102">
        <v>1</v>
      </c>
      <c r="BK36" s="1102">
        <v>14</v>
      </c>
      <c r="BL36" s="1088" t="s">
        <v>1023</v>
      </c>
      <c r="BM36" s="1102">
        <v>3</v>
      </c>
      <c r="BN36" s="1102">
        <v>1</v>
      </c>
      <c r="BO36" s="1102">
        <v>12</v>
      </c>
      <c r="BP36" s="1088" t="s">
        <v>1023</v>
      </c>
      <c r="BQ36" s="1088" t="s">
        <v>1023</v>
      </c>
      <c r="BR36" s="1088" t="s">
        <v>1023</v>
      </c>
      <c r="BS36" s="1102">
        <v>14</v>
      </c>
      <c r="BT36" s="1088" t="s">
        <v>1023</v>
      </c>
      <c r="BU36" s="1102">
        <v>5</v>
      </c>
      <c r="BV36" s="1088" t="s">
        <v>1023</v>
      </c>
      <c r="BW36" s="1102">
        <v>16</v>
      </c>
      <c r="BX36" s="1102">
        <v>1</v>
      </c>
      <c r="BY36" s="1102">
        <v>4</v>
      </c>
      <c r="BZ36" s="1088" t="s">
        <v>1023</v>
      </c>
      <c r="CA36" s="1102">
        <v>17</v>
      </c>
      <c r="CB36" s="1088" t="s">
        <v>1023</v>
      </c>
      <c r="CC36" s="1102">
        <v>9</v>
      </c>
      <c r="CD36" s="1088" t="s">
        <v>1023</v>
      </c>
      <c r="CE36" s="1088" t="s">
        <v>1023</v>
      </c>
      <c r="CF36" s="1088" t="s">
        <v>1023</v>
      </c>
      <c r="CG36" s="1088" t="s">
        <v>1023</v>
      </c>
      <c r="CH36" s="1088" t="s">
        <v>1023</v>
      </c>
      <c r="CI36" s="1102">
        <v>18</v>
      </c>
      <c r="CJ36" s="1088" t="s">
        <v>1023</v>
      </c>
      <c r="CK36" s="1088" t="s">
        <v>1023</v>
      </c>
      <c r="CL36" s="1088" t="s">
        <v>1023</v>
      </c>
      <c r="CM36" s="1102">
        <v>5</v>
      </c>
      <c r="CN36" s="1088" t="s">
        <v>1023</v>
      </c>
      <c r="CO36" s="1102">
        <v>1</v>
      </c>
      <c r="CP36" s="1088" t="s">
        <v>1023</v>
      </c>
      <c r="CQ36" s="1088" t="s">
        <v>1023</v>
      </c>
      <c r="CR36" s="1088" t="s">
        <v>1023</v>
      </c>
      <c r="CS36" s="1088" t="s">
        <v>1023</v>
      </c>
      <c r="CT36" s="1088" t="s">
        <v>1023</v>
      </c>
      <c r="CU36" s="1102">
        <v>2</v>
      </c>
      <c r="CV36" s="1088" t="s">
        <v>1023</v>
      </c>
      <c r="CW36" s="1088" t="s">
        <v>1023</v>
      </c>
      <c r="CX36" s="1088" t="s">
        <v>1023</v>
      </c>
      <c r="CY36" s="1088" t="s">
        <v>1023</v>
      </c>
      <c r="CZ36" s="1088" t="s">
        <v>1023</v>
      </c>
      <c r="DA36" s="1088" t="s">
        <v>1023</v>
      </c>
      <c r="DB36" s="1088" t="s">
        <v>1023</v>
      </c>
      <c r="DC36" s="1102">
        <v>28</v>
      </c>
      <c r="DD36" s="1102">
        <v>5</v>
      </c>
      <c r="DE36" s="1088" t="s">
        <v>1023</v>
      </c>
      <c r="DF36" s="1088" t="s">
        <v>1023</v>
      </c>
      <c r="DG36" s="1102">
        <v>22</v>
      </c>
      <c r="DH36" s="1102">
        <v>6</v>
      </c>
      <c r="DI36" s="1088" t="s">
        <v>1023</v>
      </c>
      <c r="DJ36" s="1088" t="s">
        <v>1023</v>
      </c>
      <c r="DK36" s="1102">
        <v>11</v>
      </c>
      <c r="DL36" s="1088" t="s">
        <v>1023</v>
      </c>
      <c r="DM36" s="1102">
        <v>7</v>
      </c>
      <c r="DN36" s="1088" t="s">
        <v>1023</v>
      </c>
      <c r="DO36" s="1102">
        <v>23</v>
      </c>
      <c r="DP36" s="1102">
        <v>1</v>
      </c>
      <c r="DQ36" s="1102">
        <v>1</v>
      </c>
      <c r="DR36" s="1088" t="s">
        <v>1023</v>
      </c>
      <c r="DS36" s="1102">
        <v>16</v>
      </c>
      <c r="DT36" s="1102">
        <v>3</v>
      </c>
      <c r="DU36" s="1102">
        <v>8</v>
      </c>
      <c r="DV36" s="1102">
        <v>4</v>
      </c>
      <c r="DW36" s="1102">
        <v>27</v>
      </c>
      <c r="DX36" s="1102">
        <v>1</v>
      </c>
      <c r="DY36" s="1102">
        <v>7</v>
      </c>
      <c r="DZ36" s="1102">
        <v>1</v>
      </c>
      <c r="EA36" s="1102">
        <v>8</v>
      </c>
      <c r="EB36" s="1088" t="s">
        <v>1023</v>
      </c>
      <c r="EC36" s="1102">
        <v>5</v>
      </c>
      <c r="ED36" s="1088" t="s">
        <v>1023</v>
      </c>
      <c r="EE36" s="1088" t="s">
        <v>1023</v>
      </c>
      <c r="EF36" s="1088" t="s">
        <v>1023</v>
      </c>
      <c r="EG36" s="1088" t="s">
        <v>1023</v>
      </c>
      <c r="EH36" s="1088" t="s">
        <v>1023</v>
      </c>
      <c r="EI36" s="1102">
        <v>14</v>
      </c>
      <c r="EJ36" s="1102">
        <v>3</v>
      </c>
      <c r="EK36" s="1088" t="s">
        <v>1023</v>
      </c>
      <c r="EL36" s="1088" t="s">
        <v>1023</v>
      </c>
      <c r="EM36" s="1102">
        <v>6</v>
      </c>
      <c r="EN36" s="1088" t="s">
        <v>1023</v>
      </c>
      <c r="EO36" s="1088" t="s">
        <v>1023</v>
      </c>
      <c r="EP36" s="1088" t="s">
        <v>1023</v>
      </c>
      <c r="EQ36" s="1102">
        <v>2</v>
      </c>
      <c r="ER36" s="1088" t="s">
        <v>1023</v>
      </c>
      <c r="ES36" s="1088" t="s">
        <v>1023</v>
      </c>
      <c r="ET36" s="1088" t="s">
        <v>1023</v>
      </c>
      <c r="EU36" s="1102">
        <v>2</v>
      </c>
      <c r="EV36" s="1088" t="s">
        <v>1023</v>
      </c>
      <c r="EW36" s="1102">
        <v>1</v>
      </c>
      <c r="EX36" s="1088" t="s">
        <v>1023</v>
      </c>
      <c r="EY36" s="1088" t="s">
        <v>1023</v>
      </c>
      <c r="EZ36" s="1088" t="s">
        <v>1023</v>
      </c>
      <c r="FA36" s="1088" t="s">
        <v>1023</v>
      </c>
      <c r="FB36" s="1088" t="s">
        <v>1023</v>
      </c>
      <c r="FC36" s="1102">
        <v>39</v>
      </c>
      <c r="FD36" s="1102">
        <v>13</v>
      </c>
      <c r="FE36" s="1088" t="s">
        <v>1023</v>
      </c>
      <c r="FF36" s="1088" t="s">
        <v>1023</v>
      </c>
      <c r="FG36" s="1102">
        <v>24</v>
      </c>
      <c r="FH36" s="1102">
        <v>4</v>
      </c>
      <c r="FI36" s="1102">
        <v>1</v>
      </c>
      <c r="FJ36" s="1088" t="s">
        <v>1023</v>
      </c>
      <c r="FK36" s="1102">
        <v>6</v>
      </c>
      <c r="FL36" s="1102">
        <v>2</v>
      </c>
      <c r="FM36" s="1102">
        <v>25</v>
      </c>
      <c r="FN36" s="1102">
        <v>3</v>
      </c>
      <c r="FO36" s="1102">
        <v>14</v>
      </c>
      <c r="FP36" s="1088" t="s">
        <v>1023</v>
      </c>
      <c r="FQ36" s="1102">
        <v>1</v>
      </c>
      <c r="FR36" s="1088" t="s">
        <v>1023</v>
      </c>
      <c r="FS36" s="1102">
        <v>8</v>
      </c>
      <c r="FT36" s="1102">
        <v>1</v>
      </c>
      <c r="FU36" s="1102">
        <v>12</v>
      </c>
      <c r="FV36" s="1088" t="s">
        <v>1023</v>
      </c>
      <c r="FW36" s="1102">
        <v>32</v>
      </c>
      <c r="FX36" s="1102">
        <v>3</v>
      </c>
      <c r="FY36" s="1102">
        <v>10</v>
      </c>
      <c r="FZ36" s="1088" t="s">
        <v>1023</v>
      </c>
      <c r="GA36" s="1102">
        <v>13</v>
      </c>
      <c r="GB36" s="1088" t="s">
        <v>1023</v>
      </c>
      <c r="GC36" s="1102">
        <v>3</v>
      </c>
      <c r="GD36" s="1102">
        <v>1</v>
      </c>
      <c r="GE36" s="1102">
        <v>1</v>
      </c>
      <c r="GF36" s="1088" t="s">
        <v>1023</v>
      </c>
      <c r="GG36" s="1088" t="s">
        <v>1023</v>
      </c>
      <c r="GH36" s="1088" t="s">
        <v>1023</v>
      </c>
      <c r="GI36" s="1102">
        <v>20</v>
      </c>
      <c r="GJ36" s="1102">
        <v>3</v>
      </c>
      <c r="GK36" s="1102">
        <v>1</v>
      </c>
      <c r="GL36" s="1088" t="s">
        <v>1023</v>
      </c>
      <c r="GM36" s="1102">
        <v>3</v>
      </c>
      <c r="GN36" s="1088" t="s">
        <v>1023</v>
      </c>
      <c r="GO36" s="1088" t="s">
        <v>1023</v>
      </c>
      <c r="GP36" s="1088" t="s">
        <v>1023</v>
      </c>
      <c r="GQ36" s="1088" t="s">
        <v>1023</v>
      </c>
      <c r="GR36" s="1088" t="s">
        <v>1023</v>
      </c>
      <c r="GS36" s="1088" t="s">
        <v>1023</v>
      </c>
      <c r="GT36" s="1088" t="s">
        <v>1023</v>
      </c>
      <c r="GU36" s="1102">
        <v>2</v>
      </c>
      <c r="GV36" s="1088" t="s">
        <v>1023</v>
      </c>
      <c r="GW36" s="1102">
        <v>1</v>
      </c>
      <c r="GX36" s="1088" t="s">
        <v>1023</v>
      </c>
      <c r="GY36" s="1088" t="s">
        <v>1023</v>
      </c>
      <c r="GZ36" s="1088" t="s">
        <v>1023</v>
      </c>
      <c r="HA36" s="1102">
        <v>1</v>
      </c>
      <c r="HB36" s="1088" t="s">
        <v>1023</v>
      </c>
      <c r="HC36" s="1102">
        <v>27</v>
      </c>
      <c r="HD36" s="1102">
        <v>5</v>
      </c>
      <c r="HE36" s="1102">
        <v>1</v>
      </c>
      <c r="HF36" s="1088" t="s">
        <v>1023</v>
      </c>
      <c r="HG36" s="1102">
        <v>16</v>
      </c>
      <c r="HH36" s="1102">
        <v>5</v>
      </c>
      <c r="HI36" s="1102">
        <v>2</v>
      </c>
      <c r="HJ36" s="1088" t="s">
        <v>1023</v>
      </c>
      <c r="HK36" s="1102">
        <v>11</v>
      </c>
      <c r="HL36" s="1088" t="s">
        <v>1023</v>
      </c>
      <c r="HM36" s="1102">
        <v>18</v>
      </c>
      <c r="HN36" s="1102">
        <v>1</v>
      </c>
      <c r="HO36" s="1102">
        <v>17</v>
      </c>
      <c r="HP36" s="1102">
        <v>1</v>
      </c>
      <c r="HQ36" s="1088" t="s">
        <v>1023</v>
      </c>
      <c r="HR36" s="1088" t="s">
        <v>1023</v>
      </c>
      <c r="HS36" s="1102">
        <v>8</v>
      </c>
      <c r="HT36" s="1102">
        <v>1</v>
      </c>
      <c r="HU36" s="1102">
        <v>1</v>
      </c>
      <c r="HV36" s="1102">
        <v>1</v>
      </c>
      <c r="HW36" s="1102">
        <v>19</v>
      </c>
      <c r="HX36" s="1102">
        <v>1</v>
      </c>
      <c r="HY36" s="1102">
        <v>6</v>
      </c>
      <c r="HZ36" s="1102">
        <v>1</v>
      </c>
      <c r="IA36" s="1102">
        <v>9</v>
      </c>
      <c r="IB36" s="1088" t="s">
        <v>1023</v>
      </c>
      <c r="IC36" s="1102">
        <v>1</v>
      </c>
      <c r="ID36" s="1088" t="s">
        <v>1023</v>
      </c>
      <c r="IE36" s="1088" t="s">
        <v>1023</v>
      </c>
      <c r="IF36" s="1088" t="s">
        <v>1023</v>
      </c>
      <c r="IG36" s="1102">
        <v>1</v>
      </c>
      <c r="IH36" s="1102">
        <v>1</v>
      </c>
      <c r="II36" s="1102">
        <v>17</v>
      </c>
      <c r="IJ36" s="1102">
        <v>2</v>
      </c>
      <c r="IK36" s="1102">
        <v>19</v>
      </c>
      <c r="IL36" s="1102">
        <v>2</v>
      </c>
      <c r="IM36" s="1102">
        <v>3</v>
      </c>
      <c r="IN36" s="1088" t="s">
        <v>1023</v>
      </c>
      <c r="IO36" s="1088" t="s">
        <v>1023</v>
      </c>
      <c r="IP36" s="1088" t="s">
        <v>1023</v>
      </c>
      <c r="IQ36" s="1088" t="s">
        <v>1023</v>
      </c>
      <c r="IR36" s="1088" t="s">
        <v>1023</v>
      </c>
      <c r="IS36" s="1088" t="s">
        <v>1023</v>
      </c>
      <c r="IT36" s="1088" t="s">
        <v>1023</v>
      </c>
      <c r="IU36" s="1102">
        <v>1</v>
      </c>
      <c r="IV36" s="1088" t="s">
        <v>1023</v>
      </c>
      <c r="IW36" s="1088" t="s">
        <v>1023</v>
      </c>
      <c r="IX36" s="1102">
        <v>1</v>
      </c>
      <c r="IY36" s="1088" t="s">
        <v>1023</v>
      </c>
      <c r="IZ36" s="1088" t="s">
        <v>1023</v>
      </c>
      <c r="JA36" s="1088" t="s">
        <v>1023</v>
      </c>
      <c r="JB36" s="1088" t="s">
        <v>1023</v>
      </c>
      <c r="JC36" s="1102">
        <v>12</v>
      </c>
      <c r="JD36" s="1102">
        <v>3</v>
      </c>
      <c r="JE36" s="1102">
        <v>2</v>
      </c>
      <c r="JF36" s="1088" t="s">
        <v>1023</v>
      </c>
      <c r="JG36" s="1102">
        <v>9</v>
      </c>
      <c r="JH36" s="1102">
        <v>4</v>
      </c>
      <c r="JI36" s="1102">
        <v>2</v>
      </c>
      <c r="JJ36" s="1088" t="s">
        <v>1023</v>
      </c>
      <c r="JK36" s="1102">
        <v>8</v>
      </c>
      <c r="JL36" s="1102">
        <v>1</v>
      </c>
      <c r="JM36" s="1102">
        <v>24</v>
      </c>
      <c r="JN36" s="1088" t="s">
        <v>1023</v>
      </c>
      <c r="JO36" s="1102">
        <v>6</v>
      </c>
      <c r="JP36" s="1088" t="s">
        <v>1023</v>
      </c>
      <c r="JQ36" s="1102">
        <v>2</v>
      </c>
      <c r="JR36" s="1088" t="s">
        <v>1023</v>
      </c>
      <c r="JS36" s="1102">
        <v>9</v>
      </c>
      <c r="JT36" s="1102">
        <v>1</v>
      </c>
      <c r="JU36" s="1102">
        <v>13</v>
      </c>
      <c r="JV36" s="1102">
        <v>2</v>
      </c>
      <c r="JW36" s="1102">
        <v>16</v>
      </c>
      <c r="JX36" s="1102">
        <v>3</v>
      </c>
      <c r="JY36" s="1102">
        <v>5</v>
      </c>
      <c r="JZ36" s="1088" t="s">
        <v>1023</v>
      </c>
      <c r="KA36" s="1102">
        <v>10</v>
      </c>
      <c r="KB36" s="1088" t="s">
        <v>1023</v>
      </c>
      <c r="KC36" s="1102">
        <v>4</v>
      </c>
      <c r="KD36" s="1102">
        <v>1</v>
      </c>
      <c r="KE36" s="1088" t="s">
        <v>1023</v>
      </c>
      <c r="KF36" s="1088" t="s">
        <v>1023</v>
      </c>
      <c r="KG36" s="1102">
        <v>4</v>
      </c>
      <c r="KH36" s="1088" t="s">
        <v>1023</v>
      </c>
      <c r="KI36" s="1102">
        <v>18</v>
      </c>
      <c r="KJ36" s="1102">
        <v>2</v>
      </c>
      <c r="KK36" s="1102">
        <v>18</v>
      </c>
      <c r="KL36" s="1088" t="s">
        <v>1023</v>
      </c>
      <c r="KM36" s="1102">
        <v>1</v>
      </c>
      <c r="KN36" s="1088" t="s">
        <v>1023</v>
      </c>
      <c r="KO36" s="1088" t="s">
        <v>1023</v>
      </c>
      <c r="KP36" s="1088" t="s">
        <v>1023</v>
      </c>
      <c r="KQ36" s="1102">
        <v>1</v>
      </c>
      <c r="KR36" s="1088" t="s">
        <v>1023</v>
      </c>
      <c r="KS36" s="1088" t="s">
        <v>1023</v>
      </c>
      <c r="KT36" s="1088" t="s">
        <v>1023</v>
      </c>
      <c r="KU36" s="1088" t="s">
        <v>1023</v>
      </c>
      <c r="KV36" s="1102">
        <v>1</v>
      </c>
      <c r="KW36" s="1102">
        <v>1</v>
      </c>
      <c r="KX36" s="1088" t="s">
        <v>1023</v>
      </c>
      <c r="KY36" s="1088" t="s">
        <v>1023</v>
      </c>
      <c r="KZ36" s="1088" t="s">
        <v>1023</v>
      </c>
      <c r="LA36" s="1088" t="s">
        <v>1023</v>
      </c>
      <c r="LB36" s="1088" t="s">
        <v>1023</v>
      </c>
      <c r="LC36" s="1102">
        <v>32</v>
      </c>
      <c r="LD36" s="1102">
        <v>1</v>
      </c>
      <c r="LE36" s="1088" t="s">
        <v>1023</v>
      </c>
      <c r="LF36" s="1088" t="s">
        <v>1023</v>
      </c>
      <c r="LG36" s="1102">
        <v>13</v>
      </c>
      <c r="LH36" s="1102">
        <v>3</v>
      </c>
      <c r="LI36" s="1102">
        <v>1</v>
      </c>
      <c r="LJ36" s="1088" t="s">
        <v>1023</v>
      </c>
      <c r="LK36" s="1102">
        <v>6</v>
      </c>
      <c r="LL36" s="1102">
        <v>1</v>
      </c>
      <c r="LM36" s="1102">
        <v>18</v>
      </c>
      <c r="LN36" s="1102">
        <v>4</v>
      </c>
      <c r="LO36" s="1102">
        <v>5</v>
      </c>
      <c r="LP36" s="1088" t="s">
        <v>1023</v>
      </c>
      <c r="LQ36" s="1088" t="s">
        <v>1023</v>
      </c>
      <c r="LR36" s="1088" t="s">
        <v>1023</v>
      </c>
      <c r="LS36" s="1102">
        <v>6</v>
      </c>
      <c r="LT36" s="1102">
        <v>1</v>
      </c>
      <c r="LU36" s="1102">
        <v>1</v>
      </c>
      <c r="LV36" s="1088" t="s">
        <v>1023</v>
      </c>
      <c r="LW36" s="1102">
        <v>10</v>
      </c>
      <c r="LX36" s="1088" t="s">
        <v>1023</v>
      </c>
      <c r="LY36" s="1102">
        <v>3</v>
      </c>
      <c r="LZ36" s="1088" t="s">
        <v>1023</v>
      </c>
      <c r="MA36" s="1088" t="s">
        <v>1023</v>
      </c>
      <c r="MB36" s="1088" t="s">
        <v>1023</v>
      </c>
      <c r="MC36" s="1102">
        <v>5</v>
      </c>
      <c r="MD36" s="1088" t="s">
        <v>1023</v>
      </c>
      <c r="ME36" s="1088" t="s">
        <v>1023</v>
      </c>
      <c r="MF36" s="1088" t="s">
        <v>1023</v>
      </c>
      <c r="MG36" s="1102">
        <v>2</v>
      </c>
      <c r="MH36" s="1088" t="s">
        <v>1023</v>
      </c>
      <c r="MI36" s="1102">
        <v>3</v>
      </c>
      <c r="MJ36" s="1088" t="s">
        <v>1023</v>
      </c>
      <c r="MK36" s="1102">
        <v>10</v>
      </c>
      <c r="ML36" s="1102">
        <v>1</v>
      </c>
      <c r="MM36" s="1102">
        <v>2</v>
      </c>
      <c r="MN36" s="1088" t="s">
        <v>1023</v>
      </c>
      <c r="MO36" s="1088" t="s">
        <v>1023</v>
      </c>
      <c r="MP36" s="1088" t="s">
        <v>1023</v>
      </c>
      <c r="MQ36" s="1088" t="s">
        <v>1023</v>
      </c>
      <c r="MR36" s="1088" t="s">
        <v>1023</v>
      </c>
      <c r="MS36" s="1088" t="s">
        <v>1023</v>
      </c>
      <c r="MT36" s="1088" t="s">
        <v>1023</v>
      </c>
      <c r="MU36" s="1088" t="s">
        <v>1023</v>
      </c>
      <c r="MV36" s="1088" t="s">
        <v>1023</v>
      </c>
      <c r="MW36" s="1088" t="s">
        <v>1023</v>
      </c>
      <c r="MX36" s="1088" t="s">
        <v>1023</v>
      </c>
      <c r="MY36" s="1088" t="s">
        <v>1023</v>
      </c>
      <c r="MZ36" s="1088" t="s">
        <v>1023</v>
      </c>
      <c r="NA36" s="1088" t="s">
        <v>1023</v>
      </c>
      <c r="NB36" s="1088" t="s">
        <v>1023</v>
      </c>
      <c r="NC36" s="1102">
        <v>18</v>
      </c>
      <c r="ND36" s="1102">
        <v>2</v>
      </c>
      <c r="NE36" s="1088" t="s">
        <v>1023</v>
      </c>
      <c r="NF36" s="1088" t="s">
        <v>1023</v>
      </c>
      <c r="NG36" s="1102">
        <v>6</v>
      </c>
      <c r="NH36" s="1102">
        <v>2</v>
      </c>
      <c r="NI36" s="1088" t="s">
        <v>1023</v>
      </c>
      <c r="NJ36" s="1088" t="s">
        <v>1023</v>
      </c>
      <c r="NK36" s="1102">
        <v>2</v>
      </c>
      <c r="NL36" s="1088" t="s">
        <v>1023</v>
      </c>
      <c r="NM36" s="1102">
        <v>7</v>
      </c>
      <c r="NN36" s="1088" t="s">
        <v>1023</v>
      </c>
      <c r="NO36" s="1102">
        <v>3</v>
      </c>
      <c r="NP36" s="1102">
        <v>2</v>
      </c>
      <c r="NQ36" s="1088" t="s">
        <v>1023</v>
      </c>
      <c r="NR36" s="1088" t="s">
        <v>1023</v>
      </c>
      <c r="NS36" s="1102">
        <v>7</v>
      </c>
      <c r="NT36" s="1102">
        <v>2</v>
      </c>
      <c r="NU36" s="1088" t="s">
        <v>1023</v>
      </c>
      <c r="NV36" s="1102">
        <v>1</v>
      </c>
      <c r="NW36" s="1102">
        <v>6</v>
      </c>
      <c r="NX36" s="1088" t="s">
        <v>1023</v>
      </c>
      <c r="NY36" s="1102">
        <v>7</v>
      </c>
      <c r="NZ36" s="1088" t="s">
        <v>1023</v>
      </c>
      <c r="OA36" s="1102">
        <v>1</v>
      </c>
      <c r="OB36" s="1088" t="s">
        <v>1023</v>
      </c>
      <c r="OC36" s="1088" t="s">
        <v>1023</v>
      </c>
      <c r="OD36" s="1088" t="s">
        <v>1023</v>
      </c>
      <c r="OE36" s="1088" t="s">
        <v>1023</v>
      </c>
      <c r="OF36" s="1088" t="s">
        <v>1023</v>
      </c>
      <c r="OG36" s="1088" t="s">
        <v>1023</v>
      </c>
      <c r="OH36" s="1088" t="s">
        <v>1023</v>
      </c>
      <c r="OI36" s="1088" t="s">
        <v>1023</v>
      </c>
      <c r="OJ36" s="1088" t="s">
        <v>1023</v>
      </c>
      <c r="OK36" s="1102">
        <v>4</v>
      </c>
      <c r="OL36" s="1088" t="s">
        <v>1023</v>
      </c>
      <c r="OM36" s="1102">
        <v>1</v>
      </c>
      <c r="ON36" s="1088" t="s">
        <v>1023</v>
      </c>
      <c r="OO36" s="1088" t="s">
        <v>1023</v>
      </c>
      <c r="OP36" s="1088" t="s">
        <v>1023</v>
      </c>
      <c r="OQ36" s="1088" t="s">
        <v>1023</v>
      </c>
      <c r="OR36" s="1088" t="s">
        <v>1023</v>
      </c>
      <c r="OS36" s="1088" t="s">
        <v>1023</v>
      </c>
      <c r="OT36" s="1088" t="s">
        <v>1023</v>
      </c>
      <c r="OU36" s="1088" t="s">
        <v>1023</v>
      </c>
      <c r="OV36" s="1088" t="s">
        <v>1023</v>
      </c>
      <c r="OW36" s="1102">
        <v>1</v>
      </c>
      <c r="OX36" s="1088" t="s">
        <v>1023</v>
      </c>
      <c r="OY36" s="1088" t="s">
        <v>1023</v>
      </c>
      <c r="OZ36" s="1088" t="s">
        <v>1023</v>
      </c>
      <c r="PA36" s="1088" t="s">
        <v>1023</v>
      </c>
      <c r="PB36" s="1088" t="s">
        <v>1023</v>
      </c>
      <c r="PC36" s="1102">
        <v>8</v>
      </c>
      <c r="PD36" s="1102">
        <v>3</v>
      </c>
      <c r="PE36" s="1088" t="s">
        <v>1023</v>
      </c>
      <c r="PF36" s="1088" t="s">
        <v>1023</v>
      </c>
      <c r="PG36" s="1102">
        <v>2</v>
      </c>
      <c r="PH36" s="1088" t="s">
        <v>1023</v>
      </c>
      <c r="PI36" s="1088" t="s">
        <v>1023</v>
      </c>
      <c r="PJ36" s="1088" t="s">
        <v>1023</v>
      </c>
      <c r="PK36" s="1102">
        <v>1</v>
      </c>
      <c r="PL36" s="1088" t="s">
        <v>1023</v>
      </c>
      <c r="PM36" s="1088" t="s">
        <v>1023</v>
      </c>
      <c r="PN36" s="1088" t="s">
        <v>1023</v>
      </c>
      <c r="PO36" s="1102">
        <v>2</v>
      </c>
      <c r="PP36" s="1088" t="s">
        <v>1023</v>
      </c>
      <c r="PQ36" s="1102">
        <v>1</v>
      </c>
      <c r="PR36" s="1088" t="s">
        <v>1023</v>
      </c>
      <c r="PS36" s="1102">
        <v>3</v>
      </c>
      <c r="PT36" s="1088" t="s">
        <v>1023</v>
      </c>
      <c r="PU36" s="1102">
        <v>1</v>
      </c>
      <c r="PV36" s="1088" t="s">
        <v>1023</v>
      </c>
      <c r="PW36" s="1102">
        <v>5</v>
      </c>
      <c r="PX36" s="1088" t="s">
        <v>1023</v>
      </c>
      <c r="PY36" s="1102">
        <v>2</v>
      </c>
      <c r="PZ36" s="1088" t="s">
        <v>1023</v>
      </c>
      <c r="QA36" s="1102">
        <v>8</v>
      </c>
      <c r="QB36" s="1088" t="s">
        <v>1023</v>
      </c>
      <c r="QC36" s="1102">
        <v>1</v>
      </c>
      <c r="QD36" s="1088" t="s">
        <v>1023</v>
      </c>
      <c r="QE36" s="1088" t="s">
        <v>1023</v>
      </c>
      <c r="QF36" s="1088" t="s">
        <v>1023</v>
      </c>
      <c r="QG36" s="1088" t="s">
        <v>1023</v>
      </c>
      <c r="QH36" s="1088" t="s">
        <v>1023</v>
      </c>
      <c r="QI36" s="1102">
        <v>5</v>
      </c>
      <c r="QJ36" s="1102">
        <v>1</v>
      </c>
      <c r="QK36" s="1102">
        <v>2</v>
      </c>
      <c r="QL36" s="1088" t="s">
        <v>1023</v>
      </c>
      <c r="QM36" s="1088" t="s">
        <v>1023</v>
      </c>
      <c r="QN36" s="1088" t="s">
        <v>1023</v>
      </c>
      <c r="QO36" s="1088" t="s">
        <v>1023</v>
      </c>
      <c r="QP36" s="1088" t="s">
        <v>1023</v>
      </c>
      <c r="QQ36" s="1088" t="s">
        <v>1023</v>
      </c>
      <c r="QR36" s="1088" t="s">
        <v>1023</v>
      </c>
      <c r="QS36" s="1088" t="s">
        <v>1023</v>
      </c>
      <c r="QT36" s="1088" t="s">
        <v>1023</v>
      </c>
      <c r="QU36" s="1102">
        <v>1</v>
      </c>
      <c r="QV36" s="1102">
        <v>1</v>
      </c>
      <c r="QW36" s="1102">
        <v>1</v>
      </c>
      <c r="QX36" s="1088" t="s">
        <v>1023</v>
      </c>
      <c r="QY36" s="1088" t="s">
        <v>1023</v>
      </c>
      <c r="QZ36" s="1088" t="s">
        <v>1023</v>
      </c>
      <c r="RA36" s="1088" t="s">
        <v>1023</v>
      </c>
      <c r="RB36" s="1088" t="s">
        <v>1023</v>
      </c>
      <c r="RC36" s="1102">
        <v>3</v>
      </c>
      <c r="RD36" s="1088" t="s">
        <v>1023</v>
      </c>
      <c r="RE36" s="1088" t="s">
        <v>1023</v>
      </c>
      <c r="RF36" s="1088" t="s">
        <v>1023</v>
      </c>
      <c r="RG36" s="1102">
        <v>1</v>
      </c>
      <c r="RH36" s="1088" t="s">
        <v>1023</v>
      </c>
      <c r="RI36" s="1088" t="s">
        <v>1023</v>
      </c>
      <c r="RJ36" s="1088" t="s">
        <v>1023</v>
      </c>
      <c r="RK36" s="1088" t="s">
        <v>1023</v>
      </c>
      <c r="RL36" s="1088" t="s">
        <v>1023</v>
      </c>
      <c r="RM36" s="1088" t="s">
        <v>1023</v>
      </c>
      <c r="RN36" s="1088" t="s">
        <v>1023</v>
      </c>
      <c r="RO36" s="1088" t="s">
        <v>1023</v>
      </c>
      <c r="RP36" s="1088" t="s">
        <v>1023</v>
      </c>
      <c r="RQ36" s="1088" t="s">
        <v>1023</v>
      </c>
      <c r="RR36" s="1088" t="s">
        <v>1023</v>
      </c>
      <c r="RS36" s="1102">
        <v>9</v>
      </c>
      <c r="RT36" s="1088" t="s">
        <v>1023</v>
      </c>
      <c r="RU36" s="1102">
        <v>2</v>
      </c>
      <c r="RV36" s="1088" t="s">
        <v>1023</v>
      </c>
      <c r="RW36" s="1088" t="s">
        <v>1023</v>
      </c>
      <c r="RX36" s="1088" t="s">
        <v>1023</v>
      </c>
      <c r="RY36" s="1102">
        <v>7</v>
      </c>
      <c r="RZ36" s="1088" t="s">
        <v>1023</v>
      </c>
      <c r="SA36" s="1102">
        <v>5</v>
      </c>
      <c r="SB36" s="1102">
        <v>1</v>
      </c>
      <c r="SC36" s="1102">
        <v>1</v>
      </c>
      <c r="SD36" s="1088" t="s">
        <v>1023</v>
      </c>
      <c r="SE36" s="1102">
        <v>1</v>
      </c>
      <c r="SF36" s="1088" t="s">
        <v>1023</v>
      </c>
      <c r="SG36" s="1088" t="s">
        <v>1023</v>
      </c>
      <c r="SH36" s="1088" t="s">
        <v>1023</v>
      </c>
      <c r="SI36" s="1102">
        <v>2</v>
      </c>
      <c r="SJ36" s="1088" t="s">
        <v>1023</v>
      </c>
      <c r="SK36" s="1102">
        <v>2</v>
      </c>
      <c r="SL36" s="1088" t="s">
        <v>1023</v>
      </c>
      <c r="SM36" s="1102">
        <v>1</v>
      </c>
      <c r="SN36" s="1088" t="s">
        <v>1023</v>
      </c>
      <c r="SO36" s="1088" t="s">
        <v>1023</v>
      </c>
      <c r="SP36" s="1088" t="s">
        <v>1023</v>
      </c>
      <c r="SQ36" s="1088" t="s">
        <v>1023</v>
      </c>
      <c r="SR36" s="1088" t="s">
        <v>1023</v>
      </c>
      <c r="SS36" s="1088" t="s">
        <v>1023</v>
      </c>
      <c r="ST36" s="1088" t="s">
        <v>1023</v>
      </c>
      <c r="SU36" s="1088" t="s">
        <v>1023</v>
      </c>
      <c r="SV36" s="1088" t="s">
        <v>1023</v>
      </c>
      <c r="SW36" s="1088" t="s">
        <v>1023</v>
      </c>
      <c r="SX36" s="1088" t="s">
        <v>1023</v>
      </c>
      <c r="SY36" s="1088" t="s">
        <v>1023</v>
      </c>
      <c r="SZ36" s="1088" t="s">
        <v>1023</v>
      </c>
      <c r="TA36" s="1088" t="s">
        <v>1023</v>
      </c>
      <c r="TB36" s="1088" t="s">
        <v>1023</v>
      </c>
    </row>
    <row r="37" spans="2:522" ht="27.95" customHeight="1">
      <c r="B37" s="1101" t="s">
        <v>1065</v>
      </c>
      <c r="C37" s="1102">
        <v>4</v>
      </c>
      <c r="D37" s="1102">
        <v>4</v>
      </c>
      <c r="E37" s="1088" t="s">
        <v>1023</v>
      </c>
      <c r="F37" s="1088" t="s">
        <v>1023</v>
      </c>
      <c r="G37" s="1088" t="s">
        <v>1023</v>
      </c>
      <c r="H37" s="1102">
        <v>2</v>
      </c>
      <c r="I37" s="1088" t="s">
        <v>1023</v>
      </c>
      <c r="J37" s="1102">
        <v>1</v>
      </c>
      <c r="K37" s="1102">
        <v>1</v>
      </c>
      <c r="L37" s="1102">
        <v>1</v>
      </c>
      <c r="M37" s="1088" t="s">
        <v>1023</v>
      </c>
      <c r="N37" s="1088" t="s">
        <v>1023</v>
      </c>
      <c r="O37" s="1102">
        <v>8</v>
      </c>
      <c r="P37" s="1102">
        <v>3</v>
      </c>
      <c r="Q37" s="1102">
        <v>1</v>
      </c>
      <c r="R37" s="1102">
        <v>2</v>
      </c>
      <c r="S37" s="1102">
        <v>17</v>
      </c>
      <c r="T37" s="1102">
        <v>22</v>
      </c>
      <c r="U37" s="1088" t="s">
        <v>1023</v>
      </c>
      <c r="V37" s="1102">
        <v>5</v>
      </c>
      <c r="W37" s="1102">
        <v>6</v>
      </c>
      <c r="X37" s="1102">
        <v>4</v>
      </c>
      <c r="Y37" s="1102">
        <v>4</v>
      </c>
      <c r="Z37" s="1102">
        <v>3</v>
      </c>
      <c r="AA37" s="1102">
        <v>10</v>
      </c>
      <c r="AB37" s="1102">
        <v>2</v>
      </c>
      <c r="AC37" s="1102">
        <v>1</v>
      </c>
      <c r="AD37" s="1088" t="s">
        <v>1023</v>
      </c>
      <c r="AE37" s="1088" t="s">
        <v>1023</v>
      </c>
      <c r="AF37" s="1088" t="s">
        <v>1023</v>
      </c>
      <c r="AG37" s="1088" t="s">
        <v>1023</v>
      </c>
      <c r="AH37" s="1088" t="s">
        <v>1023</v>
      </c>
      <c r="AI37" s="1102">
        <v>20</v>
      </c>
      <c r="AJ37" s="1102">
        <v>13</v>
      </c>
      <c r="AK37" s="1102">
        <v>1</v>
      </c>
      <c r="AL37" s="1102">
        <v>1</v>
      </c>
      <c r="AM37" s="1088" t="s">
        <v>1023</v>
      </c>
      <c r="AN37" s="1088" t="s">
        <v>1023</v>
      </c>
      <c r="AO37" s="1088" t="s">
        <v>1023</v>
      </c>
      <c r="AP37" s="1088" t="s">
        <v>1023</v>
      </c>
      <c r="AQ37" s="1088" t="s">
        <v>1023</v>
      </c>
      <c r="AR37" s="1088" t="s">
        <v>1023</v>
      </c>
      <c r="AS37" s="1088" t="s">
        <v>1023</v>
      </c>
      <c r="AT37" s="1088" t="s">
        <v>1023</v>
      </c>
      <c r="AU37" s="1102">
        <v>3</v>
      </c>
      <c r="AV37" s="1102">
        <v>1</v>
      </c>
      <c r="AW37" s="1088" t="s">
        <v>1023</v>
      </c>
      <c r="AX37" s="1088" t="s">
        <v>1023</v>
      </c>
      <c r="AY37" s="1088" t="s">
        <v>1023</v>
      </c>
      <c r="AZ37" s="1088" t="s">
        <v>1023</v>
      </c>
      <c r="BA37" s="1088" t="s">
        <v>1023</v>
      </c>
      <c r="BB37" s="1088" t="s">
        <v>1023</v>
      </c>
      <c r="BC37" s="1102">
        <v>9</v>
      </c>
      <c r="BD37" s="1102">
        <v>8</v>
      </c>
      <c r="BE37" s="1102">
        <v>1</v>
      </c>
      <c r="BF37" s="1102">
        <v>1</v>
      </c>
      <c r="BG37" s="1102">
        <v>2</v>
      </c>
      <c r="BH37" s="1088" t="s">
        <v>1023</v>
      </c>
      <c r="BI37" s="1088" t="s">
        <v>1023</v>
      </c>
      <c r="BJ37" s="1088" t="s">
        <v>1023</v>
      </c>
      <c r="BK37" s="1088" t="s">
        <v>1023</v>
      </c>
      <c r="BL37" s="1088" t="s">
        <v>1023</v>
      </c>
      <c r="BM37" s="1102">
        <v>1</v>
      </c>
      <c r="BN37" s="1088" t="s">
        <v>1023</v>
      </c>
      <c r="BO37" s="1102">
        <v>2</v>
      </c>
      <c r="BP37" s="1102">
        <v>2</v>
      </c>
      <c r="BQ37" s="1102">
        <v>1</v>
      </c>
      <c r="BR37" s="1102">
        <v>1</v>
      </c>
      <c r="BS37" s="1102">
        <v>25</v>
      </c>
      <c r="BT37" s="1102">
        <v>17</v>
      </c>
      <c r="BU37" s="1102">
        <v>3</v>
      </c>
      <c r="BV37" s="1102">
        <v>1</v>
      </c>
      <c r="BW37" s="1102">
        <v>3</v>
      </c>
      <c r="BX37" s="1102">
        <v>1</v>
      </c>
      <c r="BY37" s="1102">
        <v>5</v>
      </c>
      <c r="BZ37" s="1102">
        <v>1</v>
      </c>
      <c r="CA37" s="1102">
        <v>6</v>
      </c>
      <c r="CB37" s="1102">
        <v>4</v>
      </c>
      <c r="CC37" s="1102">
        <v>1</v>
      </c>
      <c r="CD37" s="1102">
        <v>1</v>
      </c>
      <c r="CE37" s="1088" t="s">
        <v>1023</v>
      </c>
      <c r="CF37" s="1088" t="s">
        <v>1023</v>
      </c>
      <c r="CG37" s="1088" t="s">
        <v>1023</v>
      </c>
      <c r="CH37" s="1088" t="s">
        <v>1023</v>
      </c>
      <c r="CI37" s="1102">
        <v>24</v>
      </c>
      <c r="CJ37" s="1102">
        <v>13</v>
      </c>
      <c r="CK37" s="1088" t="s">
        <v>1023</v>
      </c>
      <c r="CL37" s="1088" t="s">
        <v>1023</v>
      </c>
      <c r="CM37" s="1088" t="s">
        <v>1023</v>
      </c>
      <c r="CN37" s="1088" t="s">
        <v>1023</v>
      </c>
      <c r="CO37" s="1088" t="s">
        <v>1023</v>
      </c>
      <c r="CP37" s="1088" t="s">
        <v>1023</v>
      </c>
      <c r="CQ37" s="1088" t="s">
        <v>1023</v>
      </c>
      <c r="CR37" s="1088" t="s">
        <v>1023</v>
      </c>
      <c r="CS37" s="1102">
        <v>1</v>
      </c>
      <c r="CT37" s="1102">
        <v>1</v>
      </c>
      <c r="CU37" s="1102">
        <v>5</v>
      </c>
      <c r="CV37" s="1102">
        <v>2</v>
      </c>
      <c r="CW37" s="1102">
        <v>4</v>
      </c>
      <c r="CX37" s="1102">
        <v>2</v>
      </c>
      <c r="CY37" s="1088" t="s">
        <v>1023</v>
      </c>
      <c r="CZ37" s="1088" t="s">
        <v>1023</v>
      </c>
      <c r="DA37" s="1088" t="s">
        <v>1023</v>
      </c>
      <c r="DB37" s="1088" t="s">
        <v>1023</v>
      </c>
      <c r="DC37" s="1102">
        <v>2</v>
      </c>
      <c r="DD37" s="1102">
        <v>1</v>
      </c>
      <c r="DE37" s="1102">
        <v>1</v>
      </c>
      <c r="DF37" s="1102">
        <v>1</v>
      </c>
      <c r="DG37" s="1102">
        <v>1</v>
      </c>
      <c r="DH37" s="1088" t="s">
        <v>1023</v>
      </c>
      <c r="DI37" s="1102">
        <v>1</v>
      </c>
      <c r="DJ37" s="1088" t="s">
        <v>1023</v>
      </c>
      <c r="DK37" s="1088" t="s">
        <v>1023</v>
      </c>
      <c r="DL37" s="1088" t="s">
        <v>1023</v>
      </c>
      <c r="DM37" s="1102">
        <v>2</v>
      </c>
      <c r="DN37" s="1102">
        <v>1</v>
      </c>
      <c r="DO37" s="1102">
        <v>1</v>
      </c>
      <c r="DP37" s="1102">
        <v>5</v>
      </c>
      <c r="DQ37" s="1102">
        <v>2</v>
      </c>
      <c r="DR37" s="1102">
        <v>1</v>
      </c>
      <c r="DS37" s="1102">
        <v>32</v>
      </c>
      <c r="DT37" s="1102">
        <v>24</v>
      </c>
      <c r="DU37" s="1102">
        <v>4</v>
      </c>
      <c r="DV37" s="1102">
        <v>1</v>
      </c>
      <c r="DW37" s="1102">
        <v>3</v>
      </c>
      <c r="DX37" s="1102">
        <v>1</v>
      </c>
      <c r="DY37" s="1102">
        <v>7</v>
      </c>
      <c r="DZ37" s="1102">
        <v>6</v>
      </c>
      <c r="EA37" s="1102">
        <v>8</v>
      </c>
      <c r="EB37" s="1102">
        <v>6</v>
      </c>
      <c r="EC37" s="1088" t="s">
        <v>1023</v>
      </c>
      <c r="ED37" s="1088" t="s">
        <v>1023</v>
      </c>
      <c r="EE37" s="1102">
        <v>1</v>
      </c>
      <c r="EF37" s="1088" t="s">
        <v>1023</v>
      </c>
      <c r="EG37" s="1088" t="s">
        <v>1023</v>
      </c>
      <c r="EH37" s="1088" t="s">
        <v>1023</v>
      </c>
      <c r="EI37" s="1102">
        <v>8</v>
      </c>
      <c r="EJ37" s="1102">
        <v>19</v>
      </c>
      <c r="EK37" s="1102">
        <v>2</v>
      </c>
      <c r="EL37" s="1102">
        <v>2</v>
      </c>
      <c r="EM37" s="1088" t="s">
        <v>1023</v>
      </c>
      <c r="EN37" s="1088" t="s">
        <v>1023</v>
      </c>
      <c r="EO37" s="1088" t="s">
        <v>1023</v>
      </c>
      <c r="EP37" s="1088" t="s">
        <v>1023</v>
      </c>
      <c r="EQ37" s="1088" t="s">
        <v>1023</v>
      </c>
      <c r="ER37" s="1088" t="s">
        <v>1023</v>
      </c>
      <c r="ES37" s="1088" t="s">
        <v>1023</v>
      </c>
      <c r="ET37" s="1088" t="s">
        <v>1023</v>
      </c>
      <c r="EU37" s="1102">
        <v>1</v>
      </c>
      <c r="EV37" s="1102">
        <v>2</v>
      </c>
      <c r="EW37" s="1102">
        <v>5</v>
      </c>
      <c r="EX37" s="1102">
        <v>2</v>
      </c>
      <c r="EY37" s="1088" t="s">
        <v>1023</v>
      </c>
      <c r="EZ37" s="1088" t="s">
        <v>1023</v>
      </c>
      <c r="FA37" s="1088" t="s">
        <v>1023</v>
      </c>
      <c r="FB37" s="1088" t="s">
        <v>1023</v>
      </c>
      <c r="FC37" s="1102">
        <v>12</v>
      </c>
      <c r="FD37" s="1102">
        <v>5</v>
      </c>
      <c r="FE37" s="1102">
        <v>1</v>
      </c>
      <c r="FF37" s="1088" t="s">
        <v>1023</v>
      </c>
      <c r="FG37" s="1102">
        <v>2</v>
      </c>
      <c r="FH37" s="1102">
        <v>2</v>
      </c>
      <c r="FI37" s="1102">
        <v>2</v>
      </c>
      <c r="FJ37" s="1102">
        <v>1</v>
      </c>
      <c r="FK37" s="1102">
        <v>2</v>
      </c>
      <c r="FL37" s="1102">
        <v>1</v>
      </c>
      <c r="FM37" s="1102">
        <v>2</v>
      </c>
      <c r="FN37" s="1102">
        <v>1</v>
      </c>
      <c r="FO37" s="1102">
        <v>6</v>
      </c>
      <c r="FP37" s="1102">
        <v>2</v>
      </c>
      <c r="FQ37" s="1102">
        <v>4</v>
      </c>
      <c r="FR37" s="1102">
        <v>1</v>
      </c>
      <c r="FS37" s="1102">
        <v>29</v>
      </c>
      <c r="FT37" s="1102">
        <v>17</v>
      </c>
      <c r="FU37" s="1102">
        <v>8</v>
      </c>
      <c r="FV37" s="1088" t="s">
        <v>1023</v>
      </c>
      <c r="FW37" s="1102">
        <v>7</v>
      </c>
      <c r="FX37" s="1102">
        <v>11</v>
      </c>
      <c r="FY37" s="1102">
        <v>3</v>
      </c>
      <c r="FZ37" s="1102">
        <v>3</v>
      </c>
      <c r="GA37" s="1102">
        <v>7</v>
      </c>
      <c r="GB37" s="1102">
        <v>5</v>
      </c>
      <c r="GC37" s="1088" t="s">
        <v>1023</v>
      </c>
      <c r="GD37" s="1102">
        <v>1</v>
      </c>
      <c r="GE37" s="1088" t="s">
        <v>1023</v>
      </c>
      <c r="GF37" s="1088" t="s">
        <v>1023</v>
      </c>
      <c r="GG37" s="1088" t="s">
        <v>1023</v>
      </c>
      <c r="GH37" s="1088" t="s">
        <v>1023</v>
      </c>
      <c r="GI37" s="1102">
        <v>21</v>
      </c>
      <c r="GJ37" s="1102">
        <v>7</v>
      </c>
      <c r="GK37" s="1088" t="s">
        <v>1023</v>
      </c>
      <c r="GL37" s="1102">
        <v>1</v>
      </c>
      <c r="GM37" s="1102">
        <v>1</v>
      </c>
      <c r="GN37" s="1088" t="s">
        <v>1023</v>
      </c>
      <c r="GO37" s="1088" t="s">
        <v>1023</v>
      </c>
      <c r="GP37" s="1088" t="s">
        <v>1023</v>
      </c>
      <c r="GQ37" s="1088" t="s">
        <v>1023</v>
      </c>
      <c r="GR37" s="1088" t="s">
        <v>1023</v>
      </c>
      <c r="GS37" s="1088" t="s">
        <v>1023</v>
      </c>
      <c r="GT37" s="1088" t="s">
        <v>1023</v>
      </c>
      <c r="GU37" s="1102">
        <v>4</v>
      </c>
      <c r="GV37" s="1088" t="s">
        <v>1023</v>
      </c>
      <c r="GW37" s="1102">
        <v>2</v>
      </c>
      <c r="GX37" s="1102">
        <v>2</v>
      </c>
      <c r="GY37" s="1088" t="s">
        <v>1023</v>
      </c>
      <c r="GZ37" s="1088" t="s">
        <v>1023</v>
      </c>
      <c r="HA37" s="1088" t="s">
        <v>1023</v>
      </c>
      <c r="HB37" s="1088" t="s">
        <v>1023</v>
      </c>
      <c r="HC37" s="1102">
        <v>5</v>
      </c>
      <c r="HD37" s="1102">
        <v>2</v>
      </c>
      <c r="HE37" s="1088" t="s">
        <v>1023</v>
      </c>
      <c r="HF37" s="1088" t="s">
        <v>1023</v>
      </c>
      <c r="HG37" s="1102">
        <v>2</v>
      </c>
      <c r="HH37" s="1102">
        <v>3</v>
      </c>
      <c r="HI37" s="1088" t="s">
        <v>1023</v>
      </c>
      <c r="HJ37" s="1088" t="s">
        <v>1023</v>
      </c>
      <c r="HK37" s="1102">
        <v>6</v>
      </c>
      <c r="HL37" s="1102">
        <v>2</v>
      </c>
      <c r="HM37" s="1102">
        <v>1</v>
      </c>
      <c r="HN37" s="1102">
        <v>1</v>
      </c>
      <c r="HO37" s="1102">
        <v>8</v>
      </c>
      <c r="HP37" s="1102">
        <v>2</v>
      </c>
      <c r="HQ37" s="1102">
        <v>1</v>
      </c>
      <c r="HR37" s="1088" t="s">
        <v>1023</v>
      </c>
      <c r="HS37" s="1102">
        <v>17</v>
      </c>
      <c r="HT37" s="1102">
        <v>18</v>
      </c>
      <c r="HU37" s="1102">
        <v>3</v>
      </c>
      <c r="HV37" s="1102">
        <v>1</v>
      </c>
      <c r="HW37" s="1102">
        <v>2</v>
      </c>
      <c r="HX37" s="1102">
        <v>2</v>
      </c>
      <c r="HY37" s="1102">
        <v>4</v>
      </c>
      <c r="HZ37" s="1102">
        <v>3</v>
      </c>
      <c r="IA37" s="1102">
        <v>10</v>
      </c>
      <c r="IB37" s="1102">
        <v>9</v>
      </c>
      <c r="IC37" s="1088" t="s">
        <v>1023</v>
      </c>
      <c r="ID37" s="1088" t="s">
        <v>1023</v>
      </c>
      <c r="IE37" s="1088" t="s">
        <v>1023</v>
      </c>
      <c r="IF37" s="1088" t="s">
        <v>1023</v>
      </c>
      <c r="IG37" s="1088" t="s">
        <v>1023</v>
      </c>
      <c r="IH37" s="1088" t="s">
        <v>1023</v>
      </c>
      <c r="II37" s="1102">
        <v>19</v>
      </c>
      <c r="IJ37" s="1102">
        <v>16</v>
      </c>
      <c r="IK37" s="1102">
        <v>7</v>
      </c>
      <c r="IL37" s="1102">
        <v>2</v>
      </c>
      <c r="IM37" s="1088" t="s">
        <v>1023</v>
      </c>
      <c r="IN37" s="1088" t="s">
        <v>1023</v>
      </c>
      <c r="IO37" s="1088" t="s">
        <v>1023</v>
      </c>
      <c r="IP37" s="1088" t="s">
        <v>1023</v>
      </c>
      <c r="IQ37" s="1088" t="s">
        <v>1023</v>
      </c>
      <c r="IR37" s="1088" t="s">
        <v>1023</v>
      </c>
      <c r="IS37" s="1088" t="s">
        <v>1023</v>
      </c>
      <c r="IT37" s="1088" t="s">
        <v>1023</v>
      </c>
      <c r="IU37" s="1102">
        <v>1</v>
      </c>
      <c r="IV37" s="1102">
        <v>1</v>
      </c>
      <c r="IW37" s="1102">
        <v>2</v>
      </c>
      <c r="IX37" s="1102">
        <v>1</v>
      </c>
      <c r="IY37" s="1088" t="s">
        <v>1023</v>
      </c>
      <c r="IZ37" s="1088" t="s">
        <v>1023</v>
      </c>
      <c r="JA37" s="1088" t="s">
        <v>1023</v>
      </c>
      <c r="JB37" s="1088" t="s">
        <v>1023</v>
      </c>
      <c r="JC37" s="1102">
        <v>1</v>
      </c>
      <c r="JD37" s="1102">
        <v>2</v>
      </c>
      <c r="JE37" s="1102">
        <v>6</v>
      </c>
      <c r="JF37" s="1102">
        <v>2</v>
      </c>
      <c r="JG37" s="1088" t="s">
        <v>1023</v>
      </c>
      <c r="JH37" s="1088" t="s">
        <v>1023</v>
      </c>
      <c r="JI37" s="1088" t="s">
        <v>1023</v>
      </c>
      <c r="JJ37" s="1102">
        <v>1</v>
      </c>
      <c r="JK37" s="1102">
        <v>2</v>
      </c>
      <c r="JL37" s="1102">
        <v>1</v>
      </c>
      <c r="JM37" s="1102">
        <v>1</v>
      </c>
      <c r="JN37" s="1102">
        <v>1</v>
      </c>
      <c r="JO37" s="1102">
        <v>4</v>
      </c>
      <c r="JP37" s="1102">
        <v>2</v>
      </c>
      <c r="JQ37" s="1102">
        <v>1</v>
      </c>
      <c r="JR37" s="1102">
        <v>1</v>
      </c>
      <c r="JS37" s="1102">
        <v>47</v>
      </c>
      <c r="JT37" s="1102">
        <v>17</v>
      </c>
      <c r="JU37" s="1102">
        <v>5</v>
      </c>
      <c r="JV37" s="1102">
        <v>1</v>
      </c>
      <c r="JW37" s="1102">
        <v>4</v>
      </c>
      <c r="JX37" s="1102">
        <v>3</v>
      </c>
      <c r="JY37" s="1102">
        <v>6</v>
      </c>
      <c r="JZ37" s="1102">
        <v>5</v>
      </c>
      <c r="KA37" s="1102">
        <v>7</v>
      </c>
      <c r="KB37" s="1102">
        <v>4</v>
      </c>
      <c r="KC37" s="1088" t="s">
        <v>1023</v>
      </c>
      <c r="KD37" s="1088" t="s">
        <v>1023</v>
      </c>
      <c r="KE37" s="1088" t="s">
        <v>1023</v>
      </c>
      <c r="KF37" s="1102">
        <v>1</v>
      </c>
      <c r="KG37" s="1102">
        <v>1</v>
      </c>
      <c r="KH37" s="1088" t="s">
        <v>1023</v>
      </c>
      <c r="KI37" s="1102">
        <v>22</v>
      </c>
      <c r="KJ37" s="1102">
        <v>20</v>
      </c>
      <c r="KK37" s="1102">
        <v>5</v>
      </c>
      <c r="KL37" s="1102">
        <v>2</v>
      </c>
      <c r="KM37" s="1088" t="s">
        <v>1023</v>
      </c>
      <c r="KN37" s="1088" t="s">
        <v>1023</v>
      </c>
      <c r="KO37" s="1088" t="s">
        <v>1023</v>
      </c>
      <c r="KP37" s="1088" t="s">
        <v>1023</v>
      </c>
      <c r="KQ37" s="1102">
        <v>1</v>
      </c>
      <c r="KR37" s="1088" t="s">
        <v>1023</v>
      </c>
      <c r="KS37" s="1088" t="s">
        <v>1023</v>
      </c>
      <c r="KT37" s="1088" t="s">
        <v>1023</v>
      </c>
      <c r="KU37" s="1102">
        <v>2</v>
      </c>
      <c r="KV37" s="1088" t="s">
        <v>1023</v>
      </c>
      <c r="KW37" s="1102">
        <v>3</v>
      </c>
      <c r="KX37" s="1102">
        <v>2</v>
      </c>
      <c r="KY37" s="1088" t="s">
        <v>1023</v>
      </c>
      <c r="KZ37" s="1088" t="s">
        <v>1023</v>
      </c>
      <c r="LA37" s="1088" t="s">
        <v>1023</v>
      </c>
      <c r="LB37" s="1088" t="s">
        <v>1023</v>
      </c>
      <c r="LC37" s="1102">
        <v>1</v>
      </c>
      <c r="LD37" s="1102">
        <v>2</v>
      </c>
      <c r="LE37" s="1088" t="s">
        <v>1023</v>
      </c>
      <c r="LF37" s="1102">
        <v>2</v>
      </c>
      <c r="LG37" s="1102">
        <v>2</v>
      </c>
      <c r="LH37" s="1102">
        <v>2</v>
      </c>
      <c r="LI37" s="1102">
        <v>1</v>
      </c>
      <c r="LJ37" s="1102">
        <v>1</v>
      </c>
      <c r="LK37" s="1102">
        <v>3</v>
      </c>
      <c r="LL37" s="1102">
        <v>2</v>
      </c>
      <c r="LM37" s="1088" t="s">
        <v>1023</v>
      </c>
      <c r="LN37" s="1102">
        <v>3</v>
      </c>
      <c r="LO37" s="1102">
        <v>3</v>
      </c>
      <c r="LP37" s="1102">
        <v>1</v>
      </c>
      <c r="LQ37" s="1088" t="s">
        <v>1023</v>
      </c>
      <c r="LR37" s="1088" t="s">
        <v>1023</v>
      </c>
      <c r="LS37" s="1102">
        <v>29</v>
      </c>
      <c r="LT37" s="1102">
        <v>15</v>
      </c>
      <c r="LU37" s="1088" t="s">
        <v>1023</v>
      </c>
      <c r="LV37" s="1102">
        <v>1</v>
      </c>
      <c r="LW37" s="1102">
        <v>1</v>
      </c>
      <c r="LX37" s="1102">
        <v>3</v>
      </c>
      <c r="LY37" s="1102">
        <v>8</v>
      </c>
      <c r="LZ37" s="1102">
        <v>3</v>
      </c>
      <c r="MA37" s="1102">
        <v>5</v>
      </c>
      <c r="MB37" s="1102">
        <v>6</v>
      </c>
      <c r="MC37" s="1102">
        <v>1</v>
      </c>
      <c r="MD37" s="1102">
        <v>1</v>
      </c>
      <c r="ME37" s="1088" t="s">
        <v>1023</v>
      </c>
      <c r="MF37" s="1102">
        <v>1</v>
      </c>
      <c r="MG37" s="1088" t="s">
        <v>1023</v>
      </c>
      <c r="MH37" s="1088" t="s">
        <v>1023</v>
      </c>
      <c r="MI37" s="1102">
        <v>24</v>
      </c>
      <c r="MJ37" s="1102">
        <v>16</v>
      </c>
      <c r="MK37" s="1102">
        <v>4</v>
      </c>
      <c r="ML37" s="1102">
        <v>5</v>
      </c>
      <c r="MM37" s="1102">
        <v>1</v>
      </c>
      <c r="MN37" s="1088" t="s">
        <v>1023</v>
      </c>
      <c r="MO37" s="1102">
        <v>1</v>
      </c>
      <c r="MP37" s="1088" t="s">
        <v>1023</v>
      </c>
      <c r="MQ37" s="1088" t="s">
        <v>1023</v>
      </c>
      <c r="MR37" s="1088" t="s">
        <v>1023</v>
      </c>
      <c r="MS37" s="1088" t="s">
        <v>1023</v>
      </c>
      <c r="MT37" s="1088" t="s">
        <v>1023</v>
      </c>
      <c r="MU37" s="1102">
        <v>4</v>
      </c>
      <c r="MV37" s="1102">
        <v>3</v>
      </c>
      <c r="MW37" s="1102">
        <v>5</v>
      </c>
      <c r="MX37" s="1102">
        <v>2</v>
      </c>
      <c r="MY37" s="1088" t="s">
        <v>1023</v>
      </c>
      <c r="MZ37" s="1102">
        <v>1</v>
      </c>
      <c r="NA37" s="1088" t="s">
        <v>1023</v>
      </c>
      <c r="NB37" s="1088" t="s">
        <v>1023</v>
      </c>
      <c r="NC37" s="1102">
        <v>5</v>
      </c>
      <c r="ND37" s="1102">
        <v>10</v>
      </c>
      <c r="NE37" s="1102">
        <v>2</v>
      </c>
      <c r="NF37" s="1102">
        <v>1</v>
      </c>
      <c r="NG37" s="1102">
        <v>1</v>
      </c>
      <c r="NH37" s="1102">
        <v>2</v>
      </c>
      <c r="NI37" s="1102">
        <v>1</v>
      </c>
      <c r="NJ37" s="1088" t="s">
        <v>1023</v>
      </c>
      <c r="NK37" s="1102">
        <v>6</v>
      </c>
      <c r="NL37" s="1102">
        <v>2</v>
      </c>
      <c r="NM37" s="1102">
        <v>2</v>
      </c>
      <c r="NN37" s="1102">
        <v>2</v>
      </c>
      <c r="NO37" s="1102">
        <v>6</v>
      </c>
      <c r="NP37" s="1102">
        <v>4</v>
      </c>
      <c r="NQ37" s="1088" t="s">
        <v>1023</v>
      </c>
      <c r="NR37" s="1088" t="s">
        <v>1023</v>
      </c>
      <c r="NS37" s="1102">
        <v>25</v>
      </c>
      <c r="NT37" s="1102">
        <v>15</v>
      </c>
      <c r="NU37" s="1088" t="s">
        <v>1023</v>
      </c>
      <c r="NV37" s="1102">
        <v>3</v>
      </c>
      <c r="NW37" s="1102">
        <v>5</v>
      </c>
      <c r="NX37" s="1102">
        <v>3</v>
      </c>
      <c r="NY37" s="1102">
        <v>7</v>
      </c>
      <c r="NZ37" s="1102">
        <v>5</v>
      </c>
      <c r="OA37" s="1102">
        <v>6</v>
      </c>
      <c r="OB37" s="1102">
        <v>3</v>
      </c>
      <c r="OC37" s="1088" t="s">
        <v>1023</v>
      </c>
      <c r="OD37" s="1102">
        <v>1</v>
      </c>
      <c r="OE37" s="1102">
        <v>1</v>
      </c>
      <c r="OF37" s="1088" t="s">
        <v>1023</v>
      </c>
      <c r="OG37" s="1102">
        <v>1</v>
      </c>
      <c r="OH37" s="1102">
        <v>1</v>
      </c>
      <c r="OI37" s="1102">
        <v>21</v>
      </c>
      <c r="OJ37" s="1102">
        <v>22</v>
      </c>
      <c r="OK37" s="1102">
        <v>9</v>
      </c>
      <c r="OL37" s="1102">
        <v>6</v>
      </c>
      <c r="OM37" s="1102">
        <v>1</v>
      </c>
      <c r="ON37" s="1088" t="s">
        <v>1023</v>
      </c>
      <c r="OO37" s="1088" t="s">
        <v>1023</v>
      </c>
      <c r="OP37" s="1088" t="s">
        <v>1023</v>
      </c>
      <c r="OQ37" s="1102">
        <v>1</v>
      </c>
      <c r="OR37" s="1088" t="s">
        <v>1023</v>
      </c>
      <c r="OS37" s="1088" t="s">
        <v>1023</v>
      </c>
      <c r="OT37" s="1088" t="s">
        <v>1023</v>
      </c>
      <c r="OU37" s="1102">
        <v>7</v>
      </c>
      <c r="OV37" s="1102">
        <v>1</v>
      </c>
      <c r="OW37" s="1102">
        <v>1</v>
      </c>
      <c r="OX37" s="1088" t="s">
        <v>1023</v>
      </c>
      <c r="OY37" s="1088" t="s">
        <v>1023</v>
      </c>
      <c r="OZ37" s="1088" t="s">
        <v>1023</v>
      </c>
      <c r="PA37" s="1088" t="s">
        <v>1023</v>
      </c>
      <c r="PB37" s="1088" t="s">
        <v>1023</v>
      </c>
      <c r="PC37" s="1102">
        <v>12</v>
      </c>
      <c r="PD37" s="1102">
        <v>7</v>
      </c>
      <c r="PE37" s="1102">
        <v>1</v>
      </c>
      <c r="PF37" s="1102">
        <v>1</v>
      </c>
      <c r="PG37" s="1102">
        <v>1</v>
      </c>
      <c r="PH37" s="1102">
        <v>1</v>
      </c>
      <c r="PI37" s="1102">
        <v>1</v>
      </c>
      <c r="PJ37" s="1102">
        <v>2</v>
      </c>
      <c r="PK37" s="1102">
        <v>2</v>
      </c>
      <c r="PL37" s="1102">
        <v>2</v>
      </c>
      <c r="PM37" s="1102">
        <v>1</v>
      </c>
      <c r="PN37" s="1102">
        <v>4</v>
      </c>
      <c r="PO37" s="1102">
        <v>3</v>
      </c>
      <c r="PP37" s="1102">
        <v>5</v>
      </c>
      <c r="PQ37" s="1102">
        <v>2</v>
      </c>
      <c r="PR37" s="1088" t="s">
        <v>1023</v>
      </c>
      <c r="PS37" s="1102">
        <v>26</v>
      </c>
      <c r="PT37" s="1102">
        <v>15</v>
      </c>
      <c r="PU37" s="1102">
        <v>7</v>
      </c>
      <c r="PV37" s="1102">
        <v>2</v>
      </c>
      <c r="PW37" s="1102">
        <v>6</v>
      </c>
      <c r="PX37" s="1102">
        <v>4</v>
      </c>
      <c r="PY37" s="1102">
        <v>9</v>
      </c>
      <c r="PZ37" s="1102">
        <v>5</v>
      </c>
      <c r="QA37" s="1102">
        <v>16</v>
      </c>
      <c r="QB37" s="1102">
        <v>10</v>
      </c>
      <c r="QC37" s="1088" t="s">
        <v>1023</v>
      </c>
      <c r="QD37" s="1088" t="s">
        <v>1023</v>
      </c>
      <c r="QE37" s="1088" t="s">
        <v>1023</v>
      </c>
      <c r="QF37" s="1088" t="s">
        <v>1023</v>
      </c>
      <c r="QG37" s="1088" t="s">
        <v>1023</v>
      </c>
      <c r="QH37" s="1088" t="s">
        <v>1023</v>
      </c>
      <c r="QI37" s="1102">
        <v>25</v>
      </c>
      <c r="QJ37" s="1102">
        <v>31</v>
      </c>
      <c r="QK37" s="1102">
        <v>8</v>
      </c>
      <c r="QL37" s="1102">
        <v>4</v>
      </c>
      <c r="QM37" s="1102">
        <v>1</v>
      </c>
      <c r="QN37" s="1088" t="s">
        <v>1023</v>
      </c>
      <c r="QO37" s="1088" t="s">
        <v>1023</v>
      </c>
      <c r="QP37" s="1088" t="s">
        <v>1023</v>
      </c>
      <c r="QQ37" s="1088" t="s">
        <v>1023</v>
      </c>
      <c r="QR37" s="1088" t="s">
        <v>1023</v>
      </c>
      <c r="QS37" s="1088" t="s">
        <v>1023</v>
      </c>
      <c r="QT37" s="1088" t="s">
        <v>1023</v>
      </c>
      <c r="QU37" s="1102">
        <v>1</v>
      </c>
      <c r="QV37" s="1102">
        <v>2</v>
      </c>
      <c r="QW37" s="1088" t="s">
        <v>1023</v>
      </c>
      <c r="QX37" s="1102">
        <v>2</v>
      </c>
      <c r="QY37" s="1088" t="s">
        <v>1023</v>
      </c>
      <c r="QZ37" s="1088" t="s">
        <v>1023</v>
      </c>
      <c r="RA37" s="1088" t="s">
        <v>1023</v>
      </c>
      <c r="RB37" s="1088" t="s">
        <v>1023</v>
      </c>
      <c r="RC37" s="1102">
        <v>7</v>
      </c>
      <c r="RD37" s="1102">
        <v>3</v>
      </c>
      <c r="RE37" s="1102">
        <v>4</v>
      </c>
      <c r="RF37" s="1088" t="s">
        <v>1023</v>
      </c>
      <c r="RG37" s="1102">
        <v>1</v>
      </c>
      <c r="RH37" s="1088" t="s">
        <v>1023</v>
      </c>
      <c r="RI37" s="1102">
        <v>1</v>
      </c>
      <c r="RJ37" s="1102">
        <v>4</v>
      </c>
      <c r="RK37" s="1102">
        <v>10</v>
      </c>
      <c r="RL37" s="1102">
        <v>1</v>
      </c>
      <c r="RM37" s="1102">
        <v>2</v>
      </c>
      <c r="RN37" s="1102">
        <v>5</v>
      </c>
      <c r="RO37" s="1102">
        <v>2</v>
      </c>
      <c r="RP37" s="1102">
        <v>6</v>
      </c>
      <c r="RQ37" s="1102">
        <v>1</v>
      </c>
      <c r="RR37" s="1102">
        <v>1</v>
      </c>
      <c r="RS37" s="1102">
        <v>27</v>
      </c>
      <c r="RT37" s="1102">
        <v>14</v>
      </c>
      <c r="RU37" s="1102">
        <v>13</v>
      </c>
      <c r="RV37" s="1102">
        <v>2</v>
      </c>
      <c r="RW37" s="1102">
        <v>4</v>
      </c>
      <c r="RX37" s="1102">
        <v>3</v>
      </c>
      <c r="RY37" s="1102">
        <v>6</v>
      </c>
      <c r="RZ37" s="1102">
        <v>1</v>
      </c>
      <c r="SA37" s="1102">
        <v>10</v>
      </c>
      <c r="SB37" s="1102">
        <v>10</v>
      </c>
      <c r="SC37" s="1088" t="s">
        <v>1023</v>
      </c>
      <c r="SD37" s="1102">
        <v>2</v>
      </c>
      <c r="SE37" s="1102">
        <v>1</v>
      </c>
      <c r="SF37" s="1102">
        <v>2</v>
      </c>
      <c r="SG37" s="1102">
        <v>1</v>
      </c>
      <c r="SH37" s="1088" t="s">
        <v>1023</v>
      </c>
      <c r="SI37" s="1102">
        <v>35</v>
      </c>
      <c r="SJ37" s="1102">
        <v>21</v>
      </c>
      <c r="SK37" s="1102">
        <v>12</v>
      </c>
      <c r="SL37" s="1102">
        <v>8</v>
      </c>
      <c r="SM37" s="1088" t="s">
        <v>1023</v>
      </c>
      <c r="SN37" s="1088" t="s">
        <v>1023</v>
      </c>
      <c r="SO37" s="1088" t="s">
        <v>1023</v>
      </c>
      <c r="SP37" s="1088" t="s">
        <v>1023</v>
      </c>
      <c r="SQ37" s="1088" t="s">
        <v>1023</v>
      </c>
      <c r="SR37" s="1088" t="s">
        <v>1023</v>
      </c>
      <c r="SS37" s="1088" t="s">
        <v>1023</v>
      </c>
      <c r="ST37" s="1088" t="s">
        <v>1023</v>
      </c>
      <c r="SU37" s="1102">
        <v>2</v>
      </c>
      <c r="SV37" s="1102">
        <v>1</v>
      </c>
      <c r="SW37" s="1102">
        <v>4</v>
      </c>
      <c r="SX37" s="1102">
        <v>1</v>
      </c>
      <c r="SY37" s="1088" t="s">
        <v>1023</v>
      </c>
      <c r="SZ37" s="1088" t="s">
        <v>1023</v>
      </c>
      <c r="TA37" s="1088" t="s">
        <v>1023</v>
      </c>
      <c r="TB37" s="1088" t="s">
        <v>1023</v>
      </c>
    </row>
    <row r="38" spans="2:522" ht="27.95" customHeight="1">
      <c r="B38" s="1101" t="s">
        <v>2884</v>
      </c>
      <c r="C38" s="1102">
        <v>8</v>
      </c>
      <c r="D38" s="1102">
        <v>5</v>
      </c>
      <c r="E38" s="1102">
        <v>1</v>
      </c>
      <c r="F38" s="1088" t="s">
        <v>1023</v>
      </c>
      <c r="G38" s="1102">
        <v>1</v>
      </c>
      <c r="H38" s="1102">
        <v>2</v>
      </c>
      <c r="I38" s="1088" t="s">
        <v>1023</v>
      </c>
      <c r="J38" s="1088" t="s">
        <v>1023</v>
      </c>
      <c r="K38" s="1102">
        <v>6</v>
      </c>
      <c r="L38" s="1102">
        <v>2</v>
      </c>
      <c r="M38" s="1088" t="s">
        <v>1023</v>
      </c>
      <c r="N38" s="1088" t="s">
        <v>1023</v>
      </c>
      <c r="O38" s="1102">
        <v>7</v>
      </c>
      <c r="P38" s="1102">
        <v>3</v>
      </c>
      <c r="Q38" s="1102">
        <v>1</v>
      </c>
      <c r="R38" s="1102">
        <v>2</v>
      </c>
      <c r="S38" s="1102">
        <v>18</v>
      </c>
      <c r="T38" s="1102">
        <v>10</v>
      </c>
      <c r="U38" s="1102">
        <v>6</v>
      </c>
      <c r="V38" s="1102">
        <v>3</v>
      </c>
      <c r="W38" s="1102">
        <v>6</v>
      </c>
      <c r="X38" s="1102">
        <v>2</v>
      </c>
      <c r="Y38" s="1102">
        <v>11</v>
      </c>
      <c r="Z38" s="1102">
        <v>5</v>
      </c>
      <c r="AA38" s="1102">
        <v>14</v>
      </c>
      <c r="AB38" s="1102">
        <v>8</v>
      </c>
      <c r="AC38" s="1102">
        <v>1</v>
      </c>
      <c r="AD38" s="1088" t="s">
        <v>1023</v>
      </c>
      <c r="AE38" s="1088" t="s">
        <v>1023</v>
      </c>
      <c r="AF38" s="1102">
        <v>1</v>
      </c>
      <c r="AG38" s="1088" t="s">
        <v>1023</v>
      </c>
      <c r="AH38" s="1088" t="s">
        <v>1023</v>
      </c>
      <c r="AI38" s="1102">
        <v>27</v>
      </c>
      <c r="AJ38" s="1102">
        <v>18</v>
      </c>
      <c r="AK38" s="1102">
        <v>9</v>
      </c>
      <c r="AL38" s="1102">
        <v>5</v>
      </c>
      <c r="AM38" s="1102">
        <v>1</v>
      </c>
      <c r="AN38" s="1088" t="s">
        <v>1023</v>
      </c>
      <c r="AO38" s="1102">
        <v>1</v>
      </c>
      <c r="AP38" s="1088" t="s">
        <v>1023</v>
      </c>
      <c r="AQ38" s="1088" t="s">
        <v>1023</v>
      </c>
      <c r="AR38" s="1102">
        <v>2</v>
      </c>
      <c r="AS38" s="1102">
        <v>1</v>
      </c>
      <c r="AT38" s="1088" t="s">
        <v>1023</v>
      </c>
      <c r="AU38" s="1102">
        <v>3</v>
      </c>
      <c r="AV38" s="1102">
        <v>6</v>
      </c>
      <c r="AW38" s="1102">
        <v>10</v>
      </c>
      <c r="AX38" s="1102">
        <v>4</v>
      </c>
      <c r="AY38" s="1088" t="s">
        <v>1023</v>
      </c>
      <c r="AZ38" s="1088" t="s">
        <v>1023</v>
      </c>
      <c r="BA38" s="1088" t="s">
        <v>1023</v>
      </c>
      <c r="BB38" s="1088" t="s">
        <v>1023</v>
      </c>
      <c r="BC38" s="1102">
        <v>6</v>
      </c>
      <c r="BD38" s="1102">
        <v>4</v>
      </c>
      <c r="BE38" s="1102">
        <v>1</v>
      </c>
      <c r="BF38" s="1102">
        <v>1</v>
      </c>
      <c r="BG38" s="1088" t="s">
        <v>1023</v>
      </c>
      <c r="BH38" s="1102">
        <v>1</v>
      </c>
      <c r="BI38" s="1102">
        <v>3</v>
      </c>
      <c r="BJ38" s="1102">
        <v>1</v>
      </c>
      <c r="BK38" s="1102">
        <v>4</v>
      </c>
      <c r="BL38" s="1102">
        <v>2</v>
      </c>
      <c r="BM38" s="1102">
        <v>1</v>
      </c>
      <c r="BN38" s="1102">
        <v>1</v>
      </c>
      <c r="BO38" s="1102">
        <v>4</v>
      </c>
      <c r="BP38" s="1102">
        <v>2</v>
      </c>
      <c r="BQ38" s="1102">
        <v>2</v>
      </c>
      <c r="BR38" s="1102">
        <v>4</v>
      </c>
      <c r="BS38" s="1102">
        <v>25</v>
      </c>
      <c r="BT38" s="1102">
        <v>14</v>
      </c>
      <c r="BU38" s="1102">
        <v>5</v>
      </c>
      <c r="BV38" s="1102">
        <v>1</v>
      </c>
      <c r="BW38" s="1102">
        <v>5</v>
      </c>
      <c r="BX38" s="1102">
        <v>1</v>
      </c>
      <c r="BY38" s="1102">
        <v>6</v>
      </c>
      <c r="BZ38" s="1102">
        <v>5</v>
      </c>
      <c r="CA38" s="1102">
        <v>10</v>
      </c>
      <c r="CB38" s="1102">
        <v>5</v>
      </c>
      <c r="CC38" s="1088" t="s">
        <v>1023</v>
      </c>
      <c r="CD38" s="1088" t="s">
        <v>1023</v>
      </c>
      <c r="CE38" s="1088" t="s">
        <v>1023</v>
      </c>
      <c r="CF38" s="1088" t="s">
        <v>1023</v>
      </c>
      <c r="CG38" s="1102">
        <v>1</v>
      </c>
      <c r="CH38" s="1088" t="s">
        <v>1023</v>
      </c>
      <c r="CI38" s="1102">
        <v>21</v>
      </c>
      <c r="CJ38" s="1102">
        <v>13</v>
      </c>
      <c r="CK38" s="1102">
        <v>10</v>
      </c>
      <c r="CL38" s="1102">
        <v>4</v>
      </c>
      <c r="CM38" s="1102">
        <v>1</v>
      </c>
      <c r="CN38" s="1088" t="s">
        <v>1023</v>
      </c>
      <c r="CO38" s="1088" t="s">
        <v>1023</v>
      </c>
      <c r="CP38" s="1088" t="s">
        <v>1023</v>
      </c>
      <c r="CQ38" s="1102">
        <v>2</v>
      </c>
      <c r="CR38" s="1102">
        <v>2</v>
      </c>
      <c r="CS38" s="1088" t="s">
        <v>1023</v>
      </c>
      <c r="CT38" s="1088" t="s">
        <v>1023</v>
      </c>
      <c r="CU38" s="1102">
        <v>3</v>
      </c>
      <c r="CV38" s="1102">
        <v>2</v>
      </c>
      <c r="CW38" s="1102">
        <v>2</v>
      </c>
      <c r="CX38" s="1102">
        <v>1</v>
      </c>
      <c r="CY38" s="1088" t="s">
        <v>1023</v>
      </c>
      <c r="CZ38" s="1088" t="s">
        <v>1023</v>
      </c>
      <c r="DA38" s="1088" t="s">
        <v>1023</v>
      </c>
      <c r="DB38" s="1088" t="s">
        <v>1023</v>
      </c>
      <c r="DC38" s="1102">
        <v>9</v>
      </c>
      <c r="DD38" s="1102">
        <v>8</v>
      </c>
      <c r="DE38" s="1102">
        <v>3</v>
      </c>
      <c r="DF38" s="1102">
        <v>2</v>
      </c>
      <c r="DG38" s="1088" t="s">
        <v>1023</v>
      </c>
      <c r="DH38" s="1102">
        <v>4</v>
      </c>
      <c r="DI38" s="1088" t="s">
        <v>1023</v>
      </c>
      <c r="DJ38" s="1102">
        <v>1</v>
      </c>
      <c r="DK38" s="1102">
        <v>3</v>
      </c>
      <c r="DL38" s="1102">
        <v>1</v>
      </c>
      <c r="DM38" s="1102">
        <v>3</v>
      </c>
      <c r="DN38" s="1102">
        <v>2</v>
      </c>
      <c r="DO38" s="1102">
        <v>4</v>
      </c>
      <c r="DP38" s="1102">
        <v>3</v>
      </c>
      <c r="DQ38" s="1102">
        <v>4</v>
      </c>
      <c r="DR38" s="1102">
        <v>3</v>
      </c>
      <c r="DS38" s="1102">
        <v>13</v>
      </c>
      <c r="DT38" s="1102">
        <v>15</v>
      </c>
      <c r="DU38" s="1102">
        <v>4</v>
      </c>
      <c r="DV38" s="1102">
        <v>1</v>
      </c>
      <c r="DW38" s="1102">
        <v>5</v>
      </c>
      <c r="DX38" s="1102">
        <v>10</v>
      </c>
      <c r="DY38" s="1102">
        <v>6</v>
      </c>
      <c r="DZ38" s="1102">
        <v>5</v>
      </c>
      <c r="EA38" s="1102">
        <v>9</v>
      </c>
      <c r="EB38" s="1102">
        <v>10</v>
      </c>
      <c r="EC38" s="1102">
        <v>2</v>
      </c>
      <c r="ED38" s="1102">
        <v>2</v>
      </c>
      <c r="EE38" s="1088" t="s">
        <v>1023</v>
      </c>
      <c r="EF38" s="1088" t="s">
        <v>1023</v>
      </c>
      <c r="EG38" s="1102">
        <v>1</v>
      </c>
      <c r="EH38" s="1102">
        <v>1</v>
      </c>
      <c r="EI38" s="1102">
        <v>23</v>
      </c>
      <c r="EJ38" s="1102">
        <v>7</v>
      </c>
      <c r="EK38" s="1102">
        <v>13</v>
      </c>
      <c r="EL38" s="1102">
        <v>3</v>
      </c>
      <c r="EM38" s="1088" t="s">
        <v>1023</v>
      </c>
      <c r="EN38" s="1088" t="s">
        <v>1023</v>
      </c>
      <c r="EO38" s="1088" t="s">
        <v>1023</v>
      </c>
      <c r="EP38" s="1088" t="s">
        <v>1023</v>
      </c>
      <c r="EQ38" s="1102">
        <v>2</v>
      </c>
      <c r="ER38" s="1088" t="s">
        <v>1023</v>
      </c>
      <c r="ES38" s="1102">
        <v>1</v>
      </c>
      <c r="ET38" s="1088" t="s">
        <v>1023</v>
      </c>
      <c r="EU38" s="1102">
        <v>3</v>
      </c>
      <c r="EV38" s="1102">
        <v>1</v>
      </c>
      <c r="EW38" s="1102">
        <v>4</v>
      </c>
      <c r="EX38" s="1102">
        <v>2</v>
      </c>
      <c r="EY38" s="1088" t="s">
        <v>1023</v>
      </c>
      <c r="EZ38" s="1102">
        <v>1</v>
      </c>
      <c r="FA38" s="1088" t="s">
        <v>1023</v>
      </c>
      <c r="FB38" s="1088" t="s">
        <v>1023</v>
      </c>
      <c r="FC38" s="1102">
        <v>10</v>
      </c>
      <c r="FD38" s="1102">
        <v>9</v>
      </c>
      <c r="FE38" s="1102">
        <v>1</v>
      </c>
      <c r="FF38" s="1102">
        <v>2</v>
      </c>
      <c r="FG38" s="1102">
        <v>1</v>
      </c>
      <c r="FH38" s="1088" t="s">
        <v>1023</v>
      </c>
      <c r="FI38" s="1102">
        <v>1</v>
      </c>
      <c r="FJ38" s="1102">
        <v>1</v>
      </c>
      <c r="FK38" s="1102">
        <v>6</v>
      </c>
      <c r="FL38" s="1102">
        <v>2</v>
      </c>
      <c r="FM38" s="1102">
        <v>6</v>
      </c>
      <c r="FN38" s="1088" t="s">
        <v>1023</v>
      </c>
      <c r="FO38" s="1102">
        <v>4</v>
      </c>
      <c r="FP38" s="1102">
        <v>3</v>
      </c>
      <c r="FQ38" s="1102">
        <v>1</v>
      </c>
      <c r="FR38" s="1102">
        <v>1</v>
      </c>
      <c r="FS38" s="1102">
        <v>21</v>
      </c>
      <c r="FT38" s="1102">
        <v>10</v>
      </c>
      <c r="FU38" s="1102">
        <v>4</v>
      </c>
      <c r="FV38" s="1102">
        <v>2</v>
      </c>
      <c r="FW38" s="1102">
        <v>4</v>
      </c>
      <c r="FX38" s="1102">
        <v>5</v>
      </c>
      <c r="FY38" s="1102">
        <v>4</v>
      </c>
      <c r="FZ38" s="1102">
        <v>6</v>
      </c>
      <c r="GA38" s="1102">
        <v>14</v>
      </c>
      <c r="GB38" s="1102">
        <v>4</v>
      </c>
      <c r="GC38" s="1088" t="s">
        <v>1023</v>
      </c>
      <c r="GD38" s="1102">
        <v>1</v>
      </c>
      <c r="GE38" s="1088" t="s">
        <v>1023</v>
      </c>
      <c r="GF38" s="1088" t="s">
        <v>1023</v>
      </c>
      <c r="GG38" s="1088" t="s">
        <v>1023</v>
      </c>
      <c r="GH38" s="1102">
        <v>1</v>
      </c>
      <c r="GI38" s="1102">
        <v>27</v>
      </c>
      <c r="GJ38" s="1102">
        <v>24</v>
      </c>
      <c r="GK38" s="1102">
        <v>4</v>
      </c>
      <c r="GL38" s="1102">
        <v>1</v>
      </c>
      <c r="GM38" s="1088" t="s">
        <v>1023</v>
      </c>
      <c r="GN38" s="1088" t="s">
        <v>1023</v>
      </c>
      <c r="GO38" s="1088" t="s">
        <v>1023</v>
      </c>
      <c r="GP38" s="1102">
        <v>1</v>
      </c>
      <c r="GQ38" s="1088" t="s">
        <v>1023</v>
      </c>
      <c r="GR38" s="1088" t="s">
        <v>1023</v>
      </c>
      <c r="GS38" s="1088" t="s">
        <v>1023</v>
      </c>
      <c r="GT38" s="1088" t="s">
        <v>1023</v>
      </c>
      <c r="GU38" s="1102">
        <v>1</v>
      </c>
      <c r="GV38" s="1102">
        <v>4</v>
      </c>
      <c r="GW38" s="1088" t="s">
        <v>1023</v>
      </c>
      <c r="GX38" s="1102">
        <v>1</v>
      </c>
      <c r="GY38" s="1088" t="s">
        <v>1023</v>
      </c>
      <c r="GZ38" s="1088" t="s">
        <v>1023</v>
      </c>
      <c r="HA38" s="1088" t="s">
        <v>1023</v>
      </c>
      <c r="HB38" s="1102">
        <v>2</v>
      </c>
      <c r="HC38" s="1102">
        <v>5</v>
      </c>
      <c r="HD38" s="1102">
        <v>3</v>
      </c>
      <c r="HE38" s="1102">
        <v>2</v>
      </c>
      <c r="HF38" s="1102">
        <v>2</v>
      </c>
      <c r="HG38" s="1102">
        <v>1</v>
      </c>
      <c r="HH38" s="1102">
        <v>4</v>
      </c>
      <c r="HI38" s="1102">
        <v>2</v>
      </c>
      <c r="HJ38" s="1102">
        <v>2</v>
      </c>
      <c r="HK38" s="1102">
        <v>5</v>
      </c>
      <c r="HL38" s="1102">
        <v>4</v>
      </c>
      <c r="HM38" s="1102">
        <v>2</v>
      </c>
      <c r="HN38" s="1102">
        <v>2</v>
      </c>
      <c r="HO38" s="1102">
        <v>9</v>
      </c>
      <c r="HP38" s="1102">
        <v>5</v>
      </c>
      <c r="HQ38" s="1102">
        <v>1</v>
      </c>
      <c r="HR38" s="1102">
        <v>1</v>
      </c>
      <c r="HS38" s="1102">
        <v>18</v>
      </c>
      <c r="HT38" s="1102">
        <v>14</v>
      </c>
      <c r="HU38" s="1102">
        <v>2</v>
      </c>
      <c r="HV38" s="1102">
        <v>2</v>
      </c>
      <c r="HW38" s="1102">
        <v>3</v>
      </c>
      <c r="HX38" s="1102">
        <v>1</v>
      </c>
      <c r="HY38" s="1102">
        <v>5</v>
      </c>
      <c r="HZ38" s="1102">
        <v>6</v>
      </c>
      <c r="IA38" s="1102">
        <v>11</v>
      </c>
      <c r="IB38" s="1102">
        <v>5</v>
      </c>
      <c r="IC38" s="1088" t="s">
        <v>1023</v>
      </c>
      <c r="ID38" s="1102">
        <v>1</v>
      </c>
      <c r="IE38" s="1102">
        <v>1</v>
      </c>
      <c r="IF38" s="1088" t="s">
        <v>1023</v>
      </c>
      <c r="IG38" s="1088" t="s">
        <v>1023</v>
      </c>
      <c r="IH38" s="1102">
        <v>1</v>
      </c>
      <c r="II38" s="1102">
        <v>30</v>
      </c>
      <c r="IJ38" s="1102">
        <v>20</v>
      </c>
      <c r="IK38" s="1102">
        <v>8</v>
      </c>
      <c r="IL38" s="1102">
        <v>3</v>
      </c>
      <c r="IM38" s="1102">
        <v>1</v>
      </c>
      <c r="IN38" s="1088" t="s">
        <v>1023</v>
      </c>
      <c r="IO38" s="1088" t="s">
        <v>1023</v>
      </c>
      <c r="IP38" s="1088" t="s">
        <v>1023</v>
      </c>
      <c r="IQ38" s="1088" t="s">
        <v>1023</v>
      </c>
      <c r="IR38" s="1102">
        <v>1</v>
      </c>
      <c r="IS38" s="1102">
        <v>2</v>
      </c>
      <c r="IT38" s="1088" t="s">
        <v>1023</v>
      </c>
      <c r="IU38" s="1102">
        <v>5</v>
      </c>
      <c r="IV38" s="1102">
        <v>4</v>
      </c>
      <c r="IW38" s="1102">
        <v>4</v>
      </c>
      <c r="IX38" s="1102">
        <v>2</v>
      </c>
      <c r="IY38" s="1088" t="s">
        <v>1023</v>
      </c>
      <c r="IZ38" s="1088" t="s">
        <v>1023</v>
      </c>
      <c r="JA38" s="1088" t="s">
        <v>1023</v>
      </c>
      <c r="JB38" s="1088" t="s">
        <v>1023</v>
      </c>
      <c r="JC38" s="1088" t="s">
        <v>1023</v>
      </c>
      <c r="JD38" s="1102">
        <v>5</v>
      </c>
      <c r="JE38" s="1102">
        <v>3</v>
      </c>
      <c r="JF38" s="1102">
        <v>2</v>
      </c>
      <c r="JG38" s="1102">
        <v>4</v>
      </c>
      <c r="JH38" s="1088" t="s">
        <v>1023</v>
      </c>
      <c r="JI38" s="1102">
        <v>1</v>
      </c>
      <c r="JJ38" s="1102">
        <v>4</v>
      </c>
      <c r="JK38" s="1102">
        <v>5</v>
      </c>
      <c r="JL38" s="1102">
        <v>4</v>
      </c>
      <c r="JM38" s="1102">
        <v>1</v>
      </c>
      <c r="JN38" s="1102">
        <v>4</v>
      </c>
      <c r="JO38" s="1102">
        <v>2</v>
      </c>
      <c r="JP38" s="1102">
        <v>3</v>
      </c>
      <c r="JQ38" s="1102">
        <v>3</v>
      </c>
      <c r="JR38" s="1102">
        <v>1</v>
      </c>
      <c r="JS38" s="1102">
        <v>15</v>
      </c>
      <c r="JT38" s="1102">
        <v>8</v>
      </c>
      <c r="JU38" s="1102">
        <v>4</v>
      </c>
      <c r="JV38" s="1102">
        <v>4</v>
      </c>
      <c r="JW38" s="1102">
        <v>4</v>
      </c>
      <c r="JX38" s="1102">
        <v>1</v>
      </c>
      <c r="JY38" s="1102">
        <v>9</v>
      </c>
      <c r="JZ38" s="1102">
        <v>4</v>
      </c>
      <c r="KA38" s="1102">
        <v>10</v>
      </c>
      <c r="KB38" s="1102">
        <v>6</v>
      </c>
      <c r="KC38" s="1102">
        <v>1</v>
      </c>
      <c r="KD38" s="1088" t="s">
        <v>1023</v>
      </c>
      <c r="KE38" s="1102">
        <v>1</v>
      </c>
      <c r="KF38" s="1088" t="s">
        <v>1023</v>
      </c>
      <c r="KG38" s="1088" t="s">
        <v>1023</v>
      </c>
      <c r="KH38" s="1088" t="s">
        <v>1023</v>
      </c>
      <c r="KI38" s="1102">
        <v>21</v>
      </c>
      <c r="KJ38" s="1102">
        <v>18</v>
      </c>
      <c r="KK38" s="1102">
        <v>9</v>
      </c>
      <c r="KL38" s="1102">
        <v>5</v>
      </c>
      <c r="KM38" s="1088" t="s">
        <v>1023</v>
      </c>
      <c r="KN38" s="1088" t="s">
        <v>1023</v>
      </c>
      <c r="KO38" s="1088" t="s">
        <v>1023</v>
      </c>
      <c r="KP38" s="1088" t="s">
        <v>1023</v>
      </c>
      <c r="KQ38" s="1102">
        <v>1</v>
      </c>
      <c r="KR38" s="1102">
        <v>2</v>
      </c>
      <c r="KS38" s="1088" t="s">
        <v>1023</v>
      </c>
      <c r="KT38" s="1088" t="s">
        <v>1023</v>
      </c>
      <c r="KU38" s="1102">
        <v>3</v>
      </c>
      <c r="KV38" s="1102">
        <v>2</v>
      </c>
      <c r="KW38" s="1102">
        <v>2</v>
      </c>
      <c r="KX38" s="1102">
        <v>1</v>
      </c>
      <c r="KY38" s="1088" t="s">
        <v>1023</v>
      </c>
      <c r="KZ38" s="1088" t="s">
        <v>1023</v>
      </c>
      <c r="LA38" s="1088" t="s">
        <v>1023</v>
      </c>
      <c r="LB38" s="1088" t="s">
        <v>1023</v>
      </c>
      <c r="LC38" s="1102">
        <v>6</v>
      </c>
      <c r="LD38" s="1102">
        <v>2</v>
      </c>
      <c r="LE38" s="1102">
        <v>3</v>
      </c>
      <c r="LF38" s="1102">
        <v>1</v>
      </c>
      <c r="LG38" s="1102">
        <v>2</v>
      </c>
      <c r="LH38" s="1088" t="s">
        <v>1023</v>
      </c>
      <c r="LI38" s="1102">
        <v>3</v>
      </c>
      <c r="LJ38" s="1102">
        <v>2</v>
      </c>
      <c r="LK38" s="1102">
        <v>4</v>
      </c>
      <c r="LL38" s="1102">
        <v>6</v>
      </c>
      <c r="LM38" s="1102">
        <v>4</v>
      </c>
      <c r="LN38" s="1102">
        <v>5</v>
      </c>
      <c r="LO38" s="1102">
        <v>4</v>
      </c>
      <c r="LP38" s="1102">
        <v>1</v>
      </c>
      <c r="LQ38" s="1102">
        <v>3</v>
      </c>
      <c r="LR38" s="1102">
        <v>1</v>
      </c>
      <c r="LS38" s="1102">
        <v>18</v>
      </c>
      <c r="LT38" s="1102">
        <v>9</v>
      </c>
      <c r="LU38" s="1102">
        <v>3</v>
      </c>
      <c r="LV38" s="1102">
        <v>3</v>
      </c>
      <c r="LW38" s="1102">
        <v>8</v>
      </c>
      <c r="LX38" s="1102">
        <v>3</v>
      </c>
      <c r="LY38" s="1102">
        <v>7</v>
      </c>
      <c r="LZ38" s="1102">
        <v>8</v>
      </c>
      <c r="MA38" s="1102">
        <v>13</v>
      </c>
      <c r="MB38" s="1102">
        <v>6</v>
      </c>
      <c r="MC38" s="1102">
        <v>1</v>
      </c>
      <c r="MD38" s="1102">
        <v>1</v>
      </c>
      <c r="ME38" s="1102">
        <v>1</v>
      </c>
      <c r="MF38" s="1102">
        <v>2</v>
      </c>
      <c r="MG38" s="1088" t="s">
        <v>1023</v>
      </c>
      <c r="MH38" s="1088" t="s">
        <v>1023</v>
      </c>
      <c r="MI38" s="1102">
        <v>23</v>
      </c>
      <c r="MJ38" s="1102">
        <v>17</v>
      </c>
      <c r="MK38" s="1102">
        <v>12</v>
      </c>
      <c r="ML38" s="1102">
        <v>7</v>
      </c>
      <c r="MM38" s="1102">
        <v>1</v>
      </c>
      <c r="MN38" s="1088" t="s">
        <v>1023</v>
      </c>
      <c r="MO38" s="1102">
        <v>1</v>
      </c>
      <c r="MP38" s="1088" t="s">
        <v>1023</v>
      </c>
      <c r="MQ38" s="1102">
        <v>1</v>
      </c>
      <c r="MR38" s="1088" t="s">
        <v>1023</v>
      </c>
      <c r="MS38" s="1088" t="s">
        <v>1023</v>
      </c>
      <c r="MT38" s="1102">
        <v>1</v>
      </c>
      <c r="MU38" s="1088" t="s">
        <v>1023</v>
      </c>
      <c r="MV38" s="1102">
        <v>3</v>
      </c>
      <c r="MW38" s="1102">
        <v>3</v>
      </c>
      <c r="MX38" s="1102">
        <v>3</v>
      </c>
      <c r="MY38" s="1088" t="s">
        <v>1023</v>
      </c>
      <c r="MZ38" s="1088" t="s">
        <v>1023</v>
      </c>
      <c r="NA38" s="1088" t="s">
        <v>1023</v>
      </c>
      <c r="NB38" s="1088" t="s">
        <v>1023</v>
      </c>
      <c r="NC38" s="1102">
        <v>6</v>
      </c>
      <c r="ND38" s="1102">
        <v>9</v>
      </c>
      <c r="NE38" s="1102">
        <v>4</v>
      </c>
      <c r="NF38" s="1102">
        <v>1</v>
      </c>
      <c r="NG38" s="1102">
        <v>1</v>
      </c>
      <c r="NH38" s="1102">
        <v>2</v>
      </c>
      <c r="NI38" s="1102">
        <v>7</v>
      </c>
      <c r="NJ38" s="1102">
        <v>3</v>
      </c>
      <c r="NK38" s="1102">
        <v>2</v>
      </c>
      <c r="NL38" s="1102">
        <v>2</v>
      </c>
      <c r="NM38" s="1102">
        <v>1</v>
      </c>
      <c r="NN38" s="1102">
        <v>1</v>
      </c>
      <c r="NO38" s="1102">
        <v>1</v>
      </c>
      <c r="NP38" s="1102">
        <v>2</v>
      </c>
      <c r="NQ38" s="1102">
        <v>2</v>
      </c>
      <c r="NR38" s="1102">
        <v>2</v>
      </c>
      <c r="NS38" s="1102">
        <v>25</v>
      </c>
      <c r="NT38" s="1102">
        <v>9</v>
      </c>
      <c r="NU38" s="1102">
        <v>10</v>
      </c>
      <c r="NV38" s="1102">
        <v>6</v>
      </c>
      <c r="NW38" s="1102">
        <v>8</v>
      </c>
      <c r="NX38" s="1102">
        <v>2</v>
      </c>
      <c r="NY38" s="1102">
        <v>7</v>
      </c>
      <c r="NZ38" s="1102">
        <v>6</v>
      </c>
      <c r="OA38" s="1102">
        <v>14</v>
      </c>
      <c r="OB38" s="1102">
        <v>9</v>
      </c>
      <c r="OC38" s="1088" t="s">
        <v>1023</v>
      </c>
      <c r="OD38" s="1088" t="s">
        <v>1023</v>
      </c>
      <c r="OE38" s="1088" t="s">
        <v>1023</v>
      </c>
      <c r="OF38" s="1102">
        <v>1</v>
      </c>
      <c r="OG38" s="1102">
        <v>1</v>
      </c>
      <c r="OH38" s="1088" t="s">
        <v>1023</v>
      </c>
      <c r="OI38" s="1102">
        <v>24</v>
      </c>
      <c r="OJ38" s="1102">
        <v>13</v>
      </c>
      <c r="OK38" s="1102">
        <v>4</v>
      </c>
      <c r="OL38" s="1102">
        <v>4</v>
      </c>
      <c r="OM38" s="1088" t="s">
        <v>1023</v>
      </c>
      <c r="ON38" s="1102">
        <v>1</v>
      </c>
      <c r="OO38" s="1088" t="s">
        <v>1023</v>
      </c>
      <c r="OP38" s="1088" t="s">
        <v>1023</v>
      </c>
      <c r="OQ38" s="1102">
        <v>1</v>
      </c>
      <c r="OR38" s="1088" t="s">
        <v>1023</v>
      </c>
      <c r="OS38" s="1088" t="s">
        <v>1023</v>
      </c>
      <c r="OT38" s="1088" t="s">
        <v>1023</v>
      </c>
      <c r="OU38" s="1102">
        <v>7</v>
      </c>
      <c r="OV38" s="1102">
        <v>1</v>
      </c>
      <c r="OW38" s="1102">
        <v>2</v>
      </c>
      <c r="OX38" s="1102">
        <v>1</v>
      </c>
      <c r="OY38" s="1088" t="s">
        <v>1023</v>
      </c>
      <c r="OZ38" s="1088" t="s">
        <v>1023</v>
      </c>
      <c r="PA38" s="1088" t="s">
        <v>1023</v>
      </c>
      <c r="PB38" s="1088" t="s">
        <v>1023</v>
      </c>
      <c r="PC38" s="1102">
        <v>5</v>
      </c>
      <c r="PD38" s="1102">
        <v>12</v>
      </c>
      <c r="PE38" s="1102">
        <v>3</v>
      </c>
      <c r="PF38" s="1102">
        <v>1</v>
      </c>
      <c r="PG38" s="1102">
        <v>1</v>
      </c>
      <c r="PH38" s="1102">
        <v>1</v>
      </c>
      <c r="PI38" s="1102">
        <v>3</v>
      </c>
      <c r="PJ38" s="1102">
        <v>3</v>
      </c>
      <c r="PK38" s="1102">
        <v>3</v>
      </c>
      <c r="PL38" s="1102">
        <v>2</v>
      </c>
      <c r="PM38" s="1102">
        <v>3</v>
      </c>
      <c r="PN38" s="1102">
        <v>5</v>
      </c>
      <c r="PO38" s="1102">
        <v>12</v>
      </c>
      <c r="PP38" s="1102">
        <v>10</v>
      </c>
      <c r="PQ38" s="1102">
        <v>4</v>
      </c>
      <c r="PR38" s="1102">
        <v>4</v>
      </c>
      <c r="PS38" s="1102">
        <v>37</v>
      </c>
      <c r="PT38" s="1102">
        <v>12</v>
      </c>
      <c r="PU38" s="1102">
        <v>6</v>
      </c>
      <c r="PV38" s="1102">
        <v>3</v>
      </c>
      <c r="PW38" s="1102">
        <v>5</v>
      </c>
      <c r="PX38" s="1102">
        <v>5</v>
      </c>
      <c r="PY38" s="1102">
        <v>6</v>
      </c>
      <c r="PZ38" s="1102">
        <v>5</v>
      </c>
      <c r="QA38" s="1102">
        <v>20</v>
      </c>
      <c r="QB38" s="1102">
        <v>10</v>
      </c>
      <c r="QC38" s="1088" t="s">
        <v>1023</v>
      </c>
      <c r="QD38" s="1102">
        <v>1</v>
      </c>
      <c r="QE38" s="1088" t="s">
        <v>1023</v>
      </c>
      <c r="QF38" s="1102">
        <v>1</v>
      </c>
      <c r="QG38" s="1102">
        <v>2</v>
      </c>
      <c r="QH38" s="1088" t="s">
        <v>1023</v>
      </c>
      <c r="QI38" s="1102">
        <v>28</v>
      </c>
      <c r="QJ38" s="1102">
        <v>21</v>
      </c>
      <c r="QK38" s="1102">
        <v>13</v>
      </c>
      <c r="QL38" s="1102">
        <v>4</v>
      </c>
      <c r="QM38" s="1102">
        <v>4</v>
      </c>
      <c r="QN38" s="1102">
        <v>1</v>
      </c>
      <c r="QO38" s="1102">
        <v>1</v>
      </c>
      <c r="QP38" s="1088" t="s">
        <v>1023</v>
      </c>
      <c r="QQ38" s="1102">
        <v>2</v>
      </c>
      <c r="QR38" s="1102">
        <v>1</v>
      </c>
      <c r="QS38" s="1102">
        <v>1</v>
      </c>
      <c r="QT38" s="1088" t="s">
        <v>1023</v>
      </c>
      <c r="QU38" s="1102">
        <v>6</v>
      </c>
      <c r="QV38" s="1102">
        <v>3</v>
      </c>
      <c r="QW38" s="1102">
        <v>2</v>
      </c>
      <c r="QX38" s="1102">
        <v>4</v>
      </c>
      <c r="QY38" s="1088" t="s">
        <v>1023</v>
      </c>
      <c r="QZ38" s="1088" t="s">
        <v>1023</v>
      </c>
      <c r="RA38" s="1088" t="s">
        <v>1023</v>
      </c>
      <c r="RB38" s="1088" t="s">
        <v>1023</v>
      </c>
      <c r="RC38" s="1102">
        <v>10</v>
      </c>
      <c r="RD38" s="1102">
        <v>7</v>
      </c>
      <c r="RE38" s="1102">
        <v>5</v>
      </c>
      <c r="RF38" s="1102">
        <v>1</v>
      </c>
      <c r="RG38" s="1102">
        <v>1</v>
      </c>
      <c r="RH38" s="1102">
        <v>1</v>
      </c>
      <c r="RI38" s="1102">
        <v>2</v>
      </c>
      <c r="RJ38" s="1102">
        <v>3</v>
      </c>
      <c r="RK38" s="1102">
        <v>5</v>
      </c>
      <c r="RL38" s="1102">
        <v>5</v>
      </c>
      <c r="RM38" s="1102">
        <v>8</v>
      </c>
      <c r="RN38" s="1102">
        <v>2</v>
      </c>
      <c r="RO38" s="1102">
        <v>1</v>
      </c>
      <c r="RP38" s="1102">
        <v>2</v>
      </c>
      <c r="RQ38" s="1102">
        <v>3</v>
      </c>
      <c r="RR38" s="1102">
        <v>3</v>
      </c>
      <c r="RS38" s="1102">
        <v>24</v>
      </c>
      <c r="RT38" s="1102">
        <v>10</v>
      </c>
      <c r="RU38" s="1102">
        <v>8</v>
      </c>
      <c r="RV38" s="1102">
        <v>3</v>
      </c>
      <c r="RW38" s="1102">
        <v>3</v>
      </c>
      <c r="RX38" s="1102">
        <v>2</v>
      </c>
      <c r="RY38" s="1102">
        <v>8</v>
      </c>
      <c r="RZ38" s="1102">
        <v>4</v>
      </c>
      <c r="SA38" s="1102">
        <v>14</v>
      </c>
      <c r="SB38" s="1102">
        <v>8</v>
      </c>
      <c r="SC38" s="1088" t="s">
        <v>1023</v>
      </c>
      <c r="SD38" s="1088" t="s">
        <v>1023</v>
      </c>
      <c r="SE38" s="1102">
        <v>1</v>
      </c>
      <c r="SF38" s="1102">
        <v>1</v>
      </c>
      <c r="SG38" s="1088" t="s">
        <v>1023</v>
      </c>
      <c r="SH38" s="1102">
        <v>1</v>
      </c>
      <c r="SI38" s="1102">
        <v>36</v>
      </c>
      <c r="SJ38" s="1102">
        <v>26</v>
      </c>
      <c r="SK38" s="1102">
        <v>5</v>
      </c>
      <c r="SL38" s="1102">
        <v>5</v>
      </c>
      <c r="SM38" s="1088" t="s">
        <v>1023</v>
      </c>
      <c r="SN38" s="1102">
        <v>1</v>
      </c>
      <c r="SO38" s="1088" t="s">
        <v>1023</v>
      </c>
      <c r="SP38" s="1088" t="s">
        <v>1023</v>
      </c>
      <c r="SQ38" s="1102">
        <v>1</v>
      </c>
      <c r="SR38" s="1102">
        <v>1</v>
      </c>
      <c r="SS38" s="1088" t="s">
        <v>1023</v>
      </c>
      <c r="ST38" s="1088" t="s">
        <v>1023</v>
      </c>
      <c r="SU38" s="1102">
        <v>10</v>
      </c>
      <c r="SV38" s="1102">
        <v>3</v>
      </c>
      <c r="SW38" s="1102">
        <v>2</v>
      </c>
      <c r="SX38" s="1102">
        <v>1</v>
      </c>
      <c r="SY38" s="1088" t="s">
        <v>1023</v>
      </c>
      <c r="SZ38" s="1088" t="s">
        <v>1023</v>
      </c>
      <c r="TA38" s="1088" t="s">
        <v>1023</v>
      </c>
      <c r="TB38" s="1088" t="s">
        <v>1023</v>
      </c>
    </row>
    <row r="39" spans="2:522" ht="27.95" customHeight="1">
      <c r="B39" s="1101" t="s">
        <v>2885</v>
      </c>
      <c r="C39" s="1102">
        <v>1</v>
      </c>
      <c r="D39" s="1102">
        <v>1</v>
      </c>
      <c r="E39" s="1088" t="s">
        <v>1023</v>
      </c>
      <c r="F39" s="1102">
        <v>1</v>
      </c>
      <c r="G39" s="1088" t="s">
        <v>1023</v>
      </c>
      <c r="H39" s="1102">
        <v>1</v>
      </c>
      <c r="I39" s="1088" t="s">
        <v>1023</v>
      </c>
      <c r="J39" s="1088" t="s">
        <v>1023</v>
      </c>
      <c r="K39" s="1102">
        <v>1</v>
      </c>
      <c r="L39" s="1102">
        <v>2</v>
      </c>
      <c r="M39" s="1102">
        <v>1</v>
      </c>
      <c r="N39" s="1088" t="s">
        <v>1023</v>
      </c>
      <c r="O39" s="1102">
        <v>1</v>
      </c>
      <c r="P39" s="1102">
        <v>1</v>
      </c>
      <c r="Q39" s="1088" t="s">
        <v>1023</v>
      </c>
      <c r="R39" s="1102">
        <v>1</v>
      </c>
      <c r="S39" s="1102">
        <v>5</v>
      </c>
      <c r="T39" s="1102">
        <v>8</v>
      </c>
      <c r="U39" s="1102">
        <v>1</v>
      </c>
      <c r="V39" s="1088" t="s">
        <v>1023</v>
      </c>
      <c r="W39" s="1088" t="s">
        <v>1023</v>
      </c>
      <c r="X39" s="1088" t="s">
        <v>1023</v>
      </c>
      <c r="Y39" s="1088" t="s">
        <v>1023</v>
      </c>
      <c r="Z39" s="1102">
        <v>4</v>
      </c>
      <c r="AA39" s="1102">
        <v>2</v>
      </c>
      <c r="AB39" s="1088" t="s">
        <v>1023</v>
      </c>
      <c r="AC39" s="1088" t="s">
        <v>1023</v>
      </c>
      <c r="AD39" s="1088" t="s">
        <v>1023</v>
      </c>
      <c r="AE39" s="1088" t="s">
        <v>1023</v>
      </c>
      <c r="AF39" s="1088" t="s">
        <v>1023</v>
      </c>
      <c r="AG39" s="1088" t="s">
        <v>1023</v>
      </c>
      <c r="AH39" s="1088" t="s">
        <v>1023</v>
      </c>
      <c r="AI39" s="1102">
        <v>8</v>
      </c>
      <c r="AJ39" s="1102">
        <v>9</v>
      </c>
      <c r="AK39" s="1102">
        <v>1</v>
      </c>
      <c r="AL39" s="1102">
        <v>1</v>
      </c>
      <c r="AM39" s="1088" t="s">
        <v>1023</v>
      </c>
      <c r="AN39" s="1102">
        <v>2</v>
      </c>
      <c r="AO39" s="1088" t="s">
        <v>1023</v>
      </c>
      <c r="AP39" s="1088" t="s">
        <v>1023</v>
      </c>
      <c r="AQ39" s="1088" t="s">
        <v>1023</v>
      </c>
      <c r="AR39" s="1088" t="s">
        <v>1023</v>
      </c>
      <c r="AS39" s="1088" t="s">
        <v>1023</v>
      </c>
      <c r="AT39" s="1088" t="s">
        <v>1023</v>
      </c>
      <c r="AU39" s="1088" t="s">
        <v>1023</v>
      </c>
      <c r="AV39" s="1102">
        <v>3</v>
      </c>
      <c r="AW39" s="1088" t="s">
        <v>1023</v>
      </c>
      <c r="AX39" s="1088" t="s">
        <v>1023</v>
      </c>
      <c r="AY39" s="1088" t="s">
        <v>1023</v>
      </c>
      <c r="AZ39" s="1088" t="s">
        <v>1023</v>
      </c>
      <c r="BA39" s="1088" t="s">
        <v>1023</v>
      </c>
      <c r="BB39" s="1088" t="s">
        <v>1023</v>
      </c>
      <c r="BC39" s="1102">
        <v>1</v>
      </c>
      <c r="BD39" s="1088" t="s">
        <v>1023</v>
      </c>
      <c r="BE39" s="1088" t="s">
        <v>1023</v>
      </c>
      <c r="BF39" s="1102">
        <v>1</v>
      </c>
      <c r="BG39" s="1102">
        <v>1</v>
      </c>
      <c r="BH39" s="1102">
        <v>1</v>
      </c>
      <c r="BI39" s="1088" t="s">
        <v>1023</v>
      </c>
      <c r="BJ39" s="1102">
        <v>1</v>
      </c>
      <c r="BK39" s="1102">
        <v>3</v>
      </c>
      <c r="BL39" s="1102">
        <v>3</v>
      </c>
      <c r="BM39" s="1088" t="s">
        <v>1023</v>
      </c>
      <c r="BN39" s="1088" t="s">
        <v>1023</v>
      </c>
      <c r="BO39" s="1102">
        <v>4</v>
      </c>
      <c r="BP39" s="1102">
        <v>1</v>
      </c>
      <c r="BQ39" s="1102">
        <v>1</v>
      </c>
      <c r="BR39" s="1102">
        <v>1</v>
      </c>
      <c r="BS39" s="1102">
        <v>4</v>
      </c>
      <c r="BT39" s="1102">
        <v>10</v>
      </c>
      <c r="BU39" s="1088" t="s">
        <v>1023</v>
      </c>
      <c r="BV39" s="1102">
        <v>3</v>
      </c>
      <c r="BW39" s="1088" t="s">
        <v>1023</v>
      </c>
      <c r="BX39" s="1102">
        <v>2</v>
      </c>
      <c r="BY39" s="1102">
        <v>1</v>
      </c>
      <c r="BZ39" s="1102">
        <v>4</v>
      </c>
      <c r="CA39" s="1088" t="s">
        <v>1023</v>
      </c>
      <c r="CB39" s="1102">
        <v>3</v>
      </c>
      <c r="CC39" s="1102">
        <v>2</v>
      </c>
      <c r="CD39" s="1088" t="s">
        <v>1023</v>
      </c>
      <c r="CE39" s="1088" t="s">
        <v>1023</v>
      </c>
      <c r="CF39" s="1088" t="s">
        <v>1023</v>
      </c>
      <c r="CG39" s="1088" t="s">
        <v>1023</v>
      </c>
      <c r="CH39" s="1088" t="s">
        <v>1023</v>
      </c>
      <c r="CI39" s="1102">
        <v>6</v>
      </c>
      <c r="CJ39" s="1102">
        <v>12</v>
      </c>
      <c r="CK39" s="1102">
        <v>2</v>
      </c>
      <c r="CL39" s="1102">
        <v>1</v>
      </c>
      <c r="CM39" s="1088" t="s">
        <v>1023</v>
      </c>
      <c r="CN39" s="1088" t="s">
        <v>1023</v>
      </c>
      <c r="CO39" s="1088" t="s">
        <v>1023</v>
      </c>
      <c r="CP39" s="1088" t="s">
        <v>1023</v>
      </c>
      <c r="CQ39" s="1102">
        <v>1</v>
      </c>
      <c r="CR39" s="1088" t="s">
        <v>1023</v>
      </c>
      <c r="CS39" s="1088" t="s">
        <v>1023</v>
      </c>
      <c r="CT39" s="1088" t="s">
        <v>1023</v>
      </c>
      <c r="CU39" s="1088" t="s">
        <v>1023</v>
      </c>
      <c r="CV39" s="1088" t="s">
        <v>1023</v>
      </c>
      <c r="CW39" s="1088" t="s">
        <v>1023</v>
      </c>
      <c r="CX39" s="1102">
        <v>1</v>
      </c>
      <c r="CY39" s="1088" t="s">
        <v>1023</v>
      </c>
      <c r="CZ39" s="1088" t="s">
        <v>1023</v>
      </c>
      <c r="DA39" s="1088" t="s">
        <v>1023</v>
      </c>
      <c r="DB39" s="1088" t="s">
        <v>1023</v>
      </c>
      <c r="DC39" s="1102">
        <v>1</v>
      </c>
      <c r="DD39" s="1102">
        <v>3</v>
      </c>
      <c r="DE39" s="1102">
        <v>1</v>
      </c>
      <c r="DF39" s="1102">
        <v>1</v>
      </c>
      <c r="DG39" s="1088" t="s">
        <v>1023</v>
      </c>
      <c r="DH39" s="1102">
        <v>1</v>
      </c>
      <c r="DI39" s="1102">
        <v>1</v>
      </c>
      <c r="DJ39" s="1102">
        <v>3</v>
      </c>
      <c r="DK39" s="1102">
        <v>1</v>
      </c>
      <c r="DL39" s="1102">
        <v>6</v>
      </c>
      <c r="DM39" s="1102">
        <v>1</v>
      </c>
      <c r="DN39" s="1102">
        <v>1</v>
      </c>
      <c r="DO39" s="1088" t="s">
        <v>1023</v>
      </c>
      <c r="DP39" s="1102">
        <v>2</v>
      </c>
      <c r="DQ39" s="1088" t="s">
        <v>1023</v>
      </c>
      <c r="DR39" s="1102">
        <v>1</v>
      </c>
      <c r="DS39" s="1102">
        <v>1</v>
      </c>
      <c r="DT39" s="1102">
        <v>5</v>
      </c>
      <c r="DU39" s="1102">
        <v>1</v>
      </c>
      <c r="DV39" s="1102">
        <v>2</v>
      </c>
      <c r="DW39" s="1088" t="s">
        <v>1023</v>
      </c>
      <c r="DX39" s="1102">
        <v>1</v>
      </c>
      <c r="DY39" s="1088" t="s">
        <v>1023</v>
      </c>
      <c r="DZ39" s="1102">
        <v>3</v>
      </c>
      <c r="EA39" s="1088" t="s">
        <v>1023</v>
      </c>
      <c r="EB39" s="1102">
        <v>4</v>
      </c>
      <c r="EC39" s="1088" t="s">
        <v>1023</v>
      </c>
      <c r="ED39" s="1102">
        <v>1</v>
      </c>
      <c r="EE39" s="1088" t="s">
        <v>1023</v>
      </c>
      <c r="EF39" s="1102">
        <v>1</v>
      </c>
      <c r="EG39" s="1088" t="s">
        <v>1023</v>
      </c>
      <c r="EH39" s="1088" t="s">
        <v>1023</v>
      </c>
      <c r="EI39" s="1102">
        <v>4</v>
      </c>
      <c r="EJ39" s="1102">
        <v>21</v>
      </c>
      <c r="EK39" s="1102">
        <v>3</v>
      </c>
      <c r="EL39" s="1102">
        <v>2</v>
      </c>
      <c r="EM39" s="1088" t="s">
        <v>1023</v>
      </c>
      <c r="EN39" s="1088" t="s">
        <v>1023</v>
      </c>
      <c r="EO39" s="1088" t="s">
        <v>1023</v>
      </c>
      <c r="EP39" s="1088" t="s">
        <v>1023</v>
      </c>
      <c r="EQ39" s="1088" t="s">
        <v>1023</v>
      </c>
      <c r="ER39" s="1088" t="s">
        <v>1023</v>
      </c>
      <c r="ES39" s="1088" t="s">
        <v>1023</v>
      </c>
      <c r="ET39" s="1088" t="s">
        <v>1023</v>
      </c>
      <c r="EU39" s="1088" t="s">
        <v>1023</v>
      </c>
      <c r="EV39" s="1088" t="s">
        <v>1023</v>
      </c>
      <c r="EW39" s="1088" t="s">
        <v>1023</v>
      </c>
      <c r="EX39" s="1102">
        <v>2</v>
      </c>
      <c r="EY39" s="1088" t="s">
        <v>1023</v>
      </c>
      <c r="EZ39" s="1088" t="s">
        <v>1023</v>
      </c>
      <c r="FA39" s="1088" t="s">
        <v>1023</v>
      </c>
      <c r="FB39" s="1088" t="s">
        <v>1023</v>
      </c>
      <c r="FC39" s="1102">
        <v>1</v>
      </c>
      <c r="FD39" s="1102">
        <v>3</v>
      </c>
      <c r="FE39" s="1088" t="s">
        <v>1023</v>
      </c>
      <c r="FF39" s="1088" t="s">
        <v>1023</v>
      </c>
      <c r="FG39" s="1088" t="s">
        <v>1023</v>
      </c>
      <c r="FH39" s="1088" t="s">
        <v>1023</v>
      </c>
      <c r="FI39" s="1088" t="s">
        <v>1023</v>
      </c>
      <c r="FJ39" s="1102">
        <v>2</v>
      </c>
      <c r="FK39" s="1088" t="s">
        <v>1023</v>
      </c>
      <c r="FL39" s="1102">
        <v>4</v>
      </c>
      <c r="FM39" s="1088" t="s">
        <v>1023</v>
      </c>
      <c r="FN39" s="1088" t="s">
        <v>1023</v>
      </c>
      <c r="FO39" s="1102">
        <v>1</v>
      </c>
      <c r="FP39" s="1102">
        <v>1</v>
      </c>
      <c r="FQ39" s="1088" t="s">
        <v>1023</v>
      </c>
      <c r="FR39" s="1102">
        <v>2</v>
      </c>
      <c r="FS39" s="1102">
        <v>1</v>
      </c>
      <c r="FT39" s="1102">
        <v>5</v>
      </c>
      <c r="FU39" s="1102">
        <v>1</v>
      </c>
      <c r="FV39" s="1102">
        <v>1</v>
      </c>
      <c r="FW39" s="1088" t="s">
        <v>1023</v>
      </c>
      <c r="FX39" s="1088" t="s">
        <v>1023</v>
      </c>
      <c r="FY39" s="1102">
        <v>1</v>
      </c>
      <c r="FZ39" s="1102">
        <v>2</v>
      </c>
      <c r="GA39" s="1088" t="s">
        <v>1023</v>
      </c>
      <c r="GB39" s="1102">
        <v>5</v>
      </c>
      <c r="GC39" s="1088" t="s">
        <v>1023</v>
      </c>
      <c r="GD39" s="1088" t="s">
        <v>1023</v>
      </c>
      <c r="GE39" s="1088" t="s">
        <v>1023</v>
      </c>
      <c r="GF39" s="1088" t="s">
        <v>1023</v>
      </c>
      <c r="GG39" s="1088" t="s">
        <v>1023</v>
      </c>
      <c r="GH39" s="1102">
        <v>1</v>
      </c>
      <c r="GI39" s="1102">
        <v>7</v>
      </c>
      <c r="GJ39" s="1102">
        <v>11</v>
      </c>
      <c r="GK39" s="1102">
        <v>3</v>
      </c>
      <c r="GL39" s="1102">
        <v>5</v>
      </c>
      <c r="GM39" s="1088" t="s">
        <v>1023</v>
      </c>
      <c r="GN39" s="1088" t="s">
        <v>1023</v>
      </c>
      <c r="GO39" s="1088" t="s">
        <v>1023</v>
      </c>
      <c r="GP39" s="1088" t="s">
        <v>1023</v>
      </c>
      <c r="GQ39" s="1088" t="s">
        <v>1023</v>
      </c>
      <c r="GR39" s="1088" t="s">
        <v>1023</v>
      </c>
      <c r="GS39" s="1088" t="s">
        <v>1023</v>
      </c>
      <c r="GT39" s="1088" t="s">
        <v>1023</v>
      </c>
      <c r="GU39" s="1088" t="s">
        <v>1023</v>
      </c>
      <c r="GV39" s="1088" t="s">
        <v>1023</v>
      </c>
      <c r="GW39" s="1088" t="s">
        <v>1023</v>
      </c>
      <c r="GX39" s="1088" t="s">
        <v>1023</v>
      </c>
      <c r="GY39" s="1088" t="s">
        <v>1023</v>
      </c>
      <c r="GZ39" s="1088" t="s">
        <v>1023</v>
      </c>
      <c r="HA39" s="1088" t="s">
        <v>1023</v>
      </c>
      <c r="HB39" s="1102">
        <v>1</v>
      </c>
      <c r="HC39" s="1088" t="s">
        <v>1023</v>
      </c>
      <c r="HD39" s="1102">
        <v>5</v>
      </c>
      <c r="HE39" s="1088" t="s">
        <v>1023</v>
      </c>
      <c r="HF39" s="1088" t="s">
        <v>1023</v>
      </c>
      <c r="HG39" s="1088" t="s">
        <v>1023</v>
      </c>
      <c r="HH39" s="1102">
        <v>1</v>
      </c>
      <c r="HI39" s="1088" t="s">
        <v>1023</v>
      </c>
      <c r="HJ39" s="1102">
        <v>2</v>
      </c>
      <c r="HK39" s="1102">
        <v>4</v>
      </c>
      <c r="HL39" s="1102">
        <v>1</v>
      </c>
      <c r="HM39" s="1088" t="s">
        <v>1023</v>
      </c>
      <c r="HN39" s="1088" t="s">
        <v>1023</v>
      </c>
      <c r="HO39" s="1088" t="s">
        <v>1023</v>
      </c>
      <c r="HP39" s="1088" t="s">
        <v>1023</v>
      </c>
      <c r="HQ39" s="1088" t="s">
        <v>1023</v>
      </c>
      <c r="HR39" s="1102">
        <v>2</v>
      </c>
      <c r="HS39" s="1102">
        <v>2</v>
      </c>
      <c r="HT39" s="1102">
        <v>6</v>
      </c>
      <c r="HU39" s="1102">
        <v>1</v>
      </c>
      <c r="HV39" s="1088" t="s">
        <v>1023</v>
      </c>
      <c r="HW39" s="1088" t="s">
        <v>1023</v>
      </c>
      <c r="HX39" s="1088" t="s">
        <v>1023</v>
      </c>
      <c r="HY39" s="1102">
        <v>3</v>
      </c>
      <c r="HZ39" s="1102">
        <v>5</v>
      </c>
      <c r="IA39" s="1088" t="s">
        <v>1023</v>
      </c>
      <c r="IB39" s="1102">
        <v>4</v>
      </c>
      <c r="IC39" s="1088" t="s">
        <v>1023</v>
      </c>
      <c r="ID39" s="1102">
        <v>1</v>
      </c>
      <c r="IE39" s="1088" t="s">
        <v>1023</v>
      </c>
      <c r="IF39" s="1088" t="s">
        <v>1023</v>
      </c>
      <c r="IG39" s="1088" t="s">
        <v>1023</v>
      </c>
      <c r="IH39" s="1088" t="s">
        <v>1023</v>
      </c>
      <c r="II39" s="1102">
        <v>8</v>
      </c>
      <c r="IJ39" s="1102">
        <v>13</v>
      </c>
      <c r="IK39" s="1102">
        <v>3</v>
      </c>
      <c r="IL39" s="1102">
        <v>6</v>
      </c>
      <c r="IM39" s="1088" t="s">
        <v>1023</v>
      </c>
      <c r="IN39" s="1088" t="s">
        <v>1023</v>
      </c>
      <c r="IO39" s="1088" t="s">
        <v>1023</v>
      </c>
      <c r="IP39" s="1088" t="s">
        <v>1023</v>
      </c>
      <c r="IQ39" s="1088" t="s">
        <v>1023</v>
      </c>
      <c r="IR39" s="1088" t="s">
        <v>1023</v>
      </c>
      <c r="IS39" s="1088" t="s">
        <v>1023</v>
      </c>
      <c r="IT39" s="1088" t="s">
        <v>1023</v>
      </c>
      <c r="IU39" s="1102">
        <v>2</v>
      </c>
      <c r="IV39" s="1102">
        <v>4</v>
      </c>
      <c r="IW39" s="1088" t="s">
        <v>1023</v>
      </c>
      <c r="IX39" s="1088" t="s">
        <v>1023</v>
      </c>
      <c r="IY39" s="1088" t="s">
        <v>1023</v>
      </c>
      <c r="IZ39" s="1088" t="s">
        <v>1023</v>
      </c>
      <c r="JA39" s="1088" t="s">
        <v>1023</v>
      </c>
      <c r="JB39" s="1088" t="s">
        <v>1023</v>
      </c>
      <c r="JC39" s="1102">
        <v>2</v>
      </c>
      <c r="JD39" s="1102">
        <v>7</v>
      </c>
      <c r="JE39" s="1102">
        <v>1</v>
      </c>
      <c r="JF39" s="1102">
        <v>2</v>
      </c>
      <c r="JG39" s="1088" t="s">
        <v>1023</v>
      </c>
      <c r="JH39" s="1088" t="s">
        <v>1023</v>
      </c>
      <c r="JI39" s="1088" t="s">
        <v>1023</v>
      </c>
      <c r="JJ39" s="1102">
        <v>2</v>
      </c>
      <c r="JK39" s="1102">
        <v>2</v>
      </c>
      <c r="JL39" s="1102">
        <v>3</v>
      </c>
      <c r="JM39" s="1102">
        <v>1</v>
      </c>
      <c r="JN39" s="1102">
        <v>3</v>
      </c>
      <c r="JO39" s="1102">
        <v>3</v>
      </c>
      <c r="JP39" s="1102">
        <v>2</v>
      </c>
      <c r="JQ39" s="1088" t="s">
        <v>1023</v>
      </c>
      <c r="JR39" s="1088" t="s">
        <v>1023</v>
      </c>
      <c r="JS39" s="1102">
        <v>8</v>
      </c>
      <c r="JT39" s="1102">
        <v>7</v>
      </c>
      <c r="JU39" s="1088" t="s">
        <v>1023</v>
      </c>
      <c r="JV39" s="1102">
        <v>1</v>
      </c>
      <c r="JW39" s="1088" t="s">
        <v>1023</v>
      </c>
      <c r="JX39" s="1102">
        <v>4</v>
      </c>
      <c r="JY39" s="1102">
        <v>1</v>
      </c>
      <c r="JZ39" s="1102">
        <v>2</v>
      </c>
      <c r="KA39" s="1102">
        <v>3</v>
      </c>
      <c r="KB39" s="1102">
        <v>4</v>
      </c>
      <c r="KC39" s="1088" t="s">
        <v>1023</v>
      </c>
      <c r="KD39" s="1102">
        <v>1</v>
      </c>
      <c r="KE39" s="1088" t="s">
        <v>1023</v>
      </c>
      <c r="KF39" s="1088" t="s">
        <v>1023</v>
      </c>
      <c r="KG39" s="1088" t="s">
        <v>1023</v>
      </c>
      <c r="KH39" s="1088" t="s">
        <v>1023</v>
      </c>
      <c r="KI39" s="1102">
        <v>9</v>
      </c>
      <c r="KJ39" s="1102">
        <v>15</v>
      </c>
      <c r="KK39" s="1102">
        <v>4</v>
      </c>
      <c r="KL39" s="1102">
        <v>5</v>
      </c>
      <c r="KM39" s="1088" t="s">
        <v>1023</v>
      </c>
      <c r="KN39" s="1088" t="s">
        <v>1023</v>
      </c>
      <c r="KO39" s="1088" t="s">
        <v>1023</v>
      </c>
      <c r="KP39" s="1088" t="s">
        <v>1023</v>
      </c>
      <c r="KQ39" s="1102">
        <v>1</v>
      </c>
      <c r="KR39" s="1088" t="s">
        <v>1023</v>
      </c>
      <c r="KS39" s="1088" t="s">
        <v>1023</v>
      </c>
      <c r="KT39" s="1088" t="s">
        <v>1023</v>
      </c>
      <c r="KU39" s="1102">
        <v>2</v>
      </c>
      <c r="KV39" s="1088" t="s">
        <v>1023</v>
      </c>
      <c r="KW39" s="1102">
        <v>1</v>
      </c>
      <c r="KX39" s="1102">
        <v>1</v>
      </c>
      <c r="KY39" s="1088" t="s">
        <v>1023</v>
      </c>
      <c r="KZ39" s="1088" t="s">
        <v>1023</v>
      </c>
      <c r="LA39" s="1088" t="s">
        <v>1023</v>
      </c>
      <c r="LB39" s="1088" t="s">
        <v>1023</v>
      </c>
      <c r="LC39" s="1102">
        <v>1</v>
      </c>
      <c r="LD39" s="1102">
        <v>6</v>
      </c>
      <c r="LE39" s="1088" t="s">
        <v>1023</v>
      </c>
      <c r="LF39" s="1088" t="s">
        <v>1023</v>
      </c>
      <c r="LG39" s="1088" t="s">
        <v>1023</v>
      </c>
      <c r="LH39" s="1088" t="s">
        <v>1023</v>
      </c>
      <c r="LI39" s="1088" t="s">
        <v>1023</v>
      </c>
      <c r="LJ39" s="1102">
        <v>1</v>
      </c>
      <c r="LK39" s="1102">
        <v>1</v>
      </c>
      <c r="LL39" s="1102">
        <v>2</v>
      </c>
      <c r="LM39" s="1102">
        <v>1</v>
      </c>
      <c r="LN39" s="1102">
        <v>2</v>
      </c>
      <c r="LO39" s="1102">
        <v>2</v>
      </c>
      <c r="LP39" s="1102">
        <v>1</v>
      </c>
      <c r="LQ39" s="1088" t="s">
        <v>1023</v>
      </c>
      <c r="LR39" s="1102">
        <v>2</v>
      </c>
      <c r="LS39" s="1102">
        <v>8</v>
      </c>
      <c r="LT39" s="1102">
        <v>11</v>
      </c>
      <c r="LU39" s="1102">
        <v>3</v>
      </c>
      <c r="LV39" s="1102">
        <v>2</v>
      </c>
      <c r="LW39" s="1102">
        <v>1</v>
      </c>
      <c r="LX39" s="1102">
        <v>1</v>
      </c>
      <c r="LY39" s="1088" t="s">
        <v>1023</v>
      </c>
      <c r="LZ39" s="1102">
        <v>5</v>
      </c>
      <c r="MA39" s="1102">
        <v>3</v>
      </c>
      <c r="MB39" s="1102">
        <v>1</v>
      </c>
      <c r="MC39" s="1088" t="s">
        <v>1023</v>
      </c>
      <c r="MD39" s="1088" t="s">
        <v>1023</v>
      </c>
      <c r="ME39" s="1088" t="s">
        <v>1023</v>
      </c>
      <c r="MF39" s="1102">
        <v>1</v>
      </c>
      <c r="MG39" s="1088" t="s">
        <v>1023</v>
      </c>
      <c r="MH39" s="1088" t="s">
        <v>1023</v>
      </c>
      <c r="MI39" s="1102">
        <v>8</v>
      </c>
      <c r="MJ39" s="1102">
        <v>20</v>
      </c>
      <c r="MK39" s="1102">
        <v>5</v>
      </c>
      <c r="ML39" s="1102">
        <v>9</v>
      </c>
      <c r="MM39" s="1088" t="s">
        <v>1023</v>
      </c>
      <c r="MN39" s="1088" t="s">
        <v>1023</v>
      </c>
      <c r="MO39" s="1088" t="s">
        <v>1023</v>
      </c>
      <c r="MP39" s="1088" t="s">
        <v>1023</v>
      </c>
      <c r="MQ39" s="1088" t="s">
        <v>1023</v>
      </c>
      <c r="MR39" s="1088" t="s">
        <v>1023</v>
      </c>
      <c r="MS39" s="1088" t="s">
        <v>1023</v>
      </c>
      <c r="MT39" s="1102">
        <v>2</v>
      </c>
      <c r="MU39" s="1088" t="s">
        <v>1023</v>
      </c>
      <c r="MV39" s="1088" t="s">
        <v>1023</v>
      </c>
      <c r="MW39" s="1088" t="s">
        <v>1023</v>
      </c>
      <c r="MX39" s="1088" t="s">
        <v>1023</v>
      </c>
      <c r="MY39" s="1088" t="s">
        <v>1023</v>
      </c>
      <c r="MZ39" s="1102">
        <v>1</v>
      </c>
      <c r="NA39" s="1088" t="s">
        <v>1023</v>
      </c>
      <c r="NB39" s="1088" t="s">
        <v>1023</v>
      </c>
      <c r="NC39" s="1102">
        <v>1</v>
      </c>
      <c r="ND39" s="1102">
        <v>2</v>
      </c>
      <c r="NE39" s="1102">
        <v>1</v>
      </c>
      <c r="NF39" s="1088" t="s">
        <v>1023</v>
      </c>
      <c r="NG39" s="1102">
        <v>2</v>
      </c>
      <c r="NH39" s="1102">
        <v>1</v>
      </c>
      <c r="NI39" s="1088" t="s">
        <v>1023</v>
      </c>
      <c r="NJ39" s="1102">
        <v>1</v>
      </c>
      <c r="NK39" s="1102">
        <v>1</v>
      </c>
      <c r="NL39" s="1102">
        <v>1</v>
      </c>
      <c r="NM39" s="1102">
        <v>2</v>
      </c>
      <c r="NN39" s="1102">
        <v>2</v>
      </c>
      <c r="NO39" s="1102">
        <v>2</v>
      </c>
      <c r="NP39" s="1088" t="s">
        <v>1023</v>
      </c>
      <c r="NQ39" s="1088" t="s">
        <v>1023</v>
      </c>
      <c r="NR39" s="1102">
        <v>1</v>
      </c>
      <c r="NS39" s="1102">
        <v>3</v>
      </c>
      <c r="NT39" s="1102">
        <v>14</v>
      </c>
      <c r="NU39" s="1102">
        <v>3</v>
      </c>
      <c r="NV39" s="1088" t="s">
        <v>1023</v>
      </c>
      <c r="NW39" s="1088" t="s">
        <v>1023</v>
      </c>
      <c r="NX39" s="1088" t="s">
        <v>1023</v>
      </c>
      <c r="NY39" s="1102">
        <v>1</v>
      </c>
      <c r="NZ39" s="1102">
        <v>1</v>
      </c>
      <c r="OA39" s="1102">
        <v>3</v>
      </c>
      <c r="OB39" s="1102">
        <v>6</v>
      </c>
      <c r="OC39" s="1102">
        <v>1</v>
      </c>
      <c r="OD39" s="1088" t="s">
        <v>1023</v>
      </c>
      <c r="OE39" s="1102">
        <v>2</v>
      </c>
      <c r="OF39" s="1102">
        <v>1</v>
      </c>
      <c r="OG39" s="1088" t="s">
        <v>1023</v>
      </c>
      <c r="OH39" s="1088" t="s">
        <v>1023</v>
      </c>
      <c r="OI39" s="1102">
        <v>9</v>
      </c>
      <c r="OJ39" s="1102">
        <v>20</v>
      </c>
      <c r="OK39" s="1102">
        <v>2</v>
      </c>
      <c r="OL39" s="1102">
        <v>8</v>
      </c>
      <c r="OM39" s="1088" t="s">
        <v>1023</v>
      </c>
      <c r="ON39" s="1088" t="s">
        <v>1023</v>
      </c>
      <c r="OO39" s="1088" t="s">
        <v>1023</v>
      </c>
      <c r="OP39" s="1088" t="s">
        <v>1023</v>
      </c>
      <c r="OQ39" s="1088" t="s">
        <v>1023</v>
      </c>
      <c r="OR39" s="1088" t="s">
        <v>1023</v>
      </c>
      <c r="OS39" s="1102">
        <v>1</v>
      </c>
      <c r="OT39" s="1088" t="s">
        <v>1023</v>
      </c>
      <c r="OU39" s="1102">
        <v>1</v>
      </c>
      <c r="OV39" s="1088" t="s">
        <v>1023</v>
      </c>
      <c r="OW39" s="1088" t="s">
        <v>1023</v>
      </c>
      <c r="OX39" s="1102">
        <v>2</v>
      </c>
      <c r="OY39" s="1088" t="s">
        <v>1023</v>
      </c>
      <c r="OZ39" s="1088" t="s">
        <v>1023</v>
      </c>
      <c r="PA39" s="1088" t="s">
        <v>1023</v>
      </c>
      <c r="PB39" s="1088" t="s">
        <v>1023</v>
      </c>
      <c r="PC39" s="1088" t="s">
        <v>1023</v>
      </c>
      <c r="PD39" s="1102">
        <v>1</v>
      </c>
      <c r="PE39" s="1088" t="s">
        <v>1023</v>
      </c>
      <c r="PF39" s="1088" t="s">
        <v>1023</v>
      </c>
      <c r="PG39" s="1088" t="s">
        <v>1023</v>
      </c>
      <c r="PH39" s="1088" t="s">
        <v>1023</v>
      </c>
      <c r="PI39" s="1102">
        <v>1</v>
      </c>
      <c r="PJ39" s="1102">
        <v>2</v>
      </c>
      <c r="PK39" s="1102">
        <v>1</v>
      </c>
      <c r="PL39" s="1102">
        <v>3</v>
      </c>
      <c r="PM39" s="1102">
        <v>1</v>
      </c>
      <c r="PN39" s="1102">
        <v>1</v>
      </c>
      <c r="PO39" s="1102">
        <v>3</v>
      </c>
      <c r="PP39" s="1102">
        <v>2</v>
      </c>
      <c r="PQ39" s="1088" t="s">
        <v>1023</v>
      </c>
      <c r="PR39" s="1102">
        <v>2</v>
      </c>
      <c r="PS39" s="1102">
        <v>6</v>
      </c>
      <c r="PT39" s="1102">
        <v>4</v>
      </c>
      <c r="PU39" s="1102">
        <v>1</v>
      </c>
      <c r="PV39" s="1102">
        <v>4</v>
      </c>
      <c r="PW39" s="1102">
        <v>1</v>
      </c>
      <c r="PX39" s="1088" t="s">
        <v>1023</v>
      </c>
      <c r="PY39" s="1102">
        <v>2</v>
      </c>
      <c r="PZ39" s="1102">
        <v>2</v>
      </c>
      <c r="QA39" s="1102">
        <v>1</v>
      </c>
      <c r="QB39" s="1102">
        <v>3</v>
      </c>
      <c r="QC39" s="1088" t="s">
        <v>1023</v>
      </c>
      <c r="QD39" s="1088" t="s">
        <v>1023</v>
      </c>
      <c r="QE39" s="1088" t="s">
        <v>1023</v>
      </c>
      <c r="QF39" s="1088" t="s">
        <v>1023</v>
      </c>
      <c r="QG39" s="1088" t="s">
        <v>1023</v>
      </c>
      <c r="QH39" s="1088" t="s">
        <v>1023</v>
      </c>
      <c r="QI39" s="1102">
        <v>8</v>
      </c>
      <c r="QJ39" s="1102">
        <v>19</v>
      </c>
      <c r="QK39" s="1102">
        <v>4</v>
      </c>
      <c r="QL39" s="1102">
        <v>10</v>
      </c>
      <c r="QM39" s="1088" t="s">
        <v>1023</v>
      </c>
      <c r="QN39" s="1088" t="s">
        <v>1023</v>
      </c>
      <c r="QO39" s="1088" t="s">
        <v>1023</v>
      </c>
      <c r="QP39" s="1088" t="s">
        <v>1023</v>
      </c>
      <c r="QQ39" s="1088" t="s">
        <v>1023</v>
      </c>
      <c r="QR39" s="1102">
        <v>3</v>
      </c>
      <c r="QS39" s="1088" t="s">
        <v>1023</v>
      </c>
      <c r="QT39" s="1088" t="s">
        <v>1023</v>
      </c>
      <c r="QU39" s="1102">
        <v>2</v>
      </c>
      <c r="QV39" s="1102">
        <v>2</v>
      </c>
      <c r="QW39" s="1102">
        <v>1</v>
      </c>
      <c r="QX39" s="1088" t="s">
        <v>1023</v>
      </c>
      <c r="QY39" s="1088" t="s">
        <v>1023</v>
      </c>
      <c r="QZ39" s="1088" t="s">
        <v>1023</v>
      </c>
      <c r="RA39" s="1088" t="s">
        <v>1023</v>
      </c>
      <c r="RB39" s="1088" t="s">
        <v>1023</v>
      </c>
      <c r="RC39" s="1102">
        <v>1</v>
      </c>
      <c r="RD39" s="1102">
        <v>2</v>
      </c>
      <c r="RE39" s="1102">
        <v>1</v>
      </c>
      <c r="RF39" s="1088" t="s">
        <v>1023</v>
      </c>
      <c r="RG39" s="1088" t="s">
        <v>1023</v>
      </c>
      <c r="RH39" s="1102">
        <v>1</v>
      </c>
      <c r="RI39" s="1088" t="s">
        <v>1023</v>
      </c>
      <c r="RJ39" s="1088" t="s">
        <v>1023</v>
      </c>
      <c r="RK39" s="1102">
        <v>3</v>
      </c>
      <c r="RL39" s="1102">
        <v>1</v>
      </c>
      <c r="RM39" s="1102">
        <v>2</v>
      </c>
      <c r="RN39" s="1102">
        <v>1</v>
      </c>
      <c r="RO39" s="1102">
        <v>3</v>
      </c>
      <c r="RP39" s="1088" t="s">
        <v>1023</v>
      </c>
      <c r="RQ39" s="1102">
        <v>1</v>
      </c>
      <c r="RR39" s="1102">
        <v>2</v>
      </c>
      <c r="RS39" s="1102">
        <v>7</v>
      </c>
      <c r="RT39" s="1102">
        <v>12</v>
      </c>
      <c r="RU39" s="1088" t="s">
        <v>1023</v>
      </c>
      <c r="RV39" s="1102">
        <v>3</v>
      </c>
      <c r="RW39" s="1088" t="s">
        <v>1023</v>
      </c>
      <c r="RX39" s="1102">
        <v>1</v>
      </c>
      <c r="RY39" s="1088" t="s">
        <v>1023</v>
      </c>
      <c r="RZ39" s="1102">
        <v>1</v>
      </c>
      <c r="SA39" s="1102">
        <v>5</v>
      </c>
      <c r="SB39" s="1102">
        <v>6</v>
      </c>
      <c r="SC39" s="1088" t="s">
        <v>1023</v>
      </c>
      <c r="SD39" s="1088" t="s">
        <v>1023</v>
      </c>
      <c r="SE39" s="1088" t="s">
        <v>1023</v>
      </c>
      <c r="SF39" s="1088" t="s">
        <v>1023</v>
      </c>
      <c r="SG39" s="1088" t="s">
        <v>1023</v>
      </c>
      <c r="SH39" s="1088" t="s">
        <v>1023</v>
      </c>
      <c r="SI39" s="1102">
        <v>4</v>
      </c>
      <c r="SJ39" s="1102">
        <v>15</v>
      </c>
      <c r="SK39" s="1102">
        <v>8</v>
      </c>
      <c r="SL39" s="1102">
        <v>5</v>
      </c>
      <c r="SM39" s="1088" t="s">
        <v>1023</v>
      </c>
      <c r="SN39" s="1102">
        <v>1</v>
      </c>
      <c r="SO39" s="1088" t="s">
        <v>1023</v>
      </c>
      <c r="SP39" s="1088" t="s">
        <v>1023</v>
      </c>
      <c r="SQ39" s="1088" t="s">
        <v>1023</v>
      </c>
      <c r="SR39" s="1088" t="s">
        <v>1023</v>
      </c>
      <c r="SS39" s="1088" t="s">
        <v>1023</v>
      </c>
      <c r="ST39" s="1088" t="s">
        <v>1023</v>
      </c>
      <c r="SU39" s="1102">
        <v>1</v>
      </c>
      <c r="SV39" s="1102">
        <v>1</v>
      </c>
      <c r="SW39" s="1088" t="s">
        <v>1023</v>
      </c>
      <c r="SX39" s="1088" t="s">
        <v>1023</v>
      </c>
      <c r="SY39" s="1088" t="s">
        <v>1023</v>
      </c>
      <c r="SZ39" s="1088" t="s">
        <v>1023</v>
      </c>
      <c r="TA39" s="1088" t="s">
        <v>1023</v>
      </c>
      <c r="TB39" s="1088" t="s">
        <v>1023</v>
      </c>
    </row>
    <row r="40" spans="2:522" ht="27.95" customHeight="1">
      <c r="B40" s="1101" t="s">
        <v>1068</v>
      </c>
      <c r="C40" s="1102">
        <v>50</v>
      </c>
      <c r="D40" s="1102">
        <v>78</v>
      </c>
      <c r="E40" s="1102">
        <v>12</v>
      </c>
      <c r="F40" s="1102">
        <v>16</v>
      </c>
      <c r="G40" s="1102">
        <v>17</v>
      </c>
      <c r="H40" s="1102">
        <v>29</v>
      </c>
      <c r="I40" s="1102">
        <v>13</v>
      </c>
      <c r="J40" s="1102">
        <v>14</v>
      </c>
      <c r="K40" s="1102">
        <v>23</v>
      </c>
      <c r="L40" s="1102">
        <v>24</v>
      </c>
      <c r="M40" s="1102">
        <v>14</v>
      </c>
      <c r="N40" s="1102">
        <v>10</v>
      </c>
      <c r="O40" s="1102">
        <v>80</v>
      </c>
      <c r="P40" s="1102">
        <v>60</v>
      </c>
      <c r="Q40" s="1102">
        <v>23</v>
      </c>
      <c r="R40" s="1102">
        <v>21</v>
      </c>
      <c r="S40" s="1102">
        <v>774</v>
      </c>
      <c r="T40" s="1102">
        <v>655</v>
      </c>
      <c r="U40" s="1102">
        <v>18</v>
      </c>
      <c r="V40" s="1102">
        <v>34</v>
      </c>
      <c r="W40" s="1102">
        <v>47</v>
      </c>
      <c r="X40" s="1102">
        <v>56</v>
      </c>
      <c r="Y40" s="1102">
        <v>194</v>
      </c>
      <c r="Z40" s="1102">
        <v>142</v>
      </c>
      <c r="AA40" s="1102">
        <v>233</v>
      </c>
      <c r="AB40" s="1102">
        <v>185</v>
      </c>
      <c r="AC40" s="1102">
        <v>5</v>
      </c>
      <c r="AD40" s="1102">
        <v>3</v>
      </c>
      <c r="AE40" s="1102">
        <v>1</v>
      </c>
      <c r="AF40" s="1102">
        <v>1</v>
      </c>
      <c r="AG40" s="1102">
        <v>1</v>
      </c>
      <c r="AH40" s="1088" t="s">
        <v>1023</v>
      </c>
      <c r="AI40" s="1102">
        <v>101</v>
      </c>
      <c r="AJ40" s="1102">
        <v>171</v>
      </c>
      <c r="AK40" s="1102">
        <v>17</v>
      </c>
      <c r="AL40" s="1102">
        <v>29</v>
      </c>
      <c r="AM40" s="1102">
        <v>4</v>
      </c>
      <c r="AN40" s="1102">
        <v>6</v>
      </c>
      <c r="AO40" s="1102">
        <v>1</v>
      </c>
      <c r="AP40" s="1088" t="s">
        <v>1023</v>
      </c>
      <c r="AQ40" s="1102">
        <v>4</v>
      </c>
      <c r="AR40" s="1088" t="s">
        <v>1023</v>
      </c>
      <c r="AS40" s="1102">
        <v>2</v>
      </c>
      <c r="AT40" s="1102">
        <v>5</v>
      </c>
      <c r="AU40" s="1102">
        <v>25</v>
      </c>
      <c r="AV40" s="1102">
        <v>24</v>
      </c>
      <c r="AW40" s="1102">
        <v>26</v>
      </c>
      <c r="AX40" s="1102">
        <v>17</v>
      </c>
      <c r="AY40" s="1088" t="s">
        <v>1023</v>
      </c>
      <c r="AZ40" s="1088" t="s">
        <v>1023</v>
      </c>
      <c r="BA40" s="1088" t="s">
        <v>1023</v>
      </c>
      <c r="BB40" s="1088" t="s">
        <v>1023</v>
      </c>
      <c r="BC40" s="1102">
        <v>51</v>
      </c>
      <c r="BD40" s="1102">
        <v>85</v>
      </c>
      <c r="BE40" s="1102">
        <v>6</v>
      </c>
      <c r="BF40" s="1102">
        <v>14</v>
      </c>
      <c r="BG40" s="1102">
        <v>12</v>
      </c>
      <c r="BH40" s="1102">
        <v>21</v>
      </c>
      <c r="BI40" s="1102">
        <v>17</v>
      </c>
      <c r="BJ40" s="1102">
        <v>15</v>
      </c>
      <c r="BK40" s="1102">
        <v>11</v>
      </c>
      <c r="BL40" s="1102">
        <v>9</v>
      </c>
      <c r="BM40" s="1102">
        <v>3</v>
      </c>
      <c r="BN40" s="1102">
        <v>3</v>
      </c>
      <c r="BO40" s="1102">
        <v>71</v>
      </c>
      <c r="BP40" s="1102">
        <v>64</v>
      </c>
      <c r="BQ40" s="1102">
        <v>17</v>
      </c>
      <c r="BR40" s="1102">
        <v>30</v>
      </c>
      <c r="BS40" s="1102">
        <v>787</v>
      </c>
      <c r="BT40" s="1102">
        <v>732</v>
      </c>
      <c r="BU40" s="1102">
        <v>21</v>
      </c>
      <c r="BV40" s="1102">
        <v>32</v>
      </c>
      <c r="BW40" s="1102">
        <v>19</v>
      </c>
      <c r="BX40" s="1102">
        <v>18</v>
      </c>
      <c r="BY40" s="1102">
        <v>163</v>
      </c>
      <c r="BZ40" s="1102">
        <v>140</v>
      </c>
      <c r="CA40" s="1102">
        <v>189</v>
      </c>
      <c r="CB40" s="1102">
        <v>149</v>
      </c>
      <c r="CC40" s="1102">
        <v>16</v>
      </c>
      <c r="CD40" s="1102">
        <v>10</v>
      </c>
      <c r="CE40" s="1102">
        <v>3</v>
      </c>
      <c r="CF40" s="1102">
        <v>2</v>
      </c>
      <c r="CG40" s="1102">
        <v>2</v>
      </c>
      <c r="CH40" s="1102">
        <v>4</v>
      </c>
      <c r="CI40" s="1102">
        <v>115</v>
      </c>
      <c r="CJ40" s="1102">
        <v>135</v>
      </c>
      <c r="CK40" s="1102">
        <v>22</v>
      </c>
      <c r="CL40" s="1102">
        <v>37</v>
      </c>
      <c r="CM40" s="1102">
        <v>13</v>
      </c>
      <c r="CN40" s="1102">
        <v>1</v>
      </c>
      <c r="CO40" s="1088" t="s">
        <v>1023</v>
      </c>
      <c r="CP40" s="1102">
        <v>2</v>
      </c>
      <c r="CQ40" s="1102">
        <v>3</v>
      </c>
      <c r="CR40" s="1102">
        <v>2</v>
      </c>
      <c r="CS40" s="1102">
        <v>1</v>
      </c>
      <c r="CT40" s="1102">
        <v>1</v>
      </c>
      <c r="CU40" s="1102">
        <v>21</v>
      </c>
      <c r="CV40" s="1102">
        <v>23</v>
      </c>
      <c r="CW40" s="1102">
        <v>36</v>
      </c>
      <c r="CX40" s="1102">
        <v>29</v>
      </c>
      <c r="CY40" s="1088" t="s">
        <v>1023</v>
      </c>
      <c r="CZ40" s="1102">
        <v>1</v>
      </c>
      <c r="DA40" s="1088" t="s">
        <v>1023</v>
      </c>
      <c r="DB40" s="1088" t="s">
        <v>1023</v>
      </c>
      <c r="DC40" s="1102">
        <v>36</v>
      </c>
      <c r="DD40" s="1102">
        <v>60</v>
      </c>
      <c r="DE40" s="1102">
        <v>26</v>
      </c>
      <c r="DF40" s="1102">
        <v>23</v>
      </c>
      <c r="DG40" s="1102">
        <v>5</v>
      </c>
      <c r="DH40" s="1102">
        <v>21</v>
      </c>
      <c r="DI40" s="1102">
        <v>13</v>
      </c>
      <c r="DJ40" s="1102">
        <v>32</v>
      </c>
      <c r="DK40" s="1102">
        <v>14</v>
      </c>
      <c r="DL40" s="1102">
        <v>20</v>
      </c>
      <c r="DM40" s="1102">
        <v>4</v>
      </c>
      <c r="DN40" s="1102">
        <v>4</v>
      </c>
      <c r="DO40" s="1102">
        <v>88</v>
      </c>
      <c r="DP40" s="1102">
        <v>106</v>
      </c>
      <c r="DQ40" s="1102">
        <v>35</v>
      </c>
      <c r="DR40" s="1102">
        <v>26</v>
      </c>
      <c r="DS40" s="1102">
        <v>1186</v>
      </c>
      <c r="DT40" s="1102">
        <v>1035</v>
      </c>
      <c r="DU40" s="1102">
        <v>29</v>
      </c>
      <c r="DV40" s="1102">
        <v>40</v>
      </c>
      <c r="DW40" s="1102">
        <v>18</v>
      </c>
      <c r="DX40" s="1102">
        <v>13</v>
      </c>
      <c r="DY40" s="1102">
        <v>232</v>
      </c>
      <c r="DZ40" s="1102">
        <v>159</v>
      </c>
      <c r="EA40" s="1102">
        <v>240</v>
      </c>
      <c r="EB40" s="1102">
        <v>220</v>
      </c>
      <c r="EC40" s="1102">
        <v>2</v>
      </c>
      <c r="ED40" s="1102">
        <v>5</v>
      </c>
      <c r="EE40" s="1102">
        <v>3</v>
      </c>
      <c r="EF40" s="1102">
        <v>2</v>
      </c>
      <c r="EG40" s="1102">
        <v>5</v>
      </c>
      <c r="EH40" s="1102">
        <v>2</v>
      </c>
      <c r="EI40" s="1102">
        <v>138</v>
      </c>
      <c r="EJ40" s="1102">
        <v>165</v>
      </c>
      <c r="EK40" s="1102">
        <v>67</v>
      </c>
      <c r="EL40" s="1102">
        <v>88</v>
      </c>
      <c r="EM40" s="1088" t="s">
        <v>1023</v>
      </c>
      <c r="EN40" s="1102">
        <v>2</v>
      </c>
      <c r="EO40" s="1102">
        <v>2</v>
      </c>
      <c r="EP40" s="1088" t="s">
        <v>1023</v>
      </c>
      <c r="EQ40" s="1102">
        <v>7</v>
      </c>
      <c r="ER40" s="1102">
        <v>5</v>
      </c>
      <c r="ES40" s="1102">
        <v>5</v>
      </c>
      <c r="ET40" s="1102">
        <v>2</v>
      </c>
      <c r="EU40" s="1102">
        <v>23</v>
      </c>
      <c r="EV40" s="1102">
        <v>20</v>
      </c>
      <c r="EW40" s="1102">
        <v>42</v>
      </c>
      <c r="EX40" s="1102">
        <v>35</v>
      </c>
      <c r="EY40" s="1102">
        <v>2</v>
      </c>
      <c r="EZ40" s="1088" t="s">
        <v>1023</v>
      </c>
      <c r="FA40" s="1102">
        <v>2</v>
      </c>
      <c r="FB40" s="1088" t="s">
        <v>1023</v>
      </c>
      <c r="FC40" s="1102">
        <v>110</v>
      </c>
      <c r="FD40" s="1102">
        <v>154</v>
      </c>
      <c r="FE40" s="1102">
        <v>27</v>
      </c>
      <c r="FF40" s="1102">
        <v>22</v>
      </c>
      <c r="FG40" s="1102">
        <v>26</v>
      </c>
      <c r="FH40" s="1102">
        <v>22</v>
      </c>
      <c r="FI40" s="1102">
        <v>21</v>
      </c>
      <c r="FJ40" s="1102">
        <v>25</v>
      </c>
      <c r="FK40" s="1102">
        <v>14</v>
      </c>
      <c r="FL40" s="1102">
        <v>8</v>
      </c>
      <c r="FM40" s="1102">
        <v>28</v>
      </c>
      <c r="FN40" s="1102">
        <v>30</v>
      </c>
      <c r="FO40" s="1102">
        <v>101</v>
      </c>
      <c r="FP40" s="1102">
        <v>75</v>
      </c>
      <c r="FQ40" s="1102">
        <v>29</v>
      </c>
      <c r="FR40" s="1102">
        <v>33</v>
      </c>
      <c r="FS40" s="1102">
        <v>1095</v>
      </c>
      <c r="FT40" s="1102">
        <v>966</v>
      </c>
      <c r="FU40" s="1102">
        <v>17</v>
      </c>
      <c r="FV40" s="1102">
        <v>42</v>
      </c>
      <c r="FW40" s="1102">
        <v>58</v>
      </c>
      <c r="FX40" s="1102">
        <v>61</v>
      </c>
      <c r="FY40" s="1102">
        <v>236</v>
      </c>
      <c r="FZ40" s="1102">
        <v>152</v>
      </c>
      <c r="GA40" s="1102">
        <v>229</v>
      </c>
      <c r="GB40" s="1102">
        <v>138</v>
      </c>
      <c r="GC40" s="1102">
        <v>6</v>
      </c>
      <c r="GD40" s="1102">
        <v>5</v>
      </c>
      <c r="GE40" s="1102">
        <v>1</v>
      </c>
      <c r="GF40" s="1102">
        <v>2</v>
      </c>
      <c r="GG40" s="1102">
        <v>8</v>
      </c>
      <c r="GH40" s="1102">
        <v>5</v>
      </c>
      <c r="GI40" s="1102">
        <v>125</v>
      </c>
      <c r="GJ40" s="1102">
        <v>171</v>
      </c>
      <c r="GK40" s="1102">
        <v>92</v>
      </c>
      <c r="GL40" s="1102">
        <v>106</v>
      </c>
      <c r="GM40" s="1102">
        <v>2</v>
      </c>
      <c r="GN40" s="1102">
        <v>6</v>
      </c>
      <c r="GO40" s="1102">
        <v>1</v>
      </c>
      <c r="GP40" s="1088" t="s">
        <v>1023</v>
      </c>
      <c r="GQ40" s="1102">
        <v>1</v>
      </c>
      <c r="GR40" s="1102">
        <v>2</v>
      </c>
      <c r="GS40" s="1102">
        <v>3</v>
      </c>
      <c r="GT40" s="1102">
        <v>2</v>
      </c>
      <c r="GU40" s="1102">
        <v>30</v>
      </c>
      <c r="GV40" s="1102">
        <v>15</v>
      </c>
      <c r="GW40" s="1102">
        <v>47</v>
      </c>
      <c r="GX40" s="1102">
        <v>28</v>
      </c>
      <c r="GY40" s="1102">
        <v>2</v>
      </c>
      <c r="GZ40" s="1102">
        <v>2</v>
      </c>
      <c r="HA40" s="1088" t="s">
        <v>1023</v>
      </c>
      <c r="HB40" s="1088" t="s">
        <v>1023</v>
      </c>
      <c r="HC40" s="1102">
        <v>94</v>
      </c>
      <c r="HD40" s="1102">
        <v>121</v>
      </c>
      <c r="HE40" s="1102">
        <v>36</v>
      </c>
      <c r="HF40" s="1102">
        <v>19</v>
      </c>
      <c r="HG40" s="1102">
        <v>27</v>
      </c>
      <c r="HH40" s="1102">
        <v>48</v>
      </c>
      <c r="HI40" s="1102">
        <v>36</v>
      </c>
      <c r="HJ40" s="1102">
        <v>37</v>
      </c>
      <c r="HK40" s="1102">
        <v>54</v>
      </c>
      <c r="HL40" s="1102">
        <v>66</v>
      </c>
      <c r="HM40" s="1102">
        <v>56</v>
      </c>
      <c r="HN40" s="1102">
        <v>74</v>
      </c>
      <c r="HO40" s="1102">
        <v>110</v>
      </c>
      <c r="HP40" s="1102">
        <v>68</v>
      </c>
      <c r="HQ40" s="1102">
        <v>46</v>
      </c>
      <c r="HR40" s="1102">
        <v>43</v>
      </c>
      <c r="HS40" s="1102">
        <v>1244</v>
      </c>
      <c r="HT40" s="1102">
        <v>1183</v>
      </c>
      <c r="HU40" s="1102">
        <v>39</v>
      </c>
      <c r="HV40" s="1102">
        <v>44</v>
      </c>
      <c r="HW40" s="1102">
        <v>43</v>
      </c>
      <c r="HX40" s="1102">
        <v>66</v>
      </c>
      <c r="HY40" s="1102">
        <v>252</v>
      </c>
      <c r="HZ40" s="1102">
        <v>185</v>
      </c>
      <c r="IA40" s="1102">
        <v>270</v>
      </c>
      <c r="IB40" s="1102">
        <v>195</v>
      </c>
      <c r="IC40" s="1102">
        <v>8</v>
      </c>
      <c r="ID40" s="1102">
        <v>8</v>
      </c>
      <c r="IE40" s="1102">
        <v>4</v>
      </c>
      <c r="IF40" s="1102">
        <v>4</v>
      </c>
      <c r="IG40" s="1102">
        <v>14</v>
      </c>
      <c r="IH40" s="1102">
        <v>6</v>
      </c>
      <c r="II40" s="1102">
        <v>199</v>
      </c>
      <c r="IJ40" s="1102">
        <v>275</v>
      </c>
      <c r="IK40" s="1102">
        <v>77</v>
      </c>
      <c r="IL40" s="1102">
        <v>81</v>
      </c>
      <c r="IM40" s="1102">
        <v>2</v>
      </c>
      <c r="IN40" s="1102">
        <v>5</v>
      </c>
      <c r="IO40" s="1102">
        <v>2</v>
      </c>
      <c r="IP40" s="1102">
        <v>1</v>
      </c>
      <c r="IQ40" s="1102">
        <v>6</v>
      </c>
      <c r="IR40" s="1102">
        <v>9</v>
      </c>
      <c r="IS40" s="1102">
        <v>4</v>
      </c>
      <c r="IT40" s="1102">
        <v>5</v>
      </c>
      <c r="IU40" s="1102">
        <v>46</v>
      </c>
      <c r="IV40" s="1102">
        <v>45</v>
      </c>
      <c r="IW40" s="1102">
        <v>57</v>
      </c>
      <c r="IX40" s="1102">
        <v>50</v>
      </c>
      <c r="IY40" s="1102">
        <v>1</v>
      </c>
      <c r="IZ40" s="1088" t="s">
        <v>1023</v>
      </c>
      <c r="JA40" s="1088" t="s">
        <v>1023</v>
      </c>
      <c r="JB40" s="1088" t="s">
        <v>1023</v>
      </c>
      <c r="JC40" s="1102">
        <v>96</v>
      </c>
      <c r="JD40" s="1102">
        <v>153</v>
      </c>
      <c r="JE40" s="1102">
        <v>21</v>
      </c>
      <c r="JF40" s="1102">
        <v>25</v>
      </c>
      <c r="JG40" s="1102">
        <v>45</v>
      </c>
      <c r="JH40" s="1102">
        <v>34</v>
      </c>
      <c r="JI40" s="1102">
        <v>18</v>
      </c>
      <c r="JJ40" s="1102">
        <v>22</v>
      </c>
      <c r="JK40" s="1102">
        <v>62</v>
      </c>
      <c r="JL40" s="1102">
        <v>76</v>
      </c>
      <c r="JM40" s="1102">
        <v>62</v>
      </c>
      <c r="JN40" s="1102">
        <v>84</v>
      </c>
      <c r="JO40" s="1102">
        <v>80</v>
      </c>
      <c r="JP40" s="1102">
        <v>63</v>
      </c>
      <c r="JQ40" s="1102">
        <v>39</v>
      </c>
      <c r="JR40" s="1102">
        <v>23</v>
      </c>
      <c r="JS40" s="1102">
        <v>1065</v>
      </c>
      <c r="JT40" s="1102">
        <v>961</v>
      </c>
      <c r="JU40" s="1102">
        <v>18</v>
      </c>
      <c r="JV40" s="1102">
        <v>31</v>
      </c>
      <c r="JW40" s="1102">
        <v>70</v>
      </c>
      <c r="JX40" s="1102">
        <v>57</v>
      </c>
      <c r="JY40" s="1102">
        <v>166</v>
      </c>
      <c r="JZ40" s="1102">
        <v>113</v>
      </c>
      <c r="KA40" s="1102">
        <v>150</v>
      </c>
      <c r="KB40" s="1102">
        <v>125</v>
      </c>
      <c r="KC40" s="1102">
        <v>15</v>
      </c>
      <c r="KD40" s="1102">
        <v>10</v>
      </c>
      <c r="KE40" s="1102">
        <v>1</v>
      </c>
      <c r="KF40" s="1102">
        <v>1</v>
      </c>
      <c r="KG40" s="1102">
        <v>3</v>
      </c>
      <c r="KH40" s="1102">
        <v>1</v>
      </c>
      <c r="KI40" s="1102">
        <v>126</v>
      </c>
      <c r="KJ40" s="1102">
        <v>165</v>
      </c>
      <c r="KK40" s="1102">
        <v>41</v>
      </c>
      <c r="KL40" s="1102">
        <v>61</v>
      </c>
      <c r="KM40" s="1102">
        <v>8</v>
      </c>
      <c r="KN40" s="1102">
        <v>9</v>
      </c>
      <c r="KO40" s="1102">
        <v>2</v>
      </c>
      <c r="KP40" s="1088" t="s">
        <v>1023</v>
      </c>
      <c r="KQ40" s="1102">
        <v>6</v>
      </c>
      <c r="KR40" s="1102">
        <v>3</v>
      </c>
      <c r="KS40" s="1102">
        <v>3</v>
      </c>
      <c r="KT40" s="1102">
        <v>1</v>
      </c>
      <c r="KU40" s="1102">
        <v>40</v>
      </c>
      <c r="KV40" s="1102">
        <v>33</v>
      </c>
      <c r="KW40" s="1102">
        <v>31</v>
      </c>
      <c r="KX40" s="1102">
        <v>35</v>
      </c>
      <c r="KY40" s="1088" t="s">
        <v>1023</v>
      </c>
      <c r="KZ40" s="1088" t="s">
        <v>1023</v>
      </c>
      <c r="LA40" s="1088" t="s">
        <v>1023</v>
      </c>
      <c r="LB40" s="1088" t="s">
        <v>1023</v>
      </c>
      <c r="LC40" s="1102">
        <v>55</v>
      </c>
      <c r="LD40" s="1102">
        <v>103</v>
      </c>
      <c r="LE40" s="1102">
        <v>21</v>
      </c>
      <c r="LF40" s="1102">
        <v>25</v>
      </c>
      <c r="LG40" s="1102">
        <v>16</v>
      </c>
      <c r="LH40" s="1102">
        <v>38</v>
      </c>
      <c r="LI40" s="1102">
        <v>24</v>
      </c>
      <c r="LJ40" s="1102">
        <v>20</v>
      </c>
      <c r="LK40" s="1102">
        <v>50</v>
      </c>
      <c r="LL40" s="1102">
        <v>80</v>
      </c>
      <c r="LM40" s="1102">
        <v>79</v>
      </c>
      <c r="LN40" s="1102">
        <v>83</v>
      </c>
      <c r="LO40" s="1102">
        <v>97</v>
      </c>
      <c r="LP40" s="1102">
        <v>89</v>
      </c>
      <c r="LQ40" s="1102">
        <v>21</v>
      </c>
      <c r="LR40" s="1102">
        <v>26</v>
      </c>
      <c r="LS40" s="1102">
        <v>736</v>
      </c>
      <c r="LT40" s="1102">
        <v>760</v>
      </c>
      <c r="LU40" s="1102">
        <v>21</v>
      </c>
      <c r="LV40" s="1102">
        <v>33</v>
      </c>
      <c r="LW40" s="1102">
        <v>42</v>
      </c>
      <c r="LX40" s="1102">
        <v>56</v>
      </c>
      <c r="LY40" s="1102">
        <v>154</v>
      </c>
      <c r="LZ40" s="1102">
        <v>126</v>
      </c>
      <c r="MA40" s="1102">
        <v>133</v>
      </c>
      <c r="MB40" s="1102">
        <v>92</v>
      </c>
      <c r="MC40" s="1102">
        <v>5</v>
      </c>
      <c r="MD40" s="1102">
        <v>9</v>
      </c>
      <c r="ME40" s="1102">
        <v>2</v>
      </c>
      <c r="MF40" s="1102">
        <v>2</v>
      </c>
      <c r="MG40" s="1102">
        <v>2</v>
      </c>
      <c r="MH40" s="1102">
        <v>5</v>
      </c>
      <c r="MI40" s="1102">
        <v>129</v>
      </c>
      <c r="MJ40" s="1102">
        <v>201</v>
      </c>
      <c r="MK40" s="1102">
        <v>49</v>
      </c>
      <c r="ML40" s="1102">
        <v>67</v>
      </c>
      <c r="MM40" s="1102">
        <v>8</v>
      </c>
      <c r="MN40" s="1102">
        <v>8</v>
      </c>
      <c r="MO40" s="1102">
        <v>1</v>
      </c>
      <c r="MP40" s="1102">
        <v>3</v>
      </c>
      <c r="MQ40" s="1102">
        <v>3</v>
      </c>
      <c r="MR40" s="1102">
        <v>4</v>
      </c>
      <c r="MS40" s="1102">
        <v>3</v>
      </c>
      <c r="MT40" s="1102">
        <v>1</v>
      </c>
      <c r="MU40" s="1102">
        <v>35</v>
      </c>
      <c r="MV40" s="1102">
        <v>32</v>
      </c>
      <c r="MW40" s="1102">
        <v>30</v>
      </c>
      <c r="MX40" s="1102">
        <v>27</v>
      </c>
      <c r="MY40" s="1088" t="s">
        <v>1023</v>
      </c>
      <c r="MZ40" s="1102">
        <v>1</v>
      </c>
      <c r="NA40" s="1088" t="s">
        <v>1023</v>
      </c>
      <c r="NB40" s="1088" t="s">
        <v>1023</v>
      </c>
      <c r="NC40" s="1102">
        <v>79</v>
      </c>
      <c r="ND40" s="1102">
        <v>103</v>
      </c>
      <c r="NE40" s="1102">
        <v>21</v>
      </c>
      <c r="NF40" s="1102">
        <v>16</v>
      </c>
      <c r="NG40" s="1102">
        <v>22</v>
      </c>
      <c r="NH40" s="1102">
        <v>25</v>
      </c>
      <c r="NI40" s="1102">
        <v>16</v>
      </c>
      <c r="NJ40" s="1102">
        <v>29</v>
      </c>
      <c r="NK40" s="1102">
        <v>49</v>
      </c>
      <c r="NL40" s="1102">
        <v>39</v>
      </c>
      <c r="NM40" s="1102">
        <v>51</v>
      </c>
      <c r="NN40" s="1102">
        <v>56</v>
      </c>
      <c r="NO40" s="1102">
        <v>78</v>
      </c>
      <c r="NP40" s="1102">
        <v>76</v>
      </c>
      <c r="NQ40" s="1102">
        <v>29</v>
      </c>
      <c r="NR40" s="1102">
        <v>24</v>
      </c>
      <c r="NS40" s="1102">
        <v>697</v>
      </c>
      <c r="NT40" s="1102">
        <v>670</v>
      </c>
      <c r="NU40" s="1102">
        <v>17</v>
      </c>
      <c r="NV40" s="1102">
        <v>18</v>
      </c>
      <c r="NW40" s="1102">
        <v>41</v>
      </c>
      <c r="NX40" s="1102">
        <v>41</v>
      </c>
      <c r="NY40" s="1102">
        <v>152</v>
      </c>
      <c r="NZ40" s="1102">
        <v>115</v>
      </c>
      <c r="OA40" s="1102">
        <v>202</v>
      </c>
      <c r="OB40" s="1102">
        <v>172</v>
      </c>
      <c r="OC40" s="1102">
        <v>9</v>
      </c>
      <c r="OD40" s="1102">
        <v>4</v>
      </c>
      <c r="OE40" s="1102">
        <v>7</v>
      </c>
      <c r="OF40" s="1102">
        <v>6</v>
      </c>
      <c r="OG40" s="1102">
        <v>3</v>
      </c>
      <c r="OH40" s="1102">
        <v>5</v>
      </c>
      <c r="OI40" s="1102">
        <v>128</v>
      </c>
      <c r="OJ40" s="1102">
        <v>190</v>
      </c>
      <c r="OK40" s="1102">
        <v>57</v>
      </c>
      <c r="OL40" s="1102">
        <v>78</v>
      </c>
      <c r="OM40" s="1102">
        <v>11</v>
      </c>
      <c r="ON40" s="1102">
        <v>7</v>
      </c>
      <c r="OO40" s="1102">
        <v>2</v>
      </c>
      <c r="OP40" s="1102">
        <v>2</v>
      </c>
      <c r="OQ40" s="1102">
        <v>3</v>
      </c>
      <c r="OR40" s="1088" t="s">
        <v>1023</v>
      </c>
      <c r="OS40" s="1102">
        <v>3</v>
      </c>
      <c r="OT40" s="1088" t="s">
        <v>1023</v>
      </c>
      <c r="OU40" s="1102">
        <v>48</v>
      </c>
      <c r="OV40" s="1102">
        <v>48</v>
      </c>
      <c r="OW40" s="1102">
        <v>29</v>
      </c>
      <c r="OX40" s="1102">
        <v>23</v>
      </c>
      <c r="OY40" s="1088" t="s">
        <v>1023</v>
      </c>
      <c r="OZ40" s="1102">
        <v>1</v>
      </c>
      <c r="PA40" s="1088" t="s">
        <v>1023</v>
      </c>
      <c r="PB40" s="1088" t="s">
        <v>1023</v>
      </c>
      <c r="PC40" s="1102">
        <v>78</v>
      </c>
      <c r="PD40" s="1102">
        <v>148</v>
      </c>
      <c r="PE40" s="1102">
        <v>8</v>
      </c>
      <c r="PF40" s="1102">
        <v>19</v>
      </c>
      <c r="PG40" s="1102">
        <v>31</v>
      </c>
      <c r="PH40" s="1102">
        <v>39</v>
      </c>
      <c r="PI40" s="1102">
        <v>22</v>
      </c>
      <c r="PJ40" s="1102">
        <v>29</v>
      </c>
      <c r="PK40" s="1102">
        <v>43</v>
      </c>
      <c r="PL40" s="1102">
        <v>59</v>
      </c>
      <c r="PM40" s="1102">
        <v>45</v>
      </c>
      <c r="PN40" s="1102">
        <v>66</v>
      </c>
      <c r="PO40" s="1102">
        <v>80</v>
      </c>
      <c r="PP40" s="1102">
        <v>80</v>
      </c>
      <c r="PQ40" s="1102">
        <v>35</v>
      </c>
      <c r="PR40" s="1102">
        <v>39</v>
      </c>
      <c r="PS40" s="1102">
        <v>578</v>
      </c>
      <c r="PT40" s="1102">
        <v>588</v>
      </c>
      <c r="PU40" s="1102">
        <v>8</v>
      </c>
      <c r="PV40" s="1102">
        <v>28</v>
      </c>
      <c r="PW40" s="1102">
        <v>41</v>
      </c>
      <c r="PX40" s="1102">
        <v>50</v>
      </c>
      <c r="PY40" s="1102">
        <v>154</v>
      </c>
      <c r="PZ40" s="1102">
        <v>145</v>
      </c>
      <c r="QA40" s="1102">
        <v>177</v>
      </c>
      <c r="QB40" s="1102">
        <v>208</v>
      </c>
      <c r="QC40" s="1102">
        <v>6</v>
      </c>
      <c r="QD40" s="1102">
        <v>7</v>
      </c>
      <c r="QE40" s="1102">
        <v>1</v>
      </c>
      <c r="QF40" s="1102">
        <v>1</v>
      </c>
      <c r="QG40" s="1102">
        <v>5</v>
      </c>
      <c r="QH40" s="1102">
        <v>4</v>
      </c>
      <c r="QI40" s="1102">
        <v>175</v>
      </c>
      <c r="QJ40" s="1102">
        <v>239</v>
      </c>
      <c r="QK40" s="1102">
        <v>54</v>
      </c>
      <c r="QL40" s="1102">
        <v>66</v>
      </c>
      <c r="QM40" s="1102">
        <v>3</v>
      </c>
      <c r="QN40" s="1102">
        <v>1</v>
      </c>
      <c r="QO40" s="1102">
        <v>1</v>
      </c>
      <c r="QP40" s="1102">
        <v>1</v>
      </c>
      <c r="QQ40" s="1102">
        <v>1</v>
      </c>
      <c r="QR40" s="1102">
        <v>3</v>
      </c>
      <c r="QS40" s="1102">
        <v>2</v>
      </c>
      <c r="QT40" s="1102">
        <v>2</v>
      </c>
      <c r="QU40" s="1102">
        <v>38</v>
      </c>
      <c r="QV40" s="1102">
        <v>44</v>
      </c>
      <c r="QW40" s="1102">
        <v>32</v>
      </c>
      <c r="QX40" s="1102">
        <v>24</v>
      </c>
      <c r="QY40" s="1088" t="s">
        <v>1023</v>
      </c>
      <c r="QZ40" s="1088" t="s">
        <v>1023</v>
      </c>
      <c r="RA40" s="1088" t="s">
        <v>1023</v>
      </c>
      <c r="RB40" s="1088" t="s">
        <v>1023</v>
      </c>
      <c r="RC40" s="1102">
        <v>64</v>
      </c>
      <c r="RD40" s="1102">
        <v>116</v>
      </c>
      <c r="RE40" s="1102">
        <v>22</v>
      </c>
      <c r="RF40" s="1102">
        <v>28</v>
      </c>
      <c r="RG40" s="1102">
        <v>40</v>
      </c>
      <c r="RH40" s="1102">
        <v>28</v>
      </c>
      <c r="RI40" s="1102">
        <v>23</v>
      </c>
      <c r="RJ40" s="1102">
        <v>31</v>
      </c>
      <c r="RK40" s="1102">
        <v>39</v>
      </c>
      <c r="RL40" s="1102">
        <v>40</v>
      </c>
      <c r="RM40" s="1102">
        <v>37</v>
      </c>
      <c r="RN40" s="1102">
        <v>51</v>
      </c>
      <c r="RO40" s="1102">
        <v>75</v>
      </c>
      <c r="RP40" s="1102">
        <v>50</v>
      </c>
      <c r="RQ40" s="1102">
        <v>32</v>
      </c>
      <c r="RR40" s="1102">
        <v>31</v>
      </c>
      <c r="RS40" s="1102">
        <v>597</v>
      </c>
      <c r="RT40" s="1102">
        <v>599</v>
      </c>
      <c r="RU40" s="1102">
        <v>29</v>
      </c>
      <c r="RV40" s="1102">
        <v>48</v>
      </c>
      <c r="RW40" s="1102">
        <v>29</v>
      </c>
      <c r="RX40" s="1102">
        <v>42</v>
      </c>
      <c r="RY40" s="1102">
        <v>115</v>
      </c>
      <c r="RZ40" s="1102">
        <v>115</v>
      </c>
      <c r="SA40" s="1102">
        <v>225</v>
      </c>
      <c r="SB40" s="1102">
        <v>181</v>
      </c>
      <c r="SC40" s="1102">
        <v>5</v>
      </c>
      <c r="SD40" s="1102">
        <v>11</v>
      </c>
      <c r="SE40" s="1102">
        <v>3</v>
      </c>
      <c r="SF40" s="1102">
        <v>5</v>
      </c>
      <c r="SG40" s="1102">
        <v>5</v>
      </c>
      <c r="SH40" s="1102">
        <v>8</v>
      </c>
      <c r="SI40" s="1102">
        <v>153</v>
      </c>
      <c r="SJ40" s="1102">
        <v>238</v>
      </c>
      <c r="SK40" s="1102">
        <v>52</v>
      </c>
      <c r="SL40" s="1102">
        <v>56</v>
      </c>
      <c r="SM40" s="1102">
        <v>8</v>
      </c>
      <c r="SN40" s="1102">
        <v>3</v>
      </c>
      <c r="SO40" s="1102">
        <v>2</v>
      </c>
      <c r="SP40" s="1088" t="s">
        <v>1023</v>
      </c>
      <c r="SQ40" s="1102">
        <v>7</v>
      </c>
      <c r="SR40" s="1102">
        <v>2</v>
      </c>
      <c r="SS40" s="1102">
        <v>1</v>
      </c>
      <c r="ST40" s="1102">
        <v>1</v>
      </c>
      <c r="SU40" s="1102">
        <v>44</v>
      </c>
      <c r="SV40" s="1102">
        <v>44</v>
      </c>
      <c r="SW40" s="1102">
        <v>34</v>
      </c>
      <c r="SX40" s="1102">
        <v>39</v>
      </c>
      <c r="SY40" s="1088" t="s">
        <v>1023</v>
      </c>
      <c r="SZ40" s="1088" t="s">
        <v>1023</v>
      </c>
      <c r="TA40" s="1102">
        <v>1</v>
      </c>
      <c r="TB40" s="1088" t="s">
        <v>1023</v>
      </c>
    </row>
    <row r="41" spans="2:522" ht="27.95" customHeight="1">
      <c r="B41" s="1101" t="s">
        <v>2886</v>
      </c>
      <c r="C41" s="1102">
        <v>103</v>
      </c>
      <c r="D41" s="1102">
        <v>70</v>
      </c>
      <c r="E41" s="1102">
        <v>31</v>
      </c>
      <c r="F41" s="1102">
        <v>22</v>
      </c>
      <c r="G41" s="1102">
        <v>36</v>
      </c>
      <c r="H41" s="1102">
        <v>16</v>
      </c>
      <c r="I41" s="1102">
        <v>37</v>
      </c>
      <c r="J41" s="1102">
        <v>13</v>
      </c>
      <c r="K41" s="1102">
        <v>37</v>
      </c>
      <c r="L41" s="1102">
        <v>18</v>
      </c>
      <c r="M41" s="1102">
        <v>60</v>
      </c>
      <c r="N41" s="1102">
        <v>37</v>
      </c>
      <c r="O41" s="1102">
        <v>68</v>
      </c>
      <c r="P41" s="1102">
        <v>35</v>
      </c>
      <c r="Q41" s="1102">
        <v>59</v>
      </c>
      <c r="R41" s="1102">
        <v>30</v>
      </c>
      <c r="S41" s="1102">
        <v>343</v>
      </c>
      <c r="T41" s="1102">
        <v>235</v>
      </c>
      <c r="U41" s="1102">
        <v>67</v>
      </c>
      <c r="V41" s="1102">
        <v>33</v>
      </c>
      <c r="W41" s="1102">
        <v>57</v>
      </c>
      <c r="X41" s="1102">
        <v>25</v>
      </c>
      <c r="Y41" s="1102">
        <v>101</v>
      </c>
      <c r="Z41" s="1102">
        <v>61</v>
      </c>
      <c r="AA41" s="1102">
        <v>145</v>
      </c>
      <c r="AB41" s="1102">
        <v>79</v>
      </c>
      <c r="AC41" s="1102">
        <v>5</v>
      </c>
      <c r="AD41" s="1102">
        <v>5</v>
      </c>
      <c r="AE41" s="1102">
        <v>4</v>
      </c>
      <c r="AF41" s="1102">
        <v>2</v>
      </c>
      <c r="AG41" s="1102">
        <v>4</v>
      </c>
      <c r="AH41" s="1102">
        <v>3</v>
      </c>
      <c r="AI41" s="1102">
        <v>349</v>
      </c>
      <c r="AJ41" s="1102">
        <v>257</v>
      </c>
      <c r="AK41" s="1102">
        <v>100</v>
      </c>
      <c r="AL41" s="1102">
        <v>67</v>
      </c>
      <c r="AM41" s="1102">
        <v>6</v>
      </c>
      <c r="AN41" s="1102">
        <v>3</v>
      </c>
      <c r="AO41" s="1088" t="s">
        <v>1023</v>
      </c>
      <c r="AP41" s="1088" t="s">
        <v>1023</v>
      </c>
      <c r="AQ41" s="1102">
        <v>8</v>
      </c>
      <c r="AR41" s="1102">
        <v>3</v>
      </c>
      <c r="AS41" s="1102">
        <v>4</v>
      </c>
      <c r="AT41" s="1102">
        <v>2</v>
      </c>
      <c r="AU41" s="1102">
        <v>61</v>
      </c>
      <c r="AV41" s="1102">
        <v>30</v>
      </c>
      <c r="AW41" s="1102">
        <v>15</v>
      </c>
      <c r="AX41" s="1102">
        <v>7</v>
      </c>
      <c r="AY41" s="1102">
        <v>4</v>
      </c>
      <c r="AZ41" s="1102">
        <v>1</v>
      </c>
      <c r="BA41" s="1088" t="s">
        <v>1023</v>
      </c>
      <c r="BB41" s="1102">
        <v>2</v>
      </c>
      <c r="BC41" s="1102">
        <v>73</v>
      </c>
      <c r="BD41" s="1102">
        <v>59</v>
      </c>
      <c r="BE41" s="1102">
        <v>31</v>
      </c>
      <c r="BF41" s="1102">
        <v>19</v>
      </c>
      <c r="BG41" s="1102">
        <v>30</v>
      </c>
      <c r="BH41" s="1102">
        <v>19</v>
      </c>
      <c r="BI41" s="1102">
        <v>23</v>
      </c>
      <c r="BJ41" s="1102">
        <v>14</v>
      </c>
      <c r="BK41" s="1102">
        <v>33</v>
      </c>
      <c r="BL41" s="1102">
        <v>22</v>
      </c>
      <c r="BM41" s="1102">
        <v>26</v>
      </c>
      <c r="BN41" s="1102">
        <v>16</v>
      </c>
      <c r="BO41" s="1102">
        <v>35</v>
      </c>
      <c r="BP41" s="1102">
        <v>16</v>
      </c>
      <c r="BQ41" s="1102">
        <v>49</v>
      </c>
      <c r="BR41" s="1102">
        <v>41</v>
      </c>
      <c r="BS41" s="1102">
        <v>253</v>
      </c>
      <c r="BT41" s="1102">
        <v>174</v>
      </c>
      <c r="BU41" s="1102">
        <v>54</v>
      </c>
      <c r="BV41" s="1102">
        <v>50</v>
      </c>
      <c r="BW41" s="1102">
        <v>67</v>
      </c>
      <c r="BX41" s="1102">
        <v>46</v>
      </c>
      <c r="BY41" s="1102">
        <v>54</v>
      </c>
      <c r="BZ41" s="1102">
        <v>33</v>
      </c>
      <c r="CA41" s="1102">
        <v>94</v>
      </c>
      <c r="CB41" s="1102">
        <v>54</v>
      </c>
      <c r="CC41" s="1102">
        <v>5</v>
      </c>
      <c r="CD41" s="1102">
        <v>1</v>
      </c>
      <c r="CE41" s="1102">
        <v>3</v>
      </c>
      <c r="CF41" s="1102">
        <v>1</v>
      </c>
      <c r="CG41" s="1102">
        <v>4</v>
      </c>
      <c r="CH41" s="1102">
        <v>1</v>
      </c>
      <c r="CI41" s="1102">
        <v>315</v>
      </c>
      <c r="CJ41" s="1102">
        <v>227</v>
      </c>
      <c r="CK41" s="1102">
        <v>104</v>
      </c>
      <c r="CL41" s="1102">
        <v>75</v>
      </c>
      <c r="CM41" s="1102">
        <v>1</v>
      </c>
      <c r="CN41" s="1088" t="s">
        <v>1023</v>
      </c>
      <c r="CO41" s="1102">
        <v>5</v>
      </c>
      <c r="CP41" s="1102">
        <v>1</v>
      </c>
      <c r="CQ41" s="1102">
        <v>16</v>
      </c>
      <c r="CR41" s="1102">
        <v>1</v>
      </c>
      <c r="CS41" s="1102">
        <v>3</v>
      </c>
      <c r="CT41" s="1102">
        <v>1</v>
      </c>
      <c r="CU41" s="1102">
        <v>59</v>
      </c>
      <c r="CV41" s="1102">
        <v>46</v>
      </c>
      <c r="CW41" s="1102">
        <v>18</v>
      </c>
      <c r="CX41" s="1102">
        <v>13</v>
      </c>
      <c r="CY41" s="1102">
        <v>6</v>
      </c>
      <c r="CZ41" s="1088" t="s">
        <v>1023</v>
      </c>
      <c r="DA41" s="1088" t="s">
        <v>1023</v>
      </c>
      <c r="DB41" s="1102">
        <v>2</v>
      </c>
      <c r="DC41" s="1102">
        <v>65</v>
      </c>
      <c r="DD41" s="1102">
        <v>69</v>
      </c>
      <c r="DE41" s="1102">
        <v>14</v>
      </c>
      <c r="DF41" s="1102">
        <v>17</v>
      </c>
      <c r="DG41" s="1102">
        <v>23</v>
      </c>
      <c r="DH41" s="1102">
        <v>22</v>
      </c>
      <c r="DI41" s="1102">
        <v>21</v>
      </c>
      <c r="DJ41" s="1102">
        <v>23</v>
      </c>
      <c r="DK41" s="1102">
        <v>32</v>
      </c>
      <c r="DL41" s="1102">
        <v>16</v>
      </c>
      <c r="DM41" s="1102">
        <v>41</v>
      </c>
      <c r="DN41" s="1102">
        <v>26</v>
      </c>
      <c r="DO41" s="1102">
        <v>34</v>
      </c>
      <c r="DP41" s="1102">
        <v>21</v>
      </c>
      <c r="DQ41" s="1102">
        <v>39</v>
      </c>
      <c r="DR41" s="1102">
        <v>32</v>
      </c>
      <c r="DS41" s="1102">
        <v>228</v>
      </c>
      <c r="DT41" s="1102">
        <v>156</v>
      </c>
      <c r="DU41" s="1102">
        <v>54</v>
      </c>
      <c r="DV41" s="1102">
        <v>27</v>
      </c>
      <c r="DW41" s="1102">
        <v>63</v>
      </c>
      <c r="DX41" s="1102">
        <v>32</v>
      </c>
      <c r="DY41" s="1102">
        <v>57</v>
      </c>
      <c r="DZ41" s="1102">
        <v>41</v>
      </c>
      <c r="EA41" s="1102">
        <v>102</v>
      </c>
      <c r="EB41" s="1102">
        <v>45</v>
      </c>
      <c r="EC41" s="1102">
        <v>7</v>
      </c>
      <c r="ED41" s="1102">
        <v>1</v>
      </c>
      <c r="EE41" s="1102">
        <v>3</v>
      </c>
      <c r="EF41" s="1088" t="s">
        <v>1023</v>
      </c>
      <c r="EG41" s="1102">
        <v>4</v>
      </c>
      <c r="EH41" s="1102">
        <v>2</v>
      </c>
      <c r="EI41" s="1102">
        <v>249</v>
      </c>
      <c r="EJ41" s="1102">
        <v>194</v>
      </c>
      <c r="EK41" s="1102">
        <v>60</v>
      </c>
      <c r="EL41" s="1102">
        <v>50</v>
      </c>
      <c r="EM41" s="1102">
        <v>7</v>
      </c>
      <c r="EN41" s="1102">
        <v>1</v>
      </c>
      <c r="EO41" s="1102">
        <v>3</v>
      </c>
      <c r="EP41" s="1102">
        <v>1</v>
      </c>
      <c r="EQ41" s="1102">
        <v>8</v>
      </c>
      <c r="ER41" s="1102">
        <v>1</v>
      </c>
      <c r="ES41" s="1102">
        <v>6</v>
      </c>
      <c r="ET41" s="1102">
        <v>2</v>
      </c>
      <c r="EU41" s="1102">
        <v>49</v>
      </c>
      <c r="EV41" s="1102">
        <v>23</v>
      </c>
      <c r="EW41" s="1102">
        <v>14</v>
      </c>
      <c r="EX41" s="1102">
        <v>8</v>
      </c>
      <c r="EY41" s="1102">
        <v>2</v>
      </c>
      <c r="EZ41" s="1102">
        <v>2</v>
      </c>
      <c r="FA41" s="1088" t="s">
        <v>1023</v>
      </c>
      <c r="FB41" s="1102">
        <v>1</v>
      </c>
      <c r="FC41" s="1102">
        <v>38</v>
      </c>
      <c r="FD41" s="1102">
        <v>41</v>
      </c>
      <c r="FE41" s="1102">
        <v>16</v>
      </c>
      <c r="FF41" s="1102">
        <v>6</v>
      </c>
      <c r="FG41" s="1102">
        <v>8</v>
      </c>
      <c r="FH41" s="1102">
        <v>9</v>
      </c>
      <c r="FI41" s="1102">
        <v>29</v>
      </c>
      <c r="FJ41" s="1102">
        <v>22</v>
      </c>
      <c r="FK41" s="1102">
        <v>29</v>
      </c>
      <c r="FL41" s="1102">
        <v>15</v>
      </c>
      <c r="FM41" s="1102">
        <v>37</v>
      </c>
      <c r="FN41" s="1102">
        <v>27</v>
      </c>
      <c r="FO41" s="1102">
        <v>38</v>
      </c>
      <c r="FP41" s="1102">
        <v>26</v>
      </c>
      <c r="FQ41" s="1102">
        <v>43</v>
      </c>
      <c r="FR41" s="1102">
        <v>14</v>
      </c>
      <c r="FS41" s="1102">
        <v>259</v>
      </c>
      <c r="FT41" s="1102">
        <v>186</v>
      </c>
      <c r="FU41" s="1102">
        <v>48</v>
      </c>
      <c r="FV41" s="1102">
        <v>46</v>
      </c>
      <c r="FW41" s="1102">
        <v>27</v>
      </c>
      <c r="FX41" s="1102">
        <v>14</v>
      </c>
      <c r="FY41" s="1102">
        <v>66</v>
      </c>
      <c r="FZ41" s="1102">
        <v>40</v>
      </c>
      <c r="GA41" s="1102">
        <v>115</v>
      </c>
      <c r="GB41" s="1102">
        <v>68</v>
      </c>
      <c r="GC41" s="1102">
        <v>3</v>
      </c>
      <c r="GD41" s="1102">
        <v>1</v>
      </c>
      <c r="GE41" s="1102">
        <v>6</v>
      </c>
      <c r="GF41" s="1102">
        <v>2</v>
      </c>
      <c r="GG41" s="1102">
        <v>2</v>
      </c>
      <c r="GH41" s="1102">
        <v>3</v>
      </c>
      <c r="GI41" s="1102">
        <v>309</v>
      </c>
      <c r="GJ41" s="1102">
        <v>206</v>
      </c>
      <c r="GK41" s="1102">
        <v>36</v>
      </c>
      <c r="GL41" s="1102">
        <v>36</v>
      </c>
      <c r="GM41" s="1102">
        <v>6</v>
      </c>
      <c r="GN41" s="1102">
        <v>1</v>
      </c>
      <c r="GO41" s="1088" t="s">
        <v>1023</v>
      </c>
      <c r="GP41" s="1102">
        <v>2</v>
      </c>
      <c r="GQ41" s="1102">
        <v>7</v>
      </c>
      <c r="GR41" s="1102">
        <v>1</v>
      </c>
      <c r="GS41" s="1102">
        <v>4</v>
      </c>
      <c r="GT41" s="1102">
        <v>2</v>
      </c>
      <c r="GU41" s="1102">
        <v>50</v>
      </c>
      <c r="GV41" s="1102">
        <v>40</v>
      </c>
      <c r="GW41" s="1102">
        <v>16</v>
      </c>
      <c r="GX41" s="1102">
        <v>5</v>
      </c>
      <c r="GY41" s="1102">
        <v>5</v>
      </c>
      <c r="GZ41" s="1102">
        <v>2</v>
      </c>
      <c r="HA41" s="1102">
        <v>1</v>
      </c>
      <c r="HB41" s="1102">
        <v>1</v>
      </c>
      <c r="HC41" s="1102">
        <v>46</v>
      </c>
      <c r="HD41" s="1102">
        <v>35</v>
      </c>
      <c r="HE41" s="1102">
        <v>17</v>
      </c>
      <c r="HF41" s="1102">
        <v>10</v>
      </c>
      <c r="HG41" s="1102">
        <v>11</v>
      </c>
      <c r="HH41" s="1102">
        <v>9</v>
      </c>
      <c r="HI41" s="1102">
        <v>14</v>
      </c>
      <c r="HJ41" s="1102">
        <v>12</v>
      </c>
      <c r="HK41" s="1102">
        <v>41</v>
      </c>
      <c r="HL41" s="1102">
        <v>18</v>
      </c>
      <c r="HM41" s="1102">
        <v>35</v>
      </c>
      <c r="HN41" s="1102">
        <v>31</v>
      </c>
      <c r="HO41" s="1102">
        <v>52</v>
      </c>
      <c r="HP41" s="1102">
        <v>25</v>
      </c>
      <c r="HQ41" s="1102">
        <v>33</v>
      </c>
      <c r="HR41" s="1102">
        <v>22</v>
      </c>
      <c r="HS41" s="1102">
        <v>337</v>
      </c>
      <c r="HT41" s="1102">
        <v>225</v>
      </c>
      <c r="HU41" s="1102">
        <v>44</v>
      </c>
      <c r="HV41" s="1102">
        <v>31</v>
      </c>
      <c r="HW41" s="1102">
        <v>21</v>
      </c>
      <c r="HX41" s="1102">
        <v>11</v>
      </c>
      <c r="HY41" s="1102">
        <v>68</v>
      </c>
      <c r="HZ41" s="1102">
        <v>42</v>
      </c>
      <c r="IA41" s="1102">
        <v>122</v>
      </c>
      <c r="IB41" s="1102">
        <v>75</v>
      </c>
      <c r="IC41" s="1102">
        <v>5</v>
      </c>
      <c r="ID41" s="1102">
        <v>3</v>
      </c>
      <c r="IE41" s="1102">
        <v>1</v>
      </c>
      <c r="IF41" s="1102">
        <v>3</v>
      </c>
      <c r="IG41" s="1102">
        <v>2</v>
      </c>
      <c r="IH41" s="1102">
        <v>1</v>
      </c>
      <c r="II41" s="1102">
        <v>242</v>
      </c>
      <c r="IJ41" s="1102">
        <v>181</v>
      </c>
      <c r="IK41" s="1102">
        <v>35</v>
      </c>
      <c r="IL41" s="1102">
        <v>34</v>
      </c>
      <c r="IM41" s="1102">
        <v>1</v>
      </c>
      <c r="IN41" s="1088" t="s">
        <v>1023</v>
      </c>
      <c r="IO41" s="1102">
        <v>1</v>
      </c>
      <c r="IP41" s="1088" t="s">
        <v>1023</v>
      </c>
      <c r="IQ41" s="1102">
        <v>6</v>
      </c>
      <c r="IR41" s="1102">
        <v>7</v>
      </c>
      <c r="IS41" s="1102">
        <v>5</v>
      </c>
      <c r="IT41" s="1102">
        <v>1</v>
      </c>
      <c r="IU41" s="1102">
        <v>69</v>
      </c>
      <c r="IV41" s="1102">
        <v>40</v>
      </c>
      <c r="IW41" s="1102">
        <v>28</v>
      </c>
      <c r="IX41" s="1102">
        <v>13</v>
      </c>
      <c r="IY41" s="1102">
        <v>2</v>
      </c>
      <c r="IZ41" s="1088" t="s">
        <v>1023</v>
      </c>
      <c r="JA41" s="1102">
        <v>1</v>
      </c>
      <c r="JB41" s="1088" t="s">
        <v>1023</v>
      </c>
      <c r="JC41" s="1102">
        <v>83</v>
      </c>
      <c r="JD41" s="1102">
        <v>71</v>
      </c>
      <c r="JE41" s="1102">
        <v>23</v>
      </c>
      <c r="JF41" s="1102">
        <v>13</v>
      </c>
      <c r="JG41" s="1102">
        <v>30</v>
      </c>
      <c r="JH41" s="1102">
        <v>8</v>
      </c>
      <c r="JI41" s="1102">
        <v>18</v>
      </c>
      <c r="JJ41" s="1102">
        <v>10</v>
      </c>
      <c r="JK41" s="1102">
        <v>33</v>
      </c>
      <c r="JL41" s="1102">
        <v>16</v>
      </c>
      <c r="JM41" s="1102">
        <v>34</v>
      </c>
      <c r="JN41" s="1102">
        <v>32</v>
      </c>
      <c r="JO41" s="1102">
        <v>83</v>
      </c>
      <c r="JP41" s="1102">
        <v>50</v>
      </c>
      <c r="JQ41" s="1102">
        <v>20</v>
      </c>
      <c r="JR41" s="1102">
        <v>6</v>
      </c>
      <c r="JS41" s="1102">
        <v>559</v>
      </c>
      <c r="JT41" s="1102">
        <v>394</v>
      </c>
      <c r="JU41" s="1102">
        <v>54</v>
      </c>
      <c r="JV41" s="1102">
        <v>38</v>
      </c>
      <c r="JW41" s="1102">
        <v>36</v>
      </c>
      <c r="JX41" s="1102">
        <v>22</v>
      </c>
      <c r="JY41" s="1102">
        <v>151</v>
      </c>
      <c r="JZ41" s="1102">
        <v>86</v>
      </c>
      <c r="KA41" s="1102">
        <v>220</v>
      </c>
      <c r="KB41" s="1102">
        <v>133</v>
      </c>
      <c r="KC41" s="1102">
        <v>7</v>
      </c>
      <c r="KD41" s="1102">
        <v>1</v>
      </c>
      <c r="KE41" s="1102">
        <v>3</v>
      </c>
      <c r="KF41" s="1102">
        <v>1</v>
      </c>
      <c r="KG41" s="1102">
        <v>5</v>
      </c>
      <c r="KH41" s="1102">
        <v>5</v>
      </c>
      <c r="KI41" s="1102">
        <v>257</v>
      </c>
      <c r="KJ41" s="1102">
        <v>172</v>
      </c>
      <c r="KK41" s="1102">
        <v>78</v>
      </c>
      <c r="KL41" s="1102">
        <v>64</v>
      </c>
      <c r="KM41" s="1102">
        <v>4</v>
      </c>
      <c r="KN41" s="1102">
        <v>2</v>
      </c>
      <c r="KO41" s="1102">
        <v>1</v>
      </c>
      <c r="KP41" s="1102">
        <v>2</v>
      </c>
      <c r="KQ41" s="1102">
        <v>9</v>
      </c>
      <c r="KR41" s="1102">
        <v>5</v>
      </c>
      <c r="KS41" s="1102">
        <v>4</v>
      </c>
      <c r="KT41" s="1102">
        <v>1</v>
      </c>
      <c r="KU41" s="1102">
        <v>47</v>
      </c>
      <c r="KV41" s="1102">
        <v>36</v>
      </c>
      <c r="KW41" s="1102">
        <v>62</v>
      </c>
      <c r="KX41" s="1102">
        <v>19</v>
      </c>
      <c r="KY41" s="1102">
        <v>2</v>
      </c>
      <c r="KZ41" s="1102">
        <v>1</v>
      </c>
      <c r="LA41" s="1088" t="s">
        <v>1023</v>
      </c>
      <c r="LB41" s="1088" t="s">
        <v>1023</v>
      </c>
      <c r="LC41" s="1102">
        <v>91</v>
      </c>
      <c r="LD41" s="1102">
        <v>79</v>
      </c>
      <c r="LE41" s="1102">
        <v>36</v>
      </c>
      <c r="LF41" s="1102">
        <v>19</v>
      </c>
      <c r="LG41" s="1102">
        <v>23</v>
      </c>
      <c r="LH41" s="1102">
        <v>19</v>
      </c>
      <c r="LI41" s="1102">
        <v>33</v>
      </c>
      <c r="LJ41" s="1102">
        <v>12</v>
      </c>
      <c r="LK41" s="1102">
        <v>42</v>
      </c>
      <c r="LL41" s="1102">
        <v>28</v>
      </c>
      <c r="LM41" s="1102">
        <v>53</v>
      </c>
      <c r="LN41" s="1102">
        <v>42</v>
      </c>
      <c r="LO41" s="1102">
        <v>93</v>
      </c>
      <c r="LP41" s="1102">
        <v>51</v>
      </c>
      <c r="LQ41" s="1102">
        <v>43</v>
      </c>
      <c r="LR41" s="1102">
        <v>23</v>
      </c>
      <c r="LS41" s="1102">
        <v>1030</v>
      </c>
      <c r="LT41" s="1102">
        <v>792</v>
      </c>
      <c r="LU41" s="1102">
        <v>79</v>
      </c>
      <c r="LV41" s="1102">
        <v>41</v>
      </c>
      <c r="LW41" s="1102">
        <v>61</v>
      </c>
      <c r="LX41" s="1102">
        <v>46</v>
      </c>
      <c r="LY41" s="1102">
        <v>216</v>
      </c>
      <c r="LZ41" s="1102">
        <v>121</v>
      </c>
      <c r="MA41" s="1102">
        <v>289</v>
      </c>
      <c r="MB41" s="1102">
        <v>171</v>
      </c>
      <c r="MC41" s="1102">
        <v>13</v>
      </c>
      <c r="MD41" s="1102">
        <v>4</v>
      </c>
      <c r="ME41" s="1102">
        <v>6</v>
      </c>
      <c r="MF41" s="1102">
        <v>1</v>
      </c>
      <c r="MG41" s="1102">
        <v>6</v>
      </c>
      <c r="MH41" s="1102">
        <v>4</v>
      </c>
      <c r="MI41" s="1102">
        <v>316</v>
      </c>
      <c r="MJ41" s="1102">
        <v>213</v>
      </c>
      <c r="MK41" s="1102">
        <v>118</v>
      </c>
      <c r="ML41" s="1102">
        <v>76</v>
      </c>
      <c r="MM41" s="1102">
        <v>3</v>
      </c>
      <c r="MN41" s="1102">
        <v>1</v>
      </c>
      <c r="MO41" s="1102">
        <v>1</v>
      </c>
      <c r="MP41" s="1088" t="s">
        <v>1023</v>
      </c>
      <c r="MQ41" s="1102">
        <v>11</v>
      </c>
      <c r="MR41" s="1102">
        <v>4</v>
      </c>
      <c r="MS41" s="1102">
        <v>5</v>
      </c>
      <c r="MT41" s="1102">
        <v>2</v>
      </c>
      <c r="MU41" s="1102">
        <v>45</v>
      </c>
      <c r="MV41" s="1102">
        <v>25</v>
      </c>
      <c r="MW41" s="1102">
        <v>67</v>
      </c>
      <c r="MX41" s="1102">
        <v>39</v>
      </c>
      <c r="MY41" s="1102">
        <v>5</v>
      </c>
      <c r="MZ41" s="1102">
        <v>1</v>
      </c>
      <c r="NA41" s="1102">
        <v>1</v>
      </c>
      <c r="NB41" s="1088" t="s">
        <v>1023</v>
      </c>
      <c r="NC41" s="1102">
        <v>83</v>
      </c>
      <c r="ND41" s="1102">
        <v>76</v>
      </c>
      <c r="NE41" s="1102">
        <v>32</v>
      </c>
      <c r="NF41" s="1102">
        <v>26</v>
      </c>
      <c r="NG41" s="1102">
        <v>29</v>
      </c>
      <c r="NH41" s="1102">
        <v>25</v>
      </c>
      <c r="NI41" s="1102">
        <v>20</v>
      </c>
      <c r="NJ41" s="1102">
        <v>12</v>
      </c>
      <c r="NK41" s="1102">
        <v>49</v>
      </c>
      <c r="NL41" s="1102">
        <v>37</v>
      </c>
      <c r="NM41" s="1102">
        <v>52</v>
      </c>
      <c r="NN41" s="1102">
        <v>50</v>
      </c>
      <c r="NO41" s="1102">
        <v>104</v>
      </c>
      <c r="NP41" s="1102">
        <v>41</v>
      </c>
      <c r="NQ41" s="1102">
        <v>38</v>
      </c>
      <c r="NR41" s="1102">
        <v>12</v>
      </c>
      <c r="NS41" s="1102">
        <v>1328</v>
      </c>
      <c r="NT41" s="1102">
        <v>981</v>
      </c>
      <c r="NU41" s="1102">
        <v>34</v>
      </c>
      <c r="NV41" s="1102">
        <v>20</v>
      </c>
      <c r="NW41" s="1102">
        <v>65</v>
      </c>
      <c r="NX41" s="1102">
        <v>37</v>
      </c>
      <c r="NY41" s="1102">
        <v>215</v>
      </c>
      <c r="NZ41" s="1102">
        <v>153</v>
      </c>
      <c r="OA41" s="1102">
        <v>403</v>
      </c>
      <c r="OB41" s="1102">
        <v>216</v>
      </c>
      <c r="OC41" s="1102">
        <v>14</v>
      </c>
      <c r="OD41" s="1102">
        <v>3</v>
      </c>
      <c r="OE41" s="1102">
        <v>4</v>
      </c>
      <c r="OF41" s="1102">
        <v>2</v>
      </c>
      <c r="OG41" s="1102">
        <v>14</v>
      </c>
      <c r="OH41" s="1102">
        <v>4</v>
      </c>
      <c r="OI41" s="1102">
        <v>284</v>
      </c>
      <c r="OJ41" s="1102">
        <v>200</v>
      </c>
      <c r="OK41" s="1102">
        <v>108</v>
      </c>
      <c r="OL41" s="1102">
        <v>81</v>
      </c>
      <c r="OM41" s="1102">
        <v>10</v>
      </c>
      <c r="ON41" s="1102">
        <v>3</v>
      </c>
      <c r="OO41" s="1102">
        <v>2</v>
      </c>
      <c r="OP41" s="1102">
        <v>1</v>
      </c>
      <c r="OQ41" s="1102">
        <v>14</v>
      </c>
      <c r="OR41" s="1102">
        <v>9</v>
      </c>
      <c r="OS41" s="1102">
        <v>7</v>
      </c>
      <c r="OT41" s="1102">
        <v>3</v>
      </c>
      <c r="OU41" s="1102">
        <v>59</v>
      </c>
      <c r="OV41" s="1102">
        <v>38</v>
      </c>
      <c r="OW41" s="1102">
        <v>62</v>
      </c>
      <c r="OX41" s="1102">
        <v>45</v>
      </c>
      <c r="OY41" s="1102">
        <v>2</v>
      </c>
      <c r="OZ41" s="1102">
        <v>1</v>
      </c>
      <c r="PA41" s="1088" t="s">
        <v>1023</v>
      </c>
      <c r="PB41" s="1088" t="s">
        <v>1023</v>
      </c>
      <c r="PC41" s="1102">
        <v>119</v>
      </c>
      <c r="PD41" s="1102">
        <v>102</v>
      </c>
      <c r="PE41" s="1102">
        <v>33</v>
      </c>
      <c r="PF41" s="1102">
        <v>17</v>
      </c>
      <c r="PG41" s="1102">
        <v>49</v>
      </c>
      <c r="PH41" s="1102">
        <v>43</v>
      </c>
      <c r="PI41" s="1102">
        <v>21</v>
      </c>
      <c r="PJ41" s="1102">
        <v>21</v>
      </c>
      <c r="PK41" s="1102">
        <v>54</v>
      </c>
      <c r="PL41" s="1102">
        <v>46</v>
      </c>
      <c r="PM41" s="1102">
        <v>73</v>
      </c>
      <c r="PN41" s="1102">
        <v>80</v>
      </c>
      <c r="PO41" s="1102">
        <v>115</v>
      </c>
      <c r="PP41" s="1102">
        <v>74</v>
      </c>
      <c r="PQ41" s="1102">
        <v>59</v>
      </c>
      <c r="PR41" s="1102">
        <v>25</v>
      </c>
      <c r="PS41" s="1102">
        <v>1590</v>
      </c>
      <c r="PT41" s="1102">
        <v>1285</v>
      </c>
      <c r="PU41" s="1102">
        <v>47</v>
      </c>
      <c r="PV41" s="1102">
        <v>27</v>
      </c>
      <c r="PW41" s="1102">
        <v>69</v>
      </c>
      <c r="PX41" s="1102">
        <v>48</v>
      </c>
      <c r="PY41" s="1102">
        <v>313</v>
      </c>
      <c r="PZ41" s="1102">
        <v>183</v>
      </c>
      <c r="QA41" s="1102">
        <v>471</v>
      </c>
      <c r="QB41" s="1102">
        <v>325</v>
      </c>
      <c r="QC41" s="1102">
        <v>10</v>
      </c>
      <c r="QD41" s="1102">
        <v>6</v>
      </c>
      <c r="QE41" s="1102">
        <v>2</v>
      </c>
      <c r="QF41" s="1102">
        <v>4</v>
      </c>
      <c r="QG41" s="1102">
        <v>6</v>
      </c>
      <c r="QH41" s="1102">
        <v>2</v>
      </c>
      <c r="QI41" s="1102">
        <v>390</v>
      </c>
      <c r="QJ41" s="1102">
        <v>253</v>
      </c>
      <c r="QK41" s="1102">
        <v>127</v>
      </c>
      <c r="QL41" s="1102">
        <v>94</v>
      </c>
      <c r="QM41" s="1102">
        <v>4</v>
      </c>
      <c r="QN41" s="1102">
        <v>5</v>
      </c>
      <c r="QO41" s="1102">
        <v>5</v>
      </c>
      <c r="QP41" s="1088" t="s">
        <v>1023</v>
      </c>
      <c r="QQ41" s="1102">
        <v>13</v>
      </c>
      <c r="QR41" s="1102">
        <v>6</v>
      </c>
      <c r="QS41" s="1102">
        <v>11</v>
      </c>
      <c r="QT41" s="1102">
        <v>1</v>
      </c>
      <c r="QU41" s="1102">
        <v>117</v>
      </c>
      <c r="QV41" s="1102">
        <v>73</v>
      </c>
      <c r="QW41" s="1102">
        <v>92</v>
      </c>
      <c r="QX41" s="1102">
        <v>68</v>
      </c>
      <c r="QY41" s="1102">
        <v>9</v>
      </c>
      <c r="QZ41" s="1102">
        <v>1</v>
      </c>
      <c r="RA41" s="1088" t="s">
        <v>1023</v>
      </c>
      <c r="RB41" s="1088" t="s">
        <v>1023</v>
      </c>
      <c r="RC41" s="1102">
        <v>114</v>
      </c>
      <c r="RD41" s="1102">
        <v>111</v>
      </c>
      <c r="RE41" s="1102">
        <v>48</v>
      </c>
      <c r="RF41" s="1102">
        <v>36</v>
      </c>
      <c r="RG41" s="1102">
        <v>40</v>
      </c>
      <c r="RH41" s="1102">
        <v>30</v>
      </c>
      <c r="RI41" s="1102">
        <v>28</v>
      </c>
      <c r="RJ41" s="1102">
        <v>20</v>
      </c>
      <c r="RK41" s="1102">
        <v>52</v>
      </c>
      <c r="RL41" s="1102">
        <v>42</v>
      </c>
      <c r="RM41" s="1102">
        <v>112</v>
      </c>
      <c r="RN41" s="1102">
        <v>97</v>
      </c>
      <c r="RO41" s="1102">
        <v>147</v>
      </c>
      <c r="RP41" s="1102">
        <v>88</v>
      </c>
      <c r="RQ41" s="1102">
        <v>61</v>
      </c>
      <c r="RR41" s="1102">
        <v>38</v>
      </c>
      <c r="RS41" s="1102">
        <v>1773</v>
      </c>
      <c r="RT41" s="1102">
        <v>1405</v>
      </c>
      <c r="RU41" s="1102">
        <v>71</v>
      </c>
      <c r="RV41" s="1102">
        <v>60</v>
      </c>
      <c r="RW41" s="1102">
        <v>75</v>
      </c>
      <c r="RX41" s="1102">
        <v>56</v>
      </c>
      <c r="RY41" s="1102">
        <v>353</v>
      </c>
      <c r="RZ41" s="1102">
        <v>246</v>
      </c>
      <c r="SA41" s="1102">
        <v>453</v>
      </c>
      <c r="SB41" s="1102">
        <v>332</v>
      </c>
      <c r="SC41" s="1102">
        <v>15</v>
      </c>
      <c r="SD41" s="1102">
        <v>6</v>
      </c>
      <c r="SE41" s="1102">
        <v>11</v>
      </c>
      <c r="SF41" s="1102">
        <v>5</v>
      </c>
      <c r="SG41" s="1102">
        <v>7</v>
      </c>
      <c r="SH41" s="1102">
        <v>4</v>
      </c>
      <c r="SI41" s="1102">
        <v>542</v>
      </c>
      <c r="SJ41" s="1102">
        <v>388</v>
      </c>
      <c r="SK41" s="1102">
        <v>117</v>
      </c>
      <c r="SL41" s="1102">
        <v>98</v>
      </c>
      <c r="SM41" s="1102">
        <v>8</v>
      </c>
      <c r="SN41" s="1102">
        <v>4</v>
      </c>
      <c r="SO41" s="1102">
        <v>2</v>
      </c>
      <c r="SP41" s="1088" t="s">
        <v>1023</v>
      </c>
      <c r="SQ41" s="1102">
        <v>7</v>
      </c>
      <c r="SR41" s="1102">
        <v>2</v>
      </c>
      <c r="SS41" s="1102">
        <v>11</v>
      </c>
      <c r="ST41" s="1088" t="s">
        <v>1023</v>
      </c>
      <c r="SU41" s="1102">
        <v>94</v>
      </c>
      <c r="SV41" s="1102">
        <v>78</v>
      </c>
      <c r="SW41" s="1102">
        <v>79</v>
      </c>
      <c r="SX41" s="1102">
        <v>25</v>
      </c>
      <c r="SY41" s="1102">
        <v>10</v>
      </c>
      <c r="SZ41" s="1102">
        <v>3</v>
      </c>
      <c r="TA41" s="1088" t="s">
        <v>1023</v>
      </c>
      <c r="TB41" s="1088" t="s">
        <v>1023</v>
      </c>
    </row>
    <row r="42" spans="2:522" ht="57" customHeight="1">
      <c r="B42" s="1101" t="s">
        <v>2887</v>
      </c>
      <c r="C42" s="1102">
        <v>20</v>
      </c>
      <c r="D42" s="1102">
        <v>18</v>
      </c>
      <c r="E42" s="1102">
        <v>2</v>
      </c>
      <c r="F42" s="1102">
        <v>3</v>
      </c>
      <c r="G42" s="1102">
        <v>6</v>
      </c>
      <c r="H42" s="1102">
        <v>9</v>
      </c>
      <c r="I42" s="1102">
        <v>1</v>
      </c>
      <c r="J42" s="1102">
        <v>2</v>
      </c>
      <c r="K42" s="1102">
        <v>13</v>
      </c>
      <c r="L42" s="1102">
        <v>26</v>
      </c>
      <c r="M42" s="1102">
        <v>2</v>
      </c>
      <c r="N42" s="1102">
        <v>1</v>
      </c>
      <c r="O42" s="1102">
        <v>7</v>
      </c>
      <c r="P42" s="1102">
        <v>5</v>
      </c>
      <c r="Q42" s="1088" t="s">
        <v>1023</v>
      </c>
      <c r="R42" s="1102">
        <v>1</v>
      </c>
      <c r="S42" s="1102">
        <v>63</v>
      </c>
      <c r="T42" s="1102">
        <v>40</v>
      </c>
      <c r="U42" s="1102">
        <v>2</v>
      </c>
      <c r="V42" s="1102">
        <v>4</v>
      </c>
      <c r="W42" s="1102">
        <v>3</v>
      </c>
      <c r="X42" s="1102">
        <v>5</v>
      </c>
      <c r="Y42" s="1102">
        <v>10</v>
      </c>
      <c r="Z42" s="1102">
        <v>8</v>
      </c>
      <c r="AA42" s="1102">
        <v>17</v>
      </c>
      <c r="AB42" s="1102">
        <v>8</v>
      </c>
      <c r="AC42" s="1088" t="s">
        <v>1023</v>
      </c>
      <c r="AD42" s="1088" t="s">
        <v>1023</v>
      </c>
      <c r="AE42" s="1088" t="s">
        <v>1023</v>
      </c>
      <c r="AF42" s="1088" t="s">
        <v>1023</v>
      </c>
      <c r="AG42" s="1088" t="s">
        <v>1023</v>
      </c>
      <c r="AH42" s="1102">
        <v>1</v>
      </c>
      <c r="AI42" s="1102">
        <v>25</v>
      </c>
      <c r="AJ42" s="1102">
        <v>45</v>
      </c>
      <c r="AK42" s="1102">
        <v>16</v>
      </c>
      <c r="AL42" s="1102">
        <v>14</v>
      </c>
      <c r="AM42" s="1088" t="s">
        <v>1023</v>
      </c>
      <c r="AN42" s="1102">
        <v>1</v>
      </c>
      <c r="AO42" s="1088" t="s">
        <v>1023</v>
      </c>
      <c r="AP42" s="1088" t="s">
        <v>1023</v>
      </c>
      <c r="AQ42" s="1088" t="s">
        <v>1023</v>
      </c>
      <c r="AR42" s="1088" t="s">
        <v>1023</v>
      </c>
      <c r="AS42" s="1088" t="s">
        <v>1023</v>
      </c>
      <c r="AT42" s="1088" t="s">
        <v>1023</v>
      </c>
      <c r="AU42" s="1102">
        <v>1</v>
      </c>
      <c r="AV42" s="1102">
        <v>1</v>
      </c>
      <c r="AW42" s="1088" t="s">
        <v>1023</v>
      </c>
      <c r="AX42" s="1102">
        <v>2</v>
      </c>
      <c r="AY42" s="1088" t="s">
        <v>1023</v>
      </c>
      <c r="AZ42" s="1088" t="s">
        <v>1023</v>
      </c>
      <c r="BA42" s="1088" t="s">
        <v>1023</v>
      </c>
      <c r="BB42" s="1088" t="s">
        <v>1023</v>
      </c>
      <c r="BC42" s="1102">
        <v>19</v>
      </c>
      <c r="BD42" s="1102">
        <v>23</v>
      </c>
      <c r="BE42" s="1102">
        <v>2</v>
      </c>
      <c r="BF42" s="1102">
        <v>2</v>
      </c>
      <c r="BG42" s="1102">
        <v>7</v>
      </c>
      <c r="BH42" s="1102">
        <v>7</v>
      </c>
      <c r="BI42" s="1102">
        <v>4</v>
      </c>
      <c r="BJ42" s="1102">
        <v>3</v>
      </c>
      <c r="BK42" s="1102">
        <v>12</v>
      </c>
      <c r="BL42" s="1102">
        <v>9</v>
      </c>
      <c r="BM42" s="1102">
        <v>1</v>
      </c>
      <c r="BN42" s="1102">
        <v>3</v>
      </c>
      <c r="BO42" s="1102">
        <v>10</v>
      </c>
      <c r="BP42" s="1102">
        <v>8</v>
      </c>
      <c r="BQ42" s="1102">
        <v>2</v>
      </c>
      <c r="BR42" s="1102">
        <v>2</v>
      </c>
      <c r="BS42" s="1102">
        <v>68</v>
      </c>
      <c r="BT42" s="1102">
        <v>63</v>
      </c>
      <c r="BU42" s="1102">
        <v>6</v>
      </c>
      <c r="BV42" s="1102">
        <v>1</v>
      </c>
      <c r="BW42" s="1102">
        <v>5</v>
      </c>
      <c r="BX42" s="1102">
        <v>3</v>
      </c>
      <c r="BY42" s="1102">
        <v>16</v>
      </c>
      <c r="BZ42" s="1102">
        <v>13</v>
      </c>
      <c r="CA42" s="1102">
        <v>13</v>
      </c>
      <c r="CB42" s="1102">
        <v>13</v>
      </c>
      <c r="CC42" s="1102">
        <v>1</v>
      </c>
      <c r="CD42" s="1102">
        <v>4</v>
      </c>
      <c r="CE42" s="1088" t="s">
        <v>1023</v>
      </c>
      <c r="CF42" s="1088" t="s">
        <v>1023</v>
      </c>
      <c r="CG42" s="1088" t="s">
        <v>1023</v>
      </c>
      <c r="CH42" s="1088" t="s">
        <v>1023</v>
      </c>
      <c r="CI42" s="1102">
        <v>36</v>
      </c>
      <c r="CJ42" s="1102">
        <v>48</v>
      </c>
      <c r="CK42" s="1102">
        <v>9</v>
      </c>
      <c r="CL42" s="1102">
        <v>6</v>
      </c>
      <c r="CM42" s="1088" t="s">
        <v>1023</v>
      </c>
      <c r="CN42" s="1088" t="s">
        <v>1023</v>
      </c>
      <c r="CO42" s="1088" t="s">
        <v>1023</v>
      </c>
      <c r="CP42" s="1088" t="s">
        <v>1023</v>
      </c>
      <c r="CQ42" s="1102">
        <v>1</v>
      </c>
      <c r="CR42" s="1102">
        <v>1</v>
      </c>
      <c r="CS42" s="1102">
        <v>1</v>
      </c>
      <c r="CT42" s="1088" t="s">
        <v>1023</v>
      </c>
      <c r="CU42" s="1102">
        <v>2</v>
      </c>
      <c r="CV42" s="1088" t="s">
        <v>1023</v>
      </c>
      <c r="CW42" s="1102">
        <v>4</v>
      </c>
      <c r="CX42" s="1102">
        <v>2</v>
      </c>
      <c r="CY42" s="1088" t="s">
        <v>1023</v>
      </c>
      <c r="CZ42" s="1088" t="s">
        <v>1023</v>
      </c>
      <c r="DA42" s="1088" t="s">
        <v>1023</v>
      </c>
      <c r="DB42" s="1088" t="s">
        <v>1023</v>
      </c>
      <c r="DC42" s="1102">
        <v>15</v>
      </c>
      <c r="DD42" s="1102">
        <v>15</v>
      </c>
      <c r="DE42" s="1102">
        <v>1</v>
      </c>
      <c r="DF42" s="1102">
        <v>1</v>
      </c>
      <c r="DG42" s="1102">
        <v>15</v>
      </c>
      <c r="DH42" s="1102">
        <v>5</v>
      </c>
      <c r="DI42" s="1088" t="s">
        <v>1023</v>
      </c>
      <c r="DJ42" s="1102">
        <v>3</v>
      </c>
      <c r="DK42" s="1102">
        <v>11</v>
      </c>
      <c r="DL42" s="1102">
        <v>13</v>
      </c>
      <c r="DM42" s="1088" t="s">
        <v>1023</v>
      </c>
      <c r="DN42" s="1102">
        <v>5</v>
      </c>
      <c r="DO42" s="1102">
        <v>7</v>
      </c>
      <c r="DP42" s="1102">
        <v>2</v>
      </c>
      <c r="DQ42" s="1102">
        <v>4</v>
      </c>
      <c r="DR42" s="1102">
        <v>1</v>
      </c>
      <c r="DS42" s="1102">
        <v>57</v>
      </c>
      <c r="DT42" s="1102">
        <v>65</v>
      </c>
      <c r="DU42" s="1102">
        <v>9</v>
      </c>
      <c r="DV42" s="1102">
        <v>6</v>
      </c>
      <c r="DW42" s="1102">
        <v>10</v>
      </c>
      <c r="DX42" s="1102">
        <v>3</v>
      </c>
      <c r="DY42" s="1102">
        <v>21</v>
      </c>
      <c r="DZ42" s="1102">
        <v>20</v>
      </c>
      <c r="EA42" s="1102">
        <v>15</v>
      </c>
      <c r="EB42" s="1102">
        <v>13</v>
      </c>
      <c r="EC42" s="1102">
        <v>1</v>
      </c>
      <c r="ED42" s="1102">
        <v>2</v>
      </c>
      <c r="EE42" s="1088" t="s">
        <v>1023</v>
      </c>
      <c r="EF42" s="1088" t="s">
        <v>1023</v>
      </c>
      <c r="EG42" s="1102">
        <v>1</v>
      </c>
      <c r="EH42" s="1088" t="s">
        <v>1023</v>
      </c>
      <c r="EI42" s="1102">
        <v>40</v>
      </c>
      <c r="EJ42" s="1102">
        <v>43</v>
      </c>
      <c r="EK42" s="1102">
        <v>10</v>
      </c>
      <c r="EL42" s="1102">
        <v>10</v>
      </c>
      <c r="EM42" s="1088" t="s">
        <v>1023</v>
      </c>
      <c r="EN42" s="1088" t="s">
        <v>1023</v>
      </c>
      <c r="EO42" s="1088" t="s">
        <v>1023</v>
      </c>
      <c r="EP42" s="1088" t="s">
        <v>1023</v>
      </c>
      <c r="EQ42" s="1102">
        <v>2</v>
      </c>
      <c r="ER42" s="1088" t="s">
        <v>1023</v>
      </c>
      <c r="ES42" s="1088" t="s">
        <v>1023</v>
      </c>
      <c r="ET42" s="1102">
        <v>2</v>
      </c>
      <c r="EU42" s="1102">
        <v>5</v>
      </c>
      <c r="EV42" s="1102">
        <v>2</v>
      </c>
      <c r="EW42" s="1102">
        <v>3</v>
      </c>
      <c r="EX42" s="1088" t="s">
        <v>1023</v>
      </c>
      <c r="EY42" s="1088" t="s">
        <v>1023</v>
      </c>
      <c r="EZ42" s="1088" t="s">
        <v>1023</v>
      </c>
      <c r="FA42" s="1088" t="s">
        <v>1023</v>
      </c>
      <c r="FB42" s="1088" t="s">
        <v>1023</v>
      </c>
      <c r="FC42" s="1102">
        <v>12</v>
      </c>
      <c r="FD42" s="1102">
        <v>16</v>
      </c>
      <c r="FE42" s="1102">
        <v>1</v>
      </c>
      <c r="FF42" s="1102">
        <v>1</v>
      </c>
      <c r="FG42" s="1102">
        <v>6</v>
      </c>
      <c r="FH42" s="1102">
        <v>12</v>
      </c>
      <c r="FI42" s="1102">
        <v>1</v>
      </c>
      <c r="FJ42" s="1102">
        <v>1</v>
      </c>
      <c r="FK42" s="1102">
        <v>15</v>
      </c>
      <c r="FL42" s="1102">
        <v>16</v>
      </c>
      <c r="FM42" s="1102">
        <v>1</v>
      </c>
      <c r="FN42" s="1102">
        <v>1</v>
      </c>
      <c r="FO42" s="1102">
        <v>12</v>
      </c>
      <c r="FP42" s="1102">
        <v>8</v>
      </c>
      <c r="FQ42" s="1102">
        <v>2</v>
      </c>
      <c r="FR42" s="1088" t="s">
        <v>1023</v>
      </c>
      <c r="FS42" s="1102">
        <v>52</v>
      </c>
      <c r="FT42" s="1102">
        <v>60</v>
      </c>
      <c r="FU42" s="1102">
        <v>11</v>
      </c>
      <c r="FV42" s="1102">
        <v>5</v>
      </c>
      <c r="FW42" s="1102">
        <v>2</v>
      </c>
      <c r="FX42" s="1102">
        <v>4</v>
      </c>
      <c r="FY42" s="1102">
        <v>13</v>
      </c>
      <c r="FZ42" s="1102">
        <v>12</v>
      </c>
      <c r="GA42" s="1102">
        <v>13</v>
      </c>
      <c r="GB42" s="1102">
        <v>14</v>
      </c>
      <c r="GC42" s="1102">
        <v>1</v>
      </c>
      <c r="GD42" s="1102">
        <v>2</v>
      </c>
      <c r="GE42" s="1088" t="s">
        <v>1023</v>
      </c>
      <c r="GF42" s="1088" t="s">
        <v>1023</v>
      </c>
      <c r="GG42" s="1088" t="s">
        <v>1023</v>
      </c>
      <c r="GH42" s="1088" t="s">
        <v>1023</v>
      </c>
      <c r="GI42" s="1102">
        <v>32</v>
      </c>
      <c r="GJ42" s="1102">
        <v>47</v>
      </c>
      <c r="GK42" s="1102">
        <v>7</v>
      </c>
      <c r="GL42" s="1102">
        <v>8</v>
      </c>
      <c r="GM42" s="1102">
        <v>3</v>
      </c>
      <c r="GN42" s="1088" t="s">
        <v>1023</v>
      </c>
      <c r="GO42" s="1102">
        <v>1</v>
      </c>
      <c r="GP42" s="1088" t="s">
        <v>1023</v>
      </c>
      <c r="GQ42" s="1088" t="s">
        <v>1023</v>
      </c>
      <c r="GR42" s="1088" t="s">
        <v>1023</v>
      </c>
      <c r="GS42" s="1088" t="s">
        <v>1023</v>
      </c>
      <c r="GT42" s="1088" t="s">
        <v>1023</v>
      </c>
      <c r="GU42" s="1102">
        <v>2</v>
      </c>
      <c r="GV42" s="1102">
        <v>4</v>
      </c>
      <c r="GW42" s="1102">
        <v>6</v>
      </c>
      <c r="GX42" s="1102">
        <v>6</v>
      </c>
      <c r="GY42" s="1102">
        <v>1</v>
      </c>
      <c r="GZ42" s="1088" t="s">
        <v>1023</v>
      </c>
      <c r="HA42" s="1088" t="s">
        <v>1023</v>
      </c>
      <c r="HB42" s="1088" t="s">
        <v>1023</v>
      </c>
      <c r="HC42" s="1102">
        <v>19</v>
      </c>
      <c r="HD42" s="1102">
        <v>18</v>
      </c>
      <c r="HE42" s="1102">
        <v>1</v>
      </c>
      <c r="HF42" s="1088" t="s">
        <v>1023</v>
      </c>
      <c r="HG42" s="1102">
        <v>6</v>
      </c>
      <c r="HH42" s="1102">
        <v>9</v>
      </c>
      <c r="HI42" s="1102">
        <v>3</v>
      </c>
      <c r="HJ42" s="1102">
        <v>4</v>
      </c>
      <c r="HK42" s="1102">
        <v>13</v>
      </c>
      <c r="HL42" s="1102">
        <v>12</v>
      </c>
      <c r="HM42" s="1102">
        <v>4</v>
      </c>
      <c r="HN42" s="1102">
        <v>4</v>
      </c>
      <c r="HO42" s="1102">
        <v>13</v>
      </c>
      <c r="HP42" s="1102">
        <v>11</v>
      </c>
      <c r="HQ42" s="1102">
        <v>3</v>
      </c>
      <c r="HR42" s="1102">
        <v>3</v>
      </c>
      <c r="HS42" s="1102">
        <v>48</v>
      </c>
      <c r="HT42" s="1102">
        <v>61</v>
      </c>
      <c r="HU42" s="1102">
        <v>8</v>
      </c>
      <c r="HV42" s="1102">
        <v>6</v>
      </c>
      <c r="HW42" s="1102">
        <v>2</v>
      </c>
      <c r="HX42" s="1088" t="s">
        <v>1023</v>
      </c>
      <c r="HY42" s="1102">
        <v>8</v>
      </c>
      <c r="HZ42" s="1102">
        <v>9</v>
      </c>
      <c r="IA42" s="1102">
        <v>23</v>
      </c>
      <c r="IB42" s="1102">
        <v>23</v>
      </c>
      <c r="IC42" s="1088" t="s">
        <v>1023</v>
      </c>
      <c r="ID42" s="1102">
        <v>1</v>
      </c>
      <c r="IE42" s="1088" t="s">
        <v>1023</v>
      </c>
      <c r="IF42" s="1088" t="s">
        <v>1023</v>
      </c>
      <c r="IG42" s="1102">
        <v>1</v>
      </c>
      <c r="IH42" s="1088" t="s">
        <v>1023</v>
      </c>
      <c r="II42" s="1102">
        <v>37</v>
      </c>
      <c r="IJ42" s="1102">
        <v>66</v>
      </c>
      <c r="IK42" s="1102">
        <v>5</v>
      </c>
      <c r="IL42" s="1102">
        <v>8</v>
      </c>
      <c r="IM42" s="1088" t="s">
        <v>1023</v>
      </c>
      <c r="IN42" s="1088" t="s">
        <v>1023</v>
      </c>
      <c r="IO42" s="1088" t="s">
        <v>1023</v>
      </c>
      <c r="IP42" s="1088" t="s">
        <v>1023</v>
      </c>
      <c r="IQ42" s="1102">
        <v>1</v>
      </c>
      <c r="IR42" s="1088" t="s">
        <v>1023</v>
      </c>
      <c r="IS42" s="1102">
        <v>1</v>
      </c>
      <c r="IT42" s="1088" t="s">
        <v>1023</v>
      </c>
      <c r="IU42" s="1102">
        <v>4</v>
      </c>
      <c r="IV42" s="1102">
        <v>3</v>
      </c>
      <c r="IW42" s="1102">
        <v>4</v>
      </c>
      <c r="IX42" s="1102">
        <v>2</v>
      </c>
      <c r="IY42" s="1088" t="s">
        <v>1023</v>
      </c>
      <c r="IZ42" s="1088" t="s">
        <v>1023</v>
      </c>
      <c r="JA42" s="1088" t="s">
        <v>1023</v>
      </c>
      <c r="JB42" s="1088" t="s">
        <v>1023</v>
      </c>
      <c r="JC42" s="1102">
        <v>10</v>
      </c>
      <c r="JD42" s="1102">
        <v>19</v>
      </c>
      <c r="JE42" s="1102">
        <v>3</v>
      </c>
      <c r="JF42" s="1102">
        <v>1</v>
      </c>
      <c r="JG42" s="1102">
        <v>3</v>
      </c>
      <c r="JH42" s="1102">
        <v>5</v>
      </c>
      <c r="JI42" s="1088" t="s">
        <v>1023</v>
      </c>
      <c r="JJ42" s="1088" t="s">
        <v>1023</v>
      </c>
      <c r="JK42" s="1102">
        <v>13</v>
      </c>
      <c r="JL42" s="1102">
        <v>12</v>
      </c>
      <c r="JM42" s="1102">
        <v>4</v>
      </c>
      <c r="JN42" s="1102">
        <v>7</v>
      </c>
      <c r="JO42" s="1102">
        <v>5</v>
      </c>
      <c r="JP42" s="1102">
        <v>4</v>
      </c>
      <c r="JQ42" s="1102">
        <v>2</v>
      </c>
      <c r="JR42" s="1102">
        <v>2</v>
      </c>
      <c r="JS42" s="1102">
        <v>39</v>
      </c>
      <c r="JT42" s="1102">
        <v>46</v>
      </c>
      <c r="JU42" s="1102">
        <v>4</v>
      </c>
      <c r="JV42" s="1102">
        <v>4</v>
      </c>
      <c r="JW42" s="1102">
        <v>7</v>
      </c>
      <c r="JX42" s="1102">
        <v>5</v>
      </c>
      <c r="JY42" s="1102">
        <v>6</v>
      </c>
      <c r="JZ42" s="1102">
        <v>3</v>
      </c>
      <c r="KA42" s="1102">
        <v>11</v>
      </c>
      <c r="KB42" s="1102">
        <v>10</v>
      </c>
      <c r="KC42" s="1102">
        <v>1</v>
      </c>
      <c r="KD42" s="1102">
        <v>1</v>
      </c>
      <c r="KE42" s="1102">
        <v>1</v>
      </c>
      <c r="KF42" s="1088" t="s">
        <v>1023</v>
      </c>
      <c r="KG42" s="1102">
        <v>1</v>
      </c>
      <c r="KH42" s="1088" t="s">
        <v>1023</v>
      </c>
      <c r="KI42" s="1102">
        <v>37</v>
      </c>
      <c r="KJ42" s="1102">
        <v>74</v>
      </c>
      <c r="KK42" s="1102">
        <v>11</v>
      </c>
      <c r="KL42" s="1102">
        <v>13</v>
      </c>
      <c r="KM42" s="1088" t="s">
        <v>1023</v>
      </c>
      <c r="KN42" s="1088" t="s">
        <v>1023</v>
      </c>
      <c r="KO42" s="1088" t="s">
        <v>1023</v>
      </c>
      <c r="KP42" s="1088" t="s">
        <v>1023</v>
      </c>
      <c r="KQ42" s="1102">
        <v>3</v>
      </c>
      <c r="KR42" s="1088" t="s">
        <v>1023</v>
      </c>
      <c r="KS42" s="1088" t="s">
        <v>1023</v>
      </c>
      <c r="KT42" s="1088" t="s">
        <v>1023</v>
      </c>
      <c r="KU42" s="1102">
        <v>3</v>
      </c>
      <c r="KV42" s="1102">
        <v>2</v>
      </c>
      <c r="KW42" s="1102">
        <v>4</v>
      </c>
      <c r="KX42" s="1088" t="s">
        <v>1023</v>
      </c>
      <c r="KY42" s="1088" t="s">
        <v>1023</v>
      </c>
      <c r="KZ42" s="1088" t="s">
        <v>1023</v>
      </c>
      <c r="LA42" s="1088" t="s">
        <v>1023</v>
      </c>
      <c r="LB42" s="1088" t="s">
        <v>1023</v>
      </c>
      <c r="LC42" s="1102">
        <v>17</v>
      </c>
      <c r="LD42" s="1102">
        <v>30</v>
      </c>
      <c r="LE42" s="1102">
        <v>1</v>
      </c>
      <c r="LF42" s="1102">
        <v>4</v>
      </c>
      <c r="LG42" s="1102">
        <v>6</v>
      </c>
      <c r="LH42" s="1102">
        <v>6</v>
      </c>
      <c r="LI42" s="1088" t="s">
        <v>1023</v>
      </c>
      <c r="LJ42" s="1088" t="s">
        <v>1023</v>
      </c>
      <c r="LK42" s="1102">
        <v>11</v>
      </c>
      <c r="LL42" s="1102">
        <v>9</v>
      </c>
      <c r="LM42" s="1102">
        <v>7</v>
      </c>
      <c r="LN42" s="1102">
        <v>7</v>
      </c>
      <c r="LO42" s="1102">
        <v>3</v>
      </c>
      <c r="LP42" s="1102">
        <v>2</v>
      </c>
      <c r="LQ42" s="1088" t="s">
        <v>1023</v>
      </c>
      <c r="LR42" s="1102">
        <v>2</v>
      </c>
      <c r="LS42" s="1102">
        <v>43</v>
      </c>
      <c r="LT42" s="1102">
        <v>31</v>
      </c>
      <c r="LU42" s="1102">
        <v>3</v>
      </c>
      <c r="LV42" s="1102">
        <v>3</v>
      </c>
      <c r="LW42" s="1102">
        <v>5</v>
      </c>
      <c r="LX42" s="1102">
        <v>4</v>
      </c>
      <c r="LY42" s="1102">
        <v>7</v>
      </c>
      <c r="LZ42" s="1102">
        <v>8</v>
      </c>
      <c r="MA42" s="1102">
        <v>6</v>
      </c>
      <c r="MB42" s="1102">
        <v>6</v>
      </c>
      <c r="MC42" s="1102">
        <v>1</v>
      </c>
      <c r="MD42" s="1088" t="s">
        <v>1023</v>
      </c>
      <c r="ME42" s="1088" t="s">
        <v>1023</v>
      </c>
      <c r="MF42" s="1088" t="s">
        <v>1023</v>
      </c>
      <c r="MG42" s="1088" t="s">
        <v>1023</v>
      </c>
      <c r="MH42" s="1102">
        <v>1</v>
      </c>
      <c r="MI42" s="1102">
        <v>39</v>
      </c>
      <c r="MJ42" s="1102">
        <v>42</v>
      </c>
      <c r="MK42" s="1102">
        <v>7</v>
      </c>
      <c r="ML42" s="1102">
        <v>13</v>
      </c>
      <c r="MM42" s="1102">
        <v>1</v>
      </c>
      <c r="MN42" s="1088" t="s">
        <v>1023</v>
      </c>
      <c r="MO42" s="1102">
        <v>1</v>
      </c>
      <c r="MP42" s="1088" t="s">
        <v>1023</v>
      </c>
      <c r="MQ42" s="1088" t="s">
        <v>1023</v>
      </c>
      <c r="MR42" s="1088" t="s">
        <v>1023</v>
      </c>
      <c r="MS42" s="1088" t="s">
        <v>1023</v>
      </c>
      <c r="MT42" s="1088" t="s">
        <v>1023</v>
      </c>
      <c r="MU42" s="1102">
        <v>10</v>
      </c>
      <c r="MV42" s="1102">
        <v>6</v>
      </c>
      <c r="MW42" s="1102">
        <v>1</v>
      </c>
      <c r="MX42" s="1102">
        <v>4</v>
      </c>
      <c r="MY42" s="1088" t="s">
        <v>1023</v>
      </c>
      <c r="MZ42" s="1102">
        <v>1</v>
      </c>
      <c r="NA42" s="1088" t="s">
        <v>1023</v>
      </c>
      <c r="NB42" s="1088" t="s">
        <v>1023</v>
      </c>
      <c r="NC42" s="1102">
        <v>6</v>
      </c>
      <c r="ND42" s="1102">
        <v>13</v>
      </c>
      <c r="NE42" s="1088" t="s">
        <v>1023</v>
      </c>
      <c r="NF42" s="1102">
        <v>3</v>
      </c>
      <c r="NG42" s="1102">
        <v>4</v>
      </c>
      <c r="NH42" s="1102">
        <v>4</v>
      </c>
      <c r="NI42" s="1102">
        <v>1</v>
      </c>
      <c r="NJ42" s="1088" t="s">
        <v>1023</v>
      </c>
      <c r="NK42" s="1102">
        <v>5</v>
      </c>
      <c r="NL42" s="1102">
        <v>5</v>
      </c>
      <c r="NM42" s="1102">
        <v>6</v>
      </c>
      <c r="NN42" s="1102">
        <v>12</v>
      </c>
      <c r="NO42" s="1102">
        <v>3</v>
      </c>
      <c r="NP42" s="1102">
        <v>1</v>
      </c>
      <c r="NQ42" s="1102">
        <v>1</v>
      </c>
      <c r="NR42" s="1102">
        <v>4</v>
      </c>
      <c r="NS42" s="1102">
        <v>23</v>
      </c>
      <c r="NT42" s="1102">
        <v>29</v>
      </c>
      <c r="NU42" s="1102">
        <v>4</v>
      </c>
      <c r="NV42" s="1102">
        <v>1</v>
      </c>
      <c r="NW42" s="1102">
        <v>2</v>
      </c>
      <c r="NX42" s="1102">
        <v>3</v>
      </c>
      <c r="NY42" s="1102">
        <v>1</v>
      </c>
      <c r="NZ42" s="1102">
        <v>1</v>
      </c>
      <c r="OA42" s="1102">
        <v>4</v>
      </c>
      <c r="OB42" s="1102">
        <v>5</v>
      </c>
      <c r="OC42" s="1088" t="s">
        <v>1023</v>
      </c>
      <c r="OD42" s="1088" t="s">
        <v>1023</v>
      </c>
      <c r="OE42" s="1088" t="s">
        <v>1023</v>
      </c>
      <c r="OF42" s="1088" t="s">
        <v>1023</v>
      </c>
      <c r="OG42" s="1088" t="s">
        <v>1023</v>
      </c>
      <c r="OH42" s="1088" t="s">
        <v>1023</v>
      </c>
      <c r="OI42" s="1102">
        <v>24</v>
      </c>
      <c r="OJ42" s="1102">
        <v>26</v>
      </c>
      <c r="OK42" s="1102">
        <v>4</v>
      </c>
      <c r="OL42" s="1102">
        <v>9</v>
      </c>
      <c r="OM42" s="1102">
        <v>1</v>
      </c>
      <c r="ON42" s="1088" t="s">
        <v>1023</v>
      </c>
      <c r="OO42" s="1088" t="s">
        <v>1023</v>
      </c>
      <c r="OP42" s="1088" t="s">
        <v>1023</v>
      </c>
      <c r="OQ42" s="1088" t="s">
        <v>1023</v>
      </c>
      <c r="OR42" s="1088" t="s">
        <v>1023</v>
      </c>
      <c r="OS42" s="1088" t="s">
        <v>1023</v>
      </c>
      <c r="OT42" s="1088" t="s">
        <v>1023</v>
      </c>
      <c r="OU42" s="1102">
        <v>1</v>
      </c>
      <c r="OV42" s="1102">
        <v>5</v>
      </c>
      <c r="OW42" s="1102">
        <v>2</v>
      </c>
      <c r="OX42" s="1102">
        <v>1</v>
      </c>
      <c r="OY42" s="1102">
        <v>1</v>
      </c>
      <c r="OZ42" s="1088" t="s">
        <v>1023</v>
      </c>
      <c r="PA42" s="1088" t="s">
        <v>1023</v>
      </c>
      <c r="PB42" s="1088" t="s">
        <v>1023</v>
      </c>
      <c r="PC42" s="1102">
        <v>14</v>
      </c>
      <c r="PD42" s="1102">
        <v>10</v>
      </c>
      <c r="PE42" s="1088" t="s">
        <v>1023</v>
      </c>
      <c r="PF42" s="1102">
        <v>2</v>
      </c>
      <c r="PG42" s="1102">
        <v>3</v>
      </c>
      <c r="PH42" s="1102">
        <v>5</v>
      </c>
      <c r="PI42" s="1102">
        <v>1</v>
      </c>
      <c r="PJ42" s="1102">
        <v>1</v>
      </c>
      <c r="PK42" s="1102">
        <v>6</v>
      </c>
      <c r="PL42" s="1102">
        <v>8</v>
      </c>
      <c r="PM42" s="1102">
        <v>4</v>
      </c>
      <c r="PN42" s="1102">
        <v>9</v>
      </c>
      <c r="PO42" s="1102">
        <v>4</v>
      </c>
      <c r="PP42" s="1102">
        <v>5</v>
      </c>
      <c r="PQ42" s="1102">
        <v>1</v>
      </c>
      <c r="PR42" s="1102">
        <v>1</v>
      </c>
      <c r="PS42" s="1102">
        <v>22</v>
      </c>
      <c r="PT42" s="1102">
        <v>23</v>
      </c>
      <c r="PU42" s="1102">
        <v>3</v>
      </c>
      <c r="PV42" s="1102">
        <v>1</v>
      </c>
      <c r="PW42" s="1102">
        <v>2</v>
      </c>
      <c r="PX42" s="1102">
        <v>3</v>
      </c>
      <c r="PY42" s="1102">
        <v>1</v>
      </c>
      <c r="PZ42" s="1102">
        <v>4</v>
      </c>
      <c r="QA42" s="1102">
        <v>4</v>
      </c>
      <c r="QB42" s="1102">
        <v>4</v>
      </c>
      <c r="QC42" s="1088" t="s">
        <v>1023</v>
      </c>
      <c r="QD42" s="1102">
        <v>2</v>
      </c>
      <c r="QE42" s="1088" t="s">
        <v>1023</v>
      </c>
      <c r="QF42" s="1088" t="s">
        <v>1023</v>
      </c>
      <c r="QG42" s="1102">
        <v>1</v>
      </c>
      <c r="QH42" s="1102">
        <v>1</v>
      </c>
      <c r="QI42" s="1102">
        <v>19</v>
      </c>
      <c r="QJ42" s="1102">
        <v>40</v>
      </c>
      <c r="QK42" s="1102">
        <v>6</v>
      </c>
      <c r="QL42" s="1102">
        <v>7</v>
      </c>
      <c r="QM42" s="1088" t="s">
        <v>1023</v>
      </c>
      <c r="QN42" s="1088" t="s">
        <v>1023</v>
      </c>
      <c r="QO42" s="1088" t="s">
        <v>1023</v>
      </c>
      <c r="QP42" s="1088" t="s">
        <v>1023</v>
      </c>
      <c r="QQ42" s="1102">
        <v>2</v>
      </c>
      <c r="QR42" s="1102">
        <v>1</v>
      </c>
      <c r="QS42" s="1088" t="s">
        <v>1023</v>
      </c>
      <c r="QT42" s="1088" t="s">
        <v>1023</v>
      </c>
      <c r="QU42" s="1102">
        <v>5</v>
      </c>
      <c r="QV42" s="1102">
        <v>3</v>
      </c>
      <c r="QW42" s="1088" t="s">
        <v>1023</v>
      </c>
      <c r="QX42" s="1102">
        <v>4</v>
      </c>
      <c r="QY42" s="1088" t="s">
        <v>1023</v>
      </c>
      <c r="QZ42" s="1088" t="s">
        <v>1023</v>
      </c>
      <c r="RA42" s="1088" t="s">
        <v>1023</v>
      </c>
      <c r="RB42" s="1088" t="s">
        <v>1023</v>
      </c>
      <c r="RC42" s="1102">
        <v>13</v>
      </c>
      <c r="RD42" s="1102">
        <v>15</v>
      </c>
      <c r="RE42" s="1102">
        <v>1</v>
      </c>
      <c r="RF42" s="1102">
        <v>2</v>
      </c>
      <c r="RG42" s="1102">
        <v>4</v>
      </c>
      <c r="RH42" s="1102">
        <v>4</v>
      </c>
      <c r="RI42" s="1102">
        <v>1</v>
      </c>
      <c r="RJ42" s="1088" t="s">
        <v>1023</v>
      </c>
      <c r="RK42" s="1102">
        <v>3</v>
      </c>
      <c r="RL42" s="1102">
        <v>5</v>
      </c>
      <c r="RM42" s="1102">
        <v>10</v>
      </c>
      <c r="RN42" s="1102">
        <v>6</v>
      </c>
      <c r="RO42" s="1102">
        <v>4</v>
      </c>
      <c r="RP42" s="1102">
        <v>4</v>
      </c>
      <c r="RQ42" s="1102">
        <v>2</v>
      </c>
      <c r="RR42" s="1088" t="s">
        <v>1023</v>
      </c>
      <c r="RS42" s="1102">
        <v>27</v>
      </c>
      <c r="RT42" s="1102">
        <v>23</v>
      </c>
      <c r="RU42" s="1102">
        <v>2</v>
      </c>
      <c r="RV42" s="1102">
        <v>3</v>
      </c>
      <c r="RW42" s="1102">
        <v>4</v>
      </c>
      <c r="RX42" s="1102">
        <v>5</v>
      </c>
      <c r="RY42" s="1102">
        <v>6</v>
      </c>
      <c r="RZ42" s="1102">
        <v>3</v>
      </c>
      <c r="SA42" s="1102">
        <v>4</v>
      </c>
      <c r="SB42" s="1102">
        <v>9</v>
      </c>
      <c r="SC42" s="1088" t="s">
        <v>1023</v>
      </c>
      <c r="SD42" s="1088" t="s">
        <v>1023</v>
      </c>
      <c r="SE42" s="1102">
        <v>1</v>
      </c>
      <c r="SF42" s="1088" t="s">
        <v>1023</v>
      </c>
      <c r="SG42" s="1088" t="s">
        <v>1023</v>
      </c>
      <c r="SH42" s="1088" t="s">
        <v>1023</v>
      </c>
      <c r="SI42" s="1102">
        <v>25</v>
      </c>
      <c r="SJ42" s="1102">
        <v>36</v>
      </c>
      <c r="SK42" s="1102">
        <v>11</v>
      </c>
      <c r="SL42" s="1102">
        <v>7</v>
      </c>
      <c r="SM42" s="1102">
        <v>1</v>
      </c>
      <c r="SN42" s="1102">
        <v>2</v>
      </c>
      <c r="SO42" s="1102">
        <v>1</v>
      </c>
      <c r="SP42" s="1088" t="s">
        <v>1023</v>
      </c>
      <c r="SQ42" s="1088" t="s">
        <v>1023</v>
      </c>
      <c r="SR42" s="1088" t="s">
        <v>1023</v>
      </c>
      <c r="SS42" s="1088" t="s">
        <v>1023</v>
      </c>
      <c r="ST42" s="1088" t="s">
        <v>1023</v>
      </c>
      <c r="SU42" s="1088" t="s">
        <v>1023</v>
      </c>
      <c r="SV42" s="1102">
        <v>2</v>
      </c>
      <c r="SW42" s="1102">
        <v>1</v>
      </c>
      <c r="SX42" s="1102">
        <v>1</v>
      </c>
      <c r="SY42" s="1088" t="s">
        <v>1023</v>
      </c>
      <c r="SZ42" s="1102">
        <v>1</v>
      </c>
      <c r="TA42" s="1088" t="s">
        <v>1023</v>
      </c>
      <c r="TB42" s="1088" t="s">
        <v>1023</v>
      </c>
    </row>
    <row r="43" spans="2:522" ht="27.95" customHeight="1">
      <c r="B43" s="1101" t="s">
        <v>2888</v>
      </c>
      <c r="C43" s="1102">
        <v>1</v>
      </c>
      <c r="D43" s="1088" t="s">
        <v>1023</v>
      </c>
      <c r="E43" s="1088" t="s">
        <v>1023</v>
      </c>
      <c r="F43" s="1088" t="s">
        <v>1023</v>
      </c>
      <c r="G43" s="1088" t="s">
        <v>1023</v>
      </c>
      <c r="H43" s="1088" t="s">
        <v>1023</v>
      </c>
      <c r="I43" s="1102">
        <v>1</v>
      </c>
      <c r="J43" s="1088" t="s">
        <v>1023</v>
      </c>
      <c r="K43" s="1102">
        <v>7</v>
      </c>
      <c r="L43" s="1102">
        <v>2</v>
      </c>
      <c r="M43" s="1088" t="s">
        <v>1023</v>
      </c>
      <c r="N43" s="1088" t="s">
        <v>1023</v>
      </c>
      <c r="O43" s="1102">
        <v>1</v>
      </c>
      <c r="P43" s="1088" t="s">
        <v>1023</v>
      </c>
      <c r="Q43" s="1102">
        <v>1</v>
      </c>
      <c r="R43" s="1102">
        <v>1</v>
      </c>
      <c r="S43" s="1102">
        <v>10</v>
      </c>
      <c r="T43" s="1102">
        <v>10</v>
      </c>
      <c r="U43" s="1102">
        <v>3</v>
      </c>
      <c r="V43" s="1102">
        <v>2</v>
      </c>
      <c r="W43" s="1088" t="s">
        <v>1023</v>
      </c>
      <c r="X43" s="1102">
        <v>1</v>
      </c>
      <c r="Y43" s="1102">
        <v>2</v>
      </c>
      <c r="Z43" s="1102">
        <v>4</v>
      </c>
      <c r="AA43" s="1102">
        <v>6</v>
      </c>
      <c r="AB43" s="1102">
        <v>1</v>
      </c>
      <c r="AC43" s="1088" t="s">
        <v>1023</v>
      </c>
      <c r="AD43" s="1102">
        <v>2</v>
      </c>
      <c r="AE43" s="1088" t="s">
        <v>1023</v>
      </c>
      <c r="AF43" s="1088" t="s">
        <v>1023</v>
      </c>
      <c r="AG43" s="1088" t="s">
        <v>1023</v>
      </c>
      <c r="AH43" s="1088" t="s">
        <v>1023</v>
      </c>
      <c r="AI43" s="1102">
        <v>14</v>
      </c>
      <c r="AJ43" s="1102">
        <v>11</v>
      </c>
      <c r="AK43" s="1088" t="s">
        <v>1023</v>
      </c>
      <c r="AL43" s="1102">
        <v>1</v>
      </c>
      <c r="AM43" s="1088" t="s">
        <v>1023</v>
      </c>
      <c r="AN43" s="1088" t="s">
        <v>1023</v>
      </c>
      <c r="AO43" s="1088" t="s">
        <v>1023</v>
      </c>
      <c r="AP43" s="1088" t="s">
        <v>1023</v>
      </c>
      <c r="AQ43" s="1088" t="s">
        <v>1023</v>
      </c>
      <c r="AR43" s="1088" t="s">
        <v>1023</v>
      </c>
      <c r="AS43" s="1102">
        <v>1</v>
      </c>
      <c r="AT43" s="1102">
        <v>1</v>
      </c>
      <c r="AU43" s="1102">
        <v>2</v>
      </c>
      <c r="AV43" s="1088" t="s">
        <v>1023</v>
      </c>
      <c r="AW43" s="1102">
        <v>1</v>
      </c>
      <c r="AX43" s="1088" t="s">
        <v>1023</v>
      </c>
      <c r="AY43" s="1088" t="s">
        <v>1023</v>
      </c>
      <c r="AZ43" s="1088" t="s">
        <v>1023</v>
      </c>
      <c r="BA43" s="1088" t="s">
        <v>1023</v>
      </c>
      <c r="BB43" s="1088" t="s">
        <v>1023</v>
      </c>
      <c r="BC43" s="1102">
        <v>2</v>
      </c>
      <c r="BD43" s="1102">
        <v>1</v>
      </c>
      <c r="BE43" s="1102">
        <v>2</v>
      </c>
      <c r="BF43" s="1102">
        <v>2</v>
      </c>
      <c r="BG43" s="1088" t="s">
        <v>1023</v>
      </c>
      <c r="BH43" s="1088" t="s">
        <v>1023</v>
      </c>
      <c r="BI43" s="1088" t="s">
        <v>1023</v>
      </c>
      <c r="BJ43" s="1102">
        <v>3</v>
      </c>
      <c r="BK43" s="1102">
        <v>5</v>
      </c>
      <c r="BL43" s="1102">
        <v>2</v>
      </c>
      <c r="BM43" s="1088" t="s">
        <v>1023</v>
      </c>
      <c r="BN43" s="1102">
        <v>1</v>
      </c>
      <c r="BO43" s="1102">
        <v>5</v>
      </c>
      <c r="BP43" s="1102">
        <v>3</v>
      </c>
      <c r="BQ43" s="1088" t="s">
        <v>1023</v>
      </c>
      <c r="BR43" s="1102">
        <v>1</v>
      </c>
      <c r="BS43" s="1102">
        <v>11</v>
      </c>
      <c r="BT43" s="1102">
        <v>9</v>
      </c>
      <c r="BU43" s="1102">
        <v>5</v>
      </c>
      <c r="BV43" s="1088" t="s">
        <v>1023</v>
      </c>
      <c r="BW43" s="1102">
        <v>1</v>
      </c>
      <c r="BX43" s="1088" t="s">
        <v>1023</v>
      </c>
      <c r="BY43" s="1102">
        <v>3</v>
      </c>
      <c r="BZ43" s="1102">
        <v>3</v>
      </c>
      <c r="CA43" s="1102">
        <v>5</v>
      </c>
      <c r="CB43" s="1102">
        <v>2</v>
      </c>
      <c r="CC43" s="1088" t="s">
        <v>1023</v>
      </c>
      <c r="CD43" s="1102">
        <v>1</v>
      </c>
      <c r="CE43" s="1088" t="s">
        <v>1023</v>
      </c>
      <c r="CF43" s="1088" t="s">
        <v>1023</v>
      </c>
      <c r="CG43" s="1088" t="s">
        <v>1023</v>
      </c>
      <c r="CH43" s="1088" t="s">
        <v>1023</v>
      </c>
      <c r="CI43" s="1102">
        <v>10</v>
      </c>
      <c r="CJ43" s="1102">
        <v>16</v>
      </c>
      <c r="CK43" s="1102">
        <v>2</v>
      </c>
      <c r="CL43" s="1102">
        <v>2</v>
      </c>
      <c r="CM43" s="1102">
        <v>1</v>
      </c>
      <c r="CN43" s="1088" t="s">
        <v>1023</v>
      </c>
      <c r="CO43" s="1088" t="s">
        <v>1023</v>
      </c>
      <c r="CP43" s="1088" t="s">
        <v>1023</v>
      </c>
      <c r="CQ43" s="1102">
        <v>1</v>
      </c>
      <c r="CR43" s="1088" t="s">
        <v>1023</v>
      </c>
      <c r="CS43" s="1088" t="s">
        <v>1023</v>
      </c>
      <c r="CT43" s="1088" t="s">
        <v>1023</v>
      </c>
      <c r="CU43" s="1102">
        <v>5</v>
      </c>
      <c r="CV43" s="1102">
        <v>3</v>
      </c>
      <c r="CW43" s="1088" t="s">
        <v>1023</v>
      </c>
      <c r="CX43" s="1102">
        <v>1</v>
      </c>
      <c r="CY43" s="1088" t="s">
        <v>1023</v>
      </c>
      <c r="CZ43" s="1088" t="s">
        <v>1023</v>
      </c>
      <c r="DA43" s="1088" t="s">
        <v>1023</v>
      </c>
      <c r="DB43" s="1088" t="s">
        <v>1023</v>
      </c>
      <c r="DC43" s="1102">
        <v>2</v>
      </c>
      <c r="DD43" s="1102">
        <v>2</v>
      </c>
      <c r="DE43" s="1102">
        <v>2</v>
      </c>
      <c r="DF43" s="1088" t="s">
        <v>1023</v>
      </c>
      <c r="DG43" s="1102">
        <v>1</v>
      </c>
      <c r="DH43" s="1088" t="s">
        <v>1023</v>
      </c>
      <c r="DI43" s="1088" t="s">
        <v>1023</v>
      </c>
      <c r="DJ43" s="1088" t="s">
        <v>1023</v>
      </c>
      <c r="DK43" s="1102">
        <v>2</v>
      </c>
      <c r="DL43" s="1102">
        <v>2</v>
      </c>
      <c r="DM43" s="1102">
        <v>1</v>
      </c>
      <c r="DN43" s="1088" t="s">
        <v>1023</v>
      </c>
      <c r="DO43" s="1102">
        <v>3</v>
      </c>
      <c r="DP43" s="1102">
        <v>2</v>
      </c>
      <c r="DQ43" s="1088" t="s">
        <v>1023</v>
      </c>
      <c r="DR43" s="1102">
        <v>3</v>
      </c>
      <c r="DS43" s="1102">
        <v>15</v>
      </c>
      <c r="DT43" s="1102">
        <v>17</v>
      </c>
      <c r="DU43" s="1102">
        <v>1</v>
      </c>
      <c r="DV43" s="1102">
        <v>2</v>
      </c>
      <c r="DW43" s="1102">
        <v>1</v>
      </c>
      <c r="DX43" s="1102">
        <v>1</v>
      </c>
      <c r="DY43" s="1102">
        <v>5</v>
      </c>
      <c r="DZ43" s="1102">
        <v>4</v>
      </c>
      <c r="EA43" s="1102">
        <v>6</v>
      </c>
      <c r="EB43" s="1102">
        <v>2</v>
      </c>
      <c r="EC43" s="1102">
        <v>1</v>
      </c>
      <c r="ED43" s="1088" t="s">
        <v>1023</v>
      </c>
      <c r="EE43" s="1102">
        <v>1</v>
      </c>
      <c r="EF43" s="1088" t="s">
        <v>1023</v>
      </c>
      <c r="EG43" s="1088" t="s">
        <v>1023</v>
      </c>
      <c r="EH43" s="1088" t="s">
        <v>1023</v>
      </c>
      <c r="EI43" s="1102">
        <v>4</v>
      </c>
      <c r="EJ43" s="1102">
        <v>14</v>
      </c>
      <c r="EK43" s="1102">
        <v>8</v>
      </c>
      <c r="EL43" s="1102">
        <v>8</v>
      </c>
      <c r="EM43" s="1088" t="s">
        <v>1023</v>
      </c>
      <c r="EN43" s="1102">
        <v>1</v>
      </c>
      <c r="EO43" s="1088" t="s">
        <v>1023</v>
      </c>
      <c r="EP43" s="1088" t="s">
        <v>1023</v>
      </c>
      <c r="EQ43" s="1088" t="s">
        <v>1023</v>
      </c>
      <c r="ER43" s="1088" t="s">
        <v>1023</v>
      </c>
      <c r="ES43" s="1088" t="s">
        <v>1023</v>
      </c>
      <c r="ET43" s="1088" t="s">
        <v>1023</v>
      </c>
      <c r="EU43" s="1102">
        <v>1</v>
      </c>
      <c r="EV43" s="1088" t="s">
        <v>1023</v>
      </c>
      <c r="EW43" s="1088" t="s">
        <v>1023</v>
      </c>
      <c r="EX43" s="1088" t="s">
        <v>1023</v>
      </c>
      <c r="EY43" s="1088" t="s">
        <v>1023</v>
      </c>
      <c r="EZ43" s="1088" t="s">
        <v>1023</v>
      </c>
      <c r="FA43" s="1088" t="s">
        <v>1023</v>
      </c>
      <c r="FB43" s="1088" t="s">
        <v>1023</v>
      </c>
      <c r="FC43" s="1102">
        <v>5</v>
      </c>
      <c r="FD43" s="1102">
        <v>2</v>
      </c>
      <c r="FE43" s="1102">
        <v>3</v>
      </c>
      <c r="FF43" s="1102">
        <v>1</v>
      </c>
      <c r="FG43" s="1088" t="s">
        <v>1023</v>
      </c>
      <c r="FH43" s="1088" t="s">
        <v>1023</v>
      </c>
      <c r="FI43" s="1102">
        <v>1</v>
      </c>
      <c r="FJ43" s="1088" t="s">
        <v>1023</v>
      </c>
      <c r="FK43" s="1102">
        <v>2</v>
      </c>
      <c r="FL43" s="1102">
        <v>2</v>
      </c>
      <c r="FM43" s="1088" t="s">
        <v>1023</v>
      </c>
      <c r="FN43" s="1088" t="s">
        <v>1023</v>
      </c>
      <c r="FO43" s="1102">
        <v>1</v>
      </c>
      <c r="FP43" s="1102">
        <v>3</v>
      </c>
      <c r="FQ43" s="1102">
        <v>1</v>
      </c>
      <c r="FR43" s="1088" t="s">
        <v>1023</v>
      </c>
      <c r="FS43" s="1102">
        <v>15</v>
      </c>
      <c r="FT43" s="1102">
        <v>9</v>
      </c>
      <c r="FU43" s="1102">
        <v>3</v>
      </c>
      <c r="FV43" s="1102">
        <v>2</v>
      </c>
      <c r="FW43" s="1102">
        <v>1</v>
      </c>
      <c r="FX43" s="1088" t="s">
        <v>1023</v>
      </c>
      <c r="FY43" s="1102">
        <v>5</v>
      </c>
      <c r="FZ43" s="1102">
        <v>1</v>
      </c>
      <c r="GA43" s="1102">
        <v>1</v>
      </c>
      <c r="GB43" s="1102">
        <v>2</v>
      </c>
      <c r="GC43" s="1102">
        <v>1</v>
      </c>
      <c r="GD43" s="1088" t="s">
        <v>1023</v>
      </c>
      <c r="GE43" s="1088" t="s">
        <v>1023</v>
      </c>
      <c r="GF43" s="1088" t="s">
        <v>1023</v>
      </c>
      <c r="GG43" s="1088" t="s">
        <v>1023</v>
      </c>
      <c r="GH43" s="1088" t="s">
        <v>1023</v>
      </c>
      <c r="GI43" s="1102">
        <v>13</v>
      </c>
      <c r="GJ43" s="1102">
        <v>6</v>
      </c>
      <c r="GK43" s="1102">
        <v>6</v>
      </c>
      <c r="GL43" s="1102">
        <v>5</v>
      </c>
      <c r="GM43" s="1088" t="s">
        <v>1023</v>
      </c>
      <c r="GN43" s="1088" t="s">
        <v>1023</v>
      </c>
      <c r="GO43" s="1088" t="s">
        <v>1023</v>
      </c>
      <c r="GP43" s="1088" t="s">
        <v>1023</v>
      </c>
      <c r="GQ43" s="1088" t="s">
        <v>1023</v>
      </c>
      <c r="GR43" s="1088" t="s">
        <v>1023</v>
      </c>
      <c r="GS43" s="1088" t="s">
        <v>1023</v>
      </c>
      <c r="GT43" s="1088" t="s">
        <v>1023</v>
      </c>
      <c r="GU43" s="1102">
        <v>3</v>
      </c>
      <c r="GV43" s="1102">
        <v>1</v>
      </c>
      <c r="GW43" s="1088" t="s">
        <v>1023</v>
      </c>
      <c r="GX43" s="1102">
        <v>1</v>
      </c>
      <c r="GY43" s="1088" t="s">
        <v>1023</v>
      </c>
      <c r="GZ43" s="1088" t="s">
        <v>1023</v>
      </c>
      <c r="HA43" s="1088" t="s">
        <v>1023</v>
      </c>
      <c r="HB43" s="1088" t="s">
        <v>1023</v>
      </c>
      <c r="HC43" s="1102">
        <v>5</v>
      </c>
      <c r="HD43" s="1102">
        <v>3</v>
      </c>
      <c r="HE43" s="1102">
        <v>2</v>
      </c>
      <c r="HF43" s="1088" t="s">
        <v>1023</v>
      </c>
      <c r="HG43" s="1088" t="s">
        <v>1023</v>
      </c>
      <c r="HH43" s="1102">
        <v>1</v>
      </c>
      <c r="HI43" s="1088" t="s">
        <v>1023</v>
      </c>
      <c r="HJ43" s="1088" t="s">
        <v>1023</v>
      </c>
      <c r="HK43" s="1102">
        <v>1</v>
      </c>
      <c r="HL43" s="1102">
        <v>1</v>
      </c>
      <c r="HM43" s="1102">
        <v>1</v>
      </c>
      <c r="HN43" s="1088" t="s">
        <v>1023</v>
      </c>
      <c r="HO43" s="1102">
        <v>1</v>
      </c>
      <c r="HP43" s="1102">
        <v>4</v>
      </c>
      <c r="HQ43" s="1088" t="s">
        <v>1023</v>
      </c>
      <c r="HR43" s="1102">
        <v>1</v>
      </c>
      <c r="HS43" s="1102">
        <v>11</v>
      </c>
      <c r="HT43" s="1102">
        <v>12</v>
      </c>
      <c r="HU43" s="1088" t="s">
        <v>1023</v>
      </c>
      <c r="HV43" s="1102">
        <v>3</v>
      </c>
      <c r="HW43" s="1102">
        <v>1</v>
      </c>
      <c r="HX43" s="1088" t="s">
        <v>1023</v>
      </c>
      <c r="HY43" s="1102">
        <v>2</v>
      </c>
      <c r="HZ43" s="1088" t="s">
        <v>1023</v>
      </c>
      <c r="IA43" s="1102">
        <v>4</v>
      </c>
      <c r="IB43" s="1102">
        <v>2</v>
      </c>
      <c r="IC43" s="1088" t="s">
        <v>1023</v>
      </c>
      <c r="ID43" s="1088" t="s">
        <v>1023</v>
      </c>
      <c r="IE43" s="1088" t="s">
        <v>1023</v>
      </c>
      <c r="IF43" s="1088" t="s">
        <v>1023</v>
      </c>
      <c r="IG43" s="1102">
        <v>2</v>
      </c>
      <c r="IH43" s="1088" t="s">
        <v>1023</v>
      </c>
      <c r="II43" s="1102">
        <v>13</v>
      </c>
      <c r="IJ43" s="1102">
        <v>6</v>
      </c>
      <c r="IK43" s="1102">
        <v>8</v>
      </c>
      <c r="IL43" s="1102">
        <v>6</v>
      </c>
      <c r="IM43" s="1102">
        <v>1</v>
      </c>
      <c r="IN43" s="1088" t="s">
        <v>1023</v>
      </c>
      <c r="IO43" s="1088" t="s">
        <v>1023</v>
      </c>
      <c r="IP43" s="1088" t="s">
        <v>1023</v>
      </c>
      <c r="IQ43" s="1102">
        <v>1</v>
      </c>
      <c r="IR43" s="1088" t="s">
        <v>1023</v>
      </c>
      <c r="IS43" s="1088" t="s">
        <v>1023</v>
      </c>
      <c r="IT43" s="1088" t="s">
        <v>1023</v>
      </c>
      <c r="IU43" s="1088" t="s">
        <v>1023</v>
      </c>
      <c r="IV43" s="1102">
        <v>1</v>
      </c>
      <c r="IW43" s="1088" t="s">
        <v>1023</v>
      </c>
      <c r="IX43" s="1088" t="s">
        <v>1023</v>
      </c>
      <c r="IY43" s="1088" t="s">
        <v>1023</v>
      </c>
      <c r="IZ43" s="1088" t="s">
        <v>1023</v>
      </c>
      <c r="JA43" s="1088" t="s">
        <v>1023</v>
      </c>
      <c r="JB43" s="1088" t="s">
        <v>1023</v>
      </c>
      <c r="JC43" s="1102">
        <v>3</v>
      </c>
      <c r="JD43" s="1102">
        <v>4</v>
      </c>
      <c r="JE43" s="1102">
        <v>2</v>
      </c>
      <c r="JF43" s="1102">
        <v>1</v>
      </c>
      <c r="JG43" s="1102">
        <v>2</v>
      </c>
      <c r="JH43" s="1088" t="s">
        <v>1023</v>
      </c>
      <c r="JI43" s="1102">
        <v>2</v>
      </c>
      <c r="JJ43" s="1088" t="s">
        <v>1023</v>
      </c>
      <c r="JK43" s="1102">
        <v>5</v>
      </c>
      <c r="JL43" s="1102">
        <v>3</v>
      </c>
      <c r="JM43" s="1102">
        <v>3</v>
      </c>
      <c r="JN43" s="1102">
        <v>4</v>
      </c>
      <c r="JO43" s="1102">
        <v>4</v>
      </c>
      <c r="JP43" s="1102">
        <v>2</v>
      </c>
      <c r="JQ43" s="1102">
        <v>1</v>
      </c>
      <c r="JR43" s="1102">
        <v>1</v>
      </c>
      <c r="JS43" s="1102">
        <v>12</v>
      </c>
      <c r="JT43" s="1102">
        <v>11</v>
      </c>
      <c r="JU43" s="1102">
        <v>4</v>
      </c>
      <c r="JV43" s="1102">
        <v>1</v>
      </c>
      <c r="JW43" s="1102">
        <v>1</v>
      </c>
      <c r="JX43" s="1102">
        <v>1</v>
      </c>
      <c r="JY43" s="1102">
        <v>3</v>
      </c>
      <c r="JZ43" s="1102">
        <v>2</v>
      </c>
      <c r="KA43" s="1102">
        <v>9</v>
      </c>
      <c r="KB43" s="1102">
        <v>5</v>
      </c>
      <c r="KC43" s="1102">
        <v>3</v>
      </c>
      <c r="KD43" s="1088" t="s">
        <v>1023</v>
      </c>
      <c r="KE43" s="1088" t="s">
        <v>1023</v>
      </c>
      <c r="KF43" s="1088" t="s">
        <v>1023</v>
      </c>
      <c r="KG43" s="1102">
        <v>1</v>
      </c>
      <c r="KH43" s="1088" t="s">
        <v>1023</v>
      </c>
      <c r="KI43" s="1102">
        <v>16</v>
      </c>
      <c r="KJ43" s="1102">
        <v>19</v>
      </c>
      <c r="KK43" s="1102">
        <v>3</v>
      </c>
      <c r="KL43" s="1102">
        <v>5</v>
      </c>
      <c r="KM43" s="1088" t="s">
        <v>1023</v>
      </c>
      <c r="KN43" s="1102">
        <v>1</v>
      </c>
      <c r="KO43" s="1088" t="s">
        <v>1023</v>
      </c>
      <c r="KP43" s="1088" t="s">
        <v>1023</v>
      </c>
      <c r="KQ43" s="1088" t="s">
        <v>1023</v>
      </c>
      <c r="KR43" s="1102">
        <v>1</v>
      </c>
      <c r="KS43" s="1088" t="s">
        <v>1023</v>
      </c>
      <c r="KT43" s="1088" t="s">
        <v>1023</v>
      </c>
      <c r="KU43" s="1102">
        <v>4</v>
      </c>
      <c r="KV43" s="1102">
        <v>3</v>
      </c>
      <c r="KW43" s="1102">
        <v>1</v>
      </c>
      <c r="KX43" s="1102">
        <v>1</v>
      </c>
      <c r="KY43" s="1088" t="s">
        <v>1023</v>
      </c>
      <c r="KZ43" s="1088" t="s">
        <v>1023</v>
      </c>
      <c r="LA43" s="1088" t="s">
        <v>1023</v>
      </c>
      <c r="LB43" s="1088" t="s">
        <v>1023</v>
      </c>
      <c r="LC43" s="1102">
        <v>3</v>
      </c>
      <c r="LD43" s="1102">
        <v>3</v>
      </c>
      <c r="LE43" s="1102">
        <v>3</v>
      </c>
      <c r="LF43" s="1102">
        <v>2</v>
      </c>
      <c r="LG43" s="1102">
        <v>1</v>
      </c>
      <c r="LH43" s="1102">
        <v>1</v>
      </c>
      <c r="LI43" s="1088" t="s">
        <v>1023</v>
      </c>
      <c r="LJ43" s="1088" t="s">
        <v>1023</v>
      </c>
      <c r="LK43" s="1102">
        <v>4</v>
      </c>
      <c r="LL43" s="1102">
        <v>3</v>
      </c>
      <c r="LM43" s="1102">
        <v>3</v>
      </c>
      <c r="LN43" s="1102">
        <v>1</v>
      </c>
      <c r="LO43" s="1102">
        <v>2</v>
      </c>
      <c r="LP43" s="1102">
        <v>1</v>
      </c>
      <c r="LQ43" s="1102">
        <v>1</v>
      </c>
      <c r="LR43" s="1088" t="s">
        <v>1023</v>
      </c>
      <c r="LS43" s="1102">
        <v>29</v>
      </c>
      <c r="LT43" s="1102">
        <v>17</v>
      </c>
      <c r="LU43" s="1102">
        <v>2</v>
      </c>
      <c r="LV43" s="1102">
        <v>2</v>
      </c>
      <c r="LW43" s="1102">
        <v>2</v>
      </c>
      <c r="LX43" s="1088" t="s">
        <v>1023</v>
      </c>
      <c r="LY43" s="1102">
        <v>3</v>
      </c>
      <c r="LZ43" s="1102">
        <v>1</v>
      </c>
      <c r="MA43" s="1102">
        <v>9</v>
      </c>
      <c r="MB43" s="1102">
        <v>7</v>
      </c>
      <c r="MC43" s="1088" t="s">
        <v>1023</v>
      </c>
      <c r="MD43" s="1102">
        <v>1</v>
      </c>
      <c r="ME43" s="1102">
        <v>1</v>
      </c>
      <c r="MF43" s="1088" t="s">
        <v>1023</v>
      </c>
      <c r="MG43" s="1088" t="s">
        <v>1023</v>
      </c>
      <c r="MH43" s="1088" t="s">
        <v>1023</v>
      </c>
      <c r="MI43" s="1102">
        <v>14</v>
      </c>
      <c r="MJ43" s="1102">
        <v>18</v>
      </c>
      <c r="MK43" s="1102">
        <v>3</v>
      </c>
      <c r="ML43" s="1102">
        <v>5</v>
      </c>
      <c r="MM43" s="1088" t="s">
        <v>1023</v>
      </c>
      <c r="MN43" s="1088" t="s">
        <v>1023</v>
      </c>
      <c r="MO43" s="1088" t="s">
        <v>1023</v>
      </c>
      <c r="MP43" s="1088" t="s">
        <v>1023</v>
      </c>
      <c r="MQ43" s="1088" t="s">
        <v>1023</v>
      </c>
      <c r="MR43" s="1102">
        <v>1</v>
      </c>
      <c r="MS43" s="1088" t="s">
        <v>1023</v>
      </c>
      <c r="MT43" s="1088" t="s">
        <v>1023</v>
      </c>
      <c r="MU43" s="1088" t="s">
        <v>1023</v>
      </c>
      <c r="MV43" s="1088" t="s">
        <v>1023</v>
      </c>
      <c r="MW43" s="1102">
        <v>2</v>
      </c>
      <c r="MX43" s="1088" t="s">
        <v>1023</v>
      </c>
      <c r="MY43" s="1088" t="s">
        <v>1023</v>
      </c>
      <c r="MZ43" s="1088" t="s">
        <v>1023</v>
      </c>
      <c r="NA43" s="1088" t="s">
        <v>1023</v>
      </c>
      <c r="NB43" s="1088" t="s">
        <v>1023</v>
      </c>
      <c r="NC43" s="1102">
        <v>6</v>
      </c>
      <c r="ND43" s="1102">
        <v>4</v>
      </c>
      <c r="NE43" s="1088" t="s">
        <v>1023</v>
      </c>
      <c r="NF43" s="1102">
        <v>1</v>
      </c>
      <c r="NG43" s="1088" t="s">
        <v>1023</v>
      </c>
      <c r="NH43" s="1102">
        <v>1</v>
      </c>
      <c r="NI43" s="1102">
        <v>1</v>
      </c>
      <c r="NJ43" s="1102">
        <v>1</v>
      </c>
      <c r="NK43" s="1102">
        <v>5</v>
      </c>
      <c r="NL43" s="1102">
        <v>2</v>
      </c>
      <c r="NM43" s="1102">
        <v>5</v>
      </c>
      <c r="NN43" s="1102">
        <v>1</v>
      </c>
      <c r="NO43" s="1102">
        <v>8</v>
      </c>
      <c r="NP43" s="1102">
        <v>2</v>
      </c>
      <c r="NQ43" s="1102">
        <v>3</v>
      </c>
      <c r="NR43" s="1088" t="s">
        <v>1023</v>
      </c>
      <c r="NS43" s="1102">
        <v>14</v>
      </c>
      <c r="NT43" s="1102">
        <v>19</v>
      </c>
      <c r="NU43" s="1102">
        <v>2</v>
      </c>
      <c r="NV43" s="1102">
        <v>5</v>
      </c>
      <c r="NW43" s="1102">
        <v>3</v>
      </c>
      <c r="NX43" s="1102">
        <v>3</v>
      </c>
      <c r="NY43" s="1102">
        <v>3</v>
      </c>
      <c r="NZ43" s="1102">
        <v>6</v>
      </c>
      <c r="OA43" s="1102">
        <v>10</v>
      </c>
      <c r="OB43" s="1102">
        <v>9</v>
      </c>
      <c r="OC43" s="1088" t="s">
        <v>1023</v>
      </c>
      <c r="OD43" s="1088" t="s">
        <v>1023</v>
      </c>
      <c r="OE43" s="1102">
        <v>1</v>
      </c>
      <c r="OF43" s="1088" t="s">
        <v>1023</v>
      </c>
      <c r="OG43" s="1102">
        <v>1</v>
      </c>
      <c r="OH43" s="1088" t="s">
        <v>1023</v>
      </c>
      <c r="OI43" s="1102">
        <v>18</v>
      </c>
      <c r="OJ43" s="1102">
        <v>21</v>
      </c>
      <c r="OK43" s="1102">
        <v>5</v>
      </c>
      <c r="OL43" s="1102">
        <v>5</v>
      </c>
      <c r="OM43" s="1102">
        <v>1</v>
      </c>
      <c r="ON43" s="1102">
        <v>1</v>
      </c>
      <c r="OO43" s="1088" t="s">
        <v>1023</v>
      </c>
      <c r="OP43" s="1088" t="s">
        <v>1023</v>
      </c>
      <c r="OQ43" s="1088" t="s">
        <v>1023</v>
      </c>
      <c r="OR43" s="1088" t="s">
        <v>1023</v>
      </c>
      <c r="OS43" s="1088" t="s">
        <v>1023</v>
      </c>
      <c r="OT43" s="1088" t="s">
        <v>1023</v>
      </c>
      <c r="OU43" s="1102">
        <v>4</v>
      </c>
      <c r="OV43" s="1102">
        <v>3</v>
      </c>
      <c r="OW43" s="1102">
        <v>4</v>
      </c>
      <c r="OX43" s="1102">
        <v>2</v>
      </c>
      <c r="OY43" s="1088" t="s">
        <v>1023</v>
      </c>
      <c r="OZ43" s="1088" t="s">
        <v>1023</v>
      </c>
      <c r="PA43" s="1088" t="s">
        <v>1023</v>
      </c>
      <c r="PB43" s="1088" t="s">
        <v>1023</v>
      </c>
      <c r="PC43" s="1102">
        <v>5</v>
      </c>
      <c r="PD43" s="1102">
        <v>6</v>
      </c>
      <c r="PE43" s="1102">
        <v>1</v>
      </c>
      <c r="PF43" s="1088" t="s">
        <v>1023</v>
      </c>
      <c r="PG43" s="1102">
        <v>1</v>
      </c>
      <c r="PH43" s="1102">
        <v>2</v>
      </c>
      <c r="PI43" s="1088" t="s">
        <v>1023</v>
      </c>
      <c r="PJ43" s="1088" t="s">
        <v>1023</v>
      </c>
      <c r="PK43" s="1102">
        <v>3</v>
      </c>
      <c r="PL43" s="1102">
        <v>1</v>
      </c>
      <c r="PM43" s="1102">
        <v>5</v>
      </c>
      <c r="PN43" s="1102">
        <v>3</v>
      </c>
      <c r="PO43" s="1102">
        <v>7</v>
      </c>
      <c r="PP43" s="1102">
        <v>2</v>
      </c>
      <c r="PQ43" s="1088" t="s">
        <v>1023</v>
      </c>
      <c r="PR43" s="1102">
        <v>2</v>
      </c>
      <c r="PS43" s="1102">
        <v>25</v>
      </c>
      <c r="PT43" s="1102">
        <v>22</v>
      </c>
      <c r="PU43" s="1102">
        <v>3</v>
      </c>
      <c r="PV43" s="1102">
        <v>2</v>
      </c>
      <c r="PW43" s="1102">
        <v>6</v>
      </c>
      <c r="PX43" s="1102">
        <v>1</v>
      </c>
      <c r="PY43" s="1102">
        <v>5</v>
      </c>
      <c r="PZ43" s="1102">
        <v>3</v>
      </c>
      <c r="QA43" s="1102">
        <v>7</v>
      </c>
      <c r="QB43" s="1102">
        <v>7</v>
      </c>
      <c r="QC43" s="1088" t="s">
        <v>1023</v>
      </c>
      <c r="QD43" s="1102">
        <v>3</v>
      </c>
      <c r="QE43" s="1088" t="s">
        <v>1023</v>
      </c>
      <c r="QF43" s="1088" t="s">
        <v>1023</v>
      </c>
      <c r="QG43" s="1088" t="s">
        <v>1023</v>
      </c>
      <c r="QH43" s="1088" t="s">
        <v>1023</v>
      </c>
      <c r="QI43" s="1102">
        <v>13</v>
      </c>
      <c r="QJ43" s="1102">
        <v>15</v>
      </c>
      <c r="QK43" s="1102">
        <v>4</v>
      </c>
      <c r="QL43" s="1102">
        <v>5</v>
      </c>
      <c r="QM43" s="1102">
        <v>1</v>
      </c>
      <c r="QN43" s="1088" t="s">
        <v>1023</v>
      </c>
      <c r="QO43" s="1088" t="s">
        <v>1023</v>
      </c>
      <c r="QP43" s="1088" t="s">
        <v>1023</v>
      </c>
      <c r="QQ43" s="1102">
        <v>1</v>
      </c>
      <c r="QR43" s="1088" t="s">
        <v>1023</v>
      </c>
      <c r="QS43" s="1088" t="s">
        <v>1023</v>
      </c>
      <c r="QT43" s="1088" t="s">
        <v>1023</v>
      </c>
      <c r="QU43" s="1102">
        <v>2</v>
      </c>
      <c r="QV43" s="1102">
        <v>1</v>
      </c>
      <c r="QW43" s="1102">
        <v>2</v>
      </c>
      <c r="QX43" s="1102">
        <v>1</v>
      </c>
      <c r="QY43" s="1088" t="s">
        <v>1023</v>
      </c>
      <c r="QZ43" s="1088" t="s">
        <v>1023</v>
      </c>
      <c r="RA43" s="1088" t="s">
        <v>1023</v>
      </c>
      <c r="RB43" s="1088" t="s">
        <v>1023</v>
      </c>
      <c r="RC43" s="1102">
        <v>3</v>
      </c>
      <c r="RD43" s="1102">
        <v>8</v>
      </c>
      <c r="RE43" s="1102">
        <v>1</v>
      </c>
      <c r="RF43" s="1088" t="s">
        <v>1023</v>
      </c>
      <c r="RG43" s="1102">
        <v>1</v>
      </c>
      <c r="RH43" s="1102">
        <v>1</v>
      </c>
      <c r="RI43" s="1088" t="s">
        <v>1023</v>
      </c>
      <c r="RJ43" s="1088" t="s">
        <v>1023</v>
      </c>
      <c r="RK43" s="1102">
        <v>1</v>
      </c>
      <c r="RL43" s="1102">
        <v>1</v>
      </c>
      <c r="RM43" s="1102">
        <v>2</v>
      </c>
      <c r="RN43" s="1102">
        <v>5</v>
      </c>
      <c r="RO43" s="1102">
        <v>2</v>
      </c>
      <c r="RP43" s="1102">
        <v>1</v>
      </c>
      <c r="RQ43" s="1102">
        <v>2</v>
      </c>
      <c r="RR43" s="1102">
        <v>2</v>
      </c>
      <c r="RS43" s="1102">
        <v>35</v>
      </c>
      <c r="RT43" s="1102">
        <v>21</v>
      </c>
      <c r="RU43" s="1102">
        <v>5</v>
      </c>
      <c r="RV43" s="1102">
        <v>1</v>
      </c>
      <c r="RW43" s="1102">
        <v>4</v>
      </c>
      <c r="RX43" s="1088" t="s">
        <v>1023</v>
      </c>
      <c r="RY43" s="1102">
        <v>3</v>
      </c>
      <c r="RZ43" s="1102">
        <v>2</v>
      </c>
      <c r="SA43" s="1102">
        <v>13</v>
      </c>
      <c r="SB43" s="1102">
        <v>10</v>
      </c>
      <c r="SC43" s="1088" t="s">
        <v>1023</v>
      </c>
      <c r="SD43" s="1088" t="s">
        <v>1023</v>
      </c>
      <c r="SE43" s="1088" t="s">
        <v>1023</v>
      </c>
      <c r="SF43" s="1088" t="s">
        <v>1023</v>
      </c>
      <c r="SG43" s="1102">
        <v>1</v>
      </c>
      <c r="SH43" s="1088" t="s">
        <v>1023</v>
      </c>
      <c r="SI43" s="1102">
        <v>18</v>
      </c>
      <c r="SJ43" s="1102">
        <v>16</v>
      </c>
      <c r="SK43" s="1102">
        <v>6</v>
      </c>
      <c r="SL43" s="1102">
        <v>8</v>
      </c>
      <c r="SM43" s="1102">
        <v>2</v>
      </c>
      <c r="SN43" s="1088" t="s">
        <v>1023</v>
      </c>
      <c r="SO43" s="1088" t="s">
        <v>1023</v>
      </c>
      <c r="SP43" s="1088" t="s">
        <v>1023</v>
      </c>
      <c r="SQ43" s="1102">
        <v>1</v>
      </c>
      <c r="SR43" s="1088" t="s">
        <v>1023</v>
      </c>
      <c r="SS43" s="1088" t="s">
        <v>1023</v>
      </c>
      <c r="ST43" s="1088" t="s">
        <v>1023</v>
      </c>
      <c r="SU43" s="1088" t="s">
        <v>1023</v>
      </c>
      <c r="SV43" s="1102">
        <v>3</v>
      </c>
      <c r="SW43" s="1088" t="s">
        <v>1023</v>
      </c>
      <c r="SX43" s="1102">
        <v>2</v>
      </c>
      <c r="SY43" s="1088" t="s">
        <v>1023</v>
      </c>
      <c r="SZ43" s="1088" t="s">
        <v>1023</v>
      </c>
      <c r="TA43" s="1088" t="s">
        <v>1023</v>
      </c>
      <c r="TB43" s="1088" t="s">
        <v>1023</v>
      </c>
    </row>
    <row r="44" spans="2:522" ht="15" customHeight="1">
      <c r="B44" s="1101" t="s">
        <v>2889</v>
      </c>
      <c r="C44" s="1102">
        <v>2</v>
      </c>
      <c r="D44" s="1102">
        <v>2</v>
      </c>
      <c r="E44" s="1102">
        <v>1</v>
      </c>
      <c r="F44" s="1102">
        <v>1</v>
      </c>
      <c r="G44" s="1088" t="s">
        <v>1023</v>
      </c>
      <c r="H44" s="1088" t="s">
        <v>1023</v>
      </c>
      <c r="I44" s="1088" t="s">
        <v>1023</v>
      </c>
      <c r="J44" s="1088" t="s">
        <v>1023</v>
      </c>
      <c r="K44" s="1102">
        <v>1</v>
      </c>
      <c r="L44" s="1088" t="s">
        <v>1023</v>
      </c>
      <c r="M44" s="1102">
        <v>1</v>
      </c>
      <c r="N44" s="1088" t="s">
        <v>1023</v>
      </c>
      <c r="O44" s="1102">
        <v>7</v>
      </c>
      <c r="P44" s="1102">
        <v>4</v>
      </c>
      <c r="Q44" s="1088" t="s">
        <v>1023</v>
      </c>
      <c r="R44" s="1088" t="s">
        <v>1023</v>
      </c>
      <c r="S44" s="1102">
        <v>55</v>
      </c>
      <c r="T44" s="1102">
        <v>43</v>
      </c>
      <c r="U44" s="1088" t="s">
        <v>1023</v>
      </c>
      <c r="V44" s="1088" t="s">
        <v>1023</v>
      </c>
      <c r="W44" s="1102">
        <v>2</v>
      </c>
      <c r="X44" s="1088" t="s">
        <v>1023</v>
      </c>
      <c r="Y44" s="1102">
        <v>12</v>
      </c>
      <c r="Z44" s="1102">
        <v>2</v>
      </c>
      <c r="AA44" s="1102">
        <v>16</v>
      </c>
      <c r="AB44" s="1102">
        <v>8</v>
      </c>
      <c r="AC44" s="1088" t="s">
        <v>1023</v>
      </c>
      <c r="AD44" s="1088" t="s">
        <v>1023</v>
      </c>
      <c r="AE44" s="1088" t="s">
        <v>1023</v>
      </c>
      <c r="AF44" s="1088" t="s">
        <v>1023</v>
      </c>
      <c r="AG44" s="1088" t="s">
        <v>1023</v>
      </c>
      <c r="AH44" s="1088" t="s">
        <v>1023</v>
      </c>
      <c r="AI44" s="1102">
        <v>1</v>
      </c>
      <c r="AJ44" s="1088" t="s">
        <v>1023</v>
      </c>
      <c r="AK44" s="1102">
        <v>2</v>
      </c>
      <c r="AL44" s="1102">
        <v>2</v>
      </c>
      <c r="AM44" s="1088" t="s">
        <v>1023</v>
      </c>
      <c r="AN44" s="1088" t="s">
        <v>1023</v>
      </c>
      <c r="AO44" s="1088" t="s">
        <v>1023</v>
      </c>
      <c r="AP44" s="1088" t="s">
        <v>1023</v>
      </c>
      <c r="AQ44" s="1088" t="s">
        <v>1023</v>
      </c>
      <c r="AR44" s="1088" t="s">
        <v>1023</v>
      </c>
      <c r="AS44" s="1088" t="s">
        <v>1023</v>
      </c>
      <c r="AT44" s="1088" t="s">
        <v>1023</v>
      </c>
      <c r="AU44" s="1088" t="s">
        <v>1023</v>
      </c>
      <c r="AV44" s="1088" t="s">
        <v>1023</v>
      </c>
      <c r="AW44" s="1102">
        <v>3</v>
      </c>
      <c r="AX44" s="1102">
        <v>1</v>
      </c>
      <c r="AY44" s="1088" t="s">
        <v>1023</v>
      </c>
      <c r="AZ44" s="1088" t="s">
        <v>1023</v>
      </c>
      <c r="BA44" s="1088" t="s">
        <v>1023</v>
      </c>
      <c r="BB44" s="1088" t="s">
        <v>1023</v>
      </c>
      <c r="BC44" s="1102">
        <v>5</v>
      </c>
      <c r="BD44" s="1102">
        <v>4</v>
      </c>
      <c r="BE44" s="1088" t="s">
        <v>1023</v>
      </c>
      <c r="BF44" s="1088" t="s">
        <v>1023</v>
      </c>
      <c r="BG44" s="1102">
        <v>1</v>
      </c>
      <c r="BH44" s="1088" t="s">
        <v>1023</v>
      </c>
      <c r="BI44" s="1088" t="s">
        <v>1023</v>
      </c>
      <c r="BJ44" s="1088" t="s">
        <v>1023</v>
      </c>
      <c r="BK44" s="1102">
        <v>1</v>
      </c>
      <c r="BL44" s="1102">
        <v>1</v>
      </c>
      <c r="BM44" s="1102">
        <v>1</v>
      </c>
      <c r="BN44" s="1088" t="s">
        <v>1023</v>
      </c>
      <c r="BO44" s="1102">
        <v>5</v>
      </c>
      <c r="BP44" s="1102">
        <v>4</v>
      </c>
      <c r="BQ44" s="1088" t="s">
        <v>1023</v>
      </c>
      <c r="BR44" s="1088" t="s">
        <v>1023</v>
      </c>
      <c r="BS44" s="1102">
        <v>43</v>
      </c>
      <c r="BT44" s="1102">
        <v>29</v>
      </c>
      <c r="BU44" s="1088" t="s">
        <v>1023</v>
      </c>
      <c r="BV44" s="1088" t="s">
        <v>1023</v>
      </c>
      <c r="BW44" s="1088" t="s">
        <v>1023</v>
      </c>
      <c r="BX44" s="1102">
        <v>1</v>
      </c>
      <c r="BY44" s="1102">
        <v>7</v>
      </c>
      <c r="BZ44" s="1102">
        <v>6</v>
      </c>
      <c r="CA44" s="1102">
        <v>10</v>
      </c>
      <c r="CB44" s="1102">
        <v>8</v>
      </c>
      <c r="CC44" s="1102">
        <v>1</v>
      </c>
      <c r="CD44" s="1088" t="s">
        <v>1023</v>
      </c>
      <c r="CE44" s="1088" t="s">
        <v>1023</v>
      </c>
      <c r="CF44" s="1088" t="s">
        <v>1023</v>
      </c>
      <c r="CG44" s="1088" t="s">
        <v>1023</v>
      </c>
      <c r="CH44" s="1102">
        <v>1</v>
      </c>
      <c r="CI44" s="1102">
        <v>1</v>
      </c>
      <c r="CJ44" s="1088" t="s">
        <v>1023</v>
      </c>
      <c r="CK44" s="1102">
        <v>1</v>
      </c>
      <c r="CL44" s="1102">
        <v>2</v>
      </c>
      <c r="CM44" s="1088" t="s">
        <v>1023</v>
      </c>
      <c r="CN44" s="1088" t="s">
        <v>1023</v>
      </c>
      <c r="CO44" s="1102">
        <v>1</v>
      </c>
      <c r="CP44" s="1088" t="s">
        <v>1023</v>
      </c>
      <c r="CQ44" s="1088" t="s">
        <v>1023</v>
      </c>
      <c r="CR44" s="1088" t="s">
        <v>1023</v>
      </c>
      <c r="CS44" s="1088" t="s">
        <v>1023</v>
      </c>
      <c r="CT44" s="1088" t="s">
        <v>1023</v>
      </c>
      <c r="CU44" s="1088" t="s">
        <v>1023</v>
      </c>
      <c r="CV44" s="1088" t="s">
        <v>1023</v>
      </c>
      <c r="CW44" s="1102">
        <v>3</v>
      </c>
      <c r="CX44" s="1088" t="s">
        <v>1023</v>
      </c>
      <c r="CY44" s="1088" t="s">
        <v>1023</v>
      </c>
      <c r="CZ44" s="1088" t="s">
        <v>1023</v>
      </c>
      <c r="DA44" s="1088" t="s">
        <v>1023</v>
      </c>
      <c r="DB44" s="1088" t="s">
        <v>1023</v>
      </c>
      <c r="DC44" s="1102">
        <v>1</v>
      </c>
      <c r="DD44" s="1102">
        <v>1</v>
      </c>
      <c r="DE44" s="1102">
        <v>1</v>
      </c>
      <c r="DF44" s="1102">
        <v>2</v>
      </c>
      <c r="DG44" s="1088" t="s">
        <v>1023</v>
      </c>
      <c r="DH44" s="1102">
        <v>1</v>
      </c>
      <c r="DI44" s="1088" t="s">
        <v>1023</v>
      </c>
      <c r="DJ44" s="1088" t="s">
        <v>1023</v>
      </c>
      <c r="DK44" s="1088" t="s">
        <v>1023</v>
      </c>
      <c r="DL44" s="1088" t="s">
        <v>1023</v>
      </c>
      <c r="DM44" s="1088" t="s">
        <v>1023</v>
      </c>
      <c r="DN44" s="1088" t="s">
        <v>1023</v>
      </c>
      <c r="DO44" s="1102">
        <v>5</v>
      </c>
      <c r="DP44" s="1102">
        <v>3</v>
      </c>
      <c r="DQ44" s="1102">
        <v>1</v>
      </c>
      <c r="DR44" s="1088" t="s">
        <v>1023</v>
      </c>
      <c r="DS44" s="1102">
        <v>37</v>
      </c>
      <c r="DT44" s="1102">
        <v>18</v>
      </c>
      <c r="DU44" s="1102">
        <v>3</v>
      </c>
      <c r="DV44" s="1102">
        <v>3</v>
      </c>
      <c r="DW44" s="1088" t="s">
        <v>1023</v>
      </c>
      <c r="DX44" s="1088" t="s">
        <v>1023</v>
      </c>
      <c r="DY44" s="1102">
        <v>8</v>
      </c>
      <c r="DZ44" s="1102">
        <v>5</v>
      </c>
      <c r="EA44" s="1102">
        <v>6</v>
      </c>
      <c r="EB44" s="1102">
        <v>3</v>
      </c>
      <c r="EC44" s="1088" t="s">
        <v>1023</v>
      </c>
      <c r="ED44" s="1088" t="s">
        <v>1023</v>
      </c>
      <c r="EE44" s="1088" t="s">
        <v>1023</v>
      </c>
      <c r="EF44" s="1088" t="s">
        <v>1023</v>
      </c>
      <c r="EG44" s="1088" t="s">
        <v>1023</v>
      </c>
      <c r="EH44" s="1088" t="s">
        <v>1023</v>
      </c>
      <c r="EI44" s="1102">
        <v>6</v>
      </c>
      <c r="EJ44" s="1102">
        <v>7</v>
      </c>
      <c r="EK44" s="1102">
        <v>1</v>
      </c>
      <c r="EL44" s="1102">
        <v>3</v>
      </c>
      <c r="EM44" s="1088" t="s">
        <v>1023</v>
      </c>
      <c r="EN44" s="1088" t="s">
        <v>1023</v>
      </c>
      <c r="EO44" s="1088" t="s">
        <v>1023</v>
      </c>
      <c r="EP44" s="1088" t="s">
        <v>1023</v>
      </c>
      <c r="EQ44" s="1088" t="s">
        <v>1023</v>
      </c>
      <c r="ER44" s="1088" t="s">
        <v>1023</v>
      </c>
      <c r="ES44" s="1088" t="s">
        <v>1023</v>
      </c>
      <c r="ET44" s="1088" t="s">
        <v>1023</v>
      </c>
      <c r="EU44" s="1088" t="s">
        <v>1023</v>
      </c>
      <c r="EV44" s="1088" t="s">
        <v>1023</v>
      </c>
      <c r="EW44" s="1102">
        <v>1</v>
      </c>
      <c r="EX44" s="1088" t="s">
        <v>1023</v>
      </c>
      <c r="EY44" s="1088" t="s">
        <v>1023</v>
      </c>
      <c r="EZ44" s="1088" t="s">
        <v>1023</v>
      </c>
      <c r="FA44" s="1088" t="s">
        <v>1023</v>
      </c>
      <c r="FB44" s="1088" t="s">
        <v>1023</v>
      </c>
      <c r="FC44" s="1102">
        <v>1</v>
      </c>
      <c r="FD44" s="1102">
        <v>1</v>
      </c>
      <c r="FE44" s="1102">
        <v>2</v>
      </c>
      <c r="FF44" s="1088" t="s">
        <v>1023</v>
      </c>
      <c r="FG44" s="1102">
        <v>1</v>
      </c>
      <c r="FH44" s="1088" t="s">
        <v>1023</v>
      </c>
      <c r="FI44" s="1102">
        <v>2</v>
      </c>
      <c r="FJ44" s="1088" t="s">
        <v>1023</v>
      </c>
      <c r="FK44" s="1102">
        <v>1</v>
      </c>
      <c r="FL44" s="1102">
        <v>1</v>
      </c>
      <c r="FM44" s="1102">
        <v>1</v>
      </c>
      <c r="FN44" s="1088" t="s">
        <v>1023</v>
      </c>
      <c r="FO44" s="1102">
        <v>5</v>
      </c>
      <c r="FP44" s="1102">
        <v>3</v>
      </c>
      <c r="FQ44" s="1102">
        <v>1</v>
      </c>
      <c r="FR44" s="1102">
        <v>1</v>
      </c>
      <c r="FS44" s="1102">
        <v>50</v>
      </c>
      <c r="FT44" s="1102">
        <v>32</v>
      </c>
      <c r="FU44" s="1102">
        <v>1</v>
      </c>
      <c r="FV44" s="1088" t="s">
        <v>1023</v>
      </c>
      <c r="FW44" s="1102">
        <v>1</v>
      </c>
      <c r="FX44" s="1088" t="s">
        <v>1023</v>
      </c>
      <c r="FY44" s="1102">
        <v>9</v>
      </c>
      <c r="FZ44" s="1102">
        <v>3</v>
      </c>
      <c r="GA44" s="1102">
        <v>7</v>
      </c>
      <c r="GB44" s="1102">
        <v>3</v>
      </c>
      <c r="GC44" s="1088" t="s">
        <v>1023</v>
      </c>
      <c r="GD44" s="1088" t="s">
        <v>1023</v>
      </c>
      <c r="GE44" s="1088" t="s">
        <v>1023</v>
      </c>
      <c r="GF44" s="1088" t="s">
        <v>1023</v>
      </c>
      <c r="GG44" s="1088" t="s">
        <v>1023</v>
      </c>
      <c r="GH44" s="1088" t="s">
        <v>1023</v>
      </c>
      <c r="GI44" s="1088" t="s">
        <v>1023</v>
      </c>
      <c r="GJ44" s="1088" t="s">
        <v>1023</v>
      </c>
      <c r="GK44" s="1102">
        <v>1</v>
      </c>
      <c r="GL44" s="1088" t="s">
        <v>1023</v>
      </c>
      <c r="GM44" s="1088" t="s">
        <v>1023</v>
      </c>
      <c r="GN44" s="1102">
        <v>1</v>
      </c>
      <c r="GO44" s="1088" t="s">
        <v>1023</v>
      </c>
      <c r="GP44" s="1102">
        <v>1</v>
      </c>
      <c r="GQ44" s="1088" t="s">
        <v>1023</v>
      </c>
      <c r="GR44" s="1088" t="s">
        <v>1023</v>
      </c>
      <c r="GS44" s="1088" t="s">
        <v>1023</v>
      </c>
      <c r="GT44" s="1088" t="s">
        <v>1023</v>
      </c>
      <c r="GU44" s="1088" t="s">
        <v>1023</v>
      </c>
      <c r="GV44" s="1088" t="s">
        <v>1023</v>
      </c>
      <c r="GW44" s="1102">
        <v>4</v>
      </c>
      <c r="GX44" s="1102">
        <v>3</v>
      </c>
      <c r="GY44" s="1088" t="s">
        <v>1023</v>
      </c>
      <c r="GZ44" s="1088" t="s">
        <v>1023</v>
      </c>
      <c r="HA44" s="1088" t="s">
        <v>1023</v>
      </c>
      <c r="HB44" s="1088" t="s">
        <v>1023</v>
      </c>
      <c r="HC44" s="1088" t="s">
        <v>1023</v>
      </c>
      <c r="HD44" s="1088" t="s">
        <v>1023</v>
      </c>
      <c r="HE44" s="1102">
        <v>2</v>
      </c>
      <c r="HF44" s="1088" t="s">
        <v>1023</v>
      </c>
      <c r="HG44" s="1102">
        <v>1</v>
      </c>
      <c r="HH44" s="1102">
        <v>1</v>
      </c>
      <c r="HI44" s="1088" t="s">
        <v>1023</v>
      </c>
      <c r="HJ44" s="1102">
        <v>1</v>
      </c>
      <c r="HK44" s="1102">
        <v>3</v>
      </c>
      <c r="HL44" s="1088" t="s">
        <v>1023</v>
      </c>
      <c r="HM44" s="1088" t="s">
        <v>1023</v>
      </c>
      <c r="HN44" s="1088" t="s">
        <v>1023</v>
      </c>
      <c r="HO44" s="1102">
        <v>2</v>
      </c>
      <c r="HP44" s="1102">
        <v>6</v>
      </c>
      <c r="HQ44" s="1088" t="s">
        <v>1023</v>
      </c>
      <c r="HR44" s="1102">
        <v>2</v>
      </c>
      <c r="HS44" s="1102">
        <v>46</v>
      </c>
      <c r="HT44" s="1102">
        <v>22</v>
      </c>
      <c r="HU44" s="1088" t="s">
        <v>1023</v>
      </c>
      <c r="HV44" s="1088" t="s">
        <v>1023</v>
      </c>
      <c r="HW44" s="1088" t="s">
        <v>1023</v>
      </c>
      <c r="HX44" s="1088" t="s">
        <v>1023</v>
      </c>
      <c r="HY44" s="1102">
        <v>9</v>
      </c>
      <c r="HZ44" s="1102">
        <v>4</v>
      </c>
      <c r="IA44" s="1102">
        <v>6</v>
      </c>
      <c r="IB44" s="1102">
        <v>4</v>
      </c>
      <c r="IC44" s="1102">
        <v>1</v>
      </c>
      <c r="ID44" s="1088" t="s">
        <v>1023</v>
      </c>
      <c r="IE44" s="1088" t="s">
        <v>1023</v>
      </c>
      <c r="IF44" s="1088" t="s">
        <v>1023</v>
      </c>
      <c r="IG44" s="1088" t="s">
        <v>1023</v>
      </c>
      <c r="IH44" s="1088" t="s">
        <v>1023</v>
      </c>
      <c r="II44" s="1102">
        <v>7</v>
      </c>
      <c r="IJ44" s="1102">
        <v>3</v>
      </c>
      <c r="IK44" s="1102">
        <v>1</v>
      </c>
      <c r="IL44" s="1102">
        <v>2</v>
      </c>
      <c r="IM44" s="1088" t="s">
        <v>1023</v>
      </c>
      <c r="IN44" s="1088" t="s">
        <v>1023</v>
      </c>
      <c r="IO44" s="1088" t="s">
        <v>1023</v>
      </c>
      <c r="IP44" s="1088" t="s">
        <v>1023</v>
      </c>
      <c r="IQ44" s="1088" t="s">
        <v>1023</v>
      </c>
      <c r="IR44" s="1088" t="s">
        <v>1023</v>
      </c>
      <c r="IS44" s="1088" t="s">
        <v>1023</v>
      </c>
      <c r="IT44" s="1088" t="s">
        <v>1023</v>
      </c>
      <c r="IU44" s="1088" t="s">
        <v>1023</v>
      </c>
      <c r="IV44" s="1088" t="s">
        <v>1023</v>
      </c>
      <c r="IW44" s="1102">
        <v>2</v>
      </c>
      <c r="IX44" s="1102">
        <v>2</v>
      </c>
      <c r="IY44" s="1088" t="s">
        <v>1023</v>
      </c>
      <c r="IZ44" s="1088" t="s">
        <v>1023</v>
      </c>
      <c r="JA44" s="1088" t="s">
        <v>1023</v>
      </c>
      <c r="JB44" s="1088" t="s">
        <v>1023</v>
      </c>
      <c r="JC44" s="1102">
        <v>3</v>
      </c>
      <c r="JD44" s="1088" t="s">
        <v>1023</v>
      </c>
      <c r="JE44" s="1088" t="s">
        <v>1023</v>
      </c>
      <c r="JF44" s="1088" t="s">
        <v>1023</v>
      </c>
      <c r="JG44" s="1102">
        <v>2</v>
      </c>
      <c r="JH44" s="1088" t="s">
        <v>1023</v>
      </c>
      <c r="JI44" s="1088" t="s">
        <v>1023</v>
      </c>
      <c r="JJ44" s="1102">
        <v>3</v>
      </c>
      <c r="JK44" s="1088" t="s">
        <v>1023</v>
      </c>
      <c r="JL44" s="1102">
        <v>1</v>
      </c>
      <c r="JM44" s="1102">
        <v>2</v>
      </c>
      <c r="JN44" s="1088" t="s">
        <v>1023</v>
      </c>
      <c r="JO44" s="1102">
        <v>3</v>
      </c>
      <c r="JP44" s="1102">
        <v>3</v>
      </c>
      <c r="JQ44" s="1102">
        <v>2</v>
      </c>
      <c r="JR44" s="1102">
        <v>1</v>
      </c>
      <c r="JS44" s="1102">
        <v>30</v>
      </c>
      <c r="JT44" s="1102">
        <v>30</v>
      </c>
      <c r="JU44" s="1088" t="s">
        <v>1023</v>
      </c>
      <c r="JV44" s="1102">
        <v>6</v>
      </c>
      <c r="JW44" s="1102">
        <v>1</v>
      </c>
      <c r="JX44" s="1102">
        <v>1</v>
      </c>
      <c r="JY44" s="1102">
        <v>3</v>
      </c>
      <c r="JZ44" s="1102">
        <v>4</v>
      </c>
      <c r="KA44" s="1102">
        <v>3</v>
      </c>
      <c r="KB44" s="1102">
        <v>2</v>
      </c>
      <c r="KC44" s="1088" t="s">
        <v>1023</v>
      </c>
      <c r="KD44" s="1088" t="s">
        <v>1023</v>
      </c>
      <c r="KE44" s="1088" t="s">
        <v>1023</v>
      </c>
      <c r="KF44" s="1088" t="s">
        <v>1023</v>
      </c>
      <c r="KG44" s="1088" t="s">
        <v>1023</v>
      </c>
      <c r="KH44" s="1102">
        <v>1</v>
      </c>
      <c r="KI44" s="1102">
        <v>10</v>
      </c>
      <c r="KJ44" s="1102">
        <v>12</v>
      </c>
      <c r="KK44" s="1102">
        <v>1</v>
      </c>
      <c r="KL44" s="1102">
        <v>7</v>
      </c>
      <c r="KM44" s="1088" t="s">
        <v>1023</v>
      </c>
      <c r="KN44" s="1088" t="s">
        <v>1023</v>
      </c>
      <c r="KO44" s="1088" t="s">
        <v>1023</v>
      </c>
      <c r="KP44" s="1088" t="s">
        <v>1023</v>
      </c>
      <c r="KQ44" s="1088" t="s">
        <v>1023</v>
      </c>
      <c r="KR44" s="1088" t="s">
        <v>1023</v>
      </c>
      <c r="KS44" s="1088" t="s">
        <v>1023</v>
      </c>
      <c r="KT44" s="1088" t="s">
        <v>1023</v>
      </c>
      <c r="KU44" s="1102">
        <v>1</v>
      </c>
      <c r="KV44" s="1088" t="s">
        <v>1023</v>
      </c>
      <c r="KW44" s="1088" t="s">
        <v>1023</v>
      </c>
      <c r="KX44" s="1102">
        <v>1</v>
      </c>
      <c r="KY44" s="1088" t="s">
        <v>1023</v>
      </c>
      <c r="KZ44" s="1088" t="s">
        <v>1023</v>
      </c>
      <c r="LA44" s="1088" t="s">
        <v>1023</v>
      </c>
      <c r="LB44" s="1088" t="s">
        <v>1023</v>
      </c>
      <c r="LC44" s="1102">
        <v>6</v>
      </c>
      <c r="LD44" s="1102">
        <v>2</v>
      </c>
      <c r="LE44" s="1088" t="s">
        <v>1023</v>
      </c>
      <c r="LF44" s="1088" t="s">
        <v>1023</v>
      </c>
      <c r="LG44" s="1102">
        <v>1</v>
      </c>
      <c r="LH44" s="1088" t="s">
        <v>1023</v>
      </c>
      <c r="LI44" s="1102">
        <v>1</v>
      </c>
      <c r="LJ44" s="1088" t="s">
        <v>1023</v>
      </c>
      <c r="LK44" s="1088" t="s">
        <v>1023</v>
      </c>
      <c r="LL44" s="1102">
        <v>1</v>
      </c>
      <c r="LM44" s="1102">
        <v>2</v>
      </c>
      <c r="LN44" s="1102">
        <v>1</v>
      </c>
      <c r="LO44" s="1102">
        <v>2</v>
      </c>
      <c r="LP44" s="1088" t="s">
        <v>1023</v>
      </c>
      <c r="LQ44" s="1102">
        <v>2</v>
      </c>
      <c r="LR44" s="1088" t="s">
        <v>1023</v>
      </c>
      <c r="LS44" s="1102">
        <v>18</v>
      </c>
      <c r="LT44" s="1102">
        <v>8</v>
      </c>
      <c r="LU44" s="1102">
        <v>3</v>
      </c>
      <c r="LV44" s="1102">
        <v>3</v>
      </c>
      <c r="LW44" s="1102">
        <v>4</v>
      </c>
      <c r="LX44" s="1102">
        <v>1</v>
      </c>
      <c r="LY44" s="1102">
        <v>2</v>
      </c>
      <c r="LZ44" s="1102">
        <v>1</v>
      </c>
      <c r="MA44" s="1102">
        <v>3</v>
      </c>
      <c r="MB44" s="1102">
        <v>4</v>
      </c>
      <c r="MC44" s="1088" t="s">
        <v>1023</v>
      </c>
      <c r="MD44" s="1088" t="s">
        <v>1023</v>
      </c>
      <c r="ME44" s="1088" t="s">
        <v>1023</v>
      </c>
      <c r="MF44" s="1088" t="s">
        <v>1023</v>
      </c>
      <c r="MG44" s="1102">
        <v>1</v>
      </c>
      <c r="MH44" s="1088" t="s">
        <v>1023</v>
      </c>
      <c r="MI44" s="1102">
        <v>12</v>
      </c>
      <c r="MJ44" s="1102">
        <v>5</v>
      </c>
      <c r="MK44" s="1102">
        <v>4</v>
      </c>
      <c r="ML44" s="1102">
        <v>3</v>
      </c>
      <c r="MM44" s="1088" t="s">
        <v>1023</v>
      </c>
      <c r="MN44" s="1088" t="s">
        <v>1023</v>
      </c>
      <c r="MO44" s="1088" t="s">
        <v>1023</v>
      </c>
      <c r="MP44" s="1088" t="s">
        <v>1023</v>
      </c>
      <c r="MQ44" s="1102">
        <v>1</v>
      </c>
      <c r="MR44" s="1088" t="s">
        <v>1023</v>
      </c>
      <c r="MS44" s="1088" t="s">
        <v>1023</v>
      </c>
      <c r="MT44" s="1088" t="s">
        <v>1023</v>
      </c>
      <c r="MU44" s="1102">
        <v>1</v>
      </c>
      <c r="MV44" s="1088" t="s">
        <v>1023</v>
      </c>
      <c r="MW44" s="1102">
        <v>2</v>
      </c>
      <c r="MX44" s="1102">
        <v>2</v>
      </c>
      <c r="MY44" s="1088" t="s">
        <v>1023</v>
      </c>
      <c r="MZ44" s="1088" t="s">
        <v>1023</v>
      </c>
      <c r="NA44" s="1088" t="s">
        <v>1023</v>
      </c>
      <c r="NB44" s="1088" t="s">
        <v>1023</v>
      </c>
      <c r="NC44" s="1102">
        <v>6</v>
      </c>
      <c r="ND44" s="1102">
        <v>3</v>
      </c>
      <c r="NE44" s="1102">
        <v>1</v>
      </c>
      <c r="NF44" s="1102">
        <v>1</v>
      </c>
      <c r="NG44" s="1102">
        <v>1</v>
      </c>
      <c r="NH44" s="1088" t="s">
        <v>1023</v>
      </c>
      <c r="NI44" s="1102">
        <v>1</v>
      </c>
      <c r="NJ44" s="1102">
        <v>1</v>
      </c>
      <c r="NK44" s="1102">
        <v>3</v>
      </c>
      <c r="NL44" s="1102">
        <v>2</v>
      </c>
      <c r="NM44" s="1102">
        <v>2</v>
      </c>
      <c r="NN44" s="1102">
        <v>4</v>
      </c>
      <c r="NO44" s="1102">
        <v>3</v>
      </c>
      <c r="NP44" s="1102">
        <v>1</v>
      </c>
      <c r="NQ44" s="1088" t="s">
        <v>1023</v>
      </c>
      <c r="NR44" s="1102">
        <v>1</v>
      </c>
      <c r="NS44" s="1102">
        <v>29</v>
      </c>
      <c r="NT44" s="1102">
        <v>15</v>
      </c>
      <c r="NU44" s="1102">
        <v>3</v>
      </c>
      <c r="NV44" s="1102">
        <v>1</v>
      </c>
      <c r="NW44" s="1102">
        <v>4</v>
      </c>
      <c r="NX44" s="1102">
        <v>2</v>
      </c>
      <c r="NY44" s="1102">
        <v>3</v>
      </c>
      <c r="NZ44" s="1102">
        <v>2</v>
      </c>
      <c r="OA44" s="1102">
        <v>11</v>
      </c>
      <c r="OB44" s="1102">
        <v>7</v>
      </c>
      <c r="OC44" s="1088" t="s">
        <v>1023</v>
      </c>
      <c r="OD44" s="1088" t="s">
        <v>1023</v>
      </c>
      <c r="OE44" s="1088" t="s">
        <v>1023</v>
      </c>
      <c r="OF44" s="1088" t="s">
        <v>1023</v>
      </c>
      <c r="OG44" s="1088" t="s">
        <v>1023</v>
      </c>
      <c r="OH44" s="1088" t="s">
        <v>1023</v>
      </c>
      <c r="OI44" s="1102">
        <v>8</v>
      </c>
      <c r="OJ44" s="1102">
        <v>6</v>
      </c>
      <c r="OK44" s="1102">
        <v>4</v>
      </c>
      <c r="OL44" s="1102">
        <v>3</v>
      </c>
      <c r="OM44" s="1102">
        <v>1</v>
      </c>
      <c r="ON44" s="1088" t="s">
        <v>1023</v>
      </c>
      <c r="OO44" s="1088" t="s">
        <v>1023</v>
      </c>
      <c r="OP44" s="1088" t="s">
        <v>1023</v>
      </c>
      <c r="OQ44" s="1102">
        <v>1</v>
      </c>
      <c r="OR44" s="1088" t="s">
        <v>1023</v>
      </c>
      <c r="OS44" s="1088" t="s">
        <v>1023</v>
      </c>
      <c r="OT44" s="1102">
        <v>1</v>
      </c>
      <c r="OU44" s="1102">
        <v>4</v>
      </c>
      <c r="OV44" s="1102">
        <v>1</v>
      </c>
      <c r="OW44" s="1102">
        <v>5</v>
      </c>
      <c r="OX44" s="1102">
        <v>2</v>
      </c>
      <c r="OY44" s="1088" t="s">
        <v>1023</v>
      </c>
      <c r="OZ44" s="1088" t="s">
        <v>1023</v>
      </c>
      <c r="PA44" s="1088" t="s">
        <v>1023</v>
      </c>
      <c r="PB44" s="1088" t="s">
        <v>1023</v>
      </c>
      <c r="PC44" s="1102">
        <v>5</v>
      </c>
      <c r="PD44" s="1102">
        <v>6</v>
      </c>
      <c r="PE44" s="1102">
        <v>1</v>
      </c>
      <c r="PF44" s="1102">
        <v>2</v>
      </c>
      <c r="PG44" s="1102">
        <v>3</v>
      </c>
      <c r="PH44" s="1102">
        <v>1</v>
      </c>
      <c r="PI44" s="1102">
        <v>2</v>
      </c>
      <c r="PJ44" s="1088" t="s">
        <v>1023</v>
      </c>
      <c r="PK44" s="1102">
        <v>1</v>
      </c>
      <c r="PL44" s="1102">
        <v>1</v>
      </c>
      <c r="PM44" s="1102">
        <v>1</v>
      </c>
      <c r="PN44" s="1102">
        <v>3</v>
      </c>
      <c r="PO44" s="1088" t="s">
        <v>1023</v>
      </c>
      <c r="PP44" s="1102">
        <v>4</v>
      </c>
      <c r="PQ44" s="1088" t="s">
        <v>1023</v>
      </c>
      <c r="PR44" s="1102">
        <v>1</v>
      </c>
      <c r="PS44" s="1102">
        <v>25</v>
      </c>
      <c r="PT44" s="1102">
        <v>22</v>
      </c>
      <c r="PU44" s="1102">
        <v>2</v>
      </c>
      <c r="PV44" s="1102">
        <v>2</v>
      </c>
      <c r="PW44" s="1102">
        <v>1</v>
      </c>
      <c r="PX44" s="1102">
        <v>3</v>
      </c>
      <c r="PY44" s="1102">
        <v>3</v>
      </c>
      <c r="PZ44" s="1102">
        <v>2</v>
      </c>
      <c r="QA44" s="1102">
        <v>13</v>
      </c>
      <c r="QB44" s="1102">
        <v>6</v>
      </c>
      <c r="QC44" s="1088" t="s">
        <v>1023</v>
      </c>
      <c r="QD44" s="1088" t="s">
        <v>1023</v>
      </c>
      <c r="QE44" s="1102">
        <v>2</v>
      </c>
      <c r="QF44" s="1088" t="s">
        <v>1023</v>
      </c>
      <c r="QG44" s="1102">
        <v>1</v>
      </c>
      <c r="QH44" s="1088" t="s">
        <v>1023</v>
      </c>
      <c r="QI44" s="1102">
        <v>8</v>
      </c>
      <c r="QJ44" s="1102">
        <v>9</v>
      </c>
      <c r="QK44" s="1102">
        <v>2</v>
      </c>
      <c r="QL44" s="1088" t="s">
        <v>1023</v>
      </c>
      <c r="QM44" s="1088" t="s">
        <v>1023</v>
      </c>
      <c r="QN44" s="1088" t="s">
        <v>1023</v>
      </c>
      <c r="QO44" s="1088" t="s">
        <v>1023</v>
      </c>
      <c r="QP44" s="1088" t="s">
        <v>1023</v>
      </c>
      <c r="QQ44" s="1102">
        <v>1</v>
      </c>
      <c r="QR44" s="1102">
        <v>1</v>
      </c>
      <c r="QS44" s="1088" t="s">
        <v>1023</v>
      </c>
      <c r="QT44" s="1088" t="s">
        <v>1023</v>
      </c>
      <c r="QU44" s="1102">
        <v>2</v>
      </c>
      <c r="QV44" s="1102">
        <v>1</v>
      </c>
      <c r="QW44" s="1102">
        <v>1</v>
      </c>
      <c r="QX44" s="1102">
        <v>1</v>
      </c>
      <c r="QY44" s="1088" t="s">
        <v>1023</v>
      </c>
      <c r="QZ44" s="1088" t="s">
        <v>1023</v>
      </c>
      <c r="RA44" s="1088" t="s">
        <v>1023</v>
      </c>
      <c r="RB44" s="1088" t="s">
        <v>1023</v>
      </c>
      <c r="RC44" s="1102">
        <v>4</v>
      </c>
      <c r="RD44" s="1102">
        <v>2</v>
      </c>
      <c r="RE44" s="1102">
        <v>3</v>
      </c>
      <c r="RF44" s="1102">
        <v>1</v>
      </c>
      <c r="RG44" s="1102">
        <v>5</v>
      </c>
      <c r="RH44" s="1088" t="s">
        <v>1023</v>
      </c>
      <c r="RI44" s="1088" t="s">
        <v>1023</v>
      </c>
      <c r="RJ44" s="1088" t="s">
        <v>1023</v>
      </c>
      <c r="RK44" s="1102">
        <v>3</v>
      </c>
      <c r="RL44" s="1102">
        <v>2</v>
      </c>
      <c r="RM44" s="1102">
        <v>3</v>
      </c>
      <c r="RN44" s="1102">
        <v>4</v>
      </c>
      <c r="RO44" s="1102">
        <v>4</v>
      </c>
      <c r="RP44" s="1102">
        <v>2</v>
      </c>
      <c r="RQ44" s="1102">
        <v>4</v>
      </c>
      <c r="RR44" s="1102">
        <v>1</v>
      </c>
      <c r="RS44" s="1102">
        <v>25</v>
      </c>
      <c r="RT44" s="1102">
        <v>17</v>
      </c>
      <c r="RU44" s="1102">
        <v>2</v>
      </c>
      <c r="RV44" s="1102">
        <v>2</v>
      </c>
      <c r="RW44" s="1088" t="s">
        <v>1023</v>
      </c>
      <c r="RX44" s="1102">
        <v>1</v>
      </c>
      <c r="RY44" s="1102">
        <v>5</v>
      </c>
      <c r="RZ44" s="1102">
        <v>5</v>
      </c>
      <c r="SA44" s="1102">
        <v>12</v>
      </c>
      <c r="SB44" s="1102">
        <v>3</v>
      </c>
      <c r="SC44" s="1088" t="s">
        <v>1023</v>
      </c>
      <c r="SD44" s="1088" t="s">
        <v>1023</v>
      </c>
      <c r="SE44" s="1088" t="s">
        <v>1023</v>
      </c>
      <c r="SF44" s="1102">
        <v>1</v>
      </c>
      <c r="SG44" s="1102">
        <v>1</v>
      </c>
      <c r="SH44" s="1088" t="s">
        <v>1023</v>
      </c>
      <c r="SI44" s="1102">
        <v>6</v>
      </c>
      <c r="SJ44" s="1102">
        <v>6</v>
      </c>
      <c r="SK44" s="1102">
        <v>2</v>
      </c>
      <c r="SL44" s="1088" t="s">
        <v>1023</v>
      </c>
      <c r="SM44" s="1088" t="s">
        <v>1023</v>
      </c>
      <c r="SN44" s="1088" t="s">
        <v>1023</v>
      </c>
      <c r="SO44" s="1088" t="s">
        <v>1023</v>
      </c>
      <c r="SP44" s="1088" t="s">
        <v>1023</v>
      </c>
      <c r="SQ44" s="1102">
        <v>2</v>
      </c>
      <c r="SR44" s="1102">
        <v>4</v>
      </c>
      <c r="SS44" s="1088" t="s">
        <v>1023</v>
      </c>
      <c r="ST44" s="1088" t="s">
        <v>1023</v>
      </c>
      <c r="SU44" s="1102">
        <v>3</v>
      </c>
      <c r="SV44" s="1102">
        <v>3</v>
      </c>
      <c r="SW44" s="1102">
        <v>2</v>
      </c>
      <c r="SX44" s="1088" t="s">
        <v>1023</v>
      </c>
      <c r="SY44" s="1088" t="s">
        <v>1023</v>
      </c>
      <c r="SZ44" s="1088" t="s">
        <v>1023</v>
      </c>
      <c r="TA44" s="1088" t="s">
        <v>1023</v>
      </c>
      <c r="TB44" s="1088" t="s">
        <v>1023</v>
      </c>
    </row>
    <row r="45" spans="2:522" ht="15" customHeight="1">
      <c r="B45" s="1101" t="s">
        <v>2890</v>
      </c>
      <c r="C45" s="1088" t="s">
        <v>1023</v>
      </c>
      <c r="D45" s="1088" t="s">
        <v>1023</v>
      </c>
      <c r="E45" s="1102">
        <v>14</v>
      </c>
      <c r="F45" s="1102">
        <v>10</v>
      </c>
      <c r="G45" s="1102">
        <v>1</v>
      </c>
      <c r="H45" s="1088" t="s">
        <v>1023</v>
      </c>
      <c r="I45" s="1088" t="s">
        <v>1023</v>
      </c>
      <c r="J45" s="1088" t="s">
        <v>1023</v>
      </c>
      <c r="K45" s="1102">
        <v>14</v>
      </c>
      <c r="L45" s="1102">
        <v>13</v>
      </c>
      <c r="M45" s="1102">
        <v>140</v>
      </c>
      <c r="N45" s="1102">
        <v>164</v>
      </c>
      <c r="O45" s="1102">
        <v>12</v>
      </c>
      <c r="P45" s="1102">
        <v>8</v>
      </c>
      <c r="Q45" s="1102">
        <v>3</v>
      </c>
      <c r="R45" s="1102">
        <v>3</v>
      </c>
      <c r="S45" s="1102">
        <v>28</v>
      </c>
      <c r="T45" s="1102">
        <v>28</v>
      </c>
      <c r="U45" s="1102">
        <v>5</v>
      </c>
      <c r="V45" s="1102">
        <v>4</v>
      </c>
      <c r="W45" s="1088" t="s">
        <v>1023</v>
      </c>
      <c r="X45" s="1088" t="s">
        <v>1023</v>
      </c>
      <c r="Y45" s="1102">
        <v>12</v>
      </c>
      <c r="Z45" s="1102">
        <v>13</v>
      </c>
      <c r="AA45" s="1102">
        <v>106</v>
      </c>
      <c r="AB45" s="1102">
        <v>89</v>
      </c>
      <c r="AC45" s="1088" t="s">
        <v>1023</v>
      </c>
      <c r="AD45" s="1088" t="s">
        <v>1023</v>
      </c>
      <c r="AE45" s="1088" t="s">
        <v>1023</v>
      </c>
      <c r="AF45" s="1102">
        <v>1</v>
      </c>
      <c r="AG45" s="1102">
        <v>1</v>
      </c>
      <c r="AH45" s="1088" t="s">
        <v>1023</v>
      </c>
      <c r="AI45" s="1102">
        <v>39</v>
      </c>
      <c r="AJ45" s="1102">
        <v>58</v>
      </c>
      <c r="AK45" s="1102">
        <v>6</v>
      </c>
      <c r="AL45" s="1102">
        <v>15</v>
      </c>
      <c r="AM45" s="1088" t="s">
        <v>1023</v>
      </c>
      <c r="AN45" s="1102">
        <v>1</v>
      </c>
      <c r="AO45" s="1088" t="s">
        <v>1023</v>
      </c>
      <c r="AP45" s="1088" t="s">
        <v>1023</v>
      </c>
      <c r="AQ45" s="1088" t="s">
        <v>1023</v>
      </c>
      <c r="AR45" s="1088" t="s">
        <v>1023</v>
      </c>
      <c r="AS45" s="1088" t="s">
        <v>1023</v>
      </c>
      <c r="AT45" s="1088" t="s">
        <v>1023</v>
      </c>
      <c r="AU45" s="1102">
        <v>10</v>
      </c>
      <c r="AV45" s="1102">
        <v>7</v>
      </c>
      <c r="AW45" s="1102">
        <v>4</v>
      </c>
      <c r="AX45" s="1102">
        <v>1</v>
      </c>
      <c r="AY45" s="1102">
        <v>1</v>
      </c>
      <c r="AZ45" s="1088" t="s">
        <v>1023</v>
      </c>
      <c r="BA45" s="1088" t="s">
        <v>1023</v>
      </c>
      <c r="BB45" s="1088" t="s">
        <v>1023</v>
      </c>
      <c r="BC45" s="1088" t="s">
        <v>1023</v>
      </c>
      <c r="BD45" s="1088" t="s">
        <v>1023</v>
      </c>
      <c r="BE45" s="1102">
        <v>5</v>
      </c>
      <c r="BF45" s="1102">
        <v>5</v>
      </c>
      <c r="BG45" s="1088" t="s">
        <v>1023</v>
      </c>
      <c r="BH45" s="1088" t="s">
        <v>1023</v>
      </c>
      <c r="BI45" s="1088" t="s">
        <v>1023</v>
      </c>
      <c r="BJ45" s="1102">
        <v>1</v>
      </c>
      <c r="BK45" s="1102">
        <v>9</v>
      </c>
      <c r="BL45" s="1102">
        <v>20</v>
      </c>
      <c r="BM45" s="1102">
        <v>55</v>
      </c>
      <c r="BN45" s="1102">
        <v>77</v>
      </c>
      <c r="BO45" s="1102">
        <v>7</v>
      </c>
      <c r="BP45" s="1102">
        <v>8</v>
      </c>
      <c r="BQ45" s="1102">
        <v>3</v>
      </c>
      <c r="BR45" s="1102">
        <v>3</v>
      </c>
      <c r="BS45" s="1102">
        <v>20</v>
      </c>
      <c r="BT45" s="1102">
        <v>10</v>
      </c>
      <c r="BU45" s="1102">
        <v>10</v>
      </c>
      <c r="BV45" s="1102">
        <v>5</v>
      </c>
      <c r="BW45" s="1102">
        <v>1</v>
      </c>
      <c r="BX45" s="1088" t="s">
        <v>1023</v>
      </c>
      <c r="BY45" s="1102">
        <v>14</v>
      </c>
      <c r="BZ45" s="1102">
        <v>13</v>
      </c>
      <c r="CA45" s="1102">
        <v>27</v>
      </c>
      <c r="CB45" s="1102">
        <v>36</v>
      </c>
      <c r="CC45" s="1102">
        <v>2</v>
      </c>
      <c r="CD45" s="1088" t="s">
        <v>1023</v>
      </c>
      <c r="CE45" s="1088" t="s">
        <v>1023</v>
      </c>
      <c r="CF45" s="1088" t="s">
        <v>1023</v>
      </c>
      <c r="CG45" s="1088" t="s">
        <v>1023</v>
      </c>
      <c r="CH45" s="1088" t="s">
        <v>1023</v>
      </c>
      <c r="CI45" s="1102">
        <v>53</v>
      </c>
      <c r="CJ45" s="1102">
        <v>38</v>
      </c>
      <c r="CK45" s="1102">
        <v>6</v>
      </c>
      <c r="CL45" s="1102">
        <v>11</v>
      </c>
      <c r="CM45" s="1088" t="s">
        <v>1023</v>
      </c>
      <c r="CN45" s="1102">
        <v>1</v>
      </c>
      <c r="CO45" s="1088" t="s">
        <v>1023</v>
      </c>
      <c r="CP45" s="1088" t="s">
        <v>1023</v>
      </c>
      <c r="CQ45" s="1088" t="s">
        <v>1023</v>
      </c>
      <c r="CR45" s="1088" t="s">
        <v>1023</v>
      </c>
      <c r="CS45" s="1102">
        <v>1</v>
      </c>
      <c r="CT45" s="1088" t="s">
        <v>1023</v>
      </c>
      <c r="CU45" s="1102">
        <v>5</v>
      </c>
      <c r="CV45" s="1102">
        <v>6</v>
      </c>
      <c r="CW45" s="1102">
        <v>6</v>
      </c>
      <c r="CX45" s="1102">
        <v>1</v>
      </c>
      <c r="CY45" s="1088" t="s">
        <v>1023</v>
      </c>
      <c r="CZ45" s="1088" t="s">
        <v>1023</v>
      </c>
      <c r="DA45" s="1088" t="s">
        <v>1023</v>
      </c>
      <c r="DB45" s="1088" t="s">
        <v>1023</v>
      </c>
      <c r="DC45" s="1102">
        <v>2</v>
      </c>
      <c r="DD45" s="1102">
        <v>3</v>
      </c>
      <c r="DE45" s="1102">
        <v>9</v>
      </c>
      <c r="DF45" s="1102">
        <v>7</v>
      </c>
      <c r="DG45" s="1102">
        <v>4</v>
      </c>
      <c r="DH45" s="1102">
        <v>4</v>
      </c>
      <c r="DI45" s="1102">
        <v>3</v>
      </c>
      <c r="DJ45" s="1102">
        <v>3</v>
      </c>
      <c r="DK45" s="1102">
        <v>10</v>
      </c>
      <c r="DL45" s="1102">
        <v>11</v>
      </c>
      <c r="DM45" s="1102">
        <v>50</v>
      </c>
      <c r="DN45" s="1102">
        <v>72</v>
      </c>
      <c r="DO45" s="1102">
        <v>18</v>
      </c>
      <c r="DP45" s="1102">
        <v>8</v>
      </c>
      <c r="DQ45" s="1102">
        <v>13</v>
      </c>
      <c r="DR45" s="1102">
        <v>8</v>
      </c>
      <c r="DS45" s="1102">
        <v>21</v>
      </c>
      <c r="DT45" s="1102">
        <v>9</v>
      </c>
      <c r="DU45" s="1102">
        <v>9</v>
      </c>
      <c r="DV45" s="1102">
        <v>6</v>
      </c>
      <c r="DW45" s="1102">
        <v>6</v>
      </c>
      <c r="DX45" s="1102">
        <v>3</v>
      </c>
      <c r="DY45" s="1102">
        <v>14</v>
      </c>
      <c r="DZ45" s="1102">
        <v>11</v>
      </c>
      <c r="EA45" s="1102">
        <v>28</v>
      </c>
      <c r="EB45" s="1102">
        <v>45</v>
      </c>
      <c r="EC45" s="1088" t="s">
        <v>1023</v>
      </c>
      <c r="ED45" s="1088" t="s">
        <v>1023</v>
      </c>
      <c r="EE45" s="1088" t="s">
        <v>1023</v>
      </c>
      <c r="EF45" s="1088" t="s">
        <v>1023</v>
      </c>
      <c r="EG45" s="1088" t="s">
        <v>1023</v>
      </c>
      <c r="EH45" s="1088" t="s">
        <v>1023</v>
      </c>
      <c r="EI45" s="1102">
        <v>78</v>
      </c>
      <c r="EJ45" s="1102">
        <v>79</v>
      </c>
      <c r="EK45" s="1102">
        <v>2</v>
      </c>
      <c r="EL45" s="1102">
        <v>1</v>
      </c>
      <c r="EM45" s="1088" t="s">
        <v>1023</v>
      </c>
      <c r="EN45" s="1102">
        <v>1</v>
      </c>
      <c r="EO45" s="1102">
        <v>1</v>
      </c>
      <c r="EP45" s="1088" t="s">
        <v>1023</v>
      </c>
      <c r="EQ45" s="1102">
        <v>1</v>
      </c>
      <c r="ER45" s="1102">
        <v>2</v>
      </c>
      <c r="ES45" s="1102">
        <v>1</v>
      </c>
      <c r="ET45" s="1102">
        <v>1</v>
      </c>
      <c r="EU45" s="1102">
        <v>9</v>
      </c>
      <c r="EV45" s="1102">
        <v>9</v>
      </c>
      <c r="EW45" s="1102">
        <v>3</v>
      </c>
      <c r="EX45" s="1102">
        <v>1</v>
      </c>
      <c r="EY45" s="1088" t="s">
        <v>1023</v>
      </c>
      <c r="EZ45" s="1088" t="s">
        <v>1023</v>
      </c>
      <c r="FA45" s="1088" t="s">
        <v>1023</v>
      </c>
      <c r="FB45" s="1088" t="s">
        <v>1023</v>
      </c>
      <c r="FC45" s="1102">
        <v>1</v>
      </c>
      <c r="FD45" s="1102">
        <v>5</v>
      </c>
      <c r="FE45" s="1102">
        <v>8</v>
      </c>
      <c r="FF45" s="1102">
        <v>7</v>
      </c>
      <c r="FG45" s="1102">
        <v>1</v>
      </c>
      <c r="FH45" s="1102">
        <v>1</v>
      </c>
      <c r="FI45" s="1088" t="s">
        <v>1023</v>
      </c>
      <c r="FJ45" s="1088" t="s">
        <v>1023</v>
      </c>
      <c r="FK45" s="1102">
        <v>8</v>
      </c>
      <c r="FL45" s="1102">
        <v>7</v>
      </c>
      <c r="FM45" s="1102">
        <v>23</v>
      </c>
      <c r="FN45" s="1102">
        <v>27</v>
      </c>
      <c r="FO45" s="1102">
        <v>8</v>
      </c>
      <c r="FP45" s="1102">
        <v>11</v>
      </c>
      <c r="FQ45" s="1088" t="s">
        <v>1023</v>
      </c>
      <c r="FR45" s="1088" t="s">
        <v>1023</v>
      </c>
      <c r="FS45" s="1102">
        <v>13</v>
      </c>
      <c r="FT45" s="1102">
        <v>8</v>
      </c>
      <c r="FU45" s="1088" t="s">
        <v>1023</v>
      </c>
      <c r="FV45" s="1088" t="s">
        <v>1023</v>
      </c>
      <c r="FW45" s="1088" t="s">
        <v>1023</v>
      </c>
      <c r="FX45" s="1088" t="s">
        <v>1023</v>
      </c>
      <c r="FY45" s="1102">
        <v>10</v>
      </c>
      <c r="FZ45" s="1102">
        <v>4</v>
      </c>
      <c r="GA45" s="1102">
        <v>45</v>
      </c>
      <c r="GB45" s="1102">
        <v>30</v>
      </c>
      <c r="GC45" s="1088" t="s">
        <v>1023</v>
      </c>
      <c r="GD45" s="1088" t="s">
        <v>1023</v>
      </c>
      <c r="GE45" s="1102">
        <v>1</v>
      </c>
      <c r="GF45" s="1088" t="s">
        <v>1023</v>
      </c>
      <c r="GG45" s="1088" t="s">
        <v>1023</v>
      </c>
      <c r="GH45" s="1102">
        <v>1</v>
      </c>
      <c r="GI45" s="1088" t="s">
        <v>1023</v>
      </c>
      <c r="GJ45" s="1102">
        <v>1</v>
      </c>
      <c r="GK45" s="1102">
        <v>4</v>
      </c>
      <c r="GL45" s="1102">
        <v>2</v>
      </c>
      <c r="GM45" s="1088" t="s">
        <v>1023</v>
      </c>
      <c r="GN45" s="1088" t="s">
        <v>1023</v>
      </c>
      <c r="GO45" s="1088" t="s">
        <v>1023</v>
      </c>
      <c r="GP45" s="1088" t="s">
        <v>1023</v>
      </c>
      <c r="GQ45" s="1088" t="s">
        <v>1023</v>
      </c>
      <c r="GR45" s="1088" t="s">
        <v>1023</v>
      </c>
      <c r="GS45" s="1088" t="s">
        <v>1023</v>
      </c>
      <c r="GT45" s="1088" t="s">
        <v>1023</v>
      </c>
      <c r="GU45" s="1102">
        <v>1</v>
      </c>
      <c r="GV45" s="1088" t="s">
        <v>1023</v>
      </c>
      <c r="GW45" s="1102">
        <v>10</v>
      </c>
      <c r="GX45" s="1102">
        <v>3</v>
      </c>
      <c r="GY45" s="1088" t="s">
        <v>1023</v>
      </c>
      <c r="GZ45" s="1088" t="s">
        <v>1023</v>
      </c>
      <c r="HA45" s="1088" t="s">
        <v>1023</v>
      </c>
      <c r="HB45" s="1088" t="s">
        <v>1023</v>
      </c>
      <c r="HC45" s="1102">
        <v>3</v>
      </c>
      <c r="HD45" s="1102">
        <v>2</v>
      </c>
      <c r="HE45" s="1088" t="s">
        <v>1023</v>
      </c>
      <c r="HF45" s="1102">
        <v>1</v>
      </c>
      <c r="HG45" s="1088" t="s">
        <v>1023</v>
      </c>
      <c r="HH45" s="1088" t="s">
        <v>1023</v>
      </c>
      <c r="HI45" s="1102">
        <v>1</v>
      </c>
      <c r="HJ45" s="1102">
        <v>3</v>
      </c>
      <c r="HK45" s="1088" t="s">
        <v>1023</v>
      </c>
      <c r="HL45" s="1088" t="s">
        <v>1023</v>
      </c>
      <c r="HM45" s="1088" t="s">
        <v>1023</v>
      </c>
      <c r="HN45" s="1088" t="s">
        <v>1023</v>
      </c>
      <c r="HO45" s="1102">
        <v>15</v>
      </c>
      <c r="HP45" s="1102">
        <v>13</v>
      </c>
      <c r="HQ45" s="1102">
        <v>11</v>
      </c>
      <c r="HR45" s="1102">
        <v>10</v>
      </c>
      <c r="HS45" s="1102">
        <v>14</v>
      </c>
      <c r="HT45" s="1102">
        <v>6</v>
      </c>
      <c r="HU45" s="1102">
        <v>15</v>
      </c>
      <c r="HV45" s="1102">
        <v>17</v>
      </c>
      <c r="HW45" s="1102">
        <v>6</v>
      </c>
      <c r="HX45" s="1102">
        <v>2</v>
      </c>
      <c r="HY45" s="1102">
        <v>2</v>
      </c>
      <c r="HZ45" s="1102">
        <v>2</v>
      </c>
      <c r="IA45" s="1102">
        <v>42</v>
      </c>
      <c r="IB45" s="1102">
        <v>32</v>
      </c>
      <c r="IC45" s="1088" t="s">
        <v>1023</v>
      </c>
      <c r="ID45" s="1088" t="s">
        <v>1023</v>
      </c>
      <c r="IE45" s="1102">
        <v>2</v>
      </c>
      <c r="IF45" s="1102">
        <v>3</v>
      </c>
      <c r="IG45" s="1102">
        <v>1</v>
      </c>
      <c r="IH45" s="1088" t="s">
        <v>1023</v>
      </c>
      <c r="II45" s="1102">
        <v>32</v>
      </c>
      <c r="IJ45" s="1102">
        <v>66</v>
      </c>
      <c r="IK45" s="1102">
        <v>2</v>
      </c>
      <c r="IL45" s="1102">
        <v>2</v>
      </c>
      <c r="IM45" s="1102">
        <v>1</v>
      </c>
      <c r="IN45" s="1102">
        <v>1</v>
      </c>
      <c r="IO45" s="1088" t="s">
        <v>1023</v>
      </c>
      <c r="IP45" s="1088" t="s">
        <v>1023</v>
      </c>
      <c r="IQ45" s="1102">
        <v>2</v>
      </c>
      <c r="IR45" s="1102">
        <v>1</v>
      </c>
      <c r="IS45" s="1102">
        <v>11</v>
      </c>
      <c r="IT45" s="1102">
        <v>5</v>
      </c>
      <c r="IU45" s="1102">
        <v>3</v>
      </c>
      <c r="IV45" s="1102">
        <v>7</v>
      </c>
      <c r="IW45" s="1102">
        <v>10</v>
      </c>
      <c r="IX45" s="1102">
        <v>8</v>
      </c>
      <c r="IY45" s="1102">
        <v>1</v>
      </c>
      <c r="IZ45" s="1088" t="s">
        <v>1023</v>
      </c>
      <c r="JA45" s="1088" t="s">
        <v>1023</v>
      </c>
      <c r="JB45" s="1088" t="s">
        <v>1023</v>
      </c>
      <c r="JC45" s="1102">
        <v>6</v>
      </c>
      <c r="JD45" s="1102">
        <v>4</v>
      </c>
      <c r="JE45" s="1102">
        <v>15</v>
      </c>
      <c r="JF45" s="1102">
        <v>13</v>
      </c>
      <c r="JG45" s="1102">
        <v>7</v>
      </c>
      <c r="JH45" s="1102">
        <v>6</v>
      </c>
      <c r="JI45" s="1102">
        <v>3</v>
      </c>
      <c r="JJ45" s="1102">
        <v>4</v>
      </c>
      <c r="JK45" s="1102">
        <v>1</v>
      </c>
      <c r="JL45" s="1102">
        <v>1</v>
      </c>
      <c r="JM45" s="1088" t="s">
        <v>1023</v>
      </c>
      <c r="JN45" s="1088" t="s">
        <v>1023</v>
      </c>
      <c r="JO45" s="1102">
        <v>9</v>
      </c>
      <c r="JP45" s="1102">
        <v>11</v>
      </c>
      <c r="JQ45" s="1102">
        <v>12</v>
      </c>
      <c r="JR45" s="1102">
        <v>7</v>
      </c>
      <c r="JS45" s="1102">
        <v>17</v>
      </c>
      <c r="JT45" s="1102">
        <v>12</v>
      </c>
      <c r="JU45" s="1102">
        <v>5</v>
      </c>
      <c r="JV45" s="1102">
        <v>6</v>
      </c>
      <c r="JW45" s="1102">
        <v>20</v>
      </c>
      <c r="JX45" s="1102">
        <v>14</v>
      </c>
      <c r="JY45" s="1102">
        <v>15</v>
      </c>
      <c r="JZ45" s="1102">
        <v>9</v>
      </c>
      <c r="KA45" s="1102">
        <v>57</v>
      </c>
      <c r="KB45" s="1102">
        <v>53</v>
      </c>
      <c r="KC45" s="1088" t="s">
        <v>1023</v>
      </c>
      <c r="KD45" s="1102">
        <v>4</v>
      </c>
      <c r="KE45" s="1088" t="s">
        <v>1023</v>
      </c>
      <c r="KF45" s="1088" t="s">
        <v>1023</v>
      </c>
      <c r="KG45" s="1102">
        <v>2</v>
      </c>
      <c r="KH45" s="1088" t="s">
        <v>1023</v>
      </c>
      <c r="KI45" s="1102">
        <v>43</v>
      </c>
      <c r="KJ45" s="1102">
        <v>53</v>
      </c>
      <c r="KK45" s="1102">
        <v>18</v>
      </c>
      <c r="KL45" s="1102">
        <v>27</v>
      </c>
      <c r="KM45" s="1102">
        <v>1</v>
      </c>
      <c r="KN45" s="1102">
        <v>1</v>
      </c>
      <c r="KO45" s="1088" t="s">
        <v>1023</v>
      </c>
      <c r="KP45" s="1088" t="s">
        <v>1023</v>
      </c>
      <c r="KQ45" s="1088" t="s">
        <v>1023</v>
      </c>
      <c r="KR45" s="1102">
        <v>1</v>
      </c>
      <c r="KS45" s="1102">
        <v>1</v>
      </c>
      <c r="KT45" s="1088" t="s">
        <v>1023</v>
      </c>
      <c r="KU45" s="1102">
        <v>6</v>
      </c>
      <c r="KV45" s="1102">
        <v>4</v>
      </c>
      <c r="KW45" s="1102">
        <v>2</v>
      </c>
      <c r="KX45" s="1102">
        <v>2</v>
      </c>
      <c r="KY45" s="1088" t="s">
        <v>1023</v>
      </c>
      <c r="KZ45" s="1088" t="s">
        <v>1023</v>
      </c>
      <c r="LA45" s="1088" t="s">
        <v>1023</v>
      </c>
      <c r="LB45" s="1088" t="s">
        <v>1023</v>
      </c>
      <c r="LC45" s="1102">
        <v>1</v>
      </c>
      <c r="LD45" s="1102">
        <v>2</v>
      </c>
      <c r="LE45" s="1102">
        <v>1</v>
      </c>
      <c r="LF45" s="1102">
        <v>2</v>
      </c>
      <c r="LG45" s="1088" t="s">
        <v>1023</v>
      </c>
      <c r="LH45" s="1102">
        <v>1</v>
      </c>
      <c r="LI45" s="1088" t="s">
        <v>1023</v>
      </c>
      <c r="LJ45" s="1088" t="s">
        <v>1023</v>
      </c>
      <c r="LK45" s="1088" t="s">
        <v>1023</v>
      </c>
      <c r="LL45" s="1088" t="s">
        <v>1023</v>
      </c>
      <c r="LM45" s="1088" t="s">
        <v>1023</v>
      </c>
      <c r="LN45" s="1102">
        <v>1</v>
      </c>
      <c r="LO45" s="1102">
        <v>3</v>
      </c>
      <c r="LP45" s="1102">
        <v>4</v>
      </c>
      <c r="LQ45" s="1102">
        <v>3</v>
      </c>
      <c r="LR45" s="1102">
        <v>3</v>
      </c>
      <c r="LS45" s="1102">
        <v>1</v>
      </c>
      <c r="LT45" s="1088" t="s">
        <v>1023</v>
      </c>
      <c r="LU45" s="1102">
        <v>2</v>
      </c>
      <c r="LV45" s="1102">
        <v>2</v>
      </c>
      <c r="LW45" s="1102">
        <v>1</v>
      </c>
      <c r="LX45" s="1102">
        <v>4</v>
      </c>
      <c r="LY45" s="1088" t="s">
        <v>1023</v>
      </c>
      <c r="LZ45" s="1102">
        <v>1</v>
      </c>
      <c r="MA45" s="1102">
        <v>4</v>
      </c>
      <c r="MB45" s="1102">
        <v>4</v>
      </c>
      <c r="MC45" s="1102">
        <v>2</v>
      </c>
      <c r="MD45" s="1088" t="s">
        <v>1023</v>
      </c>
      <c r="ME45" s="1102">
        <v>1</v>
      </c>
      <c r="MF45" s="1088" t="s">
        <v>1023</v>
      </c>
      <c r="MG45" s="1088" t="s">
        <v>1023</v>
      </c>
      <c r="MH45" s="1088" t="s">
        <v>1023</v>
      </c>
      <c r="MI45" s="1102">
        <v>24</v>
      </c>
      <c r="MJ45" s="1102">
        <v>20</v>
      </c>
      <c r="MK45" s="1102">
        <v>3</v>
      </c>
      <c r="ML45" s="1102">
        <v>11</v>
      </c>
      <c r="MM45" s="1088" t="s">
        <v>1023</v>
      </c>
      <c r="MN45" s="1102">
        <v>1</v>
      </c>
      <c r="MO45" s="1088" t="s">
        <v>1023</v>
      </c>
      <c r="MP45" s="1088" t="s">
        <v>1023</v>
      </c>
      <c r="MQ45" s="1088" t="s">
        <v>1023</v>
      </c>
      <c r="MR45" s="1102">
        <v>1</v>
      </c>
      <c r="MS45" s="1102">
        <v>1</v>
      </c>
      <c r="MT45" s="1088" t="s">
        <v>1023</v>
      </c>
      <c r="MU45" s="1102">
        <v>1</v>
      </c>
      <c r="MV45" s="1102">
        <v>1</v>
      </c>
      <c r="MW45" s="1088" t="s">
        <v>1023</v>
      </c>
      <c r="MX45" s="1088" t="s">
        <v>1023</v>
      </c>
      <c r="MY45" s="1088" t="s">
        <v>1023</v>
      </c>
      <c r="MZ45" s="1088" t="s">
        <v>1023</v>
      </c>
      <c r="NA45" s="1088" t="s">
        <v>1023</v>
      </c>
      <c r="NB45" s="1088" t="s">
        <v>1023</v>
      </c>
      <c r="NC45" s="1102">
        <v>5</v>
      </c>
      <c r="ND45" s="1102">
        <v>1</v>
      </c>
      <c r="NE45" s="1102">
        <v>1</v>
      </c>
      <c r="NF45" s="1102">
        <v>1</v>
      </c>
      <c r="NG45" s="1088" t="s">
        <v>1023</v>
      </c>
      <c r="NH45" s="1088" t="s">
        <v>1023</v>
      </c>
      <c r="NI45" s="1088" t="s">
        <v>1023</v>
      </c>
      <c r="NJ45" s="1088" t="s">
        <v>1023</v>
      </c>
      <c r="NK45" s="1102">
        <v>7</v>
      </c>
      <c r="NL45" s="1102">
        <v>5</v>
      </c>
      <c r="NM45" s="1102">
        <v>3</v>
      </c>
      <c r="NN45" s="1102">
        <v>1</v>
      </c>
      <c r="NO45" s="1102">
        <v>5</v>
      </c>
      <c r="NP45" s="1102">
        <v>9</v>
      </c>
      <c r="NQ45" s="1088" t="s">
        <v>1023</v>
      </c>
      <c r="NR45" s="1088" t="s">
        <v>1023</v>
      </c>
      <c r="NS45" s="1088" t="s">
        <v>1023</v>
      </c>
      <c r="NT45" s="1088" t="s">
        <v>1023</v>
      </c>
      <c r="NU45" s="1088" t="s">
        <v>1023</v>
      </c>
      <c r="NV45" s="1088" t="s">
        <v>1023</v>
      </c>
      <c r="NW45" s="1102">
        <v>5</v>
      </c>
      <c r="NX45" s="1102">
        <v>7</v>
      </c>
      <c r="NY45" s="1102">
        <v>1</v>
      </c>
      <c r="NZ45" s="1088" t="s">
        <v>1023</v>
      </c>
      <c r="OA45" s="1102">
        <v>2</v>
      </c>
      <c r="OB45" s="1102">
        <v>2</v>
      </c>
      <c r="OC45" s="1102">
        <v>1</v>
      </c>
      <c r="OD45" s="1088" t="s">
        <v>1023</v>
      </c>
      <c r="OE45" s="1088" t="s">
        <v>1023</v>
      </c>
      <c r="OF45" s="1088" t="s">
        <v>1023</v>
      </c>
      <c r="OG45" s="1088" t="s">
        <v>1023</v>
      </c>
      <c r="OH45" s="1088" t="s">
        <v>1023</v>
      </c>
      <c r="OI45" s="1088" t="s">
        <v>1023</v>
      </c>
      <c r="OJ45" s="1102">
        <v>3</v>
      </c>
      <c r="OK45" s="1102">
        <v>12</v>
      </c>
      <c r="OL45" s="1102">
        <v>23</v>
      </c>
      <c r="OM45" s="1088" t="s">
        <v>1023</v>
      </c>
      <c r="ON45" s="1088" t="s">
        <v>1023</v>
      </c>
      <c r="OO45" s="1088" t="s">
        <v>1023</v>
      </c>
      <c r="OP45" s="1088" t="s">
        <v>1023</v>
      </c>
      <c r="OQ45" s="1088" t="s">
        <v>1023</v>
      </c>
      <c r="OR45" s="1088" t="s">
        <v>1023</v>
      </c>
      <c r="OS45" s="1088" t="s">
        <v>1023</v>
      </c>
      <c r="OT45" s="1088" t="s">
        <v>1023</v>
      </c>
      <c r="OU45" s="1102">
        <v>1</v>
      </c>
      <c r="OV45" s="1088" t="s">
        <v>1023</v>
      </c>
      <c r="OW45" s="1088" t="s">
        <v>1023</v>
      </c>
      <c r="OX45" s="1088" t="s">
        <v>1023</v>
      </c>
      <c r="OY45" s="1088" t="s">
        <v>1023</v>
      </c>
      <c r="OZ45" s="1088" t="s">
        <v>1023</v>
      </c>
      <c r="PA45" s="1088" t="s">
        <v>1023</v>
      </c>
      <c r="PB45" s="1088" t="s">
        <v>1023</v>
      </c>
      <c r="PC45" s="1088" t="s">
        <v>1023</v>
      </c>
      <c r="PD45" s="1088" t="s">
        <v>1023</v>
      </c>
      <c r="PE45" s="1088" t="s">
        <v>1023</v>
      </c>
      <c r="PF45" s="1088" t="s">
        <v>1023</v>
      </c>
      <c r="PG45" s="1088" t="s">
        <v>1023</v>
      </c>
      <c r="PH45" s="1088" t="s">
        <v>1023</v>
      </c>
      <c r="PI45" s="1088" t="s">
        <v>1023</v>
      </c>
      <c r="PJ45" s="1088" t="s">
        <v>1023</v>
      </c>
      <c r="PK45" s="1088" t="s">
        <v>1023</v>
      </c>
      <c r="PL45" s="1088" t="s">
        <v>1023</v>
      </c>
      <c r="PM45" s="1088" t="s">
        <v>1023</v>
      </c>
      <c r="PN45" s="1088" t="s">
        <v>1023</v>
      </c>
      <c r="PO45" s="1088" t="s">
        <v>1023</v>
      </c>
      <c r="PP45" s="1088" t="s">
        <v>1023</v>
      </c>
      <c r="PQ45" s="1088" t="s">
        <v>1023</v>
      </c>
      <c r="PR45" s="1088" t="s">
        <v>1023</v>
      </c>
      <c r="PS45" s="1088" t="s">
        <v>1023</v>
      </c>
      <c r="PT45" s="1088" t="s">
        <v>1023</v>
      </c>
      <c r="PU45" s="1088" t="s">
        <v>1023</v>
      </c>
      <c r="PV45" s="1088" t="s">
        <v>1023</v>
      </c>
      <c r="PW45" s="1088" t="s">
        <v>1023</v>
      </c>
      <c r="PX45" s="1088" t="s">
        <v>1023</v>
      </c>
      <c r="PY45" s="1088" t="s">
        <v>1023</v>
      </c>
      <c r="PZ45" s="1088" t="s">
        <v>1023</v>
      </c>
      <c r="QA45" s="1088" t="s">
        <v>1023</v>
      </c>
      <c r="QB45" s="1088" t="s">
        <v>1023</v>
      </c>
      <c r="QC45" s="1088" t="s">
        <v>1023</v>
      </c>
      <c r="QD45" s="1088" t="s">
        <v>1023</v>
      </c>
      <c r="QE45" s="1088" t="s">
        <v>1023</v>
      </c>
      <c r="QF45" s="1088" t="s">
        <v>1023</v>
      </c>
      <c r="QG45" s="1088" t="s">
        <v>1023</v>
      </c>
      <c r="QH45" s="1088" t="s">
        <v>1023</v>
      </c>
      <c r="QI45" s="1088" t="s">
        <v>1023</v>
      </c>
      <c r="QJ45" s="1088" t="s">
        <v>1023</v>
      </c>
      <c r="QK45" s="1088" t="s">
        <v>1023</v>
      </c>
      <c r="QL45" s="1088" t="s">
        <v>1023</v>
      </c>
      <c r="QM45" s="1088" t="s">
        <v>1023</v>
      </c>
      <c r="QN45" s="1088" t="s">
        <v>1023</v>
      </c>
      <c r="QO45" s="1088" t="s">
        <v>1023</v>
      </c>
      <c r="QP45" s="1088" t="s">
        <v>1023</v>
      </c>
      <c r="QQ45" s="1088" t="s">
        <v>1023</v>
      </c>
      <c r="QR45" s="1088" t="s">
        <v>1023</v>
      </c>
      <c r="QS45" s="1088" t="s">
        <v>1023</v>
      </c>
      <c r="QT45" s="1088" t="s">
        <v>1023</v>
      </c>
      <c r="QU45" s="1088" t="s">
        <v>1023</v>
      </c>
      <c r="QV45" s="1088" t="s">
        <v>1023</v>
      </c>
      <c r="QW45" s="1088" t="s">
        <v>1023</v>
      </c>
      <c r="QX45" s="1088" t="s">
        <v>1023</v>
      </c>
      <c r="QY45" s="1088" t="s">
        <v>1023</v>
      </c>
      <c r="QZ45" s="1088" t="s">
        <v>1023</v>
      </c>
      <c r="RA45" s="1088" t="s">
        <v>1023</v>
      </c>
      <c r="RB45" s="1088" t="s">
        <v>1023</v>
      </c>
      <c r="RC45" s="1088" t="s">
        <v>1023</v>
      </c>
      <c r="RD45" s="1088" t="s">
        <v>1023</v>
      </c>
      <c r="RE45" s="1088" t="s">
        <v>1023</v>
      </c>
      <c r="RF45" s="1088" t="s">
        <v>1023</v>
      </c>
      <c r="RG45" s="1088" t="s">
        <v>1023</v>
      </c>
      <c r="RH45" s="1088" t="s">
        <v>1023</v>
      </c>
      <c r="RI45" s="1088" t="s">
        <v>1023</v>
      </c>
      <c r="RJ45" s="1088" t="s">
        <v>1023</v>
      </c>
      <c r="RK45" s="1102">
        <v>1</v>
      </c>
      <c r="RL45" s="1088" t="s">
        <v>1023</v>
      </c>
      <c r="RM45" s="1088" t="s">
        <v>1023</v>
      </c>
      <c r="RN45" s="1088" t="s">
        <v>1023</v>
      </c>
      <c r="RO45" s="1088" t="s">
        <v>1023</v>
      </c>
      <c r="RP45" s="1088" t="s">
        <v>1023</v>
      </c>
      <c r="RQ45" s="1088" t="s">
        <v>1023</v>
      </c>
      <c r="RR45" s="1102">
        <v>1</v>
      </c>
      <c r="RS45" s="1102">
        <v>1</v>
      </c>
      <c r="RT45" s="1102">
        <v>2</v>
      </c>
      <c r="RU45" s="1088" t="s">
        <v>1023</v>
      </c>
      <c r="RV45" s="1088" t="s">
        <v>1023</v>
      </c>
      <c r="RW45" s="1088" t="s">
        <v>1023</v>
      </c>
      <c r="RX45" s="1088" t="s">
        <v>1023</v>
      </c>
      <c r="RY45" s="1088" t="s">
        <v>1023</v>
      </c>
      <c r="RZ45" s="1088" t="s">
        <v>1023</v>
      </c>
      <c r="SA45" s="1102">
        <v>3</v>
      </c>
      <c r="SB45" s="1102">
        <v>2</v>
      </c>
      <c r="SC45" s="1088" t="s">
        <v>1023</v>
      </c>
      <c r="SD45" s="1088" t="s">
        <v>1023</v>
      </c>
      <c r="SE45" s="1088" t="s">
        <v>1023</v>
      </c>
      <c r="SF45" s="1088" t="s">
        <v>1023</v>
      </c>
      <c r="SG45" s="1088" t="s">
        <v>1023</v>
      </c>
      <c r="SH45" s="1088" t="s">
        <v>1023</v>
      </c>
      <c r="SI45" s="1088" t="s">
        <v>1023</v>
      </c>
      <c r="SJ45" s="1088" t="s">
        <v>1023</v>
      </c>
      <c r="SK45" s="1088" t="s">
        <v>1023</v>
      </c>
      <c r="SL45" s="1088" t="s">
        <v>1023</v>
      </c>
      <c r="SM45" s="1088" t="s">
        <v>1023</v>
      </c>
      <c r="SN45" s="1088" t="s">
        <v>1023</v>
      </c>
      <c r="SO45" s="1088" t="s">
        <v>1023</v>
      </c>
      <c r="SP45" s="1088" t="s">
        <v>1023</v>
      </c>
      <c r="SQ45" s="1088" t="s">
        <v>1023</v>
      </c>
      <c r="SR45" s="1088" t="s">
        <v>1023</v>
      </c>
      <c r="SS45" s="1088" t="s">
        <v>1023</v>
      </c>
      <c r="ST45" s="1088" t="s">
        <v>1023</v>
      </c>
      <c r="SU45" s="1102">
        <v>1</v>
      </c>
      <c r="SV45" s="1102">
        <v>5</v>
      </c>
      <c r="SW45" s="1102">
        <v>1</v>
      </c>
      <c r="SX45" s="1102">
        <v>1</v>
      </c>
      <c r="SY45" s="1088" t="s">
        <v>1023</v>
      </c>
      <c r="SZ45" s="1088" t="s">
        <v>1023</v>
      </c>
      <c r="TA45" s="1088" t="s">
        <v>1023</v>
      </c>
      <c r="TB45" s="1088" t="s">
        <v>1023</v>
      </c>
    </row>
    <row r="46" spans="2:522" ht="15" customHeight="1">
      <c r="B46" s="1101" t="s">
        <v>2891</v>
      </c>
      <c r="C46" s="1102">
        <v>6</v>
      </c>
      <c r="D46" s="1102">
        <v>10</v>
      </c>
      <c r="E46" s="1102">
        <v>1</v>
      </c>
      <c r="F46" s="1102">
        <v>1</v>
      </c>
      <c r="G46" s="1102">
        <v>2</v>
      </c>
      <c r="H46" s="1102">
        <v>1</v>
      </c>
      <c r="I46" s="1102">
        <v>1</v>
      </c>
      <c r="J46" s="1088" t="s">
        <v>1023</v>
      </c>
      <c r="K46" s="1102">
        <v>1</v>
      </c>
      <c r="L46" s="1088" t="s">
        <v>1023</v>
      </c>
      <c r="M46" s="1102">
        <v>2</v>
      </c>
      <c r="N46" s="1102">
        <v>3</v>
      </c>
      <c r="O46" s="1102">
        <v>3</v>
      </c>
      <c r="P46" s="1102">
        <v>3</v>
      </c>
      <c r="Q46" s="1088" t="s">
        <v>1023</v>
      </c>
      <c r="R46" s="1102">
        <v>1</v>
      </c>
      <c r="S46" s="1102">
        <v>12</v>
      </c>
      <c r="T46" s="1102">
        <v>18</v>
      </c>
      <c r="U46" s="1088" t="s">
        <v>1023</v>
      </c>
      <c r="V46" s="1102">
        <v>3</v>
      </c>
      <c r="W46" s="1102">
        <v>5</v>
      </c>
      <c r="X46" s="1102">
        <v>2</v>
      </c>
      <c r="Y46" s="1102">
        <v>3</v>
      </c>
      <c r="Z46" s="1102">
        <v>3</v>
      </c>
      <c r="AA46" s="1102">
        <v>8</v>
      </c>
      <c r="AB46" s="1102">
        <v>7</v>
      </c>
      <c r="AC46" s="1088" t="s">
        <v>1023</v>
      </c>
      <c r="AD46" s="1102">
        <v>2</v>
      </c>
      <c r="AE46" s="1088" t="s">
        <v>1023</v>
      </c>
      <c r="AF46" s="1088" t="s">
        <v>1023</v>
      </c>
      <c r="AG46" s="1088" t="s">
        <v>1023</v>
      </c>
      <c r="AH46" s="1088" t="s">
        <v>1023</v>
      </c>
      <c r="AI46" s="1102">
        <v>16</v>
      </c>
      <c r="AJ46" s="1102">
        <v>25</v>
      </c>
      <c r="AK46" s="1102">
        <v>1</v>
      </c>
      <c r="AL46" s="1102">
        <v>2</v>
      </c>
      <c r="AM46" s="1102">
        <v>1</v>
      </c>
      <c r="AN46" s="1088" t="s">
        <v>1023</v>
      </c>
      <c r="AO46" s="1088" t="s">
        <v>1023</v>
      </c>
      <c r="AP46" s="1088" t="s">
        <v>1023</v>
      </c>
      <c r="AQ46" s="1102">
        <v>1</v>
      </c>
      <c r="AR46" s="1102">
        <v>1</v>
      </c>
      <c r="AS46" s="1088" t="s">
        <v>1023</v>
      </c>
      <c r="AT46" s="1088" t="s">
        <v>1023</v>
      </c>
      <c r="AU46" s="1102">
        <v>3</v>
      </c>
      <c r="AV46" s="1088" t="s">
        <v>1023</v>
      </c>
      <c r="AW46" s="1102">
        <v>1</v>
      </c>
      <c r="AX46" s="1102">
        <v>1</v>
      </c>
      <c r="AY46" s="1088" t="s">
        <v>1023</v>
      </c>
      <c r="AZ46" s="1102">
        <v>1</v>
      </c>
      <c r="BA46" s="1088" t="s">
        <v>1023</v>
      </c>
      <c r="BB46" s="1088" t="s">
        <v>1023</v>
      </c>
      <c r="BC46" s="1102">
        <v>8</v>
      </c>
      <c r="BD46" s="1102">
        <v>11</v>
      </c>
      <c r="BE46" s="1102">
        <v>2</v>
      </c>
      <c r="BF46" s="1102">
        <v>1</v>
      </c>
      <c r="BG46" s="1102">
        <v>2</v>
      </c>
      <c r="BH46" s="1102">
        <v>2</v>
      </c>
      <c r="BI46" s="1088" t="s">
        <v>1023</v>
      </c>
      <c r="BJ46" s="1088" t="s">
        <v>1023</v>
      </c>
      <c r="BK46" s="1102">
        <v>3</v>
      </c>
      <c r="BL46" s="1102">
        <v>5</v>
      </c>
      <c r="BM46" s="1088" t="s">
        <v>1023</v>
      </c>
      <c r="BN46" s="1088" t="s">
        <v>1023</v>
      </c>
      <c r="BO46" s="1102">
        <v>3</v>
      </c>
      <c r="BP46" s="1102">
        <v>3</v>
      </c>
      <c r="BQ46" s="1102">
        <v>2</v>
      </c>
      <c r="BR46" s="1102">
        <v>1</v>
      </c>
      <c r="BS46" s="1102">
        <v>9</v>
      </c>
      <c r="BT46" s="1102">
        <v>15</v>
      </c>
      <c r="BU46" s="1102">
        <v>4</v>
      </c>
      <c r="BV46" s="1102">
        <v>3</v>
      </c>
      <c r="BW46" s="1102">
        <v>9</v>
      </c>
      <c r="BX46" s="1102">
        <v>3</v>
      </c>
      <c r="BY46" s="1102">
        <v>7</v>
      </c>
      <c r="BZ46" s="1102">
        <v>3</v>
      </c>
      <c r="CA46" s="1102">
        <v>4</v>
      </c>
      <c r="CB46" s="1102">
        <v>2</v>
      </c>
      <c r="CC46" s="1088" t="s">
        <v>1023</v>
      </c>
      <c r="CD46" s="1088" t="s">
        <v>1023</v>
      </c>
      <c r="CE46" s="1088" t="s">
        <v>1023</v>
      </c>
      <c r="CF46" s="1102">
        <v>1</v>
      </c>
      <c r="CG46" s="1102">
        <v>1</v>
      </c>
      <c r="CH46" s="1088" t="s">
        <v>1023</v>
      </c>
      <c r="CI46" s="1102">
        <v>16</v>
      </c>
      <c r="CJ46" s="1102">
        <v>24</v>
      </c>
      <c r="CK46" s="1102">
        <v>5</v>
      </c>
      <c r="CL46" s="1102">
        <v>2</v>
      </c>
      <c r="CM46" s="1088" t="s">
        <v>1023</v>
      </c>
      <c r="CN46" s="1088" t="s">
        <v>1023</v>
      </c>
      <c r="CO46" s="1088" t="s">
        <v>1023</v>
      </c>
      <c r="CP46" s="1088" t="s">
        <v>1023</v>
      </c>
      <c r="CQ46" s="1088" t="s">
        <v>1023</v>
      </c>
      <c r="CR46" s="1088" t="s">
        <v>1023</v>
      </c>
      <c r="CS46" s="1088" t="s">
        <v>1023</v>
      </c>
      <c r="CT46" s="1088" t="s">
        <v>1023</v>
      </c>
      <c r="CU46" s="1088" t="s">
        <v>1023</v>
      </c>
      <c r="CV46" s="1088" t="s">
        <v>1023</v>
      </c>
      <c r="CW46" s="1088" t="s">
        <v>1023</v>
      </c>
      <c r="CX46" s="1088" t="s">
        <v>1023</v>
      </c>
      <c r="CY46" s="1088" t="s">
        <v>1023</v>
      </c>
      <c r="CZ46" s="1088" t="s">
        <v>1023</v>
      </c>
      <c r="DA46" s="1088" t="s">
        <v>1023</v>
      </c>
      <c r="DB46" s="1088" t="s">
        <v>1023</v>
      </c>
      <c r="DC46" s="1102">
        <v>11</v>
      </c>
      <c r="DD46" s="1102">
        <v>12</v>
      </c>
      <c r="DE46" s="1088" t="s">
        <v>1023</v>
      </c>
      <c r="DF46" s="1102">
        <v>1</v>
      </c>
      <c r="DG46" s="1102">
        <v>2</v>
      </c>
      <c r="DH46" s="1102">
        <v>2</v>
      </c>
      <c r="DI46" s="1088" t="s">
        <v>1023</v>
      </c>
      <c r="DJ46" s="1102">
        <v>2</v>
      </c>
      <c r="DK46" s="1102">
        <v>4</v>
      </c>
      <c r="DL46" s="1102">
        <v>2</v>
      </c>
      <c r="DM46" s="1088" t="s">
        <v>1023</v>
      </c>
      <c r="DN46" s="1088" t="s">
        <v>1023</v>
      </c>
      <c r="DO46" s="1102">
        <v>3</v>
      </c>
      <c r="DP46" s="1102">
        <v>2</v>
      </c>
      <c r="DQ46" s="1102">
        <v>1</v>
      </c>
      <c r="DR46" s="1088" t="s">
        <v>1023</v>
      </c>
      <c r="DS46" s="1102">
        <v>26</v>
      </c>
      <c r="DT46" s="1102">
        <v>12</v>
      </c>
      <c r="DU46" s="1102">
        <v>2</v>
      </c>
      <c r="DV46" s="1088" t="s">
        <v>1023</v>
      </c>
      <c r="DW46" s="1102">
        <v>2</v>
      </c>
      <c r="DX46" s="1102">
        <v>2</v>
      </c>
      <c r="DY46" s="1102">
        <v>3</v>
      </c>
      <c r="DZ46" s="1102">
        <v>3</v>
      </c>
      <c r="EA46" s="1102">
        <v>8</v>
      </c>
      <c r="EB46" s="1102">
        <v>7</v>
      </c>
      <c r="EC46" s="1102">
        <v>1</v>
      </c>
      <c r="ED46" s="1088" t="s">
        <v>1023</v>
      </c>
      <c r="EE46" s="1102">
        <v>2</v>
      </c>
      <c r="EF46" s="1088" t="s">
        <v>1023</v>
      </c>
      <c r="EG46" s="1102">
        <v>1</v>
      </c>
      <c r="EH46" s="1088" t="s">
        <v>1023</v>
      </c>
      <c r="EI46" s="1102">
        <v>11</v>
      </c>
      <c r="EJ46" s="1102">
        <v>9</v>
      </c>
      <c r="EK46" s="1102">
        <v>3</v>
      </c>
      <c r="EL46" s="1102">
        <v>5</v>
      </c>
      <c r="EM46" s="1102">
        <v>1</v>
      </c>
      <c r="EN46" s="1088" t="s">
        <v>1023</v>
      </c>
      <c r="EO46" s="1088" t="s">
        <v>1023</v>
      </c>
      <c r="EP46" s="1088" t="s">
        <v>1023</v>
      </c>
      <c r="EQ46" s="1088" t="s">
        <v>1023</v>
      </c>
      <c r="ER46" s="1102">
        <v>1</v>
      </c>
      <c r="ES46" s="1088" t="s">
        <v>1023</v>
      </c>
      <c r="ET46" s="1088" t="s">
        <v>1023</v>
      </c>
      <c r="EU46" s="1088" t="s">
        <v>1023</v>
      </c>
      <c r="EV46" s="1102">
        <v>1</v>
      </c>
      <c r="EW46" s="1102">
        <v>1</v>
      </c>
      <c r="EX46" s="1102">
        <v>2</v>
      </c>
      <c r="EY46" s="1088" t="s">
        <v>1023</v>
      </c>
      <c r="EZ46" s="1088" t="s">
        <v>1023</v>
      </c>
      <c r="FA46" s="1088" t="s">
        <v>1023</v>
      </c>
      <c r="FB46" s="1088" t="s">
        <v>1023</v>
      </c>
      <c r="FC46" s="1102">
        <v>5</v>
      </c>
      <c r="FD46" s="1102">
        <v>5</v>
      </c>
      <c r="FE46" s="1102">
        <v>2</v>
      </c>
      <c r="FF46" s="1088" t="s">
        <v>1023</v>
      </c>
      <c r="FG46" s="1102">
        <v>1</v>
      </c>
      <c r="FH46" s="1088" t="s">
        <v>1023</v>
      </c>
      <c r="FI46" s="1102">
        <v>3</v>
      </c>
      <c r="FJ46" s="1102">
        <v>2</v>
      </c>
      <c r="FK46" s="1102">
        <v>3</v>
      </c>
      <c r="FL46" s="1102">
        <v>5</v>
      </c>
      <c r="FM46" s="1102">
        <v>2</v>
      </c>
      <c r="FN46" s="1102">
        <v>1</v>
      </c>
      <c r="FO46" s="1102">
        <v>1</v>
      </c>
      <c r="FP46" s="1102">
        <v>2</v>
      </c>
      <c r="FQ46" s="1102">
        <v>2</v>
      </c>
      <c r="FR46" s="1102">
        <v>2</v>
      </c>
      <c r="FS46" s="1102">
        <v>13</v>
      </c>
      <c r="FT46" s="1102">
        <v>11</v>
      </c>
      <c r="FU46" s="1102">
        <v>3</v>
      </c>
      <c r="FV46" s="1102">
        <v>2</v>
      </c>
      <c r="FW46" s="1102">
        <v>5</v>
      </c>
      <c r="FX46" s="1102">
        <v>3</v>
      </c>
      <c r="FY46" s="1102">
        <v>1</v>
      </c>
      <c r="FZ46" s="1102">
        <v>1</v>
      </c>
      <c r="GA46" s="1102">
        <v>6</v>
      </c>
      <c r="GB46" s="1102">
        <v>6</v>
      </c>
      <c r="GC46" s="1088" t="s">
        <v>1023</v>
      </c>
      <c r="GD46" s="1088" t="s">
        <v>1023</v>
      </c>
      <c r="GE46" s="1102">
        <v>2</v>
      </c>
      <c r="GF46" s="1088" t="s">
        <v>1023</v>
      </c>
      <c r="GG46" s="1088" t="s">
        <v>1023</v>
      </c>
      <c r="GH46" s="1088" t="s">
        <v>1023</v>
      </c>
      <c r="GI46" s="1102">
        <v>15</v>
      </c>
      <c r="GJ46" s="1102">
        <v>15</v>
      </c>
      <c r="GK46" s="1102">
        <v>10</v>
      </c>
      <c r="GL46" s="1102">
        <v>3</v>
      </c>
      <c r="GM46" s="1088" t="s">
        <v>1023</v>
      </c>
      <c r="GN46" s="1088" t="s">
        <v>1023</v>
      </c>
      <c r="GO46" s="1088" t="s">
        <v>1023</v>
      </c>
      <c r="GP46" s="1088" t="s">
        <v>1023</v>
      </c>
      <c r="GQ46" s="1088" t="s">
        <v>1023</v>
      </c>
      <c r="GR46" s="1102">
        <v>1</v>
      </c>
      <c r="GS46" s="1088" t="s">
        <v>1023</v>
      </c>
      <c r="GT46" s="1088" t="s">
        <v>1023</v>
      </c>
      <c r="GU46" s="1102">
        <v>2</v>
      </c>
      <c r="GV46" s="1102">
        <v>1</v>
      </c>
      <c r="GW46" s="1102">
        <v>1</v>
      </c>
      <c r="GX46" s="1088" t="s">
        <v>1023</v>
      </c>
      <c r="GY46" s="1088" t="s">
        <v>1023</v>
      </c>
      <c r="GZ46" s="1088" t="s">
        <v>1023</v>
      </c>
      <c r="HA46" s="1088" t="s">
        <v>1023</v>
      </c>
      <c r="HB46" s="1088" t="s">
        <v>1023</v>
      </c>
      <c r="HC46" s="1102">
        <v>6</v>
      </c>
      <c r="HD46" s="1102">
        <v>7</v>
      </c>
      <c r="HE46" s="1088" t="s">
        <v>1023</v>
      </c>
      <c r="HF46" s="1102">
        <v>3</v>
      </c>
      <c r="HG46" s="1102">
        <v>1</v>
      </c>
      <c r="HH46" s="1102">
        <v>3</v>
      </c>
      <c r="HI46" s="1102">
        <v>1</v>
      </c>
      <c r="HJ46" s="1102">
        <v>2</v>
      </c>
      <c r="HK46" s="1102">
        <v>4</v>
      </c>
      <c r="HL46" s="1102">
        <v>4</v>
      </c>
      <c r="HM46" s="1102">
        <v>1</v>
      </c>
      <c r="HN46" s="1102">
        <v>4</v>
      </c>
      <c r="HO46" s="1102">
        <v>3</v>
      </c>
      <c r="HP46" s="1102">
        <v>2</v>
      </c>
      <c r="HQ46" s="1102">
        <v>4</v>
      </c>
      <c r="HR46" s="1102">
        <v>1</v>
      </c>
      <c r="HS46" s="1102">
        <v>18</v>
      </c>
      <c r="HT46" s="1102">
        <v>10</v>
      </c>
      <c r="HU46" s="1102">
        <v>9</v>
      </c>
      <c r="HV46" s="1102">
        <v>9</v>
      </c>
      <c r="HW46" s="1102">
        <v>5</v>
      </c>
      <c r="HX46" s="1102">
        <v>5</v>
      </c>
      <c r="HY46" s="1102">
        <v>4</v>
      </c>
      <c r="HZ46" s="1102">
        <v>4</v>
      </c>
      <c r="IA46" s="1102">
        <v>4</v>
      </c>
      <c r="IB46" s="1102">
        <v>6</v>
      </c>
      <c r="IC46" s="1102">
        <v>1</v>
      </c>
      <c r="ID46" s="1102">
        <v>1</v>
      </c>
      <c r="IE46" s="1088" t="s">
        <v>1023</v>
      </c>
      <c r="IF46" s="1088" t="s">
        <v>1023</v>
      </c>
      <c r="IG46" s="1088" t="s">
        <v>1023</v>
      </c>
      <c r="IH46" s="1088" t="s">
        <v>1023</v>
      </c>
      <c r="II46" s="1102">
        <v>36</v>
      </c>
      <c r="IJ46" s="1102">
        <v>50</v>
      </c>
      <c r="IK46" s="1102">
        <v>8</v>
      </c>
      <c r="IL46" s="1102">
        <v>7</v>
      </c>
      <c r="IM46" s="1088" t="s">
        <v>1023</v>
      </c>
      <c r="IN46" s="1102">
        <v>2</v>
      </c>
      <c r="IO46" s="1088" t="s">
        <v>1023</v>
      </c>
      <c r="IP46" s="1088" t="s">
        <v>1023</v>
      </c>
      <c r="IQ46" s="1088" t="s">
        <v>1023</v>
      </c>
      <c r="IR46" s="1102">
        <v>1</v>
      </c>
      <c r="IS46" s="1088" t="s">
        <v>1023</v>
      </c>
      <c r="IT46" s="1088" t="s">
        <v>1023</v>
      </c>
      <c r="IU46" s="1102">
        <v>2</v>
      </c>
      <c r="IV46" s="1102">
        <v>3</v>
      </c>
      <c r="IW46" s="1088" t="s">
        <v>1023</v>
      </c>
      <c r="IX46" s="1088" t="s">
        <v>1023</v>
      </c>
      <c r="IY46" s="1088" t="s">
        <v>1023</v>
      </c>
      <c r="IZ46" s="1088" t="s">
        <v>1023</v>
      </c>
      <c r="JA46" s="1088" t="s">
        <v>1023</v>
      </c>
      <c r="JB46" s="1088" t="s">
        <v>1023</v>
      </c>
      <c r="JC46" s="1102">
        <v>6</v>
      </c>
      <c r="JD46" s="1102">
        <v>8</v>
      </c>
      <c r="JE46" s="1102">
        <v>1</v>
      </c>
      <c r="JF46" s="1102">
        <v>4</v>
      </c>
      <c r="JG46" s="1102">
        <v>3</v>
      </c>
      <c r="JH46" s="1102">
        <v>2</v>
      </c>
      <c r="JI46" s="1102">
        <v>1</v>
      </c>
      <c r="JJ46" s="1088" t="s">
        <v>1023</v>
      </c>
      <c r="JK46" s="1102">
        <v>3</v>
      </c>
      <c r="JL46" s="1102">
        <v>3</v>
      </c>
      <c r="JM46" s="1088" t="s">
        <v>1023</v>
      </c>
      <c r="JN46" s="1102">
        <v>3</v>
      </c>
      <c r="JO46" s="1102">
        <v>2</v>
      </c>
      <c r="JP46" s="1088" t="s">
        <v>1023</v>
      </c>
      <c r="JQ46" s="1102">
        <v>3</v>
      </c>
      <c r="JR46" s="1088" t="s">
        <v>1023</v>
      </c>
      <c r="JS46" s="1102">
        <v>20</v>
      </c>
      <c r="JT46" s="1102">
        <v>19</v>
      </c>
      <c r="JU46" s="1102">
        <v>6</v>
      </c>
      <c r="JV46" s="1102">
        <v>7</v>
      </c>
      <c r="JW46" s="1102">
        <v>1</v>
      </c>
      <c r="JX46" s="1102">
        <v>5</v>
      </c>
      <c r="JY46" s="1102">
        <v>6</v>
      </c>
      <c r="JZ46" s="1102">
        <v>3</v>
      </c>
      <c r="KA46" s="1102">
        <v>11</v>
      </c>
      <c r="KB46" s="1102">
        <v>10</v>
      </c>
      <c r="KC46" s="1088" t="s">
        <v>1023</v>
      </c>
      <c r="KD46" s="1088" t="s">
        <v>1023</v>
      </c>
      <c r="KE46" s="1088" t="s">
        <v>1023</v>
      </c>
      <c r="KF46" s="1102">
        <v>3</v>
      </c>
      <c r="KG46" s="1102">
        <v>2</v>
      </c>
      <c r="KH46" s="1088" t="s">
        <v>1023</v>
      </c>
      <c r="KI46" s="1102">
        <v>8</v>
      </c>
      <c r="KJ46" s="1102">
        <v>10</v>
      </c>
      <c r="KK46" s="1102">
        <v>12</v>
      </c>
      <c r="KL46" s="1102">
        <v>14</v>
      </c>
      <c r="KM46" s="1088" t="s">
        <v>1023</v>
      </c>
      <c r="KN46" s="1088" t="s">
        <v>1023</v>
      </c>
      <c r="KO46" s="1088" t="s">
        <v>1023</v>
      </c>
      <c r="KP46" s="1088" t="s">
        <v>1023</v>
      </c>
      <c r="KQ46" s="1088" t="s">
        <v>1023</v>
      </c>
      <c r="KR46" s="1088" t="s">
        <v>1023</v>
      </c>
      <c r="KS46" s="1102">
        <v>1</v>
      </c>
      <c r="KT46" s="1088" t="s">
        <v>1023</v>
      </c>
      <c r="KU46" s="1102">
        <v>2</v>
      </c>
      <c r="KV46" s="1088" t="s">
        <v>1023</v>
      </c>
      <c r="KW46" s="1088" t="s">
        <v>1023</v>
      </c>
      <c r="KX46" s="1102">
        <v>1</v>
      </c>
      <c r="KY46" s="1088" t="s">
        <v>1023</v>
      </c>
      <c r="KZ46" s="1088" t="s">
        <v>1023</v>
      </c>
      <c r="LA46" s="1088" t="s">
        <v>1023</v>
      </c>
      <c r="LB46" s="1088" t="s">
        <v>1023</v>
      </c>
      <c r="LC46" s="1102">
        <v>5</v>
      </c>
      <c r="LD46" s="1102">
        <v>9</v>
      </c>
      <c r="LE46" s="1102">
        <v>1</v>
      </c>
      <c r="LF46" s="1102">
        <v>2</v>
      </c>
      <c r="LG46" s="1088" t="s">
        <v>1023</v>
      </c>
      <c r="LH46" s="1102">
        <v>4</v>
      </c>
      <c r="LI46" s="1088" t="s">
        <v>1023</v>
      </c>
      <c r="LJ46" s="1102">
        <v>2</v>
      </c>
      <c r="LK46" s="1102">
        <v>8</v>
      </c>
      <c r="LL46" s="1102">
        <v>1</v>
      </c>
      <c r="LM46" s="1102">
        <v>1</v>
      </c>
      <c r="LN46" s="1102">
        <v>5</v>
      </c>
      <c r="LO46" s="1102">
        <v>1</v>
      </c>
      <c r="LP46" s="1102">
        <v>4</v>
      </c>
      <c r="LQ46" s="1102">
        <v>1</v>
      </c>
      <c r="LR46" s="1102">
        <v>1</v>
      </c>
      <c r="LS46" s="1102">
        <v>25</v>
      </c>
      <c r="LT46" s="1102">
        <v>18</v>
      </c>
      <c r="LU46" s="1102">
        <v>3</v>
      </c>
      <c r="LV46" s="1102">
        <v>2</v>
      </c>
      <c r="LW46" s="1102">
        <v>2</v>
      </c>
      <c r="LX46" s="1102">
        <v>5</v>
      </c>
      <c r="LY46" s="1102">
        <v>4</v>
      </c>
      <c r="LZ46" s="1088" t="s">
        <v>1023</v>
      </c>
      <c r="MA46" s="1102">
        <v>6</v>
      </c>
      <c r="MB46" s="1102">
        <v>6</v>
      </c>
      <c r="MC46" s="1102">
        <v>2</v>
      </c>
      <c r="MD46" s="1088" t="s">
        <v>1023</v>
      </c>
      <c r="ME46" s="1088" t="s">
        <v>1023</v>
      </c>
      <c r="MF46" s="1102">
        <v>1</v>
      </c>
      <c r="MG46" s="1102">
        <v>1</v>
      </c>
      <c r="MH46" s="1088" t="s">
        <v>1023</v>
      </c>
      <c r="MI46" s="1102">
        <v>12</v>
      </c>
      <c r="MJ46" s="1102">
        <v>21</v>
      </c>
      <c r="MK46" s="1102">
        <v>4</v>
      </c>
      <c r="ML46" s="1102">
        <v>8</v>
      </c>
      <c r="MM46" s="1088" t="s">
        <v>1023</v>
      </c>
      <c r="MN46" s="1088" t="s">
        <v>1023</v>
      </c>
      <c r="MO46" s="1088" t="s">
        <v>1023</v>
      </c>
      <c r="MP46" s="1102">
        <v>1</v>
      </c>
      <c r="MQ46" s="1088" t="s">
        <v>1023</v>
      </c>
      <c r="MR46" s="1102">
        <v>1</v>
      </c>
      <c r="MS46" s="1088" t="s">
        <v>1023</v>
      </c>
      <c r="MT46" s="1088" t="s">
        <v>1023</v>
      </c>
      <c r="MU46" s="1088" t="s">
        <v>1023</v>
      </c>
      <c r="MV46" s="1102">
        <v>1</v>
      </c>
      <c r="MW46" s="1088" t="s">
        <v>1023</v>
      </c>
      <c r="MX46" s="1102">
        <v>1</v>
      </c>
      <c r="MY46" s="1088" t="s">
        <v>1023</v>
      </c>
      <c r="MZ46" s="1088" t="s">
        <v>1023</v>
      </c>
      <c r="NA46" s="1088" t="s">
        <v>1023</v>
      </c>
      <c r="NB46" s="1088" t="s">
        <v>1023</v>
      </c>
      <c r="NC46" s="1102">
        <v>4</v>
      </c>
      <c r="ND46" s="1102">
        <v>6</v>
      </c>
      <c r="NE46" s="1102">
        <v>2</v>
      </c>
      <c r="NF46" s="1088" t="s">
        <v>1023</v>
      </c>
      <c r="NG46" s="1102">
        <v>3</v>
      </c>
      <c r="NH46" s="1102">
        <v>6</v>
      </c>
      <c r="NI46" s="1088" t="s">
        <v>1023</v>
      </c>
      <c r="NJ46" s="1102">
        <v>3</v>
      </c>
      <c r="NK46" s="1102">
        <v>3</v>
      </c>
      <c r="NL46" s="1102">
        <v>2</v>
      </c>
      <c r="NM46" s="1102">
        <v>7</v>
      </c>
      <c r="NN46" s="1102">
        <v>5</v>
      </c>
      <c r="NO46" s="1102">
        <v>3</v>
      </c>
      <c r="NP46" s="1102">
        <v>7</v>
      </c>
      <c r="NQ46" s="1102">
        <v>2</v>
      </c>
      <c r="NR46" s="1102">
        <v>2</v>
      </c>
      <c r="NS46" s="1102">
        <v>20</v>
      </c>
      <c r="NT46" s="1102">
        <v>35</v>
      </c>
      <c r="NU46" s="1102">
        <v>3</v>
      </c>
      <c r="NV46" s="1102">
        <v>4</v>
      </c>
      <c r="NW46" s="1102">
        <v>4</v>
      </c>
      <c r="NX46" s="1102">
        <v>6</v>
      </c>
      <c r="NY46" s="1102">
        <v>6</v>
      </c>
      <c r="NZ46" s="1102">
        <v>3</v>
      </c>
      <c r="OA46" s="1102">
        <v>15</v>
      </c>
      <c r="OB46" s="1102">
        <v>7</v>
      </c>
      <c r="OC46" s="1102">
        <v>1</v>
      </c>
      <c r="OD46" s="1102">
        <v>2</v>
      </c>
      <c r="OE46" s="1088" t="s">
        <v>1023</v>
      </c>
      <c r="OF46" s="1088" t="s">
        <v>1023</v>
      </c>
      <c r="OG46" s="1088" t="s">
        <v>1023</v>
      </c>
      <c r="OH46" s="1088" t="s">
        <v>1023</v>
      </c>
      <c r="OI46" s="1102">
        <v>13</v>
      </c>
      <c r="OJ46" s="1102">
        <v>16</v>
      </c>
      <c r="OK46" s="1102">
        <v>5</v>
      </c>
      <c r="OL46" s="1102">
        <v>6</v>
      </c>
      <c r="OM46" s="1088" t="s">
        <v>1023</v>
      </c>
      <c r="ON46" s="1088" t="s">
        <v>1023</v>
      </c>
      <c r="OO46" s="1088" t="s">
        <v>1023</v>
      </c>
      <c r="OP46" s="1088" t="s">
        <v>1023</v>
      </c>
      <c r="OQ46" s="1088" t="s">
        <v>1023</v>
      </c>
      <c r="OR46" s="1088" t="s">
        <v>1023</v>
      </c>
      <c r="OS46" s="1102">
        <v>1</v>
      </c>
      <c r="OT46" s="1088" t="s">
        <v>1023</v>
      </c>
      <c r="OU46" s="1102">
        <v>4</v>
      </c>
      <c r="OV46" s="1102">
        <v>1</v>
      </c>
      <c r="OW46" s="1088" t="s">
        <v>1023</v>
      </c>
      <c r="OX46" s="1102">
        <v>1</v>
      </c>
      <c r="OY46" s="1102">
        <v>1</v>
      </c>
      <c r="OZ46" s="1088" t="s">
        <v>1023</v>
      </c>
      <c r="PA46" s="1088" t="s">
        <v>1023</v>
      </c>
      <c r="PB46" s="1088" t="s">
        <v>1023</v>
      </c>
      <c r="PC46" s="1102">
        <v>8</v>
      </c>
      <c r="PD46" s="1102">
        <v>15</v>
      </c>
      <c r="PE46" s="1102">
        <v>2</v>
      </c>
      <c r="PF46" s="1102">
        <v>2</v>
      </c>
      <c r="PG46" s="1102">
        <v>3</v>
      </c>
      <c r="PH46" s="1102">
        <v>6</v>
      </c>
      <c r="PI46" s="1102">
        <v>3</v>
      </c>
      <c r="PJ46" s="1102">
        <v>4</v>
      </c>
      <c r="PK46" s="1102">
        <v>1</v>
      </c>
      <c r="PL46" s="1102">
        <v>4</v>
      </c>
      <c r="PM46" s="1102">
        <v>3</v>
      </c>
      <c r="PN46" s="1102">
        <v>4</v>
      </c>
      <c r="PO46" s="1102">
        <v>7</v>
      </c>
      <c r="PP46" s="1102">
        <v>3</v>
      </c>
      <c r="PQ46" s="1102">
        <v>1</v>
      </c>
      <c r="PR46" s="1088" t="s">
        <v>1023</v>
      </c>
      <c r="PS46" s="1102">
        <v>18</v>
      </c>
      <c r="PT46" s="1102">
        <v>22</v>
      </c>
      <c r="PU46" s="1102">
        <v>10</v>
      </c>
      <c r="PV46" s="1102">
        <v>8</v>
      </c>
      <c r="PW46" s="1102">
        <v>10</v>
      </c>
      <c r="PX46" s="1102">
        <v>4</v>
      </c>
      <c r="PY46" s="1102">
        <v>3</v>
      </c>
      <c r="PZ46" s="1102">
        <v>4</v>
      </c>
      <c r="QA46" s="1102">
        <v>17</v>
      </c>
      <c r="QB46" s="1102">
        <v>5</v>
      </c>
      <c r="QC46" s="1088" t="s">
        <v>1023</v>
      </c>
      <c r="QD46" s="1102">
        <v>2</v>
      </c>
      <c r="QE46" s="1088" t="s">
        <v>1023</v>
      </c>
      <c r="QF46" s="1088" t="s">
        <v>1023</v>
      </c>
      <c r="QG46" s="1102">
        <v>1</v>
      </c>
      <c r="QH46" s="1088" t="s">
        <v>1023</v>
      </c>
      <c r="QI46" s="1102">
        <v>17</v>
      </c>
      <c r="QJ46" s="1102">
        <v>31</v>
      </c>
      <c r="QK46" s="1102">
        <v>6</v>
      </c>
      <c r="QL46" s="1102">
        <v>13</v>
      </c>
      <c r="QM46" s="1102">
        <v>2</v>
      </c>
      <c r="QN46" s="1102">
        <v>2</v>
      </c>
      <c r="QO46" s="1088" t="s">
        <v>1023</v>
      </c>
      <c r="QP46" s="1088" t="s">
        <v>1023</v>
      </c>
      <c r="QQ46" s="1088" t="s">
        <v>1023</v>
      </c>
      <c r="QR46" s="1088" t="s">
        <v>1023</v>
      </c>
      <c r="QS46" s="1088" t="s">
        <v>1023</v>
      </c>
      <c r="QT46" s="1102">
        <v>1</v>
      </c>
      <c r="QU46" s="1102">
        <v>5</v>
      </c>
      <c r="QV46" s="1102">
        <v>5</v>
      </c>
      <c r="QW46" s="1102">
        <v>1</v>
      </c>
      <c r="QX46" s="1088" t="s">
        <v>1023</v>
      </c>
      <c r="QY46" s="1088" t="s">
        <v>1023</v>
      </c>
      <c r="QZ46" s="1088" t="s">
        <v>1023</v>
      </c>
      <c r="RA46" s="1088" t="s">
        <v>1023</v>
      </c>
      <c r="RB46" s="1088" t="s">
        <v>1023</v>
      </c>
      <c r="RC46" s="1102">
        <v>6</v>
      </c>
      <c r="RD46" s="1102">
        <v>13</v>
      </c>
      <c r="RE46" s="1102">
        <v>3</v>
      </c>
      <c r="RF46" s="1102">
        <v>2</v>
      </c>
      <c r="RG46" s="1102">
        <v>3</v>
      </c>
      <c r="RH46" s="1102">
        <v>2</v>
      </c>
      <c r="RI46" s="1088" t="s">
        <v>1023</v>
      </c>
      <c r="RJ46" s="1102">
        <v>2</v>
      </c>
      <c r="RK46" s="1102">
        <v>2</v>
      </c>
      <c r="RL46" s="1102">
        <v>2</v>
      </c>
      <c r="RM46" s="1102">
        <v>5</v>
      </c>
      <c r="RN46" s="1102">
        <v>2</v>
      </c>
      <c r="RO46" s="1102">
        <v>3</v>
      </c>
      <c r="RP46" s="1102">
        <v>13</v>
      </c>
      <c r="RQ46" s="1102">
        <v>6</v>
      </c>
      <c r="RR46" s="1102">
        <v>5</v>
      </c>
      <c r="RS46" s="1102">
        <v>28</v>
      </c>
      <c r="RT46" s="1102">
        <v>34</v>
      </c>
      <c r="RU46" s="1102">
        <v>16</v>
      </c>
      <c r="RV46" s="1102">
        <v>12</v>
      </c>
      <c r="RW46" s="1102">
        <v>4</v>
      </c>
      <c r="RX46" s="1102">
        <v>3</v>
      </c>
      <c r="RY46" s="1102">
        <v>4</v>
      </c>
      <c r="RZ46" s="1102">
        <v>7</v>
      </c>
      <c r="SA46" s="1102">
        <v>19</v>
      </c>
      <c r="SB46" s="1102">
        <v>13</v>
      </c>
      <c r="SC46" s="1102">
        <v>2</v>
      </c>
      <c r="SD46" s="1088" t="s">
        <v>1023</v>
      </c>
      <c r="SE46" s="1088" t="s">
        <v>1023</v>
      </c>
      <c r="SF46" s="1088" t="s">
        <v>1023</v>
      </c>
      <c r="SG46" s="1102">
        <v>2</v>
      </c>
      <c r="SH46" s="1088" t="s">
        <v>1023</v>
      </c>
      <c r="SI46" s="1102">
        <v>27</v>
      </c>
      <c r="SJ46" s="1102">
        <v>44</v>
      </c>
      <c r="SK46" s="1102">
        <v>4</v>
      </c>
      <c r="SL46" s="1102">
        <v>4</v>
      </c>
      <c r="SM46" s="1088" t="s">
        <v>1023</v>
      </c>
      <c r="SN46" s="1102">
        <v>4</v>
      </c>
      <c r="SO46" s="1088" t="s">
        <v>1023</v>
      </c>
      <c r="SP46" s="1088" t="s">
        <v>1023</v>
      </c>
      <c r="SQ46" s="1102">
        <v>1</v>
      </c>
      <c r="SR46" s="1088" t="s">
        <v>1023</v>
      </c>
      <c r="SS46" s="1102">
        <v>1</v>
      </c>
      <c r="ST46" s="1088" t="s">
        <v>1023</v>
      </c>
      <c r="SU46" s="1102">
        <v>5</v>
      </c>
      <c r="SV46" s="1102">
        <v>4</v>
      </c>
      <c r="SW46" s="1102">
        <v>1</v>
      </c>
      <c r="SX46" s="1102">
        <v>2</v>
      </c>
      <c r="SY46" s="1088" t="s">
        <v>1023</v>
      </c>
      <c r="SZ46" s="1088" t="s">
        <v>1023</v>
      </c>
      <c r="TA46" s="1088" t="s">
        <v>1023</v>
      </c>
      <c r="TB46" s="1088" t="s">
        <v>1023</v>
      </c>
    </row>
    <row r="47" spans="2:522" ht="57" customHeight="1">
      <c r="B47" s="1101" t="s">
        <v>2892</v>
      </c>
      <c r="C47" s="1102">
        <v>71</v>
      </c>
      <c r="D47" s="1102">
        <v>85</v>
      </c>
      <c r="E47" s="1102">
        <v>30</v>
      </c>
      <c r="F47" s="1102">
        <v>35</v>
      </c>
      <c r="G47" s="1102">
        <v>32</v>
      </c>
      <c r="H47" s="1102">
        <v>25</v>
      </c>
      <c r="I47" s="1102">
        <v>25</v>
      </c>
      <c r="J47" s="1102">
        <v>33</v>
      </c>
      <c r="K47" s="1102">
        <v>43</v>
      </c>
      <c r="L47" s="1102">
        <v>54</v>
      </c>
      <c r="M47" s="1102">
        <v>64</v>
      </c>
      <c r="N47" s="1102">
        <v>70</v>
      </c>
      <c r="O47" s="1102">
        <v>35</v>
      </c>
      <c r="P47" s="1102">
        <v>28</v>
      </c>
      <c r="Q47" s="1102">
        <v>15</v>
      </c>
      <c r="R47" s="1102">
        <v>20</v>
      </c>
      <c r="S47" s="1102">
        <v>198</v>
      </c>
      <c r="T47" s="1102">
        <v>203</v>
      </c>
      <c r="U47" s="1102">
        <v>31</v>
      </c>
      <c r="V47" s="1102">
        <v>42</v>
      </c>
      <c r="W47" s="1102">
        <v>42</v>
      </c>
      <c r="X47" s="1102">
        <v>49</v>
      </c>
      <c r="Y47" s="1102">
        <v>58</v>
      </c>
      <c r="Z47" s="1102">
        <v>65</v>
      </c>
      <c r="AA47" s="1102">
        <v>79</v>
      </c>
      <c r="AB47" s="1102">
        <v>69</v>
      </c>
      <c r="AC47" s="1102">
        <v>12</v>
      </c>
      <c r="AD47" s="1102">
        <v>3</v>
      </c>
      <c r="AE47" s="1102">
        <v>4</v>
      </c>
      <c r="AF47" s="1102">
        <v>4</v>
      </c>
      <c r="AG47" s="1102">
        <v>9</v>
      </c>
      <c r="AH47" s="1102">
        <v>5</v>
      </c>
      <c r="AI47" s="1102">
        <v>188</v>
      </c>
      <c r="AJ47" s="1102">
        <v>223</v>
      </c>
      <c r="AK47" s="1102">
        <v>153</v>
      </c>
      <c r="AL47" s="1102">
        <v>136</v>
      </c>
      <c r="AM47" s="1102">
        <v>6</v>
      </c>
      <c r="AN47" s="1102">
        <v>3</v>
      </c>
      <c r="AO47" s="1088" t="s">
        <v>1023</v>
      </c>
      <c r="AP47" s="1088" t="s">
        <v>1023</v>
      </c>
      <c r="AQ47" s="1102">
        <v>4</v>
      </c>
      <c r="AR47" s="1102">
        <v>4</v>
      </c>
      <c r="AS47" s="1102">
        <v>2</v>
      </c>
      <c r="AT47" s="1102">
        <v>3</v>
      </c>
      <c r="AU47" s="1102">
        <v>17</v>
      </c>
      <c r="AV47" s="1102">
        <v>13</v>
      </c>
      <c r="AW47" s="1102">
        <v>14</v>
      </c>
      <c r="AX47" s="1102">
        <v>11</v>
      </c>
      <c r="AY47" s="1102">
        <v>2</v>
      </c>
      <c r="AZ47" s="1088" t="s">
        <v>1023</v>
      </c>
      <c r="BA47" s="1088" t="s">
        <v>1023</v>
      </c>
      <c r="BB47" s="1088" t="s">
        <v>1023</v>
      </c>
      <c r="BC47" s="1102">
        <v>52</v>
      </c>
      <c r="BD47" s="1102">
        <v>78</v>
      </c>
      <c r="BE47" s="1102">
        <v>28</v>
      </c>
      <c r="BF47" s="1102">
        <v>26</v>
      </c>
      <c r="BG47" s="1102">
        <v>25</v>
      </c>
      <c r="BH47" s="1102">
        <v>27</v>
      </c>
      <c r="BI47" s="1102">
        <v>8</v>
      </c>
      <c r="BJ47" s="1102">
        <v>25</v>
      </c>
      <c r="BK47" s="1102">
        <v>28</v>
      </c>
      <c r="BL47" s="1102">
        <v>25</v>
      </c>
      <c r="BM47" s="1102">
        <v>68</v>
      </c>
      <c r="BN47" s="1102">
        <v>77</v>
      </c>
      <c r="BO47" s="1102">
        <v>39</v>
      </c>
      <c r="BP47" s="1102">
        <v>31</v>
      </c>
      <c r="BQ47" s="1102">
        <v>9</v>
      </c>
      <c r="BR47" s="1102">
        <v>12</v>
      </c>
      <c r="BS47" s="1102">
        <v>191</v>
      </c>
      <c r="BT47" s="1102">
        <v>124</v>
      </c>
      <c r="BU47" s="1102">
        <v>37</v>
      </c>
      <c r="BV47" s="1102">
        <v>19</v>
      </c>
      <c r="BW47" s="1102">
        <v>37</v>
      </c>
      <c r="BX47" s="1102">
        <v>40</v>
      </c>
      <c r="BY47" s="1102">
        <v>49</v>
      </c>
      <c r="BZ47" s="1102">
        <v>38</v>
      </c>
      <c r="CA47" s="1102">
        <v>64</v>
      </c>
      <c r="CB47" s="1102">
        <v>50</v>
      </c>
      <c r="CC47" s="1102">
        <v>4</v>
      </c>
      <c r="CD47" s="1102">
        <v>4</v>
      </c>
      <c r="CE47" s="1102">
        <v>1</v>
      </c>
      <c r="CF47" s="1088" t="s">
        <v>1023</v>
      </c>
      <c r="CG47" s="1102">
        <v>3</v>
      </c>
      <c r="CH47" s="1102">
        <v>4</v>
      </c>
      <c r="CI47" s="1102">
        <v>159</v>
      </c>
      <c r="CJ47" s="1102">
        <v>186</v>
      </c>
      <c r="CK47" s="1102">
        <v>111</v>
      </c>
      <c r="CL47" s="1102">
        <v>151</v>
      </c>
      <c r="CM47" s="1102">
        <v>2</v>
      </c>
      <c r="CN47" s="1102">
        <v>2</v>
      </c>
      <c r="CO47" s="1088" t="s">
        <v>1023</v>
      </c>
      <c r="CP47" s="1088" t="s">
        <v>1023</v>
      </c>
      <c r="CQ47" s="1088" t="s">
        <v>1023</v>
      </c>
      <c r="CR47" s="1102">
        <v>4</v>
      </c>
      <c r="CS47" s="1102">
        <v>1</v>
      </c>
      <c r="CT47" s="1102">
        <v>1</v>
      </c>
      <c r="CU47" s="1102">
        <v>26</v>
      </c>
      <c r="CV47" s="1102">
        <v>24</v>
      </c>
      <c r="CW47" s="1102">
        <v>9</v>
      </c>
      <c r="CX47" s="1102">
        <v>7</v>
      </c>
      <c r="CY47" s="1088" t="s">
        <v>1023</v>
      </c>
      <c r="CZ47" s="1102">
        <v>1</v>
      </c>
      <c r="DA47" s="1088" t="s">
        <v>1023</v>
      </c>
      <c r="DB47" s="1088" t="s">
        <v>1023</v>
      </c>
      <c r="DC47" s="1102">
        <v>50</v>
      </c>
      <c r="DD47" s="1102">
        <v>65</v>
      </c>
      <c r="DE47" s="1102">
        <v>33</v>
      </c>
      <c r="DF47" s="1102">
        <v>19</v>
      </c>
      <c r="DG47" s="1102">
        <v>25</v>
      </c>
      <c r="DH47" s="1102">
        <v>40</v>
      </c>
      <c r="DI47" s="1102">
        <v>20</v>
      </c>
      <c r="DJ47" s="1102">
        <v>14</v>
      </c>
      <c r="DK47" s="1102">
        <v>28</v>
      </c>
      <c r="DL47" s="1102">
        <v>29</v>
      </c>
      <c r="DM47" s="1102">
        <v>59</v>
      </c>
      <c r="DN47" s="1102">
        <v>79</v>
      </c>
      <c r="DO47" s="1102">
        <v>32</v>
      </c>
      <c r="DP47" s="1102">
        <v>27</v>
      </c>
      <c r="DQ47" s="1102">
        <v>10</v>
      </c>
      <c r="DR47" s="1102">
        <v>14</v>
      </c>
      <c r="DS47" s="1102">
        <v>160</v>
      </c>
      <c r="DT47" s="1102">
        <v>126</v>
      </c>
      <c r="DU47" s="1102">
        <v>23</v>
      </c>
      <c r="DV47" s="1102">
        <v>27</v>
      </c>
      <c r="DW47" s="1102">
        <v>49</v>
      </c>
      <c r="DX47" s="1102">
        <v>44</v>
      </c>
      <c r="DY47" s="1102">
        <v>49</v>
      </c>
      <c r="DZ47" s="1102">
        <v>42</v>
      </c>
      <c r="EA47" s="1102">
        <v>67</v>
      </c>
      <c r="EB47" s="1102">
        <v>43</v>
      </c>
      <c r="EC47" s="1102">
        <v>6</v>
      </c>
      <c r="ED47" s="1102">
        <v>9</v>
      </c>
      <c r="EE47" s="1102">
        <v>2</v>
      </c>
      <c r="EF47" s="1102">
        <v>2</v>
      </c>
      <c r="EG47" s="1102">
        <v>3</v>
      </c>
      <c r="EH47" s="1102">
        <v>6</v>
      </c>
      <c r="EI47" s="1102">
        <v>164</v>
      </c>
      <c r="EJ47" s="1102">
        <v>174</v>
      </c>
      <c r="EK47" s="1102">
        <v>109</v>
      </c>
      <c r="EL47" s="1102">
        <v>128</v>
      </c>
      <c r="EM47" s="1102">
        <v>4</v>
      </c>
      <c r="EN47" s="1102">
        <v>2</v>
      </c>
      <c r="EO47" s="1088" t="s">
        <v>1023</v>
      </c>
      <c r="EP47" s="1102">
        <v>1</v>
      </c>
      <c r="EQ47" s="1102">
        <v>2</v>
      </c>
      <c r="ER47" s="1102">
        <v>1</v>
      </c>
      <c r="ES47" s="1102">
        <v>1</v>
      </c>
      <c r="ET47" s="1102">
        <v>2</v>
      </c>
      <c r="EU47" s="1102">
        <v>21</v>
      </c>
      <c r="EV47" s="1102">
        <v>16</v>
      </c>
      <c r="EW47" s="1102">
        <v>8</v>
      </c>
      <c r="EX47" s="1102">
        <v>14</v>
      </c>
      <c r="EY47" s="1102">
        <v>1</v>
      </c>
      <c r="EZ47" s="1088" t="s">
        <v>1023</v>
      </c>
      <c r="FA47" s="1088" t="s">
        <v>1023</v>
      </c>
      <c r="FB47" s="1088" t="s">
        <v>1023</v>
      </c>
      <c r="FC47" s="1102">
        <v>50</v>
      </c>
      <c r="FD47" s="1102">
        <v>48</v>
      </c>
      <c r="FE47" s="1102">
        <v>26</v>
      </c>
      <c r="FF47" s="1102">
        <v>30</v>
      </c>
      <c r="FG47" s="1102">
        <v>22</v>
      </c>
      <c r="FH47" s="1102">
        <v>19</v>
      </c>
      <c r="FI47" s="1102">
        <v>14</v>
      </c>
      <c r="FJ47" s="1102">
        <v>17</v>
      </c>
      <c r="FK47" s="1102">
        <v>26</v>
      </c>
      <c r="FL47" s="1102">
        <v>25</v>
      </c>
      <c r="FM47" s="1102">
        <v>43</v>
      </c>
      <c r="FN47" s="1102">
        <v>75</v>
      </c>
      <c r="FO47" s="1102">
        <v>37</v>
      </c>
      <c r="FP47" s="1102">
        <v>28</v>
      </c>
      <c r="FQ47" s="1102">
        <v>10</v>
      </c>
      <c r="FR47" s="1102">
        <v>13</v>
      </c>
      <c r="FS47" s="1102">
        <v>177</v>
      </c>
      <c r="FT47" s="1102">
        <v>100</v>
      </c>
      <c r="FU47" s="1102">
        <v>20</v>
      </c>
      <c r="FV47" s="1102">
        <v>30</v>
      </c>
      <c r="FW47" s="1102">
        <v>57</v>
      </c>
      <c r="FX47" s="1102">
        <v>44</v>
      </c>
      <c r="FY47" s="1102">
        <v>50</v>
      </c>
      <c r="FZ47" s="1102">
        <v>35</v>
      </c>
      <c r="GA47" s="1102">
        <v>49</v>
      </c>
      <c r="GB47" s="1102">
        <v>48</v>
      </c>
      <c r="GC47" s="1102">
        <v>11</v>
      </c>
      <c r="GD47" s="1102">
        <v>4</v>
      </c>
      <c r="GE47" s="1102">
        <v>4</v>
      </c>
      <c r="GF47" s="1102">
        <v>4</v>
      </c>
      <c r="GG47" s="1102">
        <v>9</v>
      </c>
      <c r="GH47" s="1102">
        <v>7</v>
      </c>
      <c r="GI47" s="1102">
        <v>142</v>
      </c>
      <c r="GJ47" s="1102">
        <v>148</v>
      </c>
      <c r="GK47" s="1102">
        <v>97</v>
      </c>
      <c r="GL47" s="1102">
        <v>100</v>
      </c>
      <c r="GM47" s="1102">
        <v>1</v>
      </c>
      <c r="GN47" s="1102">
        <v>2</v>
      </c>
      <c r="GO47" s="1088" t="s">
        <v>1023</v>
      </c>
      <c r="GP47" s="1088" t="s">
        <v>1023</v>
      </c>
      <c r="GQ47" s="1102">
        <v>3</v>
      </c>
      <c r="GR47" s="1102">
        <v>2</v>
      </c>
      <c r="GS47" s="1102">
        <v>4</v>
      </c>
      <c r="GT47" s="1088" t="s">
        <v>1023</v>
      </c>
      <c r="GU47" s="1102">
        <v>24</v>
      </c>
      <c r="GV47" s="1102">
        <v>18</v>
      </c>
      <c r="GW47" s="1102">
        <v>15</v>
      </c>
      <c r="GX47" s="1102">
        <v>8</v>
      </c>
      <c r="GY47" s="1102">
        <v>1</v>
      </c>
      <c r="GZ47" s="1088" t="s">
        <v>1023</v>
      </c>
      <c r="HA47" s="1088" t="s">
        <v>1023</v>
      </c>
      <c r="HB47" s="1088" t="s">
        <v>1023</v>
      </c>
      <c r="HC47" s="1102">
        <v>69</v>
      </c>
      <c r="HD47" s="1102">
        <v>65</v>
      </c>
      <c r="HE47" s="1102">
        <v>24</v>
      </c>
      <c r="HF47" s="1102">
        <v>14</v>
      </c>
      <c r="HG47" s="1102">
        <v>17</v>
      </c>
      <c r="HH47" s="1102">
        <v>27</v>
      </c>
      <c r="HI47" s="1102">
        <v>17</v>
      </c>
      <c r="HJ47" s="1102">
        <v>14</v>
      </c>
      <c r="HK47" s="1102">
        <v>27</v>
      </c>
      <c r="HL47" s="1102">
        <v>31</v>
      </c>
      <c r="HM47" s="1102">
        <v>49</v>
      </c>
      <c r="HN47" s="1102">
        <v>66</v>
      </c>
      <c r="HO47" s="1102">
        <v>50</v>
      </c>
      <c r="HP47" s="1102">
        <v>33</v>
      </c>
      <c r="HQ47" s="1102">
        <v>24</v>
      </c>
      <c r="HR47" s="1102">
        <v>12</v>
      </c>
      <c r="HS47" s="1102">
        <v>215</v>
      </c>
      <c r="HT47" s="1102">
        <v>152</v>
      </c>
      <c r="HU47" s="1102">
        <v>19</v>
      </c>
      <c r="HV47" s="1102">
        <v>37</v>
      </c>
      <c r="HW47" s="1102">
        <v>44</v>
      </c>
      <c r="HX47" s="1102">
        <v>43</v>
      </c>
      <c r="HY47" s="1102">
        <v>66</v>
      </c>
      <c r="HZ47" s="1102">
        <v>36</v>
      </c>
      <c r="IA47" s="1102">
        <v>80</v>
      </c>
      <c r="IB47" s="1102">
        <v>40</v>
      </c>
      <c r="IC47" s="1102">
        <v>15</v>
      </c>
      <c r="ID47" s="1102">
        <v>5</v>
      </c>
      <c r="IE47" s="1102">
        <v>2</v>
      </c>
      <c r="IF47" s="1102">
        <v>3</v>
      </c>
      <c r="IG47" s="1102">
        <v>2</v>
      </c>
      <c r="IH47" s="1088" t="s">
        <v>1023</v>
      </c>
      <c r="II47" s="1102">
        <v>137</v>
      </c>
      <c r="IJ47" s="1102">
        <v>169</v>
      </c>
      <c r="IK47" s="1102">
        <v>73</v>
      </c>
      <c r="IL47" s="1102">
        <v>78</v>
      </c>
      <c r="IM47" s="1102">
        <v>4</v>
      </c>
      <c r="IN47" s="1102">
        <v>3</v>
      </c>
      <c r="IO47" s="1088" t="s">
        <v>1023</v>
      </c>
      <c r="IP47" s="1102">
        <v>1</v>
      </c>
      <c r="IQ47" s="1102">
        <v>2</v>
      </c>
      <c r="IR47" s="1102">
        <v>2</v>
      </c>
      <c r="IS47" s="1102">
        <v>1</v>
      </c>
      <c r="IT47" s="1088" t="s">
        <v>1023</v>
      </c>
      <c r="IU47" s="1102">
        <v>21</v>
      </c>
      <c r="IV47" s="1102">
        <v>13</v>
      </c>
      <c r="IW47" s="1102">
        <v>14</v>
      </c>
      <c r="IX47" s="1102">
        <v>9</v>
      </c>
      <c r="IY47" s="1088" t="s">
        <v>1023</v>
      </c>
      <c r="IZ47" s="1088" t="s">
        <v>1023</v>
      </c>
      <c r="JA47" s="1102">
        <v>1</v>
      </c>
      <c r="JB47" s="1088" t="s">
        <v>1023</v>
      </c>
      <c r="JC47" s="1102">
        <v>41</v>
      </c>
      <c r="JD47" s="1102">
        <v>39</v>
      </c>
      <c r="JE47" s="1102">
        <v>23</v>
      </c>
      <c r="JF47" s="1102">
        <v>23</v>
      </c>
      <c r="JG47" s="1102">
        <v>21</v>
      </c>
      <c r="JH47" s="1102">
        <v>27</v>
      </c>
      <c r="JI47" s="1102">
        <v>12</v>
      </c>
      <c r="JJ47" s="1102">
        <v>19</v>
      </c>
      <c r="JK47" s="1102">
        <v>26</v>
      </c>
      <c r="JL47" s="1102">
        <v>31</v>
      </c>
      <c r="JM47" s="1102">
        <v>50</v>
      </c>
      <c r="JN47" s="1102">
        <v>61</v>
      </c>
      <c r="JO47" s="1102">
        <v>29</v>
      </c>
      <c r="JP47" s="1102">
        <v>21</v>
      </c>
      <c r="JQ47" s="1102">
        <v>12</v>
      </c>
      <c r="JR47" s="1102">
        <v>11</v>
      </c>
      <c r="JS47" s="1102">
        <v>236</v>
      </c>
      <c r="JT47" s="1102">
        <v>180</v>
      </c>
      <c r="JU47" s="1102">
        <v>21</v>
      </c>
      <c r="JV47" s="1102">
        <v>27</v>
      </c>
      <c r="JW47" s="1102">
        <v>39</v>
      </c>
      <c r="JX47" s="1102">
        <v>37</v>
      </c>
      <c r="JY47" s="1102">
        <v>69</v>
      </c>
      <c r="JZ47" s="1102">
        <v>47</v>
      </c>
      <c r="KA47" s="1102">
        <v>60</v>
      </c>
      <c r="KB47" s="1102">
        <v>46</v>
      </c>
      <c r="KC47" s="1102">
        <v>4</v>
      </c>
      <c r="KD47" s="1102">
        <v>2</v>
      </c>
      <c r="KE47" s="1102">
        <v>4</v>
      </c>
      <c r="KF47" s="1102">
        <v>1</v>
      </c>
      <c r="KG47" s="1102">
        <v>3</v>
      </c>
      <c r="KH47" s="1102">
        <v>5</v>
      </c>
      <c r="KI47" s="1102">
        <v>111</v>
      </c>
      <c r="KJ47" s="1102">
        <v>142</v>
      </c>
      <c r="KK47" s="1102">
        <v>73</v>
      </c>
      <c r="KL47" s="1102">
        <v>104</v>
      </c>
      <c r="KM47" s="1102">
        <v>3</v>
      </c>
      <c r="KN47" s="1102">
        <v>6</v>
      </c>
      <c r="KO47" s="1088" t="s">
        <v>1023</v>
      </c>
      <c r="KP47" s="1102">
        <v>1</v>
      </c>
      <c r="KQ47" s="1102">
        <v>3</v>
      </c>
      <c r="KR47" s="1102">
        <v>1</v>
      </c>
      <c r="KS47" s="1102">
        <v>3</v>
      </c>
      <c r="KT47" s="1102">
        <v>1</v>
      </c>
      <c r="KU47" s="1102">
        <v>17</v>
      </c>
      <c r="KV47" s="1102">
        <v>20</v>
      </c>
      <c r="KW47" s="1102">
        <v>15</v>
      </c>
      <c r="KX47" s="1102">
        <v>16</v>
      </c>
      <c r="KY47" s="1088" t="s">
        <v>1023</v>
      </c>
      <c r="KZ47" s="1088" t="s">
        <v>1023</v>
      </c>
      <c r="LA47" s="1088" t="s">
        <v>1023</v>
      </c>
      <c r="LB47" s="1088" t="s">
        <v>1023</v>
      </c>
      <c r="LC47" s="1102">
        <v>45</v>
      </c>
      <c r="LD47" s="1102">
        <v>43</v>
      </c>
      <c r="LE47" s="1102">
        <v>17</v>
      </c>
      <c r="LF47" s="1102">
        <v>22</v>
      </c>
      <c r="LG47" s="1102">
        <v>15</v>
      </c>
      <c r="LH47" s="1102">
        <v>17</v>
      </c>
      <c r="LI47" s="1102">
        <v>14</v>
      </c>
      <c r="LJ47" s="1102">
        <v>12</v>
      </c>
      <c r="LK47" s="1102">
        <v>36</v>
      </c>
      <c r="LL47" s="1102">
        <v>46</v>
      </c>
      <c r="LM47" s="1102">
        <v>34</v>
      </c>
      <c r="LN47" s="1102">
        <v>42</v>
      </c>
      <c r="LO47" s="1102">
        <v>18</v>
      </c>
      <c r="LP47" s="1102">
        <v>28</v>
      </c>
      <c r="LQ47" s="1102">
        <v>9</v>
      </c>
      <c r="LR47" s="1102">
        <v>5</v>
      </c>
      <c r="LS47" s="1102">
        <v>142</v>
      </c>
      <c r="LT47" s="1102">
        <v>128</v>
      </c>
      <c r="LU47" s="1102">
        <v>7</v>
      </c>
      <c r="LV47" s="1102">
        <v>17</v>
      </c>
      <c r="LW47" s="1102">
        <v>26</v>
      </c>
      <c r="LX47" s="1102">
        <v>32</v>
      </c>
      <c r="LY47" s="1102">
        <v>42</v>
      </c>
      <c r="LZ47" s="1102">
        <v>21</v>
      </c>
      <c r="MA47" s="1102">
        <v>38</v>
      </c>
      <c r="MB47" s="1102">
        <v>35</v>
      </c>
      <c r="MC47" s="1102">
        <v>5</v>
      </c>
      <c r="MD47" s="1102">
        <v>3</v>
      </c>
      <c r="ME47" s="1102">
        <v>4</v>
      </c>
      <c r="MF47" s="1102">
        <v>1</v>
      </c>
      <c r="MG47" s="1102">
        <v>1</v>
      </c>
      <c r="MH47" s="1102">
        <v>2</v>
      </c>
      <c r="MI47" s="1102">
        <v>104</v>
      </c>
      <c r="MJ47" s="1102">
        <v>163</v>
      </c>
      <c r="MK47" s="1102">
        <v>43</v>
      </c>
      <c r="ML47" s="1102">
        <v>56</v>
      </c>
      <c r="MM47" s="1102">
        <v>1</v>
      </c>
      <c r="MN47" s="1102">
        <v>2</v>
      </c>
      <c r="MO47" s="1088" t="s">
        <v>1023</v>
      </c>
      <c r="MP47" s="1102">
        <v>1</v>
      </c>
      <c r="MQ47" s="1102">
        <v>2</v>
      </c>
      <c r="MR47" s="1088" t="s">
        <v>1023</v>
      </c>
      <c r="MS47" s="1088" t="s">
        <v>1023</v>
      </c>
      <c r="MT47" s="1088" t="s">
        <v>1023</v>
      </c>
      <c r="MU47" s="1102">
        <v>21</v>
      </c>
      <c r="MV47" s="1102">
        <v>12</v>
      </c>
      <c r="MW47" s="1102">
        <v>11</v>
      </c>
      <c r="MX47" s="1102">
        <v>9</v>
      </c>
      <c r="MY47" s="1088" t="s">
        <v>1023</v>
      </c>
      <c r="MZ47" s="1088" t="s">
        <v>1023</v>
      </c>
      <c r="NA47" s="1088" t="s">
        <v>1023</v>
      </c>
      <c r="NB47" s="1088" t="s">
        <v>1023</v>
      </c>
      <c r="NC47" s="1102">
        <v>26</v>
      </c>
      <c r="ND47" s="1102">
        <v>50</v>
      </c>
      <c r="NE47" s="1102">
        <v>11</v>
      </c>
      <c r="NF47" s="1102">
        <v>15</v>
      </c>
      <c r="NG47" s="1102">
        <v>14</v>
      </c>
      <c r="NH47" s="1102">
        <v>11</v>
      </c>
      <c r="NI47" s="1102">
        <v>5</v>
      </c>
      <c r="NJ47" s="1102">
        <v>9</v>
      </c>
      <c r="NK47" s="1102">
        <v>35</v>
      </c>
      <c r="NL47" s="1102">
        <v>35</v>
      </c>
      <c r="NM47" s="1102">
        <v>24</v>
      </c>
      <c r="NN47" s="1102">
        <v>35</v>
      </c>
      <c r="NO47" s="1102">
        <v>15</v>
      </c>
      <c r="NP47" s="1102">
        <v>23</v>
      </c>
      <c r="NQ47" s="1102">
        <v>6</v>
      </c>
      <c r="NR47" s="1102">
        <v>6</v>
      </c>
      <c r="NS47" s="1102">
        <v>71</v>
      </c>
      <c r="NT47" s="1102">
        <v>76</v>
      </c>
      <c r="NU47" s="1102">
        <v>12</v>
      </c>
      <c r="NV47" s="1102">
        <v>8</v>
      </c>
      <c r="NW47" s="1102">
        <v>23</v>
      </c>
      <c r="NX47" s="1102">
        <v>18</v>
      </c>
      <c r="NY47" s="1102">
        <v>27</v>
      </c>
      <c r="NZ47" s="1102">
        <v>20</v>
      </c>
      <c r="OA47" s="1102">
        <v>48</v>
      </c>
      <c r="OB47" s="1102">
        <v>27</v>
      </c>
      <c r="OC47" s="1102">
        <v>8</v>
      </c>
      <c r="OD47" s="1102">
        <v>4</v>
      </c>
      <c r="OE47" s="1088" t="s">
        <v>1023</v>
      </c>
      <c r="OF47" s="1088" t="s">
        <v>1023</v>
      </c>
      <c r="OG47" s="1102">
        <v>2</v>
      </c>
      <c r="OH47" s="1102">
        <v>2</v>
      </c>
      <c r="OI47" s="1102">
        <v>95</v>
      </c>
      <c r="OJ47" s="1102">
        <v>126</v>
      </c>
      <c r="OK47" s="1102">
        <v>48</v>
      </c>
      <c r="OL47" s="1102">
        <v>67</v>
      </c>
      <c r="OM47" s="1102">
        <v>1</v>
      </c>
      <c r="ON47" s="1102">
        <v>2</v>
      </c>
      <c r="OO47" s="1102">
        <v>1</v>
      </c>
      <c r="OP47" s="1088" t="s">
        <v>1023</v>
      </c>
      <c r="OQ47" s="1102">
        <v>1</v>
      </c>
      <c r="OR47" s="1102">
        <v>1</v>
      </c>
      <c r="OS47" s="1088" t="s">
        <v>1023</v>
      </c>
      <c r="OT47" s="1102">
        <v>1</v>
      </c>
      <c r="OU47" s="1102">
        <v>13</v>
      </c>
      <c r="OV47" s="1102">
        <v>9</v>
      </c>
      <c r="OW47" s="1102">
        <v>3</v>
      </c>
      <c r="OX47" s="1102">
        <v>6</v>
      </c>
      <c r="OY47" s="1088" t="s">
        <v>1023</v>
      </c>
      <c r="OZ47" s="1088" t="s">
        <v>1023</v>
      </c>
      <c r="PA47" s="1088" t="s">
        <v>1023</v>
      </c>
      <c r="PB47" s="1088" t="s">
        <v>1023</v>
      </c>
      <c r="PC47" s="1102">
        <v>19</v>
      </c>
      <c r="PD47" s="1102">
        <v>37</v>
      </c>
      <c r="PE47" s="1102">
        <v>9</v>
      </c>
      <c r="PF47" s="1102">
        <v>7</v>
      </c>
      <c r="PG47" s="1102">
        <v>12</v>
      </c>
      <c r="PH47" s="1102">
        <v>17</v>
      </c>
      <c r="PI47" s="1102">
        <v>12</v>
      </c>
      <c r="PJ47" s="1102">
        <v>14</v>
      </c>
      <c r="PK47" s="1102">
        <v>39</v>
      </c>
      <c r="PL47" s="1102">
        <v>48</v>
      </c>
      <c r="PM47" s="1102">
        <v>12</v>
      </c>
      <c r="PN47" s="1102">
        <v>33</v>
      </c>
      <c r="PO47" s="1102">
        <v>16</v>
      </c>
      <c r="PP47" s="1102">
        <v>15</v>
      </c>
      <c r="PQ47" s="1102">
        <v>12</v>
      </c>
      <c r="PR47" s="1102">
        <v>9</v>
      </c>
      <c r="PS47" s="1102">
        <v>63</v>
      </c>
      <c r="PT47" s="1102">
        <v>75</v>
      </c>
      <c r="PU47" s="1102">
        <v>15</v>
      </c>
      <c r="PV47" s="1102">
        <v>18</v>
      </c>
      <c r="PW47" s="1102">
        <v>13</v>
      </c>
      <c r="PX47" s="1102">
        <v>12</v>
      </c>
      <c r="PY47" s="1102">
        <v>26</v>
      </c>
      <c r="PZ47" s="1102">
        <v>12</v>
      </c>
      <c r="QA47" s="1102">
        <v>46</v>
      </c>
      <c r="QB47" s="1102">
        <v>36</v>
      </c>
      <c r="QC47" s="1102">
        <v>2</v>
      </c>
      <c r="QD47" s="1102">
        <v>4</v>
      </c>
      <c r="QE47" s="1102">
        <v>1</v>
      </c>
      <c r="QF47" s="1102">
        <v>1</v>
      </c>
      <c r="QG47" s="1088" t="s">
        <v>1023</v>
      </c>
      <c r="QH47" s="1088" t="s">
        <v>1023</v>
      </c>
      <c r="QI47" s="1102">
        <v>81</v>
      </c>
      <c r="QJ47" s="1102">
        <v>135</v>
      </c>
      <c r="QK47" s="1102">
        <v>33</v>
      </c>
      <c r="QL47" s="1102">
        <v>41</v>
      </c>
      <c r="QM47" s="1102">
        <v>6</v>
      </c>
      <c r="QN47" s="1102">
        <v>4</v>
      </c>
      <c r="QO47" s="1102">
        <v>1</v>
      </c>
      <c r="QP47" s="1102">
        <v>1</v>
      </c>
      <c r="QQ47" s="1088" t="s">
        <v>1023</v>
      </c>
      <c r="QR47" s="1102">
        <v>1</v>
      </c>
      <c r="QS47" s="1088" t="s">
        <v>1023</v>
      </c>
      <c r="QT47" s="1102">
        <v>1</v>
      </c>
      <c r="QU47" s="1102">
        <v>12</v>
      </c>
      <c r="QV47" s="1102">
        <v>14</v>
      </c>
      <c r="QW47" s="1102">
        <v>4</v>
      </c>
      <c r="QX47" s="1102">
        <v>5</v>
      </c>
      <c r="QY47" s="1088" t="s">
        <v>1023</v>
      </c>
      <c r="QZ47" s="1088" t="s">
        <v>1023</v>
      </c>
      <c r="RA47" s="1088" t="s">
        <v>1023</v>
      </c>
      <c r="RB47" s="1088" t="s">
        <v>1023</v>
      </c>
      <c r="RC47" s="1102">
        <v>25</v>
      </c>
      <c r="RD47" s="1102">
        <v>29</v>
      </c>
      <c r="RE47" s="1102">
        <v>6</v>
      </c>
      <c r="RF47" s="1102">
        <v>11</v>
      </c>
      <c r="RG47" s="1102">
        <v>7</v>
      </c>
      <c r="RH47" s="1102">
        <v>6</v>
      </c>
      <c r="RI47" s="1102">
        <v>15</v>
      </c>
      <c r="RJ47" s="1102">
        <v>16</v>
      </c>
      <c r="RK47" s="1102">
        <v>36</v>
      </c>
      <c r="RL47" s="1102">
        <v>24</v>
      </c>
      <c r="RM47" s="1102">
        <v>19</v>
      </c>
      <c r="RN47" s="1102">
        <v>21</v>
      </c>
      <c r="RO47" s="1102">
        <v>16</v>
      </c>
      <c r="RP47" s="1102">
        <v>13</v>
      </c>
      <c r="RQ47" s="1102">
        <v>4</v>
      </c>
      <c r="RR47" s="1102">
        <v>19</v>
      </c>
      <c r="RS47" s="1102">
        <v>84</v>
      </c>
      <c r="RT47" s="1102">
        <v>107</v>
      </c>
      <c r="RU47" s="1102">
        <v>20</v>
      </c>
      <c r="RV47" s="1102">
        <v>25</v>
      </c>
      <c r="RW47" s="1102">
        <v>16</v>
      </c>
      <c r="RX47" s="1102">
        <v>17</v>
      </c>
      <c r="RY47" s="1102">
        <v>30</v>
      </c>
      <c r="RZ47" s="1102">
        <v>17</v>
      </c>
      <c r="SA47" s="1102">
        <v>49</v>
      </c>
      <c r="SB47" s="1102">
        <v>45</v>
      </c>
      <c r="SC47" s="1102">
        <v>3</v>
      </c>
      <c r="SD47" s="1102">
        <v>3</v>
      </c>
      <c r="SE47" s="1102">
        <v>3</v>
      </c>
      <c r="SF47" s="1102">
        <v>1</v>
      </c>
      <c r="SG47" s="1102">
        <v>3</v>
      </c>
      <c r="SH47" s="1102">
        <v>1</v>
      </c>
      <c r="SI47" s="1102">
        <v>86</v>
      </c>
      <c r="SJ47" s="1102">
        <v>158</v>
      </c>
      <c r="SK47" s="1102">
        <v>31</v>
      </c>
      <c r="SL47" s="1102">
        <v>56</v>
      </c>
      <c r="SM47" s="1102">
        <v>5</v>
      </c>
      <c r="SN47" s="1102">
        <v>2</v>
      </c>
      <c r="SO47" s="1102">
        <v>1</v>
      </c>
      <c r="SP47" s="1102">
        <v>1</v>
      </c>
      <c r="SQ47" s="1088" t="s">
        <v>1023</v>
      </c>
      <c r="SR47" s="1102">
        <v>2</v>
      </c>
      <c r="SS47" s="1102">
        <v>5</v>
      </c>
      <c r="ST47" s="1102">
        <v>2</v>
      </c>
      <c r="SU47" s="1102">
        <v>16</v>
      </c>
      <c r="SV47" s="1102">
        <v>8</v>
      </c>
      <c r="SW47" s="1102">
        <v>5</v>
      </c>
      <c r="SX47" s="1102">
        <v>8</v>
      </c>
      <c r="SY47" s="1102">
        <v>1</v>
      </c>
      <c r="SZ47" s="1088" t="s">
        <v>1023</v>
      </c>
      <c r="TA47" s="1088" t="s">
        <v>1023</v>
      </c>
      <c r="TB47" s="1088" t="s">
        <v>1023</v>
      </c>
    </row>
    <row r="48" spans="2:522" ht="27.95" customHeight="1">
      <c r="B48" s="1101" t="s">
        <v>1076</v>
      </c>
      <c r="C48" s="1102">
        <v>72</v>
      </c>
      <c r="D48" s="1102">
        <v>80</v>
      </c>
      <c r="E48" s="1102">
        <v>26</v>
      </c>
      <c r="F48" s="1102">
        <v>31</v>
      </c>
      <c r="G48" s="1102">
        <v>15</v>
      </c>
      <c r="H48" s="1102">
        <v>17</v>
      </c>
      <c r="I48" s="1102">
        <v>35</v>
      </c>
      <c r="J48" s="1102">
        <v>39</v>
      </c>
      <c r="K48" s="1102">
        <v>68</v>
      </c>
      <c r="L48" s="1102">
        <v>70</v>
      </c>
      <c r="M48" s="1102">
        <v>31</v>
      </c>
      <c r="N48" s="1102">
        <v>47</v>
      </c>
      <c r="O48" s="1102">
        <v>74</v>
      </c>
      <c r="P48" s="1102">
        <v>59</v>
      </c>
      <c r="Q48" s="1102">
        <v>46</v>
      </c>
      <c r="R48" s="1102">
        <v>40</v>
      </c>
      <c r="S48" s="1102">
        <v>401</v>
      </c>
      <c r="T48" s="1102">
        <v>401</v>
      </c>
      <c r="U48" s="1102">
        <v>59</v>
      </c>
      <c r="V48" s="1102">
        <v>72</v>
      </c>
      <c r="W48" s="1102">
        <v>38</v>
      </c>
      <c r="X48" s="1102">
        <v>38</v>
      </c>
      <c r="Y48" s="1102">
        <v>134</v>
      </c>
      <c r="Z48" s="1102">
        <v>114</v>
      </c>
      <c r="AA48" s="1102">
        <v>168</v>
      </c>
      <c r="AB48" s="1102">
        <v>129</v>
      </c>
      <c r="AC48" s="1102">
        <v>3</v>
      </c>
      <c r="AD48" s="1102">
        <v>4</v>
      </c>
      <c r="AE48" s="1102">
        <v>11</v>
      </c>
      <c r="AF48" s="1102">
        <v>3</v>
      </c>
      <c r="AG48" s="1102">
        <v>6</v>
      </c>
      <c r="AH48" s="1102">
        <v>3</v>
      </c>
      <c r="AI48" s="1102">
        <v>300</v>
      </c>
      <c r="AJ48" s="1102">
        <v>341</v>
      </c>
      <c r="AK48" s="1102">
        <v>107</v>
      </c>
      <c r="AL48" s="1102">
        <v>98</v>
      </c>
      <c r="AM48" s="1102">
        <v>2</v>
      </c>
      <c r="AN48" s="1102">
        <v>1</v>
      </c>
      <c r="AO48" s="1088" t="s">
        <v>1023</v>
      </c>
      <c r="AP48" s="1102">
        <v>1</v>
      </c>
      <c r="AQ48" s="1102">
        <v>9</v>
      </c>
      <c r="AR48" s="1102">
        <v>9</v>
      </c>
      <c r="AS48" s="1102">
        <v>6</v>
      </c>
      <c r="AT48" s="1102">
        <v>5</v>
      </c>
      <c r="AU48" s="1102">
        <v>61</v>
      </c>
      <c r="AV48" s="1102">
        <v>53</v>
      </c>
      <c r="AW48" s="1102">
        <v>47</v>
      </c>
      <c r="AX48" s="1102">
        <v>29</v>
      </c>
      <c r="AY48" s="1102">
        <v>4</v>
      </c>
      <c r="AZ48" s="1102">
        <v>1</v>
      </c>
      <c r="BA48" s="1088" t="s">
        <v>1023</v>
      </c>
      <c r="BB48" s="1088" t="s">
        <v>1023</v>
      </c>
      <c r="BC48" s="1102">
        <v>68</v>
      </c>
      <c r="BD48" s="1102">
        <v>82</v>
      </c>
      <c r="BE48" s="1102">
        <v>20</v>
      </c>
      <c r="BF48" s="1102">
        <v>31</v>
      </c>
      <c r="BG48" s="1102">
        <v>25</v>
      </c>
      <c r="BH48" s="1102">
        <v>21</v>
      </c>
      <c r="BI48" s="1102">
        <v>24</v>
      </c>
      <c r="BJ48" s="1102">
        <v>40</v>
      </c>
      <c r="BK48" s="1102">
        <v>62</v>
      </c>
      <c r="BL48" s="1102">
        <v>54</v>
      </c>
      <c r="BM48" s="1102">
        <v>59</v>
      </c>
      <c r="BN48" s="1102">
        <v>76</v>
      </c>
      <c r="BO48" s="1102">
        <v>80</v>
      </c>
      <c r="BP48" s="1102">
        <v>76</v>
      </c>
      <c r="BQ48" s="1102">
        <v>34</v>
      </c>
      <c r="BR48" s="1102">
        <v>44</v>
      </c>
      <c r="BS48" s="1102">
        <v>603</v>
      </c>
      <c r="BT48" s="1102">
        <v>456</v>
      </c>
      <c r="BU48" s="1102">
        <v>54</v>
      </c>
      <c r="BV48" s="1102">
        <v>47</v>
      </c>
      <c r="BW48" s="1102">
        <v>56</v>
      </c>
      <c r="BX48" s="1102">
        <v>65</v>
      </c>
      <c r="BY48" s="1102">
        <v>155</v>
      </c>
      <c r="BZ48" s="1102">
        <v>121</v>
      </c>
      <c r="CA48" s="1102">
        <v>205</v>
      </c>
      <c r="CB48" s="1102">
        <v>203</v>
      </c>
      <c r="CC48" s="1102">
        <v>10</v>
      </c>
      <c r="CD48" s="1102">
        <v>6</v>
      </c>
      <c r="CE48" s="1102">
        <v>3</v>
      </c>
      <c r="CF48" s="1102">
        <v>1</v>
      </c>
      <c r="CG48" s="1102">
        <v>10</v>
      </c>
      <c r="CH48" s="1102">
        <v>2</v>
      </c>
      <c r="CI48" s="1102">
        <v>272</v>
      </c>
      <c r="CJ48" s="1102">
        <v>334</v>
      </c>
      <c r="CK48" s="1102">
        <v>81</v>
      </c>
      <c r="CL48" s="1102">
        <v>86</v>
      </c>
      <c r="CM48" s="1102">
        <v>3</v>
      </c>
      <c r="CN48" s="1102">
        <v>3</v>
      </c>
      <c r="CO48" s="1102">
        <v>2</v>
      </c>
      <c r="CP48" s="1102">
        <v>1</v>
      </c>
      <c r="CQ48" s="1102">
        <v>7</v>
      </c>
      <c r="CR48" s="1102">
        <v>6</v>
      </c>
      <c r="CS48" s="1102">
        <v>3</v>
      </c>
      <c r="CT48" s="1102">
        <v>1</v>
      </c>
      <c r="CU48" s="1102">
        <v>54</v>
      </c>
      <c r="CV48" s="1102">
        <v>57</v>
      </c>
      <c r="CW48" s="1102">
        <v>46</v>
      </c>
      <c r="CX48" s="1102">
        <v>39</v>
      </c>
      <c r="CY48" s="1102">
        <v>1</v>
      </c>
      <c r="CZ48" s="1088" t="s">
        <v>1023</v>
      </c>
      <c r="DA48" s="1088" t="s">
        <v>1023</v>
      </c>
      <c r="DB48" s="1088" t="s">
        <v>1023</v>
      </c>
      <c r="DC48" s="1102">
        <v>80</v>
      </c>
      <c r="DD48" s="1102">
        <v>111</v>
      </c>
      <c r="DE48" s="1102">
        <v>13</v>
      </c>
      <c r="DF48" s="1102">
        <v>25</v>
      </c>
      <c r="DG48" s="1102">
        <v>24</v>
      </c>
      <c r="DH48" s="1102">
        <v>25</v>
      </c>
      <c r="DI48" s="1102">
        <v>24</v>
      </c>
      <c r="DJ48" s="1102">
        <v>29</v>
      </c>
      <c r="DK48" s="1102">
        <v>54</v>
      </c>
      <c r="DL48" s="1102">
        <v>51</v>
      </c>
      <c r="DM48" s="1102">
        <v>51</v>
      </c>
      <c r="DN48" s="1102">
        <v>72</v>
      </c>
      <c r="DO48" s="1102">
        <v>48</v>
      </c>
      <c r="DP48" s="1102">
        <v>59</v>
      </c>
      <c r="DQ48" s="1102">
        <v>50</v>
      </c>
      <c r="DR48" s="1102">
        <v>54</v>
      </c>
      <c r="DS48" s="1102">
        <v>380</v>
      </c>
      <c r="DT48" s="1102">
        <v>312</v>
      </c>
      <c r="DU48" s="1102">
        <v>63</v>
      </c>
      <c r="DV48" s="1102">
        <v>71</v>
      </c>
      <c r="DW48" s="1102">
        <v>54</v>
      </c>
      <c r="DX48" s="1102">
        <v>72</v>
      </c>
      <c r="DY48" s="1102">
        <v>112</v>
      </c>
      <c r="DZ48" s="1102">
        <v>104</v>
      </c>
      <c r="EA48" s="1102">
        <v>180</v>
      </c>
      <c r="EB48" s="1102">
        <v>151</v>
      </c>
      <c r="EC48" s="1102">
        <v>3</v>
      </c>
      <c r="ED48" s="1102">
        <v>8</v>
      </c>
      <c r="EE48" s="1102">
        <v>5</v>
      </c>
      <c r="EF48" s="1102">
        <v>8</v>
      </c>
      <c r="EG48" s="1102">
        <v>6</v>
      </c>
      <c r="EH48" s="1102">
        <v>2</v>
      </c>
      <c r="EI48" s="1102">
        <v>245</v>
      </c>
      <c r="EJ48" s="1102">
        <v>337</v>
      </c>
      <c r="EK48" s="1102">
        <v>70</v>
      </c>
      <c r="EL48" s="1102">
        <v>79</v>
      </c>
      <c r="EM48" s="1102">
        <v>5</v>
      </c>
      <c r="EN48" s="1102">
        <v>4</v>
      </c>
      <c r="EO48" s="1102">
        <v>1</v>
      </c>
      <c r="EP48" s="1088" t="s">
        <v>1023</v>
      </c>
      <c r="EQ48" s="1102">
        <v>9</v>
      </c>
      <c r="ER48" s="1102">
        <v>7</v>
      </c>
      <c r="ES48" s="1102">
        <v>5</v>
      </c>
      <c r="ET48" s="1102">
        <v>3</v>
      </c>
      <c r="EU48" s="1102">
        <v>57</v>
      </c>
      <c r="EV48" s="1102">
        <v>61</v>
      </c>
      <c r="EW48" s="1102">
        <v>40</v>
      </c>
      <c r="EX48" s="1102">
        <v>42</v>
      </c>
      <c r="EY48" s="1102">
        <v>1</v>
      </c>
      <c r="EZ48" s="1102">
        <v>2</v>
      </c>
      <c r="FA48" s="1088" t="s">
        <v>1023</v>
      </c>
      <c r="FB48" s="1088" t="s">
        <v>1023</v>
      </c>
      <c r="FC48" s="1102">
        <v>52</v>
      </c>
      <c r="FD48" s="1102">
        <v>53</v>
      </c>
      <c r="FE48" s="1102">
        <v>20</v>
      </c>
      <c r="FF48" s="1102">
        <v>18</v>
      </c>
      <c r="FG48" s="1102">
        <v>32</v>
      </c>
      <c r="FH48" s="1102">
        <v>16</v>
      </c>
      <c r="FI48" s="1102">
        <v>26</v>
      </c>
      <c r="FJ48" s="1102">
        <v>38</v>
      </c>
      <c r="FK48" s="1102">
        <v>72</v>
      </c>
      <c r="FL48" s="1102">
        <v>68</v>
      </c>
      <c r="FM48" s="1102">
        <v>62</v>
      </c>
      <c r="FN48" s="1102">
        <v>72</v>
      </c>
      <c r="FO48" s="1102">
        <v>79</v>
      </c>
      <c r="FP48" s="1102">
        <v>82</v>
      </c>
      <c r="FQ48" s="1102">
        <v>51</v>
      </c>
      <c r="FR48" s="1102">
        <v>34</v>
      </c>
      <c r="FS48" s="1102">
        <v>650</v>
      </c>
      <c r="FT48" s="1102">
        <v>544</v>
      </c>
      <c r="FU48" s="1102">
        <v>57</v>
      </c>
      <c r="FV48" s="1102">
        <v>60</v>
      </c>
      <c r="FW48" s="1102">
        <v>46</v>
      </c>
      <c r="FX48" s="1102">
        <v>31</v>
      </c>
      <c r="FY48" s="1102">
        <v>151</v>
      </c>
      <c r="FZ48" s="1102">
        <v>116</v>
      </c>
      <c r="GA48" s="1102">
        <v>273</v>
      </c>
      <c r="GB48" s="1102">
        <v>194</v>
      </c>
      <c r="GC48" s="1102">
        <v>11</v>
      </c>
      <c r="GD48" s="1102">
        <v>1</v>
      </c>
      <c r="GE48" s="1102">
        <v>8</v>
      </c>
      <c r="GF48" s="1102">
        <v>5</v>
      </c>
      <c r="GG48" s="1102">
        <v>3</v>
      </c>
      <c r="GH48" s="1102">
        <v>3</v>
      </c>
      <c r="GI48" s="1102">
        <v>259</v>
      </c>
      <c r="GJ48" s="1102">
        <v>382</v>
      </c>
      <c r="GK48" s="1102">
        <v>57</v>
      </c>
      <c r="GL48" s="1102">
        <v>49</v>
      </c>
      <c r="GM48" s="1102">
        <v>6</v>
      </c>
      <c r="GN48" s="1102">
        <v>3</v>
      </c>
      <c r="GO48" s="1102">
        <v>1</v>
      </c>
      <c r="GP48" s="1088" t="s">
        <v>1023</v>
      </c>
      <c r="GQ48" s="1102">
        <v>12</v>
      </c>
      <c r="GR48" s="1102">
        <v>9</v>
      </c>
      <c r="GS48" s="1102">
        <v>9</v>
      </c>
      <c r="GT48" s="1102">
        <v>6</v>
      </c>
      <c r="GU48" s="1102">
        <v>59</v>
      </c>
      <c r="GV48" s="1102">
        <v>49</v>
      </c>
      <c r="GW48" s="1102">
        <v>60</v>
      </c>
      <c r="GX48" s="1102">
        <v>40</v>
      </c>
      <c r="GY48" s="1088" t="s">
        <v>1023</v>
      </c>
      <c r="GZ48" s="1102">
        <v>1</v>
      </c>
      <c r="HA48" s="1088" t="s">
        <v>1023</v>
      </c>
      <c r="HB48" s="1088" t="s">
        <v>1023</v>
      </c>
      <c r="HC48" s="1102">
        <v>64</v>
      </c>
      <c r="HD48" s="1102">
        <v>64</v>
      </c>
      <c r="HE48" s="1102">
        <v>15</v>
      </c>
      <c r="HF48" s="1102">
        <v>20</v>
      </c>
      <c r="HG48" s="1102">
        <v>15</v>
      </c>
      <c r="HH48" s="1102">
        <v>19</v>
      </c>
      <c r="HI48" s="1102">
        <v>16</v>
      </c>
      <c r="HJ48" s="1102">
        <v>20</v>
      </c>
      <c r="HK48" s="1102">
        <v>51</v>
      </c>
      <c r="HL48" s="1102">
        <v>45</v>
      </c>
      <c r="HM48" s="1102">
        <v>38</v>
      </c>
      <c r="HN48" s="1102">
        <v>49</v>
      </c>
      <c r="HO48" s="1102">
        <v>82</v>
      </c>
      <c r="HP48" s="1102">
        <v>77</v>
      </c>
      <c r="HQ48" s="1102">
        <v>33</v>
      </c>
      <c r="HR48" s="1102">
        <v>33</v>
      </c>
      <c r="HS48" s="1102">
        <v>525</v>
      </c>
      <c r="HT48" s="1102">
        <v>445</v>
      </c>
      <c r="HU48" s="1102">
        <v>36</v>
      </c>
      <c r="HV48" s="1102">
        <v>46</v>
      </c>
      <c r="HW48" s="1102">
        <v>53</v>
      </c>
      <c r="HX48" s="1102">
        <v>61</v>
      </c>
      <c r="HY48" s="1102">
        <v>123</v>
      </c>
      <c r="HZ48" s="1102">
        <v>89</v>
      </c>
      <c r="IA48" s="1102">
        <v>208</v>
      </c>
      <c r="IB48" s="1102">
        <v>184</v>
      </c>
      <c r="IC48" s="1102">
        <v>11</v>
      </c>
      <c r="ID48" s="1102">
        <v>6</v>
      </c>
      <c r="IE48" s="1102">
        <v>7</v>
      </c>
      <c r="IF48" s="1102">
        <v>9</v>
      </c>
      <c r="IG48" s="1102">
        <v>4</v>
      </c>
      <c r="IH48" s="1102">
        <v>5</v>
      </c>
      <c r="II48" s="1102">
        <v>209</v>
      </c>
      <c r="IJ48" s="1102">
        <v>268</v>
      </c>
      <c r="IK48" s="1102">
        <v>55</v>
      </c>
      <c r="IL48" s="1102">
        <v>63</v>
      </c>
      <c r="IM48" s="1102">
        <v>6</v>
      </c>
      <c r="IN48" s="1102">
        <v>7</v>
      </c>
      <c r="IO48" s="1088" t="s">
        <v>1023</v>
      </c>
      <c r="IP48" s="1102">
        <v>1</v>
      </c>
      <c r="IQ48" s="1102">
        <v>11</v>
      </c>
      <c r="IR48" s="1102">
        <v>9</v>
      </c>
      <c r="IS48" s="1102">
        <v>4</v>
      </c>
      <c r="IT48" s="1102">
        <v>3</v>
      </c>
      <c r="IU48" s="1102">
        <v>43</v>
      </c>
      <c r="IV48" s="1102">
        <v>49</v>
      </c>
      <c r="IW48" s="1102">
        <v>46</v>
      </c>
      <c r="IX48" s="1102">
        <v>60</v>
      </c>
      <c r="IY48" s="1102">
        <v>1</v>
      </c>
      <c r="IZ48" s="1088" t="s">
        <v>1023</v>
      </c>
      <c r="JA48" s="1102">
        <v>1</v>
      </c>
      <c r="JB48" s="1102">
        <v>1</v>
      </c>
      <c r="JC48" s="1102">
        <v>62</v>
      </c>
      <c r="JD48" s="1102">
        <v>99</v>
      </c>
      <c r="JE48" s="1102">
        <v>31</v>
      </c>
      <c r="JF48" s="1102">
        <v>21</v>
      </c>
      <c r="JG48" s="1102">
        <v>20</v>
      </c>
      <c r="JH48" s="1102">
        <v>23</v>
      </c>
      <c r="JI48" s="1102">
        <v>33</v>
      </c>
      <c r="JJ48" s="1102">
        <v>42</v>
      </c>
      <c r="JK48" s="1102">
        <v>41</v>
      </c>
      <c r="JL48" s="1102">
        <v>32</v>
      </c>
      <c r="JM48" s="1102">
        <v>36</v>
      </c>
      <c r="JN48" s="1102">
        <v>51</v>
      </c>
      <c r="JO48" s="1102">
        <v>101</v>
      </c>
      <c r="JP48" s="1102">
        <v>69</v>
      </c>
      <c r="JQ48" s="1102">
        <v>47</v>
      </c>
      <c r="JR48" s="1102">
        <v>37</v>
      </c>
      <c r="JS48" s="1102">
        <v>642</v>
      </c>
      <c r="JT48" s="1102">
        <v>548</v>
      </c>
      <c r="JU48" s="1102">
        <v>57</v>
      </c>
      <c r="JV48" s="1102">
        <v>58</v>
      </c>
      <c r="JW48" s="1102">
        <v>26</v>
      </c>
      <c r="JX48" s="1102">
        <v>51</v>
      </c>
      <c r="JY48" s="1102">
        <v>146</v>
      </c>
      <c r="JZ48" s="1102">
        <v>115</v>
      </c>
      <c r="KA48" s="1102">
        <v>186</v>
      </c>
      <c r="KB48" s="1102">
        <v>174</v>
      </c>
      <c r="KC48" s="1102">
        <v>7</v>
      </c>
      <c r="KD48" s="1102">
        <v>6</v>
      </c>
      <c r="KE48" s="1102">
        <v>7</v>
      </c>
      <c r="KF48" s="1088" t="s">
        <v>1023</v>
      </c>
      <c r="KG48" s="1102">
        <v>7</v>
      </c>
      <c r="KH48" s="1102">
        <v>6</v>
      </c>
      <c r="KI48" s="1102">
        <v>205</v>
      </c>
      <c r="KJ48" s="1102">
        <v>269</v>
      </c>
      <c r="KK48" s="1102">
        <v>55</v>
      </c>
      <c r="KL48" s="1102">
        <v>61</v>
      </c>
      <c r="KM48" s="1102">
        <v>6</v>
      </c>
      <c r="KN48" s="1102">
        <v>8</v>
      </c>
      <c r="KO48" s="1102">
        <v>4</v>
      </c>
      <c r="KP48" s="1088" t="s">
        <v>1023</v>
      </c>
      <c r="KQ48" s="1102">
        <v>16</v>
      </c>
      <c r="KR48" s="1102">
        <v>6</v>
      </c>
      <c r="KS48" s="1102">
        <v>10</v>
      </c>
      <c r="KT48" s="1102">
        <v>3</v>
      </c>
      <c r="KU48" s="1102">
        <v>52</v>
      </c>
      <c r="KV48" s="1102">
        <v>49</v>
      </c>
      <c r="KW48" s="1102">
        <v>45</v>
      </c>
      <c r="KX48" s="1102">
        <v>47</v>
      </c>
      <c r="KY48" s="1102">
        <v>3</v>
      </c>
      <c r="KZ48" s="1102">
        <v>1</v>
      </c>
      <c r="LA48" s="1102">
        <v>2</v>
      </c>
      <c r="LB48" s="1088" t="s">
        <v>1023</v>
      </c>
      <c r="LC48" s="1102">
        <v>81</v>
      </c>
      <c r="LD48" s="1102">
        <v>97</v>
      </c>
      <c r="LE48" s="1102">
        <v>24</v>
      </c>
      <c r="LF48" s="1102">
        <v>27</v>
      </c>
      <c r="LG48" s="1102">
        <v>28</v>
      </c>
      <c r="LH48" s="1102">
        <v>28</v>
      </c>
      <c r="LI48" s="1102">
        <v>25</v>
      </c>
      <c r="LJ48" s="1102">
        <v>31</v>
      </c>
      <c r="LK48" s="1102">
        <v>43</v>
      </c>
      <c r="LL48" s="1102">
        <v>29</v>
      </c>
      <c r="LM48" s="1102">
        <v>61</v>
      </c>
      <c r="LN48" s="1102">
        <v>52</v>
      </c>
      <c r="LO48" s="1102">
        <v>61</v>
      </c>
      <c r="LP48" s="1102">
        <v>62</v>
      </c>
      <c r="LQ48" s="1102">
        <v>46</v>
      </c>
      <c r="LR48" s="1102">
        <v>42</v>
      </c>
      <c r="LS48" s="1102">
        <v>666</v>
      </c>
      <c r="LT48" s="1102">
        <v>601</v>
      </c>
      <c r="LU48" s="1102">
        <v>48</v>
      </c>
      <c r="LV48" s="1102">
        <v>44</v>
      </c>
      <c r="LW48" s="1102">
        <v>40</v>
      </c>
      <c r="LX48" s="1102">
        <v>53</v>
      </c>
      <c r="LY48" s="1102">
        <v>117</v>
      </c>
      <c r="LZ48" s="1102">
        <v>108</v>
      </c>
      <c r="MA48" s="1102">
        <v>182</v>
      </c>
      <c r="MB48" s="1102">
        <v>169</v>
      </c>
      <c r="MC48" s="1102">
        <v>14</v>
      </c>
      <c r="MD48" s="1102">
        <v>10</v>
      </c>
      <c r="ME48" s="1102">
        <v>9</v>
      </c>
      <c r="MF48" s="1102">
        <v>7</v>
      </c>
      <c r="MG48" s="1102">
        <v>1</v>
      </c>
      <c r="MH48" s="1102">
        <v>5</v>
      </c>
      <c r="MI48" s="1102">
        <v>271</v>
      </c>
      <c r="MJ48" s="1102">
        <v>356</v>
      </c>
      <c r="MK48" s="1102">
        <v>58</v>
      </c>
      <c r="ML48" s="1102">
        <v>72</v>
      </c>
      <c r="MM48" s="1102">
        <v>2</v>
      </c>
      <c r="MN48" s="1102">
        <v>6</v>
      </c>
      <c r="MO48" s="1102">
        <v>2</v>
      </c>
      <c r="MP48" s="1102">
        <v>1</v>
      </c>
      <c r="MQ48" s="1102">
        <v>8</v>
      </c>
      <c r="MR48" s="1102">
        <v>9</v>
      </c>
      <c r="MS48" s="1102">
        <v>7</v>
      </c>
      <c r="MT48" s="1102">
        <v>5</v>
      </c>
      <c r="MU48" s="1102">
        <v>68</v>
      </c>
      <c r="MV48" s="1102">
        <v>49</v>
      </c>
      <c r="MW48" s="1102">
        <v>40</v>
      </c>
      <c r="MX48" s="1102">
        <v>44</v>
      </c>
      <c r="MY48" s="1102">
        <v>1</v>
      </c>
      <c r="MZ48" s="1102">
        <v>3</v>
      </c>
      <c r="NA48" s="1102">
        <v>4</v>
      </c>
      <c r="NB48" s="1102">
        <v>2</v>
      </c>
      <c r="NC48" s="1102">
        <v>56</v>
      </c>
      <c r="ND48" s="1102">
        <v>98</v>
      </c>
      <c r="NE48" s="1102">
        <v>32</v>
      </c>
      <c r="NF48" s="1102">
        <v>44</v>
      </c>
      <c r="NG48" s="1102">
        <v>20</v>
      </c>
      <c r="NH48" s="1102">
        <v>22</v>
      </c>
      <c r="NI48" s="1102">
        <v>28</v>
      </c>
      <c r="NJ48" s="1102">
        <v>39</v>
      </c>
      <c r="NK48" s="1102">
        <v>45</v>
      </c>
      <c r="NL48" s="1102">
        <v>49</v>
      </c>
      <c r="NM48" s="1102">
        <v>62</v>
      </c>
      <c r="NN48" s="1102">
        <v>49</v>
      </c>
      <c r="NO48" s="1102">
        <v>66</v>
      </c>
      <c r="NP48" s="1102">
        <v>71</v>
      </c>
      <c r="NQ48" s="1102">
        <v>49</v>
      </c>
      <c r="NR48" s="1102">
        <v>59</v>
      </c>
      <c r="NS48" s="1102">
        <v>645</v>
      </c>
      <c r="NT48" s="1102">
        <v>591</v>
      </c>
      <c r="NU48" s="1102">
        <v>52</v>
      </c>
      <c r="NV48" s="1102">
        <v>56</v>
      </c>
      <c r="NW48" s="1102">
        <v>48</v>
      </c>
      <c r="NX48" s="1102">
        <v>84</v>
      </c>
      <c r="NY48" s="1102">
        <v>137</v>
      </c>
      <c r="NZ48" s="1102">
        <v>135</v>
      </c>
      <c r="OA48" s="1102">
        <v>255</v>
      </c>
      <c r="OB48" s="1102">
        <v>243</v>
      </c>
      <c r="OC48" s="1102">
        <v>13</v>
      </c>
      <c r="OD48" s="1102">
        <v>5</v>
      </c>
      <c r="OE48" s="1102">
        <v>8</v>
      </c>
      <c r="OF48" s="1102">
        <v>4</v>
      </c>
      <c r="OG48" s="1102">
        <v>9</v>
      </c>
      <c r="OH48" s="1102">
        <v>6</v>
      </c>
      <c r="OI48" s="1102">
        <v>281</v>
      </c>
      <c r="OJ48" s="1102">
        <v>372</v>
      </c>
      <c r="OK48" s="1102">
        <v>58</v>
      </c>
      <c r="OL48" s="1102">
        <v>67</v>
      </c>
      <c r="OM48" s="1102">
        <v>8</v>
      </c>
      <c r="ON48" s="1102">
        <v>6</v>
      </c>
      <c r="OO48" s="1102">
        <v>3</v>
      </c>
      <c r="OP48" s="1088" t="s">
        <v>1023</v>
      </c>
      <c r="OQ48" s="1102">
        <v>15</v>
      </c>
      <c r="OR48" s="1102">
        <v>10</v>
      </c>
      <c r="OS48" s="1102">
        <v>10</v>
      </c>
      <c r="OT48" s="1102">
        <v>5</v>
      </c>
      <c r="OU48" s="1102">
        <v>58</v>
      </c>
      <c r="OV48" s="1102">
        <v>47</v>
      </c>
      <c r="OW48" s="1102">
        <v>55</v>
      </c>
      <c r="OX48" s="1102">
        <v>55</v>
      </c>
      <c r="OY48" s="1102">
        <v>2</v>
      </c>
      <c r="OZ48" s="1088" t="s">
        <v>1023</v>
      </c>
      <c r="PA48" s="1088" t="s">
        <v>1023</v>
      </c>
      <c r="PB48" s="1088" t="s">
        <v>1023</v>
      </c>
      <c r="PC48" s="1102">
        <v>80</v>
      </c>
      <c r="PD48" s="1102">
        <v>137</v>
      </c>
      <c r="PE48" s="1102">
        <v>19</v>
      </c>
      <c r="PF48" s="1102">
        <v>28</v>
      </c>
      <c r="PG48" s="1102">
        <v>26</v>
      </c>
      <c r="PH48" s="1102">
        <v>31</v>
      </c>
      <c r="PI48" s="1102">
        <v>30</v>
      </c>
      <c r="PJ48" s="1102">
        <v>29</v>
      </c>
      <c r="PK48" s="1102">
        <v>38</v>
      </c>
      <c r="PL48" s="1102">
        <v>58</v>
      </c>
      <c r="PM48" s="1102">
        <v>73</v>
      </c>
      <c r="PN48" s="1102">
        <v>84</v>
      </c>
      <c r="PO48" s="1102">
        <v>83</v>
      </c>
      <c r="PP48" s="1102">
        <v>88</v>
      </c>
      <c r="PQ48" s="1102">
        <v>54</v>
      </c>
      <c r="PR48" s="1102">
        <v>63</v>
      </c>
      <c r="PS48" s="1102">
        <v>678</v>
      </c>
      <c r="PT48" s="1102">
        <v>632</v>
      </c>
      <c r="PU48" s="1102">
        <v>53</v>
      </c>
      <c r="PV48" s="1102">
        <v>63</v>
      </c>
      <c r="PW48" s="1102">
        <v>59</v>
      </c>
      <c r="PX48" s="1102">
        <v>65</v>
      </c>
      <c r="PY48" s="1102">
        <v>129</v>
      </c>
      <c r="PZ48" s="1102">
        <v>102</v>
      </c>
      <c r="QA48" s="1102">
        <v>300</v>
      </c>
      <c r="QB48" s="1102">
        <v>243</v>
      </c>
      <c r="QC48" s="1102">
        <v>7</v>
      </c>
      <c r="QD48" s="1102">
        <v>9</v>
      </c>
      <c r="QE48" s="1102">
        <v>8</v>
      </c>
      <c r="QF48" s="1102">
        <v>6</v>
      </c>
      <c r="QG48" s="1102">
        <v>4</v>
      </c>
      <c r="QH48" s="1102">
        <v>3</v>
      </c>
      <c r="QI48" s="1102">
        <v>290</v>
      </c>
      <c r="QJ48" s="1102">
        <v>320</v>
      </c>
      <c r="QK48" s="1102">
        <v>78</v>
      </c>
      <c r="QL48" s="1102">
        <v>96</v>
      </c>
      <c r="QM48" s="1102">
        <v>6</v>
      </c>
      <c r="QN48" s="1102">
        <v>9</v>
      </c>
      <c r="QO48" s="1102">
        <v>2</v>
      </c>
      <c r="QP48" s="1088" t="s">
        <v>1023</v>
      </c>
      <c r="QQ48" s="1102">
        <v>13</v>
      </c>
      <c r="QR48" s="1102">
        <v>7</v>
      </c>
      <c r="QS48" s="1102">
        <v>6</v>
      </c>
      <c r="QT48" s="1102">
        <v>4</v>
      </c>
      <c r="QU48" s="1102">
        <v>70</v>
      </c>
      <c r="QV48" s="1102">
        <v>43</v>
      </c>
      <c r="QW48" s="1102">
        <v>57</v>
      </c>
      <c r="QX48" s="1102">
        <v>44</v>
      </c>
      <c r="QY48" s="1088" t="s">
        <v>1023</v>
      </c>
      <c r="QZ48" s="1088" t="s">
        <v>1023</v>
      </c>
      <c r="RA48" s="1088" t="s">
        <v>1023</v>
      </c>
      <c r="RB48" s="1088" t="s">
        <v>1023</v>
      </c>
      <c r="RC48" s="1102">
        <v>83</v>
      </c>
      <c r="RD48" s="1102">
        <v>103</v>
      </c>
      <c r="RE48" s="1102">
        <v>36</v>
      </c>
      <c r="RF48" s="1102">
        <v>27</v>
      </c>
      <c r="RG48" s="1102">
        <v>19</v>
      </c>
      <c r="RH48" s="1102">
        <v>34</v>
      </c>
      <c r="RI48" s="1102">
        <v>22</v>
      </c>
      <c r="RJ48" s="1102">
        <v>21</v>
      </c>
      <c r="RK48" s="1102">
        <v>48</v>
      </c>
      <c r="RL48" s="1102">
        <v>39</v>
      </c>
      <c r="RM48" s="1102">
        <v>62</v>
      </c>
      <c r="RN48" s="1102">
        <v>88</v>
      </c>
      <c r="RO48" s="1102">
        <v>80</v>
      </c>
      <c r="RP48" s="1102">
        <v>59</v>
      </c>
      <c r="RQ48" s="1102">
        <v>45</v>
      </c>
      <c r="RR48" s="1102">
        <v>63</v>
      </c>
      <c r="RS48" s="1102">
        <v>690</v>
      </c>
      <c r="RT48" s="1102">
        <v>613</v>
      </c>
      <c r="RU48" s="1102">
        <v>53</v>
      </c>
      <c r="RV48" s="1102">
        <v>66</v>
      </c>
      <c r="RW48" s="1102">
        <v>55</v>
      </c>
      <c r="RX48" s="1102">
        <v>60</v>
      </c>
      <c r="RY48" s="1102">
        <v>144</v>
      </c>
      <c r="RZ48" s="1102">
        <v>137</v>
      </c>
      <c r="SA48" s="1102">
        <v>316</v>
      </c>
      <c r="SB48" s="1102">
        <v>261</v>
      </c>
      <c r="SC48" s="1102">
        <v>7</v>
      </c>
      <c r="SD48" s="1102">
        <v>17</v>
      </c>
      <c r="SE48" s="1102">
        <v>3</v>
      </c>
      <c r="SF48" s="1102">
        <v>4</v>
      </c>
      <c r="SG48" s="1102">
        <v>9</v>
      </c>
      <c r="SH48" s="1102">
        <v>10</v>
      </c>
      <c r="SI48" s="1102">
        <v>295</v>
      </c>
      <c r="SJ48" s="1102">
        <v>328</v>
      </c>
      <c r="SK48" s="1102">
        <v>52</v>
      </c>
      <c r="SL48" s="1102">
        <v>89</v>
      </c>
      <c r="SM48" s="1102">
        <v>9</v>
      </c>
      <c r="SN48" s="1102">
        <v>5</v>
      </c>
      <c r="SO48" s="1088" t="s">
        <v>1023</v>
      </c>
      <c r="SP48" s="1102">
        <v>3</v>
      </c>
      <c r="SQ48" s="1102">
        <v>17</v>
      </c>
      <c r="SR48" s="1102">
        <v>11</v>
      </c>
      <c r="SS48" s="1102">
        <v>7</v>
      </c>
      <c r="ST48" s="1102">
        <v>2</v>
      </c>
      <c r="SU48" s="1102">
        <v>56</v>
      </c>
      <c r="SV48" s="1102">
        <v>56</v>
      </c>
      <c r="SW48" s="1102">
        <v>41</v>
      </c>
      <c r="SX48" s="1102">
        <v>52</v>
      </c>
      <c r="SY48" s="1102">
        <v>2</v>
      </c>
      <c r="SZ48" s="1102">
        <v>1</v>
      </c>
      <c r="TA48" s="1088" t="s">
        <v>1023</v>
      </c>
      <c r="TB48" s="1088" t="s">
        <v>1023</v>
      </c>
    </row>
    <row r="49" spans="2:522" ht="15" customHeight="1">
      <c r="B49" s="1101" t="s">
        <v>1077</v>
      </c>
      <c r="C49" s="1102">
        <v>4</v>
      </c>
      <c r="D49" s="1102">
        <v>3</v>
      </c>
      <c r="E49" s="1088" t="s">
        <v>1023</v>
      </c>
      <c r="F49" s="1102">
        <v>1</v>
      </c>
      <c r="G49" s="1102">
        <v>1</v>
      </c>
      <c r="H49" s="1088" t="s">
        <v>1023</v>
      </c>
      <c r="I49" s="1088" t="s">
        <v>1023</v>
      </c>
      <c r="J49" s="1088" t="s">
        <v>1023</v>
      </c>
      <c r="K49" s="1102">
        <v>1</v>
      </c>
      <c r="L49" s="1102">
        <v>1</v>
      </c>
      <c r="M49" s="1102">
        <v>1</v>
      </c>
      <c r="N49" s="1102">
        <v>3</v>
      </c>
      <c r="O49" s="1102">
        <v>5</v>
      </c>
      <c r="P49" s="1102">
        <v>2</v>
      </c>
      <c r="Q49" s="1088" t="s">
        <v>1023</v>
      </c>
      <c r="R49" s="1102">
        <v>1</v>
      </c>
      <c r="S49" s="1102">
        <v>36</v>
      </c>
      <c r="T49" s="1102">
        <v>26</v>
      </c>
      <c r="U49" s="1088" t="s">
        <v>1023</v>
      </c>
      <c r="V49" s="1088" t="s">
        <v>1023</v>
      </c>
      <c r="W49" s="1088" t="s">
        <v>1023</v>
      </c>
      <c r="X49" s="1102">
        <v>2</v>
      </c>
      <c r="Y49" s="1102">
        <v>5</v>
      </c>
      <c r="Z49" s="1102">
        <v>10</v>
      </c>
      <c r="AA49" s="1102">
        <v>9</v>
      </c>
      <c r="AB49" s="1102">
        <v>14</v>
      </c>
      <c r="AC49" s="1088" t="s">
        <v>1023</v>
      </c>
      <c r="AD49" s="1088" t="s">
        <v>1023</v>
      </c>
      <c r="AE49" s="1088" t="s">
        <v>1023</v>
      </c>
      <c r="AF49" s="1088" t="s">
        <v>1023</v>
      </c>
      <c r="AG49" s="1088" t="s">
        <v>1023</v>
      </c>
      <c r="AH49" s="1088" t="s">
        <v>1023</v>
      </c>
      <c r="AI49" s="1102">
        <v>2</v>
      </c>
      <c r="AJ49" s="1102">
        <v>6</v>
      </c>
      <c r="AK49" s="1102">
        <v>2</v>
      </c>
      <c r="AL49" s="1102">
        <v>5</v>
      </c>
      <c r="AM49" s="1088" t="s">
        <v>1023</v>
      </c>
      <c r="AN49" s="1088" t="s">
        <v>1023</v>
      </c>
      <c r="AO49" s="1088" t="s">
        <v>1023</v>
      </c>
      <c r="AP49" s="1088" t="s">
        <v>1023</v>
      </c>
      <c r="AQ49" s="1088" t="s">
        <v>1023</v>
      </c>
      <c r="AR49" s="1088" t="s">
        <v>1023</v>
      </c>
      <c r="AS49" s="1088" t="s">
        <v>1023</v>
      </c>
      <c r="AT49" s="1088" t="s">
        <v>1023</v>
      </c>
      <c r="AU49" s="1102">
        <v>2</v>
      </c>
      <c r="AV49" s="1088" t="s">
        <v>1023</v>
      </c>
      <c r="AW49" s="1102">
        <v>3</v>
      </c>
      <c r="AX49" s="1102">
        <v>3</v>
      </c>
      <c r="AY49" s="1088" t="s">
        <v>1023</v>
      </c>
      <c r="AZ49" s="1088" t="s">
        <v>1023</v>
      </c>
      <c r="BA49" s="1088" t="s">
        <v>1023</v>
      </c>
      <c r="BB49" s="1088" t="s">
        <v>1023</v>
      </c>
      <c r="BC49" s="1102">
        <v>5</v>
      </c>
      <c r="BD49" s="1102">
        <v>9</v>
      </c>
      <c r="BE49" s="1088" t="s">
        <v>1023</v>
      </c>
      <c r="BF49" s="1088" t="s">
        <v>1023</v>
      </c>
      <c r="BG49" s="1088" t="s">
        <v>1023</v>
      </c>
      <c r="BH49" s="1102">
        <v>1</v>
      </c>
      <c r="BI49" s="1088" t="s">
        <v>1023</v>
      </c>
      <c r="BJ49" s="1088" t="s">
        <v>1023</v>
      </c>
      <c r="BK49" s="1102">
        <v>2</v>
      </c>
      <c r="BL49" s="1102">
        <v>3</v>
      </c>
      <c r="BM49" s="1102">
        <v>1</v>
      </c>
      <c r="BN49" s="1088" t="s">
        <v>1023</v>
      </c>
      <c r="BO49" s="1088" t="s">
        <v>1023</v>
      </c>
      <c r="BP49" s="1102">
        <v>5</v>
      </c>
      <c r="BQ49" s="1088" t="s">
        <v>1023</v>
      </c>
      <c r="BR49" s="1102">
        <v>1</v>
      </c>
      <c r="BS49" s="1102">
        <v>60</v>
      </c>
      <c r="BT49" s="1102">
        <v>48</v>
      </c>
      <c r="BU49" s="1102">
        <v>1</v>
      </c>
      <c r="BV49" s="1088" t="s">
        <v>1023</v>
      </c>
      <c r="BW49" s="1088" t="s">
        <v>1023</v>
      </c>
      <c r="BX49" s="1102">
        <v>2</v>
      </c>
      <c r="BY49" s="1102">
        <v>11</v>
      </c>
      <c r="BZ49" s="1102">
        <v>10</v>
      </c>
      <c r="CA49" s="1102">
        <v>9</v>
      </c>
      <c r="CB49" s="1102">
        <v>13</v>
      </c>
      <c r="CC49" s="1088" t="s">
        <v>1023</v>
      </c>
      <c r="CD49" s="1088" t="s">
        <v>1023</v>
      </c>
      <c r="CE49" s="1088" t="s">
        <v>1023</v>
      </c>
      <c r="CF49" s="1088" t="s">
        <v>1023</v>
      </c>
      <c r="CG49" s="1088" t="s">
        <v>1023</v>
      </c>
      <c r="CH49" s="1088" t="s">
        <v>1023</v>
      </c>
      <c r="CI49" s="1102">
        <v>5</v>
      </c>
      <c r="CJ49" s="1102">
        <v>6</v>
      </c>
      <c r="CK49" s="1102">
        <v>4</v>
      </c>
      <c r="CL49" s="1102">
        <v>3</v>
      </c>
      <c r="CM49" s="1088" t="s">
        <v>1023</v>
      </c>
      <c r="CN49" s="1088" t="s">
        <v>1023</v>
      </c>
      <c r="CO49" s="1088" t="s">
        <v>1023</v>
      </c>
      <c r="CP49" s="1088" t="s">
        <v>1023</v>
      </c>
      <c r="CQ49" s="1088" t="s">
        <v>1023</v>
      </c>
      <c r="CR49" s="1088" t="s">
        <v>1023</v>
      </c>
      <c r="CS49" s="1088" t="s">
        <v>1023</v>
      </c>
      <c r="CT49" s="1088" t="s">
        <v>1023</v>
      </c>
      <c r="CU49" s="1088" t="s">
        <v>1023</v>
      </c>
      <c r="CV49" s="1088" t="s">
        <v>1023</v>
      </c>
      <c r="CW49" s="1102">
        <v>3</v>
      </c>
      <c r="CX49" s="1102">
        <v>3</v>
      </c>
      <c r="CY49" s="1088" t="s">
        <v>1023</v>
      </c>
      <c r="CZ49" s="1088" t="s">
        <v>1023</v>
      </c>
      <c r="DA49" s="1088" t="s">
        <v>1023</v>
      </c>
      <c r="DB49" s="1088" t="s">
        <v>1023</v>
      </c>
      <c r="DC49" s="1102">
        <v>10</v>
      </c>
      <c r="DD49" s="1102">
        <v>8</v>
      </c>
      <c r="DE49" s="1088" t="s">
        <v>1023</v>
      </c>
      <c r="DF49" s="1088" t="s">
        <v>1023</v>
      </c>
      <c r="DG49" s="1102">
        <v>2</v>
      </c>
      <c r="DH49" s="1102">
        <v>1</v>
      </c>
      <c r="DI49" s="1088" t="s">
        <v>1023</v>
      </c>
      <c r="DJ49" s="1102">
        <v>1</v>
      </c>
      <c r="DK49" s="1088" t="s">
        <v>1023</v>
      </c>
      <c r="DL49" s="1088" t="s">
        <v>1023</v>
      </c>
      <c r="DM49" s="1102">
        <v>1</v>
      </c>
      <c r="DN49" s="1088" t="s">
        <v>1023</v>
      </c>
      <c r="DO49" s="1102">
        <v>6</v>
      </c>
      <c r="DP49" s="1102">
        <v>4</v>
      </c>
      <c r="DQ49" s="1088" t="s">
        <v>1023</v>
      </c>
      <c r="DR49" s="1102">
        <v>1</v>
      </c>
      <c r="DS49" s="1102">
        <v>64</v>
      </c>
      <c r="DT49" s="1102">
        <v>64</v>
      </c>
      <c r="DU49" s="1102">
        <v>1</v>
      </c>
      <c r="DV49" s="1088" t="s">
        <v>1023</v>
      </c>
      <c r="DW49" s="1102">
        <v>1</v>
      </c>
      <c r="DX49" s="1102">
        <v>1</v>
      </c>
      <c r="DY49" s="1102">
        <v>22</v>
      </c>
      <c r="DZ49" s="1102">
        <v>8</v>
      </c>
      <c r="EA49" s="1102">
        <v>16</v>
      </c>
      <c r="EB49" s="1102">
        <v>11</v>
      </c>
      <c r="EC49" s="1088" t="s">
        <v>1023</v>
      </c>
      <c r="ED49" s="1088" t="s">
        <v>1023</v>
      </c>
      <c r="EE49" s="1088" t="s">
        <v>1023</v>
      </c>
      <c r="EF49" s="1088" t="s">
        <v>1023</v>
      </c>
      <c r="EG49" s="1088" t="s">
        <v>1023</v>
      </c>
      <c r="EH49" s="1088" t="s">
        <v>1023</v>
      </c>
      <c r="EI49" s="1102">
        <v>8</v>
      </c>
      <c r="EJ49" s="1102">
        <v>5</v>
      </c>
      <c r="EK49" s="1102">
        <v>5</v>
      </c>
      <c r="EL49" s="1102">
        <v>4</v>
      </c>
      <c r="EM49" s="1088" t="s">
        <v>1023</v>
      </c>
      <c r="EN49" s="1088" t="s">
        <v>1023</v>
      </c>
      <c r="EO49" s="1088" t="s">
        <v>1023</v>
      </c>
      <c r="EP49" s="1088" t="s">
        <v>1023</v>
      </c>
      <c r="EQ49" s="1088" t="s">
        <v>1023</v>
      </c>
      <c r="ER49" s="1088" t="s">
        <v>1023</v>
      </c>
      <c r="ES49" s="1088" t="s">
        <v>1023</v>
      </c>
      <c r="ET49" s="1088" t="s">
        <v>1023</v>
      </c>
      <c r="EU49" s="1102">
        <v>1</v>
      </c>
      <c r="EV49" s="1088" t="s">
        <v>1023</v>
      </c>
      <c r="EW49" s="1102">
        <v>3</v>
      </c>
      <c r="EX49" s="1102">
        <v>2</v>
      </c>
      <c r="EY49" s="1088" t="s">
        <v>1023</v>
      </c>
      <c r="EZ49" s="1088" t="s">
        <v>1023</v>
      </c>
      <c r="FA49" s="1088" t="s">
        <v>1023</v>
      </c>
      <c r="FB49" s="1088" t="s">
        <v>1023</v>
      </c>
      <c r="FC49" s="1102">
        <v>4</v>
      </c>
      <c r="FD49" s="1102">
        <v>8</v>
      </c>
      <c r="FE49" s="1088" t="s">
        <v>1023</v>
      </c>
      <c r="FF49" s="1102">
        <v>2</v>
      </c>
      <c r="FG49" s="1102">
        <v>2</v>
      </c>
      <c r="FH49" s="1102">
        <v>1</v>
      </c>
      <c r="FI49" s="1088" t="s">
        <v>1023</v>
      </c>
      <c r="FJ49" s="1088" t="s">
        <v>1023</v>
      </c>
      <c r="FK49" s="1102">
        <v>3</v>
      </c>
      <c r="FL49" s="1088" t="s">
        <v>1023</v>
      </c>
      <c r="FM49" s="1088" t="s">
        <v>1023</v>
      </c>
      <c r="FN49" s="1102">
        <v>4</v>
      </c>
      <c r="FO49" s="1102">
        <v>5</v>
      </c>
      <c r="FP49" s="1102">
        <v>3</v>
      </c>
      <c r="FQ49" s="1088" t="s">
        <v>1023</v>
      </c>
      <c r="FR49" s="1102">
        <v>1</v>
      </c>
      <c r="FS49" s="1102">
        <v>37</v>
      </c>
      <c r="FT49" s="1102">
        <v>34</v>
      </c>
      <c r="FU49" s="1088" t="s">
        <v>1023</v>
      </c>
      <c r="FV49" s="1088" t="s">
        <v>1023</v>
      </c>
      <c r="FW49" s="1102">
        <v>2</v>
      </c>
      <c r="FX49" s="1102">
        <v>3</v>
      </c>
      <c r="FY49" s="1102">
        <v>11</v>
      </c>
      <c r="FZ49" s="1102">
        <v>10</v>
      </c>
      <c r="GA49" s="1102">
        <v>10</v>
      </c>
      <c r="GB49" s="1102">
        <v>6</v>
      </c>
      <c r="GC49" s="1102">
        <v>1</v>
      </c>
      <c r="GD49" s="1088" t="s">
        <v>1023</v>
      </c>
      <c r="GE49" s="1088" t="s">
        <v>1023</v>
      </c>
      <c r="GF49" s="1088" t="s">
        <v>1023</v>
      </c>
      <c r="GG49" s="1088" t="s">
        <v>1023</v>
      </c>
      <c r="GH49" s="1088" t="s">
        <v>1023</v>
      </c>
      <c r="GI49" s="1102">
        <v>1</v>
      </c>
      <c r="GJ49" s="1102">
        <v>4</v>
      </c>
      <c r="GK49" s="1102">
        <v>10</v>
      </c>
      <c r="GL49" s="1102">
        <v>6</v>
      </c>
      <c r="GM49" s="1088" t="s">
        <v>1023</v>
      </c>
      <c r="GN49" s="1088" t="s">
        <v>1023</v>
      </c>
      <c r="GO49" s="1088" t="s">
        <v>1023</v>
      </c>
      <c r="GP49" s="1088" t="s">
        <v>1023</v>
      </c>
      <c r="GQ49" s="1088" t="s">
        <v>1023</v>
      </c>
      <c r="GR49" s="1088" t="s">
        <v>1023</v>
      </c>
      <c r="GS49" s="1088" t="s">
        <v>1023</v>
      </c>
      <c r="GT49" s="1088" t="s">
        <v>1023</v>
      </c>
      <c r="GU49" s="1088" t="s">
        <v>1023</v>
      </c>
      <c r="GV49" s="1102">
        <v>1</v>
      </c>
      <c r="GW49" s="1102">
        <v>3</v>
      </c>
      <c r="GX49" s="1102">
        <v>3</v>
      </c>
      <c r="GY49" s="1088" t="s">
        <v>1023</v>
      </c>
      <c r="GZ49" s="1088" t="s">
        <v>1023</v>
      </c>
      <c r="HA49" s="1088" t="s">
        <v>1023</v>
      </c>
      <c r="HB49" s="1088" t="s">
        <v>1023</v>
      </c>
      <c r="HC49" s="1102">
        <v>6</v>
      </c>
      <c r="HD49" s="1102">
        <v>7</v>
      </c>
      <c r="HE49" s="1102">
        <v>2</v>
      </c>
      <c r="HF49" s="1102">
        <v>1</v>
      </c>
      <c r="HG49" s="1102">
        <v>1</v>
      </c>
      <c r="HH49" s="1102">
        <v>1</v>
      </c>
      <c r="HI49" s="1088" t="s">
        <v>1023</v>
      </c>
      <c r="HJ49" s="1102">
        <v>1</v>
      </c>
      <c r="HK49" s="1102">
        <v>1</v>
      </c>
      <c r="HL49" s="1102">
        <v>1</v>
      </c>
      <c r="HM49" s="1102">
        <v>10</v>
      </c>
      <c r="HN49" s="1102">
        <v>6</v>
      </c>
      <c r="HO49" s="1102">
        <v>1</v>
      </c>
      <c r="HP49" s="1102">
        <v>4</v>
      </c>
      <c r="HQ49" s="1088" t="s">
        <v>1023</v>
      </c>
      <c r="HR49" s="1102">
        <v>1</v>
      </c>
      <c r="HS49" s="1102">
        <v>16</v>
      </c>
      <c r="HT49" s="1102">
        <v>22</v>
      </c>
      <c r="HU49" s="1102">
        <v>1</v>
      </c>
      <c r="HV49" s="1102">
        <v>1</v>
      </c>
      <c r="HW49" s="1102">
        <v>5</v>
      </c>
      <c r="HX49" s="1102">
        <v>1</v>
      </c>
      <c r="HY49" s="1102">
        <v>3</v>
      </c>
      <c r="HZ49" s="1102">
        <v>4</v>
      </c>
      <c r="IA49" s="1102">
        <v>3</v>
      </c>
      <c r="IB49" s="1102">
        <v>6</v>
      </c>
      <c r="IC49" s="1088" t="s">
        <v>1023</v>
      </c>
      <c r="ID49" s="1088" t="s">
        <v>1023</v>
      </c>
      <c r="IE49" s="1088" t="s">
        <v>1023</v>
      </c>
      <c r="IF49" s="1088" t="s">
        <v>1023</v>
      </c>
      <c r="IG49" s="1102">
        <v>1</v>
      </c>
      <c r="IH49" s="1088" t="s">
        <v>1023</v>
      </c>
      <c r="II49" s="1102">
        <v>7</v>
      </c>
      <c r="IJ49" s="1102">
        <v>6</v>
      </c>
      <c r="IK49" s="1102">
        <v>4</v>
      </c>
      <c r="IL49" s="1102">
        <v>3</v>
      </c>
      <c r="IM49" s="1088" t="s">
        <v>1023</v>
      </c>
      <c r="IN49" s="1088" t="s">
        <v>1023</v>
      </c>
      <c r="IO49" s="1088" t="s">
        <v>1023</v>
      </c>
      <c r="IP49" s="1088" t="s">
        <v>1023</v>
      </c>
      <c r="IQ49" s="1088" t="s">
        <v>1023</v>
      </c>
      <c r="IR49" s="1088" t="s">
        <v>1023</v>
      </c>
      <c r="IS49" s="1088" t="s">
        <v>1023</v>
      </c>
      <c r="IT49" s="1088" t="s">
        <v>1023</v>
      </c>
      <c r="IU49" s="1088" t="s">
        <v>1023</v>
      </c>
      <c r="IV49" s="1088" t="s">
        <v>1023</v>
      </c>
      <c r="IW49" s="1102">
        <v>1</v>
      </c>
      <c r="IX49" s="1102">
        <v>3</v>
      </c>
      <c r="IY49" s="1088" t="s">
        <v>1023</v>
      </c>
      <c r="IZ49" s="1088" t="s">
        <v>1023</v>
      </c>
      <c r="JA49" s="1088" t="s">
        <v>1023</v>
      </c>
      <c r="JB49" s="1088" t="s">
        <v>1023</v>
      </c>
      <c r="JC49" s="1102">
        <v>10</v>
      </c>
      <c r="JD49" s="1102">
        <v>6</v>
      </c>
      <c r="JE49" s="1088" t="s">
        <v>1023</v>
      </c>
      <c r="JF49" s="1102">
        <v>1</v>
      </c>
      <c r="JG49" s="1102">
        <v>2</v>
      </c>
      <c r="JH49" s="1102">
        <v>2</v>
      </c>
      <c r="JI49" s="1088" t="s">
        <v>1023</v>
      </c>
      <c r="JJ49" s="1088" t="s">
        <v>1023</v>
      </c>
      <c r="JK49" s="1102">
        <v>1</v>
      </c>
      <c r="JL49" s="1102">
        <v>1</v>
      </c>
      <c r="JM49" s="1102">
        <v>7</v>
      </c>
      <c r="JN49" s="1102">
        <v>1</v>
      </c>
      <c r="JO49" s="1102">
        <v>8</v>
      </c>
      <c r="JP49" s="1102">
        <v>1</v>
      </c>
      <c r="JQ49" s="1102">
        <v>1</v>
      </c>
      <c r="JR49" s="1102">
        <v>1</v>
      </c>
      <c r="JS49" s="1102">
        <v>34</v>
      </c>
      <c r="JT49" s="1102">
        <v>33</v>
      </c>
      <c r="JU49" s="1088" t="s">
        <v>1023</v>
      </c>
      <c r="JV49" s="1102">
        <v>2</v>
      </c>
      <c r="JW49" s="1102">
        <v>1</v>
      </c>
      <c r="JX49" s="1088" t="s">
        <v>1023</v>
      </c>
      <c r="JY49" s="1102">
        <v>6</v>
      </c>
      <c r="JZ49" s="1102">
        <v>5</v>
      </c>
      <c r="KA49" s="1102">
        <v>5</v>
      </c>
      <c r="KB49" s="1102">
        <v>2</v>
      </c>
      <c r="KC49" s="1088" t="s">
        <v>1023</v>
      </c>
      <c r="KD49" s="1088" t="s">
        <v>1023</v>
      </c>
      <c r="KE49" s="1088" t="s">
        <v>1023</v>
      </c>
      <c r="KF49" s="1088" t="s">
        <v>1023</v>
      </c>
      <c r="KG49" s="1102">
        <v>2</v>
      </c>
      <c r="KH49" s="1088" t="s">
        <v>1023</v>
      </c>
      <c r="KI49" s="1102">
        <v>12</v>
      </c>
      <c r="KJ49" s="1102">
        <v>10</v>
      </c>
      <c r="KK49" s="1102">
        <v>8</v>
      </c>
      <c r="KL49" s="1102">
        <v>1</v>
      </c>
      <c r="KM49" s="1088" t="s">
        <v>1023</v>
      </c>
      <c r="KN49" s="1088" t="s">
        <v>1023</v>
      </c>
      <c r="KO49" s="1088" t="s">
        <v>1023</v>
      </c>
      <c r="KP49" s="1088" t="s">
        <v>1023</v>
      </c>
      <c r="KQ49" s="1088" t="s">
        <v>1023</v>
      </c>
      <c r="KR49" s="1088" t="s">
        <v>1023</v>
      </c>
      <c r="KS49" s="1088" t="s">
        <v>1023</v>
      </c>
      <c r="KT49" s="1088" t="s">
        <v>1023</v>
      </c>
      <c r="KU49" s="1102">
        <v>5</v>
      </c>
      <c r="KV49" s="1102">
        <v>1</v>
      </c>
      <c r="KW49" s="1102">
        <v>1</v>
      </c>
      <c r="KX49" s="1102">
        <v>2</v>
      </c>
      <c r="KY49" s="1088" t="s">
        <v>1023</v>
      </c>
      <c r="KZ49" s="1088" t="s">
        <v>1023</v>
      </c>
      <c r="LA49" s="1088" t="s">
        <v>1023</v>
      </c>
      <c r="LB49" s="1088" t="s">
        <v>1023</v>
      </c>
      <c r="LC49" s="1088" t="s">
        <v>1023</v>
      </c>
      <c r="LD49" s="1102">
        <v>4</v>
      </c>
      <c r="LE49" s="1088" t="s">
        <v>1023</v>
      </c>
      <c r="LF49" s="1088" t="s">
        <v>1023</v>
      </c>
      <c r="LG49" s="1088" t="s">
        <v>1023</v>
      </c>
      <c r="LH49" s="1088" t="s">
        <v>1023</v>
      </c>
      <c r="LI49" s="1102">
        <v>1</v>
      </c>
      <c r="LJ49" s="1088" t="s">
        <v>1023</v>
      </c>
      <c r="LK49" s="1102">
        <v>1</v>
      </c>
      <c r="LL49" s="1102">
        <v>3</v>
      </c>
      <c r="LM49" s="1102">
        <v>1</v>
      </c>
      <c r="LN49" s="1102">
        <v>2</v>
      </c>
      <c r="LO49" s="1102">
        <v>2</v>
      </c>
      <c r="LP49" s="1102">
        <v>2</v>
      </c>
      <c r="LQ49" s="1102">
        <v>1</v>
      </c>
      <c r="LR49" s="1088" t="s">
        <v>1023</v>
      </c>
      <c r="LS49" s="1102">
        <v>2</v>
      </c>
      <c r="LT49" s="1102">
        <v>6</v>
      </c>
      <c r="LU49" s="1088" t="s">
        <v>1023</v>
      </c>
      <c r="LV49" s="1102">
        <v>2</v>
      </c>
      <c r="LW49" s="1088" t="s">
        <v>1023</v>
      </c>
      <c r="LX49" s="1088" t="s">
        <v>1023</v>
      </c>
      <c r="LY49" s="1102">
        <v>3</v>
      </c>
      <c r="LZ49" s="1102">
        <v>1</v>
      </c>
      <c r="MA49" s="1102">
        <v>1</v>
      </c>
      <c r="MB49" s="1102">
        <v>1</v>
      </c>
      <c r="MC49" s="1102">
        <v>3</v>
      </c>
      <c r="MD49" s="1088" t="s">
        <v>1023</v>
      </c>
      <c r="ME49" s="1088" t="s">
        <v>1023</v>
      </c>
      <c r="MF49" s="1088" t="s">
        <v>1023</v>
      </c>
      <c r="MG49" s="1088" t="s">
        <v>1023</v>
      </c>
      <c r="MH49" s="1088" t="s">
        <v>1023</v>
      </c>
      <c r="MI49" s="1102">
        <v>9</v>
      </c>
      <c r="MJ49" s="1102">
        <v>10</v>
      </c>
      <c r="MK49" s="1102">
        <v>3</v>
      </c>
      <c r="ML49" s="1102">
        <v>2</v>
      </c>
      <c r="MM49" s="1088" t="s">
        <v>1023</v>
      </c>
      <c r="MN49" s="1088" t="s">
        <v>1023</v>
      </c>
      <c r="MO49" s="1088" t="s">
        <v>1023</v>
      </c>
      <c r="MP49" s="1088" t="s">
        <v>1023</v>
      </c>
      <c r="MQ49" s="1088" t="s">
        <v>1023</v>
      </c>
      <c r="MR49" s="1088" t="s">
        <v>1023</v>
      </c>
      <c r="MS49" s="1088" t="s">
        <v>1023</v>
      </c>
      <c r="MT49" s="1088" t="s">
        <v>1023</v>
      </c>
      <c r="MU49" s="1088" t="s">
        <v>1023</v>
      </c>
      <c r="MV49" s="1102">
        <v>1</v>
      </c>
      <c r="MW49" s="1088" t="s">
        <v>1023</v>
      </c>
      <c r="MX49" s="1088" t="s">
        <v>1023</v>
      </c>
      <c r="MY49" s="1088" t="s">
        <v>1023</v>
      </c>
      <c r="MZ49" s="1088" t="s">
        <v>1023</v>
      </c>
      <c r="NA49" s="1088" t="s">
        <v>1023</v>
      </c>
      <c r="NB49" s="1088" t="s">
        <v>1023</v>
      </c>
      <c r="NC49" s="1088" t="s">
        <v>1023</v>
      </c>
      <c r="ND49" s="1102">
        <v>1</v>
      </c>
      <c r="NE49" s="1088" t="s">
        <v>1023</v>
      </c>
      <c r="NF49" s="1102">
        <v>1</v>
      </c>
      <c r="NG49" s="1088" t="s">
        <v>1023</v>
      </c>
      <c r="NH49" s="1102">
        <v>1</v>
      </c>
      <c r="NI49" s="1088" t="s">
        <v>1023</v>
      </c>
      <c r="NJ49" s="1088" t="s">
        <v>1023</v>
      </c>
      <c r="NK49" s="1102">
        <v>1</v>
      </c>
      <c r="NL49" s="1102">
        <v>1</v>
      </c>
      <c r="NM49" s="1102">
        <v>3</v>
      </c>
      <c r="NN49" s="1102">
        <v>3</v>
      </c>
      <c r="NO49" s="1088" t="s">
        <v>1023</v>
      </c>
      <c r="NP49" s="1088" t="s">
        <v>1023</v>
      </c>
      <c r="NQ49" s="1102">
        <v>1</v>
      </c>
      <c r="NR49" s="1088" t="s">
        <v>1023</v>
      </c>
      <c r="NS49" s="1102">
        <v>3</v>
      </c>
      <c r="NT49" s="1102">
        <v>2</v>
      </c>
      <c r="NU49" s="1088" t="s">
        <v>1023</v>
      </c>
      <c r="NV49" s="1088" t="s">
        <v>1023</v>
      </c>
      <c r="NW49" s="1088" t="s">
        <v>1023</v>
      </c>
      <c r="NX49" s="1102">
        <v>1</v>
      </c>
      <c r="NY49" s="1102">
        <v>2</v>
      </c>
      <c r="NZ49" s="1102">
        <v>1</v>
      </c>
      <c r="OA49" s="1088" t="s">
        <v>1023</v>
      </c>
      <c r="OB49" s="1102">
        <v>1</v>
      </c>
      <c r="OC49" s="1088" t="s">
        <v>1023</v>
      </c>
      <c r="OD49" s="1088" t="s">
        <v>1023</v>
      </c>
      <c r="OE49" s="1088" t="s">
        <v>1023</v>
      </c>
      <c r="OF49" s="1088" t="s">
        <v>1023</v>
      </c>
      <c r="OG49" s="1088" t="s">
        <v>1023</v>
      </c>
      <c r="OH49" s="1088" t="s">
        <v>1023</v>
      </c>
      <c r="OI49" s="1102">
        <v>4</v>
      </c>
      <c r="OJ49" s="1102">
        <v>7</v>
      </c>
      <c r="OK49" s="1102">
        <v>3</v>
      </c>
      <c r="OL49" s="1102">
        <v>4</v>
      </c>
      <c r="OM49" s="1088" t="s">
        <v>1023</v>
      </c>
      <c r="ON49" s="1088" t="s">
        <v>1023</v>
      </c>
      <c r="OO49" s="1088" t="s">
        <v>1023</v>
      </c>
      <c r="OP49" s="1088" t="s">
        <v>1023</v>
      </c>
      <c r="OQ49" s="1088" t="s">
        <v>1023</v>
      </c>
      <c r="OR49" s="1088" t="s">
        <v>1023</v>
      </c>
      <c r="OS49" s="1088" t="s">
        <v>1023</v>
      </c>
      <c r="OT49" s="1088" t="s">
        <v>1023</v>
      </c>
      <c r="OU49" s="1088" t="s">
        <v>1023</v>
      </c>
      <c r="OV49" s="1088" t="s">
        <v>1023</v>
      </c>
      <c r="OW49" s="1088" t="s">
        <v>1023</v>
      </c>
      <c r="OX49" s="1088" t="s">
        <v>1023</v>
      </c>
      <c r="OY49" s="1088" t="s">
        <v>1023</v>
      </c>
      <c r="OZ49" s="1088" t="s">
        <v>1023</v>
      </c>
      <c r="PA49" s="1088" t="s">
        <v>1023</v>
      </c>
      <c r="PB49" s="1088" t="s">
        <v>1023</v>
      </c>
      <c r="PC49" s="1102">
        <v>2</v>
      </c>
      <c r="PD49" s="1102">
        <v>1</v>
      </c>
      <c r="PE49" s="1088" t="s">
        <v>1023</v>
      </c>
      <c r="PF49" s="1088" t="s">
        <v>1023</v>
      </c>
      <c r="PG49" s="1088" t="s">
        <v>1023</v>
      </c>
      <c r="PH49" s="1088" t="s">
        <v>1023</v>
      </c>
      <c r="PI49" s="1088" t="s">
        <v>1023</v>
      </c>
      <c r="PJ49" s="1088" t="s">
        <v>1023</v>
      </c>
      <c r="PK49" s="1088" t="s">
        <v>1023</v>
      </c>
      <c r="PL49" s="1088" t="s">
        <v>1023</v>
      </c>
      <c r="PM49" s="1088" t="s">
        <v>1023</v>
      </c>
      <c r="PN49" s="1088" t="s">
        <v>1023</v>
      </c>
      <c r="PO49" s="1088" t="s">
        <v>1023</v>
      </c>
      <c r="PP49" s="1102">
        <v>1</v>
      </c>
      <c r="PQ49" s="1088" t="s">
        <v>1023</v>
      </c>
      <c r="PR49" s="1088" t="s">
        <v>1023</v>
      </c>
      <c r="PS49" s="1102">
        <v>3</v>
      </c>
      <c r="PT49" s="1102">
        <v>1</v>
      </c>
      <c r="PU49" s="1102">
        <v>1</v>
      </c>
      <c r="PV49" s="1102">
        <v>2</v>
      </c>
      <c r="PW49" s="1102">
        <v>1</v>
      </c>
      <c r="PX49" s="1102">
        <v>1</v>
      </c>
      <c r="PY49" s="1102">
        <v>1</v>
      </c>
      <c r="PZ49" s="1088" t="s">
        <v>1023</v>
      </c>
      <c r="QA49" s="1102">
        <v>1</v>
      </c>
      <c r="QB49" s="1088" t="s">
        <v>1023</v>
      </c>
      <c r="QC49" s="1102">
        <v>1</v>
      </c>
      <c r="QD49" s="1088" t="s">
        <v>1023</v>
      </c>
      <c r="QE49" s="1088" t="s">
        <v>1023</v>
      </c>
      <c r="QF49" s="1102">
        <v>1</v>
      </c>
      <c r="QG49" s="1088" t="s">
        <v>1023</v>
      </c>
      <c r="QH49" s="1088" t="s">
        <v>1023</v>
      </c>
      <c r="QI49" s="1102">
        <v>2</v>
      </c>
      <c r="QJ49" s="1102">
        <v>5</v>
      </c>
      <c r="QK49" s="1102">
        <v>3</v>
      </c>
      <c r="QL49" s="1102">
        <v>1</v>
      </c>
      <c r="QM49" s="1088" t="s">
        <v>1023</v>
      </c>
      <c r="QN49" s="1088" t="s">
        <v>1023</v>
      </c>
      <c r="QO49" s="1088" t="s">
        <v>1023</v>
      </c>
      <c r="QP49" s="1088" t="s">
        <v>1023</v>
      </c>
      <c r="QQ49" s="1088" t="s">
        <v>1023</v>
      </c>
      <c r="QR49" s="1088" t="s">
        <v>1023</v>
      </c>
      <c r="QS49" s="1088" t="s">
        <v>1023</v>
      </c>
      <c r="QT49" s="1088" t="s">
        <v>1023</v>
      </c>
      <c r="QU49" s="1088" t="s">
        <v>1023</v>
      </c>
      <c r="QV49" s="1088" t="s">
        <v>1023</v>
      </c>
      <c r="QW49" s="1088" t="s">
        <v>1023</v>
      </c>
      <c r="QX49" s="1088" t="s">
        <v>1023</v>
      </c>
      <c r="QY49" s="1088" t="s">
        <v>1023</v>
      </c>
      <c r="QZ49" s="1088" t="s">
        <v>1023</v>
      </c>
      <c r="RA49" s="1088" t="s">
        <v>1023</v>
      </c>
      <c r="RB49" s="1088" t="s">
        <v>1023</v>
      </c>
      <c r="RC49" s="1102">
        <v>4</v>
      </c>
      <c r="RD49" s="1102">
        <v>1</v>
      </c>
      <c r="RE49" s="1102">
        <v>1</v>
      </c>
      <c r="RF49" s="1088" t="s">
        <v>1023</v>
      </c>
      <c r="RG49" s="1088" t="s">
        <v>1023</v>
      </c>
      <c r="RH49" s="1088" t="s">
        <v>1023</v>
      </c>
      <c r="RI49" s="1088" t="s">
        <v>1023</v>
      </c>
      <c r="RJ49" s="1088" t="s">
        <v>1023</v>
      </c>
      <c r="RK49" s="1088" t="s">
        <v>1023</v>
      </c>
      <c r="RL49" s="1088" t="s">
        <v>1023</v>
      </c>
      <c r="RM49" s="1088" t="s">
        <v>1023</v>
      </c>
      <c r="RN49" s="1088" t="s">
        <v>1023</v>
      </c>
      <c r="RO49" s="1102">
        <v>3</v>
      </c>
      <c r="RP49" s="1102">
        <v>2</v>
      </c>
      <c r="RQ49" s="1088" t="s">
        <v>1023</v>
      </c>
      <c r="RR49" s="1088" t="s">
        <v>1023</v>
      </c>
      <c r="RS49" s="1102">
        <v>1</v>
      </c>
      <c r="RT49" s="1102">
        <v>2</v>
      </c>
      <c r="RU49" s="1102">
        <v>1</v>
      </c>
      <c r="RV49" s="1102">
        <v>2</v>
      </c>
      <c r="RW49" s="1088" t="s">
        <v>1023</v>
      </c>
      <c r="RX49" s="1102">
        <v>1</v>
      </c>
      <c r="RY49" s="1102">
        <v>1</v>
      </c>
      <c r="RZ49" s="1102">
        <v>2</v>
      </c>
      <c r="SA49" s="1102">
        <v>1</v>
      </c>
      <c r="SB49" s="1088" t="s">
        <v>1023</v>
      </c>
      <c r="SC49" s="1088" t="s">
        <v>1023</v>
      </c>
      <c r="SD49" s="1088" t="s">
        <v>1023</v>
      </c>
      <c r="SE49" s="1088" t="s">
        <v>1023</v>
      </c>
      <c r="SF49" s="1088" t="s">
        <v>1023</v>
      </c>
      <c r="SG49" s="1088" t="s">
        <v>1023</v>
      </c>
      <c r="SH49" s="1088" t="s">
        <v>1023</v>
      </c>
      <c r="SI49" s="1102">
        <v>6</v>
      </c>
      <c r="SJ49" s="1102">
        <v>3</v>
      </c>
      <c r="SK49" s="1088" t="s">
        <v>1023</v>
      </c>
      <c r="SL49" s="1102">
        <v>2</v>
      </c>
      <c r="SM49" s="1088" t="s">
        <v>1023</v>
      </c>
      <c r="SN49" s="1088" t="s">
        <v>1023</v>
      </c>
      <c r="SO49" s="1088" t="s">
        <v>1023</v>
      </c>
      <c r="SP49" s="1088" t="s">
        <v>1023</v>
      </c>
      <c r="SQ49" s="1088" t="s">
        <v>1023</v>
      </c>
      <c r="SR49" s="1088" t="s">
        <v>1023</v>
      </c>
      <c r="SS49" s="1088" t="s">
        <v>1023</v>
      </c>
      <c r="ST49" s="1088" t="s">
        <v>1023</v>
      </c>
      <c r="SU49" s="1088" t="s">
        <v>1023</v>
      </c>
      <c r="SV49" s="1088" t="s">
        <v>1023</v>
      </c>
      <c r="SW49" s="1088" t="s">
        <v>1023</v>
      </c>
      <c r="SX49" s="1088" t="s">
        <v>1023</v>
      </c>
      <c r="SY49" s="1088" t="s">
        <v>1023</v>
      </c>
      <c r="SZ49" s="1088" t="s">
        <v>1023</v>
      </c>
      <c r="TA49" s="1088" t="s">
        <v>1023</v>
      </c>
      <c r="TB49" s="1088" t="s">
        <v>1023</v>
      </c>
    </row>
    <row r="50" spans="2:522" ht="27.95" customHeight="1">
      <c r="B50" s="1101" t="s">
        <v>2893</v>
      </c>
      <c r="C50" s="1102">
        <v>5</v>
      </c>
      <c r="D50" s="1102">
        <v>9</v>
      </c>
      <c r="E50" s="1102">
        <v>1</v>
      </c>
      <c r="F50" s="1088" t="s">
        <v>1023</v>
      </c>
      <c r="G50" s="1088" t="s">
        <v>1023</v>
      </c>
      <c r="H50" s="1102">
        <v>2</v>
      </c>
      <c r="I50" s="1102">
        <v>1</v>
      </c>
      <c r="J50" s="1088" t="s">
        <v>1023</v>
      </c>
      <c r="K50" s="1088" t="s">
        <v>1023</v>
      </c>
      <c r="L50" s="1088" t="s">
        <v>1023</v>
      </c>
      <c r="M50" s="1088" t="s">
        <v>1023</v>
      </c>
      <c r="N50" s="1088" t="s">
        <v>1023</v>
      </c>
      <c r="O50" s="1102">
        <v>3</v>
      </c>
      <c r="P50" s="1102">
        <v>1</v>
      </c>
      <c r="Q50" s="1088" t="s">
        <v>1023</v>
      </c>
      <c r="R50" s="1088" t="s">
        <v>1023</v>
      </c>
      <c r="S50" s="1102">
        <v>16</v>
      </c>
      <c r="T50" s="1102">
        <v>5</v>
      </c>
      <c r="U50" s="1102">
        <v>1</v>
      </c>
      <c r="V50" s="1088" t="s">
        <v>1023</v>
      </c>
      <c r="W50" s="1102">
        <v>1</v>
      </c>
      <c r="X50" s="1102">
        <v>1</v>
      </c>
      <c r="Y50" s="1102">
        <v>1</v>
      </c>
      <c r="Z50" s="1102">
        <v>3</v>
      </c>
      <c r="AA50" s="1102">
        <v>11</v>
      </c>
      <c r="AB50" s="1102">
        <v>2</v>
      </c>
      <c r="AC50" s="1088" t="s">
        <v>1023</v>
      </c>
      <c r="AD50" s="1088" t="s">
        <v>1023</v>
      </c>
      <c r="AE50" s="1088" t="s">
        <v>1023</v>
      </c>
      <c r="AF50" s="1088" t="s">
        <v>1023</v>
      </c>
      <c r="AG50" s="1088" t="s">
        <v>1023</v>
      </c>
      <c r="AH50" s="1102">
        <v>1</v>
      </c>
      <c r="AI50" s="1102">
        <v>6</v>
      </c>
      <c r="AJ50" s="1102">
        <v>1</v>
      </c>
      <c r="AK50" s="1102">
        <v>3</v>
      </c>
      <c r="AL50" s="1102">
        <v>2</v>
      </c>
      <c r="AM50" s="1088" t="s">
        <v>1023</v>
      </c>
      <c r="AN50" s="1088" t="s">
        <v>1023</v>
      </c>
      <c r="AO50" s="1088" t="s">
        <v>1023</v>
      </c>
      <c r="AP50" s="1088" t="s">
        <v>1023</v>
      </c>
      <c r="AQ50" s="1088" t="s">
        <v>1023</v>
      </c>
      <c r="AR50" s="1088" t="s">
        <v>1023</v>
      </c>
      <c r="AS50" s="1088" t="s">
        <v>1023</v>
      </c>
      <c r="AT50" s="1088" t="s">
        <v>1023</v>
      </c>
      <c r="AU50" s="1102">
        <v>1</v>
      </c>
      <c r="AV50" s="1102">
        <v>1</v>
      </c>
      <c r="AW50" s="1088" t="s">
        <v>1023</v>
      </c>
      <c r="AX50" s="1088" t="s">
        <v>1023</v>
      </c>
      <c r="AY50" s="1088" t="s">
        <v>1023</v>
      </c>
      <c r="AZ50" s="1088" t="s">
        <v>1023</v>
      </c>
      <c r="BA50" s="1088" t="s">
        <v>1023</v>
      </c>
      <c r="BB50" s="1088" t="s">
        <v>1023</v>
      </c>
      <c r="BC50" s="1102">
        <v>5</v>
      </c>
      <c r="BD50" s="1102">
        <v>3</v>
      </c>
      <c r="BE50" s="1102">
        <v>1</v>
      </c>
      <c r="BF50" s="1102">
        <v>1</v>
      </c>
      <c r="BG50" s="1088" t="s">
        <v>1023</v>
      </c>
      <c r="BH50" s="1102">
        <v>2</v>
      </c>
      <c r="BI50" s="1088" t="s">
        <v>1023</v>
      </c>
      <c r="BJ50" s="1088" t="s">
        <v>1023</v>
      </c>
      <c r="BK50" s="1102">
        <v>3</v>
      </c>
      <c r="BL50" s="1088" t="s">
        <v>1023</v>
      </c>
      <c r="BM50" s="1102">
        <v>1</v>
      </c>
      <c r="BN50" s="1088" t="s">
        <v>1023</v>
      </c>
      <c r="BO50" s="1102">
        <v>4</v>
      </c>
      <c r="BP50" s="1102">
        <v>1</v>
      </c>
      <c r="BQ50" s="1102">
        <v>1</v>
      </c>
      <c r="BR50" s="1102">
        <v>1</v>
      </c>
      <c r="BS50" s="1102">
        <v>15</v>
      </c>
      <c r="BT50" s="1102">
        <v>6</v>
      </c>
      <c r="BU50" s="1102">
        <v>1</v>
      </c>
      <c r="BV50" s="1088" t="s">
        <v>1023</v>
      </c>
      <c r="BW50" s="1102">
        <v>3</v>
      </c>
      <c r="BX50" s="1102">
        <v>1</v>
      </c>
      <c r="BY50" s="1102">
        <v>4</v>
      </c>
      <c r="BZ50" s="1102">
        <v>2</v>
      </c>
      <c r="CA50" s="1102">
        <v>6</v>
      </c>
      <c r="CB50" s="1102">
        <v>2</v>
      </c>
      <c r="CC50" s="1102">
        <v>1</v>
      </c>
      <c r="CD50" s="1088" t="s">
        <v>1023</v>
      </c>
      <c r="CE50" s="1088" t="s">
        <v>1023</v>
      </c>
      <c r="CF50" s="1088" t="s">
        <v>1023</v>
      </c>
      <c r="CG50" s="1088" t="s">
        <v>1023</v>
      </c>
      <c r="CH50" s="1088" t="s">
        <v>1023</v>
      </c>
      <c r="CI50" s="1102">
        <v>24</v>
      </c>
      <c r="CJ50" s="1102">
        <v>3</v>
      </c>
      <c r="CK50" s="1102">
        <v>5</v>
      </c>
      <c r="CL50" s="1102">
        <v>4</v>
      </c>
      <c r="CM50" s="1102">
        <v>1</v>
      </c>
      <c r="CN50" s="1088" t="s">
        <v>1023</v>
      </c>
      <c r="CO50" s="1088" t="s">
        <v>1023</v>
      </c>
      <c r="CP50" s="1088" t="s">
        <v>1023</v>
      </c>
      <c r="CQ50" s="1088" t="s">
        <v>1023</v>
      </c>
      <c r="CR50" s="1088" t="s">
        <v>1023</v>
      </c>
      <c r="CS50" s="1088" t="s">
        <v>1023</v>
      </c>
      <c r="CT50" s="1088" t="s">
        <v>1023</v>
      </c>
      <c r="CU50" s="1102">
        <v>2</v>
      </c>
      <c r="CV50" s="1088" t="s">
        <v>1023</v>
      </c>
      <c r="CW50" s="1088" t="s">
        <v>1023</v>
      </c>
      <c r="CX50" s="1088" t="s">
        <v>1023</v>
      </c>
      <c r="CY50" s="1088" t="s">
        <v>1023</v>
      </c>
      <c r="CZ50" s="1088" t="s">
        <v>1023</v>
      </c>
      <c r="DA50" s="1088" t="s">
        <v>1023</v>
      </c>
      <c r="DB50" s="1088" t="s">
        <v>1023</v>
      </c>
      <c r="DC50" s="1102">
        <v>8</v>
      </c>
      <c r="DD50" s="1102">
        <v>8</v>
      </c>
      <c r="DE50" s="1088" t="s">
        <v>1023</v>
      </c>
      <c r="DF50" s="1102">
        <v>2</v>
      </c>
      <c r="DG50" s="1102">
        <v>1</v>
      </c>
      <c r="DH50" s="1088" t="s">
        <v>1023</v>
      </c>
      <c r="DI50" s="1102">
        <v>3</v>
      </c>
      <c r="DJ50" s="1088" t="s">
        <v>1023</v>
      </c>
      <c r="DK50" s="1102">
        <v>4</v>
      </c>
      <c r="DL50" s="1102">
        <v>1</v>
      </c>
      <c r="DM50" s="1102">
        <v>2</v>
      </c>
      <c r="DN50" s="1088" t="s">
        <v>1023</v>
      </c>
      <c r="DO50" s="1102">
        <v>3</v>
      </c>
      <c r="DP50" s="1102">
        <v>2</v>
      </c>
      <c r="DQ50" s="1102">
        <v>2</v>
      </c>
      <c r="DR50" s="1102">
        <v>3</v>
      </c>
      <c r="DS50" s="1102">
        <v>15</v>
      </c>
      <c r="DT50" s="1102">
        <v>5</v>
      </c>
      <c r="DU50" s="1102">
        <v>4</v>
      </c>
      <c r="DV50" s="1088" t="s">
        <v>1023</v>
      </c>
      <c r="DW50" s="1102">
        <v>1</v>
      </c>
      <c r="DX50" s="1102">
        <v>3</v>
      </c>
      <c r="DY50" s="1102">
        <v>2</v>
      </c>
      <c r="DZ50" s="1102">
        <v>1</v>
      </c>
      <c r="EA50" s="1102">
        <v>6</v>
      </c>
      <c r="EB50" s="1102">
        <v>6</v>
      </c>
      <c r="EC50" s="1088" t="s">
        <v>1023</v>
      </c>
      <c r="ED50" s="1102">
        <v>1</v>
      </c>
      <c r="EE50" s="1088" t="s">
        <v>1023</v>
      </c>
      <c r="EF50" s="1102">
        <v>1</v>
      </c>
      <c r="EG50" s="1088" t="s">
        <v>1023</v>
      </c>
      <c r="EH50" s="1088" t="s">
        <v>1023</v>
      </c>
      <c r="EI50" s="1102">
        <v>18</v>
      </c>
      <c r="EJ50" s="1102">
        <v>5</v>
      </c>
      <c r="EK50" s="1102">
        <v>5</v>
      </c>
      <c r="EL50" s="1102">
        <v>4</v>
      </c>
      <c r="EM50" s="1102">
        <v>1</v>
      </c>
      <c r="EN50" s="1088" t="s">
        <v>1023</v>
      </c>
      <c r="EO50" s="1088" t="s">
        <v>1023</v>
      </c>
      <c r="EP50" s="1088" t="s">
        <v>1023</v>
      </c>
      <c r="EQ50" s="1088" t="s">
        <v>1023</v>
      </c>
      <c r="ER50" s="1102">
        <v>1</v>
      </c>
      <c r="ES50" s="1088" t="s">
        <v>1023</v>
      </c>
      <c r="ET50" s="1088" t="s">
        <v>1023</v>
      </c>
      <c r="EU50" s="1102">
        <v>2</v>
      </c>
      <c r="EV50" s="1088" t="s">
        <v>1023</v>
      </c>
      <c r="EW50" s="1088" t="s">
        <v>1023</v>
      </c>
      <c r="EX50" s="1088" t="s">
        <v>1023</v>
      </c>
      <c r="EY50" s="1088" t="s">
        <v>1023</v>
      </c>
      <c r="EZ50" s="1088" t="s">
        <v>1023</v>
      </c>
      <c r="FA50" s="1088" t="s">
        <v>1023</v>
      </c>
      <c r="FB50" s="1088" t="s">
        <v>1023</v>
      </c>
      <c r="FC50" s="1102">
        <v>9</v>
      </c>
      <c r="FD50" s="1102">
        <v>2</v>
      </c>
      <c r="FE50" s="1102">
        <v>1</v>
      </c>
      <c r="FF50" s="1102">
        <v>1</v>
      </c>
      <c r="FG50" s="1102">
        <v>2</v>
      </c>
      <c r="FH50" s="1102">
        <v>2</v>
      </c>
      <c r="FI50" s="1088" t="s">
        <v>1023</v>
      </c>
      <c r="FJ50" s="1102">
        <v>3</v>
      </c>
      <c r="FK50" s="1102">
        <v>1</v>
      </c>
      <c r="FL50" s="1088" t="s">
        <v>1023</v>
      </c>
      <c r="FM50" s="1088" t="s">
        <v>1023</v>
      </c>
      <c r="FN50" s="1088" t="s">
        <v>1023</v>
      </c>
      <c r="FO50" s="1102">
        <v>3</v>
      </c>
      <c r="FP50" s="1088" t="s">
        <v>1023</v>
      </c>
      <c r="FQ50" s="1088" t="s">
        <v>1023</v>
      </c>
      <c r="FR50" s="1102">
        <v>1</v>
      </c>
      <c r="FS50" s="1102">
        <v>12</v>
      </c>
      <c r="FT50" s="1102">
        <v>8</v>
      </c>
      <c r="FU50" s="1102">
        <v>3</v>
      </c>
      <c r="FV50" s="1102">
        <v>2</v>
      </c>
      <c r="FW50" s="1102">
        <v>1</v>
      </c>
      <c r="FX50" s="1102">
        <v>2</v>
      </c>
      <c r="FY50" s="1102">
        <v>5</v>
      </c>
      <c r="FZ50" s="1102">
        <v>2</v>
      </c>
      <c r="GA50" s="1102">
        <v>11</v>
      </c>
      <c r="GB50" s="1102">
        <v>2</v>
      </c>
      <c r="GC50" s="1088" t="s">
        <v>1023</v>
      </c>
      <c r="GD50" s="1102">
        <v>1</v>
      </c>
      <c r="GE50" s="1088" t="s">
        <v>1023</v>
      </c>
      <c r="GF50" s="1088" t="s">
        <v>1023</v>
      </c>
      <c r="GG50" s="1088" t="s">
        <v>1023</v>
      </c>
      <c r="GH50" s="1088" t="s">
        <v>1023</v>
      </c>
      <c r="GI50" s="1102">
        <v>18</v>
      </c>
      <c r="GJ50" s="1102">
        <v>15</v>
      </c>
      <c r="GK50" s="1102">
        <v>2</v>
      </c>
      <c r="GL50" s="1102">
        <v>5</v>
      </c>
      <c r="GM50" s="1088" t="s">
        <v>1023</v>
      </c>
      <c r="GN50" s="1088" t="s">
        <v>1023</v>
      </c>
      <c r="GO50" s="1088" t="s">
        <v>1023</v>
      </c>
      <c r="GP50" s="1088" t="s">
        <v>1023</v>
      </c>
      <c r="GQ50" s="1102">
        <v>1</v>
      </c>
      <c r="GR50" s="1102">
        <v>1</v>
      </c>
      <c r="GS50" s="1088" t="s">
        <v>1023</v>
      </c>
      <c r="GT50" s="1088" t="s">
        <v>1023</v>
      </c>
      <c r="GU50" s="1102">
        <v>3</v>
      </c>
      <c r="GV50" s="1102">
        <v>1</v>
      </c>
      <c r="GW50" s="1088" t="s">
        <v>1023</v>
      </c>
      <c r="GX50" s="1088" t="s">
        <v>1023</v>
      </c>
      <c r="GY50" s="1088" t="s">
        <v>1023</v>
      </c>
      <c r="GZ50" s="1088" t="s">
        <v>1023</v>
      </c>
      <c r="HA50" s="1088" t="s">
        <v>1023</v>
      </c>
      <c r="HB50" s="1088" t="s">
        <v>1023</v>
      </c>
      <c r="HC50" s="1102">
        <v>5</v>
      </c>
      <c r="HD50" s="1102">
        <v>7</v>
      </c>
      <c r="HE50" s="1088" t="s">
        <v>1023</v>
      </c>
      <c r="HF50" s="1088" t="s">
        <v>1023</v>
      </c>
      <c r="HG50" s="1088" t="s">
        <v>1023</v>
      </c>
      <c r="HH50" s="1102">
        <v>4</v>
      </c>
      <c r="HI50" s="1088" t="s">
        <v>1023</v>
      </c>
      <c r="HJ50" s="1102">
        <v>1</v>
      </c>
      <c r="HK50" s="1088" t="s">
        <v>1023</v>
      </c>
      <c r="HL50" s="1088" t="s">
        <v>1023</v>
      </c>
      <c r="HM50" s="1102">
        <v>1</v>
      </c>
      <c r="HN50" s="1102">
        <v>2</v>
      </c>
      <c r="HO50" s="1102">
        <v>1</v>
      </c>
      <c r="HP50" s="1102">
        <v>2</v>
      </c>
      <c r="HQ50" s="1102">
        <v>2</v>
      </c>
      <c r="HR50" s="1102">
        <v>2</v>
      </c>
      <c r="HS50" s="1102">
        <v>17</v>
      </c>
      <c r="HT50" s="1102">
        <v>3</v>
      </c>
      <c r="HU50" s="1102">
        <v>1</v>
      </c>
      <c r="HV50" s="1102">
        <v>2</v>
      </c>
      <c r="HW50" s="1088" t="s">
        <v>1023</v>
      </c>
      <c r="HX50" s="1088" t="s">
        <v>1023</v>
      </c>
      <c r="HY50" s="1102">
        <v>4</v>
      </c>
      <c r="HZ50" s="1088" t="s">
        <v>1023</v>
      </c>
      <c r="IA50" s="1102">
        <v>10</v>
      </c>
      <c r="IB50" s="1102">
        <v>4</v>
      </c>
      <c r="IC50" s="1088" t="s">
        <v>1023</v>
      </c>
      <c r="ID50" s="1102">
        <v>1</v>
      </c>
      <c r="IE50" s="1102">
        <v>1</v>
      </c>
      <c r="IF50" s="1088" t="s">
        <v>1023</v>
      </c>
      <c r="IG50" s="1088" t="s">
        <v>1023</v>
      </c>
      <c r="IH50" s="1088" t="s">
        <v>1023</v>
      </c>
      <c r="II50" s="1102">
        <v>17</v>
      </c>
      <c r="IJ50" s="1102">
        <v>15</v>
      </c>
      <c r="IK50" s="1102">
        <v>1</v>
      </c>
      <c r="IL50" s="1102">
        <v>2</v>
      </c>
      <c r="IM50" s="1088" t="s">
        <v>1023</v>
      </c>
      <c r="IN50" s="1102">
        <v>1</v>
      </c>
      <c r="IO50" s="1088" t="s">
        <v>1023</v>
      </c>
      <c r="IP50" s="1088" t="s">
        <v>1023</v>
      </c>
      <c r="IQ50" s="1102">
        <v>1</v>
      </c>
      <c r="IR50" s="1088" t="s">
        <v>1023</v>
      </c>
      <c r="IS50" s="1088" t="s">
        <v>1023</v>
      </c>
      <c r="IT50" s="1088" t="s">
        <v>1023</v>
      </c>
      <c r="IU50" s="1102">
        <v>3</v>
      </c>
      <c r="IV50" s="1102">
        <v>1</v>
      </c>
      <c r="IW50" s="1088" t="s">
        <v>1023</v>
      </c>
      <c r="IX50" s="1088" t="s">
        <v>1023</v>
      </c>
      <c r="IY50" s="1088" t="s">
        <v>1023</v>
      </c>
      <c r="IZ50" s="1088" t="s">
        <v>1023</v>
      </c>
      <c r="JA50" s="1088" t="s">
        <v>1023</v>
      </c>
      <c r="JB50" s="1088" t="s">
        <v>1023</v>
      </c>
      <c r="JC50" s="1102">
        <v>9</v>
      </c>
      <c r="JD50" s="1102">
        <v>6</v>
      </c>
      <c r="JE50" s="1102">
        <v>1</v>
      </c>
      <c r="JF50" s="1102">
        <v>1</v>
      </c>
      <c r="JG50" s="1102">
        <v>1</v>
      </c>
      <c r="JH50" s="1088" t="s">
        <v>1023</v>
      </c>
      <c r="JI50" s="1102">
        <v>2</v>
      </c>
      <c r="JJ50" s="1102">
        <v>1</v>
      </c>
      <c r="JK50" s="1088" t="s">
        <v>1023</v>
      </c>
      <c r="JL50" s="1088" t="s">
        <v>1023</v>
      </c>
      <c r="JM50" s="1102">
        <v>3</v>
      </c>
      <c r="JN50" s="1102">
        <v>6</v>
      </c>
      <c r="JO50" s="1102">
        <v>3</v>
      </c>
      <c r="JP50" s="1102">
        <v>1</v>
      </c>
      <c r="JQ50" s="1088" t="s">
        <v>1023</v>
      </c>
      <c r="JR50" s="1102">
        <v>2</v>
      </c>
      <c r="JS50" s="1102">
        <v>18</v>
      </c>
      <c r="JT50" s="1102">
        <v>7</v>
      </c>
      <c r="JU50" s="1102">
        <v>1</v>
      </c>
      <c r="JV50" s="1102">
        <v>1</v>
      </c>
      <c r="JW50" s="1102">
        <v>6</v>
      </c>
      <c r="JX50" s="1102">
        <v>3</v>
      </c>
      <c r="JY50" s="1102">
        <v>2</v>
      </c>
      <c r="JZ50" s="1102">
        <v>3</v>
      </c>
      <c r="KA50" s="1102">
        <v>12</v>
      </c>
      <c r="KB50" s="1102">
        <v>3</v>
      </c>
      <c r="KC50" s="1088" t="s">
        <v>1023</v>
      </c>
      <c r="KD50" s="1088" t="s">
        <v>1023</v>
      </c>
      <c r="KE50" s="1088" t="s">
        <v>1023</v>
      </c>
      <c r="KF50" s="1088" t="s">
        <v>1023</v>
      </c>
      <c r="KG50" s="1088" t="s">
        <v>1023</v>
      </c>
      <c r="KH50" s="1088" t="s">
        <v>1023</v>
      </c>
      <c r="KI50" s="1102">
        <v>17</v>
      </c>
      <c r="KJ50" s="1102">
        <v>16</v>
      </c>
      <c r="KK50" s="1102">
        <v>1</v>
      </c>
      <c r="KL50" s="1102">
        <v>1</v>
      </c>
      <c r="KM50" s="1102">
        <v>1</v>
      </c>
      <c r="KN50" s="1088" t="s">
        <v>1023</v>
      </c>
      <c r="KO50" s="1088" t="s">
        <v>1023</v>
      </c>
      <c r="KP50" s="1088" t="s">
        <v>1023</v>
      </c>
      <c r="KQ50" s="1102">
        <v>2</v>
      </c>
      <c r="KR50" s="1102">
        <v>1</v>
      </c>
      <c r="KS50" s="1088" t="s">
        <v>1023</v>
      </c>
      <c r="KT50" s="1088" t="s">
        <v>1023</v>
      </c>
      <c r="KU50" s="1102">
        <v>3</v>
      </c>
      <c r="KV50" s="1088" t="s">
        <v>1023</v>
      </c>
      <c r="KW50" s="1102">
        <v>1</v>
      </c>
      <c r="KX50" s="1088" t="s">
        <v>1023</v>
      </c>
      <c r="KY50" s="1088" t="s">
        <v>1023</v>
      </c>
      <c r="KZ50" s="1102">
        <v>1</v>
      </c>
      <c r="LA50" s="1088" t="s">
        <v>1023</v>
      </c>
      <c r="LB50" s="1088" t="s">
        <v>1023</v>
      </c>
      <c r="LC50" s="1102">
        <v>5</v>
      </c>
      <c r="LD50" s="1102">
        <v>2</v>
      </c>
      <c r="LE50" s="1102">
        <v>3</v>
      </c>
      <c r="LF50" s="1102">
        <v>1</v>
      </c>
      <c r="LG50" s="1088" t="s">
        <v>1023</v>
      </c>
      <c r="LH50" s="1102">
        <v>2</v>
      </c>
      <c r="LI50" s="1102">
        <v>1</v>
      </c>
      <c r="LJ50" s="1102">
        <v>1</v>
      </c>
      <c r="LK50" s="1088" t="s">
        <v>1023</v>
      </c>
      <c r="LL50" s="1102">
        <v>5</v>
      </c>
      <c r="LM50" s="1102">
        <v>2</v>
      </c>
      <c r="LN50" s="1102">
        <v>1</v>
      </c>
      <c r="LO50" s="1102">
        <v>3</v>
      </c>
      <c r="LP50" s="1088" t="s">
        <v>1023</v>
      </c>
      <c r="LQ50" s="1102">
        <v>2</v>
      </c>
      <c r="LR50" s="1102">
        <v>1</v>
      </c>
      <c r="LS50" s="1102">
        <v>31</v>
      </c>
      <c r="LT50" s="1102">
        <v>8</v>
      </c>
      <c r="LU50" s="1102">
        <v>2</v>
      </c>
      <c r="LV50" s="1102">
        <v>1</v>
      </c>
      <c r="LW50" s="1102">
        <v>7</v>
      </c>
      <c r="LX50" s="1102">
        <v>2</v>
      </c>
      <c r="LY50" s="1102">
        <v>3</v>
      </c>
      <c r="LZ50" s="1088" t="s">
        <v>1023</v>
      </c>
      <c r="MA50" s="1102">
        <v>9</v>
      </c>
      <c r="MB50" s="1088" t="s">
        <v>1023</v>
      </c>
      <c r="MC50" s="1088" t="s">
        <v>1023</v>
      </c>
      <c r="MD50" s="1102">
        <v>1</v>
      </c>
      <c r="ME50" s="1088" t="s">
        <v>1023</v>
      </c>
      <c r="MF50" s="1088" t="s">
        <v>1023</v>
      </c>
      <c r="MG50" s="1102">
        <v>1</v>
      </c>
      <c r="MH50" s="1088" t="s">
        <v>1023</v>
      </c>
      <c r="MI50" s="1102">
        <v>16</v>
      </c>
      <c r="MJ50" s="1102">
        <v>14</v>
      </c>
      <c r="MK50" s="1102">
        <v>2</v>
      </c>
      <c r="ML50" s="1102">
        <v>1</v>
      </c>
      <c r="MM50" s="1088" t="s">
        <v>1023</v>
      </c>
      <c r="MN50" s="1088" t="s">
        <v>1023</v>
      </c>
      <c r="MO50" s="1088" t="s">
        <v>1023</v>
      </c>
      <c r="MP50" s="1088" t="s">
        <v>1023</v>
      </c>
      <c r="MQ50" s="1088" t="s">
        <v>1023</v>
      </c>
      <c r="MR50" s="1088" t="s">
        <v>1023</v>
      </c>
      <c r="MS50" s="1088" t="s">
        <v>1023</v>
      </c>
      <c r="MT50" s="1088" t="s">
        <v>1023</v>
      </c>
      <c r="MU50" s="1102">
        <v>1</v>
      </c>
      <c r="MV50" s="1088" t="s">
        <v>1023</v>
      </c>
      <c r="MW50" s="1102">
        <v>1</v>
      </c>
      <c r="MX50" s="1088" t="s">
        <v>1023</v>
      </c>
      <c r="MY50" s="1088" t="s">
        <v>1023</v>
      </c>
      <c r="MZ50" s="1088" t="s">
        <v>1023</v>
      </c>
      <c r="NA50" s="1088" t="s">
        <v>1023</v>
      </c>
      <c r="NB50" s="1088" t="s">
        <v>1023</v>
      </c>
      <c r="NC50" s="1102">
        <v>7</v>
      </c>
      <c r="ND50" s="1102">
        <v>3</v>
      </c>
      <c r="NE50" s="1088" t="s">
        <v>1023</v>
      </c>
      <c r="NF50" s="1088" t="s">
        <v>1023</v>
      </c>
      <c r="NG50" s="1102">
        <v>2</v>
      </c>
      <c r="NH50" s="1102">
        <v>2</v>
      </c>
      <c r="NI50" s="1102">
        <v>1</v>
      </c>
      <c r="NJ50" s="1088" t="s">
        <v>1023</v>
      </c>
      <c r="NK50" s="1102">
        <v>1</v>
      </c>
      <c r="NL50" s="1102">
        <v>1</v>
      </c>
      <c r="NM50" s="1102">
        <v>5</v>
      </c>
      <c r="NN50" s="1102">
        <v>3</v>
      </c>
      <c r="NO50" s="1102">
        <v>1</v>
      </c>
      <c r="NP50" s="1088" t="s">
        <v>1023</v>
      </c>
      <c r="NQ50" s="1102">
        <v>1</v>
      </c>
      <c r="NR50" s="1102">
        <v>1</v>
      </c>
      <c r="NS50" s="1102">
        <v>19</v>
      </c>
      <c r="NT50" s="1102">
        <v>4</v>
      </c>
      <c r="NU50" s="1102">
        <v>3</v>
      </c>
      <c r="NV50" s="1088" t="s">
        <v>1023</v>
      </c>
      <c r="NW50" s="1088" t="s">
        <v>1023</v>
      </c>
      <c r="NX50" s="1102">
        <v>1</v>
      </c>
      <c r="NY50" s="1102">
        <v>2</v>
      </c>
      <c r="NZ50" s="1102">
        <v>2</v>
      </c>
      <c r="OA50" s="1102">
        <v>17</v>
      </c>
      <c r="OB50" s="1102">
        <v>6</v>
      </c>
      <c r="OC50" s="1088" t="s">
        <v>1023</v>
      </c>
      <c r="OD50" s="1088" t="s">
        <v>1023</v>
      </c>
      <c r="OE50" s="1088" t="s">
        <v>1023</v>
      </c>
      <c r="OF50" s="1088" t="s">
        <v>1023</v>
      </c>
      <c r="OG50" s="1088" t="s">
        <v>1023</v>
      </c>
      <c r="OH50" s="1088" t="s">
        <v>1023</v>
      </c>
      <c r="OI50" s="1102">
        <v>28</v>
      </c>
      <c r="OJ50" s="1102">
        <v>17</v>
      </c>
      <c r="OK50" s="1102">
        <v>3</v>
      </c>
      <c r="OL50" s="1102">
        <v>2</v>
      </c>
      <c r="OM50" s="1088" t="s">
        <v>1023</v>
      </c>
      <c r="ON50" s="1088" t="s">
        <v>1023</v>
      </c>
      <c r="OO50" s="1102">
        <v>1</v>
      </c>
      <c r="OP50" s="1088" t="s">
        <v>1023</v>
      </c>
      <c r="OQ50" s="1088" t="s">
        <v>1023</v>
      </c>
      <c r="OR50" s="1088" t="s">
        <v>1023</v>
      </c>
      <c r="OS50" s="1088" t="s">
        <v>1023</v>
      </c>
      <c r="OT50" s="1088" t="s">
        <v>1023</v>
      </c>
      <c r="OU50" s="1102">
        <v>1</v>
      </c>
      <c r="OV50" s="1102">
        <v>2</v>
      </c>
      <c r="OW50" s="1088" t="s">
        <v>1023</v>
      </c>
      <c r="OX50" s="1088" t="s">
        <v>1023</v>
      </c>
      <c r="OY50" s="1088" t="s">
        <v>1023</v>
      </c>
      <c r="OZ50" s="1102">
        <v>1</v>
      </c>
      <c r="PA50" s="1088" t="s">
        <v>1023</v>
      </c>
      <c r="PB50" s="1088" t="s">
        <v>1023</v>
      </c>
      <c r="PC50" s="1102">
        <v>3</v>
      </c>
      <c r="PD50" s="1102">
        <v>5</v>
      </c>
      <c r="PE50" s="1102">
        <v>1</v>
      </c>
      <c r="PF50" s="1102">
        <v>1</v>
      </c>
      <c r="PG50" s="1102">
        <v>1</v>
      </c>
      <c r="PH50" s="1102">
        <v>4</v>
      </c>
      <c r="PI50" s="1102">
        <v>1</v>
      </c>
      <c r="PJ50" s="1088" t="s">
        <v>1023</v>
      </c>
      <c r="PK50" s="1102">
        <v>1</v>
      </c>
      <c r="PL50" s="1102">
        <v>1</v>
      </c>
      <c r="PM50" s="1102">
        <v>1</v>
      </c>
      <c r="PN50" s="1102">
        <v>2</v>
      </c>
      <c r="PO50" s="1102">
        <v>1</v>
      </c>
      <c r="PP50" s="1102">
        <v>1</v>
      </c>
      <c r="PQ50" s="1102">
        <v>2</v>
      </c>
      <c r="PR50" s="1102">
        <v>2</v>
      </c>
      <c r="PS50" s="1102">
        <v>26</v>
      </c>
      <c r="PT50" s="1102">
        <v>9</v>
      </c>
      <c r="PU50" s="1102">
        <v>2</v>
      </c>
      <c r="PV50" s="1088" t="s">
        <v>1023</v>
      </c>
      <c r="PW50" s="1102">
        <v>3</v>
      </c>
      <c r="PX50" s="1102">
        <v>2</v>
      </c>
      <c r="PY50" s="1102">
        <v>4</v>
      </c>
      <c r="PZ50" s="1102">
        <v>3</v>
      </c>
      <c r="QA50" s="1102">
        <v>14</v>
      </c>
      <c r="QB50" s="1102">
        <v>7</v>
      </c>
      <c r="QC50" s="1088" t="s">
        <v>1023</v>
      </c>
      <c r="QD50" s="1088" t="s">
        <v>1023</v>
      </c>
      <c r="QE50" s="1088" t="s">
        <v>1023</v>
      </c>
      <c r="QF50" s="1088" t="s">
        <v>1023</v>
      </c>
      <c r="QG50" s="1088" t="s">
        <v>1023</v>
      </c>
      <c r="QH50" s="1088" t="s">
        <v>1023</v>
      </c>
      <c r="QI50" s="1102">
        <v>25</v>
      </c>
      <c r="QJ50" s="1102">
        <v>9</v>
      </c>
      <c r="QK50" s="1102">
        <v>4</v>
      </c>
      <c r="QL50" s="1102">
        <v>3</v>
      </c>
      <c r="QM50" s="1102">
        <v>1</v>
      </c>
      <c r="QN50" s="1088" t="s">
        <v>1023</v>
      </c>
      <c r="QO50" s="1088" t="s">
        <v>1023</v>
      </c>
      <c r="QP50" s="1088" t="s">
        <v>1023</v>
      </c>
      <c r="QQ50" s="1088" t="s">
        <v>1023</v>
      </c>
      <c r="QR50" s="1088" t="s">
        <v>1023</v>
      </c>
      <c r="QS50" s="1102">
        <v>1</v>
      </c>
      <c r="QT50" s="1088" t="s">
        <v>1023</v>
      </c>
      <c r="QU50" s="1102">
        <v>1</v>
      </c>
      <c r="QV50" s="1088" t="s">
        <v>1023</v>
      </c>
      <c r="QW50" s="1088" t="s">
        <v>1023</v>
      </c>
      <c r="QX50" s="1088" t="s">
        <v>1023</v>
      </c>
      <c r="QY50" s="1088" t="s">
        <v>1023</v>
      </c>
      <c r="QZ50" s="1088" t="s">
        <v>1023</v>
      </c>
      <c r="RA50" s="1088" t="s">
        <v>1023</v>
      </c>
      <c r="RB50" s="1088" t="s">
        <v>1023</v>
      </c>
      <c r="RC50" s="1102">
        <v>5</v>
      </c>
      <c r="RD50" s="1102">
        <v>5</v>
      </c>
      <c r="RE50" s="1088" t="s">
        <v>1023</v>
      </c>
      <c r="RF50" s="1088" t="s">
        <v>1023</v>
      </c>
      <c r="RG50" s="1102">
        <v>2</v>
      </c>
      <c r="RH50" s="1102">
        <v>2</v>
      </c>
      <c r="RI50" s="1102">
        <v>1</v>
      </c>
      <c r="RJ50" s="1102">
        <v>1</v>
      </c>
      <c r="RK50" s="1102">
        <v>3</v>
      </c>
      <c r="RL50" s="1102">
        <v>1</v>
      </c>
      <c r="RM50" s="1102">
        <v>2</v>
      </c>
      <c r="RN50" s="1102">
        <v>3</v>
      </c>
      <c r="RO50" s="1102">
        <v>1</v>
      </c>
      <c r="RP50" s="1102">
        <v>1</v>
      </c>
      <c r="RQ50" s="1102">
        <v>1</v>
      </c>
      <c r="RR50" s="1102">
        <v>2</v>
      </c>
      <c r="RS50" s="1102">
        <v>19</v>
      </c>
      <c r="RT50" s="1102">
        <v>9</v>
      </c>
      <c r="RU50" s="1102">
        <v>4</v>
      </c>
      <c r="RV50" s="1088" t="s">
        <v>1023</v>
      </c>
      <c r="RW50" s="1102">
        <v>4</v>
      </c>
      <c r="RX50" s="1102">
        <v>2</v>
      </c>
      <c r="RY50" s="1102">
        <v>4</v>
      </c>
      <c r="RZ50" s="1102">
        <v>1</v>
      </c>
      <c r="SA50" s="1102">
        <v>12</v>
      </c>
      <c r="SB50" s="1102">
        <v>7</v>
      </c>
      <c r="SC50" s="1102">
        <v>1</v>
      </c>
      <c r="SD50" s="1088" t="s">
        <v>1023</v>
      </c>
      <c r="SE50" s="1088" t="s">
        <v>1023</v>
      </c>
      <c r="SF50" s="1088" t="s">
        <v>1023</v>
      </c>
      <c r="SG50" s="1088" t="s">
        <v>1023</v>
      </c>
      <c r="SH50" s="1088" t="s">
        <v>1023</v>
      </c>
      <c r="SI50" s="1102">
        <v>15</v>
      </c>
      <c r="SJ50" s="1102">
        <v>12</v>
      </c>
      <c r="SK50" s="1102">
        <v>4</v>
      </c>
      <c r="SL50" s="1102">
        <v>3</v>
      </c>
      <c r="SM50" s="1088" t="s">
        <v>1023</v>
      </c>
      <c r="SN50" s="1088" t="s">
        <v>1023</v>
      </c>
      <c r="SO50" s="1088" t="s">
        <v>1023</v>
      </c>
      <c r="SP50" s="1088" t="s">
        <v>1023</v>
      </c>
      <c r="SQ50" s="1088" t="s">
        <v>1023</v>
      </c>
      <c r="SR50" s="1088" t="s">
        <v>1023</v>
      </c>
      <c r="SS50" s="1088" t="s">
        <v>1023</v>
      </c>
      <c r="ST50" s="1088" t="s">
        <v>1023</v>
      </c>
      <c r="SU50" s="1102">
        <v>3</v>
      </c>
      <c r="SV50" s="1102">
        <v>1</v>
      </c>
      <c r="SW50" s="1102">
        <v>2</v>
      </c>
      <c r="SX50" s="1088" t="s">
        <v>1023</v>
      </c>
      <c r="SY50" s="1088" t="s">
        <v>1023</v>
      </c>
      <c r="SZ50" s="1088" t="s">
        <v>1023</v>
      </c>
      <c r="TA50" s="1088" t="s">
        <v>1023</v>
      </c>
      <c r="TB50" s="1088" t="s">
        <v>1023</v>
      </c>
    </row>
    <row r="51" spans="2:522" ht="57" customHeight="1">
      <c r="B51" s="1101" t="s">
        <v>2894</v>
      </c>
      <c r="C51" s="1102">
        <v>3</v>
      </c>
      <c r="D51" s="1102">
        <v>2</v>
      </c>
      <c r="E51" s="1088" t="s">
        <v>1023</v>
      </c>
      <c r="F51" s="1102">
        <v>2</v>
      </c>
      <c r="G51" s="1088" t="s">
        <v>1023</v>
      </c>
      <c r="H51" s="1102">
        <v>1</v>
      </c>
      <c r="I51" s="1088" t="s">
        <v>1023</v>
      </c>
      <c r="J51" s="1088" t="s">
        <v>1023</v>
      </c>
      <c r="K51" s="1102">
        <v>13</v>
      </c>
      <c r="L51" s="1102">
        <v>10</v>
      </c>
      <c r="M51" s="1102">
        <v>8</v>
      </c>
      <c r="N51" s="1102">
        <v>5</v>
      </c>
      <c r="O51" s="1102">
        <v>1</v>
      </c>
      <c r="P51" s="1088" t="s">
        <v>1023</v>
      </c>
      <c r="Q51" s="1102">
        <v>2</v>
      </c>
      <c r="R51" s="1088" t="s">
        <v>1023</v>
      </c>
      <c r="S51" s="1102">
        <v>19</v>
      </c>
      <c r="T51" s="1102">
        <v>9</v>
      </c>
      <c r="U51" s="1102">
        <v>1</v>
      </c>
      <c r="V51" s="1088" t="s">
        <v>1023</v>
      </c>
      <c r="W51" s="1102">
        <v>1</v>
      </c>
      <c r="X51" s="1088" t="s">
        <v>1023</v>
      </c>
      <c r="Y51" s="1102">
        <v>4</v>
      </c>
      <c r="Z51" s="1102">
        <v>2</v>
      </c>
      <c r="AA51" s="1102">
        <v>5</v>
      </c>
      <c r="AB51" s="1102">
        <v>6</v>
      </c>
      <c r="AC51" s="1088" t="s">
        <v>1023</v>
      </c>
      <c r="AD51" s="1088" t="s">
        <v>1023</v>
      </c>
      <c r="AE51" s="1088" t="s">
        <v>1023</v>
      </c>
      <c r="AF51" s="1088" t="s">
        <v>1023</v>
      </c>
      <c r="AG51" s="1088" t="s">
        <v>1023</v>
      </c>
      <c r="AH51" s="1088" t="s">
        <v>1023</v>
      </c>
      <c r="AI51" s="1102">
        <v>9</v>
      </c>
      <c r="AJ51" s="1102">
        <v>9</v>
      </c>
      <c r="AK51" s="1102">
        <v>3</v>
      </c>
      <c r="AL51" s="1102">
        <v>5</v>
      </c>
      <c r="AM51" s="1088" t="s">
        <v>1023</v>
      </c>
      <c r="AN51" s="1088" t="s">
        <v>1023</v>
      </c>
      <c r="AO51" s="1088" t="s">
        <v>1023</v>
      </c>
      <c r="AP51" s="1088" t="s">
        <v>1023</v>
      </c>
      <c r="AQ51" s="1088" t="s">
        <v>1023</v>
      </c>
      <c r="AR51" s="1088" t="s">
        <v>1023</v>
      </c>
      <c r="AS51" s="1102">
        <v>1</v>
      </c>
      <c r="AT51" s="1088" t="s">
        <v>1023</v>
      </c>
      <c r="AU51" s="1088" t="s">
        <v>1023</v>
      </c>
      <c r="AV51" s="1102">
        <v>2</v>
      </c>
      <c r="AW51" s="1102">
        <v>1</v>
      </c>
      <c r="AX51" s="1102">
        <v>4</v>
      </c>
      <c r="AY51" s="1088" t="s">
        <v>1023</v>
      </c>
      <c r="AZ51" s="1088" t="s">
        <v>1023</v>
      </c>
      <c r="BA51" s="1088" t="s">
        <v>1023</v>
      </c>
      <c r="BB51" s="1088" t="s">
        <v>1023</v>
      </c>
      <c r="BC51" s="1102">
        <v>5</v>
      </c>
      <c r="BD51" s="1102">
        <v>5</v>
      </c>
      <c r="BE51" s="1102">
        <v>1</v>
      </c>
      <c r="BF51" s="1088" t="s">
        <v>1023</v>
      </c>
      <c r="BG51" s="1102">
        <v>1</v>
      </c>
      <c r="BH51" s="1102">
        <v>2</v>
      </c>
      <c r="BI51" s="1088" t="s">
        <v>1023</v>
      </c>
      <c r="BJ51" s="1102">
        <v>1</v>
      </c>
      <c r="BK51" s="1102">
        <v>13</v>
      </c>
      <c r="BL51" s="1102">
        <v>6</v>
      </c>
      <c r="BM51" s="1102">
        <v>17</v>
      </c>
      <c r="BN51" s="1102">
        <v>10</v>
      </c>
      <c r="BO51" s="1102">
        <v>1</v>
      </c>
      <c r="BP51" s="1102">
        <v>3</v>
      </c>
      <c r="BQ51" s="1102">
        <v>1</v>
      </c>
      <c r="BR51" s="1088" t="s">
        <v>1023</v>
      </c>
      <c r="BS51" s="1102">
        <v>14</v>
      </c>
      <c r="BT51" s="1102">
        <v>7</v>
      </c>
      <c r="BU51" s="1102">
        <v>1</v>
      </c>
      <c r="BV51" s="1102">
        <v>3</v>
      </c>
      <c r="BW51" s="1102">
        <v>1</v>
      </c>
      <c r="BX51" s="1088" t="s">
        <v>1023</v>
      </c>
      <c r="BY51" s="1102">
        <v>10</v>
      </c>
      <c r="BZ51" s="1102">
        <v>3</v>
      </c>
      <c r="CA51" s="1102">
        <v>3</v>
      </c>
      <c r="CB51" s="1102">
        <v>2</v>
      </c>
      <c r="CC51" s="1102">
        <v>3</v>
      </c>
      <c r="CD51" s="1102">
        <v>2</v>
      </c>
      <c r="CE51" s="1088" t="s">
        <v>1023</v>
      </c>
      <c r="CF51" s="1088" t="s">
        <v>1023</v>
      </c>
      <c r="CG51" s="1088" t="s">
        <v>1023</v>
      </c>
      <c r="CH51" s="1088" t="s">
        <v>1023</v>
      </c>
      <c r="CI51" s="1102">
        <v>7</v>
      </c>
      <c r="CJ51" s="1102">
        <v>6</v>
      </c>
      <c r="CK51" s="1102">
        <v>13</v>
      </c>
      <c r="CL51" s="1102">
        <v>10</v>
      </c>
      <c r="CM51" s="1088" t="s">
        <v>1023</v>
      </c>
      <c r="CN51" s="1088" t="s">
        <v>1023</v>
      </c>
      <c r="CO51" s="1088" t="s">
        <v>1023</v>
      </c>
      <c r="CP51" s="1088" t="s">
        <v>1023</v>
      </c>
      <c r="CQ51" s="1088" t="s">
        <v>1023</v>
      </c>
      <c r="CR51" s="1088" t="s">
        <v>1023</v>
      </c>
      <c r="CS51" s="1088" t="s">
        <v>1023</v>
      </c>
      <c r="CT51" s="1088" t="s">
        <v>1023</v>
      </c>
      <c r="CU51" s="1102">
        <v>1</v>
      </c>
      <c r="CV51" s="1088" t="s">
        <v>1023</v>
      </c>
      <c r="CW51" s="1102">
        <v>1</v>
      </c>
      <c r="CX51" s="1102">
        <v>1</v>
      </c>
      <c r="CY51" s="1088" t="s">
        <v>1023</v>
      </c>
      <c r="CZ51" s="1088" t="s">
        <v>1023</v>
      </c>
      <c r="DA51" s="1088" t="s">
        <v>1023</v>
      </c>
      <c r="DB51" s="1088" t="s">
        <v>1023</v>
      </c>
      <c r="DC51" s="1102">
        <v>2</v>
      </c>
      <c r="DD51" s="1102">
        <v>5</v>
      </c>
      <c r="DE51" s="1102">
        <v>2</v>
      </c>
      <c r="DF51" s="1088" t="s">
        <v>1023</v>
      </c>
      <c r="DG51" s="1088" t="s">
        <v>1023</v>
      </c>
      <c r="DH51" s="1088" t="s">
        <v>1023</v>
      </c>
      <c r="DI51" s="1088" t="s">
        <v>1023</v>
      </c>
      <c r="DJ51" s="1088" t="s">
        <v>1023</v>
      </c>
      <c r="DK51" s="1102">
        <v>4</v>
      </c>
      <c r="DL51" s="1102">
        <v>1</v>
      </c>
      <c r="DM51" s="1102">
        <v>14</v>
      </c>
      <c r="DN51" s="1102">
        <v>13</v>
      </c>
      <c r="DO51" s="1102">
        <v>1</v>
      </c>
      <c r="DP51" s="1102">
        <v>1</v>
      </c>
      <c r="DQ51" s="1102">
        <v>2</v>
      </c>
      <c r="DR51" s="1102">
        <v>2</v>
      </c>
      <c r="DS51" s="1102">
        <v>6</v>
      </c>
      <c r="DT51" s="1102">
        <v>11</v>
      </c>
      <c r="DU51" s="1088" t="s">
        <v>1023</v>
      </c>
      <c r="DV51" s="1102">
        <v>1</v>
      </c>
      <c r="DW51" s="1102">
        <v>1</v>
      </c>
      <c r="DX51" s="1102">
        <v>1</v>
      </c>
      <c r="DY51" s="1102">
        <v>6</v>
      </c>
      <c r="DZ51" s="1102">
        <v>5</v>
      </c>
      <c r="EA51" s="1102">
        <v>4</v>
      </c>
      <c r="EB51" s="1102">
        <v>1</v>
      </c>
      <c r="EC51" s="1088" t="s">
        <v>1023</v>
      </c>
      <c r="ED51" s="1088" t="s">
        <v>1023</v>
      </c>
      <c r="EE51" s="1102">
        <v>1</v>
      </c>
      <c r="EF51" s="1102">
        <v>1</v>
      </c>
      <c r="EG51" s="1088" t="s">
        <v>1023</v>
      </c>
      <c r="EH51" s="1088" t="s">
        <v>1023</v>
      </c>
      <c r="EI51" s="1102">
        <v>9</v>
      </c>
      <c r="EJ51" s="1102">
        <v>8</v>
      </c>
      <c r="EK51" s="1102">
        <v>3</v>
      </c>
      <c r="EL51" s="1102">
        <v>6</v>
      </c>
      <c r="EM51" s="1088" t="s">
        <v>1023</v>
      </c>
      <c r="EN51" s="1088" t="s">
        <v>1023</v>
      </c>
      <c r="EO51" s="1088" t="s">
        <v>1023</v>
      </c>
      <c r="EP51" s="1088" t="s">
        <v>1023</v>
      </c>
      <c r="EQ51" s="1088" t="s">
        <v>1023</v>
      </c>
      <c r="ER51" s="1088" t="s">
        <v>1023</v>
      </c>
      <c r="ES51" s="1102">
        <v>1</v>
      </c>
      <c r="ET51" s="1088" t="s">
        <v>1023</v>
      </c>
      <c r="EU51" s="1102">
        <v>1</v>
      </c>
      <c r="EV51" s="1102">
        <v>2</v>
      </c>
      <c r="EW51" s="1088" t="s">
        <v>1023</v>
      </c>
      <c r="EX51" s="1088" t="s">
        <v>1023</v>
      </c>
      <c r="EY51" s="1088" t="s">
        <v>1023</v>
      </c>
      <c r="EZ51" s="1088" t="s">
        <v>1023</v>
      </c>
      <c r="FA51" s="1088" t="s">
        <v>1023</v>
      </c>
      <c r="FB51" s="1088" t="s">
        <v>1023</v>
      </c>
      <c r="FC51" s="1102">
        <v>4</v>
      </c>
      <c r="FD51" s="1102">
        <v>3</v>
      </c>
      <c r="FE51" s="1088" t="s">
        <v>1023</v>
      </c>
      <c r="FF51" s="1102">
        <v>1</v>
      </c>
      <c r="FG51" s="1102">
        <v>1</v>
      </c>
      <c r="FH51" s="1088" t="s">
        <v>1023</v>
      </c>
      <c r="FI51" s="1102">
        <v>2</v>
      </c>
      <c r="FJ51" s="1102">
        <v>1</v>
      </c>
      <c r="FK51" s="1102">
        <v>2</v>
      </c>
      <c r="FL51" s="1102">
        <v>1</v>
      </c>
      <c r="FM51" s="1102">
        <v>7</v>
      </c>
      <c r="FN51" s="1102">
        <v>3</v>
      </c>
      <c r="FO51" s="1088" t="s">
        <v>1023</v>
      </c>
      <c r="FP51" s="1102">
        <v>1</v>
      </c>
      <c r="FQ51" s="1088" t="s">
        <v>1023</v>
      </c>
      <c r="FR51" s="1102">
        <v>1</v>
      </c>
      <c r="FS51" s="1102">
        <v>9</v>
      </c>
      <c r="FT51" s="1102">
        <v>13</v>
      </c>
      <c r="FU51" s="1102">
        <v>1</v>
      </c>
      <c r="FV51" s="1102">
        <v>1</v>
      </c>
      <c r="FW51" s="1102">
        <v>2</v>
      </c>
      <c r="FX51" s="1102">
        <v>1</v>
      </c>
      <c r="FY51" s="1102">
        <v>6</v>
      </c>
      <c r="FZ51" s="1102">
        <v>7</v>
      </c>
      <c r="GA51" s="1102">
        <v>2</v>
      </c>
      <c r="GB51" s="1102">
        <v>8</v>
      </c>
      <c r="GC51" s="1102">
        <v>1</v>
      </c>
      <c r="GD51" s="1088" t="s">
        <v>1023</v>
      </c>
      <c r="GE51" s="1088" t="s">
        <v>1023</v>
      </c>
      <c r="GF51" s="1088" t="s">
        <v>1023</v>
      </c>
      <c r="GG51" s="1088" t="s">
        <v>1023</v>
      </c>
      <c r="GH51" s="1088" t="s">
        <v>1023</v>
      </c>
      <c r="GI51" s="1102">
        <v>8</v>
      </c>
      <c r="GJ51" s="1102">
        <v>6</v>
      </c>
      <c r="GK51" s="1102">
        <v>1</v>
      </c>
      <c r="GL51" s="1102">
        <v>2</v>
      </c>
      <c r="GM51" s="1088" t="s">
        <v>1023</v>
      </c>
      <c r="GN51" s="1102">
        <v>2</v>
      </c>
      <c r="GO51" s="1088" t="s">
        <v>1023</v>
      </c>
      <c r="GP51" s="1088" t="s">
        <v>1023</v>
      </c>
      <c r="GQ51" s="1102">
        <v>2</v>
      </c>
      <c r="GR51" s="1088" t="s">
        <v>1023</v>
      </c>
      <c r="GS51" s="1088" t="s">
        <v>1023</v>
      </c>
      <c r="GT51" s="1088" t="s">
        <v>1023</v>
      </c>
      <c r="GU51" s="1088" t="s">
        <v>1023</v>
      </c>
      <c r="GV51" s="1088" t="s">
        <v>1023</v>
      </c>
      <c r="GW51" s="1102">
        <v>1</v>
      </c>
      <c r="GX51" s="1088" t="s">
        <v>1023</v>
      </c>
      <c r="GY51" s="1088" t="s">
        <v>1023</v>
      </c>
      <c r="GZ51" s="1088" t="s">
        <v>1023</v>
      </c>
      <c r="HA51" s="1088" t="s">
        <v>1023</v>
      </c>
      <c r="HB51" s="1088" t="s">
        <v>1023</v>
      </c>
      <c r="HC51" s="1102">
        <v>7</v>
      </c>
      <c r="HD51" s="1102">
        <v>4</v>
      </c>
      <c r="HE51" s="1102">
        <v>3</v>
      </c>
      <c r="HF51" s="1102">
        <v>4</v>
      </c>
      <c r="HG51" s="1102">
        <v>3</v>
      </c>
      <c r="HH51" s="1102">
        <v>2</v>
      </c>
      <c r="HI51" s="1088" t="s">
        <v>1023</v>
      </c>
      <c r="HJ51" s="1088" t="s">
        <v>1023</v>
      </c>
      <c r="HK51" s="1102">
        <v>3</v>
      </c>
      <c r="HL51" s="1102">
        <v>2</v>
      </c>
      <c r="HM51" s="1102">
        <v>10</v>
      </c>
      <c r="HN51" s="1102">
        <v>11</v>
      </c>
      <c r="HO51" s="1102">
        <v>2</v>
      </c>
      <c r="HP51" s="1102">
        <v>2</v>
      </c>
      <c r="HQ51" s="1102">
        <v>1</v>
      </c>
      <c r="HR51" s="1102">
        <v>2</v>
      </c>
      <c r="HS51" s="1102">
        <v>5</v>
      </c>
      <c r="HT51" s="1102">
        <v>5</v>
      </c>
      <c r="HU51" s="1088" t="s">
        <v>1023</v>
      </c>
      <c r="HV51" s="1102">
        <v>1</v>
      </c>
      <c r="HW51" s="1102">
        <v>5</v>
      </c>
      <c r="HX51" s="1102">
        <v>6</v>
      </c>
      <c r="HY51" s="1102">
        <v>3</v>
      </c>
      <c r="HZ51" s="1102">
        <v>4</v>
      </c>
      <c r="IA51" s="1102">
        <v>3</v>
      </c>
      <c r="IB51" s="1102">
        <v>2</v>
      </c>
      <c r="IC51" s="1088" t="s">
        <v>1023</v>
      </c>
      <c r="ID51" s="1088" t="s">
        <v>1023</v>
      </c>
      <c r="IE51" s="1088" t="s">
        <v>1023</v>
      </c>
      <c r="IF51" s="1102">
        <v>2</v>
      </c>
      <c r="IG51" s="1088" t="s">
        <v>1023</v>
      </c>
      <c r="IH51" s="1088" t="s">
        <v>1023</v>
      </c>
      <c r="II51" s="1102">
        <v>9</v>
      </c>
      <c r="IJ51" s="1102">
        <v>7</v>
      </c>
      <c r="IK51" s="1102">
        <v>10</v>
      </c>
      <c r="IL51" s="1102">
        <v>5</v>
      </c>
      <c r="IM51" s="1102">
        <v>2</v>
      </c>
      <c r="IN51" s="1102">
        <v>1</v>
      </c>
      <c r="IO51" s="1088" t="s">
        <v>1023</v>
      </c>
      <c r="IP51" s="1088" t="s">
        <v>1023</v>
      </c>
      <c r="IQ51" s="1088" t="s">
        <v>1023</v>
      </c>
      <c r="IR51" s="1088" t="s">
        <v>1023</v>
      </c>
      <c r="IS51" s="1088" t="s">
        <v>1023</v>
      </c>
      <c r="IT51" s="1088" t="s">
        <v>1023</v>
      </c>
      <c r="IU51" s="1102">
        <v>1</v>
      </c>
      <c r="IV51" s="1088" t="s">
        <v>1023</v>
      </c>
      <c r="IW51" s="1102">
        <v>2</v>
      </c>
      <c r="IX51" s="1088" t="s">
        <v>1023</v>
      </c>
      <c r="IY51" s="1088" t="s">
        <v>1023</v>
      </c>
      <c r="IZ51" s="1088" t="s">
        <v>1023</v>
      </c>
      <c r="JA51" s="1088" t="s">
        <v>1023</v>
      </c>
      <c r="JB51" s="1088" t="s">
        <v>1023</v>
      </c>
      <c r="JC51" s="1102">
        <v>3</v>
      </c>
      <c r="JD51" s="1102">
        <v>6</v>
      </c>
      <c r="JE51" s="1102">
        <v>1</v>
      </c>
      <c r="JF51" s="1102">
        <v>1</v>
      </c>
      <c r="JG51" s="1102">
        <v>1</v>
      </c>
      <c r="JH51" s="1088" t="s">
        <v>1023</v>
      </c>
      <c r="JI51" s="1088" t="s">
        <v>1023</v>
      </c>
      <c r="JJ51" s="1102">
        <v>2</v>
      </c>
      <c r="JK51" s="1088" t="s">
        <v>1023</v>
      </c>
      <c r="JL51" s="1102">
        <v>3</v>
      </c>
      <c r="JM51" s="1102">
        <v>3</v>
      </c>
      <c r="JN51" s="1102">
        <v>10</v>
      </c>
      <c r="JO51" s="1102">
        <v>1</v>
      </c>
      <c r="JP51" s="1102">
        <v>5</v>
      </c>
      <c r="JQ51" s="1102">
        <v>1</v>
      </c>
      <c r="JR51" s="1102">
        <v>1</v>
      </c>
      <c r="JS51" s="1102">
        <v>9</v>
      </c>
      <c r="JT51" s="1102">
        <v>8</v>
      </c>
      <c r="JU51" s="1102">
        <v>1</v>
      </c>
      <c r="JV51" s="1088" t="s">
        <v>1023</v>
      </c>
      <c r="JW51" s="1102">
        <v>2</v>
      </c>
      <c r="JX51" s="1088" t="s">
        <v>1023</v>
      </c>
      <c r="JY51" s="1102">
        <v>2</v>
      </c>
      <c r="JZ51" s="1102">
        <v>1</v>
      </c>
      <c r="KA51" s="1102">
        <v>2</v>
      </c>
      <c r="KB51" s="1102">
        <v>5</v>
      </c>
      <c r="KC51" s="1088" t="s">
        <v>1023</v>
      </c>
      <c r="KD51" s="1088" t="s">
        <v>1023</v>
      </c>
      <c r="KE51" s="1088" t="s">
        <v>1023</v>
      </c>
      <c r="KF51" s="1088" t="s">
        <v>1023</v>
      </c>
      <c r="KG51" s="1102">
        <v>1</v>
      </c>
      <c r="KH51" s="1102">
        <v>1</v>
      </c>
      <c r="KI51" s="1102">
        <v>8</v>
      </c>
      <c r="KJ51" s="1102">
        <v>6</v>
      </c>
      <c r="KK51" s="1102">
        <v>3</v>
      </c>
      <c r="KL51" s="1102">
        <v>4</v>
      </c>
      <c r="KM51" s="1088" t="s">
        <v>1023</v>
      </c>
      <c r="KN51" s="1088" t="s">
        <v>1023</v>
      </c>
      <c r="KO51" s="1088" t="s">
        <v>1023</v>
      </c>
      <c r="KP51" s="1088" t="s">
        <v>1023</v>
      </c>
      <c r="KQ51" s="1102">
        <v>2</v>
      </c>
      <c r="KR51" s="1088" t="s">
        <v>1023</v>
      </c>
      <c r="KS51" s="1088" t="s">
        <v>1023</v>
      </c>
      <c r="KT51" s="1088" t="s">
        <v>1023</v>
      </c>
      <c r="KU51" s="1102">
        <v>1</v>
      </c>
      <c r="KV51" s="1088" t="s">
        <v>1023</v>
      </c>
      <c r="KW51" s="1088" t="s">
        <v>1023</v>
      </c>
      <c r="KX51" s="1088" t="s">
        <v>1023</v>
      </c>
      <c r="KY51" s="1088" t="s">
        <v>1023</v>
      </c>
      <c r="KZ51" s="1088" t="s">
        <v>1023</v>
      </c>
      <c r="LA51" s="1088" t="s">
        <v>1023</v>
      </c>
      <c r="LB51" s="1088" t="s">
        <v>1023</v>
      </c>
      <c r="LC51" s="1102">
        <v>1</v>
      </c>
      <c r="LD51" s="1102">
        <v>4</v>
      </c>
      <c r="LE51" s="1102">
        <v>2</v>
      </c>
      <c r="LF51" s="1088" t="s">
        <v>1023</v>
      </c>
      <c r="LG51" s="1088" t="s">
        <v>1023</v>
      </c>
      <c r="LH51" s="1102">
        <v>3</v>
      </c>
      <c r="LI51" s="1088" t="s">
        <v>1023</v>
      </c>
      <c r="LJ51" s="1088" t="s">
        <v>1023</v>
      </c>
      <c r="LK51" s="1102">
        <v>5</v>
      </c>
      <c r="LL51" s="1102">
        <v>1</v>
      </c>
      <c r="LM51" s="1102">
        <v>6</v>
      </c>
      <c r="LN51" s="1102">
        <v>3</v>
      </c>
      <c r="LO51" s="1102">
        <v>1</v>
      </c>
      <c r="LP51" s="1102">
        <v>1</v>
      </c>
      <c r="LQ51" s="1102">
        <v>2</v>
      </c>
      <c r="LR51" s="1088" t="s">
        <v>1023</v>
      </c>
      <c r="LS51" s="1102">
        <v>6</v>
      </c>
      <c r="LT51" s="1102">
        <v>8</v>
      </c>
      <c r="LU51" s="1088" t="s">
        <v>1023</v>
      </c>
      <c r="LV51" s="1102">
        <v>2</v>
      </c>
      <c r="LW51" s="1088" t="s">
        <v>1023</v>
      </c>
      <c r="LX51" s="1102">
        <v>1</v>
      </c>
      <c r="LY51" s="1088" t="s">
        <v>1023</v>
      </c>
      <c r="LZ51" s="1102">
        <v>2</v>
      </c>
      <c r="MA51" s="1102">
        <v>3</v>
      </c>
      <c r="MB51" s="1102">
        <v>1</v>
      </c>
      <c r="MC51" s="1088" t="s">
        <v>1023</v>
      </c>
      <c r="MD51" s="1088" t="s">
        <v>1023</v>
      </c>
      <c r="ME51" s="1088" t="s">
        <v>1023</v>
      </c>
      <c r="MF51" s="1088" t="s">
        <v>1023</v>
      </c>
      <c r="MG51" s="1102">
        <v>1</v>
      </c>
      <c r="MH51" s="1088" t="s">
        <v>1023</v>
      </c>
      <c r="MI51" s="1102">
        <v>5</v>
      </c>
      <c r="MJ51" s="1102">
        <v>7</v>
      </c>
      <c r="MK51" s="1102">
        <v>2</v>
      </c>
      <c r="ML51" s="1102">
        <v>3</v>
      </c>
      <c r="MM51" s="1088" t="s">
        <v>1023</v>
      </c>
      <c r="MN51" s="1088" t="s">
        <v>1023</v>
      </c>
      <c r="MO51" s="1088" t="s">
        <v>1023</v>
      </c>
      <c r="MP51" s="1088" t="s">
        <v>1023</v>
      </c>
      <c r="MQ51" s="1102">
        <v>1</v>
      </c>
      <c r="MR51" s="1088" t="s">
        <v>1023</v>
      </c>
      <c r="MS51" s="1088" t="s">
        <v>1023</v>
      </c>
      <c r="MT51" s="1088" t="s">
        <v>1023</v>
      </c>
      <c r="MU51" s="1102">
        <v>1</v>
      </c>
      <c r="MV51" s="1102">
        <v>1</v>
      </c>
      <c r="MW51" s="1102">
        <v>2</v>
      </c>
      <c r="MX51" s="1102">
        <v>3</v>
      </c>
      <c r="MY51" s="1088" t="s">
        <v>1023</v>
      </c>
      <c r="MZ51" s="1088" t="s">
        <v>1023</v>
      </c>
      <c r="NA51" s="1088" t="s">
        <v>1023</v>
      </c>
      <c r="NB51" s="1088" t="s">
        <v>1023</v>
      </c>
      <c r="NC51" s="1102">
        <v>3</v>
      </c>
      <c r="ND51" s="1102">
        <v>3</v>
      </c>
      <c r="NE51" s="1088" t="s">
        <v>1023</v>
      </c>
      <c r="NF51" s="1102">
        <v>1</v>
      </c>
      <c r="NG51" s="1088" t="s">
        <v>1023</v>
      </c>
      <c r="NH51" s="1088" t="s">
        <v>1023</v>
      </c>
      <c r="NI51" s="1088" t="s">
        <v>1023</v>
      </c>
      <c r="NJ51" s="1088" t="s">
        <v>1023</v>
      </c>
      <c r="NK51" s="1102">
        <v>5</v>
      </c>
      <c r="NL51" s="1102">
        <v>3</v>
      </c>
      <c r="NM51" s="1102">
        <v>3</v>
      </c>
      <c r="NN51" s="1102">
        <v>3</v>
      </c>
      <c r="NO51" s="1102">
        <v>2</v>
      </c>
      <c r="NP51" s="1102">
        <v>3</v>
      </c>
      <c r="NQ51" s="1102">
        <v>1</v>
      </c>
      <c r="NR51" s="1102">
        <v>1</v>
      </c>
      <c r="NS51" s="1102">
        <v>10</v>
      </c>
      <c r="NT51" s="1102">
        <v>11</v>
      </c>
      <c r="NU51" s="1102">
        <v>1</v>
      </c>
      <c r="NV51" s="1102">
        <v>1</v>
      </c>
      <c r="NW51" s="1102">
        <v>1</v>
      </c>
      <c r="NX51" s="1102">
        <v>1</v>
      </c>
      <c r="NY51" s="1102">
        <v>2</v>
      </c>
      <c r="NZ51" s="1102">
        <v>3</v>
      </c>
      <c r="OA51" s="1102">
        <v>6</v>
      </c>
      <c r="OB51" s="1102">
        <v>4</v>
      </c>
      <c r="OC51" s="1102">
        <v>1</v>
      </c>
      <c r="OD51" s="1102">
        <v>1</v>
      </c>
      <c r="OE51" s="1088" t="s">
        <v>1023</v>
      </c>
      <c r="OF51" s="1088" t="s">
        <v>1023</v>
      </c>
      <c r="OG51" s="1088" t="s">
        <v>1023</v>
      </c>
      <c r="OH51" s="1088" t="s">
        <v>1023</v>
      </c>
      <c r="OI51" s="1102">
        <v>3</v>
      </c>
      <c r="OJ51" s="1102">
        <v>5</v>
      </c>
      <c r="OK51" s="1102">
        <v>5</v>
      </c>
      <c r="OL51" s="1088" t="s">
        <v>1023</v>
      </c>
      <c r="OM51" s="1088" t="s">
        <v>1023</v>
      </c>
      <c r="ON51" s="1088" t="s">
        <v>1023</v>
      </c>
      <c r="OO51" s="1088" t="s">
        <v>1023</v>
      </c>
      <c r="OP51" s="1088" t="s">
        <v>1023</v>
      </c>
      <c r="OQ51" s="1088" t="s">
        <v>1023</v>
      </c>
      <c r="OR51" s="1088" t="s">
        <v>1023</v>
      </c>
      <c r="OS51" s="1088" t="s">
        <v>1023</v>
      </c>
      <c r="OT51" s="1102">
        <v>1</v>
      </c>
      <c r="OU51" s="1102">
        <v>1</v>
      </c>
      <c r="OV51" s="1102">
        <v>1</v>
      </c>
      <c r="OW51" s="1088" t="s">
        <v>1023</v>
      </c>
      <c r="OX51" s="1088" t="s">
        <v>1023</v>
      </c>
      <c r="OY51" s="1088" t="s">
        <v>1023</v>
      </c>
      <c r="OZ51" s="1088" t="s">
        <v>1023</v>
      </c>
      <c r="PA51" s="1088" t="s">
        <v>1023</v>
      </c>
      <c r="PB51" s="1088" t="s">
        <v>1023</v>
      </c>
      <c r="PC51" s="1102">
        <v>1</v>
      </c>
      <c r="PD51" s="1102">
        <v>4</v>
      </c>
      <c r="PE51" s="1102">
        <v>4</v>
      </c>
      <c r="PF51" s="1102">
        <v>1</v>
      </c>
      <c r="PG51" s="1088" t="s">
        <v>1023</v>
      </c>
      <c r="PH51" s="1088" t="s">
        <v>1023</v>
      </c>
      <c r="PI51" s="1088" t="s">
        <v>1023</v>
      </c>
      <c r="PJ51" s="1088" t="s">
        <v>1023</v>
      </c>
      <c r="PK51" s="1102">
        <v>6</v>
      </c>
      <c r="PL51" s="1102">
        <v>4</v>
      </c>
      <c r="PM51" s="1102">
        <v>3</v>
      </c>
      <c r="PN51" s="1102">
        <v>2</v>
      </c>
      <c r="PO51" s="1102">
        <v>1</v>
      </c>
      <c r="PP51" s="1102">
        <v>2</v>
      </c>
      <c r="PQ51" s="1102">
        <v>1</v>
      </c>
      <c r="PR51" s="1102">
        <v>1</v>
      </c>
      <c r="PS51" s="1102">
        <v>11</v>
      </c>
      <c r="PT51" s="1102">
        <v>12</v>
      </c>
      <c r="PU51" s="1102">
        <v>1</v>
      </c>
      <c r="PV51" s="1102">
        <v>1</v>
      </c>
      <c r="PW51" s="1102">
        <v>1</v>
      </c>
      <c r="PX51" s="1088" t="s">
        <v>1023</v>
      </c>
      <c r="PY51" s="1102">
        <v>3</v>
      </c>
      <c r="PZ51" s="1102">
        <v>1</v>
      </c>
      <c r="QA51" s="1102">
        <v>3</v>
      </c>
      <c r="QB51" s="1102">
        <v>6</v>
      </c>
      <c r="QC51" s="1088" t="s">
        <v>1023</v>
      </c>
      <c r="QD51" s="1088" t="s">
        <v>1023</v>
      </c>
      <c r="QE51" s="1088" t="s">
        <v>1023</v>
      </c>
      <c r="QF51" s="1088" t="s">
        <v>1023</v>
      </c>
      <c r="QG51" s="1088" t="s">
        <v>1023</v>
      </c>
      <c r="QH51" s="1102">
        <v>1</v>
      </c>
      <c r="QI51" s="1102">
        <v>7</v>
      </c>
      <c r="QJ51" s="1102">
        <v>4</v>
      </c>
      <c r="QK51" s="1102">
        <v>2</v>
      </c>
      <c r="QL51" s="1102">
        <v>5</v>
      </c>
      <c r="QM51" s="1088" t="s">
        <v>1023</v>
      </c>
      <c r="QN51" s="1088" t="s">
        <v>1023</v>
      </c>
      <c r="QO51" s="1088" t="s">
        <v>1023</v>
      </c>
      <c r="QP51" s="1088" t="s">
        <v>1023</v>
      </c>
      <c r="QQ51" s="1088" t="s">
        <v>1023</v>
      </c>
      <c r="QR51" s="1088" t="s">
        <v>1023</v>
      </c>
      <c r="QS51" s="1088" t="s">
        <v>1023</v>
      </c>
      <c r="QT51" s="1102">
        <v>1</v>
      </c>
      <c r="QU51" s="1102">
        <v>1</v>
      </c>
      <c r="QV51" s="1088" t="s">
        <v>1023</v>
      </c>
      <c r="QW51" s="1102">
        <v>3</v>
      </c>
      <c r="QX51" s="1102">
        <v>2</v>
      </c>
      <c r="QY51" s="1088" t="s">
        <v>1023</v>
      </c>
      <c r="QZ51" s="1088" t="s">
        <v>1023</v>
      </c>
      <c r="RA51" s="1088" t="s">
        <v>1023</v>
      </c>
      <c r="RB51" s="1088" t="s">
        <v>1023</v>
      </c>
      <c r="RC51" s="1102">
        <v>3</v>
      </c>
      <c r="RD51" s="1102">
        <v>3</v>
      </c>
      <c r="RE51" s="1102">
        <v>2</v>
      </c>
      <c r="RF51" s="1102">
        <v>1</v>
      </c>
      <c r="RG51" s="1088" t="s">
        <v>1023</v>
      </c>
      <c r="RH51" s="1088" t="s">
        <v>1023</v>
      </c>
      <c r="RI51" s="1088" t="s">
        <v>1023</v>
      </c>
      <c r="RJ51" s="1102">
        <v>1</v>
      </c>
      <c r="RK51" s="1102">
        <v>6</v>
      </c>
      <c r="RL51" s="1102">
        <v>2</v>
      </c>
      <c r="RM51" s="1102">
        <v>1</v>
      </c>
      <c r="RN51" s="1102">
        <v>3</v>
      </c>
      <c r="RO51" s="1102">
        <v>3</v>
      </c>
      <c r="RP51" s="1102">
        <v>1</v>
      </c>
      <c r="RQ51" s="1102">
        <v>2</v>
      </c>
      <c r="RR51" s="1102">
        <v>1</v>
      </c>
      <c r="RS51" s="1102">
        <v>14</v>
      </c>
      <c r="RT51" s="1102">
        <v>13</v>
      </c>
      <c r="RU51" s="1102">
        <v>1</v>
      </c>
      <c r="RV51" s="1102">
        <v>1</v>
      </c>
      <c r="RW51" s="1088" t="s">
        <v>1023</v>
      </c>
      <c r="RX51" s="1088" t="s">
        <v>1023</v>
      </c>
      <c r="RY51" s="1102">
        <v>1</v>
      </c>
      <c r="RZ51" s="1102">
        <v>1</v>
      </c>
      <c r="SA51" s="1102">
        <v>4</v>
      </c>
      <c r="SB51" s="1102">
        <v>9</v>
      </c>
      <c r="SC51" s="1088" t="s">
        <v>1023</v>
      </c>
      <c r="SD51" s="1088" t="s">
        <v>1023</v>
      </c>
      <c r="SE51" s="1088" t="s">
        <v>1023</v>
      </c>
      <c r="SF51" s="1088" t="s">
        <v>1023</v>
      </c>
      <c r="SG51" s="1102">
        <v>1</v>
      </c>
      <c r="SH51" s="1102">
        <v>1</v>
      </c>
      <c r="SI51" s="1102">
        <v>4</v>
      </c>
      <c r="SJ51" s="1102">
        <v>6</v>
      </c>
      <c r="SK51" s="1102">
        <v>2</v>
      </c>
      <c r="SL51" s="1102">
        <v>4</v>
      </c>
      <c r="SM51" s="1088" t="s">
        <v>1023</v>
      </c>
      <c r="SN51" s="1102">
        <v>1</v>
      </c>
      <c r="SO51" s="1088" t="s">
        <v>1023</v>
      </c>
      <c r="SP51" s="1088" t="s">
        <v>1023</v>
      </c>
      <c r="SQ51" s="1088" t="s">
        <v>1023</v>
      </c>
      <c r="SR51" s="1088" t="s">
        <v>1023</v>
      </c>
      <c r="SS51" s="1088" t="s">
        <v>1023</v>
      </c>
      <c r="ST51" s="1088" t="s">
        <v>1023</v>
      </c>
      <c r="SU51" s="1102">
        <v>4</v>
      </c>
      <c r="SV51" s="1088" t="s">
        <v>1023</v>
      </c>
      <c r="SW51" s="1102">
        <v>1</v>
      </c>
      <c r="SX51" s="1102">
        <v>5</v>
      </c>
      <c r="SY51" s="1088" t="s">
        <v>1023</v>
      </c>
      <c r="SZ51" s="1088" t="s">
        <v>1023</v>
      </c>
      <c r="TA51" s="1088" t="s">
        <v>1023</v>
      </c>
      <c r="TB51" s="1088" t="s">
        <v>1023</v>
      </c>
    </row>
    <row r="52" spans="2:522" ht="15" customHeight="1">
      <c r="B52" s="1101" t="s">
        <v>2895</v>
      </c>
      <c r="C52" s="1102">
        <v>108</v>
      </c>
      <c r="D52" s="1102">
        <v>128</v>
      </c>
      <c r="E52" s="1102">
        <v>12</v>
      </c>
      <c r="F52" s="1102">
        <v>19</v>
      </c>
      <c r="G52" s="1102">
        <v>31</v>
      </c>
      <c r="H52" s="1102">
        <v>41</v>
      </c>
      <c r="I52" s="1102">
        <v>18</v>
      </c>
      <c r="J52" s="1102">
        <v>9</v>
      </c>
      <c r="K52" s="1102">
        <v>81</v>
      </c>
      <c r="L52" s="1102">
        <v>65</v>
      </c>
      <c r="M52" s="1102">
        <v>87</v>
      </c>
      <c r="N52" s="1102">
        <v>84</v>
      </c>
      <c r="O52" s="1102">
        <v>86</v>
      </c>
      <c r="P52" s="1102">
        <v>58</v>
      </c>
      <c r="Q52" s="1102">
        <v>17</v>
      </c>
      <c r="R52" s="1102">
        <v>17</v>
      </c>
      <c r="S52" s="1102">
        <v>498</v>
      </c>
      <c r="T52" s="1102">
        <v>448</v>
      </c>
      <c r="U52" s="1102">
        <v>48</v>
      </c>
      <c r="V52" s="1102">
        <v>34</v>
      </c>
      <c r="W52" s="1102">
        <v>63</v>
      </c>
      <c r="X52" s="1102">
        <v>60</v>
      </c>
      <c r="Y52" s="1102">
        <v>88</v>
      </c>
      <c r="Z52" s="1102">
        <v>60</v>
      </c>
      <c r="AA52" s="1102">
        <v>122</v>
      </c>
      <c r="AB52" s="1102">
        <v>103</v>
      </c>
      <c r="AC52" s="1102">
        <v>8</v>
      </c>
      <c r="AD52" s="1102">
        <v>11</v>
      </c>
      <c r="AE52" s="1102">
        <v>4</v>
      </c>
      <c r="AF52" s="1102">
        <v>2</v>
      </c>
      <c r="AG52" s="1102">
        <v>8</v>
      </c>
      <c r="AH52" s="1102">
        <v>6</v>
      </c>
      <c r="AI52" s="1102">
        <v>219</v>
      </c>
      <c r="AJ52" s="1102">
        <v>200</v>
      </c>
      <c r="AK52" s="1102">
        <v>104</v>
      </c>
      <c r="AL52" s="1102">
        <v>94</v>
      </c>
      <c r="AM52" s="1102">
        <v>8</v>
      </c>
      <c r="AN52" s="1102">
        <v>6</v>
      </c>
      <c r="AO52" s="1102">
        <v>2</v>
      </c>
      <c r="AP52" s="1102">
        <v>4</v>
      </c>
      <c r="AQ52" s="1102">
        <v>2</v>
      </c>
      <c r="AR52" s="1102">
        <v>5</v>
      </c>
      <c r="AS52" s="1102">
        <v>4</v>
      </c>
      <c r="AT52" s="1102">
        <v>3</v>
      </c>
      <c r="AU52" s="1102">
        <v>27</v>
      </c>
      <c r="AV52" s="1102">
        <v>26</v>
      </c>
      <c r="AW52" s="1102">
        <v>21</v>
      </c>
      <c r="AX52" s="1102">
        <v>37</v>
      </c>
      <c r="AY52" s="1088" t="s">
        <v>1023</v>
      </c>
      <c r="AZ52" s="1102">
        <v>1</v>
      </c>
      <c r="BA52" s="1088" t="s">
        <v>1023</v>
      </c>
      <c r="BB52" s="1088" t="s">
        <v>1023</v>
      </c>
      <c r="BC52" s="1102">
        <v>131</v>
      </c>
      <c r="BD52" s="1102">
        <v>137</v>
      </c>
      <c r="BE52" s="1102">
        <v>30</v>
      </c>
      <c r="BF52" s="1102">
        <v>21</v>
      </c>
      <c r="BG52" s="1102">
        <v>27</v>
      </c>
      <c r="BH52" s="1102">
        <v>43</v>
      </c>
      <c r="BI52" s="1102">
        <v>14</v>
      </c>
      <c r="BJ52" s="1102">
        <v>10</v>
      </c>
      <c r="BK52" s="1102">
        <v>93</v>
      </c>
      <c r="BL52" s="1102">
        <v>63</v>
      </c>
      <c r="BM52" s="1102">
        <v>127</v>
      </c>
      <c r="BN52" s="1102">
        <v>121</v>
      </c>
      <c r="BO52" s="1102">
        <v>62</v>
      </c>
      <c r="BP52" s="1102">
        <v>59</v>
      </c>
      <c r="BQ52" s="1102">
        <v>18</v>
      </c>
      <c r="BR52" s="1102">
        <v>13</v>
      </c>
      <c r="BS52" s="1102">
        <v>440</v>
      </c>
      <c r="BT52" s="1102">
        <v>396</v>
      </c>
      <c r="BU52" s="1102">
        <v>30</v>
      </c>
      <c r="BV52" s="1102">
        <v>26</v>
      </c>
      <c r="BW52" s="1102">
        <v>64</v>
      </c>
      <c r="BX52" s="1102">
        <v>64</v>
      </c>
      <c r="BY52" s="1102">
        <v>66</v>
      </c>
      <c r="BZ52" s="1102">
        <v>58</v>
      </c>
      <c r="CA52" s="1102">
        <v>87</v>
      </c>
      <c r="CB52" s="1102">
        <v>113</v>
      </c>
      <c r="CC52" s="1102">
        <v>18</v>
      </c>
      <c r="CD52" s="1102">
        <v>10</v>
      </c>
      <c r="CE52" s="1102">
        <v>4</v>
      </c>
      <c r="CF52" s="1102">
        <v>4</v>
      </c>
      <c r="CG52" s="1102">
        <v>9</v>
      </c>
      <c r="CH52" s="1102">
        <v>6</v>
      </c>
      <c r="CI52" s="1102">
        <v>244</v>
      </c>
      <c r="CJ52" s="1102">
        <v>248</v>
      </c>
      <c r="CK52" s="1102">
        <v>89</v>
      </c>
      <c r="CL52" s="1102">
        <v>86</v>
      </c>
      <c r="CM52" s="1102">
        <v>8</v>
      </c>
      <c r="CN52" s="1102">
        <v>8</v>
      </c>
      <c r="CO52" s="1102">
        <v>1</v>
      </c>
      <c r="CP52" s="1088" t="s">
        <v>1023</v>
      </c>
      <c r="CQ52" s="1102">
        <v>8</v>
      </c>
      <c r="CR52" s="1102">
        <v>3</v>
      </c>
      <c r="CS52" s="1102">
        <v>5</v>
      </c>
      <c r="CT52" s="1102">
        <v>4</v>
      </c>
      <c r="CU52" s="1102">
        <v>20</v>
      </c>
      <c r="CV52" s="1102">
        <v>20</v>
      </c>
      <c r="CW52" s="1102">
        <v>26</v>
      </c>
      <c r="CX52" s="1102">
        <v>22</v>
      </c>
      <c r="CY52" s="1102">
        <v>2</v>
      </c>
      <c r="CZ52" s="1088" t="s">
        <v>1023</v>
      </c>
      <c r="DA52" s="1102">
        <v>1</v>
      </c>
      <c r="DB52" s="1088" t="s">
        <v>1023</v>
      </c>
      <c r="DC52" s="1102">
        <v>133</v>
      </c>
      <c r="DD52" s="1102">
        <v>120</v>
      </c>
      <c r="DE52" s="1102">
        <v>30</v>
      </c>
      <c r="DF52" s="1102">
        <v>23</v>
      </c>
      <c r="DG52" s="1102">
        <v>51</v>
      </c>
      <c r="DH52" s="1102">
        <v>41</v>
      </c>
      <c r="DI52" s="1102">
        <v>13</v>
      </c>
      <c r="DJ52" s="1102">
        <v>19</v>
      </c>
      <c r="DK52" s="1102">
        <v>84</v>
      </c>
      <c r="DL52" s="1102">
        <v>78</v>
      </c>
      <c r="DM52" s="1102">
        <v>120</v>
      </c>
      <c r="DN52" s="1102">
        <v>102</v>
      </c>
      <c r="DO52" s="1102">
        <v>86</v>
      </c>
      <c r="DP52" s="1102">
        <v>92</v>
      </c>
      <c r="DQ52" s="1102">
        <v>32</v>
      </c>
      <c r="DR52" s="1102">
        <v>21</v>
      </c>
      <c r="DS52" s="1102">
        <v>430</v>
      </c>
      <c r="DT52" s="1102">
        <v>441</v>
      </c>
      <c r="DU52" s="1102">
        <v>37</v>
      </c>
      <c r="DV52" s="1102">
        <v>38</v>
      </c>
      <c r="DW52" s="1102">
        <v>62</v>
      </c>
      <c r="DX52" s="1102">
        <v>62</v>
      </c>
      <c r="DY52" s="1102">
        <v>77</v>
      </c>
      <c r="DZ52" s="1102">
        <v>78</v>
      </c>
      <c r="EA52" s="1102">
        <v>102</v>
      </c>
      <c r="EB52" s="1102">
        <v>111</v>
      </c>
      <c r="EC52" s="1102">
        <v>10</v>
      </c>
      <c r="ED52" s="1102">
        <v>16</v>
      </c>
      <c r="EE52" s="1102">
        <v>5</v>
      </c>
      <c r="EF52" s="1102">
        <v>10</v>
      </c>
      <c r="EG52" s="1102">
        <v>5</v>
      </c>
      <c r="EH52" s="1102">
        <v>10</v>
      </c>
      <c r="EI52" s="1102">
        <v>237</v>
      </c>
      <c r="EJ52" s="1102">
        <v>251</v>
      </c>
      <c r="EK52" s="1102">
        <v>104</v>
      </c>
      <c r="EL52" s="1102">
        <v>105</v>
      </c>
      <c r="EM52" s="1102">
        <v>7</v>
      </c>
      <c r="EN52" s="1102">
        <v>5</v>
      </c>
      <c r="EO52" s="1102">
        <v>1</v>
      </c>
      <c r="EP52" s="1088" t="s">
        <v>1023</v>
      </c>
      <c r="EQ52" s="1102">
        <v>4</v>
      </c>
      <c r="ER52" s="1102">
        <v>4</v>
      </c>
      <c r="ES52" s="1102">
        <v>5</v>
      </c>
      <c r="ET52" s="1102">
        <v>8</v>
      </c>
      <c r="EU52" s="1102">
        <v>31</v>
      </c>
      <c r="EV52" s="1102">
        <v>14</v>
      </c>
      <c r="EW52" s="1102">
        <v>32</v>
      </c>
      <c r="EX52" s="1102">
        <v>28</v>
      </c>
      <c r="EY52" s="1088" t="s">
        <v>1023</v>
      </c>
      <c r="EZ52" s="1088" t="s">
        <v>1023</v>
      </c>
      <c r="FA52" s="1088" t="s">
        <v>1023</v>
      </c>
      <c r="FB52" s="1088" t="s">
        <v>1023</v>
      </c>
      <c r="FC52" s="1102">
        <v>100</v>
      </c>
      <c r="FD52" s="1102">
        <v>113</v>
      </c>
      <c r="FE52" s="1102">
        <v>25</v>
      </c>
      <c r="FF52" s="1102">
        <v>19</v>
      </c>
      <c r="FG52" s="1102">
        <v>47</v>
      </c>
      <c r="FH52" s="1102">
        <v>33</v>
      </c>
      <c r="FI52" s="1102">
        <v>13</v>
      </c>
      <c r="FJ52" s="1102">
        <v>14</v>
      </c>
      <c r="FK52" s="1102">
        <v>86</v>
      </c>
      <c r="FL52" s="1102">
        <v>70</v>
      </c>
      <c r="FM52" s="1102">
        <v>128</v>
      </c>
      <c r="FN52" s="1102">
        <v>139</v>
      </c>
      <c r="FO52" s="1102">
        <v>71</v>
      </c>
      <c r="FP52" s="1102">
        <v>72</v>
      </c>
      <c r="FQ52" s="1102">
        <v>17</v>
      </c>
      <c r="FR52" s="1102">
        <v>21</v>
      </c>
      <c r="FS52" s="1102">
        <v>439</v>
      </c>
      <c r="FT52" s="1102">
        <v>439</v>
      </c>
      <c r="FU52" s="1102">
        <v>40</v>
      </c>
      <c r="FV52" s="1102">
        <v>45</v>
      </c>
      <c r="FW52" s="1102">
        <v>63</v>
      </c>
      <c r="FX52" s="1102">
        <v>60</v>
      </c>
      <c r="FY52" s="1102">
        <v>56</v>
      </c>
      <c r="FZ52" s="1102">
        <v>42</v>
      </c>
      <c r="GA52" s="1102">
        <v>88</v>
      </c>
      <c r="GB52" s="1102">
        <v>76</v>
      </c>
      <c r="GC52" s="1102">
        <v>10</v>
      </c>
      <c r="GD52" s="1102">
        <v>16</v>
      </c>
      <c r="GE52" s="1102">
        <v>6</v>
      </c>
      <c r="GF52" s="1102">
        <v>2</v>
      </c>
      <c r="GG52" s="1102">
        <v>8</v>
      </c>
      <c r="GH52" s="1102">
        <v>8</v>
      </c>
      <c r="GI52" s="1102">
        <v>192</v>
      </c>
      <c r="GJ52" s="1102">
        <v>189</v>
      </c>
      <c r="GK52" s="1102">
        <v>111</v>
      </c>
      <c r="GL52" s="1102">
        <v>106</v>
      </c>
      <c r="GM52" s="1102">
        <v>4</v>
      </c>
      <c r="GN52" s="1102">
        <v>4</v>
      </c>
      <c r="GO52" s="1102">
        <v>1</v>
      </c>
      <c r="GP52" s="1102">
        <v>1</v>
      </c>
      <c r="GQ52" s="1102">
        <v>4</v>
      </c>
      <c r="GR52" s="1102">
        <v>3</v>
      </c>
      <c r="GS52" s="1102">
        <v>5</v>
      </c>
      <c r="GT52" s="1102">
        <v>4</v>
      </c>
      <c r="GU52" s="1102">
        <v>24</v>
      </c>
      <c r="GV52" s="1102">
        <v>21</v>
      </c>
      <c r="GW52" s="1102">
        <v>27</v>
      </c>
      <c r="GX52" s="1102">
        <v>24</v>
      </c>
      <c r="GY52" s="1088" t="s">
        <v>1023</v>
      </c>
      <c r="GZ52" s="1088" t="s">
        <v>1023</v>
      </c>
      <c r="HA52" s="1088" t="s">
        <v>1023</v>
      </c>
      <c r="HB52" s="1088" t="s">
        <v>1023</v>
      </c>
      <c r="HC52" s="1102">
        <v>134</v>
      </c>
      <c r="HD52" s="1102">
        <v>144</v>
      </c>
      <c r="HE52" s="1102">
        <v>39</v>
      </c>
      <c r="HF52" s="1102">
        <v>28</v>
      </c>
      <c r="HG52" s="1102">
        <v>35</v>
      </c>
      <c r="HH52" s="1102">
        <v>58</v>
      </c>
      <c r="HI52" s="1102">
        <v>22</v>
      </c>
      <c r="HJ52" s="1102">
        <v>7</v>
      </c>
      <c r="HK52" s="1102">
        <v>65</v>
      </c>
      <c r="HL52" s="1102">
        <v>78</v>
      </c>
      <c r="HM52" s="1102">
        <v>106</v>
      </c>
      <c r="HN52" s="1102">
        <v>128</v>
      </c>
      <c r="HO52" s="1102">
        <v>77</v>
      </c>
      <c r="HP52" s="1102">
        <v>68</v>
      </c>
      <c r="HQ52" s="1102">
        <v>25</v>
      </c>
      <c r="HR52" s="1102">
        <v>25</v>
      </c>
      <c r="HS52" s="1102">
        <v>530</v>
      </c>
      <c r="HT52" s="1102">
        <v>521</v>
      </c>
      <c r="HU52" s="1102">
        <v>52</v>
      </c>
      <c r="HV52" s="1102">
        <v>45</v>
      </c>
      <c r="HW52" s="1102">
        <v>62</v>
      </c>
      <c r="HX52" s="1102">
        <v>64</v>
      </c>
      <c r="HY52" s="1102">
        <v>74</v>
      </c>
      <c r="HZ52" s="1102">
        <v>43</v>
      </c>
      <c r="IA52" s="1102">
        <v>85</v>
      </c>
      <c r="IB52" s="1102">
        <v>96</v>
      </c>
      <c r="IC52" s="1102">
        <v>26</v>
      </c>
      <c r="ID52" s="1102">
        <v>17</v>
      </c>
      <c r="IE52" s="1102">
        <v>8</v>
      </c>
      <c r="IF52" s="1102">
        <v>6</v>
      </c>
      <c r="IG52" s="1102">
        <v>11</v>
      </c>
      <c r="IH52" s="1102">
        <v>5</v>
      </c>
      <c r="II52" s="1102">
        <v>260</v>
      </c>
      <c r="IJ52" s="1102">
        <v>268</v>
      </c>
      <c r="IK52" s="1102">
        <v>107</v>
      </c>
      <c r="IL52" s="1102">
        <v>124</v>
      </c>
      <c r="IM52" s="1102">
        <v>10</v>
      </c>
      <c r="IN52" s="1102">
        <v>9</v>
      </c>
      <c r="IO52" s="1102">
        <v>1</v>
      </c>
      <c r="IP52" s="1102">
        <v>2</v>
      </c>
      <c r="IQ52" s="1102">
        <v>8</v>
      </c>
      <c r="IR52" s="1102">
        <v>5</v>
      </c>
      <c r="IS52" s="1102">
        <v>8</v>
      </c>
      <c r="IT52" s="1102">
        <v>3</v>
      </c>
      <c r="IU52" s="1102">
        <v>24</v>
      </c>
      <c r="IV52" s="1102">
        <v>29</v>
      </c>
      <c r="IW52" s="1102">
        <v>39</v>
      </c>
      <c r="IX52" s="1102">
        <v>26</v>
      </c>
      <c r="IY52" s="1088" t="s">
        <v>1023</v>
      </c>
      <c r="IZ52" s="1088" t="s">
        <v>1023</v>
      </c>
      <c r="JA52" s="1102">
        <v>1</v>
      </c>
      <c r="JB52" s="1088" t="s">
        <v>1023</v>
      </c>
      <c r="JC52" s="1102">
        <v>137</v>
      </c>
      <c r="JD52" s="1102">
        <v>140</v>
      </c>
      <c r="JE52" s="1102">
        <v>32</v>
      </c>
      <c r="JF52" s="1102">
        <v>23</v>
      </c>
      <c r="JG52" s="1102">
        <v>43</v>
      </c>
      <c r="JH52" s="1102">
        <v>49</v>
      </c>
      <c r="JI52" s="1102">
        <v>15</v>
      </c>
      <c r="JJ52" s="1102">
        <v>22</v>
      </c>
      <c r="JK52" s="1102">
        <v>53</v>
      </c>
      <c r="JL52" s="1102">
        <v>64</v>
      </c>
      <c r="JM52" s="1102">
        <v>146</v>
      </c>
      <c r="JN52" s="1102">
        <v>119</v>
      </c>
      <c r="JO52" s="1102">
        <v>74</v>
      </c>
      <c r="JP52" s="1102">
        <v>72</v>
      </c>
      <c r="JQ52" s="1102">
        <v>36</v>
      </c>
      <c r="JR52" s="1102">
        <v>27</v>
      </c>
      <c r="JS52" s="1102">
        <v>563</v>
      </c>
      <c r="JT52" s="1102">
        <v>582</v>
      </c>
      <c r="JU52" s="1102">
        <v>37</v>
      </c>
      <c r="JV52" s="1102">
        <v>28</v>
      </c>
      <c r="JW52" s="1102">
        <v>58</v>
      </c>
      <c r="JX52" s="1102">
        <v>56</v>
      </c>
      <c r="JY52" s="1102">
        <v>79</v>
      </c>
      <c r="JZ52" s="1102">
        <v>58</v>
      </c>
      <c r="KA52" s="1102">
        <v>131</v>
      </c>
      <c r="KB52" s="1102">
        <v>96</v>
      </c>
      <c r="KC52" s="1102">
        <v>18</v>
      </c>
      <c r="KD52" s="1102">
        <v>13</v>
      </c>
      <c r="KE52" s="1102">
        <v>4</v>
      </c>
      <c r="KF52" s="1102">
        <v>1</v>
      </c>
      <c r="KG52" s="1102">
        <v>8</v>
      </c>
      <c r="KH52" s="1102">
        <v>11</v>
      </c>
      <c r="KI52" s="1102">
        <v>342</v>
      </c>
      <c r="KJ52" s="1102">
        <v>290</v>
      </c>
      <c r="KK52" s="1102">
        <v>89</v>
      </c>
      <c r="KL52" s="1102">
        <v>87</v>
      </c>
      <c r="KM52" s="1102">
        <v>7</v>
      </c>
      <c r="KN52" s="1102">
        <v>7</v>
      </c>
      <c r="KO52" s="1102">
        <v>2</v>
      </c>
      <c r="KP52" s="1102">
        <v>2</v>
      </c>
      <c r="KQ52" s="1102">
        <v>12</v>
      </c>
      <c r="KR52" s="1102">
        <v>11</v>
      </c>
      <c r="KS52" s="1102">
        <v>8</v>
      </c>
      <c r="KT52" s="1102">
        <v>5</v>
      </c>
      <c r="KU52" s="1102">
        <v>33</v>
      </c>
      <c r="KV52" s="1102">
        <v>23</v>
      </c>
      <c r="KW52" s="1102">
        <v>47</v>
      </c>
      <c r="KX52" s="1102">
        <v>44</v>
      </c>
      <c r="KY52" s="1088" t="s">
        <v>1023</v>
      </c>
      <c r="KZ52" s="1088" t="s">
        <v>1023</v>
      </c>
      <c r="LA52" s="1088" t="s">
        <v>1023</v>
      </c>
      <c r="LB52" s="1088" t="s">
        <v>1023</v>
      </c>
      <c r="LC52" s="1102">
        <v>109</v>
      </c>
      <c r="LD52" s="1102">
        <v>123</v>
      </c>
      <c r="LE52" s="1102">
        <v>16</v>
      </c>
      <c r="LF52" s="1102">
        <v>19</v>
      </c>
      <c r="LG52" s="1102">
        <v>18</v>
      </c>
      <c r="LH52" s="1102">
        <v>45</v>
      </c>
      <c r="LI52" s="1102">
        <v>16</v>
      </c>
      <c r="LJ52" s="1102">
        <v>21</v>
      </c>
      <c r="LK52" s="1102">
        <v>54</v>
      </c>
      <c r="LL52" s="1102">
        <v>64</v>
      </c>
      <c r="LM52" s="1102">
        <v>110</v>
      </c>
      <c r="LN52" s="1102">
        <v>160</v>
      </c>
      <c r="LO52" s="1102">
        <v>79</v>
      </c>
      <c r="LP52" s="1102">
        <v>67</v>
      </c>
      <c r="LQ52" s="1102">
        <v>28</v>
      </c>
      <c r="LR52" s="1102">
        <v>36</v>
      </c>
      <c r="LS52" s="1102">
        <v>577</v>
      </c>
      <c r="LT52" s="1102">
        <v>543</v>
      </c>
      <c r="LU52" s="1102">
        <v>36</v>
      </c>
      <c r="LV52" s="1102">
        <v>33</v>
      </c>
      <c r="LW52" s="1102">
        <v>60</v>
      </c>
      <c r="LX52" s="1102">
        <v>48</v>
      </c>
      <c r="LY52" s="1102">
        <v>62</v>
      </c>
      <c r="LZ52" s="1102">
        <v>59</v>
      </c>
      <c r="MA52" s="1102">
        <v>79</v>
      </c>
      <c r="MB52" s="1102">
        <v>80</v>
      </c>
      <c r="MC52" s="1102">
        <v>10</v>
      </c>
      <c r="MD52" s="1102">
        <v>14</v>
      </c>
      <c r="ME52" s="1102">
        <v>7</v>
      </c>
      <c r="MF52" s="1102">
        <v>7</v>
      </c>
      <c r="MG52" s="1102">
        <v>7</v>
      </c>
      <c r="MH52" s="1102">
        <v>4</v>
      </c>
      <c r="MI52" s="1102">
        <v>279</v>
      </c>
      <c r="MJ52" s="1102">
        <v>281</v>
      </c>
      <c r="MK52" s="1102">
        <v>84</v>
      </c>
      <c r="ML52" s="1102">
        <v>72</v>
      </c>
      <c r="MM52" s="1102">
        <v>4</v>
      </c>
      <c r="MN52" s="1102">
        <v>7</v>
      </c>
      <c r="MO52" s="1102">
        <v>2</v>
      </c>
      <c r="MP52" s="1088" t="s">
        <v>1023</v>
      </c>
      <c r="MQ52" s="1102">
        <v>13</v>
      </c>
      <c r="MR52" s="1102">
        <v>9</v>
      </c>
      <c r="MS52" s="1102">
        <v>3</v>
      </c>
      <c r="MT52" s="1102">
        <v>5</v>
      </c>
      <c r="MU52" s="1102">
        <v>11</v>
      </c>
      <c r="MV52" s="1102">
        <v>26</v>
      </c>
      <c r="MW52" s="1102">
        <v>27</v>
      </c>
      <c r="MX52" s="1102">
        <v>35</v>
      </c>
      <c r="MY52" s="1088" t="s">
        <v>1023</v>
      </c>
      <c r="MZ52" s="1088" t="s">
        <v>1023</v>
      </c>
      <c r="NA52" s="1088" t="s">
        <v>1023</v>
      </c>
      <c r="NB52" s="1088" t="s">
        <v>1023</v>
      </c>
      <c r="NC52" s="1102">
        <v>103</v>
      </c>
      <c r="ND52" s="1102">
        <v>120</v>
      </c>
      <c r="NE52" s="1102">
        <v>24</v>
      </c>
      <c r="NF52" s="1102">
        <v>27</v>
      </c>
      <c r="NG52" s="1102">
        <v>17</v>
      </c>
      <c r="NH52" s="1102">
        <v>29</v>
      </c>
      <c r="NI52" s="1102">
        <v>22</v>
      </c>
      <c r="NJ52" s="1102">
        <v>26</v>
      </c>
      <c r="NK52" s="1102">
        <v>75</v>
      </c>
      <c r="NL52" s="1102">
        <v>62</v>
      </c>
      <c r="NM52" s="1102">
        <v>98</v>
      </c>
      <c r="NN52" s="1102">
        <v>95</v>
      </c>
      <c r="NO52" s="1102">
        <v>84</v>
      </c>
      <c r="NP52" s="1102">
        <v>89</v>
      </c>
      <c r="NQ52" s="1102">
        <v>29</v>
      </c>
      <c r="NR52" s="1102">
        <v>33</v>
      </c>
      <c r="NS52" s="1102">
        <v>518</v>
      </c>
      <c r="NT52" s="1102">
        <v>506</v>
      </c>
      <c r="NU52" s="1102">
        <v>31</v>
      </c>
      <c r="NV52" s="1102">
        <v>28</v>
      </c>
      <c r="NW52" s="1102">
        <v>45</v>
      </c>
      <c r="NX52" s="1102">
        <v>39</v>
      </c>
      <c r="NY52" s="1102">
        <v>57</v>
      </c>
      <c r="NZ52" s="1102">
        <v>50</v>
      </c>
      <c r="OA52" s="1102">
        <v>100</v>
      </c>
      <c r="OB52" s="1102">
        <v>115</v>
      </c>
      <c r="OC52" s="1102">
        <v>11</v>
      </c>
      <c r="OD52" s="1102">
        <v>12</v>
      </c>
      <c r="OE52" s="1102">
        <v>8</v>
      </c>
      <c r="OF52" s="1102">
        <v>7</v>
      </c>
      <c r="OG52" s="1102">
        <v>7</v>
      </c>
      <c r="OH52" s="1102">
        <v>8</v>
      </c>
      <c r="OI52" s="1102">
        <v>243</v>
      </c>
      <c r="OJ52" s="1102">
        <v>256</v>
      </c>
      <c r="OK52" s="1102">
        <v>86</v>
      </c>
      <c r="OL52" s="1102">
        <v>92</v>
      </c>
      <c r="OM52" s="1102">
        <v>8</v>
      </c>
      <c r="ON52" s="1102">
        <v>4</v>
      </c>
      <c r="OO52" s="1102">
        <v>2</v>
      </c>
      <c r="OP52" s="1088" t="s">
        <v>1023</v>
      </c>
      <c r="OQ52" s="1102">
        <v>11</v>
      </c>
      <c r="OR52" s="1102">
        <v>8</v>
      </c>
      <c r="OS52" s="1102">
        <v>7</v>
      </c>
      <c r="OT52" s="1102">
        <v>5</v>
      </c>
      <c r="OU52" s="1102">
        <v>31</v>
      </c>
      <c r="OV52" s="1102">
        <v>29</v>
      </c>
      <c r="OW52" s="1102">
        <v>23</v>
      </c>
      <c r="OX52" s="1102">
        <v>18</v>
      </c>
      <c r="OY52" s="1088" t="s">
        <v>1023</v>
      </c>
      <c r="OZ52" s="1088" t="s">
        <v>1023</v>
      </c>
      <c r="PA52" s="1088" t="s">
        <v>1023</v>
      </c>
      <c r="PB52" s="1088" t="s">
        <v>1023</v>
      </c>
      <c r="PC52" s="1102">
        <v>87</v>
      </c>
      <c r="PD52" s="1102">
        <v>98</v>
      </c>
      <c r="PE52" s="1102">
        <v>25</v>
      </c>
      <c r="PF52" s="1102">
        <v>22</v>
      </c>
      <c r="PG52" s="1102">
        <v>19</v>
      </c>
      <c r="PH52" s="1102">
        <v>21</v>
      </c>
      <c r="PI52" s="1102">
        <v>12</v>
      </c>
      <c r="PJ52" s="1102">
        <v>13</v>
      </c>
      <c r="PK52" s="1102">
        <v>78</v>
      </c>
      <c r="PL52" s="1102">
        <v>72</v>
      </c>
      <c r="PM52" s="1102">
        <v>127</v>
      </c>
      <c r="PN52" s="1102">
        <v>109</v>
      </c>
      <c r="PO52" s="1102">
        <v>88</v>
      </c>
      <c r="PP52" s="1102">
        <v>76</v>
      </c>
      <c r="PQ52" s="1102">
        <v>27</v>
      </c>
      <c r="PR52" s="1102">
        <v>26</v>
      </c>
      <c r="PS52" s="1102">
        <v>621</v>
      </c>
      <c r="PT52" s="1102">
        <v>528</v>
      </c>
      <c r="PU52" s="1102">
        <v>27</v>
      </c>
      <c r="PV52" s="1102">
        <v>26</v>
      </c>
      <c r="PW52" s="1102">
        <v>35</v>
      </c>
      <c r="PX52" s="1102">
        <v>21</v>
      </c>
      <c r="PY52" s="1102">
        <v>62</v>
      </c>
      <c r="PZ52" s="1102">
        <v>51</v>
      </c>
      <c r="QA52" s="1102">
        <v>146</v>
      </c>
      <c r="QB52" s="1102">
        <v>152</v>
      </c>
      <c r="QC52" s="1102">
        <v>8</v>
      </c>
      <c r="QD52" s="1102">
        <v>13</v>
      </c>
      <c r="QE52" s="1102">
        <v>12</v>
      </c>
      <c r="QF52" s="1102">
        <v>13</v>
      </c>
      <c r="QG52" s="1102">
        <v>8</v>
      </c>
      <c r="QH52" s="1102">
        <v>13</v>
      </c>
      <c r="QI52" s="1102">
        <v>276</v>
      </c>
      <c r="QJ52" s="1102">
        <v>254</v>
      </c>
      <c r="QK52" s="1102">
        <v>86</v>
      </c>
      <c r="QL52" s="1102">
        <v>84</v>
      </c>
      <c r="QM52" s="1102">
        <v>4</v>
      </c>
      <c r="QN52" s="1102">
        <v>4</v>
      </c>
      <c r="QO52" s="1102">
        <v>1</v>
      </c>
      <c r="QP52" s="1088" t="s">
        <v>1023</v>
      </c>
      <c r="QQ52" s="1102">
        <v>10</v>
      </c>
      <c r="QR52" s="1102">
        <v>4</v>
      </c>
      <c r="QS52" s="1102">
        <v>9</v>
      </c>
      <c r="QT52" s="1102">
        <v>4</v>
      </c>
      <c r="QU52" s="1102">
        <v>37</v>
      </c>
      <c r="QV52" s="1102">
        <v>23</v>
      </c>
      <c r="QW52" s="1102">
        <v>24</v>
      </c>
      <c r="QX52" s="1102">
        <v>19</v>
      </c>
      <c r="QY52" s="1088" t="s">
        <v>1023</v>
      </c>
      <c r="QZ52" s="1102">
        <v>1</v>
      </c>
      <c r="RA52" s="1088" t="s">
        <v>1023</v>
      </c>
      <c r="RB52" s="1088" t="s">
        <v>1023</v>
      </c>
      <c r="RC52" s="1102">
        <v>143</v>
      </c>
      <c r="RD52" s="1102">
        <v>151</v>
      </c>
      <c r="RE52" s="1102">
        <v>17</v>
      </c>
      <c r="RF52" s="1102">
        <v>21</v>
      </c>
      <c r="RG52" s="1102">
        <v>47</v>
      </c>
      <c r="RH52" s="1102">
        <v>50</v>
      </c>
      <c r="RI52" s="1102">
        <v>15</v>
      </c>
      <c r="RJ52" s="1102">
        <v>19</v>
      </c>
      <c r="RK52" s="1102">
        <v>64</v>
      </c>
      <c r="RL52" s="1102">
        <v>54</v>
      </c>
      <c r="RM52" s="1102">
        <v>98</v>
      </c>
      <c r="RN52" s="1102">
        <v>102</v>
      </c>
      <c r="RO52" s="1102">
        <v>164</v>
      </c>
      <c r="RP52" s="1102">
        <v>141</v>
      </c>
      <c r="RQ52" s="1102">
        <v>22</v>
      </c>
      <c r="RR52" s="1102">
        <v>27</v>
      </c>
      <c r="RS52" s="1102">
        <v>635</v>
      </c>
      <c r="RT52" s="1102">
        <v>525</v>
      </c>
      <c r="RU52" s="1102">
        <v>39</v>
      </c>
      <c r="RV52" s="1102">
        <v>42</v>
      </c>
      <c r="RW52" s="1102">
        <v>56</v>
      </c>
      <c r="RX52" s="1102">
        <v>60</v>
      </c>
      <c r="RY52" s="1102">
        <v>83</v>
      </c>
      <c r="RZ52" s="1102">
        <v>59</v>
      </c>
      <c r="SA52" s="1102">
        <v>123</v>
      </c>
      <c r="SB52" s="1102">
        <v>121</v>
      </c>
      <c r="SC52" s="1102">
        <v>14</v>
      </c>
      <c r="SD52" s="1102">
        <v>7</v>
      </c>
      <c r="SE52" s="1102">
        <v>3</v>
      </c>
      <c r="SF52" s="1102">
        <v>2</v>
      </c>
      <c r="SG52" s="1102">
        <v>11</v>
      </c>
      <c r="SH52" s="1102">
        <v>8</v>
      </c>
      <c r="SI52" s="1102">
        <v>257</v>
      </c>
      <c r="SJ52" s="1102">
        <v>271</v>
      </c>
      <c r="SK52" s="1102">
        <v>82</v>
      </c>
      <c r="SL52" s="1102">
        <v>101</v>
      </c>
      <c r="SM52" s="1102">
        <v>9</v>
      </c>
      <c r="SN52" s="1102">
        <v>6</v>
      </c>
      <c r="SO52" s="1102">
        <v>3</v>
      </c>
      <c r="SP52" s="1088" t="s">
        <v>1023</v>
      </c>
      <c r="SQ52" s="1102">
        <v>6</v>
      </c>
      <c r="SR52" s="1102">
        <v>5</v>
      </c>
      <c r="SS52" s="1102">
        <v>6</v>
      </c>
      <c r="ST52" s="1102">
        <v>5</v>
      </c>
      <c r="SU52" s="1102">
        <v>32</v>
      </c>
      <c r="SV52" s="1102">
        <v>34</v>
      </c>
      <c r="SW52" s="1102">
        <v>32</v>
      </c>
      <c r="SX52" s="1102">
        <v>26</v>
      </c>
      <c r="SY52" s="1102">
        <v>2</v>
      </c>
      <c r="SZ52" s="1088" t="s">
        <v>1023</v>
      </c>
      <c r="TA52" s="1088" t="s">
        <v>1023</v>
      </c>
      <c r="TB52" s="1088" t="s">
        <v>1023</v>
      </c>
    </row>
    <row r="53" spans="2:522" ht="45" customHeight="1">
      <c r="B53" s="1101" t="s">
        <v>2896</v>
      </c>
      <c r="C53" s="1102">
        <v>42</v>
      </c>
      <c r="D53" s="1102">
        <v>40</v>
      </c>
      <c r="E53" s="1102">
        <v>5</v>
      </c>
      <c r="F53" s="1102">
        <v>1</v>
      </c>
      <c r="G53" s="1102">
        <v>11</v>
      </c>
      <c r="H53" s="1102">
        <v>4</v>
      </c>
      <c r="I53" s="1102">
        <v>16</v>
      </c>
      <c r="J53" s="1102">
        <v>13</v>
      </c>
      <c r="K53" s="1102">
        <v>35</v>
      </c>
      <c r="L53" s="1102">
        <v>29</v>
      </c>
      <c r="M53" s="1102">
        <v>45</v>
      </c>
      <c r="N53" s="1102">
        <v>31</v>
      </c>
      <c r="O53" s="1102">
        <v>35</v>
      </c>
      <c r="P53" s="1102">
        <v>18</v>
      </c>
      <c r="Q53" s="1102">
        <v>18</v>
      </c>
      <c r="R53" s="1102">
        <v>5</v>
      </c>
      <c r="S53" s="1102">
        <v>122</v>
      </c>
      <c r="T53" s="1102">
        <v>96</v>
      </c>
      <c r="U53" s="1102">
        <v>27</v>
      </c>
      <c r="V53" s="1102">
        <v>19</v>
      </c>
      <c r="W53" s="1102">
        <v>11</v>
      </c>
      <c r="X53" s="1102">
        <v>6</v>
      </c>
      <c r="Y53" s="1102">
        <v>28</v>
      </c>
      <c r="Z53" s="1102">
        <v>23</v>
      </c>
      <c r="AA53" s="1102">
        <v>46</v>
      </c>
      <c r="AB53" s="1102">
        <v>39</v>
      </c>
      <c r="AC53" s="1102">
        <v>3</v>
      </c>
      <c r="AD53" s="1102">
        <v>1</v>
      </c>
      <c r="AE53" s="1102">
        <v>2</v>
      </c>
      <c r="AF53" s="1088" t="s">
        <v>1023</v>
      </c>
      <c r="AG53" s="1102">
        <v>2</v>
      </c>
      <c r="AH53" s="1088" t="s">
        <v>1023</v>
      </c>
      <c r="AI53" s="1102">
        <v>149</v>
      </c>
      <c r="AJ53" s="1102">
        <v>125</v>
      </c>
      <c r="AK53" s="1102">
        <v>33</v>
      </c>
      <c r="AL53" s="1102">
        <v>31</v>
      </c>
      <c r="AM53" s="1102">
        <v>1</v>
      </c>
      <c r="AN53" s="1088" t="s">
        <v>1023</v>
      </c>
      <c r="AO53" s="1088" t="s">
        <v>1023</v>
      </c>
      <c r="AP53" s="1088" t="s">
        <v>1023</v>
      </c>
      <c r="AQ53" s="1102">
        <v>3</v>
      </c>
      <c r="AR53" s="1102">
        <v>3</v>
      </c>
      <c r="AS53" s="1102">
        <v>3</v>
      </c>
      <c r="AT53" s="1088" t="s">
        <v>1023</v>
      </c>
      <c r="AU53" s="1102">
        <v>22</v>
      </c>
      <c r="AV53" s="1102">
        <v>15</v>
      </c>
      <c r="AW53" s="1102">
        <v>5</v>
      </c>
      <c r="AX53" s="1102">
        <v>7</v>
      </c>
      <c r="AY53" s="1088" t="s">
        <v>1023</v>
      </c>
      <c r="AZ53" s="1088" t="s">
        <v>1023</v>
      </c>
      <c r="BA53" s="1088" t="s">
        <v>1023</v>
      </c>
      <c r="BB53" s="1088" t="s">
        <v>1023</v>
      </c>
      <c r="BC53" s="1102">
        <v>43</v>
      </c>
      <c r="BD53" s="1102">
        <v>41</v>
      </c>
      <c r="BE53" s="1102">
        <v>4</v>
      </c>
      <c r="BF53" s="1102">
        <v>3</v>
      </c>
      <c r="BG53" s="1102">
        <v>12</v>
      </c>
      <c r="BH53" s="1102">
        <v>15</v>
      </c>
      <c r="BI53" s="1102">
        <v>9</v>
      </c>
      <c r="BJ53" s="1102">
        <v>16</v>
      </c>
      <c r="BK53" s="1102">
        <v>33</v>
      </c>
      <c r="BL53" s="1102">
        <v>31</v>
      </c>
      <c r="BM53" s="1102">
        <v>36</v>
      </c>
      <c r="BN53" s="1102">
        <v>35</v>
      </c>
      <c r="BO53" s="1102">
        <v>26</v>
      </c>
      <c r="BP53" s="1102">
        <v>13</v>
      </c>
      <c r="BQ53" s="1102">
        <v>11</v>
      </c>
      <c r="BR53" s="1102">
        <v>9</v>
      </c>
      <c r="BS53" s="1102">
        <v>156</v>
      </c>
      <c r="BT53" s="1102">
        <v>108</v>
      </c>
      <c r="BU53" s="1102">
        <v>32</v>
      </c>
      <c r="BV53" s="1102">
        <v>18</v>
      </c>
      <c r="BW53" s="1102">
        <v>7</v>
      </c>
      <c r="BX53" s="1102">
        <v>13</v>
      </c>
      <c r="BY53" s="1102">
        <v>30</v>
      </c>
      <c r="BZ53" s="1102">
        <v>19</v>
      </c>
      <c r="CA53" s="1102">
        <v>27</v>
      </c>
      <c r="CB53" s="1102">
        <v>26</v>
      </c>
      <c r="CC53" s="1102">
        <v>3</v>
      </c>
      <c r="CD53" s="1088" t="s">
        <v>1023</v>
      </c>
      <c r="CE53" s="1102">
        <v>3</v>
      </c>
      <c r="CF53" s="1088" t="s">
        <v>1023</v>
      </c>
      <c r="CG53" s="1088" t="s">
        <v>1023</v>
      </c>
      <c r="CH53" s="1088" t="s">
        <v>1023</v>
      </c>
      <c r="CI53" s="1102">
        <v>158</v>
      </c>
      <c r="CJ53" s="1102">
        <v>133</v>
      </c>
      <c r="CK53" s="1102">
        <v>41</v>
      </c>
      <c r="CL53" s="1102">
        <v>25</v>
      </c>
      <c r="CM53" s="1102">
        <v>1</v>
      </c>
      <c r="CN53" s="1102">
        <v>1</v>
      </c>
      <c r="CO53" s="1088" t="s">
        <v>1023</v>
      </c>
      <c r="CP53" s="1088" t="s">
        <v>1023</v>
      </c>
      <c r="CQ53" s="1102">
        <v>2</v>
      </c>
      <c r="CR53" s="1088" t="s">
        <v>1023</v>
      </c>
      <c r="CS53" s="1102">
        <v>2</v>
      </c>
      <c r="CT53" s="1088" t="s">
        <v>1023</v>
      </c>
      <c r="CU53" s="1102">
        <v>23</v>
      </c>
      <c r="CV53" s="1102">
        <v>12</v>
      </c>
      <c r="CW53" s="1102">
        <v>11</v>
      </c>
      <c r="CX53" s="1102">
        <v>6</v>
      </c>
      <c r="CY53" s="1088" t="s">
        <v>1023</v>
      </c>
      <c r="CZ53" s="1088" t="s">
        <v>1023</v>
      </c>
      <c r="DA53" s="1088" t="s">
        <v>1023</v>
      </c>
      <c r="DB53" s="1088" t="s">
        <v>1023</v>
      </c>
      <c r="DC53" s="1102">
        <v>50</v>
      </c>
      <c r="DD53" s="1102">
        <v>39</v>
      </c>
      <c r="DE53" s="1102">
        <v>4</v>
      </c>
      <c r="DF53" s="1102">
        <v>2</v>
      </c>
      <c r="DG53" s="1102">
        <v>19</v>
      </c>
      <c r="DH53" s="1102">
        <v>12</v>
      </c>
      <c r="DI53" s="1102">
        <v>17</v>
      </c>
      <c r="DJ53" s="1102">
        <v>8</v>
      </c>
      <c r="DK53" s="1102">
        <v>31</v>
      </c>
      <c r="DL53" s="1102">
        <v>19</v>
      </c>
      <c r="DM53" s="1102">
        <v>35</v>
      </c>
      <c r="DN53" s="1102">
        <v>36</v>
      </c>
      <c r="DO53" s="1102">
        <v>34</v>
      </c>
      <c r="DP53" s="1102">
        <v>17</v>
      </c>
      <c r="DQ53" s="1102">
        <v>11</v>
      </c>
      <c r="DR53" s="1102">
        <v>12</v>
      </c>
      <c r="DS53" s="1102">
        <v>170</v>
      </c>
      <c r="DT53" s="1102">
        <v>111</v>
      </c>
      <c r="DU53" s="1102">
        <v>23</v>
      </c>
      <c r="DV53" s="1102">
        <v>19</v>
      </c>
      <c r="DW53" s="1102">
        <v>24</v>
      </c>
      <c r="DX53" s="1102">
        <v>6</v>
      </c>
      <c r="DY53" s="1102">
        <v>38</v>
      </c>
      <c r="DZ53" s="1102">
        <v>23</v>
      </c>
      <c r="EA53" s="1102">
        <v>41</v>
      </c>
      <c r="EB53" s="1102">
        <v>30</v>
      </c>
      <c r="EC53" s="1102">
        <v>2</v>
      </c>
      <c r="ED53" s="1102">
        <v>3</v>
      </c>
      <c r="EE53" s="1102">
        <v>4</v>
      </c>
      <c r="EF53" s="1102">
        <v>2</v>
      </c>
      <c r="EG53" s="1102">
        <v>2</v>
      </c>
      <c r="EH53" s="1088" t="s">
        <v>1023</v>
      </c>
      <c r="EI53" s="1102">
        <v>150</v>
      </c>
      <c r="EJ53" s="1102">
        <v>113</v>
      </c>
      <c r="EK53" s="1102">
        <v>30</v>
      </c>
      <c r="EL53" s="1102">
        <v>18</v>
      </c>
      <c r="EM53" s="1102">
        <v>3</v>
      </c>
      <c r="EN53" s="1102">
        <v>1</v>
      </c>
      <c r="EO53" s="1102">
        <v>1</v>
      </c>
      <c r="EP53" s="1102">
        <v>1</v>
      </c>
      <c r="EQ53" s="1102">
        <v>6</v>
      </c>
      <c r="ER53" s="1088" t="s">
        <v>1023</v>
      </c>
      <c r="ES53" s="1102">
        <v>1</v>
      </c>
      <c r="ET53" s="1102">
        <v>1</v>
      </c>
      <c r="EU53" s="1102">
        <v>14</v>
      </c>
      <c r="EV53" s="1102">
        <v>11</v>
      </c>
      <c r="EW53" s="1102">
        <v>6</v>
      </c>
      <c r="EX53" s="1102">
        <v>9</v>
      </c>
      <c r="EY53" s="1088" t="s">
        <v>1023</v>
      </c>
      <c r="EZ53" s="1088" t="s">
        <v>1023</v>
      </c>
      <c r="FA53" s="1088" t="s">
        <v>1023</v>
      </c>
      <c r="FB53" s="1088" t="s">
        <v>1023</v>
      </c>
      <c r="FC53" s="1102">
        <v>49</v>
      </c>
      <c r="FD53" s="1102">
        <v>30</v>
      </c>
      <c r="FE53" s="1102">
        <v>9</v>
      </c>
      <c r="FF53" s="1102">
        <v>1</v>
      </c>
      <c r="FG53" s="1102">
        <v>8</v>
      </c>
      <c r="FH53" s="1102">
        <v>15</v>
      </c>
      <c r="FI53" s="1102">
        <v>8</v>
      </c>
      <c r="FJ53" s="1102">
        <v>11</v>
      </c>
      <c r="FK53" s="1102">
        <v>33</v>
      </c>
      <c r="FL53" s="1102">
        <v>21</v>
      </c>
      <c r="FM53" s="1102">
        <v>45</v>
      </c>
      <c r="FN53" s="1102">
        <v>38</v>
      </c>
      <c r="FO53" s="1102">
        <v>38</v>
      </c>
      <c r="FP53" s="1102">
        <v>39</v>
      </c>
      <c r="FQ53" s="1102">
        <v>16</v>
      </c>
      <c r="FR53" s="1102">
        <v>5</v>
      </c>
      <c r="FS53" s="1102">
        <v>150</v>
      </c>
      <c r="FT53" s="1102">
        <v>98</v>
      </c>
      <c r="FU53" s="1102">
        <v>30</v>
      </c>
      <c r="FV53" s="1102">
        <v>20</v>
      </c>
      <c r="FW53" s="1102">
        <v>18</v>
      </c>
      <c r="FX53" s="1102">
        <v>9</v>
      </c>
      <c r="FY53" s="1102">
        <v>37</v>
      </c>
      <c r="FZ53" s="1102">
        <v>15</v>
      </c>
      <c r="GA53" s="1102">
        <v>31</v>
      </c>
      <c r="GB53" s="1102">
        <v>33</v>
      </c>
      <c r="GC53" s="1102">
        <v>2</v>
      </c>
      <c r="GD53" s="1102">
        <v>1</v>
      </c>
      <c r="GE53" s="1102">
        <v>3</v>
      </c>
      <c r="GF53" s="1102">
        <v>2</v>
      </c>
      <c r="GG53" s="1088" t="s">
        <v>1023</v>
      </c>
      <c r="GH53" s="1102">
        <v>2</v>
      </c>
      <c r="GI53" s="1102">
        <v>179</v>
      </c>
      <c r="GJ53" s="1102">
        <v>121</v>
      </c>
      <c r="GK53" s="1102">
        <v>42</v>
      </c>
      <c r="GL53" s="1102">
        <v>36</v>
      </c>
      <c r="GM53" s="1102">
        <v>4</v>
      </c>
      <c r="GN53" s="1102">
        <v>1</v>
      </c>
      <c r="GO53" s="1088" t="s">
        <v>1023</v>
      </c>
      <c r="GP53" s="1088" t="s">
        <v>1023</v>
      </c>
      <c r="GQ53" s="1102">
        <v>2</v>
      </c>
      <c r="GR53" s="1102">
        <v>1</v>
      </c>
      <c r="GS53" s="1088" t="s">
        <v>1023</v>
      </c>
      <c r="GT53" s="1102">
        <v>3</v>
      </c>
      <c r="GU53" s="1102">
        <v>23</v>
      </c>
      <c r="GV53" s="1102">
        <v>18</v>
      </c>
      <c r="GW53" s="1102">
        <v>6</v>
      </c>
      <c r="GX53" s="1102">
        <v>7</v>
      </c>
      <c r="GY53" s="1088" t="s">
        <v>1023</v>
      </c>
      <c r="GZ53" s="1088" t="s">
        <v>1023</v>
      </c>
      <c r="HA53" s="1088" t="s">
        <v>1023</v>
      </c>
      <c r="HB53" s="1088" t="s">
        <v>1023</v>
      </c>
      <c r="HC53" s="1102">
        <v>64</v>
      </c>
      <c r="HD53" s="1102">
        <v>40</v>
      </c>
      <c r="HE53" s="1102">
        <v>12</v>
      </c>
      <c r="HF53" s="1102">
        <v>7</v>
      </c>
      <c r="HG53" s="1102">
        <v>22</v>
      </c>
      <c r="HH53" s="1102">
        <v>11</v>
      </c>
      <c r="HI53" s="1102">
        <v>14</v>
      </c>
      <c r="HJ53" s="1102">
        <v>10</v>
      </c>
      <c r="HK53" s="1102">
        <v>31</v>
      </c>
      <c r="HL53" s="1102">
        <v>32</v>
      </c>
      <c r="HM53" s="1102">
        <v>34</v>
      </c>
      <c r="HN53" s="1102">
        <v>37</v>
      </c>
      <c r="HO53" s="1102">
        <v>48</v>
      </c>
      <c r="HP53" s="1102">
        <v>40</v>
      </c>
      <c r="HQ53" s="1102">
        <v>15</v>
      </c>
      <c r="HR53" s="1102">
        <v>10</v>
      </c>
      <c r="HS53" s="1102">
        <v>131</v>
      </c>
      <c r="HT53" s="1102">
        <v>94</v>
      </c>
      <c r="HU53" s="1102">
        <v>38</v>
      </c>
      <c r="HV53" s="1102">
        <v>23</v>
      </c>
      <c r="HW53" s="1102">
        <v>15</v>
      </c>
      <c r="HX53" s="1102">
        <v>10</v>
      </c>
      <c r="HY53" s="1102">
        <v>24</v>
      </c>
      <c r="HZ53" s="1102">
        <v>17</v>
      </c>
      <c r="IA53" s="1102">
        <v>51</v>
      </c>
      <c r="IB53" s="1102">
        <v>39</v>
      </c>
      <c r="IC53" s="1102">
        <v>4</v>
      </c>
      <c r="ID53" s="1102">
        <v>3</v>
      </c>
      <c r="IE53" s="1102">
        <v>1</v>
      </c>
      <c r="IF53" s="1088" t="s">
        <v>1023</v>
      </c>
      <c r="IG53" s="1102">
        <v>5</v>
      </c>
      <c r="IH53" s="1102">
        <v>1</v>
      </c>
      <c r="II53" s="1102">
        <v>163</v>
      </c>
      <c r="IJ53" s="1102">
        <v>134</v>
      </c>
      <c r="IK53" s="1102">
        <v>59</v>
      </c>
      <c r="IL53" s="1102">
        <v>42</v>
      </c>
      <c r="IM53" s="1102">
        <v>3</v>
      </c>
      <c r="IN53" s="1102">
        <v>2</v>
      </c>
      <c r="IO53" s="1088" t="s">
        <v>1023</v>
      </c>
      <c r="IP53" s="1102">
        <v>1</v>
      </c>
      <c r="IQ53" s="1102">
        <v>5</v>
      </c>
      <c r="IR53" s="1102">
        <v>2</v>
      </c>
      <c r="IS53" s="1102">
        <v>6</v>
      </c>
      <c r="IT53" s="1102">
        <v>3</v>
      </c>
      <c r="IU53" s="1102">
        <v>25</v>
      </c>
      <c r="IV53" s="1102">
        <v>13</v>
      </c>
      <c r="IW53" s="1102">
        <v>5</v>
      </c>
      <c r="IX53" s="1102">
        <v>10</v>
      </c>
      <c r="IY53" s="1088" t="s">
        <v>1023</v>
      </c>
      <c r="IZ53" s="1088" t="s">
        <v>1023</v>
      </c>
      <c r="JA53" s="1088" t="s">
        <v>1023</v>
      </c>
      <c r="JB53" s="1088" t="s">
        <v>1023</v>
      </c>
      <c r="JC53" s="1102">
        <v>51</v>
      </c>
      <c r="JD53" s="1102">
        <v>45</v>
      </c>
      <c r="JE53" s="1102">
        <v>10</v>
      </c>
      <c r="JF53" s="1102">
        <v>12</v>
      </c>
      <c r="JG53" s="1102">
        <v>10</v>
      </c>
      <c r="JH53" s="1102">
        <v>11</v>
      </c>
      <c r="JI53" s="1102">
        <v>15</v>
      </c>
      <c r="JJ53" s="1102">
        <v>11</v>
      </c>
      <c r="JK53" s="1102">
        <v>32</v>
      </c>
      <c r="JL53" s="1102">
        <v>30</v>
      </c>
      <c r="JM53" s="1102">
        <v>43</v>
      </c>
      <c r="JN53" s="1102">
        <v>34</v>
      </c>
      <c r="JO53" s="1102">
        <v>36</v>
      </c>
      <c r="JP53" s="1102">
        <v>41</v>
      </c>
      <c r="JQ53" s="1102">
        <v>12</v>
      </c>
      <c r="JR53" s="1102">
        <v>12</v>
      </c>
      <c r="JS53" s="1102">
        <v>171</v>
      </c>
      <c r="JT53" s="1102">
        <v>109</v>
      </c>
      <c r="JU53" s="1102">
        <v>41</v>
      </c>
      <c r="JV53" s="1102">
        <v>27</v>
      </c>
      <c r="JW53" s="1102">
        <v>17</v>
      </c>
      <c r="JX53" s="1102">
        <v>11</v>
      </c>
      <c r="JY53" s="1102">
        <v>32</v>
      </c>
      <c r="JZ53" s="1102">
        <v>22</v>
      </c>
      <c r="KA53" s="1102">
        <v>39</v>
      </c>
      <c r="KB53" s="1102">
        <v>40</v>
      </c>
      <c r="KC53" s="1102">
        <v>3</v>
      </c>
      <c r="KD53" s="1102">
        <v>5</v>
      </c>
      <c r="KE53" s="1102">
        <v>9</v>
      </c>
      <c r="KF53" s="1102">
        <v>2</v>
      </c>
      <c r="KG53" s="1102">
        <v>1</v>
      </c>
      <c r="KH53" s="1102">
        <v>1</v>
      </c>
      <c r="KI53" s="1102">
        <v>194</v>
      </c>
      <c r="KJ53" s="1102">
        <v>132</v>
      </c>
      <c r="KK53" s="1102">
        <v>57</v>
      </c>
      <c r="KL53" s="1102">
        <v>58</v>
      </c>
      <c r="KM53" s="1102">
        <v>3</v>
      </c>
      <c r="KN53" s="1102">
        <v>1</v>
      </c>
      <c r="KO53" s="1088" t="s">
        <v>1023</v>
      </c>
      <c r="KP53" s="1102">
        <v>1</v>
      </c>
      <c r="KQ53" s="1102">
        <v>7</v>
      </c>
      <c r="KR53" s="1102">
        <v>1</v>
      </c>
      <c r="KS53" s="1102">
        <v>1</v>
      </c>
      <c r="KT53" s="1102">
        <v>2</v>
      </c>
      <c r="KU53" s="1102">
        <v>29</v>
      </c>
      <c r="KV53" s="1102">
        <v>16</v>
      </c>
      <c r="KW53" s="1102">
        <v>6</v>
      </c>
      <c r="KX53" s="1102">
        <v>6</v>
      </c>
      <c r="KY53" s="1088" t="s">
        <v>1023</v>
      </c>
      <c r="KZ53" s="1088" t="s">
        <v>1023</v>
      </c>
      <c r="LA53" s="1102">
        <v>1</v>
      </c>
      <c r="LB53" s="1088" t="s">
        <v>1023</v>
      </c>
      <c r="LC53" s="1102">
        <v>68</v>
      </c>
      <c r="LD53" s="1102">
        <v>74</v>
      </c>
      <c r="LE53" s="1102">
        <v>18</v>
      </c>
      <c r="LF53" s="1102">
        <v>16</v>
      </c>
      <c r="LG53" s="1102">
        <v>16</v>
      </c>
      <c r="LH53" s="1102">
        <v>12</v>
      </c>
      <c r="LI53" s="1102">
        <v>19</v>
      </c>
      <c r="LJ53" s="1102">
        <v>18</v>
      </c>
      <c r="LK53" s="1102">
        <v>29</v>
      </c>
      <c r="LL53" s="1102">
        <v>35</v>
      </c>
      <c r="LM53" s="1102">
        <v>37</v>
      </c>
      <c r="LN53" s="1102">
        <v>46</v>
      </c>
      <c r="LO53" s="1102">
        <v>53</v>
      </c>
      <c r="LP53" s="1102">
        <v>49</v>
      </c>
      <c r="LQ53" s="1102">
        <v>21</v>
      </c>
      <c r="LR53" s="1102">
        <v>9</v>
      </c>
      <c r="LS53" s="1102">
        <v>164</v>
      </c>
      <c r="LT53" s="1102">
        <v>96</v>
      </c>
      <c r="LU53" s="1102">
        <v>34</v>
      </c>
      <c r="LV53" s="1102">
        <v>22</v>
      </c>
      <c r="LW53" s="1102">
        <v>30</v>
      </c>
      <c r="LX53" s="1102">
        <v>25</v>
      </c>
      <c r="LY53" s="1102">
        <v>47</v>
      </c>
      <c r="LZ53" s="1102">
        <v>25</v>
      </c>
      <c r="MA53" s="1102">
        <v>45</v>
      </c>
      <c r="MB53" s="1102">
        <v>47</v>
      </c>
      <c r="MC53" s="1102">
        <v>16</v>
      </c>
      <c r="MD53" s="1102">
        <v>2</v>
      </c>
      <c r="ME53" s="1102">
        <v>3</v>
      </c>
      <c r="MF53" s="1102">
        <v>3</v>
      </c>
      <c r="MG53" s="1102">
        <v>4</v>
      </c>
      <c r="MH53" s="1102">
        <v>7</v>
      </c>
      <c r="MI53" s="1102">
        <v>223</v>
      </c>
      <c r="MJ53" s="1102">
        <v>134</v>
      </c>
      <c r="MK53" s="1102">
        <v>72</v>
      </c>
      <c r="ML53" s="1102">
        <v>57</v>
      </c>
      <c r="MM53" s="1102">
        <v>3</v>
      </c>
      <c r="MN53" s="1102">
        <v>1</v>
      </c>
      <c r="MO53" s="1088" t="s">
        <v>1023</v>
      </c>
      <c r="MP53" s="1088" t="s">
        <v>1023</v>
      </c>
      <c r="MQ53" s="1102">
        <v>14</v>
      </c>
      <c r="MR53" s="1102">
        <v>1</v>
      </c>
      <c r="MS53" s="1102">
        <v>1</v>
      </c>
      <c r="MT53" s="1102">
        <v>2</v>
      </c>
      <c r="MU53" s="1102">
        <v>31</v>
      </c>
      <c r="MV53" s="1102">
        <v>20</v>
      </c>
      <c r="MW53" s="1102">
        <v>14</v>
      </c>
      <c r="MX53" s="1102">
        <v>8</v>
      </c>
      <c r="MY53" s="1102">
        <v>1</v>
      </c>
      <c r="MZ53" s="1088" t="s">
        <v>1023</v>
      </c>
      <c r="NA53" s="1102">
        <v>2</v>
      </c>
      <c r="NB53" s="1088" t="s">
        <v>1023</v>
      </c>
      <c r="NC53" s="1102">
        <v>76</v>
      </c>
      <c r="ND53" s="1102">
        <v>61</v>
      </c>
      <c r="NE53" s="1102">
        <v>24</v>
      </c>
      <c r="NF53" s="1102">
        <v>12</v>
      </c>
      <c r="NG53" s="1102">
        <v>17</v>
      </c>
      <c r="NH53" s="1102">
        <v>12</v>
      </c>
      <c r="NI53" s="1102">
        <v>22</v>
      </c>
      <c r="NJ53" s="1102">
        <v>10</v>
      </c>
      <c r="NK53" s="1102">
        <v>31</v>
      </c>
      <c r="NL53" s="1102">
        <v>41</v>
      </c>
      <c r="NM53" s="1102">
        <v>57</v>
      </c>
      <c r="NN53" s="1102">
        <v>68</v>
      </c>
      <c r="NO53" s="1102">
        <v>43</v>
      </c>
      <c r="NP53" s="1102">
        <v>40</v>
      </c>
      <c r="NQ53" s="1102">
        <v>11</v>
      </c>
      <c r="NR53" s="1102">
        <v>7</v>
      </c>
      <c r="NS53" s="1102">
        <v>165</v>
      </c>
      <c r="NT53" s="1102">
        <v>105</v>
      </c>
      <c r="NU53" s="1102">
        <v>38</v>
      </c>
      <c r="NV53" s="1102">
        <v>14</v>
      </c>
      <c r="NW53" s="1102">
        <v>20</v>
      </c>
      <c r="NX53" s="1102">
        <v>14</v>
      </c>
      <c r="NY53" s="1102">
        <v>45</v>
      </c>
      <c r="NZ53" s="1102">
        <v>23</v>
      </c>
      <c r="OA53" s="1102">
        <v>79</v>
      </c>
      <c r="OB53" s="1102">
        <v>62</v>
      </c>
      <c r="OC53" s="1102">
        <v>6</v>
      </c>
      <c r="OD53" s="1102">
        <v>5</v>
      </c>
      <c r="OE53" s="1102">
        <v>2</v>
      </c>
      <c r="OF53" s="1102">
        <v>1</v>
      </c>
      <c r="OG53" s="1102">
        <v>10</v>
      </c>
      <c r="OH53" s="1102">
        <v>6</v>
      </c>
      <c r="OI53" s="1102">
        <v>203</v>
      </c>
      <c r="OJ53" s="1102">
        <v>150</v>
      </c>
      <c r="OK53" s="1102">
        <v>64</v>
      </c>
      <c r="OL53" s="1102">
        <v>62</v>
      </c>
      <c r="OM53" s="1102">
        <v>4</v>
      </c>
      <c r="ON53" s="1088" t="s">
        <v>1023</v>
      </c>
      <c r="OO53" s="1088" t="s">
        <v>1023</v>
      </c>
      <c r="OP53" s="1088" t="s">
        <v>1023</v>
      </c>
      <c r="OQ53" s="1102">
        <v>3</v>
      </c>
      <c r="OR53" s="1102">
        <v>2</v>
      </c>
      <c r="OS53" s="1102">
        <v>1</v>
      </c>
      <c r="OT53" s="1102">
        <v>2</v>
      </c>
      <c r="OU53" s="1102">
        <v>36</v>
      </c>
      <c r="OV53" s="1102">
        <v>26</v>
      </c>
      <c r="OW53" s="1102">
        <v>4</v>
      </c>
      <c r="OX53" s="1102">
        <v>11</v>
      </c>
      <c r="OY53" s="1088" t="s">
        <v>1023</v>
      </c>
      <c r="OZ53" s="1088" t="s">
        <v>1023</v>
      </c>
      <c r="PA53" s="1088" t="s">
        <v>1023</v>
      </c>
      <c r="PB53" s="1088" t="s">
        <v>1023</v>
      </c>
      <c r="PC53" s="1102">
        <v>71</v>
      </c>
      <c r="PD53" s="1102">
        <v>59</v>
      </c>
      <c r="PE53" s="1102">
        <v>24</v>
      </c>
      <c r="PF53" s="1102">
        <v>17</v>
      </c>
      <c r="PG53" s="1102">
        <v>11</v>
      </c>
      <c r="PH53" s="1102">
        <v>15</v>
      </c>
      <c r="PI53" s="1102">
        <v>25</v>
      </c>
      <c r="PJ53" s="1102">
        <v>17</v>
      </c>
      <c r="PK53" s="1102">
        <v>53</v>
      </c>
      <c r="PL53" s="1102">
        <v>47</v>
      </c>
      <c r="PM53" s="1102">
        <v>59</v>
      </c>
      <c r="PN53" s="1102">
        <v>63</v>
      </c>
      <c r="PO53" s="1102">
        <v>49</v>
      </c>
      <c r="PP53" s="1102">
        <v>36</v>
      </c>
      <c r="PQ53" s="1102">
        <v>16</v>
      </c>
      <c r="PR53" s="1102">
        <v>6</v>
      </c>
      <c r="PS53" s="1102">
        <v>155</v>
      </c>
      <c r="PT53" s="1102">
        <v>106</v>
      </c>
      <c r="PU53" s="1102">
        <v>32</v>
      </c>
      <c r="PV53" s="1102">
        <v>28</v>
      </c>
      <c r="PW53" s="1102">
        <v>17</v>
      </c>
      <c r="PX53" s="1102">
        <v>14</v>
      </c>
      <c r="PY53" s="1102">
        <v>28</v>
      </c>
      <c r="PZ53" s="1102">
        <v>29</v>
      </c>
      <c r="QA53" s="1102">
        <v>92</v>
      </c>
      <c r="QB53" s="1102">
        <v>89</v>
      </c>
      <c r="QC53" s="1102">
        <v>11</v>
      </c>
      <c r="QD53" s="1102">
        <v>5</v>
      </c>
      <c r="QE53" s="1102">
        <v>3</v>
      </c>
      <c r="QF53" s="1102">
        <v>4</v>
      </c>
      <c r="QG53" s="1102">
        <v>7</v>
      </c>
      <c r="QH53" s="1102">
        <v>6</v>
      </c>
      <c r="QI53" s="1102">
        <v>211</v>
      </c>
      <c r="QJ53" s="1102">
        <v>142</v>
      </c>
      <c r="QK53" s="1102">
        <v>99</v>
      </c>
      <c r="QL53" s="1102">
        <v>72</v>
      </c>
      <c r="QM53" s="1102">
        <v>4</v>
      </c>
      <c r="QN53" s="1088" t="s">
        <v>1023</v>
      </c>
      <c r="QO53" s="1102">
        <v>1</v>
      </c>
      <c r="QP53" s="1088" t="s">
        <v>1023</v>
      </c>
      <c r="QQ53" s="1102">
        <v>9</v>
      </c>
      <c r="QR53" s="1102">
        <v>5</v>
      </c>
      <c r="QS53" s="1102">
        <v>1</v>
      </c>
      <c r="QT53" s="1102">
        <v>1</v>
      </c>
      <c r="QU53" s="1102">
        <v>36</v>
      </c>
      <c r="QV53" s="1102">
        <v>33</v>
      </c>
      <c r="QW53" s="1102">
        <v>11</v>
      </c>
      <c r="QX53" s="1102">
        <v>7</v>
      </c>
      <c r="QY53" s="1088" t="s">
        <v>1023</v>
      </c>
      <c r="QZ53" s="1088" t="s">
        <v>1023</v>
      </c>
      <c r="RA53" s="1088" t="s">
        <v>1023</v>
      </c>
      <c r="RB53" s="1088" t="s">
        <v>1023</v>
      </c>
      <c r="RC53" s="1102">
        <v>72</v>
      </c>
      <c r="RD53" s="1102">
        <v>60</v>
      </c>
      <c r="RE53" s="1102">
        <v>31</v>
      </c>
      <c r="RF53" s="1102">
        <v>21</v>
      </c>
      <c r="RG53" s="1102">
        <v>26</v>
      </c>
      <c r="RH53" s="1102">
        <v>14</v>
      </c>
      <c r="RI53" s="1102">
        <v>37</v>
      </c>
      <c r="RJ53" s="1102">
        <v>17</v>
      </c>
      <c r="RK53" s="1102">
        <v>43</v>
      </c>
      <c r="RL53" s="1102">
        <v>35</v>
      </c>
      <c r="RM53" s="1102">
        <v>78</v>
      </c>
      <c r="RN53" s="1102">
        <v>61</v>
      </c>
      <c r="RO53" s="1102">
        <v>53</v>
      </c>
      <c r="RP53" s="1102">
        <v>32</v>
      </c>
      <c r="RQ53" s="1102">
        <v>20</v>
      </c>
      <c r="RR53" s="1102">
        <v>11</v>
      </c>
      <c r="RS53" s="1102">
        <v>140</v>
      </c>
      <c r="RT53" s="1102">
        <v>113</v>
      </c>
      <c r="RU53" s="1102">
        <v>38</v>
      </c>
      <c r="RV53" s="1102">
        <v>33</v>
      </c>
      <c r="RW53" s="1102">
        <v>37</v>
      </c>
      <c r="RX53" s="1102">
        <v>25</v>
      </c>
      <c r="RY53" s="1102">
        <v>41</v>
      </c>
      <c r="RZ53" s="1102">
        <v>21</v>
      </c>
      <c r="SA53" s="1102">
        <v>101</v>
      </c>
      <c r="SB53" s="1102">
        <v>83</v>
      </c>
      <c r="SC53" s="1102">
        <v>7</v>
      </c>
      <c r="SD53" s="1102">
        <v>2</v>
      </c>
      <c r="SE53" s="1102">
        <v>6</v>
      </c>
      <c r="SF53" s="1102">
        <v>5</v>
      </c>
      <c r="SG53" s="1102">
        <v>9</v>
      </c>
      <c r="SH53" s="1102">
        <v>2</v>
      </c>
      <c r="SI53" s="1102">
        <v>156</v>
      </c>
      <c r="SJ53" s="1102">
        <v>153</v>
      </c>
      <c r="SK53" s="1102">
        <v>85</v>
      </c>
      <c r="SL53" s="1102">
        <v>64</v>
      </c>
      <c r="SM53" s="1102">
        <v>2</v>
      </c>
      <c r="SN53" s="1102">
        <v>3</v>
      </c>
      <c r="SO53" s="1088" t="s">
        <v>1023</v>
      </c>
      <c r="SP53" s="1102">
        <v>1</v>
      </c>
      <c r="SQ53" s="1102">
        <v>2</v>
      </c>
      <c r="SR53" s="1102">
        <v>2</v>
      </c>
      <c r="SS53" s="1102">
        <v>4</v>
      </c>
      <c r="ST53" s="1102">
        <v>2</v>
      </c>
      <c r="SU53" s="1102">
        <v>33</v>
      </c>
      <c r="SV53" s="1102">
        <v>28</v>
      </c>
      <c r="SW53" s="1102">
        <v>6</v>
      </c>
      <c r="SX53" s="1102">
        <v>9</v>
      </c>
      <c r="SY53" s="1088" t="s">
        <v>1023</v>
      </c>
      <c r="SZ53" s="1088" t="s">
        <v>1023</v>
      </c>
      <c r="TA53" s="1088" t="s">
        <v>1023</v>
      </c>
      <c r="TB53" s="1088" t="s">
        <v>1023</v>
      </c>
    </row>
    <row r="54" spans="2:522" ht="57" customHeight="1">
      <c r="B54" s="1101" t="s">
        <v>1082</v>
      </c>
      <c r="C54" s="1102">
        <v>20</v>
      </c>
      <c r="D54" s="1102">
        <v>12</v>
      </c>
      <c r="E54" s="1102">
        <v>4</v>
      </c>
      <c r="F54" s="1102">
        <v>4</v>
      </c>
      <c r="G54" s="1102">
        <v>3</v>
      </c>
      <c r="H54" s="1102">
        <v>1</v>
      </c>
      <c r="I54" s="1102">
        <v>1</v>
      </c>
      <c r="J54" s="1102">
        <v>1</v>
      </c>
      <c r="K54" s="1102">
        <v>15</v>
      </c>
      <c r="L54" s="1102">
        <v>13</v>
      </c>
      <c r="M54" s="1102">
        <v>25</v>
      </c>
      <c r="N54" s="1102">
        <v>22</v>
      </c>
      <c r="O54" s="1102">
        <v>13</v>
      </c>
      <c r="P54" s="1102">
        <v>6</v>
      </c>
      <c r="Q54" s="1102">
        <v>4</v>
      </c>
      <c r="R54" s="1088" t="s">
        <v>1023</v>
      </c>
      <c r="S54" s="1102">
        <v>61</v>
      </c>
      <c r="T54" s="1102">
        <v>53</v>
      </c>
      <c r="U54" s="1102">
        <v>4</v>
      </c>
      <c r="V54" s="1102">
        <v>3</v>
      </c>
      <c r="W54" s="1102">
        <v>9</v>
      </c>
      <c r="X54" s="1102">
        <v>6</v>
      </c>
      <c r="Y54" s="1102">
        <v>12</v>
      </c>
      <c r="Z54" s="1102">
        <v>13</v>
      </c>
      <c r="AA54" s="1102">
        <v>19</v>
      </c>
      <c r="AB54" s="1102">
        <v>31</v>
      </c>
      <c r="AC54" s="1102">
        <v>1</v>
      </c>
      <c r="AD54" s="1088" t="s">
        <v>1023</v>
      </c>
      <c r="AE54" s="1088" t="s">
        <v>1023</v>
      </c>
      <c r="AF54" s="1088" t="s">
        <v>1023</v>
      </c>
      <c r="AG54" s="1102">
        <v>2</v>
      </c>
      <c r="AH54" s="1102">
        <v>1</v>
      </c>
      <c r="AI54" s="1102">
        <v>45</v>
      </c>
      <c r="AJ54" s="1102">
        <v>33</v>
      </c>
      <c r="AK54" s="1102">
        <v>6</v>
      </c>
      <c r="AL54" s="1102">
        <v>6</v>
      </c>
      <c r="AM54" s="1088" t="s">
        <v>1023</v>
      </c>
      <c r="AN54" s="1088" t="s">
        <v>1023</v>
      </c>
      <c r="AO54" s="1088" t="s">
        <v>1023</v>
      </c>
      <c r="AP54" s="1088" t="s">
        <v>1023</v>
      </c>
      <c r="AQ54" s="1088" t="s">
        <v>1023</v>
      </c>
      <c r="AR54" s="1102">
        <v>1</v>
      </c>
      <c r="AS54" s="1102">
        <v>2</v>
      </c>
      <c r="AT54" s="1088" t="s">
        <v>1023</v>
      </c>
      <c r="AU54" s="1102">
        <v>8</v>
      </c>
      <c r="AV54" s="1102">
        <v>5</v>
      </c>
      <c r="AW54" s="1102">
        <v>6</v>
      </c>
      <c r="AX54" s="1102">
        <v>3</v>
      </c>
      <c r="AY54" s="1088" t="s">
        <v>1023</v>
      </c>
      <c r="AZ54" s="1088" t="s">
        <v>1023</v>
      </c>
      <c r="BA54" s="1088" t="s">
        <v>1023</v>
      </c>
      <c r="BB54" s="1088" t="s">
        <v>1023</v>
      </c>
      <c r="BC54" s="1102">
        <v>13</v>
      </c>
      <c r="BD54" s="1102">
        <v>11</v>
      </c>
      <c r="BE54" s="1102">
        <v>2</v>
      </c>
      <c r="BF54" s="1088" t="s">
        <v>1023</v>
      </c>
      <c r="BG54" s="1102">
        <v>3</v>
      </c>
      <c r="BH54" s="1088" t="s">
        <v>1023</v>
      </c>
      <c r="BI54" s="1102">
        <v>3</v>
      </c>
      <c r="BJ54" s="1088" t="s">
        <v>1023</v>
      </c>
      <c r="BK54" s="1102">
        <v>9</v>
      </c>
      <c r="BL54" s="1102">
        <v>8</v>
      </c>
      <c r="BM54" s="1102">
        <v>44</v>
      </c>
      <c r="BN54" s="1102">
        <v>36</v>
      </c>
      <c r="BO54" s="1102">
        <v>12</v>
      </c>
      <c r="BP54" s="1102">
        <v>3</v>
      </c>
      <c r="BQ54" s="1088" t="s">
        <v>1023</v>
      </c>
      <c r="BR54" s="1102">
        <v>2</v>
      </c>
      <c r="BS54" s="1102">
        <v>71</v>
      </c>
      <c r="BT54" s="1102">
        <v>44</v>
      </c>
      <c r="BU54" s="1102">
        <v>7</v>
      </c>
      <c r="BV54" s="1102">
        <v>4</v>
      </c>
      <c r="BW54" s="1102">
        <v>3</v>
      </c>
      <c r="BX54" s="1102">
        <v>9</v>
      </c>
      <c r="BY54" s="1102">
        <v>7</v>
      </c>
      <c r="BZ54" s="1102">
        <v>6</v>
      </c>
      <c r="CA54" s="1102">
        <v>16</v>
      </c>
      <c r="CB54" s="1102">
        <v>8</v>
      </c>
      <c r="CC54" s="1088" t="s">
        <v>1023</v>
      </c>
      <c r="CD54" s="1102">
        <v>2</v>
      </c>
      <c r="CE54" s="1102">
        <v>1</v>
      </c>
      <c r="CF54" s="1088" t="s">
        <v>1023</v>
      </c>
      <c r="CG54" s="1102">
        <v>2</v>
      </c>
      <c r="CH54" s="1088" t="s">
        <v>1023</v>
      </c>
      <c r="CI54" s="1102">
        <v>38</v>
      </c>
      <c r="CJ54" s="1102">
        <v>32</v>
      </c>
      <c r="CK54" s="1102">
        <v>9</v>
      </c>
      <c r="CL54" s="1102">
        <v>2</v>
      </c>
      <c r="CM54" s="1088" t="s">
        <v>1023</v>
      </c>
      <c r="CN54" s="1102">
        <v>1</v>
      </c>
      <c r="CO54" s="1088" t="s">
        <v>1023</v>
      </c>
      <c r="CP54" s="1088" t="s">
        <v>1023</v>
      </c>
      <c r="CQ54" s="1088" t="s">
        <v>1023</v>
      </c>
      <c r="CR54" s="1102">
        <v>1</v>
      </c>
      <c r="CS54" s="1088" t="s">
        <v>1023</v>
      </c>
      <c r="CT54" s="1088" t="s">
        <v>1023</v>
      </c>
      <c r="CU54" s="1102">
        <v>5</v>
      </c>
      <c r="CV54" s="1102">
        <v>7</v>
      </c>
      <c r="CW54" s="1102">
        <v>3</v>
      </c>
      <c r="CX54" s="1102">
        <v>2</v>
      </c>
      <c r="CY54" s="1088" t="s">
        <v>1023</v>
      </c>
      <c r="CZ54" s="1088" t="s">
        <v>1023</v>
      </c>
      <c r="DA54" s="1088" t="s">
        <v>1023</v>
      </c>
      <c r="DB54" s="1088" t="s">
        <v>1023</v>
      </c>
      <c r="DC54" s="1102">
        <v>13</v>
      </c>
      <c r="DD54" s="1102">
        <v>12</v>
      </c>
      <c r="DE54" s="1102">
        <v>6</v>
      </c>
      <c r="DF54" s="1102">
        <v>3</v>
      </c>
      <c r="DG54" s="1102">
        <v>4</v>
      </c>
      <c r="DH54" s="1102">
        <v>4</v>
      </c>
      <c r="DI54" s="1102">
        <v>3</v>
      </c>
      <c r="DJ54" s="1102">
        <v>1</v>
      </c>
      <c r="DK54" s="1102">
        <v>17</v>
      </c>
      <c r="DL54" s="1102">
        <v>5</v>
      </c>
      <c r="DM54" s="1102">
        <v>31</v>
      </c>
      <c r="DN54" s="1102">
        <v>32</v>
      </c>
      <c r="DO54" s="1102">
        <v>9</v>
      </c>
      <c r="DP54" s="1102">
        <v>9</v>
      </c>
      <c r="DQ54" s="1102">
        <v>3</v>
      </c>
      <c r="DR54" s="1102">
        <v>2</v>
      </c>
      <c r="DS54" s="1102">
        <v>80</v>
      </c>
      <c r="DT54" s="1102">
        <v>62</v>
      </c>
      <c r="DU54" s="1102">
        <v>7</v>
      </c>
      <c r="DV54" s="1102">
        <v>4</v>
      </c>
      <c r="DW54" s="1102">
        <v>7</v>
      </c>
      <c r="DX54" s="1088" t="s">
        <v>1023</v>
      </c>
      <c r="DY54" s="1102">
        <v>11</v>
      </c>
      <c r="DZ54" s="1102">
        <v>9</v>
      </c>
      <c r="EA54" s="1102">
        <v>14</v>
      </c>
      <c r="EB54" s="1102">
        <v>30</v>
      </c>
      <c r="EC54" s="1088" t="s">
        <v>1023</v>
      </c>
      <c r="ED54" s="1102">
        <v>3</v>
      </c>
      <c r="EE54" s="1102">
        <v>1</v>
      </c>
      <c r="EF54" s="1102">
        <v>2</v>
      </c>
      <c r="EG54" s="1088" t="s">
        <v>1023</v>
      </c>
      <c r="EH54" s="1088" t="s">
        <v>1023</v>
      </c>
      <c r="EI54" s="1102">
        <v>107</v>
      </c>
      <c r="EJ54" s="1102">
        <v>63</v>
      </c>
      <c r="EK54" s="1102">
        <v>7</v>
      </c>
      <c r="EL54" s="1102">
        <v>5</v>
      </c>
      <c r="EM54" s="1102">
        <v>2</v>
      </c>
      <c r="EN54" s="1088" t="s">
        <v>1023</v>
      </c>
      <c r="EO54" s="1088" t="s">
        <v>1023</v>
      </c>
      <c r="EP54" s="1088" t="s">
        <v>1023</v>
      </c>
      <c r="EQ54" s="1102">
        <v>2</v>
      </c>
      <c r="ER54" s="1088" t="s">
        <v>1023</v>
      </c>
      <c r="ES54" s="1102">
        <v>2</v>
      </c>
      <c r="ET54" s="1102">
        <v>2</v>
      </c>
      <c r="EU54" s="1102">
        <v>2</v>
      </c>
      <c r="EV54" s="1102">
        <v>4</v>
      </c>
      <c r="EW54" s="1102">
        <v>4</v>
      </c>
      <c r="EX54" s="1102">
        <v>4</v>
      </c>
      <c r="EY54" s="1088" t="s">
        <v>1023</v>
      </c>
      <c r="EZ54" s="1088" t="s">
        <v>1023</v>
      </c>
      <c r="FA54" s="1088" t="s">
        <v>1023</v>
      </c>
      <c r="FB54" s="1088" t="s">
        <v>1023</v>
      </c>
      <c r="FC54" s="1102">
        <v>26</v>
      </c>
      <c r="FD54" s="1102">
        <v>21</v>
      </c>
      <c r="FE54" s="1102">
        <v>5</v>
      </c>
      <c r="FF54" s="1102">
        <v>3</v>
      </c>
      <c r="FG54" s="1102">
        <v>9</v>
      </c>
      <c r="FH54" s="1102">
        <v>5</v>
      </c>
      <c r="FI54" s="1102">
        <v>1</v>
      </c>
      <c r="FJ54" s="1102">
        <v>1</v>
      </c>
      <c r="FK54" s="1102">
        <v>6</v>
      </c>
      <c r="FL54" s="1102">
        <v>5</v>
      </c>
      <c r="FM54" s="1102">
        <v>18</v>
      </c>
      <c r="FN54" s="1102">
        <v>20</v>
      </c>
      <c r="FO54" s="1102">
        <v>20</v>
      </c>
      <c r="FP54" s="1102">
        <v>4</v>
      </c>
      <c r="FQ54" s="1102">
        <v>1</v>
      </c>
      <c r="FR54" s="1102">
        <v>3</v>
      </c>
      <c r="FS54" s="1102">
        <v>86</v>
      </c>
      <c r="FT54" s="1102">
        <v>53</v>
      </c>
      <c r="FU54" s="1102">
        <v>2</v>
      </c>
      <c r="FV54" s="1102">
        <v>4</v>
      </c>
      <c r="FW54" s="1102">
        <v>12</v>
      </c>
      <c r="FX54" s="1102">
        <v>7</v>
      </c>
      <c r="FY54" s="1102">
        <v>15</v>
      </c>
      <c r="FZ54" s="1102">
        <v>4</v>
      </c>
      <c r="GA54" s="1102">
        <v>12</v>
      </c>
      <c r="GB54" s="1102">
        <v>25</v>
      </c>
      <c r="GC54" s="1102">
        <v>2</v>
      </c>
      <c r="GD54" s="1102">
        <v>3</v>
      </c>
      <c r="GE54" s="1102">
        <v>1</v>
      </c>
      <c r="GF54" s="1102">
        <v>1</v>
      </c>
      <c r="GG54" s="1102">
        <v>1</v>
      </c>
      <c r="GH54" s="1088" t="s">
        <v>1023</v>
      </c>
      <c r="GI54" s="1102">
        <v>73</v>
      </c>
      <c r="GJ54" s="1102">
        <v>49</v>
      </c>
      <c r="GK54" s="1102">
        <v>13</v>
      </c>
      <c r="GL54" s="1102">
        <v>8</v>
      </c>
      <c r="GM54" s="1102">
        <v>2</v>
      </c>
      <c r="GN54" s="1088" t="s">
        <v>1023</v>
      </c>
      <c r="GO54" s="1102">
        <v>1</v>
      </c>
      <c r="GP54" s="1088" t="s">
        <v>1023</v>
      </c>
      <c r="GQ54" s="1102">
        <v>1</v>
      </c>
      <c r="GR54" s="1102">
        <v>1</v>
      </c>
      <c r="GS54" s="1102">
        <v>2</v>
      </c>
      <c r="GT54" s="1088" t="s">
        <v>1023</v>
      </c>
      <c r="GU54" s="1102">
        <v>9</v>
      </c>
      <c r="GV54" s="1102">
        <v>10</v>
      </c>
      <c r="GW54" s="1102">
        <v>3</v>
      </c>
      <c r="GX54" s="1088" t="s">
        <v>1023</v>
      </c>
      <c r="GY54" s="1088" t="s">
        <v>1023</v>
      </c>
      <c r="GZ54" s="1102">
        <v>2</v>
      </c>
      <c r="HA54" s="1088" t="s">
        <v>1023</v>
      </c>
      <c r="HB54" s="1088" t="s">
        <v>1023</v>
      </c>
      <c r="HC54" s="1102">
        <v>22</v>
      </c>
      <c r="HD54" s="1102">
        <v>16</v>
      </c>
      <c r="HE54" s="1102">
        <v>9</v>
      </c>
      <c r="HF54" s="1102">
        <v>4</v>
      </c>
      <c r="HG54" s="1102">
        <v>10</v>
      </c>
      <c r="HH54" s="1102">
        <v>3</v>
      </c>
      <c r="HI54" s="1102">
        <v>1</v>
      </c>
      <c r="HJ54" s="1102">
        <v>5</v>
      </c>
      <c r="HK54" s="1102">
        <v>8</v>
      </c>
      <c r="HL54" s="1102">
        <v>9</v>
      </c>
      <c r="HM54" s="1102">
        <v>16</v>
      </c>
      <c r="HN54" s="1102">
        <v>17</v>
      </c>
      <c r="HO54" s="1102">
        <v>14</v>
      </c>
      <c r="HP54" s="1102">
        <v>13</v>
      </c>
      <c r="HQ54" s="1088" t="s">
        <v>1023</v>
      </c>
      <c r="HR54" s="1102">
        <v>5</v>
      </c>
      <c r="HS54" s="1102">
        <v>79</v>
      </c>
      <c r="HT54" s="1102">
        <v>79</v>
      </c>
      <c r="HU54" s="1102">
        <v>11</v>
      </c>
      <c r="HV54" s="1102">
        <v>9</v>
      </c>
      <c r="HW54" s="1102">
        <v>22</v>
      </c>
      <c r="HX54" s="1102">
        <v>12</v>
      </c>
      <c r="HY54" s="1102">
        <v>12</v>
      </c>
      <c r="HZ54" s="1102">
        <v>14</v>
      </c>
      <c r="IA54" s="1102">
        <v>25</v>
      </c>
      <c r="IB54" s="1102">
        <v>26</v>
      </c>
      <c r="IC54" s="1102">
        <v>2</v>
      </c>
      <c r="ID54" s="1102">
        <v>1</v>
      </c>
      <c r="IE54" s="1102">
        <v>1</v>
      </c>
      <c r="IF54" s="1102">
        <v>1</v>
      </c>
      <c r="IG54" s="1102">
        <v>1</v>
      </c>
      <c r="IH54" s="1088" t="s">
        <v>1023</v>
      </c>
      <c r="II54" s="1102">
        <v>116</v>
      </c>
      <c r="IJ54" s="1102">
        <v>85</v>
      </c>
      <c r="IK54" s="1102">
        <v>13</v>
      </c>
      <c r="IL54" s="1102">
        <v>4</v>
      </c>
      <c r="IM54" s="1088" t="s">
        <v>1023</v>
      </c>
      <c r="IN54" s="1102">
        <v>2</v>
      </c>
      <c r="IO54" s="1088" t="s">
        <v>1023</v>
      </c>
      <c r="IP54" s="1088" t="s">
        <v>1023</v>
      </c>
      <c r="IQ54" s="1102">
        <v>4</v>
      </c>
      <c r="IR54" s="1102">
        <v>1</v>
      </c>
      <c r="IS54" s="1102">
        <v>1</v>
      </c>
      <c r="IT54" s="1102">
        <v>5</v>
      </c>
      <c r="IU54" s="1102">
        <v>14</v>
      </c>
      <c r="IV54" s="1102">
        <v>11</v>
      </c>
      <c r="IW54" s="1102">
        <v>2</v>
      </c>
      <c r="IX54" s="1102">
        <v>2</v>
      </c>
      <c r="IY54" s="1088" t="s">
        <v>1023</v>
      </c>
      <c r="IZ54" s="1088" t="s">
        <v>1023</v>
      </c>
      <c r="JA54" s="1088" t="s">
        <v>1023</v>
      </c>
      <c r="JB54" s="1088" t="s">
        <v>1023</v>
      </c>
      <c r="JC54" s="1102">
        <v>17</v>
      </c>
      <c r="JD54" s="1102">
        <v>17</v>
      </c>
      <c r="JE54" s="1102">
        <v>4</v>
      </c>
      <c r="JF54" s="1102">
        <v>5</v>
      </c>
      <c r="JG54" s="1102">
        <v>1</v>
      </c>
      <c r="JH54" s="1102">
        <v>1</v>
      </c>
      <c r="JI54" s="1102">
        <v>2</v>
      </c>
      <c r="JJ54" s="1102">
        <v>3</v>
      </c>
      <c r="JK54" s="1102">
        <v>6</v>
      </c>
      <c r="JL54" s="1102">
        <v>3</v>
      </c>
      <c r="JM54" s="1102">
        <v>17</v>
      </c>
      <c r="JN54" s="1102">
        <v>15</v>
      </c>
      <c r="JO54" s="1102">
        <v>9</v>
      </c>
      <c r="JP54" s="1102">
        <v>15</v>
      </c>
      <c r="JQ54" s="1102">
        <v>3</v>
      </c>
      <c r="JR54" s="1102">
        <v>2</v>
      </c>
      <c r="JS54" s="1102">
        <v>119</v>
      </c>
      <c r="JT54" s="1102">
        <v>60</v>
      </c>
      <c r="JU54" s="1102">
        <v>7</v>
      </c>
      <c r="JV54" s="1102">
        <v>3</v>
      </c>
      <c r="JW54" s="1102">
        <v>11</v>
      </c>
      <c r="JX54" s="1102">
        <v>7</v>
      </c>
      <c r="JY54" s="1102">
        <v>10</v>
      </c>
      <c r="JZ54" s="1102">
        <v>13</v>
      </c>
      <c r="KA54" s="1102">
        <v>26</v>
      </c>
      <c r="KB54" s="1102">
        <v>28</v>
      </c>
      <c r="KC54" s="1102">
        <v>2</v>
      </c>
      <c r="KD54" s="1088" t="s">
        <v>1023</v>
      </c>
      <c r="KE54" s="1102">
        <v>4</v>
      </c>
      <c r="KF54" s="1102">
        <v>2</v>
      </c>
      <c r="KG54" s="1102">
        <v>2</v>
      </c>
      <c r="KH54" s="1088" t="s">
        <v>1023</v>
      </c>
      <c r="KI54" s="1102">
        <v>81</v>
      </c>
      <c r="KJ54" s="1102">
        <v>65</v>
      </c>
      <c r="KK54" s="1102">
        <v>12</v>
      </c>
      <c r="KL54" s="1102">
        <v>11</v>
      </c>
      <c r="KM54" s="1102">
        <v>1</v>
      </c>
      <c r="KN54" s="1102">
        <v>2</v>
      </c>
      <c r="KO54" s="1102">
        <v>1</v>
      </c>
      <c r="KP54" s="1088" t="s">
        <v>1023</v>
      </c>
      <c r="KQ54" s="1102">
        <v>1</v>
      </c>
      <c r="KR54" s="1102">
        <v>1</v>
      </c>
      <c r="KS54" s="1102">
        <v>1</v>
      </c>
      <c r="KT54" s="1102">
        <v>2</v>
      </c>
      <c r="KU54" s="1102">
        <v>7</v>
      </c>
      <c r="KV54" s="1102">
        <v>9</v>
      </c>
      <c r="KW54" s="1102">
        <v>2</v>
      </c>
      <c r="KX54" s="1102">
        <v>1</v>
      </c>
      <c r="KY54" s="1088" t="s">
        <v>1023</v>
      </c>
      <c r="KZ54" s="1088" t="s">
        <v>1023</v>
      </c>
      <c r="LA54" s="1088" t="s">
        <v>1023</v>
      </c>
      <c r="LB54" s="1088" t="s">
        <v>1023</v>
      </c>
      <c r="LC54" s="1102">
        <v>18</v>
      </c>
      <c r="LD54" s="1102">
        <v>16</v>
      </c>
      <c r="LE54" s="1102">
        <v>5</v>
      </c>
      <c r="LF54" s="1102">
        <v>5</v>
      </c>
      <c r="LG54" s="1102">
        <v>8</v>
      </c>
      <c r="LH54" s="1102">
        <v>5</v>
      </c>
      <c r="LI54" s="1088" t="s">
        <v>1023</v>
      </c>
      <c r="LJ54" s="1102">
        <v>1</v>
      </c>
      <c r="LK54" s="1102">
        <v>4</v>
      </c>
      <c r="LL54" s="1102">
        <v>4</v>
      </c>
      <c r="LM54" s="1102">
        <v>22</v>
      </c>
      <c r="LN54" s="1102">
        <v>17</v>
      </c>
      <c r="LO54" s="1102">
        <v>23</v>
      </c>
      <c r="LP54" s="1102">
        <v>15</v>
      </c>
      <c r="LQ54" s="1102">
        <v>3</v>
      </c>
      <c r="LR54" s="1102">
        <v>2</v>
      </c>
      <c r="LS54" s="1102">
        <v>139</v>
      </c>
      <c r="LT54" s="1102">
        <v>100</v>
      </c>
      <c r="LU54" s="1102">
        <v>11</v>
      </c>
      <c r="LV54" s="1102">
        <v>4</v>
      </c>
      <c r="LW54" s="1102">
        <v>8</v>
      </c>
      <c r="LX54" s="1102">
        <v>2</v>
      </c>
      <c r="LY54" s="1102">
        <v>16</v>
      </c>
      <c r="LZ54" s="1102">
        <v>19</v>
      </c>
      <c r="MA54" s="1102">
        <v>22</v>
      </c>
      <c r="MB54" s="1102">
        <v>25</v>
      </c>
      <c r="MC54" s="1102">
        <v>4</v>
      </c>
      <c r="MD54" s="1088" t="s">
        <v>1023</v>
      </c>
      <c r="ME54" s="1102">
        <v>2</v>
      </c>
      <c r="MF54" s="1088" t="s">
        <v>1023</v>
      </c>
      <c r="MG54" s="1102">
        <v>3</v>
      </c>
      <c r="MH54" s="1102">
        <v>1</v>
      </c>
      <c r="MI54" s="1102">
        <v>81</v>
      </c>
      <c r="MJ54" s="1102">
        <v>61</v>
      </c>
      <c r="MK54" s="1102">
        <v>16</v>
      </c>
      <c r="ML54" s="1102">
        <v>5</v>
      </c>
      <c r="MM54" s="1102">
        <v>3</v>
      </c>
      <c r="MN54" s="1102">
        <v>3</v>
      </c>
      <c r="MO54" s="1088" t="s">
        <v>1023</v>
      </c>
      <c r="MP54" s="1088" t="s">
        <v>1023</v>
      </c>
      <c r="MQ54" s="1102">
        <v>3</v>
      </c>
      <c r="MR54" s="1102">
        <v>1</v>
      </c>
      <c r="MS54" s="1102">
        <v>2</v>
      </c>
      <c r="MT54" s="1088" t="s">
        <v>1023</v>
      </c>
      <c r="MU54" s="1102">
        <v>15</v>
      </c>
      <c r="MV54" s="1102">
        <v>12</v>
      </c>
      <c r="MW54" s="1102">
        <v>4</v>
      </c>
      <c r="MX54" s="1102">
        <v>3</v>
      </c>
      <c r="MY54" s="1102">
        <v>2</v>
      </c>
      <c r="MZ54" s="1088" t="s">
        <v>1023</v>
      </c>
      <c r="NA54" s="1088" t="s">
        <v>1023</v>
      </c>
      <c r="NB54" s="1088" t="s">
        <v>1023</v>
      </c>
      <c r="NC54" s="1102">
        <v>22</v>
      </c>
      <c r="ND54" s="1102">
        <v>12</v>
      </c>
      <c r="NE54" s="1102">
        <v>3</v>
      </c>
      <c r="NF54" s="1102">
        <v>4</v>
      </c>
      <c r="NG54" s="1102">
        <v>3</v>
      </c>
      <c r="NH54" s="1102">
        <v>3</v>
      </c>
      <c r="NI54" s="1102">
        <v>1</v>
      </c>
      <c r="NJ54" s="1102">
        <v>2</v>
      </c>
      <c r="NK54" s="1102">
        <v>11</v>
      </c>
      <c r="NL54" s="1102">
        <v>11</v>
      </c>
      <c r="NM54" s="1102">
        <v>15</v>
      </c>
      <c r="NN54" s="1102">
        <v>14</v>
      </c>
      <c r="NO54" s="1102">
        <v>14</v>
      </c>
      <c r="NP54" s="1102">
        <v>16</v>
      </c>
      <c r="NQ54" s="1102">
        <v>8</v>
      </c>
      <c r="NR54" s="1088" t="s">
        <v>1023</v>
      </c>
      <c r="NS54" s="1102">
        <v>176</v>
      </c>
      <c r="NT54" s="1102">
        <v>119</v>
      </c>
      <c r="NU54" s="1102">
        <v>7</v>
      </c>
      <c r="NV54" s="1102">
        <v>5</v>
      </c>
      <c r="NW54" s="1102">
        <v>5</v>
      </c>
      <c r="NX54" s="1102">
        <v>11</v>
      </c>
      <c r="NY54" s="1102">
        <v>16</v>
      </c>
      <c r="NZ54" s="1102">
        <v>14</v>
      </c>
      <c r="OA54" s="1102">
        <v>33</v>
      </c>
      <c r="OB54" s="1102">
        <v>28</v>
      </c>
      <c r="OC54" s="1102">
        <v>1</v>
      </c>
      <c r="OD54" s="1102">
        <v>1</v>
      </c>
      <c r="OE54" s="1102">
        <v>3</v>
      </c>
      <c r="OF54" s="1102">
        <v>2</v>
      </c>
      <c r="OG54" s="1102">
        <v>1</v>
      </c>
      <c r="OH54" s="1102">
        <v>1</v>
      </c>
      <c r="OI54" s="1102">
        <v>124</v>
      </c>
      <c r="OJ54" s="1102">
        <v>90</v>
      </c>
      <c r="OK54" s="1102">
        <v>14</v>
      </c>
      <c r="OL54" s="1102">
        <v>15</v>
      </c>
      <c r="OM54" s="1088" t="s">
        <v>1023</v>
      </c>
      <c r="ON54" s="1088" t="s">
        <v>1023</v>
      </c>
      <c r="OO54" s="1102">
        <v>1</v>
      </c>
      <c r="OP54" s="1102">
        <v>2</v>
      </c>
      <c r="OQ54" s="1102">
        <v>1</v>
      </c>
      <c r="OR54" s="1102">
        <v>3</v>
      </c>
      <c r="OS54" s="1102">
        <v>4</v>
      </c>
      <c r="OT54" s="1102">
        <v>1</v>
      </c>
      <c r="OU54" s="1102">
        <v>12</v>
      </c>
      <c r="OV54" s="1102">
        <v>14</v>
      </c>
      <c r="OW54" s="1102">
        <v>5</v>
      </c>
      <c r="OX54" s="1102">
        <v>4</v>
      </c>
      <c r="OY54" s="1102">
        <v>1</v>
      </c>
      <c r="OZ54" s="1088" t="s">
        <v>1023</v>
      </c>
      <c r="PA54" s="1088" t="s">
        <v>1023</v>
      </c>
      <c r="PB54" s="1088" t="s">
        <v>1023</v>
      </c>
      <c r="PC54" s="1102">
        <v>21</v>
      </c>
      <c r="PD54" s="1102">
        <v>15</v>
      </c>
      <c r="PE54" s="1102">
        <v>1</v>
      </c>
      <c r="PF54" s="1102">
        <v>3</v>
      </c>
      <c r="PG54" s="1102">
        <v>2</v>
      </c>
      <c r="PH54" s="1102">
        <v>1</v>
      </c>
      <c r="PI54" s="1102">
        <v>2</v>
      </c>
      <c r="PJ54" s="1088" t="s">
        <v>1023</v>
      </c>
      <c r="PK54" s="1102">
        <v>17</v>
      </c>
      <c r="PL54" s="1102">
        <v>9</v>
      </c>
      <c r="PM54" s="1102">
        <v>18</v>
      </c>
      <c r="PN54" s="1102">
        <v>8</v>
      </c>
      <c r="PO54" s="1102">
        <v>22</v>
      </c>
      <c r="PP54" s="1102">
        <v>16</v>
      </c>
      <c r="PQ54" s="1102">
        <v>3</v>
      </c>
      <c r="PR54" s="1102">
        <v>3</v>
      </c>
      <c r="PS54" s="1102">
        <v>143</v>
      </c>
      <c r="PT54" s="1102">
        <v>78</v>
      </c>
      <c r="PU54" s="1102">
        <v>12</v>
      </c>
      <c r="PV54" s="1102">
        <v>6</v>
      </c>
      <c r="PW54" s="1102">
        <v>12</v>
      </c>
      <c r="PX54" s="1102">
        <v>7</v>
      </c>
      <c r="PY54" s="1102">
        <v>18</v>
      </c>
      <c r="PZ54" s="1102">
        <v>9</v>
      </c>
      <c r="QA54" s="1102">
        <v>30</v>
      </c>
      <c r="QB54" s="1102">
        <v>33</v>
      </c>
      <c r="QC54" s="1102">
        <v>3</v>
      </c>
      <c r="QD54" s="1102">
        <v>2</v>
      </c>
      <c r="QE54" s="1102">
        <v>2</v>
      </c>
      <c r="QF54" s="1088" t="s">
        <v>1023</v>
      </c>
      <c r="QG54" s="1102">
        <v>6</v>
      </c>
      <c r="QH54" s="1102">
        <v>3</v>
      </c>
      <c r="QI54" s="1102">
        <v>145</v>
      </c>
      <c r="QJ54" s="1102">
        <v>89</v>
      </c>
      <c r="QK54" s="1102">
        <v>21</v>
      </c>
      <c r="QL54" s="1102">
        <v>14</v>
      </c>
      <c r="QM54" s="1102">
        <v>2</v>
      </c>
      <c r="QN54" s="1102">
        <v>1</v>
      </c>
      <c r="QO54" s="1088" t="s">
        <v>1023</v>
      </c>
      <c r="QP54" s="1088" t="s">
        <v>1023</v>
      </c>
      <c r="QQ54" s="1088" t="s">
        <v>1023</v>
      </c>
      <c r="QR54" s="1102">
        <v>3</v>
      </c>
      <c r="QS54" s="1102">
        <v>1</v>
      </c>
      <c r="QT54" s="1102">
        <v>2</v>
      </c>
      <c r="QU54" s="1102">
        <v>15</v>
      </c>
      <c r="QV54" s="1102">
        <v>12</v>
      </c>
      <c r="QW54" s="1102">
        <v>8</v>
      </c>
      <c r="QX54" s="1102">
        <v>6</v>
      </c>
      <c r="QY54" s="1102">
        <v>2</v>
      </c>
      <c r="QZ54" s="1088" t="s">
        <v>1023</v>
      </c>
      <c r="RA54" s="1088" t="s">
        <v>1023</v>
      </c>
      <c r="RB54" s="1088" t="s">
        <v>1023</v>
      </c>
      <c r="RC54" s="1102">
        <v>30</v>
      </c>
      <c r="RD54" s="1102">
        <v>26</v>
      </c>
      <c r="RE54" s="1102">
        <v>7</v>
      </c>
      <c r="RF54" s="1102">
        <v>2</v>
      </c>
      <c r="RG54" s="1102">
        <v>4</v>
      </c>
      <c r="RH54" s="1102">
        <v>4</v>
      </c>
      <c r="RI54" s="1102">
        <v>6</v>
      </c>
      <c r="RJ54" s="1102">
        <v>1</v>
      </c>
      <c r="RK54" s="1102">
        <v>9</v>
      </c>
      <c r="RL54" s="1102">
        <v>5</v>
      </c>
      <c r="RM54" s="1102">
        <v>14</v>
      </c>
      <c r="RN54" s="1102">
        <v>12</v>
      </c>
      <c r="RO54" s="1102">
        <v>33</v>
      </c>
      <c r="RP54" s="1102">
        <v>22</v>
      </c>
      <c r="RQ54" s="1102">
        <v>5</v>
      </c>
      <c r="RR54" s="1102">
        <v>3</v>
      </c>
      <c r="RS54" s="1102">
        <v>147</v>
      </c>
      <c r="RT54" s="1102">
        <v>118</v>
      </c>
      <c r="RU54" s="1102">
        <v>11</v>
      </c>
      <c r="RV54" s="1102">
        <v>11</v>
      </c>
      <c r="RW54" s="1102">
        <v>14</v>
      </c>
      <c r="RX54" s="1102">
        <v>22</v>
      </c>
      <c r="RY54" s="1102">
        <v>18</v>
      </c>
      <c r="RZ54" s="1102">
        <v>10</v>
      </c>
      <c r="SA54" s="1102">
        <v>29</v>
      </c>
      <c r="SB54" s="1102">
        <v>45</v>
      </c>
      <c r="SC54" s="1102">
        <v>3</v>
      </c>
      <c r="SD54" s="1088" t="s">
        <v>1023</v>
      </c>
      <c r="SE54" s="1102">
        <v>2</v>
      </c>
      <c r="SF54" s="1102">
        <v>3</v>
      </c>
      <c r="SG54" s="1102">
        <v>4</v>
      </c>
      <c r="SH54" s="1102">
        <v>4</v>
      </c>
      <c r="SI54" s="1102">
        <v>167</v>
      </c>
      <c r="SJ54" s="1102">
        <v>126</v>
      </c>
      <c r="SK54" s="1102">
        <v>16</v>
      </c>
      <c r="SL54" s="1102">
        <v>13</v>
      </c>
      <c r="SM54" s="1088" t="s">
        <v>1023</v>
      </c>
      <c r="SN54" s="1102">
        <v>1</v>
      </c>
      <c r="SO54" s="1088" t="s">
        <v>1023</v>
      </c>
      <c r="SP54" s="1088" t="s">
        <v>1023</v>
      </c>
      <c r="SQ54" s="1102">
        <v>4</v>
      </c>
      <c r="SR54" s="1102">
        <v>1</v>
      </c>
      <c r="SS54" s="1088" t="s">
        <v>1023</v>
      </c>
      <c r="ST54" s="1102">
        <v>1</v>
      </c>
      <c r="SU54" s="1102">
        <v>13</v>
      </c>
      <c r="SV54" s="1102">
        <v>17</v>
      </c>
      <c r="SW54" s="1102">
        <v>9</v>
      </c>
      <c r="SX54" s="1102">
        <v>3</v>
      </c>
      <c r="SY54" s="1102">
        <v>2</v>
      </c>
      <c r="SZ54" s="1102">
        <v>1</v>
      </c>
      <c r="TA54" s="1088" t="s">
        <v>1023</v>
      </c>
      <c r="TB54" s="1088" t="s">
        <v>1023</v>
      </c>
    </row>
    <row r="55" spans="2:522" ht="27.95" customHeight="1">
      <c r="B55" s="1101" t="s">
        <v>1083</v>
      </c>
      <c r="C55" s="1088" t="s">
        <v>1023</v>
      </c>
      <c r="D55" s="1102">
        <v>3</v>
      </c>
      <c r="E55" s="1102">
        <v>5</v>
      </c>
      <c r="F55" s="1088" t="s">
        <v>1023</v>
      </c>
      <c r="G55" s="1088" t="s">
        <v>1023</v>
      </c>
      <c r="H55" s="1088" t="s">
        <v>1023</v>
      </c>
      <c r="I55" s="1088" t="s">
        <v>1023</v>
      </c>
      <c r="J55" s="1088" t="s">
        <v>1023</v>
      </c>
      <c r="K55" s="1102">
        <v>6</v>
      </c>
      <c r="L55" s="1102">
        <v>3</v>
      </c>
      <c r="M55" s="1102">
        <v>10</v>
      </c>
      <c r="N55" s="1102">
        <v>8</v>
      </c>
      <c r="O55" s="1102">
        <v>4</v>
      </c>
      <c r="P55" s="1102">
        <v>1</v>
      </c>
      <c r="Q55" s="1088" t="s">
        <v>1023</v>
      </c>
      <c r="R55" s="1088" t="s">
        <v>1023</v>
      </c>
      <c r="S55" s="1102">
        <v>36</v>
      </c>
      <c r="T55" s="1102">
        <v>16</v>
      </c>
      <c r="U55" s="1102">
        <v>2</v>
      </c>
      <c r="V55" s="1102">
        <v>1</v>
      </c>
      <c r="W55" s="1088" t="s">
        <v>1023</v>
      </c>
      <c r="X55" s="1088" t="s">
        <v>1023</v>
      </c>
      <c r="Y55" s="1102">
        <v>2</v>
      </c>
      <c r="Z55" s="1102">
        <v>3</v>
      </c>
      <c r="AA55" s="1102">
        <v>12</v>
      </c>
      <c r="AB55" s="1102">
        <v>13</v>
      </c>
      <c r="AC55" s="1088" t="s">
        <v>1023</v>
      </c>
      <c r="AD55" s="1088" t="s">
        <v>1023</v>
      </c>
      <c r="AE55" s="1088" t="s">
        <v>1023</v>
      </c>
      <c r="AF55" s="1088" t="s">
        <v>1023</v>
      </c>
      <c r="AG55" s="1088" t="s">
        <v>1023</v>
      </c>
      <c r="AH55" s="1102">
        <v>1</v>
      </c>
      <c r="AI55" s="1102">
        <v>14</v>
      </c>
      <c r="AJ55" s="1102">
        <v>21</v>
      </c>
      <c r="AK55" s="1102">
        <v>6</v>
      </c>
      <c r="AL55" s="1102">
        <v>6</v>
      </c>
      <c r="AM55" s="1088" t="s">
        <v>1023</v>
      </c>
      <c r="AN55" s="1088" t="s">
        <v>1023</v>
      </c>
      <c r="AO55" s="1088" t="s">
        <v>1023</v>
      </c>
      <c r="AP55" s="1088" t="s">
        <v>1023</v>
      </c>
      <c r="AQ55" s="1088" t="s">
        <v>1023</v>
      </c>
      <c r="AR55" s="1088" t="s">
        <v>1023</v>
      </c>
      <c r="AS55" s="1102">
        <v>1</v>
      </c>
      <c r="AT55" s="1088" t="s">
        <v>1023</v>
      </c>
      <c r="AU55" s="1088" t="s">
        <v>1023</v>
      </c>
      <c r="AV55" s="1088" t="s">
        <v>1023</v>
      </c>
      <c r="AW55" s="1088" t="s">
        <v>1023</v>
      </c>
      <c r="AX55" s="1088" t="s">
        <v>1023</v>
      </c>
      <c r="AY55" s="1088" t="s">
        <v>1023</v>
      </c>
      <c r="AZ55" s="1088" t="s">
        <v>1023</v>
      </c>
      <c r="BA55" s="1088" t="s">
        <v>1023</v>
      </c>
      <c r="BB55" s="1088" t="s">
        <v>1023</v>
      </c>
      <c r="BC55" s="1102">
        <v>2</v>
      </c>
      <c r="BD55" s="1102">
        <v>2</v>
      </c>
      <c r="BE55" s="1102">
        <v>3</v>
      </c>
      <c r="BF55" s="1102">
        <v>1</v>
      </c>
      <c r="BG55" s="1088" t="s">
        <v>1023</v>
      </c>
      <c r="BH55" s="1088" t="s">
        <v>1023</v>
      </c>
      <c r="BI55" s="1088" t="s">
        <v>1023</v>
      </c>
      <c r="BJ55" s="1102">
        <v>3</v>
      </c>
      <c r="BK55" s="1102">
        <v>1</v>
      </c>
      <c r="BL55" s="1102">
        <v>1</v>
      </c>
      <c r="BM55" s="1102">
        <v>5</v>
      </c>
      <c r="BN55" s="1102">
        <v>1</v>
      </c>
      <c r="BO55" s="1088" t="s">
        <v>1023</v>
      </c>
      <c r="BP55" s="1102">
        <v>2</v>
      </c>
      <c r="BQ55" s="1102">
        <v>2</v>
      </c>
      <c r="BR55" s="1088" t="s">
        <v>1023</v>
      </c>
      <c r="BS55" s="1102">
        <v>7</v>
      </c>
      <c r="BT55" s="1102">
        <v>4</v>
      </c>
      <c r="BU55" s="1102">
        <v>3</v>
      </c>
      <c r="BV55" s="1102">
        <v>4</v>
      </c>
      <c r="BW55" s="1102">
        <v>4</v>
      </c>
      <c r="BX55" s="1102">
        <v>4</v>
      </c>
      <c r="BY55" s="1102">
        <v>4</v>
      </c>
      <c r="BZ55" s="1102">
        <v>5</v>
      </c>
      <c r="CA55" s="1102">
        <v>8</v>
      </c>
      <c r="CB55" s="1102">
        <v>6</v>
      </c>
      <c r="CC55" s="1088" t="s">
        <v>1023</v>
      </c>
      <c r="CD55" s="1088" t="s">
        <v>1023</v>
      </c>
      <c r="CE55" s="1088" t="s">
        <v>1023</v>
      </c>
      <c r="CF55" s="1088" t="s">
        <v>1023</v>
      </c>
      <c r="CG55" s="1088" t="s">
        <v>1023</v>
      </c>
      <c r="CH55" s="1088" t="s">
        <v>1023</v>
      </c>
      <c r="CI55" s="1102">
        <v>8</v>
      </c>
      <c r="CJ55" s="1102">
        <v>13</v>
      </c>
      <c r="CK55" s="1102">
        <v>3</v>
      </c>
      <c r="CL55" s="1102">
        <v>6</v>
      </c>
      <c r="CM55" s="1088" t="s">
        <v>1023</v>
      </c>
      <c r="CN55" s="1102">
        <v>1</v>
      </c>
      <c r="CO55" s="1088" t="s">
        <v>1023</v>
      </c>
      <c r="CP55" s="1088" t="s">
        <v>1023</v>
      </c>
      <c r="CQ55" s="1088" t="s">
        <v>1023</v>
      </c>
      <c r="CR55" s="1088" t="s">
        <v>1023</v>
      </c>
      <c r="CS55" s="1088" t="s">
        <v>1023</v>
      </c>
      <c r="CT55" s="1088" t="s">
        <v>1023</v>
      </c>
      <c r="CU55" s="1102">
        <v>3</v>
      </c>
      <c r="CV55" s="1102">
        <v>1</v>
      </c>
      <c r="CW55" s="1102">
        <v>1</v>
      </c>
      <c r="CX55" s="1102">
        <v>2</v>
      </c>
      <c r="CY55" s="1088" t="s">
        <v>1023</v>
      </c>
      <c r="CZ55" s="1102">
        <v>1</v>
      </c>
      <c r="DA55" s="1088" t="s">
        <v>1023</v>
      </c>
      <c r="DB55" s="1088" t="s">
        <v>1023</v>
      </c>
      <c r="DC55" s="1088" t="s">
        <v>1023</v>
      </c>
      <c r="DD55" s="1102">
        <v>1</v>
      </c>
      <c r="DE55" s="1102">
        <v>3</v>
      </c>
      <c r="DF55" s="1102">
        <v>1</v>
      </c>
      <c r="DG55" s="1102">
        <v>1</v>
      </c>
      <c r="DH55" s="1088" t="s">
        <v>1023</v>
      </c>
      <c r="DI55" s="1088" t="s">
        <v>1023</v>
      </c>
      <c r="DJ55" s="1088" t="s">
        <v>1023</v>
      </c>
      <c r="DK55" s="1088" t="s">
        <v>1023</v>
      </c>
      <c r="DL55" s="1102">
        <v>1</v>
      </c>
      <c r="DM55" s="1102">
        <v>6</v>
      </c>
      <c r="DN55" s="1102">
        <v>3</v>
      </c>
      <c r="DO55" s="1102">
        <v>2</v>
      </c>
      <c r="DP55" s="1102">
        <v>5</v>
      </c>
      <c r="DQ55" s="1102">
        <v>2</v>
      </c>
      <c r="DR55" s="1102">
        <v>2</v>
      </c>
      <c r="DS55" s="1102">
        <v>11</v>
      </c>
      <c r="DT55" s="1102">
        <v>8</v>
      </c>
      <c r="DU55" s="1102">
        <v>1</v>
      </c>
      <c r="DV55" s="1102">
        <v>1</v>
      </c>
      <c r="DW55" s="1102">
        <v>2</v>
      </c>
      <c r="DX55" s="1102">
        <v>1</v>
      </c>
      <c r="DY55" s="1102">
        <v>4</v>
      </c>
      <c r="DZ55" s="1102">
        <v>3</v>
      </c>
      <c r="EA55" s="1102">
        <v>1</v>
      </c>
      <c r="EB55" s="1102">
        <v>3</v>
      </c>
      <c r="EC55" s="1088" t="s">
        <v>1023</v>
      </c>
      <c r="ED55" s="1088" t="s">
        <v>1023</v>
      </c>
      <c r="EE55" s="1088" t="s">
        <v>1023</v>
      </c>
      <c r="EF55" s="1088" t="s">
        <v>1023</v>
      </c>
      <c r="EG55" s="1088" t="s">
        <v>1023</v>
      </c>
      <c r="EH55" s="1102">
        <v>1</v>
      </c>
      <c r="EI55" s="1102">
        <v>9</v>
      </c>
      <c r="EJ55" s="1102">
        <v>14</v>
      </c>
      <c r="EK55" s="1102">
        <v>3</v>
      </c>
      <c r="EL55" s="1102">
        <v>6</v>
      </c>
      <c r="EM55" s="1088" t="s">
        <v>1023</v>
      </c>
      <c r="EN55" s="1088" t="s">
        <v>1023</v>
      </c>
      <c r="EO55" s="1102">
        <v>1</v>
      </c>
      <c r="EP55" s="1088" t="s">
        <v>1023</v>
      </c>
      <c r="EQ55" s="1088" t="s">
        <v>1023</v>
      </c>
      <c r="ER55" s="1088" t="s">
        <v>1023</v>
      </c>
      <c r="ES55" s="1088" t="s">
        <v>1023</v>
      </c>
      <c r="ET55" s="1088" t="s">
        <v>1023</v>
      </c>
      <c r="EU55" s="1102">
        <v>1</v>
      </c>
      <c r="EV55" s="1088" t="s">
        <v>1023</v>
      </c>
      <c r="EW55" s="1102">
        <v>3</v>
      </c>
      <c r="EX55" s="1088" t="s">
        <v>1023</v>
      </c>
      <c r="EY55" s="1088" t="s">
        <v>1023</v>
      </c>
      <c r="EZ55" s="1088" t="s">
        <v>1023</v>
      </c>
      <c r="FA55" s="1088" t="s">
        <v>1023</v>
      </c>
      <c r="FB55" s="1088" t="s">
        <v>1023</v>
      </c>
      <c r="FC55" s="1102">
        <v>16</v>
      </c>
      <c r="FD55" s="1102">
        <v>15</v>
      </c>
      <c r="FE55" s="1102">
        <v>4</v>
      </c>
      <c r="FF55" s="1102">
        <v>1</v>
      </c>
      <c r="FG55" s="1102">
        <v>6</v>
      </c>
      <c r="FH55" s="1102">
        <v>3</v>
      </c>
      <c r="FI55" s="1088" t="s">
        <v>1023</v>
      </c>
      <c r="FJ55" s="1088" t="s">
        <v>1023</v>
      </c>
      <c r="FK55" s="1102">
        <v>2</v>
      </c>
      <c r="FL55" s="1088" t="s">
        <v>1023</v>
      </c>
      <c r="FM55" s="1102">
        <v>1</v>
      </c>
      <c r="FN55" s="1102">
        <v>5</v>
      </c>
      <c r="FO55" s="1102">
        <v>1</v>
      </c>
      <c r="FP55" s="1102">
        <v>7</v>
      </c>
      <c r="FQ55" s="1088" t="s">
        <v>1023</v>
      </c>
      <c r="FR55" s="1102">
        <v>2</v>
      </c>
      <c r="FS55" s="1102">
        <v>10</v>
      </c>
      <c r="FT55" s="1102">
        <v>5</v>
      </c>
      <c r="FU55" s="1102">
        <v>2</v>
      </c>
      <c r="FV55" s="1102">
        <v>3</v>
      </c>
      <c r="FW55" s="1102">
        <v>5</v>
      </c>
      <c r="FX55" s="1102">
        <v>2</v>
      </c>
      <c r="FY55" s="1102">
        <v>3</v>
      </c>
      <c r="FZ55" s="1102">
        <v>4</v>
      </c>
      <c r="GA55" s="1102">
        <v>6</v>
      </c>
      <c r="GB55" s="1102">
        <v>5</v>
      </c>
      <c r="GC55" s="1102">
        <v>2</v>
      </c>
      <c r="GD55" s="1102">
        <v>1</v>
      </c>
      <c r="GE55" s="1088" t="s">
        <v>1023</v>
      </c>
      <c r="GF55" s="1088" t="s">
        <v>1023</v>
      </c>
      <c r="GG55" s="1088" t="s">
        <v>1023</v>
      </c>
      <c r="GH55" s="1088" t="s">
        <v>1023</v>
      </c>
      <c r="GI55" s="1102">
        <v>7</v>
      </c>
      <c r="GJ55" s="1102">
        <v>4</v>
      </c>
      <c r="GK55" s="1102">
        <v>6</v>
      </c>
      <c r="GL55" s="1102">
        <v>2</v>
      </c>
      <c r="GM55" s="1102">
        <v>1</v>
      </c>
      <c r="GN55" s="1102">
        <v>2</v>
      </c>
      <c r="GO55" s="1088" t="s">
        <v>1023</v>
      </c>
      <c r="GP55" s="1088" t="s">
        <v>1023</v>
      </c>
      <c r="GQ55" s="1088" t="s">
        <v>1023</v>
      </c>
      <c r="GR55" s="1088" t="s">
        <v>1023</v>
      </c>
      <c r="GS55" s="1088" t="s">
        <v>1023</v>
      </c>
      <c r="GT55" s="1088" t="s">
        <v>1023</v>
      </c>
      <c r="GU55" s="1102">
        <v>2</v>
      </c>
      <c r="GV55" s="1102">
        <v>1</v>
      </c>
      <c r="GW55" s="1102">
        <v>1</v>
      </c>
      <c r="GX55" s="1102">
        <v>1</v>
      </c>
      <c r="GY55" s="1088" t="s">
        <v>1023</v>
      </c>
      <c r="GZ55" s="1088" t="s">
        <v>1023</v>
      </c>
      <c r="HA55" s="1088" t="s">
        <v>1023</v>
      </c>
      <c r="HB55" s="1088" t="s">
        <v>1023</v>
      </c>
      <c r="HC55" s="1102">
        <v>6</v>
      </c>
      <c r="HD55" s="1102">
        <v>6</v>
      </c>
      <c r="HE55" s="1088" t="s">
        <v>1023</v>
      </c>
      <c r="HF55" s="1102">
        <v>2</v>
      </c>
      <c r="HG55" s="1102">
        <v>2</v>
      </c>
      <c r="HH55" s="1102">
        <v>3</v>
      </c>
      <c r="HI55" s="1102">
        <v>1</v>
      </c>
      <c r="HJ55" s="1088" t="s">
        <v>1023</v>
      </c>
      <c r="HK55" s="1102">
        <v>3</v>
      </c>
      <c r="HL55" s="1088" t="s">
        <v>1023</v>
      </c>
      <c r="HM55" s="1102">
        <v>10</v>
      </c>
      <c r="HN55" s="1102">
        <v>11</v>
      </c>
      <c r="HO55" s="1102">
        <v>5</v>
      </c>
      <c r="HP55" s="1102">
        <v>2</v>
      </c>
      <c r="HQ55" s="1102">
        <v>2</v>
      </c>
      <c r="HR55" s="1102">
        <v>2</v>
      </c>
      <c r="HS55" s="1102">
        <v>23</v>
      </c>
      <c r="HT55" s="1102">
        <v>16</v>
      </c>
      <c r="HU55" s="1102">
        <v>1</v>
      </c>
      <c r="HV55" s="1102">
        <v>1</v>
      </c>
      <c r="HW55" s="1102">
        <v>6</v>
      </c>
      <c r="HX55" s="1102">
        <v>1</v>
      </c>
      <c r="HY55" s="1102">
        <v>4</v>
      </c>
      <c r="HZ55" s="1102">
        <v>5</v>
      </c>
      <c r="IA55" s="1102">
        <v>2</v>
      </c>
      <c r="IB55" s="1102">
        <v>6</v>
      </c>
      <c r="IC55" s="1088" t="s">
        <v>1023</v>
      </c>
      <c r="ID55" s="1088" t="s">
        <v>1023</v>
      </c>
      <c r="IE55" s="1088" t="s">
        <v>1023</v>
      </c>
      <c r="IF55" s="1088" t="s">
        <v>1023</v>
      </c>
      <c r="IG55" s="1088" t="s">
        <v>1023</v>
      </c>
      <c r="IH55" s="1102">
        <v>1</v>
      </c>
      <c r="II55" s="1102">
        <v>4</v>
      </c>
      <c r="IJ55" s="1102">
        <v>9</v>
      </c>
      <c r="IK55" s="1102">
        <v>7</v>
      </c>
      <c r="IL55" s="1102">
        <v>5</v>
      </c>
      <c r="IM55" s="1102">
        <v>1</v>
      </c>
      <c r="IN55" s="1088" t="s">
        <v>1023</v>
      </c>
      <c r="IO55" s="1088" t="s">
        <v>1023</v>
      </c>
      <c r="IP55" s="1088" t="s">
        <v>1023</v>
      </c>
      <c r="IQ55" s="1088" t="s">
        <v>1023</v>
      </c>
      <c r="IR55" s="1088" t="s">
        <v>1023</v>
      </c>
      <c r="IS55" s="1088" t="s">
        <v>1023</v>
      </c>
      <c r="IT55" s="1088" t="s">
        <v>1023</v>
      </c>
      <c r="IU55" s="1102">
        <v>2</v>
      </c>
      <c r="IV55" s="1088" t="s">
        <v>1023</v>
      </c>
      <c r="IW55" s="1102">
        <v>1</v>
      </c>
      <c r="IX55" s="1102">
        <v>2</v>
      </c>
      <c r="IY55" s="1088" t="s">
        <v>1023</v>
      </c>
      <c r="IZ55" s="1088" t="s">
        <v>1023</v>
      </c>
      <c r="JA55" s="1088" t="s">
        <v>1023</v>
      </c>
      <c r="JB55" s="1088" t="s">
        <v>1023</v>
      </c>
      <c r="JC55" s="1102">
        <v>3</v>
      </c>
      <c r="JD55" s="1102">
        <v>5</v>
      </c>
      <c r="JE55" s="1102">
        <v>7</v>
      </c>
      <c r="JF55" s="1102">
        <v>5</v>
      </c>
      <c r="JG55" s="1088" t="s">
        <v>1023</v>
      </c>
      <c r="JH55" s="1102">
        <v>2</v>
      </c>
      <c r="JI55" s="1102">
        <v>1</v>
      </c>
      <c r="JJ55" s="1088" t="s">
        <v>1023</v>
      </c>
      <c r="JK55" s="1102">
        <v>3</v>
      </c>
      <c r="JL55" s="1102">
        <v>4</v>
      </c>
      <c r="JM55" s="1102">
        <v>8</v>
      </c>
      <c r="JN55" s="1102">
        <v>4</v>
      </c>
      <c r="JO55" s="1102">
        <v>6</v>
      </c>
      <c r="JP55" s="1102">
        <v>7</v>
      </c>
      <c r="JQ55" s="1102">
        <v>1</v>
      </c>
      <c r="JR55" s="1102">
        <v>3</v>
      </c>
      <c r="JS55" s="1102">
        <v>17</v>
      </c>
      <c r="JT55" s="1102">
        <v>8</v>
      </c>
      <c r="JU55" s="1102">
        <v>2</v>
      </c>
      <c r="JV55" s="1088" t="s">
        <v>1023</v>
      </c>
      <c r="JW55" s="1102">
        <v>7</v>
      </c>
      <c r="JX55" s="1102">
        <v>11</v>
      </c>
      <c r="JY55" s="1102">
        <v>4</v>
      </c>
      <c r="JZ55" s="1088" t="s">
        <v>1023</v>
      </c>
      <c r="KA55" s="1102">
        <v>7</v>
      </c>
      <c r="KB55" s="1102">
        <v>6</v>
      </c>
      <c r="KC55" s="1088" t="s">
        <v>1023</v>
      </c>
      <c r="KD55" s="1088" t="s">
        <v>1023</v>
      </c>
      <c r="KE55" s="1088" t="s">
        <v>1023</v>
      </c>
      <c r="KF55" s="1088" t="s">
        <v>1023</v>
      </c>
      <c r="KG55" s="1102">
        <v>1</v>
      </c>
      <c r="KH55" s="1088" t="s">
        <v>1023</v>
      </c>
      <c r="KI55" s="1102">
        <v>11</v>
      </c>
      <c r="KJ55" s="1102">
        <v>11</v>
      </c>
      <c r="KK55" s="1102">
        <v>8</v>
      </c>
      <c r="KL55" s="1102">
        <v>11</v>
      </c>
      <c r="KM55" s="1088" t="s">
        <v>1023</v>
      </c>
      <c r="KN55" s="1088" t="s">
        <v>1023</v>
      </c>
      <c r="KO55" s="1088" t="s">
        <v>1023</v>
      </c>
      <c r="KP55" s="1088" t="s">
        <v>1023</v>
      </c>
      <c r="KQ55" s="1088" t="s">
        <v>1023</v>
      </c>
      <c r="KR55" s="1102">
        <v>1</v>
      </c>
      <c r="KS55" s="1088" t="s">
        <v>1023</v>
      </c>
      <c r="KT55" s="1088" t="s">
        <v>1023</v>
      </c>
      <c r="KU55" s="1088" t="s">
        <v>1023</v>
      </c>
      <c r="KV55" s="1102">
        <v>2</v>
      </c>
      <c r="KW55" s="1102">
        <v>7</v>
      </c>
      <c r="KX55" s="1102">
        <v>1</v>
      </c>
      <c r="KY55" s="1088" t="s">
        <v>1023</v>
      </c>
      <c r="KZ55" s="1088" t="s">
        <v>1023</v>
      </c>
      <c r="LA55" s="1088" t="s">
        <v>1023</v>
      </c>
      <c r="LB55" s="1088" t="s">
        <v>1023</v>
      </c>
      <c r="LC55" s="1102">
        <v>3</v>
      </c>
      <c r="LD55" s="1102">
        <v>2</v>
      </c>
      <c r="LE55" s="1088" t="s">
        <v>1023</v>
      </c>
      <c r="LF55" s="1102">
        <v>1</v>
      </c>
      <c r="LG55" s="1088" t="s">
        <v>1023</v>
      </c>
      <c r="LH55" s="1102">
        <v>1</v>
      </c>
      <c r="LI55" s="1102">
        <v>1</v>
      </c>
      <c r="LJ55" s="1088" t="s">
        <v>1023</v>
      </c>
      <c r="LK55" s="1088" t="s">
        <v>1023</v>
      </c>
      <c r="LL55" s="1102">
        <v>1</v>
      </c>
      <c r="LM55" s="1102">
        <v>10</v>
      </c>
      <c r="LN55" s="1102">
        <v>10</v>
      </c>
      <c r="LO55" s="1102">
        <v>1</v>
      </c>
      <c r="LP55" s="1102">
        <v>1</v>
      </c>
      <c r="LQ55" s="1088" t="s">
        <v>1023</v>
      </c>
      <c r="LR55" s="1102">
        <v>1</v>
      </c>
      <c r="LS55" s="1102">
        <v>4</v>
      </c>
      <c r="LT55" s="1102">
        <v>5</v>
      </c>
      <c r="LU55" s="1102">
        <v>3</v>
      </c>
      <c r="LV55" s="1102">
        <v>4</v>
      </c>
      <c r="LW55" s="1088" t="s">
        <v>1023</v>
      </c>
      <c r="LX55" s="1102">
        <v>2</v>
      </c>
      <c r="LY55" s="1102">
        <v>3</v>
      </c>
      <c r="LZ55" s="1102">
        <v>1</v>
      </c>
      <c r="MA55" s="1102">
        <v>4</v>
      </c>
      <c r="MB55" s="1102">
        <v>3</v>
      </c>
      <c r="MC55" s="1088" t="s">
        <v>1023</v>
      </c>
      <c r="MD55" s="1088" t="s">
        <v>1023</v>
      </c>
      <c r="ME55" s="1088" t="s">
        <v>1023</v>
      </c>
      <c r="MF55" s="1088" t="s">
        <v>1023</v>
      </c>
      <c r="MG55" s="1088" t="s">
        <v>1023</v>
      </c>
      <c r="MH55" s="1102">
        <v>2</v>
      </c>
      <c r="MI55" s="1102">
        <v>12</v>
      </c>
      <c r="MJ55" s="1102">
        <v>7</v>
      </c>
      <c r="MK55" s="1102">
        <v>2</v>
      </c>
      <c r="ML55" s="1102">
        <v>6</v>
      </c>
      <c r="MM55" s="1088" t="s">
        <v>1023</v>
      </c>
      <c r="MN55" s="1088" t="s">
        <v>1023</v>
      </c>
      <c r="MO55" s="1088" t="s">
        <v>1023</v>
      </c>
      <c r="MP55" s="1088" t="s">
        <v>1023</v>
      </c>
      <c r="MQ55" s="1088" t="s">
        <v>1023</v>
      </c>
      <c r="MR55" s="1088" t="s">
        <v>1023</v>
      </c>
      <c r="MS55" s="1088" t="s">
        <v>1023</v>
      </c>
      <c r="MT55" s="1088" t="s">
        <v>1023</v>
      </c>
      <c r="MU55" s="1088" t="s">
        <v>1023</v>
      </c>
      <c r="MV55" s="1088" t="s">
        <v>1023</v>
      </c>
      <c r="MW55" s="1102">
        <v>1</v>
      </c>
      <c r="MX55" s="1102">
        <v>1</v>
      </c>
      <c r="MY55" s="1088" t="s">
        <v>1023</v>
      </c>
      <c r="MZ55" s="1088" t="s">
        <v>1023</v>
      </c>
      <c r="NA55" s="1088" t="s">
        <v>1023</v>
      </c>
      <c r="NB55" s="1088" t="s">
        <v>1023</v>
      </c>
      <c r="NC55" s="1102">
        <v>3</v>
      </c>
      <c r="ND55" s="1088" t="s">
        <v>1023</v>
      </c>
      <c r="NE55" s="1102">
        <v>2</v>
      </c>
      <c r="NF55" s="1088" t="s">
        <v>1023</v>
      </c>
      <c r="NG55" s="1102">
        <v>1</v>
      </c>
      <c r="NH55" s="1088" t="s">
        <v>1023</v>
      </c>
      <c r="NI55" s="1088" t="s">
        <v>1023</v>
      </c>
      <c r="NJ55" s="1088" t="s">
        <v>1023</v>
      </c>
      <c r="NK55" s="1102">
        <v>3</v>
      </c>
      <c r="NL55" s="1102">
        <v>5</v>
      </c>
      <c r="NM55" s="1102">
        <v>4</v>
      </c>
      <c r="NN55" s="1102">
        <v>7</v>
      </c>
      <c r="NO55" s="1102">
        <v>1</v>
      </c>
      <c r="NP55" s="1102">
        <v>4</v>
      </c>
      <c r="NQ55" s="1102">
        <v>1</v>
      </c>
      <c r="NR55" s="1088" t="s">
        <v>1023</v>
      </c>
      <c r="NS55" s="1102">
        <v>4</v>
      </c>
      <c r="NT55" s="1102">
        <v>3</v>
      </c>
      <c r="NU55" s="1102">
        <v>1</v>
      </c>
      <c r="NV55" s="1088" t="s">
        <v>1023</v>
      </c>
      <c r="NW55" s="1102">
        <v>1</v>
      </c>
      <c r="NX55" s="1088" t="s">
        <v>1023</v>
      </c>
      <c r="NY55" s="1102">
        <v>2</v>
      </c>
      <c r="NZ55" s="1088" t="s">
        <v>1023</v>
      </c>
      <c r="OA55" s="1102">
        <v>5</v>
      </c>
      <c r="OB55" s="1102">
        <v>6</v>
      </c>
      <c r="OC55" s="1088" t="s">
        <v>1023</v>
      </c>
      <c r="OD55" s="1088" t="s">
        <v>1023</v>
      </c>
      <c r="OE55" s="1088" t="s">
        <v>1023</v>
      </c>
      <c r="OF55" s="1088" t="s">
        <v>1023</v>
      </c>
      <c r="OG55" s="1102">
        <v>2</v>
      </c>
      <c r="OH55" s="1088" t="s">
        <v>1023</v>
      </c>
      <c r="OI55" s="1102">
        <v>4</v>
      </c>
      <c r="OJ55" s="1102">
        <v>4</v>
      </c>
      <c r="OK55" s="1102">
        <v>2</v>
      </c>
      <c r="OL55" s="1088" t="s">
        <v>1023</v>
      </c>
      <c r="OM55" s="1088" t="s">
        <v>1023</v>
      </c>
      <c r="ON55" s="1088" t="s">
        <v>1023</v>
      </c>
      <c r="OO55" s="1088" t="s">
        <v>1023</v>
      </c>
      <c r="OP55" s="1088" t="s">
        <v>1023</v>
      </c>
      <c r="OQ55" s="1088" t="s">
        <v>1023</v>
      </c>
      <c r="OR55" s="1088" t="s">
        <v>1023</v>
      </c>
      <c r="OS55" s="1088" t="s">
        <v>1023</v>
      </c>
      <c r="OT55" s="1088" t="s">
        <v>1023</v>
      </c>
      <c r="OU55" s="1102">
        <v>1</v>
      </c>
      <c r="OV55" s="1088" t="s">
        <v>1023</v>
      </c>
      <c r="OW55" s="1088" t="s">
        <v>1023</v>
      </c>
      <c r="OX55" s="1088" t="s">
        <v>1023</v>
      </c>
      <c r="OY55" s="1088" t="s">
        <v>1023</v>
      </c>
      <c r="OZ55" s="1088" t="s">
        <v>1023</v>
      </c>
      <c r="PA55" s="1088" t="s">
        <v>1023</v>
      </c>
      <c r="PB55" s="1088" t="s">
        <v>1023</v>
      </c>
      <c r="PC55" s="1102">
        <v>1</v>
      </c>
      <c r="PD55" s="1088" t="s">
        <v>1023</v>
      </c>
      <c r="PE55" s="1102">
        <v>2</v>
      </c>
      <c r="PF55" s="1102">
        <v>1</v>
      </c>
      <c r="PG55" s="1088" t="s">
        <v>1023</v>
      </c>
      <c r="PH55" s="1088" t="s">
        <v>1023</v>
      </c>
      <c r="PI55" s="1088" t="s">
        <v>1023</v>
      </c>
      <c r="PJ55" s="1088" t="s">
        <v>1023</v>
      </c>
      <c r="PK55" s="1088" t="s">
        <v>1023</v>
      </c>
      <c r="PL55" s="1088" t="s">
        <v>1023</v>
      </c>
      <c r="PM55" s="1102">
        <v>1</v>
      </c>
      <c r="PN55" s="1102">
        <v>3</v>
      </c>
      <c r="PO55" s="1088" t="s">
        <v>1023</v>
      </c>
      <c r="PP55" s="1102">
        <v>1</v>
      </c>
      <c r="PQ55" s="1088" t="s">
        <v>1023</v>
      </c>
      <c r="PR55" s="1102">
        <v>1</v>
      </c>
      <c r="PS55" s="1102">
        <v>8</v>
      </c>
      <c r="PT55" s="1102">
        <v>8</v>
      </c>
      <c r="PU55" s="1088" t="s">
        <v>1023</v>
      </c>
      <c r="PV55" s="1088" t="s">
        <v>1023</v>
      </c>
      <c r="PW55" s="1102">
        <v>1</v>
      </c>
      <c r="PX55" s="1102">
        <v>1</v>
      </c>
      <c r="PY55" s="1102">
        <v>4</v>
      </c>
      <c r="PZ55" s="1102">
        <v>2</v>
      </c>
      <c r="QA55" s="1102">
        <v>6</v>
      </c>
      <c r="QB55" s="1102">
        <v>8</v>
      </c>
      <c r="QC55" s="1088" t="s">
        <v>1023</v>
      </c>
      <c r="QD55" s="1088" t="s">
        <v>1023</v>
      </c>
      <c r="QE55" s="1088" t="s">
        <v>1023</v>
      </c>
      <c r="QF55" s="1088" t="s">
        <v>1023</v>
      </c>
      <c r="QG55" s="1088" t="s">
        <v>1023</v>
      </c>
      <c r="QH55" s="1088" t="s">
        <v>1023</v>
      </c>
      <c r="QI55" s="1102">
        <v>6</v>
      </c>
      <c r="QJ55" s="1102">
        <v>3</v>
      </c>
      <c r="QK55" s="1102">
        <v>2</v>
      </c>
      <c r="QL55" s="1088" t="s">
        <v>1023</v>
      </c>
      <c r="QM55" s="1088" t="s">
        <v>1023</v>
      </c>
      <c r="QN55" s="1088" t="s">
        <v>1023</v>
      </c>
      <c r="QO55" s="1088" t="s">
        <v>1023</v>
      </c>
      <c r="QP55" s="1088" t="s">
        <v>1023</v>
      </c>
      <c r="QQ55" s="1088" t="s">
        <v>1023</v>
      </c>
      <c r="QR55" s="1088" t="s">
        <v>1023</v>
      </c>
      <c r="QS55" s="1088" t="s">
        <v>1023</v>
      </c>
      <c r="QT55" s="1088" t="s">
        <v>1023</v>
      </c>
      <c r="QU55" s="1088" t="s">
        <v>1023</v>
      </c>
      <c r="QV55" s="1088" t="s">
        <v>1023</v>
      </c>
      <c r="QW55" s="1102">
        <v>1</v>
      </c>
      <c r="QX55" s="1102">
        <v>1</v>
      </c>
      <c r="QY55" s="1088" t="s">
        <v>1023</v>
      </c>
      <c r="QZ55" s="1088" t="s">
        <v>1023</v>
      </c>
      <c r="RA55" s="1088" t="s">
        <v>1023</v>
      </c>
      <c r="RB55" s="1088" t="s">
        <v>1023</v>
      </c>
      <c r="RC55" s="1088" t="s">
        <v>1023</v>
      </c>
      <c r="RD55" s="1102">
        <v>4</v>
      </c>
      <c r="RE55" s="1088" t="s">
        <v>1023</v>
      </c>
      <c r="RF55" s="1088" t="s">
        <v>1023</v>
      </c>
      <c r="RG55" s="1088" t="s">
        <v>1023</v>
      </c>
      <c r="RH55" s="1088" t="s">
        <v>1023</v>
      </c>
      <c r="RI55" s="1088" t="s">
        <v>1023</v>
      </c>
      <c r="RJ55" s="1088" t="s">
        <v>1023</v>
      </c>
      <c r="RK55" s="1088" t="s">
        <v>1023</v>
      </c>
      <c r="RL55" s="1088" t="s">
        <v>1023</v>
      </c>
      <c r="RM55" s="1102">
        <v>2</v>
      </c>
      <c r="RN55" s="1102">
        <v>6</v>
      </c>
      <c r="RO55" s="1102">
        <v>6</v>
      </c>
      <c r="RP55" s="1102">
        <v>1</v>
      </c>
      <c r="RQ55" s="1088" t="s">
        <v>1023</v>
      </c>
      <c r="RR55" s="1088" t="s">
        <v>1023</v>
      </c>
      <c r="RS55" s="1102">
        <v>24</v>
      </c>
      <c r="RT55" s="1102">
        <v>21</v>
      </c>
      <c r="RU55" s="1088" t="s">
        <v>1023</v>
      </c>
      <c r="RV55" s="1088" t="s">
        <v>1023</v>
      </c>
      <c r="RW55" s="1102">
        <v>2</v>
      </c>
      <c r="RX55" s="1088" t="s">
        <v>1023</v>
      </c>
      <c r="RY55" s="1102">
        <v>7</v>
      </c>
      <c r="RZ55" s="1102">
        <v>3</v>
      </c>
      <c r="SA55" s="1102">
        <v>2</v>
      </c>
      <c r="SB55" s="1102">
        <v>4</v>
      </c>
      <c r="SC55" s="1088" t="s">
        <v>1023</v>
      </c>
      <c r="SD55" s="1102">
        <v>1</v>
      </c>
      <c r="SE55" s="1088" t="s">
        <v>1023</v>
      </c>
      <c r="SF55" s="1088" t="s">
        <v>1023</v>
      </c>
      <c r="SG55" s="1102">
        <v>1</v>
      </c>
      <c r="SH55" s="1102">
        <v>1</v>
      </c>
      <c r="SI55" s="1102">
        <v>1</v>
      </c>
      <c r="SJ55" s="1102">
        <v>7</v>
      </c>
      <c r="SK55" s="1102">
        <v>2</v>
      </c>
      <c r="SL55" s="1088" t="s">
        <v>1023</v>
      </c>
      <c r="SM55" s="1088" t="s">
        <v>1023</v>
      </c>
      <c r="SN55" s="1102">
        <v>1</v>
      </c>
      <c r="SO55" s="1088" t="s">
        <v>1023</v>
      </c>
      <c r="SP55" s="1088" t="s">
        <v>1023</v>
      </c>
      <c r="SQ55" s="1088" t="s">
        <v>1023</v>
      </c>
      <c r="SR55" s="1088" t="s">
        <v>1023</v>
      </c>
      <c r="SS55" s="1088" t="s">
        <v>1023</v>
      </c>
      <c r="ST55" s="1088" t="s">
        <v>1023</v>
      </c>
      <c r="SU55" s="1088" t="s">
        <v>1023</v>
      </c>
      <c r="SV55" s="1088" t="s">
        <v>1023</v>
      </c>
      <c r="SW55" s="1102">
        <v>1</v>
      </c>
      <c r="SX55" s="1102">
        <v>1</v>
      </c>
      <c r="SY55" s="1088" t="s">
        <v>1023</v>
      </c>
      <c r="SZ55" s="1088" t="s">
        <v>1023</v>
      </c>
      <c r="TA55" s="1088" t="s">
        <v>1023</v>
      </c>
      <c r="TB55" s="1088" t="s">
        <v>1023</v>
      </c>
    </row>
    <row r="56" spans="2:522" ht="27.95" customHeight="1">
      <c r="B56" s="1101" t="s">
        <v>2897</v>
      </c>
      <c r="C56" s="1102">
        <v>9</v>
      </c>
      <c r="D56" s="1102">
        <v>7</v>
      </c>
      <c r="E56" s="1102">
        <v>1</v>
      </c>
      <c r="F56" s="1088" t="s">
        <v>1023</v>
      </c>
      <c r="G56" s="1102">
        <v>3</v>
      </c>
      <c r="H56" s="1102">
        <v>4</v>
      </c>
      <c r="I56" s="1102">
        <v>7</v>
      </c>
      <c r="J56" s="1102">
        <v>2</v>
      </c>
      <c r="K56" s="1102">
        <v>15</v>
      </c>
      <c r="L56" s="1102">
        <v>7</v>
      </c>
      <c r="M56" s="1102">
        <v>4</v>
      </c>
      <c r="N56" s="1102">
        <v>2</v>
      </c>
      <c r="O56" s="1102">
        <v>6</v>
      </c>
      <c r="P56" s="1102">
        <v>3</v>
      </c>
      <c r="Q56" s="1088" t="s">
        <v>1023</v>
      </c>
      <c r="R56" s="1102">
        <v>1</v>
      </c>
      <c r="S56" s="1102">
        <v>16</v>
      </c>
      <c r="T56" s="1102">
        <v>20</v>
      </c>
      <c r="U56" s="1102">
        <v>10</v>
      </c>
      <c r="V56" s="1102">
        <v>9</v>
      </c>
      <c r="W56" s="1102">
        <v>4</v>
      </c>
      <c r="X56" s="1102">
        <v>1</v>
      </c>
      <c r="Y56" s="1102">
        <v>6</v>
      </c>
      <c r="Z56" s="1102">
        <v>5</v>
      </c>
      <c r="AA56" s="1102">
        <v>5</v>
      </c>
      <c r="AB56" s="1102">
        <v>10</v>
      </c>
      <c r="AC56" s="1102">
        <v>1</v>
      </c>
      <c r="AD56" s="1102">
        <v>3</v>
      </c>
      <c r="AE56" s="1088" t="s">
        <v>1023</v>
      </c>
      <c r="AF56" s="1088" t="s">
        <v>1023</v>
      </c>
      <c r="AG56" s="1088" t="s">
        <v>1023</v>
      </c>
      <c r="AH56" s="1088" t="s">
        <v>1023</v>
      </c>
      <c r="AI56" s="1102">
        <v>28</v>
      </c>
      <c r="AJ56" s="1102">
        <v>28</v>
      </c>
      <c r="AK56" s="1102">
        <v>16</v>
      </c>
      <c r="AL56" s="1102">
        <v>11</v>
      </c>
      <c r="AM56" s="1088" t="s">
        <v>1023</v>
      </c>
      <c r="AN56" s="1088" t="s">
        <v>1023</v>
      </c>
      <c r="AO56" s="1088" t="s">
        <v>1023</v>
      </c>
      <c r="AP56" s="1088" t="s">
        <v>1023</v>
      </c>
      <c r="AQ56" s="1102">
        <v>1</v>
      </c>
      <c r="AR56" s="1088" t="s">
        <v>1023</v>
      </c>
      <c r="AS56" s="1102">
        <v>1</v>
      </c>
      <c r="AT56" s="1088" t="s">
        <v>1023</v>
      </c>
      <c r="AU56" s="1102">
        <v>3</v>
      </c>
      <c r="AV56" s="1102">
        <v>1</v>
      </c>
      <c r="AW56" s="1102">
        <v>2</v>
      </c>
      <c r="AX56" s="1102">
        <v>1</v>
      </c>
      <c r="AY56" s="1088" t="s">
        <v>1023</v>
      </c>
      <c r="AZ56" s="1088" t="s">
        <v>1023</v>
      </c>
      <c r="BA56" s="1088" t="s">
        <v>1023</v>
      </c>
      <c r="BB56" s="1088" t="s">
        <v>1023</v>
      </c>
      <c r="BC56" s="1102">
        <v>14</v>
      </c>
      <c r="BD56" s="1102">
        <v>12</v>
      </c>
      <c r="BE56" s="1102">
        <v>2</v>
      </c>
      <c r="BF56" s="1088" t="s">
        <v>1023</v>
      </c>
      <c r="BG56" s="1102">
        <v>6</v>
      </c>
      <c r="BH56" s="1102">
        <v>5</v>
      </c>
      <c r="BI56" s="1102">
        <v>8</v>
      </c>
      <c r="BJ56" s="1102">
        <v>3</v>
      </c>
      <c r="BK56" s="1102">
        <v>12</v>
      </c>
      <c r="BL56" s="1102">
        <v>10</v>
      </c>
      <c r="BM56" s="1102">
        <v>3</v>
      </c>
      <c r="BN56" s="1102">
        <v>2</v>
      </c>
      <c r="BO56" s="1102">
        <v>9</v>
      </c>
      <c r="BP56" s="1102">
        <v>5</v>
      </c>
      <c r="BQ56" s="1102">
        <v>2</v>
      </c>
      <c r="BR56" s="1102">
        <v>4</v>
      </c>
      <c r="BS56" s="1102">
        <v>27</v>
      </c>
      <c r="BT56" s="1102">
        <v>23</v>
      </c>
      <c r="BU56" s="1102">
        <v>1</v>
      </c>
      <c r="BV56" s="1102">
        <v>9</v>
      </c>
      <c r="BW56" s="1102">
        <v>7</v>
      </c>
      <c r="BX56" s="1102">
        <v>6</v>
      </c>
      <c r="BY56" s="1102">
        <v>7</v>
      </c>
      <c r="BZ56" s="1102">
        <v>9</v>
      </c>
      <c r="CA56" s="1102">
        <v>11</v>
      </c>
      <c r="CB56" s="1102">
        <v>8</v>
      </c>
      <c r="CC56" s="1102">
        <v>2</v>
      </c>
      <c r="CD56" s="1102">
        <v>1</v>
      </c>
      <c r="CE56" s="1088" t="s">
        <v>1023</v>
      </c>
      <c r="CF56" s="1088" t="s">
        <v>1023</v>
      </c>
      <c r="CG56" s="1088" t="s">
        <v>1023</v>
      </c>
      <c r="CH56" s="1088" t="s">
        <v>1023</v>
      </c>
      <c r="CI56" s="1102">
        <v>31</v>
      </c>
      <c r="CJ56" s="1102">
        <v>30</v>
      </c>
      <c r="CK56" s="1102">
        <v>10</v>
      </c>
      <c r="CL56" s="1102">
        <v>10</v>
      </c>
      <c r="CM56" s="1102">
        <v>1</v>
      </c>
      <c r="CN56" s="1102">
        <v>1</v>
      </c>
      <c r="CO56" s="1088" t="s">
        <v>1023</v>
      </c>
      <c r="CP56" s="1088" t="s">
        <v>1023</v>
      </c>
      <c r="CQ56" s="1102">
        <v>2</v>
      </c>
      <c r="CR56" s="1102">
        <v>1</v>
      </c>
      <c r="CS56" s="1102">
        <v>1</v>
      </c>
      <c r="CT56" s="1102">
        <v>1</v>
      </c>
      <c r="CU56" s="1102">
        <v>3</v>
      </c>
      <c r="CV56" s="1102">
        <v>1</v>
      </c>
      <c r="CW56" s="1102">
        <v>4</v>
      </c>
      <c r="CX56" s="1102">
        <v>3</v>
      </c>
      <c r="CY56" s="1088" t="s">
        <v>1023</v>
      </c>
      <c r="CZ56" s="1088" t="s">
        <v>1023</v>
      </c>
      <c r="DA56" s="1102">
        <v>2</v>
      </c>
      <c r="DB56" s="1088" t="s">
        <v>1023</v>
      </c>
      <c r="DC56" s="1102">
        <v>14</v>
      </c>
      <c r="DD56" s="1102">
        <v>16</v>
      </c>
      <c r="DE56" s="1102">
        <v>3</v>
      </c>
      <c r="DF56" s="1102">
        <v>3</v>
      </c>
      <c r="DG56" s="1102">
        <v>8</v>
      </c>
      <c r="DH56" s="1102">
        <v>1</v>
      </c>
      <c r="DI56" s="1102">
        <v>4</v>
      </c>
      <c r="DJ56" s="1102">
        <v>4</v>
      </c>
      <c r="DK56" s="1102">
        <v>14</v>
      </c>
      <c r="DL56" s="1102">
        <v>8</v>
      </c>
      <c r="DM56" s="1088" t="s">
        <v>1023</v>
      </c>
      <c r="DN56" s="1102">
        <v>1</v>
      </c>
      <c r="DO56" s="1102">
        <v>9</v>
      </c>
      <c r="DP56" s="1102">
        <v>8</v>
      </c>
      <c r="DQ56" s="1102">
        <v>3</v>
      </c>
      <c r="DR56" s="1102">
        <v>4</v>
      </c>
      <c r="DS56" s="1102">
        <v>33</v>
      </c>
      <c r="DT56" s="1102">
        <v>45</v>
      </c>
      <c r="DU56" s="1102">
        <v>16</v>
      </c>
      <c r="DV56" s="1102">
        <v>6</v>
      </c>
      <c r="DW56" s="1102">
        <v>8</v>
      </c>
      <c r="DX56" s="1102">
        <v>3</v>
      </c>
      <c r="DY56" s="1102">
        <v>7</v>
      </c>
      <c r="DZ56" s="1102">
        <v>9</v>
      </c>
      <c r="EA56" s="1102">
        <v>8</v>
      </c>
      <c r="EB56" s="1102">
        <v>5</v>
      </c>
      <c r="EC56" s="1102">
        <v>3</v>
      </c>
      <c r="ED56" s="1102">
        <v>3</v>
      </c>
      <c r="EE56" s="1102">
        <v>1</v>
      </c>
      <c r="EF56" s="1088" t="s">
        <v>1023</v>
      </c>
      <c r="EG56" s="1102">
        <v>2</v>
      </c>
      <c r="EH56" s="1088" t="s">
        <v>1023</v>
      </c>
      <c r="EI56" s="1102">
        <v>35</v>
      </c>
      <c r="EJ56" s="1102">
        <v>31</v>
      </c>
      <c r="EK56" s="1102">
        <v>15</v>
      </c>
      <c r="EL56" s="1102">
        <v>19</v>
      </c>
      <c r="EM56" s="1088" t="s">
        <v>1023</v>
      </c>
      <c r="EN56" s="1102">
        <v>1</v>
      </c>
      <c r="EO56" s="1088" t="s">
        <v>1023</v>
      </c>
      <c r="EP56" s="1088" t="s">
        <v>1023</v>
      </c>
      <c r="EQ56" s="1102">
        <v>3</v>
      </c>
      <c r="ER56" s="1102">
        <v>1</v>
      </c>
      <c r="ES56" s="1102">
        <v>1</v>
      </c>
      <c r="ET56" s="1102">
        <v>1</v>
      </c>
      <c r="EU56" s="1102">
        <v>6</v>
      </c>
      <c r="EV56" s="1102">
        <v>1</v>
      </c>
      <c r="EW56" s="1102">
        <v>3</v>
      </c>
      <c r="EX56" s="1102">
        <v>3</v>
      </c>
      <c r="EY56" s="1088" t="s">
        <v>1023</v>
      </c>
      <c r="EZ56" s="1088" t="s">
        <v>1023</v>
      </c>
      <c r="FA56" s="1088" t="s">
        <v>1023</v>
      </c>
      <c r="FB56" s="1088" t="s">
        <v>1023</v>
      </c>
      <c r="FC56" s="1102">
        <v>7</v>
      </c>
      <c r="FD56" s="1102">
        <v>7</v>
      </c>
      <c r="FE56" s="1102">
        <v>6</v>
      </c>
      <c r="FF56" s="1102">
        <v>2</v>
      </c>
      <c r="FG56" s="1088" t="s">
        <v>1023</v>
      </c>
      <c r="FH56" s="1102">
        <v>2</v>
      </c>
      <c r="FI56" s="1102">
        <v>1</v>
      </c>
      <c r="FJ56" s="1102">
        <v>3</v>
      </c>
      <c r="FK56" s="1102">
        <v>9</v>
      </c>
      <c r="FL56" s="1102">
        <v>10</v>
      </c>
      <c r="FM56" s="1102">
        <v>1</v>
      </c>
      <c r="FN56" s="1102">
        <v>2</v>
      </c>
      <c r="FO56" s="1102">
        <v>6</v>
      </c>
      <c r="FP56" s="1102">
        <v>7</v>
      </c>
      <c r="FQ56" s="1088" t="s">
        <v>1023</v>
      </c>
      <c r="FR56" s="1102">
        <v>3</v>
      </c>
      <c r="FS56" s="1102">
        <v>28</v>
      </c>
      <c r="FT56" s="1102">
        <v>23</v>
      </c>
      <c r="FU56" s="1102">
        <v>6</v>
      </c>
      <c r="FV56" s="1102">
        <v>3</v>
      </c>
      <c r="FW56" s="1102">
        <v>4</v>
      </c>
      <c r="FX56" s="1102">
        <v>2</v>
      </c>
      <c r="FY56" s="1102">
        <v>5</v>
      </c>
      <c r="FZ56" s="1102">
        <v>5</v>
      </c>
      <c r="GA56" s="1102">
        <v>9</v>
      </c>
      <c r="GB56" s="1102">
        <v>7</v>
      </c>
      <c r="GC56" s="1088" t="s">
        <v>1023</v>
      </c>
      <c r="GD56" s="1088" t="s">
        <v>1023</v>
      </c>
      <c r="GE56" s="1088" t="s">
        <v>1023</v>
      </c>
      <c r="GF56" s="1102">
        <v>2</v>
      </c>
      <c r="GG56" s="1102">
        <v>1</v>
      </c>
      <c r="GH56" s="1088" t="s">
        <v>1023</v>
      </c>
      <c r="GI56" s="1102">
        <v>32</v>
      </c>
      <c r="GJ56" s="1102">
        <v>44</v>
      </c>
      <c r="GK56" s="1102">
        <v>19</v>
      </c>
      <c r="GL56" s="1102">
        <v>16</v>
      </c>
      <c r="GM56" s="1088" t="s">
        <v>1023</v>
      </c>
      <c r="GN56" s="1088" t="s">
        <v>1023</v>
      </c>
      <c r="GO56" s="1088" t="s">
        <v>1023</v>
      </c>
      <c r="GP56" s="1088" t="s">
        <v>1023</v>
      </c>
      <c r="GQ56" s="1088" t="s">
        <v>1023</v>
      </c>
      <c r="GR56" s="1102">
        <v>1</v>
      </c>
      <c r="GS56" s="1102">
        <v>2</v>
      </c>
      <c r="GT56" s="1088" t="s">
        <v>1023</v>
      </c>
      <c r="GU56" s="1102">
        <v>6</v>
      </c>
      <c r="GV56" s="1102">
        <v>1</v>
      </c>
      <c r="GW56" s="1102">
        <v>4</v>
      </c>
      <c r="GX56" s="1102">
        <v>4</v>
      </c>
      <c r="GY56" s="1102">
        <v>1</v>
      </c>
      <c r="GZ56" s="1088" t="s">
        <v>1023</v>
      </c>
      <c r="HA56" s="1088" t="s">
        <v>1023</v>
      </c>
      <c r="HB56" s="1088" t="s">
        <v>1023</v>
      </c>
      <c r="HC56" s="1102">
        <v>16</v>
      </c>
      <c r="HD56" s="1102">
        <v>12</v>
      </c>
      <c r="HE56" s="1102">
        <v>2</v>
      </c>
      <c r="HF56" s="1102">
        <v>2</v>
      </c>
      <c r="HG56" s="1102">
        <v>2</v>
      </c>
      <c r="HH56" s="1102">
        <v>4</v>
      </c>
      <c r="HI56" s="1102">
        <v>1</v>
      </c>
      <c r="HJ56" s="1088" t="s">
        <v>1023</v>
      </c>
      <c r="HK56" s="1102">
        <v>13</v>
      </c>
      <c r="HL56" s="1102">
        <v>8</v>
      </c>
      <c r="HM56" s="1102">
        <v>4</v>
      </c>
      <c r="HN56" s="1102">
        <v>4</v>
      </c>
      <c r="HO56" s="1102">
        <v>4</v>
      </c>
      <c r="HP56" s="1102">
        <v>3</v>
      </c>
      <c r="HQ56" s="1102">
        <v>6</v>
      </c>
      <c r="HR56" s="1102">
        <v>1</v>
      </c>
      <c r="HS56" s="1102">
        <v>35</v>
      </c>
      <c r="HT56" s="1102">
        <v>39</v>
      </c>
      <c r="HU56" s="1102">
        <v>3</v>
      </c>
      <c r="HV56" s="1102">
        <v>5</v>
      </c>
      <c r="HW56" s="1102">
        <v>7</v>
      </c>
      <c r="HX56" s="1102">
        <v>4</v>
      </c>
      <c r="HY56" s="1102">
        <v>5</v>
      </c>
      <c r="HZ56" s="1102">
        <v>7</v>
      </c>
      <c r="IA56" s="1102">
        <v>8</v>
      </c>
      <c r="IB56" s="1102">
        <v>15</v>
      </c>
      <c r="IC56" s="1102">
        <v>2</v>
      </c>
      <c r="ID56" s="1088" t="s">
        <v>1023</v>
      </c>
      <c r="IE56" s="1088" t="s">
        <v>1023</v>
      </c>
      <c r="IF56" s="1102">
        <v>3</v>
      </c>
      <c r="IG56" s="1088" t="s">
        <v>1023</v>
      </c>
      <c r="IH56" s="1102">
        <v>2</v>
      </c>
      <c r="II56" s="1102">
        <v>19</v>
      </c>
      <c r="IJ56" s="1102">
        <v>31</v>
      </c>
      <c r="IK56" s="1102">
        <v>9</v>
      </c>
      <c r="IL56" s="1102">
        <v>8</v>
      </c>
      <c r="IM56" s="1102">
        <v>1</v>
      </c>
      <c r="IN56" s="1102">
        <v>2</v>
      </c>
      <c r="IO56" s="1088" t="s">
        <v>1023</v>
      </c>
      <c r="IP56" s="1088" t="s">
        <v>1023</v>
      </c>
      <c r="IQ56" s="1088" t="s">
        <v>1023</v>
      </c>
      <c r="IR56" s="1102">
        <v>1</v>
      </c>
      <c r="IS56" s="1088" t="s">
        <v>1023</v>
      </c>
      <c r="IT56" s="1088" t="s">
        <v>1023</v>
      </c>
      <c r="IU56" s="1102">
        <v>1</v>
      </c>
      <c r="IV56" s="1088" t="s">
        <v>1023</v>
      </c>
      <c r="IW56" s="1102">
        <v>1</v>
      </c>
      <c r="IX56" s="1102">
        <v>3</v>
      </c>
      <c r="IY56" s="1088" t="s">
        <v>1023</v>
      </c>
      <c r="IZ56" s="1088" t="s">
        <v>1023</v>
      </c>
      <c r="JA56" s="1088" t="s">
        <v>1023</v>
      </c>
      <c r="JB56" s="1088" t="s">
        <v>1023</v>
      </c>
      <c r="JC56" s="1102">
        <v>11</v>
      </c>
      <c r="JD56" s="1102">
        <v>18</v>
      </c>
      <c r="JE56" s="1102">
        <v>2</v>
      </c>
      <c r="JF56" s="1102">
        <v>1</v>
      </c>
      <c r="JG56" s="1102">
        <v>4</v>
      </c>
      <c r="JH56" s="1102">
        <v>4</v>
      </c>
      <c r="JI56" s="1102">
        <v>2</v>
      </c>
      <c r="JJ56" s="1102">
        <v>2</v>
      </c>
      <c r="JK56" s="1102">
        <v>13</v>
      </c>
      <c r="JL56" s="1102">
        <v>7</v>
      </c>
      <c r="JM56" s="1102">
        <v>3</v>
      </c>
      <c r="JN56" s="1102">
        <v>5</v>
      </c>
      <c r="JO56" s="1102">
        <v>10</v>
      </c>
      <c r="JP56" s="1102">
        <v>8</v>
      </c>
      <c r="JQ56" s="1102">
        <v>3</v>
      </c>
      <c r="JR56" s="1102">
        <v>1</v>
      </c>
      <c r="JS56" s="1102">
        <v>30</v>
      </c>
      <c r="JT56" s="1102">
        <v>40</v>
      </c>
      <c r="JU56" s="1102">
        <v>6</v>
      </c>
      <c r="JV56" s="1102">
        <v>7</v>
      </c>
      <c r="JW56" s="1102">
        <v>6</v>
      </c>
      <c r="JX56" s="1102">
        <v>4</v>
      </c>
      <c r="JY56" s="1102">
        <v>9</v>
      </c>
      <c r="JZ56" s="1102">
        <v>5</v>
      </c>
      <c r="KA56" s="1102">
        <v>6</v>
      </c>
      <c r="KB56" s="1102">
        <v>9</v>
      </c>
      <c r="KC56" s="1088" t="s">
        <v>1023</v>
      </c>
      <c r="KD56" s="1102">
        <v>2</v>
      </c>
      <c r="KE56" s="1102">
        <v>2</v>
      </c>
      <c r="KF56" s="1102">
        <v>1</v>
      </c>
      <c r="KG56" s="1088" t="s">
        <v>1023</v>
      </c>
      <c r="KH56" s="1088" t="s">
        <v>1023</v>
      </c>
      <c r="KI56" s="1102">
        <v>21</v>
      </c>
      <c r="KJ56" s="1102">
        <v>21</v>
      </c>
      <c r="KK56" s="1102">
        <v>13</v>
      </c>
      <c r="KL56" s="1102">
        <v>13</v>
      </c>
      <c r="KM56" s="1102">
        <v>1</v>
      </c>
      <c r="KN56" s="1102">
        <v>1</v>
      </c>
      <c r="KO56" s="1088" t="s">
        <v>1023</v>
      </c>
      <c r="KP56" s="1088" t="s">
        <v>1023</v>
      </c>
      <c r="KQ56" s="1102">
        <v>7</v>
      </c>
      <c r="KR56" s="1088" t="s">
        <v>1023</v>
      </c>
      <c r="KS56" s="1102">
        <v>2</v>
      </c>
      <c r="KT56" s="1088" t="s">
        <v>1023</v>
      </c>
      <c r="KU56" s="1102">
        <v>6</v>
      </c>
      <c r="KV56" s="1102">
        <v>2</v>
      </c>
      <c r="KW56" s="1102">
        <v>3</v>
      </c>
      <c r="KX56" s="1102">
        <v>6</v>
      </c>
      <c r="KY56" s="1088" t="s">
        <v>1023</v>
      </c>
      <c r="KZ56" s="1088" t="s">
        <v>1023</v>
      </c>
      <c r="LA56" s="1088" t="s">
        <v>1023</v>
      </c>
      <c r="LB56" s="1088" t="s">
        <v>1023</v>
      </c>
      <c r="LC56" s="1102">
        <v>14</v>
      </c>
      <c r="LD56" s="1102">
        <v>22</v>
      </c>
      <c r="LE56" s="1102">
        <v>1</v>
      </c>
      <c r="LF56" s="1102">
        <v>4</v>
      </c>
      <c r="LG56" s="1102">
        <v>3</v>
      </c>
      <c r="LH56" s="1102">
        <v>2</v>
      </c>
      <c r="LI56" s="1102">
        <v>3</v>
      </c>
      <c r="LJ56" s="1102">
        <v>3</v>
      </c>
      <c r="LK56" s="1102">
        <v>20</v>
      </c>
      <c r="LL56" s="1102">
        <v>13</v>
      </c>
      <c r="LM56" s="1102">
        <v>12</v>
      </c>
      <c r="LN56" s="1102">
        <v>10</v>
      </c>
      <c r="LO56" s="1102">
        <v>10</v>
      </c>
      <c r="LP56" s="1102">
        <v>11</v>
      </c>
      <c r="LQ56" s="1102">
        <v>7</v>
      </c>
      <c r="LR56" s="1102">
        <v>3</v>
      </c>
      <c r="LS56" s="1102">
        <v>38</v>
      </c>
      <c r="LT56" s="1102">
        <v>29</v>
      </c>
      <c r="LU56" s="1102">
        <v>5</v>
      </c>
      <c r="LV56" s="1102">
        <v>8</v>
      </c>
      <c r="LW56" s="1102">
        <v>9</v>
      </c>
      <c r="LX56" s="1102">
        <v>6</v>
      </c>
      <c r="LY56" s="1102">
        <v>10</v>
      </c>
      <c r="LZ56" s="1102">
        <v>7</v>
      </c>
      <c r="MA56" s="1102">
        <v>13</v>
      </c>
      <c r="MB56" s="1102">
        <v>10</v>
      </c>
      <c r="MC56" s="1102">
        <v>2</v>
      </c>
      <c r="MD56" s="1102">
        <v>1</v>
      </c>
      <c r="ME56" s="1088" t="s">
        <v>1023</v>
      </c>
      <c r="MF56" s="1088" t="s">
        <v>1023</v>
      </c>
      <c r="MG56" s="1102">
        <v>3</v>
      </c>
      <c r="MH56" s="1088" t="s">
        <v>1023</v>
      </c>
      <c r="MI56" s="1102">
        <v>26</v>
      </c>
      <c r="MJ56" s="1102">
        <v>31</v>
      </c>
      <c r="MK56" s="1102">
        <v>20</v>
      </c>
      <c r="ML56" s="1102">
        <v>13</v>
      </c>
      <c r="MM56" s="1088" t="s">
        <v>1023</v>
      </c>
      <c r="MN56" s="1088" t="s">
        <v>1023</v>
      </c>
      <c r="MO56" s="1088" t="s">
        <v>1023</v>
      </c>
      <c r="MP56" s="1088" t="s">
        <v>1023</v>
      </c>
      <c r="MQ56" s="1102">
        <v>1</v>
      </c>
      <c r="MR56" s="1088" t="s">
        <v>1023</v>
      </c>
      <c r="MS56" s="1102">
        <v>1</v>
      </c>
      <c r="MT56" s="1088" t="s">
        <v>1023</v>
      </c>
      <c r="MU56" s="1102">
        <v>6</v>
      </c>
      <c r="MV56" s="1102">
        <v>1</v>
      </c>
      <c r="MW56" s="1102">
        <v>1</v>
      </c>
      <c r="MX56" s="1102">
        <v>3</v>
      </c>
      <c r="MY56" s="1102">
        <v>1</v>
      </c>
      <c r="MZ56" s="1088" t="s">
        <v>1023</v>
      </c>
      <c r="NA56" s="1088" t="s">
        <v>1023</v>
      </c>
      <c r="NB56" s="1088" t="s">
        <v>1023</v>
      </c>
      <c r="NC56" s="1102">
        <v>10</v>
      </c>
      <c r="ND56" s="1102">
        <v>6</v>
      </c>
      <c r="NE56" s="1102">
        <v>6</v>
      </c>
      <c r="NF56" s="1102">
        <v>2</v>
      </c>
      <c r="NG56" s="1102">
        <v>4</v>
      </c>
      <c r="NH56" s="1102">
        <v>2</v>
      </c>
      <c r="NI56" s="1102">
        <v>4</v>
      </c>
      <c r="NJ56" s="1102">
        <v>1</v>
      </c>
      <c r="NK56" s="1102">
        <v>12</v>
      </c>
      <c r="NL56" s="1102">
        <v>7</v>
      </c>
      <c r="NM56" s="1102">
        <v>7</v>
      </c>
      <c r="NN56" s="1102">
        <v>6</v>
      </c>
      <c r="NO56" s="1102">
        <v>6</v>
      </c>
      <c r="NP56" s="1102">
        <v>8</v>
      </c>
      <c r="NQ56" s="1102">
        <v>6</v>
      </c>
      <c r="NR56" s="1102">
        <v>3</v>
      </c>
      <c r="NS56" s="1102">
        <v>51</v>
      </c>
      <c r="NT56" s="1102">
        <v>45</v>
      </c>
      <c r="NU56" s="1102">
        <v>5</v>
      </c>
      <c r="NV56" s="1102">
        <v>6</v>
      </c>
      <c r="NW56" s="1102">
        <v>10</v>
      </c>
      <c r="NX56" s="1102">
        <v>7</v>
      </c>
      <c r="NY56" s="1102">
        <v>11</v>
      </c>
      <c r="NZ56" s="1102">
        <v>9</v>
      </c>
      <c r="OA56" s="1102">
        <v>18</v>
      </c>
      <c r="OB56" s="1102">
        <v>18</v>
      </c>
      <c r="OC56" s="1088" t="s">
        <v>1023</v>
      </c>
      <c r="OD56" s="1102">
        <v>1</v>
      </c>
      <c r="OE56" s="1102">
        <v>1</v>
      </c>
      <c r="OF56" s="1102">
        <v>1</v>
      </c>
      <c r="OG56" s="1102">
        <v>2</v>
      </c>
      <c r="OH56" s="1088" t="s">
        <v>1023</v>
      </c>
      <c r="OI56" s="1102">
        <v>33</v>
      </c>
      <c r="OJ56" s="1102">
        <v>33</v>
      </c>
      <c r="OK56" s="1102">
        <v>9</v>
      </c>
      <c r="OL56" s="1102">
        <v>6</v>
      </c>
      <c r="OM56" s="1102">
        <v>1</v>
      </c>
      <c r="ON56" s="1088" t="s">
        <v>1023</v>
      </c>
      <c r="OO56" s="1088" t="s">
        <v>1023</v>
      </c>
      <c r="OP56" s="1088" t="s">
        <v>1023</v>
      </c>
      <c r="OQ56" s="1102">
        <v>1</v>
      </c>
      <c r="OR56" s="1102">
        <v>2</v>
      </c>
      <c r="OS56" s="1102">
        <v>1</v>
      </c>
      <c r="OT56" s="1102">
        <v>1</v>
      </c>
      <c r="OU56" s="1102">
        <v>2</v>
      </c>
      <c r="OV56" s="1102">
        <v>5</v>
      </c>
      <c r="OW56" s="1102">
        <v>5</v>
      </c>
      <c r="OX56" s="1102">
        <v>6</v>
      </c>
      <c r="OY56" s="1088" t="s">
        <v>1023</v>
      </c>
      <c r="OZ56" s="1088" t="s">
        <v>1023</v>
      </c>
      <c r="PA56" s="1088" t="s">
        <v>1023</v>
      </c>
      <c r="PB56" s="1088" t="s">
        <v>1023</v>
      </c>
      <c r="PC56" s="1102">
        <v>7</v>
      </c>
      <c r="PD56" s="1102">
        <v>6</v>
      </c>
      <c r="PE56" s="1102">
        <v>5</v>
      </c>
      <c r="PF56" s="1102">
        <v>1</v>
      </c>
      <c r="PG56" s="1102">
        <v>1</v>
      </c>
      <c r="PH56" s="1102">
        <v>1</v>
      </c>
      <c r="PI56" s="1102">
        <v>2</v>
      </c>
      <c r="PJ56" s="1102">
        <v>2</v>
      </c>
      <c r="PK56" s="1102">
        <v>10</v>
      </c>
      <c r="PL56" s="1102">
        <v>8</v>
      </c>
      <c r="PM56" s="1102">
        <v>8</v>
      </c>
      <c r="PN56" s="1102">
        <v>13</v>
      </c>
      <c r="PO56" s="1102">
        <v>8</v>
      </c>
      <c r="PP56" s="1102">
        <v>5</v>
      </c>
      <c r="PQ56" s="1102">
        <v>10</v>
      </c>
      <c r="PR56" s="1102">
        <v>3</v>
      </c>
      <c r="PS56" s="1102">
        <v>46</v>
      </c>
      <c r="PT56" s="1102">
        <v>40</v>
      </c>
      <c r="PU56" s="1102">
        <v>6</v>
      </c>
      <c r="PV56" s="1102">
        <v>9</v>
      </c>
      <c r="PW56" s="1102">
        <v>1</v>
      </c>
      <c r="PX56" s="1102">
        <v>5</v>
      </c>
      <c r="PY56" s="1102">
        <v>9</v>
      </c>
      <c r="PZ56" s="1102">
        <v>4</v>
      </c>
      <c r="QA56" s="1102">
        <v>10</v>
      </c>
      <c r="QB56" s="1102">
        <v>10</v>
      </c>
      <c r="QC56" s="1088" t="s">
        <v>1023</v>
      </c>
      <c r="QD56" s="1088" t="s">
        <v>1023</v>
      </c>
      <c r="QE56" s="1102">
        <v>1</v>
      </c>
      <c r="QF56" s="1088" t="s">
        <v>1023</v>
      </c>
      <c r="QG56" s="1102">
        <v>2</v>
      </c>
      <c r="QH56" s="1102">
        <v>1</v>
      </c>
      <c r="QI56" s="1102">
        <v>28</v>
      </c>
      <c r="QJ56" s="1102">
        <v>46</v>
      </c>
      <c r="QK56" s="1102">
        <v>21</v>
      </c>
      <c r="QL56" s="1102">
        <v>11</v>
      </c>
      <c r="QM56" s="1102">
        <v>2</v>
      </c>
      <c r="QN56" s="1088" t="s">
        <v>1023</v>
      </c>
      <c r="QO56" s="1088" t="s">
        <v>1023</v>
      </c>
      <c r="QP56" s="1088" t="s">
        <v>1023</v>
      </c>
      <c r="QQ56" s="1102">
        <v>1</v>
      </c>
      <c r="QR56" s="1102">
        <v>1</v>
      </c>
      <c r="QS56" s="1102">
        <v>1</v>
      </c>
      <c r="QT56" s="1088" t="s">
        <v>1023</v>
      </c>
      <c r="QU56" s="1102">
        <v>5</v>
      </c>
      <c r="QV56" s="1102">
        <v>6</v>
      </c>
      <c r="QW56" s="1102">
        <v>5</v>
      </c>
      <c r="QX56" s="1102">
        <v>5</v>
      </c>
      <c r="QY56" s="1088" t="s">
        <v>1023</v>
      </c>
      <c r="QZ56" s="1088" t="s">
        <v>1023</v>
      </c>
      <c r="RA56" s="1088" t="s">
        <v>1023</v>
      </c>
      <c r="RB56" s="1088" t="s">
        <v>1023</v>
      </c>
      <c r="RC56" s="1102">
        <v>11</v>
      </c>
      <c r="RD56" s="1102">
        <v>8</v>
      </c>
      <c r="RE56" s="1102">
        <v>7</v>
      </c>
      <c r="RF56" s="1102">
        <v>3</v>
      </c>
      <c r="RG56" s="1102">
        <v>4</v>
      </c>
      <c r="RH56" s="1102">
        <v>2</v>
      </c>
      <c r="RI56" s="1102">
        <v>3</v>
      </c>
      <c r="RJ56" s="1102">
        <v>1</v>
      </c>
      <c r="RK56" s="1102">
        <v>4</v>
      </c>
      <c r="RL56" s="1102">
        <v>2</v>
      </c>
      <c r="RM56" s="1102">
        <v>14</v>
      </c>
      <c r="RN56" s="1102">
        <v>14</v>
      </c>
      <c r="RO56" s="1102">
        <v>9</v>
      </c>
      <c r="RP56" s="1102">
        <v>7</v>
      </c>
      <c r="RQ56" s="1102">
        <v>6</v>
      </c>
      <c r="RR56" s="1102">
        <v>4</v>
      </c>
      <c r="RS56" s="1102">
        <v>40</v>
      </c>
      <c r="RT56" s="1102">
        <v>54</v>
      </c>
      <c r="RU56" s="1102">
        <v>10</v>
      </c>
      <c r="RV56" s="1102">
        <v>9</v>
      </c>
      <c r="RW56" s="1102">
        <v>8</v>
      </c>
      <c r="RX56" s="1102">
        <v>7</v>
      </c>
      <c r="RY56" s="1102">
        <v>9</v>
      </c>
      <c r="RZ56" s="1102">
        <v>11</v>
      </c>
      <c r="SA56" s="1102">
        <v>21</v>
      </c>
      <c r="SB56" s="1102">
        <v>13</v>
      </c>
      <c r="SC56" s="1102">
        <v>1</v>
      </c>
      <c r="SD56" s="1088" t="s">
        <v>1023</v>
      </c>
      <c r="SE56" s="1102">
        <v>3</v>
      </c>
      <c r="SF56" s="1088" t="s">
        <v>1023</v>
      </c>
      <c r="SG56" s="1102">
        <v>1</v>
      </c>
      <c r="SH56" s="1102">
        <v>1</v>
      </c>
      <c r="SI56" s="1102">
        <v>30</v>
      </c>
      <c r="SJ56" s="1102">
        <v>22</v>
      </c>
      <c r="SK56" s="1102">
        <v>18</v>
      </c>
      <c r="SL56" s="1102">
        <v>8</v>
      </c>
      <c r="SM56" s="1102">
        <v>3</v>
      </c>
      <c r="SN56" s="1088" t="s">
        <v>1023</v>
      </c>
      <c r="SO56" s="1088" t="s">
        <v>1023</v>
      </c>
      <c r="SP56" s="1088" t="s">
        <v>1023</v>
      </c>
      <c r="SQ56" s="1088" t="s">
        <v>1023</v>
      </c>
      <c r="SR56" s="1088" t="s">
        <v>1023</v>
      </c>
      <c r="SS56" s="1102">
        <v>2</v>
      </c>
      <c r="ST56" s="1102">
        <v>1</v>
      </c>
      <c r="SU56" s="1102">
        <v>9</v>
      </c>
      <c r="SV56" s="1102">
        <v>5</v>
      </c>
      <c r="SW56" s="1102">
        <v>3</v>
      </c>
      <c r="SX56" s="1102">
        <v>4</v>
      </c>
      <c r="SY56" s="1088" t="s">
        <v>1023</v>
      </c>
      <c r="SZ56" s="1088" t="s">
        <v>1023</v>
      </c>
      <c r="TA56" s="1088" t="s">
        <v>1023</v>
      </c>
      <c r="TB56" s="1088" t="s">
        <v>1023</v>
      </c>
    </row>
    <row r="57" spans="2:522" ht="45" customHeight="1">
      <c r="B57" s="1101" t="s">
        <v>2898</v>
      </c>
      <c r="C57" s="1102">
        <v>101</v>
      </c>
      <c r="D57" s="1102">
        <v>50</v>
      </c>
      <c r="E57" s="1102">
        <v>7</v>
      </c>
      <c r="F57" s="1102">
        <v>10</v>
      </c>
      <c r="G57" s="1102">
        <v>22</v>
      </c>
      <c r="H57" s="1102">
        <v>11</v>
      </c>
      <c r="I57" s="1102">
        <v>7</v>
      </c>
      <c r="J57" s="1102">
        <v>7</v>
      </c>
      <c r="K57" s="1102">
        <v>35</v>
      </c>
      <c r="L57" s="1102">
        <v>14</v>
      </c>
      <c r="M57" s="1102">
        <v>42</v>
      </c>
      <c r="N57" s="1102">
        <v>13</v>
      </c>
      <c r="O57" s="1102">
        <v>61</v>
      </c>
      <c r="P57" s="1102">
        <v>37</v>
      </c>
      <c r="Q57" s="1102">
        <v>14</v>
      </c>
      <c r="R57" s="1102">
        <v>3</v>
      </c>
      <c r="S57" s="1102">
        <v>307</v>
      </c>
      <c r="T57" s="1102">
        <v>239</v>
      </c>
      <c r="U57" s="1102">
        <v>19</v>
      </c>
      <c r="V57" s="1102">
        <v>8</v>
      </c>
      <c r="W57" s="1102">
        <v>34</v>
      </c>
      <c r="X57" s="1102">
        <v>14</v>
      </c>
      <c r="Y57" s="1102">
        <v>81</v>
      </c>
      <c r="Z57" s="1102">
        <v>33</v>
      </c>
      <c r="AA57" s="1102">
        <v>110</v>
      </c>
      <c r="AB57" s="1102">
        <v>88</v>
      </c>
      <c r="AC57" s="1102">
        <v>5</v>
      </c>
      <c r="AD57" s="1102">
        <v>5</v>
      </c>
      <c r="AE57" s="1102">
        <v>2</v>
      </c>
      <c r="AF57" s="1088" t="s">
        <v>1023</v>
      </c>
      <c r="AG57" s="1088" t="s">
        <v>1023</v>
      </c>
      <c r="AH57" s="1102">
        <v>3</v>
      </c>
      <c r="AI57" s="1102">
        <v>165</v>
      </c>
      <c r="AJ57" s="1102">
        <v>71</v>
      </c>
      <c r="AK57" s="1102">
        <v>48</v>
      </c>
      <c r="AL57" s="1102">
        <v>17</v>
      </c>
      <c r="AM57" s="1102">
        <v>2</v>
      </c>
      <c r="AN57" s="1088" t="s">
        <v>1023</v>
      </c>
      <c r="AO57" s="1102">
        <v>1</v>
      </c>
      <c r="AP57" s="1102">
        <v>2</v>
      </c>
      <c r="AQ57" s="1102">
        <v>3</v>
      </c>
      <c r="AR57" s="1102">
        <v>3</v>
      </c>
      <c r="AS57" s="1102">
        <v>2</v>
      </c>
      <c r="AT57" s="1088" t="s">
        <v>1023</v>
      </c>
      <c r="AU57" s="1102">
        <v>22</v>
      </c>
      <c r="AV57" s="1102">
        <v>12</v>
      </c>
      <c r="AW57" s="1102">
        <v>37</v>
      </c>
      <c r="AX57" s="1102">
        <v>25</v>
      </c>
      <c r="AY57" s="1088" t="s">
        <v>1023</v>
      </c>
      <c r="AZ57" s="1088" t="s">
        <v>1023</v>
      </c>
      <c r="BA57" s="1088" t="s">
        <v>1023</v>
      </c>
      <c r="BB57" s="1088" t="s">
        <v>1023</v>
      </c>
      <c r="BC57" s="1102">
        <v>109</v>
      </c>
      <c r="BD57" s="1102">
        <v>44</v>
      </c>
      <c r="BE57" s="1102">
        <v>6</v>
      </c>
      <c r="BF57" s="1102">
        <v>3</v>
      </c>
      <c r="BG57" s="1102">
        <v>30</v>
      </c>
      <c r="BH57" s="1102">
        <v>11</v>
      </c>
      <c r="BI57" s="1102">
        <v>10</v>
      </c>
      <c r="BJ57" s="1102">
        <v>9</v>
      </c>
      <c r="BK57" s="1102">
        <v>34</v>
      </c>
      <c r="BL57" s="1102">
        <v>10</v>
      </c>
      <c r="BM57" s="1102">
        <v>42</v>
      </c>
      <c r="BN57" s="1102">
        <v>21</v>
      </c>
      <c r="BO57" s="1102">
        <v>51</v>
      </c>
      <c r="BP57" s="1102">
        <v>40</v>
      </c>
      <c r="BQ57" s="1102">
        <v>18</v>
      </c>
      <c r="BR57" s="1102">
        <v>9</v>
      </c>
      <c r="BS57" s="1102">
        <v>375</v>
      </c>
      <c r="BT57" s="1102">
        <v>257</v>
      </c>
      <c r="BU57" s="1102">
        <v>25</v>
      </c>
      <c r="BV57" s="1102">
        <v>10</v>
      </c>
      <c r="BW57" s="1102">
        <v>33</v>
      </c>
      <c r="BX57" s="1102">
        <v>19</v>
      </c>
      <c r="BY57" s="1102">
        <v>70</v>
      </c>
      <c r="BZ57" s="1102">
        <v>33</v>
      </c>
      <c r="CA57" s="1102">
        <v>112</v>
      </c>
      <c r="CB57" s="1102">
        <v>95</v>
      </c>
      <c r="CC57" s="1102">
        <v>7</v>
      </c>
      <c r="CD57" s="1102">
        <v>3</v>
      </c>
      <c r="CE57" s="1102">
        <v>6</v>
      </c>
      <c r="CF57" s="1102">
        <v>1</v>
      </c>
      <c r="CG57" s="1102">
        <v>2</v>
      </c>
      <c r="CH57" s="1102">
        <v>1</v>
      </c>
      <c r="CI57" s="1102">
        <v>141</v>
      </c>
      <c r="CJ57" s="1102">
        <v>97</v>
      </c>
      <c r="CK57" s="1102">
        <v>38</v>
      </c>
      <c r="CL57" s="1102">
        <v>9</v>
      </c>
      <c r="CM57" s="1102">
        <v>1</v>
      </c>
      <c r="CN57" s="1088" t="s">
        <v>1023</v>
      </c>
      <c r="CO57" s="1102">
        <v>1</v>
      </c>
      <c r="CP57" s="1088" t="s">
        <v>1023</v>
      </c>
      <c r="CQ57" s="1102">
        <v>5</v>
      </c>
      <c r="CR57" s="1102">
        <v>4</v>
      </c>
      <c r="CS57" s="1102">
        <v>4</v>
      </c>
      <c r="CT57" s="1102">
        <v>1</v>
      </c>
      <c r="CU57" s="1102">
        <v>26</v>
      </c>
      <c r="CV57" s="1102">
        <v>12</v>
      </c>
      <c r="CW57" s="1102">
        <v>40</v>
      </c>
      <c r="CX57" s="1102">
        <v>26</v>
      </c>
      <c r="CY57" s="1088" t="s">
        <v>1023</v>
      </c>
      <c r="CZ57" s="1102">
        <v>1</v>
      </c>
      <c r="DA57" s="1088" t="s">
        <v>1023</v>
      </c>
      <c r="DB57" s="1088" t="s">
        <v>1023</v>
      </c>
      <c r="DC57" s="1102">
        <v>97</v>
      </c>
      <c r="DD57" s="1102">
        <v>48</v>
      </c>
      <c r="DE57" s="1102">
        <v>13</v>
      </c>
      <c r="DF57" s="1102">
        <v>6</v>
      </c>
      <c r="DG57" s="1102">
        <v>22</v>
      </c>
      <c r="DH57" s="1102">
        <v>10</v>
      </c>
      <c r="DI57" s="1102">
        <v>11</v>
      </c>
      <c r="DJ57" s="1102">
        <v>1</v>
      </c>
      <c r="DK57" s="1102">
        <v>47</v>
      </c>
      <c r="DL57" s="1102">
        <v>18</v>
      </c>
      <c r="DM57" s="1102">
        <v>44</v>
      </c>
      <c r="DN57" s="1102">
        <v>21</v>
      </c>
      <c r="DO57" s="1102">
        <v>48</v>
      </c>
      <c r="DP57" s="1102">
        <v>47</v>
      </c>
      <c r="DQ57" s="1102">
        <v>21</v>
      </c>
      <c r="DR57" s="1102">
        <v>11</v>
      </c>
      <c r="DS57" s="1102">
        <v>384</v>
      </c>
      <c r="DT57" s="1102">
        <v>261</v>
      </c>
      <c r="DU57" s="1102">
        <v>28</v>
      </c>
      <c r="DV57" s="1102">
        <v>10</v>
      </c>
      <c r="DW57" s="1102">
        <v>36</v>
      </c>
      <c r="DX57" s="1102">
        <v>17</v>
      </c>
      <c r="DY57" s="1102">
        <v>68</v>
      </c>
      <c r="DZ57" s="1102">
        <v>32</v>
      </c>
      <c r="EA57" s="1102">
        <v>105</v>
      </c>
      <c r="EB57" s="1102">
        <v>82</v>
      </c>
      <c r="EC57" s="1102">
        <v>6</v>
      </c>
      <c r="ED57" s="1102">
        <v>3</v>
      </c>
      <c r="EE57" s="1102">
        <v>1</v>
      </c>
      <c r="EF57" s="1102">
        <v>1</v>
      </c>
      <c r="EG57" s="1102">
        <v>5</v>
      </c>
      <c r="EH57" s="1102">
        <v>1</v>
      </c>
      <c r="EI57" s="1102">
        <v>174</v>
      </c>
      <c r="EJ57" s="1102">
        <v>68</v>
      </c>
      <c r="EK57" s="1102">
        <v>51</v>
      </c>
      <c r="EL57" s="1102">
        <v>18</v>
      </c>
      <c r="EM57" s="1102">
        <v>4</v>
      </c>
      <c r="EN57" s="1102">
        <v>1</v>
      </c>
      <c r="EO57" s="1088" t="s">
        <v>1023</v>
      </c>
      <c r="EP57" s="1088" t="s">
        <v>1023</v>
      </c>
      <c r="EQ57" s="1102">
        <v>4</v>
      </c>
      <c r="ER57" s="1088" t="s">
        <v>1023</v>
      </c>
      <c r="ES57" s="1102">
        <v>3</v>
      </c>
      <c r="ET57" s="1102">
        <v>2</v>
      </c>
      <c r="EU57" s="1102">
        <v>36</v>
      </c>
      <c r="EV57" s="1102">
        <v>12</v>
      </c>
      <c r="EW57" s="1102">
        <v>32</v>
      </c>
      <c r="EX57" s="1102">
        <v>20</v>
      </c>
      <c r="EY57" s="1088" t="s">
        <v>1023</v>
      </c>
      <c r="EZ57" s="1102">
        <v>1</v>
      </c>
      <c r="FA57" s="1102">
        <v>1</v>
      </c>
      <c r="FB57" s="1102">
        <v>1</v>
      </c>
      <c r="FC57" s="1102">
        <v>60</v>
      </c>
      <c r="FD57" s="1102">
        <v>41</v>
      </c>
      <c r="FE57" s="1102">
        <v>14</v>
      </c>
      <c r="FF57" s="1102">
        <v>4</v>
      </c>
      <c r="FG57" s="1102">
        <v>15</v>
      </c>
      <c r="FH57" s="1102">
        <v>15</v>
      </c>
      <c r="FI57" s="1102">
        <v>6</v>
      </c>
      <c r="FJ57" s="1102">
        <v>7</v>
      </c>
      <c r="FK57" s="1102">
        <v>36</v>
      </c>
      <c r="FL57" s="1102">
        <v>12</v>
      </c>
      <c r="FM57" s="1102">
        <v>44</v>
      </c>
      <c r="FN57" s="1102">
        <v>13</v>
      </c>
      <c r="FO57" s="1102">
        <v>63</v>
      </c>
      <c r="FP57" s="1102">
        <v>49</v>
      </c>
      <c r="FQ57" s="1102">
        <v>20</v>
      </c>
      <c r="FR57" s="1102">
        <v>10</v>
      </c>
      <c r="FS57" s="1102">
        <v>454</v>
      </c>
      <c r="FT57" s="1102">
        <v>319</v>
      </c>
      <c r="FU57" s="1102">
        <v>17</v>
      </c>
      <c r="FV57" s="1102">
        <v>15</v>
      </c>
      <c r="FW57" s="1102">
        <v>22</v>
      </c>
      <c r="FX57" s="1102">
        <v>25</v>
      </c>
      <c r="FY57" s="1102">
        <v>61</v>
      </c>
      <c r="FZ57" s="1102">
        <v>38</v>
      </c>
      <c r="GA57" s="1102">
        <v>97</v>
      </c>
      <c r="GB57" s="1102">
        <v>86</v>
      </c>
      <c r="GC57" s="1102">
        <v>6</v>
      </c>
      <c r="GD57" s="1102">
        <v>2</v>
      </c>
      <c r="GE57" s="1102">
        <v>5</v>
      </c>
      <c r="GF57" s="1102">
        <v>2</v>
      </c>
      <c r="GG57" s="1102">
        <v>3</v>
      </c>
      <c r="GH57" s="1088" t="s">
        <v>1023</v>
      </c>
      <c r="GI57" s="1102">
        <v>170</v>
      </c>
      <c r="GJ57" s="1102">
        <v>76</v>
      </c>
      <c r="GK57" s="1102">
        <v>40</v>
      </c>
      <c r="GL57" s="1102">
        <v>17</v>
      </c>
      <c r="GM57" s="1102">
        <v>7</v>
      </c>
      <c r="GN57" s="1102">
        <v>3</v>
      </c>
      <c r="GO57" s="1088" t="s">
        <v>1023</v>
      </c>
      <c r="GP57" s="1088" t="s">
        <v>1023</v>
      </c>
      <c r="GQ57" s="1102">
        <v>5</v>
      </c>
      <c r="GR57" s="1088" t="s">
        <v>1023</v>
      </c>
      <c r="GS57" s="1102">
        <v>2</v>
      </c>
      <c r="GT57" s="1088" t="s">
        <v>1023</v>
      </c>
      <c r="GU57" s="1102">
        <v>26</v>
      </c>
      <c r="GV57" s="1102">
        <v>21</v>
      </c>
      <c r="GW57" s="1102">
        <v>47</v>
      </c>
      <c r="GX57" s="1102">
        <v>21</v>
      </c>
      <c r="GY57" s="1088" t="s">
        <v>1023</v>
      </c>
      <c r="GZ57" s="1088" t="s">
        <v>1023</v>
      </c>
      <c r="HA57" s="1088" t="s">
        <v>1023</v>
      </c>
      <c r="HB57" s="1102">
        <v>1</v>
      </c>
      <c r="HC57" s="1102">
        <v>81</v>
      </c>
      <c r="HD57" s="1102">
        <v>38</v>
      </c>
      <c r="HE57" s="1102">
        <v>11</v>
      </c>
      <c r="HF57" s="1102">
        <v>3</v>
      </c>
      <c r="HG57" s="1102">
        <v>22</v>
      </c>
      <c r="HH57" s="1102">
        <v>14</v>
      </c>
      <c r="HI57" s="1102">
        <v>7</v>
      </c>
      <c r="HJ57" s="1102">
        <v>4</v>
      </c>
      <c r="HK57" s="1102">
        <v>25</v>
      </c>
      <c r="HL57" s="1102">
        <v>13</v>
      </c>
      <c r="HM57" s="1102">
        <v>35</v>
      </c>
      <c r="HN57" s="1102">
        <v>11</v>
      </c>
      <c r="HO57" s="1102">
        <v>83</v>
      </c>
      <c r="HP57" s="1102">
        <v>55</v>
      </c>
      <c r="HQ57" s="1102">
        <v>19</v>
      </c>
      <c r="HR57" s="1102">
        <v>6</v>
      </c>
      <c r="HS57" s="1102">
        <v>435</v>
      </c>
      <c r="HT57" s="1102">
        <v>341</v>
      </c>
      <c r="HU57" s="1102">
        <v>26</v>
      </c>
      <c r="HV57" s="1102">
        <v>16</v>
      </c>
      <c r="HW57" s="1102">
        <v>33</v>
      </c>
      <c r="HX57" s="1102">
        <v>23</v>
      </c>
      <c r="HY57" s="1102">
        <v>82</v>
      </c>
      <c r="HZ57" s="1102">
        <v>52</v>
      </c>
      <c r="IA57" s="1102">
        <v>119</v>
      </c>
      <c r="IB57" s="1102">
        <v>121</v>
      </c>
      <c r="IC57" s="1102">
        <v>5</v>
      </c>
      <c r="ID57" s="1102">
        <v>3</v>
      </c>
      <c r="IE57" s="1102">
        <v>5</v>
      </c>
      <c r="IF57" s="1102">
        <v>1</v>
      </c>
      <c r="IG57" s="1102">
        <v>4</v>
      </c>
      <c r="IH57" s="1102">
        <v>2</v>
      </c>
      <c r="II57" s="1102">
        <v>167</v>
      </c>
      <c r="IJ57" s="1102">
        <v>97</v>
      </c>
      <c r="IK57" s="1102">
        <v>40</v>
      </c>
      <c r="IL57" s="1102">
        <v>14</v>
      </c>
      <c r="IM57" s="1102">
        <v>1</v>
      </c>
      <c r="IN57" s="1102">
        <v>2</v>
      </c>
      <c r="IO57" s="1088" t="s">
        <v>1023</v>
      </c>
      <c r="IP57" s="1102">
        <v>1</v>
      </c>
      <c r="IQ57" s="1102">
        <v>3</v>
      </c>
      <c r="IR57" s="1102">
        <v>3</v>
      </c>
      <c r="IS57" s="1102">
        <v>1</v>
      </c>
      <c r="IT57" s="1102">
        <v>2</v>
      </c>
      <c r="IU57" s="1102">
        <v>32</v>
      </c>
      <c r="IV57" s="1102">
        <v>16</v>
      </c>
      <c r="IW57" s="1102">
        <v>50</v>
      </c>
      <c r="IX57" s="1102">
        <v>37</v>
      </c>
      <c r="IY57" s="1088" t="s">
        <v>1023</v>
      </c>
      <c r="IZ57" s="1088" t="s">
        <v>1023</v>
      </c>
      <c r="JA57" s="1088" t="s">
        <v>1023</v>
      </c>
      <c r="JB57" s="1088" t="s">
        <v>1023</v>
      </c>
      <c r="JC57" s="1102">
        <v>68</v>
      </c>
      <c r="JD57" s="1102">
        <v>38</v>
      </c>
      <c r="JE57" s="1102">
        <v>12</v>
      </c>
      <c r="JF57" s="1102">
        <v>2</v>
      </c>
      <c r="JG57" s="1102">
        <v>21</v>
      </c>
      <c r="JH57" s="1102">
        <v>15</v>
      </c>
      <c r="JI57" s="1102">
        <v>9</v>
      </c>
      <c r="JJ57" s="1102">
        <v>8</v>
      </c>
      <c r="JK57" s="1102">
        <v>40</v>
      </c>
      <c r="JL57" s="1102">
        <v>14</v>
      </c>
      <c r="JM57" s="1102">
        <v>34</v>
      </c>
      <c r="JN57" s="1102">
        <v>10</v>
      </c>
      <c r="JO57" s="1102">
        <v>77</v>
      </c>
      <c r="JP57" s="1102">
        <v>51</v>
      </c>
      <c r="JQ57" s="1102">
        <v>18</v>
      </c>
      <c r="JR57" s="1102">
        <v>14</v>
      </c>
      <c r="JS57" s="1102">
        <v>405</v>
      </c>
      <c r="JT57" s="1102">
        <v>328</v>
      </c>
      <c r="JU57" s="1102">
        <v>21</v>
      </c>
      <c r="JV57" s="1102">
        <v>13</v>
      </c>
      <c r="JW57" s="1102">
        <v>31</v>
      </c>
      <c r="JX57" s="1102">
        <v>15</v>
      </c>
      <c r="JY57" s="1102">
        <v>74</v>
      </c>
      <c r="JZ57" s="1102">
        <v>51</v>
      </c>
      <c r="KA57" s="1102">
        <v>93</v>
      </c>
      <c r="KB57" s="1102">
        <v>107</v>
      </c>
      <c r="KC57" s="1102">
        <v>5</v>
      </c>
      <c r="KD57" s="1102">
        <v>2</v>
      </c>
      <c r="KE57" s="1102">
        <v>2</v>
      </c>
      <c r="KF57" s="1088" t="s">
        <v>1023</v>
      </c>
      <c r="KG57" s="1102">
        <v>4</v>
      </c>
      <c r="KH57" s="1102">
        <v>2</v>
      </c>
      <c r="KI57" s="1102">
        <v>167</v>
      </c>
      <c r="KJ57" s="1102">
        <v>112</v>
      </c>
      <c r="KK57" s="1102">
        <v>28</v>
      </c>
      <c r="KL57" s="1102">
        <v>9</v>
      </c>
      <c r="KM57" s="1102">
        <v>7</v>
      </c>
      <c r="KN57" s="1102">
        <v>4</v>
      </c>
      <c r="KO57" s="1088" t="s">
        <v>1023</v>
      </c>
      <c r="KP57" s="1088" t="s">
        <v>1023</v>
      </c>
      <c r="KQ57" s="1102">
        <v>11</v>
      </c>
      <c r="KR57" s="1102">
        <v>4</v>
      </c>
      <c r="KS57" s="1102">
        <v>3</v>
      </c>
      <c r="KT57" s="1088" t="s">
        <v>1023</v>
      </c>
      <c r="KU57" s="1102">
        <v>26</v>
      </c>
      <c r="KV57" s="1102">
        <v>20</v>
      </c>
      <c r="KW57" s="1102">
        <v>23</v>
      </c>
      <c r="KX57" s="1102">
        <v>35</v>
      </c>
      <c r="KY57" s="1088" t="s">
        <v>1023</v>
      </c>
      <c r="KZ57" s="1088" t="s">
        <v>1023</v>
      </c>
      <c r="LA57" s="1088" t="s">
        <v>1023</v>
      </c>
      <c r="LB57" s="1088" t="s">
        <v>1023</v>
      </c>
      <c r="LC57" s="1102">
        <v>67</v>
      </c>
      <c r="LD57" s="1102">
        <v>33</v>
      </c>
      <c r="LE57" s="1102">
        <v>11</v>
      </c>
      <c r="LF57" s="1102">
        <v>9</v>
      </c>
      <c r="LG57" s="1102">
        <v>17</v>
      </c>
      <c r="LH57" s="1102">
        <v>4</v>
      </c>
      <c r="LI57" s="1102">
        <v>7</v>
      </c>
      <c r="LJ57" s="1102">
        <v>3</v>
      </c>
      <c r="LK57" s="1102">
        <v>31</v>
      </c>
      <c r="LL57" s="1102">
        <v>16</v>
      </c>
      <c r="LM57" s="1102">
        <v>41</v>
      </c>
      <c r="LN57" s="1102">
        <v>18</v>
      </c>
      <c r="LO57" s="1102">
        <v>61</v>
      </c>
      <c r="LP57" s="1102">
        <v>41</v>
      </c>
      <c r="LQ57" s="1102">
        <v>16</v>
      </c>
      <c r="LR57" s="1102">
        <v>8</v>
      </c>
      <c r="LS57" s="1102">
        <v>441</v>
      </c>
      <c r="LT57" s="1102">
        <v>368</v>
      </c>
      <c r="LU57" s="1102">
        <v>31</v>
      </c>
      <c r="LV57" s="1102">
        <v>14</v>
      </c>
      <c r="LW57" s="1102">
        <v>22</v>
      </c>
      <c r="LX57" s="1102">
        <v>10</v>
      </c>
      <c r="LY57" s="1102">
        <v>66</v>
      </c>
      <c r="LZ57" s="1102">
        <v>42</v>
      </c>
      <c r="MA57" s="1102">
        <v>111</v>
      </c>
      <c r="MB57" s="1102">
        <v>74</v>
      </c>
      <c r="MC57" s="1102">
        <v>12</v>
      </c>
      <c r="MD57" s="1102">
        <v>4</v>
      </c>
      <c r="ME57" s="1102">
        <v>4</v>
      </c>
      <c r="MF57" s="1102">
        <v>1</v>
      </c>
      <c r="MG57" s="1102">
        <v>6</v>
      </c>
      <c r="MH57" s="1102">
        <v>3</v>
      </c>
      <c r="MI57" s="1102">
        <v>164</v>
      </c>
      <c r="MJ57" s="1102">
        <v>93</v>
      </c>
      <c r="MK57" s="1102">
        <v>47</v>
      </c>
      <c r="ML57" s="1102">
        <v>14</v>
      </c>
      <c r="MM57" s="1102">
        <v>1</v>
      </c>
      <c r="MN57" s="1102">
        <v>1</v>
      </c>
      <c r="MO57" s="1088" t="s">
        <v>1023</v>
      </c>
      <c r="MP57" s="1088" t="s">
        <v>1023</v>
      </c>
      <c r="MQ57" s="1102">
        <v>2</v>
      </c>
      <c r="MR57" s="1088" t="s">
        <v>1023</v>
      </c>
      <c r="MS57" s="1102">
        <v>3</v>
      </c>
      <c r="MT57" s="1102">
        <v>1</v>
      </c>
      <c r="MU57" s="1102">
        <v>27</v>
      </c>
      <c r="MV57" s="1102">
        <v>22</v>
      </c>
      <c r="MW57" s="1102">
        <v>59</v>
      </c>
      <c r="MX57" s="1102">
        <v>38</v>
      </c>
      <c r="MY57" s="1102">
        <v>1</v>
      </c>
      <c r="MZ57" s="1088" t="s">
        <v>1023</v>
      </c>
      <c r="NA57" s="1088" t="s">
        <v>1023</v>
      </c>
      <c r="NB57" s="1088" t="s">
        <v>1023</v>
      </c>
      <c r="NC57" s="1102">
        <v>92</v>
      </c>
      <c r="ND57" s="1102">
        <v>37</v>
      </c>
      <c r="NE57" s="1102">
        <v>12</v>
      </c>
      <c r="NF57" s="1102">
        <v>4</v>
      </c>
      <c r="NG57" s="1102">
        <v>25</v>
      </c>
      <c r="NH57" s="1102">
        <v>16</v>
      </c>
      <c r="NI57" s="1102">
        <v>12</v>
      </c>
      <c r="NJ57" s="1102">
        <v>4</v>
      </c>
      <c r="NK57" s="1102">
        <v>33</v>
      </c>
      <c r="NL57" s="1102">
        <v>11</v>
      </c>
      <c r="NM57" s="1102">
        <v>34</v>
      </c>
      <c r="NN57" s="1102">
        <v>26</v>
      </c>
      <c r="NO57" s="1102">
        <v>63</v>
      </c>
      <c r="NP57" s="1102">
        <v>43</v>
      </c>
      <c r="NQ57" s="1102">
        <v>15</v>
      </c>
      <c r="NR57" s="1102">
        <v>15</v>
      </c>
      <c r="NS57" s="1102">
        <v>488</v>
      </c>
      <c r="NT57" s="1102">
        <v>341</v>
      </c>
      <c r="NU57" s="1102">
        <v>34</v>
      </c>
      <c r="NV57" s="1102">
        <v>18</v>
      </c>
      <c r="NW57" s="1102">
        <v>38</v>
      </c>
      <c r="NX57" s="1102">
        <v>17</v>
      </c>
      <c r="NY57" s="1102">
        <v>54</v>
      </c>
      <c r="NZ57" s="1102">
        <v>45</v>
      </c>
      <c r="OA57" s="1102">
        <v>161</v>
      </c>
      <c r="OB57" s="1102">
        <v>109</v>
      </c>
      <c r="OC57" s="1102">
        <v>7</v>
      </c>
      <c r="OD57" s="1102">
        <v>2</v>
      </c>
      <c r="OE57" s="1102">
        <v>4</v>
      </c>
      <c r="OF57" s="1102">
        <v>2</v>
      </c>
      <c r="OG57" s="1102">
        <v>4</v>
      </c>
      <c r="OH57" s="1102">
        <v>1</v>
      </c>
      <c r="OI57" s="1102">
        <v>179</v>
      </c>
      <c r="OJ57" s="1102">
        <v>104</v>
      </c>
      <c r="OK57" s="1102">
        <v>45</v>
      </c>
      <c r="OL57" s="1102">
        <v>17</v>
      </c>
      <c r="OM57" s="1102">
        <v>5</v>
      </c>
      <c r="ON57" s="1102">
        <v>3</v>
      </c>
      <c r="OO57" s="1088" t="s">
        <v>1023</v>
      </c>
      <c r="OP57" s="1102">
        <v>1</v>
      </c>
      <c r="OQ57" s="1102">
        <v>8</v>
      </c>
      <c r="OR57" s="1102">
        <v>2</v>
      </c>
      <c r="OS57" s="1102">
        <v>3</v>
      </c>
      <c r="OT57" s="1102">
        <v>3</v>
      </c>
      <c r="OU57" s="1102">
        <v>35</v>
      </c>
      <c r="OV57" s="1102">
        <v>20</v>
      </c>
      <c r="OW57" s="1102">
        <v>41</v>
      </c>
      <c r="OX57" s="1102">
        <v>38</v>
      </c>
      <c r="OY57" s="1102">
        <v>1</v>
      </c>
      <c r="OZ57" s="1088" t="s">
        <v>1023</v>
      </c>
      <c r="PA57" s="1088" t="s">
        <v>1023</v>
      </c>
      <c r="PB57" s="1088" t="s">
        <v>1023</v>
      </c>
      <c r="PC57" s="1102">
        <v>91</v>
      </c>
      <c r="PD57" s="1102">
        <v>44</v>
      </c>
      <c r="PE57" s="1102">
        <v>10</v>
      </c>
      <c r="PF57" s="1102">
        <v>7</v>
      </c>
      <c r="PG57" s="1102">
        <v>29</v>
      </c>
      <c r="PH57" s="1102">
        <v>14</v>
      </c>
      <c r="PI57" s="1102">
        <v>8</v>
      </c>
      <c r="PJ57" s="1102">
        <v>6</v>
      </c>
      <c r="PK57" s="1102">
        <v>32</v>
      </c>
      <c r="PL57" s="1102">
        <v>12</v>
      </c>
      <c r="PM57" s="1102">
        <v>36</v>
      </c>
      <c r="PN57" s="1102">
        <v>16</v>
      </c>
      <c r="PO57" s="1102">
        <v>72</v>
      </c>
      <c r="PP57" s="1102">
        <v>44</v>
      </c>
      <c r="PQ57" s="1102">
        <v>22</v>
      </c>
      <c r="PR57" s="1102">
        <v>5</v>
      </c>
      <c r="PS57" s="1102">
        <v>489</v>
      </c>
      <c r="PT57" s="1102">
        <v>383</v>
      </c>
      <c r="PU57" s="1102">
        <v>28</v>
      </c>
      <c r="PV57" s="1102">
        <v>14</v>
      </c>
      <c r="PW57" s="1102">
        <v>35</v>
      </c>
      <c r="PX57" s="1102">
        <v>16</v>
      </c>
      <c r="PY57" s="1102">
        <v>66</v>
      </c>
      <c r="PZ57" s="1102">
        <v>52</v>
      </c>
      <c r="QA57" s="1102">
        <v>191</v>
      </c>
      <c r="QB57" s="1102">
        <v>134</v>
      </c>
      <c r="QC57" s="1102">
        <v>10</v>
      </c>
      <c r="QD57" s="1102">
        <v>4</v>
      </c>
      <c r="QE57" s="1102">
        <v>7</v>
      </c>
      <c r="QF57" s="1102">
        <v>3</v>
      </c>
      <c r="QG57" s="1102">
        <v>3</v>
      </c>
      <c r="QH57" s="1102">
        <v>1</v>
      </c>
      <c r="QI57" s="1102">
        <v>163</v>
      </c>
      <c r="QJ57" s="1102">
        <v>92</v>
      </c>
      <c r="QK57" s="1102">
        <v>39</v>
      </c>
      <c r="QL57" s="1102">
        <v>22</v>
      </c>
      <c r="QM57" s="1102">
        <v>2</v>
      </c>
      <c r="QN57" s="1088" t="s">
        <v>1023</v>
      </c>
      <c r="QO57" s="1102">
        <v>3</v>
      </c>
      <c r="QP57" s="1102">
        <v>1</v>
      </c>
      <c r="QQ57" s="1102">
        <v>2</v>
      </c>
      <c r="QR57" s="1102">
        <v>3</v>
      </c>
      <c r="QS57" s="1102">
        <v>2</v>
      </c>
      <c r="QT57" s="1102">
        <v>2</v>
      </c>
      <c r="QU57" s="1102">
        <v>31</v>
      </c>
      <c r="QV57" s="1102">
        <v>25</v>
      </c>
      <c r="QW57" s="1102">
        <v>43</v>
      </c>
      <c r="QX57" s="1102">
        <v>35</v>
      </c>
      <c r="QY57" s="1088" t="s">
        <v>1023</v>
      </c>
      <c r="QZ57" s="1088" t="s">
        <v>1023</v>
      </c>
      <c r="RA57" s="1088" t="s">
        <v>1023</v>
      </c>
      <c r="RB57" s="1088" t="s">
        <v>1023</v>
      </c>
      <c r="RC57" s="1102">
        <v>90</v>
      </c>
      <c r="RD57" s="1102">
        <v>49</v>
      </c>
      <c r="RE57" s="1102">
        <v>8</v>
      </c>
      <c r="RF57" s="1102">
        <v>3</v>
      </c>
      <c r="RG57" s="1102">
        <v>24</v>
      </c>
      <c r="RH57" s="1102">
        <v>15</v>
      </c>
      <c r="RI57" s="1102">
        <v>10</v>
      </c>
      <c r="RJ57" s="1102">
        <v>9</v>
      </c>
      <c r="RK57" s="1102">
        <v>33</v>
      </c>
      <c r="RL57" s="1102">
        <v>10</v>
      </c>
      <c r="RM57" s="1102">
        <v>45</v>
      </c>
      <c r="RN57" s="1102">
        <v>22</v>
      </c>
      <c r="RO57" s="1102">
        <v>82</v>
      </c>
      <c r="RP57" s="1102">
        <v>44</v>
      </c>
      <c r="RQ57" s="1102">
        <v>20</v>
      </c>
      <c r="RR57" s="1102">
        <v>18</v>
      </c>
      <c r="RS57" s="1102">
        <v>476</v>
      </c>
      <c r="RT57" s="1102">
        <v>329</v>
      </c>
      <c r="RU57" s="1102">
        <v>26</v>
      </c>
      <c r="RV57" s="1102">
        <v>15</v>
      </c>
      <c r="RW57" s="1102">
        <v>25</v>
      </c>
      <c r="RX57" s="1102">
        <v>23</v>
      </c>
      <c r="RY57" s="1102">
        <v>67</v>
      </c>
      <c r="RZ57" s="1102">
        <v>57</v>
      </c>
      <c r="SA57" s="1102">
        <v>167</v>
      </c>
      <c r="SB57" s="1102">
        <v>118</v>
      </c>
      <c r="SC57" s="1102">
        <v>11</v>
      </c>
      <c r="SD57" s="1102">
        <v>4</v>
      </c>
      <c r="SE57" s="1102">
        <v>6</v>
      </c>
      <c r="SF57" s="1102">
        <v>1</v>
      </c>
      <c r="SG57" s="1102">
        <v>5</v>
      </c>
      <c r="SH57" s="1102">
        <v>1</v>
      </c>
      <c r="SI57" s="1102">
        <v>189</v>
      </c>
      <c r="SJ57" s="1102">
        <v>119</v>
      </c>
      <c r="SK57" s="1102">
        <v>43</v>
      </c>
      <c r="SL57" s="1102">
        <v>15</v>
      </c>
      <c r="SM57" s="1102">
        <v>8</v>
      </c>
      <c r="SN57" s="1102">
        <v>4</v>
      </c>
      <c r="SO57" s="1102">
        <v>2</v>
      </c>
      <c r="SP57" s="1102">
        <v>1</v>
      </c>
      <c r="SQ57" s="1102">
        <v>6</v>
      </c>
      <c r="SR57" s="1102">
        <v>4</v>
      </c>
      <c r="SS57" s="1102">
        <v>3</v>
      </c>
      <c r="ST57" s="1102">
        <v>3</v>
      </c>
      <c r="SU57" s="1102">
        <v>35</v>
      </c>
      <c r="SV57" s="1102">
        <v>14</v>
      </c>
      <c r="SW57" s="1102">
        <v>46</v>
      </c>
      <c r="SX57" s="1102">
        <v>37</v>
      </c>
      <c r="SY57" s="1088" t="s">
        <v>1023</v>
      </c>
      <c r="SZ57" s="1088" t="s">
        <v>1023</v>
      </c>
      <c r="TA57" s="1088" t="s">
        <v>1023</v>
      </c>
      <c r="TB57" s="1088" t="s">
        <v>1023</v>
      </c>
    </row>
    <row r="58" spans="2:522" ht="45" customHeight="1">
      <c r="B58" s="1101" t="s">
        <v>1086</v>
      </c>
      <c r="C58" s="1102">
        <v>4</v>
      </c>
      <c r="D58" s="1102">
        <v>4</v>
      </c>
      <c r="E58" s="1088" t="s">
        <v>1023</v>
      </c>
      <c r="F58" s="1088" t="s">
        <v>1023</v>
      </c>
      <c r="G58" s="1102">
        <v>1</v>
      </c>
      <c r="H58" s="1102">
        <v>1</v>
      </c>
      <c r="I58" s="1102">
        <v>1</v>
      </c>
      <c r="J58" s="1102">
        <v>8</v>
      </c>
      <c r="K58" s="1102">
        <v>4</v>
      </c>
      <c r="L58" s="1102">
        <v>6</v>
      </c>
      <c r="M58" s="1102">
        <v>2</v>
      </c>
      <c r="N58" s="1102">
        <v>2</v>
      </c>
      <c r="O58" s="1102">
        <v>5</v>
      </c>
      <c r="P58" s="1102">
        <v>4</v>
      </c>
      <c r="Q58" s="1102">
        <v>1</v>
      </c>
      <c r="R58" s="1088" t="s">
        <v>1023</v>
      </c>
      <c r="S58" s="1102">
        <v>15</v>
      </c>
      <c r="T58" s="1102">
        <v>32</v>
      </c>
      <c r="U58" s="1102">
        <v>2</v>
      </c>
      <c r="V58" s="1102">
        <v>7</v>
      </c>
      <c r="W58" s="1088" t="s">
        <v>1023</v>
      </c>
      <c r="X58" s="1102">
        <v>5</v>
      </c>
      <c r="Y58" s="1102">
        <v>2</v>
      </c>
      <c r="Z58" s="1102">
        <v>4</v>
      </c>
      <c r="AA58" s="1102">
        <v>1</v>
      </c>
      <c r="AB58" s="1102">
        <v>4</v>
      </c>
      <c r="AC58" s="1102">
        <v>1</v>
      </c>
      <c r="AD58" s="1088" t="s">
        <v>1023</v>
      </c>
      <c r="AE58" s="1088" t="s">
        <v>1023</v>
      </c>
      <c r="AF58" s="1102">
        <v>1</v>
      </c>
      <c r="AG58" s="1088" t="s">
        <v>1023</v>
      </c>
      <c r="AH58" s="1088" t="s">
        <v>1023</v>
      </c>
      <c r="AI58" s="1102">
        <v>10</v>
      </c>
      <c r="AJ58" s="1102">
        <v>41</v>
      </c>
      <c r="AK58" s="1102">
        <v>3</v>
      </c>
      <c r="AL58" s="1102">
        <v>5</v>
      </c>
      <c r="AM58" s="1088" t="s">
        <v>1023</v>
      </c>
      <c r="AN58" s="1102">
        <v>2</v>
      </c>
      <c r="AO58" s="1088" t="s">
        <v>1023</v>
      </c>
      <c r="AP58" s="1102">
        <v>2</v>
      </c>
      <c r="AQ58" s="1088" t="s">
        <v>1023</v>
      </c>
      <c r="AR58" s="1102">
        <v>1</v>
      </c>
      <c r="AS58" s="1088" t="s">
        <v>1023</v>
      </c>
      <c r="AT58" s="1102">
        <v>1</v>
      </c>
      <c r="AU58" s="1102">
        <v>2</v>
      </c>
      <c r="AV58" s="1102">
        <v>4</v>
      </c>
      <c r="AW58" s="1102">
        <v>1</v>
      </c>
      <c r="AX58" s="1102">
        <v>2</v>
      </c>
      <c r="AY58" s="1088" t="s">
        <v>1023</v>
      </c>
      <c r="AZ58" s="1088" t="s">
        <v>1023</v>
      </c>
      <c r="BA58" s="1088" t="s">
        <v>1023</v>
      </c>
      <c r="BB58" s="1088" t="s">
        <v>1023</v>
      </c>
      <c r="BC58" s="1102">
        <v>4</v>
      </c>
      <c r="BD58" s="1102">
        <v>11</v>
      </c>
      <c r="BE58" s="1088" t="s">
        <v>1023</v>
      </c>
      <c r="BF58" s="1102">
        <v>2</v>
      </c>
      <c r="BG58" s="1088" t="s">
        <v>1023</v>
      </c>
      <c r="BH58" s="1102">
        <v>3</v>
      </c>
      <c r="BI58" s="1088" t="s">
        <v>1023</v>
      </c>
      <c r="BJ58" s="1102">
        <v>3</v>
      </c>
      <c r="BK58" s="1102">
        <v>7</v>
      </c>
      <c r="BL58" s="1102">
        <v>10</v>
      </c>
      <c r="BM58" s="1088" t="s">
        <v>1023</v>
      </c>
      <c r="BN58" s="1102">
        <v>1</v>
      </c>
      <c r="BO58" s="1102">
        <v>5</v>
      </c>
      <c r="BP58" s="1102">
        <v>7</v>
      </c>
      <c r="BQ58" s="1102">
        <v>2</v>
      </c>
      <c r="BR58" s="1088" t="s">
        <v>1023</v>
      </c>
      <c r="BS58" s="1102">
        <v>14</v>
      </c>
      <c r="BT58" s="1102">
        <v>45</v>
      </c>
      <c r="BU58" s="1102">
        <v>3</v>
      </c>
      <c r="BV58" s="1102">
        <v>8</v>
      </c>
      <c r="BW58" s="1102">
        <v>1</v>
      </c>
      <c r="BX58" s="1102">
        <v>7</v>
      </c>
      <c r="BY58" s="1102">
        <v>5</v>
      </c>
      <c r="BZ58" s="1102">
        <v>8</v>
      </c>
      <c r="CA58" s="1102">
        <v>5</v>
      </c>
      <c r="CB58" s="1102">
        <v>13</v>
      </c>
      <c r="CC58" s="1102">
        <v>1</v>
      </c>
      <c r="CD58" s="1102">
        <v>1</v>
      </c>
      <c r="CE58" s="1088" t="s">
        <v>1023</v>
      </c>
      <c r="CF58" s="1102">
        <v>1</v>
      </c>
      <c r="CG58" s="1088" t="s">
        <v>1023</v>
      </c>
      <c r="CH58" s="1102">
        <v>1</v>
      </c>
      <c r="CI58" s="1102">
        <v>11</v>
      </c>
      <c r="CJ58" s="1102">
        <v>45</v>
      </c>
      <c r="CK58" s="1102">
        <v>4</v>
      </c>
      <c r="CL58" s="1102">
        <v>12</v>
      </c>
      <c r="CM58" s="1102">
        <v>1</v>
      </c>
      <c r="CN58" s="1088" t="s">
        <v>1023</v>
      </c>
      <c r="CO58" s="1088" t="s">
        <v>1023</v>
      </c>
      <c r="CP58" s="1088" t="s">
        <v>1023</v>
      </c>
      <c r="CQ58" s="1102">
        <v>1</v>
      </c>
      <c r="CR58" s="1088" t="s">
        <v>1023</v>
      </c>
      <c r="CS58" s="1088" t="s">
        <v>1023</v>
      </c>
      <c r="CT58" s="1088" t="s">
        <v>1023</v>
      </c>
      <c r="CU58" s="1102">
        <v>5</v>
      </c>
      <c r="CV58" s="1102">
        <v>1</v>
      </c>
      <c r="CW58" s="1102">
        <v>4</v>
      </c>
      <c r="CX58" s="1102">
        <v>3</v>
      </c>
      <c r="CY58" s="1088" t="s">
        <v>1023</v>
      </c>
      <c r="CZ58" s="1102">
        <v>1</v>
      </c>
      <c r="DA58" s="1088" t="s">
        <v>1023</v>
      </c>
      <c r="DB58" s="1088" t="s">
        <v>1023</v>
      </c>
      <c r="DC58" s="1102">
        <v>3</v>
      </c>
      <c r="DD58" s="1102">
        <v>10</v>
      </c>
      <c r="DE58" s="1088" t="s">
        <v>1023</v>
      </c>
      <c r="DF58" s="1102">
        <v>2</v>
      </c>
      <c r="DG58" s="1102">
        <v>1</v>
      </c>
      <c r="DH58" s="1102">
        <v>6</v>
      </c>
      <c r="DI58" s="1088" t="s">
        <v>1023</v>
      </c>
      <c r="DJ58" s="1102">
        <v>4</v>
      </c>
      <c r="DK58" s="1102">
        <v>5</v>
      </c>
      <c r="DL58" s="1102">
        <v>10</v>
      </c>
      <c r="DM58" s="1088" t="s">
        <v>1023</v>
      </c>
      <c r="DN58" s="1102">
        <v>2</v>
      </c>
      <c r="DO58" s="1102">
        <v>5</v>
      </c>
      <c r="DP58" s="1102">
        <v>8</v>
      </c>
      <c r="DQ58" s="1088" t="s">
        <v>1023</v>
      </c>
      <c r="DR58" s="1102">
        <v>3</v>
      </c>
      <c r="DS58" s="1102">
        <v>11</v>
      </c>
      <c r="DT58" s="1102">
        <v>38</v>
      </c>
      <c r="DU58" s="1102">
        <v>3</v>
      </c>
      <c r="DV58" s="1102">
        <v>9</v>
      </c>
      <c r="DW58" s="1102">
        <v>3</v>
      </c>
      <c r="DX58" s="1102">
        <v>6</v>
      </c>
      <c r="DY58" s="1102">
        <v>3</v>
      </c>
      <c r="DZ58" s="1102">
        <v>11</v>
      </c>
      <c r="EA58" s="1102">
        <v>4</v>
      </c>
      <c r="EB58" s="1102">
        <v>10</v>
      </c>
      <c r="EC58" s="1088" t="s">
        <v>1023</v>
      </c>
      <c r="ED58" s="1102">
        <v>1</v>
      </c>
      <c r="EE58" s="1088" t="s">
        <v>1023</v>
      </c>
      <c r="EF58" s="1102">
        <v>1</v>
      </c>
      <c r="EG58" s="1102">
        <v>2</v>
      </c>
      <c r="EH58" s="1088" t="s">
        <v>1023</v>
      </c>
      <c r="EI58" s="1102">
        <v>15</v>
      </c>
      <c r="EJ58" s="1102">
        <v>53</v>
      </c>
      <c r="EK58" s="1102">
        <v>4</v>
      </c>
      <c r="EL58" s="1102">
        <v>9</v>
      </c>
      <c r="EM58" s="1088" t="s">
        <v>1023</v>
      </c>
      <c r="EN58" s="1088" t="s">
        <v>1023</v>
      </c>
      <c r="EO58" s="1088" t="s">
        <v>1023</v>
      </c>
      <c r="EP58" s="1088" t="s">
        <v>1023</v>
      </c>
      <c r="EQ58" s="1102">
        <v>3</v>
      </c>
      <c r="ER58" s="1102">
        <v>2</v>
      </c>
      <c r="ES58" s="1102">
        <v>1</v>
      </c>
      <c r="ET58" s="1102">
        <v>2</v>
      </c>
      <c r="EU58" s="1102">
        <v>3</v>
      </c>
      <c r="EV58" s="1102">
        <v>7</v>
      </c>
      <c r="EW58" s="1102">
        <v>1</v>
      </c>
      <c r="EX58" s="1102">
        <v>7</v>
      </c>
      <c r="EY58" s="1088" t="s">
        <v>1023</v>
      </c>
      <c r="EZ58" s="1088" t="s">
        <v>1023</v>
      </c>
      <c r="FA58" s="1088" t="s">
        <v>1023</v>
      </c>
      <c r="FB58" s="1088" t="s">
        <v>1023</v>
      </c>
      <c r="FC58" s="1102">
        <v>2</v>
      </c>
      <c r="FD58" s="1102">
        <v>11</v>
      </c>
      <c r="FE58" s="1102">
        <v>1</v>
      </c>
      <c r="FF58" s="1102">
        <v>5</v>
      </c>
      <c r="FG58" s="1088" t="s">
        <v>1023</v>
      </c>
      <c r="FH58" s="1088" t="s">
        <v>1023</v>
      </c>
      <c r="FI58" s="1102">
        <v>2</v>
      </c>
      <c r="FJ58" s="1102">
        <v>6</v>
      </c>
      <c r="FK58" s="1102">
        <v>6</v>
      </c>
      <c r="FL58" s="1102">
        <v>9</v>
      </c>
      <c r="FM58" s="1102">
        <v>1</v>
      </c>
      <c r="FN58" s="1102">
        <v>1</v>
      </c>
      <c r="FO58" s="1102">
        <v>7</v>
      </c>
      <c r="FP58" s="1102">
        <v>4</v>
      </c>
      <c r="FQ58" s="1102">
        <v>1</v>
      </c>
      <c r="FR58" s="1088" t="s">
        <v>1023</v>
      </c>
      <c r="FS58" s="1102">
        <v>14</v>
      </c>
      <c r="FT58" s="1102">
        <v>40</v>
      </c>
      <c r="FU58" s="1102">
        <v>3</v>
      </c>
      <c r="FV58" s="1102">
        <v>6</v>
      </c>
      <c r="FW58" s="1102">
        <v>3</v>
      </c>
      <c r="FX58" s="1102">
        <v>5</v>
      </c>
      <c r="FY58" s="1102">
        <v>3</v>
      </c>
      <c r="FZ58" s="1102">
        <v>7</v>
      </c>
      <c r="GA58" s="1102">
        <v>4</v>
      </c>
      <c r="GB58" s="1102">
        <v>8</v>
      </c>
      <c r="GC58" s="1088" t="s">
        <v>1023</v>
      </c>
      <c r="GD58" s="1088" t="s">
        <v>1023</v>
      </c>
      <c r="GE58" s="1088" t="s">
        <v>1023</v>
      </c>
      <c r="GF58" s="1102">
        <v>1</v>
      </c>
      <c r="GG58" s="1102">
        <v>1</v>
      </c>
      <c r="GH58" s="1102">
        <v>1</v>
      </c>
      <c r="GI58" s="1102">
        <v>13</v>
      </c>
      <c r="GJ58" s="1102">
        <v>53</v>
      </c>
      <c r="GK58" s="1102">
        <v>1</v>
      </c>
      <c r="GL58" s="1102">
        <v>13</v>
      </c>
      <c r="GM58" s="1088" t="s">
        <v>1023</v>
      </c>
      <c r="GN58" s="1102">
        <v>1</v>
      </c>
      <c r="GO58" s="1088" t="s">
        <v>1023</v>
      </c>
      <c r="GP58" s="1088" t="s">
        <v>1023</v>
      </c>
      <c r="GQ58" s="1088" t="s">
        <v>1023</v>
      </c>
      <c r="GR58" s="1088" t="s">
        <v>1023</v>
      </c>
      <c r="GS58" s="1102">
        <v>1</v>
      </c>
      <c r="GT58" s="1102">
        <v>1</v>
      </c>
      <c r="GU58" s="1102">
        <v>2</v>
      </c>
      <c r="GV58" s="1102">
        <v>3</v>
      </c>
      <c r="GW58" s="1102">
        <v>3</v>
      </c>
      <c r="GX58" s="1102">
        <v>2</v>
      </c>
      <c r="GY58" s="1088" t="s">
        <v>1023</v>
      </c>
      <c r="GZ58" s="1088" t="s">
        <v>1023</v>
      </c>
      <c r="HA58" s="1088" t="s">
        <v>1023</v>
      </c>
      <c r="HB58" s="1088" t="s">
        <v>1023</v>
      </c>
      <c r="HC58" s="1102">
        <v>5</v>
      </c>
      <c r="HD58" s="1102">
        <v>9</v>
      </c>
      <c r="HE58" s="1102">
        <v>2</v>
      </c>
      <c r="HF58" s="1102">
        <v>3</v>
      </c>
      <c r="HG58" s="1102">
        <v>1</v>
      </c>
      <c r="HH58" s="1102">
        <v>4</v>
      </c>
      <c r="HI58" s="1088" t="s">
        <v>1023</v>
      </c>
      <c r="HJ58" s="1102">
        <v>1</v>
      </c>
      <c r="HK58" s="1102">
        <v>5</v>
      </c>
      <c r="HL58" s="1102">
        <v>9</v>
      </c>
      <c r="HM58" s="1102">
        <v>1</v>
      </c>
      <c r="HN58" s="1102">
        <v>3</v>
      </c>
      <c r="HO58" s="1102">
        <v>6</v>
      </c>
      <c r="HP58" s="1102">
        <v>4</v>
      </c>
      <c r="HQ58" s="1102">
        <v>1</v>
      </c>
      <c r="HR58" s="1102">
        <v>1</v>
      </c>
      <c r="HS58" s="1102">
        <v>13</v>
      </c>
      <c r="HT58" s="1102">
        <v>44</v>
      </c>
      <c r="HU58" s="1102">
        <v>1</v>
      </c>
      <c r="HV58" s="1102">
        <v>9</v>
      </c>
      <c r="HW58" s="1088" t="s">
        <v>1023</v>
      </c>
      <c r="HX58" s="1102">
        <v>2</v>
      </c>
      <c r="HY58" s="1102">
        <v>1</v>
      </c>
      <c r="HZ58" s="1102">
        <v>9</v>
      </c>
      <c r="IA58" s="1102">
        <v>10</v>
      </c>
      <c r="IB58" s="1102">
        <v>11</v>
      </c>
      <c r="IC58" s="1088" t="s">
        <v>1023</v>
      </c>
      <c r="ID58" s="1088" t="s">
        <v>1023</v>
      </c>
      <c r="IE58" s="1102">
        <v>1</v>
      </c>
      <c r="IF58" s="1088" t="s">
        <v>1023</v>
      </c>
      <c r="IG58" s="1088" t="s">
        <v>1023</v>
      </c>
      <c r="IH58" s="1102">
        <v>2</v>
      </c>
      <c r="II58" s="1102">
        <v>11</v>
      </c>
      <c r="IJ58" s="1102">
        <v>38</v>
      </c>
      <c r="IK58" s="1102">
        <v>4</v>
      </c>
      <c r="IL58" s="1102">
        <v>4</v>
      </c>
      <c r="IM58" s="1088" t="s">
        <v>1023</v>
      </c>
      <c r="IN58" s="1088" t="s">
        <v>1023</v>
      </c>
      <c r="IO58" s="1088" t="s">
        <v>1023</v>
      </c>
      <c r="IP58" s="1088" t="s">
        <v>1023</v>
      </c>
      <c r="IQ58" s="1088" t="s">
        <v>1023</v>
      </c>
      <c r="IR58" s="1102">
        <v>2</v>
      </c>
      <c r="IS58" s="1088" t="s">
        <v>1023</v>
      </c>
      <c r="IT58" s="1102">
        <v>2</v>
      </c>
      <c r="IU58" s="1088" t="s">
        <v>1023</v>
      </c>
      <c r="IV58" s="1102">
        <v>4</v>
      </c>
      <c r="IW58" s="1102">
        <v>3</v>
      </c>
      <c r="IX58" s="1102">
        <v>6</v>
      </c>
      <c r="IY58" s="1088" t="s">
        <v>1023</v>
      </c>
      <c r="IZ58" s="1088" t="s">
        <v>1023</v>
      </c>
      <c r="JA58" s="1088" t="s">
        <v>1023</v>
      </c>
      <c r="JB58" s="1088" t="s">
        <v>1023</v>
      </c>
      <c r="JC58" s="1102">
        <v>9</v>
      </c>
      <c r="JD58" s="1102">
        <v>9</v>
      </c>
      <c r="JE58" s="1102">
        <v>3</v>
      </c>
      <c r="JF58" s="1102">
        <v>3</v>
      </c>
      <c r="JG58" s="1102">
        <v>2</v>
      </c>
      <c r="JH58" s="1102">
        <v>4</v>
      </c>
      <c r="JI58" s="1102">
        <v>3</v>
      </c>
      <c r="JJ58" s="1102">
        <v>2</v>
      </c>
      <c r="JK58" s="1102">
        <v>5</v>
      </c>
      <c r="JL58" s="1102">
        <v>8</v>
      </c>
      <c r="JM58" s="1102">
        <v>1</v>
      </c>
      <c r="JN58" s="1102">
        <v>1</v>
      </c>
      <c r="JO58" s="1102">
        <v>11</v>
      </c>
      <c r="JP58" s="1102">
        <v>7</v>
      </c>
      <c r="JQ58" s="1102">
        <v>3</v>
      </c>
      <c r="JR58" s="1102">
        <v>2</v>
      </c>
      <c r="JS58" s="1102">
        <v>18</v>
      </c>
      <c r="JT58" s="1102">
        <v>45</v>
      </c>
      <c r="JU58" s="1102">
        <v>7</v>
      </c>
      <c r="JV58" s="1102">
        <v>5</v>
      </c>
      <c r="JW58" s="1102">
        <v>4</v>
      </c>
      <c r="JX58" s="1102">
        <v>11</v>
      </c>
      <c r="JY58" s="1102">
        <v>5</v>
      </c>
      <c r="JZ58" s="1102">
        <v>11</v>
      </c>
      <c r="KA58" s="1102">
        <v>6</v>
      </c>
      <c r="KB58" s="1102">
        <v>12</v>
      </c>
      <c r="KC58" s="1088" t="s">
        <v>1023</v>
      </c>
      <c r="KD58" s="1102">
        <v>2</v>
      </c>
      <c r="KE58" s="1088" t="s">
        <v>1023</v>
      </c>
      <c r="KF58" s="1102">
        <v>2</v>
      </c>
      <c r="KG58" s="1088" t="s">
        <v>1023</v>
      </c>
      <c r="KH58" s="1102">
        <v>1</v>
      </c>
      <c r="KI58" s="1102">
        <v>35</v>
      </c>
      <c r="KJ58" s="1102">
        <v>68</v>
      </c>
      <c r="KK58" s="1102">
        <v>4</v>
      </c>
      <c r="KL58" s="1102">
        <v>15</v>
      </c>
      <c r="KM58" s="1088" t="s">
        <v>1023</v>
      </c>
      <c r="KN58" s="1088" t="s">
        <v>1023</v>
      </c>
      <c r="KO58" s="1088" t="s">
        <v>1023</v>
      </c>
      <c r="KP58" s="1088" t="s">
        <v>1023</v>
      </c>
      <c r="KQ58" s="1102">
        <v>1</v>
      </c>
      <c r="KR58" s="1088" t="s">
        <v>1023</v>
      </c>
      <c r="KS58" s="1102">
        <v>1</v>
      </c>
      <c r="KT58" s="1088" t="s">
        <v>1023</v>
      </c>
      <c r="KU58" s="1102">
        <v>2</v>
      </c>
      <c r="KV58" s="1102">
        <v>2</v>
      </c>
      <c r="KW58" s="1102">
        <v>2</v>
      </c>
      <c r="KX58" s="1102">
        <v>7</v>
      </c>
      <c r="KY58" s="1088" t="s">
        <v>1023</v>
      </c>
      <c r="KZ58" s="1088" t="s">
        <v>1023</v>
      </c>
      <c r="LA58" s="1088" t="s">
        <v>1023</v>
      </c>
      <c r="LB58" s="1088" t="s">
        <v>1023</v>
      </c>
      <c r="LC58" s="1102">
        <v>12</v>
      </c>
      <c r="LD58" s="1102">
        <v>20</v>
      </c>
      <c r="LE58" s="1102">
        <v>5</v>
      </c>
      <c r="LF58" s="1102">
        <v>13</v>
      </c>
      <c r="LG58" s="1088" t="s">
        <v>1023</v>
      </c>
      <c r="LH58" s="1102">
        <v>4</v>
      </c>
      <c r="LI58" s="1088" t="s">
        <v>1023</v>
      </c>
      <c r="LJ58" s="1102">
        <v>6</v>
      </c>
      <c r="LK58" s="1102">
        <v>2</v>
      </c>
      <c r="LL58" s="1102">
        <v>10</v>
      </c>
      <c r="LM58" s="1102">
        <v>8</v>
      </c>
      <c r="LN58" s="1102">
        <v>7</v>
      </c>
      <c r="LO58" s="1102">
        <v>3</v>
      </c>
      <c r="LP58" s="1102">
        <v>12</v>
      </c>
      <c r="LQ58" s="1088" t="s">
        <v>1023</v>
      </c>
      <c r="LR58" s="1102">
        <v>3</v>
      </c>
      <c r="LS58" s="1102">
        <v>18</v>
      </c>
      <c r="LT58" s="1102">
        <v>44</v>
      </c>
      <c r="LU58" s="1102">
        <v>4</v>
      </c>
      <c r="LV58" s="1102">
        <v>11</v>
      </c>
      <c r="LW58" s="1102">
        <v>2</v>
      </c>
      <c r="LX58" s="1102">
        <v>5</v>
      </c>
      <c r="LY58" s="1102">
        <v>5</v>
      </c>
      <c r="LZ58" s="1102">
        <v>15</v>
      </c>
      <c r="MA58" s="1102">
        <v>12</v>
      </c>
      <c r="MB58" s="1102">
        <v>8</v>
      </c>
      <c r="MC58" s="1102">
        <v>1</v>
      </c>
      <c r="MD58" s="1102">
        <v>3</v>
      </c>
      <c r="ME58" s="1088" t="s">
        <v>1023</v>
      </c>
      <c r="MF58" s="1088" t="s">
        <v>1023</v>
      </c>
      <c r="MG58" s="1088" t="s">
        <v>1023</v>
      </c>
      <c r="MH58" s="1102">
        <v>1</v>
      </c>
      <c r="MI58" s="1102">
        <v>22</v>
      </c>
      <c r="MJ58" s="1102">
        <v>96</v>
      </c>
      <c r="MK58" s="1102">
        <v>6</v>
      </c>
      <c r="ML58" s="1102">
        <v>19</v>
      </c>
      <c r="MM58" s="1088" t="s">
        <v>1023</v>
      </c>
      <c r="MN58" s="1102">
        <v>1</v>
      </c>
      <c r="MO58" s="1088" t="s">
        <v>1023</v>
      </c>
      <c r="MP58" s="1088" t="s">
        <v>1023</v>
      </c>
      <c r="MQ58" s="1088" t="s">
        <v>1023</v>
      </c>
      <c r="MR58" s="1088" t="s">
        <v>1023</v>
      </c>
      <c r="MS58" s="1088" t="s">
        <v>1023</v>
      </c>
      <c r="MT58" s="1088" t="s">
        <v>1023</v>
      </c>
      <c r="MU58" s="1102">
        <v>2</v>
      </c>
      <c r="MV58" s="1102">
        <v>5</v>
      </c>
      <c r="MW58" s="1102">
        <v>1</v>
      </c>
      <c r="MX58" s="1102">
        <v>5</v>
      </c>
      <c r="MY58" s="1088" t="s">
        <v>1023</v>
      </c>
      <c r="MZ58" s="1088" t="s">
        <v>1023</v>
      </c>
      <c r="NA58" s="1088" t="s">
        <v>1023</v>
      </c>
      <c r="NB58" s="1088" t="s">
        <v>1023</v>
      </c>
      <c r="NC58" s="1102">
        <v>4</v>
      </c>
      <c r="ND58" s="1102">
        <v>13</v>
      </c>
      <c r="NE58" s="1102">
        <v>8</v>
      </c>
      <c r="NF58" s="1102">
        <v>6</v>
      </c>
      <c r="NG58" s="1088" t="s">
        <v>1023</v>
      </c>
      <c r="NH58" s="1102">
        <v>6</v>
      </c>
      <c r="NI58" s="1102">
        <v>3</v>
      </c>
      <c r="NJ58" s="1102">
        <v>6</v>
      </c>
      <c r="NK58" s="1102">
        <v>5</v>
      </c>
      <c r="NL58" s="1102">
        <v>9</v>
      </c>
      <c r="NM58" s="1102">
        <v>4</v>
      </c>
      <c r="NN58" s="1102">
        <v>19</v>
      </c>
      <c r="NO58" s="1102">
        <v>3</v>
      </c>
      <c r="NP58" s="1102">
        <v>11</v>
      </c>
      <c r="NQ58" s="1102">
        <v>3</v>
      </c>
      <c r="NR58" s="1102">
        <v>7</v>
      </c>
      <c r="NS58" s="1102">
        <v>18</v>
      </c>
      <c r="NT58" s="1102">
        <v>70</v>
      </c>
      <c r="NU58" s="1102">
        <v>6</v>
      </c>
      <c r="NV58" s="1102">
        <v>11</v>
      </c>
      <c r="NW58" s="1102">
        <v>1</v>
      </c>
      <c r="NX58" s="1102">
        <v>12</v>
      </c>
      <c r="NY58" s="1102">
        <v>7</v>
      </c>
      <c r="NZ58" s="1102">
        <v>6</v>
      </c>
      <c r="OA58" s="1102">
        <v>8</v>
      </c>
      <c r="OB58" s="1102">
        <v>26</v>
      </c>
      <c r="OC58" s="1088" t="s">
        <v>1023</v>
      </c>
      <c r="OD58" s="1088" t="s">
        <v>1023</v>
      </c>
      <c r="OE58" s="1102">
        <v>3</v>
      </c>
      <c r="OF58" s="1088" t="s">
        <v>1023</v>
      </c>
      <c r="OG58" s="1088" t="s">
        <v>1023</v>
      </c>
      <c r="OH58" s="1102">
        <v>1</v>
      </c>
      <c r="OI58" s="1102">
        <v>26</v>
      </c>
      <c r="OJ58" s="1102">
        <v>61</v>
      </c>
      <c r="OK58" s="1102">
        <v>9</v>
      </c>
      <c r="OL58" s="1102">
        <v>19</v>
      </c>
      <c r="OM58" s="1088" t="s">
        <v>1023</v>
      </c>
      <c r="ON58" s="1088" t="s">
        <v>1023</v>
      </c>
      <c r="OO58" s="1088" t="s">
        <v>1023</v>
      </c>
      <c r="OP58" s="1088" t="s">
        <v>1023</v>
      </c>
      <c r="OQ58" s="1088" t="s">
        <v>1023</v>
      </c>
      <c r="OR58" s="1088" t="s">
        <v>1023</v>
      </c>
      <c r="OS58" s="1102">
        <v>1</v>
      </c>
      <c r="OT58" s="1088" t="s">
        <v>1023</v>
      </c>
      <c r="OU58" s="1102">
        <v>1</v>
      </c>
      <c r="OV58" s="1102">
        <v>8</v>
      </c>
      <c r="OW58" s="1102">
        <v>3</v>
      </c>
      <c r="OX58" s="1102">
        <v>7</v>
      </c>
      <c r="OY58" s="1088" t="s">
        <v>1023</v>
      </c>
      <c r="OZ58" s="1088" t="s">
        <v>1023</v>
      </c>
      <c r="PA58" s="1088" t="s">
        <v>1023</v>
      </c>
      <c r="PB58" s="1088" t="s">
        <v>1023</v>
      </c>
      <c r="PC58" s="1102">
        <v>2</v>
      </c>
      <c r="PD58" s="1102">
        <v>15</v>
      </c>
      <c r="PE58" s="1088" t="s">
        <v>1023</v>
      </c>
      <c r="PF58" s="1102">
        <v>3</v>
      </c>
      <c r="PG58" s="1102">
        <v>2</v>
      </c>
      <c r="PH58" s="1102">
        <v>2</v>
      </c>
      <c r="PI58" s="1102">
        <v>4</v>
      </c>
      <c r="PJ58" s="1102">
        <v>6</v>
      </c>
      <c r="PK58" s="1102">
        <v>7</v>
      </c>
      <c r="PL58" s="1102">
        <v>4</v>
      </c>
      <c r="PM58" s="1102">
        <v>3</v>
      </c>
      <c r="PN58" s="1102">
        <v>19</v>
      </c>
      <c r="PO58" s="1102">
        <v>1</v>
      </c>
      <c r="PP58" s="1102">
        <v>7</v>
      </c>
      <c r="PQ58" s="1102">
        <v>1</v>
      </c>
      <c r="PR58" s="1102">
        <v>6</v>
      </c>
      <c r="PS58" s="1102">
        <v>19</v>
      </c>
      <c r="PT58" s="1102">
        <v>62</v>
      </c>
      <c r="PU58" s="1102">
        <v>5</v>
      </c>
      <c r="PV58" s="1102">
        <v>13</v>
      </c>
      <c r="PW58" s="1102">
        <v>4</v>
      </c>
      <c r="PX58" s="1102">
        <v>4</v>
      </c>
      <c r="PY58" s="1102">
        <v>6</v>
      </c>
      <c r="PZ58" s="1102">
        <v>12</v>
      </c>
      <c r="QA58" s="1102">
        <v>13</v>
      </c>
      <c r="QB58" s="1102">
        <v>21</v>
      </c>
      <c r="QC58" s="1102">
        <v>2</v>
      </c>
      <c r="QD58" s="1088" t="s">
        <v>1023</v>
      </c>
      <c r="QE58" s="1088" t="s">
        <v>1023</v>
      </c>
      <c r="QF58" s="1088" t="s">
        <v>1023</v>
      </c>
      <c r="QG58" s="1088" t="s">
        <v>1023</v>
      </c>
      <c r="QH58" s="1102">
        <v>1</v>
      </c>
      <c r="QI58" s="1102">
        <v>31</v>
      </c>
      <c r="QJ58" s="1102">
        <v>60</v>
      </c>
      <c r="QK58" s="1102">
        <v>3</v>
      </c>
      <c r="QL58" s="1102">
        <v>31</v>
      </c>
      <c r="QM58" s="1102">
        <v>1</v>
      </c>
      <c r="QN58" s="1088" t="s">
        <v>1023</v>
      </c>
      <c r="QO58" s="1088" t="s">
        <v>1023</v>
      </c>
      <c r="QP58" s="1088" t="s">
        <v>1023</v>
      </c>
      <c r="QQ58" s="1088" t="s">
        <v>1023</v>
      </c>
      <c r="QR58" s="1102">
        <v>1</v>
      </c>
      <c r="QS58" s="1088" t="s">
        <v>1023</v>
      </c>
      <c r="QT58" s="1102">
        <v>2</v>
      </c>
      <c r="QU58" s="1102">
        <v>5</v>
      </c>
      <c r="QV58" s="1102">
        <v>7</v>
      </c>
      <c r="QW58" s="1102">
        <v>2</v>
      </c>
      <c r="QX58" s="1102">
        <v>3</v>
      </c>
      <c r="QY58" s="1088" t="s">
        <v>1023</v>
      </c>
      <c r="QZ58" s="1088" t="s">
        <v>1023</v>
      </c>
      <c r="RA58" s="1088" t="s">
        <v>1023</v>
      </c>
      <c r="RB58" s="1088" t="s">
        <v>1023</v>
      </c>
      <c r="RC58" s="1102">
        <v>4</v>
      </c>
      <c r="RD58" s="1102">
        <v>12</v>
      </c>
      <c r="RE58" s="1102">
        <v>1</v>
      </c>
      <c r="RF58" s="1102">
        <v>7</v>
      </c>
      <c r="RG58" s="1102">
        <v>1</v>
      </c>
      <c r="RH58" s="1102">
        <v>1</v>
      </c>
      <c r="RI58" s="1088" t="s">
        <v>1023</v>
      </c>
      <c r="RJ58" s="1102">
        <v>6</v>
      </c>
      <c r="RK58" s="1102">
        <v>3</v>
      </c>
      <c r="RL58" s="1102">
        <v>8</v>
      </c>
      <c r="RM58" s="1102">
        <v>16</v>
      </c>
      <c r="RN58" s="1102">
        <v>19</v>
      </c>
      <c r="RO58" s="1102">
        <v>1</v>
      </c>
      <c r="RP58" s="1102">
        <v>5</v>
      </c>
      <c r="RQ58" s="1102">
        <v>3</v>
      </c>
      <c r="RR58" s="1102">
        <v>3</v>
      </c>
      <c r="RS58" s="1102">
        <v>24</v>
      </c>
      <c r="RT58" s="1102">
        <v>62</v>
      </c>
      <c r="RU58" s="1102">
        <v>6</v>
      </c>
      <c r="RV58" s="1102">
        <v>20</v>
      </c>
      <c r="RW58" s="1088" t="s">
        <v>1023</v>
      </c>
      <c r="RX58" s="1102">
        <v>5</v>
      </c>
      <c r="RY58" s="1102">
        <v>6</v>
      </c>
      <c r="RZ58" s="1102">
        <v>13</v>
      </c>
      <c r="SA58" s="1102">
        <v>12</v>
      </c>
      <c r="SB58" s="1102">
        <v>41</v>
      </c>
      <c r="SC58" s="1088" t="s">
        <v>1023</v>
      </c>
      <c r="SD58" s="1088" t="s">
        <v>1023</v>
      </c>
      <c r="SE58" s="1088" t="s">
        <v>1023</v>
      </c>
      <c r="SF58" s="1102">
        <v>1</v>
      </c>
      <c r="SG58" s="1088" t="s">
        <v>1023</v>
      </c>
      <c r="SH58" s="1102">
        <v>1</v>
      </c>
      <c r="SI58" s="1102">
        <v>26</v>
      </c>
      <c r="SJ58" s="1102">
        <v>61</v>
      </c>
      <c r="SK58" s="1102">
        <v>6</v>
      </c>
      <c r="SL58" s="1102">
        <v>15</v>
      </c>
      <c r="SM58" s="1088" t="s">
        <v>1023</v>
      </c>
      <c r="SN58" s="1102">
        <v>1</v>
      </c>
      <c r="SO58" s="1088" t="s">
        <v>1023</v>
      </c>
      <c r="SP58" s="1088" t="s">
        <v>1023</v>
      </c>
      <c r="SQ58" s="1102">
        <v>3</v>
      </c>
      <c r="SR58" s="1102">
        <v>3</v>
      </c>
      <c r="SS58" s="1088" t="s">
        <v>1023</v>
      </c>
      <c r="ST58" s="1088" t="s">
        <v>1023</v>
      </c>
      <c r="SU58" s="1102">
        <v>2</v>
      </c>
      <c r="SV58" s="1102">
        <v>7</v>
      </c>
      <c r="SW58" s="1102">
        <v>3</v>
      </c>
      <c r="SX58" s="1102">
        <v>9</v>
      </c>
      <c r="SY58" s="1088" t="s">
        <v>1023</v>
      </c>
      <c r="SZ58" s="1088" t="s">
        <v>1023</v>
      </c>
      <c r="TA58" s="1088" t="s">
        <v>1023</v>
      </c>
      <c r="TB58" s="1088" t="s">
        <v>1023</v>
      </c>
    </row>
    <row r="59" spans="2:522" ht="27.95" customHeight="1">
      <c r="B59" s="1101" t="s">
        <v>1087</v>
      </c>
      <c r="C59" s="1102">
        <v>35</v>
      </c>
      <c r="D59" s="1102">
        <v>45</v>
      </c>
      <c r="E59" s="1102">
        <v>9</v>
      </c>
      <c r="F59" s="1102">
        <v>13</v>
      </c>
      <c r="G59" s="1102">
        <v>7</v>
      </c>
      <c r="H59" s="1102">
        <v>13</v>
      </c>
      <c r="I59" s="1102">
        <v>7</v>
      </c>
      <c r="J59" s="1102">
        <v>9</v>
      </c>
      <c r="K59" s="1102">
        <v>28</v>
      </c>
      <c r="L59" s="1102">
        <v>42</v>
      </c>
      <c r="M59" s="1102">
        <v>30</v>
      </c>
      <c r="N59" s="1102">
        <v>21</v>
      </c>
      <c r="O59" s="1102">
        <v>54</v>
      </c>
      <c r="P59" s="1102">
        <v>42</v>
      </c>
      <c r="Q59" s="1102">
        <v>14</v>
      </c>
      <c r="R59" s="1102">
        <v>10</v>
      </c>
      <c r="S59" s="1102">
        <v>363</v>
      </c>
      <c r="T59" s="1102">
        <v>296</v>
      </c>
      <c r="U59" s="1102">
        <v>15</v>
      </c>
      <c r="V59" s="1102">
        <v>14</v>
      </c>
      <c r="W59" s="1102">
        <v>20</v>
      </c>
      <c r="X59" s="1102">
        <v>25</v>
      </c>
      <c r="Y59" s="1102">
        <v>76</v>
      </c>
      <c r="Z59" s="1102">
        <v>49</v>
      </c>
      <c r="AA59" s="1102">
        <v>88</v>
      </c>
      <c r="AB59" s="1102">
        <v>67</v>
      </c>
      <c r="AC59" s="1102">
        <v>4</v>
      </c>
      <c r="AD59" s="1102">
        <v>2</v>
      </c>
      <c r="AE59" s="1102">
        <v>1</v>
      </c>
      <c r="AF59" s="1102">
        <v>2</v>
      </c>
      <c r="AG59" s="1102">
        <v>4</v>
      </c>
      <c r="AH59" s="1102">
        <v>5</v>
      </c>
      <c r="AI59" s="1102">
        <v>84</v>
      </c>
      <c r="AJ59" s="1102">
        <v>107</v>
      </c>
      <c r="AK59" s="1102">
        <v>46</v>
      </c>
      <c r="AL59" s="1102">
        <v>32</v>
      </c>
      <c r="AM59" s="1102">
        <v>2</v>
      </c>
      <c r="AN59" s="1102">
        <v>4</v>
      </c>
      <c r="AO59" s="1088" t="s">
        <v>1023</v>
      </c>
      <c r="AP59" s="1088" t="s">
        <v>1023</v>
      </c>
      <c r="AQ59" s="1088" t="s">
        <v>1023</v>
      </c>
      <c r="AR59" s="1102">
        <v>5</v>
      </c>
      <c r="AS59" s="1102">
        <v>3</v>
      </c>
      <c r="AT59" s="1102">
        <v>1</v>
      </c>
      <c r="AU59" s="1102">
        <v>20</v>
      </c>
      <c r="AV59" s="1102">
        <v>8</v>
      </c>
      <c r="AW59" s="1102">
        <v>22</v>
      </c>
      <c r="AX59" s="1102">
        <v>16</v>
      </c>
      <c r="AY59" s="1088" t="s">
        <v>1023</v>
      </c>
      <c r="AZ59" s="1088" t="s">
        <v>1023</v>
      </c>
      <c r="BA59" s="1102">
        <v>1</v>
      </c>
      <c r="BB59" s="1088" t="s">
        <v>1023</v>
      </c>
      <c r="BC59" s="1102">
        <v>27</v>
      </c>
      <c r="BD59" s="1102">
        <v>41</v>
      </c>
      <c r="BE59" s="1102">
        <v>12</v>
      </c>
      <c r="BF59" s="1102">
        <v>8</v>
      </c>
      <c r="BG59" s="1102">
        <v>11</v>
      </c>
      <c r="BH59" s="1102">
        <v>17</v>
      </c>
      <c r="BI59" s="1102">
        <v>12</v>
      </c>
      <c r="BJ59" s="1102">
        <v>6</v>
      </c>
      <c r="BK59" s="1102">
        <v>34</v>
      </c>
      <c r="BL59" s="1102">
        <v>33</v>
      </c>
      <c r="BM59" s="1102">
        <v>33</v>
      </c>
      <c r="BN59" s="1102">
        <v>36</v>
      </c>
      <c r="BO59" s="1102">
        <v>45</v>
      </c>
      <c r="BP59" s="1102">
        <v>29</v>
      </c>
      <c r="BQ59" s="1102">
        <v>18</v>
      </c>
      <c r="BR59" s="1102">
        <v>14</v>
      </c>
      <c r="BS59" s="1102">
        <v>253</v>
      </c>
      <c r="BT59" s="1102">
        <v>167</v>
      </c>
      <c r="BU59" s="1102">
        <v>18</v>
      </c>
      <c r="BV59" s="1102">
        <v>18</v>
      </c>
      <c r="BW59" s="1102">
        <v>17</v>
      </c>
      <c r="BX59" s="1102">
        <v>24</v>
      </c>
      <c r="BY59" s="1102">
        <v>53</v>
      </c>
      <c r="BZ59" s="1102">
        <v>39</v>
      </c>
      <c r="CA59" s="1102">
        <v>58</v>
      </c>
      <c r="CB59" s="1102">
        <v>48</v>
      </c>
      <c r="CC59" s="1102">
        <v>2</v>
      </c>
      <c r="CD59" s="1102">
        <v>1</v>
      </c>
      <c r="CE59" s="1102">
        <v>2</v>
      </c>
      <c r="CF59" s="1102">
        <v>1</v>
      </c>
      <c r="CG59" s="1102">
        <v>6</v>
      </c>
      <c r="CH59" s="1102">
        <v>4</v>
      </c>
      <c r="CI59" s="1102">
        <v>96</v>
      </c>
      <c r="CJ59" s="1102">
        <v>94</v>
      </c>
      <c r="CK59" s="1102">
        <v>46</v>
      </c>
      <c r="CL59" s="1102">
        <v>35</v>
      </c>
      <c r="CM59" s="1102">
        <v>2</v>
      </c>
      <c r="CN59" s="1102">
        <v>3</v>
      </c>
      <c r="CO59" s="1088" t="s">
        <v>1023</v>
      </c>
      <c r="CP59" s="1088" t="s">
        <v>1023</v>
      </c>
      <c r="CQ59" s="1102">
        <v>1</v>
      </c>
      <c r="CR59" s="1102">
        <v>2</v>
      </c>
      <c r="CS59" s="1102">
        <v>1</v>
      </c>
      <c r="CT59" s="1102">
        <v>1</v>
      </c>
      <c r="CU59" s="1102">
        <v>17</v>
      </c>
      <c r="CV59" s="1102">
        <v>12</v>
      </c>
      <c r="CW59" s="1102">
        <v>17</v>
      </c>
      <c r="CX59" s="1102">
        <v>15</v>
      </c>
      <c r="CY59" s="1088" t="s">
        <v>1023</v>
      </c>
      <c r="CZ59" s="1088" t="s">
        <v>1023</v>
      </c>
      <c r="DA59" s="1088" t="s">
        <v>1023</v>
      </c>
      <c r="DB59" s="1088" t="s">
        <v>1023</v>
      </c>
      <c r="DC59" s="1102">
        <v>28</v>
      </c>
      <c r="DD59" s="1102">
        <v>38</v>
      </c>
      <c r="DE59" s="1102">
        <v>13</v>
      </c>
      <c r="DF59" s="1102">
        <v>5</v>
      </c>
      <c r="DG59" s="1102">
        <v>10</v>
      </c>
      <c r="DH59" s="1102">
        <v>10</v>
      </c>
      <c r="DI59" s="1102">
        <v>15</v>
      </c>
      <c r="DJ59" s="1102">
        <v>8</v>
      </c>
      <c r="DK59" s="1102">
        <v>29</v>
      </c>
      <c r="DL59" s="1102">
        <v>28</v>
      </c>
      <c r="DM59" s="1102">
        <v>50</v>
      </c>
      <c r="DN59" s="1102">
        <v>38</v>
      </c>
      <c r="DO59" s="1102">
        <v>51</v>
      </c>
      <c r="DP59" s="1102">
        <v>27</v>
      </c>
      <c r="DQ59" s="1102">
        <v>11</v>
      </c>
      <c r="DR59" s="1102">
        <v>17</v>
      </c>
      <c r="DS59" s="1102">
        <v>288</v>
      </c>
      <c r="DT59" s="1102">
        <v>225</v>
      </c>
      <c r="DU59" s="1102">
        <v>15</v>
      </c>
      <c r="DV59" s="1102">
        <v>13</v>
      </c>
      <c r="DW59" s="1102">
        <v>23</v>
      </c>
      <c r="DX59" s="1102">
        <v>22</v>
      </c>
      <c r="DY59" s="1102">
        <v>70</v>
      </c>
      <c r="DZ59" s="1102">
        <v>36</v>
      </c>
      <c r="EA59" s="1102">
        <v>86</v>
      </c>
      <c r="EB59" s="1102">
        <v>42</v>
      </c>
      <c r="EC59" s="1102">
        <v>4</v>
      </c>
      <c r="ED59" s="1102">
        <v>5</v>
      </c>
      <c r="EE59" s="1102">
        <v>3</v>
      </c>
      <c r="EF59" s="1088" t="s">
        <v>1023</v>
      </c>
      <c r="EG59" s="1102">
        <v>5</v>
      </c>
      <c r="EH59" s="1102">
        <v>4</v>
      </c>
      <c r="EI59" s="1102">
        <v>119</v>
      </c>
      <c r="EJ59" s="1102">
        <v>116</v>
      </c>
      <c r="EK59" s="1102">
        <v>32</v>
      </c>
      <c r="EL59" s="1102">
        <v>41</v>
      </c>
      <c r="EM59" s="1102">
        <v>1</v>
      </c>
      <c r="EN59" s="1102">
        <v>3</v>
      </c>
      <c r="EO59" s="1088" t="s">
        <v>1023</v>
      </c>
      <c r="EP59" s="1088" t="s">
        <v>1023</v>
      </c>
      <c r="EQ59" s="1102">
        <v>3</v>
      </c>
      <c r="ER59" s="1102">
        <v>3</v>
      </c>
      <c r="ES59" s="1088" t="s">
        <v>1023</v>
      </c>
      <c r="ET59" s="1102">
        <v>2</v>
      </c>
      <c r="EU59" s="1102">
        <v>12</v>
      </c>
      <c r="EV59" s="1102">
        <v>14</v>
      </c>
      <c r="EW59" s="1102">
        <v>16</v>
      </c>
      <c r="EX59" s="1102">
        <v>11</v>
      </c>
      <c r="EY59" s="1088" t="s">
        <v>1023</v>
      </c>
      <c r="EZ59" s="1088" t="s">
        <v>1023</v>
      </c>
      <c r="FA59" s="1088" t="s">
        <v>1023</v>
      </c>
      <c r="FB59" s="1088" t="s">
        <v>1023</v>
      </c>
      <c r="FC59" s="1102">
        <v>32</v>
      </c>
      <c r="FD59" s="1102">
        <v>43</v>
      </c>
      <c r="FE59" s="1102">
        <v>13</v>
      </c>
      <c r="FF59" s="1102">
        <v>15</v>
      </c>
      <c r="FG59" s="1102">
        <v>9</v>
      </c>
      <c r="FH59" s="1102">
        <v>5</v>
      </c>
      <c r="FI59" s="1102">
        <v>9</v>
      </c>
      <c r="FJ59" s="1102">
        <v>9</v>
      </c>
      <c r="FK59" s="1102">
        <v>60</v>
      </c>
      <c r="FL59" s="1102">
        <v>45</v>
      </c>
      <c r="FM59" s="1102">
        <v>39</v>
      </c>
      <c r="FN59" s="1102">
        <v>45</v>
      </c>
      <c r="FO59" s="1102">
        <v>27</v>
      </c>
      <c r="FP59" s="1102">
        <v>34</v>
      </c>
      <c r="FQ59" s="1102">
        <v>12</v>
      </c>
      <c r="FR59" s="1102">
        <v>4</v>
      </c>
      <c r="FS59" s="1102">
        <v>333</v>
      </c>
      <c r="FT59" s="1102">
        <v>291</v>
      </c>
      <c r="FU59" s="1102">
        <v>23</v>
      </c>
      <c r="FV59" s="1102">
        <v>26</v>
      </c>
      <c r="FW59" s="1102">
        <v>27</v>
      </c>
      <c r="FX59" s="1102">
        <v>25</v>
      </c>
      <c r="FY59" s="1102">
        <v>56</v>
      </c>
      <c r="FZ59" s="1102">
        <v>45</v>
      </c>
      <c r="GA59" s="1102">
        <v>64</v>
      </c>
      <c r="GB59" s="1102">
        <v>53</v>
      </c>
      <c r="GC59" s="1102">
        <v>8</v>
      </c>
      <c r="GD59" s="1102">
        <v>6</v>
      </c>
      <c r="GE59" s="1102">
        <v>5</v>
      </c>
      <c r="GF59" s="1102">
        <v>2</v>
      </c>
      <c r="GG59" s="1102">
        <v>7</v>
      </c>
      <c r="GH59" s="1102">
        <v>3</v>
      </c>
      <c r="GI59" s="1102">
        <v>114</v>
      </c>
      <c r="GJ59" s="1102">
        <v>116</v>
      </c>
      <c r="GK59" s="1102">
        <v>31</v>
      </c>
      <c r="GL59" s="1102">
        <v>36</v>
      </c>
      <c r="GM59" s="1102">
        <v>3</v>
      </c>
      <c r="GN59" s="1102">
        <v>2</v>
      </c>
      <c r="GO59" s="1102">
        <v>2</v>
      </c>
      <c r="GP59" s="1088" t="s">
        <v>1023</v>
      </c>
      <c r="GQ59" s="1102">
        <v>5</v>
      </c>
      <c r="GR59" s="1102">
        <v>3</v>
      </c>
      <c r="GS59" s="1102">
        <v>3</v>
      </c>
      <c r="GT59" s="1088" t="s">
        <v>1023</v>
      </c>
      <c r="GU59" s="1102">
        <v>15</v>
      </c>
      <c r="GV59" s="1102">
        <v>14</v>
      </c>
      <c r="GW59" s="1102">
        <v>21</v>
      </c>
      <c r="GX59" s="1102">
        <v>15</v>
      </c>
      <c r="GY59" s="1088" t="s">
        <v>1023</v>
      </c>
      <c r="GZ59" s="1088" t="s">
        <v>1023</v>
      </c>
      <c r="HA59" s="1102">
        <v>1</v>
      </c>
      <c r="HB59" s="1088" t="s">
        <v>1023</v>
      </c>
      <c r="HC59" s="1102">
        <v>43</v>
      </c>
      <c r="HD59" s="1102">
        <v>53</v>
      </c>
      <c r="HE59" s="1102">
        <v>18</v>
      </c>
      <c r="HF59" s="1102">
        <v>15</v>
      </c>
      <c r="HG59" s="1102">
        <v>16</v>
      </c>
      <c r="HH59" s="1102">
        <v>18</v>
      </c>
      <c r="HI59" s="1102">
        <v>6</v>
      </c>
      <c r="HJ59" s="1102">
        <v>10</v>
      </c>
      <c r="HK59" s="1102">
        <v>35</v>
      </c>
      <c r="HL59" s="1102">
        <v>27</v>
      </c>
      <c r="HM59" s="1102">
        <v>39</v>
      </c>
      <c r="HN59" s="1102">
        <v>44</v>
      </c>
      <c r="HO59" s="1102">
        <v>22</v>
      </c>
      <c r="HP59" s="1102">
        <v>18</v>
      </c>
      <c r="HQ59" s="1102">
        <v>13</v>
      </c>
      <c r="HR59" s="1102">
        <v>11</v>
      </c>
      <c r="HS59" s="1102">
        <v>316</v>
      </c>
      <c r="HT59" s="1102">
        <v>245</v>
      </c>
      <c r="HU59" s="1102">
        <v>10</v>
      </c>
      <c r="HV59" s="1102">
        <v>23</v>
      </c>
      <c r="HW59" s="1102">
        <v>37</v>
      </c>
      <c r="HX59" s="1102">
        <v>24</v>
      </c>
      <c r="HY59" s="1102">
        <v>75</v>
      </c>
      <c r="HZ59" s="1102">
        <v>49</v>
      </c>
      <c r="IA59" s="1102">
        <v>70</v>
      </c>
      <c r="IB59" s="1102">
        <v>54</v>
      </c>
      <c r="IC59" s="1102">
        <v>5</v>
      </c>
      <c r="ID59" s="1102">
        <v>4</v>
      </c>
      <c r="IE59" s="1102">
        <v>4</v>
      </c>
      <c r="IF59" s="1102">
        <v>1</v>
      </c>
      <c r="IG59" s="1102">
        <v>3</v>
      </c>
      <c r="IH59" s="1102">
        <v>2</v>
      </c>
      <c r="II59" s="1102">
        <v>117</v>
      </c>
      <c r="IJ59" s="1102">
        <v>120</v>
      </c>
      <c r="IK59" s="1102">
        <v>57</v>
      </c>
      <c r="IL59" s="1102">
        <v>65</v>
      </c>
      <c r="IM59" s="1102">
        <v>5</v>
      </c>
      <c r="IN59" s="1088" t="s">
        <v>1023</v>
      </c>
      <c r="IO59" s="1088" t="s">
        <v>1023</v>
      </c>
      <c r="IP59" s="1102">
        <v>1</v>
      </c>
      <c r="IQ59" s="1102">
        <v>5</v>
      </c>
      <c r="IR59" s="1102">
        <v>3</v>
      </c>
      <c r="IS59" s="1102">
        <v>2</v>
      </c>
      <c r="IT59" s="1102">
        <v>1</v>
      </c>
      <c r="IU59" s="1102">
        <v>15</v>
      </c>
      <c r="IV59" s="1102">
        <v>7</v>
      </c>
      <c r="IW59" s="1102">
        <v>19</v>
      </c>
      <c r="IX59" s="1102">
        <v>15</v>
      </c>
      <c r="IY59" s="1088" t="s">
        <v>1023</v>
      </c>
      <c r="IZ59" s="1088" t="s">
        <v>1023</v>
      </c>
      <c r="JA59" s="1088" t="s">
        <v>1023</v>
      </c>
      <c r="JB59" s="1088" t="s">
        <v>1023</v>
      </c>
      <c r="JC59" s="1102">
        <v>38</v>
      </c>
      <c r="JD59" s="1102">
        <v>43</v>
      </c>
      <c r="JE59" s="1102">
        <v>19</v>
      </c>
      <c r="JF59" s="1102">
        <v>11</v>
      </c>
      <c r="JG59" s="1102">
        <v>9</v>
      </c>
      <c r="JH59" s="1102">
        <v>15</v>
      </c>
      <c r="JI59" s="1102">
        <v>9</v>
      </c>
      <c r="JJ59" s="1102">
        <v>13</v>
      </c>
      <c r="JK59" s="1102">
        <v>35</v>
      </c>
      <c r="JL59" s="1102">
        <v>26</v>
      </c>
      <c r="JM59" s="1102">
        <v>53</v>
      </c>
      <c r="JN59" s="1102">
        <v>54</v>
      </c>
      <c r="JO59" s="1102">
        <v>31</v>
      </c>
      <c r="JP59" s="1102">
        <v>32</v>
      </c>
      <c r="JQ59" s="1102">
        <v>18</v>
      </c>
      <c r="JR59" s="1102">
        <v>9</v>
      </c>
      <c r="JS59" s="1102">
        <v>324</v>
      </c>
      <c r="JT59" s="1102">
        <v>263</v>
      </c>
      <c r="JU59" s="1102">
        <v>28</v>
      </c>
      <c r="JV59" s="1102">
        <v>31</v>
      </c>
      <c r="JW59" s="1102">
        <v>18</v>
      </c>
      <c r="JX59" s="1102">
        <v>28</v>
      </c>
      <c r="JY59" s="1102">
        <v>70</v>
      </c>
      <c r="JZ59" s="1102">
        <v>45</v>
      </c>
      <c r="KA59" s="1102">
        <v>72</v>
      </c>
      <c r="KB59" s="1102">
        <v>56</v>
      </c>
      <c r="KC59" s="1102">
        <v>3</v>
      </c>
      <c r="KD59" s="1102">
        <v>3</v>
      </c>
      <c r="KE59" s="1102">
        <v>3</v>
      </c>
      <c r="KF59" s="1102">
        <v>5</v>
      </c>
      <c r="KG59" s="1102">
        <v>5</v>
      </c>
      <c r="KH59" s="1102">
        <v>3</v>
      </c>
      <c r="KI59" s="1102">
        <v>178</v>
      </c>
      <c r="KJ59" s="1102">
        <v>184</v>
      </c>
      <c r="KK59" s="1102">
        <v>35</v>
      </c>
      <c r="KL59" s="1102">
        <v>27</v>
      </c>
      <c r="KM59" s="1102">
        <v>5</v>
      </c>
      <c r="KN59" s="1088" t="s">
        <v>1023</v>
      </c>
      <c r="KO59" s="1088" t="s">
        <v>1023</v>
      </c>
      <c r="KP59" s="1088" t="s">
        <v>1023</v>
      </c>
      <c r="KQ59" s="1102">
        <v>9</v>
      </c>
      <c r="KR59" s="1102">
        <v>8</v>
      </c>
      <c r="KS59" s="1102">
        <v>3</v>
      </c>
      <c r="KT59" s="1102">
        <v>2</v>
      </c>
      <c r="KU59" s="1102">
        <v>15</v>
      </c>
      <c r="KV59" s="1102">
        <v>11</v>
      </c>
      <c r="KW59" s="1102">
        <v>30</v>
      </c>
      <c r="KX59" s="1102">
        <v>17</v>
      </c>
      <c r="KY59" s="1102">
        <v>1</v>
      </c>
      <c r="KZ59" s="1088" t="s">
        <v>1023</v>
      </c>
      <c r="LA59" s="1088" t="s">
        <v>1023</v>
      </c>
      <c r="LB59" s="1088" t="s">
        <v>1023</v>
      </c>
      <c r="LC59" s="1102">
        <v>31</v>
      </c>
      <c r="LD59" s="1102">
        <v>52</v>
      </c>
      <c r="LE59" s="1102">
        <v>16</v>
      </c>
      <c r="LF59" s="1102">
        <v>18</v>
      </c>
      <c r="LG59" s="1102">
        <v>8</v>
      </c>
      <c r="LH59" s="1102">
        <v>14</v>
      </c>
      <c r="LI59" s="1102">
        <v>9</v>
      </c>
      <c r="LJ59" s="1102">
        <v>13</v>
      </c>
      <c r="LK59" s="1102">
        <v>34</v>
      </c>
      <c r="LL59" s="1102">
        <v>20</v>
      </c>
      <c r="LM59" s="1102">
        <v>40</v>
      </c>
      <c r="LN59" s="1102">
        <v>46</v>
      </c>
      <c r="LO59" s="1102">
        <v>27</v>
      </c>
      <c r="LP59" s="1102">
        <v>25</v>
      </c>
      <c r="LQ59" s="1102">
        <v>17</v>
      </c>
      <c r="LR59" s="1102">
        <v>12</v>
      </c>
      <c r="LS59" s="1102">
        <v>311</v>
      </c>
      <c r="LT59" s="1102">
        <v>243</v>
      </c>
      <c r="LU59" s="1102">
        <v>16</v>
      </c>
      <c r="LV59" s="1102">
        <v>31</v>
      </c>
      <c r="LW59" s="1102">
        <v>29</v>
      </c>
      <c r="LX59" s="1102">
        <v>16</v>
      </c>
      <c r="LY59" s="1102">
        <v>76</v>
      </c>
      <c r="LZ59" s="1102">
        <v>35</v>
      </c>
      <c r="MA59" s="1102">
        <v>76</v>
      </c>
      <c r="MB59" s="1102">
        <v>56</v>
      </c>
      <c r="MC59" s="1102">
        <v>2</v>
      </c>
      <c r="MD59" s="1102">
        <v>1</v>
      </c>
      <c r="ME59" s="1102">
        <v>4</v>
      </c>
      <c r="MF59" s="1102">
        <v>3</v>
      </c>
      <c r="MG59" s="1102">
        <v>5</v>
      </c>
      <c r="MH59" s="1102">
        <v>3</v>
      </c>
      <c r="MI59" s="1102">
        <v>135</v>
      </c>
      <c r="MJ59" s="1102">
        <v>146</v>
      </c>
      <c r="MK59" s="1102">
        <v>41</v>
      </c>
      <c r="ML59" s="1102">
        <v>28</v>
      </c>
      <c r="MM59" s="1102">
        <v>3</v>
      </c>
      <c r="MN59" s="1102">
        <v>4</v>
      </c>
      <c r="MO59" s="1088" t="s">
        <v>1023</v>
      </c>
      <c r="MP59" s="1102">
        <v>1</v>
      </c>
      <c r="MQ59" s="1102">
        <v>6</v>
      </c>
      <c r="MR59" s="1102">
        <v>3</v>
      </c>
      <c r="MS59" s="1102">
        <v>5</v>
      </c>
      <c r="MT59" s="1102">
        <v>4</v>
      </c>
      <c r="MU59" s="1102">
        <v>20</v>
      </c>
      <c r="MV59" s="1102">
        <v>16</v>
      </c>
      <c r="MW59" s="1102">
        <v>15</v>
      </c>
      <c r="MX59" s="1102">
        <v>10</v>
      </c>
      <c r="MY59" s="1088" t="s">
        <v>1023</v>
      </c>
      <c r="MZ59" s="1088" t="s">
        <v>1023</v>
      </c>
      <c r="NA59" s="1088" t="s">
        <v>1023</v>
      </c>
      <c r="NB59" s="1088" t="s">
        <v>1023</v>
      </c>
      <c r="NC59" s="1102">
        <v>32</v>
      </c>
      <c r="ND59" s="1102">
        <v>39</v>
      </c>
      <c r="NE59" s="1102">
        <v>13</v>
      </c>
      <c r="NF59" s="1102">
        <v>10</v>
      </c>
      <c r="NG59" s="1102">
        <v>9</v>
      </c>
      <c r="NH59" s="1102">
        <v>11</v>
      </c>
      <c r="NI59" s="1102">
        <v>13</v>
      </c>
      <c r="NJ59" s="1102">
        <v>9</v>
      </c>
      <c r="NK59" s="1102">
        <v>26</v>
      </c>
      <c r="NL59" s="1102">
        <v>32</v>
      </c>
      <c r="NM59" s="1102">
        <v>34</v>
      </c>
      <c r="NN59" s="1102">
        <v>26</v>
      </c>
      <c r="NO59" s="1102">
        <v>37</v>
      </c>
      <c r="NP59" s="1102">
        <v>34</v>
      </c>
      <c r="NQ59" s="1102">
        <v>15</v>
      </c>
      <c r="NR59" s="1102">
        <v>20</v>
      </c>
      <c r="NS59" s="1102">
        <v>310</v>
      </c>
      <c r="NT59" s="1102">
        <v>255</v>
      </c>
      <c r="NU59" s="1102">
        <v>24</v>
      </c>
      <c r="NV59" s="1102">
        <v>10</v>
      </c>
      <c r="NW59" s="1102">
        <v>27</v>
      </c>
      <c r="NX59" s="1102">
        <v>28</v>
      </c>
      <c r="NY59" s="1102">
        <v>41</v>
      </c>
      <c r="NZ59" s="1102">
        <v>47</v>
      </c>
      <c r="OA59" s="1102">
        <v>112</v>
      </c>
      <c r="OB59" s="1102">
        <v>82</v>
      </c>
      <c r="OC59" s="1102">
        <v>9</v>
      </c>
      <c r="OD59" s="1102">
        <v>4</v>
      </c>
      <c r="OE59" s="1102">
        <v>4</v>
      </c>
      <c r="OF59" s="1102">
        <v>3</v>
      </c>
      <c r="OG59" s="1102">
        <v>3</v>
      </c>
      <c r="OH59" s="1102">
        <v>2</v>
      </c>
      <c r="OI59" s="1102">
        <v>160</v>
      </c>
      <c r="OJ59" s="1102">
        <v>146</v>
      </c>
      <c r="OK59" s="1102">
        <v>36</v>
      </c>
      <c r="OL59" s="1102">
        <v>29</v>
      </c>
      <c r="OM59" s="1102">
        <v>3</v>
      </c>
      <c r="ON59" s="1102">
        <v>3</v>
      </c>
      <c r="OO59" s="1088" t="s">
        <v>1023</v>
      </c>
      <c r="OP59" s="1088" t="s">
        <v>1023</v>
      </c>
      <c r="OQ59" s="1102">
        <v>9</v>
      </c>
      <c r="OR59" s="1102">
        <v>2</v>
      </c>
      <c r="OS59" s="1102">
        <v>5</v>
      </c>
      <c r="OT59" s="1088" t="s">
        <v>1023</v>
      </c>
      <c r="OU59" s="1102">
        <v>22</v>
      </c>
      <c r="OV59" s="1102">
        <v>19</v>
      </c>
      <c r="OW59" s="1102">
        <v>24</v>
      </c>
      <c r="OX59" s="1102">
        <v>23</v>
      </c>
      <c r="OY59" s="1102">
        <v>1</v>
      </c>
      <c r="OZ59" s="1088" t="s">
        <v>1023</v>
      </c>
      <c r="PA59" s="1088" t="s">
        <v>1023</v>
      </c>
      <c r="PB59" s="1088" t="s">
        <v>1023</v>
      </c>
      <c r="PC59" s="1102">
        <v>41</v>
      </c>
      <c r="PD59" s="1102">
        <v>45</v>
      </c>
      <c r="PE59" s="1102">
        <v>11</v>
      </c>
      <c r="PF59" s="1102">
        <v>4</v>
      </c>
      <c r="PG59" s="1102">
        <v>8</v>
      </c>
      <c r="PH59" s="1102">
        <v>9</v>
      </c>
      <c r="PI59" s="1102">
        <v>9</v>
      </c>
      <c r="PJ59" s="1102">
        <v>7</v>
      </c>
      <c r="PK59" s="1102">
        <v>34</v>
      </c>
      <c r="PL59" s="1102">
        <v>27</v>
      </c>
      <c r="PM59" s="1102">
        <v>28</v>
      </c>
      <c r="PN59" s="1102">
        <v>28</v>
      </c>
      <c r="PO59" s="1102">
        <v>43</v>
      </c>
      <c r="PP59" s="1102">
        <v>32</v>
      </c>
      <c r="PQ59" s="1102">
        <v>17</v>
      </c>
      <c r="PR59" s="1102">
        <v>11</v>
      </c>
      <c r="PS59" s="1102">
        <v>311</v>
      </c>
      <c r="PT59" s="1102">
        <v>246</v>
      </c>
      <c r="PU59" s="1102">
        <v>25</v>
      </c>
      <c r="PV59" s="1102">
        <v>27</v>
      </c>
      <c r="PW59" s="1102">
        <v>31</v>
      </c>
      <c r="PX59" s="1102">
        <v>20</v>
      </c>
      <c r="PY59" s="1102">
        <v>60</v>
      </c>
      <c r="PZ59" s="1102">
        <v>50</v>
      </c>
      <c r="QA59" s="1102">
        <v>91</v>
      </c>
      <c r="QB59" s="1102">
        <v>80</v>
      </c>
      <c r="QC59" s="1102">
        <v>3</v>
      </c>
      <c r="QD59" s="1102">
        <v>2</v>
      </c>
      <c r="QE59" s="1102">
        <v>5</v>
      </c>
      <c r="QF59" s="1102">
        <v>3</v>
      </c>
      <c r="QG59" s="1102">
        <v>2</v>
      </c>
      <c r="QH59" s="1102">
        <v>3</v>
      </c>
      <c r="QI59" s="1102">
        <v>178</v>
      </c>
      <c r="QJ59" s="1102">
        <v>195</v>
      </c>
      <c r="QK59" s="1102">
        <v>33</v>
      </c>
      <c r="QL59" s="1102">
        <v>42</v>
      </c>
      <c r="QM59" s="1102">
        <v>2</v>
      </c>
      <c r="QN59" s="1102">
        <v>5</v>
      </c>
      <c r="QO59" s="1088" t="s">
        <v>1023</v>
      </c>
      <c r="QP59" s="1102">
        <v>2</v>
      </c>
      <c r="QQ59" s="1102">
        <v>2</v>
      </c>
      <c r="QR59" s="1102">
        <v>5</v>
      </c>
      <c r="QS59" s="1102">
        <v>3</v>
      </c>
      <c r="QT59" s="1088" t="s">
        <v>1023</v>
      </c>
      <c r="QU59" s="1102">
        <v>25</v>
      </c>
      <c r="QV59" s="1102">
        <v>14</v>
      </c>
      <c r="QW59" s="1102">
        <v>21</v>
      </c>
      <c r="QX59" s="1102">
        <v>16</v>
      </c>
      <c r="QY59" s="1088" t="s">
        <v>1023</v>
      </c>
      <c r="QZ59" s="1088" t="s">
        <v>1023</v>
      </c>
      <c r="RA59" s="1088" t="s">
        <v>1023</v>
      </c>
      <c r="RB59" s="1088" t="s">
        <v>1023</v>
      </c>
      <c r="RC59" s="1102">
        <v>25</v>
      </c>
      <c r="RD59" s="1102">
        <v>33</v>
      </c>
      <c r="RE59" s="1102">
        <v>18</v>
      </c>
      <c r="RF59" s="1102">
        <v>10</v>
      </c>
      <c r="RG59" s="1102">
        <v>4</v>
      </c>
      <c r="RH59" s="1102">
        <v>4</v>
      </c>
      <c r="RI59" s="1102">
        <v>10</v>
      </c>
      <c r="RJ59" s="1102">
        <v>7</v>
      </c>
      <c r="RK59" s="1102">
        <v>17</v>
      </c>
      <c r="RL59" s="1102">
        <v>12</v>
      </c>
      <c r="RM59" s="1102">
        <v>25</v>
      </c>
      <c r="RN59" s="1102">
        <v>21</v>
      </c>
      <c r="RO59" s="1102">
        <v>37</v>
      </c>
      <c r="RP59" s="1102">
        <v>26</v>
      </c>
      <c r="RQ59" s="1102">
        <v>23</v>
      </c>
      <c r="RR59" s="1102">
        <v>16</v>
      </c>
      <c r="RS59" s="1102">
        <v>339</v>
      </c>
      <c r="RT59" s="1102">
        <v>285</v>
      </c>
      <c r="RU59" s="1102">
        <v>41</v>
      </c>
      <c r="RV59" s="1102">
        <v>33</v>
      </c>
      <c r="RW59" s="1102">
        <v>11</v>
      </c>
      <c r="RX59" s="1102">
        <v>11</v>
      </c>
      <c r="RY59" s="1102">
        <v>66</v>
      </c>
      <c r="RZ59" s="1102">
        <v>35</v>
      </c>
      <c r="SA59" s="1102">
        <v>111</v>
      </c>
      <c r="SB59" s="1102">
        <v>75</v>
      </c>
      <c r="SC59" s="1102">
        <v>3</v>
      </c>
      <c r="SD59" s="1102">
        <v>3</v>
      </c>
      <c r="SE59" s="1102">
        <v>4</v>
      </c>
      <c r="SF59" s="1102">
        <v>3</v>
      </c>
      <c r="SG59" s="1102">
        <v>2</v>
      </c>
      <c r="SH59" s="1102">
        <v>3</v>
      </c>
      <c r="SI59" s="1102">
        <v>157</v>
      </c>
      <c r="SJ59" s="1102">
        <v>199</v>
      </c>
      <c r="SK59" s="1102">
        <v>34</v>
      </c>
      <c r="SL59" s="1102">
        <v>30</v>
      </c>
      <c r="SM59" s="1102">
        <v>4</v>
      </c>
      <c r="SN59" s="1102">
        <v>3</v>
      </c>
      <c r="SO59" s="1088" t="s">
        <v>1023</v>
      </c>
      <c r="SP59" s="1088" t="s">
        <v>1023</v>
      </c>
      <c r="SQ59" s="1102">
        <v>7</v>
      </c>
      <c r="SR59" s="1102">
        <v>4</v>
      </c>
      <c r="SS59" s="1102">
        <v>4</v>
      </c>
      <c r="ST59" s="1102">
        <v>3</v>
      </c>
      <c r="SU59" s="1102">
        <v>16</v>
      </c>
      <c r="SV59" s="1102">
        <v>16</v>
      </c>
      <c r="SW59" s="1102">
        <v>40</v>
      </c>
      <c r="SX59" s="1102">
        <v>24</v>
      </c>
      <c r="SY59" s="1088" t="s">
        <v>1023</v>
      </c>
      <c r="SZ59" s="1088" t="s">
        <v>1023</v>
      </c>
      <c r="TA59" s="1088" t="s">
        <v>1023</v>
      </c>
      <c r="TB59" s="1088" t="s">
        <v>1023</v>
      </c>
    </row>
    <row r="60" spans="2:522" ht="27.95" customHeight="1">
      <c r="B60" s="1101" t="s">
        <v>1142</v>
      </c>
      <c r="C60" s="1088" t="s">
        <v>1023</v>
      </c>
      <c r="D60" s="1102">
        <v>12</v>
      </c>
      <c r="E60" s="1088" t="s">
        <v>1023</v>
      </c>
      <c r="F60" s="1102">
        <v>3</v>
      </c>
      <c r="G60" s="1088" t="s">
        <v>1023</v>
      </c>
      <c r="H60" s="1102">
        <v>5</v>
      </c>
      <c r="I60" s="1088" t="s">
        <v>1023</v>
      </c>
      <c r="J60" s="1088" t="s">
        <v>1023</v>
      </c>
      <c r="K60" s="1088" t="s">
        <v>1023</v>
      </c>
      <c r="L60" s="1102">
        <v>6</v>
      </c>
      <c r="M60" s="1088" t="s">
        <v>1023</v>
      </c>
      <c r="N60" s="1102">
        <v>4</v>
      </c>
      <c r="O60" s="1088" t="s">
        <v>1023</v>
      </c>
      <c r="P60" s="1102">
        <v>7</v>
      </c>
      <c r="Q60" s="1088" t="s">
        <v>1023</v>
      </c>
      <c r="R60" s="1102">
        <v>11</v>
      </c>
      <c r="S60" s="1088" t="s">
        <v>1023</v>
      </c>
      <c r="T60" s="1102">
        <v>25</v>
      </c>
      <c r="U60" s="1088" t="s">
        <v>1023</v>
      </c>
      <c r="V60" s="1102">
        <v>11</v>
      </c>
      <c r="W60" s="1088" t="s">
        <v>1023</v>
      </c>
      <c r="X60" s="1102">
        <v>8</v>
      </c>
      <c r="Y60" s="1088" t="s">
        <v>1023</v>
      </c>
      <c r="Z60" s="1102">
        <v>12</v>
      </c>
      <c r="AA60" s="1088" t="s">
        <v>1023</v>
      </c>
      <c r="AB60" s="1102">
        <v>22</v>
      </c>
      <c r="AC60" s="1088" t="s">
        <v>1023</v>
      </c>
      <c r="AD60" s="1102">
        <v>1</v>
      </c>
      <c r="AE60" s="1088" t="s">
        <v>1023</v>
      </c>
      <c r="AF60" s="1102">
        <v>5</v>
      </c>
      <c r="AG60" s="1088" t="s">
        <v>1023</v>
      </c>
      <c r="AH60" s="1102">
        <v>3</v>
      </c>
      <c r="AI60" s="1088" t="s">
        <v>1023</v>
      </c>
      <c r="AJ60" s="1102">
        <v>14</v>
      </c>
      <c r="AK60" s="1088" t="s">
        <v>1023</v>
      </c>
      <c r="AL60" s="1102">
        <v>6</v>
      </c>
      <c r="AM60" s="1088" t="s">
        <v>1023</v>
      </c>
      <c r="AN60" s="1088" t="s">
        <v>1023</v>
      </c>
      <c r="AO60" s="1088" t="s">
        <v>1023</v>
      </c>
      <c r="AP60" s="1088" t="s">
        <v>1023</v>
      </c>
      <c r="AQ60" s="1088" t="s">
        <v>1023</v>
      </c>
      <c r="AR60" s="1102">
        <v>2</v>
      </c>
      <c r="AS60" s="1088" t="s">
        <v>1023</v>
      </c>
      <c r="AT60" s="1102">
        <v>1</v>
      </c>
      <c r="AU60" s="1088" t="s">
        <v>1023</v>
      </c>
      <c r="AV60" s="1102">
        <v>2</v>
      </c>
      <c r="AW60" s="1088" t="s">
        <v>1023</v>
      </c>
      <c r="AX60" s="1102">
        <v>5</v>
      </c>
      <c r="AY60" s="1088" t="s">
        <v>1023</v>
      </c>
      <c r="AZ60" s="1088" t="s">
        <v>1023</v>
      </c>
      <c r="BA60" s="1088" t="s">
        <v>1023</v>
      </c>
      <c r="BB60" s="1088" t="s">
        <v>1023</v>
      </c>
      <c r="BC60" s="1088" t="s">
        <v>1023</v>
      </c>
      <c r="BD60" s="1102">
        <v>13</v>
      </c>
      <c r="BE60" s="1088" t="s">
        <v>1023</v>
      </c>
      <c r="BF60" s="1102">
        <v>8</v>
      </c>
      <c r="BG60" s="1088" t="s">
        <v>1023</v>
      </c>
      <c r="BH60" s="1102">
        <v>4</v>
      </c>
      <c r="BI60" s="1088" t="s">
        <v>1023</v>
      </c>
      <c r="BJ60" s="1102">
        <v>5</v>
      </c>
      <c r="BK60" s="1088" t="s">
        <v>1023</v>
      </c>
      <c r="BL60" s="1102">
        <v>7</v>
      </c>
      <c r="BM60" s="1088" t="s">
        <v>1023</v>
      </c>
      <c r="BN60" s="1102">
        <v>13</v>
      </c>
      <c r="BO60" s="1088" t="s">
        <v>1023</v>
      </c>
      <c r="BP60" s="1102">
        <v>5</v>
      </c>
      <c r="BQ60" s="1088" t="s">
        <v>1023</v>
      </c>
      <c r="BR60" s="1102">
        <v>11</v>
      </c>
      <c r="BS60" s="1088" t="s">
        <v>1023</v>
      </c>
      <c r="BT60" s="1102">
        <v>34</v>
      </c>
      <c r="BU60" s="1088" t="s">
        <v>1023</v>
      </c>
      <c r="BV60" s="1102">
        <v>3</v>
      </c>
      <c r="BW60" s="1088" t="s">
        <v>1023</v>
      </c>
      <c r="BX60" s="1102">
        <v>6</v>
      </c>
      <c r="BY60" s="1088" t="s">
        <v>1023</v>
      </c>
      <c r="BZ60" s="1102">
        <v>11</v>
      </c>
      <c r="CA60" s="1088" t="s">
        <v>1023</v>
      </c>
      <c r="CB60" s="1102">
        <v>22</v>
      </c>
      <c r="CC60" s="1088" t="s">
        <v>1023</v>
      </c>
      <c r="CD60" s="1102">
        <v>6</v>
      </c>
      <c r="CE60" s="1088" t="s">
        <v>1023</v>
      </c>
      <c r="CF60" s="1088" t="s">
        <v>1023</v>
      </c>
      <c r="CG60" s="1088" t="s">
        <v>1023</v>
      </c>
      <c r="CH60" s="1088" t="s">
        <v>1023</v>
      </c>
      <c r="CI60" s="1088" t="s">
        <v>1023</v>
      </c>
      <c r="CJ60" s="1102">
        <v>22</v>
      </c>
      <c r="CK60" s="1088" t="s">
        <v>1023</v>
      </c>
      <c r="CL60" s="1102">
        <v>7</v>
      </c>
      <c r="CM60" s="1088" t="s">
        <v>1023</v>
      </c>
      <c r="CN60" s="1102">
        <v>5</v>
      </c>
      <c r="CO60" s="1088" t="s">
        <v>1023</v>
      </c>
      <c r="CP60" s="1088" t="s">
        <v>1023</v>
      </c>
      <c r="CQ60" s="1088" t="s">
        <v>1023</v>
      </c>
      <c r="CR60" s="1102">
        <v>5</v>
      </c>
      <c r="CS60" s="1088" t="s">
        <v>1023</v>
      </c>
      <c r="CT60" s="1102">
        <v>5</v>
      </c>
      <c r="CU60" s="1088" t="s">
        <v>1023</v>
      </c>
      <c r="CV60" s="1102">
        <v>7</v>
      </c>
      <c r="CW60" s="1088" t="s">
        <v>1023</v>
      </c>
      <c r="CX60" s="1102">
        <v>9</v>
      </c>
      <c r="CY60" s="1088" t="s">
        <v>1023</v>
      </c>
      <c r="CZ60" s="1088" t="s">
        <v>1023</v>
      </c>
      <c r="DA60" s="1088" t="s">
        <v>1023</v>
      </c>
      <c r="DB60" s="1088" t="s">
        <v>1023</v>
      </c>
      <c r="DC60" s="1088" t="s">
        <v>1023</v>
      </c>
      <c r="DD60" s="1102">
        <v>11</v>
      </c>
      <c r="DE60" s="1088" t="s">
        <v>1023</v>
      </c>
      <c r="DF60" s="1102">
        <v>7</v>
      </c>
      <c r="DG60" s="1088" t="s">
        <v>1023</v>
      </c>
      <c r="DH60" s="1102">
        <v>3</v>
      </c>
      <c r="DI60" s="1088" t="s">
        <v>1023</v>
      </c>
      <c r="DJ60" s="1102">
        <v>1</v>
      </c>
      <c r="DK60" s="1088" t="s">
        <v>1023</v>
      </c>
      <c r="DL60" s="1102">
        <v>12</v>
      </c>
      <c r="DM60" s="1088" t="s">
        <v>1023</v>
      </c>
      <c r="DN60" s="1102">
        <v>13</v>
      </c>
      <c r="DO60" s="1088" t="s">
        <v>1023</v>
      </c>
      <c r="DP60" s="1102">
        <v>5</v>
      </c>
      <c r="DQ60" s="1088" t="s">
        <v>1023</v>
      </c>
      <c r="DR60" s="1102">
        <v>8</v>
      </c>
      <c r="DS60" s="1088" t="s">
        <v>1023</v>
      </c>
      <c r="DT60" s="1102">
        <v>31</v>
      </c>
      <c r="DU60" s="1088" t="s">
        <v>1023</v>
      </c>
      <c r="DV60" s="1102">
        <v>5</v>
      </c>
      <c r="DW60" s="1088" t="s">
        <v>1023</v>
      </c>
      <c r="DX60" s="1102">
        <v>5</v>
      </c>
      <c r="DY60" s="1088" t="s">
        <v>1023</v>
      </c>
      <c r="DZ60" s="1102">
        <v>15</v>
      </c>
      <c r="EA60" s="1088" t="s">
        <v>1023</v>
      </c>
      <c r="EB60" s="1102">
        <v>18</v>
      </c>
      <c r="EC60" s="1088" t="s">
        <v>1023</v>
      </c>
      <c r="ED60" s="1102">
        <v>5</v>
      </c>
      <c r="EE60" s="1088" t="s">
        <v>1023</v>
      </c>
      <c r="EF60" s="1102">
        <v>3</v>
      </c>
      <c r="EG60" s="1088" t="s">
        <v>1023</v>
      </c>
      <c r="EH60" s="1102">
        <v>2</v>
      </c>
      <c r="EI60" s="1088" t="s">
        <v>1023</v>
      </c>
      <c r="EJ60" s="1102">
        <v>24</v>
      </c>
      <c r="EK60" s="1088" t="s">
        <v>1023</v>
      </c>
      <c r="EL60" s="1102">
        <v>10</v>
      </c>
      <c r="EM60" s="1088" t="s">
        <v>1023</v>
      </c>
      <c r="EN60" s="1102">
        <v>7</v>
      </c>
      <c r="EO60" s="1088" t="s">
        <v>1023</v>
      </c>
      <c r="EP60" s="1088" t="s">
        <v>1023</v>
      </c>
      <c r="EQ60" s="1088" t="s">
        <v>1023</v>
      </c>
      <c r="ER60" s="1102">
        <v>4</v>
      </c>
      <c r="ES60" s="1088" t="s">
        <v>1023</v>
      </c>
      <c r="ET60" s="1102">
        <v>2</v>
      </c>
      <c r="EU60" s="1088" t="s">
        <v>1023</v>
      </c>
      <c r="EV60" s="1102">
        <v>5</v>
      </c>
      <c r="EW60" s="1088" t="s">
        <v>1023</v>
      </c>
      <c r="EX60" s="1102">
        <v>6</v>
      </c>
      <c r="EY60" s="1088" t="s">
        <v>1023</v>
      </c>
      <c r="EZ60" s="1102">
        <v>1</v>
      </c>
      <c r="FA60" s="1088" t="s">
        <v>1023</v>
      </c>
      <c r="FB60" s="1088" t="s">
        <v>1023</v>
      </c>
      <c r="FC60" s="1088" t="s">
        <v>1023</v>
      </c>
      <c r="FD60" s="1102">
        <v>13</v>
      </c>
      <c r="FE60" s="1088" t="s">
        <v>1023</v>
      </c>
      <c r="FF60" s="1102">
        <v>3</v>
      </c>
      <c r="FG60" s="1088" t="s">
        <v>1023</v>
      </c>
      <c r="FH60" s="1102">
        <v>5</v>
      </c>
      <c r="FI60" s="1088" t="s">
        <v>1023</v>
      </c>
      <c r="FJ60" s="1102">
        <v>3</v>
      </c>
      <c r="FK60" s="1088" t="s">
        <v>1023</v>
      </c>
      <c r="FL60" s="1102">
        <v>11</v>
      </c>
      <c r="FM60" s="1088" t="s">
        <v>1023</v>
      </c>
      <c r="FN60" s="1102">
        <v>12</v>
      </c>
      <c r="FO60" s="1088" t="s">
        <v>1023</v>
      </c>
      <c r="FP60" s="1102">
        <v>12</v>
      </c>
      <c r="FQ60" s="1088" t="s">
        <v>1023</v>
      </c>
      <c r="FR60" s="1102">
        <v>13</v>
      </c>
      <c r="FS60" s="1088" t="s">
        <v>1023</v>
      </c>
      <c r="FT60" s="1102">
        <v>45</v>
      </c>
      <c r="FU60" s="1088" t="s">
        <v>1023</v>
      </c>
      <c r="FV60" s="1102">
        <v>11</v>
      </c>
      <c r="FW60" s="1088" t="s">
        <v>1023</v>
      </c>
      <c r="FX60" s="1102">
        <v>14</v>
      </c>
      <c r="FY60" s="1088" t="s">
        <v>1023</v>
      </c>
      <c r="FZ60" s="1102">
        <v>4</v>
      </c>
      <c r="GA60" s="1088" t="s">
        <v>1023</v>
      </c>
      <c r="GB60" s="1102">
        <v>25</v>
      </c>
      <c r="GC60" s="1088" t="s">
        <v>1023</v>
      </c>
      <c r="GD60" s="1102">
        <v>7</v>
      </c>
      <c r="GE60" s="1088" t="s">
        <v>1023</v>
      </c>
      <c r="GF60" s="1102">
        <v>2</v>
      </c>
      <c r="GG60" s="1088" t="s">
        <v>1023</v>
      </c>
      <c r="GH60" s="1102">
        <v>2</v>
      </c>
      <c r="GI60" s="1088" t="s">
        <v>1023</v>
      </c>
      <c r="GJ60" s="1102">
        <v>21</v>
      </c>
      <c r="GK60" s="1088" t="s">
        <v>1023</v>
      </c>
      <c r="GL60" s="1102">
        <v>12</v>
      </c>
      <c r="GM60" s="1088" t="s">
        <v>1023</v>
      </c>
      <c r="GN60" s="1102">
        <v>4</v>
      </c>
      <c r="GO60" s="1088" t="s">
        <v>1023</v>
      </c>
      <c r="GP60" s="1088" t="s">
        <v>1023</v>
      </c>
      <c r="GQ60" s="1088" t="s">
        <v>1023</v>
      </c>
      <c r="GR60" s="1102">
        <v>8</v>
      </c>
      <c r="GS60" s="1088" t="s">
        <v>1023</v>
      </c>
      <c r="GT60" s="1102">
        <v>4</v>
      </c>
      <c r="GU60" s="1088" t="s">
        <v>1023</v>
      </c>
      <c r="GV60" s="1102">
        <v>7</v>
      </c>
      <c r="GW60" s="1088" t="s">
        <v>1023</v>
      </c>
      <c r="GX60" s="1102">
        <v>3</v>
      </c>
      <c r="GY60" s="1088" t="s">
        <v>1023</v>
      </c>
      <c r="GZ60" s="1088" t="s">
        <v>1023</v>
      </c>
      <c r="HA60" s="1088" t="s">
        <v>1023</v>
      </c>
      <c r="HB60" s="1088" t="s">
        <v>1023</v>
      </c>
      <c r="HC60" s="1088" t="s">
        <v>1023</v>
      </c>
      <c r="HD60" s="1102">
        <v>9</v>
      </c>
      <c r="HE60" s="1088" t="s">
        <v>1023</v>
      </c>
      <c r="HF60" s="1102">
        <v>7</v>
      </c>
      <c r="HG60" s="1088" t="s">
        <v>1023</v>
      </c>
      <c r="HH60" s="1102">
        <v>8</v>
      </c>
      <c r="HI60" s="1088" t="s">
        <v>1023</v>
      </c>
      <c r="HJ60" s="1102">
        <v>2</v>
      </c>
      <c r="HK60" s="1088" t="s">
        <v>1023</v>
      </c>
      <c r="HL60" s="1102">
        <v>7</v>
      </c>
      <c r="HM60" s="1088" t="s">
        <v>1023</v>
      </c>
      <c r="HN60" s="1102">
        <v>9</v>
      </c>
      <c r="HO60" s="1088" t="s">
        <v>1023</v>
      </c>
      <c r="HP60" s="1102">
        <v>11</v>
      </c>
      <c r="HQ60" s="1088" t="s">
        <v>1023</v>
      </c>
      <c r="HR60" s="1102">
        <v>15</v>
      </c>
      <c r="HS60" s="1088" t="s">
        <v>1023</v>
      </c>
      <c r="HT60" s="1102">
        <v>30</v>
      </c>
      <c r="HU60" s="1088" t="s">
        <v>1023</v>
      </c>
      <c r="HV60" s="1102">
        <v>6</v>
      </c>
      <c r="HW60" s="1088" t="s">
        <v>1023</v>
      </c>
      <c r="HX60" s="1102">
        <v>6</v>
      </c>
      <c r="HY60" s="1088" t="s">
        <v>1023</v>
      </c>
      <c r="HZ60" s="1102">
        <v>8</v>
      </c>
      <c r="IA60" s="1088" t="s">
        <v>1023</v>
      </c>
      <c r="IB60" s="1102">
        <v>25</v>
      </c>
      <c r="IC60" s="1088" t="s">
        <v>1023</v>
      </c>
      <c r="ID60" s="1102">
        <v>6</v>
      </c>
      <c r="IE60" s="1088" t="s">
        <v>1023</v>
      </c>
      <c r="IF60" s="1102">
        <v>3</v>
      </c>
      <c r="IG60" s="1088" t="s">
        <v>1023</v>
      </c>
      <c r="IH60" s="1102">
        <v>2</v>
      </c>
      <c r="II60" s="1088" t="s">
        <v>1023</v>
      </c>
      <c r="IJ60" s="1102">
        <v>20</v>
      </c>
      <c r="IK60" s="1088" t="s">
        <v>1023</v>
      </c>
      <c r="IL60" s="1102">
        <v>10</v>
      </c>
      <c r="IM60" s="1088" t="s">
        <v>1023</v>
      </c>
      <c r="IN60" s="1102">
        <v>1</v>
      </c>
      <c r="IO60" s="1088" t="s">
        <v>1023</v>
      </c>
      <c r="IP60" s="1088" t="s">
        <v>1023</v>
      </c>
      <c r="IQ60" s="1088" t="s">
        <v>1023</v>
      </c>
      <c r="IR60" s="1102">
        <v>6</v>
      </c>
      <c r="IS60" s="1088" t="s">
        <v>1023</v>
      </c>
      <c r="IT60" s="1102">
        <v>4</v>
      </c>
      <c r="IU60" s="1088" t="s">
        <v>1023</v>
      </c>
      <c r="IV60" s="1102">
        <v>7</v>
      </c>
      <c r="IW60" s="1088" t="s">
        <v>1023</v>
      </c>
      <c r="IX60" s="1102">
        <v>3</v>
      </c>
      <c r="IY60" s="1088" t="s">
        <v>1023</v>
      </c>
      <c r="IZ60" s="1088" t="s">
        <v>1023</v>
      </c>
      <c r="JA60" s="1088" t="s">
        <v>1023</v>
      </c>
      <c r="JB60" s="1088" t="s">
        <v>1023</v>
      </c>
      <c r="JC60" s="1088" t="s">
        <v>1023</v>
      </c>
      <c r="JD60" s="1102">
        <v>7</v>
      </c>
      <c r="JE60" s="1088" t="s">
        <v>1023</v>
      </c>
      <c r="JF60" s="1102">
        <v>2</v>
      </c>
      <c r="JG60" s="1088" t="s">
        <v>1023</v>
      </c>
      <c r="JH60" s="1102">
        <v>1</v>
      </c>
      <c r="JI60" s="1088" t="s">
        <v>1023</v>
      </c>
      <c r="JJ60" s="1102">
        <v>5</v>
      </c>
      <c r="JK60" s="1088" t="s">
        <v>1023</v>
      </c>
      <c r="JL60" s="1102">
        <v>10</v>
      </c>
      <c r="JM60" s="1088" t="s">
        <v>1023</v>
      </c>
      <c r="JN60" s="1102">
        <v>14</v>
      </c>
      <c r="JO60" s="1088" t="s">
        <v>1023</v>
      </c>
      <c r="JP60" s="1102">
        <v>8</v>
      </c>
      <c r="JQ60" s="1088" t="s">
        <v>1023</v>
      </c>
      <c r="JR60" s="1102">
        <v>13</v>
      </c>
      <c r="JS60" s="1088" t="s">
        <v>1023</v>
      </c>
      <c r="JT60" s="1102">
        <v>28</v>
      </c>
      <c r="JU60" s="1088" t="s">
        <v>1023</v>
      </c>
      <c r="JV60" s="1102">
        <v>7</v>
      </c>
      <c r="JW60" s="1088" t="s">
        <v>1023</v>
      </c>
      <c r="JX60" s="1102">
        <v>6</v>
      </c>
      <c r="JY60" s="1088" t="s">
        <v>1023</v>
      </c>
      <c r="JZ60" s="1102">
        <v>10</v>
      </c>
      <c r="KA60" s="1088" t="s">
        <v>1023</v>
      </c>
      <c r="KB60" s="1102">
        <v>14</v>
      </c>
      <c r="KC60" s="1088" t="s">
        <v>1023</v>
      </c>
      <c r="KD60" s="1102">
        <v>5</v>
      </c>
      <c r="KE60" s="1088" t="s">
        <v>1023</v>
      </c>
      <c r="KF60" s="1102">
        <v>1</v>
      </c>
      <c r="KG60" s="1088" t="s">
        <v>1023</v>
      </c>
      <c r="KH60" s="1102">
        <v>1</v>
      </c>
      <c r="KI60" s="1088" t="s">
        <v>1023</v>
      </c>
      <c r="KJ60" s="1102">
        <v>14</v>
      </c>
      <c r="KK60" s="1088" t="s">
        <v>1023</v>
      </c>
      <c r="KL60" s="1102">
        <v>7</v>
      </c>
      <c r="KM60" s="1088" t="s">
        <v>1023</v>
      </c>
      <c r="KN60" s="1102">
        <v>1</v>
      </c>
      <c r="KO60" s="1088" t="s">
        <v>1023</v>
      </c>
      <c r="KP60" s="1088" t="s">
        <v>1023</v>
      </c>
      <c r="KQ60" s="1088" t="s">
        <v>1023</v>
      </c>
      <c r="KR60" s="1102">
        <v>2</v>
      </c>
      <c r="KS60" s="1088" t="s">
        <v>1023</v>
      </c>
      <c r="KT60" s="1102">
        <v>1</v>
      </c>
      <c r="KU60" s="1088" t="s">
        <v>1023</v>
      </c>
      <c r="KV60" s="1102">
        <v>2</v>
      </c>
      <c r="KW60" s="1088" t="s">
        <v>1023</v>
      </c>
      <c r="KX60" s="1102">
        <v>1</v>
      </c>
      <c r="KY60" s="1088" t="s">
        <v>1023</v>
      </c>
      <c r="KZ60" s="1088" t="s">
        <v>1023</v>
      </c>
      <c r="LA60" s="1088" t="s">
        <v>1023</v>
      </c>
      <c r="LB60" s="1088" t="s">
        <v>1023</v>
      </c>
      <c r="LC60" s="1088" t="s">
        <v>1023</v>
      </c>
      <c r="LD60" s="1102">
        <v>3</v>
      </c>
      <c r="LE60" s="1088" t="s">
        <v>1023</v>
      </c>
      <c r="LF60" s="1102">
        <v>3</v>
      </c>
      <c r="LG60" s="1088" t="s">
        <v>1023</v>
      </c>
      <c r="LH60" s="1102">
        <v>3</v>
      </c>
      <c r="LI60" s="1088" t="s">
        <v>1023</v>
      </c>
      <c r="LJ60" s="1102">
        <v>2</v>
      </c>
      <c r="LK60" s="1088" t="s">
        <v>1023</v>
      </c>
      <c r="LL60" s="1102">
        <v>4</v>
      </c>
      <c r="LM60" s="1088" t="s">
        <v>1023</v>
      </c>
      <c r="LN60" s="1102">
        <v>7</v>
      </c>
      <c r="LO60" s="1088" t="s">
        <v>1023</v>
      </c>
      <c r="LP60" s="1102">
        <v>8</v>
      </c>
      <c r="LQ60" s="1088" t="s">
        <v>1023</v>
      </c>
      <c r="LR60" s="1102">
        <v>6</v>
      </c>
      <c r="LS60" s="1088" t="s">
        <v>1023</v>
      </c>
      <c r="LT60" s="1102">
        <v>39</v>
      </c>
      <c r="LU60" s="1088" t="s">
        <v>1023</v>
      </c>
      <c r="LV60" s="1102">
        <v>6</v>
      </c>
      <c r="LW60" s="1088" t="s">
        <v>1023</v>
      </c>
      <c r="LX60" s="1102">
        <v>6</v>
      </c>
      <c r="LY60" s="1088" t="s">
        <v>1023</v>
      </c>
      <c r="LZ60" s="1102">
        <v>6</v>
      </c>
      <c r="MA60" s="1088" t="s">
        <v>1023</v>
      </c>
      <c r="MB60" s="1102">
        <v>21</v>
      </c>
      <c r="MC60" s="1088" t="s">
        <v>1023</v>
      </c>
      <c r="MD60" s="1102">
        <v>5</v>
      </c>
      <c r="ME60" s="1088" t="s">
        <v>1023</v>
      </c>
      <c r="MF60" s="1102">
        <v>4</v>
      </c>
      <c r="MG60" s="1088" t="s">
        <v>1023</v>
      </c>
      <c r="MH60" s="1102">
        <v>2</v>
      </c>
      <c r="MI60" s="1088" t="s">
        <v>1023</v>
      </c>
      <c r="MJ60" s="1102">
        <v>20</v>
      </c>
      <c r="MK60" s="1088" t="s">
        <v>1023</v>
      </c>
      <c r="ML60" s="1102">
        <v>4</v>
      </c>
      <c r="MM60" s="1088" t="s">
        <v>1023</v>
      </c>
      <c r="MN60" s="1102">
        <v>4</v>
      </c>
      <c r="MO60" s="1088" t="s">
        <v>1023</v>
      </c>
      <c r="MP60" s="1088" t="s">
        <v>1023</v>
      </c>
      <c r="MQ60" s="1088" t="s">
        <v>1023</v>
      </c>
      <c r="MR60" s="1102">
        <v>2</v>
      </c>
      <c r="MS60" s="1088" t="s">
        <v>1023</v>
      </c>
      <c r="MT60" s="1102">
        <v>4</v>
      </c>
      <c r="MU60" s="1088" t="s">
        <v>1023</v>
      </c>
      <c r="MV60" s="1102">
        <v>5</v>
      </c>
      <c r="MW60" s="1088" t="s">
        <v>1023</v>
      </c>
      <c r="MX60" s="1102">
        <v>5</v>
      </c>
      <c r="MY60" s="1088" t="s">
        <v>1023</v>
      </c>
      <c r="MZ60" s="1088" t="s">
        <v>1023</v>
      </c>
      <c r="NA60" s="1088" t="s">
        <v>1023</v>
      </c>
      <c r="NB60" s="1088" t="s">
        <v>1023</v>
      </c>
      <c r="NC60" s="1088" t="s">
        <v>1023</v>
      </c>
      <c r="ND60" s="1102">
        <v>8</v>
      </c>
      <c r="NE60" s="1088" t="s">
        <v>1023</v>
      </c>
      <c r="NF60" s="1102">
        <v>5</v>
      </c>
      <c r="NG60" s="1088" t="s">
        <v>1023</v>
      </c>
      <c r="NH60" s="1102">
        <v>2</v>
      </c>
      <c r="NI60" s="1088" t="s">
        <v>1023</v>
      </c>
      <c r="NJ60" s="1102">
        <v>1</v>
      </c>
      <c r="NK60" s="1088" t="s">
        <v>1023</v>
      </c>
      <c r="NL60" s="1102">
        <v>6</v>
      </c>
      <c r="NM60" s="1088" t="s">
        <v>1023</v>
      </c>
      <c r="NN60" s="1102">
        <v>6</v>
      </c>
      <c r="NO60" s="1088" t="s">
        <v>1023</v>
      </c>
      <c r="NP60" s="1102">
        <v>4</v>
      </c>
      <c r="NQ60" s="1088" t="s">
        <v>1023</v>
      </c>
      <c r="NR60" s="1102">
        <v>16</v>
      </c>
      <c r="NS60" s="1088" t="s">
        <v>1023</v>
      </c>
      <c r="NT60" s="1102">
        <v>41</v>
      </c>
      <c r="NU60" s="1088" t="s">
        <v>1023</v>
      </c>
      <c r="NV60" s="1102">
        <v>2</v>
      </c>
      <c r="NW60" s="1088" t="s">
        <v>1023</v>
      </c>
      <c r="NX60" s="1102">
        <v>5</v>
      </c>
      <c r="NY60" s="1088" t="s">
        <v>1023</v>
      </c>
      <c r="NZ60" s="1102">
        <v>16</v>
      </c>
      <c r="OA60" s="1088" t="s">
        <v>1023</v>
      </c>
      <c r="OB60" s="1102">
        <v>18</v>
      </c>
      <c r="OC60" s="1088" t="s">
        <v>1023</v>
      </c>
      <c r="OD60" s="1102">
        <v>5</v>
      </c>
      <c r="OE60" s="1088" t="s">
        <v>1023</v>
      </c>
      <c r="OF60" s="1102">
        <v>3</v>
      </c>
      <c r="OG60" s="1088" t="s">
        <v>1023</v>
      </c>
      <c r="OH60" s="1102">
        <v>2</v>
      </c>
      <c r="OI60" s="1088" t="s">
        <v>1023</v>
      </c>
      <c r="OJ60" s="1102">
        <v>23</v>
      </c>
      <c r="OK60" s="1088" t="s">
        <v>1023</v>
      </c>
      <c r="OL60" s="1102">
        <v>6</v>
      </c>
      <c r="OM60" s="1088" t="s">
        <v>1023</v>
      </c>
      <c r="ON60" s="1102">
        <v>3</v>
      </c>
      <c r="OO60" s="1088" t="s">
        <v>1023</v>
      </c>
      <c r="OP60" s="1088" t="s">
        <v>1023</v>
      </c>
      <c r="OQ60" s="1088" t="s">
        <v>1023</v>
      </c>
      <c r="OR60" s="1102">
        <v>1</v>
      </c>
      <c r="OS60" s="1088" t="s">
        <v>1023</v>
      </c>
      <c r="OT60" s="1102">
        <v>3</v>
      </c>
      <c r="OU60" s="1088" t="s">
        <v>1023</v>
      </c>
      <c r="OV60" s="1102">
        <v>5</v>
      </c>
      <c r="OW60" s="1088" t="s">
        <v>1023</v>
      </c>
      <c r="OX60" s="1102">
        <v>2</v>
      </c>
      <c r="OY60" s="1088" t="s">
        <v>1023</v>
      </c>
      <c r="OZ60" s="1088" t="s">
        <v>1023</v>
      </c>
      <c r="PA60" s="1088" t="s">
        <v>1023</v>
      </c>
      <c r="PB60" s="1088" t="s">
        <v>1023</v>
      </c>
      <c r="PC60" s="1088" t="s">
        <v>1023</v>
      </c>
      <c r="PD60" s="1102">
        <v>7</v>
      </c>
      <c r="PE60" s="1088" t="s">
        <v>1023</v>
      </c>
      <c r="PF60" s="1102">
        <v>3</v>
      </c>
      <c r="PG60" s="1088" t="s">
        <v>1023</v>
      </c>
      <c r="PH60" s="1088" t="s">
        <v>1023</v>
      </c>
      <c r="PI60" s="1088" t="s">
        <v>1023</v>
      </c>
      <c r="PJ60" s="1102">
        <v>2</v>
      </c>
      <c r="PK60" s="1088" t="s">
        <v>1023</v>
      </c>
      <c r="PL60" s="1102">
        <v>5</v>
      </c>
      <c r="PM60" s="1088" t="s">
        <v>1023</v>
      </c>
      <c r="PN60" s="1102">
        <v>4</v>
      </c>
      <c r="PO60" s="1088" t="s">
        <v>1023</v>
      </c>
      <c r="PP60" s="1102">
        <v>9</v>
      </c>
      <c r="PQ60" s="1088" t="s">
        <v>1023</v>
      </c>
      <c r="PR60" s="1102">
        <v>16</v>
      </c>
      <c r="PS60" s="1088" t="s">
        <v>1023</v>
      </c>
      <c r="PT60" s="1102">
        <v>38</v>
      </c>
      <c r="PU60" s="1088" t="s">
        <v>1023</v>
      </c>
      <c r="PV60" s="1102">
        <v>5</v>
      </c>
      <c r="PW60" s="1088" t="s">
        <v>1023</v>
      </c>
      <c r="PX60" s="1102">
        <v>6</v>
      </c>
      <c r="PY60" s="1088" t="s">
        <v>1023</v>
      </c>
      <c r="PZ60" s="1102">
        <v>5</v>
      </c>
      <c r="QA60" s="1088" t="s">
        <v>1023</v>
      </c>
      <c r="QB60" s="1102">
        <v>18</v>
      </c>
      <c r="QC60" s="1088" t="s">
        <v>1023</v>
      </c>
      <c r="QD60" s="1102">
        <v>4</v>
      </c>
      <c r="QE60" s="1088" t="s">
        <v>1023</v>
      </c>
      <c r="QF60" s="1088" t="s">
        <v>1023</v>
      </c>
      <c r="QG60" s="1088" t="s">
        <v>1023</v>
      </c>
      <c r="QH60" s="1088" t="s">
        <v>1023</v>
      </c>
      <c r="QI60" s="1088" t="s">
        <v>1023</v>
      </c>
      <c r="QJ60" s="1102">
        <v>15</v>
      </c>
      <c r="QK60" s="1088" t="s">
        <v>1023</v>
      </c>
      <c r="QL60" s="1102">
        <v>5</v>
      </c>
      <c r="QM60" s="1088" t="s">
        <v>1023</v>
      </c>
      <c r="QN60" s="1102">
        <v>1</v>
      </c>
      <c r="QO60" s="1088" t="s">
        <v>1023</v>
      </c>
      <c r="QP60" s="1088" t="s">
        <v>1023</v>
      </c>
      <c r="QQ60" s="1088" t="s">
        <v>1023</v>
      </c>
      <c r="QR60" s="1102">
        <v>2</v>
      </c>
      <c r="QS60" s="1088" t="s">
        <v>1023</v>
      </c>
      <c r="QT60" s="1102">
        <v>1</v>
      </c>
      <c r="QU60" s="1088" t="s">
        <v>1023</v>
      </c>
      <c r="QV60" s="1102">
        <v>5</v>
      </c>
      <c r="QW60" s="1088" t="s">
        <v>1023</v>
      </c>
      <c r="QX60" s="1102">
        <v>4</v>
      </c>
      <c r="QY60" s="1088" t="s">
        <v>1023</v>
      </c>
      <c r="QZ60" s="1088" t="s">
        <v>1023</v>
      </c>
      <c r="RA60" s="1088" t="s">
        <v>1023</v>
      </c>
      <c r="RB60" s="1088" t="s">
        <v>1023</v>
      </c>
      <c r="RC60" s="1088" t="s">
        <v>1023</v>
      </c>
      <c r="RD60" s="1102">
        <v>11</v>
      </c>
      <c r="RE60" s="1088" t="s">
        <v>1023</v>
      </c>
      <c r="RF60" s="1102">
        <v>4</v>
      </c>
      <c r="RG60" s="1088" t="s">
        <v>1023</v>
      </c>
      <c r="RH60" s="1102">
        <v>3</v>
      </c>
      <c r="RI60" s="1088" t="s">
        <v>1023</v>
      </c>
      <c r="RJ60" s="1102">
        <v>1</v>
      </c>
      <c r="RK60" s="1088" t="s">
        <v>1023</v>
      </c>
      <c r="RL60" s="1102">
        <v>5</v>
      </c>
      <c r="RM60" s="1088" t="s">
        <v>1023</v>
      </c>
      <c r="RN60" s="1102">
        <v>7</v>
      </c>
      <c r="RO60" s="1088" t="s">
        <v>1023</v>
      </c>
      <c r="RP60" s="1102">
        <v>10</v>
      </c>
      <c r="RQ60" s="1088" t="s">
        <v>1023</v>
      </c>
      <c r="RR60" s="1102">
        <v>10</v>
      </c>
      <c r="RS60" s="1088" t="s">
        <v>1023</v>
      </c>
      <c r="RT60" s="1102">
        <v>57</v>
      </c>
      <c r="RU60" s="1088" t="s">
        <v>1023</v>
      </c>
      <c r="RV60" s="1102">
        <v>12</v>
      </c>
      <c r="RW60" s="1088" t="s">
        <v>1023</v>
      </c>
      <c r="RX60" s="1102">
        <v>6</v>
      </c>
      <c r="RY60" s="1088" t="s">
        <v>1023</v>
      </c>
      <c r="RZ60" s="1102">
        <v>9</v>
      </c>
      <c r="SA60" s="1088" t="s">
        <v>1023</v>
      </c>
      <c r="SB60" s="1102">
        <v>13</v>
      </c>
      <c r="SC60" s="1088" t="s">
        <v>1023</v>
      </c>
      <c r="SD60" s="1102">
        <v>4</v>
      </c>
      <c r="SE60" s="1088" t="s">
        <v>1023</v>
      </c>
      <c r="SF60" s="1088" t="s">
        <v>1023</v>
      </c>
      <c r="SG60" s="1088" t="s">
        <v>1023</v>
      </c>
      <c r="SH60" s="1102">
        <v>4</v>
      </c>
      <c r="SI60" s="1088" t="s">
        <v>1023</v>
      </c>
      <c r="SJ60" s="1102">
        <v>27</v>
      </c>
      <c r="SK60" s="1088" t="s">
        <v>1023</v>
      </c>
      <c r="SL60" s="1102">
        <v>7</v>
      </c>
      <c r="SM60" s="1088" t="s">
        <v>1023</v>
      </c>
      <c r="SN60" s="1102">
        <v>1</v>
      </c>
      <c r="SO60" s="1088" t="s">
        <v>1023</v>
      </c>
      <c r="SP60" s="1088" t="s">
        <v>1023</v>
      </c>
      <c r="SQ60" s="1088" t="s">
        <v>1023</v>
      </c>
      <c r="SR60" s="1102">
        <v>3</v>
      </c>
      <c r="SS60" s="1088" t="s">
        <v>1023</v>
      </c>
      <c r="ST60" s="1102">
        <v>3</v>
      </c>
      <c r="SU60" s="1088" t="s">
        <v>1023</v>
      </c>
      <c r="SV60" s="1102">
        <v>5</v>
      </c>
      <c r="SW60" s="1088" t="s">
        <v>1023</v>
      </c>
      <c r="SX60" s="1102">
        <v>9</v>
      </c>
      <c r="SY60" s="1088" t="s">
        <v>1023</v>
      </c>
      <c r="SZ60" s="1088" t="s">
        <v>1023</v>
      </c>
      <c r="TA60" s="1088" t="s">
        <v>1023</v>
      </c>
      <c r="TB60" s="1088" t="s">
        <v>1023</v>
      </c>
    </row>
    <row r="61" spans="2:522" ht="45" customHeight="1">
      <c r="B61" s="1101" t="s">
        <v>2899</v>
      </c>
      <c r="C61" s="1102">
        <v>34</v>
      </c>
      <c r="D61" s="1102">
        <v>26</v>
      </c>
      <c r="E61" s="1102">
        <v>12</v>
      </c>
      <c r="F61" s="1102">
        <v>6</v>
      </c>
      <c r="G61" s="1102">
        <v>12</v>
      </c>
      <c r="H61" s="1102">
        <v>2</v>
      </c>
      <c r="I61" s="1102">
        <v>15</v>
      </c>
      <c r="J61" s="1102">
        <v>3</v>
      </c>
      <c r="K61" s="1102">
        <v>22</v>
      </c>
      <c r="L61" s="1102">
        <v>13</v>
      </c>
      <c r="M61" s="1102">
        <v>27</v>
      </c>
      <c r="N61" s="1102">
        <v>12</v>
      </c>
      <c r="O61" s="1102">
        <v>19</v>
      </c>
      <c r="P61" s="1102">
        <v>17</v>
      </c>
      <c r="Q61" s="1102">
        <v>21</v>
      </c>
      <c r="R61" s="1102">
        <v>8</v>
      </c>
      <c r="S61" s="1102">
        <v>322</v>
      </c>
      <c r="T61" s="1102">
        <v>218</v>
      </c>
      <c r="U61" s="1102">
        <v>21</v>
      </c>
      <c r="V61" s="1102">
        <v>12</v>
      </c>
      <c r="W61" s="1102">
        <v>30</v>
      </c>
      <c r="X61" s="1102">
        <v>16</v>
      </c>
      <c r="Y61" s="1102">
        <v>56</v>
      </c>
      <c r="Z61" s="1102">
        <v>64</v>
      </c>
      <c r="AA61" s="1102">
        <v>56</v>
      </c>
      <c r="AB61" s="1102">
        <v>42</v>
      </c>
      <c r="AC61" s="1102">
        <v>2</v>
      </c>
      <c r="AD61" s="1102">
        <v>4</v>
      </c>
      <c r="AE61" s="1102">
        <v>2</v>
      </c>
      <c r="AF61" s="1088" t="s">
        <v>1023</v>
      </c>
      <c r="AG61" s="1102">
        <v>1</v>
      </c>
      <c r="AH61" s="1102">
        <v>3</v>
      </c>
      <c r="AI61" s="1102">
        <v>210</v>
      </c>
      <c r="AJ61" s="1102">
        <v>173</v>
      </c>
      <c r="AK61" s="1102">
        <v>28</v>
      </c>
      <c r="AL61" s="1102">
        <v>21</v>
      </c>
      <c r="AM61" s="1102">
        <v>2</v>
      </c>
      <c r="AN61" s="1102">
        <v>2</v>
      </c>
      <c r="AO61" s="1102">
        <v>1</v>
      </c>
      <c r="AP61" s="1088" t="s">
        <v>1023</v>
      </c>
      <c r="AQ61" s="1102">
        <v>3</v>
      </c>
      <c r="AR61" s="1102">
        <v>5</v>
      </c>
      <c r="AS61" s="1102">
        <v>3</v>
      </c>
      <c r="AT61" s="1102">
        <v>3</v>
      </c>
      <c r="AU61" s="1102">
        <v>35</v>
      </c>
      <c r="AV61" s="1102">
        <v>17</v>
      </c>
      <c r="AW61" s="1102">
        <v>10</v>
      </c>
      <c r="AX61" s="1102">
        <v>5</v>
      </c>
      <c r="AY61" s="1088" t="s">
        <v>1023</v>
      </c>
      <c r="AZ61" s="1088" t="s">
        <v>1023</v>
      </c>
      <c r="BA61" s="1088" t="s">
        <v>1023</v>
      </c>
      <c r="BB61" s="1088" t="s">
        <v>1023</v>
      </c>
      <c r="BC61" s="1102">
        <v>20</v>
      </c>
      <c r="BD61" s="1102">
        <v>22</v>
      </c>
      <c r="BE61" s="1102">
        <v>7</v>
      </c>
      <c r="BF61" s="1102">
        <v>3</v>
      </c>
      <c r="BG61" s="1102">
        <v>9</v>
      </c>
      <c r="BH61" s="1102">
        <v>4</v>
      </c>
      <c r="BI61" s="1102">
        <v>5</v>
      </c>
      <c r="BJ61" s="1102">
        <v>1</v>
      </c>
      <c r="BK61" s="1102">
        <v>13</v>
      </c>
      <c r="BL61" s="1102">
        <v>17</v>
      </c>
      <c r="BM61" s="1102">
        <v>25</v>
      </c>
      <c r="BN61" s="1102">
        <v>16</v>
      </c>
      <c r="BO61" s="1102">
        <v>19</v>
      </c>
      <c r="BP61" s="1102">
        <v>18</v>
      </c>
      <c r="BQ61" s="1102">
        <v>19</v>
      </c>
      <c r="BR61" s="1102">
        <v>8</v>
      </c>
      <c r="BS61" s="1102">
        <v>308</v>
      </c>
      <c r="BT61" s="1102">
        <v>222</v>
      </c>
      <c r="BU61" s="1102">
        <v>11</v>
      </c>
      <c r="BV61" s="1102">
        <v>6</v>
      </c>
      <c r="BW61" s="1102">
        <v>13</v>
      </c>
      <c r="BX61" s="1102">
        <v>19</v>
      </c>
      <c r="BY61" s="1102">
        <v>51</v>
      </c>
      <c r="BZ61" s="1102">
        <v>40</v>
      </c>
      <c r="CA61" s="1102">
        <v>61</v>
      </c>
      <c r="CB61" s="1102">
        <v>36</v>
      </c>
      <c r="CC61" s="1102">
        <v>6</v>
      </c>
      <c r="CD61" s="1102">
        <v>1</v>
      </c>
      <c r="CE61" s="1102">
        <v>4</v>
      </c>
      <c r="CF61" s="1088" t="s">
        <v>1023</v>
      </c>
      <c r="CG61" s="1102">
        <v>5</v>
      </c>
      <c r="CH61" s="1102">
        <v>5</v>
      </c>
      <c r="CI61" s="1102">
        <v>193</v>
      </c>
      <c r="CJ61" s="1102">
        <v>181</v>
      </c>
      <c r="CK61" s="1102">
        <v>31</v>
      </c>
      <c r="CL61" s="1102">
        <v>19</v>
      </c>
      <c r="CM61" s="1102">
        <v>3</v>
      </c>
      <c r="CN61" s="1102">
        <v>1</v>
      </c>
      <c r="CO61" s="1102">
        <v>2</v>
      </c>
      <c r="CP61" s="1102">
        <v>1</v>
      </c>
      <c r="CQ61" s="1102">
        <v>7</v>
      </c>
      <c r="CR61" s="1102">
        <v>3</v>
      </c>
      <c r="CS61" s="1102">
        <v>4</v>
      </c>
      <c r="CT61" s="1102">
        <v>6</v>
      </c>
      <c r="CU61" s="1102">
        <v>32</v>
      </c>
      <c r="CV61" s="1102">
        <v>24</v>
      </c>
      <c r="CW61" s="1102">
        <v>19</v>
      </c>
      <c r="CX61" s="1102">
        <v>11</v>
      </c>
      <c r="CY61" s="1088" t="s">
        <v>1023</v>
      </c>
      <c r="CZ61" s="1088" t="s">
        <v>1023</v>
      </c>
      <c r="DA61" s="1088" t="s">
        <v>1023</v>
      </c>
      <c r="DB61" s="1088" t="s">
        <v>1023</v>
      </c>
      <c r="DC61" s="1102">
        <v>27</v>
      </c>
      <c r="DD61" s="1102">
        <v>33</v>
      </c>
      <c r="DE61" s="1102">
        <v>6</v>
      </c>
      <c r="DF61" s="1102">
        <v>5</v>
      </c>
      <c r="DG61" s="1102">
        <v>12</v>
      </c>
      <c r="DH61" s="1102">
        <v>5</v>
      </c>
      <c r="DI61" s="1102">
        <v>8</v>
      </c>
      <c r="DJ61" s="1102">
        <v>8</v>
      </c>
      <c r="DK61" s="1102">
        <v>25</v>
      </c>
      <c r="DL61" s="1102">
        <v>10</v>
      </c>
      <c r="DM61" s="1102">
        <v>22</v>
      </c>
      <c r="DN61" s="1102">
        <v>26</v>
      </c>
      <c r="DO61" s="1102">
        <v>19</v>
      </c>
      <c r="DP61" s="1102">
        <v>19</v>
      </c>
      <c r="DQ61" s="1102">
        <v>12</v>
      </c>
      <c r="DR61" s="1102">
        <v>14</v>
      </c>
      <c r="DS61" s="1102">
        <v>336</v>
      </c>
      <c r="DT61" s="1102">
        <v>228</v>
      </c>
      <c r="DU61" s="1102">
        <v>10</v>
      </c>
      <c r="DV61" s="1102">
        <v>13</v>
      </c>
      <c r="DW61" s="1102">
        <v>23</v>
      </c>
      <c r="DX61" s="1102">
        <v>17</v>
      </c>
      <c r="DY61" s="1102">
        <v>53</v>
      </c>
      <c r="DZ61" s="1102">
        <v>44</v>
      </c>
      <c r="EA61" s="1102">
        <v>73</v>
      </c>
      <c r="EB61" s="1102">
        <v>55</v>
      </c>
      <c r="EC61" s="1102">
        <v>8</v>
      </c>
      <c r="ED61" s="1102">
        <v>5</v>
      </c>
      <c r="EE61" s="1102">
        <v>2</v>
      </c>
      <c r="EF61" s="1102">
        <v>4</v>
      </c>
      <c r="EG61" s="1102">
        <v>4</v>
      </c>
      <c r="EH61" s="1102">
        <v>5</v>
      </c>
      <c r="EI61" s="1102">
        <v>183</v>
      </c>
      <c r="EJ61" s="1102">
        <v>146</v>
      </c>
      <c r="EK61" s="1102">
        <v>30</v>
      </c>
      <c r="EL61" s="1102">
        <v>23</v>
      </c>
      <c r="EM61" s="1102">
        <v>3</v>
      </c>
      <c r="EN61" s="1102">
        <v>2</v>
      </c>
      <c r="EO61" s="1102">
        <v>2</v>
      </c>
      <c r="EP61" s="1102">
        <v>3</v>
      </c>
      <c r="EQ61" s="1102">
        <v>11</v>
      </c>
      <c r="ER61" s="1102">
        <v>7</v>
      </c>
      <c r="ES61" s="1102">
        <v>5</v>
      </c>
      <c r="ET61" s="1102">
        <v>5</v>
      </c>
      <c r="EU61" s="1102">
        <v>20</v>
      </c>
      <c r="EV61" s="1102">
        <v>15</v>
      </c>
      <c r="EW61" s="1102">
        <v>21</v>
      </c>
      <c r="EX61" s="1102">
        <v>10</v>
      </c>
      <c r="EY61" s="1088" t="s">
        <v>1023</v>
      </c>
      <c r="EZ61" s="1088" t="s">
        <v>1023</v>
      </c>
      <c r="FA61" s="1102">
        <v>1</v>
      </c>
      <c r="FB61" s="1088" t="s">
        <v>1023</v>
      </c>
      <c r="FC61" s="1102">
        <v>43</v>
      </c>
      <c r="FD61" s="1102">
        <v>32</v>
      </c>
      <c r="FE61" s="1102">
        <v>7</v>
      </c>
      <c r="FF61" s="1102">
        <v>4</v>
      </c>
      <c r="FG61" s="1102">
        <v>10</v>
      </c>
      <c r="FH61" s="1102">
        <v>2</v>
      </c>
      <c r="FI61" s="1102">
        <v>9</v>
      </c>
      <c r="FJ61" s="1102">
        <v>9</v>
      </c>
      <c r="FK61" s="1102">
        <v>23</v>
      </c>
      <c r="FL61" s="1102">
        <v>18</v>
      </c>
      <c r="FM61" s="1102">
        <v>25</v>
      </c>
      <c r="FN61" s="1102">
        <v>21</v>
      </c>
      <c r="FO61" s="1102">
        <v>25</v>
      </c>
      <c r="FP61" s="1102">
        <v>22</v>
      </c>
      <c r="FQ61" s="1102">
        <v>15</v>
      </c>
      <c r="FR61" s="1102">
        <v>11</v>
      </c>
      <c r="FS61" s="1102">
        <v>305</v>
      </c>
      <c r="FT61" s="1102">
        <v>252</v>
      </c>
      <c r="FU61" s="1102">
        <v>32</v>
      </c>
      <c r="FV61" s="1102">
        <v>14</v>
      </c>
      <c r="FW61" s="1102">
        <v>13</v>
      </c>
      <c r="FX61" s="1102">
        <v>15</v>
      </c>
      <c r="FY61" s="1102">
        <v>58</v>
      </c>
      <c r="FZ61" s="1102">
        <v>56</v>
      </c>
      <c r="GA61" s="1102">
        <v>61</v>
      </c>
      <c r="GB61" s="1102">
        <v>37</v>
      </c>
      <c r="GC61" s="1102">
        <v>3</v>
      </c>
      <c r="GD61" s="1102">
        <v>3</v>
      </c>
      <c r="GE61" s="1102">
        <v>3</v>
      </c>
      <c r="GF61" s="1088" t="s">
        <v>1023</v>
      </c>
      <c r="GG61" s="1102">
        <v>2</v>
      </c>
      <c r="GH61" s="1102">
        <v>4</v>
      </c>
      <c r="GI61" s="1102">
        <v>188</v>
      </c>
      <c r="GJ61" s="1102">
        <v>165</v>
      </c>
      <c r="GK61" s="1102">
        <v>24</v>
      </c>
      <c r="GL61" s="1102">
        <v>28</v>
      </c>
      <c r="GM61" s="1088" t="s">
        <v>1023</v>
      </c>
      <c r="GN61" s="1102">
        <v>1</v>
      </c>
      <c r="GO61" s="1088" t="s">
        <v>1023</v>
      </c>
      <c r="GP61" s="1088" t="s">
        <v>1023</v>
      </c>
      <c r="GQ61" s="1102">
        <v>8</v>
      </c>
      <c r="GR61" s="1102">
        <v>2</v>
      </c>
      <c r="GS61" s="1102">
        <v>6</v>
      </c>
      <c r="GT61" s="1102">
        <v>5</v>
      </c>
      <c r="GU61" s="1102">
        <v>19</v>
      </c>
      <c r="GV61" s="1102">
        <v>18</v>
      </c>
      <c r="GW61" s="1102">
        <v>21</v>
      </c>
      <c r="GX61" s="1102">
        <v>16</v>
      </c>
      <c r="GY61" s="1102">
        <v>1</v>
      </c>
      <c r="GZ61" s="1088" t="s">
        <v>1023</v>
      </c>
      <c r="HA61" s="1088" t="s">
        <v>1023</v>
      </c>
      <c r="HB61" s="1088" t="s">
        <v>1023</v>
      </c>
      <c r="HC61" s="1102">
        <v>37</v>
      </c>
      <c r="HD61" s="1102">
        <v>24</v>
      </c>
      <c r="HE61" s="1102">
        <v>10</v>
      </c>
      <c r="HF61" s="1102">
        <v>4</v>
      </c>
      <c r="HG61" s="1102">
        <v>10</v>
      </c>
      <c r="HH61" s="1102">
        <v>4</v>
      </c>
      <c r="HI61" s="1102">
        <v>11</v>
      </c>
      <c r="HJ61" s="1102">
        <v>4</v>
      </c>
      <c r="HK61" s="1102">
        <v>22</v>
      </c>
      <c r="HL61" s="1102">
        <v>11</v>
      </c>
      <c r="HM61" s="1102">
        <v>27</v>
      </c>
      <c r="HN61" s="1102">
        <v>30</v>
      </c>
      <c r="HO61" s="1102">
        <v>18</v>
      </c>
      <c r="HP61" s="1102">
        <v>17</v>
      </c>
      <c r="HQ61" s="1102">
        <v>17</v>
      </c>
      <c r="HR61" s="1102">
        <v>8</v>
      </c>
      <c r="HS61" s="1102">
        <v>284</v>
      </c>
      <c r="HT61" s="1102">
        <v>238</v>
      </c>
      <c r="HU61" s="1102">
        <v>19</v>
      </c>
      <c r="HV61" s="1102">
        <v>16</v>
      </c>
      <c r="HW61" s="1102">
        <v>17</v>
      </c>
      <c r="HX61" s="1102">
        <v>5</v>
      </c>
      <c r="HY61" s="1102">
        <v>46</v>
      </c>
      <c r="HZ61" s="1102">
        <v>44</v>
      </c>
      <c r="IA61" s="1102">
        <v>65</v>
      </c>
      <c r="IB61" s="1102">
        <v>44</v>
      </c>
      <c r="IC61" s="1102">
        <v>3</v>
      </c>
      <c r="ID61" s="1102">
        <v>1</v>
      </c>
      <c r="IE61" s="1102">
        <v>2</v>
      </c>
      <c r="IF61" s="1102">
        <v>2</v>
      </c>
      <c r="IG61" s="1102">
        <v>5</v>
      </c>
      <c r="IH61" s="1102">
        <v>2</v>
      </c>
      <c r="II61" s="1102">
        <v>175</v>
      </c>
      <c r="IJ61" s="1102">
        <v>134</v>
      </c>
      <c r="IK61" s="1102">
        <v>29</v>
      </c>
      <c r="IL61" s="1102">
        <v>18</v>
      </c>
      <c r="IM61" s="1088" t="s">
        <v>1023</v>
      </c>
      <c r="IN61" s="1088" t="s">
        <v>1023</v>
      </c>
      <c r="IO61" s="1102">
        <v>1</v>
      </c>
      <c r="IP61" s="1088" t="s">
        <v>1023</v>
      </c>
      <c r="IQ61" s="1102">
        <v>12</v>
      </c>
      <c r="IR61" s="1102">
        <v>5</v>
      </c>
      <c r="IS61" s="1102">
        <v>5</v>
      </c>
      <c r="IT61" s="1102">
        <v>8</v>
      </c>
      <c r="IU61" s="1102">
        <v>21</v>
      </c>
      <c r="IV61" s="1102">
        <v>15</v>
      </c>
      <c r="IW61" s="1102">
        <v>26</v>
      </c>
      <c r="IX61" s="1102">
        <v>17</v>
      </c>
      <c r="IY61" s="1088" t="s">
        <v>1023</v>
      </c>
      <c r="IZ61" s="1088" t="s">
        <v>1023</v>
      </c>
      <c r="JA61" s="1088" t="s">
        <v>1023</v>
      </c>
      <c r="JB61" s="1088" t="s">
        <v>1023</v>
      </c>
      <c r="JC61" s="1102">
        <v>36</v>
      </c>
      <c r="JD61" s="1102">
        <v>35</v>
      </c>
      <c r="JE61" s="1102">
        <v>9</v>
      </c>
      <c r="JF61" s="1102">
        <v>7</v>
      </c>
      <c r="JG61" s="1102">
        <v>11</v>
      </c>
      <c r="JH61" s="1102">
        <v>12</v>
      </c>
      <c r="JI61" s="1102">
        <v>7</v>
      </c>
      <c r="JJ61" s="1102">
        <v>5</v>
      </c>
      <c r="JK61" s="1102">
        <v>18</v>
      </c>
      <c r="JL61" s="1102">
        <v>5</v>
      </c>
      <c r="JM61" s="1102">
        <v>27</v>
      </c>
      <c r="JN61" s="1102">
        <v>27</v>
      </c>
      <c r="JO61" s="1102">
        <v>22</v>
      </c>
      <c r="JP61" s="1102">
        <v>24</v>
      </c>
      <c r="JQ61" s="1102">
        <v>5</v>
      </c>
      <c r="JR61" s="1102">
        <v>7</v>
      </c>
      <c r="JS61" s="1102">
        <v>290</v>
      </c>
      <c r="JT61" s="1102">
        <v>231</v>
      </c>
      <c r="JU61" s="1102">
        <v>14</v>
      </c>
      <c r="JV61" s="1102">
        <v>11</v>
      </c>
      <c r="JW61" s="1102">
        <v>9</v>
      </c>
      <c r="JX61" s="1102">
        <v>15</v>
      </c>
      <c r="JY61" s="1102">
        <v>31</v>
      </c>
      <c r="JZ61" s="1102">
        <v>28</v>
      </c>
      <c r="KA61" s="1102">
        <v>48</v>
      </c>
      <c r="KB61" s="1102">
        <v>32</v>
      </c>
      <c r="KC61" s="1102">
        <v>5</v>
      </c>
      <c r="KD61" s="1102">
        <v>3</v>
      </c>
      <c r="KE61" s="1102">
        <v>4</v>
      </c>
      <c r="KF61" s="1102">
        <v>1</v>
      </c>
      <c r="KG61" s="1102">
        <v>2</v>
      </c>
      <c r="KH61" s="1102">
        <v>3</v>
      </c>
      <c r="KI61" s="1102">
        <v>172</v>
      </c>
      <c r="KJ61" s="1102">
        <v>114</v>
      </c>
      <c r="KK61" s="1102">
        <v>20</v>
      </c>
      <c r="KL61" s="1102">
        <v>13</v>
      </c>
      <c r="KM61" s="1102">
        <v>2</v>
      </c>
      <c r="KN61" s="1088" t="s">
        <v>1023</v>
      </c>
      <c r="KO61" s="1102">
        <v>1</v>
      </c>
      <c r="KP61" s="1088" t="s">
        <v>1023</v>
      </c>
      <c r="KQ61" s="1102">
        <v>6</v>
      </c>
      <c r="KR61" s="1102">
        <v>2</v>
      </c>
      <c r="KS61" s="1102">
        <v>3</v>
      </c>
      <c r="KT61" s="1102">
        <v>3</v>
      </c>
      <c r="KU61" s="1102">
        <v>19</v>
      </c>
      <c r="KV61" s="1102">
        <v>19</v>
      </c>
      <c r="KW61" s="1102">
        <v>25</v>
      </c>
      <c r="KX61" s="1102">
        <v>24</v>
      </c>
      <c r="KY61" s="1088" t="s">
        <v>1023</v>
      </c>
      <c r="KZ61" s="1088" t="s">
        <v>1023</v>
      </c>
      <c r="LA61" s="1088" t="s">
        <v>1023</v>
      </c>
      <c r="LB61" s="1088" t="s">
        <v>1023</v>
      </c>
      <c r="LC61" s="1102">
        <v>37</v>
      </c>
      <c r="LD61" s="1102">
        <v>23</v>
      </c>
      <c r="LE61" s="1102">
        <v>7</v>
      </c>
      <c r="LF61" s="1102">
        <v>7</v>
      </c>
      <c r="LG61" s="1102">
        <v>8</v>
      </c>
      <c r="LH61" s="1102">
        <v>1</v>
      </c>
      <c r="LI61" s="1102">
        <v>17</v>
      </c>
      <c r="LJ61" s="1102">
        <v>6</v>
      </c>
      <c r="LK61" s="1102">
        <v>10</v>
      </c>
      <c r="LL61" s="1102">
        <v>12</v>
      </c>
      <c r="LM61" s="1102">
        <v>20</v>
      </c>
      <c r="LN61" s="1102">
        <v>13</v>
      </c>
      <c r="LO61" s="1102">
        <v>19</v>
      </c>
      <c r="LP61" s="1102">
        <v>13</v>
      </c>
      <c r="LQ61" s="1102">
        <v>10</v>
      </c>
      <c r="LR61" s="1102">
        <v>14</v>
      </c>
      <c r="LS61" s="1102">
        <v>302</v>
      </c>
      <c r="LT61" s="1102">
        <v>195</v>
      </c>
      <c r="LU61" s="1102">
        <v>11</v>
      </c>
      <c r="LV61" s="1102">
        <v>17</v>
      </c>
      <c r="LW61" s="1102">
        <v>12</v>
      </c>
      <c r="LX61" s="1102">
        <v>15</v>
      </c>
      <c r="LY61" s="1102">
        <v>28</v>
      </c>
      <c r="LZ61" s="1102">
        <v>25</v>
      </c>
      <c r="MA61" s="1102">
        <v>53</v>
      </c>
      <c r="MB61" s="1102">
        <v>39</v>
      </c>
      <c r="MC61" s="1102">
        <v>9</v>
      </c>
      <c r="MD61" s="1102">
        <v>6</v>
      </c>
      <c r="ME61" s="1102">
        <v>5</v>
      </c>
      <c r="MF61" s="1102">
        <v>1</v>
      </c>
      <c r="MG61" s="1102">
        <v>6</v>
      </c>
      <c r="MH61" s="1102">
        <v>1</v>
      </c>
      <c r="MI61" s="1102">
        <v>164</v>
      </c>
      <c r="MJ61" s="1102">
        <v>125</v>
      </c>
      <c r="MK61" s="1102">
        <v>19</v>
      </c>
      <c r="ML61" s="1102">
        <v>12</v>
      </c>
      <c r="MM61" s="1102">
        <v>1</v>
      </c>
      <c r="MN61" s="1102">
        <v>2</v>
      </c>
      <c r="MO61" s="1102">
        <v>3</v>
      </c>
      <c r="MP61" s="1088" t="s">
        <v>1023</v>
      </c>
      <c r="MQ61" s="1102">
        <v>11</v>
      </c>
      <c r="MR61" s="1102">
        <v>4</v>
      </c>
      <c r="MS61" s="1102">
        <v>4</v>
      </c>
      <c r="MT61" s="1102">
        <v>7</v>
      </c>
      <c r="MU61" s="1102">
        <v>10</v>
      </c>
      <c r="MV61" s="1102">
        <v>10</v>
      </c>
      <c r="MW61" s="1102">
        <v>19</v>
      </c>
      <c r="MX61" s="1102">
        <v>15</v>
      </c>
      <c r="MY61" s="1088" t="s">
        <v>1023</v>
      </c>
      <c r="MZ61" s="1088" t="s">
        <v>1023</v>
      </c>
      <c r="NA61" s="1088" t="s">
        <v>1023</v>
      </c>
      <c r="NB61" s="1088" t="s">
        <v>1023</v>
      </c>
      <c r="NC61" s="1102">
        <v>34</v>
      </c>
      <c r="ND61" s="1102">
        <v>19</v>
      </c>
      <c r="NE61" s="1102">
        <v>11</v>
      </c>
      <c r="NF61" s="1102">
        <v>10</v>
      </c>
      <c r="NG61" s="1102">
        <v>5</v>
      </c>
      <c r="NH61" s="1102">
        <v>5</v>
      </c>
      <c r="NI61" s="1102">
        <v>21</v>
      </c>
      <c r="NJ61" s="1102">
        <v>11</v>
      </c>
      <c r="NK61" s="1102">
        <v>17</v>
      </c>
      <c r="NL61" s="1102">
        <v>21</v>
      </c>
      <c r="NM61" s="1102">
        <v>20</v>
      </c>
      <c r="NN61" s="1102">
        <v>17</v>
      </c>
      <c r="NO61" s="1102">
        <v>29</v>
      </c>
      <c r="NP61" s="1102">
        <v>24</v>
      </c>
      <c r="NQ61" s="1102">
        <v>14</v>
      </c>
      <c r="NR61" s="1102">
        <v>15</v>
      </c>
      <c r="NS61" s="1102">
        <v>291</v>
      </c>
      <c r="NT61" s="1102">
        <v>221</v>
      </c>
      <c r="NU61" s="1102">
        <v>22</v>
      </c>
      <c r="NV61" s="1102">
        <v>20</v>
      </c>
      <c r="NW61" s="1102">
        <v>14</v>
      </c>
      <c r="NX61" s="1102">
        <v>5</v>
      </c>
      <c r="NY61" s="1102">
        <v>46</v>
      </c>
      <c r="NZ61" s="1102">
        <v>33</v>
      </c>
      <c r="OA61" s="1102">
        <v>70</v>
      </c>
      <c r="OB61" s="1102">
        <v>47</v>
      </c>
      <c r="OC61" s="1102">
        <v>13</v>
      </c>
      <c r="OD61" s="1102">
        <v>8</v>
      </c>
      <c r="OE61" s="1102">
        <v>7</v>
      </c>
      <c r="OF61" s="1102">
        <v>4</v>
      </c>
      <c r="OG61" s="1102">
        <v>6</v>
      </c>
      <c r="OH61" s="1102">
        <v>4</v>
      </c>
      <c r="OI61" s="1102">
        <v>138</v>
      </c>
      <c r="OJ61" s="1102">
        <v>127</v>
      </c>
      <c r="OK61" s="1102">
        <v>21</v>
      </c>
      <c r="OL61" s="1102">
        <v>18</v>
      </c>
      <c r="OM61" s="1102">
        <v>2</v>
      </c>
      <c r="ON61" s="1102">
        <v>2</v>
      </c>
      <c r="OO61" s="1102">
        <v>1</v>
      </c>
      <c r="OP61" s="1088" t="s">
        <v>1023</v>
      </c>
      <c r="OQ61" s="1102">
        <v>11</v>
      </c>
      <c r="OR61" s="1102">
        <v>7</v>
      </c>
      <c r="OS61" s="1102">
        <v>3</v>
      </c>
      <c r="OT61" s="1102">
        <v>5</v>
      </c>
      <c r="OU61" s="1102">
        <v>21</v>
      </c>
      <c r="OV61" s="1102">
        <v>16</v>
      </c>
      <c r="OW61" s="1102">
        <v>14</v>
      </c>
      <c r="OX61" s="1102">
        <v>13</v>
      </c>
      <c r="OY61" s="1088" t="s">
        <v>1023</v>
      </c>
      <c r="OZ61" s="1088" t="s">
        <v>1023</v>
      </c>
      <c r="PA61" s="1088" t="s">
        <v>1023</v>
      </c>
      <c r="PB61" s="1088" t="s">
        <v>1023</v>
      </c>
      <c r="PC61" s="1102">
        <v>43</v>
      </c>
      <c r="PD61" s="1102">
        <v>33</v>
      </c>
      <c r="PE61" s="1102">
        <v>9</v>
      </c>
      <c r="PF61" s="1102">
        <v>10</v>
      </c>
      <c r="PG61" s="1102">
        <v>10</v>
      </c>
      <c r="PH61" s="1102">
        <v>5</v>
      </c>
      <c r="PI61" s="1102">
        <v>9</v>
      </c>
      <c r="PJ61" s="1102">
        <v>10</v>
      </c>
      <c r="PK61" s="1102">
        <v>24</v>
      </c>
      <c r="PL61" s="1102">
        <v>15</v>
      </c>
      <c r="PM61" s="1102">
        <v>26</v>
      </c>
      <c r="PN61" s="1102">
        <v>14</v>
      </c>
      <c r="PO61" s="1102">
        <v>25</v>
      </c>
      <c r="PP61" s="1102">
        <v>33</v>
      </c>
      <c r="PQ61" s="1102">
        <v>15</v>
      </c>
      <c r="PR61" s="1102">
        <v>6</v>
      </c>
      <c r="PS61" s="1102">
        <v>318</v>
      </c>
      <c r="PT61" s="1102">
        <v>245</v>
      </c>
      <c r="PU61" s="1102">
        <v>24</v>
      </c>
      <c r="PV61" s="1102">
        <v>15</v>
      </c>
      <c r="PW61" s="1102">
        <v>19</v>
      </c>
      <c r="PX61" s="1102">
        <v>13</v>
      </c>
      <c r="PY61" s="1102">
        <v>60</v>
      </c>
      <c r="PZ61" s="1102">
        <v>42</v>
      </c>
      <c r="QA61" s="1102">
        <v>67</v>
      </c>
      <c r="QB61" s="1102">
        <v>58</v>
      </c>
      <c r="QC61" s="1102">
        <v>12</v>
      </c>
      <c r="QD61" s="1102">
        <v>10</v>
      </c>
      <c r="QE61" s="1102">
        <v>9</v>
      </c>
      <c r="QF61" s="1102">
        <v>3</v>
      </c>
      <c r="QG61" s="1102">
        <v>3</v>
      </c>
      <c r="QH61" s="1102">
        <v>3</v>
      </c>
      <c r="QI61" s="1102">
        <v>164</v>
      </c>
      <c r="QJ61" s="1102">
        <v>104</v>
      </c>
      <c r="QK61" s="1102">
        <v>19</v>
      </c>
      <c r="QL61" s="1102">
        <v>9</v>
      </c>
      <c r="QM61" s="1102">
        <v>1</v>
      </c>
      <c r="QN61" s="1102">
        <v>3</v>
      </c>
      <c r="QO61" s="1102">
        <v>1</v>
      </c>
      <c r="QP61" s="1102">
        <v>1</v>
      </c>
      <c r="QQ61" s="1102">
        <v>11</v>
      </c>
      <c r="QR61" s="1102">
        <v>2</v>
      </c>
      <c r="QS61" s="1102">
        <v>3</v>
      </c>
      <c r="QT61" s="1102">
        <v>4</v>
      </c>
      <c r="QU61" s="1102">
        <v>20</v>
      </c>
      <c r="QV61" s="1102">
        <v>9</v>
      </c>
      <c r="QW61" s="1102">
        <v>19</v>
      </c>
      <c r="QX61" s="1102">
        <v>18</v>
      </c>
      <c r="QY61" s="1088" t="s">
        <v>1023</v>
      </c>
      <c r="QZ61" s="1088" t="s">
        <v>1023</v>
      </c>
      <c r="RA61" s="1088" t="s">
        <v>1023</v>
      </c>
      <c r="RB61" s="1088" t="s">
        <v>1023</v>
      </c>
      <c r="RC61" s="1102">
        <v>46</v>
      </c>
      <c r="RD61" s="1102">
        <v>26</v>
      </c>
      <c r="RE61" s="1102">
        <v>13</v>
      </c>
      <c r="RF61" s="1102">
        <v>10</v>
      </c>
      <c r="RG61" s="1102">
        <v>5</v>
      </c>
      <c r="RH61" s="1102">
        <v>7</v>
      </c>
      <c r="RI61" s="1102">
        <v>11</v>
      </c>
      <c r="RJ61" s="1102">
        <v>10</v>
      </c>
      <c r="RK61" s="1102">
        <v>25</v>
      </c>
      <c r="RL61" s="1102">
        <v>24</v>
      </c>
      <c r="RM61" s="1102">
        <v>21</v>
      </c>
      <c r="RN61" s="1102">
        <v>9</v>
      </c>
      <c r="RO61" s="1102">
        <v>47</v>
      </c>
      <c r="RP61" s="1102">
        <v>31</v>
      </c>
      <c r="RQ61" s="1102">
        <v>19</v>
      </c>
      <c r="RR61" s="1102">
        <v>16</v>
      </c>
      <c r="RS61" s="1102">
        <v>295</v>
      </c>
      <c r="RT61" s="1102">
        <v>239</v>
      </c>
      <c r="RU61" s="1102">
        <v>22</v>
      </c>
      <c r="RV61" s="1102">
        <v>17</v>
      </c>
      <c r="RW61" s="1102">
        <v>17</v>
      </c>
      <c r="RX61" s="1102">
        <v>13</v>
      </c>
      <c r="RY61" s="1102">
        <v>49</v>
      </c>
      <c r="RZ61" s="1102">
        <v>43</v>
      </c>
      <c r="SA61" s="1102">
        <v>66</v>
      </c>
      <c r="SB61" s="1102">
        <v>43</v>
      </c>
      <c r="SC61" s="1102">
        <v>11</v>
      </c>
      <c r="SD61" s="1102">
        <v>9</v>
      </c>
      <c r="SE61" s="1102">
        <v>8</v>
      </c>
      <c r="SF61" s="1102">
        <v>4</v>
      </c>
      <c r="SG61" s="1102">
        <v>5</v>
      </c>
      <c r="SH61" s="1102">
        <v>5</v>
      </c>
      <c r="SI61" s="1102">
        <v>191</v>
      </c>
      <c r="SJ61" s="1102">
        <v>126</v>
      </c>
      <c r="SK61" s="1102">
        <v>20</v>
      </c>
      <c r="SL61" s="1102">
        <v>20</v>
      </c>
      <c r="SM61" s="1102">
        <v>3</v>
      </c>
      <c r="SN61" s="1102">
        <v>3</v>
      </c>
      <c r="SO61" s="1088" t="s">
        <v>1023</v>
      </c>
      <c r="SP61" s="1088" t="s">
        <v>1023</v>
      </c>
      <c r="SQ61" s="1102">
        <v>11</v>
      </c>
      <c r="SR61" s="1102">
        <v>13</v>
      </c>
      <c r="SS61" s="1102">
        <v>3</v>
      </c>
      <c r="ST61" s="1102">
        <v>3</v>
      </c>
      <c r="SU61" s="1102">
        <v>18</v>
      </c>
      <c r="SV61" s="1102">
        <v>8</v>
      </c>
      <c r="SW61" s="1102">
        <v>33</v>
      </c>
      <c r="SX61" s="1102">
        <v>11</v>
      </c>
      <c r="SY61" s="1088" t="s">
        <v>1023</v>
      </c>
      <c r="SZ61" s="1088" t="s">
        <v>1023</v>
      </c>
      <c r="TA61" s="1088" t="s">
        <v>1023</v>
      </c>
      <c r="TB61" s="1088" t="s">
        <v>1023</v>
      </c>
    </row>
    <row r="62" spans="2:522" ht="57" customHeight="1">
      <c r="B62" s="1101" t="s">
        <v>2900</v>
      </c>
      <c r="C62" s="1102">
        <v>24</v>
      </c>
      <c r="D62" s="1102">
        <v>12</v>
      </c>
      <c r="E62" s="1102">
        <v>3</v>
      </c>
      <c r="F62" s="1102">
        <v>1</v>
      </c>
      <c r="G62" s="1102">
        <v>2</v>
      </c>
      <c r="H62" s="1102">
        <v>2</v>
      </c>
      <c r="I62" s="1102">
        <v>6</v>
      </c>
      <c r="J62" s="1102">
        <v>3</v>
      </c>
      <c r="K62" s="1102">
        <v>2</v>
      </c>
      <c r="L62" s="1102">
        <v>5</v>
      </c>
      <c r="M62" s="1102">
        <v>3</v>
      </c>
      <c r="N62" s="1102">
        <v>3</v>
      </c>
      <c r="O62" s="1102">
        <v>7</v>
      </c>
      <c r="P62" s="1102">
        <v>5</v>
      </c>
      <c r="Q62" s="1102">
        <v>5</v>
      </c>
      <c r="R62" s="1088" t="s">
        <v>1023</v>
      </c>
      <c r="S62" s="1102">
        <v>80</v>
      </c>
      <c r="T62" s="1102">
        <v>65</v>
      </c>
      <c r="U62" s="1102">
        <v>11</v>
      </c>
      <c r="V62" s="1102">
        <v>13</v>
      </c>
      <c r="W62" s="1102">
        <v>10</v>
      </c>
      <c r="X62" s="1102">
        <v>8</v>
      </c>
      <c r="Y62" s="1102">
        <v>25</v>
      </c>
      <c r="Z62" s="1102">
        <v>22</v>
      </c>
      <c r="AA62" s="1102">
        <v>19</v>
      </c>
      <c r="AB62" s="1102">
        <v>11</v>
      </c>
      <c r="AC62" s="1102">
        <v>2</v>
      </c>
      <c r="AD62" s="1102">
        <v>1</v>
      </c>
      <c r="AE62" s="1102">
        <v>5</v>
      </c>
      <c r="AF62" s="1102">
        <v>1</v>
      </c>
      <c r="AG62" s="1088" t="s">
        <v>1023</v>
      </c>
      <c r="AH62" s="1088" t="s">
        <v>1023</v>
      </c>
      <c r="AI62" s="1102">
        <v>119</v>
      </c>
      <c r="AJ62" s="1102">
        <v>104</v>
      </c>
      <c r="AK62" s="1102">
        <v>8</v>
      </c>
      <c r="AL62" s="1102">
        <v>6</v>
      </c>
      <c r="AM62" s="1088" t="s">
        <v>1023</v>
      </c>
      <c r="AN62" s="1102">
        <v>1</v>
      </c>
      <c r="AO62" s="1102">
        <v>1</v>
      </c>
      <c r="AP62" s="1088" t="s">
        <v>1023</v>
      </c>
      <c r="AQ62" s="1102">
        <v>2</v>
      </c>
      <c r="AR62" s="1088" t="s">
        <v>1023</v>
      </c>
      <c r="AS62" s="1102">
        <v>4</v>
      </c>
      <c r="AT62" s="1102">
        <v>2</v>
      </c>
      <c r="AU62" s="1102">
        <v>24</v>
      </c>
      <c r="AV62" s="1102">
        <v>9</v>
      </c>
      <c r="AW62" s="1102">
        <v>2</v>
      </c>
      <c r="AX62" s="1102">
        <v>6</v>
      </c>
      <c r="AY62" s="1088" t="s">
        <v>1023</v>
      </c>
      <c r="AZ62" s="1088" t="s">
        <v>1023</v>
      </c>
      <c r="BA62" s="1088" t="s">
        <v>1023</v>
      </c>
      <c r="BB62" s="1088" t="s">
        <v>1023</v>
      </c>
      <c r="BC62" s="1102">
        <v>10</v>
      </c>
      <c r="BD62" s="1102">
        <v>15</v>
      </c>
      <c r="BE62" s="1102">
        <v>5</v>
      </c>
      <c r="BF62" s="1102">
        <v>4</v>
      </c>
      <c r="BG62" s="1102">
        <v>3</v>
      </c>
      <c r="BH62" s="1102">
        <v>4</v>
      </c>
      <c r="BI62" s="1102">
        <v>5</v>
      </c>
      <c r="BJ62" s="1102">
        <v>6</v>
      </c>
      <c r="BK62" s="1102">
        <v>5</v>
      </c>
      <c r="BL62" s="1102">
        <v>7</v>
      </c>
      <c r="BM62" s="1088" t="s">
        <v>1023</v>
      </c>
      <c r="BN62" s="1102">
        <v>2</v>
      </c>
      <c r="BO62" s="1102">
        <v>14</v>
      </c>
      <c r="BP62" s="1102">
        <v>14</v>
      </c>
      <c r="BQ62" s="1102">
        <v>8</v>
      </c>
      <c r="BR62" s="1102">
        <v>10</v>
      </c>
      <c r="BS62" s="1102">
        <v>121</v>
      </c>
      <c r="BT62" s="1102">
        <v>117</v>
      </c>
      <c r="BU62" s="1102">
        <v>15</v>
      </c>
      <c r="BV62" s="1102">
        <v>11</v>
      </c>
      <c r="BW62" s="1102">
        <v>11</v>
      </c>
      <c r="BX62" s="1102">
        <v>11</v>
      </c>
      <c r="BY62" s="1102">
        <v>29</v>
      </c>
      <c r="BZ62" s="1102">
        <v>30</v>
      </c>
      <c r="CA62" s="1102">
        <v>29</v>
      </c>
      <c r="CB62" s="1102">
        <v>22</v>
      </c>
      <c r="CC62" s="1102">
        <v>4</v>
      </c>
      <c r="CD62" s="1102">
        <v>3</v>
      </c>
      <c r="CE62" s="1102">
        <v>1</v>
      </c>
      <c r="CF62" s="1102">
        <v>3</v>
      </c>
      <c r="CG62" s="1102">
        <v>1</v>
      </c>
      <c r="CH62" s="1102">
        <v>1</v>
      </c>
      <c r="CI62" s="1102">
        <v>102</v>
      </c>
      <c r="CJ62" s="1102">
        <v>121</v>
      </c>
      <c r="CK62" s="1102">
        <v>7</v>
      </c>
      <c r="CL62" s="1102">
        <v>9</v>
      </c>
      <c r="CM62" s="1102">
        <v>1</v>
      </c>
      <c r="CN62" s="1102">
        <v>7</v>
      </c>
      <c r="CO62" s="1102">
        <v>2</v>
      </c>
      <c r="CP62" s="1088" t="s">
        <v>1023</v>
      </c>
      <c r="CQ62" s="1102">
        <v>2</v>
      </c>
      <c r="CR62" s="1102">
        <v>4</v>
      </c>
      <c r="CS62" s="1102">
        <v>4</v>
      </c>
      <c r="CT62" s="1102">
        <v>5</v>
      </c>
      <c r="CU62" s="1102">
        <v>9</v>
      </c>
      <c r="CV62" s="1102">
        <v>20</v>
      </c>
      <c r="CW62" s="1102">
        <v>7</v>
      </c>
      <c r="CX62" s="1102">
        <v>3</v>
      </c>
      <c r="CY62" s="1088" t="s">
        <v>1023</v>
      </c>
      <c r="CZ62" s="1088" t="s">
        <v>1023</v>
      </c>
      <c r="DA62" s="1088" t="s">
        <v>1023</v>
      </c>
      <c r="DB62" s="1088" t="s">
        <v>1023</v>
      </c>
      <c r="DC62" s="1102">
        <v>15</v>
      </c>
      <c r="DD62" s="1102">
        <v>19</v>
      </c>
      <c r="DE62" s="1102">
        <v>2</v>
      </c>
      <c r="DF62" s="1102">
        <v>2</v>
      </c>
      <c r="DG62" s="1102">
        <v>2</v>
      </c>
      <c r="DH62" s="1102">
        <v>6</v>
      </c>
      <c r="DI62" s="1102">
        <v>4</v>
      </c>
      <c r="DJ62" s="1102">
        <v>5</v>
      </c>
      <c r="DK62" s="1102">
        <v>3</v>
      </c>
      <c r="DL62" s="1102">
        <v>4</v>
      </c>
      <c r="DM62" s="1102">
        <v>1</v>
      </c>
      <c r="DN62" s="1088" t="s">
        <v>1023</v>
      </c>
      <c r="DO62" s="1102">
        <v>12</v>
      </c>
      <c r="DP62" s="1102">
        <v>8</v>
      </c>
      <c r="DQ62" s="1102">
        <v>6</v>
      </c>
      <c r="DR62" s="1102">
        <v>8</v>
      </c>
      <c r="DS62" s="1102">
        <v>95</v>
      </c>
      <c r="DT62" s="1102">
        <v>84</v>
      </c>
      <c r="DU62" s="1102">
        <v>13</v>
      </c>
      <c r="DV62" s="1102">
        <v>15</v>
      </c>
      <c r="DW62" s="1102">
        <v>8</v>
      </c>
      <c r="DX62" s="1102">
        <v>9</v>
      </c>
      <c r="DY62" s="1102">
        <v>16</v>
      </c>
      <c r="DZ62" s="1102">
        <v>16</v>
      </c>
      <c r="EA62" s="1102">
        <v>30</v>
      </c>
      <c r="EB62" s="1102">
        <v>15</v>
      </c>
      <c r="EC62" s="1088" t="s">
        <v>1023</v>
      </c>
      <c r="ED62" s="1102">
        <v>2</v>
      </c>
      <c r="EE62" s="1102">
        <v>1</v>
      </c>
      <c r="EF62" s="1088" t="s">
        <v>1023</v>
      </c>
      <c r="EG62" s="1102">
        <v>3</v>
      </c>
      <c r="EH62" s="1102">
        <v>2</v>
      </c>
      <c r="EI62" s="1102">
        <v>107</v>
      </c>
      <c r="EJ62" s="1102">
        <v>109</v>
      </c>
      <c r="EK62" s="1102">
        <v>8</v>
      </c>
      <c r="EL62" s="1102">
        <v>12</v>
      </c>
      <c r="EM62" s="1102">
        <v>2</v>
      </c>
      <c r="EN62" s="1088" t="s">
        <v>1023</v>
      </c>
      <c r="EO62" s="1102">
        <v>1</v>
      </c>
      <c r="EP62" s="1088" t="s">
        <v>1023</v>
      </c>
      <c r="EQ62" s="1102">
        <v>4</v>
      </c>
      <c r="ER62" s="1102">
        <v>4</v>
      </c>
      <c r="ES62" s="1102">
        <v>1</v>
      </c>
      <c r="ET62" s="1102">
        <v>2</v>
      </c>
      <c r="EU62" s="1102">
        <v>9</v>
      </c>
      <c r="EV62" s="1102">
        <v>17</v>
      </c>
      <c r="EW62" s="1102">
        <v>9</v>
      </c>
      <c r="EX62" s="1102">
        <v>2</v>
      </c>
      <c r="EY62" s="1088" t="s">
        <v>1023</v>
      </c>
      <c r="EZ62" s="1088" t="s">
        <v>1023</v>
      </c>
      <c r="FA62" s="1102">
        <v>1</v>
      </c>
      <c r="FB62" s="1088" t="s">
        <v>1023</v>
      </c>
      <c r="FC62" s="1102">
        <v>14</v>
      </c>
      <c r="FD62" s="1102">
        <v>17</v>
      </c>
      <c r="FE62" s="1102">
        <v>1</v>
      </c>
      <c r="FF62" s="1102">
        <v>1</v>
      </c>
      <c r="FG62" s="1102">
        <v>3</v>
      </c>
      <c r="FH62" s="1102">
        <v>7</v>
      </c>
      <c r="FI62" s="1102">
        <v>1</v>
      </c>
      <c r="FJ62" s="1102">
        <v>4</v>
      </c>
      <c r="FK62" s="1102">
        <v>13</v>
      </c>
      <c r="FL62" s="1102">
        <v>7</v>
      </c>
      <c r="FM62" s="1102">
        <v>5</v>
      </c>
      <c r="FN62" s="1102">
        <v>2</v>
      </c>
      <c r="FO62" s="1102">
        <v>11</v>
      </c>
      <c r="FP62" s="1102">
        <v>6</v>
      </c>
      <c r="FQ62" s="1102">
        <v>3</v>
      </c>
      <c r="FR62" s="1102">
        <v>8</v>
      </c>
      <c r="FS62" s="1102">
        <v>120</v>
      </c>
      <c r="FT62" s="1102">
        <v>81</v>
      </c>
      <c r="FU62" s="1102">
        <v>16</v>
      </c>
      <c r="FV62" s="1102">
        <v>15</v>
      </c>
      <c r="FW62" s="1102">
        <v>4</v>
      </c>
      <c r="FX62" s="1102">
        <v>3</v>
      </c>
      <c r="FY62" s="1102">
        <v>15</v>
      </c>
      <c r="FZ62" s="1102">
        <v>14</v>
      </c>
      <c r="GA62" s="1102">
        <v>28</v>
      </c>
      <c r="GB62" s="1102">
        <v>21</v>
      </c>
      <c r="GC62" s="1102">
        <v>5</v>
      </c>
      <c r="GD62" s="1088" t="s">
        <v>1023</v>
      </c>
      <c r="GE62" s="1102">
        <v>4</v>
      </c>
      <c r="GF62" s="1102">
        <v>3</v>
      </c>
      <c r="GG62" s="1088" t="s">
        <v>1023</v>
      </c>
      <c r="GH62" s="1102">
        <v>2</v>
      </c>
      <c r="GI62" s="1102">
        <v>98</v>
      </c>
      <c r="GJ62" s="1102">
        <v>104</v>
      </c>
      <c r="GK62" s="1102">
        <v>7</v>
      </c>
      <c r="GL62" s="1102">
        <v>7</v>
      </c>
      <c r="GM62" s="1102">
        <v>2</v>
      </c>
      <c r="GN62" s="1102">
        <v>1</v>
      </c>
      <c r="GO62" s="1102">
        <v>1</v>
      </c>
      <c r="GP62" s="1088" t="s">
        <v>1023</v>
      </c>
      <c r="GQ62" s="1102">
        <v>4</v>
      </c>
      <c r="GR62" s="1102">
        <v>4</v>
      </c>
      <c r="GS62" s="1102">
        <v>3</v>
      </c>
      <c r="GT62" s="1102">
        <v>4</v>
      </c>
      <c r="GU62" s="1102">
        <v>20</v>
      </c>
      <c r="GV62" s="1102">
        <v>12</v>
      </c>
      <c r="GW62" s="1102">
        <v>9</v>
      </c>
      <c r="GX62" s="1102">
        <v>5</v>
      </c>
      <c r="GY62" s="1088" t="s">
        <v>1023</v>
      </c>
      <c r="GZ62" s="1088" t="s">
        <v>1023</v>
      </c>
      <c r="HA62" s="1088" t="s">
        <v>1023</v>
      </c>
      <c r="HB62" s="1102">
        <v>1</v>
      </c>
      <c r="HC62" s="1102">
        <v>22</v>
      </c>
      <c r="HD62" s="1102">
        <v>17</v>
      </c>
      <c r="HE62" s="1102">
        <v>2</v>
      </c>
      <c r="HF62" s="1088" t="s">
        <v>1023</v>
      </c>
      <c r="HG62" s="1102">
        <v>2</v>
      </c>
      <c r="HH62" s="1102">
        <v>4</v>
      </c>
      <c r="HI62" s="1102">
        <v>6</v>
      </c>
      <c r="HJ62" s="1102">
        <v>3</v>
      </c>
      <c r="HK62" s="1102">
        <v>7</v>
      </c>
      <c r="HL62" s="1102">
        <v>10</v>
      </c>
      <c r="HM62" s="1102">
        <v>5</v>
      </c>
      <c r="HN62" s="1102">
        <v>3</v>
      </c>
      <c r="HO62" s="1102">
        <v>17</v>
      </c>
      <c r="HP62" s="1102">
        <v>12</v>
      </c>
      <c r="HQ62" s="1102">
        <v>7</v>
      </c>
      <c r="HR62" s="1102">
        <v>10</v>
      </c>
      <c r="HS62" s="1102">
        <v>127</v>
      </c>
      <c r="HT62" s="1102">
        <v>114</v>
      </c>
      <c r="HU62" s="1102">
        <v>13</v>
      </c>
      <c r="HV62" s="1102">
        <v>6</v>
      </c>
      <c r="HW62" s="1102">
        <v>8</v>
      </c>
      <c r="HX62" s="1102">
        <v>10</v>
      </c>
      <c r="HY62" s="1102">
        <v>20</v>
      </c>
      <c r="HZ62" s="1102">
        <v>20</v>
      </c>
      <c r="IA62" s="1102">
        <v>29</v>
      </c>
      <c r="IB62" s="1102">
        <v>29</v>
      </c>
      <c r="IC62" s="1102">
        <v>5</v>
      </c>
      <c r="ID62" s="1102">
        <v>2</v>
      </c>
      <c r="IE62" s="1102">
        <v>1</v>
      </c>
      <c r="IF62" s="1088" t="s">
        <v>1023</v>
      </c>
      <c r="IG62" s="1102">
        <v>3</v>
      </c>
      <c r="IH62" s="1102">
        <v>2</v>
      </c>
      <c r="II62" s="1102">
        <v>92</v>
      </c>
      <c r="IJ62" s="1102">
        <v>79</v>
      </c>
      <c r="IK62" s="1102">
        <v>14</v>
      </c>
      <c r="IL62" s="1102">
        <v>9</v>
      </c>
      <c r="IM62" s="1088" t="s">
        <v>1023</v>
      </c>
      <c r="IN62" s="1102">
        <v>4</v>
      </c>
      <c r="IO62" s="1102">
        <v>2</v>
      </c>
      <c r="IP62" s="1088" t="s">
        <v>1023</v>
      </c>
      <c r="IQ62" s="1102">
        <v>2</v>
      </c>
      <c r="IR62" s="1102">
        <v>2</v>
      </c>
      <c r="IS62" s="1102">
        <v>4</v>
      </c>
      <c r="IT62" s="1102">
        <v>5</v>
      </c>
      <c r="IU62" s="1102">
        <v>10</v>
      </c>
      <c r="IV62" s="1102">
        <v>16</v>
      </c>
      <c r="IW62" s="1102">
        <v>6</v>
      </c>
      <c r="IX62" s="1102">
        <v>9</v>
      </c>
      <c r="IY62" s="1088" t="s">
        <v>1023</v>
      </c>
      <c r="IZ62" s="1088" t="s">
        <v>1023</v>
      </c>
      <c r="JA62" s="1088" t="s">
        <v>1023</v>
      </c>
      <c r="JB62" s="1088" t="s">
        <v>1023</v>
      </c>
      <c r="JC62" s="1102">
        <v>24</v>
      </c>
      <c r="JD62" s="1102">
        <v>22</v>
      </c>
      <c r="JE62" s="1102">
        <v>4</v>
      </c>
      <c r="JF62" s="1102">
        <v>8</v>
      </c>
      <c r="JG62" s="1102">
        <v>1</v>
      </c>
      <c r="JH62" s="1102">
        <v>6</v>
      </c>
      <c r="JI62" s="1102">
        <v>7</v>
      </c>
      <c r="JJ62" s="1102">
        <v>7</v>
      </c>
      <c r="JK62" s="1102">
        <v>12</v>
      </c>
      <c r="JL62" s="1102">
        <v>8</v>
      </c>
      <c r="JM62" s="1102">
        <v>8</v>
      </c>
      <c r="JN62" s="1102">
        <v>3</v>
      </c>
      <c r="JO62" s="1102">
        <v>16</v>
      </c>
      <c r="JP62" s="1102">
        <v>12</v>
      </c>
      <c r="JQ62" s="1102">
        <v>7</v>
      </c>
      <c r="JR62" s="1102">
        <v>6</v>
      </c>
      <c r="JS62" s="1102">
        <v>170</v>
      </c>
      <c r="JT62" s="1102">
        <v>142</v>
      </c>
      <c r="JU62" s="1102">
        <v>6</v>
      </c>
      <c r="JV62" s="1102">
        <v>11</v>
      </c>
      <c r="JW62" s="1102">
        <v>13</v>
      </c>
      <c r="JX62" s="1102">
        <v>11</v>
      </c>
      <c r="JY62" s="1102">
        <v>19</v>
      </c>
      <c r="JZ62" s="1102">
        <v>25</v>
      </c>
      <c r="KA62" s="1102">
        <v>42</v>
      </c>
      <c r="KB62" s="1102">
        <v>29</v>
      </c>
      <c r="KC62" s="1102">
        <v>1</v>
      </c>
      <c r="KD62" s="1102">
        <v>4</v>
      </c>
      <c r="KE62" s="1102">
        <v>5</v>
      </c>
      <c r="KF62" s="1102">
        <v>4</v>
      </c>
      <c r="KG62" s="1102">
        <v>2</v>
      </c>
      <c r="KH62" s="1102">
        <v>1</v>
      </c>
      <c r="KI62" s="1102">
        <v>116</v>
      </c>
      <c r="KJ62" s="1102">
        <v>109</v>
      </c>
      <c r="KK62" s="1102">
        <v>8</v>
      </c>
      <c r="KL62" s="1102">
        <v>8</v>
      </c>
      <c r="KM62" s="1102">
        <v>1</v>
      </c>
      <c r="KN62" s="1102">
        <v>1</v>
      </c>
      <c r="KO62" s="1088" t="s">
        <v>1023</v>
      </c>
      <c r="KP62" s="1088" t="s">
        <v>1023</v>
      </c>
      <c r="KQ62" s="1102">
        <v>2</v>
      </c>
      <c r="KR62" s="1102">
        <v>4</v>
      </c>
      <c r="KS62" s="1102">
        <v>4</v>
      </c>
      <c r="KT62" s="1102">
        <v>4</v>
      </c>
      <c r="KU62" s="1102">
        <v>17</v>
      </c>
      <c r="KV62" s="1102">
        <v>6</v>
      </c>
      <c r="KW62" s="1102">
        <v>4</v>
      </c>
      <c r="KX62" s="1102">
        <v>5</v>
      </c>
      <c r="KY62" s="1088" t="s">
        <v>1023</v>
      </c>
      <c r="KZ62" s="1088" t="s">
        <v>1023</v>
      </c>
      <c r="LA62" s="1088" t="s">
        <v>1023</v>
      </c>
      <c r="LB62" s="1088" t="s">
        <v>1023</v>
      </c>
      <c r="LC62" s="1102">
        <v>32</v>
      </c>
      <c r="LD62" s="1102">
        <v>31</v>
      </c>
      <c r="LE62" s="1102">
        <v>3</v>
      </c>
      <c r="LF62" s="1102">
        <v>6</v>
      </c>
      <c r="LG62" s="1102">
        <v>6</v>
      </c>
      <c r="LH62" s="1102">
        <v>7</v>
      </c>
      <c r="LI62" s="1102">
        <v>4</v>
      </c>
      <c r="LJ62" s="1102">
        <v>5</v>
      </c>
      <c r="LK62" s="1102">
        <v>6</v>
      </c>
      <c r="LL62" s="1102">
        <v>11</v>
      </c>
      <c r="LM62" s="1102">
        <v>5</v>
      </c>
      <c r="LN62" s="1102">
        <v>5</v>
      </c>
      <c r="LO62" s="1102">
        <v>16</v>
      </c>
      <c r="LP62" s="1102">
        <v>17</v>
      </c>
      <c r="LQ62" s="1102">
        <v>9</v>
      </c>
      <c r="LR62" s="1102">
        <v>8</v>
      </c>
      <c r="LS62" s="1102">
        <v>114</v>
      </c>
      <c r="LT62" s="1102">
        <v>134</v>
      </c>
      <c r="LU62" s="1102">
        <v>14</v>
      </c>
      <c r="LV62" s="1102">
        <v>10</v>
      </c>
      <c r="LW62" s="1102">
        <v>15</v>
      </c>
      <c r="LX62" s="1102">
        <v>7</v>
      </c>
      <c r="LY62" s="1102">
        <v>27</v>
      </c>
      <c r="LZ62" s="1102">
        <v>11</v>
      </c>
      <c r="MA62" s="1102">
        <v>29</v>
      </c>
      <c r="MB62" s="1102">
        <v>33</v>
      </c>
      <c r="MC62" s="1102">
        <v>9</v>
      </c>
      <c r="MD62" s="1102">
        <v>4</v>
      </c>
      <c r="ME62" s="1102">
        <v>6</v>
      </c>
      <c r="MF62" s="1102">
        <v>1</v>
      </c>
      <c r="MG62" s="1102">
        <v>2</v>
      </c>
      <c r="MH62" s="1088" t="s">
        <v>1023</v>
      </c>
      <c r="MI62" s="1102">
        <v>100</v>
      </c>
      <c r="MJ62" s="1102">
        <v>80</v>
      </c>
      <c r="MK62" s="1102">
        <v>11</v>
      </c>
      <c r="ML62" s="1102">
        <v>15</v>
      </c>
      <c r="MM62" s="1102">
        <v>3</v>
      </c>
      <c r="MN62" s="1102">
        <v>2</v>
      </c>
      <c r="MO62" s="1102">
        <v>1</v>
      </c>
      <c r="MP62" s="1088" t="s">
        <v>1023</v>
      </c>
      <c r="MQ62" s="1102">
        <v>4</v>
      </c>
      <c r="MR62" s="1102">
        <v>1</v>
      </c>
      <c r="MS62" s="1102">
        <v>5</v>
      </c>
      <c r="MT62" s="1102">
        <v>2</v>
      </c>
      <c r="MU62" s="1102">
        <v>12</v>
      </c>
      <c r="MV62" s="1102">
        <v>13</v>
      </c>
      <c r="MW62" s="1102">
        <v>7</v>
      </c>
      <c r="MX62" s="1102">
        <v>16</v>
      </c>
      <c r="MY62" s="1088" t="s">
        <v>1023</v>
      </c>
      <c r="MZ62" s="1088" t="s">
        <v>1023</v>
      </c>
      <c r="NA62" s="1088" t="s">
        <v>1023</v>
      </c>
      <c r="NB62" s="1088" t="s">
        <v>1023</v>
      </c>
      <c r="NC62" s="1102">
        <v>37</v>
      </c>
      <c r="ND62" s="1102">
        <v>28</v>
      </c>
      <c r="NE62" s="1102">
        <v>7</v>
      </c>
      <c r="NF62" s="1102">
        <v>5</v>
      </c>
      <c r="NG62" s="1102">
        <v>8</v>
      </c>
      <c r="NH62" s="1102">
        <v>10</v>
      </c>
      <c r="NI62" s="1102">
        <v>5</v>
      </c>
      <c r="NJ62" s="1102">
        <v>2</v>
      </c>
      <c r="NK62" s="1102">
        <v>6</v>
      </c>
      <c r="NL62" s="1102">
        <v>11</v>
      </c>
      <c r="NM62" s="1102">
        <v>11</v>
      </c>
      <c r="NN62" s="1102">
        <v>10</v>
      </c>
      <c r="NO62" s="1102">
        <v>25</v>
      </c>
      <c r="NP62" s="1102">
        <v>27</v>
      </c>
      <c r="NQ62" s="1102">
        <v>12</v>
      </c>
      <c r="NR62" s="1102">
        <v>5</v>
      </c>
      <c r="NS62" s="1102">
        <v>160</v>
      </c>
      <c r="NT62" s="1102">
        <v>135</v>
      </c>
      <c r="NU62" s="1102">
        <v>16</v>
      </c>
      <c r="NV62" s="1102">
        <v>16</v>
      </c>
      <c r="NW62" s="1102">
        <v>13</v>
      </c>
      <c r="NX62" s="1102">
        <v>12</v>
      </c>
      <c r="NY62" s="1102">
        <v>35</v>
      </c>
      <c r="NZ62" s="1102">
        <v>26</v>
      </c>
      <c r="OA62" s="1102">
        <v>32</v>
      </c>
      <c r="OB62" s="1102">
        <v>21</v>
      </c>
      <c r="OC62" s="1102">
        <v>5</v>
      </c>
      <c r="OD62" s="1102">
        <v>7</v>
      </c>
      <c r="OE62" s="1102">
        <v>5</v>
      </c>
      <c r="OF62" s="1102">
        <v>4</v>
      </c>
      <c r="OG62" s="1102">
        <v>2</v>
      </c>
      <c r="OH62" s="1102">
        <v>7</v>
      </c>
      <c r="OI62" s="1102">
        <v>108</v>
      </c>
      <c r="OJ62" s="1102">
        <v>96</v>
      </c>
      <c r="OK62" s="1102">
        <v>15</v>
      </c>
      <c r="OL62" s="1102">
        <v>9</v>
      </c>
      <c r="OM62" s="1102">
        <v>2</v>
      </c>
      <c r="ON62" s="1102">
        <v>3</v>
      </c>
      <c r="OO62" s="1088" t="s">
        <v>1023</v>
      </c>
      <c r="OP62" s="1088" t="s">
        <v>1023</v>
      </c>
      <c r="OQ62" s="1102">
        <v>10</v>
      </c>
      <c r="OR62" s="1102">
        <v>5</v>
      </c>
      <c r="OS62" s="1102">
        <v>2</v>
      </c>
      <c r="OT62" s="1102">
        <v>3</v>
      </c>
      <c r="OU62" s="1102">
        <v>11</v>
      </c>
      <c r="OV62" s="1102">
        <v>11</v>
      </c>
      <c r="OW62" s="1102">
        <v>16</v>
      </c>
      <c r="OX62" s="1102">
        <v>15</v>
      </c>
      <c r="OY62" s="1088" t="s">
        <v>1023</v>
      </c>
      <c r="OZ62" s="1102">
        <v>1</v>
      </c>
      <c r="PA62" s="1088" t="s">
        <v>1023</v>
      </c>
      <c r="PB62" s="1088" t="s">
        <v>1023</v>
      </c>
      <c r="PC62" s="1102">
        <v>24</v>
      </c>
      <c r="PD62" s="1102">
        <v>25</v>
      </c>
      <c r="PE62" s="1102">
        <v>2</v>
      </c>
      <c r="PF62" s="1102">
        <v>3</v>
      </c>
      <c r="PG62" s="1102">
        <v>7</v>
      </c>
      <c r="PH62" s="1102">
        <v>9</v>
      </c>
      <c r="PI62" s="1102">
        <v>5</v>
      </c>
      <c r="PJ62" s="1102">
        <v>7</v>
      </c>
      <c r="PK62" s="1102">
        <v>5</v>
      </c>
      <c r="PL62" s="1102">
        <v>7</v>
      </c>
      <c r="PM62" s="1102">
        <v>19</v>
      </c>
      <c r="PN62" s="1102">
        <v>22</v>
      </c>
      <c r="PO62" s="1102">
        <v>19</v>
      </c>
      <c r="PP62" s="1102">
        <v>22</v>
      </c>
      <c r="PQ62" s="1102">
        <v>11</v>
      </c>
      <c r="PR62" s="1102">
        <v>9</v>
      </c>
      <c r="PS62" s="1102">
        <v>153</v>
      </c>
      <c r="PT62" s="1102">
        <v>120</v>
      </c>
      <c r="PU62" s="1102">
        <v>14</v>
      </c>
      <c r="PV62" s="1102">
        <v>16</v>
      </c>
      <c r="PW62" s="1102">
        <v>15</v>
      </c>
      <c r="PX62" s="1102">
        <v>17</v>
      </c>
      <c r="PY62" s="1102">
        <v>20</v>
      </c>
      <c r="PZ62" s="1102">
        <v>32</v>
      </c>
      <c r="QA62" s="1102">
        <v>43</v>
      </c>
      <c r="QB62" s="1102">
        <v>27</v>
      </c>
      <c r="QC62" s="1102">
        <v>9</v>
      </c>
      <c r="QD62" s="1102">
        <v>5</v>
      </c>
      <c r="QE62" s="1102">
        <v>4</v>
      </c>
      <c r="QF62" s="1102">
        <v>5</v>
      </c>
      <c r="QG62" s="1102">
        <v>1</v>
      </c>
      <c r="QH62" s="1102">
        <v>1</v>
      </c>
      <c r="QI62" s="1102">
        <v>134</v>
      </c>
      <c r="QJ62" s="1102">
        <v>105</v>
      </c>
      <c r="QK62" s="1102">
        <v>9</v>
      </c>
      <c r="QL62" s="1102">
        <v>19</v>
      </c>
      <c r="QM62" s="1102">
        <v>1</v>
      </c>
      <c r="QN62" s="1102">
        <v>3</v>
      </c>
      <c r="QO62" s="1088" t="s">
        <v>1023</v>
      </c>
      <c r="QP62" s="1088" t="s">
        <v>1023</v>
      </c>
      <c r="QQ62" s="1102">
        <v>3</v>
      </c>
      <c r="QR62" s="1102">
        <v>9</v>
      </c>
      <c r="QS62" s="1102">
        <v>2</v>
      </c>
      <c r="QT62" s="1102">
        <v>1</v>
      </c>
      <c r="QU62" s="1102">
        <v>10</v>
      </c>
      <c r="QV62" s="1102">
        <v>9</v>
      </c>
      <c r="QW62" s="1102">
        <v>10</v>
      </c>
      <c r="QX62" s="1102">
        <v>15</v>
      </c>
      <c r="QY62" s="1088" t="s">
        <v>1023</v>
      </c>
      <c r="QZ62" s="1088" t="s">
        <v>1023</v>
      </c>
      <c r="RA62" s="1088" t="s">
        <v>1023</v>
      </c>
      <c r="RB62" s="1088" t="s">
        <v>1023</v>
      </c>
      <c r="RC62" s="1102">
        <v>24</v>
      </c>
      <c r="RD62" s="1102">
        <v>28</v>
      </c>
      <c r="RE62" s="1102">
        <v>6</v>
      </c>
      <c r="RF62" s="1102">
        <v>10</v>
      </c>
      <c r="RG62" s="1102">
        <v>8</v>
      </c>
      <c r="RH62" s="1102">
        <v>7</v>
      </c>
      <c r="RI62" s="1102">
        <v>4</v>
      </c>
      <c r="RJ62" s="1102">
        <v>4</v>
      </c>
      <c r="RK62" s="1102">
        <v>17</v>
      </c>
      <c r="RL62" s="1102">
        <v>16</v>
      </c>
      <c r="RM62" s="1102">
        <v>18</v>
      </c>
      <c r="RN62" s="1102">
        <v>11</v>
      </c>
      <c r="RO62" s="1102">
        <v>23</v>
      </c>
      <c r="RP62" s="1102">
        <v>21</v>
      </c>
      <c r="RQ62" s="1102">
        <v>11</v>
      </c>
      <c r="RR62" s="1102">
        <v>13</v>
      </c>
      <c r="RS62" s="1102">
        <v>165</v>
      </c>
      <c r="RT62" s="1102">
        <v>158</v>
      </c>
      <c r="RU62" s="1102">
        <v>13</v>
      </c>
      <c r="RV62" s="1102">
        <v>19</v>
      </c>
      <c r="RW62" s="1102">
        <v>15</v>
      </c>
      <c r="RX62" s="1102">
        <v>16</v>
      </c>
      <c r="RY62" s="1102">
        <v>24</v>
      </c>
      <c r="RZ62" s="1102">
        <v>19</v>
      </c>
      <c r="SA62" s="1102">
        <v>34</v>
      </c>
      <c r="SB62" s="1102">
        <v>31</v>
      </c>
      <c r="SC62" s="1102">
        <v>14</v>
      </c>
      <c r="SD62" s="1102">
        <v>6</v>
      </c>
      <c r="SE62" s="1102">
        <v>8</v>
      </c>
      <c r="SF62" s="1102">
        <v>1</v>
      </c>
      <c r="SG62" s="1102">
        <v>3</v>
      </c>
      <c r="SH62" s="1102">
        <v>1</v>
      </c>
      <c r="SI62" s="1102">
        <v>140</v>
      </c>
      <c r="SJ62" s="1102">
        <v>113</v>
      </c>
      <c r="SK62" s="1102">
        <v>15</v>
      </c>
      <c r="SL62" s="1102">
        <v>13</v>
      </c>
      <c r="SM62" s="1102">
        <v>3</v>
      </c>
      <c r="SN62" s="1102">
        <v>1</v>
      </c>
      <c r="SO62" s="1088" t="s">
        <v>1023</v>
      </c>
      <c r="SP62" s="1088" t="s">
        <v>1023</v>
      </c>
      <c r="SQ62" s="1102">
        <v>2</v>
      </c>
      <c r="SR62" s="1102">
        <v>3</v>
      </c>
      <c r="SS62" s="1102">
        <v>6</v>
      </c>
      <c r="ST62" s="1102">
        <v>2</v>
      </c>
      <c r="SU62" s="1102">
        <v>15</v>
      </c>
      <c r="SV62" s="1102">
        <v>11</v>
      </c>
      <c r="SW62" s="1102">
        <v>18</v>
      </c>
      <c r="SX62" s="1102">
        <v>15</v>
      </c>
      <c r="SY62" s="1088" t="s">
        <v>1023</v>
      </c>
      <c r="SZ62" s="1088" t="s">
        <v>1023</v>
      </c>
      <c r="TA62" s="1088" t="s">
        <v>1023</v>
      </c>
      <c r="TB62" s="1088" t="s">
        <v>1023</v>
      </c>
    </row>
    <row r="63" spans="2:522" ht="27.95" customHeight="1">
      <c r="B63" s="1101" t="s">
        <v>1090</v>
      </c>
      <c r="C63" s="1102">
        <v>50</v>
      </c>
      <c r="D63" s="1102">
        <v>16</v>
      </c>
      <c r="E63" s="1102">
        <v>28</v>
      </c>
      <c r="F63" s="1102">
        <v>15</v>
      </c>
      <c r="G63" s="1102">
        <v>27</v>
      </c>
      <c r="H63" s="1102">
        <v>7</v>
      </c>
      <c r="I63" s="1102">
        <v>37</v>
      </c>
      <c r="J63" s="1102">
        <v>5</v>
      </c>
      <c r="K63" s="1102">
        <v>70</v>
      </c>
      <c r="L63" s="1102">
        <v>17</v>
      </c>
      <c r="M63" s="1102">
        <v>61</v>
      </c>
      <c r="N63" s="1102">
        <v>13</v>
      </c>
      <c r="O63" s="1102">
        <v>96</v>
      </c>
      <c r="P63" s="1102">
        <v>14</v>
      </c>
      <c r="Q63" s="1102">
        <v>70</v>
      </c>
      <c r="R63" s="1102">
        <v>16</v>
      </c>
      <c r="S63" s="1102">
        <v>577</v>
      </c>
      <c r="T63" s="1102">
        <v>110</v>
      </c>
      <c r="U63" s="1102">
        <v>52</v>
      </c>
      <c r="V63" s="1102">
        <v>20</v>
      </c>
      <c r="W63" s="1102">
        <v>25</v>
      </c>
      <c r="X63" s="1102">
        <v>3</v>
      </c>
      <c r="Y63" s="1102">
        <v>217</v>
      </c>
      <c r="Z63" s="1102">
        <v>44</v>
      </c>
      <c r="AA63" s="1102">
        <v>172</v>
      </c>
      <c r="AB63" s="1102">
        <v>37</v>
      </c>
      <c r="AC63" s="1102">
        <v>14</v>
      </c>
      <c r="AD63" s="1102">
        <v>4</v>
      </c>
      <c r="AE63" s="1102">
        <v>9</v>
      </c>
      <c r="AF63" s="1102">
        <v>1</v>
      </c>
      <c r="AG63" s="1102">
        <v>2</v>
      </c>
      <c r="AH63" s="1088" t="s">
        <v>1023</v>
      </c>
      <c r="AI63" s="1102">
        <v>390</v>
      </c>
      <c r="AJ63" s="1102">
        <v>105</v>
      </c>
      <c r="AK63" s="1102">
        <v>105</v>
      </c>
      <c r="AL63" s="1102">
        <v>27</v>
      </c>
      <c r="AM63" s="1102">
        <v>8</v>
      </c>
      <c r="AN63" s="1102">
        <v>4</v>
      </c>
      <c r="AO63" s="1088" t="s">
        <v>1023</v>
      </c>
      <c r="AP63" s="1102">
        <v>1</v>
      </c>
      <c r="AQ63" s="1102">
        <v>44</v>
      </c>
      <c r="AR63" s="1102">
        <v>7</v>
      </c>
      <c r="AS63" s="1102">
        <v>30</v>
      </c>
      <c r="AT63" s="1102">
        <v>7</v>
      </c>
      <c r="AU63" s="1102">
        <v>72</v>
      </c>
      <c r="AV63" s="1102">
        <v>18</v>
      </c>
      <c r="AW63" s="1102">
        <v>29</v>
      </c>
      <c r="AX63" s="1102">
        <v>7</v>
      </c>
      <c r="AY63" s="1088" t="s">
        <v>1023</v>
      </c>
      <c r="AZ63" s="1102">
        <v>5</v>
      </c>
      <c r="BA63" s="1102">
        <v>3</v>
      </c>
      <c r="BB63" s="1088" t="s">
        <v>1023</v>
      </c>
      <c r="BC63" s="1102">
        <v>68</v>
      </c>
      <c r="BD63" s="1102">
        <v>16</v>
      </c>
      <c r="BE63" s="1102">
        <v>33</v>
      </c>
      <c r="BF63" s="1102">
        <v>4</v>
      </c>
      <c r="BG63" s="1102">
        <v>25</v>
      </c>
      <c r="BH63" s="1102">
        <v>10</v>
      </c>
      <c r="BI63" s="1102">
        <v>38</v>
      </c>
      <c r="BJ63" s="1102">
        <v>12</v>
      </c>
      <c r="BK63" s="1102">
        <v>95</v>
      </c>
      <c r="BL63" s="1102">
        <v>40</v>
      </c>
      <c r="BM63" s="1102">
        <v>119</v>
      </c>
      <c r="BN63" s="1102">
        <v>42</v>
      </c>
      <c r="BO63" s="1102">
        <v>140</v>
      </c>
      <c r="BP63" s="1102">
        <v>26</v>
      </c>
      <c r="BQ63" s="1102">
        <v>84</v>
      </c>
      <c r="BR63" s="1102">
        <v>21</v>
      </c>
      <c r="BS63" s="1102">
        <v>623</v>
      </c>
      <c r="BT63" s="1102">
        <v>132</v>
      </c>
      <c r="BU63" s="1102">
        <v>75</v>
      </c>
      <c r="BV63" s="1102">
        <v>28</v>
      </c>
      <c r="BW63" s="1102">
        <v>34</v>
      </c>
      <c r="BX63" s="1102">
        <v>9</v>
      </c>
      <c r="BY63" s="1102">
        <v>252</v>
      </c>
      <c r="BZ63" s="1102">
        <v>48</v>
      </c>
      <c r="CA63" s="1102">
        <v>206</v>
      </c>
      <c r="CB63" s="1102">
        <v>32</v>
      </c>
      <c r="CC63" s="1102">
        <v>25</v>
      </c>
      <c r="CD63" s="1102">
        <v>4</v>
      </c>
      <c r="CE63" s="1102">
        <v>14</v>
      </c>
      <c r="CF63" s="1102">
        <v>3</v>
      </c>
      <c r="CG63" s="1102">
        <v>10</v>
      </c>
      <c r="CH63" s="1088" t="s">
        <v>1023</v>
      </c>
      <c r="CI63" s="1102">
        <v>380</v>
      </c>
      <c r="CJ63" s="1102">
        <v>126</v>
      </c>
      <c r="CK63" s="1102">
        <v>77</v>
      </c>
      <c r="CL63" s="1102">
        <v>26</v>
      </c>
      <c r="CM63" s="1102">
        <v>16</v>
      </c>
      <c r="CN63" s="1102">
        <v>2</v>
      </c>
      <c r="CO63" s="1102">
        <v>1</v>
      </c>
      <c r="CP63" s="1088" t="s">
        <v>1023</v>
      </c>
      <c r="CQ63" s="1102">
        <v>49</v>
      </c>
      <c r="CR63" s="1102">
        <v>16</v>
      </c>
      <c r="CS63" s="1102">
        <v>35</v>
      </c>
      <c r="CT63" s="1102">
        <v>12</v>
      </c>
      <c r="CU63" s="1102">
        <v>88</v>
      </c>
      <c r="CV63" s="1102">
        <v>27</v>
      </c>
      <c r="CW63" s="1102">
        <v>38</v>
      </c>
      <c r="CX63" s="1102">
        <v>4</v>
      </c>
      <c r="CY63" s="1102">
        <v>8</v>
      </c>
      <c r="CZ63" s="1102">
        <v>1</v>
      </c>
      <c r="DA63" s="1102">
        <v>2</v>
      </c>
      <c r="DB63" s="1088" t="s">
        <v>1023</v>
      </c>
      <c r="DC63" s="1102">
        <v>62</v>
      </c>
      <c r="DD63" s="1102">
        <v>21</v>
      </c>
      <c r="DE63" s="1102">
        <v>42</v>
      </c>
      <c r="DF63" s="1102">
        <v>19</v>
      </c>
      <c r="DG63" s="1102">
        <v>44</v>
      </c>
      <c r="DH63" s="1102">
        <v>12</v>
      </c>
      <c r="DI63" s="1102">
        <v>45</v>
      </c>
      <c r="DJ63" s="1102">
        <v>11</v>
      </c>
      <c r="DK63" s="1102">
        <v>134</v>
      </c>
      <c r="DL63" s="1102">
        <v>34</v>
      </c>
      <c r="DM63" s="1102">
        <v>101</v>
      </c>
      <c r="DN63" s="1102">
        <v>22</v>
      </c>
      <c r="DO63" s="1102">
        <v>118</v>
      </c>
      <c r="DP63" s="1102">
        <v>24</v>
      </c>
      <c r="DQ63" s="1102">
        <v>68</v>
      </c>
      <c r="DR63" s="1102">
        <v>22</v>
      </c>
      <c r="DS63" s="1102">
        <v>594</v>
      </c>
      <c r="DT63" s="1102">
        <v>108</v>
      </c>
      <c r="DU63" s="1102">
        <v>101</v>
      </c>
      <c r="DV63" s="1102">
        <v>33</v>
      </c>
      <c r="DW63" s="1102">
        <v>44</v>
      </c>
      <c r="DX63" s="1102">
        <v>15</v>
      </c>
      <c r="DY63" s="1102">
        <v>221</v>
      </c>
      <c r="DZ63" s="1102">
        <v>26</v>
      </c>
      <c r="EA63" s="1102">
        <v>197</v>
      </c>
      <c r="EB63" s="1102">
        <v>46</v>
      </c>
      <c r="EC63" s="1102">
        <v>20</v>
      </c>
      <c r="ED63" s="1102">
        <v>6</v>
      </c>
      <c r="EE63" s="1102">
        <v>18</v>
      </c>
      <c r="EF63" s="1102">
        <v>5</v>
      </c>
      <c r="EG63" s="1102">
        <v>11</v>
      </c>
      <c r="EH63" s="1102">
        <v>5</v>
      </c>
      <c r="EI63" s="1102">
        <v>476</v>
      </c>
      <c r="EJ63" s="1102">
        <v>154</v>
      </c>
      <c r="EK63" s="1102">
        <v>97</v>
      </c>
      <c r="EL63" s="1102">
        <v>37</v>
      </c>
      <c r="EM63" s="1102">
        <v>8</v>
      </c>
      <c r="EN63" s="1102">
        <v>3</v>
      </c>
      <c r="EO63" s="1102">
        <v>2</v>
      </c>
      <c r="EP63" s="1088" t="s">
        <v>1023</v>
      </c>
      <c r="EQ63" s="1102">
        <v>40</v>
      </c>
      <c r="ER63" s="1102">
        <v>12</v>
      </c>
      <c r="ES63" s="1102">
        <v>38</v>
      </c>
      <c r="ET63" s="1102">
        <v>10</v>
      </c>
      <c r="EU63" s="1102">
        <v>123</v>
      </c>
      <c r="EV63" s="1102">
        <v>28</v>
      </c>
      <c r="EW63" s="1102">
        <v>36</v>
      </c>
      <c r="EX63" s="1102">
        <v>5</v>
      </c>
      <c r="EY63" s="1102">
        <v>2</v>
      </c>
      <c r="EZ63" s="1102">
        <v>1</v>
      </c>
      <c r="FA63" s="1102">
        <v>2</v>
      </c>
      <c r="FB63" s="1102">
        <v>1</v>
      </c>
      <c r="FC63" s="1102">
        <v>94</v>
      </c>
      <c r="FD63" s="1102">
        <v>32</v>
      </c>
      <c r="FE63" s="1102">
        <v>41</v>
      </c>
      <c r="FF63" s="1102">
        <v>7</v>
      </c>
      <c r="FG63" s="1102">
        <v>44</v>
      </c>
      <c r="FH63" s="1102">
        <v>12</v>
      </c>
      <c r="FI63" s="1102">
        <v>33</v>
      </c>
      <c r="FJ63" s="1102">
        <v>11</v>
      </c>
      <c r="FK63" s="1102">
        <v>103</v>
      </c>
      <c r="FL63" s="1102">
        <v>27</v>
      </c>
      <c r="FM63" s="1102">
        <v>106</v>
      </c>
      <c r="FN63" s="1102">
        <v>26</v>
      </c>
      <c r="FO63" s="1102">
        <v>155</v>
      </c>
      <c r="FP63" s="1102">
        <v>35</v>
      </c>
      <c r="FQ63" s="1102">
        <v>95</v>
      </c>
      <c r="FR63" s="1102">
        <v>14</v>
      </c>
      <c r="FS63" s="1102">
        <v>627</v>
      </c>
      <c r="FT63" s="1102">
        <v>117</v>
      </c>
      <c r="FU63" s="1102">
        <v>96</v>
      </c>
      <c r="FV63" s="1102">
        <v>28</v>
      </c>
      <c r="FW63" s="1102">
        <v>56</v>
      </c>
      <c r="FX63" s="1102">
        <v>17</v>
      </c>
      <c r="FY63" s="1102">
        <v>244</v>
      </c>
      <c r="FZ63" s="1102">
        <v>36</v>
      </c>
      <c r="GA63" s="1102">
        <v>218</v>
      </c>
      <c r="GB63" s="1102">
        <v>36</v>
      </c>
      <c r="GC63" s="1102">
        <v>26</v>
      </c>
      <c r="GD63" s="1102">
        <v>10</v>
      </c>
      <c r="GE63" s="1102">
        <v>27</v>
      </c>
      <c r="GF63" s="1102">
        <v>5</v>
      </c>
      <c r="GG63" s="1102">
        <v>12</v>
      </c>
      <c r="GH63" s="1102">
        <v>6</v>
      </c>
      <c r="GI63" s="1102">
        <v>371</v>
      </c>
      <c r="GJ63" s="1102">
        <v>122</v>
      </c>
      <c r="GK63" s="1102">
        <v>95</v>
      </c>
      <c r="GL63" s="1102">
        <v>15</v>
      </c>
      <c r="GM63" s="1102">
        <v>20</v>
      </c>
      <c r="GN63" s="1102">
        <v>3</v>
      </c>
      <c r="GO63" s="1102">
        <v>2</v>
      </c>
      <c r="GP63" s="1102">
        <v>2</v>
      </c>
      <c r="GQ63" s="1102">
        <v>70</v>
      </c>
      <c r="GR63" s="1102">
        <v>12</v>
      </c>
      <c r="GS63" s="1102">
        <v>40</v>
      </c>
      <c r="GT63" s="1102">
        <v>5</v>
      </c>
      <c r="GU63" s="1102">
        <v>121</v>
      </c>
      <c r="GV63" s="1102">
        <v>25</v>
      </c>
      <c r="GW63" s="1102">
        <v>31</v>
      </c>
      <c r="GX63" s="1102">
        <v>11</v>
      </c>
      <c r="GY63" s="1102">
        <v>4</v>
      </c>
      <c r="GZ63" s="1102">
        <v>1</v>
      </c>
      <c r="HA63" s="1102">
        <v>5</v>
      </c>
      <c r="HB63" s="1088" t="s">
        <v>1023</v>
      </c>
      <c r="HC63" s="1102">
        <v>50</v>
      </c>
      <c r="HD63" s="1102">
        <v>28</v>
      </c>
      <c r="HE63" s="1102">
        <v>35</v>
      </c>
      <c r="HF63" s="1102">
        <v>13</v>
      </c>
      <c r="HG63" s="1102">
        <v>33</v>
      </c>
      <c r="HH63" s="1102">
        <v>12</v>
      </c>
      <c r="HI63" s="1102">
        <v>29</v>
      </c>
      <c r="HJ63" s="1102">
        <v>11</v>
      </c>
      <c r="HK63" s="1102">
        <v>112</v>
      </c>
      <c r="HL63" s="1102">
        <v>30</v>
      </c>
      <c r="HM63" s="1102">
        <v>111</v>
      </c>
      <c r="HN63" s="1102">
        <v>29</v>
      </c>
      <c r="HO63" s="1102">
        <v>142</v>
      </c>
      <c r="HP63" s="1102">
        <v>38</v>
      </c>
      <c r="HQ63" s="1102">
        <v>81</v>
      </c>
      <c r="HR63" s="1102">
        <v>16</v>
      </c>
      <c r="HS63" s="1102">
        <v>566</v>
      </c>
      <c r="HT63" s="1102">
        <v>100</v>
      </c>
      <c r="HU63" s="1102">
        <v>76</v>
      </c>
      <c r="HV63" s="1102">
        <v>33</v>
      </c>
      <c r="HW63" s="1102">
        <v>41</v>
      </c>
      <c r="HX63" s="1102">
        <v>9</v>
      </c>
      <c r="HY63" s="1102">
        <v>252</v>
      </c>
      <c r="HZ63" s="1102">
        <v>26</v>
      </c>
      <c r="IA63" s="1102">
        <v>185</v>
      </c>
      <c r="IB63" s="1102">
        <v>41</v>
      </c>
      <c r="IC63" s="1102">
        <v>21</v>
      </c>
      <c r="ID63" s="1102">
        <v>7</v>
      </c>
      <c r="IE63" s="1102">
        <v>33</v>
      </c>
      <c r="IF63" s="1102">
        <v>9</v>
      </c>
      <c r="IG63" s="1102">
        <v>23</v>
      </c>
      <c r="IH63" s="1102">
        <v>8</v>
      </c>
      <c r="II63" s="1102">
        <v>371</v>
      </c>
      <c r="IJ63" s="1102">
        <v>138</v>
      </c>
      <c r="IK63" s="1102">
        <v>91</v>
      </c>
      <c r="IL63" s="1102">
        <v>34</v>
      </c>
      <c r="IM63" s="1102">
        <v>13</v>
      </c>
      <c r="IN63" s="1102">
        <v>6</v>
      </c>
      <c r="IO63" s="1102">
        <v>2</v>
      </c>
      <c r="IP63" s="1102">
        <v>2</v>
      </c>
      <c r="IQ63" s="1102">
        <v>60</v>
      </c>
      <c r="IR63" s="1102">
        <v>19</v>
      </c>
      <c r="IS63" s="1102">
        <v>34</v>
      </c>
      <c r="IT63" s="1102">
        <v>17</v>
      </c>
      <c r="IU63" s="1102">
        <v>113</v>
      </c>
      <c r="IV63" s="1102">
        <v>21</v>
      </c>
      <c r="IW63" s="1102">
        <v>46</v>
      </c>
      <c r="IX63" s="1102">
        <v>8</v>
      </c>
      <c r="IY63" s="1088" t="s">
        <v>1023</v>
      </c>
      <c r="IZ63" s="1088" t="s">
        <v>1023</v>
      </c>
      <c r="JA63" s="1102">
        <v>1</v>
      </c>
      <c r="JB63" s="1088" t="s">
        <v>1023</v>
      </c>
      <c r="JC63" s="1102">
        <v>65</v>
      </c>
      <c r="JD63" s="1102">
        <v>18</v>
      </c>
      <c r="JE63" s="1102">
        <v>41</v>
      </c>
      <c r="JF63" s="1102">
        <v>14</v>
      </c>
      <c r="JG63" s="1102">
        <v>45</v>
      </c>
      <c r="JH63" s="1102">
        <v>7</v>
      </c>
      <c r="JI63" s="1102">
        <v>38</v>
      </c>
      <c r="JJ63" s="1102">
        <v>8</v>
      </c>
      <c r="JK63" s="1102">
        <v>115</v>
      </c>
      <c r="JL63" s="1102">
        <v>35</v>
      </c>
      <c r="JM63" s="1102">
        <v>89</v>
      </c>
      <c r="JN63" s="1102">
        <v>22</v>
      </c>
      <c r="JO63" s="1102">
        <v>120</v>
      </c>
      <c r="JP63" s="1102">
        <v>24</v>
      </c>
      <c r="JQ63" s="1102">
        <v>63</v>
      </c>
      <c r="JR63" s="1102">
        <v>14</v>
      </c>
      <c r="JS63" s="1102">
        <v>622</v>
      </c>
      <c r="JT63" s="1102">
        <v>128</v>
      </c>
      <c r="JU63" s="1102">
        <v>66</v>
      </c>
      <c r="JV63" s="1102">
        <v>20</v>
      </c>
      <c r="JW63" s="1102">
        <v>55</v>
      </c>
      <c r="JX63" s="1102">
        <v>15</v>
      </c>
      <c r="JY63" s="1102">
        <v>205</v>
      </c>
      <c r="JZ63" s="1102">
        <v>35</v>
      </c>
      <c r="KA63" s="1102">
        <v>193</v>
      </c>
      <c r="KB63" s="1102">
        <v>43</v>
      </c>
      <c r="KC63" s="1102">
        <v>40</v>
      </c>
      <c r="KD63" s="1102">
        <v>13</v>
      </c>
      <c r="KE63" s="1102">
        <v>16</v>
      </c>
      <c r="KF63" s="1102">
        <v>6</v>
      </c>
      <c r="KG63" s="1102">
        <v>15</v>
      </c>
      <c r="KH63" s="1102">
        <v>2</v>
      </c>
      <c r="KI63" s="1102">
        <v>417</v>
      </c>
      <c r="KJ63" s="1102">
        <v>106</v>
      </c>
      <c r="KK63" s="1102">
        <v>70</v>
      </c>
      <c r="KL63" s="1102">
        <v>37</v>
      </c>
      <c r="KM63" s="1102">
        <v>22</v>
      </c>
      <c r="KN63" s="1102">
        <v>4</v>
      </c>
      <c r="KO63" s="1102">
        <v>2</v>
      </c>
      <c r="KP63" s="1088" t="s">
        <v>1023</v>
      </c>
      <c r="KQ63" s="1102">
        <v>59</v>
      </c>
      <c r="KR63" s="1102">
        <v>15</v>
      </c>
      <c r="KS63" s="1102">
        <v>44</v>
      </c>
      <c r="KT63" s="1102">
        <v>11</v>
      </c>
      <c r="KU63" s="1102">
        <v>98</v>
      </c>
      <c r="KV63" s="1102">
        <v>29</v>
      </c>
      <c r="KW63" s="1102">
        <v>31</v>
      </c>
      <c r="KX63" s="1102">
        <v>8</v>
      </c>
      <c r="KY63" s="1102">
        <v>1</v>
      </c>
      <c r="KZ63" s="1088" t="s">
        <v>1023</v>
      </c>
      <c r="LA63" s="1088" t="s">
        <v>1023</v>
      </c>
      <c r="LB63" s="1088" t="s">
        <v>1023</v>
      </c>
      <c r="LC63" s="1102">
        <v>78</v>
      </c>
      <c r="LD63" s="1102">
        <v>20</v>
      </c>
      <c r="LE63" s="1102">
        <v>34</v>
      </c>
      <c r="LF63" s="1102">
        <v>7</v>
      </c>
      <c r="LG63" s="1102">
        <v>41</v>
      </c>
      <c r="LH63" s="1102">
        <v>10</v>
      </c>
      <c r="LI63" s="1102">
        <v>40</v>
      </c>
      <c r="LJ63" s="1102">
        <v>6</v>
      </c>
      <c r="LK63" s="1102">
        <v>111</v>
      </c>
      <c r="LL63" s="1102">
        <v>43</v>
      </c>
      <c r="LM63" s="1102">
        <v>95</v>
      </c>
      <c r="LN63" s="1102">
        <v>43</v>
      </c>
      <c r="LO63" s="1102">
        <v>83</v>
      </c>
      <c r="LP63" s="1102">
        <v>11</v>
      </c>
      <c r="LQ63" s="1102">
        <v>71</v>
      </c>
      <c r="LR63" s="1102">
        <v>14</v>
      </c>
      <c r="LS63" s="1102">
        <v>595</v>
      </c>
      <c r="LT63" s="1102">
        <v>137</v>
      </c>
      <c r="LU63" s="1102">
        <v>80</v>
      </c>
      <c r="LV63" s="1102">
        <v>22</v>
      </c>
      <c r="LW63" s="1102">
        <v>29</v>
      </c>
      <c r="LX63" s="1102">
        <v>20</v>
      </c>
      <c r="LY63" s="1102">
        <v>198</v>
      </c>
      <c r="LZ63" s="1102">
        <v>38</v>
      </c>
      <c r="MA63" s="1102">
        <v>198</v>
      </c>
      <c r="MB63" s="1102">
        <v>45</v>
      </c>
      <c r="MC63" s="1102">
        <v>28</v>
      </c>
      <c r="MD63" s="1102">
        <v>4</v>
      </c>
      <c r="ME63" s="1102">
        <v>19</v>
      </c>
      <c r="MF63" s="1102">
        <v>4</v>
      </c>
      <c r="MG63" s="1102">
        <v>10</v>
      </c>
      <c r="MH63" s="1102">
        <v>6</v>
      </c>
      <c r="MI63" s="1102">
        <v>384</v>
      </c>
      <c r="MJ63" s="1102">
        <v>113</v>
      </c>
      <c r="MK63" s="1102">
        <v>89</v>
      </c>
      <c r="ML63" s="1102">
        <v>25</v>
      </c>
      <c r="MM63" s="1102">
        <v>21</v>
      </c>
      <c r="MN63" s="1102">
        <v>4</v>
      </c>
      <c r="MO63" s="1102">
        <v>1</v>
      </c>
      <c r="MP63" s="1102">
        <v>1</v>
      </c>
      <c r="MQ63" s="1102">
        <v>84</v>
      </c>
      <c r="MR63" s="1102">
        <v>14</v>
      </c>
      <c r="MS63" s="1102">
        <v>43</v>
      </c>
      <c r="MT63" s="1102">
        <v>15</v>
      </c>
      <c r="MU63" s="1102">
        <v>102</v>
      </c>
      <c r="MV63" s="1102">
        <v>15</v>
      </c>
      <c r="MW63" s="1102">
        <v>38</v>
      </c>
      <c r="MX63" s="1102">
        <v>8</v>
      </c>
      <c r="MY63" s="1102">
        <v>2</v>
      </c>
      <c r="MZ63" s="1102">
        <v>1</v>
      </c>
      <c r="NA63" s="1102">
        <v>1</v>
      </c>
      <c r="NB63" s="1088" t="s">
        <v>1023</v>
      </c>
      <c r="NC63" s="1102">
        <v>83</v>
      </c>
      <c r="ND63" s="1102">
        <v>29</v>
      </c>
      <c r="NE63" s="1102">
        <v>36</v>
      </c>
      <c r="NF63" s="1102">
        <v>11</v>
      </c>
      <c r="NG63" s="1102">
        <v>51</v>
      </c>
      <c r="NH63" s="1102">
        <v>8</v>
      </c>
      <c r="NI63" s="1102">
        <v>28</v>
      </c>
      <c r="NJ63" s="1102">
        <v>9</v>
      </c>
      <c r="NK63" s="1102">
        <v>107</v>
      </c>
      <c r="NL63" s="1102">
        <v>33</v>
      </c>
      <c r="NM63" s="1102">
        <v>105</v>
      </c>
      <c r="NN63" s="1102">
        <v>29</v>
      </c>
      <c r="NO63" s="1102">
        <v>112</v>
      </c>
      <c r="NP63" s="1102">
        <v>25</v>
      </c>
      <c r="NQ63" s="1102">
        <v>81</v>
      </c>
      <c r="NR63" s="1102">
        <v>18</v>
      </c>
      <c r="NS63" s="1102">
        <v>592</v>
      </c>
      <c r="NT63" s="1102">
        <v>117</v>
      </c>
      <c r="NU63" s="1102">
        <v>62</v>
      </c>
      <c r="NV63" s="1102">
        <v>19</v>
      </c>
      <c r="NW63" s="1102">
        <v>70</v>
      </c>
      <c r="NX63" s="1102">
        <v>20</v>
      </c>
      <c r="NY63" s="1102">
        <v>229</v>
      </c>
      <c r="NZ63" s="1102">
        <v>40</v>
      </c>
      <c r="OA63" s="1102">
        <v>215</v>
      </c>
      <c r="OB63" s="1102">
        <v>43</v>
      </c>
      <c r="OC63" s="1102">
        <v>29</v>
      </c>
      <c r="OD63" s="1102">
        <v>7</v>
      </c>
      <c r="OE63" s="1102">
        <v>24</v>
      </c>
      <c r="OF63" s="1102">
        <v>6</v>
      </c>
      <c r="OG63" s="1102">
        <v>10</v>
      </c>
      <c r="OH63" s="1102">
        <v>1</v>
      </c>
      <c r="OI63" s="1102">
        <v>380</v>
      </c>
      <c r="OJ63" s="1102">
        <v>90</v>
      </c>
      <c r="OK63" s="1102">
        <v>77</v>
      </c>
      <c r="OL63" s="1102">
        <v>23</v>
      </c>
      <c r="OM63" s="1102">
        <v>15</v>
      </c>
      <c r="ON63" s="1102">
        <v>6</v>
      </c>
      <c r="OO63" s="1102">
        <v>2</v>
      </c>
      <c r="OP63" s="1102">
        <v>1</v>
      </c>
      <c r="OQ63" s="1102">
        <v>42</v>
      </c>
      <c r="OR63" s="1102">
        <v>10</v>
      </c>
      <c r="OS63" s="1102">
        <v>41</v>
      </c>
      <c r="OT63" s="1102">
        <v>9</v>
      </c>
      <c r="OU63" s="1102">
        <v>102</v>
      </c>
      <c r="OV63" s="1102">
        <v>25</v>
      </c>
      <c r="OW63" s="1102">
        <v>42</v>
      </c>
      <c r="OX63" s="1102">
        <v>6</v>
      </c>
      <c r="OY63" s="1102">
        <v>1</v>
      </c>
      <c r="OZ63" s="1102">
        <v>1</v>
      </c>
      <c r="PA63" s="1102">
        <v>1</v>
      </c>
      <c r="PB63" s="1088" t="s">
        <v>1023</v>
      </c>
      <c r="PC63" s="1102">
        <v>72</v>
      </c>
      <c r="PD63" s="1102">
        <v>24</v>
      </c>
      <c r="PE63" s="1102">
        <v>35</v>
      </c>
      <c r="PF63" s="1102">
        <v>15</v>
      </c>
      <c r="PG63" s="1102">
        <v>61</v>
      </c>
      <c r="PH63" s="1102">
        <v>19</v>
      </c>
      <c r="PI63" s="1102">
        <v>48</v>
      </c>
      <c r="PJ63" s="1102">
        <v>4</v>
      </c>
      <c r="PK63" s="1102">
        <v>82</v>
      </c>
      <c r="PL63" s="1102">
        <v>24</v>
      </c>
      <c r="PM63" s="1102">
        <v>90</v>
      </c>
      <c r="PN63" s="1102">
        <v>39</v>
      </c>
      <c r="PO63" s="1102">
        <v>125</v>
      </c>
      <c r="PP63" s="1102">
        <v>17</v>
      </c>
      <c r="PQ63" s="1102">
        <v>49</v>
      </c>
      <c r="PR63" s="1102">
        <v>11</v>
      </c>
      <c r="PS63" s="1102">
        <v>543</v>
      </c>
      <c r="PT63" s="1102">
        <v>126</v>
      </c>
      <c r="PU63" s="1102">
        <v>72</v>
      </c>
      <c r="PV63" s="1102">
        <v>27</v>
      </c>
      <c r="PW63" s="1102">
        <v>59</v>
      </c>
      <c r="PX63" s="1102">
        <v>12</v>
      </c>
      <c r="PY63" s="1102">
        <v>189</v>
      </c>
      <c r="PZ63" s="1102">
        <v>24</v>
      </c>
      <c r="QA63" s="1102">
        <v>245</v>
      </c>
      <c r="QB63" s="1102">
        <v>30</v>
      </c>
      <c r="QC63" s="1102">
        <v>37</v>
      </c>
      <c r="QD63" s="1102">
        <v>8</v>
      </c>
      <c r="QE63" s="1102">
        <v>11</v>
      </c>
      <c r="QF63" s="1102">
        <v>11</v>
      </c>
      <c r="QG63" s="1102">
        <v>10</v>
      </c>
      <c r="QH63" s="1102">
        <v>2</v>
      </c>
      <c r="QI63" s="1102">
        <v>312</v>
      </c>
      <c r="QJ63" s="1102">
        <v>107</v>
      </c>
      <c r="QK63" s="1102">
        <v>89</v>
      </c>
      <c r="QL63" s="1102">
        <v>29</v>
      </c>
      <c r="QM63" s="1102">
        <v>13</v>
      </c>
      <c r="QN63" s="1102">
        <v>3</v>
      </c>
      <c r="QO63" s="1088" t="s">
        <v>1023</v>
      </c>
      <c r="QP63" s="1088" t="s">
        <v>1023</v>
      </c>
      <c r="QQ63" s="1102">
        <v>52</v>
      </c>
      <c r="QR63" s="1102">
        <v>11</v>
      </c>
      <c r="QS63" s="1102">
        <v>30</v>
      </c>
      <c r="QT63" s="1102">
        <v>9</v>
      </c>
      <c r="QU63" s="1102">
        <v>94</v>
      </c>
      <c r="QV63" s="1102">
        <v>11</v>
      </c>
      <c r="QW63" s="1102">
        <v>43</v>
      </c>
      <c r="QX63" s="1102">
        <v>9</v>
      </c>
      <c r="QY63" s="1102">
        <v>2</v>
      </c>
      <c r="QZ63" s="1102">
        <v>2</v>
      </c>
      <c r="RA63" s="1102">
        <v>1</v>
      </c>
      <c r="RB63" s="1088" t="s">
        <v>1023</v>
      </c>
      <c r="RC63" s="1102">
        <v>81</v>
      </c>
      <c r="RD63" s="1102">
        <v>38</v>
      </c>
      <c r="RE63" s="1102">
        <v>31</v>
      </c>
      <c r="RF63" s="1102">
        <v>11</v>
      </c>
      <c r="RG63" s="1102">
        <v>47</v>
      </c>
      <c r="RH63" s="1102">
        <v>13</v>
      </c>
      <c r="RI63" s="1102">
        <v>33</v>
      </c>
      <c r="RJ63" s="1102">
        <v>6</v>
      </c>
      <c r="RK63" s="1102">
        <v>73</v>
      </c>
      <c r="RL63" s="1102">
        <v>16</v>
      </c>
      <c r="RM63" s="1102">
        <v>95</v>
      </c>
      <c r="RN63" s="1102">
        <v>34</v>
      </c>
      <c r="RO63" s="1102">
        <v>132</v>
      </c>
      <c r="RP63" s="1102">
        <v>25</v>
      </c>
      <c r="RQ63" s="1102">
        <v>84</v>
      </c>
      <c r="RR63" s="1102">
        <v>15</v>
      </c>
      <c r="RS63" s="1102">
        <v>525</v>
      </c>
      <c r="RT63" s="1102">
        <v>113</v>
      </c>
      <c r="RU63" s="1102">
        <v>71</v>
      </c>
      <c r="RV63" s="1102">
        <v>23</v>
      </c>
      <c r="RW63" s="1102">
        <v>51</v>
      </c>
      <c r="RX63" s="1102">
        <v>10</v>
      </c>
      <c r="RY63" s="1102">
        <v>199</v>
      </c>
      <c r="RZ63" s="1102">
        <v>40</v>
      </c>
      <c r="SA63" s="1102">
        <v>231</v>
      </c>
      <c r="SB63" s="1102">
        <v>42</v>
      </c>
      <c r="SC63" s="1102">
        <v>27</v>
      </c>
      <c r="SD63" s="1102">
        <v>8</v>
      </c>
      <c r="SE63" s="1102">
        <v>23</v>
      </c>
      <c r="SF63" s="1102">
        <v>4</v>
      </c>
      <c r="SG63" s="1102">
        <v>12</v>
      </c>
      <c r="SH63" s="1102">
        <v>1</v>
      </c>
      <c r="SI63" s="1102">
        <v>381</v>
      </c>
      <c r="SJ63" s="1102">
        <v>121</v>
      </c>
      <c r="SK63" s="1102">
        <v>78</v>
      </c>
      <c r="SL63" s="1102">
        <v>23</v>
      </c>
      <c r="SM63" s="1102">
        <v>19</v>
      </c>
      <c r="SN63" s="1102">
        <v>2</v>
      </c>
      <c r="SO63" s="1102">
        <v>3</v>
      </c>
      <c r="SP63" s="1088" t="s">
        <v>1023</v>
      </c>
      <c r="SQ63" s="1102">
        <v>37</v>
      </c>
      <c r="SR63" s="1102">
        <v>15</v>
      </c>
      <c r="SS63" s="1102">
        <v>45</v>
      </c>
      <c r="ST63" s="1102">
        <v>12</v>
      </c>
      <c r="SU63" s="1102">
        <v>91</v>
      </c>
      <c r="SV63" s="1102">
        <v>19</v>
      </c>
      <c r="SW63" s="1102">
        <v>44</v>
      </c>
      <c r="SX63" s="1102">
        <v>5</v>
      </c>
      <c r="SY63" s="1102">
        <v>6</v>
      </c>
      <c r="SZ63" s="1102">
        <v>2</v>
      </c>
      <c r="TA63" s="1088" t="s">
        <v>1023</v>
      </c>
      <c r="TB63" s="1088" t="s">
        <v>1023</v>
      </c>
    </row>
    <row r="64" spans="2:522" ht="15" customHeight="1">
      <c r="B64" s="1101" t="s">
        <v>1145</v>
      </c>
      <c r="C64" s="1102">
        <v>25</v>
      </c>
      <c r="D64" s="1102">
        <v>3</v>
      </c>
      <c r="E64" s="1102">
        <v>4</v>
      </c>
      <c r="F64" s="1102">
        <v>1</v>
      </c>
      <c r="G64" s="1102">
        <v>11</v>
      </c>
      <c r="H64" s="1088" t="s">
        <v>1023</v>
      </c>
      <c r="I64" s="1102">
        <v>12</v>
      </c>
      <c r="J64" s="1102">
        <v>1</v>
      </c>
      <c r="K64" s="1102">
        <v>8</v>
      </c>
      <c r="L64" s="1102">
        <v>3</v>
      </c>
      <c r="M64" s="1102">
        <v>11</v>
      </c>
      <c r="N64" s="1102">
        <v>3</v>
      </c>
      <c r="O64" s="1102">
        <v>13</v>
      </c>
      <c r="P64" s="1102">
        <v>2</v>
      </c>
      <c r="Q64" s="1102">
        <v>3</v>
      </c>
      <c r="R64" s="1102">
        <v>2</v>
      </c>
      <c r="S64" s="1102">
        <v>38</v>
      </c>
      <c r="T64" s="1102">
        <v>10</v>
      </c>
      <c r="U64" s="1102">
        <v>9</v>
      </c>
      <c r="V64" s="1102">
        <v>1</v>
      </c>
      <c r="W64" s="1102">
        <v>19</v>
      </c>
      <c r="X64" s="1102">
        <v>6</v>
      </c>
      <c r="Y64" s="1102">
        <v>14</v>
      </c>
      <c r="Z64" s="1102">
        <v>7</v>
      </c>
      <c r="AA64" s="1102">
        <v>35</v>
      </c>
      <c r="AB64" s="1102">
        <v>7</v>
      </c>
      <c r="AC64" s="1102">
        <v>5</v>
      </c>
      <c r="AD64" s="1102">
        <v>1</v>
      </c>
      <c r="AE64" s="1102">
        <v>1</v>
      </c>
      <c r="AF64" s="1088" t="s">
        <v>1023</v>
      </c>
      <c r="AG64" s="1102">
        <v>2</v>
      </c>
      <c r="AH64" s="1102">
        <v>1</v>
      </c>
      <c r="AI64" s="1102">
        <v>82</v>
      </c>
      <c r="AJ64" s="1102">
        <v>15</v>
      </c>
      <c r="AK64" s="1102">
        <v>20</v>
      </c>
      <c r="AL64" s="1102">
        <v>3</v>
      </c>
      <c r="AM64" s="1102">
        <v>6</v>
      </c>
      <c r="AN64" s="1102">
        <v>1</v>
      </c>
      <c r="AO64" s="1088" t="s">
        <v>1023</v>
      </c>
      <c r="AP64" s="1088" t="s">
        <v>1023</v>
      </c>
      <c r="AQ64" s="1102">
        <v>3</v>
      </c>
      <c r="AR64" s="1102">
        <v>1</v>
      </c>
      <c r="AS64" s="1102">
        <v>5</v>
      </c>
      <c r="AT64" s="1102">
        <v>1</v>
      </c>
      <c r="AU64" s="1102">
        <v>7</v>
      </c>
      <c r="AV64" s="1102">
        <v>3</v>
      </c>
      <c r="AW64" s="1102">
        <v>1</v>
      </c>
      <c r="AX64" s="1088" t="s">
        <v>1023</v>
      </c>
      <c r="AY64" s="1088" t="s">
        <v>1023</v>
      </c>
      <c r="AZ64" s="1088" t="s">
        <v>1023</v>
      </c>
      <c r="BA64" s="1088" t="s">
        <v>1023</v>
      </c>
      <c r="BB64" s="1088" t="s">
        <v>1023</v>
      </c>
      <c r="BC64" s="1102">
        <v>34</v>
      </c>
      <c r="BD64" s="1102">
        <v>22</v>
      </c>
      <c r="BE64" s="1102">
        <v>6</v>
      </c>
      <c r="BF64" s="1102">
        <v>2</v>
      </c>
      <c r="BG64" s="1102">
        <v>13</v>
      </c>
      <c r="BH64" s="1102">
        <v>4</v>
      </c>
      <c r="BI64" s="1102">
        <v>6</v>
      </c>
      <c r="BJ64" s="1102">
        <v>1</v>
      </c>
      <c r="BK64" s="1102">
        <v>16</v>
      </c>
      <c r="BL64" s="1102">
        <v>2</v>
      </c>
      <c r="BM64" s="1102">
        <v>2</v>
      </c>
      <c r="BN64" s="1088" t="s">
        <v>1023</v>
      </c>
      <c r="BO64" s="1102">
        <v>12</v>
      </c>
      <c r="BP64" s="1102">
        <v>2</v>
      </c>
      <c r="BQ64" s="1102">
        <v>16</v>
      </c>
      <c r="BR64" s="1102">
        <v>3</v>
      </c>
      <c r="BS64" s="1102">
        <v>30</v>
      </c>
      <c r="BT64" s="1102">
        <v>7</v>
      </c>
      <c r="BU64" s="1102">
        <v>12</v>
      </c>
      <c r="BV64" s="1102">
        <v>5</v>
      </c>
      <c r="BW64" s="1102">
        <v>14</v>
      </c>
      <c r="BX64" s="1102">
        <v>9</v>
      </c>
      <c r="BY64" s="1102">
        <v>9</v>
      </c>
      <c r="BZ64" s="1102">
        <v>5</v>
      </c>
      <c r="CA64" s="1102">
        <v>22</v>
      </c>
      <c r="CB64" s="1102">
        <v>6</v>
      </c>
      <c r="CC64" s="1102">
        <v>3</v>
      </c>
      <c r="CD64" s="1102">
        <v>1</v>
      </c>
      <c r="CE64" s="1102">
        <v>4</v>
      </c>
      <c r="CF64" s="1088" t="s">
        <v>1023</v>
      </c>
      <c r="CG64" s="1102">
        <v>3</v>
      </c>
      <c r="CH64" s="1088" t="s">
        <v>1023</v>
      </c>
      <c r="CI64" s="1102">
        <v>82</v>
      </c>
      <c r="CJ64" s="1102">
        <v>21</v>
      </c>
      <c r="CK64" s="1102">
        <v>26</v>
      </c>
      <c r="CL64" s="1102">
        <v>2</v>
      </c>
      <c r="CM64" s="1102">
        <v>4</v>
      </c>
      <c r="CN64" s="1102">
        <v>1</v>
      </c>
      <c r="CO64" s="1102">
        <v>3</v>
      </c>
      <c r="CP64" s="1088" t="s">
        <v>1023</v>
      </c>
      <c r="CQ64" s="1102">
        <v>4</v>
      </c>
      <c r="CR64" s="1088" t="s">
        <v>1023</v>
      </c>
      <c r="CS64" s="1088" t="s">
        <v>1023</v>
      </c>
      <c r="CT64" s="1088" t="s">
        <v>1023</v>
      </c>
      <c r="CU64" s="1102">
        <v>8</v>
      </c>
      <c r="CV64" s="1102">
        <v>2</v>
      </c>
      <c r="CW64" s="1102">
        <v>3</v>
      </c>
      <c r="CX64" s="1088" t="s">
        <v>1023</v>
      </c>
      <c r="CY64" s="1088" t="s">
        <v>1023</v>
      </c>
      <c r="CZ64" s="1088" t="s">
        <v>1023</v>
      </c>
      <c r="DA64" s="1088" t="s">
        <v>1023</v>
      </c>
      <c r="DB64" s="1088" t="s">
        <v>1023</v>
      </c>
      <c r="DC64" s="1102">
        <v>39</v>
      </c>
      <c r="DD64" s="1102">
        <v>23</v>
      </c>
      <c r="DE64" s="1102">
        <v>8</v>
      </c>
      <c r="DF64" s="1102">
        <v>5</v>
      </c>
      <c r="DG64" s="1102">
        <v>10</v>
      </c>
      <c r="DH64" s="1102">
        <v>4</v>
      </c>
      <c r="DI64" s="1102">
        <v>4</v>
      </c>
      <c r="DJ64" s="1102">
        <v>3</v>
      </c>
      <c r="DK64" s="1102">
        <v>10</v>
      </c>
      <c r="DL64" s="1102">
        <v>2</v>
      </c>
      <c r="DM64" s="1102">
        <v>4</v>
      </c>
      <c r="DN64" s="1088" t="s">
        <v>1023</v>
      </c>
      <c r="DO64" s="1102">
        <v>11</v>
      </c>
      <c r="DP64" s="1102">
        <v>2</v>
      </c>
      <c r="DQ64" s="1102">
        <v>5</v>
      </c>
      <c r="DR64" s="1102">
        <v>4</v>
      </c>
      <c r="DS64" s="1102">
        <v>41</v>
      </c>
      <c r="DT64" s="1102">
        <v>8</v>
      </c>
      <c r="DU64" s="1102">
        <v>13</v>
      </c>
      <c r="DV64" s="1102">
        <v>4</v>
      </c>
      <c r="DW64" s="1102">
        <v>19</v>
      </c>
      <c r="DX64" s="1102">
        <v>7</v>
      </c>
      <c r="DY64" s="1102">
        <v>12</v>
      </c>
      <c r="DZ64" s="1102">
        <v>6</v>
      </c>
      <c r="EA64" s="1102">
        <v>14</v>
      </c>
      <c r="EB64" s="1102">
        <v>7</v>
      </c>
      <c r="EC64" s="1102">
        <v>7</v>
      </c>
      <c r="ED64" s="1088" t="s">
        <v>1023</v>
      </c>
      <c r="EE64" s="1102">
        <v>6</v>
      </c>
      <c r="EF64" s="1088" t="s">
        <v>1023</v>
      </c>
      <c r="EG64" s="1088" t="s">
        <v>1023</v>
      </c>
      <c r="EH64" s="1088" t="s">
        <v>1023</v>
      </c>
      <c r="EI64" s="1102">
        <v>71</v>
      </c>
      <c r="EJ64" s="1102">
        <v>21</v>
      </c>
      <c r="EK64" s="1102">
        <v>24</v>
      </c>
      <c r="EL64" s="1102">
        <v>3</v>
      </c>
      <c r="EM64" s="1102">
        <v>6</v>
      </c>
      <c r="EN64" s="1102">
        <v>1</v>
      </c>
      <c r="EO64" s="1102">
        <v>2</v>
      </c>
      <c r="EP64" s="1088" t="s">
        <v>1023</v>
      </c>
      <c r="EQ64" s="1102">
        <v>6</v>
      </c>
      <c r="ER64" s="1088" t="s">
        <v>1023</v>
      </c>
      <c r="ES64" s="1102">
        <v>3</v>
      </c>
      <c r="ET64" s="1088" t="s">
        <v>1023</v>
      </c>
      <c r="EU64" s="1102">
        <v>3</v>
      </c>
      <c r="EV64" s="1102">
        <v>1</v>
      </c>
      <c r="EW64" s="1102">
        <v>2</v>
      </c>
      <c r="EX64" s="1102">
        <v>2</v>
      </c>
      <c r="EY64" s="1088" t="s">
        <v>1023</v>
      </c>
      <c r="EZ64" s="1102">
        <v>1</v>
      </c>
      <c r="FA64" s="1088" t="s">
        <v>1023</v>
      </c>
      <c r="FB64" s="1088" t="s">
        <v>1023</v>
      </c>
      <c r="FC64" s="1102">
        <v>22</v>
      </c>
      <c r="FD64" s="1102">
        <v>6</v>
      </c>
      <c r="FE64" s="1102">
        <v>4</v>
      </c>
      <c r="FF64" s="1102">
        <v>4</v>
      </c>
      <c r="FG64" s="1102">
        <v>5</v>
      </c>
      <c r="FH64" s="1102">
        <v>3</v>
      </c>
      <c r="FI64" s="1102">
        <v>7</v>
      </c>
      <c r="FJ64" s="1102">
        <v>2</v>
      </c>
      <c r="FK64" s="1102">
        <v>17</v>
      </c>
      <c r="FL64" s="1102">
        <v>4</v>
      </c>
      <c r="FM64" s="1102">
        <v>4</v>
      </c>
      <c r="FN64" s="1102">
        <v>2</v>
      </c>
      <c r="FO64" s="1102">
        <v>16</v>
      </c>
      <c r="FP64" s="1088" t="s">
        <v>1023</v>
      </c>
      <c r="FQ64" s="1102">
        <v>3</v>
      </c>
      <c r="FR64" s="1102">
        <v>5</v>
      </c>
      <c r="FS64" s="1102">
        <v>38</v>
      </c>
      <c r="FT64" s="1102">
        <v>8</v>
      </c>
      <c r="FU64" s="1102">
        <v>21</v>
      </c>
      <c r="FV64" s="1102">
        <v>4</v>
      </c>
      <c r="FW64" s="1102">
        <v>15</v>
      </c>
      <c r="FX64" s="1102">
        <v>5</v>
      </c>
      <c r="FY64" s="1102">
        <v>6</v>
      </c>
      <c r="FZ64" s="1102">
        <v>3</v>
      </c>
      <c r="GA64" s="1102">
        <v>18</v>
      </c>
      <c r="GB64" s="1102">
        <v>8</v>
      </c>
      <c r="GC64" s="1102">
        <v>1</v>
      </c>
      <c r="GD64" s="1102">
        <v>1</v>
      </c>
      <c r="GE64" s="1102">
        <v>4</v>
      </c>
      <c r="GF64" s="1102">
        <v>2</v>
      </c>
      <c r="GG64" s="1102">
        <v>3</v>
      </c>
      <c r="GH64" s="1088" t="s">
        <v>1023</v>
      </c>
      <c r="GI64" s="1102">
        <v>103</v>
      </c>
      <c r="GJ64" s="1102">
        <v>22</v>
      </c>
      <c r="GK64" s="1102">
        <v>20</v>
      </c>
      <c r="GL64" s="1102">
        <v>7</v>
      </c>
      <c r="GM64" s="1102">
        <v>6</v>
      </c>
      <c r="GN64" s="1088" t="s">
        <v>1023</v>
      </c>
      <c r="GO64" s="1088" t="s">
        <v>1023</v>
      </c>
      <c r="GP64" s="1088" t="s">
        <v>1023</v>
      </c>
      <c r="GQ64" s="1102">
        <v>4</v>
      </c>
      <c r="GR64" s="1102">
        <v>2</v>
      </c>
      <c r="GS64" s="1102">
        <v>1</v>
      </c>
      <c r="GT64" s="1088" t="s">
        <v>1023</v>
      </c>
      <c r="GU64" s="1102">
        <v>9</v>
      </c>
      <c r="GV64" s="1102">
        <v>3</v>
      </c>
      <c r="GW64" s="1102">
        <v>6</v>
      </c>
      <c r="GX64" s="1102">
        <v>1</v>
      </c>
      <c r="GY64" s="1088" t="s">
        <v>1023</v>
      </c>
      <c r="GZ64" s="1102">
        <v>1</v>
      </c>
      <c r="HA64" s="1088" t="s">
        <v>1023</v>
      </c>
      <c r="HB64" s="1088" t="s">
        <v>1023</v>
      </c>
      <c r="HC64" s="1102">
        <v>19</v>
      </c>
      <c r="HD64" s="1102">
        <v>13</v>
      </c>
      <c r="HE64" s="1102">
        <v>6</v>
      </c>
      <c r="HF64" s="1102">
        <v>3</v>
      </c>
      <c r="HG64" s="1102">
        <v>3</v>
      </c>
      <c r="HH64" s="1102">
        <v>3</v>
      </c>
      <c r="HI64" s="1102">
        <v>4</v>
      </c>
      <c r="HJ64" s="1102">
        <v>1</v>
      </c>
      <c r="HK64" s="1102">
        <v>9</v>
      </c>
      <c r="HL64" s="1102">
        <v>5</v>
      </c>
      <c r="HM64" s="1102">
        <v>22</v>
      </c>
      <c r="HN64" s="1102">
        <v>1</v>
      </c>
      <c r="HO64" s="1102">
        <v>19</v>
      </c>
      <c r="HP64" s="1102">
        <v>2</v>
      </c>
      <c r="HQ64" s="1102">
        <v>10</v>
      </c>
      <c r="HR64" s="1102">
        <v>3</v>
      </c>
      <c r="HS64" s="1102">
        <v>43</v>
      </c>
      <c r="HT64" s="1102">
        <v>7</v>
      </c>
      <c r="HU64" s="1102">
        <v>16</v>
      </c>
      <c r="HV64" s="1102">
        <v>1</v>
      </c>
      <c r="HW64" s="1102">
        <v>31</v>
      </c>
      <c r="HX64" s="1102">
        <v>9</v>
      </c>
      <c r="HY64" s="1102">
        <v>13</v>
      </c>
      <c r="HZ64" s="1102">
        <v>5</v>
      </c>
      <c r="IA64" s="1102">
        <v>21</v>
      </c>
      <c r="IB64" s="1102">
        <v>15</v>
      </c>
      <c r="IC64" s="1102">
        <v>2</v>
      </c>
      <c r="ID64" s="1102">
        <v>3</v>
      </c>
      <c r="IE64" s="1102">
        <v>4</v>
      </c>
      <c r="IF64" s="1088" t="s">
        <v>1023</v>
      </c>
      <c r="IG64" s="1102">
        <v>1</v>
      </c>
      <c r="IH64" s="1102">
        <v>1</v>
      </c>
      <c r="II64" s="1102">
        <v>93</v>
      </c>
      <c r="IJ64" s="1102">
        <v>33</v>
      </c>
      <c r="IK64" s="1102">
        <v>18</v>
      </c>
      <c r="IL64" s="1102">
        <v>4</v>
      </c>
      <c r="IM64" s="1102">
        <v>1</v>
      </c>
      <c r="IN64" s="1088" t="s">
        <v>1023</v>
      </c>
      <c r="IO64" s="1102">
        <v>1</v>
      </c>
      <c r="IP64" s="1088" t="s">
        <v>1023</v>
      </c>
      <c r="IQ64" s="1088" t="s">
        <v>1023</v>
      </c>
      <c r="IR64" s="1102">
        <v>4</v>
      </c>
      <c r="IS64" s="1102">
        <v>2</v>
      </c>
      <c r="IT64" s="1088" t="s">
        <v>1023</v>
      </c>
      <c r="IU64" s="1102">
        <v>11</v>
      </c>
      <c r="IV64" s="1102">
        <v>1</v>
      </c>
      <c r="IW64" s="1102">
        <v>2</v>
      </c>
      <c r="IX64" s="1102">
        <v>2</v>
      </c>
      <c r="IY64" s="1102">
        <v>1</v>
      </c>
      <c r="IZ64" s="1088" t="s">
        <v>1023</v>
      </c>
      <c r="JA64" s="1088" t="s">
        <v>1023</v>
      </c>
      <c r="JB64" s="1088" t="s">
        <v>1023</v>
      </c>
      <c r="JC64" s="1102">
        <v>27</v>
      </c>
      <c r="JD64" s="1102">
        <v>13</v>
      </c>
      <c r="JE64" s="1102">
        <v>7</v>
      </c>
      <c r="JF64" s="1102">
        <v>2</v>
      </c>
      <c r="JG64" s="1102">
        <v>5</v>
      </c>
      <c r="JH64" s="1102">
        <v>7</v>
      </c>
      <c r="JI64" s="1102">
        <v>5</v>
      </c>
      <c r="JJ64" s="1102">
        <v>1</v>
      </c>
      <c r="JK64" s="1102">
        <v>11</v>
      </c>
      <c r="JL64" s="1102">
        <v>6</v>
      </c>
      <c r="JM64" s="1102">
        <v>22</v>
      </c>
      <c r="JN64" s="1102">
        <v>8</v>
      </c>
      <c r="JO64" s="1102">
        <v>21</v>
      </c>
      <c r="JP64" s="1102">
        <v>4</v>
      </c>
      <c r="JQ64" s="1102">
        <v>4</v>
      </c>
      <c r="JR64" s="1102">
        <v>3</v>
      </c>
      <c r="JS64" s="1102">
        <v>42</v>
      </c>
      <c r="JT64" s="1102">
        <v>10</v>
      </c>
      <c r="JU64" s="1102">
        <v>13</v>
      </c>
      <c r="JV64" s="1102">
        <v>3</v>
      </c>
      <c r="JW64" s="1102">
        <v>6</v>
      </c>
      <c r="JX64" s="1102">
        <v>2</v>
      </c>
      <c r="JY64" s="1102">
        <v>10</v>
      </c>
      <c r="JZ64" s="1102">
        <v>3</v>
      </c>
      <c r="KA64" s="1102">
        <v>21</v>
      </c>
      <c r="KB64" s="1102">
        <v>7</v>
      </c>
      <c r="KC64" s="1102">
        <v>6</v>
      </c>
      <c r="KD64" s="1102">
        <v>2</v>
      </c>
      <c r="KE64" s="1102">
        <v>2</v>
      </c>
      <c r="KF64" s="1088" t="s">
        <v>1023</v>
      </c>
      <c r="KG64" s="1102">
        <v>7</v>
      </c>
      <c r="KH64" s="1102">
        <v>2</v>
      </c>
      <c r="KI64" s="1102">
        <v>82</v>
      </c>
      <c r="KJ64" s="1102">
        <v>21</v>
      </c>
      <c r="KK64" s="1102">
        <v>24</v>
      </c>
      <c r="KL64" s="1102">
        <v>3</v>
      </c>
      <c r="KM64" s="1102">
        <v>3</v>
      </c>
      <c r="KN64" s="1088" t="s">
        <v>1023</v>
      </c>
      <c r="KO64" s="1088" t="s">
        <v>1023</v>
      </c>
      <c r="KP64" s="1088" t="s">
        <v>1023</v>
      </c>
      <c r="KQ64" s="1102">
        <v>3</v>
      </c>
      <c r="KR64" s="1088" t="s">
        <v>1023</v>
      </c>
      <c r="KS64" s="1102">
        <v>1</v>
      </c>
      <c r="KT64" s="1088" t="s">
        <v>1023</v>
      </c>
      <c r="KU64" s="1102">
        <v>9</v>
      </c>
      <c r="KV64" s="1088" t="s">
        <v>1023</v>
      </c>
      <c r="KW64" s="1102">
        <v>1</v>
      </c>
      <c r="KX64" s="1088" t="s">
        <v>1023</v>
      </c>
      <c r="KY64" s="1088" t="s">
        <v>1023</v>
      </c>
      <c r="KZ64" s="1088" t="s">
        <v>1023</v>
      </c>
      <c r="LA64" s="1088" t="s">
        <v>1023</v>
      </c>
      <c r="LB64" s="1088" t="s">
        <v>1023</v>
      </c>
      <c r="LC64" s="1102">
        <v>24</v>
      </c>
      <c r="LD64" s="1102">
        <v>2</v>
      </c>
      <c r="LE64" s="1102">
        <v>2</v>
      </c>
      <c r="LF64" s="1102">
        <v>2</v>
      </c>
      <c r="LG64" s="1102">
        <v>5</v>
      </c>
      <c r="LH64" s="1102">
        <v>4</v>
      </c>
      <c r="LI64" s="1102">
        <v>5</v>
      </c>
      <c r="LJ64" s="1102">
        <v>1</v>
      </c>
      <c r="LK64" s="1102">
        <v>13</v>
      </c>
      <c r="LL64" s="1102">
        <v>4</v>
      </c>
      <c r="LM64" s="1102">
        <v>24</v>
      </c>
      <c r="LN64" s="1102">
        <v>6</v>
      </c>
      <c r="LO64" s="1102">
        <v>7</v>
      </c>
      <c r="LP64" s="1102">
        <v>2</v>
      </c>
      <c r="LQ64" s="1102">
        <v>3</v>
      </c>
      <c r="LR64" s="1088" t="s">
        <v>1023</v>
      </c>
      <c r="LS64" s="1102">
        <v>35</v>
      </c>
      <c r="LT64" s="1102">
        <v>9</v>
      </c>
      <c r="LU64" s="1102">
        <v>13</v>
      </c>
      <c r="LV64" s="1102">
        <v>4</v>
      </c>
      <c r="LW64" s="1102">
        <v>14</v>
      </c>
      <c r="LX64" s="1102">
        <v>1</v>
      </c>
      <c r="LY64" s="1102">
        <v>4</v>
      </c>
      <c r="LZ64" s="1102">
        <v>1</v>
      </c>
      <c r="MA64" s="1102">
        <v>17</v>
      </c>
      <c r="MB64" s="1102">
        <v>5</v>
      </c>
      <c r="MC64" s="1088" t="s">
        <v>1023</v>
      </c>
      <c r="MD64" s="1088" t="s">
        <v>1023</v>
      </c>
      <c r="ME64" s="1102">
        <v>2</v>
      </c>
      <c r="MF64" s="1102">
        <v>1</v>
      </c>
      <c r="MG64" s="1102">
        <v>2</v>
      </c>
      <c r="MH64" s="1088" t="s">
        <v>1023</v>
      </c>
      <c r="MI64" s="1102">
        <v>94</v>
      </c>
      <c r="MJ64" s="1102">
        <v>37</v>
      </c>
      <c r="MK64" s="1102">
        <v>16</v>
      </c>
      <c r="ML64" s="1088" t="s">
        <v>1023</v>
      </c>
      <c r="MM64" s="1102">
        <v>2</v>
      </c>
      <c r="MN64" s="1102">
        <v>1</v>
      </c>
      <c r="MO64" s="1088" t="s">
        <v>1023</v>
      </c>
      <c r="MP64" s="1102">
        <v>1</v>
      </c>
      <c r="MQ64" s="1102">
        <v>6</v>
      </c>
      <c r="MR64" s="1102">
        <v>2</v>
      </c>
      <c r="MS64" s="1102">
        <v>1</v>
      </c>
      <c r="MT64" s="1088" t="s">
        <v>1023</v>
      </c>
      <c r="MU64" s="1102">
        <v>1</v>
      </c>
      <c r="MV64" s="1102">
        <v>1</v>
      </c>
      <c r="MW64" s="1102">
        <v>3</v>
      </c>
      <c r="MX64" s="1088" t="s">
        <v>1023</v>
      </c>
      <c r="MY64" s="1102">
        <v>1</v>
      </c>
      <c r="MZ64" s="1088" t="s">
        <v>1023</v>
      </c>
      <c r="NA64" s="1088" t="s">
        <v>1023</v>
      </c>
      <c r="NB64" s="1102">
        <v>1</v>
      </c>
      <c r="NC64" s="1102">
        <v>21</v>
      </c>
      <c r="ND64" s="1102">
        <v>5</v>
      </c>
      <c r="NE64" s="1102">
        <v>8</v>
      </c>
      <c r="NF64" s="1102">
        <v>3</v>
      </c>
      <c r="NG64" s="1102">
        <v>4</v>
      </c>
      <c r="NH64" s="1102">
        <v>2</v>
      </c>
      <c r="NI64" s="1102">
        <v>9</v>
      </c>
      <c r="NJ64" s="1102">
        <v>1</v>
      </c>
      <c r="NK64" s="1102">
        <v>15</v>
      </c>
      <c r="NL64" s="1102">
        <v>4</v>
      </c>
      <c r="NM64" s="1102">
        <v>20</v>
      </c>
      <c r="NN64" s="1102">
        <v>5</v>
      </c>
      <c r="NO64" s="1102">
        <v>11</v>
      </c>
      <c r="NP64" s="1102">
        <v>3</v>
      </c>
      <c r="NQ64" s="1102">
        <v>5</v>
      </c>
      <c r="NR64" s="1102">
        <v>2</v>
      </c>
      <c r="NS64" s="1102">
        <v>71</v>
      </c>
      <c r="NT64" s="1102">
        <v>20</v>
      </c>
      <c r="NU64" s="1102">
        <v>17</v>
      </c>
      <c r="NV64" s="1102">
        <v>9</v>
      </c>
      <c r="NW64" s="1102">
        <v>15</v>
      </c>
      <c r="NX64" s="1102">
        <v>3</v>
      </c>
      <c r="NY64" s="1102">
        <v>10</v>
      </c>
      <c r="NZ64" s="1088" t="s">
        <v>1023</v>
      </c>
      <c r="OA64" s="1102">
        <v>12</v>
      </c>
      <c r="OB64" s="1102">
        <v>8</v>
      </c>
      <c r="OC64" s="1102">
        <v>6</v>
      </c>
      <c r="OD64" s="1102">
        <v>1</v>
      </c>
      <c r="OE64" s="1102">
        <v>2</v>
      </c>
      <c r="OF64" s="1088" t="s">
        <v>1023</v>
      </c>
      <c r="OG64" s="1102">
        <v>2</v>
      </c>
      <c r="OH64" s="1088" t="s">
        <v>1023</v>
      </c>
      <c r="OI64" s="1102">
        <v>119</v>
      </c>
      <c r="OJ64" s="1102">
        <v>31</v>
      </c>
      <c r="OK64" s="1102">
        <v>10</v>
      </c>
      <c r="OL64" s="1102">
        <v>4</v>
      </c>
      <c r="OM64" s="1102">
        <v>2</v>
      </c>
      <c r="ON64" s="1088" t="s">
        <v>1023</v>
      </c>
      <c r="OO64" s="1088" t="s">
        <v>1023</v>
      </c>
      <c r="OP64" s="1102">
        <v>1</v>
      </c>
      <c r="OQ64" s="1102">
        <v>4</v>
      </c>
      <c r="OR64" s="1088" t="s">
        <v>1023</v>
      </c>
      <c r="OS64" s="1102">
        <v>2</v>
      </c>
      <c r="OT64" s="1088" t="s">
        <v>1023</v>
      </c>
      <c r="OU64" s="1102">
        <v>9</v>
      </c>
      <c r="OV64" s="1102">
        <v>1</v>
      </c>
      <c r="OW64" s="1102">
        <v>6</v>
      </c>
      <c r="OX64" s="1102">
        <v>1</v>
      </c>
      <c r="OY64" s="1102">
        <v>1</v>
      </c>
      <c r="OZ64" s="1088" t="s">
        <v>1023</v>
      </c>
      <c r="PA64" s="1088" t="s">
        <v>1023</v>
      </c>
      <c r="PB64" s="1088" t="s">
        <v>1023</v>
      </c>
      <c r="PC64" s="1102">
        <v>44</v>
      </c>
      <c r="PD64" s="1102">
        <v>19</v>
      </c>
      <c r="PE64" s="1102">
        <v>7</v>
      </c>
      <c r="PF64" s="1102">
        <v>1</v>
      </c>
      <c r="PG64" s="1102">
        <v>16</v>
      </c>
      <c r="PH64" s="1102">
        <v>4</v>
      </c>
      <c r="PI64" s="1102">
        <v>5</v>
      </c>
      <c r="PJ64" s="1102">
        <v>1</v>
      </c>
      <c r="PK64" s="1102">
        <v>18</v>
      </c>
      <c r="PL64" s="1102">
        <v>7</v>
      </c>
      <c r="PM64" s="1102">
        <v>19</v>
      </c>
      <c r="PN64" s="1102">
        <v>7</v>
      </c>
      <c r="PO64" s="1102">
        <v>21</v>
      </c>
      <c r="PP64" s="1102">
        <v>11</v>
      </c>
      <c r="PQ64" s="1102">
        <v>8</v>
      </c>
      <c r="PR64" s="1102">
        <v>2</v>
      </c>
      <c r="PS64" s="1102">
        <v>79</v>
      </c>
      <c r="PT64" s="1102">
        <v>19</v>
      </c>
      <c r="PU64" s="1102">
        <v>12</v>
      </c>
      <c r="PV64" s="1102">
        <v>6</v>
      </c>
      <c r="PW64" s="1102">
        <v>29</v>
      </c>
      <c r="PX64" s="1102">
        <v>7</v>
      </c>
      <c r="PY64" s="1102">
        <v>15</v>
      </c>
      <c r="PZ64" s="1102">
        <v>4</v>
      </c>
      <c r="QA64" s="1102">
        <v>21</v>
      </c>
      <c r="QB64" s="1102">
        <v>6</v>
      </c>
      <c r="QC64" s="1102">
        <v>1</v>
      </c>
      <c r="QD64" s="1088" t="s">
        <v>1023</v>
      </c>
      <c r="QE64" s="1102">
        <v>2</v>
      </c>
      <c r="QF64" s="1088" t="s">
        <v>1023</v>
      </c>
      <c r="QG64" s="1102">
        <v>1</v>
      </c>
      <c r="QH64" s="1102">
        <v>1</v>
      </c>
      <c r="QI64" s="1102">
        <v>112</v>
      </c>
      <c r="QJ64" s="1102">
        <v>33</v>
      </c>
      <c r="QK64" s="1102">
        <v>28</v>
      </c>
      <c r="QL64" s="1102">
        <v>5</v>
      </c>
      <c r="QM64" s="1102">
        <v>3</v>
      </c>
      <c r="QN64" s="1088" t="s">
        <v>1023</v>
      </c>
      <c r="QO64" s="1088" t="s">
        <v>1023</v>
      </c>
      <c r="QP64" s="1088" t="s">
        <v>1023</v>
      </c>
      <c r="QQ64" s="1102">
        <v>1</v>
      </c>
      <c r="QR64" s="1102">
        <v>1</v>
      </c>
      <c r="QS64" s="1102">
        <v>2</v>
      </c>
      <c r="QT64" s="1088" t="s">
        <v>1023</v>
      </c>
      <c r="QU64" s="1102">
        <v>6</v>
      </c>
      <c r="QV64" s="1102">
        <v>2</v>
      </c>
      <c r="QW64" s="1102">
        <v>3</v>
      </c>
      <c r="QX64" s="1102">
        <v>1</v>
      </c>
      <c r="QY64" s="1102">
        <v>2</v>
      </c>
      <c r="QZ64" s="1088" t="s">
        <v>1023</v>
      </c>
      <c r="RA64" s="1088" t="s">
        <v>1023</v>
      </c>
      <c r="RB64" s="1088" t="s">
        <v>1023</v>
      </c>
      <c r="RC64" s="1102">
        <v>25</v>
      </c>
      <c r="RD64" s="1102">
        <v>10</v>
      </c>
      <c r="RE64" s="1102">
        <v>1</v>
      </c>
      <c r="RF64" s="1102">
        <v>2</v>
      </c>
      <c r="RG64" s="1102">
        <v>13</v>
      </c>
      <c r="RH64" s="1102">
        <v>11</v>
      </c>
      <c r="RI64" s="1102">
        <v>8</v>
      </c>
      <c r="RJ64" s="1102">
        <v>1</v>
      </c>
      <c r="RK64" s="1102">
        <v>2</v>
      </c>
      <c r="RL64" s="1088" t="s">
        <v>1023</v>
      </c>
      <c r="RM64" s="1102">
        <v>10</v>
      </c>
      <c r="RN64" s="1102">
        <v>4</v>
      </c>
      <c r="RO64" s="1102">
        <v>22</v>
      </c>
      <c r="RP64" s="1102">
        <v>10</v>
      </c>
      <c r="RQ64" s="1102">
        <v>1</v>
      </c>
      <c r="RR64" s="1088" t="s">
        <v>1023</v>
      </c>
      <c r="RS64" s="1102">
        <v>29</v>
      </c>
      <c r="RT64" s="1102">
        <v>4</v>
      </c>
      <c r="RU64" s="1102">
        <v>17</v>
      </c>
      <c r="RV64" s="1102">
        <v>2</v>
      </c>
      <c r="RW64" s="1102">
        <v>20</v>
      </c>
      <c r="RX64" s="1102">
        <v>6</v>
      </c>
      <c r="RY64" s="1102">
        <v>12</v>
      </c>
      <c r="RZ64" s="1088" t="s">
        <v>1023</v>
      </c>
      <c r="SA64" s="1102">
        <v>16</v>
      </c>
      <c r="SB64" s="1102">
        <v>5</v>
      </c>
      <c r="SC64" s="1102">
        <v>2</v>
      </c>
      <c r="SD64" s="1102">
        <v>3</v>
      </c>
      <c r="SE64" s="1102">
        <v>1</v>
      </c>
      <c r="SF64" s="1088" t="s">
        <v>1023</v>
      </c>
      <c r="SG64" s="1102">
        <v>1</v>
      </c>
      <c r="SH64" s="1088" t="s">
        <v>1023</v>
      </c>
      <c r="SI64" s="1102">
        <v>82</v>
      </c>
      <c r="SJ64" s="1102">
        <v>21</v>
      </c>
      <c r="SK64" s="1102">
        <v>3</v>
      </c>
      <c r="SL64" s="1102">
        <v>2</v>
      </c>
      <c r="SM64" s="1102">
        <v>2</v>
      </c>
      <c r="SN64" s="1088" t="s">
        <v>1023</v>
      </c>
      <c r="SO64" s="1088" t="s">
        <v>1023</v>
      </c>
      <c r="SP64" s="1088" t="s">
        <v>1023</v>
      </c>
      <c r="SQ64" s="1102">
        <v>2</v>
      </c>
      <c r="SR64" s="1102">
        <v>2</v>
      </c>
      <c r="SS64" s="1102">
        <v>2</v>
      </c>
      <c r="ST64" s="1088" t="s">
        <v>1023</v>
      </c>
      <c r="SU64" s="1102">
        <v>11</v>
      </c>
      <c r="SV64" s="1102">
        <v>2</v>
      </c>
      <c r="SW64" s="1102">
        <v>3</v>
      </c>
      <c r="SX64" s="1088" t="s">
        <v>1023</v>
      </c>
      <c r="SY64" s="1088" t="s">
        <v>1023</v>
      </c>
      <c r="SZ64" s="1088" t="s">
        <v>1023</v>
      </c>
      <c r="TA64" s="1088" t="s">
        <v>1023</v>
      </c>
      <c r="TB64" s="1088" t="s">
        <v>1023</v>
      </c>
    </row>
    <row r="65" spans="2:522" ht="27.95" customHeight="1">
      <c r="B65" s="1101" t="s">
        <v>1092</v>
      </c>
      <c r="C65" s="1102">
        <v>1</v>
      </c>
      <c r="D65" s="1088" t="s">
        <v>1023</v>
      </c>
      <c r="E65" s="1102">
        <v>1</v>
      </c>
      <c r="F65" s="1088" t="s">
        <v>1023</v>
      </c>
      <c r="G65" s="1102">
        <v>1</v>
      </c>
      <c r="H65" s="1088" t="s">
        <v>1023</v>
      </c>
      <c r="I65" s="1088" t="s">
        <v>1023</v>
      </c>
      <c r="J65" s="1088" t="s">
        <v>1023</v>
      </c>
      <c r="K65" s="1102">
        <v>1</v>
      </c>
      <c r="L65" s="1088" t="s">
        <v>1023</v>
      </c>
      <c r="M65" s="1088" t="s">
        <v>1023</v>
      </c>
      <c r="N65" s="1088" t="s">
        <v>1023</v>
      </c>
      <c r="O65" s="1088" t="s">
        <v>1023</v>
      </c>
      <c r="P65" s="1088" t="s">
        <v>1023</v>
      </c>
      <c r="Q65" s="1102">
        <v>1</v>
      </c>
      <c r="R65" s="1088" t="s">
        <v>1023</v>
      </c>
      <c r="S65" s="1088" t="s">
        <v>1023</v>
      </c>
      <c r="T65" s="1088" t="s">
        <v>1023</v>
      </c>
      <c r="U65" s="1088" t="s">
        <v>1023</v>
      </c>
      <c r="V65" s="1088" t="s">
        <v>1023</v>
      </c>
      <c r="W65" s="1102">
        <v>1</v>
      </c>
      <c r="X65" s="1088" t="s">
        <v>1023</v>
      </c>
      <c r="Y65" s="1088" t="s">
        <v>1023</v>
      </c>
      <c r="Z65" s="1088" t="s">
        <v>1023</v>
      </c>
      <c r="AA65" s="1102">
        <v>1</v>
      </c>
      <c r="AB65" s="1102">
        <v>1</v>
      </c>
      <c r="AC65" s="1088" t="s">
        <v>1023</v>
      </c>
      <c r="AD65" s="1088" t="s">
        <v>1023</v>
      </c>
      <c r="AE65" s="1102">
        <v>1</v>
      </c>
      <c r="AF65" s="1088" t="s">
        <v>1023</v>
      </c>
      <c r="AG65" s="1088" t="s">
        <v>1023</v>
      </c>
      <c r="AH65" s="1102">
        <v>1</v>
      </c>
      <c r="AI65" s="1088" t="s">
        <v>1023</v>
      </c>
      <c r="AJ65" s="1088" t="s">
        <v>1023</v>
      </c>
      <c r="AK65" s="1088" t="s">
        <v>1023</v>
      </c>
      <c r="AL65" s="1088" t="s">
        <v>1023</v>
      </c>
      <c r="AM65" s="1088" t="s">
        <v>1023</v>
      </c>
      <c r="AN65" s="1088" t="s">
        <v>1023</v>
      </c>
      <c r="AO65" s="1088" t="s">
        <v>1023</v>
      </c>
      <c r="AP65" s="1088" t="s">
        <v>1023</v>
      </c>
      <c r="AQ65" s="1088" t="s">
        <v>1023</v>
      </c>
      <c r="AR65" s="1088" t="s">
        <v>1023</v>
      </c>
      <c r="AS65" s="1088" t="s">
        <v>1023</v>
      </c>
      <c r="AT65" s="1088" t="s">
        <v>1023</v>
      </c>
      <c r="AU65" s="1088" t="s">
        <v>1023</v>
      </c>
      <c r="AV65" s="1088" t="s">
        <v>1023</v>
      </c>
      <c r="AW65" s="1088" t="s">
        <v>1023</v>
      </c>
      <c r="AX65" s="1088" t="s">
        <v>1023</v>
      </c>
      <c r="AY65" s="1088" t="s">
        <v>1023</v>
      </c>
      <c r="AZ65" s="1088" t="s">
        <v>1023</v>
      </c>
      <c r="BA65" s="1088" t="s">
        <v>1023</v>
      </c>
      <c r="BB65" s="1088" t="s">
        <v>1023</v>
      </c>
      <c r="BC65" s="1088" t="s">
        <v>1023</v>
      </c>
      <c r="BD65" s="1088" t="s">
        <v>1023</v>
      </c>
      <c r="BE65" s="1088" t="s">
        <v>1023</v>
      </c>
      <c r="BF65" s="1088" t="s">
        <v>1023</v>
      </c>
      <c r="BG65" s="1088" t="s">
        <v>1023</v>
      </c>
      <c r="BH65" s="1088" t="s">
        <v>1023</v>
      </c>
      <c r="BI65" s="1088" t="s">
        <v>1023</v>
      </c>
      <c r="BJ65" s="1088" t="s">
        <v>1023</v>
      </c>
      <c r="BK65" s="1102">
        <v>1</v>
      </c>
      <c r="BL65" s="1088" t="s">
        <v>1023</v>
      </c>
      <c r="BM65" s="1088" t="s">
        <v>1023</v>
      </c>
      <c r="BN65" s="1088" t="s">
        <v>1023</v>
      </c>
      <c r="BO65" s="1102">
        <v>2</v>
      </c>
      <c r="BP65" s="1088" t="s">
        <v>1023</v>
      </c>
      <c r="BQ65" s="1088" t="s">
        <v>1023</v>
      </c>
      <c r="BR65" s="1088" t="s">
        <v>1023</v>
      </c>
      <c r="BS65" s="1088" t="s">
        <v>1023</v>
      </c>
      <c r="BT65" s="1088" t="s">
        <v>1023</v>
      </c>
      <c r="BU65" s="1088" t="s">
        <v>1023</v>
      </c>
      <c r="BV65" s="1088" t="s">
        <v>1023</v>
      </c>
      <c r="BW65" s="1102">
        <v>1</v>
      </c>
      <c r="BX65" s="1088" t="s">
        <v>1023</v>
      </c>
      <c r="BY65" s="1088" t="s">
        <v>1023</v>
      </c>
      <c r="BZ65" s="1088" t="s">
        <v>1023</v>
      </c>
      <c r="CA65" s="1102">
        <v>1</v>
      </c>
      <c r="CB65" s="1088" t="s">
        <v>1023</v>
      </c>
      <c r="CC65" s="1102">
        <v>2</v>
      </c>
      <c r="CD65" s="1088" t="s">
        <v>1023</v>
      </c>
      <c r="CE65" s="1088" t="s">
        <v>1023</v>
      </c>
      <c r="CF65" s="1088" t="s">
        <v>1023</v>
      </c>
      <c r="CG65" s="1088" t="s">
        <v>1023</v>
      </c>
      <c r="CH65" s="1088" t="s">
        <v>1023</v>
      </c>
      <c r="CI65" s="1088" t="s">
        <v>1023</v>
      </c>
      <c r="CJ65" s="1088" t="s">
        <v>1023</v>
      </c>
      <c r="CK65" s="1088" t="s">
        <v>1023</v>
      </c>
      <c r="CL65" s="1088" t="s">
        <v>1023</v>
      </c>
      <c r="CM65" s="1102">
        <v>1</v>
      </c>
      <c r="CN65" s="1088" t="s">
        <v>1023</v>
      </c>
      <c r="CO65" s="1088" t="s">
        <v>1023</v>
      </c>
      <c r="CP65" s="1088" t="s">
        <v>1023</v>
      </c>
      <c r="CQ65" s="1102">
        <v>1</v>
      </c>
      <c r="CR65" s="1088" t="s">
        <v>1023</v>
      </c>
      <c r="CS65" s="1088" t="s">
        <v>1023</v>
      </c>
      <c r="CT65" s="1088" t="s">
        <v>1023</v>
      </c>
      <c r="CU65" s="1088" t="s">
        <v>1023</v>
      </c>
      <c r="CV65" s="1102">
        <v>1</v>
      </c>
      <c r="CW65" s="1088" t="s">
        <v>1023</v>
      </c>
      <c r="CX65" s="1088" t="s">
        <v>1023</v>
      </c>
      <c r="CY65" s="1088" t="s">
        <v>1023</v>
      </c>
      <c r="CZ65" s="1088" t="s">
        <v>1023</v>
      </c>
      <c r="DA65" s="1088" t="s">
        <v>1023</v>
      </c>
      <c r="DB65" s="1088" t="s">
        <v>1023</v>
      </c>
      <c r="DC65" s="1088" t="s">
        <v>1023</v>
      </c>
      <c r="DD65" s="1088" t="s">
        <v>1023</v>
      </c>
      <c r="DE65" s="1102">
        <v>1</v>
      </c>
      <c r="DF65" s="1088" t="s">
        <v>1023</v>
      </c>
      <c r="DG65" s="1088" t="s">
        <v>1023</v>
      </c>
      <c r="DH65" s="1102">
        <v>1</v>
      </c>
      <c r="DI65" s="1088" t="s">
        <v>1023</v>
      </c>
      <c r="DJ65" s="1088" t="s">
        <v>1023</v>
      </c>
      <c r="DK65" s="1088" t="s">
        <v>1023</v>
      </c>
      <c r="DL65" s="1088" t="s">
        <v>1023</v>
      </c>
      <c r="DM65" s="1102">
        <v>3</v>
      </c>
      <c r="DN65" s="1088" t="s">
        <v>1023</v>
      </c>
      <c r="DO65" s="1088" t="s">
        <v>1023</v>
      </c>
      <c r="DP65" s="1088" t="s">
        <v>1023</v>
      </c>
      <c r="DQ65" s="1102">
        <v>10</v>
      </c>
      <c r="DR65" s="1102">
        <v>2</v>
      </c>
      <c r="DS65" s="1088" t="s">
        <v>1023</v>
      </c>
      <c r="DT65" s="1088" t="s">
        <v>1023</v>
      </c>
      <c r="DU65" s="1088" t="s">
        <v>1023</v>
      </c>
      <c r="DV65" s="1088" t="s">
        <v>1023</v>
      </c>
      <c r="DW65" s="1102">
        <v>1</v>
      </c>
      <c r="DX65" s="1102">
        <v>1</v>
      </c>
      <c r="DY65" s="1102">
        <v>2</v>
      </c>
      <c r="DZ65" s="1088" t="s">
        <v>1023</v>
      </c>
      <c r="EA65" s="1102">
        <v>2</v>
      </c>
      <c r="EB65" s="1088" t="s">
        <v>1023</v>
      </c>
      <c r="EC65" s="1102">
        <v>1</v>
      </c>
      <c r="ED65" s="1088" t="s">
        <v>1023</v>
      </c>
      <c r="EE65" s="1102">
        <v>1</v>
      </c>
      <c r="EF65" s="1088" t="s">
        <v>1023</v>
      </c>
      <c r="EG65" s="1102">
        <v>3</v>
      </c>
      <c r="EH65" s="1088" t="s">
        <v>1023</v>
      </c>
      <c r="EI65" s="1102">
        <v>16</v>
      </c>
      <c r="EJ65" s="1102">
        <v>4</v>
      </c>
      <c r="EK65" s="1102">
        <v>1</v>
      </c>
      <c r="EL65" s="1088" t="s">
        <v>1023</v>
      </c>
      <c r="EM65" s="1102">
        <v>2</v>
      </c>
      <c r="EN65" s="1088" t="s">
        <v>1023</v>
      </c>
      <c r="EO65" s="1088" t="s">
        <v>1023</v>
      </c>
      <c r="EP65" s="1088" t="s">
        <v>1023</v>
      </c>
      <c r="EQ65" s="1088" t="s">
        <v>1023</v>
      </c>
      <c r="ER65" s="1088" t="s">
        <v>1023</v>
      </c>
      <c r="ES65" s="1102">
        <v>1</v>
      </c>
      <c r="ET65" s="1088" t="s">
        <v>1023</v>
      </c>
      <c r="EU65" s="1102">
        <v>1</v>
      </c>
      <c r="EV65" s="1088" t="s">
        <v>1023</v>
      </c>
      <c r="EW65" s="1088" t="s">
        <v>1023</v>
      </c>
      <c r="EX65" s="1088" t="s">
        <v>1023</v>
      </c>
      <c r="EY65" s="1088" t="s">
        <v>1023</v>
      </c>
      <c r="EZ65" s="1088" t="s">
        <v>1023</v>
      </c>
      <c r="FA65" s="1088" t="s">
        <v>1023</v>
      </c>
      <c r="FB65" s="1088" t="s">
        <v>1023</v>
      </c>
      <c r="FC65" s="1088" t="s">
        <v>1023</v>
      </c>
      <c r="FD65" s="1088" t="s">
        <v>1023</v>
      </c>
      <c r="FE65" s="1102">
        <v>2</v>
      </c>
      <c r="FF65" s="1088" t="s">
        <v>1023</v>
      </c>
      <c r="FG65" s="1088" t="s">
        <v>1023</v>
      </c>
      <c r="FH65" s="1088" t="s">
        <v>1023</v>
      </c>
      <c r="FI65" s="1088" t="s">
        <v>1023</v>
      </c>
      <c r="FJ65" s="1088" t="s">
        <v>1023</v>
      </c>
      <c r="FK65" s="1102">
        <v>1</v>
      </c>
      <c r="FL65" s="1088" t="s">
        <v>1023</v>
      </c>
      <c r="FM65" s="1088" t="s">
        <v>1023</v>
      </c>
      <c r="FN65" s="1088" t="s">
        <v>1023</v>
      </c>
      <c r="FO65" s="1102">
        <v>7</v>
      </c>
      <c r="FP65" s="1088" t="s">
        <v>1023</v>
      </c>
      <c r="FQ65" s="1088" t="s">
        <v>1023</v>
      </c>
      <c r="FR65" s="1088" t="s">
        <v>1023</v>
      </c>
      <c r="FS65" s="1088" t="s">
        <v>1023</v>
      </c>
      <c r="FT65" s="1088" t="s">
        <v>1023</v>
      </c>
      <c r="FU65" s="1088" t="s">
        <v>1023</v>
      </c>
      <c r="FV65" s="1088" t="s">
        <v>1023</v>
      </c>
      <c r="FW65" s="1088" t="s">
        <v>1023</v>
      </c>
      <c r="FX65" s="1088" t="s">
        <v>1023</v>
      </c>
      <c r="FY65" s="1102">
        <v>1</v>
      </c>
      <c r="FZ65" s="1088" t="s">
        <v>1023</v>
      </c>
      <c r="GA65" s="1102">
        <v>4</v>
      </c>
      <c r="GB65" s="1088" t="s">
        <v>1023</v>
      </c>
      <c r="GC65" s="1088" t="s">
        <v>1023</v>
      </c>
      <c r="GD65" s="1088" t="s">
        <v>1023</v>
      </c>
      <c r="GE65" s="1088" t="s">
        <v>1023</v>
      </c>
      <c r="GF65" s="1088" t="s">
        <v>1023</v>
      </c>
      <c r="GG65" s="1088" t="s">
        <v>1023</v>
      </c>
      <c r="GH65" s="1088" t="s">
        <v>1023</v>
      </c>
      <c r="GI65" s="1088" t="s">
        <v>1023</v>
      </c>
      <c r="GJ65" s="1088" t="s">
        <v>1023</v>
      </c>
      <c r="GK65" s="1088" t="s">
        <v>1023</v>
      </c>
      <c r="GL65" s="1088" t="s">
        <v>1023</v>
      </c>
      <c r="GM65" s="1102">
        <v>8</v>
      </c>
      <c r="GN65" s="1088" t="s">
        <v>1023</v>
      </c>
      <c r="GO65" s="1088" t="s">
        <v>1023</v>
      </c>
      <c r="GP65" s="1088" t="s">
        <v>1023</v>
      </c>
      <c r="GQ65" s="1088" t="s">
        <v>1023</v>
      </c>
      <c r="GR65" s="1088" t="s">
        <v>1023</v>
      </c>
      <c r="GS65" s="1088" t="s">
        <v>1023</v>
      </c>
      <c r="GT65" s="1102">
        <v>1</v>
      </c>
      <c r="GU65" s="1088" t="s">
        <v>1023</v>
      </c>
      <c r="GV65" s="1088" t="s">
        <v>1023</v>
      </c>
      <c r="GW65" s="1088" t="s">
        <v>1023</v>
      </c>
      <c r="GX65" s="1088" t="s">
        <v>1023</v>
      </c>
      <c r="GY65" s="1088" t="s">
        <v>1023</v>
      </c>
      <c r="GZ65" s="1088" t="s">
        <v>1023</v>
      </c>
      <c r="HA65" s="1088" t="s">
        <v>1023</v>
      </c>
      <c r="HB65" s="1088" t="s">
        <v>1023</v>
      </c>
      <c r="HC65" s="1102">
        <v>1</v>
      </c>
      <c r="HD65" s="1088" t="s">
        <v>1023</v>
      </c>
      <c r="HE65" s="1088" t="s">
        <v>1023</v>
      </c>
      <c r="HF65" s="1088" t="s">
        <v>1023</v>
      </c>
      <c r="HG65" s="1088" t="s">
        <v>1023</v>
      </c>
      <c r="HH65" s="1088" t="s">
        <v>1023</v>
      </c>
      <c r="HI65" s="1088" t="s">
        <v>1023</v>
      </c>
      <c r="HJ65" s="1088" t="s">
        <v>1023</v>
      </c>
      <c r="HK65" s="1088" t="s">
        <v>1023</v>
      </c>
      <c r="HL65" s="1088" t="s">
        <v>1023</v>
      </c>
      <c r="HM65" s="1088" t="s">
        <v>1023</v>
      </c>
      <c r="HN65" s="1088" t="s">
        <v>1023</v>
      </c>
      <c r="HO65" s="1102">
        <v>1</v>
      </c>
      <c r="HP65" s="1088" t="s">
        <v>1023</v>
      </c>
      <c r="HQ65" s="1088" t="s">
        <v>1023</v>
      </c>
      <c r="HR65" s="1088" t="s">
        <v>1023</v>
      </c>
      <c r="HS65" s="1102">
        <v>1</v>
      </c>
      <c r="HT65" s="1088" t="s">
        <v>1023</v>
      </c>
      <c r="HU65" s="1088" t="s">
        <v>1023</v>
      </c>
      <c r="HV65" s="1088" t="s">
        <v>1023</v>
      </c>
      <c r="HW65" s="1102">
        <v>3</v>
      </c>
      <c r="HX65" s="1088" t="s">
        <v>1023</v>
      </c>
      <c r="HY65" s="1102">
        <v>1</v>
      </c>
      <c r="HZ65" s="1088" t="s">
        <v>1023</v>
      </c>
      <c r="IA65" s="1102">
        <v>1</v>
      </c>
      <c r="IB65" s="1102">
        <v>1</v>
      </c>
      <c r="IC65" s="1102">
        <v>1</v>
      </c>
      <c r="ID65" s="1088" t="s">
        <v>1023</v>
      </c>
      <c r="IE65" s="1088" t="s">
        <v>1023</v>
      </c>
      <c r="IF65" s="1088" t="s">
        <v>1023</v>
      </c>
      <c r="IG65" s="1088" t="s">
        <v>1023</v>
      </c>
      <c r="IH65" s="1088" t="s">
        <v>1023</v>
      </c>
      <c r="II65" s="1088" t="s">
        <v>1023</v>
      </c>
      <c r="IJ65" s="1088" t="s">
        <v>1023</v>
      </c>
      <c r="IK65" s="1102">
        <v>1</v>
      </c>
      <c r="IL65" s="1088" t="s">
        <v>1023</v>
      </c>
      <c r="IM65" s="1088" t="s">
        <v>1023</v>
      </c>
      <c r="IN65" s="1088" t="s">
        <v>1023</v>
      </c>
      <c r="IO65" s="1088" t="s">
        <v>1023</v>
      </c>
      <c r="IP65" s="1088" t="s">
        <v>1023</v>
      </c>
      <c r="IQ65" s="1088" t="s">
        <v>1023</v>
      </c>
      <c r="IR65" s="1088" t="s">
        <v>1023</v>
      </c>
      <c r="IS65" s="1088" t="s">
        <v>1023</v>
      </c>
      <c r="IT65" s="1088" t="s">
        <v>1023</v>
      </c>
      <c r="IU65" s="1088" t="s">
        <v>1023</v>
      </c>
      <c r="IV65" s="1088" t="s">
        <v>1023</v>
      </c>
      <c r="IW65" s="1088" t="s">
        <v>1023</v>
      </c>
      <c r="IX65" s="1088" t="s">
        <v>1023</v>
      </c>
      <c r="IY65" s="1088" t="s">
        <v>1023</v>
      </c>
      <c r="IZ65" s="1088" t="s">
        <v>1023</v>
      </c>
      <c r="JA65" s="1088" t="s">
        <v>1023</v>
      </c>
      <c r="JB65" s="1088" t="s">
        <v>1023</v>
      </c>
      <c r="JC65" s="1088" t="s">
        <v>1023</v>
      </c>
      <c r="JD65" s="1088" t="s">
        <v>1023</v>
      </c>
      <c r="JE65" s="1102">
        <v>2</v>
      </c>
      <c r="JF65" s="1088" t="s">
        <v>1023</v>
      </c>
      <c r="JG65" s="1088" t="s">
        <v>1023</v>
      </c>
      <c r="JH65" s="1088" t="s">
        <v>1023</v>
      </c>
      <c r="JI65" s="1088" t="s">
        <v>1023</v>
      </c>
      <c r="JJ65" s="1088" t="s">
        <v>1023</v>
      </c>
      <c r="JK65" s="1088" t="s">
        <v>1023</v>
      </c>
      <c r="JL65" s="1088" t="s">
        <v>1023</v>
      </c>
      <c r="JM65" s="1088" t="s">
        <v>1023</v>
      </c>
      <c r="JN65" s="1088" t="s">
        <v>1023</v>
      </c>
      <c r="JO65" s="1088" t="s">
        <v>1023</v>
      </c>
      <c r="JP65" s="1102">
        <v>1</v>
      </c>
      <c r="JQ65" s="1102">
        <v>9</v>
      </c>
      <c r="JR65" s="1102">
        <v>1</v>
      </c>
      <c r="JS65" s="1102">
        <v>3</v>
      </c>
      <c r="JT65" s="1102">
        <v>1</v>
      </c>
      <c r="JU65" s="1088" t="s">
        <v>1023</v>
      </c>
      <c r="JV65" s="1088" t="s">
        <v>1023</v>
      </c>
      <c r="JW65" s="1102">
        <v>1</v>
      </c>
      <c r="JX65" s="1088" t="s">
        <v>1023</v>
      </c>
      <c r="JY65" s="1088" t="s">
        <v>1023</v>
      </c>
      <c r="JZ65" s="1088" t="s">
        <v>1023</v>
      </c>
      <c r="KA65" s="1102">
        <v>1</v>
      </c>
      <c r="KB65" s="1088" t="s">
        <v>1023</v>
      </c>
      <c r="KC65" s="1088" t="s">
        <v>1023</v>
      </c>
      <c r="KD65" s="1088" t="s">
        <v>1023</v>
      </c>
      <c r="KE65" s="1088" t="s">
        <v>1023</v>
      </c>
      <c r="KF65" s="1088" t="s">
        <v>1023</v>
      </c>
      <c r="KG65" s="1088" t="s">
        <v>1023</v>
      </c>
      <c r="KH65" s="1088" t="s">
        <v>1023</v>
      </c>
      <c r="KI65" s="1102">
        <v>17</v>
      </c>
      <c r="KJ65" s="1102">
        <v>4</v>
      </c>
      <c r="KK65" s="1102">
        <v>1</v>
      </c>
      <c r="KL65" s="1102">
        <v>2</v>
      </c>
      <c r="KM65" s="1102">
        <v>1</v>
      </c>
      <c r="KN65" s="1088" t="s">
        <v>1023</v>
      </c>
      <c r="KO65" s="1088" t="s">
        <v>1023</v>
      </c>
      <c r="KP65" s="1088" t="s">
        <v>1023</v>
      </c>
      <c r="KQ65" s="1102">
        <v>2</v>
      </c>
      <c r="KR65" s="1088" t="s">
        <v>1023</v>
      </c>
      <c r="KS65" s="1102">
        <v>1</v>
      </c>
      <c r="KT65" s="1088" t="s">
        <v>1023</v>
      </c>
      <c r="KU65" s="1102">
        <v>3</v>
      </c>
      <c r="KV65" s="1088" t="s">
        <v>1023</v>
      </c>
      <c r="KW65" s="1088" t="s">
        <v>1023</v>
      </c>
      <c r="KX65" s="1088" t="s">
        <v>1023</v>
      </c>
      <c r="KY65" s="1088" t="s">
        <v>1023</v>
      </c>
      <c r="KZ65" s="1088" t="s">
        <v>1023</v>
      </c>
      <c r="LA65" s="1088" t="s">
        <v>1023</v>
      </c>
      <c r="LB65" s="1088" t="s">
        <v>1023</v>
      </c>
      <c r="LC65" s="1102">
        <v>1</v>
      </c>
      <c r="LD65" s="1088" t="s">
        <v>1023</v>
      </c>
      <c r="LE65" s="1088" t="s">
        <v>1023</v>
      </c>
      <c r="LF65" s="1088" t="s">
        <v>1023</v>
      </c>
      <c r="LG65" s="1102">
        <v>2</v>
      </c>
      <c r="LH65" s="1088" t="s">
        <v>1023</v>
      </c>
      <c r="LI65" s="1088" t="s">
        <v>1023</v>
      </c>
      <c r="LJ65" s="1088" t="s">
        <v>1023</v>
      </c>
      <c r="LK65" s="1102">
        <v>2</v>
      </c>
      <c r="LL65" s="1088" t="s">
        <v>1023</v>
      </c>
      <c r="LM65" s="1088" t="s">
        <v>1023</v>
      </c>
      <c r="LN65" s="1088" t="s">
        <v>1023</v>
      </c>
      <c r="LO65" s="1102">
        <v>3</v>
      </c>
      <c r="LP65" s="1102">
        <v>1</v>
      </c>
      <c r="LQ65" s="1088" t="s">
        <v>1023</v>
      </c>
      <c r="LR65" s="1088" t="s">
        <v>1023</v>
      </c>
      <c r="LS65" s="1102">
        <v>1</v>
      </c>
      <c r="LT65" s="1088" t="s">
        <v>1023</v>
      </c>
      <c r="LU65" s="1088" t="s">
        <v>1023</v>
      </c>
      <c r="LV65" s="1088" t="s">
        <v>1023</v>
      </c>
      <c r="LW65" s="1102">
        <v>1</v>
      </c>
      <c r="LX65" s="1088" t="s">
        <v>1023</v>
      </c>
      <c r="LY65" s="1102">
        <v>2</v>
      </c>
      <c r="LZ65" s="1088" t="s">
        <v>1023</v>
      </c>
      <c r="MA65" s="1102">
        <v>1</v>
      </c>
      <c r="MB65" s="1088" t="s">
        <v>1023</v>
      </c>
      <c r="MC65" s="1088" t="s">
        <v>1023</v>
      </c>
      <c r="MD65" s="1102">
        <v>1</v>
      </c>
      <c r="ME65" s="1088" t="s">
        <v>1023</v>
      </c>
      <c r="MF65" s="1088" t="s">
        <v>1023</v>
      </c>
      <c r="MG65" s="1088" t="s">
        <v>1023</v>
      </c>
      <c r="MH65" s="1088" t="s">
        <v>1023</v>
      </c>
      <c r="MI65" s="1102">
        <v>1</v>
      </c>
      <c r="MJ65" s="1088" t="s">
        <v>1023</v>
      </c>
      <c r="MK65" s="1088" t="s">
        <v>1023</v>
      </c>
      <c r="ML65" s="1088" t="s">
        <v>1023</v>
      </c>
      <c r="MM65" s="1088" t="s">
        <v>1023</v>
      </c>
      <c r="MN65" s="1088" t="s">
        <v>1023</v>
      </c>
      <c r="MO65" s="1088" t="s">
        <v>1023</v>
      </c>
      <c r="MP65" s="1088" t="s">
        <v>1023</v>
      </c>
      <c r="MQ65" s="1088" t="s">
        <v>1023</v>
      </c>
      <c r="MR65" s="1088" t="s">
        <v>1023</v>
      </c>
      <c r="MS65" s="1088" t="s">
        <v>1023</v>
      </c>
      <c r="MT65" s="1088" t="s">
        <v>1023</v>
      </c>
      <c r="MU65" s="1102">
        <v>1</v>
      </c>
      <c r="MV65" s="1088" t="s">
        <v>1023</v>
      </c>
      <c r="MW65" s="1088" t="s">
        <v>1023</v>
      </c>
      <c r="MX65" s="1088" t="s">
        <v>1023</v>
      </c>
      <c r="MY65" s="1088" t="s">
        <v>1023</v>
      </c>
      <c r="MZ65" s="1088" t="s">
        <v>1023</v>
      </c>
      <c r="NA65" s="1088" t="s">
        <v>1023</v>
      </c>
      <c r="NB65" s="1088" t="s">
        <v>1023</v>
      </c>
      <c r="NC65" s="1088" t="s">
        <v>1023</v>
      </c>
      <c r="ND65" s="1088" t="s">
        <v>1023</v>
      </c>
      <c r="NE65" s="1088" t="s">
        <v>1023</v>
      </c>
      <c r="NF65" s="1088" t="s">
        <v>1023</v>
      </c>
      <c r="NG65" s="1102">
        <v>1</v>
      </c>
      <c r="NH65" s="1102">
        <v>1</v>
      </c>
      <c r="NI65" s="1088" t="s">
        <v>1023</v>
      </c>
      <c r="NJ65" s="1088" t="s">
        <v>1023</v>
      </c>
      <c r="NK65" s="1088" t="s">
        <v>1023</v>
      </c>
      <c r="NL65" s="1088" t="s">
        <v>1023</v>
      </c>
      <c r="NM65" s="1102">
        <v>1</v>
      </c>
      <c r="NN65" s="1088" t="s">
        <v>1023</v>
      </c>
      <c r="NO65" s="1088" t="s">
        <v>1023</v>
      </c>
      <c r="NP65" s="1088" t="s">
        <v>1023</v>
      </c>
      <c r="NQ65" s="1102">
        <v>2</v>
      </c>
      <c r="NR65" s="1088" t="s">
        <v>1023</v>
      </c>
      <c r="NS65" s="1102">
        <v>3</v>
      </c>
      <c r="NT65" s="1088" t="s">
        <v>1023</v>
      </c>
      <c r="NU65" s="1088" t="s">
        <v>1023</v>
      </c>
      <c r="NV65" s="1088" t="s">
        <v>1023</v>
      </c>
      <c r="NW65" s="1088" t="s">
        <v>1023</v>
      </c>
      <c r="NX65" s="1088" t="s">
        <v>1023</v>
      </c>
      <c r="NY65" s="1088" t="s">
        <v>1023</v>
      </c>
      <c r="NZ65" s="1088" t="s">
        <v>1023</v>
      </c>
      <c r="OA65" s="1102">
        <v>3</v>
      </c>
      <c r="OB65" s="1102">
        <v>2</v>
      </c>
      <c r="OC65" s="1102">
        <v>1</v>
      </c>
      <c r="OD65" s="1088" t="s">
        <v>1023</v>
      </c>
      <c r="OE65" s="1088" t="s">
        <v>1023</v>
      </c>
      <c r="OF65" s="1088" t="s">
        <v>1023</v>
      </c>
      <c r="OG65" s="1088" t="s">
        <v>1023</v>
      </c>
      <c r="OH65" s="1102">
        <v>1</v>
      </c>
      <c r="OI65" s="1102">
        <v>2</v>
      </c>
      <c r="OJ65" s="1088" t="s">
        <v>1023</v>
      </c>
      <c r="OK65" s="1102">
        <v>1</v>
      </c>
      <c r="OL65" s="1088" t="s">
        <v>1023</v>
      </c>
      <c r="OM65" s="1088" t="s">
        <v>1023</v>
      </c>
      <c r="ON65" s="1088" t="s">
        <v>1023</v>
      </c>
      <c r="OO65" s="1088" t="s">
        <v>1023</v>
      </c>
      <c r="OP65" s="1088" t="s">
        <v>1023</v>
      </c>
      <c r="OQ65" s="1088" t="s">
        <v>1023</v>
      </c>
      <c r="OR65" s="1088" t="s">
        <v>1023</v>
      </c>
      <c r="OS65" s="1088" t="s">
        <v>1023</v>
      </c>
      <c r="OT65" s="1088" t="s">
        <v>1023</v>
      </c>
      <c r="OU65" s="1088" t="s">
        <v>1023</v>
      </c>
      <c r="OV65" s="1088" t="s">
        <v>1023</v>
      </c>
      <c r="OW65" s="1088" t="s">
        <v>1023</v>
      </c>
      <c r="OX65" s="1088" t="s">
        <v>1023</v>
      </c>
      <c r="OY65" s="1088" t="s">
        <v>1023</v>
      </c>
      <c r="OZ65" s="1088" t="s">
        <v>1023</v>
      </c>
      <c r="PA65" s="1088" t="s">
        <v>1023</v>
      </c>
      <c r="PB65" s="1088" t="s">
        <v>1023</v>
      </c>
      <c r="PC65" s="1088" t="s">
        <v>1023</v>
      </c>
      <c r="PD65" s="1088" t="s">
        <v>1023</v>
      </c>
      <c r="PE65" s="1088" t="s">
        <v>1023</v>
      </c>
      <c r="PF65" s="1088" t="s">
        <v>1023</v>
      </c>
      <c r="PG65" s="1088" t="s">
        <v>1023</v>
      </c>
      <c r="PH65" s="1088" t="s">
        <v>1023</v>
      </c>
      <c r="PI65" s="1088" t="s">
        <v>1023</v>
      </c>
      <c r="PJ65" s="1088" t="s">
        <v>1023</v>
      </c>
      <c r="PK65" s="1088" t="s">
        <v>1023</v>
      </c>
      <c r="PL65" s="1088" t="s">
        <v>1023</v>
      </c>
      <c r="PM65" s="1088" t="s">
        <v>1023</v>
      </c>
      <c r="PN65" s="1088" t="s">
        <v>1023</v>
      </c>
      <c r="PO65" s="1088" t="s">
        <v>1023</v>
      </c>
      <c r="PP65" s="1088" t="s">
        <v>1023</v>
      </c>
      <c r="PQ65" s="1088" t="s">
        <v>1023</v>
      </c>
      <c r="PR65" s="1088" t="s">
        <v>1023</v>
      </c>
      <c r="PS65" s="1102">
        <v>2</v>
      </c>
      <c r="PT65" s="1088" t="s">
        <v>1023</v>
      </c>
      <c r="PU65" s="1088" t="s">
        <v>1023</v>
      </c>
      <c r="PV65" s="1088" t="s">
        <v>1023</v>
      </c>
      <c r="PW65" s="1088" t="s">
        <v>1023</v>
      </c>
      <c r="PX65" s="1088" t="s">
        <v>1023</v>
      </c>
      <c r="PY65" s="1102">
        <v>1</v>
      </c>
      <c r="PZ65" s="1102">
        <v>1</v>
      </c>
      <c r="QA65" s="1102">
        <v>2</v>
      </c>
      <c r="QB65" s="1088" t="s">
        <v>1023</v>
      </c>
      <c r="QC65" s="1102">
        <v>1</v>
      </c>
      <c r="QD65" s="1088" t="s">
        <v>1023</v>
      </c>
      <c r="QE65" s="1102">
        <v>1</v>
      </c>
      <c r="QF65" s="1088" t="s">
        <v>1023</v>
      </c>
      <c r="QG65" s="1088" t="s">
        <v>1023</v>
      </c>
      <c r="QH65" s="1088" t="s">
        <v>1023</v>
      </c>
      <c r="QI65" s="1088" t="s">
        <v>1023</v>
      </c>
      <c r="QJ65" s="1088" t="s">
        <v>1023</v>
      </c>
      <c r="QK65" s="1088" t="s">
        <v>1023</v>
      </c>
      <c r="QL65" s="1088" t="s">
        <v>1023</v>
      </c>
      <c r="QM65" s="1102">
        <v>1</v>
      </c>
      <c r="QN65" s="1088" t="s">
        <v>1023</v>
      </c>
      <c r="QO65" s="1088" t="s">
        <v>1023</v>
      </c>
      <c r="QP65" s="1088" t="s">
        <v>1023</v>
      </c>
      <c r="QQ65" s="1088" t="s">
        <v>1023</v>
      </c>
      <c r="QR65" s="1088" t="s">
        <v>1023</v>
      </c>
      <c r="QS65" s="1088" t="s">
        <v>1023</v>
      </c>
      <c r="QT65" s="1088" t="s">
        <v>1023</v>
      </c>
      <c r="QU65" s="1088" t="s">
        <v>1023</v>
      </c>
      <c r="QV65" s="1088" t="s">
        <v>1023</v>
      </c>
      <c r="QW65" s="1088" t="s">
        <v>1023</v>
      </c>
      <c r="QX65" s="1088" t="s">
        <v>1023</v>
      </c>
      <c r="QY65" s="1088" t="s">
        <v>1023</v>
      </c>
      <c r="QZ65" s="1088" t="s">
        <v>1023</v>
      </c>
      <c r="RA65" s="1088" t="s">
        <v>1023</v>
      </c>
      <c r="RB65" s="1088" t="s">
        <v>1023</v>
      </c>
      <c r="RC65" s="1088" t="s">
        <v>1023</v>
      </c>
      <c r="RD65" s="1088" t="s">
        <v>1023</v>
      </c>
      <c r="RE65" s="1088" t="s">
        <v>1023</v>
      </c>
      <c r="RF65" s="1088" t="s">
        <v>1023</v>
      </c>
      <c r="RG65" s="1088" t="s">
        <v>1023</v>
      </c>
      <c r="RH65" s="1088" t="s">
        <v>1023</v>
      </c>
      <c r="RI65" s="1088" t="s">
        <v>1023</v>
      </c>
      <c r="RJ65" s="1088" t="s">
        <v>1023</v>
      </c>
      <c r="RK65" s="1088" t="s">
        <v>1023</v>
      </c>
      <c r="RL65" s="1088" t="s">
        <v>1023</v>
      </c>
      <c r="RM65" s="1088" t="s">
        <v>1023</v>
      </c>
      <c r="RN65" s="1088" t="s">
        <v>1023</v>
      </c>
      <c r="RO65" s="1102">
        <v>1</v>
      </c>
      <c r="RP65" s="1102">
        <v>1</v>
      </c>
      <c r="RQ65" s="1088" t="s">
        <v>1023</v>
      </c>
      <c r="RR65" s="1088" t="s">
        <v>1023</v>
      </c>
      <c r="RS65" s="1088" t="s">
        <v>1023</v>
      </c>
      <c r="RT65" s="1088" t="s">
        <v>1023</v>
      </c>
      <c r="RU65" s="1102">
        <v>1</v>
      </c>
      <c r="RV65" s="1088" t="s">
        <v>1023</v>
      </c>
      <c r="RW65" s="1088" t="s">
        <v>1023</v>
      </c>
      <c r="RX65" s="1088" t="s">
        <v>1023</v>
      </c>
      <c r="RY65" s="1102">
        <v>1</v>
      </c>
      <c r="RZ65" s="1088" t="s">
        <v>1023</v>
      </c>
      <c r="SA65" s="1088" t="s">
        <v>1023</v>
      </c>
      <c r="SB65" s="1088" t="s">
        <v>1023</v>
      </c>
      <c r="SC65" s="1088" t="s">
        <v>1023</v>
      </c>
      <c r="SD65" s="1088" t="s">
        <v>1023</v>
      </c>
      <c r="SE65" s="1088" t="s">
        <v>1023</v>
      </c>
      <c r="SF65" s="1088" t="s">
        <v>1023</v>
      </c>
      <c r="SG65" s="1088" t="s">
        <v>1023</v>
      </c>
      <c r="SH65" s="1088" t="s">
        <v>1023</v>
      </c>
      <c r="SI65" s="1102">
        <v>1</v>
      </c>
      <c r="SJ65" s="1088" t="s">
        <v>1023</v>
      </c>
      <c r="SK65" s="1088" t="s">
        <v>1023</v>
      </c>
      <c r="SL65" s="1088" t="s">
        <v>1023</v>
      </c>
      <c r="SM65" s="1088" t="s">
        <v>1023</v>
      </c>
      <c r="SN65" s="1088" t="s">
        <v>1023</v>
      </c>
      <c r="SO65" s="1088" t="s">
        <v>1023</v>
      </c>
      <c r="SP65" s="1088" t="s">
        <v>1023</v>
      </c>
      <c r="SQ65" s="1102">
        <v>1</v>
      </c>
      <c r="SR65" s="1088" t="s">
        <v>1023</v>
      </c>
      <c r="SS65" s="1088" t="s">
        <v>1023</v>
      </c>
      <c r="ST65" s="1088" t="s">
        <v>1023</v>
      </c>
      <c r="SU65" s="1088" t="s">
        <v>1023</v>
      </c>
      <c r="SV65" s="1088" t="s">
        <v>1023</v>
      </c>
      <c r="SW65" s="1102">
        <v>1</v>
      </c>
      <c r="SX65" s="1088" t="s">
        <v>1023</v>
      </c>
      <c r="SY65" s="1088" t="s">
        <v>1023</v>
      </c>
      <c r="SZ65" s="1088" t="s">
        <v>1023</v>
      </c>
      <c r="TA65" s="1088" t="s">
        <v>1023</v>
      </c>
      <c r="TB65" s="1088" t="s">
        <v>1023</v>
      </c>
    </row>
    <row r="66" spans="2:522" ht="27.95" customHeight="1">
      <c r="B66" s="1101" t="s">
        <v>2901</v>
      </c>
      <c r="C66" s="1102">
        <v>22</v>
      </c>
      <c r="D66" s="1102">
        <v>7</v>
      </c>
      <c r="E66" s="1102">
        <v>4</v>
      </c>
      <c r="F66" s="1102">
        <v>3</v>
      </c>
      <c r="G66" s="1102">
        <v>4</v>
      </c>
      <c r="H66" s="1102">
        <v>5</v>
      </c>
      <c r="I66" s="1102">
        <v>8</v>
      </c>
      <c r="J66" s="1102">
        <v>2</v>
      </c>
      <c r="K66" s="1102">
        <v>13</v>
      </c>
      <c r="L66" s="1102">
        <v>3</v>
      </c>
      <c r="M66" s="1102">
        <v>8</v>
      </c>
      <c r="N66" s="1102">
        <v>3</v>
      </c>
      <c r="O66" s="1102">
        <v>15</v>
      </c>
      <c r="P66" s="1102">
        <v>2</v>
      </c>
      <c r="Q66" s="1102">
        <v>30</v>
      </c>
      <c r="R66" s="1102">
        <v>2</v>
      </c>
      <c r="S66" s="1102">
        <v>93</v>
      </c>
      <c r="T66" s="1102">
        <v>12</v>
      </c>
      <c r="U66" s="1102">
        <v>9</v>
      </c>
      <c r="V66" s="1102">
        <v>10</v>
      </c>
      <c r="W66" s="1102">
        <v>9</v>
      </c>
      <c r="X66" s="1102">
        <v>3</v>
      </c>
      <c r="Y66" s="1102">
        <v>34</v>
      </c>
      <c r="Z66" s="1102">
        <v>2</v>
      </c>
      <c r="AA66" s="1102">
        <v>23</v>
      </c>
      <c r="AB66" s="1102">
        <v>4</v>
      </c>
      <c r="AC66" s="1102">
        <v>11</v>
      </c>
      <c r="AD66" s="1102">
        <v>2</v>
      </c>
      <c r="AE66" s="1102">
        <v>10</v>
      </c>
      <c r="AF66" s="1102">
        <v>1</v>
      </c>
      <c r="AG66" s="1102">
        <v>2</v>
      </c>
      <c r="AH66" s="1102">
        <v>2</v>
      </c>
      <c r="AI66" s="1102">
        <v>40</v>
      </c>
      <c r="AJ66" s="1102">
        <v>9</v>
      </c>
      <c r="AK66" s="1102">
        <v>19</v>
      </c>
      <c r="AL66" s="1102">
        <v>6</v>
      </c>
      <c r="AM66" s="1102">
        <v>7</v>
      </c>
      <c r="AN66" s="1088" t="s">
        <v>1023</v>
      </c>
      <c r="AO66" s="1102">
        <v>1</v>
      </c>
      <c r="AP66" s="1088" t="s">
        <v>1023</v>
      </c>
      <c r="AQ66" s="1102">
        <v>7</v>
      </c>
      <c r="AR66" s="1088" t="s">
        <v>1023</v>
      </c>
      <c r="AS66" s="1102">
        <v>10</v>
      </c>
      <c r="AT66" s="1102">
        <v>7</v>
      </c>
      <c r="AU66" s="1102">
        <v>12</v>
      </c>
      <c r="AV66" s="1102">
        <v>1</v>
      </c>
      <c r="AW66" s="1102">
        <v>2</v>
      </c>
      <c r="AX66" s="1102">
        <v>1</v>
      </c>
      <c r="AY66" s="1102">
        <v>5</v>
      </c>
      <c r="AZ66" s="1088" t="s">
        <v>1023</v>
      </c>
      <c r="BA66" s="1088" t="s">
        <v>1023</v>
      </c>
      <c r="BB66" s="1088" t="s">
        <v>1023</v>
      </c>
      <c r="BC66" s="1102">
        <v>21</v>
      </c>
      <c r="BD66" s="1102">
        <v>4</v>
      </c>
      <c r="BE66" s="1102">
        <v>1</v>
      </c>
      <c r="BF66" s="1088" t="s">
        <v>1023</v>
      </c>
      <c r="BG66" s="1102">
        <v>3</v>
      </c>
      <c r="BH66" s="1102">
        <v>1</v>
      </c>
      <c r="BI66" s="1102">
        <v>5</v>
      </c>
      <c r="BJ66" s="1102">
        <v>4</v>
      </c>
      <c r="BK66" s="1102">
        <v>2</v>
      </c>
      <c r="BL66" s="1102">
        <v>3</v>
      </c>
      <c r="BM66" s="1102">
        <v>11</v>
      </c>
      <c r="BN66" s="1102">
        <v>6</v>
      </c>
      <c r="BO66" s="1102">
        <v>16</v>
      </c>
      <c r="BP66" s="1088" t="s">
        <v>1023</v>
      </c>
      <c r="BQ66" s="1102">
        <v>17</v>
      </c>
      <c r="BR66" s="1102">
        <v>4</v>
      </c>
      <c r="BS66" s="1102">
        <v>57</v>
      </c>
      <c r="BT66" s="1102">
        <v>7</v>
      </c>
      <c r="BU66" s="1102">
        <v>17</v>
      </c>
      <c r="BV66" s="1102">
        <v>4</v>
      </c>
      <c r="BW66" s="1102">
        <v>14</v>
      </c>
      <c r="BX66" s="1088" t="s">
        <v>1023</v>
      </c>
      <c r="BY66" s="1102">
        <v>27</v>
      </c>
      <c r="BZ66" s="1102">
        <v>5</v>
      </c>
      <c r="CA66" s="1102">
        <v>22</v>
      </c>
      <c r="CB66" s="1102">
        <v>6</v>
      </c>
      <c r="CC66" s="1102">
        <v>8</v>
      </c>
      <c r="CD66" s="1102">
        <v>3</v>
      </c>
      <c r="CE66" s="1102">
        <v>3</v>
      </c>
      <c r="CF66" s="1102">
        <v>2</v>
      </c>
      <c r="CG66" s="1102">
        <v>3</v>
      </c>
      <c r="CH66" s="1102">
        <v>1</v>
      </c>
      <c r="CI66" s="1102">
        <v>42</v>
      </c>
      <c r="CJ66" s="1102">
        <v>9</v>
      </c>
      <c r="CK66" s="1102">
        <v>16</v>
      </c>
      <c r="CL66" s="1102">
        <v>7</v>
      </c>
      <c r="CM66" s="1102">
        <v>8</v>
      </c>
      <c r="CN66" s="1102">
        <v>1</v>
      </c>
      <c r="CO66" s="1088" t="s">
        <v>1023</v>
      </c>
      <c r="CP66" s="1088" t="s">
        <v>1023</v>
      </c>
      <c r="CQ66" s="1102">
        <v>9</v>
      </c>
      <c r="CR66" s="1102">
        <v>3</v>
      </c>
      <c r="CS66" s="1102">
        <v>14</v>
      </c>
      <c r="CT66" s="1102">
        <v>8</v>
      </c>
      <c r="CU66" s="1102">
        <v>8</v>
      </c>
      <c r="CV66" s="1102">
        <v>3</v>
      </c>
      <c r="CW66" s="1102">
        <v>4</v>
      </c>
      <c r="CX66" s="1102">
        <v>2</v>
      </c>
      <c r="CY66" s="1102">
        <v>3</v>
      </c>
      <c r="CZ66" s="1102">
        <v>1</v>
      </c>
      <c r="DA66" s="1088" t="s">
        <v>1023</v>
      </c>
      <c r="DB66" s="1088" t="s">
        <v>1023</v>
      </c>
      <c r="DC66" s="1102">
        <v>15</v>
      </c>
      <c r="DD66" s="1102">
        <v>7</v>
      </c>
      <c r="DE66" s="1102">
        <v>5</v>
      </c>
      <c r="DF66" s="1088" t="s">
        <v>1023</v>
      </c>
      <c r="DG66" s="1102">
        <v>9</v>
      </c>
      <c r="DH66" s="1102">
        <v>1</v>
      </c>
      <c r="DI66" s="1102">
        <v>4</v>
      </c>
      <c r="DJ66" s="1102">
        <v>2</v>
      </c>
      <c r="DK66" s="1102">
        <v>5</v>
      </c>
      <c r="DL66" s="1102">
        <v>1</v>
      </c>
      <c r="DM66" s="1102">
        <v>26</v>
      </c>
      <c r="DN66" s="1102">
        <v>6</v>
      </c>
      <c r="DO66" s="1102">
        <v>8</v>
      </c>
      <c r="DP66" s="1102">
        <v>3</v>
      </c>
      <c r="DQ66" s="1102">
        <v>22</v>
      </c>
      <c r="DR66" s="1102">
        <v>5</v>
      </c>
      <c r="DS66" s="1102">
        <v>72</v>
      </c>
      <c r="DT66" s="1102">
        <v>8</v>
      </c>
      <c r="DU66" s="1102">
        <v>11</v>
      </c>
      <c r="DV66" s="1102">
        <v>3</v>
      </c>
      <c r="DW66" s="1102">
        <v>11</v>
      </c>
      <c r="DX66" s="1102">
        <v>2</v>
      </c>
      <c r="DY66" s="1102">
        <v>25</v>
      </c>
      <c r="DZ66" s="1102">
        <v>4</v>
      </c>
      <c r="EA66" s="1102">
        <v>37</v>
      </c>
      <c r="EB66" s="1102">
        <v>7</v>
      </c>
      <c r="EC66" s="1102">
        <v>7</v>
      </c>
      <c r="ED66" s="1102">
        <v>5</v>
      </c>
      <c r="EE66" s="1102">
        <v>10</v>
      </c>
      <c r="EF66" s="1102">
        <v>2</v>
      </c>
      <c r="EG66" s="1102">
        <v>3</v>
      </c>
      <c r="EH66" s="1088" t="s">
        <v>1023</v>
      </c>
      <c r="EI66" s="1102">
        <v>38</v>
      </c>
      <c r="EJ66" s="1102">
        <v>10</v>
      </c>
      <c r="EK66" s="1102">
        <v>16</v>
      </c>
      <c r="EL66" s="1102">
        <v>9</v>
      </c>
      <c r="EM66" s="1102">
        <v>11</v>
      </c>
      <c r="EN66" s="1102">
        <v>1</v>
      </c>
      <c r="EO66" s="1088" t="s">
        <v>1023</v>
      </c>
      <c r="EP66" s="1088" t="s">
        <v>1023</v>
      </c>
      <c r="EQ66" s="1102">
        <v>8</v>
      </c>
      <c r="ER66" s="1102">
        <v>3</v>
      </c>
      <c r="ES66" s="1102">
        <v>4</v>
      </c>
      <c r="ET66" s="1102">
        <v>2</v>
      </c>
      <c r="EU66" s="1102">
        <v>5</v>
      </c>
      <c r="EV66" s="1102">
        <v>1</v>
      </c>
      <c r="EW66" s="1102">
        <v>1</v>
      </c>
      <c r="EX66" s="1102">
        <v>1</v>
      </c>
      <c r="EY66" s="1102">
        <v>3</v>
      </c>
      <c r="EZ66" s="1088" t="s">
        <v>1023</v>
      </c>
      <c r="FA66" s="1088" t="s">
        <v>1023</v>
      </c>
      <c r="FB66" s="1088" t="s">
        <v>1023</v>
      </c>
      <c r="FC66" s="1102">
        <v>17</v>
      </c>
      <c r="FD66" s="1102">
        <v>2</v>
      </c>
      <c r="FE66" s="1102">
        <v>1</v>
      </c>
      <c r="FF66" s="1102">
        <v>2</v>
      </c>
      <c r="FG66" s="1102">
        <v>5</v>
      </c>
      <c r="FH66" s="1102">
        <v>2</v>
      </c>
      <c r="FI66" s="1102">
        <v>2</v>
      </c>
      <c r="FJ66" s="1102">
        <v>2</v>
      </c>
      <c r="FK66" s="1102">
        <v>1</v>
      </c>
      <c r="FL66" s="1102">
        <v>4</v>
      </c>
      <c r="FM66" s="1102">
        <v>20</v>
      </c>
      <c r="FN66" s="1102">
        <v>5</v>
      </c>
      <c r="FO66" s="1102">
        <v>9</v>
      </c>
      <c r="FP66" s="1102">
        <v>4</v>
      </c>
      <c r="FQ66" s="1102">
        <v>18</v>
      </c>
      <c r="FR66" s="1102">
        <v>8</v>
      </c>
      <c r="FS66" s="1102">
        <v>43</v>
      </c>
      <c r="FT66" s="1102">
        <v>7</v>
      </c>
      <c r="FU66" s="1102">
        <v>8</v>
      </c>
      <c r="FV66" s="1102">
        <v>4</v>
      </c>
      <c r="FW66" s="1102">
        <v>6</v>
      </c>
      <c r="FX66" s="1102">
        <v>3</v>
      </c>
      <c r="FY66" s="1102">
        <v>17</v>
      </c>
      <c r="FZ66" s="1102">
        <v>1</v>
      </c>
      <c r="GA66" s="1102">
        <v>23</v>
      </c>
      <c r="GB66" s="1102">
        <v>2</v>
      </c>
      <c r="GC66" s="1102">
        <v>13</v>
      </c>
      <c r="GD66" s="1102">
        <v>2</v>
      </c>
      <c r="GE66" s="1102">
        <v>6</v>
      </c>
      <c r="GF66" s="1102">
        <v>1</v>
      </c>
      <c r="GG66" s="1102">
        <v>2</v>
      </c>
      <c r="GH66" s="1088" t="s">
        <v>1023</v>
      </c>
      <c r="GI66" s="1102">
        <v>55</v>
      </c>
      <c r="GJ66" s="1102">
        <v>8</v>
      </c>
      <c r="GK66" s="1102">
        <v>14</v>
      </c>
      <c r="GL66" s="1102">
        <v>5</v>
      </c>
      <c r="GM66" s="1102">
        <v>7</v>
      </c>
      <c r="GN66" s="1102">
        <v>1</v>
      </c>
      <c r="GO66" s="1102">
        <v>2</v>
      </c>
      <c r="GP66" s="1088" t="s">
        <v>1023</v>
      </c>
      <c r="GQ66" s="1102">
        <v>8</v>
      </c>
      <c r="GR66" s="1102">
        <v>5</v>
      </c>
      <c r="GS66" s="1102">
        <v>9</v>
      </c>
      <c r="GT66" s="1102">
        <v>2</v>
      </c>
      <c r="GU66" s="1102">
        <v>7</v>
      </c>
      <c r="GV66" s="1102">
        <v>3</v>
      </c>
      <c r="GW66" s="1102">
        <v>4</v>
      </c>
      <c r="GX66" s="1102">
        <v>1</v>
      </c>
      <c r="GY66" s="1102">
        <v>2</v>
      </c>
      <c r="GZ66" s="1088" t="s">
        <v>1023</v>
      </c>
      <c r="HA66" s="1088" t="s">
        <v>1023</v>
      </c>
      <c r="HB66" s="1088" t="s">
        <v>1023</v>
      </c>
      <c r="HC66" s="1102">
        <v>20</v>
      </c>
      <c r="HD66" s="1102">
        <v>5</v>
      </c>
      <c r="HE66" s="1102">
        <v>5</v>
      </c>
      <c r="HF66" s="1088" t="s">
        <v>1023</v>
      </c>
      <c r="HG66" s="1102">
        <v>3</v>
      </c>
      <c r="HH66" s="1088" t="s">
        <v>1023</v>
      </c>
      <c r="HI66" s="1102">
        <v>12</v>
      </c>
      <c r="HJ66" s="1088" t="s">
        <v>1023</v>
      </c>
      <c r="HK66" s="1102">
        <v>3</v>
      </c>
      <c r="HL66" s="1102">
        <v>4</v>
      </c>
      <c r="HM66" s="1102">
        <v>12</v>
      </c>
      <c r="HN66" s="1102">
        <v>1</v>
      </c>
      <c r="HO66" s="1102">
        <v>6</v>
      </c>
      <c r="HP66" s="1102">
        <v>4</v>
      </c>
      <c r="HQ66" s="1102">
        <v>23</v>
      </c>
      <c r="HR66" s="1102">
        <v>4</v>
      </c>
      <c r="HS66" s="1102">
        <v>85</v>
      </c>
      <c r="HT66" s="1102">
        <v>7</v>
      </c>
      <c r="HU66" s="1102">
        <v>13</v>
      </c>
      <c r="HV66" s="1102">
        <v>6</v>
      </c>
      <c r="HW66" s="1102">
        <v>24</v>
      </c>
      <c r="HX66" s="1102">
        <v>3</v>
      </c>
      <c r="HY66" s="1102">
        <v>21</v>
      </c>
      <c r="HZ66" s="1102">
        <v>5</v>
      </c>
      <c r="IA66" s="1102">
        <v>33</v>
      </c>
      <c r="IB66" s="1102">
        <v>6</v>
      </c>
      <c r="IC66" s="1102">
        <v>6</v>
      </c>
      <c r="ID66" s="1102">
        <v>2</v>
      </c>
      <c r="IE66" s="1102">
        <v>18</v>
      </c>
      <c r="IF66" s="1102">
        <v>10</v>
      </c>
      <c r="IG66" s="1088" t="s">
        <v>1023</v>
      </c>
      <c r="IH66" s="1088" t="s">
        <v>1023</v>
      </c>
      <c r="II66" s="1102">
        <v>46</v>
      </c>
      <c r="IJ66" s="1102">
        <v>16</v>
      </c>
      <c r="IK66" s="1102">
        <v>12</v>
      </c>
      <c r="IL66" s="1102">
        <v>1</v>
      </c>
      <c r="IM66" s="1102">
        <v>9</v>
      </c>
      <c r="IN66" s="1102">
        <v>1</v>
      </c>
      <c r="IO66" s="1102">
        <v>2</v>
      </c>
      <c r="IP66" s="1088" t="s">
        <v>1023</v>
      </c>
      <c r="IQ66" s="1102">
        <v>14</v>
      </c>
      <c r="IR66" s="1102">
        <v>5</v>
      </c>
      <c r="IS66" s="1102">
        <v>10</v>
      </c>
      <c r="IT66" s="1102">
        <v>6</v>
      </c>
      <c r="IU66" s="1102">
        <v>10</v>
      </c>
      <c r="IV66" s="1102">
        <v>3</v>
      </c>
      <c r="IW66" s="1102">
        <v>5</v>
      </c>
      <c r="IX66" s="1088" t="s">
        <v>1023</v>
      </c>
      <c r="IY66" s="1102">
        <v>4</v>
      </c>
      <c r="IZ66" s="1088" t="s">
        <v>1023</v>
      </c>
      <c r="JA66" s="1088" t="s">
        <v>1023</v>
      </c>
      <c r="JB66" s="1088" t="s">
        <v>1023</v>
      </c>
      <c r="JC66" s="1102">
        <v>13</v>
      </c>
      <c r="JD66" s="1102">
        <v>8</v>
      </c>
      <c r="JE66" s="1102">
        <v>3</v>
      </c>
      <c r="JF66" s="1102">
        <v>1</v>
      </c>
      <c r="JG66" s="1102">
        <v>4</v>
      </c>
      <c r="JH66" s="1102">
        <v>3</v>
      </c>
      <c r="JI66" s="1102">
        <v>2</v>
      </c>
      <c r="JJ66" s="1102">
        <v>2</v>
      </c>
      <c r="JK66" s="1102">
        <v>5</v>
      </c>
      <c r="JL66" s="1102">
        <v>2</v>
      </c>
      <c r="JM66" s="1102">
        <v>16</v>
      </c>
      <c r="JN66" s="1102">
        <v>8</v>
      </c>
      <c r="JO66" s="1102">
        <v>8</v>
      </c>
      <c r="JP66" s="1102">
        <v>2</v>
      </c>
      <c r="JQ66" s="1102">
        <v>3</v>
      </c>
      <c r="JR66" s="1102">
        <v>1</v>
      </c>
      <c r="JS66" s="1102">
        <v>69</v>
      </c>
      <c r="JT66" s="1102">
        <v>6</v>
      </c>
      <c r="JU66" s="1102">
        <v>3</v>
      </c>
      <c r="JV66" s="1102">
        <v>2</v>
      </c>
      <c r="JW66" s="1102">
        <v>4</v>
      </c>
      <c r="JX66" s="1088" t="s">
        <v>1023</v>
      </c>
      <c r="JY66" s="1102">
        <v>31</v>
      </c>
      <c r="JZ66" s="1102">
        <v>13</v>
      </c>
      <c r="KA66" s="1102">
        <v>22</v>
      </c>
      <c r="KB66" s="1102">
        <v>1</v>
      </c>
      <c r="KC66" s="1102">
        <v>3</v>
      </c>
      <c r="KD66" s="1102">
        <v>4</v>
      </c>
      <c r="KE66" s="1102">
        <v>3</v>
      </c>
      <c r="KF66" s="1088" t="s">
        <v>1023</v>
      </c>
      <c r="KG66" s="1102">
        <v>2</v>
      </c>
      <c r="KH66" s="1102">
        <v>1</v>
      </c>
      <c r="KI66" s="1102">
        <v>29</v>
      </c>
      <c r="KJ66" s="1102">
        <v>8</v>
      </c>
      <c r="KK66" s="1102">
        <v>12</v>
      </c>
      <c r="KL66" s="1102">
        <v>4</v>
      </c>
      <c r="KM66" s="1102">
        <v>8</v>
      </c>
      <c r="KN66" s="1088" t="s">
        <v>1023</v>
      </c>
      <c r="KO66" s="1102">
        <v>2</v>
      </c>
      <c r="KP66" s="1102">
        <v>1</v>
      </c>
      <c r="KQ66" s="1102">
        <v>2</v>
      </c>
      <c r="KR66" s="1088" t="s">
        <v>1023</v>
      </c>
      <c r="KS66" s="1102">
        <v>2</v>
      </c>
      <c r="KT66" s="1102">
        <v>1</v>
      </c>
      <c r="KU66" s="1102">
        <v>9</v>
      </c>
      <c r="KV66" s="1102">
        <v>2</v>
      </c>
      <c r="KW66" s="1102">
        <v>11</v>
      </c>
      <c r="KX66" s="1102">
        <v>1</v>
      </c>
      <c r="KY66" s="1102">
        <v>1</v>
      </c>
      <c r="KZ66" s="1088" t="s">
        <v>1023</v>
      </c>
      <c r="LA66" s="1088" t="s">
        <v>1023</v>
      </c>
      <c r="LB66" s="1088" t="s">
        <v>1023</v>
      </c>
      <c r="LC66" s="1102">
        <v>13</v>
      </c>
      <c r="LD66" s="1102">
        <v>4</v>
      </c>
      <c r="LE66" s="1102">
        <v>6</v>
      </c>
      <c r="LF66" s="1102">
        <v>1</v>
      </c>
      <c r="LG66" s="1102">
        <v>5</v>
      </c>
      <c r="LH66" s="1102">
        <v>2</v>
      </c>
      <c r="LI66" s="1102">
        <v>4</v>
      </c>
      <c r="LJ66" s="1102">
        <v>3</v>
      </c>
      <c r="LK66" s="1102">
        <v>12</v>
      </c>
      <c r="LL66" s="1102">
        <v>1</v>
      </c>
      <c r="LM66" s="1102">
        <v>18</v>
      </c>
      <c r="LN66" s="1102">
        <v>4</v>
      </c>
      <c r="LO66" s="1102">
        <v>8</v>
      </c>
      <c r="LP66" s="1102">
        <v>2</v>
      </c>
      <c r="LQ66" s="1102">
        <v>6</v>
      </c>
      <c r="LR66" s="1102">
        <v>1</v>
      </c>
      <c r="LS66" s="1102">
        <v>35</v>
      </c>
      <c r="LT66" s="1102">
        <v>12</v>
      </c>
      <c r="LU66" s="1102">
        <v>7</v>
      </c>
      <c r="LV66" s="1102">
        <v>5</v>
      </c>
      <c r="LW66" s="1102">
        <v>9</v>
      </c>
      <c r="LX66" s="1102">
        <v>1</v>
      </c>
      <c r="LY66" s="1102">
        <v>18</v>
      </c>
      <c r="LZ66" s="1102">
        <v>3</v>
      </c>
      <c r="MA66" s="1102">
        <v>15</v>
      </c>
      <c r="MB66" s="1102">
        <v>7</v>
      </c>
      <c r="MC66" s="1102">
        <v>3</v>
      </c>
      <c r="MD66" s="1088" t="s">
        <v>1023</v>
      </c>
      <c r="ME66" s="1102">
        <v>6</v>
      </c>
      <c r="MF66" s="1088" t="s">
        <v>1023</v>
      </c>
      <c r="MG66" s="1102">
        <v>2</v>
      </c>
      <c r="MH66" s="1102">
        <v>1</v>
      </c>
      <c r="MI66" s="1102">
        <v>27</v>
      </c>
      <c r="MJ66" s="1102">
        <v>9</v>
      </c>
      <c r="MK66" s="1102">
        <v>11</v>
      </c>
      <c r="ML66" s="1102">
        <v>4</v>
      </c>
      <c r="MM66" s="1102">
        <v>7</v>
      </c>
      <c r="MN66" s="1102">
        <v>1</v>
      </c>
      <c r="MO66" s="1088" t="s">
        <v>1023</v>
      </c>
      <c r="MP66" s="1088" t="s">
        <v>1023</v>
      </c>
      <c r="MQ66" s="1102">
        <v>6</v>
      </c>
      <c r="MR66" s="1102">
        <v>1</v>
      </c>
      <c r="MS66" s="1102">
        <v>3</v>
      </c>
      <c r="MT66" s="1102">
        <v>2</v>
      </c>
      <c r="MU66" s="1102">
        <v>9</v>
      </c>
      <c r="MV66" s="1102">
        <v>1</v>
      </c>
      <c r="MW66" s="1102">
        <v>5</v>
      </c>
      <c r="MX66" s="1102">
        <v>1</v>
      </c>
      <c r="MY66" s="1102">
        <v>2</v>
      </c>
      <c r="MZ66" s="1102">
        <v>1</v>
      </c>
      <c r="NA66" s="1088" t="s">
        <v>1023</v>
      </c>
      <c r="NB66" s="1088" t="s">
        <v>1023</v>
      </c>
      <c r="NC66" s="1102">
        <v>14</v>
      </c>
      <c r="ND66" s="1102">
        <v>6</v>
      </c>
      <c r="NE66" s="1102">
        <v>3</v>
      </c>
      <c r="NF66" s="1102">
        <v>2</v>
      </c>
      <c r="NG66" s="1102">
        <v>5</v>
      </c>
      <c r="NH66" s="1102">
        <v>4</v>
      </c>
      <c r="NI66" s="1102">
        <v>5</v>
      </c>
      <c r="NJ66" s="1102">
        <v>1</v>
      </c>
      <c r="NK66" s="1102">
        <v>11</v>
      </c>
      <c r="NL66" s="1102">
        <v>3</v>
      </c>
      <c r="NM66" s="1102">
        <v>13</v>
      </c>
      <c r="NN66" s="1102">
        <v>3</v>
      </c>
      <c r="NO66" s="1102">
        <v>25</v>
      </c>
      <c r="NP66" s="1102">
        <v>2</v>
      </c>
      <c r="NQ66" s="1102">
        <v>11</v>
      </c>
      <c r="NR66" s="1102">
        <v>2</v>
      </c>
      <c r="NS66" s="1102">
        <v>73</v>
      </c>
      <c r="NT66" s="1102">
        <v>7</v>
      </c>
      <c r="NU66" s="1102">
        <v>5</v>
      </c>
      <c r="NV66" s="1102">
        <v>2</v>
      </c>
      <c r="NW66" s="1102">
        <v>13</v>
      </c>
      <c r="NX66" s="1102">
        <v>1</v>
      </c>
      <c r="NY66" s="1102">
        <v>23</v>
      </c>
      <c r="NZ66" s="1102">
        <v>5</v>
      </c>
      <c r="OA66" s="1102">
        <v>24</v>
      </c>
      <c r="OB66" s="1102">
        <v>2</v>
      </c>
      <c r="OC66" s="1102">
        <v>5</v>
      </c>
      <c r="OD66" s="1102">
        <v>2</v>
      </c>
      <c r="OE66" s="1102">
        <v>7</v>
      </c>
      <c r="OF66" s="1102">
        <v>2</v>
      </c>
      <c r="OG66" s="1102">
        <v>2</v>
      </c>
      <c r="OH66" s="1088" t="s">
        <v>1023</v>
      </c>
      <c r="OI66" s="1102">
        <v>30</v>
      </c>
      <c r="OJ66" s="1102">
        <v>17</v>
      </c>
      <c r="OK66" s="1102">
        <v>11</v>
      </c>
      <c r="OL66" s="1102">
        <v>6</v>
      </c>
      <c r="OM66" s="1102">
        <v>4</v>
      </c>
      <c r="ON66" s="1102">
        <v>5</v>
      </c>
      <c r="OO66" s="1088" t="s">
        <v>1023</v>
      </c>
      <c r="OP66" s="1088" t="s">
        <v>1023</v>
      </c>
      <c r="OQ66" s="1102">
        <v>8</v>
      </c>
      <c r="OR66" s="1102">
        <v>1</v>
      </c>
      <c r="OS66" s="1102">
        <v>8</v>
      </c>
      <c r="OT66" s="1102">
        <v>3</v>
      </c>
      <c r="OU66" s="1102">
        <v>9</v>
      </c>
      <c r="OV66" s="1102">
        <v>4</v>
      </c>
      <c r="OW66" s="1102">
        <v>8</v>
      </c>
      <c r="OX66" s="1088" t="s">
        <v>1023</v>
      </c>
      <c r="OY66" s="1102">
        <v>7</v>
      </c>
      <c r="OZ66" s="1102">
        <v>1</v>
      </c>
      <c r="PA66" s="1088" t="s">
        <v>1023</v>
      </c>
      <c r="PB66" s="1088" t="s">
        <v>1023</v>
      </c>
      <c r="PC66" s="1102">
        <v>21</v>
      </c>
      <c r="PD66" s="1102">
        <v>5</v>
      </c>
      <c r="PE66" s="1102">
        <v>6</v>
      </c>
      <c r="PF66" s="1102">
        <v>1</v>
      </c>
      <c r="PG66" s="1102">
        <v>5</v>
      </c>
      <c r="PH66" s="1102">
        <v>1</v>
      </c>
      <c r="PI66" s="1088" t="s">
        <v>1023</v>
      </c>
      <c r="PJ66" s="1088" t="s">
        <v>1023</v>
      </c>
      <c r="PK66" s="1102">
        <v>11</v>
      </c>
      <c r="PL66" s="1102">
        <v>6</v>
      </c>
      <c r="PM66" s="1102">
        <v>6</v>
      </c>
      <c r="PN66" s="1102">
        <v>4</v>
      </c>
      <c r="PO66" s="1102">
        <v>7</v>
      </c>
      <c r="PP66" s="1102">
        <v>2</v>
      </c>
      <c r="PQ66" s="1102">
        <v>10</v>
      </c>
      <c r="PR66" s="1102">
        <v>1</v>
      </c>
      <c r="PS66" s="1102">
        <v>66</v>
      </c>
      <c r="PT66" s="1102">
        <v>9</v>
      </c>
      <c r="PU66" s="1102">
        <v>7</v>
      </c>
      <c r="PV66" s="1102">
        <v>1</v>
      </c>
      <c r="PW66" s="1102">
        <v>10</v>
      </c>
      <c r="PX66" s="1102">
        <v>2</v>
      </c>
      <c r="PY66" s="1102">
        <v>23</v>
      </c>
      <c r="PZ66" s="1102">
        <v>5</v>
      </c>
      <c r="QA66" s="1102">
        <v>28</v>
      </c>
      <c r="QB66" s="1102">
        <v>1</v>
      </c>
      <c r="QC66" s="1102">
        <v>7</v>
      </c>
      <c r="QD66" s="1102">
        <v>2</v>
      </c>
      <c r="QE66" s="1102">
        <v>10</v>
      </c>
      <c r="QF66" s="1102">
        <v>1</v>
      </c>
      <c r="QG66" s="1102">
        <v>1</v>
      </c>
      <c r="QH66" s="1088" t="s">
        <v>1023</v>
      </c>
      <c r="QI66" s="1102">
        <v>35</v>
      </c>
      <c r="QJ66" s="1102">
        <v>15</v>
      </c>
      <c r="QK66" s="1102">
        <v>12</v>
      </c>
      <c r="QL66" s="1102">
        <v>4</v>
      </c>
      <c r="QM66" s="1102">
        <v>7</v>
      </c>
      <c r="QN66" s="1102">
        <v>1</v>
      </c>
      <c r="QO66" s="1088" t="s">
        <v>1023</v>
      </c>
      <c r="QP66" s="1088" t="s">
        <v>1023</v>
      </c>
      <c r="QQ66" s="1102">
        <v>7</v>
      </c>
      <c r="QR66" s="1102">
        <v>1</v>
      </c>
      <c r="QS66" s="1102">
        <v>8</v>
      </c>
      <c r="QT66" s="1102">
        <v>2</v>
      </c>
      <c r="QU66" s="1102">
        <v>6</v>
      </c>
      <c r="QV66" s="1102">
        <v>3</v>
      </c>
      <c r="QW66" s="1102">
        <v>10</v>
      </c>
      <c r="QX66" s="1102">
        <v>2</v>
      </c>
      <c r="QY66" s="1102">
        <v>6</v>
      </c>
      <c r="QZ66" s="1102">
        <v>1</v>
      </c>
      <c r="RA66" s="1088" t="s">
        <v>1023</v>
      </c>
      <c r="RB66" s="1088" t="s">
        <v>1023</v>
      </c>
      <c r="RC66" s="1102">
        <v>16</v>
      </c>
      <c r="RD66" s="1102">
        <v>6</v>
      </c>
      <c r="RE66" s="1102">
        <v>4</v>
      </c>
      <c r="RF66" s="1102">
        <v>1</v>
      </c>
      <c r="RG66" s="1102">
        <v>2</v>
      </c>
      <c r="RH66" s="1102">
        <v>2</v>
      </c>
      <c r="RI66" s="1102">
        <v>2</v>
      </c>
      <c r="RJ66" s="1102">
        <v>1</v>
      </c>
      <c r="RK66" s="1102">
        <v>5</v>
      </c>
      <c r="RL66" s="1102">
        <v>1</v>
      </c>
      <c r="RM66" s="1102">
        <v>9</v>
      </c>
      <c r="RN66" s="1102">
        <v>1</v>
      </c>
      <c r="RO66" s="1102">
        <v>5</v>
      </c>
      <c r="RP66" s="1102">
        <v>1</v>
      </c>
      <c r="RQ66" s="1102">
        <v>6</v>
      </c>
      <c r="RR66" s="1088" t="s">
        <v>1023</v>
      </c>
      <c r="RS66" s="1102">
        <v>64</v>
      </c>
      <c r="RT66" s="1102">
        <v>9</v>
      </c>
      <c r="RU66" s="1102">
        <v>4</v>
      </c>
      <c r="RV66" s="1102">
        <v>1</v>
      </c>
      <c r="RW66" s="1102">
        <v>2</v>
      </c>
      <c r="RX66" s="1088" t="s">
        <v>1023</v>
      </c>
      <c r="RY66" s="1102">
        <v>12</v>
      </c>
      <c r="RZ66" s="1102">
        <v>5</v>
      </c>
      <c r="SA66" s="1102">
        <v>22</v>
      </c>
      <c r="SB66" s="1102">
        <v>2</v>
      </c>
      <c r="SC66" s="1102">
        <v>4</v>
      </c>
      <c r="SD66" s="1102">
        <v>1</v>
      </c>
      <c r="SE66" s="1102">
        <v>7</v>
      </c>
      <c r="SF66" s="1102">
        <v>3</v>
      </c>
      <c r="SG66" s="1088" t="s">
        <v>1023</v>
      </c>
      <c r="SH66" s="1088" t="s">
        <v>1023</v>
      </c>
      <c r="SI66" s="1102">
        <v>29</v>
      </c>
      <c r="SJ66" s="1102">
        <v>7</v>
      </c>
      <c r="SK66" s="1102">
        <v>5</v>
      </c>
      <c r="SL66" s="1102">
        <v>1</v>
      </c>
      <c r="SM66" s="1102">
        <v>5</v>
      </c>
      <c r="SN66" s="1088" t="s">
        <v>1023</v>
      </c>
      <c r="SO66" s="1088" t="s">
        <v>1023</v>
      </c>
      <c r="SP66" s="1088" t="s">
        <v>1023</v>
      </c>
      <c r="SQ66" s="1102">
        <v>10</v>
      </c>
      <c r="SR66" s="1102">
        <v>1</v>
      </c>
      <c r="SS66" s="1102">
        <v>5</v>
      </c>
      <c r="ST66" s="1088" t="s">
        <v>1023</v>
      </c>
      <c r="SU66" s="1102">
        <v>6</v>
      </c>
      <c r="SV66" s="1102">
        <v>4</v>
      </c>
      <c r="SW66" s="1102">
        <v>6</v>
      </c>
      <c r="SX66" s="1088" t="s">
        <v>1023</v>
      </c>
      <c r="SY66" s="1102">
        <v>1</v>
      </c>
      <c r="SZ66" s="1102">
        <v>1</v>
      </c>
      <c r="TA66" s="1088" t="s">
        <v>1023</v>
      </c>
      <c r="TB66" s="1088" t="s">
        <v>1023</v>
      </c>
    </row>
    <row r="67" spans="2:522" ht="27.95" customHeight="1">
      <c r="B67" s="1101" t="s">
        <v>2902</v>
      </c>
      <c r="C67" s="1102">
        <v>27</v>
      </c>
      <c r="D67" s="1102">
        <v>7</v>
      </c>
      <c r="E67" s="1102">
        <v>1</v>
      </c>
      <c r="F67" s="1088" t="s">
        <v>1023</v>
      </c>
      <c r="G67" s="1102">
        <v>3</v>
      </c>
      <c r="H67" s="1088" t="s">
        <v>1023</v>
      </c>
      <c r="I67" s="1102">
        <v>6</v>
      </c>
      <c r="J67" s="1102">
        <v>3</v>
      </c>
      <c r="K67" s="1102">
        <v>8</v>
      </c>
      <c r="L67" s="1102">
        <v>9</v>
      </c>
      <c r="M67" s="1102">
        <v>20</v>
      </c>
      <c r="N67" s="1102">
        <v>2</v>
      </c>
      <c r="O67" s="1102">
        <v>6</v>
      </c>
      <c r="P67" s="1088" t="s">
        <v>1023</v>
      </c>
      <c r="Q67" s="1102">
        <v>2</v>
      </c>
      <c r="R67" s="1088" t="s">
        <v>1023</v>
      </c>
      <c r="S67" s="1102">
        <v>18</v>
      </c>
      <c r="T67" s="1102">
        <v>6</v>
      </c>
      <c r="U67" s="1102">
        <v>10</v>
      </c>
      <c r="V67" s="1102">
        <v>3</v>
      </c>
      <c r="W67" s="1102">
        <v>4</v>
      </c>
      <c r="X67" s="1102">
        <v>3</v>
      </c>
      <c r="Y67" s="1102">
        <v>4</v>
      </c>
      <c r="Z67" s="1102">
        <v>2</v>
      </c>
      <c r="AA67" s="1102">
        <v>9</v>
      </c>
      <c r="AB67" s="1102">
        <v>2</v>
      </c>
      <c r="AC67" s="1102">
        <v>1</v>
      </c>
      <c r="AD67" s="1088" t="s">
        <v>1023</v>
      </c>
      <c r="AE67" s="1102">
        <v>1</v>
      </c>
      <c r="AF67" s="1102">
        <v>1</v>
      </c>
      <c r="AG67" s="1088" t="s">
        <v>1023</v>
      </c>
      <c r="AH67" s="1088" t="s">
        <v>1023</v>
      </c>
      <c r="AI67" s="1102">
        <v>68</v>
      </c>
      <c r="AJ67" s="1102">
        <v>27</v>
      </c>
      <c r="AK67" s="1102">
        <v>10</v>
      </c>
      <c r="AL67" s="1102">
        <v>2</v>
      </c>
      <c r="AM67" s="1088" t="s">
        <v>1023</v>
      </c>
      <c r="AN67" s="1088" t="s">
        <v>1023</v>
      </c>
      <c r="AO67" s="1088" t="s">
        <v>1023</v>
      </c>
      <c r="AP67" s="1088" t="s">
        <v>1023</v>
      </c>
      <c r="AQ67" s="1088" t="s">
        <v>1023</v>
      </c>
      <c r="AR67" s="1088" t="s">
        <v>1023</v>
      </c>
      <c r="AS67" s="1088" t="s">
        <v>1023</v>
      </c>
      <c r="AT67" s="1088" t="s">
        <v>1023</v>
      </c>
      <c r="AU67" s="1102">
        <v>6</v>
      </c>
      <c r="AV67" s="1102">
        <v>3</v>
      </c>
      <c r="AW67" s="1102">
        <v>3</v>
      </c>
      <c r="AX67" s="1102">
        <v>1</v>
      </c>
      <c r="AY67" s="1088" t="s">
        <v>1023</v>
      </c>
      <c r="AZ67" s="1088" t="s">
        <v>1023</v>
      </c>
      <c r="BA67" s="1088" t="s">
        <v>1023</v>
      </c>
      <c r="BB67" s="1088" t="s">
        <v>1023</v>
      </c>
      <c r="BC67" s="1102">
        <v>46</v>
      </c>
      <c r="BD67" s="1102">
        <v>13</v>
      </c>
      <c r="BE67" s="1102">
        <v>4</v>
      </c>
      <c r="BF67" s="1088" t="s">
        <v>1023</v>
      </c>
      <c r="BG67" s="1102">
        <v>3</v>
      </c>
      <c r="BH67" s="1088" t="s">
        <v>1023</v>
      </c>
      <c r="BI67" s="1102">
        <v>5</v>
      </c>
      <c r="BJ67" s="1102">
        <v>2</v>
      </c>
      <c r="BK67" s="1102">
        <v>18</v>
      </c>
      <c r="BL67" s="1102">
        <v>8</v>
      </c>
      <c r="BM67" s="1102">
        <v>24</v>
      </c>
      <c r="BN67" s="1102">
        <v>6</v>
      </c>
      <c r="BO67" s="1102">
        <v>6</v>
      </c>
      <c r="BP67" s="1102">
        <v>1</v>
      </c>
      <c r="BQ67" s="1102">
        <v>3</v>
      </c>
      <c r="BR67" s="1088" t="s">
        <v>1023</v>
      </c>
      <c r="BS67" s="1102">
        <v>10</v>
      </c>
      <c r="BT67" s="1102">
        <v>1</v>
      </c>
      <c r="BU67" s="1102">
        <v>8</v>
      </c>
      <c r="BV67" s="1102">
        <v>2</v>
      </c>
      <c r="BW67" s="1102">
        <v>5</v>
      </c>
      <c r="BX67" s="1102">
        <v>5</v>
      </c>
      <c r="BY67" s="1102">
        <v>5</v>
      </c>
      <c r="BZ67" s="1102">
        <v>1</v>
      </c>
      <c r="CA67" s="1102">
        <v>4</v>
      </c>
      <c r="CB67" s="1102">
        <v>4</v>
      </c>
      <c r="CC67" s="1102">
        <v>1</v>
      </c>
      <c r="CD67" s="1102">
        <v>1</v>
      </c>
      <c r="CE67" s="1102">
        <v>3</v>
      </c>
      <c r="CF67" s="1088" t="s">
        <v>1023</v>
      </c>
      <c r="CG67" s="1088" t="s">
        <v>1023</v>
      </c>
      <c r="CH67" s="1088" t="s">
        <v>1023</v>
      </c>
      <c r="CI67" s="1102">
        <v>65</v>
      </c>
      <c r="CJ67" s="1102">
        <v>33</v>
      </c>
      <c r="CK67" s="1102">
        <v>12</v>
      </c>
      <c r="CL67" s="1102">
        <v>3</v>
      </c>
      <c r="CM67" s="1102">
        <v>1</v>
      </c>
      <c r="CN67" s="1088" t="s">
        <v>1023</v>
      </c>
      <c r="CO67" s="1088" t="s">
        <v>1023</v>
      </c>
      <c r="CP67" s="1088" t="s">
        <v>1023</v>
      </c>
      <c r="CQ67" s="1088" t="s">
        <v>1023</v>
      </c>
      <c r="CR67" s="1102">
        <v>1</v>
      </c>
      <c r="CS67" s="1102">
        <v>2</v>
      </c>
      <c r="CT67" s="1088" t="s">
        <v>1023</v>
      </c>
      <c r="CU67" s="1102">
        <v>4</v>
      </c>
      <c r="CV67" s="1102">
        <v>2</v>
      </c>
      <c r="CW67" s="1102">
        <v>2</v>
      </c>
      <c r="CX67" s="1102">
        <v>1</v>
      </c>
      <c r="CY67" s="1102">
        <v>1</v>
      </c>
      <c r="CZ67" s="1088" t="s">
        <v>1023</v>
      </c>
      <c r="DA67" s="1088" t="s">
        <v>1023</v>
      </c>
      <c r="DB67" s="1088" t="s">
        <v>1023</v>
      </c>
      <c r="DC67" s="1102">
        <v>33</v>
      </c>
      <c r="DD67" s="1102">
        <v>10</v>
      </c>
      <c r="DE67" s="1102">
        <v>2</v>
      </c>
      <c r="DF67" s="1088" t="s">
        <v>1023</v>
      </c>
      <c r="DG67" s="1102">
        <v>5</v>
      </c>
      <c r="DH67" s="1102">
        <v>2</v>
      </c>
      <c r="DI67" s="1102">
        <v>3</v>
      </c>
      <c r="DJ67" s="1102">
        <v>5</v>
      </c>
      <c r="DK67" s="1102">
        <v>14</v>
      </c>
      <c r="DL67" s="1102">
        <v>9</v>
      </c>
      <c r="DM67" s="1102">
        <v>14</v>
      </c>
      <c r="DN67" s="1102">
        <v>3</v>
      </c>
      <c r="DO67" s="1102">
        <v>7</v>
      </c>
      <c r="DP67" s="1088" t="s">
        <v>1023</v>
      </c>
      <c r="DQ67" s="1102">
        <v>2</v>
      </c>
      <c r="DR67" s="1088" t="s">
        <v>1023</v>
      </c>
      <c r="DS67" s="1102">
        <v>12</v>
      </c>
      <c r="DT67" s="1102">
        <v>3</v>
      </c>
      <c r="DU67" s="1102">
        <v>10</v>
      </c>
      <c r="DV67" s="1102">
        <v>6</v>
      </c>
      <c r="DW67" s="1102">
        <v>2</v>
      </c>
      <c r="DX67" s="1088" t="s">
        <v>1023</v>
      </c>
      <c r="DY67" s="1102">
        <v>3</v>
      </c>
      <c r="DZ67" s="1102">
        <v>1</v>
      </c>
      <c r="EA67" s="1102">
        <v>2</v>
      </c>
      <c r="EB67" s="1088" t="s">
        <v>1023</v>
      </c>
      <c r="EC67" s="1088" t="s">
        <v>1023</v>
      </c>
      <c r="ED67" s="1102">
        <v>1</v>
      </c>
      <c r="EE67" s="1088" t="s">
        <v>1023</v>
      </c>
      <c r="EF67" s="1102">
        <v>1</v>
      </c>
      <c r="EG67" s="1088" t="s">
        <v>1023</v>
      </c>
      <c r="EH67" s="1088" t="s">
        <v>1023</v>
      </c>
      <c r="EI67" s="1102">
        <v>57</v>
      </c>
      <c r="EJ67" s="1102">
        <v>41</v>
      </c>
      <c r="EK67" s="1102">
        <v>17</v>
      </c>
      <c r="EL67" s="1102">
        <v>4</v>
      </c>
      <c r="EM67" s="1102">
        <v>1</v>
      </c>
      <c r="EN67" s="1088" t="s">
        <v>1023</v>
      </c>
      <c r="EO67" s="1088" t="s">
        <v>1023</v>
      </c>
      <c r="EP67" s="1088" t="s">
        <v>1023</v>
      </c>
      <c r="EQ67" s="1088" t="s">
        <v>1023</v>
      </c>
      <c r="ER67" s="1088" t="s">
        <v>1023</v>
      </c>
      <c r="ES67" s="1088" t="s">
        <v>1023</v>
      </c>
      <c r="ET67" s="1102">
        <v>1</v>
      </c>
      <c r="EU67" s="1102">
        <v>2</v>
      </c>
      <c r="EV67" s="1102">
        <v>1</v>
      </c>
      <c r="EW67" s="1088" t="s">
        <v>1023</v>
      </c>
      <c r="EX67" s="1088" t="s">
        <v>1023</v>
      </c>
      <c r="EY67" s="1102">
        <v>2</v>
      </c>
      <c r="EZ67" s="1088" t="s">
        <v>1023</v>
      </c>
      <c r="FA67" s="1088" t="s">
        <v>1023</v>
      </c>
      <c r="FB67" s="1088" t="s">
        <v>1023</v>
      </c>
      <c r="FC67" s="1102">
        <v>30</v>
      </c>
      <c r="FD67" s="1102">
        <v>11</v>
      </c>
      <c r="FE67" s="1088" t="s">
        <v>1023</v>
      </c>
      <c r="FF67" s="1088" t="s">
        <v>1023</v>
      </c>
      <c r="FG67" s="1102">
        <v>7</v>
      </c>
      <c r="FH67" s="1102">
        <v>1</v>
      </c>
      <c r="FI67" s="1102">
        <v>1</v>
      </c>
      <c r="FJ67" s="1102">
        <v>2</v>
      </c>
      <c r="FK67" s="1102">
        <v>9</v>
      </c>
      <c r="FL67" s="1102">
        <v>4</v>
      </c>
      <c r="FM67" s="1102">
        <v>27</v>
      </c>
      <c r="FN67" s="1102">
        <v>6</v>
      </c>
      <c r="FO67" s="1102">
        <v>3</v>
      </c>
      <c r="FP67" s="1088" t="s">
        <v>1023</v>
      </c>
      <c r="FQ67" s="1102">
        <v>5</v>
      </c>
      <c r="FR67" s="1088" t="s">
        <v>1023</v>
      </c>
      <c r="FS67" s="1102">
        <v>7</v>
      </c>
      <c r="FT67" s="1102">
        <v>5</v>
      </c>
      <c r="FU67" s="1102">
        <v>6</v>
      </c>
      <c r="FV67" s="1102">
        <v>3</v>
      </c>
      <c r="FW67" s="1102">
        <v>6</v>
      </c>
      <c r="FX67" s="1102">
        <v>1</v>
      </c>
      <c r="FY67" s="1102">
        <v>4</v>
      </c>
      <c r="FZ67" s="1102">
        <v>2</v>
      </c>
      <c r="GA67" s="1102">
        <v>6</v>
      </c>
      <c r="GB67" s="1102">
        <v>5</v>
      </c>
      <c r="GC67" s="1088" t="s">
        <v>1023</v>
      </c>
      <c r="GD67" s="1088" t="s">
        <v>1023</v>
      </c>
      <c r="GE67" s="1102">
        <v>2</v>
      </c>
      <c r="GF67" s="1088" t="s">
        <v>1023</v>
      </c>
      <c r="GG67" s="1102">
        <v>1</v>
      </c>
      <c r="GH67" s="1088" t="s">
        <v>1023</v>
      </c>
      <c r="GI67" s="1102">
        <v>80</v>
      </c>
      <c r="GJ67" s="1102">
        <v>33</v>
      </c>
      <c r="GK67" s="1102">
        <v>27</v>
      </c>
      <c r="GL67" s="1102">
        <v>2</v>
      </c>
      <c r="GM67" s="1102">
        <v>2</v>
      </c>
      <c r="GN67" s="1102">
        <v>3</v>
      </c>
      <c r="GO67" s="1088" t="s">
        <v>1023</v>
      </c>
      <c r="GP67" s="1102">
        <v>1</v>
      </c>
      <c r="GQ67" s="1102">
        <v>1</v>
      </c>
      <c r="GR67" s="1102">
        <v>1</v>
      </c>
      <c r="GS67" s="1102">
        <v>1</v>
      </c>
      <c r="GT67" s="1088" t="s">
        <v>1023</v>
      </c>
      <c r="GU67" s="1102">
        <v>5</v>
      </c>
      <c r="GV67" s="1088" t="s">
        <v>1023</v>
      </c>
      <c r="GW67" s="1088" t="s">
        <v>1023</v>
      </c>
      <c r="GX67" s="1088" t="s">
        <v>1023</v>
      </c>
      <c r="GY67" s="1102">
        <v>1</v>
      </c>
      <c r="GZ67" s="1088" t="s">
        <v>1023</v>
      </c>
      <c r="HA67" s="1102">
        <v>1</v>
      </c>
      <c r="HB67" s="1088" t="s">
        <v>1023</v>
      </c>
      <c r="HC67" s="1102">
        <v>36</v>
      </c>
      <c r="HD67" s="1102">
        <v>14</v>
      </c>
      <c r="HE67" s="1102">
        <v>4</v>
      </c>
      <c r="HF67" s="1102">
        <v>2</v>
      </c>
      <c r="HG67" s="1102">
        <v>7</v>
      </c>
      <c r="HH67" s="1088" t="s">
        <v>1023</v>
      </c>
      <c r="HI67" s="1102">
        <v>4</v>
      </c>
      <c r="HJ67" s="1088" t="s">
        <v>1023</v>
      </c>
      <c r="HK67" s="1102">
        <v>7</v>
      </c>
      <c r="HL67" s="1102">
        <v>4</v>
      </c>
      <c r="HM67" s="1102">
        <v>34</v>
      </c>
      <c r="HN67" s="1102">
        <v>3</v>
      </c>
      <c r="HO67" s="1102">
        <v>4</v>
      </c>
      <c r="HP67" s="1088" t="s">
        <v>1023</v>
      </c>
      <c r="HQ67" s="1102">
        <v>1</v>
      </c>
      <c r="HR67" s="1088" t="s">
        <v>1023</v>
      </c>
      <c r="HS67" s="1102">
        <v>19</v>
      </c>
      <c r="HT67" s="1102">
        <v>5</v>
      </c>
      <c r="HU67" s="1102">
        <v>9</v>
      </c>
      <c r="HV67" s="1102">
        <v>5</v>
      </c>
      <c r="HW67" s="1102">
        <v>6</v>
      </c>
      <c r="HX67" s="1088" t="s">
        <v>1023</v>
      </c>
      <c r="HY67" s="1102">
        <v>2</v>
      </c>
      <c r="HZ67" s="1088" t="s">
        <v>1023</v>
      </c>
      <c r="IA67" s="1102">
        <v>4</v>
      </c>
      <c r="IB67" s="1088" t="s">
        <v>1023</v>
      </c>
      <c r="IC67" s="1102">
        <v>1</v>
      </c>
      <c r="ID67" s="1088" t="s">
        <v>1023</v>
      </c>
      <c r="IE67" s="1102">
        <v>1</v>
      </c>
      <c r="IF67" s="1102">
        <v>1</v>
      </c>
      <c r="IG67" s="1102">
        <v>5</v>
      </c>
      <c r="IH67" s="1088" t="s">
        <v>1023</v>
      </c>
      <c r="II67" s="1102">
        <v>77</v>
      </c>
      <c r="IJ67" s="1102">
        <v>51</v>
      </c>
      <c r="IK67" s="1102">
        <v>16</v>
      </c>
      <c r="IL67" s="1102">
        <v>6</v>
      </c>
      <c r="IM67" s="1102">
        <v>6</v>
      </c>
      <c r="IN67" s="1102">
        <v>1</v>
      </c>
      <c r="IO67" s="1088" t="s">
        <v>1023</v>
      </c>
      <c r="IP67" s="1088" t="s">
        <v>1023</v>
      </c>
      <c r="IQ67" s="1102">
        <v>1</v>
      </c>
      <c r="IR67" s="1088" t="s">
        <v>1023</v>
      </c>
      <c r="IS67" s="1102">
        <v>2</v>
      </c>
      <c r="IT67" s="1088" t="s">
        <v>1023</v>
      </c>
      <c r="IU67" s="1102">
        <v>2</v>
      </c>
      <c r="IV67" s="1102">
        <v>2</v>
      </c>
      <c r="IW67" s="1088" t="s">
        <v>1023</v>
      </c>
      <c r="IX67" s="1102">
        <v>1</v>
      </c>
      <c r="IY67" s="1088" t="s">
        <v>1023</v>
      </c>
      <c r="IZ67" s="1088" t="s">
        <v>1023</v>
      </c>
      <c r="JA67" s="1088" t="s">
        <v>1023</v>
      </c>
      <c r="JB67" s="1088" t="s">
        <v>1023</v>
      </c>
      <c r="JC67" s="1102">
        <v>42</v>
      </c>
      <c r="JD67" s="1102">
        <v>10</v>
      </c>
      <c r="JE67" s="1102">
        <v>1</v>
      </c>
      <c r="JF67" s="1102">
        <v>5</v>
      </c>
      <c r="JG67" s="1102">
        <v>16</v>
      </c>
      <c r="JH67" s="1102">
        <v>2</v>
      </c>
      <c r="JI67" s="1102">
        <v>1</v>
      </c>
      <c r="JJ67" s="1088" t="s">
        <v>1023</v>
      </c>
      <c r="JK67" s="1102">
        <v>14</v>
      </c>
      <c r="JL67" s="1102">
        <v>6</v>
      </c>
      <c r="JM67" s="1102">
        <v>20</v>
      </c>
      <c r="JN67" s="1102">
        <v>8</v>
      </c>
      <c r="JO67" s="1102">
        <v>6</v>
      </c>
      <c r="JP67" s="1102">
        <v>2</v>
      </c>
      <c r="JQ67" s="1102">
        <v>1</v>
      </c>
      <c r="JR67" s="1088" t="s">
        <v>1023</v>
      </c>
      <c r="JS67" s="1102">
        <v>17</v>
      </c>
      <c r="JT67" s="1102">
        <v>11</v>
      </c>
      <c r="JU67" s="1102">
        <v>12</v>
      </c>
      <c r="JV67" s="1102">
        <v>3</v>
      </c>
      <c r="JW67" s="1102">
        <v>19</v>
      </c>
      <c r="JX67" s="1102">
        <v>3</v>
      </c>
      <c r="JY67" s="1102">
        <v>3</v>
      </c>
      <c r="JZ67" s="1088" t="s">
        <v>1023</v>
      </c>
      <c r="KA67" s="1102">
        <v>3</v>
      </c>
      <c r="KB67" s="1102">
        <v>1</v>
      </c>
      <c r="KC67" s="1102">
        <v>7</v>
      </c>
      <c r="KD67" s="1102">
        <v>2</v>
      </c>
      <c r="KE67" s="1102">
        <v>2</v>
      </c>
      <c r="KF67" s="1088" t="s">
        <v>1023</v>
      </c>
      <c r="KG67" s="1088" t="s">
        <v>1023</v>
      </c>
      <c r="KH67" s="1102">
        <v>1</v>
      </c>
      <c r="KI67" s="1102">
        <v>72</v>
      </c>
      <c r="KJ67" s="1102">
        <v>37</v>
      </c>
      <c r="KK67" s="1102">
        <v>19</v>
      </c>
      <c r="KL67" s="1102">
        <v>9</v>
      </c>
      <c r="KM67" s="1102">
        <v>10</v>
      </c>
      <c r="KN67" s="1102">
        <v>2</v>
      </c>
      <c r="KO67" s="1088" t="s">
        <v>1023</v>
      </c>
      <c r="KP67" s="1088" t="s">
        <v>1023</v>
      </c>
      <c r="KQ67" s="1102">
        <v>2</v>
      </c>
      <c r="KR67" s="1102">
        <v>1</v>
      </c>
      <c r="KS67" s="1102">
        <v>1</v>
      </c>
      <c r="KT67" s="1088" t="s">
        <v>1023</v>
      </c>
      <c r="KU67" s="1102">
        <v>8</v>
      </c>
      <c r="KV67" s="1102">
        <v>2</v>
      </c>
      <c r="KW67" s="1102">
        <v>2</v>
      </c>
      <c r="KX67" s="1088" t="s">
        <v>1023</v>
      </c>
      <c r="KY67" s="1088" t="s">
        <v>1023</v>
      </c>
      <c r="KZ67" s="1102">
        <v>1</v>
      </c>
      <c r="LA67" s="1088" t="s">
        <v>1023</v>
      </c>
      <c r="LB67" s="1088" t="s">
        <v>1023</v>
      </c>
      <c r="LC67" s="1102">
        <v>37</v>
      </c>
      <c r="LD67" s="1102">
        <v>14</v>
      </c>
      <c r="LE67" s="1088" t="s">
        <v>1023</v>
      </c>
      <c r="LF67" s="1102">
        <v>1</v>
      </c>
      <c r="LG67" s="1102">
        <v>3</v>
      </c>
      <c r="LH67" s="1102">
        <v>1</v>
      </c>
      <c r="LI67" s="1102">
        <v>2</v>
      </c>
      <c r="LJ67" s="1102">
        <v>2</v>
      </c>
      <c r="LK67" s="1102">
        <v>25</v>
      </c>
      <c r="LL67" s="1102">
        <v>6</v>
      </c>
      <c r="LM67" s="1102">
        <v>19</v>
      </c>
      <c r="LN67" s="1102">
        <v>5</v>
      </c>
      <c r="LO67" s="1102">
        <v>4</v>
      </c>
      <c r="LP67" s="1102">
        <v>1</v>
      </c>
      <c r="LQ67" s="1102">
        <v>1</v>
      </c>
      <c r="LR67" s="1088" t="s">
        <v>1023</v>
      </c>
      <c r="LS67" s="1102">
        <v>19</v>
      </c>
      <c r="LT67" s="1102">
        <v>7</v>
      </c>
      <c r="LU67" s="1102">
        <v>3</v>
      </c>
      <c r="LV67" s="1102">
        <v>5</v>
      </c>
      <c r="LW67" s="1102">
        <v>10</v>
      </c>
      <c r="LX67" s="1102">
        <v>4</v>
      </c>
      <c r="LY67" s="1102">
        <v>6</v>
      </c>
      <c r="LZ67" s="1102">
        <v>1</v>
      </c>
      <c r="MA67" s="1102">
        <v>5</v>
      </c>
      <c r="MB67" s="1102">
        <v>5</v>
      </c>
      <c r="MC67" s="1102">
        <v>3</v>
      </c>
      <c r="MD67" s="1088" t="s">
        <v>1023</v>
      </c>
      <c r="ME67" s="1102">
        <v>2</v>
      </c>
      <c r="MF67" s="1088" t="s">
        <v>1023</v>
      </c>
      <c r="MG67" s="1102">
        <v>3</v>
      </c>
      <c r="MH67" s="1102">
        <v>1</v>
      </c>
      <c r="MI67" s="1102">
        <v>83</v>
      </c>
      <c r="MJ67" s="1102">
        <v>39</v>
      </c>
      <c r="MK67" s="1102">
        <v>14</v>
      </c>
      <c r="ML67" s="1102">
        <v>8</v>
      </c>
      <c r="MM67" s="1102">
        <v>6</v>
      </c>
      <c r="MN67" s="1088" t="s">
        <v>1023</v>
      </c>
      <c r="MO67" s="1088" t="s">
        <v>1023</v>
      </c>
      <c r="MP67" s="1088" t="s">
        <v>1023</v>
      </c>
      <c r="MQ67" s="1102">
        <v>2</v>
      </c>
      <c r="MR67" s="1102">
        <v>1</v>
      </c>
      <c r="MS67" s="1102">
        <v>2</v>
      </c>
      <c r="MT67" s="1102">
        <v>1</v>
      </c>
      <c r="MU67" s="1102">
        <v>2</v>
      </c>
      <c r="MV67" s="1102">
        <v>2</v>
      </c>
      <c r="MW67" s="1102">
        <v>1</v>
      </c>
      <c r="MX67" s="1088" t="s">
        <v>1023</v>
      </c>
      <c r="MY67" s="1088" t="s">
        <v>1023</v>
      </c>
      <c r="MZ67" s="1088" t="s">
        <v>1023</v>
      </c>
      <c r="NA67" s="1088" t="s">
        <v>1023</v>
      </c>
      <c r="NB67" s="1088" t="s">
        <v>1023</v>
      </c>
      <c r="NC67" s="1102">
        <v>38</v>
      </c>
      <c r="ND67" s="1102">
        <v>17</v>
      </c>
      <c r="NE67" s="1102">
        <v>3</v>
      </c>
      <c r="NF67" s="1102">
        <v>1</v>
      </c>
      <c r="NG67" s="1102">
        <v>18</v>
      </c>
      <c r="NH67" s="1102">
        <v>6</v>
      </c>
      <c r="NI67" s="1102">
        <v>3</v>
      </c>
      <c r="NJ67" s="1102">
        <v>2</v>
      </c>
      <c r="NK67" s="1102">
        <v>16</v>
      </c>
      <c r="NL67" s="1102">
        <v>8</v>
      </c>
      <c r="NM67" s="1102">
        <v>20</v>
      </c>
      <c r="NN67" s="1102">
        <v>9</v>
      </c>
      <c r="NO67" s="1102">
        <v>15</v>
      </c>
      <c r="NP67" s="1102">
        <v>3</v>
      </c>
      <c r="NQ67" s="1102">
        <v>3</v>
      </c>
      <c r="NR67" s="1102">
        <v>2</v>
      </c>
      <c r="NS67" s="1102">
        <v>23</v>
      </c>
      <c r="NT67" s="1102">
        <v>12</v>
      </c>
      <c r="NU67" s="1102">
        <v>6</v>
      </c>
      <c r="NV67" s="1088" t="s">
        <v>1023</v>
      </c>
      <c r="NW67" s="1102">
        <v>17</v>
      </c>
      <c r="NX67" s="1102">
        <v>7</v>
      </c>
      <c r="NY67" s="1102">
        <v>4</v>
      </c>
      <c r="NZ67" s="1102">
        <v>1</v>
      </c>
      <c r="OA67" s="1102">
        <v>2</v>
      </c>
      <c r="OB67" s="1102">
        <v>3</v>
      </c>
      <c r="OC67" s="1102">
        <v>5</v>
      </c>
      <c r="OD67" s="1088" t="s">
        <v>1023</v>
      </c>
      <c r="OE67" s="1102">
        <v>3</v>
      </c>
      <c r="OF67" s="1102">
        <v>1</v>
      </c>
      <c r="OG67" s="1102">
        <v>2</v>
      </c>
      <c r="OH67" s="1102">
        <v>1</v>
      </c>
      <c r="OI67" s="1102">
        <v>114</v>
      </c>
      <c r="OJ67" s="1102">
        <v>30</v>
      </c>
      <c r="OK67" s="1102">
        <v>27</v>
      </c>
      <c r="OL67" s="1102">
        <v>4</v>
      </c>
      <c r="OM67" s="1102">
        <v>5</v>
      </c>
      <c r="ON67" s="1088" t="s">
        <v>1023</v>
      </c>
      <c r="OO67" s="1102">
        <v>1</v>
      </c>
      <c r="OP67" s="1102">
        <v>1</v>
      </c>
      <c r="OQ67" s="1102">
        <v>4</v>
      </c>
      <c r="OR67" s="1102">
        <v>5</v>
      </c>
      <c r="OS67" s="1102">
        <v>1</v>
      </c>
      <c r="OT67" s="1102">
        <v>1</v>
      </c>
      <c r="OU67" s="1102">
        <v>4</v>
      </c>
      <c r="OV67" s="1088" t="s">
        <v>1023</v>
      </c>
      <c r="OW67" s="1088" t="s">
        <v>1023</v>
      </c>
      <c r="OX67" s="1088" t="s">
        <v>1023</v>
      </c>
      <c r="OY67" s="1102">
        <v>2</v>
      </c>
      <c r="OZ67" s="1102">
        <v>1</v>
      </c>
      <c r="PA67" s="1088" t="s">
        <v>1023</v>
      </c>
      <c r="PB67" s="1088" t="s">
        <v>1023</v>
      </c>
      <c r="PC67" s="1102">
        <v>56</v>
      </c>
      <c r="PD67" s="1102">
        <v>17</v>
      </c>
      <c r="PE67" s="1102">
        <v>1</v>
      </c>
      <c r="PF67" s="1088" t="s">
        <v>1023</v>
      </c>
      <c r="PG67" s="1102">
        <v>12</v>
      </c>
      <c r="PH67" s="1102">
        <v>5</v>
      </c>
      <c r="PI67" s="1102">
        <v>6</v>
      </c>
      <c r="PJ67" s="1088" t="s">
        <v>1023</v>
      </c>
      <c r="PK67" s="1102">
        <v>15</v>
      </c>
      <c r="PL67" s="1102">
        <v>7</v>
      </c>
      <c r="PM67" s="1102">
        <v>14</v>
      </c>
      <c r="PN67" s="1102">
        <v>7</v>
      </c>
      <c r="PO67" s="1102">
        <v>17</v>
      </c>
      <c r="PP67" s="1102">
        <v>3</v>
      </c>
      <c r="PQ67" s="1102">
        <v>1</v>
      </c>
      <c r="PR67" s="1102">
        <v>2</v>
      </c>
      <c r="PS67" s="1102">
        <v>21</v>
      </c>
      <c r="PT67" s="1102">
        <v>5</v>
      </c>
      <c r="PU67" s="1102">
        <v>11</v>
      </c>
      <c r="PV67" s="1102">
        <v>4</v>
      </c>
      <c r="PW67" s="1102">
        <v>14</v>
      </c>
      <c r="PX67" s="1102">
        <v>7</v>
      </c>
      <c r="PY67" s="1102">
        <v>3</v>
      </c>
      <c r="PZ67" s="1088" t="s">
        <v>1023</v>
      </c>
      <c r="QA67" s="1102">
        <v>3</v>
      </c>
      <c r="QB67" s="1102">
        <v>6</v>
      </c>
      <c r="QC67" s="1102">
        <v>4</v>
      </c>
      <c r="QD67" s="1102">
        <v>4</v>
      </c>
      <c r="QE67" s="1102">
        <v>1</v>
      </c>
      <c r="QF67" s="1102">
        <v>2</v>
      </c>
      <c r="QG67" s="1102">
        <v>4</v>
      </c>
      <c r="QH67" s="1102">
        <v>3</v>
      </c>
      <c r="QI67" s="1102">
        <v>105</v>
      </c>
      <c r="QJ67" s="1102">
        <v>28</v>
      </c>
      <c r="QK67" s="1102">
        <v>18</v>
      </c>
      <c r="QL67" s="1102">
        <v>8</v>
      </c>
      <c r="QM67" s="1102">
        <v>3</v>
      </c>
      <c r="QN67" s="1088" t="s">
        <v>1023</v>
      </c>
      <c r="QO67" s="1102">
        <v>1</v>
      </c>
      <c r="QP67" s="1088" t="s">
        <v>1023</v>
      </c>
      <c r="QQ67" s="1102">
        <v>3</v>
      </c>
      <c r="QR67" s="1102">
        <v>1</v>
      </c>
      <c r="QS67" s="1102">
        <v>2</v>
      </c>
      <c r="QT67" s="1088" t="s">
        <v>1023</v>
      </c>
      <c r="QU67" s="1102">
        <v>2</v>
      </c>
      <c r="QV67" s="1102">
        <v>1</v>
      </c>
      <c r="QW67" s="1088" t="s">
        <v>1023</v>
      </c>
      <c r="QX67" s="1102">
        <v>1</v>
      </c>
      <c r="QY67" s="1088" t="s">
        <v>1023</v>
      </c>
      <c r="QZ67" s="1088" t="s">
        <v>1023</v>
      </c>
      <c r="RA67" s="1088" t="s">
        <v>1023</v>
      </c>
      <c r="RB67" s="1088" t="s">
        <v>1023</v>
      </c>
      <c r="RC67" s="1102">
        <v>26</v>
      </c>
      <c r="RD67" s="1102">
        <v>17</v>
      </c>
      <c r="RE67" s="1102">
        <v>4</v>
      </c>
      <c r="RF67" s="1102">
        <v>2</v>
      </c>
      <c r="RG67" s="1102">
        <v>15</v>
      </c>
      <c r="RH67" s="1102">
        <v>3</v>
      </c>
      <c r="RI67" s="1102">
        <v>4</v>
      </c>
      <c r="RJ67" s="1102">
        <v>5</v>
      </c>
      <c r="RK67" s="1102">
        <v>15</v>
      </c>
      <c r="RL67" s="1102">
        <v>4</v>
      </c>
      <c r="RM67" s="1102">
        <v>18</v>
      </c>
      <c r="RN67" s="1102">
        <v>5</v>
      </c>
      <c r="RO67" s="1102">
        <v>10</v>
      </c>
      <c r="RP67" s="1102">
        <v>1</v>
      </c>
      <c r="RQ67" s="1102">
        <v>3</v>
      </c>
      <c r="RR67" s="1102">
        <v>1</v>
      </c>
      <c r="RS67" s="1102">
        <v>18</v>
      </c>
      <c r="RT67" s="1102">
        <v>8</v>
      </c>
      <c r="RU67" s="1102">
        <v>13</v>
      </c>
      <c r="RV67" s="1102">
        <v>10</v>
      </c>
      <c r="RW67" s="1102">
        <v>19</v>
      </c>
      <c r="RX67" s="1102">
        <v>3</v>
      </c>
      <c r="RY67" s="1102">
        <v>3</v>
      </c>
      <c r="RZ67" s="1102">
        <v>1</v>
      </c>
      <c r="SA67" s="1102">
        <v>5</v>
      </c>
      <c r="SB67" s="1102">
        <v>4</v>
      </c>
      <c r="SC67" s="1102">
        <v>1</v>
      </c>
      <c r="SD67" s="1102">
        <v>1</v>
      </c>
      <c r="SE67" s="1102">
        <v>4</v>
      </c>
      <c r="SF67" s="1102">
        <v>2</v>
      </c>
      <c r="SG67" s="1102">
        <v>1</v>
      </c>
      <c r="SH67" s="1102">
        <v>1</v>
      </c>
      <c r="SI67" s="1102">
        <v>84</v>
      </c>
      <c r="SJ67" s="1102">
        <v>37</v>
      </c>
      <c r="SK67" s="1102">
        <v>20</v>
      </c>
      <c r="SL67" s="1102">
        <v>5</v>
      </c>
      <c r="SM67" s="1102">
        <v>12</v>
      </c>
      <c r="SN67" s="1088" t="s">
        <v>1023</v>
      </c>
      <c r="SO67" s="1088" t="s">
        <v>1023</v>
      </c>
      <c r="SP67" s="1088" t="s">
        <v>1023</v>
      </c>
      <c r="SQ67" s="1102">
        <v>1</v>
      </c>
      <c r="SR67" s="1088" t="s">
        <v>1023</v>
      </c>
      <c r="SS67" s="1088" t="s">
        <v>1023</v>
      </c>
      <c r="ST67" s="1088" t="s">
        <v>1023</v>
      </c>
      <c r="SU67" s="1102">
        <v>2</v>
      </c>
      <c r="SV67" s="1088" t="s">
        <v>1023</v>
      </c>
      <c r="SW67" s="1102">
        <v>1</v>
      </c>
      <c r="SX67" s="1088" t="s">
        <v>1023</v>
      </c>
      <c r="SY67" s="1088" t="s">
        <v>1023</v>
      </c>
      <c r="SZ67" s="1088" t="s">
        <v>1023</v>
      </c>
      <c r="TA67" s="1088" t="s">
        <v>1023</v>
      </c>
      <c r="TB67" s="1088" t="s">
        <v>1023</v>
      </c>
    </row>
    <row r="68" spans="2:522" ht="27.95" customHeight="1">
      <c r="B68" s="1101" t="s">
        <v>1095</v>
      </c>
      <c r="C68" s="1102">
        <v>1</v>
      </c>
      <c r="D68" s="1102">
        <v>3</v>
      </c>
      <c r="E68" s="1102">
        <v>2</v>
      </c>
      <c r="F68" s="1088" t="s">
        <v>1023</v>
      </c>
      <c r="G68" s="1088" t="s">
        <v>1023</v>
      </c>
      <c r="H68" s="1088" t="s">
        <v>1023</v>
      </c>
      <c r="I68" s="1102">
        <v>6</v>
      </c>
      <c r="J68" s="1102">
        <v>3</v>
      </c>
      <c r="K68" s="1102">
        <v>5</v>
      </c>
      <c r="L68" s="1102">
        <v>3</v>
      </c>
      <c r="M68" s="1102">
        <v>2</v>
      </c>
      <c r="N68" s="1102">
        <v>1</v>
      </c>
      <c r="O68" s="1102">
        <v>3</v>
      </c>
      <c r="P68" s="1102">
        <v>5</v>
      </c>
      <c r="Q68" s="1102">
        <v>5</v>
      </c>
      <c r="R68" s="1088" t="s">
        <v>1023</v>
      </c>
      <c r="S68" s="1102">
        <v>7</v>
      </c>
      <c r="T68" s="1102">
        <v>2</v>
      </c>
      <c r="U68" s="1102">
        <v>27</v>
      </c>
      <c r="V68" s="1102">
        <v>2</v>
      </c>
      <c r="W68" s="1102">
        <v>1</v>
      </c>
      <c r="X68" s="1102">
        <v>1</v>
      </c>
      <c r="Y68" s="1102">
        <v>2</v>
      </c>
      <c r="Z68" s="1088" t="s">
        <v>1023</v>
      </c>
      <c r="AA68" s="1102">
        <v>10</v>
      </c>
      <c r="AB68" s="1102">
        <v>3</v>
      </c>
      <c r="AC68" s="1088" t="s">
        <v>1023</v>
      </c>
      <c r="AD68" s="1102">
        <v>1</v>
      </c>
      <c r="AE68" s="1102">
        <v>1</v>
      </c>
      <c r="AF68" s="1088" t="s">
        <v>1023</v>
      </c>
      <c r="AG68" s="1088" t="s">
        <v>1023</v>
      </c>
      <c r="AH68" s="1088" t="s">
        <v>1023</v>
      </c>
      <c r="AI68" s="1102">
        <v>36</v>
      </c>
      <c r="AJ68" s="1102">
        <v>10</v>
      </c>
      <c r="AK68" s="1102">
        <v>5</v>
      </c>
      <c r="AL68" s="1088" t="s">
        <v>1023</v>
      </c>
      <c r="AM68" s="1102">
        <v>1</v>
      </c>
      <c r="AN68" s="1088" t="s">
        <v>1023</v>
      </c>
      <c r="AO68" s="1088" t="s">
        <v>1023</v>
      </c>
      <c r="AP68" s="1088" t="s">
        <v>1023</v>
      </c>
      <c r="AQ68" s="1102">
        <v>2</v>
      </c>
      <c r="AR68" s="1088" t="s">
        <v>1023</v>
      </c>
      <c r="AS68" s="1102">
        <v>2</v>
      </c>
      <c r="AT68" s="1102">
        <v>1</v>
      </c>
      <c r="AU68" s="1102">
        <v>8</v>
      </c>
      <c r="AV68" s="1088" t="s">
        <v>1023</v>
      </c>
      <c r="AW68" s="1088" t="s">
        <v>1023</v>
      </c>
      <c r="AX68" s="1088" t="s">
        <v>1023</v>
      </c>
      <c r="AY68" s="1088" t="s">
        <v>1023</v>
      </c>
      <c r="AZ68" s="1102">
        <v>1</v>
      </c>
      <c r="BA68" s="1088" t="s">
        <v>1023</v>
      </c>
      <c r="BB68" s="1088" t="s">
        <v>1023</v>
      </c>
      <c r="BC68" s="1102">
        <v>2</v>
      </c>
      <c r="BD68" s="1102">
        <v>2</v>
      </c>
      <c r="BE68" s="1102">
        <v>2</v>
      </c>
      <c r="BF68" s="1102">
        <v>1</v>
      </c>
      <c r="BG68" s="1102">
        <v>1</v>
      </c>
      <c r="BH68" s="1102">
        <v>1</v>
      </c>
      <c r="BI68" s="1102">
        <v>3</v>
      </c>
      <c r="BJ68" s="1102">
        <v>1</v>
      </c>
      <c r="BK68" s="1102">
        <v>6</v>
      </c>
      <c r="BL68" s="1102">
        <v>1</v>
      </c>
      <c r="BM68" s="1088" t="s">
        <v>1023</v>
      </c>
      <c r="BN68" s="1088" t="s">
        <v>1023</v>
      </c>
      <c r="BO68" s="1102">
        <v>1</v>
      </c>
      <c r="BP68" s="1088" t="s">
        <v>1023</v>
      </c>
      <c r="BQ68" s="1102">
        <v>4</v>
      </c>
      <c r="BR68" s="1088" t="s">
        <v>1023</v>
      </c>
      <c r="BS68" s="1102">
        <v>3</v>
      </c>
      <c r="BT68" s="1102">
        <v>1</v>
      </c>
      <c r="BU68" s="1102">
        <v>20</v>
      </c>
      <c r="BV68" s="1102">
        <v>2</v>
      </c>
      <c r="BW68" s="1102">
        <v>2</v>
      </c>
      <c r="BX68" s="1102">
        <v>1</v>
      </c>
      <c r="BY68" s="1102">
        <v>2</v>
      </c>
      <c r="BZ68" s="1102">
        <v>1</v>
      </c>
      <c r="CA68" s="1102">
        <v>3</v>
      </c>
      <c r="CB68" s="1088" t="s">
        <v>1023</v>
      </c>
      <c r="CC68" s="1102">
        <v>2</v>
      </c>
      <c r="CD68" s="1102">
        <v>1</v>
      </c>
      <c r="CE68" s="1102">
        <v>1</v>
      </c>
      <c r="CF68" s="1102">
        <v>1</v>
      </c>
      <c r="CG68" s="1088" t="s">
        <v>1023</v>
      </c>
      <c r="CH68" s="1088" t="s">
        <v>1023</v>
      </c>
      <c r="CI68" s="1102">
        <v>15</v>
      </c>
      <c r="CJ68" s="1102">
        <v>8</v>
      </c>
      <c r="CK68" s="1102">
        <v>2</v>
      </c>
      <c r="CL68" s="1102">
        <v>5</v>
      </c>
      <c r="CM68" s="1088" t="s">
        <v>1023</v>
      </c>
      <c r="CN68" s="1102">
        <v>1</v>
      </c>
      <c r="CO68" s="1088" t="s">
        <v>1023</v>
      </c>
      <c r="CP68" s="1088" t="s">
        <v>1023</v>
      </c>
      <c r="CQ68" s="1102">
        <v>4</v>
      </c>
      <c r="CR68" s="1088" t="s">
        <v>1023</v>
      </c>
      <c r="CS68" s="1102">
        <v>2</v>
      </c>
      <c r="CT68" s="1102">
        <v>1</v>
      </c>
      <c r="CU68" s="1102">
        <v>5</v>
      </c>
      <c r="CV68" s="1102">
        <v>1</v>
      </c>
      <c r="CW68" s="1088" t="s">
        <v>1023</v>
      </c>
      <c r="CX68" s="1088" t="s">
        <v>1023</v>
      </c>
      <c r="CY68" s="1088" t="s">
        <v>1023</v>
      </c>
      <c r="CZ68" s="1088" t="s">
        <v>1023</v>
      </c>
      <c r="DA68" s="1088" t="s">
        <v>1023</v>
      </c>
      <c r="DB68" s="1088" t="s">
        <v>1023</v>
      </c>
      <c r="DC68" s="1102">
        <v>2</v>
      </c>
      <c r="DD68" s="1088" t="s">
        <v>1023</v>
      </c>
      <c r="DE68" s="1102">
        <v>2</v>
      </c>
      <c r="DF68" s="1102">
        <v>1</v>
      </c>
      <c r="DG68" s="1102">
        <v>1</v>
      </c>
      <c r="DH68" s="1102">
        <v>1</v>
      </c>
      <c r="DI68" s="1102">
        <v>6</v>
      </c>
      <c r="DJ68" s="1088" t="s">
        <v>1023</v>
      </c>
      <c r="DK68" s="1102">
        <v>4</v>
      </c>
      <c r="DL68" s="1102">
        <v>2</v>
      </c>
      <c r="DM68" s="1102">
        <v>2</v>
      </c>
      <c r="DN68" s="1088" t="s">
        <v>1023</v>
      </c>
      <c r="DO68" s="1088" t="s">
        <v>1023</v>
      </c>
      <c r="DP68" s="1102">
        <v>1</v>
      </c>
      <c r="DQ68" s="1102">
        <v>1</v>
      </c>
      <c r="DR68" s="1088" t="s">
        <v>1023</v>
      </c>
      <c r="DS68" s="1102">
        <v>3</v>
      </c>
      <c r="DT68" s="1102">
        <v>2</v>
      </c>
      <c r="DU68" s="1102">
        <v>12</v>
      </c>
      <c r="DV68" s="1102">
        <v>2</v>
      </c>
      <c r="DW68" s="1102">
        <v>1</v>
      </c>
      <c r="DX68" s="1088" t="s">
        <v>1023</v>
      </c>
      <c r="DY68" s="1102">
        <v>3</v>
      </c>
      <c r="DZ68" s="1102">
        <v>5</v>
      </c>
      <c r="EA68" s="1102">
        <v>11</v>
      </c>
      <c r="EB68" s="1102">
        <v>1</v>
      </c>
      <c r="EC68" s="1102">
        <v>1</v>
      </c>
      <c r="ED68" s="1102">
        <v>3</v>
      </c>
      <c r="EE68" s="1102">
        <v>2</v>
      </c>
      <c r="EF68" s="1088" t="s">
        <v>1023</v>
      </c>
      <c r="EG68" s="1102">
        <v>2</v>
      </c>
      <c r="EH68" s="1088" t="s">
        <v>1023</v>
      </c>
      <c r="EI68" s="1102">
        <v>19</v>
      </c>
      <c r="EJ68" s="1102">
        <v>6</v>
      </c>
      <c r="EK68" s="1102">
        <v>5</v>
      </c>
      <c r="EL68" s="1102">
        <v>1</v>
      </c>
      <c r="EM68" s="1088" t="s">
        <v>1023</v>
      </c>
      <c r="EN68" s="1088" t="s">
        <v>1023</v>
      </c>
      <c r="EO68" s="1088" t="s">
        <v>1023</v>
      </c>
      <c r="EP68" s="1088" t="s">
        <v>1023</v>
      </c>
      <c r="EQ68" s="1088" t="s">
        <v>1023</v>
      </c>
      <c r="ER68" s="1088" t="s">
        <v>1023</v>
      </c>
      <c r="ES68" s="1102">
        <v>3</v>
      </c>
      <c r="ET68" s="1088" t="s">
        <v>1023</v>
      </c>
      <c r="EU68" s="1102">
        <v>4</v>
      </c>
      <c r="EV68" s="1088" t="s">
        <v>1023</v>
      </c>
      <c r="EW68" s="1102">
        <v>1</v>
      </c>
      <c r="EX68" s="1088" t="s">
        <v>1023</v>
      </c>
      <c r="EY68" s="1102">
        <v>1</v>
      </c>
      <c r="EZ68" s="1088" t="s">
        <v>1023</v>
      </c>
      <c r="FA68" s="1088" t="s">
        <v>1023</v>
      </c>
      <c r="FB68" s="1088" t="s">
        <v>1023</v>
      </c>
      <c r="FC68" s="1102">
        <v>10</v>
      </c>
      <c r="FD68" s="1102">
        <v>1</v>
      </c>
      <c r="FE68" s="1088" t="s">
        <v>1023</v>
      </c>
      <c r="FF68" s="1088" t="s">
        <v>1023</v>
      </c>
      <c r="FG68" s="1102">
        <v>2</v>
      </c>
      <c r="FH68" s="1088" t="s">
        <v>1023</v>
      </c>
      <c r="FI68" s="1102">
        <v>7</v>
      </c>
      <c r="FJ68" s="1088" t="s">
        <v>1023</v>
      </c>
      <c r="FK68" s="1102">
        <v>5</v>
      </c>
      <c r="FL68" s="1102">
        <v>2</v>
      </c>
      <c r="FM68" s="1102">
        <v>7</v>
      </c>
      <c r="FN68" s="1102">
        <v>6</v>
      </c>
      <c r="FO68" s="1102">
        <v>6</v>
      </c>
      <c r="FP68" s="1102">
        <v>1</v>
      </c>
      <c r="FQ68" s="1102">
        <v>1</v>
      </c>
      <c r="FR68" s="1088" t="s">
        <v>1023</v>
      </c>
      <c r="FS68" s="1102">
        <v>6</v>
      </c>
      <c r="FT68" s="1102">
        <v>5</v>
      </c>
      <c r="FU68" s="1102">
        <v>12</v>
      </c>
      <c r="FV68" s="1102">
        <v>4</v>
      </c>
      <c r="FW68" s="1102">
        <v>4</v>
      </c>
      <c r="FX68" s="1088" t="s">
        <v>1023</v>
      </c>
      <c r="FY68" s="1102">
        <v>5</v>
      </c>
      <c r="FZ68" s="1102">
        <v>2</v>
      </c>
      <c r="GA68" s="1102">
        <v>7</v>
      </c>
      <c r="GB68" s="1102">
        <v>1</v>
      </c>
      <c r="GC68" s="1102">
        <v>1</v>
      </c>
      <c r="GD68" s="1088" t="s">
        <v>1023</v>
      </c>
      <c r="GE68" s="1102">
        <v>7</v>
      </c>
      <c r="GF68" s="1102">
        <v>1</v>
      </c>
      <c r="GG68" s="1102">
        <v>1</v>
      </c>
      <c r="GH68" s="1088" t="s">
        <v>1023</v>
      </c>
      <c r="GI68" s="1102">
        <v>29</v>
      </c>
      <c r="GJ68" s="1102">
        <v>5</v>
      </c>
      <c r="GK68" s="1102">
        <v>4</v>
      </c>
      <c r="GL68" s="1102">
        <v>2</v>
      </c>
      <c r="GM68" s="1088" t="s">
        <v>1023</v>
      </c>
      <c r="GN68" s="1088" t="s">
        <v>1023</v>
      </c>
      <c r="GO68" s="1088" t="s">
        <v>1023</v>
      </c>
      <c r="GP68" s="1102">
        <v>1</v>
      </c>
      <c r="GQ68" s="1102">
        <v>3</v>
      </c>
      <c r="GR68" s="1102">
        <v>2</v>
      </c>
      <c r="GS68" s="1088" t="s">
        <v>1023</v>
      </c>
      <c r="GT68" s="1088" t="s">
        <v>1023</v>
      </c>
      <c r="GU68" s="1102">
        <v>2</v>
      </c>
      <c r="GV68" s="1088" t="s">
        <v>1023</v>
      </c>
      <c r="GW68" s="1102">
        <v>2</v>
      </c>
      <c r="GX68" s="1088" t="s">
        <v>1023</v>
      </c>
      <c r="GY68" s="1102">
        <v>1</v>
      </c>
      <c r="GZ68" s="1088" t="s">
        <v>1023</v>
      </c>
      <c r="HA68" s="1088" t="s">
        <v>1023</v>
      </c>
      <c r="HB68" s="1088" t="s">
        <v>1023</v>
      </c>
      <c r="HC68" s="1102">
        <v>4</v>
      </c>
      <c r="HD68" s="1102">
        <v>4</v>
      </c>
      <c r="HE68" s="1102">
        <v>2</v>
      </c>
      <c r="HF68" s="1088" t="s">
        <v>1023</v>
      </c>
      <c r="HG68" s="1102">
        <v>3</v>
      </c>
      <c r="HH68" s="1088" t="s">
        <v>1023</v>
      </c>
      <c r="HI68" s="1088" t="s">
        <v>1023</v>
      </c>
      <c r="HJ68" s="1088" t="s">
        <v>1023</v>
      </c>
      <c r="HK68" s="1102">
        <v>1</v>
      </c>
      <c r="HL68" s="1088" t="s">
        <v>1023</v>
      </c>
      <c r="HM68" s="1102">
        <v>4</v>
      </c>
      <c r="HN68" s="1102">
        <v>3</v>
      </c>
      <c r="HO68" s="1102">
        <v>4</v>
      </c>
      <c r="HP68" s="1102">
        <v>1</v>
      </c>
      <c r="HQ68" s="1102">
        <v>1</v>
      </c>
      <c r="HR68" s="1088" t="s">
        <v>1023</v>
      </c>
      <c r="HS68" s="1102">
        <v>4</v>
      </c>
      <c r="HT68" s="1102">
        <v>1</v>
      </c>
      <c r="HU68" s="1102">
        <v>3</v>
      </c>
      <c r="HV68" s="1102">
        <v>2</v>
      </c>
      <c r="HW68" s="1102">
        <v>10</v>
      </c>
      <c r="HX68" s="1102">
        <v>2</v>
      </c>
      <c r="HY68" s="1102">
        <v>2</v>
      </c>
      <c r="HZ68" s="1088" t="s">
        <v>1023</v>
      </c>
      <c r="IA68" s="1102">
        <v>2</v>
      </c>
      <c r="IB68" s="1102">
        <v>1</v>
      </c>
      <c r="IC68" s="1088" t="s">
        <v>1023</v>
      </c>
      <c r="ID68" s="1088" t="s">
        <v>1023</v>
      </c>
      <c r="IE68" s="1102">
        <v>1</v>
      </c>
      <c r="IF68" s="1088" t="s">
        <v>1023</v>
      </c>
      <c r="IG68" s="1102">
        <v>1</v>
      </c>
      <c r="IH68" s="1088" t="s">
        <v>1023</v>
      </c>
      <c r="II68" s="1102">
        <v>9</v>
      </c>
      <c r="IJ68" s="1102">
        <v>3</v>
      </c>
      <c r="IK68" s="1102">
        <v>5</v>
      </c>
      <c r="IL68" s="1102">
        <v>1</v>
      </c>
      <c r="IM68" s="1088" t="s">
        <v>1023</v>
      </c>
      <c r="IN68" s="1102">
        <v>1</v>
      </c>
      <c r="IO68" s="1088" t="s">
        <v>1023</v>
      </c>
      <c r="IP68" s="1088" t="s">
        <v>1023</v>
      </c>
      <c r="IQ68" s="1102">
        <v>1</v>
      </c>
      <c r="IR68" s="1088" t="s">
        <v>1023</v>
      </c>
      <c r="IS68" s="1102">
        <v>1</v>
      </c>
      <c r="IT68" s="1102">
        <v>1</v>
      </c>
      <c r="IU68" s="1102">
        <v>1</v>
      </c>
      <c r="IV68" s="1102">
        <v>1</v>
      </c>
      <c r="IW68" s="1088" t="s">
        <v>1023</v>
      </c>
      <c r="IX68" s="1088" t="s">
        <v>1023</v>
      </c>
      <c r="IY68" s="1088" t="s">
        <v>1023</v>
      </c>
      <c r="IZ68" s="1088" t="s">
        <v>1023</v>
      </c>
      <c r="JA68" s="1088" t="s">
        <v>1023</v>
      </c>
      <c r="JB68" s="1088" t="s">
        <v>1023</v>
      </c>
      <c r="JC68" s="1102">
        <v>2</v>
      </c>
      <c r="JD68" s="1102">
        <v>5</v>
      </c>
      <c r="JE68" s="1102">
        <v>1</v>
      </c>
      <c r="JF68" s="1102">
        <v>1</v>
      </c>
      <c r="JG68" s="1102">
        <v>2</v>
      </c>
      <c r="JH68" s="1088" t="s">
        <v>1023</v>
      </c>
      <c r="JI68" s="1088" t="s">
        <v>1023</v>
      </c>
      <c r="JJ68" s="1088" t="s">
        <v>1023</v>
      </c>
      <c r="JK68" s="1088" t="s">
        <v>1023</v>
      </c>
      <c r="JL68" s="1088" t="s">
        <v>1023</v>
      </c>
      <c r="JM68" s="1102">
        <v>9</v>
      </c>
      <c r="JN68" s="1102">
        <v>6</v>
      </c>
      <c r="JO68" s="1102">
        <v>1</v>
      </c>
      <c r="JP68" s="1102">
        <v>2</v>
      </c>
      <c r="JQ68" s="1102">
        <v>3</v>
      </c>
      <c r="JR68" s="1088" t="s">
        <v>1023</v>
      </c>
      <c r="JS68" s="1102">
        <v>7</v>
      </c>
      <c r="JT68" s="1102">
        <v>1</v>
      </c>
      <c r="JU68" s="1102">
        <v>3</v>
      </c>
      <c r="JV68" s="1102">
        <v>1</v>
      </c>
      <c r="JW68" s="1102">
        <v>3</v>
      </c>
      <c r="JX68" s="1088" t="s">
        <v>1023</v>
      </c>
      <c r="JY68" s="1102">
        <v>3</v>
      </c>
      <c r="JZ68" s="1102">
        <v>2</v>
      </c>
      <c r="KA68" s="1102">
        <v>2</v>
      </c>
      <c r="KB68" s="1102">
        <v>1</v>
      </c>
      <c r="KC68" s="1102">
        <v>2</v>
      </c>
      <c r="KD68" s="1088" t="s">
        <v>1023</v>
      </c>
      <c r="KE68" s="1088" t="s">
        <v>1023</v>
      </c>
      <c r="KF68" s="1088" t="s">
        <v>1023</v>
      </c>
      <c r="KG68" s="1102">
        <v>2</v>
      </c>
      <c r="KH68" s="1088" t="s">
        <v>1023</v>
      </c>
      <c r="KI68" s="1102">
        <v>8</v>
      </c>
      <c r="KJ68" s="1102">
        <v>3</v>
      </c>
      <c r="KK68" s="1102">
        <v>7</v>
      </c>
      <c r="KL68" s="1102">
        <v>1</v>
      </c>
      <c r="KM68" s="1088" t="s">
        <v>1023</v>
      </c>
      <c r="KN68" s="1102">
        <v>1</v>
      </c>
      <c r="KO68" s="1102">
        <v>1</v>
      </c>
      <c r="KP68" s="1088" t="s">
        <v>1023</v>
      </c>
      <c r="KQ68" s="1088" t="s">
        <v>1023</v>
      </c>
      <c r="KR68" s="1102">
        <v>1</v>
      </c>
      <c r="KS68" s="1102">
        <v>1</v>
      </c>
      <c r="KT68" s="1088" t="s">
        <v>1023</v>
      </c>
      <c r="KU68" s="1102">
        <v>2</v>
      </c>
      <c r="KV68" s="1088" t="s">
        <v>1023</v>
      </c>
      <c r="KW68" s="1088" t="s">
        <v>1023</v>
      </c>
      <c r="KX68" s="1088" t="s">
        <v>1023</v>
      </c>
      <c r="KY68" s="1088" t="s">
        <v>1023</v>
      </c>
      <c r="KZ68" s="1088" t="s">
        <v>1023</v>
      </c>
      <c r="LA68" s="1088" t="s">
        <v>1023</v>
      </c>
      <c r="LB68" s="1088" t="s">
        <v>1023</v>
      </c>
      <c r="LC68" s="1102">
        <v>5</v>
      </c>
      <c r="LD68" s="1102">
        <v>2</v>
      </c>
      <c r="LE68" s="1088" t="s">
        <v>1023</v>
      </c>
      <c r="LF68" s="1102">
        <v>2</v>
      </c>
      <c r="LG68" s="1102">
        <v>2</v>
      </c>
      <c r="LH68" s="1102">
        <v>1</v>
      </c>
      <c r="LI68" s="1102">
        <v>2</v>
      </c>
      <c r="LJ68" s="1102">
        <v>1</v>
      </c>
      <c r="LK68" s="1102">
        <v>3</v>
      </c>
      <c r="LL68" s="1088" t="s">
        <v>1023</v>
      </c>
      <c r="LM68" s="1102">
        <v>5</v>
      </c>
      <c r="LN68" s="1102">
        <v>2</v>
      </c>
      <c r="LO68" s="1102">
        <v>1</v>
      </c>
      <c r="LP68" s="1088" t="s">
        <v>1023</v>
      </c>
      <c r="LQ68" s="1088" t="s">
        <v>1023</v>
      </c>
      <c r="LR68" s="1102">
        <v>1</v>
      </c>
      <c r="LS68" s="1102">
        <v>5</v>
      </c>
      <c r="LT68" s="1088" t="s">
        <v>1023</v>
      </c>
      <c r="LU68" s="1102">
        <v>13</v>
      </c>
      <c r="LV68" s="1102">
        <v>2</v>
      </c>
      <c r="LW68" s="1102">
        <v>3</v>
      </c>
      <c r="LX68" s="1102">
        <v>2</v>
      </c>
      <c r="LY68" s="1102">
        <v>1</v>
      </c>
      <c r="LZ68" s="1102">
        <v>1</v>
      </c>
      <c r="MA68" s="1102">
        <v>11</v>
      </c>
      <c r="MB68" s="1102">
        <v>1</v>
      </c>
      <c r="MC68" s="1102">
        <v>3</v>
      </c>
      <c r="MD68" s="1102">
        <v>1</v>
      </c>
      <c r="ME68" s="1102">
        <v>2</v>
      </c>
      <c r="MF68" s="1102">
        <v>1</v>
      </c>
      <c r="MG68" s="1088" t="s">
        <v>1023</v>
      </c>
      <c r="MH68" s="1102">
        <v>1</v>
      </c>
      <c r="MI68" s="1102">
        <v>18</v>
      </c>
      <c r="MJ68" s="1102">
        <v>5</v>
      </c>
      <c r="MK68" s="1102">
        <v>10</v>
      </c>
      <c r="ML68" s="1102">
        <v>2</v>
      </c>
      <c r="MM68" s="1088" t="s">
        <v>1023</v>
      </c>
      <c r="MN68" s="1102">
        <v>1</v>
      </c>
      <c r="MO68" s="1088" t="s">
        <v>1023</v>
      </c>
      <c r="MP68" s="1088" t="s">
        <v>1023</v>
      </c>
      <c r="MQ68" s="1102">
        <v>1</v>
      </c>
      <c r="MR68" s="1088" t="s">
        <v>1023</v>
      </c>
      <c r="MS68" s="1102">
        <v>1</v>
      </c>
      <c r="MT68" s="1102">
        <v>1</v>
      </c>
      <c r="MU68" s="1102">
        <v>4</v>
      </c>
      <c r="MV68" s="1102">
        <v>4</v>
      </c>
      <c r="MW68" s="1102">
        <v>2</v>
      </c>
      <c r="MX68" s="1088" t="s">
        <v>1023</v>
      </c>
      <c r="MY68" s="1088" t="s">
        <v>1023</v>
      </c>
      <c r="MZ68" s="1088" t="s">
        <v>1023</v>
      </c>
      <c r="NA68" s="1088" t="s">
        <v>1023</v>
      </c>
      <c r="NB68" s="1088" t="s">
        <v>1023</v>
      </c>
      <c r="NC68" s="1102">
        <v>10</v>
      </c>
      <c r="ND68" s="1102">
        <v>5</v>
      </c>
      <c r="NE68" s="1102">
        <v>2</v>
      </c>
      <c r="NF68" s="1102">
        <v>1</v>
      </c>
      <c r="NG68" s="1102">
        <v>4</v>
      </c>
      <c r="NH68" s="1102">
        <v>3</v>
      </c>
      <c r="NI68" s="1102">
        <v>4</v>
      </c>
      <c r="NJ68" s="1088" t="s">
        <v>1023</v>
      </c>
      <c r="NK68" s="1102">
        <v>4</v>
      </c>
      <c r="NL68" s="1088" t="s">
        <v>1023</v>
      </c>
      <c r="NM68" s="1102">
        <v>5</v>
      </c>
      <c r="NN68" s="1088" t="s">
        <v>1023</v>
      </c>
      <c r="NO68" s="1102">
        <v>8</v>
      </c>
      <c r="NP68" s="1102">
        <v>1</v>
      </c>
      <c r="NQ68" s="1102">
        <v>4</v>
      </c>
      <c r="NR68" s="1088" t="s">
        <v>1023</v>
      </c>
      <c r="NS68" s="1102">
        <v>9</v>
      </c>
      <c r="NT68" s="1102">
        <v>3</v>
      </c>
      <c r="NU68" s="1102">
        <v>8</v>
      </c>
      <c r="NV68" s="1102">
        <v>1</v>
      </c>
      <c r="NW68" s="1102">
        <v>6</v>
      </c>
      <c r="NX68" s="1102">
        <v>2</v>
      </c>
      <c r="NY68" s="1102">
        <v>2</v>
      </c>
      <c r="NZ68" s="1088" t="s">
        <v>1023</v>
      </c>
      <c r="OA68" s="1102">
        <v>2</v>
      </c>
      <c r="OB68" s="1102">
        <v>1</v>
      </c>
      <c r="OC68" s="1102">
        <v>2</v>
      </c>
      <c r="OD68" s="1088" t="s">
        <v>1023</v>
      </c>
      <c r="OE68" s="1102">
        <v>2</v>
      </c>
      <c r="OF68" s="1088" t="s">
        <v>1023</v>
      </c>
      <c r="OG68" s="1102">
        <v>1</v>
      </c>
      <c r="OH68" s="1088" t="s">
        <v>1023</v>
      </c>
      <c r="OI68" s="1102">
        <v>22</v>
      </c>
      <c r="OJ68" s="1102">
        <v>8</v>
      </c>
      <c r="OK68" s="1102">
        <v>2</v>
      </c>
      <c r="OL68" s="1102">
        <v>1</v>
      </c>
      <c r="OM68" s="1088" t="s">
        <v>1023</v>
      </c>
      <c r="ON68" s="1088" t="s">
        <v>1023</v>
      </c>
      <c r="OO68" s="1088" t="s">
        <v>1023</v>
      </c>
      <c r="OP68" s="1088" t="s">
        <v>1023</v>
      </c>
      <c r="OQ68" s="1102">
        <v>2</v>
      </c>
      <c r="OR68" s="1088" t="s">
        <v>1023</v>
      </c>
      <c r="OS68" s="1102">
        <v>3</v>
      </c>
      <c r="OT68" s="1088" t="s">
        <v>1023</v>
      </c>
      <c r="OU68" s="1102">
        <v>4</v>
      </c>
      <c r="OV68" s="1102">
        <v>2</v>
      </c>
      <c r="OW68" s="1102">
        <v>1</v>
      </c>
      <c r="OX68" s="1102">
        <v>1</v>
      </c>
      <c r="OY68" s="1088" t="s">
        <v>1023</v>
      </c>
      <c r="OZ68" s="1088" t="s">
        <v>1023</v>
      </c>
      <c r="PA68" s="1088" t="s">
        <v>1023</v>
      </c>
      <c r="PB68" s="1088" t="s">
        <v>1023</v>
      </c>
      <c r="PC68" s="1102">
        <v>14</v>
      </c>
      <c r="PD68" s="1102">
        <v>1</v>
      </c>
      <c r="PE68" s="1102">
        <v>6</v>
      </c>
      <c r="PF68" s="1102">
        <v>1</v>
      </c>
      <c r="PG68" s="1102">
        <v>12</v>
      </c>
      <c r="PH68" s="1088" t="s">
        <v>1023</v>
      </c>
      <c r="PI68" s="1102">
        <v>6</v>
      </c>
      <c r="PJ68" s="1088" t="s">
        <v>1023</v>
      </c>
      <c r="PK68" s="1102">
        <v>11</v>
      </c>
      <c r="PL68" s="1088" t="s">
        <v>1023</v>
      </c>
      <c r="PM68" s="1102">
        <v>12</v>
      </c>
      <c r="PN68" s="1088" t="s">
        <v>1023</v>
      </c>
      <c r="PO68" s="1102">
        <v>2</v>
      </c>
      <c r="PP68" s="1088" t="s">
        <v>1023</v>
      </c>
      <c r="PQ68" s="1102">
        <v>5</v>
      </c>
      <c r="PR68" s="1102">
        <v>3</v>
      </c>
      <c r="PS68" s="1102">
        <v>13</v>
      </c>
      <c r="PT68" s="1102">
        <v>3</v>
      </c>
      <c r="PU68" s="1102">
        <v>15</v>
      </c>
      <c r="PV68" s="1088" t="s">
        <v>1023</v>
      </c>
      <c r="PW68" s="1102">
        <v>21</v>
      </c>
      <c r="PX68" s="1102">
        <v>2</v>
      </c>
      <c r="PY68" s="1102">
        <v>5</v>
      </c>
      <c r="PZ68" s="1102">
        <v>1</v>
      </c>
      <c r="QA68" s="1102">
        <v>9</v>
      </c>
      <c r="QB68" s="1102">
        <v>4</v>
      </c>
      <c r="QC68" s="1102">
        <v>1</v>
      </c>
      <c r="QD68" s="1088" t="s">
        <v>1023</v>
      </c>
      <c r="QE68" s="1102">
        <v>8</v>
      </c>
      <c r="QF68" s="1088" t="s">
        <v>1023</v>
      </c>
      <c r="QG68" s="1102">
        <v>4</v>
      </c>
      <c r="QH68" s="1088" t="s">
        <v>1023</v>
      </c>
      <c r="QI68" s="1102">
        <v>31</v>
      </c>
      <c r="QJ68" s="1102">
        <v>3</v>
      </c>
      <c r="QK68" s="1102">
        <v>6</v>
      </c>
      <c r="QL68" s="1102">
        <v>1</v>
      </c>
      <c r="QM68" s="1102">
        <v>3</v>
      </c>
      <c r="QN68" s="1102">
        <v>1</v>
      </c>
      <c r="QO68" s="1088" t="s">
        <v>1023</v>
      </c>
      <c r="QP68" s="1102">
        <v>1</v>
      </c>
      <c r="QQ68" s="1102">
        <v>4</v>
      </c>
      <c r="QR68" s="1102">
        <v>1</v>
      </c>
      <c r="QS68" s="1102">
        <v>4</v>
      </c>
      <c r="QT68" s="1102">
        <v>2</v>
      </c>
      <c r="QU68" s="1102">
        <v>3</v>
      </c>
      <c r="QV68" s="1102">
        <v>1</v>
      </c>
      <c r="QW68" s="1102">
        <v>1</v>
      </c>
      <c r="QX68" s="1088" t="s">
        <v>1023</v>
      </c>
      <c r="QY68" s="1102">
        <v>1</v>
      </c>
      <c r="QZ68" s="1088" t="s">
        <v>1023</v>
      </c>
      <c r="RA68" s="1088" t="s">
        <v>1023</v>
      </c>
      <c r="RB68" s="1088" t="s">
        <v>1023</v>
      </c>
      <c r="RC68" s="1102">
        <v>18</v>
      </c>
      <c r="RD68" s="1102">
        <v>1</v>
      </c>
      <c r="RE68" s="1102">
        <v>1</v>
      </c>
      <c r="RF68" s="1088" t="s">
        <v>1023</v>
      </c>
      <c r="RG68" s="1102">
        <v>12</v>
      </c>
      <c r="RH68" s="1102">
        <v>1</v>
      </c>
      <c r="RI68" s="1102">
        <v>7</v>
      </c>
      <c r="RJ68" s="1088" t="s">
        <v>1023</v>
      </c>
      <c r="RK68" s="1102">
        <v>1</v>
      </c>
      <c r="RL68" s="1102">
        <v>1</v>
      </c>
      <c r="RM68" s="1102">
        <v>2</v>
      </c>
      <c r="RN68" s="1088" t="s">
        <v>1023</v>
      </c>
      <c r="RO68" s="1102">
        <v>7</v>
      </c>
      <c r="RP68" s="1088" t="s">
        <v>1023</v>
      </c>
      <c r="RQ68" s="1102">
        <v>6</v>
      </c>
      <c r="RR68" s="1102">
        <v>1</v>
      </c>
      <c r="RS68" s="1102">
        <v>13</v>
      </c>
      <c r="RT68" s="1088" t="s">
        <v>1023</v>
      </c>
      <c r="RU68" s="1102">
        <v>10</v>
      </c>
      <c r="RV68" s="1102">
        <v>2</v>
      </c>
      <c r="RW68" s="1102">
        <v>17</v>
      </c>
      <c r="RX68" s="1102">
        <v>1</v>
      </c>
      <c r="RY68" s="1088" t="s">
        <v>1023</v>
      </c>
      <c r="RZ68" s="1088" t="s">
        <v>1023</v>
      </c>
      <c r="SA68" s="1102">
        <v>6</v>
      </c>
      <c r="SB68" s="1088" t="s">
        <v>1023</v>
      </c>
      <c r="SC68" s="1102">
        <v>5</v>
      </c>
      <c r="SD68" s="1088" t="s">
        <v>1023</v>
      </c>
      <c r="SE68" s="1102">
        <v>2</v>
      </c>
      <c r="SF68" s="1102">
        <v>1</v>
      </c>
      <c r="SG68" s="1088" t="s">
        <v>1023</v>
      </c>
      <c r="SH68" s="1088" t="s">
        <v>1023</v>
      </c>
      <c r="SI68" s="1102">
        <v>31</v>
      </c>
      <c r="SJ68" s="1102">
        <v>8</v>
      </c>
      <c r="SK68" s="1088" t="s">
        <v>1023</v>
      </c>
      <c r="SL68" s="1088" t="s">
        <v>1023</v>
      </c>
      <c r="SM68" s="1102">
        <v>2</v>
      </c>
      <c r="SN68" s="1088" t="s">
        <v>1023</v>
      </c>
      <c r="SO68" s="1102">
        <v>1</v>
      </c>
      <c r="SP68" s="1088" t="s">
        <v>1023</v>
      </c>
      <c r="SQ68" s="1102">
        <v>1</v>
      </c>
      <c r="SR68" s="1088" t="s">
        <v>1023</v>
      </c>
      <c r="SS68" s="1088" t="s">
        <v>1023</v>
      </c>
      <c r="ST68" s="1088" t="s">
        <v>1023</v>
      </c>
      <c r="SU68" s="1102">
        <v>2</v>
      </c>
      <c r="SV68" s="1088" t="s">
        <v>1023</v>
      </c>
      <c r="SW68" s="1088" t="s">
        <v>1023</v>
      </c>
      <c r="SX68" s="1088" t="s">
        <v>1023</v>
      </c>
      <c r="SY68" s="1088" t="s">
        <v>1023</v>
      </c>
      <c r="SZ68" s="1088" t="s">
        <v>1023</v>
      </c>
      <c r="TA68" s="1088" t="s">
        <v>1023</v>
      </c>
      <c r="TB68" s="1088" t="s">
        <v>1023</v>
      </c>
    </row>
    <row r="69" spans="2:522" ht="57" customHeight="1">
      <c r="B69" s="1101" t="s">
        <v>1096</v>
      </c>
      <c r="C69" s="1102">
        <v>68</v>
      </c>
      <c r="D69" s="1102">
        <v>28</v>
      </c>
      <c r="E69" s="1102">
        <v>11</v>
      </c>
      <c r="F69" s="1102">
        <v>4</v>
      </c>
      <c r="G69" s="1102">
        <v>13</v>
      </c>
      <c r="H69" s="1102">
        <v>12</v>
      </c>
      <c r="I69" s="1102">
        <v>15</v>
      </c>
      <c r="J69" s="1102">
        <v>14</v>
      </c>
      <c r="K69" s="1102">
        <v>21</v>
      </c>
      <c r="L69" s="1102">
        <v>14</v>
      </c>
      <c r="M69" s="1102">
        <v>12</v>
      </c>
      <c r="N69" s="1102">
        <v>8</v>
      </c>
      <c r="O69" s="1102">
        <v>36</v>
      </c>
      <c r="P69" s="1102">
        <v>6</v>
      </c>
      <c r="Q69" s="1102">
        <v>20</v>
      </c>
      <c r="R69" s="1102">
        <v>14</v>
      </c>
      <c r="S69" s="1102">
        <v>124</v>
      </c>
      <c r="T69" s="1102">
        <v>17</v>
      </c>
      <c r="U69" s="1102">
        <v>23</v>
      </c>
      <c r="V69" s="1102">
        <v>12</v>
      </c>
      <c r="W69" s="1102">
        <v>17</v>
      </c>
      <c r="X69" s="1102">
        <v>7</v>
      </c>
      <c r="Y69" s="1102">
        <v>35</v>
      </c>
      <c r="Z69" s="1102">
        <v>16</v>
      </c>
      <c r="AA69" s="1102">
        <v>54</v>
      </c>
      <c r="AB69" s="1102">
        <v>15</v>
      </c>
      <c r="AC69" s="1102">
        <v>13</v>
      </c>
      <c r="AD69" s="1102">
        <v>4</v>
      </c>
      <c r="AE69" s="1102">
        <v>12</v>
      </c>
      <c r="AF69" s="1102">
        <v>3</v>
      </c>
      <c r="AG69" s="1102">
        <v>2</v>
      </c>
      <c r="AH69" s="1102">
        <v>1</v>
      </c>
      <c r="AI69" s="1102">
        <v>112</v>
      </c>
      <c r="AJ69" s="1102">
        <v>43</v>
      </c>
      <c r="AK69" s="1102">
        <v>28</v>
      </c>
      <c r="AL69" s="1102">
        <v>13</v>
      </c>
      <c r="AM69" s="1102">
        <v>7</v>
      </c>
      <c r="AN69" s="1102">
        <v>3</v>
      </c>
      <c r="AO69" s="1088" t="s">
        <v>1023</v>
      </c>
      <c r="AP69" s="1088" t="s">
        <v>1023</v>
      </c>
      <c r="AQ69" s="1102">
        <v>11</v>
      </c>
      <c r="AR69" s="1102">
        <v>5</v>
      </c>
      <c r="AS69" s="1102">
        <v>12</v>
      </c>
      <c r="AT69" s="1102">
        <v>5</v>
      </c>
      <c r="AU69" s="1102">
        <v>23</v>
      </c>
      <c r="AV69" s="1102">
        <v>11</v>
      </c>
      <c r="AW69" s="1102">
        <v>3</v>
      </c>
      <c r="AX69" s="1088" t="s">
        <v>1023</v>
      </c>
      <c r="AY69" s="1102">
        <v>1</v>
      </c>
      <c r="AZ69" s="1088" t="s">
        <v>1023</v>
      </c>
      <c r="BA69" s="1102">
        <v>1</v>
      </c>
      <c r="BB69" s="1088" t="s">
        <v>1023</v>
      </c>
      <c r="BC69" s="1102">
        <v>70</v>
      </c>
      <c r="BD69" s="1102">
        <v>19</v>
      </c>
      <c r="BE69" s="1102">
        <v>7</v>
      </c>
      <c r="BF69" s="1102">
        <v>4</v>
      </c>
      <c r="BG69" s="1102">
        <v>29</v>
      </c>
      <c r="BH69" s="1102">
        <v>15</v>
      </c>
      <c r="BI69" s="1102">
        <v>19</v>
      </c>
      <c r="BJ69" s="1102">
        <v>11</v>
      </c>
      <c r="BK69" s="1102">
        <v>26</v>
      </c>
      <c r="BL69" s="1102">
        <v>13</v>
      </c>
      <c r="BM69" s="1102">
        <v>34</v>
      </c>
      <c r="BN69" s="1102">
        <v>11</v>
      </c>
      <c r="BO69" s="1102">
        <v>19</v>
      </c>
      <c r="BP69" s="1102">
        <v>9</v>
      </c>
      <c r="BQ69" s="1102">
        <v>31</v>
      </c>
      <c r="BR69" s="1102">
        <v>7</v>
      </c>
      <c r="BS69" s="1102">
        <v>112</v>
      </c>
      <c r="BT69" s="1102">
        <v>30</v>
      </c>
      <c r="BU69" s="1102">
        <v>31</v>
      </c>
      <c r="BV69" s="1102">
        <v>14</v>
      </c>
      <c r="BW69" s="1102">
        <v>29</v>
      </c>
      <c r="BX69" s="1102">
        <v>4</v>
      </c>
      <c r="BY69" s="1102">
        <v>28</v>
      </c>
      <c r="BZ69" s="1102">
        <v>11</v>
      </c>
      <c r="CA69" s="1102">
        <v>63</v>
      </c>
      <c r="CB69" s="1102">
        <v>10</v>
      </c>
      <c r="CC69" s="1102">
        <v>8</v>
      </c>
      <c r="CD69" s="1102">
        <v>4</v>
      </c>
      <c r="CE69" s="1102">
        <v>6</v>
      </c>
      <c r="CF69" s="1102">
        <v>4</v>
      </c>
      <c r="CG69" s="1102">
        <v>2</v>
      </c>
      <c r="CH69" s="1102">
        <v>1</v>
      </c>
      <c r="CI69" s="1102">
        <v>105</v>
      </c>
      <c r="CJ69" s="1102">
        <v>39</v>
      </c>
      <c r="CK69" s="1102">
        <v>32</v>
      </c>
      <c r="CL69" s="1102">
        <v>14</v>
      </c>
      <c r="CM69" s="1102">
        <v>5</v>
      </c>
      <c r="CN69" s="1088" t="s">
        <v>1023</v>
      </c>
      <c r="CO69" s="1102">
        <v>1</v>
      </c>
      <c r="CP69" s="1102">
        <v>1</v>
      </c>
      <c r="CQ69" s="1102">
        <v>12</v>
      </c>
      <c r="CR69" s="1102">
        <v>4</v>
      </c>
      <c r="CS69" s="1102">
        <v>13</v>
      </c>
      <c r="CT69" s="1102">
        <v>5</v>
      </c>
      <c r="CU69" s="1102">
        <v>29</v>
      </c>
      <c r="CV69" s="1102">
        <v>13</v>
      </c>
      <c r="CW69" s="1102">
        <v>9</v>
      </c>
      <c r="CX69" s="1102">
        <v>2</v>
      </c>
      <c r="CY69" s="1102">
        <v>1</v>
      </c>
      <c r="CZ69" s="1088" t="s">
        <v>1023</v>
      </c>
      <c r="DA69" s="1088" t="s">
        <v>1023</v>
      </c>
      <c r="DB69" s="1088" t="s">
        <v>1023</v>
      </c>
      <c r="DC69" s="1102">
        <v>73</v>
      </c>
      <c r="DD69" s="1102">
        <v>19</v>
      </c>
      <c r="DE69" s="1102">
        <v>17</v>
      </c>
      <c r="DF69" s="1102">
        <v>10</v>
      </c>
      <c r="DG69" s="1102">
        <v>13</v>
      </c>
      <c r="DH69" s="1102">
        <v>13</v>
      </c>
      <c r="DI69" s="1102">
        <v>13</v>
      </c>
      <c r="DJ69" s="1102">
        <v>6</v>
      </c>
      <c r="DK69" s="1102">
        <v>16</v>
      </c>
      <c r="DL69" s="1102">
        <v>8</v>
      </c>
      <c r="DM69" s="1102">
        <v>38</v>
      </c>
      <c r="DN69" s="1102">
        <v>21</v>
      </c>
      <c r="DO69" s="1102">
        <v>30</v>
      </c>
      <c r="DP69" s="1102">
        <v>4</v>
      </c>
      <c r="DQ69" s="1102">
        <v>24</v>
      </c>
      <c r="DR69" s="1102">
        <v>7</v>
      </c>
      <c r="DS69" s="1102">
        <v>103</v>
      </c>
      <c r="DT69" s="1102">
        <v>17</v>
      </c>
      <c r="DU69" s="1102">
        <v>21</v>
      </c>
      <c r="DV69" s="1102">
        <v>12</v>
      </c>
      <c r="DW69" s="1102">
        <v>23</v>
      </c>
      <c r="DX69" s="1102">
        <v>4</v>
      </c>
      <c r="DY69" s="1102">
        <v>38</v>
      </c>
      <c r="DZ69" s="1102">
        <v>14</v>
      </c>
      <c r="EA69" s="1102">
        <v>46</v>
      </c>
      <c r="EB69" s="1102">
        <v>12</v>
      </c>
      <c r="EC69" s="1102">
        <v>10</v>
      </c>
      <c r="ED69" s="1102">
        <v>9</v>
      </c>
      <c r="EE69" s="1102">
        <v>9</v>
      </c>
      <c r="EF69" s="1102">
        <v>7</v>
      </c>
      <c r="EG69" s="1102">
        <v>4</v>
      </c>
      <c r="EH69" s="1102">
        <v>1</v>
      </c>
      <c r="EI69" s="1102">
        <v>106</v>
      </c>
      <c r="EJ69" s="1102">
        <v>40</v>
      </c>
      <c r="EK69" s="1102">
        <v>33</v>
      </c>
      <c r="EL69" s="1102">
        <v>19</v>
      </c>
      <c r="EM69" s="1102">
        <v>3</v>
      </c>
      <c r="EN69" s="1102">
        <v>2</v>
      </c>
      <c r="EO69" s="1088" t="s">
        <v>1023</v>
      </c>
      <c r="EP69" s="1088" t="s">
        <v>1023</v>
      </c>
      <c r="EQ69" s="1102">
        <v>11</v>
      </c>
      <c r="ER69" s="1102">
        <v>10</v>
      </c>
      <c r="ES69" s="1102">
        <v>9</v>
      </c>
      <c r="ET69" s="1102">
        <v>9</v>
      </c>
      <c r="EU69" s="1102">
        <v>13</v>
      </c>
      <c r="EV69" s="1102">
        <v>9</v>
      </c>
      <c r="EW69" s="1102">
        <v>5</v>
      </c>
      <c r="EX69" s="1102">
        <v>1</v>
      </c>
      <c r="EY69" s="1102">
        <v>1</v>
      </c>
      <c r="EZ69" s="1088" t="s">
        <v>1023</v>
      </c>
      <c r="FA69" s="1088" t="s">
        <v>1023</v>
      </c>
      <c r="FB69" s="1088" t="s">
        <v>1023</v>
      </c>
      <c r="FC69" s="1102">
        <v>32</v>
      </c>
      <c r="FD69" s="1102">
        <v>20</v>
      </c>
      <c r="FE69" s="1102">
        <v>12</v>
      </c>
      <c r="FF69" s="1102">
        <v>9</v>
      </c>
      <c r="FG69" s="1102">
        <v>16</v>
      </c>
      <c r="FH69" s="1102">
        <v>7</v>
      </c>
      <c r="FI69" s="1102">
        <v>10</v>
      </c>
      <c r="FJ69" s="1102">
        <v>7</v>
      </c>
      <c r="FK69" s="1102">
        <v>20</v>
      </c>
      <c r="FL69" s="1102">
        <v>15</v>
      </c>
      <c r="FM69" s="1102">
        <v>25</v>
      </c>
      <c r="FN69" s="1102">
        <v>13</v>
      </c>
      <c r="FO69" s="1102">
        <v>25</v>
      </c>
      <c r="FP69" s="1102">
        <v>6</v>
      </c>
      <c r="FQ69" s="1102">
        <v>21</v>
      </c>
      <c r="FR69" s="1102">
        <v>7</v>
      </c>
      <c r="FS69" s="1102">
        <v>104</v>
      </c>
      <c r="FT69" s="1102">
        <v>27</v>
      </c>
      <c r="FU69" s="1102">
        <v>19</v>
      </c>
      <c r="FV69" s="1102">
        <v>18</v>
      </c>
      <c r="FW69" s="1102">
        <v>22</v>
      </c>
      <c r="FX69" s="1102">
        <v>7</v>
      </c>
      <c r="FY69" s="1102">
        <v>50</v>
      </c>
      <c r="FZ69" s="1102">
        <v>12</v>
      </c>
      <c r="GA69" s="1102">
        <v>65</v>
      </c>
      <c r="GB69" s="1102">
        <v>11</v>
      </c>
      <c r="GC69" s="1102">
        <v>6</v>
      </c>
      <c r="GD69" s="1102">
        <v>3</v>
      </c>
      <c r="GE69" s="1102">
        <v>4</v>
      </c>
      <c r="GF69" s="1102">
        <v>3</v>
      </c>
      <c r="GG69" s="1102">
        <v>7</v>
      </c>
      <c r="GH69" s="1102">
        <v>2</v>
      </c>
      <c r="GI69" s="1102">
        <v>114</v>
      </c>
      <c r="GJ69" s="1102">
        <v>59</v>
      </c>
      <c r="GK69" s="1102">
        <v>29</v>
      </c>
      <c r="GL69" s="1102">
        <v>5</v>
      </c>
      <c r="GM69" s="1102">
        <v>1</v>
      </c>
      <c r="GN69" s="1102">
        <v>2</v>
      </c>
      <c r="GO69" s="1102">
        <v>1</v>
      </c>
      <c r="GP69" s="1102">
        <v>1</v>
      </c>
      <c r="GQ69" s="1102">
        <v>25</v>
      </c>
      <c r="GR69" s="1102">
        <v>8</v>
      </c>
      <c r="GS69" s="1102">
        <v>14</v>
      </c>
      <c r="GT69" s="1102">
        <v>10</v>
      </c>
      <c r="GU69" s="1102">
        <v>29</v>
      </c>
      <c r="GV69" s="1102">
        <v>12</v>
      </c>
      <c r="GW69" s="1102">
        <v>3</v>
      </c>
      <c r="GX69" s="1088" t="s">
        <v>1023</v>
      </c>
      <c r="GY69" s="1088" t="s">
        <v>1023</v>
      </c>
      <c r="GZ69" s="1088" t="s">
        <v>1023</v>
      </c>
      <c r="HA69" s="1102">
        <v>1</v>
      </c>
      <c r="HB69" s="1088" t="s">
        <v>1023</v>
      </c>
      <c r="HC69" s="1102">
        <v>50</v>
      </c>
      <c r="HD69" s="1102">
        <v>21</v>
      </c>
      <c r="HE69" s="1102">
        <v>20</v>
      </c>
      <c r="HF69" s="1102">
        <v>7</v>
      </c>
      <c r="HG69" s="1102">
        <v>21</v>
      </c>
      <c r="HH69" s="1102">
        <v>6</v>
      </c>
      <c r="HI69" s="1102">
        <v>22</v>
      </c>
      <c r="HJ69" s="1102">
        <v>6</v>
      </c>
      <c r="HK69" s="1102">
        <v>26</v>
      </c>
      <c r="HL69" s="1102">
        <v>23</v>
      </c>
      <c r="HM69" s="1102">
        <v>28</v>
      </c>
      <c r="HN69" s="1102">
        <v>12</v>
      </c>
      <c r="HO69" s="1102">
        <v>23</v>
      </c>
      <c r="HP69" s="1102">
        <v>4</v>
      </c>
      <c r="HQ69" s="1102">
        <v>18</v>
      </c>
      <c r="HR69" s="1102">
        <v>8</v>
      </c>
      <c r="HS69" s="1102">
        <v>116</v>
      </c>
      <c r="HT69" s="1102">
        <v>30</v>
      </c>
      <c r="HU69" s="1102">
        <v>31</v>
      </c>
      <c r="HV69" s="1102">
        <v>17</v>
      </c>
      <c r="HW69" s="1102">
        <v>11</v>
      </c>
      <c r="HX69" s="1102">
        <v>8</v>
      </c>
      <c r="HY69" s="1102">
        <v>43</v>
      </c>
      <c r="HZ69" s="1102">
        <v>13</v>
      </c>
      <c r="IA69" s="1102">
        <v>59</v>
      </c>
      <c r="IB69" s="1102">
        <v>12</v>
      </c>
      <c r="IC69" s="1102">
        <v>4</v>
      </c>
      <c r="ID69" s="1102">
        <v>9</v>
      </c>
      <c r="IE69" s="1102">
        <v>15</v>
      </c>
      <c r="IF69" s="1102">
        <v>7</v>
      </c>
      <c r="IG69" s="1102">
        <v>7</v>
      </c>
      <c r="IH69" s="1102">
        <v>3</v>
      </c>
      <c r="II69" s="1102">
        <v>131</v>
      </c>
      <c r="IJ69" s="1102">
        <v>36</v>
      </c>
      <c r="IK69" s="1102">
        <v>28</v>
      </c>
      <c r="IL69" s="1102">
        <v>19</v>
      </c>
      <c r="IM69" s="1102">
        <v>2</v>
      </c>
      <c r="IN69" s="1102">
        <v>2</v>
      </c>
      <c r="IO69" s="1088" t="s">
        <v>1023</v>
      </c>
      <c r="IP69" s="1088" t="s">
        <v>1023</v>
      </c>
      <c r="IQ69" s="1102">
        <v>10</v>
      </c>
      <c r="IR69" s="1102">
        <v>8</v>
      </c>
      <c r="IS69" s="1102">
        <v>16</v>
      </c>
      <c r="IT69" s="1102">
        <v>4</v>
      </c>
      <c r="IU69" s="1102">
        <v>22</v>
      </c>
      <c r="IV69" s="1102">
        <v>9</v>
      </c>
      <c r="IW69" s="1102">
        <v>8</v>
      </c>
      <c r="IX69" s="1102">
        <v>1</v>
      </c>
      <c r="IY69" s="1088" t="s">
        <v>1023</v>
      </c>
      <c r="IZ69" s="1088" t="s">
        <v>1023</v>
      </c>
      <c r="JA69" s="1088" t="s">
        <v>1023</v>
      </c>
      <c r="JB69" s="1088" t="s">
        <v>1023</v>
      </c>
      <c r="JC69" s="1102">
        <v>61</v>
      </c>
      <c r="JD69" s="1102">
        <v>35</v>
      </c>
      <c r="JE69" s="1102">
        <v>18</v>
      </c>
      <c r="JF69" s="1102">
        <v>11</v>
      </c>
      <c r="JG69" s="1102">
        <v>10</v>
      </c>
      <c r="JH69" s="1102">
        <v>6</v>
      </c>
      <c r="JI69" s="1102">
        <v>13</v>
      </c>
      <c r="JJ69" s="1102">
        <v>5</v>
      </c>
      <c r="JK69" s="1102">
        <v>31</v>
      </c>
      <c r="JL69" s="1102">
        <v>20</v>
      </c>
      <c r="JM69" s="1102">
        <v>20</v>
      </c>
      <c r="JN69" s="1102">
        <v>9</v>
      </c>
      <c r="JO69" s="1102">
        <v>31</v>
      </c>
      <c r="JP69" s="1102">
        <v>5</v>
      </c>
      <c r="JQ69" s="1102">
        <v>7</v>
      </c>
      <c r="JR69" s="1102">
        <v>2</v>
      </c>
      <c r="JS69" s="1102">
        <v>124</v>
      </c>
      <c r="JT69" s="1102">
        <v>21</v>
      </c>
      <c r="JU69" s="1102">
        <v>11</v>
      </c>
      <c r="JV69" s="1102">
        <v>5</v>
      </c>
      <c r="JW69" s="1102">
        <v>11</v>
      </c>
      <c r="JX69" s="1102">
        <v>6</v>
      </c>
      <c r="JY69" s="1102">
        <v>22</v>
      </c>
      <c r="JZ69" s="1102">
        <v>8</v>
      </c>
      <c r="KA69" s="1102">
        <v>48</v>
      </c>
      <c r="KB69" s="1102">
        <v>12</v>
      </c>
      <c r="KC69" s="1102">
        <v>9</v>
      </c>
      <c r="KD69" s="1102">
        <v>2</v>
      </c>
      <c r="KE69" s="1102">
        <v>3</v>
      </c>
      <c r="KF69" s="1102">
        <v>1</v>
      </c>
      <c r="KG69" s="1102">
        <v>5</v>
      </c>
      <c r="KH69" s="1102">
        <v>1</v>
      </c>
      <c r="KI69" s="1102">
        <v>31</v>
      </c>
      <c r="KJ69" s="1102">
        <v>10</v>
      </c>
      <c r="KK69" s="1102">
        <v>25</v>
      </c>
      <c r="KL69" s="1102">
        <v>13</v>
      </c>
      <c r="KM69" s="1102">
        <v>4</v>
      </c>
      <c r="KN69" s="1102">
        <v>2</v>
      </c>
      <c r="KO69" s="1102">
        <v>1</v>
      </c>
      <c r="KP69" s="1088" t="s">
        <v>1023</v>
      </c>
      <c r="KQ69" s="1102">
        <v>5</v>
      </c>
      <c r="KR69" s="1102">
        <v>5</v>
      </c>
      <c r="KS69" s="1102">
        <v>4</v>
      </c>
      <c r="KT69" s="1102">
        <v>2</v>
      </c>
      <c r="KU69" s="1102">
        <v>4</v>
      </c>
      <c r="KV69" s="1102">
        <v>6</v>
      </c>
      <c r="KW69" s="1102">
        <v>6</v>
      </c>
      <c r="KX69" s="1102">
        <v>3</v>
      </c>
      <c r="KY69" s="1088" t="s">
        <v>1023</v>
      </c>
      <c r="KZ69" s="1088" t="s">
        <v>1023</v>
      </c>
      <c r="LA69" s="1088" t="s">
        <v>1023</v>
      </c>
      <c r="LB69" s="1088" t="s">
        <v>1023</v>
      </c>
      <c r="LC69" s="1102">
        <v>55</v>
      </c>
      <c r="LD69" s="1102">
        <v>17</v>
      </c>
      <c r="LE69" s="1102">
        <v>15</v>
      </c>
      <c r="LF69" s="1102">
        <v>6</v>
      </c>
      <c r="LG69" s="1102">
        <v>13</v>
      </c>
      <c r="LH69" s="1102">
        <v>7</v>
      </c>
      <c r="LI69" s="1102">
        <v>14</v>
      </c>
      <c r="LJ69" s="1102">
        <v>5</v>
      </c>
      <c r="LK69" s="1102">
        <v>27</v>
      </c>
      <c r="LL69" s="1102">
        <v>8</v>
      </c>
      <c r="LM69" s="1102">
        <v>20</v>
      </c>
      <c r="LN69" s="1102">
        <v>9</v>
      </c>
      <c r="LO69" s="1102">
        <v>30</v>
      </c>
      <c r="LP69" s="1102">
        <v>7</v>
      </c>
      <c r="LQ69" s="1102">
        <v>10</v>
      </c>
      <c r="LR69" s="1102">
        <v>5</v>
      </c>
      <c r="LS69" s="1102">
        <v>106</v>
      </c>
      <c r="LT69" s="1102">
        <v>21</v>
      </c>
      <c r="LU69" s="1102">
        <v>24</v>
      </c>
      <c r="LV69" s="1102">
        <v>7</v>
      </c>
      <c r="LW69" s="1102">
        <v>25</v>
      </c>
      <c r="LX69" s="1102">
        <v>4</v>
      </c>
      <c r="LY69" s="1102">
        <v>48</v>
      </c>
      <c r="LZ69" s="1102">
        <v>11</v>
      </c>
      <c r="MA69" s="1102">
        <v>49</v>
      </c>
      <c r="MB69" s="1102">
        <v>12</v>
      </c>
      <c r="MC69" s="1102">
        <v>6</v>
      </c>
      <c r="MD69" s="1102">
        <v>1</v>
      </c>
      <c r="ME69" s="1102">
        <v>10</v>
      </c>
      <c r="MF69" s="1102">
        <v>6</v>
      </c>
      <c r="MG69" s="1102">
        <v>5</v>
      </c>
      <c r="MH69" s="1088" t="s">
        <v>1023</v>
      </c>
      <c r="MI69" s="1102">
        <v>65</v>
      </c>
      <c r="MJ69" s="1102">
        <v>13</v>
      </c>
      <c r="MK69" s="1102">
        <v>21</v>
      </c>
      <c r="ML69" s="1102">
        <v>13</v>
      </c>
      <c r="MM69" s="1102">
        <v>7</v>
      </c>
      <c r="MN69" s="1102">
        <v>3</v>
      </c>
      <c r="MO69" s="1102">
        <v>2</v>
      </c>
      <c r="MP69" s="1088" t="s">
        <v>1023</v>
      </c>
      <c r="MQ69" s="1102">
        <v>8</v>
      </c>
      <c r="MR69" s="1102">
        <v>6</v>
      </c>
      <c r="MS69" s="1102">
        <v>5</v>
      </c>
      <c r="MT69" s="1102">
        <v>3</v>
      </c>
      <c r="MU69" s="1102">
        <v>7</v>
      </c>
      <c r="MV69" s="1102">
        <v>2</v>
      </c>
      <c r="MW69" s="1102">
        <v>6</v>
      </c>
      <c r="MX69" s="1102">
        <v>6</v>
      </c>
      <c r="MY69" s="1102">
        <v>1</v>
      </c>
      <c r="MZ69" s="1088" t="s">
        <v>1023</v>
      </c>
      <c r="NA69" s="1088" t="s">
        <v>1023</v>
      </c>
      <c r="NB69" s="1088" t="s">
        <v>1023</v>
      </c>
      <c r="NC69" s="1102">
        <v>77</v>
      </c>
      <c r="ND69" s="1102">
        <v>22</v>
      </c>
      <c r="NE69" s="1102">
        <v>11</v>
      </c>
      <c r="NF69" s="1102">
        <v>13</v>
      </c>
      <c r="NG69" s="1102">
        <v>15</v>
      </c>
      <c r="NH69" s="1102">
        <v>9</v>
      </c>
      <c r="NI69" s="1102">
        <v>8</v>
      </c>
      <c r="NJ69" s="1102">
        <v>3</v>
      </c>
      <c r="NK69" s="1102">
        <v>22</v>
      </c>
      <c r="NL69" s="1102">
        <v>10</v>
      </c>
      <c r="NM69" s="1102">
        <v>22</v>
      </c>
      <c r="NN69" s="1102">
        <v>17</v>
      </c>
      <c r="NO69" s="1102">
        <v>39</v>
      </c>
      <c r="NP69" s="1102">
        <v>7</v>
      </c>
      <c r="NQ69" s="1102">
        <v>15</v>
      </c>
      <c r="NR69" s="1102">
        <v>3</v>
      </c>
      <c r="NS69" s="1102">
        <v>162</v>
      </c>
      <c r="NT69" s="1102">
        <v>41</v>
      </c>
      <c r="NU69" s="1102">
        <v>21</v>
      </c>
      <c r="NV69" s="1102">
        <v>12</v>
      </c>
      <c r="NW69" s="1102">
        <v>26</v>
      </c>
      <c r="NX69" s="1102">
        <v>5</v>
      </c>
      <c r="NY69" s="1102">
        <v>40</v>
      </c>
      <c r="NZ69" s="1102">
        <v>13</v>
      </c>
      <c r="OA69" s="1102">
        <v>59</v>
      </c>
      <c r="OB69" s="1102">
        <v>13</v>
      </c>
      <c r="OC69" s="1102">
        <v>9</v>
      </c>
      <c r="OD69" s="1102">
        <v>2</v>
      </c>
      <c r="OE69" s="1102">
        <v>13</v>
      </c>
      <c r="OF69" s="1102">
        <v>2</v>
      </c>
      <c r="OG69" s="1102">
        <v>1</v>
      </c>
      <c r="OH69" s="1102">
        <v>3</v>
      </c>
      <c r="OI69" s="1102">
        <v>168</v>
      </c>
      <c r="OJ69" s="1102">
        <v>55</v>
      </c>
      <c r="OK69" s="1102">
        <v>41</v>
      </c>
      <c r="OL69" s="1102">
        <v>16</v>
      </c>
      <c r="OM69" s="1102">
        <v>1</v>
      </c>
      <c r="ON69" s="1102">
        <v>5</v>
      </c>
      <c r="OO69" s="1102">
        <v>3</v>
      </c>
      <c r="OP69" s="1088" t="s">
        <v>1023</v>
      </c>
      <c r="OQ69" s="1102">
        <v>15</v>
      </c>
      <c r="OR69" s="1102">
        <v>4</v>
      </c>
      <c r="OS69" s="1102">
        <v>13</v>
      </c>
      <c r="OT69" s="1102">
        <v>5</v>
      </c>
      <c r="OU69" s="1102">
        <v>24</v>
      </c>
      <c r="OV69" s="1102">
        <v>7</v>
      </c>
      <c r="OW69" s="1102">
        <v>10</v>
      </c>
      <c r="OX69" s="1102">
        <v>1</v>
      </c>
      <c r="OY69" s="1088" t="s">
        <v>1023</v>
      </c>
      <c r="OZ69" s="1088" t="s">
        <v>1023</v>
      </c>
      <c r="PA69" s="1102">
        <v>1</v>
      </c>
      <c r="PB69" s="1088" t="s">
        <v>1023</v>
      </c>
      <c r="PC69" s="1102">
        <v>65</v>
      </c>
      <c r="PD69" s="1102">
        <v>25</v>
      </c>
      <c r="PE69" s="1102">
        <v>19</v>
      </c>
      <c r="PF69" s="1102">
        <v>5</v>
      </c>
      <c r="PG69" s="1102">
        <v>25</v>
      </c>
      <c r="PH69" s="1102">
        <v>5</v>
      </c>
      <c r="PI69" s="1102">
        <v>11</v>
      </c>
      <c r="PJ69" s="1102">
        <v>5</v>
      </c>
      <c r="PK69" s="1102">
        <v>41</v>
      </c>
      <c r="PL69" s="1102">
        <v>18</v>
      </c>
      <c r="PM69" s="1102">
        <v>38</v>
      </c>
      <c r="PN69" s="1102">
        <v>11</v>
      </c>
      <c r="PO69" s="1102">
        <v>46</v>
      </c>
      <c r="PP69" s="1102">
        <v>11</v>
      </c>
      <c r="PQ69" s="1102">
        <v>23</v>
      </c>
      <c r="PR69" s="1102">
        <v>4</v>
      </c>
      <c r="PS69" s="1102">
        <v>157</v>
      </c>
      <c r="PT69" s="1102">
        <v>38</v>
      </c>
      <c r="PU69" s="1102">
        <v>32</v>
      </c>
      <c r="PV69" s="1102">
        <v>11</v>
      </c>
      <c r="PW69" s="1102">
        <v>35</v>
      </c>
      <c r="PX69" s="1102">
        <v>8</v>
      </c>
      <c r="PY69" s="1102">
        <v>58</v>
      </c>
      <c r="PZ69" s="1102">
        <v>13</v>
      </c>
      <c r="QA69" s="1102">
        <v>76</v>
      </c>
      <c r="QB69" s="1102">
        <v>13</v>
      </c>
      <c r="QC69" s="1102">
        <v>9</v>
      </c>
      <c r="QD69" s="1102">
        <v>8</v>
      </c>
      <c r="QE69" s="1102">
        <v>18</v>
      </c>
      <c r="QF69" s="1102">
        <v>2</v>
      </c>
      <c r="QG69" s="1102">
        <v>7</v>
      </c>
      <c r="QH69" s="1102">
        <v>2</v>
      </c>
      <c r="QI69" s="1102">
        <v>186</v>
      </c>
      <c r="QJ69" s="1102">
        <v>58</v>
      </c>
      <c r="QK69" s="1102">
        <v>51</v>
      </c>
      <c r="QL69" s="1102">
        <v>13</v>
      </c>
      <c r="QM69" s="1102">
        <v>11</v>
      </c>
      <c r="QN69" s="1102">
        <v>6</v>
      </c>
      <c r="QO69" s="1088" t="s">
        <v>1023</v>
      </c>
      <c r="QP69" s="1102">
        <v>1</v>
      </c>
      <c r="QQ69" s="1102">
        <v>14</v>
      </c>
      <c r="QR69" s="1102">
        <v>4</v>
      </c>
      <c r="QS69" s="1102">
        <v>12</v>
      </c>
      <c r="QT69" s="1102">
        <v>4</v>
      </c>
      <c r="QU69" s="1102">
        <v>22</v>
      </c>
      <c r="QV69" s="1102">
        <v>4</v>
      </c>
      <c r="QW69" s="1102">
        <v>7</v>
      </c>
      <c r="QX69" s="1102">
        <v>1</v>
      </c>
      <c r="QY69" s="1088" t="s">
        <v>1023</v>
      </c>
      <c r="QZ69" s="1088" t="s">
        <v>1023</v>
      </c>
      <c r="RA69" s="1088" t="s">
        <v>1023</v>
      </c>
      <c r="RB69" s="1088" t="s">
        <v>1023</v>
      </c>
      <c r="RC69" s="1102">
        <v>77</v>
      </c>
      <c r="RD69" s="1102">
        <v>18</v>
      </c>
      <c r="RE69" s="1102">
        <v>16</v>
      </c>
      <c r="RF69" s="1102">
        <v>5</v>
      </c>
      <c r="RG69" s="1102">
        <v>26</v>
      </c>
      <c r="RH69" s="1102">
        <v>8</v>
      </c>
      <c r="RI69" s="1102">
        <v>11</v>
      </c>
      <c r="RJ69" s="1102">
        <v>2</v>
      </c>
      <c r="RK69" s="1102">
        <v>19</v>
      </c>
      <c r="RL69" s="1102">
        <v>9</v>
      </c>
      <c r="RM69" s="1102">
        <v>34</v>
      </c>
      <c r="RN69" s="1102">
        <v>15</v>
      </c>
      <c r="RO69" s="1102">
        <v>47</v>
      </c>
      <c r="RP69" s="1102">
        <v>7</v>
      </c>
      <c r="RQ69" s="1102">
        <v>22</v>
      </c>
      <c r="RR69" s="1102">
        <v>3</v>
      </c>
      <c r="RS69" s="1102">
        <v>173</v>
      </c>
      <c r="RT69" s="1102">
        <v>25</v>
      </c>
      <c r="RU69" s="1102">
        <v>34</v>
      </c>
      <c r="RV69" s="1102">
        <v>7</v>
      </c>
      <c r="RW69" s="1102">
        <v>26</v>
      </c>
      <c r="RX69" s="1102">
        <v>5</v>
      </c>
      <c r="RY69" s="1102">
        <v>39</v>
      </c>
      <c r="RZ69" s="1102">
        <v>10</v>
      </c>
      <c r="SA69" s="1102">
        <v>88</v>
      </c>
      <c r="SB69" s="1102">
        <v>8</v>
      </c>
      <c r="SC69" s="1102">
        <v>14</v>
      </c>
      <c r="SD69" s="1102">
        <v>8</v>
      </c>
      <c r="SE69" s="1102">
        <v>13</v>
      </c>
      <c r="SF69" s="1102">
        <v>4</v>
      </c>
      <c r="SG69" s="1102">
        <v>6</v>
      </c>
      <c r="SH69" s="1102">
        <v>2</v>
      </c>
      <c r="SI69" s="1102">
        <v>175</v>
      </c>
      <c r="SJ69" s="1102">
        <v>72</v>
      </c>
      <c r="SK69" s="1102">
        <v>43</v>
      </c>
      <c r="SL69" s="1102">
        <v>10</v>
      </c>
      <c r="SM69" s="1102">
        <v>14</v>
      </c>
      <c r="SN69" s="1102">
        <v>1</v>
      </c>
      <c r="SO69" s="1088" t="s">
        <v>1023</v>
      </c>
      <c r="SP69" s="1102">
        <v>1</v>
      </c>
      <c r="SQ69" s="1102">
        <v>13</v>
      </c>
      <c r="SR69" s="1102">
        <v>6</v>
      </c>
      <c r="SS69" s="1102">
        <v>11</v>
      </c>
      <c r="ST69" s="1102">
        <v>5</v>
      </c>
      <c r="SU69" s="1102">
        <v>30</v>
      </c>
      <c r="SV69" s="1102">
        <v>9</v>
      </c>
      <c r="SW69" s="1102">
        <v>12</v>
      </c>
      <c r="SX69" s="1102">
        <v>1</v>
      </c>
      <c r="SY69" s="1088" t="s">
        <v>1023</v>
      </c>
      <c r="SZ69" s="1088" t="s">
        <v>1023</v>
      </c>
      <c r="TA69" s="1088" t="s">
        <v>1023</v>
      </c>
      <c r="TB69" s="1088" t="s">
        <v>1023</v>
      </c>
    </row>
    <row r="70" spans="2:522" ht="27.95" customHeight="1">
      <c r="B70" s="1101" t="s">
        <v>1097</v>
      </c>
      <c r="C70" s="1102">
        <v>24</v>
      </c>
      <c r="D70" s="1102">
        <v>8</v>
      </c>
      <c r="E70" s="1102">
        <v>15</v>
      </c>
      <c r="F70" s="1102">
        <v>5</v>
      </c>
      <c r="G70" s="1102">
        <v>15</v>
      </c>
      <c r="H70" s="1088" t="s">
        <v>1023</v>
      </c>
      <c r="I70" s="1102">
        <v>17</v>
      </c>
      <c r="J70" s="1102">
        <v>3</v>
      </c>
      <c r="K70" s="1102">
        <v>10</v>
      </c>
      <c r="L70" s="1102">
        <v>1</v>
      </c>
      <c r="M70" s="1102">
        <v>7</v>
      </c>
      <c r="N70" s="1088" t="s">
        <v>1023</v>
      </c>
      <c r="O70" s="1102">
        <v>152</v>
      </c>
      <c r="P70" s="1102">
        <v>11</v>
      </c>
      <c r="Q70" s="1102">
        <v>210</v>
      </c>
      <c r="R70" s="1102">
        <v>14</v>
      </c>
      <c r="S70" s="1102">
        <v>700</v>
      </c>
      <c r="T70" s="1102">
        <v>44</v>
      </c>
      <c r="U70" s="1102">
        <v>28</v>
      </c>
      <c r="V70" s="1102">
        <v>4</v>
      </c>
      <c r="W70" s="1102">
        <v>25</v>
      </c>
      <c r="X70" s="1102">
        <v>4</v>
      </c>
      <c r="Y70" s="1102">
        <v>261</v>
      </c>
      <c r="Z70" s="1102">
        <v>14</v>
      </c>
      <c r="AA70" s="1102">
        <v>282</v>
      </c>
      <c r="AB70" s="1102">
        <v>28</v>
      </c>
      <c r="AC70" s="1102">
        <v>10</v>
      </c>
      <c r="AD70" s="1102">
        <v>2</v>
      </c>
      <c r="AE70" s="1102">
        <v>6</v>
      </c>
      <c r="AF70" s="1088" t="s">
        <v>1023</v>
      </c>
      <c r="AG70" s="1102">
        <v>1</v>
      </c>
      <c r="AH70" s="1102">
        <v>2</v>
      </c>
      <c r="AI70" s="1102">
        <v>223</v>
      </c>
      <c r="AJ70" s="1102">
        <v>24</v>
      </c>
      <c r="AK70" s="1102">
        <v>25</v>
      </c>
      <c r="AL70" s="1102">
        <v>7</v>
      </c>
      <c r="AM70" s="1102">
        <v>5</v>
      </c>
      <c r="AN70" s="1088" t="s">
        <v>1023</v>
      </c>
      <c r="AO70" s="1102">
        <v>1</v>
      </c>
      <c r="AP70" s="1088" t="s">
        <v>1023</v>
      </c>
      <c r="AQ70" s="1102">
        <v>62</v>
      </c>
      <c r="AR70" s="1102">
        <v>6</v>
      </c>
      <c r="AS70" s="1102">
        <v>22</v>
      </c>
      <c r="AT70" s="1102">
        <v>1</v>
      </c>
      <c r="AU70" s="1102">
        <v>152</v>
      </c>
      <c r="AV70" s="1102">
        <v>20</v>
      </c>
      <c r="AW70" s="1102">
        <v>15</v>
      </c>
      <c r="AX70" s="1102">
        <v>2</v>
      </c>
      <c r="AY70" s="1102">
        <v>11</v>
      </c>
      <c r="AZ70" s="1088" t="s">
        <v>1023</v>
      </c>
      <c r="BA70" s="1088" t="s">
        <v>1023</v>
      </c>
      <c r="BB70" s="1088" t="s">
        <v>1023</v>
      </c>
      <c r="BC70" s="1102">
        <v>38</v>
      </c>
      <c r="BD70" s="1102">
        <v>10</v>
      </c>
      <c r="BE70" s="1102">
        <v>27</v>
      </c>
      <c r="BF70" s="1102">
        <v>3</v>
      </c>
      <c r="BG70" s="1102">
        <v>8</v>
      </c>
      <c r="BH70" s="1102">
        <v>2</v>
      </c>
      <c r="BI70" s="1102">
        <v>9</v>
      </c>
      <c r="BJ70" s="1102">
        <v>1</v>
      </c>
      <c r="BK70" s="1102">
        <v>19</v>
      </c>
      <c r="BL70" s="1088" t="s">
        <v>1023</v>
      </c>
      <c r="BM70" s="1102">
        <v>2</v>
      </c>
      <c r="BN70" s="1102">
        <v>1</v>
      </c>
      <c r="BO70" s="1102">
        <v>93</v>
      </c>
      <c r="BP70" s="1102">
        <v>7</v>
      </c>
      <c r="BQ70" s="1102">
        <v>192</v>
      </c>
      <c r="BR70" s="1102">
        <v>7</v>
      </c>
      <c r="BS70" s="1102">
        <v>657</v>
      </c>
      <c r="BT70" s="1102">
        <v>58</v>
      </c>
      <c r="BU70" s="1102">
        <v>20</v>
      </c>
      <c r="BV70" s="1102">
        <v>8</v>
      </c>
      <c r="BW70" s="1102">
        <v>13</v>
      </c>
      <c r="BX70" s="1102">
        <v>3</v>
      </c>
      <c r="BY70" s="1102">
        <v>209</v>
      </c>
      <c r="BZ70" s="1102">
        <v>11</v>
      </c>
      <c r="CA70" s="1102">
        <v>209</v>
      </c>
      <c r="CB70" s="1102">
        <v>16</v>
      </c>
      <c r="CC70" s="1102">
        <v>6</v>
      </c>
      <c r="CD70" s="1102">
        <v>3</v>
      </c>
      <c r="CE70" s="1102">
        <v>3</v>
      </c>
      <c r="CF70" s="1088" t="s">
        <v>1023</v>
      </c>
      <c r="CG70" s="1102">
        <v>6</v>
      </c>
      <c r="CH70" s="1088" t="s">
        <v>1023</v>
      </c>
      <c r="CI70" s="1102">
        <v>202</v>
      </c>
      <c r="CJ70" s="1102">
        <v>23</v>
      </c>
      <c r="CK70" s="1102">
        <v>27</v>
      </c>
      <c r="CL70" s="1102">
        <v>4</v>
      </c>
      <c r="CM70" s="1088" t="s">
        <v>1023</v>
      </c>
      <c r="CN70" s="1102">
        <v>1</v>
      </c>
      <c r="CO70" s="1088" t="s">
        <v>1023</v>
      </c>
      <c r="CP70" s="1088" t="s">
        <v>1023</v>
      </c>
      <c r="CQ70" s="1102">
        <v>44</v>
      </c>
      <c r="CR70" s="1102">
        <v>9</v>
      </c>
      <c r="CS70" s="1102">
        <v>18</v>
      </c>
      <c r="CT70" s="1102">
        <v>5</v>
      </c>
      <c r="CU70" s="1102">
        <v>160</v>
      </c>
      <c r="CV70" s="1102">
        <v>13</v>
      </c>
      <c r="CW70" s="1102">
        <v>26</v>
      </c>
      <c r="CX70" s="1102">
        <v>4</v>
      </c>
      <c r="CY70" s="1102">
        <v>4</v>
      </c>
      <c r="CZ70" s="1102">
        <v>5</v>
      </c>
      <c r="DA70" s="1088" t="s">
        <v>1023</v>
      </c>
      <c r="DB70" s="1102">
        <v>1</v>
      </c>
      <c r="DC70" s="1102">
        <v>37</v>
      </c>
      <c r="DD70" s="1102">
        <v>5</v>
      </c>
      <c r="DE70" s="1102">
        <v>16</v>
      </c>
      <c r="DF70" s="1102">
        <v>5</v>
      </c>
      <c r="DG70" s="1102">
        <v>14</v>
      </c>
      <c r="DH70" s="1102">
        <v>3</v>
      </c>
      <c r="DI70" s="1102">
        <v>14</v>
      </c>
      <c r="DJ70" s="1088" t="s">
        <v>1023</v>
      </c>
      <c r="DK70" s="1102">
        <v>15</v>
      </c>
      <c r="DL70" s="1102">
        <v>4</v>
      </c>
      <c r="DM70" s="1102">
        <v>7</v>
      </c>
      <c r="DN70" s="1102">
        <v>1</v>
      </c>
      <c r="DO70" s="1102">
        <v>131</v>
      </c>
      <c r="DP70" s="1102">
        <v>8</v>
      </c>
      <c r="DQ70" s="1102">
        <v>180</v>
      </c>
      <c r="DR70" s="1102">
        <v>12</v>
      </c>
      <c r="DS70" s="1102">
        <v>708</v>
      </c>
      <c r="DT70" s="1102">
        <v>52</v>
      </c>
      <c r="DU70" s="1102">
        <v>31</v>
      </c>
      <c r="DV70" s="1102">
        <v>5</v>
      </c>
      <c r="DW70" s="1102">
        <v>28</v>
      </c>
      <c r="DX70" s="1102">
        <v>3</v>
      </c>
      <c r="DY70" s="1102">
        <v>220</v>
      </c>
      <c r="DZ70" s="1102">
        <v>15</v>
      </c>
      <c r="EA70" s="1102">
        <v>241</v>
      </c>
      <c r="EB70" s="1102">
        <v>17</v>
      </c>
      <c r="EC70" s="1102">
        <v>7</v>
      </c>
      <c r="ED70" s="1102">
        <v>2</v>
      </c>
      <c r="EE70" s="1102">
        <v>7</v>
      </c>
      <c r="EF70" s="1102">
        <v>4</v>
      </c>
      <c r="EG70" s="1102">
        <v>8</v>
      </c>
      <c r="EH70" s="1088" t="s">
        <v>1023</v>
      </c>
      <c r="EI70" s="1102">
        <v>208</v>
      </c>
      <c r="EJ70" s="1102">
        <v>23</v>
      </c>
      <c r="EK70" s="1102">
        <v>21</v>
      </c>
      <c r="EL70" s="1102">
        <v>5</v>
      </c>
      <c r="EM70" s="1102">
        <v>1</v>
      </c>
      <c r="EN70" s="1102">
        <v>2</v>
      </c>
      <c r="EO70" s="1088" t="s">
        <v>1023</v>
      </c>
      <c r="EP70" s="1088" t="s">
        <v>1023</v>
      </c>
      <c r="EQ70" s="1102">
        <v>50</v>
      </c>
      <c r="ER70" s="1102">
        <v>12</v>
      </c>
      <c r="ES70" s="1102">
        <v>17</v>
      </c>
      <c r="ET70" s="1102">
        <v>2</v>
      </c>
      <c r="EU70" s="1102">
        <v>151</v>
      </c>
      <c r="EV70" s="1102">
        <v>7</v>
      </c>
      <c r="EW70" s="1102">
        <v>20</v>
      </c>
      <c r="EX70" s="1102">
        <v>2</v>
      </c>
      <c r="EY70" s="1102">
        <v>8</v>
      </c>
      <c r="EZ70" s="1088" t="s">
        <v>1023</v>
      </c>
      <c r="FA70" s="1102">
        <v>1</v>
      </c>
      <c r="FB70" s="1088" t="s">
        <v>1023</v>
      </c>
      <c r="FC70" s="1102">
        <v>30</v>
      </c>
      <c r="FD70" s="1102">
        <v>4</v>
      </c>
      <c r="FE70" s="1102">
        <v>8</v>
      </c>
      <c r="FF70" s="1102">
        <v>2</v>
      </c>
      <c r="FG70" s="1102">
        <v>13</v>
      </c>
      <c r="FH70" s="1102">
        <v>1</v>
      </c>
      <c r="FI70" s="1102">
        <v>14</v>
      </c>
      <c r="FJ70" s="1102">
        <v>4</v>
      </c>
      <c r="FK70" s="1102">
        <v>14</v>
      </c>
      <c r="FL70" s="1102">
        <v>5</v>
      </c>
      <c r="FM70" s="1102">
        <v>8</v>
      </c>
      <c r="FN70" s="1102">
        <v>3</v>
      </c>
      <c r="FO70" s="1102">
        <v>96</v>
      </c>
      <c r="FP70" s="1102">
        <v>8</v>
      </c>
      <c r="FQ70" s="1102">
        <v>162</v>
      </c>
      <c r="FR70" s="1102">
        <v>18</v>
      </c>
      <c r="FS70" s="1102">
        <v>561</v>
      </c>
      <c r="FT70" s="1102">
        <v>67</v>
      </c>
      <c r="FU70" s="1102">
        <v>38</v>
      </c>
      <c r="FV70" s="1102">
        <v>7</v>
      </c>
      <c r="FW70" s="1102">
        <v>19</v>
      </c>
      <c r="FX70" s="1102">
        <v>6</v>
      </c>
      <c r="FY70" s="1102">
        <v>214</v>
      </c>
      <c r="FZ70" s="1102">
        <v>16</v>
      </c>
      <c r="GA70" s="1102">
        <v>234</v>
      </c>
      <c r="GB70" s="1102">
        <v>12</v>
      </c>
      <c r="GC70" s="1102">
        <v>5</v>
      </c>
      <c r="GD70" s="1102">
        <v>2</v>
      </c>
      <c r="GE70" s="1102">
        <v>7</v>
      </c>
      <c r="GF70" s="1102">
        <v>1</v>
      </c>
      <c r="GG70" s="1102">
        <v>4</v>
      </c>
      <c r="GH70" s="1102">
        <v>1</v>
      </c>
      <c r="GI70" s="1102">
        <v>228</v>
      </c>
      <c r="GJ70" s="1102">
        <v>35</v>
      </c>
      <c r="GK70" s="1102">
        <v>27</v>
      </c>
      <c r="GL70" s="1102">
        <v>6</v>
      </c>
      <c r="GM70" s="1102">
        <v>2</v>
      </c>
      <c r="GN70" s="1088" t="s">
        <v>1023</v>
      </c>
      <c r="GO70" s="1088" t="s">
        <v>1023</v>
      </c>
      <c r="GP70" s="1088" t="s">
        <v>1023</v>
      </c>
      <c r="GQ70" s="1102">
        <v>48</v>
      </c>
      <c r="GR70" s="1102">
        <v>10</v>
      </c>
      <c r="GS70" s="1102">
        <v>16</v>
      </c>
      <c r="GT70" s="1088" t="s">
        <v>1023</v>
      </c>
      <c r="GU70" s="1102">
        <v>109</v>
      </c>
      <c r="GV70" s="1102">
        <v>14</v>
      </c>
      <c r="GW70" s="1102">
        <v>9</v>
      </c>
      <c r="GX70" s="1102">
        <v>3</v>
      </c>
      <c r="GY70" s="1102">
        <v>11</v>
      </c>
      <c r="GZ70" s="1102">
        <v>1</v>
      </c>
      <c r="HA70" s="1102">
        <v>3</v>
      </c>
      <c r="HB70" s="1088" t="s">
        <v>1023</v>
      </c>
      <c r="HC70" s="1102">
        <v>21</v>
      </c>
      <c r="HD70" s="1102">
        <v>12</v>
      </c>
      <c r="HE70" s="1102">
        <v>11</v>
      </c>
      <c r="HF70" s="1102">
        <v>2</v>
      </c>
      <c r="HG70" s="1102">
        <v>12</v>
      </c>
      <c r="HH70" s="1102">
        <v>1</v>
      </c>
      <c r="HI70" s="1102">
        <v>5</v>
      </c>
      <c r="HJ70" s="1088" t="s">
        <v>1023</v>
      </c>
      <c r="HK70" s="1102">
        <v>11</v>
      </c>
      <c r="HL70" s="1102">
        <v>3</v>
      </c>
      <c r="HM70" s="1102">
        <v>7</v>
      </c>
      <c r="HN70" s="1102">
        <v>4</v>
      </c>
      <c r="HO70" s="1102">
        <v>88</v>
      </c>
      <c r="HP70" s="1102">
        <v>7</v>
      </c>
      <c r="HQ70" s="1102">
        <v>138</v>
      </c>
      <c r="HR70" s="1102">
        <v>13</v>
      </c>
      <c r="HS70" s="1102">
        <v>485</v>
      </c>
      <c r="HT70" s="1102">
        <v>55</v>
      </c>
      <c r="HU70" s="1102">
        <v>32</v>
      </c>
      <c r="HV70" s="1102">
        <v>8</v>
      </c>
      <c r="HW70" s="1102">
        <v>9</v>
      </c>
      <c r="HX70" s="1102">
        <v>2</v>
      </c>
      <c r="HY70" s="1102">
        <v>159</v>
      </c>
      <c r="HZ70" s="1102">
        <v>15</v>
      </c>
      <c r="IA70" s="1102">
        <v>164</v>
      </c>
      <c r="IB70" s="1102">
        <v>15</v>
      </c>
      <c r="IC70" s="1102">
        <v>6</v>
      </c>
      <c r="ID70" s="1102">
        <v>1</v>
      </c>
      <c r="IE70" s="1102">
        <v>1</v>
      </c>
      <c r="IF70" s="1102">
        <v>2</v>
      </c>
      <c r="IG70" s="1102">
        <v>3</v>
      </c>
      <c r="IH70" s="1102">
        <v>2</v>
      </c>
      <c r="II70" s="1102">
        <v>180</v>
      </c>
      <c r="IJ70" s="1102">
        <v>43</v>
      </c>
      <c r="IK70" s="1102">
        <v>18</v>
      </c>
      <c r="IL70" s="1102">
        <v>2</v>
      </c>
      <c r="IM70" s="1102">
        <v>2</v>
      </c>
      <c r="IN70" s="1088" t="s">
        <v>1023</v>
      </c>
      <c r="IO70" s="1088" t="s">
        <v>1023</v>
      </c>
      <c r="IP70" s="1088" t="s">
        <v>1023</v>
      </c>
      <c r="IQ70" s="1102">
        <v>49</v>
      </c>
      <c r="IR70" s="1102">
        <v>2</v>
      </c>
      <c r="IS70" s="1102">
        <v>11</v>
      </c>
      <c r="IT70" s="1102">
        <v>3</v>
      </c>
      <c r="IU70" s="1102">
        <v>80</v>
      </c>
      <c r="IV70" s="1102">
        <v>8</v>
      </c>
      <c r="IW70" s="1102">
        <v>7</v>
      </c>
      <c r="IX70" s="1088" t="s">
        <v>1023</v>
      </c>
      <c r="IY70" s="1102">
        <v>2</v>
      </c>
      <c r="IZ70" s="1102">
        <v>1</v>
      </c>
      <c r="JA70" s="1102">
        <v>4</v>
      </c>
      <c r="JB70" s="1088" t="s">
        <v>1023</v>
      </c>
      <c r="JC70" s="1102">
        <v>35</v>
      </c>
      <c r="JD70" s="1102">
        <v>11</v>
      </c>
      <c r="JE70" s="1102">
        <v>6</v>
      </c>
      <c r="JF70" s="1088" t="s">
        <v>1023</v>
      </c>
      <c r="JG70" s="1102">
        <v>10</v>
      </c>
      <c r="JH70" s="1102">
        <v>3</v>
      </c>
      <c r="JI70" s="1102">
        <v>6</v>
      </c>
      <c r="JJ70" s="1102">
        <v>2</v>
      </c>
      <c r="JK70" s="1102">
        <v>9</v>
      </c>
      <c r="JL70" s="1102">
        <v>9</v>
      </c>
      <c r="JM70" s="1102">
        <v>11</v>
      </c>
      <c r="JN70" s="1102">
        <v>2</v>
      </c>
      <c r="JO70" s="1102">
        <v>97</v>
      </c>
      <c r="JP70" s="1102">
        <v>10</v>
      </c>
      <c r="JQ70" s="1102">
        <v>48</v>
      </c>
      <c r="JR70" s="1102">
        <v>11</v>
      </c>
      <c r="JS70" s="1102">
        <v>426</v>
      </c>
      <c r="JT70" s="1102">
        <v>45</v>
      </c>
      <c r="JU70" s="1102">
        <v>10</v>
      </c>
      <c r="JV70" s="1102">
        <v>4</v>
      </c>
      <c r="JW70" s="1102">
        <v>9</v>
      </c>
      <c r="JX70" s="1102">
        <v>1</v>
      </c>
      <c r="JY70" s="1102">
        <v>131</v>
      </c>
      <c r="JZ70" s="1102">
        <v>9</v>
      </c>
      <c r="KA70" s="1102">
        <v>128</v>
      </c>
      <c r="KB70" s="1102">
        <v>14</v>
      </c>
      <c r="KC70" s="1102">
        <v>3</v>
      </c>
      <c r="KD70" s="1088" t="s">
        <v>1023</v>
      </c>
      <c r="KE70" s="1102">
        <v>1</v>
      </c>
      <c r="KF70" s="1102">
        <v>1</v>
      </c>
      <c r="KG70" s="1102">
        <v>1</v>
      </c>
      <c r="KH70" s="1088" t="s">
        <v>1023</v>
      </c>
      <c r="KI70" s="1102">
        <v>97</v>
      </c>
      <c r="KJ70" s="1102">
        <v>18</v>
      </c>
      <c r="KK70" s="1102">
        <v>14</v>
      </c>
      <c r="KL70" s="1102">
        <v>5</v>
      </c>
      <c r="KM70" s="1102">
        <v>1</v>
      </c>
      <c r="KN70" s="1102">
        <v>4</v>
      </c>
      <c r="KO70" s="1088" t="s">
        <v>1023</v>
      </c>
      <c r="KP70" s="1088" t="s">
        <v>1023</v>
      </c>
      <c r="KQ70" s="1102">
        <v>39</v>
      </c>
      <c r="KR70" s="1102">
        <v>13</v>
      </c>
      <c r="KS70" s="1102">
        <v>9</v>
      </c>
      <c r="KT70" s="1102">
        <v>1</v>
      </c>
      <c r="KU70" s="1102">
        <v>45</v>
      </c>
      <c r="KV70" s="1102">
        <v>3</v>
      </c>
      <c r="KW70" s="1102">
        <v>8</v>
      </c>
      <c r="KX70" s="1102">
        <v>2</v>
      </c>
      <c r="KY70" s="1102">
        <v>2</v>
      </c>
      <c r="KZ70" s="1088" t="s">
        <v>1023</v>
      </c>
      <c r="LA70" s="1088" t="s">
        <v>1023</v>
      </c>
      <c r="LB70" s="1088" t="s">
        <v>1023</v>
      </c>
      <c r="LC70" s="1102">
        <v>22</v>
      </c>
      <c r="LD70" s="1102">
        <v>4</v>
      </c>
      <c r="LE70" s="1102">
        <v>9</v>
      </c>
      <c r="LF70" s="1102">
        <v>2</v>
      </c>
      <c r="LG70" s="1102">
        <v>20</v>
      </c>
      <c r="LH70" s="1088" t="s">
        <v>1023</v>
      </c>
      <c r="LI70" s="1102">
        <v>6</v>
      </c>
      <c r="LJ70" s="1102">
        <v>2</v>
      </c>
      <c r="LK70" s="1102">
        <v>8</v>
      </c>
      <c r="LL70" s="1102">
        <v>3</v>
      </c>
      <c r="LM70" s="1102">
        <v>6</v>
      </c>
      <c r="LN70" s="1102">
        <v>3</v>
      </c>
      <c r="LO70" s="1102">
        <v>65</v>
      </c>
      <c r="LP70" s="1102">
        <v>4</v>
      </c>
      <c r="LQ70" s="1102">
        <v>61</v>
      </c>
      <c r="LR70" s="1102">
        <v>7</v>
      </c>
      <c r="LS70" s="1102">
        <v>316</v>
      </c>
      <c r="LT70" s="1102">
        <v>43</v>
      </c>
      <c r="LU70" s="1102">
        <v>15</v>
      </c>
      <c r="LV70" s="1102">
        <v>7</v>
      </c>
      <c r="LW70" s="1102">
        <v>10</v>
      </c>
      <c r="LX70" s="1088" t="s">
        <v>1023</v>
      </c>
      <c r="LY70" s="1102">
        <v>106</v>
      </c>
      <c r="LZ70" s="1102">
        <v>14</v>
      </c>
      <c r="MA70" s="1102">
        <v>79</v>
      </c>
      <c r="MB70" s="1102">
        <v>6</v>
      </c>
      <c r="MC70" s="1102">
        <v>3</v>
      </c>
      <c r="MD70" s="1102">
        <v>3</v>
      </c>
      <c r="ME70" s="1102">
        <v>5</v>
      </c>
      <c r="MF70" s="1102">
        <v>3</v>
      </c>
      <c r="MG70" s="1102">
        <v>2</v>
      </c>
      <c r="MH70" s="1102">
        <v>1</v>
      </c>
      <c r="MI70" s="1102">
        <v>98</v>
      </c>
      <c r="MJ70" s="1102">
        <v>17</v>
      </c>
      <c r="MK70" s="1102">
        <v>3</v>
      </c>
      <c r="ML70" s="1102">
        <v>7</v>
      </c>
      <c r="MM70" s="1102">
        <v>2</v>
      </c>
      <c r="MN70" s="1088" t="s">
        <v>1023</v>
      </c>
      <c r="MO70" s="1088" t="s">
        <v>1023</v>
      </c>
      <c r="MP70" s="1088" t="s">
        <v>1023</v>
      </c>
      <c r="MQ70" s="1102">
        <v>33</v>
      </c>
      <c r="MR70" s="1102">
        <v>4</v>
      </c>
      <c r="MS70" s="1102">
        <v>16</v>
      </c>
      <c r="MT70" s="1102">
        <v>1</v>
      </c>
      <c r="MU70" s="1102">
        <v>35</v>
      </c>
      <c r="MV70" s="1102">
        <v>9</v>
      </c>
      <c r="MW70" s="1102">
        <v>5</v>
      </c>
      <c r="MX70" s="1102">
        <v>2</v>
      </c>
      <c r="MY70" s="1102">
        <v>2</v>
      </c>
      <c r="MZ70" s="1102">
        <v>1</v>
      </c>
      <c r="NA70" s="1088" t="s">
        <v>1023</v>
      </c>
      <c r="NB70" s="1088" t="s">
        <v>1023</v>
      </c>
      <c r="NC70" s="1102">
        <v>17</v>
      </c>
      <c r="ND70" s="1102">
        <v>7</v>
      </c>
      <c r="NE70" s="1102">
        <v>7</v>
      </c>
      <c r="NF70" s="1088" t="s">
        <v>1023</v>
      </c>
      <c r="NG70" s="1102">
        <v>12</v>
      </c>
      <c r="NH70" s="1102">
        <v>2</v>
      </c>
      <c r="NI70" s="1102">
        <v>7</v>
      </c>
      <c r="NJ70" s="1102">
        <v>2</v>
      </c>
      <c r="NK70" s="1102">
        <v>12</v>
      </c>
      <c r="NL70" s="1102">
        <v>8</v>
      </c>
      <c r="NM70" s="1102">
        <v>7</v>
      </c>
      <c r="NN70" s="1102">
        <v>4</v>
      </c>
      <c r="NO70" s="1102">
        <v>54</v>
      </c>
      <c r="NP70" s="1102">
        <v>8</v>
      </c>
      <c r="NQ70" s="1102">
        <v>69</v>
      </c>
      <c r="NR70" s="1102">
        <v>6</v>
      </c>
      <c r="NS70" s="1102">
        <v>279</v>
      </c>
      <c r="NT70" s="1102">
        <v>34</v>
      </c>
      <c r="NU70" s="1102">
        <v>16</v>
      </c>
      <c r="NV70" s="1102">
        <v>5</v>
      </c>
      <c r="NW70" s="1102">
        <v>9</v>
      </c>
      <c r="NX70" s="1102">
        <v>5</v>
      </c>
      <c r="NY70" s="1102">
        <v>68</v>
      </c>
      <c r="NZ70" s="1102">
        <v>7</v>
      </c>
      <c r="OA70" s="1102">
        <v>83</v>
      </c>
      <c r="OB70" s="1102">
        <v>17</v>
      </c>
      <c r="OC70" s="1102">
        <v>4</v>
      </c>
      <c r="OD70" s="1102">
        <v>1</v>
      </c>
      <c r="OE70" s="1102">
        <v>4</v>
      </c>
      <c r="OF70" s="1102">
        <v>1</v>
      </c>
      <c r="OG70" s="1102">
        <v>3</v>
      </c>
      <c r="OH70" s="1088" t="s">
        <v>1023</v>
      </c>
      <c r="OI70" s="1102">
        <v>110</v>
      </c>
      <c r="OJ70" s="1102">
        <v>28</v>
      </c>
      <c r="OK70" s="1102">
        <v>4</v>
      </c>
      <c r="OL70" s="1102">
        <v>6</v>
      </c>
      <c r="OM70" s="1102">
        <v>3</v>
      </c>
      <c r="ON70" s="1088" t="s">
        <v>1023</v>
      </c>
      <c r="OO70" s="1088" t="s">
        <v>1023</v>
      </c>
      <c r="OP70" s="1088" t="s">
        <v>1023</v>
      </c>
      <c r="OQ70" s="1102">
        <v>24</v>
      </c>
      <c r="OR70" s="1102">
        <v>7</v>
      </c>
      <c r="OS70" s="1102">
        <v>10</v>
      </c>
      <c r="OT70" s="1102">
        <v>3</v>
      </c>
      <c r="OU70" s="1102">
        <v>21</v>
      </c>
      <c r="OV70" s="1102">
        <v>6</v>
      </c>
      <c r="OW70" s="1102">
        <v>14</v>
      </c>
      <c r="OX70" s="1102">
        <v>2</v>
      </c>
      <c r="OY70" s="1102">
        <v>1</v>
      </c>
      <c r="OZ70" s="1088" t="s">
        <v>1023</v>
      </c>
      <c r="PA70" s="1088" t="s">
        <v>1023</v>
      </c>
      <c r="PB70" s="1088" t="s">
        <v>1023</v>
      </c>
      <c r="PC70" s="1102">
        <v>24</v>
      </c>
      <c r="PD70" s="1102">
        <v>5</v>
      </c>
      <c r="PE70" s="1102">
        <v>8</v>
      </c>
      <c r="PF70" s="1102">
        <v>4</v>
      </c>
      <c r="PG70" s="1102">
        <v>7</v>
      </c>
      <c r="PH70" s="1102">
        <v>2</v>
      </c>
      <c r="PI70" s="1102">
        <v>4</v>
      </c>
      <c r="PJ70" s="1102">
        <v>1</v>
      </c>
      <c r="PK70" s="1102">
        <v>19</v>
      </c>
      <c r="PL70" s="1102">
        <v>6</v>
      </c>
      <c r="PM70" s="1102">
        <v>4</v>
      </c>
      <c r="PN70" s="1102">
        <v>3</v>
      </c>
      <c r="PO70" s="1102">
        <v>51</v>
      </c>
      <c r="PP70" s="1102">
        <v>11</v>
      </c>
      <c r="PQ70" s="1102">
        <v>56</v>
      </c>
      <c r="PR70" s="1102">
        <v>7</v>
      </c>
      <c r="PS70" s="1102">
        <v>244</v>
      </c>
      <c r="PT70" s="1102">
        <v>44</v>
      </c>
      <c r="PU70" s="1102">
        <v>12</v>
      </c>
      <c r="PV70" s="1102">
        <v>3</v>
      </c>
      <c r="PW70" s="1102">
        <v>13</v>
      </c>
      <c r="PX70" s="1102">
        <v>5</v>
      </c>
      <c r="PY70" s="1102">
        <v>60</v>
      </c>
      <c r="PZ70" s="1102">
        <v>8</v>
      </c>
      <c r="QA70" s="1102">
        <v>73</v>
      </c>
      <c r="QB70" s="1102">
        <v>21</v>
      </c>
      <c r="QC70" s="1102">
        <v>6</v>
      </c>
      <c r="QD70" s="1102">
        <v>3</v>
      </c>
      <c r="QE70" s="1102">
        <v>4</v>
      </c>
      <c r="QF70" s="1088" t="s">
        <v>1023</v>
      </c>
      <c r="QG70" s="1102">
        <v>3</v>
      </c>
      <c r="QH70" s="1088" t="s">
        <v>1023</v>
      </c>
      <c r="QI70" s="1102">
        <v>100</v>
      </c>
      <c r="QJ70" s="1102">
        <v>30</v>
      </c>
      <c r="QK70" s="1102">
        <v>12</v>
      </c>
      <c r="QL70" s="1102">
        <v>5</v>
      </c>
      <c r="QM70" s="1102">
        <v>1</v>
      </c>
      <c r="QN70" s="1102">
        <v>1</v>
      </c>
      <c r="QO70" s="1088" t="s">
        <v>1023</v>
      </c>
      <c r="QP70" s="1088" t="s">
        <v>1023</v>
      </c>
      <c r="QQ70" s="1102">
        <v>23</v>
      </c>
      <c r="QR70" s="1102">
        <v>4</v>
      </c>
      <c r="QS70" s="1102">
        <v>5</v>
      </c>
      <c r="QT70" s="1102">
        <v>3</v>
      </c>
      <c r="QU70" s="1102">
        <v>17</v>
      </c>
      <c r="QV70" s="1102">
        <v>8</v>
      </c>
      <c r="QW70" s="1102">
        <v>15</v>
      </c>
      <c r="QX70" s="1102">
        <v>1</v>
      </c>
      <c r="QY70" s="1102">
        <v>4</v>
      </c>
      <c r="QZ70" s="1102">
        <v>1</v>
      </c>
      <c r="RA70" s="1088" t="s">
        <v>1023</v>
      </c>
      <c r="RB70" s="1088" t="s">
        <v>1023</v>
      </c>
      <c r="RC70" s="1102">
        <v>29</v>
      </c>
      <c r="RD70" s="1102">
        <v>13</v>
      </c>
      <c r="RE70" s="1102">
        <v>5</v>
      </c>
      <c r="RF70" s="1102">
        <v>3</v>
      </c>
      <c r="RG70" s="1102">
        <v>6</v>
      </c>
      <c r="RH70" s="1102">
        <v>3</v>
      </c>
      <c r="RI70" s="1102">
        <v>2</v>
      </c>
      <c r="RJ70" s="1088" t="s">
        <v>1023</v>
      </c>
      <c r="RK70" s="1102">
        <v>16</v>
      </c>
      <c r="RL70" s="1102">
        <v>5</v>
      </c>
      <c r="RM70" s="1102">
        <v>6</v>
      </c>
      <c r="RN70" s="1102">
        <v>5</v>
      </c>
      <c r="RO70" s="1102">
        <v>46</v>
      </c>
      <c r="RP70" s="1102">
        <v>8</v>
      </c>
      <c r="RQ70" s="1102">
        <v>50</v>
      </c>
      <c r="RR70" s="1102">
        <v>8</v>
      </c>
      <c r="RS70" s="1102">
        <v>236</v>
      </c>
      <c r="RT70" s="1102">
        <v>42</v>
      </c>
      <c r="RU70" s="1102">
        <v>10</v>
      </c>
      <c r="RV70" s="1102">
        <v>3</v>
      </c>
      <c r="RW70" s="1102">
        <v>10</v>
      </c>
      <c r="RX70" s="1102">
        <v>4</v>
      </c>
      <c r="RY70" s="1102">
        <v>73</v>
      </c>
      <c r="RZ70" s="1102">
        <v>12</v>
      </c>
      <c r="SA70" s="1102">
        <v>83</v>
      </c>
      <c r="SB70" s="1102">
        <v>11</v>
      </c>
      <c r="SC70" s="1102">
        <v>7</v>
      </c>
      <c r="SD70" s="1102">
        <v>1</v>
      </c>
      <c r="SE70" s="1102">
        <v>4</v>
      </c>
      <c r="SF70" s="1102">
        <v>1</v>
      </c>
      <c r="SG70" s="1102">
        <v>2</v>
      </c>
      <c r="SH70" s="1088" t="s">
        <v>1023</v>
      </c>
      <c r="SI70" s="1102">
        <v>90</v>
      </c>
      <c r="SJ70" s="1102">
        <v>34</v>
      </c>
      <c r="SK70" s="1102">
        <v>6</v>
      </c>
      <c r="SL70" s="1102">
        <v>3</v>
      </c>
      <c r="SM70" s="1102">
        <v>7</v>
      </c>
      <c r="SN70" s="1102">
        <v>1</v>
      </c>
      <c r="SO70" s="1102">
        <v>1</v>
      </c>
      <c r="SP70" s="1088" t="s">
        <v>1023</v>
      </c>
      <c r="SQ70" s="1102">
        <v>29</v>
      </c>
      <c r="SR70" s="1102">
        <v>6</v>
      </c>
      <c r="SS70" s="1102">
        <v>7</v>
      </c>
      <c r="ST70" s="1102">
        <v>4</v>
      </c>
      <c r="SU70" s="1102">
        <v>26</v>
      </c>
      <c r="SV70" s="1102">
        <v>5</v>
      </c>
      <c r="SW70" s="1102">
        <v>8</v>
      </c>
      <c r="SX70" s="1102">
        <v>3</v>
      </c>
      <c r="SY70" s="1102">
        <v>1</v>
      </c>
      <c r="SZ70" s="1088" t="s">
        <v>1023</v>
      </c>
      <c r="TA70" s="1088" t="s">
        <v>1023</v>
      </c>
      <c r="TB70" s="1088" t="s">
        <v>1023</v>
      </c>
    </row>
    <row r="71" spans="2:522" ht="27.95" customHeight="1">
      <c r="B71" s="1101" t="s">
        <v>2903</v>
      </c>
      <c r="C71" s="1102">
        <v>6</v>
      </c>
      <c r="D71" s="1088" t="s">
        <v>1023</v>
      </c>
      <c r="E71" s="1102">
        <v>8</v>
      </c>
      <c r="F71" s="1102">
        <v>1</v>
      </c>
      <c r="G71" s="1102">
        <v>3</v>
      </c>
      <c r="H71" s="1088" t="s">
        <v>1023</v>
      </c>
      <c r="I71" s="1102">
        <v>1</v>
      </c>
      <c r="J71" s="1102">
        <v>1</v>
      </c>
      <c r="K71" s="1102">
        <v>39</v>
      </c>
      <c r="L71" s="1102">
        <v>11</v>
      </c>
      <c r="M71" s="1102">
        <v>1</v>
      </c>
      <c r="N71" s="1088" t="s">
        <v>1023</v>
      </c>
      <c r="O71" s="1102">
        <v>34</v>
      </c>
      <c r="P71" s="1102">
        <v>9</v>
      </c>
      <c r="Q71" s="1102">
        <v>1</v>
      </c>
      <c r="R71" s="1102">
        <v>1</v>
      </c>
      <c r="S71" s="1102">
        <v>101</v>
      </c>
      <c r="T71" s="1102">
        <v>21</v>
      </c>
      <c r="U71" s="1102">
        <v>8</v>
      </c>
      <c r="V71" s="1102">
        <v>3</v>
      </c>
      <c r="W71" s="1102">
        <v>3</v>
      </c>
      <c r="X71" s="1102">
        <v>2</v>
      </c>
      <c r="Y71" s="1102">
        <v>37</v>
      </c>
      <c r="Z71" s="1102">
        <v>9</v>
      </c>
      <c r="AA71" s="1102">
        <v>84</v>
      </c>
      <c r="AB71" s="1102">
        <v>26</v>
      </c>
      <c r="AC71" s="1102">
        <v>1</v>
      </c>
      <c r="AD71" s="1102">
        <v>1</v>
      </c>
      <c r="AE71" s="1102">
        <v>1</v>
      </c>
      <c r="AF71" s="1088" t="s">
        <v>1023</v>
      </c>
      <c r="AG71" s="1102">
        <v>1</v>
      </c>
      <c r="AH71" s="1088" t="s">
        <v>1023</v>
      </c>
      <c r="AI71" s="1102">
        <v>15</v>
      </c>
      <c r="AJ71" s="1102">
        <v>11</v>
      </c>
      <c r="AK71" s="1102">
        <v>25</v>
      </c>
      <c r="AL71" s="1102">
        <v>8</v>
      </c>
      <c r="AM71" s="1088" t="s">
        <v>1023</v>
      </c>
      <c r="AN71" s="1102">
        <v>2</v>
      </c>
      <c r="AO71" s="1102">
        <v>1</v>
      </c>
      <c r="AP71" s="1088" t="s">
        <v>1023</v>
      </c>
      <c r="AQ71" s="1102">
        <v>2</v>
      </c>
      <c r="AR71" s="1088" t="s">
        <v>1023</v>
      </c>
      <c r="AS71" s="1088" t="s">
        <v>1023</v>
      </c>
      <c r="AT71" s="1088" t="s">
        <v>1023</v>
      </c>
      <c r="AU71" s="1102">
        <v>5</v>
      </c>
      <c r="AV71" s="1088" t="s">
        <v>1023</v>
      </c>
      <c r="AW71" s="1102">
        <v>16</v>
      </c>
      <c r="AX71" s="1102">
        <v>4</v>
      </c>
      <c r="AY71" s="1088" t="s">
        <v>1023</v>
      </c>
      <c r="AZ71" s="1102">
        <v>1</v>
      </c>
      <c r="BA71" s="1088" t="s">
        <v>1023</v>
      </c>
      <c r="BB71" s="1088" t="s">
        <v>1023</v>
      </c>
      <c r="BC71" s="1102">
        <v>7</v>
      </c>
      <c r="BD71" s="1088" t="s">
        <v>1023</v>
      </c>
      <c r="BE71" s="1102">
        <v>6</v>
      </c>
      <c r="BF71" s="1102">
        <v>1</v>
      </c>
      <c r="BG71" s="1102">
        <v>1</v>
      </c>
      <c r="BH71" s="1088" t="s">
        <v>1023</v>
      </c>
      <c r="BI71" s="1088" t="s">
        <v>1023</v>
      </c>
      <c r="BJ71" s="1088" t="s">
        <v>1023</v>
      </c>
      <c r="BK71" s="1102">
        <v>20</v>
      </c>
      <c r="BL71" s="1102">
        <v>12</v>
      </c>
      <c r="BM71" s="1102">
        <v>1</v>
      </c>
      <c r="BN71" s="1088" t="s">
        <v>1023</v>
      </c>
      <c r="BO71" s="1102">
        <v>66</v>
      </c>
      <c r="BP71" s="1102">
        <v>8</v>
      </c>
      <c r="BQ71" s="1088" t="s">
        <v>1023</v>
      </c>
      <c r="BR71" s="1102">
        <v>1</v>
      </c>
      <c r="BS71" s="1102">
        <v>159</v>
      </c>
      <c r="BT71" s="1102">
        <v>41</v>
      </c>
      <c r="BU71" s="1102">
        <v>2</v>
      </c>
      <c r="BV71" s="1102">
        <v>1</v>
      </c>
      <c r="BW71" s="1102">
        <v>5</v>
      </c>
      <c r="BX71" s="1102">
        <v>2</v>
      </c>
      <c r="BY71" s="1102">
        <v>64</v>
      </c>
      <c r="BZ71" s="1102">
        <v>15</v>
      </c>
      <c r="CA71" s="1102">
        <v>165</v>
      </c>
      <c r="CB71" s="1102">
        <v>32</v>
      </c>
      <c r="CC71" s="1102">
        <v>1</v>
      </c>
      <c r="CD71" s="1088" t="s">
        <v>1023</v>
      </c>
      <c r="CE71" s="1102">
        <v>1</v>
      </c>
      <c r="CF71" s="1088" t="s">
        <v>1023</v>
      </c>
      <c r="CG71" s="1088" t="s">
        <v>1023</v>
      </c>
      <c r="CH71" s="1102">
        <v>1</v>
      </c>
      <c r="CI71" s="1102">
        <v>17</v>
      </c>
      <c r="CJ71" s="1102">
        <v>4</v>
      </c>
      <c r="CK71" s="1102">
        <v>22</v>
      </c>
      <c r="CL71" s="1102">
        <v>8</v>
      </c>
      <c r="CM71" s="1102">
        <v>3</v>
      </c>
      <c r="CN71" s="1088" t="s">
        <v>1023</v>
      </c>
      <c r="CO71" s="1102">
        <v>1</v>
      </c>
      <c r="CP71" s="1088" t="s">
        <v>1023</v>
      </c>
      <c r="CQ71" s="1102">
        <v>1</v>
      </c>
      <c r="CR71" s="1088" t="s">
        <v>1023</v>
      </c>
      <c r="CS71" s="1088" t="s">
        <v>1023</v>
      </c>
      <c r="CT71" s="1088" t="s">
        <v>1023</v>
      </c>
      <c r="CU71" s="1102">
        <v>1</v>
      </c>
      <c r="CV71" s="1102">
        <v>1</v>
      </c>
      <c r="CW71" s="1102">
        <v>8</v>
      </c>
      <c r="CX71" s="1102">
        <v>3</v>
      </c>
      <c r="CY71" s="1102">
        <v>3</v>
      </c>
      <c r="CZ71" s="1102">
        <v>1</v>
      </c>
      <c r="DA71" s="1088" t="s">
        <v>1023</v>
      </c>
      <c r="DB71" s="1088" t="s">
        <v>1023</v>
      </c>
      <c r="DC71" s="1102">
        <v>5</v>
      </c>
      <c r="DD71" s="1102">
        <v>1</v>
      </c>
      <c r="DE71" s="1102">
        <v>10</v>
      </c>
      <c r="DF71" s="1102">
        <v>3</v>
      </c>
      <c r="DG71" s="1102">
        <v>1</v>
      </c>
      <c r="DH71" s="1102">
        <v>1</v>
      </c>
      <c r="DI71" s="1102">
        <v>3</v>
      </c>
      <c r="DJ71" s="1088" t="s">
        <v>1023</v>
      </c>
      <c r="DK71" s="1102">
        <v>20</v>
      </c>
      <c r="DL71" s="1102">
        <v>9</v>
      </c>
      <c r="DM71" s="1102">
        <v>3</v>
      </c>
      <c r="DN71" s="1102">
        <v>1</v>
      </c>
      <c r="DO71" s="1102">
        <v>66</v>
      </c>
      <c r="DP71" s="1102">
        <v>16</v>
      </c>
      <c r="DQ71" s="1102">
        <v>12</v>
      </c>
      <c r="DR71" s="1102">
        <v>5</v>
      </c>
      <c r="DS71" s="1102">
        <v>206</v>
      </c>
      <c r="DT71" s="1102">
        <v>40</v>
      </c>
      <c r="DU71" s="1102">
        <v>7</v>
      </c>
      <c r="DV71" s="1102">
        <v>3</v>
      </c>
      <c r="DW71" s="1102">
        <v>5</v>
      </c>
      <c r="DX71" s="1102">
        <v>1</v>
      </c>
      <c r="DY71" s="1102">
        <v>56</v>
      </c>
      <c r="DZ71" s="1102">
        <v>10</v>
      </c>
      <c r="EA71" s="1102">
        <v>128</v>
      </c>
      <c r="EB71" s="1102">
        <v>29</v>
      </c>
      <c r="EC71" s="1102">
        <v>2</v>
      </c>
      <c r="ED71" s="1088" t="s">
        <v>1023</v>
      </c>
      <c r="EE71" s="1088" t="s">
        <v>1023</v>
      </c>
      <c r="EF71" s="1102">
        <v>1</v>
      </c>
      <c r="EG71" s="1102">
        <v>4</v>
      </c>
      <c r="EH71" s="1088" t="s">
        <v>1023</v>
      </c>
      <c r="EI71" s="1102">
        <v>121</v>
      </c>
      <c r="EJ71" s="1102">
        <v>44</v>
      </c>
      <c r="EK71" s="1102">
        <v>23</v>
      </c>
      <c r="EL71" s="1102">
        <v>6</v>
      </c>
      <c r="EM71" s="1088" t="s">
        <v>1023</v>
      </c>
      <c r="EN71" s="1088" t="s">
        <v>1023</v>
      </c>
      <c r="EO71" s="1088" t="s">
        <v>1023</v>
      </c>
      <c r="EP71" s="1088" t="s">
        <v>1023</v>
      </c>
      <c r="EQ71" s="1088" t="s">
        <v>1023</v>
      </c>
      <c r="ER71" s="1088" t="s">
        <v>1023</v>
      </c>
      <c r="ES71" s="1088" t="s">
        <v>1023</v>
      </c>
      <c r="ET71" s="1102">
        <v>1</v>
      </c>
      <c r="EU71" s="1102">
        <v>3</v>
      </c>
      <c r="EV71" s="1102">
        <v>3</v>
      </c>
      <c r="EW71" s="1102">
        <v>12</v>
      </c>
      <c r="EX71" s="1102">
        <v>2</v>
      </c>
      <c r="EY71" s="1102">
        <v>2</v>
      </c>
      <c r="EZ71" s="1102">
        <v>4</v>
      </c>
      <c r="FA71" s="1102">
        <v>1</v>
      </c>
      <c r="FB71" s="1088" t="s">
        <v>1023</v>
      </c>
      <c r="FC71" s="1102">
        <v>96</v>
      </c>
      <c r="FD71" s="1102">
        <v>29</v>
      </c>
      <c r="FE71" s="1102">
        <v>10</v>
      </c>
      <c r="FF71" s="1102">
        <v>4</v>
      </c>
      <c r="FG71" s="1102">
        <v>9</v>
      </c>
      <c r="FH71" s="1102">
        <v>4</v>
      </c>
      <c r="FI71" s="1088" t="s">
        <v>1023</v>
      </c>
      <c r="FJ71" s="1088" t="s">
        <v>1023</v>
      </c>
      <c r="FK71" s="1102">
        <v>23</v>
      </c>
      <c r="FL71" s="1102">
        <v>15</v>
      </c>
      <c r="FM71" s="1102">
        <v>1</v>
      </c>
      <c r="FN71" s="1088" t="s">
        <v>1023</v>
      </c>
      <c r="FO71" s="1102">
        <v>45</v>
      </c>
      <c r="FP71" s="1102">
        <v>9</v>
      </c>
      <c r="FQ71" s="1102">
        <v>3</v>
      </c>
      <c r="FR71" s="1088" t="s">
        <v>1023</v>
      </c>
      <c r="FS71" s="1102">
        <v>187</v>
      </c>
      <c r="FT71" s="1102">
        <v>38</v>
      </c>
      <c r="FU71" s="1102">
        <v>1</v>
      </c>
      <c r="FV71" s="1088" t="s">
        <v>1023</v>
      </c>
      <c r="FW71" s="1102">
        <v>38</v>
      </c>
      <c r="FX71" s="1102">
        <v>8</v>
      </c>
      <c r="FY71" s="1102">
        <v>51</v>
      </c>
      <c r="FZ71" s="1102">
        <v>12</v>
      </c>
      <c r="GA71" s="1102">
        <v>122</v>
      </c>
      <c r="GB71" s="1102">
        <v>19</v>
      </c>
      <c r="GC71" s="1102">
        <v>10</v>
      </c>
      <c r="GD71" s="1102">
        <v>2</v>
      </c>
      <c r="GE71" s="1088" t="s">
        <v>1023</v>
      </c>
      <c r="GF71" s="1088" t="s">
        <v>1023</v>
      </c>
      <c r="GG71" s="1102">
        <v>2</v>
      </c>
      <c r="GH71" s="1088" t="s">
        <v>1023</v>
      </c>
      <c r="GI71" s="1102">
        <v>25</v>
      </c>
      <c r="GJ71" s="1102">
        <v>3</v>
      </c>
      <c r="GK71" s="1102">
        <v>32</v>
      </c>
      <c r="GL71" s="1102">
        <v>12</v>
      </c>
      <c r="GM71" s="1102">
        <v>5</v>
      </c>
      <c r="GN71" s="1102">
        <v>1</v>
      </c>
      <c r="GO71" s="1102">
        <v>3</v>
      </c>
      <c r="GP71" s="1088" t="s">
        <v>1023</v>
      </c>
      <c r="GQ71" s="1102">
        <v>1</v>
      </c>
      <c r="GR71" s="1088" t="s">
        <v>1023</v>
      </c>
      <c r="GS71" s="1102">
        <v>1</v>
      </c>
      <c r="GT71" s="1088" t="s">
        <v>1023</v>
      </c>
      <c r="GU71" s="1102">
        <v>2</v>
      </c>
      <c r="GV71" s="1088" t="s">
        <v>1023</v>
      </c>
      <c r="GW71" s="1102">
        <v>8</v>
      </c>
      <c r="GX71" s="1102">
        <v>4</v>
      </c>
      <c r="GY71" s="1102">
        <v>4</v>
      </c>
      <c r="GZ71" s="1102">
        <v>1</v>
      </c>
      <c r="HA71" s="1088" t="s">
        <v>1023</v>
      </c>
      <c r="HB71" s="1088" t="s">
        <v>1023</v>
      </c>
      <c r="HC71" s="1102">
        <v>26</v>
      </c>
      <c r="HD71" s="1102">
        <v>9</v>
      </c>
      <c r="HE71" s="1102">
        <v>7</v>
      </c>
      <c r="HF71" s="1088" t="s">
        <v>1023</v>
      </c>
      <c r="HG71" s="1102">
        <v>6</v>
      </c>
      <c r="HH71" s="1088" t="s">
        <v>1023</v>
      </c>
      <c r="HI71" s="1102">
        <v>1</v>
      </c>
      <c r="HJ71" s="1088" t="s">
        <v>1023</v>
      </c>
      <c r="HK71" s="1102">
        <v>25</v>
      </c>
      <c r="HL71" s="1102">
        <v>8</v>
      </c>
      <c r="HM71" s="1102">
        <v>4</v>
      </c>
      <c r="HN71" s="1088" t="s">
        <v>1023</v>
      </c>
      <c r="HO71" s="1102">
        <v>46</v>
      </c>
      <c r="HP71" s="1102">
        <v>13</v>
      </c>
      <c r="HQ71" s="1102">
        <v>1</v>
      </c>
      <c r="HR71" s="1088" t="s">
        <v>1023</v>
      </c>
      <c r="HS71" s="1102">
        <v>115</v>
      </c>
      <c r="HT71" s="1102">
        <v>29</v>
      </c>
      <c r="HU71" s="1088" t="s">
        <v>1023</v>
      </c>
      <c r="HV71" s="1088" t="s">
        <v>1023</v>
      </c>
      <c r="HW71" s="1102">
        <v>11</v>
      </c>
      <c r="HX71" s="1102">
        <v>2</v>
      </c>
      <c r="HY71" s="1102">
        <v>55</v>
      </c>
      <c r="HZ71" s="1102">
        <v>10</v>
      </c>
      <c r="IA71" s="1102">
        <v>118</v>
      </c>
      <c r="IB71" s="1102">
        <v>21</v>
      </c>
      <c r="IC71" s="1102">
        <v>5</v>
      </c>
      <c r="ID71" s="1102">
        <v>1</v>
      </c>
      <c r="IE71" s="1088" t="s">
        <v>1023</v>
      </c>
      <c r="IF71" s="1088" t="s">
        <v>1023</v>
      </c>
      <c r="IG71" s="1102">
        <v>2</v>
      </c>
      <c r="IH71" s="1102">
        <v>1</v>
      </c>
      <c r="II71" s="1102">
        <v>10</v>
      </c>
      <c r="IJ71" s="1102">
        <v>2</v>
      </c>
      <c r="IK71" s="1102">
        <v>13</v>
      </c>
      <c r="IL71" s="1102">
        <v>7</v>
      </c>
      <c r="IM71" s="1088" t="s">
        <v>1023</v>
      </c>
      <c r="IN71" s="1088" t="s">
        <v>1023</v>
      </c>
      <c r="IO71" s="1088" t="s">
        <v>1023</v>
      </c>
      <c r="IP71" s="1088" t="s">
        <v>1023</v>
      </c>
      <c r="IQ71" s="1088" t="s">
        <v>1023</v>
      </c>
      <c r="IR71" s="1088" t="s">
        <v>1023</v>
      </c>
      <c r="IS71" s="1088" t="s">
        <v>1023</v>
      </c>
      <c r="IT71" s="1088" t="s">
        <v>1023</v>
      </c>
      <c r="IU71" s="1088" t="s">
        <v>1023</v>
      </c>
      <c r="IV71" s="1102">
        <v>1</v>
      </c>
      <c r="IW71" s="1102">
        <v>24</v>
      </c>
      <c r="IX71" s="1102">
        <v>5</v>
      </c>
      <c r="IY71" s="1088" t="s">
        <v>1023</v>
      </c>
      <c r="IZ71" s="1088" t="s">
        <v>1023</v>
      </c>
      <c r="JA71" s="1088" t="s">
        <v>1023</v>
      </c>
      <c r="JB71" s="1088" t="s">
        <v>1023</v>
      </c>
      <c r="JC71" s="1102">
        <v>46</v>
      </c>
      <c r="JD71" s="1102">
        <v>24</v>
      </c>
      <c r="JE71" s="1102">
        <v>10</v>
      </c>
      <c r="JF71" s="1102">
        <v>4</v>
      </c>
      <c r="JG71" s="1102">
        <v>16</v>
      </c>
      <c r="JH71" s="1102">
        <v>8</v>
      </c>
      <c r="JI71" s="1102">
        <v>3</v>
      </c>
      <c r="JJ71" s="1102">
        <v>2</v>
      </c>
      <c r="JK71" s="1102">
        <v>25</v>
      </c>
      <c r="JL71" s="1102">
        <v>14</v>
      </c>
      <c r="JM71" s="1102">
        <v>1</v>
      </c>
      <c r="JN71" s="1102">
        <v>1</v>
      </c>
      <c r="JO71" s="1102">
        <v>43</v>
      </c>
      <c r="JP71" s="1102">
        <v>23</v>
      </c>
      <c r="JQ71" s="1102">
        <v>12</v>
      </c>
      <c r="JR71" s="1102">
        <v>4</v>
      </c>
      <c r="JS71" s="1102">
        <v>152</v>
      </c>
      <c r="JT71" s="1102">
        <v>35</v>
      </c>
      <c r="JU71" s="1102">
        <v>13</v>
      </c>
      <c r="JV71" s="1102">
        <v>7</v>
      </c>
      <c r="JW71" s="1102">
        <v>39</v>
      </c>
      <c r="JX71" s="1102">
        <v>8</v>
      </c>
      <c r="JY71" s="1102">
        <v>64</v>
      </c>
      <c r="JZ71" s="1102">
        <v>20</v>
      </c>
      <c r="KA71" s="1102">
        <v>112</v>
      </c>
      <c r="KB71" s="1102">
        <v>32</v>
      </c>
      <c r="KC71" s="1102">
        <v>7</v>
      </c>
      <c r="KD71" s="1102">
        <v>4</v>
      </c>
      <c r="KE71" s="1102">
        <v>3</v>
      </c>
      <c r="KF71" s="1088" t="s">
        <v>1023</v>
      </c>
      <c r="KG71" s="1102">
        <v>1</v>
      </c>
      <c r="KH71" s="1088" t="s">
        <v>1023</v>
      </c>
      <c r="KI71" s="1102">
        <v>160</v>
      </c>
      <c r="KJ71" s="1102">
        <v>55</v>
      </c>
      <c r="KK71" s="1102">
        <v>39</v>
      </c>
      <c r="KL71" s="1102">
        <v>10</v>
      </c>
      <c r="KM71" s="1102">
        <v>3</v>
      </c>
      <c r="KN71" s="1102">
        <v>3</v>
      </c>
      <c r="KO71" s="1102">
        <v>1</v>
      </c>
      <c r="KP71" s="1088" t="s">
        <v>1023</v>
      </c>
      <c r="KQ71" s="1102">
        <v>5</v>
      </c>
      <c r="KR71" s="1102">
        <v>1</v>
      </c>
      <c r="KS71" s="1102">
        <v>2</v>
      </c>
      <c r="KT71" s="1102">
        <v>1</v>
      </c>
      <c r="KU71" s="1102">
        <v>20</v>
      </c>
      <c r="KV71" s="1102">
        <v>4</v>
      </c>
      <c r="KW71" s="1102">
        <v>14</v>
      </c>
      <c r="KX71" s="1102">
        <v>5</v>
      </c>
      <c r="KY71" s="1088" t="s">
        <v>1023</v>
      </c>
      <c r="KZ71" s="1102">
        <v>1</v>
      </c>
      <c r="LA71" s="1088" t="s">
        <v>1023</v>
      </c>
      <c r="LB71" s="1088" t="s">
        <v>1023</v>
      </c>
      <c r="LC71" s="1102">
        <v>80</v>
      </c>
      <c r="LD71" s="1102">
        <v>37</v>
      </c>
      <c r="LE71" s="1102">
        <v>20</v>
      </c>
      <c r="LF71" s="1102">
        <v>9</v>
      </c>
      <c r="LG71" s="1102">
        <v>28</v>
      </c>
      <c r="LH71" s="1102">
        <v>11</v>
      </c>
      <c r="LI71" s="1102">
        <v>9</v>
      </c>
      <c r="LJ71" s="1102">
        <v>6</v>
      </c>
      <c r="LK71" s="1102">
        <v>27</v>
      </c>
      <c r="LL71" s="1102">
        <v>10</v>
      </c>
      <c r="LM71" s="1102">
        <v>8</v>
      </c>
      <c r="LN71" s="1102">
        <v>4</v>
      </c>
      <c r="LO71" s="1102">
        <v>44</v>
      </c>
      <c r="LP71" s="1102">
        <v>20</v>
      </c>
      <c r="LQ71" s="1102">
        <v>19</v>
      </c>
      <c r="LR71" s="1102">
        <v>4</v>
      </c>
      <c r="LS71" s="1102">
        <v>181</v>
      </c>
      <c r="LT71" s="1102">
        <v>50</v>
      </c>
      <c r="LU71" s="1102">
        <v>24</v>
      </c>
      <c r="LV71" s="1102">
        <v>8</v>
      </c>
      <c r="LW71" s="1102">
        <v>37</v>
      </c>
      <c r="LX71" s="1102">
        <v>14</v>
      </c>
      <c r="LY71" s="1102">
        <v>48</v>
      </c>
      <c r="LZ71" s="1102">
        <v>14</v>
      </c>
      <c r="MA71" s="1102">
        <v>88</v>
      </c>
      <c r="MB71" s="1102">
        <v>22</v>
      </c>
      <c r="MC71" s="1102">
        <v>13</v>
      </c>
      <c r="MD71" s="1102">
        <v>2</v>
      </c>
      <c r="ME71" s="1102">
        <v>5</v>
      </c>
      <c r="MF71" s="1088" t="s">
        <v>1023</v>
      </c>
      <c r="MG71" s="1102">
        <v>1</v>
      </c>
      <c r="MH71" s="1102">
        <v>1</v>
      </c>
      <c r="MI71" s="1102">
        <v>278</v>
      </c>
      <c r="MJ71" s="1102">
        <v>104</v>
      </c>
      <c r="MK71" s="1102">
        <v>17</v>
      </c>
      <c r="ML71" s="1102">
        <v>5</v>
      </c>
      <c r="MM71" s="1102">
        <v>9</v>
      </c>
      <c r="MN71" s="1102">
        <v>1</v>
      </c>
      <c r="MO71" s="1088" t="s">
        <v>1023</v>
      </c>
      <c r="MP71" s="1102">
        <v>1</v>
      </c>
      <c r="MQ71" s="1102">
        <v>4</v>
      </c>
      <c r="MR71" s="1102">
        <v>7</v>
      </c>
      <c r="MS71" s="1102">
        <v>5</v>
      </c>
      <c r="MT71" s="1102">
        <v>1</v>
      </c>
      <c r="MU71" s="1102">
        <v>37</v>
      </c>
      <c r="MV71" s="1102">
        <v>16</v>
      </c>
      <c r="MW71" s="1102">
        <v>8</v>
      </c>
      <c r="MX71" s="1102">
        <v>3</v>
      </c>
      <c r="MY71" s="1102">
        <v>1</v>
      </c>
      <c r="MZ71" s="1088" t="s">
        <v>1023</v>
      </c>
      <c r="NA71" s="1088" t="s">
        <v>1023</v>
      </c>
      <c r="NB71" s="1088" t="s">
        <v>1023</v>
      </c>
      <c r="NC71" s="1102">
        <v>7</v>
      </c>
      <c r="ND71" s="1102">
        <v>4</v>
      </c>
      <c r="NE71" s="1102">
        <v>16</v>
      </c>
      <c r="NF71" s="1102">
        <v>7</v>
      </c>
      <c r="NG71" s="1102">
        <v>7</v>
      </c>
      <c r="NH71" s="1102">
        <v>1</v>
      </c>
      <c r="NI71" s="1102">
        <v>3</v>
      </c>
      <c r="NJ71" s="1102">
        <v>1</v>
      </c>
      <c r="NK71" s="1102">
        <v>19</v>
      </c>
      <c r="NL71" s="1102">
        <v>18</v>
      </c>
      <c r="NM71" s="1102">
        <v>27</v>
      </c>
      <c r="NN71" s="1102">
        <v>8</v>
      </c>
      <c r="NO71" s="1102">
        <v>13</v>
      </c>
      <c r="NP71" s="1102">
        <v>2</v>
      </c>
      <c r="NQ71" s="1102">
        <v>7</v>
      </c>
      <c r="NR71" s="1102">
        <v>3</v>
      </c>
      <c r="NS71" s="1102">
        <v>73</v>
      </c>
      <c r="NT71" s="1102">
        <v>39</v>
      </c>
      <c r="NU71" s="1102">
        <v>4</v>
      </c>
      <c r="NV71" s="1102">
        <v>3</v>
      </c>
      <c r="NW71" s="1102">
        <v>12</v>
      </c>
      <c r="NX71" s="1102">
        <v>11</v>
      </c>
      <c r="NY71" s="1102">
        <v>26</v>
      </c>
      <c r="NZ71" s="1102">
        <v>8</v>
      </c>
      <c r="OA71" s="1102">
        <v>72</v>
      </c>
      <c r="OB71" s="1102">
        <v>18</v>
      </c>
      <c r="OC71" s="1102">
        <v>9</v>
      </c>
      <c r="OD71" s="1102">
        <v>4</v>
      </c>
      <c r="OE71" s="1102">
        <v>3</v>
      </c>
      <c r="OF71" s="1102">
        <v>1</v>
      </c>
      <c r="OG71" s="1102">
        <v>5</v>
      </c>
      <c r="OH71" s="1102">
        <v>1</v>
      </c>
      <c r="OI71" s="1102">
        <v>45</v>
      </c>
      <c r="OJ71" s="1102">
        <v>11</v>
      </c>
      <c r="OK71" s="1102">
        <v>44</v>
      </c>
      <c r="OL71" s="1102">
        <v>25</v>
      </c>
      <c r="OM71" s="1102">
        <v>4</v>
      </c>
      <c r="ON71" s="1102">
        <v>1</v>
      </c>
      <c r="OO71" s="1088" t="s">
        <v>1023</v>
      </c>
      <c r="OP71" s="1088" t="s">
        <v>1023</v>
      </c>
      <c r="OQ71" s="1102">
        <v>9</v>
      </c>
      <c r="OR71" s="1102">
        <v>1</v>
      </c>
      <c r="OS71" s="1088" t="s">
        <v>1023</v>
      </c>
      <c r="OT71" s="1088" t="s">
        <v>1023</v>
      </c>
      <c r="OU71" s="1102">
        <v>26</v>
      </c>
      <c r="OV71" s="1102">
        <v>9</v>
      </c>
      <c r="OW71" s="1102">
        <v>6</v>
      </c>
      <c r="OX71" s="1102">
        <v>7</v>
      </c>
      <c r="OY71" s="1102">
        <v>1</v>
      </c>
      <c r="OZ71" s="1088" t="s">
        <v>1023</v>
      </c>
      <c r="PA71" s="1088" t="s">
        <v>1023</v>
      </c>
      <c r="PB71" s="1088" t="s">
        <v>1023</v>
      </c>
      <c r="PC71" s="1102">
        <v>1</v>
      </c>
      <c r="PD71" s="1102">
        <v>1</v>
      </c>
      <c r="PE71" s="1102">
        <v>2</v>
      </c>
      <c r="PF71" s="1102">
        <v>3</v>
      </c>
      <c r="PG71" s="1088" t="s">
        <v>1023</v>
      </c>
      <c r="PH71" s="1102">
        <v>1</v>
      </c>
      <c r="PI71" s="1088" t="s">
        <v>1023</v>
      </c>
      <c r="PJ71" s="1088" t="s">
        <v>1023</v>
      </c>
      <c r="PK71" s="1102">
        <v>8</v>
      </c>
      <c r="PL71" s="1102">
        <v>2</v>
      </c>
      <c r="PM71" s="1102">
        <v>3</v>
      </c>
      <c r="PN71" s="1102">
        <v>1</v>
      </c>
      <c r="PO71" s="1102">
        <v>1</v>
      </c>
      <c r="PP71" s="1088" t="s">
        <v>1023</v>
      </c>
      <c r="PQ71" s="1102">
        <v>2</v>
      </c>
      <c r="PR71" s="1088" t="s">
        <v>1023</v>
      </c>
      <c r="PS71" s="1102">
        <v>35</v>
      </c>
      <c r="PT71" s="1102">
        <v>7</v>
      </c>
      <c r="PU71" s="1102">
        <v>2</v>
      </c>
      <c r="PV71" s="1088" t="s">
        <v>1023</v>
      </c>
      <c r="PW71" s="1102">
        <v>1</v>
      </c>
      <c r="PX71" s="1088" t="s">
        <v>1023</v>
      </c>
      <c r="PY71" s="1102">
        <v>10</v>
      </c>
      <c r="PZ71" s="1102">
        <v>2</v>
      </c>
      <c r="QA71" s="1102">
        <v>36</v>
      </c>
      <c r="QB71" s="1102">
        <v>5</v>
      </c>
      <c r="QC71" s="1088" t="s">
        <v>1023</v>
      </c>
      <c r="QD71" s="1102">
        <v>1</v>
      </c>
      <c r="QE71" s="1102">
        <v>3</v>
      </c>
      <c r="QF71" s="1102">
        <v>3</v>
      </c>
      <c r="QG71" s="1102">
        <v>3</v>
      </c>
      <c r="QH71" s="1088" t="s">
        <v>1023</v>
      </c>
      <c r="QI71" s="1102">
        <v>10</v>
      </c>
      <c r="QJ71" s="1102">
        <v>1</v>
      </c>
      <c r="QK71" s="1102">
        <v>7</v>
      </c>
      <c r="QL71" s="1102">
        <v>2</v>
      </c>
      <c r="QM71" s="1088" t="s">
        <v>1023</v>
      </c>
      <c r="QN71" s="1088" t="s">
        <v>1023</v>
      </c>
      <c r="QO71" s="1102">
        <v>1</v>
      </c>
      <c r="QP71" s="1088" t="s">
        <v>1023</v>
      </c>
      <c r="QQ71" s="1102">
        <v>2</v>
      </c>
      <c r="QR71" s="1102">
        <v>1</v>
      </c>
      <c r="QS71" s="1102">
        <v>3</v>
      </c>
      <c r="QT71" s="1102">
        <v>1</v>
      </c>
      <c r="QU71" s="1102">
        <v>8</v>
      </c>
      <c r="QV71" s="1088" t="s">
        <v>1023</v>
      </c>
      <c r="QW71" s="1088" t="s">
        <v>1023</v>
      </c>
      <c r="QX71" s="1088" t="s">
        <v>1023</v>
      </c>
      <c r="QY71" s="1102">
        <v>1</v>
      </c>
      <c r="QZ71" s="1088" t="s">
        <v>1023</v>
      </c>
      <c r="RA71" s="1088" t="s">
        <v>1023</v>
      </c>
      <c r="RB71" s="1088" t="s">
        <v>1023</v>
      </c>
      <c r="RC71" s="1102">
        <v>3</v>
      </c>
      <c r="RD71" s="1102">
        <v>2</v>
      </c>
      <c r="RE71" s="1102">
        <v>4</v>
      </c>
      <c r="RF71" s="1102">
        <v>2</v>
      </c>
      <c r="RG71" s="1102">
        <v>1</v>
      </c>
      <c r="RH71" s="1088" t="s">
        <v>1023</v>
      </c>
      <c r="RI71" s="1102">
        <v>1</v>
      </c>
      <c r="RJ71" s="1088" t="s">
        <v>1023</v>
      </c>
      <c r="RK71" s="1102">
        <v>8</v>
      </c>
      <c r="RL71" s="1102">
        <v>3</v>
      </c>
      <c r="RM71" s="1102">
        <v>35</v>
      </c>
      <c r="RN71" s="1102">
        <v>9</v>
      </c>
      <c r="RO71" s="1102">
        <v>6</v>
      </c>
      <c r="RP71" s="1088" t="s">
        <v>1023</v>
      </c>
      <c r="RQ71" s="1102">
        <v>2</v>
      </c>
      <c r="RR71" s="1088" t="s">
        <v>1023</v>
      </c>
      <c r="RS71" s="1102">
        <v>57</v>
      </c>
      <c r="RT71" s="1102">
        <v>13</v>
      </c>
      <c r="RU71" s="1088" t="s">
        <v>1023</v>
      </c>
      <c r="RV71" s="1102">
        <v>1</v>
      </c>
      <c r="RW71" s="1102">
        <v>3</v>
      </c>
      <c r="RX71" s="1102">
        <v>1</v>
      </c>
      <c r="RY71" s="1102">
        <v>18</v>
      </c>
      <c r="RZ71" s="1102">
        <v>2</v>
      </c>
      <c r="SA71" s="1102">
        <v>29</v>
      </c>
      <c r="SB71" s="1102">
        <v>6</v>
      </c>
      <c r="SC71" s="1102">
        <v>2</v>
      </c>
      <c r="SD71" s="1088" t="s">
        <v>1023</v>
      </c>
      <c r="SE71" s="1102">
        <v>6</v>
      </c>
      <c r="SF71" s="1102">
        <v>1</v>
      </c>
      <c r="SG71" s="1102">
        <v>8</v>
      </c>
      <c r="SH71" s="1102">
        <v>1</v>
      </c>
      <c r="SI71" s="1102">
        <v>35</v>
      </c>
      <c r="SJ71" s="1102">
        <v>16</v>
      </c>
      <c r="SK71" s="1102">
        <v>17</v>
      </c>
      <c r="SL71" s="1102">
        <v>4</v>
      </c>
      <c r="SM71" s="1088" t="s">
        <v>1023</v>
      </c>
      <c r="SN71" s="1102">
        <v>2</v>
      </c>
      <c r="SO71" s="1088" t="s">
        <v>1023</v>
      </c>
      <c r="SP71" s="1088" t="s">
        <v>1023</v>
      </c>
      <c r="SQ71" s="1102">
        <v>2</v>
      </c>
      <c r="SR71" s="1088" t="s">
        <v>1023</v>
      </c>
      <c r="SS71" s="1102">
        <v>9</v>
      </c>
      <c r="ST71" s="1102">
        <v>3</v>
      </c>
      <c r="SU71" s="1102">
        <v>8</v>
      </c>
      <c r="SV71" s="1102">
        <v>3</v>
      </c>
      <c r="SW71" s="1102">
        <v>2</v>
      </c>
      <c r="SX71" s="1102">
        <v>3</v>
      </c>
      <c r="SY71" s="1088" t="s">
        <v>1023</v>
      </c>
      <c r="SZ71" s="1088" t="s">
        <v>1023</v>
      </c>
      <c r="TA71" s="1088" t="s">
        <v>1023</v>
      </c>
      <c r="TB71" s="1088" t="s">
        <v>1023</v>
      </c>
    </row>
    <row r="72" spans="2:522" ht="15" customHeight="1">
      <c r="B72" s="1101" t="s">
        <v>1099</v>
      </c>
      <c r="C72" s="1102">
        <v>185</v>
      </c>
      <c r="D72" s="1102">
        <v>129</v>
      </c>
      <c r="E72" s="1102">
        <v>63</v>
      </c>
      <c r="F72" s="1102">
        <v>39</v>
      </c>
      <c r="G72" s="1102">
        <v>94</v>
      </c>
      <c r="H72" s="1102">
        <v>53</v>
      </c>
      <c r="I72" s="1102">
        <v>51</v>
      </c>
      <c r="J72" s="1102">
        <v>40</v>
      </c>
      <c r="K72" s="1102">
        <v>156</v>
      </c>
      <c r="L72" s="1102">
        <v>124</v>
      </c>
      <c r="M72" s="1102">
        <v>90</v>
      </c>
      <c r="N72" s="1102">
        <v>54</v>
      </c>
      <c r="O72" s="1102">
        <v>105</v>
      </c>
      <c r="P72" s="1102">
        <v>82</v>
      </c>
      <c r="Q72" s="1102">
        <v>82</v>
      </c>
      <c r="R72" s="1102">
        <v>42</v>
      </c>
      <c r="S72" s="1102">
        <v>604</v>
      </c>
      <c r="T72" s="1102">
        <v>473</v>
      </c>
      <c r="U72" s="1102">
        <v>145</v>
      </c>
      <c r="V72" s="1102">
        <v>91</v>
      </c>
      <c r="W72" s="1102">
        <v>134</v>
      </c>
      <c r="X72" s="1102">
        <v>80</v>
      </c>
      <c r="Y72" s="1102">
        <v>162</v>
      </c>
      <c r="Z72" s="1102">
        <v>95</v>
      </c>
      <c r="AA72" s="1102">
        <v>219</v>
      </c>
      <c r="AB72" s="1102">
        <v>144</v>
      </c>
      <c r="AC72" s="1102">
        <v>27</v>
      </c>
      <c r="AD72" s="1102">
        <v>18</v>
      </c>
      <c r="AE72" s="1102">
        <v>20</v>
      </c>
      <c r="AF72" s="1102">
        <v>5</v>
      </c>
      <c r="AG72" s="1102">
        <v>21</v>
      </c>
      <c r="AH72" s="1102">
        <v>17</v>
      </c>
      <c r="AI72" s="1102">
        <v>693</v>
      </c>
      <c r="AJ72" s="1102">
        <v>516</v>
      </c>
      <c r="AK72" s="1102">
        <v>181</v>
      </c>
      <c r="AL72" s="1102">
        <v>123</v>
      </c>
      <c r="AM72" s="1102">
        <v>22</v>
      </c>
      <c r="AN72" s="1102">
        <v>6</v>
      </c>
      <c r="AO72" s="1088" t="s">
        <v>1023</v>
      </c>
      <c r="AP72" s="1102">
        <v>2</v>
      </c>
      <c r="AQ72" s="1102">
        <v>47</v>
      </c>
      <c r="AR72" s="1102">
        <v>20</v>
      </c>
      <c r="AS72" s="1102">
        <v>22</v>
      </c>
      <c r="AT72" s="1102">
        <v>5</v>
      </c>
      <c r="AU72" s="1102">
        <v>131</v>
      </c>
      <c r="AV72" s="1102">
        <v>56</v>
      </c>
      <c r="AW72" s="1102">
        <v>40</v>
      </c>
      <c r="AX72" s="1102">
        <v>31</v>
      </c>
      <c r="AY72" s="1102">
        <v>6</v>
      </c>
      <c r="AZ72" s="1102">
        <v>4</v>
      </c>
      <c r="BA72" s="1102">
        <v>2</v>
      </c>
      <c r="BB72" s="1088" t="s">
        <v>1023</v>
      </c>
      <c r="BC72" s="1102">
        <v>177</v>
      </c>
      <c r="BD72" s="1102">
        <v>145</v>
      </c>
      <c r="BE72" s="1102">
        <v>71</v>
      </c>
      <c r="BF72" s="1102">
        <v>42</v>
      </c>
      <c r="BG72" s="1102">
        <v>67</v>
      </c>
      <c r="BH72" s="1102">
        <v>43</v>
      </c>
      <c r="BI72" s="1102">
        <v>51</v>
      </c>
      <c r="BJ72" s="1102">
        <v>36</v>
      </c>
      <c r="BK72" s="1102">
        <v>114</v>
      </c>
      <c r="BL72" s="1102">
        <v>81</v>
      </c>
      <c r="BM72" s="1102">
        <v>110</v>
      </c>
      <c r="BN72" s="1102">
        <v>96</v>
      </c>
      <c r="BO72" s="1102">
        <v>125</v>
      </c>
      <c r="BP72" s="1102">
        <v>69</v>
      </c>
      <c r="BQ72" s="1102">
        <v>69</v>
      </c>
      <c r="BR72" s="1102">
        <v>40</v>
      </c>
      <c r="BS72" s="1102">
        <v>513</v>
      </c>
      <c r="BT72" s="1102">
        <v>440</v>
      </c>
      <c r="BU72" s="1102">
        <v>134</v>
      </c>
      <c r="BV72" s="1102">
        <v>84</v>
      </c>
      <c r="BW72" s="1102">
        <v>93</v>
      </c>
      <c r="BX72" s="1102">
        <v>79</v>
      </c>
      <c r="BY72" s="1102">
        <v>169</v>
      </c>
      <c r="BZ72" s="1102">
        <v>85</v>
      </c>
      <c r="CA72" s="1102">
        <v>222</v>
      </c>
      <c r="CB72" s="1102">
        <v>150</v>
      </c>
      <c r="CC72" s="1102">
        <v>26</v>
      </c>
      <c r="CD72" s="1102">
        <v>11</v>
      </c>
      <c r="CE72" s="1102">
        <v>19</v>
      </c>
      <c r="CF72" s="1102">
        <v>7</v>
      </c>
      <c r="CG72" s="1102">
        <v>29</v>
      </c>
      <c r="CH72" s="1102">
        <v>6</v>
      </c>
      <c r="CI72" s="1102">
        <v>713</v>
      </c>
      <c r="CJ72" s="1102">
        <v>499</v>
      </c>
      <c r="CK72" s="1102">
        <v>171</v>
      </c>
      <c r="CL72" s="1102">
        <v>124</v>
      </c>
      <c r="CM72" s="1102">
        <v>19</v>
      </c>
      <c r="CN72" s="1102">
        <v>6</v>
      </c>
      <c r="CO72" s="1102">
        <v>3</v>
      </c>
      <c r="CP72" s="1102">
        <v>3</v>
      </c>
      <c r="CQ72" s="1102">
        <v>23</v>
      </c>
      <c r="CR72" s="1102">
        <v>16</v>
      </c>
      <c r="CS72" s="1102">
        <v>15</v>
      </c>
      <c r="CT72" s="1102">
        <v>7</v>
      </c>
      <c r="CU72" s="1102">
        <v>116</v>
      </c>
      <c r="CV72" s="1102">
        <v>48</v>
      </c>
      <c r="CW72" s="1102">
        <v>37</v>
      </c>
      <c r="CX72" s="1102">
        <v>49</v>
      </c>
      <c r="CY72" s="1102">
        <v>4</v>
      </c>
      <c r="CZ72" s="1102">
        <v>5</v>
      </c>
      <c r="DA72" s="1102">
        <v>1</v>
      </c>
      <c r="DB72" s="1088" t="s">
        <v>1023</v>
      </c>
      <c r="DC72" s="1102">
        <v>206</v>
      </c>
      <c r="DD72" s="1102">
        <v>146</v>
      </c>
      <c r="DE72" s="1102">
        <v>53</v>
      </c>
      <c r="DF72" s="1102">
        <v>33</v>
      </c>
      <c r="DG72" s="1102">
        <v>73</v>
      </c>
      <c r="DH72" s="1102">
        <v>44</v>
      </c>
      <c r="DI72" s="1102">
        <v>43</v>
      </c>
      <c r="DJ72" s="1102">
        <v>33</v>
      </c>
      <c r="DK72" s="1102">
        <v>122</v>
      </c>
      <c r="DL72" s="1102">
        <v>89</v>
      </c>
      <c r="DM72" s="1102">
        <v>158</v>
      </c>
      <c r="DN72" s="1102">
        <v>99</v>
      </c>
      <c r="DO72" s="1102">
        <v>125</v>
      </c>
      <c r="DP72" s="1102">
        <v>90</v>
      </c>
      <c r="DQ72" s="1102">
        <v>69</v>
      </c>
      <c r="DR72" s="1102">
        <v>39</v>
      </c>
      <c r="DS72" s="1102">
        <v>586</v>
      </c>
      <c r="DT72" s="1102">
        <v>483</v>
      </c>
      <c r="DU72" s="1102">
        <v>120</v>
      </c>
      <c r="DV72" s="1102">
        <v>90</v>
      </c>
      <c r="DW72" s="1102">
        <v>103</v>
      </c>
      <c r="DX72" s="1102">
        <v>66</v>
      </c>
      <c r="DY72" s="1102">
        <v>140</v>
      </c>
      <c r="DZ72" s="1102">
        <v>109</v>
      </c>
      <c r="EA72" s="1102">
        <v>223</v>
      </c>
      <c r="EB72" s="1102">
        <v>164</v>
      </c>
      <c r="EC72" s="1102">
        <v>35</v>
      </c>
      <c r="ED72" s="1102">
        <v>12</v>
      </c>
      <c r="EE72" s="1102">
        <v>16</v>
      </c>
      <c r="EF72" s="1102">
        <v>9</v>
      </c>
      <c r="EG72" s="1102">
        <v>19</v>
      </c>
      <c r="EH72" s="1102">
        <v>15</v>
      </c>
      <c r="EI72" s="1102">
        <v>578</v>
      </c>
      <c r="EJ72" s="1102">
        <v>521</v>
      </c>
      <c r="EK72" s="1102">
        <v>182</v>
      </c>
      <c r="EL72" s="1102">
        <v>127</v>
      </c>
      <c r="EM72" s="1102">
        <v>21</v>
      </c>
      <c r="EN72" s="1102">
        <v>10</v>
      </c>
      <c r="EO72" s="1102">
        <v>1</v>
      </c>
      <c r="EP72" s="1102">
        <v>3</v>
      </c>
      <c r="EQ72" s="1102">
        <v>33</v>
      </c>
      <c r="ER72" s="1102">
        <v>11</v>
      </c>
      <c r="ES72" s="1102">
        <v>15</v>
      </c>
      <c r="ET72" s="1102">
        <v>8</v>
      </c>
      <c r="EU72" s="1102">
        <v>90</v>
      </c>
      <c r="EV72" s="1102">
        <v>60</v>
      </c>
      <c r="EW72" s="1102">
        <v>38</v>
      </c>
      <c r="EX72" s="1102">
        <v>38</v>
      </c>
      <c r="EY72" s="1102">
        <v>4</v>
      </c>
      <c r="EZ72" s="1102">
        <v>4</v>
      </c>
      <c r="FA72" s="1102">
        <v>1</v>
      </c>
      <c r="FB72" s="1102">
        <v>2</v>
      </c>
      <c r="FC72" s="1102">
        <v>171</v>
      </c>
      <c r="FD72" s="1102">
        <v>140</v>
      </c>
      <c r="FE72" s="1102">
        <v>61</v>
      </c>
      <c r="FF72" s="1102">
        <v>42</v>
      </c>
      <c r="FG72" s="1102">
        <v>54</v>
      </c>
      <c r="FH72" s="1102">
        <v>43</v>
      </c>
      <c r="FI72" s="1102">
        <v>44</v>
      </c>
      <c r="FJ72" s="1102">
        <v>32</v>
      </c>
      <c r="FK72" s="1102">
        <v>127</v>
      </c>
      <c r="FL72" s="1102">
        <v>107</v>
      </c>
      <c r="FM72" s="1102">
        <v>119</v>
      </c>
      <c r="FN72" s="1102">
        <v>108</v>
      </c>
      <c r="FO72" s="1102">
        <v>114</v>
      </c>
      <c r="FP72" s="1102">
        <v>77</v>
      </c>
      <c r="FQ72" s="1102">
        <v>77</v>
      </c>
      <c r="FR72" s="1102">
        <v>41</v>
      </c>
      <c r="FS72" s="1102">
        <v>546</v>
      </c>
      <c r="FT72" s="1102">
        <v>438</v>
      </c>
      <c r="FU72" s="1102">
        <v>108</v>
      </c>
      <c r="FV72" s="1102">
        <v>104</v>
      </c>
      <c r="FW72" s="1102">
        <v>118</v>
      </c>
      <c r="FX72" s="1102">
        <v>103</v>
      </c>
      <c r="FY72" s="1102">
        <v>185</v>
      </c>
      <c r="FZ72" s="1102">
        <v>127</v>
      </c>
      <c r="GA72" s="1102">
        <v>227</v>
      </c>
      <c r="GB72" s="1102">
        <v>174</v>
      </c>
      <c r="GC72" s="1102">
        <v>22</v>
      </c>
      <c r="GD72" s="1102">
        <v>12</v>
      </c>
      <c r="GE72" s="1102">
        <v>19</v>
      </c>
      <c r="GF72" s="1102">
        <v>11</v>
      </c>
      <c r="GG72" s="1102">
        <v>20</v>
      </c>
      <c r="GH72" s="1102">
        <v>14</v>
      </c>
      <c r="GI72" s="1102">
        <v>647</v>
      </c>
      <c r="GJ72" s="1102">
        <v>552</v>
      </c>
      <c r="GK72" s="1102">
        <v>193</v>
      </c>
      <c r="GL72" s="1102">
        <v>165</v>
      </c>
      <c r="GM72" s="1102">
        <v>21</v>
      </c>
      <c r="GN72" s="1102">
        <v>10</v>
      </c>
      <c r="GO72" s="1102">
        <v>6</v>
      </c>
      <c r="GP72" s="1088" t="s">
        <v>1023</v>
      </c>
      <c r="GQ72" s="1102">
        <v>30</v>
      </c>
      <c r="GR72" s="1102">
        <v>17</v>
      </c>
      <c r="GS72" s="1102">
        <v>23</v>
      </c>
      <c r="GT72" s="1102">
        <v>10</v>
      </c>
      <c r="GU72" s="1102">
        <v>79</v>
      </c>
      <c r="GV72" s="1102">
        <v>53</v>
      </c>
      <c r="GW72" s="1102">
        <v>37</v>
      </c>
      <c r="GX72" s="1102">
        <v>40</v>
      </c>
      <c r="GY72" s="1102">
        <v>3</v>
      </c>
      <c r="GZ72" s="1102">
        <v>2</v>
      </c>
      <c r="HA72" s="1102">
        <v>1</v>
      </c>
      <c r="HB72" s="1088" t="s">
        <v>1023</v>
      </c>
      <c r="HC72" s="1102">
        <v>268</v>
      </c>
      <c r="HD72" s="1102">
        <v>188</v>
      </c>
      <c r="HE72" s="1102">
        <v>44</v>
      </c>
      <c r="HF72" s="1102">
        <v>36</v>
      </c>
      <c r="HG72" s="1102">
        <v>93</v>
      </c>
      <c r="HH72" s="1102">
        <v>55</v>
      </c>
      <c r="HI72" s="1102">
        <v>30</v>
      </c>
      <c r="HJ72" s="1102">
        <v>32</v>
      </c>
      <c r="HK72" s="1102">
        <v>113</v>
      </c>
      <c r="HL72" s="1102">
        <v>75</v>
      </c>
      <c r="HM72" s="1102">
        <v>126</v>
      </c>
      <c r="HN72" s="1102">
        <v>121</v>
      </c>
      <c r="HO72" s="1102">
        <v>127</v>
      </c>
      <c r="HP72" s="1102">
        <v>88</v>
      </c>
      <c r="HQ72" s="1102">
        <v>63</v>
      </c>
      <c r="HR72" s="1102">
        <v>39</v>
      </c>
      <c r="HS72" s="1102">
        <v>576</v>
      </c>
      <c r="HT72" s="1102">
        <v>465</v>
      </c>
      <c r="HU72" s="1102">
        <v>109</v>
      </c>
      <c r="HV72" s="1102">
        <v>81</v>
      </c>
      <c r="HW72" s="1102">
        <v>114</v>
      </c>
      <c r="HX72" s="1102">
        <v>87</v>
      </c>
      <c r="HY72" s="1102">
        <v>161</v>
      </c>
      <c r="HZ72" s="1102">
        <v>133</v>
      </c>
      <c r="IA72" s="1102">
        <v>215</v>
      </c>
      <c r="IB72" s="1102">
        <v>192</v>
      </c>
      <c r="IC72" s="1102">
        <v>26</v>
      </c>
      <c r="ID72" s="1102">
        <v>16</v>
      </c>
      <c r="IE72" s="1102">
        <v>19</v>
      </c>
      <c r="IF72" s="1102">
        <v>15</v>
      </c>
      <c r="IG72" s="1102">
        <v>18</v>
      </c>
      <c r="IH72" s="1102">
        <v>11</v>
      </c>
      <c r="II72" s="1102">
        <v>715</v>
      </c>
      <c r="IJ72" s="1102">
        <v>568</v>
      </c>
      <c r="IK72" s="1102">
        <v>160</v>
      </c>
      <c r="IL72" s="1102">
        <v>134</v>
      </c>
      <c r="IM72" s="1102">
        <v>22</v>
      </c>
      <c r="IN72" s="1102">
        <v>7</v>
      </c>
      <c r="IO72" s="1102">
        <v>2</v>
      </c>
      <c r="IP72" s="1102">
        <v>2</v>
      </c>
      <c r="IQ72" s="1102">
        <v>25</v>
      </c>
      <c r="IR72" s="1102">
        <v>14</v>
      </c>
      <c r="IS72" s="1102">
        <v>21</v>
      </c>
      <c r="IT72" s="1102">
        <v>14</v>
      </c>
      <c r="IU72" s="1102">
        <v>91</v>
      </c>
      <c r="IV72" s="1102">
        <v>54</v>
      </c>
      <c r="IW72" s="1102">
        <v>58</v>
      </c>
      <c r="IX72" s="1102">
        <v>41</v>
      </c>
      <c r="IY72" s="1102">
        <v>2</v>
      </c>
      <c r="IZ72" s="1088" t="s">
        <v>1023</v>
      </c>
      <c r="JA72" s="1102">
        <v>4</v>
      </c>
      <c r="JB72" s="1088" t="s">
        <v>1023</v>
      </c>
      <c r="JC72" s="1102">
        <v>244</v>
      </c>
      <c r="JD72" s="1102">
        <v>209</v>
      </c>
      <c r="JE72" s="1102">
        <v>66</v>
      </c>
      <c r="JF72" s="1102">
        <v>61</v>
      </c>
      <c r="JG72" s="1102">
        <v>48</v>
      </c>
      <c r="JH72" s="1102">
        <v>53</v>
      </c>
      <c r="JI72" s="1102">
        <v>63</v>
      </c>
      <c r="JJ72" s="1102">
        <v>47</v>
      </c>
      <c r="JK72" s="1102">
        <v>131</v>
      </c>
      <c r="JL72" s="1102">
        <v>105</v>
      </c>
      <c r="JM72" s="1102">
        <v>136</v>
      </c>
      <c r="JN72" s="1102">
        <v>121</v>
      </c>
      <c r="JO72" s="1102">
        <v>138</v>
      </c>
      <c r="JP72" s="1102">
        <v>109</v>
      </c>
      <c r="JQ72" s="1102">
        <v>75</v>
      </c>
      <c r="JR72" s="1102">
        <v>46</v>
      </c>
      <c r="JS72" s="1102">
        <v>702</v>
      </c>
      <c r="JT72" s="1102">
        <v>554</v>
      </c>
      <c r="JU72" s="1102">
        <v>131</v>
      </c>
      <c r="JV72" s="1102">
        <v>105</v>
      </c>
      <c r="JW72" s="1102">
        <v>128</v>
      </c>
      <c r="JX72" s="1102">
        <v>100</v>
      </c>
      <c r="JY72" s="1102">
        <v>188</v>
      </c>
      <c r="JZ72" s="1102">
        <v>100</v>
      </c>
      <c r="KA72" s="1102">
        <v>268</v>
      </c>
      <c r="KB72" s="1102">
        <v>189</v>
      </c>
      <c r="KC72" s="1102">
        <v>23</v>
      </c>
      <c r="KD72" s="1102">
        <v>18</v>
      </c>
      <c r="KE72" s="1102">
        <v>21</v>
      </c>
      <c r="KF72" s="1102">
        <v>15</v>
      </c>
      <c r="KG72" s="1102">
        <v>21</v>
      </c>
      <c r="KH72" s="1102">
        <v>19</v>
      </c>
      <c r="KI72" s="1102">
        <v>795</v>
      </c>
      <c r="KJ72" s="1102">
        <v>717</v>
      </c>
      <c r="KK72" s="1102">
        <v>178</v>
      </c>
      <c r="KL72" s="1102">
        <v>185</v>
      </c>
      <c r="KM72" s="1102">
        <v>9</v>
      </c>
      <c r="KN72" s="1102">
        <v>11</v>
      </c>
      <c r="KO72" s="1102">
        <v>4</v>
      </c>
      <c r="KP72" s="1102">
        <v>2</v>
      </c>
      <c r="KQ72" s="1102">
        <v>26</v>
      </c>
      <c r="KR72" s="1102">
        <v>24</v>
      </c>
      <c r="KS72" s="1102">
        <v>20</v>
      </c>
      <c r="KT72" s="1102">
        <v>9</v>
      </c>
      <c r="KU72" s="1102">
        <v>150</v>
      </c>
      <c r="KV72" s="1102">
        <v>65</v>
      </c>
      <c r="KW72" s="1102">
        <v>52</v>
      </c>
      <c r="KX72" s="1102">
        <v>52</v>
      </c>
      <c r="KY72" s="1102">
        <v>2</v>
      </c>
      <c r="KZ72" s="1088" t="s">
        <v>1023</v>
      </c>
      <c r="LA72" s="1088" t="s">
        <v>1023</v>
      </c>
      <c r="LB72" s="1088" t="s">
        <v>1023</v>
      </c>
      <c r="LC72" s="1102">
        <v>247</v>
      </c>
      <c r="LD72" s="1102">
        <v>179</v>
      </c>
      <c r="LE72" s="1102">
        <v>61</v>
      </c>
      <c r="LF72" s="1102">
        <v>57</v>
      </c>
      <c r="LG72" s="1102">
        <v>69</v>
      </c>
      <c r="LH72" s="1102">
        <v>60</v>
      </c>
      <c r="LI72" s="1102">
        <v>53</v>
      </c>
      <c r="LJ72" s="1102">
        <v>52</v>
      </c>
      <c r="LK72" s="1102">
        <v>125</v>
      </c>
      <c r="LL72" s="1102">
        <v>86</v>
      </c>
      <c r="LM72" s="1102">
        <v>124</v>
      </c>
      <c r="LN72" s="1102">
        <v>89</v>
      </c>
      <c r="LO72" s="1102">
        <v>190</v>
      </c>
      <c r="LP72" s="1102">
        <v>114</v>
      </c>
      <c r="LQ72" s="1102">
        <v>62</v>
      </c>
      <c r="LR72" s="1102">
        <v>37</v>
      </c>
      <c r="LS72" s="1102">
        <v>711</v>
      </c>
      <c r="LT72" s="1102">
        <v>547</v>
      </c>
      <c r="LU72" s="1102">
        <v>102</v>
      </c>
      <c r="LV72" s="1102">
        <v>86</v>
      </c>
      <c r="LW72" s="1102">
        <v>142</v>
      </c>
      <c r="LX72" s="1102">
        <v>96</v>
      </c>
      <c r="LY72" s="1102">
        <v>155</v>
      </c>
      <c r="LZ72" s="1102">
        <v>117</v>
      </c>
      <c r="MA72" s="1102">
        <v>227</v>
      </c>
      <c r="MB72" s="1102">
        <v>171</v>
      </c>
      <c r="MC72" s="1102">
        <v>34</v>
      </c>
      <c r="MD72" s="1102">
        <v>20</v>
      </c>
      <c r="ME72" s="1102">
        <v>15</v>
      </c>
      <c r="MF72" s="1102">
        <v>8</v>
      </c>
      <c r="MG72" s="1102">
        <v>25</v>
      </c>
      <c r="MH72" s="1102">
        <v>11</v>
      </c>
      <c r="MI72" s="1102">
        <v>561</v>
      </c>
      <c r="MJ72" s="1102">
        <v>561</v>
      </c>
      <c r="MK72" s="1102">
        <v>193</v>
      </c>
      <c r="ML72" s="1102">
        <v>175</v>
      </c>
      <c r="MM72" s="1102">
        <v>19</v>
      </c>
      <c r="MN72" s="1102">
        <v>14</v>
      </c>
      <c r="MO72" s="1102">
        <v>4</v>
      </c>
      <c r="MP72" s="1102">
        <v>2</v>
      </c>
      <c r="MQ72" s="1102">
        <v>31</v>
      </c>
      <c r="MR72" s="1102">
        <v>19</v>
      </c>
      <c r="MS72" s="1102">
        <v>17</v>
      </c>
      <c r="MT72" s="1102">
        <v>5</v>
      </c>
      <c r="MU72" s="1102">
        <v>87</v>
      </c>
      <c r="MV72" s="1102">
        <v>55</v>
      </c>
      <c r="MW72" s="1102">
        <v>67</v>
      </c>
      <c r="MX72" s="1102">
        <v>53</v>
      </c>
      <c r="MY72" s="1102">
        <v>5</v>
      </c>
      <c r="MZ72" s="1088" t="s">
        <v>1023</v>
      </c>
      <c r="NA72" s="1102">
        <v>1</v>
      </c>
      <c r="NB72" s="1088" t="s">
        <v>1023</v>
      </c>
      <c r="NC72" s="1102">
        <v>214</v>
      </c>
      <c r="ND72" s="1102">
        <v>199</v>
      </c>
      <c r="NE72" s="1102">
        <v>46</v>
      </c>
      <c r="NF72" s="1102">
        <v>48</v>
      </c>
      <c r="NG72" s="1102">
        <v>81</v>
      </c>
      <c r="NH72" s="1102">
        <v>66</v>
      </c>
      <c r="NI72" s="1102">
        <v>47</v>
      </c>
      <c r="NJ72" s="1102">
        <v>44</v>
      </c>
      <c r="NK72" s="1102">
        <v>115</v>
      </c>
      <c r="NL72" s="1102">
        <v>109</v>
      </c>
      <c r="NM72" s="1102">
        <v>156</v>
      </c>
      <c r="NN72" s="1102">
        <v>129</v>
      </c>
      <c r="NO72" s="1102">
        <v>164</v>
      </c>
      <c r="NP72" s="1102">
        <v>97</v>
      </c>
      <c r="NQ72" s="1102">
        <v>67</v>
      </c>
      <c r="NR72" s="1102">
        <v>47</v>
      </c>
      <c r="NS72" s="1102">
        <v>745</v>
      </c>
      <c r="NT72" s="1102">
        <v>542</v>
      </c>
      <c r="NU72" s="1102">
        <v>77</v>
      </c>
      <c r="NV72" s="1102">
        <v>103</v>
      </c>
      <c r="NW72" s="1102">
        <v>132</v>
      </c>
      <c r="NX72" s="1102">
        <v>104</v>
      </c>
      <c r="NY72" s="1102">
        <v>153</v>
      </c>
      <c r="NZ72" s="1102">
        <v>106</v>
      </c>
      <c r="OA72" s="1102">
        <v>258</v>
      </c>
      <c r="OB72" s="1102">
        <v>209</v>
      </c>
      <c r="OC72" s="1102">
        <v>40</v>
      </c>
      <c r="OD72" s="1102">
        <v>18</v>
      </c>
      <c r="OE72" s="1102">
        <v>15</v>
      </c>
      <c r="OF72" s="1102">
        <v>15</v>
      </c>
      <c r="OG72" s="1102">
        <v>17</v>
      </c>
      <c r="OH72" s="1102">
        <v>12</v>
      </c>
      <c r="OI72" s="1102">
        <v>603</v>
      </c>
      <c r="OJ72" s="1102">
        <v>662</v>
      </c>
      <c r="OK72" s="1102">
        <v>160</v>
      </c>
      <c r="OL72" s="1102">
        <v>153</v>
      </c>
      <c r="OM72" s="1102">
        <v>24</v>
      </c>
      <c r="ON72" s="1102">
        <v>19</v>
      </c>
      <c r="OO72" s="1102">
        <v>3</v>
      </c>
      <c r="OP72" s="1102">
        <v>1</v>
      </c>
      <c r="OQ72" s="1102">
        <v>28</v>
      </c>
      <c r="OR72" s="1102">
        <v>15</v>
      </c>
      <c r="OS72" s="1102">
        <v>19</v>
      </c>
      <c r="OT72" s="1102">
        <v>12</v>
      </c>
      <c r="OU72" s="1102">
        <v>92</v>
      </c>
      <c r="OV72" s="1102">
        <v>66</v>
      </c>
      <c r="OW72" s="1102">
        <v>65</v>
      </c>
      <c r="OX72" s="1102">
        <v>62</v>
      </c>
      <c r="OY72" s="1102">
        <v>2</v>
      </c>
      <c r="OZ72" s="1088" t="s">
        <v>1023</v>
      </c>
      <c r="PA72" s="1088" t="s">
        <v>1023</v>
      </c>
      <c r="PB72" s="1088" t="s">
        <v>1023</v>
      </c>
      <c r="PC72" s="1102">
        <v>174</v>
      </c>
      <c r="PD72" s="1102">
        <v>168</v>
      </c>
      <c r="PE72" s="1102">
        <v>68</v>
      </c>
      <c r="PF72" s="1102">
        <v>51</v>
      </c>
      <c r="PG72" s="1102">
        <v>53</v>
      </c>
      <c r="PH72" s="1102">
        <v>43</v>
      </c>
      <c r="PI72" s="1102">
        <v>44</v>
      </c>
      <c r="PJ72" s="1102">
        <v>45</v>
      </c>
      <c r="PK72" s="1102">
        <v>100</v>
      </c>
      <c r="PL72" s="1102">
        <v>107</v>
      </c>
      <c r="PM72" s="1102">
        <v>144</v>
      </c>
      <c r="PN72" s="1102">
        <v>154</v>
      </c>
      <c r="PO72" s="1102">
        <v>143</v>
      </c>
      <c r="PP72" s="1102">
        <v>94</v>
      </c>
      <c r="PQ72" s="1102">
        <v>92</v>
      </c>
      <c r="PR72" s="1102">
        <v>56</v>
      </c>
      <c r="PS72" s="1102">
        <v>788</v>
      </c>
      <c r="PT72" s="1102">
        <v>655</v>
      </c>
      <c r="PU72" s="1102">
        <v>119</v>
      </c>
      <c r="PV72" s="1102">
        <v>124</v>
      </c>
      <c r="PW72" s="1102">
        <v>127</v>
      </c>
      <c r="PX72" s="1102">
        <v>81</v>
      </c>
      <c r="PY72" s="1102">
        <v>203</v>
      </c>
      <c r="PZ72" s="1102">
        <v>143</v>
      </c>
      <c r="QA72" s="1102">
        <v>598</v>
      </c>
      <c r="QB72" s="1102">
        <v>571</v>
      </c>
      <c r="QC72" s="1102">
        <v>32</v>
      </c>
      <c r="QD72" s="1102">
        <v>9</v>
      </c>
      <c r="QE72" s="1102">
        <v>15</v>
      </c>
      <c r="QF72" s="1102">
        <v>16</v>
      </c>
      <c r="QG72" s="1102">
        <v>22</v>
      </c>
      <c r="QH72" s="1102">
        <v>18</v>
      </c>
      <c r="QI72" s="1102">
        <v>706</v>
      </c>
      <c r="QJ72" s="1102">
        <v>622</v>
      </c>
      <c r="QK72" s="1102">
        <v>164</v>
      </c>
      <c r="QL72" s="1102">
        <v>174</v>
      </c>
      <c r="QM72" s="1102">
        <v>21</v>
      </c>
      <c r="QN72" s="1102">
        <v>8</v>
      </c>
      <c r="QO72" s="1102">
        <v>5</v>
      </c>
      <c r="QP72" s="1102">
        <v>2</v>
      </c>
      <c r="QQ72" s="1102">
        <v>40</v>
      </c>
      <c r="QR72" s="1102">
        <v>20</v>
      </c>
      <c r="QS72" s="1102">
        <v>23</v>
      </c>
      <c r="QT72" s="1102">
        <v>10</v>
      </c>
      <c r="QU72" s="1102">
        <v>113</v>
      </c>
      <c r="QV72" s="1102">
        <v>101</v>
      </c>
      <c r="QW72" s="1102">
        <v>76</v>
      </c>
      <c r="QX72" s="1102">
        <v>47</v>
      </c>
      <c r="QY72" s="1102">
        <v>3</v>
      </c>
      <c r="QZ72" s="1102">
        <v>2</v>
      </c>
      <c r="RA72" s="1088" t="s">
        <v>1023</v>
      </c>
      <c r="RB72" s="1088" t="s">
        <v>1023</v>
      </c>
      <c r="RC72" s="1102">
        <v>179</v>
      </c>
      <c r="RD72" s="1102">
        <v>183</v>
      </c>
      <c r="RE72" s="1102">
        <v>63</v>
      </c>
      <c r="RF72" s="1102">
        <v>53</v>
      </c>
      <c r="RG72" s="1102">
        <v>64</v>
      </c>
      <c r="RH72" s="1102">
        <v>58</v>
      </c>
      <c r="RI72" s="1102">
        <v>69</v>
      </c>
      <c r="RJ72" s="1102">
        <v>47</v>
      </c>
      <c r="RK72" s="1102">
        <v>116</v>
      </c>
      <c r="RL72" s="1102">
        <v>95</v>
      </c>
      <c r="RM72" s="1102">
        <v>151</v>
      </c>
      <c r="RN72" s="1102">
        <v>149</v>
      </c>
      <c r="RO72" s="1102">
        <v>143</v>
      </c>
      <c r="RP72" s="1102">
        <v>100</v>
      </c>
      <c r="RQ72" s="1102">
        <v>75</v>
      </c>
      <c r="RR72" s="1102">
        <v>45</v>
      </c>
      <c r="RS72" s="1102">
        <v>790</v>
      </c>
      <c r="RT72" s="1102">
        <v>624</v>
      </c>
      <c r="RU72" s="1102">
        <v>134</v>
      </c>
      <c r="RV72" s="1102">
        <v>116</v>
      </c>
      <c r="RW72" s="1102">
        <v>116</v>
      </c>
      <c r="RX72" s="1102">
        <v>91</v>
      </c>
      <c r="RY72" s="1102">
        <v>188</v>
      </c>
      <c r="RZ72" s="1102">
        <v>138</v>
      </c>
      <c r="SA72" s="1102">
        <v>363</v>
      </c>
      <c r="SB72" s="1102">
        <v>253</v>
      </c>
      <c r="SC72" s="1102">
        <v>24</v>
      </c>
      <c r="SD72" s="1102">
        <v>23</v>
      </c>
      <c r="SE72" s="1102">
        <v>20</v>
      </c>
      <c r="SF72" s="1102">
        <v>13</v>
      </c>
      <c r="SG72" s="1102">
        <v>29</v>
      </c>
      <c r="SH72" s="1102">
        <v>17</v>
      </c>
      <c r="SI72" s="1102">
        <v>697</v>
      </c>
      <c r="SJ72" s="1102">
        <v>671</v>
      </c>
      <c r="SK72" s="1102">
        <v>204</v>
      </c>
      <c r="SL72" s="1102">
        <v>173</v>
      </c>
      <c r="SM72" s="1102">
        <v>22</v>
      </c>
      <c r="SN72" s="1102">
        <v>12</v>
      </c>
      <c r="SO72" s="1102">
        <v>4</v>
      </c>
      <c r="SP72" s="1102">
        <v>3</v>
      </c>
      <c r="SQ72" s="1102">
        <v>32</v>
      </c>
      <c r="SR72" s="1102">
        <v>15</v>
      </c>
      <c r="SS72" s="1102">
        <v>20</v>
      </c>
      <c r="ST72" s="1102">
        <v>8</v>
      </c>
      <c r="SU72" s="1102">
        <v>107</v>
      </c>
      <c r="SV72" s="1102">
        <v>70</v>
      </c>
      <c r="SW72" s="1102">
        <v>67</v>
      </c>
      <c r="SX72" s="1102">
        <v>48</v>
      </c>
      <c r="SY72" s="1102">
        <v>3</v>
      </c>
      <c r="SZ72" s="1102">
        <v>4</v>
      </c>
      <c r="TA72" s="1088" t="s">
        <v>1023</v>
      </c>
      <c r="TB72" s="1088" t="s">
        <v>1023</v>
      </c>
    </row>
    <row r="73" spans="2:522" ht="15" customHeight="1">
      <c r="B73" s="1101" t="s">
        <v>1100</v>
      </c>
      <c r="C73" s="1102">
        <v>132</v>
      </c>
      <c r="D73" s="1102">
        <v>136</v>
      </c>
      <c r="E73" s="1102">
        <v>175</v>
      </c>
      <c r="F73" s="1102">
        <v>168</v>
      </c>
      <c r="G73" s="1102">
        <v>90</v>
      </c>
      <c r="H73" s="1102">
        <v>84</v>
      </c>
      <c r="I73" s="1102">
        <v>12</v>
      </c>
      <c r="J73" s="1102">
        <v>5</v>
      </c>
      <c r="K73" s="1102">
        <v>142</v>
      </c>
      <c r="L73" s="1102">
        <v>125</v>
      </c>
      <c r="M73" s="1102">
        <v>248</v>
      </c>
      <c r="N73" s="1102">
        <v>246</v>
      </c>
      <c r="O73" s="1102">
        <v>40</v>
      </c>
      <c r="P73" s="1102">
        <v>41</v>
      </c>
      <c r="Q73" s="1102">
        <v>299</v>
      </c>
      <c r="R73" s="1102">
        <v>223</v>
      </c>
      <c r="S73" s="1102">
        <v>169</v>
      </c>
      <c r="T73" s="1102">
        <v>139</v>
      </c>
      <c r="U73" s="1102">
        <v>197</v>
      </c>
      <c r="V73" s="1102">
        <v>217</v>
      </c>
      <c r="W73" s="1102">
        <v>319</v>
      </c>
      <c r="X73" s="1102">
        <v>231</v>
      </c>
      <c r="Y73" s="1102">
        <v>66</v>
      </c>
      <c r="Z73" s="1102">
        <v>57</v>
      </c>
      <c r="AA73" s="1102">
        <v>787</v>
      </c>
      <c r="AB73" s="1102">
        <v>553</v>
      </c>
      <c r="AC73" s="1102">
        <v>42</v>
      </c>
      <c r="AD73" s="1102">
        <v>24</v>
      </c>
      <c r="AE73" s="1102">
        <v>75</v>
      </c>
      <c r="AF73" s="1102">
        <v>57</v>
      </c>
      <c r="AG73" s="1102">
        <v>16</v>
      </c>
      <c r="AH73" s="1102">
        <v>14</v>
      </c>
      <c r="AI73" s="1102">
        <v>71</v>
      </c>
      <c r="AJ73" s="1102">
        <v>108</v>
      </c>
      <c r="AK73" s="1102">
        <v>97</v>
      </c>
      <c r="AL73" s="1102">
        <v>84</v>
      </c>
      <c r="AM73" s="1102">
        <v>43</v>
      </c>
      <c r="AN73" s="1102">
        <v>51</v>
      </c>
      <c r="AO73" s="1088" t="s">
        <v>1023</v>
      </c>
      <c r="AP73" s="1102">
        <v>4</v>
      </c>
      <c r="AQ73" s="1102">
        <v>50</v>
      </c>
      <c r="AR73" s="1102">
        <v>43</v>
      </c>
      <c r="AS73" s="1102">
        <v>87</v>
      </c>
      <c r="AT73" s="1102">
        <v>55</v>
      </c>
      <c r="AU73" s="1102">
        <v>35</v>
      </c>
      <c r="AV73" s="1102">
        <v>32</v>
      </c>
      <c r="AW73" s="1102">
        <v>24</v>
      </c>
      <c r="AX73" s="1102">
        <v>26</v>
      </c>
      <c r="AY73" s="1102">
        <v>14</v>
      </c>
      <c r="AZ73" s="1102">
        <v>3</v>
      </c>
      <c r="BA73" s="1088" t="s">
        <v>1023</v>
      </c>
      <c r="BB73" s="1088" t="s">
        <v>1023</v>
      </c>
      <c r="BC73" s="1102">
        <v>112</v>
      </c>
      <c r="BD73" s="1102">
        <v>134</v>
      </c>
      <c r="BE73" s="1102">
        <v>142</v>
      </c>
      <c r="BF73" s="1102">
        <v>170</v>
      </c>
      <c r="BG73" s="1102">
        <v>93</v>
      </c>
      <c r="BH73" s="1102">
        <v>82</v>
      </c>
      <c r="BI73" s="1102">
        <v>10</v>
      </c>
      <c r="BJ73" s="1102">
        <v>7</v>
      </c>
      <c r="BK73" s="1102">
        <v>102</v>
      </c>
      <c r="BL73" s="1102">
        <v>141</v>
      </c>
      <c r="BM73" s="1102">
        <v>245</v>
      </c>
      <c r="BN73" s="1102">
        <v>225</v>
      </c>
      <c r="BO73" s="1102">
        <v>45</v>
      </c>
      <c r="BP73" s="1102">
        <v>29</v>
      </c>
      <c r="BQ73" s="1102">
        <v>253</v>
      </c>
      <c r="BR73" s="1102">
        <v>235</v>
      </c>
      <c r="BS73" s="1102">
        <v>139</v>
      </c>
      <c r="BT73" s="1102">
        <v>126</v>
      </c>
      <c r="BU73" s="1102">
        <v>209</v>
      </c>
      <c r="BV73" s="1102">
        <v>220</v>
      </c>
      <c r="BW73" s="1102">
        <v>293</v>
      </c>
      <c r="BX73" s="1102">
        <v>242</v>
      </c>
      <c r="BY73" s="1102">
        <v>109</v>
      </c>
      <c r="BZ73" s="1102">
        <v>91</v>
      </c>
      <c r="CA73" s="1102">
        <v>737</v>
      </c>
      <c r="CB73" s="1102">
        <v>643</v>
      </c>
      <c r="CC73" s="1102">
        <v>43</v>
      </c>
      <c r="CD73" s="1102">
        <v>53</v>
      </c>
      <c r="CE73" s="1102">
        <v>55</v>
      </c>
      <c r="CF73" s="1102">
        <v>33</v>
      </c>
      <c r="CG73" s="1102">
        <v>13</v>
      </c>
      <c r="CH73" s="1102">
        <v>10</v>
      </c>
      <c r="CI73" s="1102">
        <v>72</v>
      </c>
      <c r="CJ73" s="1102">
        <v>89</v>
      </c>
      <c r="CK73" s="1102">
        <v>72</v>
      </c>
      <c r="CL73" s="1102">
        <v>69</v>
      </c>
      <c r="CM73" s="1102">
        <v>35</v>
      </c>
      <c r="CN73" s="1102">
        <v>41</v>
      </c>
      <c r="CO73" s="1088" t="s">
        <v>1023</v>
      </c>
      <c r="CP73" s="1088" t="s">
        <v>1023</v>
      </c>
      <c r="CQ73" s="1102">
        <v>64</v>
      </c>
      <c r="CR73" s="1102">
        <v>44</v>
      </c>
      <c r="CS73" s="1102">
        <v>87</v>
      </c>
      <c r="CT73" s="1102">
        <v>62</v>
      </c>
      <c r="CU73" s="1102">
        <v>43</v>
      </c>
      <c r="CV73" s="1102">
        <v>22</v>
      </c>
      <c r="CW73" s="1102">
        <v>32</v>
      </c>
      <c r="CX73" s="1102">
        <v>37</v>
      </c>
      <c r="CY73" s="1102">
        <v>17</v>
      </c>
      <c r="CZ73" s="1102">
        <v>8</v>
      </c>
      <c r="DA73" s="1088" t="s">
        <v>1023</v>
      </c>
      <c r="DB73" s="1088" t="s">
        <v>1023</v>
      </c>
      <c r="DC73" s="1102">
        <v>123</v>
      </c>
      <c r="DD73" s="1102">
        <v>147</v>
      </c>
      <c r="DE73" s="1102">
        <v>112</v>
      </c>
      <c r="DF73" s="1102">
        <v>118</v>
      </c>
      <c r="DG73" s="1102">
        <v>82</v>
      </c>
      <c r="DH73" s="1102">
        <v>80</v>
      </c>
      <c r="DI73" s="1102">
        <v>7</v>
      </c>
      <c r="DJ73" s="1102">
        <v>7</v>
      </c>
      <c r="DK73" s="1102">
        <v>113</v>
      </c>
      <c r="DL73" s="1102">
        <v>145</v>
      </c>
      <c r="DM73" s="1102">
        <v>184</v>
      </c>
      <c r="DN73" s="1102">
        <v>189</v>
      </c>
      <c r="DO73" s="1102">
        <v>35</v>
      </c>
      <c r="DP73" s="1102">
        <v>29</v>
      </c>
      <c r="DQ73" s="1102">
        <v>334</v>
      </c>
      <c r="DR73" s="1102">
        <v>253</v>
      </c>
      <c r="DS73" s="1102">
        <v>124</v>
      </c>
      <c r="DT73" s="1102">
        <v>74</v>
      </c>
      <c r="DU73" s="1102">
        <v>161</v>
      </c>
      <c r="DV73" s="1102">
        <v>205</v>
      </c>
      <c r="DW73" s="1102">
        <v>247</v>
      </c>
      <c r="DX73" s="1102">
        <v>273</v>
      </c>
      <c r="DY73" s="1102">
        <v>71</v>
      </c>
      <c r="DZ73" s="1102">
        <v>45</v>
      </c>
      <c r="EA73" s="1102">
        <v>866</v>
      </c>
      <c r="EB73" s="1102">
        <v>658</v>
      </c>
      <c r="EC73" s="1102">
        <v>55</v>
      </c>
      <c r="ED73" s="1102">
        <v>27</v>
      </c>
      <c r="EE73" s="1102">
        <v>61</v>
      </c>
      <c r="EF73" s="1102">
        <v>62</v>
      </c>
      <c r="EG73" s="1102">
        <v>16</v>
      </c>
      <c r="EH73" s="1102">
        <v>11</v>
      </c>
      <c r="EI73" s="1102">
        <v>69</v>
      </c>
      <c r="EJ73" s="1102">
        <v>83</v>
      </c>
      <c r="EK73" s="1102">
        <v>59</v>
      </c>
      <c r="EL73" s="1102">
        <v>75</v>
      </c>
      <c r="EM73" s="1102">
        <v>63</v>
      </c>
      <c r="EN73" s="1102">
        <v>61</v>
      </c>
      <c r="EO73" s="1102">
        <v>1</v>
      </c>
      <c r="EP73" s="1102">
        <v>2</v>
      </c>
      <c r="EQ73" s="1102">
        <v>84</v>
      </c>
      <c r="ER73" s="1102">
        <v>54</v>
      </c>
      <c r="ES73" s="1102">
        <v>70</v>
      </c>
      <c r="ET73" s="1102">
        <v>78</v>
      </c>
      <c r="EU73" s="1102">
        <v>43</v>
      </c>
      <c r="EV73" s="1102">
        <v>32</v>
      </c>
      <c r="EW73" s="1102">
        <v>45</v>
      </c>
      <c r="EX73" s="1102">
        <v>38</v>
      </c>
      <c r="EY73" s="1102">
        <v>8</v>
      </c>
      <c r="EZ73" s="1102">
        <v>4</v>
      </c>
      <c r="FA73" s="1102">
        <v>1</v>
      </c>
      <c r="FB73" s="1102">
        <v>1</v>
      </c>
      <c r="FC73" s="1102">
        <v>124</v>
      </c>
      <c r="FD73" s="1102">
        <v>145</v>
      </c>
      <c r="FE73" s="1102">
        <v>128</v>
      </c>
      <c r="FF73" s="1102">
        <v>152</v>
      </c>
      <c r="FG73" s="1102">
        <v>89</v>
      </c>
      <c r="FH73" s="1102">
        <v>95</v>
      </c>
      <c r="FI73" s="1102">
        <v>6</v>
      </c>
      <c r="FJ73" s="1102">
        <v>12</v>
      </c>
      <c r="FK73" s="1102">
        <v>112</v>
      </c>
      <c r="FL73" s="1102">
        <v>114</v>
      </c>
      <c r="FM73" s="1102">
        <v>187</v>
      </c>
      <c r="FN73" s="1102">
        <v>183</v>
      </c>
      <c r="FO73" s="1102">
        <v>48</v>
      </c>
      <c r="FP73" s="1102">
        <v>37</v>
      </c>
      <c r="FQ73" s="1102">
        <v>338</v>
      </c>
      <c r="FR73" s="1102">
        <v>240</v>
      </c>
      <c r="FS73" s="1102">
        <v>107</v>
      </c>
      <c r="FT73" s="1102">
        <v>76</v>
      </c>
      <c r="FU73" s="1102">
        <v>190</v>
      </c>
      <c r="FV73" s="1102">
        <v>199</v>
      </c>
      <c r="FW73" s="1102">
        <v>310</v>
      </c>
      <c r="FX73" s="1102">
        <v>274</v>
      </c>
      <c r="FY73" s="1102">
        <v>72</v>
      </c>
      <c r="FZ73" s="1102">
        <v>64</v>
      </c>
      <c r="GA73" s="1102">
        <v>741</v>
      </c>
      <c r="GB73" s="1102">
        <v>609</v>
      </c>
      <c r="GC73" s="1102">
        <v>47</v>
      </c>
      <c r="GD73" s="1102">
        <v>49</v>
      </c>
      <c r="GE73" s="1102">
        <v>66</v>
      </c>
      <c r="GF73" s="1102">
        <v>62</v>
      </c>
      <c r="GG73" s="1102">
        <v>20</v>
      </c>
      <c r="GH73" s="1102">
        <v>15</v>
      </c>
      <c r="GI73" s="1102">
        <v>134</v>
      </c>
      <c r="GJ73" s="1102">
        <v>165</v>
      </c>
      <c r="GK73" s="1102">
        <v>65</v>
      </c>
      <c r="GL73" s="1102">
        <v>51</v>
      </c>
      <c r="GM73" s="1102">
        <v>55</v>
      </c>
      <c r="GN73" s="1102">
        <v>32</v>
      </c>
      <c r="GO73" s="1102">
        <v>4</v>
      </c>
      <c r="GP73" s="1088" t="s">
        <v>1023</v>
      </c>
      <c r="GQ73" s="1102">
        <v>76</v>
      </c>
      <c r="GR73" s="1102">
        <v>57</v>
      </c>
      <c r="GS73" s="1102">
        <v>87</v>
      </c>
      <c r="GT73" s="1102">
        <v>63</v>
      </c>
      <c r="GU73" s="1102">
        <v>44</v>
      </c>
      <c r="GV73" s="1102">
        <v>43</v>
      </c>
      <c r="GW73" s="1102">
        <v>25</v>
      </c>
      <c r="GX73" s="1102">
        <v>27</v>
      </c>
      <c r="GY73" s="1088" t="s">
        <v>1023</v>
      </c>
      <c r="GZ73" s="1102">
        <v>1</v>
      </c>
      <c r="HA73" s="1102">
        <v>1</v>
      </c>
      <c r="HB73" s="1088" t="s">
        <v>1023</v>
      </c>
      <c r="HC73" s="1102">
        <v>104</v>
      </c>
      <c r="HD73" s="1102">
        <v>127</v>
      </c>
      <c r="HE73" s="1102">
        <v>117</v>
      </c>
      <c r="HF73" s="1102">
        <v>112</v>
      </c>
      <c r="HG73" s="1102">
        <v>77</v>
      </c>
      <c r="HH73" s="1102">
        <v>92</v>
      </c>
      <c r="HI73" s="1102">
        <v>16</v>
      </c>
      <c r="HJ73" s="1102">
        <v>15</v>
      </c>
      <c r="HK73" s="1102">
        <v>130</v>
      </c>
      <c r="HL73" s="1102">
        <v>133</v>
      </c>
      <c r="HM73" s="1102">
        <v>166</v>
      </c>
      <c r="HN73" s="1102">
        <v>177</v>
      </c>
      <c r="HO73" s="1102">
        <v>26</v>
      </c>
      <c r="HP73" s="1102">
        <v>33</v>
      </c>
      <c r="HQ73" s="1102">
        <v>332</v>
      </c>
      <c r="HR73" s="1102">
        <v>323</v>
      </c>
      <c r="HS73" s="1102">
        <v>85</v>
      </c>
      <c r="HT73" s="1102">
        <v>62</v>
      </c>
      <c r="HU73" s="1102">
        <v>138</v>
      </c>
      <c r="HV73" s="1102">
        <v>176</v>
      </c>
      <c r="HW73" s="1102">
        <v>300</v>
      </c>
      <c r="HX73" s="1102">
        <v>237</v>
      </c>
      <c r="HY73" s="1102">
        <v>77</v>
      </c>
      <c r="HZ73" s="1102">
        <v>44</v>
      </c>
      <c r="IA73" s="1102">
        <v>696</v>
      </c>
      <c r="IB73" s="1102">
        <v>626</v>
      </c>
      <c r="IC73" s="1102">
        <v>54</v>
      </c>
      <c r="ID73" s="1102">
        <v>53</v>
      </c>
      <c r="IE73" s="1102">
        <v>61</v>
      </c>
      <c r="IF73" s="1102">
        <v>52</v>
      </c>
      <c r="IG73" s="1102">
        <v>18</v>
      </c>
      <c r="IH73" s="1102">
        <v>20</v>
      </c>
      <c r="II73" s="1102">
        <v>128</v>
      </c>
      <c r="IJ73" s="1102">
        <v>147</v>
      </c>
      <c r="IK73" s="1102">
        <v>94</v>
      </c>
      <c r="IL73" s="1102">
        <v>66</v>
      </c>
      <c r="IM73" s="1102">
        <v>55</v>
      </c>
      <c r="IN73" s="1102">
        <v>39</v>
      </c>
      <c r="IO73" s="1102">
        <v>2</v>
      </c>
      <c r="IP73" s="1088" t="s">
        <v>1023</v>
      </c>
      <c r="IQ73" s="1102">
        <v>90</v>
      </c>
      <c r="IR73" s="1102">
        <v>55</v>
      </c>
      <c r="IS73" s="1102">
        <v>75</v>
      </c>
      <c r="IT73" s="1102">
        <v>69</v>
      </c>
      <c r="IU73" s="1102">
        <v>44</v>
      </c>
      <c r="IV73" s="1102">
        <v>40</v>
      </c>
      <c r="IW73" s="1102">
        <v>15</v>
      </c>
      <c r="IX73" s="1102">
        <v>24</v>
      </c>
      <c r="IY73" s="1088" t="s">
        <v>1023</v>
      </c>
      <c r="IZ73" s="1088" t="s">
        <v>1023</v>
      </c>
      <c r="JA73" s="1088" t="s">
        <v>1023</v>
      </c>
      <c r="JB73" s="1102">
        <v>1</v>
      </c>
      <c r="JC73" s="1102">
        <v>90</v>
      </c>
      <c r="JD73" s="1102">
        <v>114</v>
      </c>
      <c r="JE73" s="1102">
        <v>63</v>
      </c>
      <c r="JF73" s="1102">
        <v>77</v>
      </c>
      <c r="JG73" s="1102">
        <v>70</v>
      </c>
      <c r="JH73" s="1102">
        <v>96</v>
      </c>
      <c r="JI73" s="1102">
        <v>6</v>
      </c>
      <c r="JJ73" s="1102">
        <v>9</v>
      </c>
      <c r="JK73" s="1102">
        <v>118</v>
      </c>
      <c r="JL73" s="1102">
        <v>112</v>
      </c>
      <c r="JM73" s="1102">
        <v>117</v>
      </c>
      <c r="JN73" s="1102">
        <v>143</v>
      </c>
      <c r="JO73" s="1102">
        <v>37</v>
      </c>
      <c r="JP73" s="1102">
        <v>37</v>
      </c>
      <c r="JQ73" s="1102">
        <v>366</v>
      </c>
      <c r="JR73" s="1102">
        <v>282</v>
      </c>
      <c r="JS73" s="1102">
        <v>104</v>
      </c>
      <c r="JT73" s="1102">
        <v>73</v>
      </c>
      <c r="JU73" s="1102">
        <v>126</v>
      </c>
      <c r="JV73" s="1102">
        <v>170</v>
      </c>
      <c r="JW73" s="1102">
        <v>226</v>
      </c>
      <c r="JX73" s="1102">
        <v>209</v>
      </c>
      <c r="JY73" s="1102">
        <v>85</v>
      </c>
      <c r="JZ73" s="1102">
        <v>66</v>
      </c>
      <c r="KA73" s="1102">
        <v>874</v>
      </c>
      <c r="KB73" s="1102">
        <v>727</v>
      </c>
      <c r="KC73" s="1102">
        <v>75</v>
      </c>
      <c r="KD73" s="1102">
        <v>61</v>
      </c>
      <c r="KE73" s="1102">
        <v>88</v>
      </c>
      <c r="KF73" s="1102">
        <v>92</v>
      </c>
      <c r="KG73" s="1102">
        <v>9</v>
      </c>
      <c r="KH73" s="1102">
        <v>12</v>
      </c>
      <c r="KI73" s="1102">
        <v>104</v>
      </c>
      <c r="KJ73" s="1102">
        <v>120</v>
      </c>
      <c r="KK73" s="1102">
        <v>45</v>
      </c>
      <c r="KL73" s="1102">
        <v>43</v>
      </c>
      <c r="KM73" s="1102">
        <v>52</v>
      </c>
      <c r="KN73" s="1102">
        <v>37</v>
      </c>
      <c r="KO73" s="1088" t="s">
        <v>1023</v>
      </c>
      <c r="KP73" s="1088" t="s">
        <v>1023</v>
      </c>
      <c r="KQ73" s="1102">
        <v>102</v>
      </c>
      <c r="KR73" s="1102">
        <v>78</v>
      </c>
      <c r="KS73" s="1102">
        <v>111</v>
      </c>
      <c r="KT73" s="1102">
        <v>87</v>
      </c>
      <c r="KU73" s="1102">
        <v>45</v>
      </c>
      <c r="KV73" s="1102">
        <v>45</v>
      </c>
      <c r="KW73" s="1102">
        <v>10</v>
      </c>
      <c r="KX73" s="1102">
        <v>18</v>
      </c>
      <c r="KY73" s="1088" t="s">
        <v>1023</v>
      </c>
      <c r="KZ73" s="1088" t="s">
        <v>1023</v>
      </c>
      <c r="LA73" s="1102">
        <v>2</v>
      </c>
      <c r="LB73" s="1102">
        <v>1</v>
      </c>
      <c r="LC73" s="1102">
        <v>103</v>
      </c>
      <c r="LD73" s="1102">
        <v>97</v>
      </c>
      <c r="LE73" s="1102">
        <v>74</v>
      </c>
      <c r="LF73" s="1102">
        <v>76</v>
      </c>
      <c r="LG73" s="1102">
        <v>76</v>
      </c>
      <c r="LH73" s="1102">
        <v>106</v>
      </c>
      <c r="LI73" s="1102">
        <v>7</v>
      </c>
      <c r="LJ73" s="1102">
        <v>6</v>
      </c>
      <c r="LK73" s="1102">
        <v>77</v>
      </c>
      <c r="LL73" s="1102">
        <v>86</v>
      </c>
      <c r="LM73" s="1102">
        <v>132</v>
      </c>
      <c r="LN73" s="1102">
        <v>126</v>
      </c>
      <c r="LO73" s="1102">
        <v>70</v>
      </c>
      <c r="LP73" s="1102">
        <v>58</v>
      </c>
      <c r="LQ73" s="1102">
        <v>362</v>
      </c>
      <c r="LR73" s="1102">
        <v>257</v>
      </c>
      <c r="LS73" s="1102">
        <v>114</v>
      </c>
      <c r="LT73" s="1102">
        <v>90</v>
      </c>
      <c r="LU73" s="1102">
        <v>145</v>
      </c>
      <c r="LV73" s="1102">
        <v>184</v>
      </c>
      <c r="LW73" s="1102">
        <v>233</v>
      </c>
      <c r="LX73" s="1102">
        <v>211</v>
      </c>
      <c r="LY73" s="1102">
        <v>145</v>
      </c>
      <c r="LZ73" s="1102">
        <v>101</v>
      </c>
      <c r="MA73" s="1102">
        <v>991</v>
      </c>
      <c r="MB73" s="1102">
        <v>825</v>
      </c>
      <c r="MC73" s="1102">
        <v>62</v>
      </c>
      <c r="MD73" s="1102">
        <v>44</v>
      </c>
      <c r="ME73" s="1102">
        <v>68</v>
      </c>
      <c r="MF73" s="1102">
        <v>63</v>
      </c>
      <c r="MG73" s="1102">
        <v>20</v>
      </c>
      <c r="MH73" s="1102">
        <v>19</v>
      </c>
      <c r="MI73" s="1102">
        <v>100</v>
      </c>
      <c r="MJ73" s="1102">
        <v>133</v>
      </c>
      <c r="MK73" s="1102">
        <v>33</v>
      </c>
      <c r="ML73" s="1102">
        <v>43</v>
      </c>
      <c r="MM73" s="1102">
        <v>37</v>
      </c>
      <c r="MN73" s="1102">
        <v>40</v>
      </c>
      <c r="MO73" s="1102">
        <v>1</v>
      </c>
      <c r="MP73" s="1102">
        <v>1</v>
      </c>
      <c r="MQ73" s="1102">
        <v>102</v>
      </c>
      <c r="MR73" s="1102">
        <v>78</v>
      </c>
      <c r="MS73" s="1102">
        <v>76</v>
      </c>
      <c r="MT73" s="1102">
        <v>68</v>
      </c>
      <c r="MU73" s="1102">
        <v>32</v>
      </c>
      <c r="MV73" s="1102">
        <v>22</v>
      </c>
      <c r="MW73" s="1102">
        <v>18</v>
      </c>
      <c r="MX73" s="1102">
        <v>21</v>
      </c>
      <c r="MY73" s="1102">
        <v>1</v>
      </c>
      <c r="MZ73" s="1088" t="s">
        <v>1023</v>
      </c>
      <c r="NA73" s="1102">
        <v>1</v>
      </c>
      <c r="NB73" s="1088" t="s">
        <v>1023</v>
      </c>
      <c r="NC73" s="1102">
        <v>103</v>
      </c>
      <c r="ND73" s="1102">
        <v>142</v>
      </c>
      <c r="NE73" s="1102">
        <v>100</v>
      </c>
      <c r="NF73" s="1102">
        <v>57</v>
      </c>
      <c r="NG73" s="1102">
        <v>94</v>
      </c>
      <c r="NH73" s="1102">
        <v>133</v>
      </c>
      <c r="NI73" s="1102">
        <v>6</v>
      </c>
      <c r="NJ73" s="1102">
        <v>7</v>
      </c>
      <c r="NK73" s="1102">
        <v>39</v>
      </c>
      <c r="NL73" s="1102">
        <v>66</v>
      </c>
      <c r="NM73" s="1102">
        <v>80</v>
      </c>
      <c r="NN73" s="1102">
        <v>83</v>
      </c>
      <c r="NO73" s="1102">
        <v>145</v>
      </c>
      <c r="NP73" s="1102">
        <v>106</v>
      </c>
      <c r="NQ73" s="1102">
        <v>349</v>
      </c>
      <c r="NR73" s="1102">
        <v>277</v>
      </c>
      <c r="NS73" s="1102">
        <v>179</v>
      </c>
      <c r="NT73" s="1102">
        <v>139</v>
      </c>
      <c r="NU73" s="1102">
        <v>223</v>
      </c>
      <c r="NV73" s="1102">
        <v>297</v>
      </c>
      <c r="NW73" s="1102">
        <v>286</v>
      </c>
      <c r="NX73" s="1102">
        <v>247</v>
      </c>
      <c r="NY73" s="1102">
        <v>163</v>
      </c>
      <c r="NZ73" s="1102">
        <v>126</v>
      </c>
      <c r="OA73" s="1102">
        <v>567</v>
      </c>
      <c r="OB73" s="1102">
        <v>485</v>
      </c>
      <c r="OC73" s="1102">
        <v>66</v>
      </c>
      <c r="OD73" s="1102">
        <v>55</v>
      </c>
      <c r="OE73" s="1102">
        <v>80</v>
      </c>
      <c r="OF73" s="1102">
        <v>51</v>
      </c>
      <c r="OG73" s="1102">
        <v>12</v>
      </c>
      <c r="OH73" s="1102">
        <v>16</v>
      </c>
      <c r="OI73" s="1102">
        <v>126</v>
      </c>
      <c r="OJ73" s="1102">
        <v>129</v>
      </c>
      <c r="OK73" s="1102">
        <v>18</v>
      </c>
      <c r="OL73" s="1102">
        <v>19</v>
      </c>
      <c r="OM73" s="1102">
        <v>30</v>
      </c>
      <c r="ON73" s="1102">
        <v>34</v>
      </c>
      <c r="OO73" s="1088" t="s">
        <v>1023</v>
      </c>
      <c r="OP73" s="1102">
        <v>1</v>
      </c>
      <c r="OQ73" s="1102">
        <v>95</v>
      </c>
      <c r="OR73" s="1102">
        <v>95</v>
      </c>
      <c r="OS73" s="1102">
        <v>121</v>
      </c>
      <c r="OT73" s="1102">
        <v>77</v>
      </c>
      <c r="OU73" s="1102">
        <v>19</v>
      </c>
      <c r="OV73" s="1102">
        <v>14</v>
      </c>
      <c r="OW73" s="1102">
        <v>70</v>
      </c>
      <c r="OX73" s="1102">
        <v>64</v>
      </c>
      <c r="OY73" s="1088" t="s">
        <v>1023</v>
      </c>
      <c r="OZ73" s="1088" t="s">
        <v>1023</v>
      </c>
      <c r="PA73" s="1102">
        <v>1</v>
      </c>
      <c r="PB73" s="1088" t="s">
        <v>1023</v>
      </c>
      <c r="PC73" s="1102">
        <v>83</v>
      </c>
      <c r="PD73" s="1102">
        <v>127</v>
      </c>
      <c r="PE73" s="1102">
        <v>114</v>
      </c>
      <c r="PF73" s="1102">
        <v>132</v>
      </c>
      <c r="PG73" s="1102">
        <v>101</v>
      </c>
      <c r="PH73" s="1102">
        <v>117</v>
      </c>
      <c r="PI73" s="1102">
        <v>6</v>
      </c>
      <c r="PJ73" s="1102">
        <v>5</v>
      </c>
      <c r="PK73" s="1102">
        <v>55</v>
      </c>
      <c r="PL73" s="1102">
        <v>71</v>
      </c>
      <c r="PM73" s="1102">
        <v>86</v>
      </c>
      <c r="PN73" s="1102">
        <v>99</v>
      </c>
      <c r="PO73" s="1102">
        <v>157</v>
      </c>
      <c r="PP73" s="1102">
        <v>145</v>
      </c>
      <c r="PQ73" s="1102">
        <v>239</v>
      </c>
      <c r="PR73" s="1102">
        <v>206</v>
      </c>
      <c r="PS73" s="1102">
        <v>288</v>
      </c>
      <c r="PT73" s="1102">
        <v>273</v>
      </c>
      <c r="PU73" s="1102">
        <v>128</v>
      </c>
      <c r="PV73" s="1102">
        <v>169</v>
      </c>
      <c r="PW73" s="1102">
        <v>291</v>
      </c>
      <c r="PX73" s="1102">
        <v>254</v>
      </c>
      <c r="PY73" s="1102">
        <v>164</v>
      </c>
      <c r="PZ73" s="1102">
        <v>124</v>
      </c>
      <c r="QA73" s="1102">
        <v>165</v>
      </c>
      <c r="QB73" s="1102">
        <v>160</v>
      </c>
      <c r="QC73" s="1102">
        <v>71</v>
      </c>
      <c r="QD73" s="1102">
        <v>59</v>
      </c>
      <c r="QE73" s="1102">
        <v>66</v>
      </c>
      <c r="QF73" s="1102">
        <v>62</v>
      </c>
      <c r="QG73" s="1102">
        <v>25</v>
      </c>
      <c r="QH73" s="1102">
        <v>16</v>
      </c>
      <c r="QI73" s="1102">
        <v>151</v>
      </c>
      <c r="QJ73" s="1102">
        <v>169</v>
      </c>
      <c r="QK73" s="1102">
        <v>29</v>
      </c>
      <c r="QL73" s="1102">
        <v>43</v>
      </c>
      <c r="QM73" s="1102">
        <v>36</v>
      </c>
      <c r="QN73" s="1102">
        <v>32</v>
      </c>
      <c r="QO73" s="1102">
        <v>1</v>
      </c>
      <c r="QP73" s="1088" t="s">
        <v>1023</v>
      </c>
      <c r="QQ73" s="1102">
        <v>105</v>
      </c>
      <c r="QR73" s="1102">
        <v>81</v>
      </c>
      <c r="QS73" s="1102">
        <v>103</v>
      </c>
      <c r="QT73" s="1102">
        <v>76</v>
      </c>
      <c r="QU73" s="1102">
        <v>10</v>
      </c>
      <c r="QV73" s="1102">
        <v>9</v>
      </c>
      <c r="QW73" s="1102">
        <v>56</v>
      </c>
      <c r="QX73" s="1102">
        <v>62</v>
      </c>
      <c r="QY73" s="1088" t="s">
        <v>1023</v>
      </c>
      <c r="QZ73" s="1088" t="s">
        <v>1023</v>
      </c>
      <c r="RA73" s="1088" t="s">
        <v>1023</v>
      </c>
      <c r="RB73" s="1088" t="s">
        <v>1023</v>
      </c>
      <c r="RC73" s="1102">
        <v>123</v>
      </c>
      <c r="RD73" s="1102">
        <v>149</v>
      </c>
      <c r="RE73" s="1102">
        <v>40</v>
      </c>
      <c r="RF73" s="1102">
        <v>37</v>
      </c>
      <c r="RG73" s="1102">
        <v>105</v>
      </c>
      <c r="RH73" s="1102">
        <v>143</v>
      </c>
      <c r="RI73" s="1102">
        <v>5</v>
      </c>
      <c r="RJ73" s="1102">
        <v>7</v>
      </c>
      <c r="RK73" s="1102">
        <v>57</v>
      </c>
      <c r="RL73" s="1102">
        <v>62</v>
      </c>
      <c r="RM73" s="1102">
        <v>127</v>
      </c>
      <c r="RN73" s="1102">
        <v>135</v>
      </c>
      <c r="RO73" s="1102">
        <v>163</v>
      </c>
      <c r="RP73" s="1102">
        <v>168</v>
      </c>
      <c r="RQ73" s="1102">
        <v>181</v>
      </c>
      <c r="RR73" s="1102">
        <v>161</v>
      </c>
      <c r="RS73" s="1102">
        <v>299</v>
      </c>
      <c r="RT73" s="1102">
        <v>255</v>
      </c>
      <c r="RU73" s="1102">
        <v>68</v>
      </c>
      <c r="RV73" s="1102">
        <v>87</v>
      </c>
      <c r="RW73" s="1102">
        <v>326</v>
      </c>
      <c r="RX73" s="1102">
        <v>307</v>
      </c>
      <c r="RY73" s="1102">
        <v>105</v>
      </c>
      <c r="RZ73" s="1102">
        <v>76</v>
      </c>
      <c r="SA73" s="1102">
        <v>160</v>
      </c>
      <c r="SB73" s="1102">
        <v>136</v>
      </c>
      <c r="SC73" s="1102">
        <v>80</v>
      </c>
      <c r="SD73" s="1102">
        <v>56</v>
      </c>
      <c r="SE73" s="1102">
        <v>76</v>
      </c>
      <c r="SF73" s="1102">
        <v>54</v>
      </c>
      <c r="SG73" s="1102">
        <v>16</v>
      </c>
      <c r="SH73" s="1102">
        <v>8</v>
      </c>
      <c r="SI73" s="1102">
        <v>147</v>
      </c>
      <c r="SJ73" s="1102">
        <v>190</v>
      </c>
      <c r="SK73" s="1102">
        <v>21</v>
      </c>
      <c r="SL73" s="1102">
        <v>36</v>
      </c>
      <c r="SM73" s="1102">
        <v>45</v>
      </c>
      <c r="SN73" s="1102">
        <v>46</v>
      </c>
      <c r="SO73" s="1102">
        <v>1</v>
      </c>
      <c r="SP73" s="1102">
        <v>3</v>
      </c>
      <c r="SQ73" s="1102">
        <v>132</v>
      </c>
      <c r="SR73" s="1102">
        <v>106</v>
      </c>
      <c r="SS73" s="1102">
        <v>82</v>
      </c>
      <c r="ST73" s="1102">
        <v>86</v>
      </c>
      <c r="SU73" s="1102">
        <v>16</v>
      </c>
      <c r="SV73" s="1102">
        <v>9</v>
      </c>
      <c r="SW73" s="1102">
        <v>89</v>
      </c>
      <c r="SX73" s="1102">
        <v>73</v>
      </c>
      <c r="SY73" s="1102">
        <v>1</v>
      </c>
      <c r="SZ73" s="1088" t="s">
        <v>1023</v>
      </c>
      <c r="TA73" s="1088" t="s">
        <v>1023</v>
      </c>
      <c r="TB73" s="1102">
        <v>1</v>
      </c>
    </row>
    <row r="75" spans="2:522" ht="32.25" customHeight="1">
      <c r="B75" s="56" t="s">
        <v>1146</v>
      </c>
      <c r="H75" s="56"/>
      <c r="I75" s="56"/>
      <c r="J75" s="56"/>
      <c r="K75" s="56"/>
      <c r="L75" s="56"/>
      <c r="M75" s="56"/>
      <c r="N75" s="56"/>
      <c r="O75" s="56"/>
      <c r="P75" s="56"/>
      <c r="Q75" s="56"/>
      <c r="R75" s="56"/>
      <c r="S75" s="56"/>
      <c r="T75" s="56"/>
      <c r="U75" s="56"/>
      <c r="V75" s="56"/>
      <c r="W75" s="56"/>
    </row>
    <row r="76" spans="2:522" ht="26.25" customHeight="1">
      <c r="B76" s="1331" t="s">
        <v>2338</v>
      </c>
      <c r="C76" s="1331"/>
      <c r="D76" s="1331"/>
      <c r="E76" s="1331"/>
      <c r="F76" s="1331"/>
      <c r="G76" s="1331"/>
      <c r="H76" s="246"/>
      <c r="I76" s="246"/>
      <c r="J76" s="246"/>
      <c r="K76" s="246"/>
      <c r="L76" s="246"/>
      <c r="M76" s="246"/>
      <c r="N76" s="246"/>
      <c r="O76" s="246"/>
      <c r="P76" s="246"/>
      <c r="Q76" s="246"/>
      <c r="R76" s="246"/>
      <c r="S76" s="246"/>
      <c r="T76" s="246"/>
      <c r="U76" s="246"/>
      <c r="V76" s="246"/>
      <c r="W76" s="246"/>
    </row>
    <row r="77" spans="2:522" ht="27" customHeight="1">
      <c r="B77" s="1330" t="s">
        <v>2210</v>
      </c>
      <c r="C77" s="1330"/>
      <c r="D77" s="1330"/>
      <c r="E77" s="1330"/>
      <c r="F77" s="1330"/>
      <c r="G77" s="1330"/>
      <c r="H77" s="246"/>
      <c r="I77" s="246"/>
      <c r="J77" s="246"/>
      <c r="K77" s="246"/>
      <c r="L77" s="246"/>
      <c r="M77" s="246"/>
      <c r="N77" s="246"/>
      <c r="O77" s="246"/>
      <c r="P77" s="246"/>
      <c r="Q77" s="246"/>
      <c r="R77" s="246"/>
      <c r="S77" s="246"/>
      <c r="T77" s="246"/>
      <c r="U77" s="246"/>
      <c r="V77" s="246"/>
      <c r="W77" s="246"/>
    </row>
    <row r="78" spans="2:522">
      <c r="B78" s="66" t="s">
        <v>1115</v>
      </c>
      <c r="H78" s="66"/>
      <c r="I78" s="66"/>
      <c r="J78" s="66"/>
      <c r="K78" s="66"/>
      <c r="L78" s="66"/>
      <c r="M78" s="66"/>
      <c r="N78" s="66"/>
      <c r="O78" s="66"/>
      <c r="P78" s="66"/>
      <c r="Q78" s="66"/>
      <c r="R78" s="66"/>
      <c r="S78" s="66"/>
      <c r="T78" s="66"/>
      <c r="U78" s="66"/>
      <c r="V78" s="66"/>
      <c r="W78" s="66"/>
    </row>
    <row r="79" spans="2:522">
      <c r="B79" s="57" t="s">
        <v>1102</v>
      </c>
      <c r="H79" s="57"/>
      <c r="I79" s="57"/>
      <c r="J79" s="57"/>
      <c r="K79" s="57"/>
      <c r="L79" s="57"/>
      <c r="M79" s="57"/>
      <c r="N79" s="57"/>
      <c r="O79" s="57"/>
      <c r="P79" s="57"/>
      <c r="Q79" s="57"/>
      <c r="R79" s="57"/>
      <c r="S79" s="57"/>
      <c r="T79" s="57"/>
      <c r="U79" s="57"/>
      <c r="V79" s="57"/>
      <c r="W79" s="57"/>
    </row>
    <row r="80" spans="2:522" s="1168" customFormat="1" ht="13.5">
      <c r="B80" s="1169" t="s">
        <v>3105</v>
      </c>
      <c r="C80" s="1170"/>
      <c r="D80" s="1170"/>
      <c r="E80" s="1170"/>
      <c r="F80" s="1170"/>
      <c r="G80" s="1170"/>
      <c r="H80" s="1170"/>
      <c r="I80" s="1170"/>
      <c r="J80" s="1170"/>
      <c r="K80" s="1170"/>
      <c r="L80" s="1170"/>
      <c r="M80" s="1170"/>
      <c r="N80" s="1170"/>
      <c r="O80" s="1170"/>
      <c r="P80" s="1170"/>
      <c r="Q80" s="1170"/>
    </row>
  </sheetData>
  <mergeCells count="274">
    <mergeCell ref="RC3:TB3"/>
    <mergeCell ref="C4:D4"/>
    <mergeCell ref="E4:F4"/>
    <mergeCell ref="G4:H4"/>
    <mergeCell ref="I4:J4"/>
    <mergeCell ref="K4:L4"/>
    <mergeCell ref="M4:N4"/>
    <mergeCell ref="C3:BB3"/>
    <mergeCell ref="BC3:DB3"/>
    <mergeCell ref="DC3:FB3"/>
    <mergeCell ref="FC3:HB3"/>
    <mergeCell ref="HC3:JB3"/>
    <mergeCell ref="JC3:LB3"/>
    <mergeCell ref="O4:P4"/>
    <mergeCell ref="Q4:R4"/>
    <mergeCell ref="S4:T4"/>
    <mergeCell ref="U4:V4"/>
    <mergeCell ref="W4:X4"/>
    <mergeCell ref="Y4:Z4"/>
    <mergeCell ref="LC3:NB3"/>
    <mergeCell ref="NC3:PB3"/>
    <mergeCell ref="PC3:RB3"/>
    <mergeCell ref="AM4:AN4"/>
    <mergeCell ref="AO4:AP4"/>
    <mergeCell ref="AQ4:AR4"/>
    <mergeCell ref="AS4:AT4"/>
    <mergeCell ref="AU4:AV4"/>
    <mergeCell ref="AW4:AX4"/>
    <mergeCell ref="AA4:AB4"/>
    <mergeCell ref="AC4:AD4"/>
    <mergeCell ref="AE4:AF4"/>
    <mergeCell ref="AG4:AH4"/>
    <mergeCell ref="AI4:AJ4"/>
    <mergeCell ref="AK4:AL4"/>
    <mergeCell ref="BK4:BL4"/>
    <mergeCell ref="BM4:BN4"/>
    <mergeCell ref="BO4:BP4"/>
    <mergeCell ref="BQ4:BR4"/>
    <mergeCell ref="BS4:BT4"/>
    <mergeCell ref="BU4:BV4"/>
    <mergeCell ref="AY4:AZ4"/>
    <mergeCell ref="BA4:BB4"/>
    <mergeCell ref="BC4:BD4"/>
    <mergeCell ref="BE4:BF4"/>
    <mergeCell ref="BG4:BH4"/>
    <mergeCell ref="BI4:BJ4"/>
    <mergeCell ref="CI4:CJ4"/>
    <mergeCell ref="CK4:CL4"/>
    <mergeCell ref="CM4:CN4"/>
    <mergeCell ref="CO4:CP4"/>
    <mergeCell ref="CQ4:CR4"/>
    <mergeCell ref="CS4:CT4"/>
    <mergeCell ref="BW4:BX4"/>
    <mergeCell ref="BY4:BZ4"/>
    <mergeCell ref="CA4:CB4"/>
    <mergeCell ref="CC4:CD4"/>
    <mergeCell ref="CE4:CF4"/>
    <mergeCell ref="CG4:CH4"/>
    <mergeCell ref="DG4:DH4"/>
    <mergeCell ref="DI4:DJ4"/>
    <mergeCell ref="DK4:DL4"/>
    <mergeCell ref="DM4:DN4"/>
    <mergeCell ref="DO4:DP4"/>
    <mergeCell ref="DQ4:DR4"/>
    <mergeCell ref="CU4:CV4"/>
    <mergeCell ref="CW4:CX4"/>
    <mergeCell ref="CY4:CZ4"/>
    <mergeCell ref="DA4:DB4"/>
    <mergeCell ref="DC4:DD4"/>
    <mergeCell ref="DE4:DF4"/>
    <mergeCell ref="EE4:EF4"/>
    <mergeCell ref="EG4:EH4"/>
    <mergeCell ref="EI4:EJ4"/>
    <mergeCell ref="EK4:EL4"/>
    <mergeCell ref="EM4:EN4"/>
    <mergeCell ref="EO4:EP4"/>
    <mergeCell ref="DS4:DT4"/>
    <mergeCell ref="DU4:DV4"/>
    <mergeCell ref="DW4:DX4"/>
    <mergeCell ref="DY4:DZ4"/>
    <mergeCell ref="EA4:EB4"/>
    <mergeCell ref="EC4:ED4"/>
    <mergeCell ref="FC4:FD4"/>
    <mergeCell ref="FE4:FF4"/>
    <mergeCell ref="FG4:FH4"/>
    <mergeCell ref="FI4:FJ4"/>
    <mergeCell ref="FK4:FL4"/>
    <mergeCell ref="FM4:FN4"/>
    <mergeCell ref="EQ4:ER4"/>
    <mergeCell ref="ES4:ET4"/>
    <mergeCell ref="EU4:EV4"/>
    <mergeCell ref="EW4:EX4"/>
    <mergeCell ref="EY4:EZ4"/>
    <mergeCell ref="FA4:FB4"/>
    <mergeCell ref="GA4:GB4"/>
    <mergeCell ref="GC4:GD4"/>
    <mergeCell ref="GE4:GF4"/>
    <mergeCell ref="GG4:GH4"/>
    <mergeCell ref="GI4:GJ4"/>
    <mergeCell ref="GK4:GL4"/>
    <mergeCell ref="FO4:FP4"/>
    <mergeCell ref="FQ4:FR4"/>
    <mergeCell ref="FS4:FT4"/>
    <mergeCell ref="FU4:FV4"/>
    <mergeCell ref="FW4:FX4"/>
    <mergeCell ref="FY4:FZ4"/>
    <mergeCell ref="GY4:GZ4"/>
    <mergeCell ref="HA4:HB4"/>
    <mergeCell ref="HC4:HD4"/>
    <mergeCell ref="HE4:HF4"/>
    <mergeCell ref="HG4:HH4"/>
    <mergeCell ref="HI4:HJ4"/>
    <mergeCell ref="GM4:GN4"/>
    <mergeCell ref="GO4:GP4"/>
    <mergeCell ref="GQ4:GR4"/>
    <mergeCell ref="GS4:GT4"/>
    <mergeCell ref="GU4:GV4"/>
    <mergeCell ref="GW4:GX4"/>
    <mergeCell ref="HW4:HX4"/>
    <mergeCell ref="HY4:HZ4"/>
    <mergeCell ref="IA4:IB4"/>
    <mergeCell ref="IC4:ID4"/>
    <mergeCell ref="IE4:IF4"/>
    <mergeCell ref="IG4:IH4"/>
    <mergeCell ref="HK4:HL4"/>
    <mergeCell ref="HM4:HN4"/>
    <mergeCell ref="HO4:HP4"/>
    <mergeCell ref="HQ4:HR4"/>
    <mergeCell ref="HS4:HT4"/>
    <mergeCell ref="HU4:HV4"/>
    <mergeCell ref="IU4:IV4"/>
    <mergeCell ref="IW4:IX4"/>
    <mergeCell ref="IY4:IZ4"/>
    <mergeCell ref="JA4:JB4"/>
    <mergeCell ref="JC4:JD4"/>
    <mergeCell ref="JE4:JF4"/>
    <mergeCell ref="II4:IJ4"/>
    <mergeCell ref="IK4:IL4"/>
    <mergeCell ref="IM4:IN4"/>
    <mergeCell ref="IO4:IP4"/>
    <mergeCell ref="IQ4:IR4"/>
    <mergeCell ref="IS4:IT4"/>
    <mergeCell ref="JS4:JT4"/>
    <mergeCell ref="JU4:JV4"/>
    <mergeCell ref="JW4:JX4"/>
    <mergeCell ref="JY4:JZ4"/>
    <mergeCell ref="KA4:KB4"/>
    <mergeCell ref="KC4:KD4"/>
    <mergeCell ref="JG4:JH4"/>
    <mergeCell ref="JI4:JJ4"/>
    <mergeCell ref="JK4:JL4"/>
    <mergeCell ref="JM4:JN4"/>
    <mergeCell ref="JO4:JP4"/>
    <mergeCell ref="JQ4:JR4"/>
    <mergeCell ref="KQ4:KR4"/>
    <mergeCell ref="KS4:KT4"/>
    <mergeCell ref="KU4:KV4"/>
    <mergeCell ref="KW4:KX4"/>
    <mergeCell ref="KY4:KZ4"/>
    <mergeCell ref="LA4:LB4"/>
    <mergeCell ref="KE4:KF4"/>
    <mergeCell ref="KG4:KH4"/>
    <mergeCell ref="KI4:KJ4"/>
    <mergeCell ref="KK4:KL4"/>
    <mergeCell ref="KM4:KN4"/>
    <mergeCell ref="KO4:KP4"/>
    <mergeCell ref="LO4:LP4"/>
    <mergeCell ref="LQ4:LR4"/>
    <mergeCell ref="LS4:LT4"/>
    <mergeCell ref="LU4:LV4"/>
    <mergeCell ref="LW4:LX4"/>
    <mergeCell ref="LY4:LZ4"/>
    <mergeCell ref="LC4:LD4"/>
    <mergeCell ref="LE4:LF4"/>
    <mergeCell ref="LG4:LH4"/>
    <mergeCell ref="LI4:LJ4"/>
    <mergeCell ref="LK4:LL4"/>
    <mergeCell ref="LM4:LN4"/>
    <mergeCell ref="MM4:MN4"/>
    <mergeCell ref="MO4:MP4"/>
    <mergeCell ref="MQ4:MR4"/>
    <mergeCell ref="MS4:MT4"/>
    <mergeCell ref="MU4:MV4"/>
    <mergeCell ref="MW4:MX4"/>
    <mergeCell ref="MA4:MB4"/>
    <mergeCell ref="MC4:MD4"/>
    <mergeCell ref="ME4:MF4"/>
    <mergeCell ref="MG4:MH4"/>
    <mergeCell ref="MI4:MJ4"/>
    <mergeCell ref="MK4:ML4"/>
    <mergeCell ref="NK4:NL4"/>
    <mergeCell ref="NM4:NN4"/>
    <mergeCell ref="NO4:NP4"/>
    <mergeCell ref="NQ4:NR4"/>
    <mergeCell ref="NS4:NT4"/>
    <mergeCell ref="NU4:NV4"/>
    <mergeCell ref="MY4:MZ4"/>
    <mergeCell ref="NA4:NB4"/>
    <mergeCell ref="NC4:ND4"/>
    <mergeCell ref="NE4:NF4"/>
    <mergeCell ref="NG4:NH4"/>
    <mergeCell ref="NI4:NJ4"/>
    <mergeCell ref="OI4:OJ4"/>
    <mergeCell ref="OK4:OL4"/>
    <mergeCell ref="OM4:ON4"/>
    <mergeCell ref="OO4:OP4"/>
    <mergeCell ref="OQ4:OR4"/>
    <mergeCell ref="OS4:OT4"/>
    <mergeCell ref="NW4:NX4"/>
    <mergeCell ref="NY4:NZ4"/>
    <mergeCell ref="OA4:OB4"/>
    <mergeCell ref="OC4:OD4"/>
    <mergeCell ref="OE4:OF4"/>
    <mergeCell ref="OG4:OH4"/>
    <mergeCell ref="PG4:PH4"/>
    <mergeCell ref="PI4:PJ4"/>
    <mergeCell ref="PK4:PL4"/>
    <mergeCell ref="PM4:PN4"/>
    <mergeCell ref="PO4:PP4"/>
    <mergeCell ref="PQ4:PR4"/>
    <mergeCell ref="OU4:OV4"/>
    <mergeCell ref="OW4:OX4"/>
    <mergeCell ref="OY4:OZ4"/>
    <mergeCell ref="PA4:PB4"/>
    <mergeCell ref="PC4:PD4"/>
    <mergeCell ref="PE4:PF4"/>
    <mergeCell ref="QE4:QF4"/>
    <mergeCell ref="QG4:QH4"/>
    <mergeCell ref="QI4:QJ4"/>
    <mergeCell ref="QK4:QL4"/>
    <mergeCell ref="QM4:QN4"/>
    <mergeCell ref="QO4:QP4"/>
    <mergeCell ref="PS4:PT4"/>
    <mergeCell ref="PU4:PV4"/>
    <mergeCell ref="PW4:PX4"/>
    <mergeCell ref="PY4:PZ4"/>
    <mergeCell ref="QA4:QB4"/>
    <mergeCell ref="QC4:QD4"/>
    <mergeCell ref="RC4:RD4"/>
    <mergeCell ref="RE4:RF4"/>
    <mergeCell ref="RG4:RH4"/>
    <mergeCell ref="RI4:RJ4"/>
    <mergeCell ref="RK4:RL4"/>
    <mergeCell ref="RM4:RN4"/>
    <mergeCell ref="QQ4:QR4"/>
    <mergeCell ref="QS4:QT4"/>
    <mergeCell ref="QU4:QV4"/>
    <mergeCell ref="QW4:QX4"/>
    <mergeCell ref="QY4:QZ4"/>
    <mergeCell ref="RA4:RB4"/>
    <mergeCell ref="B2:Q2"/>
    <mergeCell ref="B77:G77"/>
    <mergeCell ref="B76:G76"/>
    <mergeCell ref="SY4:SZ4"/>
    <mergeCell ref="TA4:TB4"/>
    <mergeCell ref="B3:B5"/>
    <mergeCell ref="SM4:SN4"/>
    <mergeCell ref="SO4:SP4"/>
    <mergeCell ref="SQ4:SR4"/>
    <mergeCell ref="SS4:ST4"/>
    <mergeCell ref="SU4:SV4"/>
    <mergeCell ref="SW4:SX4"/>
    <mergeCell ref="SA4:SB4"/>
    <mergeCell ref="SC4:SD4"/>
    <mergeCell ref="SE4:SF4"/>
    <mergeCell ref="SG4:SH4"/>
    <mergeCell ref="SI4:SJ4"/>
    <mergeCell ref="SK4:SL4"/>
    <mergeCell ref="RO4:RP4"/>
    <mergeCell ref="RQ4:RR4"/>
    <mergeCell ref="RS4:RT4"/>
    <mergeCell ref="RU4:RV4"/>
    <mergeCell ref="RW4:RX4"/>
    <mergeCell ref="RY4:RZ4"/>
  </mergeCells>
  <hyperlinks>
    <hyperlink ref="TC3" location="INDICE!B58" display="INDICE"/>
    <hyperlink ref="B80" r:id="rId1"/>
  </hyperlinks>
  <pageMargins left="0.7" right="0.7" top="0.75" bottom="0.75" header="0.3" footer="0.3"/>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K80"/>
  <sheetViews>
    <sheetView showGridLines="0" workbookViewId="0"/>
  </sheetViews>
  <sheetFormatPr baseColWidth="10" defaultRowHeight="15"/>
  <cols>
    <col min="1" max="1" width="3.7109375" style="23" customWidth="1"/>
    <col min="2" max="2" width="41.28515625" style="23" customWidth="1"/>
    <col min="3" max="16384" width="11.42578125" style="23"/>
  </cols>
  <sheetData>
    <row r="1" spans="2:63" ht="78" customHeight="1"/>
    <row r="2" spans="2:63" ht="51.75" customHeight="1">
      <c r="B2" s="1338" t="s">
        <v>2908</v>
      </c>
      <c r="C2" s="1338"/>
      <c r="D2" s="1338"/>
      <c r="E2" s="1338"/>
      <c r="F2" s="1338"/>
      <c r="G2" s="1338"/>
      <c r="H2" s="1338"/>
      <c r="I2" s="1338"/>
      <c r="J2" s="1338"/>
      <c r="K2" s="1338"/>
      <c r="L2" s="1338"/>
      <c r="M2" s="1338"/>
      <c r="N2" s="1338"/>
      <c r="O2" s="1338"/>
    </row>
    <row r="3" spans="2:63" ht="16.5">
      <c r="B3" s="1336" t="s">
        <v>2906</v>
      </c>
      <c r="C3" s="1337" t="s">
        <v>1104</v>
      </c>
      <c r="D3" s="1335"/>
      <c r="E3" s="1335"/>
      <c r="F3" s="1335"/>
      <c r="G3" s="1335"/>
      <c r="H3" s="1335"/>
      <c r="I3" s="1337" t="s">
        <v>1105</v>
      </c>
      <c r="J3" s="1335"/>
      <c r="K3" s="1335"/>
      <c r="L3" s="1335"/>
      <c r="M3" s="1335"/>
      <c r="N3" s="1335"/>
      <c r="O3" s="1337" t="s">
        <v>1106</v>
      </c>
      <c r="P3" s="1335"/>
      <c r="Q3" s="1335"/>
      <c r="R3" s="1335"/>
      <c r="S3" s="1335"/>
      <c r="T3" s="1335"/>
      <c r="U3" s="1337" t="s">
        <v>1107</v>
      </c>
      <c r="V3" s="1335"/>
      <c r="W3" s="1335"/>
      <c r="X3" s="1335"/>
      <c r="Y3" s="1335"/>
      <c r="Z3" s="1335"/>
      <c r="AA3" s="1337" t="s">
        <v>1108</v>
      </c>
      <c r="AB3" s="1335"/>
      <c r="AC3" s="1335"/>
      <c r="AD3" s="1335"/>
      <c r="AE3" s="1335"/>
      <c r="AF3" s="1335"/>
      <c r="AG3" s="1337" t="s">
        <v>1109</v>
      </c>
      <c r="AH3" s="1335"/>
      <c r="AI3" s="1335"/>
      <c r="AJ3" s="1335"/>
      <c r="AK3" s="1335"/>
      <c r="AL3" s="1335"/>
      <c r="AM3" s="1337" t="s">
        <v>1110</v>
      </c>
      <c r="AN3" s="1335"/>
      <c r="AO3" s="1335"/>
      <c r="AP3" s="1335"/>
      <c r="AQ3" s="1335"/>
      <c r="AR3" s="1335"/>
      <c r="AS3" s="1337" t="s">
        <v>1111</v>
      </c>
      <c r="AT3" s="1335"/>
      <c r="AU3" s="1335"/>
      <c r="AV3" s="1335"/>
      <c r="AW3" s="1335"/>
      <c r="AX3" s="1335"/>
      <c r="AY3" s="1337" t="s">
        <v>1112</v>
      </c>
      <c r="AZ3" s="1335"/>
      <c r="BA3" s="1335"/>
      <c r="BB3" s="1335"/>
      <c r="BC3" s="1335"/>
      <c r="BD3" s="1335"/>
      <c r="BE3" s="1337" t="s">
        <v>794</v>
      </c>
      <c r="BF3" s="1335"/>
      <c r="BG3" s="1335"/>
      <c r="BH3" s="1335"/>
      <c r="BI3" s="1335"/>
      <c r="BJ3" s="1335"/>
      <c r="BK3" s="60" t="s">
        <v>459</v>
      </c>
    </row>
    <row r="4" spans="2:63">
      <c r="B4" s="1336"/>
      <c r="C4" s="1335" t="s">
        <v>218</v>
      </c>
      <c r="D4" s="1335"/>
      <c r="E4" s="1335" t="s">
        <v>254</v>
      </c>
      <c r="F4" s="1335"/>
      <c r="G4" s="1335" t="s">
        <v>154</v>
      </c>
      <c r="H4" s="1335"/>
      <c r="I4" s="1335" t="s">
        <v>218</v>
      </c>
      <c r="J4" s="1335"/>
      <c r="K4" s="1335" t="s">
        <v>254</v>
      </c>
      <c r="L4" s="1335"/>
      <c r="M4" s="1335" t="s">
        <v>154</v>
      </c>
      <c r="N4" s="1335"/>
      <c r="O4" s="1335" t="s">
        <v>218</v>
      </c>
      <c r="P4" s="1335"/>
      <c r="Q4" s="1335" t="s">
        <v>254</v>
      </c>
      <c r="R4" s="1335"/>
      <c r="S4" s="1335" t="s">
        <v>154</v>
      </c>
      <c r="T4" s="1335"/>
      <c r="U4" s="1335" t="s">
        <v>218</v>
      </c>
      <c r="V4" s="1335"/>
      <c r="W4" s="1335" t="s">
        <v>254</v>
      </c>
      <c r="X4" s="1335"/>
      <c r="Y4" s="1335" t="s">
        <v>154</v>
      </c>
      <c r="Z4" s="1335"/>
      <c r="AA4" s="1335" t="s">
        <v>218</v>
      </c>
      <c r="AB4" s="1335"/>
      <c r="AC4" s="1335" t="s">
        <v>254</v>
      </c>
      <c r="AD4" s="1335"/>
      <c r="AE4" s="1335" t="s">
        <v>154</v>
      </c>
      <c r="AF4" s="1335"/>
      <c r="AG4" s="1335" t="s">
        <v>218</v>
      </c>
      <c r="AH4" s="1335"/>
      <c r="AI4" s="1335" t="s">
        <v>254</v>
      </c>
      <c r="AJ4" s="1335"/>
      <c r="AK4" s="1335" t="s">
        <v>154</v>
      </c>
      <c r="AL4" s="1335"/>
      <c r="AM4" s="1335" t="s">
        <v>218</v>
      </c>
      <c r="AN4" s="1335"/>
      <c r="AO4" s="1335" t="s">
        <v>254</v>
      </c>
      <c r="AP4" s="1335"/>
      <c r="AQ4" s="1335" t="s">
        <v>154</v>
      </c>
      <c r="AR4" s="1335"/>
      <c r="AS4" s="1335" t="s">
        <v>218</v>
      </c>
      <c r="AT4" s="1335"/>
      <c r="AU4" s="1335" t="s">
        <v>254</v>
      </c>
      <c r="AV4" s="1335"/>
      <c r="AW4" s="1335" t="s">
        <v>154</v>
      </c>
      <c r="AX4" s="1335"/>
      <c r="AY4" s="1335" t="s">
        <v>218</v>
      </c>
      <c r="AZ4" s="1335"/>
      <c r="BA4" s="1335" t="s">
        <v>254</v>
      </c>
      <c r="BB4" s="1335"/>
      <c r="BC4" s="1335" t="s">
        <v>154</v>
      </c>
      <c r="BD4" s="1335"/>
      <c r="BE4" s="1335" t="s">
        <v>218</v>
      </c>
      <c r="BF4" s="1335"/>
      <c r="BG4" s="1335" t="s">
        <v>254</v>
      </c>
      <c r="BH4" s="1335"/>
      <c r="BI4" s="1335" t="s">
        <v>154</v>
      </c>
      <c r="BJ4" s="1335"/>
      <c r="BK4" s="695"/>
    </row>
    <row r="5" spans="2:63">
      <c r="B5" s="1336"/>
      <c r="C5" s="1064" t="s">
        <v>70</v>
      </c>
      <c r="D5" s="1064" t="s">
        <v>71</v>
      </c>
      <c r="E5" s="1064" t="s">
        <v>70</v>
      </c>
      <c r="F5" s="1064" t="s">
        <v>71</v>
      </c>
      <c r="G5" s="1064" t="s">
        <v>70</v>
      </c>
      <c r="H5" s="1064" t="s">
        <v>71</v>
      </c>
      <c r="I5" s="1064" t="s">
        <v>70</v>
      </c>
      <c r="J5" s="1064" t="s">
        <v>71</v>
      </c>
      <c r="K5" s="1064" t="s">
        <v>70</v>
      </c>
      <c r="L5" s="1064" t="s">
        <v>71</v>
      </c>
      <c r="M5" s="1064" t="s">
        <v>70</v>
      </c>
      <c r="N5" s="1064" t="s">
        <v>71</v>
      </c>
      <c r="O5" s="1064" t="s">
        <v>70</v>
      </c>
      <c r="P5" s="1064" t="s">
        <v>71</v>
      </c>
      <c r="Q5" s="1064" t="s">
        <v>70</v>
      </c>
      <c r="R5" s="1064" t="s">
        <v>71</v>
      </c>
      <c r="S5" s="1064" t="s">
        <v>70</v>
      </c>
      <c r="T5" s="1064" t="s">
        <v>71</v>
      </c>
      <c r="U5" s="1064" t="s">
        <v>70</v>
      </c>
      <c r="V5" s="1064" t="s">
        <v>71</v>
      </c>
      <c r="W5" s="1064" t="s">
        <v>70</v>
      </c>
      <c r="X5" s="1064" t="s">
        <v>71</v>
      </c>
      <c r="Y5" s="1064" t="s">
        <v>70</v>
      </c>
      <c r="Z5" s="1064" t="s">
        <v>71</v>
      </c>
      <c r="AA5" s="1064" t="s">
        <v>70</v>
      </c>
      <c r="AB5" s="1064" t="s">
        <v>71</v>
      </c>
      <c r="AC5" s="1064" t="s">
        <v>70</v>
      </c>
      <c r="AD5" s="1064" t="s">
        <v>71</v>
      </c>
      <c r="AE5" s="1064" t="s">
        <v>70</v>
      </c>
      <c r="AF5" s="1064" t="s">
        <v>71</v>
      </c>
      <c r="AG5" s="1064" t="s">
        <v>70</v>
      </c>
      <c r="AH5" s="1064" t="s">
        <v>71</v>
      </c>
      <c r="AI5" s="1064" t="s">
        <v>70</v>
      </c>
      <c r="AJ5" s="1064" t="s">
        <v>71</v>
      </c>
      <c r="AK5" s="1064" t="s">
        <v>70</v>
      </c>
      <c r="AL5" s="1064" t="s">
        <v>71</v>
      </c>
      <c r="AM5" s="1064" t="s">
        <v>70</v>
      </c>
      <c r="AN5" s="1064" t="s">
        <v>71</v>
      </c>
      <c r="AO5" s="1064" t="s">
        <v>70</v>
      </c>
      <c r="AP5" s="1064" t="s">
        <v>71</v>
      </c>
      <c r="AQ5" s="1064" t="s">
        <v>70</v>
      </c>
      <c r="AR5" s="1064" t="s">
        <v>71</v>
      </c>
      <c r="AS5" s="1064" t="s">
        <v>70</v>
      </c>
      <c r="AT5" s="1064" t="s">
        <v>71</v>
      </c>
      <c r="AU5" s="1064" t="s">
        <v>70</v>
      </c>
      <c r="AV5" s="1064" t="s">
        <v>71</v>
      </c>
      <c r="AW5" s="1064" t="s">
        <v>70</v>
      </c>
      <c r="AX5" s="1064" t="s">
        <v>71</v>
      </c>
      <c r="AY5" s="1064" t="s">
        <v>70</v>
      </c>
      <c r="AZ5" s="1064" t="s">
        <v>71</v>
      </c>
      <c r="BA5" s="1064" t="s">
        <v>70</v>
      </c>
      <c r="BB5" s="1064" t="s">
        <v>71</v>
      </c>
      <c r="BC5" s="1064" t="s">
        <v>70</v>
      </c>
      <c r="BD5" s="1064" t="s">
        <v>71</v>
      </c>
      <c r="BE5" s="1064" t="s">
        <v>70</v>
      </c>
      <c r="BF5" s="1064" t="s">
        <v>71</v>
      </c>
      <c r="BG5" s="1064" t="s">
        <v>70</v>
      </c>
      <c r="BH5" s="1064" t="s">
        <v>71</v>
      </c>
      <c r="BI5" s="1064" t="s">
        <v>70</v>
      </c>
      <c r="BJ5" s="1064" t="s">
        <v>71</v>
      </c>
      <c r="BK5" s="695"/>
    </row>
    <row r="6" spans="2:63" ht="23.25" customHeight="1">
      <c r="B6" s="1100" t="s">
        <v>2852</v>
      </c>
      <c r="C6" s="540">
        <v>3532</v>
      </c>
      <c r="D6" s="540">
        <v>3062</v>
      </c>
      <c r="E6" s="540">
        <v>5309</v>
      </c>
      <c r="F6" s="540">
        <v>4031</v>
      </c>
      <c r="G6" s="540">
        <v>693</v>
      </c>
      <c r="H6" s="540">
        <v>651</v>
      </c>
      <c r="I6" s="540">
        <v>3470</v>
      </c>
      <c r="J6" s="540">
        <v>3018</v>
      </c>
      <c r="K6" s="540">
        <v>5451</v>
      </c>
      <c r="L6" s="540">
        <v>4102</v>
      </c>
      <c r="M6" s="540">
        <v>708</v>
      </c>
      <c r="N6" s="540">
        <v>729</v>
      </c>
      <c r="O6" s="540">
        <v>3719</v>
      </c>
      <c r="P6" s="540">
        <v>3256</v>
      </c>
      <c r="Q6" s="540">
        <v>5726</v>
      </c>
      <c r="R6" s="540">
        <v>4492</v>
      </c>
      <c r="S6" s="540">
        <v>692</v>
      </c>
      <c r="T6" s="540">
        <v>625</v>
      </c>
      <c r="U6" s="540">
        <v>3588</v>
      </c>
      <c r="V6" s="540">
        <v>3190</v>
      </c>
      <c r="W6" s="540">
        <v>5940</v>
      </c>
      <c r="X6" s="540">
        <v>4717</v>
      </c>
      <c r="Y6" s="540">
        <v>781</v>
      </c>
      <c r="Z6" s="540">
        <v>728</v>
      </c>
      <c r="AA6" s="540">
        <v>3780</v>
      </c>
      <c r="AB6" s="540">
        <v>3528</v>
      </c>
      <c r="AC6" s="540">
        <v>6038</v>
      </c>
      <c r="AD6" s="540">
        <v>5037</v>
      </c>
      <c r="AE6" s="540">
        <v>810</v>
      </c>
      <c r="AF6" s="540">
        <v>815</v>
      </c>
      <c r="AG6" s="540">
        <v>3828</v>
      </c>
      <c r="AH6" s="540">
        <v>3351</v>
      </c>
      <c r="AI6" s="540">
        <v>6376</v>
      </c>
      <c r="AJ6" s="540">
        <v>5205</v>
      </c>
      <c r="AK6" s="540">
        <v>761</v>
      </c>
      <c r="AL6" s="540">
        <v>787</v>
      </c>
      <c r="AM6" s="540">
        <v>3569</v>
      </c>
      <c r="AN6" s="540">
        <v>3225</v>
      </c>
      <c r="AO6" s="540">
        <v>6255</v>
      </c>
      <c r="AP6" s="540">
        <v>5183</v>
      </c>
      <c r="AQ6" s="540">
        <v>695</v>
      </c>
      <c r="AR6" s="540">
        <v>750</v>
      </c>
      <c r="AS6" s="540">
        <v>3510</v>
      </c>
      <c r="AT6" s="540">
        <v>3155</v>
      </c>
      <c r="AU6" s="540">
        <v>6543</v>
      </c>
      <c r="AV6" s="540">
        <v>5480</v>
      </c>
      <c r="AW6" s="540">
        <v>642</v>
      </c>
      <c r="AX6" s="540">
        <v>668</v>
      </c>
      <c r="AY6" s="540">
        <v>3818</v>
      </c>
      <c r="AZ6" s="540">
        <v>3204</v>
      </c>
      <c r="BA6" s="540">
        <v>6802</v>
      </c>
      <c r="BB6" s="540">
        <v>5771</v>
      </c>
      <c r="BC6" s="540">
        <v>644</v>
      </c>
      <c r="BD6" s="540">
        <v>701</v>
      </c>
      <c r="BE6" s="540">
        <v>3813</v>
      </c>
      <c r="BF6" s="540">
        <v>3494</v>
      </c>
      <c r="BG6" s="540">
        <v>6963</v>
      </c>
      <c r="BH6" s="540">
        <v>5868</v>
      </c>
      <c r="BI6" s="540">
        <v>731</v>
      </c>
      <c r="BJ6" s="540">
        <v>702</v>
      </c>
      <c r="BK6" s="695"/>
    </row>
    <row r="7" spans="2:63" ht="24" customHeight="1">
      <c r="B7" s="1103" t="s">
        <v>1035</v>
      </c>
      <c r="C7" s="540">
        <v>6</v>
      </c>
      <c r="D7" s="540">
        <v>10</v>
      </c>
      <c r="E7" s="540">
        <v>5</v>
      </c>
      <c r="F7" s="540">
        <v>20</v>
      </c>
      <c r="G7" s="540">
        <v>2</v>
      </c>
      <c r="H7" s="540">
        <v>2</v>
      </c>
      <c r="I7" s="540">
        <v>8</v>
      </c>
      <c r="J7" s="540">
        <v>12</v>
      </c>
      <c r="K7" s="540">
        <v>13</v>
      </c>
      <c r="L7" s="540">
        <v>11</v>
      </c>
      <c r="M7" s="1063" t="s">
        <v>1023</v>
      </c>
      <c r="N7" s="540">
        <v>3</v>
      </c>
      <c r="O7" s="540">
        <v>10</v>
      </c>
      <c r="P7" s="540">
        <v>7</v>
      </c>
      <c r="Q7" s="540">
        <v>11</v>
      </c>
      <c r="R7" s="540">
        <v>6</v>
      </c>
      <c r="S7" s="540">
        <v>3</v>
      </c>
      <c r="T7" s="540">
        <v>4</v>
      </c>
      <c r="U7" s="540">
        <v>4</v>
      </c>
      <c r="V7" s="540">
        <v>9</v>
      </c>
      <c r="W7" s="540">
        <v>9</v>
      </c>
      <c r="X7" s="540">
        <v>6</v>
      </c>
      <c r="Y7" s="540">
        <v>2</v>
      </c>
      <c r="Z7" s="540">
        <v>5</v>
      </c>
      <c r="AA7" s="540">
        <v>6</v>
      </c>
      <c r="AB7" s="540">
        <v>13</v>
      </c>
      <c r="AC7" s="540">
        <v>12</v>
      </c>
      <c r="AD7" s="540">
        <v>9</v>
      </c>
      <c r="AE7" s="540">
        <v>1</v>
      </c>
      <c r="AF7" s="540">
        <v>3</v>
      </c>
      <c r="AG7" s="540">
        <v>6</v>
      </c>
      <c r="AH7" s="540">
        <v>5</v>
      </c>
      <c r="AI7" s="540">
        <v>5</v>
      </c>
      <c r="AJ7" s="540">
        <v>3</v>
      </c>
      <c r="AK7" s="540">
        <v>1</v>
      </c>
      <c r="AL7" s="540">
        <v>2</v>
      </c>
      <c r="AM7" s="540">
        <v>4</v>
      </c>
      <c r="AN7" s="540">
        <v>9</v>
      </c>
      <c r="AO7" s="540">
        <v>5</v>
      </c>
      <c r="AP7" s="540">
        <v>5</v>
      </c>
      <c r="AQ7" s="540">
        <v>4</v>
      </c>
      <c r="AR7" s="540">
        <v>2</v>
      </c>
      <c r="AS7" s="540">
        <v>9</v>
      </c>
      <c r="AT7" s="540">
        <v>5</v>
      </c>
      <c r="AU7" s="540">
        <v>10</v>
      </c>
      <c r="AV7" s="540">
        <v>5</v>
      </c>
      <c r="AW7" s="540">
        <v>2</v>
      </c>
      <c r="AX7" s="1063" t="s">
        <v>1023</v>
      </c>
      <c r="AY7" s="540">
        <v>8</v>
      </c>
      <c r="AZ7" s="540">
        <v>4</v>
      </c>
      <c r="BA7" s="540">
        <v>7</v>
      </c>
      <c r="BB7" s="540">
        <v>8</v>
      </c>
      <c r="BC7" s="1063" t="s">
        <v>1023</v>
      </c>
      <c r="BD7" s="540">
        <v>5</v>
      </c>
      <c r="BE7" s="540">
        <v>4</v>
      </c>
      <c r="BF7" s="540">
        <v>5</v>
      </c>
      <c r="BG7" s="540">
        <v>6</v>
      </c>
      <c r="BH7" s="540">
        <v>7</v>
      </c>
      <c r="BI7" s="540">
        <v>2</v>
      </c>
      <c r="BJ7" s="540">
        <v>4</v>
      </c>
      <c r="BK7" s="695"/>
    </row>
    <row r="8" spans="2:63">
      <c r="B8" s="1103" t="s">
        <v>1036</v>
      </c>
      <c r="C8" s="540">
        <v>17</v>
      </c>
      <c r="D8" s="540">
        <v>15</v>
      </c>
      <c r="E8" s="540">
        <v>152</v>
      </c>
      <c r="F8" s="540">
        <v>81</v>
      </c>
      <c r="G8" s="540">
        <v>2</v>
      </c>
      <c r="H8" s="540">
        <v>1</v>
      </c>
      <c r="I8" s="540">
        <v>20</v>
      </c>
      <c r="J8" s="540">
        <v>11</v>
      </c>
      <c r="K8" s="540">
        <v>114</v>
      </c>
      <c r="L8" s="540">
        <v>58</v>
      </c>
      <c r="M8" s="540">
        <v>2</v>
      </c>
      <c r="N8" s="540">
        <v>2</v>
      </c>
      <c r="O8" s="540">
        <v>19</v>
      </c>
      <c r="P8" s="540">
        <v>13</v>
      </c>
      <c r="Q8" s="540">
        <v>123</v>
      </c>
      <c r="R8" s="540">
        <v>53</v>
      </c>
      <c r="S8" s="540">
        <v>8</v>
      </c>
      <c r="T8" s="1063" t="s">
        <v>1023</v>
      </c>
      <c r="U8" s="540">
        <v>19</v>
      </c>
      <c r="V8" s="540">
        <v>11</v>
      </c>
      <c r="W8" s="540">
        <v>110</v>
      </c>
      <c r="X8" s="540">
        <v>53</v>
      </c>
      <c r="Y8" s="1063" t="s">
        <v>1023</v>
      </c>
      <c r="Z8" s="540">
        <v>2</v>
      </c>
      <c r="AA8" s="540">
        <v>24</v>
      </c>
      <c r="AB8" s="540">
        <v>8</v>
      </c>
      <c r="AC8" s="540">
        <v>79</v>
      </c>
      <c r="AD8" s="540">
        <v>32</v>
      </c>
      <c r="AE8" s="540">
        <v>2</v>
      </c>
      <c r="AF8" s="540">
        <v>6</v>
      </c>
      <c r="AG8" s="540">
        <v>12</v>
      </c>
      <c r="AH8" s="540">
        <v>10</v>
      </c>
      <c r="AI8" s="540">
        <v>91</v>
      </c>
      <c r="AJ8" s="540">
        <v>30</v>
      </c>
      <c r="AK8" s="540">
        <v>3</v>
      </c>
      <c r="AL8" s="1063" t="s">
        <v>1023</v>
      </c>
      <c r="AM8" s="540">
        <v>13</v>
      </c>
      <c r="AN8" s="540">
        <v>12</v>
      </c>
      <c r="AO8" s="540">
        <v>99</v>
      </c>
      <c r="AP8" s="540">
        <v>37</v>
      </c>
      <c r="AQ8" s="1063" t="s">
        <v>1023</v>
      </c>
      <c r="AR8" s="540">
        <v>4</v>
      </c>
      <c r="AS8" s="540">
        <v>12</v>
      </c>
      <c r="AT8" s="540">
        <v>9</v>
      </c>
      <c r="AU8" s="540">
        <v>124</v>
      </c>
      <c r="AV8" s="540">
        <v>46</v>
      </c>
      <c r="AW8" s="540">
        <v>2</v>
      </c>
      <c r="AX8" s="540">
        <v>1</v>
      </c>
      <c r="AY8" s="540">
        <v>11</v>
      </c>
      <c r="AZ8" s="540">
        <v>9</v>
      </c>
      <c r="BA8" s="540">
        <v>119</v>
      </c>
      <c r="BB8" s="540">
        <v>23</v>
      </c>
      <c r="BC8" s="1063" t="s">
        <v>1023</v>
      </c>
      <c r="BD8" s="1063" t="s">
        <v>1023</v>
      </c>
      <c r="BE8" s="540">
        <v>10</v>
      </c>
      <c r="BF8" s="540">
        <v>6</v>
      </c>
      <c r="BG8" s="540">
        <v>124</v>
      </c>
      <c r="BH8" s="540">
        <v>28</v>
      </c>
      <c r="BI8" s="540">
        <v>4</v>
      </c>
      <c r="BJ8" s="1063" t="s">
        <v>1023</v>
      </c>
      <c r="BK8" s="695"/>
    </row>
    <row r="9" spans="2:63" ht="28.5">
      <c r="B9" s="1103" t="s">
        <v>1037</v>
      </c>
      <c r="C9" s="1063" t="s">
        <v>1023</v>
      </c>
      <c r="D9" s="1063" t="s">
        <v>1023</v>
      </c>
      <c r="E9" s="540">
        <v>3</v>
      </c>
      <c r="F9" s="540">
        <v>1</v>
      </c>
      <c r="G9" s="1063" t="s">
        <v>1023</v>
      </c>
      <c r="H9" s="1063" t="s">
        <v>1023</v>
      </c>
      <c r="I9" s="1063" t="s">
        <v>1023</v>
      </c>
      <c r="J9" s="1063" t="s">
        <v>1023</v>
      </c>
      <c r="K9" s="540">
        <v>2</v>
      </c>
      <c r="L9" s="540">
        <v>1</v>
      </c>
      <c r="M9" s="540">
        <v>1</v>
      </c>
      <c r="N9" s="1063" t="s">
        <v>1023</v>
      </c>
      <c r="O9" s="1063" t="s">
        <v>1023</v>
      </c>
      <c r="P9" s="1063" t="s">
        <v>1023</v>
      </c>
      <c r="Q9" s="540">
        <v>6</v>
      </c>
      <c r="R9" s="540">
        <v>3</v>
      </c>
      <c r="S9" s="1063" t="s">
        <v>1023</v>
      </c>
      <c r="T9" s="1063" t="s">
        <v>1023</v>
      </c>
      <c r="U9" s="1063" t="s">
        <v>1023</v>
      </c>
      <c r="V9" s="1063" t="s">
        <v>1023</v>
      </c>
      <c r="W9" s="1063" t="s">
        <v>1023</v>
      </c>
      <c r="X9" s="540">
        <v>1</v>
      </c>
      <c r="Y9" s="1063" t="s">
        <v>1023</v>
      </c>
      <c r="Z9" s="1063" t="s">
        <v>1023</v>
      </c>
      <c r="AA9" s="540">
        <v>1</v>
      </c>
      <c r="AB9" s="540">
        <v>1</v>
      </c>
      <c r="AC9" s="540">
        <v>1</v>
      </c>
      <c r="AD9" s="540">
        <v>3</v>
      </c>
      <c r="AE9" s="1063" t="s">
        <v>1023</v>
      </c>
      <c r="AF9" s="1063" t="s">
        <v>1023</v>
      </c>
      <c r="AG9" s="1063" t="s">
        <v>1023</v>
      </c>
      <c r="AH9" s="1063" t="s">
        <v>1023</v>
      </c>
      <c r="AI9" s="540">
        <v>1</v>
      </c>
      <c r="AJ9" s="540">
        <v>1</v>
      </c>
      <c r="AK9" s="1063" t="s">
        <v>1023</v>
      </c>
      <c r="AL9" s="1063" t="s">
        <v>1023</v>
      </c>
      <c r="AM9" s="1063" t="s">
        <v>1023</v>
      </c>
      <c r="AN9" s="1063" t="s">
        <v>1023</v>
      </c>
      <c r="AO9" s="540">
        <v>1</v>
      </c>
      <c r="AP9" s="540">
        <v>2</v>
      </c>
      <c r="AQ9" s="1063" t="s">
        <v>1023</v>
      </c>
      <c r="AR9" s="540">
        <v>1</v>
      </c>
      <c r="AS9" s="540">
        <v>1</v>
      </c>
      <c r="AT9" s="1063" t="s">
        <v>1023</v>
      </c>
      <c r="AU9" s="540">
        <v>3</v>
      </c>
      <c r="AV9" s="540">
        <v>2</v>
      </c>
      <c r="AW9" s="1063" t="s">
        <v>1023</v>
      </c>
      <c r="AX9" s="1063" t="s">
        <v>1023</v>
      </c>
      <c r="AY9" s="1063" t="s">
        <v>1023</v>
      </c>
      <c r="AZ9" s="540">
        <v>1</v>
      </c>
      <c r="BA9" s="540">
        <v>1</v>
      </c>
      <c r="BB9" s="540">
        <v>2</v>
      </c>
      <c r="BC9" s="1063" t="s">
        <v>1023</v>
      </c>
      <c r="BD9" s="1063" t="s">
        <v>1023</v>
      </c>
      <c r="BE9" s="1063" t="s">
        <v>1023</v>
      </c>
      <c r="BF9" s="1063" t="s">
        <v>1023</v>
      </c>
      <c r="BG9" s="540">
        <v>2</v>
      </c>
      <c r="BH9" s="540">
        <v>2</v>
      </c>
      <c r="BI9" s="1063" t="s">
        <v>1023</v>
      </c>
      <c r="BJ9" s="1063" t="s">
        <v>1023</v>
      </c>
      <c r="BK9" s="695"/>
    </row>
    <row r="10" spans="2:63">
      <c r="B10" s="1103" t="s">
        <v>1038</v>
      </c>
      <c r="C10" s="540">
        <v>1</v>
      </c>
      <c r="D10" s="540">
        <v>3</v>
      </c>
      <c r="E10" s="540">
        <v>2</v>
      </c>
      <c r="F10" s="540">
        <v>1</v>
      </c>
      <c r="G10" s="1063" t="s">
        <v>1023</v>
      </c>
      <c r="H10" s="1063" t="s">
        <v>1023</v>
      </c>
      <c r="I10" s="540">
        <v>1</v>
      </c>
      <c r="J10" s="540">
        <v>4</v>
      </c>
      <c r="K10" s="540">
        <v>1</v>
      </c>
      <c r="L10" s="1063" t="s">
        <v>1023</v>
      </c>
      <c r="M10" s="540">
        <v>1</v>
      </c>
      <c r="N10" s="1063" t="s">
        <v>1023</v>
      </c>
      <c r="O10" s="540">
        <v>2</v>
      </c>
      <c r="P10" s="540">
        <v>6</v>
      </c>
      <c r="Q10" s="540">
        <v>1</v>
      </c>
      <c r="R10" s="1063" t="s">
        <v>1023</v>
      </c>
      <c r="S10" s="1063" t="s">
        <v>1023</v>
      </c>
      <c r="T10" s="1063" t="s">
        <v>1023</v>
      </c>
      <c r="U10" s="540">
        <v>2</v>
      </c>
      <c r="V10" s="540">
        <v>1</v>
      </c>
      <c r="W10" s="540">
        <v>2</v>
      </c>
      <c r="X10" s="540">
        <v>3</v>
      </c>
      <c r="Y10" s="1063" t="s">
        <v>1023</v>
      </c>
      <c r="Z10" s="1063" t="s">
        <v>1023</v>
      </c>
      <c r="AA10" s="540">
        <v>1</v>
      </c>
      <c r="AB10" s="540">
        <v>1</v>
      </c>
      <c r="AC10" s="540">
        <v>2</v>
      </c>
      <c r="AD10" s="540">
        <v>4</v>
      </c>
      <c r="AE10" s="1063" t="s">
        <v>1023</v>
      </c>
      <c r="AF10" s="540">
        <v>2</v>
      </c>
      <c r="AG10" s="540">
        <v>4</v>
      </c>
      <c r="AH10" s="540">
        <v>1</v>
      </c>
      <c r="AI10" s="540">
        <v>7</v>
      </c>
      <c r="AJ10" s="540">
        <v>2</v>
      </c>
      <c r="AK10" s="540">
        <v>1</v>
      </c>
      <c r="AL10" s="1063" t="s">
        <v>1023</v>
      </c>
      <c r="AM10" s="540">
        <v>3</v>
      </c>
      <c r="AN10" s="540">
        <v>1</v>
      </c>
      <c r="AO10" s="540">
        <v>3</v>
      </c>
      <c r="AP10" s="540">
        <v>3</v>
      </c>
      <c r="AQ10" s="540">
        <v>1</v>
      </c>
      <c r="AR10" s="1063" t="s">
        <v>1023</v>
      </c>
      <c r="AS10" s="540">
        <v>1</v>
      </c>
      <c r="AT10" s="1063" t="s">
        <v>1023</v>
      </c>
      <c r="AU10" s="540">
        <v>3</v>
      </c>
      <c r="AV10" s="540">
        <v>2</v>
      </c>
      <c r="AW10" s="1063" t="s">
        <v>1023</v>
      </c>
      <c r="AX10" s="540">
        <v>1</v>
      </c>
      <c r="AY10" s="540">
        <v>1</v>
      </c>
      <c r="AZ10" s="1063" t="s">
        <v>1023</v>
      </c>
      <c r="BA10" s="540">
        <v>3</v>
      </c>
      <c r="BB10" s="540">
        <v>3</v>
      </c>
      <c r="BC10" s="1063" t="s">
        <v>1023</v>
      </c>
      <c r="BD10" s="1063" t="s">
        <v>1023</v>
      </c>
      <c r="BE10" s="540">
        <v>1</v>
      </c>
      <c r="BF10" s="540">
        <v>1</v>
      </c>
      <c r="BG10" s="540">
        <v>1</v>
      </c>
      <c r="BH10" s="540">
        <v>2</v>
      </c>
      <c r="BI10" s="540">
        <v>1</v>
      </c>
      <c r="BJ10" s="540">
        <v>1</v>
      </c>
      <c r="BK10" s="695"/>
    </row>
    <row r="11" spans="2:63">
      <c r="B11" s="1103" t="s">
        <v>1039</v>
      </c>
      <c r="C11" s="540">
        <v>7</v>
      </c>
      <c r="D11" s="540">
        <v>4</v>
      </c>
      <c r="E11" s="540">
        <v>10</v>
      </c>
      <c r="F11" s="540">
        <v>6</v>
      </c>
      <c r="G11" s="540">
        <v>1</v>
      </c>
      <c r="H11" s="540">
        <v>1</v>
      </c>
      <c r="I11" s="540">
        <v>4</v>
      </c>
      <c r="J11" s="540">
        <v>10</v>
      </c>
      <c r="K11" s="540">
        <v>2</v>
      </c>
      <c r="L11" s="540">
        <v>2</v>
      </c>
      <c r="M11" s="540">
        <v>1</v>
      </c>
      <c r="N11" s="540">
        <v>1</v>
      </c>
      <c r="O11" s="540">
        <v>11</v>
      </c>
      <c r="P11" s="540">
        <v>4</v>
      </c>
      <c r="Q11" s="540">
        <v>4</v>
      </c>
      <c r="R11" s="1063" t="s">
        <v>1023</v>
      </c>
      <c r="S11" s="540">
        <v>4</v>
      </c>
      <c r="T11" s="540">
        <v>2</v>
      </c>
      <c r="U11" s="540">
        <v>8</v>
      </c>
      <c r="V11" s="540">
        <v>2</v>
      </c>
      <c r="W11" s="540">
        <v>3</v>
      </c>
      <c r="X11" s="540">
        <v>7</v>
      </c>
      <c r="Y11" s="540">
        <v>2</v>
      </c>
      <c r="Z11" s="540">
        <v>1</v>
      </c>
      <c r="AA11" s="540">
        <v>3</v>
      </c>
      <c r="AB11" s="540">
        <v>2</v>
      </c>
      <c r="AC11" s="540">
        <v>6</v>
      </c>
      <c r="AD11" s="540">
        <v>3</v>
      </c>
      <c r="AE11" s="540">
        <v>1</v>
      </c>
      <c r="AF11" s="540">
        <v>2</v>
      </c>
      <c r="AG11" s="540">
        <v>6</v>
      </c>
      <c r="AH11" s="540">
        <v>3</v>
      </c>
      <c r="AI11" s="540">
        <v>2</v>
      </c>
      <c r="AJ11" s="540">
        <v>5</v>
      </c>
      <c r="AK11" s="540">
        <v>1</v>
      </c>
      <c r="AL11" s="540">
        <v>3</v>
      </c>
      <c r="AM11" s="540">
        <v>2</v>
      </c>
      <c r="AN11" s="540">
        <v>3</v>
      </c>
      <c r="AO11" s="540">
        <v>9</v>
      </c>
      <c r="AP11" s="540">
        <v>2</v>
      </c>
      <c r="AQ11" s="1063" t="s">
        <v>1023</v>
      </c>
      <c r="AR11" s="540">
        <v>3</v>
      </c>
      <c r="AS11" s="540">
        <v>4</v>
      </c>
      <c r="AT11" s="540">
        <v>1</v>
      </c>
      <c r="AU11" s="540">
        <v>7</v>
      </c>
      <c r="AV11" s="540">
        <v>4</v>
      </c>
      <c r="AW11" s="1063" t="s">
        <v>1023</v>
      </c>
      <c r="AX11" s="540">
        <v>1</v>
      </c>
      <c r="AY11" s="540">
        <v>1</v>
      </c>
      <c r="AZ11" s="540">
        <v>6</v>
      </c>
      <c r="BA11" s="540">
        <v>8</v>
      </c>
      <c r="BB11" s="540">
        <v>5</v>
      </c>
      <c r="BC11" s="540">
        <v>2</v>
      </c>
      <c r="BD11" s="1063" t="s">
        <v>1023</v>
      </c>
      <c r="BE11" s="540">
        <v>7</v>
      </c>
      <c r="BF11" s="540">
        <v>3</v>
      </c>
      <c r="BG11" s="540">
        <v>8</v>
      </c>
      <c r="BH11" s="540">
        <v>4</v>
      </c>
      <c r="BI11" s="1063" t="s">
        <v>1023</v>
      </c>
      <c r="BJ11" s="540">
        <v>1</v>
      </c>
      <c r="BK11" s="695"/>
    </row>
    <row r="12" spans="2:63">
      <c r="B12" s="1103" t="s">
        <v>1040</v>
      </c>
      <c r="C12" s="540">
        <v>60</v>
      </c>
      <c r="D12" s="540">
        <v>54</v>
      </c>
      <c r="E12" s="540">
        <v>24</v>
      </c>
      <c r="F12" s="540">
        <v>32</v>
      </c>
      <c r="G12" s="540">
        <v>7</v>
      </c>
      <c r="H12" s="540">
        <v>10</v>
      </c>
      <c r="I12" s="540">
        <v>74</v>
      </c>
      <c r="J12" s="540">
        <v>72</v>
      </c>
      <c r="K12" s="540">
        <v>17</v>
      </c>
      <c r="L12" s="540">
        <v>17</v>
      </c>
      <c r="M12" s="540">
        <v>6</v>
      </c>
      <c r="N12" s="540">
        <v>6</v>
      </c>
      <c r="O12" s="540">
        <v>58</v>
      </c>
      <c r="P12" s="540">
        <v>73</v>
      </c>
      <c r="Q12" s="540">
        <v>34</v>
      </c>
      <c r="R12" s="540">
        <v>44</v>
      </c>
      <c r="S12" s="540">
        <v>4</v>
      </c>
      <c r="T12" s="540">
        <v>4</v>
      </c>
      <c r="U12" s="540">
        <v>53</v>
      </c>
      <c r="V12" s="540">
        <v>74</v>
      </c>
      <c r="W12" s="540">
        <v>30</v>
      </c>
      <c r="X12" s="540">
        <v>24</v>
      </c>
      <c r="Y12" s="540">
        <v>9</v>
      </c>
      <c r="Z12" s="540">
        <v>13</v>
      </c>
      <c r="AA12" s="540">
        <v>62</v>
      </c>
      <c r="AB12" s="540">
        <v>83</v>
      </c>
      <c r="AC12" s="540">
        <v>24</v>
      </c>
      <c r="AD12" s="540">
        <v>21</v>
      </c>
      <c r="AE12" s="540">
        <v>7</v>
      </c>
      <c r="AF12" s="540">
        <v>9</v>
      </c>
      <c r="AG12" s="540">
        <v>31</v>
      </c>
      <c r="AH12" s="540">
        <v>35</v>
      </c>
      <c r="AI12" s="540">
        <v>26</v>
      </c>
      <c r="AJ12" s="540">
        <v>28</v>
      </c>
      <c r="AK12" s="540">
        <v>4</v>
      </c>
      <c r="AL12" s="540">
        <v>3</v>
      </c>
      <c r="AM12" s="540">
        <v>45</v>
      </c>
      <c r="AN12" s="540">
        <v>34</v>
      </c>
      <c r="AO12" s="540">
        <v>20</v>
      </c>
      <c r="AP12" s="540">
        <v>23</v>
      </c>
      <c r="AQ12" s="540">
        <v>3</v>
      </c>
      <c r="AR12" s="540">
        <v>9</v>
      </c>
      <c r="AS12" s="540">
        <v>29</v>
      </c>
      <c r="AT12" s="540">
        <v>30</v>
      </c>
      <c r="AU12" s="540">
        <v>15</v>
      </c>
      <c r="AV12" s="540">
        <v>25</v>
      </c>
      <c r="AW12" s="540">
        <v>3</v>
      </c>
      <c r="AX12" s="540">
        <v>4</v>
      </c>
      <c r="AY12" s="540">
        <v>26</v>
      </c>
      <c r="AZ12" s="540">
        <v>34</v>
      </c>
      <c r="BA12" s="540">
        <v>28</v>
      </c>
      <c r="BB12" s="540">
        <v>30</v>
      </c>
      <c r="BC12" s="540">
        <v>2</v>
      </c>
      <c r="BD12" s="540">
        <v>2</v>
      </c>
      <c r="BE12" s="540">
        <v>25</v>
      </c>
      <c r="BF12" s="540">
        <v>24</v>
      </c>
      <c r="BG12" s="540">
        <v>48</v>
      </c>
      <c r="BH12" s="540">
        <v>65</v>
      </c>
      <c r="BI12" s="540">
        <v>2</v>
      </c>
      <c r="BJ12" s="540">
        <v>4</v>
      </c>
      <c r="BK12" s="695"/>
    </row>
    <row r="13" spans="2:63" ht="28.5">
      <c r="B13" s="1103" t="s">
        <v>1041</v>
      </c>
      <c r="C13" s="540">
        <v>37</v>
      </c>
      <c r="D13" s="540">
        <v>10</v>
      </c>
      <c r="E13" s="540">
        <v>237</v>
      </c>
      <c r="F13" s="540">
        <v>48</v>
      </c>
      <c r="G13" s="1063" t="s">
        <v>1023</v>
      </c>
      <c r="H13" s="540">
        <v>1</v>
      </c>
      <c r="I13" s="540">
        <v>31</v>
      </c>
      <c r="J13" s="540">
        <v>4</v>
      </c>
      <c r="K13" s="540">
        <v>208</v>
      </c>
      <c r="L13" s="540">
        <v>67</v>
      </c>
      <c r="M13" s="540">
        <v>7</v>
      </c>
      <c r="N13" s="1063" t="s">
        <v>1023</v>
      </c>
      <c r="O13" s="540">
        <v>37</v>
      </c>
      <c r="P13" s="540">
        <v>9</v>
      </c>
      <c r="Q13" s="540">
        <v>217</v>
      </c>
      <c r="R13" s="540">
        <v>76</v>
      </c>
      <c r="S13" s="540">
        <v>1</v>
      </c>
      <c r="T13" s="540">
        <v>1</v>
      </c>
      <c r="U13" s="540">
        <v>27</v>
      </c>
      <c r="V13" s="540">
        <v>6</v>
      </c>
      <c r="W13" s="540">
        <v>192</v>
      </c>
      <c r="X13" s="540">
        <v>66</v>
      </c>
      <c r="Y13" s="540">
        <v>5</v>
      </c>
      <c r="Z13" s="1063" t="s">
        <v>1023</v>
      </c>
      <c r="AA13" s="540">
        <v>38</v>
      </c>
      <c r="AB13" s="540">
        <v>6</v>
      </c>
      <c r="AC13" s="540">
        <v>210</v>
      </c>
      <c r="AD13" s="540">
        <v>71</v>
      </c>
      <c r="AE13" s="540">
        <v>4</v>
      </c>
      <c r="AF13" s="540">
        <v>2</v>
      </c>
      <c r="AG13" s="540">
        <v>39</v>
      </c>
      <c r="AH13" s="540">
        <v>11</v>
      </c>
      <c r="AI13" s="540">
        <v>222</v>
      </c>
      <c r="AJ13" s="540">
        <v>88</v>
      </c>
      <c r="AK13" s="540">
        <v>2</v>
      </c>
      <c r="AL13" s="540">
        <v>1</v>
      </c>
      <c r="AM13" s="540">
        <v>39</v>
      </c>
      <c r="AN13" s="540">
        <v>10</v>
      </c>
      <c r="AO13" s="540">
        <v>202</v>
      </c>
      <c r="AP13" s="540">
        <v>73</v>
      </c>
      <c r="AQ13" s="540">
        <v>5</v>
      </c>
      <c r="AR13" s="540">
        <v>2</v>
      </c>
      <c r="AS13" s="540">
        <v>37</v>
      </c>
      <c r="AT13" s="540">
        <v>13</v>
      </c>
      <c r="AU13" s="540">
        <v>211</v>
      </c>
      <c r="AV13" s="540">
        <v>73</v>
      </c>
      <c r="AW13" s="540">
        <v>3</v>
      </c>
      <c r="AX13" s="1063" t="s">
        <v>1023</v>
      </c>
      <c r="AY13" s="540">
        <v>38</v>
      </c>
      <c r="AZ13" s="540">
        <v>4</v>
      </c>
      <c r="BA13" s="540">
        <v>195</v>
      </c>
      <c r="BB13" s="540">
        <v>67</v>
      </c>
      <c r="BC13" s="540">
        <v>6</v>
      </c>
      <c r="BD13" s="540">
        <v>1</v>
      </c>
      <c r="BE13" s="540">
        <v>49</v>
      </c>
      <c r="BF13" s="540">
        <v>10</v>
      </c>
      <c r="BG13" s="540">
        <v>214</v>
      </c>
      <c r="BH13" s="540">
        <v>60</v>
      </c>
      <c r="BI13" s="540">
        <v>2</v>
      </c>
      <c r="BJ13" s="1063" t="s">
        <v>1023</v>
      </c>
      <c r="BK13" s="695"/>
    </row>
    <row r="14" spans="2:63">
      <c r="B14" s="1103" t="s">
        <v>2871</v>
      </c>
      <c r="C14" s="540">
        <v>7</v>
      </c>
      <c r="D14" s="540">
        <v>6</v>
      </c>
      <c r="E14" s="540">
        <v>7</v>
      </c>
      <c r="F14" s="540">
        <v>4</v>
      </c>
      <c r="G14" s="540">
        <v>2</v>
      </c>
      <c r="H14" s="540">
        <v>1</v>
      </c>
      <c r="I14" s="540">
        <v>6</v>
      </c>
      <c r="J14" s="540">
        <v>4</v>
      </c>
      <c r="K14" s="540">
        <v>12</v>
      </c>
      <c r="L14" s="540">
        <v>7</v>
      </c>
      <c r="M14" s="540">
        <v>1</v>
      </c>
      <c r="N14" s="1063" t="s">
        <v>1023</v>
      </c>
      <c r="O14" s="540">
        <v>13</v>
      </c>
      <c r="P14" s="1063" t="s">
        <v>1023</v>
      </c>
      <c r="Q14" s="540">
        <v>5</v>
      </c>
      <c r="R14" s="540">
        <v>4</v>
      </c>
      <c r="S14" s="540">
        <v>4</v>
      </c>
      <c r="T14" s="1063" t="s">
        <v>1023</v>
      </c>
      <c r="U14" s="540">
        <v>6</v>
      </c>
      <c r="V14" s="540">
        <v>1</v>
      </c>
      <c r="W14" s="540">
        <v>9</v>
      </c>
      <c r="X14" s="540">
        <v>1</v>
      </c>
      <c r="Y14" s="540">
        <v>2</v>
      </c>
      <c r="Z14" s="1063" t="s">
        <v>1023</v>
      </c>
      <c r="AA14" s="540">
        <v>12</v>
      </c>
      <c r="AB14" s="540">
        <v>5</v>
      </c>
      <c r="AC14" s="540">
        <v>5</v>
      </c>
      <c r="AD14" s="540">
        <v>6</v>
      </c>
      <c r="AE14" s="1063" t="s">
        <v>1023</v>
      </c>
      <c r="AF14" s="540">
        <v>1</v>
      </c>
      <c r="AG14" s="540">
        <v>6</v>
      </c>
      <c r="AH14" s="540">
        <v>5</v>
      </c>
      <c r="AI14" s="540">
        <v>4</v>
      </c>
      <c r="AJ14" s="540">
        <v>5</v>
      </c>
      <c r="AK14" s="540">
        <v>2</v>
      </c>
      <c r="AL14" s="1063" t="s">
        <v>1023</v>
      </c>
      <c r="AM14" s="540">
        <v>4</v>
      </c>
      <c r="AN14" s="540">
        <v>4</v>
      </c>
      <c r="AO14" s="540">
        <v>7</v>
      </c>
      <c r="AP14" s="540">
        <v>1</v>
      </c>
      <c r="AQ14" s="1063" t="s">
        <v>1023</v>
      </c>
      <c r="AR14" s="540">
        <v>1</v>
      </c>
      <c r="AS14" s="540">
        <v>10</v>
      </c>
      <c r="AT14" s="540">
        <v>3</v>
      </c>
      <c r="AU14" s="540">
        <v>16</v>
      </c>
      <c r="AV14" s="540">
        <v>4</v>
      </c>
      <c r="AW14" s="540">
        <v>1</v>
      </c>
      <c r="AX14" s="1063" t="s">
        <v>1023</v>
      </c>
      <c r="AY14" s="540">
        <v>10</v>
      </c>
      <c r="AZ14" s="540">
        <v>5</v>
      </c>
      <c r="BA14" s="540">
        <v>12</v>
      </c>
      <c r="BB14" s="540">
        <v>3</v>
      </c>
      <c r="BC14" s="540">
        <v>2</v>
      </c>
      <c r="BD14" s="540">
        <v>1</v>
      </c>
      <c r="BE14" s="540">
        <v>8</v>
      </c>
      <c r="BF14" s="540">
        <v>3</v>
      </c>
      <c r="BG14" s="540">
        <v>8</v>
      </c>
      <c r="BH14" s="540">
        <v>3</v>
      </c>
      <c r="BI14" s="540">
        <v>1</v>
      </c>
      <c r="BJ14" s="1063" t="s">
        <v>1023</v>
      </c>
      <c r="BK14" s="695"/>
    </row>
    <row r="15" spans="2:63">
      <c r="B15" s="1103" t="s">
        <v>2872</v>
      </c>
      <c r="C15" s="540">
        <v>107</v>
      </c>
      <c r="D15" s="540">
        <v>79</v>
      </c>
      <c r="E15" s="540">
        <v>113</v>
      </c>
      <c r="F15" s="540">
        <v>94</v>
      </c>
      <c r="G15" s="540">
        <v>19</v>
      </c>
      <c r="H15" s="540">
        <v>24</v>
      </c>
      <c r="I15" s="540">
        <v>90</v>
      </c>
      <c r="J15" s="540">
        <v>71</v>
      </c>
      <c r="K15" s="540">
        <v>97</v>
      </c>
      <c r="L15" s="540">
        <v>98</v>
      </c>
      <c r="M15" s="540">
        <v>31</v>
      </c>
      <c r="N15" s="540">
        <v>25</v>
      </c>
      <c r="O15" s="540">
        <v>82</v>
      </c>
      <c r="P15" s="540">
        <v>86</v>
      </c>
      <c r="Q15" s="540">
        <v>122</v>
      </c>
      <c r="R15" s="540">
        <v>82</v>
      </c>
      <c r="S15" s="540">
        <v>23</v>
      </c>
      <c r="T15" s="540">
        <v>16</v>
      </c>
      <c r="U15" s="540">
        <v>83</v>
      </c>
      <c r="V15" s="540">
        <v>78</v>
      </c>
      <c r="W15" s="540">
        <v>126</v>
      </c>
      <c r="X15" s="540">
        <v>109</v>
      </c>
      <c r="Y15" s="540">
        <v>10</v>
      </c>
      <c r="Z15" s="540">
        <v>18</v>
      </c>
      <c r="AA15" s="540">
        <v>96</v>
      </c>
      <c r="AB15" s="540">
        <v>92</v>
      </c>
      <c r="AC15" s="540">
        <v>128</v>
      </c>
      <c r="AD15" s="540">
        <v>105</v>
      </c>
      <c r="AE15" s="540">
        <v>25</v>
      </c>
      <c r="AF15" s="540">
        <v>22</v>
      </c>
      <c r="AG15" s="540">
        <v>78</v>
      </c>
      <c r="AH15" s="540">
        <v>66</v>
      </c>
      <c r="AI15" s="540">
        <v>107</v>
      </c>
      <c r="AJ15" s="540">
        <v>99</v>
      </c>
      <c r="AK15" s="540">
        <v>19</v>
      </c>
      <c r="AL15" s="540">
        <v>19</v>
      </c>
      <c r="AM15" s="540">
        <v>91</v>
      </c>
      <c r="AN15" s="540">
        <v>67</v>
      </c>
      <c r="AO15" s="540">
        <v>111</v>
      </c>
      <c r="AP15" s="540">
        <v>86</v>
      </c>
      <c r="AQ15" s="540">
        <v>17</v>
      </c>
      <c r="AR15" s="540">
        <v>17</v>
      </c>
      <c r="AS15" s="540">
        <v>96</v>
      </c>
      <c r="AT15" s="540">
        <v>82</v>
      </c>
      <c r="AU15" s="540">
        <v>118</v>
      </c>
      <c r="AV15" s="540">
        <v>87</v>
      </c>
      <c r="AW15" s="540">
        <v>14</v>
      </c>
      <c r="AX15" s="540">
        <v>18</v>
      </c>
      <c r="AY15" s="540">
        <v>109</v>
      </c>
      <c r="AZ15" s="540">
        <v>82</v>
      </c>
      <c r="BA15" s="540">
        <v>116</v>
      </c>
      <c r="BB15" s="540">
        <v>82</v>
      </c>
      <c r="BC15" s="540">
        <v>25</v>
      </c>
      <c r="BD15" s="540">
        <v>11</v>
      </c>
      <c r="BE15" s="540">
        <v>120</v>
      </c>
      <c r="BF15" s="540">
        <v>92</v>
      </c>
      <c r="BG15" s="540">
        <v>96</v>
      </c>
      <c r="BH15" s="540">
        <v>78</v>
      </c>
      <c r="BI15" s="540">
        <v>28</v>
      </c>
      <c r="BJ15" s="540">
        <v>16</v>
      </c>
      <c r="BK15" s="695"/>
    </row>
    <row r="16" spans="2:63" ht="28.5">
      <c r="B16" s="1103" t="s">
        <v>1044</v>
      </c>
      <c r="C16" s="540">
        <v>31</v>
      </c>
      <c r="D16" s="540">
        <v>35</v>
      </c>
      <c r="E16" s="540">
        <v>43</v>
      </c>
      <c r="F16" s="540">
        <v>54</v>
      </c>
      <c r="G16" s="540">
        <v>3</v>
      </c>
      <c r="H16" s="540">
        <v>6</v>
      </c>
      <c r="I16" s="540">
        <v>33</v>
      </c>
      <c r="J16" s="540">
        <v>46</v>
      </c>
      <c r="K16" s="540">
        <v>47</v>
      </c>
      <c r="L16" s="540">
        <v>63</v>
      </c>
      <c r="M16" s="540">
        <v>5</v>
      </c>
      <c r="N16" s="540">
        <v>8</v>
      </c>
      <c r="O16" s="540">
        <v>38</v>
      </c>
      <c r="P16" s="540">
        <v>61</v>
      </c>
      <c r="Q16" s="540">
        <v>45</v>
      </c>
      <c r="R16" s="540">
        <v>80</v>
      </c>
      <c r="S16" s="540">
        <v>10</v>
      </c>
      <c r="T16" s="540">
        <v>11</v>
      </c>
      <c r="U16" s="540">
        <v>50</v>
      </c>
      <c r="V16" s="540">
        <v>52</v>
      </c>
      <c r="W16" s="540">
        <v>57</v>
      </c>
      <c r="X16" s="540">
        <v>98</v>
      </c>
      <c r="Y16" s="540">
        <v>5</v>
      </c>
      <c r="Z16" s="540">
        <v>18</v>
      </c>
      <c r="AA16" s="540">
        <v>50</v>
      </c>
      <c r="AB16" s="540">
        <v>66</v>
      </c>
      <c r="AC16" s="540">
        <v>66</v>
      </c>
      <c r="AD16" s="540">
        <v>84</v>
      </c>
      <c r="AE16" s="540">
        <v>7</v>
      </c>
      <c r="AF16" s="540">
        <v>18</v>
      </c>
      <c r="AG16" s="540">
        <v>39</v>
      </c>
      <c r="AH16" s="540">
        <v>52</v>
      </c>
      <c r="AI16" s="540">
        <v>70</v>
      </c>
      <c r="AJ16" s="540">
        <v>69</v>
      </c>
      <c r="AK16" s="540">
        <v>9</v>
      </c>
      <c r="AL16" s="540">
        <v>11</v>
      </c>
      <c r="AM16" s="540">
        <v>48</v>
      </c>
      <c r="AN16" s="540">
        <v>49</v>
      </c>
      <c r="AO16" s="540">
        <v>62</v>
      </c>
      <c r="AP16" s="540">
        <v>96</v>
      </c>
      <c r="AQ16" s="540">
        <v>8</v>
      </c>
      <c r="AR16" s="540">
        <v>20</v>
      </c>
      <c r="AS16" s="540">
        <v>47</v>
      </c>
      <c r="AT16" s="540">
        <v>52</v>
      </c>
      <c r="AU16" s="540">
        <v>73</v>
      </c>
      <c r="AV16" s="540">
        <v>91</v>
      </c>
      <c r="AW16" s="540">
        <v>9</v>
      </c>
      <c r="AX16" s="540">
        <v>11</v>
      </c>
      <c r="AY16" s="540">
        <v>54</v>
      </c>
      <c r="AZ16" s="540">
        <v>70</v>
      </c>
      <c r="BA16" s="540">
        <v>73</v>
      </c>
      <c r="BB16" s="540">
        <v>90</v>
      </c>
      <c r="BC16" s="540">
        <v>9</v>
      </c>
      <c r="BD16" s="540">
        <v>11</v>
      </c>
      <c r="BE16" s="540">
        <v>75</v>
      </c>
      <c r="BF16" s="540">
        <v>63</v>
      </c>
      <c r="BG16" s="540">
        <v>75</v>
      </c>
      <c r="BH16" s="540">
        <v>77</v>
      </c>
      <c r="BI16" s="540">
        <v>9</v>
      </c>
      <c r="BJ16" s="540">
        <v>7</v>
      </c>
      <c r="BK16" s="695"/>
    </row>
    <row r="17" spans="2:63" ht="28.5">
      <c r="B17" s="1103" t="s">
        <v>2873</v>
      </c>
      <c r="C17" s="540">
        <v>40</v>
      </c>
      <c r="D17" s="540">
        <v>50</v>
      </c>
      <c r="E17" s="540">
        <v>44</v>
      </c>
      <c r="F17" s="540">
        <v>49</v>
      </c>
      <c r="G17" s="540">
        <v>5</v>
      </c>
      <c r="H17" s="540">
        <v>15</v>
      </c>
      <c r="I17" s="540">
        <v>34</v>
      </c>
      <c r="J17" s="540">
        <v>54</v>
      </c>
      <c r="K17" s="540">
        <v>44</v>
      </c>
      <c r="L17" s="540">
        <v>52</v>
      </c>
      <c r="M17" s="540">
        <v>4</v>
      </c>
      <c r="N17" s="540">
        <v>5</v>
      </c>
      <c r="O17" s="540">
        <v>44</v>
      </c>
      <c r="P17" s="540">
        <v>60</v>
      </c>
      <c r="Q17" s="540">
        <v>53</v>
      </c>
      <c r="R17" s="540">
        <v>59</v>
      </c>
      <c r="S17" s="540">
        <v>11</v>
      </c>
      <c r="T17" s="540">
        <v>8</v>
      </c>
      <c r="U17" s="540">
        <v>34</v>
      </c>
      <c r="V17" s="540">
        <v>53</v>
      </c>
      <c r="W17" s="540">
        <v>50</v>
      </c>
      <c r="X17" s="540">
        <v>65</v>
      </c>
      <c r="Y17" s="540">
        <v>9</v>
      </c>
      <c r="Z17" s="540">
        <v>11</v>
      </c>
      <c r="AA17" s="540">
        <v>41</v>
      </c>
      <c r="AB17" s="540">
        <v>61</v>
      </c>
      <c r="AC17" s="540">
        <v>62</v>
      </c>
      <c r="AD17" s="540">
        <v>58</v>
      </c>
      <c r="AE17" s="540">
        <v>4</v>
      </c>
      <c r="AF17" s="540">
        <v>15</v>
      </c>
      <c r="AG17" s="540">
        <v>54</v>
      </c>
      <c r="AH17" s="540">
        <v>39</v>
      </c>
      <c r="AI17" s="540">
        <v>51</v>
      </c>
      <c r="AJ17" s="540">
        <v>50</v>
      </c>
      <c r="AK17" s="540">
        <v>10</v>
      </c>
      <c r="AL17" s="540">
        <v>8</v>
      </c>
      <c r="AM17" s="540">
        <v>47</v>
      </c>
      <c r="AN17" s="540">
        <v>44</v>
      </c>
      <c r="AO17" s="540">
        <v>38</v>
      </c>
      <c r="AP17" s="540">
        <v>49</v>
      </c>
      <c r="AQ17" s="540">
        <v>10</v>
      </c>
      <c r="AR17" s="540">
        <v>16</v>
      </c>
      <c r="AS17" s="540">
        <v>55</v>
      </c>
      <c r="AT17" s="540">
        <v>42</v>
      </c>
      <c r="AU17" s="540">
        <v>60</v>
      </c>
      <c r="AV17" s="540">
        <v>66</v>
      </c>
      <c r="AW17" s="540">
        <v>12</v>
      </c>
      <c r="AX17" s="540">
        <v>15</v>
      </c>
      <c r="AY17" s="540">
        <v>30</v>
      </c>
      <c r="AZ17" s="540">
        <v>59</v>
      </c>
      <c r="BA17" s="540">
        <v>45</v>
      </c>
      <c r="BB17" s="540">
        <v>53</v>
      </c>
      <c r="BC17" s="540">
        <v>6</v>
      </c>
      <c r="BD17" s="540">
        <v>10</v>
      </c>
      <c r="BE17" s="540">
        <v>43</v>
      </c>
      <c r="BF17" s="540">
        <v>40</v>
      </c>
      <c r="BG17" s="540">
        <v>64</v>
      </c>
      <c r="BH17" s="540">
        <v>41</v>
      </c>
      <c r="BI17" s="540">
        <v>11</v>
      </c>
      <c r="BJ17" s="540">
        <v>18</v>
      </c>
      <c r="BK17" s="695"/>
    </row>
    <row r="18" spans="2:63" ht="28.5">
      <c r="B18" s="1103" t="s">
        <v>2874</v>
      </c>
      <c r="C18" s="540">
        <v>18</v>
      </c>
      <c r="D18" s="540">
        <v>30</v>
      </c>
      <c r="E18" s="540">
        <v>6</v>
      </c>
      <c r="F18" s="540">
        <v>14</v>
      </c>
      <c r="G18" s="540">
        <v>4</v>
      </c>
      <c r="H18" s="540">
        <v>6</v>
      </c>
      <c r="I18" s="540">
        <v>13</v>
      </c>
      <c r="J18" s="540">
        <v>28</v>
      </c>
      <c r="K18" s="540">
        <v>9</v>
      </c>
      <c r="L18" s="540">
        <v>16</v>
      </c>
      <c r="M18" s="540">
        <v>1</v>
      </c>
      <c r="N18" s="540">
        <v>8</v>
      </c>
      <c r="O18" s="540">
        <v>20</v>
      </c>
      <c r="P18" s="540">
        <v>27</v>
      </c>
      <c r="Q18" s="540">
        <v>7</v>
      </c>
      <c r="R18" s="540">
        <v>17</v>
      </c>
      <c r="S18" s="540">
        <v>2</v>
      </c>
      <c r="T18" s="540">
        <v>9</v>
      </c>
      <c r="U18" s="540">
        <v>16</v>
      </c>
      <c r="V18" s="540">
        <v>26</v>
      </c>
      <c r="W18" s="540">
        <v>8</v>
      </c>
      <c r="X18" s="540">
        <v>15</v>
      </c>
      <c r="Y18" s="540">
        <v>3</v>
      </c>
      <c r="Z18" s="540">
        <v>7</v>
      </c>
      <c r="AA18" s="540">
        <v>11</v>
      </c>
      <c r="AB18" s="540">
        <v>24</v>
      </c>
      <c r="AC18" s="540">
        <v>8</v>
      </c>
      <c r="AD18" s="540">
        <v>13</v>
      </c>
      <c r="AE18" s="540">
        <v>7</v>
      </c>
      <c r="AF18" s="540">
        <v>4</v>
      </c>
      <c r="AG18" s="540">
        <v>15</v>
      </c>
      <c r="AH18" s="540">
        <v>21</v>
      </c>
      <c r="AI18" s="540">
        <v>10</v>
      </c>
      <c r="AJ18" s="540">
        <v>17</v>
      </c>
      <c r="AK18" s="540">
        <v>7</v>
      </c>
      <c r="AL18" s="540">
        <v>5</v>
      </c>
      <c r="AM18" s="540">
        <v>13</v>
      </c>
      <c r="AN18" s="540">
        <v>29</v>
      </c>
      <c r="AO18" s="540">
        <v>10</v>
      </c>
      <c r="AP18" s="540">
        <v>15</v>
      </c>
      <c r="AQ18" s="540">
        <v>2</v>
      </c>
      <c r="AR18" s="540">
        <v>11</v>
      </c>
      <c r="AS18" s="540">
        <v>24</v>
      </c>
      <c r="AT18" s="540">
        <v>28</v>
      </c>
      <c r="AU18" s="540">
        <v>7</v>
      </c>
      <c r="AV18" s="540">
        <v>16</v>
      </c>
      <c r="AW18" s="540">
        <v>2</v>
      </c>
      <c r="AX18" s="540">
        <v>7</v>
      </c>
      <c r="AY18" s="540">
        <v>22</v>
      </c>
      <c r="AZ18" s="540">
        <v>26</v>
      </c>
      <c r="BA18" s="540">
        <v>8</v>
      </c>
      <c r="BB18" s="540">
        <v>17</v>
      </c>
      <c r="BC18" s="540">
        <v>6</v>
      </c>
      <c r="BD18" s="540">
        <v>3</v>
      </c>
      <c r="BE18" s="540">
        <v>13</v>
      </c>
      <c r="BF18" s="540">
        <v>49</v>
      </c>
      <c r="BG18" s="540">
        <v>11</v>
      </c>
      <c r="BH18" s="540">
        <v>16</v>
      </c>
      <c r="BI18" s="540">
        <v>5</v>
      </c>
      <c r="BJ18" s="540">
        <v>7</v>
      </c>
      <c r="BK18" s="695"/>
    </row>
    <row r="19" spans="2:63">
      <c r="B19" s="1103" t="s">
        <v>2875</v>
      </c>
      <c r="C19" s="540">
        <v>22</v>
      </c>
      <c r="D19" s="540">
        <v>36</v>
      </c>
      <c r="E19" s="540">
        <v>23</v>
      </c>
      <c r="F19" s="540">
        <v>34</v>
      </c>
      <c r="G19" s="540">
        <v>2</v>
      </c>
      <c r="H19" s="540">
        <v>5</v>
      </c>
      <c r="I19" s="540">
        <v>18</v>
      </c>
      <c r="J19" s="540">
        <v>27</v>
      </c>
      <c r="K19" s="540">
        <v>29</v>
      </c>
      <c r="L19" s="540">
        <v>30</v>
      </c>
      <c r="M19" s="540">
        <v>6</v>
      </c>
      <c r="N19" s="540">
        <v>13</v>
      </c>
      <c r="O19" s="540">
        <v>22</v>
      </c>
      <c r="P19" s="540">
        <v>20</v>
      </c>
      <c r="Q19" s="540">
        <v>43</v>
      </c>
      <c r="R19" s="540">
        <v>30</v>
      </c>
      <c r="S19" s="540">
        <v>9</v>
      </c>
      <c r="T19" s="540">
        <v>4</v>
      </c>
      <c r="U19" s="540">
        <v>22</v>
      </c>
      <c r="V19" s="540">
        <v>25</v>
      </c>
      <c r="W19" s="540">
        <v>36</v>
      </c>
      <c r="X19" s="540">
        <v>50</v>
      </c>
      <c r="Y19" s="540">
        <v>2</v>
      </c>
      <c r="Z19" s="540">
        <v>14</v>
      </c>
      <c r="AA19" s="540">
        <v>21</v>
      </c>
      <c r="AB19" s="540">
        <v>38</v>
      </c>
      <c r="AC19" s="540">
        <v>39</v>
      </c>
      <c r="AD19" s="540">
        <v>41</v>
      </c>
      <c r="AE19" s="540">
        <v>5</v>
      </c>
      <c r="AF19" s="540">
        <v>9</v>
      </c>
      <c r="AG19" s="540">
        <v>18</v>
      </c>
      <c r="AH19" s="540">
        <v>34</v>
      </c>
      <c r="AI19" s="540">
        <v>25</v>
      </c>
      <c r="AJ19" s="540">
        <v>26</v>
      </c>
      <c r="AK19" s="540">
        <v>10</v>
      </c>
      <c r="AL19" s="540">
        <v>7</v>
      </c>
      <c r="AM19" s="540">
        <v>29</v>
      </c>
      <c r="AN19" s="540">
        <v>32</v>
      </c>
      <c r="AO19" s="540">
        <v>22</v>
      </c>
      <c r="AP19" s="540">
        <v>33</v>
      </c>
      <c r="AQ19" s="540">
        <v>4</v>
      </c>
      <c r="AR19" s="540">
        <v>13</v>
      </c>
      <c r="AS19" s="540">
        <v>30</v>
      </c>
      <c r="AT19" s="540">
        <v>31</v>
      </c>
      <c r="AU19" s="540">
        <v>33</v>
      </c>
      <c r="AV19" s="540">
        <v>35</v>
      </c>
      <c r="AW19" s="540">
        <v>7</v>
      </c>
      <c r="AX19" s="540">
        <v>7</v>
      </c>
      <c r="AY19" s="540">
        <v>25</v>
      </c>
      <c r="AZ19" s="540">
        <v>46</v>
      </c>
      <c r="BA19" s="540">
        <v>35</v>
      </c>
      <c r="BB19" s="540">
        <v>35</v>
      </c>
      <c r="BC19" s="540">
        <v>8</v>
      </c>
      <c r="BD19" s="540">
        <v>12</v>
      </c>
      <c r="BE19" s="540">
        <v>26</v>
      </c>
      <c r="BF19" s="540">
        <v>29</v>
      </c>
      <c r="BG19" s="540">
        <v>44</v>
      </c>
      <c r="BH19" s="540">
        <v>30</v>
      </c>
      <c r="BI19" s="540">
        <v>8</v>
      </c>
      <c r="BJ19" s="540">
        <v>19</v>
      </c>
      <c r="BK19" s="695"/>
    </row>
    <row r="20" spans="2:63">
      <c r="B20" s="1103" t="s">
        <v>1048</v>
      </c>
      <c r="C20" s="540">
        <v>4</v>
      </c>
      <c r="D20" s="1063" t="s">
        <v>1023</v>
      </c>
      <c r="E20" s="540">
        <v>5</v>
      </c>
      <c r="F20" s="540">
        <v>1</v>
      </c>
      <c r="G20" s="540">
        <v>2</v>
      </c>
      <c r="H20" s="1063" t="s">
        <v>1023</v>
      </c>
      <c r="I20" s="540">
        <v>7</v>
      </c>
      <c r="J20" s="540">
        <v>1</v>
      </c>
      <c r="K20" s="540">
        <v>10</v>
      </c>
      <c r="L20" s="540">
        <v>2</v>
      </c>
      <c r="M20" s="540">
        <v>1</v>
      </c>
      <c r="N20" s="1063" t="s">
        <v>1023</v>
      </c>
      <c r="O20" s="540">
        <v>6</v>
      </c>
      <c r="P20" s="540">
        <v>1</v>
      </c>
      <c r="Q20" s="540">
        <v>15</v>
      </c>
      <c r="R20" s="540">
        <v>4</v>
      </c>
      <c r="S20" s="540">
        <v>2</v>
      </c>
      <c r="T20" s="1063" t="s">
        <v>1023</v>
      </c>
      <c r="U20" s="540">
        <v>2</v>
      </c>
      <c r="V20" s="540">
        <v>2</v>
      </c>
      <c r="W20" s="540">
        <v>13</v>
      </c>
      <c r="X20" s="540">
        <v>2</v>
      </c>
      <c r="Y20" s="540">
        <v>2</v>
      </c>
      <c r="Z20" s="540">
        <v>1</v>
      </c>
      <c r="AA20" s="540">
        <v>3</v>
      </c>
      <c r="AB20" s="540">
        <v>1</v>
      </c>
      <c r="AC20" s="540">
        <v>10</v>
      </c>
      <c r="AD20" s="540">
        <v>4</v>
      </c>
      <c r="AE20" s="540">
        <v>1</v>
      </c>
      <c r="AF20" s="1063" t="s">
        <v>1023</v>
      </c>
      <c r="AG20" s="540">
        <v>2</v>
      </c>
      <c r="AH20" s="540">
        <v>1</v>
      </c>
      <c r="AI20" s="540">
        <v>12</v>
      </c>
      <c r="AJ20" s="540">
        <v>3</v>
      </c>
      <c r="AK20" s="1063" t="s">
        <v>1023</v>
      </c>
      <c r="AL20" s="1063" t="s">
        <v>1023</v>
      </c>
      <c r="AM20" s="540">
        <v>9</v>
      </c>
      <c r="AN20" s="540">
        <v>1</v>
      </c>
      <c r="AO20" s="540">
        <v>15</v>
      </c>
      <c r="AP20" s="540">
        <v>2</v>
      </c>
      <c r="AQ20" s="540">
        <v>2</v>
      </c>
      <c r="AR20" s="1063" t="s">
        <v>1023</v>
      </c>
      <c r="AS20" s="540">
        <v>9</v>
      </c>
      <c r="AT20" s="1063" t="s">
        <v>1023</v>
      </c>
      <c r="AU20" s="540">
        <v>12</v>
      </c>
      <c r="AV20" s="540">
        <v>1</v>
      </c>
      <c r="AW20" s="540">
        <v>1</v>
      </c>
      <c r="AX20" s="1063" t="s">
        <v>1023</v>
      </c>
      <c r="AY20" s="540">
        <v>11</v>
      </c>
      <c r="AZ20" s="540">
        <v>1</v>
      </c>
      <c r="BA20" s="540">
        <v>14</v>
      </c>
      <c r="BB20" s="540">
        <v>1</v>
      </c>
      <c r="BC20" s="1063" t="s">
        <v>1023</v>
      </c>
      <c r="BD20" s="1063" t="s">
        <v>1023</v>
      </c>
      <c r="BE20" s="540">
        <v>5</v>
      </c>
      <c r="BF20" s="1063" t="s">
        <v>1023</v>
      </c>
      <c r="BG20" s="540">
        <v>11</v>
      </c>
      <c r="BH20" s="1063" t="s">
        <v>1023</v>
      </c>
      <c r="BI20" s="540">
        <v>1</v>
      </c>
      <c r="BJ20" s="540">
        <v>3</v>
      </c>
      <c r="BK20" s="695"/>
    </row>
    <row r="21" spans="2:63" ht="28.5">
      <c r="B21" s="1103" t="s">
        <v>2876</v>
      </c>
      <c r="C21" s="540">
        <v>50</v>
      </c>
      <c r="D21" s="540">
        <v>48</v>
      </c>
      <c r="E21" s="540">
        <v>82</v>
      </c>
      <c r="F21" s="540">
        <v>47</v>
      </c>
      <c r="G21" s="540">
        <v>9</v>
      </c>
      <c r="H21" s="540">
        <v>5</v>
      </c>
      <c r="I21" s="540">
        <v>39</v>
      </c>
      <c r="J21" s="540">
        <v>42</v>
      </c>
      <c r="K21" s="540">
        <v>90</v>
      </c>
      <c r="L21" s="540">
        <v>47</v>
      </c>
      <c r="M21" s="540">
        <v>5</v>
      </c>
      <c r="N21" s="540">
        <v>7</v>
      </c>
      <c r="O21" s="540">
        <v>46</v>
      </c>
      <c r="P21" s="540">
        <v>32</v>
      </c>
      <c r="Q21" s="540">
        <v>122</v>
      </c>
      <c r="R21" s="540">
        <v>66</v>
      </c>
      <c r="S21" s="540">
        <v>12</v>
      </c>
      <c r="T21" s="540">
        <v>3</v>
      </c>
      <c r="U21" s="540">
        <v>54</v>
      </c>
      <c r="V21" s="540">
        <v>37</v>
      </c>
      <c r="W21" s="540">
        <v>97</v>
      </c>
      <c r="X21" s="540">
        <v>71</v>
      </c>
      <c r="Y21" s="540">
        <v>17</v>
      </c>
      <c r="Z21" s="540">
        <v>6</v>
      </c>
      <c r="AA21" s="540">
        <v>48</v>
      </c>
      <c r="AB21" s="540">
        <v>38</v>
      </c>
      <c r="AC21" s="540">
        <v>98</v>
      </c>
      <c r="AD21" s="540">
        <v>68</v>
      </c>
      <c r="AE21" s="540">
        <v>13</v>
      </c>
      <c r="AF21" s="540">
        <v>10</v>
      </c>
      <c r="AG21" s="540">
        <v>40</v>
      </c>
      <c r="AH21" s="540">
        <v>41</v>
      </c>
      <c r="AI21" s="540">
        <v>106</v>
      </c>
      <c r="AJ21" s="540">
        <v>54</v>
      </c>
      <c r="AK21" s="540">
        <v>13</v>
      </c>
      <c r="AL21" s="540">
        <v>10</v>
      </c>
      <c r="AM21" s="540">
        <v>51</v>
      </c>
      <c r="AN21" s="540">
        <v>47</v>
      </c>
      <c r="AO21" s="540">
        <v>90</v>
      </c>
      <c r="AP21" s="540">
        <v>68</v>
      </c>
      <c r="AQ21" s="540">
        <v>12</v>
      </c>
      <c r="AR21" s="540">
        <v>15</v>
      </c>
      <c r="AS21" s="540">
        <v>51</v>
      </c>
      <c r="AT21" s="540">
        <v>40</v>
      </c>
      <c r="AU21" s="540">
        <v>67</v>
      </c>
      <c r="AV21" s="540">
        <v>52</v>
      </c>
      <c r="AW21" s="540">
        <v>14</v>
      </c>
      <c r="AX21" s="540">
        <v>14</v>
      </c>
      <c r="AY21" s="540">
        <v>52</v>
      </c>
      <c r="AZ21" s="540">
        <v>50</v>
      </c>
      <c r="BA21" s="540">
        <v>70</v>
      </c>
      <c r="BB21" s="540">
        <v>67</v>
      </c>
      <c r="BC21" s="540">
        <v>17</v>
      </c>
      <c r="BD21" s="540">
        <v>14</v>
      </c>
      <c r="BE21" s="540">
        <v>62</v>
      </c>
      <c r="BF21" s="540">
        <v>64</v>
      </c>
      <c r="BG21" s="540">
        <v>68</v>
      </c>
      <c r="BH21" s="540">
        <v>54</v>
      </c>
      <c r="BI21" s="540">
        <v>12</v>
      </c>
      <c r="BJ21" s="540">
        <v>17</v>
      </c>
      <c r="BK21" s="695"/>
    </row>
    <row r="22" spans="2:63" ht="28.5">
      <c r="B22" s="1103" t="s">
        <v>1050</v>
      </c>
      <c r="C22" s="540">
        <v>17</v>
      </c>
      <c r="D22" s="540">
        <v>15</v>
      </c>
      <c r="E22" s="540">
        <v>8</v>
      </c>
      <c r="F22" s="540">
        <v>8</v>
      </c>
      <c r="G22" s="540">
        <v>3</v>
      </c>
      <c r="H22" s="540">
        <v>5</v>
      </c>
      <c r="I22" s="540">
        <v>16</v>
      </c>
      <c r="J22" s="540">
        <v>15</v>
      </c>
      <c r="K22" s="540">
        <v>9</v>
      </c>
      <c r="L22" s="540">
        <v>4</v>
      </c>
      <c r="M22" s="540">
        <v>2</v>
      </c>
      <c r="N22" s="540">
        <v>4</v>
      </c>
      <c r="O22" s="540">
        <v>13</v>
      </c>
      <c r="P22" s="540">
        <v>21</v>
      </c>
      <c r="Q22" s="540">
        <v>14</v>
      </c>
      <c r="R22" s="540">
        <v>13</v>
      </c>
      <c r="S22" s="540">
        <v>2</v>
      </c>
      <c r="T22" s="540">
        <v>3</v>
      </c>
      <c r="U22" s="540">
        <v>17</v>
      </c>
      <c r="V22" s="540">
        <v>20</v>
      </c>
      <c r="W22" s="540">
        <v>15</v>
      </c>
      <c r="X22" s="540">
        <v>7</v>
      </c>
      <c r="Y22" s="540">
        <v>3</v>
      </c>
      <c r="Z22" s="540">
        <v>5</v>
      </c>
      <c r="AA22" s="540">
        <v>16</v>
      </c>
      <c r="AB22" s="540">
        <v>10</v>
      </c>
      <c r="AC22" s="540">
        <v>12</v>
      </c>
      <c r="AD22" s="540">
        <v>5</v>
      </c>
      <c r="AE22" s="540">
        <v>2</v>
      </c>
      <c r="AF22" s="540">
        <v>7</v>
      </c>
      <c r="AG22" s="540">
        <v>16</v>
      </c>
      <c r="AH22" s="540">
        <v>22</v>
      </c>
      <c r="AI22" s="540">
        <v>12</v>
      </c>
      <c r="AJ22" s="540">
        <v>18</v>
      </c>
      <c r="AK22" s="540">
        <v>3</v>
      </c>
      <c r="AL22" s="540">
        <v>5</v>
      </c>
      <c r="AM22" s="540">
        <v>9</v>
      </c>
      <c r="AN22" s="540">
        <v>18</v>
      </c>
      <c r="AO22" s="540">
        <v>12</v>
      </c>
      <c r="AP22" s="540">
        <v>10</v>
      </c>
      <c r="AQ22" s="540">
        <v>5</v>
      </c>
      <c r="AR22" s="540">
        <v>5</v>
      </c>
      <c r="AS22" s="540">
        <v>21</v>
      </c>
      <c r="AT22" s="540">
        <v>16</v>
      </c>
      <c r="AU22" s="540">
        <v>14</v>
      </c>
      <c r="AV22" s="540">
        <v>15</v>
      </c>
      <c r="AW22" s="540">
        <v>4</v>
      </c>
      <c r="AX22" s="540">
        <v>4</v>
      </c>
      <c r="AY22" s="540">
        <v>26</v>
      </c>
      <c r="AZ22" s="540">
        <v>17</v>
      </c>
      <c r="BA22" s="540">
        <v>14</v>
      </c>
      <c r="BB22" s="540">
        <v>11</v>
      </c>
      <c r="BC22" s="540">
        <v>6</v>
      </c>
      <c r="BD22" s="540">
        <v>7</v>
      </c>
      <c r="BE22" s="540">
        <v>20</v>
      </c>
      <c r="BF22" s="540">
        <v>20</v>
      </c>
      <c r="BG22" s="540">
        <v>16</v>
      </c>
      <c r="BH22" s="540">
        <v>11</v>
      </c>
      <c r="BI22" s="540">
        <v>3</v>
      </c>
      <c r="BJ22" s="540">
        <v>4</v>
      </c>
      <c r="BK22" s="695"/>
    </row>
    <row r="23" spans="2:63">
      <c r="B23" s="1103" t="s">
        <v>1051</v>
      </c>
      <c r="C23" s="1063" t="s">
        <v>1023</v>
      </c>
      <c r="D23" s="540">
        <v>70</v>
      </c>
      <c r="E23" s="540">
        <v>3</v>
      </c>
      <c r="F23" s="540">
        <v>92</v>
      </c>
      <c r="G23" s="540">
        <v>1</v>
      </c>
      <c r="H23" s="540">
        <v>17</v>
      </c>
      <c r="I23" s="1063" t="s">
        <v>1023</v>
      </c>
      <c r="J23" s="540">
        <v>84</v>
      </c>
      <c r="K23" s="1063" t="s">
        <v>1023</v>
      </c>
      <c r="L23" s="540">
        <v>104</v>
      </c>
      <c r="M23" s="1063" t="s">
        <v>1023</v>
      </c>
      <c r="N23" s="540">
        <v>16</v>
      </c>
      <c r="O23" s="1063" t="s">
        <v>1023</v>
      </c>
      <c r="P23" s="540">
        <v>94</v>
      </c>
      <c r="Q23" s="540">
        <v>1</v>
      </c>
      <c r="R23" s="540">
        <v>121</v>
      </c>
      <c r="S23" s="540">
        <v>1</v>
      </c>
      <c r="T23" s="540">
        <v>11</v>
      </c>
      <c r="U23" s="1063" t="s">
        <v>1023</v>
      </c>
      <c r="V23" s="540">
        <v>69</v>
      </c>
      <c r="W23" s="1063" t="s">
        <v>1023</v>
      </c>
      <c r="X23" s="540">
        <v>104</v>
      </c>
      <c r="Y23" s="1063" t="s">
        <v>1023</v>
      </c>
      <c r="Z23" s="540">
        <v>13</v>
      </c>
      <c r="AA23" s="1063" t="s">
        <v>1023</v>
      </c>
      <c r="AB23" s="540">
        <v>93</v>
      </c>
      <c r="AC23" s="540">
        <v>1</v>
      </c>
      <c r="AD23" s="540">
        <v>138</v>
      </c>
      <c r="AE23" s="1063" t="s">
        <v>1023</v>
      </c>
      <c r="AF23" s="540">
        <v>19</v>
      </c>
      <c r="AG23" s="1063" t="s">
        <v>1023</v>
      </c>
      <c r="AH23" s="540">
        <v>89</v>
      </c>
      <c r="AI23" s="1063" t="s">
        <v>1023</v>
      </c>
      <c r="AJ23" s="540">
        <v>142</v>
      </c>
      <c r="AK23" s="540">
        <v>1</v>
      </c>
      <c r="AL23" s="540">
        <v>15</v>
      </c>
      <c r="AM23" s="540">
        <v>1</v>
      </c>
      <c r="AN23" s="540">
        <v>108</v>
      </c>
      <c r="AO23" s="1063" t="s">
        <v>1023</v>
      </c>
      <c r="AP23" s="540">
        <v>117</v>
      </c>
      <c r="AQ23" s="540">
        <v>1</v>
      </c>
      <c r="AR23" s="540">
        <v>17</v>
      </c>
      <c r="AS23" s="540">
        <v>1</v>
      </c>
      <c r="AT23" s="540">
        <v>82</v>
      </c>
      <c r="AU23" s="1063" t="s">
        <v>1023</v>
      </c>
      <c r="AV23" s="540">
        <v>141</v>
      </c>
      <c r="AW23" s="1063" t="s">
        <v>1023</v>
      </c>
      <c r="AX23" s="540">
        <v>23</v>
      </c>
      <c r="AY23" s="540">
        <v>1</v>
      </c>
      <c r="AZ23" s="540">
        <v>95</v>
      </c>
      <c r="BA23" s="540">
        <v>1</v>
      </c>
      <c r="BB23" s="540">
        <v>176</v>
      </c>
      <c r="BC23" s="1063" t="s">
        <v>1023</v>
      </c>
      <c r="BD23" s="540">
        <v>16</v>
      </c>
      <c r="BE23" s="540">
        <v>1</v>
      </c>
      <c r="BF23" s="540">
        <v>102</v>
      </c>
      <c r="BG23" s="1063" t="s">
        <v>1023</v>
      </c>
      <c r="BH23" s="540">
        <v>161</v>
      </c>
      <c r="BI23" s="1063" t="s">
        <v>1023</v>
      </c>
      <c r="BJ23" s="540">
        <v>13</v>
      </c>
      <c r="BK23" s="695"/>
    </row>
    <row r="24" spans="2:63">
      <c r="B24" s="1103" t="s">
        <v>2877</v>
      </c>
      <c r="C24" s="1063" t="s">
        <v>1023</v>
      </c>
      <c r="D24" s="540">
        <v>56</v>
      </c>
      <c r="E24" s="1063" t="s">
        <v>1023</v>
      </c>
      <c r="F24" s="540">
        <v>120</v>
      </c>
      <c r="G24" s="1063" t="s">
        <v>1023</v>
      </c>
      <c r="H24" s="540">
        <v>12</v>
      </c>
      <c r="I24" s="1063" t="s">
        <v>1023</v>
      </c>
      <c r="J24" s="540">
        <v>59</v>
      </c>
      <c r="K24" s="1063" t="s">
        <v>1023</v>
      </c>
      <c r="L24" s="540">
        <v>130</v>
      </c>
      <c r="M24" s="1063" t="s">
        <v>1023</v>
      </c>
      <c r="N24" s="540">
        <v>13</v>
      </c>
      <c r="O24" s="1063" t="s">
        <v>1023</v>
      </c>
      <c r="P24" s="540">
        <v>84</v>
      </c>
      <c r="Q24" s="1063" t="s">
        <v>1023</v>
      </c>
      <c r="R24" s="540">
        <v>125</v>
      </c>
      <c r="S24" s="1063" t="s">
        <v>1023</v>
      </c>
      <c r="T24" s="540">
        <v>11</v>
      </c>
      <c r="U24" s="1063" t="s">
        <v>1023</v>
      </c>
      <c r="V24" s="540">
        <v>78</v>
      </c>
      <c r="W24" s="1063" t="s">
        <v>1023</v>
      </c>
      <c r="X24" s="540">
        <v>138</v>
      </c>
      <c r="Y24" s="1063" t="s">
        <v>1023</v>
      </c>
      <c r="Z24" s="540">
        <v>16</v>
      </c>
      <c r="AA24" s="1063" t="s">
        <v>1023</v>
      </c>
      <c r="AB24" s="540">
        <v>79</v>
      </c>
      <c r="AC24" s="1063" t="s">
        <v>1023</v>
      </c>
      <c r="AD24" s="540">
        <v>124</v>
      </c>
      <c r="AE24" s="1063" t="s">
        <v>1023</v>
      </c>
      <c r="AF24" s="540">
        <v>17</v>
      </c>
      <c r="AG24" s="1063" t="s">
        <v>1023</v>
      </c>
      <c r="AH24" s="540">
        <v>75</v>
      </c>
      <c r="AI24" s="1063" t="s">
        <v>1023</v>
      </c>
      <c r="AJ24" s="540">
        <v>123</v>
      </c>
      <c r="AK24" s="1063" t="s">
        <v>1023</v>
      </c>
      <c r="AL24" s="540">
        <v>14</v>
      </c>
      <c r="AM24" s="1063" t="s">
        <v>1023</v>
      </c>
      <c r="AN24" s="540">
        <v>66</v>
      </c>
      <c r="AO24" s="1063" t="s">
        <v>1023</v>
      </c>
      <c r="AP24" s="540">
        <v>122</v>
      </c>
      <c r="AQ24" s="1063" t="s">
        <v>1023</v>
      </c>
      <c r="AR24" s="540">
        <v>15</v>
      </c>
      <c r="AS24" s="1063" t="s">
        <v>1023</v>
      </c>
      <c r="AT24" s="540">
        <v>86</v>
      </c>
      <c r="AU24" s="1063" t="s">
        <v>1023</v>
      </c>
      <c r="AV24" s="540">
        <v>110</v>
      </c>
      <c r="AW24" s="1063" t="s">
        <v>1023</v>
      </c>
      <c r="AX24" s="540">
        <v>15</v>
      </c>
      <c r="AY24" s="1063" t="s">
        <v>1023</v>
      </c>
      <c r="AZ24" s="540">
        <v>94</v>
      </c>
      <c r="BA24" s="1063" t="s">
        <v>1023</v>
      </c>
      <c r="BB24" s="540">
        <v>127</v>
      </c>
      <c r="BC24" s="1063" t="s">
        <v>1023</v>
      </c>
      <c r="BD24" s="540">
        <v>13</v>
      </c>
      <c r="BE24" s="1063" t="s">
        <v>1023</v>
      </c>
      <c r="BF24" s="540">
        <v>72</v>
      </c>
      <c r="BG24" s="1063" t="s">
        <v>1023</v>
      </c>
      <c r="BH24" s="540">
        <v>112</v>
      </c>
      <c r="BI24" s="540">
        <v>1</v>
      </c>
      <c r="BJ24" s="540">
        <v>12</v>
      </c>
      <c r="BK24" s="695"/>
    </row>
    <row r="25" spans="2:63">
      <c r="B25" s="1103" t="s">
        <v>1053</v>
      </c>
      <c r="C25" s="1063" t="s">
        <v>1023</v>
      </c>
      <c r="D25" s="540">
        <v>27</v>
      </c>
      <c r="E25" s="1063" t="s">
        <v>1023</v>
      </c>
      <c r="F25" s="540">
        <v>23</v>
      </c>
      <c r="G25" s="1063" t="s">
        <v>1023</v>
      </c>
      <c r="H25" s="540">
        <v>4</v>
      </c>
      <c r="I25" s="1063" t="s">
        <v>1023</v>
      </c>
      <c r="J25" s="540">
        <v>27</v>
      </c>
      <c r="K25" s="1063" t="s">
        <v>1023</v>
      </c>
      <c r="L25" s="540">
        <v>16</v>
      </c>
      <c r="M25" s="1063" t="s">
        <v>1023</v>
      </c>
      <c r="N25" s="540">
        <v>8</v>
      </c>
      <c r="O25" s="1063" t="s">
        <v>1023</v>
      </c>
      <c r="P25" s="540">
        <v>25</v>
      </c>
      <c r="Q25" s="1063" t="s">
        <v>1023</v>
      </c>
      <c r="R25" s="540">
        <v>30</v>
      </c>
      <c r="S25" s="1063" t="s">
        <v>1023</v>
      </c>
      <c r="T25" s="540">
        <v>8</v>
      </c>
      <c r="U25" s="1063" t="s">
        <v>1023</v>
      </c>
      <c r="V25" s="540">
        <v>35</v>
      </c>
      <c r="W25" s="1063" t="s">
        <v>1023</v>
      </c>
      <c r="X25" s="540">
        <v>47</v>
      </c>
      <c r="Y25" s="1063" t="s">
        <v>1023</v>
      </c>
      <c r="Z25" s="540">
        <v>7</v>
      </c>
      <c r="AA25" s="1063" t="s">
        <v>1023</v>
      </c>
      <c r="AB25" s="540">
        <v>24</v>
      </c>
      <c r="AC25" s="1063" t="s">
        <v>1023</v>
      </c>
      <c r="AD25" s="540">
        <v>34</v>
      </c>
      <c r="AE25" s="1063" t="s">
        <v>1023</v>
      </c>
      <c r="AF25" s="540">
        <v>8</v>
      </c>
      <c r="AG25" s="1063" t="s">
        <v>1023</v>
      </c>
      <c r="AH25" s="540">
        <v>32</v>
      </c>
      <c r="AI25" s="1063" t="s">
        <v>1023</v>
      </c>
      <c r="AJ25" s="540">
        <v>36</v>
      </c>
      <c r="AK25" s="1063" t="s">
        <v>1023</v>
      </c>
      <c r="AL25" s="540">
        <v>9</v>
      </c>
      <c r="AM25" s="1063" t="s">
        <v>1023</v>
      </c>
      <c r="AN25" s="540">
        <v>34</v>
      </c>
      <c r="AO25" s="1063" t="s">
        <v>1023</v>
      </c>
      <c r="AP25" s="540">
        <v>31</v>
      </c>
      <c r="AQ25" s="1063" t="s">
        <v>1023</v>
      </c>
      <c r="AR25" s="540">
        <v>5</v>
      </c>
      <c r="AS25" s="1063" t="s">
        <v>1023</v>
      </c>
      <c r="AT25" s="540">
        <v>38</v>
      </c>
      <c r="AU25" s="1063" t="s">
        <v>1023</v>
      </c>
      <c r="AV25" s="540">
        <v>42</v>
      </c>
      <c r="AW25" s="1063" t="s">
        <v>1023</v>
      </c>
      <c r="AX25" s="540">
        <v>11</v>
      </c>
      <c r="AY25" s="1063" t="s">
        <v>1023</v>
      </c>
      <c r="AZ25" s="540">
        <v>42</v>
      </c>
      <c r="BA25" s="1063" t="s">
        <v>1023</v>
      </c>
      <c r="BB25" s="540">
        <v>40</v>
      </c>
      <c r="BC25" s="1063" t="s">
        <v>1023</v>
      </c>
      <c r="BD25" s="540">
        <v>12</v>
      </c>
      <c r="BE25" s="1063" t="s">
        <v>1023</v>
      </c>
      <c r="BF25" s="540">
        <v>36</v>
      </c>
      <c r="BG25" s="1063" t="s">
        <v>1023</v>
      </c>
      <c r="BH25" s="540">
        <v>32</v>
      </c>
      <c r="BI25" s="1063" t="s">
        <v>1023</v>
      </c>
      <c r="BJ25" s="540">
        <v>9</v>
      </c>
      <c r="BK25" s="695"/>
    </row>
    <row r="26" spans="2:63">
      <c r="B26" s="1103" t="s">
        <v>2878</v>
      </c>
      <c r="C26" s="540">
        <v>113</v>
      </c>
      <c r="D26" s="1063" t="s">
        <v>1023</v>
      </c>
      <c r="E26" s="540">
        <v>121</v>
      </c>
      <c r="F26" s="1063" t="s">
        <v>1023</v>
      </c>
      <c r="G26" s="540">
        <v>28</v>
      </c>
      <c r="H26" s="1063" t="s">
        <v>1023</v>
      </c>
      <c r="I26" s="540">
        <v>114</v>
      </c>
      <c r="J26" s="1063" t="s">
        <v>1023</v>
      </c>
      <c r="K26" s="540">
        <v>131</v>
      </c>
      <c r="L26" s="1063" t="s">
        <v>1023</v>
      </c>
      <c r="M26" s="540">
        <v>18</v>
      </c>
      <c r="N26" s="1063" t="s">
        <v>1023</v>
      </c>
      <c r="O26" s="540">
        <v>108</v>
      </c>
      <c r="P26" s="1063" t="s">
        <v>1023</v>
      </c>
      <c r="Q26" s="540">
        <v>137</v>
      </c>
      <c r="R26" s="1063" t="s">
        <v>1023</v>
      </c>
      <c r="S26" s="540">
        <v>16</v>
      </c>
      <c r="T26" s="1063" t="s">
        <v>1023</v>
      </c>
      <c r="U26" s="540">
        <v>107</v>
      </c>
      <c r="V26" s="1063" t="s">
        <v>1023</v>
      </c>
      <c r="W26" s="540">
        <v>127</v>
      </c>
      <c r="X26" s="1063" t="s">
        <v>1023</v>
      </c>
      <c r="Y26" s="540">
        <v>21</v>
      </c>
      <c r="Z26" s="1063" t="s">
        <v>1023</v>
      </c>
      <c r="AA26" s="540">
        <v>133</v>
      </c>
      <c r="AB26" s="1063" t="s">
        <v>1023</v>
      </c>
      <c r="AC26" s="540">
        <v>147</v>
      </c>
      <c r="AD26" s="1063" t="s">
        <v>1023</v>
      </c>
      <c r="AE26" s="540">
        <v>21</v>
      </c>
      <c r="AF26" s="1063" t="s">
        <v>1023</v>
      </c>
      <c r="AG26" s="540">
        <v>125</v>
      </c>
      <c r="AH26" s="1063" t="s">
        <v>1023</v>
      </c>
      <c r="AI26" s="540">
        <v>117</v>
      </c>
      <c r="AJ26" s="1063" t="s">
        <v>1023</v>
      </c>
      <c r="AK26" s="540">
        <v>21</v>
      </c>
      <c r="AL26" s="1063" t="s">
        <v>1023</v>
      </c>
      <c r="AM26" s="540">
        <v>105</v>
      </c>
      <c r="AN26" s="1063" t="s">
        <v>1023</v>
      </c>
      <c r="AO26" s="540">
        <v>117</v>
      </c>
      <c r="AP26" s="1063" t="s">
        <v>1023</v>
      </c>
      <c r="AQ26" s="540">
        <v>28</v>
      </c>
      <c r="AR26" s="1063" t="s">
        <v>1023</v>
      </c>
      <c r="AS26" s="540">
        <v>115</v>
      </c>
      <c r="AT26" s="1063" t="s">
        <v>1023</v>
      </c>
      <c r="AU26" s="540">
        <v>138</v>
      </c>
      <c r="AV26" s="1063" t="s">
        <v>1023</v>
      </c>
      <c r="AW26" s="540">
        <v>22</v>
      </c>
      <c r="AX26" s="1063" t="s">
        <v>1023</v>
      </c>
      <c r="AY26" s="540">
        <v>156</v>
      </c>
      <c r="AZ26" s="1063" t="s">
        <v>1023</v>
      </c>
      <c r="BA26" s="540">
        <v>133</v>
      </c>
      <c r="BB26" s="1063" t="s">
        <v>1023</v>
      </c>
      <c r="BC26" s="540">
        <v>20</v>
      </c>
      <c r="BD26" s="1063" t="s">
        <v>1023</v>
      </c>
      <c r="BE26" s="540">
        <v>148</v>
      </c>
      <c r="BF26" s="1063" t="s">
        <v>1023</v>
      </c>
      <c r="BG26" s="540">
        <v>108</v>
      </c>
      <c r="BH26" s="1063" t="s">
        <v>1023</v>
      </c>
      <c r="BI26" s="540">
        <v>24</v>
      </c>
      <c r="BJ26" s="1063" t="s">
        <v>1023</v>
      </c>
      <c r="BK26" s="695"/>
    </row>
    <row r="27" spans="2:63" ht="28.5">
      <c r="B27" s="1103" t="s">
        <v>2879</v>
      </c>
      <c r="C27" s="540">
        <v>17</v>
      </c>
      <c r="D27" s="540">
        <v>9</v>
      </c>
      <c r="E27" s="540">
        <v>17</v>
      </c>
      <c r="F27" s="540">
        <v>7</v>
      </c>
      <c r="G27" s="540">
        <v>1</v>
      </c>
      <c r="H27" s="540">
        <v>4</v>
      </c>
      <c r="I27" s="540">
        <v>8</v>
      </c>
      <c r="J27" s="540">
        <v>3</v>
      </c>
      <c r="K27" s="540">
        <v>16</v>
      </c>
      <c r="L27" s="540">
        <v>10</v>
      </c>
      <c r="M27" s="540">
        <v>2</v>
      </c>
      <c r="N27" s="540">
        <v>1</v>
      </c>
      <c r="O27" s="540">
        <v>12</v>
      </c>
      <c r="P27" s="540">
        <v>6</v>
      </c>
      <c r="Q27" s="540">
        <v>15</v>
      </c>
      <c r="R27" s="540">
        <v>19</v>
      </c>
      <c r="S27" s="540">
        <v>4</v>
      </c>
      <c r="T27" s="540">
        <v>3</v>
      </c>
      <c r="U27" s="540">
        <v>15</v>
      </c>
      <c r="V27" s="540">
        <v>6</v>
      </c>
      <c r="W27" s="540">
        <v>14</v>
      </c>
      <c r="X27" s="540">
        <v>11</v>
      </c>
      <c r="Y27" s="540">
        <v>2</v>
      </c>
      <c r="Z27" s="540">
        <v>3</v>
      </c>
      <c r="AA27" s="540">
        <v>18</v>
      </c>
      <c r="AB27" s="540">
        <v>10</v>
      </c>
      <c r="AC27" s="540">
        <v>15</v>
      </c>
      <c r="AD27" s="540">
        <v>11</v>
      </c>
      <c r="AE27" s="540">
        <v>3</v>
      </c>
      <c r="AF27" s="540">
        <v>3</v>
      </c>
      <c r="AG27" s="540">
        <v>6</v>
      </c>
      <c r="AH27" s="540">
        <v>12</v>
      </c>
      <c r="AI27" s="540">
        <v>17</v>
      </c>
      <c r="AJ27" s="540">
        <v>15</v>
      </c>
      <c r="AK27" s="540">
        <v>2</v>
      </c>
      <c r="AL27" s="540">
        <v>2</v>
      </c>
      <c r="AM27" s="540">
        <v>10</v>
      </c>
      <c r="AN27" s="540">
        <v>5</v>
      </c>
      <c r="AO27" s="540">
        <v>22</v>
      </c>
      <c r="AP27" s="540">
        <v>14</v>
      </c>
      <c r="AQ27" s="540">
        <v>3</v>
      </c>
      <c r="AR27" s="540">
        <v>1</v>
      </c>
      <c r="AS27" s="540">
        <v>18</v>
      </c>
      <c r="AT27" s="540">
        <v>14</v>
      </c>
      <c r="AU27" s="540">
        <v>19</v>
      </c>
      <c r="AV27" s="540">
        <v>6</v>
      </c>
      <c r="AW27" s="540">
        <v>8</v>
      </c>
      <c r="AX27" s="540">
        <v>3</v>
      </c>
      <c r="AY27" s="540">
        <v>16</v>
      </c>
      <c r="AZ27" s="540">
        <v>7</v>
      </c>
      <c r="BA27" s="540">
        <v>18</v>
      </c>
      <c r="BB27" s="540">
        <v>9</v>
      </c>
      <c r="BC27" s="540">
        <v>5</v>
      </c>
      <c r="BD27" s="540">
        <v>2</v>
      </c>
      <c r="BE27" s="540">
        <v>17</v>
      </c>
      <c r="BF27" s="540">
        <v>12</v>
      </c>
      <c r="BG27" s="540">
        <v>21</v>
      </c>
      <c r="BH27" s="540">
        <v>10</v>
      </c>
      <c r="BI27" s="540">
        <v>1</v>
      </c>
      <c r="BJ27" s="540">
        <v>2</v>
      </c>
      <c r="BK27" s="695"/>
    </row>
    <row r="28" spans="2:63">
      <c r="B28" s="1103" t="s">
        <v>1056</v>
      </c>
      <c r="C28" s="540">
        <v>9</v>
      </c>
      <c r="D28" s="540">
        <v>5</v>
      </c>
      <c r="E28" s="540">
        <v>8</v>
      </c>
      <c r="F28" s="540">
        <v>6</v>
      </c>
      <c r="G28" s="540">
        <v>5</v>
      </c>
      <c r="H28" s="1063" t="s">
        <v>1023</v>
      </c>
      <c r="I28" s="540">
        <v>9</v>
      </c>
      <c r="J28" s="540">
        <v>7</v>
      </c>
      <c r="K28" s="540">
        <v>9</v>
      </c>
      <c r="L28" s="540">
        <v>1</v>
      </c>
      <c r="M28" s="540">
        <v>4</v>
      </c>
      <c r="N28" s="540">
        <v>1</v>
      </c>
      <c r="O28" s="540">
        <v>13</v>
      </c>
      <c r="P28" s="540">
        <v>7</v>
      </c>
      <c r="Q28" s="540">
        <v>8</v>
      </c>
      <c r="R28" s="540">
        <v>5</v>
      </c>
      <c r="S28" s="540">
        <v>4</v>
      </c>
      <c r="T28" s="1063" t="s">
        <v>1023</v>
      </c>
      <c r="U28" s="540">
        <v>12</v>
      </c>
      <c r="V28" s="540">
        <v>8</v>
      </c>
      <c r="W28" s="540">
        <v>14</v>
      </c>
      <c r="X28" s="540">
        <v>5</v>
      </c>
      <c r="Y28" s="540">
        <v>3</v>
      </c>
      <c r="Z28" s="1063" t="s">
        <v>1023</v>
      </c>
      <c r="AA28" s="540">
        <v>18</v>
      </c>
      <c r="AB28" s="540">
        <v>7</v>
      </c>
      <c r="AC28" s="540">
        <v>7</v>
      </c>
      <c r="AD28" s="540">
        <v>9</v>
      </c>
      <c r="AE28" s="540">
        <v>2</v>
      </c>
      <c r="AF28" s="540">
        <v>2</v>
      </c>
      <c r="AG28" s="540">
        <v>11</v>
      </c>
      <c r="AH28" s="540">
        <v>8</v>
      </c>
      <c r="AI28" s="540">
        <v>11</v>
      </c>
      <c r="AJ28" s="540">
        <v>4</v>
      </c>
      <c r="AK28" s="540">
        <v>2</v>
      </c>
      <c r="AL28" s="540">
        <v>2</v>
      </c>
      <c r="AM28" s="540">
        <v>11</v>
      </c>
      <c r="AN28" s="540">
        <v>5</v>
      </c>
      <c r="AO28" s="540">
        <v>6</v>
      </c>
      <c r="AP28" s="540">
        <v>3</v>
      </c>
      <c r="AQ28" s="1063" t="s">
        <v>1023</v>
      </c>
      <c r="AR28" s="540">
        <v>1</v>
      </c>
      <c r="AS28" s="540">
        <v>9</v>
      </c>
      <c r="AT28" s="540">
        <v>6</v>
      </c>
      <c r="AU28" s="540">
        <v>15</v>
      </c>
      <c r="AV28" s="540">
        <v>6</v>
      </c>
      <c r="AW28" s="540">
        <v>5</v>
      </c>
      <c r="AX28" s="540">
        <v>2</v>
      </c>
      <c r="AY28" s="540">
        <v>12</v>
      </c>
      <c r="AZ28" s="540">
        <v>8</v>
      </c>
      <c r="BA28" s="540">
        <v>22</v>
      </c>
      <c r="BB28" s="540">
        <v>5</v>
      </c>
      <c r="BC28" s="540">
        <v>6</v>
      </c>
      <c r="BD28" s="540">
        <v>1</v>
      </c>
      <c r="BE28" s="540">
        <v>17</v>
      </c>
      <c r="BF28" s="540">
        <v>11</v>
      </c>
      <c r="BG28" s="540">
        <v>15</v>
      </c>
      <c r="BH28" s="540">
        <v>6</v>
      </c>
      <c r="BI28" s="540">
        <v>1</v>
      </c>
      <c r="BJ28" s="540">
        <v>2</v>
      </c>
      <c r="BK28" s="695"/>
    </row>
    <row r="29" spans="2:63">
      <c r="B29" s="1103" t="s">
        <v>2880</v>
      </c>
      <c r="C29" s="540">
        <v>16</v>
      </c>
      <c r="D29" s="540">
        <v>13</v>
      </c>
      <c r="E29" s="540">
        <v>39</v>
      </c>
      <c r="F29" s="540">
        <v>27</v>
      </c>
      <c r="G29" s="540">
        <v>4</v>
      </c>
      <c r="H29" s="1063" t="s">
        <v>1023</v>
      </c>
      <c r="I29" s="540">
        <v>27</v>
      </c>
      <c r="J29" s="540">
        <v>18</v>
      </c>
      <c r="K29" s="540">
        <v>20</v>
      </c>
      <c r="L29" s="540">
        <v>29</v>
      </c>
      <c r="M29" s="540">
        <v>5</v>
      </c>
      <c r="N29" s="540">
        <v>4</v>
      </c>
      <c r="O29" s="540">
        <v>20</v>
      </c>
      <c r="P29" s="540">
        <v>17</v>
      </c>
      <c r="Q29" s="540">
        <v>26</v>
      </c>
      <c r="R29" s="540">
        <v>32</v>
      </c>
      <c r="S29" s="540">
        <v>2</v>
      </c>
      <c r="T29" s="540">
        <v>2</v>
      </c>
      <c r="U29" s="540">
        <v>19</v>
      </c>
      <c r="V29" s="540">
        <v>19</v>
      </c>
      <c r="W29" s="540">
        <v>18</v>
      </c>
      <c r="X29" s="540">
        <v>35</v>
      </c>
      <c r="Y29" s="540">
        <v>4</v>
      </c>
      <c r="Z29" s="540">
        <v>1</v>
      </c>
      <c r="AA29" s="540">
        <v>21</v>
      </c>
      <c r="AB29" s="540">
        <v>28</v>
      </c>
      <c r="AC29" s="540">
        <v>29</v>
      </c>
      <c r="AD29" s="540">
        <v>29</v>
      </c>
      <c r="AE29" s="540">
        <v>6</v>
      </c>
      <c r="AF29" s="540">
        <v>1</v>
      </c>
      <c r="AG29" s="540">
        <v>29</v>
      </c>
      <c r="AH29" s="540">
        <v>24</v>
      </c>
      <c r="AI29" s="540">
        <v>32</v>
      </c>
      <c r="AJ29" s="540">
        <v>33</v>
      </c>
      <c r="AK29" s="540">
        <v>2</v>
      </c>
      <c r="AL29" s="540">
        <v>1</v>
      </c>
      <c r="AM29" s="540">
        <v>16</v>
      </c>
      <c r="AN29" s="540">
        <v>17</v>
      </c>
      <c r="AO29" s="540">
        <v>25</v>
      </c>
      <c r="AP29" s="540">
        <v>26</v>
      </c>
      <c r="AQ29" s="540">
        <v>3</v>
      </c>
      <c r="AR29" s="1063" t="s">
        <v>1023</v>
      </c>
      <c r="AS29" s="540">
        <v>29</v>
      </c>
      <c r="AT29" s="540">
        <v>20</v>
      </c>
      <c r="AU29" s="540">
        <v>23</v>
      </c>
      <c r="AV29" s="540">
        <v>19</v>
      </c>
      <c r="AW29" s="540">
        <v>7</v>
      </c>
      <c r="AX29" s="540">
        <v>8</v>
      </c>
      <c r="AY29" s="540">
        <v>23</v>
      </c>
      <c r="AZ29" s="540">
        <v>17</v>
      </c>
      <c r="BA29" s="540">
        <v>30</v>
      </c>
      <c r="BB29" s="540">
        <v>30</v>
      </c>
      <c r="BC29" s="540">
        <v>5</v>
      </c>
      <c r="BD29" s="540">
        <v>2</v>
      </c>
      <c r="BE29" s="540">
        <v>25</v>
      </c>
      <c r="BF29" s="540">
        <v>28</v>
      </c>
      <c r="BG29" s="540">
        <v>30</v>
      </c>
      <c r="BH29" s="540">
        <v>28</v>
      </c>
      <c r="BI29" s="540">
        <v>5</v>
      </c>
      <c r="BJ29" s="540">
        <v>7</v>
      </c>
      <c r="BK29" s="695"/>
    </row>
    <row r="30" spans="2:63" ht="28.5">
      <c r="B30" s="1103" t="s">
        <v>2881</v>
      </c>
      <c r="C30" s="540">
        <v>71</v>
      </c>
      <c r="D30" s="540">
        <v>73</v>
      </c>
      <c r="E30" s="540">
        <v>76</v>
      </c>
      <c r="F30" s="540">
        <v>79</v>
      </c>
      <c r="G30" s="540">
        <v>10</v>
      </c>
      <c r="H30" s="540">
        <v>16</v>
      </c>
      <c r="I30" s="540">
        <v>76</v>
      </c>
      <c r="J30" s="540">
        <v>77</v>
      </c>
      <c r="K30" s="540">
        <v>81</v>
      </c>
      <c r="L30" s="540">
        <v>66</v>
      </c>
      <c r="M30" s="540">
        <v>17</v>
      </c>
      <c r="N30" s="540">
        <v>17</v>
      </c>
      <c r="O30" s="540">
        <v>104</v>
      </c>
      <c r="P30" s="540">
        <v>86</v>
      </c>
      <c r="Q30" s="540">
        <v>99</v>
      </c>
      <c r="R30" s="540">
        <v>78</v>
      </c>
      <c r="S30" s="540">
        <v>13</v>
      </c>
      <c r="T30" s="540">
        <v>15</v>
      </c>
      <c r="U30" s="540">
        <v>97</v>
      </c>
      <c r="V30" s="540">
        <v>87</v>
      </c>
      <c r="W30" s="540">
        <v>107</v>
      </c>
      <c r="X30" s="540">
        <v>88</v>
      </c>
      <c r="Y30" s="540">
        <v>20</v>
      </c>
      <c r="Z30" s="540">
        <v>15</v>
      </c>
      <c r="AA30" s="540">
        <v>97</v>
      </c>
      <c r="AB30" s="540">
        <v>80</v>
      </c>
      <c r="AC30" s="540">
        <v>115</v>
      </c>
      <c r="AD30" s="540">
        <v>84</v>
      </c>
      <c r="AE30" s="540">
        <v>15</v>
      </c>
      <c r="AF30" s="540">
        <v>19</v>
      </c>
      <c r="AG30" s="540">
        <v>97</v>
      </c>
      <c r="AH30" s="540">
        <v>93</v>
      </c>
      <c r="AI30" s="540">
        <v>96</v>
      </c>
      <c r="AJ30" s="540">
        <v>85</v>
      </c>
      <c r="AK30" s="540">
        <v>23</v>
      </c>
      <c r="AL30" s="540">
        <v>24</v>
      </c>
      <c r="AM30" s="540">
        <v>91</v>
      </c>
      <c r="AN30" s="540">
        <v>87</v>
      </c>
      <c r="AO30" s="540">
        <v>99</v>
      </c>
      <c r="AP30" s="540">
        <v>77</v>
      </c>
      <c r="AQ30" s="540">
        <v>16</v>
      </c>
      <c r="AR30" s="540">
        <v>19</v>
      </c>
      <c r="AS30" s="540">
        <v>105</v>
      </c>
      <c r="AT30" s="540">
        <v>97</v>
      </c>
      <c r="AU30" s="540">
        <v>118</v>
      </c>
      <c r="AV30" s="540">
        <v>103</v>
      </c>
      <c r="AW30" s="540">
        <v>15</v>
      </c>
      <c r="AX30" s="540">
        <v>18</v>
      </c>
      <c r="AY30" s="540">
        <v>93</v>
      </c>
      <c r="AZ30" s="540">
        <v>84</v>
      </c>
      <c r="BA30" s="540">
        <v>106</v>
      </c>
      <c r="BB30" s="540">
        <v>92</v>
      </c>
      <c r="BC30" s="540">
        <v>16</v>
      </c>
      <c r="BD30" s="540">
        <v>26</v>
      </c>
      <c r="BE30" s="540">
        <v>117</v>
      </c>
      <c r="BF30" s="540">
        <v>112</v>
      </c>
      <c r="BG30" s="540">
        <v>107</v>
      </c>
      <c r="BH30" s="540">
        <v>81</v>
      </c>
      <c r="BI30" s="540">
        <v>21</v>
      </c>
      <c r="BJ30" s="540">
        <v>20</v>
      </c>
      <c r="BK30" s="695"/>
    </row>
    <row r="31" spans="2:63" ht="28.5">
      <c r="B31" s="1103" t="s">
        <v>1059</v>
      </c>
      <c r="C31" s="540">
        <v>30</v>
      </c>
      <c r="D31" s="540">
        <v>29</v>
      </c>
      <c r="E31" s="540">
        <v>12</v>
      </c>
      <c r="F31" s="540">
        <v>12</v>
      </c>
      <c r="G31" s="540">
        <v>9</v>
      </c>
      <c r="H31" s="540">
        <v>6</v>
      </c>
      <c r="I31" s="540">
        <v>32</v>
      </c>
      <c r="J31" s="540">
        <v>23</v>
      </c>
      <c r="K31" s="540">
        <v>51</v>
      </c>
      <c r="L31" s="540">
        <v>42</v>
      </c>
      <c r="M31" s="540">
        <v>6</v>
      </c>
      <c r="N31" s="540">
        <v>8</v>
      </c>
      <c r="O31" s="540">
        <v>46</v>
      </c>
      <c r="P31" s="540">
        <v>29</v>
      </c>
      <c r="Q31" s="540">
        <v>10</v>
      </c>
      <c r="R31" s="540">
        <v>10</v>
      </c>
      <c r="S31" s="540">
        <v>8</v>
      </c>
      <c r="T31" s="540">
        <v>6</v>
      </c>
      <c r="U31" s="540">
        <v>31</v>
      </c>
      <c r="V31" s="540">
        <v>46</v>
      </c>
      <c r="W31" s="540">
        <v>42</v>
      </c>
      <c r="X31" s="540">
        <v>34</v>
      </c>
      <c r="Y31" s="540">
        <v>2</v>
      </c>
      <c r="Z31" s="540">
        <v>2</v>
      </c>
      <c r="AA31" s="540">
        <v>17</v>
      </c>
      <c r="AB31" s="540">
        <v>28</v>
      </c>
      <c r="AC31" s="540">
        <v>40</v>
      </c>
      <c r="AD31" s="540">
        <v>46</v>
      </c>
      <c r="AE31" s="540">
        <v>5</v>
      </c>
      <c r="AF31" s="540">
        <v>8</v>
      </c>
      <c r="AG31" s="540">
        <v>44</v>
      </c>
      <c r="AH31" s="540">
        <v>46</v>
      </c>
      <c r="AI31" s="540">
        <v>62</v>
      </c>
      <c r="AJ31" s="540">
        <v>46</v>
      </c>
      <c r="AK31" s="540">
        <v>6</v>
      </c>
      <c r="AL31" s="540">
        <v>7</v>
      </c>
      <c r="AM31" s="540">
        <v>44</v>
      </c>
      <c r="AN31" s="540">
        <v>42</v>
      </c>
      <c r="AO31" s="540">
        <v>65</v>
      </c>
      <c r="AP31" s="540">
        <v>53</v>
      </c>
      <c r="AQ31" s="540">
        <v>5</v>
      </c>
      <c r="AR31" s="540">
        <v>8</v>
      </c>
      <c r="AS31" s="540">
        <v>36</v>
      </c>
      <c r="AT31" s="540">
        <v>42</v>
      </c>
      <c r="AU31" s="540">
        <v>63</v>
      </c>
      <c r="AV31" s="540">
        <v>65</v>
      </c>
      <c r="AW31" s="540">
        <v>10</v>
      </c>
      <c r="AX31" s="540">
        <v>9</v>
      </c>
      <c r="AY31" s="540">
        <v>36</v>
      </c>
      <c r="AZ31" s="540">
        <v>30</v>
      </c>
      <c r="BA31" s="540">
        <v>86</v>
      </c>
      <c r="BB31" s="540">
        <v>71</v>
      </c>
      <c r="BC31" s="1063" t="s">
        <v>1023</v>
      </c>
      <c r="BD31" s="540">
        <v>4</v>
      </c>
      <c r="BE31" s="540">
        <v>24</v>
      </c>
      <c r="BF31" s="540">
        <v>19</v>
      </c>
      <c r="BG31" s="540">
        <v>112</v>
      </c>
      <c r="BH31" s="540">
        <v>106</v>
      </c>
      <c r="BI31" s="1063" t="s">
        <v>1023</v>
      </c>
      <c r="BJ31" s="1063" t="s">
        <v>1023</v>
      </c>
      <c r="BK31" s="695"/>
    </row>
    <row r="32" spans="2:63">
      <c r="B32" s="1103" t="s">
        <v>1060</v>
      </c>
      <c r="C32" s="540">
        <v>140</v>
      </c>
      <c r="D32" s="540">
        <v>213</v>
      </c>
      <c r="E32" s="540">
        <v>446</v>
      </c>
      <c r="F32" s="540">
        <v>474</v>
      </c>
      <c r="G32" s="540">
        <v>23</v>
      </c>
      <c r="H32" s="540">
        <v>51</v>
      </c>
      <c r="I32" s="540">
        <v>128</v>
      </c>
      <c r="J32" s="540">
        <v>203</v>
      </c>
      <c r="K32" s="540">
        <v>602</v>
      </c>
      <c r="L32" s="540">
        <v>630</v>
      </c>
      <c r="M32" s="540">
        <v>24</v>
      </c>
      <c r="N32" s="540">
        <v>62</v>
      </c>
      <c r="O32" s="540">
        <v>136</v>
      </c>
      <c r="P32" s="540">
        <v>186</v>
      </c>
      <c r="Q32" s="540">
        <v>578</v>
      </c>
      <c r="R32" s="540">
        <v>620</v>
      </c>
      <c r="S32" s="540">
        <v>27</v>
      </c>
      <c r="T32" s="540">
        <v>41</v>
      </c>
      <c r="U32" s="540">
        <v>163</v>
      </c>
      <c r="V32" s="540">
        <v>236</v>
      </c>
      <c r="W32" s="540">
        <v>619</v>
      </c>
      <c r="X32" s="540">
        <v>643</v>
      </c>
      <c r="Y32" s="540">
        <v>39</v>
      </c>
      <c r="Z32" s="540">
        <v>63</v>
      </c>
      <c r="AA32" s="540">
        <v>195</v>
      </c>
      <c r="AB32" s="540">
        <v>282</v>
      </c>
      <c r="AC32" s="540">
        <v>652</v>
      </c>
      <c r="AD32" s="540">
        <v>721</v>
      </c>
      <c r="AE32" s="540">
        <v>26</v>
      </c>
      <c r="AF32" s="540">
        <v>45</v>
      </c>
      <c r="AG32" s="540">
        <v>182</v>
      </c>
      <c r="AH32" s="540">
        <v>228</v>
      </c>
      <c r="AI32" s="540">
        <v>654</v>
      </c>
      <c r="AJ32" s="540">
        <v>685</v>
      </c>
      <c r="AK32" s="540">
        <v>27</v>
      </c>
      <c r="AL32" s="540">
        <v>49</v>
      </c>
      <c r="AM32" s="540">
        <v>169</v>
      </c>
      <c r="AN32" s="540">
        <v>193</v>
      </c>
      <c r="AO32" s="540">
        <v>635</v>
      </c>
      <c r="AP32" s="540">
        <v>654</v>
      </c>
      <c r="AQ32" s="540">
        <v>25</v>
      </c>
      <c r="AR32" s="540">
        <v>41</v>
      </c>
      <c r="AS32" s="540">
        <v>151</v>
      </c>
      <c r="AT32" s="540">
        <v>217</v>
      </c>
      <c r="AU32" s="540">
        <v>650</v>
      </c>
      <c r="AV32" s="540">
        <v>692</v>
      </c>
      <c r="AW32" s="540">
        <v>29</v>
      </c>
      <c r="AX32" s="540">
        <v>47</v>
      </c>
      <c r="AY32" s="540">
        <v>173</v>
      </c>
      <c r="AZ32" s="540">
        <v>178</v>
      </c>
      <c r="BA32" s="540">
        <v>644</v>
      </c>
      <c r="BB32" s="540">
        <v>702</v>
      </c>
      <c r="BC32" s="540">
        <v>35</v>
      </c>
      <c r="BD32" s="540">
        <v>53</v>
      </c>
      <c r="BE32" s="540">
        <v>176</v>
      </c>
      <c r="BF32" s="540">
        <v>213</v>
      </c>
      <c r="BG32" s="540">
        <v>702</v>
      </c>
      <c r="BH32" s="540">
        <v>739</v>
      </c>
      <c r="BI32" s="540">
        <v>33</v>
      </c>
      <c r="BJ32" s="540">
        <v>38</v>
      </c>
      <c r="BK32" s="695"/>
    </row>
    <row r="33" spans="2:63">
      <c r="B33" s="1103" t="s">
        <v>2882</v>
      </c>
      <c r="C33" s="540">
        <v>48</v>
      </c>
      <c r="D33" s="540">
        <v>52</v>
      </c>
      <c r="E33" s="540">
        <v>32</v>
      </c>
      <c r="F33" s="540">
        <v>35</v>
      </c>
      <c r="G33" s="1063" t="s">
        <v>1023</v>
      </c>
      <c r="H33" s="540">
        <v>5</v>
      </c>
      <c r="I33" s="540">
        <v>31</v>
      </c>
      <c r="J33" s="540">
        <v>47</v>
      </c>
      <c r="K33" s="540">
        <v>14</v>
      </c>
      <c r="L33" s="540">
        <v>12</v>
      </c>
      <c r="M33" s="1063" t="s">
        <v>1023</v>
      </c>
      <c r="N33" s="540">
        <v>2</v>
      </c>
      <c r="O33" s="540">
        <v>40</v>
      </c>
      <c r="P33" s="540">
        <v>46</v>
      </c>
      <c r="Q33" s="540">
        <v>14</v>
      </c>
      <c r="R33" s="540">
        <v>9</v>
      </c>
      <c r="S33" s="540">
        <v>5</v>
      </c>
      <c r="T33" s="1063" t="s">
        <v>1023</v>
      </c>
      <c r="U33" s="540">
        <v>54</v>
      </c>
      <c r="V33" s="540">
        <v>56</v>
      </c>
      <c r="W33" s="540">
        <v>14</v>
      </c>
      <c r="X33" s="540">
        <v>10</v>
      </c>
      <c r="Y33" s="540">
        <v>6</v>
      </c>
      <c r="Z33" s="540">
        <v>12</v>
      </c>
      <c r="AA33" s="540">
        <v>28</v>
      </c>
      <c r="AB33" s="540">
        <v>31</v>
      </c>
      <c r="AC33" s="540">
        <v>11</v>
      </c>
      <c r="AD33" s="540">
        <v>13</v>
      </c>
      <c r="AE33" s="540">
        <v>4</v>
      </c>
      <c r="AF33" s="540">
        <v>4</v>
      </c>
      <c r="AG33" s="540">
        <v>30</v>
      </c>
      <c r="AH33" s="540">
        <v>33</v>
      </c>
      <c r="AI33" s="540">
        <v>13</v>
      </c>
      <c r="AJ33" s="540">
        <v>20</v>
      </c>
      <c r="AK33" s="1063" t="s">
        <v>1023</v>
      </c>
      <c r="AL33" s="540">
        <v>3</v>
      </c>
      <c r="AM33" s="540">
        <v>28</v>
      </c>
      <c r="AN33" s="540">
        <v>31</v>
      </c>
      <c r="AO33" s="540">
        <v>29</v>
      </c>
      <c r="AP33" s="540">
        <v>37</v>
      </c>
      <c r="AQ33" s="540">
        <v>5</v>
      </c>
      <c r="AR33" s="540">
        <v>8</v>
      </c>
      <c r="AS33" s="540">
        <v>13</v>
      </c>
      <c r="AT33" s="540">
        <v>23</v>
      </c>
      <c r="AU33" s="540">
        <v>46</v>
      </c>
      <c r="AV33" s="540">
        <v>43</v>
      </c>
      <c r="AW33" s="540">
        <v>8</v>
      </c>
      <c r="AX33" s="540">
        <v>4</v>
      </c>
      <c r="AY33" s="540">
        <v>21</v>
      </c>
      <c r="AZ33" s="540">
        <v>39</v>
      </c>
      <c r="BA33" s="540">
        <v>41</v>
      </c>
      <c r="BB33" s="540">
        <v>41</v>
      </c>
      <c r="BC33" s="540">
        <v>4</v>
      </c>
      <c r="BD33" s="540">
        <v>10</v>
      </c>
      <c r="BE33" s="540">
        <v>18</v>
      </c>
      <c r="BF33" s="540">
        <v>21</v>
      </c>
      <c r="BG33" s="540">
        <v>38</v>
      </c>
      <c r="BH33" s="540">
        <v>24</v>
      </c>
      <c r="BI33" s="540">
        <v>6</v>
      </c>
      <c r="BJ33" s="540">
        <v>13</v>
      </c>
      <c r="BK33" s="695"/>
    </row>
    <row r="34" spans="2:63" ht="28.5">
      <c r="B34" s="1103" t="s">
        <v>2883</v>
      </c>
      <c r="C34" s="540">
        <v>12</v>
      </c>
      <c r="D34" s="540">
        <v>7</v>
      </c>
      <c r="E34" s="540">
        <v>4</v>
      </c>
      <c r="F34" s="540">
        <v>3</v>
      </c>
      <c r="G34" s="540">
        <v>3</v>
      </c>
      <c r="H34" s="540">
        <v>6</v>
      </c>
      <c r="I34" s="540">
        <v>1</v>
      </c>
      <c r="J34" s="540">
        <v>2</v>
      </c>
      <c r="K34" s="540">
        <v>3</v>
      </c>
      <c r="L34" s="540">
        <v>2</v>
      </c>
      <c r="M34" s="1063" t="s">
        <v>1023</v>
      </c>
      <c r="N34" s="540">
        <v>1</v>
      </c>
      <c r="O34" s="540">
        <v>6</v>
      </c>
      <c r="P34" s="540">
        <v>5</v>
      </c>
      <c r="Q34" s="1063" t="s">
        <v>1023</v>
      </c>
      <c r="R34" s="540">
        <v>1</v>
      </c>
      <c r="S34" s="540">
        <v>1</v>
      </c>
      <c r="T34" s="1063" t="s">
        <v>1023</v>
      </c>
      <c r="U34" s="540">
        <v>3</v>
      </c>
      <c r="V34" s="540">
        <v>7</v>
      </c>
      <c r="W34" s="540">
        <v>1</v>
      </c>
      <c r="X34" s="540">
        <v>3</v>
      </c>
      <c r="Y34" s="540">
        <v>3</v>
      </c>
      <c r="Z34" s="540">
        <v>3</v>
      </c>
      <c r="AA34" s="540">
        <v>10</v>
      </c>
      <c r="AB34" s="540">
        <v>19</v>
      </c>
      <c r="AC34" s="540">
        <v>1</v>
      </c>
      <c r="AD34" s="1063" t="s">
        <v>1023</v>
      </c>
      <c r="AE34" s="540">
        <v>1</v>
      </c>
      <c r="AF34" s="540">
        <v>5</v>
      </c>
      <c r="AG34" s="540">
        <v>7</v>
      </c>
      <c r="AH34" s="540">
        <v>10</v>
      </c>
      <c r="AI34" s="540">
        <v>1</v>
      </c>
      <c r="AJ34" s="540">
        <v>5</v>
      </c>
      <c r="AK34" s="1063" t="s">
        <v>1023</v>
      </c>
      <c r="AL34" s="1063" t="s">
        <v>1023</v>
      </c>
      <c r="AM34" s="540">
        <v>5</v>
      </c>
      <c r="AN34" s="540">
        <v>10</v>
      </c>
      <c r="AO34" s="540">
        <v>6</v>
      </c>
      <c r="AP34" s="540">
        <v>5</v>
      </c>
      <c r="AQ34" s="540">
        <v>2</v>
      </c>
      <c r="AR34" s="540">
        <v>4</v>
      </c>
      <c r="AS34" s="540">
        <v>6</v>
      </c>
      <c r="AT34" s="540">
        <v>6</v>
      </c>
      <c r="AU34" s="540">
        <v>6</v>
      </c>
      <c r="AV34" s="540">
        <v>12</v>
      </c>
      <c r="AW34" s="1063" t="s">
        <v>1023</v>
      </c>
      <c r="AX34" s="540">
        <v>5</v>
      </c>
      <c r="AY34" s="540">
        <v>8</v>
      </c>
      <c r="AZ34" s="540">
        <v>2</v>
      </c>
      <c r="BA34" s="540">
        <v>9</v>
      </c>
      <c r="BB34" s="540">
        <v>9</v>
      </c>
      <c r="BC34" s="540">
        <v>2</v>
      </c>
      <c r="BD34" s="540">
        <v>2</v>
      </c>
      <c r="BE34" s="540">
        <v>2</v>
      </c>
      <c r="BF34" s="540">
        <v>7</v>
      </c>
      <c r="BG34" s="540">
        <v>12</v>
      </c>
      <c r="BH34" s="540">
        <v>10</v>
      </c>
      <c r="BI34" s="540">
        <v>2</v>
      </c>
      <c r="BJ34" s="540">
        <v>1</v>
      </c>
      <c r="BK34" s="695"/>
    </row>
    <row r="35" spans="2:63">
      <c r="B35" s="1103" t="s">
        <v>1063</v>
      </c>
      <c r="C35" s="540">
        <v>15</v>
      </c>
      <c r="D35" s="540">
        <v>38</v>
      </c>
      <c r="E35" s="540">
        <v>17</v>
      </c>
      <c r="F35" s="540">
        <v>22</v>
      </c>
      <c r="G35" s="540">
        <v>1</v>
      </c>
      <c r="H35" s="540">
        <v>1</v>
      </c>
      <c r="I35" s="540">
        <v>20</v>
      </c>
      <c r="J35" s="540">
        <v>37</v>
      </c>
      <c r="K35" s="540">
        <v>21</v>
      </c>
      <c r="L35" s="540">
        <v>32</v>
      </c>
      <c r="M35" s="540">
        <v>2</v>
      </c>
      <c r="N35" s="540">
        <v>6</v>
      </c>
      <c r="O35" s="540">
        <v>15</v>
      </c>
      <c r="P35" s="540">
        <v>24</v>
      </c>
      <c r="Q35" s="540">
        <v>20</v>
      </c>
      <c r="R35" s="540">
        <v>30</v>
      </c>
      <c r="S35" s="540">
        <v>5</v>
      </c>
      <c r="T35" s="540">
        <v>3</v>
      </c>
      <c r="U35" s="540">
        <v>37</v>
      </c>
      <c r="V35" s="540">
        <v>60</v>
      </c>
      <c r="W35" s="540">
        <v>16</v>
      </c>
      <c r="X35" s="540">
        <v>41</v>
      </c>
      <c r="Y35" s="540">
        <v>4</v>
      </c>
      <c r="Z35" s="540">
        <v>6</v>
      </c>
      <c r="AA35" s="540">
        <v>41</v>
      </c>
      <c r="AB35" s="540">
        <v>57</v>
      </c>
      <c r="AC35" s="540">
        <v>16</v>
      </c>
      <c r="AD35" s="540">
        <v>37</v>
      </c>
      <c r="AE35" s="540">
        <v>3</v>
      </c>
      <c r="AF35" s="540">
        <v>4</v>
      </c>
      <c r="AG35" s="540">
        <v>38</v>
      </c>
      <c r="AH35" s="540">
        <v>61</v>
      </c>
      <c r="AI35" s="540">
        <v>16</v>
      </c>
      <c r="AJ35" s="540">
        <v>28</v>
      </c>
      <c r="AK35" s="540">
        <v>8</v>
      </c>
      <c r="AL35" s="540">
        <v>13</v>
      </c>
      <c r="AM35" s="540">
        <v>35</v>
      </c>
      <c r="AN35" s="540">
        <v>44</v>
      </c>
      <c r="AO35" s="540">
        <v>17</v>
      </c>
      <c r="AP35" s="540">
        <v>40</v>
      </c>
      <c r="AQ35" s="540">
        <v>7</v>
      </c>
      <c r="AR35" s="540">
        <v>12</v>
      </c>
      <c r="AS35" s="540">
        <v>31</v>
      </c>
      <c r="AT35" s="540">
        <v>67</v>
      </c>
      <c r="AU35" s="540">
        <v>23</v>
      </c>
      <c r="AV35" s="540">
        <v>63</v>
      </c>
      <c r="AW35" s="540">
        <v>2</v>
      </c>
      <c r="AX35" s="540">
        <v>5</v>
      </c>
      <c r="AY35" s="540">
        <v>51</v>
      </c>
      <c r="AZ35" s="540">
        <v>72</v>
      </c>
      <c r="BA35" s="540">
        <v>33</v>
      </c>
      <c r="BB35" s="540">
        <v>48</v>
      </c>
      <c r="BC35" s="540">
        <v>3</v>
      </c>
      <c r="BD35" s="540">
        <v>11</v>
      </c>
      <c r="BE35" s="540">
        <v>62</v>
      </c>
      <c r="BF35" s="540">
        <v>87</v>
      </c>
      <c r="BG35" s="540">
        <v>24</v>
      </c>
      <c r="BH35" s="540">
        <v>59</v>
      </c>
      <c r="BI35" s="540">
        <v>3</v>
      </c>
      <c r="BJ35" s="540">
        <v>7</v>
      </c>
      <c r="BK35" s="695"/>
    </row>
    <row r="36" spans="2:63" ht="28.5">
      <c r="B36" s="1103" t="s">
        <v>1064</v>
      </c>
      <c r="C36" s="540">
        <v>3</v>
      </c>
      <c r="D36" s="1063" t="s">
        <v>1023</v>
      </c>
      <c r="E36" s="540">
        <v>2</v>
      </c>
      <c r="F36" s="1063" t="s">
        <v>1023</v>
      </c>
      <c r="G36" s="540">
        <v>9</v>
      </c>
      <c r="H36" s="540">
        <v>2</v>
      </c>
      <c r="I36" s="540">
        <v>11</v>
      </c>
      <c r="J36" s="1063" t="s">
        <v>1023</v>
      </c>
      <c r="K36" s="540">
        <v>4</v>
      </c>
      <c r="L36" s="1063" t="s">
        <v>1023</v>
      </c>
      <c r="M36" s="540">
        <v>8</v>
      </c>
      <c r="N36" s="540">
        <v>6</v>
      </c>
      <c r="O36" s="540">
        <v>8</v>
      </c>
      <c r="P36" s="1063" t="s">
        <v>1023</v>
      </c>
      <c r="Q36" s="540">
        <v>4</v>
      </c>
      <c r="R36" s="540">
        <v>2</v>
      </c>
      <c r="S36" s="540">
        <v>5</v>
      </c>
      <c r="T36" s="1063" t="s">
        <v>1023</v>
      </c>
      <c r="U36" s="540">
        <v>9</v>
      </c>
      <c r="V36" s="540">
        <v>2</v>
      </c>
      <c r="W36" s="540">
        <v>1</v>
      </c>
      <c r="X36" s="540">
        <v>1</v>
      </c>
      <c r="Y36" s="540">
        <v>14</v>
      </c>
      <c r="Z36" s="540">
        <v>2</v>
      </c>
      <c r="AA36" s="540">
        <v>11</v>
      </c>
      <c r="AB36" s="540">
        <v>1</v>
      </c>
      <c r="AC36" s="1063" t="s">
        <v>1023</v>
      </c>
      <c r="AD36" s="540">
        <v>1</v>
      </c>
      <c r="AE36" s="540">
        <v>5</v>
      </c>
      <c r="AF36" s="540">
        <v>2</v>
      </c>
      <c r="AG36" s="540">
        <v>15</v>
      </c>
      <c r="AH36" s="540">
        <v>2</v>
      </c>
      <c r="AI36" s="540">
        <v>1</v>
      </c>
      <c r="AJ36" s="540">
        <v>1</v>
      </c>
      <c r="AK36" s="540">
        <v>4</v>
      </c>
      <c r="AL36" s="540">
        <v>2</v>
      </c>
      <c r="AM36" s="540">
        <v>2</v>
      </c>
      <c r="AN36" s="1063" t="s">
        <v>1023</v>
      </c>
      <c r="AO36" s="540">
        <v>2</v>
      </c>
      <c r="AP36" s="1063" t="s">
        <v>1023</v>
      </c>
      <c r="AQ36" s="540">
        <v>9</v>
      </c>
      <c r="AR36" s="540">
        <v>1</v>
      </c>
      <c r="AS36" s="1063" t="s">
        <v>1023</v>
      </c>
      <c r="AT36" s="1063" t="s">
        <v>1023</v>
      </c>
      <c r="AU36" s="540">
        <v>1</v>
      </c>
      <c r="AV36" s="540">
        <v>1</v>
      </c>
      <c r="AW36" s="540">
        <v>4</v>
      </c>
      <c r="AX36" s="1063" t="s">
        <v>1023</v>
      </c>
      <c r="AY36" s="540">
        <v>2</v>
      </c>
      <c r="AZ36" s="540">
        <v>1</v>
      </c>
      <c r="BA36" s="540">
        <v>1</v>
      </c>
      <c r="BB36" s="1063" t="s">
        <v>1023</v>
      </c>
      <c r="BC36" s="1063" t="s">
        <v>1023</v>
      </c>
      <c r="BD36" s="540">
        <v>1</v>
      </c>
      <c r="BE36" s="540">
        <v>2</v>
      </c>
      <c r="BF36" s="1063" t="s">
        <v>1023</v>
      </c>
      <c r="BG36" s="540">
        <v>4</v>
      </c>
      <c r="BH36" s="1063" t="s">
        <v>1023</v>
      </c>
      <c r="BI36" s="1063" t="s">
        <v>1023</v>
      </c>
      <c r="BJ36" s="1063" t="s">
        <v>1023</v>
      </c>
      <c r="BK36" s="695"/>
    </row>
    <row r="37" spans="2:63">
      <c r="B37" s="1103" t="s">
        <v>1065</v>
      </c>
      <c r="C37" s="540">
        <v>12</v>
      </c>
      <c r="D37" s="540">
        <v>8</v>
      </c>
      <c r="E37" s="540">
        <v>13</v>
      </c>
      <c r="F37" s="540">
        <v>14</v>
      </c>
      <c r="G37" s="540">
        <v>2</v>
      </c>
      <c r="H37" s="540">
        <v>3</v>
      </c>
      <c r="I37" s="540">
        <v>16</v>
      </c>
      <c r="J37" s="540">
        <v>11</v>
      </c>
      <c r="K37" s="540">
        <v>16</v>
      </c>
      <c r="L37" s="540">
        <v>13</v>
      </c>
      <c r="M37" s="540">
        <v>3</v>
      </c>
      <c r="N37" s="540">
        <v>6</v>
      </c>
      <c r="O37" s="540">
        <v>6</v>
      </c>
      <c r="P37" s="540">
        <v>12</v>
      </c>
      <c r="Q37" s="540">
        <v>21</v>
      </c>
      <c r="R37" s="540">
        <v>14</v>
      </c>
      <c r="S37" s="540">
        <v>2</v>
      </c>
      <c r="T37" s="540">
        <v>1</v>
      </c>
      <c r="U37" s="540">
        <v>17</v>
      </c>
      <c r="V37" s="540">
        <v>5</v>
      </c>
      <c r="W37" s="540">
        <v>19</v>
      </c>
      <c r="X37" s="540">
        <v>15</v>
      </c>
      <c r="Y37" s="540">
        <v>6</v>
      </c>
      <c r="Z37" s="540">
        <v>4</v>
      </c>
      <c r="AA37" s="540">
        <v>12</v>
      </c>
      <c r="AB37" s="540">
        <v>14</v>
      </c>
      <c r="AC37" s="540">
        <v>9</v>
      </c>
      <c r="AD37" s="540">
        <v>14</v>
      </c>
      <c r="AE37" s="540">
        <v>2</v>
      </c>
      <c r="AF37" s="540">
        <v>2</v>
      </c>
      <c r="AG37" s="540">
        <v>14</v>
      </c>
      <c r="AH37" s="540">
        <v>17</v>
      </c>
      <c r="AI37" s="540">
        <v>27</v>
      </c>
      <c r="AJ37" s="540">
        <v>13</v>
      </c>
      <c r="AK37" s="1063" t="s">
        <v>1023</v>
      </c>
      <c r="AL37" s="540">
        <v>2</v>
      </c>
      <c r="AM37" s="540">
        <v>19</v>
      </c>
      <c r="AN37" s="540">
        <v>10</v>
      </c>
      <c r="AO37" s="540">
        <v>22</v>
      </c>
      <c r="AP37" s="540">
        <v>13</v>
      </c>
      <c r="AQ37" s="1063" t="s">
        <v>1023</v>
      </c>
      <c r="AR37" s="540">
        <v>1</v>
      </c>
      <c r="AS37" s="540">
        <v>17</v>
      </c>
      <c r="AT37" s="540">
        <v>12</v>
      </c>
      <c r="AU37" s="540">
        <v>18</v>
      </c>
      <c r="AV37" s="540">
        <v>9</v>
      </c>
      <c r="AW37" s="540">
        <v>3</v>
      </c>
      <c r="AX37" s="540">
        <v>4</v>
      </c>
      <c r="AY37" s="540">
        <v>16</v>
      </c>
      <c r="AZ37" s="540">
        <v>18</v>
      </c>
      <c r="BA37" s="540">
        <v>18</v>
      </c>
      <c r="BB37" s="540">
        <v>13</v>
      </c>
      <c r="BC37" s="540">
        <v>3</v>
      </c>
      <c r="BD37" s="540">
        <v>3</v>
      </c>
      <c r="BE37" s="540">
        <v>21</v>
      </c>
      <c r="BF37" s="540">
        <v>15</v>
      </c>
      <c r="BG37" s="540">
        <v>21</v>
      </c>
      <c r="BH37" s="540">
        <v>8</v>
      </c>
      <c r="BI37" s="540">
        <v>5</v>
      </c>
      <c r="BJ37" s="540">
        <v>2</v>
      </c>
      <c r="BK37" s="695"/>
    </row>
    <row r="38" spans="2:63">
      <c r="B38" s="1103" t="s">
        <v>2884</v>
      </c>
      <c r="C38" s="540">
        <v>13</v>
      </c>
      <c r="D38" s="540">
        <v>12</v>
      </c>
      <c r="E38" s="540">
        <v>4</v>
      </c>
      <c r="F38" s="540">
        <v>5</v>
      </c>
      <c r="G38" s="540">
        <v>1</v>
      </c>
      <c r="H38" s="1063" t="s">
        <v>1023</v>
      </c>
      <c r="I38" s="540">
        <v>9</v>
      </c>
      <c r="J38" s="540">
        <v>8</v>
      </c>
      <c r="K38" s="540">
        <v>9</v>
      </c>
      <c r="L38" s="540">
        <v>5</v>
      </c>
      <c r="M38" s="540">
        <v>2</v>
      </c>
      <c r="N38" s="540">
        <v>2</v>
      </c>
      <c r="O38" s="540">
        <v>13</v>
      </c>
      <c r="P38" s="540">
        <v>6</v>
      </c>
      <c r="Q38" s="540">
        <v>7</v>
      </c>
      <c r="R38" s="540">
        <v>7</v>
      </c>
      <c r="S38" s="540">
        <v>4</v>
      </c>
      <c r="T38" s="540">
        <v>3</v>
      </c>
      <c r="U38" s="540">
        <v>13</v>
      </c>
      <c r="V38" s="540">
        <v>14</v>
      </c>
      <c r="W38" s="540">
        <v>7</v>
      </c>
      <c r="X38" s="540">
        <v>6</v>
      </c>
      <c r="Y38" s="540">
        <v>3</v>
      </c>
      <c r="Z38" s="540">
        <v>5</v>
      </c>
      <c r="AA38" s="540">
        <v>21</v>
      </c>
      <c r="AB38" s="540">
        <v>11</v>
      </c>
      <c r="AC38" s="540">
        <v>4</v>
      </c>
      <c r="AD38" s="540">
        <v>4</v>
      </c>
      <c r="AE38" s="540">
        <v>1</v>
      </c>
      <c r="AF38" s="1063" t="s">
        <v>1023</v>
      </c>
      <c r="AG38" s="540">
        <v>13</v>
      </c>
      <c r="AH38" s="540">
        <v>13</v>
      </c>
      <c r="AI38" s="540">
        <v>2</v>
      </c>
      <c r="AJ38" s="540">
        <v>4</v>
      </c>
      <c r="AK38" s="1063" t="s">
        <v>1023</v>
      </c>
      <c r="AL38" s="540">
        <v>3</v>
      </c>
      <c r="AM38" s="540">
        <v>17</v>
      </c>
      <c r="AN38" s="540">
        <v>9</v>
      </c>
      <c r="AO38" s="540">
        <v>9</v>
      </c>
      <c r="AP38" s="540">
        <v>3</v>
      </c>
      <c r="AQ38" s="540">
        <v>2</v>
      </c>
      <c r="AR38" s="540">
        <v>1</v>
      </c>
      <c r="AS38" s="540">
        <v>14</v>
      </c>
      <c r="AT38" s="540">
        <v>7</v>
      </c>
      <c r="AU38" s="540">
        <v>11</v>
      </c>
      <c r="AV38" s="540">
        <v>4</v>
      </c>
      <c r="AW38" s="540">
        <v>1</v>
      </c>
      <c r="AX38" s="540">
        <v>4</v>
      </c>
      <c r="AY38" s="540">
        <v>20</v>
      </c>
      <c r="AZ38" s="540">
        <v>13</v>
      </c>
      <c r="BA38" s="540">
        <v>20</v>
      </c>
      <c r="BB38" s="540">
        <v>4</v>
      </c>
      <c r="BC38" s="1063" t="s">
        <v>1023</v>
      </c>
      <c r="BD38" s="540">
        <v>3</v>
      </c>
      <c r="BE38" s="540">
        <v>25</v>
      </c>
      <c r="BF38" s="540">
        <v>20</v>
      </c>
      <c r="BG38" s="540">
        <v>12</v>
      </c>
      <c r="BH38" s="540">
        <v>5</v>
      </c>
      <c r="BI38" s="540">
        <v>3</v>
      </c>
      <c r="BJ38" s="540">
        <v>1</v>
      </c>
      <c r="BK38" s="695"/>
    </row>
    <row r="39" spans="2:63" ht="28.5">
      <c r="B39" s="1103" t="s">
        <v>2885</v>
      </c>
      <c r="C39" s="540">
        <v>6</v>
      </c>
      <c r="D39" s="540">
        <v>7</v>
      </c>
      <c r="E39" s="540">
        <v>1</v>
      </c>
      <c r="F39" s="540">
        <v>7</v>
      </c>
      <c r="G39" s="1063" t="s">
        <v>1023</v>
      </c>
      <c r="H39" s="540">
        <v>1</v>
      </c>
      <c r="I39" s="540">
        <v>4</v>
      </c>
      <c r="J39" s="540">
        <v>4</v>
      </c>
      <c r="K39" s="540">
        <v>3</v>
      </c>
      <c r="L39" s="540">
        <v>5</v>
      </c>
      <c r="M39" s="1063" t="s">
        <v>1023</v>
      </c>
      <c r="N39" s="1063" t="s">
        <v>1023</v>
      </c>
      <c r="O39" s="540">
        <v>3</v>
      </c>
      <c r="P39" s="540">
        <v>18</v>
      </c>
      <c r="Q39" s="1063" t="s">
        <v>1023</v>
      </c>
      <c r="R39" s="540">
        <v>3</v>
      </c>
      <c r="S39" s="1063" t="s">
        <v>1023</v>
      </c>
      <c r="T39" s="540">
        <v>1</v>
      </c>
      <c r="U39" s="540">
        <v>6</v>
      </c>
      <c r="V39" s="540">
        <v>5</v>
      </c>
      <c r="W39" s="1063" t="s">
        <v>1023</v>
      </c>
      <c r="X39" s="540">
        <v>2</v>
      </c>
      <c r="Y39" s="540">
        <v>1</v>
      </c>
      <c r="Z39" s="540">
        <v>2</v>
      </c>
      <c r="AA39" s="540">
        <v>8</v>
      </c>
      <c r="AB39" s="540">
        <v>10</v>
      </c>
      <c r="AC39" s="540">
        <v>2</v>
      </c>
      <c r="AD39" s="540">
        <v>2</v>
      </c>
      <c r="AE39" s="1063" t="s">
        <v>1023</v>
      </c>
      <c r="AF39" s="540">
        <v>4</v>
      </c>
      <c r="AG39" s="540">
        <v>5</v>
      </c>
      <c r="AH39" s="540">
        <v>12</v>
      </c>
      <c r="AI39" s="540">
        <v>3</v>
      </c>
      <c r="AJ39" s="540">
        <v>7</v>
      </c>
      <c r="AK39" s="540">
        <v>1</v>
      </c>
      <c r="AL39" s="540">
        <v>2</v>
      </c>
      <c r="AM39" s="540">
        <v>1</v>
      </c>
      <c r="AN39" s="540">
        <v>15</v>
      </c>
      <c r="AO39" s="540">
        <v>2</v>
      </c>
      <c r="AP39" s="540">
        <v>6</v>
      </c>
      <c r="AQ39" s="540">
        <v>1</v>
      </c>
      <c r="AR39" s="540">
        <v>2</v>
      </c>
      <c r="AS39" s="540">
        <v>7</v>
      </c>
      <c r="AT39" s="540">
        <v>14</v>
      </c>
      <c r="AU39" s="540">
        <v>1</v>
      </c>
      <c r="AV39" s="540">
        <v>10</v>
      </c>
      <c r="AW39" s="1063" t="s">
        <v>1023</v>
      </c>
      <c r="AX39" s="540">
        <v>2</v>
      </c>
      <c r="AY39" s="540">
        <v>5</v>
      </c>
      <c r="AZ39" s="540">
        <v>11</v>
      </c>
      <c r="BA39" s="540">
        <v>5</v>
      </c>
      <c r="BB39" s="540">
        <v>1</v>
      </c>
      <c r="BC39" s="1063" t="s">
        <v>1023</v>
      </c>
      <c r="BD39" s="1063" t="s">
        <v>1023</v>
      </c>
      <c r="BE39" s="540">
        <v>1</v>
      </c>
      <c r="BF39" s="540">
        <v>9</v>
      </c>
      <c r="BG39" s="540">
        <v>7</v>
      </c>
      <c r="BH39" s="540">
        <v>8</v>
      </c>
      <c r="BI39" s="540">
        <v>1</v>
      </c>
      <c r="BJ39" s="1063" t="s">
        <v>1023</v>
      </c>
      <c r="BK39" s="695"/>
    </row>
    <row r="40" spans="2:63">
      <c r="B40" s="1103" t="s">
        <v>1068</v>
      </c>
      <c r="C40" s="540">
        <v>65</v>
      </c>
      <c r="D40" s="540">
        <v>118</v>
      </c>
      <c r="E40" s="540">
        <v>530</v>
      </c>
      <c r="F40" s="540">
        <v>460</v>
      </c>
      <c r="G40" s="540">
        <v>23</v>
      </c>
      <c r="H40" s="540">
        <v>37</v>
      </c>
      <c r="I40" s="540">
        <v>66</v>
      </c>
      <c r="J40" s="540">
        <v>93</v>
      </c>
      <c r="K40" s="540">
        <v>505</v>
      </c>
      <c r="L40" s="540">
        <v>501</v>
      </c>
      <c r="M40" s="540">
        <v>22</v>
      </c>
      <c r="N40" s="540">
        <v>47</v>
      </c>
      <c r="O40" s="540">
        <v>89</v>
      </c>
      <c r="P40" s="540">
        <v>117</v>
      </c>
      <c r="Q40" s="540">
        <v>780</v>
      </c>
      <c r="R40" s="540">
        <v>748</v>
      </c>
      <c r="S40" s="540">
        <v>8</v>
      </c>
      <c r="T40" s="540">
        <v>22</v>
      </c>
      <c r="U40" s="540">
        <v>72</v>
      </c>
      <c r="V40" s="540">
        <v>112</v>
      </c>
      <c r="W40" s="540">
        <v>756</v>
      </c>
      <c r="X40" s="540">
        <v>692</v>
      </c>
      <c r="Y40" s="540">
        <v>49</v>
      </c>
      <c r="Z40" s="540">
        <v>68</v>
      </c>
      <c r="AA40" s="540">
        <v>134</v>
      </c>
      <c r="AB40" s="540">
        <v>180</v>
      </c>
      <c r="AC40" s="540">
        <v>839</v>
      </c>
      <c r="AD40" s="540">
        <v>881</v>
      </c>
      <c r="AE40" s="540">
        <v>39</v>
      </c>
      <c r="AF40" s="540">
        <v>58</v>
      </c>
      <c r="AG40" s="540">
        <v>80</v>
      </c>
      <c r="AH40" s="540">
        <v>109</v>
      </c>
      <c r="AI40" s="540">
        <v>768</v>
      </c>
      <c r="AJ40" s="540">
        <v>739</v>
      </c>
      <c r="AK40" s="540">
        <v>43</v>
      </c>
      <c r="AL40" s="540">
        <v>73</v>
      </c>
      <c r="AM40" s="540">
        <v>89</v>
      </c>
      <c r="AN40" s="540">
        <v>129</v>
      </c>
      <c r="AO40" s="540">
        <v>486</v>
      </c>
      <c r="AP40" s="540">
        <v>557</v>
      </c>
      <c r="AQ40" s="540">
        <v>23</v>
      </c>
      <c r="AR40" s="540">
        <v>49</v>
      </c>
      <c r="AS40" s="540">
        <v>85</v>
      </c>
      <c r="AT40" s="540">
        <v>123</v>
      </c>
      <c r="AU40" s="540">
        <v>434</v>
      </c>
      <c r="AV40" s="540">
        <v>486</v>
      </c>
      <c r="AW40" s="540">
        <v>24</v>
      </c>
      <c r="AX40" s="540">
        <v>28</v>
      </c>
      <c r="AY40" s="540">
        <v>101</v>
      </c>
      <c r="AZ40" s="540">
        <v>164</v>
      </c>
      <c r="BA40" s="540">
        <v>402</v>
      </c>
      <c r="BB40" s="540">
        <v>428</v>
      </c>
      <c r="BC40" s="540">
        <v>29</v>
      </c>
      <c r="BD40" s="540">
        <v>59</v>
      </c>
      <c r="BE40" s="540">
        <v>79</v>
      </c>
      <c r="BF40" s="540">
        <v>146</v>
      </c>
      <c r="BG40" s="540">
        <v>414</v>
      </c>
      <c r="BH40" s="540">
        <v>443</v>
      </c>
      <c r="BI40" s="540">
        <v>24</v>
      </c>
      <c r="BJ40" s="540">
        <v>48</v>
      </c>
      <c r="BK40" s="695"/>
    </row>
    <row r="41" spans="2:63">
      <c r="B41" s="1103" t="s">
        <v>2886</v>
      </c>
      <c r="C41" s="540">
        <v>248</v>
      </c>
      <c r="D41" s="540">
        <v>176</v>
      </c>
      <c r="E41" s="540">
        <v>207</v>
      </c>
      <c r="F41" s="540">
        <v>160</v>
      </c>
      <c r="G41" s="540">
        <v>53</v>
      </c>
      <c r="H41" s="540">
        <v>31</v>
      </c>
      <c r="I41" s="540">
        <v>228</v>
      </c>
      <c r="J41" s="540">
        <v>166</v>
      </c>
      <c r="K41" s="540">
        <v>141</v>
      </c>
      <c r="L41" s="540">
        <v>109</v>
      </c>
      <c r="M41" s="540">
        <v>38</v>
      </c>
      <c r="N41" s="540">
        <v>28</v>
      </c>
      <c r="O41" s="540">
        <v>175</v>
      </c>
      <c r="P41" s="540">
        <v>130</v>
      </c>
      <c r="Q41" s="540">
        <v>142</v>
      </c>
      <c r="R41" s="540">
        <v>115</v>
      </c>
      <c r="S41" s="540">
        <v>30</v>
      </c>
      <c r="T41" s="540">
        <v>32</v>
      </c>
      <c r="U41" s="540">
        <v>231</v>
      </c>
      <c r="V41" s="540">
        <v>145</v>
      </c>
      <c r="W41" s="540">
        <v>169</v>
      </c>
      <c r="X41" s="540">
        <v>136</v>
      </c>
      <c r="Y41" s="540">
        <v>21</v>
      </c>
      <c r="Z41" s="540">
        <v>16</v>
      </c>
      <c r="AA41" s="540">
        <v>168</v>
      </c>
      <c r="AB41" s="540">
        <v>132</v>
      </c>
      <c r="AC41" s="540">
        <v>241</v>
      </c>
      <c r="AD41" s="540">
        <v>178</v>
      </c>
      <c r="AE41" s="540">
        <v>22</v>
      </c>
      <c r="AF41" s="540">
        <v>17</v>
      </c>
      <c r="AG41" s="540">
        <v>198</v>
      </c>
      <c r="AH41" s="540">
        <v>133</v>
      </c>
      <c r="AI41" s="540">
        <v>340</v>
      </c>
      <c r="AJ41" s="540">
        <v>246</v>
      </c>
      <c r="AK41" s="540">
        <v>42</v>
      </c>
      <c r="AL41" s="540">
        <v>29</v>
      </c>
      <c r="AM41" s="540">
        <v>230</v>
      </c>
      <c r="AN41" s="540">
        <v>141</v>
      </c>
      <c r="AO41" s="540">
        <v>720</v>
      </c>
      <c r="AP41" s="540">
        <v>555</v>
      </c>
      <c r="AQ41" s="540">
        <v>38</v>
      </c>
      <c r="AR41" s="540">
        <v>35</v>
      </c>
      <c r="AS41" s="540">
        <v>174</v>
      </c>
      <c r="AT41" s="540">
        <v>132</v>
      </c>
      <c r="AU41" s="540">
        <v>940</v>
      </c>
      <c r="AV41" s="540">
        <v>714</v>
      </c>
      <c r="AW41" s="540">
        <v>35</v>
      </c>
      <c r="AX41" s="540">
        <v>27</v>
      </c>
      <c r="AY41" s="540">
        <v>260</v>
      </c>
      <c r="AZ41" s="540">
        <v>186</v>
      </c>
      <c r="BA41" s="540">
        <v>1132</v>
      </c>
      <c r="BB41" s="540">
        <v>957</v>
      </c>
      <c r="BC41" s="540">
        <v>50</v>
      </c>
      <c r="BD41" s="540">
        <v>43</v>
      </c>
      <c r="BE41" s="540">
        <v>353</v>
      </c>
      <c r="BF41" s="540">
        <v>251</v>
      </c>
      <c r="BG41" s="540">
        <v>1232</v>
      </c>
      <c r="BH41" s="540">
        <v>1015</v>
      </c>
      <c r="BI41" s="540">
        <v>58</v>
      </c>
      <c r="BJ41" s="540">
        <v>37</v>
      </c>
      <c r="BK41" s="695"/>
    </row>
    <row r="42" spans="2:63" ht="28.5">
      <c r="B42" s="1103" t="s">
        <v>2887</v>
      </c>
      <c r="C42" s="540">
        <v>18</v>
      </c>
      <c r="D42" s="540">
        <v>41</v>
      </c>
      <c r="E42" s="540">
        <v>39</v>
      </c>
      <c r="F42" s="540">
        <v>30</v>
      </c>
      <c r="G42" s="540">
        <v>6</v>
      </c>
      <c r="H42" s="540">
        <v>9</v>
      </c>
      <c r="I42" s="540">
        <v>24</v>
      </c>
      <c r="J42" s="540">
        <v>36</v>
      </c>
      <c r="K42" s="540">
        <v>47</v>
      </c>
      <c r="L42" s="540">
        <v>37</v>
      </c>
      <c r="M42" s="540">
        <v>8</v>
      </c>
      <c r="N42" s="540">
        <v>14</v>
      </c>
      <c r="O42" s="540">
        <v>26</v>
      </c>
      <c r="P42" s="540">
        <v>31</v>
      </c>
      <c r="Q42" s="540">
        <v>39</v>
      </c>
      <c r="R42" s="540">
        <v>44</v>
      </c>
      <c r="S42" s="540">
        <v>8</v>
      </c>
      <c r="T42" s="540">
        <v>6</v>
      </c>
      <c r="U42" s="540">
        <v>26</v>
      </c>
      <c r="V42" s="540">
        <v>35</v>
      </c>
      <c r="W42" s="540">
        <v>37</v>
      </c>
      <c r="X42" s="540">
        <v>50</v>
      </c>
      <c r="Y42" s="540">
        <v>8</v>
      </c>
      <c r="Z42" s="540">
        <v>11</v>
      </c>
      <c r="AA42" s="540">
        <v>25</v>
      </c>
      <c r="AB42" s="540">
        <v>46</v>
      </c>
      <c r="AC42" s="540">
        <v>35</v>
      </c>
      <c r="AD42" s="540">
        <v>50</v>
      </c>
      <c r="AE42" s="540">
        <v>9</v>
      </c>
      <c r="AF42" s="540">
        <v>11</v>
      </c>
      <c r="AG42" s="540">
        <v>29</v>
      </c>
      <c r="AH42" s="540">
        <v>55</v>
      </c>
      <c r="AI42" s="540">
        <v>32</v>
      </c>
      <c r="AJ42" s="540">
        <v>38</v>
      </c>
      <c r="AK42" s="540">
        <v>7</v>
      </c>
      <c r="AL42" s="540">
        <v>9</v>
      </c>
      <c r="AM42" s="540">
        <v>24</v>
      </c>
      <c r="AN42" s="540">
        <v>31</v>
      </c>
      <c r="AO42" s="540">
        <v>26</v>
      </c>
      <c r="AP42" s="540">
        <v>22</v>
      </c>
      <c r="AQ42" s="540">
        <v>7</v>
      </c>
      <c r="AR42" s="540">
        <v>16</v>
      </c>
      <c r="AS42" s="540">
        <v>17</v>
      </c>
      <c r="AT42" s="540">
        <v>18</v>
      </c>
      <c r="AU42" s="540">
        <v>15</v>
      </c>
      <c r="AV42" s="540">
        <v>24</v>
      </c>
      <c r="AW42" s="540">
        <v>2</v>
      </c>
      <c r="AX42" s="540">
        <v>6</v>
      </c>
      <c r="AY42" s="540">
        <v>13</v>
      </c>
      <c r="AZ42" s="540">
        <v>27</v>
      </c>
      <c r="BA42" s="540">
        <v>15</v>
      </c>
      <c r="BB42" s="540">
        <v>18</v>
      </c>
      <c r="BC42" s="540">
        <v>7</v>
      </c>
      <c r="BD42" s="540">
        <v>6</v>
      </c>
      <c r="BE42" s="540">
        <v>16</v>
      </c>
      <c r="BF42" s="540">
        <v>24</v>
      </c>
      <c r="BG42" s="540">
        <v>18</v>
      </c>
      <c r="BH42" s="540">
        <v>19</v>
      </c>
      <c r="BI42" s="540">
        <v>6</v>
      </c>
      <c r="BJ42" s="540">
        <v>4</v>
      </c>
      <c r="BK42" s="695"/>
    </row>
    <row r="43" spans="2:63">
      <c r="B43" s="1103" t="s">
        <v>2888</v>
      </c>
      <c r="C43" s="540">
        <v>12</v>
      </c>
      <c r="D43" s="540">
        <v>8</v>
      </c>
      <c r="E43" s="540">
        <v>6</v>
      </c>
      <c r="F43" s="540">
        <v>7</v>
      </c>
      <c r="G43" s="1063" t="s">
        <v>1023</v>
      </c>
      <c r="H43" s="1063" t="s">
        <v>1023</v>
      </c>
      <c r="I43" s="540">
        <v>7</v>
      </c>
      <c r="J43" s="540">
        <v>11</v>
      </c>
      <c r="K43" s="540">
        <v>9</v>
      </c>
      <c r="L43" s="540">
        <v>4</v>
      </c>
      <c r="M43" s="1063" t="s">
        <v>1023</v>
      </c>
      <c r="N43" s="1063" t="s">
        <v>1023</v>
      </c>
      <c r="O43" s="540">
        <v>3</v>
      </c>
      <c r="P43" s="540">
        <v>11</v>
      </c>
      <c r="Q43" s="540">
        <v>9</v>
      </c>
      <c r="R43" s="540">
        <v>14</v>
      </c>
      <c r="S43" s="540">
        <v>1</v>
      </c>
      <c r="T43" s="540">
        <v>1</v>
      </c>
      <c r="U43" s="540">
        <v>10</v>
      </c>
      <c r="V43" s="540">
        <v>3</v>
      </c>
      <c r="W43" s="540">
        <v>10</v>
      </c>
      <c r="X43" s="540">
        <v>5</v>
      </c>
      <c r="Y43" s="540">
        <v>5</v>
      </c>
      <c r="Z43" s="540">
        <v>2</v>
      </c>
      <c r="AA43" s="540">
        <v>10</v>
      </c>
      <c r="AB43" s="540">
        <v>5</v>
      </c>
      <c r="AC43" s="540">
        <v>8</v>
      </c>
      <c r="AD43" s="540">
        <v>7</v>
      </c>
      <c r="AE43" s="540">
        <v>3</v>
      </c>
      <c r="AF43" s="540">
        <v>1</v>
      </c>
      <c r="AG43" s="540">
        <v>13</v>
      </c>
      <c r="AH43" s="540">
        <v>14</v>
      </c>
      <c r="AI43" s="540">
        <v>7</v>
      </c>
      <c r="AJ43" s="540">
        <v>9</v>
      </c>
      <c r="AK43" s="540">
        <v>2</v>
      </c>
      <c r="AL43" s="540">
        <v>1</v>
      </c>
      <c r="AM43" s="540">
        <v>7</v>
      </c>
      <c r="AN43" s="540">
        <v>10</v>
      </c>
      <c r="AO43" s="540">
        <v>20</v>
      </c>
      <c r="AP43" s="540">
        <v>13</v>
      </c>
      <c r="AQ43" s="540">
        <v>1</v>
      </c>
      <c r="AR43" s="540">
        <v>1</v>
      </c>
      <c r="AS43" s="540">
        <v>12</v>
      </c>
      <c r="AT43" s="540">
        <v>15</v>
      </c>
      <c r="AU43" s="540">
        <v>9</v>
      </c>
      <c r="AV43" s="540">
        <v>15</v>
      </c>
      <c r="AW43" s="540">
        <v>1</v>
      </c>
      <c r="AX43" s="540">
        <v>3</v>
      </c>
      <c r="AY43" s="540">
        <v>8</v>
      </c>
      <c r="AZ43" s="540">
        <v>12</v>
      </c>
      <c r="BA43" s="540">
        <v>16</v>
      </c>
      <c r="BB43" s="540">
        <v>17</v>
      </c>
      <c r="BC43" s="540">
        <v>3</v>
      </c>
      <c r="BD43" s="540">
        <v>1</v>
      </c>
      <c r="BE43" s="540">
        <v>14</v>
      </c>
      <c r="BF43" s="540">
        <v>9</v>
      </c>
      <c r="BG43" s="540">
        <v>26</v>
      </c>
      <c r="BH43" s="540">
        <v>16</v>
      </c>
      <c r="BI43" s="1063" t="s">
        <v>1023</v>
      </c>
      <c r="BJ43" s="540">
        <v>6</v>
      </c>
      <c r="BK43" s="695"/>
    </row>
    <row r="44" spans="2:63">
      <c r="B44" s="1103" t="s">
        <v>2889</v>
      </c>
      <c r="C44" s="540">
        <v>1</v>
      </c>
      <c r="D44" s="1063" t="s">
        <v>1023</v>
      </c>
      <c r="E44" s="540">
        <v>40</v>
      </c>
      <c r="F44" s="540">
        <v>31</v>
      </c>
      <c r="G44" s="540">
        <v>1</v>
      </c>
      <c r="H44" s="540">
        <v>2</v>
      </c>
      <c r="I44" s="540">
        <v>1</v>
      </c>
      <c r="J44" s="1063" t="s">
        <v>1023</v>
      </c>
      <c r="K44" s="540">
        <v>31</v>
      </c>
      <c r="L44" s="540">
        <v>19</v>
      </c>
      <c r="M44" s="540">
        <v>5</v>
      </c>
      <c r="N44" s="540">
        <v>4</v>
      </c>
      <c r="O44" s="540">
        <v>5</v>
      </c>
      <c r="P44" s="540">
        <v>7</v>
      </c>
      <c r="Q44" s="540">
        <v>25</v>
      </c>
      <c r="R44" s="540">
        <v>16</v>
      </c>
      <c r="S44" s="1063" t="s">
        <v>1023</v>
      </c>
      <c r="T44" s="1063" t="s">
        <v>1023</v>
      </c>
      <c r="U44" s="1063" t="s">
        <v>1023</v>
      </c>
      <c r="V44" s="1063" t="s">
        <v>1023</v>
      </c>
      <c r="W44" s="540">
        <v>38</v>
      </c>
      <c r="X44" s="540">
        <v>23</v>
      </c>
      <c r="Y44" s="540">
        <v>1</v>
      </c>
      <c r="Z44" s="1063" t="s">
        <v>1023</v>
      </c>
      <c r="AA44" s="540">
        <v>5</v>
      </c>
      <c r="AB44" s="540">
        <v>3</v>
      </c>
      <c r="AC44" s="540">
        <v>33</v>
      </c>
      <c r="AD44" s="540">
        <v>16</v>
      </c>
      <c r="AE44" s="1063" t="s">
        <v>1023</v>
      </c>
      <c r="AF44" s="1063" t="s">
        <v>1023</v>
      </c>
      <c r="AG44" s="540">
        <v>8</v>
      </c>
      <c r="AH44" s="540">
        <v>9</v>
      </c>
      <c r="AI44" s="540">
        <v>19</v>
      </c>
      <c r="AJ44" s="540">
        <v>24</v>
      </c>
      <c r="AK44" s="540">
        <v>2</v>
      </c>
      <c r="AL44" s="1063" t="s">
        <v>1023</v>
      </c>
      <c r="AM44" s="540">
        <v>8</v>
      </c>
      <c r="AN44" s="540">
        <v>2</v>
      </c>
      <c r="AO44" s="540">
        <v>14</v>
      </c>
      <c r="AP44" s="540">
        <v>5</v>
      </c>
      <c r="AQ44" s="540">
        <v>2</v>
      </c>
      <c r="AR44" s="540">
        <v>2</v>
      </c>
      <c r="AS44" s="540">
        <v>5</v>
      </c>
      <c r="AT44" s="540">
        <v>5</v>
      </c>
      <c r="AU44" s="540">
        <v>18</v>
      </c>
      <c r="AV44" s="540">
        <v>12</v>
      </c>
      <c r="AW44" s="540">
        <v>3</v>
      </c>
      <c r="AX44" s="540">
        <v>1</v>
      </c>
      <c r="AY44" s="540">
        <v>6</v>
      </c>
      <c r="AZ44" s="540">
        <v>5</v>
      </c>
      <c r="BA44" s="540">
        <v>15</v>
      </c>
      <c r="BB44" s="540">
        <v>12</v>
      </c>
      <c r="BC44" s="540">
        <v>3</v>
      </c>
      <c r="BD44" s="540">
        <v>3</v>
      </c>
      <c r="BE44" s="540">
        <v>4</v>
      </c>
      <c r="BF44" s="540">
        <v>4</v>
      </c>
      <c r="BG44" s="540">
        <v>19</v>
      </c>
      <c r="BH44" s="540">
        <v>14</v>
      </c>
      <c r="BI44" s="540">
        <v>2</v>
      </c>
      <c r="BJ44" s="540">
        <v>1</v>
      </c>
      <c r="BK44" s="695"/>
    </row>
    <row r="45" spans="2:63">
      <c r="B45" s="1103" t="s">
        <v>2890</v>
      </c>
      <c r="C45" s="540">
        <v>26</v>
      </c>
      <c r="D45" s="540">
        <v>42</v>
      </c>
      <c r="E45" s="540">
        <v>4</v>
      </c>
      <c r="F45" s="540">
        <v>4</v>
      </c>
      <c r="G45" s="1063" t="s">
        <v>1023</v>
      </c>
      <c r="H45" s="1063" t="s">
        <v>1023</v>
      </c>
      <c r="I45" s="540">
        <v>34</v>
      </c>
      <c r="J45" s="540">
        <v>27</v>
      </c>
      <c r="K45" s="540">
        <v>6</v>
      </c>
      <c r="L45" s="540">
        <v>1</v>
      </c>
      <c r="M45" s="1063" t="s">
        <v>1023</v>
      </c>
      <c r="N45" s="1063" t="s">
        <v>1023</v>
      </c>
      <c r="O45" s="540">
        <v>56</v>
      </c>
      <c r="P45" s="540">
        <v>65</v>
      </c>
      <c r="Q45" s="540">
        <v>2</v>
      </c>
      <c r="R45" s="540">
        <v>1</v>
      </c>
      <c r="S45" s="540">
        <v>1</v>
      </c>
      <c r="T45" s="540">
        <v>2</v>
      </c>
      <c r="U45" s="1063" t="s">
        <v>1023</v>
      </c>
      <c r="V45" s="540">
        <v>1</v>
      </c>
      <c r="W45" s="540">
        <v>3</v>
      </c>
      <c r="X45" s="1063" t="s">
        <v>1023</v>
      </c>
      <c r="Y45" s="540">
        <v>1</v>
      </c>
      <c r="Z45" s="540">
        <v>2</v>
      </c>
      <c r="AA45" s="540">
        <v>20</v>
      </c>
      <c r="AB45" s="540">
        <v>48</v>
      </c>
      <c r="AC45" s="540">
        <v>1</v>
      </c>
      <c r="AD45" s="540">
        <v>1</v>
      </c>
      <c r="AE45" s="540">
        <v>2</v>
      </c>
      <c r="AF45" s="540">
        <v>2</v>
      </c>
      <c r="AG45" s="540">
        <v>23</v>
      </c>
      <c r="AH45" s="540">
        <v>33</v>
      </c>
      <c r="AI45" s="540">
        <v>5</v>
      </c>
      <c r="AJ45" s="540">
        <v>4</v>
      </c>
      <c r="AK45" s="540">
        <v>1</v>
      </c>
      <c r="AL45" s="540">
        <v>1</v>
      </c>
      <c r="AM45" s="540">
        <v>13</v>
      </c>
      <c r="AN45" s="540">
        <v>9</v>
      </c>
      <c r="AO45" s="1063" t="s">
        <v>1023</v>
      </c>
      <c r="AP45" s="1063" t="s">
        <v>1023</v>
      </c>
      <c r="AQ45" s="540">
        <v>1</v>
      </c>
      <c r="AR45" s="540">
        <v>2</v>
      </c>
      <c r="AS45" s="1063" t="s">
        <v>1023</v>
      </c>
      <c r="AT45" s="540">
        <v>2</v>
      </c>
      <c r="AU45" s="1063" t="s">
        <v>1023</v>
      </c>
      <c r="AV45" s="1063" t="s">
        <v>1023</v>
      </c>
      <c r="AW45" s="540">
        <v>3</v>
      </c>
      <c r="AX45" s="1063" t="s">
        <v>1023</v>
      </c>
      <c r="AY45" s="1063" t="s">
        <v>1023</v>
      </c>
      <c r="AZ45" s="1063" t="s">
        <v>1023</v>
      </c>
      <c r="BA45" s="1063" t="s">
        <v>1023</v>
      </c>
      <c r="BB45" s="1063" t="s">
        <v>1023</v>
      </c>
      <c r="BC45" s="1063" t="s">
        <v>1023</v>
      </c>
      <c r="BD45" s="1063" t="s">
        <v>1023</v>
      </c>
      <c r="BE45" s="1063" t="s">
        <v>1023</v>
      </c>
      <c r="BF45" s="1063" t="s">
        <v>1023</v>
      </c>
      <c r="BG45" s="1063" t="s">
        <v>1023</v>
      </c>
      <c r="BH45" s="540">
        <v>1</v>
      </c>
      <c r="BI45" s="1063" t="s">
        <v>1023</v>
      </c>
      <c r="BJ45" s="1063" t="s">
        <v>1023</v>
      </c>
      <c r="BK45" s="695"/>
    </row>
    <row r="46" spans="2:63">
      <c r="B46" s="1103" t="s">
        <v>2891</v>
      </c>
      <c r="C46" s="540">
        <v>11</v>
      </c>
      <c r="D46" s="540">
        <v>20</v>
      </c>
      <c r="E46" s="540">
        <v>7</v>
      </c>
      <c r="F46" s="540">
        <v>14</v>
      </c>
      <c r="G46" s="540">
        <v>3</v>
      </c>
      <c r="H46" s="540">
        <v>6</v>
      </c>
      <c r="I46" s="540">
        <v>10</v>
      </c>
      <c r="J46" s="540">
        <v>17</v>
      </c>
      <c r="K46" s="540">
        <v>3</v>
      </c>
      <c r="L46" s="540">
        <v>10</v>
      </c>
      <c r="M46" s="540">
        <v>4</v>
      </c>
      <c r="N46" s="540">
        <v>8</v>
      </c>
      <c r="O46" s="540">
        <v>6</v>
      </c>
      <c r="P46" s="540">
        <v>9</v>
      </c>
      <c r="Q46" s="540">
        <v>16</v>
      </c>
      <c r="R46" s="540">
        <v>6</v>
      </c>
      <c r="S46" s="540">
        <v>8</v>
      </c>
      <c r="T46" s="540">
        <v>9</v>
      </c>
      <c r="U46" s="540">
        <v>9</v>
      </c>
      <c r="V46" s="540">
        <v>12</v>
      </c>
      <c r="W46" s="540">
        <v>7</v>
      </c>
      <c r="X46" s="540">
        <v>9</v>
      </c>
      <c r="Y46" s="540">
        <v>4</v>
      </c>
      <c r="Z46" s="540">
        <v>4</v>
      </c>
      <c r="AA46" s="540">
        <v>28</v>
      </c>
      <c r="AB46" s="540">
        <v>44</v>
      </c>
      <c r="AC46" s="540">
        <v>11</v>
      </c>
      <c r="AD46" s="540">
        <v>9</v>
      </c>
      <c r="AE46" s="540">
        <v>5</v>
      </c>
      <c r="AF46" s="540">
        <v>5</v>
      </c>
      <c r="AG46" s="540">
        <v>7</v>
      </c>
      <c r="AH46" s="540">
        <v>6</v>
      </c>
      <c r="AI46" s="540">
        <v>10</v>
      </c>
      <c r="AJ46" s="540">
        <v>10</v>
      </c>
      <c r="AK46" s="540">
        <v>5</v>
      </c>
      <c r="AL46" s="540">
        <v>4</v>
      </c>
      <c r="AM46" s="540">
        <v>8</v>
      </c>
      <c r="AN46" s="540">
        <v>19</v>
      </c>
      <c r="AO46" s="540">
        <v>13</v>
      </c>
      <c r="AP46" s="540">
        <v>11</v>
      </c>
      <c r="AQ46" s="540">
        <v>1</v>
      </c>
      <c r="AR46" s="540">
        <v>4</v>
      </c>
      <c r="AS46" s="540">
        <v>9</v>
      </c>
      <c r="AT46" s="540">
        <v>11</v>
      </c>
      <c r="AU46" s="540">
        <v>15</v>
      </c>
      <c r="AV46" s="540">
        <v>24</v>
      </c>
      <c r="AW46" s="540">
        <v>2</v>
      </c>
      <c r="AX46" s="540">
        <v>5</v>
      </c>
      <c r="AY46" s="540">
        <v>11</v>
      </c>
      <c r="AZ46" s="540">
        <v>19</v>
      </c>
      <c r="BA46" s="540">
        <v>11</v>
      </c>
      <c r="BB46" s="540">
        <v>15</v>
      </c>
      <c r="BC46" s="540">
        <v>2</v>
      </c>
      <c r="BD46" s="540">
        <v>8</v>
      </c>
      <c r="BE46" s="540">
        <v>15</v>
      </c>
      <c r="BF46" s="540">
        <v>30</v>
      </c>
      <c r="BG46" s="540">
        <v>19</v>
      </c>
      <c r="BH46" s="540">
        <v>26</v>
      </c>
      <c r="BI46" s="540">
        <v>3</v>
      </c>
      <c r="BJ46" s="540">
        <v>7</v>
      </c>
      <c r="BK46" s="695"/>
    </row>
    <row r="47" spans="2:63" ht="28.5">
      <c r="B47" s="1103" t="s">
        <v>2892</v>
      </c>
      <c r="C47" s="540">
        <v>121</v>
      </c>
      <c r="D47" s="540">
        <v>130</v>
      </c>
      <c r="E47" s="540">
        <v>107</v>
      </c>
      <c r="F47" s="540">
        <v>127</v>
      </c>
      <c r="G47" s="540">
        <v>30</v>
      </c>
      <c r="H47" s="540">
        <v>47</v>
      </c>
      <c r="I47" s="540">
        <v>102</v>
      </c>
      <c r="J47" s="540">
        <v>110</v>
      </c>
      <c r="K47" s="540">
        <v>126</v>
      </c>
      <c r="L47" s="540">
        <v>73</v>
      </c>
      <c r="M47" s="540">
        <v>26</v>
      </c>
      <c r="N47" s="540">
        <v>42</v>
      </c>
      <c r="O47" s="540">
        <v>116</v>
      </c>
      <c r="P47" s="540">
        <v>136</v>
      </c>
      <c r="Q47" s="540">
        <v>91</v>
      </c>
      <c r="R47" s="540">
        <v>78</v>
      </c>
      <c r="S47" s="540">
        <v>18</v>
      </c>
      <c r="T47" s="540">
        <v>30</v>
      </c>
      <c r="U47" s="540">
        <v>97</v>
      </c>
      <c r="V47" s="540">
        <v>93</v>
      </c>
      <c r="W47" s="540">
        <v>109</v>
      </c>
      <c r="X47" s="540">
        <v>62</v>
      </c>
      <c r="Y47" s="540">
        <v>23</v>
      </c>
      <c r="Z47" s="540">
        <v>23</v>
      </c>
      <c r="AA47" s="540">
        <v>88</v>
      </c>
      <c r="AB47" s="540">
        <v>106</v>
      </c>
      <c r="AC47" s="540">
        <v>135</v>
      </c>
      <c r="AD47" s="540">
        <v>88</v>
      </c>
      <c r="AE47" s="540">
        <v>29</v>
      </c>
      <c r="AF47" s="540">
        <v>38</v>
      </c>
      <c r="AG47" s="540">
        <v>71</v>
      </c>
      <c r="AH47" s="540">
        <v>94</v>
      </c>
      <c r="AI47" s="540">
        <v>160</v>
      </c>
      <c r="AJ47" s="540">
        <v>110</v>
      </c>
      <c r="AK47" s="540">
        <v>13</v>
      </c>
      <c r="AL47" s="540">
        <v>17</v>
      </c>
      <c r="AM47" s="540">
        <v>70</v>
      </c>
      <c r="AN47" s="540">
        <v>110</v>
      </c>
      <c r="AO47" s="540">
        <v>102</v>
      </c>
      <c r="AP47" s="540">
        <v>85</v>
      </c>
      <c r="AQ47" s="540">
        <v>15</v>
      </c>
      <c r="AR47" s="540">
        <v>12</v>
      </c>
      <c r="AS47" s="540">
        <v>68</v>
      </c>
      <c r="AT47" s="540">
        <v>80</v>
      </c>
      <c r="AU47" s="540">
        <v>36</v>
      </c>
      <c r="AV47" s="540">
        <v>49</v>
      </c>
      <c r="AW47" s="540">
        <v>9</v>
      </c>
      <c r="AX47" s="540">
        <v>21</v>
      </c>
      <c r="AY47" s="540">
        <v>48</v>
      </c>
      <c r="AZ47" s="540">
        <v>89</v>
      </c>
      <c r="BA47" s="540">
        <v>36</v>
      </c>
      <c r="BB47" s="540">
        <v>41</v>
      </c>
      <c r="BC47" s="540">
        <v>6</v>
      </c>
      <c r="BD47" s="540">
        <v>15</v>
      </c>
      <c r="BE47" s="540">
        <v>48</v>
      </c>
      <c r="BF47" s="540">
        <v>96</v>
      </c>
      <c r="BG47" s="540">
        <v>53</v>
      </c>
      <c r="BH47" s="540">
        <v>68</v>
      </c>
      <c r="BI47" s="540">
        <v>9</v>
      </c>
      <c r="BJ47" s="540">
        <v>16</v>
      </c>
      <c r="BK47" s="695"/>
    </row>
    <row r="48" spans="2:63">
      <c r="B48" s="1103" t="s">
        <v>1076</v>
      </c>
      <c r="C48" s="540">
        <v>205</v>
      </c>
      <c r="D48" s="540">
        <v>236</v>
      </c>
      <c r="E48" s="540">
        <v>222</v>
      </c>
      <c r="F48" s="540">
        <v>231</v>
      </c>
      <c r="G48" s="540">
        <v>35</v>
      </c>
      <c r="H48" s="540">
        <v>27</v>
      </c>
      <c r="I48" s="540">
        <v>181</v>
      </c>
      <c r="J48" s="540">
        <v>246</v>
      </c>
      <c r="K48" s="540">
        <v>377</v>
      </c>
      <c r="L48" s="540">
        <v>278</v>
      </c>
      <c r="M48" s="540">
        <v>32</v>
      </c>
      <c r="N48" s="540">
        <v>37</v>
      </c>
      <c r="O48" s="540">
        <v>178</v>
      </c>
      <c r="P48" s="540">
        <v>254</v>
      </c>
      <c r="Q48" s="540">
        <v>205</v>
      </c>
      <c r="R48" s="540">
        <v>202</v>
      </c>
      <c r="S48" s="540">
        <v>31</v>
      </c>
      <c r="T48" s="540">
        <v>57</v>
      </c>
      <c r="U48" s="540">
        <v>178</v>
      </c>
      <c r="V48" s="540">
        <v>271</v>
      </c>
      <c r="W48" s="540">
        <v>416</v>
      </c>
      <c r="X48" s="540">
        <v>369</v>
      </c>
      <c r="Y48" s="540">
        <v>27</v>
      </c>
      <c r="Z48" s="540">
        <v>26</v>
      </c>
      <c r="AA48" s="540">
        <v>156</v>
      </c>
      <c r="AB48" s="540">
        <v>202</v>
      </c>
      <c r="AC48" s="540">
        <v>321</v>
      </c>
      <c r="AD48" s="540">
        <v>282</v>
      </c>
      <c r="AE48" s="540">
        <v>26</v>
      </c>
      <c r="AF48" s="540">
        <v>37</v>
      </c>
      <c r="AG48" s="540">
        <v>146</v>
      </c>
      <c r="AH48" s="540">
        <v>196</v>
      </c>
      <c r="AI48" s="540">
        <v>429</v>
      </c>
      <c r="AJ48" s="540">
        <v>385</v>
      </c>
      <c r="AK48" s="540">
        <v>29</v>
      </c>
      <c r="AL48" s="540">
        <v>43</v>
      </c>
      <c r="AM48" s="540">
        <v>184</v>
      </c>
      <c r="AN48" s="540">
        <v>245</v>
      </c>
      <c r="AO48" s="540">
        <v>426</v>
      </c>
      <c r="AP48" s="540">
        <v>397</v>
      </c>
      <c r="AQ48" s="540">
        <v>31</v>
      </c>
      <c r="AR48" s="540">
        <v>49</v>
      </c>
      <c r="AS48" s="540">
        <v>189</v>
      </c>
      <c r="AT48" s="540">
        <v>242</v>
      </c>
      <c r="AU48" s="540">
        <v>415</v>
      </c>
      <c r="AV48" s="540">
        <v>414</v>
      </c>
      <c r="AW48" s="540">
        <v>23</v>
      </c>
      <c r="AX48" s="540">
        <v>33</v>
      </c>
      <c r="AY48" s="540">
        <v>204</v>
      </c>
      <c r="AZ48" s="540">
        <v>221</v>
      </c>
      <c r="BA48" s="540">
        <v>472</v>
      </c>
      <c r="BB48" s="540">
        <v>473</v>
      </c>
      <c r="BC48" s="540">
        <v>33</v>
      </c>
      <c r="BD48" s="540">
        <v>49</v>
      </c>
      <c r="BE48" s="540">
        <v>191</v>
      </c>
      <c r="BF48" s="540">
        <v>217</v>
      </c>
      <c r="BG48" s="540">
        <v>464</v>
      </c>
      <c r="BH48" s="540">
        <v>439</v>
      </c>
      <c r="BI48" s="540">
        <v>32</v>
      </c>
      <c r="BJ48" s="540">
        <v>42</v>
      </c>
      <c r="BK48" s="695"/>
    </row>
    <row r="49" spans="2:63">
      <c r="B49" s="1103" t="s">
        <v>1077</v>
      </c>
      <c r="C49" s="540">
        <v>1</v>
      </c>
      <c r="D49" s="540">
        <v>3</v>
      </c>
      <c r="E49" s="540">
        <v>25</v>
      </c>
      <c r="F49" s="540">
        <v>20</v>
      </c>
      <c r="G49" s="540">
        <v>3</v>
      </c>
      <c r="H49" s="540">
        <v>2</v>
      </c>
      <c r="I49" s="540">
        <v>4</v>
      </c>
      <c r="J49" s="540">
        <v>2</v>
      </c>
      <c r="K49" s="540">
        <v>50</v>
      </c>
      <c r="L49" s="540">
        <v>38</v>
      </c>
      <c r="M49" s="540">
        <v>5</v>
      </c>
      <c r="N49" s="540">
        <v>5</v>
      </c>
      <c r="O49" s="540">
        <v>7</v>
      </c>
      <c r="P49" s="540">
        <v>2</v>
      </c>
      <c r="Q49" s="540">
        <v>44</v>
      </c>
      <c r="R49" s="540">
        <v>53</v>
      </c>
      <c r="S49" s="540">
        <v>9</v>
      </c>
      <c r="T49" s="540">
        <v>5</v>
      </c>
      <c r="U49" s="540">
        <v>1</v>
      </c>
      <c r="V49" s="540">
        <v>1</v>
      </c>
      <c r="W49" s="540">
        <v>26</v>
      </c>
      <c r="X49" s="540">
        <v>27</v>
      </c>
      <c r="Y49" s="540">
        <v>2</v>
      </c>
      <c r="Z49" s="540">
        <v>5</v>
      </c>
      <c r="AA49" s="540">
        <v>6</v>
      </c>
      <c r="AB49" s="540">
        <v>5</v>
      </c>
      <c r="AC49" s="540">
        <v>13</v>
      </c>
      <c r="AD49" s="540">
        <v>14</v>
      </c>
      <c r="AE49" s="540">
        <v>4</v>
      </c>
      <c r="AF49" s="540">
        <v>4</v>
      </c>
      <c r="AG49" s="540">
        <v>6</v>
      </c>
      <c r="AH49" s="540">
        <v>6</v>
      </c>
      <c r="AI49" s="540">
        <v>14</v>
      </c>
      <c r="AJ49" s="540">
        <v>19</v>
      </c>
      <c r="AK49" s="540">
        <v>7</v>
      </c>
      <c r="AL49" s="540">
        <v>5</v>
      </c>
      <c r="AM49" s="540">
        <v>3</v>
      </c>
      <c r="AN49" s="540">
        <v>8</v>
      </c>
      <c r="AO49" s="540">
        <v>1</v>
      </c>
      <c r="AP49" s="540">
        <v>5</v>
      </c>
      <c r="AQ49" s="1063" t="s">
        <v>1023</v>
      </c>
      <c r="AR49" s="540">
        <v>3</v>
      </c>
      <c r="AS49" s="540">
        <v>1</v>
      </c>
      <c r="AT49" s="540">
        <v>3</v>
      </c>
      <c r="AU49" s="540">
        <v>1</v>
      </c>
      <c r="AV49" s="540">
        <v>1</v>
      </c>
      <c r="AW49" s="1063" t="s">
        <v>1023</v>
      </c>
      <c r="AX49" s="540">
        <v>1</v>
      </c>
      <c r="AY49" s="540">
        <v>2</v>
      </c>
      <c r="AZ49" s="540">
        <v>1</v>
      </c>
      <c r="BA49" s="540">
        <v>2</v>
      </c>
      <c r="BB49" s="540">
        <v>1</v>
      </c>
      <c r="BC49" s="540">
        <v>1</v>
      </c>
      <c r="BD49" s="1063" t="s">
        <v>1023</v>
      </c>
      <c r="BE49" s="540">
        <v>3</v>
      </c>
      <c r="BF49" s="540">
        <v>1</v>
      </c>
      <c r="BG49" s="1063" t="s">
        <v>1023</v>
      </c>
      <c r="BH49" s="540">
        <v>1</v>
      </c>
      <c r="BI49" s="540">
        <v>2</v>
      </c>
      <c r="BJ49" s="1063" t="s">
        <v>1023</v>
      </c>
      <c r="BK49" s="695"/>
    </row>
    <row r="50" spans="2:63">
      <c r="B50" s="1103" t="s">
        <v>2893</v>
      </c>
      <c r="C50" s="540">
        <v>5</v>
      </c>
      <c r="D50" s="540">
        <v>1</v>
      </c>
      <c r="E50" s="540">
        <v>13</v>
      </c>
      <c r="F50" s="540">
        <v>4</v>
      </c>
      <c r="G50" s="540">
        <v>4</v>
      </c>
      <c r="H50" s="540">
        <v>4</v>
      </c>
      <c r="I50" s="540">
        <v>18</v>
      </c>
      <c r="J50" s="540">
        <v>2</v>
      </c>
      <c r="K50" s="540">
        <v>11</v>
      </c>
      <c r="L50" s="540">
        <v>5</v>
      </c>
      <c r="M50" s="540">
        <v>4</v>
      </c>
      <c r="N50" s="540">
        <v>1</v>
      </c>
      <c r="O50" s="540">
        <v>17</v>
      </c>
      <c r="P50" s="540">
        <v>4</v>
      </c>
      <c r="Q50" s="540">
        <v>12</v>
      </c>
      <c r="R50" s="540">
        <v>4</v>
      </c>
      <c r="S50" s="540">
        <v>7</v>
      </c>
      <c r="T50" s="540">
        <v>1</v>
      </c>
      <c r="U50" s="540">
        <v>16</v>
      </c>
      <c r="V50" s="540">
        <v>12</v>
      </c>
      <c r="W50" s="540">
        <v>8</v>
      </c>
      <c r="X50" s="540">
        <v>8</v>
      </c>
      <c r="Y50" s="540">
        <v>6</v>
      </c>
      <c r="Z50" s="1063" t="s">
        <v>1023</v>
      </c>
      <c r="AA50" s="540">
        <v>13</v>
      </c>
      <c r="AB50" s="540">
        <v>11</v>
      </c>
      <c r="AC50" s="540">
        <v>15</v>
      </c>
      <c r="AD50" s="540">
        <v>3</v>
      </c>
      <c r="AE50" s="540">
        <v>3</v>
      </c>
      <c r="AF50" s="540">
        <v>4</v>
      </c>
      <c r="AG50" s="540">
        <v>11</v>
      </c>
      <c r="AH50" s="540">
        <v>13</v>
      </c>
      <c r="AI50" s="540">
        <v>15</v>
      </c>
      <c r="AJ50" s="540">
        <v>6</v>
      </c>
      <c r="AK50" s="540">
        <v>5</v>
      </c>
      <c r="AL50" s="540">
        <v>1</v>
      </c>
      <c r="AM50" s="540">
        <v>13</v>
      </c>
      <c r="AN50" s="540">
        <v>11</v>
      </c>
      <c r="AO50" s="540">
        <v>25</v>
      </c>
      <c r="AP50" s="540">
        <v>4</v>
      </c>
      <c r="AQ50" s="540">
        <v>2</v>
      </c>
      <c r="AR50" s="540">
        <v>2</v>
      </c>
      <c r="AS50" s="540">
        <v>21</v>
      </c>
      <c r="AT50" s="540">
        <v>13</v>
      </c>
      <c r="AU50" s="540">
        <v>16</v>
      </c>
      <c r="AV50" s="540">
        <v>2</v>
      </c>
      <c r="AW50" s="540">
        <v>2</v>
      </c>
      <c r="AX50" s="540">
        <v>1</v>
      </c>
      <c r="AY50" s="540">
        <v>19</v>
      </c>
      <c r="AZ50" s="540">
        <v>7</v>
      </c>
      <c r="BA50" s="540">
        <v>20</v>
      </c>
      <c r="BB50" s="540">
        <v>6</v>
      </c>
      <c r="BC50" s="540">
        <v>2</v>
      </c>
      <c r="BD50" s="540">
        <v>3</v>
      </c>
      <c r="BE50" s="540">
        <v>11</v>
      </c>
      <c r="BF50" s="540">
        <v>8</v>
      </c>
      <c r="BG50" s="540">
        <v>15</v>
      </c>
      <c r="BH50" s="540">
        <v>8</v>
      </c>
      <c r="BI50" s="540">
        <v>3</v>
      </c>
      <c r="BJ50" s="540">
        <v>1</v>
      </c>
      <c r="BK50" s="695"/>
    </row>
    <row r="51" spans="2:63" ht="28.5">
      <c r="B51" s="1103" t="s">
        <v>2894</v>
      </c>
      <c r="C51" s="540">
        <v>4</v>
      </c>
      <c r="D51" s="540">
        <v>2</v>
      </c>
      <c r="E51" s="540">
        <v>9</v>
      </c>
      <c r="F51" s="540">
        <v>5</v>
      </c>
      <c r="G51" s="1063" t="s">
        <v>1023</v>
      </c>
      <c r="H51" s="540">
        <v>1</v>
      </c>
      <c r="I51" s="540">
        <v>2</v>
      </c>
      <c r="J51" s="540">
        <v>2</v>
      </c>
      <c r="K51" s="540">
        <v>7</v>
      </c>
      <c r="L51" s="540">
        <v>4</v>
      </c>
      <c r="M51" s="540">
        <v>3</v>
      </c>
      <c r="N51" s="540">
        <v>3</v>
      </c>
      <c r="O51" s="540">
        <v>2</v>
      </c>
      <c r="P51" s="1063" t="s">
        <v>1023</v>
      </c>
      <c r="Q51" s="540">
        <v>3</v>
      </c>
      <c r="R51" s="540">
        <v>4</v>
      </c>
      <c r="S51" s="540">
        <v>1</v>
      </c>
      <c r="T51" s="1063" t="s">
        <v>1023</v>
      </c>
      <c r="U51" s="540">
        <v>3</v>
      </c>
      <c r="V51" s="540">
        <v>2</v>
      </c>
      <c r="W51" s="540">
        <v>3</v>
      </c>
      <c r="X51" s="540">
        <v>3</v>
      </c>
      <c r="Y51" s="1063" t="s">
        <v>1023</v>
      </c>
      <c r="Z51" s="1063" t="s">
        <v>1023</v>
      </c>
      <c r="AA51" s="540">
        <v>4</v>
      </c>
      <c r="AB51" s="540">
        <v>1</v>
      </c>
      <c r="AC51" s="540">
        <v>3</v>
      </c>
      <c r="AD51" s="540">
        <v>2</v>
      </c>
      <c r="AE51" s="540">
        <v>2</v>
      </c>
      <c r="AF51" s="540">
        <v>3</v>
      </c>
      <c r="AG51" s="540">
        <v>1</v>
      </c>
      <c r="AH51" s="540">
        <v>2</v>
      </c>
      <c r="AI51" s="540">
        <v>2</v>
      </c>
      <c r="AJ51" s="540">
        <v>2</v>
      </c>
      <c r="AK51" s="540">
        <v>1</v>
      </c>
      <c r="AL51" s="540">
        <v>5</v>
      </c>
      <c r="AM51" s="540">
        <v>3</v>
      </c>
      <c r="AN51" s="540">
        <v>3</v>
      </c>
      <c r="AO51" s="540">
        <v>2</v>
      </c>
      <c r="AP51" s="540">
        <v>5</v>
      </c>
      <c r="AQ51" s="1063" t="s">
        <v>1023</v>
      </c>
      <c r="AR51" s="540">
        <v>1</v>
      </c>
      <c r="AS51" s="540">
        <v>2</v>
      </c>
      <c r="AT51" s="540">
        <v>3</v>
      </c>
      <c r="AU51" s="540">
        <v>3</v>
      </c>
      <c r="AV51" s="540">
        <v>5</v>
      </c>
      <c r="AW51" s="540">
        <v>1</v>
      </c>
      <c r="AX51" s="1063" t="s">
        <v>1023</v>
      </c>
      <c r="AY51" s="540">
        <v>5</v>
      </c>
      <c r="AZ51" s="540">
        <v>2</v>
      </c>
      <c r="BA51" s="540">
        <v>3</v>
      </c>
      <c r="BB51" s="540">
        <v>4</v>
      </c>
      <c r="BC51" s="1063" t="s">
        <v>1023</v>
      </c>
      <c r="BD51" s="540">
        <v>1</v>
      </c>
      <c r="BE51" s="540">
        <v>1</v>
      </c>
      <c r="BF51" s="540">
        <v>1</v>
      </c>
      <c r="BG51" s="540">
        <v>1</v>
      </c>
      <c r="BH51" s="540">
        <v>2</v>
      </c>
      <c r="BI51" s="540">
        <v>1</v>
      </c>
      <c r="BJ51" s="1063" t="s">
        <v>1023</v>
      </c>
      <c r="BK51" s="695"/>
    </row>
    <row r="52" spans="2:63">
      <c r="B52" s="1103" t="s">
        <v>2895</v>
      </c>
      <c r="C52" s="540">
        <v>150</v>
      </c>
      <c r="D52" s="540">
        <v>123</v>
      </c>
      <c r="E52" s="540">
        <v>339</v>
      </c>
      <c r="F52" s="540">
        <v>336</v>
      </c>
      <c r="G52" s="540">
        <v>51</v>
      </c>
      <c r="H52" s="540">
        <v>65</v>
      </c>
      <c r="I52" s="540">
        <v>167</v>
      </c>
      <c r="J52" s="540">
        <v>164</v>
      </c>
      <c r="K52" s="540">
        <v>310</v>
      </c>
      <c r="L52" s="540">
        <v>284</v>
      </c>
      <c r="M52" s="540">
        <v>53</v>
      </c>
      <c r="N52" s="540">
        <v>70</v>
      </c>
      <c r="O52" s="540">
        <v>163</v>
      </c>
      <c r="P52" s="540">
        <v>168</v>
      </c>
      <c r="Q52" s="540">
        <v>286</v>
      </c>
      <c r="R52" s="540">
        <v>324</v>
      </c>
      <c r="S52" s="540">
        <v>50</v>
      </c>
      <c r="T52" s="540">
        <v>52</v>
      </c>
      <c r="U52" s="540">
        <v>117</v>
      </c>
      <c r="V52" s="540">
        <v>122</v>
      </c>
      <c r="W52" s="540">
        <v>311</v>
      </c>
      <c r="X52" s="540">
        <v>331</v>
      </c>
      <c r="Y52" s="540">
        <v>40</v>
      </c>
      <c r="Z52" s="540">
        <v>48</v>
      </c>
      <c r="AA52" s="540">
        <v>191</v>
      </c>
      <c r="AB52" s="540">
        <v>187</v>
      </c>
      <c r="AC52" s="540">
        <v>405</v>
      </c>
      <c r="AD52" s="540">
        <v>402</v>
      </c>
      <c r="AE52" s="540">
        <v>69</v>
      </c>
      <c r="AF52" s="540">
        <v>76</v>
      </c>
      <c r="AG52" s="540">
        <v>232</v>
      </c>
      <c r="AH52" s="540">
        <v>203</v>
      </c>
      <c r="AI52" s="540">
        <v>448</v>
      </c>
      <c r="AJ52" s="540">
        <v>470</v>
      </c>
      <c r="AK52" s="540">
        <v>71</v>
      </c>
      <c r="AL52" s="540">
        <v>61</v>
      </c>
      <c r="AM52" s="540">
        <v>176</v>
      </c>
      <c r="AN52" s="540">
        <v>190</v>
      </c>
      <c r="AO52" s="540">
        <v>423</v>
      </c>
      <c r="AP52" s="540">
        <v>429</v>
      </c>
      <c r="AQ52" s="540">
        <v>43</v>
      </c>
      <c r="AR52" s="540">
        <v>50</v>
      </c>
      <c r="AS52" s="540">
        <v>156</v>
      </c>
      <c r="AT52" s="540">
        <v>160</v>
      </c>
      <c r="AU52" s="540">
        <v>390</v>
      </c>
      <c r="AV52" s="540">
        <v>396</v>
      </c>
      <c r="AW52" s="540">
        <v>40</v>
      </c>
      <c r="AX52" s="540">
        <v>52</v>
      </c>
      <c r="AY52" s="540">
        <v>171</v>
      </c>
      <c r="AZ52" s="540">
        <v>141</v>
      </c>
      <c r="BA52" s="540">
        <v>459</v>
      </c>
      <c r="BB52" s="540">
        <v>412</v>
      </c>
      <c r="BC52" s="540">
        <v>32</v>
      </c>
      <c r="BD52" s="540">
        <v>37</v>
      </c>
      <c r="BE52" s="540">
        <v>147</v>
      </c>
      <c r="BF52" s="540">
        <v>159</v>
      </c>
      <c r="BG52" s="540">
        <v>457</v>
      </c>
      <c r="BH52" s="540">
        <v>390</v>
      </c>
      <c r="BI52" s="540">
        <v>64</v>
      </c>
      <c r="BJ52" s="540">
        <v>56</v>
      </c>
      <c r="BK52" s="695"/>
    </row>
    <row r="53" spans="2:63" ht="28.5">
      <c r="B53" s="1103" t="s">
        <v>2896</v>
      </c>
      <c r="C53" s="540">
        <v>102</v>
      </c>
      <c r="D53" s="540">
        <v>98</v>
      </c>
      <c r="E53" s="540">
        <v>77</v>
      </c>
      <c r="F53" s="540">
        <v>57</v>
      </c>
      <c r="G53" s="540">
        <v>21</v>
      </c>
      <c r="H53" s="540">
        <v>17</v>
      </c>
      <c r="I53" s="540">
        <v>115</v>
      </c>
      <c r="J53" s="540">
        <v>96</v>
      </c>
      <c r="K53" s="540">
        <v>92</v>
      </c>
      <c r="L53" s="540">
        <v>73</v>
      </c>
      <c r="M53" s="540">
        <v>20</v>
      </c>
      <c r="N53" s="540">
        <v>15</v>
      </c>
      <c r="O53" s="540">
        <v>105</v>
      </c>
      <c r="P53" s="540">
        <v>81</v>
      </c>
      <c r="Q53" s="540">
        <v>100</v>
      </c>
      <c r="R53" s="540">
        <v>70</v>
      </c>
      <c r="S53" s="540">
        <v>26</v>
      </c>
      <c r="T53" s="540">
        <v>9</v>
      </c>
      <c r="U53" s="540">
        <v>123</v>
      </c>
      <c r="V53" s="540">
        <v>84</v>
      </c>
      <c r="W53" s="540">
        <v>100</v>
      </c>
      <c r="X53" s="540">
        <v>68</v>
      </c>
      <c r="Y53" s="540">
        <v>22</v>
      </c>
      <c r="Z53" s="540">
        <v>12</v>
      </c>
      <c r="AA53" s="540">
        <v>118</v>
      </c>
      <c r="AB53" s="540">
        <v>98</v>
      </c>
      <c r="AC53" s="540">
        <v>82</v>
      </c>
      <c r="AD53" s="540">
        <v>60</v>
      </c>
      <c r="AE53" s="540">
        <v>29</v>
      </c>
      <c r="AF53" s="540">
        <v>14</v>
      </c>
      <c r="AG53" s="540">
        <v>136</v>
      </c>
      <c r="AH53" s="540">
        <v>90</v>
      </c>
      <c r="AI53" s="540">
        <v>98</v>
      </c>
      <c r="AJ53" s="540">
        <v>85</v>
      </c>
      <c r="AK53" s="540">
        <v>21</v>
      </c>
      <c r="AL53" s="540">
        <v>20</v>
      </c>
      <c r="AM53" s="540">
        <v>154</v>
      </c>
      <c r="AN53" s="540">
        <v>90</v>
      </c>
      <c r="AO53" s="540">
        <v>93</v>
      </c>
      <c r="AP53" s="540">
        <v>62</v>
      </c>
      <c r="AQ53" s="540">
        <v>24</v>
      </c>
      <c r="AR53" s="540">
        <v>30</v>
      </c>
      <c r="AS53" s="540">
        <v>123</v>
      </c>
      <c r="AT53" s="540">
        <v>97</v>
      </c>
      <c r="AU53" s="540">
        <v>97</v>
      </c>
      <c r="AV53" s="540">
        <v>69</v>
      </c>
      <c r="AW53" s="540">
        <v>27</v>
      </c>
      <c r="AX53" s="540">
        <v>20</v>
      </c>
      <c r="AY53" s="540">
        <v>140</v>
      </c>
      <c r="AZ53" s="540">
        <v>88</v>
      </c>
      <c r="BA53" s="540">
        <v>92</v>
      </c>
      <c r="BB53" s="540">
        <v>69</v>
      </c>
      <c r="BC53" s="540">
        <v>27</v>
      </c>
      <c r="BD53" s="540">
        <v>23</v>
      </c>
      <c r="BE53" s="540">
        <v>92</v>
      </c>
      <c r="BF53" s="540">
        <v>101</v>
      </c>
      <c r="BG53" s="540">
        <v>79</v>
      </c>
      <c r="BH53" s="540">
        <v>80</v>
      </c>
      <c r="BI53" s="540">
        <v>34</v>
      </c>
      <c r="BJ53" s="540">
        <v>18</v>
      </c>
      <c r="BK53" s="695"/>
    </row>
    <row r="54" spans="2:63" ht="28.5">
      <c r="B54" s="1103" t="s">
        <v>1082</v>
      </c>
      <c r="C54" s="540">
        <v>35</v>
      </c>
      <c r="D54" s="540">
        <v>27</v>
      </c>
      <c r="E54" s="540">
        <v>34</v>
      </c>
      <c r="F54" s="540">
        <v>35</v>
      </c>
      <c r="G54" s="540">
        <v>9</v>
      </c>
      <c r="H54" s="540">
        <v>7</v>
      </c>
      <c r="I54" s="540">
        <v>29</v>
      </c>
      <c r="J54" s="540">
        <v>25</v>
      </c>
      <c r="K54" s="540">
        <v>43</v>
      </c>
      <c r="L54" s="540">
        <v>35</v>
      </c>
      <c r="M54" s="540">
        <v>6</v>
      </c>
      <c r="N54" s="540">
        <v>6</v>
      </c>
      <c r="O54" s="540">
        <v>83</v>
      </c>
      <c r="P54" s="540">
        <v>54</v>
      </c>
      <c r="Q54" s="540">
        <v>55</v>
      </c>
      <c r="R54" s="540">
        <v>47</v>
      </c>
      <c r="S54" s="540">
        <v>7</v>
      </c>
      <c r="T54" s="540">
        <v>7</v>
      </c>
      <c r="U54" s="540">
        <v>50</v>
      </c>
      <c r="V54" s="540">
        <v>35</v>
      </c>
      <c r="W54" s="540">
        <v>56</v>
      </c>
      <c r="X54" s="540">
        <v>38</v>
      </c>
      <c r="Y54" s="540">
        <v>11</v>
      </c>
      <c r="Z54" s="540">
        <v>10</v>
      </c>
      <c r="AA54" s="540">
        <v>81</v>
      </c>
      <c r="AB54" s="540">
        <v>64</v>
      </c>
      <c r="AC54" s="540">
        <v>62</v>
      </c>
      <c r="AD54" s="540">
        <v>60</v>
      </c>
      <c r="AE54" s="540">
        <v>16</v>
      </c>
      <c r="AF54" s="540">
        <v>12</v>
      </c>
      <c r="AG54" s="540">
        <v>66</v>
      </c>
      <c r="AH54" s="540">
        <v>46</v>
      </c>
      <c r="AI54" s="540">
        <v>81</v>
      </c>
      <c r="AJ54" s="540">
        <v>44</v>
      </c>
      <c r="AK54" s="540">
        <v>9</v>
      </c>
      <c r="AL54" s="540">
        <v>12</v>
      </c>
      <c r="AM54" s="540">
        <v>54</v>
      </c>
      <c r="AN54" s="540">
        <v>47</v>
      </c>
      <c r="AO54" s="540">
        <v>113</v>
      </c>
      <c r="AP54" s="540">
        <v>87</v>
      </c>
      <c r="AQ54" s="540">
        <v>6</v>
      </c>
      <c r="AR54" s="540">
        <v>3</v>
      </c>
      <c r="AS54" s="540">
        <v>85</v>
      </c>
      <c r="AT54" s="540">
        <v>61</v>
      </c>
      <c r="AU54" s="540">
        <v>142</v>
      </c>
      <c r="AV54" s="540">
        <v>100</v>
      </c>
      <c r="AW54" s="540">
        <v>11</v>
      </c>
      <c r="AX54" s="540">
        <v>7</v>
      </c>
      <c r="AY54" s="540">
        <v>107</v>
      </c>
      <c r="AZ54" s="540">
        <v>49</v>
      </c>
      <c r="BA54" s="540">
        <v>111</v>
      </c>
      <c r="BB54" s="540">
        <v>61</v>
      </c>
      <c r="BC54" s="540">
        <v>10</v>
      </c>
      <c r="BD54" s="540">
        <v>6</v>
      </c>
      <c r="BE54" s="540">
        <v>113</v>
      </c>
      <c r="BF54" s="540">
        <v>85</v>
      </c>
      <c r="BG54" s="540">
        <v>110</v>
      </c>
      <c r="BH54" s="540">
        <v>86</v>
      </c>
      <c r="BI54" s="540">
        <v>7</v>
      </c>
      <c r="BJ54" s="540">
        <v>12</v>
      </c>
      <c r="BK54" s="695"/>
    </row>
    <row r="55" spans="2:63">
      <c r="B55" s="1103" t="s">
        <v>1083</v>
      </c>
      <c r="C55" s="540">
        <v>9</v>
      </c>
      <c r="D55" s="540">
        <v>18</v>
      </c>
      <c r="E55" s="540">
        <v>17</v>
      </c>
      <c r="F55" s="540">
        <v>12</v>
      </c>
      <c r="G55" s="1063" t="s">
        <v>1023</v>
      </c>
      <c r="H55" s="540">
        <v>1</v>
      </c>
      <c r="I55" s="540">
        <v>4</v>
      </c>
      <c r="J55" s="540">
        <v>10</v>
      </c>
      <c r="K55" s="540">
        <v>2</v>
      </c>
      <c r="L55" s="540">
        <v>2</v>
      </c>
      <c r="M55" s="1063" t="s">
        <v>1023</v>
      </c>
      <c r="N55" s="540">
        <v>2</v>
      </c>
      <c r="O55" s="540">
        <v>4</v>
      </c>
      <c r="P55" s="540">
        <v>9</v>
      </c>
      <c r="Q55" s="540">
        <v>6</v>
      </c>
      <c r="R55" s="540">
        <v>5</v>
      </c>
      <c r="S55" s="1063" t="s">
        <v>1023</v>
      </c>
      <c r="T55" s="540">
        <v>1</v>
      </c>
      <c r="U55" s="540">
        <v>6</v>
      </c>
      <c r="V55" s="540">
        <v>2</v>
      </c>
      <c r="W55" s="540">
        <v>3</v>
      </c>
      <c r="X55" s="540">
        <v>1</v>
      </c>
      <c r="Y55" s="540">
        <v>9</v>
      </c>
      <c r="Z55" s="540">
        <v>11</v>
      </c>
      <c r="AA55" s="540">
        <v>2</v>
      </c>
      <c r="AB55" s="540">
        <v>7</v>
      </c>
      <c r="AC55" s="540">
        <v>9</v>
      </c>
      <c r="AD55" s="540">
        <v>10</v>
      </c>
      <c r="AE55" s="540">
        <v>2</v>
      </c>
      <c r="AF55" s="540">
        <v>2</v>
      </c>
      <c r="AG55" s="540">
        <v>8</v>
      </c>
      <c r="AH55" s="540">
        <v>9</v>
      </c>
      <c r="AI55" s="540">
        <v>7</v>
      </c>
      <c r="AJ55" s="540">
        <v>5</v>
      </c>
      <c r="AK55" s="540">
        <v>1</v>
      </c>
      <c r="AL55" s="540">
        <v>3</v>
      </c>
      <c r="AM55" s="540">
        <v>9</v>
      </c>
      <c r="AN55" s="540">
        <v>7</v>
      </c>
      <c r="AO55" s="540">
        <v>2</v>
      </c>
      <c r="AP55" s="540">
        <v>4</v>
      </c>
      <c r="AQ55" s="540">
        <v>3</v>
      </c>
      <c r="AR55" s="540">
        <v>2</v>
      </c>
      <c r="AS55" s="540">
        <v>4</v>
      </c>
      <c r="AT55" s="540">
        <v>3</v>
      </c>
      <c r="AU55" s="540">
        <v>2</v>
      </c>
      <c r="AV55" s="540">
        <v>2</v>
      </c>
      <c r="AW55" s="540">
        <v>2</v>
      </c>
      <c r="AX55" s="1063" t="s">
        <v>1023</v>
      </c>
      <c r="AY55" s="540">
        <v>5</v>
      </c>
      <c r="AZ55" s="1063" t="s">
        <v>1023</v>
      </c>
      <c r="BA55" s="540">
        <v>3</v>
      </c>
      <c r="BB55" s="540">
        <v>6</v>
      </c>
      <c r="BC55" s="1063" t="s">
        <v>1023</v>
      </c>
      <c r="BD55" s="1063" t="s">
        <v>1023</v>
      </c>
      <c r="BE55" s="1063" t="s">
        <v>1023</v>
      </c>
      <c r="BF55" s="540">
        <v>5</v>
      </c>
      <c r="BG55" s="540">
        <v>14</v>
      </c>
      <c r="BH55" s="540">
        <v>14</v>
      </c>
      <c r="BI55" s="1063" t="s">
        <v>1023</v>
      </c>
      <c r="BJ55" s="540">
        <v>2</v>
      </c>
      <c r="BK55" s="695"/>
    </row>
    <row r="56" spans="2:63">
      <c r="B56" s="1103" t="s">
        <v>2897</v>
      </c>
      <c r="C56" s="540">
        <v>16</v>
      </c>
      <c r="D56" s="540">
        <v>26</v>
      </c>
      <c r="E56" s="540">
        <v>11</v>
      </c>
      <c r="F56" s="540">
        <v>15</v>
      </c>
      <c r="G56" s="540">
        <v>3</v>
      </c>
      <c r="H56" s="540">
        <v>4</v>
      </c>
      <c r="I56" s="540">
        <v>19</v>
      </c>
      <c r="J56" s="540">
        <v>22</v>
      </c>
      <c r="K56" s="540">
        <v>21</v>
      </c>
      <c r="L56" s="540">
        <v>16</v>
      </c>
      <c r="M56" s="540">
        <v>6</v>
      </c>
      <c r="N56" s="540">
        <v>6</v>
      </c>
      <c r="O56" s="540">
        <v>28</v>
      </c>
      <c r="P56" s="540">
        <v>25</v>
      </c>
      <c r="Q56" s="540">
        <v>21</v>
      </c>
      <c r="R56" s="540">
        <v>34</v>
      </c>
      <c r="S56" s="540">
        <v>6</v>
      </c>
      <c r="T56" s="540">
        <v>8</v>
      </c>
      <c r="U56" s="540">
        <v>19</v>
      </c>
      <c r="V56" s="540">
        <v>33</v>
      </c>
      <c r="W56" s="540">
        <v>20</v>
      </c>
      <c r="X56" s="540">
        <v>17</v>
      </c>
      <c r="Y56" s="540">
        <v>3</v>
      </c>
      <c r="Z56" s="540">
        <v>2</v>
      </c>
      <c r="AA56" s="540">
        <v>12</v>
      </c>
      <c r="AB56" s="540">
        <v>19</v>
      </c>
      <c r="AC56" s="540">
        <v>26</v>
      </c>
      <c r="AD56" s="540">
        <v>29</v>
      </c>
      <c r="AE56" s="540">
        <v>8</v>
      </c>
      <c r="AF56" s="540">
        <v>9</v>
      </c>
      <c r="AG56" s="540">
        <v>17</v>
      </c>
      <c r="AH56" s="540">
        <v>17</v>
      </c>
      <c r="AI56" s="540">
        <v>22</v>
      </c>
      <c r="AJ56" s="540">
        <v>22</v>
      </c>
      <c r="AK56" s="540">
        <v>6</v>
      </c>
      <c r="AL56" s="540">
        <v>11</v>
      </c>
      <c r="AM56" s="540">
        <v>16</v>
      </c>
      <c r="AN56" s="540">
        <v>20</v>
      </c>
      <c r="AO56" s="540">
        <v>26</v>
      </c>
      <c r="AP56" s="540">
        <v>18</v>
      </c>
      <c r="AQ56" s="540">
        <v>7</v>
      </c>
      <c r="AR56" s="540">
        <v>14</v>
      </c>
      <c r="AS56" s="540">
        <v>17</v>
      </c>
      <c r="AT56" s="540">
        <v>24</v>
      </c>
      <c r="AU56" s="540">
        <v>32</v>
      </c>
      <c r="AV56" s="540">
        <v>31</v>
      </c>
      <c r="AW56" s="540">
        <v>5</v>
      </c>
      <c r="AX56" s="540">
        <v>3</v>
      </c>
      <c r="AY56" s="540">
        <v>16</v>
      </c>
      <c r="AZ56" s="540">
        <v>26</v>
      </c>
      <c r="BA56" s="540">
        <v>27</v>
      </c>
      <c r="BB56" s="540">
        <v>32</v>
      </c>
      <c r="BC56" s="540">
        <v>3</v>
      </c>
      <c r="BD56" s="540">
        <v>5</v>
      </c>
      <c r="BE56" s="540">
        <v>22</v>
      </c>
      <c r="BF56" s="540">
        <v>14</v>
      </c>
      <c r="BG56" s="540">
        <v>29</v>
      </c>
      <c r="BH56" s="540">
        <v>42</v>
      </c>
      <c r="BI56" s="540">
        <v>4</v>
      </c>
      <c r="BJ56" s="540">
        <v>5</v>
      </c>
      <c r="BK56" s="695"/>
    </row>
    <row r="57" spans="2:63">
      <c r="B57" s="1103" t="s">
        <v>2898</v>
      </c>
      <c r="C57" s="540">
        <v>118</v>
      </c>
      <c r="D57" s="540">
        <v>58</v>
      </c>
      <c r="E57" s="540">
        <v>190</v>
      </c>
      <c r="F57" s="540">
        <v>167</v>
      </c>
      <c r="G57" s="540">
        <v>36</v>
      </c>
      <c r="H57" s="540">
        <v>20</v>
      </c>
      <c r="I57" s="540">
        <v>106</v>
      </c>
      <c r="J57" s="540">
        <v>66</v>
      </c>
      <c r="K57" s="540">
        <v>253</v>
      </c>
      <c r="L57" s="540">
        <v>167</v>
      </c>
      <c r="M57" s="540">
        <v>48</v>
      </c>
      <c r="N57" s="540">
        <v>24</v>
      </c>
      <c r="O57" s="540">
        <v>126</v>
      </c>
      <c r="P57" s="540">
        <v>51</v>
      </c>
      <c r="Q57" s="540">
        <v>272</v>
      </c>
      <c r="R57" s="540">
        <v>179</v>
      </c>
      <c r="S57" s="540">
        <v>33</v>
      </c>
      <c r="T57" s="540">
        <v>26</v>
      </c>
      <c r="U57" s="540">
        <v>126</v>
      </c>
      <c r="V57" s="540">
        <v>60</v>
      </c>
      <c r="W57" s="540">
        <v>298</v>
      </c>
      <c r="X57" s="540">
        <v>193</v>
      </c>
      <c r="Y57" s="540">
        <v>21</v>
      </c>
      <c r="Z57" s="540">
        <v>15</v>
      </c>
      <c r="AA57" s="540">
        <v>126</v>
      </c>
      <c r="AB57" s="540">
        <v>82</v>
      </c>
      <c r="AC57" s="540">
        <v>293</v>
      </c>
      <c r="AD57" s="540">
        <v>222</v>
      </c>
      <c r="AE57" s="540">
        <v>32</v>
      </c>
      <c r="AF57" s="540">
        <v>16</v>
      </c>
      <c r="AG57" s="540">
        <v>119</v>
      </c>
      <c r="AH57" s="540">
        <v>87</v>
      </c>
      <c r="AI57" s="540">
        <v>290</v>
      </c>
      <c r="AJ57" s="540">
        <v>229</v>
      </c>
      <c r="AK57" s="540">
        <v>27</v>
      </c>
      <c r="AL57" s="540">
        <v>15</v>
      </c>
      <c r="AM57" s="540">
        <v>107</v>
      </c>
      <c r="AN57" s="540">
        <v>72</v>
      </c>
      <c r="AO57" s="540">
        <v>292</v>
      </c>
      <c r="AP57" s="540">
        <v>258</v>
      </c>
      <c r="AQ57" s="540">
        <v>22</v>
      </c>
      <c r="AR57" s="540">
        <v>16</v>
      </c>
      <c r="AS57" s="540">
        <v>119</v>
      </c>
      <c r="AT57" s="540">
        <v>72</v>
      </c>
      <c r="AU57" s="540">
        <v>345</v>
      </c>
      <c r="AV57" s="540">
        <v>236</v>
      </c>
      <c r="AW57" s="540">
        <v>35</v>
      </c>
      <c r="AX57" s="540">
        <v>15</v>
      </c>
      <c r="AY57" s="540">
        <v>117</v>
      </c>
      <c r="AZ57" s="540">
        <v>55</v>
      </c>
      <c r="BA57" s="540">
        <v>337</v>
      </c>
      <c r="BB57" s="540">
        <v>268</v>
      </c>
      <c r="BC57" s="540">
        <v>31</v>
      </c>
      <c r="BD57" s="540">
        <v>18</v>
      </c>
      <c r="BE57" s="540">
        <v>145</v>
      </c>
      <c r="BF57" s="540">
        <v>71</v>
      </c>
      <c r="BG57" s="540">
        <v>321</v>
      </c>
      <c r="BH57" s="540">
        <v>218</v>
      </c>
      <c r="BI57" s="540">
        <v>40</v>
      </c>
      <c r="BJ57" s="540">
        <v>20</v>
      </c>
      <c r="BK57" s="695"/>
    </row>
    <row r="58" spans="2:63" ht="28.5">
      <c r="B58" s="1103" t="s">
        <v>1086</v>
      </c>
      <c r="C58" s="540">
        <v>6</v>
      </c>
      <c r="D58" s="540">
        <v>30</v>
      </c>
      <c r="E58" s="540">
        <v>10</v>
      </c>
      <c r="F58" s="540">
        <v>18</v>
      </c>
      <c r="G58" s="540">
        <v>4</v>
      </c>
      <c r="H58" s="540">
        <v>2</v>
      </c>
      <c r="I58" s="540">
        <v>7</v>
      </c>
      <c r="J58" s="540">
        <v>24</v>
      </c>
      <c r="K58" s="540">
        <v>7</v>
      </c>
      <c r="L58" s="540">
        <v>24</v>
      </c>
      <c r="M58" s="540">
        <v>2</v>
      </c>
      <c r="N58" s="540">
        <v>4</v>
      </c>
      <c r="O58" s="540">
        <v>10</v>
      </c>
      <c r="P58" s="540">
        <v>38</v>
      </c>
      <c r="Q58" s="540">
        <v>6</v>
      </c>
      <c r="R58" s="540">
        <v>22</v>
      </c>
      <c r="S58" s="1063" t="s">
        <v>1023</v>
      </c>
      <c r="T58" s="540">
        <v>5</v>
      </c>
      <c r="U58" s="540">
        <v>11</v>
      </c>
      <c r="V58" s="540">
        <v>40</v>
      </c>
      <c r="W58" s="540">
        <v>7</v>
      </c>
      <c r="X58" s="540">
        <v>26</v>
      </c>
      <c r="Y58" s="1063" t="s">
        <v>1023</v>
      </c>
      <c r="Z58" s="540">
        <v>7</v>
      </c>
      <c r="AA58" s="540">
        <v>9</v>
      </c>
      <c r="AB58" s="540">
        <v>32</v>
      </c>
      <c r="AC58" s="540">
        <v>9</v>
      </c>
      <c r="AD58" s="540">
        <v>25</v>
      </c>
      <c r="AE58" s="540">
        <v>3</v>
      </c>
      <c r="AF58" s="540">
        <v>4</v>
      </c>
      <c r="AG58" s="540">
        <v>27</v>
      </c>
      <c r="AH58" s="540">
        <v>44</v>
      </c>
      <c r="AI58" s="540">
        <v>8</v>
      </c>
      <c r="AJ58" s="540">
        <v>34</v>
      </c>
      <c r="AK58" s="540">
        <v>4</v>
      </c>
      <c r="AL58" s="540">
        <v>4</v>
      </c>
      <c r="AM58" s="540">
        <v>15</v>
      </c>
      <c r="AN58" s="540">
        <v>61</v>
      </c>
      <c r="AO58" s="540">
        <v>11</v>
      </c>
      <c r="AP58" s="540">
        <v>23</v>
      </c>
      <c r="AQ58" s="540">
        <v>8</v>
      </c>
      <c r="AR58" s="540">
        <v>10</v>
      </c>
      <c r="AS58" s="540">
        <v>18</v>
      </c>
      <c r="AT58" s="540">
        <v>37</v>
      </c>
      <c r="AU58" s="540">
        <v>12</v>
      </c>
      <c r="AV58" s="540">
        <v>50</v>
      </c>
      <c r="AW58" s="540">
        <v>1</v>
      </c>
      <c r="AX58" s="540">
        <v>5</v>
      </c>
      <c r="AY58" s="540">
        <v>26</v>
      </c>
      <c r="AZ58" s="540">
        <v>41</v>
      </c>
      <c r="BA58" s="540">
        <v>8</v>
      </c>
      <c r="BB58" s="540">
        <v>34</v>
      </c>
      <c r="BC58" s="540">
        <v>1</v>
      </c>
      <c r="BD58" s="540">
        <v>6</v>
      </c>
      <c r="BE58" s="540">
        <v>17</v>
      </c>
      <c r="BF58" s="540">
        <v>41</v>
      </c>
      <c r="BG58" s="540">
        <v>11</v>
      </c>
      <c r="BH58" s="540">
        <v>48</v>
      </c>
      <c r="BI58" s="540">
        <v>2</v>
      </c>
      <c r="BJ58" s="540">
        <v>3</v>
      </c>
      <c r="BK58" s="695"/>
    </row>
    <row r="59" spans="2:63">
      <c r="B59" s="1103" t="s">
        <v>1087</v>
      </c>
      <c r="C59" s="540">
        <v>59</v>
      </c>
      <c r="D59" s="540">
        <v>71</v>
      </c>
      <c r="E59" s="540">
        <v>211</v>
      </c>
      <c r="F59" s="540">
        <v>201</v>
      </c>
      <c r="G59" s="540">
        <v>25</v>
      </c>
      <c r="H59" s="540">
        <v>27</v>
      </c>
      <c r="I59" s="540">
        <v>67</v>
      </c>
      <c r="J59" s="540">
        <v>59</v>
      </c>
      <c r="K59" s="540">
        <v>140</v>
      </c>
      <c r="L59" s="540">
        <v>114</v>
      </c>
      <c r="M59" s="540">
        <v>11</v>
      </c>
      <c r="N59" s="540">
        <v>18</v>
      </c>
      <c r="O59" s="540">
        <v>81</v>
      </c>
      <c r="P59" s="540">
        <v>95</v>
      </c>
      <c r="Q59" s="540">
        <v>180</v>
      </c>
      <c r="R59" s="540">
        <v>144</v>
      </c>
      <c r="S59" s="540">
        <v>11</v>
      </c>
      <c r="T59" s="540">
        <v>15</v>
      </c>
      <c r="U59" s="540">
        <v>78</v>
      </c>
      <c r="V59" s="540">
        <v>83</v>
      </c>
      <c r="W59" s="540">
        <v>201</v>
      </c>
      <c r="X59" s="540">
        <v>188</v>
      </c>
      <c r="Y59" s="540">
        <v>20</v>
      </c>
      <c r="Z59" s="540">
        <v>27</v>
      </c>
      <c r="AA59" s="540">
        <v>78</v>
      </c>
      <c r="AB59" s="540">
        <v>89</v>
      </c>
      <c r="AC59" s="540">
        <v>192</v>
      </c>
      <c r="AD59" s="540">
        <v>151</v>
      </c>
      <c r="AE59" s="540">
        <v>17</v>
      </c>
      <c r="AF59" s="540">
        <v>35</v>
      </c>
      <c r="AG59" s="540">
        <v>136</v>
      </c>
      <c r="AH59" s="540">
        <v>138</v>
      </c>
      <c r="AI59" s="540">
        <v>179</v>
      </c>
      <c r="AJ59" s="540">
        <v>154</v>
      </c>
      <c r="AK59" s="540">
        <v>21</v>
      </c>
      <c r="AL59" s="540">
        <v>25</v>
      </c>
      <c r="AM59" s="540">
        <v>87</v>
      </c>
      <c r="AN59" s="540">
        <v>111</v>
      </c>
      <c r="AO59" s="540">
        <v>217</v>
      </c>
      <c r="AP59" s="540">
        <v>167</v>
      </c>
      <c r="AQ59" s="540">
        <v>13</v>
      </c>
      <c r="AR59" s="540">
        <v>20</v>
      </c>
      <c r="AS59" s="540">
        <v>116</v>
      </c>
      <c r="AT59" s="540">
        <v>92</v>
      </c>
      <c r="AU59" s="540">
        <v>211</v>
      </c>
      <c r="AV59" s="540">
        <v>179</v>
      </c>
      <c r="AW59" s="540">
        <v>13</v>
      </c>
      <c r="AX59" s="540">
        <v>18</v>
      </c>
      <c r="AY59" s="540">
        <v>122</v>
      </c>
      <c r="AZ59" s="540">
        <v>122</v>
      </c>
      <c r="BA59" s="540">
        <v>220</v>
      </c>
      <c r="BB59" s="540">
        <v>174</v>
      </c>
      <c r="BC59" s="540">
        <v>17</v>
      </c>
      <c r="BD59" s="540">
        <v>16</v>
      </c>
      <c r="BE59" s="540">
        <v>100</v>
      </c>
      <c r="BF59" s="540">
        <v>134</v>
      </c>
      <c r="BG59" s="540">
        <v>223</v>
      </c>
      <c r="BH59" s="540">
        <v>205</v>
      </c>
      <c r="BI59" s="540">
        <v>10</v>
      </c>
      <c r="BJ59" s="540">
        <v>20</v>
      </c>
      <c r="BK59" s="695"/>
    </row>
    <row r="60" spans="2:63">
      <c r="B60" s="1103" t="s">
        <v>1142</v>
      </c>
      <c r="C60" s="1063" t="s">
        <v>1023</v>
      </c>
      <c r="D60" s="540">
        <v>10</v>
      </c>
      <c r="E60" s="1063" t="s">
        <v>1023</v>
      </c>
      <c r="F60" s="540">
        <v>16</v>
      </c>
      <c r="G60" s="1063" t="s">
        <v>1023</v>
      </c>
      <c r="H60" s="540">
        <v>4</v>
      </c>
      <c r="I60" s="1063" t="s">
        <v>1023</v>
      </c>
      <c r="J60" s="540">
        <v>15</v>
      </c>
      <c r="K60" s="1063" t="s">
        <v>1023</v>
      </c>
      <c r="L60" s="540">
        <v>14</v>
      </c>
      <c r="M60" s="1063" t="s">
        <v>1023</v>
      </c>
      <c r="N60" s="540">
        <v>3</v>
      </c>
      <c r="O60" s="1063" t="s">
        <v>1023</v>
      </c>
      <c r="P60" s="540">
        <v>14</v>
      </c>
      <c r="Q60" s="1063" t="s">
        <v>1023</v>
      </c>
      <c r="R60" s="540">
        <v>12</v>
      </c>
      <c r="S60" s="1063" t="s">
        <v>1023</v>
      </c>
      <c r="T60" s="540">
        <v>5</v>
      </c>
      <c r="U60" s="1063" t="s">
        <v>1023</v>
      </c>
      <c r="V60" s="540">
        <v>13</v>
      </c>
      <c r="W60" s="1063" t="s">
        <v>1023</v>
      </c>
      <c r="X60" s="540">
        <v>22</v>
      </c>
      <c r="Y60" s="1063" t="s">
        <v>1023</v>
      </c>
      <c r="Z60" s="540">
        <v>6</v>
      </c>
      <c r="AA60" s="1063" t="s">
        <v>1023</v>
      </c>
      <c r="AB60" s="540">
        <v>11</v>
      </c>
      <c r="AC60" s="1063" t="s">
        <v>1023</v>
      </c>
      <c r="AD60" s="540">
        <v>16</v>
      </c>
      <c r="AE60" s="1063" t="s">
        <v>1023</v>
      </c>
      <c r="AF60" s="540">
        <v>3</v>
      </c>
      <c r="AG60" s="1063" t="s">
        <v>1023</v>
      </c>
      <c r="AH60" s="540">
        <v>7</v>
      </c>
      <c r="AI60" s="1063" t="s">
        <v>1023</v>
      </c>
      <c r="AJ60" s="540">
        <v>12</v>
      </c>
      <c r="AK60" s="1063" t="s">
        <v>1023</v>
      </c>
      <c r="AL60" s="540">
        <v>1</v>
      </c>
      <c r="AM60" s="1063" t="s">
        <v>1023</v>
      </c>
      <c r="AN60" s="540">
        <v>14</v>
      </c>
      <c r="AO60" s="1063" t="s">
        <v>1023</v>
      </c>
      <c r="AP60" s="540">
        <v>22</v>
      </c>
      <c r="AQ60" s="1063" t="s">
        <v>1023</v>
      </c>
      <c r="AR60" s="540">
        <v>1</v>
      </c>
      <c r="AS60" s="1063" t="s">
        <v>1023</v>
      </c>
      <c r="AT60" s="540">
        <v>15</v>
      </c>
      <c r="AU60" s="1063" t="s">
        <v>1023</v>
      </c>
      <c r="AV60" s="540">
        <v>26</v>
      </c>
      <c r="AW60" s="1063" t="s">
        <v>1023</v>
      </c>
      <c r="AX60" s="540">
        <v>1</v>
      </c>
      <c r="AY60" s="1063" t="s">
        <v>1023</v>
      </c>
      <c r="AZ60" s="540">
        <v>7</v>
      </c>
      <c r="BA60" s="1063" t="s">
        <v>1023</v>
      </c>
      <c r="BB60" s="540">
        <v>25</v>
      </c>
      <c r="BC60" s="1063" t="s">
        <v>1023</v>
      </c>
      <c r="BD60" s="540">
        <v>3</v>
      </c>
      <c r="BE60" s="1063" t="s">
        <v>1023</v>
      </c>
      <c r="BF60" s="540">
        <v>17</v>
      </c>
      <c r="BG60" s="1063" t="s">
        <v>1023</v>
      </c>
      <c r="BH60" s="540">
        <v>39</v>
      </c>
      <c r="BI60" s="1063" t="s">
        <v>1023</v>
      </c>
      <c r="BJ60" s="540">
        <v>5</v>
      </c>
      <c r="BK60" s="695"/>
    </row>
    <row r="61" spans="2:63" ht="28.5">
      <c r="B61" s="1103" t="s">
        <v>2899</v>
      </c>
      <c r="C61" s="540">
        <v>171</v>
      </c>
      <c r="D61" s="540">
        <v>138</v>
      </c>
      <c r="E61" s="540">
        <v>238</v>
      </c>
      <c r="F61" s="540">
        <v>158</v>
      </c>
      <c r="G61" s="540">
        <v>23</v>
      </c>
      <c r="H61" s="540">
        <v>21</v>
      </c>
      <c r="I61" s="540">
        <v>152</v>
      </c>
      <c r="J61" s="540">
        <v>151</v>
      </c>
      <c r="K61" s="540">
        <v>242</v>
      </c>
      <c r="L61" s="540">
        <v>166</v>
      </c>
      <c r="M61" s="540">
        <v>12</v>
      </c>
      <c r="N61" s="540">
        <v>17</v>
      </c>
      <c r="O61" s="540">
        <v>160</v>
      </c>
      <c r="P61" s="540">
        <v>126</v>
      </c>
      <c r="Q61" s="540">
        <v>242</v>
      </c>
      <c r="R61" s="540">
        <v>177</v>
      </c>
      <c r="S61" s="540">
        <v>18</v>
      </c>
      <c r="T61" s="540">
        <v>19</v>
      </c>
      <c r="U61" s="540">
        <v>161</v>
      </c>
      <c r="V61" s="540">
        <v>144</v>
      </c>
      <c r="W61" s="540">
        <v>224</v>
      </c>
      <c r="X61" s="540">
        <v>187</v>
      </c>
      <c r="Y61" s="540">
        <v>35</v>
      </c>
      <c r="Z61" s="540">
        <v>27</v>
      </c>
      <c r="AA61" s="540">
        <v>155</v>
      </c>
      <c r="AB61" s="540">
        <v>115</v>
      </c>
      <c r="AC61" s="540">
        <v>214</v>
      </c>
      <c r="AD61" s="540">
        <v>183</v>
      </c>
      <c r="AE61" s="540">
        <v>32</v>
      </c>
      <c r="AF61" s="540">
        <v>19</v>
      </c>
      <c r="AG61" s="540">
        <v>147</v>
      </c>
      <c r="AH61" s="540">
        <v>99</v>
      </c>
      <c r="AI61" s="540">
        <v>227</v>
      </c>
      <c r="AJ61" s="540">
        <v>187</v>
      </c>
      <c r="AK61" s="540">
        <v>30</v>
      </c>
      <c r="AL61" s="540">
        <v>31</v>
      </c>
      <c r="AM61" s="540">
        <v>144</v>
      </c>
      <c r="AN61" s="540">
        <v>110</v>
      </c>
      <c r="AO61" s="540">
        <v>223</v>
      </c>
      <c r="AP61" s="540">
        <v>155</v>
      </c>
      <c r="AQ61" s="540">
        <v>24</v>
      </c>
      <c r="AR61" s="540">
        <v>20</v>
      </c>
      <c r="AS61" s="540">
        <v>115</v>
      </c>
      <c r="AT61" s="540">
        <v>107</v>
      </c>
      <c r="AU61" s="540">
        <v>209</v>
      </c>
      <c r="AV61" s="540">
        <v>158</v>
      </c>
      <c r="AW61" s="540">
        <v>25</v>
      </c>
      <c r="AX61" s="540">
        <v>12</v>
      </c>
      <c r="AY61" s="540">
        <v>141</v>
      </c>
      <c r="AZ61" s="540">
        <v>80</v>
      </c>
      <c r="BA61" s="540">
        <v>212</v>
      </c>
      <c r="BB61" s="540">
        <v>150</v>
      </c>
      <c r="BC61" s="540">
        <v>28</v>
      </c>
      <c r="BD61" s="540">
        <v>18</v>
      </c>
      <c r="BE61" s="540">
        <v>151</v>
      </c>
      <c r="BF61" s="540">
        <v>100</v>
      </c>
      <c r="BG61" s="540">
        <v>216</v>
      </c>
      <c r="BH61" s="540">
        <v>164</v>
      </c>
      <c r="BI61" s="540">
        <v>32</v>
      </c>
      <c r="BJ61" s="540">
        <v>16</v>
      </c>
      <c r="BK61" s="695"/>
    </row>
    <row r="62" spans="2:63" ht="28.5">
      <c r="B62" s="1103" t="s">
        <v>2900</v>
      </c>
      <c r="C62" s="540">
        <v>85</v>
      </c>
      <c r="D62" s="540">
        <v>75</v>
      </c>
      <c r="E62" s="540">
        <v>61</v>
      </c>
      <c r="F62" s="540">
        <v>47</v>
      </c>
      <c r="G62" s="540">
        <v>18</v>
      </c>
      <c r="H62" s="540">
        <v>6</v>
      </c>
      <c r="I62" s="540">
        <v>78</v>
      </c>
      <c r="J62" s="540">
        <v>88</v>
      </c>
      <c r="K62" s="540">
        <v>86</v>
      </c>
      <c r="L62" s="540">
        <v>83</v>
      </c>
      <c r="M62" s="540">
        <v>7</v>
      </c>
      <c r="N62" s="540">
        <v>12</v>
      </c>
      <c r="O62" s="540">
        <v>73</v>
      </c>
      <c r="P62" s="540">
        <v>75</v>
      </c>
      <c r="Q62" s="540">
        <v>60</v>
      </c>
      <c r="R62" s="540">
        <v>57</v>
      </c>
      <c r="S62" s="540">
        <v>9</v>
      </c>
      <c r="T62" s="540">
        <v>12</v>
      </c>
      <c r="U62" s="540">
        <v>79</v>
      </c>
      <c r="V62" s="540">
        <v>79</v>
      </c>
      <c r="W62" s="540">
        <v>88</v>
      </c>
      <c r="X62" s="540">
        <v>50</v>
      </c>
      <c r="Y62" s="540">
        <v>8</v>
      </c>
      <c r="Z62" s="540">
        <v>12</v>
      </c>
      <c r="AA62" s="540">
        <v>63</v>
      </c>
      <c r="AB62" s="540">
        <v>67</v>
      </c>
      <c r="AC62" s="540">
        <v>101</v>
      </c>
      <c r="AD62" s="540">
        <v>93</v>
      </c>
      <c r="AE62" s="540">
        <v>15</v>
      </c>
      <c r="AF62" s="540">
        <v>13</v>
      </c>
      <c r="AG62" s="540">
        <v>93</v>
      </c>
      <c r="AH62" s="540">
        <v>78</v>
      </c>
      <c r="AI62" s="540">
        <v>137</v>
      </c>
      <c r="AJ62" s="540">
        <v>100</v>
      </c>
      <c r="AK62" s="540">
        <v>14</v>
      </c>
      <c r="AL62" s="540">
        <v>14</v>
      </c>
      <c r="AM62" s="540">
        <v>82</v>
      </c>
      <c r="AN62" s="540">
        <v>62</v>
      </c>
      <c r="AO62" s="540">
        <v>88</v>
      </c>
      <c r="AP62" s="540">
        <v>88</v>
      </c>
      <c r="AQ62" s="540">
        <v>19</v>
      </c>
      <c r="AR62" s="540">
        <v>19</v>
      </c>
      <c r="AS62" s="540">
        <v>86</v>
      </c>
      <c r="AT62" s="540">
        <v>77</v>
      </c>
      <c r="AU62" s="540">
        <v>117</v>
      </c>
      <c r="AV62" s="540">
        <v>109</v>
      </c>
      <c r="AW62" s="540">
        <v>16</v>
      </c>
      <c r="AX62" s="540">
        <v>11</v>
      </c>
      <c r="AY62" s="540">
        <v>100</v>
      </c>
      <c r="AZ62" s="540">
        <v>78</v>
      </c>
      <c r="BA62" s="540">
        <v>113</v>
      </c>
      <c r="BB62" s="540">
        <v>83</v>
      </c>
      <c r="BC62" s="540">
        <v>14</v>
      </c>
      <c r="BD62" s="540">
        <v>17</v>
      </c>
      <c r="BE62" s="540">
        <v>110</v>
      </c>
      <c r="BF62" s="540">
        <v>81</v>
      </c>
      <c r="BG62" s="540">
        <v>115</v>
      </c>
      <c r="BH62" s="540">
        <v>120</v>
      </c>
      <c r="BI62" s="540">
        <v>18</v>
      </c>
      <c r="BJ62" s="540">
        <v>16</v>
      </c>
      <c r="BK62" s="695"/>
    </row>
    <row r="63" spans="2:63">
      <c r="B63" s="1103" t="s">
        <v>1090</v>
      </c>
      <c r="C63" s="540">
        <v>230</v>
      </c>
      <c r="D63" s="540">
        <v>71</v>
      </c>
      <c r="E63" s="540">
        <v>265</v>
      </c>
      <c r="F63" s="540">
        <v>70</v>
      </c>
      <c r="G63" s="540">
        <v>18</v>
      </c>
      <c r="H63" s="540">
        <v>7</v>
      </c>
      <c r="I63" s="540">
        <v>239</v>
      </c>
      <c r="J63" s="540">
        <v>90</v>
      </c>
      <c r="K63" s="540">
        <v>288</v>
      </c>
      <c r="L63" s="540">
        <v>83</v>
      </c>
      <c r="M63" s="540">
        <v>39</v>
      </c>
      <c r="N63" s="540">
        <v>7</v>
      </c>
      <c r="O63" s="540">
        <v>328</v>
      </c>
      <c r="P63" s="540">
        <v>113</v>
      </c>
      <c r="Q63" s="540">
        <v>312</v>
      </c>
      <c r="R63" s="540">
        <v>73</v>
      </c>
      <c r="S63" s="540">
        <v>24</v>
      </c>
      <c r="T63" s="540">
        <v>7</v>
      </c>
      <c r="U63" s="540">
        <v>232</v>
      </c>
      <c r="V63" s="540">
        <v>82</v>
      </c>
      <c r="W63" s="540">
        <v>320</v>
      </c>
      <c r="X63" s="540">
        <v>72</v>
      </c>
      <c r="Y63" s="540">
        <v>45</v>
      </c>
      <c r="Z63" s="540">
        <v>10</v>
      </c>
      <c r="AA63" s="540">
        <v>242</v>
      </c>
      <c r="AB63" s="540">
        <v>96</v>
      </c>
      <c r="AC63" s="540">
        <v>274</v>
      </c>
      <c r="AD63" s="540">
        <v>60</v>
      </c>
      <c r="AE63" s="540">
        <v>25</v>
      </c>
      <c r="AF63" s="540">
        <v>22</v>
      </c>
      <c r="AG63" s="540">
        <v>280</v>
      </c>
      <c r="AH63" s="540">
        <v>80</v>
      </c>
      <c r="AI63" s="540">
        <v>310</v>
      </c>
      <c r="AJ63" s="540">
        <v>79</v>
      </c>
      <c r="AK63" s="540">
        <v>26</v>
      </c>
      <c r="AL63" s="540">
        <v>6</v>
      </c>
      <c r="AM63" s="540">
        <v>220</v>
      </c>
      <c r="AN63" s="540">
        <v>77</v>
      </c>
      <c r="AO63" s="540">
        <v>324</v>
      </c>
      <c r="AP63" s="540">
        <v>94</v>
      </c>
      <c r="AQ63" s="540">
        <v>31</v>
      </c>
      <c r="AR63" s="540">
        <v>9</v>
      </c>
      <c r="AS63" s="540">
        <v>204</v>
      </c>
      <c r="AT63" s="540">
        <v>57</v>
      </c>
      <c r="AU63" s="540">
        <v>300</v>
      </c>
      <c r="AV63" s="540">
        <v>66</v>
      </c>
      <c r="AW63" s="540">
        <v>28</v>
      </c>
      <c r="AX63" s="540">
        <v>16</v>
      </c>
      <c r="AY63" s="540">
        <v>198</v>
      </c>
      <c r="AZ63" s="540">
        <v>64</v>
      </c>
      <c r="BA63" s="540">
        <v>266</v>
      </c>
      <c r="BB63" s="540">
        <v>88</v>
      </c>
      <c r="BC63" s="540">
        <v>22</v>
      </c>
      <c r="BD63" s="540">
        <v>12</v>
      </c>
      <c r="BE63" s="540">
        <v>210</v>
      </c>
      <c r="BF63" s="540">
        <v>69</v>
      </c>
      <c r="BG63" s="540">
        <v>235</v>
      </c>
      <c r="BH63" s="540">
        <v>67</v>
      </c>
      <c r="BI63" s="540">
        <v>30</v>
      </c>
      <c r="BJ63" s="540">
        <v>11</v>
      </c>
      <c r="BK63" s="695"/>
    </row>
    <row r="64" spans="2:63">
      <c r="B64" s="1103" t="s">
        <v>1145</v>
      </c>
      <c r="C64" s="540">
        <v>60</v>
      </c>
      <c r="D64" s="540">
        <v>10</v>
      </c>
      <c r="E64" s="540">
        <v>26</v>
      </c>
      <c r="F64" s="540">
        <v>5</v>
      </c>
      <c r="G64" s="540">
        <v>7</v>
      </c>
      <c r="H64" s="540">
        <v>2</v>
      </c>
      <c r="I64" s="540">
        <v>62</v>
      </c>
      <c r="J64" s="540">
        <v>19</v>
      </c>
      <c r="K64" s="540">
        <v>21</v>
      </c>
      <c r="L64" s="540">
        <v>4</v>
      </c>
      <c r="M64" s="540">
        <v>9</v>
      </c>
      <c r="N64" s="540">
        <v>10</v>
      </c>
      <c r="O64" s="540">
        <v>53</v>
      </c>
      <c r="P64" s="540">
        <v>16</v>
      </c>
      <c r="Q64" s="540">
        <v>28</v>
      </c>
      <c r="R64" s="540">
        <v>7</v>
      </c>
      <c r="S64" s="540">
        <v>13</v>
      </c>
      <c r="T64" s="540">
        <v>12</v>
      </c>
      <c r="U64" s="540">
        <v>73</v>
      </c>
      <c r="V64" s="540">
        <v>17</v>
      </c>
      <c r="W64" s="540">
        <v>25</v>
      </c>
      <c r="X64" s="540">
        <v>5</v>
      </c>
      <c r="Y64" s="540">
        <v>11</v>
      </c>
      <c r="Z64" s="540">
        <v>3</v>
      </c>
      <c r="AA64" s="540">
        <v>65</v>
      </c>
      <c r="AB64" s="540">
        <v>28</v>
      </c>
      <c r="AC64" s="540">
        <v>25</v>
      </c>
      <c r="AD64" s="540">
        <v>5</v>
      </c>
      <c r="AE64" s="540">
        <v>10</v>
      </c>
      <c r="AF64" s="540">
        <v>6</v>
      </c>
      <c r="AG64" s="540">
        <v>58</v>
      </c>
      <c r="AH64" s="540">
        <v>15</v>
      </c>
      <c r="AI64" s="540">
        <v>28</v>
      </c>
      <c r="AJ64" s="540">
        <v>3</v>
      </c>
      <c r="AK64" s="540">
        <v>7</v>
      </c>
      <c r="AL64" s="540">
        <v>7</v>
      </c>
      <c r="AM64" s="540">
        <v>69</v>
      </c>
      <c r="AN64" s="540">
        <v>24</v>
      </c>
      <c r="AO64" s="540">
        <v>24</v>
      </c>
      <c r="AP64" s="540">
        <v>6</v>
      </c>
      <c r="AQ64" s="540">
        <v>11</v>
      </c>
      <c r="AR64" s="540">
        <v>1</v>
      </c>
      <c r="AS64" s="540">
        <v>91</v>
      </c>
      <c r="AT64" s="540">
        <v>22</v>
      </c>
      <c r="AU64" s="540">
        <v>47</v>
      </c>
      <c r="AV64" s="540">
        <v>16</v>
      </c>
      <c r="AW64" s="540">
        <v>5</v>
      </c>
      <c r="AX64" s="540">
        <v>1</v>
      </c>
      <c r="AY64" s="540">
        <v>80</v>
      </c>
      <c r="AZ64" s="540">
        <v>24</v>
      </c>
      <c r="BA64" s="540">
        <v>47</v>
      </c>
      <c r="BB64" s="540">
        <v>16</v>
      </c>
      <c r="BC64" s="540">
        <v>6</v>
      </c>
      <c r="BD64" s="540">
        <v>10</v>
      </c>
      <c r="BE64" s="540">
        <v>64</v>
      </c>
      <c r="BF64" s="540">
        <v>17</v>
      </c>
      <c r="BG64" s="540">
        <v>22</v>
      </c>
      <c r="BH64" s="540">
        <v>3</v>
      </c>
      <c r="BI64" s="540">
        <v>12</v>
      </c>
      <c r="BJ64" s="540">
        <v>3</v>
      </c>
      <c r="BK64" s="695"/>
    </row>
    <row r="65" spans="2:63">
      <c r="B65" s="1103" t="s">
        <v>1092</v>
      </c>
      <c r="C65" s="1063" t="s">
        <v>1023</v>
      </c>
      <c r="D65" s="1063" t="s">
        <v>1023</v>
      </c>
      <c r="E65" s="1063" t="s">
        <v>1023</v>
      </c>
      <c r="F65" s="1063" t="s">
        <v>1023</v>
      </c>
      <c r="G65" s="1063" t="s">
        <v>1023</v>
      </c>
      <c r="H65" s="1063" t="s">
        <v>1023</v>
      </c>
      <c r="I65" s="1063" t="s">
        <v>1023</v>
      </c>
      <c r="J65" s="1063" t="s">
        <v>1023</v>
      </c>
      <c r="K65" s="1063" t="s">
        <v>1023</v>
      </c>
      <c r="L65" s="1063" t="s">
        <v>1023</v>
      </c>
      <c r="M65" s="1063" t="s">
        <v>1023</v>
      </c>
      <c r="N65" s="1063" t="s">
        <v>1023</v>
      </c>
      <c r="O65" s="540">
        <v>14</v>
      </c>
      <c r="P65" s="540">
        <v>3</v>
      </c>
      <c r="Q65" s="1063" t="s">
        <v>1023</v>
      </c>
      <c r="R65" s="1063" t="s">
        <v>1023</v>
      </c>
      <c r="S65" s="1063" t="s">
        <v>1023</v>
      </c>
      <c r="T65" s="1063" t="s">
        <v>1023</v>
      </c>
      <c r="U65" s="1063" t="s">
        <v>1023</v>
      </c>
      <c r="V65" s="1063" t="s">
        <v>1023</v>
      </c>
      <c r="W65" s="1063" t="s">
        <v>1023</v>
      </c>
      <c r="X65" s="1063" t="s">
        <v>1023</v>
      </c>
      <c r="Y65" s="1063" t="s">
        <v>1023</v>
      </c>
      <c r="Z65" s="1063" t="s">
        <v>1023</v>
      </c>
      <c r="AA65" s="1063" t="s">
        <v>1023</v>
      </c>
      <c r="AB65" s="1063" t="s">
        <v>1023</v>
      </c>
      <c r="AC65" s="540">
        <v>1</v>
      </c>
      <c r="AD65" s="1063" t="s">
        <v>1023</v>
      </c>
      <c r="AE65" s="1063" t="s">
        <v>1023</v>
      </c>
      <c r="AF65" s="1063" t="s">
        <v>1023</v>
      </c>
      <c r="AG65" s="540">
        <v>12</v>
      </c>
      <c r="AH65" s="540">
        <v>3</v>
      </c>
      <c r="AI65" s="540">
        <v>2</v>
      </c>
      <c r="AJ65" s="540">
        <v>1</v>
      </c>
      <c r="AK65" s="1063" t="s">
        <v>1023</v>
      </c>
      <c r="AL65" s="1063" t="s">
        <v>1023</v>
      </c>
      <c r="AM65" s="1063" t="s">
        <v>1023</v>
      </c>
      <c r="AN65" s="1063" t="s">
        <v>1023</v>
      </c>
      <c r="AO65" s="1063" t="s">
        <v>1023</v>
      </c>
      <c r="AP65" s="1063" t="s">
        <v>1023</v>
      </c>
      <c r="AQ65" s="1063" t="s">
        <v>1023</v>
      </c>
      <c r="AR65" s="1063" t="s">
        <v>1023</v>
      </c>
      <c r="AS65" s="540">
        <v>1</v>
      </c>
      <c r="AT65" s="1063" t="s">
        <v>1023</v>
      </c>
      <c r="AU65" s="540">
        <v>2</v>
      </c>
      <c r="AV65" s="1063" t="s">
        <v>1023</v>
      </c>
      <c r="AW65" s="1063" t="s">
        <v>1023</v>
      </c>
      <c r="AX65" s="1063" t="s">
        <v>1023</v>
      </c>
      <c r="AY65" s="1063" t="s">
        <v>1023</v>
      </c>
      <c r="AZ65" s="1063" t="s">
        <v>1023</v>
      </c>
      <c r="BA65" s="540">
        <v>1</v>
      </c>
      <c r="BB65" s="1063" t="s">
        <v>1023</v>
      </c>
      <c r="BC65" s="1063" t="s">
        <v>1023</v>
      </c>
      <c r="BD65" s="1063" t="s">
        <v>1023</v>
      </c>
      <c r="BE65" s="1063" t="s">
        <v>1023</v>
      </c>
      <c r="BF65" s="1063" t="s">
        <v>1023</v>
      </c>
      <c r="BG65" s="1063" t="s">
        <v>1023</v>
      </c>
      <c r="BH65" s="1063" t="s">
        <v>1023</v>
      </c>
      <c r="BI65" s="1063" t="s">
        <v>1023</v>
      </c>
      <c r="BJ65" s="1063" t="s">
        <v>1023</v>
      </c>
      <c r="BK65" s="695"/>
    </row>
    <row r="66" spans="2:63">
      <c r="B66" s="1103" t="s">
        <v>2901</v>
      </c>
      <c r="C66" s="540">
        <v>16</v>
      </c>
      <c r="D66" s="540">
        <v>4</v>
      </c>
      <c r="E66" s="540">
        <v>55</v>
      </c>
      <c r="F66" s="540">
        <v>3</v>
      </c>
      <c r="G66" s="540">
        <v>8</v>
      </c>
      <c r="H66" s="540">
        <v>5</v>
      </c>
      <c r="I66" s="540">
        <v>20</v>
      </c>
      <c r="J66" s="540">
        <v>3</v>
      </c>
      <c r="K66" s="540">
        <v>40</v>
      </c>
      <c r="L66" s="540">
        <v>5</v>
      </c>
      <c r="M66" s="540">
        <v>8</v>
      </c>
      <c r="N66" s="1063" t="s">
        <v>1023</v>
      </c>
      <c r="O66" s="540">
        <v>14</v>
      </c>
      <c r="P66" s="540">
        <v>4</v>
      </c>
      <c r="Q66" s="540">
        <v>40</v>
      </c>
      <c r="R66" s="540">
        <v>5</v>
      </c>
      <c r="S66" s="540">
        <v>5</v>
      </c>
      <c r="T66" s="540">
        <v>2</v>
      </c>
      <c r="U66" s="540">
        <v>24</v>
      </c>
      <c r="V66" s="1063" t="s">
        <v>1023</v>
      </c>
      <c r="W66" s="540">
        <v>24</v>
      </c>
      <c r="X66" s="540">
        <v>5</v>
      </c>
      <c r="Y66" s="540">
        <v>2</v>
      </c>
      <c r="Z66" s="1063" t="s">
        <v>1023</v>
      </c>
      <c r="AA66" s="540">
        <v>25</v>
      </c>
      <c r="AB66" s="540">
        <v>8</v>
      </c>
      <c r="AC66" s="540">
        <v>44</v>
      </c>
      <c r="AD66" s="540">
        <v>6</v>
      </c>
      <c r="AE66" s="540">
        <v>6</v>
      </c>
      <c r="AF66" s="1063" t="s">
        <v>1023</v>
      </c>
      <c r="AG66" s="540">
        <v>13</v>
      </c>
      <c r="AH66" s="540">
        <v>3</v>
      </c>
      <c r="AI66" s="540">
        <v>41</v>
      </c>
      <c r="AJ66" s="540">
        <v>5</v>
      </c>
      <c r="AK66" s="540">
        <v>6</v>
      </c>
      <c r="AL66" s="540">
        <v>3</v>
      </c>
      <c r="AM66" s="540">
        <v>13</v>
      </c>
      <c r="AN66" s="540">
        <v>6</v>
      </c>
      <c r="AO66" s="540">
        <v>21</v>
      </c>
      <c r="AP66" s="540">
        <v>7</v>
      </c>
      <c r="AQ66" s="540">
        <v>1</v>
      </c>
      <c r="AR66" s="540">
        <v>1</v>
      </c>
      <c r="AS66" s="540">
        <v>11</v>
      </c>
      <c r="AT66" s="540">
        <v>6</v>
      </c>
      <c r="AU66" s="540">
        <v>39</v>
      </c>
      <c r="AV66" s="540">
        <v>5</v>
      </c>
      <c r="AW66" s="540">
        <v>3</v>
      </c>
      <c r="AX66" s="540">
        <v>2</v>
      </c>
      <c r="AY66" s="540">
        <v>18</v>
      </c>
      <c r="AZ66" s="540">
        <v>6</v>
      </c>
      <c r="BA66" s="540">
        <v>46</v>
      </c>
      <c r="BB66" s="540">
        <v>3</v>
      </c>
      <c r="BC66" s="540">
        <v>4</v>
      </c>
      <c r="BD66" s="540">
        <v>1</v>
      </c>
      <c r="BE66" s="540">
        <v>17</v>
      </c>
      <c r="BF66" s="540">
        <v>3</v>
      </c>
      <c r="BG66" s="540">
        <v>28</v>
      </c>
      <c r="BH66" s="540">
        <v>3</v>
      </c>
      <c r="BI66" s="540">
        <v>3</v>
      </c>
      <c r="BJ66" s="540">
        <v>4</v>
      </c>
      <c r="BK66" s="695"/>
    </row>
    <row r="67" spans="2:63">
      <c r="B67" s="1103" t="s">
        <v>2902</v>
      </c>
      <c r="C67" s="540">
        <v>44</v>
      </c>
      <c r="D67" s="540">
        <v>21</v>
      </c>
      <c r="E67" s="540">
        <v>17</v>
      </c>
      <c r="F67" s="540">
        <v>4</v>
      </c>
      <c r="G67" s="540">
        <v>4</v>
      </c>
      <c r="H67" s="540">
        <v>1</v>
      </c>
      <c r="I67" s="540">
        <v>49</v>
      </c>
      <c r="J67" s="540">
        <v>23</v>
      </c>
      <c r="K67" s="540">
        <v>3</v>
      </c>
      <c r="L67" s="540">
        <v>1</v>
      </c>
      <c r="M67" s="540">
        <v>11</v>
      </c>
      <c r="N67" s="540">
        <v>2</v>
      </c>
      <c r="O67" s="540">
        <v>42</v>
      </c>
      <c r="P67" s="540">
        <v>34</v>
      </c>
      <c r="Q67" s="540">
        <v>10</v>
      </c>
      <c r="R67" s="540">
        <v>1</v>
      </c>
      <c r="S67" s="540">
        <v>12</v>
      </c>
      <c r="T67" s="540">
        <v>6</v>
      </c>
      <c r="U67" s="540">
        <v>54</v>
      </c>
      <c r="V67" s="540">
        <v>20</v>
      </c>
      <c r="W67" s="540">
        <v>6</v>
      </c>
      <c r="X67" s="540">
        <v>5</v>
      </c>
      <c r="Y67" s="540">
        <v>10</v>
      </c>
      <c r="Z67" s="540">
        <v>6</v>
      </c>
      <c r="AA67" s="540">
        <v>56</v>
      </c>
      <c r="AB67" s="540">
        <v>40</v>
      </c>
      <c r="AC67" s="540">
        <v>12</v>
      </c>
      <c r="AD67" s="540">
        <v>4</v>
      </c>
      <c r="AE67" s="540">
        <v>18</v>
      </c>
      <c r="AF67" s="540">
        <v>7</v>
      </c>
      <c r="AG67" s="540">
        <v>55</v>
      </c>
      <c r="AH67" s="540">
        <v>22</v>
      </c>
      <c r="AI67" s="540">
        <v>17</v>
      </c>
      <c r="AJ67" s="540">
        <v>10</v>
      </c>
      <c r="AK67" s="540">
        <v>12</v>
      </c>
      <c r="AL67" s="540">
        <v>6</v>
      </c>
      <c r="AM67" s="540">
        <v>63</v>
      </c>
      <c r="AN67" s="540">
        <v>29</v>
      </c>
      <c r="AO67" s="540">
        <v>16</v>
      </c>
      <c r="AP67" s="540">
        <v>6</v>
      </c>
      <c r="AQ67" s="540">
        <v>9</v>
      </c>
      <c r="AR67" s="540">
        <v>6</v>
      </c>
      <c r="AS67" s="540">
        <v>89</v>
      </c>
      <c r="AT67" s="540">
        <v>19</v>
      </c>
      <c r="AU67" s="540">
        <v>15</v>
      </c>
      <c r="AV67" s="540">
        <v>9</v>
      </c>
      <c r="AW67" s="540">
        <v>15</v>
      </c>
      <c r="AX67" s="540">
        <v>4</v>
      </c>
      <c r="AY67" s="540">
        <v>76</v>
      </c>
      <c r="AZ67" s="540">
        <v>24</v>
      </c>
      <c r="BA67" s="540">
        <v>19</v>
      </c>
      <c r="BB67" s="540">
        <v>2</v>
      </c>
      <c r="BC67" s="540">
        <v>20</v>
      </c>
      <c r="BD67" s="540">
        <v>3</v>
      </c>
      <c r="BE67" s="540">
        <v>62</v>
      </c>
      <c r="BF67" s="540">
        <v>33</v>
      </c>
      <c r="BG67" s="540">
        <v>13</v>
      </c>
      <c r="BH67" s="540">
        <v>5</v>
      </c>
      <c r="BI67" s="540">
        <v>8</v>
      </c>
      <c r="BJ67" s="540">
        <v>7</v>
      </c>
      <c r="BK67" s="695"/>
    </row>
    <row r="68" spans="2:63">
      <c r="B68" s="1103" t="s">
        <v>1095</v>
      </c>
      <c r="C68" s="540">
        <v>17</v>
      </c>
      <c r="D68" s="540">
        <v>6</v>
      </c>
      <c r="E68" s="540">
        <v>3</v>
      </c>
      <c r="F68" s="1063" t="s">
        <v>1023</v>
      </c>
      <c r="G68" s="540">
        <v>1</v>
      </c>
      <c r="H68" s="540">
        <v>2</v>
      </c>
      <c r="I68" s="540">
        <v>10</v>
      </c>
      <c r="J68" s="540">
        <v>5</v>
      </c>
      <c r="K68" s="540">
        <v>2</v>
      </c>
      <c r="L68" s="540">
        <v>1</v>
      </c>
      <c r="M68" s="1063" t="s">
        <v>1023</v>
      </c>
      <c r="N68" s="1063" t="s">
        <v>1023</v>
      </c>
      <c r="O68" s="540">
        <v>11</v>
      </c>
      <c r="P68" s="540">
        <v>4</v>
      </c>
      <c r="Q68" s="540">
        <v>1</v>
      </c>
      <c r="R68" s="540">
        <v>1</v>
      </c>
      <c r="S68" s="540">
        <v>2</v>
      </c>
      <c r="T68" s="1063" t="s">
        <v>1023</v>
      </c>
      <c r="U68" s="540">
        <v>17</v>
      </c>
      <c r="V68" s="540">
        <v>4</v>
      </c>
      <c r="W68" s="540">
        <v>3</v>
      </c>
      <c r="X68" s="540">
        <v>1</v>
      </c>
      <c r="Y68" s="540">
        <v>4</v>
      </c>
      <c r="Z68" s="1063" t="s">
        <v>1023</v>
      </c>
      <c r="AA68" s="540">
        <v>8</v>
      </c>
      <c r="AB68" s="540">
        <v>2</v>
      </c>
      <c r="AC68" s="540">
        <v>2</v>
      </c>
      <c r="AD68" s="1063" t="s">
        <v>1023</v>
      </c>
      <c r="AE68" s="540">
        <v>2</v>
      </c>
      <c r="AF68" s="1063" t="s">
        <v>1023</v>
      </c>
      <c r="AG68" s="540">
        <v>3</v>
      </c>
      <c r="AH68" s="540">
        <v>1</v>
      </c>
      <c r="AI68" s="540">
        <v>4</v>
      </c>
      <c r="AJ68" s="540">
        <v>1</v>
      </c>
      <c r="AK68" s="540">
        <v>1</v>
      </c>
      <c r="AL68" s="540">
        <v>4</v>
      </c>
      <c r="AM68" s="540">
        <v>9</v>
      </c>
      <c r="AN68" s="540">
        <v>4</v>
      </c>
      <c r="AO68" s="540">
        <v>1</v>
      </c>
      <c r="AP68" s="1063" t="s">
        <v>1023</v>
      </c>
      <c r="AQ68" s="540">
        <v>1</v>
      </c>
      <c r="AR68" s="540">
        <v>1</v>
      </c>
      <c r="AS68" s="540">
        <v>21</v>
      </c>
      <c r="AT68" s="540">
        <v>6</v>
      </c>
      <c r="AU68" s="540">
        <v>6</v>
      </c>
      <c r="AV68" s="540">
        <v>3</v>
      </c>
      <c r="AW68" s="540">
        <v>2</v>
      </c>
      <c r="AX68" s="540">
        <v>3</v>
      </c>
      <c r="AY68" s="540">
        <v>24</v>
      </c>
      <c r="AZ68" s="540">
        <v>3</v>
      </c>
      <c r="BA68" s="540">
        <v>6</v>
      </c>
      <c r="BB68" s="540">
        <v>1</v>
      </c>
      <c r="BC68" s="540">
        <v>3</v>
      </c>
      <c r="BD68" s="1063" t="s">
        <v>1023</v>
      </c>
      <c r="BE68" s="540">
        <v>27</v>
      </c>
      <c r="BF68" s="540">
        <v>6</v>
      </c>
      <c r="BG68" s="540">
        <v>3</v>
      </c>
      <c r="BH68" s="1063" t="s">
        <v>1023</v>
      </c>
      <c r="BI68" s="540">
        <v>3</v>
      </c>
      <c r="BJ68" s="1063" t="s">
        <v>1023</v>
      </c>
      <c r="BK68" s="695"/>
    </row>
    <row r="69" spans="2:63" ht="28.5">
      <c r="B69" s="1103" t="s">
        <v>1096</v>
      </c>
      <c r="C69" s="540">
        <v>84</v>
      </c>
      <c r="D69" s="540">
        <v>27</v>
      </c>
      <c r="E69" s="540">
        <v>71</v>
      </c>
      <c r="F69" s="540">
        <v>10</v>
      </c>
      <c r="G69" s="540">
        <v>23</v>
      </c>
      <c r="H69" s="540">
        <v>7</v>
      </c>
      <c r="I69" s="540">
        <v>74</v>
      </c>
      <c r="J69" s="540">
        <v>23</v>
      </c>
      <c r="K69" s="540">
        <v>65</v>
      </c>
      <c r="L69" s="540">
        <v>16</v>
      </c>
      <c r="M69" s="540">
        <v>32</v>
      </c>
      <c r="N69" s="540">
        <v>8</v>
      </c>
      <c r="O69" s="540">
        <v>73</v>
      </c>
      <c r="P69" s="540">
        <v>27</v>
      </c>
      <c r="Q69" s="540">
        <v>51</v>
      </c>
      <c r="R69" s="540">
        <v>10</v>
      </c>
      <c r="S69" s="540">
        <v>29</v>
      </c>
      <c r="T69" s="540">
        <v>7</v>
      </c>
      <c r="U69" s="540">
        <v>76</v>
      </c>
      <c r="V69" s="540">
        <v>36</v>
      </c>
      <c r="W69" s="540">
        <v>59</v>
      </c>
      <c r="X69" s="540">
        <v>22</v>
      </c>
      <c r="Y69" s="540">
        <v>19</v>
      </c>
      <c r="Z69" s="540">
        <v>9</v>
      </c>
      <c r="AA69" s="540">
        <v>85</v>
      </c>
      <c r="AB69" s="540">
        <v>23</v>
      </c>
      <c r="AC69" s="540">
        <v>73</v>
      </c>
      <c r="AD69" s="540">
        <v>18</v>
      </c>
      <c r="AE69" s="540">
        <v>27</v>
      </c>
      <c r="AF69" s="540">
        <v>11</v>
      </c>
      <c r="AG69" s="540">
        <v>14</v>
      </c>
      <c r="AH69" s="540">
        <v>6</v>
      </c>
      <c r="AI69" s="540">
        <v>72</v>
      </c>
      <c r="AJ69" s="540">
        <v>10</v>
      </c>
      <c r="AK69" s="540">
        <v>23</v>
      </c>
      <c r="AL69" s="540">
        <v>12</v>
      </c>
      <c r="AM69" s="540">
        <v>46</v>
      </c>
      <c r="AN69" s="540">
        <v>9</v>
      </c>
      <c r="AO69" s="540">
        <v>59</v>
      </c>
      <c r="AP69" s="540">
        <v>13</v>
      </c>
      <c r="AQ69" s="540">
        <v>17</v>
      </c>
      <c r="AR69" s="540">
        <v>6</v>
      </c>
      <c r="AS69" s="540">
        <v>113</v>
      </c>
      <c r="AT69" s="540">
        <v>36</v>
      </c>
      <c r="AU69" s="540">
        <v>93</v>
      </c>
      <c r="AV69" s="540">
        <v>24</v>
      </c>
      <c r="AW69" s="540">
        <v>23</v>
      </c>
      <c r="AX69" s="540">
        <v>7</v>
      </c>
      <c r="AY69" s="540">
        <v>131</v>
      </c>
      <c r="AZ69" s="540">
        <v>39</v>
      </c>
      <c r="BA69" s="540">
        <v>89</v>
      </c>
      <c r="BB69" s="540">
        <v>23</v>
      </c>
      <c r="BC69" s="540">
        <v>21</v>
      </c>
      <c r="BD69" s="540">
        <v>11</v>
      </c>
      <c r="BE69" s="540">
        <v>104</v>
      </c>
      <c r="BF69" s="540">
        <v>40</v>
      </c>
      <c r="BG69" s="540">
        <v>105</v>
      </c>
      <c r="BH69" s="540">
        <v>20</v>
      </c>
      <c r="BI69" s="540">
        <v>29</v>
      </c>
      <c r="BJ69" s="540">
        <v>5</v>
      </c>
      <c r="BK69" s="695"/>
    </row>
    <row r="70" spans="2:63">
      <c r="B70" s="1103" t="s">
        <v>1097</v>
      </c>
      <c r="C70" s="540">
        <v>163</v>
      </c>
      <c r="D70" s="540">
        <v>18</v>
      </c>
      <c r="E70" s="540">
        <v>477</v>
      </c>
      <c r="F70" s="540">
        <v>27</v>
      </c>
      <c r="G70" s="540">
        <v>12</v>
      </c>
      <c r="H70" s="540">
        <v>5</v>
      </c>
      <c r="I70" s="540">
        <v>156</v>
      </c>
      <c r="J70" s="540">
        <v>18</v>
      </c>
      <c r="K70" s="540">
        <v>442</v>
      </c>
      <c r="L70" s="540">
        <v>39</v>
      </c>
      <c r="M70" s="540">
        <v>22</v>
      </c>
      <c r="N70" s="540">
        <v>5</v>
      </c>
      <c r="O70" s="540">
        <v>166</v>
      </c>
      <c r="P70" s="540">
        <v>15</v>
      </c>
      <c r="Q70" s="540">
        <v>476</v>
      </c>
      <c r="R70" s="540">
        <v>34</v>
      </c>
      <c r="S70" s="540">
        <v>18</v>
      </c>
      <c r="T70" s="540">
        <v>2</v>
      </c>
      <c r="U70" s="540">
        <v>181</v>
      </c>
      <c r="V70" s="540">
        <v>26</v>
      </c>
      <c r="W70" s="540">
        <v>406</v>
      </c>
      <c r="X70" s="540">
        <v>42</v>
      </c>
      <c r="Y70" s="540">
        <v>19</v>
      </c>
      <c r="Z70" s="540">
        <v>3</v>
      </c>
      <c r="AA70" s="540">
        <v>145</v>
      </c>
      <c r="AB70" s="540">
        <v>35</v>
      </c>
      <c r="AC70" s="540">
        <v>320</v>
      </c>
      <c r="AD70" s="540">
        <v>39</v>
      </c>
      <c r="AE70" s="540">
        <v>10</v>
      </c>
      <c r="AF70" s="540">
        <v>6</v>
      </c>
      <c r="AG70" s="540">
        <v>76</v>
      </c>
      <c r="AH70" s="540">
        <v>17</v>
      </c>
      <c r="AI70" s="540">
        <v>296</v>
      </c>
      <c r="AJ70" s="540">
        <v>28</v>
      </c>
      <c r="AK70" s="540">
        <v>11</v>
      </c>
      <c r="AL70" s="540">
        <v>3</v>
      </c>
      <c r="AM70" s="540">
        <v>67</v>
      </c>
      <c r="AN70" s="540">
        <v>15</v>
      </c>
      <c r="AO70" s="540">
        <v>208</v>
      </c>
      <c r="AP70" s="540">
        <v>24</v>
      </c>
      <c r="AQ70" s="540">
        <v>8</v>
      </c>
      <c r="AR70" s="540">
        <v>2</v>
      </c>
      <c r="AS70" s="540">
        <v>85</v>
      </c>
      <c r="AT70" s="540">
        <v>21</v>
      </c>
      <c r="AU70" s="540">
        <v>196</v>
      </c>
      <c r="AV70" s="540">
        <v>23</v>
      </c>
      <c r="AW70" s="540">
        <v>6</v>
      </c>
      <c r="AX70" s="540">
        <v>3</v>
      </c>
      <c r="AY70" s="540">
        <v>77</v>
      </c>
      <c r="AZ70" s="540">
        <v>19</v>
      </c>
      <c r="BA70" s="540">
        <v>181</v>
      </c>
      <c r="BB70" s="540">
        <v>24</v>
      </c>
      <c r="BC70" s="540">
        <v>12</v>
      </c>
      <c r="BD70" s="540">
        <v>3</v>
      </c>
      <c r="BE70" s="540">
        <v>65</v>
      </c>
      <c r="BF70" s="540">
        <v>22</v>
      </c>
      <c r="BG70" s="540">
        <v>170</v>
      </c>
      <c r="BH70" s="540">
        <v>21</v>
      </c>
      <c r="BI70" s="540">
        <v>12</v>
      </c>
      <c r="BJ70" s="540">
        <v>5</v>
      </c>
      <c r="BK70" s="695"/>
    </row>
    <row r="71" spans="2:63">
      <c r="B71" s="1103" t="s">
        <v>2903</v>
      </c>
      <c r="C71" s="540">
        <v>9</v>
      </c>
      <c r="D71" s="540">
        <v>11</v>
      </c>
      <c r="E71" s="540">
        <v>46</v>
      </c>
      <c r="F71" s="540">
        <v>13</v>
      </c>
      <c r="G71" s="540">
        <v>1</v>
      </c>
      <c r="H71" s="1063" t="s">
        <v>1023</v>
      </c>
      <c r="I71" s="540">
        <v>17</v>
      </c>
      <c r="J71" s="540">
        <v>4</v>
      </c>
      <c r="K71" s="540">
        <v>84</v>
      </c>
      <c r="L71" s="540">
        <v>19</v>
      </c>
      <c r="M71" s="540">
        <v>5</v>
      </c>
      <c r="N71" s="1063" t="s">
        <v>1023</v>
      </c>
      <c r="O71" s="540">
        <v>91</v>
      </c>
      <c r="P71" s="540">
        <v>37</v>
      </c>
      <c r="Q71" s="540">
        <v>121</v>
      </c>
      <c r="R71" s="540">
        <v>23</v>
      </c>
      <c r="S71" s="540">
        <v>3</v>
      </c>
      <c r="T71" s="540">
        <v>1</v>
      </c>
      <c r="U71" s="540">
        <v>21</v>
      </c>
      <c r="V71" s="540">
        <v>3</v>
      </c>
      <c r="W71" s="540">
        <v>117</v>
      </c>
      <c r="X71" s="540">
        <v>16</v>
      </c>
      <c r="Y71" s="540">
        <v>52</v>
      </c>
      <c r="Z71" s="540">
        <v>14</v>
      </c>
      <c r="AA71" s="540">
        <v>8</v>
      </c>
      <c r="AB71" s="540">
        <v>2</v>
      </c>
      <c r="AC71" s="540">
        <v>63</v>
      </c>
      <c r="AD71" s="540">
        <v>16</v>
      </c>
      <c r="AE71" s="540">
        <v>14</v>
      </c>
      <c r="AF71" s="540">
        <v>7</v>
      </c>
      <c r="AG71" s="540">
        <v>126</v>
      </c>
      <c r="AH71" s="540">
        <v>41</v>
      </c>
      <c r="AI71" s="540">
        <v>84</v>
      </c>
      <c r="AJ71" s="540">
        <v>22</v>
      </c>
      <c r="AK71" s="540">
        <v>11</v>
      </c>
      <c r="AL71" s="540">
        <v>13</v>
      </c>
      <c r="AM71" s="540">
        <v>212</v>
      </c>
      <c r="AN71" s="540">
        <v>77</v>
      </c>
      <c r="AO71" s="540">
        <v>120</v>
      </c>
      <c r="AP71" s="540">
        <v>26</v>
      </c>
      <c r="AQ71" s="540">
        <v>27</v>
      </c>
      <c r="AR71" s="540">
        <v>15</v>
      </c>
      <c r="AS71" s="540">
        <v>29</v>
      </c>
      <c r="AT71" s="540">
        <v>8</v>
      </c>
      <c r="AU71" s="540">
        <v>33</v>
      </c>
      <c r="AV71" s="540">
        <v>22</v>
      </c>
      <c r="AW71" s="540">
        <v>4</v>
      </c>
      <c r="AX71" s="540">
        <v>3</v>
      </c>
      <c r="AY71" s="540">
        <v>8</v>
      </c>
      <c r="AZ71" s="540">
        <v>1</v>
      </c>
      <c r="BA71" s="540">
        <v>28</v>
      </c>
      <c r="BB71" s="540">
        <v>5</v>
      </c>
      <c r="BC71" s="1063" t="s">
        <v>1023</v>
      </c>
      <c r="BD71" s="1063" t="s">
        <v>1023</v>
      </c>
      <c r="BE71" s="540">
        <v>16</v>
      </c>
      <c r="BF71" s="540">
        <v>4</v>
      </c>
      <c r="BG71" s="540">
        <v>39</v>
      </c>
      <c r="BH71" s="540">
        <v>8</v>
      </c>
      <c r="BI71" s="540">
        <v>2</v>
      </c>
      <c r="BJ71" s="1063" t="s">
        <v>1023</v>
      </c>
      <c r="BK71" s="695"/>
    </row>
    <row r="72" spans="2:63">
      <c r="B72" s="1103" t="s">
        <v>1099</v>
      </c>
      <c r="C72" s="540">
        <v>483</v>
      </c>
      <c r="D72" s="540">
        <v>387</v>
      </c>
      <c r="E72" s="540">
        <v>367</v>
      </c>
      <c r="F72" s="540">
        <v>306</v>
      </c>
      <c r="G72" s="540">
        <v>94</v>
      </c>
      <c r="H72" s="540">
        <v>60</v>
      </c>
      <c r="I72" s="540">
        <v>510</v>
      </c>
      <c r="J72" s="540">
        <v>352</v>
      </c>
      <c r="K72" s="540">
        <v>295</v>
      </c>
      <c r="L72" s="540">
        <v>288</v>
      </c>
      <c r="M72" s="540">
        <v>92</v>
      </c>
      <c r="N72" s="540">
        <v>78</v>
      </c>
      <c r="O72" s="540">
        <v>431</v>
      </c>
      <c r="P72" s="540">
        <v>392</v>
      </c>
      <c r="Q72" s="540">
        <v>309</v>
      </c>
      <c r="R72" s="540">
        <v>326</v>
      </c>
      <c r="S72" s="540">
        <v>95</v>
      </c>
      <c r="T72" s="540">
        <v>70</v>
      </c>
      <c r="U72" s="540">
        <v>442</v>
      </c>
      <c r="V72" s="540">
        <v>395</v>
      </c>
      <c r="W72" s="540">
        <v>321</v>
      </c>
      <c r="X72" s="540">
        <v>267</v>
      </c>
      <c r="Y72" s="540">
        <v>84</v>
      </c>
      <c r="Z72" s="540">
        <v>62</v>
      </c>
      <c r="AA72" s="540">
        <v>515</v>
      </c>
      <c r="AB72" s="540">
        <v>444</v>
      </c>
      <c r="AC72" s="540">
        <v>347</v>
      </c>
      <c r="AD72" s="540">
        <v>299</v>
      </c>
      <c r="AE72" s="540">
        <v>145</v>
      </c>
      <c r="AF72" s="540">
        <v>106</v>
      </c>
      <c r="AG72" s="540">
        <v>570</v>
      </c>
      <c r="AH72" s="540">
        <v>503</v>
      </c>
      <c r="AI72" s="540">
        <v>410</v>
      </c>
      <c r="AJ72" s="540">
        <v>359</v>
      </c>
      <c r="AK72" s="540">
        <v>108</v>
      </c>
      <c r="AL72" s="540">
        <v>109</v>
      </c>
      <c r="AM72" s="540">
        <v>368</v>
      </c>
      <c r="AN72" s="540">
        <v>381</v>
      </c>
      <c r="AO72" s="540">
        <v>391</v>
      </c>
      <c r="AP72" s="540">
        <v>320</v>
      </c>
      <c r="AQ72" s="540">
        <v>108</v>
      </c>
      <c r="AR72" s="540">
        <v>84</v>
      </c>
      <c r="AS72" s="540">
        <v>400</v>
      </c>
      <c r="AT72" s="540">
        <v>457</v>
      </c>
      <c r="AU72" s="540">
        <v>447</v>
      </c>
      <c r="AV72" s="540">
        <v>350</v>
      </c>
      <c r="AW72" s="540">
        <v>76</v>
      </c>
      <c r="AX72" s="540">
        <v>99</v>
      </c>
      <c r="AY72" s="540">
        <v>470</v>
      </c>
      <c r="AZ72" s="540">
        <v>422</v>
      </c>
      <c r="BA72" s="540">
        <v>492</v>
      </c>
      <c r="BB72" s="540">
        <v>452</v>
      </c>
      <c r="BC72" s="540">
        <v>61</v>
      </c>
      <c r="BD72" s="540">
        <v>70</v>
      </c>
      <c r="BE72" s="540">
        <v>437</v>
      </c>
      <c r="BF72" s="540">
        <v>442</v>
      </c>
      <c r="BG72" s="540">
        <v>493</v>
      </c>
      <c r="BH72" s="540">
        <v>405</v>
      </c>
      <c r="BI72" s="540">
        <v>74</v>
      </c>
      <c r="BJ72" s="540">
        <v>86</v>
      </c>
      <c r="BK72" s="695"/>
    </row>
    <row r="73" spans="2:63">
      <c r="B73" s="1103" t="s">
        <v>1100</v>
      </c>
      <c r="C73" s="540">
        <v>29</v>
      </c>
      <c r="D73" s="540">
        <v>42</v>
      </c>
      <c r="E73" s="540">
        <v>26</v>
      </c>
      <c r="F73" s="540">
        <v>18</v>
      </c>
      <c r="G73" s="540">
        <v>19</v>
      </c>
      <c r="H73" s="540">
        <v>12</v>
      </c>
      <c r="I73" s="540">
        <v>32</v>
      </c>
      <c r="J73" s="540">
        <v>38</v>
      </c>
      <c r="K73" s="540">
        <v>18</v>
      </c>
      <c r="L73" s="540">
        <v>17</v>
      </c>
      <c r="M73" s="540">
        <v>13</v>
      </c>
      <c r="N73" s="540">
        <v>18</v>
      </c>
      <c r="O73" s="540">
        <v>32</v>
      </c>
      <c r="P73" s="540">
        <v>44</v>
      </c>
      <c r="Q73" s="540">
        <v>20</v>
      </c>
      <c r="R73" s="540">
        <v>13</v>
      </c>
      <c r="S73" s="540">
        <v>17</v>
      </c>
      <c r="T73" s="540">
        <v>24</v>
      </c>
      <c r="U73" s="540">
        <v>75</v>
      </c>
      <c r="V73" s="540">
        <v>95</v>
      </c>
      <c r="W73" s="540">
        <v>13</v>
      </c>
      <c r="X73" s="540">
        <v>16</v>
      </c>
      <c r="Y73" s="540">
        <v>20</v>
      </c>
      <c r="Z73" s="540">
        <v>32</v>
      </c>
      <c r="AA73" s="540">
        <v>76</v>
      </c>
      <c r="AB73" s="540">
        <v>73</v>
      </c>
      <c r="AC73" s="540">
        <v>18</v>
      </c>
      <c r="AD73" s="540">
        <v>14</v>
      </c>
      <c r="AE73" s="540">
        <v>13</v>
      </c>
      <c r="AF73" s="540">
        <v>14</v>
      </c>
      <c r="AG73" s="540">
        <v>65</v>
      </c>
      <c r="AH73" s="540">
        <v>71</v>
      </c>
      <c r="AI73" s="540">
        <v>11</v>
      </c>
      <c r="AJ73" s="540">
        <v>8</v>
      </c>
      <c r="AK73" s="540">
        <v>13</v>
      </c>
      <c r="AL73" s="540">
        <v>17</v>
      </c>
      <c r="AM73" s="540">
        <v>45</v>
      </c>
      <c r="AN73" s="540">
        <v>65</v>
      </c>
      <c r="AO73" s="540">
        <v>6</v>
      </c>
      <c r="AP73" s="540">
        <v>9</v>
      </c>
      <c r="AQ73" s="540">
        <v>12</v>
      </c>
      <c r="AR73" s="540">
        <v>9</v>
      </c>
      <c r="AS73" s="540">
        <v>56</v>
      </c>
      <c r="AT73" s="540">
        <v>48</v>
      </c>
      <c r="AU73" s="540">
        <v>1</v>
      </c>
      <c r="AV73" s="540">
        <v>10</v>
      </c>
      <c r="AW73" s="540">
        <v>12</v>
      </c>
      <c r="AX73" s="540">
        <v>17</v>
      </c>
      <c r="AY73" s="540">
        <v>57</v>
      </c>
      <c r="AZ73" s="540">
        <v>57</v>
      </c>
      <c r="BA73" s="540">
        <v>6</v>
      </c>
      <c r="BB73" s="540">
        <v>6</v>
      </c>
      <c r="BC73" s="540">
        <v>8</v>
      </c>
      <c r="BD73" s="540">
        <v>18</v>
      </c>
      <c r="BE73" s="540">
        <v>55</v>
      </c>
      <c r="BF73" s="540">
        <v>90</v>
      </c>
      <c r="BG73" s="540">
        <v>10</v>
      </c>
      <c r="BH73" s="540">
        <v>11</v>
      </c>
      <c r="BI73" s="540">
        <v>12</v>
      </c>
      <c r="BJ73" s="540">
        <v>18</v>
      </c>
      <c r="BK73" s="695"/>
    </row>
    <row r="75" spans="2:63" ht="15.75">
      <c r="B75" s="56" t="s">
        <v>1146</v>
      </c>
    </row>
    <row r="76" spans="2:63" ht="23.25" customHeight="1">
      <c r="B76" s="1331" t="s">
        <v>2338</v>
      </c>
      <c r="C76" s="1331"/>
      <c r="D76" s="1331"/>
      <c r="E76" s="1331"/>
      <c r="F76" s="1331"/>
      <c r="G76" s="1331"/>
    </row>
    <row r="77" spans="2:63" ht="25.5" customHeight="1">
      <c r="B77" s="1330" t="s">
        <v>2210</v>
      </c>
      <c r="C77" s="1330"/>
      <c r="D77" s="1330"/>
      <c r="E77" s="1330"/>
      <c r="F77" s="1330"/>
      <c r="G77" s="1330"/>
    </row>
    <row r="78" spans="2:63">
      <c r="B78" s="66" t="s">
        <v>1115</v>
      </c>
    </row>
    <row r="79" spans="2:63">
      <c r="B79" s="57" t="s">
        <v>1102</v>
      </c>
    </row>
    <row r="80" spans="2:63" s="1168" customFormat="1" ht="13.5">
      <c r="B80" s="1169" t="s">
        <v>3105</v>
      </c>
      <c r="C80" s="1170"/>
      <c r="D80" s="1170"/>
      <c r="E80" s="1170"/>
      <c r="F80" s="1170"/>
      <c r="G80" s="1170"/>
      <c r="H80" s="1170"/>
      <c r="I80" s="1170"/>
      <c r="J80" s="1170"/>
      <c r="K80" s="1170"/>
      <c r="L80" s="1170"/>
      <c r="M80" s="1170"/>
      <c r="N80" s="1170"/>
      <c r="O80" s="1170"/>
      <c r="P80" s="1170"/>
      <c r="Q80" s="1170"/>
    </row>
  </sheetData>
  <mergeCells count="44">
    <mergeCell ref="O3:T3"/>
    <mergeCell ref="U3:Z3"/>
    <mergeCell ref="AA3:AF3"/>
    <mergeCell ref="M4:N4"/>
    <mergeCell ref="O4:P4"/>
    <mergeCell ref="Q4:R4"/>
    <mergeCell ref="S4:T4"/>
    <mergeCell ref="AG3:AL3"/>
    <mergeCell ref="AM3:AR3"/>
    <mergeCell ref="AS3:AX3"/>
    <mergeCell ref="AY3:BD3"/>
    <mergeCell ref="BE3:BJ3"/>
    <mergeCell ref="B2:O2"/>
    <mergeCell ref="AS4:AT4"/>
    <mergeCell ref="AU4:AV4"/>
    <mergeCell ref="AW4:AX4"/>
    <mergeCell ref="AY4:AZ4"/>
    <mergeCell ref="AG4:AH4"/>
    <mergeCell ref="AI4:AJ4"/>
    <mergeCell ref="AK4:AL4"/>
    <mergeCell ref="AM4:AN4"/>
    <mergeCell ref="AO4:AP4"/>
    <mergeCell ref="AQ4:AR4"/>
    <mergeCell ref="U4:V4"/>
    <mergeCell ref="W4:X4"/>
    <mergeCell ref="Y4:Z4"/>
    <mergeCell ref="AA4:AB4"/>
    <mergeCell ref="AC4:AD4"/>
    <mergeCell ref="B76:G76"/>
    <mergeCell ref="B77:G77"/>
    <mergeCell ref="BE4:BF4"/>
    <mergeCell ref="BG4:BH4"/>
    <mergeCell ref="BI4:BJ4"/>
    <mergeCell ref="BA4:BB4"/>
    <mergeCell ref="BC4:BD4"/>
    <mergeCell ref="AE4:AF4"/>
    <mergeCell ref="C4:D4"/>
    <mergeCell ref="E4:F4"/>
    <mergeCell ref="G4:H4"/>
    <mergeCell ref="I4:J4"/>
    <mergeCell ref="K4:L4"/>
    <mergeCell ref="B3:B5"/>
    <mergeCell ref="C3:H3"/>
    <mergeCell ref="I3:N3"/>
  </mergeCells>
  <hyperlinks>
    <hyperlink ref="BK3" location="INDICE!B59" display="INDICE"/>
    <hyperlink ref="B80" r:id="rId1"/>
  </hyperlinks>
  <pageMargins left="0.7" right="0.7" top="0.75" bottom="0.75" header="0.3" footer="0.3"/>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Q80"/>
  <sheetViews>
    <sheetView showGridLines="0" workbookViewId="0"/>
  </sheetViews>
  <sheetFormatPr baseColWidth="10" defaultRowHeight="15"/>
  <cols>
    <col min="1" max="1" width="3.7109375" style="23" customWidth="1"/>
    <col min="2" max="2" width="36.140625" style="23" customWidth="1"/>
    <col min="3" max="16384" width="11.42578125" style="23"/>
  </cols>
  <sheetData>
    <row r="1" spans="2:43" ht="78" customHeight="1"/>
    <row r="2" spans="2:43" ht="72.75" customHeight="1">
      <c r="B2" s="1281" t="s">
        <v>2909</v>
      </c>
      <c r="C2" s="1281"/>
      <c r="D2" s="1281"/>
      <c r="E2" s="1281"/>
      <c r="F2" s="1281"/>
      <c r="G2" s="1281"/>
      <c r="H2" s="1281"/>
      <c r="I2" s="1281"/>
      <c r="J2" s="1281"/>
      <c r="K2" s="1281"/>
      <c r="L2" s="1281"/>
      <c r="M2" s="1281"/>
      <c r="N2" s="1281"/>
      <c r="O2" s="1281"/>
    </row>
    <row r="3" spans="2:43" ht="16.5">
      <c r="B3" s="1336" t="s">
        <v>2906</v>
      </c>
      <c r="C3" s="1340" t="s">
        <v>1104</v>
      </c>
      <c r="D3" s="1339"/>
      <c r="E3" s="1339"/>
      <c r="F3" s="1339"/>
      <c r="G3" s="1340" t="s">
        <v>1105</v>
      </c>
      <c r="H3" s="1339"/>
      <c r="I3" s="1339"/>
      <c r="J3" s="1339"/>
      <c r="K3" s="1340" t="s">
        <v>1106</v>
      </c>
      <c r="L3" s="1339"/>
      <c r="M3" s="1339"/>
      <c r="N3" s="1339"/>
      <c r="O3" s="1340" t="s">
        <v>1107</v>
      </c>
      <c r="P3" s="1339"/>
      <c r="Q3" s="1339"/>
      <c r="R3" s="1339"/>
      <c r="S3" s="1340" t="s">
        <v>1108</v>
      </c>
      <c r="T3" s="1339"/>
      <c r="U3" s="1339"/>
      <c r="V3" s="1339"/>
      <c r="W3" s="1340" t="s">
        <v>1109</v>
      </c>
      <c r="X3" s="1339"/>
      <c r="Y3" s="1339"/>
      <c r="Z3" s="1339"/>
      <c r="AA3" s="1340" t="s">
        <v>1110</v>
      </c>
      <c r="AB3" s="1339"/>
      <c r="AC3" s="1339"/>
      <c r="AD3" s="1339"/>
      <c r="AE3" s="1340" t="s">
        <v>1111</v>
      </c>
      <c r="AF3" s="1339"/>
      <c r="AG3" s="1339"/>
      <c r="AH3" s="1339"/>
      <c r="AI3" s="1340" t="s">
        <v>1112</v>
      </c>
      <c r="AJ3" s="1339"/>
      <c r="AK3" s="1339"/>
      <c r="AL3" s="1339"/>
      <c r="AM3" s="1340" t="s">
        <v>794</v>
      </c>
      <c r="AN3" s="1339"/>
      <c r="AO3" s="1339"/>
      <c r="AP3" s="1339"/>
      <c r="AQ3" s="60" t="s">
        <v>459</v>
      </c>
    </row>
    <row r="4" spans="2:43">
      <c r="B4" s="1336"/>
      <c r="C4" s="1339" t="s">
        <v>227</v>
      </c>
      <c r="D4" s="1339"/>
      <c r="E4" s="1339" t="s">
        <v>237</v>
      </c>
      <c r="F4" s="1339"/>
      <c r="G4" s="1339" t="s">
        <v>227</v>
      </c>
      <c r="H4" s="1339"/>
      <c r="I4" s="1339" t="s">
        <v>237</v>
      </c>
      <c r="J4" s="1339"/>
      <c r="K4" s="1339" t="s">
        <v>227</v>
      </c>
      <c r="L4" s="1339"/>
      <c r="M4" s="1339" t="s">
        <v>237</v>
      </c>
      <c r="N4" s="1339"/>
      <c r="O4" s="1339" t="s">
        <v>227</v>
      </c>
      <c r="P4" s="1339"/>
      <c r="Q4" s="1339" t="s">
        <v>237</v>
      </c>
      <c r="R4" s="1339"/>
      <c r="S4" s="1339" t="s">
        <v>227</v>
      </c>
      <c r="T4" s="1339"/>
      <c r="U4" s="1339" t="s">
        <v>237</v>
      </c>
      <c r="V4" s="1339"/>
      <c r="W4" s="1339" t="s">
        <v>227</v>
      </c>
      <c r="X4" s="1339"/>
      <c r="Y4" s="1339" t="s">
        <v>237</v>
      </c>
      <c r="Z4" s="1339"/>
      <c r="AA4" s="1339" t="s">
        <v>227</v>
      </c>
      <c r="AB4" s="1339"/>
      <c r="AC4" s="1339" t="s">
        <v>237</v>
      </c>
      <c r="AD4" s="1339"/>
      <c r="AE4" s="1339" t="s">
        <v>227</v>
      </c>
      <c r="AF4" s="1339"/>
      <c r="AG4" s="1339" t="s">
        <v>237</v>
      </c>
      <c r="AH4" s="1339"/>
      <c r="AI4" s="1339" t="s">
        <v>227</v>
      </c>
      <c r="AJ4" s="1339"/>
      <c r="AK4" s="1339" t="s">
        <v>237</v>
      </c>
      <c r="AL4" s="1339"/>
      <c r="AM4" s="1339" t="s">
        <v>227</v>
      </c>
      <c r="AN4" s="1339"/>
      <c r="AO4" s="1339" t="s">
        <v>237</v>
      </c>
      <c r="AP4" s="1339"/>
      <c r="AQ4" s="1098"/>
    </row>
    <row r="5" spans="2:43">
      <c r="B5" s="1336"/>
      <c r="C5" s="1105" t="s">
        <v>70</v>
      </c>
      <c r="D5" s="1105" t="s">
        <v>71</v>
      </c>
      <c r="E5" s="1105" t="s">
        <v>70</v>
      </c>
      <c r="F5" s="1105" t="s">
        <v>71</v>
      </c>
      <c r="G5" s="1105" t="s">
        <v>70</v>
      </c>
      <c r="H5" s="1105" t="s">
        <v>71</v>
      </c>
      <c r="I5" s="1105" t="s">
        <v>70</v>
      </c>
      <c r="J5" s="1105" t="s">
        <v>71</v>
      </c>
      <c r="K5" s="1105" t="s">
        <v>70</v>
      </c>
      <c r="L5" s="1105" t="s">
        <v>71</v>
      </c>
      <c r="M5" s="1105" t="s">
        <v>70</v>
      </c>
      <c r="N5" s="1105" t="s">
        <v>71</v>
      </c>
      <c r="O5" s="1105" t="s">
        <v>70</v>
      </c>
      <c r="P5" s="1105" t="s">
        <v>71</v>
      </c>
      <c r="Q5" s="1105" t="s">
        <v>70</v>
      </c>
      <c r="R5" s="1105" t="s">
        <v>71</v>
      </c>
      <c r="S5" s="1105" t="s">
        <v>70</v>
      </c>
      <c r="T5" s="1105" t="s">
        <v>71</v>
      </c>
      <c r="U5" s="1105" t="s">
        <v>70</v>
      </c>
      <c r="V5" s="1105" t="s">
        <v>71</v>
      </c>
      <c r="W5" s="1105" t="s">
        <v>70</v>
      </c>
      <c r="X5" s="1105" t="s">
        <v>71</v>
      </c>
      <c r="Y5" s="1105" t="s">
        <v>70</v>
      </c>
      <c r="Z5" s="1105" t="s">
        <v>71</v>
      </c>
      <c r="AA5" s="1105" t="s">
        <v>70</v>
      </c>
      <c r="AB5" s="1105" t="s">
        <v>71</v>
      </c>
      <c r="AC5" s="1105" t="s">
        <v>70</v>
      </c>
      <c r="AD5" s="1105" t="s">
        <v>71</v>
      </c>
      <c r="AE5" s="1105" t="s">
        <v>70</v>
      </c>
      <c r="AF5" s="1105" t="s">
        <v>71</v>
      </c>
      <c r="AG5" s="1105" t="s">
        <v>70</v>
      </c>
      <c r="AH5" s="1105" t="s">
        <v>71</v>
      </c>
      <c r="AI5" s="1105" t="s">
        <v>70</v>
      </c>
      <c r="AJ5" s="1105" t="s">
        <v>71</v>
      </c>
      <c r="AK5" s="1105" t="s">
        <v>70</v>
      </c>
      <c r="AL5" s="1105" t="s">
        <v>71</v>
      </c>
      <c r="AM5" s="1105" t="s">
        <v>70</v>
      </c>
      <c r="AN5" s="1105" t="s">
        <v>71</v>
      </c>
      <c r="AO5" s="1105" t="s">
        <v>70</v>
      </c>
      <c r="AP5" s="1105" t="s">
        <v>71</v>
      </c>
      <c r="AQ5" s="1098"/>
    </row>
    <row r="6" spans="2:43" ht="15.75" customHeight="1">
      <c r="B6" s="1100" t="s">
        <v>2852</v>
      </c>
      <c r="C6" s="540">
        <v>543</v>
      </c>
      <c r="D6" s="540">
        <v>414</v>
      </c>
      <c r="E6" s="540">
        <v>592</v>
      </c>
      <c r="F6" s="540">
        <v>365</v>
      </c>
      <c r="G6" s="540">
        <v>449</v>
      </c>
      <c r="H6" s="540">
        <v>418</v>
      </c>
      <c r="I6" s="540">
        <v>544</v>
      </c>
      <c r="J6" s="540">
        <v>371</v>
      </c>
      <c r="K6" s="540">
        <v>466</v>
      </c>
      <c r="L6" s="540">
        <v>454</v>
      </c>
      <c r="M6" s="540">
        <v>579</v>
      </c>
      <c r="N6" s="540">
        <v>371</v>
      </c>
      <c r="O6" s="540">
        <v>456</v>
      </c>
      <c r="P6" s="540">
        <v>459</v>
      </c>
      <c r="Q6" s="540">
        <v>622</v>
      </c>
      <c r="R6" s="540">
        <v>386</v>
      </c>
      <c r="S6" s="540">
        <v>545</v>
      </c>
      <c r="T6" s="540">
        <v>469</v>
      </c>
      <c r="U6" s="540">
        <v>625</v>
      </c>
      <c r="V6" s="540">
        <v>422</v>
      </c>
      <c r="W6" s="540">
        <v>475</v>
      </c>
      <c r="X6" s="540">
        <v>497</v>
      </c>
      <c r="Y6" s="540">
        <v>601</v>
      </c>
      <c r="Z6" s="540">
        <v>466</v>
      </c>
      <c r="AA6" s="540">
        <v>426</v>
      </c>
      <c r="AB6" s="540">
        <v>417</v>
      </c>
      <c r="AC6" s="540">
        <v>586</v>
      </c>
      <c r="AD6" s="540">
        <v>472</v>
      </c>
      <c r="AE6" s="540">
        <v>436</v>
      </c>
      <c r="AF6" s="540">
        <v>409</v>
      </c>
      <c r="AG6" s="540">
        <v>569</v>
      </c>
      <c r="AH6" s="540">
        <v>448</v>
      </c>
      <c r="AI6" s="540">
        <v>492</v>
      </c>
      <c r="AJ6" s="540">
        <v>469</v>
      </c>
      <c r="AK6" s="540">
        <v>608</v>
      </c>
      <c r="AL6" s="540">
        <v>438</v>
      </c>
      <c r="AM6" s="540">
        <v>390</v>
      </c>
      <c r="AN6" s="540">
        <v>433</v>
      </c>
      <c r="AO6" s="540">
        <v>674</v>
      </c>
      <c r="AP6" s="540">
        <v>435</v>
      </c>
      <c r="AQ6" s="1098"/>
    </row>
    <row r="7" spans="2:43" ht="15" customHeight="1">
      <c r="B7" s="1104" t="s">
        <v>1035</v>
      </c>
      <c r="C7" s="540">
        <v>3</v>
      </c>
      <c r="D7" s="540">
        <v>1</v>
      </c>
      <c r="E7" s="540">
        <v>3</v>
      </c>
      <c r="F7" s="540">
        <v>1</v>
      </c>
      <c r="G7" s="540">
        <v>1</v>
      </c>
      <c r="H7" s="540">
        <v>1</v>
      </c>
      <c r="I7" s="1037" t="s">
        <v>1023</v>
      </c>
      <c r="J7" s="540">
        <v>3</v>
      </c>
      <c r="K7" s="1037" t="s">
        <v>1023</v>
      </c>
      <c r="L7" s="1037" t="s">
        <v>1023</v>
      </c>
      <c r="M7" s="540">
        <v>2</v>
      </c>
      <c r="N7" s="540">
        <v>1</v>
      </c>
      <c r="O7" s="1037" t="s">
        <v>1023</v>
      </c>
      <c r="P7" s="540">
        <v>2</v>
      </c>
      <c r="Q7" s="540">
        <v>1</v>
      </c>
      <c r="R7" s="540">
        <v>2</v>
      </c>
      <c r="S7" s="540">
        <v>1</v>
      </c>
      <c r="T7" s="1037" t="s">
        <v>1023</v>
      </c>
      <c r="U7" s="540">
        <v>3</v>
      </c>
      <c r="V7" s="1037" t="s">
        <v>1023</v>
      </c>
      <c r="W7" s="540">
        <v>1</v>
      </c>
      <c r="X7" s="540">
        <v>3</v>
      </c>
      <c r="Y7" s="1037" t="s">
        <v>1023</v>
      </c>
      <c r="Z7" s="1037" t="s">
        <v>1023</v>
      </c>
      <c r="AA7" s="1037" t="s">
        <v>1023</v>
      </c>
      <c r="AB7" s="1037" t="s">
        <v>1023</v>
      </c>
      <c r="AC7" s="1037" t="s">
        <v>1023</v>
      </c>
      <c r="AD7" s="1037" t="s">
        <v>1023</v>
      </c>
      <c r="AE7" s="540">
        <v>2</v>
      </c>
      <c r="AF7" s="540">
        <v>3</v>
      </c>
      <c r="AG7" s="1037" t="s">
        <v>1023</v>
      </c>
      <c r="AH7" s="1037" t="s">
        <v>1023</v>
      </c>
      <c r="AI7" s="1037" t="s">
        <v>1023</v>
      </c>
      <c r="AJ7" s="540">
        <v>2</v>
      </c>
      <c r="AK7" s="1037" t="s">
        <v>1023</v>
      </c>
      <c r="AL7" s="1037" t="s">
        <v>1023</v>
      </c>
      <c r="AM7" s="1037" t="s">
        <v>1023</v>
      </c>
      <c r="AN7" s="1037" t="s">
        <v>1023</v>
      </c>
      <c r="AO7" s="540">
        <v>3</v>
      </c>
      <c r="AP7" s="1037" t="s">
        <v>1023</v>
      </c>
      <c r="AQ7" s="1098"/>
    </row>
    <row r="8" spans="2:43">
      <c r="B8" s="1104" t="s">
        <v>1036</v>
      </c>
      <c r="C8" s="540">
        <v>4</v>
      </c>
      <c r="D8" s="540">
        <v>2</v>
      </c>
      <c r="E8" s="540">
        <v>7</v>
      </c>
      <c r="F8" s="540">
        <v>5</v>
      </c>
      <c r="G8" s="540">
        <v>1</v>
      </c>
      <c r="H8" s="540">
        <v>2</v>
      </c>
      <c r="I8" s="540">
        <v>9</v>
      </c>
      <c r="J8" s="540">
        <v>5</v>
      </c>
      <c r="K8" s="540">
        <v>1</v>
      </c>
      <c r="L8" s="1037" t="s">
        <v>1023</v>
      </c>
      <c r="M8" s="540">
        <v>11</v>
      </c>
      <c r="N8" s="540">
        <v>3</v>
      </c>
      <c r="O8" s="1037" t="s">
        <v>1023</v>
      </c>
      <c r="P8" s="1037" t="s">
        <v>1023</v>
      </c>
      <c r="Q8" s="540">
        <v>8</v>
      </c>
      <c r="R8" s="540">
        <v>4</v>
      </c>
      <c r="S8" s="540">
        <v>1</v>
      </c>
      <c r="T8" s="540">
        <v>3</v>
      </c>
      <c r="U8" s="540">
        <v>9</v>
      </c>
      <c r="V8" s="540">
        <v>1</v>
      </c>
      <c r="W8" s="540">
        <v>3</v>
      </c>
      <c r="X8" s="1037" t="s">
        <v>1023</v>
      </c>
      <c r="Y8" s="540">
        <v>7</v>
      </c>
      <c r="Z8" s="540">
        <v>2</v>
      </c>
      <c r="AA8" s="1037" t="s">
        <v>1023</v>
      </c>
      <c r="AB8" s="540">
        <v>2</v>
      </c>
      <c r="AC8" s="540">
        <v>7</v>
      </c>
      <c r="AD8" s="540">
        <v>9</v>
      </c>
      <c r="AE8" s="1037" t="s">
        <v>1023</v>
      </c>
      <c r="AF8" s="1037" t="s">
        <v>1023</v>
      </c>
      <c r="AG8" s="540">
        <v>5</v>
      </c>
      <c r="AH8" s="540">
        <v>1</v>
      </c>
      <c r="AI8" s="540">
        <v>3</v>
      </c>
      <c r="AJ8" s="1037" t="s">
        <v>1023</v>
      </c>
      <c r="AK8" s="540">
        <v>6</v>
      </c>
      <c r="AL8" s="540">
        <v>1</v>
      </c>
      <c r="AM8" s="540">
        <v>3</v>
      </c>
      <c r="AN8" s="1037" t="s">
        <v>1023</v>
      </c>
      <c r="AO8" s="540">
        <v>11</v>
      </c>
      <c r="AP8" s="540">
        <v>1</v>
      </c>
      <c r="AQ8" s="1098"/>
    </row>
    <row r="9" spans="2:43" ht="28.5">
      <c r="B9" s="1104" t="s">
        <v>1037</v>
      </c>
      <c r="C9" s="1037" t="s">
        <v>1023</v>
      </c>
      <c r="D9" s="1037" t="s">
        <v>1023</v>
      </c>
      <c r="E9" s="540">
        <v>1</v>
      </c>
      <c r="F9" s="540">
        <v>2</v>
      </c>
      <c r="G9" s="1037" t="s">
        <v>1023</v>
      </c>
      <c r="H9" s="1037" t="s">
        <v>1023</v>
      </c>
      <c r="I9" s="540">
        <v>5</v>
      </c>
      <c r="J9" s="540">
        <v>1</v>
      </c>
      <c r="K9" s="1037" t="s">
        <v>1023</v>
      </c>
      <c r="L9" s="1037" t="s">
        <v>1023</v>
      </c>
      <c r="M9" s="540">
        <v>4</v>
      </c>
      <c r="N9" s="540">
        <v>1</v>
      </c>
      <c r="O9" s="1037" t="s">
        <v>1023</v>
      </c>
      <c r="P9" s="1037" t="s">
        <v>1023</v>
      </c>
      <c r="Q9" s="540">
        <v>3</v>
      </c>
      <c r="R9" s="1037" t="s">
        <v>1023</v>
      </c>
      <c r="S9" s="1037" t="s">
        <v>1023</v>
      </c>
      <c r="T9" s="1037" t="s">
        <v>1023</v>
      </c>
      <c r="U9" s="540">
        <v>3</v>
      </c>
      <c r="V9" s="540">
        <v>2</v>
      </c>
      <c r="W9" s="1037" t="s">
        <v>1023</v>
      </c>
      <c r="X9" s="1037" t="s">
        <v>1023</v>
      </c>
      <c r="Y9" s="540">
        <v>1</v>
      </c>
      <c r="Z9" s="540">
        <v>2</v>
      </c>
      <c r="AA9" s="1037" t="s">
        <v>1023</v>
      </c>
      <c r="AB9" s="1037" t="s">
        <v>1023</v>
      </c>
      <c r="AC9" s="540">
        <v>1</v>
      </c>
      <c r="AD9" s="540">
        <v>2</v>
      </c>
      <c r="AE9" s="1037" t="s">
        <v>1023</v>
      </c>
      <c r="AF9" s="1037" t="s">
        <v>1023</v>
      </c>
      <c r="AG9" s="540">
        <v>2</v>
      </c>
      <c r="AH9" s="1037" t="s">
        <v>1023</v>
      </c>
      <c r="AI9" s="1037" t="s">
        <v>1023</v>
      </c>
      <c r="AJ9" s="1037" t="s">
        <v>1023</v>
      </c>
      <c r="AK9" s="540">
        <v>3</v>
      </c>
      <c r="AL9" s="1037" t="s">
        <v>1023</v>
      </c>
      <c r="AM9" s="1037" t="s">
        <v>1023</v>
      </c>
      <c r="AN9" s="1037" t="s">
        <v>1023</v>
      </c>
      <c r="AO9" s="540">
        <v>3</v>
      </c>
      <c r="AP9" s="540">
        <v>1</v>
      </c>
      <c r="AQ9" s="1098"/>
    </row>
    <row r="10" spans="2:43">
      <c r="B10" s="1104" t="s">
        <v>1038</v>
      </c>
      <c r="C10" s="1037" t="s">
        <v>1023</v>
      </c>
      <c r="D10" s="1037" t="s">
        <v>1023</v>
      </c>
      <c r="E10" s="540">
        <v>1</v>
      </c>
      <c r="F10" s="1037" t="s">
        <v>1023</v>
      </c>
      <c r="G10" s="1037" t="s">
        <v>1023</v>
      </c>
      <c r="H10" s="1037" t="s">
        <v>1023</v>
      </c>
      <c r="I10" s="540">
        <v>1</v>
      </c>
      <c r="J10" s="540">
        <v>1</v>
      </c>
      <c r="K10" s="540">
        <v>1</v>
      </c>
      <c r="L10" s="1037" t="s">
        <v>1023</v>
      </c>
      <c r="M10" s="540">
        <v>1</v>
      </c>
      <c r="N10" s="1037" t="s">
        <v>1023</v>
      </c>
      <c r="O10" s="1037" t="s">
        <v>1023</v>
      </c>
      <c r="P10" s="1037" t="s">
        <v>1023</v>
      </c>
      <c r="Q10" s="540">
        <v>1</v>
      </c>
      <c r="R10" s="1037" t="s">
        <v>1023</v>
      </c>
      <c r="S10" s="1037" t="s">
        <v>1023</v>
      </c>
      <c r="T10" s="1037" t="s">
        <v>1023</v>
      </c>
      <c r="U10" s="1037" t="s">
        <v>1023</v>
      </c>
      <c r="V10" s="1037" t="s">
        <v>1023</v>
      </c>
      <c r="W10" s="1037" t="s">
        <v>1023</v>
      </c>
      <c r="X10" s="540">
        <v>1</v>
      </c>
      <c r="Y10" s="1037" t="s">
        <v>1023</v>
      </c>
      <c r="Z10" s="1037" t="s">
        <v>1023</v>
      </c>
      <c r="AA10" s="1037" t="s">
        <v>1023</v>
      </c>
      <c r="AB10" s="1037" t="s">
        <v>1023</v>
      </c>
      <c r="AC10" s="1037" t="s">
        <v>1023</v>
      </c>
      <c r="AD10" s="1037" t="s">
        <v>1023</v>
      </c>
      <c r="AE10" s="1037" t="s">
        <v>1023</v>
      </c>
      <c r="AF10" s="1037" t="s">
        <v>1023</v>
      </c>
      <c r="AG10" s="1037" t="s">
        <v>1023</v>
      </c>
      <c r="AH10" s="1037" t="s">
        <v>1023</v>
      </c>
      <c r="AI10" s="1037" t="s">
        <v>1023</v>
      </c>
      <c r="AJ10" s="1037" t="s">
        <v>1023</v>
      </c>
      <c r="AK10" s="1037" t="s">
        <v>1023</v>
      </c>
      <c r="AL10" s="1037" t="s">
        <v>1023</v>
      </c>
      <c r="AM10" s="1037" t="s">
        <v>1023</v>
      </c>
      <c r="AN10" s="1037" t="s">
        <v>1023</v>
      </c>
      <c r="AO10" s="1037" t="s">
        <v>1023</v>
      </c>
      <c r="AP10" s="1037" t="s">
        <v>1023</v>
      </c>
      <c r="AQ10" s="1098"/>
    </row>
    <row r="11" spans="2:43">
      <c r="B11" s="1104" t="s">
        <v>1039</v>
      </c>
      <c r="C11" s="540">
        <v>1</v>
      </c>
      <c r="D11" s="1037" t="s">
        <v>1023</v>
      </c>
      <c r="E11" s="1037" t="s">
        <v>1023</v>
      </c>
      <c r="F11" s="1037" t="s">
        <v>1023</v>
      </c>
      <c r="G11" s="1037" t="s">
        <v>1023</v>
      </c>
      <c r="H11" s="1037" t="s">
        <v>1023</v>
      </c>
      <c r="I11" s="1037" t="s">
        <v>1023</v>
      </c>
      <c r="J11" s="540">
        <v>1</v>
      </c>
      <c r="K11" s="1037" t="s">
        <v>1023</v>
      </c>
      <c r="L11" s="1037" t="s">
        <v>1023</v>
      </c>
      <c r="M11" s="540">
        <v>3</v>
      </c>
      <c r="N11" s="540">
        <v>1</v>
      </c>
      <c r="O11" s="1037" t="s">
        <v>1023</v>
      </c>
      <c r="P11" s="1037" t="s">
        <v>1023</v>
      </c>
      <c r="Q11" s="540">
        <v>2</v>
      </c>
      <c r="R11" s="1037" t="s">
        <v>1023</v>
      </c>
      <c r="S11" s="540">
        <v>1</v>
      </c>
      <c r="T11" s="1037" t="s">
        <v>1023</v>
      </c>
      <c r="U11" s="1037" t="s">
        <v>1023</v>
      </c>
      <c r="V11" s="540">
        <v>1</v>
      </c>
      <c r="W11" s="540">
        <v>2</v>
      </c>
      <c r="X11" s="1037" t="s">
        <v>1023</v>
      </c>
      <c r="Y11" s="1037" t="s">
        <v>1023</v>
      </c>
      <c r="Z11" s="540">
        <v>1</v>
      </c>
      <c r="AA11" s="1037" t="s">
        <v>1023</v>
      </c>
      <c r="AB11" s="1037" t="s">
        <v>1023</v>
      </c>
      <c r="AC11" s="540">
        <v>1</v>
      </c>
      <c r="AD11" s="540">
        <v>1</v>
      </c>
      <c r="AE11" s="1037" t="s">
        <v>1023</v>
      </c>
      <c r="AF11" s="1037" t="s">
        <v>1023</v>
      </c>
      <c r="AG11" s="1037" t="s">
        <v>1023</v>
      </c>
      <c r="AH11" s="1037" t="s">
        <v>1023</v>
      </c>
      <c r="AI11" s="1037" t="s">
        <v>1023</v>
      </c>
      <c r="AJ11" s="1037" t="s">
        <v>1023</v>
      </c>
      <c r="AK11" s="1037" t="s">
        <v>1023</v>
      </c>
      <c r="AL11" s="1037" t="s">
        <v>1023</v>
      </c>
      <c r="AM11" s="1037" t="s">
        <v>1023</v>
      </c>
      <c r="AN11" s="1037" t="s">
        <v>1023</v>
      </c>
      <c r="AO11" s="1037" t="s">
        <v>1023</v>
      </c>
      <c r="AP11" s="1037" t="s">
        <v>1023</v>
      </c>
      <c r="AQ11" s="1098"/>
    </row>
    <row r="12" spans="2:43">
      <c r="B12" s="1104" t="s">
        <v>1040</v>
      </c>
      <c r="C12" s="540">
        <v>14</v>
      </c>
      <c r="D12" s="540">
        <v>8</v>
      </c>
      <c r="E12" s="540">
        <v>10</v>
      </c>
      <c r="F12" s="540">
        <v>7</v>
      </c>
      <c r="G12" s="540">
        <v>3</v>
      </c>
      <c r="H12" s="540">
        <v>1</v>
      </c>
      <c r="I12" s="540">
        <v>1</v>
      </c>
      <c r="J12" s="540">
        <v>3</v>
      </c>
      <c r="K12" s="540">
        <v>4</v>
      </c>
      <c r="L12" s="540">
        <v>5</v>
      </c>
      <c r="M12" s="540">
        <v>4</v>
      </c>
      <c r="N12" s="540">
        <v>7</v>
      </c>
      <c r="O12" s="540">
        <v>4</v>
      </c>
      <c r="P12" s="540">
        <v>5</v>
      </c>
      <c r="Q12" s="540">
        <v>8</v>
      </c>
      <c r="R12" s="540">
        <v>6</v>
      </c>
      <c r="S12" s="540">
        <v>10</v>
      </c>
      <c r="T12" s="540">
        <v>9</v>
      </c>
      <c r="U12" s="540">
        <v>5</v>
      </c>
      <c r="V12" s="540">
        <v>4</v>
      </c>
      <c r="W12" s="540">
        <v>6</v>
      </c>
      <c r="X12" s="540">
        <v>10</v>
      </c>
      <c r="Y12" s="540">
        <v>3</v>
      </c>
      <c r="Z12" s="540">
        <v>3</v>
      </c>
      <c r="AA12" s="540">
        <v>2</v>
      </c>
      <c r="AB12" s="540">
        <v>6</v>
      </c>
      <c r="AC12" s="540">
        <v>4</v>
      </c>
      <c r="AD12" s="540">
        <v>5</v>
      </c>
      <c r="AE12" s="540">
        <v>6</v>
      </c>
      <c r="AF12" s="540">
        <v>2</v>
      </c>
      <c r="AG12" s="540">
        <v>4</v>
      </c>
      <c r="AH12" s="540">
        <v>5</v>
      </c>
      <c r="AI12" s="540">
        <v>1</v>
      </c>
      <c r="AJ12" s="540">
        <v>1</v>
      </c>
      <c r="AK12" s="540">
        <v>2</v>
      </c>
      <c r="AL12" s="540">
        <v>1</v>
      </c>
      <c r="AM12" s="540">
        <v>2</v>
      </c>
      <c r="AN12" s="1037" t="s">
        <v>1023</v>
      </c>
      <c r="AO12" s="540">
        <v>3</v>
      </c>
      <c r="AP12" s="540">
        <v>1</v>
      </c>
      <c r="AQ12" s="1098"/>
    </row>
    <row r="13" spans="2:43" ht="28.5">
      <c r="B13" s="1104" t="s">
        <v>1041</v>
      </c>
      <c r="C13" s="540">
        <v>6</v>
      </c>
      <c r="D13" s="1037" t="s">
        <v>1023</v>
      </c>
      <c r="E13" s="540">
        <v>8</v>
      </c>
      <c r="F13" s="540">
        <v>3</v>
      </c>
      <c r="G13" s="1037" t="s">
        <v>1023</v>
      </c>
      <c r="H13" s="1037" t="s">
        <v>1023</v>
      </c>
      <c r="I13" s="540">
        <v>19</v>
      </c>
      <c r="J13" s="540">
        <v>2</v>
      </c>
      <c r="K13" s="540">
        <v>3</v>
      </c>
      <c r="L13" s="1037" t="s">
        <v>1023</v>
      </c>
      <c r="M13" s="540">
        <v>15</v>
      </c>
      <c r="N13" s="540">
        <v>2</v>
      </c>
      <c r="O13" s="540">
        <v>3</v>
      </c>
      <c r="P13" s="1037" t="s">
        <v>1023</v>
      </c>
      <c r="Q13" s="540">
        <v>25</v>
      </c>
      <c r="R13" s="540">
        <v>3</v>
      </c>
      <c r="S13" s="540">
        <v>1</v>
      </c>
      <c r="T13" s="540">
        <v>2</v>
      </c>
      <c r="U13" s="540">
        <v>18</v>
      </c>
      <c r="V13" s="540">
        <v>4</v>
      </c>
      <c r="W13" s="540">
        <v>1</v>
      </c>
      <c r="X13" s="540">
        <v>1</v>
      </c>
      <c r="Y13" s="540">
        <v>21</v>
      </c>
      <c r="Z13" s="540">
        <v>7</v>
      </c>
      <c r="AA13" s="540">
        <v>3</v>
      </c>
      <c r="AB13" s="540">
        <v>4</v>
      </c>
      <c r="AC13" s="540">
        <v>20</v>
      </c>
      <c r="AD13" s="540">
        <v>4</v>
      </c>
      <c r="AE13" s="540">
        <v>5</v>
      </c>
      <c r="AF13" s="1037" t="s">
        <v>1023</v>
      </c>
      <c r="AG13" s="540">
        <v>18</v>
      </c>
      <c r="AH13" s="540">
        <v>7</v>
      </c>
      <c r="AI13" s="540">
        <v>9</v>
      </c>
      <c r="AJ13" s="540">
        <v>1</v>
      </c>
      <c r="AK13" s="540">
        <v>11</v>
      </c>
      <c r="AL13" s="540">
        <v>3</v>
      </c>
      <c r="AM13" s="540">
        <v>3</v>
      </c>
      <c r="AN13" s="1037" t="s">
        <v>1023</v>
      </c>
      <c r="AO13" s="540">
        <v>18</v>
      </c>
      <c r="AP13" s="540">
        <v>6</v>
      </c>
      <c r="AQ13" s="1098"/>
    </row>
    <row r="14" spans="2:43">
      <c r="B14" s="1104" t="s">
        <v>2871</v>
      </c>
      <c r="C14" s="540">
        <v>3</v>
      </c>
      <c r="D14" s="1037" t="s">
        <v>1023</v>
      </c>
      <c r="E14" s="540">
        <v>2</v>
      </c>
      <c r="F14" s="1037" t="s">
        <v>1023</v>
      </c>
      <c r="G14" s="1037" t="s">
        <v>1023</v>
      </c>
      <c r="H14" s="1037" t="s">
        <v>1023</v>
      </c>
      <c r="I14" s="1037" t="s">
        <v>1023</v>
      </c>
      <c r="J14" s="1037" t="s">
        <v>1023</v>
      </c>
      <c r="K14" s="540">
        <v>1</v>
      </c>
      <c r="L14" s="1037" t="s">
        <v>1023</v>
      </c>
      <c r="M14" s="1037" t="s">
        <v>1023</v>
      </c>
      <c r="N14" s="1037" t="s">
        <v>1023</v>
      </c>
      <c r="O14" s="540">
        <v>1</v>
      </c>
      <c r="P14" s="540">
        <v>1</v>
      </c>
      <c r="Q14" s="540">
        <v>3</v>
      </c>
      <c r="R14" s="540">
        <v>1</v>
      </c>
      <c r="S14" s="540">
        <v>2</v>
      </c>
      <c r="T14" s="1037" t="s">
        <v>1023</v>
      </c>
      <c r="U14" s="540">
        <v>1</v>
      </c>
      <c r="V14" s="540">
        <v>1</v>
      </c>
      <c r="W14" s="540">
        <v>2</v>
      </c>
      <c r="X14" s="1037" t="s">
        <v>1023</v>
      </c>
      <c r="Y14" s="540">
        <v>1</v>
      </c>
      <c r="Z14" s="540">
        <v>1</v>
      </c>
      <c r="AA14" s="540">
        <v>1</v>
      </c>
      <c r="AB14" s="1037" t="s">
        <v>1023</v>
      </c>
      <c r="AC14" s="540">
        <v>3</v>
      </c>
      <c r="AD14" s="1037" t="s">
        <v>1023</v>
      </c>
      <c r="AE14" s="1037" t="s">
        <v>1023</v>
      </c>
      <c r="AF14" s="1037" t="s">
        <v>1023</v>
      </c>
      <c r="AG14" s="540">
        <v>1</v>
      </c>
      <c r="AH14" s="540">
        <v>1</v>
      </c>
      <c r="AI14" s="540">
        <v>4</v>
      </c>
      <c r="AJ14" s="540">
        <v>1</v>
      </c>
      <c r="AK14" s="540">
        <v>2</v>
      </c>
      <c r="AL14" s="1037" t="s">
        <v>1023</v>
      </c>
      <c r="AM14" s="540">
        <v>2</v>
      </c>
      <c r="AN14" s="1037" t="s">
        <v>1023</v>
      </c>
      <c r="AO14" s="540">
        <v>3</v>
      </c>
      <c r="AP14" s="540">
        <v>1</v>
      </c>
      <c r="AQ14" s="1098"/>
    </row>
    <row r="15" spans="2:43">
      <c r="B15" s="1104" t="s">
        <v>2872</v>
      </c>
      <c r="C15" s="540">
        <v>15</v>
      </c>
      <c r="D15" s="540">
        <v>11</v>
      </c>
      <c r="E15" s="540">
        <v>12</v>
      </c>
      <c r="F15" s="540">
        <v>9</v>
      </c>
      <c r="G15" s="540">
        <v>11</v>
      </c>
      <c r="H15" s="540">
        <v>14</v>
      </c>
      <c r="I15" s="540">
        <v>20</v>
      </c>
      <c r="J15" s="540">
        <v>14</v>
      </c>
      <c r="K15" s="540">
        <v>13</v>
      </c>
      <c r="L15" s="540">
        <v>12</v>
      </c>
      <c r="M15" s="540">
        <v>18</v>
      </c>
      <c r="N15" s="540">
        <v>8</v>
      </c>
      <c r="O15" s="540">
        <v>14</v>
      </c>
      <c r="P15" s="540">
        <v>11</v>
      </c>
      <c r="Q15" s="540">
        <v>18</v>
      </c>
      <c r="R15" s="540">
        <v>14</v>
      </c>
      <c r="S15" s="540">
        <v>17</v>
      </c>
      <c r="T15" s="540">
        <v>7</v>
      </c>
      <c r="U15" s="540">
        <v>25</v>
      </c>
      <c r="V15" s="540">
        <v>16</v>
      </c>
      <c r="W15" s="540">
        <v>12</v>
      </c>
      <c r="X15" s="540">
        <v>4</v>
      </c>
      <c r="Y15" s="540">
        <v>12</v>
      </c>
      <c r="Z15" s="540">
        <v>9</v>
      </c>
      <c r="AA15" s="540">
        <v>11</v>
      </c>
      <c r="AB15" s="540">
        <v>11</v>
      </c>
      <c r="AC15" s="540">
        <v>21</v>
      </c>
      <c r="AD15" s="540">
        <v>20</v>
      </c>
      <c r="AE15" s="540">
        <v>7</v>
      </c>
      <c r="AF15" s="540">
        <v>8</v>
      </c>
      <c r="AG15" s="540">
        <v>12</v>
      </c>
      <c r="AH15" s="540">
        <v>11</v>
      </c>
      <c r="AI15" s="540">
        <v>9</v>
      </c>
      <c r="AJ15" s="540">
        <v>12</v>
      </c>
      <c r="AK15" s="540">
        <v>20</v>
      </c>
      <c r="AL15" s="540">
        <v>12</v>
      </c>
      <c r="AM15" s="540">
        <v>9</v>
      </c>
      <c r="AN15" s="540">
        <v>11</v>
      </c>
      <c r="AO15" s="540">
        <v>21</v>
      </c>
      <c r="AP15" s="540">
        <v>9</v>
      </c>
      <c r="AQ15" s="1098"/>
    </row>
    <row r="16" spans="2:43" ht="28.5">
      <c r="B16" s="1104" t="s">
        <v>1044</v>
      </c>
      <c r="C16" s="540">
        <v>10</v>
      </c>
      <c r="D16" s="540">
        <v>11</v>
      </c>
      <c r="E16" s="540">
        <v>8</v>
      </c>
      <c r="F16" s="540">
        <v>4</v>
      </c>
      <c r="G16" s="540">
        <v>2</v>
      </c>
      <c r="H16" s="540">
        <v>12</v>
      </c>
      <c r="I16" s="540">
        <v>5</v>
      </c>
      <c r="J16" s="540">
        <v>5</v>
      </c>
      <c r="K16" s="540">
        <v>6</v>
      </c>
      <c r="L16" s="540">
        <v>8</v>
      </c>
      <c r="M16" s="540">
        <v>7</v>
      </c>
      <c r="N16" s="540">
        <v>9</v>
      </c>
      <c r="O16" s="540">
        <v>2</v>
      </c>
      <c r="P16" s="540">
        <v>5</v>
      </c>
      <c r="Q16" s="540">
        <v>4</v>
      </c>
      <c r="R16" s="540">
        <v>9</v>
      </c>
      <c r="S16" s="540">
        <v>9</v>
      </c>
      <c r="T16" s="540">
        <v>5</v>
      </c>
      <c r="U16" s="540">
        <v>7</v>
      </c>
      <c r="V16" s="540">
        <v>8</v>
      </c>
      <c r="W16" s="540">
        <v>2</v>
      </c>
      <c r="X16" s="540">
        <v>7</v>
      </c>
      <c r="Y16" s="540">
        <v>6</v>
      </c>
      <c r="Z16" s="540">
        <v>6</v>
      </c>
      <c r="AA16" s="540">
        <v>9</v>
      </c>
      <c r="AB16" s="540">
        <v>7</v>
      </c>
      <c r="AC16" s="540">
        <v>5</v>
      </c>
      <c r="AD16" s="540">
        <v>9</v>
      </c>
      <c r="AE16" s="540">
        <v>6</v>
      </c>
      <c r="AF16" s="540">
        <v>14</v>
      </c>
      <c r="AG16" s="540">
        <v>8</v>
      </c>
      <c r="AH16" s="540">
        <v>9</v>
      </c>
      <c r="AI16" s="540">
        <v>9</v>
      </c>
      <c r="AJ16" s="540">
        <v>8</v>
      </c>
      <c r="AK16" s="540">
        <v>6</v>
      </c>
      <c r="AL16" s="540">
        <v>10</v>
      </c>
      <c r="AM16" s="540">
        <v>5</v>
      </c>
      <c r="AN16" s="540">
        <v>13</v>
      </c>
      <c r="AO16" s="540">
        <v>5</v>
      </c>
      <c r="AP16" s="540">
        <v>8</v>
      </c>
      <c r="AQ16" s="1098"/>
    </row>
    <row r="17" spans="2:43" ht="28.5">
      <c r="B17" s="1104" t="s">
        <v>2873</v>
      </c>
      <c r="C17" s="540">
        <v>6</v>
      </c>
      <c r="D17" s="540">
        <v>6</v>
      </c>
      <c r="E17" s="540">
        <v>9</v>
      </c>
      <c r="F17" s="540">
        <v>8</v>
      </c>
      <c r="G17" s="540">
        <v>7</v>
      </c>
      <c r="H17" s="540">
        <v>8</v>
      </c>
      <c r="I17" s="540">
        <v>5</v>
      </c>
      <c r="J17" s="540">
        <v>8</v>
      </c>
      <c r="K17" s="540">
        <v>4</v>
      </c>
      <c r="L17" s="540">
        <v>5</v>
      </c>
      <c r="M17" s="540">
        <v>6</v>
      </c>
      <c r="N17" s="540">
        <v>6</v>
      </c>
      <c r="O17" s="540">
        <v>4</v>
      </c>
      <c r="P17" s="540">
        <v>8</v>
      </c>
      <c r="Q17" s="540">
        <v>9</v>
      </c>
      <c r="R17" s="540">
        <v>7</v>
      </c>
      <c r="S17" s="540">
        <v>7</v>
      </c>
      <c r="T17" s="540">
        <v>9</v>
      </c>
      <c r="U17" s="540">
        <v>6</v>
      </c>
      <c r="V17" s="540">
        <v>8</v>
      </c>
      <c r="W17" s="540">
        <v>5</v>
      </c>
      <c r="X17" s="540">
        <v>8</v>
      </c>
      <c r="Y17" s="540">
        <v>9</v>
      </c>
      <c r="Z17" s="540">
        <v>7</v>
      </c>
      <c r="AA17" s="540">
        <v>5</v>
      </c>
      <c r="AB17" s="540">
        <v>11</v>
      </c>
      <c r="AC17" s="540">
        <v>9</v>
      </c>
      <c r="AD17" s="540">
        <v>5</v>
      </c>
      <c r="AE17" s="540">
        <v>9</v>
      </c>
      <c r="AF17" s="540">
        <v>9</v>
      </c>
      <c r="AG17" s="540">
        <v>1</v>
      </c>
      <c r="AH17" s="540">
        <v>6</v>
      </c>
      <c r="AI17" s="540">
        <v>7</v>
      </c>
      <c r="AJ17" s="540">
        <v>11</v>
      </c>
      <c r="AK17" s="540">
        <v>6</v>
      </c>
      <c r="AL17" s="540">
        <v>7</v>
      </c>
      <c r="AM17" s="540">
        <v>5</v>
      </c>
      <c r="AN17" s="540">
        <v>4</v>
      </c>
      <c r="AO17" s="540">
        <v>9</v>
      </c>
      <c r="AP17" s="540">
        <v>7</v>
      </c>
      <c r="AQ17" s="1098"/>
    </row>
    <row r="18" spans="2:43" ht="28.5">
      <c r="B18" s="1104" t="s">
        <v>2874</v>
      </c>
      <c r="C18" s="1037" t="s">
        <v>1023</v>
      </c>
      <c r="D18" s="540">
        <v>3</v>
      </c>
      <c r="E18" s="540">
        <v>1</v>
      </c>
      <c r="F18" s="540">
        <v>2</v>
      </c>
      <c r="G18" s="540">
        <v>3</v>
      </c>
      <c r="H18" s="540">
        <v>6</v>
      </c>
      <c r="I18" s="1037" t="s">
        <v>1023</v>
      </c>
      <c r="J18" s="540">
        <v>4</v>
      </c>
      <c r="K18" s="540">
        <v>2</v>
      </c>
      <c r="L18" s="540">
        <v>7</v>
      </c>
      <c r="M18" s="1037" t="s">
        <v>1023</v>
      </c>
      <c r="N18" s="540">
        <v>3</v>
      </c>
      <c r="O18" s="540">
        <v>2</v>
      </c>
      <c r="P18" s="540">
        <v>1</v>
      </c>
      <c r="Q18" s="540">
        <v>2</v>
      </c>
      <c r="R18" s="540">
        <v>3</v>
      </c>
      <c r="S18" s="540">
        <v>4</v>
      </c>
      <c r="T18" s="540">
        <v>4</v>
      </c>
      <c r="U18" s="540">
        <v>5</v>
      </c>
      <c r="V18" s="1037" t="s">
        <v>1023</v>
      </c>
      <c r="W18" s="540">
        <v>3</v>
      </c>
      <c r="X18" s="540">
        <v>5</v>
      </c>
      <c r="Y18" s="1037" t="s">
        <v>1023</v>
      </c>
      <c r="Z18" s="540">
        <v>2</v>
      </c>
      <c r="AA18" s="540">
        <v>1</v>
      </c>
      <c r="AB18" s="540">
        <v>2</v>
      </c>
      <c r="AC18" s="540">
        <v>1</v>
      </c>
      <c r="AD18" s="540">
        <v>1</v>
      </c>
      <c r="AE18" s="540">
        <v>2</v>
      </c>
      <c r="AF18" s="540">
        <v>1</v>
      </c>
      <c r="AG18" s="540">
        <v>3</v>
      </c>
      <c r="AH18" s="540">
        <v>4</v>
      </c>
      <c r="AI18" s="540">
        <v>2</v>
      </c>
      <c r="AJ18" s="540">
        <v>4</v>
      </c>
      <c r="AK18" s="540">
        <v>5</v>
      </c>
      <c r="AL18" s="540">
        <v>5</v>
      </c>
      <c r="AM18" s="540">
        <v>1</v>
      </c>
      <c r="AN18" s="540">
        <v>2</v>
      </c>
      <c r="AO18" s="540">
        <v>2</v>
      </c>
      <c r="AP18" s="540">
        <v>3</v>
      </c>
      <c r="AQ18" s="1098"/>
    </row>
    <row r="19" spans="2:43">
      <c r="B19" s="1104" t="s">
        <v>2875</v>
      </c>
      <c r="C19" s="540">
        <v>5</v>
      </c>
      <c r="D19" s="540">
        <v>5</v>
      </c>
      <c r="E19" s="540">
        <v>1</v>
      </c>
      <c r="F19" s="540">
        <v>3</v>
      </c>
      <c r="G19" s="540">
        <v>6</v>
      </c>
      <c r="H19" s="540">
        <v>3</v>
      </c>
      <c r="I19" s="540">
        <v>3</v>
      </c>
      <c r="J19" s="540">
        <v>6</v>
      </c>
      <c r="K19" s="540">
        <v>4</v>
      </c>
      <c r="L19" s="540">
        <v>4</v>
      </c>
      <c r="M19" s="540">
        <v>4</v>
      </c>
      <c r="N19" s="540">
        <v>2</v>
      </c>
      <c r="O19" s="540">
        <v>4</v>
      </c>
      <c r="P19" s="540">
        <v>6</v>
      </c>
      <c r="Q19" s="540">
        <v>2</v>
      </c>
      <c r="R19" s="540">
        <v>4</v>
      </c>
      <c r="S19" s="540">
        <v>4</v>
      </c>
      <c r="T19" s="540">
        <v>7</v>
      </c>
      <c r="U19" s="540">
        <v>8</v>
      </c>
      <c r="V19" s="540">
        <v>3</v>
      </c>
      <c r="W19" s="540">
        <v>5</v>
      </c>
      <c r="X19" s="540">
        <v>4</v>
      </c>
      <c r="Y19" s="540">
        <v>3</v>
      </c>
      <c r="Z19" s="540">
        <v>2</v>
      </c>
      <c r="AA19" s="540">
        <v>1</v>
      </c>
      <c r="AB19" s="540">
        <v>5</v>
      </c>
      <c r="AC19" s="540">
        <v>3</v>
      </c>
      <c r="AD19" s="540">
        <v>3</v>
      </c>
      <c r="AE19" s="540">
        <v>4</v>
      </c>
      <c r="AF19" s="540">
        <v>1</v>
      </c>
      <c r="AG19" s="540">
        <v>1</v>
      </c>
      <c r="AH19" s="540">
        <v>7</v>
      </c>
      <c r="AI19" s="540">
        <v>2</v>
      </c>
      <c r="AJ19" s="540">
        <v>3</v>
      </c>
      <c r="AK19" s="540">
        <v>7</v>
      </c>
      <c r="AL19" s="540">
        <v>4</v>
      </c>
      <c r="AM19" s="540">
        <v>6</v>
      </c>
      <c r="AN19" s="540">
        <v>5</v>
      </c>
      <c r="AO19" s="540">
        <v>3</v>
      </c>
      <c r="AP19" s="540">
        <v>4</v>
      </c>
      <c r="AQ19" s="1098"/>
    </row>
    <row r="20" spans="2:43">
      <c r="B20" s="1104" t="s">
        <v>1048</v>
      </c>
      <c r="C20" s="1037" t="s">
        <v>1023</v>
      </c>
      <c r="D20" s="1037" t="s">
        <v>1023</v>
      </c>
      <c r="E20" s="540">
        <v>2</v>
      </c>
      <c r="F20" s="1037" t="s">
        <v>1023</v>
      </c>
      <c r="G20" s="1037" t="s">
        <v>1023</v>
      </c>
      <c r="H20" s="1037" t="s">
        <v>1023</v>
      </c>
      <c r="I20" s="1037" t="s">
        <v>1023</v>
      </c>
      <c r="J20" s="1037" t="s">
        <v>1023</v>
      </c>
      <c r="K20" s="1037" t="s">
        <v>1023</v>
      </c>
      <c r="L20" s="1037" t="s">
        <v>1023</v>
      </c>
      <c r="M20" s="540">
        <v>1</v>
      </c>
      <c r="N20" s="1037" t="s">
        <v>1023</v>
      </c>
      <c r="O20" s="1037" t="s">
        <v>1023</v>
      </c>
      <c r="P20" s="1037" t="s">
        <v>1023</v>
      </c>
      <c r="Q20" s="540">
        <v>2</v>
      </c>
      <c r="R20" s="540">
        <v>1</v>
      </c>
      <c r="S20" s="540">
        <v>2</v>
      </c>
      <c r="T20" s="1037" t="s">
        <v>1023</v>
      </c>
      <c r="U20" s="1037" t="s">
        <v>1023</v>
      </c>
      <c r="V20" s="1037" t="s">
        <v>1023</v>
      </c>
      <c r="W20" s="540">
        <v>1</v>
      </c>
      <c r="X20" s="1037" t="s">
        <v>1023</v>
      </c>
      <c r="Y20" s="1037" t="s">
        <v>1023</v>
      </c>
      <c r="Z20" s="1037" t="s">
        <v>1023</v>
      </c>
      <c r="AA20" s="540">
        <v>1</v>
      </c>
      <c r="AB20" s="1037" t="s">
        <v>1023</v>
      </c>
      <c r="AC20" s="540">
        <v>1</v>
      </c>
      <c r="AD20" s="540">
        <v>1</v>
      </c>
      <c r="AE20" s="1037" t="s">
        <v>1023</v>
      </c>
      <c r="AF20" s="1037" t="s">
        <v>1023</v>
      </c>
      <c r="AG20" s="540">
        <v>1</v>
      </c>
      <c r="AH20" s="540">
        <v>1</v>
      </c>
      <c r="AI20" s="1037" t="s">
        <v>1023</v>
      </c>
      <c r="AJ20" s="1037" t="s">
        <v>1023</v>
      </c>
      <c r="AK20" s="540">
        <v>2</v>
      </c>
      <c r="AL20" s="1037" t="s">
        <v>1023</v>
      </c>
      <c r="AM20" s="540">
        <v>1</v>
      </c>
      <c r="AN20" s="1037" t="s">
        <v>1023</v>
      </c>
      <c r="AO20" s="540">
        <v>1</v>
      </c>
      <c r="AP20" s="1037" t="s">
        <v>1023</v>
      </c>
      <c r="AQ20" s="1098"/>
    </row>
    <row r="21" spans="2:43" ht="28.5">
      <c r="B21" s="1104" t="s">
        <v>2876</v>
      </c>
      <c r="C21" s="540">
        <v>4</v>
      </c>
      <c r="D21" s="540">
        <v>9</v>
      </c>
      <c r="E21" s="540">
        <v>9</v>
      </c>
      <c r="F21" s="540">
        <v>4</v>
      </c>
      <c r="G21" s="540">
        <v>8</v>
      </c>
      <c r="H21" s="540">
        <v>7</v>
      </c>
      <c r="I21" s="540">
        <v>10</v>
      </c>
      <c r="J21" s="540">
        <v>2</v>
      </c>
      <c r="K21" s="540">
        <v>4</v>
      </c>
      <c r="L21" s="540">
        <v>3</v>
      </c>
      <c r="M21" s="540">
        <v>3</v>
      </c>
      <c r="N21" s="540">
        <v>3</v>
      </c>
      <c r="O21" s="540">
        <v>3</v>
      </c>
      <c r="P21" s="540">
        <v>3</v>
      </c>
      <c r="Q21" s="540">
        <v>11</v>
      </c>
      <c r="R21" s="540">
        <v>5</v>
      </c>
      <c r="S21" s="540">
        <v>10</v>
      </c>
      <c r="T21" s="540">
        <v>7</v>
      </c>
      <c r="U21" s="540">
        <v>8</v>
      </c>
      <c r="V21" s="540">
        <v>9</v>
      </c>
      <c r="W21" s="540">
        <v>4</v>
      </c>
      <c r="X21" s="540">
        <v>5</v>
      </c>
      <c r="Y21" s="540">
        <v>5</v>
      </c>
      <c r="Z21" s="540">
        <v>3</v>
      </c>
      <c r="AA21" s="540">
        <v>3</v>
      </c>
      <c r="AB21" s="540">
        <v>6</v>
      </c>
      <c r="AC21" s="540">
        <v>8</v>
      </c>
      <c r="AD21" s="540">
        <v>12</v>
      </c>
      <c r="AE21" s="540">
        <v>4</v>
      </c>
      <c r="AF21" s="540">
        <v>5</v>
      </c>
      <c r="AG21" s="540">
        <v>12</v>
      </c>
      <c r="AH21" s="540">
        <v>5</v>
      </c>
      <c r="AI21" s="540">
        <v>4</v>
      </c>
      <c r="AJ21" s="540">
        <v>5</v>
      </c>
      <c r="AK21" s="540">
        <v>8</v>
      </c>
      <c r="AL21" s="540">
        <v>3</v>
      </c>
      <c r="AM21" s="540">
        <v>11</v>
      </c>
      <c r="AN21" s="540">
        <v>10</v>
      </c>
      <c r="AO21" s="540">
        <v>9</v>
      </c>
      <c r="AP21" s="540">
        <v>2</v>
      </c>
      <c r="AQ21" s="1098"/>
    </row>
    <row r="22" spans="2:43" ht="28.5">
      <c r="B22" s="1104" t="s">
        <v>1050</v>
      </c>
      <c r="C22" s="1037" t="s">
        <v>1023</v>
      </c>
      <c r="D22" s="1037" t="s">
        <v>1023</v>
      </c>
      <c r="E22" s="1037" t="s">
        <v>1023</v>
      </c>
      <c r="F22" s="540">
        <v>1</v>
      </c>
      <c r="G22" s="540">
        <v>1</v>
      </c>
      <c r="H22" s="540">
        <v>3</v>
      </c>
      <c r="I22" s="540">
        <v>2</v>
      </c>
      <c r="J22" s="540">
        <v>2</v>
      </c>
      <c r="K22" s="540">
        <v>1</v>
      </c>
      <c r="L22" s="540">
        <v>1</v>
      </c>
      <c r="M22" s="540">
        <v>3</v>
      </c>
      <c r="N22" s="540">
        <v>3</v>
      </c>
      <c r="O22" s="1037" t="s">
        <v>1023</v>
      </c>
      <c r="P22" s="540">
        <v>2</v>
      </c>
      <c r="Q22" s="540">
        <v>3</v>
      </c>
      <c r="R22" s="540">
        <v>5</v>
      </c>
      <c r="S22" s="540">
        <v>1</v>
      </c>
      <c r="T22" s="540">
        <v>2</v>
      </c>
      <c r="U22" s="540">
        <v>2</v>
      </c>
      <c r="V22" s="540">
        <v>1</v>
      </c>
      <c r="W22" s="1037" t="s">
        <v>1023</v>
      </c>
      <c r="X22" s="540">
        <v>1</v>
      </c>
      <c r="Y22" s="1037" t="s">
        <v>1023</v>
      </c>
      <c r="Z22" s="540">
        <v>1</v>
      </c>
      <c r="AA22" s="540">
        <v>4</v>
      </c>
      <c r="AB22" s="540">
        <v>1</v>
      </c>
      <c r="AC22" s="540">
        <v>6</v>
      </c>
      <c r="AD22" s="540">
        <v>4</v>
      </c>
      <c r="AE22" s="540">
        <v>4</v>
      </c>
      <c r="AF22" s="540">
        <v>3</v>
      </c>
      <c r="AG22" s="540">
        <v>1</v>
      </c>
      <c r="AH22" s="540">
        <v>1</v>
      </c>
      <c r="AI22" s="540">
        <v>3</v>
      </c>
      <c r="AJ22" s="540">
        <v>2</v>
      </c>
      <c r="AK22" s="540">
        <v>2</v>
      </c>
      <c r="AL22" s="1037" t="s">
        <v>1023</v>
      </c>
      <c r="AM22" s="1037" t="s">
        <v>1023</v>
      </c>
      <c r="AN22" s="540">
        <v>2</v>
      </c>
      <c r="AO22" s="540">
        <v>2</v>
      </c>
      <c r="AP22" s="540">
        <v>1</v>
      </c>
      <c r="AQ22" s="1098"/>
    </row>
    <row r="23" spans="2:43">
      <c r="B23" s="1104" t="s">
        <v>1051</v>
      </c>
      <c r="C23" s="1037" t="s">
        <v>1023</v>
      </c>
      <c r="D23" s="540">
        <v>7</v>
      </c>
      <c r="E23" s="1037" t="s">
        <v>1023</v>
      </c>
      <c r="F23" s="540">
        <v>7</v>
      </c>
      <c r="G23" s="1037" t="s">
        <v>1023</v>
      </c>
      <c r="H23" s="540">
        <v>5</v>
      </c>
      <c r="I23" s="1037" t="s">
        <v>1023</v>
      </c>
      <c r="J23" s="540">
        <v>12</v>
      </c>
      <c r="K23" s="1037" t="s">
        <v>1023</v>
      </c>
      <c r="L23" s="540">
        <v>6</v>
      </c>
      <c r="M23" s="1037" t="s">
        <v>1023</v>
      </c>
      <c r="N23" s="540">
        <v>6</v>
      </c>
      <c r="O23" s="1037" t="s">
        <v>1023</v>
      </c>
      <c r="P23" s="540">
        <v>8</v>
      </c>
      <c r="Q23" s="1037" t="s">
        <v>1023</v>
      </c>
      <c r="R23" s="540">
        <v>6</v>
      </c>
      <c r="S23" s="1037" t="s">
        <v>1023</v>
      </c>
      <c r="T23" s="540">
        <v>12</v>
      </c>
      <c r="U23" s="1037" t="s">
        <v>1023</v>
      </c>
      <c r="V23" s="540">
        <v>8</v>
      </c>
      <c r="W23" s="1037" t="s">
        <v>1023</v>
      </c>
      <c r="X23" s="540">
        <v>8</v>
      </c>
      <c r="Y23" s="1037" t="s">
        <v>1023</v>
      </c>
      <c r="Z23" s="540">
        <v>9</v>
      </c>
      <c r="AA23" s="1037" t="s">
        <v>1023</v>
      </c>
      <c r="AB23" s="540">
        <v>10</v>
      </c>
      <c r="AC23" s="1037" t="s">
        <v>1023</v>
      </c>
      <c r="AD23" s="540">
        <v>12</v>
      </c>
      <c r="AE23" s="1037" t="s">
        <v>1023</v>
      </c>
      <c r="AF23" s="540">
        <v>10</v>
      </c>
      <c r="AG23" s="1037" t="s">
        <v>1023</v>
      </c>
      <c r="AH23" s="540">
        <v>14</v>
      </c>
      <c r="AI23" s="1037" t="s">
        <v>1023</v>
      </c>
      <c r="AJ23" s="540">
        <v>13</v>
      </c>
      <c r="AK23" s="1037" t="s">
        <v>1023</v>
      </c>
      <c r="AL23" s="540">
        <v>11</v>
      </c>
      <c r="AM23" s="1037" t="s">
        <v>1023</v>
      </c>
      <c r="AN23" s="540">
        <v>15</v>
      </c>
      <c r="AO23" s="1037" t="s">
        <v>1023</v>
      </c>
      <c r="AP23" s="540">
        <v>15</v>
      </c>
      <c r="AQ23" s="1098"/>
    </row>
    <row r="24" spans="2:43">
      <c r="B24" s="1104" t="s">
        <v>2877</v>
      </c>
      <c r="C24" s="1037" t="s">
        <v>1023</v>
      </c>
      <c r="D24" s="540">
        <v>19</v>
      </c>
      <c r="E24" s="1037" t="s">
        <v>1023</v>
      </c>
      <c r="F24" s="540">
        <v>14</v>
      </c>
      <c r="G24" s="1037" t="s">
        <v>1023</v>
      </c>
      <c r="H24" s="540">
        <v>15</v>
      </c>
      <c r="I24" s="1037" t="s">
        <v>1023</v>
      </c>
      <c r="J24" s="540">
        <v>19</v>
      </c>
      <c r="K24" s="1037" t="s">
        <v>1023</v>
      </c>
      <c r="L24" s="540">
        <v>11</v>
      </c>
      <c r="M24" s="1037" t="s">
        <v>1023</v>
      </c>
      <c r="N24" s="540">
        <v>11</v>
      </c>
      <c r="O24" s="1037" t="s">
        <v>1023</v>
      </c>
      <c r="P24" s="540">
        <v>11</v>
      </c>
      <c r="Q24" s="1037" t="s">
        <v>1023</v>
      </c>
      <c r="R24" s="540">
        <v>8</v>
      </c>
      <c r="S24" s="1037" t="s">
        <v>1023</v>
      </c>
      <c r="T24" s="540">
        <v>11</v>
      </c>
      <c r="U24" s="1037" t="s">
        <v>1023</v>
      </c>
      <c r="V24" s="540">
        <v>8</v>
      </c>
      <c r="W24" s="1037" t="s">
        <v>1023</v>
      </c>
      <c r="X24" s="540">
        <v>7</v>
      </c>
      <c r="Y24" s="1037" t="s">
        <v>1023</v>
      </c>
      <c r="Z24" s="540">
        <v>16</v>
      </c>
      <c r="AA24" s="1037" t="s">
        <v>1023</v>
      </c>
      <c r="AB24" s="540">
        <v>14</v>
      </c>
      <c r="AC24" s="1037" t="s">
        <v>1023</v>
      </c>
      <c r="AD24" s="540">
        <v>14</v>
      </c>
      <c r="AE24" s="1037" t="s">
        <v>1023</v>
      </c>
      <c r="AF24" s="540">
        <v>17</v>
      </c>
      <c r="AG24" s="1037" t="s">
        <v>1023</v>
      </c>
      <c r="AH24" s="540">
        <v>17</v>
      </c>
      <c r="AI24" s="1037" t="s">
        <v>1023</v>
      </c>
      <c r="AJ24" s="540">
        <v>9</v>
      </c>
      <c r="AK24" s="1037" t="s">
        <v>1023</v>
      </c>
      <c r="AL24" s="540">
        <v>7</v>
      </c>
      <c r="AM24" s="1037" t="s">
        <v>1023</v>
      </c>
      <c r="AN24" s="540">
        <v>11</v>
      </c>
      <c r="AO24" s="1037" t="s">
        <v>1023</v>
      </c>
      <c r="AP24" s="540">
        <v>13</v>
      </c>
      <c r="AQ24" s="1098"/>
    </row>
    <row r="25" spans="2:43">
      <c r="B25" s="1104" t="s">
        <v>1053</v>
      </c>
      <c r="C25" s="1037" t="s">
        <v>1023</v>
      </c>
      <c r="D25" s="540">
        <v>9</v>
      </c>
      <c r="E25" s="1037" t="s">
        <v>1023</v>
      </c>
      <c r="F25" s="540">
        <v>4</v>
      </c>
      <c r="G25" s="1037" t="s">
        <v>1023</v>
      </c>
      <c r="H25" s="540">
        <v>3</v>
      </c>
      <c r="I25" s="1037" t="s">
        <v>1023</v>
      </c>
      <c r="J25" s="540">
        <v>3</v>
      </c>
      <c r="K25" s="1037" t="s">
        <v>1023</v>
      </c>
      <c r="L25" s="540">
        <v>3</v>
      </c>
      <c r="M25" s="1037" t="s">
        <v>1023</v>
      </c>
      <c r="N25" s="540">
        <v>1</v>
      </c>
      <c r="O25" s="1037" t="s">
        <v>1023</v>
      </c>
      <c r="P25" s="540">
        <v>6</v>
      </c>
      <c r="Q25" s="1037" t="s">
        <v>1023</v>
      </c>
      <c r="R25" s="540">
        <v>2</v>
      </c>
      <c r="S25" s="1037" t="s">
        <v>1023</v>
      </c>
      <c r="T25" s="540">
        <v>9</v>
      </c>
      <c r="U25" s="1037" t="s">
        <v>1023</v>
      </c>
      <c r="V25" s="540">
        <v>4</v>
      </c>
      <c r="W25" s="1037" t="s">
        <v>1023</v>
      </c>
      <c r="X25" s="540">
        <v>6</v>
      </c>
      <c r="Y25" s="1037" t="s">
        <v>1023</v>
      </c>
      <c r="Z25" s="540">
        <v>3</v>
      </c>
      <c r="AA25" s="1037" t="s">
        <v>1023</v>
      </c>
      <c r="AB25" s="540">
        <v>3</v>
      </c>
      <c r="AC25" s="1037" t="s">
        <v>1023</v>
      </c>
      <c r="AD25" s="540">
        <v>7</v>
      </c>
      <c r="AE25" s="1037" t="s">
        <v>1023</v>
      </c>
      <c r="AF25" s="1037" t="s">
        <v>1023</v>
      </c>
      <c r="AG25" s="1037" t="s">
        <v>1023</v>
      </c>
      <c r="AH25" s="540">
        <v>5</v>
      </c>
      <c r="AI25" s="1037" t="s">
        <v>1023</v>
      </c>
      <c r="AJ25" s="1037" t="s">
        <v>1023</v>
      </c>
      <c r="AK25" s="1037" t="s">
        <v>1023</v>
      </c>
      <c r="AL25" s="540">
        <v>1</v>
      </c>
      <c r="AM25" s="1037" t="s">
        <v>1023</v>
      </c>
      <c r="AN25" s="540">
        <v>7</v>
      </c>
      <c r="AO25" s="1037" t="s">
        <v>1023</v>
      </c>
      <c r="AP25" s="540">
        <v>3</v>
      </c>
      <c r="AQ25" s="1098"/>
    </row>
    <row r="26" spans="2:43">
      <c r="B26" s="1104" t="s">
        <v>2878</v>
      </c>
      <c r="C26" s="540">
        <v>13</v>
      </c>
      <c r="D26" s="1037" t="s">
        <v>1023</v>
      </c>
      <c r="E26" s="540">
        <v>8</v>
      </c>
      <c r="F26" s="1037" t="s">
        <v>1023</v>
      </c>
      <c r="G26" s="540">
        <v>8</v>
      </c>
      <c r="H26" s="1037" t="s">
        <v>1023</v>
      </c>
      <c r="I26" s="540">
        <v>12</v>
      </c>
      <c r="J26" s="1037" t="s">
        <v>1023</v>
      </c>
      <c r="K26" s="540">
        <v>18</v>
      </c>
      <c r="L26" s="1037" t="s">
        <v>1023</v>
      </c>
      <c r="M26" s="540">
        <v>14</v>
      </c>
      <c r="N26" s="1037" t="s">
        <v>1023</v>
      </c>
      <c r="O26" s="540">
        <v>13</v>
      </c>
      <c r="P26" s="1037" t="s">
        <v>1023</v>
      </c>
      <c r="Q26" s="540">
        <v>15</v>
      </c>
      <c r="R26" s="1037" t="s">
        <v>1023</v>
      </c>
      <c r="S26" s="540">
        <v>19</v>
      </c>
      <c r="T26" s="1037" t="s">
        <v>1023</v>
      </c>
      <c r="U26" s="540">
        <v>18</v>
      </c>
      <c r="V26" s="1037" t="s">
        <v>1023</v>
      </c>
      <c r="W26" s="540">
        <v>7</v>
      </c>
      <c r="X26" s="1037" t="s">
        <v>1023</v>
      </c>
      <c r="Y26" s="540">
        <v>13</v>
      </c>
      <c r="Z26" s="1037" t="s">
        <v>1023</v>
      </c>
      <c r="AA26" s="540">
        <v>14</v>
      </c>
      <c r="AB26" s="1037" t="s">
        <v>1023</v>
      </c>
      <c r="AC26" s="540">
        <v>15</v>
      </c>
      <c r="AD26" s="1037" t="s">
        <v>1023</v>
      </c>
      <c r="AE26" s="540">
        <v>14</v>
      </c>
      <c r="AF26" s="1037" t="s">
        <v>1023</v>
      </c>
      <c r="AG26" s="540">
        <v>17</v>
      </c>
      <c r="AH26" s="1037" t="s">
        <v>1023</v>
      </c>
      <c r="AI26" s="540">
        <v>22</v>
      </c>
      <c r="AJ26" s="1037" t="s">
        <v>1023</v>
      </c>
      <c r="AK26" s="540">
        <v>11</v>
      </c>
      <c r="AL26" s="1037" t="s">
        <v>1023</v>
      </c>
      <c r="AM26" s="540">
        <v>9</v>
      </c>
      <c r="AN26" s="1037" t="s">
        <v>1023</v>
      </c>
      <c r="AO26" s="540">
        <v>17</v>
      </c>
      <c r="AP26" s="1037" t="s">
        <v>1023</v>
      </c>
      <c r="AQ26" s="1098"/>
    </row>
    <row r="27" spans="2:43" ht="28.5">
      <c r="B27" s="1104" t="s">
        <v>2879</v>
      </c>
      <c r="C27" s="1037" t="s">
        <v>1023</v>
      </c>
      <c r="D27" s="540">
        <v>1</v>
      </c>
      <c r="E27" s="540">
        <v>1</v>
      </c>
      <c r="F27" s="540">
        <v>2</v>
      </c>
      <c r="G27" s="1037" t="s">
        <v>1023</v>
      </c>
      <c r="H27" s="1037" t="s">
        <v>1023</v>
      </c>
      <c r="I27" s="1037" t="s">
        <v>1023</v>
      </c>
      <c r="J27" s="540">
        <v>1</v>
      </c>
      <c r="K27" s="1037" t="s">
        <v>1023</v>
      </c>
      <c r="L27" s="1037" t="s">
        <v>1023</v>
      </c>
      <c r="M27" s="1037" t="s">
        <v>1023</v>
      </c>
      <c r="N27" s="540">
        <v>2</v>
      </c>
      <c r="O27" s="540">
        <v>1</v>
      </c>
      <c r="P27" s="1037" t="s">
        <v>1023</v>
      </c>
      <c r="Q27" s="540">
        <v>2</v>
      </c>
      <c r="R27" s="1037" t="s">
        <v>1023</v>
      </c>
      <c r="S27" s="540">
        <v>3</v>
      </c>
      <c r="T27" s="540">
        <v>1</v>
      </c>
      <c r="U27" s="540">
        <v>4</v>
      </c>
      <c r="V27" s="540">
        <v>1</v>
      </c>
      <c r="W27" s="540">
        <v>1</v>
      </c>
      <c r="X27" s="1037" t="s">
        <v>1023</v>
      </c>
      <c r="Y27" s="540">
        <v>1</v>
      </c>
      <c r="Z27" s="1037" t="s">
        <v>1023</v>
      </c>
      <c r="AA27" s="540">
        <v>1</v>
      </c>
      <c r="AB27" s="540">
        <v>2</v>
      </c>
      <c r="AC27" s="540">
        <v>2</v>
      </c>
      <c r="AD27" s="540">
        <v>1</v>
      </c>
      <c r="AE27" s="540">
        <v>2</v>
      </c>
      <c r="AF27" s="1037" t="s">
        <v>1023</v>
      </c>
      <c r="AG27" s="540">
        <v>4</v>
      </c>
      <c r="AH27" s="1037" t="s">
        <v>1023</v>
      </c>
      <c r="AI27" s="540">
        <v>2</v>
      </c>
      <c r="AJ27" s="540">
        <v>2</v>
      </c>
      <c r="AK27" s="540">
        <v>3</v>
      </c>
      <c r="AL27" s="1037" t="s">
        <v>1023</v>
      </c>
      <c r="AM27" s="540">
        <v>4</v>
      </c>
      <c r="AN27" s="540">
        <v>2</v>
      </c>
      <c r="AO27" s="540">
        <v>3</v>
      </c>
      <c r="AP27" s="540">
        <v>1</v>
      </c>
      <c r="AQ27" s="1098"/>
    </row>
    <row r="28" spans="2:43" ht="28.5">
      <c r="B28" s="1104" t="s">
        <v>1056</v>
      </c>
      <c r="C28" s="540">
        <v>1</v>
      </c>
      <c r="D28" s="1037" t="s">
        <v>1023</v>
      </c>
      <c r="E28" s="540">
        <v>3</v>
      </c>
      <c r="F28" s="540">
        <v>1</v>
      </c>
      <c r="G28" s="1037" t="s">
        <v>1023</v>
      </c>
      <c r="H28" s="540">
        <v>1</v>
      </c>
      <c r="I28" s="1037" t="s">
        <v>1023</v>
      </c>
      <c r="J28" s="1037" t="s">
        <v>1023</v>
      </c>
      <c r="K28" s="540">
        <v>3</v>
      </c>
      <c r="L28" s="540">
        <v>1</v>
      </c>
      <c r="M28" s="540">
        <v>1</v>
      </c>
      <c r="N28" s="1037" t="s">
        <v>1023</v>
      </c>
      <c r="O28" s="540">
        <v>1</v>
      </c>
      <c r="P28" s="1037" t="s">
        <v>1023</v>
      </c>
      <c r="Q28" s="540">
        <v>1</v>
      </c>
      <c r="R28" s="1037" t="s">
        <v>1023</v>
      </c>
      <c r="S28" s="540">
        <v>2</v>
      </c>
      <c r="T28" s="1037" t="s">
        <v>1023</v>
      </c>
      <c r="U28" s="1037" t="s">
        <v>1023</v>
      </c>
      <c r="V28" s="540">
        <v>2</v>
      </c>
      <c r="W28" s="540">
        <v>1</v>
      </c>
      <c r="X28" s="540">
        <v>2</v>
      </c>
      <c r="Y28" s="540">
        <v>1</v>
      </c>
      <c r="Z28" s="540">
        <v>1</v>
      </c>
      <c r="AA28" s="1037" t="s">
        <v>1023</v>
      </c>
      <c r="AB28" s="540">
        <v>2</v>
      </c>
      <c r="AC28" s="540">
        <v>3</v>
      </c>
      <c r="AD28" s="1037" t="s">
        <v>1023</v>
      </c>
      <c r="AE28" s="540">
        <v>1</v>
      </c>
      <c r="AF28" s="540">
        <v>1</v>
      </c>
      <c r="AG28" s="540">
        <v>4</v>
      </c>
      <c r="AH28" s="540">
        <v>1</v>
      </c>
      <c r="AI28" s="540">
        <v>2</v>
      </c>
      <c r="AJ28" s="1037" t="s">
        <v>1023</v>
      </c>
      <c r="AK28" s="540">
        <v>2</v>
      </c>
      <c r="AL28" s="1037" t="s">
        <v>1023</v>
      </c>
      <c r="AM28" s="540">
        <v>2</v>
      </c>
      <c r="AN28" s="1037" t="s">
        <v>1023</v>
      </c>
      <c r="AO28" s="540">
        <v>4</v>
      </c>
      <c r="AP28" s="1037" t="s">
        <v>1023</v>
      </c>
      <c r="AQ28" s="1098"/>
    </row>
    <row r="29" spans="2:43">
      <c r="B29" s="1104" t="s">
        <v>2880</v>
      </c>
      <c r="C29" s="540">
        <v>5</v>
      </c>
      <c r="D29" s="540">
        <v>3</v>
      </c>
      <c r="E29" s="540">
        <v>3</v>
      </c>
      <c r="F29" s="540">
        <v>6</v>
      </c>
      <c r="G29" s="540">
        <v>6</v>
      </c>
      <c r="H29" s="540">
        <v>2</v>
      </c>
      <c r="I29" s="540">
        <v>2</v>
      </c>
      <c r="J29" s="540">
        <v>5</v>
      </c>
      <c r="K29" s="540">
        <v>5</v>
      </c>
      <c r="L29" s="540">
        <v>2</v>
      </c>
      <c r="M29" s="540">
        <v>6</v>
      </c>
      <c r="N29" s="540">
        <v>5</v>
      </c>
      <c r="O29" s="540">
        <v>6</v>
      </c>
      <c r="P29" s="540">
        <v>6</v>
      </c>
      <c r="Q29" s="540">
        <v>6</v>
      </c>
      <c r="R29" s="540">
        <v>6</v>
      </c>
      <c r="S29" s="540">
        <v>2</v>
      </c>
      <c r="T29" s="540">
        <v>1</v>
      </c>
      <c r="U29" s="540">
        <v>2</v>
      </c>
      <c r="V29" s="540">
        <v>2</v>
      </c>
      <c r="W29" s="540">
        <v>5</v>
      </c>
      <c r="X29" s="540">
        <v>4</v>
      </c>
      <c r="Y29" s="540">
        <v>5</v>
      </c>
      <c r="Z29" s="540">
        <v>4</v>
      </c>
      <c r="AA29" s="540">
        <v>3</v>
      </c>
      <c r="AB29" s="540">
        <v>1</v>
      </c>
      <c r="AC29" s="540">
        <v>4</v>
      </c>
      <c r="AD29" s="540">
        <v>1</v>
      </c>
      <c r="AE29" s="540">
        <v>2</v>
      </c>
      <c r="AF29" s="540">
        <v>4</v>
      </c>
      <c r="AG29" s="540">
        <v>2</v>
      </c>
      <c r="AH29" s="1037" t="s">
        <v>1023</v>
      </c>
      <c r="AI29" s="540">
        <v>2</v>
      </c>
      <c r="AJ29" s="540">
        <v>6</v>
      </c>
      <c r="AK29" s="540">
        <v>2</v>
      </c>
      <c r="AL29" s="540">
        <v>3</v>
      </c>
      <c r="AM29" s="540">
        <v>3</v>
      </c>
      <c r="AN29" s="540">
        <v>4</v>
      </c>
      <c r="AO29" s="540">
        <v>2</v>
      </c>
      <c r="AP29" s="540">
        <v>1</v>
      </c>
      <c r="AQ29" s="1098"/>
    </row>
    <row r="30" spans="2:43" ht="28.5">
      <c r="B30" s="1104" t="s">
        <v>2881</v>
      </c>
      <c r="C30" s="540">
        <v>9</v>
      </c>
      <c r="D30" s="540">
        <v>4</v>
      </c>
      <c r="E30" s="540">
        <v>13</v>
      </c>
      <c r="F30" s="540">
        <v>3</v>
      </c>
      <c r="G30" s="540">
        <v>9</v>
      </c>
      <c r="H30" s="540">
        <v>4</v>
      </c>
      <c r="I30" s="540">
        <v>6</v>
      </c>
      <c r="J30" s="540">
        <v>6</v>
      </c>
      <c r="K30" s="540">
        <v>7</v>
      </c>
      <c r="L30" s="540">
        <v>7</v>
      </c>
      <c r="M30" s="540">
        <v>3</v>
      </c>
      <c r="N30" s="540">
        <v>7</v>
      </c>
      <c r="O30" s="540">
        <v>9</v>
      </c>
      <c r="P30" s="540">
        <v>10</v>
      </c>
      <c r="Q30" s="540">
        <v>7</v>
      </c>
      <c r="R30" s="540">
        <v>6</v>
      </c>
      <c r="S30" s="540">
        <v>18</v>
      </c>
      <c r="T30" s="540">
        <v>8</v>
      </c>
      <c r="U30" s="540">
        <v>9</v>
      </c>
      <c r="V30" s="540">
        <v>3</v>
      </c>
      <c r="W30" s="540">
        <v>13</v>
      </c>
      <c r="X30" s="540">
        <v>15</v>
      </c>
      <c r="Y30" s="540">
        <v>8</v>
      </c>
      <c r="Z30" s="540">
        <v>5</v>
      </c>
      <c r="AA30" s="540">
        <v>7</v>
      </c>
      <c r="AB30" s="540">
        <v>5</v>
      </c>
      <c r="AC30" s="540">
        <v>7</v>
      </c>
      <c r="AD30" s="540">
        <v>9</v>
      </c>
      <c r="AE30" s="540">
        <v>17</v>
      </c>
      <c r="AF30" s="540">
        <v>12</v>
      </c>
      <c r="AG30" s="540">
        <v>9</v>
      </c>
      <c r="AH30" s="540">
        <v>10</v>
      </c>
      <c r="AI30" s="540">
        <v>9</v>
      </c>
      <c r="AJ30" s="540">
        <v>12</v>
      </c>
      <c r="AK30" s="540">
        <v>10</v>
      </c>
      <c r="AL30" s="540">
        <v>8</v>
      </c>
      <c r="AM30" s="540">
        <v>9</v>
      </c>
      <c r="AN30" s="540">
        <v>9</v>
      </c>
      <c r="AO30" s="540">
        <v>10</v>
      </c>
      <c r="AP30" s="540">
        <v>9</v>
      </c>
      <c r="AQ30" s="1098"/>
    </row>
    <row r="31" spans="2:43" ht="28.5">
      <c r="B31" s="1104" t="s">
        <v>1059</v>
      </c>
      <c r="C31" s="540">
        <v>2</v>
      </c>
      <c r="D31" s="1037" t="s">
        <v>1023</v>
      </c>
      <c r="E31" s="1037" t="s">
        <v>1023</v>
      </c>
      <c r="F31" s="1037" t="s">
        <v>1023</v>
      </c>
      <c r="G31" s="1037" t="s">
        <v>1023</v>
      </c>
      <c r="H31" s="540">
        <v>1</v>
      </c>
      <c r="I31" s="540">
        <v>3</v>
      </c>
      <c r="J31" s="540">
        <v>2</v>
      </c>
      <c r="K31" s="1037" t="s">
        <v>1023</v>
      </c>
      <c r="L31" s="1037" t="s">
        <v>1023</v>
      </c>
      <c r="M31" s="540">
        <v>2</v>
      </c>
      <c r="N31" s="540">
        <v>3</v>
      </c>
      <c r="O31" s="540">
        <v>2</v>
      </c>
      <c r="P31" s="1037" t="s">
        <v>1023</v>
      </c>
      <c r="Q31" s="540">
        <v>3</v>
      </c>
      <c r="R31" s="540">
        <v>7</v>
      </c>
      <c r="S31" s="540">
        <v>1</v>
      </c>
      <c r="T31" s="540">
        <v>1</v>
      </c>
      <c r="U31" s="540">
        <v>2</v>
      </c>
      <c r="V31" s="540">
        <v>3</v>
      </c>
      <c r="W31" s="540">
        <v>7</v>
      </c>
      <c r="X31" s="540">
        <v>4</v>
      </c>
      <c r="Y31" s="540">
        <v>6</v>
      </c>
      <c r="Z31" s="540">
        <v>5</v>
      </c>
      <c r="AA31" s="540">
        <v>1</v>
      </c>
      <c r="AB31" s="540">
        <v>11</v>
      </c>
      <c r="AC31" s="540">
        <v>8</v>
      </c>
      <c r="AD31" s="540">
        <v>6</v>
      </c>
      <c r="AE31" s="540">
        <v>1</v>
      </c>
      <c r="AF31" s="540">
        <v>3</v>
      </c>
      <c r="AG31" s="540">
        <v>3</v>
      </c>
      <c r="AH31" s="540">
        <v>3</v>
      </c>
      <c r="AI31" s="540">
        <v>3</v>
      </c>
      <c r="AJ31" s="540">
        <v>2</v>
      </c>
      <c r="AK31" s="540">
        <v>3</v>
      </c>
      <c r="AL31" s="540">
        <v>1</v>
      </c>
      <c r="AM31" s="540">
        <v>2</v>
      </c>
      <c r="AN31" s="540">
        <v>6</v>
      </c>
      <c r="AO31" s="540">
        <v>1</v>
      </c>
      <c r="AP31" s="540">
        <v>1</v>
      </c>
      <c r="AQ31" s="1098"/>
    </row>
    <row r="32" spans="2:43">
      <c r="B32" s="1104" t="s">
        <v>1060</v>
      </c>
      <c r="C32" s="540">
        <v>23</v>
      </c>
      <c r="D32" s="540">
        <v>26</v>
      </c>
      <c r="E32" s="540">
        <v>35</v>
      </c>
      <c r="F32" s="540">
        <v>48</v>
      </c>
      <c r="G32" s="540">
        <v>26</v>
      </c>
      <c r="H32" s="540">
        <v>33</v>
      </c>
      <c r="I32" s="540">
        <v>38</v>
      </c>
      <c r="J32" s="540">
        <v>46</v>
      </c>
      <c r="K32" s="540">
        <v>19</v>
      </c>
      <c r="L32" s="540">
        <v>41</v>
      </c>
      <c r="M32" s="540">
        <v>45</v>
      </c>
      <c r="N32" s="540">
        <v>38</v>
      </c>
      <c r="O32" s="540">
        <v>33</v>
      </c>
      <c r="P32" s="540">
        <v>52</v>
      </c>
      <c r="Q32" s="540">
        <v>45</v>
      </c>
      <c r="R32" s="540">
        <v>52</v>
      </c>
      <c r="S32" s="540">
        <v>26</v>
      </c>
      <c r="T32" s="540">
        <v>33</v>
      </c>
      <c r="U32" s="540">
        <v>48</v>
      </c>
      <c r="V32" s="540">
        <v>55</v>
      </c>
      <c r="W32" s="540">
        <v>29</v>
      </c>
      <c r="X32" s="540">
        <v>43</v>
      </c>
      <c r="Y32" s="540">
        <v>51</v>
      </c>
      <c r="Z32" s="540">
        <v>52</v>
      </c>
      <c r="AA32" s="540">
        <v>19</v>
      </c>
      <c r="AB32" s="540">
        <v>32</v>
      </c>
      <c r="AC32" s="540">
        <v>43</v>
      </c>
      <c r="AD32" s="540">
        <v>51</v>
      </c>
      <c r="AE32" s="540">
        <v>23</v>
      </c>
      <c r="AF32" s="540">
        <v>35</v>
      </c>
      <c r="AG32" s="540">
        <v>35</v>
      </c>
      <c r="AH32" s="540">
        <v>46</v>
      </c>
      <c r="AI32" s="540">
        <v>19</v>
      </c>
      <c r="AJ32" s="540">
        <v>34</v>
      </c>
      <c r="AK32" s="540">
        <v>46</v>
      </c>
      <c r="AL32" s="540">
        <v>58</v>
      </c>
      <c r="AM32" s="540">
        <v>15</v>
      </c>
      <c r="AN32" s="540">
        <v>27</v>
      </c>
      <c r="AO32" s="540">
        <v>29</v>
      </c>
      <c r="AP32" s="540">
        <v>35</v>
      </c>
      <c r="AQ32" s="1098"/>
    </row>
    <row r="33" spans="2:43">
      <c r="B33" s="1104" t="s">
        <v>2882</v>
      </c>
      <c r="C33" s="540">
        <v>1</v>
      </c>
      <c r="D33" s="540">
        <v>4</v>
      </c>
      <c r="E33" s="540">
        <v>3</v>
      </c>
      <c r="F33" s="540">
        <v>5</v>
      </c>
      <c r="G33" s="540">
        <v>5</v>
      </c>
      <c r="H33" s="540">
        <v>3</v>
      </c>
      <c r="I33" s="540">
        <v>1</v>
      </c>
      <c r="J33" s="540">
        <v>4</v>
      </c>
      <c r="K33" s="540">
        <v>4</v>
      </c>
      <c r="L33" s="540">
        <v>5</v>
      </c>
      <c r="M33" s="540">
        <v>6</v>
      </c>
      <c r="N33" s="540">
        <v>3</v>
      </c>
      <c r="O33" s="1037" t="s">
        <v>1023</v>
      </c>
      <c r="P33" s="540">
        <v>3</v>
      </c>
      <c r="Q33" s="540">
        <v>2</v>
      </c>
      <c r="R33" s="1037" t="s">
        <v>1023</v>
      </c>
      <c r="S33" s="540">
        <v>5</v>
      </c>
      <c r="T33" s="540">
        <v>6</v>
      </c>
      <c r="U33" s="540">
        <v>3</v>
      </c>
      <c r="V33" s="540">
        <v>2</v>
      </c>
      <c r="W33" s="540">
        <v>2</v>
      </c>
      <c r="X33" s="540">
        <v>6</v>
      </c>
      <c r="Y33" s="540">
        <v>3</v>
      </c>
      <c r="Z33" s="540">
        <v>3</v>
      </c>
      <c r="AA33" s="540">
        <v>6</v>
      </c>
      <c r="AB33" s="540">
        <v>9</v>
      </c>
      <c r="AC33" s="540">
        <v>2</v>
      </c>
      <c r="AD33" s="540">
        <v>6</v>
      </c>
      <c r="AE33" s="540">
        <v>8</v>
      </c>
      <c r="AF33" s="540">
        <v>7</v>
      </c>
      <c r="AG33" s="540">
        <v>4</v>
      </c>
      <c r="AH33" s="540">
        <v>7</v>
      </c>
      <c r="AI33" s="540">
        <v>6</v>
      </c>
      <c r="AJ33" s="540">
        <v>7</v>
      </c>
      <c r="AK33" s="540">
        <v>5</v>
      </c>
      <c r="AL33" s="540">
        <v>3</v>
      </c>
      <c r="AM33" s="540">
        <v>2</v>
      </c>
      <c r="AN33" s="540">
        <v>9</v>
      </c>
      <c r="AO33" s="540">
        <v>8</v>
      </c>
      <c r="AP33" s="540">
        <v>6</v>
      </c>
      <c r="AQ33" s="1098"/>
    </row>
    <row r="34" spans="2:43" ht="28.5">
      <c r="B34" s="1104" t="s">
        <v>2883</v>
      </c>
      <c r="C34" s="540">
        <v>2</v>
      </c>
      <c r="D34" s="540">
        <v>1</v>
      </c>
      <c r="E34" s="540">
        <v>1</v>
      </c>
      <c r="F34" s="1037" t="s">
        <v>1023</v>
      </c>
      <c r="G34" s="540">
        <v>1</v>
      </c>
      <c r="H34" s="540">
        <v>1</v>
      </c>
      <c r="I34" s="1037" t="s">
        <v>1023</v>
      </c>
      <c r="J34" s="1037" t="s">
        <v>1023</v>
      </c>
      <c r="K34" s="540">
        <v>1</v>
      </c>
      <c r="L34" s="1037" t="s">
        <v>1023</v>
      </c>
      <c r="M34" s="540">
        <v>1</v>
      </c>
      <c r="N34" s="540">
        <v>1</v>
      </c>
      <c r="O34" s="1037" t="s">
        <v>1023</v>
      </c>
      <c r="P34" s="540">
        <v>1</v>
      </c>
      <c r="Q34" s="540">
        <v>1</v>
      </c>
      <c r="R34" s="1037" t="s">
        <v>1023</v>
      </c>
      <c r="S34" s="540">
        <v>1</v>
      </c>
      <c r="T34" s="1037" t="s">
        <v>1023</v>
      </c>
      <c r="U34" s="540">
        <v>1</v>
      </c>
      <c r="V34" s="540">
        <v>1</v>
      </c>
      <c r="W34" s="540">
        <v>3</v>
      </c>
      <c r="X34" s="540">
        <v>1</v>
      </c>
      <c r="Y34" s="1037" t="s">
        <v>1023</v>
      </c>
      <c r="Z34" s="540">
        <v>2</v>
      </c>
      <c r="AA34" s="1037" t="s">
        <v>1023</v>
      </c>
      <c r="AB34" s="540">
        <v>1</v>
      </c>
      <c r="AC34" s="540">
        <v>3</v>
      </c>
      <c r="AD34" s="540">
        <v>1</v>
      </c>
      <c r="AE34" s="1037" t="s">
        <v>1023</v>
      </c>
      <c r="AF34" s="540">
        <v>1</v>
      </c>
      <c r="AG34" s="540">
        <v>2</v>
      </c>
      <c r="AH34" s="540">
        <v>2</v>
      </c>
      <c r="AI34" s="1037" t="s">
        <v>1023</v>
      </c>
      <c r="AJ34" s="540">
        <v>1</v>
      </c>
      <c r="AK34" s="540">
        <v>3</v>
      </c>
      <c r="AL34" s="540">
        <v>3</v>
      </c>
      <c r="AM34" s="540">
        <v>1</v>
      </c>
      <c r="AN34" s="540">
        <v>3</v>
      </c>
      <c r="AO34" s="540">
        <v>1</v>
      </c>
      <c r="AP34" s="540">
        <v>6</v>
      </c>
      <c r="AQ34" s="1098"/>
    </row>
    <row r="35" spans="2:43" ht="28.5">
      <c r="B35" s="1104" t="s">
        <v>1063</v>
      </c>
      <c r="C35" s="540">
        <v>1</v>
      </c>
      <c r="D35" s="540">
        <v>1</v>
      </c>
      <c r="E35" s="540">
        <v>1</v>
      </c>
      <c r="F35" s="540">
        <v>2</v>
      </c>
      <c r="G35" s="540">
        <v>1</v>
      </c>
      <c r="H35" s="540">
        <v>2</v>
      </c>
      <c r="I35" s="1037" t="s">
        <v>1023</v>
      </c>
      <c r="J35" s="540">
        <v>2</v>
      </c>
      <c r="K35" s="1037" t="s">
        <v>1023</v>
      </c>
      <c r="L35" s="540">
        <v>2</v>
      </c>
      <c r="M35" s="540">
        <v>1</v>
      </c>
      <c r="N35" s="540">
        <v>4</v>
      </c>
      <c r="O35" s="540">
        <v>1</v>
      </c>
      <c r="P35" s="540">
        <v>3</v>
      </c>
      <c r="Q35" s="540">
        <v>4</v>
      </c>
      <c r="R35" s="540">
        <v>4</v>
      </c>
      <c r="S35" s="540">
        <v>1</v>
      </c>
      <c r="T35" s="540">
        <v>6</v>
      </c>
      <c r="U35" s="540">
        <v>4</v>
      </c>
      <c r="V35" s="540">
        <v>9</v>
      </c>
      <c r="W35" s="540">
        <v>3</v>
      </c>
      <c r="X35" s="540">
        <v>1</v>
      </c>
      <c r="Y35" s="540">
        <v>1</v>
      </c>
      <c r="Z35" s="540">
        <v>4</v>
      </c>
      <c r="AA35" s="540">
        <v>4</v>
      </c>
      <c r="AB35" s="540">
        <v>6</v>
      </c>
      <c r="AC35" s="540">
        <v>2</v>
      </c>
      <c r="AD35" s="540">
        <v>4</v>
      </c>
      <c r="AE35" s="540">
        <v>1</v>
      </c>
      <c r="AF35" s="540">
        <v>4</v>
      </c>
      <c r="AG35" s="540">
        <v>4</v>
      </c>
      <c r="AH35" s="540">
        <v>3</v>
      </c>
      <c r="AI35" s="540">
        <v>1</v>
      </c>
      <c r="AJ35" s="540">
        <v>7</v>
      </c>
      <c r="AK35" s="540">
        <v>3</v>
      </c>
      <c r="AL35" s="540">
        <v>3</v>
      </c>
      <c r="AM35" s="540">
        <v>3</v>
      </c>
      <c r="AN35" s="540">
        <v>5</v>
      </c>
      <c r="AO35" s="540">
        <v>3</v>
      </c>
      <c r="AP35" s="540">
        <v>2</v>
      </c>
      <c r="AQ35" s="1098"/>
    </row>
    <row r="36" spans="2:43" ht="42.75">
      <c r="B36" s="1104" t="s">
        <v>1064</v>
      </c>
      <c r="C36" s="540">
        <v>2</v>
      </c>
      <c r="D36" s="1037" t="s">
        <v>1023</v>
      </c>
      <c r="E36" s="540">
        <v>2</v>
      </c>
      <c r="F36" s="1037" t="s">
        <v>1023</v>
      </c>
      <c r="G36" s="1037" t="s">
        <v>1023</v>
      </c>
      <c r="H36" s="1037" t="s">
        <v>1023</v>
      </c>
      <c r="I36" s="540">
        <v>3</v>
      </c>
      <c r="J36" s="1037" t="s">
        <v>1023</v>
      </c>
      <c r="K36" s="1037" t="s">
        <v>1023</v>
      </c>
      <c r="L36" s="1037" t="s">
        <v>1023</v>
      </c>
      <c r="M36" s="540">
        <v>7</v>
      </c>
      <c r="N36" s="1037" t="s">
        <v>1023</v>
      </c>
      <c r="O36" s="1037" t="s">
        <v>1023</v>
      </c>
      <c r="P36" s="1037" t="s">
        <v>1023</v>
      </c>
      <c r="Q36" s="540">
        <v>3</v>
      </c>
      <c r="R36" s="1037" t="s">
        <v>1023</v>
      </c>
      <c r="S36" s="540">
        <v>10</v>
      </c>
      <c r="T36" s="540">
        <v>2</v>
      </c>
      <c r="U36" s="540">
        <v>5</v>
      </c>
      <c r="V36" s="1037" t="s">
        <v>1023</v>
      </c>
      <c r="W36" s="540">
        <v>6</v>
      </c>
      <c r="X36" s="1037" t="s">
        <v>1023</v>
      </c>
      <c r="Y36" s="540">
        <v>3</v>
      </c>
      <c r="Z36" s="1037" t="s">
        <v>1023</v>
      </c>
      <c r="AA36" s="1037" t="s">
        <v>1023</v>
      </c>
      <c r="AB36" s="1037" t="s">
        <v>1023</v>
      </c>
      <c r="AC36" s="1037" t="s">
        <v>1023</v>
      </c>
      <c r="AD36" s="1037" t="s">
        <v>1023</v>
      </c>
      <c r="AE36" s="540">
        <v>1</v>
      </c>
      <c r="AF36" s="1037" t="s">
        <v>1023</v>
      </c>
      <c r="AG36" s="1037" t="s">
        <v>1023</v>
      </c>
      <c r="AH36" s="540">
        <v>1</v>
      </c>
      <c r="AI36" s="1037" t="s">
        <v>1023</v>
      </c>
      <c r="AJ36" s="1037" t="s">
        <v>1023</v>
      </c>
      <c r="AK36" s="1037" t="s">
        <v>1023</v>
      </c>
      <c r="AL36" s="1037" t="s">
        <v>1023</v>
      </c>
      <c r="AM36" s="540">
        <v>1</v>
      </c>
      <c r="AN36" s="1037" t="s">
        <v>1023</v>
      </c>
      <c r="AO36" s="1037" t="s">
        <v>1023</v>
      </c>
      <c r="AP36" s="1037" t="s">
        <v>1023</v>
      </c>
      <c r="AQ36" s="1098"/>
    </row>
    <row r="37" spans="2:43">
      <c r="B37" s="1104" t="s">
        <v>1065</v>
      </c>
      <c r="C37" s="540">
        <v>1</v>
      </c>
      <c r="D37" s="540">
        <v>1</v>
      </c>
      <c r="E37" s="540">
        <v>4</v>
      </c>
      <c r="F37" s="540">
        <v>2</v>
      </c>
      <c r="G37" s="1037" t="s">
        <v>1023</v>
      </c>
      <c r="H37" s="1037" t="s">
        <v>1023</v>
      </c>
      <c r="I37" s="1037" t="s">
        <v>1023</v>
      </c>
      <c r="J37" s="1037" t="s">
        <v>1023</v>
      </c>
      <c r="K37" s="540">
        <v>1</v>
      </c>
      <c r="L37" s="540">
        <v>1</v>
      </c>
      <c r="M37" s="1037" t="s">
        <v>1023</v>
      </c>
      <c r="N37" s="540">
        <v>1</v>
      </c>
      <c r="O37" s="1037" t="s">
        <v>1023</v>
      </c>
      <c r="P37" s="540">
        <v>1</v>
      </c>
      <c r="Q37" s="540">
        <v>1</v>
      </c>
      <c r="R37" s="540">
        <v>1</v>
      </c>
      <c r="S37" s="540">
        <v>3</v>
      </c>
      <c r="T37" s="540">
        <v>2</v>
      </c>
      <c r="U37" s="540">
        <v>5</v>
      </c>
      <c r="V37" s="540">
        <v>1</v>
      </c>
      <c r="W37" s="540">
        <v>2</v>
      </c>
      <c r="X37" s="540">
        <v>2</v>
      </c>
      <c r="Y37" s="540">
        <v>3</v>
      </c>
      <c r="Z37" s="1037" t="s">
        <v>1023</v>
      </c>
      <c r="AA37" s="540">
        <v>1</v>
      </c>
      <c r="AB37" s="540">
        <v>4</v>
      </c>
      <c r="AC37" s="540">
        <v>1</v>
      </c>
      <c r="AD37" s="1037" t="s">
        <v>1023</v>
      </c>
      <c r="AE37" s="540">
        <v>5</v>
      </c>
      <c r="AF37" s="540">
        <v>4</v>
      </c>
      <c r="AG37" s="540">
        <v>5</v>
      </c>
      <c r="AH37" s="540">
        <v>1</v>
      </c>
      <c r="AI37" s="540">
        <v>5</v>
      </c>
      <c r="AJ37" s="540">
        <v>2</v>
      </c>
      <c r="AK37" s="540">
        <v>1</v>
      </c>
      <c r="AL37" s="540">
        <v>2</v>
      </c>
      <c r="AM37" s="540">
        <v>3</v>
      </c>
      <c r="AN37" s="540">
        <v>4</v>
      </c>
      <c r="AO37" s="540">
        <v>1</v>
      </c>
      <c r="AP37" s="540">
        <v>4</v>
      </c>
      <c r="AQ37" s="1098"/>
    </row>
    <row r="38" spans="2:43">
      <c r="B38" s="1104" t="s">
        <v>2884</v>
      </c>
      <c r="C38" s="540">
        <v>3</v>
      </c>
      <c r="D38" s="540">
        <v>2</v>
      </c>
      <c r="E38" s="540">
        <v>4</v>
      </c>
      <c r="F38" s="540">
        <v>2</v>
      </c>
      <c r="G38" s="540">
        <v>3</v>
      </c>
      <c r="H38" s="1037" t="s">
        <v>1023</v>
      </c>
      <c r="I38" s="540">
        <v>1</v>
      </c>
      <c r="J38" s="540">
        <v>2</v>
      </c>
      <c r="K38" s="540">
        <v>3</v>
      </c>
      <c r="L38" s="540">
        <v>1</v>
      </c>
      <c r="M38" s="540">
        <v>1</v>
      </c>
      <c r="N38" s="540">
        <v>1</v>
      </c>
      <c r="O38" s="1037" t="s">
        <v>1023</v>
      </c>
      <c r="P38" s="1037" t="s">
        <v>1023</v>
      </c>
      <c r="Q38" s="540">
        <v>1</v>
      </c>
      <c r="R38" s="540">
        <v>1</v>
      </c>
      <c r="S38" s="540">
        <v>3</v>
      </c>
      <c r="T38" s="1037" t="s">
        <v>1023</v>
      </c>
      <c r="U38" s="540">
        <v>6</v>
      </c>
      <c r="V38" s="540">
        <v>2</v>
      </c>
      <c r="W38" s="540">
        <v>3</v>
      </c>
      <c r="X38" s="540">
        <v>1</v>
      </c>
      <c r="Y38" s="540">
        <v>1</v>
      </c>
      <c r="Z38" s="540">
        <v>1</v>
      </c>
      <c r="AA38" s="540">
        <v>3</v>
      </c>
      <c r="AB38" s="540">
        <v>1</v>
      </c>
      <c r="AC38" s="540">
        <v>2</v>
      </c>
      <c r="AD38" s="540">
        <v>1</v>
      </c>
      <c r="AE38" s="1037" t="s">
        <v>1023</v>
      </c>
      <c r="AF38" s="540">
        <v>2</v>
      </c>
      <c r="AG38" s="1037" t="s">
        <v>1023</v>
      </c>
      <c r="AH38" s="540">
        <v>1</v>
      </c>
      <c r="AI38" s="540">
        <v>2</v>
      </c>
      <c r="AJ38" s="540">
        <v>1</v>
      </c>
      <c r="AK38" s="540">
        <v>5</v>
      </c>
      <c r="AL38" s="540">
        <v>4</v>
      </c>
      <c r="AM38" s="540">
        <v>1</v>
      </c>
      <c r="AN38" s="540">
        <v>2</v>
      </c>
      <c r="AO38" s="540">
        <v>1</v>
      </c>
      <c r="AP38" s="1037" t="s">
        <v>1023</v>
      </c>
      <c r="AQ38" s="1098"/>
    </row>
    <row r="39" spans="2:43" ht="28.5">
      <c r="B39" s="1104" t="s">
        <v>2885</v>
      </c>
      <c r="C39" s="540">
        <v>1</v>
      </c>
      <c r="D39" s="1037" t="s">
        <v>1023</v>
      </c>
      <c r="E39" s="1037" t="s">
        <v>1023</v>
      </c>
      <c r="F39" s="1037" t="s">
        <v>1023</v>
      </c>
      <c r="G39" s="540">
        <v>1</v>
      </c>
      <c r="H39" s="1037" t="s">
        <v>1023</v>
      </c>
      <c r="I39" s="1037" t="s">
        <v>1023</v>
      </c>
      <c r="J39" s="1037" t="s">
        <v>1023</v>
      </c>
      <c r="K39" s="1037" t="s">
        <v>1023</v>
      </c>
      <c r="L39" s="540">
        <v>1</v>
      </c>
      <c r="M39" s="1037" t="s">
        <v>1023</v>
      </c>
      <c r="N39" s="540">
        <v>2</v>
      </c>
      <c r="O39" s="1037" t="s">
        <v>1023</v>
      </c>
      <c r="P39" s="540">
        <v>3</v>
      </c>
      <c r="Q39" s="540">
        <v>1</v>
      </c>
      <c r="R39" s="1037" t="s">
        <v>1023</v>
      </c>
      <c r="S39" s="540">
        <v>1</v>
      </c>
      <c r="T39" s="540">
        <v>4</v>
      </c>
      <c r="U39" s="1037" t="s">
        <v>1023</v>
      </c>
      <c r="V39" s="1037" t="s">
        <v>1023</v>
      </c>
      <c r="W39" s="540">
        <v>1</v>
      </c>
      <c r="X39" s="540">
        <v>2</v>
      </c>
      <c r="Y39" s="540">
        <v>2</v>
      </c>
      <c r="Z39" s="540">
        <v>2</v>
      </c>
      <c r="AA39" s="540">
        <v>3</v>
      </c>
      <c r="AB39" s="540">
        <v>1</v>
      </c>
      <c r="AC39" s="1037" t="s">
        <v>1023</v>
      </c>
      <c r="AD39" s="1037" t="s">
        <v>1023</v>
      </c>
      <c r="AE39" s="540">
        <v>1</v>
      </c>
      <c r="AF39" s="540">
        <v>1</v>
      </c>
      <c r="AG39" s="540">
        <v>1</v>
      </c>
      <c r="AH39" s="1037" t="s">
        <v>1023</v>
      </c>
      <c r="AI39" s="540">
        <v>1</v>
      </c>
      <c r="AJ39" s="540">
        <v>4</v>
      </c>
      <c r="AK39" s="1037" t="s">
        <v>1023</v>
      </c>
      <c r="AL39" s="1037" t="s">
        <v>1023</v>
      </c>
      <c r="AM39" s="540">
        <v>1</v>
      </c>
      <c r="AN39" s="540">
        <v>1</v>
      </c>
      <c r="AO39" s="1037" t="s">
        <v>1023</v>
      </c>
      <c r="AP39" s="1037" t="s">
        <v>1023</v>
      </c>
      <c r="AQ39" s="1098"/>
    </row>
    <row r="40" spans="2:43">
      <c r="B40" s="1104" t="s">
        <v>1068</v>
      </c>
      <c r="C40" s="540">
        <v>5</v>
      </c>
      <c r="D40" s="540">
        <v>9</v>
      </c>
      <c r="E40" s="540">
        <v>38</v>
      </c>
      <c r="F40" s="540">
        <v>26</v>
      </c>
      <c r="G40" s="540">
        <v>11</v>
      </c>
      <c r="H40" s="540">
        <v>16</v>
      </c>
      <c r="I40" s="540">
        <v>23</v>
      </c>
      <c r="J40" s="540">
        <v>21</v>
      </c>
      <c r="K40" s="540">
        <v>25</v>
      </c>
      <c r="L40" s="540">
        <v>40</v>
      </c>
      <c r="M40" s="540">
        <v>37</v>
      </c>
      <c r="N40" s="540">
        <v>33</v>
      </c>
      <c r="O40" s="540">
        <v>27</v>
      </c>
      <c r="P40" s="540">
        <v>46</v>
      </c>
      <c r="Q40" s="540">
        <v>39</v>
      </c>
      <c r="R40" s="540">
        <v>34</v>
      </c>
      <c r="S40" s="540">
        <v>37</v>
      </c>
      <c r="T40" s="540">
        <v>45</v>
      </c>
      <c r="U40" s="540">
        <v>40</v>
      </c>
      <c r="V40" s="540">
        <v>27</v>
      </c>
      <c r="W40" s="540">
        <v>14</v>
      </c>
      <c r="X40" s="540">
        <v>24</v>
      </c>
      <c r="Y40" s="540">
        <v>29</v>
      </c>
      <c r="Z40" s="540">
        <v>21</v>
      </c>
      <c r="AA40" s="540">
        <v>15</v>
      </c>
      <c r="AB40" s="540">
        <v>22</v>
      </c>
      <c r="AC40" s="540">
        <v>31</v>
      </c>
      <c r="AD40" s="540">
        <v>35</v>
      </c>
      <c r="AE40" s="540">
        <v>21</v>
      </c>
      <c r="AF40" s="540">
        <v>23</v>
      </c>
      <c r="AG40" s="540">
        <v>26</v>
      </c>
      <c r="AH40" s="540">
        <v>30</v>
      </c>
      <c r="AI40" s="540">
        <v>23</v>
      </c>
      <c r="AJ40" s="540">
        <v>20</v>
      </c>
      <c r="AK40" s="540">
        <v>27</v>
      </c>
      <c r="AL40" s="540">
        <v>24</v>
      </c>
      <c r="AM40" s="540">
        <v>10</v>
      </c>
      <c r="AN40" s="540">
        <v>16</v>
      </c>
      <c r="AO40" s="540">
        <v>28</v>
      </c>
      <c r="AP40" s="540">
        <v>20</v>
      </c>
      <c r="AQ40" s="1098"/>
    </row>
    <row r="41" spans="2:43">
      <c r="B41" s="1104" t="s">
        <v>2886</v>
      </c>
      <c r="C41" s="540">
        <v>46</v>
      </c>
      <c r="D41" s="540">
        <v>30</v>
      </c>
      <c r="E41" s="540">
        <v>20</v>
      </c>
      <c r="F41" s="540">
        <v>8</v>
      </c>
      <c r="G41" s="540">
        <v>34</v>
      </c>
      <c r="H41" s="540">
        <v>26</v>
      </c>
      <c r="I41" s="540">
        <v>11</v>
      </c>
      <c r="J41" s="540">
        <v>1</v>
      </c>
      <c r="K41" s="540">
        <v>17</v>
      </c>
      <c r="L41" s="540">
        <v>27</v>
      </c>
      <c r="M41" s="540">
        <v>11</v>
      </c>
      <c r="N41" s="540">
        <v>6</v>
      </c>
      <c r="O41" s="540">
        <v>13</v>
      </c>
      <c r="P41" s="540">
        <v>15</v>
      </c>
      <c r="Q41" s="540">
        <v>12</v>
      </c>
      <c r="R41" s="540">
        <v>7</v>
      </c>
      <c r="S41" s="540">
        <v>16</v>
      </c>
      <c r="T41" s="540">
        <v>17</v>
      </c>
      <c r="U41" s="540">
        <v>18</v>
      </c>
      <c r="V41" s="540">
        <v>12</v>
      </c>
      <c r="W41" s="540">
        <v>35</v>
      </c>
      <c r="X41" s="540">
        <v>27</v>
      </c>
      <c r="Y41" s="540">
        <v>36</v>
      </c>
      <c r="Z41" s="540">
        <v>20</v>
      </c>
      <c r="AA41" s="540">
        <v>44</v>
      </c>
      <c r="AB41" s="540">
        <v>23</v>
      </c>
      <c r="AC41" s="540">
        <v>31</v>
      </c>
      <c r="AD41" s="540">
        <v>18</v>
      </c>
      <c r="AE41" s="540">
        <v>35</v>
      </c>
      <c r="AF41" s="540">
        <v>28</v>
      </c>
      <c r="AG41" s="540">
        <v>44</v>
      </c>
      <c r="AH41" s="540">
        <v>15</v>
      </c>
      <c r="AI41" s="540">
        <v>50</v>
      </c>
      <c r="AJ41" s="540">
        <v>32</v>
      </c>
      <c r="AK41" s="540">
        <v>39</v>
      </c>
      <c r="AL41" s="540">
        <v>18</v>
      </c>
      <c r="AM41" s="540">
        <v>38</v>
      </c>
      <c r="AN41" s="540">
        <v>32</v>
      </c>
      <c r="AO41" s="540">
        <v>54</v>
      </c>
      <c r="AP41" s="540">
        <v>35</v>
      </c>
      <c r="AQ41" s="1098"/>
    </row>
    <row r="42" spans="2:43" ht="28.5">
      <c r="B42" s="1104" t="s">
        <v>2887</v>
      </c>
      <c r="C42" s="540">
        <v>5</v>
      </c>
      <c r="D42" s="540">
        <v>3</v>
      </c>
      <c r="E42" s="540">
        <v>4</v>
      </c>
      <c r="F42" s="1037" t="s">
        <v>1023</v>
      </c>
      <c r="G42" s="1037" t="s">
        <v>1023</v>
      </c>
      <c r="H42" s="540">
        <v>2</v>
      </c>
      <c r="I42" s="540">
        <v>1</v>
      </c>
      <c r="J42" s="540">
        <v>3</v>
      </c>
      <c r="K42" s="540">
        <v>3</v>
      </c>
      <c r="L42" s="540">
        <v>4</v>
      </c>
      <c r="M42" s="540">
        <v>3</v>
      </c>
      <c r="N42" s="540">
        <v>1</v>
      </c>
      <c r="O42" s="540">
        <v>2</v>
      </c>
      <c r="P42" s="540">
        <v>2</v>
      </c>
      <c r="Q42" s="540">
        <v>3</v>
      </c>
      <c r="R42" s="540">
        <v>2</v>
      </c>
      <c r="S42" s="540">
        <v>1</v>
      </c>
      <c r="T42" s="540">
        <v>3</v>
      </c>
      <c r="U42" s="540">
        <v>3</v>
      </c>
      <c r="V42" s="540">
        <v>4</v>
      </c>
      <c r="W42" s="540">
        <v>5</v>
      </c>
      <c r="X42" s="540">
        <v>8</v>
      </c>
      <c r="Y42" s="540">
        <v>1</v>
      </c>
      <c r="Z42" s="540">
        <v>2</v>
      </c>
      <c r="AA42" s="1037" t="s">
        <v>1023</v>
      </c>
      <c r="AB42" s="540">
        <v>1</v>
      </c>
      <c r="AC42" s="540">
        <v>1</v>
      </c>
      <c r="AD42" s="540">
        <v>1</v>
      </c>
      <c r="AE42" s="540">
        <v>3</v>
      </c>
      <c r="AF42" s="540">
        <v>4</v>
      </c>
      <c r="AG42" s="540">
        <v>1</v>
      </c>
      <c r="AH42" s="1037" t="s">
        <v>1023</v>
      </c>
      <c r="AI42" s="540">
        <v>2</v>
      </c>
      <c r="AJ42" s="540">
        <v>3</v>
      </c>
      <c r="AK42" s="540">
        <v>2</v>
      </c>
      <c r="AL42" s="540">
        <v>2</v>
      </c>
      <c r="AM42" s="540">
        <v>2</v>
      </c>
      <c r="AN42" s="540">
        <v>3</v>
      </c>
      <c r="AO42" s="540">
        <v>1</v>
      </c>
      <c r="AP42" s="540">
        <v>1</v>
      </c>
      <c r="AQ42" s="1098"/>
    </row>
    <row r="43" spans="2:43">
      <c r="B43" s="1104" t="s">
        <v>2888</v>
      </c>
      <c r="C43" s="1037" t="s">
        <v>1023</v>
      </c>
      <c r="D43" s="1037" t="s">
        <v>1023</v>
      </c>
      <c r="E43" s="1037" t="s">
        <v>1023</v>
      </c>
      <c r="F43" s="1037" t="s">
        <v>1023</v>
      </c>
      <c r="G43" s="1037" t="s">
        <v>1023</v>
      </c>
      <c r="H43" s="540">
        <v>1</v>
      </c>
      <c r="I43" s="540">
        <v>2</v>
      </c>
      <c r="J43" s="540">
        <v>2</v>
      </c>
      <c r="K43" s="540">
        <v>4</v>
      </c>
      <c r="L43" s="540">
        <v>4</v>
      </c>
      <c r="M43" s="1037" t="s">
        <v>1023</v>
      </c>
      <c r="N43" s="1037" t="s">
        <v>1023</v>
      </c>
      <c r="O43" s="540">
        <v>4</v>
      </c>
      <c r="P43" s="540">
        <v>1</v>
      </c>
      <c r="Q43" s="1037" t="s">
        <v>1023</v>
      </c>
      <c r="R43" s="540">
        <v>1</v>
      </c>
      <c r="S43" s="540">
        <v>3</v>
      </c>
      <c r="T43" s="540">
        <v>2</v>
      </c>
      <c r="U43" s="1037" t="s">
        <v>1023</v>
      </c>
      <c r="V43" s="540">
        <v>1</v>
      </c>
      <c r="W43" s="540">
        <v>1</v>
      </c>
      <c r="X43" s="540">
        <v>3</v>
      </c>
      <c r="Y43" s="540">
        <v>2</v>
      </c>
      <c r="Z43" s="540">
        <v>1</v>
      </c>
      <c r="AA43" s="540">
        <v>1</v>
      </c>
      <c r="AB43" s="540">
        <v>2</v>
      </c>
      <c r="AC43" s="1037" t="s">
        <v>1023</v>
      </c>
      <c r="AD43" s="540">
        <v>1</v>
      </c>
      <c r="AE43" s="540">
        <v>1</v>
      </c>
      <c r="AF43" s="540">
        <v>1</v>
      </c>
      <c r="AG43" s="540">
        <v>3</v>
      </c>
      <c r="AH43" s="540">
        <v>1</v>
      </c>
      <c r="AI43" s="540">
        <v>2</v>
      </c>
      <c r="AJ43" s="540">
        <v>1</v>
      </c>
      <c r="AK43" s="1037" t="s">
        <v>1023</v>
      </c>
      <c r="AL43" s="540">
        <v>1</v>
      </c>
      <c r="AM43" s="1037" t="s">
        <v>1023</v>
      </c>
      <c r="AN43" s="540">
        <v>1</v>
      </c>
      <c r="AO43" s="1037" t="s">
        <v>1023</v>
      </c>
      <c r="AP43" s="1037" t="s">
        <v>1023</v>
      </c>
      <c r="AQ43" s="1098"/>
    </row>
    <row r="44" spans="2:43">
      <c r="B44" s="1104" t="s">
        <v>2889</v>
      </c>
      <c r="C44" s="540">
        <v>2</v>
      </c>
      <c r="D44" s="540">
        <v>1</v>
      </c>
      <c r="E44" s="540">
        <v>4</v>
      </c>
      <c r="F44" s="1037" t="s">
        <v>1023</v>
      </c>
      <c r="G44" s="1037" t="s">
        <v>1023</v>
      </c>
      <c r="H44" s="540">
        <v>1</v>
      </c>
      <c r="I44" s="540">
        <v>4</v>
      </c>
      <c r="J44" s="540">
        <v>2</v>
      </c>
      <c r="K44" s="540">
        <v>1</v>
      </c>
      <c r="L44" s="540">
        <v>2</v>
      </c>
      <c r="M44" s="540">
        <v>2</v>
      </c>
      <c r="N44" s="540">
        <v>2</v>
      </c>
      <c r="O44" s="1037" t="s">
        <v>1023</v>
      </c>
      <c r="P44" s="1037" t="s">
        <v>1023</v>
      </c>
      <c r="Q44" s="540">
        <v>4</v>
      </c>
      <c r="R44" s="540">
        <v>2</v>
      </c>
      <c r="S44" s="1037" t="s">
        <v>1023</v>
      </c>
      <c r="T44" s="540">
        <v>1</v>
      </c>
      <c r="U44" s="540">
        <v>1</v>
      </c>
      <c r="V44" s="540">
        <v>3</v>
      </c>
      <c r="W44" s="1037" t="s">
        <v>1023</v>
      </c>
      <c r="X44" s="540">
        <v>3</v>
      </c>
      <c r="Y44" s="540">
        <v>3</v>
      </c>
      <c r="Z44" s="1037" t="s">
        <v>1023</v>
      </c>
      <c r="AA44" s="540">
        <v>4</v>
      </c>
      <c r="AB44" s="1037" t="s">
        <v>1023</v>
      </c>
      <c r="AC44" s="540">
        <v>2</v>
      </c>
      <c r="AD44" s="1037" t="s">
        <v>1023</v>
      </c>
      <c r="AE44" s="540">
        <v>3</v>
      </c>
      <c r="AF44" s="540">
        <v>1</v>
      </c>
      <c r="AG44" s="540">
        <v>1</v>
      </c>
      <c r="AH44" s="1037" t="s">
        <v>1023</v>
      </c>
      <c r="AI44" s="540">
        <v>1</v>
      </c>
      <c r="AJ44" s="1037" t="s">
        <v>1023</v>
      </c>
      <c r="AK44" s="1037" t="s">
        <v>1023</v>
      </c>
      <c r="AL44" s="540">
        <v>3</v>
      </c>
      <c r="AM44" s="540">
        <v>1</v>
      </c>
      <c r="AN44" s="1037" t="s">
        <v>1023</v>
      </c>
      <c r="AO44" s="540">
        <v>1</v>
      </c>
      <c r="AP44" s="1037" t="s">
        <v>1023</v>
      </c>
      <c r="AQ44" s="1098"/>
    </row>
    <row r="45" spans="2:43">
      <c r="B45" s="1104" t="s">
        <v>2890</v>
      </c>
      <c r="C45" s="540">
        <v>2</v>
      </c>
      <c r="D45" s="540">
        <v>5</v>
      </c>
      <c r="E45" s="540">
        <v>1</v>
      </c>
      <c r="F45" s="540">
        <v>1</v>
      </c>
      <c r="G45" s="540">
        <v>2</v>
      </c>
      <c r="H45" s="540">
        <v>3</v>
      </c>
      <c r="I45" s="540">
        <v>1</v>
      </c>
      <c r="J45" s="540">
        <v>4</v>
      </c>
      <c r="K45" s="1037" t="s">
        <v>1023</v>
      </c>
      <c r="L45" s="1037" t="s">
        <v>1023</v>
      </c>
      <c r="M45" s="540">
        <v>4</v>
      </c>
      <c r="N45" s="540">
        <v>6</v>
      </c>
      <c r="O45" s="1037" t="s">
        <v>1023</v>
      </c>
      <c r="P45" s="1037" t="s">
        <v>1023</v>
      </c>
      <c r="Q45" s="540">
        <v>2</v>
      </c>
      <c r="R45" s="540">
        <v>6</v>
      </c>
      <c r="S45" s="540">
        <v>1</v>
      </c>
      <c r="T45" s="540">
        <v>1</v>
      </c>
      <c r="U45" s="540">
        <v>1</v>
      </c>
      <c r="V45" s="540">
        <v>5</v>
      </c>
      <c r="W45" s="540">
        <v>4</v>
      </c>
      <c r="X45" s="540">
        <v>6</v>
      </c>
      <c r="Y45" s="540">
        <v>3</v>
      </c>
      <c r="Z45" s="540">
        <v>7</v>
      </c>
      <c r="AA45" s="540">
        <v>1</v>
      </c>
      <c r="AB45" s="540">
        <v>1</v>
      </c>
      <c r="AC45" s="540">
        <v>2</v>
      </c>
      <c r="AD45" s="540">
        <v>2</v>
      </c>
      <c r="AE45" s="540">
        <v>2</v>
      </c>
      <c r="AF45" s="540">
        <v>2</v>
      </c>
      <c r="AG45" s="540">
        <v>4</v>
      </c>
      <c r="AH45" s="1037" t="s">
        <v>1023</v>
      </c>
      <c r="AI45" s="1037" t="s">
        <v>1023</v>
      </c>
      <c r="AJ45" s="1037" t="s">
        <v>1023</v>
      </c>
      <c r="AK45" s="1037" t="s">
        <v>1023</v>
      </c>
      <c r="AL45" s="1037" t="s">
        <v>1023</v>
      </c>
      <c r="AM45" s="1037" t="s">
        <v>1023</v>
      </c>
      <c r="AN45" s="1037" t="s">
        <v>1023</v>
      </c>
      <c r="AO45" s="1037" t="s">
        <v>1023</v>
      </c>
      <c r="AP45" s="1037" t="s">
        <v>1023</v>
      </c>
      <c r="AQ45" s="1098"/>
    </row>
    <row r="46" spans="2:43">
      <c r="B46" s="1104" t="s">
        <v>2891</v>
      </c>
      <c r="C46" s="1037" t="s">
        <v>1023</v>
      </c>
      <c r="D46" s="540">
        <v>2</v>
      </c>
      <c r="E46" s="1037" t="s">
        <v>1023</v>
      </c>
      <c r="F46" s="1037" t="s">
        <v>1023</v>
      </c>
      <c r="G46" s="540">
        <v>1</v>
      </c>
      <c r="H46" s="1037" t="s">
        <v>1023</v>
      </c>
      <c r="I46" s="1037" t="s">
        <v>1023</v>
      </c>
      <c r="J46" s="540">
        <v>1</v>
      </c>
      <c r="K46" s="540">
        <v>1</v>
      </c>
      <c r="L46" s="540">
        <v>2</v>
      </c>
      <c r="M46" s="540">
        <v>1</v>
      </c>
      <c r="N46" s="1037" t="s">
        <v>1023</v>
      </c>
      <c r="O46" s="540">
        <v>2</v>
      </c>
      <c r="P46" s="540">
        <v>2</v>
      </c>
      <c r="Q46" s="540">
        <v>1</v>
      </c>
      <c r="R46" s="1037" t="s">
        <v>1023</v>
      </c>
      <c r="S46" s="540">
        <v>6</v>
      </c>
      <c r="T46" s="540">
        <v>5</v>
      </c>
      <c r="U46" s="1037" t="s">
        <v>1023</v>
      </c>
      <c r="V46" s="540">
        <v>1</v>
      </c>
      <c r="W46" s="540">
        <v>3</v>
      </c>
      <c r="X46" s="540">
        <v>8</v>
      </c>
      <c r="Y46" s="540">
        <v>1</v>
      </c>
      <c r="Z46" s="1037" t="s">
        <v>1023</v>
      </c>
      <c r="AA46" s="540">
        <v>1</v>
      </c>
      <c r="AB46" s="540">
        <v>4</v>
      </c>
      <c r="AC46" s="1037" t="s">
        <v>1023</v>
      </c>
      <c r="AD46" s="540">
        <v>1</v>
      </c>
      <c r="AE46" s="540">
        <v>2</v>
      </c>
      <c r="AF46" s="540">
        <v>1</v>
      </c>
      <c r="AG46" s="1037" t="s">
        <v>1023</v>
      </c>
      <c r="AH46" s="540">
        <v>1</v>
      </c>
      <c r="AI46" s="540">
        <v>2</v>
      </c>
      <c r="AJ46" s="540">
        <v>3</v>
      </c>
      <c r="AK46" s="540">
        <v>4</v>
      </c>
      <c r="AL46" s="540">
        <v>1</v>
      </c>
      <c r="AM46" s="540">
        <v>2</v>
      </c>
      <c r="AN46" s="540">
        <v>2</v>
      </c>
      <c r="AO46" s="1037" t="s">
        <v>1023</v>
      </c>
      <c r="AP46" s="540">
        <v>7</v>
      </c>
      <c r="AQ46" s="1098"/>
    </row>
    <row r="47" spans="2:43" ht="42.75">
      <c r="B47" s="1104" t="s">
        <v>2892</v>
      </c>
      <c r="C47" s="540">
        <v>41</v>
      </c>
      <c r="D47" s="540">
        <v>33</v>
      </c>
      <c r="E47" s="540">
        <v>8</v>
      </c>
      <c r="F47" s="540">
        <v>8</v>
      </c>
      <c r="G47" s="540">
        <v>31</v>
      </c>
      <c r="H47" s="540">
        <v>50</v>
      </c>
      <c r="I47" s="540">
        <v>13</v>
      </c>
      <c r="J47" s="540">
        <v>10</v>
      </c>
      <c r="K47" s="540">
        <v>23</v>
      </c>
      <c r="L47" s="540">
        <v>29</v>
      </c>
      <c r="M47" s="540">
        <v>8</v>
      </c>
      <c r="N47" s="540">
        <v>6</v>
      </c>
      <c r="O47" s="540">
        <v>17</v>
      </c>
      <c r="P47" s="540">
        <v>19</v>
      </c>
      <c r="Q47" s="540">
        <v>9</v>
      </c>
      <c r="R47" s="540">
        <v>6</v>
      </c>
      <c r="S47" s="540">
        <v>16</v>
      </c>
      <c r="T47" s="540">
        <v>18</v>
      </c>
      <c r="U47" s="540">
        <v>11</v>
      </c>
      <c r="V47" s="540">
        <v>10</v>
      </c>
      <c r="W47" s="540">
        <v>19</v>
      </c>
      <c r="X47" s="540">
        <v>31</v>
      </c>
      <c r="Y47" s="540">
        <v>12</v>
      </c>
      <c r="Z47" s="540">
        <v>9</v>
      </c>
      <c r="AA47" s="540">
        <v>9</v>
      </c>
      <c r="AB47" s="540">
        <v>14</v>
      </c>
      <c r="AC47" s="540">
        <v>9</v>
      </c>
      <c r="AD47" s="540">
        <v>6</v>
      </c>
      <c r="AE47" s="540">
        <v>13</v>
      </c>
      <c r="AF47" s="540">
        <v>11</v>
      </c>
      <c r="AG47" s="540">
        <v>6</v>
      </c>
      <c r="AH47" s="540">
        <v>7</v>
      </c>
      <c r="AI47" s="540">
        <v>10</v>
      </c>
      <c r="AJ47" s="540">
        <v>5</v>
      </c>
      <c r="AK47" s="540">
        <v>4</v>
      </c>
      <c r="AL47" s="540">
        <v>7</v>
      </c>
      <c r="AM47" s="540">
        <v>7</v>
      </c>
      <c r="AN47" s="540">
        <v>14</v>
      </c>
      <c r="AO47" s="540">
        <v>8</v>
      </c>
      <c r="AP47" s="540">
        <v>5</v>
      </c>
      <c r="AQ47" s="1098"/>
    </row>
    <row r="48" spans="2:43">
      <c r="B48" s="1104" t="s">
        <v>1076</v>
      </c>
      <c r="C48" s="540">
        <v>43</v>
      </c>
      <c r="D48" s="540">
        <v>38</v>
      </c>
      <c r="E48" s="540">
        <v>48</v>
      </c>
      <c r="F48" s="540">
        <v>24</v>
      </c>
      <c r="G48" s="540">
        <v>26</v>
      </c>
      <c r="H48" s="540">
        <v>33</v>
      </c>
      <c r="I48" s="540">
        <v>30</v>
      </c>
      <c r="J48" s="540">
        <v>21</v>
      </c>
      <c r="K48" s="540">
        <v>27</v>
      </c>
      <c r="L48" s="540">
        <v>26</v>
      </c>
      <c r="M48" s="540">
        <v>17</v>
      </c>
      <c r="N48" s="540">
        <v>17</v>
      </c>
      <c r="O48" s="540">
        <v>20</v>
      </c>
      <c r="P48" s="540">
        <v>17</v>
      </c>
      <c r="Q48" s="540">
        <v>30</v>
      </c>
      <c r="R48" s="540">
        <v>21</v>
      </c>
      <c r="S48" s="540">
        <v>23</v>
      </c>
      <c r="T48" s="540">
        <v>29</v>
      </c>
      <c r="U48" s="540">
        <v>37</v>
      </c>
      <c r="V48" s="540">
        <v>26</v>
      </c>
      <c r="W48" s="540">
        <v>23</v>
      </c>
      <c r="X48" s="540">
        <v>28</v>
      </c>
      <c r="Y48" s="540">
        <v>40</v>
      </c>
      <c r="Z48" s="540">
        <v>23</v>
      </c>
      <c r="AA48" s="540">
        <v>23</v>
      </c>
      <c r="AB48" s="540">
        <v>24</v>
      </c>
      <c r="AC48" s="540">
        <v>27</v>
      </c>
      <c r="AD48" s="540">
        <v>19</v>
      </c>
      <c r="AE48" s="540">
        <v>13</v>
      </c>
      <c r="AF48" s="540">
        <v>24</v>
      </c>
      <c r="AG48" s="540">
        <v>26</v>
      </c>
      <c r="AH48" s="540">
        <v>27</v>
      </c>
      <c r="AI48" s="540">
        <v>37</v>
      </c>
      <c r="AJ48" s="540">
        <v>36</v>
      </c>
      <c r="AK48" s="540">
        <v>31</v>
      </c>
      <c r="AL48" s="540">
        <v>26</v>
      </c>
      <c r="AM48" s="540">
        <v>19</v>
      </c>
      <c r="AN48" s="540">
        <v>34</v>
      </c>
      <c r="AO48" s="540">
        <v>39</v>
      </c>
      <c r="AP48" s="540">
        <v>22</v>
      </c>
      <c r="AQ48" s="1098"/>
    </row>
    <row r="49" spans="2:43">
      <c r="B49" s="1104" t="s">
        <v>1077</v>
      </c>
      <c r="C49" s="540">
        <v>1</v>
      </c>
      <c r="D49" s="540">
        <v>4</v>
      </c>
      <c r="E49" s="1037" t="s">
        <v>1023</v>
      </c>
      <c r="F49" s="540">
        <v>1</v>
      </c>
      <c r="G49" s="540">
        <v>3</v>
      </c>
      <c r="H49" s="540">
        <v>2</v>
      </c>
      <c r="I49" s="1037" t="s">
        <v>1023</v>
      </c>
      <c r="J49" s="540">
        <v>1</v>
      </c>
      <c r="K49" s="540">
        <v>3</v>
      </c>
      <c r="L49" s="540">
        <v>3</v>
      </c>
      <c r="M49" s="540">
        <v>3</v>
      </c>
      <c r="N49" s="1037" t="s">
        <v>1023</v>
      </c>
      <c r="O49" s="540">
        <v>4</v>
      </c>
      <c r="P49" s="540">
        <v>4</v>
      </c>
      <c r="Q49" s="540">
        <v>3</v>
      </c>
      <c r="R49" s="540">
        <v>1</v>
      </c>
      <c r="S49" s="540">
        <v>3</v>
      </c>
      <c r="T49" s="540">
        <v>1</v>
      </c>
      <c r="U49" s="1037" t="s">
        <v>1023</v>
      </c>
      <c r="V49" s="540">
        <v>2</v>
      </c>
      <c r="W49" s="540">
        <v>5</v>
      </c>
      <c r="X49" s="1037" t="s">
        <v>1023</v>
      </c>
      <c r="Y49" s="540">
        <v>2</v>
      </c>
      <c r="Z49" s="540">
        <v>1</v>
      </c>
      <c r="AA49" s="540">
        <v>2</v>
      </c>
      <c r="AB49" s="540">
        <v>2</v>
      </c>
      <c r="AC49" s="540">
        <v>1</v>
      </c>
      <c r="AD49" s="540">
        <v>1</v>
      </c>
      <c r="AE49" s="540">
        <v>2</v>
      </c>
      <c r="AF49" s="540">
        <v>1</v>
      </c>
      <c r="AG49" s="1037" t="s">
        <v>1023</v>
      </c>
      <c r="AH49" s="1037" t="s">
        <v>1023</v>
      </c>
      <c r="AI49" s="540">
        <v>1</v>
      </c>
      <c r="AJ49" s="540">
        <v>1</v>
      </c>
      <c r="AK49" s="1037" t="s">
        <v>1023</v>
      </c>
      <c r="AL49" s="1037" t="s">
        <v>1023</v>
      </c>
      <c r="AM49" s="1037" t="s">
        <v>1023</v>
      </c>
      <c r="AN49" s="1037" t="s">
        <v>1023</v>
      </c>
      <c r="AO49" s="540">
        <v>1</v>
      </c>
      <c r="AP49" s="540">
        <v>2</v>
      </c>
      <c r="AQ49" s="1098"/>
    </row>
    <row r="50" spans="2:43">
      <c r="B50" s="1104" t="s">
        <v>2893</v>
      </c>
      <c r="C50" s="540">
        <v>1</v>
      </c>
      <c r="D50" s="1037" t="s">
        <v>1023</v>
      </c>
      <c r="E50" s="540">
        <v>1</v>
      </c>
      <c r="F50" s="1037" t="s">
        <v>1023</v>
      </c>
      <c r="G50" s="540">
        <v>4</v>
      </c>
      <c r="H50" s="1037" t="s">
        <v>1023</v>
      </c>
      <c r="I50" s="540">
        <v>2</v>
      </c>
      <c r="J50" s="1037" t="s">
        <v>1023</v>
      </c>
      <c r="K50" s="1037" t="s">
        <v>1023</v>
      </c>
      <c r="L50" s="540">
        <v>2</v>
      </c>
      <c r="M50" s="540">
        <v>1</v>
      </c>
      <c r="N50" s="540">
        <v>2</v>
      </c>
      <c r="O50" s="540">
        <v>1</v>
      </c>
      <c r="P50" s="540">
        <v>3</v>
      </c>
      <c r="Q50" s="1037" t="s">
        <v>1023</v>
      </c>
      <c r="R50" s="1037" t="s">
        <v>1023</v>
      </c>
      <c r="S50" s="540">
        <v>1</v>
      </c>
      <c r="T50" s="540">
        <v>1</v>
      </c>
      <c r="U50" s="540">
        <v>1</v>
      </c>
      <c r="V50" s="1037" t="s">
        <v>1023</v>
      </c>
      <c r="W50" s="540">
        <v>1</v>
      </c>
      <c r="X50" s="540">
        <v>1</v>
      </c>
      <c r="Y50" s="1037" t="s">
        <v>1023</v>
      </c>
      <c r="Z50" s="1037" t="s">
        <v>1023</v>
      </c>
      <c r="AA50" s="540">
        <v>1</v>
      </c>
      <c r="AB50" s="1037" t="s">
        <v>1023</v>
      </c>
      <c r="AC50" s="540">
        <v>2</v>
      </c>
      <c r="AD50" s="1037" t="s">
        <v>1023</v>
      </c>
      <c r="AE50" s="540">
        <v>2</v>
      </c>
      <c r="AF50" s="540">
        <v>2</v>
      </c>
      <c r="AG50" s="1037" t="s">
        <v>1023</v>
      </c>
      <c r="AH50" s="1037" t="s">
        <v>1023</v>
      </c>
      <c r="AI50" s="540">
        <v>1</v>
      </c>
      <c r="AJ50" s="1037" t="s">
        <v>1023</v>
      </c>
      <c r="AK50" s="1037" t="s">
        <v>1023</v>
      </c>
      <c r="AL50" s="540">
        <v>1</v>
      </c>
      <c r="AM50" s="540">
        <v>2</v>
      </c>
      <c r="AN50" s="540">
        <v>1</v>
      </c>
      <c r="AO50" s="540">
        <v>1</v>
      </c>
      <c r="AP50" s="540">
        <v>1</v>
      </c>
      <c r="AQ50" s="1098"/>
    </row>
    <row r="51" spans="2:43" ht="28.5">
      <c r="B51" s="1104" t="s">
        <v>2894</v>
      </c>
      <c r="C51" s="1037" t="s">
        <v>1023</v>
      </c>
      <c r="D51" s="540">
        <v>1</v>
      </c>
      <c r="E51" s="540">
        <v>1</v>
      </c>
      <c r="F51" s="1037" t="s">
        <v>1023</v>
      </c>
      <c r="G51" s="540">
        <v>2</v>
      </c>
      <c r="H51" s="540">
        <v>3</v>
      </c>
      <c r="I51" s="540">
        <v>1</v>
      </c>
      <c r="J51" s="540">
        <v>2</v>
      </c>
      <c r="K51" s="1037" t="s">
        <v>1023</v>
      </c>
      <c r="L51" s="1037" t="s">
        <v>1023</v>
      </c>
      <c r="M51" s="540">
        <v>1</v>
      </c>
      <c r="N51" s="540">
        <v>1</v>
      </c>
      <c r="O51" s="1037" t="s">
        <v>1023</v>
      </c>
      <c r="P51" s="540">
        <v>1</v>
      </c>
      <c r="Q51" s="1037" t="s">
        <v>1023</v>
      </c>
      <c r="R51" s="1037" t="s">
        <v>1023</v>
      </c>
      <c r="S51" s="1037" t="s">
        <v>1023</v>
      </c>
      <c r="T51" s="1037" t="s">
        <v>1023</v>
      </c>
      <c r="U51" s="540">
        <v>1</v>
      </c>
      <c r="V51" s="540">
        <v>2</v>
      </c>
      <c r="W51" s="1037" t="s">
        <v>1023</v>
      </c>
      <c r="X51" s="540">
        <v>1</v>
      </c>
      <c r="Y51" s="540">
        <v>1</v>
      </c>
      <c r="Z51" s="540">
        <v>1</v>
      </c>
      <c r="AA51" s="1037" t="s">
        <v>1023</v>
      </c>
      <c r="AB51" s="540">
        <v>1</v>
      </c>
      <c r="AC51" s="1037" t="s">
        <v>1023</v>
      </c>
      <c r="AD51" s="540">
        <v>1</v>
      </c>
      <c r="AE51" s="540">
        <v>2</v>
      </c>
      <c r="AF51" s="1037" t="s">
        <v>1023</v>
      </c>
      <c r="AG51" s="540">
        <v>1</v>
      </c>
      <c r="AH51" s="540">
        <v>2</v>
      </c>
      <c r="AI51" s="1037" t="s">
        <v>1023</v>
      </c>
      <c r="AJ51" s="540">
        <v>2</v>
      </c>
      <c r="AK51" s="540">
        <v>1</v>
      </c>
      <c r="AL51" s="540">
        <v>1</v>
      </c>
      <c r="AM51" s="540">
        <v>1</v>
      </c>
      <c r="AN51" s="540">
        <v>2</v>
      </c>
      <c r="AO51" s="540">
        <v>1</v>
      </c>
      <c r="AP51" s="540">
        <v>1</v>
      </c>
      <c r="AQ51" s="1098"/>
    </row>
    <row r="52" spans="2:43">
      <c r="B52" s="1104" t="s">
        <v>2895</v>
      </c>
      <c r="C52" s="540">
        <v>25</v>
      </c>
      <c r="D52" s="540">
        <v>24</v>
      </c>
      <c r="E52" s="540">
        <v>36</v>
      </c>
      <c r="F52" s="540">
        <v>18</v>
      </c>
      <c r="G52" s="540">
        <v>27</v>
      </c>
      <c r="H52" s="540">
        <v>28</v>
      </c>
      <c r="I52" s="540">
        <v>31</v>
      </c>
      <c r="J52" s="540">
        <v>28</v>
      </c>
      <c r="K52" s="540">
        <v>26</v>
      </c>
      <c r="L52" s="540">
        <v>37</v>
      </c>
      <c r="M52" s="540">
        <v>42</v>
      </c>
      <c r="N52" s="540">
        <v>41</v>
      </c>
      <c r="O52" s="540">
        <v>36</v>
      </c>
      <c r="P52" s="540">
        <v>42</v>
      </c>
      <c r="Q52" s="540">
        <v>30</v>
      </c>
      <c r="R52" s="540">
        <v>28</v>
      </c>
      <c r="S52" s="540">
        <v>33</v>
      </c>
      <c r="T52" s="540">
        <v>41</v>
      </c>
      <c r="U52" s="540">
        <v>25</v>
      </c>
      <c r="V52" s="540">
        <v>30</v>
      </c>
      <c r="W52" s="540">
        <v>30</v>
      </c>
      <c r="X52" s="540">
        <v>32</v>
      </c>
      <c r="Y52" s="540">
        <v>32</v>
      </c>
      <c r="Z52" s="540">
        <v>37</v>
      </c>
      <c r="AA52" s="540">
        <v>19</v>
      </c>
      <c r="AB52" s="540">
        <v>22</v>
      </c>
      <c r="AC52" s="540">
        <v>27</v>
      </c>
      <c r="AD52" s="540">
        <v>25</v>
      </c>
      <c r="AE52" s="540">
        <v>24</v>
      </c>
      <c r="AF52" s="540">
        <v>32</v>
      </c>
      <c r="AG52" s="540">
        <v>29</v>
      </c>
      <c r="AH52" s="540">
        <v>36</v>
      </c>
      <c r="AI52" s="540">
        <v>28</v>
      </c>
      <c r="AJ52" s="540">
        <v>27</v>
      </c>
      <c r="AK52" s="540">
        <v>39</v>
      </c>
      <c r="AL52" s="540">
        <v>32</v>
      </c>
      <c r="AM52" s="540">
        <v>21</v>
      </c>
      <c r="AN52" s="540">
        <v>26</v>
      </c>
      <c r="AO52" s="540">
        <v>74</v>
      </c>
      <c r="AP52" s="540">
        <v>62</v>
      </c>
      <c r="AQ52" s="1098"/>
    </row>
    <row r="53" spans="2:43" ht="28.5">
      <c r="B53" s="1104" t="s">
        <v>2896</v>
      </c>
      <c r="C53" s="540">
        <v>10</v>
      </c>
      <c r="D53" s="540">
        <v>8</v>
      </c>
      <c r="E53" s="540">
        <v>12</v>
      </c>
      <c r="F53" s="540">
        <v>6</v>
      </c>
      <c r="G53" s="540">
        <v>15</v>
      </c>
      <c r="H53" s="540">
        <v>6</v>
      </c>
      <c r="I53" s="540">
        <v>10</v>
      </c>
      <c r="J53" s="540">
        <v>7</v>
      </c>
      <c r="K53" s="540">
        <v>13</v>
      </c>
      <c r="L53" s="540">
        <v>2</v>
      </c>
      <c r="M53" s="540">
        <v>17</v>
      </c>
      <c r="N53" s="540">
        <v>4</v>
      </c>
      <c r="O53" s="540">
        <v>11</v>
      </c>
      <c r="P53" s="540">
        <v>13</v>
      </c>
      <c r="Q53" s="540">
        <v>19</v>
      </c>
      <c r="R53" s="540">
        <v>20</v>
      </c>
      <c r="S53" s="540">
        <v>16</v>
      </c>
      <c r="T53" s="540">
        <v>15</v>
      </c>
      <c r="U53" s="540">
        <v>20</v>
      </c>
      <c r="V53" s="540">
        <v>22</v>
      </c>
      <c r="W53" s="540">
        <v>13</v>
      </c>
      <c r="X53" s="540">
        <v>14</v>
      </c>
      <c r="Y53" s="540">
        <v>19</v>
      </c>
      <c r="Z53" s="540">
        <v>26</v>
      </c>
      <c r="AA53" s="540">
        <v>21</v>
      </c>
      <c r="AB53" s="540">
        <v>13</v>
      </c>
      <c r="AC53" s="540">
        <v>34</v>
      </c>
      <c r="AD53" s="540">
        <v>28</v>
      </c>
      <c r="AE53" s="540">
        <v>11</v>
      </c>
      <c r="AF53" s="540">
        <v>16</v>
      </c>
      <c r="AG53" s="540">
        <v>12</v>
      </c>
      <c r="AH53" s="540">
        <v>21</v>
      </c>
      <c r="AI53" s="540">
        <v>27</v>
      </c>
      <c r="AJ53" s="540">
        <v>23</v>
      </c>
      <c r="AK53" s="540">
        <v>22</v>
      </c>
      <c r="AL53" s="540">
        <v>18</v>
      </c>
      <c r="AM53" s="540">
        <v>27</v>
      </c>
      <c r="AN53" s="540">
        <v>18</v>
      </c>
      <c r="AO53" s="540">
        <v>24</v>
      </c>
      <c r="AP53" s="540">
        <v>19</v>
      </c>
      <c r="AQ53" s="1098"/>
    </row>
    <row r="54" spans="2:43" ht="42.75">
      <c r="B54" s="1104" t="s">
        <v>1082</v>
      </c>
      <c r="C54" s="540">
        <v>3</v>
      </c>
      <c r="D54" s="540">
        <v>1</v>
      </c>
      <c r="E54" s="540">
        <v>4</v>
      </c>
      <c r="F54" s="540">
        <v>2</v>
      </c>
      <c r="G54" s="540">
        <v>4</v>
      </c>
      <c r="H54" s="1037" t="s">
        <v>1023</v>
      </c>
      <c r="I54" s="540">
        <v>6</v>
      </c>
      <c r="J54" s="540">
        <v>2</v>
      </c>
      <c r="K54" s="540">
        <v>5</v>
      </c>
      <c r="L54" s="540">
        <v>3</v>
      </c>
      <c r="M54" s="540">
        <v>4</v>
      </c>
      <c r="N54" s="540">
        <v>5</v>
      </c>
      <c r="O54" s="540">
        <v>3</v>
      </c>
      <c r="P54" s="540">
        <v>4</v>
      </c>
      <c r="Q54" s="540">
        <v>6</v>
      </c>
      <c r="R54" s="540">
        <v>3</v>
      </c>
      <c r="S54" s="540">
        <v>6</v>
      </c>
      <c r="T54" s="540">
        <v>1</v>
      </c>
      <c r="U54" s="540">
        <v>6</v>
      </c>
      <c r="V54" s="540">
        <v>7</v>
      </c>
      <c r="W54" s="540">
        <v>10</v>
      </c>
      <c r="X54" s="540">
        <v>6</v>
      </c>
      <c r="Y54" s="540">
        <v>6</v>
      </c>
      <c r="Z54" s="540">
        <v>3</v>
      </c>
      <c r="AA54" s="540">
        <v>6</v>
      </c>
      <c r="AB54" s="540">
        <v>3</v>
      </c>
      <c r="AC54" s="540">
        <v>9</v>
      </c>
      <c r="AD54" s="540">
        <v>6</v>
      </c>
      <c r="AE54" s="540">
        <v>8</v>
      </c>
      <c r="AF54" s="540">
        <v>7</v>
      </c>
      <c r="AG54" s="540">
        <v>5</v>
      </c>
      <c r="AH54" s="540">
        <v>5</v>
      </c>
      <c r="AI54" s="540">
        <v>11</v>
      </c>
      <c r="AJ54" s="540">
        <v>6</v>
      </c>
      <c r="AK54" s="540">
        <v>7</v>
      </c>
      <c r="AL54" s="540">
        <v>3</v>
      </c>
      <c r="AM54" s="540">
        <v>5</v>
      </c>
      <c r="AN54" s="540">
        <v>8</v>
      </c>
      <c r="AO54" s="540">
        <v>14</v>
      </c>
      <c r="AP54" s="540">
        <v>9</v>
      </c>
      <c r="AQ54" s="1098"/>
    </row>
    <row r="55" spans="2:43">
      <c r="B55" s="1104" t="s">
        <v>1083</v>
      </c>
      <c r="C55" s="540">
        <v>1</v>
      </c>
      <c r="D55" s="540">
        <v>3</v>
      </c>
      <c r="E55" s="540">
        <v>2</v>
      </c>
      <c r="F55" s="1037" t="s">
        <v>1023</v>
      </c>
      <c r="G55" s="540">
        <v>1</v>
      </c>
      <c r="H55" s="540">
        <v>3</v>
      </c>
      <c r="I55" s="1037" t="s">
        <v>1023</v>
      </c>
      <c r="J55" s="540">
        <v>1</v>
      </c>
      <c r="K55" s="540">
        <v>2</v>
      </c>
      <c r="L55" s="540">
        <v>4</v>
      </c>
      <c r="M55" s="540">
        <v>1</v>
      </c>
      <c r="N55" s="540">
        <v>3</v>
      </c>
      <c r="O55" s="540">
        <v>3</v>
      </c>
      <c r="P55" s="1037" t="s">
        <v>1023</v>
      </c>
      <c r="Q55" s="540">
        <v>1</v>
      </c>
      <c r="R55" s="540">
        <v>3</v>
      </c>
      <c r="S55" s="540">
        <v>3</v>
      </c>
      <c r="T55" s="540">
        <v>2</v>
      </c>
      <c r="U55" s="1037" t="s">
        <v>1023</v>
      </c>
      <c r="V55" s="540">
        <v>1</v>
      </c>
      <c r="W55" s="540">
        <v>4</v>
      </c>
      <c r="X55" s="540">
        <v>5</v>
      </c>
      <c r="Y55" s="540">
        <v>2</v>
      </c>
      <c r="Z55" s="540">
        <v>4</v>
      </c>
      <c r="AA55" s="1037" t="s">
        <v>1023</v>
      </c>
      <c r="AB55" s="1037" t="s">
        <v>1023</v>
      </c>
      <c r="AC55" s="540">
        <v>1</v>
      </c>
      <c r="AD55" s="1037" t="s">
        <v>1023</v>
      </c>
      <c r="AE55" s="1037" t="s">
        <v>1023</v>
      </c>
      <c r="AF55" s="1037" t="s">
        <v>1023</v>
      </c>
      <c r="AG55" s="540">
        <v>1</v>
      </c>
      <c r="AH55" s="540">
        <v>1</v>
      </c>
      <c r="AI55" s="540">
        <v>1</v>
      </c>
      <c r="AJ55" s="1037" t="s">
        <v>1023</v>
      </c>
      <c r="AK55" s="1037" t="s">
        <v>1023</v>
      </c>
      <c r="AL55" s="540">
        <v>1</v>
      </c>
      <c r="AM55" s="540">
        <v>1</v>
      </c>
      <c r="AN55" s="1037" t="s">
        <v>1023</v>
      </c>
      <c r="AO55" s="540">
        <v>2</v>
      </c>
      <c r="AP55" s="540">
        <v>1</v>
      </c>
      <c r="AQ55" s="1098"/>
    </row>
    <row r="56" spans="2:43" ht="28.5">
      <c r="B56" s="1104" t="s">
        <v>2897</v>
      </c>
      <c r="C56" s="540">
        <v>2</v>
      </c>
      <c r="D56" s="540">
        <v>4</v>
      </c>
      <c r="E56" s="540">
        <v>5</v>
      </c>
      <c r="F56" s="540">
        <v>2</v>
      </c>
      <c r="G56" s="540">
        <v>4</v>
      </c>
      <c r="H56" s="540">
        <v>3</v>
      </c>
      <c r="I56" s="540">
        <v>4</v>
      </c>
      <c r="J56" s="540">
        <v>1</v>
      </c>
      <c r="K56" s="540">
        <v>2</v>
      </c>
      <c r="L56" s="540">
        <v>8</v>
      </c>
      <c r="M56" s="540">
        <v>2</v>
      </c>
      <c r="N56" s="540">
        <v>1</v>
      </c>
      <c r="O56" s="540">
        <v>4</v>
      </c>
      <c r="P56" s="540">
        <v>4</v>
      </c>
      <c r="Q56" s="540">
        <v>1</v>
      </c>
      <c r="R56" s="540">
        <v>5</v>
      </c>
      <c r="S56" s="540">
        <v>4</v>
      </c>
      <c r="T56" s="540">
        <v>2</v>
      </c>
      <c r="U56" s="540">
        <v>1</v>
      </c>
      <c r="V56" s="1037" t="s">
        <v>1023</v>
      </c>
      <c r="W56" s="540">
        <v>3</v>
      </c>
      <c r="X56" s="540">
        <v>5</v>
      </c>
      <c r="Y56" s="540">
        <v>2</v>
      </c>
      <c r="Z56" s="540">
        <v>3</v>
      </c>
      <c r="AA56" s="540">
        <v>4</v>
      </c>
      <c r="AB56" s="1037" t="s">
        <v>1023</v>
      </c>
      <c r="AC56" s="540">
        <v>4</v>
      </c>
      <c r="AD56" s="540">
        <v>3</v>
      </c>
      <c r="AE56" s="540">
        <v>4</v>
      </c>
      <c r="AF56" s="540">
        <v>3</v>
      </c>
      <c r="AG56" s="540">
        <v>3</v>
      </c>
      <c r="AH56" s="540">
        <v>3</v>
      </c>
      <c r="AI56" s="540">
        <v>2</v>
      </c>
      <c r="AJ56" s="540">
        <v>3</v>
      </c>
      <c r="AK56" s="540">
        <v>2</v>
      </c>
      <c r="AL56" s="540">
        <v>2</v>
      </c>
      <c r="AM56" s="540">
        <v>4</v>
      </c>
      <c r="AN56" s="540">
        <v>2</v>
      </c>
      <c r="AO56" s="540">
        <v>2</v>
      </c>
      <c r="AP56" s="540">
        <v>1</v>
      </c>
      <c r="AQ56" s="1098"/>
    </row>
    <row r="57" spans="2:43" ht="28.5">
      <c r="B57" s="1104" t="s">
        <v>2898</v>
      </c>
      <c r="C57" s="540">
        <v>21</v>
      </c>
      <c r="D57" s="540">
        <v>8</v>
      </c>
      <c r="E57" s="540">
        <v>23</v>
      </c>
      <c r="F57" s="540">
        <v>19</v>
      </c>
      <c r="G57" s="540">
        <v>13</v>
      </c>
      <c r="H57" s="540">
        <v>4</v>
      </c>
      <c r="I57" s="540">
        <v>25</v>
      </c>
      <c r="J57" s="540">
        <v>20</v>
      </c>
      <c r="K57" s="540">
        <v>21</v>
      </c>
      <c r="L57" s="540">
        <v>14</v>
      </c>
      <c r="M57" s="540">
        <v>21</v>
      </c>
      <c r="N57" s="540">
        <v>23</v>
      </c>
      <c r="O57" s="540">
        <v>17</v>
      </c>
      <c r="P57" s="540">
        <v>12</v>
      </c>
      <c r="Q57" s="540">
        <v>29</v>
      </c>
      <c r="R57" s="540">
        <v>12</v>
      </c>
      <c r="S57" s="540">
        <v>21</v>
      </c>
      <c r="T57" s="540">
        <v>3</v>
      </c>
      <c r="U57" s="540">
        <v>35</v>
      </c>
      <c r="V57" s="540">
        <v>14</v>
      </c>
      <c r="W57" s="540">
        <v>13</v>
      </c>
      <c r="X57" s="540">
        <v>6</v>
      </c>
      <c r="Y57" s="540">
        <v>26</v>
      </c>
      <c r="Z57" s="540">
        <v>22</v>
      </c>
      <c r="AA57" s="540">
        <v>24</v>
      </c>
      <c r="AB57" s="540">
        <v>4</v>
      </c>
      <c r="AC57" s="540">
        <v>28</v>
      </c>
      <c r="AD57" s="540">
        <v>17</v>
      </c>
      <c r="AE57" s="540">
        <v>17</v>
      </c>
      <c r="AF57" s="540">
        <v>5</v>
      </c>
      <c r="AG57" s="540">
        <v>30</v>
      </c>
      <c r="AH57" s="540">
        <v>16</v>
      </c>
      <c r="AI57" s="540">
        <v>19</v>
      </c>
      <c r="AJ57" s="540">
        <v>14</v>
      </c>
      <c r="AK57" s="540">
        <v>24</v>
      </c>
      <c r="AL57" s="540">
        <v>17</v>
      </c>
      <c r="AM57" s="540">
        <v>17</v>
      </c>
      <c r="AN57" s="540">
        <v>7</v>
      </c>
      <c r="AO57" s="540">
        <v>34</v>
      </c>
      <c r="AP57" s="540">
        <v>15</v>
      </c>
      <c r="AQ57" s="1098"/>
    </row>
    <row r="58" spans="2:43" ht="28.5">
      <c r="B58" s="1104" t="s">
        <v>1086</v>
      </c>
      <c r="C58" s="540">
        <v>1</v>
      </c>
      <c r="D58" s="540">
        <v>2</v>
      </c>
      <c r="E58" s="540">
        <v>3</v>
      </c>
      <c r="F58" s="540">
        <v>4</v>
      </c>
      <c r="G58" s="540">
        <v>1</v>
      </c>
      <c r="H58" s="540">
        <v>2</v>
      </c>
      <c r="I58" s="1037" t="s">
        <v>1023</v>
      </c>
      <c r="J58" s="540">
        <v>1</v>
      </c>
      <c r="K58" s="540">
        <v>2</v>
      </c>
      <c r="L58" s="540">
        <v>2</v>
      </c>
      <c r="M58" s="540">
        <v>1</v>
      </c>
      <c r="N58" s="540">
        <v>3</v>
      </c>
      <c r="O58" s="1037" t="s">
        <v>1023</v>
      </c>
      <c r="P58" s="540">
        <v>2</v>
      </c>
      <c r="Q58" s="540">
        <v>4</v>
      </c>
      <c r="R58" s="540">
        <v>3</v>
      </c>
      <c r="S58" s="540">
        <v>2</v>
      </c>
      <c r="T58" s="540">
        <v>2</v>
      </c>
      <c r="U58" s="540">
        <v>2</v>
      </c>
      <c r="V58" s="540">
        <v>1</v>
      </c>
      <c r="W58" s="540">
        <v>2</v>
      </c>
      <c r="X58" s="540">
        <v>7</v>
      </c>
      <c r="Y58" s="540">
        <v>2</v>
      </c>
      <c r="Z58" s="540">
        <v>5</v>
      </c>
      <c r="AA58" s="540">
        <v>1</v>
      </c>
      <c r="AB58" s="540">
        <v>5</v>
      </c>
      <c r="AC58" s="540">
        <v>2</v>
      </c>
      <c r="AD58" s="540">
        <v>1</v>
      </c>
      <c r="AE58" s="540">
        <v>1</v>
      </c>
      <c r="AF58" s="540">
        <v>6</v>
      </c>
      <c r="AG58" s="540">
        <v>2</v>
      </c>
      <c r="AH58" s="540">
        <v>4</v>
      </c>
      <c r="AI58" s="1037" t="s">
        <v>1023</v>
      </c>
      <c r="AJ58" s="540">
        <v>12</v>
      </c>
      <c r="AK58" s="540">
        <v>1</v>
      </c>
      <c r="AL58" s="540">
        <v>2</v>
      </c>
      <c r="AM58" s="540">
        <v>3</v>
      </c>
      <c r="AN58" s="540">
        <v>3</v>
      </c>
      <c r="AO58" s="1037" t="s">
        <v>1023</v>
      </c>
      <c r="AP58" s="540">
        <v>2</v>
      </c>
      <c r="AQ58" s="1098"/>
    </row>
    <row r="59" spans="2:43">
      <c r="B59" s="1104" t="s">
        <v>1087</v>
      </c>
      <c r="C59" s="540">
        <v>15</v>
      </c>
      <c r="D59" s="540">
        <v>12</v>
      </c>
      <c r="E59" s="540">
        <v>20</v>
      </c>
      <c r="F59" s="540">
        <v>23</v>
      </c>
      <c r="G59" s="540">
        <v>17</v>
      </c>
      <c r="H59" s="540">
        <v>18</v>
      </c>
      <c r="I59" s="540">
        <v>14</v>
      </c>
      <c r="J59" s="540">
        <v>12</v>
      </c>
      <c r="K59" s="540">
        <v>7</v>
      </c>
      <c r="L59" s="540">
        <v>20</v>
      </c>
      <c r="M59" s="540">
        <v>21</v>
      </c>
      <c r="N59" s="540">
        <v>10</v>
      </c>
      <c r="O59" s="540">
        <v>18</v>
      </c>
      <c r="P59" s="540">
        <v>12</v>
      </c>
      <c r="Q59" s="540">
        <v>13</v>
      </c>
      <c r="R59" s="540">
        <v>12</v>
      </c>
      <c r="S59" s="540">
        <v>34</v>
      </c>
      <c r="T59" s="540">
        <v>29</v>
      </c>
      <c r="U59" s="540">
        <v>10</v>
      </c>
      <c r="V59" s="540">
        <v>9</v>
      </c>
      <c r="W59" s="540">
        <v>10</v>
      </c>
      <c r="X59" s="540">
        <v>7</v>
      </c>
      <c r="Y59" s="540">
        <v>15</v>
      </c>
      <c r="Z59" s="540">
        <v>15</v>
      </c>
      <c r="AA59" s="540">
        <v>12</v>
      </c>
      <c r="AB59" s="540">
        <v>15</v>
      </c>
      <c r="AC59" s="540">
        <v>14</v>
      </c>
      <c r="AD59" s="540">
        <v>13</v>
      </c>
      <c r="AE59" s="540">
        <v>15</v>
      </c>
      <c r="AF59" s="540">
        <v>11</v>
      </c>
      <c r="AG59" s="540">
        <v>16</v>
      </c>
      <c r="AH59" s="540">
        <v>15</v>
      </c>
      <c r="AI59" s="540">
        <v>12</v>
      </c>
      <c r="AJ59" s="540">
        <v>21</v>
      </c>
      <c r="AK59" s="540">
        <v>21</v>
      </c>
      <c r="AL59" s="540">
        <v>16</v>
      </c>
      <c r="AM59" s="540">
        <v>7</v>
      </c>
      <c r="AN59" s="540">
        <v>9</v>
      </c>
      <c r="AO59" s="540">
        <v>15</v>
      </c>
      <c r="AP59" s="540">
        <v>5</v>
      </c>
      <c r="AQ59" s="1098"/>
    </row>
    <row r="60" spans="2:43">
      <c r="B60" s="1104" t="s">
        <v>1142</v>
      </c>
      <c r="C60" s="1037" t="s">
        <v>1023</v>
      </c>
      <c r="D60" s="540">
        <v>2</v>
      </c>
      <c r="E60" s="1037" t="s">
        <v>1023</v>
      </c>
      <c r="F60" s="540">
        <v>5</v>
      </c>
      <c r="G60" s="1037" t="s">
        <v>1023</v>
      </c>
      <c r="H60" s="540">
        <v>2</v>
      </c>
      <c r="I60" s="1037" t="s">
        <v>1023</v>
      </c>
      <c r="J60" s="540">
        <v>4</v>
      </c>
      <c r="K60" s="1037" t="s">
        <v>1023</v>
      </c>
      <c r="L60" s="540">
        <v>2</v>
      </c>
      <c r="M60" s="1037" t="s">
        <v>1023</v>
      </c>
      <c r="N60" s="540">
        <v>1</v>
      </c>
      <c r="O60" s="1037" t="s">
        <v>1023</v>
      </c>
      <c r="P60" s="540">
        <v>3</v>
      </c>
      <c r="Q60" s="1037" t="s">
        <v>1023</v>
      </c>
      <c r="R60" s="540">
        <v>2</v>
      </c>
      <c r="S60" s="1037" t="s">
        <v>1023</v>
      </c>
      <c r="T60" s="540">
        <v>4</v>
      </c>
      <c r="U60" s="1037" t="s">
        <v>1023</v>
      </c>
      <c r="V60" s="540">
        <v>7</v>
      </c>
      <c r="W60" s="1037" t="s">
        <v>1023</v>
      </c>
      <c r="X60" s="540">
        <v>3</v>
      </c>
      <c r="Y60" s="1037" t="s">
        <v>1023</v>
      </c>
      <c r="Z60" s="540">
        <v>4</v>
      </c>
      <c r="AA60" s="1037" t="s">
        <v>1023</v>
      </c>
      <c r="AB60" s="1037" t="s">
        <v>1023</v>
      </c>
      <c r="AC60" s="1037" t="s">
        <v>1023</v>
      </c>
      <c r="AD60" s="540">
        <v>2</v>
      </c>
      <c r="AE60" s="1037" t="s">
        <v>1023</v>
      </c>
      <c r="AF60" s="1037" t="s">
        <v>1023</v>
      </c>
      <c r="AG60" s="1037" t="s">
        <v>1023</v>
      </c>
      <c r="AH60" s="540">
        <v>2</v>
      </c>
      <c r="AI60" s="1037" t="s">
        <v>1023</v>
      </c>
      <c r="AJ60" s="540">
        <v>1</v>
      </c>
      <c r="AK60" s="1037" t="s">
        <v>1023</v>
      </c>
      <c r="AL60" s="540">
        <v>4</v>
      </c>
      <c r="AM60" s="1037" t="s">
        <v>1023</v>
      </c>
      <c r="AN60" s="540">
        <v>2</v>
      </c>
      <c r="AO60" s="1037" t="s">
        <v>1023</v>
      </c>
      <c r="AP60" s="1037" t="s">
        <v>1023</v>
      </c>
      <c r="AQ60" s="1098"/>
    </row>
    <row r="61" spans="2:43" ht="28.5">
      <c r="B61" s="1104" t="s">
        <v>2899</v>
      </c>
      <c r="C61" s="540">
        <v>13</v>
      </c>
      <c r="D61" s="540">
        <v>11</v>
      </c>
      <c r="E61" s="540">
        <v>3</v>
      </c>
      <c r="F61" s="540">
        <v>7</v>
      </c>
      <c r="G61" s="540">
        <v>18</v>
      </c>
      <c r="H61" s="540">
        <v>8</v>
      </c>
      <c r="I61" s="540">
        <v>7</v>
      </c>
      <c r="J61" s="540">
        <v>9</v>
      </c>
      <c r="K61" s="540">
        <v>15</v>
      </c>
      <c r="L61" s="540">
        <v>12</v>
      </c>
      <c r="M61" s="540">
        <v>9</v>
      </c>
      <c r="N61" s="540">
        <v>7</v>
      </c>
      <c r="O61" s="540">
        <v>14</v>
      </c>
      <c r="P61" s="540">
        <v>13</v>
      </c>
      <c r="Q61" s="540">
        <v>15</v>
      </c>
      <c r="R61" s="540">
        <v>6</v>
      </c>
      <c r="S61" s="540">
        <v>15</v>
      </c>
      <c r="T61" s="540">
        <v>10</v>
      </c>
      <c r="U61" s="540">
        <v>10</v>
      </c>
      <c r="V61" s="540">
        <v>8</v>
      </c>
      <c r="W61" s="540">
        <v>11</v>
      </c>
      <c r="X61" s="540">
        <v>8</v>
      </c>
      <c r="Y61" s="540">
        <v>10</v>
      </c>
      <c r="Z61" s="540">
        <v>16</v>
      </c>
      <c r="AA61" s="540">
        <v>7</v>
      </c>
      <c r="AB61" s="540">
        <v>4</v>
      </c>
      <c r="AC61" s="540">
        <v>9</v>
      </c>
      <c r="AD61" s="540">
        <v>5</v>
      </c>
      <c r="AE61" s="540">
        <v>9</v>
      </c>
      <c r="AF61" s="540">
        <v>7</v>
      </c>
      <c r="AG61" s="540">
        <v>10</v>
      </c>
      <c r="AH61" s="540">
        <v>6</v>
      </c>
      <c r="AI61" s="540">
        <v>7</v>
      </c>
      <c r="AJ61" s="540">
        <v>4</v>
      </c>
      <c r="AK61" s="540">
        <v>10</v>
      </c>
      <c r="AL61" s="540">
        <v>15</v>
      </c>
      <c r="AM61" s="540">
        <v>10</v>
      </c>
      <c r="AN61" s="540">
        <v>15</v>
      </c>
      <c r="AO61" s="540">
        <v>20</v>
      </c>
      <c r="AP61" s="540">
        <v>10</v>
      </c>
      <c r="AQ61" s="1098"/>
    </row>
    <row r="62" spans="2:43" ht="42.75">
      <c r="B62" s="1104" t="s">
        <v>2900</v>
      </c>
      <c r="C62" s="540">
        <v>4</v>
      </c>
      <c r="D62" s="540">
        <v>4</v>
      </c>
      <c r="E62" s="540">
        <v>4</v>
      </c>
      <c r="F62" s="540">
        <v>1</v>
      </c>
      <c r="G62" s="540">
        <v>4</v>
      </c>
      <c r="H62" s="540">
        <v>2</v>
      </c>
      <c r="I62" s="540">
        <v>6</v>
      </c>
      <c r="J62" s="540">
        <v>3</v>
      </c>
      <c r="K62" s="540">
        <v>3</v>
      </c>
      <c r="L62" s="540">
        <v>4</v>
      </c>
      <c r="M62" s="540">
        <v>5</v>
      </c>
      <c r="N62" s="540">
        <v>3</v>
      </c>
      <c r="O62" s="540">
        <v>3</v>
      </c>
      <c r="P62" s="540">
        <v>3</v>
      </c>
      <c r="Q62" s="540">
        <v>4</v>
      </c>
      <c r="R62" s="540">
        <v>1</v>
      </c>
      <c r="S62" s="540">
        <v>5</v>
      </c>
      <c r="T62" s="540">
        <v>4</v>
      </c>
      <c r="U62" s="540">
        <v>15</v>
      </c>
      <c r="V62" s="540">
        <v>4</v>
      </c>
      <c r="W62" s="540">
        <v>5</v>
      </c>
      <c r="X62" s="540">
        <v>5</v>
      </c>
      <c r="Y62" s="540">
        <v>8</v>
      </c>
      <c r="Z62" s="540">
        <v>6</v>
      </c>
      <c r="AA62" s="540">
        <v>5</v>
      </c>
      <c r="AB62" s="540">
        <v>9</v>
      </c>
      <c r="AC62" s="540">
        <v>4</v>
      </c>
      <c r="AD62" s="540">
        <v>9</v>
      </c>
      <c r="AE62" s="540">
        <v>7</v>
      </c>
      <c r="AF62" s="540">
        <v>1</v>
      </c>
      <c r="AG62" s="540">
        <v>11</v>
      </c>
      <c r="AH62" s="540">
        <v>17</v>
      </c>
      <c r="AI62" s="540">
        <v>4</v>
      </c>
      <c r="AJ62" s="540">
        <v>6</v>
      </c>
      <c r="AK62" s="540">
        <v>4</v>
      </c>
      <c r="AL62" s="540">
        <v>9</v>
      </c>
      <c r="AM62" s="540">
        <v>6</v>
      </c>
      <c r="AN62" s="540">
        <v>6</v>
      </c>
      <c r="AO62" s="540">
        <v>12</v>
      </c>
      <c r="AP62" s="540">
        <v>9</v>
      </c>
      <c r="AQ62" s="1098"/>
    </row>
    <row r="63" spans="2:43">
      <c r="B63" s="1104" t="s">
        <v>1090</v>
      </c>
      <c r="C63" s="540">
        <v>39</v>
      </c>
      <c r="D63" s="540">
        <v>9</v>
      </c>
      <c r="E63" s="540">
        <v>40</v>
      </c>
      <c r="F63" s="540">
        <v>5</v>
      </c>
      <c r="G63" s="540">
        <v>21</v>
      </c>
      <c r="H63" s="540">
        <v>9</v>
      </c>
      <c r="I63" s="540">
        <v>53</v>
      </c>
      <c r="J63" s="540">
        <v>11</v>
      </c>
      <c r="K63" s="540">
        <v>33</v>
      </c>
      <c r="L63" s="540">
        <v>13</v>
      </c>
      <c r="M63" s="540">
        <v>42</v>
      </c>
      <c r="N63" s="540">
        <v>6</v>
      </c>
      <c r="O63" s="540">
        <v>22</v>
      </c>
      <c r="P63" s="540">
        <v>5</v>
      </c>
      <c r="Q63" s="540">
        <v>60</v>
      </c>
      <c r="R63" s="540">
        <v>12</v>
      </c>
      <c r="S63" s="540">
        <v>26</v>
      </c>
      <c r="T63" s="540">
        <v>10</v>
      </c>
      <c r="U63" s="540">
        <v>52</v>
      </c>
      <c r="V63" s="540">
        <v>8</v>
      </c>
      <c r="W63" s="540">
        <v>15</v>
      </c>
      <c r="X63" s="540">
        <v>6</v>
      </c>
      <c r="Y63" s="540">
        <v>39</v>
      </c>
      <c r="Z63" s="540">
        <v>9</v>
      </c>
      <c r="AA63" s="540">
        <v>19</v>
      </c>
      <c r="AB63" s="540">
        <v>8</v>
      </c>
      <c r="AC63" s="540">
        <v>24</v>
      </c>
      <c r="AD63" s="540">
        <v>4</v>
      </c>
      <c r="AE63" s="540">
        <v>18</v>
      </c>
      <c r="AF63" s="540">
        <v>5</v>
      </c>
      <c r="AG63" s="540">
        <v>31</v>
      </c>
      <c r="AH63" s="540">
        <v>7</v>
      </c>
      <c r="AI63" s="540">
        <v>22</v>
      </c>
      <c r="AJ63" s="540">
        <v>6</v>
      </c>
      <c r="AK63" s="540">
        <v>46</v>
      </c>
      <c r="AL63" s="540">
        <v>6</v>
      </c>
      <c r="AM63" s="540">
        <v>17</v>
      </c>
      <c r="AN63" s="540">
        <v>5</v>
      </c>
      <c r="AO63" s="540">
        <v>47</v>
      </c>
      <c r="AP63" s="540">
        <v>11</v>
      </c>
      <c r="AQ63" s="1098"/>
    </row>
    <row r="64" spans="2:43">
      <c r="B64" s="1104" t="s">
        <v>1145</v>
      </c>
      <c r="C64" s="540">
        <v>8</v>
      </c>
      <c r="D64" s="1037" t="s">
        <v>1023</v>
      </c>
      <c r="E64" s="540">
        <v>6</v>
      </c>
      <c r="F64" s="540">
        <v>2</v>
      </c>
      <c r="G64" s="540">
        <v>6</v>
      </c>
      <c r="H64" s="1037" t="s">
        <v>1023</v>
      </c>
      <c r="I64" s="540">
        <v>6</v>
      </c>
      <c r="J64" s="1037" t="s">
        <v>1023</v>
      </c>
      <c r="K64" s="540">
        <v>10</v>
      </c>
      <c r="L64" s="540">
        <v>1</v>
      </c>
      <c r="M64" s="540">
        <v>2</v>
      </c>
      <c r="N64" s="540">
        <v>1</v>
      </c>
      <c r="O64" s="540">
        <v>7</v>
      </c>
      <c r="P64" s="540">
        <v>3</v>
      </c>
      <c r="Q64" s="540">
        <v>2</v>
      </c>
      <c r="R64" s="1037" t="s">
        <v>1023</v>
      </c>
      <c r="S64" s="540">
        <v>6</v>
      </c>
      <c r="T64" s="1037" t="s">
        <v>1023</v>
      </c>
      <c r="U64" s="540">
        <v>7</v>
      </c>
      <c r="V64" s="1037" t="s">
        <v>1023</v>
      </c>
      <c r="W64" s="540">
        <v>4</v>
      </c>
      <c r="X64" s="1037" t="s">
        <v>1023</v>
      </c>
      <c r="Y64" s="540">
        <v>7</v>
      </c>
      <c r="Z64" s="1037" t="s">
        <v>1023</v>
      </c>
      <c r="AA64" s="540">
        <v>7</v>
      </c>
      <c r="AB64" s="1037" t="s">
        <v>1023</v>
      </c>
      <c r="AC64" s="540">
        <v>1</v>
      </c>
      <c r="AD64" s="1037" t="s">
        <v>1023</v>
      </c>
      <c r="AE64" s="540">
        <v>3</v>
      </c>
      <c r="AF64" s="540">
        <v>3</v>
      </c>
      <c r="AG64" s="540">
        <v>6</v>
      </c>
      <c r="AH64" s="540">
        <v>1</v>
      </c>
      <c r="AI64" s="540">
        <v>9</v>
      </c>
      <c r="AJ64" s="540">
        <v>3</v>
      </c>
      <c r="AK64" s="540">
        <v>6</v>
      </c>
      <c r="AL64" s="540">
        <v>4</v>
      </c>
      <c r="AM64" s="1037" t="s">
        <v>1023</v>
      </c>
      <c r="AN64" s="540">
        <v>1</v>
      </c>
      <c r="AO64" s="540">
        <v>8</v>
      </c>
      <c r="AP64" s="540">
        <v>5</v>
      </c>
      <c r="AQ64" s="1098"/>
    </row>
    <row r="65" spans="2:43" ht="28.5">
      <c r="B65" s="1104" t="s">
        <v>1092</v>
      </c>
      <c r="C65" s="1037" t="s">
        <v>1023</v>
      </c>
      <c r="D65" s="1037" t="s">
        <v>1023</v>
      </c>
      <c r="E65" s="1037" t="s">
        <v>1023</v>
      </c>
      <c r="F65" s="1037" t="s">
        <v>1023</v>
      </c>
      <c r="G65" s="1037" t="s">
        <v>1023</v>
      </c>
      <c r="H65" s="1037" t="s">
        <v>1023</v>
      </c>
      <c r="I65" s="540">
        <v>1</v>
      </c>
      <c r="J65" s="1037" t="s">
        <v>1023</v>
      </c>
      <c r="K65" s="1037" t="s">
        <v>1023</v>
      </c>
      <c r="L65" s="1037" t="s">
        <v>1023</v>
      </c>
      <c r="M65" s="1037" t="s">
        <v>1023</v>
      </c>
      <c r="N65" s="1037" t="s">
        <v>1023</v>
      </c>
      <c r="O65" s="1037" t="s">
        <v>1023</v>
      </c>
      <c r="P65" s="1037" t="s">
        <v>1023</v>
      </c>
      <c r="Q65" s="540">
        <v>5</v>
      </c>
      <c r="R65" s="1037" t="s">
        <v>1023</v>
      </c>
      <c r="S65" s="1037" t="s">
        <v>1023</v>
      </c>
      <c r="T65" s="1037" t="s">
        <v>1023</v>
      </c>
      <c r="U65" s="1037" t="s">
        <v>1023</v>
      </c>
      <c r="V65" s="1037" t="s">
        <v>1023</v>
      </c>
      <c r="W65" s="540">
        <v>1</v>
      </c>
      <c r="X65" s="1037" t="s">
        <v>1023</v>
      </c>
      <c r="Y65" s="1037" t="s">
        <v>1023</v>
      </c>
      <c r="Z65" s="1037" t="s">
        <v>1023</v>
      </c>
      <c r="AA65" s="1037" t="s">
        <v>1023</v>
      </c>
      <c r="AB65" s="1037" t="s">
        <v>1023</v>
      </c>
      <c r="AC65" s="540">
        <v>2</v>
      </c>
      <c r="AD65" s="1037" t="s">
        <v>1023</v>
      </c>
      <c r="AE65" s="540">
        <v>1</v>
      </c>
      <c r="AF65" s="1037" t="s">
        <v>1023</v>
      </c>
      <c r="AG65" s="1037" t="s">
        <v>1023</v>
      </c>
      <c r="AH65" s="1037" t="s">
        <v>1023</v>
      </c>
      <c r="AI65" s="1037" t="s">
        <v>1023</v>
      </c>
      <c r="AJ65" s="1037" t="s">
        <v>1023</v>
      </c>
      <c r="AK65" s="1037" t="s">
        <v>1023</v>
      </c>
      <c r="AL65" s="1037" t="s">
        <v>1023</v>
      </c>
      <c r="AM65" s="1037" t="s">
        <v>1023</v>
      </c>
      <c r="AN65" s="1037" t="s">
        <v>1023</v>
      </c>
      <c r="AO65" s="1037" t="s">
        <v>1023</v>
      </c>
      <c r="AP65" s="1037" t="s">
        <v>1023</v>
      </c>
      <c r="AQ65" s="1098"/>
    </row>
    <row r="66" spans="2:43" ht="28.5">
      <c r="B66" s="1104" t="s">
        <v>2901</v>
      </c>
      <c r="C66" s="540">
        <v>5</v>
      </c>
      <c r="D66" s="1037" t="s">
        <v>1023</v>
      </c>
      <c r="E66" s="540">
        <v>3</v>
      </c>
      <c r="F66" s="540">
        <v>1</v>
      </c>
      <c r="G66" s="540">
        <v>1</v>
      </c>
      <c r="H66" s="1037" t="s">
        <v>1023</v>
      </c>
      <c r="I66" s="540">
        <v>6</v>
      </c>
      <c r="J66" s="1037" t="s">
        <v>1023</v>
      </c>
      <c r="K66" s="540">
        <v>6</v>
      </c>
      <c r="L66" s="540">
        <v>1</v>
      </c>
      <c r="M66" s="540">
        <v>2</v>
      </c>
      <c r="N66" s="1037" t="s">
        <v>1023</v>
      </c>
      <c r="O66" s="540">
        <v>2</v>
      </c>
      <c r="P66" s="540">
        <v>2</v>
      </c>
      <c r="Q66" s="540">
        <v>2</v>
      </c>
      <c r="R66" s="1037" t="s">
        <v>1023</v>
      </c>
      <c r="S66" s="540">
        <v>5</v>
      </c>
      <c r="T66" s="540">
        <v>1</v>
      </c>
      <c r="U66" s="540">
        <v>2</v>
      </c>
      <c r="V66" s="540">
        <v>3</v>
      </c>
      <c r="W66" s="540">
        <v>2</v>
      </c>
      <c r="X66" s="540">
        <v>1</v>
      </c>
      <c r="Y66" s="540">
        <v>1</v>
      </c>
      <c r="Z66" s="1037" t="s">
        <v>1023</v>
      </c>
      <c r="AA66" s="540">
        <v>2</v>
      </c>
      <c r="AB66" s="1037" t="s">
        <v>1023</v>
      </c>
      <c r="AC66" s="540">
        <v>4</v>
      </c>
      <c r="AD66" s="540">
        <v>1</v>
      </c>
      <c r="AE66" s="540">
        <v>1</v>
      </c>
      <c r="AF66" s="1037" t="s">
        <v>1023</v>
      </c>
      <c r="AG66" s="540">
        <v>9</v>
      </c>
      <c r="AH66" s="1037" t="s">
        <v>1023</v>
      </c>
      <c r="AI66" s="540">
        <v>1</v>
      </c>
      <c r="AJ66" s="540">
        <v>1</v>
      </c>
      <c r="AK66" s="540">
        <v>4</v>
      </c>
      <c r="AL66" s="540">
        <v>1</v>
      </c>
      <c r="AM66" s="540">
        <v>1</v>
      </c>
      <c r="AN66" s="1037" t="s">
        <v>1023</v>
      </c>
      <c r="AO66" s="540">
        <v>2</v>
      </c>
      <c r="AP66" s="1037" t="s">
        <v>1023</v>
      </c>
      <c r="AQ66" s="1098"/>
    </row>
    <row r="67" spans="2:43" ht="28.5">
      <c r="B67" s="1104" t="s">
        <v>2902</v>
      </c>
      <c r="C67" s="540">
        <v>5</v>
      </c>
      <c r="D67" s="540">
        <v>2</v>
      </c>
      <c r="E67" s="540">
        <v>3</v>
      </c>
      <c r="F67" s="1037" t="s">
        <v>1023</v>
      </c>
      <c r="G67" s="540">
        <v>5</v>
      </c>
      <c r="H67" s="540">
        <v>1</v>
      </c>
      <c r="I67" s="540">
        <v>2</v>
      </c>
      <c r="J67" s="1037" t="s">
        <v>1023</v>
      </c>
      <c r="K67" s="540">
        <v>7</v>
      </c>
      <c r="L67" s="540">
        <v>2</v>
      </c>
      <c r="M67" s="1037" t="s">
        <v>1023</v>
      </c>
      <c r="N67" s="1037" t="s">
        <v>1023</v>
      </c>
      <c r="O67" s="540">
        <v>12</v>
      </c>
      <c r="P67" s="540">
        <v>1</v>
      </c>
      <c r="Q67" s="540">
        <v>1</v>
      </c>
      <c r="R67" s="1037" t="s">
        <v>1023</v>
      </c>
      <c r="S67" s="540">
        <v>5</v>
      </c>
      <c r="T67" s="1037" t="s">
        <v>1023</v>
      </c>
      <c r="U67" s="540">
        <v>1</v>
      </c>
      <c r="V67" s="1037" t="s">
        <v>1023</v>
      </c>
      <c r="W67" s="540">
        <v>5</v>
      </c>
      <c r="X67" s="540">
        <v>3</v>
      </c>
      <c r="Y67" s="540">
        <v>3</v>
      </c>
      <c r="Z67" s="1037" t="s">
        <v>1023</v>
      </c>
      <c r="AA67" s="540">
        <v>6</v>
      </c>
      <c r="AB67" s="540">
        <v>5</v>
      </c>
      <c r="AC67" s="540">
        <v>2</v>
      </c>
      <c r="AD67" s="540">
        <v>1</v>
      </c>
      <c r="AE67" s="540">
        <v>9</v>
      </c>
      <c r="AF67" s="540">
        <v>1</v>
      </c>
      <c r="AG67" s="540">
        <v>7</v>
      </c>
      <c r="AH67" s="540">
        <v>1</v>
      </c>
      <c r="AI67" s="540">
        <v>6</v>
      </c>
      <c r="AJ67" s="540">
        <v>3</v>
      </c>
      <c r="AK67" s="540">
        <v>5</v>
      </c>
      <c r="AL67" s="540">
        <v>1</v>
      </c>
      <c r="AM67" s="540">
        <v>7</v>
      </c>
      <c r="AN67" s="1037" t="s">
        <v>1023</v>
      </c>
      <c r="AO67" s="540">
        <v>4</v>
      </c>
      <c r="AP67" s="540">
        <v>1</v>
      </c>
      <c r="AQ67" s="1098"/>
    </row>
    <row r="68" spans="2:43">
      <c r="B68" s="1104" t="s">
        <v>1095</v>
      </c>
      <c r="C68" s="540">
        <v>1</v>
      </c>
      <c r="D68" s="1037" t="s">
        <v>1023</v>
      </c>
      <c r="E68" s="540">
        <v>2</v>
      </c>
      <c r="F68" s="540">
        <v>1</v>
      </c>
      <c r="G68" s="540">
        <v>1</v>
      </c>
      <c r="H68" s="540">
        <v>3</v>
      </c>
      <c r="I68" s="1037" t="s">
        <v>1023</v>
      </c>
      <c r="J68" s="1037" t="s">
        <v>1023</v>
      </c>
      <c r="K68" s="540">
        <v>1</v>
      </c>
      <c r="L68" s="1037" t="s">
        <v>1023</v>
      </c>
      <c r="M68" s="1037" t="s">
        <v>1023</v>
      </c>
      <c r="N68" s="540">
        <v>1</v>
      </c>
      <c r="O68" s="540">
        <v>2</v>
      </c>
      <c r="P68" s="540">
        <v>2</v>
      </c>
      <c r="Q68" s="540">
        <v>1</v>
      </c>
      <c r="R68" s="1037" t="s">
        <v>1023</v>
      </c>
      <c r="S68" s="540">
        <v>1</v>
      </c>
      <c r="T68" s="540">
        <v>1</v>
      </c>
      <c r="U68" s="1037" t="s">
        <v>1023</v>
      </c>
      <c r="V68" s="1037" t="s">
        <v>1023</v>
      </c>
      <c r="W68" s="540">
        <v>2</v>
      </c>
      <c r="X68" s="1037" t="s">
        <v>1023</v>
      </c>
      <c r="Y68" s="540">
        <v>1</v>
      </c>
      <c r="Z68" s="540">
        <v>1</v>
      </c>
      <c r="AA68" s="540">
        <v>5</v>
      </c>
      <c r="AB68" s="1037" t="s">
        <v>1023</v>
      </c>
      <c r="AC68" s="540">
        <v>1</v>
      </c>
      <c r="AD68" s="1037" t="s">
        <v>1023</v>
      </c>
      <c r="AE68" s="1037" t="s">
        <v>1023</v>
      </c>
      <c r="AF68" s="1037" t="s">
        <v>1023</v>
      </c>
      <c r="AG68" s="540">
        <v>3</v>
      </c>
      <c r="AH68" s="1037" t="s">
        <v>1023</v>
      </c>
      <c r="AI68" s="540">
        <v>2</v>
      </c>
      <c r="AJ68" s="540">
        <v>1</v>
      </c>
      <c r="AK68" s="540">
        <v>2</v>
      </c>
      <c r="AL68" s="1037" t="s">
        <v>1023</v>
      </c>
      <c r="AM68" s="1037" t="s">
        <v>1023</v>
      </c>
      <c r="AN68" s="1037" t="s">
        <v>1023</v>
      </c>
      <c r="AO68" s="540">
        <v>1</v>
      </c>
      <c r="AP68" s="1037" t="s">
        <v>1023</v>
      </c>
      <c r="AQ68" s="1098"/>
    </row>
    <row r="69" spans="2:43" ht="28.5">
      <c r="B69" s="1104" t="s">
        <v>1096</v>
      </c>
      <c r="C69" s="540">
        <v>13</v>
      </c>
      <c r="D69" s="540">
        <v>5</v>
      </c>
      <c r="E69" s="540">
        <v>12</v>
      </c>
      <c r="F69" s="540">
        <v>2</v>
      </c>
      <c r="G69" s="540">
        <v>12</v>
      </c>
      <c r="H69" s="540">
        <v>6</v>
      </c>
      <c r="I69" s="540">
        <v>8</v>
      </c>
      <c r="J69" s="540">
        <v>4</v>
      </c>
      <c r="K69" s="540">
        <v>13</v>
      </c>
      <c r="L69" s="540">
        <v>3</v>
      </c>
      <c r="M69" s="540">
        <v>11</v>
      </c>
      <c r="N69" s="540">
        <v>1</v>
      </c>
      <c r="O69" s="540">
        <v>12</v>
      </c>
      <c r="P69" s="540">
        <v>2</v>
      </c>
      <c r="Q69" s="540">
        <v>10</v>
      </c>
      <c r="R69" s="540">
        <v>2</v>
      </c>
      <c r="S69" s="540">
        <v>9</v>
      </c>
      <c r="T69" s="540">
        <v>1</v>
      </c>
      <c r="U69" s="540">
        <v>6</v>
      </c>
      <c r="V69" s="540">
        <v>3</v>
      </c>
      <c r="W69" s="540">
        <v>8</v>
      </c>
      <c r="X69" s="540">
        <v>2</v>
      </c>
      <c r="Y69" s="540">
        <v>10</v>
      </c>
      <c r="Z69" s="540">
        <v>1</v>
      </c>
      <c r="AA69" s="540">
        <v>3</v>
      </c>
      <c r="AB69" s="540">
        <v>2</v>
      </c>
      <c r="AC69" s="540">
        <v>12</v>
      </c>
      <c r="AD69" s="540">
        <v>3</v>
      </c>
      <c r="AE69" s="540">
        <v>15</v>
      </c>
      <c r="AF69" s="540">
        <v>5</v>
      </c>
      <c r="AG69" s="540">
        <v>11</v>
      </c>
      <c r="AH69" s="540">
        <v>3</v>
      </c>
      <c r="AI69" s="540">
        <v>17</v>
      </c>
      <c r="AJ69" s="540">
        <v>5</v>
      </c>
      <c r="AK69" s="540">
        <v>20</v>
      </c>
      <c r="AL69" s="1037" t="s">
        <v>1023</v>
      </c>
      <c r="AM69" s="540">
        <v>12</v>
      </c>
      <c r="AN69" s="540">
        <v>4</v>
      </c>
      <c r="AO69" s="540">
        <v>10</v>
      </c>
      <c r="AP69" s="540">
        <v>1</v>
      </c>
      <c r="AQ69" s="1098"/>
    </row>
    <row r="70" spans="2:43">
      <c r="B70" s="1104" t="s">
        <v>1097</v>
      </c>
      <c r="C70" s="540">
        <v>11</v>
      </c>
      <c r="D70" s="540">
        <v>4</v>
      </c>
      <c r="E70" s="540">
        <v>79</v>
      </c>
      <c r="F70" s="540">
        <v>3</v>
      </c>
      <c r="G70" s="540">
        <v>17</v>
      </c>
      <c r="H70" s="540">
        <v>2</v>
      </c>
      <c r="I70" s="540">
        <v>51</v>
      </c>
      <c r="J70" s="1037" t="s">
        <v>1023</v>
      </c>
      <c r="K70" s="540">
        <v>9</v>
      </c>
      <c r="L70" s="540">
        <v>1</v>
      </c>
      <c r="M70" s="540">
        <v>54</v>
      </c>
      <c r="N70" s="540">
        <v>5</v>
      </c>
      <c r="O70" s="540">
        <v>11</v>
      </c>
      <c r="P70" s="540">
        <v>4</v>
      </c>
      <c r="Q70" s="540">
        <v>40</v>
      </c>
      <c r="R70" s="540">
        <v>5</v>
      </c>
      <c r="S70" s="540">
        <v>10</v>
      </c>
      <c r="T70" s="540">
        <v>2</v>
      </c>
      <c r="U70" s="540">
        <v>42</v>
      </c>
      <c r="V70" s="540">
        <v>3</v>
      </c>
      <c r="W70" s="540">
        <v>8</v>
      </c>
      <c r="X70" s="540">
        <v>3</v>
      </c>
      <c r="Y70" s="540">
        <v>39</v>
      </c>
      <c r="Z70" s="540">
        <v>3</v>
      </c>
      <c r="AA70" s="540">
        <v>3</v>
      </c>
      <c r="AB70" s="540">
        <v>6</v>
      </c>
      <c r="AC70" s="540">
        <v>19</v>
      </c>
      <c r="AD70" s="540">
        <v>1</v>
      </c>
      <c r="AE70" s="1037" t="s">
        <v>1023</v>
      </c>
      <c r="AF70" s="540">
        <v>1</v>
      </c>
      <c r="AG70" s="540">
        <v>21</v>
      </c>
      <c r="AH70" s="540">
        <v>3</v>
      </c>
      <c r="AI70" s="540">
        <v>5</v>
      </c>
      <c r="AJ70" s="1037" t="s">
        <v>1023</v>
      </c>
      <c r="AK70" s="540">
        <v>19</v>
      </c>
      <c r="AL70" s="540">
        <v>5</v>
      </c>
      <c r="AM70" s="540">
        <v>2</v>
      </c>
      <c r="AN70" s="540">
        <v>1</v>
      </c>
      <c r="AO70" s="540">
        <v>25</v>
      </c>
      <c r="AP70" s="540">
        <v>2</v>
      </c>
      <c r="AQ70" s="1098"/>
    </row>
    <row r="71" spans="2:43">
      <c r="B71" s="1104" t="s">
        <v>2903</v>
      </c>
      <c r="C71" s="540">
        <v>8</v>
      </c>
      <c r="D71" s="540">
        <v>1</v>
      </c>
      <c r="E71" s="540">
        <v>7</v>
      </c>
      <c r="F71" s="540">
        <v>1</v>
      </c>
      <c r="G71" s="540">
        <v>6</v>
      </c>
      <c r="H71" s="540">
        <v>4</v>
      </c>
      <c r="I71" s="540">
        <v>25</v>
      </c>
      <c r="J71" s="540">
        <v>6</v>
      </c>
      <c r="K71" s="540">
        <v>7</v>
      </c>
      <c r="L71" s="540">
        <v>2</v>
      </c>
      <c r="M71" s="540">
        <v>33</v>
      </c>
      <c r="N71" s="540">
        <v>5</v>
      </c>
      <c r="O71" s="540">
        <v>10</v>
      </c>
      <c r="P71" s="540">
        <v>2</v>
      </c>
      <c r="Q71" s="540">
        <v>18</v>
      </c>
      <c r="R71" s="540">
        <v>3</v>
      </c>
      <c r="S71" s="540">
        <v>3</v>
      </c>
      <c r="T71" s="540">
        <v>4</v>
      </c>
      <c r="U71" s="540">
        <v>18</v>
      </c>
      <c r="V71" s="540">
        <v>8</v>
      </c>
      <c r="W71" s="540">
        <v>15</v>
      </c>
      <c r="X71" s="540">
        <v>5</v>
      </c>
      <c r="Y71" s="540">
        <v>16</v>
      </c>
      <c r="Z71" s="540">
        <v>10</v>
      </c>
      <c r="AA71" s="540">
        <v>2</v>
      </c>
      <c r="AB71" s="1037" t="s">
        <v>1023</v>
      </c>
      <c r="AC71" s="540">
        <v>15</v>
      </c>
      <c r="AD71" s="540">
        <v>9</v>
      </c>
      <c r="AE71" s="540">
        <v>8</v>
      </c>
      <c r="AF71" s="540">
        <v>16</v>
      </c>
      <c r="AG71" s="540">
        <v>4</v>
      </c>
      <c r="AH71" s="540">
        <v>2</v>
      </c>
      <c r="AI71" s="540">
        <v>4</v>
      </c>
      <c r="AJ71" s="540">
        <v>2</v>
      </c>
      <c r="AK71" s="540">
        <v>1</v>
      </c>
      <c r="AL71" s="1037" t="s">
        <v>1023</v>
      </c>
      <c r="AM71" s="540">
        <v>2</v>
      </c>
      <c r="AN71" s="1037" t="s">
        <v>1023</v>
      </c>
      <c r="AO71" s="540">
        <v>3</v>
      </c>
      <c r="AP71" s="1037" t="s">
        <v>1023</v>
      </c>
      <c r="AQ71" s="1098"/>
    </row>
    <row r="72" spans="2:43">
      <c r="B72" s="1104" t="s">
        <v>1099</v>
      </c>
      <c r="C72" s="540">
        <v>67</v>
      </c>
      <c r="D72" s="540">
        <v>42</v>
      </c>
      <c r="E72" s="540">
        <v>44</v>
      </c>
      <c r="F72" s="540">
        <v>38</v>
      </c>
      <c r="G72" s="540">
        <v>53</v>
      </c>
      <c r="H72" s="540">
        <v>46</v>
      </c>
      <c r="I72" s="540">
        <v>49</v>
      </c>
      <c r="J72" s="540">
        <v>31</v>
      </c>
      <c r="K72" s="540">
        <v>69</v>
      </c>
      <c r="L72" s="540">
        <v>46</v>
      </c>
      <c r="M72" s="540">
        <v>46</v>
      </c>
      <c r="N72" s="540">
        <v>36</v>
      </c>
      <c r="O72" s="540">
        <v>71</v>
      </c>
      <c r="P72" s="540">
        <v>63</v>
      </c>
      <c r="Q72" s="540">
        <v>52</v>
      </c>
      <c r="R72" s="540">
        <v>28</v>
      </c>
      <c r="S72" s="540">
        <v>59</v>
      </c>
      <c r="T72" s="540">
        <v>59</v>
      </c>
      <c r="U72" s="540">
        <v>47</v>
      </c>
      <c r="V72" s="540">
        <v>33</v>
      </c>
      <c r="W72" s="540">
        <v>70</v>
      </c>
      <c r="X72" s="540">
        <v>82</v>
      </c>
      <c r="Y72" s="540">
        <v>57</v>
      </c>
      <c r="Z72" s="540">
        <v>52</v>
      </c>
      <c r="AA72" s="540">
        <v>73</v>
      </c>
      <c r="AB72" s="540">
        <v>66</v>
      </c>
      <c r="AC72" s="540">
        <v>76</v>
      </c>
      <c r="AD72" s="540">
        <v>49</v>
      </c>
      <c r="AE72" s="540">
        <v>58</v>
      </c>
      <c r="AF72" s="540">
        <v>44</v>
      </c>
      <c r="AG72" s="540">
        <v>61</v>
      </c>
      <c r="AH72" s="540">
        <v>31</v>
      </c>
      <c r="AI72" s="540">
        <v>54</v>
      </c>
      <c r="AJ72" s="540">
        <v>68</v>
      </c>
      <c r="AK72" s="540">
        <v>59</v>
      </c>
      <c r="AL72" s="540">
        <v>38</v>
      </c>
      <c r="AM72" s="540">
        <v>62</v>
      </c>
      <c r="AN72" s="540">
        <v>64</v>
      </c>
      <c r="AO72" s="540">
        <v>60</v>
      </c>
      <c r="AP72" s="540">
        <v>40</v>
      </c>
      <c r="AQ72" s="1098"/>
    </row>
    <row r="73" spans="2:43">
      <c r="B73" s="1104" t="s">
        <v>1100</v>
      </c>
      <c r="C73" s="540">
        <v>10</v>
      </c>
      <c r="D73" s="540">
        <v>12</v>
      </c>
      <c r="E73" s="540">
        <v>7</v>
      </c>
      <c r="F73" s="540">
        <v>12</v>
      </c>
      <c r="G73" s="540">
        <v>6</v>
      </c>
      <c r="H73" s="540">
        <v>7</v>
      </c>
      <c r="I73" s="540">
        <v>6</v>
      </c>
      <c r="J73" s="540">
        <v>4</v>
      </c>
      <c r="K73" s="540">
        <v>6</v>
      </c>
      <c r="L73" s="540">
        <v>12</v>
      </c>
      <c r="M73" s="540">
        <v>9</v>
      </c>
      <c r="N73" s="540">
        <v>7</v>
      </c>
      <c r="O73" s="540">
        <v>5</v>
      </c>
      <c r="P73" s="540">
        <v>9</v>
      </c>
      <c r="Q73" s="540">
        <v>12</v>
      </c>
      <c r="R73" s="540">
        <v>4</v>
      </c>
      <c r="S73" s="540">
        <v>10</v>
      </c>
      <c r="T73" s="540">
        <v>4</v>
      </c>
      <c r="U73" s="540">
        <v>6</v>
      </c>
      <c r="V73" s="540">
        <v>9</v>
      </c>
      <c r="W73" s="540">
        <v>4</v>
      </c>
      <c r="X73" s="540">
        <v>6</v>
      </c>
      <c r="Y73" s="540">
        <v>10</v>
      </c>
      <c r="Z73" s="540">
        <v>11</v>
      </c>
      <c r="AA73" s="540">
        <v>3</v>
      </c>
      <c r="AB73" s="540">
        <v>4</v>
      </c>
      <c r="AC73" s="540">
        <v>10</v>
      </c>
      <c r="AD73" s="540">
        <v>21</v>
      </c>
      <c r="AE73" s="540">
        <v>3</v>
      </c>
      <c r="AF73" s="540">
        <v>1</v>
      </c>
      <c r="AG73" s="540">
        <v>26</v>
      </c>
      <c r="AH73" s="540">
        <v>22</v>
      </c>
      <c r="AI73" s="540">
        <v>5</v>
      </c>
      <c r="AJ73" s="540">
        <v>10</v>
      </c>
      <c r="AK73" s="540">
        <v>34</v>
      </c>
      <c r="AL73" s="540">
        <v>30</v>
      </c>
      <c r="AM73" s="1037" t="s">
        <v>1023</v>
      </c>
      <c r="AN73" s="540">
        <v>5</v>
      </c>
      <c r="AO73" s="540">
        <v>10</v>
      </c>
      <c r="AP73" s="540">
        <v>8</v>
      </c>
      <c r="AQ73" s="1098"/>
    </row>
    <row r="75" spans="2:43" ht="15.75">
      <c r="B75" s="56" t="s">
        <v>1146</v>
      </c>
    </row>
    <row r="76" spans="2:43" ht="23.25" customHeight="1">
      <c r="B76" s="1331" t="s">
        <v>2338</v>
      </c>
      <c r="C76" s="1331"/>
      <c r="D76" s="1331"/>
      <c r="E76" s="1331"/>
      <c r="F76" s="1331"/>
      <c r="G76" s="1331"/>
    </row>
    <row r="77" spans="2:43" ht="30" customHeight="1">
      <c r="B77" s="1330" t="s">
        <v>2210</v>
      </c>
      <c r="C77" s="1330"/>
      <c r="D77" s="1330"/>
      <c r="E77" s="1330"/>
      <c r="F77" s="1330"/>
      <c r="G77" s="1330"/>
    </row>
    <row r="78" spans="2:43">
      <c r="B78" s="66" t="s">
        <v>1115</v>
      </c>
    </row>
    <row r="79" spans="2:43">
      <c r="B79" s="57" t="s">
        <v>1102</v>
      </c>
    </row>
    <row r="80" spans="2:43" s="1168" customFormat="1" ht="13.5">
      <c r="B80" s="1169" t="s">
        <v>3105</v>
      </c>
      <c r="C80" s="1170"/>
      <c r="D80" s="1170"/>
      <c r="E80" s="1170"/>
      <c r="F80" s="1170"/>
      <c r="G80" s="1170"/>
      <c r="H80" s="1170"/>
      <c r="I80" s="1170"/>
      <c r="J80" s="1170"/>
      <c r="K80" s="1170"/>
      <c r="L80" s="1170"/>
      <c r="M80" s="1170"/>
      <c r="N80" s="1170"/>
      <c r="O80" s="1170"/>
      <c r="P80" s="1170"/>
      <c r="Q80" s="1170"/>
    </row>
  </sheetData>
  <mergeCells count="34">
    <mergeCell ref="AM3:AP3"/>
    <mergeCell ref="C4:D4"/>
    <mergeCell ref="E4:F4"/>
    <mergeCell ref="G4:H4"/>
    <mergeCell ref="I4:J4"/>
    <mergeCell ref="K4:L4"/>
    <mergeCell ref="C3:F3"/>
    <mergeCell ref="G3:J3"/>
    <mergeCell ref="K3:N3"/>
    <mergeCell ref="O3:R3"/>
    <mergeCell ref="S3:V3"/>
    <mergeCell ref="M4:N4"/>
    <mergeCell ref="O4:P4"/>
    <mergeCell ref="Q4:R4"/>
    <mergeCell ref="S4:T4"/>
    <mergeCell ref="AK4:AL4"/>
    <mergeCell ref="AM4:AN4"/>
    <mergeCell ref="AO4:AP4"/>
    <mergeCell ref="U4:V4"/>
    <mergeCell ref="W4:X4"/>
    <mergeCell ref="Y4:Z4"/>
    <mergeCell ref="AA4:AB4"/>
    <mergeCell ref="AC4:AD4"/>
    <mergeCell ref="AE4:AF4"/>
    <mergeCell ref="B2:O2"/>
    <mergeCell ref="B76:G76"/>
    <mergeCell ref="B77:G77"/>
    <mergeCell ref="AG4:AH4"/>
    <mergeCell ref="AI4:AJ4"/>
    <mergeCell ref="W3:Z3"/>
    <mergeCell ref="AA3:AD3"/>
    <mergeCell ref="AE3:AH3"/>
    <mergeCell ref="AI3:AL3"/>
    <mergeCell ref="B3:B5"/>
  </mergeCells>
  <hyperlinks>
    <hyperlink ref="AQ3" location="INDICE!B60" display="INDICE"/>
    <hyperlink ref="B80" r:id="rId1"/>
  </hyperlinks>
  <pageMargins left="0.7" right="0.7" top="0.75" bottom="0.75" header="0.3" footer="0.3"/>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9"/>
  <sheetViews>
    <sheetView showGridLines="0" zoomScaleNormal="100" workbookViewId="0">
      <selection activeCell="I2" sqref="I2"/>
    </sheetView>
  </sheetViews>
  <sheetFormatPr baseColWidth="10" defaultColWidth="11.42578125" defaultRowHeight="13.5"/>
  <cols>
    <col min="1" max="1" width="3.7109375" style="314" customWidth="1"/>
    <col min="2" max="2" width="11.42578125" style="314"/>
    <col min="3" max="3" width="12.5703125" style="314" customWidth="1"/>
    <col min="4" max="6" width="16.85546875" style="314" customWidth="1"/>
    <col min="7" max="8" width="12.7109375" style="314" customWidth="1"/>
    <col min="9" max="16384" width="11.42578125" style="314"/>
  </cols>
  <sheetData>
    <row r="1" spans="2:9" ht="53.25" customHeight="1">
      <c r="B1" s="1341"/>
      <c r="C1" s="1341"/>
      <c r="D1" s="1341"/>
      <c r="E1" s="1341"/>
      <c r="F1" s="1341"/>
    </row>
    <row r="2" spans="2:9" ht="43.5" customHeight="1">
      <c r="B2" s="1342" t="s">
        <v>938</v>
      </c>
      <c r="C2" s="1342"/>
      <c r="D2" s="1342"/>
      <c r="E2" s="1342"/>
      <c r="F2" s="1342"/>
      <c r="G2" s="1342"/>
      <c r="H2" s="365"/>
      <c r="I2" s="1143" t="s">
        <v>459</v>
      </c>
    </row>
    <row r="3" spans="2:9" ht="21" customHeight="1">
      <c r="B3" s="1343" t="s">
        <v>48</v>
      </c>
      <c r="C3" s="1345" t="s">
        <v>519</v>
      </c>
      <c r="D3" s="1347" t="s">
        <v>74</v>
      </c>
      <c r="E3" s="1348"/>
      <c r="F3" s="1348"/>
      <c r="G3" s="1349"/>
      <c r="H3" s="377"/>
    </row>
    <row r="4" spans="2:9" ht="28.5" customHeight="1">
      <c r="B4" s="1344"/>
      <c r="C4" s="1346"/>
      <c r="D4" s="435" t="s">
        <v>70</v>
      </c>
      <c r="E4" s="435" t="s">
        <v>71</v>
      </c>
      <c r="F4" s="435" t="s">
        <v>75</v>
      </c>
      <c r="G4" s="436" t="s">
        <v>110</v>
      </c>
      <c r="H4" s="378"/>
    </row>
    <row r="5" spans="2:9">
      <c r="B5" s="433">
        <v>1997</v>
      </c>
      <c r="C5" s="434">
        <v>2815</v>
      </c>
      <c r="D5" s="434">
        <v>1557</v>
      </c>
      <c r="E5" s="434">
        <v>1258</v>
      </c>
      <c r="F5" s="434">
        <v>0</v>
      </c>
      <c r="G5" s="434">
        <v>0</v>
      </c>
      <c r="H5" s="376"/>
    </row>
    <row r="6" spans="2:9">
      <c r="B6" s="433">
        <v>1998</v>
      </c>
      <c r="C6" s="434">
        <v>2792</v>
      </c>
      <c r="D6" s="434">
        <v>1589</v>
      </c>
      <c r="E6" s="434">
        <v>1203</v>
      </c>
      <c r="F6" s="434">
        <v>0</v>
      </c>
      <c r="G6" s="434">
        <v>0</v>
      </c>
      <c r="H6" s="376"/>
    </row>
    <row r="7" spans="2:9">
      <c r="B7" s="433">
        <v>1999</v>
      </c>
      <c r="C7" s="434">
        <v>3173</v>
      </c>
      <c r="D7" s="434">
        <v>1815</v>
      </c>
      <c r="E7" s="434">
        <v>1358</v>
      </c>
      <c r="F7" s="434">
        <v>0</v>
      </c>
      <c r="G7" s="434">
        <v>0</v>
      </c>
      <c r="H7" s="376"/>
    </row>
    <row r="8" spans="2:9">
      <c r="B8" s="433">
        <v>2000</v>
      </c>
      <c r="C8" s="434">
        <v>2824</v>
      </c>
      <c r="D8" s="434">
        <v>1587</v>
      </c>
      <c r="E8" s="434">
        <v>1237</v>
      </c>
      <c r="F8" s="434">
        <v>0</v>
      </c>
      <c r="G8" s="434">
        <v>0</v>
      </c>
      <c r="H8" s="376"/>
    </row>
    <row r="9" spans="2:9">
      <c r="B9" s="433">
        <v>2001</v>
      </c>
      <c r="C9" s="434">
        <v>1507</v>
      </c>
      <c r="D9" s="434">
        <v>833</v>
      </c>
      <c r="E9" s="434">
        <v>674</v>
      </c>
      <c r="F9" s="434">
        <v>0</v>
      </c>
      <c r="G9" s="434">
        <v>0</v>
      </c>
      <c r="H9" s="376"/>
    </row>
    <row r="10" spans="2:9">
      <c r="B10" s="433">
        <v>2002</v>
      </c>
      <c r="C10" s="434">
        <v>2685</v>
      </c>
      <c r="D10" s="434">
        <v>1487</v>
      </c>
      <c r="E10" s="434">
        <v>1198</v>
      </c>
      <c r="F10" s="434">
        <v>0</v>
      </c>
      <c r="G10" s="434">
        <v>0</v>
      </c>
      <c r="H10" s="376"/>
    </row>
    <row r="11" spans="2:9">
      <c r="B11" s="433">
        <v>2003</v>
      </c>
      <c r="C11" s="434">
        <v>2298</v>
      </c>
      <c r="D11" s="434">
        <v>1238</v>
      </c>
      <c r="E11" s="434">
        <v>1060</v>
      </c>
      <c r="F11" s="434">
        <v>0</v>
      </c>
      <c r="G11" s="434">
        <v>0</v>
      </c>
      <c r="H11" s="376"/>
    </row>
    <row r="12" spans="2:9">
      <c r="B12" s="433">
        <v>2004</v>
      </c>
      <c r="C12" s="434">
        <v>2098</v>
      </c>
      <c r="D12" s="434">
        <v>1144</v>
      </c>
      <c r="E12" s="434">
        <v>954</v>
      </c>
      <c r="F12" s="434">
        <v>0</v>
      </c>
      <c r="G12" s="434">
        <v>0</v>
      </c>
      <c r="H12" s="376"/>
    </row>
    <row r="13" spans="2:9">
      <c r="B13" s="433">
        <v>2005</v>
      </c>
      <c r="C13" s="434">
        <v>1972</v>
      </c>
      <c r="D13" s="434">
        <v>1105</v>
      </c>
      <c r="E13" s="434">
        <v>867</v>
      </c>
      <c r="F13" s="434">
        <v>0</v>
      </c>
      <c r="G13" s="434">
        <v>0</v>
      </c>
      <c r="H13" s="376"/>
    </row>
    <row r="14" spans="2:9">
      <c r="B14" s="433">
        <v>2006</v>
      </c>
      <c r="C14" s="434">
        <v>2248</v>
      </c>
      <c r="D14" s="434">
        <v>1265</v>
      </c>
      <c r="E14" s="434">
        <v>983</v>
      </c>
      <c r="F14" s="434">
        <v>0</v>
      </c>
      <c r="G14" s="434">
        <v>0</v>
      </c>
      <c r="H14" s="376"/>
    </row>
    <row r="15" spans="2:9">
      <c r="B15" s="433">
        <v>2007</v>
      </c>
      <c r="C15" s="434">
        <v>2151</v>
      </c>
      <c r="D15" s="434">
        <v>1195</v>
      </c>
      <c r="E15" s="434">
        <v>956</v>
      </c>
      <c r="F15" s="434">
        <v>0</v>
      </c>
      <c r="G15" s="434">
        <v>0</v>
      </c>
      <c r="H15" s="376"/>
    </row>
    <row r="16" spans="2:9">
      <c r="B16" s="433">
        <v>2008</v>
      </c>
      <c r="C16" s="434">
        <v>2006</v>
      </c>
      <c r="D16" s="434">
        <v>1135</v>
      </c>
      <c r="E16" s="434">
        <v>871</v>
      </c>
      <c r="F16" s="434">
        <v>0</v>
      </c>
      <c r="G16" s="434">
        <v>0</v>
      </c>
      <c r="H16" s="376"/>
    </row>
    <row r="17" spans="2:19">
      <c r="B17" s="433">
        <v>2009</v>
      </c>
      <c r="C17" s="434">
        <v>1916</v>
      </c>
      <c r="D17" s="434">
        <v>1028</v>
      </c>
      <c r="E17" s="434">
        <v>888</v>
      </c>
      <c r="F17" s="434">
        <v>0</v>
      </c>
      <c r="G17" s="434">
        <v>0</v>
      </c>
      <c r="H17" s="376"/>
    </row>
    <row r="18" spans="2:19">
      <c r="B18" s="433">
        <v>2010</v>
      </c>
      <c r="C18" s="434">
        <v>1815</v>
      </c>
      <c r="D18" s="434">
        <v>998</v>
      </c>
      <c r="E18" s="434">
        <v>817</v>
      </c>
      <c r="F18" s="434">
        <v>0</v>
      </c>
      <c r="G18" s="434">
        <v>0</v>
      </c>
      <c r="H18" s="376"/>
    </row>
    <row r="19" spans="2:19">
      <c r="B19" s="433">
        <v>2011</v>
      </c>
      <c r="C19" s="434">
        <v>1672</v>
      </c>
      <c r="D19" s="434">
        <v>968</v>
      </c>
      <c r="E19" s="434">
        <v>704</v>
      </c>
      <c r="F19" s="434">
        <v>0</v>
      </c>
      <c r="G19" s="434">
        <v>0</v>
      </c>
      <c r="H19" s="376"/>
    </row>
    <row r="20" spans="2:19">
      <c r="B20" s="433">
        <v>2012</v>
      </c>
      <c r="C20" s="434">
        <v>1717</v>
      </c>
      <c r="D20" s="434">
        <v>952</v>
      </c>
      <c r="E20" s="434">
        <v>765</v>
      </c>
      <c r="F20" s="434">
        <v>0</v>
      </c>
      <c r="G20" s="434">
        <v>0</v>
      </c>
      <c r="H20" s="376"/>
    </row>
    <row r="21" spans="2:19">
      <c r="B21" s="433">
        <v>2013</v>
      </c>
      <c r="C21" s="434">
        <v>1643</v>
      </c>
      <c r="D21" s="434">
        <v>924</v>
      </c>
      <c r="E21" s="434">
        <v>719</v>
      </c>
      <c r="F21" s="434">
        <v>0</v>
      </c>
      <c r="G21" s="434">
        <v>0</v>
      </c>
      <c r="H21" s="376"/>
    </row>
    <row r="22" spans="2:19">
      <c r="B22" s="433">
        <v>2014</v>
      </c>
      <c r="C22" s="434">
        <v>1613</v>
      </c>
      <c r="D22" s="434">
        <v>891</v>
      </c>
      <c r="E22" s="434">
        <v>711</v>
      </c>
      <c r="F22" s="434">
        <v>11</v>
      </c>
      <c r="G22" s="434">
        <v>0</v>
      </c>
      <c r="H22" s="376"/>
    </row>
    <row r="23" spans="2:19">
      <c r="B23" s="433">
        <v>2015</v>
      </c>
      <c r="C23" s="434">
        <v>1829</v>
      </c>
      <c r="D23" s="434">
        <v>1022</v>
      </c>
      <c r="E23" s="434">
        <v>805</v>
      </c>
      <c r="F23" s="434">
        <v>2</v>
      </c>
      <c r="G23" s="434">
        <v>0</v>
      </c>
      <c r="H23" s="376"/>
    </row>
    <row r="24" spans="2:19">
      <c r="B24" s="433">
        <v>2016</v>
      </c>
      <c r="C24" s="434">
        <v>1796</v>
      </c>
      <c r="D24" s="434">
        <v>1009</v>
      </c>
      <c r="E24" s="434">
        <v>767</v>
      </c>
      <c r="F24" s="434">
        <v>20</v>
      </c>
      <c r="G24" s="434">
        <v>0</v>
      </c>
      <c r="H24" s="376"/>
    </row>
    <row r="25" spans="2:19">
      <c r="B25" s="433">
        <v>2017</v>
      </c>
      <c r="C25" s="434">
        <v>1872</v>
      </c>
      <c r="D25" s="434">
        <v>1031</v>
      </c>
      <c r="E25" s="434">
        <v>812</v>
      </c>
      <c r="F25" s="434">
        <v>25</v>
      </c>
      <c r="G25" s="434">
        <v>4</v>
      </c>
      <c r="H25" s="376"/>
    </row>
    <row r="26" spans="2:19">
      <c r="B26" s="315"/>
    </row>
    <row r="27" spans="2:19" ht="18.75" customHeight="1">
      <c r="B27" s="384" t="s">
        <v>865</v>
      </c>
      <c r="C27" s="384"/>
      <c r="D27" s="384"/>
      <c r="E27" s="384"/>
      <c r="F27" s="384"/>
      <c r="G27" s="384"/>
      <c r="H27" s="316"/>
      <c r="I27" s="316"/>
      <c r="J27" s="316"/>
      <c r="K27" s="316"/>
      <c r="L27" s="316"/>
      <c r="M27" s="316"/>
      <c r="N27" s="316"/>
      <c r="O27" s="316"/>
      <c r="P27" s="316"/>
      <c r="Q27" s="316"/>
      <c r="R27" s="316"/>
      <c r="S27" s="316"/>
    </row>
    <row r="28" spans="2:19" ht="12" customHeight="1">
      <c r="B28" s="317" t="s">
        <v>694</v>
      </c>
      <c r="C28" s="364"/>
      <c r="D28" s="364"/>
      <c r="E28" s="364"/>
      <c r="F28" s="364"/>
      <c r="G28" s="316"/>
      <c r="H28" s="316"/>
      <c r="I28" s="316"/>
      <c r="J28" s="316"/>
      <c r="K28" s="316"/>
      <c r="L28" s="316"/>
      <c r="M28" s="316"/>
      <c r="N28" s="316"/>
      <c r="O28" s="316"/>
      <c r="P28" s="316"/>
      <c r="Q28" s="316"/>
      <c r="R28" s="316"/>
      <c r="S28" s="316"/>
    </row>
    <row r="29" spans="2:19">
      <c r="B29" s="301" t="s">
        <v>863</v>
      </c>
      <c r="C29" s="280"/>
      <c r="D29" s="280"/>
      <c r="E29" s="280"/>
      <c r="F29" s="280"/>
    </row>
  </sheetData>
  <mergeCells count="5">
    <mergeCell ref="B1:F1"/>
    <mergeCell ref="B2:G2"/>
    <mergeCell ref="B3:B4"/>
    <mergeCell ref="C3:C4"/>
    <mergeCell ref="D3:G3"/>
  </mergeCells>
  <hyperlinks>
    <hyperlink ref="I2" location="INDICE!B62" display="INDICE"/>
  </hyperlinks>
  <printOptions horizontalCentered="1"/>
  <pageMargins left="0.19685039370078741" right="0.19685039370078741" top="1.1811023622047245" bottom="0" header="0.19685039370078741" footer="0.19685039370078741"/>
  <pageSetup firstPageNumber="79" orientation="landscape" useFirstPageNumber="1" r:id="rId1"/>
  <headerFooter scaleWithDoc="0">
    <oddHeader>&amp;C&amp;G</oddHeader>
    <oddFooter>&amp;C&amp;P</oddFooter>
  </headerFooter>
  <drawing r:id="rId2"/>
  <legacyDrawingHF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28"/>
  <sheetViews>
    <sheetView showGridLines="0" topLeftCell="F1" zoomScaleNormal="100" workbookViewId="0">
      <selection activeCell="AK2" sqref="AK2"/>
    </sheetView>
  </sheetViews>
  <sheetFormatPr baseColWidth="10" defaultColWidth="11.42578125" defaultRowHeight="13.5"/>
  <cols>
    <col min="1" max="1" width="3.7109375" style="280" customWidth="1"/>
    <col min="2" max="2" width="7.85546875" style="280" customWidth="1"/>
    <col min="3" max="3" width="7" style="280" customWidth="1"/>
    <col min="4" max="34" width="4.85546875" style="280" customWidth="1"/>
    <col min="35" max="35" width="11" style="280" customWidth="1"/>
    <col min="36" max="16384" width="11.42578125" style="280"/>
  </cols>
  <sheetData>
    <row r="1" spans="2:38" ht="51.75" customHeight="1">
      <c r="B1" s="1350"/>
      <c r="C1" s="1350"/>
      <c r="D1" s="1350"/>
      <c r="E1" s="1350"/>
      <c r="F1" s="1350"/>
      <c r="G1" s="1350"/>
      <c r="H1" s="1350"/>
      <c r="I1" s="1350"/>
      <c r="J1" s="1350"/>
      <c r="K1" s="1350"/>
      <c r="L1" s="1350"/>
      <c r="M1" s="1350"/>
      <c r="N1" s="1350"/>
      <c r="O1" s="1350"/>
      <c r="P1" s="1350"/>
      <c r="Q1" s="1350"/>
      <c r="R1" s="1350"/>
      <c r="S1" s="1350"/>
      <c r="T1" s="1350"/>
      <c r="U1" s="1350"/>
      <c r="V1" s="1350"/>
      <c r="W1" s="1350"/>
      <c r="X1" s="1350"/>
      <c r="Y1" s="1350"/>
      <c r="Z1" s="1350"/>
      <c r="AA1" s="1350"/>
      <c r="AB1" s="1350"/>
      <c r="AC1" s="1350"/>
      <c r="AD1" s="1350"/>
      <c r="AE1" s="1350"/>
      <c r="AF1" s="1350"/>
      <c r="AG1" s="1350"/>
      <c r="AH1" s="1350"/>
      <c r="AI1" s="1350"/>
    </row>
    <row r="2" spans="2:38" ht="50.25" customHeight="1">
      <c r="B2" s="1351" t="s">
        <v>939</v>
      </c>
      <c r="C2" s="1351"/>
      <c r="D2" s="1352"/>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c r="AD2" s="1352"/>
      <c r="AE2" s="1352"/>
      <c r="AF2" s="1352"/>
      <c r="AG2" s="1352"/>
      <c r="AH2" s="1352"/>
      <c r="AI2" s="1352"/>
      <c r="AJ2" s="6"/>
      <c r="AK2" s="1144" t="s">
        <v>459</v>
      </c>
      <c r="AL2" s="6"/>
    </row>
    <row r="3" spans="2:38" ht="16.5" customHeight="1">
      <c r="B3" s="1229" t="s">
        <v>48</v>
      </c>
      <c r="C3" s="1229" t="s">
        <v>49</v>
      </c>
      <c r="D3" s="1231" t="s">
        <v>76</v>
      </c>
      <c r="E3" s="1232"/>
      <c r="F3" s="1232"/>
      <c r="G3" s="1232"/>
      <c r="H3" s="1232"/>
      <c r="I3" s="1232"/>
      <c r="J3" s="1232"/>
      <c r="K3" s="1232"/>
      <c r="L3" s="1232"/>
      <c r="M3" s="1232"/>
      <c r="N3" s="1232"/>
      <c r="O3" s="1232"/>
      <c r="P3" s="1232"/>
      <c r="Q3" s="1232"/>
      <c r="R3" s="1232"/>
      <c r="S3" s="1232"/>
      <c r="T3" s="1232"/>
      <c r="U3" s="1232"/>
      <c r="V3" s="1232"/>
      <c r="W3" s="1232"/>
      <c r="X3" s="1232"/>
      <c r="Y3" s="1232"/>
      <c r="Z3" s="1232"/>
      <c r="AA3" s="1232"/>
      <c r="AB3" s="1232"/>
      <c r="AC3" s="1232"/>
      <c r="AD3" s="1232"/>
      <c r="AE3" s="1232"/>
      <c r="AF3" s="1232"/>
      <c r="AG3" s="1232"/>
      <c r="AH3" s="1232"/>
      <c r="AI3" s="1233"/>
      <c r="AJ3" s="6"/>
      <c r="AK3" s="6"/>
      <c r="AL3" s="6"/>
    </row>
    <row r="4" spans="2:38" ht="28.5" customHeight="1">
      <c r="B4" s="1230"/>
      <c r="C4" s="1230"/>
      <c r="D4" s="277">
        <v>12</v>
      </c>
      <c r="E4" s="277">
        <v>13</v>
      </c>
      <c r="F4" s="277">
        <v>14</v>
      </c>
      <c r="G4" s="277">
        <v>15</v>
      </c>
      <c r="H4" s="277">
        <v>16</v>
      </c>
      <c r="I4" s="277">
        <v>17</v>
      </c>
      <c r="J4" s="277">
        <v>18</v>
      </c>
      <c r="K4" s="277">
        <v>19</v>
      </c>
      <c r="L4" s="277">
        <v>20</v>
      </c>
      <c r="M4" s="277">
        <v>21</v>
      </c>
      <c r="N4" s="277">
        <v>22</v>
      </c>
      <c r="O4" s="277">
        <v>23</v>
      </c>
      <c r="P4" s="277">
        <v>24</v>
      </c>
      <c r="Q4" s="277">
        <v>25</v>
      </c>
      <c r="R4" s="277">
        <v>26</v>
      </c>
      <c r="S4" s="277">
        <v>27</v>
      </c>
      <c r="T4" s="277">
        <v>28</v>
      </c>
      <c r="U4" s="277">
        <v>29</v>
      </c>
      <c r="V4" s="277">
        <v>30</v>
      </c>
      <c r="W4" s="277">
        <v>31</v>
      </c>
      <c r="X4" s="277">
        <v>32</v>
      </c>
      <c r="Y4" s="277">
        <v>33</v>
      </c>
      <c r="Z4" s="277">
        <v>34</v>
      </c>
      <c r="AA4" s="277">
        <v>35</v>
      </c>
      <c r="AB4" s="277">
        <v>36</v>
      </c>
      <c r="AC4" s="277">
        <v>37</v>
      </c>
      <c r="AD4" s="277">
        <v>38</v>
      </c>
      <c r="AE4" s="277">
        <v>39</v>
      </c>
      <c r="AF4" s="277">
        <v>40</v>
      </c>
      <c r="AG4" s="277">
        <v>41</v>
      </c>
      <c r="AH4" s="277">
        <v>42</v>
      </c>
      <c r="AI4" s="284" t="s">
        <v>110</v>
      </c>
    </row>
    <row r="5" spans="2:38" ht="14.25" customHeight="1">
      <c r="B5" s="289">
        <v>1997</v>
      </c>
      <c r="C5" s="382">
        <v>2815</v>
      </c>
      <c r="D5" s="382">
        <v>3</v>
      </c>
      <c r="E5" s="382">
        <v>1</v>
      </c>
      <c r="F5" s="382">
        <v>4</v>
      </c>
      <c r="G5" s="382">
        <v>1</v>
      </c>
      <c r="H5" s="382">
        <v>18</v>
      </c>
      <c r="I5" s="382">
        <v>2</v>
      </c>
      <c r="J5" s="382">
        <v>15</v>
      </c>
      <c r="K5" s="382">
        <v>10</v>
      </c>
      <c r="L5" s="382">
        <v>65</v>
      </c>
      <c r="M5" s="382">
        <v>28</v>
      </c>
      <c r="N5" s="382">
        <v>49</v>
      </c>
      <c r="O5" s="382">
        <v>38</v>
      </c>
      <c r="P5" s="382">
        <v>105</v>
      </c>
      <c r="Q5" s="382">
        <v>64</v>
      </c>
      <c r="R5" s="382">
        <v>84</v>
      </c>
      <c r="S5" s="382">
        <v>41</v>
      </c>
      <c r="T5" s="382">
        <v>138</v>
      </c>
      <c r="U5" s="382">
        <v>55</v>
      </c>
      <c r="V5" s="382">
        <v>136</v>
      </c>
      <c r="W5" s="382">
        <v>61</v>
      </c>
      <c r="X5" s="382">
        <v>173</v>
      </c>
      <c r="Y5" s="382">
        <v>61</v>
      </c>
      <c r="Z5" s="382">
        <v>135</v>
      </c>
      <c r="AA5" s="382">
        <v>102</v>
      </c>
      <c r="AB5" s="382">
        <v>243</v>
      </c>
      <c r="AC5" s="382">
        <v>149</v>
      </c>
      <c r="AD5" s="382">
        <v>277</v>
      </c>
      <c r="AE5" s="382">
        <v>189</v>
      </c>
      <c r="AF5" s="382">
        <v>371</v>
      </c>
      <c r="AG5" s="382">
        <v>66</v>
      </c>
      <c r="AH5" s="382">
        <v>65</v>
      </c>
      <c r="AI5" s="382">
        <v>66</v>
      </c>
    </row>
    <row r="6" spans="2:38" ht="14.25" customHeight="1">
      <c r="B6" s="289">
        <v>1998</v>
      </c>
      <c r="C6" s="382">
        <v>2792</v>
      </c>
      <c r="D6" s="382">
        <v>3</v>
      </c>
      <c r="E6" s="382">
        <v>1</v>
      </c>
      <c r="F6" s="382">
        <v>5</v>
      </c>
      <c r="G6" s="382">
        <v>3</v>
      </c>
      <c r="H6" s="382">
        <v>14</v>
      </c>
      <c r="I6" s="382">
        <v>4</v>
      </c>
      <c r="J6" s="382">
        <v>13</v>
      </c>
      <c r="K6" s="382">
        <v>11</v>
      </c>
      <c r="L6" s="382">
        <v>77</v>
      </c>
      <c r="M6" s="382">
        <v>33</v>
      </c>
      <c r="N6" s="382">
        <v>65</v>
      </c>
      <c r="O6" s="382">
        <v>44</v>
      </c>
      <c r="P6" s="382">
        <v>93</v>
      </c>
      <c r="Q6" s="382">
        <v>57</v>
      </c>
      <c r="R6" s="382">
        <v>83</v>
      </c>
      <c r="S6" s="382">
        <v>63</v>
      </c>
      <c r="T6" s="382">
        <v>129</v>
      </c>
      <c r="U6" s="382">
        <v>47</v>
      </c>
      <c r="V6" s="382">
        <v>130</v>
      </c>
      <c r="W6" s="382">
        <v>57</v>
      </c>
      <c r="X6" s="382">
        <v>161</v>
      </c>
      <c r="Y6" s="382">
        <v>69</v>
      </c>
      <c r="Z6" s="382">
        <v>106</v>
      </c>
      <c r="AA6" s="382">
        <v>90</v>
      </c>
      <c r="AB6" s="382">
        <v>284</v>
      </c>
      <c r="AC6" s="382">
        <v>145</v>
      </c>
      <c r="AD6" s="382">
        <v>277</v>
      </c>
      <c r="AE6" s="382">
        <v>170</v>
      </c>
      <c r="AF6" s="382">
        <v>370</v>
      </c>
      <c r="AG6" s="382">
        <v>59</v>
      </c>
      <c r="AH6" s="382">
        <v>45</v>
      </c>
      <c r="AI6" s="382">
        <v>84</v>
      </c>
    </row>
    <row r="7" spans="2:38" ht="14.25" customHeight="1">
      <c r="B7" s="289">
        <v>1999</v>
      </c>
      <c r="C7" s="382">
        <v>3173</v>
      </c>
      <c r="D7" s="382">
        <v>2</v>
      </c>
      <c r="E7" s="382">
        <v>1</v>
      </c>
      <c r="F7" s="382">
        <v>3</v>
      </c>
      <c r="G7" s="382" t="s">
        <v>52</v>
      </c>
      <c r="H7" s="382">
        <v>12</v>
      </c>
      <c r="I7" s="382">
        <v>8</v>
      </c>
      <c r="J7" s="382">
        <v>15</v>
      </c>
      <c r="K7" s="382">
        <v>19</v>
      </c>
      <c r="L7" s="382">
        <v>62</v>
      </c>
      <c r="M7" s="382">
        <v>41</v>
      </c>
      <c r="N7" s="382">
        <v>69</v>
      </c>
      <c r="O7" s="382">
        <v>55</v>
      </c>
      <c r="P7" s="382">
        <v>118</v>
      </c>
      <c r="Q7" s="382">
        <v>67</v>
      </c>
      <c r="R7" s="382">
        <v>123</v>
      </c>
      <c r="S7" s="382">
        <v>58</v>
      </c>
      <c r="T7" s="382">
        <v>143</v>
      </c>
      <c r="U7" s="382">
        <v>51</v>
      </c>
      <c r="V7" s="382">
        <v>151</v>
      </c>
      <c r="W7" s="382">
        <v>59</v>
      </c>
      <c r="X7" s="382">
        <v>179</v>
      </c>
      <c r="Y7" s="382">
        <v>75</v>
      </c>
      <c r="Z7" s="382">
        <v>141</v>
      </c>
      <c r="AA7" s="382">
        <v>118</v>
      </c>
      <c r="AB7" s="382">
        <v>277</v>
      </c>
      <c r="AC7" s="382">
        <v>145</v>
      </c>
      <c r="AD7" s="382">
        <v>262</v>
      </c>
      <c r="AE7" s="382">
        <v>246</v>
      </c>
      <c r="AF7" s="382">
        <v>410</v>
      </c>
      <c r="AG7" s="382">
        <v>96</v>
      </c>
      <c r="AH7" s="382">
        <v>76</v>
      </c>
      <c r="AI7" s="382">
        <v>91</v>
      </c>
    </row>
    <row r="8" spans="2:38" ht="14.25" customHeight="1">
      <c r="B8" s="289">
        <v>2000</v>
      </c>
      <c r="C8" s="382">
        <v>2824</v>
      </c>
      <c r="D8" s="382">
        <v>7</v>
      </c>
      <c r="E8" s="382">
        <v>2</v>
      </c>
      <c r="F8" s="382" t="s">
        <v>52</v>
      </c>
      <c r="G8" s="382">
        <v>1</v>
      </c>
      <c r="H8" s="382">
        <v>12</v>
      </c>
      <c r="I8" s="382">
        <v>6</v>
      </c>
      <c r="J8" s="382">
        <v>15</v>
      </c>
      <c r="K8" s="382">
        <v>10</v>
      </c>
      <c r="L8" s="382">
        <v>67</v>
      </c>
      <c r="M8" s="382">
        <v>34</v>
      </c>
      <c r="N8" s="382">
        <v>74</v>
      </c>
      <c r="O8" s="382">
        <v>63</v>
      </c>
      <c r="P8" s="382">
        <v>122</v>
      </c>
      <c r="Q8" s="382">
        <v>62</v>
      </c>
      <c r="R8" s="382">
        <v>92</v>
      </c>
      <c r="S8" s="382">
        <v>52</v>
      </c>
      <c r="T8" s="382">
        <v>124</v>
      </c>
      <c r="U8" s="382">
        <v>60</v>
      </c>
      <c r="V8" s="382">
        <v>138</v>
      </c>
      <c r="W8" s="382">
        <v>56</v>
      </c>
      <c r="X8" s="382">
        <v>174</v>
      </c>
      <c r="Y8" s="382">
        <v>73</v>
      </c>
      <c r="Z8" s="382">
        <v>116</v>
      </c>
      <c r="AA8" s="382">
        <v>105</v>
      </c>
      <c r="AB8" s="382">
        <v>228</v>
      </c>
      <c r="AC8" s="382">
        <v>162</v>
      </c>
      <c r="AD8" s="382">
        <v>294</v>
      </c>
      <c r="AE8" s="382">
        <v>190</v>
      </c>
      <c r="AF8" s="382">
        <v>340</v>
      </c>
      <c r="AG8" s="382">
        <v>49</v>
      </c>
      <c r="AH8" s="382">
        <v>37</v>
      </c>
      <c r="AI8" s="382">
        <v>59</v>
      </c>
    </row>
    <row r="9" spans="2:38" ht="14.25" customHeight="1">
      <c r="B9" s="289">
        <v>2001</v>
      </c>
      <c r="C9" s="382">
        <v>1507</v>
      </c>
      <c r="D9" s="382">
        <v>4</v>
      </c>
      <c r="E9" s="382" t="s">
        <v>52</v>
      </c>
      <c r="F9" s="382">
        <v>1</v>
      </c>
      <c r="G9" s="382">
        <v>1</v>
      </c>
      <c r="H9" s="382">
        <v>8</v>
      </c>
      <c r="I9" s="382" t="s">
        <v>52</v>
      </c>
      <c r="J9" s="382">
        <v>3</v>
      </c>
      <c r="K9" s="382">
        <v>6</v>
      </c>
      <c r="L9" s="382">
        <v>39</v>
      </c>
      <c r="M9" s="382">
        <v>23</v>
      </c>
      <c r="N9" s="382">
        <v>56</v>
      </c>
      <c r="O9" s="382">
        <v>42</v>
      </c>
      <c r="P9" s="382">
        <v>73</v>
      </c>
      <c r="Q9" s="382">
        <v>45</v>
      </c>
      <c r="R9" s="382">
        <v>69</v>
      </c>
      <c r="S9" s="382">
        <v>39</v>
      </c>
      <c r="T9" s="382">
        <v>71</v>
      </c>
      <c r="U9" s="382">
        <v>28</v>
      </c>
      <c r="V9" s="382">
        <v>91</v>
      </c>
      <c r="W9" s="382">
        <v>34</v>
      </c>
      <c r="X9" s="382">
        <v>93</v>
      </c>
      <c r="Y9" s="382">
        <v>35</v>
      </c>
      <c r="Z9" s="382">
        <v>57</v>
      </c>
      <c r="AA9" s="382">
        <v>47</v>
      </c>
      <c r="AB9" s="382">
        <v>128</v>
      </c>
      <c r="AC9" s="382">
        <v>77</v>
      </c>
      <c r="AD9" s="382">
        <v>125</v>
      </c>
      <c r="AE9" s="382">
        <v>118</v>
      </c>
      <c r="AF9" s="382">
        <v>130</v>
      </c>
      <c r="AG9" s="382">
        <v>20</v>
      </c>
      <c r="AH9" s="382">
        <v>17</v>
      </c>
      <c r="AI9" s="382">
        <v>27</v>
      </c>
    </row>
    <row r="10" spans="2:38" ht="14.25" customHeight="1">
      <c r="B10" s="289">
        <v>2002</v>
      </c>
      <c r="C10" s="382">
        <v>2685</v>
      </c>
      <c r="D10" s="382">
        <v>4</v>
      </c>
      <c r="E10" s="382" t="s">
        <v>52</v>
      </c>
      <c r="F10" s="382">
        <v>3</v>
      </c>
      <c r="G10" s="382">
        <v>2</v>
      </c>
      <c r="H10" s="382">
        <v>9</v>
      </c>
      <c r="I10" s="382">
        <v>10</v>
      </c>
      <c r="J10" s="382">
        <v>10</v>
      </c>
      <c r="K10" s="382">
        <v>9</v>
      </c>
      <c r="L10" s="382">
        <v>67</v>
      </c>
      <c r="M10" s="382">
        <v>52</v>
      </c>
      <c r="N10" s="382">
        <v>94</v>
      </c>
      <c r="O10" s="382">
        <v>62</v>
      </c>
      <c r="P10" s="382">
        <v>122</v>
      </c>
      <c r="Q10" s="382">
        <v>49</v>
      </c>
      <c r="R10" s="382">
        <v>98</v>
      </c>
      <c r="S10" s="382">
        <v>69</v>
      </c>
      <c r="T10" s="382">
        <v>106</v>
      </c>
      <c r="U10" s="382">
        <v>65</v>
      </c>
      <c r="V10" s="382">
        <v>132</v>
      </c>
      <c r="W10" s="382">
        <v>58</v>
      </c>
      <c r="X10" s="382">
        <v>140</v>
      </c>
      <c r="Y10" s="382">
        <v>83</v>
      </c>
      <c r="Z10" s="382">
        <v>93</v>
      </c>
      <c r="AA10" s="382">
        <v>106</v>
      </c>
      <c r="AB10" s="382">
        <v>189</v>
      </c>
      <c r="AC10" s="382">
        <v>137</v>
      </c>
      <c r="AD10" s="382">
        <v>240</v>
      </c>
      <c r="AE10" s="382">
        <v>237</v>
      </c>
      <c r="AF10" s="382">
        <v>299</v>
      </c>
      <c r="AG10" s="382">
        <v>53</v>
      </c>
      <c r="AH10" s="382">
        <v>48</v>
      </c>
      <c r="AI10" s="382">
        <v>39</v>
      </c>
    </row>
    <row r="11" spans="2:38" ht="14.25" customHeight="1">
      <c r="B11" s="289">
        <v>2003</v>
      </c>
      <c r="C11" s="382">
        <v>2298</v>
      </c>
      <c r="D11" s="382">
        <v>5</v>
      </c>
      <c r="E11" s="382">
        <v>3</v>
      </c>
      <c r="F11" s="382">
        <v>2</v>
      </c>
      <c r="G11" s="382">
        <v>2</v>
      </c>
      <c r="H11" s="382">
        <v>9</v>
      </c>
      <c r="I11" s="382">
        <v>3</v>
      </c>
      <c r="J11" s="382">
        <v>11</v>
      </c>
      <c r="K11" s="382">
        <v>5</v>
      </c>
      <c r="L11" s="382">
        <v>53</v>
      </c>
      <c r="M11" s="382">
        <v>36</v>
      </c>
      <c r="N11" s="382">
        <v>81</v>
      </c>
      <c r="O11" s="382">
        <v>61</v>
      </c>
      <c r="P11" s="382">
        <v>84</v>
      </c>
      <c r="Q11" s="382">
        <v>68</v>
      </c>
      <c r="R11" s="382">
        <v>74</v>
      </c>
      <c r="S11" s="382">
        <v>43</v>
      </c>
      <c r="T11" s="382">
        <v>126</v>
      </c>
      <c r="U11" s="382">
        <v>55</v>
      </c>
      <c r="V11" s="382">
        <v>108</v>
      </c>
      <c r="W11" s="382">
        <v>47</v>
      </c>
      <c r="X11" s="382">
        <v>125</v>
      </c>
      <c r="Y11" s="382">
        <v>63</v>
      </c>
      <c r="Z11" s="382">
        <v>101</v>
      </c>
      <c r="AA11" s="382">
        <v>106</v>
      </c>
      <c r="AB11" s="382">
        <v>175</v>
      </c>
      <c r="AC11" s="382">
        <v>111</v>
      </c>
      <c r="AD11" s="382">
        <v>234</v>
      </c>
      <c r="AE11" s="382">
        <v>142</v>
      </c>
      <c r="AF11" s="382">
        <v>227</v>
      </c>
      <c r="AG11" s="382">
        <v>63</v>
      </c>
      <c r="AH11" s="382">
        <v>41</v>
      </c>
      <c r="AI11" s="382">
        <v>34</v>
      </c>
    </row>
    <row r="12" spans="2:38" ht="14.25" customHeight="1">
      <c r="B12" s="289">
        <v>2004</v>
      </c>
      <c r="C12" s="382">
        <v>2098</v>
      </c>
      <c r="D12" s="382">
        <v>7</v>
      </c>
      <c r="E12" s="382" t="s">
        <v>52</v>
      </c>
      <c r="F12" s="382">
        <v>2</v>
      </c>
      <c r="G12" s="382">
        <v>1</v>
      </c>
      <c r="H12" s="382">
        <v>12</v>
      </c>
      <c r="I12" s="382">
        <v>12</v>
      </c>
      <c r="J12" s="382">
        <v>15</v>
      </c>
      <c r="K12" s="382">
        <v>10</v>
      </c>
      <c r="L12" s="382">
        <v>68</v>
      </c>
      <c r="M12" s="382">
        <v>39</v>
      </c>
      <c r="N12" s="382">
        <v>74</v>
      </c>
      <c r="O12" s="382">
        <v>64</v>
      </c>
      <c r="P12" s="382">
        <v>89</v>
      </c>
      <c r="Q12" s="382">
        <v>79</v>
      </c>
      <c r="R12" s="382">
        <v>67</v>
      </c>
      <c r="S12" s="382">
        <v>53</v>
      </c>
      <c r="T12" s="382">
        <v>98</v>
      </c>
      <c r="U12" s="382">
        <v>32</v>
      </c>
      <c r="V12" s="382">
        <v>91</v>
      </c>
      <c r="W12" s="382">
        <v>46</v>
      </c>
      <c r="X12" s="382">
        <v>96</v>
      </c>
      <c r="Y12" s="382">
        <v>52</v>
      </c>
      <c r="Z12" s="382">
        <v>114</v>
      </c>
      <c r="AA12" s="382">
        <v>80</v>
      </c>
      <c r="AB12" s="382">
        <v>149</v>
      </c>
      <c r="AC12" s="382">
        <v>125</v>
      </c>
      <c r="AD12" s="382">
        <v>199</v>
      </c>
      <c r="AE12" s="382">
        <v>169</v>
      </c>
      <c r="AF12" s="382">
        <v>193</v>
      </c>
      <c r="AG12" s="382">
        <v>34</v>
      </c>
      <c r="AH12" s="382">
        <v>28</v>
      </c>
      <c r="AI12" s="382" t="s">
        <v>52</v>
      </c>
    </row>
    <row r="13" spans="2:38" ht="14.25" customHeight="1">
      <c r="B13" s="289">
        <v>2005</v>
      </c>
      <c r="C13" s="382">
        <v>1972</v>
      </c>
      <c r="D13" s="382">
        <v>3</v>
      </c>
      <c r="E13" s="382">
        <v>1</v>
      </c>
      <c r="F13" s="382">
        <v>2</v>
      </c>
      <c r="G13" s="382">
        <v>2</v>
      </c>
      <c r="H13" s="382">
        <v>9</v>
      </c>
      <c r="I13" s="382">
        <v>9</v>
      </c>
      <c r="J13" s="382">
        <v>24</v>
      </c>
      <c r="K13" s="382">
        <v>10</v>
      </c>
      <c r="L13" s="382">
        <v>71</v>
      </c>
      <c r="M13" s="382">
        <v>55</v>
      </c>
      <c r="N13" s="382">
        <v>79</v>
      </c>
      <c r="O13" s="382">
        <v>50</v>
      </c>
      <c r="P13" s="382">
        <v>110</v>
      </c>
      <c r="Q13" s="382">
        <v>69</v>
      </c>
      <c r="R13" s="382">
        <v>68</v>
      </c>
      <c r="S13" s="382">
        <v>38</v>
      </c>
      <c r="T13" s="382">
        <v>91</v>
      </c>
      <c r="U13" s="382">
        <v>48</v>
      </c>
      <c r="V13" s="382">
        <v>92</v>
      </c>
      <c r="W13" s="382">
        <v>44</v>
      </c>
      <c r="X13" s="382">
        <v>94</v>
      </c>
      <c r="Y13" s="382">
        <v>60</v>
      </c>
      <c r="Z13" s="382">
        <v>119</v>
      </c>
      <c r="AA13" s="382">
        <v>66</v>
      </c>
      <c r="AB13" s="382">
        <v>114</v>
      </c>
      <c r="AC13" s="382">
        <v>104</v>
      </c>
      <c r="AD13" s="382">
        <v>188</v>
      </c>
      <c r="AE13" s="382">
        <v>136</v>
      </c>
      <c r="AF13" s="382">
        <v>139</v>
      </c>
      <c r="AG13" s="382">
        <v>45</v>
      </c>
      <c r="AH13" s="382">
        <v>21</v>
      </c>
      <c r="AI13" s="382">
        <v>11</v>
      </c>
    </row>
    <row r="14" spans="2:38" ht="14.25" customHeight="1">
      <c r="B14" s="289">
        <v>2006</v>
      </c>
      <c r="C14" s="382">
        <v>2248</v>
      </c>
      <c r="D14" s="382">
        <v>2</v>
      </c>
      <c r="E14" s="382">
        <v>2</v>
      </c>
      <c r="F14" s="382">
        <v>1</v>
      </c>
      <c r="G14" s="382">
        <v>7</v>
      </c>
      <c r="H14" s="382">
        <v>8</v>
      </c>
      <c r="I14" s="382">
        <v>8</v>
      </c>
      <c r="J14" s="382">
        <v>21</v>
      </c>
      <c r="K14" s="382">
        <v>15</v>
      </c>
      <c r="L14" s="382">
        <v>64</v>
      </c>
      <c r="M14" s="382">
        <v>65</v>
      </c>
      <c r="N14" s="382">
        <v>121</v>
      </c>
      <c r="O14" s="382">
        <v>71</v>
      </c>
      <c r="P14" s="382">
        <v>98</v>
      </c>
      <c r="Q14" s="382">
        <v>72</v>
      </c>
      <c r="R14" s="382">
        <v>91</v>
      </c>
      <c r="S14" s="382">
        <v>62</v>
      </c>
      <c r="T14" s="382">
        <v>115</v>
      </c>
      <c r="U14" s="382">
        <v>54</v>
      </c>
      <c r="V14" s="382">
        <v>97</v>
      </c>
      <c r="W14" s="382">
        <v>47</v>
      </c>
      <c r="X14" s="382">
        <v>99</v>
      </c>
      <c r="Y14" s="382">
        <v>64</v>
      </c>
      <c r="Z14" s="382">
        <v>95</v>
      </c>
      <c r="AA14" s="382">
        <v>87</v>
      </c>
      <c r="AB14" s="382">
        <v>138</v>
      </c>
      <c r="AC14" s="382">
        <v>148</v>
      </c>
      <c r="AD14" s="382">
        <v>179</v>
      </c>
      <c r="AE14" s="382">
        <v>146</v>
      </c>
      <c r="AF14" s="382">
        <v>160</v>
      </c>
      <c r="AG14" s="382">
        <v>35</v>
      </c>
      <c r="AH14" s="382">
        <v>35</v>
      </c>
      <c r="AI14" s="382">
        <v>41</v>
      </c>
    </row>
    <row r="15" spans="2:38" ht="14.25" customHeight="1">
      <c r="B15" s="289">
        <v>2007</v>
      </c>
      <c r="C15" s="382">
        <v>2151</v>
      </c>
      <c r="D15" s="382">
        <v>3</v>
      </c>
      <c r="E15" s="382" t="s">
        <v>52</v>
      </c>
      <c r="F15" s="382">
        <v>1</v>
      </c>
      <c r="G15" s="382">
        <v>1</v>
      </c>
      <c r="H15" s="382">
        <v>10</v>
      </c>
      <c r="I15" s="382">
        <v>7</v>
      </c>
      <c r="J15" s="382">
        <v>15</v>
      </c>
      <c r="K15" s="382">
        <v>15</v>
      </c>
      <c r="L15" s="382">
        <v>92</v>
      </c>
      <c r="M15" s="382">
        <v>56</v>
      </c>
      <c r="N15" s="382">
        <v>122</v>
      </c>
      <c r="O15" s="382">
        <v>71</v>
      </c>
      <c r="P15" s="382">
        <v>109</v>
      </c>
      <c r="Q15" s="382">
        <v>79</v>
      </c>
      <c r="R15" s="382">
        <v>83</v>
      </c>
      <c r="S15" s="382">
        <v>42</v>
      </c>
      <c r="T15" s="382">
        <v>86</v>
      </c>
      <c r="U15" s="382">
        <v>42</v>
      </c>
      <c r="V15" s="382">
        <v>101</v>
      </c>
      <c r="W15" s="382">
        <v>38</v>
      </c>
      <c r="X15" s="382">
        <v>104</v>
      </c>
      <c r="Y15" s="382">
        <v>55</v>
      </c>
      <c r="Z15" s="382">
        <v>91</v>
      </c>
      <c r="AA15" s="382">
        <v>104</v>
      </c>
      <c r="AB15" s="382">
        <v>134</v>
      </c>
      <c r="AC15" s="382">
        <v>118</v>
      </c>
      <c r="AD15" s="382">
        <v>201</v>
      </c>
      <c r="AE15" s="382">
        <v>130</v>
      </c>
      <c r="AF15" s="382">
        <v>155</v>
      </c>
      <c r="AG15" s="382">
        <v>31</v>
      </c>
      <c r="AH15" s="382">
        <v>34</v>
      </c>
      <c r="AI15" s="382">
        <v>21</v>
      </c>
    </row>
    <row r="16" spans="2:38" ht="14.25" customHeight="1">
      <c r="B16" s="289">
        <v>2008</v>
      </c>
      <c r="C16" s="382">
        <v>2006</v>
      </c>
      <c r="D16" s="382">
        <v>2</v>
      </c>
      <c r="E16" s="382">
        <v>3</v>
      </c>
      <c r="F16" s="382">
        <v>6</v>
      </c>
      <c r="G16" s="382">
        <v>3</v>
      </c>
      <c r="H16" s="382">
        <v>18</v>
      </c>
      <c r="I16" s="382">
        <v>4</v>
      </c>
      <c r="J16" s="382">
        <v>15</v>
      </c>
      <c r="K16" s="382">
        <v>10</v>
      </c>
      <c r="L16" s="382">
        <v>71</v>
      </c>
      <c r="M16" s="382">
        <v>60</v>
      </c>
      <c r="N16" s="382">
        <v>118</v>
      </c>
      <c r="O16" s="382">
        <v>79</v>
      </c>
      <c r="P16" s="382">
        <v>95</v>
      </c>
      <c r="Q16" s="382">
        <v>71</v>
      </c>
      <c r="R16" s="382">
        <v>60</v>
      </c>
      <c r="S16" s="382">
        <v>36</v>
      </c>
      <c r="T16" s="382">
        <v>98</v>
      </c>
      <c r="U16" s="382">
        <v>53</v>
      </c>
      <c r="V16" s="382">
        <v>99</v>
      </c>
      <c r="W16" s="382">
        <v>50</v>
      </c>
      <c r="X16" s="382">
        <v>99</v>
      </c>
      <c r="Y16" s="382">
        <v>58</v>
      </c>
      <c r="Z16" s="382">
        <v>84</v>
      </c>
      <c r="AA16" s="382">
        <v>105</v>
      </c>
      <c r="AB16" s="382">
        <v>110</v>
      </c>
      <c r="AC16" s="382">
        <v>125</v>
      </c>
      <c r="AD16" s="382">
        <v>131</v>
      </c>
      <c r="AE16" s="382">
        <v>119</v>
      </c>
      <c r="AF16" s="382">
        <v>122</v>
      </c>
      <c r="AG16" s="382">
        <v>36</v>
      </c>
      <c r="AH16" s="382">
        <v>21</v>
      </c>
      <c r="AI16" s="382">
        <v>45</v>
      </c>
    </row>
    <row r="17" spans="2:35" ht="14.25" customHeight="1">
      <c r="B17" s="289">
        <v>2009</v>
      </c>
      <c r="C17" s="382">
        <v>1916</v>
      </c>
      <c r="D17" s="382" t="s">
        <v>52</v>
      </c>
      <c r="E17" s="382" t="s">
        <v>52</v>
      </c>
      <c r="F17" s="382">
        <v>3</v>
      </c>
      <c r="G17" s="382">
        <v>4</v>
      </c>
      <c r="H17" s="382">
        <v>9</v>
      </c>
      <c r="I17" s="382">
        <v>5</v>
      </c>
      <c r="J17" s="382">
        <v>13</v>
      </c>
      <c r="K17" s="382">
        <v>12</v>
      </c>
      <c r="L17" s="382">
        <v>63</v>
      </c>
      <c r="M17" s="382">
        <v>51</v>
      </c>
      <c r="N17" s="382">
        <v>91</v>
      </c>
      <c r="O17" s="382">
        <v>83</v>
      </c>
      <c r="P17" s="382">
        <v>92</v>
      </c>
      <c r="Q17" s="382">
        <v>52</v>
      </c>
      <c r="R17" s="382">
        <v>55</v>
      </c>
      <c r="S17" s="382">
        <v>42</v>
      </c>
      <c r="T17" s="382">
        <v>77</v>
      </c>
      <c r="U17" s="382">
        <v>53</v>
      </c>
      <c r="V17" s="382">
        <v>84</v>
      </c>
      <c r="W17" s="382">
        <v>41</v>
      </c>
      <c r="X17" s="382">
        <v>96</v>
      </c>
      <c r="Y17" s="382">
        <v>59</v>
      </c>
      <c r="Z17" s="382">
        <v>102</v>
      </c>
      <c r="AA17" s="382">
        <v>90</v>
      </c>
      <c r="AB17" s="382">
        <v>122</v>
      </c>
      <c r="AC17" s="382">
        <v>111</v>
      </c>
      <c r="AD17" s="382">
        <v>157</v>
      </c>
      <c r="AE17" s="382">
        <v>113</v>
      </c>
      <c r="AF17" s="382">
        <v>134</v>
      </c>
      <c r="AG17" s="382">
        <v>37</v>
      </c>
      <c r="AH17" s="382">
        <v>19</v>
      </c>
      <c r="AI17" s="382">
        <v>46</v>
      </c>
    </row>
    <row r="18" spans="2:35" ht="14.25" customHeight="1">
      <c r="B18" s="289">
        <v>2010</v>
      </c>
      <c r="C18" s="382">
        <v>1815</v>
      </c>
      <c r="D18" s="382">
        <v>6</v>
      </c>
      <c r="E18" s="382">
        <v>2</v>
      </c>
      <c r="F18" s="382">
        <v>1</v>
      </c>
      <c r="G18" s="382">
        <v>3</v>
      </c>
      <c r="H18" s="382">
        <v>9</v>
      </c>
      <c r="I18" s="382">
        <v>7</v>
      </c>
      <c r="J18" s="382">
        <v>18</v>
      </c>
      <c r="K18" s="382">
        <v>18</v>
      </c>
      <c r="L18" s="382">
        <v>66</v>
      </c>
      <c r="M18" s="382">
        <v>59</v>
      </c>
      <c r="N18" s="382">
        <v>102</v>
      </c>
      <c r="O18" s="382">
        <v>81</v>
      </c>
      <c r="P18" s="382">
        <v>104</v>
      </c>
      <c r="Q18" s="382">
        <v>49</v>
      </c>
      <c r="R18" s="382">
        <v>76</v>
      </c>
      <c r="S18" s="382">
        <v>55</v>
      </c>
      <c r="T18" s="382">
        <v>74</v>
      </c>
      <c r="U18" s="382">
        <v>48</v>
      </c>
      <c r="V18" s="382">
        <v>85</v>
      </c>
      <c r="W18" s="382">
        <v>40</v>
      </c>
      <c r="X18" s="382">
        <v>89</v>
      </c>
      <c r="Y18" s="382">
        <v>55</v>
      </c>
      <c r="Z18" s="382">
        <v>84</v>
      </c>
      <c r="AA18" s="382">
        <v>90</v>
      </c>
      <c r="AB18" s="382">
        <v>103</v>
      </c>
      <c r="AC18" s="382">
        <v>81</v>
      </c>
      <c r="AD18" s="382">
        <v>130</v>
      </c>
      <c r="AE18" s="382">
        <v>105</v>
      </c>
      <c r="AF18" s="382">
        <v>106</v>
      </c>
      <c r="AG18" s="382">
        <v>33</v>
      </c>
      <c r="AH18" s="382">
        <v>10</v>
      </c>
      <c r="AI18" s="382">
        <v>26</v>
      </c>
    </row>
    <row r="19" spans="2:35" ht="14.25" customHeight="1">
      <c r="B19" s="289">
        <v>2011</v>
      </c>
      <c r="C19" s="382">
        <v>1672</v>
      </c>
      <c r="D19" s="382">
        <v>7</v>
      </c>
      <c r="E19" s="382" t="s">
        <v>52</v>
      </c>
      <c r="F19" s="382">
        <v>1</v>
      </c>
      <c r="G19" s="382">
        <v>3</v>
      </c>
      <c r="H19" s="382">
        <v>10</v>
      </c>
      <c r="I19" s="382">
        <v>10</v>
      </c>
      <c r="J19" s="382">
        <v>11</v>
      </c>
      <c r="K19" s="382">
        <v>9</v>
      </c>
      <c r="L19" s="382">
        <v>58</v>
      </c>
      <c r="M19" s="382">
        <v>58</v>
      </c>
      <c r="N19" s="382">
        <v>74</v>
      </c>
      <c r="O19" s="382">
        <v>67</v>
      </c>
      <c r="P19" s="382">
        <v>100</v>
      </c>
      <c r="Q19" s="382">
        <v>60</v>
      </c>
      <c r="R19" s="382">
        <v>67</v>
      </c>
      <c r="S19" s="382">
        <v>47</v>
      </c>
      <c r="T19" s="382">
        <v>73</v>
      </c>
      <c r="U19" s="382">
        <v>43</v>
      </c>
      <c r="V19" s="382">
        <v>73</v>
      </c>
      <c r="W19" s="382">
        <v>42</v>
      </c>
      <c r="X19" s="382">
        <v>86</v>
      </c>
      <c r="Y19" s="382">
        <v>40</v>
      </c>
      <c r="Z19" s="382">
        <v>71</v>
      </c>
      <c r="AA19" s="382">
        <v>75</v>
      </c>
      <c r="AB19" s="382">
        <v>114</v>
      </c>
      <c r="AC19" s="382">
        <v>117</v>
      </c>
      <c r="AD19" s="382">
        <v>117</v>
      </c>
      <c r="AE19" s="382">
        <v>86</v>
      </c>
      <c r="AF19" s="382">
        <v>83</v>
      </c>
      <c r="AG19" s="382">
        <v>28</v>
      </c>
      <c r="AH19" s="382">
        <v>16</v>
      </c>
      <c r="AI19" s="382">
        <v>26</v>
      </c>
    </row>
    <row r="20" spans="2:35" ht="14.25" customHeight="1">
      <c r="B20" s="289">
        <v>2012</v>
      </c>
      <c r="C20" s="382">
        <v>1717</v>
      </c>
      <c r="D20" s="382">
        <v>1</v>
      </c>
      <c r="E20" s="382" t="s">
        <v>52</v>
      </c>
      <c r="F20" s="382">
        <v>5</v>
      </c>
      <c r="G20" s="382">
        <v>4</v>
      </c>
      <c r="H20" s="382">
        <v>12</v>
      </c>
      <c r="I20" s="382">
        <v>6</v>
      </c>
      <c r="J20" s="382">
        <v>12</v>
      </c>
      <c r="K20" s="382">
        <v>22</v>
      </c>
      <c r="L20" s="382">
        <v>46</v>
      </c>
      <c r="M20" s="382">
        <v>69</v>
      </c>
      <c r="N20" s="382">
        <v>81</v>
      </c>
      <c r="O20" s="382">
        <v>83</v>
      </c>
      <c r="P20" s="382">
        <v>100</v>
      </c>
      <c r="Q20" s="382">
        <v>73</v>
      </c>
      <c r="R20" s="382">
        <v>63</v>
      </c>
      <c r="S20" s="382">
        <v>47</v>
      </c>
      <c r="T20" s="382">
        <v>80</v>
      </c>
      <c r="U20" s="382">
        <v>48</v>
      </c>
      <c r="V20" s="382">
        <v>65</v>
      </c>
      <c r="W20" s="382">
        <v>52</v>
      </c>
      <c r="X20" s="382">
        <v>77</v>
      </c>
      <c r="Y20" s="382">
        <v>54</v>
      </c>
      <c r="Z20" s="382">
        <v>71</v>
      </c>
      <c r="AA20" s="382">
        <v>82</v>
      </c>
      <c r="AB20" s="382">
        <v>90</v>
      </c>
      <c r="AC20" s="382">
        <v>112</v>
      </c>
      <c r="AD20" s="382">
        <v>122</v>
      </c>
      <c r="AE20" s="382">
        <v>100</v>
      </c>
      <c r="AF20" s="382">
        <v>78</v>
      </c>
      <c r="AG20" s="382">
        <v>18</v>
      </c>
      <c r="AH20" s="382">
        <v>14</v>
      </c>
      <c r="AI20" s="382">
        <v>30</v>
      </c>
    </row>
    <row r="21" spans="2:35" ht="14.25" customHeight="1">
      <c r="B21" s="289">
        <v>2013</v>
      </c>
      <c r="C21" s="382">
        <v>1643</v>
      </c>
      <c r="D21" s="382">
        <v>2</v>
      </c>
      <c r="E21" s="382" t="s">
        <v>52</v>
      </c>
      <c r="F21" s="382">
        <v>1</v>
      </c>
      <c r="G21" s="382">
        <v>5</v>
      </c>
      <c r="H21" s="382">
        <v>12</v>
      </c>
      <c r="I21" s="382">
        <v>8</v>
      </c>
      <c r="J21" s="382">
        <v>24</v>
      </c>
      <c r="K21" s="382">
        <v>14</v>
      </c>
      <c r="L21" s="382">
        <v>68</v>
      </c>
      <c r="M21" s="382">
        <v>52</v>
      </c>
      <c r="N21" s="382">
        <v>84</v>
      </c>
      <c r="O21" s="382">
        <v>79</v>
      </c>
      <c r="P21" s="382">
        <v>80</v>
      </c>
      <c r="Q21" s="382">
        <v>60</v>
      </c>
      <c r="R21" s="382">
        <v>62</v>
      </c>
      <c r="S21" s="382">
        <v>52</v>
      </c>
      <c r="T21" s="382">
        <v>67</v>
      </c>
      <c r="U21" s="382">
        <v>42</v>
      </c>
      <c r="V21" s="382">
        <v>58</v>
      </c>
      <c r="W21" s="382">
        <v>44</v>
      </c>
      <c r="X21" s="382">
        <v>78</v>
      </c>
      <c r="Y21" s="382">
        <v>57</v>
      </c>
      <c r="Z21" s="382">
        <v>95</v>
      </c>
      <c r="AA21" s="382">
        <v>85</v>
      </c>
      <c r="AB21" s="382">
        <v>77</v>
      </c>
      <c r="AC21" s="382">
        <v>101</v>
      </c>
      <c r="AD21" s="382">
        <v>108</v>
      </c>
      <c r="AE21" s="382">
        <v>75</v>
      </c>
      <c r="AF21" s="382">
        <v>57</v>
      </c>
      <c r="AG21" s="382">
        <v>18</v>
      </c>
      <c r="AH21" s="382">
        <v>12</v>
      </c>
      <c r="AI21" s="382">
        <v>66</v>
      </c>
    </row>
    <row r="22" spans="2:35" ht="14.25" customHeight="1">
      <c r="B22" s="289">
        <v>2014</v>
      </c>
      <c r="C22" s="382">
        <v>1613</v>
      </c>
      <c r="D22" s="382">
        <v>6</v>
      </c>
      <c r="E22" s="382" t="s">
        <v>52</v>
      </c>
      <c r="F22" s="382">
        <v>7</v>
      </c>
      <c r="G22" s="382">
        <v>5</v>
      </c>
      <c r="H22" s="382">
        <v>26</v>
      </c>
      <c r="I22" s="382">
        <v>14</v>
      </c>
      <c r="J22" s="382">
        <v>24</v>
      </c>
      <c r="K22" s="382">
        <v>18</v>
      </c>
      <c r="L22" s="382">
        <v>71</v>
      </c>
      <c r="M22" s="382">
        <v>57</v>
      </c>
      <c r="N22" s="382">
        <v>74</v>
      </c>
      <c r="O22" s="382">
        <v>102</v>
      </c>
      <c r="P22" s="382">
        <v>82</v>
      </c>
      <c r="Q22" s="382">
        <v>60</v>
      </c>
      <c r="R22" s="382">
        <v>55</v>
      </c>
      <c r="S22" s="382">
        <v>44</v>
      </c>
      <c r="T22" s="382">
        <v>64</v>
      </c>
      <c r="U22" s="382">
        <v>33</v>
      </c>
      <c r="V22" s="382">
        <v>65</v>
      </c>
      <c r="W22" s="382">
        <v>44</v>
      </c>
      <c r="X22" s="382">
        <v>77</v>
      </c>
      <c r="Y22" s="382">
        <v>47</v>
      </c>
      <c r="Z22" s="382">
        <v>66</v>
      </c>
      <c r="AA22" s="382">
        <v>70</v>
      </c>
      <c r="AB22" s="382">
        <v>85</v>
      </c>
      <c r="AC22" s="382">
        <v>98</v>
      </c>
      <c r="AD22" s="382">
        <v>102</v>
      </c>
      <c r="AE22" s="382">
        <v>83</v>
      </c>
      <c r="AF22" s="382">
        <v>65</v>
      </c>
      <c r="AG22" s="382">
        <v>26</v>
      </c>
      <c r="AH22" s="382">
        <v>7</v>
      </c>
      <c r="AI22" s="382">
        <v>36</v>
      </c>
    </row>
    <row r="23" spans="2:35" ht="14.25" customHeight="1">
      <c r="B23" s="289">
        <v>2015</v>
      </c>
      <c r="C23" s="382">
        <v>1829</v>
      </c>
      <c r="D23" s="382">
        <v>17</v>
      </c>
      <c r="E23" s="382">
        <v>5</v>
      </c>
      <c r="F23" s="382">
        <v>13</v>
      </c>
      <c r="G23" s="382">
        <v>18</v>
      </c>
      <c r="H23" s="382">
        <v>41</v>
      </c>
      <c r="I23" s="382">
        <v>24</v>
      </c>
      <c r="J23" s="382">
        <v>37</v>
      </c>
      <c r="K23" s="382">
        <v>24</v>
      </c>
      <c r="L23" s="382">
        <v>75</v>
      </c>
      <c r="M23" s="382">
        <v>67</v>
      </c>
      <c r="N23" s="382">
        <v>98</v>
      </c>
      <c r="O23" s="382">
        <v>83</v>
      </c>
      <c r="P23" s="382">
        <v>72</v>
      </c>
      <c r="Q23" s="382">
        <v>82</v>
      </c>
      <c r="R23" s="382">
        <v>75</v>
      </c>
      <c r="S23" s="382">
        <v>49</v>
      </c>
      <c r="T23" s="382">
        <v>63</v>
      </c>
      <c r="U23" s="382">
        <v>35</v>
      </c>
      <c r="V23" s="382">
        <v>65</v>
      </c>
      <c r="W23" s="382">
        <v>53</v>
      </c>
      <c r="X23" s="382">
        <v>70</v>
      </c>
      <c r="Y23" s="382">
        <v>67</v>
      </c>
      <c r="Z23" s="382">
        <v>87</v>
      </c>
      <c r="AA23" s="382">
        <v>85</v>
      </c>
      <c r="AB23" s="382">
        <v>83</v>
      </c>
      <c r="AC23" s="382">
        <v>128</v>
      </c>
      <c r="AD23" s="382">
        <v>126</v>
      </c>
      <c r="AE23" s="382">
        <v>78</v>
      </c>
      <c r="AF23" s="382">
        <v>57</v>
      </c>
      <c r="AG23" s="382">
        <v>19</v>
      </c>
      <c r="AH23" s="382">
        <v>12</v>
      </c>
      <c r="AI23" s="382">
        <v>21</v>
      </c>
    </row>
    <row r="24" spans="2:35" ht="14.25" customHeight="1">
      <c r="B24" s="289">
        <v>2016</v>
      </c>
      <c r="C24" s="382">
        <f>SUM(D24:AI24)</f>
        <v>1796</v>
      </c>
      <c r="D24" s="382">
        <v>8</v>
      </c>
      <c r="E24" s="382">
        <v>5</v>
      </c>
      <c r="F24" s="382">
        <v>11</v>
      </c>
      <c r="G24" s="382">
        <v>11</v>
      </c>
      <c r="H24" s="382">
        <v>30</v>
      </c>
      <c r="I24" s="382">
        <v>20</v>
      </c>
      <c r="J24" s="382">
        <v>51</v>
      </c>
      <c r="K24" s="382">
        <v>36</v>
      </c>
      <c r="L24" s="382">
        <v>96</v>
      </c>
      <c r="M24" s="382">
        <v>68</v>
      </c>
      <c r="N24" s="382">
        <v>88</v>
      </c>
      <c r="O24" s="382">
        <v>66</v>
      </c>
      <c r="P24" s="382">
        <v>89</v>
      </c>
      <c r="Q24" s="382">
        <v>71</v>
      </c>
      <c r="R24" s="382">
        <v>68</v>
      </c>
      <c r="S24" s="382">
        <v>62</v>
      </c>
      <c r="T24" s="382">
        <v>62</v>
      </c>
      <c r="U24" s="382">
        <v>47</v>
      </c>
      <c r="V24" s="382">
        <v>77</v>
      </c>
      <c r="W24" s="382">
        <v>56</v>
      </c>
      <c r="X24" s="382">
        <v>71</v>
      </c>
      <c r="Y24" s="382">
        <v>56</v>
      </c>
      <c r="Z24" s="382">
        <v>60</v>
      </c>
      <c r="AA24" s="382">
        <v>77</v>
      </c>
      <c r="AB24" s="382">
        <v>93</v>
      </c>
      <c r="AC24" s="382">
        <v>102</v>
      </c>
      <c r="AD24" s="382">
        <v>113</v>
      </c>
      <c r="AE24" s="382">
        <v>84</v>
      </c>
      <c r="AF24" s="382">
        <v>56</v>
      </c>
      <c r="AG24" s="382">
        <v>27</v>
      </c>
      <c r="AH24" s="382">
        <v>20</v>
      </c>
      <c r="AI24" s="382">
        <v>15</v>
      </c>
    </row>
    <row r="25" spans="2:35" ht="14.25" customHeight="1">
      <c r="B25" s="289">
        <v>2017</v>
      </c>
      <c r="C25" s="382">
        <f>SUM(D25:AI25)</f>
        <v>1872</v>
      </c>
      <c r="D25" s="382">
        <v>8</v>
      </c>
      <c r="E25" s="382">
        <v>3</v>
      </c>
      <c r="F25" s="382">
        <v>11</v>
      </c>
      <c r="G25" s="382">
        <v>11</v>
      </c>
      <c r="H25" s="382">
        <v>32</v>
      </c>
      <c r="I25" s="382">
        <v>21</v>
      </c>
      <c r="J25" s="382">
        <v>35</v>
      </c>
      <c r="K25" s="382">
        <v>47</v>
      </c>
      <c r="L25" s="382">
        <v>128</v>
      </c>
      <c r="M25" s="382">
        <v>71</v>
      </c>
      <c r="N25" s="382">
        <v>99</v>
      </c>
      <c r="O25" s="382">
        <v>59</v>
      </c>
      <c r="P25" s="382">
        <v>91</v>
      </c>
      <c r="Q25" s="382">
        <v>70</v>
      </c>
      <c r="R25" s="382">
        <v>56</v>
      </c>
      <c r="S25" s="382">
        <v>51</v>
      </c>
      <c r="T25" s="382">
        <v>61</v>
      </c>
      <c r="U25" s="382">
        <v>45</v>
      </c>
      <c r="V25" s="382">
        <v>62</v>
      </c>
      <c r="W25" s="382">
        <v>49</v>
      </c>
      <c r="X25" s="382">
        <v>83</v>
      </c>
      <c r="Y25" s="382">
        <v>84</v>
      </c>
      <c r="Z25" s="382">
        <v>93</v>
      </c>
      <c r="AA25" s="382">
        <v>82</v>
      </c>
      <c r="AB25" s="382">
        <v>85</v>
      </c>
      <c r="AC25" s="382">
        <v>100</v>
      </c>
      <c r="AD25" s="382">
        <v>118</v>
      </c>
      <c r="AE25" s="382">
        <v>103</v>
      </c>
      <c r="AF25" s="382">
        <v>69</v>
      </c>
      <c r="AG25" s="382">
        <v>21</v>
      </c>
      <c r="AH25" s="382">
        <v>8</v>
      </c>
      <c r="AI25" s="382">
        <v>16</v>
      </c>
    </row>
    <row r="26" spans="2:35">
      <c r="C26" s="319"/>
      <c r="D26" s="320"/>
      <c r="E26" s="320"/>
      <c r="F26" s="320"/>
      <c r="G26" s="320"/>
      <c r="H26" s="320"/>
      <c r="I26" s="320"/>
      <c r="J26" s="320"/>
      <c r="K26" s="320"/>
      <c r="L26" s="320"/>
      <c r="M26" s="320"/>
      <c r="N26" s="320"/>
      <c r="O26" s="320"/>
      <c r="P26" s="320"/>
      <c r="Q26" s="320"/>
      <c r="R26" s="320"/>
      <c r="S26" s="320"/>
      <c r="T26" s="320"/>
      <c r="U26" s="320"/>
      <c r="V26" s="320"/>
      <c r="W26" s="320"/>
      <c r="X26" s="320"/>
      <c r="Y26" s="320"/>
      <c r="Z26" s="320"/>
      <c r="AA26" s="320"/>
      <c r="AB26" s="320"/>
      <c r="AC26" s="320"/>
      <c r="AD26" s="320"/>
      <c r="AE26" s="320"/>
      <c r="AF26" s="320"/>
      <c r="AG26" s="320"/>
      <c r="AH26" s="320"/>
      <c r="AI26" s="320"/>
    </row>
    <row r="27" spans="2:35" ht="12.75" customHeight="1">
      <c r="B27" s="1244" t="s">
        <v>864</v>
      </c>
      <c r="C27" s="1244"/>
      <c r="D27" s="1244"/>
      <c r="E27" s="1244"/>
      <c r="F27" s="1244"/>
      <c r="G27" s="1244"/>
      <c r="H27" s="1244"/>
      <c r="I27" s="1244"/>
      <c r="J27" s="1244"/>
      <c r="K27" s="1244"/>
      <c r="L27" s="1244"/>
      <c r="M27" s="1244"/>
      <c r="N27" s="1244"/>
      <c r="O27" s="1244"/>
      <c r="P27" s="1244"/>
      <c r="Q27" s="1244"/>
      <c r="R27" s="1244"/>
      <c r="S27" s="1244"/>
      <c r="T27" s="1244"/>
      <c r="U27" s="1244"/>
      <c r="V27" s="1244"/>
      <c r="W27" s="1244"/>
      <c r="X27" s="1244"/>
      <c r="Y27" s="1244"/>
      <c r="Z27" s="1244"/>
      <c r="AA27" s="1244"/>
      <c r="AB27" s="1244"/>
      <c r="AC27" s="1244"/>
      <c r="AD27" s="1244"/>
      <c r="AE27" s="1244"/>
      <c r="AF27" s="1244"/>
      <c r="AG27" s="1244"/>
      <c r="AH27" s="1244"/>
      <c r="AI27" s="1244"/>
    </row>
    <row r="28" spans="2:35">
      <c r="B28" s="301" t="s">
        <v>863</v>
      </c>
    </row>
  </sheetData>
  <mergeCells count="6">
    <mergeCell ref="B27:AI27"/>
    <mergeCell ref="B1:AI1"/>
    <mergeCell ref="B2:AI2"/>
    <mergeCell ref="B3:B4"/>
    <mergeCell ref="C3:C4"/>
    <mergeCell ref="D3:AI3"/>
  </mergeCells>
  <hyperlinks>
    <hyperlink ref="AK2" location="INDICE!B63" display="INDICE"/>
  </hyperlinks>
  <printOptions horizontalCentered="1"/>
  <pageMargins left="0.19685039370078741" right="0.19685039370078741" top="1.1811023622047245" bottom="0" header="0.19685039370078741" footer="0.19685039370078741"/>
  <pageSetup firstPageNumber="80" orientation="landscape" useFirstPageNumber="1" r:id="rId1"/>
  <headerFooter scaleWithDoc="0">
    <oddHeader>&amp;C&amp;G</oddHeader>
    <oddFooter>&amp;C&amp;P</oddFooter>
  </headerFooter>
  <drawing r:id="rId2"/>
  <legacyDrawingHF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37"/>
  <sheetViews>
    <sheetView showGridLines="0" zoomScaleNormal="100" workbookViewId="0">
      <selection activeCell="N2" sqref="N2"/>
    </sheetView>
  </sheetViews>
  <sheetFormatPr baseColWidth="10" defaultRowHeight="13.5"/>
  <cols>
    <col min="1" max="1" width="3.7109375" style="280" customWidth="1"/>
    <col min="2" max="2" width="27.28515625" style="280" customWidth="1"/>
    <col min="3" max="10" width="11.42578125" style="280" customWidth="1"/>
    <col min="11" max="16384" width="11.42578125" style="280"/>
  </cols>
  <sheetData>
    <row r="1" spans="2:14" ht="52.5" customHeight="1">
      <c r="B1" s="1353"/>
      <c r="C1" s="1353"/>
      <c r="D1" s="1353"/>
      <c r="E1" s="1353"/>
      <c r="F1" s="1353"/>
      <c r="G1" s="1353"/>
      <c r="H1" s="1353"/>
      <c r="I1" s="1353"/>
      <c r="J1" s="1353"/>
      <c r="K1" s="1353"/>
      <c r="L1" s="366"/>
    </row>
    <row r="2" spans="2:14" ht="54.75" customHeight="1">
      <c r="B2" s="1351" t="s">
        <v>940</v>
      </c>
      <c r="C2" s="1351"/>
      <c r="D2" s="1352"/>
      <c r="E2" s="1352"/>
      <c r="F2" s="1352"/>
      <c r="G2" s="1352"/>
      <c r="H2" s="1352"/>
      <c r="I2" s="1352"/>
      <c r="J2" s="1352"/>
      <c r="K2" s="1352"/>
      <c r="L2" s="1352"/>
      <c r="N2" s="1144" t="s">
        <v>459</v>
      </c>
    </row>
    <row r="3" spans="2:14" ht="17.25" customHeight="1">
      <c r="B3" s="361" t="s">
        <v>858</v>
      </c>
      <c r="C3" s="277">
        <v>2008</v>
      </c>
      <c r="D3" s="277">
        <v>2009</v>
      </c>
      <c r="E3" s="277">
        <v>2010</v>
      </c>
      <c r="F3" s="277">
        <v>2011</v>
      </c>
      <c r="G3" s="277">
        <v>2012</v>
      </c>
      <c r="H3" s="277">
        <v>2013</v>
      </c>
      <c r="I3" s="277">
        <v>2014</v>
      </c>
      <c r="J3" s="277">
        <v>2015</v>
      </c>
      <c r="K3" s="277">
        <v>2016</v>
      </c>
      <c r="L3" s="277">
        <v>2017</v>
      </c>
    </row>
    <row r="4" spans="2:14" s="379" customFormat="1" ht="12.75">
      <c r="B4" s="321" t="s">
        <v>460</v>
      </c>
      <c r="C4" s="380">
        <v>2006</v>
      </c>
      <c r="D4" s="380">
        <v>1916</v>
      </c>
      <c r="E4" s="380">
        <v>1815</v>
      </c>
      <c r="F4" s="380">
        <v>1672</v>
      </c>
      <c r="G4" s="380">
        <v>1717</v>
      </c>
      <c r="H4" s="380">
        <v>1643</v>
      </c>
      <c r="I4" s="380">
        <v>1613</v>
      </c>
      <c r="J4" s="380">
        <v>1829</v>
      </c>
      <c r="K4" s="380">
        <v>1796</v>
      </c>
      <c r="L4" s="380">
        <v>1872</v>
      </c>
    </row>
    <row r="5" spans="2:14" s="379" customFormat="1" ht="12.75">
      <c r="B5" s="321" t="s">
        <v>81</v>
      </c>
      <c r="C5" s="380">
        <v>973</v>
      </c>
      <c r="D5" s="380">
        <v>920</v>
      </c>
      <c r="E5" s="380">
        <v>896</v>
      </c>
      <c r="F5" s="380">
        <v>770</v>
      </c>
      <c r="G5" s="380">
        <v>813</v>
      </c>
      <c r="H5" s="380">
        <v>750</v>
      </c>
      <c r="I5" s="380">
        <v>795</v>
      </c>
      <c r="J5" s="380">
        <v>690</v>
      </c>
      <c r="K5" s="380">
        <v>757</v>
      </c>
      <c r="L5" s="380">
        <v>704</v>
      </c>
    </row>
    <row r="6" spans="2:14">
      <c r="B6" s="322" t="s">
        <v>134</v>
      </c>
      <c r="C6" s="381">
        <v>46</v>
      </c>
      <c r="D6" s="382">
        <v>54</v>
      </c>
      <c r="E6" s="382">
        <v>65</v>
      </c>
      <c r="F6" s="382">
        <v>37</v>
      </c>
      <c r="G6" s="382">
        <v>42</v>
      </c>
      <c r="H6" s="382">
        <v>42</v>
      </c>
      <c r="I6" s="382">
        <v>71</v>
      </c>
      <c r="J6" s="382">
        <v>55</v>
      </c>
      <c r="K6" s="382">
        <v>50</v>
      </c>
      <c r="L6" s="382">
        <v>44</v>
      </c>
    </row>
    <row r="7" spans="2:14">
      <c r="B7" s="322" t="s">
        <v>117</v>
      </c>
      <c r="C7" s="383">
        <v>5</v>
      </c>
      <c r="D7" s="382">
        <v>6</v>
      </c>
      <c r="E7" s="382">
        <v>2</v>
      </c>
      <c r="F7" s="382">
        <v>4</v>
      </c>
      <c r="G7" s="382">
        <v>14</v>
      </c>
      <c r="H7" s="382">
        <v>23</v>
      </c>
      <c r="I7" s="382">
        <v>23</v>
      </c>
      <c r="J7" s="382">
        <v>23</v>
      </c>
      <c r="K7" s="382">
        <v>22</v>
      </c>
      <c r="L7" s="382">
        <v>20</v>
      </c>
    </row>
    <row r="8" spans="2:14">
      <c r="B8" s="322" t="s">
        <v>125</v>
      </c>
      <c r="C8" s="382">
        <v>14</v>
      </c>
      <c r="D8" s="382">
        <v>10</v>
      </c>
      <c r="E8" s="382">
        <v>17</v>
      </c>
      <c r="F8" s="382">
        <v>16</v>
      </c>
      <c r="G8" s="382">
        <v>25</v>
      </c>
      <c r="H8" s="382">
        <v>20</v>
      </c>
      <c r="I8" s="382">
        <v>19</v>
      </c>
      <c r="J8" s="382">
        <v>20</v>
      </c>
      <c r="K8" s="382">
        <v>23</v>
      </c>
      <c r="L8" s="382">
        <v>27</v>
      </c>
    </row>
    <row r="9" spans="2:14">
      <c r="B9" s="322" t="s">
        <v>122</v>
      </c>
      <c r="C9" s="382">
        <v>38</v>
      </c>
      <c r="D9" s="382">
        <v>25</v>
      </c>
      <c r="E9" s="382">
        <v>15</v>
      </c>
      <c r="F9" s="382">
        <v>23</v>
      </c>
      <c r="G9" s="382">
        <v>31</v>
      </c>
      <c r="H9" s="382">
        <v>29</v>
      </c>
      <c r="I9" s="382">
        <v>30</v>
      </c>
      <c r="J9" s="382">
        <v>19</v>
      </c>
      <c r="K9" s="382">
        <v>22</v>
      </c>
      <c r="L9" s="382">
        <v>15</v>
      </c>
    </row>
    <row r="10" spans="2:14">
      <c r="B10" s="323" t="s">
        <v>132</v>
      </c>
      <c r="C10" s="382">
        <v>74</v>
      </c>
      <c r="D10" s="382">
        <v>61</v>
      </c>
      <c r="E10" s="382">
        <v>72</v>
      </c>
      <c r="F10" s="382">
        <v>63</v>
      </c>
      <c r="G10" s="382">
        <v>57</v>
      </c>
      <c r="H10" s="382">
        <v>38</v>
      </c>
      <c r="I10" s="382">
        <v>46</v>
      </c>
      <c r="J10" s="382">
        <v>41</v>
      </c>
      <c r="K10" s="382">
        <v>34</v>
      </c>
      <c r="L10" s="382">
        <v>24</v>
      </c>
    </row>
    <row r="11" spans="2:14">
      <c r="B11" s="324" t="s">
        <v>124</v>
      </c>
      <c r="C11" s="382">
        <v>70</v>
      </c>
      <c r="D11" s="382">
        <v>58</v>
      </c>
      <c r="E11" s="382">
        <v>45</v>
      </c>
      <c r="F11" s="382">
        <v>35</v>
      </c>
      <c r="G11" s="382">
        <v>35</v>
      </c>
      <c r="H11" s="382">
        <v>56</v>
      </c>
      <c r="I11" s="382">
        <v>42</v>
      </c>
      <c r="J11" s="382">
        <v>56</v>
      </c>
      <c r="K11" s="382">
        <v>58</v>
      </c>
      <c r="L11" s="382">
        <v>46</v>
      </c>
    </row>
    <row r="12" spans="2:14">
      <c r="B12" s="322" t="s">
        <v>121</v>
      </c>
      <c r="C12" s="382">
        <v>30</v>
      </c>
      <c r="D12" s="382">
        <v>24</v>
      </c>
      <c r="E12" s="382">
        <v>30</v>
      </c>
      <c r="F12" s="382">
        <v>27</v>
      </c>
      <c r="G12" s="382">
        <v>23</v>
      </c>
      <c r="H12" s="382">
        <v>19</v>
      </c>
      <c r="I12" s="382">
        <v>35</v>
      </c>
      <c r="J12" s="382">
        <v>38</v>
      </c>
      <c r="K12" s="382">
        <v>41</v>
      </c>
      <c r="L12" s="382">
        <v>26</v>
      </c>
    </row>
    <row r="13" spans="2:14">
      <c r="B13" s="324" t="s">
        <v>120</v>
      </c>
      <c r="C13" s="381">
        <v>47</v>
      </c>
      <c r="D13" s="382">
        <v>37</v>
      </c>
      <c r="E13" s="382">
        <v>56</v>
      </c>
      <c r="F13" s="382">
        <v>50</v>
      </c>
      <c r="G13" s="382">
        <v>40</v>
      </c>
      <c r="H13" s="382">
        <v>28</v>
      </c>
      <c r="I13" s="382">
        <v>56</v>
      </c>
      <c r="J13" s="382">
        <v>40</v>
      </c>
      <c r="K13" s="382">
        <v>39</v>
      </c>
      <c r="L13" s="382">
        <v>35</v>
      </c>
    </row>
    <row r="14" spans="2:14">
      <c r="B14" s="324" t="s">
        <v>129</v>
      </c>
      <c r="C14" s="381">
        <v>509</v>
      </c>
      <c r="D14" s="382">
        <v>503</v>
      </c>
      <c r="E14" s="382">
        <v>455</v>
      </c>
      <c r="F14" s="382">
        <v>382</v>
      </c>
      <c r="G14" s="382">
        <v>441</v>
      </c>
      <c r="H14" s="382">
        <v>385</v>
      </c>
      <c r="I14" s="382">
        <v>397</v>
      </c>
      <c r="J14" s="382">
        <v>282</v>
      </c>
      <c r="K14" s="382">
        <v>374</v>
      </c>
      <c r="L14" s="382">
        <v>391</v>
      </c>
    </row>
    <row r="15" spans="2:14">
      <c r="B15" s="324" t="s">
        <v>130</v>
      </c>
      <c r="C15" s="382">
        <v>60</v>
      </c>
      <c r="D15" s="382">
        <v>64</v>
      </c>
      <c r="E15" s="382">
        <v>64</v>
      </c>
      <c r="F15" s="382">
        <v>60</v>
      </c>
      <c r="G15" s="382">
        <v>55</v>
      </c>
      <c r="H15" s="382">
        <v>41</v>
      </c>
      <c r="I15" s="382">
        <v>42</v>
      </c>
      <c r="J15" s="382">
        <v>70</v>
      </c>
      <c r="K15" s="382">
        <v>38</v>
      </c>
      <c r="L15" s="382">
        <v>44</v>
      </c>
    </row>
    <row r="16" spans="2:14" ht="14.25" customHeight="1">
      <c r="B16" s="322" t="s">
        <v>127</v>
      </c>
      <c r="C16" s="382">
        <v>80</v>
      </c>
      <c r="D16" s="382">
        <v>78</v>
      </c>
      <c r="E16" s="382">
        <v>75</v>
      </c>
      <c r="F16" s="382">
        <v>73</v>
      </c>
      <c r="G16" s="382">
        <v>50</v>
      </c>
      <c r="H16" s="382">
        <v>69</v>
      </c>
      <c r="I16" s="382">
        <v>34</v>
      </c>
      <c r="J16" s="382">
        <v>46</v>
      </c>
      <c r="K16" s="382">
        <v>56</v>
      </c>
      <c r="L16" s="382">
        <v>32</v>
      </c>
    </row>
    <row r="17" spans="2:12" s="379" customFormat="1" ht="12.75">
      <c r="B17" s="325" t="s">
        <v>384</v>
      </c>
      <c r="C17" s="380">
        <v>983</v>
      </c>
      <c r="D17" s="380">
        <v>945</v>
      </c>
      <c r="E17" s="380">
        <v>857</v>
      </c>
      <c r="F17" s="380">
        <v>857</v>
      </c>
      <c r="G17" s="380">
        <v>839</v>
      </c>
      <c r="H17" s="380">
        <v>826</v>
      </c>
      <c r="I17" s="380">
        <v>761</v>
      </c>
      <c r="J17" s="380">
        <v>1079</v>
      </c>
      <c r="K17" s="380">
        <v>967</v>
      </c>
      <c r="L17" s="380">
        <v>1103</v>
      </c>
    </row>
    <row r="18" spans="2:12">
      <c r="B18" s="322" t="s">
        <v>119</v>
      </c>
      <c r="C18" s="382">
        <v>43</v>
      </c>
      <c r="D18" s="382">
        <v>47</v>
      </c>
      <c r="E18" s="382">
        <v>40</v>
      </c>
      <c r="F18" s="382">
        <v>51</v>
      </c>
      <c r="G18" s="382">
        <v>40</v>
      </c>
      <c r="H18" s="382">
        <v>50</v>
      </c>
      <c r="I18" s="382">
        <v>47</v>
      </c>
      <c r="J18" s="382">
        <v>59</v>
      </c>
      <c r="K18" s="382">
        <v>41</v>
      </c>
      <c r="L18" s="382">
        <v>44</v>
      </c>
    </row>
    <row r="19" spans="2:12">
      <c r="B19" s="324" t="s">
        <v>131</v>
      </c>
      <c r="C19" s="382">
        <v>37</v>
      </c>
      <c r="D19" s="382">
        <v>20</v>
      </c>
      <c r="E19" s="382">
        <v>22</v>
      </c>
      <c r="F19" s="382">
        <v>22</v>
      </c>
      <c r="G19" s="382">
        <v>26</v>
      </c>
      <c r="H19" s="382">
        <v>19</v>
      </c>
      <c r="I19" s="382">
        <v>15</v>
      </c>
      <c r="J19" s="382">
        <v>25</v>
      </c>
      <c r="K19" s="382">
        <v>16</v>
      </c>
      <c r="L19" s="382">
        <v>22</v>
      </c>
    </row>
    <row r="20" spans="2:12">
      <c r="B20" s="324" t="s">
        <v>126</v>
      </c>
      <c r="C20" s="381">
        <v>673</v>
      </c>
      <c r="D20" s="382">
        <v>677</v>
      </c>
      <c r="E20" s="382">
        <v>576</v>
      </c>
      <c r="F20" s="382">
        <v>590</v>
      </c>
      <c r="G20" s="382">
        <v>574</v>
      </c>
      <c r="H20" s="382">
        <v>580</v>
      </c>
      <c r="I20" s="382">
        <v>528</v>
      </c>
      <c r="J20" s="382">
        <v>799</v>
      </c>
      <c r="K20" s="382">
        <v>698</v>
      </c>
      <c r="L20" s="382">
        <v>825</v>
      </c>
    </row>
    <row r="21" spans="2:12">
      <c r="B21" s="324" t="s">
        <v>133</v>
      </c>
      <c r="C21" s="382">
        <v>132</v>
      </c>
      <c r="D21" s="382">
        <v>102</v>
      </c>
      <c r="E21" s="382">
        <v>109</v>
      </c>
      <c r="F21" s="382">
        <v>92</v>
      </c>
      <c r="G21" s="382">
        <v>83</v>
      </c>
      <c r="H21" s="382">
        <v>55</v>
      </c>
      <c r="I21" s="382">
        <v>70</v>
      </c>
      <c r="J21" s="382">
        <v>77</v>
      </c>
      <c r="K21" s="382">
        <v>84</v>
      </c>
      <c r="L21" s="382">
        <v>79</v>
      </c>
    </row>
    <row r="22" spans="2:12">
      <c r="B22" s="324" t="s">
        <v>118</v>
      </c>
      <c r="C22" s="382">
        <v>64</v>
      </c>
      <c r="D22" s="382">
        <v>63</v>
      </c>
      <c r="E22" s="382">
        <v>73</v>
      </c>
      <c r="F22" s="382">
        <v>64</v>
      </c>
      <c r="G22" s="382">
        <v>85</v>
      </c>
      <c r="H22" s="382">
        <v>95</v>
      </c>
      <c r="I22" s="382">
        <v>75</v>
      </c>
      <c r="J22" s="382">
        <v>83</v>
      </c>
      <c r="K22" s="382">
        <v>92</v>
      </c>
      <c r="L22" s="382">
        <v>92</v>
      </c>
    </row>
    <row r="23" spans="2:12">
      <c r="B23" s="326" t="s">
        <v>123</v>
      </c>
      <c r="C23" s="382">
        <v>34</v>
      </c>
      <c r="D23" s="382">
        <v>36</v>
      </c>
      <c r="E23" s="382">
        <v>37</v>
      </c>
      <c r="F23" s="382">
        <v>38</v>
      </c>
      <c r="G23" s="382">
        <v>31</v>
      </c>
      <c r="H23" s="382">
        <v>27</v>
      </c>
      <c r="I23" s="382">
        <v>26</v>
      </c>
      <c r="J23" s="382">
        <v>36</v>
      </c>
      <c r="K23" s="382">
        <v>36</v>
      </c>
      <c r="L23" s="382">
        <v>41</v>
      </c>
    </row>
    <row r="24" spans="2:12" s="379" customFormat="1" ht="12.75">
      <c r="B24" s="325" t="s">
        <v>83</v>
      </c>
      <c r="C24" s="380">
        <v>50</v>
      </c>
      <c r="D24" s="380">
        <v>48</v>
      </c>
      <c r="E24" s="380">
        <v>61</v>
      </c>
      <c r="F24" s="380">
        <v>39</v>
      </c>
      <c r="G24" s="380">
        <v>63</v>
      </c>
      <c r="H24" s="380">
        <v>63</v>
      </c>
      <c r="I24" s="380">
        <v>56</v>
      </c>
      <c r="J24" s="380">
        <v>59</v>
      </c>
      <c r="K24" s="380">
        <v>68</v>
      </c>
      <c r="L24" s="380">
        <v>64</v>
      </c>
    </row>
    <row r="25" spans="2:12" ht="14.25" customHeight="1">
      <c r="B25" s="324" t="s">
        <v>115</v>
      </c>
      <c r="C25" s="381">
        <v>8</v>
      </c>
      <c r="D25" s="382">
        <v>7</v>
      </c>
      <c r="E25" s="382">
        <v>14</v>
      </c>
      <c r="F25" s="382">
        <v>10</v>
      </c>
      <c r="G25" s="382">
        <v>10</v>
      </c>
      <c r="H25" s="382">
        <v>15</v>
      </c>
      <c r="I25" s="382">
        <v>9</v>
      </c>
      <c r="J25" s="382">
        <v>8</v>
      </c>
      <c r="K25" s="382">
        <v>32</v>
      </c>
      <c r="L25" s="382">
        <v>19</v>
      </c>
    </row>
    <row r="26" spans="2:12">
      <c r="B26" s="324" t="s">
        <v>113</v>
      </c>
      <c r="C26" s="382">
        <v>5</v>
      </c>
      <c r="D26" s="382">
        <v>2</v>
      </c>
      <c r="E26" s="382">
        <v>4</v>
      </c>
      <c r="F26" s="382">
        <v>6</v>
      </c>
      <c r="G26" s="382">
        <v>6</v>
      </c>
      <c r="H26" s="382">
        <v>5</v>
      </c>
      <c r="I26" s="382">
        <v>7</v>
      </c>
      <c r="J26" s="382">
        <v>13</v>
      </c>
      <c r="K26" s="382">
        <v>14</v>
      </c>
      <c r="L26" s="382">
        <v>4</v>
      </c>
    </row>
    <row r="27" spans="2:12">
      <c r="B27" s="324" t="s">
        <v>116</v>
      </c>
      <c r="C27" s="382">
        <v>4</v>
      </c>
      <c r="D27" s="382">
        <v>1</v>
      </c>
      <c r="E27" s="382">
        <v>6</v>
      </c>
      <c r="F27" s="382">
        <v>1</v>
      </c>
      <c r="G27" s="382">
        <v>14</v>
      </c>
      <c r="H27" s="382">
        <v>12</v>
      </c>
      <c r="I27" s="382">
        <v>13</v>
      </c>
      <c r="J27" s="382">
        <v>6</v>
      </c>
      <c r="K27" s="382">
        <v>8</v>
      </c>
      <c r="L27" s="382">
        <v>19</v>
      </c>
    </row>
    <row r="28" spans="2:12">
      <c r="B28" s="322" t="s">
        <v>112</v>
      </c>
      <c r="C28" s="382">
        <v>5</v>
      </c>
      <c r="D28" s="382">
        <v>10</v>
      </c>
      <c r="E28" s="382">
        <v>11</v>
      </c>
      <c r="F28" s="382">
        <v>4</v>
      </c>
      <c r="G28" s="382">
        <v>9</v>
      </c>
      <c r="H28" s="382">
        <v>6</v>
      </c>
      <c r="I28" s="382">
        <v>11</v>
      </c>
      <c r="J28" s="382">
        <v>11</v>
      </c>
      <c r="K28" s="382">
        <v>4</v>
      </c>
      <c r="L28" s="382">
        <v>11</v>
      </c>
    </row>
    <row r="29" spans="2:12">
      <c r="B29" s="324" t="s">
        <v>128</v>
      </c>
      <c r="C29" s="381">
        <v>15</v>
      </c>
      <c r="D29" s="382">
        <v>24</v>
      </c>
      <c r="E29" s="382">
        <v>18</v>
      </c>
      <c r="F29" s="382">
        <v>13</v>
      </c>
      <c r="G29" s="382">
        <v>10</v>
      </c>
      <c r="H29" s="382">
        <v>14</v>
      </c>
      <c r="I29" s="382">
        <v>6</v>
      </c>
      <c r="J29" s="382">
        <v>7</v>
      </c>
      <c r="K29" s="382">
        <v>4</v>
      </c>
      <c r="L29" s="382">
        <v>5</v>
      </c>
    </row>
    <row r="30" spans="2:12">
      <c r="B30" s="324" t="s">
        <v>114</v>
      </c>
      <c r="C30" s="382">
        <v>13</v>
      </c>
      <c r="D30" s="382">
        <v>4</v>
      </c>
      <c r="E30" s="382">
        <v>8</v>
      </c>
      <c r="F30" s="382">
        <v>5</v>
      </c>
      <c r="G30" s="382">
        <v>14</v>
      </c>
      <c r="H30" s="382">
        <v>11</v>
      </c>
      <c r="I30" s="382">
        <v>10</v>
      </c>
      <c r="J30" s="382">
        <v>14</v>
      </c>
      <c r="K30" s="382">
        <v>6</v>
      </c>
      <c r="L30" s="382">
        <v>6</v>
      </c>
    </row>
    <row r="31" spans="2:12" s="379" customFormat="1" ht="12.75">
      <c r="B31" s="325" t="s">
        <v>318</v>
      </c>
      <c r="C31" s="380" t="s">
        <v>52</v>
      </c>
      <c r="D31" s="380">
        <v>2</v>
      </c>
      <c r="E31" s="380" t="s">
        <v>52</v>
      </c>
      <c r="F31" s="380">
        <v>6</v>
      </c>
      <c r="G31" s="380">
        <v>1</v>
      </c>
      <c r="H31" s="380">
        <v>4</v>
      </c>
      <c r="I31" s="380">
        <v>1</v>
      </c>
      <c r="J31" s="380">
        <v>1</v>
      </c>
      <c r="K31" s="380">
        <v>4</v>
      </c>
      <c r="L31" s="380">
        <v>1</v>
      </c>
    </row>
    <row r="32" spans="2:12">
      <c r="B32" s="322" t="s">
        <v>143</v>
      </c>
      <c r="C32" s="382" t="s">
        <v>52</v>
      </c>
      <c r="D32" s="382">
        <v>2</v>
      </c>
      <c r="E32" s="382" t="s">
        <v>52</v>
      </c>
      <c r="F32" s="382">
        <v>6</v>
      </c>
      <c r="G32" s="382">
        <v>1</v>
      </c>
      <c r="H32" s="382">
        <v>4</v>
      </c>
      <c r="I32" s="382">
        <v>1</v>
      </c>
      <c r="J32" s="382">
        <v>1</v>
      </c>
      <c r="K32" s="382">
        <v>4</v>
      </c>
      <c r="L32" s="382">
        <v>1</v>
      </c>
    </row>
    <row r="33" spans="2:36" s="379" customFormat="1" ht="12.75">
      <c r="B33" s="325" t="s">
        <v>86</v>
      </c>
      <c r="C33" s="380" t="s">
        <v>52</v>
      </c>
      <c r="D33" s="380">
        <v>1</v>
      </c>
      <c r="E33" s="380">
        <v>1</v>
      </c>
      <c r="F33" s="380" t="s">
        <v>52</v>
      </c>
      <c r="G33" s="380">
        <v>1</v>
      </c>
      <c r="H33" s="380" t="s">
        <v>52</v>
      </c>
      <c r="I33" s="380" t="s">
        <v>52</v>
      </c>
      <c r="J33" s="380" t="s">
        <v>52</v>
      </c>
      <c r="K33" s="380" t="s">
        <v>52</v>
      </c>
      <c r="L33" s="380">
        <v>0</v>
      </c>
    </row>
    <row r="35" spans="2:36">
      <c r="B35" s="1354" t="s">
        <v>865</v>
      </c>
      <c r="C35" s="1244"/>
      <c r="D35" s="1244"/>
      <c r="E35" s="1244"/>
      <c r="F35" s="1244"/>
      <c r="G35" s="1244"/>
      <c r="H35" s="1244"/>
      <c r="I35" s="1244"/>
      <c r="J35" s="1244"/>
      <c r="K35" s="1244"/>
      <c r="L35" s="1244"/>
      <c r="M35" s="1244"/>
      <c r="N35" s="1244"/>
      <c r="O35" s="1244"/>
      <c r="P35" s="1244"/>
      <c r="Q35" s="1244"/>
      <c r="R35" s="1244"/>
      <c r="S35" s="1244"/>
      <c r="T35" s="1244"/>
      <c r="U35" s="1244"/>
      <c r="V35" s="1244"/>
      <c r="W35" s="1244"/>
      <c r="X35" s="1244"/>
      <c r="Y35" s="1244"/>
      <c r="Z35" s="1244"/>
      <c r="AA35" s="1244"/>
      <c r="AB35" s="1244"/>
      <c r="AC35" s="1244"/>
      <c r="AD35" s="1244"/>
      <c r="AE35" s="1244"/>
      <c r="AF35" s="1244"/>
      <c r="AG35" s="1244"/>
      <c r="AH35" s="1244"/>
      <c r="AI35" s="1244"/>
      <c r="AJ35" s="1244"/>
    </row>
    <row r="36" spans="2:36">
      <c r="B36" s="312" t="s">
        <v>874</v>
      </c>
      <c r="C36" s="312"/>
      <c r="D36" s="312"/>
      <c r="E36" s="312"/>
      <c r="F36" s="312"/>
      <c r="G36" s="312"/>
      <c r="H36" s="312"/>
      <c r="I36" s="312"/>
      <c r="J36" s="312"/>
    </row>
    <row r="37" spans="2:36">
      <c r="B37" s="301" t="s">
        <v>863</v>
      </c>
      <c r="C37" s="327"/>
      <c r="D37" s="327"/>
      <c r="E37" s="327"/>
      <c r="F37" s="327"/>
      <c r="G37" s="327"/>
      <c r="H37" s="327"/>
      <c r="I37" s="327"/>
      <c r="J37" s="327"/>
    </row>
  </sheetData>
  <mergeCells count="3">
    <mergeCell ref="B1:K1"/>
    <mergeCell ref="B2:L2"/>
    <mergeCell ref="B35:AJ35"/>
  </mergeCells>
  <hyperlinks>
    <hyperlink ref="N2" location="INDICE!B64" display="INDICE"/>
  </hyperlinks>
  <printOptions horizontalCentered="1"/>
  <pageMargins left="0.19685039370078741" right="0.19685039370078741" top="1.1811023622047245" bottom="0" header="0.19685039370078741" footer="0.19685039370078741"/>
  <pageSetup scale="89" firstPageNumber="81" orientation="landscape" useFirstPageNumber="1" r:id="rId1"/>
  <headerFooter scaleWithDoc="0">
    <oddHeader>&amp;C&amp;G</oddHeader>
    <oddFooter>&amp;C&amp;P</oddFooter>
  </headerFooter>
  <drawing r:id="rId2"/>
  <legacyDrawingHF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6"/>
  <sheetViews>
    <sheetView showGridLines="0" zoomScaleNormal="100" workbookViewId="0">
      <selection activeCell="F2" sqref="F2"/>
    </sheetView>
  </sheetViews>
  <sheetFormatPr baseColWidth="10" defaultColWidth="12.5703125" defaultRowHeight="13.5"/>
  <cols>
    <col min="1" max="1" width="3.7109375" style="328" customWidth="1"/>
    <col min="2" max="3" width="24.7109375" style="328" customWidth="1"/>
    <col min="4" max="4" width="15.140625" style="329" customWidth="1"/>
    <col min="5" max="5" width="12.5703125" style="328"/>
    <col min="6" max="6" width="26.85546875" style="328" customWidth="1"/>
    <col min="7" max="16384" width="12.5703125" style="328"/>
  </cols>
  <sheetData>
    <row r="1" spans="2:6" ht="55.5" customHeight="1"/>
    <row r="2" spans="2:6" ht="53.25" customHeight="1">
      <c r="B2" s="1355" t="s">
        <v>893</v>
      </c>
      <c r="C2" s="1355"/>
      <c r="D2" s="1355"/>
      <c r="E2" s="330"/>
      <c r="F2" s="1150" t="s">
        <v>459</v>
      </c>
    </row>
    <row r="3" spans="2:6" ht="7.5" customHeight="1">
      <c r="B3" s="1356"/>
      <c r="C3" s="1356"/>
      <c r="D3" s="1356"/>
      <c r="E3" s="330"/>
    </row>
    <row r="4" spans="2:6" s="332" customFormat="1">
      <c r="B4" s="277" t="s">
        <v>968</v>
      </c>
      <c r="C4" s="277" t="s">
        <v>690</v>
      </c>
      <c r="D4" s="277" t="s">
        <v>77</v>
      </c>
      <c r="E4" s="331"/>
    </row>
    <row r="5" spans="2:6" ht="16.5" customHeight="1">
      <c r="B5" s="321" t="s">
        <v>460</v>
      </c>
      <c r="C5" s="427">
        <v>288123</v>
      </c>
      <c r="D5" s="495">
        <v>1</v>
      </c>
      <c r="E5" s="330"/>
    </row>
    <row r="6" spans="2:6" ht="15" customHeight="1">
      <c r="B6" s="321" t="s">
        <v>81</v>
      </c>
      <c r="C6" s="290">
        <v>121521</v>
      </c>
      <c r="D6" s="493">
        <f>C6/$C$5</f>
        <v>0.42176778667444115</v>
      </c>
      <c r="E6" s="330"/>
    </row>
    <row r="7" spans="2:6" ht="15" customHeight="1">
      <c r="B7" s="321" t="s">
        <v>82</v>
      </c>
      <c r="C7" s="290">
        <v>146285</v>
      </c>
      <c r="D7" s="493">
        <f>C7/$C$5</f>
        <v>0.50771719022778461</v>
      </c>
      <c r="E7" s="330"/>
    </row>
    <row r="8" spans="2:6" s="333" customFormat="1" ht="15" customHeight="1">
      <c r="B8" s="321" t="s">
        <v>83</v>
      </c>
      <c r="C8" s="290">
        <v>19732</v>
      </c>
      <c r="D8" s="493">
        <f>C8/$C$5</f>
        <v>6.8484640240452865E-2</v>
      </c>
    </row>
    <row r="9" spans="2:6" ht="15" customHeight="1">
      <c r="B9" s="321" t="s">
        <v>84</v>
      </c>
      <c r="C9" s="290">
        <v>387</v>
      </c>
      <c r="D9" s="493">
        <f>C9/$C$5</f>
        <v>1.343176351766433E-3</v>
      </c>
      <c r="E9" s="330"/>
    </row>
    <row r="10" spans="2:6" ht="14.45" customHeight="1">
      <c r="B10" s="321" t="s">
        <v>86</v>
      </c>
      <c r="C10" s="290">
        <v>198</v>
      </c>
      <c r="D10" s="493">
        <f>C10/$C$5</f>
        <v>6.8720650555491921E-4</v>
      </c>
      <c r="E10" s="330"/>
    </row>
    <row r="11" spans="2:6" ht="14.45" customHeight="1">
      <c r="B11" s="1357"/>
      <c r="C11" s="1357"/>
      <c r="D11" s="1357"/>
      <c r="E11" s="330"/>
    </row>
    <row r="32" spans="2:10" ht="14.25" customHeight="1">
      <c r="B32" s="333" t="s">
        <v>859</v>
      </c>
      <c r="C32" s="334"/>
      <c r="D32" s="334"/>
      <c r="E32" s="334"/>
      <c r="F32" s="334"/>
      <c r="G32" s="334"/>
      <c r="H32" s="334"/>
      <c r="I32" s="334"/>
      <c r="J32" s="334"/>
    </row>
    <row r="33" spans="2:17" ht="14.25" customHeight="1">
      <c r="B33" s="301" t="s">
        <v>796</v>
      </c>
      <c r="C33" s="288"/>
      <c r="D33" s="288"/>
      <c r="E33" s="288"/>
      <c r="F33" s="288"/>
      <c r="G33" s="288"/>
      <c r="H33" s="288"/>
      <c r="I33" s="288"/>
      <c r="J33" s="288"/>
    </row>
    <row r="34" spans="2:17" ht="14.25" customHeight="1">
      <c r="B34" s="465" t="s">
        <v>895</v>
      </c>
      <c r="C34" s="301"/>
      <c r="D34" s="301"/>
      <c r="E34" s="301"/>
      <c r="F34" s="301"/>
      <c r="G34" s="301"/>
      <c r="H34" s="301"/>
      <c r="I34" s="301"/>
      <c r="J34" s="301"/>
    </row>
    <row r="35" spans="2:17" ht="14.25" customHeight="1">
      <c r="B35" s="327" t="s">
        <v>936</v>
      </c>
      <c r="C35" s="318"/>
      <c r="D35" s="318"/>
    </row>
    <row r="36" spans="2:17" s="1168" customFormat="1">
      <c r="B36" s="1169" t="s">
        <v>3105</v>
      </c>
      <c r="C36" s="1170"/>
      <c r="D36" s="1170"/>
      <c r="E36" s="1170"/>
      <c r="F36" s="1170"/>
      <c r="G36" s="1170"/>
      <c r="H36" s="1170"/>
      <c r="I36" s="1170"/>
      <c r="J36" s="1170"/>
      <c r="K36" s="1170"/>
      <c r="L36" s="1170"/>
      <c r="M36" s="1170"/>
      <c r="N36" s="1170"/>
      <c r="O36" s="1170"/>
      <c r="P36" s="1170"/>
      <c r="Q36" s="1170"/>
    </row>
  </sheetData>
  <mergeCells count="3">
    <mergeCell ref="B2:D2"/>
    <mergeCell ref="B3:D3"/>
    <mergeCell ref="B11:D11"/>
  </mergeCells>
  <hyperlinks>
    <hyperlink ref="F2" location="INDICE!B67" display="INDICE"/>
    <hyperlink ref="B36" r:id="rId1"/>
  </hyperlinks>
  <printOptions horizontalCentered="1"/>
  <pageMargins left="0" right="0" top="1.1811023622047245" bottom="0" header="0.19685039370078741" footer="0.19685039370078741"/>
  <pageSetup paperSize="9" scale="70" firstPageNumber="85" orientation="landscape" useFirstPageNumber="1" r:id="rId2"/>
  <headerFooter scaleWithDoc="0">
    <oddHeader>&amp;C&amp;G</oddHeader>
    <oddFooter>&amp;C&amp;10&amp;P</oddFooter>
  </headerFooter>
  <drawing r:id="rId3"/>
  <legacyDrawingHF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
  <sheetViews>
    <sheetView showGridLines="0" zoomScaleNormal="100" workbookViewId="0">
      <selection activeCell="M3" sqref="M3"/>
    </sheetView>
  </sheetViews>
  <sheetFormatPr baseColWidth="10" defaultColWidth="12.5703125" defaultRowHeight="15"/>
  <cols>
    <col min="1" max="1" width="3.7109375" style="328" customWidth="1"/>
    <col min="2" max="2" width="22.28515625" style="328" customWidth="1"/>
    <col min="3" max="3" width="10.7109375" style="328" customWidth="1"/>
    <col min="4" max="4" width="10.7109375" style="335" customWidth="1"/>
    <col min="5" max="5" width="10.7109375" style="328" customWidth="1"/>
    <col min="6" max="6" width="12.140625" style="335" customWidth="1"/>
    <col min="7" max="7" width="12" style="328" customWidth="1"/>
    <col min="8" max="8" width="12" style="335" customWidth="1"/>
    <col min="9" max="9" width="9.85546875" style="328" customWidth="1"/>
    <col min="10" max="10" width="12.7109375" style="328" customWidth="1"/>
    <col min="11" max="11" width="12.140625" style="328" customWidth="1"/>
    <col min="12" max="12" width="12.85546875" style="328" customWidth="1"/>
    <col min="13" max="13" width="12.5703125" style="328"/>
    <col min="14" max="16384" width="12.5703125" style="7"/>
  </cols>
  <sheetData>
    <row r="1" spans="1:14" ht="52.5" customHeight="1"/>
    <row r="2" spans="1:14" ht="41.25" customHeight="1">
      <c r="A2" s="1355" t="s">
        <v>941</v>
      </c>
      <c r="B2" s="1355"/>
      <c r="C2" s="1355"/>
      <c r="D2" s="1355"/>
      <c r="E2" s="1355"/>
      <c r="F2" s="1355"/>
      <c r="G2" s="1355"/>
      <c r="H2" s="1355"/>
      <c r="I2" s="1355"/>
      <c r="J2" s="1355"/>
      <c r="K2" s="1355"/>
      <c r="L2" s="1355"/>
      <c r="M2" s="336"/>
    </row>
    <row r="3" spans="1:14" ht="19.5" customHeight="1">
      <c r="B3" s="1229" t="s">
        <v>968</v>
      </c>
      <c r="C3" s="1231" t="s">
        <v>860</v>
      </c>
      <c r="D3" s="1232"/>
      <c r="E3" s="1233"/>
      <c r="F3" s="1232" t="s">
        <v>87</v>
      </c>
      <c r="G3" s="1232"/>
      <c r="H3" s="1233"/>
      <c r="I3" s="1231" t="s">
        <v>88</v>
      </c>
      <c r="J3" s="1232"/>
      <c r="K3" s="1233"/>
      <c r="L3" s="337"/>
      <c r="M3" s="1149" t="s">
        <v>459</v>
      </c>
    </row>
    <row r="4" spans="1:14" s="8" customFormat="1" ht="38.25">
      <c r="A4" s="332"/>
      <c r="B4" s="1230"/>
      <c r="C4" s="277" t="s">
        <v>49</v>
      </c>
      <c r="D4" s="284" t="s">
        <v>89</v>
      </c>
      <c r="E4" s="284" t="s">
        <v>90</v>
      </c>
      <c r="F4" s="277" t="s">
        <v>49</v>
      </c>
      <c r="G4" s="284" t="s">
        <v>89</v>
      </c>
      <c r="H4" s="284" t="s">
        <v>90</v>
      </c>
      <c r="I4" s="277" t="s">
        <v>49</v>
      </c>
      <c r="J4" s="284" t="s">
        <v>89</v>
      </c>
      <c r="K4" s="284" t="s">
        <v>90</v>
      </c>
      <c r="L4" s="338"/>
      <c r="M4" s="332"/>
    </row>
    <row r="5" spans="1:14" s="9" customFormat="1" ht="16.5" customHeight="1">
      <c r="A5" s="339"/>
      <c r="B5" s="321" t="s">
        <v>460</v>
      </c>
      <c r="C5" s="427">
        <f>+SUM(F5,I5)</f>
        <v>288123</v>
      </c>
      <c r="D5" s="427">
        <v>277758</v>
      </c>
      <c r="E5" s="427">
        <v>10365</v>
      </c>
      <c r="F5" s="427">
        <f t="shared" ref="F5:K5" si="0">+SUM(F7:F11)</f>
        <v>223877</v>
      </c>
      <c r="G5" s="427">
        <f t="shared" si="0"/>
        <v>218822</v>
      </c>
      <c r="H5" s="427">
        <f t="shared" si="0"/>
        <v>5055</v>
      </c>
      <c r="I5" s="427">
        <f t="shared" si="0"/>
        <v>64246</v>
      </c>
      <c r="J5" s="427">
        <f t="shared" si="0"/>
        <v>58936</v>
      </c>
      <c r="K5" s="427">
        <f t="shared" si="0"/>
        <v>5310</v>
      </c>
      <c r="L5" s="340"/>
      <c r="M5" s="339"/>
    </row>
    <row r="6" spans="1:14" s="12" customFormat="1" ht="14.45" customHeight="1">
      <c r="A6" s="341"/>
      <c r="B6" s="321" t="s">
        <v>93</v>
      </c>
      <c r="C6" s="497">
        <v>1</v>
      </c>
      <c r="D6" s="494">
        <f>+D5/C5</f>
        <v>0.96402578065617806</v>
      </c>
      <c r="E6" s="494">
        <f>+E5/C5</f>
        <v>3.597421934382191E-2</v>
      </c>
      <c r="F6" s="497">
        <v>1</v>
      </c>
      <c r="G6" s="494">
        <f>+G5/F5</f>
        <v>0.9774206372249048</v>
      </c>
      <c r="H6" s="494">
        <f>+H5/F5</f>
        <v>2.2579362775095254E-2</v>
      </c>
      <c r="I6" s="497">
        <v>1</v>
      </c>
      <c r="J6" s="494">
        <f>+J5/I5</f>
        <v>0.91734894001182954</v>
      </c>
      <c r="K6" s="494">
        <f>+K5/I5</f>
        <v>8.2651059988170475E-2</v>
      </c>
      <c r="L6" s="342"/>
      <c r="M6" s="341"/>
    </row>
    <row r="7" spans="1:14" ht="15" customHeight="1">
      <c r="B7" s="321" t="s">
        <v>81</v>
      </c>
      <c r="C7" s="290">
        <f>+D7+E7</f>
        <v>121521</v>
      </c>
      <c r="D7" s="290">
        <v>116588</v>
      </c>
      <c r="E7" s="290">
        <v>4933</v>
      </c>
      <c r="F7" s="290">
        <f>+G7+H7</f>
        <v>84878</v>
      </c>
      <c r="G7" s="290">
        <v>82334</v>
      </c>
      <c r="H7" s="290">
        <v>2544</v>
      </c>
      <c r="I7" s="290">
        <f>+J7+K7</f>
        <v>36643</v>
      </c>
      <c r="J7" s="290">
        <v>34254</v>
      </c>
      <c r="K7" s="290">
        <v>2389</v>
      </c>
      <c r="L7" s="343"/>
    </row>
    <row r="8" spans="1:14" ht="15" customHeight="1">
      <c r="B8" s="321" t="s">
        <v>82</v>
      </c>
      <c r="C8" s="290">
        <f>+D8+E8</f>
        <v>146285</v>
      </c>
      <c r="D8" s="290">
        <v>144365</v>
      </c>
      <c r="E8" s="290">
        <v>1920</v>
      </c>
      <c r="F8" s="290">
        <f>+G8+H8</f>
        <v>126040</v>
      </c>
      <c r="G8" s="290">
        <v>124797</v>
      </c>
      <c r="H8" s="290">
        <v>1243</v>
      </c>
      <c r="I8" s="290">
        <f>+J8+K8</f>
        <v>20245</v>
      </c>
      <c r="J8" s="290">
        <v>19568</v>
      </c>
      <c r="K8" s="290">
        <v>677</v>
      </c>
      <c r="L8" s="343"/>
    </row>
    <row r="9" spans="1:14" s="10" customFormat="1" ht="15" customHeight="1">
      <c r="A9" s="333"/>
      <c r="B9" s="321" t="s">
        <v>83</v>
      </c>
      <c r="C9" s="290">
        <f>+D9+E9</f>
        <v>19732</v>
      </c>
      <c r="D9" s="290">
        <v>16226</v>
      </c>
      <c r="E9" s="290">
        <v>3506</v>
      </c>
      <c r="F9" s="290">
        <f>+G9+H9</f>
        <v>12417</v>
      </c>
      <c r="G9" s="290">
        <v>11154</v>
      </c>
      <c r="H9" s="290">
        <v>1263</v>
      </c>
      <c r="I9" s="290">
        <f>+J9+K9</f>
        <v>7315</v>
      </c>
      <c r="J9" s="290">
        <v>5072</v>
      </c>
      <c r="K9" s="290">
        <v>2243</v>
      </c>
      <c r="L9" s="343"/>
      <c r="M9" s="333"/>
    </row>
    <row r="10" spans="1:14" ht="15" customHeight="1">
      <c r="B10" s="321" t="s">
        <v>84</v>
      </c>
      <c r="C10" s="290">
        <f>+D10+E10</f>
        <v>387</v>
      </c>
      <c r="D10" s="290">
        <v>383</v>
      </c>
      <c r="E10" s="290">
        <v>4</v>
      </c>
      <c r="F10" s="290">
        <f>+G10+H10</f>
        <v>344</v>
      </c>
      <c r="G10" s="290">
        <v>341</v>
      </c>
      <c r="H10" s="290">
        <v>3</v>
      </c>
      <c r="I10" s="290">
        <f>+J10+K10</f>
        <v>43</v>
      </c>
      <c r="J10" s="290">
        <v>42</v>
      </c>
      <c r="K10" s="290">
        <v>1</v>
      </c>
      <c r="L10" s="343"/>
    </row>
    <row r="11" spans="1:14" ht="14.45" customHeight="1">
      <c r="B11" s="321" t="s">
        <v>86</v>
      </c>
      <c r="C11" s="290">
        <f>+D11+E11</f>
        <v>198</v>
      </c>
      <c r="D11" s="290">
        <v>196</v>
      </c>
      <c r="E11" s="290">
        <v>2</v>
      </c>
      <c r="F11" s="290">
        <f>+G11+H11</f>
        <v>198</v>
      </c>
      <c r="G11" s="290">
        <v>196</v>
      </c>
      <c r="H11" s="290">
        <v>2</v>
      </c>
      <c r="I11" s="290">
        <f>+J11+K11</f>
        <v>0</v>
      </c>
      <c r="J11" s="290">
        <v>0</v>
      </c>
      <c r="K11" s="290">
        <v>0</v>
      </c>
      <c r="L11" s="343"/>
    </row>
    <row r="12" spans="1:14" ht="7.5" customHeight="1">
      <c r="B12" s="344"/>
      <c r="C12" s="344"/>
      <c r="D12" s="7"/>
      <c r="E12" s="7"/>
      <c r="F12" s="344"/>
      <c r="G12" s="344"/>
      <c r="H12" s="344"/>
      <c r="I12" s="344"/>
      <c r="J12" s="344"/>
      <c r="K12" s="344"/>
      <c r="L12" s="344"/>
      <c r="N12" s="22"/>
    </row>
    <row r="13" spans="1:14">
      <c r="N13" s="22"/>
    </row>
    <row r="32" ht="15.75" customHeight="1"/>
    <row r="33" spans="1:17" ht="21" customHeight="1">
      <c r="A33" s="334"/>
      <c r="B33" s="333" t="s">
        <v>861</v>
      </c>
      <c r="C33" s="334"/>
      <c r="D33" s="334"/>
      <c r="E33" s="334"/>
      <c r="F33" s="334"/>
      <c r="G33" s="334"/>
      <c r="H33" s="334"/>
      <c r="I33" s="334"/>
      <c r="J33" s="334"/>
      <c r="K33" s="334"/>
      <c r="L33" s="288"/>
    </row>
    <row r="34" spans="1:17" ht="15" customHeight="1">
      <c r="B34" s="328" t="s">
        <v>796</v>
      </c>
    </row>
    <row r="35" spans="1:17">
      <c r="A35" s="334"/>
      <c r="B35" s="143" t="s">
        <v>895</v>
      </c>
      <c r="C35" s="334"/>
    </row>
    <row r="36" spans="1:17">
      <c r="A36" s="280"/>
      <c r="B36" s="327" t="s">
        <v>935</v>
      </c>
      <c r="C36" s="318"/>
    </row>
    <row r="37" spans="1:17" s="1168" customFormat="1" ht="13.5">
      <c r="B37" s="1169" t="s">
        <v>3105</v>
      </c>
      <c r="C37" s="1170"/>
      <c r="D37" s="1170"/>
      <c r="E37" s="1170"/>
      <c r="F37" s="1170"/>
      <c r="G37" s="1170"/>
      <c r="H37" s="1170"/>
      <c r="I37" s="1170"/>
      <c r="J37" s="1170"/>
      <c r="K37" s="1170"/>
      <c r="L37" s="1170"/>
      <c r="M37" s="1170"/>
      <c r="N37" s="1170"/>
      <c r="O37" s="1170"/>
      <c r="P37" s="1170"/>
      <c r="Q37" s="1170"/>
    </row>
  </sheetData>
  <mergeCells count="5">
    <mergeCell ref="A2:L2"/>
    <mergeCell ref="B3:B4"/>
    <mergeCell ref="C3:E3"/>
    <mergeCell ref="F3:H3"/>
    <mergeCell ref="I3:K3"/>
  </mergeCells>
  <hyperlinks>
    <hyperlink ref="M3" location="INDICE!B68" display="INDICE"/>
    <hyperlink ref="B37" r:id="rId1"/>
  </hyperlinks>
  <printOptions horizontalCentered="1"/>
  <pageMargins left="0" right="0" top="1.1811023622047245" bottom="0" header="0.19685039370078741" footer="0.19685039370078741"/>
  <pageSetup paperSize="9" scale="70" firstPageNumber="86" orientation="landscape" useFirstPageNumber="1" r:id="rId2"/>
  <headerFooter scaleWithDoc="0">
    <oddHeader>&amp;C&amp;G</oddHeader>
    <oddFooter>&amp;C&amp;10&amp;P</oddFooter>
  </headerFooter>
  <drawing r:id="rId3"/>
  <legacyDrawingHF r:id="rId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zoomScaleNormal="100" workbookViewId="0">
      <selection activeCell="O2" sqref="O2"/>
    </sheetView>
  </sheetViews>
  <sheetFormatPr baseColWidth="10" defaultColWidth="12.5703125" defaultRowHeight="15"/>
  <cols>
    <col min="1" max="1" width="3.7109375" style="328" customWidth="1"/>
    <col min="2" max="2" width="19.85546875" style="328" bestFit="1" customWidth="1"/>
    <col min="3" max="3" width="12.7109375" style="328" customWidth="1"/>
    <col min="4" max="4" width="10.7109375" style="335" customWidth="1"/>
    <col min="5" max="5" width="10.7109375" style="328" customWidth="1"/>
    <col min="6" max="6" width="14.42578125" style="335" customWidth="1"/>
    <col min="7" max="7" width="12" style="328" customWidth="1"/>
    <col min="8" max="8" width="12" style="335" customWidth="1"/>
    <col min="9" max="9" width="10.5703125" style="328" customWidth="1"/>
    <col min="10" max="10" width="10.5703125" style="328" bestFit="1" customWidth="1"/>
    <col min="11" max="12" width="10.28515625" style="328" customWidth="1"/>
    <col min="13" max="13" width="12.5703125" style="328" customWidth="1"/>
    <col min="14" max="16384" width="12.5703125" style="7"/>
  </cols>
  <sheetData>
    <row r="1" spans="1:16" ht="54" customHeight="1"/>
    <row r="2" spans="1:16" ht="49.5" customHeight="1">
      <c r="B2" s="1355" t="s">
        <v>942</v>
      </c>
      <c r="C2" s="1355"/>
      <c r="D2" s="1355"/>
      <c r="E2" s="1355"/>
      <c r="F2" s="1355"/>
      <c r="G2" s="1355"/>
      <c r="H2" s="1355"/>
      <c r="I2" s="1355"/>
      <c r="J2" s="1355"/>
      <c r="K2" s="1355"/>
      <c r="L2" s="1355"/>
      <c r="M2" s="1355"/>
      <c r="O2" s="1149" t="s">
        <v>459</v>
      </c>
    </row>
    <row r="3" spans="1:16" ht="15" customHeight="1">
      <c r="B3" s="1358" t="s">
        <v>968</v>
      </c>
      <c r="C3" s="1360" t="s">
        <v>668</v>
      </c>
      <c r="D3" s="1362" t="s">
        <v>94</v>
      </c>
      <c r="E3" s="1363"/>
      <c r="F3" s="1363"/>
      <c r="G3" s="1363"/>
      <c r="H3" s="1363"/>
      <c r="I3" s="1363"/>
      <c r="J3" s="1363"/>
      <c r="K3" s="1363"/>
      <c r="L3" s="1363"/>
      <c r="M3" s="1364"/>
      <c r="P3" s="11"/>
    </row>
    <row r="4" spans="1:16" s="8" customFormat="1" ht="25.5">
      <c r="A4" s="332"/>
      <c r="B4" s="1359"/>
      <c r="C4" s="1361"/>
      <c r="D4" s="345" t="s">
        <v>95</v>
      </c>
      <c r="E4" s="345" t="s">
        <v>96</v>
      </c>
      <c r="F4" s="345" t="s">
        <v>97</v>
      </c>
      <c r="G4" s="345" t="s">
        <v>98</v>
      </c>
      <c r="H4" s="345" t="s">
        <v>99</v>
      </c>
      <c r="I4" s="345" t="s">
        <v>100</v>
      </c>
      <c r="J4" s="345" t="s">
        <v>101</v>
      </c>
      <c r="K4" s="345" t="s">
        <v>102</v>
      </c>
      <c r="L4" s="345" t="s">
        <v>919</v>
      </c>
      <c r="M4" s="510" t="s">
        <v>110</v>
      </c>
    </row>
    <row r="5" spans="1:16" s="9" customFormat="1">
      <c r="A5" s="339"/>
      <c r="B5" s="321" t="s">
        <v>460</v>
      </c>
      <c r="C5" s="290">
        <f>+SUM(D5:M5)</f>
        <v>288123</v>
      </c>
      <c r="D5" s="290">
        <f>+SUM(D7:D11)</f>
        <v>2247</v>
      </c>
      <c r="E5" s="290">
        <f t="shared" ref="E5:M5" si="0">+SUM(E7:E11)</f>
        <v>54051</v>
      </c>
      <c r="F5" s="290">
        <f t="shared" si="0"/>
        <v>77725</v>
      </c>
      <c r="G5" s="290">
        <f t="shared" si="0"/>
        <v>67801</v>
      </c>
      <c r="H5" s="290">
        <f t="shared" si="0"/>
        <v>50139</v>
      </c>
      <c r="I5" s="290">
        <f t="shared" si="0"/>
        <v>26854</v>
      </c>
      <c r="J5" s="290">
        <f t="shared" si="0"/>
        <v>6951</v>
      </c>
      <c r="K5" s="290">
        <f t="shared" si="0"/>
        <v>488</v>
      </c>
      <c r="L5" s="290">
        <f t="shared" si="0"/>
        <v>12</v>
      </c>
      <c r="M5" s="290">
        <f t="shared" si="0"/>
        <v>1855</v>
      </c>
    </row>
    <row r="6" spans="1:16" s="13" customFormat="1" ht="14.45" customHeight="1">
      <c r="A6" s="346"/>
      <c r="B6" s="321" t="s">
        <v>918</v>
      </c>
      <c r="C6" s="496">
        <f t="shared" ref="C6:C11" si="1">+SUM(D6:M6)</f>
        <v>0.99999999999999989</v>
      </c>
      <c r="D6" s="494">
        <f>+D5/$C$5</f>
        <v>7.79875261607022E-3</v>
      </c>
      <c r="E6" s="494">
        <f t="shared" ref="E6:M6" si="2">+E5/$C$5</f>
        <v>0.18759696379671181</v>
      </c>
      <c r="F6" s="494">
        <f t="shared" si="2"/>
        <v>0.26976326082957625</v>
      </c>
      <c r="G6" s="494">
        <f t="shared" si="2"/>
        <v>0.23531963779358123</v>
      </c>
      <c r="H6" s="494">
        <f t="shared" si="2"/>
        <v>0.17401942920211161</v>
      </c>
      <c r="I6" s="494">
        <f t="shared" si="2"/>
        <v>9.3203250000867682E-2</v>
      </c>
      <c r="J6" s="494">
        <f t="shared" si="2"/>
        <v>2.412511323289012E-2</v>
      </c>
      <c r="K6" s="494">
        <f t="shared" si="2"/>
        <v>1.6937210843979828E-3</v>
      </c>
      <c r="L6" s="498">
        <f t="shared" si="2"/>
        <v>4.1648879124540558E-5</v>
      </c>
      <c r="M6" s="494">
        <f t="shared" si="2"/>
        <v>6.4382225646685614E-3</v>
      </c>
    </row>
    <row r="7" spans="1:16">
      <c r="B7" s="321" t="s">
        <v>81</v>
      </c>
      <c r="C7" s="290">
        <f t="shared" si="1"/>
        <v>121521</v>
      </c>
      <c r="D7" s="290">
        <v>605</v>
      </c>
      <c r="E7" s="290">
        <v>19952</v>
      </c>
      <c r="F7" s="290">
        <v>31014</v>
      </c>
      <c r="G7" s="290">
        <v>29416</v>
      </c>
      <c r="H7" s="290">
        <v>23259</v>
      </c>
      <c r="I7" s="290">
        <v>12617</v>
      </c>
      <c r="J7" s="290">
        <v>3407</v>
      </c>
      <c r="K7" s="290">
        <v>249</v>
      </c>
      <c r="L7" s="290">
        <v>4</v>
      </c>
      <c r="M7" s="290">
        <v>998</v>
      </c>
    </row>
    <row r="8" spans="1:16">
      <c r="B8" s="321" t="s">
        <v>82</v>
      </c>
      <c r="C8" s="290">
        <f t="shared" si="1"/>
        <v>146285</v>
      </c>
      <c r="D8" s="290">
        <v>1355</v>
      </c>
      <c r="E8" s="290">
        <v>29690</v>
      </c>
      <c r="F8" s="290">
        <v>41412</v>
      </c>
      <c r="G8" s="290">
        <v>34050</v>
      </c>
      <c r="H8" s="290">
        <v>23768</v>
      </c>
      <c r="I8" s="290">
        <v>12526</v>
      </c>
      <c r="J8" s="290">
        <v>2939</v>
      </c>
      <c r="K8" s="290">
        <v>182</v>
      </c>
      <c r="L8" s="290">
        <v>5</v>
      </c>
      <c r="M8" s="290">
        <v>358</v>
      </c>
    </row>
    <row r="9" spans="1:16" s="10" customFormat="1">
      <c r="A9" s="333"/>
      <c r="B9" s="321" t="s">
        <v>83</v>
      </c>
      <c r="C9" s="290">
        <f t="shared" si="1"/>
        <v>19732</v>
      </c>
      <c r="D9" s="290">
        <v>284</v>
      </c>
      <c r="E9" s="290">
        <v>4326</v>
      </c>
      <c r="F9" s="290">
        <v>5155</v>
      </c>
      <c r="G9" s="290">
        <v>4185</v>
      </c>
      <c r="H9" s="290">
        <v>2988</v>
      </c>
      <c r="I9" s="290">
        <v>1650</v>
      </c>
      <c r="J9" s="290">
        <v>589</v>
      </c>
      <c r="K9" s="290">
        <v>55</v>
      </c>
      <c r="L9" s="290">
        <v>3</v>
      </c>
      <c r="M9" s="290">
        <v>497</v>
      </c>
    </row>
    <row r="10" spans="1:16">
      <c r="B10" s="321" t="s">
        <v>84</v>
      </c>
      <c r="C10" s="290">
        <f t="shared" si="1"/>
        <v>387</v>
      </c>
      <c r="D10" s="290">
        <v>1</v>
      </c>
      <c r="E10" s="290">
        <v>42</v>
      </c>
      <c r="F10" s="290">
        <v>94</v>
      </c>
      <c r="G10" s="290">
        <v>104</v>
      </c>
      <c r="H10" s="290">
        <v>86</v>
      </c>
      <c r="I10" s="290">
        <v>46</v>
      </c>
      <c r="J10" s="290">
        <v>11</v>
      </c>
      <c r="K10" s="290">
        <v>2</v>
      </c>
      <c r="L10" s="290">
        <v>0</v>
      </c>
      <c r="M10" s="290">
        <v>1</v>
      </c>
    </row>
    <row r="11" spans="1:16" ht="14.45" customHeight="1">
      <c r="B11" s="321" t="s">
        <v>86</v>
      </c>
      <c r="C11" s="290">
        <f t="shared" si="1"/>
        <v>198</v>
      </c>
      <c r="D11" s="290">
        <v>2</v>
      </c>
      <c r="E11" s="290">
        <v>41</v>
      </c>
      <c r="F11" s="290">
        <v>50</v>
      </c>
      <c r="G11" s="290">
        <v>46</v>
      </c>
      <c r="H11" s="290">
        <v>38</v>
      </c>
      <c r="I11" s="290">
        <v>15</v>
      </c>
      <c r="J11" s="290">
        <v>5</v>
      </c>
      <c r="K11" s="290">
        <v>0</v>
      </c>
      <c r="L11" s="290">
        <v>0</v>
      </c>
      <c r="M11" s="290">
        <v>1</v>
      </c>
    </row>
    <row r="12" spans="1:16" ht="14.45" customHeight="1">
      <c r="B12" s="344"/>
      <c r="C12" s="344"/>
      <c r="D12" s="344"/>
      <c r="E12" s="344"/>
      <c r="F12" s="344"/>
      <c r="G12" s="344"/>
      <c r="H12" s="344"/>
      <c r="I12" s="344"/>
      <c r="J12" s="344"/>
      <c r="K12" s="344"/>
      <c r="L12" s="344"/>
      <c r="M12" s="330"/>
    </row>
    <row r="13" spans="1:16" ht="14.45" customHeight="1">
      <c r="B13" s="332"/>
    </row>
    <row r="29" spans="2:13" ht="15" customHeight="1">
      <c r="B29" s="333" t="s">
        <v>861</v>
      </c>
      <c r="C29" s="334"/>
      <c r="D29" s="334"/>
      <c r="E29" s="334"/>
      <c r="F29" s="334"/>
      <c r="G29" s="334"/>
      <c r="H29" s="334"/>
      <c r="I29" s="334"/>
      <c r="J29" s="334"/>
      <c r="K29" s="334"/>
      <c r="L29" s="334"/>
      <c r="M29" s="334"/>
    </row>
    <row r="30" spans="2:13">
      <c r="B30" s="328" t="s">
        <v>796</v>
      </c>
      <c r="D30" s="328"/>
      <c r="E30" s="335"/>
      <c r="F30" s="328"/>
      <c r="G30" s="335"/>
      <c r="H30" s="328"/>
      <c r="I30" s="335"/>
    </row>
    <row r="31" spans="2:13" ht="15" customHeight="1">
      <c r="B31" s="143" t="s">
        <v>895</v>
      </c>
      <c r="C31" s="334"/>
      <c r="D31" s="334"/>
      <c r="E31" s="335"/>
      <c r="F31" s="328"/>
      <c r="G31" s="335"/>
      <c r="H31" s="328"/>
      <c r="I31" s="335"/>
    </row>
    <row r="32" spans="2:13">
      <c r="B32" s="327" t="s">
        <v>935</v>
      </c>
      <c r="C32" s="318"/>
      <c r="D32" s="318"/>
      <c r="E32" s="335"/>
    </row>
    <row r="33" spans="2:17" s="1168" customFormat="1" ht="13.5">
      <c r="B33" s="1169" t="s">
        <v>3105</v>
      </c>
      <c r="C33" s="1170"/>
      <c r="D33" s="1170"/>
      <c r="E33" s="1170"/>
      <c r="F33" s="1170"/>
      <c r="G33" s="1170"/>
      <c r="H33" s="1170"/>
      <c r="I33" s="1170"/>
      <c r="J33" s="1170"/>
      <c r="K33" s="1170"/>
      <c r="L33" s="1170"/>
      <c r="M33" s="1170"/>
      <c r="N33" s="1170"/>
      <c r="O33" s="1170"/>
      <c r="P33" s="1170"/>
      <c r="Q33" s="1170"/>
    </row>
  </sheetData>
  <mergeCells count="4">
    <mergeCell ref="B2:M2"/>
    <mergeCell ref="B3:B4"/>
    <mergeCell ref="C3:C4"/>
    <mergeCell ref="D3:M3"/>
  </mergeCells>
  <hyperlinks>
    <hyperlink ref="O2" location="INDICE!B69" display="INDICE"/>
    <hyperlink ref="B33" r:id="rId1"/>
  </hyperlinks>
  <printOptions horizontalCentered="1"/>
  <pageMargins left="0" right="0" top="1.1811023622047245" bottom="0" header="0.19685039370078741" footer="0.19685039370078741"/>
  <pageSetup paperSize="9" scale="70" firstPageNumber="87" orientation="landscape" useFirstPageNumber="1" r:id="rId2"/>
  <headerFooter scaleWithDoc="0">
    <oddHeader>&amp;C&amp;G</oddHeader>
    <oddFooter>&amp;C&amp;10&amp;P</oddFooter>
  </headerFooter>
  <drawing r:id="rId3"/>
  <legacyDrawingHF r:id="rId4"/>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6"/>
  <sheetViews>
    <sheetView showGridLines="0" zoomScaleNormal="100" zoomScaleSheetLayoutView="70" workbookViewId="0">
      <selection activeCell="J2" sqref="J2"/>
    </sheetView>
  </sheetViews>
  <sheetFormatPr baseColWidth="10" defaultColWidth="12.5703125" defaultRowHeight="15"/>
  <cols>
    <col min="1" max="1" width="3.7109375" style="328" customWidth="1"/>
    <col min="2" max="2" width="28.140625" style="328" customWidth="1"/>
    <col min="3" max="3" width="10.7109375" style="347" customWidth="1"/>
    <col min="4" max="4" width="10.7109375" style="348" customWidth="1"/>
    <col min="5" max="5" width="14.85546875" style="349" customWidth="1"/>
    <col min="6" max="6" width="14.85546875" style="348" customWidth="1"/>
    <col min="7" max="7" width="14.85546875" style="349" customWidth="1"/>
    <col min="8" max="8" width="14.85546875" style="348" customWidth="1"/>
    <col min="9" max="9" width="12.85546875" style="328" customWidth="1"/>
    <col min="10" max="16384" width="12.5703125" style="7"/>
  </cols>
  <sheetData>
    <row r="1" spans="1:10" ht="52.5" customHeight="1"/>
    <row r="2" spans="1:10" ht="43.5" customHeight="1">
      <c r="B2" s="1355" t="s">
        <v>943</v>
      </c>
      <c r="C2" s="1355"/>
      <c r="D2" s="1355"/>
      <c r="E2" s="1355"/>
      <c r="F2" s="1355"/>
      <c r="G2" s="1355"/>
      <c r="H2" s="1355"/>
      <c r="I2" s="350"/>
      <c r="J2" s="1149" t="s">
        <v>459</v>
      </c>
    </row>
    <row r="3" spans="1:10">
      <c r="B3" s="1365" t="s">
        <v>912</v>
      </c>
      <c r="C3" s="1368" t="s">
        <v>668</v>
      </c>
      <c r="D3" s="1369"/>
      <c r="E3" s="1368" t="s">
        <v>103</v>
      </c>
      <c r="F3" s="1370"/>
      <c r="G3" s="1370"/>
      <c r="H3" s="1369"/>
      <c r="I3" s="337"/>
      <c r="J3" s="1149"/>
    </row>
    <row r="4" spans="1:10">
      <c r="B4" s="1366"/>
      <c r="C4" s="1371" t="s">
        <v>78</v>
      </c>
      <c r="D4" s="1373" t="s">
        <v>77</v>
      </c>
      <c r="E4" s="1375" t="s">
        <v>91</v>
      </c>
      <c r="F4" s="1376"/>
      <c r="G4" s="1368" t="s">
        <v>92</v>
      </c>
      <c r="H4" s="1369"/>
      <c r="I4" s="337"/>
    </row>
    <row r="5" spans="1:10" s="8" customFormat="1">
      <c r="A5" s="332"/>
      <c r="B5" s="1367"/>
      <c r="C5" s="1372"/>
      <c r="D5" s="1374"/>
      <c r="E5" s="351" t="s">
        <v>78</v>
      </c>
      <c r="F5" s="352" t="s">
        <v>77</v>
      </c>
      <c r="G5" s="353" t="s">
        <v>78</v>
      </c>
      <c r="H5" s="354" t="s">
        <v>77</v>
      </c>
      <c r="I5" s="338"/>
    </row>
    <row r="6" spans="1:10" s="9" customFormat="1">
      <c r="A6" s="339"/>
      <c r="B6" s="321" t="s">
        <v>460</v>
      </c>
      <c r="C6" s="382">
        <f>+SUM(E6+G6)</f>
        <v>288123</v>
      </c>
      <c r="D6" s="496">
        <v>1</v>
      </c>
      <c r="E6" s="382">
        <f>+SUM(E7:E16)</f>
        <v>277758</v>
      </c>
      <c r="F6" s="496">
        <v>1</v>
      </c>
      <c r="G6" s="382">
        <f>+SUM(G7:G16)</f>
        <v>10365</v>
      </c>
      <c r="H6" s="496">
        <v>1</v>
      </c>
      <c r="I6" s="340"/>
    </row>
    <row r="7" spans="1:10" s="12" customFormat="1" ht="14.45" customHeight="1">
      <c r="A7" s="341"/>
      <c r="B7" s="321" t="s">
        <v>104</v>
      </c>
      <c r="C7" s="382">
        <f>+SUM(E7,G7)</f>
        <v>1498</v>
      </c>
      <c r="D7" s="494">
        <f>+C7/$C$6</f>
        <v>5.1991684107134803E-3</v>
      </c>
      <c r="E7" s="382">
        <v>1234</v>
      </c>
      <c r="F7" s="494">
        <f>E7/$E$6</f>
        <v>4.442716321402084E-3</v>
      </c>
      <c r="G7" s="382">
        <v>264</v>
      </c>
      <c r="H7" s="494">
        <f>G7/$G$6</f>
        <v>2.5470332850940667E-2</v>
      </c>
      <c r="I7" s="355"/>
    </row>
    <row r="8" spans="1:10">
      <c r="B8" s="321" t="s">
        <v>105</v>
      </c>
      <c r="C8" s="382">
        <f t="shared" ref="C8:C15" si="0">+SUM(E8,G8)</f>
        <v>655</v>
      </c>
      <c r="D8" s="494">
        <f t="shared" ref="D8:D16" si="1">+C8/$C$6</f>
        <v>2.2733346522145056E-3</v>
      </c>
      <c r="E8" s="382">
        <v>418</v>
      </c>
      <c r="F8" s="494">
        <f t="shared" ref="F8:F16" si="2">E8/$E$6</f>
        <v>1.5049071493890365E-3</v>
      </c>
      <c r="G8" s="382">
        <v>237</v>
      </c>
      <c r="H8" s="494">
        <f t="shared" ref="H8:H16" si="3">G8/$G$6</f>
        <v>2.2865412445730825E-2</v>
      </c>
      <c r="I8" s="343"/>
    </row>
    <row r="9" spans="1:10" ht="14.45" customHeight="1">
      <c r="B9" s="321" t="s">
        <v>354</v>
      </c>
      <c r="C9" s="382">
        <f t="shared" si="0"/>
        <v>46904</v>
      </c>
      <c r="D9" s="494">
        <f t="shared" si="1"/>
        <v>0.16279158553812087</v>
      </c>
      <c r="E9" s="382">
        <v>44083</v>
      </c>
      <c r="F9" s="494">
        <f t="shared" si="2"/>
        <v>0.15871010015913134</v>
      </c>
      <c r="G9" s="382">
        <v>2821</v>
      </c>
      <c r="H9" s="494">
        <f t="shared" si="3"/>
        <v>0.27216594307766523</v>
      </c>
      <c r="I9" s="343"/>
    </row>
    <row r="10" spans="1:10" s="10" customFormat="1" ht="14.45" customHeight="1">
      <c r="A10" s="333"/>
      <c r="B10" s="321" t="s">
        <v>106</v>
      </c>
      <c r="C10" s="382">
        <f t="shared" si="0"/>
        <v>85186</v>
      </c>
      <c r="D10" s="494">
        <f t="shared" si="1"/>
        <v>0.29565845142525937</v>
      </c>
      <c r="E10" s="382">
        <v>83913</v>
      </c>
      <c r="F10" s="494">
        <f t="shared" si="2"/>
        <v>0.30210831011167993</v>
      </c>
      <c r="G10" s="382">
        <v>1273</v>
      </c>
      <c r="H10" s="494">
        <f t="shared" si="3"/>
        <v>0.12281717317896768</v>
      </c>
      <c r="I10" s="356"/>
    </row>
    <row r="11" spans="1:10">
      <c r="B11" s="321" t="s">
        <v>107</v>
      </c>
      <c r="C11" s="382">
        <f t="shared" si="0"/>
        <v>43291</v>
      </c>
      <c r="D11" s="494">
        <f t="shared" si="1"/>
        <v>0.15025180218170711</v>
      </c>
      <c r="E11" s="382">
        <v>40732</v>
      </c>
      <c r="F11" s="494">
        <f t="shared" si="2"/>
        <v>0.14664564116965129</v>
      </c>
      <c r="G11" s="382">
        <v>2559</v>
      </c>
      <c r="H11" s="494">
        <f t="shared" si="3"/>
        <v>0.24688856729377714</v>
      </c>
      <c r="I11" s="343"/>
    </row>
    <row r="12" spans="1:10">
      <c r="B12" s="321" t="s">
        <v>899</v>
      </c>
      <c r="C12" s="382">
        <f t="shared" si="0"/>
        <v>51863</v>
      </c>
      <c r="D12" s="494">
        <f t="shared" si="1"/>
        <v>0.18000298483633725</v>
      </c>
      <c r="E12" s="382">
        <v>50780</v>
      </c>
      <c r="F12" s="494">
        <f t="shared" si="2"/>
        <v>0.18282101685640018</v>
      </c>
      <c r="G12" s="382">
        <v>1083</v>
      </c>
      <c r="H12" s="494">
        <f t="shared" si="3"/>
        <v>0.1044862518089725</v>
      </c>
      <c r="I12" s="343"/>
    </row>
    <row r="13" spans="1:10" ht="14.45" customHeight="1">
      <c r="B13" s="321" t="s">
        <v>881</v>
      </c>
      <c r="C13" s="382">
        <f t="shared" si="0"/>
        <v>7972</v>
      </c>
      <c r="D13" s="494">
        <f t="shared" si="1"/>
        <v>2.7668738698403111E-2</v>
      </c>
      <c r="E13" s="382">
        <v>7854</v>
      </c>
      <c r="F13" s="494">
        <f t="shared" si="2"/>
        <v>2.8276413280625582E-2</v>
      </c>
      <c r="G13" s="382">
        <v>118</v>
      </c>
      <c r="H13" s="494">
        <f t="shared" si="3"/>
        <v>1.1384466956102268E-2</v>
      </c>
      <c r="I13" s="343"/>
    </row>
    <row r="14" spans="1:10" ht="14.45" customHeight="1">
      <c r="B14" s="321" t="s">
        <v>883</v>
      </c>
      <c r="C14" s="382">
        <f t="shared" si="0"/>
        <v>48010</v>
      </c>
      <c r="D14" s="494">
        <f t="shared" si="1"/>
        <v>0.16663022389743271</v>
      </c>
      <c r="E14" s="382">
        <v>47908</v>
      </c>
      <c r="F14" s="494">
        <f t="shared" si="2"/>
        <v>0.17248108065294249</v>
      </c>
      <c r="G14" s="382">
        <v>102</v>
      </c>
      <c r="H14" s="494">
        <f t="shared" si="3"/>
        <v>9.8408104196816212E-3</v>
      </c>
      <c r="I14" s="357"/>
    </row>
    <row r="15" spans="1:10" ht="14.45" customHeight="1">
      <c r="B15" s="321" t="s">
        <v>884</v>
      </c>
      <c r="C15" s="382">
        <f t="shared" si="0"/>
        <v>715</v>
      </c>
      <c r="D15" s="494">
        <f t="shared" si="1"/>
        <v>2.4815790478372084E-3</v>
      </c>
      <c r="E15" s="382">
        <v>710</v>
      </c>
      <c r="F15" s="494">
        <f t="shared" si="2"/>
        <v>2.5561820001584112E-3</v>
      </c>
      <c r="G15" s="382">
        <v>5</v>
      </c>
      <c r="H15" s="494">
        <f t="shared" si="3"/>
        <v>4.8239266763145202E-4</v>
      </c>
      <c r="I15" s="358"/>
    </row>
    <row r="16" spans="1:10">
      <c r="B16" s="321" t="s">
        <v>110</v>
      </c>
      <c r="C16" s="382">
        <f>+SUM(E16,G16)</f>
        <v>2029</v>
      </c>
      <c r="D16" s="494">
        <f t="shared" si="1"/>
        <v>7.0421313119743995E-3</v>
      </c>
      <c r="E16" s="382">
        <v>126</v>
      </c>
      <c r="F16" s="494">
        <f t="shared" si="2"/>
        <v>4.536322986196617E-4</v>
      </c>
      <c r="G16" s="382">
        <v>1903</v>
      </c>
      <c r="H16" s="494">
        <f t="shared" si="3"/>
        <v>0.18359864930053063</v>
      </c>
      <c r="I16" s="358"/>
    </row>
    <row r="34" spans="1:17">
      <c r="A34" s="347"/>
    </row>
    <row r="35" spans="1:17">
      <c r="A35" s="359"/>
    </row>
    <row r="40" spans="1:17" ht="27" customHeight="1"/>
    <row r="41" spans="1:17" ht="35.25" customHeight="1"/>
    <row r="42" spans="1:17" ht="15" customHeight="1">
      <c r="B42" s="333" t="s">
        <v>861</v>
      </c>
      <c r="C42" s="333"/>
      <c r="D42" s="333"/>
      <c r="E42" s="333"/>
      <c r="F42" s="333"/>
      <c r="G42" s="333"/>
      <c r="H42" s="333"/>
      <c r="I42" s="333"/>
      <c r="J42" s="333"/>
      <c r="K42" s="333"/>
    </row>
    <row r="43" spans="1:17">
      <c r="B43" s="328" t="s">
        <v>796</v>
      </c>
      <c r="C43" s="328"/>
      <c r="D43" s="335"/>
      <c r="E43" s="328"/>
      <c r="F43" s="335"/>
      <c r="G43" s="328"/>
      <c r="H43" s="335"/>
    </row>
    <row r="44" spans="1:17">
      <c r="A44" s="334"/>
      <c r="B44" s="143" t="s">
        <v>895</v>
      </c>
      <c r="C44" s="334"/>
      <c r="D44" s="335"/>
      <c r="E44" s="328"/>
      <c r="F44" s="335"/>
      <c r="G44" s="328"/>
      <c r="H44" s="335"/>
    </row>
    <row r="45" spans="1:17">
      <c r="B45" s="327" t="s">
        <v>935</v>
      </c>
      <c r="C45" s="318"/>
    </row>
    <row r="46" spans="1:17" s="1168" customFormat="1" ht="13.5">
      <c r="B46" s="1169" t="s">
        <v>3105</v>
      </c>
      <c r="C46" s="1170"/>
      <c r="D46" s="1170"/>
      <c r="E46" s="1170"/>
      <c r="F46" s="1170"/>
      <c r="G46" s="1170"/>
      <c r="H46" s="1170"/>
      <c r="I46" s="1170"/>
      <c r="J46" s="1170"/>
      <c r="K46" s="1170"/>
      <c r="L46" s="1170"/>
      <c r="M46" s="1170"/>
      <c r="N46" s="1170"/>
      <c r="O46" s="1170"/>
      <c r="P46" s="1170"/>
      <c r="Q46" s="1170"/>
    </row>
  </sheetData>
  <mergeCells count="8">
    <mergeCell ref="B2:H2"/>
    <mergeCell ref="B3:B5"/>
    <mergeCell ref="C3:D3"/>
    <mergeCell ref="E3:H3"/>
    <mergeCell ref="C4:C5"/>
    <mergeCell ref="D4:D5"/>
    <mergeCell ref="E4:F4"/>
    <mergeCell ref="G4:H4"/>
  </mergeCells>
  <hyperlinks>
    <hyperlink ref="J2" location="INDICE!B70" display="INDICE"/>
    <hyperlink ref="B46" r:id="rId1"/>
  </hyperlinks>
  <printOptions horizontalCentered="1"/>
  <pageMargins left="0" right="0" top="1.1811023622047245" bottom="0" header="0.19685039370078741" footer="0.19685039370078741"/>
  <pageSetup paperSize="9" scale="65" firstPageNumber="88" orientation="landscape" useFirstPageNumber="1" r:id="rId2"/>
  <headerFooter scaleWithDoc="0">
    <oddHeader>&amp;C&amp;G</oddHeader>
    <oddFooter>&amp;C&amp;10&amp;P</oddFooter>
  </headerFooter>
  <drawing r:id="rId3"/>
  <legacyDrawingHF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30"/>
  <sheetViews>
    <sheetView showGridLines="0" topLeftCell="E1" zoomScale="90" zoomScaleNormal="90" workbookViewId="0">
      <selection activeCell="U3" sqref="U3"/>
    </sheetView>
  </sheetViews>
  <sheetFormatPr baseColWidth="10" defaultRowHeight="15"/>
  <cols>
    <col min="1" max="1" width="3.7109375" style="23" customWidth="1"/>
    <col min="2" max="2" width="11.5703125" style="23" customWidth="1"/>
    <col min="3" max="18" width="11.42578125" style="23"/>
    <col min="19" max="19" width="6.140625" style="23" customWidth="1"/>
    <col min="20" max="20" width="3.7109375" style="23" customWidth="1"/>
    <col min="21" max="16384" width="11.42578125" style="23"/>
  </cols>
  <sheetData>
    <row r="1" spans="2:21" ht="76.5" customHeight="1">
      <c r="C1" s="1380"/>
      <c r="D1" s="1380"/>
      <c r="E1" s="1380"/>
      <c r="F1" s="1380"/>
      <c r="G1" s="1380"/>
      <c r="H1" s="1380"/>
      <c r="I1" s="1380"/>
      <c r="J1" s="1380"/>
      <c r="K1" s="1380"/>
      <c r="L1" s="1380"/>
      <c r="M1" s="1380"/>
      <c r="N1" s="1380"/>
      <c r="O1" s="1380"/>
      <c r="P1" s="1380"/>
      <c r="Q1" s="1380"/>
      <c r="R1" s="1380"/>
    </row>
    <row r="2" spans="2:21" ht="56.25" customHeight="1">
      <c r="B2" s="37"/>
      <c r="C2" s="1381" t="s">
        <v>2227</v>
      </c>
      <c r="D2" s="1381"/>
      <c r="E2" s="1381"/>
      <c r="F2" s="1381"/>
      <c r="G2" s="1381"/>
      <c r="H2" s="1381"/>
      <c r="I2" s="1381"/>
      <c r="J2" s="1381"/>
      <c r="K2" s="1381"/>
      <c r="L2" s="1381"/>
      <c r="M2" s="1381"/>
      <c r="N2" s="1381"/>
      <c r="O2" s="1381"/>
      <c r="P2" s="1381"/>
      <c r="Q2" s="1381"/>
      <c r="R2" s="1381"/>
      <c r="S2" s="699"/>
      <c r="U2" s="6"/>
    </row>
    <row r="3" spans="2:21" ht="16.5">
      <c r="B3" s="37"/>
      <c r="C3" s="37"/>
      <c r="D3" s="37"/>
      <c r="E3" s="37"/>
      <c r="F3" s="37"/>
      <c r="G3" s="37"/>
      <c r="H3" s="37"/>
      <c r="I3" s="37"/>
      <c r="J3" s="37"/>
      <c r="K3" s="37"/>
      <c r="L3" s="37"/>
      <c r="M3" s="37"/>
      <c r="N3" s="37"/>
      <c r="O3" s="37"/>
      <c r="P3" s="37"/>
      <c r="Q3" s="37"/>
      <c r="R3" s="37"/>
      <c r="U3" s="60" t="s">
        <v>459</v>
      </c>
    </row>
    <row r="4" spans="2:21" ht="16.5">
      <c r="B4" s="37"/>
      <c r="C4" s="37"/>
      <c r="D4" s="37"/>
      <c r="E4" s="37"/>
      <c r="F4" s="37"/>
      <c r="G4" s="37"/>
      <c r="H4" s="37"/>
      <c r="I4" s="37"/>
      <c r="J4" s="37"/>
      <c r="K4" s="37"/>
      <c r="L4" s="37"/>
      <c r="M4" s="37"/>
      <c r="N4" s="37"/>
      <c r="O4" s="37"/>
      <c r="P4" s="37"/>
      <c r="Q4" s="37"/>
      <c r="R4" s="37"/>
    </row>
    <row r="5" spans="2:21" ht="16.5">
      <c r="B5" s="37"/>
      <c r="C5" s="37"/>
      <c r="D5" s="37"/>
      <c r="E5" s="37"/>
      <c r="F5" s="37"/>
      <c r="G5" s="37"/>
      <c r="H5" s="37"/>
      <c r="I5" s="37"/>
      <c r="J5" s="37"/>
      <c r="K5" s="37"/>
      <c r="L5" s="37"/>
      <c r="M5" s="37"/>
      <c r="N5" s="37"/>
      <c r="O5" s="37"/>
      <c r="P5" s="37"/>
      <c r="Q5" s="37"/>
      <c r="R5" s="37"/>
    </row>
    <row r="6" spans="2:21" ht="16.5">
      <c r="B6" s="37"/>
      <c r="C6" s="37"/>
      <c r="D6" s="37"/>
      <c r="E6" s="37"/>
      <c r="F6" s="37"/>
      <c r="G6" s="37"/>
      <c r="H6" s="37"/>
      <c r="I6" s="37"/>
      <c r="J6" s="37"/>
      <c r="K6" s="37"/>
      <c r="L6" s="37"/>
      <c r="M6" s="37"/>
      <c r="N6" s="37"/>
      <c r="O6" s="37"/>
      <c r="P6" s="37"/>
      <c r="Q6" s="37"/>
      <c r="R6" s="37"/>
    </row>
    <row r="7" spans="2:21" ht="16.5">
      <c r="B7" s="37"/>
      <c r="C7" s="37"/>
      <c r="D7" s="37"/>
      <c r="E7" s="37"/>
      <c r="F7" s="37"/>
      <c r="G7" s="37"/>
      <c r="H7" s="37"/>
      <c r="I7" s="37"/>
      <c r="J7" s="37"/>
      <c r="K7" s="37"/>
      <c r="L7" s="37"/>
      <c r="M7" s="37"/>
      <c r="N7" s="37"/>
      <c r="O7" s="37"/>
      <c r="P7" s="37"/>
      <c r="Q7" s="37"/>
      <c r="R7" s="37"/>
    </row>
    <row r="8" spans="2:21" ht="16.5">
      <c r="B8" s="37"/>
      <c r="C8" s="37"/>
      <c r="D8" s="37"/>
      <c r="E8" s="37"/>
      <c r="F8" s="37"/>
      <c r="G8" s="37"/>
      <c r="H8" s="37"/>
      <c r="I8" s="37"/>
      <c r="J8" s="37"/>
      <c r="K8" s="37"/>
      <c r="L8" s="37"/>
      <c r="M8" s="37"/>
      <c r="N8" s="37"/>
      <c r="O8" s="37"/>
      <c r="P8" s="37"/>
      <c r="Q8" s="37"/>
      <c r="R8" s="37"/>
    </row>
    <row r="9" spans="2:21" ht="16.5">
      <c r="B9" s="37"/>
      <c r="C9" s="37"/>
      <c r="D9" s="37"/>
      <c r="E9" s="37"/>
      <c r="F9" s="37"/>
      <c r="G9" s="37"/>
      <c r="H9" s="37"/>
      <c r="I9" s="37"/>
      <c r="J9" s="37"/>
      <c r="K9" s="37"/>
      <c r="L9" s="37"/>
      <c r="M9" s="37"/>
      <c r="N9" s="37"/>
      <c r="O9" s="37"/>
      <c r="P9" s="37"/>
      <c r="Q9" s="37"/>
      <c r="R9" s="37"/>
    </row>
    <row r="10" spans="2:21" ht="16.5">
      <c r="B10" s="37"/>
      <c r="C10" s="37"/>
      <c r="D10" s="37"/>
      <c r="E10" s="37"/>
      <c r="F10" s="37"/>
      <c r="G10" s="37"/>
      <c r="H10" s="37"/>
      <c r="I10" s="37"/>
      <c r="J10" s="37"/>
      <c r="K10" s="37"/>
      <c r="L10" s="37"/>
      <c r="M10" s="37"/>
      <c r="N10" s="37"/>
      <c r="O10" s="37"/>
      <c r="P10" s="37"/>
      <c r="Q10" s="37"/>
      <c r="R10" s="37"/>
    </row>
    <row r="11" spans="2:21" ht="16.5">
      <c r="B11" s="37"/>
      <c r="C11" s="37"/>
      <c r="D11" s="37"/>
      <c r="E11" s="37"/>
      <c r="F11" s="37"/>
      <c r="G11" s="37"/>
      <c r="H11" s="37"/>
      <c r="I11" s="37"/>
      <c r="J11" s="37"/>
      <c r="K11" s="37"/>
      <c r="L11" s="37"/>
      <c r="M11" s="37"/>
      <c r="N11" s="37"/>
      <c r="O11" s="37"/>
      <c r="P11" s="37"/>
      <c r="Q11" s="37"/>
      <c r="R11" s="37"/>
    </row>
    <row r="12" spans="2:21" ht="16.5">
      <c r="B12" s="37"/>
      <c r="C12" s="37"/>
      <c r="D12" s="37"/>
      <c r="E12" s="37"/>
      <c r="F12" s="37"/>
      <c r="G12" s="37"/>
      <c r="H12" s="37"/>
      <c r="I12" s="37"/>
      <c r="J12" s="37"/>
      <c r="K12" s="37"/>
      <c r="L12" s="37"/>
      <c r="M12" s="37"/>
      <c r="N12" s="37"/>
      <c r="O12" s="37"/>
      <c r="P12" s="37"/>
      <c r="Q12" s="37"/>
      <c r="R12" s="37"/>
    </row>
    <row r="13" spans="2:21" ht="16.5">
      <c r="B13" s="37"/>
      <c r="C13" s="37"/>
      <c r="D13" s="37"/>
      <c r="E13" s="37"/>
      <c r="F13" s="37"/>
      <c r="G13" s="37"/>
      <c r="H13" s="37"/>
      <c r="I13" s="37"/>
      <c r="J13" s="37"/>
      <c r="K13" s="37"/>
      <c r="L13" s="37"/>
      <c r="M13" s="37"/>
      <c r="N13" s="37"/>
      <c r="O13" s="37"/>
      <c r="P13" s="37"/>
      <c r="Q13" s="37"/>
      <c r="R13" s="37"/>
    </row>
    <row r="14" spans="2:21" ht="16.5">
      <c r="B14" s="37"/>
      <c r="C14" s="37"/>
      <c r="D14" s="37"/>
      <c r="E14" s="37"/>
      <c r="F14" s="37"/>
      <c r="G14" s="37"/>
      <c r="H14" s="37"/>
      <c r="I14" s="37"/>
      <c r="J14" s="37"/>
      <c r="K14" s="37"/>
      <c r="L14" s="37"/>
      <c r="M14" s="37"/>
      <c r="N14" s="37"/>
      <c r="O14" s="37"/>
      <c r="P14" s="37"/>
      <c r="Q14" s="37"/>
      <c r="R14" s="37"/>
    </row>
    <row r="15" spans="2:21" ht="16.5">
      <c r="B15" s="37"/>
      <c r="C15" s="37"/>
      <c r="D15" s="37"/>
      <c r="E15" s="37"/>
      <c r="F15" s="37"/>
      <c r="G15" s="37"/>
      <c r="H15" s="37"/>
      <c r="I15" s="37"/>
      <c r="J15" s="37"/>
      <c r="K15" s="37"/>
      <c r="L15" s="37"/>
      <c r="M15" s="37"/>
      <c r="N15" s="37"/>
      <c r="O15" s="37"/>
      <c r="P15" s="37"/>
      <c r="Q15" s="37"/>
      <c r="R15" s="37"/>
    </row>
    <row r="16" spans="2:21" ht="16.5">
      <c r="B16" s="37"/>
      <c r="C16" s="37"/>
      <c r="D16" s="37"/>
      <c r="E16" s="37"/>
      <c r="F16" s="37"/>
      <c r="G16" s="37"/>
      <c r="H16" s="37"/>
      <c r="I16" s="37"/>
      <c r="J16" s="37"/>
      <c r="K16" s="37"/>
      <c r="L16" s="37"/>
      <c r="M16" s="37"/>
      <c r="N16" s="37"/>
      <c r="O16" s="37"/>
      <c r="P16" s="37"/>
      <c r="Q16" s="37"/>
      <c r="R16" s="37"/>
    </row>
    <row r="17" spans="2:18" ht="16.5">
      <c r="B17" s="37"/>
      <c r="C17" s="37"/>
      <c r="D17" s="37"/>
      <c r="E17" s="37"/>
      <c r="F17" s="37"/>
      <c r="G17" s="37"/>
      <c r="H17" s="37"/>
      <c r="I17" s="37"/>
      <c r="J17" s="37"/>
      <c r="K17" s="37"/>
      <c r="L17" s="37"/>
      <c r="M17" s="37"/>
      <c r="N17" s="37"/>
      <c r="O17" s="37"/>
      <c r="P17" s="37"/>
      <c r="Q17" s="37"/>
      <c r="R17" s="37"/>
    </row>
    <row r="18" spans="2:18" ht="16.5">
      <c r="B18" s="37"/>
      <c r="C18" s="37"/>
      <c r="D18" s="37"/>
      <c r="E18" s="37"/>
      <c r="F18" s="37"/>
      <c r="G18" s="37"/>
      <c r="H18" s="37"/>
      <c r="I18" s="37"/>
      <c r="J18" s="37"/>
      <c r="K18" s="37"/>
      <c r="L18" s="37"/>
      <c r="M18" s="37"/>
      <c r="N18" s="37"/>
      <c r="O18" s="37"/>
      <c r="P18" s="37"/>
      <c r="Q18" s="37"/>
      <c r="R18" s="37"/>
    </row>
    <row r="19" spans="2:18" ht="16.5">
      <c r="B19" s="37"/>
      <c r="C19" s="37"/>
      <c r="D19" s="37"/>
      <c r="E19" s="37"/>
      <c r="F19" s="37"/>
      <c r="G19" s="37"/>
      <c r="H19" s="37"/>
      <c r="I19" s="37"/>
      <c r="J19" s="37"/>
      <c r="K19" s="37"/>
      <c r="L19" s="37"/>
      <c r="M19" s="37"/>
      <c r="N19" s="37"/>
      <c r="O19" s="37"/>
      <c r="P19" s="37"/>
      <c r="Q19" s="37"/>
      <c r="R19" s="37"/>
    </row>
    <row r="20" spans="2:18" ht="24" customHeight="1">
      <c r="B20" s="1159" t="s">
        <v>3104</v>
      </c>
      <c r="C20" s="1160"/>
      <c r="D20" s="1160"/>
      <c r="E20" s="1160"/>
      <c r="F20" s="1160"/>
      <c r="G20" s="1160"/>
      <c r="H20" s="1160"/>
      <c r="I20" s="1160"/>
      <c r="J20" s="1160"/>
      <c r="K20" s="1160"/>
      <c r="L20" s="1160"/>
      <c r="M20" s="1160"/>
      <c r="N20" s="1160"/>
      <c r="O20" s="1160"/>
      <c r="P20" s="1160"/>
      <c r="Q20" s="1160"/>
      <c r="R20" s="1160"/>
    </row>
    <row r="21" spans="2:18" ht="21" customHeight="1">
      <c r="B21" s="1382" t="s">
        <v>1148</v>
      </c>
      <c r="C21" s="1382"/>
      <c r="D21" s="1382"/>
      <c r="E21" s="1382"/>
      <c r="F21" s="1382"/>
      <c r="G21" s="1382"/>
      <c r="H21" s="1382"/>
      <c r="I21" s="1382"/>
      <c r="J21" s="1382"/>
      <c r="K21" s="1382"/>
      <c r="L21" s="1382"/>
      <c r="M21" s="1382"/>
      <c r="N21" s="1382"/>
      <c r="O21" s="1382"/>
      <c r="P21" s="1382"/>
      <c r="Q21" s="1382"/>
      <c r="R21" s="1382"/>
    </row>
    <row r="22" spans="2:18" ht="21" customHeight="1">
      <c r="B22" s="1382" t="s">
        <v>1149</v>
      </c>
      <c r="C22" s="1382"/>
      <c r="D22" s="1382"/>
      <c r="E22" s="1382"/>
      <c r="F22" s="1382"/>
      <c r="G22" s="1382"/>
      <c r="H22" s="1382"/>
      <c r="I22" s="1382"/>
      <c r="J22" s="1382"/>
      <c r="K22" s="1382"/>
      <c r="L22" s="1382"/>
      <c r="M22" s="1382"/>
      <c r="N22" s="1382"/>
      <c r="O22" s="1382"/>
      <c r="P22" s="1382"/>
      <c r="Q22" s="1382"/>
      <c r="R22" s="1382"/>
    </row>
    <row r="23" spans="2:18" ht="21" customHeight="1">
      <c r="B23" s="1382" t="s">
        <v>1150</v>
      </c>
      <c r="C23" s="1382"/>
      <c r="D23" s="1382"/>
      <c r="E23" s="1382"/>
      <c r="F23" s="1382"/>
      <c r="G23" s="1382"/>
      <c r="H23" s="1382"/>
      <c r="I23" s="1382"/>
      <c r="J23" s="1382"/>
      <c r="K23" s="1382"/>
      <c r="L23" s="1382"/>
      <c r="M23" s="1382"/>
      <c r="N23" s="1382"/>
      <c r="O23" s="1382"/>
      <c r="P23" s="1382"/>
      <c r="Q23" s="1382"/>
      <c r="R23" s="1382"/>
    </row>
    <row r="24" spans="2:18" ht="48.75" customHeight="1">
      <c r="B24" s="1382" t="s">
        <v>1151</v>
      </c>
      <c r="C24" s="1382"/>
      <c r="D24" s="1382"/>
      <c r="E24" s="1382"/>
      <c r="F24" s="1382"/>
      <c r="G24" s="1382"/>
      <c r="H24" s="1382"/>
      <c r="I24" s="1382"/>
      <c r="J24" s="1382"/>
      <c r="K24" s="1382"/>
      <c r="L24" s="1382"/>
      <c r="M24" s="1382"/>
      <c r="N24" s="1382"/>
      <c r="O24" s="1382"/>
      <c r="P24" s="1382"/>
      <c r="Q24" s="1382"/>
      <c r="R24" s="1382"/>
    </row>
    <row r="25" spans="2:18" ht="48.75" customHeight="1">
      <c r="B25" s="1378" t="s">
        <v>1152</v>
      </c>
      <c r="C25" s="1378"/>
      <c r="D25" s="1378"/>
      <c r="E25" s="1378"/>
      <c r="F25" s="1378"/>
      <c r="G25" s="1378"/>
      <c r="H25" s="1378"/>
      <c r="I25" s="1378"/>
      <c r="J25" s="1378"/>
      <c r="K25" s="1378"/>
      <c r="L25" s="1378"/>
      <c r="M25" s="1378"/>
      <c r="N25" s="1378"/>
      <c r="O25" s="1378"/>
      <c r="P25" s="1378"/>
      <c r="Q25" s="1378"/>
      <c r="R25" s="1378"/>
    </row>
    <row r="26" spans="2:18" ht="24.75" customHeight="1">
      <c r="B26" s="1379" t="s">
        <v>1153</v>
      </c>
      <c r="C26" s="1379"/>
      <c r="D26" s="1379"/>
      <c r="E26" s="1379"/>
      <c r="F26" s="1379"/>
      <c r="G26" s="1379"/>
      <c r="H26" s="1379"/>
      <c r="I26" s="1379"/>
      <c r="J26" s="1379"/>
      <c r="K26" s="1379"/>
      <c r="L26" s="1379"/>
      <c r="M26" s="1379"/>
      <c r="N26" s="1379"/>
      <c r="O26" s="1379"/>
      <c r="P26" s="1379"/>
      <c r="Q26" s="1379"/>
      <c r="R26" s="1379"/>
    </row>
    <row r="27" spans="2:18" ht="39.75" customHeight="1">
      <c r="B27" s="1377" t="s">
        <v>2210</v>
      </c>
      <c r="C27" s="1377"/>
      <c r="D27" s="1377"/>
      <c r="E27" s="1377"/>
      <c r="F27" s="1377"/>
      <c r="G27" s="1377"/>
      <c r="H27" s="1161"/>
      <c r="I27" s="1162"/>
      <c r="J27" s="1161"/>
      <c r="K27" s="1163"/>
      <c r="L27" s="1163"/>
      <c r="M27" s="1160"/>
      <c r="N27" s="1160"/>
      <c r="O27" s="1160"/>
      <c r="P27" s="1160"/>
      <c r="Q27" s="1160"/>
      <c r="R27" s="1160"/>
    </row>
    <row r="28" spans="2:18" ht="16.5">
      <c r="B28" s="1164" t="s">
        <v>2211</v>
      </c>
      <c r="C28" s="1165"/>
      <c r="D28" s="1165"/>
      <c r="E28" s="1165"/>
      <c r="F28" s="1165"/>
      <c r="G28" s="1165"/>
      <c r="H28" s="1160"/>
      <c r="I28" s="1160"/>
      <c r="J28" s="1160"/>
      <c r="K28" s="1160"/>
      <c r="L28" s="1160"/>
      <c r="M28" s="1160"/>
      <c r="N28" s="1160"/>
      <c r="O28" s="1160"/>
      <c r="P28" s="1160"/>
      <c r="Q28" s="1160"/>
      <c r="R28" s="1160"/>
    </row>
    <row r="29" spans="2:18" ht="16.5">
      <c r="B29" s="1166" t="s">
        <v>935</v>
      </c>
      <c r="C29" s="1167"/>
      <c r="D29" s="1167"/>
      <c r="E29" s="1167"/>
      <c r="F29" s="1167"/>
      <c r="G29" s="1167"/>
      <c r="H29" s="1160"/>
      <c r="I29" s="1160"/>
      <c r="J29" s="1160"/>
      <c r="K29" s="1160"/>
      <c r="L29" s="1160"/>
      <c r="M29" s="1160"/>
      <c r="N29" s="1160"/>
      <c r="O29" s="1160"/>
      <c r="P29" s="1160"/>
      <c r="Q29" s="1160"/>
      <c r="R29" s="1160"/>
    </row>
    <row r="30" spans="2:18" s="1168" customFormat="1" ht="13.5">
      <c r="B30" s="1169" t="s">
        <v>3105</v>
      </c>
      <c r="C30" s="1170"/>
      <c r="D30" s="1170"/>
      <c r="E30" s="1170"/>
      <c r="F30" s="1170"/>
      <c r="G30" s="1170"/>
      <c r="H30" s="1170"/>
      <c r="I30" s="1170"/>
      <c r="J30" s="1170"/>
      <c r="K30" s="1170"/>
      <c r="L30" s="1170"/>
      <c r="M30" s="1170"/>
      <c r="N30" s="1170"/>
      <c r="O30" s="1170"/>
      <c r="P30" s="1170"/>
      <c r="Q30" s="1170"/>
    </row>
  </sheetData>
  <mergeCells count="9">
    <mergeCell ref="B27:G27"/>
    <mergeCell ref="B25:R25"/>
    <mergeCell ref="B26:R26"/>
    <mergeCell ref="C1:R1"/>
    <mergeCell ref="C2:R2"/>
    <mergeCell ref="B21:R21"/>
    <mergeCell ref="B22:R22"/>
    <mergeCell ref="B23:R23"/>
    <mergeCell ref="B24:R24"/>
  </mergeCells>
  <hyperlinks>
    <hyperlink ref="U3" location="INDICE!B72" display="INDICE"/>
    <hyperlink ref="B30" r:id="rId1"/>
  </hyperlinks>
  <printOptions horizontalCentered="1"/>
  <pageMargins left="0.19685039370078741" right="0.19685039370078741" top="1.1811023622047245" bottom="0" header="0.31496062992125984" footer="0.31496062992125984"/>
  <pageSetup paperSize="9" scale="63" firstPageNumber="91" orientation="landscape" useFirstPageNumber="1" r:id="rId2"/>
  <headerFooter scaleWithDoc="0">
    <oddHeader>&amp;C&amp;G</oddHeader>
    <oddFooter>&amp;C&amp;P</oddFooter>
  </headerFooter>
  <drawing r:id="rId3"/>
  <legacyDrawingHF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opLeftCell="D1" zoomScaleNormal="100" workbookViewId="0">
      <selection activeCell="O3" sqref="O3"/>
    </sheetView>
  </sheetViews>
  <sheetFormatPr baseColWidth="10" defaultColWidth="11.5703125" defaultRowHeight="15"/>
  <cols>
    <col min="1" max="1" width="3.7109375" style="23" customWidth="1"/>
    <col min="2" max="2" width="38" style="23" customWidth="1"/>
    <col min="3" max="3" width="9.5703125" style="23" customWidth="1"/>
    <col min="4" max="4" width="7.140625" style="23" customWidth="1"/>
    <col min="5" max="5" width="11.5703125" style="23"/>
    <col min="6" max="6" width="7.140625" style="23" customWidth="1"/>
    <col min="7" max="7" width="9.5703125" style="23" customWidth="1"/>
    <col min="8" max="8" width="7.140625" style="23" customWidth="1"/>
    <col min="9" max="9" width="9.5703125" style="23" customWidth="1"/>
    <col min="10" max="10" width="7.140625" style="23" customWidth="1"/>
    <col min="11" max="11" width="9.5703125" style="23" customWidth="1"/>
    <col min="12" max="12" width="7.140625" style="23" customWidth="1"/>
    <col min="13" max="13" width="9.5703125" style="23" customWidth="1"/>
    <col min="14" max="14" width="7.140625" style="23" customWidth="1"/>
    <col min="15" max="16384" width="11.5703125" style="23"/>
  </cols>
  <sheetData>
    <row r="1" spans="2:15" ht="75.75" customHeight="1">
      <c r="B1" s="1384"/>
      <c r="C1" s="1384"/>
      <c r="D1" s="1384"/>
      <c r="E1" s="1384"/>
      <c r="F1" s="1384"/>
      <c r="G1" s="1384"/>
      <c r="H1" s="1384"/>
      <c r="I1" s="1384"/>
      <c r="J1" s="1384"/>
      <c r="K1" s="1384"/>
      <c r="L1" s="1384"/>
      <c r="M1" s="1384"/>
      <c r="N1" s="1384"/>
    </row>
    <row r="2" spans="2:15" ht="46.5" customHeight="1">
      <c r="B2" s="1385" t="s">
        <v>2220</v>
      </c>
      <c r="C2" s="1385"/>
      <c r="D2" s="1385"/>
      <c r="E2" s="1385"/>
      <c r="F2" s="1385"/>
      <c r="G2" s="1385"/>
      <c r="H2" s="1385"/>
      <c r="I2" s="1385"/>
      <c r="J2" s="1385"/>
      <c r="K2" s="1385"/>
      <c r="L2" s="1385"/>
      <c r="M2" s="1385"/>
      <c r="N2" s="1385"/>
      <c r="O2" s="2"/>
    </row>
    <row r="3" spans="2:15" s="1" customFormat="1" ht="28.5" customHeight="1">
      <c r="B3" s="1386" t="s">
        <v>1154</v>
      </c>
      <c r="C3" s="1387" t="s">
        <v>1155</v>
      </c>
      <c r="D3" s="1387"/>
      <c r="E3" s="1386" t="s">
        <v>1156</v>
      </c>
      <c r="F3" s="1386"/>
      <c r="G3" s="1386" t="s">
        <v>1157</v>
      </c>
      <c r="H3" s="1386"/>
      <c r="I3" s="1387" t="s">
        <v>1158</v>
      </c>
      <c r="J3" s="1387"/>
      <c r="K3" s="1387" t="s">
        <v>1159</v>
      </c>
      <c r="L3" s="1387"/>
      <c r="M3" s="1386" t="s">
        <v>460</v>
      </c>
      <c r="N3" s="1386"/>
      <c r="O3" s="60" t="s">
        <v>459</v>
      </c>
    </row>
    <row r="4" spans="2:15">
      <c r="B4" s="1386"/>
      <c r="C4" s="892" t="s">
        <v>78</v>
      </c>
      <c r="D4" s="892" t="s">
        <v>77</v>
      </c>
      <c r="E4" s="892" t="s">
        <v>78</v>
      </c>
      <c r="F4" s="892" t="s">
        <v>77</v>
      </c>
      <c r="G4" s="892" t="s">
        <v>78</v>
      </c>
      <c r="H4" s="892" t="s">
        <v>77</v>
      </c>
      <c r="I4" s="892" t="s">
        <v>78</v>
      </c>
      <c r="J4" s="892" t="s">
        <v>77</v>
      </c>
      <c r="K4" s="892" t="s">
        <v>78</v>
      </c>
      <c r="L4" s="892" t="s">
        <v>77</v>
      </c>
      <c r="M4" s="892" t="s">
        <v>78</v>
      </c>
      <c r="N4" s="892" t="s">
        <v>77</v>
      </c>
      <c r="O4" s="700"/>
    </row>
    <row r="5" spans="2:15">
      <c r="B5" s="893" t="s">
        <v>49</v>
      </c>
      <c r="C5" s="894">
        <v>20555</v>
      </c>
      <c r="D5" s="895">
        <v>0.29683596401288143</v>
      </c>
      <c r="E5" s="894">
        <v>34689</v>
      </c>
      <c r="F5" s="895">
        <v>0.50094588935260731</v>
      </c>
      <c r="G5" s="894">
        <v>10013</v>
      </c>
      <c r="H5" s="895">
        <v>0.1445983219489653</v>
      </c>
      <c r="I5" s="894">
        <v>13</v>
      </c>
      <c r="J5" s="895">
        <v>1.8773376463962339E-4</v>
      </c>
      <c r="K5" s="894">
        <v>3977</v>
      </c>
      <c r="L5" s="895">
        <v>5.7432090920906322E-2</v>
      </c>
      <c r="M5" s="894">
        <v>69247</v>
      </c>
      <c r="N5" s="895">
        <v>1</v>
      </c>
      <c r="O5" s="899"/>
    </row>
    <row r="6" spans="2:15" ht="15.75" customHeight="1">
      <c r="B6" s="896" t="s">
        <v>817</v>
      </c>
      <c r="C6" s="897">
        <v>5915</v>
      </c>
      <c r="D6" s="898">
        <v>8.541886291102864E-2</v>
      </c>
      <c r="E6" s="897">
        <v>7958</v>
      </c>
      <c r="F6" s="898">
        <v>0.11492194607708638</v>
      </c>
      <c r="G6" s="897">
        <v>1915</v>
      </c>
      <c r="H6" s="898">
        <v>2.7654627637298368E-2</v>
      </c>
      <c r="I6" s="897">
        <v>0</v>
      </c>
      <c r="J6" s="897">
        <v>0</v>
      </c>
      <c r="K6" s="897">
        <v>0</v>
      </c>
      <c r="L6" s="897">
        <v>0</v>
      </c>
      <c r="M6" s="897">
        <v>15788</v>
      </c>
      <c r="N6" s="895">
        <v>0.22799543662541338</v>
      </c>
      <c r="O6" s="899"/>
    </row>
    <row r="7" spans="2:15">
      <c r="B7" s="896" t="s">
        <v>1160</v>
      </c>
      <c r="C7" s="897">
        <v>2373</v>
      </c>
      <c r="D7" s="898">
        <v>3.4268632576140483E-2</v>
      </c>
      <c r="E7" s="897">
        <v>4092</v>
      </c>
      <c r="F7" s="898">
        <v>5.9092812685026065E-2</v>
      </c>
      <c r="G7" s="897">
        <v>417</v>
      </c>
      <c r="H7" s="898">
        <v>6.0219215272863807E-3</v>
      </c>
      <c r="I7" s="897">
        <v>0</v>
      </c>
      <c r="J7" s="897">
        <v>0</v>
      </c>
      <c r="K7" s="897">
        <v>0</v>
      </c>
      <c r="L7" s="897">
        <v>0</v>
      </c>
      <c r="M7" s="897">
        <v>6882</v>
      </c>
      <c r="N7" s="895">
        <v>9.9383366788452929E-2</v>
      </c>
      <c r="O7" s="700"/>
    </row>
    <row r="8" spans="2:15" ht="28.5">
      <c r="B8" s="896" t="s">
        <v>819</v>
      </c>
      <c r="C8" s="897">
        <v>437</v>
      </c>
      <c r="D8" s="898">
        <v>6.3107427036550321E-3</v>
      </c>
      <c r="E8" s="897">
        <v>1169</v>
      </c>
      <c r="F8" s="898">
        <v>1.6881597758747671E-2</v>
      </c>
      <c r="G8" s="897">
        <v>175</v>
      </c>
      <c r="H8" s="898">
        <v>2.5271852932256993E-3</v>
      </c>
      <c r="I8" s="897">
        <v>0</v>
      </c>
      <c r="J8" s="897">
        <v>0</v>
      </c>
      <c r="K8" s="897">
        <v>0</v>
      </c>
      <c r="L8" s="897">
        <v>0</v>
      </c>
      <c r="M8" s="897">
        <v>1781</v>
      </c>
      <c r="N8" s="895">
        <v>2.5719525755628404E-2</v>
      </c>
      <c r="O8" s="700"/>
    </row>
    <row r="9" spans="2:15">
      <c r="B9" s="896" t="s">
        <v>1161</v>
      </c>
      <c r="C9" s="897">
        <v>196</v>
      </c>
      <c r="D9" s="898">
        <v>2.8304475284127834E-3</v>
      </c>
      <c r="E9" s="897">
        <v>280</v>
      </c>
      <c r="F9" s="898">
        <v>4.0434964691611185E-3</v>
      </c>
      <c r="G9" s="897">
        <v>38</v>
      </c>
      <c r="H9" s="898">
        <v>5.4876023510043751E-4</v>
      </c>
      <c r="I9" s="897">
        <v>0</v>
      </c>
      <c r="J9" s="897">
        <v>0</v>
      </c>
      <c r="K9" s="897">
        <v>0</v>
      </c>
      <c r="L9" s="897">
        <v>0</v>
      </c>
      <c r="M9" s="897">
        <v>514</v>
      </c>
      <c r="N9" s="895">
        <v>7.4227042326743395E-3</v>
      </c>
      <c r="O9" s="700"/>
    </row>
    <row r="10" spans="2:15">
      <c r="B10" s="896" t="s">
        <v>1162</v>
      </c>
      <c r="C10" s="897">
        <v>2632</v>
      </c>
      <c r="D10" s="898">
        <v>3.8008866810114519E-2</v>
      </c>
      <c r="E10" s="897">
        <v>3947</v>
      </c>
      <c r="F10" s="898">
        <v>5.6998859156353346E-2</v>
      </c>
      <c r="G10" s="897">
        <v>326</v>
      </c>
      <c r="H10" s="898">
        <v>4.707785174809017E-3</v>
      </c>
      <c r="I10" s="897">
        <v>0</v>
      </c>
      <c r="J10" s="897">
        <v>0</v>
      </c>
      <c r="K10" s="897">
        <v>0</v>
      </c>
      <c r="L10" s="897">
        <v>0</v>
      </c>
      <c r="M10" s="897">
        <v>6905</v>
      </c>
      <c r="N10" s="895">
        <v>9.9715511141276872E-2</v>
      </c>
      <c r="O10" s="700"/>
    </row>
    <row r="11" spans="2:15">
      <c r="B11" s="896" t="s">
        <v>68</v>
      </c>
      <c r="C11" s="897">
        <v>8713</v>
      </c>
      <c r="D11" s="898">
        <v>0.12582494548500295</v>
      </c>
      <c r="E11" s="897">
        <v>16629</v>
      </c>
      <c r="F11" s="898">
        <v>0.24014036709171516</v>
      </c>
      <c r="G11" s="897">
        <v>3226</v>
      </c>
      <c r="H11" s="898">
        <v>4.6586855748263462E-2</v>
      </c>
      <c r="I11" s="897">
        <v>12</v>
      </c>
      <c r="J11" s="898">
        <v>1.7329270582119082E-4</v>
      </c>
      <c r="K11" s="897">
        <v>3901</v>
      </c>
      <c r="L11" s="898">
        <v>5.6334570450705446E-2</v>
      </c>
      <c r="M11" s="897">
        <v>32481</v>
      </c>
      <c r="N11" s="895">
        <v>0.46906003148150821</v>
      </c>
      <c r="O11" s="700"/>
    </row>
    <row r="12" spans="2:15">
      <c r="B12" s="896" t="s">
        <v>153</v>
      </c>
      <c r="C12" s="897">
        <v>289</v>
      </c>
      <c r="D12" s="898">
        <v>4.1734659985270123E-3</v>
      </c>
      <c r="E12" s="897">
        <v>614</v>
      </c>
      <c r="F12" s="898">
        <v>8.8668101145175961E-3</v>
      </c>
      <c r="G12" s="897">
        <v>3916</v>
      </c>
      <c r="H12" s="898">
        <v>5.6551186332981937E-2</v>
      </c>
      <c r="I12" s="897">
        <v>1</v>
      </c>
      <c r="J12" s="898">
        <v>1.4441058818432568E-5</v>
      </c>
      <c r="K12" s="897">
        <v>76</v>
      </c>
      <c r="L12" s="898">
        <v>1.097520470200875E-3</v>
      </c>
      <c r="M12" s="897">
        <v>4896</v>
      </c>
      <c r="N12" s="895">
        <v>7.0703423975045851E-2</v>
      </c>
      <c r="O12" s="700"/>
    </row>
    <row r="13" spans="2:15" ht="16.5">
      <c r="B13" s="37"/>
      <c r="C13" s="37"/>
      <c r="D13" s="37"/>
      <c r="E13" s="37"/>
      <c r="F13" s="37"/>
      <c r="G13" s="37"/>
      <c r="H13" s="37"/>
      <c r="I13" s="37"/>
      <c r="J13" s="37"/>
      <c r="K13" s="37"/>
      <c r="L13" s="37"/>
      <c r="M13" s="37"/>
      <c r="N13" s="37"/>
      <c r="O13" s="700"/>
    </row>
    <row r="14" spans="2:15" ht="16.5">
      <c r="B14" s="37"/>
      <c r="C14" s="37"/>
      <c r="D14" s="37"/>
      <c r="E14" s="37"/>
      <c r="F14" s="37"/>
      <c r="G14" s="37"/>
      <c r="H14" s="37"/>
      <c r="I14" s="37"/>
      <c r="J14" s="37"/>
      <c r="K14" s="37"/>
      <c r="L14" s="37"/>
      <c r="M14" s="37"/>
      <c r="N14" s="37"/>
    </row>
    <row r="15" spans="2:15" ht="16.5">
      <c r="B15" s="37"/>
      <c r="C15" s="37"/>
      <c r="D15" s="37"/>
      <c r="E15" s="37"/>
      <c r="F15" s="37"/>
      <c r="G15" s="37"/>
      <c r="H15" s="37"/>
      <c r="I15" s="37"/>
      <c r="J15" s="37"/>
      <c r="K15" s="37"/>
      <c r="L15" s="37"/>
      <c r="M15" s="37"/>
      <c r="N15" s="37"/>
    </row>
    <row r="16" spans="2:15" ht="16.5">
      <c r="B16" s="37"/>
      <c r="C16" s="37"/>
      <c r="D16" s="37"/>
      <c r="E16" s="37"/>
      <c r="F16" s="37"/>
      <c r="G16" s="37"/>
      <c r="H16" s="37"/>
      <c r="I16" s="37"/>
      <c r="J16" s="37"/>
      <c r="K16" s="37"/>
      <c r="L16" s="37"/>
      <c r="M16" s="37"/>
      <c r="N16" s="37"/>
    </row>
    <row r="17" spans="2:14" ht="16.5">
      <c r="B17" s="37"/>
      <c r="C17" s="37"/>
      <c r="D17" s="37"/>
      <c r="E17" s="37"/>
      <c r="F17" s="37"/>
      <c r="G17" s="37"/>
      <c r="H17" s="37"/>
      <c r="I17" s="37"/>
      <c r="J17" s="37"/>
      <c r="K17" s="37"/>
      <c r="L17" s="37"/>
      <c r="M17" s="37"/>
      <c r="N17" s="37"/>
    </row>
    <row r="18" spans="2:14" ht="16.5">
      <c r="B18" s="37"/>
      <c r="C18" s="37"/>
      <c r="D18" s="37"/>
      <c r="E18" s="37"/>
      <c r="F18" s="37"/>
      <c r="G18" s="37"/>
      <c r="H18" s="37"/>
      <c r="I18" s="37"/>
      <c r="J18" s="37"/>
      <c r="K18" s="37"/>
      <c r="L18" s="37"/>
      <c r="M18" s="37"/>
      <c r="N18" s="37"/>
    </row>
    <row r="19" spans="2:14" ht="16.5">
      <c r="B19" s="37"/>
      <c r="C19" s="37"/>
      <c r="D19" s="37"/>
      <c r="E19" s="37"/>
      <c r="F19" s="37"/>
      <c r="G19" s="37"/>
      <c r="H19" s="37"/>
      <c r="I19" s="37"/>
      <c r="J19" s="37"/>
      <c r="K19" s="37"/>
      <c r="L19" s="37"/>
      <c r="M19" s="37"/>
      <c r="N19" s="37"/>
    </row>
    <row r="20" spans="2:14" ht="16.5">
      <c r="B20" s="37"/>
      <c r="C20" s="37"/>
      <c r="D20" s="37"/>
      <c r="E20" s="37"/>
      <c r="F20" s="37"/>
      <c r="G20" s="37"/>
      <c r="H20" s="37"/>
      <c r="I20" s="37"/>
      <c r="J20" s="37"/>
      <c r="K20" s="37"/>
      <c r="L20" s="37"/>
      <c r="M20" s="37"/>
      <c r="N20" s="37"/>
    </row>
    <row r="21" spans="2:14" ht="16.5">
      <c r="B21" s="37"/>
      <c r="C21" s="37"/>
      <c r="D21" s="37"/>
      <c r="E21" s="37"/>
      <c r="F21" s="37"/>
      <c r="G21" s="37"/>
      <c r="H21" s="37"/>
      <c r="I21" s="37"/>
      <c r="J21" s="37"/>
      <c r="K21" s="37"/>
      <c r="L21" s="37"/>
      <c r="M21" s="37"/>
      <c r="N21" s="37"/>
    </row>
    <row r="22" spans="2:14" ht="16.5">
      <c r="B22" s="37"/>
      <c r="C22" s="37"/>
      <c r="D22" s="37"/>
      <c r="E22" s="37"/>
      <c r="F22" s="37"/>
      <c r="G22" s="37"/>
      <c r="H22" s="37"/>
      <c r="I22" s="37"/>
      <c r="J22" s="37"/>
      <c r="K22" s="37"/>
      <c r="L22" s="37"/>
      <c r="M22" s="37"/>
      <c r="N22" s="37"/>
    </row>
    <row r="23" spans="2:14" ht="16.5">
      <c r="B23" s="37"/>
      <c r="C23" s="37"/>
      <c r="D23" s="37"/>
      <c r="E23" s="37"/>
      <c r="F23" s="37"/>
      <c r="G23" s="37"/>
      <c r="H23" s="37"/>
      <c r="I23" s="37"/>
      <c r="J23" s="37"/>
      <c r="K23" s="37"/>
      <c r="L23" s="37"/>
      <c r="M23" s="37"/>
      <c r="N23" s="37"/>
    </row>
    <row r="24" spans="2:14" ht="16.5">
      <c r="B24" s="37"/>
      <c r="C24" s="37"/>
      <c r="D24" s="37"/>
      <c r="E24" s="37"/>
      <c r="F24" s="37"/>
      <c r="G24" s="37"/>
      <c r="H24" s="37"/>
      <c r="I24" s="37"/>
      <c r="J24" s="37"/>
      <c r="K24" s="37"/>
      <c r="L24" s="37"/>
      <c r="M24" s="37"/>
      <c r="N24" s="37"/>
    </row>
    <row r="25" spans="2:14" ht="16.5">
      <c r="B25" s="37"/>
      <c r="C25" s="37"/>
      <c r="D25" s="37"/>
      <c r="E25" s="37"/>
      <c r="F25" s="37"/>
      <c r="G25" s="37"/>
      <c r="H25" s="37"/>
      <c r="I25" s="37"/>
      <c r="J25" s="37"/>
      <c r="K25" s="37"/>
      <c r="L25" s="37"/>
      <c r="M25" s="37"/>
      <c r="N25" s="37"/>
    </row>
    <row r="26" spans="2:14" ht="16.5">
      <c r="B26" s="37"/>
      <c r="C26" s="37"/>
      <c r="D26" s="37"/>
      <c r="E26" s="37"/>
      <c r="F26" s="37"/>
      <c r="G26" s="37"/>
      <c r="H26" s="37"/>
      <c r="I26" s="37"/>
      <c r="J26" s="37"/>
      <c r="K26" s="37"/>
      <c r="L26" s="37"/>
      <c r="M26" s="37"/>
      <c r="N26" s="37"/>
    </row>
    <row r="27" spans="2:14" ht="16.5">
      <c r="B27" s="37"/>
      <c r="C27" s="37"/>
      <c r="D27" s="37"/>
      <c r="E27" s="37"/>
      <c r="F27" s="37"/>
      <c r="G27" s="37"/>
      <c r="H27" s="37"/>
      <c r="I27" s="37"/>
      <c r="J27" s="37"/>
      <c r="K27" s="37"/>
      <c r="L27" s="37"/>
      <c r="M27" s="37"/>
      <c r="N27" s="37"/>
    </row>
    <row r="28" spans="2:14" ht="16.5">
      <c r="B28" s="37"/>
      <c r="C28" s="37"/>
      <c r="D28" s="37"/>
      <c r="E28" s="37"/>
      <c r="F28" s="37"/>
      <c r="G28" s="37"/>
      <c r="H28" s="37"/>
      <c r="I28" s="37"/>
      <c r="J28" s="37"/>
      <c r="K28" s="37"/>
      <c r="L28" s="37"/>
      <c r="M28" s="37"/>
      <c r="N28" s="37"/>
    </row>
    <row r="29" spans="2:14" ht="16.5">
      <c r="B29" s="1383"/>
      <c r="C29" s="1383"/>
      <c r="D29" s="1383"/>
      <c r="E29" s="1383"/>
      <c r="F29" s="1383"/>
      <c r="G29" s="1383"/>
      <c r="H29" s="1383"/>
      <c r="I29" s="1383"/>
      <c r="J29" s="1383"/>
      <c r="K29" s="1383"/>
      <c r="L29" s="1383"/>
      <c r="M29" s="37"/>
      <c r="N29" s="37"/>
    </row>
    <row r="30" spans="2:14" ht="25.5" customHeight="1">
      <c r="B30" s="1331" t="s">
        <v>2209</v>
      </c>
      <c r="C30" s="1331"/>
      <c r="D30" s="1331"/>
      <c r="E30" s="1331"/>
      <c r="F30" s="1331"/>
      <c r="G30" s="1331"/>
      <c r="H30" s="890"/>
      <c r="I30" s="891"/>
      <c r="J30" s="890"/>
      <c r="K30" s="889"/>
      <c r="L30" s="889"/>
      <c r="M30" s="37"/>
      <c r="N30" s="37"/>
    </row>
    <row r="31" spans="2:14" ht="26.25" customHeight="1">
      <c r="B31" s="1330" t="s">
        <v>2210</v>
      </c>
      <c r="C31" s="1330"/>
      <c r="D31" s="1330"/>
      <c r="E31" s="1330"/>
      <c r="F31" s="1330"/>
      <c r="G31" s="1330"/>
      <c r="H31" s="37"/>
      <c r="I31" s="37"/>
      <c r="J31" s="37"/>
      <c r="K31" s="37"/>
      <c r="L31" s="37"/>
      <c r="M31" s="37"/>
      <c r="N31" s="37"/>
    </row>
    <row r="32" spans="2:14" ht="16.5">
      <c r="B32" s="143" t="s">
        <v>2211</v>
      </c>
      <c r="C32" s="54"/>
      <c r="D32" s="54"/>
      <c r="E32" s="54"/>
      <c r="F32" s="54"/>
      <c r="G32" s="54"/>
      <c r="H32" s="37"/>
      <c r="I32" s="37"/>
      <c r="J32" s="37"/>
      <c r="K32" s="37"/>
      <c r="L32" s="37"/>
      <c r="M32" s="37"/>
      <c r="N32" s="37"/>
    </row>
    <row r="33" spans="2:17" ht="16.5">
      <c r="B33" s="327" t="s">
        <v>935</v>
      </c>
      <c r="C33" s="137"/>
      <c r="D33" s="137"/>
      <c r="E33" s="137"/>
      <c r="F33" s="137"/>
      <c r="G33" s="137"/>
      <c r="H33" s="37"/>
      <c r="I33" s="37"/>
      <c r="J33" s="37"/>
      <c r="K33" s="37"/>
      <c r="L33" s="37"/>
      <c r="M33" s="37"/>
      <c r="N33" s="37"/>
    </row>
    <row r="34" spans="2:17" s="1168" customFormat="1" ht="13.5">
      <c r="B34" s="1169" t="s">
        <v>3105</v>
      </c>
      <c r="C34" s="1170"/>
      <c r="D34" s="1170"/>
      <c r="E34" s="1170"/>
      <c r="F34" s="1170"/>
      <c r="G34" s="1170"/>
      <c r="H34" s="1170"/>
      <c r="I34" s="1170"/>
      <c r="J34" s="1170"/>
      <c r="K34" s="1170"/>
      <c r="L34" s="1170"/>
      <c r="M34" s="1170"/>
      <c r="N34" s="1170"/>
      <c r="O34" s="1170"/>
      <c r="P34" s="1170"/>
      <c r="Q34" s="1170"/>
    </row>
  </sheetData>
  <mergeCells count="12">
    <mergeCell ref="B30:G30"/>
    <mergeCell ref="B31:G31"/>
    <mergeCell ref="B29:L29"/>
    <mergeCell ref="B1:N1"/>
    <mergeCell ref="B2:N2"/>
    <mergeCell ref="B3:B4"/>
    <mergeCell ref="C3:D3"/>
    <mergeCell ref="E3:F3"/>
    <mergeCell ref="G3:H3"/>
    <mergeCell ref="I3:J3"/>
    <mergeCell ref="K3:L3"/>
    <mergeCell ref="M3:N3"/>
  </mergeCells>
  <hyperlinks>
    <hyperlink ref="O3" location="INDICE!B73" display="INDICE"/>
    <hyperlink ref="B34" r:id="rId1"/>
  </hyperlinks>
  <printOptions horizontalCentered="1"/>
  <pageMargins left="0.19685039370078741" right="0.19685039370078741" top="1.1811023622047245" bottom="0" header="0.31496062992125984" footer="0.31496062992125984"/>
  <pageSetup paperSize="9" firstPageNumber="92" orientation="landscape" useFirstPageNumber="1" r:id="rId2"/>
  <headerFooter scaleWithDoc="0">
    <oddHeader>&amp;C&amp;G</oddHeader>
    <oddFooter>&amp;C&amp;P</oddFooter>
  </headerFooter>
  <drawing r:id="rId3"/>
  <legacyDrawingHF r:id="rId4"/>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2"/>
  <sheetViews>
    <sheetView showGridLines="0" zoomScaleNormal="100" workbookViewId="0">
      <selection activeCell="I3" sqref="I3"/>
    </sheetView>
  </sheetViews>
  <sheetFormatPr baseColWidth="10" defaultColWidth="11.42578125" defaultRowHeight="15"/>
  <cols>
    <col min="1" max="1" width="3.7109375" style="702" customWidth="1"/>
    <col min="2" max="8" width="14" style="701" customWidth="1"/>
    <col min="9" max="13" width="11.42578125" style="701"/>
    <col min="14" max="14" width="11.42578125" style="702"/>
    <col min="15" max="16384" width="11.42578125" style="701"/>
  </cols>
  <sheetData>
    <row r="1" spans="2:18" ht="75.75" customHeight="1">
      <c r="L1" s="2"/>
    </row>
    <row r="2" spans="2:18" ht="43.5" customHeight="1">
      <c r="B2" s="1385" t="s">
        <v>3081</v>
      </c>
      <c r="C2" s="1385"/>
      <c r="D2" s="1385"/>
      <c r="E2" s="1385"/>
      <c r="F2" s="1385"/>
      <c r="G2" s="1385"/>
      <c r="H2" s="1385"/>
      <c r="I2" s="703"/>
      <c r="K2" s="703"/>
      <c r="L2" s="703"/>
      <c r="M2" s="703"/>
      <c r="N2" s="703"/>
    </row>
    <row r="3" spans="2:18" ht="16.5">
      <c r="B3" s="1278" t="s">
        <v>1163</v>
      </c>
      <c r="C3" s="1278" t="s">
        <v>49</v>
      </c>
      <c r="D3" s="1278"/>
      <c r="E3" s="1285" t="s">
        <v>1164</v>
      </c>
      <c r="F3" s="1278"/>
      <c r="G3" s="1285" t="s">
        <v>1165</v>
      </c>
      <c r="H3" s="1278"/>
      <c r="I3" s="60" t="s">
        <v>459</v>
      </c>
      <c r="J3" s="2"/>
      <c r="K3" s="702"/>
      <c r="L3" s="702"/>
      <c r="M3" s="702"/>
      <c r="O3" s="704"/>
      <c r="P3" s="704"/>
      <c r="Q3" s="705"/>
    </row>
    <row r="4" spans="2:18">
      <c r="B4" s="1278"/>
      <c r="C4" s="1278"/>
      <c r="D4" s="1278"/>
      <c r="E4" s="1278"/>
      <c r="F4" s="1278"/>
      <c r="G4" s="1278"/>
      <c r="H4" s="1278"/>
      <c r="I4" s="702"/>
      <c r="J4" s="702"/>
      <c r="K4" s="702"/>
      <c r="L4" s="702"/>
      <c r="M4" s="702"/>
      <c r="O4" s="704"/>
      <c r="P4" s="704"/>
      <c r="Q4" s="706"/>
    </row>
    <row r="5" spans="2:18">
      <c r="B5" s="1278"/>
      <c r="C5" s="1142" t="s">
        <v>78</v>
      </c>
      <c r="D5" s="1142" t="s">
        <v>77</v>
      </c>
      <c r="E5" s="1142" t="s">
        <v>78</v>
      </c>
      <c r="F5" s="1142" t="s">
        <v>77</v>
      </c>
      <c r="G5" s="1142" t="s">
        <v>78</v>
      </c>
      <c r="H5" s="1142" t="s">
        <v>77</v>
      </c>
      <c r="I5" s="702"/>
      <c r="J5" s="702"/>
      <c r="K5" s="702"/>
      <c r="L5" s="702"/>
      <c r="M5" s="702"/>
      <c r="O5" s="704"/>
      <c r="P5" s="704"/>
      <c r="Q5" s="706"/>
    </row>
    <row r="6" spans="2:18">
      <c r="B6" s="1155" t="s">
        <v>1166</v>
      </c>
      <c r="C6" s="1157">
        <v>69247</v>
      </c>
      <c r="D6" s="1158">
        <v>1</v>
      </c>
      <c r="E6" s="1157">
        <v>65257</v>
      </c>
      <c r="F6" s="1158">
        <v>0.94238017531445406</v>
      </c>
      <c r="G6" s="1157">
        <v>3990</v>
      </c>
      <c r="H6" s="1158">
        <v>5.7619824685545946E-2</v>
      </c>
      <c r="I6" s="702"/>
      <c r="J6" s="702"/>
      <c r="K6" s="702"/>
      <c r="L6" s="702"/>
      <c r="M6" s="702"/>
      <c r="O6" s="704"/>
      <c r="P6" s="704"/>
      <c r="Q6" s="707"/>
      <c r="R6" s="708"/>
    </row>
    <row r="7" spans="2:18">
      <c r="B7" s="1156" t="s">
        <v>1167</v>
      </c>
      <c r="C7" s="1005">
        <v>30617</v>
      </c>
      <c r="D7" s="1089">
        <v>0.44214189784394992</v>
      </c>
      <c r="E7" s="1005">
        <v>28967</v>
      </c>
      <c r="F7" s="1089">
        <v>0.9461083711663455</v>
      </c>
      <c r="G7" s="1005">
        <v>1650</v>
      </c>
      <c r="H7" s="1089">
        <v>5.3891628833654504E-2</v>
      </c>
      <c r="I7" s="702"/>
      <c r="J7" s="900"/>
      <c r="K7" s="702"/>
      <c r="L7" s="702"/>
      <c r="M7" s="702"/>
      <c r="O7" s="704"/>
      <c r="P7" s="704"/>
      <c r="Q7" s="707"/>
      <c r="R7" s="708"/>
    </row>
    <row r="8" spans="2:18">
      <c r="B8" s="1156" t="s">
        <v>1168</v>
      </c>
      <c r="C8" s="1005">
        <v>35901</v>
      </c>
      <c r="D8" s="1089">
        <v>0.51844845264054762</v>
      </c>
      <c r="E8" s="1005">
        <v>34343</v>
      </c>
      <c r="F8" s="1089">
        <v>0.95660288014261441</v>
      </c>
      <c r="G8" s="1005">
        <v>1558</v>
      </c>
      <c r="H8" s="1089">
        <v>4.3397119857385591E-2</v>
      </c>
      <c r="I8" s="702"/>
      <c r="J8" s="702"/>
      <c r="K8" s="702"/>
      <c r="L8" s="702"/>
      <c r="M8" s="702"/>
      <c r="R8" s="708"/>
    </row>
    <row r="9" spans="2:18">
      <c r="B9" s="1156" t="s">
        <v>1169</v>
      </c>
      <c r="C9" s="1005">
        <v>2638</v>
      </c>
      <c r="D9" s="1089">
        <v>3.8095513163025112E-2</v>
      </c>
      <c r="E9" s="1005">
        <v>1862</v>
      </c>
      <c r="F9" s="1089">
        <v>0.70583775587566333</v>
      </c>
      <c r="G9" s="1005">
        <v>776</v>
      </c>
      <c r="H9" s="1089">
        <v>0.29416224412433661</v>
      </c>
      <c r="I9" s="702"/>
      <c r="J9" s="702"/>
      <c r="K9" s="702"/>
      <c r="L9" s="702"/>
      <c r="M9" s="702"/>
      <c r="R9" s="708"/>
    </row>
    <row r="10" spans="2:18">
      <c r="B10" s="1156" t="s">
        <v>1170</v>
      </c>
      <c r="C10" s="1005">
        <v>40</v>
      </c>
      <c r="D10" s="1089">
        <v>5.7764235273730265E-4</v>
      </c>
      <c r="E10" s="1005">
        <v>36</v>
      </c>
      <c r="F10" s="1089">
        <v>0.9</v>
      </c>
      <c r="G10" s="1005">
        <v>4</v>
      </c>
      <c r="H10" s="1090">
        <v>0.1</v>
      </c>
      <c r="I10" s="702"/>
      <c r="J10" s="702"/>
      <c r="K10" s="702"/>
      <c r="L10" s="702"/>
      <c r="M10" s="702"/>
      <c r="R10" s="708"/>
    </row>
    <row r="11" spans="2:18" ht="27">
      <c r="B11" s="656" t="s">
        <v>1171</v>
      </c>
      <c r="C11" s="1005">
        <v>2</v>
      </c>
      <c r="D11" s="1089">
        <v>2.8882117636865136E-5</v>
      </c>
      <c r="E11" s="1005">
        <v>1</v>
      </c>
      <c r="F11" s="1089">
        <v>0.5</v>
      </c>
      <c r="G11" s="1005">
        <v>1</v>
      </c>
      <c r="H11" s="1090">
        <v>0.5</v>
      </c>
      <c r="I11" s="702"/>
      <c r="J11" s="702"/>
      <c r="K11" s="702"/>
      <c r="L11" s="702"/>
      <c r="M11" s="702"/>
      <c r="R11" s="708"/>
    </row>
    <row r="12" spans="2:18">
      <c r="B12" s="656" t="s">
        <v>1172</v>
      </c>
      <c r="C12" s="1005">
        <v>49</v>
      </c>
      <c r="D12" s="1089">
        <v>7.0761188210319585E-4</v>
      </c>
      <c r="E12" s="1005">
        <v>48</v>
      </c>
      <c r="F12" s="1089">
        <v>0.97959183673469385</v>
      </c>
      <c r="G12" s="1005">
        <v>1</v>
      </c>
      <c r="H12" s="1090">
        <v>2.0408163265306121E-2</v>
      </c>
      <c r="I12" s="702"/>
      <c r="J12" s="702"/>
      <c r="K12" s="702"/>
      <c r="L12" s="702"/>
      <c r="M12" s="702"/>
      <c r="R12" s="708"/>
    </row>
    <row r="13" spans="2:18">
      <c r="B13" s="901"/>
      <c r="C13" s="902"/>
      <c r="D13" s="903"/>
      <c r="E13" s="902"/>
      <c r="F13" s="903"/>
      <c r="G13" s="902"/>
      <c r="H13" s="903"/>
      <c r="I13" s="702"/>
      <c r="J13" s="702"/>
      <c r="K13" s="702"/>
      <c r="L13" s="702"/>
      <c r="M13" s="702"/>
      <c r="R13" s="708"/>
    </row>
    <row r="14" spans="2:18">
      <c r="B14" s="901"/>
      <c r="C14" s="902"/>
      <c r="D14" s="903"/>
      <c r="E14" s="902"/>
      <c r="F14" s="903"/>
      <c r="G14" s="902"/>
      <c r="H14" s="903"/>
      <c r="I14" s="702"/>
      <c r="J14" s="702"/>
      <c r="K14" s="702"/>
      <c r="L14" s="702"/>
      <c r="M14" s="702"/>
      <c r="R14" s="708"/>
    </row>
    <row r="15" spans="2:18">
      <c r="B15" s="901"/>
      <c r="C15" s="902"/>
      <c r="D15" s="903"/>
      <c r="E15" s="902"/>
      <c r="F15" s="903"/>
      <c r="G15" s="902"/>
      <c r="H15" s="903"/>
      <c r="I15" s="702"/>
      <c r="J15" s="702"/>
      <c r="K15" s="702"/>
      <c r="L15" s="702"/>
      <c r="M15" s="702"/>
      <c r="R15" s="708"/>
    </row>
    <row r="16" spans="2:18">
      <c r="B16" s="901"/>
      <c r="C16" s="902"/>
      <c r="D16" s="903"/>
      <c r="E16" s="902"/>
      <c r="F16" s="903"/>
      <c r="G16" s="902"/>
      <c r="H16" s="903"/>
      <c r="I16" s="702"/>
      <c r="J16" s="702"/>
      <c r="K16" s="702"/>
      <c r="L16" s="702"/>
      <c r="M16" s="702"/>
      <c r="R16" s="708"/>
    </row>
    <row r="17" spans="2:18">
      <c r="B17" s="901"/>
      <c r="C17" s="902"/>
      <c r="D17" s="903"/>
      <c r="E17" s="902"/>
      <c r="F17" s="903"/>
      <c r="G17" s="902"/>
      <c r="H17" s="903"/>
      <c r="I17" s="702"/>
      <c r="J17" s="702"/>
      <c r="K17" s="702"/>
      <c r="L17" s="702"/>
      <c r="M17" s="702"/>
      <c r="R17" s="708"/>
    </row>
    <row r="18" spans="2:18">
      <c r="B18" s="901"/>
      <c r="C18" s="902"/>
      <c r="D18" s="903"/>
      <c r="E18" s="902"/>
      <c r="F18" s="903"/>
      <c r="G18" s="902"/>
      <c r="H18" s="903"/>
      <c r="I18" s="702"/>
      <c r="J18" s="702"/>
      <c r="K18" s="702"/>
      <c r="L18" s="702"/>
      <c r="M18" s="702"/>
      <c r="R18" s="708"/>
    </row>
    <row r="19" spans="2:18">
      <c r="B19" s="901"/>
      <c r="C19" s="902"/>
      <c r="D19" s="903"/>
      <c r="E19" s="902"/>
      <c r="F19" s="903"/>
      <c r="G19" s="902"/>
      <c r="H19" s="903"/>
      <c r="I19" s="702"/>
      <c r="J19" s="702"/>
      <c r="K19" s="702"/>
      <c r="L19" s="702"/>
      <c r="M19" s="702"/>
      <c r="R19" s="708"/>
    </row>
    <row r="20" spans="2:18">
      <c r="B20" s="901"/>
      <c r="C20" s="902"/>
      <c r="D20" s="903"/>
      <c r="E20" s="902"/>
      <c r="F20" s="903"/>
      <c r="G20" s="902"/>
      <c r="H20" s="903"/>
      <c r="I20" s="702"/>
      <c r="J20" s="702"/>
      <c r="K20" s="702"/>
      <c r="L20" s="702"/>
      <c r="M20" s="702"/>
      <c r="R20" s="708"/>
    </row>
    <row r="21" spans="2:18">
      <c r="B21" s="901"/>
      <c r="C21" s="902"/>
      <c r="D21" s="903"/>
      <c r="E21" s="902"/>
      <c r="F21" s="903"/>
      <c r="G21" s="902"/>
      <c r="H21" s="903"/>
      <c r="I21" s="702"/>
      <c r="J21" s="702"/>
      <c r="K21" s="702"/>
      <c r="L21" s="702"/>
      <c r="M21" s="702"/>
      <c r="R21" s="708"/>
    </row>
    <row r="22" spans="2:18">
      <c r="B22" s="901"/>
      <c r="C22" s="902"/>
      <c r="D22" s="903"/>
      <c r="E22" s="902"/>
      <c r="F22" s="903"/>
      <c r="G22" s="902"/>
      <c r="H22" s="903"/>
      <c r="I22" s="702"/>
      <c r="J22" s="702"/>
      <c r="K22" s="702"/>
      <c r="L22" s="702"/>
      <c r="M22" s="702"/>
      <c r="R22" s="708"/>
    </row>
    <row r="23" spans="2:18">
      <c r="B23" s="901"/>
      <c r="C23" s="902"/>
      <c r="D23" s="903"/>
      <c r="E23" s="902"/>
      <c r="F23" s="903"/>
      <c r="G23" s="902"/>
      <c r="H23" s="903"/>
      <c r="I23" s="702"/>
      <c r="J23" s="702"/>
      <c r="K23" s="702"/>
      <c r="L23" s="702"/>
      <c r="M23" s="702"/>
      <c r="R23" s="708"/>
    </row>
    <row r="24" spans="2:18">
      <c r="B24" s="901"/>
      <c r="C24" s="902"/>
      <c r="D24" s="903"/>
      <c r="E24" s="902"/>
      <c r="F24" s="903"/>
      <c r="G24" s="902"/>
      <c r="H24" s="903"/>
      <c r="I24" s="702"/>
      <c r="J24" s="702"/>
      <c r="K24" s="702"/>
      <c r="L24" s="702"/>
      <c r="M24" s="702"/>
      <c r="R24" s="708"/>
    </row>
    <row r="25" spans="2:18" ht="16.5">
      <c r="B25" s="244"/>
      <c r="C25" s="904"/>
      <c r="D25" s="904"/>
      <c r="E25" s="904"/>
      <c r="F25" s="904"/>
      <c r="G25" s="904"/>
      <c r="H25" s="904"/>
      <c r="I25" s="702"/>
      <c r="J25" s="702"/>
      <c r="K25" s="702"/>
      <c r="L25" s="702"/>
      <c r="M25" s="702"/>
    </row>
    <row r="26" spans="2:18" ht="16.5">
      <c r="B26" s="244"/>
      <c r="C26" s="904"/>
      <c r="D26" s="904"/>
      <c r="E26" s="904"/>
      <c r="F26" s="904"/>
      <c r="G26" s="904"/>
      <c r="H26" s="904"/>
      <c r="I26" s="702"/>
      <c r="J26" s="702"/>
      <c r="K26" s="702"/>
      <c r="L26" s="702"/>
      <c r="M26" s="702"/>
    </row>
    <row r="27" spans="2:18" ht="16.5">
      <c r="B27" s="244"/>
      <c r="C27" s="904"/>
      <c r="D27" s="244"/>
      <c r="E27" s="905"/>
      <c r="F27" s="244"/>
      <c r="G27" s="244"/>
      <c r="H27" s="244"/>
      <c r="I27" s="702"/>
      <c r="J27" s="702"/>
      <c r="K27" s="702"/>
      <c r="L27" s="702"/>
      <c r="M27" s="702"/>
    </row>
    <row r="28" spans="2:18" ht="16.5">
      <c r="B28" s="244"/>
      <c r="C28" s="904"/>
      <c r="D28" s="244"/>
      <c r="E28" s="905"/>
      <c r="F28" s="244"/>
      <c r="G28" s="244"/>
      <c r="H28" s="244"/>
      <c r="I28" s="702"/>
      <c r="J28" s="702"/>
      <c r="K28" s="702"/>
      <c r="L28" s="702"/>
      <c r="M28" s="702"/>
    </row>
    <row r="29" spans="2:18" ht="16.5">
      <c r="B29" s="37"/>
      <c r="C29" s="906"/>
      <c r="D29" s="37"/>
      <c r="E29" s="907"/>
      <c r="F29" s="37"/>
      <c r="G29" s="37"/>
      <c r="H29" s="37"/>
      <c r="J29" s="709"/>
    </row>
    <row r="30" spans="2:18" ht="16.5">
      <c r="B30" s="37"/>
      <c r="C30" s="906"/>
      <c r="D30" s="37"/>
      <c r="E30" s="37"/>
      <c r="F30" s="37"/>
      <c r="G30" s="37"/>
      <c r="H30" s="37"/>
    </row>
    <row r="31" spans="2:18" ht="16.5">
      <c r="B31" s="37"/>
      <c r="C31" s="906"/>
      <c r="D31" s="37"/>
      <c r="E31" s="907"/>
      <c r="F31" s="37"/>
      <c r="G31" s="37"/>
      <c r="H31" s="37"/>
    </row>
    <row r="32" spans="2:18" ht="16.5">
      <c r="B32" s="37"/>
      <c r="C32" s="37"/>
      <c r="D32" s="37"/>
      <c r="E32" s="37"/>
      <c r="F32" s="37"/>
      <c r="G32" s="37"/>
      <c r="H32" s="37"/>
    </row>
    <row r="33" spans="1:17">
      <c r="B33" s="1331" t="s">
        <v>2209</v>
      </c>
      <c r="C33" s="1331"/>
      <c r="D33" s="1331"/>
      <c r="E33" s="1331"/>
      <c r="F33" s="1331"/>
      <c r="G33" s="1331"/>
      <c r="H33" s="1331"/>
      <c r="I33" s="1331"/>
    </row>
    <row r="34" spans="1:17" ht="26.25" customHeight="1">
      <c r="B34" s="1383" t="s">
        <v>2210</v>
      </c>
      <c r="C34" s="1383"/>
      <c r="D34" s="1383"/>
      <c r="E34" s="1383"/>
      <c r="F34" s="1383"/>
      <c r="G34" s="1383"/>
      <c r="H34" s="1383"/>
      <c r="I34" s="1383"/>
    </row>
    <row r="35" spans="1:17">
      <c r="B35" s="1388" t="s">
        <v>2211</v>
      </c>
      <c r="C35" s="1388"/>
      <c r="D35" s="1388"/>
      <c r="E35" s="1388"/>
      <c r="F35" s="1388"/>
      <c r="G35" s="1388"/>
      <c r="H35" s="1388"/>
      <c r="I35" s="1388"/>
    </row>
    <row r="36" spans="1:17">
      <c r="B36" s="1225" t="s">
        <v>935</v>
      </c>
      <c r="C36" s="1225"/>
      <c r="D36" s="1225"/>
      <c r="E36" s="1225"/>
      <c r="F36" s="1225"/>
      <c r="G36" s="1225"/>
      <c r="H36" s="1225"/>
      <c r="I36" s="1225"/>
    </row>
    <row r="37" spans="1:17" s="1168" customFormat="1" ht="13.5">
      <c r="B37" s="1169" t="s">
        <v>3105</v>
      </c>
      <c r="C37" s="1170"/>
      <c r="D37" s="1170"/>
      <c r="E37" s="1170"/>
      <c r="F37" s="1170"/>
      <c r="G37" s="1170"/>
      <c r="H37" s="1170"/>
      <c r="I37" s="1170"/>
      <c r="J37" s="1170"/>
      <c r="K37" s="1170"/>
      <c r="L37" s="1170"/>
      <c r="M37" s="1170"/>
      <c r="N37" s="1170"/>
      <c r="O37" s="1170"/>
      <c r="P37" s="1170"/>
      <c r="Q37" s="1170"/>
    </row>
    <row r="38" spans="1:17" ht="16.5">
      <c r="A38" s="23"/>
      <c r="B38" s="37"/>
      <c r="C38" s="37"/>
      <c r="D38" s="37"/>
      <c r="E38" s="37"/>
      <c r="F38" s="37"/>
      <c r="G38" s="37"/>
      <c r="H38" s="37"/>
    </row>
    <row r="39" spans="1:17" ht="16.5">
      <c r="B39" s="37"/>
      <c r="C39" s="37"/>
      <c r="D39" s="37"/>
      <c r="E39" s="37"/>
      <c r="F39" s="37"/>
      <c r="G39" s="37"/>
      <c r="H39" s="37"/>
    </row>
    <row r="40" spans="1:17" ht="16.5">
      <c r="B40" s="37"/>
      <c r="C40" s="37"/>
      <c r="D40" s="37"/>
      <c r="E40" s="37"/>
      <c r="F40" s="37"/>
      <c r="G40" s="37"/>
      <c r="H40" s="37"/>
    </row>
    <row r="41" spans="1:17" ht="16.5">
      <c r="B41" s="37"/>
      <c r="C41" s="37"/>
      <c r="D41" s="37"/>
      <c r="E41" s="37"/>
      <c r="F41" s="37"/>
      <c r="G41" s="37"/>
      <c r="H41" s="37"/>
    </row>
    <row r="42" spans="1:17" ht="16.5">
      <c r="B42" s="37"/>
      <c r="C42" s="37"/>
      <c r="D42" s="37"/>
      <c r="E42" s="37"/>
      <c r="F42" s="37"/>
      <c r="G42" s="37"/>
      <c r="H42" s="37"/>
    </row>
    <row r="43" spans="1:17" ht="16.5">
      <c r="B43" s="37"/>
      <c r="C43" s="37"/>
      <c r="D43" s="37"/>
      <c r="E43" s="37"/>
      <c r="F43" s="37"/>
      <c r="G43" s="37"/>
      <c r="H43" s="37"/>
    </row>
    <row r="44" spans="1:17" ht="16.5">
      <c r="B44" s="37"/>
      <c r="C44" s="37"/>
      <c r="D44" s="37"/>
      <c r="E44" s="37"/>
      <c r="F44" s="37"/>
      <c r="G44" s="37"/>
      <c r="H44" s="37"/>
    </row>
    <row r="45" spans="1:17" ht="16.5">
      <c r="B45" s="37"/>
      <c r="C45" s="37"/>
      <c r="D45" s="37"/>
      <c r="E45" s="37"/>
      <c r="F45" s="37"/>
      <c r="G45" s="37"/>
      <c r="H45" s="37"/>
    </row>
    <row r="46" spans="1:17" ht="16.5">
      <c r="B46" s="37"/>
      <c r="C46" s="37"/>
      <c r="D46" s="37"/>
      <c r="E46" s="37"/>
      <c r="F46" s="37"/>
      <c r="G46" s="37"/>
      <c r="H46" s="37"/>
    </row>
    <row r="47" spans="1:17" ht="16.5">
      <c r="B47" s="37"/>
      <c r="C47" s="37"/>
      <c r="D47" s="37"/>
      <c r="E47" s="37"/>
      <c r="F47" s="37"/>
      <c r="G47" s="37"/>
      <c r="H47" s="37"/>
    </row>
    <row r="48" spans="1:17" ht="16.5">
      <c r="B48" s="37"/>
      <c r="C48" s="37"/>
      <c r="D48" s="37"/>
      <c r="E48" s="37"/>
      <c r="F48" s="37"/>
      <c r="G48" s="37"/>
      <c r="H48" s="37"/>
    </row>
    <row r="49" spans="2:8" ht="16.5">
      <c r="B49" s="37"/>
      <c r="C49" s="37"/>
      <c r="D49" s="37"/>
      <c r="E49" s="37"/>
      <c r="F49" s="37"/>
      <c r="G49" s="37"/>
      <c r="H49" s="37"/>
    </row>
    <row r="50" spans="2:8" ht="16.5">
      <c r="B50" s="37"/>
      <c r="C50" s="37"/>
      <c r="D50" s="37"/>
      <c r="E50" s="37"/>
      <c r="F50" s="37"/>
      <c r="G50" s="37"/>
      <c r="H50" s="37"/>
    </row>
    <row r="51" spans="2:8" ht="16.5">
      <c r="B51" s="37"/>
      <c r="C51" s="37"/>
      <c r="D51" s="37"/>
      <c r="E51" s="37"/>
      <c r="F51" s="37"/>
      <c r="G51" s="37"/>
      <c r="H51" s="37"/>
    </row>
    <row r="52" spans="2:8" ht="16.5">
      <c r="B52" s="37"/>
      <c r="C52" s="37"/>
      <c r="D52" s="37"/>
      <c r="E52" s="37"/>
      <c r="F52" s="37"/>
      <c r="G52" s="37"/>
      <c r="H52" s="37"/>
    </row>
    <row r="53" spans="2:8" ht="16.5">
      <c r="B53" s="37"/>
      <c r="C53" s="37"/>
      <c r="D53" s="37"/>
      <c r="E53" s="37"/>
      <c r="F53" s="37"/>
      <c r="G53" s="37"/>
      <c r="H53" s="37"/>
    </row>
    <row r="54" spans="2:8" ht="16.5">
      <c r="B54" s="37"/>
      <c r="C54" s="37"/>
      <c r="D54" s="37"/>
      <c r="E54" s="37"/>
      <c r="F54" s="37"/>
      <c r="G54" s="37"/>
      <c r="H54" s="37"/>
    </row>
    <row r="55" spans="2:8" ht="16.5">
      <c r="B55" s="37"/>
      <c r="C55" s="37"/>
      <c r="D55" s="37"/>
      <c r="E55" s="37"/>
      <c r="F55" s="37"/>
      <c r="G55" s="37"/>
      <c r="H55" s="37"/>
    </row>
    <row r="56" spans="2:8" ht="16.5">
      <c r="B56" s="37"/>
      <c r="C56" s="37"/>
      <c r="D56" s="37"/>
      <c r="E56" s="37"/>
      <c r="F56" s="37"/>
      <c r="G56" s="37"/>
      <c r="H56" s="37"/>
    </row>
    <row r="57" spans="2:8" ht="16.5">
      <c r="B57" s="37"/>
      <c r="C57" s="37"/>
      <c r="D57" s="37"/>
      <c r="E57" s="37"/>
      <c r="F57" s="37"/>
      <c r="G57" s="37"/>
      <c r="H57" s="37"/>
    </row>
    <row r="58" spans="2:8" ht="16.5">
      <c r="B58" s="37"/>
      <c r="C58" s="37"/>
      <c r="D58" s="37"/>
      <c r="E58" s="37"/>
      <c r="F58" s="37"/>
      <c r="G58" s="37"/>
      <c r="H58" s="37"/>
    </row>
    <row r="59" spans="2:8" ht="16.5">
      <c r="B59" s="37"/>
      <c r="C59" s="37"/>
      <c r="D59" s="37"/>
      <c r="E59" s="37"/>
      <c r="F59" s="37"/>
      <c r="G59" s="37"/>
      <c r="H59" s="37"/>
    </row>
    <row r="60" spans="2:8" ht="16.5">
      <c r="B60" s="37"/>
      <c r="C60" s="37"/>
      <c r="D60" s="37"/>
      <c r="E60" s="37"/>
      <c r="F60" s="37"/>
      <c r="G60" s="37"/>
      <c r="H60" s="37"/>
    </row>
    <row r="61" spans="2:8" ht="16.5">
      <c r="B61" s="37"/>
      <c r="C61" s="37"/>
      <c r="D61" s="37"/>
      <c r="E61" s="37"/>
      <c r="F61" s="37"/>
      <c r="G61" s="37"/>
      <c r="H61" s="37"/>
    </row>
    <row r="62" spans="2:8" ht="16.5">
      <c r="B62" s="37"/>
      <c r="C62" s="37"/>
      <c r="D62" s="37"/>
      <c r="E62" s="37"/>
      <c r="F62" s="37"/>
      <c r="G62" s="37"/>
      <c r="H62" s="37"/>
    </row>
    <row r="63" spans="2:8" ht="16.5">
      <c r="B63" s="37"/>
      <c r="C63" s="37"/>
      <c r="D63" s="37"/>
      <c r="E63" s="37"/>
      <c r="F63" s="37"/>
      <c r="G63" s="37"/>
      <c r="H63" s="37"/>
    </row>
    <row r="64" spans="2:8" ht="16.5">
      <c r="B64" s="37"/>
      <c r="C64" s="37"/>
      <c r="D64" s="37"/>
      <c r="E64" s="37"/>
      <c r="F64" s="37"/>
      <c r="G64" s="37"/>
      <c r="H64" s="37"/>
    </row>
    <row r="65" spans="2:8" ht="16.5">
      <c r="B65" s="37"/>
      <c r="C65" s="37"/>
      <c r="D65" s="37"/>
      <c r="E65" s="37"/>
      <c r="F65" s="37"/>
      <c r="G65" s="37"/>
      <c r="H65" s="37"/>
    </row>
    <row r="66" spans="2:8" ht="16.5">
      <c r="B66" s="37"/>
      <c r="C66" s="37"/>
      <c r="D66" s="37"/>
      <c r="E66" s="37"/>
      <c r="F66" s="37"/>
      <c r="G66" s="37"/>
      <c r="H66" s="37"/>
    </row>
    <row r="67" spans="2:8" ht="16.5">
      <c r="B67" s="37"/>
      <c r="C67" s="37"/>
      <c r="D67" s="37"/>
      <c r="E67" s="37"/>
      <c r="F67" s="37"/>
      <c r="G67" s="37"/>
      <c r="H67" s="37"/>
    </row>
    <row r="68" spans="2:8" ht="16.5">
      <c r="B68" s="37"/>
      <c r="C68" s="37"/>
      <c r="D68" s="37"/>
      <c r="E68" s="37"/>
      <c r="F68" s="37"/>
      <c r="G68" s="37"/>
      <c r="H68" s="37"/>
    </row>
    <row r="69" spans="2:8" ht="16.5">
      <c r="B69" s="37"/>
      <c r="C69" s="37"/>
      <c r="D69" s="37"/>
      <c r="E69" s="37"/>
      <c r="F69" s="37"/>
      <c r="G69" s="37"/>
      <c r="H69" s="37"/>
    </row>
    <row r="70" spans="2:8" ht="16.5">
      <c r="B70" s="37"/>
      <c r="C70" s="37"/>
      <c r="D70" s="37"/>
      <c r="E70" s="37"/>
      <c r="F70" s="37"/>
      <c r="G70" s="37"/>
      <c r="H70" s="37"/>
    </row>
    <row r="71" spans="2:8" ht="16.5">
      <c r="B71" s="37"/>
      <c r="C71" s="37"/>
      <c r="D71" s="37"/>
      <c r="E71" s="37"/>
      <c r="F71" s="37"/>
      <c r="G71" s="37"/>
      <c r="H71" s="37"/>
    </row>
    <row r="72" spans="2:8" ht="16.5">
      <c r="B72" s="37"/>
      <c r="C72" s="37"/>
      <c r="D72" s="37"/>
      <c r="E72" s="37"/>
      <c r="F72" s="37"/>
      <c r="G72" s="37"/>
      <c r="H72" s="37"/>
    </row>
    <row r="73" spans="2:8" ht="16.5">
      <c r="B73" s="37"/>
      <c r="C73" s="37"/>
      <c r="D73" s="37"/>
      <c r="E73" s="37"/>
      <c r="F73" s="37"/>
      <c r="G73" s="37"/>
      <c r="H73" s="37"/>
    </row>
    <row r="74" spans="2:8" ht="16.5">
      <c r="B74" s="37"/>
      <c r="C74" s="37"/>
      <c r="D74" s="37"/>
      <c r="E74" s="37"/>
      <c r="F74" s="37"/>
      <c r="G74" s="37"/>
      <c r="H74" s="37"/>
    </row>
    <row r="75" spans="2:8" ht="16.5">
      <c r="B75" s="37"/>
      <c r="C75" s="37"/>
      <c r="D75" s="37"/>
      <c r="E75" s="37"/>
      <c r="F75" s="37"/>
      <c r="G75" s="37"/>
      <c r="H75" s="37"/>
    </row>
    <row r="76" spans="2:8" ht="16.5">
      <c r="B76" s="37"/>
      <c r="C76" s="37"/>
      <c r="D76" s="37"/>
      <c r="E76" s="37"/>
      <c r="F76" s="37"/>
      <c r="G76" s="37"/>
      <c r="H76" s="37"/>
    </row>
    <row r="77" spans="2:8" ht="16.5">
      <c r="B77" s="37"/>
      <c r="C77" s="37"/>
      <c r="D77" s="37"/>
      <c r="E77" s="37"/>
      <c r="F77" s="37"/>
      <c r="G77" s="37"/>
      <c r="H77" s="37"/>
    </row>
    <row r="78" spans="2:8" ht="16.5">
      <c r="B78" s="37"/>
      <c r="C78" s="37"/>
      <c r="D78" s="37"/>
      <c r="E78" s="37"/>
      <c r="F78" s="37"/>
      <c r="G78" s="37"/>
      <c r="H78" s="37"/>
    </row>
    <row r="79" spans="2:8" ht="16.5">
      <c r="B79" s="37"/>
      <c r="C79" s="37"/>
      <c r="D79" s="37"/>
      <c r="E79" s="37"/>
      <c r="F79" s="37"/>
      <c r="G79" s="37"/>
      <c r="H79" s="37"/>
    </row>
    <row r="80" spans="2:8" ht="16.5">
      <c r="B80" s="37"/>
      <c r="C80" s="37"/>
      <c r="D80" s="37"/>
      <c r="E80" s="37"/>
      <c r="F80" s="37"/>
      <c r="G80" s="37"/>
      <c r="H80" s="37"/>
    </row>
    <row r="81" spans="2:8" ht="16.5">
      <c r="B81" s="37"/>
      <c r="C81" s="37"/>
      <c r="D81" s="37"/>
      <c r="E81" s="37"/>
      <c r="F81" s="37"/>
      <c r="G81" s="37"/>
      <c r="H81" s="37"/>
    </row>
    <row r="82" spans="2:8" ht="16.5">
      <c r="B82" s="37"/>
      <c r="C82" s="37"/>
      <c r="D82" s="37"/>
      <c r="E82" s="37"/>
      <c r="F82" s="37"/>
      <c r="G82" s="37"/>
      <c r="H82" s="37"/>
    </row>
    <row r="83" spans="2:8" ht="16.5">
      <c r="B83" s="37"/>
      <c r="C83" s="37"/>
      <c r="D83" s="37"/>
      <c r="E83" s="37"/>
      <c r="F83" s="37"/>
      <c r="G83" s="37"/>
      <c r="H83" s="37"/>
    </row>
    <row r="84" spans="2:8" ht="16.5">
      <c r="B84" s="37"/>
      <c r="C84" s="37"/>
      <c r="D84" s="37"/>
      <c r="E84" s="37"/>
      <c r="F84" s="37"/>
      <c r="G84" s="37"/>
      <c r="H84" s="37"/>
    </row>
    <row r="85" spans="2:8" ht="16.5">
      <c r="B85" s="37"/>
      <c r="C85" s="37"/>
      <c r="D85" s="37"/>
      <c r="E85" s="37"/>
      <c r="F85" s="37"/>
      <c r="G85" s="37"/>
      <c r="H85" s="37"/>
    </row>
    <row r="86" spans="2:8" ht="16.5">
      <c r="B86" s="37"/>
      <c r="C86" s="37"/>
      <c r="D86" s="37"/>
      <c r="E86" s="37"/>
      <c r="F86" s="37"/>
      <c r="G86" s="37"/>
      <c r="H86" s="37"/>
    </row>
    <row r="87" spans="2:8" ht="16.5">
      <c r="B87" s="37"/>
      <c r="C87" s="37"/>
      <c r="D87" s="37"/>
      <c r="E87" s="37"/>
      <c r="F87" s="37"/>
      <c r="G87" s="37"/>
      <c r="H87" s="37"/>
    </row>
    <row r="88" spans="2:8" ht="16.5">
      <c r="B88" s="37"/>
      <c r="C88" s="37"/>
      <c r="D88" s="37"/>
      <c r="E88" s="37"/>
      <c r="F88" s="37"/>
      <c r="G88" s="37"/>
      <c r="H88" s="37"/>
    </row>
    <row r="89" spans="2:8" ht="16.5">
      <c r="B89" s="37"/>
      <c r="C89" s="37"/>
      <c r="D89" s="37"/>
      <c r="E89" s="37"/>
      <c r="F89" s="37"/>
      <c r="G89" s="37"/>
      <c r="H89" s="37"/>
    </row>
    <row r="90" spans="2:8" ht="16.5">
      <c r="B90" s="37"/>
      <c r="C90" s="37"/>
      <c r="D90" s="37"/>
      <c r="E90" s="37"/>
      <c r="F90" s="37"/>
      <c r="G90" s="37"/>
      <c r="H90" s="37"/>
    </row>
    <row r="91" spans="2:8" ht="16.5">
      <c r="B91" s="37"/>
      <c r="C91" s="37"/>
      <c r="D91" s="37"/>
      <c r="E91" s="37"/>
      <c r="F91" s="37"/>
      <c r="G91" s="37"/>
      <c r="H91" s="37"/>
    </row>
    <row r="92" spans="2:8" ht="16.5">
      <c r="B92" s="37"/>
      <c r="C92" s="37"/>
      <c r="D92" s="37"/>
      <c r="E92" s="37"/>
      <c r="F92" s="37"/>
      <c r="G92" s="37"/>
      <c r="H92" s="37"/>
    </row>
  </sheetData>
  <mergeCells count="9">
    <mergeCell ref="B35:I35"/>
    <mergeCell ref="B36:I36"/>
    <mergeCell ref="B2:H2"/>
    <mergeCell ref="B3:B5"/>
    <mergeCell ref="C3:D4"/>
    <mergeCell ref="E3:F4"/>
    <mergeCell ref="G3:H4"/>
    <mergeCell ref="B33:I33"/>
    <mergeCell ref="B34:I34"/>
  </mergeCells>
  <hyperlinks>
    <hyperlink ref="I3" location="INDICE!B74" display="INDICE"/>
    <hyperlink ref="B37" r:id="rId1"/>
  </hyperlinks>
  <printOptions horizontalCentered="1"/>
  <pageMargins left="0.19685039370078741" right="0.19685039370078741" top="1.1811023622047245" bottom="0" header="0.19685039370078741" footer="0.19685039370078741"/>
  <pageSetup paperSize="9" scale="70" firstPageNumber="93" fitToHeight="0" orientation="landscape" useFirstPageNumber="1" r:id="rId2"/>
  <headerFooter scaleWithDoc="0">
    <oddHeader>&amp;C&amp;G</oddHeader>
    <oddFooter>&amp;C&amp;10&amp;P</oddFooter>
  </headerFooter>
  <drawing r:id="rId3"/>
  <legacyDrawingHF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
  <sheetViews>
    <sheetView showGridLines="0" zoomScaleNormal="100" workbookViewId="0">
      <selection activeCell="V2" sqref="V2"/>
    </sheetView>
  </sheetViews>
  <sheetFormatPr baseColWidth="10" defaultColWidth="5.42578125" defaultRowHeight="15"/>
  <cols>
    <col min="1" max="1" width="3.7109375" style="1" customWidth="1"/>
    <col min="2" max="2" width="20.7109375" style="710" customWidth="1"/>
    <col min="3" max="3" width="15.5703125" style="1" customWidth="1"/>
    <col min="4" max="4" width="10.85546875" style="1" customWidth="1"/>
    <col min="5" max="5" width="10.7109375" style="1" bestFit="1" customWidth="1"/>
    <col min="6" max="6" width="12" style="1" bestFit="1" customWidth="1"/>
    <col min="7" max="9" width="7" style="1" bestFit="1" customWidth="1"/>
    <col min="10" max="10" width="5.85546875" style="1" customWidth="1"/>
    <col min="11" max="11" width="7" style="1" customWidth="1"/>
    <col min="12" max="12" width="6.140625" style="1" bestFit="1" customWidth="1"/>
    <col min="13" max="13" width="7" style="1" bestFit="1" customWidth="1"/>
    <col min="14" max="14" width="7.28515625" style="1" customWidth="1"/>
    <col min="15" max="15" width="5.85546875" style="1" customWidth="1"/>
    <col min="16" max="16" width="6.140625" style="1" bestFit="1" customWidth="1"/>
    <col min="17" max="17" width="7" style="1" bestFit="1" customWidth="1"/>
    <col min="18" max="18" width="6.85546875" style="1" customWidth="1"/>
    <col min="19" max="19" width="8.42578125" style="1" customWidth="1"/>
    <col min="20" max="20" width="6.42578125" style="1" customWidth="1"/>
    <col min="21" max="247" width="11.42578125" style="1" customWidth="1"/>
    <col min="248" max="248" width="1.140625" style="1" customWidth="1"/>
    <col min="249" max="249" width="6.5703125" style="1" customWidth="1"/>
    <col min="250" max="250" width="5.42578125" style="1" customWidth="1"/>
    <col min="251" max="251" width="4.85546875" style="1" customWidth="1"/>
    <col min="252" max="252" width="4.140625" style="1" customWidth="1"/>
    <col min="253" max="253" width="5" style="1" customWidth="1"/>
    <col min="254" max="254" width="4.140625" style="1" customWidth="1"/>
    <col min="255" max="255" width="4.85546875" style="1" customWidth="1"/>
    <col min="256" max="16384" width="5.42578125" style="1"/>
  </cols>
  <sheetData>
    <row r="1" spans="1:22" ht="80.25" customHeight="1">
      <c r="A1" s="710"/>
      <c r="C1" s="710"/>
      <c r="D1" s="710"/>
      <c r="E1" s="710"/>
      <c r="F1" s="710"/>
      <c r="G1" s="710"/>
      <c r="H1" s="710"/>
      <c r="I1" s="710"/>
      <c r="J1" s="710"/>
      <c r="K1" s="710"/>
      <c r="L1" s="710"/>
      <c r="M1" s="710"/>
      <c r="N1" s="710"/>
      <c r="O1" s="710"/>
      <c r="P1" s="710"/>
      <c r="Q1" s="710"/>
      <c r="R1" s="710"/>
      <c r="S1" s="710"/>
      <c r="T1" s="710"/>
    </row>
    <row r="2" spans="1:22" ht="43.5" customHeight="1">
      <c r="A2" s="1385" t="s">
        <v>2221</v>
      </c>
      <c r="B2" s="1385"/>
      <c r="C2" s="1385"/>
      <c r="D2" s="1385"/>
      <c r="E2" s="1385"/>
      <c r="F2" s="1385"/>
      <c r="G2" s="1385"/>
      <c r="H2" s="1385"/>
      <c r="I2" s="1385"/>
      <c r="J2" s="1385"/>
      <c r="K2" s="1385"/>
      <c r="L2" s="1385"/>
      <c r="M2" s="1385"/>
      <c r="N2" s="1385"/>
      <c r="O2" s="1385"/>
      <c r="P2" s="1385"/>
      <c r="Q2" s="1385"/>
      <c r="R2" s="1385"/>
      <c r="S2" s="1385"/>
      <c r="T2" s="1385"/>
      <c r="U2" s="1385"/>
      <c r="V2" s="60" t="s">
        <v>459</v>
      </c>
    </row>
    <row r="3" spans="1:22" ht="16.5">
      <c r="A3" s="236"/>
      <c r="B3" s="246" t="s">
        <v>80</v>
      </c>
      <c r="C3" s="236"/>
      <c r="D3" s="236"/>
      <c r="E3" s="236"/>
      <c r="F3" s="236"/>
      <c r="G3" s="236"/>
      <c r="H3" s="236"/>
      <c r="I3" s="236"/>
      <c r="J3" s="236"/>
      <c r="K3" s="236"/>
      <c r="L3" s="236"/>
      <c r="M3" s="236"/>
      <c r="N3" s="236"/>
      <c r="O3" s="236"/>
      <c r="P3" s="236"/>
      <c r="Q3" s="236"/>
      <c r="R3" s="236"/>
      <c r="S3" s="236"/>
      <c r="T3" s="236"/>
      <c r="U3" s="54"/>
    </row>
    <row r="4" spans="1:22" ht="42.75">
      <c r="A4" s="236"/>
      <c r="B4" s="974" t="s">
        <v>1173</v>
      </c>
      <c r="C4" s="973" t="s">
        <v>2845</v>
      </c>
      <c r="D4" s="972" t="s">
        <v>1174</v>
      </c>
      <c r="E4" s="236"/>
      <c r="F4" s="908"/>
      <c r="G4" s="236"/>
      <c r="H4" s="236"/>
      <c r="I4" s="236"/>
      <c r="J4" s="236"/>
      <c r="K4" s="236"/>
      <c r="L4" s="236"/>
      <c r="M4" s="236"/>
      <c r="N4" s="236"/>
      <c r="O4" s="236"/>
      <c r="P4" s="236"/>
      <c r="Q4" s="236"/>
      <c r="R4" s="236"/>
      <c r="S4" s="236"/>
      <c r="T4" s="236"/>
      <c r="U4" s="54"/>
    </row>
    <row r="5" spans="1:22" ht="16.5">
      <c r="A5" s="54"/>
      <c r="B5" s="997" t="s">
        <v>116</v>
      </c>
      <c r="C5" s="998">
        <v>3</v>
      </c>
      <c r="D5" s="999">
        <v>111.2759643916914</v>
      </c>
      <c r="E5" s="909"/>
      <c r="F5" s="910"/>
      <c r="G5" s="911"/>
      <c r="H5" s="911"/>
      <c r="I5" s="911"/>
      <c r="J5" s="911"/>
      <c r="K5" s="911"/>
      <c r="L5" s="911"/>
      <c r="M5" s="911"/>
      <c r="N5" s="911"/>
      <c r="O5" s="911"/>
      <c r="P5" s="911"/>
      <c r="Q5" s="911"/>
      <c r="R5" s="911"/>
      <c r="S5" s="912"/>
      <c r="T5" s="912"/>
      <c r="U5" s="54"/>
    </row>
    <row r="6" spans="1:22" ht="16.5">
      <c r="A6" s="913"/>
      <c r="B6" s="997" t="s">
        <v>117</v>
      </c>
      <c r="C6" s="998">
        <v>4</v>
      </c>
      <c r="D6" s="999">
        <v>90.929756762900666</v>
      </c>
      <c r="E6" s="909"/>
      <c r="F6" s="910"/>
      <c r="G6" s="236"/>
      <c r="H6" s="236"/>
      <c r="I6" s="236"/>
      <c r="J6" s="236"/>
      <c r="K6" s="236"/>
      <c r="L6" s="236"/>
      <c r="M6" s="236"/>
      <c r="N6" s="236"/>
      <c r="O6" s="236"/>
      <c r="P6" s="236"/>
      <c r="Q6" s="236"/>
      <c r="R6" s="236"/>
      <c r="S6" s="236"/>
      <c r="T6" s="236"/>
      <c r="U6" s="54"/>
    </row>
    <row r="7" spans="1:22" ht="16.5">
      <c r="A7" s="913"/>
      <c r="B7" s="997" t="s">
        <v>121</v>
      </c>
      <c r="C7" s="998">
        <v>8</v>
      </c>
      <c r="D7" s="999">
        <v>79.07482455273302</v>
      </c>
      <c r="E7" s="909"/>
      <c r="F7" s="910"/>
      <c r="G7" s="236"/>
      <c r="H7" s="236"/>
      <c r="I7" s="236"/>
      <c r="J7" s="236"/>
      <c r="K7" s="236"/>
      <c r="L7" s="236"/>
      <c r="M7" s="236"/>
      <c r="N7" s="236"/>
      <c r="O7" s="236"/>
      <c r="P7" s="236"/>
      <c r="Q7" s="236"/>
      <c r="R7" s="236"/>
      <c r="S7" s="236"/>
      <c r="T7" s="236"/>
      <c r="U7" s="54"/>
    </row>
    <row r="8" spans="1:22" ht="16.5">
      <c r="A8" s="913"/>
      <c r="B8" s="997" t="s">
        <v>123</v>
      </c>
      <c r="C8" s="998">
        <v>7</v>
      </c>
      <c r="D8" s="999">
        <v>77.169000110241427</v>
      </c>
      <c r="E8" s="909"/>
      <c r="F8" s="910"/>
      <c r="G8" s="236"/>
      <c r="H8" s="236"/>
      <c r="I8" s="236"/>
      <c r="J8" s="236"/>
      <c r="K8" s="236"/>
      <c r="L8" s="236"/>
      <c r="M8" s="236"/>
      <c r="N8" s="236"/>
      <c r="O8" s="236"/>
      <c r="P8" s="236"/>
      <c r="Q8" s="236"/>
      <c r="R8" s="236"/>
      <c r="S8" s="236"/>
      <c r="T8" s="236"/>
      <c r="U8" s="54"/>
    </row>
    <row r="9" spans="1:22" ht="16.5">
      <c r="A9" s="913"/>
      <c r="B9" s="997" t="s">
        <v>119</v>
      </c>
      <c r="C9" s="998">
        <v>8</v>
      </c>
      <c r="D9" s="999">
        <v>63.547541504488045</v>
      </c>
      <c r="E9" s="909"/>
      <c r="F9" s="910"/>
      <c r="G9" s="236"/>
      <c r="H9" s="236"/>
      <c r="I9" s="236"/>
      <c r="J9" s="236"/>
      <c r="K9" s="236"/>
      <c r="L9" s="236"/>
      <c r="M9" s="236"/>
      <c r="N9" s="236"/>
      <c r="O9" s="236"/>
      <c r="P9" s="236"/>
      <c r="Q9" s="236"/>
      <c r="R9" s="236"/>
      <c r="S9" s="236"/>
      <c r="T9" s="236"/>
      <c r="U9" s="54"/>
    </row>
    <row r="10" spans="1:22" ht="16.5">
      <c r="A10" s="913"/>
      <c r="B10" s="997" t="s">
        <v>115</v>
      </c>
      <c r="C10" s="998">
        <v>3</v>
      </c>
      <c r="D10" s="999">
        <v>59.031877213695395</v>
      </c>
      <c r="E10" s="909"/>
      <c r="F10" s="910"/>
      <c r="G10" s="236"/>
      <c r="H10" s="236"/>
      <c r="I10" s="236"/>
      <c r="J10" s="236"/>
      <c r="K10" s="236"/>
      <c r="L10" s="236"/>
      <c r="M10" s="236"/>
      <c r="N10" s="236"/>
      <c r="O10" s="236"/>
      <c r="P10" s="236"/>
      <c r="Q10" s="236"/>
      <c r="R10" s="236"/>
      <c r="S10" s="236"/>
      <c r="T10" s="236"/>
      <c r="U10" s="54"/>
    </row>
    <row r="11" spans="1:22" ht="16.5">
      <c r="A11" s="913"/>
      <c r="B11" s="997" t="s">
        <v>134</v>
      </c>
      <c r="C11" s="998">
        <v>9</v>
      </c>
      <c r="D11" s="999">
        <v>57.822036620623194</v>
      </c>
      <c r="E11" s="909"/>
      <c r="F11" s="910"/>
      <c r="G11" s="236"/>
      <c r="H11" s="236"/>
      <c r="I11" s="236"/>
      <c r="J11" s="236"/>
      <c r="K11" s="236"/>
      <c r="L11" s="236"/>
      <c r="M11" s="236"/>
      <c r="N11" s="236"/>
      <c r="O11" s="236"/>
      <c r="P11" s="236"/>
      <c r="Q11" s="236"/>
      <c r="R11" s="236"/>
      <c r="S11" s="236"/>
      <c r="T11" s="236"/>
      <c r="U11" s="54"/>
    </row>
    <row r="12" spans="1:22" ht="16.5">
      <c r="A12" s="913"/>
      <c r="B12" s="997" t="s">
        <v>114</v>
      </c>
      <c r="C12" s="998">
        <v>2</v>
      </c>
      <c r="D12" s="999">
        <v>57.012542759407069</v>
      </c>
      <c r="E12" s="236"/>
      <c r="F12" s="910"/>
      <c r="G12" s="236"/>
      <c r="H12" s="236"/>
      <c r="I12" s="236"/>
      <c r="J12" s="236"/>
      <c r="K12" s="236"/>
      <c r="L12" s="236"/>
      <c r="M12" s="236"/>
      <c r="N12" s="236"/>
      <c r="O12" s="236"/>
      <c r="P12" s="236"/>
      <c r="Q12" s="236"/>
      <c r="R12" s="236"/>
      <c r="S12" s="236"/>
      <c r="T12" s="236"/>
      <c r="U12" s="54"/>
    </row>
    <row r="13" spans="1:22" ht="16.5">
      <c r="A13" s="913"/>
      <c r="B13" s="997" t="s">
        <v>131</v>
      </c>
      <c r="C13" s="998">
        <v>7</v>
      </c>
      <c r="D13" s="999">
        <v>53.219797764768494</v>
      </c>
      <c r="E13" s="236"/>
      <c r="F13" s="910"/>
      <c r="G13" s="236"/>
      <c r="H13" s="236"/>
      <c r="I13" s="236"/>
      <c r="J13" s="236"/>
      <c r="K13" s="236"/>
      <c r="L13" s="236"/>
      <c r="M13" s="236"/>
      <c r="N13" s="236"/>
      <c r="O13" s="236"/>
      <c r="P13" s="236"/>
      <c r="Q13" s="236"/>
      <c r="R13" s="236"/>
      <c r="S13" s="236"/>
      <c r="T13" s="236"/>
      <c r="U13" s="54"/>
    </row>
    <row r="14" spans="1:22" ht="16.5">
      <c r="A14" s="913"/>
      <c r="B14" s="997" t="s">
        <v>126</v>
      </c>
      <c r="C14" s="1000">
        <v>42</v>
      </c>
      <c r="D14" s="1001">
        <v>52.060737527114966</v>
      </c>
      <c r="E14" s="236"/>
      <c r="F14" s="910"/>
      <c r="G14" s="236"/>
      <c r="H14" s="236"/>
      <c r="I14" s="236"/>
      <c r="J14" s="236"/>
      <c r="K14" s="236"/>
      <c r="L14" s="236"/>
      <c r="M14" s="236"/>
      <c r="N14" s="236"/>
      <c r="O14" s="236"/>
      <c r="P14" s="236"/>
      <c r="Q14" s="236"/>
      <c r="R14" s="236"/>
      <c r="S14" s="236"/>
      <c r="T14" s="236"/>
      <c r="U14" s="54"/>
    </row>
    <row r="15" spans="1:22" ht="15" customHeight="1">
      <c r="A15" s="913"/>
      <c r="B15" s="997" t="s">
        <v>124</v>
      </c>
      <c r="C15" s="998">
        <v>5</v>
      </c>
      <c r="D15" s="999">
        <v>48.47779716889665</v>
      </c>
      <c r="E15" s="236"/>
      <c r="F15" s="910"/>
      <c r="G15" s="236"/>
      <c r="H15" s="236"/>
      <c r="I15" s="236"/>
      <c r="J15" s="236"/>
      <c r="K15" s="236"/>
      <c r="L15" s="236"/>
      <c r="M15" s="236"/>
      <c r="N15" s="236"/>
      <c r="O15" s="236"/>
      <c r="P15" s="236"/>
      <c r="Q15" s="236"/>
      <c r="R15" s="236"/>
      <c r="S15" s="236"/>
      <c r="T15" s="236"/>
      <c r="U15" s="54"/>
    </row>
    <row r="16" spans="1:22" ht="16.5">
      <c r="A16" s="913"/>
      <c r="B16" s="997" t="s">
        <v>460</v>
      </c>
      <c r="C16" s="998">
        <v>143</v>
      </c>
      <c r="D16" s="999">
        <v>42.781708575787945</v>
      </c>
      <c r="E16" s="236"/>
      <c r="F16" s="910"/>
      <c r="G16" s="236"/>
      <c r="H16" s="236"/>
      <c r="I16" s="236"/>
      <c r="J16" s="236"/>
      <c r="K16" s="236"/>
      <c r="L16" s="236"/>
      <c r="M16" s="236"/>
      <c r="N16" s="236"/>
      <c r="O16" s="236"/>
      <c r="P16" s="236"/>
      <c r="Q16" s="236"/>
      <c r="R16" s="236"/>
      <c r="S16" s="236"/>
      <c r="T16" s="236"/>
      <c r="U16" s="54"/>
    </row>
    <row r="17" spans="1:21" ht="16.5">
      <c r="A17" s="913"/>
      <c r="B17" s="1002" t="s">
        <v>128</v>
      </c>
      <c r="C17" s="1003">
        <v>2</v>
      </c>
      <c r="D17" s="1004">
        <v>40.774719673802245</v>
      </c>
      <c r="E17" s="236"/>
      <c r="F17" s="910"/>
      <c r="G17" s="236"/>
      <c r="H17" s="236"/>
      <c r="I17" s="236"/>
      <c r="J17" s="236"/>
      <c r="K17" s="236"/>
      <c r="L17" s="236"/>
      <c r="M17" s="236"/>
      <c r="N17" s="236"/>
      <c r="O17" s="236"/>
      <c r="P17" s="236"/>
      <c r="Q17" s="236"/>
      <c r="R17" s="236"/>
      <c r="S17" s="236"/>
      <c r="T17" s="236"/>
      <c r="U17" s="54"/>
    </row>
    <row r="18" spans="1:21" ht="16.5">
      <c r="A18" s="913"/>
      <c r="B18" s="997" t="s">
        <v>130</v>
      </c>
      <c r="C18" s="998">
        <v>4</v>
      </c>
      <c r="D18" s="999">
        <v>38.30316958728335</v>
      </c>
      <c r="E18" s="236"/>
      <c r="F18" s="910"/>
      <c r="G18" s="236"/>
      <c r="H18" s="236"/>
      <c r="I18" s="236"/>
      <c r="J18" s="236"/>
      <c r="K18" s="236"/>
      <c r="L18" s="236"/>
      <c r="M18" s="236"/>
      <c r="N18" s="236"/>
      <c r="O18" s="236"/>
      <c r="P18" s="236"/>
      <c r="Q18" s="236"/>
      <c r="R18" s="236"/>
      <c r="S18" s="236"/>
      <c r="T18" s="236"/>
      <c r="U18" s="54"/>
    </row>
    <row r="19" spans="1:21" ht="16.5">
      <c r="A19" s="913"/>
      <c r="B19" s="997" t="s">
        <v>125</v>
      </c>
      <c r="C19" s="998">
        <v>2</v>
      </c>
      <c r="D19" s="999">
        <v>35.656979853806384</v>
      </c>
      <c r="E19" s="236"/>
      <c r="F19" s="910"/>
      <c r="G19" s="236"/>
      <c r="H19" s="236"/>
      <c r="I19" s="236"/>
      <c r="J19" s="236"/>
      <c r="K19" s="236"/>
      <c r="L19" s="236"/>
      <c r="M19" s="236"/>
      <c r="N19" s="236"/>
      <c r="O19" s="236"/>
      <c r="P19" s="236"/>
      <c r="Q19" s="236"/>
      <c r="R19" s="236"/>
      <c r="S19" s="236"/>
      <c r="T19" s="236"/>
      <c r="U19" s="54"/>
    </row>
    <row r="20" spans="1:21" ht="16.5">
      <c r="A20" s="913"/>
      <c r="B20" s="997" t="s">
        <v>112</v>
      </c>
      <c r="C20" s="998">
        <v>1</v>
      </c>
      <c r="D20" s="999">
        <v>35.486160397444998</v>
      </c>
      <c r="E20" s="236"/>
      <c r="F20" s="910"/>
      <c r="G20" s="236"/>
      <c r="H20" s="236"/>
      <c r="I20" s="236"/>
      <c r="J20" s="236"/>
      <c r="K20" s="236"/>
      <c r="L20" s="236"/>
      <c r="M20" s="236"/>
      <c r="N20" s="236"/>
      <c r="O20" s="236"/>
      <c r="P20" s="236"/>
      <c r="Q20" s="236"/>
      <c r="R20" s="236"/>
      <c r="S20" s="236"/>
      <c r="T20" s="236"/>
      <c r="U20" s="54"/>
    </row>
    <row r="21" spans="1:21" ht="16.5">
      <c r="A21" s="913"/>
      <c r="B21" s="997" t="s">
        <v>122</v>
      </c>
      <c r="C21" s="998">
        <v>1</v>
      </c>
      <c r="D21" s="999">
        <v>29.806259314456035</v>
      </c>
      <c r="E21" s="236"/>
      <c r="F21" s="910"/>
      <c r="G21" s="236"/>
      <c r="H21" s="236"/>
      <c r="I21" s="236"/>
      <c r="J21" s="236"/>
      <c r="K21" s="236"/>
      <c r="L21" s="236"/>
      <c r="M21" s="236"/>
      <c r="N21" s="236"/>
      <c r="O21" s="236"/>
      <c r="P21" s="236"/>
      <c r="Q21" s="236"/>
      <c r="R21" s="236"/>
      <c r="S21" s="236"/>
      <c r="T21" s="236"/>
      <c r="U21" s="54"/>
    </row>
    <row r="22" spans="1:21" ht="16.5">
      <c r="A22" s="913"/>
      <c r="B22" s="997" t="s">
        <v>120</v>
      </c>
      <c r="C22" s="998">
        <v>3</v>
      </c>
      <c r="D22" s="999">
        <v>29.776674937965261</v>
      </c>
      <c r="E22" s="914"/>
      <c r="F22" s="910"/>
      <c r="G22" s="236"/>
      <c r="H22" s="236"/>
      <c r="I22" s="236"/>
      <c r="J22" s="236"/>
      <c r="K22" s="236"/>
      <c r="L22" s="236"/>
      <c r="M22" s="236"/>
      <c r="N22" s="236"/>
      <c r="O22" s="236"/>
      <c r="P22" s="236"/>
      <c r="Q22" s="236"/>
      <c r="R22" s="236"/>
      <c r="S22" s="236"/>
      <c r="T22" s="236"/>
      <c r="U22" s="54"/>
    </row>
    <row r="23" spans="1:21" ht="16.5">
      <c r="A23" s="913"/>
      <c r="B23" s="997" t="s">
        <v>118</v>
      </c>
      <c r="C23" s="998">
        <v>9</v>
      </c>
      <c r="D23" s="999">
        <v>29.056628139730094</v>
      </c>
      <c r="E23" s="236"/>
      <c r="F23" s="910"/>
      <c r="G23" s="236"/>
      <c r="H23" s="236"/>
      <c r="I23" s="236"/>
      <c r="J23" s="236"/>
      <c r="K23" s="236"/>
      <c r="L23" s="236"/>
      <c r="M23" s="236"/>
      <c r="N23" s="236"/>
      <c r="O23" s="236"/>
      <c r="P23" s="236"/>
      <c r="Q23" s="236"/>
      <c r="R23" s="236"/>
      <c r="S23" s="236"/>
      <c r="T23" s="236"/>
      <c r="U23" s="54"/>
    </row>
    <row r="24" spans="1:21" ht="16.5">
      <c r="A24" s="913"/>
      <c r="B24" s="997" t="s">
        <v>133</v>
      </c>
      <c r="C24" s="998">
        <v>5</v>
      </c>
      <c r="D24" s="999">
        <v>25.798462411640266</v>
      </c>
      <c r="E24" s="236"/>
      <c r="F24" s="910"/>
      <c r="G24" s="236"/>
      <c r="H24" s="236"/>
      <c r="I24" s="236"/>
      <c r="J24" s="236"/>
      <c r="K24" s="236"/>
      <c r="L24" s="236"/>
      <c r="M24" s="236"/>
      <c r="N24" s="236"/>
      <c r="O24" s="236"/>
      <c r="P24" s="236"/>
      <c r="Q24" s="236"/>
      <c r="R24" s="236"/>
      <c r="S24" s="236"/>
      <c r="T24" s="236"/>
      <c r="U24" s="54"/>
    </row>
    <row r="25" spans="1:21" ht="28.5">
      <c r="A25" s="913"/>
      <c r="B25" s="997" t="s">
        <v>127</v>
      </c>
      <c r="C25" s="998">
        <v>3</v>
      </c>
      <c r="D25" s="999">
        <v>25.372124492557511</v>
      </c>
      <c r="E25" s="236"/>
      <c r="F25" s="910"/>
      <c r="G25" s="236"/>
      <c r="H25" s="236"/>
      <c r="I25" s="236"/>
      <c r="J25" s="236"/>
      <c r="K25" s="236"/>
      <c r="L25" s="236"/>
      <c r="M25" s="236"/>
      <c r="N25" s="236"/>
      <c r="O25" s="236"/>
      <c r="P25" s="236"/>
      <c r="Q25" s="236"/>
      <c r="R25" s="236"/>
      <c r="S25" s="236"/>
      <c r="T25" s="236"/>
      <c r="U25" s="54"/>
    </row>
    <row r="26" spans="1:21" ht="16.5">
      <c r="A26" s="913"/>
      <c r="B26" s="997" t="s">
        <v>129</v>
      </c>
      <c r="C26" s="998">
        <v>13</v>
      </c>
      <c r="D26" s="999">
        <v>25.009137954252516</v>
      </c>
      <c r="E26" s="236"/>
      <c r="F26" s="910"/>
      <c r="G26" s="236"/>
      <c r="H26" s="236"/>
      <c r="I26" s="236"/>
      <c r="J26" s="236"/>
      <c r="K26" s="236"/>
      <c r="L26" s="236"/>
      <c r="M26" s="236"/>
      <c r="N26" s="236"/>
      <c r="O26" s="236"/>
      <c r="P26" s="236"/>
      <c r="Q26" s="236"/>
      <c r="R26" s="236"/>
      <c r="S26" s="236"/>
      <c r="T26" s="236"/>
      <c r="U26" s="54"/>
    </row>
    <row r="27" spans="1:21" ht="16.5">
      <c r="A27" s="913"/>
      <c r="B27" s="997" t="s">
        <v>132</v>
      </c>
      <c r="C27" s="998">
        <v>2</v>
      </c>
      <c r="D27" s="999">
        <v>18.532246108228318</v>
      </c>
      <c r="E27" s="236"/>
      <c r="F27" s="910"/>
      <c r="G27" s="236"/>
      <c r="H27" s="236"/>
      <c r="I27" s="236"/>
      <c r="J27" s="236"/>
      <c r="K27" s="236"/>
      <c r="L27" s="236"/>
      <c r="M27" s="236"/>
      <c r="N27" s="236"/>
      <c r="O27" s="236"/>
      <c r="P27" s="236"/>
      <c r="Q27" s="236"/>
      <c r="R27" s="236"/>
      <c r="S27" s="236"/>
      <c r="T27" s="236"/>
      <c r="U27" s="54"/>
    </row>
    <row r="28" spans="1:21" ht="16.5">
      <c r="A28" s="913"/>
      <c r="B28" s="915"/>
      <c r="C28" s="916"/>
      <c r="D28" s="917"/>
      <c r="E28" s="236"/>
      <c r="F28" s="54"/>
      <c r="G28" s="236"/>
      <c r="H28" s="236"/>
      <c r="I28" s="236"/>
      <c r="J28" s="236"/>
      <c r="K28" s="236"/>
      <c r="L28" s="236"/>
      <c r="M28" s="236"/>
      <c r="N28" s="236"/>
      <c r="O28" s="236"/>
      <c r="P28" s="236"/>
      <c r="Q28" s="236"/>
      <c r="R28" s="236"/>
      <c r="S28" s="236"/>
      <c r="T28" s="236"/>
      <c r="U28" s="54"/>
    </row>
    <row r="29" spans="1:21" ht="16.5" customHeight="1">
      <c r="B29" s="197" t="s">
        <v>2222</v>
      </c>
      <c r="C29" s="821"/>
      <c r="D29" s="821"/>
      <c r="E29" s="821"/>
      <c r="F29" s="821"/>
      <c r="G29" s="821"/>
      <c r="H29" s="821"/>
      <c r="I29" s="821"/>
      <c r="J29" s="821"/>
      <c r="K29" s="821"/>
      <c r="L29" s="821"/>
      <c r="M29" s="821"/>
      <c r="N29" s="821"/>
      <c r="O29" s="821"/>
      <c r="P29" s="821"/>
      <c r="Q29" s="821"/>
      <c r="R29" s="821"/>
      <c r="S29" s="821"/>
      <c r="T29" s="54"/>
      <c r="U29" s="54"/>
    </row>
    <row r="30" spans="1:21" ht="16.5">
      <c r="B30" s="921" t="s">
        <v>2210</v>
      </c>
      <c r="C30" s="920"/>
      <c r="D30" s="920"/>
      <c r="E30" s="920"/>
      <c r="F30" s="920"/>
      <c r="G30" s="920"/>
      <c r="H30" s="920"/>
      <c r="I30" s="920"/>
      <c r="J30" s="920"/>
      <c r="K30" s="920"/>
      <c r="L30" s="920"/>
      <c r="M30" s="920"/>
      <c r="N30" s="920"/>
      <c r="O30" s="920"/>
      <c r="P30" s="920"/>
      <c r="Q30" s="920"/>
      <c r="R30" s="920"/>
      <c r="S30" s="920"/>
      <c r="T30" s="54"/>
      <c r="U30" s="54"/>
    </row>
    <row r="31" spans="1:21" ht="16.5" customHeight="1">
      <c r="B31" s="921" t="s">
        <v>2211</v>
      </c>
      <c r="C31" s="920"/>
      <c r="D31" s="920"/>
      <c r="E31" s="920"/>
      <c r="F31" s="920"/>
      <c r="G31" s="920"/>
      <c r="H31" s="920"/>
      <c r="I31" s="920"/>
      <c r="J31" s="920"/>
      <c r="K31" s="920"/>
      <c r="L31" s="920"/>
      <c r="M31" s="920"/>
      <c r="N31" s="920"/>
      <c r="O31" s="920"/>
      <c r="P31" s="920"/>
      <c r="Q31" s="920"/>
      <c r="R31" s="920"/>
      <c r="S31" s="920"/>
      <c r="T31" s="54"/>
      <c r="U31" s="54"/>
    </row>
    <row r="32" spans="1:21" ht="22.15" customHeight="1">
      <c r="A32" s="918"/>
      <c r="B32" s="327" t="s">
        <v>935</v>
      </c>
      <c r="C32" s="919"/>
      <c r="D32" s="919"/>
      <c r="E32" s="919"/>
      <c r="F32" s="919"/>
      <c r="G32" s="919"/>
      <c r="H32" s="919"/>
      <c r="I32" s="919"/>
      <c r="J32" s="919"/>
      <c r="K32" s="919"/>
      <c r="L32" s="919"/>
      <c r="M32" s="919"/>
      <c r="N32" s="919"/>
      <c r="O32" s="919"/>
      <c r="P32" s="919"/>
      <c r="Q32" s="919"/>
      <c r="R32" s="919"/>
      <c r="S32" s="919"/>
      <c r="T32" s="54"/>
      <c r="U32" s="54"/>
    </row>
    <row r="33" spans="1:21" s="1168" customFormat="1" ht="13.5">
      <c r="B33" s="1169" t="s">
        <v>3105</v>
      </c>
      <c r="C33" s="1170"/>
      <c r="D33" s="1170"/>
      <c r="E33" s="1170"/>
      <c r="F33" s="1170"/>
      <c r="G33" s="1170"/>
      <c r="H33" s="1170"/>
      <c r="I33" s="1170"/>
      <c r="J33" s="1170"/>
      <c r="K33" s="1170"/>
      <c r="L33" s="1170"/>
      <c r="M33" s="1170"/>
      <c r="N33" s="1170"/>
      <c r="O33" s="1170"/>
      <c r="P33" s="1170"/>
      <c r="Q33" s="1170"/>
    </row>
    <row r="34" spans="1:21" ht="16.5">
      <c r="A34" s="57"/>
      <c r="B34" s="56"/>
      <c r="C34" s="698"/>
      <c r="D34" s="698"/>
      <c r="E34" s="37"/>
      <c r="F34" s="36"/>
      <c r="G34" s="54"/>
      <c r="H34" s="54"/>
      <c r="I34" s="54"/>
      <c r="J34" s="54"/>
      <c r="K34" s="54"/>
      <c r="L34" s="54"/>
      <c r="M34" s="54"/>
      <c r="N34" s="54"/>
      <c r="O34" s="54"/>
      <c r="P34" s="54"/>
      <c r="Q34" s="54"/>
      <c r="R34" s="54"/>
      <c r="S34" s="54"/>
      <c r="T34" s="54"/>
      <c r="U34" s="54"/>
    </row>
  </sheetData>
  <mergeCells count="1">
    <mergeCell ref="A2:U2"/>
  </mergeCells>
  <hyperlinks>
    <hyperlink ref="V2" location="INDICE!B75" display="INDICE"/>
    <hyperlink ref="B33" r:id="rId1"/>
  </hyperlinks>
  <printOptions horizontalCentered="1"/>
  <pageMargins left="0" right="0" top="1.1811023622047245" bottom="0" header="0.19685039370078741" footer="0.19685039370078741"/>
  <pageSetup paperSize="9" scale="70" firstPageNumber="94" orientation="landscape" useFirstPageNumber="1" r:id="rId2"/>
  <headerFooter scaleWithDoc="0">
    <oddHeader>&amp;C&amp;G</oddHeader>
    <oddFooter>&amp;C&amp;10&amp;P</oddFooter>
  </headerFooter>
  <drawing r:id="rId3"/>
  <legacyDrawingHF r:id="rId4"/>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9"/>
  <sheetViews>
    <sheetView showGridLines="0" zoomScaleNormal="100" workbookViewId="0">
      <selection activeCell="F4" sqref="F4"/>
    </sheetView>
  </sheetViews>
  <sheetFormatPr baseColWidth="10" defaultColWidth="7.42578125" defaultRowHeight="9"/>
  <cols>
    <col min="1" max="1" width="3.7109375" style="711" customWidth="1"/>
    <col min="2" max="2" width="48.140625" style="712" customWidth="1"/>
    <col min="3" max="3" width="23.140625" style="713" customWidth="1"/>
    <col min="4" max="4" width="10" style="712" customWidth="1"/>
    <col min="5" max="5" width="8.5703125" style="712" customWidth="1"/>
    <col min="6" max="6" width="8.7109375" style="712" customWidth="1"/>
    <col min="7" max="7" width="6.85546875" style="711" customWidth="1"/>
    <col min="8" max="8" width="11.85546875" style="711" bestFit="1" customWidth="1"/>
    <col min="9" max="247" width="11.42578125" style="711" customWidth="1"/>
    <col min="248" max="248" width="1" style="711" customWidth="1"/>
    <col min="249" max="249" width="11.85546875" style="711" customWidth="1"/>
    <col min="250" max="250" width="5.140625" style="711" customWidth="1"/>
    <col min="251" max="251" width="7.7109375" style="711" customWidth="1"/>
    <col min="252" max="252" width="11.140625" style="711" customWidth="1"/>
    <col min="253" max="253" width="60.7109375" style="711" customWidth="1"/>
    <col min="254" max="16384" width="7.42578125" style="711"/>
  </cols>
  <sheetData>
    <row r="1" spans="2:9" ht="78" customHeight="1"/>
    <row r="2" spans="2:9" s="714" customFormat="1" ht="53.25" customHeight="1">
      <c r="B2" s="1390" t="s">
        <v>2406</v>
      </c>
      <c r="C2" s="1390"/>
      <c r="D2" s="1390"/>
      <c r="E2" s="1022"/>
      <c r="F2" s="1022"/>
      <c r="G2" s="715"/>
      <c r="I2" s="716"/>
    </row>
    <row r="3" spans="2:9" ht="12">
      <c r="B3" s="1020"/>
      <c r="C3" s="1021"/>
      <c r="D3" s="1020"/>
      <c r="E3" s="1020"/>
      <c r="F3" s="1020"/>
    </row>
    <row r="4" spans="2:9" ht="16.5">
      <c r="B4" s="1019" t="s">
        <v>2405</v>
      </c>
      <c r="C4" s="1389">
        <v>69247</v>
      </c>
      <c r="D4" s="1389"/>
      <c r="E4" s="1020"/>
      <c r="F4" s="60" t="s">
        <v>459</v>
      </c>
    </row>
    <row r="5" spans="2:9" ht="29.25">
      <c r="B5" s="996" t="s">
        <v>2407</v>
      </c>
      <c r="C5" s="1006" t="s">
        <v>2411</v>
      </c>
      <c r="D5" s="1006" t="s">
        <v>2412</v>
      </c>
      <c r="E5" s="1020"/>
      <c r="F5" s="1020"/>
    </row>
    <row r="6" spans="2:9" ht="14.25">
      <c r="B6" s="1025" t="s">
        <v>2339</v>
      </c>
      <c r="C6" s="540">
        <v>7404</v>
      </c>
      <c r="D6" s="1026">
        <f>+C6/$C$4</f>
        <v>0.10692159949167473</v>
      </c>
      <c r="E6" s="1020"/>
      <c r="F6" s="1020"/>
    </row>
    <row r="7" spans="2:9" ht="14.25">
      <c r="B7" s="1025" t="s">
        <v>2340</v>
      </c>
      <c r="C7" s="540">
        <v>4895</v>
      </c>
      <c r="D7" s="1026">
        <f t="shared" ref="D7:D70" si="0">+C7/$C$4</f>
        <v>7.0688982916227425E-2</v>
      </c>
      <c r="E7" s="1020"/>
      <c r="F7" s="1020"/>
    </row>
    <row r="8" spans="2:9" ht="14.25">
      <c r="B8" s="1025" t="s">
        <v>2341</v>
      </c>
      <c r="C8" s="540">
        <v>4300</v>
      </c>
      <c r="D8" s="1026">
        <f t="shared" si="0"/>
        <v>6.2096552919260042E-2</v>
      </c>
      <c r="E8" s="1020"/>
      <c r="F8" s="1020"/>
    </row>
    <row r="9" spans="2:9" ht="14.25">
      <c r="B9" s="1025" t="s">
        <v>2342</v>
      </c>
      <c r="C9" s="540">
        <v>3800</v>
      </c>
      <c r="D9" s="1026">
        <f t="shared" si="0"/>
        <v>5.4876023510043753E-2</v>
      </c>
      <c r="E9" s="1020"/>
      <c r="F9" s="1020"/>
    </row>
    <row r="10" spans="2:9" ht="14.25">
      <c r="B10" s="1025" t="s">
        <v>2343</v>
      </c>
      <c r="C10" s="540">
        <v>3409</v>
      </c>
      <c r="D10" s="1026">
        <f t="shared" si="0"/>
        <v>4.9229569512036622E-2</v>
      </c>
      <c r="E10" s="1020"/>
      <c r="F10" s="1020"/>
    </row>
    <row r="11" spans="2:9" ht="14.25">
      <c r="B11" s="1025" t="s">
        <v>2344</v>
      </c>
      <c r="C11" s="540">
        <v>3017</v>
      </c>
      <c r="D11" s="1026">
        <f t="shared" si="0"/>
        <v>4.3568674455211058E-2</v>
      </c>
      <c r="E11" s="1020"/>
      <c r="F11" s="1020"/>
    </row>
    <row r="12" spans="2:9" ht="14.25">
      <c r="B12" s="1025" t="s">
        <v>2345</v>
      </c>
      <c r="C12" s="540">
        <v>2342</v>
      </c>
      <c r="D12" s="1026">
        <f t="shared" si="0"/>
        <v>3.3820959752769074E-2</v>
      </c>
      <c r="E12" s="1020"/>
      <c r="F12" s="1020"/>
    </row>
    <row r="13" spans="2:9" ht="14.25">
      <c r="B13" s="1025" t="s">
        <v>2346</v>
      </c>
      <c r="C13" s="540">
        <v>1854</v>
      </c>
      <c r="D13" s="1026">
        <f t="shared" si="0"/>
        <v>2.677372304937398E-2</v>
      </c>
      <c r="E13" s="1020"/>
      <c r="F13" s="1020"/>
    </row>
    <row r="14" spans="2:9" ht="28.5">
      <c r="B14" s="1025" t="s">
        <v>2347</v>
      </c>
      <c r="C14" s="540">
        <v>1824</v>
      </c>
      <c r="D14" s="1026">
        <f t="shared" si="0"/>
        <v>2.6340491284821004E-2</v>
      </c>
      <c r="E14" s="1020"/>
      <c r="F14" s="1020"/>
    </row>
    <row r="15" spans="2:9" ht="14.25">
      <c r="B15" s="1025" t="s">
        <v>2348</v>
      </c>
      <c r="C15" s="540">
        <v>1629</v>
      </c>
      <c r="D15" s="1026">
        <f t="shared" si="0"/>
        <v>2.3524484815226652E-2</v>
      </c>
      <c r="E15" s="1020"/>
      <c r="F15" s="1020"/>
    </row>
    <row r="16" spans="2:9" ht="14.25">
      <c r="B16" s="1025" t="s">
        <v>2349</v>
      </c>
      <c r="C16" s="540">
        <v>1617</v>
      </c>
      <c r="D16" s="1026">
        <f t="shared" si="0"/>
        <v>2.335119210940546E-2</v>
      </c>
      <c r="E16" s="1020"/>
      <c r="F16" s="1020"/>
    </row>
    <row r="17" spans="2:6" ht="28.5">
      <c r="B17" s="1025" t="s">
        <v>2350</v>
      </c>
      <c r="C17" s="540">
        <v>1279</v>
      </c>
      <c r="D17" s="1026">
        <f t="shared" si="0"/>
        <v>1.8470114228775255E-2</v>
      </c>
      <c r="E17" s="1020"/>
      <c r="F17" s="1020"/>
    </row>
    <row r="18" spans="2:6" ht="14.25">
      <c r="B18" s="1025" t="s">
        <v>2351</v>
      </c>
      <c r="C18" s="540">
        <v>1184</v>
      </c>
      <c r="D18" s="1026">
        <f t="shared" si="0"/>
        <v>1.7098213641024158E-2</v>
      </c>
      <c r="E18" s="1020"/>
      <c r="F18" s="1020"/>
    </row>
    <row r="19" spans="2:6" ht="28.5">
      <c r="B19" s="1025" t="s">
        <v>2352</v>
      </c>
      <c r="C19" s="540">
        <v>1105</v>
      </c>
      <c r="D19" s="1026">
        <f t="shared" si="0"/>
        <v>1.5957369994367986E-2</v>
      </c>
      <c r="E19" s="1020"/>
      <c r="F19" s="1020"/>
    </row>
    <row r="20" spans="2:6" ht="28.5">
      <c r="B20" s="1025" t="s">
        <v>2353</v>
      </c>
      <c r="C20" s="540">
        <v>1078</v>
      </c>
      <c r="D20" s="1026">
        <f t="shared" si="0"/>
        <v>1.5567461406270309E-2</v>
      </c>
      <c r="E20" s="1020"/>
      <c r="F20" s="1020"/>
    </row>
    <row r="21" spans="2:6" ht="28.5">
      <c r="B21" s="1025" t="s">
        <v>2354</v>
      </c>
      <c r="C21" s="540">
        <v>998</v>
      </c>
      <c r="D21" s="1026">
        <f t="shared" si="0"/>
        <v>1.4412176700795701E-2</v>
      </c>
      <c r="E21" s="1020"/>
      <c r="F21" s="1020"/>
    </row>
    <row r="22" spans="2:6" ht="14.25">
      <c r="B22" s="1025" t="s">
        <v>2355</v>
      </c>
      <c r="C22" s="540">
        <v>935</v>
      </c>
      <c r="D22" s="1026">
        <f t="shared" si="0"/>
        <v>1.350238999523445E-2</v>
      </c>
      <c r="E22" s="1020"/>
      <c r="F22" s="1020"/>
    </row>
    <row r="23" spans="2:6" ht="14.25">
      <c r="B23" s="1025" t="s">
        <v>2356</v>
      </c>
      <c r="C23" s="540">
        <v>916</v>
      </c>
      <c r="D23" s="1026">
        <f t="shared" si="0"/>
        <v>1.3228009877684231E-2</v>
      </c>
      <c r="E23" s="1020"/>
      <c r="F23" s="1020"/>
    </row>
    <row r="24" spans="2:6" ht="14.25">
      <c r="B24" s="1025" t="s">
        <v>2357</v>
      </c>
      <c r="C24" s="540">
        <v>842</v>
      </c>
      <c r="D24" s="1026">
        <f t="shared" si="0"/>
        <v>1.2159371525120222E-2</v>
      </c>
      <c r="E24" s="1020"/>
      <c r="F24" s="1020"/>
    </row>
    <row r="25" spans="2:6" ht="14.25">
      <c r="B25" s="1025" t="s">
        <v>2358</v>
      </c>
      <c r="C25" s="540">
        <v>833</v>
      </c>
      <c r="D25" s="1026">
        <f t="shared" si="0"/>
        <v>1.2029401995754328E-2</v>
      </c>
      <c r="E25" s="1020"/>
      <c r="F25" s="1020"/>
    </row>
    <row r="26" spans="2:6" ht="14.25">
      <c r="B26" s="1025" t="s">
        <v>2359</v>
      </c>
      <c r="C26" s="540">
        <v>823</v>
      </c>
      <c r="D26" s="1026">
        <f t="shared" si="0"/>
        <v>1.1884991407570003E-2</v>
      </c>
      <c r="E26" s="1020"/>
      <c r="F26" s="1020"/>
    </row>
    <row r="27" spans="2:6" ht="14.25">
      <c r="B27" s="1025" t="s">
        <v>2360</v>
      </c>
      <c r="C27" s="540">
        <v>757</v>
      </c>
      <c r="D27" s="1026">
        <f t="shared" si="0"/>
        <v>1.0931881525553454E-2</v>
      </c>
      <c r="E27" s="1020"/>
      <c r="F27" s="1020"/>
    </row>
    <row r="28" spans="2:6" ht="14.25">
      <c r="B28" s="1025" t="s">
        <v>2361</v>
      </c>
      <c r="C28" s="540">
        <v>681</v>
      </c>
      <c r="D28" s="1026">
        <f t="shared" si="0"/>
        <v>9.8343610553525782E-3</v>
      </c>
      <c r="E28" s="1020"/>
      <c r="F28" s="1020"/>
    </row>
    <row r="29" spans="2:6" ht="14.25">
      <c r="B29" s="1025" t="s">
        <v>2362</v>
      </c>
      <c r="C29" s="540">
        <v>670</v>
      </c>
      <c r="D29" s="1026">
        <f t="shared" si="0"/>
        <v>9.6755094083498198E-3</v>
      </c>
      <c r="E29" s="1020"/>
      <c r="F29" s="1020"/>
    </row>
    <row r="30" spans="2:6" ht="28.5">
      <c r="B30" s="1025" t="s">
        <v>2363</v>
      </c>
      <c r="C30" s="540">
        <v>598</v>
      </c>
      <c r="D30" s="1026">
        <f t="shared" si="0"/>
        <v>8.635753173422675E-3</v>
      </c>
      <c r="E30" s="1020"/>
      <c r="F30" s="1020"/>
    </row>
    <row r="31" spans="2:6" ht="14.25">
      <c r="B31" s="1025" t="s">
        <v>2364</v>
      </c>
      <c r="C31" s="540">
        <v>570</v>
      </c>
      <c r="D31" s="1026">
        <f t="shared" si="0"/>
        <v>8.231403526506564E-3</v>
      </c>
      <c r="E31" s="1020"/>
      <c r="F31" s="1020"/>
    </row>
    <row r="32" spans="2:6" ht="14.25">
      <c r="B32" s="1025" t="s">
        <v>2365</v>
      </c>
      <c r="C32" s="540">
        <v>534</v>
      </c>
      <c r="D32" s="1026">
        <f t="shared" si="0"/>
        <v>7.7115254090429908E-3</v>
      </c>
      <c r="E32" s="1020"/>
      <c r="F32" s="1020"/>
    </row>
    <row r="33" spans="2:6" ht="14.25">
      <c r="B33" s="1025" t="s">
        <v>2366</v>
      </c>
      <c r="C33" s="540">
        <v>479</v>
      </c>
      <c r="D33" s="1026">
        <f t="shared" si="0"/>
        <v>6.9172671740291994E-3</v>
      </c>
      <c r="E33" s="1020"/>
      <c r="F33" s="1020"/>
    </row>
    <row r="34" spans="2:6" ht="14.25">
      <c r="B34" s="1025" t="s">
        <v>2367</v>
      </c>
      <c r="C34" s="540">
        <v>453</v>
      </c>
      <c r="D34" s="1026">
        <f t="shared" si="0"/>
        <v>6.5417996447499531E-3</v>
      </c>
      <c r="E34" s="1020"/>
      <c r="F34" s="1020"/>
    </row>
    <row r="35" spans="2:6" ht="14.25">
      <c r="B35" s="1025" t="s">
        <v>2368</v>
      </c>
      <c r="C35" s="540">
        <v>441</v>
      </c>
      <c r="D35" s="1026">
        <f t="shared" si="0"/>
        <v>6.3685069389287623E-3</v>
      </c>
      <c r="E35" s="1020"/>
      <c r="F35" s="1020"/>
    </row>
    <row r="36" spans="2:6" ht="28.5">
      <c r="B36" s="1025" t="s">
        <v>2369</v>
      </c>
      <c r="C36" s="540">
        <v>417</v>
      </c>
      <c r="D36" s="1026">
        <f t="shared" si="0"/>
        <v>6.0219215272863807E-3</v>
      </c>
      <c r="E36" s="1020"/>
      <c r="F36" s="1020"/>
    </row>
    <row r="37" spans="2:6" ht="14.25">
      <c r="B37" s="1025" t="s">
        <v>2370</v>
      </c>
      <c r="C37" s="540">
        <v>392</v>
      </c>
      <c r="D37" s="1026">
        <f t="shared" si="0"/>
        <v>5.6608950568255668E-3</v>
      </c>
      <c r="E37" s="1020"/>
      <c r="F37" s="1020"/>
    </row>
    <row r="38" spans="2:6" ht="14.25">
      <c r="B38" s="1025" t="s">
        <v>2371</v>
      </c>
      <c r="C38" s="540">
        <v>389</v>
      </c>
      <c r="D38" s="1026">
        <f t="shared" si="0"/>
        <v>5.6175718803702689E-3</v>
      </c>
      <c r="E38" s="1020"/>
      <c r="F38" s="1020"/>
    </row>
    <row r="39" spans="2:6" ht="14.25">
      <c r="B39" s="1025" t="s">
        <v>2372</v>
      </c>
      <c r="C39" s="540">
        <v>370</v>
      </c>
      <c r="D39" s="1026">
        <f t="shared" si="0"/>
        <v>5.3431917628200499E-3</v>
      </c>
      <c r="E39" s="1020"/>
      <c r="F39" s="1020"/>
    </row>
    <row r="40" spans="2:6" ht="14.25">
      <c r="B40" s="1025" t="s">
        <v>2373</v>
      </c>
      <c r="C40" s="540">
        <v>337</v>
      </c>
      <c r="D40" s="1026">
        <f t="shared" si="0"/>
        <v>4.8666368218117755E-3</v>
      </c>
      <c r="E40" s="1020"/>
      <c r="F40" s="1020"/>
    </row>
    <row r="41" spans="2:6" ht="14.25">
      <c r="B41" s="1025" t="s">
        <v>2374</v>
      </c>
      <c r="C41" s="540">
        <v>328</v>
      </c>
      <c r="D41" s="1026">
        <f t="shared" si="0"/>
        <v>4.7366672924458817E-3</v>
      </c>
      <c r="E41" s="1020"/>
      <c r="F41" s="1020"/>
    </row>
    <row r="42" spans="2:6" ht="14.25">
      <c r="B42" s="1025" t="s">
        <v>2375</v>
      </c>
      <c r="C42" s="540">
        <v>310</v>
      </c>
      <c r="D42" s="1026">
        <f t="shared" si="0"/>
        <v>4.476728233714096E-3</v>
      </c>
      <c r="E42" s="1020"/>
      <c r="F42" s="1020"/>
    </row>
    <row r="43" spans="2:6" ht="14.25">
      <c r="B43" s="1025" t="s">
        <v>2376</v>
      </c>
      <c r="C43" s="540">
        <v>283</v>
      </c>
      <c r="D43" s="1026">
        <f t="shared" si="0"/>
        <v>4.0868196456164164E-3</v>
      </c>
      <c r="E43" s="1020"/>
      <c r="F43" s="1020"/>
    </row>
    <row r="44" spans="2:6" ht="14.25">
      <c r="B44" s="1025" t="s">
        <v>2377</v>
      </c>
      <c r="C44" s="540">
        <v>279</v>
      </c>
      <c r="D44" s="1026">
        <f t="shared" si="0"/>
        <v>4.0290554103426862E-3</v>
      </c>
      <c r="E44" s="1020"/>
      <c r="F44" s="1020"/>
    </row>
    <row r="45" spans="2:6" ht="28.5">
      <c r="B45" s="1025" t="s">
        <v>2378</v>
      </c>
      <c r="C45" s="540">
        <v>249</v>
      </c>
      <c r="D45" s="1026">
        <f t="shared" si="0"/>
        <v>3.5958236457897092E-3</v>
      </c>
      <c r="E45" s="1020"/>
      <c r="F45" s="1020"/>
    </row>
    <row r="46" spans="2:6" ht="14.25">
      <c r="B46" s="1025" t="s">
        <v>2379</v>
      </c>
      <c r="C46" s="540">
        <v>237</v>
      </c>
      <c r="D46" s="1026">
        <f t="shared" si="0"/>
        <v>3.4225309399685184E-3</v>
      </c>
      <c r="E46" s="1020"/>
      <c r="F46" s="1020"/>
    </row>
    <row r="47" spans="2:6" ht="14.25">
      <c r="B47" s="1025" t="s">
        <v>2380</v>
      </c>
      <c r="C47" s="540">
        <v>237</v>
      </c>
      <c r="D47" s="1026">
        <f t="shared" si="0"/>
        <v>3.4225309399685184E-3</v>
      </c>
      <c r="E47" s="1020"/>
      <c r="F47" s="1020"/>
    </row>
    <row r="48" spans="2:6" ht="14.25">
      <c r="B48" s="1025" t="s">
        <v>2381</v>
      </c>
      <c r="C48" s="540">
        <v>235</v>
      </c>
      <c r="D48" s="1026">
        <f t="shared" si="0"/>
        <v>3.3936488223316533E-3</v>
      </c>
      <c r="E48" s="1020"/>
      <c r="F48" s="1020"/>
    </row>
    <row r="49" spans="2:6" ht="14.25">
      <c r="B49" s="1025" t="s">
        <v>2382</v>
      </c>
      <c r="C49" s="540">
        <v>228</v>
      </c>
      <c r="D49" s="1026">
        <f t="shared" si="0"/>
        <v>3.2925614106026255E-3</v>
      </c>
      <c r="E49" s="1020"/>
      <c r="F49" s="1020"/>
    </row>
    <row r="50" spans="2:6" ht="14.25">
      <c r="B50" s="1025" t="s">
        <v>2383</v>
      </c>
      <c r="C50" s="540">
        <v>211</v>
      </c>
      <c r="D50" s="1026">
        <f t="shared" si="0"/>
        <v>3.0470634106892717E-3</v>
      </c>
      <c r="E50" s="1020"/>
      <c r="F50" s="1020"/>
    </row>
    <row r="51" spans="2:6" ht="14.25">
      <c r="B51" s="1025" t="s">
        <v>2384</v>
      </c>
      <c r="C51" s="540">
        <v>181</v>
      </c>
      <c r="D51" s="1026">
        <f t="shared" si="0"/>
        <v>2.6138316461362947E-3</v>
      </c>
      <c r="E51" s="1020"/>
      <c r="F51" s="1020"/>
    </row>
    <row r="52" spans="2:6" ht="28.5">
      <c r="B52" s="1025" t="s">
        <v>2385</v>
      </c>
      <c r="C52" s="540">
        <v>171</v>
      </c>
      <c r="D52" s="1026">
        <f t="shared" si="0"/>
        <v>2.469421057951969E-3</v>
      </c>
      <c r="E52" s="1020"/>
      <c r="F52" s="1020"/>
    </row>
    <row r="53" spans="2:6" ht="14.25">
      <c r="B53" s="1025" t="s">
        <v>2386</v>
      </c>
      <c r="C53" s="540">
        <v>160</v>
      </c>
      <c r="D53" s="1026">
        <f t="shared" si="0"/>
        <v>2.3105694109492106E-3</v>
      </c>
      <c r="E53" s="1020"/>
      <c r="F53" s="1020"/>
    </row>
    <row r="54" spans="2:6" ht="14.25">
      <c r="B54" s="1025" t="s">
        <v>2387</v>
      </c>
      <c r="C54" s="540">
        <v>155</v>
      </c>
      <c r="D54" s="1026">
        <f t="shared" si="0"/>
        <v>2.238364116857048E-3</v>
      </c>
      <c r="E54" s="1020"/>
      <c r="F54" s="1020"/>
    </row>
    <row r="55" spans="2:6" ht="14.25">
      <c r="B55" s="1025" t="s">
        <v>2388</v>
      </c>
      <c r="C55" s="540">
        <v>150</v>
      </c>
      <c r="D55" s="1026">
        <f t="shared" si="0"/>
        <v>2.1661588227648849E-3</v>
      </c>
      <c r="E55" s="1020"/>
      <c r="F55" s="1020"/>
    </row>
    <row r="56" spans="2:6" ht="14.25">
      <c r="B56" s="1025" t="s">
        <v>2389</v>
      </c>
      <c r="C56" s="540">
        <v>140</v>
      </c>
      <c r="D56" s="1026">
        <f t="shared" si="0"/>
        <v>2.0217482345805593E-3</v>
      </c>
      <c r="E56" s="1020"/>
      <c r="F56" s="1020"/>
    </row>
    <row r="57" spans="2:6" ht="14.25">
      <c r="B57" s="1025" t="s">
        <v>2390</v>
      </c>
      <c r="C57" s="540">
        <v>138</v>
      </c>
      <c r="D57" s="1026">
        <f t="shared" si="0"/>
        <v>1.9928661169436941E-3</v>
      </c>
      <c r="E57" s="1020"/>
      <c r="F57" s="1020"/>
    </row>
    <row r="58" spans="2:6" ht="14.25">
      <c r="B58" s="1025" t="s">
        <v>2391</v>
      </c>
      <c r="C58" s="540">
        <v>135</v>
      </c>
      <c r="D58" s="1026">
        <f t="shared" si="0"/>
        <v>1.9495429404883967E-3</v>
      </c>
      <c r="E58" s="1020"/>
      <c r="F58" s="1020"/>
    </row>
    <row r="59" spans="2:6" ht="14.25">
      <c r="B59" s="1025" t="s">
        <v>2392</v>
      </c>
      <c r="C59" s="540">
        <v>133</v>
      </c>
      <c r="D59" s="1026">
        <f t="shared" si="0"/>
        <v>1.9206608228515315E-3</v>
      </c>
      <c r="E59" s="1020"/>
      <c r="F59" s="1020"/>
    </row>
    <row r="60" spans="2:6" ht="28.5">
      <c r="B60" s="1025" t="s">
        <v>2393</v>
      </c>
      <c r="C60" s="540">
        <v>102</v>
      </c>
      <c r="D60" s="1026">
        <f t="shared" si="0"/>
        <v>1.472987999480122E-3</v>
      </c>
      <c r="E60" s="1020"/>
      <c r="F60" s="1020"/>
    </row>
    <row r="61" spans="2:6" ht="14.25">
      <c r="B61" s="1025" t="s">
        <v>2394</v>
      </c>
      <c r="C61" s="540">
        <v>98</v>
      </c>
      <c r="D61" s="1026">
        <f t="shared" si="0"/>
        <v>1.4152237642063917E-3</v>
      </c>
      <c r="E61" s="1020"/>
      <c r="F61" s="1020"/>
    </row>
    <row r="62" spans="2:6" ht="14.25">
      <c r="B62" s="1025" t="s">
        <v>2395</v>
      </c>
      <c r="C62" s="540">
        <v>88</v>
      </c>
      <c r="D62" s="1026">
        <f t="shared" si="0"/>
        <v>1.270813176022066E-3</v>
      </c>
      <c r="E62" s="1020"/>
      <c r="F62" s="1020"/>
    </row>
    <row r="63" spans="2:6" ht="14.25">
      <c r="B63" s="1025" t="s">
        <v>2396</v>
      </c>
      <c r="C63" s="540">
        <v>71</v>
      </c>
      <c r="D63" s="1026">
        <f t="shared" si="0"/>
        <v>1.0253151761087122E-3</v>
      </c>
      <c r="E63" s="1020"/>
      <c r="F63" s="1020"/>
    </row>
    <row r="64" spans="2:6" ht="14.25">
      <c r="B64" s="1025" t="s">
        <v>2397</v>
      </c>
      <c r="C64" s="540">
        <v>66</v>
      </c>
      <c r="D64" s="1026">
        <f t="shared" si="0"/>
        <v>9.5310988201654948E-4</v>
      </c>
      <c r="E64" s="1020"/>
      <c r="F64" s="1020"/>
    </row>
    <row r="65" spans="2:17" ht="28.5">
      <c r="B65" s="1025" t="s">
        <v>2398</v>
      </c>
      <c r="C65" s="540">
        <v>35</v>
      </c>
      <c r="D65" s="1026">
        <f t="shared" si="0"/>
        <v>5.0543705864513982E-4</v>
      </c>
      <c r="E65" s="1020"/>
      <c r="F65" s="1020"/>
    </row>
    <row r="66" spans="2:17" ht="14.25">
      <c r="B66" s="1025" t="s">
        <v>2399</v>
      </c>
      <c r="C66" s="540">
        <v>33</v>
      </c>
      <c r="D66" s="1026">
        <f t="shared" si="0"/>
        <v>4.7655494100827474E-4</v>
      </c>
      <c r="E66" s="1020"/>
      <c r="F66" s="1020"/>
    </row>
    <row r="67" spans="2:17" ht="14.25">
      <c r="B67" s="1025" t="s">
        <v>2400</v>
      </c>
      <c r="C67" s="540">
        <v>29</v>
      </c>
      <c r="D67" s="1026">
        <f t="shared" si="0"/>
        <v>4.1879070573454447E-4</v>
      </c>
      <c r="E67" s="1020"/>
      <c r="F67" s="1020"/>
    </row>
    <row r="68" spans="2:17" ht="14.25">
      <c r="B68" s="1025" t="s">
        <v>2401</v>
      </c>
      <c r="C68" s="540">
        <v>23</v>
      </c>
      <c r="D68" s="1026">
        <f t="shared" si="0"/>
        <v>3.3214435282394908E-4</v>
      </c>
      <c r="E68" s="1020"/>
      <c r="F68" s="1020"/>
    </row>
    <row r="69" spans="2:17" ht="14.25">
      <c r="B69" s="1025" t="s">
        <v>2402</v>
      </c>
      <c r="C69" s="540">
        <v>18</v>
      </c>
      <c r="D69" s="1026">
        <f t="shared" si="0"/>
        <v>2.5993905873178619E-4</v>
      </c>
      <c r="E69" s="1020"/>
      <c r="F69" s="1020"/>
    </row>
    <row r="70" spans="2:17" ht="14.25">
      <c r="B70" s="1025" t="s">
        <v>2403</v>
      </c>
      <c r="C70" s="540">
        <v>7</v>
      </c>
      <c r="D70" s="1026">
        <f t="shared" si="0"/>
        <v>1.0108741172902798E-4</v>
      </c>
      <c r="E70" s="1020"/>
      <c r="F70" s="1020"/>
    </row>
    <row r="71" spans="2:17" ht="14.25">
      <c r="B71" s="1025" t="s">
        <v>1200</v>
      </c>
      <c r="C71" s="540">
        <v>6689</v>
      </c>
      <c r="D71" s="1026">
        <f>+C71/$C$4</f>
        <v>9.659624243649545E-2</v>
      </c>
      <c r="E71" s="1020"/>
      <c r="F71" s="1020"/>
    </row>
    <row r="72" spans="2:17" ht="14.25">
      <c r="B72" s="1025" t="s">
        <v>2404</v>
      </c>
      <c r="C72" s="540">
        <v>4856</v>
      </c>
      <c r="D72" s="1026">
        <f>+C72/$C$4</f>
        <v>7.012578162230855E-2</v>
      </c>
      <c r="E72" s="1020"/>
      <c r="F72" s="1020"/>
    </row>
    <row r="74" spans="2:17" ht="13.5">
      <c r="B74" s="197" t="s">
        <v>2409</v>
      </c>
    </row>
    <row r="75" spans="2:17" ht="13.5">
      <c r="B75" s="56" t="s">
        <v>2408</v>
      </c>
    </row>
    <row r="76" spans="2:17" ht="13.5">
      <c r="B76" s="921" t="s">
        <v>2210</v>
      </c>
    </row>
    <row r="77" spans="2:17" ht="13.5">
      <c r="B77" s="921" t="s">
        <v>2211</v>
      </c>
    </row>
    <row r="78" spans="2:17" ht="13.5">
      <c r="B78" s="327" t="s">
        <v>935</v>
      </c>
    </row>
    <row r="79" spans="2:17" s="1168" customFormat="1" ht="13.5">
      <c r="B79" s="1169" t="s">
        <v>3105</v>
      </c>
      <c r="C79" s="1170"/>
      <c r="D79" s="1170"/>
      <c r="E79" s="1170"/>
      <c r="F79" s="1170"/>
      <c r="G79" s="1170"/>
      <c r="H79" s="1170"/>
      <c r="I79" s="1170"/>
      <c r="J79" s="1170"/>
      <c r="K79" s="1170"/>
      <c r="L79" s="1170"/>
      <c r="M79" s="1170"/>
      <c r="N79" s="1170"/>
      <c r="O79" s="1170"/>
      <c r="P79" s="1170"/>
      <c r="Q79" s="1170"/>
    </row>
  </sheetData>
  <mergeCells count="2">
    <mergeCell ref="C4:D4"/>
    <mergeCell ref="B2:D2"/>
  </mergeCells>
  <hyperlinks>
    <hyperlink ref="F4" location="INDICE!B76" display="INDICE"/>
    <hyperlink ref="B79" r:id="rId1"/>
  </hyperlinks>
  <printOptions horizontalCentered="1"/>
  <pageMargins left="0" right="0" top="1.1811023622047245" bottom="0" header="0.19685039370078741" footer="0.19685039370078741"/>
  <pageSetup paperSize="9" scale="70" firstPageNumber="95" orientation="landscape" useFirstPageNumber="1" r:id="rId2"/>
  <headerFooter scaleWithDoc="0">
    <oddHeader>&amp;C&amp;G</oddHeader>
    <oddFooter>&amp;C&amp;10&amp;P</oddFooter>
  </headerFooter>
  <drawing r:id="rId3"/>
  <legacyDrawingHF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showGridLines="0" zoomScaleNormal="100" workbookViewId="0">
      <selection activeCell="F3" sqref="F3"/>
    </sheetView>
  </sheetViews>
  <sheetFormatPr baseColWidth="10" defaultColWidth="60.85546875" defaultRowHeight="9"/>
  <cols>
    <col min="1" max="1" width="3.7109375" style="717" customWidth="1"/>
    <col min="2" max="2" width="57.28515625" style="718" customWidth="1"/>
    <col min="3" max="3" width="9.5703125" style="719" customWidth="1"/>
    <col min="4" max="4" width="7.7109375" style="719" bestFit="1" customWidth="1"/>
    <col min="5" max="5" width="11.42578125" style="717" customWidth="1"/>
    <col min="6" max="22" width="9.28515625" style="717" customWidth="1"/>
    <col min="23" max="246" width="11.42578125" style="717" customWidth="1"/>
    <col min="247" max="247" width="1.140625" style="717" customWidth="1"/>
    <col min="248" max="248" width="9" style="717" customWidth="1"/>
    <col min="249" max="249" width="6.140625" style="717" customWidth="1"/>
    <col min="250" max="250" width="7.7109375" style="717" customWidth="1"/>
    <col min="251" max="251" width="13" style="717" customWidth="1"/>
    <col min="252" max="16384" width="60.85546875" style="717"/>
  </cols>
  <sheetData>
    <row r="1" spans="1:6" ht="77.25" customHeight="1"/>
    <row r="2" spans="1:6" s="720" customFormat="1" ht="56.25" customHeight="1">
      <c r="B2" s="1391" t="s">
        <v>2410</v>
      </c>
      <c r="C2" s="1391"/>
      <c r="D2" s="1391"/>
      <c r="E2" s="715"/>
      <c r="F2" s="6"/>
    </row>
    <row r="3" spans="1:6" ht="16.5">
      <c r="A3" s="721"/>
      <c r="B3" s="1019" t="s">
        <v>2405</v>
      </c>
      <c r="C3" s="1389">
        <v>37997</v>
      </c>
      <c r="D3" s="1389"/>
      <c r="E3" s="722"/>
      <c r="F3" s="60" t="s">
        <v>459</v>
      </c>
    </row>
    <row r="4" spans="1:6" ht="15.75">
      <c r="A4" s="721"/>
      <c r="B4" s="996" t="s">
        <v>2407</v>
      </c>
      <c r="C4" s="1006" t="s">
        <v>2411</v>
      </c>
      <c r="D4" s="1006" t="s">
        <v>2412</v>
      </c>
      <c r="E4" s="722"/>
      <c r="F4" s="723"/>
    </row>
    <row r="5" spans="1:6" ht="14.25">
      <c r="B5" s="1023" t="s">
        <v>2339</v>
      </c>
      <c r="C5" s="540">
        <v>4230</v>
      </c>
      <c r="D5" s="1024">
        <f>+C5/$C$3</f>
        <v>0.11132457825617811</v>
      </c>
    </row>
    <row r="6" spans="1:6" ht="14.25">
      <c r="B6" s="1023" t="s">
        <v>2344</v>
      </c>
      <c r="C6" s="540">
        <v>2419</v>
      </c>
      <c r="D6" s="1024">
        <f t="shared" ref="D6:D69" si="0">+C6/$C$3</f>
        <v>6.3662920756901858E-2</v>
      </c>
    </row>
    <row r="7" spans="1:6" ht="14.25">
      <c r="B7" s="1023" t="s">
        <v>2340</v>
      </c>
      <c r="C7" s="540">
        <v>2289</v>
      </c>
      <c r="D7" s="1024">
        <f t="shared" si="0"/>
        <v>6.0241598020896389E-2</v>
      </c>
    </row>
    <row r="8" spans="1:6" ht="14.25">
      <c r="B8" s="1023" t="s">
        <v>2341</v>
      </c>
      <c r="C8" s="540">
        <v>2151</v>
      </c>
      <c r="D8" s="1024">
        <f t="shared" si="0"/>
        <v>5.6609732347290574E-2</v>
      </c>
    </row>
    <row r="9" spans="1:6" ht="14.25">
      <c r="B9" s="1023" t="s">
        <v>2342</v>
      </c>
      <c r="C9" s="540">
        <v>1963</v>
      </c>
      <c r="D9" s="1024">
        <f t="shared" si="0"/>
        <v>5.1661973313682656E-2</v>
      </c>
    </row>
    <row r="10" spans="1:6" ht="14.25">
      <c r="B10" s="1023" t="s">
        <v>2343</v>
      </c>
      <c r="C10" s="540">
        <v>1642</v>
      </c>
      <c r="D10" s="1024">
        <f t="shared" si="0"/>
        <v>4.3213937942469145E-2</v>
      </c>
    </row>
    <row r="11" spans="1:6" ht="14.25">
      <c r="B11" s="1023" t="s">
        <v>2345</v>
      </c>
      <c r="C11" s="540">
        <v>1427</v>
      </c>
      <c r="D11" s="1024">
        <f t="shared" si="0"/>
        <v>3.7555596494460088E-2</v>
      </c>
    </row>
    <row r="12" spans="1:6" ht="14.25">
      <c r="B12" s="1023" t="s">
        <v>2347</v>
      </c>
      <c r="C12" s="540">
        <v>1027</v>
      </c>
      <c r="D12" s="1024">
        <f t="shared" si="0"/>
        <v>2.7028449614443246E-2</v>
      </c>
    </row>
    <row r="13" spans="1:6" ht="14.25">
      <c r="B13" s="1023" t="s">
        <v>2346</v>
      </c>
      <c r="C13" s="540">
        <v>998</v>
      </c>
      <c r="D13" s="1024">
        <f t="shared" si="0"/>
        <v>2.6265231465642025E-2</v>
      </c>
    </row>
    <row r="14" spans="1:6" ht="14.25">
      <c r="B14" s="1023" t="s">
        <v>2349</v>
      </c>
      <c r="C14" s="540">
        <v>957</v>
      </c>
      <c r="D14" s="1024">
        <f t="shared" si="0"/>
        <v>2.5186198910440299E-2</v>
      </c>
    </row>
    <row r="15" spans="1:6" ht="14.25">
      <c r="B15" s="1023" t="s">
        <v>2351</v>
      </c>
      <c r="C15" s="540">
        <v>943</v>
      </c>
      <c r="D15" s="1024">
        <f t="shared" si="0"/>
        <v>2.4817748769639707E-2</v>
      </c>
    </row>
    <row r="16" spans="1:6" ht="14.25">
      <c r="B16" s="1023" t="s">
        <v>2348</v>
      </c>
      <c r="C16" s="540">
        <v>939</v>
      </c>
      <c r="D16" s="1024">
        <f t="shared" si="0"/>
        <v>2.4712477300839541E-2</v>
      </c>
    </row>
    <row r="17" spans="2:4" ht="14.25">
      <c r="B17" s="1023" t="s">
        <v>2356</v>
      </c>
      <c r="C17" s="540">
        <v>916</v>
      </c>
      <c r="D17" s="1024">
        <f t="shared" si="0"/>
        <v>2.4107166355238571E-2</v>
      </c>
    </row>
    <row r="18" spans="2:4" ht="14.25">
      <c r="B18" s="1023" t="s">
        <v>2355</v>
      </c>
      <c r="C18" s="540">
        <v>760</v>
      </c>
      <c r="D18" s="1024">
        <f t="shared" si="0"/>
        <v>2.0001579072032004E-2</v>
      </c>
    </row>
    <row r="19" spans="2:4" ht="14.25">
      <c r="B19" s="1023" t="s">
        <v>2350</v>
      </c>
      <c r="C19" s="540">
        <v>705</v>
      </c>
      <c r="D19" s="1024">
        <f t="shared" si="0"/>
        <v>1.8554096376029686E-2</v>
      </c>
    </row>
    <row r="20" spans="2:4" ht="14.25">
      <c r="B20" s="1023" t="s">
        <v>2357</v>
      </c>
      <c r="C20" s="540">
        <v>634</v>
      </c>
      <c r="D20" s="1024">
        <f t="shared" si="0"/>
        <v>1.6685527804826697E-2</v>
      </c>
    </row>
    <row r="21" spans="2:4" ht="28.5">
      <c r="B21" s="1023" t="s">
        <v>2352</v>
      </c>
      <c r="C21" s="540">
        <v>586</v>
      </c>
      <c r="D21" s="1024">
        <f t="shared" si="0"/>
        <v>1.5422270179224675E-2</v>
      </c>
    </row>
    <row r="22" spans="2:4" ht="28.5">
      <c r="B22" s="1023" t="s">
        <v>2354</v>
      </c>
      <c r="C22" s="540">
        <v>547</v>
      </c>
      <c r="D22" s="1024">
        <f t="shared" si="0"/>
        <v>1.4395873358423033E-2</v>
      </c>
    </row>
    <row r="23" spans="2:4" ht="28.5">
      <c r="B23" s="1023" t="s">
        <v>2353</v>
      </c>
      <c r="C23" s="540">
        <v>486</v>
      </c>
      <c r="D23" s="1024">
        <f t="shared" si="0"/>
        <v>1.2790483459220466E-2</v>
      </c>
    </row>
    <row r="24" spans="2:4" ht="14.25">
      <c r="B24" s="1023" t="s">
        <v>2359</v>
      </c>
      <c r="C24" s="540">
        <v>435</v>
      </c>
      <c r="D24" s="1024">
        <f t="shared" si="0"/>
        <v>1.1448272232018317E-2</v>
      </c>
    </row>
    <row r="25" spans="2:4" ht="14.25">
      <c r="B25" s="1023" t="s">
        <v>2358</v>
      </c>
      <c r="C25" s="540">
        <v>396</v>
      </c>
      <c r="D25" s="1024">
        <f t="shared" si="0"/>
        <v>1.0421875411216674E-2</v>
      </c>
    </row>
    <row r="26" spans="2:4" ht="14.25">
      <c r="B26" s="1023" t="s">
        <v>2361</v>
      </c>
      <c r="C26" s="540">
        <v>328</v>
      </c>
      <c r="D26" s="1024">
        <f t="shared" si="0"/>
        <v>8.6322604416138125E-3</v>
      </c>
    </row>
    <row r="27" spans="2:4" ht="14.25">
      <c r="B27" s="1023" t="s">
        <v>2368</v>
      </c>
      <c r="C27" s="540">
        <v>327</v>
      </c>
      <c r="D27" s="1024">
        <f t="shared" si="0"/>
        <v>8.6059425744137701E-3</v>
      </c>
    </row>
    <row r="28" spans="2:4" ht="14.25">
      <c r="B28" s="1023" t="s">
        <v>2363</v>
      </c>
      <c r="C28" s="540">
        <v>308</v>
      </c>
      <c r="D28" s="1024">
        <f t="shared" si="0"/>
        <v>8.1059030976129692E-3</v>
      </c>
    </row>
    <row r="29" spans="2:4" ht="14.25">
      <c r="B29" s="1023" t="s">
        <v>2372</v>
      </c>
      <c r="C29" s="540">
        <v>285</v>
      </c>
      <c r="D29" s="1024">
        <f t="shared" si="0"/>
        <v>7.5005921520120006E-3</v>
      </c>
    </row>
    <row r="30" spans="2:4" ht="14.25">
      <c r="B30" s="1023" t="s">
        <v>2364</v>
      </c>
      <c r="C30" s="540">
        <v>283</v>
      </c>
      <c r="D30" s="1024">
        <f t="shared" si="0"/>
        <v>7.4479564176119168E-3</v>
      </c>
    </row>
    <row r="31" spans="2:4" ht="14.25">
      <c r="B31" s="1023" t="s">
        <v>2371</v>
      </c>
      <c r="C31" s="540">
        <v>279</v>
      </c>
      <c r="D31" s="1024">
        <f t="shared" si="0"/>
        <v>7.3426849488117483E-3</v>
      </c>
    </row>
    <row r="32" spans="2:4" ht="14.25">
      <c r="B32" s="1023" t="s">
        <v>2374</v>
      </c>
      <c r="C32" s="540">
        <v>256</v>
      </c>
      <c r="D32" s="1024">
        <f t="shared" si="0"/>
        <v>6.7373740032107797E-3</v>
      </c>
    </row>
    <row r="33" spans="2:4" ht="14.25">
      <c r="B33" s="1023" t="s">
        <v>2377</v>
      </c>
      <c r="C33" s="540">
        <v>231</v>
      </c>
      <c r="D33" s="1024">
        <f t="shared" si="0"/>
        <v>6.0794273232097273E-3</v>
      </c>
    </row>
    <row r="34" spans="2:4" ht="14.25">
      <c r="B34" s="1023" t="s">
        <v>2367</v>
      </c>
      <c r="C34" s="540">
        <v>225</v>
      </c>
      <c r="D34" s="1024">
        <f t="shared" si="0"/>
        <v>5.9215201200094741E-3</v>
      </c>
    </row>
    <row r="35" spans="2:4" ht="14.25">
      <c r="B35" s="1023" t="s">
        <v>2366</v>
      </c>
      <c r="C35" s="540">
        <v>222</v>
      </c>
      <c r="D35" s="1024">
        <f t="shared" si="0"/>
        <v>5.842566518409348E-3</v>
      </c>
    </row>
    <row r="36" spans="2:4" ht="14.25">
      <c r="B36" s="1023" t="s">
        <v>2370</v>
      </c>
      <c r="C36" s="540">
        <v>216</v>
      </c>
      <c r="D36" s="1024">
        <f t="shared" si="0"/>
        <v>5.6846593152090957E-3</v>
      </c>
    </row>
    <row r="37" spans="2:4" ht="14.25">
      <c r="B37" s="1023" t="s">
        <v>2365</v>
      </c>
      <c r="C37" s="540">
        <v>194</v>
      </c>
      <c r="D37" s="1024">
        <f t="shared" si="0"/>
        <v>5.1056662368081695E-3</v>
      </c>
    </row>
    <row r="38" spans="2:4" ht="14.25">
      <c r="B38" s="1023" t="s">
        <v>2373</v>
      </c>
      <c r="C38" s="540">
        <v>171</v>
      </c>
      <c r="D38" s="1024">
        <f t="shared" si="0"/>
        <v>4.5003552912072009E-3</v>
      </c>
    </row>
    <row r="39" spans="2:4" ht="14.25">
      <c r="B39" s="1023" t="s">
        <v>2380</v>
      </c>
      <c r="C39" s="540">
        <v>147</v>
      </c>
      <c r="D39" s="1024">
        <f t="shared" si="0"/>
        <v>3.8687264784061899E-3</v>
      </c>
    </row>
    <row r="40" spans="2:4" ht="14.25">
      <c r="B40" s="1023" t="s">
        <v>2386</v>
      </c>
      <c r="C40" s="540">
        <v>144</v>
      </c>
      <c r="D40" s="1024">
        <f t="shared" si="0"/>
        <v>3.7897728768060638E-3</v>
      </c>
    </row>
    <row r="41" spans="2:4" ht="14.25">
      <c r="B41" s="1023" t="s">
        <v>2382</v>
      </c>
      <c r="C41" s="540">
        <v>143</v>
      </c>
      <c r="D41" s="1024">
        <f t="shared" si="0"/>
        <v>3.7634550096060215E-3</v>
      </c>
    </row>
    <row r="42" spans="2:4" ht="14.25">
      <c r="B42" s="1023" t="s">
        <v>2375</v>
      </c>
      <c r="C42" s="540">
        <v>142</v>
      </c>
      <c r="D42" s="1024">
        <f t="shared" si="0"/>
        <v>3.7371371424059796E-3</v>
      </c>
    </row>
    <row r="43" spans="2:4" ht="28.5">
      <c r="B43" s="1023" t="s">
        <v>2378</v>
      </c>
      <c r="C43" s="540">
        <v>121</v>
      </c>
      <c r="D43" s="1024">
        <f t="shared" si="0"/>
        <v>3.1844619312050952E-3</v>
      </c>
    </row>
    <row r="44" spans="2:4" ht="14.25">
      <c r="B44" s="1023" t="s">
        <v>2369</v>
      </c>
      <c r="C44" s="540">
        <v>117</v>
      </c>
      <c r="D44" s="1024">
        <f t="shared" si="0"/>
        <v>3.0791904624049267E-3</v>
      </c>
    </row>
    <row r="45" spans="2:4" ht="14.25">
      <c r="B45" s="1023" t="s">
        <v>2379</v>
      </c>
      <c r="C45" s="540">
        <v>114</v>
      </c>
      <c r="D45" s="1024">
        <f t="shared" si="0"/>
        <v>3.0002368608048006E-3</v>
      </c>
    </row>
    <row r="46" spans="2:4" ht="14.25">
      <c r="B46" s="1023" t="s">
        <v>2391</v>
      </c>
      <c r="C46" s="540">
        <v>112</v>
      </c>
      <c r="D46" s="1024">
        <f t="shared" si="0"/>
        <v>2.9476011264047163E-3</v>
      </c>
    </row>
    <row r="47" spans="2:4" ht="14.25">
      <c r="B47" s="1023" t="s">
        <v>2387</v>
      </c>
      <c r="C47" s="540">
        <v>107</v>
      </c>
      <c r="D47" s="1024">
        <f t="shared" si="0"/>
        <v>2.8160117904045055E-3</v>
      </c>
    </row>
    <row r="48" spans="2:4" ht="14.25">
      <c r="B48" s="1023" t="s">
        <v>2376</v>
      </c>
      <c r="C48" s="540">
        <v>101</v>
      </c>
      <c r="D48" s="1024">
        <f t="shared" si="0"/>
        <v>2.6581045872042528E-3</v>
      </c>
    </row>
    <row r="49" spans="2:4" ht="14.25">
      <c r="B49" s="1023" t="s">
        <v>2384</v>
      </c>
      <c r="C49" s="540">
        <v>100</v>
      </c>
      <c r="D49" s="1024">
        <f t="shared" si="0"/>
        <v>2.6317867200042109E-3</v>
      </c>
    </row>
    <row r="50" spans="2:4" ht="14.25">
      <c r="B50" s="1023" t="s">
        <v>2388</v>
      </c>
      <c r="C50" s="540">
        <v>90</v>
      </c>
      <c r="D50" s="1024">
        <f t="shared" si="0"/>
        <v>2.3686080480037897E-3</v>
      </c>
    </row>
    <row r="51" spans="2:4" ht="14.25">
      <c r="B51" s="1023" t="s">
        <v>2389</v>
      </c>
      <c r="C51" s="540">
        <v>86</v>
      </c>
      <c r="D51" s="1024">
        <f t="shared" si="0"/>
        <v>2.2633365792036212E-3</v>
      </c>
    </row>
    <row r="52" spans="2:4" ht="14.25">
      <c r="B52" s="1023" t="s">
        <v>2392</v>
      </c>
      <c r="C52" s="540">
        <v>83</v>
      </c>
      <c r="D52" s="1024">
        <f t="shared" si="0"/>
        <v>2.184382977603495E-3</v>
      </c>
    </row>
    <row r="53" spans="2:4" ht="15.75" customHeight="1">
      <c r="B53" s="1023" t="s">
        <v>2385</v>
      </c>
      <c r="C53" s="540">
        <v>78</v>
      </c>
      <c r="D53" s="1024">
        <f t="shared" si="0"/>
        <v>2.0527936416032846E-3</v>
      </c>
    </row>
    <row r="54" spans="2:4" ht="14.25">
      <c r="B54" s="1023" t="s">
        <v>2396</v>
      </c>
      <c r="C54" s="540">
        <v>61</v>
      </c>
      <c r="D54" s="1024">
        <f t="shared" si="0"/>
        <v>1.6053898992025686E-3</v>
      </c>
    </row>
    <row r="55" spans="2:4" ht="14.25">
      <c r="B55" s="1023" t="s">
        <v>2390</v>
      </c>
      <c r="C55" s="540">
        <v>60</v>
      </c>
      <c r="D55" s="1024">
        <f t="shared" si="0"/>
        <v>1.5790720320025264E-3</v>
      </c>
    </row>
    <row r="56" spans="2:4" ht="16.5" customHeight="1">
      <c r="B56" s="1023" t="s">
        <v>2393</v>
      </c>
      <c r="C56" s="540">
        <v>49</v>
      </c>
      <c r="D56" s="1024">
        <f t="shared" si="0"/>
        <v>1.2895754928020633E-3</v>
      </c>
    </row>
    <row r="57" spans="2:4" ht="14.25">
      <c r="B57" s="1023" t="s">
        <v>2394</v>
      </c>
      <c r="C57" s="540">
        <v>48</v>
      </c>
      <c r="D57" s="1024">
        <f t="shared" si="0"/>
        <v>1.2632576256020212E-3</v>
      </c>
    </row>
    <row r="58" spans="2:4" ht="14.25">
      <c r="B58" s="1023" t="s">
        <v>2397</v>
      </c>
      <c r="C58" s="540">
        <v>38</v>
      </c>
      <c r="D58" s="1024">
        <f t="shared" si="0"/>
        <v>1.0000789536016002E-3</v>
      </c>
    </row>
    <row r="59" spans="2:4" ht="14.25">
      <c r="B59" s="1023" t="s">
        <v>2395</v>
      </c>
      <c r="C59" s="540">
        <v>36</v>
      </c>
      <c r="D59" s="1024">
        <f t="shared" si="0"/>
        <v>9.4744321920151595E-4</v>
      </c>
    </row>
    <row r="60" spans="2:4" ht="28.5">
      <c r="B60" s="1023" t="s">
        <v>2398</v>
      </c>
      <c r="C60" s="540">
        <v>34</v>
      </c>
      <c r="D60" s="1024">
        <f t="shared" si="0"/>
        <v>8.9480748480143171E-4</v>
      </c>
    </row>
    <row r="61" spans="2:4" ht="14.25">
      <c r="B61" s="1023" t="s">
        <v>2399</v>
      </c>
      <c r="C61" s="540">
        <v>18</v>
      </c>
      <c r="D61" s="1024">
        <f t="shared" si="0"/>
        <v>4.7372160960075797E-4</v>
      </c>
    </row>
    <row r="62" spans="2:4" ht="14.25">
      <c r="B62" s="1023" t="s">
        <v>2401</v>
      </c>
      <c r="C62" s="540">
        <v>15</v>
      </c>
      <c r="D62" s="1024">
        <f t="shared" si="0"/>
        <v>3.9476800800063161E-4</v>
      </c>
    </row>
    <row r="63" spans="2:4" ht="14.25">
      <c r="B63" s="1023" t="s">
        <v>2400</v>
      </c>
      <c r="C63" s="540">
        <v>15</v>
      </c>
      <c r="D63" s="1024">
        <f t="shared" si="0"/>
        <v>3.9476800800063161E-4</v>
      </c>
    </row>
    <row r="64" spans="2:4" ht="14.25">
      <c r="B64" s="1023" t="s">
        <v>2402</v>
      </c>
      <c r="C64" s="540">
        <v>7</v>
      </c>
      <c r="D64" s="1024">
        <f t="shared" si="0"/>
        <v>1.8422507040029477E-4</v>
      </c>
    </row>
    <row r="65" spans="2:17" ht="14.25">
      <c r="B65" s="1023" t="s">
        <v>2403</v>
      </c>
      <c r="C65" s="540">
        <v>6</v>
      </c>
      <c r="D65" s="1024">
        <f t="shared" si="0"/>
        <v>1.5790720320025265E-4</v>
      </c>
    </row>
    <row r="66" spans="2:17" ht="14.25">
      <c r="B66" s="1023" t="s">
        <v>2362</v>
      </c>
      <c r="C66" s="540">
        <v>3</v>
      </c>
      <c r="D66" s="1024">
        <f t="shared" si="0"/>
        <v>7.8953601600126325E-5</v>
      </c>
    </row>
    <row r="67" spans="2:17" ht="14.25">
      <c r="B67" s="1023" t="s">
        <v>2360</v>
      </c>
      <c r="C67" s="540">
        <v>2</v>
      </c>
      <c r="D67" s="1024">
        <f t="shared" si="0"/>
        <v>5.2635734400084216E-5</v>
      </c>
    </row>
    <row r="68" spans="2:17" ht="14.25">
      <c r="B68" s="1023" t="s">
        <v>1200</v>
      </c>
      <c r="C68" s="540">
        <v>3680</v>
      </c>
      <c r="D68" s="1024">
        <f t="shared" si="0"/>
        <v>9.6849751296154959E-2</v>
      </c>
    </row>
    <row r="69" spans="2:17" ht="14.25">
      <c r="B69" s="1023" t="s">
        <v>2404</v>
      </c>
      <c r="C69" s="540">
        <v>2465</v>
      </c>
      <c r="D69" s="1024">
        <f t="shared" si="0"/>
        <v>6.4873542648103799E-2</v>
      </c>
    </row>
    <row r="71" spans="2:17" ht="13.5">
      <c r="B71" s="197" t="s">
        <v>2409</v>
      </c>
    </row>
    <row r="72" spans="2:17" ht="13.5">
      <c r="B72" s="56" t="s">
        <v>2408</v>
      </c>
    </row>
    <row r="73" spans="2:17" ht="13.5">
      <c r="B73" s="921" t="s">
        <v>2210</v>
      </c>
    </row>
    <row r="74" spans="2:17" ht="13.5">
      <c r="B74" s="921" t="s">
        <v>2211</v>
      </c>
    </row>
    <row r="75" spans="2:17" ht="13.5">
      <c r="B75" s="327" t="s">
        <v>935</v>
      </c>
    </row>
    <row r="76" spans="2:17" s="1168" customFormat="1" ht="13.5">
      <c r="B76" s="1169" t="s">
        <v>3105</v>
      </c>
      <c r="C76" s="1170"/>
      <c r="D76" s="1170"/>
      <c r="E76" s="1170"/>
      <c r="F76" s="1170"/>
      <c r="G76" s="1170"/>
      <c r="H76" s="1170"/>
      <c r="I76" s="1170"/>
      <c r="J76" s="1170"/>
      <c r="K76" s="1170"/>
      <c r="L76" s="1170"/>
      <c r="M76" s="1170"/>
      <c r="N76" s="1170"/>
      <c r="O76" s="1170"/>
      <c r="P76" s="1170"/>
      <c r="Q76" s="1170"/>
    </row>
  </sheetData>
  <mergeCells count="2">
    <mergeCell ref="C3:D3"/>
    <mergeCell ref="B2:D2"/>
  </mergeCells>
  <hyperlinks>
    <hyperlink ref="F3" location="INDICE!B77" display="INDICE"/>
    <hyperlink ref="B76" r:id="rId1"/>
  </hyperlinks>
  <printOptions horizontalCentered="1"/>
  <pageMargins left="0" right="0" top="1.1811023622047245" bottom="0" header="0.19685039370078741" footer="0.19685039370078741"/>
  <pageSetup paperSize="9" scale="70" firstPageNumber="96" orientation="landscape" useFirstPageNumber="1" r:id="rId2"/>
  <headerFooter scaleWithDoc="0">
    <oddHeader>&amp;C&amp;G</oddHeader>
    <oddFooter>&amp;C&amp;10&amp;P</oddFooter>
  </headerFooter>
  <drawing r:id="rId3"/>
  <legacyDrawingHF r:id="rId4"/>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showGridLines="0" zoomScaleNormal="100" workbookViewId="0">
      <selection activeCell="F3" sqref="F3"/>
    </sheetView>
  </sheetViews>
  <sheetFormatPr baseColWidth="10" defaultColWidth="60.85546875" defaultRowHeight="9"/>
  <cols>
    <col min="1" max="1" width="3.7109375" style="717" customWidth="1"/>
    <col min="2" max="2" width="57.28515625" style="718" customWidth="1"/>
    <col min="3" max="3" width="9.5703125" style="719" customWidth="1"/>
    <col min="4" max="4" width="7.7109375" style="719" bestFit="1" customWidth="1"/>
    <col min="5" max="5" width="11.42578125" style="717" customWidth="1"/>
    <col min="6" max="22" width="9.28515625" style="717" customWidth="1"/>
    <col min="23" max="246" width="11.42578125" style="717" customWidth="1"/>
    <col min="247" max="247" width="1.140625" style="717" customWidth="1"/>
    <col min="248" max="248" width="9" style="717" customWidth="1"/>
    <col min="249" max="249" width="6.140625" style="717" customWidth="1"/>
    <col min="250" max="250" width="7.7109375" style="717" customWidth="1"/>
    <col min="251" max="251" width="13" style="717" customWidth="1"/>
    <col min="252" max="16384" width="60.85546875" style="717"/>
  </cols>
  <sheetData>
    <row r="1" spans="1:6" ht="77.25" customHeight="1"/>
    <row r="2" spans="1:6" s="720" customFormat="1" ht="57.75" customHeight="1">
      <c r="B2" s="1391" t="s">
        <v>3121</v>
      </c>
      <c r="C2" s="1391"/>
      <c r="D2" s="1391"/>
      <c r="E2" s="715"/>
      <c r="F2" s="6"/>
    </row>
    <row r="3" spans="1:6" ht="16.5">
      <c r="A3" s="721"/>
      <c r="B3" s="1019" t="s">
        <v>2405</v>
      </c>
      <c r="C3" s="1389">
        <v>31250</v>
      </c>
      <c r="D3" s="1389"/>
      <c r="E3" s="722"/>
      <c r="F3" s="60" t="s">
        <v>459</v>
      </c>
    </row>
    <row r="4" spans="1:6" ht="15.75">
      <c r="A4" s="721"/>
      <c r="B4" s="996" t="s">
        <v>2407</v>
      </c>
      <c r="C4" s="1006" t="s">
        <v>2411</v>
      </c>
      <c r="D4" s="1006" t="s">
        <v>2412</v>
      </c>
      <c r="E4" s="722"/>
      <c r="F4" s="723"/>
    </row>
    <row r="5" spans="1:6" ht="14.25">
      <c r="B5" s="1023" t="s">
        <v>2339</v>
      </c>
      <c r="C5" s="540">
        <v>3174</v>
      </c>
      <c r="D5" s="1024">
        <f>+C5/$C$3</f>
        <v>0.10156800000000001</v>
      </c>
    </row>
    <row r="6" spans="1:6" ht="14.25">
      <c r="B6" s="1023" t="s">
        <v>2340</v>
      </c>
      <c r="C6" s="540">
        <v>2606</v>
      </c>
      <c r="D6" s="1024">
        <f t="shared" ref="D6:D70" si="0">+C6/$C$3</f>
        <v>8.3391999999999994E-2</v>
      </c>
    </row>
    <row r="7" spans="1:6" ht="14.25">
      <c r="B7" s="1023" t="s">
        <v>2341</v>
      </c>
      <c r="C7" s="540">
        <v>2149</v>
      </c>
      <c r="D7" s="1024">
        <f t="shared" si="0"/>
        <v>6.8767999999999996E-2</v>
      </c>
    </row>
    <row r="8" spans="1:6" ht="14.25">
      <c r="B8" s="1023" t="s">
        <v>2342</v>
      </c>
      <c r="C8" s="540">
        <v>1837</v>
      </c>
      <c r="D8" s="1024">
        <f t="shared" si="0"/>
        <v>5.8784000000000003E-2</v>
      </c>
    </row>
    <row r="9" spans="1:6" ht="14.25">
      <c r="B9" s="1023" t="s">
        <v>2343</v>
      </c>
      <c r="C9" s="540">
        <v>1767</v>
      </c>
      <c r="D9" s="1024">
        <f t="shared" si="0"/>
        <v>5.6543999999999997E-2</v>
      </c>
    </row>
    <row r="10" spans="1:6" ht="14.25">
      <c r="B10" s="1023" t="s">
        <v>2345</v>
      </c>
      <c r="C10" s="540">
        <v>915</v>
      </c>
      <c r="D10" s="1024">
        <f t="shared" si="0"/>
        <v>2.928E-2</v>
      </c>
    </row>
    <row r="11" spans="1:6" ht="14.25">
      <c r="B11" s="1023" t="s">
        <v>2346</v>
      </c>
      <c r="C11" s="540">
        <v>856</v>
      </c>
      <c r="D11" s="1024">
        <f t="shared" si="0"/>
        <v>2.7392E-2</v>
      </c>
    </row>
    <row r="12" spans="1:6" ht="14.25">
      <c r="B12" s="1023" t="s">
        <v>2347</v>
      </c>
      <c r="C12" s="540">
        <v>797</v>
      </c>
      <c r="D12" s="1024">
        <f t="shared" si="0"/>
        <v>2.5503999999999999E-2</v>
      </c>
    </row>
    <row r="13" spans="1:6" ht="14.25">
      <c r="B13" s="1023" t="s">
        <v>2360</v>
      </c>
      <c r="C13" s="540">
        <v>755</v>
      </c>
      <c r="D13" s="1024">
        <f t="shared" si="0"/>
        <v>2.4160000000000001E-2</v>
      </c>
    </row>
    <row r="14" spans="1:6" ht="14.25">
      <c r="B14" s="1023" t="s">
        <v>2348</v>
      </c>
      <c r="C14" s="540">
        <v>690</v>
      </c>
      <c r="D14" s="1024">
        <f t="shared" si="0"/>
        <v>2.2079999999999999E-2</v>
      </c>
    </row>
    <row r="15" spans="1:6" ht="14.25">
      <c r="B15" s="1023" t="s">
        <v>2362</v>
      </c>
      <c r="C15" s="540">
        <v>667</v>
      </c>
      <c r="D15" s="1024">
        <f t="shared" si="0"/>
        <v>2.1343999999999998E-2</v>
      </c>
    </row>
    <row r="16" spans="1:6" ht="14.25">
      <c r="B16" s="1023" t="s">
        <v>2349</v>
      </c>
      <c r="C16" s="540">
        <v>660</v>
      </c>
      <c r="D16" s="1024">
        <f t="shared" si="0"/>
        <v>2.112E-2</v>
      </c>
    </row>
    <row r="17" spans="2:4" ht="14.25">
      <c r="B17" s="1023" t="s">
        <v>2344</v>
      </c>
      <c r="C17" s="540">
        <v>598</v>
      </c>
      <c r="D17" s="1024">
        <f t="shared" si="0"/>
        <v>1.9136E-2</v>
      </c>
    </row>
    <row r="18" spans="2:4" ht="28.5">
      <c r="B18" s="1023" t="s">
        <v>2353</v>
      </c>
      <c r="C18" s="540">
        <v>592</v>
      </c>
      <c r="D18" s="1024">
        <f t="shared" si="0"/>
        <v>1.8943999999999999E-2</v>
      </c>
    </row>
    <row r="19" spans="2:4" ht="14.25">
      <c r="B19" s="1023" t="s">
        <v>2350</v>
      </c>
      <c r="C19" s="540">
        <v>574</v>
      </c>
      <c r="D19" s="1024">
        <f t="shared" si="0"/>
        <v>1.8367999999999999E-2</v>
      </c>
    </row>
    <row r="20" spans="2:4" ht="28.5">
      <c r="B20" s="1023" t="s">
        <v>2352</v>
      </c>
      <c r="C20" s="540">
        <v>519</v>
      </c>
      <c r="D20" s="1024">
        <f t="shared" si="0"/>
        <v>1.6608000000000001E-2</v>
      </c>
    </row>
    <row r="21" spans="2:4" ht="28.5">
      <c r="B21" s="1023" t="s">
        <v>2354</v>
      </c>
      <c r="C21" s="540">
        <v>451</v>
      </c>
      <c r="D21" s="1024">
        <f t="shared" si="0"/>
        <v>1.4432E-2</v>
      </c>
    </row>
    <row r="22" spans="2:4" ht="14.25">
      <c r="B22" s="1023" t="s">
        <v>2358</v>
      </c>
      <c r="C22" s="540">
        <v>437</v>
      </c>
      <c r="D22" s="1024">
        <f t="shared" si="0"/>
        <v>1.3984E-2</v>
      </c>
    </row>
    <row r="23" spans="2:4" ht="14.25">
      <c r="B23" s="1023" t="s">
        <v>2359</v>
      </c>
      <c r="C23" s="540">
        <v>388</v>
      </c>
      <c r="D23" s="1024">
        <f t="shared" si="0"/>
        <v>1.2416E-2</v>
      </c>
    </row>
    <row r="24" spans="2:4" ht="14.25">
      <c r="B24" s="1023" t="s">
        <v>2361</v>
      </c>
      <c r="C24" s="540">
        <v>353</v>
      </c>
      <c r="D24" s="1024">
        <f t="shared" si="0"/>
        <v>1.1296E-2</v>
      </c>
    </row>
    <row r="25" spans="2:4" ht="14.25">
      <c r="B25" s="1023" t="s">
        <v>2365</v>
      </c>
      <c r="C25" s="540">
        <v>340</v>
      </c>
      <c r="D25" s="1024">
        <f t="shared" si="0"/>
        <v>1.0880000000000001E-2</v>
      </c>
    </row>
    <row r="26" spans="2:4" ht="14.25">
      <c r="B26" s="1023" t="s">
        <v>2369</v>
      </c>
      <c r="C26" s="540">
        <v>300</v>
      </c>
      <c r="D26" s="1024">
        <f t="shared" si="0"/>
        <v>9.5999999999999992E-3</v>
      </c>
    </row>
    <row r="27" spans="2:4" ht="14.25">
      <c r="B27" s="1023" t="s">
        <v>2363</v>
      </c>
      <c r="C27" s="540">
        <v>290</v>
      </c>
      <c r="D27" s="1024">
        <f t="shared" si="0"/>
        <v>9.2800000000000001E-3</v>
      </c>
    </row>
    <row r="28" spans="2:4" ht="14.25">
      <c r="B28" s="1023" t="s">
        <v>2364</v>
      </c>
      <c r="C28" s="540">
        <v>287</v>
      </c>
      <c r="D28" s="1024">
        <f t="shared" si="0"/>
        <v>9.1839999999999995E-3</v>
      </c>
    </row>
    <row r="29" spans="2:4" ht="14.25">
      <c r="B29" s="1023" t="s">
        <v>2366</v>
      </c>
      <c r="C29" s="540">
        <v>257</v>
      </c>
      <c r="D29" s="1024">
        <f t="shared" si="0"/>
        <v>8.2240000000000004E-3</v>
      </c>
    </row>
    <row r="30" spans="2:4" ht="14.25">
      <c r="B30" s="1023" t="s">
        <v>2351</v>
      </c>
      <c r="C30" s="540">
        <v>241</v>
      </c>
      <c r="D30" s="1024">
        <f t="shared" si="0"/>
        <v>7.7120000000000001E-3</v>
      </c>
    </row>
    <row r="31" spans="2:4" ht="14.25">
      <c r="B31" s="1023" t="s">
        <v>2381</v>
      </c>
      <c r="C31" s="540">
        <v>235</v>
      </c>
      <c r="D31" s="1024">
        <f t="shared" si="0"/>
        <v>7.5199999999999998E-3</v>
      </c>
    </row>
    <row r="32" spans="2:4" ht="14.25">
      <c r="B32" s="1023" t="s">
        <v>2367</v>
      </c>
      <c r="C32" s="540">
        <v>228</v>
      </c>
      <c r="D32" s="1024">
        <f t="shared" si="0"/>
        <v>7.2960000000000004E-3</v>
      </c>
    </row>
    <row r="33" spans="2:4" ht="14.25">
      <c r="B33" s="1023" t="s">
        <v>2383</v>
      </c>
      <c r="C33" s="540">
        <v>211</v>
      </c>
      <c r="D33" s="1024">
        <f t="shared" si="0"/>
        <v>6.7520000000000002E-3</v>
      </c>
    </row>
    <row r="34" spans="2:4" ht="14.25">
      <c r="B34" s="1023" t="s">
        <v>2357</v>
      </c>
      <c r="C34" s="540">
        <v>208</v>
      </c>
      <c r="D34" s="1024">
        <f t="shared" si="0"/>
        <v>6.6559999999999996E-3</v>
      </c>
    </row>
    <row r="35" spans="2:4" ht="14.25">
      <c r="B35" s="1023" t="s">
        <v>2376</v>
      </c>
      <c r="C35" s="540">
        <v>182</v>
      </c>
      <c r="D35" s="1024">
        <f t="shared" si="0"/>
        <v>5.8240000000000002E-3</v>
      </c>
    </row>
    <row r="36" spans="2:4" ht="14.25">
      <c r="B36" s="1023" t="s">
        <v>2370</v>
      </c>
      <c r="C36" s="540">
        <v>176</v>
      </c>
      <c r="D36" s="1024">
        <f t="shared" si="0"/>
        <v>5.6319999999999999E-3</v>
      </c>
    </row>
    <row r="37" spans="2:4" ht="14.25">
      <c r="B37" s="1023" t="s">
        <v>2355</v>
      </c>
      <c r="C37" s="540">
        <v>175</v>
      </c>
      <c r="D37" s="1024">
        <f t="shared" si="0"/>
        <v>5.5999999999999999E-3</v>
      </c>
    </row>
    <row r="38" spans="2:4" ht="14.25">
      <c r="B38" s="1023" t="s">
        <v>2375</v>
      </c>
      <c r="C38" s="540">
        <v>168</v>
      </c>
      <c r="D38" s="1024">
        <f t="shared" si="0"/>
        <v>5.3759999999999997E-3</v>
      </c>
    </row>
    <row r="39" spans="2:4" ht="14.25">
      <c r="B39" s="1023" t="s">
        <v>2373</v>
      </c>
      <c r="C39" s="540">
        <v>166</v>
      </c>
      <c r="D39" s="1024">
        <f t="shared" si="0"/>
        <v>5.3119999999999999E-3</v>
      </c>
    </row>
    <row r="40" spans="2:4" ht="28.5">
      <c r="B40" s="1023" t="s">
        <v>2378</v>
      </c>
      <c r="C40" s="540">
        <v>128</v>
      </c>
      <c r="D40" s="1024">
        <f t="shared" si="0"/>
        <v>4.0959999999999998E-3</v>
      </c>
    </row>
    <row r="41" spans="2:4" ht="14.25">
      <c r="B41" s="1023" t="s">
        <v>2379</v>
      </c>
      <c r="C41" s="540">
        <v>123</v>
      </c>
      <c r="D41" s="1024">
        <f t="shared" si="0"/>
        <v>3.9360000000000003E-3</v>
      </c>
    </row>
    <row r="42" spans="2:4" ht="14.25">
      <c r="B42" s="1023" t="s">
        <v>2368</v>
      </c>
      <c r="C42" s="540">
        <v>114</v>
      </c>
      <c r="D42" s="1024">
        <f t="shared" si="0"/>
        <v>3.6480000000000002E-3</v>
      </c>
    </row>
    <row r="43" spans="2:4" ht="14.25">
      <c r="B43" s="1023" t="s">
        <v>2371</v>
      </c>
      <c r="C43" s="540">
        <v>110</v>
      </c>
      <c r="D43" s="1024">
        <f t="shared" si="0"/>
        <v>3.5200000000000001E-3</v>
      </c>
    </row>
    <row r="44" spans="2:4" ht="28.5">
      <c r="B44" s="1023" t="s">
        <v>2385</v>
      </c>
      <c r="C44" s="540">
        <v>93</v>
      </c>
      <c r="D44" s="1024">
        <f t="shared" si="0"/>
        <v>2.9759999999999999E-3</v>
      </c>
    </row>
    <row r="45" spans="2:4" ht="14.25">
      <c r="B45" s="1023" t="s">
        <v>2380</v>
      </c>
      <c r="C45" s="540">
        <v>90</v>
      </c>
      <c r="D45" s="1024">
        <f t="shared" si="0"/>
        <v>2.8800000000000002E-3</v>
      </c>
    </row>
    <row r="46" spans="2:4" ht="14.25">
      <c r="B46" s="1023" t="s">
        <v>2382</v>
      </c>
      <c r="C46" s="540">
        <v>85</v>
      </c>
      <c r="D46" s="1024">
        <f t="shared" si="0"/>
        <v>2.7200000000000002E-3</v>
      </c>
    </row>
    <row r="47" spans="2:4" ht="14.25">
      <c r="B47" s="1023" t="s">
        <v>2372</v>
      </c>
      <c r="C47" s="540">
        <v>85</v>
      </c>
      <c r="D47" s="1024">
        <f t="shared" si="0"/>
        <v>2.7200000000000002E-3</v>
      </c>
    </row>
    <row r="48" spans="2:4" ht="14.25">
      <c r="B48" s="1023" t="s">
        <v>2384</v>
      </c>
      <c r="C48" s="540">
        <v>81</v>
      </c>
      <c r="D48" s="1024">
        <f t="shared" si="0"/>
        <v>2.5920000000000001E-3</v>
      </c>
    </row>
    <row r="49" spans="2:4" ht="14.25">
      <c r="B49" s="1023" t="s">
        <v>2390</v>
      </c>
      <c r="C49" s="540">
        <v>78</v>
      </c>
      <c r="D49" s="1024">
        <f t="shared" si="0"/>
        <v>2.496E-3</v>
      </c>
    </row>
    <row r="50" spans="2:4" ht="14.25">
      <c r="B50" s="1023" t="s">
        <v>2374</v>
      </c>
      <c r="C50" s="540">
        <v>72</v>
      </c>
      <c r="D50" s="1024">
        <f t="shared" si="0"/>
        <v>2.3040000000000001E-3</v>
      </c>
    </row>
    <row r="51" spans="2:4" ht="14.25">
      <c r="B51" s="1023" t="s">
        <v>2388</v>
      </c>
      <c r="C51" s="540">
        <v>60</v>
      </c>
      <c r="D51" s="1024">
        <f t="shared" si="0"/>
        <v>1.92E-3</v>
      </c>
    </row>
    <row r="52" spans="2:4" ht="14.25">
      <c r="B52" s="1023" t="s">
        <v>2389</v>
      </c>
      <c r="C52" s="540">
        <v>54</v>
      </c>
      <c r="D52" s="1024">
        <f t="shared" si="0"/>
        <v>1.7279999999999999E-3</v>
      </c>
    </row>
    <row r="53" spans="2:4" ht="15.75" customHeight="1">
      <c r="B53" s="1023" t="s">
        <v>2393</v>
      </c>
      <c r="C53" s="540">
        <v>53</v>
      </c>
      <c r="D53" s="1024">
        <f t="shared" si="0"/>
        <v>1.696E-3</v>
      </c>
    </row>
    <row r="54" spans="2:4" ht="14.25">
      <c r="B54" s="1023" t="s">
        <v>2395</v>
      </c>
      <c r="C54" s="540">
        <v>52</v>
      </c>
      <c r="D54" s="1024">
        <f t="shared" si="0"/>
        <v>1.6639999999999999E-3</v>
      </c>
    </row>
    <row r="55" spans="2:4" ht="14.25">
      <c r="B55" s="1023" t="s">
        <v>2392</v>
      </c>
      <c r="C55" s="540">
        <v>50</v>
      </c>
      <c r="D55" s="1024">
        <f t="shared" si="0"/>
        <v>1.6000000000000001E-3</v>
      </c>
    </row>
    <row r="56" spans="2:4" ht="16.5" customHeight="1">
      <c r="B56" s="1023" t="s">
        <v>2394</v>
      </c>
      <c r="C56" s="540">
        <v>50</v>
      </c>
      <c r="D56" s="1024">
        <f t="shared" si="0"/>
        <v>1.6000000000000001E-3</v>
      </c>
    </row>
    <row r="57" spans="2:4" ht="14.25">
      <c r="B57" s="1023" t="s">
        <v>2387</v>
      </c>
      <c r="C57" s="540">
        <v>48</v>
      </c>
      <c r="D57" s="1024">
        <f t="shared" si="0"/>
        <v>1.536E-3</v>
      </c>
    </row>
    <row r="58" spans="2:4" ht="14.25">
      <c r="B58" s="1023" t="s">
        <v>2377</v>
      </c>
      <c r="C58" s="540">
        <v>48</v>
      </c>
      <c r="D58" s="1024">
        <f t="shared" si="0"/>
        <v>1.536E-3</v>
      </c>
    </row>
    <row r="59" spans="2:4" ht="14.25">
      <c r="B59" s="1023" t="s">
        <v>2397</v>
      </c>
      <c r="C59" s="540">
        <v>28</v>
      </c>
      <c r="D59" s="1024">
        <f t="shared" si="0"/>
        <v>8.9599999999999999E-4</v>
      </c>
    </row>
    <row r="60" spans="2:4" ht="14.25">
      <c r="B60" s="1023" t="s">
        <v>2391</v>
      </c>
      <c r="C60" s="540">
        <v>23</v>
      </c>
      <c r="D60" s="1024">
        <f t="shared" si="0"/>
        <v>7.36E-4</v>
      </c>
    </row>
    <row r="61" spans="2:4" ht="14.25">
      <c r="B61" s="1023" t="s">
        <v>2386</v>
      </c>
      <c r="C61" s="540">
        <v>16</v>
      </c>
      <c r="D61" s="1024">
        <f t="shared" si="0"/>
        <v>5.1199999999999998E-4</v>
      </c>
    </row>
    <row r="62" spans="2:4" ht="14.25">
      <c r="B62" s="1023" t="s">
        <v>2399</v>
      </c>
      <c r="C62" s="540">
        <v>15</v>
      </c>
      <c r="D62" s="1024">
        <f t="shared" si="0"/>
        <v>4.8000000000000001E-4</v>
      </c>
    </row>
    <row r="63" spans="2:4" ht="14.25">
      <c r="B63" s="1023" t="s">
        <v>2400</v>
      </c>
      <c r="C63" s="540">
        <v>14</v>
      </c>
      <c r="D63" s="1024">
        <f t="shared" si="0"/>
        <v>4.4799999999999999E-4</v>
      </c>
    </row>
    <row r="64" spans="2:4" ht="14.25">
      <c r="B64" s="1023" t="s">
        <v>2402</v>
      </c>
      <c r="C64" s="540">
        <v>11</v>
      </c>
      <c r="D64" s="1024">
        <f t="shared" si="0"/>
        <v>3.5199999999999999E-4</v>
      </c>
    </row>
    <row r="65" spans="2:17" ht="14.25">
      <c r="B65" s="1023" t="s">
        <v>2396</v>
      </c>
      <c r="C65" s="540">
        <v>10</v>
      </c>
      <c r="D65" s="1024">
        <f t="shared" si="0"/>
        <v>3.2000000000000003E-4</v>
      </c>
    </row>
    <row r="66" spans="2:17" ht="14.25">
      <c r="B66" s="1023" t="s">
        <v>2401</v>
      </c>
      <c r="C66" s="540">
        <v>8</v>
      </c>
      <c r="D66" s="1024">
        <f t="shared" si="0"/>
        <v>2.5599999999999999E-4</v>
      </c>
    </row>
    <row r="67" spans="2:17" ht="28.5">
      <c r="B67" s="1023" t="s">
        <v>2398</v>
      </c>
      <c r="C67" s="540">
        <v>1</v>
      </c>
      <c r="D67" s="1024">
        <f t="shared" si="0"/>
        <v>3.1999999999999999E-5</v>
      </c>
    </row>
    <row r="68" spans="2:17" ht="14.25">
      <c r="B68" s="1023" t="s">
        <v>2403</v>
      </c>
      <c r="C68" s="540">
        <v>1</v>
      </c>
      <c r="D68" s="1024">
        <f t="shared" si="0"/>
        <v>3.1999999999999999E-5</v>
      </c>
    </row>
    <row r="69" spans="2:17" ht="14.25">
      <c r="B69" s="1023" t="s">
        <v>1200</v>
      </c>
      <c r="C69" s="540">
        <v>3009</v>
      </c>
      <c r="D69" s="1024">
        <f t="shared" si="0"/>
        <v>9.6287999999999999E-2</v>
      </c>
    </row>
    <row r="70" spans="2:17" ht="15" customHeight="1">
      <c r="B70" s="1023" t="s">
        <v>2404</v>
      </c>
      <c r="C70" s="540">
        <v>2391</v>
      </c>
      <c r="D70" s="1024">
        <f t="shared" si="0"/>
        <v>7.6511999999999997E-2</v>
      </c>
    </row>
    <row r="71" spans="2:17" ht="16.5" customHeight="1">
      <c r="B71" s="1027"/>
      <c r="C71" s="578"/>
      <c r="D71" s="1028"/>
    </row>
    <row r="72" spans="2:17" ht="13.5">
      <c r="B72" s="197" t="s">
        <v>2409</v>
      </c>
    </row>
    <row r="73" spans="2:17" ht="13.5">
      <c r="B73" s="56" t="s">
        <v>2408</v>
      </c>
    </row>
    <row r="74" spans="2:17" ht="13.5">
      <c r="B74" s="921" t="s">
        <v>2210</v>
      </c>
    </row>
    <row r="75" spans="2:17" ht="13.5">
      <c r="B75" s="921" t="s">
        <v>2211</v>
      </c>
    </row>
    <row r="76" spans="2:17" ht="13.5">
      <c r="B76" s="327" t="s">
        <v>935</v>
      </c>
    </row>
    <row r="77" spans="2:17" s="1168" customFormat="1" ht="13.5">
      <c r="B77" s="1169" t="s">
        <v>3105</v>
      </c>
      <c r="C77" s="1170"/>
      <c r="D77" s="1170"/>
      <c r="E77" s="1170"/>
      <c r="F77" s="1170"/>
      <c r="G77" s="1170"/>
      <c r="H77" s="1170"/>
      <c r="I77" s="1170"/>
      <c r="J77" s="1170"/>
      <c r="K77" s="1170"/>
      <c r="L77" s="1170"/>
      <c r="M77" s="1170"/>
      <c r="N77" s="1170"/>
      <c r="O77" s="1170"/>
      <c r="P77" s="1170"/>
      <c r="Q77" s="1170"/>
    </row>
  </sheetData>
  <mergeCells count="2">
    <mergeCell ref="B2:D2"/>
    <mergeCell ref="C3:D3"/>
  </mergeCells>
  <hyperlinks>
    <hyperlink ref="F3" location="INDICE!B78" display="INDICE"/>
    <hyperlink ref="B77" r:id="rId1"/>
  </hyperlinks>
  <printOptions horizontalCentered="1"/>
  <pageMargins left="0" right="0" top="1.1811023622047245" bottom="0" header="0.19685039370078741" footer="0.19685039370078741"/>
  <pageSetup paperSize="9" scale="70" firstPageNumber="96" orientation="landscape" useFirstPageNumber="1" r:id="rId2"/>
  <headerFooter scaleWithDoc="0">
    <oddHeader>&amp;C&amp;G</oddHeader>
    <oddFooter>&amp;C&amp;10&amp;P</oddFooter>
  </headerFooter>
  <drawing r:id="rId3"/>
  <legacyDrawingHF r:id="rId4"/>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0"/>
  <sheetViews>
    <sheetView showGridLines="0" zoomScaleNormal="100" workbookViewId="0">
      <selection activeCell="E3" sqref="E3"/>
    </sheetView>
  </sheetViews>
  <sheetFormatPr baseColWidth="10" defaultColWidth="11.42578125" defaultRowHeight="9"/>
  <cols>
    <col min="1" max="1" width="3.7109375" style="723" customWidth="1"/>
    <col min="2" max="2" width="63.5703125" style="723" customWidth="1"/>
    <col min="3" max="3" width="13" style="723" customWidth="1"/>
    <col min="4" max="4" width="14.28515625" style="723" customWidth="1"/>
    <col min="5" max="16384" width="11.42578125" style="723"/>
  </cols>
  <sheetData>
    <row r="1" spans="2:6" ht="76.5" customHeight="1"/>
    <row r="2" spans="2:6" ht="50.25" customHeight="1">
      <c r="B2" s="1392" t="s">
        <v>2413</v>
      </c>
      <c r="C2" s="1392"/>
      <c r="D2" s="1392"/>
      <c r="E2" s="703"/>
      <c r="F2" s="6"/>
    </row>
    <row r="3" spans="2:6" ht="17.25" customHeight="1">
      <c r="B3" s="1019" t="s">
        <v>2405</v>
      </c>
      <c r="C3" s="1389">
        <v>3252</v>
      </c>
      <c r="D3" s="1389"/>
      <c r="E3" s="60" t="s">
        <v>459</v>
      </c>
      <c r="F3" s="6"/>
    </row>
    <row r="4" spans="2:6" ht="15" customHeight="1">
      <c r="B4" s="996" t="s">
        <v>2407</v>
      </c>
      <c r="C4" s="1006" t="s">
        <v>2411</v>
      </c>
      <c r="D4" s="1006" t="s">
        <v>2412</v>
      </c>
    </row>
    <row r="5" spans="2:6" ht="14.25">
      <c r="B5" s="1029" t="s">
        <v>2348</v>
      </c>
      <c r="C5" s="1029">
        <v>1629</v>
      </c>
      <c r="D5" s="1024">
        <f>+C5/$C$3</f>
        <v>0.50092250922509229</v>
      </c>
    </row>
    <row r="6" spans="2:6" ht="14.25">
      <c r="B6" s="1029" t="s">
        <v>2352</v>
      </c>
      <c r="C6" s="1029">
        <v>843</v>
      </c>
      <c r="D6" s="1024">
        <f t="shared" ref="D6:D43" si="0">+C6/$C$3</f>
        <v>0.2592250922509225</v>
      </c>
    </row>
    <row r="7" spans="2:6" ht="14.25">
      <c r="B7" s="1029" t="s">
        <v>2342</v>
      </c>
      <c r="C7" s="1029">
        <v>199</v>
      </c>
      <c r="D7" s="1024">
        <f t="shared" si="0"/>
        <v>6.1193111931119308E-2</v>
      </c>
    </row>
    <row r="8" spans="2:6" ht="14.25">
      <c r="B8" s="1029" t="s">
        <v>2371</v>
      </c>
      <c r="C8" s="1029">
        <v>85</v>
      </c>
      <c r="D8" s="1024">
        <f t="shared" si="0"/>
        <v>2.6137761377613776E-2</v>
      </c>
    </row>
    <row r="9" spans="2:6" ht="14.25">
      <c r="B9" s="1029" t="s">
        <v>2393</v>
      </c>
      <c r="C9" s="1029">
        <v>30</v>
      </c>
      <c r="D9" s="1024">
        <f t="shared" si="0"/>
        <v>9.2250922509225092E-3</v>
      </c>
    </row>
    <row r="10" spans="2:6" ht="14.25">
      <c r="B10" s="1029" t="s">
        <v>2364</v>
      </c>
      <c r="C10" s="1029">
        <v>29</v>
      </c>
      <c r="D10" s="1024">
        <f t="shared" si="0"/>
        <v>8.9175891758917596E-3</v>
      </c>
    </row>
    <row r="11" spans="2:6" ht="14.25">
      <c r="B11" s="1029" t="s">
        <v>2390</v>
      </c>
      <c r="C11" s="1029">
        <v>25</v>
      </c>
      <c r="D11" s="1024">
        <f t="shared" si="0"/>
        <v>7.6875768757687576E-3</v>
      </c>
    </row>
    <row r="12" spans="2:6" ht="14.25">
      <c r="B12" s="1029" t="s">
        <v>2380</v>
      </c>
      <c r="C12" s="1029">
        <v>13</v>
      </c>
      <c r="D12" s="1024">
        <f t="shared" si="0"/>
        <v>3.9975399753997536E-3</v>
      </c>
    </row>
    <row r="13" spans="2:6" ht="14.25">
      <c r="B13" s="1029" t="s">
        <v>2367</v>
      </c>
      <c r="C13" s="1029">
        <v>12</v>
      </c>
      <c r="D13" s="1024">
        <f t="shared" si="0"/>
        <v>3.6900369003690036E-3</v>
      </c>
    </row>
    <row r="14" spans="2:6" ht="14.25">
      <c r="B14" s="1029" t="s">
        <v>2344</v>
      </c>
      <c r="C14" s="1029">
        <v>11</v>
      </c>
      <c r="D14" s="1024">
        <f t="shared" si="0"/>
        <v>3.3825338253382535E-3</v>
      </c>
    </row>
    <row r="15" spans="2:6" ht="14.25">
      <c r="B15" s="1029" t="s">
        <v>2374</v>
      </c>
      <c r="C15" s="1029">
        <v>11</v>
      </c>
      <c r="D15" s="1024">
        <f t="shared" si="0"/>
        <v>3.3825338253382535E-3</v>
      </c>
    </row>
    <row r="16" spans="2:6" ht="14.25">
      <c r="B16" s="1029" t="s">
        <v>2397</v>
      </c>
      <c r="C16" s="1029">
        <v>10</v>
      </c>
      <c r="D16" s="1024">
        <f t="shared" si="0"/>
        <v>3.0750307503075031E-3</v>
      </c>
    </row>
    <row r="17" spans="2:4" ht="14.25">
      <c r="B17" s="1029" t="s">
        <v>2353</v>
      </c>
      <c r="C17" s="1029">
        <v>10</v>
      </c>
      <c r="D17" s="1024">
        <f t="shared" si="0"/>
        <v>3.0750307503075031E-3</v>
      </c>
    </row>
    <row r="18" spans="2:4" ht="14.25">
      <c r="B18" s="1029" t="s">
        <v>2385</v>
      </c>
      <c r="C18" s="1029">
        <v>9</v>
      </c>
      <c r="D18" s="1024">
        <f t="shared" si="0"/>
        <v>2.7675276752767526E-3</v>
      </c>
    </row>
    <row r="19" spans="2:4" ht="14.25">
      <c r="B19" s="1029" t="s">
        <v>2389</v>
      </c>
      <c r="C19" s="1029">
        <v>9</v>
      </c>
      <c r="D19" s="1024">
        <f t="shared" si="0"/>
        <v>2.7675276752767526E-3</v>
      </c>
    </row>
    <row r="20" spans="2:4" ht="14.25">
      <c r="B20" s="1029" t="s">
        <v>2341</v>
      </c>
      <c r="C20" s="1029">
        <v>9</v>
      </c>
      <c r="D20" s="1024">
        <f t="shared" si="0"/>
        <v>2.7675276752767526E-3</v>
      </c>
    </row>
    <row r="21" spans="2:4" ht="14.25">
      <c r="B21" s="1029" t="s">
        <v>2354</v>
      </c>
      <c r="C21" s="1029">
        <v>8</v>
      </c>
      <c r="D21" s="1024">
        <f t="shared" si="0"/>
        <v>2.4600246002460025E-3</v>
      </c>
    </row>
    <row r="22" spans="2:4" ht="14.25">
      <c r="B22" s="1029" t="s">
        <v>2345</v>
      </c>
      <c r="C22" s="1029">
        <v>8</v>
      </c>
      <c r="D22" s="1024">
        <f t="shared" si="0"/>
        <v>2.4600246002460025E-3</v>
      </c>
    </row>
    <row r="23" spans="2:4" ht="14.25">
      <c r="B23" s="1029" t="s">
        <v>2378</v>
      </c>
      <c r="C23" s="1029">
        <v>7</v>
      </c>
      <c r="D23" s="1024">
        <f t="shared" si="0"/>
        <v>2.1525215252152521E-3</v>
      </c>
    </row>
    <row r="24" spans="2:4" ht="14.25">
      <c r="B24" s="1029" t="s">
        <v>2346</v>
      </c>
      <c r="C24" s="1029">
        <v>7</v>
      </c>
      <c r="D24" s="1024">
        <f t="shared" si="0"/>
        <v>2.1525215252152521E-3</v>
      </c>
    </row>
    <row r="25" spans="2:4" ht="14.25">
      <c r="B25" s="1029" t="s">
        <v>2400</v>
      </c>
      <c r="C25" s="1029">
        <v>5</v>
      </c>
      <c r="D25" s="1024">
        <f t="shared" si="0"/>
        <v>1.5375153751537515E-3</v>
      </c>
    </row>
    <row r="26" spans="2:4" ht="14.25">
      <c r="B26" s="1029" t="s">
        <v>2350</v>
      </c>
      <c r="C26" s="1029">
        <v>5</v>
      </c>
      <c r="D26" s="1024">
        <f t="shared" si="0"/>
        <v>1.5375153751537515E-3</v>
      </c>
    </row>
    <row r="27" spans="2:4" ht="14.25">
      <c r="B27" s="1029" t="s">
        <v>2363</v>
      </c>
      <c r="C27" s="1029">
        <v>5</v>
      </c>
      <c r="D27" s="1024">
        <f t="shared" si="0"/>
        <v>1.5375153751537515E-3</v>
      </c>
    </row>
    <row r="28" spans="2:4" ht="14.25">
      <c r="B28" s="1029" t="s">
        <v>2370</v>
      </c>
      <c r="C28" s="1029">
        <v>5</v>
      </c>
      <c r="D28" s="1024">
        <f t="shared" si="0"/>
        <v>1.5375153751537515E-3</v>
      </c>
    </row>
    <row r="29" spans="2:4" ht="14.25">
      <c r="B29" s="1029" t="s">
        <v>2357</v>
      </c>
      <c r="C29" s="1029">
        <v>4</v>
      </c>
      <c r="D29" s="1024">
        <f t="shared" si="0"/>
        <v>1.2300123001230013E-3</v>
      </c>
    </row>
    <row r="30" spans="2:4" ht="14.25">
      <c r="B30" s="1029" t="s">
        <v>2368</v>
      </c>
      <c r="C30" s="1029">
        <v>2</v>
      </c>
      <c r="D30" s="1024">
        <f t="shared" si="0"/>
        <v>6.1500615006150063E-4</v>
      </c>
    </row>
    <row r="31" spans="2:4" ht="14.25">
      <c r="B31" s="1029" t="s">
        <v>2373</v>
      </c>
      <c r="C31" s="1029">
        <v>2</v>
      </c>
      <c r="D31" s="1024">
        <f t="shared" si="0"/>
        <v>6.1500615006150063E-4</v>
      </c>
    </row>
    <row r="32" spans="2:4" ht="14.25">
      <c r="B32" s="1029" t="s">
        <v>2384</v>
      </c>
      <c r="C32" s="1029">
        <v>2</v>
      </c>
      <c r="D32" s="1024">
        <f t="shared" si="0"/>
        <v>6.1500615006150063E-4</v>
      </c>
    </row>
    <row r="33" spans="2:4" ht="14.25">
      <c r="B33" s="1029" t="s">
        <v>2375</v>
      </c>
      <c r="C33" s="1029">
        <v>2</v>
      </c>
      <c r="D33" s="1024">
        <f t="shared" si="0"/>
        <v>6.1500615006150063E-4</v>
      </c>
    </row>
    <row r="34" spans="2:4" ht="14.25">
      <c r="B34" s="1029" t="s">
        <v>2347</v>
      </c>
      <c r="C34" s="1029">
        <v>2</v>
      </c>
      <c r="D34" s="1024">
        <f t="shared" si="0"/>
        <v>6.1500615006150063E-4</v>
      </c>
    </row>
    <row r="35" spans="2:4" ht="14.25">
      <c r="B35" s="1029" t="s">
        <v>2394</v>
      </c>
      <c r="C35" s="1029">
        <v>2</v>
      </c>
      <c r="D35" s="1024">
        <f t="shared" si="0"/>
        <v>6.1500615006150063E-4</v>
      </c>
    </row>
    <row r="36" spans="2:4" ht="14.25">
      <c r="B36" s="1029" t="s">
        <v>2369</v>
      </c>
      <c r="C36" s="1029">
        <v>2</v>
      </c>
      <c r="D36" s="1024">
        <f t="shared" si="0"/>
        <v>6.1500615006150063E-4</v>
      </c>
    </row>
    <row r="37" spans="2:4" ht="14.25">
      <c r="B37" s="1029" t="s">
        <v>2377</v>
      </c>
      <c r="C37" s="1029">
        <v>2</v>
      </c>
      <c r="D37" s="1024">
        <f t="shared" si="0"/>
        <v>6.1500615006150063E-4</v>
      </c>
    </row>
    <row r="38" spans="2:4" ht="14.25">
      <c r="B38" s="1029" t="s">
        <v>2355</v>
      </c>
      <c r="C38" s="1029">
        <v>2</v>
      </c>
      <c r="D38" s="1024">
        <f t="shared" si="0"/>
        <v>6.1500615006150063E-4</v>
      </c>
    </row>
    <row r="39" spans="2:4" ht="14.25">
      <c r="B39" s="1029" t="s">
        <v>2361</v>
      </c>
      <c r="C39" s="1029">
        <v>1</v>
      </c>
      <c r="D39" s="1024">
        <f t="shared" si="0"/>
        <v>3.0750307503075032E-4</v>
      </c>
    </row>
    <row r="40" spans="2:4" ht="14.25">
      <c r="B40" s="1029" t="s">
        <v>2340</v>
      </c>
      <c r="C40" s="1029">
        <v>1</v>
      </c>
      <c r="D40" s="1024">
        <f t="shared" si="0"/>
        <v>3.0750307503075032E-4</v>
      </c>
    </row>
    <row r="41" spans="2:4" ht="14.25">
      <c r="B41" s="1029" t="s">
        <v>2372</v>
      </c>
      <c r="C41" s="1029">
        <v>1</v>
      </c>
      <c r="D41" s="1024">
        <f t="shared" si="0"/>
        <v>3.0750307503075032E-4</v>
      </c>
    </row>
    <row r="42" spans="2:4" ht="14.25">
      <c r="B42" s="1029" t="s">
        <v>1200</v>
      </c>
      <c r="C42" s="1029">
        <v>126</v>
      </c>
      <c r="D42" s="1024">
        <f t="shared" si="0"/>
        <v>3.8745387453874541E-2</v>
      </c>
    </row>
    <row r="43" spans="2:4" ht="14.25">
      <c r="B43" s="1029" t="s">
        <v>2404</v>
      </c>
      <c r="C43" s="1029">
        <v>117</v>
      </c>
      <c r="D43" s="1024">
        <f t="shared" si="0"/>
        <v>3.5977859778597784E-2</v>
      </c>
    </row>
    <row r="45" spans="2:4" ht="13.5">
      <c r="B45" s="197" t="s">
        <v>2409</v>
      </c>
    </row>
    <row r="46" spans="2:4" ht="13.5">
      <c r="B46" s="56" t="s">
        <v>2408</v>
      </c>
    </row>
    <row r="47" spans="2:4" ht="13.5">
      <c r="B47" s="921" t="s">
        <v>2210</v>
      </c>
    </row>
    <row r="48" spans="2:4" ht="13.5">
      <c r="B48" s="921" t="s">
        <v>2211</v>
      </c>
    </row>
    <row r="49" spans="2:17" ht="13.5">
      <c r="B49" s="327" t="s">
        <v>935</v>
      </c>
    </row>
    <row r="50" spans="2:17" s="1168" customFormat="1" ht="13.5">
      <c r="B50" s="1169" t="s">
        <v>3105</v>
      </c>
      <c r="C50" s="1170"/>
      <c r="D50" s="1170"/>
      <c r="E50" s="1170"/>
      <c r="F50" s="1170"/>
      <c r="G50" s="1170"/>
      <c r="H50" s="1170"/>
      <c r="I50" s="1170"/>
      <c r="J50" s="1170"/>
      <c r="K50" s="1170"/>
      <c r="L50" s="1170"/>
      <c r="M50" s="1170"/>
      <c r="N50" s="1170"/>
      <c r="O50" s="1170"/>
      <c r="P50" s="1170"/>
      <c r="Q50" s="1170"/>
    </row>
  </sheetData>
  <mergeCells count="2">
    <mergeCell ref="B2:D2"/>
    <mergeCell ref="C3:D3"/>
  </mergeCells>
  <hyperlinks>
    <hyperlink ref="E3" location="INDICE!B79" display="INDICE"/>
    <hyperlink ref="B50" r:id="rId1"/>
  </hyperlinks>
  <printOptions horizontalCentered="1"/>
  <pageMargins left="0" right="0" top="1.1811023622047245" bottom="0" header="0.19685039370078741" footer="0.19685039370078741"/>
  <pageSetup paperSize="9" scale="70" firstPageNumber="98" orientation="landscape" useFirstPageNumber="1" r:id="rId2"/>
  <headerFooter scaleWithDoc="0">
    <oddHeader>&amp;C&amp;G</oddHeader>
    <oddFooter>&amp;C&amp;10&amp;P</oddFooter>
  </headerFooter>
  <drawing r:id="rId3"/>
  <legacyDrawingHF r:id="rId4"/>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showGridLines="0" zoomScaleNormal="100" workbookViewId="0">
      <selection activeCell="F3" sqref="F3"/>
    </sheetView>
  </sheetViews>
  <sheetFormatPr baseColWidth="10" defaultColWidth="7.85546875" defaultRowHeight="12.75"/>
  <cols>
    <col min="1" max="1" width="3.7109375" style="725" customWidth="1"/>
    <col min="2" max="2" width="61.42578125" style="725" customWidth="1"/>
    <col min="3" max="4" width="11" style="725" customWidth="1"/>
    <col min="5" max="5" width="7.85546875" style="725" customWidth="1"/>
    <col min="6" max="6" width="13.28515625" style="725" customWidth="1"/>
    <col min="7" max="7" width="11.42578125" style="725" customWidth="1"/>
    <col min="8" max="8" width="30.5703125" style="725" customWidth="1"/>
    <col min="9" max="245" width="11.42578125" style="725" customWidth="1"/>
    <col min="246" max="246" width="5.85546875" style="725" customWidth="1"/>
    <col min="247" max="247" width="6.5703125" style="725" customWidth="1"/>
    <col min="248" max="248" width="9.85546875" style="725" customWidth="1"/>
    <col min="249" max="249" width="11.42578125" style="725" customWidth="1"/>
    <col min="250" max="250" width="61.42578125" style="725" customWidth="1"/>
    <col min="251" max="251" width="8.85546875" style="725" customWidth="1"/>
    <col min="252" max="252" width="9.7109375" style="725" customWidth="1"/>
    <col min="253" max="253" width="11.28515625" style="725" customWidth="1"/>
    <col min="254" max="16384" width="7.85546875" style="725"/>
  </cols>
  <sheetData>
    <row r="1" spans="1:7" ht="76.5" customHeight="1"/>
    <row r="2" spans="1:7" ht="56.25" customHeight="1">
      <c r="B2" s="1390" t="s">
        <v>2331</v>
      </c>
      <c r="C2" s="1390"/>
      <c r="D2" s="1390"/>
      <c r="E2" s="715"/>
      <c r="G2" s="16"/>
    </row>
    <row r="3" spans="1:7" ht="16.5">
      <c r="B3" s="980" t="s">
        <v>1201</v>
      </c>
      <c r="C3" s="981" t="s">
        <v>78</v>
      </c>
      <c r="D3" s="981" t="s">
        <v>77</v>
      </c>
      <c r="F3" s="60" t="s">
        <v>459</v>
      </c>
      <c r="G3" s="16"/>
    </row>
    <row r="4" spans="1:7" ht="13.5">
      <c r="A4" s="724"/>
      <c r="B4" s="982" t="s">
        <v>1202</v>
      </c>
      <c r="C4" s="983">
        <v>143</v>
      </c>
      <c r="D4" s="984">
        <f>+C4/C4</f>
        <v>1</v>
      </c>
      <c r="E4" s="726"/>
    </row>
    <row r="5" spans="1:7" ht="13.5">
      <c r="A5" s="724"/>
      <c r="B5" s="985" t="s">
        <v>1203</v>
      </c>
      <c r="C5" s="986">
        <v>96</v>
      </c>
      <c r="D5" s="1091">
        <f t="shared" ref="D5:D26" si="0">+C5/$C$4</f>
        <v>0.67132867132867136</v>
      </c>
      <c r="E5" s="979"/>
    </row>
    <row r="6" spans="1:7" ht="32.25" customHeight="1">
      <c r="A6" s="724"/>
      <c r="B6" s="988" t="s">
        <v>1205</v>
      </c>
      <c r="C6" s="989">
        <v>17</v>
      </c>
      <c r="D6" s="1097">
        <f t="shared" si="0"/>
        <v>0.11888111888111888</v>
      </c>
      <c r="E6" s="979"/>
    </row>
    <row r="7" spans="1:7" ht="14.25">
      <c r="A7" s="724"/>
      <c r="B7" s="988" t="s">
        <v>1204</v>
      </c>
      <c r="C7" s="989">
        <v>13</v>
      </c>
      <c r="D7" s="1097">
        <f t="shared" si="0"/>
        <v>9.0909090909090912E-2</v>
      </c>
      <c r="E7" s="724"/>
    </row>
    <row r="8" spans="1:7" ht="14.25">
      <c r="A8" s="724"/>
      <c r="B8" s="988" t="s">
        <v>1208</v>
      </c>
      <c r="C8" s="989">
        <v>6</v>
      </c>
      <c r="D8" s="1097">
        <f t="shared" si="0"/>
        <v>4.195804195804196E-2</v>
      </c>
      <c r="E8" s="724"/>
    </row>
    <row r="9" spans="1:7" ht="28.5">
      <c r="A9" s="724"/>
      <c r="B9" s="988" t="s">
        <v>1806</v>
      </c>
      <c r="C9" s="989">
        <v>6</v>
      </c>
      <c r="D9" s="1097">
        <f t="shared" si="0"/>
        <v>4.195804195804196E-2</v>
      </c>
      <c r="E9" s="724"/>
    </row>
    <row r="10" spans="1:7" ht="14.25">
      <c r="A10" s="724"/>
      <c r="B10" s="988" t="s">
        <v>1211</v>
      </c>
      <c r="C10" s="989">
        <v>5</v>
      </c>
      <c r="D10" s="1097">
        <f t="shared" si="0"/>
        <v>3.4965034965034968E-2</v>
      </c>
      <c r="E10" s="724"/>
    </row>
    <row r="11" spans="1:7" ht="14.25">
      <c r="A11" s="724"/>
      <c r="B11" s="988" t="s">
        <v>2327</v>
      </c>
      <c r="C11" s="989">
        <v>5</v>
      </c>
      <c r="D11" s="1097">
        <f t="shared" si="0"/>
        <v>3.4965034965034968E-2</v>
      </c>
      <c r="E11" s="724"/>
    </row>
    <row r="12" spans="1:7" ht="14.25">
      <c r="A12" s="724"/>
      <c r="B12" s="988" t="s">
        <v>1206</v>
      </c>
      <c r="C12" s="989">
        <v>5</v>
      </c>
      <c r="D12" s="1097">
        <f t="shared" si="0"/>
        <v>3.4965034965034968E-2</v>
      </c>
      <c r="E12" s="724"/>
    </row>
    <row r="13" spans="1:7" ht="14.25">
      <c r="A13" s="724"/>
      <c r="B13" s="988" t="s">
        <v>1210</v>
      </c>
      <c r="C13" s="989">
        <v>4</v>
      </c>
      <c r="D13" s="1097">
        <f t="shared" si="0"/>
        <v>2.7972027972027972E-2</v>
      </c>
      <c r="E13" s="724"/>
    </row>
    <row r="14" spans="1:7" ht="14.25">
      <c r="A14" s="724"/>
      <c r="B14" s="988" t="s">
        <v>1209</v>
      </c>
      <c r="C14" s="989">
        <v>4</v>
      </c>
      <c r="D14" s="1097">
        <f t="shared" si="0"/>
        <v>2.7972027972027972E-2</v>
      </c>
      <c r="E14" s="724"/>
    </row>
    <row r="15" spans="1:7" ht="14.25">
      <c r="A15" s="724"/>
      <c r="B15" s="988" t="s">
        <v>1809</v>
      </c>
      <c r="C15" s="989">
        <v>4</v>
      </c>
      <c r="D15" s="1097">
        <f t="shared" si="0"/>
        <v>2.7972027972027972E-2</v>
      </c>
      <c r="E15" s="724"/>
    </row>
    <row r="16" spans="1:7" ht="14.25">
      <c r="A16" s="724"/>
      <c r="B16" s="988" t="s">
        <v>1207</v>
      </c>
      <c r="C16" s="989">
        <v>4</v>
      </c>
      <c r="D16" s="1097">
        <f t="shared" si="0"/>
        <v>2.7972027972027972E-2</v>
      </c>
      <c r="E16" s="724"/>
    </row>
    <row r="17" spans="1:5" ht="14.25">
      <c r="A17" s="724"/>
      <c r="B17" s="988" t="s">
        <v>1808</v>
      </c>
      <c r="C17" s="989">
        <v>3</v>
      </c>
      <c r="D17" s="1097">
        <f t="shared" si="0"/>
        <v>2.097902097902098E-2</v>
      </c>
      <c r="E17" s="724"/>
    </row>
    <row r="18" spans="1:5" ht="14.25">
      <c r="A18" s="724"/>
      <c r="B18" s="988" t="s">
        <v>1212</v>
      </c>
      <c r="C18" s="989">
        <v>2</v>
      </c>
      <c r="D18" s="1097">
        <f t="shared" si="0"/>
        <v>1.3986013986013986E-2</v>
      </c>
      <c r="E18" s="724"/>
    </row>
    <row r="19" spans="1:5" ht="28.5">
      <c r="A19" s="724"/>
      <c r="B19" s="988" t="s">
        <v>2328</v>
      </c>
      <c r="C19" s="989">
        <v>2</v>
      </c>
      <c r="D19" s="1097">
        <f t="shared" si="0"/>
        <v>1.3986013986013986E-2</v>
      </c>
      <c r="E19" s="724"/>
    </row>
    <row r="20" spans="1:5" ht="14.25">
      <c r="A20" s="724"/>
      <c r="B20" s="988" t="s">
        <v>1811</v>
      </c>
      <c r="C20" s="989">
        <v>2</v>
      </c>
      <c r="D20" s="1097">
        <f t="shared" si="0"/>
        <v>1.3986013986013986E-2</v>
      </c>
      <c r="E20" s="724"/>
    </row>
    <row r="21" spans="1:5" ht="14.25">
      <c r="A21" s="724"/>
      <c r="B21" s="988" t="s">
        <v>1200</v>
      </c>
      <c r="C21" s="989">
        <v>14</v>
      </c>
      <c r="D21" s="1097">
        <f t="shared" si="0"/>
        <v>9.7902097902097904E-2</v>
      </c>
      <c r="E21" s="724"/>
    </row>
    <row r="22" spans="1:5" ht="14.25">
      <c r="A22" s="724"/>
      <c r="B22" s="982" t="s">
        <v>1213</v>
      </c>
      <c r="C22" s="989">
        <v>45</v>
      </c>
      <c r="D22" s="1097">
        <f t="shared" si="0"/>
        <v>0.31468531468531469</v>
      </c>
      <c r="E22" s="724"/>
    </row>
    <row r="23" spans="1:5" ht="28.5" customHeight="1">
      <c r="A23" s="724"/>
      <c r="B23" s="988" t="s">
        <v>2329</v>
      </c>
      <c r="C23" s="989">
        <v>6</v>
      </c>
      <c r="D23" s="1097">
        <f t="shared" si="0"/>
        <v>4.195804195804196E-2</v>
      </c>
      <c r="E23" s="724"/>
    </row>
    <row r="24" spans="1:5" ht="28.5">
      <c r="A24" s="724"/>
      <c r="B24" s="988" t="s">
        <v>1214</v>
      </c>
      <c r="C24" s="989">
        <v>39</v>
      </c>
      <c r="D24" s="1097">
        <f t="shared" si="0"/>
        <v>0.27272727272727271</v>
      </c>
      <c r="E24" s="724"/>
    </row>
    <row r="25" spans="1:5" ht="14.25">
      <c r="A25" s="724"/>
      <c r="B25" s="985" t="s">
        <v>1215</v>
      </c>
      <c r="C25" s="989">
        <v>2</v>
      </c>
      <c r="D25" s="1097">
        <f t="shared" si="0"/>
        <v>1.3986013986013986E-2</v>
      </c>
      <c r="E25" s="724"/>
    </row>
    <row r="26" spans="1:5" ht="14.25">
      <c r="A26" s="724"/>
      <c r="B26" s="988" t="s">
        <v>1812</v>
      </c>
      <c r="C26" s="989">
        <v>2</v>
      </c>
      <c r="D26" s="1097">
        <f t="shared" si="0"/>
        <v>1.3986013986013986E-2</v>
      </c>
      <c r="E26" s="724"/>
    </row>
    <row r="27" spans="1:5" ht="27">
      <c r="A27" s="724"/>
      <c r="B27" s="990" t="s">
        <v>1216</v>
      </c>
      <c r="C27" s="991">
        <v>68</v>
      </c>
      <c r="D27" s="1091">
        <f>+C27/C30</f>
        <v>0.32227488151658767</v>
      </c>
      <c r="E27" s="724"/>
    </row>
    <row r="28" spans="1:5" ht="28.5">
      <c r="A28" s="724"/>
      <c r="B28" s="992" t="s">
        <v>1217</v>
      </c>
      <c r="C28" s="991">
        <v>68</v>
      </c>
      <c r="D28" s="987"/>
      <c r="E28" s="724"/>
    </row>
    <row r="29" spans="1:5" ht="14.25">
      <c r="A29" s="724"/>
      <c r="B29" s="992" t="s">
        <v>1218</v>
      </c>
      <c r="C29" s="991" t="s">
        <v>2330</v>
      </c>
      <c r="D29" s="987"/>
      <c r="E29" s="724"/>
    </row>
    <row r="30" spans="1:5" s="728" customFormat="1" ht="14.25">
      <c r="A30" s="727"/>
      <c r="B30" s="990" t="s">
        <v>1219</v>
      </c>
      <c r="C30" s="991">
        <v>211</v>
      </c>
      <c r="D30" s="987"/>
      <c r="E30" s="727"/>
    </row>
    <row r="32" spans="1:5" ht="21.75" customHeight="1"/>
    <row r="33" spans="1:18" ht="51" customHeight="1">
      <c r="B33" s="1383" t="s">
        <v>2332</v>
      </c>
      <c r="C33" s="1383"/>
      <c r="D33" s="1383"/>
      <c r="E33" s="1383"/>
      <c r="F33" s="1383"/>
      <c r="G33" s="1383"/>
      <c r="H33" s="1153"/>
    </row>
    <row r="34" spans="1:18" ht="50.25" customHeight="1">
      <c r="B34" s="1383" t="s">
        <v>2333</v>
      </c>
      <c r="C34" s="1383"/>
      <c r="D34" s="1383"/>
      <c r="E34" s="1383"/>
      <c r="F34" s="1383"/>
      <c r="G34" s="1383"/>
      <c r="H34" s="1153"/>
    </row>
    <row r="35" spans="1:18" ht="54" customHeight="1">
      <c r="B35" s="1383" t="s">
        <v>2334</v>
      </c>
      <c r="C35" s="1383"/>
      <c r="D35" s="1383"/>
      <c r="E35" s="1383"/>
      <c r="F35" s="1383"/>
      <c r="G35" s="1383"/>
      <c r="H35" s="1153"/>
    </row>
    <row r="36" spans="1:18" ht="103.5" customHeight="1">
      <c r="B36" s="1383" t="s">
        <v>2335</v>
      </c>
      <c r="C36" s="1383"/>
      <c r="D36" s="1383"/>
      <c r="E36" s="1383"/>
      <c r="F36" s="1383"/>
      <c r="G36" s="1383"/>
      <c r="H36" s="1154"/>
    </row>
    <row r="37" spans="1:18" ht="13.5">
      <c r="B37" s="921" t="s">
        <v>2210</v>
      </c>
      <c r="C37" s="993"/>
      <c r="D37" s="993"/>
      <c r="E37" s="993"/>
      <c r="F37" s="993"/>
      <c r="G37" s="993"/>
      <c r="H37" s="993"/>
    </row>
    <row r="38" spans="1:18" ht="13.5">
      <c r="B38" s="921" t="s">
        <v>2211</v>
      </c>
      <c r="C38" s="993"/>
      <c r="D38" s="993"/>
      <c r="E38" s="993"/>
      <c r="F38" s="993"/>
      <c r="G38" s="993"/>
      <c r="H38" s="993"/>
    </row>
    <row r="39" spans="1:18" ht="15" customHeight="1">
      <c r="B39" s="327" t="s">
        <v>935</v>
      </c>
      <c r="C39" s="729"/>
      <c r="D39" s="729"/>
      <c r="E39" s="729"/>
      <c r="F39" s="729"/>
      <c r="G39" s="729"/>
      <c r="H39" s="729"/>
      <c r="O39" s="729"/>
      <c r="P39" s="729"/>
      <c r="Q39" s="729"/>
      <c r="R39" s="729"/>
    </row>
    <row r="40" spans="1:18" s="1168" customFormat="1" ht="13.5">
      <c r="B40" s="1169" t="s">
        <v>3105</v>
      </c>
      <c r="C40" s="1170"/>
      <c r="D40" s="1170"/>
      <c r="E40" s="1170"/>
      <c r="F40" s="1170"/>
      <c r="G40" s="1170"/>
      <c r="H40" s="1170"/>
      <c r="I40" s="1170"/>
      <c r="J40" s="1170"/>
      <c r="K40" s="1170"/>
      <c r="L40" s="1170"/>
      <c r="M40" s="1170"/>
      <c r="N40" s="1170"/>
      <c r="O40" s="1170"/>
      <c r="P40" s="1170"/>
      <c r="Q40" s="1170"/>
    </row>
    <row r="41" spans="1:18">
      <c r="A41" s="1394"/>
      <c r="B41" s="1394"/>
      <c r="C41" s="1394"/>
      <c r="D41" s="1394"/>
      <c r="E41" s="1394"/>
      <c r="F41" s="1394"/>
      <c r="G41" s="1394"/>
      <c r="H41" s="1394"/>
      <c r="I41" s="1394"/>
      <c r="J41" s="1394"/>
      <c r="K41" s="1394"/>
      <c r="L41" s="1394"/>
      <c r="M41" s="1394"/>
      <c r="N41" s="1394"/>
      <c r="O41" s="1394"/>
      <c r="P41" s="1394"/>
      <c r="Q41" s="1394"/>
      <c r="R41" s="1394"/>
    </row>
    <row r="43" spans="1:18" ht="14.25">
      <c r="A43" s="1393"/>
      <c r="B43" s="1393"/>
      <c r="C43" s="1393"/>
      <c r="D43" s="1393"/>
      <c r="E43" s="1393"/>
      <c r="F43" s="1393"/>
      <c r="G43" s="1393"/>
      <c r="H43" s="1393"/>
      <c r="I43" s="1393"/>
      <c r="J43" s="1393"/>
      <c r="K43" s="1393"/>
      <c r="L43" s="1393"/>
      <c r="M43" s="1393"/>
      <c r="N43" s="1393"/>
    </row>
  </sheetData>
  <mergeCells count="7">
    <mergeCell ref="A43:N43"/>
    <mergeCell ref="B2:D2"/>
    <mergeCell ref="A41:R41"/>
    <mergeCell ref="B33:G33"/>
    <mergeCell ref="B34:G34"/>
    <mergeCell ref="B35:G35"/>
    <mergeCell ref="B36:G36"/>
  </mergeCells>
  <hyperlinks>
    <hyperlink ref="F3" location="INDICE!B80" display="INDICE"/>
    <hyperlink ref="B40" r:id="rId1"/>
  </hyperlinks>
  <printOptions horizontalCentered="1"/>
  <pageMargins left="0" right="0" top="1.1811023622047245" bottom="0" header="0.19685039370078741" footer="0.19685039370078741"/>
  <pageSetup paperSize="9" scale="70" firstPageNumber="99" orientation="landscape" useFirstPageNumber="1" r:id="rId2"/>
  <headerFooter scaleWithDoc="0">
    <oddHeader>&amp;C&amp;G</oddHeader>
    <oddFooter>&amp;C&amp;10&amp;P</oddFooter>
  </headerFooter>
  <drawing r:id="rId3"/>
  <legacyDrawingHF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B1:Q40"/>
  <sheetViews>
    <sheetView showGridLines="0" zoomScaleNormal="100" workbookViewId="0">
      <selection activeCell="M2" sqref="M2"/>
    </sheetView>
  </sheetViews>
  <sheetFormatPr baseColWidth="10" defaultColWidth="12.5703125" defaultRowHeight="16.5"/>
  <cols>
    <col min="1" max="1" width="3.7109375" style="54" customWidth="1"/>
    <col min="2" max="2" width="21.140625" style="54" customWidth="1"/>
    <col min="3" max="6" width="9.85546875" style="54" bestFit="1" customWidth="1"/>
    <col min="7" max="8" width="9" style="54" bestFit="1" customWidth="1"/>
    <col min="9" max="9" width="10" style="54" customWidth="1"/>
    <col min="10" max="11" width="10" style="54" bestFit="1" customWidth="1"/>
    <col min="12" max="16384" width="12.5703125" style="54"/>
  </cols>
  <sheetData>
    <row r="1" spans="2:15" ht="53.25" customHeight="1">
      <c r="B1" s="263"/>
      <c r="C1" s="263"/>
      <c r="D1" s="263"/>
      <c r="E1" s="263"/>
      <c r="F1" s="263"/>
      <c r="G1" s="263"/>
      <c r="H1" s="263"/>
      <c r="I1" s="263"/>
      <c r="J1" s="263"/>
      <c r="K1" s="263"/>
    </row>
    <row r="2" spans="2:15" ht="54" customHeight="1">
      <c r="B2" s="1269" t="s">
        <v>944</v>
      </c>
      <c r="C2" s="1270"/>
      <c r="D2" s="1270"/>
      <c r="E2" s="1270"/>
      <c r="F2" s="1270"/>
      <c r="G2" s="1270"/>
      <c r="H2" s="1270"/>
      <c r="I2" s="1270"/>
      <c r="J2" s="1270"/>
      <c r="K2" s="1270"/>
      <c r="L2" s="264"/>
      <c r="M2" s="1149" t="s">
        <v>459</v>
      </c>
    </row>
    <row r="3" spans="2:15" ht="19.5" customHeight="1">
      <c r="B3" s="1396" t="s">
        <v>969</v>
      </c>
      <c r="C3" s="1397" t="s">
        <v>843</v>
      </c>
      <c r="D3" s="1397"/>
      <c r="E3" s="1397"/>
      <c r="F3" s="1397" t="s">
        <v>87</v>
      </c>
      <c r="G3" s="1397"/>
      <c r="H3" s="1397"/>
      <c r="I3" s="1397" t="s">
        <v>88</v>
      </c>
      <c r="J3" s="1397"/>
      <c r="K3" s="1397"/>
      <c r="L3" s="264"/>
    </row>
    <row r="4" spans="2:15">
      <c r="B4" s="1396"/>
      <c r="C4" s="367" t="s">
        <v>49</v>
      </c>
      <c r="D4" s="367" t="s">
        <v>70</v>
      </c>
      <c r="E4" s="367" t="s">
        <v>71</v>
      </c>
      <c r="F4" s="367" t="s">
        <v>49</v>
      </c>
      <c r="G4" s="367" t="s">
        <v>70</v>
      </c>
      <c r="H4" s="367" t="s">
        <v>71</v>
      </c>
      <c r="I4" s="367" t="s">
        <v>49</v>
      </c>
      <c r="J4" s="367" t="s">
        <v>70</v>
      </c>
      <c r="K4" s="367" t="s">
        <v>71</v>
      </c>
      <c r="L4" s="264"/>
    </row>
    <row r="5" spans="2:15">
      <c r="B5" s="162" t="s">
        <v>460</v>
      </c>
      <c r="C5" s="204">
        <v>288123</v>
      </c>
      <c r="D5" s="204">
        <v>147783</v>
      </c>
      <c r="E5" s="204">
        <v>140340</v>
      </c>
      <c r="F5" s="204">
        <v>223877</v>
      </c>
      <c r="G5" s="204">
        <v>114935</v>
      </c>
      <c r="H5" s="204">
        <v>108942</v>
      </c>
      <c r="I5" s="204">
        <v>64246</v>
      </c>
      <c r="J5" s="204">
        <v>32848</v>
      </c>
      <c r="K5" s="204">
        <v>31398</v>
      </c>
      <c r="L5" s="265"/>
      <c r="M5" s="260"/>
      <c r="N5" s="260"/>
      <c r="O5" s="260"/>
    </row>
    <row r="6" spans="2:15">
      <c r="B6" s="162" t="s">
        <v>81</v>
      </c>
      <c r="C6" s="204">
        <v>121521</v>
      </c>
      <c r="D6" s="204">
        <v>62143</v>
      </c>
      <c r="E6" s="204">
        <v>59378</v>
      </c>
      <c r="F6" s="204">
        <v>84878</v>
      </c>
      <c r="G6" s="204">
        <v>43447</v>
      </c>
      <c r="H6" s="204">
        <v>41431</v>
      </c>
      <c r="I6" s="204">
        <v>36643</v>
      </c>
      <c r="J6" s="204">
        <v>18696</v>
      </c>
      <c r="K6" s="204">
        <v>17947</v>
      </c>
      <c r="L6" s="265"/>
      <c r="M6" s="260"/>
      <c r="N6" s="260"/>
      <c r="O6" s="260"/>
    </row>
    <row r="7" spans="2:15">
      <c r="B7" s="374" t="s">
        <v>134</v>
      </c>
      <c r="C7" s="122">
        <v>13804</v>
      </c>
      <c r="D7" s="122">
        <v>7068</v>
      </c>
      <c r="E7" s="122">
        <v>6736</v>
      </c>
      <c r="F7" s="122">
        <v>8604</v>
      </c>
      <c r="G7" s="122">
        <v>4421</v>
      </c>
      <c r="H7" s="122">
        <v>4183</v>
      </c>
      <c r="I7" s="122">
        <v>5200</v>
      </c>
      <c r="J7" s="122">
        <v>2647</v>
      </c>
      <c r="K7" s="122">
        <v>2553</v>
      </c>
      <c r="L7" s="265"/>
      <c r="M7" s="260"/>
      <c r="N7" s="260"/>
      <c r="O7" s="260"/>
    </row>
    <row r="8" spans="2:15">
      <c r="B8" s="374" t="s">
        <v>117</v>
      </c>
      <c r="C8" s="122">
        <v>3118</v>
      </c>
      <c r="D8" s="122">
        <v>1604</v>
      </c>
      <c r="E8" s="122">
        <v>1514</v>
      </c>
      <c r="F8" s="122">
        <v>2234</v>
      </c>
      <c r="G8" s="122">
        <v>1168</v>
      </c>
      <c r="H8" s="122">
        <v>1066</v>
      </c>
      <c r="I8" s="122">
        <v>884</v>
      </c>
      <c r="J8" s="122">
        <v>436</v>
      </c>
      <c r="K8" s="122">
        <v>448</v>
      </c>
      <c r="L8" s="265"/>
      <c r="M8" s="260"/>
      <c r="N8" s="260"/>
      <c r="O8" s="260"/>
    </row>
    <row r="9" spans="2:15">
      <c r="B9" s="374" t="s">
        <v>125</v>
      </c>
      <c r="C9" s="122">
        <v>4838</v>
      </c>
      <c r="D9" s="122">
        <v>2513</v>
      </c>
      <c r="E9" s="122">
        <v>2325</v>
      </c>
      <c r="F9" s="122">
        <v>3449</v>
      </c>
      <c r="G9" s="122">
        <v>1773</v>
      </c>
      <c r="H9" s="122">
        <v>1676</v>
      </c>
      <c r="I9" s="122">
        <v>1389</v>
      </c>
      <c r="J9" s="122">
        <v>740</v>
      </c>
      <c r="K9" s="122">
        <v>649</v>
      </c>
      <c r="L9" s="265"/>
      <c r="M9" s="260"/>
      <c r="N9" s="260"/>
      <c r="O9" s="260"/>
    </row>
    <row r="10" spans="2:15">
      <c r="B10" s="374" t="s">
        <v>122</v>
      </c>
      <c r="C10" s="122">
        <v>2513</v>
      </c>
      <c r="D10" s="122">
        <v>1310</v>
      </c>
      <c r="E10" s="122">
        <v>1203</v>
      </c>
      <c r="F10" s="122">
        <v>1787</v>
      </c>
      <c r="G10" s="122">
        <v>929</v>
      </c>
      <c r="H10" s="122">
        <v>858</v>
      </c>
      <c r="I10" s="122">
        <v>726</v>
      </c>
      <c r="J10" s="122">
        <v>381</v>
      </c>
      <c r="K10" s="122">
        <v>345</v>
      </c>
      <c r="L10" s="265"/>
      <c r="M10" s="260"/>
      <c r="N10" s="260"/>
      <c r="O10" s="260"/>
    </row>
    <row r="11" spans="2:15">
      <c r="B11" s="374" t="s">
        <v>132</v>
      </c>
      <c r="C11" s="122">
        <v>7661</v>
      </c>
      <c r="D11" s="122">
        <v>3902</v>
      </c>
      <c r="E11" s="122">
        <v>3759</v>
      </c>
      <c r="F11" s="122">
        <v>5135</v>
      </c>
      <c r="G11" s="122">
        <v>2600</v>
      </c>
      <c r="H11" s="122">
        <v>2535</v>
      </c>
      <c r="I11" s="122">
        <v>2526</v>
      </c>
      <c r="J11" s="122">
        <v>1302</v>
      </c>
      <c r="K11" s="122">
        <v>1224</v>
      </c>
      <c r="L11" s="265"/>
      <c r="M11" s="260"/>
      <c r="N11" s="260"/>
      <c r="O11" s="260"/>
    </row>
    <row r="12" spans="2:15">
      <c r="B12" s="374" t="s">
        <v>124</v>
      </c>
      <c r="C12" s="122">
        <v>7768</v>
      </c>
      <c r="D12" s="122">
        <v>3947</v>
      </c>
      <c r="E12" s="122">
        <v>3821</v>
      </c>
      <c r="F12" s="122">
        <v>5447</v>
      </c>
      <c r="G12" s="122">
        <v>2791</v>
      </c>
      <c r="H12" s="122">
        <v>2656</v>
      </c>
      <c r="I12" s="122">
        <v>2321</v>
      </c>
      <c r="J12" s="122">
        <v>1156</v>
      </c>
      <c r="K12" s="122">
        <v>1165</v>
      </c>
      <c r="L12" s="264"/>
      <c r="M12" s="260"/>
      <c r="N12" s="260"/>
      <c r="O12" s="260"/>
    </row>
    <row r="13" spans="2:15">
      <c r="B13" s="374" t="s">
        <v>121</v>
      </c>
      <c r="C13" s="122">
        <v>7746</v>
      </c>
      <c r="D13" s="122">
        <v>4009</v>
      </c>
      <c r="E13" s="122">
        <v>3737</v>
      </c>
      <c r="F13" s="122">
        <v>5166</v>
      </c>
      <c r="G13" s="122">
        <v>2722</v>
      </c>
      <c r="H13" s="122">
        <v>2444</v>
      </c>
      <c r="I13" s="122">
        <v>2580</v>
      </c>
      <c r="J13" s="122">
        <v>1287</v>
      </c>
      <c r="K13" s="122">
        <v>1293</v>
      </c>
      <c r="L13" s="264"/>
      <c r="M13" s="260"/>
      <c r="N13" s="260"/>
      <c r="O13" s="260"/>
    </row>
    <row r="14" spans="2:15">
      <c r="B14" s="374" t="s">
        <v>120</v>
      </c>
      <c r="C14" s="122">
        <v>7678</v>
      </c>
      <c r="D14" s="122">
        <v>3946</v>
      </c>
      <c r="E14" s="122">
        <v>3732</v>
      </c>
      <c r="F14" s="122">
        <v>5906</v>
      </c>
      <c r="G14" s="122">
        <v>3012</v>
      </c>
      <c r="H14" s="122">
        <v>2894</v>
      </c>
      <c r="I14" s="122">
        <v>1772</v>
      </c>
      <c r="J14" s="122">
        <v>934</v>
      </c>
      <c r="K14" s="122">
        <v>838</v>
      </c>
      <c r="L14" s="264"/>
      <c r="M14" s="260"/>
      <c r="N14" s="260"/>
      <c r="O14" s="260"/>
    </row>
    <row r="15" spans="2:15">
      <c r="B15" s="374" t="s">
        <v>129</v>
      </c>
      <c r="C15" s="122">
        <v>47428</v>
      </c>
      <c r="D15" s="122">
        <v>24160</v>
      </c>
      <c r="E15" s="122">
        <v>23268</v>
      </c>
      <c r="F15" s="122">
        <v>32720</v>
      </c>
      <c r="G15" s="122">
        <v>16639</v>
      </c>
      <c r="H15" s="122">
        <v>16081</v>
      </c>
      <c r="I15" s="122">
        <v>14708</v>
      </c>
      <c r="J15" s="122">
        <v>7521</v>
      </c>
      <c r="K15" s="122">
        <v>7187</v>
      </c>
      <c r="L15" s="264"/>
      <c r="M15" s="260"/>
      <c r="N15" s="260"/>
      <c r="O15" s="260"/>
    </row>
    <row r="16" spans="2:15">
      <c r="B16" s="374" t="s">
        <v>130</v>
      </c>
      <c r="C16" s="122">
        <v>9262</v>
      </c>
      <c r="D16" s="122">
        <v>4668</v>
      </c>
      <c r="E16" s="122">
        <v>4594</v>
      </c>
      <c r="F16" s="122">
        <v>6053</v>
      </c>
      <c r="G16" s="122">
        <v>3077</v>
      </c>
      <c r="H16" s="122">
        <v>2976</v>
      </c>
      <c r="I16" s="122">
        <v>3209</v>
      </c>
      <c r="J16" s="122">
        <v>1591</v>
      </c>
      <c r="K16" s="122">
        <v>1618</v>
      </c>
      <c r="L16" s="264"/>
      <c r="M16" s="260"/>
      <c r="N16" s="260"/>
      <c r="O16" s="260"/>
    </row>
    <row r="17" spans="2:15" ht="27">
      <c r="B17" s="374" t="s">
        <v>127</v>
      </c>
      <c r="C17" s="122">
        <v>9705</v>
      </c>
      <c r="D17" s="122">
        <v>5016</v>
      </c>
      <c r="E17" s="122">
        <v>4689</v>
      </c>
      <c r="F17" s="122">
        <v>8377</v>
      </c>
      <c r="G17" s="122">
        <v>4315</v>
      </c>
      <c r="H17" s="122">
        <v>4062</v>
      </c>
      <c r="I17" s="122">
        <v>1328</v>
      </c>
      <c r="J17" s="122">
        <v>701</v>
      </c>
      <c r="K17" s="122">
        <v>627</v>
      </c>
      <c r="L17" s="264"/>
      <c r="M17" s="260"/>
      <c r="N17" s="260"/>
      <c r="O17" s="260"/>
    </row>
    <row r="18" spans="2:15">
      <c r="B18" s="162" t="s">
        <v>82</v>
      </c>
      <c r="C18" s="121">
        <v>146285</v>
      </c>
      <c r="D18" s="121">
        <v>75220</v>
      </c>
      <c r="E18" s="121">
        <v>71065</v>
      </c>
      <c r="F18" s="121">
        <v>126040</v>
      </c>
      <c r="G18" s="121">
        <v>64795</v>
      </c>
      <c r="H18" s="121">
        <v>61245</v>
      </c>
      <c r="I18" s="121">
        <v>20245</v>
      </c>
      <c r="J18" s="121">
        <v>10425</v>
      </c>
      <c r="K18" s="121">
        <v>9820</v>
      </c>
      <c r="L18" s="264"/>
      <c r="M18" s="260"/>
      <c r="N18" s="260"/>
      <c r="O18" s="260"/>
    </row>
    <row r="19" spans="2:15">
      <c r="B19" s="374" t="s">
        <v>119</v>
      </c>
      <c r="C19" s="122">
        <v>11912</v>
      </c>
      <c r="D19" s="122">
        <v>6159</v>
      </c>
      <c r="E19" s="122">
        <v>5753</v>
      </c>
      <c r="F19" s="122">
        <v>10395</v>
      </c>
      <c r="G19" s="122">
        <v>5338</v>
      </c>
      <c r="H19" s="122">
        <v>5057</v>
      </c>
      <c r="I19" s="122">
        <v>1517</v>
      </c>
      <c r="J19" s="122">
        <v>821</v>
      </c>
      <c r="K19" s="122">
        <v>696</v>
      </c>
      <c r="L19" s="264"/>
      <c r="M19" s="260"/>
      <c r="N19" s="260"/>
      <c r="O19" s="260"/>
    </row>
    <row r="20" spans="2:15">
      <c r="B20" s="374" t="s">
        <v>131</v>
      </c>
      <c r="C20" s="122">
        <v>11928</v>
      </c>
      <c r="D20" s="122">
        <v>6097</v>
      </c>
      <c r="E20" s="122">
        <v>5831</v>
      </c>
      <c r="F20" s="122">
        <v>7570</v>
      </c>
      <c r="G20" s="122">
        <v>3894</v>
      </c>
      <c r="H20" s="122">
        <v>3676</v>
      </c>
      <c r="I20" s="122">
        <v>4358</v>
      </c>
      <c r="J20" s="122">
        <v>2203</v>
      </c>
      <c r="K20" s="122">
        <v>2155</v>
      </c>
      <c r="L20" s="264"/>
      <c r="M20" s="260"/>
      <c r="N20" s="260"/>
      <c r="O20" s="260"/>
    </row>
    <row r="21" spans="2:15">
      <c r="B21" s="374" t="s">
        <v>126</v>
      </c>
      <c r="C21" s="122">
        <v>73171</v>
      </c>
      <c r="D21" s="122">
        <v>37596</v>
      </c>
      <c r="E21" s="122">
        <v>35575</v>
      </c>
      <c r="F21" s="122">
        <v>69056</v>
      </c>
      <c r="G21" s="122">
        <v>35461</v>
      </c>
      <c r="H21" s="122">
        <v>33595</v>
      </c>
      <c r="I21" s="122">
        <v>4115</v>
      </c>
      <c r="J21" s="122">
        <v>2135</v>
      </c>
      <c r="K21" s="122">
        <v>1980</v>
      </c>
      <c r="L21" s="264"/>
      <c r="M21" s="260"/>
      <c r="N21" s="260"/>
      <c r="O21" s="260"/>
    </row>
    <row r="22" spans="2:15">
      <c r="B22" s="374" t="s">
        <v>133</v>
      </c>
      <c r="C22" s="122">
        <v>16542</v>
      </c>
      <c r="D22" s="122">
        <v>8500</v>
      </c>
      <c r="E22" s="122">
        <v>8042</v>
      </c>
      <c r="F22" s="122">
        <v>13248</v>
      </c>
      <c r="G22" s="122">
        <v>6818</v>
      </c>
      <c r="H22" s="122">
        <v>6430</v>
      </c>
      <c r="I22" s="122">
        <v>3294</v>
      </c>
      <c r="J22" s="122">
        <v>1682</v>
      </c>
      <c r="K22" s="122">
        <v>1612</v>
      </c>
      <c r="L22" s="264"/>
      <c r="M22" s="260"/>
      <c r="N22" s="260"/>
      <c r="O22" s="260"/>
    </row>
    <row r="23" spans="2:15">
      <c r="B23" s="374" t="s">
        <v>118</v>
      </c>
      <c r="C23" s="122">
        <v>25841</v>
      </c>
      <c r="D23" s="122">
        <v>13336</v>
      </c>
      <c r="E23" s="122">
        <v>12505</v>
      </c>
      <c r="F23" s="122">
        <v>21452</v>
      </c>
      <c r="G23" s="122">
        <v>11074</v>
      </c>
      <c r="H23" s="122">
        <v>10378</v>
      </c>
      <c r="I23" s="122">
        <v>4389</v>
      </c>
      <c r="J23" s="122">
        <v>2262</v>
      </c>
      <c r="K23" s="122">
        <v>2127</v>
      </c>
      <c r="L23" s="264"/>
      <c r="M23" s="260"/>
      <c r="N23" s="260"/>
      <c r="O23" s="260"/>
    </row>
    <row r="24" spans="2:15">
      <c r="B24" s="374" t="s">
        <v>123</v>
      </c>
      <c r="C24" s="122">
        <v>6891</v>
      </c>
      <c r="D24" s="122">
        <v>3532</v>
      </c>
      <c r="E24" s="122">
        <v>3359</v>
      </c>
      <c r="F24" s="122">
        <v>4319</v>
      </c>
      <c r="G24" s="122">
        <v>2210</v>
      </c>
      <c r="H24" s="122">
        <v>2109</v>
      </c>
      <c r="I24" s="122">
        <v>2572</v>
      </c>
      <c r="J24" s="122">
        <v>1322</v>
      </c>
      <c r="K24" s="122">
        <v>1250</v>
      </c>
      <c r="L24" s="264"/>
      <c r="M24" s="260"/>
      <c r="N24" s="260"/>
      <c r="O24" s="260"/>
    </row>
    <row r="25" spans="2:15">
      <c r="B25" s="162" t="s">
        <v>83</v>
      </c>
      <c r="C25" s="121">
        <v>19732</v>
      </c>
      <c r="D25" s="121">
        <v>10103</v>
      </c>
      <c r="E25" s="121">
        <v>9629</v>
      </c>
      <c r="F25" s="121">
        <v>12417</v>
      </c>
      <c r="G25" s="121">
        <v>6398</v>
      </c>
      <c r="H25" s="121">
        <v>6019</v>
      </c>
      <c r="I25" s="121">
        <v>7315</v>
      </c>
      <c r="J25" s="121">
        <v>3705</v>
      </c>
      <c r="K25" s="121">
        <v>3610</v>
      </c>
      <c r="L25" s="264"/>
      <c r="M25" s="260"/>
      <c r="N25" s="260"/>
      <c r="O25" s="260"/>
    </row>
    <row r="26" spans="2:15">
      <c r="B26" s="374" t="s">
        <v>115</v>
      </c>
      <c r="C26" s="122">
        <v>4458</v>
      </c>
      <c r="D26" s="122">
        <v>2224</v>
      </c>
      <c r="E26" s="122">
        <v>2234</v>
      </c>
      <c r="F26" s="122">
        <v>2371</v>
      </c>
      <c r="G26" s="122">
        <v>1178</v>
      </c>
      <c r="H26" s="122">
        <v>1193</v>
      </c>
      <c r="I26" s="122">
        <v>2087</v>
      </c>
      <c r="J26" s="122">
        <v>1046</v>
      </c>
      <c r="K26" s="122">
        <v>1041</v>
      </c>
      <c r="L26" s="264"/>
      <c r="M26" s="260"/>
      <c r="N26" s="260"/>
      <c r="O26" s="260"/>
    </row>
    <row r="27" spans="2:15">
      <c r="B27" s="374" t="s">
        <v>113</v>
      </c>
      <c r="C27" s="122">
        <v>2810</v>
      </c>
      <c r="D27" s="122">
        <v>1451</v>
      </c>
      <c r="E27" s="122">
        <v>1359</v>
      </c>
      <c r="F27" s="122">
        <v>1687</v>
      </c>
      <c r="G27" s="122">
        <v>882</v>
      </c>
      <c r="H27" s="122">
        <v>805</v>
      </c>
      <c r="I27" s="122">
        <v>1123</v>
      </c>
      <c r="J27" s="122">
        <v>569</v>
      </c>
      <c r="K27" s="122">
        <v>554</v>
      </c>
      <c r="L27" s="264"/>
      <c r="M27" s="260"/>
      <c r="N27" s="260"/>
      <c r="O27" s="260"/>
    </row>
    <row r="28" spans="2:15">
      <c r="B28" s="374" t="s">
        <v>116</v>
      </c>
      <c r="C28" s="122">
        <v>2287</v>
      </c>
      <c r="D28" s="122">
        <v>1180</v>
      </c>
      <c r="E28" s="122">
        <v>1107</v>
      </c>
      <c r="F28" s="122">
        <v>1455</v>
      </c>
      <c r="G28" s="122">
        <v>751</v>
      </c>
      <c r="H28" s="122">
        <v>704</v>
      </c>
      <c r="I28" s="122">
        <v>832</v>
      </c>
      <c r="J28" s="122">
        <v>429</v>
      </c>
      <c r="K28" s="122">
        <v>403</v>
      </c>
      <c r="L28" s="264"/>
      <c r="M28" s="260"/>
      <c r="N28" s="260"/>
      <c r="O28" s="260"/>
    </row>
    <row r="29" spans="2:15">
      <c r="B29" s="374" t="s">
        <v>112</v>
      </c>
      <c r="C29" s="122">
        <v>2044</v>
      </c>
      <c r="D29" s="122">
        <v>1035</v>
      </c>
      <c r="E29" s="122">
        <v>1009</v>
      </c>
      <c r="F29" s="122">
        <v>1352</v>
      </c>
      <c r="G29" s="122">
        <v>692</v>
      </c>
      <c r="H29" s="122">
        <v>660</v>
      </c>
      <c r="I29" s="122">
        <v>692</v>
      </c>
      <c r="J29" s="122">
        <v>343</v>
      </c>
      <c r="K29" s="122">
        <v>349</v>
      </c>
      <c r="L29" s="264"/>
      <c r="M29" s="260"/>
      <c r="N29" s="260"/>
      <c r="O29" s="260"/>
    </row>
    <row r="30" spans="2:15">
      <c r="B30" s="374" t="s">
        <v>128</v>
      </c>
      <c r="C30" s="122">
        <v>4364</v>
      </c>
      <c r="D30" s="122">
        <v>2270</v>
      </c>
      <c r="E30" s="122">
        <v>2094</v>
      </c>
      <c r="F30" s="122">
        <v>3265</v>
      </c>
      <c r="G30" s="122">
        <v>1691</v>
      </c>
      <c r="H30" s="122">
        <v>1574</v>
      </c>
      <c r="I30" s="122">
        <v>1099</v>
      </c>
      <c r="J30" s="122">
        <v>579</v>
      </c>
      <c r="K30" s="122">
        <v>520</v>
      </c>
      <c r="L30" s="264"/>
      <c r="M30" s="260"/>
      <c r="N30" s="260"/>
      <c r="O30" s="260"/>
    </row>
    <row r="31" spans="2:15">
      <c r="B31" s="374" t="s">
        <v>114</v>
      </c>
      <c r="C31" s="122">
        <v>3769</v>
      </c>
      <c r="D31" s="122">
        <v>1943</v>
      </c>
      <c r="E31" s="122">
        <v>1826</v>
      </c>
      <c r="F31" s="122">
        <v>2287</v>
      </c>
      <c r="G31" s="122">
        <v>1204</v>
      </c>
      <c r="H31" s="122">
        <v>1083</v>
      </c>
      <c r="I31" s="122">
        <v>1482</v>
      </c>
      <c r="J31" s="122">
        <v>739</v>
      </c>
      <c r="K31" s="122">
        <v>743</v>
      </c>
      <c r="L31" s="264"/>
      <c r="M31" s="260"/>
      <c r="N31" s="260"/>
      <c r="O31" s="260"/>
    </row>
    <row r="32" spans="2:15">
      <c r="B32" s="162" t="s">
        <v>318</v>
      </c>
      <c r="C32" s="121">
        <v>387</v>
      </c>
      <c r="D32" s="121">
        <v>213</v>
      </c>
      <c r="E32" s="121">
        <v>174</v>
      </c>
      <c r="F32" s="121">
        <v>344</v>
      </c>
      <c r="G32" s="121">
        <v>191</v>
      </c>
      <c r="H32" s="121">
        <v>153</v>
      </c>
      <c r="I32" s="121">
        <v>43</v>
      </c>
      <c r="J32" s="121">
        <v>22</v>
      </c>
      <c r="K32" s="121">
        <v>21</v>
      </c>
      <c r="L32" s="264"/>
      <c r="M32" s="260"/>
      <c r="N32" s="260"/>
      <c r="O32" s="260"/>
    </row>
    <row r="33" spans="2:17">
      <c r="B33" s="374" t="s">
        <v>143</v>
      </c>
      <c r="C33" s="122">
        <v>387</v>
      </c>
      <c r="D33" s="122">
        <v>213</v>
      </c>
      <c r="E33" s="122">
        <v>174</v>
      </c>
      <c r="F33" s="122">
        <v>344</v>
      </c>
      <c r="G33" s="122">
        <v>191</v>
      </c>
      <c r="H33" s="122">
        <v>153</v>
      </c>
      <c r="I33" s="122">
        <v>43</v>
      </c>
      <c r="J33" s="122">
        <v>22</v>
      </c>
      <c r="K33" s="122">
        <v>21</v>
      </c>
      <c r="L33" s="264"/>
      <c r="M33" s="260"/>
      <c r="N33" s="260"/>
      <c r="O33" s="260"/>
    </row>
    <row r="34" spans="2:17">
      <c r="B34" s="162" t="s">
        <v>86</v>
      </c>
      <c r="C34" s="121">
        <v>198</v>
      </c>
      <c r="D34" s="121">
        <v>104</v>
      </c>
      <c r="E34" s="121">
        <v>94</v>
      </c>
      <c r="F34" s="121">
        <v>198</v>
      </c>
      <c r="G34" s="121">
        <v>104</v>
      </c>
      <c r="H34" s="121">
        <v>94</v>
      </c>
      <c r="I34" s="121">
        <v>0</v>
      </c>
      <c r="J34" s="121">
        <v>0</v>
      </c>
      <c r="K34" s="121">
        <v>0</v>
      </c>
      <c r="L34" s="264"/>
      <c r="M34" s="260"/>
      <c r="N34" s="260"/>
      <c r="O34" s="260"/>
    </row>
    <row r="35" spans="2:17" ht="9.75" customHeight="1">
      <c r="B35" s="1395"/>
      <c r="C35" s="1395"/>
      <c r="D35" s="1395"/>
      <c r="E35" s="1395"/>
      <c r="F35" s="1395"/>
      <c r="G35" s="1395"/>
      <c r="H35" s="1395"/>
      <c r="I35" s="1395"/>
      <c r="J35" s="1395"/>
      <c r="K35" s="1395"/>
      <c r="L35" s="264"/>
    </row>
    <row r="36" spans="2:17">
      <c r="B36" s="1331" t="s">
        <v>839</v>
      </c>
      <c r="C36" s="1331"/>
      <c r="D36" s="1331"/>
      <c r="E36" s="1331"/>
      <c r="F36" s="1331"/>
      <c r="G36" s="1331"/>
      <c r="H36" s="1331"/>
      <c r="I36" s="1331"/>
      <c r="J36" s="1331"/>
      <c r="K36" s="1331"/>
    </row>
    <row r="37" spans="2:17" ht="23.45" customHeight="1">
      <c r="B37" s="1330" t="s">
        <v>796</v>
      </c>
      <c r="C37" s="1330"/>
      <c r="D37" s="1330"/>
      <c r="E37" s="1330"/>
      <c r="F37" s="1330"/>
      <c r="G37" s="1330"/>
      <c r="H37" s="1330"/>
      <c r="I37" s="1330"/>
      <c r="J37" s="1330"/>
      <c r="K37" s="1330"/>
    </row>
    <row r="38" spans="2:17">
      <c r="B38" s="143" t="s">
        <v>895</v>
      </c>
    </row>
    <row r="39" spans="2:17">
      <c r="B39" s="327" t="s">
        <v>935</v>
      </c>
    </row>
    <row r="40" spans="2:17" s="1168" customFormat="1" ht="13.5">
      <c r="B40" s="1169" t="s">
        <v>3105</v>
      </c>
      <c r="C40" s="1170"/>
      <c r="D40" s="1170"/>
      <c r="E40" s="1170"/>
      <c r="F40" s="1170"/>
      <c r="G40" s="1170"/>
      <c r="H40" s="1170"/>
      <c r="I40" s="1170"/>
      <c r="J40" s="1170"/>
      <c r="K40" s="1170"/>
      <c r="L40" s="1170"/>
      <c r="M40" s="1170"/>
      <c r="N40" s="1170"/>
      <c r="O40" s="1170"/>
      <c r="P40" s="1170"/>
      <c r="Q40" s="1170"/>
    </row>
  </sheetData>
  <mergeCells count="8">
    <mergeCell ref="B37:K37"/>
    <mergeCell ref="B36:K36"/>
    <mergeCell ref="B35:K35"/>
    <mergeCell ref="B2:K2"/>
    <mergeCell ref="B3:B4"/>
    <mergeCell ref="C3:E3"/>
    <mergeCell ref="F3:H3"/>
    <mergeCell ref="I3:K3"/>
  </mergeCells>
  <hyperlinks>
    <hyperlink ref="M2" location="INDICE!B83" display="INDICE"/>
    <hyperlink ref="B40" r:id="rId1"/>
  </hyperlinks>
  <printOptions horizontalCentered="1"/>
  <pageMargins left="0.19685039370078741" right="0.19685039370078741" top="1.1811023622047245" bottom="0.39370078740157483" header="0.19685039370078741" footer="0.19685039370078741"/>
  <pageSetup scale="80" firstPageNumber="103" fitToWidth="0" fitToHeight="0" orientation="landscape" useFirstPageNumber="1" r:id="rId2"/>
  <headerFooter scaleWithDoc="0">
    <oddHeader>&amp;C&amp;G</oddHeader>
    <oddFooter>&amp;C&amp;10&amp;P</oddFooter>
  </headerFooter>
  <drawing r:id="rId3"/>
  <legacyDrawingHF r:id="rId4"/>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B1:Q41"/>
  <sheetViews>
    <sheetView showGridLines="0" zoomScaleNormal="100" workbookViewId="0">
      <selection activeCell="M2" sqref="M2"/>
    </sheetView>
  </sheetViews>
  <sheetFormatPr baseColWidth="10" defaultColWidth="12.5703125" defaultRowHeight="16.5"/>
  <cols>
    <col min="1" max="1" width="3.7109375" style="54" customWidth="1"/>
    <col min="2" max="2" width="26.42578125" style="54" customWidth="1"/>
    <col min="3" max="11" width="13.140625" style="54" customWidth="1"/>
    <col min="12" max="16384" width="12.5703125" style="54"/>
  </cols>
  <sheetData>
    <row r="1" spans="2:15" ht="54.75" customHeight="1"/>
    <row r="2" spans="2:15" ht="42.75" customHeight="1">
      <c r="B2" s="1269" t="s">
        <v>945</v>
      </c>
      <c r="C2" s="1270"/>
      <c r="D2" s="1270"/>
      <c r="E2" s="1270"/>
      <c r="F2" s="1270"/>
      <c r="G2" s="1270"/>
      <c r="H2" s="1270"/>
      <c r="I2" s="1270"/>
      <c r="J2" s="1270"/>
      <c r="K2" s="1270"/>
      <c r="L2" s="257"/>
      <c r="M2" s="1149" t="s">
        <v>459</v>
      </c>
    </row>
    <row r="3" spans="2:15" ht="18.75" customHeight="1">
      <c r="B3" s="1398" t="s">
        <v>969</v>
      </c>
      <c r="C3" s="1398" t="s">
        <v>842</v>
      </c>
      <c r="D3" s="1398"/>
      <c r="E3" s="1398"/>
      <c r="F3" s="1398" t="s">
        <v>144</v>
      </c>
      <c r="G3" s="1398"/>
      <c r="H3" s="1398"/>
      <c r="I3" s="1398" t="s">
        <v>145</v>
      </c>
      <c r="J3" s="1398"/>
      <c r="K3" s="1398"/>
      <c r="L3" s="257"/>
    </row>
    <row r="4" spans="2:15" ht="31.5" customHeight="1">
      <c r="B4" s="1398"/>
      <c r="C4" s="368" t="s">
        <v>49</v>
      </c>
      <c r="D4" s="368" t="s">
        <v>89</v>
      </c>
      <c r="E4" s="368" t="s">
        <v>90</v>
      </c>
      <c r="F4" s="368" t="s">
        <v>49</v>
      </c>
      <c r="G4" s="368" t="s">
        <v>89</v>
      </c>
      <c r="H4" s="368" t="s">
        <v>90</v>
      </c>
      <c r="I4" s="368" t="s">
        <v>49</v>
      </c>
      <c r="J4" s="368" t="s">
        <v>89</v>
      </c>
      <c r="K4" s="368" t="s">
        <v>90</v>
      </c>
      <c r="L4" s="257"/>
    </row>
    <row r="5" spans="2:15" s="53" customFormat="1" ht="15" customHeight="1">
      <c r="B5" s="184" t="s">
        <v>460</v>
      </c>
      <c r="C5" s="121">
        <v>288123</v>
      </c>
      <c r="D5" s="121">
        <v>277758</v>
      </c>
      <c r="E5" s="121">
        <v>10365</v>
      </c>
      <c r="F5" s="121">
        <v>223877</v>
      </c>
      <c r="G5" s="121">
        <v>218822</v>
      </c>
      <c r="H5" s="121">
        <v>5055</v>
      </c>
      <c r="I5" s="121">
        <v>64246</v>
      </c>
      <c r="J5" s="121">
        <v>58936</v>
      </c>
      <c r="K5" s="121">
        <v>5310</v>
      </c>
      <c r="L5" s="258"/>
      <c r="M5" s="259"/>
      <c r="N5" s="259"/>
      <c r="O5" s="259"/>
    </row>
    <row r="6" spans="2:15" s="53" customFormat="1" ht="14.25">
      <c r="B6" s="184" t="s">
        <v>81</v>
      </c>
      <c r="C6" s="121">
        <v>121521</v>
      </c>
      <c r="D6" s="121">
        <v>116588</v>
      </c>
      <c r="E6" s="121">
        <v>4933</v>
      </c>
      <c r="F6" s="121">
        <v>84878</v>
      </c>
      <c r="G6" s="121">
        <v>82334</v>
      </c>
      <c r="H6" s="121">
        <v>2544</v>
      </c>
      <c r="I6" s="121">
        <v>36643</v>
      </c>
      <c r="J6" s="121">
        <v>34254</v>
      </c>
      <c r="K6" s="121">
        <v>2389</v>
      </c>
      <c r="L6" s="258"/>
      <c r="M6" s="259"/>
      <c r="N6" s="259"/>
      <c r="O6" s="259"/>
    </row>
    <row r="7" spans="2:15">
      <c r="B7" s="182" t="s">
        <v>134</v>
      </c>
      <c r="C7" s="122">
        <v>13804</v>
      </c>
      <c r="D7" s="122">
        <v>13460</v>
      </c>
      <c r="E7" s="122">
        <v>344</v>
      </c>
      <c r="F7" s="122">
        <v>8604</v>
      </c>
      <c r="G7" s="122">
        <v>8458</v>
      </c>
      <c r="H7" s="122">
        <v>146</v>
      </c>
      <c r="I7" s="122">
        <v>5200</v>
      </c>
      <c r="J7" s="122">
        <v>5002</v>
      </c>
      <c r="K7" s="122">
        <v>198</v>
      </c>
      <c r="L7" s="257"/>
      <c r="M7" s="259"/>
      <c r="N7" s="259"/>
      <c r="O7" s="259"/>
    </row>
    <row r="8" spans="2:15">
      <c r="B8" s="182" t="s">
        <v>117</v>
      </c>
      <c r="C8" s="122">
        <v>3118</v>
      </c>
      <c r="D8" s="122">
        <v>2750</v>
      </c>
      <c r="E8" s="122">
        <v>368</v>
      </c>
      <c r="F8" s="122">
        <v>2234</v>
      </c>
      <c r="G8" s="122">
        <v>2019</v>
      </c>
      <c r="H8" s="122">
        <v>215</v>
      </c>
      <c r="I8" s="122">
        <v>884</v>
      </c>
      <c r="J8" s="122">
        <v>731</v>
      </c>
      <c r="K8" s="122">
        <v>153</v>
      </c>
      <c r="L8" s="257"/>
      <c r="M8" s="259"/>
      <c r="N8" s="259"/>
      <c r="O8" s="259"/>
    </row>
    <row r="9" spans="2:15">
      <c r="B9" s="182" t="s">
        <v>125</v>
      </c>
      <c r="C9" s="122">
        <v>4838</v>
      </c>
      <c r="D9" s="122">
        <v>4660</v>
      </c>
      <c r="E9" s="122">
        <v>178</v>
      </c>
      <c r="F9" s="122">
        <v>3449</v>
      </c>
      <c r="G9" s="122">
        <v>3380</v>
      </c>
      <c r="H9" s="122">
        <v>69</v>
      </c>
      <c r="I9" s="122">
        <v>1389</v>
      </c>
      <c r="J9" s="122">
        <v>1280</v>
      </c>
      <c r="K9" s="122">
        <v>109</v>
      </c>
      <c r="L9" s="257"/>
      <c r="M9" s="259"/>
      <c r="N9" s="259"/>
      <c r="O9" s="259"/>
    </row>
    <row r="10" spans="2:15">
      <c r="B10" s="182" t="s">
        <v>122</v>
      </c>
      <c r="C10" s="122">
        <v>2513</v>
      </c>
      <c r="D10" s="122">
        <v>2416</v>
      </c>
      <c r="E10" s="122">
        <v>97</v>
      </c>
      <c r="F10" s="122">
        <v>1787</v>
      </c>
      <c r="G10" s="122">
        <v>1751</v>
      </c>
      <c r="H10" s="122">
        <v>36</v>
      </c>
      <c r="I10" s="122">
        <v>726</v>
      </c>
      <c r="J10" s="122">
        <v>665</v>
      </c>
      <c r="K10" s="122">
        <v>61</v>
      </c>
      <c r="L10" s="257"/>
      <c r="M10" s="259"/>
      <c r="N10" s="259"/>
      <c r="O10" s="259"/>
    </row>
    <row r="11" spans="2:15">
      <c r="B11" s="182" t="s">
        <v>132</v>
      </c>
      <c r="C11" s="122">
        <v>7661</v>
      </c>
      <c r="D11" s="122">
        <v>6746</v>
      </c>
      <c r="E11" s="122">
        <v>915</v>
      </c>
      <c r="F11" s="122">
        <v>5135</v>
      </c>
      <c r="G11" s="122">
        <v>4499</v>
      </c>
      <c r="H11" s="122">
        <v>636</v>
      </c>
      <c r="I11" s="122">
        <v>2526</v>
      </c>
      <c r="J11" s="122">
        <v>2247</v>
      </c>
      <c r="K11" s="122">
        <v>279</v>
      </c>
      <c r="L11" s="257"/>
      <c r="M11" s="259"/>
      <c r="N11" s="259"/>
      <c r="O11" s="259"/>
    </row>
    <row r="12" spans="2:15">
      <c r="B12" s="182" t="s">
        <v>124</v>
      </c>
      <c r="C12" s="122">
        <v>7768</v>
      </c>
      <c r="D12" s="122">
        <v>6656</v>
      </c>
      <c r="E12" s="122">
        <v>1112</v>
      </c>
      <c r="F12" s="122">
        <v>5447</v>
      </c>
      <c r="G12" s="122">
        <v>4945</v>
      </c>
      <c r="H12" s="122">
        <v>502</v>
      </c>
      <c r="I12" s="122">
        <v>2321</v>
      </c>
      <c r="J12" s="122">
        <v>1711</v>
      </c>
      <c r="K12" s="122">
        <v>610</v>
      </c>
      <c r="L12" s="257"/>
      <c r="M12" s="259"/>
      <c r="N12" s="259"/>
      <c r="O12" s="259"/>
    </row>
    <row r="13" spans="2:15">
      <c r="B13" s="182" t="s">
        <v>121</v>
      </c>
      <c r="C13" s="122">
        <v>7746</v>
      </c>
      <c r="D13" s="122">
        <v>7320</v>
      </c>
      <c r="E13" s="122">
        <v>426</v>
      </c>
      <c r="F13" s="122">
        <v>5166</v>
      </c>
      <c r="G13" s="122">
        <v>4963</v>
      </c>
      <c r="H13" s="122">
        <v>203</v>
      </c>
      <c r="I13" s="122">
        <v>2580</v>
      </c>
      <c r="J13" s="122">
        <v>2357</v>
      </c>
      <c r="K13" s="122">
        <v>223</v>
      </c>
      <c r="L13" s="257"/>
      <c r="M13" s="259"/>
      <c r="N13" s="259"/>
      <c r="O13" s="259"/>
    </row>
    <row r="14" spans="2:15">
      <c r="B14" s="182" t="s">
        <v>120</v>
      </c>
      <c r="C14" s="122">
        <v>7678</v>
      </c>
      <c r="D14" s="122">
        <v>7345</v>
      </c>
      <c r="E14" s="122">
        <v>333</v>
      </c>
      <c r="F14" s="122">
        <v>5906</v>
      </c>
      <c r="G14" s="122">
        <v>5790</v>
      </c>
      <c r="H14" s="122">
        <v>116</v>
      </c>
      <c r="I14" s="122">
        <v>1772</v>
      </c>
      <c r="J14" s="122">
        <v>1555</v>
      </c>
      <c r="K14" s="122">
        <v>217</v>
      </c>
      <c r="L14" s="257"/>
      <c r="M14" s="259"/>
      <c r="N14" s="259"/>
      <c r="O14" s="259"/>
    </row>
    <row r="15" spans="2:15">
      <c r="B15" s="182" t="s">
        <v>129</v>
      </c>
      <c r="C15" s="122">
        <v>47428</v>
      </c>
      <c r="D15" s="122">
        <v>46830</v>
      </c>
      <c r="E15" s="122">
        <v>598</v>
      </c>
      <c r="F15" s="122">
        <v>32720</v>
      </c>
      <c r="G15" s="122">
        <v>32354</v>
      </c>
      <c r="H15" s="122">
        <v>366</v>
      </c>
      <c r="I15" s="122">
        <v>14708</v>
      </c>
      <c r="J15" s="122">
        <v>14476</v>
      </c>
      <c r="K15" s="122">
        <v>232</v>
      </c>
      <c r="L15" s="257"/>
      <c r="M15" s="259"/>
      <c r="N15" s="259"/>
      <c r="O15" s="259"/>
    </row>
    <row r="16" spans="2:15">
      <c r="B16" s="182" t="s">
        <v>130</v>
      </c>
      <c r="C16" s="122">
        <v>9262</v>
      </c>
      <c r="D16" s="122">
        <v>8875</v>
      </c>
      <c r="E16" s="122">
        <v>387</v>
      </c>
      <c r="F16" s="122">
        <v>6053</v>
      </c>
      <c r="G16" s="122">
        <v>5936</v>
      </c>
      <c r="H16" s="122">
        <v>117</v>
      </c>
      <c r="I16" s="122">
        <v>3209</v>
      </c>
      <c r="J16" s="122">
        <v>2939</v>
      </c>
      <c r="K16" s="122">
        <v>270</v>
      </c>
      <c r="L16" s="257"/>
      <c r="M16" s="259"/>
      <c r="N16" s="259"/>
      <c r="O16" s="259"/>
    </row>
    <row r="17" spans="2:15" ht="25.5" customHeight="1">
      <c r="B17" s="182" t="s">
        <v>127</v>
      </c>
      <c r="C17" s="122">
        <v>9705</v>
      </c>
      <c r="D17" s="122">
        <v>9530</v>
      </c>
      <c r="E17" s="122">
        <v>175</v>
      </c>
      <c r="F17" s="122">
        <v>8377</v>
      </c>
      <c r="G17" s="122">
        <v>8239</v>
      </c>
      <c r="H17" s="122">
        <v>138</v>
      </c>
      <c r="I17" s="122">
        <v>1328</v>
      </c>
      <c r="J17" s="122">
        <v>1291</v>
      </c>
      <c r="K17" s="122">
        <v>37</v>
      </c>
      <c r="L17" s="257"/>
      <c r="M17" s="259"/>
      <c r="N17" s="259"/>
      <c r="O17" s="259"/>
    </row>
    <row r="18" spans="2:15">
      <c r="B18" s="184" t="s">
        <v>82</v>
      </c>
      <c r="C18" s="121">
        <v>146285</v>
      </c>
      <c r="D18" s="121">
        <v>144365</v>
      </c>
      <c r="E18" s="121">
        <v>1920</v>
      </c>
      <c r="F18" s="121">
        <v>126040</v>
      </c>
      <c r="G18" s="121">
        <v>124797</v>
      </c>
      <c r="H18" s="121">
        <v>1243</v>
      </c>
      <c r="I18" s="121">
        <v>20245</v>
      </c>
      <c r="J18" s="121">
        <v>19568</v>
      </c>
      <c r="K18" s="121">
        <v>677</v>
      </c>
      <c r="L18" s="257"/>
      <c r="M18" s="259"/>
      <c r="N18" s="259"/>
      <c r="O18" s="259"/>
    </row>
    <row r="19" spans="2:15">
      <c r="B19" s="182" t="s">
        <v>119</v>
      </c>
      <c r="C19" s="122">
        <v>11912</v>
      </c>
      <c r="D19" s="122">
        <v>11867</v>
      </c>
      <c r="E19" s="122">
        <v>45</v>
      </c>
      <c r="F19" s="122">
        <v>10395</v>
      </c>
      <c r="G19" s="122">
        <v>10361</v>
      </c>
      <c r="H19" s="122">
        <v>34</v>
      </c>
      <c r="I19" s="122">
        <v>1517</v>
      </c>
      <c r="J19" s="122">
        <v>1506</v>
      </c>
      <c r="K19" s="122">
        <v>11</v>
      </c>
      <c r="L19" s="257"/>
      <c r="M19" s="259"/>
      <c r="N19" s="259"/>
      <c r="O19" s="259"/>
    </row>
    <row r="20" spans="2:15">
      <c r="B20" s="182" t="s">
        <v>131</v>
      </c>
      <c r="C20" s="122">
        <v>11928</v>
      </c>
      <c r="D20" s="122">
        <v>11361</v>
      </c>
      <c r="E20" s="122">
        <v>567</v>
      </c>
      <c r="F20" s="122">
        <v>7570</v>
      </c>
      <c r="G20" s="122">
        <v>7346</v>
      </c>
      <c r="H20" s="122">
        <v>224</v>
      </c>
      <c r="I20" s="122">
        <v>4358</v>
      </c>
      <c r="J20" s="122">
        <v>4015</v>
      </c>
      <c r="K20" s="122">
        <v>343</v>
      </c>
      <c r="L20" s="257"/>
      <c r="M20" s="259"/>
      <c r="N20" s="259"/>
      <c r="O20" s="259"/>
    </row>
    <row r="21" spans="2:15">
      <c r="B21" s="182" t="s">
        <v>126</v>
      </c>
      <c r="C21" s="122">
        <v>73171</v>
      </c>
      <c r="D21" s="122">
        <v>72649</v>
      </c>
      <c r="E21" s="122">
        <v>522</v>
      </c>
      <c r="F21" s="122">
        <v>69056</v>
      </c>
      <c r="G21" s="122">
        <v>68573</v>
      </c>
      <c r="H21" s="122">
        <v>483</v>
      </c>
      <c r="I21" s="122">
        <v>4115</v>
      </c>
      <c r="J21" s="122">
        <v>4076</v>
      </c>
      <c r="K21" s="122">
        <v>39</v>
      </c>
      <c r="L21" s="257"/>
      <c r="M21" s="259"/>
      <c r="N21" s="259"/>
      <c r="O21" s="259"/>
    </row>
    <row r="22" spans="2:15">
      <c r="B22" s="182" t="s">
        <v>133</v>
      </c>
      <c r="C22" s="122">
        <v>16542</v>
      </c>
      <c r="D22" s="122">
        <v>16335</v>
      </c>
      <c r="E22" s="122">
        <v>207</v>
      </c>
      <c r="F22" s="122">
        <v>13248</v>
      </c>
      <c r="G22" s="122">
        <v>13078</v>
      </c>
      <c r="H22" s="122">
        <v>170</v>
      </c>
      <c r="I22" s="122">
        <v>3294</v>
      </c>
      <c r="J22" s="122">
        <v>3257</v>
      </c>
      <c r="K22" s="122">
        <v>37</v>
      </c>
      <c r="L22" s="257"/>
      <c r="M22" s="259"/>
      <c r="N22" s="259"/>
      <c r="O22" s="259"/>
    </row>
    <row r="23" spans="2:15">
      <c r="B23" s="182" t="s">
        <v>118</v>
      </c>
      <c r="C23" s="122">
        <v>25841</v>
      </c>
      <c r="D23" s="122">
        <v>25389</v>
      </c>
      <c r="E23" s="122">
        <v>452</v>
      </c>
      <c r="F23" s="122">
        <v>21452</v>
      </c>
      <c r="G23" s="122">
        <v>21153</v>
      </c>
      <c r="H23" s="122">
        <v>299</v>
      </c>
      <c r="I23" s="122">
        <v>4389</v>
      </c>
      <c r="J23" s="122">
        <v>4236</v>
      </c>
      <c r="K23" s="122">
        <v>153</v>
      </c>
      <c r="L23" s="257"/>
      <c r="M23" s="259"/>
      <c r="N23" s="259"/>
      <c r="O23" s="259"/>
    </row>
    <row r="24" spans="2:15">
      <c r="B24" s="182" t="s">
        <v>123</v>
      </c>
      <c r="C24" s="122">
        <v>6891</v>
      </c>
      <c r="D24" s="122">
        <v>6764</v>
      </c>
      <c r="E24" s="122">
        <v>127</v>
      </c>
      <c r="F24" s="122">
        <v>4319</v>
      </c>
      <c r="G24" s="122">
        <v>4286</v>
      </c>
      <c r="H24" s="122">
        <v>33</v>
      </c>
      <c r="I24" s="122">
        <v>2572</v>
      </c>
      <c r="J24" s="122">
        <v>2478</v>
      </c>
      <c r="K24" s="122">
        <v>94</v>
      </c>
      <c r="L24" s="257"/>
      <c r="M24" s="259"/>
      <c r="N24" s="259"/>
      <c r="O24" s="259"/>
    </row>
    <row r="25" spans="2:15" ht="15" customHeight="1">
      <c r="B25" s="184" t="s">
        <v>83</v>
      </c>
      <c r="C25" s="121">
        <v>19732</v>
      </c>
      <c r="D25" s="121">
        <v>16226</v>
      </c>
      <c r="E25" s="121">
        <v>3506</v>
      </c>
      <c r="F25" s="121">
        <v>12417</v>
      </c>
      <c r="G25" s="121">
        <v>11154</v>
      </c>
      <c r="H25" s="121">
        <v>1263</v>
      </c>
      <c r="I25" s="121">
        <v>7315</v>
      </c>
      <c r="J25" s="121">
        <v>5072</v>
      </c>
      <c r="K25" s="121">
        <v>2243</v>
      </c>
      <c r="L25" s="257"/>
      <c r="M25" s="259"/>
      <c r="N25" s="259"/>
      <c r="O25" s="259"/>
    </row>
    <row r="26" spans="2:15" ht="15" customHeight="1">
      <c r="B26" s="189" t="s">
        <v>115</v>
      </c>
      <c r="C26" s="122">
        <v>4458</v>
      </c>
      <c r="D26" s="122">
        <v>3453</v>
      </c>
      <c r="E26" s="122">
        <v>1005</v>
      </c>
      <c r="F26" s="122">
        <v>2371</v>
      </c>
      <c r="G26" s="122">
        <v>2009</v>
      </c>
      <c r="H26" s="122">
        <v>362</v>
      </c>
      <c r="I26" s="122">
        <v>2087</v>
      </c>
      <c r="J26" s="122">
        <v>1444</v>
      </c>
      <c r="K26" s="122">
        <v>643</v>
      </c>
      <c r="L26" s="257"/>
      <c r="M26" s="259"/>
      <c r="N26" s="259"/>
      <c r="O26" s="259"/>
    </row>
    <row r="27" spans="2:15">
      <c r="B27" s="182" t="s">
        <v>113</v>
      </c>
      <c r="C27" s="122">
        <v>2810</v>
      </c>
      <c r="D27" s="122">
        <v>2401</v>
      </c>
      <c r="E27" s="122">
        <v>409</v>
      </c>
      <c r="F27" s="122">
        <v>1687</v>
      </c>
      <c r="G27" s="122">
        <v>1567</v>
      </c>
      <c r="H27" s="122">
        <v>120</v>
      </c>
      <c r="I27" s="122">
        <v>1123</v>
      </c>
      <c r="J27" s="122">
        <v>834</v>
      </c>
      <c r="K27" s="122">
        <v>289</v>
      </c>
      <c r="L27" s="257"/>
      <c r="M27" s="259"/>
      <c r="N27" s="259"/>
      <c r="O27" s="259"/>
    </row>
    <row r="28" spans="2:15">
      <c r="B28" s="189" t="s">
        <v>116</v>
      </c>
      <c r="C28" s="122">
        <v>2287</v>
      </c>
      <c r="D28" s="122">
        <v>1773</v>
      </c>
      <c r="E28" s="122">
        <v>514</v>
      </c>
      <c r="F28" s="122">
        <v>1455</v>
      </c>
      <c r="G28" s="122">
        <v>1310</v>
      </c>
      <c r="H28" s="122">
        <v>145</v>
      </c>
      <c r="I28" s="122">
        <v>832</v>
      </c>
      <c r="J28" s="122">
        <v>463</v>
      </c>
      <c r="K28" s="122">
        <v>369</v>
      </c>
      <c r="L28" s="257"/>
      <c r="M28" s="259"/>
      <c r="N28" s="259"/>
      <c r="O28" s="259"/>
    </row>
    <row r="29" spans="2:15" ht="15" customHeight="1">
      <c r="B29" s="182" t="s">
        <v>112</v>
      </c>
      <c r="C29" s="122">
        <v>2044</v>
      </c>
      <c r="D29" s="122">
        <v>1816</v>
      </c>
      <c r="E29" s="122">
        <v>228</v>
      </c>
      <c r="F29" s="122">
        <v>1352</v>
      </c>
      <c r="G29" s="122">
        <v>1253</v>
      </c>
      <c r="H29" s="122">
        <v>99</v>
      </c>
      <c r="I29" s="122">
        <v>692</v>
      </c>
      <c r="J29" s="122">
        <v>563</v>
      </c>
      <c r="K29" s="122">
        <v>129</v>
      </c>
      <c r="L29" s="257"/>
      <c r="M29" s="259"/>
      <c r="N29" s="259"/>
      <c r="O29" s="259"/>
    </row>
    <row r="30" spans="2:15">
      <c r="B30" s="189" t="s">
        <v>128</v>
      </c>
      <c r="C30" s="122">
        <v>4364</v>
      </c>
      <c r="D30" s="122">
        <v>3900</v>
      </c>
      <c r="E30" s="122">
        <v>464</v>
      </c>
      <c r="F30" s="122">
        <v>3265</v>
      </c>
      <c r="G30" s="122">
        <v>2986</v>
      </c>
      <c r="H30" s="122">
        <v>279</v>
      </c>
      <c r="I30" s="122">
        <v>1099</v>
      </c>
      <c r="J30" s="122">
        <v>914</v>
      </c>
      <c r="K30" s="122">
        <v>185</v>
      </c>
      <c r="L30" s="257"/>
      <c r="M30" s="259"/>
      <c r="N30" s="259"/>
      <c r="O30" s="259"/>
    </row>
    <row r="31" spans="2:15">
      <c r="B31" s="182" t="s">
        <v>114</v>
      </c>
      <c r="C31" s="122">
        <v>3769</v>
      </c>
      <c r="D31" s="122">
        <v>2883</v>
      </c>
      <c r="E31" s="122">
        <v>886</v>
      </c>
      <c r="F31" s="122">
        <v>2287</v>
      </c>
      <c r="G31" s="122">
        <v>2029</v>
      </c>
      <c r="H31" s="122">
        <v>258</v>
      </c>
      <c r="I31" s="122">
        <v>1482</v>
      </c>
      <c r="J31" s="122">
        <v>854</v>
      </c>
      <c r="K31" s="122">
        <v>628</v>
      </c>
      <c r="L31" s="257"/>
      <c r="M31" s="259"/>
      <c r="N31" s="259"/>
      <c r="O31" s="259"/>
    </row>
    <row r="32" spans="2:15" s="53" customFormat="1" ht="15" customHeight="1">
      <c r="B32" s="184" t="s">
        <v>318</v>
      </c>
      <c r="C32" s="121">
        <v>387</v>
      </c>
      <c r="D32" s="121">
        <v>383</v>
      </c>
      <c r="E32" s="121">
        <v>4</v>
      </c>
      <c r="F32" s="121">
        <v>344</v>
      </c>
      <c r="G32" s="121">
        <v>341</v>
      </c>
      <c r="H32" s="121">
        <v>3</v>
      </c>
      <c r="I32" s="121">
        <v>43</v>
      </c>
      <c r="J32" s="121">
        <v>42</v>
      </c>
      <c r="K32" s="121">
        <v>1</v>
      </c>
      <c r="L32" s="258"/>
      <c r="M32" s="259"/>
      <c r="N32" s="259"/>
      <c r="O32" s="259"/>
    </row>
    <row r="33" spans="2:17">
      <c r="B33" s="182" t="s">
        <v>143</v>
      </c>
      <c r="C33" s="122">
        <v>387</v>
      </c>
      <c r="D33" s="122">
        <v>383</v>
      </c>
      <c r="E33" s="122">
        <v>4</v>
      </c>
      <c r="F33" s="122">
        <v>344</v>
      </c>
      <c r="G33" s="122">
        <v>341</v>
      </c>
      <c r="H33" s="122">
        <v>3</v>
      </c>
      <c r="I33" s="122">
        <v>43</v>
      </c>
      <c r="J33" s="122">
        <v>42</v>
      </c>
      <c r="K33" s="122">
        <v>1</v>
      </c>
      <c r="L33" s="257"/>
      <c r="M33" s="259"/>
      <c r="N33" s="259"/>
      <c r="O33" s="259"/>
    </row>
    <row r="34" spans="2:17">
      <c r="B34" s="256" t="s">
        <v>86</v>
      </c>
      <c r="C34" s="121">
        <v>198</v>
      </c>
      <c r="D34" s="121">
        <v>196</v>
      </c>
      <c r="E34" s="121">
        <v>2</v>
      </c>
      <c r="F34" s="121">
        <v>198</v>
      </c>
      <c r="G34" s="121">
        <v>196</v>
      </c>
      <c r="H34" s="121">
        <v>2</v>
      </c>
      <c r="I34" s="121">
        <v>0</v>
      </c>
      <c r="J34" s="121">
        <v>0</v>
      </c>
      <c r="K34" s="121">
        <v>0</v>
      </c>
    </row>
    <row r="35" spans="2:17" ht="9.75" customHeight="1">
      <c r="B35" s="261"/>
      <c r="C35" s="262"/>
      <c r="D35" s="262"/>
      <c r="E35" s="262"/>
      <c r="F35" s="262"/>
      <c r="G35" s="262"/>
      <c r="H35" s="262"/>
      <c r="I35" s="262"/>
      <c r="J35" s="262"/>
      <c r="K35" s="262"/>
    </row>
    <row r="36" spans="2:17" ht="25.5" customHeight="1">
      <c r="B36" s="1383" t="s">
        <v>896</v>
      </c>
      <c r="C36" s="1383"/>
      <c r="D36" s="1383"/>
      <c r="E36" s="1383"/>
      <c r="F36" s="1383"/>
      <c r="G36" s="1383"/>
      <c r="H36" s="1383"/>
      <c r="I36" s="1383"/>
      <c r="J36" s="1383"/>
      <c r="K36" s="1383"/>
    </row>
    <row r="37" spans="2:17">
      <c r="B37" s="1331" t="s">
        <v>839</v>
      </c>
      <c r="C37" s="1331"/>
      <c r="D37" s="1331"/>
      <c r="E37" s="1331"/>
      <c r="F37" s="1331"/>
      <c r="G37" s="1331"/>
      <c r="H37" s="1331"/>
      <c r="I37" s="1331"/>
      <c r="J37" s="1331"/>
      <c r="K37" s="1331"/>
    </row>
    <row r="38" spans="2:17" ht="23.45" customHeight="1">
      <c r="B38" s="1330" t="s">
        <v>796</v>
      </c>
      <c r="C38" s="1330"/>
      <c r="D38" s="1330"/>
      <c r="E38" s="1330"/>
      <c r="F38" s="1330"/>
      <c r="G38" s="1330"/>
      <c r="H38" s="1330"/>
      <c r="I38" s="1330"/>
      <c r="J38" s="1330"/>
      <c r="K38" s="1330"/>
    </row>
    <row r="39" spans="2:17">
      <c r="B39" s="143" t="s">
        <v>895</v>
      </c>
    </row>
    <row r="40" spans="2:17">
      <c r="B40" s="327" t="s">
        <v>935</v>
      </c>
    </row>
    <row r="41" spans="2:17" s="1168" customFormat="1" ht="13.5">
      <c r="B41" s="1169" t="s">
        <v>3105</v>
      </c>
      <c r="C41" s="1170"/>
      <c r="D41" s="1170"/>
      <c r="E41" s="1170"/>
      <c r="F41" s="1170"/>
      <c r="G41" s="1170"/>
      <c r="H41" s="1170"/>
      <c r="I41" s="1170"/>
      <c r="J41" s="1170"/>
      <c r="K41" s="1170"/>
      <c r="L41" s="1170"/>
      <c r="M41" s="1170"/>
      <c r="N41" s="1170"/>
      <c r="O41" s="1170"/>
      <c r="P41" s="1170"/>
      <c r="Q41" s="1170"/>
    </row>
  </sheetData>
  <mergeCells count="8">
    <mergeCell ref="B38:K38"/>
    <mergeCell ref="B37:K37"/>
    <mergeCell ref="B2:K2"/>
    <mergeCell ref="B3:B4"/>
    <mergeCell ref="C3:E3"/>
    <mergeCell ref="F3:H3"/>
    <mergeCell ref="I3:K3"/>
    <mergeCell ref="B36:K36"/>
  </mergeCells>
  <hyperlinks>
    <hyperlink ref="M2" location="INDICE!B84" display="INDICE"/>
    <hyperlink ref="B41" r:id="rId1"/>
  </hyperlinks>
  <printOptions horizontalCentered="1"/>
  <pageMargins left="0.19685039370078741" right="0.19685039370078741" top="1.1811023622047245" bottom="0.39370078740157483" header="0.19685039370078741" footer="0.19685039370078741"/>
  <pageSetup scale="76" firstPageNumber="104" fitToWidth="0" fitToHeight="0" orientation="landscape" useFirstPageNumber="1" r:id="rId2"/>
  <headerFooter scaleWithDoc="0">
    <oddHeader>&amp;C&amp;G</oddHeader>
    <oddFooter>&amp;C&amp;10&amp;P</oddFooter>
  </headerFooter>
  <drawing r:id="rId3"/>
  <legacyDrawingHF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62"/>
  <sheetViews>
    <sheetView showGridLines="0" zoomScaleNormal="100" workbookViewId="0">
      <selection activeCell="P2" sqref="P2"/>
    </sheetView>
  </sheetViews>
  <sheetFormatPr baseColWidth="10" defaultColWidth="12.5703125" defaultRowHeight="16.5"/>
  <cols>
    <col min="1" max="1" width="3.7109375" style="236" customWidth="1"/>
    <col min="2" max="2" width="40.7109375" style="236" customWidth="1"/>
    <col min="3" max="3" width="12.5703125" style="236" customWidth="1"/>
    <col min="4" max="4" width="9.28515625" style="236" customWidth="1"/>
    <col min="5" max="5" width="8.85546875" style="236" customWidth="1"/>
    <col min="6" max="6" width="9.5703125" style="236" customWidth="1"/>
    <col min="7" max="7" width="9" style="236" customWidth="1"/>
    <col min="8" max="8" width="8.85546875" style="236" customWidth="1"/>
    <col min="9" max="9" width="11.42578125" style="236" customWidth="1"/>
    <col min="10" max="10" width="8" style="236" customWidth="1"/>
    <col min="11" max="11" width="10.140625" style="236" customWidth="1"/>
    <col min="12" max="13" width="10.42578125" style="236" customWidth="1"/>
    <col min="14" max="14" width="8.42578125" style="236" customWidth="1"/>
    <col min="15" max="15" width="12.5703125" style="237"/>
    <col min="16" max="16384" width="12.5703125" style="236"/>
  </cols>
  <sheetData>
    <row r="1" spans="2:16" ht="57" customHeight="1"/>
    <row r="2" spans="2:16" ht="42.75" customHeight="1">
      <c r="B2" s="1282" t="s">
        <v>946</v>
      </c>
      <c r="C2" s="1320"/>
      <c r="D2" s="1320"/>
      <c r="E2" s="1320"/>
      <c r="F2" s="1320"/>
      <c r="G2" s="1320"/>
      <c r="H2" s="1320"/>
      <c r="I2" s="1320"/>
      <c r="J2" s="1320"/>
      <c r="K2" s="1320"/>
      <c r="L2" s="1320"/>
      <c r="M2" s="1320"/>
      <c r="N2" s="1320"/>
      <c r="P2" s="1149" t="s">
        <v>459</v>
      </c>
    </row>
    <row r="3" spans="2:16" ht="15" customHeight="1">
      <c r="B3" s="1309" t="s">
        <v>972</v>
      </c>
      <c r="C3" s="1399" t="s">
        <v>970</v>
      </c>
      <c r="D3" s="1399"/>
      <c r="E3" s="1399"/>
      <c r="F3" s="1399" t="s">
        <v>146</v>
      </c>
      <c r="G3" s="1399"/>
      <c r="H3" s="1399"/>
      <c r="I3" s="1399"/>
      <c r="J3" s="1399"/>
      <c r="K3" s="1399"/>
      <c r="L3" s="1399"/>
      <c r="M3" s="1399"/>
      <c r="N3" s="1399"/>
    </row>
    <row r="4" spans="2:16" ht="15" customHeight="1">
      <c r="B4" s="1309"/>
      <c r="C4" s="1399"/>
      <c r="D4" s="1399"/>
      <c r="E4" s="1399"/>
      <c r="F4" s="1399" t="s">
        <v>89</v>
      </c>
      <c r="G4" s="1399"/>
      <c r="H4" s="1399"/>
      <c r="I4" s="1399"/>
      <c r="J4" s="1399" t="s">
        <v>90</v>
      </c>
      <c r="K4" s="1399"/>
      <c r="L4" s="1399"/>
      <c r="M4" s="1399"/>
      <c r="N4" s="1399"/>
    </row>
    <row r="5" spans="2:16" ht="36" customHeight="1">
      <c r="B5" s="1309"/>
      <c r="C5" s="370" t="s">
        <v>49</v>
      </c>
      <c r="D5" s="369" t="s">
        <v>70</v>
      </c>
      <c r="E5" s="369" t="s">
        <v>71</v>
      </c>
      <c r="F5" s="370" t="s">
        <v>49</v>
      </c>
      <c r="G5" s="370" t="s">
        <v>147</v>
      </c>
      <c r="H5" s="370" t="s">
        <v>148</v>
      </c>
      <c r="I5" s="370" t="s">
        <v>149</v>
      </c>
      <c r="J5" s="370" t="s">
        <v>49</v>
      </c>
      <c r="K5" s="370" t="s">
        <v>150</v>
      </c>
      <c r="L5" s="370" t="s">
        <v>151</v>
      </c>
      <c r="M5" s="370" t="s">
        <v>152</v>
      </c>
      <c r="N5" s="370" t="s">
        <v>153</v>
      </c>
    </row>
    <row r="6" spans="2:16" s="237" customFormat="1" ht="15" customHeight="1">
      <c r="B6" s="247" t="s">
        <v>460</v>
      </c>
      <c r="C6" s="230">
        <v>288123</v>
      </c>
      <c r="D6" s="230">
        <v>147783</v>
      </c>
      <c r="E6" s="230">
        <v>140340</v>
      </c>
      <c r="F6" s="230">
        <v>277758</v>
      </c>
      <c r="G6" s="230">
        <v>242708</v>
      </c>
      <c r="H6" s="230">
        <v>35038</v>
      </c>
      <c r="I6" s="230">
        <v>12</v>
      </c>
      <c r="J6" s="230">
        <v>10365</v>
      </c>
      <c r="K6" s="230">
        <v>5</v>
      </c>
      <c r="L6" s="230">
        <v>301</v>
      </c>
      <c r="M6" s="230">
        <v>3339</v>
      </c>
      <c r="N6" s="230">
        <v>6720</v>
      </c>
    </row>
    <row r="7" spans="2:16" ht="15" customHeight="1">
      <c r="B7" s="247" t="s">
        <v>81</v>
      </c>
      <c r="C7" s="230">
        <v>121521</v>
      </c>
      <c r="D7" s="230">
        <v>62143</v>
      </c>
      <c r="E7" s="230">
        <v>59378</v>
      </c>
      <c r="F7" s="230">
        <v>116588</v>
      </c>
      <c r="G7" s="230">
        <v>103605</v>
      </c>
      <c r="H7" s="230">
        <v>12979</v>
      </c>
      <c r="I7" s="230">
        <v>4</v>
      </c>
      <c r="J7" s="230">
        <v>4933</v>
      </c>
      <c r="K7" s="230">
        <v>2</v>
      </c>
      <c r="L7" s="230">
        <v>149</v>
      </c>
      <c r="M7" s="230">
        <v>1188</v>
      </c>
      <c r="N7" s="230">
        <v>3594</v>
      </c>
    </row>
    <row r="8" spans="2:16" s="241" customFormat="1" ht="15.75" customHeight="1">
      <c r="B8" s="247" t="s">
        <v>134</v>
      </c>
      <c r="C8" s="230">
        <v>13804</v>
      </c>
      <c r="D8" s="230">
        <v>7068</v>
      </c>
      <c r="E8" s="230">
        <v>6736</v>
      </c>
      <c r="F8" s="230">
        <v>13460</v>
      </c>
      <c r="G8" s="230">
        <v>13355</v>
      </c>
      <c r="H8" s="230">
        <v>105</v>
      </c>
      <c r="I8" s="230">
        <v>0</v>
      </c>
      <c r="J8" s="230">
        <v>344</v>
      </c>
      <c r="K8" s="230">
        <v>0</v>
      </c>
      <c r="L8" s="230">
        <v>14</v>
      </c>
      <c r="M8" s="230">
        <v>62</v>
      </c>
      <c r="N8" s="230">
        <v>268</v>
      </c>
      <c r="O8" s="240"/>
    </row>
    <row r="9" spans="2:16" s="237" customFormat="1" ht="12" customHeight="1">
      <c r="B9" s="248" t="s">
        <v>154</v>
      </c>
      <c r="C9" s="249">
        <v>10020</v>
      </c>
      <c r="D9" s="250">
        <v>5119</v>
      </c>
      <c r="E9" s="250">
        <v>4901</v>
      </c>
      <c r="F9" s="250">
        <v>9883</v>
      </c>
      <c r="G9" s="250">
        <v>9819</v>
      </c>
      <c r="H9" s="250">
        <v>64</v>
      </c>
      <c r="I9" s="250">
        <v>0</v>
      </c>
      <c r="J9" s="250">
        <v>137</v>
      </c>
      <c r="K9" s="250">
        <v>0</v>
      </c>
      <c r="L9" s="250">
        <v>5</v>
      </c>
      <c r="M9" s="250">
        <v>24</v>
      </c>
      <c r="N9" s="250">
        <v>108</v>
      </c>
    </row>
    <row r="10" spans="2:16" ht="12" customHeight="1">
      <c r="B10" s="248" t="s">
        <v>157</v>
      </c>
      <c r="C10" s="249">
        <v>241</v>
      </c>
      <c r="D10" s="250">
        <v>127</v>
      </c>
      <c r="E10" s="250">
        <v>114</v>
      </c>
      <c r="F10" s="250">
        <v>234</v>
      </c>
      <c r="G10" s="250">
        <v>234</v>
      </c>
      <c r="H10" s="250">
        <v>0</v>
      </c>
      <c r="I10" s="250">
        <v>0</v>
      </c>
      <c r="J10" s="250">
        <v>7</v>
      </c>
      <c r="K10" s="250">
        <v>0</v>
      </c>
      <c r="L10" s="250">
        <v>0</v>
      </c>
      <c r="M10" s="250">
        <v>1</v>
      </c>
      <c r="N10" s="250">
        <v>6</v>
      </c>
    </row>
    <row r="11" spans="2:16" ht="12" customHeight="1">
      <c r="B11" s="248" t="s">
        <v>158</v>
      </c>
      <c r="C11" s="249">
        <v>856</v>
      </c>
      <c r="D11" s="250">
        <v>450</v>
      </c>
      <c r="E11" s="250">
        <v>406</v>
      </c>
      <c r="F11" s="250">
        <v>803</v>
      </c>
      <c r="G11" s="250">
        <v>800</v>
      </c>
      <c r="H11" s="250">
        <v>3</v>
      </c>
      <c r="I11" s="250">
        <v>0</v>
      </c>
      <c r="J11" s="250">
        <v>53</v>
      </c>
      <c r="K11" s="250">
        <v>0</v>
      </c>
      <c r="L11" s="250">
        <v>2</v>
      </c>
      <c r="M11" s="250">
        <v>13</v>
      </c>
      <c r="N11" s="250">
        <v>38</v>
      </c>
    </row>
    <row r="12" spans="2:16" ht="12" customHeight="1">
      <c r="B12" s="248" t="s">
        <v>632</v>
      </c>
      <c r="C12" s="249">
        <v>237</v>
      </c>
      <c r="D12" s="250">
        <v>128</v>
      </c>
      <c r="E12" s="250">
        <v>109</v>
      </c>
      <c r="F12" s="250">
        <v>217</v>
      </c>
      <c r="G12" s="250">
        <v>206</v>
      </c>
      <c r="H12" s="250">
        <v>11</v>
      </c>
      <c r="I12" s="250">
        <v>0</v>
      </c>
      <c r="J12" s="250">
        <v>20</v>
      </c>
      <c r="K12" s="250">
        <v>0</v>
      </c>
      <c r="L12" s="250">
        <v>2</v>
      </c>
      <c r="M12" s="250">
        <v>5</v>
      </c>
      <c r="N12" s="250">
        <v>13</v>
      </c>
    </row>
    <row r="13" spans="2:16">
      <c r="B13" s="248" t="s">
        <v>159</v>
      </c>
      <c r="C13" s="249">
        <v>434</v>
      </c>
      <c r="D13" s="250">
        <v>207</v>
      </c>
      <c r="E13" s="250">
        <v>227</v>
      </c>
      <c r="F13" s="250">
        <v>421</v>
      </c>
      <c r="G13" s="250">
        <v>419</v>
      </c>
      <c r="H13" s="250">
        <v>2</v>
      </c>
      <c r="I13" s="250">
        <v>0</v>
      </c>
      <c r="J13" s="250">
        <v>13</v>
      </c>
      <c r="K13" s="250">
        <v>0</v>
      </c>
      <c r="L13" s="250">
        <v>0</v>
      </c>
      <c r="M13" s="250">
        <v>2</v>
      </c>
      <c r="N13" s="250">
        <v>11</v>
      </c>
    </row>
    <row r="14" spans="2:16">
      <c r="B14" s="248" t="s">
        <v>633</v>
      </c>
      <c r="C14" s="249">
        <v>129</v>
      </c>
      <c r="D14" s="250">
        <v>58</v>
      </c>
      <c r="E14" s="250">
        <v>71</v>
      </c>
      <c r="F14" s="250">
        <v>116</v>
      </c>
      <c r="G14" s="250">
        <v>110</v>
      </c>
      <c r="H14" s="250">
        <v>6</v>
      </c>
      <c r="I14" s="250">
        <v>0</v>
      </c>
      <c r="J14" s="250">
        <v>13</v>
      </c>
      <c r="K14" s="250">
        <v>0</v>
      </c>
      <c r="L14" s="250">
        <v>0</v>
      </c>
      <c r="M14" s="250">
        <v>2</v>
      </c>
      <c r="N14" s="250">
        <v>11</v>
      </c>
    </row>
    <row r="15" spans="2:16">
      <c r="B15" s="248" t="s">
        <v>160</v>
      </c>
      <c r="C15" s="249">
        <v>49</v>
      </c>
      <c r="D15" s="250">
        <v>24</v>
      </c>
      <c r="E15" s="250">
        <v>25</v>
      </c>
      <c r="F15" s="250">
        <v>47</v>
      </c>
      <c r="G15" s="250">
        <v>47</v>
      </c>
      <c r="H15" s="250">
        <v>0</v>
      </c>
      <c r="I15" s="250">
        <v>0</v>
      </c>
      <c r="J15" s="250">
        <v>2</v>
      </c>
      <c r="K15" s="250">
        <v>0</v>
      </c>
      <c r="L15" s="250">
        <v>1</v>
      </c>
      <c r="M15" s="250">
        <v>0</v>
      </c>
      <c r="N15" s="250">
        <v>1</v>
      </c>
    </row>
    <row r="16" spans="2:16" s="239" customFormat="1" ht="15" customHeight="1">
      <c r="B16" s="248" t="s">
        <v>161</v>
      </c>
      <c r="C16" s="249">
        <v>360</v>
      </c>
      <c r="D16" s="250">
        <v>194</v>
      </c>
      <c r="E16" s="250">
        <v>166</v>
      </c>
      <c r="F16" s="250">
        <v>343</v>
      </c>
      <c r="G16" s="250">
        <v>343</v>
      </c>
      <c r="H16" s="250">
        <v>0</v>
      </c>
      <c r="I16" s="250">
        <v>0</v>
      </c>
      <c r="J16" s="250">
        <v>17</v>
      </c>
      <c r="K16" s="250">
        <v>0</v>
      </c>
      <c r="L16" s="250">
        <v>0</v>
      </c>
      <c r="M16" s="250">
        <v>2</v>
      </c>
      <c r="N16" s="250">
        <v>15</v>
      </c>
      <c r="O16" s="238"/>
    </row>
    <row r="17" spans="2:15">
      <c r="B17" s="248" t="s">
        <v>162</v>
      </c>
      <c r="C17" s="249">
        <v>525</v>
      </c>
      <c r="D17" s="250">
        <v>276</v>
      </c>
      <c r="E17" s="250">
        <v>249</v>
      </c>
      <c r="F17" s="250">
        <v>462</v>
      </c>
      <c r="G17" s="250">
        <v>461</v>
      </c>
      <c r="H17" s="250">
        <v>1</v>
      </c>
      <c r="I17" s="250">
        <v>0</v>
      </c>
      <c r="J17" s="250">
        <v>63</v>
      </c>
      <c r="K17" s="250">
        <v>0</v>
      </c>
      <c r="L17" s="250">
        <v>2</v>
      </c>
      <c r="M17" s="250">
        <v>9</v>
      </c>
      <c r="N17" s="250">
        <v>52</v>
      </c>
    </row>
    <row r="18" spans="2:15">
      <c r="B18" s="248" t="s">
        <v>163</v>
      </c>
      <c r="C18" s="249">
        <v>35</v>
      </c>
      <c r="D18" s="250">
        <v>19</v>
      </c>
      <c r="E18" s="250">
        <v>16</v>
      </c>
      <c r="F18" s="250">
        <v>33</v>
      </c>
      <c r="G18" s="250">
        <v>32</v>
      </c>
      <c r="H18" s="250">
        <v>1</v>
      </c>
      <c r="I18" s="250">
        <v>0</v>
      </c>
      <c r="J18" s="250">
        <v>2</v>
      </c>
      <c r="K18" s="250">
        <v>0</v>
      </c>
      <c r="L18" s="250">
        <v>0</v>
      </c>
      <c r="M18" s="250">
        <v>2</v>
      </c>
      <c r="N18" s="250">
        <v>0</v>
      </c>
    </row>
    <row r="19" spans="2:15">
      <c r="B19" s="248" t="s">
        <v>164</v>
      </c>
      <c r="C19" s="249">
        <v>241</v>
      </c>
      <c r="D19" s="250">
        <v>116</v>
      </c>
      <c r="E19" s="250">
        <v>125</v>
      </c>
      <c r="F19" s="250">
        <v>235</v>
      </c>
      <c r="G19" s="250">
        <v>235</v>
      </c>
      <c r="H19" s="250">
        <v>0</v>
      </c>
      <c r="I19" s="250">
        <v>0</v>
      </c>
      <c r="J19" s="250">
        <v>6</v>
      </c>
      <c r="K19" s="250">
        <v>0</v>
      </c>
      <c r="L19" s="250">
        <v>1</v>
      </c>
      <c r="M19" s="250">
        <v>0</v>
      </c>
      <c r="N19" s="250">
        <v>5</v>
      </c>
    </row>
    <row r="20" spans="2:15">
      <c r="B20" s="248" t="s">
        <v>165</v>
      </c>
      <c r="C20" s="249">
        <v>30</v>
      </c>
      <c r="D20" s="250">
        <v>16</v>
      </c>
      <c r="E20" s="250">
        <v>14</v>
      </c>
      <c r="F20" s="250">
        <v>29</v>
      </c>
      <c r="G20" s="250">
        <v>29</v>
      </c>
      <c r="H20" s="250">
        <v>0</v>
      </c>
      <c r="I20" s="250">
        <v>0</v>
      </c>
      <c r="J20" s="250">
        <v>1</v>
      </c>
      <c r="K20" s="250">
        <v>0</v>
      </c>
      <c r="L20" s="250">
        <v>0</v>
      </c>
      <c r="M20" s="250">
        <v>0</v>
      </c>
      <c r="N20" s="250">
        <v>1</v>
      </c>
    </row>
    <row r="21" spans="2:15">
      <c r="B21" s="248" t="s">
        <v>167</v>
      </c>
      <c r="C21" s="249">
        <v>83</v>
      </c>
      <c r="D21" s="250">
        <v>38</v>
      </c>
      <c r="E21" s="250">
        <v>45</v>
      </c>
      <c r="F21" s="250">
        <v>81</v>
      </c>
      <c r="G21" s="250">
        <v>81</v>
      </c>
      <c r="H21" s="250">
        <v>0</v>
      </c>
      <c r="I21" s="250">
        <v>0</v>
      </c>
      <c r="J21" s="250">
        <v>2</v>
      </c>
      <c r="K21" s="250">
        <v>0</v>
      </c>
      <c r="L21" s="250">
        <v>0</v>
      </c>
      <c r="M21" s="250">
        <v>0</v>
      </c>
      <c r="N21" s="250">
        <v>2</v>
      </c>
    </row>
    <row r="22" spans="2:15">
      <c r="B22" s="248" t="s">
        <v>168</v>
      </c>
      <c r="C22" s="249">
        <v>44</v>
      </c>
      <c r="D22" s="250">
        <v>20</v>
      </c>
      <c r="E22" s="250">
        <v>24</v>
      </c>
      <c r="F22" s="250">
        <v>44</v>
      </c>
      <c r="G22" s="250">
        <v>44</v>
      </c>
      <c r="H22" s="250">
        <v>0</v>
      </c>
      <c r="I22" s="250">
        <v>0</v>
      </c>
      <c r="J22" s="250">
        <v>0</v>
      </c>
      <c r="K22" s="250">
        <v>0</v>
      </c>
      <c r="L22" s="250">
        <v>0</v>
      </c>
      <c r="M22" s="250">
        <v>0</v>
      </c>
      <c r="N22" s="250">
        <v>0</v>
      </c>
    </row>
    <row r="23" spans="2:15">
      <c r="B23" s="248" t="s">
        <v>169</v>
      </c>
      <c r="C23" s="249">
        <v>520</v>
      </c>
      <c r="D23" s="250">
        <v>276</v>
      </c>
      <c r="E23" s="250">
        <v>244</v>
      </c>
      <c r="F23" s="250">
        <v>512</v>
      </c>
      <c r="G23" s="250">
        <v>495</v>
      </c>
      <c r="H23" s="250">
        <v>17</v>
      </c>
      <c r="I23" s="250">
        <v>0</v>
      </c>
      <c r="J23" s="250">
        <v>8</v>
      </c>
      <c r="K23" s="250">
        <v>0</v>
      </c>
      <c r="L23" s="250">
        <v>1</v>
      </c>
      <c r="M23" s="250">
        <v>2</v>
      </c>
      <c r="N23" s="250">
        <v>5</v>
      </c>
    </row>
    <row r="24" spans="2:15" s="241" customFormat="1" ht="14.25">
      <c r="B24" s="251" t="s">
        <v>117</v>
      </c>
      <c r="C24" s="252">
        <v>3118</v>
      </c>
      <c r="D24" s="252">
        <v>1604</v>
      </c>
      <c r="E24" s="252">
        <v>1514</v>
      </c>
      <c r="F24" s="252">
        <v>2750</v>
      </c>
      <c r="G24" s="252">
        <v>2664</v>
      </c>
      <c r="H24" s="252">
        <v>86</v>
      </c>
      <c r="I24" s="252">
        <v>0</v>
      </c>
      <c r="J24" s="252">
        <v>368</v>
      </c>
      <c r="K24" s="252">
        <v>1</v>
      </c>
      <c r="L24" s="252">
        <v>5</v>
      </c>
      <c r="M24" s="252">
        <v>49</v>
      </c>
      <c r="N24" s="252">
        <v>313</v>
      </c>
      <c r="O24" s="240"/>
    </row>
    <row r="25" spans="2:15" ht="15" customHeight="1">
      <c r="B25" s="248" t="s">
        <v>170</v>
      </c>
      <c r="C25" s="249">
        <v>1591</v>
      </c>
      <c r="D25" s="250">
        <v>821</v>
      </c>
      <c r="E25" s="250">
        <v>770</v>
      </c>
      <c r="F25" s="250">
        <v>1288</v>
      </c>
      <c r="G25" s="250">
        <v>1255</v>
      </c>
      <c r="H25" s="250">
        <v>33</v>
      </c>
      <c r="I25" s="250">
        <v>0</v>
      </c>
      <c r="J25" s="250">
        <v>303</v>
      </c>
      <c r="K25" s="250">
        <v>1</v>
      </c>
      <c r="L25" s="250">
        <v>4</v>
      </c>
      <c r="M25" s="250">
        <v>37</v>
      </c>
      <c r="N25" s="250">
        <v>261</v>
      </c>
    </row>
    <row r="26" spans="2:15">
      <c r="B26" s="248" t="s">
        <v>173</v>
      </c>
      <c r="C26" s="249">
        <v>282</v>
      </c>
      <c r="D26" s="250">
        <v>144</v>
      </c>
      <c r="E26" s="250">
        <v>138</v>
      </c>
      <c r="F26" s="250">
        <v>264</v>
      </c>
      <c r="G26" s="250">
        <v>256</v>
      </c>
      <c r="H26" s="250">
        <v>8</v>
      </c>
      <c r="I26" s="250">
        <v>0</v>
      </c>
      <c r="J26" s="250">
        <v>18</v>
      </c>
      <c r="K26" s="250">
        <v>0</v>
      </c>
      <c r="L26" s="250">
        <v>0</v>
      </c>
      <c r="M26" s="250">
        <v>3</v>
      </c>
      <c r="N26" s="250">
        <v>15</v>
      </c>
    </row>
    <row r="27" spans="2:15">
      <c r="B27" s="248" t="s">
        <v>174</v>
      </c>
      <c r="C27" s="249">
        <v>192</v>
      </c>
      <c r="D27" s="250">
        <v>107</v>
      </c>
      <c r="E27" s="250">
        <v>85</v>
      </c>
      <c r="F27" s="250">
        <v>184</v>
      </c>
      <c r="G27" s="250">
        <v>184</v>
      </c>
      <c r="H27" s="250">
        <v>0</v>
      </c>
      <c r="I27" s="250">
        <v>0</v>
      </c>
      <c r="J27" s="250">
        <v>8</v>
      </c>
      <c r="K27" s="250">
        <v>0</v>
      </c>
      <c r="L27" s="250">
        <v>0</v>
      </c>
      <c r="M27" s="250">
        <v>4</v>
      </c>
      <c r="N27" s="250">
        <v>4</v>
      </c>
    </row>
    <row r="28" spans="2:15">
      <c r="B28" s="248" t="s">
        <v>634</v>
      </c>
      <c r="C28" s="249">
        <v>262</v>
      </c>
      <c r="D28" s="250">
        <v>142</v>
      </c>
      <c r="E28" s="250">
        <v>120</v>
      </c>
      <c r="F28" s="250">
        <v>242</v>
      </c>
      <c r="G28" s="250">
        <v>236</v>
      </c>
      <c r="H28" s="250">
        <v>6</v>
      </c>
      <c r="I28" s="250">
        <v>0</v>
      </c>
      <c r="J28" s="250">
        <v>20</v>
      </c>
      <c r="K28" s="250">
        <v>0</v>
      </c>
      <c r="L28" s="250">
        <v>1</v>
      </c>
      <c r="M28" s="250">
        <v>1</v>
      </c>
      <c r="N28" s="250">
        <v>18</v>
      </c>
    </row>
    <row r="29" spans="2:15">
      <c r="B29" s="248" t="s">
        <v>175</v>
      </c>
      <c r="C29" s="249">
        <v>421</v>
      </c>
      <c r="D29" s="250">
        <v>196</v>
      </c>
      <c r="E29" s="250">
        <v>225</v>
      </c>
      <c r="F29" s="250">
        <v>409</v>
      </c>
      <c r="G29" s="250">
        <v>400</v>
      </c>
      <c r="H29" s="250">
        <v>9</v>
      </c>
      <c r="I29" s="250">
        <v>0</v>
      </c>
      <c r="J29" s="250">
        <v>12</v>
      </c>
      <c r="K29" s="250">
        <v>0</v>
      </c>
      <c r="L29" s="250">
        <v>0</v>
      </c>
      <c r="M29" s="250">
        <v>2</v>
      </c>
      <c r="N29" s="250">
        <v>10</v>
      </c>
    </row>
    <row r="30" spans="2:15">
      <c r="B30" s="248" t="s">
        <v>177</v>
      </c>
      <c r="C30" s="249">
        <v>255</v>
      </c>
      <c r="D30" s="250">
        <v>132</v>
      </c>
      <c r="E30" s="250">
        <v>123</v>
      </c>
      <c r="F30" s="250">
        <v>250</v>
      </c>
      <c r="G30" s="250">
        <v>230</v>
      </c>
      <c r="H30" s="250">
        <v>20</v>
      </c>
      <c r="I30" s="250">
        <v>0</v>
      </c>
      <c r="J30" s="250">
        <v>5</v>
      </c>
      <c r="K30" s="250">
        <v>0</v>
      </c>
      <c r="L30" s="250">
        <v>0</v>
      </c>
      <c r="M30" s="250">
        <v>2</v>
      </c>
      <c r="N30" s="250">
        <v>3</v>
      </c>
    </row>
    <row r="31" spans="2:15">
      <c r="B31" s="248" t="s">
        <v>178</v>
      </c>
      <c r="C31" s="249">
        <v>115</v>
      </c>
      <c r="D31" s="250">
        <v>62</v>
      </c>
      <c r="E31" s="250">
        <v>53</v>
      </c>
      <c r="F31" s="250">
        <v>113</v>
      </c>
      <c r="G31" s="250">
        <v>103</v>
      </c>
      <c r="H31" s="250">
        <v>10</v>
      </c>
      <c r="I31" s="250">
        <v>0</v>
      </c>
      <c r="J31" s="250">
        <v>2</v>
      </c>
      <c r="K31" s="250">
        <v>0</v>
      </c>
      <c r="L31" s="250">
        <v>0</v>
      </c>
      <c r="M31" s="250">
        <v>0</v>
      </c>
      <c r="N31" s="250">
        <v>2</v>
      </c>
    </row>
    <row r="32" spans="2:15" s="241" customFormat="1" ht="14.25">
      <c r="B32" s="251" t="s">
        <v>125</v>
      </c>
      <c r="C32" s="252">
        <v>4838</v>
      </c>
      <c r="D32" s="252">
        <v>2513</v>
      </c>
      <c r="E32" s="252">
        <v>2325</v>
      </c>
      <c r="F32" s="252">
        <v>4660</v>
      </c>
      <c r="G32" s="252">
        <v>4594</v>
      </c>
      <c r="H32" s="252">
        <v>66</v>
      </c>
      <c r="I32" s="252">
        <v>0</v>
      </c>
      <c r="J32" s="252">
        <v>178</v>
      </c>
      <c r="K32" s="252">
        <v>0</v>
      </c>
      <c r="L32" s="252">
        <v>0</v>
      </c>
      <c r="M32" s="252">
        <v>36</v>
      </c>
      <c r="N32" s="252">
        <v>142</v>
      </c>
      <c r="O32" s="240"/>
    </row>
    <row r="33" spans="2:15">
      <c r="B33" s="248" t="s">
        <v>179</v>
      </c>
      <c r="C33" s="249">
        <v>1450</v>
      </c>
      <c r="D33" s="250">
        <v>750</v>
      </c>
      <c r="E33" s="250">
        <v>700</v>
      </c>
      <c r="F33" s="250">
        <v>1404</v>
      </c>
      <c r="G33" s="250">
        <v>1400</v>
      </c>
      <c r="H33" s="250">
        <v>4</v>
      </c>
      <c r="I33" s="250">
        <v>0</v>
      </c>
      <c r="J33" s="250">
        <v>46</v>
      </c>
      <c r="K33" s="250">
        <v>0</v>
      </c>
      <c r="L33" s="250">
        <v>0</v>
      </c>
      <c r="M33" s="250">
        <v>10</v>
      </c>
      <c r="N33" s="250">
        <v>36</v>
      </c>
    </row>
    <row r="34" spans="2:15">
      <c r="B34" s="248" t="s">
        <v>635</v>
      </c>
      <c r="C34" s="249">
        <v>381</v>
      </c>
      <c r="D34" s="250">
        <v>204</v>
      </c>
      <c r="E34" s="250">
        <v>177</v>
      </c>
      <c r="F34" s="250">
        <v>368</v>
      </c>
      <c r="G34" s="250">
        <v>368</v>
      </c>
      <c r="H34" s="250">
        <v>0</v>
      </c>
      <c r="I34" s="250">
        <v>0</v>
      </c>
      <c r="J34" s="250">
        <v>13</v>
      </c>
      <c r="K34" s="250">
        <v>0</v>
      </c>
      <c r="L34" s="250">
        <v>0</v>
      </c>
      <c r="M34" s="250">
        <v>1</v>
      </c>
      <c r="N34" s="250">
        <v>12</v>
      </c>
    </row>
    <row r="35" spans="2:15">
      <c r="B35" s="248" t="s">
        <v>125</v>
      </c>
      <c r="C35" s="249">
        <v>1026</v>
      </c>
      <c r="D35" s="250">
        <v>555</v>
      </c>
      <c r="E35" s="250">
        <v>471</v>
      </c>
      <c r="F35" s="250">
        <v>938</v>
      </c>
      <c r="G35" s="250">
        <v>931</v>
      </c>
      <c r="H35" s="250">
        <v>7</v>
      </c>
      <c r="I35" s="250">
        <v>0</v>
      </c>
      <c r="J35" s="250">
        <v>88</v>
      </c>
      <c r="K35" s="250">
        <v>0</v>
      </c>
      <c r="L35" s="250">
        <v>0</v>
      </c>
      <c r="M35" s="250">
        <v>17</v>
      </c>
      <c r="N35" s="250">
        <v>71</v>
      </c>
    </row>
    <row r="36" spans="2:15">
      <c r="B36" s="248" t="s">
        <v>180</v>
      </c>
      <c r="C36" s="249">
        <v>1597</v>
      </c>
      <c r="D36" s="250">
        <v>828</v>
      </c>
      <c r="E36" s="250">
        <v>769</v>
      </c>
      <c r="F36" s="250">
        <v>1585</v>
      </c>
      <c r="G36" s="250">
        <v>1532</v>
      </c>
      <c r="H36" s="250">
        <v>53</v>
      </c>
      <c r="I36" s="250">
        <v>0</v>
      </c>
      <c r="J36" s="250">
        <v>12</v>
      </c>
      <c r="K36" s="250">
        <v>0</v>
      </c>
      <c r="L36" s="250">
        <v>0</v>
      </c>
      <c r="M36" s="250">
        <v>2</v>
      </c>
      <c r="N36" s="250">
        <v>10</v>
      </c>
    </row>
    <row r="37" spans="2:15">
      <c r="B37" s="248" t="s">
        <v>181</v>
      </c>
      <c r="C37" s="249">
        <v>200</v>
      </c>
      <c r="D37" s="250">
        <v>88</v>
      </c>
      <c r="E37" s="250">
        <v>112</v>
      </c>
      <c r="F37" s="250">
        <v>198</v>
      </c>
      <c r="G37" s="250">
        <v>198</v>
      </c>
      <c r="H37" s="250">
        <v>0</v>
      </c>
      <c r="I37" s="250">
        <v>0</v>
      </c>
      <c r="J37" s="250">
        <v>2</v>
      </c>
      <c r="K37" s="250">
        <v>0</v>
      </c>
      <c r="L37" s="250">
        <v>0</v>
      </c>
      <c r="M37" s="250">
        <v>0</v>
      </c>
      <c r="N37" s="250">
        <v>2</v>
      </c>
    </row>
    <row r="38" spans="2:15" ht="14.25" customHeight="1">
      <c r="B38" s="248" t="s">
        <v>636</v>
      </c>
      <c r="C38" s="249">
        <v>78</v>
      </c>
      <c r="D38" s="250">
        <v>39</v>
      </c>
      <c r="E38" s="250">
        <v>39</v>
      </c>
      <c r="F38" s="250">
        <v>75</v>
      </c>
      <c r="G38" s="250">
        <v>75</v>
      </c>
      <c r="H38" s="250">
        <v>0</v>
      </c>
      <c r="I38" s="250">
        <v>0</v>
      </c>
      <c r="J38" s="250">
        <v>3</v>
      </c>
      <c r="K38" s="250">
        <v>0</v>
      </c>
      <c r="L38" s="250">
        <v>0</v>
      </c>
      <c r="M38" s="250">
        <v>0</v>
      </c>
      <c r="N38" s="250">
        <v>3</v>
      </c>
    </row>
    <row r="39" spans="2:15">
      <c r="B39" s="248" t="s">
        <v>182</v>
      </c>
      <c r="C39" s="249">
        <v>106</v>
      </c>
      <c r="D39" s="250">
        <v>49</v>
      </c>
      <c r="E39" s="250">
        <v>57</v>
      </c>
      <c r="F39" s="250">
        <v>92</v>
      </c>
      <c r="G39" s="250">
        <v>90</v>
      </c>
      <c r="H39" s="250">
        <v>2</v>
      </c>
      <c r="I39" s="250">
        <v>0</v>
      </c>
      <c r="J39" s="250">
        <v>14</v>
      </c>
      <c r="K39" s="250">
        <v>0</v>
      </c>
      <c r="L39" s="250">
        <v>0</v>
      </c>
      <c r="M39" s="250">
        <v>6</v>
      </c>
      <c r="N39" s="250">
        <v>8</v>
      </c>
    </row>
    <row r="40" spans="2:15" s="241" customFormat="1" ht="14.25">
      <c r="B40" s="253" t="s">
        <v>122</v>
      </c>
      <c r="C40" s="252">
        <v>2513</v>
      </c>
      <c r="D40" s="252">
        <v>1310</v>
      </c>
      <c r="E40" s="252">
        <v>1203</v>
      </c>
      <c r="F40" s="252">
        <v>2416</v>
      </c>
      <c r="G40" s="252">
        <v>1668</v>
      </c>
      <c r="H40" s="252">
        <v>747</v>
      </c>
      <c r="I40" s="252">
        <v>1</v>
      </c>
      <c r="J40" s="252">
        <v>97</v>
      </c>
      <c r="K40" s="252">
        <v>0</v>
      </c>
      <c r="L40" s="252">
        <v>0</v>
      </c>
      <c r="M40" s="252">
        <v>28</v>
      </c>
      <c r="N40" s="252">
        <v>69</v>
      </c>
      <c r="O40" s="240"/>
    </row>
    <row r="41" spans="2:15">
      <c r="B41" s="248" t="s">
        <v>183</v>
      </c>
      <c r="C41" s="249">
        <v>1457</v>
      </c>
      <c r="D41" s="250">
        <v>762</v>
      </c>
      <c r="E41" s="250">
        <v>695</v>
      </c>
      <c r="F41" s="250">
        <v>1377</v>
      </c>
      <c r="G41" s="250">
        <v>895</v>
      </c>
      <c r="H41" s="250">
        <v>482</v>
      </c>
      <c r="I41" s="250">
        <v>0</v>
      </c>
      <c r="J41" s="250">
        <v>80</v>
      </c>
      <c r="K41" s="250">
        <v>0</v>
      </c>
      <c r="L41" s="250">
        <v>0</v>
      </c>
      <c r="M41" s="250">
        <v>22</v>
      </c>
      <c r="N41" s="250">
        <v>58</v>
      </c>
    </row>
    <row r="42" spans="2:15">
      <c r="B42" s="248" t="s">
        <v>117</v>
      </c>
      <c r="C42" s="249">
        <v>179</v>
      </c>
      <c r="D42" s="250">
        <v>95</v>
      </c>
      <c r="E42" s="250">
        <v>84</v>
      </c>
      <c r="F42" s="250">
        <v>174</v>
      </c>
      <c r="G42" s="250">
        <v>139</v>
      </c>
      <c r="H42" s="250">
        <v>35</v>
      </c>
      <c r="I42" s="250">
        <v>0</v>
      </c>
      <c r="J42" s="250">
        <v>5</v>
      </c>
      <c r="K42" s="250">
        <v>0</v>
      </c>
      <c r="L42" s="250">
        <v>0</v>
      </c>
      <c r="M42" s="250">
        <v>0</v>
      </c>
      <c r="N42" s="250">
        <v>5</v>
      </c>
    </row>
    <row r="43" spans="2:15">
      <c r="B43" s="248" t="s">
        <v>184</v>
      </c>
      <c r="C43" s="249">
        <v>193</v>
      </c>
      <c r="D43" s="250">
        <v>94</v>
      </c>
      <c r="E43" s="250">
        <v>99</v>
      </c>
      <c r="F43" s="250">
        <v>191</v>
      </c>
      <c r="G43" s="250">
        <v>123</v>
      </c>
      <c r="H43" s="250">
        <v>68</v>
      </c>
      <c r="I43" s="250">
        <v>0</v>
      </c>
      <c r="J43" s="250">
        <v>2</v>
      </c>
      <c r="K43" s="250">
        <v>0</v>
      </c>
      <c r="L43" s="250">
        <v>0</v>
      </c>
      <c r="M43" s="250">
        <v>0</v>
      </c>
      <c r="N43" s="250">
        <v>2</v>
      </c>
    </row>
    <row r="44" spans="2:15">
      <c r="B44" s="248" t="s">
        <v>185</v>
      </c>
      <c r="C44" s="249">
        <v>124</v>
      </c>
      <c r="D44" s="250">
        <v>62</v>
      </c>
      <c r="E44" s="250">
        <v>62</v>
      </c>
      <c r="F44" s="250">
        <v>123</v>
      </c>
      <c r="G44" s="250">
        <v>90</v>
      </c>
      <c r="H44" s="250">
        <v>32</v>
      </c>
      <c r="I44" s="250">
        <v>1</v>
      </c>
      <c r="J44" s="250">
        <v>1</v>
      </c>
      <c r="K44" s="250">
        <v>0</v>
      </c>
      <c r="L44" s="250">
        <v>0</v>
      </c>
      <c r="M44" s="250">
        <v>0</v>
      </c>
      <c r="N44" s="250">
        <v>1</v>
      </c>
    </row>
    <row r="45" spans="2:15">
      <c r="B45" s="248" t="s">
        <v>637</v>
      </c>
      <c r="C45" s="249">
        <v>432</v>
      </c>
      <c r="D45" s="250">
        <v>225</v>
      </c>
      <c r="E45" s="250">
        <v>207</v>
      </c>
      <c r="F45" s="250">
        <v>427</v>
      </c>
      <c r="G45" s="250">
        <v>353</v>
      </c>
      <c r="H45" s="250">
        <v>74</v>
      </c>
      <c r="I45" s="250">
        <v>0</v>
      </c>
      <c r="J45" s="250">
        <v>5</v>
      </c>
      <c r="K45" s="250">
        <v>0</v>
      </c>
      <c r="L45" s="250">
        <v>0</v>
      </c>
      <c r="M45" s="250">
        <v>3</v>
      </c>
      <c r="N45" s="250">
        <v>2</v>
      </c>
    </row>
    <row r="46" spans="2:15">
      <c r="B46" s="248" t="s">
        <v>186</v>
      </c>
      <c r="C46" s="249">
        <v>128</v>
      </c>
      <c r="D46" s="250">
        <v>72</v>
      </c>
      <c r="E46" s="250">
        <v>56</v>
      </c>
      <c r="F46" s="250">
        <v>124</v>
      </c>
      <c r="G46" s="250">
        <v>68</v>
      </c>
      <c r="H46" s="250">
        <v>56</v>
      </c>
      <c r="I46" s="250">
        <v>0</v>
      </c>
      <c r="J46" s="250">
        <v>4</v>
      </c>
      <c r="K46" s="250">
        <v>0</v>
      </c>
      <c r="L46" s="250">
        <v>0</v>
      </c>
      <c r="M46" s="250">
        <v>3</v>
      </c>
      <c r="N46" s="250">
        <v>1</v>
      </c>
    </row>
    <row r="47" spans="2:15" s="241" customFormat="1" ht="14.25">
      <c r="B47" s="253" t="s">
        <v>132</v>
      </c>
      <c r="C47" s="252">
        <v>7661</v>
      </c>
      <c r="D47" s="252">
        <v>3902</v>
      </c>
      <c r="E47" s="252">
        <v>3759</v>
      </c>
      <c r="F47" s="252">
        <v>6746</v>
      </c>
      <c r="G47" s="252">
        <v>5559</v>
      </c>
      <c r="H47" s="252">
        <v>1186</v>
      </c>
      <c r="I47" s="252">
        <v>1</v>
      </c>
      <c r="J47" s="252">
        <v>915</v>
      </c>
      <c r="K47" s="252">
        <v>1</v>
      </c>
      <c r="L47" s="252">
        <v>14</v>
      </c>
      <c r="M47" s="252">
        <v>52</v>
      </c>
      <c r="N47" s="252">
        <v>848</v>
      </c>
      <c r="O47" s="240"/>
    </row>
    <row r="48" spans="2:15">
      <c r="B48" s="248" t="s">
        <v>187</v>
      </c>
      <c r="C48" s="249">
        <v>3608</v>
      </c>
      <c r="D48" s="250">
        <v>1811</v>
      </c>
      <c r="E48" s="250">
        <v>1797</v>
      </c>
      <c r="F48" s="250">
        <v>3233</v>
      </c>
      <c r="G48" s="250">
        <v>2602</v>
      </c>
      <c r="H48" s="250">
        <v>631</v>
      </c>
      <c r="I48" s="250">
        <v>0</v>
      </c>
      <c r="J48" s="250">
        <v>375</v>
      </c>
      <c r="K48" s="250">
        <v>0</v>
      </c>
      <c r="L48" s="250">
        <v>2</v>
      </c>
      <c r="M48" s="250">
        <v>32</v>
      </c>
      <c r="N48" s="250">
        <v>341</v>
      </c>
    </row>
    <row r="49" spans="2:15">
      <c r="B49" s="248" t="s">
        <v>638</v>
      </c>
      <c r="C49" s="249">
        <v>938</v>
      </c>
      <c r="D49" s="250">
        <v>471</v>
      </c>
      <c r="E49" s="250">
        <v>467</v>
      </c>
      <c r="F49" s="250">
        <v>873</v>
      </c>
      <c r="G49" s="250">
        <v>794</v>
      </c>
      <c r="H49" s="250">
        <v>79</v>
      </c>
      <c r="I49" s="250">
        <v>0</v>
      </c>
      <c r="J49" s="250">
        <v>65</v>
      </c>
      <c r="K49" s="250">
        <v>0</v>
      </c>
      <c r="L49" s="250">
        <v>1</v>
      </c>
      <c r="M49" s="250">
        <v>1</v>
      </c>
      <c r="N49" s="250">
        <v>63</v>
      </c>
    </row>
    <row r="50" spans="2:15">
      <c r="B50" s="248" t="s">
        <v>190</v>
      </c>
      <c r="C50" s="249">
        <v>281</v>
      </c>
      <c r="D50" s="250">
        <v>142</v>
      </c>
      <c r="E50" s="250">
        <v>139</v>
      </c>
      <c r="F50" s="250">
        <v>245</v>
      </c>
      <c r="G50" s="250">
        <v>233</v>
      </c>
      <c r="H50" s="250">
        <v>12</v>
      </c>
      <c r="I50" s="250">
        <v>0</v>
      </c>
      <c r="J50" s="250">
        <v>36</v>
      </c>
      <c r="K50" s="250">
        <v>1</v>
      </c>
      <c r="L50" s="250">
        <v>0</v>
      </c>
      <c r="M50" s="250">
        <v>1</v>
      </c>
      <c r="N50" s="250">
        <v>34</v>
      </c>
    </row>
    <row r="51" spans="2:15">
      <c r="B51" s="248" t="s">
        <v>639</v>
      </c>
      <c r="C51" s="249">
        <v>1052</v>
      </c>
      <c r="D51" s="250">
        <v>537</v>
      </c>
      <c r="E51" s="250">
        <v>515</v>
      </c>
      <c r="F51" s="250">
        <v>874</v>
      </c>
      <c r="G51" s="250">
        <v>625</v>
      </c>
      <c r="H51" s="250">
        <v>248</v>
      </c>
      <c r="I51" s="250">
        <v>1</v>
      </c>
      <c r="J51" s="250">
        <v>178</v>
      </c>
      <c r="K51" s="250">
        <v>0</v>
      </c>
      <c r="L51" s="250">
        <v>4</v>
      </c>
      <c r="M51" s="250">
        <v>10</v>
      </c>
      <c r="N51" s="250">
        <v>164</v>
      </c>
    </row>
    <row r="52" spans="2:15">
      <c r="B52" s="248" t="s">
        <v>191</v>
      </c>
      <c r="C52" s="249">
        <v>987</v>
      </c>
      <c r="D52" s="250">
        <v>498</v>
      </c>
      <c r="E52" s="250">
        <v>489</v>
      </c>
      <c r="F52" s="250">
        <v>937</v>
      </c>
      <c r="G52" s="250">
        <v>867</v>
      </c>
      <c r="H52" s="250">
        <v>70</v>
      </c>
      <c r="I52" s="250">
        <v>0</v>
      </c>
      <c r="J52" s="250">
        <v>50</v>
      </c>
      <c r="K52" s="250">
        <v>0</v>
      </c>
      <c r="L52" s="250">
        <v>2</v>
      </c>
      <c r="M52" s="250">
        <v>2</v>
      </c>
      <c r="N52" s="250">
        <v>46</v>
      </c>
    </row>
    <row r="53" spans="2:15">
      <c r="B53" s="248" t="s">
        <v>640</v>
      </c>
      <c r="C53" s="249">
        <v>476</v>
      </c>
      <c r="D53" s="250">
        <v>270</v>
      </c>
      <c r="E53" s="250">
        <v>206</v>
      </c>
      <c r="F53" s="250">
        <v>360</v>
      </c>
      <c r="G53" s="250">
        <v>261</v>
      </c>
      <c r="H53" s="250">
        <v>99</v>
      </c>
      <c r="I53" s="250">
        <v>0</v>
      </c>
      <c r="J53" s="250">
        <v>116</v>
      </c>
      <c r="K53" s="250">
        <v>0</v>
      </c>
      <c r="L53" s="250">
        <v>1</v>
      </c>
      <c r="M53" s="250">
        <v>2</v>
      </c>
      <c r="N53" s="250">
        <v>113</v>
      </c>
    </row>
    <row r="54" spans="2:15">
      <c r="B54" s="248" t="s">
        <v>192</v>
      </c>
      <c r="C54" s="249">
        <v>319</v>
      </c>
      <c r="D54" s="250">
        <v>173</v>
      </c>
      <c r="E54" s="250">
        <v>146</v>
      </c>
      <c r="F54" s="250">
        <v>224</v>
      </c>
      <c r="G54" s="250">
        <v>177</v>
      </c>
      <c r="H54" s="250">
        <v>47</v>
      </c>
      <c r="I54" s="250">
        <v>0</v>
      </c>
      <c r="J54" s="250">
        <v>95</v>
      </c>
      <c r="K54" s="250">
        <v>0</v>
      </c>
      <c r="L54" s="250">
        <v>4</v>
      </c>
      <c r="M54" s="250">
        <v>4</v>
      </c>
      <c r="N54" s="250">
        <v>87</v>
      </c>
    </row>
    <row r="55" spans="2:15" s="241" customFormat="1" ht="15" customHeight="1">
      <c r="B55" s="253" t="s">
        <v>124</v>
      </c>
      <c r="C55" s="252">
        <v>7768</v>
      </c>
      <c r="D55" s="252">
        <v>3947</v>
      </c>
      <c r="E55" s="252">
        <v>3821</v>
      </c>
      <c r="F55" s="252">
        <v>6656</v>
      </c>
      <c r="G55" s="252">
        <v>5014</v>
      </c>
      <c r="H55" s="252">
        <v>1642</v>
      </c>
      <c r="I55" s="252">
        <v>0</v>
      </c>
      <c r="J55" s="252">
        <v>1112</v>
      </c>
      <c r="K55" s="252">
        <v>0</v>
      </c>
      <c r="L55" s="252">
        <v>13</v>
      </c>
      <c r="M55" s="252">
        <v>648</v>
      </c>
      <c r="N55" s="252">
        <v>451</v>
      </c>
      <c r="O55" s="240"/>
    </row>
    <row r="56" spans="2:15">
      <c r="B56" s="248" t="s">
        <v>193</v>
      </c>
      <c r="C56" s="249">
        <v>4355</v>
      </c>
      <c r="D56" s="250">
        <v>2223</v>
      </c>
      <c r="E56" s="250">
        <v>2132</v>
      </c>
      <c r="F56" s="250">
        <v>4059</v>
      </c>
      <c r="G56" s="250">
        <v>2852</v>
      </c>
      <c r="H56" s="250">
        <v>1207</v>
      </c>
      <c r="I56" s="250">
        <v>0</v>
      </c>
      <c r="J56" s="250">
        <v>296</v>
      </c>
      <c r="K56" s="250">
        <v>0</v>
      </c>
      <c r="L56" s="250">
        <v>2</v>
      </c>
      <c r="M56" s="250">
        <v>57</v>
      </c>
      <c r="N56" s="250">
        <v>237</v>
      </c>
    </row>
    <row r="57" spans="2:15">
      <c r="B57" s="248" t="s">
        <v>641</v>
      </c>
      <c r="C57" s="249">
        <v>641</v>
      </c>
      <c r="D57" s="250">
        <v>321</v>
      </c>
      <c r="E57" s="250">
        <v>320</v>
      </c>
      <c r="F57" s="250">
        <v>442</v>
      </c>
      <c r="G57" s="250">
        <v>410</v>
      </c>
      <c r="H57" s="250">
        <v>32</v>
      </c>
      <c r="I57" s="250">
        <v>0</v>
      </c>
      <c r="J57" s="250">
        <v>199</v>
      </c>
      <c r="K57" s="250">
        <v>0</v>
      </c>
      <c r="L57" s="250">
        <v>0</v>
      </c>
      <c r="M57" s="250">
        <v>180</v>
      </c>
      <c r="N57" s="250">
        <v>19</v>
      </c>
    </row>
    <row r="58" spans="2:15">
      <c r="B58" s="248" t="s">
        <v>194</v>
      </c>
      <c r="C58" s="249">
        <v>447</v>
      </c>
      <c r="D58" s="250">
        <v>230</v>
      </c>
      <c r="E58" s="250">
        <v>217</v>
      </c>
      <c r="F58" s="250">
        <v>365</v>
      </c>
      <c r="G58" s="250">
        <v>331</v>
      </c>
      <c r="H58" s="250">
        <v>34</v>
      </c>
      <c r="I58" s="250">
        <v>0</v>
      </c>
      <c r="J58" s="250">
        <v>82</v>
      </c>
      <c r="K58" s="250">
        <v>0</v>
      </c>
      <c r="L58" s="250">
        <v>6</v>
      </c>
      <c r="M58" s="250">
        <v>37</v>
      </c>
      <c r="N58" s="250">
        <v>39</v>
      </c>
    </row>
    <row r="59" spans="2:15">
      <c r="B59" s="248" t="s">
        <v>195</v>
      </c>
      <c r="C59" s="249">
        <v>197</v>
      </c>
      <c r="D59" s="250">
        <v>110</v>
      </c>
      <c r="E59" s="250">
        <v>87</v>
      </c>
      <c r="F59" s="250">
        <v>185</v>
      </c>
      <c r="G59" s="250">
        <v>121</v>
      </c>
      <c r="H59" s="250">
        <v>64</v>
      </c>
      <c r="I59" s="250">
        <v>0</v>
      </c>
      <c r="J59" s="250">
        <v>12</v>
      </c>
      <c r="K59" s="250">
        <v>0</v>
      </c>
      <c r="L59" s="250">
        <v>0</v>
      </c>
      <c r="M59" s="250">
        <v>5</v>
      </c>
      <c r="N59" s="250">
        <v>7</v>
      </c>
    </row>
    <row r="60" spans="2:15">
      <c r="B60" s="248" t="s">
        <v>196</v>
      </c>
      <c r="C60" s="249">
        <v>213</v>
      </c>
      <c r="D60" s="250">
        <v>99</v>
      </c>
      <c r="E60" s="250">
        <v>114</v>
      </c>
      <c r="F60" s="250">
        <v>200</v>
      </c>
      <c r="G60" s="250">
        <v>195</v>
      </c>
      <c r="H60" s="250">
        <v>5</v>
      </c>
      <c r="I60" s="250">
        <v>0</v>
      </c>
      <c r="J60" s="250">
        <v>13</v>
      </c>
      <c r="K60" s="250">
        <v>0</v>
      </c>
      <c r="L60" s="250">
        <v>0</v>
      </c>
      <c r="M60" s="250">
        <v>12</v>
      </c>
      <c r="N60" s="250">
        <v>1</v>
      </c>
    </row>
    <row r="61" spans="2:15">
      <c r="B61" s="248" t="s">
        <v>197</v>
      </c>
      <c r="C61" s="249">
        <v>795</v>
      </c>
      <c r="D61" s="250">
        <v>410</v>
      </c>
      <c r="E61" s="250">
        <v>385</v>
      </c>
      <c r="F61" s="250">
        <v>400</v>
      </c>
      <c r="G61" s="250">
        <v>369</v>
      </c>
      <c r="H61" s="250">
        <v>31</v>
      </c>
      <c r="I61" s="250">
        <v>0</v>
      </c>
      <c r="J61" s="250">
        <v>395</v>
      </c>
      <c r="K61" s="250">
        <v>0</v>
      </c>
      <c r="L61" s="250">
        <v>4</v>
      </c>
      <c r="M61" s="250">
        <v>336</v>
      </c>
      <c r="N61" s="250">
        <v>55</v>
      </c>
    </row>
    <row r="62" spans="2:15">
      <c r="B62" s="248" t="s">
        <v>198</v>
      </c>
      <c r="C62" s="249">
        <v>614</v>
      </c>
      <c r="D62" s="250">
        <v>296</v>
      </c>
      <c r="E62" s="250">
        <v>318</v>
      </c>
      <c r="F62" s="250">
        <v>570</v>
      </c>
      <c r="G62" s="250">
        <v>376</v>
      </c>
      <c r="H62" s="250">
        <v>194</v>
      </c>
      <c r="I62" s="250">
        <v>0</v>
      </c>
      <c r="J62" s="250">
        <v>44</v>
      </c>
      <c r="K62" s="250">
        <v>0</v>
      </c>
      <c r="L62" s="250">
        <v>0</v>
      </c>
      <c r="M62" s="250">
        <v>8</v>
      </c>
      <c r="N62" s="250">
        <v>36</v>
      </c>
    </row>
    <row r="63" spans="2:15">
      <c r="B63" s="248" t="s">
        <v>199</v>
      </c>
      <c r="C63" s="249">
        <v>218</v>
      </c>
      <c r="D63" s="250">
        <v>117</v>
      </c>
      <c r="E63" s="250">
        <v>101</v>
      </c>
      <c r="F63" s="250">
        <v>169</v>
      </c>
      <c r="G63" s="250">
        <v>140</v>
      </c>
      <c r="H63" s="250">
        <v>29</v>
      </c>
      <c r="I63" s="250">
        <v>0</v>
      </c>
      <c r="J63" s="250">
        <v>49</v>
      </c>
      <c r="K63" s="250">
        <v>0</v>
      </c>
      <c r="L63" s="250">
        <v>0</v>
      </c>
      <c r="M63" s="250">
        <v>8</v>
      </c>
      <c r="N63" s="250">
        <v>41</v>
      </c>
    </row>
    <row r="64" spans="2:15">
      <c r="B64" s="248" t="s">
        <v>200</v>
      </c>
      <c r="C64" s="249">
        <v>71</v>
      </c>
      <c r="D64" s="250">
        <v>33</v>
      </c>
      <c r="E64" s="250">
        <v>38</v>
      </c>
      <c r="F64" s="250">
        <v>66</v>
      </c>
      <c r="G64" s="250">
        <v>46</v>
      </c>
      <c r="H64" s="250">
        <v>20</v>
      </c>
      <c r="I64" s="250">
        <v>0</v>
      </c>
      <c r="J64" s="250">
        <v>5</v>
      </c>
      <c r="K64" s="250">
        <v>0</v>
      </c>
      <c r="L64" s="250">
        <v>0</v>
      </c>
      <c r="M64" s="250">
        <v>1</v>
      </c>
      <c r="N64" s="250">
        <v>4</v>
      </c>
    </row>
    <row r="65" spans="2:15">
      <c r="B65" s="248" t="s">
        <v>642</v>
      </c>
      <c r="C65" s="249">
        <v>217</v>
      </c>
      <c r="D65" s="250">
        <v>108</v>
      </c>
      <c r="E65" s="250">
        <v>109</v>
      </c>
      <c r="F65" s="250">
        <v>200</v>
      </c>
      <c r="G65" s="250">
        <v>174</v>
      </c>
      <c r="H65" s="250">
        <v>26</v>
      </c>
      <c r="I65" s="250">
        <v>0</v>
      </c>
      <c r="J65" s="250">
        <v>17</v>
      </c>
      <c r="K65" s="250">
        <v>0</v>
      </c>
      <c r="L65" s="250">
        <v>1</v>
      </c>
      <c r="M65" s="250">
        <v>4</v>
      </c>
      <c r="N65" s="250">
        <v>12</v>
      </c>
    </row>
    <row r="66" spans="2:15" s="241" customFormat="1" ht="14.25">
      <c r="B66" s="253" t="s">
        <v>121</v>
      </c>
      <c r="C66" s="252">
        <v>7746</v>
      </c>
      <c r="D66" s="252">
        <v>4009</v>
      </c>
      <c r="E66" s="252">
        <v>3737</v>
      </c>
      <c r="F66" s="252">
        <v>7320</v>
      </c>
      <c r="G66" s="252">
        <v>6708</v>
      </c>
      <c r="H66" s="252">
        <v>610</v>
      </c>
      <c r="I66" s="252">
        <v>2</v>
      </c>
      <c r="J66" s="252">
        <v>426</v>
      </c>
      <c r="K66" s="252">
        <v>0</v>
      </c>
      <c r="L66" s="252">
        <v>3</v>
      </c>
      <c r="M66" s="252">
        <v>41</v>
      </c>
      <c r="N66" s="252">
        <v>382</v>
      </c>
      <c r="O66" s="240"/>
    </row>
    <row r="67" spans="2:15">
      <c r="B67" s="248" t="s">
        <v>201</v>
      </c>
      <c r="C67" s="249">
        <v>3558</v>
      </c>
      <c r="D67" s="250">
        <v>1865</v>
      </c>
      <c r="E67" s="250">
        <v>1693</v>
      </c>
      <c r="F67" s="250">
        <v>3467</v>
      </c>
      <c r="G67" s="250">
        <v>3061</v>
      </c>
      <c r="H67" s="250">
        <v>405</v>
      </c>
      <c r="I67" s="250">
        <v>1</v>
      </c>
      <c r="J67" s="250">
        <v>91</v>
      </c>
      <c r="K67" s="250">
        <v>0</v>
      </c>
      <c r="L67" s="250">
        <v>1</v>
      </c>
      <c r="M67" s="250">
        <v>17</v>
      </c>
      <c r="N67" s="250">
        <v>73</v>
      </c>
    </row>
    <row r="68" spans="2:15">
      <c r="B68" s="248" t="s">
        <v>202</v>
      </c>
      <c r="C68" s="249">
        <v>770</v>
      </c>
      <c r="D68" s="250">
        <v>377</v>
      </c>
      <c r="E68" s="250">
        <v>393</v>
      </c>
      <c r="F68" s="250">
        <v>753</v>
      </c>
      <c r="G68" s="250">
        <v>715</v>
      </c>
      <c r="H68" s="250">
        <v>38</v>
      </c>
      <c r="I68" s="250">
        <v>0</v>
      </c>
      <c r="J68" s="250">
        <v>17</v>
      </c>
      <c r="K68" s="250">
        <v>0</v>
      </c>
      <c r="L68" s="250">
        <v>1</v>
      </c>
      <c r="M68" s="250">
        <v>12</v>
      </c>
      <c r="N68" s="250">
        <v>4</v>
      </c>
    </row>
    <row r="69" spans="2:15">
      <c r="B69" s="248" t="s">
        <v>203</v>
      </c>
      <c r="C69" s="249">
        <v>758</v>
      </c>
      <c r="D69" s="250">
        <v>395</v>
      </c>
      <c r="E69" s="250">
        <v>363</v>
      </c>
      <c r="F69" s="250">
        <v>675</v>
      </c>
      <c r="G69" s="250">
        <v>623</v>
      </c>
      <c r="H69" s="250">
        <v>52</v>
      </c>
      <c r="I69" s="250">
        <v>0</v>
      </c>
      <c r="J69" s="250">
        <v>83</v>
      </c>
      <c r="K69" s="250">
        <v>0</v>
      </c>
      <c r="L69" s="250">
        <v>0</v>
      </c>
      <c r="M69" s="250">
        <v>1</v>
      </c>
      <c r="N69" s="250">
        <v>82</v>
      </c>
    </row>
    <row r="70" spans="2:15">
      <c r="B70" s="248" t="s">
        <v>204</v>
      </c>
      <c r="C70" s="249">
        <v>2173</v>
      </c>
      <c r="D70" s="250">
        <v>1126</v>
      </c>
      <c r="E70" s="250">
        <v>1047</v>
      </c>
      <c r="F70" s="250">
        <v>1966</v>
      </c>
      <c r="G70" s="250">
        <v>1948</v>
      </c>
      <c r="H70" s="250">
        <v>18</v>
      </c>
      <c r="I70" s="250">
        <v>0</v>
      </c>
      <c r="J70" s="250">
        <v>207</v>
      </c>
      <c r="K70" s="250">
        <v>0</v>
      </c>
      <c r="L70" s="250">
        <v>1</v>
      </c>
      <c r="M70" s="250">
        <v>5</v>
      </c>
      <c r="N70" s="250">
        <v>201</v>
      </c>
    </row>
    <row r="71" spans="2:15">
      <c r="B71" s="248" t="s">
        <v>205</v>
      </c>
      <c r="C71" s="249">
        <v>234</v>
      </c>
      <c r="D71" s="250">
        <v>123</v>
      </c>
      <c r="E71" s="250">
        <v>111</v>
      </c>
      <c r="F71" s="250">
        <v>231</v>
      </c>
      <c r="G71" s="250">
        <v>158</v>
      </c>
      <c r="H71" s="250">
        <v>73</v>
      </c>
      <c r="I71" s="250">
        <v>0</v>
      </c>
      <c r="J71" s="250">
        <v>3</v>
      </c>
      <c r="K71" s="250">
        <v>0</v>
      </c>
      <c r="L71" s="250">
        <v>0</v>
      </c>
      <c r="M71" s="250">
        <v>1</v>
      </c>
      <c r="N71" s="250">
        <v>2</v>
      </c>
    </row>
    <row r="72" spans="2:15">
      <c r="B72" s="248" t="s">
        <v>643</v>
      </c>
      <c r="C72" s="249">
        <v>253</v>
      </c>
      <c r="D72" s="250">
        <v>123</v>
      </c>
      <c r="E72" s="250">
        <v>130</v>
      </c>
      <c r="F72" s="250">
        <v>228</v>
      </c>
      <c r="G72" s="250">
        <v>203</v>
      </c>
      <c r="H72" s="250">
        <v>24</v>
      </c>
      <c r="I72" s="250">
        <v>1</v>
      </c>
      <c r="J72" s="250">
        <v>25</v>
      </c>
      <c r="K72" s="250">
        <v>0</v>
      </c>
      <c r="L72" s="250">
        <v>0</v>
      </c>
      <c r="M72" s="250">
        <v>5</v>
      </c>
      <c r="N72" s="250">
        <v>20</v>
      </c>
    </row>
    <row r="73" spans="2:15" s="241" customFormat="1" ht="14.25">
      <c r="B73" s="253" t="s">
        <v>120</v>
      </c>
      <c r="C73" s="252">
        <v>7678</v>
      </c>
      <c r="D73" s="252">
        <v>3946</v>
      </c>
      <c r="E73" s="252">
        <v>3732</v>
      </c>
      <c r="F73" s="252">
        <v>7345</v>
      </c>
      <c r="G73" s="252">
        <v>7206</v>
      </c>
      <c r="H73" s="252">
        <v>139</v>
      </c>
      <c r="I73" s="252">
        <v>0</v>
      </c>
      <c r="J73" s="252">
        <v>333</v>
      </c>
      <c r="K73" s="252">
        <v>0</v>
      </c>
      <c r="L73" s="252">
        <v>5</v>
      </c>
      <c r="M73" s="252">
        <v>87</v>
      </c>
      <c r="N73" s="252">
        <v>241</v>
      </c>
      <c r="O73" s="240"/>
    </row>
    <row r="74" spans="2:15" ht="15" customHeight="1">
      <c r="B74" s="248" t="s">
        <v>120</v>
      </c>
      <c r="C74" s="249">
        <v>4297</v>
      </c>
      <c r="D74" s="250">
        <v>2166</v>
      </c>
      <c r="E74" s="250">
        <v>2131</v>
      </c>
      <c r="F74" s="250">
        <v>4165</v>
      </c>
      <c r="G74" s="250">
        <v>4153</v>
      </c>
      <c r="H74" s="250">
        <v>12</v>
      </c>
      <c r="I74" s="250">
        <v>0</v>
      </c>
      <c r="J74" s="250">
        <v>132</v>
      </c>
      <c r="K74" s="250">
        <v>0</v>
      </c>
      <c r="L74" s="250">
        <v>1</v>
      </c>
      <c r="M74" s="250">
        <v>14</v>
      </c>
      <c r="N74" s="250">
        <v>117</v>
      </c>
    </row>
    <row r="75" spans="2:15">
      <c r="B75" s="248" t="s">
        <v>206</v>
      </c>
      <c r="C75" s="249">
        <v>418</v>
      </c>
      <c r="D75" s="250">
        <v>222</v>
      </c>
      <c r="E75" s="250">
        <v>196</v>
      </c>
      <c r="F75" s="250">
        <v>390</v>
      </c>
      <c r="G75" s="250">
        <v>390</v>
      </c>
      <c r="H75" s="250">
        <v>0</v>
      </c>
      <c r="I75" s="250">
        <v>0</v>
      </c>
      <c r="J75" s="250">
        <v>28</v>
      </c>
      <c r="K75" s="250">
        <v>0</v>
      </c>
      <c r="L75" s="250">
        <v>1</v>
      </c>
      <c r="M75" s="250">
        <v>14</v>
      </c>
      <c r="N75" s="250">
        <v>13</v>
      </c>
    </row>
    <row r="76" spans="2:15">
      <c r="B76" s="248" t="s">
        <v>207</v>
      </c>
      <c r="C76" s="249">
        <v>534</v>
      </c>
      <c r="D76" s="250">
        <v>303</v>
      </c>
      <c r="E76" s="250">
        <v>231</v>
      </c>
      <c r="F76" s="250">
        <v>528</v>
      </c>
      <c r="G76" s="250">
        <v>452</v>
      </c>
      <c r="H76" s="250">
        <v>76</v>
      </c>
      <c r="I76" s="250">
        <v>0</v>
      </c>
      <c r="J76" s="250">
        <v>6</v>
      </c>
      <c r="K76" s="250">
        <v>0</v>
      </c>
      <c r="L76" s="250">
        <v>0</v>
      </c>
      <c r="M76" s="250">
        <v>0</v>
      </c>
      <c r="N76" s="250">
        <v>6</v>
      </c>
    </row>
    <row r="77" spans="2:15">
      <c r="B77" s="248" t="s">
        <v>208</v>
      </c>
      <c r="C77" s="249">
        <v>201</v>
      </c>
      <c r="D77" s="250">
        <v>98</v>
      </c>
      <c r="E77" s="250">
        <v>103</v>
      </c>
      <c r="F77" s="250">
        <v>191</v>
      </c>
      <c r="G77" s="250">
        <v>190</v>
      </c>
      <c r="H77" s="250">
        <v>1</v>
      </c>
      <c r="I77" s="250">
        <v>0</v>
      </c>
      <c r="J77" s="250">
        <v>10</v>
      </c>
      <c r="K77" s="250">
        <v>0</v>
      </c>
      <c r="L77" s="250">
        <v>0</v>
      </c>
      <c r="M77" s="250">
        <v>1</v>
      </c>
      <c r="N77" s="250">
        <v>9</v>
      </c>
    </row>
    <row r="78" spans="2:15">
      <c r="B78" s="248" t="s">
        <v>209</v>
      </c>
      <c r="C78" s="249">
        <v>64</v>
      </c>
      <c r="D78" s="250">
        <v>35</v>
      </c>
      <c r="E78" s="250">
        <v>29</v>
      </c>
      <c r="F78" s="250">
        <v>61</v>
      </c>
      <c r="G78" s="250">
        <v>61</v>
      </c>
      <c r="H78" s="250">
        <v>0</v>
      </c>
      <c r="I78" s="250">
        <v>0</v>
      </c>
      <c r="J78" s="250">
        <v>3</v>
      </c>
      <c r="K78" s="250">
        <v>0</v>
      </c>
      <c r="L78" s="250">
        <v>0</v>
      </c>
      <c r="M78" s="250">
        <v>2</v>
      </c>
      <c r="N78" s="250">
        <v>1</v>
      </c>
    </row>
    <row r="79" spans="2:15">
      <c r="B79" s="248" t="s">
        <v>644</v>
      </c>
      <c r="C79" s="249">
        <v>193</v>
      </c>
      <c r="D79" s="250">
        <v>94</v>
      </c>
      <c r="E79" s="250">
        <v>99</v>
      </c>
      <c r="F79" s="250">
        <v>190</v>
      </c>
      <c r="G79" s="250">
        <v>190</v>
      </c>
      <c r="H79" s="250">
        <v>0</v>
      </c>
      <c r="I79" s="250">
        <v>0</v>
      </c>
      <c r="J79" s="250">
        <v>3</v>
      </c>
      <c r="K79" s="250">
        <v>0</v>
      </c>
      <c r="L79" s="250">
        <v>0</v>
      </c>
      <c r="M79" s="250">
        <v>2</v>
      </c>
      <c r="N79" s="250">
        <v>1</v>
      </c>
    </row>
    <row r="80" spans="2:15">
      <c r="B80" s="248" t="s">
        <v>645</v>
      </c>
      <c r="C80" s="249">
        <v>133</v>
      </c>
      <c r="D80" s="250">
        <v>64</v>
      </c>
      <c r="E80" s="250">
        <v>69</v>
      </c>
      <c r="F80" s="250">
        <v>127</v>
      </c>
      <c r="G80" s="250">
        <v>124</v>
      </c>
      <c r="H80" s="250">
        <v>3</v>
      </c>
      <c r="I80" s="250">
        <v>0</v>
      </c>
      <c r="J80" s="250">
        <v>6</v>
      </c>
      <c r="K80" s="250">
        <v>0</v>
      </c>
      <c r="L80" s="250">
        <v>0</v>
      </c>
      <c r="M80" s="250">
        <v>0</v>
      </c>
      <c r="N80" s="250">
        <v>6</v>
      </c>
    </row>
    <row r="81" spans="2:15">
      <c r="B81" s="248" t="s">
        <v>646</v>
      </c>
      <c r="C81" s="249">
        <v>277</v>
      </c>
      <c r="D81" s="250">
        <v>135</v>
      </c>
      <c r="E81" s="250">
        <v>142</v>
      </c>
      <c r="F81" s="250">
        <v>265</v>
      </c>
      <c r="G81" s="250">
        <v>264</v>
      </c>
      <c r="H81" s="250">
        <v>1</v>
      </c>
      <c r="I81" s="250">
        <v>0</v>
      </c>
      <c r="J81" s="250">
        <v>12</v>
      </c>
      <c r="K81" s="250">
        <v>0</v>
      </c>
      <c r="L81" s="250">
        <v>1</v>
      </c>
      <c r="M81" s="250">
        <v>0</v>
      </c>
      <c r="N81" s="250">
        <v>11</v>
      </c>
    </row>
    <row r="82" spans="2:15">
      <c r="B82" s="248" t="s">
        <v>210</v>
      </c>
      <c r="C82" s="249">
        <v>321</v>
      </c>
      <c r="D82" s="250">
        <v>176</v>
      </c>
      <c r="E82" s="250">
        <v>145</v>
      </c>
      <c r="F82" s="250">
        <v>299</v>
      </c>
      <c r="G82" s="250">
        <v>298</v>
      </c>
      <c r="H82" s="250">
        <v>1</v>
      </c>
      <c r="I82" s="250">
        <v>0</v>
      </c>
      <c r="J82" s="250">
        <v>22</v>
      </c>
      <c r="K82" s="250">
        <v>0</v>
      </c>
      <c r="L82" s="250">
        <v>0</v>
      </c>
      <c r="M82" s="250">
        <v>15</v>
      </c>
      <c r="N82" s="250">
        <v>7</v>
      </c>
    </row>
    <row r="83" spans="2:15">
      <c r="B83" s="248" t="s">
        <v>211</v>
      </c>
      <c r="C83" s="249">
        <v>239</v>
      </c>
      <c r="D83" s="250">
        <v>124</v>
      </c>
      <c r="E83" s="250">
        <v>115</v>
      </c>
      <c r="F83" s="250">
        <v>236</v>
      </c>
      <c r="G83" s="250">
        <v>235</v>
      </c>
      <c r="H83" s="250">
        <v>1</v>
      </c>
      <c r="I83" s="250">
        <v>0</v>
      </c>
      <c r="J83" s="250">
        <v>3</v>
      </c>
      <c r="K83" s="250">
        <v>0</v>
      </c>
      <c r="L83" s="250">
        <v>0</v>
      </c>
      <c r="M83" s="250">
        <v>0</v>
      </c>
      <c r="N83" s="250">
        <v>3</v>
      </c>
    </row>
    <row r="84" spans="2:15">
      <c r="B84" s="248" t="s">
        <v>212</v>
      </c>
      <c r="C84" s="249">
        <v>535</v>
      </c>
      <c r="D84" s="250">
        <v>283</v>
      </c>
      <c r="E84" s="250">
        <v>252</v>
      </c>
      <c r="F84" s="250">
        <v>447</v>
      </c>
      <c r="G84" s="250">
        <v>445</v>
      </c>
      <c r="H84" s="250">
        <v>2</v>
      </c>
      <c r="I84" s="250">
        <v>0</v>
      </c>
      <c r="J84" s="250">
        <v>88</v>
      </c>
      <c r="K84" s="250">
        <v>0</v>
      </c>
      <c r="L84" s="250">
        <v>1</v>
      </c>
      <c r="M84" s="250">
        <v>29</v>
      </c>
      <c r="N84" s="250">
        <v>58</v>
      </c>
    </row>
    <row r="85" spans="2:15">
      <c r="B85" s="248" t="s">
        <v>213</v>
      </c>
      <c r="C85" s="249">
        <v>49</v>
      </c>
      <c r="D85" s="250">
        <v>23</v>
      </c>
      <c r="E85" s="250">
        <v>26</v>
      </c>
      <c r="F85" s="250">
        <v>42</v>
      </c>
      <c r="G85" s="250">
        <v>42</v>
      </c>
      <c r="H85" s="250">
        <v>0</v>
      </c>
      <c r="I85" s="250">
        <v>0</v>
      </c>
      <c r="J85" s="250">
        <v>7</v>
      </c>
      <c r="K85" s="250">
        <v>0</v>
      </c>
      <c r="L85" s="250">
        <v>1</v>
      </c>
      <c r="M85" s="250">
        <v>3</v>
      </c>
      <c r="N85" s="250">
        <v>3</v>
      </c>
    </row>
    <row r="86" spans="2:15">
      <c r="B86" s="248" t="s">
        <v>214</v>
      </c>
      <c r="C86" s="249">
        <v>192</v>
      </c>
      <c r="D86" s="250">
        <v>98</v>
      </c>
      <c r="E86" s="250">
        <v>94</v>
      </c>
      <c r="F86" s="250">
        <v>186</v>
      </c>
      <c r="G86" s="250">
        <v>146</v>
      </c>
      <c r="H86" s="250">
        <v>40</v>
      </c>
      <c r="I86" s="250">
        <v>0</v>
      </c>
      <c r="J86" s="250">
        <v>6</v>
      </c>
      <c r="K86" s="250">
        <v>0</v>
      </c>
      <c r="L86" s="250">
        <v>0</v>
      </c>
      <c r="M86" s="250">
        <v>2</v>
      </c>
      <c r="N86" s="250">
        <v>4</v>
      </c>
    </row>
    <row r="87" spans="2:15">
      <c r="B87" s="248" t="s">
        <v>215</v>
      </c>
      <c r="C87" s="249">
        <v>145</v>
      </c>
      <c r="D87" s="250">
        <v>80</v>
      </c>
      <c r="E87" s="250">
        <v>65</v>
      </c>
      <c r="F87" s="250">
        <v>143</v>
      </c>
      <c r="G87" s="250">
        <v>143</v>
      </c>
      <c r="H87" s="250">
        <v>0</v>
      </c>
      <c r="I87" s="250">
        <v>0</v>
      </c>
      <c r="J87" s="250">
        <v>2</v>
      </c>
      <c r="K87" s="250">
        <v>0</v>
      </c>
      <c r="L87" s="250">
        <v>0</v>
      </c>
      <c r="M87" s="250">
        <v>1</v>
      </c>
      <c r="N87" s="250">
        <v>1</v>
      </c>
    </row>
    <row r="88" spans="2:15">
      <c r="B88" s="248" t="s">
        <v>216</v>
      </c>
      <c r="C88" s="249">
        <v>34</v>
      </c>
      <c r="D88" s="250">
        <v>18</v>
      </c>
      <c r="E88" s="250">
        <v>16</v>
      </c>
      <c r="F88" s="250">
        <v>33</v>
      </c>
      <c r="G88" s="250">
        <v>33</v>
      </c>
      <c r="H88" s="250">
        <v>0</v>
      </c>
      <c r="I88" s="250">
        <v>0</v>
      </c>
      <c r="J88" s="250">
        <v>1</v>
      </c>
      <c r="K88" s="250">
        <v>0</v>
      </c>
      <c r="L88" s="250">
        <v>0</v>
      </c>
      <c r="M88" s="250">
        <v>1</v>
      </c>
      <c r="N88" s="250">
        <v>0</v>
      </c>
    </row>
    <row r="89" spans="2:15">
      <c r="B89" s="248" t="s">
        <v>217</v>
      </c>
      <c r="C89" s="249">
        <v>46</v>
      </c>
      <c r="D89" s="250">
        <v>27</v>
      </c>
      <c r="E89" s="250">
        <v>19</v>
      </c>
      <c r="F89" s="250">
        <v>42</v>
      </c>
      <c r="G89" s="250">
        <v>40</v>
      </c>
      <c r="H89" s="250">
        <v>2</v>
      </c>
      <c r="I89" s="250">
        <v>0</v>
      </c>
      <c r="J89" s="250">
        <v>4</v>
      </c>
      <c r="K89" s="250">
        <v>0</v>
      </c>
      <c r="L89" s="250">
        <v>0</v>
      </c>
      <c r="M89" s="250">
        <v>3</v>
      </c>
      <c r="N89" s="250">
        <v>1</v>
      </c>
    </row>
    <row r="90" spans="2:15" s="241" customFormat="1" ht="14.25">
      <c r="B90" s="251" t="s">
        <v>129</v>
      </c>
      <c r="C90" s="252">
        <v>47428</v>
      </c>
      <c r="D90" s="252">
        <v>24160</v>
      </c>
      <c r="E90" s="252">
        <v>23268</v>
      </c>
      <c r="F90" s="252">
        <v>46830</v>
      </c>
      <c r="G90" s="252">
        <v>41526</v>
      </c>
      <c r="H90" s="252">
        <v>5304</v>
      </c>
      <c r="I90" s="252">
        <v>0</v>
      </c>
      <c r="J90" s="252">
        <v>598</v>
      </c>
      <c r="K90" s="252">
        <v>0</v>
      </c>
      <c r="L90" s="252">
        <v>10</v>
      </c>
      <c r="M90" s="252">
        <v>114</v>
      </c>
      <c r="N90" s="252">
        <v>474</v>
      </c>
      <c r="O90" s="240"/>
    </row>
    <row r="91" spans="2:15">
      <c r="B91" s="248" t="s">
        <v>218</v>
      </c>
      <c r="C91" s="249">
        <v>41004</v>
      </c>
      <c r="D91" s="250">
        <v>20880</v>
      </c>
      <c r="E91" s="250">
        <v>20124</v>
      </c>
      <c r="F91" s="250">
        <v>40583</v>
      </c>
      <c r="G91" s="250">
        <v>37237</v>
      </c>
      <c r="H91" s="250">
        <v>3346</v>
      </c>
      <c r="I91" s="250">
        <v>0</v>
      </c>
      <c r="J91" s="250">
        <v>421</v>
      </c>
      <c r="K91" s="250">
        <v>0</v>
      </c>
      <c r="L91" s="250">
        <v>4</v>
      </c>
      <c r="M91" s="250">
        <v>93</v>
      </c>
      <c r="N91" s="250">
        <v>324</v>
      </c>
    </row>
    <row r="92" spans="2:15">
      <c r="B92" s="248" t="s">
        <v>221</v>
      </c>
      <c r="C92" s="249">
        <v>1667</v>
      </c>
      <c r="D92" s="250">
        <v>831</v>
      </c>
      <c r="E92" s="250">
        <v>836</v>
      </c>
      <c r="F92" s="250">
        <v>1598</v>
      </c>
      <c r="G92" s="250">
        <v>1149</v>
      </c>
      <c r="H92" s="250">
        <v>449</v>
      </c>
      <c r="I92" s="250">
        <v>0</v>
      </c>
      <c r="J92" s="250">
        <v>69</v>
      </c>
      <c r="K92" s="250">
        <v>0</v>
      </c>
      <c r="L92" s="250">
        <v>0</v>
      </c>
      <c r="M92" s="250">
        <v>2</v>
      </c>
      <c r="N92" s="250">
        <v>67</v>
      </c>
    </row>
    <row r="93" spans="2:15">
      <c r="B93" s="248" t="s">
        <v>647</v>
      </c>
      <c r="C93" s="249">
        <v>1411</v>
      </c>
      <c r="D93" s="250">
        <v>714</v>
      </c>
      <c r="E93" s="250">
        <v>697</v>
      </c>
      <c r="F93" s="250">
        <v>1370</v>
      </c>
      <c r="G93" s="250">
        <v>910</v>
      </c>
      <c r="H93" s="250">
        <v>460</v>
      </c>
      <c r="I93" s="250">
        <v>0</v>
      </c>
      <c r="J93" s="250">
        <v>41</v>
      </c>
      <c r="K93" s="250">
        <v>0</v>
      </c>
      <c r="L93" s="250">
        <v>0</v>
      </c>
      <c r="M93" s="250">
        <v>9</v>
      </c>
      <c r="N93" s="250">
        <v>32</v>
      </c>
    </row>
    <row r="94" spans="2:15">
      <c r="B94" s="248" t="s">
        <v>222</v>
      </c>
      <c r="C94" s="249">
        <v>679</v>
      </c>
      <c r="D94" s="250">
        <v>367</v>
      </c>
      <c r="E94" s="250">
        <v>312</v>
      </c>
      <c r="F94" s="250">
        <v>668</v>
      </c>
      <c r="G94" s="250">
        <v>342</v>
      </c>
      <c r="H94" s="250">
        <v>326</v>
      </c>
      <c r="I94" s="250">
        <v>0</v>
      </c>
      <c r="J94" s="250">
        <v>11</v>
      </c>
      <c r="K94" s="250">
        <v>0</v>
      </c>
      <c r="L94" s="250">
        <v>2</v>
      </c>
      <c r="M94" s="250">
        <v>1</v>
      </c>
      <c r="N94" s="250">
        <v>8</v>
      </c>
    </row>
    <row r="95" spans="2:15">
      <c r="B95" s="248" t="s">
        <v>223</v>
      </c>
      <c r="C95" s="249">
        <v>1647</v>
      </c>
      <c r="D95" s="250">
        <v>840</v>
      </c>
      <c r="E95" s="250">
        <v>807</v>
      </c>
      <c r="F95" s="250">
        <v>1626</v>
      </c>
      <c r="G95" s="250">
        <v>1293</v>
      </c>
      <c r="H95" s="250">
        <v>333</v>
      </c>
      <c r="I95" s="250">
        <v>0</v>
      </c>
      <c r="J95" s="250">
        <v>21</v>
      </c>
      <c r="K95" s="250">
        <v>0</v>
      </c>
      <c r="L95" s="250">
        <v>3</v>
      </c>
      <c r="M95" s="250">
        <v>5</v>
      </c>
      <c r="N95" s="250">
        <v>13</v>
      </c>
    </row>
    <row r="96" spans="2:15">
      <c r="B96" s="248" t="s">
        <v>224</v>
      </c>
      <c r="C96" s="249">
        <v>270</v>
      </c>
      <c r="D96" s="250">
        <v>148</v>
      </c>
      <c r="E96" s="250">
        <v>122</v>
      </c>
      <c r="F96" s="250">
        <v>258</v>
      </c>
      <c r="G96" s="250">
        <v>183</v>
      </c>
      <c r="H96" s="250">
        <v>75</v>
      </c>
      <c r="I96" s="250">
        <v>0</v>
      </c>
      <c r="J96" s="250">
        <v>12</v>
      </c>
      <c r="K96" s="250">
        <v>0</v>
      </c>
      <c r="L96" s="250">
        <v>0</v>
      </c>
      <c r="M96" s="250">
        <v>1</v>
      </c>
      <c r="N96" s="250">
        <v>11</v>
      </c>
    </row>
    <row r="97" spans="2:15">
      <c r="B97" s="248" t="s">
        <v>225</v>
      </c>
      <c r="C97" s="249">
        <v>303</v>
      </c>
      <c r="D97" s="250">
        <v>152</v>
      </c>
      <c r="E97" s="250">
        <v>151</v>
      </c>
      <c r="F97" s="250">
        <v>299</v>
      </c>
      <c r="G97" s="250">
        <v>179</v>
      </c>
      <c r="H97" s="250">
        <v>120</v>
      </c>
      <c r="I97" s="250">
        <v>0</v>
      </c>
      <c r="J97" s="250">
        <v>4</v>
      </c>
      <c r="K97" s="250">
        <v>0</v>
      </c>
      <c r="L97" s="250">
        <v>1</v>
      </c>
      <c r="M97" s="250">
        <v>0</v>
      </c>
      <c r="N97" s="250">
        <v>3</v>
      </c>
    </row>
    <row r="98" spans="2:15">
      <c r="B98" s="248" t="s">
        <v>226</v>
      </c>
      <c r="C98" s="249">
        <v>447</v>
      </c>
      <c r="D98" s="250">
        <v>228</v>
      </c>
      <c r="E98" s="250">
        <v>219</v>
      </c>
      <c r="F98" s="250">
        <v>428</v>
      </c>
      <c r="G98" s="250">
        <v>233</v>
      </c>
      <c r="H98" s="250">
        <v>195</v>
      </c>
      <c r="I98" s="250">
        <v>0</v>
      </c>
      <c r="J98" s="250">
        <v>19</v>
      </c>
      <c r="K98" s="250">
        <v>0</v>
      </c>
      <c r="L98" s="250">
        <v>0</v>
      </c>
      <c r="M98" s="250">
        <v>3</v>
      </c>
      <c r="N98" s="250">
        <v>16</v>
      </c>
    </row>
    <row r="99" spans="2:15" s="241" customFormat="1" ht="14.25">
      <c r="B99" s="254" t="s">
        <v>130</v>
      </c>
      <c r="C99" s="252">
        <v>9262</v>
      </c>
      <c r="D99" s="252">
        <v>4668</v>
      </c>
      <c r="E99" s="252">
        <v>4594</v>
      </c>
      <c r="F99" s="252">
        <v>8875</v>
      </c>
      <c r="G99" s="252">
        <v>8402</v>
      </c>
      <c r="H99" s="252">
        <v>473</v>
      </c>
      <c r="I99" s="252">
        <v>0</v>
      </c>
      <c r="J99" s="252">
        <v>387</v>
      </c>
      <c r="K99" s="252">
        <v>0</v>
      </c>
      <c r="L99" s="252">
        <v>46</v>
      </c>
      <c r="M99" s="252">
        <v>43</v>
      </c>
      <c r="N99" s="252">
        <v>298</v>
      </c>
      <c r="O99" s="240"/>
    </row>
    <row r="100" spans="2:15">
      <c r="B100" s="248" t="s">
        <v>227</v>
      </c>
      <c r="C100" s="249">
        <v>6488</v>
      </c>
      <c r="D100" s="250">
        <v>3280</v>
      </c>
      <c r="E100" s="250">
        <v>3208</v>
      </c>
      <c r="F100" s="250">
        <v>6157</v>
      </c>
      <c r="G100" s="250">
        <v>6013</v>
      </c>
      <c r="H100" s="250">
        <v>144</v>
      </c>
      <c r="I100" s="250">
        <v>0</v>
      </c>
      <c r="J100" s="250">
        <v>331</v>
      </c>
      <c r="K100" s="250">
        <v>0</v>
      </c>
      <c r="L100" s="250">
        <v>45</v>
      </c>
      <c r="M100" s="250">
        <v>39</v>
      </c>
      <c r="N100" s="250">
        <v>247</v>
      </c>
    </row>
    <row r="101" spans="2:15">
      <c r="B101" s="248" t="s">
        <v>230</v>
      </c>
      <c r="C101" s="249">
        <v>319</v>
      </c>
      <c r="D101" s="250">
        <v>164</v>
      </c>
      <c r="E101" s="250">
        <v>155</v>
      </c>
      <c r="F101" s="250">
        <v>317</v>
      </c>
      <c r="G101" s="250">
        <v>314</v>
      </c>
      <c r="H101" s="250">
        <v>3</v>
      </c>
      <c r="I101" s="250">
        <v>0</v>
      </c>
      <c r="J101" s="250">
        <v>2</v>
      </c>
      <c r="K101" s="250">
        <v>0</v>
      </c>
      <c r="L101" s="250">
        <v>0</v>
      </c>
      <c r="M101" s="250">
        <v>0</v>
      </c>
      <c r="N101" s="250">
        <v>2</v>
      </c>
    </row>
    <row r="102" spans="2:15">
      <c r="B102" s="248" t="s">
        <v>231</v>
      </c>
      <c r="C102" s="249">
        <v>138</v>
      </c>
      <c r="D102" s="250">
        <v>66</v>
      </c>
      <c r="E102" s="250">
        <v>72</v>
      </c>
      <c r="F102" s="250">
        <v>136</v>
      </c>
      <c r="G102" s="250">
        <v>95</v>
      </c>
      <c r="H102" s="250">
        <v>41</v>
      </c>
      <c r="I102" s="250">
        <v>0</v>
      </c>
      <c r="J102" s="250">
        <v>2</v>
      </c>
      <c r="K102" s="250">
        <v>0</v>
      </c>
      <c r="L102" s="250">
        <v>0</v>
      </c>
      <c r="M102" s="250">
        <v>1</v>
      </c>
      <c r="N102" s="250">
        <v>1</v>
      </c>
    </row>
    <row r="103" spans="2:15">
      <c r="B103" s="248" t="s">
        <v>232</v>
      </c>
      <c r="C103" s="249">
        <v>84</v>
      </c>
      <c r="D103" s="250">
        <v>43</v>
      </c>
      <c r="E103" s="250">
        <v>41</v>
      </c>
      <c r="F103" s="250">
        <v>84</v>
      </c>
      <c r="G103" s="250">
        <v>65</v>
      </c>
      <c r="H103" s="250">
        <v>19</v>
      </c>
      <c r="I103" s="250">
        <v>0</v>
      </c>
      <c r="J103" s="250">
        <v>0</v>
      </c>
      <c r="K103" s="250">
        <v>0</v>
      </c>
      <c r="L103" s="250">
        <v>0</v>
      </c>
      <c r="M103" s="250">
        <v>0</v>
      </c>
      <c r="N103" s="250">
        <v>0</v>
      </c>
    </row>
    <row r="104" spans="2:15">
      <c r="B104" s="248" t="s">
        <v>233</v>
      </c>
      <c r="C104" s="249">
        <v>214</v>
      </c>
      <c r="D104" s="250">
        <v>106</v>
      </c>
      <c r="E104" s="250">
        <v>108</v>
      </c>
      <c r="F104" s="250">
        <v>207</v>
      </c>
      <c r="G104" s="250">
        <v>191</v>
      </c>
      <c r="H104" s="250">
        <v>16</v>
      </c>
      <c r="I104" s="250">
        <v>0</v>
      </c>
      <c r="J104" s="250">
        <v>7</v>
      </c>
      <c r="K104" s="250">
        <v>0</v>
      </c>
      <c r="L104" s="250">
        <v>0</v>
      </c>
      <c r="M104" s="250">
        <v>1</v>
      </c>
      <c r="N104" s="250">
        <v>6</v>
      </c>
    </row>
    <row r="105" spans="2:15">
      <c r="B105" s="248" t="s">
        <v>234</v>
      </c>
      <c r="C105" s="249">
        <v>269</v>
      </c>
      <c r="D105" s="250">
        <v>141</v>
      </c>
      <c r="E105" s="250">
        <v>128</v>
      </c>
      <c r="F105" s="250">
        <v>254</v>
      </c>
      <c r="G105" s="250">
        <v>138</v>
      </c>
      <c r="H105" s="250">
        <v>116</v>
      </c>
      <c r="I105" s="250">
        <v>0</v>
      </c>
      <c r="J105" s="250">
        <v>15</v>
      </c>
      <c r="K105" s="250">
        <v>0</v>
      </c>
      <c r="L105" s="250">
        <v>0</v>
      </c>
      <c r="M105" s="250">
        <v>0</v>
      </c>
      <c r="N105" s="250">
        <v>15</v>
      </c>
    </row>
    <row r="106" spans="2:15">
      <c r="B106" s="248" t="s">
        <v>648</v>
      </c>
      <c r="C106" s="249">
        <v>969</v>
      </c>
      <c r="D106" s="250">
        <v>508</v>
      </c>
      <c r="E106" s="250">
        <v>461</v>
      </c>
      <c r="F106" s="250">
        <v>954</v>
      </c>
      <c r="G106" s="250">
        <v>880</v>
      </c>
      <c r="H106" s="250">
        <v>74</v>
      </c>
      <c r="I106" s="250">
        <v>0</v>
      </c>
      <c r="J106" s="250">
        <v>15</v>
      </c>
      <c r="K106" s="250">
        <v>0</v>
      </c>
      <c r="L106" s="250">
        <v>1</v>
      </c>
      <c r="M106" s="250">
        <v>1</v>
      </c>
      <c r="N106" s="250">
        <v>13</v>
      </c>
    </row>
    <row r="107" spans="2:15">
      <c r="B107" s="248" t="s">
        <v>649</v>
      </c>
      <c r="C107" s="249">
        <v>628</v>
      </c>
      <c r="D107" s="250">
        <v>279</v>
      </c>
      <c r="E107" s="250">
        <v>349</v>
      </c>
      <c r="F107" s="250">
        <v>613</v>
      </c>
      <c r="G107" s="250">
        <v>606</v>
      </c>
      <c r="H107" s="250">
        <v>7</v>
      </c>
      <c r="I107" s="250">
        <v>0</v>
      </c>
      <c r="J107" s="250">
        <v>15</v>
      </c>
      <c r="K107" s="250">
        <v>0</v>
      </c>
      <c r="L107" s="250">
        <v>0</v>
      </c>
      <c r="M107" s="250">
        <v>1</v>
      </c>
      <c r="N107" s="250">
        <v>14</v>
      </c>
    </row>
    <row r="108" spans="2:15">
      <c r="B108" s="248" t="s">
        <v>235</v>
      </c>
      <c r="C108" s="249">
        <v>153</v>
      </c>
      <c r="D108" s="250">
        <v>81</v>
      </c>
      <c r="E108" s="250">
        <v>72</v>
      </c>
      <c r="F108" s="250">
        <v>153</v>
      </c>
      <c r="G108" s="250">
        <v>100</v>
      </c>
      <c r="H108" s="250">
        <v>53</v>
      </c>
      <c r="I108" s="250">
        <v>0</v>
      </c>
      <c r="J108" s="250">
        <v>0</v>
      </c>
      <c r="K108" s="250">
        <v>0</v>
      </c>
      <c r="L108" s="250">
        <v>0</v>
      </c>
      <c r="M108" s="250">
        <v>0</v>
      </c>
      <c r="N108" s="250">
        <v>0</v>
      </c>
    </row>
    <row r="109" spans="2:15" s="241" customFormat="1" ht="14.25">
      <c r="B109" s="253" t="s">
        <v>127</v>
      </c>
      <c r="C109" s="252">
        <v>9705</v>
      </c>
      <c r="D109" s="252">
        <v>5016</v>
      </c>
      <c r="E109" s="252">
        <v>4689</v>
      </c>
      <c r="F109" s="252">
        <v>9530</v>
      </c>
      <c r="G109" s="252">
        <v>6909</v>
      </c>
      <c r="H109" s="252">
        <v>2621</v>
      </c>
      <c r="I109" s="252">
        <v>0</v>
      </c>
      <c r="J109" s="252">
        <v>175</v>
      </c>
      <c r="K109" s="252">
        <v>0</v>
      </c>
      <c r="L109" s="252">
        <v>39</v>
      </c>
      <c r="M109" s="252">
        <v>28</v>
      </c>
      <c r="N109" s="252">
        <v>108</v>
      </c>
      <c r="O109" s="240"/>
    </row>
    <row r="110" spans="2:15">
      <c r="B110" s="248" t="s">
        <v>236</v>
      </c>
      <c r="C110" s="249">
        <v>8454</v>
      </c>
      <c r="D110" s="250">
        <v>4374</v>
      </c>
      <c r="E110" s="250">
        <v>4080</v>
      </c>
      <c r="F110" s="250">
        <v>8311</v>
      </c>
      <c r="G110" s="250">
        <v>6287</v>
      </c>
      <c r="H110" s="250">
        <v>2024</v>
      </c>
      <c r="I110" s="250">
        <v>0</v>
      </c>
      <c r="J110" s="250">
        <v>143</v>
      </c>
      <c r="K110" s="250">
        <v>0</v>
      </c>
      <c r="L110" s="250">
        <v>39</v>
      </c>
      <c r="M110" s="250">
        <v>13</v>
      </c>
      <c r="N110" s="250">
        <v>91</v>
      </c>
    </row>
    <row r="111" spans="2:15">
      <c r="B111" s="248" t="s">
        <v>462</v>
      </c>
      <c r="C111" s="249">
        <v>1251</v>
      </c>
      <c r="D111" s="250">
        <v>642</v>
      </c>
      <c r="E111" s="250">
        <v>609</v>
      </c>
      <c r="F111" s="250">
        <v>1219</v>
      </c>
      <c r="G111" s="250">
        <v>622</v>
      </c>
      <c r="H111" s="250">
        <v>597</v>
      </c>
      <c r="I111" s="250">
        <v>0</v>
      </c>
      <c r="J111" s="250">
        <v>32</v>
      </c>
      <c r="K111" s="250">
        <v>0</v>
      </c>
      <c r="L111" s="250">
        <v>0</v>
      </c>
      <c r="M111" s="250">
        <v>15</v>
      </c>
      <c r="N111" s="250">
        <v>17</v>
      </c>
    </row>
    <row r="112" spans="2:15" s="241" customFormat="1" ht="14.25">
      <c r="B112" s="184" t="s">
        <v>82</v>
      </c>
      <c r="C112" s="255">
        <v>146285</v>
      </c>
      <c r="D112" s="255">
        <v>75220</v>
      </c>
      <c r="E112" s="255">
        <v>71065</v>
      </c>
      <c r="F112" s="255">
        <v>144365</v>
      </c>
      <c r="G112" s="255">
        <v>125357</v>
      </c>
      <c r="H112" s="255">
        <v>19006</v>
      </c>
      <c r="I112" s="255">
        <v>2</v>
      </c>
      <c r="J112" s="255">
        <v>1920</v>
      </c>
      <c r="K112" s="255">
        <v>2</v>
      </c>
      <c r="L112" s="255">
        <v>132</v>
      </c>
      <c r="M112" s="255">
        <v>962</v>
      </c>
      <c r="N112" s="255">
        <v>824</v>
      </c>
      <c r="O112" s="240"/>
    </row>
    <row r="113" spans="2:15" s="241" customFormat="1" ht="14.25">
      <c r="B113" s="253" t="s">
        <v>119</v>
      </c>
      <c r="C113" s="252">
        <v>11912</v>
      </c>
      <c r="D113" s="252">
        <v>6159</v>
      </c>
      <c r="E113" s="252">
        <v>5753</v>
      </c>
      <c r="F113" s="252">
        <v>11867</v>
      </c>
      <c r="G113" s="252">
        <v>10932</v>
      </c>
      <c r="H113" s="252">
        <v>935</v>
      </c>
      <c r="I113" s="252">
        <v>0</v>
      </c>
      <c r="J113" s="252">
        <v>45</v>
      </c>
      <c r="K113" s="252">
        <v>0</v>
      </c>
      <c r="L113" s="252">
        <v>2</v>
      </c>
      <c r="M113" s="252">
        <v>21</v>
      </c>
      <c r="N113" s="252">
        <v>22</v>
      </c>
      <c r="O113" s="240"/>
    </row>
    <row r="114" spans="2:15">
      <c r="B114" s="248" t="s">
        <v>237</v>
      </c>
      <c r="C114" s="249">
        <v>5010</v>
      </c>
      <c r="D114" s="250">
        <v>2613</v>
      </c>
      <c r="E114" s="250">
        <v>2397</v>
      </c>
      <c r="F114" s="250">
        <v>4993</v>
      </c>
      <c r="G114" s="250">
        <v>4669</v>
      </c>
      <c r="H114" s="250">
        <v>324</v>
      </c>
      <c r="I114" s="250">
        <v>0</v>
      </c>
      <c r="J114" s="250">
        <v>17</v>
      </c>
      <c r="K114" s="250">
        <v>0</v>
      </c>
      <c r="L114" s="250">
        <v>1</v>
      </c>
      <c r="M114" s="250">
        <v>4</v>
      </c>
      <c r="N114" s="250">
        <v>12</v>
      </c>
    </row>
    <row r="115" spans="2:15">
      <c r="B115" s="248" t="s">
        <v>238</v>
      </c>
      <c r="C115" s="249">
        <v>452</v>
      </c>
      <c r="D115" s="250">
        <v>233</v>
      </c>
      <c r="E115" s="250">
        <v>219</v>
      </c>
      <c r="F115" s="250">
        <v>451</v>
      </c>
      <c r="G115" s="250">
        <v>449</v>
      </c>
      <c r="H115" s="250">
        <v>2</v>
      </c>
      <c r="I115" s="250">
        <v>0</v>
      </c>
      <c r="J115" s="250">
        <v>1</v>
      </c>
      <c r="K115" s="250">
        <v>0</v>
      </c>
      <c r="L115" s="250">
        <v>0</v>
      </c>
      <c r="M115" s="250">
        <v>0</v>
      </c>
      <c r="N115" s="250">
        <v>1</v>
      </c>
    </row>
    <row r="116" spans="2:15">
      <c r="B116" s="248" t="s">
        <v>220</v>
      </c>
      <c r="C116" s="249">
        <v>73</v>
      </c>
      <c r="D116" s="250">
        <v>34</v>
      </c>
      <c r="E116" s="250">
        <v>39</v>
      </c>
      <c r="F116" s="250">
        <v>72</v>
      </c>
      <c r="G116" s="250">
        <v>72</v>
      </c>
      <c r="H116" s="250">
        <v>0</v>
      </c>
      <c r="I116" s="250">
        <v>0</v>
      </c>
      <c r="J116" s="250">
        <v>1</v>
      </c>
      <c r="K116" s="250">
        <v>0</v>
      </c>
      <c r="L116" s="250">
        <v>0</v>
      </c>
      <c r="M116" s="250">
        <v>0</v>
      </c>
      <c r="N116" s="250">
        <v>1</v>
      </c>
    </row>
    <row r="117" spans="2:15">
      <c r="B117" s="248" t="s">
        <v>240</v>
      </c>
      <c r="C117" s="249">
        <v>145</v>
      </c>
      <c r="D117" s="250">
        <v>79</v>
      </c>
      <c r="E117" s="250">
        <v>66</v>
      </c>
      <c r="F117" s="250">
        <v>145</v>
      </c>
      <c r="G117" s="250">
        <v>143</v>
      </c>
      <c r="H117" s="250">
        <v>2</v>
      </c>
      <c r="I117" s="250">
        <v>0</v>
      </c>
      <c r="J117" s="250">
        <v>0</v>
      </c>
      <c r="K117" s="250">
        <v>0</v>
      </c>
      <c r="L117" s="250">
        <v>0</v>
      </c>
      <c r="M117" s="250">
        <v>0</v>
      </c>
      <c r="N117" s="250">
        <v>0</v>
      </c>
    </row>
    <row r="118" spans="2:15">
      <c r="B118" s="248" t="s">
        <v>241</v>
      </c>
      <c r="C118" s="249">
        <v>24</v>
      </c>
      <c r="D118" s="250">
        <v>13</v>
      </c>
      <c r="E118" s="250">
        <v>11</v>
      </c>
      <c r="F118" s="250">
        <v>22</v>
      </c>
      <c r="G118" s="250">
        <v>16</v>
      </c>
      <c r="H118" s="250">
        <v>6</v>
      </c>
      <c r="I118" s="250">
        <v>0</v>
      </c>
      <c r="J118" s="250">
        <v>2</v>
      </c>
      <c r="K118" s="250">
        <v>0</v>
      </c>
      <c r="L118" s="250">
        <v>1</v>
      </c>
      <c r="M118" s="250">
        <v>1</v>
      </c>
      <c r="N118" s="250">
        <v>0</v>
      </c>
    </row>
    <row r="119" spans="2:15">
      <c r="B119" s="248" t="s">
        <v>242</v>
      </c>
      <c r="C119" s="249">
        <v>1085</v>
      </c>
      <c r="D119" s="250">
        <v>571</v>
      </c>
      <c r="E119" s="250">
        <v>514</v>
      </c>
      <c r="F119" s="250">
        <v>1080</v>
      </c>
      <c r="G119" s="250">
        <v>812</v>
      </c>
      <c r="H119" s="250">
        <v>268</v>
      </c>
      <c r="I119" s="250">
        <v>0</v>
      </c>
      <c r="J119" s="250">
        <v>5</v>
      </c>
      <c r="K119" s="250">
        <v>0</v>
      </c>
      <c r="L119" s="250">
        <v>0</v>
      </c>
      <c r="M119" s="250">
        <v>3</v>
      </c>
      <c r="N119" s="250">
        <v>2</v>
      </c>
    </row>
    <row r="120" spans="2:15">
      <c r="B120" s="248" t="s">
        <v>243</v>
      </c>
      <c r="C120" s="249">
        <v>954</v>
      </c>
      <c r="D120" s="250">
        <v>485</v>
      </c>
      <c r="E120" s="250">
        <v>469</v>
      </c>
      <c r="F120" s="250">
        <v>953</v>
      </c>
      <c r="G120" s="250">
        <v>941</v>
      </c>
      <c r="H120" s="250">
        <v>12</v>
      </c>
      <c r="I120" s="250">
        <v>0</v>
      </c>
      <c r="J120" s="250">
        <v>1</v>
      </c>
      <c r="K120" s="250">
        <v>0</v>
      </c>
      <c r="L120" s="250">
        <v>0</v>
      </c>
      <c r="M120" s="250">
        <v>0</v>
      </c>
      <c r="N120" s="250">
        <v>1</v>
      </c>
    </row>
    <row r="121" spans="2:15">
      <c r="B121" s="248" t="s">
        <v>650</v>
      </c>
      <c r="C121" s="249">
        <v>100</v>
      </c>
      <c r="D121" s="250">
        <v>47</v>
      </c>
      <c r="E121" s="250">
        <v>53</v>
      </c>
      <c r="F121" s="250">
        <v>99</v>
      </c>
      <c r="G121" s="250">
        <v>97</v>
      </c>
      <c r="H121" s="250">
        <v>2</v>
      </c>
      <c r="I121" s="250">
        <v>0</v>
      </c>
      <c r="J121" s="250">
        <v>1</v>
      </c>
      <c r="K121" s="250">
        <v>0</v>
      </c>
      <c r="L121" s="250">
        <v>0</v>
      </c>
      <c r="M121" s="250">
        <v>0</v>
      </c>
      <c r="N121" s="250">
        <v>1</v>
      </c>
    </row>
    <row r="122" spans="2:15">
      <c r="B122" s="248" t="s">
        <v>463</v>
      </c>
      <c r="C122" s="249">
        <v>1461</v>
      </c>
      <c r="D122" s="250">
        <v>736</v>
      </c>
      <c r="E122" s="250">
        <v>725</v>
      </c>
      <c r="F122" s="250">
        <v>1455</v>
      </c>
      <c r="G122" s="250">
        <v>1166</v>
      </c>
      <c r="H122" s="250">
        <v>289</v>
      </c>
      <c r="I122" s="250">
        <v>0</v>
      </c>
      <c r="J122" s="250">
        <v>6</v>
      </c>
      <c r="K122" s="250">
        <v>0</v>
      </c>
      <c r="L122" s="250">
        <v>0</v>
      </c>
      <c r="M122" s="250">
        <v>6</v>
      </c>
      <c r="N122" s="250">
        <v>0</v>
      </c>
    </row>
    <row r="123" spans="2:15">
      <c r="B123" s="248" t="s">
        <v>244</v>
      </c>
      <c r="C123" s="249">
        <v>440</v>
      </c>
      <c r="D123" s="250">
        <v>221</v>
      </c>
      <c r="E123" s="250">
        <v>219</v>
      </c>
      <c r="F123" s="250">
        <v>439</v>
      </c>
      <c r="G123" s="250">
        <v>438</v>
      </c>
      <c r="H123" s="250">
        <v>1</v>
      </c>
      <c r="I123" s="250">
        <v>0</v>
      </c>
      <c r="J123" s="250">
        <v>1</v>
      </c>
      <c r="K123" s="250">
        <v>0</v>
      </c>
      <c r="L123" s="250">
        <v>0</v>
      </c>
      <c r="M123" s="250">
        <v>0</v>
      </c>
      <c r="N123" s="250">
        <v>1</v>
      </c>
    </row>
    <row r="124" spans="2:15">
      <c r="B124" s="248" t="s">
        <v>245</v>
      </c>
      <c r="C124" s="249">
        <v>202</v>
      </c>
      <c r="D124" s="250">
        <v>107</v>
      </c>
      <c r="E124" s="250">
        <v>95</v>
      </c>
      <c r="F124" s="250">
        <v>201</v>
      </c>
      <c r="G124" s="250">
        <v>201</v>
      </c>
      <c r="H124" s="250">
        <v>0</v>
      </c>
      <c r="I124" s="250">
        <v>0</v>
      </c>
      <c r="J124" s="250">
        <v>1</v>
      </c>
      <c r="K124" s="250">
        <v>0</v>
      </c>
      <c r="L124" s="250">
        <v>0</v>
      </c>
      <c r="M124" s="250">
        <v>1</v>
      </c>
      <c r="N124" s="250">
        <v>0</v>
      </c>
    </row>
    <row r="125" spans="2:15">
      <c r="B125" s="248" t="s">
        <v>229</v>
      </c>
      <c r="C125" s="249">
        <v>1571</v>
      </c>
      <c r="D125" s="250">
        <v>819</v>
      </c>
      <c r="E125" s="250">
        <v>752</v>
      </c>
      <c r="F125" s="250">
        <v>1567</v>
      </c>
      <c r="G125" s="250">
        <v>1556</v>
      </c>
      <c r="H125" s="250">
        <v>11</v>
      </c>
      <c r="I125" s="250">
        <v>0</v>
      </c>
      <c r="J125" s="250">
        <v>4</v>
      </c>
      <c r="K125" s="250">
        <v>0</v>
      </c>
      <c r="L125" s="250">
        <v>0</v>
      </c>
      <c r="M125" s="250">
        <v>4</v>
      </c>
      <c r="N125" s="250">
        <v>0</v>
      </c>
    </row>
    <row r="126" spans="2:15">
      <c r="B126" s="248" t="s">
        <v>246</v>
      </c>
      <c r="C126" s="249">
        <v>354</v>
      </c>
      <c r="D126" s="250">
        <v>180</v>
      </c>
      <c r="E126" s="250">
        <v>174</v>
      </c>
      <c r="F126" s="250">
        <v>349</v>
      </c>
      <c r="G126" s="250">
        <v>332</v>
      </c>
      <c r="H126" s="250">
        <v>17</v>
      </c>
      <c r="I126" s="250">
        <v>0</v>
      </c>
      <c r="J126" s="250">
        <v>5</v>
      </c>
      <c r="K126" s="250">
        <v>0</v>
      </c>
      <c r="L126" s="250">
        <v>0</v>
      </c>
      <c r="M126" s="250">
        <v>2</v>
      </c>
      <c r="N126" s="250">
        <v>3</v>
      </c>
    </row>
    <row r="127" spans="2:15">
      <c r="B127" s="248" t="s">
        <v>247</v>
      </c>
      <c r="C127" s="249">
        <v>41</v>
      </c>
      <c r="D127" s="250">
        <v>21</v>
      </c>
      <c r="E127" s="250">
        <v>20</v>
      </c>
      <c r="F127" s="250">
        <v>41</v>
      </c>
      <c r="G127" s="250">
        <v>40</v>
      </c>
      <c r="H127" s="250">
        <v>1</v>
      </c>
      <c r="I127" s="250">
        <v>0</v>
      </c>
      <c r="J127" s="250">
        <v>0</v>
      </c>
      <c r="K127" s="250">
        <v>0</v>
      </c>
      <c r="L127" s="250">
        <v>0</v>
      </c>
      <c r="M127" s="250">
        <v>0</v>
      </c>
      <c r="N127" s="250">
        <v>0</v>
      </c>
    </row>
    <row r="128" spans="2:15" s="241" customFormat="1" ht="14.25">
      <c r="B128" s="251" t="s">
        <v>131</v>
      </c>
      <c r="C128" s="252">
        <v>11928</v>
      </c>
      <c r="D128" s="252">
        <v>6097</v>
      </c>
      <c r="E128" s="252">
        <v>5831</v>
      </c>
      <c r="F128" s="252">
        <v>11361</v>
      </c>
      <c r="G128" s="252">
        <v>8488</v>
      </c>
      <c r="H128" s="252">
        <v>2872</v>
      </c>
      <c r="I128" s="252">
        <v>1</v>
      </c>
      <c r="J128" s="252">
        <v>567</v>
      </c>
      <c r="K128" s="252">
        <v>0</v>
      </c>
      <c r="L128" s="252">
        <v>33</v>
      </c>
      <c r="M128" s="252">
        <v>400</v>
      </c>
      <c r="N128" s="252">
        <v>134</v>
      </c>
      <c r="O128" s="240"/>
    </row>
    <row r="129" spans="2:15">
      <c r="B129" s="248" t="s">
        <v>131</v>
      </c>
      <c r="C129" s="249">
        <v>5065</v>
      </c>
      <c r="D129" s="250">
        <v>2602</v>
      </c>
      <c r="E129" s="250">
        <v>2463</v>
      </c>
      <c r="F129" s="250">
        <v>4976</v>
      </c>
      <c r="G129" s="250">
        <v>3523</v>
      </c>
      <c r="H129" s="250">
        <v>1453</v>
      </c>
      <c r="I129" s="250">
        <v>0</v>
      </c>
      <c r="J129" s="250">
        <v>89</v>
      </c>
      <c r="K129" s="250">
        <v>0</v>
      </c>
      <c r="L129" s="250">
        <v>23</v>
      </c>
      <c r="M129" s="250">
        <v>30</v>
      </c>
      <c r="N129" s="250">
        <v>36</v>
      </c>
    </row>
    <row r="130" spans="2:15">
      <c r="B130" s="248" t="s">
        <v>248</v>
      </c>
      <c r="C130" s="249">
        <v>752</v>
      </c>
      <c r="D130" s="250">
        <v>362</v>
      </c>
      <c r="E130" s="250">
        <v>390</v>
      </c>
      <c r="F130" s="250">
        <v>693</v>
      </c>
      <c r="G130" s="250">
        <v>665</v>
      </c>
      <c r="H130" s="250">
        <v>28</v>
      </c>
      <c r="I130" s="250">
        <v>0</v>
      </c>
      <c r="J130" s="250">
        <v>59</v>
      </c>
      <c r="K130" s="250">
        <v>0</v>
      </c>
      <c r="L130" s="250">
        <v>0</v>
      </c>
      <c r="M130" s="250">
        <v>51</v>
      </c>
      <c r="N130" s="250">
        <v>8</v>
      </c>
    </row>
    <row r="131" spans="2:15">
      <c r="B131" s="248" t="s">
        <v>249</v>
      </c>
      <c r="C131" s="249">
        <v>592</v>
      </c>
      <c r="D131" s="250">
        <v>293</v>
      </c>
      <c r="E131" s="250">
        <v>299</v>
      </c>
      <c r="F131" s="250">
        <v>538</v>
      </c>
      <c r="G131" s="250">
        <v>521</v>
      </c>
      <c r="H131" s="250">
        <v>17</v>
      </c>
      <c r="I131" s="250">
        <v>0</v>
      </c>
      <c r="J131" s="250">
        <v>54</v>
      </c>
      <c r="K131" s="250">
        <v>0</v>
      </c>
      <c r="L131" s="250">
        <v>1</v>
      </c>
      <c r="M131" s="250">
        <v>47</v>
      </c>
      <c r="N131" s="250">
        <v>6</v>
      </c>
    </row>
    <row r="132" spans="2:15">
      <c r="B132" s="248" t="s">
        <v>651</v>
      </c>
      <c r="C132" s="249">
        <v>2493</v>
      </c>
      <c r="D132" s="250">
        <v>1264</v>
      </c>
      <c r="E132" s="250">
        <v>1229</v>
      </c>
      <c r="F132" s="250">
        <v>2273</v>
      </c>
      <c r="G132" s="250">
        <v>1069</v>
      </c>
      <c r="H132" s="250">
        <v>1204</v>
      </c>
      <c r="I132" s="250">
        <v>0</v>
      </c>
      <c r="J132" s="250">
        <v>220</v>
      </c>
      <c r="K132" s="250">
        <v>0</v>
      </c>
      <c r="L132" s="250">
        <v>0</v>
      </c>
      <c r="M132" s="250">
        <v>172</v>
      </c>
      <c r="N132" s="250">
        <v>48</v>
      </c>
    </row>
    <row r="133" spans="2:15">
      <c r="B133" s="248" t="s">
        <v>172</v>
      </c>
      <c r="C133" s="249">
        <v>1173</v>
      </c>
      <c r="D133" s="250">
        <v>592</v>
      </c>
      <c r="E133" s="250">
        <v>581</v>
      </c>
      <c r="F133" s="250">
        <v>1117</v>
      </c>
      <c r="G133" s="250">
        <v>1072</v>
      </c>
      <c r="H133" s="250">
        <v>44</v>
      </c>
      <c r="I133" s="250">
        <v>1</v>
      </c>
      <c r="J133" s="250">
        <v>56</v>
      </c>
      <c r="K133" s="250">
        <v>0</v>
      </c>
      <c r="L133" s="250">
        <v>3</v>
      </c>
      <c r="M133" s="250">
        <v>44</v>
      </c>
      <c r="N133" s="250">
        <v>9</v>
      </c>
    </row>
    <row r="134" spans="2:15">
      <c r="B134" s="248" t="s">
        <v>251</v>
      </c>
      <c r="C134" s="249">
        <v>1222</v>
      </c>
      <c r="D134" s="250">
        <v>646</v>
      </c>
      <c r="E134" s="250">
        <v>576</v>
      </c>
      <c r="F134" s="250">
        <v>1183</v>
      </c>
      <c r="G134" s="250">
        <v>1118</v>
      </c>
      <c r="H134" s="250">
        <v>65</v>
      </c>
      <c r="I134" s="250">
        <v>0</v>
      </c>
      <c r="J134" s="250">
        <v>39</v>
      </c>
      <c r="K134" s="250">
        <v>0</v>
      </c>
      <c r="L134" s="250">
        <v>1</v>
      </c>
      <c r="M134" s="250">
        <v>25</v>
      </c>
      <c r="N134" s="250">
        <v>13</v>
      </c>
    </row>
    <row r="135" spans="2:15">
      <c r="B135" s="248" t="s">
        <v>252</v>
      </c>
      <c r="C135" s="249">
        <v>631</v>
      </c>
      <c r="D135" s="250">
        <v>338</v>
      </c>
      <c r="E135" s="250">
        <v>293</v>
      </c>
      <c r="F135" s="250">
        <v>581</v>
      </c>
      <c r="G135" s="250">
        <v>520</v>
      </c>
      <c r="H135" s="250">
        <v>61</v>
      </c>
      <c r="I135" s="250">
        <v>0</v>
      </c>
      <c r="J135" s="250">
        <v>50</v>
      </c>
      <c r="K135" s="250">
        <v>0</v>
      </c>
      <c r="L135" s="250">
        <v>5</v>
      </c>
      <c r="M135" s="250">
        <v>31</v>
      </c>
      <c r="N135" s="250">
        <v>14</v>
      </c>
    </row>
    <row r="136" spans="2:15" s="241" customFormat="1" ht="14.25">
      <c r="B136" s="253" t="s">
        <v>126</v>
      </c>
      <c r="C136" s="252">
        <v>73171</v>
      </c>
      <c r="D136" s="252">
        <v>37596</v>
      </c>
      <c r="E136" s="252">
        <v>35575</v>
      </c>
      <c r="F136" s="252">
        <v>72649</v>
      </c>
      <c r="G136" s="252">
        <v>63473</v>
      </c>
      <c r="H136" s="252">
        <v>9176</v>
      </c>
      <c r="I136" s="252">
        <v>0</v>
      </c>
      <c r="J136" s="252">
        <v>522</v>
      </c>
      <c r="K136" s="252">
        <v>0</v>
      </c>
      <c r="L136" s="252">
        <v>50</v>
      </c>
      <c r="M136" s="252">
        <v>171</v>
      </c>
      <c r="N136" s="252">
        <v>301</v>
      </c>
      <c r="O136" s="240"/>
    </row>
    <row r="137" spans="2:15">
      <c r="B137" s="248" t="s">
        <v>254</v>
      </c>
      <c r="C137" s="249">
        <v>47080</v>
      </c>
      <c r="D137" s="250">
        <v>24230</v>
      </c>
      <c r="E137" s="250">
        <v>22850</v>
      </c>
      <c r="F137" s="250">
        <v>46839</v>
      </c>
      <c r="G137" s="250">
        <v>40973</v>
      </c>
      <c r="H137" s="250">
        <v>5866</v>
      </c>
      <c r="I137" s="250">
        <v>0</v>
      </c>
      <c r="J137" s="250">
        <v>241</v>
      </c>
      <c r="K137" s="250">
        <v>0</v>
      </c>
      <c r="L137" s="250">
        <v>6</v>
      </c>
      <c r="M137" s="250">
        <v>78</v>
      </c>
      <c r="N137" s="250">
        <v>157</v>
      </c>
    </row>
    <row r="138" spans="2:15">
      <c r="B138" s="248" t="s">
        <v>652</v>
      </c>
      <c r="C138" s="249">
        <v>424</v>
      </c>
      <c r="D138" s="250">
        <v>216</v>
      </c>
      <c r="E138" s="250">
        <v>208</v>
      </c>
      <c r="F138" s="250">
        <v>424</v>
      </c>
      <c r="G138" s="250">
        <v>335</v>
      </c>
      <c r="H138" s="250">
        <v>89</v>
      </c>
      <c r="I138" s="250">
        <v>0</v>
      </c>
      <c r="J138" s="250">
        <v>0</v>
      </c>
      <c r="K138" s="250">
        <v>0</v>
      </c>
      <c r="L138" s="250">
        <v>0</v>
      </c>
      <c r="M138" s="250">
        <v>0</v>
      </c>
      <c r="N138" s="250">
        <v>0</v>
      </c>
    </row>
    <row r="139" spans="2:15">
      <c r="B139" s="248" t="s">
        <v>464</v>
      </c>
      <c r="C139" s="249">
        <v>402</v>
      </c>
      <c r="D139" s="250">
        <v>228</v>
      </c>
      <c r="E139" s="250">
        <v>174</v>
      </c>
      <c r="F139" s="250">
        <v>393</v>
      </c>
      <c r="G139" s="250">
        <v>370</v>
      </c>
      <c r="H139" s="250">
        <v>23</v>
      </c>
      <c r="I139" s="250">
        <v>0</v>
      </c>
      <c r="J139" s="250">
        <v>9</v>
      </c>
      <c r="K139" s="250">
        <v>0</v>
      </c>
      <c r="L139" s="250">
        <v>4</v>
      </c>
      <c r="M139" s="250">
        <v>4</v>
      </c>
      <c r="N139" s="250">
        <v>1</v>
      </c>
    </row>
    <row r="140" spans="2:15">
      <c r="B140" s="248" t="s">
        <v>256</v>
      </c>
      <c r="C140" s="249">
        <v>1168</v>
      </c>
      <c r="D140" s="250">
        <v>598</v>
      </c>
      <c r="E140" s="250">
        <v>570</v>
      </c>
      <c r="F140" s="250">
        <v>1154</v>
      </c>
      <c r="G140" s="250">
        <v>1106</v>
      </c>
      <c r="H140" s="250">
        <v>48</v>
      </c>
      <c r="I140" s="250">
        <v>0</v>
      </c>
      <c r="J140" s="250">
        <v>14</v>
      </c>
      <c r="K140" s="250">
        <v>0</v>
      </c>
      <c r="L140" s="250">
        <v>0</v>
      </c>
      <c r="M140" s="250">
        <v>11</v>
      </c>
      <c r="N140" s="250">
        <v>3</v>
      </c>
    </row>
    <row r="141" spans="2:15">
      <c r="B141" s="248" t="s">
        <v>257</v>
      </c>
      <c r="C141" s="249">
        <v>351</v>
      </c>
      <c r="D141" s="250">
        <v>179</v>
      </c>
      <c r="E141" s="250">
        <v>172</v>
      </c>
      <c r="F141" s="250">
        <v>332</v>
      </c>
      <c r="G141" s="250">
        <v>302</v>
      </c>
      <c r="H141" s="250">
        <v>30</v>
      </c>
      <c r="I141" s="250">
        <v>0</v>
      </c>
      <c r="J141" s="250">
        <v>19</v>
      </c>
      <c r="K141" s="250">
        <v>0</v>
      </c>
      <c r="L141" s="250">
        <v>1</v>
      </c>
      <c r="M141" s="250">
        <v>2</v>
      </c>
      <c r="N141" s="250">
        <v>16</v>
      </c>
    </row>
    <row r="142" spans="2:15">
      <c r="B142" s="248" t="s">
        <v>250</v>
      </c>
      <c r="C142" s="249">
        <v>2779</v>
      </c>
      <c r="D142" s="250">
        <v>1408</v>
      </c>
      <c r="E142" s="250">
        <v>1371</v>
      </c>
      <c r="F142" s="250">
        <v>2771</v>
      </c>
      <c r="G142" s="250">
        <v>2352</v>
      </c>
      <c r="H142" s="250">
        <v>419</v>
      </c>
      <c r="I142" s="250">
        <v>0</v>
      </c>
      <c r="J142" s="250">
        <v>8</v>
      </c>
      <c r="K142" s="250">
        <v>0</v>
      </c>
      <c r="L142" s="250">
        <v>0</v>
      </c>
      <c r="M142" s="250">
        <v>0</v>
      </c>
      <c r="N142" s="250">
        <v>8</v>
      </c>
    </row>
    <row r="143" spans="2:15">
      <c r="B143" s="248" t="s">
        <v>258</v>
      </c>
      <c r="C143" s="249">
        <v>4402</v>
      </c>
      <c r="D143" s="250">
        <v>2233</v>
      </c>
      <c r="E143" s="250">
        <v>2169</v>
      </c>
      <c r="F143" s="250">
        <v>4360</v>
      </c>
      <c r="G143" s="250">
        <v>3205</v>
      </c>
      <c r="H143" s="250">
        <v>1155</v>
      </c>
      <c r="I143" s="250">
        <v>0</v>
      </c>
      <c r="J143" s="250">
        <v>42</v>
      </c>
      <c r="K143" s="250">
        <v>0</v>
      </c>
      <c r="L143" s="250">
        <v>0</v>
      </c>
      <c r="M143" s="250">
        <v>10</v>
      </c>
      <c r="N143" s="250">
        <v>32</v>
      </c>
    </row>
    <row r="144" spans="2:15">
      <c r="B144" s="248" t="s">
        <v>465</v>
      </c>
      <c r="C144" s="249">
        <v>1512</v>
      </c>
      <c r="D144" s="250">
        <v>791</v>
      </c>
      <c r="E144" s="250">
        <v>721</v>
      </c>
      <c r="F144" s="250">
        <v>1486</v>
      </c>
      <c r="G144" s="250">
        <v>1162</v>
      </c>
      <c r="H144" s="250">
        <v>324</v>
      </c>
      <c r="I144" s="250">
        <v>0</v>
      </c>
      <c r="J144" s="250">
        <v>26</v>
      </c>
      <c r="K144" s="250">
        <v>0</v>
      </c>
      <c r="L144" s="250">
        <v>0</v>
      </c>
      <c r="M144" s="250">
        <v>5</v>
      </c>
      <c r="N144" s="250">
        <v>21</v>
      </c>
    </row>
    <row r="145" spans="2:14">
      <c r="B145" s="248" t="s">
        <v>189</v>
      </c>
      <c r="C145" s="249">
        <v>1075</v>
      </c>
      <c r="D145" s="250">
        <v>553</v>
      </c>
      <c r="E145" s="250">
        <v>522</v>
      </c>
      <c r="F145" s="250">
        <v>1040</v>
      </c>
      <c r="G145" s="250">
        <v>983</v>
      </c>
      <c r="H145" s="250">
        <v>57</v>
      </c>
      <c r="I145" s="250">
        <v>0</v>
      </c>
      <c r="J145" s="250">
        <v>35</v>
      </c>
      <c r="K145" s="250">
        <v>0</v>
      </c>
      <c r="L145" s="250">
        <v>0</v>
      </c>
      <c r="M145" s="250">
        <v>26</v>
      </c>
      <c r="N145" s="250">
        <v>9</v>
      </c>
    </row>
    <row r="146" spans="2:14">
      <c r="B146" s="248" t="s">
        <v>239</v>
      </c>
      <c r="C146" s="249">
        <v>3780</v>
      </c>
      <c r="D146" s="250">
        <v>1913</v>
      </c>
      <c r="E146" s="250">
        <v>1867</v>
      </c>
      <c r="F146" s="250">
        <v>3770</v>
      </c>
      <c r="G146" s="250">
        <v>3735</v>
      </c>
      <c r="H146" s="250">
        <v>35</v>
      </c>
      <c r="I146" s="250">
        <v>0</v>
      </c>
      <c r="J146" s="250">
        <v>10</v>
      </c>
      <c r="K146" s="250">
        <v>0</v>
      </c>
      <c r="L146" s="250">
        <v>0</v>
      </c>
      <c r="M146" s="250">
        <v>4</v>
      </c>
      <c r="N146" s="250">
        <v>6</v>
      </c>
    </row>
    <row r="147" spans="2:14">
      <c r="B147" s="248" t="s">
        <v>259</v>
      </c>
      <c r="C147" s="249">
        <v>1488</v>
      </c>
      <c r="D147" s="250">
        <v>788</v>
      </c>
      <c r="E147" s="250">
        <v>700</v>
      </c>
      <c r="F147" s="250">
        <v>1459</v>
      </c>
      <c r="G147" s="250">
        <v>1376</v>
      </c>
      <c r="H147" s="250">
        <v>83</v>
      </c>
      <c r="I147" s="250">
        <v>0</v>
      </c>
      <c r="J147" s="250">
        <v>29</v>
      </c>
      <c r="K147" s="250">
        <v>0</v>
      </c>
      <c r="L147" s="250">
        <v>20</v>
      </c>
      <c r="M147" s="250">
        <v>3</v>
      </c>
      <c r="N147" s="250">
        <v>6</v>
      </c>
    </row>
    <row r="148" spans="2:14">
      <c r="B148" s="248" t="s">
        <v>260</v>
      </c>
      <c r="C148" s="249">
        <v>876</v>
      </c>
      <c r="D148" s="250">
        <v>415</v>
      </c>
      <c r="E148" s="250">
        <v>461</v>
      </c>
      <c r="F148" s="250">
        <v>848</v>
      </c>
      <c r="G148" s="250">
        <v>809</v>
      </c>
      <c r="H148" s="250">
        <v>39</v>
      </c>
      <c r="I148" s="250">
        <v>0</v>
      </c>
      <c r="J148" s="250">
        <v>28</v>
      </c>
      <c r="K148" s="250">
        <v>0</v>
      </c>
      <c r="L148" s="250">
        <v>15</v>
      </c>
      <c r="M148" s="250">
        <v>2</v>
      </c>
      <c r="N148" s="250">
        <v>11</v>
      </c>
    </row>
    <row r="149" spans="2:14">
      <c r="B149" s="248" t="s">
        <v>261</v>
      </c>
      <c r="C149" s="249">
        <v>264</v>
      </c>
      <c r="D149" s="250">
        <v>143</v>
      </c>
      <c r="E149" s="250">
        <v>121</v>
      </c>
      <c r="F149" s="250">
        <v>258</v>
      </c>
      <c r="G149" s="250">
        <v>242</v>
      </c>
      <c r="H149" s="250">
        <v>16</v>
      </c>
      <c r="I149" s="250">
        <v>0</v>
      </c>
      <c r="J149" s="250">
        <v>6</v>
      </c>
      <c r="K149" s="250">
        <v>0</v>
      </c>
      <c r="L149" s="250">
        <v>1</v>
      </c>
      <c r="M149" s="250">
        <v>3</v>
      </c>
      <c r="N149" s="250">
        <v>2</v>
      </c>
    </row>
    <row r="150" spans="2:14">
      <c r="B150" s="248" t="s">
        <v>262</v>
      </c>
      <c r="C150" s="249">
        <v>855</v>
      </c>
      <c r="D150" s="250">
        <v>466</v>
      </c>
      <c r="E150" s="250">
        <v>389</v>
      </c>
      <c r="F150" s="250">
        <v>848</v>
      </c>
      <c r="G150" s="250">
        <v>660</v>
      </c>
      <c r="H150" s="250">
        <v>188</v>
      </c>
      <c r="I150" s="250">
        <v>0</v>
      </c>
      <c r="J150" s="250">
        <v>7</v>
      </c>
      <c r="K150" s="250">
        <v>0</v>
      </c>
      <c r="L150" s="250">
        <v>0</v>
      </c>
      <c r="M150" s="250">
        <v>3</v>
      </c>
      <c r="N150" s="250">
        <v>4</v>
      </c>
    </row>
    <row r="151" spans="2:14">
      <c r="B151" s="248" t="s">
        <v>263</v>
      </c>
      <c r="C151" s="249">
        <v>1037</v>
      </c>
      <c r="D151" s="250">
        <v>514</v>
      </c>
      <c r="E151" s="250">
        <v>523</v>
      </c>
      <c r="F151" s="250">
        <v>1032</v>
      </c>
      <c r="G151" s="250">
        <v>936</v>
      </c>
      <c r="H151" s="250">
        <v>96</v>
      </c>
      <c r="I151" s="250">
        <v>0</v>
      </c>
      <c r="J151" s="250">
        <v>5</v>
      </c>
      <c r="K151" s="250">
        <v>0</v>
      </c>
      <c r="L151" s="250">
        <v>3</v>
      </c>
      <c r="M151" s="250">
        <v>0</v>
      </c>
      <c r="N151" s="250">
        <v>2</v>
      </c>
    </row>
    <row r="152" spans="2:14">
      <c r="B152" s="248" t="s">
        <v>653</v>
      </c>
      <c r="C152" s="249">
        <v>619</v>
      </c>
      <c r="D152" s="250">
        <v>311</v>
      </c>
      <c r="E152" s="250">
        <v>308</v>
      </c>
      <c r="F152" s="250">
        <v>616</v>
      </c>
      <c r="G152" s="250">
        <v>539</v>
      </c>
      <c r="H152" s="250">
        <v>77</v>
      </c>
      <c r="I152" s="250">
        <v>0</v>
      </c>
      <c r="J152" s="250">
        <v>3</v>
      </c>
      <c r="K152" s="250">
        <v>0</v>
      </c>
      <c r="L152" s="250">
        <v>0</v>
      </c>
      <c r="M152" s="250">
        <v>1</v>
      </c>
      <c r="N152" s="250">
        <v>2</v>
      </c>
    </row>
    <row r="153" spans="2:14">
      <c r="B153" s="248" t="s">
        <v>466</v>
      </c>
      <c r="C153" s="249">
        <v>963</v>
      </c>
      <c r="D153" s="250">
        <v>514</v>
      </c>
      <c r="E153" s="250">
        <v>449</v>
      </c>
      <c r="F153" s="250">
        <v>949</v>
      </c>
      <c r="G153" s="250">
        <v>867</v>
      </c>
      <c r="H153" s="250">
        <v>82</v>
      </c>
      <c r="I153" s="250">
        <v>0</v>
      </c>
      <c r="J153" s="250">
        <v>14</v>
      </c>
      <c r="K153" s="250">
        <v>0</v>
      </c>
      <c r="L153" s="250">
        <v>0</v>
      </c>
      <c r="M153" s="250">
        <v>12</v>
      </c>
      <c r="N153" s="250">
        <v>2</v>
      </c>
    </row>
    <row r="154" spans="2:14">
      <c r="B154" s="248" t="s">
        <v>654</v>
      </c>
      <c r="C154" s="249">
        <v>1170</v>
      </c>
      <c r="D154" s="250">
        <v>570</v>
      </c>
      <c r="E154" s="250">
        <v>600</v>
      </c>
      <c r="F154" s="250">
        <v>1167</v>
      </c>
      <c r="G154" s="250">
        <v>1116</v>
      </c>
      <c r="H154" s="250">
        <v>51</v>
      </c>
      <c r="I154" s="250">
        <v>0</v>
      </c>
      <c r="J154" s="250">
        <v>3</v>
      </c>
      <c r="K154" s="250">
        <v>0</v>
      </c>
      <c r="L154" s="250">
        <v>0</v>
      </c>
      <c r="M154" s="250">
        <v>2</v>
      </c>
      <c r="N154" s="250">
        <v>1</v>
      </c>
    </row>
    <row r="155" spans="2:14">
      <c r="B155" s="248" t="s">
        <v>264</v>
      </c>
      <c r="C155" s="249">
        <v>1252</v>
      </c>
      <c r="D155" s="250">
        <v>651</v>
      </c>
      <c r="E155" s="250">
        <v>601</v>
      </c>
      <c r="F155" s="250">
        <v>1237</v>
      </c>
      <c r="G155" s="250">
        <v>967</v>
      </c>
      <c r="H155" s="250">
        <v>270</v>
      </c>
      <c r="I155" s="250">
        <v>0</v>
      </c>
      <c r="J155" s="250">
        <v>15</v>
      </c>
      <c r="K155" s="250">
        <v>0</v>
      </c>
      <c r="L155" s="250">
        <v>0</v>
      </c>
      <c r="M155" s="250">
        <v>2</v>
      </c>
      <c r="N155" s="250">
        <v>13</v>
      </c>
    </row>
    <row r="156" spans="2:14">
      <c r="B156" s="248" t="s">
        <v>265</v>
      </c>
      <c r="C156" s="249">
        <v>414</v>
      </c>
      <c r="D156" s="250">
        <v>221</v>
      </c>
      <c r="E156" s="250">
        <v>193</v>
      </c>
      <c r="F156" s="250">
        <v>414</v>
      </c>
      <c r="G156" s="250">
        <v>391</v>
      </c>
      <c r="H156" s="250">
        <v>23</v>
      </c>
      <c r="I156" s="250">
        <v>0</v>
      </c>
      <c r="J156" s="250">
        <v>0</v>
      </c>
      <c r="K156" s="250">
        <v>0</v>
      </c>
      <c r="L156" s="250">
        <v>0</v>
      </c>
      <c r="M156" s="250">
        <v>0</v>
      </c>
      <c r="N156" s="250">
        <v>0</v>
      </c>
    </row>
    <row r="157" spans="2:14">
      <c r="B157" s="248" t="s">
        <v>467</v>
      </c>
      <c r="C157" s="249">
        <v>144</v>
      </c>
      <c r="D157" s="250">
        <v>73</v>
      </c>
      <c r="E157" s="250">
        <v>71</v>
      </c>
      <c r="F157" s="250">
        <v>144</v>
      </c>
      <c r="G157" s="250">
        <v>141</v>
      </c>
      <c r="H157" s="250">
        <v>3</v>
      </c>
      <c r="I157" s="250">
        <v>0</v>
      </c>
      <c r="J157" s="250">
        <v>0</v>
      </c>
      <c r="K157" s="250">
        <v>0</v>
      </c>
      <c r="L157" s="250">
        <v>0</v>
      </c>
      <c r="M157" s="250">
        <v>0</v>
      </c>
      <c r="N157" s="250">
        <v>0</v>
      </c>
    </row>
    <row r="158" spans="2:14">
      <c r="B158" s="248" t="s">
        <v>266</v>
      </c>
      <c r="C158" s="249">
        <v>320</v>
      </c>
      <c r="D158" s="250">
        <v>160</v>
      </c>
      <c r="E158" s="250">
        <v>160</v>
      </c>
      <c r="F158" s="250">
        <v>320</v>
      </c>
      <c r="G158" s="250">
        <v>259</v>
      </c>
      <c r="H158" s="250">
        <v>61</v>
      </c>
      <c r="I158" s="250">
        <v>0</v>
      </c>
      <c r="J158" s="250">
        <v>0</v>
      </c>
      <c r="K158" s="250">
        <v>0</v>
      </c>
      <c r="L158" s="250">
        <v>0</v>
      </c>
      <c r="M158" s="250">
        <v>0</v>
      </c>
      <c r="N158" s="250">
        <v>0</v>
      </c>
    </row>
    <row r="159" spans="2:14">
      <c r="B159" s="248" t="s">
        <v>267</v>
      </c>
      <c r="C159" s="249">
        <v>357</v>
      </c>
      <c r="D159" s="250">
        <v>196</v>
      </c>
      <c r="E159" s="250">
        <v>161</v>
      </c>
      <c r="F159" s="250">
        <v>357</v>
      </c>
      <c r="G159" s="250">
        <v>262</v>
      </c>
      <c r="H159" s="250">
        <v>95</v>
      </c>
      <c r="I159" s="250">
        <v>0</v>
      </c>
      <c r="J159" s="250">
        <v>0</v>
      </c>
      <c r="K159" s="250">
        <v>0</v>
      </c>
      <c r="L159" s="250">
        <v>0</v>
      </c>
      <c r="M159" s="250">
        <v>0</v>
      </c>
      <c r="N159" s="250">
        <v>0</v>
      </c>
    </row>
    <row r="160" spans="2:14">
      <c r="B160" s="248" t="s">
        <v>655</v>
      </c>
      <c r="C160" s="249">
        <v>226</v>
      </c>
      <c r="D160" s="250">
        <v>114</v>
      </c>
      <c r="E160" s="250">
        <v>112</v>
      </c>
      <c r="F160" s="250">
        <v>219</v>
      </c>
      <c r="G160" s="250">
        <v>208</v>
      </c>
      <c r="H160" s="250">
        <v>11</v>
      </c>
      <c r="I160" s="250">
        <v>0</v>
      </c>
      <c r="J160" s="250">
        <v>7</v>
      </c>
      <c r="K160" s="250">
        <v>0</v>
      </c>
      <c r="L160" s="250">
        <v>0</v>
      </c>
      <c r="M160" s="250">
        <v>3</v>
      </c>
      <c r="N160" s="250">
        <v>4</v>
      </c>
    </row>
    <row r="161" spans="2:15">
      <c r="B161" s="248" t="s">
        <v>268</v>
      </c>
      <c r="C161" s="249">
        <v>213</v>
      </c>
      <c r="D161" s="250">
        <v>111</v>
      </c>
      <c r="E161" s="250">
        <v>102</v>
      </c>
      <c r="F161" s="250">
        <v>212</v>
      </c>
      <c r="G161" s="250">
        <v>177</v>
      </c>
      <c r="H161" s="250">
        <v>35</v>
      </c>
      <c r="I161" s="250">
        <v>0</v>
      </c>
      <c r="J161" s="250">
        <v>1</v>
      </c>
      <c r="K161" s="250">
        <v>0</v>
      </c>
      <c r="L161" s="250">
        <v>0</v>
      </c>
      <c r="M161" s="250">
        <v>0</v>
      </c>
      <c r="N161" s="250">
        <v>1</v>
      </c>
    </row>
    <row r="162" spans="2:15" s="241" customFormat="1" ht="14.25">
      <c r="B162" s="251" t="s">
        <v>133</v>
      </c>
      <c r="C162" s="252">
        <v>16542</v>
      </c>
      <c r="D162" s="252">
        <v>8500</v>
      </c>
      <c r="E162" s="252">
        <v>8042</v>
      </c>
      <c r="F162" s="252">
        <v>16335</v>
      </c>
      <c r="G162" s="252">
        <v>13705</v>
      </c>
      <c r="H162" s="252">
        <v>2629</v>
      </c>
      <c r="I162" s="252">
        <v>1</v>
      </c>
      <c r="J162" s="252">
        <v>207</v>
      </c>
      <c r="K162" s="252">
        <v>0</v>
      </c>
      <c r="L162" s="252">
        <v>3</v>
      </c>
      <c r="M162" s="252">
        <v>85</v>
      </c>
      <c r="N162" s="252">
        <v>119</v>
      </c>
      <c r="O162" s="240"/>
    </row>
    <row r="163" spans="2:15">
      <c r="B163" s="248" t="s">
        <v>269</v>
      </c>
      <c r="C163" s="249">
        <v>3374</v>
      </c>
      <c r="D163" s="250">
        <v>1737</v>
      </c>
      <c r="E163" s="250">
        <v>1637</v>
      </c>
      <c r="F163" s="250">
        <v>3353</v>
      </c>
      <c r="G163" s="250">
        <v>2571</v>
      </c>
      <c r="H163" s="250">
        <v>782</v>
      </c>
      <c r="I163" s="250">
        <v>0</v>
      </c>
      <c r="J163" s="250">
        <v>21</v>
      </c>
      <c r="K163" s="250">
        <v>0</v>
      </c>
      <c r="L163" s="250">
        <v>0</v>
      </c>
      <c r="M163" s="250">
        <v>8</v>
      </c>
      <c r="N163" s="250">
        <v>13</v>
      </c>
    </row>
    <row r="164" spans="2:15">
      <c r="B164" s="248" t="s">
        <v>270</v>
      </c>
      <c r="C164" s="249">
        <v>790</v>
      </c>
      <c r="D164" s="250">
        <v>416</v>
      </c>
      <c r="E164" s="250">
        <v>374</v>
      </c>
      <c r="F164" s="250">
        <v>781</v>
      </c>
      <c r="G164" s="250">
        <v>722</v>
      </c>
      <c r="H164" s="250">
        <v>59</v>
      </c>
      <c r="I164" s="250">
        <v>0</v>
      </c>
      <c r="J164" s="250">
        <v>9</v>
      </c>
      <c r="K164" s="250">
        <v>0</v>
      </c>
      <c r="L164" s="250">
        <v>0</v>
      </c>
      <c r="M164" s="250">
        <v>0</v>
      </c>
      <c r="N164" s="250">
        <v>9</v>
      </c>
    </row>
    <row r="165" spans="2:15">
      <c r="B165" s="248" t="s">
        <v>228</v>
      </c>
      <c r="C165" s="249">
        <v>416</v>
      </c>
      <c r="D165" s="250">
        <v>210</v>
      </c>
      <c r="E165" s="250">
        <v>206</v>
      </c>
      <c r="F165" s="250">
        <v>413</v>
      </c>
      <c r="G165" s="250">
        <v>314</v>
      </c>
      <c r="H165" s="250">
        <v>98</v>
      </c>
      <c r="I165" s="250">
        <v>1</v>
      </c>
      <c r="J165" s="250">
        <v>3</v>
      </c>
      <c r="K165" s="250">
        <v>0</v>
      </c>
      <c r="L165" s="250">
        <v>0</v>
      </c>
      <c r="M165" s="250">
        <v>2</v>
      </c>
      <c r="N165" s="250">
        <v>1</v>
      </c>
    </row>
    <row r="166" spans="2:15">
      <c r="B166" s="248" t="s">
        <v>271</v>
      </c>
      <c r="C166" s="249">
        <v>795</v>
      </c>
      <c r="D166" s="250">
        <v>409</v>
      </c>
      <c r="E166" s="250">
        <v>386</v>
      </c>
      <c r="F166" s="250">
        <v>784</v>
      </c>
      <c r="G166" s="250">
        <v>727</v>
      </c>
      <c r="H166" s="250">
        <v>57</v>
      </c>
      <c r="I166" s="250">
        <v>0</v>
      </c>
      <c r="J166" s="250">
        <v>11</v>
      </c>
      <c r="K166" s="250">
        <v>0</v>
      </c>
      <c r="L166" s="250">
        <v>0</v>
      </c>
      <c r="M166" s="250">
        <v>8</v>
      </c>
      <c r="N166" s="250">
        <v>3</v>
      </c>
    </row>
    <row r="167" spans="2:15">
      <c r="B167" s="248" t="s">
        <v>272</v>
      </c>
      <c r="C167" s="249">
        <v>3914</v>
      </c>
      <c r="D167" s="250">
        <v>2042</v>
      </c>
      <c r="E167" s="250">
        <v>1872</v>
      </c>
      <c r="F167" s="250">
        <v>3893</v>
      </c>
      <c r="G167" s="250">
        <v>3052</v>
      </c>
      <c r="H167" s="250">
        <v>841</v>
      </c>
      <c r="I167" s="250">
        <v>0</v>
      </c>
      <c r="J167" s="250">
        <v>21</v>
      </c>
      <c r="K167" s="250">
        <v>0</v>
      </c>
      <c r="L167" s="250">
        <v>1</v>
      </c>
      <c r="M167" s="250">
        <v>9</v>
      </c>
      <c r="N167" s="250">
        <v>11</v>
      </c>
    </row>
    <row r="168" spans="2:15">
      <c r="B168" s="248" t="s">
        <v>255</v>
      </c>
      <c r="C168" s="249">
        <v>620</v>
      </c>
      <c r="D168" s="250">
        <v>320</v>
      </c>
      <c r="E168" s="250">
        <v>300</v>
      </c>
      <c r="F168" s="250">
        <v>609</v>
      </c>
      <c r="G168" s="250">
        <v>594</v>
      </c>
      <c r="H168" s="250">
        <v>15</v>
      </c>
      <c r="I168" s="250">
        <v>0</v>
      </c>
      <c r="J168" s="250">
        <v>11</v>
      </c>
      <c r="K168" s="250">
        <v>0</v>
      </c>
      <c r="L168" s="250">
        <v>1</v>
      </c>
      <c r="M168" s="250">
        <v>4</v>
      </c>
      <c r="N168" s="250">
        <v>6</v>
      </c>
    </row>
    <row r="169" spans="2:15">
      <c r="B169" s="248" t="s">
        <v>273</v>
      </c>
      <c r="C169" s="249">
        <v>1359</v>
      </c>
      <c r="D169" s="250">
        <v>693</v>
      </c>
      <c r="E169" s="250">
        <v>666</v>
      </c>
      <c r="F169" s="250">
        <v>1346</v>
      </c>
      <c r="G169" s="250">
        <v>1299</v>
      </c>
      <c r="H169" s="250">
        <v>47</v>
      </c>
      <c r="I169" s="250">
        <v>0</v>
      </c>
      <c r="J169" s="250">
        <v>13</v>
      </c>
      <c r="K169" s="250">
        <v>0</v>
      </c>
      <c r="L169" s="250">
        <v>0</v>
      </c>
      <c r="M169" s="250">
        <v>10</v>
      </c>
      <c r="N169" s="250">
        <v>3</v>
      </c>
    </row>
    <row r="170" spans="2:15">
      <c r="B170" s="248" t="s">
        <v>468</v>
      </c>
      <c r="C170" s="249">
        <v>1571</v>
      </c>
      <c r="D170" s="250">
        <v>801</v>
      </c>
      <c r="E170" s="250">
        <v>770</v>
      </c>
      <c r="F170" s="250">
        <v>1548</v>
      </c>
      <c r="G170" s="250">
        <v>1346</v>
      </c>
      <c r="H170" s="250">
        <v>202</v>
      </c>
      <c r="I170" s="250">
        <v>0</v>
      </c>
      <c r="J170" s="250">
        <v>23</v>
      </c>
      <c r="K170" s="250">
        <v>0</v>
      </c>
      <c r="L170" s="250">
        <v>0</v>
      </c>
      <c r="M170" s="250">
        <v>7</v>
      </c>
      <c r="N170" s="250">
        <v>16</v>
      </c>
    </row>
    <row r="171" spans="2:15">
      <c r="B171" s="248" t="s">
        <v>274</v>
      </c>
      <c r="C171" s="249">
        <v>285</v>
      </c>
      <c r="D171" s="250">
        <v>151</v>
      </c>
      <c r="E171" s="250">
        <v>134</v>
      </c>
      <c r="F171" s="250">
        <v>278</v>
      </c>
      <c r="G171" s="250">
        <v>232</v>
      </c>
      <c r="H171" s="250">
        <v>46</v>
      </c>
      <c r="I171" s="250">
        <v>0</v>
      </c>
      <c r="J171" s="250">
        <v>7</v>
      </c>
      <c r="K171" s="250">
        <v>0</v>
      </c>
      <c r="L171" s="250">
        <v>1</v>
      </c>
      <c r="M171" s="250">
        <v>1</v>
      </c>
      <c r="N171" s="250">
        <v>5</v>
      </c>
    </row>
    <row r="172" spans="2:15">
      <c r="B172" s="248" t="s">
        <v>656</v>
      </c>
      <c r="C172" s="249">
        <v>1682</v>
      </c>
      <c r="D172" s="250">
        <v>838</v>
      </c>
      <c r="E172" s="250">
        <v>844</v>
      </c>
      <c r="F172" s="250">
        <v>1639</v>
      </c>
      <c r="G172" s="250">
        <v>1482</v>
      </c>
      <c r="H172" s="250">
        <v>157</v>
      </c>
      <c r="I172" s="250">
        <v>0</v>
      </c>
      <c r="J172" s="250">
        <v>43</v>
      </c>
      <c r="K172" s="250">
        <v>0</v>
      </c>
      <c r="L172" s="250">
        <v>0</v>
      </c>
      <c r="M172" s="250">
        <v>16</v>
      </c>
      <c r="N172" s="250">
        <v>27</v>
      </c>
    </row>
    <row r="173" spans="2:15">
      <c r="B173" s="248" t="s">
        <v>275</v>
      </c>
      <c r="C173" s="249">
        <v>865</v>
      </c>
      <c r="D173" s="250">
        <v>442</v>
      </c>
      <c r="E173" s="250">
        <v>423</v>
      </c>
      <c r="F173" s="250">
        <v>838</v>
      </c>
      <c r="G173" s="250">
        <v>677</v>
      </c>
      <c r="H173" s="250">
        <v>161</v>
      </c>
      <c r="I173" s="250">
        <v>0</v>
      </c>
      <c r="J173" s="250">
        <v>27</v>
      </c>
      <c r="K173" s="250">
        <v>0</v>
      </c>
      <c r="L173" s="250">
        <v>0</v>
      </c>
      <c r="M173" s="250">
        <v>8</v>
      </c>
      <c r="N173" s="250">
        <v>19</v>
      </c>
    </row>
    <row r="174" spans="2:15">
      <c r="B174" s="248" t="s">
        <v>276</v>
      </c>
      <c r="C174" s="249">
        <v>597</v>
      </c>
      <c r="D174" s="250">
        <v>289</v>
      </c>
      <c r="E174" s="250">
        <v>308</v>
      </c>
      <c r="F174" s="250">
        <v>585</v>
      </c>
      <c r="G174" s="250">
        <v>436</v>
      </c>
      <c r="H174" s="250">
        <v>149</v>
      </c>
      <c r="I174" s="250">
        <v>0</v>
      </c>
      <c r="J174" s="250">
        <v>12</v>
      </c>
      <c r="K174" s="250">
        <v>0</v>
      </c>
      <c r="L174" s="250">
        <v>0</v>
      </c>
      <c r="M174" s="250">
        <v>9</v>
      </c>
      <c r="N174" s="250">
        <v>3</v>
      </c>
    </row>
    <row r="175" spans="2:15">
      <c r="B175" s="248" t="s">
        <v>277</v>
      </c>
      <c r="C175" s="249">
        <v>274</v>
      </c>
      <c r="D175" s="250">
        <v>152</v>
      </c>
      <c r="E175" s="250">
        <v>122</v>
      </c>
      <c r="F175" s="250">
        <v>268</v>
      </c>
      <c r="G175" s="250">
        <v>253</v>
      </c>
      <c r="H175" s="250">
        <v>15</v>
      </c>
      <c r="I175" s="250">
        <v>0</v>
      </c>
      <c r="J175" s="250">
        <v>6</v>
      </c>
      <c r="K175" s="250">
        <v>0</v>
      </c>
      <c r="L175" s="250">
        <v>0</v>
      </c>
      <c r="M175" s="250">
        <v>3</v>
      </c>
      <c r="N175" s="250">
        <v>3</v>
      </c>
    </row>
    <row r="176" spans="2:15" s="241" customFormat="1" ht="14.25">
      <c r="B176" s="251" t="s">
        <v>118</v>
      </c>
      <c r="C176" s="252">
        <v>25841</v>
      </c>
      <c r="D176" s="252">
        <v>13336</v>
      </c>
      <c r="E176" s="252">
        <v>12505</v>
      </c>
      <c r="F176" s="252">
        <v>25389</v>
      </c>
      <c r="G176" s="252">
        <v>23440</v>
      </c>
      <c r="H176" s="252">
        <v>1949</v>
      </c>
      <c r="I176" s="252">
        <v>0</v>
      </c>
      <c r="J176" s="252">
        <v>452</v>
      </c>
      <c r="K176" s="252">
        <v>0</v>
      </c>
      <c r="L176" s="252">
        <v>14</v>
      </c>
      <c r="M176" s="252">
        <v>253</v>
      </c>
      <c r="N176" s="252">
        <v>185</v>
      </c>
      <c r="O176" s="240"/>
    </row>
    <row r="177" spans="2:15">
      <c r="B177" s="248" t="s">
        <v>278</v>
      </c>
      <c r="C177" s="249">
        <v>5163</v>
      </c>
      <c r="D177" s="250">
        <v>2650</v>
      </c>
      <c r="E177" s="250">
        <v>2513</v>
      </c>
      <c r="F177" s="250">
        <v>5146</v>
      </c>
      <c r="G177" s="250">
        <v>5125</v>
      </c>
      <c r="H177" s="250">
        <v>21</v>
      </c>
      <c r="I177" s="250">
        <v>0</v>
      </c>
      <c r="J177" s="250">
        <v>17</v>
      </c>
      <c r="K177" s="250">
        <v>0</v>
      </c>
      <c r="L177" s="250">
        <v>0</v>
      </c>
      <c r="M177" s="250">
        <v>5</v>
      </c>
      <c r="N177" s="250">
        <v>12</v>
      </c>
    </row>
    <row r="178" spans="2:15">
      <c r="B178" s="248" t="s">
        <v>117</v>
      </c>
      <c r="C178" s="249">
        <v>789</v>
      </c>
      <c r="D178" s="250">
        <v>402</v>
      </c>
      <c r="E178" s="250">
        <v>387</v>
      </c>
      <c r="F178" s="250">
        <v>782</v>
      </c>
      <c r="G178" s="250">
        <v>774</v>
      </c>
      <c r="H178" s="250">
        <v>8</v>
      </c>
      <c r="I178" s="250">
        <v>0</v>
      </c>
      <c r="J178" s="250">
        <v>7</v>
      </c>
      <c r="K178" s="250">
        <v>0</v>
      </c>
      <c r="L178" s="250">
        <v>0</v>
      </c>
      <c r="M178" s="250">
        <v>3</v>
      </c>
      <c r="N178" s="250">
        <v>4</v>
      </c>
    </row>
    <row r="179" spans="2:15">
      <c r="B179" s="248" t="s">
        <v>279</v>
      </c>
      <c r="C179" s="249">
        <v>2116</v>
      </c>
      <c r="D179" s="250">
        <v>1082</v>
      </c>
      <c r="E179" s="250">
        <v>1034</v>
      </c>
      <c r="F179" s="250">
        <v>2067</v>
      </c>
      <c r="G179" s="250">
        <v>1922</v>
      </c>
      <c r="H179" s="250">
        <v>145</v>
      </c>
      <c r="I179" s="250">
        <v>0</v>
      </c>
      <c r="J179" s="250">
        <v>49</v>
      </c>
      <c r="K179" s="250">
        <v>0</v>
      </c>
      <c r="L179" s="250">
        <v>4</v>
      </c>
      <c r="M179" s="250">
        <v>29</v>
      </c>
      <c r="N179" s="250">
        <v>16</v>
      </c>
    </row>
    <row r="180" spans="2:15">
      <c r="B180" s="248" t="s">
        <v>188</v>
      </c>
      <c r="C180" s="249">
        <v>1975</v>
      </c>
      <c r="D180" s="250">
        <v>995</v>
      </c>
      <c r="E180" s="250">
        <v>980</v>
      </c>
      <c r="F180" s="250">
        <v>1906</v>
      </c>
      <c r="G180" s="250">
        <v>1731</v>
      </c>
      <c r="H180" s="250">
        <v>175</v>
      </c>
      <c r="I180" s="250">
        <v>0</v>
      </c>
      <c r="J180" s="250">
        <v>69</v>
      </c>
      <c r="K180" s="250">
        <v>0</v>
      </c>
      <c r="L180" s="250">
        <v>0</v>
      </c>
      <c r="M180" s="250">
        <v>54</v>
      </c>
      <c r="N180" s="250">
        <v>15</v>
      </c>
    </row>
    <row r="181" spans="2:15">
      <c r="B181" s="248" t="s">
        <v>280</v>
      </c>
      <c r="C181" s="249">
        <v>469</v>
      </c>
      <c r="D181" s="250">
        <v>242</v>
      </c>
      <c r="E181" s="250">
        <v>227</v>
      </c>
      <c r="F181" s="250">
        <v>457</v>
      </c>
      <c r="G181" s="250">
        <v>449</v>
      </c>
      <c r="H181" s="250">
        <v>8</v>
      </c>
      <c r="I181" s="250">
        <v>0</v>
      </c>
      <c r="J181" s="250">
        <v>12</v>
      </c>
      <c r="K181" s="250">
        <v>0</v>
      </c>
      <c r="L181" s="250">
        <v>0</v>
      </c>
      <c r="M181" s="250">
        <v>10</v>
      </c>
      <c r="N181" s="250">
        <v>2</v>
      </c>
    </row>
    <row r="182" spans="2:15">
      <c r="B182" s="248" t="s">
        <v>469</v>
      </c>
      <c r="C182" s="249">
        <v>1092</v>
      </c>
      <c r="D182" s="250">
        <v>555</v>
      </c>
      <c r="E182" s="250">
        <v>537</v>
      </c>
      <c r="F182" s="250">
        <v>1078</v>
      </c>
      <c r="G182" s="250">
        <v>676</v>
      </c>
      <c r="H182" s="250">
        <v>402</v>
      </c>
      <c r="I182" s="250">
        <v>0</v>
      </c>
      <c r="J182" s="250">
        <v>14</v>
      </c>
      <c r="K182" s="250">
        <v>0</v>
      </c>
      <c r="L182" s="250">
        <v>1</v>
      </c>
      <c r="M182" s="250">
        <v>8</v>
      </c>
      <c r="N182" s="250">
        <v>5</v>
      </c>
    </row>
    <row r="183" spans="2:15">
      <c r="B183" s="248" t="s">
        <v>657</v>
      </c>
      <c r="C183" s="249">
        <v>317</v>
      </c>
      <c r="D183" s="250">
        <v>157</v>
      </c>
      <c r="E183" s="250">
        <v>160</v>
      </c>
      <c r="F183" s="250">
        <v>316</v>
      </c>
      <c r="G183" s="250">
        <v>311</v>
      </c>
      <c r="H183" s="250">
        <v>5</v>
      </c>
      <c r="I183" s="250">
        <v>0</v>
      </c>
      <c r="J183" s="250">
        <v>1</v>
      </c>
      <c r="K183" s="250">
        <v>0</v>
      </c>
      <c r="L183" s="250">
        <v>0</v>
      </c>
      <c r="M183" s="250">
        <v>1</v>
      </c>
      <c r="N183" s="250">
        <v>0</v>
      </c>
    </row>
    <row r="184" spans="2:15" s="243" customFormat="1">
      <c r="B184" s="248" t="s">
        <v>281</v>
      </c>
      <c r="C184" s="249">
        <v>4861</v>
      </c>
      <c r="D184" s="250">
        <v>2527</v>
      </c>
      <c r="E184" s="250">
        <v>2334</v>
      </c>
      <c r="F184" s="250">
        <v>4844</v>
      </c>
      <c r="G184" s="250">
        <v>4275</v>
      </c>
      <c r="H184" s="250">
        <v>569</v>
      </c>
      <c r="I184" s="250">
        <v>0</v>
      </c>
      <c r="J184" s="250">
        <v>17</v>
      </c>
      <c r="K184" s="250">
        <v>0</v>
      </c>
      <c r="L184" s="250">
        <v>1</v>
      </c>
      <c r="M184" s="250">
        <v>6</v>
      </c>
      <c r="N184" s="250">
        <v>10</v>
      </c>
      <c r="O184" s="242"/>
    </row>
    <row r="185" spans="2:15">
      <c r="B185" s="248" t="s">
        <v>282</v>
      </c>
      <c r="C185" s="249">
        <v>1452</v>
      </c>
      <c r="D185" s="250">
        <v>759</v>
      </c>
      <c r="E185" s="250">
        <v>693</v>
      </c>
      <c r="F185" s="250">
        <v>1443</v>
      </c>
      <c r="G185" s="250">
        <v>1275</v>
      </c>
      <c r="H185" s="250">
        <v>168</v>
      </c>
      <c r="I185" s="250">
        <v>0</v>
      </c>
      <c r="J185" s="250">
        <v>9</v>
      </c>
      <c r="K185" s="250">
        <v>0</v>
      </c>
      <c r="L185" s="250">
        <v>1</v>
      </c>
      <c r="M185" s="250">
        <v>2</v>
      </c>
      <c r="N185" s="250">
        <v>6</v>
      </c>
    </row>
    <row r="186" spans="2:15">
      <c r="B186" s="248" t="s">
        <v>658</v>
      </c>
      <c r="C186" s="249">
        <v>605</v>
      </c>
      <c r="D186" s="250">
        <v>301</v>
      </c>
      <c r="E186" s="250">
        <v>304</v>
      </c>
      <c r="F186" s="250">
        <v>584</v>
      </c>
      <c r="G186" s="250">
        <v>435</v>
      </c>
      <c r="H186" s="250">
        <v>149</v>
      </c>
      <c r="I186" s="250">
        <v>0</v>
      </c>
      <c r="J186" s="250">
        <v>21</v>
      </c>
      <c r="K186" s="250">
        <v>0</v>
      </c>
      <c r="L186" s="250">
        <v>1</v>
      </c>
      <c r="M186" s="250">
        <v>10</v>
      </c>
      <c r="N186" s="250">
        <v>10</v>
      </c>
    </row>
    <row r="187" spans="2:15">
      <c r="B187" s="248" t="s">
        <v>129</v>
      </c>
      <c r="C187" s="249">
        <v>449</v>
      </c>
      <c r="D187" s="250">
        <v>240</v>
      </c>
      <c r="E187" s="250">
        <v>209</v>
      </c>
      <c r="F187" s="250">
        <v>428</v>
      </c>
      <c r="G187" s="250">
        <v>416</v>
      </c>
      <c r="H187" s="250">
        <v>12</v>
      </c>
      <c r="I187" s="250">
        <v>0</v>
      </c>
      <c r="J187" s="250">
        <v>21</v>
      </c>
      <c r="K187" s="250">
        <v>0</v>
      </c>
      <c r="L187" s="250">
        <v>2</v>
      </c>
      <c r="M187" s="250">
        <v>11</v>
      </c>
      <c r="N187" s="250">
        <v>8</v>
      </c>
    </row>
    <row r="188" spans="2:15">
      <c r="B188" s="248" t="s">
        <v>253</v>
      </c>
      <c r="C188" s="249">
        <v>689</v>
      </c>
      <c r="D188" s="250">
        <v>354</v>
      </c>
      <c r="E188" s="250">
        <v>335</v>
      </c>
      <c r="F188" s="250">
        <v>683</v>
      </c>
      <c r="G188" s="250">
        <v>682</v>
      </c>
      <c r="H188" s="250">
        <v>1</v>
      </c>
      <c r="I188" s="250">
        <v>0</v>
      </c>
      <c r="J188" s="250">
        <v>6</v>
      </c>
      <c r="K188" s="250">
        <v>0</v>
      </c>
      <c r="L188" s="250">
        <v>0</v>
      </c>
      <c r="M188" s="250">
        <v>3</v>
      </c>
      <c r="N188" s="250">
        <v>3</v>
      </c>
    </row>
    <row r="189" spans="2:15">
      <c r="B189" s="248" t="s">
        <v>156</v>
      </c>
      <c r="C189" s="249">
        <v>681</v>
      </c>
      <c r="D189" s="250">
        <v>353</v>
      </c>
      <c r="E189" s="250">
        <v>328</v>
      </c>
      <c r="F189" s="250">
        <v>669</v>
      </c>
      <c r="G189" s="250">
        <v>659</v>
      </c>
      <c r="H189" s="250">
        <v>10</v>
      </c>
      <c r="I189" s="250">
        <v>0</v>
      </c>
      <c r="J189" s="250">
        <v>12</v>
      </c>
      <c r="K189" s="250">
        <v>0</v>
      </c>
      <c r="L189" s="250">
        <v>2</v>
      </c>
      <c r="M189" s="250">
        <v>3</v>
      </c>
      <c r="N189" s="250">
        <v>7</v>
      </c>
    </row>
    <row r="190" spans="2:15">
      <c r="B190" s="248" t="s">
        <v>155</v>
      </c>
      <c r="C190" s="249">
        <v>985</v>
      </c>
      <c r="D190" s="250">
        <v>521</v>
      </c>
      <c r="E190" s="250">
        <v>464</v>
      </c>
      <c r="F190" s="250">
        <v>982</v>
      </c>
      <c r="G190" s="250">
        <v>955</v>
      </c>
      <c r="H190" s="250">
        <v>27</v>
      </c>
      <c r="I190" s="250">
        <v>0</v>
      </c>
      <c r="J190" s="250">
        <v>3</v>
      </c>
      <c r="K190" s="250">
        <v>0</v>
      </c>
      <c r="L190" s="250">
        <v>0</v>
      </c>
      <c r="M190" s="250">
        <v>0</v>
      </c>
      <c r="N190" s="250">
        <v>3</v>
      </c>
    </row>
    <row r="191" spans="2:15">
      <c r="B191" s="248" t="s">
        <v>283</v>
      </c>
      <c r="C191" s="249">
        <v>679</v>
      </c>
      <c r="D191" s="250">
        <v>357</v>
      </c>
      <c r="E191" s="250">
        <v>322</v>
      </c>
      <c r="F191" s="250">
        <v>678</v>
      </c>
      <c r="G191" s="250">
        <v>668</v>
      </c>
      <c r="H191" s="250">
        <v>10</v>
      </c>
      <c r="I191" s="250">
        <v>0</v>
      </c>
      <c r="J191" s="250">
        <v>1</v>
      </c>
      <c r="K191" s="250">
        <v>0</v>
      </c>
      <c r="L191" s="250">
        <v>1</v>
      </c>
      <c r="M191" s="250">
        <v>0</v>
      </c>
      <c r="N191" s="250">
        <v>0</v>
      </c>
    </row>
    <row r="192" spans="2:15">
      <c r="B192" s="248" t="s">
        <v>659</v>
      </c>
      <c r="C192" s="249">
        <v>390</v>
      </c>
      <c r="D192" s="250">
        <v>204</v>
      </c>
      <c r="E192" s="250">
        <v>186</v>
      </c>
      <c r="F192" s="250">
        <v>384</v>
      </c>
      <c r="G192" s="250">
        <v>357</v>
      </c>
      <c r="H192" s="250">
        <v>27</v>
      </c>
      <c r="I192" s="250">
        <v>0</v>
      </c>
      <c r="J192" s="250">
        <v>6</v>
      </c>
      <c r="K192" s="250">
        <v>0</v>
      </c>
      <c r="L192" s="250">
        <v>0</v>
      </c>
      <c r="M192" s="250">
        <v>2</v>
      </c>
      <c r="N192" s="250">
        <v>4</v>
      </c>
    </row>
    <row r="193" spans="2:15">
      <c r="B193" s="248" t="s">
        <v>284</v>
      </c>
      <c r="C193" s="249">
        <v>1364</v>
      </c>
      <c r="D193" s="250">
        <v>719</v>
      </c>
      <c r="E193" s="250">
        <v>645</v>
      </c>
      <c r="F193" s="250">
        <v>1200</v>
      </c>
      <c r="G193" s="250">
        <v>1132</v>
      </c>
      <c r="H193" s="250">
        <v>68</v>
      </c>
      <c r="I193" s="250">
        <v>0</v>
      </c>
      <c r="J193" s="250">
        <v>164</v>
      </c>
      <c r="K193" s="250">
        <v>0</v>
      </c>
      <c r="L193" s="250">
        <v>1</v>
      </c>
      <c r="M193" s="250">
        <v>101</v>
      </c>
      <c r="N193" s="250">
        <v>62</v>
      </c>
    </row>
    <row r="194" spans="2:15">
      <c r="B194" s="248" t="s">
        <v>217</v>
      </c>
      <c r="C194" s="249">
        <v>161</v>
      </c>
      <c r="D194" s="250">
        <v>93</v>
      </c>
      <c r="E194" s="250">
        <v>68</v>
      </c>
      <c r="F194" s="250">
        <v>153</v>
      </c>
      <c r="G194" s="250">
        <v>150</v>
      </c>
      <c r="H194" s="250">
        <v>3</v>
      </c>
      <c r="I194" s="250">
        <v>0</v>
      </c>
      <c r="J194" s="250">
        <v>8</v>
      </c>
      <c r="K194" s="250">
        <v>0</v>
      </c>
      <c r="L194" s="250">
        <v>0</v>
      </c>
      <c r="M194" s="250">
        <v>1</v>
      </c>
      <c r="N194" s="250">
        <v>7</v>
      </c>
    </row>
    <row r="195" spans="2:15">
      <c r="B195" s="248" t="s">
        <v>660</v>
      </c>
      <c r="C195" s="249">
        <v>412</v>
      </c>
      <c r="D195" s="250">
        <v>213</v>
      </c>
      <c r="E195" s="250">
        <v>199</v>
      </c>
      <c r="F195" s="250">
        <v>407</v>
      </c>
      <c r="G195" s="250">
        <v>351</v>
      </c>
      <c r="H195" s="250">
        <v>56</v>
      </c>
      <c r="I195" s="250">
        <v>0</v>
      </c>
      <c r="J195" s="250">
        <v>5</v>
      </c>
      <c r="K195" s="250">
        <v>0</v>
      </c>
      <c r="L195" s="250">
        <v>0</v>
      </c>
      <c r="M195" s="250">
        <v>0</v>
      </c>
      <c r="N195" s="250">
        <v>5</v>
      </c>
    </row>
    <row r="196" spans="2:15">
      <c r="B196" s="248" t="s">
        <v>285</v>
      </c>
      <c r="C196" s="249">
        <v>303</v>
      </c>
      <c r="D196" s="250">
        <v>164</v>
      </c>
      <c r="E196" s="250">
        <v>139</v>
      </c>
      <c r="F196" s="250">
        <v>298</v>
      </c>
      <c r="G196" s="250">
        <v>286</v>
      </c>
      <c r="H196" s="250">
        <v>12</v>
      </c>
      <c r="I196" s="250">
        <v>0</v>
      </c>
      <c r="J196" s="250">
        <v>5</v>
      </c>
      <c r="K196" s="250">
        <v>0</v>
      </c>
      <c r="L196" s="250">
        <v>0</v>
      </c>
      <c r="M196" s="250">
        <v>1</v>
      </c>
      <c r="N196" s="250">
        <v>4</v>
      </c>
    </row>
    <row r="197" spans="2:15">
      <c r="B197" s="248" t="s">
        <v>661</v>
      </c>
      <c r="C197" s="249">
        <v>486</v>
      </c>
      <c r="D197" s="250">
        <v>249</v>
      </c>
      <c r="E197" s="250">
        <v>237</v>
      </c>
      <c r="F197" s="250">
        <v>481</v>
      </c>
      <c r="G197" s="250">
        <v>424</v>
      </c>
      <c r="H197" s="250">
        <v>57</v>
      </c>
      <c r="I197" s="250">
        <v>0</v>
      </c>
      <c r="J197" s="250">
        <v>5</v>
      </c>
      <c r="K197" s="250">
        <v>0</v>
      </c>
      <c r="L197" s="250">
        <v>0</v>
      </c>
      <c r="M197" s="250">
        <v>3</v>
      </c>
      <c r="N197" s="250">
        <v>2</v>
      </c>
    </row>
    <row r="198" spans="2:15">
      <c r="B198" s="248" t="s">
        <v>166</v>
      </c>
      <c r="C198" s="249">
        <v>403</v>
      </c>
      <c r="D198" s="250">
        <v>199</v>
      </c>
      <c r="E198" s="250">
        <v>204</v>
      </c>
      <c r="F198" s="250">
        <v>403</v>
      </c>
      <c r="G198" s="250">
        <v>387</v>
      </c>
      <c r="H198" s="250">
        <v>16</v>
      </c>
      <c r="I198" s="250">
        <v>0</v>
      </c>
      <c r="J198" s="250">
        <v>0</v>
      </c>
      <c r="K198" s="250">
        <v>0</v>
      </c>
      <c r="L198" s="250">
        <v>0</v>
      </c>
      <c r="M198" s="250">
        <v>0</v>
      </c>
      <c r="N198" s="250">
        <v>0</v>
      </c>
    </row>
    <row r="199" spans="2:15" s="241" customFormat="1" ht="14.25">
      <c r="B199" s="251" t="s">
        <v>123</v>
      </c>
      <c r="C199" s="252">
        <v>6891</v>
      </c>
      <c r="D199" s="252">
        <v>3532</v>
      </c>
      <c r="E199" s="252">
        <v>3359</v>
      </c>
      <c r="F199" s="252">
        <v>6764</v>
      </c>
      <c r="G199" s="252">
        <v>5319</v>
      </c>
      <c r="H199" s="252">
        <v>1445</v>
      </c>
      <c r="I199" s="252">
        <v>0</v>
      </c>
      <c r="J199" s="252">
        <v>127</v>
      </c>
      <c r="K199" s="252">
        <v>2</v>
      </c>
      <c r="L199" s="252">
        <v>30</v>
      </c>
      <c r="M199" s="252">
        <v>32</v>
      </c>
      <c r="N199" s="252">
        <v>63</v>
      </c>
      <c r="O199" s="240"/>
    </row>
    <row r="200" spans="2:15">
      <c r="B200" s="248" t="s">
        <v>123</v>
      </c>
      <c r="C200" s="249">
        <v>3449</v>
      </c>
      <c r="D200" s="250">
        <v>1755</v>
      </c>
      <c r="E200" s="250">
        <v>1694</v>
      </c>
      <c r="F200" s="250">
        <v>3343</v>
      </c>
      <c r="G200" s="250">
        <v>2659</v>
      </c>
      <c r="H200" s="250">
        <v>684</v>
      </c>
      <c r="I200" s="250">
        <v>0</v>
      </c>
      <c r="J200" s="250">
        <v>106</v>
      </c>
      <c r="K200" s="250">
        <v>1</v>
      </c>
      <c r="L200" s="250">
        <v>29</v>
      </c>
      <c r="M200" s="250">
        <v>28</v>
      </c>
      <c r="N200" s="250">
        <v>48</v>
      </c>
    </row>
    <row r="201" spans="2:15">
      <c r="B201" s="248" t="s">
        <v>219</v>
      </c>
      <c r="C201" s="249">
        <v>1983</v>
      </c>
      <c r="D201" s="250">
        <v>1011</v>
      </c>
      <c r="E201" s="250">
        <v>972</v>
      </c>
      <c r="F201" s="250">
        <v>1974</v>
      </c>
      <c r="G201" s="250">
        <v>1685</v>
      </c>
      <c r="H201" s="250">
        <v>289</v>
      </c>
      <c r="I201" s="250">
        <v>0</v>
      </c>
      <c r="J201" s="250">
        <v>9</v>
      </c>
      <c r="K201" s="250">
        <v>1</v>
      </c>
      <c r="L201" s="250">
        <v>1</v>
      </c>
      <c r="M201" s="250">
        <v>2</v>
      </c>
      <c r="N201" s="250">
        <v>5</v>
      </c>
    </row>
    <row r="202" spans="2:15">
      <c r="B202" s="248" t="s">
        <v>171</v>
      </c>
      <c r="C202" s="249">
        <v>1459</v>
      </c>
      <c r="D202" s="250">
        <v>766</v>
      </c>
      <c r="E202" s="250">
        <v>693</v>
      </c>
      <c r="F202" s="250">
        <v>1447</v>
      </c>
      <c r="G202" s="250">
        <v>975</v>
      </c>
      <c r="H202" s="250">
        <v>472</v>
      </c>
      <c r="I202" s="250">
        <v>0</v>
      </c>
      <c r="J202" s="250">
        <v>12</v>
      </c>
      <c r="K202" s="250">
        <v>0</v>
      </c>
      <c r="L202" s="250">
        <v>0</v>
      </c>
      <c r="M202" s="250">
        <v>2</v>
      </c>
      <c r="N202" s="250">
        <v>10</v>
      </c>
    </row>
    <row r="203" spans="2:15" s="241" customFormat="1" ht="14.25">
      <c r="B203" s="184" t="s">
        <v>83</v>
      </c>
      <c r="C203" s="252">
        <v>19732</v>
      </c>
      <c r="D203" s="252">
        <v>10103</v>
      </c>
      <c r="E203" s="252">
        <v>9629</v>
      </c>
      <c r="F203" s="252">
        <v>16226</v>
      </c>
      <c r="G203" s="252">
        <v>13196</v>
      </c>
      <c r="H203" s="252">
        <v>3024</v>
      </c>
      <c r="I203" s="252">
        <v>6</v>
      </c>
      <c r="J203" s="252">
        <v>3506</v>
      </c>
      <c r="K203" s="252">
        <v>1</v>
      </c>
      <c r="L203" s="252">
        <v>19</v>
      </c>
      <c r="M203" s="252">
        <v>1189</v>
      </c>
      <c r="N203" s="252">
        <v>2297</v>
      </c>
      <c r="O203" s="240"/>
    </row>
    <row r="204" spans="2:15" s="241" customFormat="1" ht="14.25">
      <c r="B204" s="251" t="s">
        <v>115</v>
      </c>
      <c r="C204" s="252">
        <v>4458</v>
      </c>
      <c r="D204" s="252">
        <v>2224</v>
      </c>
      <c r="E204" s="252">
        <v>2234</v>
      </c>
      <c r="F204" s="252">
        <v>3453</v>
      </c>
      <c r="G204" s="252">
        <v>3357</v>
      </c>
      <c r="H204" s="252">
        <v>94</v>
      </c>
      <c r="I204" s="252">
        <v>2</v>
      </c>
      <c r="J204" s="252">
        <v>1005</v>
      </c>
      <c r="K204" s="252">
        <v>0</v>
      </c>
      <c r="L204" s="252">
        <v>1</v>
      </c>
      <c r="M204" s="252">
        <v>17</v>
      </c>
      <c r="N204" s="252">
        <v>987</v>
      </c>
      <c r="O204" s="240"/>
    </row>
    <row r="205" spans="2:15">
      <c r="B205" s="248" t="s">
        <v>286</v>
      </c>
      <c r="C205" s="249">
        <v>1298</v>
      </c>
      <c r="D205" s="250">
        <v>642</v>
      </c>
      <c r="E205" s="250">
        <v>656</v>
      </c>
      <c r="F205" s="250">
        <v>1128</v>
      </c>
      <c r="G205" s="250">
        <v>1122</v>
      </c>
      <c r="H205" s="250">
        <v>6</v>
      </c>
      <c r="I205" s="250">
        <v>0</v>
      </c>
      <c r="J205" s="250">
        <v>170</v>
      </c>
      <c r="K205" s="250">
        <v>0</v>
      </c>
      <c r="L205" s="250">
        <v>0</v>
      </c>
      <c r="M205" s="250">
        <v>2</v>
      </c>
      <c r="N205" s="250">
        <v>168</v>
      </c>
    </row>
    <row r="206" spans="2:15">
      <c r="B206" s="248" t="s">
        <v>287</v>
      </c>
      <c r="C206" s="249">
        <v>511</v>
      </c>
      <c r="D206" s="250">
        <v>255</v>
      </c>
      <c r="E206" s="250">
        <v>256</v>
      </c>
      <c r="F206" s="250">
        <v>463</v>
      </c>
      <c r="G206" s="250">
        <v>463</v>
      </c>
      <c r="H206" s="250">
        <v>0</v>
      </c>
      <c r="I206" s="250">
        <v>0</v>
      </c>
      <c r="J206" s="250">
        <v>48</v>
      </c>
      <c r="K206" s="250">
        <v>0</v>
      </c>
      <c r="L206" s="250">
        <v>1</v>
      </c>
      <c r="M206" s="250">
        <v>2</v>
      </c>
      <c r="N206" s="250">
        <v>45</v>
      </c>
    </row>
    <row r="207" spans="2:15">
      <c r="B207" s="248" t="s">
        <v>288</v>
      </c>
      <c r="C207" s="249">
        <v>174</v>
      </c>
      <c r="D207" s="250">
        <v>85</v>
      </c>
      <c r="E207" s="250">
        <v>89</v>
      </c>
      <c r="F207" s="250">
        <v>141</v>
      </c>
      <c r="G207" s="250">
        <v>140</v>
      </c>
      <c r="H207" s="250">
        <v>1</v>
      </c>
      <c r="I207" s="250">
        <v>0</v>
      </c>
      <c r="J207" s="250">
        <v>33</v>
      </c>
      <c r="K207" s="250">
        <v>0</v>
      </c>
      <c r="L207" s="250">
        <v>0</v>
      </c>
      <c r="M207" s="250">
        <v>3</v>
      </c>
      <c r="N207" s="250">
        <v>30</v>
      </c>
    </row>
    <row r="208" spans="2:15">
      <c r="B208" s="248" t="s">
        <v>289</v>
      </c>
      <c r="C208" s="249">
        <v>187</v>
      </c>
      <c r="D208" s="250">
        <v>97</v>
      </c>
      <c r="E208" s="250">
        <v>90</v>
      </c>
      <c r="F208" s="250">
        <v>176</v>
      </c>
      <c r="G208" s="250">
        <v>134</v>
      </c>
      <c r="H208" s="250">
        <v>42</v>
      </c>
      <c r="I208" s="250">
        <v>0</v>
      </c>
      <c r="J208" s="250">
        <v>11</v>
      </c>
      <c r="K208" s="250">
        <v>0</v>
      </c>
      <c r="L208" s="250">
        <v>0</v>
      </c>
      <c r="M208" s="250">
        <v>0</v>
      </c>
      <c r="N208" s="250">
        <v>11</v>
      </c>
    </row>
    <row r="209" spans="2:15">
      <c r="B209" s="248" t="s">
        <v>176</v>
      </c>
      <c r="C209" s="249">
        <v>210</v>
      </c>
      <c r="D209" s="250">
        <v>82</v>
      </c>
      <c r="E209" s="250">
        <v>128</v>
      </c>
      <c r="F209" s="250">
        <v>189</v>
      </c>
      <c r="G209" s="250">
        <v>186</v>
      </c>
      <c r="H209" s="250">
        <v>3</v>
      </c>
      <c r="I209" s="250">
        <v>0</v>
      </c>
      <c r="J209" s="250">
        <v>21</v>
      </c>
      <c r="K209" s="250">
        <v>0</v>
      </c>
      <c r="L209" s="250">
        <v>0</v>
      </c>
      <c r="M209" s="250">
        <v>0</v>
      </c>
      <c r="N209" s="250">
        <v>21</v>
      </c>
    </row>
    <row r="210" spans="2:15">
      <c r="B210" s="248" t="s">
        <v>662</v>
      </c>
      <c r="C210" s="249">
        <v>591</v>
      </c>
      <c r="D210" s="250">
        <v>287</v>
      </c>
      <c r="E210" s="250">
        <v>304</v>
      </c>
      <c r="F210" s="250">
        <v>543</v>
      </c>
      <c r="G210" s="250">
        <v>516</v>
      </c>
      <c r="H210" s="250">
        <v>25</v>
      </c>
      <c r="I210" s="250">
        <v>2</v>
      </c>
      <c r="J210" s="250">
        <v>48</v>
      </c>
      <c r="K210" s="250">
        <v>0</v>
      </c>
      <c r="L210" s="250">
        <v>0</v>
      </c>
      <c r="M210" s="250">
        <v>0</v>
      </c>
      <c r="N210" s="250">
        <v>48</v>
      </c>
    </row>
    <row r="211" spans="2:15">
      <c r="B211" s="248" t="s">
        <v>290</v>
      </c>
      <c r="C211" s="249">
        <v>255</v>
      </c>
      <c r="D211" s="250">
        <v>140</v>
      </c>
      <c r="E211" s="250">
        <v>115</v>
      </c>
      <c r="F211" s="250">
        <v>189</v>
      </c>
      <c r="G211" s="250">
        <v>188</v>
      </c>
      <c r="H211" s="250">
        <v>1</v>
      </c>
      <c r="I211" s="250">
        <v>0</v>
      </c>
      <c r="J211" s="250">
        <v>66</v>
      </c>
      <c r="K211" s="250">
        <v>0</v>
      </c>
      <c r="L211" s="250">
        <v>0</v>
      </c>
      <c r="M211" s="250">
        <v>1</v>
      </c>
      <c r="N211" s="250">
        <v>65</v>
      </c>
    </row>
    <row r="212" spans="2:15">
      <c r="B212" s="248" t="s">
        <v>291</v>
      </c>
      <c r="C212" s="249">
        <v>95</v>
      </c>
      <c r="D212" s="250">
        <v>52</v>
      </c>
      <c r="E212" s="250">
        <v>43</v>
      </c>
      <c r="F212" s="250">
        <v>71</v>
      </c>
      <c r="G212" s="250">
        <v>70</v>
      </c>
      <c r="H212" s="250">
        <v>1</v>
      </c>
      <c r="I212" s="250">
        <v>0</v>
      </c>
      <c r="J212" s="250">
        <v>24</v>
      </c>
      <c r="K212" s="250">
        <v>0</v>
      </c>
      <c r="L212" s="250">
        <v>0</v>
      </c>
      <c r="M212" s="250">
        <v>0</v>
      </c>
      <c r="N212" s="250">
        <v>24</v>
      </c>
    </row>
    <row r="213" spans="2:15">
      <c r="B213" s="248" t="s">
        <v>292</v>
      </c>
      <c r="C213" s="249">
        <v>631</v>
      </c>
      <c r="D213" s="250">
        <v>337</v>
      </c>
      <c r="E213" s="250">
        <v>294</v>
      </c>
      <c r="F213" s="250">
        <v>247</v>
      </c>
      <c r="G213" s="250">
        <v>243</v>
      </c>
      <c r="H213" s="250">
        <v>4</v>
      </c>
      <c r="I213" s="250">
        <v>0</v>
      </c>
      <c r="J213" s="250">
        <v>384</v>
      </c>
      <c r="K213" s="250">
        <v>0</v>
      </c>
      <c r="L213" s="250">
        <v>0</v>
      </c>
      <c r="M213" s="250">
        <v>6</v>
      </c>
      <c r="N213" s="250">
        <v>378</v>
      </c>
    </row>
    <row r="214" spans="2:15">
      <c r="B214" s="248" t="s">
        <v>293</v>
      </c>
      <c r="C214" s="249">
        <v>177</v>
      </c>
      <c r="D214" s="250">
        <v>85</v>
      </c>
      <c r="E214" s="250">
        <v>92</v>
      </c>
      <c r="F214" s="250">
        <v>148</v>
      </c>
      <c r="G214" s="250">
        <v>138</v>
      </c>
      <c r="H214" s="250">
        <v>10</v>
      </c>
      <c r="I214" s="250">
        <v>0</v>
      </c>
      <c r="J214" s="250">
        <v>29</v>
      </c>
      <c r="K214" s="250">
        <v>0</v>
      </c>
      <c r="L214" s="250">
        <v>0</v>
      </c>
      <c r="M214" s="250">
        <v>0</v>
      </c>
      <c r="N214" s="250">
        <v>29</v>
      </c>
    </row>
    <row r="215" spans="2:15">
      <c r="B215" s="248" t="s">
        <v>470</v>
      </c>
      <c r="C215" s="249">
        <v>51</v>
      </c>
      <c r="D215" s="250">
        <v>26</v>
      </c>
      <c r="E215" s="250">
        <v>25</v>
      </c>
      <c r="F215" s="250">
        <v>39</v>
      </c>
      <c r="G215" s="250">
        <v>39</v>
      </c>
      <c r="H215" s="250">
        <v>0</v>
      </c>
      <c r="I215" s="250">
        <v>0</v>
      </c>
      <c r="J215" s="250">
        <v>12</v>
      </c>
      <c r="K215" s="250">
        <v>0</v>
      </c>
      <c r="L215" s="250">
        <v>0</v>
      </c>
      <c r="M215" s="250">
        <v>0</v>
      </c>
      <c r="N215" s="250">
        <v>12</v>
      </c>
    </row>
    <row r="216" spans="2:15">
      <c r="B216" s="248" t="s">
        <v>294</v>
      </c>
      <c r="C216" s="249">
        <v>278</v>
      </c>
      <c r="D216" s="250">
        <v>136</v>
      </c>
      <c r="E216" s="250">
        <v>142</v>
      </c>
      <c r="F216" s="250">
        <v>119</v>
      </c>
      <c r="G216" s="250">
        <v>118</v>
      </c>
      <c r="H216" s="250">
        <v>1</v>
      </c>
      <c r="I216" s="250">
        <v>0</v>
      </c>
      <c r="J216" s="250">
        <v>159</v>
      </c>
      <c r="K216" s="250">
        <v>0</v>
      </c>
      <c r="L216" s="250">
        <v>0</v>
      </c>
      <c r="M216" s="250">
        <v>3</v>
      </c>
      <c r="N216" s="250">
        <v>156</v>
      </c>
    </row>
    <row r="217" spans="2:15" s="241" customFormat="1" ht="14.25">
      <c r="B217" s="251" t="s">
        <v>113</v>
      </c>
      <c r="C217" s="252">
        <v>2810</v>
      </c>
      <c r="D217" s="252">
        <v>1451</v>
      </c>
      <c r="E217" s="252">
        <v>1359</v>
      </c>
      <c r="F217" s="252">
        <v>2401</v>
      </c>
      <c r="G217" s="252">
        <v>872</v>
      </c>
      <c r="H217" s="252">
        <v>1529</v>
      </c>
      <c r="I217" s="252">
        <v>0</v>
      </c>
      <c r="J217" s="252">
        <v>409</v>
      </c>
      <c r="K217" s="252">
        <v>0</v>
      </c>
      <c r="L217" s="252">
        <v>2</v>
      </c>
      <c r="M217" s="252">
        <v>206</v>
      </c>
      <c r="N217" s="252">
        <v>201</v>
      </c>
      <c r="O217" s="240"/>
    </row>
    <row r="218" spans="2:15">
      <c r="B218" s="248" t="s">
        <v>295</v>
      </c>
      <c r="C218" s="249">
        <v>1807</v>
      </c>
      <c r="D218" s="250">
        <v>956</v>
      </c>
      <c r="E218" s="250">
        <v>851</v>
      </c>
      <c r="F218" s="250">
        <v>1505</v>
      </c>
      <c r="G218" s="250">
        <v>486</v>
      </c>
      <c r="H218" s="250">
        <v>1019</v>
      </c>
      <c r="I218" s="250">
        <v>0</v>
      </c>
      <c r="J218" s="250">
        <v>302</v>
      </c>
      <c r="K218" s="250">
        <v>0</v>
      </c>
      <c r="L218" s="250">
        <v>1</v>
      </c>
      <c r="M218" s="250">
        <v>153</v>
      </c>
      <c r="N218" s="250">
        <v>148</v>
      </c>
    </row>
    <row r="219" spans="2:15">
      <c r="B219" s="248" t="s">
        <v>296</v>
      </c>
      <c r="C219" s="249">
        <v>675</v>
      </c>
      <c r="D219" s="250">
        <v>329</v>
      </c>
      <c r="E219" s="250">
        <v>346</v>
      </c>
      <c r="F219" s="250">
        <v>585</v>
      </c>
      <c r="G219" s="250">
        <v>145</v>
      </c>
      <c r="H219" s="250">
        <v>440</v>
      </c>
      <c r="I219" s="250">
        <v>0</v>
      </c>
      <c r="J219" s="250">
        <v>90</v>
      </c>
      <c r="K219" s="250">
        <v>0</v>
      </c>
      <c r="L219" s="250">
        <v>1</v>
      </c>
      <c r="M219" s="250">
        <v>47</v>
      </c>
      <c r="N219" s="250">
        <v>42</v>
      </c>
    </row>
    <row r="220" spans="2:15">
      <c r="B220" s="248" t="s">
        <v>297</v>
      </c>
      <c r="C220" s="249">
        <v>136</v>
      </c>
      <c r="D220" s="250">
        <v>69</v>
      </c>
      <c r="E220" s="250">
        <v>67</v>
      </c>
      <c r="F220" s="250">
        <v>135</v>
      </c>
      <c r="G220" s="250">
        <v>124</v>
      </c>
      <c r="H220" s="250">
        <v>11</v>
      </c>
      <c r="I220" s="250">
        <v>0</v>
      </c>
      <c r="J220" s="250">
        <v>1</v>
      </c>
      <c r="K220" s="250">
        <v>0</v>
      </c>
      <c r="L220" s="250">
        <v>0</v>
      </c>
      <c r="M220" s="250">
        <v>1</v>
      </c>
      <c r="N220" s="250">
        <v>0</v>
      </c>
    </row>
    <row r="221" spans="2:15">
      <c r="B221" s="248" t="s">
        <v>298</v>
      </c>
      <c r="C221" s="249">
        <v>99</v>
      </c>
      <c r="D221" s="250">
        <v>43</v>
      </c>
      <c r="E221" s="250">
        <v>56</v>
      </c>
      <c r="F221" s="250">
        <v>97</v>
      </c>
      <c r="G221" s="250">
        <v>83</v>
      </c>
      <c r="H221" s="250">
        <v>14</v>
      </c>
      <c r="I221" s="250">
        <v>0</v>
      </c>
      <c r="J221" s="250">
        <v>2</v>
      </c>
      <c r="K221" s="250">
        <v>0</v>
      </c>
      <c r="L221" s="250">
        <v>0</v>
      </c>
      <c r="M221" s="250">
        <v>1</v>
      </c>
      <c r="N221" s="250">
        <v>1</v>
      </c>
    </row>
    <row r="222" spans="2:15">
      <c r="B222" s="248" t="s">
        <v>299</v>
      </c>
      <c r="C222" s="249">
        <v>93</v>
      </c>
      <c r="D222" s="250">
        <v>54</v>
      </c>
      <c r="E222" s="250">
        <v>39</v>
      </c>
      <c r="F222" s="250">
        <v>79</v>
      </c>
      <c r="G222" s="250">
        <v>34</v>
      </c>
      <c r="H222" s="250">
        <v>45</v>
      </c>
      <c r="I222" s="250">
        <v>0</v>
      </c>
      <c r="J222" s="250">
        <v>14</v>
      </c>
      <c r="K222" s="250">
        <v>0</v>
      </c>
      <c r="L222" s="250">
        <v>0</v>
      </c>
      <c r="M222" s="250">
        <v>4</v>
      </c>
      <c r="N222" s="250">
        <v>10</v>
      </c>
    </row>
    <row r="223" spans="2:15" s="241" customFormat="1" ht="14.25">
      <c r="B223" s="251" t="s">
        <v>116</v>
      </c>
      <c r="C223" s="252">
        <v>2287</v>
      </c>
      <c r="D223" s="499">
        <v>1180</v>
      </c>
      <c r="E223" s="499">
        <v>1107</v>
      </c>
      <c r="F223" s="499">
        <v>1773</v>
      </c>
      <c r="G223" s="499">
        <v>1554</v>
      </c>
      <c r="H223" s="499">
        <v>218</v>
      </c>
      <c r="I223" s="499">
        <v>1</v>
      </c>
      <c r="J223" s="499">
        <v>514</v>
      </c>
      <c r="K223" s="499">
        <v>1</v>
      </c>
      <c r="L223" s="499">
        <v>3</v>
      </c>
      <c r="M223" s="499">
        <v>392</v>
      </c>
      <c r="N223" s="499">
        <v>118</v>
      </c>
      <c r="O223" s="240"/>
    </row>
    <row r="224" spans="2:15" s="241" customFormat="1" ht="14.25">
      <c r="B224" s="248" t="s">
        <v>116</v>
      </c>
      <c r="C224" s="249">
        <v>1776</v>
      </c>
      <c r="D224" s="249">
        <v>912</v>
      </c>
      <c r="E224" s="249">
        <v>864</v>
      </c>
      <c r="F224" s="249">
        <v>1427</v>
      </c>
      <c r="G224" s="249">
        <v>1233</v>
      </c>
      <c r="H224" s="249">
        <v>193</v>
      </c>
      <c r="I224" s="249">
        <v>1</v>
      </c>
      <c r="J224" s="249">
        <v>349</v>
      </c>
      <c r="K224" s="249">
        <v>1</v>
      </c>
      <c r="L224" s="249">
        <v>1</v>
      </c>
      <c r="M224" s="249">
        <v>250</v>
      </c>
      <c r="N224" s="249">
        <v>97</v>
      </c>
      <c r="O224" s="240"/>
    </row>
    <row r="225" spans="2:15">
      <c r="B225" s="248" t="s">
        <v>300</v>
      </c>
      <c r="C225" s="249">
        <v>228</v>
      </c>
      <c r="D225" s="250">
        <v>123</v>
      </c>
      <c r="E225" s="250">
        <v>105</v>
      </c>
      <c r="F225" s="250">
        <v>197</v>
      </c>
      <c r="G225" s="250">
        <v>185</v>
      </c>
      <c r="H225" s="250">
        <v>12</v>
      </c>
      <c r="I225" s="250">
        <v>0</v>
      </c>
      <c r="J225" s="250">
        <v>31</v>
      </c>
      <c r="K225" s="250">
        <v>0</v>
      </c>
      <c r="L225" s="250">
        <v>0</v>
      </c>
      <c r="M225" s="250">
        <v>25</v>
      </c>
      <c r="N225" s="250">
        <v>6</v>
      </c>
    </row>
    <row r="226" spans="2:15">
      <c r="B226" s="248" t="s">
        <v>301</v>
      </c>
      <c r="C226" s="249">
        <v>62</v>
      </c>
      <c r="D226" s="250">
        <v>33</v>
      </c>
      <c r="E226" s="250">
        <v>29</v>
      </c>
      <c r="F226" s="250">
        <v>55</v>
      </c>
      <c r="G226" s="250">
        <v>47</v>
      </c>
      <c r="H226" s="250">
        <v>8</v>
      </c>
      <c r="I226" s="250">
        <v>0</v>
      </c>
      <c r="J226" s="250">
        <v>7</v>
      </c>
      <c r="K226" s="250">
        <v>0</v>
      </c>
      <c r="L226" s="250">
        <v>0</v>
      </c>
      <c r="M226" s="250">
        <v>5</v>
      </c>
      <c r="N226" s="250">
        <v>2</v>
      </c>
    </row>
    <row r="227" spans="2:15">
      <c r="B227" s="248" t="s">
        <v>302</v>
      </c>
      <c r="C227" s="249">
        <v>221</v>
      </c>
      <c r="D227" s="250">
        <v>112</v>
      </c>
      <c r="E227" s="250">
        <v>109</v>
      </c>
      <c r="F227" s="250">
        <v>94</v>
      </c>
      <c r="G227" s="250">
        <v>89</v>
      </c>
      <c r="H227" s="250">
        <v>5</v>
      </c>
      <c r="I227" s="250">
        <v>0</v>
      </c>
      <c r="J227" s="250">
        <v>127</v>
      </c>
      <c r="K227" s="250">
        <v>0</v>
      </c>
      <c r="L227" s="250">
        <v>2</v>
      </c>
      <c r="M227" s="250">
        <v>112</v>
      </c>
      <c r="N227" s="250">
        <v>13</v>
      </c>
    </row>
    <row r="228" spans="2:15" s="241" customFormat="1" ht="14.25">
      <c r="B228" s="251" t="s">
        <v>112</v>
      </c>
      <c r="C228" s="252">
        <v>2044</v>
      </c>
      <c r="D228" s="499">
        <v>1035</v>
      </c>
      <c r="E228" s="499">
        <v>1009</v>
      </c>
      <c r="F228" s="499">
        <v>1816</v>
      </c>
      <c r="G228" s="499">
        <v>1761</v>
      </c>
      <c r="H228" s="499">
        <v>54</v>
      </c>
      <c r="I228" s="499">
        <v>1</v>
      </c>
      <c r="J228" s="499">
        <v>228</v>
      </c>
      <c r="K228" s="499">
        <v>0</v>
      </c>
      <c r="L228" s="499">
        <v>2</v>
      </c>
      <c r="M228" s="499">
        <v>48</v>
      </c>
      <c r="N228" s="499">
        <v>178</v>
      </c>
      <c r="O228" s="240"/>
    </row>
    <row r="229" spans="2:15" s="241" customFormat="1" ht="14.25">
      <c r="B229" s="248" t="s">
        <v>303</v>
      </c>
      <c r="C229" s="249">
        <v>544</v>
      </c>
      <c r="D229" s="249">
        <v>263</v>
      </c>
      <c r="E229" s="249">
        <v>281</v>
      </c>
      <c r="F229" s="249">
        <v>528</v>
      </c>
      <c r="G229" s="249">
        <v>526</v>
      </c>
      <c r="H229" s="249">
        <v>2</v>
      </c>
      <c r="I229" s="249">
        <v>0</v>
      </c>
      <c r="J229" s="249">
        <v>16</v>
      </c>
      <c r="K229" s="249">
        <v>0</v>
      </c>
      <c r="L229" s="249">
        <v>0</v>
      </c>
      <c r="M229" s="249">
        <v>7</v>
      </c>
      <c r="N229" s="249">
        <v>9</v>
      </c>
      <c r="O229" s="240"/>
    </row>
    <row r="230" spans="2:15">
      <c r="B230" s="248" t="s">
        <v>304</v>
      </c>
      <c r="C230" s="249">
        <v>189</v>
      </c>
      <c r="D230" s="250">
        <v>92</v>
      </c>
      <c r="E230" s="250">
        <v>97</v>
      </c>
      <c r="F230" s="250">
        <v>163</v>
      </c>
      <c r="G230" s="250">
        <v>162</v>
      </c>
      <c r="H230" s="250">
        <v>1</v>
      </c>
      <c r="I230" s="250">
        <v>0</v>
      </c>
      <c r="J230" s="250">
        <v>26</v>
      </c>
      <c r="K230" s="250">
        <v>0</v>
      </c>
      <c r="L230" s="250">
        <v>0</v>
      </c>
      <c r="M230" s="250">
        <v>14</v>
      </c>
      <c r="N230" s="250">
        <v>12</v>
      </c>
    </row>
    <row r="231" spans="2:15">
      <c r="B231" s="248" t="s">
        <v>305</v>
      </c>
      <c r="C231" s="249">
        <v>124</v>
      </c>
      <c r="D231" s="250">
        <v>63</v>
      </c>
      <c r="E231" s="250">
        <v>61</v>
      </c>
      <c r="F231" s="250">
        <v>79</v>
      </c>
      <c r="G231" s="250">
        <v>74</v>
      </c>
      <c r="H231" s="250">
        <v>5</v>
      </c>
      <c r="I231" s="250">
        <v>0</v>
      </c>
      <c r="J231" s="250">
        <v>45</v>
      </c>
      <c r="K231" s="250">
        <v>0</v>
      </c>
      <c r="L231" s="250">
        <v>0</v>
      </c>
      <c r="M231" s="250">
        <v>3</v>
      </c>
      <c r="N231" s="250">
        <v>42</v>
      </c>
    </row>
    <row r="232" spans="2:15">
      <c r="B232" s="248" t="s">
        <v>663</v>
      </c>
      <c r="C232" s="249">
        <v>133</v>
      </c>
      <c r="D232" s="250">
        <v>71</v>
      </c>
      <c r="E232" s="250">
        <v>62</v>
      </c>
      <c r="F232" s="250">
        <v>87</v>
      </c>
      <c r="G232" s="250">
        <v>86</v>
      </c>
      <c r="H232" s="250">
        <v>1</v>
      </c>
      <c r="I232" s="250">
        <v>0</v>
      </c>
      <c r="J232" s="250">
        <v>46</v>
      </c>
      <c r="K232" s="250">
        <v>0</v>
      </c>
      <c r="L232" s="250">
        <v>1</v>
      </c>
      <c r="M232" s="250">
        <v>4</v>
      </c>
      <c r="N232" s="250">
        <v>41</v>
      </c>
    </row>
    <row r="233" spans="2:15">
      <c r="B233" s="248" t="s">
        <v>664</v>
      </c>
      <c r="C233" s="249">
        <v>453</v>
      </c>
      <c r="D233" s="250">
        <v>243</v>
      </c>
      <c r="E233" s="250">
        <v>210</v>
      </c>
      <c r="F233" s="250">
        <v>436</v>
      </c>
      <c r="G233" s="250">
        <v>434</v>
      </c>
      <c r="H233" s="250">
        <v>2</v>
      </c>
      <c r="I233" s="250">
        <v>0</v>
      </c>
      <c r="J233" s="250">
        <v>17</v>
      </c>
      <c r="K233" s="250">
        <v>0</v>
      </c>
      <c r="L233" s="250">
        <v>0</v>
      </c>
      <c r="M233" s="250">
        <v>0</v>
      </c>
      <c r="N233" s="250">
        <v>17</v>
      </c>
    </row>
    <row r="234" spans="2:15">
      <c r="B234" s="248" t="s">
        <v>306</v>
      </c>
      <c r="C234" s="249">
        <v>250</v>
      </c>
      <c r="D234" s="250">
        <v>125</v>
      </c>
      <c r="E234" s="250">
        <v>125</v>
      </c>
      <c r="F234" s="250">
        <v>227</v>
      </c>
      <c r="G234" s="250">
        <v>227</v>
      </c>
      <c r="H234" s="250">
        <v>0</v>
      </c>
      <c r="I234" s="250">
        <v>0</v>
      </c>
      <c r="J234" s="250">
        <v>23</v>
      </c>
      <c r="K234" s="250">
        <v>0</v>
      </c>
      <c r="L234" s="250">
        <v>1</v>
      </c>
      <c r="M234" s="250">
        <v>0</v>
      </c>
      <c r="N234" s="250">
        <v>22</v>
      </c>
    </row>
    <row r="235" spans="2:15">
      <c r="B235" s="248" t="s">
        <v>665</v>
      </c>
      <c r="C235" s="249">
        <v>123</v>
      </c>
      <c r="D235" s="250">
        <v>54</v>
      </c>
      <c r="E235" s="250">
        <v>69</v>
      </c>
      <c r="F235" s="250">
        <v>117</v>
      </c>
      <c r="G235" s="250">
        <v>116</v>
      </c>
      <c r="H235" s="250">
        <v>1</v>
      </c>
      <c r="I235" s="250">
        <v>0</v>
      </c>
      <c r="J235" s="250">
        <v>6</v>
      </c>
      <c r="K235" s="250">
        <v>0</v>
      </c>
      <c r="L235" s="250">
        <v>0</v>
      </c>
      <c r="M235" s="250">
        <v>0</v>
      </c>
      <c r="N235" s="250">
        <v>6</v>
      </c>
    </row>
    <row r="236" spans="2:15">
      <c r="B236" s="248" t="s">
        <v>307</v>
      </c>
      <c r="C236" s="249">
        <v>123</v>
      </c>
      <c r="D236" s="250">
        <v>73</v>
      </c>
      <c r="E236" s="250">
        <v>50</v>
      </c>
      <c r="F236" s="250">
        <v>87</v>
      </c>
      <c r="G236" s="250">
        <v>45</v>
      </c>
      <c r="H236" s="250">
        <v>42</v>
      </c>
      <c r="I236" s="250">
        <v>0</v>
      </c>
      <c r="J236" s="250">
        <v>36</v>
      </c>
      <c r="K236" s="250">
        <v>0</v>
      </c>
      <c r="L236" s="250">
        <v>0</v>
      </c>
      <c r="M236" s="250">
        <v>19</v>
      </c>
      <c r="N236" s="250">
        <v>17</v>
      </c>
    </row>
    <row r="237" spans="2:15">
      <c r="B237" s="248" t="s">
        <v>308</v>
      </c>
      <c r="C237" s="249">
        <v>105</v>
      </c>
      <c r="D237" s="250">
        <v>51</v>
      </c>
      <c r="E237" s="250">
        <v>54</v>
      </c>
      <c r="F237" s="250">
        <v>92</v>
      </c>
      <c r="G237" s="250">
        <v>91</v>
      </c>
      <c r="H237" s="250">
        <v>0</v>
      </c>
      <c r="I237" s="250">
        <v>1</v>
      </c>
      <c r="J237" s="250">
        <v>13</v>
      </c>
      <c r="K237" s="250">
        <v>0</v>
      </c>
      <c r="L237" s="250">
        <v>0</v>
      </c>
      <c r="M237" s="250">
        <v>1</v>
      </c>
      <c r="N237" s="250">
        <v>12</v>
      </c>
    </row>
    <row r="238" spans="2:15" s="241" customFormat="1" ht="14.25">
      <c r="B238" s="251" t="s">
        <v>128</v>
      </c>
      <c r="C238" s="252">
        <v>4364</v>
      </c>
      <c r="D238" s="499">
        <v>2270</v>
      </c>
      <c r="E238" s="499">
        <v>2094</v>
      </c>
      <c r="F238" s="499">
        <v>3900</v>
      </c>
      <c r="G238" s="499">
        <v>3440</v>
      </c>
      <c r="H238" s="499">
        <v>459</v>
      </c>
      <c r="I238" s="499">
        <v>1</v>
      </c>
      <c r="J238" s="499">
        <v>464</v>
      </c>
      <c r="K238" s="499">
        <v>0</v>
      </c>
      <c r="L238" s="499">
        <v>4</v>
      </c>
      <c r="M238" s="499">
        <v>143</v>
      </c>
      <c r="N238" s="499">
        <v>317</v>
      </c>
      <c r="O238" s="240"/>
    </row>
    <row r="239" spans="2:15" s="241" customFormat="1" ht="14.25">
      <c r="B239" s="248" t="s">
        <v>309</v>
      </c>
      <c r="C239" s="249">
        <v>2483</v>
      </c>
      <c r="D239" s="249">
        <v>1307</v>
      </c>
      <c r="E239" s="249">
        <v>1176</v>
      </c>
      <c r="F239" s="249">
        <v>2308</v>
      </c>
      <c r="G239" s="249">
        <v>1955</v>
      </c>
      <c r="H239" s="249">
        <v>353</v>
      </c>
      <c r="I239" s="249">
        <v>0</v>
      </c>
      <c r="J239" s="249">
        <v>175</v>
      </c>
      <c r="K239" s="249">
        <v>0</v>
      </c>
      <c r="L239" s="249">
        <v>1</v>
      </c>
      <c r="M239" s="249">
        <v>36</v>
      </c>
      <c r="N239" s="249">
        <v>138</v>
      </c>
      <c r="O239" s="240"/>
    </row>
    <row r="240" spans="2:15">
      <c r="B240" s="248" t="s">
        <v>310</v>
      </c>
      <c r="C240" s="249">
        <v>182</v>
      </c>
      <c r="D240" s="250">
        <v>86</v>
      </c>
      <c r="E240" s="250">
        <v>96</v>
      </c>
      <c r="F240" s="250">
        <v>135</v>
      </c>
      <c r="G240" s="250">
        <v>125</v>
      </c>
      <c r="H240" s="250">
        <v>10</v>
      </c>
      <c r="I240" s="250">
        <v>0</v>
      </c>
      <c r="J240" s="250">
        <v>47</v>
      </c>
      <c r="K240" s="250">
        <v>0</v>
      </c>
      <c r="L240" s="250">
        <v>0</v>
      </c>
      <c r="M240" s="250">
        <v>45</v>
      </c>
      <c r="N240" s="250">
        <v>2</v>
      </c>
    </row>
    <row r="241" spans="2:15">
      <c r="B241" s="248" t="s">
        <v>311</v>
      </c>
      <c r="C241" s="249">
        <v>150</v>
      </c>
      <c r="D241" s="250">
        <v>75</v>
      </c>
      <c r="E241" s="250">
        <v>75</v>
      </c>
      <c r="F241" s="250">
        <v>107</v>
      </c>
      <c r="G241" s="250">
        <v>95</v>
      </c>
      <c r="H241" s="250">
        <v>11</v>
      </c>
      <c r="I241" s="250">
        <v>1</v>
      </c>
      <c r="J241" s="250">
        <v>43</v>
      </c>
      <c r="K241" s="250">
        <v>0</v>
      </c>
      <c r="L241" s="250">
        <v>0</v>
      </c>
      <c r="M241" s="250">
        <v>25</v>
      </c>
      <c r="N241" s="250">
        <v>18</v>
      </c>
    </row>
    <row r="242" spans="2:15">
      <c r="B242" s="248" t="s">
        <v>312</v>
      </c>
      <c r="C242" s="249">
        <v>1094</v>
      </c>
      <c r="D242" s="250">
        <v>563</v>
      </c>
      <c r="E242" s="250">
        <v>531</v>
      </c>
      <c r="F242" s="250">
        <v>1023</v>
      </c>
      <c r="G242" s="250">
        <v>997</v>
      </c>
      <c r="H242" s="250">
        <v>26</v>
      </c>
      <c r="I242" s="250">
        <v>0</v>
      </c>
      <c r="J242" s="250">
        <v>71</v>
      </c>
      <c r="K242" s="250">
        <v>0</v>
      </c>
      <c r="L242" s="250">
        <v>1</v>
      </c>
      <c r="M242" s="250">
        <v>8</v>
      </c>
      <c r="N242" s="250">
        <v>62</v>
      </c>
    </row>
    <row r="243" spans="2:15">
      <c r="B243" s="248" t="s">
        <v>128</v>
      </c>
      <c r="C243" s="249">
        <v>42</v>
      </c>
      <c r="D243" s="250">
        <v>26</v>
      </c>
      <c r="E243" s="250">
        <v>16</v>
      </c>
      <c r="F243" s="250">
        <v>40</v>
      </c>
      <c r="G243" s="250">
        <v>25</v>
      </c>
      <c r="H243" s="250">
        <v>15</v>
      </c>
      <c r="I243" s="250">
        <v>0</v>
      </c>
      <c r="J243" s="250">
        <v>2</v>
      </c>
      <c r="K243" s="250">
        <v>0</v>
      </c>
      <c r="L243" s="250">
        <v>0</v>
      </c>
      <c r="M243" s="250">
        <v>1</v>
      </c>
      <c r="N243" s="250">
        <v>1</v>
      </c>
    </row>
    <row r="244" spans="2:15">
      <c r="B244" s="248" t="s">
        <v>313</v>
      </c>
      <c r="C244" s="249">
        <v>243</v>
      </c>
      <c r="D244" s="250">
        <v>127</v>
      </c>
      <c r="E244" s="250">
        <v>116</v>
      </c>
      <c r="F244" s="250">
        <v>149</v>
      </c>
      <c r="G244" s="250">
        <v>123</v>
      </c>
      <c r="H244" s="250">
        <v>26</v>
      </c>
      <c r="I244" s="250">
        <v>0</v>
      </c>
      <c r="J244" s="250">
        <v>94</v>
      </c>
      <c r="K244" s="250">
        <v>0</v>
      </c>
      <c r="L244" s="250">
        <v>2</v>
      </c>
      <c r="M244" s="250">
        <v>12</v>
      </c>
      <c r="N244" s="250">
        <v>80</v>
      </c>
    </row>
    <row r="245" spans="2:15">
      <c r="B245" s="248" t="s">
        <v>314</v>
      </c>
      <c r="C245" s="249">
        <v>170</v>
      </c>
      <c r="D245" s="250">
        <v>86</v>
      </c>
      <c r="E245" s="250">
        <v>84</v>
      </c>
      <c r="F245" s="250">
        <v>138</v>
      </c>
      <c r="G245" s="250">
        <v>120</v>
      </c>
      <c r="H245" s="250">
        <v>18</v>
      </c>
      <c r="I245" s="250">
        <v>0</v>
      </c>
      <c r="J245" s="250">
        <v>32</v>
      </c>
      <c r="K245" s="250">
        <v>0</v>
      </c>
      <c r="L245" s="250">
        <v>0</v>
      </c>
      <c r="M245" s="250">
        <v>16</v>
      </c>
      <c r="N245" s="250">
        <v>16</v>
      </c>
    </row>
    <row r="246" spans="2:15" s="241" customFormat="1" ht="14.25">
      <c r="B246" s="251" t="s">
        <v>114</v>
      </c>
      <c r="C246" s="252">
        <v>3769</v>
      </c>
      <c r="D246" s="499">
        <v>1943</v>
      </c>
      <c r="E246" s="499">
        <v>1826</v>
      </c>
      <c r="F246" s="499">
        <v>2883</v>
      </c>
      <c r="G246" s="499">
        <v>2212</v>
      </c>
      <c r="H246" s="499">
        <v>670</v>
      </c>
      <c r="I246" s="499">
        <v>1</v>
      </c>
      <c r="J246" s="499">
        <v>886</v>
      </c>
      <c r="K246" s="499">
        <v>0</v>
      </c>
      <c r="L246" s="499">
        <v>7</v>
      </c>
      <c r="M246" s="499">
        <v>383</v>
      </c>
      <c r="N246" s="499">
        <v>496</v>
      </c>
      <c r="O246" s="240"/>
    </row>
    <row r="247" spans="2:15" s="241" customFormat="1" ht="14.25">
      <c r="B247" s="248" t="s">
        <v>114</v>
      </c>
      <c r="C247" s="249">
        <v>1979</v>
      </c>
      <c r="D247" s="249">
        <v>1046</v>
      </c>
      <c r="E247" s="249">
        <v>933</v>
      </c>
      <c r="F247" s="249">
        <v>1572</v>
      </c>
      <c r="G247" s="249">
        <v>1204</v>
      </c>
      <c r="H247" s="249">
        <v>367</v>
      </c>
      <c r="I247" s="249">
        <v>1</v>
      </c>
      <c r="J247" s="249">
        <v>407</v>
      </c>
      <c r="K247" s="249">
        <v>0</v>
      </c>
      <c r="L247" s="249">
        <v>6</v>
      </c>
      <c r="M247" s="249">
        <v>120</v>
      </c>
      <c r="N247" s="249">
        <v>281</v>
      </c>
      <c r="O247" s="240"/>
    </row>
    <row r="248" spans="2:15">
      <c r="B248" s="248" t="s">
        <v>315</v>
      </c>
      <c r="C248" s="249">
        <v>122</v>
      </c>
      <c r="D248" s="250">
        <v>53</v>
      </c>
      <c r="E248" s="250">
        <v>69</v>
      </c>
      <c r="F248" s="250">
        <v>56</v>
      </c>
      <c r="G248" s="250">
        <v>25</v>
      </c>
      <c r="H248" s="250">
        <v>31</v>
      </c>
      <c r="I248" s="250">
        <v>0</v>
      </c>
      <c r="J248" s="250">
        <v>66</v>
      </c>
      <c r="K248" s="250">
        <v>0</v>
      </c>
      <c r="L248" s="250">
        <v>0</v>
      </c>
      <c r="M248" s="250">
        <v>16</v>
      </c>
      <c r="N248" s="250">
        <v>50</v>
      </c>
    </row>
    <row r="249" spans="2:15">
      <c r="B249" s="248" t="s">
        <v>316</v>
      </c>
      <c r="C249" s="249">
        <v>978</v>
      </c>
      <c r="D249" s="250">
        <v>506</v>
      </c>
      <c r="E249" s="250">
        <v>472</v>
      </c>
      <c r="F249" s="250">
        <v>828</v>
      </c>
      <c r="G249" s="250">
        <v>759</v>
      </c>
      <c r="H249" s="250">
        <v>69</v>
      </c>
      <c r="I249" s="250">
        <v>0</v>
      </c>
      <c r="J249" s="250">
        <v>150</v>
      </c>
      <c r="K249" s="250">
        <v>0</v>
      </c>
      <c r="L249" s="250">
        <v>1</v>
      </c>
      <c r="M249" s="250">
        <v>77</v>
      </c>
      <c r="N249" s="250">
        <v>72</v>
      </c>
    </row>
    <row r="250" spans="2:15">
      <c r="B250" s="248" t="s">
        <v>317</v>
      </c>
      <c r="C250" s="249">
        <v>690</v>
      </c>
      <c r="D250" s="250">
        <v>338</v>
      </c>
      <c r="E250" s="250">
        <v>352</v>
      </c>
      <c r="F250" s="250">
        <v>427</v>
      </c>
      <c r="G250" s="250">
        <v>224</v>
      </c>
      <c r="H250" s="250">
        <v>203</v>
      </c>
      <c r="I250" s="250">
        <v>0</v>
      </c>
      <c r="J250" s="250">
        <v>263</v>
      </c>
      <c r="K250" s="250">
        <v>0</v>
      </c>
      <c r="L250" s="250">
        <v>0</v>
      </c>
      <c r="M250" s="250">
        <v>170</v>
      </c>
      <c r="N250" s="250">
        <v>93</v>
      </c>
    </row>
    <row r="251" spans="2:15" s="241" customFormat="1" ht="14.25">
      <c r="B251" s="251" t="s">
        <v>318</v>
      </c>
      <c r="C251" s="252">
        <v>387</v>
      </c>
      <c r="D251" s="499">
        <v>213</v>
      </c>
      <c r="E251" s="499">
        <v>174</v>
      </c>
      <c r="F251" s="499">
        <v>383</v>
      </c>
      <c r="G251" s="499">
        <v>382</v>
      </c>
      <c r="H251" s="499">
        <v>1</v>
      </c>
      <c r="I251" s="499">
        <v>0</v>
      </c>
      <c r="J251" s="499">
        <v>4</v>
      </c>
      <c r="K251" s="499">
        <v>0</v>
      </c>
      <c r="L251" s="499">
        <v>1</v>
      </c>
      <c r="M251" s="499">
        <v>0</v>
      </c>
      <c r="N251" s="499">
        <v>3</v>
      </c>
      <c r="O251" s="240"/>
    </row>
    <row r="252" spans="2:15" s="241" customFormat="1" ht="14.25">
      <c r="B252" s="184" t="s">
        <v>143</v>
      </c>
      <c r="C252" s="252">
        <v>387</v>
      </c>
      <c r="D252" s="252">
        <v>213</v>
      </c>
      <c r="E252" s="252">
        <v>174</v>
      </c>
      <c r="F252" s="252">
        <v>383</v>
      </c>
      <c r="G252" s="252">
        <v>382</v>
      </c>
      <c r="H252" s="252">
        <v>1</v>
      </c>
      <c r="I252" s="252">
        <v>0</v>
      </c>
      <c r="J252" s="252">
        <v>4</v>
      </c>
      <c r="K252" s="252">
        <v>0</v>
      </c>
      <c r="L252" s="252">
        <v>1</v>
      </c>
      <c r="M252" s="252">
        <v>0</v>
      </c>
      <c r="N252" s="252">
        <v>3</v>
      </c>
      <c r="O252" s="240"/>
    </row>
    <row r="253" spans="2:15" s="241" customFormat="1" ht="14.25">
      <c r="B253" s="248" t="s">
        <v>666</v>
      </c>
      <c r="C253" s="249">
        <v>107</v>
      </c>
      <c r="D253" s="249">
        <v>62</v>
      </c>
      <c r="E253" s="249">
        <v>45</v>
      </c>
      <c r="F253" s="249">
        <v>106</v>
      </c>
      <c r="G253" s="249">
        <v>106</v>
      </c>
      <c r="H253" s="249">
        <v>0</v>
      </c>
      <c r="I253" s="249">
        <v>0</v>
      </c>
      <c r="J253" s="249">
        <v>1</v>
      </c>
      <c r="K253" s="249">
        <v>0</v>
      </c>
      <c r="L253" s="249">
        <v>0</v>
      </c>
      <c r="M253" s="249">
        <v>0</v>
      </c>
      <c r="N253" s="249">
        <v>1</v>
      </c>
      <c r="O253" s="240"/>
    </row>
    <row r="254" spans="2:15">
      <c r="B254" s="248" t="s">
        <v>319</v>
      </c>
      <c r="C254" s="249">
        <v>34</v>
      </c>
      <c r="D254" s="250">
        <v>18</v>
      </c>
      <c r="E254" s="250">
        <v>16</v>
      </c>
      <c r="F254" s="250">
        <v>34</v>
      </c>
      <c r="G254" s="250">
        <v>34</v>
      </c>
      <c r="H254" s="250">
        <v>0</v>
      </c>
      <c r="I254" s="250">
        <v>0</v>
      </c>
      <c r="J254" s="250">
        <v>0</v>
      </c>
      <c r="K254" s="250">
        <v>0</v>
      </c>
      <c r="L254" s="250">
        <v>0</v>
      </c>
      <c r="M254" s="250">
        <v>0</v>
      </c>
      <c r="N254" s="250">
        <v>0</v>
      </c>
    </row>
    <row r="255" spans="2:15">
      <c r="B255" s="248" t="s">
        <v>320</v>
      </c>
      <c r="C255" s="249">
        <v>246</v>
      </c>
      <c r="D255" s="250">
        <v>133</v>
      </c>
      <c r="E255" s="250">
        <v>113</v>
      </c>
      <c r="F255" s="250">
        <v>243</v>
      </c>
      <c r="G255" s="250">
        <v>242</v>
      </c>
      <c r="H255" s="250">
        <v>1</v>
      </c>
      <c r="I255" s="250">
        <v>0</v>
      </c>
      <c r="J255" s="250">
        <v>3</v>
      </c>
      <c r="K255" s="250">
        <v>0</v>
      </c>
      <c r="L255" s="250">
        <v>1</v>
      </c>
      <c r="M255" s="250">
        <v>0</v>
      </c>
      <c r="N255" s="250">
        <v>2</v>
      </c>
    </row>
    <row r="256" spans="2:15" s="241" customFormat="1" ht="14.25">
      <c r="B256" s="500" t="s">
        <v>86</v>
      </c>
      <c r="C256" s="501">
        <v>198</v>
      </c>
      <c r="D256" s="501">
        <v>104</v>
      </c>
      <c r="E256" s="501">
        <v>94</v>
      </c>
      <c r="F256" s="501">
        <v>196</v>
      </c>
      <c r="G256" s="501">
        <v>168</v>
      </c>
      <c r="H256" s="501">
        <v>28</v>
      </c>
      <c r="I256" s="501">
        <v>0</v>
      </c>
      <c r="J256" s="501">
        <v>2</v>
      </c>
      <c r="K256" s="501">
        <v>0</v>
      </c>
      <c r="L256" s="501">
        <v>0</v>
      </c>
      <c r="M256" s="501">
        <v>0</v>
      </c>
      <c r="N256" s="501">
        <v>2</v>
      </c>
      <c r="O256" s="240"/>
    </row>
    <row r="257" spans="2:17">
      <c r="B257" s="244"/>
      <c r="C257" s="245"/>
      <c r="D257" s="245"/>
      <c r="E257" s="245"/>
      <c r="F257" s="245"/>
      <c r="G257" s="245"/>
      <c r="H257" s="245"/>
      <c r="I257" s="245"/>
      <c r="J257" s="245"/>
      <c r="K257" s="245"/>
      <c r="L257" s="245"/>
      <c r="M257" s="245"/>
      <c r="N257" s="245"/>
    </row>
    <row r="258" spans="2:17" s="54" customFormat="1" ht="17.25" customHeight="1">
      <c r="B258" s="1331" t="s">
        <v>839</v>
      </c>
      <c r="C258" s="1331"/>
      <c r="D258" s="1331"/>
      <c r="E258" s="1331"/>
      <c r="F258" s="1331"/>
      <c r="G258" s="1331"/>
      <c r="H258" s="1331"/>
      <c r="I258" s="1331"/>
      <c r="J258" s="1331"/>
      <c r="K258" s="1331"/>
    </row>
    <row r="259" spans="2:17" s="54" customFormat="1" ht="13.5" customHeight="1">
      <c r="B259" s="197" t="s">
        <v>796</v>
      </c>
      <c r="C259" s="197"/>
      <c r="D259" s="197"/>
      <c r="E259" s="197"/>
      <c r="F259" s="197"/>
      <c r="G259" s="197"/>
      <c r="H259" s="197"/>
      <c r="I259" s="197"/>
      <c r="J259" s="197"/>
      <c r="K259" s="197"/>
    </row>
    <row r="260" spans="2:17" ht="13.5" customHeight="1">
      <c r="B260" s="143" t="s">
        <v>895</v>
      </c>
      <c r="C260" s="246"/>
      <c r="D260" s="246"/>
      <c r="E260" s="246"/>
      <c r="F260" s="246"/>
      <c r="G260" s="246"/>
      <c r="H260" s="246"/>
      <c r="I260" s="246"/>
      <c r="J260" s="246"/>
      <c r="K260" s="246"/>
    </row>
    <row r="261" spans="2:17" ht="17.25" customHeight="1">
      <c r="B261" s="327" t="s">
        <v>935</v>
      </c>
      <c r="C261" s="246"/>
      <c r="D261" s="246"/>
      <c r="E261" s="246"/>
      <c r="F261" s="246"/>
      <c r="G261" s="246"/>
      <c r="H261" s="246"/>
      <c r="I261" s="246"/>
      <c r="J261" s="246"/>
      <c r="K261" s="246"/>
    </row>
    <row r="262" spans="2:17" s="1168" customFormat="1" ht="13.5">
      <c r="B262" s="1169" t="s">
        <v>3105</v>
      </c>
      <c r="C262" s="1170"/>
      <c r="D262" s="1170"/>
      <c r="E262" s="1170"/>
      <c r="F262" s="1170"/>
      <c r="G262" s="1170"/>
      <c r="H262" s="1170"/>
      <c r="I262" s="1170"/>
      <c r="J262" s="1170"/>
      <c r="K262" s="1170"/>
      <c r="L262" s="1170"/>
      <c r="M262" s="1170"/>
      <c r="N262" s="1170"/>
      <c r="O262" s="1170"/>
      <c r="P262" s="1170"/>
      <c r="Q262" s="1170"/>
    </row>
  </sheetData>
  <mergeCells count="7">
    <mergeCell ref="B258:K258"/>
    <mergeCell ref="B2:N2"/>
    <mergeCell ref="B3:B5"/>
    <mergeCell ref="C3:E4"/>
    <mergeCell ref="F3:N3"/>
    <mergeCell ref="F4:I4"/>
    <mergeCell ref="J4:N4"/>
  </mergeCells>
  <hyperlinks>
    <hyperlink ref="P2" location="INDICE!B85" display="INDICE"/>
    <hyperlink ref="B262" r:id="rId1"/>
  </hyperlinks>
  <printOptions horizontalCentered="1"/>
  <pageMargins left="0.19685039370078741" right="0.19685039370078741" top="1.1811023622047245" bottom="0.39370078740157483" header="0.19685039370078741" footer="0.19685039370078741"/>
  <pageSetup scale="85" firstPageNumber="105" orientation="landscape" useFirstPageNumber="1" r:id="rId2"/>
  <headerFooter scaleWithDoc="0">
    <oddHeader>&amp;C&amp;G</oddHeader>
    <oddFooter>&amp;C&amp;10&amp;P</oddFooter>
  </headerFooter>
  <drawing r:id="rId3"/>
  <legacyDrawingHF r:id="rId4"/>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52"/>
  <sheetViews>
    <sheetView showGridLines="0" zoomScaleNormal="100" workbookViewId="0">
      <selection activeCell="M2" sqref="M2"/>
    </sheetView>
  </sheetViews>
  <sheetFormatPr baseColWidth="10" defaultColWidth="12.5703125" defaultRowHeight="14.25"/>
  <cols>
    <col min="1" max="1" width="3.7109375" style="166" customWidth="1"/>
    <col min="2" max="2" width="34.140625" style="166" customWidth="1"/>
    <col min="3" max="11" width="12.85546875" style="166" customWidth="1"/>
    <col min="12" max="16384" width="12.5703125" style="166"/>
  </cols>
  <sheetData>
    <row r="1" spans="2:15" ht="54.75" customHeight="1">
      <c r="B1" s="1400"/>
      <c r="C1" s="1400"/>
      <c r="D1" s="1400"/>
      <c r="E1" s="1400"/>
      <c r="F1" s="1400"/>
      <c r="G1" s="1400"/>
      <c r="H1" s="1400"/>
      <c r="I1" s="1400"/>
      <c r="J1" s="1400"/>
      <c r="K1" s="1400"/>
    </row>
    <row r="2" spans="2:15" ht="45" customHeight="1">
      <c r="B2" s="1401" t="s">
        <v>947</v>
      </c>
      <c r="C2" s="1401"/>
      <c r="D2" s="1401"/>
      <c r="E2" s="1401"/>
      <c r="F2" s="1401"/>
      <c r="G2" s="1401"/>
      <c r="H2" s="1401"/>
      <c r="I2" s="1401"/>
      <c r="J2" s="1401"/>
      <c r="K2" s="1401"/>
      <c r="M2" s="1149" t="s">
        <v>459</v>
      </c>
    </row>
    <row r="3" spans="2:15" s="219" customFormat="1" ht="17.25" customHeight="1">
      <c r="B3" s="1309" t="s">
        <v>971</v>
      </c>
      <c r="C3" s="1402" t="s">
        <v>691</v>
      </c>
      <c r="D3" s="1402"/>
      <c r="E3" s="1402"/>
      <c r="F3" s="1402" t="s">
        <v>321</v>
      </c>
      <c r="G3" s="1402"/>
      <c r="H3" s="1402"/>
      <c r="I3" s="1402"/>
      <c r="J3" s="1402"/>
      <c r="K3" s="1402"/>
    </row>
    <row r="4" spans="2:15" s="219" customFormat="1" ht="15" customHeight="1">
      <c r="B4" s="1309"/>
      <c r="C4" s="1402"/>
      <c r="D4" s="1402"/>
      <c r="E4" s="1402"/>
      <c r="F4" s="1402" t="s">
        <v>89</v>
      </c>
      <c r="G4" s="1402"/>
      <c r="H4" s="1402"/>
      <c r="I4" s="1402" t="s">
        <v>90</v>
      </c>
      <c r="J4" s="1402"/>
      <c r="K4" s="1402"/>
    </row>
    <row r="5" spans="2:15" s="219" customFormat="1" ht="23.25" customHeight="1">
      <c r="B5" s="1309"/>
      <c r="C5" s="371" t="s">
        <v>49</v>
      </c>
      <c r="D5" s="371" t="s">
        <v>322</v>
      </c>
      <c r="E5" s="371" t="s">
        <v>323</v>
      </c>
      <c r="F5" s="371" t="s">
        <v>49</v>
      </c>
      <c r="G5" s="371" t="s">
        <v>322</v>
      </c>
      <c r="H5" s="371" t="s">
        <v>323</v>
      </c>
      <c r="I5" s="371" t="s">
        <v>49</v>
      </c>
      <c r="J5" s="371" t="s">
        <v>322</v>
      </c>
      <c r="K5" s="371" t="s">
        <v>323</v>
      </c>
    </row>
    <row r="6" spans="2:15" ht="15" customHeight="1">
      <c r="B6" s="184" t="s">
        <v>460</v>
      </c>
      <c r="C6" s="229">
        <v>288123</v>
      </c>
      <c r="D6" s="229">
        <v>87281</v>
      </c>
      <c r="E6" s="229">
        <v>200842</v>
      </c>
      <c r="F6" s="229">
        <v>277758</v>
      </c>
      <c r="G6" s="229">
        <v>79073</v>
      </c>
      <c r="H6" s="229">
        <v>198685</v>
      </c>
      <c r="I6" s="229">
        <v>10365</v>
      </c>
      <c r="J6" s="229">
        <v>8208</v>
      </c>
      <c r="K6" s="229">
        <v>2157</v>
      </c>
    </row>
    <row r="7" spans="2:15" ht="15" customHeight="1">
      <c r="B7" s="184" t="s">
        <v>81</v>
      </c>
      <c r="C7" s="229">
        <v>122480</v>
      </c>
      <c r="D7" s="229">
        <v>25816</v>
      </c>
      <c r="E7" s="229">
        <v>96664</v>
      </c>
      <c r="F7" s="229">
        <v>117550</v>
      </c>
      <c r="G7" s="229">
        <v>22089</v>
      </c>
      <c r="H7" s="229">
        <v>95461</v>
      </c>
      <c r="I7" s="229">
        <v>4930</v>
      </c>
      <c r="J7" s="229">
        <v>3727</v>
      </c>
      <c r="K7" s="229">
        <v>1203</v>
      </c>
      <c r="M7" s="141"/>
      <c r="N7" s="141"/>
    </row>
    <row r="8" spans="2:15">
      <c r="B8" s="184" t="s">
        <v>134</v>
      </c>
      <c r="C8" s="230">
        <v>13889</v>
      </c>
      <c r="D8" s="230">
        <v>1941</v>
      </c>
      <c r="E8" s="230">
        <v>11948</v>
      </c>
      <c r="F8" s="230">
        <v>13532</v>
      </c>
      <c r="G8" s="230">
        <v>1689</v>
      </c>
      <c r="H8" s="230">
        <v>11843</v>
      </c>
      <c r="I8" s="230">
        <v>357</v>
      </c>
      <c r="J8" s="230">
        <v>252</v>
      </c>
      <c r="K8" s="230">
        <v>105</v>
      </c>
      <c r="M8" s="220"/>
      <c r="N8" s="221"/>
    </row>
    <row r="9" spans="2:15" ht="15" customHeight="1">
      <c r="B9" s="182" t="s">
        <v>154</v>
      </c>
      <c r="C9" s="231">
        <v>11457</v>
      </c>
      <c r="D9" s="231">
        <v>620</v>
      </c>
      <c r="E9" s="231">
        <v>10837</v>
      </c>
      <c r="F9" s="231">
        <v>11306</v>
      </c>
      <c r="G9" s="231">
        <v>541</v>
      </c>
      <c r="H9" s="231">
        <v>10765</v>
      </c>
      <c r="I9" s="231">
        <v>151</v>
      </c>
      <c r="J9" s="231">
        <v>79</v>
      </c>
      <c r="K9" s="231">
        <v>72</v>
      </c>
      <c r="L9" s="202"/>
      <c r="M9" s="220"/>
      <c r="N9" s="221"/>
    </row>
    <row r="10" spans="2:15">
      <c r="B10" s="182" t="s">
        <v>157</v>
      </c>
      <c r="C10" s="231">
        <v>302</v>
      </c>
      <c r="D10" s="231">
        <v>124</v>
      </c>
      <c r="E10" s="231">
        <v>178</v>
      </c>
      <c r="F10" s="231">
        <v>291</v>
      </c>
      <c r="G10" s="231">
        <v>118</v>
      </c>
      <c r="H10" s="231">
        <v>173</v>
      </c>
      <c r="I10" s="231">
        <v>11</v>
      </c>
      <c r="J10" s="231">
        <v>6</v>
      </c>
      <c r="K10" s="231">
        <v>5</v>
      </c>
      <c r="M10" s="220"/>
      <c r="N10" s="221"/>
    </row>
    <row r="11" spans="2:15">
      <c r="B11" s="182" t="s">
        <v>158</v>
      </c>
      <c r="C11" s="231">
        <v>680</v>
      </c>
      <c r="D11" s="231">
        <v>395</v>
      </c>
      <c r="E11" s="231">
        <v>285</v>
      </c>
      <c r="F11" s="231">
        <v>631</v>
      </c>
      <c r="G11" s="231">
        <v>353</v>
      </c>
      <c r="H11" s="231">
        <v>278</v>
      </c>
      <c r="I11" s="231">
        <v>49</v>
      </c>
      <c r="J11" s="231">
        <v>42</v>
      </c>
      <c r="K11" s="231">
        <v>7</v>
      </c>
      <c r="M11" s="220"/>
      <c r="N11" s="221"/>
    </row>
    <row r="12" spans="2:15">
      <c r="B12" s="182" t="s">
        <v>632</v>
      </c>
      <c r="C12" s="231">
        <v>123</v>
      </c>
      <c r="D12" s="231">
        <v>83</v>
      </c>
      <c r="E12" s="231">
        <v>40</v>
      </c>
      <c r="F12" s="231">
        <v>102</v>
      </c>
      <c r="G12" s="231">
        <v>69</v>
      </c>
      <c r="H12" s="231">
        <v>33</v>
      </c>
      <c r="I12" s="231">
        <v>21</v>
      </c>
      <c r="J12" s="231">
        <v>14</v>
      </c>
      <c r="K12" s="231">
        <v>7</v>
      </c>
      <c r="M12" s="220"/>
      <c r="N12" s="221"/>
    </row>
    <row r="13" spans="2:15">
      <c r="B13" s="182" t="s">
        <v>159</v>
      </c>
      <c r="C13" s="231">
        <v>428</v>
      </c>
      <c r="D13" s="231">
        <v>181</v>
      </c>
      <c r="E13" s="231">
        <v>247</v>
      </c>
      <c r="F13" s="231">
        <v>417</v>
      </c>
      <c r="G13" s="231">
        <v>172</v>
      </c>
      <c r="H13" s="231">
        <v>245</v>
      </c>
      <c r="I13" s="231">
        <v>11</v>
      </c>
      <c r="J13" s="231">
        <v>9</v>
      </c>
      <c r="K13" s="231">
        <v>2</v>
      </c>
      <c r="M13" s="220"/>
      <c r="N13" s="221"/>
    </row>
    <row r="14" spans="2:15">
      <c r="B14" s="182" t="s">
        <v>633</v>
      </c>
      <c r="C14" s="231">
        <v>15</v>
      </c>
      <c r="D14" s="231">
        <v>15</v>
      </c>
      <c r="E14" s="231">
        <v>0</v>
      </c>
      <c r="F14" s="231">
        <v>2</v>
      </c>
      <c r="G14" s="231">
        <v>2</v>
      </c>
      <c r="H14" s="231">
        <v>0</v>
      </c>
      <c r="I14" s="231">
        <v>13</v>
      </c>
      <c r="J14" s="231">
        <v>13</v>
      </c>
      <c r="K14" s="231">
        <v>0</v>
      </c>
      <c r="M14" s="220"/>
      <c r="N14" s="221"/>
    </row>
    <row r="15" spans="2:15">
      <c r="B15" s="182" t="s">
        <v>161</v>
      </c>
      <c r="C15" s="231">
        <v>318</v>
      </c>
      <c r="D15" s="231">
        <v>160</v>
      </c>
      <c r="E15" s="231">
        <v>158</v>
      </c>
      <c r="F15" s="231">
        <v>302</v>
      </c>
      <c r="G15" s="231">
        <v>144</v>
      </c>
      <c r="H15" s="231">
        <v>158</v>
      </c>
      <c r="I15" s="231">
        <v>16</v>
      </c>
      <c r="J15" s="231">
        <v>16</v>
      </c>
      <c r="K15" s="231">
        <v>0</v>
      </c>
      <c r="M15" s="220"/>
      <c r="N15" s="221"/>
    </row>
    <row r="16" spans="2:15">
      <c r="B16" s="182" t="s">
        <v>162</v>
      </c>
      <c r="C16" s="231">
        <v>389</v>
      </c>
      <c r="D16" s="231">
        <v>244</v>
      </c>
      <c r="E16" s="231">
        <v>145</v>
      </c>
      <c r="F16" s="231">
        <v>325</v>
      </c>
      <c r="G16" s="231">
        <v>186</v>
      </c>
      <c r="H16" s="231">
        <v>139</v>
      </c>
      <c r="I16" s="231">
        <v>64</v>
      </c>
      <c r="J16" s="231">
        <v>58</v>
      </c>
      <c r="K16" s="231">
        <v>6</v>
      </c>
      <c r="M16" s="220"/>
      <c r="N16" s="221"/>
      <c r="O16" s="222"/>
    </row>
    <row r="17" spans="2:15">
      <c r="B17" s="182" t="s">
        <v>163</v>
      </c>
      <c r="C17" s="231">
        <v>4</v>
      </c>
      <c r="D17" s="231">
        <v>2</v>
      </c>
      <c r="E17" s="231">
        <v>2</v>
      </c>
      <c r="F17" s="231">
        <v>2</v>
      </c>
      <c r="G17" s="231">
        <v>0</v>
      </c>
      <c r="H17" s="231">
        <v>2</v>
      </c>
      <c r="I17" s="231">
        <v>2</v>
      </c>
      <c r="J17" s="231">
        <v>2</v>
      </c>
      <c r="K17" s="231">
        <v>0</v>
      </c>
      <c r="M17" s="220"/>
      <c r="N17" s="221"/>
      <c r="O17" s="222"/>
    </row>
    <row r="18" spans="2:15">
      <c r="B18" s="182" t="s">
        <v>164</v>
      </c>
      <c r="C18" s="231">
        <v>8</v>
      </c>
      <c r="D18" s="231">
        <v>4</v>
      </c>
      <c r="E18" s="231">
        <v>4</v>
      </c>
      <c r="F18" s="231">
        <v>0</v>
      </c>
      <c r="G18" s="231">
        <v>0</v>
      </c>
      <c r="H18" s="231">
        <v>0</v>
      </c>
      <c r="I18" s="231">
        <v>8</v>
      </c>
      <c r="J18" s="231">
        <v>4</v>
      </c>
      <c r="K18" s="231">
        <v>4</v>
      </c>
      <c r="M18" s="220"/>
      <c r="N18" s="221"/>
      <c r="O18" s="222"/>
    </row>
    <row r="19" spans="2:15">
      <c r="B19" s="182" t="s">
        <v>167</v>
      </c>
      <c r="C19" s="231">
        <v>4</v>
      </c>
      <c r="D19" s="231">
        <v>3</v>
      </c>
      <c r="E19" s="231">
        <v>1</v>
      </c>
      <c r="F19" s="231">
        <v>3</v>
      </c>
      <c r="G19" s="231">
        <v>2</v>
      </c>
      <c r="H19" s="231">
        <v>1</v>
      </c>
      <c r="I19" s="231">
        <v>1</v>
      </c>
      <c r="J19" s="231">
        <v>1</v>
      </c>
      <c r="K19" s="231">
        <v>0</v>
      </c>
      <c r="M19" s="220"/>
      <c r="N19" s="221"/>
      <c r="O19" s="222"/>
    </row>
    <row r="20" spans="2:15">
      <c r="B20" s="182" t="s">
        <v>168</v>
      </c>
      <c r="C20" s="231">
        <v>1</v>
      </c>
      <c r="D20" s="231">
        <v>0</v>
      </c>
      <c r="E20" s="231">
        <v>1</v>
      </c>
      <c r="F20" s="231">
        <v>0</v>
      </c>
      <c r="G20" s="231">
        <v>0</v>
      </c>
      <c r="H20" s="231">
        <v>0</v>
      </c>
      <c r="I20" s="231">
        <v>1</v>
      </c>
      <c r="J20" s="231">
        <v>0</v>
      </c>
      <c r="K20" s="231">
        <v>1</v>
      </c>
      <c r="M20" s="220"/>
      <c r="N20" s="221"/>
      <c r="O20" s="222"/>
    </row>
    <row r="21" spans="2:15" ht="15" customHeight="1">
      <c r="B21" s="182" t="s">
        <v>169</v>
      </c>
      <c r="C21" s="231">
        <v>160</v>
      </c>
      <c r="D21" s="231">
        <v>110</v>
      </c>
      <c r="E21" s="231">
        <v>50</v>
      </c>
      <c r="F21" s="231">
        <v>151</v>
      </c>
      <c r="G21" s="231">
        <v>102</v>
      </c>
      <c r="H21" s="231">
        <v>49</v>
      </c>
      <c r="I21" s="231">
        <v>9</v>
      </c>
      <c r="J21" s="231">
        <v>8</v>
      </c>
      <c r="K21" s="231">
        <v>1</v>
      </c>
      <c r="M21" s="220"/>
      <c r="N21" s="221"/>
      <c r="O21" s="222"/>
    </row>
    <row r="22" spans="2:15" s="169" customFormat="1" ht="15" customHeight="1">
      <c r="B22" s="184" t="s">
        <v>117</v>
      </c>
      <c r="C22" s="230">
        <v>2683</v>
      </c>
      <c r="D22" s="230">
        <v>1152</v>
      </c>
      <c r="E22" s="230">
        <v>1531</v>
      </c>
      <c r="F22" s="230">
        <v>2306</v>
      </c>
      <c r="G22" s="230">
        <v>833</v>
      </c>
      <c r="H22" s="230">
        <v>1473</v>
      </c>
      <c r="I22" s="230">
        <v>377</v>
      </c>
      <c r="J22" s="230">
        <v>319</v>
      </c>
      <c r="K22" s="230">
        <v>58</v>
      </c>
      <c r="M22" s="223"/>
      <c r="N22" s="224"/>
      <c r="O22" s="225"/>
    </row>
    <row r="23" spans="2:15" s="169" customFormat="1" ht="15" customHeight="1">
      <c r="B23" s="182" t="s">
        <v>170</v>
      </c>
      <c r="C23" s="231">
        <v>2114</v>
      </c>
      <c r="D23" s="231">
        <v>755</v>
      </c>
      <c r="E23" s="231">
        <v>1359</v>
      </c>
      <c r="F23" s="231">
        <v>1799</v>
      </c>
      <c r="G23" s="231">
        <v>488</v>
      </c>
      <c r="H23" s="231">
        <v>1311</v>
      </c>
      <c r="I23" s="231">
        <v>315</v>
      </c>
      <c r="J23" s="231">
        <v>267</v>
      </c>
      <c r="K23" s="231">
        <v>48</v>
      </c>
      <c r="M23" s="223"/>
      <c r="N23" s="224"/>
      <c r="O23" s="225"/>
    </row>
    <row r="24" spans="2:15">
      <c r="B24" s="182" t="s">
        <v>173</v>
      </c>
      <c r="C24" s="231">
        <v>189</v>
      </c>
      <c r="D24" s="231">
        <v>155</v>
      </c>
      <c r="E24" s="231">
        <v>34</v>
      </c>
      <c r="F24" s="231">
        <v>172</v>
      </c>
      <c r="G24" s="231">
        <v>141</v>
      </c>
      <c r="H24" s="231">
        <v>31</v>
      </c>
      <c r="I24" s="231">
        <v>17</v>
      </c>
      <c r="J24" s="231">
        <v>14</v>
      </c>
      <c r="K24" s="231">
        <v>3</v>
      </c>
      <c r="M24" s="220"/>
      <c r="N24" s="221"/>
    </row>
    <row r="25" spans="2:15" ht="15" customHeight="1">
      <c r="B25" s="182" t="s">
        <v>174</v>
      </c>
      <c r="C25" s="231">
        <v>11</v>
      </c>
      <c r="D25" s="231">
        <v>10</v>
      </c>
      <c r="E25" s="231">
        <v>1</v>
      </c>
      <c r="F25" s="231">
        <v>3</v>
      </c>
      <c r="G25" s="231">
        <v>3</v>
      </c>
      <c r="H25" s="231">
        <v>0</v>
      </c>
      <c r="I25" s="231">
        <v>8</v>
      </c>
      <c r="J25" s="231">
        <v>7</v>
      </c>
      <c r="K25" s="231">
        <v>1</v>
      </c>
      <c r="M25" s="220"/>
      <c r="N25" s="221"/>
    </row>
    <row r="26" spans="2:15">
      <c r="B26" s="182" t="s">
        <v>634</v>
      </c>
      <c r="C26" s="231">
        <v>59</v>
      </c>
      <c r="D26" s="231">
        <v>51</v>
      </c>
      <c r="E26" s="231">
        <v>8</v>
      </c>
      <c r="F26" s="231">
        <v>43</v>
      </c>
      <c r="G26" s="231">
        <v>35</v>
      </c>
      <c r="H26" s="231">
        <v>8</v>
      </c>
      <c r="I26" s="231">
        <v>16</v>
      </c>
      <c r="J26" s="231">
        <v>16</v>
      </c>
      <c r="K26" s="231">
        <v>0</v>
      </c>
      <c r="M26" s="220"/>
      <c r="N26" s="221"/>
    </row>
    <row r="27" spans="2:15">
      <c r="B27" s="182" t="s">
        <v>175</v>
      </c>
      <c r="C27" s="231">
        <v>218</v>
      </c>
      <c r="D27" s="231">
        <v>95</v>
      </c>
      <c r="E27" s="231">
        <v>123</v>
      </c>
      <c r="F27" s="231">
        <v>203</v>
      </c>
      <c r="G27" s="231">
        <v>86</v>
      </c>
      <c r="H27" s="231">
        <v>117</v>
      </c>
      <c r="I27" s="231">
        <v>15</v>
      </c>
      <c r="J27" s="231">
        <v>9</v>
      </c>
      <c r="K27" s="231">
        <v>6</v>
      </c>
      <c r="M27" s="220"/>
      <c r="N27" s="221"/>
    </row>
    <row r="28" spans="2:15">
      <c r="B28" s="182" t="s">
        <v>177</v>
      </c>
      <c r="C28" s="231">
        <v>90</v>
      </c>
      <c r="D28" s="231">
        <v>85</v>
      </c>
      <c r="E28" s="231">
        <v>5</v>
      </c>
      <c r="F28" s="231">
        <v>85</v>
      </c>
      <c r="G28" s="231">
        <v>80</v>
      </c>
      <c r="H28" s="231">
        <v>5</v>
      </c>
      <c r="I28" s="231">
        <v>5</v>
      </c>
      <c r="J28" s="231">
        <v>5</v>
      </c>
      <c r="K28" s="231">
        <v>0</v>
      </c>
      <c r="M28" s="220"/>
      <c r="N28" s="221"/>
    </row>
    <row r="29" spans="2:15" ht="12.75" customHeight="1">
      <c r="B29" s="182" t="s">
        <v>178</v>
      </c>
      <c r="C29" s="231">
        <v>2</v>
      </c>
      <c r="D29" s="231">
        <v>1</v>
      </c>
      <c r="E29" s="231">
        <v>1</v>
      </c>
      <c r="F29" s="231">
        <v>1</v>
      </c>
      <c r="G29" s="231">
        <v>0</v>
      </c>
      <c r="H29" s="231">
        <v>1</v>
      </c>
      <c r="I29" s="231">
        <v>1</v>
      </c>
      <c r="J29" s="231">
        <v>1</v>
      </c>
      <c r="K29" s="231">
        <v>0</v>
      </c>
      <c r="M29" s="220"/>
      <c r="N29" s="221"/>
    </row>
    <row r="30" spans="2:15" s="169" customFormat="1" ht="13.5">
      <c r="B30" s="184" t="s">
        <v>125</v>
      </c>
      <c r="C30" s="230">
        <v>4401</v>
      </c>
      <c r="D30" s="230">
        <v>1291</v>
      </c>
      <c r="E30" s="230">
        <v>3110</v>
      </c>
      <c r="F30" s="230">
        <v>4228</v>
      </c>
      <c r="G30" s="230">
        <v>1137</v>
      </c>
      <c r="H30" s="230">
        <v>3091</v>
      </c>
      <c r="I30" s="230">
        <v>173</v>
      </c>
      <c r="J30" s="230">
        <v>154</v>
      </c>
      <c r="K30" s="230">
        <v>19</v>
      </c>
      <c r="M30" s="223"/>
      <c r="N30" s="224"/>
    </row>
    <row r="31" spans="2:15" s="169" customFormat="1" ht="13.5">
      <c r="B31" s="182" t="s">
        <v>179</v>
      </c>
      <c r="C31" s="231">
        <v>2330</v>
      </c>
      <c r="D31" s="231">
        <v>90</v>
      </c>
      <c r="E31" s="231">
        <v>2240</v>
      </c>
      <c r="F31" s="231">
        <v>2286</v>
      </c>
      <c r="G31" s="231">
        <v>49</v>
      </c>
      <c r="H31" s="231">
        <v>2237</v>
      </c>
      <c r="I31" s="231">
        <v>44</v>
      </c>
      <c r="J31" s="231">
        <v>41</v>
      </c>
      <c r="K31" s="231">
        <v>3</v>
      </c>
      <c r="M31" s="223"/>
      <c r="N31" s="224"/>
    </row>
    <row r="32" spans="2:15">
      <c r="B32" s="182" t="s">
        <v>635</v>
      </c>
      <c r="C32" s="231">
        <v>80</v>
      </c>
      <c r="D32" s="231">
        <v>51</v>
      </c>
      <c r="E32" s="231">
        <v>29</v>
      </c>
      <c r="F32" s="231">
        <v>66</v>
      </c>
      <c r="G32" s="231">
        <v>40</v>
      </c>
      <c r="H32" s="231">
        <v>26</v>
      </c>
      <c r="I32" s="231">
        <v>14</v>
      </c>
      <c r="J32" s="231">
        <v>11</v>
      </c>
      <c r="K32" s="231">
        <v>3</v>
      </c>
      <c r="M32" s="220"/>
      <c r="N32" s="221"/>
    </row>
    <row r="33" spans="2:14" ht="15" customHeight="1">
      <c r="B33" s="182" t="s">
        <v>125</v>
      </c>
      <c r="C33" s="231">
        <v>704</v>
      </c>
      <c r="D33" s="231">
        <v>269</v>
      </c>
      <c r="E33" s="231">
        <v>435</v>
      </c>
      <c r="F33" s="231">
        <v>614</v>
      </c>
      <c r="G33" s="231">
        <v>191</v>
      </c>
      <c r="H33" s="231">
        <v>423</v>
      </c>
      <c r="I33" s="231">
        <v>90</v>
      </c>
      <c r="J33" s="231">
        <v>78</v>
      </c>
      <c r="K33" s="231">
        <v>12</v>
      </c>
      <c r="M33" s="220"/>
      <c r="N33" s="221"/>
    </row>
    <row r="34" spans="2:14">
      <c r="B34" s="182" t="s">
        <v>180</v>
      </c>
      <c r="C34" s="231">
        <v>1223</v>
      </c>
      <c r="D34" s="231">
        <v>837</v>
      </c>
      <c r="E34" s="231">
        <v>386</v>
      </c>
      <c r="F34" s="231">
        <v>1214</v>
      </c>
      <c r="G34" s="231">
        <v>829</v>
      </c>
      <c r="H34" s="231">
        <v>385</v>
      </c>
      <c r="I34" s="231">
        <v>9</v>
      </c>
      <c r="J34" s="231">
        <v>8</v>
      </c>
      <c r="K34" s="231">
        <v>1</v>
      </c>
      <c r="M34" s="220"/>
      <c r="N34" s="221"/>
    </row>
    <row r="35" spans="2:14">
      <c r="B35" s="182" t="s">
        <v>181</v>
      </c>
      <c r="C35" s="231">
        <v>2</v>
      </c>
      <c r="D35" s="231">
        <v>2</v>
      </c>
      <c r="E35" s="231">
        <v>0</v>
      </c>
      <c r="F35" s="231">
        <v>0</v>
      </c>
      <c r="G35" s="231">
        <v>0</v>
      </c>
      <c r="H35" s="231">
        <v>0</v>
      </c>
      <c r="I35" s="231">
        <v>2</v>
      </c>
      <c r="J35" s="231">
        <v>2</v>
      </c>
      <c r="K35" s="231">
        <v>0</v>
      </c>
      <c r="M35" s="220"/>
      <c r="N35" s="221"/>
    </row>
    <row r="36" spans="2:14">
      <c r="B36" s="182" t="s">
        <v>636</v>
      </c>
      <c r="C36" s="231">
        <v>21</v>
      </c>
      <c r="D36" s="231">
        <v>16</v>
      </c>
      <c r="E36" s="231">
        <v>5</v>
      </c>
      <c r="F36" s="231">
        <v>19</v>
      </c>
      <c r="G36" s="231">
        <v>14</v>
      </c>
      <c r="H36" s="231">
        <v>5</v>
      </c>
      <c r="I36" s="231">
        <v>2</v>
      </c>
      <c r="J36" s="231">
        <v>2</v>
      </c>
      <c r="K36" s="231">
        <v>0</v>
      </c>
      <c r="M36" s="220"/>
      <c r="N36" s="221"/>
    </row>
    <row r="37" spans="2:14">
      <c r="B37" s="182" t="s">
        <v>182</v>
      </c>
      <c r="C37" s="231">
        <v>41</v>
      </c>
      <c r="D37" s="231">
        <v>26</v>
      </c>
      <c r="E37" s="231">
        <v>15</v>
      </c>
      <c r="F37" s="231">
        <v>29</v>
      </c>
      <c r="G37" s="231">
        <v>14</v>
      </c>
      <c r="H37" s="231">
        <v>15</v>
      </c>
      <c r="I37" s="231">
        <v>12</v>
      </c>
      <c r="J37" s="231">
        <v>12</v>
      </c>
      <c r="K37" s="231">
        <v>0</v>
      </c>
      <c r="M37" s="220"/>
      <c r="N37" s="221"/>
    </row>
    <row r="38" spans="2:14" s="169" customFormat="1" ht="13.5">
      <c r="B38" s="184" t="s">
        <v>122</v>
      </c>
      <c r="C38" s="230">
        <v>2376</v>
      </c>
      <c r="D38" s="230">
        <v>469</v>
      </c>
      <c r="E38" s="230">
        <v>1907</v>
      </c>
      <c r="F38" s="230">
        <v>2280</v>
      </c>
      <c r="G38" s="230">
        <v>385</v>
      </c>
      <c r="H38" s="230">
        <v>1895</v>
      </c>
      <c r="I38" s="230">
        <v>96</v>
      </c>
      <c r="J38" s="230">
        <v>84</v>
      </c>
      <c r="K38" s="230">
        <v>12</v>
      </c>
      <c r="M38" s="223"/>
      <c r="N38" s="224"/>
    </row>
    <row r="39" spans="2:14" s="169" customFormat="1" ht="13.5">
      <c r="B39" s="182" t="s">
        <v>183</v>
      </c>
      <c r="C39" s="231">
        <v>1904</v>
      </c>
      <c r="D39" s="231">
        <v>384</v>
      </c>
      <c r="E39" s="231">
        <v>1520</v>
      </c>
      <c r="F39" s="231">
        <v>1821</v>
      </c>
      <c r="G39" s="231">
        <v>311</v>
      </c>
      <c r="H39" s="231">
        <v>1510</v>
      </c>
      <c r="I39" s="231">
        <v>83</v>
      </c>
      <c r="J39" s="231">
        <v>73</v>
      </c>
      <c r="K39" s="231">
        <v>10</v>
      </c>
      <c r="M39" s="223"/>
      <c r="N39" s="224"/>
    </row>
    <row r="40" spans="2:14" s="169" customFormat="1">
      <c r="B40" s="182" t="s">
        <v>117</v>
      </c>
      <c r="C40" s="231">
        <v>3</v>
      </c>
      <c r="D40" s="231">
        <v>3</v>
      </c>
      <c r="E40" s="231">
        <v>0</v>
      </c>
      <c r="F40" s="231">
        <v>0</v>
      </c>
      <c r="G40" s="231">
        <v>0</v>
      </c>
      <c r="H40" s="231">
        <v>0</v>
      </c>
      <c r="I40" s="231">
        <v>3</v>
      </c>
      <c r="J40" s="231">
        <v>3</v>
      </c>
      <c r="K40" s="231">
        <v>0</v>
      </c>
      <c r="M40" s="220"/>
      <c r="N40" s="221"/>
    </row>
    <row r="41" spans="2:14" ht="15" customHeight="1">
      <c r="B41" s="182" t="s">
        <v>184</v>
      </c>
      <c r="C41" s="231">
        <v>156</v>
      </c>
      <c r="D41" s="231">
        <v>36</v>
      </c>
      <c r="E41" s="231">
        <v>120</v>
      </c>
      <c r="F41" s="231">
        <v>154</v>
      </c>
      <c r="G41" s="231">
        <v>35</v>
      </c>
      <c r="H41" s="231">
        <v>119</v>
      </c>
      <c r="I41" s="231">
        <v>2</v>
      </c>
      <c r="J41" s="231">
        <v>1</v>
      </c>
      <c r="K41" s="231">
        <v>1</v>
      </c>
      <c r="M41" s="220"/>
      <c r="N41" s="221"/>
    </row>
    <row r="42" spans="2:14">
      <c r="B42" s="182" t="s">
        <v>185</v>
      </c>
      <c r="C42" s="231">
        <v>45</v>
      </c>
      <c r="D42" s="231">
        <v>11</v>
      </c>
      <c r="E42" s="231">
        <v>34</v>
      </c>
      <c r="F42" s="231">
        <v>45</v>
      </c>
      <c r="G42" s="231">
        <v>11</v>
      </c>
      <c r="H42" s="231">
        <v>34</v>
      </c>
      <c r="I42" s="231">
        <v>0</v>
      </c>
      <c r="J42" s="231">
        <v>0</v>
      </c>
      <c r="K42" s="231">
        <v>0</v>
      </c>
      <c r="M42" s="220"/>
      <c r="N42" s="221"/>
    </row>
    <row r="43" spans="2:14">
      <c r="B43" s="182" t="s">
        <v>637</v>
      </c>
      <c r="C43" s="231">
        <v>262</v>
      </c>
      <c r="D43" s="231">
        <v>30</v>
      </c>
      <c r="E43" s="231">
        <v>232</v>
      </c>
      <c r="F43" s="231">
        <v>257</v>
      </c>
      <c r="G43" s="231">
        <v>26</v>
      </c>
      <c r="H43" s="231">
        <v>231</v>
      </c>
      <c r="I43" s="231">
        <v>5</v>
      </c>
      <c r="J43" s="231">
        <v>4</v>
      </c>
      <c r="K43" s="231">
        <v>1</v>
      </c>
      <c r="M43" s="220"/>
      <c r="N43" s="221"/>
    </row>
    <row r="44" spans="2:14" s="169" customFormat="1" ht="13.5">
      <c r="B44" s="182" t="s">
        <v>186</v>
      </c>
      <c r="C44" s="441">
        <v>6</v>
      </c>
      <c r="D44" s="441">
        <v>5</v>
      </c>
      <c r="E44" s="441">
        <v>1</v>
      </c>
      <c r="F44" s="441">
        <v>3</v>
      </c>
      <c r="G44" s="441">
        <v>2</v>
      </c>
      <c r="H44" s="441">
        <v>1</v>
      </c>
      <c r="I44" s="441">
        <v>3</v>
      </c>
      <c r="J44" s="441">
        <v>3</v>
      </c>
      <c r="K44" s="441">
        <v>0</v>
      </c>
      <c r="M44" s="223"/>
      <c r="N44" s="224"/>
    </row>
    <row r="45" spans="2:14" s="169" customFormat="1" ht="13.5">
      <c r="B45" s="184" t="s">
        <v>132</v>
      </c>
      <c r="C45" s="229">
        <v>7105</v>
      </c>
      <c r="D45" s="229">
        <v>1954</v>
      </c>
      <c r="E45" s="229">
        <v>5151</v>
      </c>
      <c r="F45" s="229">
        <v>6195</v>
      </c>
      <c r="G45" s="229">
        <v>1415</v>
      </c>
      <c r="H45" s="229">
        <v>4780</v>
      </c>
      <c r="I45" s="229">
        <v>910</v>
      </c>
      <c r="J45" s="229">
        <v>539</v>
      </c>
      <c r="K45" s="229">
        <v>371</v>
      </c>
      <c r="M45" s="223"/>
      <c r="N45" s="224"/>
    </row>
    <row r="46" spans="2:14" s="169" customFormat="1" ht="15" customHeight="1">
      <c r="B46" s="182" t="s">
        <v>187</v>
      </c>
      <c r="C46" s="231">
        <v>4626</v>
      </c>
      <c r="D46" s="231">
        <v>552</v>
      </c>
      <c r="E46" s="231">
        <v>4074</v>
      </c>
      <c r="F46" s="231">
        <v>4252</v>
      </c>
      <c r="G46" s="231">
        <v>404</v>
      </c>
      <c r="H46" s="231">
        <v>3848</v>
      </c>
      <c r="I46" s="231">
        <v>374</v>
      </c>
      <c r="J46" s="231">
        <v>148</v>
      </c>
      <c r="K46" s="231">
        <v>226</v>
      </c>
      <c r="M46" s="223"/>
      <c r="N46" s="224"/>
    </row>
    <row r="47" spans="2:14">
      <c r="B47" s="182" t="s">
        <v>638</v>
      </c>
      <c r="C47" s="231">
        <v>514</v>
      </c>
      <c r="D47" s="231">
        <v>164</v>
      </c>
      <c r="E47" s="231">
        <v>350</v>
      </c>
      <c r="F47" s="231">
        <v>461</v>
      </c>
      <c r="G47" s="231">
        <v>127</v>
      </c>
      <c r="H47" s="231">
        <v>334</v>
      </c>
      <c r="I47" s="231">
        <v>53</v>
      </c>
      <c r="J47" s="231">
        <v>37</v>
      </c>
      <c r="K47" s="231">
        <v>16</v>
      </c>
      <c r="M47" s="220"/>
      <c r="N47" s="221"/>
    </row>
    <row r="48" spans="2:14" ht="15" customHeight="1">
      <c r="B48" s="182" t="s">
        <v>190</v>
      </c>
      <c r="C48" s="231">
        <v>218</v>
      </c>
      <c r="D48" s="231">
        <v>90</v>
      </c>
      <c r="E48" s="231">
        <v>128</v>
      </c>
      <c r="F48" s="231">
        <v>183</v>
      </c>
      <c r="G48" s="231">
        <v>60</v>
      </c>
      <c r="H48" s="231">
        <v>123</v>
      </c>
      <c r="I48" s="231">
        <v>35</v>
      </c>
      <c r="J48" s="231">
        <v>30</v>
      </c>
      <c r="K48" s="231">
        <v>5</v>
      </c>
      <c r="M48" s="220"/>
      <c r="N48" s="221"/>
    </row>
    <row r="49" spans="2:14">
      <c r="B49" s="182" t="s">
        <v>639</v>
      </c>
      <c r="C49" s="231">
        <v>667</v>
      </c>
      <c r="D49" s="231">
        <v>523</v>
      </c>
      <c r="E49" s="231">
        <v>144</v>
      </c>
      <c r="F49" s="231">
        <v>480</v>
      </c>
      <c r="G49" s="231">
        <v>384</v>
      </c>
      <c r="H49" s="231">
        <v>96</v>
      </c>
      <c r="I49" s="231">
        <v>187</v>
      </c>
      <c r="J49" s="231">
        <v>139</v>
      </c>
      <c r="K49" s="231">
        <v>48</v>
      </c>
      <c r="M49" s="220"/>
      <c r="N49" s="221"/>
    </row>
    <row r="50" spans="2:14">
      <c r="B50" s="182" t="s">
        <v>191</v>
      </c>
      <c r="C50" s="231">
        <v>500</v>
      </c>
      <c r="D50" s="231">
        <v>299</v>
      </c>
      <c r="E50" s="231">
        <v>201</v>
      </c>
      <c r="F50" s="231">
        <v>450</v>
      </c>
      <c r="G50" s="231">
        <v>263</v>
      </c>
      <c r="H50" s="231">
        <v>187</v>
      </c>
      <c r="I50" s="231">
        <v>50</v>
      </c>
      <c r="J50" s="231">
        <v>36</v>
      </c>
      <c r="K50" s="231">
        <v>14</v>
      </c>
      <c r="M50" s="220"/>
      <c r="N50" s="221"/>
    </row>
    <row r="51" spans="2:14">
      <c r="B51" s="182" t="s">
        <v>640</v>
      </c>
      <c r="C51" s="231">
        <v>358</v>
      </c>
      <c r="D51" s="231">
        <v>180</v>
      </c>
      <c r="E51" s="231">
        <v>178</v>
      </c>
      <c r="F51" s="231">
        <v>252</v>
      </c>
      <c r="G51" s="231">
        <v>101</v>
      </c>
      <c r="H51" s="231">
        <v>151</v>
      </c>
      <c r="I51" s="231">
        <v>106</v>
      </c>
      <c r="J51" s="231">
        <v>79</v>
      </c>
      <c r="K51" s="231">
        <v>27</v>
      </c>
      <c r="M51" s="220"/>
      <c r="N51" s="221"/>
    </row>
    <row r="52" spans="2:14" s="169" customFormat="1" ht="13.5">
      <c r="B52" s="182" t="s">
        <v>192</v>
      </c>
      <c r="C52" s="441">
        <v>222</v>
      </c>
      <c r="D52" s="441">
        <v>146</v>
      </c>
      <c r="E52" s="441">
        <v>76</v>
      </c>
      <c r="F52" s="441">
        <v>117</v>
      </c>
      <c r="G52" s="441">
        <v>76</v>
      </c>
      <c r="H52" s="441">
        <v>41</v>
      </c>
      <c r="I52" s="441">
        <v>105</v>
      </c>
      <c r="J52" s="441">
        <v>70</v>
      </c>
      <c r="K52" s="441">
        <v>35</v>
      </c>
      <c r="M52" s="223"/>
      <c r="N52" s="224"/>
    </row>
    <row r="53" spans="2:14" s="169" customFormat="1" ht="13.5">
      <c r="B53" s="184" t="s">
        <v>124</v>
      </c>
      <c r="C53" s="229">
        <v>7566</v>
      </c>
      <c r="D53" s="229">
        <v>2384</v>
      </c>
      <c r="E53" s="229">
        <v>5182</v>
      </c>
      <c r="F53" s="229">
        <v>6463</v>
      </c>
      <c r="G53" s="229">
        <v>1487</v>
      </c>
      <c r="H53" s="229">
        <v>4976</v>
      </c>
      <c r="I53" s="229">
        <v>1103</v>
      </c>
      <c r="J53" s="229">
        <v>897</v>
      </c>
      <c r="K53" s="229">
        <v>206</v>
      </c>
      <c r="M53" s="223"/>
      <c r="N53" s="224"/>
    </row>
    <row r="54" spans="2:14" s="169" customFormat="1" ht="13.5">
      <c r="B54" s="182" t="s">
        <v>193</v>
      </c>
      <c r="C54" s="231">
        <v>5708</v>
      </c>
      <c r="D54" s="231">
        <v>1297</v>
      </c>
      <c r="E54" s="231">
        <v>4411</v>
      </c>
      <c r="F54" s="231">
        <v>5411</v>
      </c>
      <c r="G54" s="231">
        <v>1067</v>
      </c>
      <c r="H54" s="231">
        <v>4344</v>
      </c>
      <c r="I54" s="231">
        <v>297</v>
      </c>
      <c r="J54" s="231">
        <v>230</v>
      </c>
      <c r="K54" s="231">
        <v>67</v>
      </c>
      <c r="M54" s="223"/>
      <c r="N54" s="224"/>
    </row>
    <row r="55" spans="2:14">
      <c r="B55" s="182" t="s">
        <v>641</v>
      </c>
      <c r="C55" s="231">
        <v>489</v>
      </c>
      <c r="D55" s="231">
        <v>213</v>
      </c>
      <c r="E55" s="231">
        <v>276</v>
      </c>
      <c r="F55" s="231">
        <v>279</v>
      </c>
      <c r="G55" s="231">
        <v>123</v>
      </c>
      <c r="H55" s="231">
        <v>156</v>
      </c>
      <c r="I55" s="231">
        <v>210</v>
      </c>
      <c r="J55" s="231">
        <v>90</v>
      </c>
      <c r="K55" s="231">
        <v>120</v>
      </c>
      <c r="M55" s="220"/>
      <c r="N55" s="221"/>
    </row>
    <row r="56" spans="2:14" ht="15" customHeight="1">
      <c r="B56" s="182" t="s">
        <v>194</v>
      </c>
      <c r="C56" s="231">
        <v>373</v>
      </c>
      <c r="D56" s="231">
        <v>79</v>
      </c>
      <c r="E56" s="231">
        <v>294</v>
      </c>
      <c r="F56" s="231">
        <v>293</v>
      </c>
      <c r="G56" s="231">
        <v>0</v>
      </c>
      <c r="H56" s="231">
        <v>293</v>
      </c>
      <c r="I56" s="231">
        <v>80</v>
      </c>
      <c r="J56" s="231">
        <v>79</v>
      </c>
      <c r="K56" s="231">
        <v>1</v>
      </c>
      <c r="M56" s="220"/>
      <c r="N56" s="221"/>
    </row>
    <row r="57" spans="2:14">
      <c r="B57" s="182" t="s">
        <v>195</v>
      </c>
      <c r="C57" s="231">
        <v>7</v>
      </c>
      <c r="D57" s="231">
        <v>7</v>
      </c>
      <c r="E57" s="231">
        <v>0</v>
      </c>
      <c r="F57" s="231">
        <v>0</v>
      </c>
      <c r="G57" s="231">
        <v>0</v>
      </c>
      <c r="H57" s="231">
        <v>0</v>
      </c>
      <c r="I57" s="231">
        <v>7</v>
      </c>
      <c r="J57" s="231">
        <v>7</v>
      </c>
      <c r="K57" s="231">
        <v>0</v>
      </c>
      <c r="M57" s="220"/>
      <c r="N57" s="221"/>
    </row>
    <row r="58" spans="2:14">
      <c r="B58" s="182" t="s">
        <v>196</v>
      </c>
      <c r="C58" s="231">
        <v>177</v>
      </c>
      <c r="D58" s="231">
        <v>109</v>
      </c>
      <c r="E58" s="231">
        <v>68</v>
      </c>
      <c r="F58" s="231">
        <v>165</v>
      </c>
      <c r="G58" s="231">
        <v>97</v>
      </c>
      <c r="H58" s="231">
        <v>68</v>
      </c>
      <c r="I58" s="231">
        <v>12</v>
      </c>
      <c r="J58" s="231">
        <v>12</v>
      </c>
      <c r="K58" s="231">
        <v>0</v>
      </c>
      <c r="M58" s="220"/>
      <c r="N58" s="221"/>
    </row>
    <row r="59" spans="2:14">
      <c r="B59" s="182" t="s">
        <v>197</v>
      </c>
      <c r="C59" s="231">
        <v>689</v>
      </c>
      <c r="D59" s="231">
        <v>564</v>
      </c>
      <c r="E59" s="231">
        <v>125</v>
      </c>
      <c r="F59" s="231">
        <v>298</v>
      </c>
      <c r="G59" s="231">
        <v>185</v>
      </c>
      <c r="H59" s="231">
        <v>113</v>
      </c>
      <c r="I59" s="231">
        <v>391</v>
      </c>
      <c r="J59" s="231">
        <v>379</v>
      </c>
      <c r="K59" s="231">
        <v>12</v>
      </c>
      <c r="M59" s="220"/>
      <c r="N59" s="221"/>
    </row>
    <row r="60" spans="2:14">
      <c r="B60" s="182" t="s">
        <v>198</v>
      </c>
      <c r="C60" s="231">
        <v>45</v>
      </c>
      <c r="D60" s="231">
        <v>40</v>
      </c>
      <c r="E60" s="231">
        <v>5</v>
      </c>
      <c r="F60" s="231">
        <v>4</v>
      </c>
      <c r="G60" s="231">
        <v>3</v>
      </c>
      <c r="H60" s="231">
        <v>1</v>
      </c>
      <c r="I60" s="231">
        <v>41</v>
      </c>
      <c r="J60" s="231">
        <v>37</v>
      </c>
      <c r="K60" s="231">
        <v>4</v>
      </c>
      <c r="M60" s="220"/>
      <c r="N60" s="221"/>
    </row>
    <row r="61" spans="2:14">
      <c r="B61" s="182" t="s">
        <v>199</v>
      </c>
      <c r="C61" s="231">
        <v>61</v>
      </c>
      <c r="D61" s="231">
        <v>59</v>
      </c>
      <c r="E61" s="231">
        <v>2</v>
      </c>
      <c r="F61" s="231">
        <v>11</v>
      </c>
      <c r="G61" s="231">
        <v>11</v>
      </c>
      <c r="H61" s="231">
        <v>0</v>
      </c>
      <c r="I61" s="231">
        <v>50</v>
      </c>
      <c r="J61" s="231">
        <v>48</v>
      </c>
      <c r="K61" s="231">
        <v>2</v>
      </c>
      <c r="M61" s="220"/>
      <c r="N61" s="221"/>
    </row>
    <row r="62" spans="2:14">
      <c r="B62" s="182" t="s">
        <v>200</v>
      </c>
      <c r="C62" s="231">
        <v>4</v>
      </c>
      <c r="D62" s="231">
        <v>4</v>
      </c>
      <c r="E62" s="231">
        <v>0</v>
      </c>
      <c r="F62" s="231">
        <v>0</v>
      </c>
      <c r="G62" s="231">
        <v>0</v>
      </c>
      <c r="H62" s="231">
        <v>0</v>
      </c>
      <c r="I62" s="231">
        <v>4</v>
      </c>
      <c r="J62" s="231">
        <v>4</v>
      </c>
      <c r="K62" s="231">
        <v>0</v>
      </c>
      <c r="M62" s="220"/>
      <c r="N62" s="221"/>
    </row>
    <row r="63" spans="2:14" s="169" customFormat="1" ht="13.5">
      <c r="B63" s="182" t="s">
        <v>642</v>
      </c>
      <c r="C63" s="441">
        <v>13</v>
      </c>
      <c r="D63" s="441">
        <v>12</v>
      </c>
      <c r="E63" s="441">
        <v>1</v>
      </c>
      <c r="F63" s="441">
        <v>2</v>
      </c>
      <c r="G63" s="441">
        <v>1</v>
      </c>
      <c r="H63" s="441">
        <v>1</v>
      </c>
      <c r="I63" s="441">
        <v>11</v>
      </c>
      <c r="J63" s="441">
        <v>11</v>
      </c>
      <c r="K63" s="441">
        <v>0</v>
      </c>
      <c r="M63" s="223"/>
      <c r="N63" s="224"/>
    </row>
    <row r="64" spans="2:14" s="169" customFormat="1" ht="13.5">
      <c r="B64" s="184" t="s">
        <v>121</v>
      </c>
      <c r="C64" s="229">
        <v>8176</v>
      </c>
      <c r="D64" s="229">
        <v>2117</v>
      </c>
      <c r="E64" s="229">
        <v>6059</v>
      </c>
      <c r="F64" s="229">
        <v>7748</v>
      </c>
      <c r="G64" s="229">
        <v>1738</v>
      </c>
      <c r="H64" s="229">
        <v>6010</v>
      </c>
      <c r="I64" s="229">
        <v>428</v>
      </c>
      <c r="J64" s="229">
        <v>379</v>
      </c>
      <c r="K64" s="229">
        <v>49</v>
      </c>
      <c r="M64" s="223"/>
      <c r="N64" s="224"/>
    </row>
    <row r="65" spans="2:14" s="169" customFormat="1" ht="13.5">
      <c r="B65" s="182" t="s">
        <v>201</v>
      </c>
      <c r="C65" s="231">
        <v>5565</v>
      </c>
      <c r="D65" s="231">
        <v>1222</v>
      </c>
      <c r="E65" s="231">
        <v>4343</v>
      </c>
      <c r="F65" s="231">
        <v>5476</v>
      </c>
      <c r="G65" s="231">
        <v>1143</v>
      </c>
      <c r="H65" s="231">
        <v>4333</v>
      </c>
      <c r="I65" s="231">
        <v>89</v>
      </c>
      <c r="J65" s="231">
        <v>79</v>
      </c>
      <c r="K65" s="231">
        <v>10</v>
      </c>
      <c r="M65" s="223"/>
      <c r="N65" s="224"/>
    </row>
    <row r="66" spans="2:14">
      <c r="B66" s="182" t="s">
        <v>202</v>
      </c>
      <c r="C66" s="231">
        <v>244</v>
      </c>
      <c r="D66" s="231">
        <v>51</v>
      </c>
      <c r="E66" s="231">
        <v>193</v>
      </c>
      <c r="F66" s="231">
        <v>227</v>
      </c>
      <c r="G66" s="231">
        <v>36</v>
      </c>
      <c r="H66" s="231">
        <v>191</v>
      </c>
      <c r="I66" s="231">
        <v>17</v>
      </c>
      <c r="J66" s="231">
        <v>15</v>
      </c>
      <c r="K66" s="231">
        <v>2</v>
      </c>
      <c r="M66" s="220"/>
      <c r="N66" s="221"/>
    </row>
    <row r="67" spans="2:14" ht="15" customHeight="1">
      <c r="B67" s="182" t="s">
        <v>203</v>
      </c>
      <c r="C67" s="231">
        <v>424</v>
      </c>
      <c r="D67" s="231">
        <v>89</v>
      </c>
      <c r="E67" s="231">
        <v>335</v>
      </c>
      <c r="F67" s="231">
        <v>342</v>
      </c>
      <c r="G67" s="231">
        <v>12</v>
      </c>
      <c r="H67" s="231">
        <v>330</v>
      </c>
      <c r="I67" s="231">
        <v>82</v>
      </c>
      <c r="J67" s="231">
        <v>77</v>
      </c>
      <c r="K67" s="231">
        <v>5</v>
      </c>
      <c r="M67" s="220"/>
      <c r="N67" s="221"/>
    </row>
    <row r="68" spans="2:14">
      <c r="B68" s="182" t="s">
        <v>204</v>
      </c>
      <c r="C68" s="231">
        <v>1829</v>
      </c>
      <c r="D68" s="231">
        <v>675</v>
      </c>
      <c r="E68" s="231">
        <v>1154</v>
      </c>
      <c r="F68" s="231">
        <v>1622</v>
      </c>
      <c r="G68" s="231">
        <v>494</v>
      </c>
      <c r="H68" s="231">
        <v>1128</v>
      </c>
      <c r="I68" s="231">
        <v>207</v>
      </c>
      <c r="J68" s="231">
        <v>181</v>
      </c>
      <c r="K68" s="231">
        <v>26</v>
      </c>
      <c r="M68" s="220"/>
      <c r="N68" s="221"/>
    </row>
    <row r="69" spans="2:14">
      <c r="B69" s="182" t="s">
        <v>205</v>
      </c>
      <c r="C69" s="231">
        <v>83</v>
      </c>
      <c r="D69" s="231">
        <v>53</v>
      </c>
      <c r="E69" s="231">
        <v>30</v>
      </c>
      <c r="F69" s="231">
        <v>78</v>
      </c>
      <c r="G69" s="231">
        <v>50</v>
      </c>
      <c r="H69" s="231">
        <v>28</v>
      </c>
      <c r="I69" s="231">
        <v>5</v>
      </c>
      <c r="J69" s="231">
        <v>3</v>
      </c>
      <c r="K69" s="231">
        <v>2</v>
      </c>
      <c r="M69" s="220"/>
      <c r="N69" s="221"/>
    </row>
    <row r="70" spans="2:14" s="169" customFormat="1" ht="13.5">
      <c r="B70" s="182" t="s">
        <v>643</v>
      </c>
      <c r="C70" s="441">
        <v>31</v>
      </c>
      <c r="D70" s="441">
        <v>27</v>
      </c>
      <c r="E70" s="441">
        <v>4</v>
      </c>
      <c r="F70" s="441">
        <v>3</v>
      </c>
      <c r="G70" s="441">
        <v>3</v>
      </c>
      <c r="H70" s="441">
        <v>0</v>
      </c>
      <c r="I70" s="441">
        <v>28</v>
      </c>
      <c r="J70" s="441">
        <v>24</v>
      </c>
      <c r="K70" s="441">
        <v>4</v>
      </c>
      <c r="M70" s="223"/>
      <c r="N70" s="224"/>
    </row>
    <row r="71" spans="2:14" s="169" customFormat="1" ht="13.5">
      <c r="B71" s="184" t="s">
        <v>120</v>
      </c>
      <c r="C71" s="229">
        <v>7840</v>
      </c>
      <c r="D71" s="229">
        <v>2247</v>
      </c>
      <c r="E71" s="229">
        <v>5593</v>
      </c>
      <c r="F71" s="229">
        <v>7508</v>
      </c>
      <c r="G71" s="229">
        <v>1947</v>
      </c>
      <c r="H71" s="229">
        <v>5561</v>
      </c>
      <c r="I71" s="229">
        <v>332</v>
      </c>
      <c r="J71" s="229">
        <v>300</v>
      </c>
      <c r="K71" s="229">
        <v>32</v>
      </c>
      <c r="M71" s="223"/>
      <c r="N71" s="224"/>
    </row>
    <row r="72" spans="2:14" s="169" customFormat="1" ht="15" customHeight="1">
      <c r="B72" s="182" t="s">
        <v>120</v>
      </c>
      <c r="C72" s="231">
        <v>5532</v>
      </c>
      <c r="D72" s="231">
        <v>1520</v>
      </c>
      <c r="E72" s="231">
        <v>4012</v>
      </c>
      <c r="F72" s="231">
        <v>5404</v>
      </c>
      <c r="G72" s="231">
        <v>1400</v>
      </c>
      <c r="H72" s="231">
        <v>4004</v>
      </c>
      <c r="I72" s="231">
        <v>128</v>
      </c>
      <c r="J72" s="231">
        <v>120</v>
      </c>
      <c r="K72" s="231">
        <v>8</v>
      </c>
      <c r="M72" s="223"/>
      <c r="N72" s="224"/>
    </row>
    <row r="73" spans="2:14">
      <c r="B73" s="182" t="s">
        <v>206</v>
      </c>
      <c r="C73" s="231">
        <v>353</v>
      </c>
      <c r="D73" s="231">
        <v>49</v>
      </c>
      <c r="E73" s="231">
        <v>304</v>
      </c>
      <c r="F73" s="231">
        <v>326</v>
      </c>
      <c r="G73" s="231">
        <v>22</v>
      </c>
      <c r="H73" s="231">
        <v>304</v>
      </c>
      <c r="I73" s="231">
        <v>27</v>
      </c>
      <c r="J73" s="231">
        <v>27</v>
      </c>
      <c r="K73" s="231">
        <v>0</v>
      </c>
      <c r="M73" s="220"/>
      <c r="N73" s="221"/>
    </row>
    <row r="74" spans="2:14" ht="15" customHeight="1">
      <c r="B74" s="182" t="s">
        <v>207</v>
      </c>
      <c r="C74" s="231">
        <v>237</v>
      </c>
      <c r="D74" s="231">
        <v>32</v>
      </c>
      <c r="E74" s="231">
        <v>205</v>
      </c>
      <c r="F74" s="231">
        <v>231</v>
      </c>
      <c r="G74" s="231">
        <v>29</v>
      </c>
      <c r="H74" s="231">
        <v>202</v>
      </c>
      <c r="I74" s="231">
        <v>6</v>
      </c>
      <c r="J74" s="231">
        <v>3</v>
      </c>
      <c r="K74" s="231">
        <v>3</v>
      </c>
      <c r="M74" s="220"/>
      <c r="N74" s="221"/>
    </row>
    <row r="75" spans="2:14">
      <c r="B75" s="182" t="s">
        <v>208</v>
      </c>
      <c r="C75" s="231">
        <v>13</v>
      </c>
      <c r="D75" s="231">
        <v>12</v>
      </c>
      <c r="E75" s="231">
        <v>1</v>
      </c>
      <c r="F75" s="231">
        <v>5</v>
      </c>
      <c r="G75" s="231">
        <v>4</v>
      </c>
      <c r="H75" s="231">
        <v>1</v>
      </c>
      <c r="I75" s="231">
        <v>8</v>
      </c>
      <c r="J75" s="231">
        <v>8</v>
      </c>
      <c r="K75" s="231">
        <v>0</v>
      </c>
      <c r="M75" s="220"/>
      <c r="N75" s="221"/>
    </row>
    <row r="76" spans="2:14">
      <c r="B76" s="182" t="s">
        <v>209</v>
      </c>
      <c r="C76" s="231">
        <v>5</v>
      </c>
      <c r="D76" s="231">
        <v>3</v>
      </c>
      <c r="E76" s="231">
        <v>2</v>
      </c>
      <c r="F76" s="231">
        <v>0</v>
      </c>
      <c r="G76" s="231">
        <v>0</v>
      </c>
      <c r="H76" s="231">
        <v>0</v>
      </c>
      <c r="I76" s="231">
        <v>5</v>
      </c>
      <c r="J76" s="231">
        <v>3</v>
      </c>
      <c r="K76" s="231">
        <v>2</v>
      </c>
      <c r="M76" s="220"/>
      <c r="N76" s="221"/>
    </row>
    <row r="77" spans="2:14">
      <c r="B77" s="182" t="s">
        <v>644</v>
      </c>
      <c r="C77" s="231">
        <v>123</v>
      </c>
      <c r="D77" s="231">
        <v>34</v>
      </c>
      <c r="E77" s="231">
        <v>89</v>
      </c>
      <c r="F77" s="231">
        <v>119</v>
      </c>
      <c r="G77" s="231">
        <v>31</v>
      </c>
      <c r="H77" s="231">
        <v>88</v>
      </c>
      <c r="I77" s="231">
        <v>4</v>
      </c>
      <c r="J77" s="231">
        <v>3</v>
      </c>
      <c r="K77" s="231">
        <v>1</v>
      </c>
      <c r="M77" s="220"/>
      <c r="N77" s="221"/>
    </row>
    <row r="78" spans="2:14" ht="15" customHeight="1">
      <c r="B78" s="182" t="s">
        <v>645</v>
      </c>
      <c r="C78" s="231">
        <v>10</v>
      </c>
      <c r="D78" s="231">
        <v>9</v>
      </c>
      <c r="E78" s="231">
        <v>1</v>
      </c>
      <c r="F78" s="231">
        <v>4</v>
      </c>
      <c r="G78" s="231">
        <v>3</v>
      </c>
      <c r="H78" s="231">
        <v>1</v>
      </c>
      <c r="I78" s="231">
        <v>6</v>
      </c>
      <c r="J78" s="231">
        <v>6</v>
      </c>
      <c r="K78" s="231">
        <v>0</v>
      </c>
      <c r="M78" s="220"/>
      <c r="N78" s="221"/>
    </row>
    <row r="79" spans="2:14">
      <c r="B79" s="182" t="s">
        <v>646</v>
      </c>
      <c r="C79" s="231">
        <v>235</v>
      </c>
      <c r="D79" s="231">
        <v>128</v>
      </c>
      <c r="E79" s="231">
        <v>107</v>
      </c>
      <c r="F79" s="231">
        <v>222</v>
      </c>
      <c r="G79" s="231">
        <v>116</v>
      </c>
      <c r="H79" s="231">
        <v>106</v>
      </c>
      <c r="I79" s="231">
        <v>13</v>
      </c>
      <c r="J79" s="231">
        <v>12</v>
      </c>
      <c r="K79" s="231">
        <v>1</v>
      </c>
      <c r="M79" s="220"/>
      <c r="N79" s="221"/>
    </row>
    <row r="80" spans="2:14">
      <c r="B80" s="182" t="s">
        <v>210</v>
      </c>
      <c r="C80" s="231">
        <v>409</v>
      </c>
      <c r="D80" s="231">
        <v>85</v>
      </c>
      <c r="E80" s="231">
        <v>324</v>
      </c>
      <c r="F80" s="231">
        <v>385</v>
      </c>
      <c r="G80" s="231">
        <v>65</v>
      </c>
      <c r="H80" s="231">
        <v>320</v>
      </c>
      <c r="I80" s="231">
        <v>24</v>
      </c>
      <c r="J80" s="231">
        <v>20</v>
      </c>
      <c r="K80" s="231">
        <v>4</v>
      </c>
      <c r="M80" s="220"/>
      <c r="N80" s="221"/>
    </row>
    <row r="81" spans="2:14">
      <c r="B81" s="182" t="s">
        <v>211</v>
      </c>
      <c r="C81" s="231">
        <v>440</v>
      </c>
      <c r="D81" s="231">
        <v>109</v>
      </c>
      <c r="E81" s="231">
        <v>331</v>
      </c>
      <c r="F81" s="231">
        <v>435</v>
      </c>
      <c r="G81" s="231">
        <v>106</v>
      </c>
      <c r="H81" s="231">
        <v>329</v>
      </c>
      <c r="I81" s="231">
        <v>5</v>
      </c>
      <c r="J81" s="231">
        <v>3</v>
      </c>
      <c r="K81" s="231">
        <v>2</v>
      </c>
      <c r="M81" s="220"/>
      <c r="N81" s="221"/>
    </row>
    <row r="82" spans="2:14">
      <c r="B82" s="182" t="s">
        <v>212</v>
      </c>
      <c r="C82" s="231">
        <v>385</v>
      </c>
      <c r="D82" s="231">
        <v>205</v>
      </c>
      <c r="E82" s="231">
        <v>180</v>
      </c>
      <c r="F82" s="231">
        <v>300</v>
      </c>
      <c r="G82" s="231">
        <v>127</v>
      </c>
      <c r="H82" s="231">
        <v>173</v>
      </c>
      <c r="I82" s="231">
        <v>85</v>
      </c>
      <c r="J82" s="231">
        <v>78</v>
      </c>
      <c r="K82" s="231">
        <v>7</v>
      </c>
      <c r="M82" s="220"/>
      <c r="N82" s="221"/>
    </row>
    <row r="83" spans="2:14">
      <c r="B83" s="182" t="s">
        <v>213</v>
      </c>
      <c r="C83" s="231">
        <v>9</v>
      </c>
      <c r="D83" s="231">
        <v>7</v>
      </c>
      <c r="E83" s="231">
        <v>2</v>
      </c>
      <c r="F83" s="231">
        <v>0</v>
      </c>
      <c r="G83" s="231">
        <v>0</v>
      </c>
      <c r="H83" s="231">
        <v>0</v>
      </c>
      <c r="I83" s="231">
        <v>9</v>
      </c>
      <c r="J83" s="231">
        <v>7</v>
      </c>
      <c r="K83" s="231">
        <v>2</v>
      </c>
      <c r="M83" s="220"/>
      <c r="N83" s="221"/>
    </row>
    <row r="84" spans="2:14">
      <c r="B84" s="182" t="s">
        <v>214</v>
      </c>
      <c r="C84" s="231">
        <v>81</v>
      </c>
      <c r="D84" s="231">
        <v>49</v>
      </c>
      <c r="E84" s="231">
        <v>32</v>
      </c>
      <c r="F84" s="231">
        <v>75</v>
      </c>
      <c r="G84" s="231">
        <v>44</v>
      </c>
      <c r="H84" s="231">
        <v>31</v>
      </c>
      <c r="I84" s="231">
        <v>6</v>
      </c>
      <c r="J84" s="231">
        <v>5</v>
      </c>
      <c r="K84" s="231">
        <v>1</v>
      </c>
      <c r="M84" s="220"/>
      <c r="N84" s="221"/>
    </row>
    <row r="85" spans="2:14">
      <c r="B85" s="182" t="s">
        <v>215</v>
      </c>
      <c r="C85" s="231">
        <v>2</v>
      </c>
      <c r="D85" s="231">
        <v>2</v>
      </c>
      <c r="E85" s="231">
        <v>0</v>
      </c>
      <c r="F85" s="231">
        <v>0</v>
      </c>
      <c r="G85" s="231">
        <v>0</v>
      </c>
      <c r="H85" s="231">
        <v>0</v>
      </c>
      <c r="I85" s="231">
        <v>2</v>
      </c>
      <c r="J85" s="231">
        <v>2</v>
      </c>
      <c r="K85" s="231">
        <v>0</v>
      </c>
      <c r="M85" s="220"/>
      <c r="N85" s="221"/>
    </row>
    <row r="86" spans="2:14">
      <c r="B86" s="182" t="s">
        <v>216</v>
      </c>
      <c r="C86" s="231">
        <v>3</v>
      </c>
      <c r="D86" s="231">
        <v>1</v>
      </c>
      <c r="E86" s="231">
        <v>2</v>
      </c>
      <c r="F86" s="231">
        <v>2</v>
      </c>
      <c r="G86" s="231">
        <v>0</v>
      </c>
      <c r="H86" s="231">
        <v>2</v>
      </c>
      <c r="I86" s="231">
        <v>1</v>
      </c>
      <c r="J86" s="231">
        <v>1</v>
      </c>
      <c r="K86" s="231">
        <v>0</v>
      </c>
      <c r="M86" s="220"/>
      <c r="N86" s="221"/>
    </row>
    <row r="87" spans="2:14" s="169" customFormat="1" ht="13.5">
      <c r="B87" s="182" t="s">
        <v>217</v>
      </c>
      <c r="C87" s="441">
        <v>3</v>
      </c>
      <c r="D87" s="441">
        <v>2</v>
      </c>
      <c r="E87" s="441">
        <v>1</v>
      </c>
      <c r="F87" s="441">
        <v>0</v>
      </c>
      <c r="G87" s="441">
        <v>0</v>
      </c>
      <c r="H87" s="441">
        <v>0</v>
      </c>
      <c r="I87" s="441">
        <v>3</v>
      </c>
      <c r="J87" s="441">
        <v>2</v>
      </c>
      <c r="K87" s="441">
        <v>1</v>
      </c>
      <c r="M87" s="223"/>
      <c r="N87" s="224"/>
    </row>
    <row r="88" spans="2:14" s="169" customFormat="1" ht="13.5">
      <c r="B88" s="184" t="s">
        <v>129</v>
      </c>
      <c r="C88" s="229">
        <v>47596</v>
      </c>
      <c r="D88" s="229">
        <v>9677</v>
      </c>
      <c r="E88" s="229">
        <v>37919</v>
      </c>
      <c r="F88" s="229">
        <v>47014</v>
      </c>
      <c r="G88" s="229">
        <v>9200</v>
      </c>
      <c r="H88" s="229">
        <v>37814</v>
      </c>
      <c r="I88" s="229">
        <v>582</v>
      </c>
      <c r="J88" s="229">
        <v>477</v>
      </c>
      <c r="K88" s="229">
        <v>105</v>
      </c>
      <c r="M88" s="223"/>
      <c r="N88" s="224"/>
    </row>
    <row r="89" spans="2:14">
      <c r="B89" s="182" t="s">
        <v>218</v>
      </c>
      <c r="C89" s="231">
        <v>43860</v>
      </c>
      <c r="D89" s="231">
        <v>8136</v>
      </c>
      <c r="E89" s="231">
        <v>35724</v>
      </c>
      <c r="F89" s="231">
        <v>43445</v>
      </c>
      <c r="G89" s="231">
        <v>7800</v>
      </c>
      <c r="H89" s="231">
        <v>35645</v>
      </c>
      <c r="I89" s="231">
        <v>415</v>
      </c>
      <c r="J89" s="231">
        <v>336</v>
      </c>
      <c r="K89" s="231">
        <v>79</v>
      </c>
      <c r="M89" s="220"/>
      <c r="N89" s="221"/>
    </row>
    <row r="90" spans="2:14">
      <c r="B90" s="182" t="s">
        <v>221</v>
      </c>
      <c r="C90" s="231">
        <v>1013</v>
      </c>
      <c r="D90" s="231">
        <v>363</v>
      </c>
      <c r="E90" s="231">
        <v>650</v>
      </c>
      <c r="F90" s="231">
        <v>946</v>
      </c>
      <c r="G90" s="231">
        <v>301</v>
      </c>
      <c r="H90" s="231">
        <v>645</v>
      </c>
      <c r="I90" s="231">
        <v>67</v>
      </c>
      <c r="J90" s="231">
        <v>62</v>
      </c>
      <c r="K90" s="231">
        <v>5</v>
      </c>
      <c r="M90" s="220"/>
      <c r="N90" s="221"/>
    </row>
    <row r="91" spans="2:14" ht="15" customHeight="1">
      <c r="B91" s="182" t="s">
        <v>647</v>
      </c>
      <c r="C91" s="231">
        <v>736</v>
      </c>
      <c r="D91" s="231">
        <v>381</v>
      </c>
      <c r="E91" s="231">
        <v>355</v>
      </c>
      <c r="F91" s="231">
        <v>694</v>
      </c>
      <c r="G91" s="231">
        <v>348</v>
      </c>
      <c r="H91" s="231">
        <v>346</v>
      </c>
      <c r="I91" s="231">
        <v>42</v>
      </c>
      <c r="J91" s="231">
        <v>33</v>
      </c>
      <c r="K91" s="231">
        <v>9</v>
      </c>
      <c r="M91" s="220"/>
      <c r="N91" s="221"/>
    </row>
    <row r="92" spans="2:14">
      <c r="B92" s="182" t="s">
        <v>222</v>
      </c>
      <c r="C92" s="231">
        <v>409</v>
      </c>
      <c r="D92" s="231">
        <v>209</v>
      </c>
      <c r="E92" s="231">
        <v>200</v>
      </c>
      <c r="F92" s="231">
        <v>400</v>
      </c>
      <c r="G92" s="231">
        <v>201</v>
      </c>
      <c r="H92" s="231">
        <v>199</v>
      </c>
      <c r="I92" s="231">
        <v>9</v>
      </c>
      <c r="J92" s="231">
        <v>8</v>
      </c>
      <c r="K92" s="231">
        <v>1</v>
      </c>
      <c r="M92" s="220"/>
      <c r="N92" s="221"/>
    </row>
    <row r="93" spans="2:14">
      <c r="B93" s="182" t="s">
        <v>223</v>
      </c>
      <c r="C93" s="231">
        <v>1043</v>
      </c>
      <c r="D93" s="231">
        <v>251</v>
      </c>
      <c r="E93" s="231">
        <v>792</v>
      </c>
      <c r="F93" s="231">
        <v>1020</v>
      </c>
      <c r="G93" s="231">
        <v>234</v>
      </c>
      <c r="H93" s="231">
        <v>786</v>
      </c>
      <c r="I93" s="231">
        <v>23</v>
      </c>
      <c r="J93" s="231">
        <v>17</v>
      </c>
      <c r="K93" s="231">
        <v>6</v>
      </c>
      <c r="M93" s="220"/>
      <c r="N93" s="221"/>
    </row>
    <row r="94" spans="2:14" ht="15" customHeight="1">
      <c r="B94" s="182" t="s">
        <v>224</v>
      </c>
      <c r="C94" s="231">
        <v>169</v>
      </c>
      <c r="D94" s="231">
        <v>115</v>
      </c>
      <c r="E94" s="231">
        <v>54</v>
      </c>
      <c r="F94" s="231">
        <v>162</v>
      </c>
      <c r="G94" s="231">
        <v>108</v>
      </c>
      <c r="H94" s="231">
        <v>54</v>
      </c>
      <c r="I94" s="231">
        <v>7</v>
      </c>
      <c r="J94" s="231">
        <v>7</v>
      </c>
      <c r="K94" s="231">
        <v>0</v>
      </c>
      <c r="M94" s="220"/>
      <c r="N94" s="221"/>
    </row>
    <row r="95" spans="2:14">
      <c r="B95" s="182" t="s">
        <v>225</v>
      </c>
      <c r="C95" s="231">
        <v>29</v>
      </c>
      <c r="D95" s="231">
        <v>16</v>
      </c>
      <c r="E95" s="231">
        <v>13</v>
      </c>
      <c r="F95" s="231">
        <v>28</v>
      </c>
      <c r="G95" s="231">
        <v>15</v>
      </c>
      <c r="H95" s="231">
        <v>13</v>
      </c>
      <c r="I95" s="231">
        <v>1</v>
      </c>
      <c r="J95" s="231">
        <v>1</v>
      </c>
      <c r="K95" s="231">
        <v>0</v>
      </c>
      <c r="M95" s="220"/>
      <c r="N95" s="221"/>
    </row>
    <row r="96" spans="2:14" s="169" customFormat="1" ht="15" customHeight="1">
      <c r="B96" s="182" t="s">
        <v>226</v>
      </c>
      <c r="C96" s="441">
        <v>337</v>
      </c>
      <c r="D96" s="441">
        <v>206</v>
      </c>
      <c r="E96" s="441">
        <v>131</v>
      </c>
      <c r="F96" s="441">
        <v>319</v>
      </c>
      <c r="G96" s="441">
        <v>193</v>
      </c>
      <c r="H96" s="441">
        <v>126</v>
      </c>
      <c r="I96" s="441">
        <v>18</v>
      </c>
      <c r="J96" s="441">
        <v>13</v>
      </c>
      <c r="K96" s="441">
        <v>5</v>
      </c>
      <c r="M96" s="223"/>
      <c r="N96" s="224"/>
    </row>
    <row r="97" spans="2:14" s="169" customFormat="1" ht="15" customHeight="1">
      <c r="B97" s="184" t="s">
        <v>130</v>
      </c>
      <c r="C97" s="229">
        <v>9271</v>
      </c>
      <c r="D97" s="229">
        <v>1101</v>
      </c>
      <c r="E97" s="229">
        <v>8170</v>
      </c>
      <c r="F97" s="229">
        <v>8887</v>
      </c>
      <c r="G97" s="229">
        <v>842</v>
      </c>
      <c r="H97" s="229">
        <v>8045</v>
      </c>
      <c r="I97" s="229">
        <v>384</v>
      </c>
      <c r="J97" s="229">
        <v>259</v>
      </c>
      <c r="K97" s="229">
        <v>125</v>
      </c>
      <c r="M97" s="223"/>
      <c r="N97" s="224"/>
    </row>
    <row r="98" spans="2:14">
      <c r="B98" s="182" t="s">
        <v>227</v>
      </c>
      <c r="C98" s="231">
        <v>7716</v>
      </c>
      <c r="D98" s="231">
        <v>472</v>
      </c>
      <c r="E98" s="231">
        <v>7244</v>
      </c>
      <c r="F98" s="231">
        <v>7385</v>
      </c>
      <c r="G98" s="231">
        <v>252</v>
      </c>
      <c r="H98" s="231">
        <v>7133</v>
      </c>
      <c r="I98" s="231">
        <v>331</v>
      </c>
      <c r="J98" s="231">
        <v>220</v>
      </c>
      <c r="K98" s="231">
        <v>111</v>
      </c>
      <c r="M98" s="220"/>
      <c r="N98" s="221"/>
    </row>
    <row r="99" spans="2:14">
      <c r="B99" s="182" t="s">
        <v>230</v>
      </c>
      <c r="C99" s="231">
        <v>219</v>
      </c>
      <c r="D99" s="231">
        <v>130</v>
      </c>
      <c r="E99" s="231">
        <v>89</v>
      </c>
      <c r="F99" s="231">
        <v>218</v>
      </c>
      <c r="G99" s="231">
        <v>129</v>
      </c>
      <c r="H99" s="231">
        <v>89</v>
      </c>
      <c r="I99" s="231">
        <v>1</v>
      </c>
      <c r="J99" s="231">
        <v>1</v>
      </c>
      <c r="K99" s="231">
        <v>0</v>
      </c>
      <c r="M99" s="220"/>
      <c r="N99" s="221"/>
    </row>
    <row r="100" spans="2:14" ht="15" customHeight="1">
      <c r="B100" s="182" t="s">
        <v>231</v>
      </c>
      <c r="C100" s="231">
        <v>3</v>
      </c>
      <c r="D100" s="231">
        <v>3</v>
      </c>
      <c r="E100" s="231">
        <v>0</v>
      </c>
      <c r="F100" s="231">
        <v>1</v>
      </c>
      <c r="G100" s="231">
        <v>1</v>
      </c>
      <c r="H100" s="231">
        <v>0</v>
      </c>
      <c r="I100" s="231">
        <v>2</v>
      </c>
      <c r="J100" s="231">
        <v>2</v>
      </c>
      <c r="K100" s="231">
        <v>0</v>
      </c>
      <c r="M100" s="220"/>
      <c r="N100" s="221"/>
    </row>
    <row r="101" spans="2:14" ht="15" customHeight="1">
      <c r="B101" s="182" t="s">
        <v>232</v>
      </c>
      <c r="C101" s="231">
        <v>15</v>
      </c>
      <c r="D101" s="231">
        <v>1</v>
      </c>
      <c r="E101" s="231">
        <v>14</v>
      </c>
      <c r="F101" s="231">
        <v>14</v>
      </c>
      <c r="G101" s="231">
        <v>1</v>
      </c>
      <c r="H101" s="231">
        <v>13</v>
      </c>
      <c r="I101" s="231">
        <v>1</v>
      </c>
      <c r="J101" s="231">
        <v>0</v>
      </c>
      <c r="K101" s="231">
        <v>1</v>
      </c>
      <c r="M101" s="220"/>
      <c r="N101" s="221"/>
    </row>
    <row r="102" spans="2:14">
      <c r="B102" s="182" t="s">
        <v>233</v>
      </c>
      <c r="C102" s="231">
        <v>7</v>
      </c>
      <c r="D102" s="231">
        <v>5</v>
      </c>
      <c r="E102" s="231">
        <v>2</v>
      </c>
      <c r="F102" s="231">
        <v>2</v>
      </c>
      <c r="G102" s="231">
        <v>1</v>
      </c>
      <c r="H102" s="231">
        <v>1</v>
      </c>
      <c r="I102" s="231">
        <v>5</v>
      </c>
      <c r="J102" s="231">
        <v>4</v>
      </c>
      <c r="K102" s="231">
        <v>1</v>
      </c>
      <c r="M102" s="220"/>
      <c r="N102" s="221"/>
    </row>
    <row r="103" spans="2:14">
      <c r="B103" s="182" t="s">
        <v>234</v>
      </c>
      <c r="C103" s="231">
        <v>269</v>
      </c>
      <c r="D103" s="231">
        <v>110</v>
      </c>
      <c r="E103" s="231">
        <v>159</v>
      </c>
      <c r="F103" s="231">
        <v>261</v>
      </c>
      <c r="G103" s="231">
        <v>103</v>
      </c>
      <c r="H103" s="231">
        <v>158</v>
      </c>
      <c r="I103" s="231">
        <v>8</v>
      </c>
      <c r="J103" s="231">
        <v>7</v>
      </c>
      <c r="K103" s="231">
        <v>1</v>
      </c>
      <c r="M103" s="220"/>
      <c r="N103" s="221"/>
    </row>
    <row r="104" spans="2:14">
      <c r="B104" s="182" t="s">
        <v>648</v>
      </c>
      <c r="C104" s="231">
        <v>632</v>
      </c>
      <c r="D104" s="231">
        <v>265</v>
      </c>
      <c r="E104" s="231">
        <v>367</v>
      </c>
      <c r="F104" s="231">
        <v>612</v>
      </c>
      <c r="G104" s="231">
        <v>252</v>
      </c>
      <c r="H104" s="231">
        <v>360</v>
      </c>
      <c r="I104" s="231">
        <v>20</v>
      </c>
      <c r="J104" s="231">
        <v>13</v>
      </c>
      <c r="K104" s="231">
        <v>7</v>
      </c>
      <c r="M104" s="220"/>
      <c r="N104" s="221"/>
    </row>
    <row r="105" spans="2:14">
      <c r="B105" s="182" t="s">
        <v>649</v>
      </c>
      <c r="C105" s="231">
        <v>409</v>
      </c>
      <c r="D105" s="231">
        <v>115</v>
      </c>
      <c r="E105" s="231">
        <v>294</v>
      </c>
      <c r="F105" s="231">
        <v>393</v>
      </c>
      <c r="G105" s="231">
        <v>103</v>
      </c>
      <c r="H105" s="231">
        <v>290</v>
      </c>
      <c r="I105" s="231">
        <v>16</v>
      </c>
      <c r="J105" s="231">
        <v>12</v>
      </c>
      <c r="K105" s="231">
        <v>4</v>
      </c>
      <c r="M105" s="220"/>
      <c r="N105" s="221"/>
    </row>
    <row r="106" spans="2:14" s="169" customFormat="1" ht="15" customHeight="1">
      <c r="B106" s="182" t="s">
        <v>235</v>
      </c>
      <c r="C106" s="441">
        <v>1</v>
      </c>
      <c r="D106" s="441">
        <v>0</v>
      </c>
      <c r="E106" s="441">
        <v>1</v>
      </c>
      <c r="F106" s="441">
        <v>1</v>
      </c>
      <c r="G106" s="441">
        <v>0</v>
      </c>
      <c r="H106" s="441">
        <v>1</v>
      </c>
      <c r="I106" s="441">
        <v>0</v>
      </c>
      <c r="J106" s="441">
        <v>0</v>
      </c>
      <c r="K106" s="441">
        <v>0</v>
      </c>
      <c r="M106" s="223"/>
      <c r="N106" s="224"/>
    </row>
    <row r="107" spans="2:14" s="169" customFormat="1" ht="15" customHeight="1">
      <c r="B107" s="184" t="s">
        <v>127</v>
      </c>
      <c r="C107" s="229">
        <v>11577</v>
      </c>
      <c r="D107" s="229">
        <v>1483</v>
      </c>
      <c r="E107" s="229">
        <v>10094</v>
      </c>
      <c r="F107" s="229">
        <v>11389</v>
      </c>
      <c r="G107" s="229">
        <v>1416</v>
      </c>
      <c r="H107" s="229">
        <v>9973</v>
      </c>
      <c r="I107" s="229">
        <v>188</v>
      </c>
      <c r="J107" s="229">
        <v>67</v>
      </c>
      <c r="K107" s="229">
        <v>121</v>
      </c>
      <c r="M107" s="223"/>
      <c r="N107" s="224"/>
    </row>
    <row r="108" spans="2:14">
      <c r="B108" s="182" t="s">
        <v>236</v>
      </c>
      <c r="C108" s="231">
        <v>10815</v>
      </c>
      <c r="D108" s="231">
        <v>1016</v>
      </c>
      <c r="E108" s="231">
        <v>9799</v>
      </c>
      <c r="F108" s="231">
        <v>10657</v>
      </c>
      <c r="G108" s="231">
        <v>971</v>
      </c>
      <c r="H108" s="231">
        <v>9686</v>
      </c>
      <c r="I108" s="231">
        <v>158</v>
      </c>
      <c r="J108" s="231">
        <v>45</v>
      </c>
      <c r="K108" s="231">
        <v>113</v>
      </c>
      <c r="M108" s="220"/>
      <c r="N108" s="221"/>
    </row>
    <row r="109" spans="2:14" s="169" customFormat="1" ht="15" customHeight="1">
      <c r="B109" s="182" t="s">
        <v>462</v>
      </c>
      <c r="C109" s="231">
        <v>762</v>
      </c>
      <c r="D109" s="231">
        <v>467</v>
      </c>
      <c r="E109" s="231">
        <v>295</v>
      </c>
      <c r="F109" s="231">
        <v>732</v>
      </c>
      <c r="G109" s="231">
        <v>445</v>
      </c>
      <c r="H109" s="231">
        <v>287</v>
      </c>
      <c r="I109" s="231">
        <v>30</v>
      </c>
      <c r="J109" s="231">
        <v>22</v>
      </c>
      <c r="K109" s="231">
        <v>8</v>
      </c>
      <c r="M109" s="223"/>
      <c r="N109" s="224"/>
    </row>
    <row r="110" spans="2:14" s="169" customFormat="1" ht="15" customHeight="1">
      <c r="B110" s="184" t="s">
        <v>82</v>
      </c>
      <c r="C110" s="229">
        <v>146182</v>
      </c>
      <c r="D110" s="229">
        <v>50205</v>
      </c>
      <c r="E110" s="229">
        <v>95977</v>
      </c>
      <c r="F110" s="229">
        <v>144255</v>
      </c>
      <c r="G110" s="229">
        <v>48764</v>
      </c>
      <c r="H110" s="229">
        <v>95491</v>
      </c>
      <c r="I110" s="229">
        <v>1927</v>
      </c>
      <c r="J110" s="229">
        <v>1441</v>
      </c>
      <c r="K110" s="229">
        <v>486</v>
      </c>
      <c r="M110" s="223"/>
      <c r="N110" s="224"/>
    </row>
    <row r="111" spans="2:14" s="169" customFormat="1" ht="13.5">
      <c r="B111" s="184" t="s">
        <v>119</v>
      </c>
      <c r="C111" s="229">
        <v>12782</v>
      </c>
      <c r="D111" s="229">
        <v>3589</v>
      </c>
      <c r="E111" s="229">
        <v>9193</v>
      </c>
      <c r="F111" s="229">
        <v>12740</v>
      </c>
      <c r="G111" s="229">
        <v>3562</v>
      </c>
      <c r="H111" s="229">
        <v>9178</v>
      </c>
      <c r="I111" s="229">
        <v>42</v>
      </c>
      <c r="J111" s="229">
        <v>27</v>
      </c>
      <c r="K111" s="229">
        <v>15</v>
      </c>
      <c r="M111" s="223"/>
      <c r="N111" s="224"/>
    </row>
    <row r="112" spans="2:14">
      <c r="B112" s="182" t="s">
        <v>237</v>
      </c>
      <c r="C112" s="231">
        <v>6198</v>
      </c>
      <c r="D112" s="231">
        <v>1929</v>
      </c>
      <c r="E112" s="231">
        <v>4269</v>
      </c>
      <c r="F112" s="231">
        <v>6183</v>
      </c>
      <c r="G112" s="231">
        <v>1920</v>
      </c>
      <c r="H112" s="231">
        <v>4263</v>
      </c>
      <c r="I112" s="231">
        <v>15</v>
      </c>
      <c r="J112" s="231">
        <v>9</v>
      </c>
      <c r="K112" s="231">
        <v>6</v>
      </c>
      <c r="M112" s="220"/>
      <c r="N112" s="221"/>
    </row>
    <row r="113" spans="2:14">
      <c r="B113" s="182" t="s">
        <v>238</v>
      </c>
      <c r="C113" s="231">
        <v>220</v>
      </c>
      <c r="D113" s="231">
        <v>174</v>
      </c>
      <c r="E113" s="231">
        <v>46</v>
      </c>
      <c r="F113" s="231">
        <v>219</v>
      </c>
      <c r="G113" s="231">
        <v>173</v>
      </c>
      <c r="H113" s="231">
        <v>46</v>
      </c>
      <c r="I113" s="231">
        <v>1</v>
      </c>
      <c r="J113" s="231">
        <v>1</v>
      </c>
      <c r="K113" s="231">
        <v>0</v>
      </c>
      <c r="M113" s="220"/>
      <c r="N113" s="221"/>
    </row>
    <row r="114" spans="2:14">
      <c r="B114" s="182" t="s">
        <v>240</v>
      </c>
      <c r="C114" s="231">
        <v>9</v>
      </c>
      <c r="D114" s="231">
        <v>4</v>
      </c>
      <c r="E114" s="231">
        <v>5</v>
      </c>
      <c r="F114" s="231">
        <v>9</v>
      </c>
      <c r="G114" s="231">
        <v>4</v>
      </c>
      <c r="H114" s="231">
        <v>5</v>
      </c>
      <c r="I114" s="231">
        <v>0</v>
      </c>
      <c r="J114" s="231">
        <v>0</v>
      </c>
      <c r="K114" s="231">
        <v>0</v>
      </c>
      <c r="M114" s="220"/>
      <c r="N114" s="221"/>
    </row>
    <row r="115" spans="2:14">
      <c r="B115" s="182" t="s">
        <v>241</v>
      </c>
      <c r="C115" s="231">
        <v>6</v>
      </c>
      <c r="D115" s="231">
        <v>6</v>
      </c>
      <c r="E115" s="231">
        <v>0</v>
      </c>
      <c r="F115" s="231">
        <v>4</v>
      </c>
      <c r="G115" s="231">
        <v>4</v>
      </c>
      <c r="H115" s="231">
        <v>0</v>
      </c>
      <c r="I115" s="231">
        <v>2</v>
      </c>
      <c r="J115" s="231">
        <v>2</v>
      </c>
      <c r="K115" s="231">
        <v>0</v>
      </c>
      <c r="M115" s="220"/>
      <c r="N115" s="221"/>
    </row>
    <row r="116" spans="2:14">
      <c r="B116" s="182" t="s">
        <v>242</v>
      </c>
      <c r="C116" s="231">
        <v>659</v>
      </c>
      <c r="D116" s="231">
        <v>321</v>
      </c>
      <c r="E116" s="231">
        <v>338</v>
      </c>
      <c r="F116" s="231">
        <v>655</v>
      </c>
      <c r="G116" s="231">
        <v>319</v>
      </c>
      <c r="H116" s="231">
        <v>336</v>
      </c>
      <c r="I116" s="231">
        <v>4</v>
      </c>
      <c r="J116" s="231">
        <v>2</v>
      </c>
      <c r="K116" s="231">
        <v>2</v>
      </c>
      <c r="M116" s="220"/>
      <c r="N116" s="221"/>
    </row>
    <row r="117" spans="2:14">
      <c r="B117" s="182" t="s">
        <v>243</v>
      </c>
      <c r="C117" s="231">
        <v>744</v>
      </c>
      <c r="D117" s="231">
        <v>136</v>
      </c>
      <c r="E117" s="231">
        <v>608</v>
      </c>
      <c r="F117" s="231">
        <v>743</v>
      </c>
      <c r="G117" s="231">
        <v>136</v>
      </c>
      <c r="H117" s="231">
        <v>607</v>
      </c>
      <c r="I117" s="231">
        <v>1</v>
      </c>
      <c r="J117" s="231">
        <v>0</v>
      </c>
      <c r="K117" s="231">
        <v>1</v>
      </c>
      <c r="M117" s="220"/>
      <c r="N117" s="221"/>
    </row>
    <row r="118" spans="2:14">
      <c r="B118" s="182" t="s">
        <v>650</v>
      </c>
      <c r="C118" s="231">
        <v>1</v>
      </c>
      <c r="D118" s="231">
        <v>1</v>
      </c>
      <c r="E118" s="231">
        <v>0</v>
      </c>
      <c r="F118" s="231">
        <v>1</v>
      </c>
      <c r="G118" s="231">
        <v>1</v>
      </c>
      <c r="H118" s="231">
        <v>0</v>
      </c>
      <c r="I118" s="231">
        <v>0</v>
      </c>
      <c r="J118" s="231">
        <v>0</v>
      </c>
      <c r="K118" s="231">
        <v>0</v>
      </c>
      <c r="M118" s="220"/>
      <c r="N118" s="221"/>
    </row>
    <row r="119" spans="2:14">
      <c r="B119" s="182" t="s">
        <v>463</v>
      </c>
      <c r="C119" s="231">
        <v>1328</v>
      </c>
      <c r="D119" s="231">
        <v>244</v>
      </c>
      <c r="E119" s="231">
        <v>1084</v>
      </c>
      <c r="F119" s="231">
        <v>1321</v>
      </c>
      <c r="G119" s="231">
        <v>241</v>
      </c>
      <c r="H119" s="231">
        <v>1080</v>
      </c>
      <c r="I119" s="231">
        <v>7</v>
      </c>
      <c r="J119" s="231">
        <v>3</v>
      </c>
      <c r="K119" s="231">
        <v>4</v>
      </c>
      <c r="M119" s="220"/>
      <c r="N119" s="221"/>
    </row>
    <row r="120" spans="2:14">
      <c r="B120" s="182" t="s">
        <v>244</v>
      </c>
      <c r="C120" s="231">
        <v>988</v>
      </c>
      <c r="D120" s="231">
        <v>145</v>
      </c>
      <c r="E120" s="231">
        <v>843</v>
      </c>
      <c r="F120" s="231">
        <v>988</v>
      </c>
      <c r="G120" s="231">
        <v>145</v>
      </c>
      <c r="H120" s="231">
        <v>843</v>
      </c>
      <c r="I120" s="231">
        <v>0</v>
      </c>
      <c r="J120" s="231">
        <v>0</v>
      </c>
      <c r="K120" s="231">
        <v>0</v>
      </c>
      <c r="M120" s="220"/>
      <c r="N120" s="221"/>
    </row>
    <row r="121" spans="2:14">
      <c r="B121" s="182" t="s">
        <v>245</v>
      </c>
      <c r="C121" s="231">
        <v>2</v>
      </c>
      <c r="D121" s="231">
        <v>2</v>
      </c>
      <c r="E121" s="231">
        <v>0</v>
      </c>
      <c r="F121" s="231">
        <v>1</v>
      </c>
      <c r="G121" s="231">
        <v>1</v>
      </c>
      <c r="H121" s="231">
        <v>0</v>
      </c>
      <c r="I121" s="231">
        <v>1</v>
      </c>
      <c r="J121" s="231">
        <v>1</v>
      </c>
      <c r="K121" s="231">
        <v>0</v>
      </c>
      <c r="M121" s="220"/>
      <c r="N121" s="221"/>
    </row>
    <row r="122" spans="2:14">
      <c r="B122" s="182" t="s">
        <v>229</v>
      </c>
      <c r="C122" s="231">
        <v>2355</v>
      </c>
      <c r="D122" s="231">
        <v>505</v>
      </c>
      <c r="E122" s="231">
        <v>1850</v>
      </c>
      <c r="F122" s="231">
        <v>2350</v>
      </c>
      <c r="G122" s="231">
        <v>501</v>
      </c>
      <c r="H122" s="231">
        <v>1849</v>
      </c>
      <c r="I122" s="231">
        <v>5</v>
      </c>
      <c r="J122" s="231">
        <v>4</v>
      </c>
      <c r="K122" s="231">
        <v>1</v>
      </c>
      <c r="M122" s="220"/>
      <c r="N122" s="221"/>
    </row>
    <row r="123" spans="2:14" s="169" customFormat="1" ht="13.5">
      <c r="B123" s="182" t="s">
        <v>246</v>
      </c>
      <c r="C123" s="231">
        <v>272</v>
      </c>
      <c r="D123" s="231">
        <v>122</v>
      </c>
      <c r="E123" s="231">
        <v>150</v>
      </c>
      <c r="F123" s="231">
        <v>266</v>
      </c>
      <c r="G123" s="231">
        <v>117</v>
      </c>
      <c r="H123" s="231">
        <v>149</v>
      </c>
      <c r="I123" s="231">
        <v>6</v>
      </c>
      <c r="J123" s="231">
        <v>5</v>
      </c>
      <c r="K123" s="231">
        <v>1</v>
      </c>
      <c r="M123" s="223"/>
      <c r="N123" s="224"/>
    </row>
    <row r="124" spans="2:14" s="169" customFormat="1" ht="13.5">
      <c r="B124" s="184" t="s">
        <v>131</v>
      </c>
      <c r="C124" s="229">
        <v>11277</v>
      </c>
      <c r="D124" s="229">
        <v>4116</v>
      </c>
      <c r="E124" s="229">
        <v>7161</v>
      </c>
      <c r="F124" s="229">
        <v>10695</v>
      </c>
      <c r="G124" s="229">
        <v>3660</v>
      </c>
      <c r="H124" s="229">
        <v>7035</v>
      </c>
      <c r="I124" s="229">
        <v>582</v>
      </c>
      <c r="J124" s="229">
        <v>456</v>
      </c>
      <c r="K124" s="229">
        <v>126</v>
      </c>
      <c r="M124" s="223"/>
      <c r="N124" s="224"/>
    </row>
    <row r="125" spans="2:14">
      <c r="B125" s="182" t="s">
        <v>131</v>
      </c>
      <c r="C125" s="231">
        <v>6195</v>
      </c>
      <c r="D125" s="231">
        <v>1189</v>
      </c>
      <c r="E125" s="231">
        <v>5006</v>
      </c>
      <c r="F125" s="231">
        <v>6109</v>
      </c>
      <c r="G125" s="231">
        <v>1126</v>
      </c>
      <c r="H125" s="231">
        <v>4983</v>
      </c>
      <c r="I125" s="231">
        <v>86</v>
      </c>
      <c r="J125" s="231">
        <v>63</v>
      </c>
      <c r="K125" s="231">
        <v>23</v>
      </c>
      <c r="M125" s="220"/>
      <c r="N125" s="221"/>
    </row>
    <row r="126" spans="2:14" s="169" customFormat="1" ht="15" customHeight="1">
      <c r="B126" s="182" t="s">
        <v>248</v>
      </c>
      <c r="C126" s="231">
        <v>566</v>
      </c>
      <c r="D126" s="231">
        <v>335</v>
      </c>
      <c r="E126" s="231">
        <v>231</v>
      </c>
      <c r="F126" s="231">
        <v>506</v>
      </c>
      <c r="G126" s="231">
        <v>284</v>
      </c>
      <c r="H126" s="231">
        <v>222</v>
      </c>
      <c r="I126" s="231">
        <v>60</v>
      </c>
      <c r="J126" s="231">
        <v>51</v>
      </c>
      <c r="K126" s="231">
        <v>9</v>
      </c>
      <c r="M126" s="223"/>
      <c r="N126" s="224"/>
    </row>
    <row r="127" spans="2:14">
      <c r="B127" s="182" t="s">
        <v>249</v>
      </c>
      <c r="C127" s="231">
        <v>386</v>
      </c>
      <c r="D127" s="231">
        <v>194</v>
      </c>
      <c r="E127" s="231">
        <v>192</v>
      </c>
      <c r="F127" s="231">
        <v>332</v>
      </c>
      <c r="G127" s="231">
        <v>147</v>
      </c>
      <c r="H127" s="231">
        <v>185</v>
      </c>
      <c r="I127" s="231">
        <v>54</v>
      </c>
      <c r="J127" s="231">
        <v>47</v>
      </c>
      <c r="K127" s="231">
        <v>7</v>
      </c>
      <c r="M127" s="220"/>
      <c r="N127" s="221"/>
    </row>
    <row r="128" spans="2:14">
      <c r="B128" s="182" t="s">
        <v>651</v>
      </c>
      <c r="C128" s="231">
        <v>1831</v>
      </c>
      <c r="D128" s="231">
        <v>1120</v>
      </c>
      <c r="E128" s="231">
        <v>711</v>
      </c>
      <c r="F128" s="231">
        <v>1604</v>
      </c>
      <c r="G128" s="231">
        <v>946</v>
      </c>
      <c r="H128" s="231">
        <v>658</v>
      </c>
      <c r="I128" s="231">
        <v>227</v>
      </c>
      <c r="J128" s="231">
        <v>174</v>
      </c>
      <c r="K128" s="231">
        <v>53</v>
      </c>
      <c r="M128" s="220"/>
      <c r="N128" s="221"/>
    </row>
    <row r="129" spans="2:14">
      <c r="B129" s="182" t="s">
        <v>172</v>
      </c>
      <c r="C129" s="231">
        <v>984</v>
      </c>
      <c r="D129" s="231">
        <v>825</v>
      </c>
      <c r="E129" s="231">
        <v>159</v>
      </c>
      <c r="F129" s="231">
        <v>927</v>
      </c>
      <c r="G129" s="231">
        <v>774</v>
      </c>
      <c r="H129" s="231">
        <v>153</v>
      </c>
      <c r="I129" s="231">
        <v>57</v>
      </c>
      <c r="J129" s="231">
        <v>51</v>
      </c>
      <c r="K129" s="231">
        <v>6</v>
      </c>
      <c r="M129" s="220"/>
      <c r="N129" s="221"/>
    </row>
    <row r="130" spans="2:14">
      <c r="B130" s="182" t="s">
        <v>251</v>
      </c>
      <c r="C130" s="231">
        <v>869</v>
      </c>
      <c r="D130" s="231">
        <v>309</v>
      </c>
      <c r="E130" s="231">
        <v>560</v>
      </c>
      <c r="F130" s="231">
        <v>825</v>
      </c>
      <c r="G130" s="231">
        <v>277</v>
      </c>
      <c r="H130" s="231">
        <v>548</v>
      </c>
      <c r="I130" s="231">
        <v>44</v>
      </c>
      <c r="J130" s="231">
        <v>32</v>
      </c>
      <c r="K130" s="231">
        <v>12</v>
      </c>
      <c r="M130" s="220"/>
      <c r="N130" s="221"/>
    </row>
    <row r="131" spans="2:14" s="169" customFormat="1" ht="13.5">
      <c r="B131" s="182" t="s">
        <v>252</v>
      </c>
      <c r="C131" s="231">
        <v>446</v>
      </c>
      <c r="D131" s="231">
        <v>144</v>
      </c>
      <c r="E131" s="231">
        <v>302</v>
      </c>
      <c r="F131" s="231">
        <v>392</v>
      </c>
      <c r="G131" s="231">
        <v>106</v>
      </c>
      <c r="H131" s="231">
        <v>286</v>
      </c>
      <c r="I131" s="231">
        <v>54</v>
      </c>
      <c r="J131" s="231">
        <v>38</v>
      </c>
      <c r="K131" s="231">
        <v>16</v>
      </c>
      <c r="M131" s="223"/>
      <c r="N131" s="224"/>
    </row>
    <row r="132" spans="2:14" s="169" customFormat="1" ht="13.5">
      <c r="B132" s="184" t="s">
        <v>126</v>
      </c>
      <c r="C132" s="229">
        <v>74736</v>
      </c>
      <c r="D132" s="229">
        <v>31613</v>
      </c>
      <c r="E132" s="229">
        <v>43123</v>
      </c>
      <c r="F132" s="229">
        <v>74204</v>
      </c>
      <c r="G132" s="229">
        <v>31233</v>
      </c>
      <c r="H132" s="229">
        <v>42971</v>
      </c>
      <c r="I132" s="229">
        <v>532</v>
      </c>
      <c r="J132" s="229">
        <v>380</v>
      </c>
      <c r="K132" s="229">
        <v>152</v>
      </c>
      <c r="M132" s="223"/>
      <c r="N132" s="224"/>
    </row>
    <row r="133" spans="2:14">
      <c r="B133" s="182" t="s">
        <v>254</v>
      </c>
      <c r="C133" s="231">
        <v>58166</v>
      </c>
      <c r="D133" s="231">
        <v>22866</v>
      </c>
      <c r="E133" s="231">
        <v>35300</v>
      </c>
      <c r="F133" s="231">
        <v>57901</v>
      </c>
      <c r="G133" s="231">
        <v>22709</v>
      </c>
      <c r="H133" s="231">
        <v>35192</v>
      </c>
      <c r="I133" s="231">
        <v>265</v>
      </c>
      <c r="J133" s="231">
        <v>157</v>
      </c>
      <c r="K133" s="231">
        <v>108</v>
      </c>
      <c r="M133" s="220"/>
      <c r="N133" s="221"/>
    </row>
    <row r="134" spans="2:14" s="169" customFormat="1" ht="13.5">
      <c r="B134" s="182" t="s">
        <v>464</v>
      </c>
      <c r="C134" s="231">
        <v>8</v>
      </c>
      <c r="D134" s="231">
        <v>5</v>
      </c>
      <c r="E134" s="231">
        <v>3</v>
      </c>
      <c r="F134" s="231">
        <v>3</v>
      </c>
      <c r="G134" s="231">
        <v>1</v>
      </c>
      <c r="H134" s="231">
        <v>2</v>
      </c>
      <c r="I134" s="231">
        <v>5</v>
      </c>
      <c r="J134" s="231">
        <v>4</v>
      </c>
      <c r="K134" s="231">
        <v>1</v>
      </c>
      <c r="M134" s="223"/>
      <c r="N134" s="224"/>
    </row>
    <row r="135" spans="2:14" ht="15" customHeight="1">
      <c r="B135" s="182" t="s">
        <v>256</v>
      </c>
      <c r="C135" s="231">
        <v>1094</v>
      </c>
      <c r="D135" s="231">
        <v>839</v>
      </c>
      <c r="E135" s="231">
        <v>255</v>
      </c>
      <c r="F135" s="231">
        <v>1079</v>
      </c>
      <c r="G135" s="231">
        <v>825</v>
      </c>
      <c r="H135" s="231">
        <v>254</v>
      </c>
      <c r="I135" s="231">
        <v>15</v>
      </c>
      <c r="J135" s="231">
        <v>14</v>
      </c>
      <c r="K135" s="231">
        <v>1</v>
      </c>
      <c r="M135" s="220"/>
      <c r="N135" s="221"/>
    </row>
    <row r="136" spans="2:14" ht="15" customHeight="1">
      <c r="B136" s="182" t="s">
        <v>257</v>
      </c>
      <c r="C136" s="231">
        <v>23</v>
      </c>
      <c r="D136" s="231">
        <v>21</v>
      </c>
      <c r="E136" s="231">
        <v>2</v>
      </c>
      <c r="F136" s="231">
        <v>5</v>
      </c>
      <c r="G136" s="231">
        <v>3</v>
      </c>
      <c r="H136" s="231">
        <v>2</v>
      </c>
      <c r="I136" s="231">
        <v>18</v>
      </c>
      <c r="J136" s="231">
        <v>18</v>
      </c>
      <c r="K136" s="231">
        <v>0</v>
      </c>
      <c r="M136" s="220"/>
      <c r="N136" s="221"/>
    </row>
    <row r="137" spans="2:14">
      <c r="B137" s="182" t="s">
        <v>250</v>
      </c>
      <c r="C137" s="231">
        <v>3109</v>
      </c>
      <c r="D137" s="231">
        <v>637</v>
      </c>
      <c r="E137" s="231">
        <v>2472</v>
      </c>
      <c r="F137" s="231">
        <v>3098</v>
      </c>
      <c r="G137" s="231">
        <v>632</v>
      </c>
      <c r="H137" s="231">
        <v>2466</v>
      </c>
      <c r="I137" s="231">
        <v>11</v>
      </c>
      <c r="J137" s="231">
        <v>5</v>
      </c>
      <c r="K137" s="231">
        <v>6</v>
      </c>
      <c r="M137" s="220"/>
      <c r="N137" s="221"/>
    </row>
    <row r="138" spans="2:14">
      <c r="B138" s="182" t="s">
        <v>258</v>
      </c>
      <c r="C138" s="231">
        <v>1189</v>
      </c>
      <c r="D138" s="231">
        <v>119</v>
      </c>
      <c r="E138" s="231">
        <v>1070</v>
      </c>
      <c r="F138" s="231">
        <v>1156</v>
      </c>
      <c r="G138" s="231">
        <v>96</v>
      </c>
      <c r="H138" s="231">
        <v>1060</v>
      </c>
      <c r="I138" s="231">
        <v>33</v>
      </c>
      <c r="J138" s="231">
        <v>23</v>
      </c>
      <c r="K138" s="231">
        <v>10</v>
      </c>
      <c r="M138" s="220"/>
      <c r="N138" s="221"/>
    </row>
    <row r="139" spans="2:14">
      <c r="B139" s="182" t="s">
        <v>465</v>
      </c>
      <c r="C139" s="231">
        <v>1345</v>
      </c>
      <c r="D139" s="231">
        <v>975</v>
      </c>
      <c r="E139" s="231">
        <v>370</v>
      </c>
      <c r="F139" s="231">
        <v>1320</v>
      </c>
      <c r="G139" s="231">
        <v>954</v>
      </c>
      <c r="H139" s="231">
        <v>366</v>
      </c>
      <c r="I139" s="231">
        <v>25</v>
      </c>
      <c r="J139" s="231">
        <v>21</v>
      </c>
      <c r="K139" s="231">
        <v>4</v>
      </c>
      <c r="M139" s="220"/>
      <c r="N139" s="221"/>
    </row>
    <row r="140" spans="2:14">
      <c r="B140" s="182" t="s">
        <v>189</v>
      </c>
      <c r="C140" s="231">
        <v>478</v>
      </c>
      <c r="D140" s="231">
        <v>399</v>
      </c>
      <c r="E140" s="231">
        <v>79</v>
      </c>
      <c r="F140" s="231">
        <v>443</v>
      </c>
      <c r="G140" s="231">
        <v>366</v>
      </c>
      <c r="H140" s="231">
        <v>77</v>
      </c>
      <c r="I140" s="231">
        <v>35</v>
      </c>
      <c r="J140" s="231">
        <v>33</v>
      </c>
      <c r="K140" s="231">
        <v>2</v>
      </c>
      <c r="M140" s="220"/>
      <c r="N140" s="221"/>
    </row>
    <row r="141" spans="2:14">
      <c r="B141" s="182" t="s">
        <v>239</v>
      </c>
      <c r="C141" s="231">
        <v>5469</v>
      </c>
      <c r="D141" s="231">
        <v>3054</v>
      </c>
      <c r="E141" s="231">
        <v>2415</v>
      </c>
      <c r="F141" s="231">
        <v>5457</v>
      </c>
      <c r="G141" s="231">
        <v>3045</v>
      </c>
      <c r="H141" s="231">
        <v>2412</v>
      </c>
      <c r="I141" s="231">
        <v>12</v>
      </c>
      <c r="J141" s="231">
        <v>9</v>
      </c>
      <c r="K141" s="231">
        <v>3</v>
      </c>
      <c r="M141" s="220"/>
      <c r="N141" s="221"/>
    </row>
    <row r="142" spans="2:14">
      <c r="B142" s="182" t="s">
        <v>259</v>
      </c>
      <c r="C142" s="231">
        <v>681</v>
      </c>
      <c r="D142" s="231">
        <v>492</v>
      </c>
      <c r="E142" s="231">
        <v>189</v>
      </c>
      <c r="F142" s="231">
        <v>646</v>
      </c>
      <c r="G142" s="231">
        <v>467</v>
      </c>
      <c r="H142" s="231">
        <v>179</v>
      </c>
      <c r="I142" s="231">
        <v>35</v>
      </c>
      <c r="J142" s="231">
        <v>25</v>
      </c>
      <c r="K142" s="231">
        <v>10</v>
      </c>
      <c r="M142" s="220"/>
      <c r="N142" s="221"/>
    </row>
    <row r="143" spans="2:14">
      <c r="B143" s="182" t="s">
        <v>260</v>
      </c>
      <c r="C143" s="231">
        <v>375</v>
      </c>
      <c r="D143" s="231">
        <v>340</v>
      </c>
      <c r="E143" s="231">
        <v>35</v>
      </c>
      <c r="F143" s="231">
        <v>348</v>
      </c>
      <c r="G143" s="231">
        <v>314</v>
      </c>
      <c r="H143" s="231">
        <v>34</v>
      </c>
      <c r="I143" s="231">
        <v>27</v>
      </c>
      <c r="J143" s="231">
        <v>26</v>
      </c>
      <c r="K143" s="231">
        <v>1</v>
      </c>
      <c r="M143" s="220"/>
      <c r="N143" s="221"/>
    </row>
    <row r="144" spans="2:14">
      <c r="B144" s="182" t="s">
        <v>261</v>
      </c>
      <c r="C144" s="231">
        <v>4</v>
      </c>
      <c r="D144" s="231">
        <v>4</v>
      </c>
      <c r="E144" s="231">
        <v>0</v>
      </c>
      <c r="F144" s="231">
        <v>1</v>
      </c>
      <c r="G144" s="231">
        <v>1</v>
      </c>
      <c r="H144" s="231">
        <v>0</v>
      </c>
      <c r="I144" s="231">
        <v>3</v>
      </c>
      <c r="J144" s="231">
        <v>3</v>
      </c>
      <c r="K144" s="231">
        <v>0</v>
      </c>
      <c r="M144" s="220"/>
      <c r="N144" s="221"/>
    </row>
    <row r="145" spans="2:14">
      <c r="B145" s="182" t="s">
        <v>262</v>
      </c>
      <c r="C145" s="231">
        <v>307</v>
      </c>
      <c r="D145" s="231">
        <v>218</v>
      </c>
      <c r="E145" s="231">
        <v>89</v>
      </c>
      <c r="F145" s="231">
        <v>299</v>
      </c>
      <c r="G145" s="231">
        <v>211</v>
      </c>
      <c r="H145" s="231">
        <v>88</v>
      </c>
      <c r="I145" s="231">
        <v>8</v>
      </c>
      <c r="J145" s="231">
        <v>7</v>
      </c>
      <c r="K145" s="231">
        <v>1</v>
      </c>
      <c r="M145" s="220"/>
      <c r="N145" s="221"/>
    </row>
    <row r="146" spans="2:14">
      <c r="B146" s="182" t="s">
        <v>263</v>
      </c>
      <c r="C146" s="231">
        <v>235</v>
      </c>
      <c r="D146" s="231">
        <v>68</v>
      </c>
      <c r="E146" s="231">
        <v>167</v>
      </c>
      <c r="F146" s="231">
        <v>230</v>
      </c>
      <c r="G146" s="231">
        <v>63</v>
      </c>
      <c r="H146" s="231">
        <v>167</v>
      </c>
      <c r="I146" s="231">
        <v>5</v>
      </c>
      <c r="J146" s="231">
        <v>5</v>
      </c>
      <c r="K146" s="231">
        <v>0</v>
      </c>
      <c r="M146" s="220"/>
      <c r="N146" s="221"/>
    </row>
    <row r="147" spans="2:14">
      <c r="B147" s="182" t="s">
        <v>653</v>
      </c>
      <c r="C147" s="231">
        <v>213</v>
      </c>
      <c r="D147" s="231">
        <v>169</v>
      </c>
      <c r="E147" s="231">
        <v>44</v>
      </c>
      <c r="F147" s="231">
        <v>211</v>
      </c>
      <c r="G147" s="231">
        <v>167</v>
      </c>
      <c r="H147" s="231">
        <v>44</v>
      </c>
      <c r="I147" s="231">
        <v>2</v>
      </c>
      <c r="J147" s="231">
        <v>2</v>
      </c>
      <c r="K147" s="231">
        <v>0</v>
      </c>
      <c r="M147" s="220"/>
      <c r="N147" s="221"/>
    </row>
    <row r="148" spans="2:14">
      <c r="B148" s="182" t="s">
        <v>466</v>
      </c>
      <c r="C148" s="231">
        <v>186</v>
      </c>
      <c r="D148" s="231">
        <v>132</v>
      </c>
      <c r="E148" s="231">
        <v>54</v>
      </c>
      <c r="F148" s="231">
        <v>173</v>
      </c>
      <c r="G148" s="231">
        <v>120</v>
      </c>
      <c r="H148" s="231">
        <v>53</v>
      </c>
      <c r="I148" s="231">
        <v>13</v>
      </c>
      <c r="J148" s="231">
        <v>12</v>
      </c>
      <c r="K148" s="231">
        <v>1</v>
      </c>
      <c r="M148" s="220"/>
      <c r="N148" s="221"/>
    </row>
    <row r="149" spans="2:14" ht="15" customHeight="1">
      <c r="B149" s="182" t="s">
        <v>654</v>
      </c>
      <c r="C149" s="231">
        <v>529</v>
      </c>
      <c r="D149" s="231">
        <v>342</v>
      </c>
      <c r="E149" s="231">
        <v>187</v>
      </c>
      <c r="F149" s="231">
        <v>526</v>
      </c>
      <c r="G149" s="231">
        <v>339</v>
      </c>
      <c r="H149" s="231">
        <v>187</v>
      </c>
      <c r="I149" s="231">
        <v>3</v>
      </c>
      <c r="J149" s="231">
        <v>3</v>
      </c>
      <c r="K149" s="231">
        <v>0</v>
      </c>
      <c r="M149" s="220"/>
      <c r="N149" s="221"/>
    </row>
    <row r="150" spans="2:14">
      <c r="B150" s="182" t="s">
        <v>264</v>
      </c>
      <c r="C150" s="231">
        <v>975</v>
      </c>
      <c r="D150" s="231">
        <v>797</v>
      </c>
      <c r="E150" s="231">
        <v>178</v>
      </c>
      <c r="F150" s="231">
        <v>964</v>
      </c>
      <c r="G150" s="231">
        <v>788</v>
      </c>
      <c r="H150" s="231">
        <v>176</v>
      </c>
      <c r="I150" s="231">
        <v>11</v>
      </c>
      <c r="J150" s="231">
        <v>9</v>
      </c>
      <c r="K150" s="231">
        <v>2</v>
      </c>
      <c r="M150" s="220"/>
      <c r="N150" s="221"/>
    </row>
    <row r="151" spans="2:14">
      <c r="B151" s="182" t="s">
        <v>265</v>
      </c>
      <c r="C151" s="231">
        <v>4</v>
      </c>
      <c r="D151" s="231">
        <v>3</v>
      </c>
      <c r="E151" s="231">
        <v>1</v>
      </c>
      <c r="F151" s="231">
        <v>3</v>
      </c>
      <c r="G151" s="231">
        <v>3</v>
      </c>
      <c r="H151" s="231">
        <v>0</v>
      </c>
      <c r="I151" s="231">
        <v>1</v>
      </c>
      <c r="J151" s="231">
        <v>0</v>
      </c>
      <c r="K151" s="231">
        <v>1</v>
      </c>
      <c r="M151" s="220"/>
      <c r="N151" s="221"/>
    </row>
    <row r="152" spans="2:14" ht="15" customHeight="1">
      <c r="B152" s="182" t="s">
        <v>467</v>
      </c>
      <c r="C152" s="231">
        <v>32</v>
      </c>
      <c r="D152" s="231">
        <v>13</v>
      </c>
      <c r="E152" s="231">
        <v>19</v>
      </c>
      <c r="F152" s="231">
        <v>32</v>
      </c>
      <c r="G152" s="231">
        <v>13</v>
      </c>
      <c r="H152" s="231">
        <v>19</v>
      </c>
      <c r="I152" s="231">
        <v>0</v>
      </c>
      <c r="J152" s="231">
        <v>0</v>
      </c>
      <c r="K152" s="231">
        <v>0</v>
      </c>
      <c r="M152" s="220"/>
      <c r="N152" s="221"/>
    </row>
    <row r="153" spans="2:14">
      <c r="B153" s="182" t="s">
        <v>266</v>
      </c>
      <c r="C153" s="231">
        <v>288</v>
      </c>
      <c r="D153" s="231">
        <v>106</v>
      </c>
      <c r="E153" s="231">
        <v>182</v>
      </c>
      <c r="F153" s="231">
        <v>288</v>
      </c>
      <c r="G153" s="231">
        <v>106</v>
      </c>
      <c r="H153" s="231">
        <v>182</v>
      </c>
      <c r="I153" s="231">
        <v>0</v>
      </c>
      <c r="J153" s="231">
        <v>0</v>
      </c>
      <c r="K153" s="231">
        <v>0</v>
      </c>
      <c r="M153" s="220"/>
      <c r="N153" s="221"/>
    </row>
    <row r="154" spans="2:14" s="169" customFormat="1" ht="13.5">
      <c r="B154" s="182" t="s">
        <v>655</v>
      </c>
      <c r="C154" s="231">
        <v>25</v>
      </c>
      <c r="D154" s="231">
        <v>13</v>
      </c>
      <c r="E154" s="231">
        <v>12</v>
      </c>
      <c r="F154" s="231">
        <v>20</v>
      </c>
      <c r="G154" s="231">
        <v>9</v>
      </c>
      <c r="H154" s="231">
        <v>11</v>
      </c>
      <c r="I154" s="231">
        <v>5</v>
      </c>
      <c r="J154" s="231">
        <v>4</v>
      </c>
      <c r="K154" s="231">
        <v>1</v>
      </c>
      <c r="M154" s="223"/>
      <c r="N154" s="224"/>
    </row>
    <row r="155" spans="2:14" ht="15" customHeight="1">
      <c r="B155" s="182" t="s">
        <v>268</v>
      </c>
      <c r="C155" s="231">
        <v>1</v>
      </c>
      <c r="D155" s="231">
        <v>1</v>
      </c>
      <c r="E155" s="231">
        <v>0</v>
      </c>
      <c r="F155" s="231">
        <v>1</v>
      </c>
      <c r="G155" s="231">
        <v>1</v>
      </c>
      <c r="H155" s="231">
        <v>0</v>
      </c>
      <c r="I155" s="231">
        <v>0</v>
      </c>
      <c r="J155" s="231">
        <v>0</v>
      </c>
      <c r="K155" s="231">
        <v>0</v>
      </c>
      <c r="M155" s="220"/>
      <c r="N155" s="221"/>
    </row>
    <row r="156" spans="2:14" s="169" customFormat="1" ht="15" customHeight="1">
      <c r="B156" s="184" t="s">
        <v>133</v>
      </c>
      <c r="C156" s="229">
        <v>17049</v>
      </c>
      <c r="D156" s="229">
        <v>3640</v>
      </c>
      <c r="E156" s="229">
        <v>13409</v>
      </c>
      <c r="F156" s="229">
        <v>16846</v>
      </c>
      <c r="G156" s="229">
        <v>3491</v>
      </c>
      <c r="H156" s="229">
        <v>13355</v>
      </c>
      <c r="I156" s="229">
        <v>203</v>
      </c>
      <c r="J156" s="229">
        <v>149</v>
      </c>
      <c r="K156" s="229">
        <v>54</v>
      </c>
      <c r="M156" s="223"/>
      <c r="N156" s="224"/>
    </row>
    <row r="157" spans="2:14">
      <c r="B157" s="182" t="s">
        <v>269</v>
      </c>
      <c r="C157" s="231">
        <v>5056</v>
      </c>
      <c r="D157" s="231">
        <v>466</v>
      </c>
      <c r="E157" s="231">
        <v>4590</v>
      </c>
      <c r="F157" s="231">
        <v>5037</v>
      </c>
      <c r="G157" s="231">
        <v>457</v>
      </c>
      <c r="H157" s="231">
        <v>4580</v>
      </c>
      <c r="I157" s="231">
        <v>19</v>
      </c>
      <c r="J157" s="231">
        <v>9</v>
      </c>
      <c r="K157" s="231">
        <v>10</v>
      </c>
      <c r="M157" s="220"/>
      <c r="N157" s="221"/>
    </row>
    <row r="158" spans="2:14" ht="15" customHeight="1">
      <c r="B158" s="182" t="s">
        <v>270</v>
      </c>
      <c r="C158" s="231">
        <v>364</v>
      </c>
      <c r="D158" s="231">
        <v>258</v>
      </c>
      <c r="E158" s="231">
        <v>106</v>
      </c>
      <c r="F158" s="231">
        <v>357</v>
      </c>
      <c r="G158" s="231">
        <v>253</v>
      </c>
      <c r="H158" s="231">
        <v>104</v>
      </c>
      <c r="I158" s="231">
        <v>7</v>
      </c>
      <c r="J158" s="231">
        <v>5</v>
      </c>
      <c r="K158" s="231">
        <v>2</v>
      </c>
      <c r="M158" s="220"/>
      <c r="N158" s="221"/>
    </row>
    <row r="159" spans="2:14">
      <c r="B159" s="182" t="s">
        <v>228</v>
      </c>
      <c r="C159" s="231">
        <v>15</v>
      </c>
      <c r="D159" s="231">
        <v>11</v>
      </c>
      <c r="E159" s="231">
        <v>4</v>
      </c>
      <c r="F159" s="231">
        <v>11</v>
      </c>
      <c r="G159" s="231">
        <v>8</v>
      </c>
      <c r="H159" s="231">
        <v>3</v>
      </c>
      <c r="I159" s="231">
        <v>4</v>
      </c>
      <c r="J159" s="231">
        <v>3</v>
      </c>
      <c r="K159" s="231">
        <v>1</v>
      </c>
      <c r="M159" s="220"/>
      <c r="N159" s="221"/>
    </row>
    <row r="160" spans="2:14" s="169" customFormat="1" ht="13.5">
      <c r="B160" s="182" t="s">
        <v>271</v>
      </c>
      <c r="C160" s="231">
        <v>273</v>
      </c>
      <c r="D160" s="231">
        <v>128</v>
      </c>
      <c r="E160" s="231">
        <v>145</v>
      </c>
      <c r="F160" s="231">
        <v>262</v>
      </c>
      <c r="G160" s="231">
        <v>118</v>
      </c>
      <c r="H160" s="231">
        <v>144</v>
      </c>
      <c r="I160" s="231">
        <v>11</v>
      </c>
      <c r="J160" s="231">
        <v>10</v>
      </c>
      <c r="K160" s="231">
        <v>1</v>
      </c>
      <c r="M160" s="223"/>
      <c r="N160" s="224"/>
    </row>
    <row r="161" spans="2:14" ht="15" customHeight="1">
      <c r="B161" s="182" t="s">
        <v>272</v>
      </c>
      <c r="C161" s="231">
        <v>6073</v>
      </c>
      <c r="D161" s="231">
        <v>387</v>
      </c>
      <c r="E161" s="231">
        <v>5686</v>
      </c>
      <c r="F161" s="231">
        <v>6051</v>
      </c>
      <c r="G161" s="231">
        <v>374</v>
      </c>
      <c r="H161" s="231">
        <v>5677</v>
      </c>
      <c r="I161" s="231">
        <v>22</v>
      </c>
      <c r="J161" s="231">
        <v>13</v>
      </c>
      <c r="K161" s="231">
        <v>9</v>
      </c>
      <c r="M161" s="220"/>
      <c r="N161" s="221"/>
    </row>
    <row r="162" spans="2:14">
      <c r="B162" s="182" t="s">
        <v>255</v>
      </c>
      <c r="C162" s="231">
        <v>799</v>
      </c>
      <c r="D162" s="231">
        <v>299</v>
      </c>
      <c r="E162" s="231">
        <v>500</v>
      </c>
      <c r="F162" s="231">
        <v>788</v>
      </c>
      <c r="G162" s="231">
        <v>289</v>
      </c>
      <c r="H162" s="231">
        <v>499</v>
      </c>
      <c r="I162" s="231">
        <v>11</v>
      </c>
      <c r="J162" s="231">
        <v>10</v>
      </c>
      <c r="K162" s="231">
        <v>1</v>
      </c>
      <c r="M162" s="220"/>
      <c r="N162" s="221"/>
    </row>
    <row r="163" spans="2:14">
      <c r="B163" s="182" t="s">
        <v>273</v>
      </c>
      <c r="C163" s="231">
        <v>1243</v>
      </c>
      <c r="D163" s="231">
        <v>666</v>
      </c>
      <c r="E163" s="231">
        <v>577</v>
      </c>
      <c r="F163" s="231">
        <v>1227</v>
      </c>
      <c r="G163" s="231">
        <v>654</v>
      </c>
      <c r="H163" s="231">
        <v>573</v>
      </c>
      <c r="I163" s="231">
        <v>16</v>
      </c>
      <c r="J163" s="231">
        <v>12</v>
      </c>
      <c r="K163" s="231">
        <v>4</v>
      </c>
      <c r="M163" s="220"/>
      <c r="N163" s="221"/>
    </row>
    <row r="164" spans="2:14">
      <c r="B164" s="182" t="s">
        <v>468</v>
      </c>
      <c r="C164" s="231">
        <v>1750</v>
      </c>
      <c r="D164" s="231">
        <v>1031</v>
      </c>
      <c r="E164" s="231">
        <v>719</v>
      </c>
      <c r="F164" s="231">
        <v>1723</v>
      </c>
      <c r="G164" s="231">
        <v>1012</v>
      </c>
      <c r="H164" s="231">
        <v>711</v>
      </c>
      <c r="I164" s="231">
        <v>27</v>
      </c>
      <c r="J164" s="231">
        <v>19</v>
      </c>
      <c r="K164" s="231">
        <v>8</v>
      </c>
      <c r="M164" s="220"/>
      <c r="N164" s="221"/>
    </row>
    <row r="165" spans="2:14">
      <c r="B165" s="182" t="s">
        <v>274</v>
      </c>
      <c r="C165" s="231">
        <v>5</v>
      </c>
      <c r="D165" s="231">
        <v>3</v>
      </c>
      <c r="E165" s="231">
        <v>2</v>
      </c>
      <c r="F165" s="231">
        <v>1</v>
      </c>
      <c r="G165" s="231">
        <v>1</v>
      </c>
      <c r="H165" s="231">
        <v>0</v>
      </c>
      <c r="I165" s="231">
        <v>4</v>
      </c>
      <c r="J165" s="231">
        <v>2</v>
      </c>
      <c r="K165" s="231">
        <v>2</v>
      </c>
      <c r="M165" s="220"/>
      <c r="N165" s="221"/>
    </row>
    <row r="166" spans="2:14">
      <c r="B166" s="182" t="s">
        <v>656</v>
      </c>
      <c r="C166" s="231">
        <v>1415</v>
      </c>
      <c r="D166" s="231">
        <v>343</v>
      </c>
      <c r="E166" s="231">
        <v>1072</v>
      </c>
      <c r="F166" s="231">
        <v>1370</v>
      </c>
      <c r="G166" s="231">
        <v>309</v>
      </c>
      <c r="H166" s="231">
        <v>1061</v>
      </c>
      <c r="I166" s="231">
        <v>45</v>
      </c>
      <c r="J166" s="231">
        <v>34</v>
      </c>
      <c r="K166" s="231">
        <v>11</v>
      </c>
      <c r="M166" s="220"/>
      <c r="N166" s="221"/>
    </row>
    <row r="167" spans="2:14" s="169" customFormat="1" ht="13.5">
      <c r="B167" s="182" t="s">
        <v>275</v>
      </c>
      <c r="C167" s="231">
        <v>28</v>
      </c>
      <c r="D167" s="231">
        <v>24</v>
      </c>
      <c r="E167" s="231">
        <v>4</v>
      </c>
      <c r="F167" s="231">
        <v>4</v>
      </c>
      <c r="G167" s="231">
        <v>3</v>
      </c>
      <c r="H167" s="231">
        <v>1</v>
      </c>
      <c r="I167" s="231">
        <v>24</v>
      </c>
      <c r="J167" s="231">
        <v>21</v>
      </c>
      <c r="K167" s="231">
        <v>3</v>
      </c>
      <c r="M167" s="223"/>
      <c r="N167" s="224"/>
    </row>
    <row r="168" spans="2:14">
      <c r="B168" s="182" t="s">
        <v>276</v>
      </c>
      <c r="C168" s="231">
        <v>23</v>
      </c>
      <c r="D168" s="231">
        <v>21</v>
      </c>
      <c r="E168" s="231">
        <v>2</v>
      </c>
      <c r="F168" s="231">
        <v>15</v>
      </c>
      <c r="G168" s="231">
        <v>13</v>
      </c>
      <c r="H168" s="231">
        <v>2</v>
      </c>
      <c r="I168" s="231">
        <v>8</v>
      </c>
      <c r="J168" s="231">
        <v>8</v>
      </c>
      <c r="K168" s="231">
        <v>0</v>
      </c>
      <c r="M168" s="220"/>
      <c r="N168" s="221"/>
    </row>
    <row r="169" spans="2:14">
      <c r="B169" s="182" t="s">
        <v>277</v>
      </c>
      <c r="C169" s="231">
        <v>5</v>
      </c>
      <c r="D169" s="231">
        <v>3</v>
      </c>
      <c r="E169" s="231">
        <v>2</v>
      </c>
      <c r="F169" s="231">
        <v>0</v>
      </c>
      <c r="G169" s="231">
        <v>0</v>
      </c>
      <c r="H169" s="231">
        <v>0</v>
      </c>
      <c r="I169" s="231">
        <v>5</v>
      </c>
      <c r="J169" s="231">
        <v>3</v>
      </c>
      <c r="K169" s="231">
        <v>2</v>
      </c>
      <c r="M169" s="220"/>
      <c r="N169" s="221"/>
    </row>
    <row r="170" spans="2:14" s="169" customFormat="1" ht="13.5">
      <c r="B170" s="184" t="s">
        <v>118</v>
      </c>
      <c r="C170" s="229">
        <v>23683</v>
      </c>
      <c r="D170" s="229">
        <v>5238</v>
      </c>
      <c r="E170" s="229">
        <v>18445</v>
      </c>
      <c r="F170" s="229">
        <v>23236</v>
      </c>
      <c r="G170" s="229">
        <v>4904</v>
      </c>
      <c r="H170" s="229">
        <v>18332</v>
      </c>
      <c r="I170" s="229">
        <v>447</v>
      </c>
      <c r="J170" s="229">
        <v>334</v>
      </c>
      <c r="K170" s="229">
        <v>113</v>
      </c>
      <c r="M170" s="223"/>
      <c r="N170" s="224"/>
    </row>
    <row r="171" spans="2:14">
      <c r="B171" s="182" t="s">
        <v>278</v>
      </c>
      <c r="C171" s="231">
        <v>6898</v>
      </c>
      <c r="D171" s="231">
        <v>679</v>
      </c>
      <c r="E171" s="231">
        <v>6219</v>
      </c>
      <c r="F171" s="231">
        <v>6874</v>
      </c>
      <c r="G171" s="231">
        <v>670</v>
      </c>
      <c r="H171" s="231">
        <v>6204</v>
      </c>
      <c r="I171" s="231">
        <v>24</v>
      </c>
      <c r="J171" s="231">
        <v>9</v>
      </c>
      <c r="K171" s="231">
        <v>15</v>
      </c>
      <c r="M171" s="220"/>
      <c r="N171" s="221"/>
    </row>
    <row r="172" spans="2:14">
      <c r="B172" s="182" t="s">
        <v>117</v>
      </c>
      <c r="C172" s="231">
        <v>535</v>
      </c>
      <c r="D172" s="231">
        <v>276</v>
      </c>
      <c r="E172" s="231">
        <v>259</v>
      </c>
      <c r="F172" s="231">
        <v>528</v>
      </c>
      <c r="G172" s="231">
        <v>271</v>
      </c>
      <c r="H172" s="231">
        <v>257</v>
      </c>
      <c r="I172" s="231">
        <v>7</v>
      </c>
      <c r="J172" s="231">
        <v>5</v>
      </c>
      <c r="K172" s="231">
        <v>2</v>
      </c>
      <c r="M172" s="220"/>
      <c r="N172" s="221"/>
    </row>
    <row r="173" spans="2:14">
      <c r="B173" s="182" t="s">
        <v>279</v>
      </c>
      <c r="C173" s="231">
        <v>2562</v>
      </c>
      <c r="D173" s="231">
        <v>652</v>
      </c>
      <c r="E173" s="231">
        <v>1910</v>
      </c>
      <c r="F173" s="231">
        <v>2515</v>
      </c>
      <c r="G173" s="231">
        <v>616</v>
      </c>
      <c r="H173" s="231">
        <v>1899</v>
      </c>
      <c r="I173" s="231">
        <v>47</v>
      </c>
      <c r="J173" s="231">
        <v>36</v>
      </c>
      <c r="K173" s="231">
        <v>11</v>
      </c>
      <c r="M173" s="220"/>
      <c r="N173" s="221"/>
    </row>
    <row r="174" spans="2:14" s="169" customFormat="1" ht="13.5">
      <c r="B174" s="182" t="s">
        <v>188</v>
      </c>
      <c r="C174" s="231">
        <v>773</v>
      </c>
      <c r="D174" s="231">
        <v>253</v>
      </c>
      <c r="E174" s="231">
        <v>520</v>
      </c>
      <c r="F174" s="231">
        <v>707</v>
      </c>
      <c r="G174" s="231">
        <v>200</v>
      </c>
      <c r="H174" s="231">
        <v>507</v>
      </c>
      <c r="I174" s="231">
        <v>66</v>
      </c>
      <c r="J174" s="231">
        <v>53</v>
      </c>
      <c r="K174" s="231">
        <v>13</v>
      </c>
      <c r="M174" s="223"/>
      <c r="N174" s="224"/>
    </row>
    <row r="175" spans="2:14" ht="15" customHeight="1">
      <c r="B175" s="182" t="s">
        <v>280</v>
      </c>
      <c r="C175" s="231">
        <v>368</v>
      </c>
      <c r="D175" s="231">
        <v>280</v>
      </c>
      <c r="E175" s="231">
        <v>88</v>
      </c>
      <c r="F175" s="231">
        <v>355</v>
      </c>
      <c r="G175" s="231">
        <v>269</v>
      </c>
      <c r="H175" s="231">
        <v>86</v>
      </c>
      <c r="I175" s="231">
        <v>13</v>
      </c>
      <c r="J175" s="231">
        <v>11</v>
      </c>
      <c r="K175" s="231">
        <v>2</v>
      </c>
      <c r="M175" s="220"/>
      <c r="N175" s="221"/>
    </row>
    <row r="176" spans="2:14">
      <c r="B176" s="182" t="s">
        <v>469</v>
      </c>
      <c r="C176" s="231">
        <v>1059</v>
      </c>
      <c r="D176" s="231">
        <v>148</v>
      </c>
      <c r="E176" s="231">
        <v>911</v>
      </c>
      <c r="F176" s="231">
        <v>1046</v>
      </c>
      <c r="G176" s="231">
        <v>139</v>
      </c>
      <c r="H176" s="231">
        <v>907</v>
      </c>
      <c r="I176" s="231">
        <v>13</v>
      </c>
      <c r="J176" s="231">
        <v>9</v>
      </c>
      <c r="K176" s="231">
        <v>4</v>
      </c>
      <c r="M176" s="220"/>
      <c r="N176" s="221"/>
    </row>
    <row r="177" spans="2:14">
      <c r="B177" s="182" t="s">
        <v>657</v>
      </c>
      <c r="C177" s="231">
        <v>52</v>
      </c>
      <c r="D177" s="231">
        <v>51</v>
      </c>
      <c r="E177" s="231">
        <v>1</v>
      </c>
      <c r="F177" s="231">
        <v>51</v>
      </c>
      <c r="G177" s="231">
        <v>50</v>
      </c>
      <c r="H177" s="231">
        <v>1</v>
      </c>
      <c r="I177" s="231">
        <v>1</v>
      </c>
      <c r="J177" s="231">
        <v>1</v>
      </c>
      <c r="K177" s="231">
        <v>0</v>
      </c>
      <c r="M177" s="220"/>
      <c r="N177" s="221"/>
    </row>
    <row r="178" spans="2:14">
      <c r="B178" s="182" t="s">
        <v>281</v>
      </c>
      <c r="C178" s="231">
        <v>6458</v>
      </c>
      <c r="D178" s="231">
        <v>909</v>
      </c>
      <c r="E178" s="231">
        <v>5549</v>
      </c>
      <c r="F178" s="231">
        <v>6437</v>
      </c>
      <c r="G178" s="231">
        <v>901</v>
      </c>
      <c r="H178" s="231">
        <v>5536</v>
      </c>
      <c r="I178" s="231">
        <v>21</v>
      </c>
      <c r="J178" s="231">
        <v>8</v>
      </c>
      <c r="K178" s="231">
        <v>13</v>
      </c>
      <c r="M178" s="220"/>
      <c r="N178" s="221"/>
    </row>
    <row r="179" spans="2:14" ht="15" customHeight="1">
      <c r="B179" s="182" t="s">
        <v>282</v>
      </c>
      <c r="C179" s="231">
        <v>363</v>
      </c>
      <c r="D179" s="231">
        <v>6</v>
      </c>
      <c r="E179" s="231">
        <v>357</v>
      </c>
      <c r="F179" s="231">
        <v>359</v>
      </c>
      <c r="G179" s="231">
        <v>2</v>
      </c>
      <c r="H179" s="231">
        <v>357</v>
      </c>
      <c r="I179" s="231">
        <v>4</v>
      </c>
      <c r="J179" s="231">
        <v>4</v>
      </c>
      <c r="K179" s="231">
        <v>0</v>
      </c>
      <c r="M179" s="220"/>
      <c r="N179" s="221"/>
    </row>
    <row r="180" spans="2:14">
      <c r="B180" s="182" t="s">
        <v>658</v>
      </c>
      <c r="C180" s="231">
        <v>458</v>
      </c>
      <c r="D180" s="231">
        <v>198</v>
      </c>
      <c r="E180" s="231">
        <v>260</v>
      </c>
      <c r="F180" s="231">
        <v>437</v>
      </c>
      <c r="G180" s="231">
        <v>179</v>
      </c>
      <c r="H180" s="231">
        <v>258</v>
      </c>
      <c r="I180" s="231">
        <v>21</v>
      </c>
      <c r="J180" s="231">
        <v>19</v>
      </c>
      <c r="K180" s="231">
        <v>2</v>
      </c>
      <c r="M180" s="220"/>
      <c r="N180" s="221"/>
    </row>
    <row r="181" spans="2:14">
      <c r="B181" s="182" t="s">
        <v>129</v>
      </c>
      <c r="C181" s="231">
        <v>271</v>
      </c>
      <c r="D181" s="231">
        <v>146</v>
      </c>
      <c r="E181" s="231">
        <v>125</v>
      </c>
      <c r="F181" s="231">
        <v>247</v>
      </c>
      <c r="G181" s="231">
        <v>127</v>
      </c>
      <c r="H181" s="231">
        <v>120</v>
      </c>
      <c r="I181" s="231">
        <v>24</v>
      </c>
      <c r="J181" s="231">
        <v>19</v>
      </c>
      <c r="K181" s="231">
        <v>5</v>
      </c>
      <c r="M181" s="220"/>
      <c r="N181" s="221"/>
    </row>
    <row r="182" spans="2:14">
      <c r="B182" s="182" t="s">
        <v>253</v>
      </c>
      <c r="C182" s="231">
        <v>323</v>
      </c>
      <c r="D182" s="231">
        <v>233</v>
      </c>
      <c r="E182" s="231">
        <v>90</v>
      </c>
      <c r="F182" s="231">
        <v>321</v>
      </c>
      <c r="G182" s="231">
        <v>232</v>
      </c>
      <c r="H182" s="231">
        <v>89</v>
      </c>
      <c r="I182" s="231">
        <v>2</v>
      </c>
      <c r="J182" s="231">
        <v>1</v>
      </c>
      <c r="K182" s="231">
        <v>1</v>
      </c>
      <c r="M182" s="220"/>
      <c r="N182" s="221"/>
    </row>
    <row r="183" spans="2:14">
      <c r="B183" s="182" t="s">
        <v>156</v>
      </c>
      <c r="C183" s="231">
        <v>198</v>
      </c>
      <c r="D183" s="231">
        <v>39</v>
      </c>
      <c r="E183" s="231">
        <v>159</v>
      </c>
      <c r="F183" s="231">
        <v>187</v>
      </c>
      <c r="G183" s="231">
        <v>32</v>
      </c>
      <c r="H183" s="231">
        <v>155</v>
      </c>
      <c r="I183" s="231">
        <v>11</v>
      </c>
      <c r="J183" s="231">
        <v>7</v>
      </c>
      <c r="K183" s="231">
        <v>4</v>
      </c>
      <c r="M183" s="220"/>
      <c r="N183" s="221"/>
    </row>
    <row r="184" spans="2:14">
      <c r="B184" s="182" t="s">
        <v>155</v>
      </c>
      <c r="C184" s="231">
        <v>1465</v>
      </c>
      <c r="D184" s="231">
        <v>72</v>
      </c>
      <c r="E184" s="231">
        <v>1393</v>
      </c>
      <c r="F184" s="231">
        <v>1459</v>
      </c>
      <c r="G184" s="231">
        <v>70</v>
      </c>
      <c r="H184" s="231">
        <v>1389</v>
      </c>
      <c r="I184" s="231">
        <v>6</v>
      </c>
      <c r="J184" s="231">
        <v>2</v>
      </c>
      <c r="K184" s="231">
        <v>4</v>
      </c>
      <c r="M184" s="220"/>
      <c r="N184" s="221"/>
    </row>
    <row r="185" spans="2:14">
      <c r="B185" s="182" t="s">
        <v>283</v>
      </c>
      <c r="C185" s="231">
        <v>710</v>
      </c>
      <c r="D185" s="231">
        <v>322</v>
      </c>
      <c r="E185" s="231">
        <v>388</v>
      </c>
      <c r="F185" s="231">
        <v>709</v>
      </c>
      <c r="G185" s="231">
        <v>322</v>
      </c>
      <c r="H185" s="231">
        <v>387</v>
      </c>
      <c r="I185" s="231">
        <v>1</v>
      </c>
      <c r="J185" s="231">
        <v>0</v>
      </c>
      <c r="K185" s="231">
        <v>1</v>
      </c>
      <c r="M185" s="220"/>
      <c r="N185" s="221"/>
    </row>
    <row r="186" spans="2:14">
      <c r="B186" s="182" t="s">
        <v>659</v>
      </c>
      <c r="C186" s="231">
        <v>96</v>
      </c>
      <c r="D186" s="231">
        <v>68</v>
      </c>
      <c r="E186" s="231">
        <v>28</v>
      </c>
      <c r="F186" s="231">
        <v>89</v>
      </c>
      <c r="G186" s="231">
        <v>63</v>
      </c>
      <c r="H186" s="231">
        <v>26</v>
      </c>
      <c r="I186" s="231">
        <v>7</v>
      </c>
      <c r="J186" s="231">
        <v>5</v>
      </c>
      <c r="K186" s="231">
        <v>2</v>
      </c>
      <c r="M186" s="220"/>
      <c r="N186" s="221"/>
    </row>
    <row r="187" spans="2:14">
      <c r="B187" s="182" t="s">
        <v>284</v>
      </c>
      <c r="C187" s="231">
        <v>745</v>
      </c>
      <c r="D187" s="231">
        <v>653</v>
      </c>
      <c r="E187" s="231">
        <v>92</v>
      </c>
      <c r="F187" s="231">
        <v>581</v>
      </c>
      <c r="G187" s="231">
        <v>522</v>
      </c>
      <c r="H187" s="231">
        <v>59</v>
      </c>
      <c r="I187" s="231">
        <v>164</v>
      </c>
      <c r="J187" s="231">
        <v>131</v>
      </c>
      <c r="K187" s="231">
        <v>33</v>
      </c>
      <c r="M187" s="220"/>
      <c r="N187" s="221"/>
    </row>
    <row r="188" spans="2:14">
      <c r="B188" s="182" t="s">
        <v>217</v>
      </c>
      <c r="C188" s="231">
        <v>24</v>
      </c>
      <c r="D188" s="231">
        <v>22</v>
      </c>
      <c r="E188" s="231">
        <v>2</v>
      </c>
      <c r="F188" s="231">
        <v>18</v>
      </c>
      <c r="G188" s="231">
        <v>16</v>
      </c>
      <c r="H188" s="231">
        <v>2</v>
      </c>
      <c r="I188" s="231">
        <v>6</v>
      </c>
      <c r="J188" s="231">
        <v>6</v>
      </c>
      <c r="K188" s="231">
        <v>0</v>
      </c>
      <c r="M188" s="220"/>
      <c r="N188" s="221"/>
    </row>
    <row r="189" spans="2:14">
      <c r="B189" s="182" t="s">
        <v>660</v>
      </c>
      <c r="C189" s="231">
        <v>113</v>
      </c>
      <c r="D189" s="231">
        <v>80</v>
      </c>
      <c r="E189" s="231">
        <v>33</v>
      </c>
      <c r="F189" s="231">
        <v>110</v>
      </c>
      <c r="G189" s="231">
        <v>78</v>
      </c>
      <c r="H189" s="231">
        <v>32</v>
      </c>
      <c r="I189" s="231">
        <v>3</v>
      </c>
      <c r="J189" s="231">
        <v>2</v>
      </c>
      <c r="K189" s="231">
        <v>1</v>
      </c>
      <c r="M189" s="220"/>
      <c r="N189" s="221"/>
    </row>
    <row r="190" spans="2:14" s="169" customFormat="1" ht="13.5">
      <c r="B190" s="182" t="s">
        <v>285</v>
      </c>
      <c r="C190" s="231">
        <v>134</v>
      </c>
      <c r="D190" s="231">
        <v>107</v>
      </c>
      <c r="E190" s="231">
        <v>27</v>
      </c>
      <c r="F190" s="231">
        <v>131</v>
      </c>
      <c r="G190" s="231">
        <v>104</v>
      </c>
      <c r="H190" s="231">
        <v>27</v>
      </c>
      <c r="I190" s="231">
        <v>3</v>
      </c>
      <c r="J190" s="231">
        <v>3</v>
      </c>
      <c r="K190" s="231">
        <v>0</v>
      </c>
      <c r="M190" s="223"/>
      <c r="N190" s="224"/>
    </row>
    <row r="191" spans="2:14">
      <c r="B191" s="182" t="s">
        <v>661</v>
      </c>
      <c r="C191" s="231">
        <v>4</v>
      </c>
      <c r="D191" s="231">
        <v>3</v>
      </c>
      <c r="E191" s="231">
        <v>1</v>
      </c>
      <c r="F191" s="231">
        <v>1</v>
      </c>
      <c r="G191" s="231">
        <v>0</v>
      </c>
      <c r="H191" s="231">
        <v>1</v>
      </c>
      <c r="I191" s="231">
        <v>3</v>
      </c>
      <c r="J191" s="231">
        <v>3</v>
      </c>
      <c r="K191" s="231">
        <v>0</v>
      </c>
      <c r="M191" s="220"/>
      <c r="N191" s="221"/>
    </row>
    <row r="192" spans="2:14">
      <c r="B192" s="182" t="s">
        <v>166</v>
      </c>
      <c r="C192" s="231">
        <v>74</v>
      </c>
      <c r="D192" s="231">
        <v>41</v>
      </c>
      <c r="E192" s="231">
        <v>33</v>
      </c>
      <c r="F192" s="231">
        <v>74</v>
      </c>
      <c r="G192" s="231">
        <v>41</v>
      </c>
      <c r="H192" s="231">
        <v>33</v>
      </c>
      <c r="I192" s="231">
        <v>0</v>
      </c>
      <c r="J192" s="231">
        <v>0</v>
      </c>
      <c r="K192" s="231">
        <v>0</v>
      </c>
      <c r="M192" s="220"/>
      <c r="N192" s="221"/>
    </row>
    <row r="193" spans="2:14" s="169" customFormat="1" ht="13.5">
      <c r="B193" s="184" t="s">
        <v>123</v>
      </c>
      <c r="C193" s="229">
        <v>6655</v>
      </c>
      <c r="D193" s="229">
        <v>2009</v>
      </c>
      <c r="E193" s="229">
        <v>4646</v>
      </c>
      <c r="F193" s="229">
        <v>6534</v>
      </c>
      <c r="G193" s="229">
        <v>1914</v>
      </c>
      <c r="H193" s="229">
        <v>4620</v>
      </c>
      <c r="I193" s="229">
        <v>121</v>
      </c>
      <c r="J193" s="229">
        <v>95</v>
      </c>
      <c r="K193" s="229">
        <v>26</v>
      </c>
      <c r="M193" s="223"/>
      <c r="N193" s="224"/>
    </row>
    <row r="194" spans="2:14" s="169" customFormat="1" ht="13.5">
      <c r="B194" s="182" t="s">
        <v>123</v>
      </c>
      <c r="C194" s="231">
        <v>3312</v>
      </c>
      <c r="D194" s="231">
        <v>998</v>
      </c>
      <c r="E194" s="231">
        <v>2314</v>
      </c>
      <c r="F194" s="231">
        <v>3207</v>
      </c>
      <c r="G194" s="231">
        <v>914</v>
      </c>
      <c r="H194" s="231">
        <v>2293</v>
      </c>
      <c r="I194" s="231">
        <v>105</v>
      </c>
      <c r="J194" s="231">
        <v>84</v>
      </c>
      <c r="K194" s="231">
        <v>21</v>
      </c>
      <c r="M194" s="223"/>
      <c r="N194" s="224"/>
    </row>
    <row r="195" spans="2:14" s="169" customFormat="1" ht="13.5">
      <c r="B195" s="182" t="s">
        <v>219</v>
      </c>
      <c r="C195" s="231">
        <v>1409</v>
      </c>
      <c r="D195" s="231">
        <v>951</v>
      </c>
      <c r="E195" s="231">
        <v>458</v>
      </c>
      <c r="F195" s="231">
        <v>1402</v>
      </c>
      <c r="G195" s="231">
        <v>945</v>
      </c>
      <c r="H195" s="231">
        <v>457</v>
      </c>
      <c r="I195" s="231">
        <v>7</v>
      </c>
      <c r="J195" s="231">
        <v>6</v>
      </c>
      <c r="K195" s="231">
        <v>1</v>
      </c>
      <c r="M195" s="223"/>
      <c r="N195" s="224"/>
    </row>
    <row r="196" spans="2:14">
      <c r="B196" s="182" t="s">
        <v>171</v>
      </c>
      <c r="C196" s="231">
        <v>1934</v>
      </c>
      <c r="D196" s="231">
        <v>60</v>
      </c>
      <c r="E196" s="231">
        <v>1874</v>
      </c>
      <c r="F196" s="231">
        <v>1925</v>
      </c>
      <c r="G196" s="231">
        <v>55</v>
      </c>
      <c r="H196" s="231">
        <v>1870</v>
      </c>
      <c r="I196" s="231">
        <v>9</v>
      </c>
      <c r="J196" s="231">
        <v>5</v>
      </c>
      <c r="K196" s="231">
        <v>4</v>
      </c>
      <c r="M196" s="220"/>
      <c r="N196" s="221"/>
    </row>
    <row r="197" spans="2:14" s="169" customFormat="1" ht="13.5">
      <c r="B197" s="184" t="s">
        <v>83</v>
      </c>
      <c r="C197" s="229">
        <v>19111</v>
      </c>
      <c r="D197" s="229">
        <v>10982</v>
      </c>
      <c r="E197" s="229">
        <v>8129</v>
      </c>
      <c r="F197" s="229">
        <v>15605</v>
      </c>
      <c r="G197" s="229">
        <v>7943</v>
      </c>
      <c r="H197" s="229">
        <v>7662</v>
      </c>
      <c r="I197" s="229">
        <v>3506</v>
      </c>
      <c r="J197" s="229">
        <v>3039</v>
      </c>
      <c r="K197" s="229">
        <v>467</v>
      </c>
      <c r="M197" s="223"/>
      <c r="N197" s="224"/>
    </row>
    <row r="198" spans="2:14" s="169" customFormat="1" ht="13.5">
      <c r="B198" s="184" t="s">
        <v>115</v>
      </c>
      <c r="C198" s="229">
        <v>4393</v>
      </c>
      <c r="D198" s="229">
        <v>2264</v>
      </c>
      <c r="E198" s="229">
        <v>2129</v>
      </c>
      <c r="F198" s="229">
        <v>3382</v>
      </c>
      <c r="G198" s="229">
        <v>1368</v>
      </c>
      <c r="H198" s="229">
        <v>2014</v>
      </c>
      <c r="I198" s="229">
        <v>1011</v>
      </c>
      <c r="J198" s="229">
        <v>896</v>
      </c>
      <c r="K198" s="229">
        <v>115</v>
      </c>
      <c r="M198" s="223"/>
      <c r="N198" s="224"/>
    </row>
    <row r="199" spans="2:14" ht="15" customHeight="1">
      <c r="B199" s="182" t="s">
        <v>286</v>
      </c>
      <c r="C199" s="231">
        <v>1605</v>
      </c>
      <c r="D199" s="231">
        <v>687</v>
      </c>
      <c r="E199" s="231">
        <v>918</v>
      </c>
      <c r="F199" s="231">
        <v>1445</v>
      </c>
      <c r="G199" s="231">
        <v>554</v>
      </c>
      <c r="H199" s="231">
        <v>891</v>
      </c>
      <c r="I199" s="231">
        <v>160</v>
      </c>
      <c r="J199" s="231">
        <v>133</v>
      </c>
      <c r="K199" s="231">
        <v>27</v>
      </c>
      <c r="M199" s="220"/>
      <c r="N199" s="221"/>
    </row>
    <row r="200" spans="2:14">
      <c r="B200" s="182" t="s">
        <v>287</v>
      </c>
      <c r="C200" s="231">
        <v>636</v>
      </c>
      <c r="D200" s="231">
        <v>238</v>
      </c>
      <c r="E200" s="231">
        <v>398</v>
      </c>
      <c r="F200" s="231">
        <v>588</v>
      </c>
      <c r="G200" s="231">
        <v>194</v>
      </c>
      <c r="H200" s="231">
        <v>394</v>
      </c>
      <c r="I200" s="231">
        <v>48</v>
      </c>
      <c r="J200" s="231">
        <v>44</v>
      </c>
      <c r="K200" s="231">
        <v>4</v>
      </c>
      <c r="M200" s="220"/>
      <c r="N200" s="221"/>
    </row>
    <row r="201" spans="2:14">
      <c r="B201" s="182" t="s">
        <v>288</v>
      </c>
      <c r="C201" s="231">
        <v>168</v>
      </c>
      <c r="D201" s="231">
        <v>93</v>
      </c>
      <c r="E201" s="231">
        <v>75</v>
      </c>
      <c r="F201" s="231">
        <v>132</v>
      </c>
      <c r="G201" s="231">
        <v>63</v>
      </c>
      <c r="H201" s="231">
        <v>69</v>
      </c>
      <c r="I201" s="231">
        <v>36</v>
      </c>
      <c r="J201" s="231">
        <v>30</v>
      </c>
      <c r="K201" s="231">
        <v>6</v>
      </c>
      <c r="M201" s="220"/>
      <c r="N201" s="221"/>
    </row>
    <row r="202" spans="2:14" s="169" customFormat="1" ht="15" customHeight="1">
      <c r="B202" s="182" t="s">
        <v>289</v>
      </c>
      <c r="C202" s="231">
        <v>98</v>
      </c>
      <c r="D202" s="231">
        <v>40</v>
      </c>
      <c r="E202" s="231">
        <v>58</v>
      </c>
      <c r="F202" s="231">
        <v>89</v>
      </c>
      <c r="G202" s="231">
        <v>32</v>
      </c>
      <c r="H202" s="231">
        <v>57</v>
      </c>
      <c r="I202" s="231">
        <v>9</v>
      </c>
      <c r="J202" s="231">
        <v>8</v>
      </c>
      <c r="K202" s="231">
        <v>1</v>
      </c>
      <c r="M202" s="223"/>
      <c r="N202" s="224"/>
    </row>
    <row r="203" spans="2:14" s="169" customFormat="1" ht="15" customHeight="1">
      <c r="B203" s="182" t="s">
        <v>176</v>
      </c>
      <c r="C203" s="231">
        <v>200</v>
      </c>
      <c r="D203" s="231">
        <v>73</v>
      </c>
      <c r="E203" s="231">
        <v>127</v>
      </c>
      <c r="F203" s="231">
        <v>180</v>
      </c>
      <c r="G203" s="231">
        <v>55</v>
      </c>
      <c r="H203" s="231">
        <v>125</v>
      </c>
      <c r="I203" s="231">
        <v>20</v>
      </c>
      <c r="J203" s="231">
        <v>18</v>
      </c>
      <c r="K203" s="231">
        <v>2</v>
      </c>
      <c r="M203" s="223"/>
      <c r="N203" s="224"/>
    </row>
    <row r="204" spans="2:14" ht="15" customHeight="1">
      <c r="B204" s="182" t="s">
        <v>662</v>
      </c>
      <c r="C204" s="231">
        <v>826</v>
      </c>
      <c r="D204" s="231">
        <v>389</v>
      </c>
      <c r="E204" s="231">
        <v>437</v>
      </c>
      <c r="F204" s="231">
        <v>777</v>
      </c>
      <c r="G204" s="231">
        <v>347</v>
      </c>
      <c r="H204" s="231">
        <v>430</v>
      </c>
      <c r="I204" s="231">
        <v>49</v>
      </c>
      <c r="J204" s="231">
        <v>42</v>
      </c>
      <c r="K204" s="231">
        <v>7</v>
      </c>
      <c r="M204" s="220"/>
      <c r="N204" s="221"/>
    </row>
    <row r="205" spans="2:14">
      <c r="B205" s="182" t="s">
        <v>290</v>
      </c>
      <c r="C205" s="231">
        <v>66</v>
      </c>
      <c r="D205" s="231">
        <v>63</v>
      </c>
      <c r="E205" s="231">
        <v>3</v>
      </c>
      <c r="F205" s="231">
        <v>1</v>
      </c>
      <c r="G205" s="231">
        <v>1</v>
      </c>
      <c r="H205" s="231">
        <v>0</v>
      </c>
      <c r="I205" s="231">
        <v>65</v>
      </c>
      <c r="J205" s="231">
        <v>62</v>
      </c>
      <c r="K205" s="231">
        <v>3</v>
      </c>
      <c r="M205" s="220"/>
      <c r="N205" s="221"/>
    </row>
    <row r="206" spans="2:14">
      <c r="B206" s="182" t="s">
        <v>291</v>
      </c>
      <c r="C206" s="231">
        <v>25</v>
      </c>
      <c r="D206" s="231">
        <v>22</v>
      </c>
      <c r="E206" s="231">
        <v>3</v>
      </c>
      <c r="F206" s="231">
        <v>0</v>
      </c>
      <c r="G206" s="231">
        <v>0</v>
      </c>
      <c r="H206" s="231">
        <v>0</v>
      </c>
      <c r="I206" s="231">
        <v>25</v>
      </c>
      <c r="J206" s="231">
        <v>22</v>
      </c>
      <c r="K206" s="231">
        <v>3</v>
      </c>
      <c r="M206" s="220"/>
      <c r="N206" s="221"/>
    </row>
    <row r="207" spans="2:14">
      <c r="B207" s="182" t="s">
        <v>292</v>
      </c>
      <c r="C207" s="231">
        <v>537</v>
      </c>
      <c r="D207" s="231">
        <v>458</v>
      </c>
      <c r="E207" s="231">
        <v>79</v>
      </c>
      <c r="F207" s="231">
        <v>137</v>
      </c>
      <c r="G207" s="231">
        <v>97</v>
      </c>
      <c r="H207" s="231">
        <v>40</v>
      </c>
      <c r="I207" s="231">
        <v>400</v>
      </c>
      <c r="J207" s="231">
        <v>361</v>
      </c>
      <c r="K207" s="231">
        <v>39</v>
      </c>
      <c r="M207" s="220"/>
      <c r="N207" s="221"/>
    </row>
    <row r="208" spans="2:14" s="169" customFormat="1" ht="13.5">
      <c r="B208" s="182" t="s">
        <v>293</v>
      </c>
      <c r="C208" s="231">
        <v>42</v>
      </c>
      <c r="D208" s="231">
        <v>29</v>
      </c>
      <c r="E208" s="231">
        <v>13</v>
      </c>
      <c r="F208" s="231">
        <v>2</v>
      </c>
      <c r="G208" s="231">
        <v>2</v>
      </c>
      <c r="H208" s="231">
        <v>0</v>
      </c>
      <c r="I208" s="231">
        <v>40</v>
      </c>
      <c r="J208" s="231">
        <v>27</v>
      </c>
      <c r="K208" s="231">
        <v>13</v>
      </c>
      <c r="M208" s="223"/>
      <c r="N208" s="224"/>
    </row>
    <row r="209" spans="2:14">
      <c r="B209" s="182" t="s">
        <v>470</v>
      </c>
      <c r="C209" s="231">
        <v>12</v>
      </c>
      <c r="D209" s="231">
        <v>10</v>
      </c>
      <c r="E209" s="231">
        <v>2</v>
      </c>
      <c r="F209" s="231">
        <v>1</v>
      </c>
      <c r="G209" s="231">
        <v>0</v>
      </c>
      <c r="H209" s="231">
        <v>1</v>
      </c>
      <c r="I209" s="231">
        <v>11</v>
      </c>
      <c r="J209" s="231">
        <v>10</v>
      </c>
      <c r="K209" s="231">
        <v>1</v>
      </c>
      <c r="M209" s="220"/>
      <c r="N209" s="221"/>
    </row>
    <row r="210" spans="2:14">
      <c r="B210" s="182" t="s">
        <v>294</v>
      </c>
      <c r="C210" s="231">
        <v>178</v>
      </c>
      <c r="D210" s="231">
        <v>162</v>
      </c>
      <c r="E210" s="231">
        <v>16</v>
      </c>
      <c r="F210" s="231">
        <v>30</v>
      </c>
      <c r="G210" s="231">
        <v>23</v>
      </c>
      <c r="H210" s="231">
        <v>7</v>
      </c>
      <c r="I210" s="231">
        <v>148</v>
      </c>
      <c r="J210" s="231">
        <v>139</v>
      </c>
      <c r="K210" s="231">
        <v>9</v>
      </c>
      <c r="M210" s="220"/>
      <c r="N210" s="221"/>
    </row>
    <row r="211" spans="2:14" s="169" customFormat="1" ht="15" customHeight="1">
      <c r="B211" s="184" t="s">
        <v>113</v>
      </c>
      <c r="C211" s="229">
        <v>2625</v>
      </c>
      <c r="D211" s="229">
        <v>1224</v>
      </c>
      <c r="E211" s="229">
        <v>1401</v>
      </c>
      <c r="F211" s="229">
        <v>2216</v>
      </c>
      <c r="G211" s="229">
        <v>917</v>
      </c>
      <c r="H211" s="229">
        <v>1299</v>
      </c>
      <c r="I211" s="229">
        <v>409</v>
      </c>
      <c r="J211" s="229">
        <v>307</v>
      </c>
      <c r="K211" s="229">
        <v>102</v>
      </c>
      <c r="M211" s="223"/>
      <c r="N211" s="224"/>
    </row>
    <row r="212" spans="2:14">
      <c r="B212" s="182" t="s">
        <v>295</v>
      </c>
      <c r="C212" s="231">
        <v>2402</v>
      </c>
      <c r="D212" s="231">
        <v>1116</v>
      </c>
      <c r="E212" s="231">
        <v>1286</v>
      </c>
      <c r="F212" s="231">
        <v>2090</v>
      </c>
      <c r="G212" s="231">
        <v>890</v>
      </c>
      <c r="H212" s="231">
        <v>1200</v>
      </c>
      <c r="I212" s="231">
        <v>312</v>
      </c>
      <c r="J212" s="231">
        <v>226</v>
      </c>
      <c r="K212" s="231">
        <v>86</v>
      </c>
      <c r="M212" s="220"/>
      <c r="N212" s="221"/>
    </row>
    <row r="213" spans="2:14">
      <c r="B213" s="182" t="s">
        <v>296</v>
      </c>
      <c r="C213" s="231">
        <v>88</v>
      </c>
      <c r="D213" s="231">
        <v>70</v>
      </c>
      <c r="E213" s="231">
        <v>18</v>
      </c>
      <c r="F213" s="231">
        <v>4</v>
      </c>
      <c r="G213" s="231">
        <v>2</v>
      </c>
      <c r="H213" s="231">
        <v>2</v>
      </c>
      <c r="I213" s="231">
        <v>84</v>
      </c>
      <c r="J213" s="231">
        <v>68</v>
      </c>
      <c r="K213" s="231">
        <v>16</v>
      </c>
      <c r="M213" s="220"/>
      <c r="N213" s="221"/>
    </row>
    <row r="214" spans="2:14" s="169" customFormat="1" ht="13.5">
      <c r="B214" s="182" t="s">
        <v>297</v>
      </c>
      <c r="C214" s="231">
        <v>2</v>
      </c>
      <c r="D214" s="231">
        <v>1</v>
      </c>
      <c r="E214" s="231">
        <v>1</v>
      </c>
      <c r="F214" s="231">
        <v>1</v>
      </c>
      <c r="G214" s="231">
        <v>0</v>
      </c>
      <c r="H214" s="231">
        <v>1</v>
      </c>
      <c r="I214" s="231">
        <v>1</v>
      </c>
      <c r="J214" s="231">
        <v>1</v>
      </c>
      <c r="K214" s="231">
        <v>0</v>
      </c>
      <c r="M214" s="223"/>
      <c r="N214" s="224"/>
    </row>
    <row r="215" spans="2:14">
      <c r="B215" s="182" t="s">
        <v>298</v>
      </c>
      <c r="C215" s="231">
        <v>109</v>
      </c>
      <c r="D215" s="231">
        <v>14</v>
      </c>
      <c r="E215" s="231">
        <v>95</v>
      </c>
      <c r="F215" s="231">
        <v>109</v>
      </c>
      <c r="G215" s="231">
        <v>14</v>
      </c>
      <c r="H215" s="231">
        <v>95</v>
      </c>
      <c r="I215" s="231">
        <v>0</v>
      </c>
      <c r="J215" s="231">
        <v>0</v>
      </c>
      <c r="K215" s="231">
        <v>0</v>
      </c>
      <c r="M215" s="220"/>
      <c r="N215" s="221"/>
    </row>
    <row r="216" spans="2:14" s="169" customFormat="1" ht="13.5">
      <c r="B216" s="182" t="s">
        <v>299</v>
      </c>
      <c r="C216" s="231">
        <v>24</v>
      </c>
      <c r="D216" s="231">
        <v>23</v>
      </c>
      <c r="E216" s="231">
        <v>1</v>
      </c>
      <c r="F216" s="231">
        <v>12</v>
      </c>
      <c r="G216" s="231">
        <v>11</v>
      </c>
      <c r="H216" s="231">
        <v>1</v>
      </c>
      <c r="I216" s="231">
        <v>12</v>
      </c>
      <c r="J216" s="231">
        <v>12</v>
      </c>
      <c r="K216" s="231">
        <v>0</v>
      </c>
      <c r="M216" s="223"/>
      <c r="N216" s="224"/>
    </row>
    <row r="217" spans="2:14" s="169" customFormat="1" ht="15" customHeight="1">
      <c r="B217" s="184" t="s">
        <v>116</v>
      </c>
      <c r="C217" s="229">
        <v>2351</v>
      </c>
      <c r="D217" s="229">
        <v>1569</v>
      </c>
      <c r="E217" s="229">
        <v>782</v>
      </c>
      <c r="F217" s="229">
        <v>1844</v>
      </c>
      <c r="G217" s="229">
        <v>1119</v>
      </c>
      <c r="H217" s="229">
        <v>725</v>
      </c>
      <c r="I217" s="229">
        <v>507</v>
      </c>
      <c r="J217" s="229">
        <v>450</v>
      </c>
      <c r="K217" s="229">
        <v>57</v>
      </c>
      <c r="M217" s="223"/>
      <c r="N217" s="224"/>
    </row>
    <row r="218" spans="2:14">
      <c r="B218" s="182" t="s">
        <v>116</v>
      </c>
      <c r="C218" s="231">
        <v>2177</v>
      </c>
      <c r="D218" s="231">
        <v>1415</v>
      </c>
      <c r="E218" s="231">
        <v>762</v>
      </c>
      <c r="F218" s="231">
        <v>1838</v>
      </c>
      <c r="G218" s="231">
        <v>1114</v>
      </c>
      <c r="H218" s="231">
        <v>724</v>
      </c>
      <c r="I218" s="231">
        <v>339</v>
      </c>
      <c r="J218" s="231">
        <v>301</v>
      </c>
      <c r="K218" s="231">
        <v>38</v>
      </c>
      <c r="M218" s="220"/>
      <c r="N218" s="221"/>
    </row>
    <row r="219" spans="2:14" s="169" customFormat="1" ht="13.5">
      <c r="B219" s="182" t="s">
        <v>300</v>
      </c>
      <c r="C219" s="231">
        <v>34</v>
      </c>
      <c r="D219" s="231">
        <v>24</v>
      </c>
      <c r="E219" s="231">
        <v>10</v>
      </c>
      <c r="F219" s="231">
        <v>1</v>
      </c>
      <c r="G219" s="231">
        <v>1</v>
      </c>
      <c r="H219" s="231">
        <v>0</v>
      </c>
      <c r="I219" s="231">
        <v>33</v>
      </c>
      <c r="J219" s="231">
        <v>23</v>
      </c>
      <c r="K219" s="231">
        <v>10</v>
      </c>
      <c r="M219" s="223"/>
      <c r="N219" s="224"/>
    </row>
    <row r="220" spans="2:14">
      <c r="B220" s="182" t="s">
        <v>301</v>
      </c>
      <c r="C220" s="231">
        <v>8</v>
      </c>
      <c r="D220" s="231">
        <v>7</v>
      </c>
      <c r="E220" s="231">
        <v>1</v>
      </c>
      <c r="F220" s="231">
        <v>0</v>
      </c>
      <c r="G220" s="231">
        <v>0</v>
      </c>
      <c r="H220" s="231">
        <v>0</v>
      </c>
      <c r="I220" s="231">
        <v>8</v>
      </c>
      <c r="J220" s="231">
        <v>7</v>
      </c>
      <c r="K220" s="231">
        <v>1</v>
      </c>
      <c r="M220" s="220"/>
      <c r="N220" s="221"/>
    </row>
    <row r="221" spans="2:14" ht="15" customHeight="1">
      <c r="B221" s="182" t="s">
        <v>302</v>
      </c>
      <c r="C221" s="231">
        <v>132</v>
      </c>
      <c r="D221" s="231">
        <v>123</v>
      </c>
      <c r="E221" s="231">
        <v>9</v>
      </c>
      <c r="F221" s="231">
        <v>5</v>
      </c>
      <c r="G221" s="231">
        <v>4</v>
      </c>
      <c r="H221" s="231">
        <v>1</v>
      </c>
      <c r="I221" s="231">
        <v>127</v>
      </c>
      <c r="J221" s="231">
        <v>119</v>
      </c>
      <c r="K221" s="231">
        <v>8</v>
      </c>
      <c r="M221" s="220"/>
      <c r="N221" s="221"/>
    </row>
    <row r="222" spans="2:14" s="169" customFormat="1" ht="13.5">
      <c r="B222" s="184" t="s">
        <v>112</v>
      </c>
      <c r="C222" s="229">
        <v>1718</v>
      </c>
      <c r="D222" s="229">
        <v>711</v>
      </c>
      <c r="E222" s="229">
        <v>1007</v>
      </c>
      <c r="F222" s="229">
        <v>1491</v>
      </c>
      <c r="G222" s="229">
        <v>507</v>
      </c>
      <c r="H222" s="229">
        <v>984</v>
      </c>
      <c r="I222" s="229">
        <v>227</v>
      </c>
      <c r="J222" s="229">
        <v>204</v>
      </c>
      <c r="K222" s="229">
        <v>23</v>
      </c>
      <c r="M222" s="223"/>
      <c r="N222" s="224"/>
    </row>
    <row r="223" spans="2:14" ht="15" customHeight="1">
      <c r="B223" s="182" t="s">
        <v>303</v>
      </c>
      <c r="C223" s="231">
        <v>701</v>
      </c>
      <c r="D223" s="231">
        <v>90</v>
      </c>
      <c r="E223" s="231">
        <v>611</v>
      </c>
      <c r="F223" s="231">
        <v>687</v>
      </c>
      <c r="G223" s="231">
        <v>78</v>
      </c>
      <c r="H223" s="231">
        <v>609</v>
      </c>
      <c r="I223" s="231">
        <v>14</v>
      </c>
      <c r="J223" s="231">
        <v>12</v>
      </c>
      <c r="K223" s="231">
        <v>2</v>
      </c>
      <c r="M223" s="220"/>
      <c r="N223" s="221"/>
    </row>
    <row r="224" spans="2:14">
      <c r="B224" s="182" t="s">
        <v>304</v>
      </c>
      <c r="C224" s="231">
        <v>176</v>
      </c>
      <c r="D224" s="231">
        <v>143</v>
      </c>
      <c r="E224" s="231">
        <v>33</v>
      </c>
      <c r="F224" s="231">
        <v>152</v>
      </c>
      <c r="G224" s="231">
        <v>123</v>
      </c>
      <c r="H224" s="231">
        <v>29</v>
      </c>
      <c r="I224" s="231">
        <v>24</v>
      </c>
      <c r="J224" s="231">
        <v>20</v>
      </c>
      <c r="K224" s="231">
        <v>4</v>
      </c>
      <c r="M224" s="220"/>
      <c r="N224" s="221"/>
    </row>
    <row r="225" spans="2:14">
      <c r="B225" s="182" t="s">
        <v>305</v>
      </c>
      <c r="C225" s="231">
        <v>52</v>
      </c>
      <c r="D225" s="231">
        <v>46</v>
      </c>
      <c r="E225" s="231">
        <v>6</v>
      </c>
      <c r="F225" s="231">
        <v>8</v>
      </c>
      <c r="G225" s="231">
        <v>6</v>
      </c>
      <c r="H225" s="231">
        <v>2</v>
      </c>
      <c r="I225" s="231">
        <v>44</v>
      </c>
      <c r="J225" s="231">
        <v>40</v>
      </c>
      <c r="K225" s="231">
        <v>4</v>
      </c>
      <c r="M225" s="220"/>
      <c r="N225" s="221"/>
    </row>
    <row r="226" spans="2:14">
      <c r="B226" s="182" t="s">
        <v>663</v>
      </c>
      <c r="C226" s="231">
        <v>67</v>
      </c>
      <c r="D226" s="231">
        <v>61</v>
      </c>
      <c r="E226" s="231">
        <v>6</v>
      </c>
      <c r="F226" s="231">
        <v>21</v>
      </c>
      <c r="G226" s="231">
        <v>18</v>
      </c>
      <c r="H226" s="231">
        <v>3</v>
      </c>
      <c r="I226" s="231">
        <v>46</v>
      </c>
      <c r="J226" s="231">
        <v>43</v>
      </c>
      <c r="K226" s="231">
        <v>3</v>
      </c>
      <c r="M226" s="220"/>
      <c r="N226" s="221"/>
    </row>
    <row r="227" spans="2:14" s="169" customFormat="1" ht="15" customHeight="1">
      <c r="B227" s="182" t="s">
        <v>664</v>
      </c>
      <c r="C227" s="231">
        <v>594</v>
      </c>
      <c r="D227" s="231">
        <v>267</v>
      </c>
      <c r="E227" s="231">
        <v>327</v>
      </c>
      <c r="F227" s="231">
        <v>574</v>
      </c>
      <c r="G227" s="231">
        <v>250</v>
      </c>
      <c r="H227" s="231">
        <v>324</v>
      </c>
      <c r="I227" s="231">
        <v>20</v>
      </c>
      <c r="J227" s="231">
        <v>17</v>
      </c>
      <c r="K227" s="231">
        <v>3</v>
      </c>
      <c r="M227" s="223"/>
      <c r="N227" s="224"/>
    </row>
    <row r="228" spans="2:14" ht="15" customHeight="1">
      <c r="B228" s="182" t="s">
        <v>306</v>
      </c>
      <c r="C228" s="231">
        <v>23</v>
      </c>
      <c r="D228" s="231">
        <v>21</v>
      </c>
      <c r="E228" s="231">
        <v>2</v>
      </c>
      <c r="F228" s="231">
        <v>1</v>
      </c>
      <c r="G228" s="231">
        <v>0</v>
      </c>
      <c r="H228" s="231">
        <v>1</v>
      </c>
      <c r="I228" s="231">
        <v>22</v>
      </c>
      <c r="J228" s="231">
        <v>21</v>
      </c>
      <c r="K228" s="231">
        <v>1</v>
      </c>
      <c r="M228" s="220"/>
      <c r="N228" s="221"/>
    </row>
    <row r="229" spans="2:14" s="169" customFormat="1" ht="13.5">
      <c r="B229" s="182" t="s">
        <v>665</v>
      </c>
      <c r="C229" s="231">
        <v>5</v>
      </c>
      <c r="D229" s="231">
        <v>5</v>
      </c>
      <c r="E229" s="231">
        <v>0</v>
      </c>
      <c r="F229" s="231">
        <v>0</v>
      </c>
      <c r="G229" s="231">
        <v>0</v>
      </c>
      <c r="H229" s="231">
        <v>0</v>
      </c>
      <c r="I229" s="231">
        <v>5</v>
      </c>
      <c r="J229" s="231">
        <v>5</v>
      </c>
      <c r="K229" s="231">
        <v>0</v>
      </c>
      <c r="M229" s="223"/>
      <c r="N229" s="224"/>
    </row>
    <row r="230" spans="2:14">
      <c r="B230" s="182" t="s">
        <v>307</v>
      </c>
      <c r="C230" s="231">
        <v>85</v>
      </c>
      <c r="D230" s="231">
        <v>67</v>
      </c>
      <c r="E230" s="231">
        <v>18</v>
      </c>
      <c r="F230" s="231">
        <v>46</v>
      </c>
      <c r="G230" s="231">
        <v>32</v>
      </c>
      <c r="H230" s="231">
        <v>14</v>
      </c>
      <c r="I230" s="231">
        <v>39</v>
      </c>
      <c r="J230" s="231">
        <v>35</v>
      </c>
      <c r="K230" s="231">
        <v>4</v>
      </c>
      <c r="M230" s="220"/>
      <c r="N230" s="221"/>
    </row>
    <row r="231" spans="2:14">
      <c r="B231" s="182" t="s">
        <v>308</v>
      </c>
      <c r="C231" s="231">
        <v>15</v>
      </c>
      <c r="D231" s="231">
        <v>11</v>
      </c>
      <c r="E231" s="231">
        <v>4</v>
      </c>
      <c r="F231" s="231">
        <v>2</v>
      </c>
      <c r="G231" s="231">
        <v>0</v>
      </c>
      <c r="H231" s="231">
        <v>2</v>
      </c>
      <c r="I231" s="231">
        <v>13</v>
      </c>
      <c r="J231" s="231">
        <v>11</v>
      </c>
      <c r="K231" s="231">
        <v>2</v>
      </c>
      <c r="M231" s="220"/>
      <c r="N231" s="221"/>
    </row>
    <row r="232" spans="2:14" s="169" customFormat="1" ht="13.5">
      <c r="B232" s="184" t="s">
        <v>128</v>
      </c>
      <c r="C232" s="229">
        <v>4376</v>
      </c>
      <c r="D232" s="229">
        <v>2907</v>
      </c>
      <c r="E232" s="229">
        <v>1469</v>
      </c>
      <c r="F232" s="229">
        <v>3911</v>
      </c>
      <c r="G232" s="229">
        <v>2491</v>
      </c>
      <c r="H232" s="229">
        <v>1420</v>
      </c>
      <c r="I232" s="229">
        <v>465</v>
      </c>
      <c r="J232" s="229">
        <v>416</v>
      </c>
      <c r="K232" s="229">
        <v>49</v>
      </c>
      <c r="M232" s="223"/>
      <c r="N232" s="224"/>
    </row>
    <row r="233" spans="2:14">
      <c r="B233" s="182" t="s">
        <v>309</v>
      </c>
      <c r="C233" s="231">
        <v>3254</v>
      </c>
      <c r="D233" s="231">
        <v>1998</v>
      </c>
      <c r="E233" s="231">
        <v>1256</v>
      </c>
      <c r="F233" s="231">
        <v>3073</v>
      </c>
      <c r="G233" s="231">
        <v>1844</v>
      </c>
      <c r="H233" s="231">
        <v>1229</v>
      </c>
      <c r="I233" s="231">
        <v>181</v>
      </c>
      <c r="J233" s="231">
        <v>154</v>
      </c>
      <c r="K233" s="231">
        <v>27</v>
      </c>
      <c r="M233" s="220"/>
      <c r="N233" s="221"/>
    </row>
    <row r="234" spans="2:14" ht="15" customHeight="1">
      <c r="B234" s="182" t="s">
        <v>310</v>
      </c>
      <c r="C234" s="231">
        <v>80</v>
      </c>
      <c r="D234" s="231">
        <v>63</v>
      </c>
      <c r="E234" s="231">
        <v>17</v>
      </c>
      <c r="F234" s="231">
        <v>32</v>
      </c>
      <c r="G234" s="231">
        <v>16</v>
      </c>
      <c r="H234" s="231">
        <v>16</v>
      </c>
      <c r="I234" s="231">
        <v>48</v>
      </c>
      <c r="J234" s="231">
        <v>47</v>
      </c>
      <c r="K234" s="231">
        <v>1</v>
      </c>
      <c r="M234" s="220"/>
      <c r="N234" s="221"/>
    </row>
    <row r="235" spans="2:14">
      <c r="B235" s="182" t="s">
        <v>311</v>
      </c>
      <c r="C235" s="231">
        <v>95</v>
      </c>
      <c r="D235" s="231">
        <v>78</v>
      </c>
      <c r="E235" s="231">
        <v>17</v>
      </c>
      <c r="F235" s="231">
        <v>42</v>
      </c>
      <c r="G235" s="231">
        <v>36</v>
      </c>
      <c r="H235" s="231">
        <v>6</v>
      </c>
      <c r="I235" s="231">
        <v>53</v>
      </c>
      <c r="J235" s="231">
        <v>42</v>
      </c>
      <c r="K235" s="231">
        <v>11</v>
      </c>
      <c r="M235" s="220"/>
      <c r="N235" s="221"/>
    </row>
    <row r="236" spans="2:14">
      <c r="B236" s="182" t="s">
        <v>312</v>
      </c>
      <c r="C236" s="231">
        <v>746</v>
      </c>
      <c r="D236" s="231">
        <v>587</v>
      </c>
      <c r="E236" s="231">
        <v>159</v>
      </c>
      <c r="F236" s="231">
        <v>679</v>
      </c>
      <c r="G236" s="231">
        <v>525</v>
      </c>
      <c r="H236" s="231">
        <v>154</v>
      </c>
      <c r="I236" s="231">
        <v>67</v>
      </c>
      <c r="J236" s="231">
        <v>62</v>
      </c>
      <c r="K236" s="231">
        <v>5</v>
      </c>
      <c r="M236" s="220"/>
      <c r="N236" s="221"/>
    </row>
    <row r="237" spans="2:14" s="169" customFormat="1" ht="13.5">
      <c r="B237" s="182" t="s">
        <v>128</v>
      </c>
      <c r="C237" s="231">
        <v>3</v>
      </c>
      <c r="D237" s="231">
        <v>2</v>
      </c>
      <c r="E237" s="231">
        <v>1</v>
      </c>
      <c r="F237" s="231">
        <v>0</v>
      </c>
      <c r="G237" s="231">
        <v>0</v>
      </c>
      <c r="H237" s="231">
        <v>0</v>
      </c>
      <c r="I237" s="231">
        <v>3</v>
      </c>
      <c r="J237" s="231">
        <v>2</v>
      </c>
      <c r="K237" s="231">
        <v>1</v>
      </c>
      <c r="M237" s="223"/>
      <c r="N237" s="224"/>
    </row>
    <row r="238" spans="2:14" ht="15" customHeight="1">
      <c r="B238" s="182" t="s">
        <v>313</v>
      </c>
      <c r="C238" s="231">
        <v>135</v>
      </c>
      <c r="D238" s="231">
        <v>127</v>
      </c>
      <c r="E238" s="231">
        <v>8</v>
      </c>
      <c r="F238" s="231">
        <v>43</v>
      </c>
      <c r="G238" s="231">
        <v>37</v>
      </c>
      <c r="H238" s="231">
        <v>6</v>
      </c>
      <c r="I238" s="231">
        <v>92</v>
      </c>
      <c r="J238" s="231">
        <v>90</v>
      </c>
      <c r="K238" s="231">
        <v>2</v>
      </c>
      <c r="M238" s="220"/>
      <c r="N238" s="221"/>
    </row>
    <row r="239" spans="2:14" ht="15" customHeight="1">
      <c r="B239" s="182" t="s">
        <v>314</v>
      </c>
      <c r="C239" s="231">
        <v>63</v>
      </c>
      <c r="D239" s="231">
        <v>52</v>
      </c>
      <c r="E239" s="231">
        <v>11</v>
      </c>
      <c r="F239" s="231">
        <v>42</v>
      </c>
      <c r="G239" s="231">
        <v>33</v>
      </c>
      <c r="H239" s="231">
        <v>9</v>
      </c>
      <c r="I239" s="231">
        <v>21</v>
      </c>
      <c r="J239" s="231">
        <v>19</v>
      </c>
      <c r="K239" s="231">
        <v>2</v>
      </c>
      <c r="M239" s="220"/>
      <c r="N239" s="221"/>
    </row>
    <row r="240" spans="2:14" s="169" customFormat="1" ht="13.5">
      <c r="B240" s="184" t="s">
        <v>114</v>
      </c>
      <c r="C240" s="229">
        <v>3648</v>
      </c>
      <c r="D240" s="229">
        <v>2307</v>
      </c>
      <c r="E240" s="229">
        <v>1341</v>
      </c>
      <c r="F240" s="229">
        <v>2761</v>
      </c>
      <c r="G240" s="229">
        <v>1541</v>
      </c>
      <c r="H240" s="229">
        <v>1220</v>
      </c>
      <c r="I240" s="229">
        <v>887</v>
      </c>
      <c r="J240" s="229">
        <v>766</v>
      </c>
      <c r="K240" s="229">
        <v>121</v>
      </c>
      <c r="M240" s="223"/>
      <c r="N240" s="224"/>
    </row>
    <row r="241" spans="2:17">
      <c r="B241" s="182" t="s">
        <v>114</v>
      </c>
      <c r="C241" s="231">
        <v>2535</v>
      </c>
      <c r="D241" s="231">
        <v>1545</v>
      </c>
      <c r="E241" s="231">
        <v>990</v>
      </c>
      <c r="F241" s="231">
        <v>2130</v>
      </c>
      <c r="G241" s="231">
        <v>1201</v>
      </c>
      <c r="H241" s="231">
        <v>929</v>
      </c>
      <c r="I241" s="231">
        <v>405</v>
      </c>
      <c r="J241" s="231">
        <v>344</v>
      </c>
      <c r="K241" s="231">
        <v>61</v>
      </c>
      <c r="M241" s="220"/>
      <c r="N241" s="221"/>
    </row>
    <row r="242" spans="2:17" s="169" customFormat="1" ht="13.5">
      <c r="B242" s="182" t="s">
        <v>315</v>
      </c>
      <c r="C242" s="442">
        <v>101</v>
      </c>
      <c r="D242" s="442">
        <v>76</v>
      </c>
      <c r="E242" s="442">
        <v>25</v>
      </c>
      <c r="F242" s="442">
        <v>34</v>
      </c>
      <c r="G242" s="442">
        <v>20</v>
      </c>
      <c r="H242" s="442">
        <v>14</v>
      </c>
      <c r="I242" s="442">
        <v>67</v>
      </c>
      <c r="J242" s="442">
        <v>56</v>
      </c>
      <c r="K242" s="231">
        <v>11</v>
      </c>
      <c r="M242" s="223"/>
      <c r="N242" s="224"/>
    </row>
    <row r="243" spans="2:17" s="169" customFormat="1" ht="13.5">
      <c r="B243" s="182" t="s">
        <v>316</v>
      </c>
      <c r="C243" s="231">
        <v>514</v>
      </c>
      <c r="D243" s="231">
        <v>344</v>
      </c>
      <c r="E243" s="231">
        <v>170</v>
      </c>
      <c r="F243" s="231">
        <v>361</v>
      </c>
      <c r="G243" s="231">
        <v>213</v>
      </c>
      <c r="H243" s="231">
        <v>148</v>
      </c>
      <c r="I243" s="231">
        <v>153</v>
      </c>
      <c r="J243" s="231">
        <v>131</v>
      </c>
      <c r="K243" s="231">
        <v>22</v>
      </c>
      <c r="M243" s="223"/>
      <c r="N243" s="224"/>
    </row>
    <row r="244" spans="2:17">
      <c r="B244" s="182" t="s">
        <v>317</v>
      </c>
      <c r="C244" s="231">
        <v>498</v>
      </c>
      <c r="D244" s="231">
        <v>342</v>
      </c>
      <c r="E244" s="231">
        <v>156</v>
      </c>
      <c r="F244" s="231">
        <v>236</v>
      </c>
      <c r="G244" s="231">
        <v>107</v>
      </c>
      <c r="H244" s="231">
        <v>129</v>
      </c>
      <c r="I244" s="231">
        <v>262</v>
      </c>
      <c r="J244" s="231">
        <v>235</v>
      </c>
      <c r="K244" s="231">
        <v>27</v>
      </c>
      <c r="M244" s="220"/>
      <c r="N244" s="221"/>
    </row>
    <row r="245" spans="2:17" s="169" customFormat="1" ht="13.5">
      <c r="B245" s="184" t="s">
        <v>318</v>
      </c>
      <c r="C245" s="229">
        <v>350</v>
      </c>
      <c r="D245" s="229">
        <v>278</v>
      </c>
      <c r="E245" s="229">
        <v>72</v>
      </c>
      <c r="F245" s="229">
        <v>348</v>
      </c>
      <c r="G245" s="229">
        <v>277</v>
      </c>
      <c r="H245" s="229">
        <v>71</v>
      </c>
      <c r="I245" s="229">
        <v>2</v>
      </c>
      <c r="J245" s="229">
        <v>1</v>
      </c>
      <c r="K245" s="229">
        <v>1</v>
      </c>
      <c r="M245" s="223"/>
      <c r="N245" s="224"/>
    </row>
    <row r="246" spans="2:17" ht="15" customHeight="1">
      <c r="B246" s="182" t="s">
        <v>143</v>
      </c>
      <c r="C246" s="231">
        <v>350</v>
      </c>
      <c r="D246" s="231">
        <v>278</v>
      </c>
      <c r="E246" s="231">
        <v>72</v>
      </c>
      <c r="F246" s="231">
        <v>348</v>
      </c>
      <c r="G246" s="231">
        <v>277</v>
      </c>
      <c r="H246" s="231">
        <v>71</v>
      </c>
      <c r="I246" s="231">
        <v>2</v>
      </c>
      <c r="J246" s="231">
        <v>1</v>
      </c>
      <c r="K246" s="231">
        <v>1</v>
      </c>
      <c r="M246" s="220"/>
      <c r="N246" s="221"/>
    </row>
    <row r="247" spans="2:17" ht="15" customHeight="1">
      <c r="B247" s="226"/>
      <c r="C247" s="227"/>
      <c r="D247" s="228"/>
      <c r="E247" s="227"/>
      <c r="F247" s="227"/>
      <c r="G247" s="228"/>
      <c r="H247" s="227"/>
      <c r="I247" s="228"/>
      <c r="J247" s="228"/>
      <c r="K247" s="228"/>
      <c r="M247" s="220"/>
      <c r="N247" s="221"/>
    </row>
    <row r="248" spans="2:17" s="54" customFormat="1" ht="16.5">
      <c r="B248" s="1331" t="s">
        <v>839</v>
      </c>
      <c r="C248" s="1331"/>
      <c r="D248" s="1331"/>
      <c r="E248" s="1331"/>
      <c r="F248" s="1331"/>
      <c r="G248" s="1331"/>
      <c r="H248" s="1331"/>
      <c r="I248" s="1331"/>
      <c r="J248" s="1331"/>
      <c r="K248" s="1331"/>
    </row>
    <row r="249" spans="2:17" s="54" customFormat="1" ht="23.45" customHeight="1">
      <c r="B249" s="1330" t="s">
        <v>796</v>
      </c>
      <c r="C249" s="1330"/>
      <c r="D249" s="1330"/>
      <c r="E249" s="1330"/>
      <c r="F249" s="1330"/>
      <c r="G249" s="1330"/>
      <c r="H249" s="1330"/>
      <c r="I249" s="1330"/>
      <c r="J249" s="1330"/>
      <c r="K249" s="1330"/>
    </row>
    <row r="250" spans="2:17" ht="16.5">
      <c r="B250" s="143" t="s">
        <v>895</v>
      </c>
      <c r="C250" s="54"/>
      <c r="D250" s="54"/>
      <c r="E250" s="54"/>
      <c r="F250" s="54"/>
      <c r="G250" s="54"/>
      <c r="H250" s="54"/>
      <c r="I250" s="54"/>
      <c r="J250" s="54"/>
      <c r="K250" s="54"/>
    </row>
    <row r="251" spans="2:17">
      <c r="B251" s="327" t="s">
        <v>935</v>
      </c>
    </row>
    <row r="252" spans="2:17" s="1168" customFormat="1" ht="13.5">
      <c r="B252" s="1169" t="s">
        <v>3105</v>
      </c>
      <c r="C252" s="1170"/>
      <c r="D252" s="1170"/>
      <c r="E252" s="1170"/>
      <c r="F252" s="1170"/>
      <c r="G252" s="1170"/>
      <c r="H252" s="1170"/>
      <c r="I252" s="1170"/>
      <c r="J252" s="1170"/>
      <c r="K252" s="1170"/>
      <c r="L252" s="1170"/>
      <c r="M252" s="1170"/>
      <c r="N252" s="1170"/>
      <c r="O252" s="1170"/>
      <c r="P252" s="1170"/>
      <c r="Q252" s="1170"/>
    </row>
  </sheetData>
  <mergeCells count="9">
    <mergeCell ref="B249:K249"/>
    <mergeCell ref="B248:K248"/>
    <mergeCell ref="B1:K1"/>
    <mergeCell ref="B2:K2"/>
    <mergeCell ref="B3:B5"/>
    <mergeCell ref="C3:E4"/>
    <mergeCell ref="F3:K3"/>
    <mergeCell ref="F4:H4"/>
    <mergeCell ref="I4:K4"/>
  </mergeCells>
  <hyperlinks>
    <hyperlink ref="M2" location="INDICE!B86" display="INDICE"/>
    <hyperlink ref="B252" r:id="rId1"/>
  </hyperlinks>
  <printOptions horizontalCentered="1"/>
  <pageMargins left="0.19685039370078741" right="0.19685039370078741" top="1.1811023622047245" bottom="0.39370078740157483" header="0.19685039370078741" footer="0.19685039370078741"/>
  <pageSetup scale="80" firstPageNumber="149" fitToWidth="0" fitToHeight="0" orientation="landscape" useFirstPageNumber="1" r:id="rId2"/>
  <headerFooter scaleWithDoc="0">
    <oddHeader>&amp;C&amp;G</oddHeader>
    <oddFooter>&amp;C&amp;10&amp;P</oddFooter>
  </headerFooter>
  <drawing r:id="rId3"/>
  <legacyDrawingHF r:id="rId4"/>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B1:Q40"/>
  <sheetViews>
    <sheetView showGridLines="0" zoomScaleNormal="100" workbookViewId="0">
      <selection activeCell="O2" sqref="O2"/>
    </sheetView>
  </sheetViews>
  <sheetFormatPr baseColWidth="10" defaultColWidth="12.5703125" defaultRowHeight="13.5"/>
  <cols>
    <col min="1" max="1" width="3.7109375" style="233" customWidth="1"/>
    <col min="2" max="2" width="28.140625" style="93" customWidth="1"/>
    <col min="3" max="3" width="11.85546875" style="233" customWidth="1"/>
    <col min="4" max="13" width="10" style="233" customWidth="1"/>
    <col min="14" max="16384" width="12.5703125" style="233"/>
  </cols>
  <sheetData>
    <row r="1" spans="2:15" ht="55.5" customHeight="1">
      <c r="B1" s="1403"/>
      <c r="C1" s="1403"/>
      <c r="D1" s="1403"/>
      <c r="E1" s="1403"/>
      <c r="F1" s="1403"/>
      <c r="G1" s="1403"/>
      <c r="H1" s="1403"/>
      <c r="I1" s="1403"/>
      <c r="J1" s="1403"/>
      <c r="K1" s="1403"/>
      <c r="L1" s="1403"/>
      <c r="M1" s="1403"/>
    </row>
    <row r="2" spans="2:15" ht="47.25" customHeight="1">
      <c r="B2" s="1404" t="s">
        <v>948</v>
      </c>
      <c r="C2" s="1404"/>
      <c r="D2" s="1404"/>
      <c r="E2" s="1404"/>
      <c r="F2" s="1404"/>
      <c r="G2" s="1404"/>
      <c r="H2" s="1404"/>
      <c r="I2" s="1404"/>
      <c r="J2" s="1404"/>
      <c r="K2" s="1404"/>
      <c r="L2" s="1404"/>
      <c r="M2" s="1404"/>
      <c r="O2" s="1149" t="s">
        <v>459</v>
      </c>
    </row>
    <row r="3" spans="2:15" ht="15" customHeight="1">
      <c r="B3" s="1405" t="s">
        <v>142</v>
      </c>
      <c r="C3" s="1406" t="s">
        <v>840</v>
      </c>
      <c r="D3" s="1405" t="s">
        <v>324</v>
      </c>
      <c r="E3" s="1405"/>
      <c r="F3" s="1405"/>
      <c r="G3" s="1405"/>
      <c r="H3" s="1405"/>
      <c r="I3" s="1405"/>
      <c r="J3" s="1405"/>
      <c r="K3" s="1405"/>
      <c r="L3" s="1405"/>
      <c r="M3" s="1405"/>
    </row>
    <row r="4" spans="2:15">
      <c r="B4" s="1405"/>
      <c r="C4" s="1406"/>
      <c r="D4" s="235">
        <v>1</v>
      </c>
      <c r="E4" s="235">
        <v>2</v>
      </c>
      <c r="F4" s="235">
        <v>3</v>
      </c>
      <c r="G4" s="235">
        <v>4</v>
      </c>
      <c r="H4" s="235">
        <v>5</v>
      </c>
      <c r="I4" s="235">
        <v>6</v>
      </c>
      <c r="J4" s="235">
        <v>7</v>
      </c>
      <c r="K4" s="235">
        <v>8</v>
      </c>
      <c r="L4" s="235">
        <v>9</v>
      </c>
      <c r="M4" s="119" t="s">
        <v>325</v>
      </c>
    </row>
    <row r="5" spans="2:15" ht="17.25" customHeight="1">
      <c r="B5" s="375" t="s">
        <v>460</v>
      </c>
      <c r="C5" s="121">
        <v>288123</v>
      </c>
      <c r="D5" s="121">
        <v>113787</v>
      </c>
      <c r="E5" s="121">
        <v>89639</v>
      </c>
      <c r="F5" s="121">
        <v>50639</v>
      </c>
      <c r="G5" s="121">
        <v>19673</v>
      </c>
      <c r="H5" s="121">
        <v>7571</v>
      </c>
      <c r="I5" s="121">
        <v>3454</v>
      </c>
      <c r="J5" s="121">
        <v>1655</v>
      </c>
      <c r="K5" s="121">
        <v>901</v>
      </c>
      <c r="L5" s="121">
        <v>432</v>
      </c>
      <c r="M5" s="121">
        <v>372</v>
      </c>
    </row>
    <row r="6" spans="2:15" ht="17.25" customHeight="1">
      <c r="B6" s="162" t="s">
        <v>81</v>
      </c>
      <c r="C6" s="121">
        <v>121521</v>
      </c>
      <c r="D6" s="121">
        <v>50548</v>
      </c>
      <c r="E6" s="121">
        <v>39451</v>
      </c>
      <c r="F6" s="121">
        <v>20157</v>
      </c>
      <c r="G6" s="121">
        <v>6873</v>
      </c>
      <c r="H6" s="121">
        <v>2497</v>
      </c>
      <c r="I6" s="121">
        <v>1060</v>
      </c>
      <c r="J6" s="121">
        <v>500</v>
      </c>
      <c r="K6" s="121">
        <v>229</v>
      </c>
      <c r="L6" s="121">
        <v>129</v>
      </c>
      <c r="M6" s="121">
        <v>77</v>
      </c>
    </row>
    <row r="7" spans="2:15" ht="15" customHeight="1">
      <c r="B7" s="374" t="s">
        <v>134</v>
      </c>
      <c r="C7" s="122">
        <v>13804</v>
      </c>
      <c r="D7" s="122">
        <v>5648</v>
      </c>
      <c r="E7" s="122">
        <v>4551</v>
      </c>
      <c r="F7" s="122">
        <v>2326</v>
      </c>
      <c r="G7" s="122">
        <v>788</v>
      </c>
      <c r="H7" s="122">
        <v>291</v>
      </c>
      <c r="I7" s="122">
        <v>104</v>
      </c>
      <c r="J7" s="122">
        <v>48</v>
      </c>
      <c r="K7" s="122">
        <v>24</v>
      </c>
      <c r="L7" s="122">
        <v>18</v>
      </c>
      <c r="M7" s="122">
        <v>6</v>
      </c>
    </row>
    <row r="8" spans="2:15" ht="15" customHeight="1">
      <c r="B8" s="374" t="s">
        <v>117</v>
      </c>
      <c r="C8" s="122">
        <v>3118</v>
      </c>
      <c r="D8" s="122">
        <v>1379</v>
      </c>
      <c r="E8" s="122">
        <v>862</v>
      </c>
      <c r="F8" s="122">
        <v>480</v>
      </c>
      <c r="G8" s="122">
        <v>183</v>
      </c>
      <c r="H8" s="122">
        <v>86</v>
      </c>
      <c r="I8" s="122">
        <v>61</v>
      </c>
      <c r="J8" s="122">
        <v>35</v>
      </c>
      <c r="K8" s="122">
        <v>21</v>
      </c>
      <c r="L8" s="122">
        <v>7</v>
      </c>
      <c r="M8" s="122">
        <v>4</v>
      </c>
    </row>
    <row r="9" spans="2:15" ht="15" customHeight="1">
      <c r="B9" s="374" t="s">
        <v>125</v>
      </c>
      <c r="C9" s="122">
        <v>4838</v>
      </c>
      <c r="D9" s="122">
        <v>1981</v>
      </c>
      <c r="E9" s="122">
        <v>1483</v>
      </c>
      <c r="F9" s="122">
        <v>834</v>
      </c>
      <c r="G9" s="122">
        <v>322</v>
      </c>
      <c r="H9" s="122">
        <v>127</v>
      </c>
      <c r="I9" s="122">
        <v>50</v>
      </c>
      <c r="J9" s="122">
        <v>28</v>
      </c>
      <c r="K9" s="122">
        <v>5</v>
      </c>
      <c r="L9" s="122">
        <v>6</v>
      </c>
      <c r="M9" s="122">
        <v>2</v>
      </c>
    </row>
    <row r="10" spans="2:15" ht="15" customHeight="1">
      <c r="B10" s="374" t="s">
        <v>122</v>
      </c>
      <c r="C10" s="122">
        <v>2513</v>
      </c>
      <c r="D10" s="122">
        <v>1072</v>
      </c>
      <c r="E10" s="122">
        <v>829</v>
      </c>
      <c r="F10" s="122">
        <v>409</v>
      </c>
      <c r="G10" s="122">
        <v>127</v>
      </c>
      <c r="H10" s="122">
        <v>45</v>
      </c>
      <c r="I10" s="122">
        <v>15</v>
      </c>
      <c r="J10" s="122">
        <v>13</v>
      </c>
      <c r="K10" s="122">
        <v>2</v>
      </c>
      <c r="L10" s="122">
        <v>1</v>
      </c>
      <c r="M10" s="122" t="s">
        <v>80</v>
      </c>
    </row>
    <row r="11" spans="2:15" ht="15" customHeight="1">
      <c r="B11" s="374" t="s">
        <v>132</v>
      </c>
      <c r="C11" s="122">
        <v>7661</v>
      </c>
      <c r="D11" s="122">
        <v>3521</v>
      </c>
      <c r="E11" s="122">
        <v>2147</v>
      </c>
      <c r="F11" s="122">
        <v>1208</v>
      </c>
      <c r="G11" s="122">
        <v>425</v>
      </c>
      <c r="H11" s="122">
        <v>192</v>
      </c>
      <c r="I11" s="122">
        <v>73</v>
      </c>
      <c r="J11" s="122">
        <v>44</v>
      </c>
      <c r="K11" s="122">
        <v>24</v>
      </c>
      <c r="L11" s="122">
        <v>14</v>
      </c>
      <c r="M11" s="122">
        <v>13</v>
      </c>
    </row>
    <row r="12" spans="2:15" ht="15" customHeight="1">
      <c r="B12" s="374" t="s">
        <v>124</v>
      </c>
      <c r="C12" s="122">
        <v>7768</v>
      </c>
      <c r="D12" s="122">
        <v>3323</v>
      </c>
      <c r="E12" s="122">
        <v>2403</v>
      </c>
      <c r="F12" s="122">
        <v>1189</v>
      </c>
      <c r="G12" s="122">
        <v>438</v>
      </c>
      <c r="H12" s="122">
        <v>198</v>
      </c>
      <c r="I12" s="122">
        <v>110</v>
      </c>
      <c r="J12" s="122">
        <v>49</v>
      </c>
      <c r="K12" s="122">
        <v>32</v>
      </c>
      <c r="L12" s="122">
        <v>14</v>
      </c>
      <c r="M12" s="122">
        <v>12</v>
      </c>
    </row>
    <row r="13" spans="2:15" ht="15" customHeight="1">
      <c r="B13" s="374" t="s">
        <v>121</v>
      </c>
      <c r="C13" s="122">
        <v>7746</v>
      </c>
      <c r="D13" s="122">
        <v>3157</v>
      </c>
      <c r="E13" s="122">
        <v>2442</v>
      </c>
      <c r="F13" s="122">
        <v>1326</v>
      </c>
      <c r="G13" s="122">
        <v>445</v>
      </c>
      <c r="H13" s="122">
        <v>183</v>
      </c>
      <c r="I13" s="122">
        <v>102</v>
      </c>
      <c r="J13" s="122">
        <v>49</v>
      </c>
      <c r="K13" s="122">
        <v>17</v>
      </c>
      <c r="L13" s="122">
        <v>16</v>
      </c>
      <c r="M13" s="122">
        <v>9</v>
      </c>
    </row>
    <row r="14" spans="2:15" ht="15" customHeight="1">
      <c r="B14" s="374" t="s">
        <v>120</v>
      </c>
      <c r="C14" s="122">
        <v>7678</v>
      </c>
      <c r="D14" s="122">
        <v>3089</v>
      </c>
      <c r="E14" s="122">
        <v>2387</v>
      </c>
      <c r="F14" s="122">
        <v>1274</v>
      </c>
      <c r="G14" s="122">
        <v>511</v>
      </c>
      <c r="H14" s="122">
        <v>189</v>
      </c>
      <c r="I14" s="122">
        <v>119</v>
      </c>
      <c r="J14" s="122">
        <v>59</v>
      </c>
      <c r="K14" s="122">
        <v>29</v>
      </c>
      <c r="L14" s="122">
        <v>10</v>
      </c>
      <c r="M14" s="122">
        <v>11</v>
      </c>
    </row>
    <row r="15" spans="2:15" ht="15" customHeight="1">
      <c r="B15" s="374" t="s">
        <v>129</v>
      </c>
      <c r="C15" s="122">
        <v>47428</v>
      </c>
      <c r="D15" s="122">
        <v>19783</v>
      </c>
      <c r="E15" s="122">
        <v>16263</v>
      </c>
      <c r="F15" s="122">
        <v>7757</v>
      </c>
      <c r="G15" s="122">
        <v>2441</v>
      </c>
      <c r="H15" s="122">
        <v>766</v>
      </c>
      <c r="I15" s="122">
        <v>247</v>
      </c>
      <c r="J15" s="122">
        <v>90</v>
      </c>
      <c r="K15" s="122">
        <v>43</v>
      </c>
      <c r="L15" s="122">
        <v>25</v>
      </c>
      <c r="M15" s="122">
        <v>13</v>
      </c>
    </row>
    <row r="16" spans="2:15" ht="15" customHeight="1">
      <c r="B16" s="374" t="s">
        <v>130</v>
      </c>
      <c r="C16" s="122">
        <v>9262</v>
      </c>
      <c r="D16" s="122">
        <v>3861</v>
      </c>
      <c r="E16" s="122">
        <v>3180</v>
      </c>
      <c r="F16" s="122">
        <v>1551</v>
      </c>
      <c r="G16" s="122">
        <v>468</v>
      </c>
      <c r="H16" s="122">
        <v>120</v>
      </c>
      <c r="I16" s="122">
        <v>54</v>
      </c>
      <c r="J16" s="122">
        <v>20</v>
      </c>
      <c r="K16" s="122">
        <v>2</v>
      </c>
      <c r="L16" s="122">
        <v>4</v>
      </c>
      <c r="M16" s="122">
        <v>2</v>
      </c>
    </row>
    <row r="17" spans="2:13">
      <c r="B17" s="374" t="s">
        <v>127</v>
      </c>
      <c r="C17" s="122">
        <v>9705</v>
      </c>
      <c r="D17" s="122">
        <v>3734</v>
      </c>
      <c r="E17" s="122">
        <v>2904</v>
      </c>
      <c r="F17" s="122">
        <v>1803</v>
      </c>
      <c r="G17" s="122">
        <v>725</v>
      </c>
      <c r="H17" s="122">
        <v>300</v>
      </c>
      <c r="I17" s="122">
        <v>125</v>
      </c>
      <c r="J17" s="122">
        <v>65</v>
      </c>
      <c r="K17" s="122">
        <v>30</v>
      </c>
      <c r="L17" s="122">
        <v>14</v>
      </c>
      <c r="M17" s="122">
        <v>5</v>
      </c>
    </row>
    <row r="18" spans="2:13" ht="14.25" customHeight="1">
      <c r="B18" s="162" t="s">
        <v>82</v>
      </c>
      <c r="C18" s="121">
        <v>146285</v>
      </c>
      <c r="D18" s="121">
        <v>55707</v>
      </c>
      <c r="E18" s="121">
        <v>44911</v>
      </c>
      <c r="F18" s="121">
        <v>27220</v>
      </c>
      <c r="G18" s="121">
        <v>11101</v>
      </c>
      <c r="H18" s="121">
        <v>4091</v>
      </c>
      <c r="I18" s="121">
        <v>1784</v>
      </c>
      <c r="J18" s="121">
        <v>785</v>
      </c>
      <c r="K18" s="121">
        <v>393</v>
      </c>
      <c r="L18" s="121">
        <v>158</v>
      </c>
      <c r="M18" s="121">
        <v>135</v>
      </c>
    </row>
    <row r="19" spans="2:13" ht="13.5" customHeight="1">
      <c r="B19" s="374" t="s">
        <v>119</v>
      </c>
      <c r="C19" s="122">
        <v>11912</v>
      </c>
      <c r="D19" s="122">
        <v>4528</v>
      </c>
      <c r="E19" s="122">
        <v>3874</v>
      </c>
      <c r="F19" s="122">
        <v>2303</v>
      </c>
      <c r="G19" s="122">
        <v>818</v>
      </c>
      <c r="H19" s="122">
        <v>243</v>
      </c>
      <c r="I19" s="122">
        <v>95</v>
      </c>
      <c r="J19" s="122">
        <v>26</v>
      </c>
      <c r="K19" s="122">
        <v>20</v>
      </c>
      <c r="L19" s="122">
        <v>1</v>
      </c>
      <c r="M19" s="122">
        <v>4</v>
      </c>
    </row>
    <row r="20" spans="2:13" ht="13.5" customHeight="1">
      <c r="B20" s="374" t="s">
        <v>131</v>
      </c>
      <c r="C20" s="122">
        <v>11928</v>
      </c>
      <c r="D20" s="122">
        <v>4595</v>
      </c>
      <c r="E20" s="122">
        <v>3248</v>
      </c>
      <c r="F20" s="122">
        <v>1962</v>
      </c>
      <c r="G20" s="122">
        <v>1019</v>
      </c>
      <c r="H20" s="122">
        <v>504</v>
      </c>
      <c r="I20" s="122">
        <v>279</v>
      </c>
      <c r="J20" s="122">
        <v>138</v>
      </c>
      <c r="K20" s="122">
        <v>86</v>
      </c>
      <c r="L20" s="122">
        <v>54</v>
      </c>
      <c r="M20" s="122">
        <v>43</v>
      </c>
    </row>
    <row r="21" spans="2:13" ht="13.5" customHeight="1">
      <c r="B21" s="374" t="s">
        <v>126</v>
      </c>
      <c r="C21" s="122">
        <v>73171</v>
      </c>
      <c r="D21" s="122">
        <v>26925</v>
      </c>
      <c r="E21" s="122">
        <v>22664</v>
      </c>
      <c r="F21" s="122">
        <v>14127</v>
      </c>
      <c r="G21" s="122">
        <v>5887</v>
      </c>
      <c r="H21" s="122">
        <v>2082</v>
      </c>
      <c r="I21" s="122">
        <v>860</v>
      </c>
      <c r="J21" s="122">
        <v>365</v>
      </c>
      <c r="K21" s="122">
        <v>159</v>
      </c>
      <c r="L21" s="122">
        <v>55</v>
      </c>
      <c r="M21" s="122">
        <v>47</v>
      </c>
    </row>
    <row r="22" spans="2:13" ht="13.5" customHeight="1">
      <c r="B22" s="374" t="s">
        <v>133</v>
      </c>
      <c r="C22" s="122">
        <v>16542</v>
      </c>
      <c r="D22" s="122">
        <v>6447</v>
      </c>
      <c r="E22" s="122">
        <v>4894</v>
      </c>
      <c r="F22" s="122">
        <v>3056</v>
      </c>
      <c r="G22" s="122">
        <v>1273</v>
      </c>
      <c r="H22" s="122">
        <v>477</v>
      </c>
      <c r="I22" s="122">
        <v>192</v>
      </c>
      <c r="J22" s="122">
        <v>110</v>
      </c>
      <c r="K22" s="122">
        <v>60</v>
      </c>
      <c r="L22" s="122">
        <v>23</v>
      </c>
      <c r="M22" s="122">
        <v>10</v>
      </c>
    </row>
    <row r="23" spans="2:13" ht="13.5" customHeight="1">
      <c r="B23" s="374" t="s">
        <v>118</v>
      </c>
      <c r="C23" s="122">
        <v>25841</v>
      </c>
      <c r="D23" s="122">
        <v>10783</v>
      </c>
      <c r="E23" s="122">
        <v>8209</v>
      </c>
      <c r="F23" s="122">
        <v>4454</v>
      </c>
      <c r="G23" s="122">
        <v>1468</v>
      </c>
      <c r="H23" s="122">
        <v>499</v>
      </c>
      <c r="I23" s="122">
        <v>233</v>
      </c>
      <c r="J23" s="122">
        <v>98</v>
      </c>
      <c r="K23" s="122">
        <v>50</v>
      </c>
      <c r="L23" s="122">
        <v>22</v>
      </c>
      <c r="M23" s="122">
        <v>25</v>
      </c>
    </row>
    <row r="24" spans="2:13" ht="13.5" customHeight="1">
      <c r="B24" s="374" t="s">
        <v>123</v>
      </c>
      <c r="C24" s="122">
        <v>6891</v>
      </c>
      <c r="D24" s="122">
        <v>2429</v>
      </c>
      <c r="E24" s="122">
        <v>2022</v>
      </c>
      <c r="F24" s="122">
        <v>1318</v>
      </c>
      <c r="G24" s="122">
        <v>636</v>
      </c>
      <c r="H24" s="122">
        <v>286</v>
      </c>
      <c r="I24" s="122">
        <v>125</v>
      </c>
      <c r="J24" s="122">
        <v>48</v>
      </c>
      <c r="K24" s="122">
        <v>18</v>
      </c>
      <c r="L24" s="122">
        <v>3</v>
      </c>
      <c r="M24" s="122">
        <v>6</v>
      </c>
    </row>
    <row r="25" spans="2:13" ht="13.5" customHeight="1">
      <c r="B25" s="162" t="s">
        <v>83</v>
      </c>
      <c r="C25" s="121">
        <v>19732</v>
      </c>
      <c r="D25" s="121">
        <v>7308</v>
      </c>
      <c r="E25" s="121">
        <v>5092</v>
      </c>
      <c r="F25" s="121">
        <v>3152</v>
      </c>
      <c r="G25" s="121">
        <v>1656</v>
      </c>
      <c r="H25" s="121">
        <v>967</v>
      </c>
      <c r="I25" s="121">
        <v>608</v>
      </c>
      <c r="J25" s="121">
        <v>367</v>
      </c>
      <c r="K25" s="121">
        <v>277</v>
      </c>
      <c r="L25" s="121">
        <v>145</v>
      </c>
      <c r="M25" s="121">
        <v>160</v>
      </c>
    </row>
    <row r="26" spans="2:13" ht="13.5" customHeight="1">
      <c r="B26" s="374" t="s">
        <v>115</v>
      </c>
      <c r="C26" s="122">
        <v>4458</v>
      </c>
      <c r="D26" s="122">
        <v>1577</v>
      </c>
      <c r="E26" s="122">
        <v>1019</v>
      </c>
      <c r="F26" s="122">
        <v>702</v>
      </c>
      <c r="G26" s="122">
        <v>429</v>
      </c>
      <c r="H26" s="122">
        <v>271</v>
      </c>
      <c r="I26" s="122">
        <v>174</v>
      </c>
      <c r="J26" s="122">
        <v>100</v>
      </c>
      <c r="K26" s="122">
        <v>94</v>
      </c>
      <c r="L26" s="122">
        <v>41</v>
      </c>
      <c r="M26" s="122">
        <v>51</v>
      </c>
    </row>
    <row r="27" spans="2:13" ht="13.5" customHeight="1">
      <c r="B27" s="374" t="s">
        <v>113</v>
      </c>
      <c r="C27" s="122">
        <v>2810</v>
      </c>
      <c r="D27" s="122">
        <v>1023</v>
      </c>
      <c r="E27" s="122">
        <v>755</v>
      </c>
      <c r="F27" s="122">
        <v>430</v>
      </c>
      <c r="G27" s="122">
        <v>242</v>
      </c>
      <c r="H27" s="122">
        <v>133</v>
      </c>
      <c r="I27" s="122">
        <v>88</v>
      </c>
      <c r="J27" s="122">
        <v>53</v>
      </c>
      <c r="K27" s="122">
        <v>42</v>
      </c>
      <c r="L27" s="122">
        <v>26</v>
      </c>
      <c r="M27" s="122">
        <v>18</v>
      </c>
    </row>
    <row r="28" spans="2:13" ht="13.5" customHeight="1">
      <c r="B28" s="374" t="s">
        <v>116</v>
      </c>
      <c r="C28" s="122">
        <v>2287</v>
      </c>
      <c r="D28" s="122">
        <v>770</v>
      </c>
      <c r="E28" s="122">
        <v>606</v>
      </c>
      <c r="F28" s="122">
        <v>406</v>
      </c>
      <c r="G28" s="122">
        <v>184</v>
      </c>
      <c r="H28" s="122">
        <v>110</v>
      </c>
      <c r="I28" s="122">
        <v>83</v>
      </c>
      <c r="J28" s="122">
        <v>42</v>
      </c>
      <c r="K28" s="122">
        <v>39</v>
      </c>
      <c r="L28" s="122">
        <v>22</v>
      </c>
      <c r="M28" s="122">
        <v>25</v>
      </c>
    </row>
    <row r="29" spans="2:13" ht="13.5" customHeight="1">
      <c r="B29" s="374" t="s">
        <v>112</v>
      </c>
      <c r="C29" s="122">
        <v>2044</v>
      </c>
      <c r="D29" s="122">
        <v>780</v>
      </c>
      <c r="E29" s="122">
        <v>573</v>
      </c>
      <c r="F29" s="122">
        <v>325</v>
      </c>
      <c r="G29" s="122">
        <v>170</v>
      </c>
      <c r="H29" s="122">
        <v>84</v>
      </c>
      <c r="I29" s="122">
        <v>44</v>
      </c>
      <c r="J29" s="122">
        <v>30</v>
      </c>
      <c r="K29" s="122">
        <v>14</v>
      </c>
      <c r="L29" s="444">
        <v>12</v>
      </c>
      <c r="M29" s="122">
        <v>12</v>
      </c>
    </row>
    <row r="30" spans="2:13" ht="13.5" customHeight="1">
      <c r="B30" s="374" t="s">
        <v>128</v>
      </c>
      <c r="C30" s="122">
        <v>4364</v>
      </c>
      <c r="D30" s="122">
        <v>1679</v>
      </c>
      <c r="E30" s="122">
        <v>1196</v>
      </c>
      <c r="F30" s="122">
        <v>730</v>
      </c>
      <c r="G30" s="122">
        <v>331</v>
      </c>
      <c r="H30" s="122">
        <v>190</v>
      </c>
      <c r="I30" s="122">
        <v>101</v>
      </c>
      <c r="J30" s="122">
        <v>60</v>
      </c>
      <c r="K30" s="122">
        <v>41</v>
      </c>
      <c r="L30" s="122">
        <v>16</v>
      </c>
      <c r="M30" s="122">
        <v>20</v>
      </c>
    </row>
    <row r="31" spans="2:13" ht="13.5" customHeight="1">
      <c r="B31" s="374" t="s">
        <v>114</v>
      </c>
      <c r="C31" s="122">
        <v>3769</v>
      </c>
      <c r="D31" s="122">
        <v>1479</v>
      </c>
      <c r="E31" s="122">
        <v>943</v>
      </c>
      <c r="F31" s="122">
        <v>559</v>
      </c>
      <c r="G31" s="122">
        <v>300</v>
      </c>
      <c r="H31" s="122">
        <v>179</v>
      </c>
      <c r="I31" s="122">
        <v>118</v>
      </c>
      <c r="J31" s="122">
        <v>82</v>
      </c>
      <c r="K31" s="122">
        <v>47</v>
      </c>
      <c r="L31" s="122">
        <v>28</v>
      </c>
      <c r="M31" s="122">
        <v>34</v>
      </c>
    </row>
    <row r="32" spans="2:13" ht="13.5" customHeight="1">
      <c r="B32" s="162" t="s">
        <v>318</v>
      </c>
      <c r="C32" s="121">
        <v>387</v>
      </c>
      <c r="D32" s="121">
        <v>144</v>
      </c>
      <c r="E32" s="121">
        <v>121</v>
      </c>
      <c r="F32" s="121">
        <v>86</v>
      </c>
      <c r="G32" s="121">
        <v>28</v>
      </c>
      <c r="H32" s="121">
        <v>6</v>
      </c>
      <c r="I32" s="121">
        <v>1</v>
      </c>
      <c r="J32" s="121">
        <v>1</v>
      </c>
      <c r="K32" s="204">
        <v>0</v>
      </c>
      <c r="L32" s="204">
        <v>0</v>
      </c>
      <c r="M32" s="204">
        <v>0</v>
      </c>
    </row>
    <row r="33" spans="2:17" ht="13.5" customHeight="1">
      <c r="B33" s="374" t="s">
        <v>143</v>
      </c>
      <c r="C33" s="122">
        <v>387</v>
      </c>
      <c r="D33" s="122">
        <v>144</v>
      </c>
      <c r="E33" s="122">
        <v>121</v>
      </c>
      <c r="F33" s="122">
        <v>86</v>
      </c>
      <c r="G33" s="122">
        <v>28</v>
      </c>
      <c r="H33" s="122">
        <v>6</v>
      </c>
      <c r="I33" s="122">
        <v>1</v>
      </c>
      <c r="J33" s="122">
        <v>1</v>
      </c>
      <c r="K33" s="204">
        <v>0</v>
      </c>
      <c r="L33" s="204">
        <v>0</v>
      </c>
      <c r="M33" s="204">
        <v>0</v>
      </c>
    </row>
    <row r="34" spans="2:17" ht="13.5" customHeight="1">
      <c r="B34" s="162" t="s">
        <v>86</v>
      </c>
      <c r="C34" s="121">
        <v>198</v>
      </c>
      <c r="D34" s="121">
        <v>80</v>
      </c>
      <c r="E34" s="121">
        <v>64</v>
      </c>
      <c r="F34" s="121">
        <v>24</v>
      </c>
      <c r="G34" s="121">
        <v>15</v>
      </c>
      <c r="H34" s="121">
        <v>10</v>
      </c>
      <c r="I34" s="121">
        <v>1</v>
      </c>
      <c r="J34" s="121">
        <v>2</v>
      </c>
      <c r="K34" s="204">
        <v>2</v>
      </c>
      <c r="L34" s="204">
        <v>0</v>
      </c>
      <c r="M34" s="204">
        <v>0</v>
      </c>
    </row>
    <row r="35" spans="2:17" ht="8.4499999999999993" customHeight="1">
      <c r="B35" s="234"/>
      <c r="C35" s="234"/>
      <c r="D35" s="234"/>
      <c r="E35" s="234"/>
      <c r="F35" s="234"/>
      <c r="G35" s="234"/>
      <c r="H35" s="234"/>
      <c r="I35" s="234"/>
      <c r="J35" s="234"/>
      <c r="K35" s="234"/>
      <c r="L35" s="234"/>
      <c r="M35" s="234"/>
    </row>
    <row r="36" spans="2:17" s="54" customFormat="1" ht="14.25" customHeight="1">
      <c r="B36" s="1331" t="s">
        <v>839</v>
      </c>
      <c r="C36" s="1331"/>
      <c r="D36" s="1331"/>
      <c r="E36" s="1331"/>
      <c r="F36" s="1331"/>
      <c r="G36" s="1331"/>
      <c r="H36" s="1331"/>
      <c r="I36" s="1331"/>
      <c r="J36" s="1331"/>
      <c r="K36" s="1331"/>
      <c r="L36" s="1331"/>
    </row>
    <row r="37" spans="2:17" s="54" customFormat="1" ht="23.45" customHeight="1">
      <c r="B37" s="1383" t="s">
        <v>796</v>
      </c>
      <c r="C37" s="1383"/>
      <c r="D37" s="1383"/>
      <c r="E37" s="1383"/>
      <c r="F37" s="1383"/>
      <c r="G37" s="1383"/>
      <c r="H37" s="1383"/>
      <c r="I37" s="1383"/>
      <c r="J37" s="1383"/>
      <c r="K37" s="1383"/>
      <c r="L37" s="1383"/>
    </row>
    <row r="38" spans="2:17" ht="16.5">
      <c r="B38" s="144" t="s">
        <v>895</v>
      </c>
      <c r="C38" s="54"/>
      <c r="D38" s="54"/>
      <c r="E38" s="54"/>
      <c r="F38" s="54"/>
      <c r="G38" s="54"/>
      <c r="H38" s="54"/>
      <c r="I38" s="54"/>
      <c r="J38" s="54"/>
      <c r="K38" s="54"/>
    </row>
    <row r="39" spans="2:17">
      <c r="B39" s="327" t="s">
        <v>935</v>
      </c>
    </row>
    <row r="40" spans="2:17" s="1168" customFormat="1">
      <c r="B40" s="1169" t="s">
        <v>3105</v>
      </c>
      <c r="C40" s="1170"/>
      <c r="D40" s="1170"/>
      <c r="E40" s="1170"/>
      <c r="F40" s="1170"/>
      <c r="G40" s="1170"/>
      <c r="H40" s="1170"/>
      <c r="I40" s="1170"/>
      <c r="J40" s="1170"/>
      <c r="K40" s="1170"/>
      <c r="L40" s="1170"/>
      <c r="M40" s="1170"/>
      <c r="N40" s="1170"/>
      <c r="O40" s="1170"/>
      <c r="P40" s="1170"/>
      <c r="Q40" s="1170"/>
    </row>
  </sheetData>
  <mergeCells count="7">
    <mergeCell ref="B36:L36"/>
    <mergeCell ref="B37:L37"/>
    <mergeCell ref="B1:M1"/>
    <mergeCell ref="B2:M2"/>
    <mergeCell ref="B3:B4"/>
    <mergeCell ref="C3:C4"/>
    <mergeCell ref="D3:M3"/>
  </mergeCells>
  <hyperlinks>
    <hyperlink ref="O2" location="INDICE!B87" display="INDICE"/>
    <hyperlink ref="B40" r:id="rId1"/>
  </hyperlinks>
  <printOptions horizontalCentered="1"/>
  <pageMargins left="0.19685039370078741" right="0.19685039370078741" top="1.1811023622047245" bottom="0.39370078740157483" header="0.19685039370078741" footer="0.19685039370078741"/>
  <pageSetup scale="80" firstPageNumber="155" fitToWidth="0" fitToHeight="0" orientation="landscape" useFirstPageNumber="1" r:id="rId2"/>
  <headerFooter scaleWithDoc="0">
    <oddHeader>&amp;C&amp;G</oddHeader>
    <oddFooter>&amp;C&amp;10&amp;P</oddFooter>
  </headerFooter>
  <drawing r:id="rId3"/>
  <legacyDrawingHF r:id="rId4"/>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B1:Q73"/>
  <sheetViews>
    <sheetView showGridLines="0" zoomScaleNormal="100" workbookViewId="0">
      <selection activeCell="O2" sqref="O2"/>
    </sheetView>
  </sheetViews>
  <sheetFormatPr baseColWidth="10" defaultColWidth="12.5703125" defaultRowHeight="13.5"/>
  <cols>
    <col min="1" max="1" width="3.7109375" style="178" customWidth="1"/>
    <col min="2" max="2" width="22.42578125" style="178" customWidth="1"/>
    <col min="3" max="3" width="14.5703125" style="178" customWidth="1"/>
    <col min="4" max="13" width="10.5703125" style="178" customWidth="1"/>
    <col min="14" max="16384" width="12.5703125" style="178"/>
  </cols>
  <sheetData>
    <row r="1" spans="2:15" ht="56.25" customHeight="1">
      <c r="B1" s="1408"/>
      <c r="C1" s="1408"/>
      <c r="D1" s="1408"/>
      <c r="E1" s="1408"/>
      <c r="F1" s="1408"/>
      <c r="G1" s="1408"/>
      <c r="H1" s="1408"/>
      <c r="I1" s="1408"/>
      <c r="J1" s="1408"/>
      <c r="K1" s="1408"/>
      <c r="L1" s="1408"/>
      <c r="M1" s="1408"/>
    </row>
    <row r="2" spans="2:15" ht="45" customHeight="1">
      <c r="B2" s="1407" t="s">
        <v>949</v>
      </c>
      <c r="C2" s="1407"/>
      <c r="D2" s="1407"/>
      <c r="E2" s="1407"/>
      <c r="F2" s="1407"/>
      <c r="G2" s="1407"/>
      <c r="H2" s="1407"/>
      <c r="I2" s="1407"/>
      <c r="J2" s="1407"/>
      <c r="K2" s="1407"/>
      <c r="L2" s="1407"/>
      <c r="M2" s="1407"/>
      <c r="O2" s="1149" t="s">
        <v>459</v>
      </c>
    </row>
    <row r="3" spans="2:15" ht="15" customHeight="1">
      <c r="B3" s="1409" t="s">
        <v>326</v>
      </c>
      <c r="C3" s="1409" t="s">
        <v>841</v>
      </c>
      <c r="D3" s="1405" t="s">
        <v>324</v>
      </c>
      <c r="E3" s="1405"/>
      <c r="F3" s="1405"/>
      <c r="G3" s="1405"/>
      <c r="H3" s="1405"/>
      <c r="I3" s="1405"/>
      <c r="J3" s="1405"/>
      <c r="K3" s="1405"/>
      <c r="L3" s="1405"/>
      <c r="M3" s="1405"/>
    </row>
    <row r="4" spans="2:15">
      <c r="B4" s="1409"/>
      <c r="C4" s="1409"/>
      <c r="D4" s="218">
        <v>1</v>
      </c>
      <c r="E4" s="218">
        <v>2</v>
      </c>
      <c r="F4" s="218">
        <v>3</v>
      </c>
      <c r="G4" s="218">
        <v>4</v>
      </c>
      <c r="H4" s="218">
        <v>5</v>
      </c>
      <c r="I4" s="218">
        <v>6</v>
      </c>
      <c r="J4" s="218">
        <v>7</v>
      </c>
      <c r="K4" s="218">
        <v>8</v>
      </c>
      <c r="L4" s="218">
        <v>9</v>
      </c>
      <c r="M4" s="119" t="s">
        <v>325</v>
      </c>
    </row>
    <row r="5" spans="2:15" ht="12.75" customHeight="1">
      <c r="B5" s="191" t="s">
        <v>460</v>
      </c>
      <c r="C5" s="121">
        <v>288123</v>
      </c>
      <c r="D5" s="121">
        <v>113787</v>
      </c>
      <c r="E5" s="121">
        <v>89639</v>
      </c>
      <c r="F5" s="121">
        <v>50639</v>
      </c>
      <c r="G5" s="121">
        <v>19673</v>
      </c>
      <c r="H5" s="121">
        <v>7571</v>
      </c>
      <c r="I5" s="121">
        <v>3454</v>
      </c>
      <c r="J5" s="121">
        <v>1655</v>
      </c>
      <c r="K5" s="121">
        <v>901</v>
      </c>
      <c r="L5" s="121">
        <v>432</v>
      </c>
      <c r="M5" s="121">
        <v>372</v>
      </c>
    </row>
    <row r="6" spans="2:15" ht="12.75" customHeight="1">
      <c r="B6" s="193" t="s">
        <v>327</v>
      </c>
      <c r="C6" s="122">
        <v>2247</v>
      </c>
      <c r="D6" s="122">
        <v>2166</v>
      </c>
      <c r="E6" s="122">
        <v>79</v>
      </c>
      <c r="F6" s="122">
        <v>2</v>
      </c>
      <c r="G6" s="122">
        <v>0</v>
      </c>
      <c r="H6" s="122">
        <v>0</v>
      </c>
      <c r="I6" s="122">
        <v>0</v>
      </c>
      <c r="J6" s="122">
        <v>0</v>
      </c>
      <c r="K6" s="122">
        <v>0</v>
      </c>
      <c r="L6" s="122">
        <v>0</v>
      </c>
      <c r="M6" s="122">
        <v>0</v>
      </c>
    </row>
    <row r="7" spans="2:15" ht="12.75" customHeight="1">
      <c r="B7" s="193" t="s">
        <v>328</v>
      </c>
      <c r="C7" s="122">
        <v>54051</v>
      </c>
      <c r="D7" s="122">
        <v>44437</v>
      </c>
      <c r="E7" s="122">
        <v>8743</v>
      </c>
      <c r="F7" s="122">
        <v>805</v>
      </c>
      <c r="G7" s="122">
        <v>57</v>
      </c>
      <c r="H7" s="122">
        <v>9</v>
      </c>
      <c r="I7" s="122">
        <v>0</v>
      </c>
      <c r="J7" s="122">
        <v>0</v>
      </c>
      <c r="K7" s="122">
        <v>0</v>
      </c>
      <c r="L7" s="122">
        <v>0</v>
      </c>
      <c r="M7" s="122">
        <v>0</v>
      </c>
    </row>
    <row r="8" spans="2:15" ht="12.75" customHeight="1">
      <c r="B8" s="193" t="s">
        <v>329</v>
      </c>
      <c r="C8" s="122">
        <v>77725</v>
      </c>
      <c r="D8" s="122">
        <v>36398</v>
      </c>
      <c r="E8" s="122">
        <v>29392</v>
      </c>
      <c r="F8" s="122">
        <v>9556</v>
      </c>
      <c r="G8" s="122">
        <v>2009</v>
      </c>
      <c r="H8" s="122">
        <v>327</v>
      </c>
      <c r="I8" s="122">
        <v>33</v>
      </c>
      <c r="J8" s="122">
        <v>8</v>
      </c>
      <c r="K8" s="122">
        <v>2</v>
      </c>
      <c r="L8" s="122">
        <v>0</v>
      </c>
      <c r="M8" s="122">
        <v>0</v>
      </c>
    </row>
    <row r="9" spans="2:15" ht="12.75" customHeight="1">
      <c r="B9" s="193" t="s">
        <v>330</v>
      </c>
      <c r="C9" s="122">
        <v>67801</v>
      </c>
      <c r="D9" s="122">
        <v>17100</v>
      </c>
      <c r="E9" s="122">
        <v>26538</v>
      </c>
      <c r="F9" s="122">
        <v>16035</v>
      </c>
      <c r="G9" s="122">
        <v>5724</v>
      </c>
      <c r="H9" s="122">
        <v>1705</v>
      </c>
      <c r="I9" s="122">
        <v>518</v>
      </c>
      <c r="J9" s="122">
        <v>128</v>
      </c>
      <c r="K9" s="122">
        <v>37</v>
      </c>
      <c r="L9" s="122">
        <v>9</v>
      </c>
      <c r="M9" s="122">
        <v>7</v>
      </c>
    </row>
    <row r="10" spans="2:15" ht="12.75" customHeight="1">
      <c r="B10" s="193" t="s">
        <v>331</v>
      </c>
      <c r="C10" s="122">
        <v>50139</v>
      </c>
      <c r="D10" s="122">
        <v>8043</v>
      </c>
      <c r="E10" s="122">
        <v>16531</v>
      </c>
      <c r="F10" s="122">
        <v>14288</v>
      </c>
      <c r="G10" s="122">
        <v>6469</v>
      </c>
      <c r="H10" s="122">
        <v>2668</v>
      </c>
      <c r="I10" s="122">
        <v>1242</v>
      </c>
      <c r="J10" s="122">
        <v>554</v>
      </c>
      <c r="K10" s="122">
        <v>235</v>
      </c>
      <c r="L10" s="122">
        <v>75</v>
      </c>
      <c r="M10" s="122">
        <v>34</v>
      </c>
    </row>
    <row r="11" spans="2:15" ht="12.75" customHeight="1">
      <c r="B11" s="193" t="s">
        <v>332</v>
      </c>
      <c r="C11" s="122">
        <v>26854</v>
      </c>
      <c r="D11" s="122">
        <v>3056</v>
      </c>
      <c r="E11" s="122">
        <v>6990</v>
      </c>
      <c r="F11" s="122">
        <v>8038</v>
      </c>
      <c r="G11" s="122">
        <v>4175</v>
      </c>
      <c r="H11" s="122">
        <v>2118</v>
      </c>
      <c r="I11" s="122">
        <v>1165</v>
      </c>
      <c r="J11" s="122">
        <v>615</v>
      </c>
      <c r="K11" s="122">
        <v>385</v>
      </c>
      <c r="L11" s="122">
        <v>180</v>
      </c>
      <c r="M11" s="122">
        <v>132</v>
      </c>
    </row>
    <row r="12" spans="2:15" ht="12.75" customHeight="1">
      <c r="B12" s="193" t="s">
        <v>333</v>
      </c>
      <c r="C12" s="122">
        <v>6951</v>
      </c>
      <c r="D12" s="122">
        <v>673</v>
      </c>
      <c r="E12" s="122">
        <v>1300</v>
      </c>
      <c r="F12" s="122">
        <v>1834</v>
      </c>
      <c r="G12" s="122">
        <v>1166</v>
      </c>
      <c r="H12" s="122">
        <v>689</v>
      </c>
      <c r="I12" s="122">
        <v>458</v>
      </c>
      <c r="J12" s="122">
        <v>307</v>
      </c>
      <c r="K12" s="122">
        <v>216</v>
      </c>
      <c r="L12" s="122">
        <v>146</v>
      </c>
      <c r="M12" s="122">
        <v>162</v>
      </c>
    </row>
    <row r="13" spans="2:15" ht="12.75" customHeight="1">
      <c r="B13" s="193" t="s">
        <v>334</v>
      </c>
      <c r="C13" s="122">
        <v>488</v>
      </c>
      <c r="D13" s="122">
        <v>60</v>
      </c>
      <c r="E13" s="122">
        <v>63</v>
      </c>
      <c r="F13" s="122">
        <v>79</v>
      </c>
      <c r="G13" s="122">
        <v>70</v>
      </c>
      <c r="H13" s="122">
        <v>53</v>
      </c>
      <c r="I13" s="122">
        <v>38</v>
      </c>
      <c r="J13" s="122">
        <v>43</v>
      </c>
      <c r="K13" s="122">
        <v>25</v>
      </c>
      <c r="L13" s="122">
        <v>22</v>
      </c>
      <c r="M13" s="122">
        <v>35</v>
      </c>
    </row>
    <row r="14" spans="2:15" ht="12.75" customHeight="1">
      <c r="B14" s="193" t="s">
        <v>897</v>
      </c>
      <c r="C14" s="122">
        <v>12</v>
      </c>
      <c r="D14" s="122">
        <v>4</v>
      </c>
      <c r="E14" s="122">
        <v>3</v>
      </c>
      <c r="F14" s="122">
        <v>2</v>
      </c>
      <c r="G14" s="122">
        <v>1</v>
      </c>
      <c r="H14" s="122">
        <v>0</v>
      </c>
      <c r="I14" s="122">
        <v>0</v>
      </c>
      <c r="J14" s="122">
        <v>0</v>
      </c>
      <c r="K14" s="122">
        <v>1</v>
      </c>
      <c r="L14" s="122">
        <v>0</v>
      </c>
      <c r="M14" s="122">
        <v>1</v>
      </c>
    </row>
    <row r="15" spans="2:15" ht="12.75" customHeight="1">
      <c r="B15" s="193" t="s">
        <v>110</v>
      </c>
      <c r="C15" s="122">
        <v>1855</v>
      </c>
      <c r="D15" s="122">
        <v>1850</v>
      </c>
      <c r="E15" s="122">
        <v>0</v>
      </c>
      <c r="F15" s="122">
        <v>0</v>
      </c>
      <c r="G15" s="122">
        <v>2</v>
      </c>
      <c r="H15" s="122">
        <v>2</v>
      </c>
      <c r="I15" s="122">
        <v>0</v>
      </c>
      <c r="J15" s="122">
        <v>0</v>
      </c>
      <c r="K15" s="122">
        <v>0</v>
      </c>
      <c r="L15" s="122">
        <v>0</v>
      </c>
      <c r="M15" s="122">
        <v>1</v>
      </c>
    </row>
    <row r="16" spans="2:15" ht="12.75" customHeight="1">
      <c r="B16" s="191" t="s">
        <v>81</v>
      </c>
      <c r="C16" s="121">
        <v>121521</v>
      </c>
      <c r="D16" s="121">
        <v>50548</v>
      </c>
      <c r="E16" s="121">
        <v>39451</v>
      </c>
      <c r="F16" s="121">
        <v>20157</v>
      </c>
      <c r="G16" s="121">
        <v>6873</v>
      </c>
      <c r="H16" s="121">
        <v>2497</v>
      </c>
      <c r="I16" s="121">
        <v>1060</v>
      </c>
      <c r="J16" s="121">
        <v>500</v>
      </c>
      <c r="K16" s="121">
        <v>229</v>
      </c>
      <c r="L16" s="121">
        <v>129</v>
      </c>
      <c r="M16" s="121">
        <v>77</v>
      </c>
    </row>
    <row r="17" spans="2:13" ht="12.75" customHeight="1">
      <c r="B17" s="193" t="s">
        <v>327</v>
      </c>
      <c r="C17" s="122">
        <v>605</v>
      </c>
      <c r="D17" s="122">
        <v>592</v>
      </c>
      <c r="E17" s="122">
        <v>13</v>
      </c>
      <c r="F17" s="122">
        <v>0</v>
      </c>
      <c r="G17" s="122">
        <v>0</v>
      </c>
      <c r="H17" s="122">
        <v>0</v>
      </c>
      <c r="I17" s="122">
        <v>0</v>
      </c>
      <c r="J17" s="122">
        <v>0</v>
      </c>
      <c r="K17" s="122">
        <v>0</v>
      </c>
      <c r="L17" s="122">
        <v>0</v>
      </c>
      <c r="M17" s="122">
        <v>0</v>
      </c>
    </row>
    <row r="18" spans="2:13" ht="12.75" customHeight="1">
      <c r="B18" s="193" t="s">
        <v>328</v>
      </c>
      <c r="C18" s="122">
        <v>19952</v>
      </c>
      <c r="D18" s="122">
        <v>17314</v>
      </c>
      <c r="E18" s="122">
        <v>2484</v>
      </c>
      <c r="F18" s="122">
        <v>148</v>
      </c>
      <c r="G18" s="122">
        <v>5</v>
      </c>
      <c r="H18" s="122">
        <v>1</v>
      </c>
      <c r="I18" s="122">
        <v>0</v>
      </c>
      <c r="J18" s="122">
        <v>0</v>
      </c>
      <c r="K18" s="122">
        <v>0</v>
      </c>
      <c r="L18" s="122">
        <v>0</v>
      </c>
      <c r="M18" s="122">
        <v>0</v>
      </c>
    </row>
    <row r="19" spans="2:13" ht="12.75" customHeight="1">
      <c r="B19" s="193" t="s">
        <v>329</v>
      </c>
      <c r="C19" s="122">
        <v>31014</v>
      </c>
      <c r="D19" s="122">
        <v>16432</v>
      </c>
      <c r="E19" s="122">
        <v>11372</v>
      </c>
      <c r="F19" s="122">
        <v>2748</v>
      </c>
      <c r="G19" s="122">
        <v>409</v>
      </c>
      <c r="H19" s="122">
        <v>50</v>
      </c>
      <c r="I19" s="122">
        <v>1</v>
      </c>
      <c r="J19" s="122">
        <v>2</v>
      </c>
      <c r="K19" s="122">
        <v>0</v>
      </c>
      <c r="L19" s="122">
        <v>0</v>
      </c>
      <c r="M19" s="122">
        <v>0</v>
      </c>
    </row>
    <row r="20" spans="2:13" ht="12.75" customHeight="1">
      <c r="B20" s="193" t="s">
        <v>330</v>
      </c>
      <c r="C20" s="122">
        <v>29416</v>
      </c>
      <c r="D20" s="122">
        <v>8687</v>
      </c>
      <c r="E20" s="122">
        <v>12381</v>
      </c>
      <c r="F20" s="122">
        <v>6098</v>
      </c>
      <c r="G20" s="122">
        <v>1713</v>
      </c>
      <c r="H20" s="122">
        <v>439</v>
      </c>
      <c r="I20" s="122">
        <v>80</v>
      </c>
      <c r="J20" s="122">
        <v>15</v>
      </c>
      <c r="K20" s="122">
        <v>3</v>
      </c>
      <c r="L20" s="122">
        <v>0</v>
      </c>
      <c r="M20" s="122">
        <v>0</v>
      </c>
    </row>
    <row r="21" spans="2:13" ht="12.75" customHeight="1">
      <c r="B21" s="193" t="s">
        <v>331</v>
      </c>
      <c r="C21" s="122">
        <v>23259</v>
      </c>
      <c r="D21" s="122">
        <v>4463</v>
      </c>
      <c r="E21" s="122">
        <v>8660</v>
      </c>
      <c r="F21" s="122">
        <v>6312</v>
      </c>
      <c r="G21" s="122">
        <v>2395</v>
      </c>
      <c r="H21" s="122">
        <v>869</v>
      </c>
      <c r="I21" s="122">
        <v>352</v>
      </c>
      <c r="J21" s="122">
        <v>143</v>
      </c>
      <c r="K21" s="122">
        <v>45</v>
      </c>
      <c r="L21" s="122">
        <v>15</v>
      </c>
      <c r="M21" s="122">
        <v>5</v>
      </c>
    </row>
    <row r="22" spans="2:13" ht="12.75" customHeight="1">
      <c r="B22" s="193" t="s">
        <v>332</v>
      </c>
      <c r="C22" s="122">
        <v>12617</v>
      </c>
      <c r="D22" s="122">
        <v>1659</v>
      </c>
      <c r="E22" s="122">
        <v>3791</v>
      </c>
      <c r="F22" s="122">
        <v>3858</v>
      </c>
      <c r="G22" s="122">
        <v>1748</v>
      </c>
      <c r="H22" s="122">
        <v>807</v>
      </c>
      <c r="I22" s="122">
        <v>406</v>
      </c>
      <c r="J22" s="122">
        <v>197</v>
      </c>
      <c r="K22" s="122">
        <v>85</v>
      </c>
      <c r="L22" s="122">
        <v>49</v>
      </c>
      <c r="M22" s="122">
        <v>17</v>
      </c>
    </row>
    <row r="23" spans="2:13" ht="12.75" customHeight="1">
      <c r="B23" s="193" t="s">
        <v>333</v>
      </c>
      <c r="C23" s="122">
        <v>3407</v>
      </c>
      <c r="D23" s="122">
        <v>373</v>
      </c>
      <c r="E23" s="122">
        <v>719</v>
      </c>
      <c r="F23" s="122">
        <v>946</v>
      </c>
      <c r="G23" s="122">
        <v>561</v>
      </c>
      <c r="H23" s="122">
        <v>305</v>
      </c>
      <c r="I23" s="122">
        <v>205</v>
      </c>
      <c r="J23" s="122">
        <v>127</v>
      </c>
      <c r="K23" s="122">
        <v>76</v>
      </c>
      <c r="L23" s="122">
        <v>54</v>
      </c>
      <c r="M23" s="122">
        <v>41</v>
      </c>
    </row>
    <row r="24" spans="2:13" ht="16.5" customHeight="1">
      <c r="B24" s="193" t="s">
        <v>334</v>
      </c>
      <c r="C24" s="122">
        <v>249</v>
      </c>
      <c r="D24" s="122">
        <v>30</v>
      </c>
      <c r="E24" s="122">
        <v>31</v>
      </c>
      <c r="F24" s="122">
        <v>46</v>
      </c>
      <c r="G24" s="122">
        <v>41</v>
      </c>
      <c r="H24" s="122">
        <v>25</v>
      </c>
      <c r="I24" s="122">
        <v>16</v>
      </c>
      <c r="J24" s="122">
        <v>16</v>
      </c>
      <c r="K24" s="122">
        <v>19</v>
      </c>
      <c r="L24" s="122">
        <v>11</v>
      </c>
      <c r="M24" s="122">
        <v>14</v>
      </c>
    </row>
    <row r="25" spans="2:13" s="215" customFormat="1" ht="12.75" customHeight="1">
      <c r="B25" s="193" t="s">
        <v>897</v>
      </c>
      <c r="C25" s="122">
        <v>4</v>
      </c>
      <c r="D25" s="122">
        <v>2</v>
      </c>
      <c r="E25" s="122">
        <v>0</v>
      </c>
      <c r="F25" s="122">
        <v>1</v>
      </c>
      <c r="G25" s="122">
        <v>0</v>
      </c>
      <c r="H25" s="122">
        <v>0</v>
      </c>
      <c r="I25" s="122">
        <v>0</v>
      </c>
      <c r="J25" s="122">
        <v>0</v>
      </c>
      <c r="K25" s="122">
        <v>1</v>
      </c>
      <c r="L25" s="122">
        <v>0</v>
      </c>
      <c r="M25" s="122">
        <v>0</v>
      </c>
    </row>
    <row r="26" spans="2:13" ht="12.75" customHeight="1">
      <c r="B26" s="193" t="s">
        <v>110</v>
      </c>
      <c r="C26" s="122">
        <v>998</v>
      </c>
      <c r="D26" s="122">
        <v>996</v>
      </c>
      <c r="E26" s="122">
        <v>0</v>
      </c>
      <c r="F26" s="122">
        <v>0</v>
      </c>
      <c r="G26" s="122">
        <v>1</v>
      </c>
      <c r="H26" s="122">
        <v>1</v>
      </c>
      <c r="I26" s="122">
        <v>0</v>
      </c>
      <c r="J26" s="122">
        <v>0</v>
      </c>
      <c r="K26" s="122">
        <v>0</v>
      </c>
      <c r="L26" s="122">
        <v>0</v>
      </c>
      <c r="M26" s="122">
        <v>0</v>
      </c>
    </row>
    <row r="27" spans="2:13" s="215" customFormat="1" ht="12.75" customHeight="1">
      <c r="B27" s="191" t="s">
        <v>82</v>
      </c>
      <c r="C27" s="121">
        <v>146285</v>
      </c>
      <c r="D27" s="121">
        <v>55707</v>
      </c>
      <c r="E27" s="121">
        <v>44911</v>
      </c>
      <c r="F27" s="121">
        <v>27220</v>
      </c>
      <c r="G27" s="121">
        <v>11101</v>
      </c>
      <c r="H27" s="121">
        <v>4091</v>
      </c>
      <c r="I27" s="121">
        <v>1784</v>
      </c>
      <c r="J27" s="121">
        <v>785</v>
      </c>
      <c r="K27" s="121">
        <v>393</v>
      </c>
      <c r="L27" s="121">
        <v>158</v>
      </c>
      <c r="M27" s="121">
        <v>135</v>
      </c>
    </row>
    <row r="28" spans="2:13" ht="12.75" customHeight="1">
      <c r="B28" s="193" t="s">
        <v>327</v>
      </c>
      <c r="C28" s="122">
        <v>1355</v>
      </c>
      <c r="D28" s="122">
        <v>1292</v>
      </c>
      <c r="E28" s="122">
        <v>61</v>
      </c>
      <c r="F28" s="122">
        <v>2</v>
      </c>
      <c r="G28" s="122">
        <v>0</v>
      </c>
      <c r="H28" s="122">
        <v>0</v>
      </c>
      <c r="I28" s="122">
        <v>0</v>
      </c>
      <c r="J28" s="122">
        <v>0</v>
      </c>
      <c r="K28" s="122">
        <v>0</v>
      </c>
      <c r="L28" s="122">
        <v>0</v>
      </c>
      <c r="M28" s="122">
        <v>0</v>
      </c>
    </row>
    <row r="29" spans="2:13" ht="12.75" customHeight="1">
      <c r="B29" s="193" t="s">
        <v>328</v>
      </c>
      <c r="C29" s="122">
        <v>29690</v>
      </c>
      <c r="D29" s="122">
        <v>23662</v>
      </c>
      <c r="E29" s="122">
        <v>5426</v>
      </c>
      <c r="F29" s="122">
        <v>548</v>
      </c>
      <c r="G29" s="122">
        <v>47</v>
      </c>
      <c r="H29" s="122">
        <v>7</v>
      </c>
      <c r="I29" s="122">
        <v>0</v>
      </c>
      <c r="J29" s="122">
        <v>0</v>
      </c>
      <c r="K29" s="122">
        <v>0</v>
      </c>
      <c r="L29" s="122">
        <v>0</v>
      </c>
      <c r="M29" s="122">
        <v>0</v>
      </c>
    </row>
    <row r="30" spans="2:13" ht="12.75" customHeight="1">
      <c r="B30" s="193" t="s">
        <v>329</v>
      </c>
      <c r="C30" s="122">
        <v>41412</v>
      </c>
      <c r="D30" s="122">
        <v>17901</v>
      </c>
      <c r="E30" s="122">
        <v>15943</v>
      </c>
      <c r="F30" s="122">
        <v>5964</v>
      </c>
      <c r="G30" s="122">
        <v>1347</v>
      </c>
      <c r="H30" s="122">
        <v>223</v>
      </c>
      <c r="I30" s="122">
        <v>27</v>
      </c>
      <c r="J30" s="122">
        <v>5</v>
      </c>
      <c r="K30" s="122">
        <v>2</v>
      </c>
      <c r="L30" s="122">
        <v>0</v>
      </c>
      <c r="M30" s="122">
        <v>0</v>
      </c>
    </row>
    <row r="31" spans="2:13" ht="12.75" customHeight="1">
      <c r="B31" s="193" t="s">
        <v>330</v>
      </c>
      <c r="C31" s="122">
        <v>34050</v>
      </c>
      <c r="D31" s="122">
        <v>7649</v>
      </c>
      <c r="E31" s="122">
        <v>12759</v>
      </c>
      <c r="F31" s="122">
        <v>8826</v>
      </c>
      <c r="G31" s="122">
        <v>3407</v>
      </c>
      <c r="H31" s="122">
        <v>985</v>
      </c>
      <c r="I31" s="122">
        <v>305</v>
      </c>
      <c r="J31" s="122">
        <v>83</v>
      </c>
      <c r="K31" s="122">
        <v>22</v>
      </c>
      <c r="L31" s="122">
        <v>8</v>
      </c>
      <c r="M31" s="122">
        <v>6</v>
      </c>
    </row>
    <row r="32" spans="2:13" ht="12.75" customHeight="1">
      <c r="B32" s="193" t="s">
        <v>331</v>
      </c>
      <c r="C32" s="122">
        <v>23768</v>
      </c>
      <c r="D32" s="122">
        <v>3258</v>
      </c>
      <c r="E32" s="122">
        <v>7193</v>
      </c>
      <c r="F32" s="122">
        <v>7193</v>
      </c>
      <c r="G32" s="122">
        <v>3567</v>
      </c>
      <c r="H32" s="122">
        <v>1474</v>
      </c>
      <c r="I32" s="122">
        <v>630</v>
      </c>
      <c r="J32" s="122">
        <v>283</v>
      </c>
      <c r="K32" s="122">
        <v>117</v>
      </c>
      <c r="L32" s="122">
        <v>34</v>
      </c>
      <c r="M32" s="122">
        <v>19</v>
      </c>
    </row>
    <row r="33" spans="2:13">
      <c r="B33" s="193" t="s">
        <v>332</v>
      </c>
      <c r="C33" s="122">
        <v>12526</v>
      </c>
      <c r="D33" s="122">
        <v>1294</v>
      </c>
      <c r="E33" s="122">
        <v>2966</v>
      </c>
      <c r="F33" s="122">
        <v>3844</v>
      </c>
      <c r="G33" s="122">
        <v>2175</v>
      </c>
      <c r="H33" s="122">
        <v>1082</v>
      </c>
      <c r="I33" s="122">
        <v>609</v>
      </c>
      <c r="J33" s="122">
        <v>272</v>
      </c>
      <c r="K33" s="122">
        <v>168</v>
      </c>
      <c r="L33" s="122">
        <v>64</v>
      </c>
      <c r="M33" s="122">
        <v>52</v>
      </c>
    </row>
    <row r="34" spans="2:13">
      <c r="B34" s="193" t="s">
        <v>333</v>
      </c>
      <c r="C34" s="122">
        <v>2939</v>
      </c>
      <c r="D34" s="122">
        <v>266</v>
      </c>
      <c r="E34" s="122">
        <v>534</v>
      </c>
      <c r="F34" s="122">
        <v>812</v>
      </c>
      <c r="G34" s="122">
        <v>533</v>
      </c>
      <c r="H34" s="122">
        <v>297</v>
      </c>
      <c r="I34" s="122">
        <v>195</v>
      </c>
      <c r="J34" s="122">
        <v>127</v>
      </c>
      <c r="K34" s="122">
        <v>79</v>
      </c>
      <c r="L34" s="122">
        <v>48</v>
      </c>
      <c r="M34" s="122">
        <v>48</v>
      </c>
    </row>
    <row r="35" spans="2:13" s="215" customFormat="1" ht="12.75" customHeight="1">
      <c r="B35" s="193" t="s">
        <v>334</v>
      </c>
      <c r="C35" s="122">
        <v>182</v>
      </c>
      <c r="D35" s="122">
        <v>26</v>
      </c>
      <c r="E35" s="122">
        <v>29</v>
      </c>
      <c r="F35" s="122">
        <v>30</v>
      </c>
      <c r="G35" s="122">
        <v>24</v>
      </c>
      <c r="H35" s="122">
        <v>22</v>
      </c>
      <c r="I35" s="122">
        <v>18</v>
      </c>
      <c r="J35" s="122">
        <v>15</v>
      </c>
      <c r="K35" s="122">
        <v>5</v>
      </c>
      <c r="L35" s="122">
        <v>4</v>
      </c>
      <c r="M35" s="122">
        <v>9</v>
      </c>
    </row>
    <row r="36" spans="2:13" ht="12.75" customHeight="1">
      <c r="B36" s="193" t="s">
        <v>897</v>
      </c>
      <c r="C36" s="122">
        <v>5</v>
      </c>
      <c r="D36" s="122">
        <v>2</v>
      </c>
      <c r="E36" s="122">
        <v>0</v>
      </c>
      <c r="F36" s="122">
        <v>1</v>
      </c>
      <c r="G36" s="122">
        <v>1</v>
      </c>
      <c r="H36" s="122">
        <v>0</v>
      </c>
      <c r="I36" s="122">
        <v>0</v>
      </c>
      <c r="J36" s="122">
        <v>0</v>
      </c>
      <c r="K36" s="122">
        <v>0</v>
      </c>
      <c r="L36" s="122">
        <v>0</v>
      </c>
      <c r="M36" s="122">
        <v>1</v>
      </c>
    </row>
    <row r="37" spans="2:13" ht="12.75" customHeight="1">
      <c r="B37" s="193" t="s">
        <v>110</v>
      </c>
      <c r="C37" s="122">
        <v>358</v>
      </c>
      <c r="D37" s="122">
        <v>357</v>
      </c>
      <c r="E37" s="122">
        <v>0</v>
      </c>
      <c r="F37" s="122">
        <v>0</v>
      </c>
      <c r="G37" s="122">
        <v>0</v>
      </c>
      <c r="H37" s="122">
        <v>1</v>
      </c>
      <c r="I37" s="122">
        <v>0</v>
      </c>
      <c r="J37" s="122">
        <v>0</v>
      </c>
      <c r="K37" s="122">
        <v>0</v>
      </c>
      <c r="L37" s="122">
        <v>0</v>
      </c>
      <c r="M37" s="122">
        <v>0</v>
      </c>
    </row>
    <row r="38" spans="2:13" s="215" customFormat="1" ht="12.75" customHeight="1">
      <c r="B38" s="191" t="s">
        <v>83</v>
      </c>
      <c r="C38" s="121">
        <v>19732</v>
      </c>
      <c r="D38" s="121">
        <v>7308</v>
      </c>
      <c r="E38" s="121">
        <v>5092</v>
      </c>
      <c r="F38" s="121">
        <v>3152</v>
      </c>
      <c r="G38" s="121">
        <v>1656</v>
      </c>
      <c r="H38" s="121">
        <v>967</v>
      </c>
      <c r="I38" s="121">
        <v>608</v>
      </c>
      <c r="J38" s="121">
        <v>367</v>
      </c>
      <c r="K38" s="121">
        <v>277</v>
      </c>
      <c r="L38" s="121">
        <v>145</v>
      </c>
      <c r="M38" s="121">
        <v>160</v>
      </c>
    </row>
    <row r="39" spans="2:13" ht="12.75" customHeight="1">
      <c r="B39" s="193" t="s">
        <v>327</v>
      </c>
      <c r="C39" s="122">
        <v>284</v>
      </c>
      <c r="D39" s="122">
        <v>279</v>
      </c>
      <c r="E39" s="122">
        <v>5</v>
      </c>
      <c r="F39" s="122">
        <v>0</v>
      </c>
      <c r="G39" s="122">
        <v>0</v>
      </c>
      <c r="H39" s="122">
        <v>0</v>
      </c>
      <c r="I39" s="122">
        <v>0</v>
      </c>
      <c r="J39" s="122">
        <v>0</v>
      </c>
      <c r="K39" s="122">
        <v>0</v>
      </c>
      <c r="L39" s="122">
        <v>0</v>
      </c>
      <c r="M39" s="122">
        <v>0</v>
      </c>
    </row>
    <row r="40" spans="2:13" ht="12.75" customHeight="1">
      <c r="B40" s="193" t="s">
        <v>328</v>
      </c>
      <c r="C40" s="122">
        <v>4326</v>
      </c>
      <c r="D40" s="122">
        <v>3396</v>
      </c>
      <c r="E40" s="122">
        <v>815</v>
      </c>
      <c r="F40" s="122">
        <v>109</v>
      </c>
      <c r="G40" s="122">
        <v>5</v>
      </c>
      <c r="H40" s="122">
        <v>1</v>
      </c>
      <c r="I40" s="122">
        <v>0</v>
      </c>
      <c r="J40" s="122">
        <v>0</v>
      </c>
      <c r="K40" s="122">
        <v>0</v>
      </c>
      <c r="L40" s="122">
        <v>0</v>
      </c>
      <c r="M40" s="122">
        <v>0</v>
      </c>
    </row>
    <row r="41" spans="2:13" ht="12.75" customHeight="1">
      <c r="B41" s="193" t="s">
        <v>329</v>
      </c>
      <c r="C41" s="122">
        <v>5155</v>
      </c>
      <c r="D41" s="122">
        <v>1990</v>
      </c>
      <c r="E41" s="122">
        <v>2023</v>
      </c>
      <c r="F41" s="122">
        <v>830</v>
      </c>
      <c r="G41" s="122">
        <v>252</v>
      </c>
      <c r="H41" s="122">
        <v>54</v>
      </c>
      <c r="I41" s="122">
        <v>5</v>
      </c>
      <c r="J41" s="122">
        <v>1</v>
      </c>
      <c r="K41" s="122">
        <v>0</v>
      </c>
      <c r="L41" s="122">
        <v>0</v>
      </c>
      <c r="M41" s="122">
        <v>0</v>
      </c>
    </row>
    <row r="42" spans="2:13" ht="12.75" customHeight="1">
      <c r="B42" s="193" t="s">
        <v>330</v>
      </c>
      <c r="C42" s="122">
        <v>4185</v>
      </c>
      <c r="D42" s="122">
        <v>718</v>
      </c>
      <c r="E42" s="122">
        <v>1337</v>
      </c>
      <c r="F42" s="122">
        <v>1077</v>
      </c>
      <c r="G42" s="122">
        <v>598</v>
      </c>
      <c r="H42" s="122">
        <v>280</v>
      </c>
      <c r="I42" s="122">
        <v>131</v>
      </c>
      <c r="J42" s="122">
        <v>30</v>
      </c>
      <c r="K42" s="122">
        <v>12</v>
      </c>
      <c r="L42" s="122">
        <v>1</v>
      </c>
      <c r="M42" s="122">
        <v>1</v>
      </c>
    </row>
    <row r="43" spans="2:13">
      <c r="B43" s="193" t="s">
        <v>331</v>
      </c>
      <c r="C43" s="122">
        <v>2988</v>
      </c>
      <c r="D43" s="122">
        <v>296</v>
      </c>
      <c r="E43" s="122">
        <v>639</v>
      </c>
      <c r="F43" s="122">
        <v>744</v>
      </c>
      <c r="G43" s="122">
        <v>493</v>
      </c>
      <c r="H43" s="122">
        <v>319</v>
      </c>
      <c r="I43" s="122">
        <v>260</v>
      </c>
      <c r="J43" s="122">
        <v>128</v>
      </c>
      <c r="K43" s="122">
        <v>73</v>
      </c>
      <c r="L43" s="122">
        <v>26</v>
      </c>
      <c r="M43" s="122">
        <v>10</v>
      </c>
    </row>
    <row r="44" spans="2:13">
      <c r="B44" s="193" t="s">
        <v>332</v>
      </c>
      <c r="C44" s="122">
        <v>1650</v>
      </c>
      <c r="D44" s="122">
        <v>96</v>
      </c>
      <c r="E44" s="122">
        <v>223</v>
      </c>
      <c r="F44" s="122">
        <v>318</v>
      </c>
      <c r="G44" s="122">
        <v>237</v>
      </c>
      <c r="H44" s="122">
        <v>222</v>
      </c>
      <c r="I44" s="122">
        <v>150</v>
      </c>
      <c r="J44" s="122">
        <v>143</v>
      </c>
      <c r="K44" s="122">
        <v>131</v>
      </c>
      <c r="L44" s="122">
        <v>67</v>
      </c>
      <c r="M44" s="122">
        <v>63</v>
      </c>
    </row>
    <row r="45" spans="2:13" s="215" customFormat="1">
      <c r="B45" s="193" t="s">
        <v>333</v>
      </c>
      <c r="C45" s="122">
        <v>589</v>
      </c>
      <c r="D45" s="122">
        <v>34</v>
      </c>
      <c r="E45" s="122">
        <v>44</v>
      </c>
      <c r="F45" s="122">
        <v>71</v>
      </c>
      <c r="G45" s="122">
        <v>67</v>
      </c>
      <c r="H45" s="122">
        <v>85</v>
      </c>
      <c r="I45" s="122">
        <v>58</v>
      </c>
      <c r="J45" s="122">
        <v>53</v>
      </c>
      <c r="K45" s="122">
        <v>60</v>
      </c>
      <c r="L45" s="122">
        <v>44</v>
      </c>
      <c r="M45" s="122">
        <v>73</v>
      </c>
    </row>
    <row r="46" spans="2:13" ht="12.75" customHeight="1">
      <c r="B46" s="193" t="s">
        <v>334</v>
      </c>
      <c r="C46" s="122">
        <v>55</v>
      </c>
      <c r="D46" s="122">
        <v>4</v>
      </c>
      <c r="E46" s="122">
        <v>3</v>
      </c>
      <c r="F46" s="122">
        <v>3</v>
      </c>
      <c r="G46" s="122">
        <v>3</v>
      </c>
      <c r="H46" s="122">
        <v>6</v>
      </c>
      <c r="I46" s="122">
        <v>4</v>
      </c>
      <c r="J46" s="122">
        <v>12</v>
      </c>
      <c r="K46" s="122">
        <v>1</v>
      </c>
      <c r="L46" s="122">
        <v>7</v>
      </c>
      <c r="M46" s="122">
        <v>12</v>
      </c>
    </row>
    <row r="47" spans="2:13" ht="12.75" customHeight="1">
      <c r="B47" s="193" t="s">
        <v>897</v>
      </c>
      <c r="C47" s="122">
        <v>3</v>
      </c>
      <c r="D47" s="122">
        <v>0</v>
      </c>
      <c r="E47" s="122">
        <v>3</v>
      </c>
      <c r="F47" s="122">
        <v>0</v>
      </c>
      <c r="G47" s="122">
        <v>0</v>
      </c>
      <c r="H47" s="122">
        <v>0</v>
      </c>
      <c r="I47" s="122">
        <v>0</v>
      </c>
      <c r="J47" s="122">
        <v>0</v>
      </c>
      <c r="K47" s="122">
        <v>0</v>
      </c>
      <c r="L47" s="122">
        <v>0</v>
      </c>
      <c r="M47" s="122">
        <v>0</v>
      </c>
    </row>
    <row r="48" spans="2:13" ht="12.75" customHeight="1">
      <c r="B48" s="193" t="s">
        <v>110</v>
      </c>
      <c r="C48" s="122">
        <v>497</v>
      </c>
      <c r="D48" s="122">
        <v>495</v>
      </c>
      <c r="E48" s="122">
        <v>0</v>
      </c>
      <c r="F48" s="122">
        <v>0</v>
      </c>
      <c r="G48" s="122">
        <v>1</v>
      </c>
      <c r="H48" s="122">
        <v>0</v>
      </c>
      <c r="I48" s="122">
        <v>0</v>
      </c>
      <c r="J48" s="122">
        <v>0</v>
      </c>
      <c r="K48" s="122">
        <v>0</v>
      </c>
      <c r="L48" s="122">
        <v>0</v>
      </c>
      <c r="M48" s="122">
        <v>1</v>
      </c>
    </row>
    <row r="49" spans="2:13" s="215" customFormat="1" ht="12.75" customHeight="1">
      <c r="B49" s="191" t="s">
        <v>318</v>
      </c>
      <c r="C49" s="121">
        <v>387</v>
      </c>
      <c r="D49" s="121">
        <v>144</v>
      </c>
      <c r="E49" s="121">
        <v>121</v>
      </c>
      <c r="F49" s="121">
        <v>86</v>
      </c>
      <c r="G49" s="121">
        <v>28</v>
      </c>
      <c r="H49" s="121">
        <v>6</v>
      </c>
      <c r="I49" s="121">
        <v>1</v>
      </c>
      <c r="J49" s="121">
        <v>1</v>
      </c>
      <c r="K49" s="121">
        <v>0</v>
      </c>
      <c r="L49" s="121">
        <v>0</v>
      </c>
      <c r="M49" s="121">
        <v>0</v>
      </c>
    </row>
    <row r="50" spans="2:13" ht="12.75" customHeight="1">
      <c r="B50" s="193" t="s">
        <v>327</v>
      </c>
      <c r="C50" s="122">
        <v>1</v>
      </c>
      <c r="D50" s="122">
        <v>1</v>
      </c>
      <c r="E50" s="122">
        <v>0</v>
      </c>
      <c r="F50" s="122">
        <v>0</v>
      </c>
      <c r="G50" s="122">
        <v>0</v>
      </c>
      <c r="H50" s="122">
        <v>0</v>
      </c>
      <c r="I50" s="122">
        <v>0</v>
      </c>
      <c r="J50" s="122">
        <v>0</v>
      </c>
      <c r="K50" s="122">
        <v>0</v>
      </c>
      <c r="L50" s="122">
        <v>0</v>
      </c>
      <c r="M50" s="122">
        <v>0</v>
      </c>
    </row>
    <row r="51" spans="2:13" ht="12.75" customHeight="1">
      <c r="B51" s="193" t="s">
        <v>328</v>
      </c>
      <c r="C51" s="122">
        <v>42</v>
      </c>
      <c r="D51" s="122">
        <v>36</v>
      </c>
      <c r="E51" s="122">
        <v>6</v>
      </c>
      <c r="F51" s="122">
        <v>0</v>
      </c>
      <c r="G51" s="122">
        <v>0</v>
      </c>
      <c r="H51" s="122">
        <v>0</v>
      </c>
      <c r="I51" s="122">
        <v>0</v>
      </c>
      <c r="J51" s="122">
        <v>0</v>
      </c>
      <c r="K51" s="122">
        <v>0</v>
      </c>
      <c r="L51" s="122">
        <v>0</v>
      </c>
      <c r="M51" s="122">
        <v>0</v>
      </c>
    </row>
    <row r="52" spans="2:13" ht="12.75" customHeight="1">
      <c r="B52" s="193" t="s">
        <v>329</v>
      </c>
      <c r="C52" s="122">
        <v>94</v>
      </c>
      <c r="D52" s="122">
        <v>52</v>
      </c>
      <c r="E52" s="122">
        <v>33</v>
      </c>
      <c r="F52" s="122">
        <v>9</v>
      </c>
      <c r="G52" s="122">
        <v>0</v>
      </c>
      <c r="H52" s="122">
        <v>0</v>
      </c>
      <c r="I52" s="122">
        <v>0</v>
      </c>
      <c r="J52" s="122">
        <v>0</v>
      </c>
      <c r="K52" s="122">
        <v>0</v>
      </c>
      <c r="L52" s="122">
        <v>0</v>
      </c>
      <c r="M52" s="122">
        <v>0</v>
      </c>
    </row>
    <row r="53" spans="2:13">
      <c r="B53" s="193" t="s">
        <v>330</v>
      </c>
      <c r="C53" s="122">
        <v>104</v>
      </c>
      <c r="D53" s="122">
        <v>32</v>
      </c>
      <c r="E53" s="122">
        <v>44</v>
      </c>
      <c r="F53" s="122">
        <v>23</v>
      </c>
      <c r="G53" s="122">
        <v>4</v>
      </c>
      <c r="H53" s="122">
        <v>0</v>
      </c>
      <c r="I53" s="122">
        <v>1</v>
      </c>
      <c r="J53" s="122">
        <v>0</v>
      </c>
      <c r="K53" s="122">
        <v>0</v>
      </c>
      <c r="L53" s="122">
        <v>0</v>
      </c>
      <c r="M53" s="122">
        <v>0</v>
      </c>
    </row>
    <row r="54" spans="2:13" ht="12.75" customHeight="1">
      <c r="B54" s="193" t="s">
        <v>331</v>
      </c>
      <c r="C54" s="122">
        <v>86</v>
      </c>
      <c r="D54" s="122">
        <v>17</v>
      </c>
      <c r="E54" s="122">
        <v>27</v>
      </c>
      <c r="F54" s="122">
        <v>33</v>
      </c>
      <c r="G54" s="122">
        <v>8</v>
      </c>
      <c r="H54" s="122">
        <v>1</v>
      </c>
      <c r="I54" s="122">
        <v>0</v>
      </c>
      <c r="J54" s="122">
        <v>0</v>
      </c>
      <c r="K54" s="122">
        <v>0</v>
      </c>
      <c r="L54" s="122">
        <v>0</v>
      </c>
      <c r="M54" s="122">
        <v>0</v>
      </c>
    </row>
    <row r="55" spans="2:13" s="215" customFormat="1" ht="12.75" customHeight="1">
      <c r="B55" s="193" t="s">
        <v>332</v>
      </c>
      <c r="C55" s="122">
        <v>46</v>
      </c>
      <c r="D55" s="122">
        <v>5</v>
      </c>
      <c r="E55" s="122">
        <v>9</v>
      </c>
      <c r="F55" s="122">
        <v>16</v>
      </c>
      <c r="G55" s="122">
        <v>11</v>
      </c>
      <c r="H55" s="122">
        <v>4</v>
      </c>
      <c r="I55" s="122">
        <v>0</v>
      </c>
      <c r="J55" s="122">
        <v>1</v>
      </c>
      <c r="K55" s="122">
        <v>0</v>
      </c>
      <c r="L55" s="122">
        <v>0</v>
      </c>
      <c r="M55" s="122">
        <v>0</v>
      </c>
    </row>
    <row r="56" spans="2:13" ht="12.75" customHeight="1">
      <c r="B56" s="193" t="s">
        <v>333</v>
      </c>
      <c r="C56" s="122">
        <v>11</v>
      </c>
      <c r="D56" s="122">
        <v>0</v>
      </c>
      <c r="E56" s="122">
        <v>2</v>
      </c>
      <c r="F56" s="122">
        <v>5</v>
      </c>
      <c r="G56" s="122">
        <v>3</v>
      </c>
      <c r="H56" s="122">
        <v>1</v>
      </c>
      <c r="I56" s="122">
        <v>0</v>
      </c>
      <c r="J56" s="122">
        <v>0</v>
      </c>
      <c r="K56" s="122">
        <v>0</v>
      </c>
      <c r="L56" s="122">
        <v>0</v>
      </c>
      <c r="M56" s="122">
        <v>0</v>
      </c>
    </row>
    <row r="57" spans="2:13" ht="12.75" customHeight="1">
      <c r="B57" s="193" t="s">
        <v>334</v>
      </c>
      <c r="C57" s="122">
        <v>2</v>
      </c>
      <c r="D57" s="122">
        <v>0</v>
      </c>
      <c r="E57" s="122">
        <v>0</v>
      </c>
      <c r="F57" s="122">
        <v>0</v>
      </c>
      <c r="G57" s="122">
        <v>2</v>
      </c>
      <c r="H57" s="122">
        <v>0</v>
      </c>
      <c r="I57" s="122">
        <v>0</v>
      </c>
      <c r="J57" s="122">
        <v>0</v>
      </c>
      <c r="K57" s="122">
        <v>0</v>
      </c>
      <c r="L57" s="122">
        <v>0</v>
      </c>
      <c r="M57" s="122">
        <v>0</v>
      </c>
    </row>
    <row r="58" spans="2:13" ht="12.75" customHeight="1">
      <c r="B58" s="193" t="s">
        <v>110</v>
      </c>
      <c r="C58" s="122">
        <v>1</v>
      </c>
      <c r="D58" s="122">
        <v>1</v>
      </c>
      <c r="E58" s="122">
        <v>0</v>
      </c>
      <c r="F58" s="122">
        <v>0</v>
      </c>
      <c r="G58" s="122">
        <v>0</v>
      </c>
      <c r="H58" s="122">
        <v>0</v>
      </c>
      <c r="I58" s="122">
        <v>0</v>
      </c>
      <c r="J58" s="122">
        <v>0</v>
      </c>
      <c r="K58" s="122">
        <v>0</v>
      </c>
      <c r="L58" s="122">
        <v>0</v>
      </c>
      <c r="M58" s="122">
        <v>0</v>
      </c>
    </row>
    <row r="59" spans="2:13" s="215" customFormat="1" ht="12.75" customHeight="1">
      <c r="B59" s="191" t="s">
        <v>86</v>
      </c>
      <c r="C59" s="121">
        <v>198</v>
      </c>
      <c r="D59" s="121">
        <v>80</v>
      </c>
      <c r="E59" s="121">
        <v>64</v>
      </c>
      <c r="F59" s="121">
        <v>24</v>
      </c>
      <c r="G59" s="121">
        <v>15</v>
      </c>
      <c r="H59" s="121">
        <v>10</v>
      </c>
      <c r="I59" s="121">
        <v>1</v>
      </c>
      <c r="J59" s="121">
        <v>2</v>
      </c>
      <c r="K59" s="121">
        <v>2</v>
      </c>
      <c r="L59" s="121">
        <v>0</v>
      </c>
      <c r="M59" s="121">
        <v>0</v>
      </c>
    </row>
    <row r="60" spans="2:13" ht="12.75" customHeight="1">
      <c r="B60" s="193" t="s">
        <v>327</v>
      </c>
      <c r="C60" s="122">
        <v>2</v>
      </c>
      <c r="D60" s="122">
        <v>2</v>
      </c>
      <c r="E60" s="122">
        <v>0</v>
      </c>
      <c r="F60" s="122">
        <v>0</v>
      </c>
      <c r="G60" s="122">
        <v>0</v>
      </c>
      <c r="H60" s="122">
        <v>0</v>
      </c>
      <c r="I60" s="122">
        <v>0</v>
      </c>
      <c r="J60" s="122">
        <v>0</v>
      </c>
      <c r="K60" s="122">
        <v>0</v>
      </c>
      <c r="L60" s="122">
        <v>0</v>
      </c>
      <c r="M60" s="122">
        <v>0</v>
      </c>
    </row>
    <row r="61" spans="2:13" ht="12.75" customHeight="1">
      <c r="B61" s="193" t="s">
        <v>328</v>
      </c>
      <c r="C61" s="122">
        <v>41</v>
      </c>
      <c r="D61" s="122">
        <v>29</v>
      </c>
      <c r="E61" s="122">
        <v>12</v>
      </c>
      <c r="F61" s="122">
        <v>0</v>
      </c>
      <c r="G61" s="122">
        <v>0</v>
      </c>
      <c r="H61" s="122">
        <v>0</v>
      </c>
      <c r="I61" s="122">
        <v>0</v>
      </c>
      <c r="J61" s="122">
        <v>0</v>
      </c>
      <c r="K61" s="122">
        <v>0</v>
      </c>
      <c r="L61" s="122">
        <v>0</v>
      </c>
      <c r="M61" s="122">
        <v>0</v>
      </c>
    </row>
    <row r="62" spans="2:13" ht="12.75" customHeight="1">
      <c r="B62" s="193" t="s">
        <v>329</v>
      </c>
      <c r="C62" s="122">
        <v>50</v>
      </c>
      <c r="D62" s="122">
        <v>23</v>
      </c>
      <c r="E62" s="122">
        <v>21</v>
      </c>
      <c r="F62" s="122">
        <v>5</v>
      </c>
      <c r="G62" s="122">
        <v>1</v>
      </c>
      <c r="H62" s="122">
        <v>0</v>
      </c>
      <c r="I62" s="122">
        <v>0</v>
      </c>
      <c r="J62" s="122">
        <v>0</v>
      </c>
      <c r="K62" s="122">
        <v>0</v>
      </c>
      <c r="L62" s="122">
        <v>0</v>
      </c>
      <c r="M62" s="122">
        <v>0</v>
      </c>
    </row>
    <row r="63" spans="2:13" ht="12.75" customHeight="1">
      <c r="B63" s="193" t="s">
        <v>330</v>
      </c>
      <c r="C63" s="122">
        <v>46</v>
      </c>
      <c r="D63" s="122">
        <v>14</v>
      </c>
      <c r="E63" s="122">
        <v>17</v>
      </c>
      <c r="F63" s="122">
        <v>11</v>
      </c>
      <c r="G63" s="122">
        <v>2</v>
      </c>
      <c r="H63" s="122">
        <v>1</v>
      </c>
      <c r="I63" s="122">
        <v>1</v>
      </c>
      <c r="J63" s="122">
        <v>0</v>
      </c>
      <c r="K63" s="122">
        <v>0</v>
      </c>
      <c r="L63" s="122">
        <v>0</v>
      </c>
      <c r="M63" s="122">
        <v>0</v>
      </c>
    </row>
    <row r="64" spans="2:13">
      <c r="B64" s="193" t="s">
        <v>331</v>
      </c>
      <c r="C64" s="122">
        <v>38</v>
      </c>
      <c r="D64" s="122">
        <v>9</v>
      </c>
      <c r="E64" s="122">
        <v>12</v>
      </c>
      <c r="F64" s="122">
        <v>6</v>
      </c>
      <c r="G64" s="122">
        <v>6</v>
      </c>
      <c r="H64" s="122">
        <v>5</v>
      </c>
      <c r="I64" s="122">
        <v>0</v>
      </c>
      <c r="J64" s="122">
        <v>0</v>
      </c>
      <c r="K64" s="122">
        <v>0</v>
      </c>
      <c r="L64" s="122">
        <v>0</v>
      </c>
      <c r="M64" s="122">
        <v>0</v>
      </c>
    </row>
    <row r="65" spans="2:17" s="215" customFormat="1">
      <c r="B65" s="193" t="s">
        <v>332</v>
      </c>
      <c r="C65" s="122">
        <v>15</v>
      </c>
      <c r="D65" s="122">
        <v>2</v>
      </c>
      <c r="E65" s="122">
        <v>1</v>
      </c>
      <c r="F65" s="122">
        <v>2</v>
      </c>
      <c r="G65" s="122">
        <v>4</v>
      </c>
      <c r="H65" s="122">
        <v>3</v>
      </c>
      <c r="I65" s="122">
        <v>0</v>
      </c>
      <c r="J65" s="122">
        <v>2</v>
      </c>
      <c r="K65" s="122">
        <v>1</v>
      </c>
      <c r="L65" s="122">
        <v>0</v>
      </c>
      <c r="M65" s="122">
        <v>0</v>
      </c>
    </row>
    <row r="66" spans="2:17" ht="12.75" customHeight="1">
      <c r="B66" s="193" t="s">
        <v>333</v>
      </c>
      <c r="C66" s="122">
        <v>5</v>
      </c>
      <c r="D66" s="122">
        <v>0</v>
      </c>
      <c r="E66" s="122">
        <v>1</v>
      </c>
      <c r="F66" s="122">
        <v>0</v>
      </c>
      <c r="G66" s="122">
        <v>2</v>
      </c>
      <c r="H66" s="122">
        <v>1</v>
      </c>
      <c r="I66" s="122">
        <v>0</v>
      </c>
      <c r="J66" s="122">
        <v>0</v>
      </c>
      <c r="K66" s="122">
        <v>1</v>
      </c>
      <c r="L66" s="122">
        <v>0</v>
      </c>
      <c r="M66" s="122">
        <v>0</v>
      </c>
    </row>
    <row r="67" spans="2:17" ht="12.75" customHeight="1">
      <c r="B67" s="193" t="s">
        <v>110</v>
      </c>
      <c r="C67" s="122">
        <v>1</v>
      </c>
      <c r="D67" s="122">
        <v>1</v>
      </c>
      <c r="E67" s="122">
        <v>0</v>
      </c>
      <c r="F67" s="122">
        <v>0</v>
      </c>
      <c r="G67" s="122">
        <v>0</v>
      </c>
      <c r="H67" s="122">
        <v>0</v>
      </c>
      <c r="I67" s="122">
        <v>0</v>
      </c>
      <c r="J67" s="122">
        <v>0</v>
      </c>
      <c r="K67" s="122">
        <v>0</v>
      </c>
      <c r="L67" s="122">
        <v>0</v>
      </c>
      <c r="M67" s="122">
        <v>0</v>
      </c>
    </row>
    <row r="68" spans="2:17" s="217" customFormat="1" ht="6.75" customHeight="1">
      <c r="B68" s="111"/>
      <c r="C68" s="216"/>
      <c r="D68" s="216"/>
      <c r="E68" s="216"/>
      <c r="F68" s="216"/>
      <c r="G68" s="216"/>
      <c r="H68" s="216"/>
      <c r="I68" s="216"/>
      <c r="J68" s="216"/>
      <c r="K68" s="216"/>
      <c r="L68" s="216"/>
      <c r="M68" s="216"/>
    </row>
    <row r="69" spans="2:17" s="54" customFormat="1" ht="16.5">
      <c r="B69" s="1331" t="s">
        <v>839</v>
      </c>
      <c r="C69" s="1331"/>
      <c r="D69" s="1331"/>
      <c r="E69" s="1331"/>
      <c r="F69" s="1331"/>
      <c r="G69" s="1331"/>
      <c r="H69" s="1331"/>
      <c r="I69" s="1331"/>
      <c r="J69" s="1331"/>
      <c r="K69" s="1331"/>
    </row>
    <row r="70" spans="2:17" s="54" customFormat="1" ht="23.45" customHeight="1">
      <c r="B70" s="1330" t="s">
        <v>796</v>
      </c>
      <c r="C70" s="1330"/>
      <c r="D70" s="1330"/>
      <c r="E70" s="1330"/>
      <c r="F70" s="1330"/>
      <c r="G70" s="1330"/>
      <c r="H70" s="1330"/>
      <c r="I70" s="1330"/>
      <c r="J70" s="1330"/>
      <c r="K70" s="1330"/>
    </row>
    <row r="71" spans="2:17" ht="16.5">
      <c r="B71" s="143" t="s">
        <v>895</v>
      </c>
      <c r="C71" s="54"/>
      <c r="D71" s="54"/>
      <c r="E71" s="54"/>
      <c r="F71" s="54"/>
      <c r="G71" s="54"/>
      <c r="H71" s="54"/>
      <c r="I71" s="54"/>
      <c r="J71" s="54"/>
      <c r="K71" s="54"/>
      <c r="L71" s="217"/>
      <c r="M71" s="217"/>
    </row>
    <row r="72" spans="2:17">
      <c r="B72" s="327" t="s">
        <v>935</v>
      </c>
    </row>
    <row r="73" spans="2:17" s="1168" customFormat="1">
      <c r="B73" s="1169" t="s">
        <v>3105</v>
      </c>
      <c r="C73" s="1170"/>
      <c r="D73" s="1170"/>
      <c r="E73" s="1170"/>
      <c r="F73" s="1170"/>
      <c r="G73" s="1170"/>
      <c r="H73" s="1170"/>
      <c r="I73" s="1170"/>
      <c r="J73" s="1170"/>
      <c r="K73" s="1170"/>
      <c r="L73" s="1170"/>
      <c r="M73" s="1170"/>
      <c r="N73" s="1170"/>
      <c r="O73" s="1170"/>
      <c r="P73" s="1170"/>
      <c r="Q73" s="1170"/>
    </row>
  </sheetData>
  <mergeCells count="7">
    <mergeCell ref="B70:K70"/>
    <mergeCell ref="B69:K69"/>
    <mergeCell ref="B2:M2"/>
    <mergeCell ref="B1:M1"/>
    <mergeCell ref="D3:M3"/>
    <mergeCell ref="C3:C4"/>
    <mergeCell ref="B3:B4"/>
  </mergeCells>
  <hyperlinks>
    <hyperlink ref="O2" location="INDICE!B88" display="INDICE"/>
    <hyperlink ref="B73" r:id="rId1"/>
  </hyperlinks>
  <printOptions horizontalCentered="1"/>
  <pageMargins left="0.19685039370078741" right="0.19685039370078741" top="1.1811023622047245" bottom="0.39370078740157483" header="0.19685039370078741" footer="0.19685039370078741"/>
  <pageSetup scale="80" firstPageNumber="156" fitToWidth="0" fitToHeight="0" orientation="landscape" useFirstPageNumber="1" r:id="rId2"/>
  <headerFooter scaleWithDoc="0">
    <oddHeader>&amp;C&amp;G</oddHeader>
    <oddFooter>&amp;C&amp;10&amp;P</oddFooter>
  </headerFooter>
  <drawing r:id="rId3"/>
  <legacyDrawingHF r:id="rId4"/>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B1:R100"/>
  <sheetViews>
    <sheetView showGridLines="0" topLeftCell="C1" zoomScaleNormal="100" workbookViewId="0">
      <selection activeCell="R2" sqref="R2"/>
    </sheetView>
  </sheetViews>
  <sheetFormatPr baseColWidth="10" defaultColWidth="12.5703125" defaultRowHeight="14.25"/>
  <cols>
    <col min="1" max="1" width="3.7109375" style="166" customWidth="1"/>
    <col min="2" max="2" width="28.5703125" style="166" customWidth="1"/>
    <col min="3" max="3" width="11.7109375" style="166" customWidth="1"/>
    <col min="4" max="4" width="10.42578125" style="166" customWidth="1"/>
    <col min="5" max="16" width="10.140625" style="166" customWidth="1"/>
    <col min="17" max="16384" width="12.5703125" style="166"/>
  </cols>
  <sheetData>
    <row r="1" spans="2:18" ht="56.25" customHeight="1">
      <c r="B1" s="1400"/>
      <c r="C1" s="1400"/>
      <c r="D1" s="1400"/>
      <c r="E1" s="1400"/>
      <c r="F1" s="1400"/>
      <c r="G1" s="1400"/>
      <c r="H1" s="1400"/>
      <c r="I1" s="1400"/>
      <c r="J1" s="1400"/>
      <c r="K1" s="1400"/>
      <c r="L1" s="1400"/>
      <c r="M1" s="1400"/>
      <c r="N1" s="1400"/>
      <c r="O1" s="1400"/>
      <c r="P1" s="1400"/>
      <c r="Q1" s="212"/>
    </row>
    <row r="2" spans="2:18" ht="39.75" customHeight="1">
      <c r="B2" s="1411" t="s">
        <v>950</v>
      </c>
      <c r="C2" s="1411"/>
      <c r="D2" s="1411"/>
      <c r="E2" s="1411"/>
      <c r="F2" s="1411"/>
      <c r="G2" s="1411"/>
      <c r="H2" s="1411"/>
      <c r="I2" s="1411"/>
      <c r="J2" s="1411"/>
      <c r="K2" s="1411"/>
      <c r="L2" s="1411"/>
      <c r="M2" s="1411"/>
      <c r="N2" s="1411"/>
      <c r="O2" s="1411"/>
      <c r="P2" s="1411"/>
      <c r="Q2" s="212"/>
      <c r="R2" s="1149" t="s">
        <v>459</v>
      </c>
    </row>
    <row r="3" spans="2:18" ht="18.75" customHeight="1">
      <c r="B3" s="1412" t="s">
        <v>973</v>
      </c>
      <c r="C3" s="1412" t="s">
        <v>840</v>
      </c>
      <c r="D3" s="1412" t="s">
        <v>79</v>
      </c>
      <c r="E3" s="1412" t="s">
        <v>335</v>
      </c>
      <c r="F3" s="1412"/>
      <c r="G3" s="1412"/>
      <c r="H3" s="1412"/>
      <c r="I3" s="1412"/>
      <c r="J3" s="1412"/>
      <c r="K3" s="1412"/>
      <c r="L3" s="1412"/>
      <c r="M3" s="1412"/>
      <c r="N3" s="1412"/>
      <c r="O3" s="1412"/>
      <c r="P3" s="1412"/>
      <c r="Q3" s="212"/>
    </row>
    <row r="4" spans="2:18" ht="18.75" customHeight="1">
      <c r="B4" s="1412"/>
      <c r="C4" s="1412"/>
      <c r="D4" s="1412"/>
      <c r="E4" s="1412" t="s">
        <v>327</v>
      </c>
      <c r="F4" s="1412"/>
      <c r="G4" s="1412"/>
      <c r="H4" s="1412" t="s">
        <v>328</v>
      </c>
      <c r="I4" s="1412"/>
      <c r="J4" s="1412"/>
      <c r="K4" s="1412" t="s">
        <v>329</v>
      </c>
      <c r="L4" s="1412"/>
      <c r="M4" s="1412"/>
      <c r="N4" s="1412" t="s">
        <v>330</v>
      </c>
      <c r="O4" s="1412"/>
      <c r="P4" s="1412"/>
      <c r="Q4" s="212"/>
    </row>
    <row r="5" spans="2:18" ht="24" customHeight="1">
      <c r="B5" s="1412"/>
      <c r="C5" s="1412"/>
      <c r="D5" s="1412"/>
      <c r="E5" s="207" t="s">
        <v>49</v>
      </c>
      <c r="F5" s="207" t="s">
        <v>70</v>
      </c>
      <c r="G5" s="207" t="s">
        <v>71</v>
      </c>
      <c r="H5" s="207" t="s">
        <v>49</v>
      </c>
      <c r="I5" s="207" t="s">
        <v>70</v>
      </c>
      <c r="J5" s="207" t="s">
        <v>71</v>
      </c>
      <c r="K5" s="207" t="s">
        <v>49</v>
      </c>
      <c r="L5" s="207" t="s">
        <v>70</v>
      </c>
      <c r="M5" s="207" t="s">
        <v>71</v>
      </c>
      <c r="N5" s="207" t="s">
        <v>49</v>
      </c>
      <c r="O5" s="207" t="s">
        <v>70</v>
      </c>
      <c r="P5" s="207" t="s">
        <v>71</v>
      </c>
      <c r="Q5" s="212"/>
    </row>
    <row r="6" spans="2:18" s="169" customFormat="1" ht="13.5">
      <c r="B6" s="208" t="s">
        <v>460</v>
      </c>
      <c r="C6" s="214">
        <f>+D6+'3.1.7B'!C6</f>
        <v>288123</v>
      </c>
      <c r="D6" s="214">
        <f>+E6+H6+K6+N6</f>
        <v>201824</v>
      </c>
      <c r="E6" s="214">
        <f>+E9+E45+E66+E87+E93</f>
        <v>2247</v>
      </c>
      <c r="F6" s="214">
        <f t="shared" ref="F6:P6" si="0">+F9+F45+F66+F87+F93</f>
        <v>1182</v>
      </c>
      <c r="G6" s="214">
        <f t="shared" si="0"/>
        <v>1065</v>
      </c>
      <c r="H6" s="214">
        <f t="shared" si="0"/>
        <v>54051</v>
      </c>
      <c r="I6" s="214">
        <f t="shared" si="0"/>
        <v>27861</v>
      </c>
      <c r="J6" s="214">
        <f t="shared" si="0"/>
        <v>26190</v>
      </c>
      <c r="K6" s="214">
        <f t="shared" si="0"/>
        <v>77725</v>
      </c>
      <c r="L6" s="214">
        <f t="shared" si="0"/>
        <v>39964</v>
      </c>
      <c r="M6" s="214">
        <f t="shared" si="0"/>
        <v>37761</v>
      </c>
      <c r="N6" s="214">
        <f t="shared" si="0"/>
        <v>67801</v>
      </c>
      <c r="O6" s="214">
        <f t="shared" si="0"/>
        <v>34722</v>
      </c>
      <c r="P6" s="214">
        <f t="shared" si="0"/>
        <v>33079</v>
      </c>
      <c r="Q6" s="213"/>
    </row>
    <row r="7" spans="2:18">
      <c r="B7" s="209" t="s">
        <v>144</v>
      </c>
      <c r="C7" s="186">
        <f>+D7+'3.1.7B'!C7</f>
        <v>223877</v>
      </c>
      <c r="D7" s="186">
        <f t="shared" ref="D7:D70" si="1">+E7+H7+K7+N7</f>
        <v>156289</v>
      </c>
      <c r="E7" s="186">
        <f t="shared" ref="E7:P8" si="2">+E10+E46+E67+E88+E94</f>
        <v>1615</v>
      </c>
      <c r="F7" s="186">
        <f t="shared" si="2"/>
        <v>855</v>
      </c>
      <c r="G7" s="186">
        <f t="shared" si="2"/>
        <v>760</v>
      </c>
      <c r="H7" s="186">
        <f t="shared" si="2"/>
        <v>40452</v>
      </c>
      <c r="I7" s="186">
        <f t="shared" si="2"/>
        <v>20925</v>
      </c>
      <c r="J7" s="186">
        <f t="shared" si="2"/>
        <v>19527</v>
      </c>
      <c r="K7" s="186">
        <f t="shared" si="2"/>
        <v>60464</v>
      </c>
      <c r="L7" s="186">
        <f t="shared" si="2"/>
        <v>31092</v>
      </c>
      <c r="M7" s="186">
        <f t="shared" si="2"/>
        <v>29372</v>
      </c>
      <c r="N7" s="186">
        <f t="shared" si="2"/>
        <v>53758</v>
      </c>
      <c r="O7" s="186">
        <f t="shared" si="2"/>
        <v>27557</v>
      </c>
      <c r="P7" s="186">
        <f t="shared" si="2"/>
        <v>26201</v>
      </c>
      <c r="Q7" s="212"/>
    </row>
    <row r="8" spans="2:18">
      <c r="B8" s="209" t="s">
        <v>145</v>
      </c>
      <c r="C8" s="186">
        <f>+D8+'3.1.7B'!C8</f>
        <v>64246</v>
      </c>
      <c r="D8" s="186">
        <f t="shared" si="1"/>
        <v>45535</v>
      </c>
      <c r="E8" s="186">
        <f t="shared" si="2"/>
        <v>632</v>
      </c>
      <c r="F8" s="186">
        <f t="shared" si="2"/>
        <v>327</v>
      </c>
      <c r="G8" s="186">
        <f t="shared" si="2"/>
        <v>305</v>
      </c>
      <c r="H8" s="186">
        <f t="shared" si="2"/>
        <v>13599</v>
      </c>
      <c r="I8" s="186">
        <f t="shared" si="2"/>
        <v>6936</v>
      </c>
      <c r="J8" s="186">
        <f t="shared" si="2"/>
        <v>6663</v>
      </c>
      <c r="K8" s="186">
        <f t="shared" si="2"/>
        <v>17261</v>
      </c>
      <c r="L8" s="186">
        <f t="shared" si="2"/>
        <v>8872</v>
      </c>
      <c r="M8" s="186">
        <f t="shared" si="2"/>
        <v>8389</v>
      </c>
      <c r="N8" s="186">
        <f t="shared" si="2"/>
        <v>14043</v>
      </c>
      <c r="O8" s="186">
        <f t="shared" si="2"/>
        <v>7165</v>
      </c>
      <c r="P8" s="186">
        <f t="shared" si="2"/>
        <v>6878</v>
      </c>
      <c r="Q8" s="212"/>
    </row>
    <row r="9" spans="2:18" s="169" customFormat="1" ht="13.5">
      <c r="B9" s="208" t="s">
        <v>81</v>
      </c>
      <c r="C9" s="214">
        <f>+D9+'3.1.7B'!C9</f>
        <v>121521</v>
      </c>
      <c r="D9" s="214">
        <f t="shared" si="1"/>
        <v>80987</v>
      </c>
      <c r="E9" s="121">
        <f>+E12+E15+E18+E21+E24+E27+E30+E33+E36+E39+E42</f>
        <v>605</v>
      </c>
      <c r="F9" s="121">
        <f t="shared" ref="F9:P9" si="3">+F12+F15+F18+F21+F24+F27+F30+F33+F36+F39+F42</f>
        <v>327</v>
      </c>
      <c r="G9" s="121">
        <f t="shared" si="3"/>
        <v>278</v>
      </c>
      <c r="H9" s="121">
        <f t="shared" si="3"/>
        <v>19952</v>
      </c>
      <c r="I9" s="121">
        <f t="shared" si="3"/>
        <v>10254</v>
      </c>
      <c r="J9" s="121">
        <f t="shared" si="3"/>
        <v>9698</v>
      </c>
      <c r="K9" s="121">
        <f t="shared" si="3"/>
        <v>31014</v>
      </c>
      <c r="L9" s="121">
        <f t="shared" si="3"/>
        <v>15805</v>
      </c>
      <c r="M9" s="121">
        <f t="shared" si="3"/>
        <v>15209</v>
      </c>
      <c r="N9" s="121">
        <f t="shared" si="3"/>
        <v>29416</v>
      </c>
      <c r="O9" s="121">
        <f t="shared" si="3"/>
        <v>15101</v>
      </c>
      <c r="P9" s="121">
        <f t="shared" si="3"/>
        <v>14315</v>
      </c>
      <c r="Q9" s="213"/>
    </row>
    <row r="10" spans="2:18" s="169" customFormat="1" ht="13.5">
      <c r="B10" s="209" t="s">
        <v>144</v>
      </c>
      <c r="C10" s="186">
        <f>+D10+'3.1.7B'!C10</f>
        <v>84878</v>
      </c>
      <c r="D10" s="186">
        <f t="shared" si="1"/>
        <v>55969</v>
      </c>
      <c r="E10" s="122">
        <f t="shared" ref="E10:P10" si="4">+E13+E16+E19+E22+E25+E28+E31+E34+E37+E40+E43</f>
        <v>401</v>
      </c>
      <c r="F10" s="122">
        <f t="shared" si="4"/>
        <v>215</v>
      </c>
      <c r="G10" s="122">
        <f t="shared" si="4"/>
        <v>186</v>
      </c>
      <c r="H10" s="122">
        <f t="shared" si="4"/>
        <v>13164</v>
      </c>
      <c r="I10" s="122">
        <f t="shared" si="4"/>
        <v>6788</v>
      </c>
      <c r="J10" s="122">
        <f t="shared" si="4"/>
        <v>6376</v>
      </c>
      <c r="K10" s="122">
        <f t="shared" si="4"/>
        <v>21394</v>
      </c>
      <c r="L10" s="122">
        <f t="shared" si="4"/>
        <v>10910</v>
      </c>
      <c r="M10" s="122">
        <f t="shared" si="4"/>
        <v>10484</v>
      </c>
      <c r="N10" s="122">
        <f t="shared" si="4"/>
        <v>21010</v>
      </c>
      <c r="O10" s="122">
        <f t="shared" si="4"/>
        <v>10831</v>
      </c>
      <c r="P10" s="122">
        <f t="shared" si="4"/>
        <v>10179</v>
      </c>
      <c r="Q10" s="213"/>
    </row>
    <row r="11" spans="2:18" s="169" customFormat="1" ht="13.5">
      <c r="B11" s="209" t="s">
        <v>145</v>
      </c>
      <c r="C11" s="186">
        <f>+D11+'3.1.7B'!C11</f>
        <v>36643</v>
      </c>
      <c r="D11" s="186">
        <f t="shared" si="1"/>
        <v>25018</v>
      </c>
      <c r="E11" s="122">
        <f t="shared" ref="E11:P11" si="5">+E14+E17+E20+E23+E26+E29+E32+E35+E38+E41+E44</f>
        <v>204</v>
      </c>
      <c r="F11" s="122">
        <f t="shared" si="5"/>
        <v>112</v>
      </c>
      <c r="G11" s="122">
        <f t="shared" si="5"/>
        <v>92</v>
      </c>
      <c r="H11" s="122">
        <f t="shared" si="5"/>
        <v>6788</v>
      </c>
      <c r="I11" s="122">
        <f t="shared" si="5"/>
        <v>3466</v>
      </c>
      <c r="J11" s="122">
        <f t="shared" si="5"/>
        <v>3322</v>
      </c>
      <c r="K11" s="122">
        <f t="shared" si="5"/>
        <v>9620</v>
      </c>
      <c r="L11" s="122">
        <f t="shared" si="5"/>
        <v>4895</v>
      </c>
      <c r="M11" s="122">
        <f t="shared" si="5"/>
        <v>4725</v>
      </c>
      <c r="N11" s="122">
        <f t="shared" si="5"/>
        <v>8406</v>
      </c>
      <c r="O11" s="122">
        <f t="shared" si="5"/>
        <v>4270</v>
      </c>
      <c r="P11" s="122">
        <f t="shared" si="5"/>
        <v>4136</v>
      </c>
      <c r="Q11" s="213"/>
    </row>
    <row r="12" spans="2:18" s="169" customFormat="1" ht="13.5">
      <c r="B12" s="208" t="s">
        <v>134</v>
      </c>
      <c r="C12" s="214">
        <f>+D12+'3.1.7B'!C12</f>
        <v>13804</v>
      </c>
      <c r="D12" s="214">
        <f t="shared" si="1"/>
        <v>9183</v>
      </c>
      <c r="E12" s="121">
        <v>60</v>
      </c>
      <c r="F12" s="121">
        <v>29</v>
      </c>
      <c r="G12" s="121">
        <v>31</v>
      </c>
      <c r="H12" s="121">
        <v>2260</v>
      </c>
      <c r="I12" s="121">
        <v>1150</v>
      </c>
      <c r="J12" s="121">
        <v>1110</v>
      </c>
      <c r="K12" s="121">
        <v>3474</v>
      </c>
      <c r="L12" s="121">
        <v>1788</v>
      </c>
      <c r="M12" s="121">
        <v>1686</v>
      </c>
      <c r="N12" s="121">
        <v>3389</v>
      </c>
      <c r="O12" s="121">
        <v>1760</v>
      </c>
      <c r="P12" s="121">
        <v>1629</v>
      </c>
      <c r="Q12" s="213"/>
    </row>
    <row r="13" spans="2:18">
      <c r="B13" s="209" t="s">
        <v>144</v>
      </c>
      <c r="C13" s="186">
        <f>+D13+'3.1.7B'!C13</f>
        <v>8604</v>
      </c>
      <c r="D13" s="186">
        <f t="shared" si="1"/>
        <v>5589</v>
      </c>
      <c r="E13" s="122">
        <v>33</v>
      </c>
      <c r="F13" s="122">
        <v>18</v>
      </c>
      <c r="G13" s="122">
        <v>15</v>
      </c>
      <c r="H13" s="122">
        <v>1282</v>
      </c>
      <c r="I13" s="122">
        <v>644</v>
      </c>
      <c r="J13" s="122">
        <v>638</v>
      </c>
      <c r="K13" s="122">
        <v>2101</v>
      </c>
      <c r="L13" s="122">
        <v>1088</v>
      </c>
      <c r="M13" s="122">
        <v>1013</v>
      </c>
      <c r="N13" s="122">
        <v>2173</v>
      </c>
      <c r="O13" s="122">
        <v>1137</v>
      </c>
      <c r="P13" s="122">
        <v>1036</v>
      </c>
      <c r="Q13" s="212"/>
    </row>
    <row r="14" spans="2:18">
      <c r="B14" s="210" t="s">
        <v>145</v>
      </c>
      <c r="C14" s="186">
        <f>+D14+'3.1.7B'!C14</f>
        <v>5200</v>
      </c>
      <c r="D14" s="186">
        <f t="shared" si="1"/>
        <v>3594</v>
      </c>
      <c r="E14" s="122">
        <v>27</v>
      </c>
      <c r="F14" s="122">
        <v>11</v>
      </c>
      <c r="G14" s="122">
        <v>16</v>
      </c>
      <c r="H14" s="122">
        <v>978</v>
      </c>
      <c r="I14" s="122">
        <v>506</v>
      </c>
      <c r="J14" s="122">
        <v>472</v>
      </c>
      <c r="K14" s="122">
        <v>1373</v>
      </c>
      <c r="L14" s="122">
        <v>700</v>
      </c>
      <c r="M14" s="122">
        <v>673</v>
      </c>
      <c r="N14" s="122">
        <v>1216</v>
      </c>
      <c r="O14" s="122">
        <v>623</v>
      </c>
      <c r="P14" s="122">
        <v>593</v>
      </c>
      <c r="Q14" s="212"/>
    </row>
    <row r="15" spans="2:18" s="169" customFormat="1" ht="13.5">
      <c r="B15" s="211" t="s">
        <v>117</v>
      </c>
      <c r="C15" s="214">
        <f>+D15+'3.1.7B'!C15</f>
        <v>3118</v>
      </c>
      <c r="D15" s="214">
        <f t="shared" si="1"/>
        <v>2237</v>
      </c>
      <c r="E15" s="121">
        <v>17</v>
      </c>
      <c r="F15" s="121">
        <v>11</v>
      </c>
      <c r="G15" s="121">
        <v>6</v>
      </c>
      <c r="H15" s="121">
        <v>694</v>
      </c>
      <c r="I15" s="121">
        <v>366</v>
      </c>
      <c r="J15" s="121">
        <v>328</v>
      </c>
      <c r="K15" s="121">
        <v>871</v>
      </c>
      <c r="L15" s="121">
        <v>458</v>
      </c>
      <c r="M15" s="121">
        <v>413</v>
      </c>
      <c r="N15" s="121">
        <v>655</v>
      </c>
      <c r="O15" s="121">
        <v>332</v>
      </c>
      <c r="P15" s="121">
        <v>323</v>
      </c>
      <c r="Q15" s="213"/>
    </row>
    <row r="16" spans="2:18">
      <c r="B16" s="210" t="s">
        <v>144</v>
      </c>
      <c r="C16" s="186">
        <f>+D16+'3.1.7B'!C16</f>
        <v>2234</v>
      </c>
      <c r="D16" s="186">
        <f t="shared" si="1"/>
        <v>1594</v>
      </c>
      <c r="E16" s="122">
        <v>11</v>
      </c>
      <c r="F16" s="122">
        <v>8</v>
      </c>
      <c r="G16" s="122">
        <v>3</v>
      </c>
      <c r="H16" s="122">
        <v>459</v>
      </c>
      <c r="I16" s="122">
        <v>244</v>
      </c>
      <c r="J16" s="122">
        <v>215</v>
      </c>
      <c r="K16" s="122">
        <v>637</v>
      </c>
      <c r="L16" s="122">
        <v>343</v>
      </c>
      <c r="M16" s="122">
        <v>294</v>
      </c>
      <c r="N16" s="122">
        <v>487</v>
      </c>
      <c r="O16" s="122">
        <v>255</v>
      </c>
      <c r="P16" s="122">
        <v>232</v>
      </c>
      <c r="Q16" s="212"/>
    </row>
    <row r="17" spans="2:17" s="169" customFormat="1" ht="13.5">
      <c r="B17" s="210" t="s">
        <v>145</v>
      </c>
      <c r="C17" s="186">
        <f>+D17+'3.1.7B'!C17</f>
        <v>884</v>
      </c>
      <c r="D17" s="186">
        <f t="shared" si="1"/>
        <v>643</v>
      </c>
      <c r="E17" s="122">
        <v>6</v>
      </c>
      <c r="F17" s="122">
        <v>3</v>
      </c>
      <c r="G17" s="122">
        <v>3</v>
      </c>
      <c r="H17" s="122">
        <v>235</v>
      </c>
      <c r="I17" s="122">
        <v>122</v>
      </c>
      <c r="J17" s="122">
        <v>113</v>
      </c>
      <c r="K17" s="122">
        <v>234</v>
      </c>
      <c r="L17" s="122">
        <v>115</v>
      </c>
      <c r="M17" s="122">
        <v>119</v>
      </c>
      <c r="N17" s="122">
        <v>168</v>
      </c>
      <c r="O17" s="122">
        <v>77</v>
      </c>
      <c r="P17" s="122">
        <v>91</v>
      </c>
      <c r="Q17" s="213"/>
    </row>
    <row r="18" spans="2:17" s="169" customFormat="1" ht="13.5">
      <c r="B18" s="211" t="s">
        <v>125</v>
      </c>
      <c r="C18" s="214">
        <f>+D18+'3.1.7B'!C18</f>
        <v>4838</v>
      </c>
      <c r="D18" s="214">
        <f t="shared" si="1"/>
        <v>3496</v>
      </c>
      <c r="E18" s="121">
        <v>48</v>
      </c>
      <c r="F18" s="121">
        <v>28</v>
      </c>
      <c r="G18" s="121">
        <v>20</v>
      </c>
      <c r="H18" s="121">
        <v>1121</v>
      </c>
      <c r="I18" s="121">
        <v>603</v>
      </c>
      <c r="J18" s="121">
        <v>518</v>
      </c>
      <c r="K18" s="121">
        <v>1273</v>
      </c>
      <c r="L18" s="121">
        <v>657</v>
      </c>
      <c r="M18" s="121">
        <v>616</v>
      </c>
      <c r="N18" s="121">
        <v>1054</v>
      </c>
      <c r="O18" s="121">
        <v>525</v>
      </c>
      <c r="P18" s="121">
        <v>529</v>
      </c>
      <c r="Q18" s="213"/>
    </row>
    <row r="19" spans="2:17">
      <c r="B19" s="210" t="s">
        <v>144</v>
      </c>
      <c r="C19" s="186">
        <f>+D19+'3.1.7B'!C19</f>
        <v>3449</v>
      </c>
      <c r="D19" s="186">
        <f t="shared" si="1"/>
        <v>2478</v>
      </c>
      <c r="E19" s="122">
        <v>33</v>
      </c>
      <c r="F19" s="122">
        <v>19</v>
      </c>
      <c r="G19" s="122">
        <v>14</v>
      </c>
      <c r="H19" s="122">
        <v>767</v>
      </c>
      <c r="I19" s="122">
        <v>403</v>
      </c>
      <c r="J19" s="122">
        <v>364</v>
      </c>
      <c r="K19" s="122">
        <v>903</v>
      </c>
      <c r="L19" s="122">
        <v>463</v>
      </c>
      <c r="M19" s="122">
        <v>440</v>
      </c>
      <c r="N19" s="122">
        <v>775</v>
      </c>
      <c r="O19" s="122">
        <v>377</v>
      </c>
      <c r="P19" s="122">
        <v>398</v>
      </c>
      <c r="Q19" s="212"/>
    </row>
    <row r="20" spans="2:17" s="169" customFormat="1" ht="13.5">
      <c r="B20" s="210" t="s">
        <v>145</v>
      </c>
      <c r="C20" s="186">
        <f>+D20+'3.1.7B'!C20</f>
        <v>1389</v>
      </c>
      <c r="D20" s="186">
        <f t="shared" si="1"/>
        <v>1018</v>
      </c>
      <c r="E20" s="122">
        <v>15</v>
      </c>
      <c r="F20" s="122">
        <v>9</v>
      </c>
      <c r="G20" s="122">
        <v>6</v>
      </c>
      <c r="H20" s="122">
        <v>354</v>
      </c>
      <c r="I20" s="122">
        <v>200</v>
      </c>
      <c r="J20" s="122">
        <v>154</v>
      </c>
      <c r="K20" s="122">
        <v>370</v>
      </c>
      <c r="L20" s="122">
        <v>194</v>
      </c>
      <c r="M20" s="122">
        <v>176</v>
      </c>
      <c r="N20" s="122">
        <v>279</v>
      </c>
      <c r="O20" s="122">
        <v>148</v>
      </c>
      <c r="P20" s="122">
        <v>131</v>
      </c>
      <c r="Q20" s="213"/>
    </row>
    <row r="21" spans="2:17" s="169" customFormat="1" ht="13.5">
      <c r="B21" s="211" t="s">
        <v>122</v>
      </c>
      <c r="C21" s="214">
        <f>+D21+'3.1.7B'!C21</f>
        <v>2513</v>
      </c>
      <c r="D21" s="214">
        <f t="shared" si="1"/>
        <v>1812</v>
      </c>
      <c r="E21" s="121">
        <v>16</v>
      </c>
      <c r="F21" s="121">
        <v>10</v>
      </c>
      <c r="G21" s="121">
        <v>6</v>
      </c>
      <c r="H21" s="121">
        <v>466</v>
      </c>
      <c r="I21" s="121">
        <v>245</v>
      </c>
      <c r="J21" s="121">
        <v>221</v>
      </c>
      <c r="K21" s="121">
        <v>702</v>
      </c>
      <c r="L21" s="121">
        <v>357</v>
      </c>
      <c r="M21" s="121">
        <v>345</v>
      </c>
      <c r="N21" s="121">
        <v>628</v>
      </c>
      <c r="O21" s="121">
        <v>330</v>
      </c>
      <c r="P21" s="121">
        <v>298</v>
      </c>
      <c r="Q21" s="213"/>
    </row>
    <row r="22" spans="2:17">
      <c r="B22" s="210" t="s">
        <v>144</v>
      </c>
      <c r="C22" s="186">
        <f>+D22+'3.1.7B'!C22</f>
        <v>1787</v>
      </c>
      <c r="D22" s="186">
        <f t="shared" si="1"/>
        <v>1269</v>
      </c>
      <c r="E22" s="122">
        <v>12</v>
      </c>
      <c r="F22" s="122">
        <v>8</v>
      </c>
      <c r="G22" s="122">
        <v>4</v>
      </c>
      <c r="H22" s="122">
        <v>305</v>
      </c>
      <c r="I22" s="122">
        <v>166</v>
      </c>
      <c r="J22" s="122">
        <v>139</v>
      </c>
      <c r="K22" s="122">
        <v>492</v>
      </c>
      <c r="L22" s="122">
        <v>246</v>
      </c>
      <c r="M22" s="122">
        <v>246</v>
      </c>
      <c r="N22" s="122">
        <v>460</v>
      </c>
      <c r="O22" s="122">
        <v>237</v>
      </c>
      <c r="P22" s="122">
        <v>223</v>
      </c>
      <c r="Q22" s="212"/>
    </row>
    <row r="23" spans="2:17" s="169" customFormat="1" ht="13.5">
      <c r="B23" s="210" t="s">
        <v>145</v>
      </c>
      <c r="C23" s="186">
        <f>+D23+'3.1.7B'!C23</f>
        <v>726</v>
      </c>
      <c r="D23" s="186">
        <f t="shared" si="1"/>
        <v>543</v>
      </c>
      <c r="E23" s="122">
        <v>4</v>
      </c>
      <c r="F23" s="122">
        <v>2</v>
      </c>
      <c r="G23" s="122">
        <v>2</v>
      </c>
      <c r="H23" s="122">
        <v>161</v>
      </c>
      <c r="I23" s="122">
        <v>79</v>
      </c>
      <c r="J23" s="122">
        <v>82</v>
      </c>
      <c r="K23" s="122">
        <v>210</v>
      </c>
      <c r="L23" s="122">
        <v>111</v>
      </c>
      <c r="M23" s="122">
        <v>99</v>
      </c>
      <c r="N23" s="122">
        <v>168</v>
      </c>
      <c r="O23" s="122">
        <v>93</v>
      </c>
      <c r="P23" s="122">
        <v>75</v>
      </c>
      <c r="Q23" s="213"/>
    </row>
    <row r="24" spans="2:17" s="169" customFormat="1" ht="13.5">
      <c r="B24" s="211" t="s">
        <v>132</v>
      </c>
      <c r="C24" s="214">
        <f>+D24+'3.1.7B'!C24</f>
        <v>7661</v>
      </c>
      <c r="D24" s="214">
        <f t="shared" si="1"/>
        <v>4958</v>
      </c>
      <c r="E24" s="121">
        <v>44</v>
      </c>
      <c r="F24" s="121">
        <v>24</v>
      </c>
      <c r="G24" s="121">
        <v>20</v>
      </c>
      <c r="H24" s="121">
        <v>1334</v>
      </c>
      <c r="I24" s="121">
        <v>711</v>
      </c>
      <c r="J24" s="121">
        <v>623</v>
      </c>
      <c r="K24" s="121">
        <v>1948</v>
      </c>
      <c r="L24" s="121">
        <v>968</v>
      </c>
      <c r="M24" s="121">
        <v>980</v>
      </c>
      <c r="N24" s="121">
        <v>1632</v>
      </c>
      <c r="O24" s="121">
        <v>853</v>
      </c>
      <c r="P24" s="121">
        <v>779</v>
      </c>
      <c r="Q24" s="213"/>
    </row>
    <row r="25" spans="2:17">
      <c r="B25" s="210" t="s">
        <v>144</v>
      </c>
      <c r="C25" s="186">
        <f>+D25+'3.1.7B'!C25</f>
        <v>5135</v>
      </c>
      <c r="D25" s="186">
        <f t="shared" si="1"/>
        <v>3210</v>
      </c>
      <c r="E25" s="122">
        <v>30</v>
      </c>
      <c r="F25" s="122">
        <v>19</v>
      </c>
      <c r="G25" s="122">
        <v>11</v>
      </c>
      <c r="H25" s="122">
        <v>831</v>
      </c>
      <c r="I25" s="122">
        <v>432</v>
      </c>
      <c r="J25" s="122">
        <v>399</v>
      </c>
      <c r="K25" s="122">
        <v>1258</v>
      </c>
      <c r="L25" s="122">
        <v>627</v>
      </c>
      <c r="M25" s="122">
        <v>631</v>
      </c>
      <c r="N25" s="122">
        <v>1091</v>
      </c>
      <c r="O25" s="122">
        <v>562</v>
      </c>
      <c r="P25" s="122">
        <v>529</v>
      </c>
      <c r="Q25" s="212"/>
    </row>
    <row r="26" spans="2:17" s="169" customFormat="1" ht="13.5">
      <c r="B26" s="210" t="s">
        <v>145</v>
      </c>
      <c r="C26" s="186">
        <f>+D26+'3.1.7B'!C26</f>
        <v>2526</v>
      </c>
      <c r="D26" s="186">
        <f t="shared" si="1"/>
        <v>1748</v>
      </c>
      <c r="E26" s="122">
        <v>14</v>
      </c>
      <c r="F26" s="122">
        <v>5</v>
      </c>
      <c r="G26" s="122">
        <v>9</v>
      </c>
      <c r="H26" s="122">
        <v>503</v>
      </c>
      <c r="I26" s="122">
        <v>279</v>
      </c>
      <c r="J26" s="122">
        <v>224</v>
      </c>
      <c r="K26" s="122">
        <v>690</v>
      </c>
      <c r="L26" s="122">
        <v>341</v>
      </c>
      <c r="M26" s="122">
        <v>349</v>
      </c>
      <c r="N26" s="122">
        <v>541</v>
      </c>
      <c r="O26" s="122">
        <v>291</v>
      </c>
      <c r="P26" s="122">
        <v>250</v>
      </c>
      <c r="Q26" s="213"/>
    </row>
    <row r="27" spans="2:17" s="169" customFormat="1" ht="13.5">
      <c r="B27" s="211" t="s">
        <v>124</v>
      </c>
      <c r="C27" s="214">
        <f>+D27+'3.1.7B'!C27</f>
        <v>7768</v>
      </c>
      <c r="D27" s="214">
        <f t="shared" si="1"/>
        <v>5334</v>
      </c>
      <c r="E27" s="121">
        <v>35</v>
      </c>
      <c r="F27" s="121">
        <v>18</v>
      </c>
      <c r="G27" s="121">
        <v>17</v>
      </c>
      <c r="H27" s="121">
        <v>1344</v>
      </c>
      <c r="I27" s="121">
        <v>662</v>
      </c>
      <c r="J27" s="121">
        <v>682</v>
      </c>
      <c r="K27" s="121">
        <v>2081</v>
      </c>
      <c r="L27" s="121">
        <v>1073</v>
      </c>
      <c r="M27" s="121">
        <v>1008</v>
      </c>
      <c r="N27" s="121">
        <v>1874</v>
      </c>
      <c r="O27" s="121">
        <v>999</v>
      </c>
      <c r="P27" s="121">
        <v>875</v>
      </c>
      <c r="Q27" s="213"/>
    </row>
    <row r="28" spans="2:17">
      <c r="B28" s="210" t="s">
        <v>144</v>
      </c>
      <c r="C28" s="186">
        <f>+D28+'3.1.7B'!C28</f>
        <v>5447</v>
      </c>
      <c r="D28" s="186">
        <f t="shared" si="1"/>
        <v>3663</v>
      </c>
      <c r="E28" s="122">
        <v>26</v>
      </c>
      <c r="F28" s="122">
        <v>12</v>
      </c>
      <c r="G28" s="122">
        <v>14</v>
      </c>
      <c r="H28" s="122">
        <v>845</v>
      </c>
      <c r="I28" s="122">
        <v>429</v>
      </c>
      <c r="J28" s="122">
        <v>416</v>
      </c>
      <c r="K28" s="122">
        <v>1388</v>
      </c>
      <c r="L28" s="122">
        <v>732</v>
      </c>
      <c r="M28" s="122">
        <v>656</v>
      </c>
      <c r="N28" s="122">
        <v>1404</v>
      </c>
      <c r="O28" s="122">
        <v>751</v>
      </c>
      <c r="P28" s="122">
        <v>653</v>
      </c>
      <c r="Q28" s="212"/>
    </row>
    <row r="29" spans="2:17" s="169" customFormat="1" ht="13.5">
      <c r="B29" s="210" t="s">
        <v>145</v>
      </c>
      <c r="C29" s="186">
        <f>+D29+'3.1.7B'!C29</f>
        <v>2321</v>
      </c>
      <c r="D29" s="186">
        <f t="shared" si="1"/>
        <v>1671</v>
      </c>
      <c r="E29" s="122">
        <v>9</v>
      </c>
      <c r="F29" s="122">
        <v>6</v>
      </c>
      <c r="G29" s="122">
        <v>3</v>
      </c>
      <c r="H29" s="122">
        <v>499</v>
      </c>
      <c r="I29" s="122">
        <v>233</v>
      </c>
      <c r="J29" s="122">
        <v>266</v>
      </c>
      <c r="K29" s="122">
        <v>693</v>
      </c>
      <c r="L29" s="122">
        <v>341</v>
      </c>
      <c r="M29" s="122">
        <v>352</v>
      </c>
      <c r="N29" s="122">
        <v>470</v>
      </c>
      <c r="O29" s="122">
        <v>248</v>
      </c>
      <c r="P29" s="122">
        <v>222</v>
      </c>
      <c r="Q29" s="213"/>
    </row>
    <row r="30" spans="2:17" s="169" customFormat="1" ht="13.5">
      <c r="B30" s="211" t="s">
        <v>121</v>
      </c>
      <c r="C30" s="214">
        <f>+D30+'3.1.7B'!C30</f>
        <v>7746</v>
      </c>
      <c r="D30" s="214">
        <f t="shared" si="1"/>
        <v>5238</v>
      </c>
      <c r="E30" s="121">
        <v>42</v>
      </c>
      <c r="F30" s="121">
        <v>21</v>
      </c>
      <c r="G30" s="121">
        <v>21</v>
      </c>
      <c r="H30" s="121">
        <v>1243</v>
      </c>
      <c r="I30" s="121">
        <v>652</v>
      </c>
      <c r="J30" s="121">
        <v>591</v>
      </c>
      <c r="K30" s="121">
        <v>1989</v>
      </c>
      <c r="L30" s="121">
        <v>1031</v>
      </c>
      <c r="M30" s="121">
        <v>958</v>
      </c>
      <c r="N30" s="121">
        <v>1964</v>
      </c>
      <c r="O30" s="121">
        <v>1018</v>
      </c>
      <c r="P30" s="121">
        <v>946</v>
      </c>
      <c r="Q30" s="213"/>
    </row>
    <row r="31" spans="2:17">
      <c r="B31" s="210" t="s">
        <v>144</v>
      </c>
      <c r="C31" s="186">
        <f>+D31+'3.1.7B'!C31</f>
        <v>5166</v>
      </c>
      <c r="D31" s="186">
        <f t="shared" si="1"/>
        <v>3403</v>
      </c>
      <c r="E31" s="122">
        <v>24</v>
      </c>
      <c r="F31" s="122">
        <v>13</v>
      </c>
      <c r="G31" s="122">
        <v>11</v>
      </c>
      <c r="H31" s="122">
        <v>745</v>
      </c>
      <c r="I31" s="122">
        <v>399</v>
      </c>
      <c r="J31" s="122">
        <v>346</v>
      </c>
      <c r="K31" s="122">
        <v>1271</v>
      </c>
      <c r="L31" s="122">
        <v>655</v>
      </c>
      <c r="M31" s="122">
        <v>616</v>
      </c>
      <c r="N31" s="122">
        <v>1363</v>
      </c>
      <c r="O31" s="122">
        <v>723</v>
      </c>
      <c r="P31" s="122">
        <v>640</v>
      </c>
      <c r="Q31" s="212"/>
    </row>
    <row r="32" spans="2:17" s="169" customFormat="1" ht="13.5">
      <c r="B32" s="210" t="s">
        <v>145</v>
      </c>
      <c r="C32" s="186">
        <f>+D32+'3.1.7B'!C32</f>
        <v>2580</v>
      </c>
      <c r="D32" s="186">
        <f t="shared" si="1"/>
        <v>1835</v>
      </c>
      <c r="E32" s="122">
        <v>18</v>
      </c>
      <c r="F32" s="122">
        <v>8</v>
      </c>
      <c r="G32" s="122">
        <v>10</v>
      </c>
      <c r="H32" s="122">
        <v>498</v>
      </c>
      <c r="I32" s="122">
        <v>253</v>
      </c>
      <c r="J32" s="122">
        <v>245</v>
      </c>
      <c r="K32" s="122">
        <v>718</v>
      </c>
      <c r="L32" s="122">
        <v>376</v>
      </c>
      <c r="M32" s="122">
        <v>342</v>
      </c>
      <c r="N32" s="122">
        <v>601</v>
      </c>
      <c r="O32" s="122">
        <v>295</v>
      </c>
      <c r="P32" s="122">
        <v>306</v>
      </c>
      <c r="Q32" s="213"/>
    </row>
    <row r="33" spans="2:17" s="169" customFormat="1" ht="13.5">
      <c r="B33" s="211" t="s">
        <v>120</v>
      </c>
      <c r="C33" s="214">
        <f>+D33+'3.1.7B'!C33</f>
        <v>7678</v>
      </c>
      <c r="D33" s="214">
        <f t="shared" si="1"/>
        <v>5212</v>
      </c>
      <c r="E33" s="121">
        <v>38</v>
      </c>
      <c r="F33" s="121">
        <v>22</v>
      </c>
      <c r="G33" s="121">
        <v>16</v>
      </c>
      <c r="H33" s="121">
        <v>1295</v>
      </c>
      <c r="I33" s="121">
        <v>689</v>
      </c>
      <c r="J33" s="121">
        <v>606</v>
      </c>
      <c r="K33" s="121">
        <v>2007</v>
      </c>
      <c r="L33" s="121">
        <v>1001</v>
      </c>
      <c r="M33" s="121">
        <v>1006</v>
      </c>
      <c r="N33" s="121">
        <v>1872</v>
      </c>
      <c r="O33" s="121">
        <v>920</v>
      </c>
      <c r="P33" s="121">
        <v>952</v>
      </c>
      <c r="Q33" s="213"/>
    </row>
    <row r="34" spans="2:17">
      <c r="B34" s="210" t="s">
        <v>144</v>
      </c>
      <c r="C34" s="186">
        <f>+D34+'3.1.7B'!C34</f>
        <v>5906</v>
      </c>
      <c r="D34" s="186">
        <f t="shared" si="1"/>
        <v>3940</v>
      </c>
      <c r="E34" s="122">
        <v>23</v>
      </c>
      <c r="F34" s="122">
        <v>10</v>
      </c>
      <c r="G34" s="122">
        <v>13</v>
      </c>
      <c r="H34" s="122">
        <v>900</v>
      </c>
      <c r="I34" s="122">
        <v>481</v>
      </c>
      <c r="J34" s="122">
        <v>419</v>
      </c>
      <c r="K34" s="122">
        <v>1527</v>
      </c>
      <c r="L34" s="122">
        <v>749</v>
      </c>
      <c r="M34" s="122">
        <v>778</v>
      </c>
      <c r="N34" s="122">
        <v>1490</v>
      </c>
      <c r="O34" s="122">
        <v>743</v>
      </c>
      <c r="P34" s="122">
        <v>747</v>
      </c>
      <c r="Q34" s="212"/>
    </row>
    <row r="35" spans="2:17" s="169" customFormat="1" ht="13.5">
      <c r="B35" s="210" t="s">
        <v>145</v>
      </c>
      <c r="C35" s="186">
        <f>+D35+'3.1.7B'!C35</f>
        <v>1772</v>
      </c>
      <c r="D35" s="186">
        <f t="shared" si="1"/>
        <v>1272</v>
      </c>
      <c r="E35" s="122">
        <v>15</v>
      </c>
      <c r="F35" s="122">
        <v>12</v>
      </c>
      <c r="G35" s="122">
        <v>3</v>
      </c>
      <c r="H35" s="122">
        <v>395</v>
      </c>
      <c r="I35" s="122">
        <v>208</v>
      </c>
      <c r="J35" s="122">
        <v>187</v>
      </c>
      <c r="K35" s="122">
        <v>480</v>
      </c>
      <c r="L35" s="122">
        <v>252</v>
      </c>
      <c r="M35" s="122">
        <v>228</v>
      </c>
      <c r="N35" s="122">
        <v>382</v>
      </c>
      <c r="O35" s="122">
        <v>177</v>
      </c>
      <c r="P35" s="122">
        <v>205</v>
      </c>
      <c r="Q35" s="213"/>
    </row>
    <row r="36" spans="2:17" s="169" customFormat="1" ht="13.5">
      <c r="B36" s="211" t="s">
        <v>129</v>
      </c>
      <c r="C36" s="214">
        <f>+D36+'3.1.7B'!C36</f>
        <v>47428</v>
      </c>
      <c r="D36" s="214">
        <f t="shared" si="1"/>
        <v>30368</v>
      </c>
      <c r="E36" s="121">
        <v>178</v>
      </c>
      <c r="F36" s="121">
        <v>93</v>
      </c>
      <c r="G36" s="121">
        <v>85</v>
      </c>
      <c r="H36" s="121">
        <v>6850</v>
      </c>
      <c r="I36" s="121">
        <v>3443</v>
      </c>
      <c r="J36" s="121">
        <v>3407</v>
      </c>
      <c r="K36" s="121">
        <v>11565</v>
      </c>
      <c r="L36" s="121">
        <v>5901</v>
      </c>
      <c r="M36" s="121">
        <v>5664</v>
      </c>
      <c r="N36" s="121">
        <v>11775</v>
      </c>
      <c r="O36" s="121">
        <v>5987</v>
      </c>
      <c r="P36" s="121">
        <v>5788</v>
      </c>
      <c r="Q36" s="213"/>
    </row>
    <row r="37" spans="2:17">
      <c r="B37" s="210" t="s">
        <v>144</v>
      </c>
      <c r="C37" s="186">
        <f>+D37+'3.1.7B'!C37</f>
        <v>32720</v>
      </c>
      <c r="D37" s="186">
        <f t="shared" si="1"/>
        <v>20838</v>
      </c>
      <c r="E37" s="122">
        <v>111</v>
      </c>
      <c r="F37" s="122">
        <v>52</v>
      </c>
      <c r="G37" s="122">
        <v>59</v>
      </c>
      <c r="H37" s="122">
        <v>4510</v>
      </c>
      <c r="I37" s="122">
        <v>2277</v>
      </c>
      <c r="J37" s="122">
        <v>2233</v>
      </c>
      <c r="K37" s="122">
        <v>7967</v>
      </c>
      <c r="L37" s="122">
        <v>4075</v>
      </c>
      <c r="M37" s="122">
        <v>3892</v>
      </c>
      <c r="N37" s="122">
        <v>8250</v>
      </c>
      <c r="O37" s="122">
        <v>4191</v>
      </c>
      <c r="P37" s="122">
        <v>4059</v>
      </c>
      <c r="Q37" s="212"/>
    </row>
    <row r="38" spans="2:17" s="169" customFormat="1" ht="13.5">
      <c r="B38" s="210" t="s">
        <v>145</v>
      </c>
      <c r="C38" s="186">
        <f>+D38+'3.1.7B'!C38</f>
        <v>14708</v>
      </c>
      <c r="D38" s="186">
        <f t="shared" si="1"/>
        <v>9530</v>
      </c>
      <c r="E38" s="122">
        <v>67</v>
      </c>
      <c r="F38" s="122">
        <v>41</v>
      </c>
      <c r="G38" s="122">
        <v>26</v>
      </c>
      <c r="H38" s="122">
        <v>2340</v>
      </c>
      <c r="I38" s="122">
        <v>1166</v>
      </c>
      <c r="J38" s="122">
        <v>1174</v>
      </c>
      <c r="K38" s="122">
        <v>3598</v>
      </c>
      <c r="L38" s="122">
        <v>1826</v>
      </c>
      <c r="M38" s="122">
        <v>1772</v>
      </c>
      <c r="N38" s="122">
        <v>3525</v>
      </c>
      <c r="O38" s="122">
        <v>1796</v>
      </c>
      <c r="P38" s="122">
        <v>1729</v>
      </c>
      <c r="Q38" s="213"/>
    </row>
    <row r="39" spans="2:17" s="169" customFormat="1" ht="13.5">
      <c r="B39" s="211" t="s">
        <v>130</v>
      </c>
      <c r="C39" s="214">
        <f>+D39+'3.1.7B'!C39</f>
        <v>9262</v>
      </c>
      <c r="D39" s="214">
        <f t="shared" si="1"/>
        <v>6094</v>
      </c>
      <c r="E39" s="121">
        <v>30</v>
      </c>
      <c r="F39" s="121">
        <v>16</v>
      </c>
      <c r="G39" s="121">
        <v>14</v>
      </c>
      <c r="H39" s="121">
        <v>1445</v>
      </c>
      <c r="I39" s="121">
        <v>729</v>
      </c>
      <c r="J39" s="121">
        <v>716</v>
      </c>
      <c r="K39" s="121">
        <v>2365</v>
      </c>
      <c r="L39" s="121">
        <v>1156</v>
      </c>
      <c r="M39" s="121">
        <v>1209</v>
      </c>
      <c r="N39" s="121">
        <v>2254</v>
      </c>
      <c r="O39" s="121">
        <v>1164</v>
      </c>
      <c r="P39" s="121">
        <v>1090</v>
      </c>
      <c r="Q39" s="213"/>
    </row>
    <row r="40" spans="2:17">
      <c r="B40" s="210" t="s">
        <v>144</v>
      </c>
      <c r="C40" s="186">
        <f>+D40+'3.1.7B'!C40</f>
        <v>6053</v>
      </c>
      <c r="D40" s="186">
        <f t="shared" si="1"/>
        <v>3916</v>
      </c>
      <c r="E40" s="122">
        <v>20</v>
      </c>
      <c r="F40" s="122">
        <v>12</v>
      </c>
      <c r="G40" s="122">
        <v>8</v>
      </c>
      <c r="H40" s="122">
        <v>908</v>
      </c>
      <c r="I40" s="122">
        <v>467</v>
      </c>
      <c r="J40" s="122">
        <v>441</v>
      </c>
      <c r="K40" s="122">
        <v>1495</v>
      </c>
      <c r="L40" s="122">
        <v>726</v>
      </c>
      <c r="M40" s="122">
        <v>769</v>
      </c>
      <c r="N40" s="122">
        <v>1493</v>
      </c>
      <c r="O40" s="122">
        <v>785</v>
      </c>
      <c r="P40" s="122">
        <v>708</v>
      </c>
      <c r="Q40" s="212"/>
    </row>
    <row r="41" spans="2:17" s="169" customFormat="1" ht="13.5">
      <c r="B41" s="210" t="s">
        <v>145</v>
      </c>
      <c r="C41" s="186">
        <f>+D41+'3.1.7B'!C41</f>
        <v>3209</v>
      </c>
      <c r="D41" s="186">
        <f t="shared" si="1"/>
        <v>2178</v>
      </c>
      <c r="E41" s="122">
        <v>10</v>
      </c>
      <c r="F41" s="122">
        <v>4</v>
      </c>
      <c r="G41" s="122">
        <v>6</v>
      </c>
      <c r="H41" s="122">
        <v>537</v>
      </c>
      <c r="I41" s="122">
        <v>262</v>
      </c>
      <c r="J41" s="122">
        <v>275</v>
      </c>
      <c r="K41" s="122">
        <v>870</v>
      </c>
      <c r="L41" s="122">
        <v>430</v>
      </c>
      <c r="M41" s="122">
        <v>440</v>
      </c>
      <c r="N41" s="122">
        <v>761</v>
      </c>
      <c r="O41" s="122">
        <v>379</v>
      </c>
      <c r="P41" s="122">
        <v>382</v>
      </c>
      <c r="Q41" s="213"/>
    </row>
    <row r="42" spans="2:17" s="169" customFormat="1" ht="18" customHeight="1">
      <c r="B42" s="211" t="s">
        <v>127</v>
      </c>
      <c r="C42" s="214">
        <f>+D42+'3.1.7B'!C42</f>
        <v>9705</v>
      </c>
      <c r="D42" s="214">
        <f t="shared" si="1"/>
        <v>7055</v>
      </c>
      <c r="E42" s="121">
        <v>97</v>
      </c>
      <c r="F42" s="121">
        <v>55</v>
      </c>
      <c r="G42" s="121">
        <v>42</v>
      </c>
      <c r="H42" s="121">
        <v>1900</v>
      </c>
      <c r="I42" s="121">
        <v>1004</v>
      </c>
      <c r="J42" s="121">
        <v>896</v>
      </c>
      <c r="K42" s="121">
        <v>2739</v>
      </c>
      <c r="L42" s="121">
        <v>1415</v>
      </c>
      <c r="M42" s="121">
        <v>1324</v>
      </c>
      <c r="N42" s="121">
        <v>2319</v>
      </c>
      <c r="O42" s="121">
        <v>1213</v>
      </c>
      <c r="P42" s="121">
        <v>1106</v>
      </c>
      <c r="Q42" s="213"/>
    </row>
    <row r="43" spans="2:17">
      <c r="B43" s="210" t="s">
        <v>144</v>
      </c>
      <c r="C43" s="186">
        <f>+D43+'3.1.7B'!C43</f>
        <v>8377</v>
      </c>
      <c r="D43" s="186">
        <f t="shared" si="1"/>
        <v>6069</v>
      </c>
      <c r="E43" s="122">
        <v>78</v>
      </c>
      <c r="F43" s="122">
        <v>44</v>
      </c>
      <c r="G43" s="122">
        <v>34</v>
      </c>
      <c r="H43" s="122">
        <v>1612</v>
      </c>
      <c r="I43" s="122">
        <v>846</v>
      </c>
      <c r="J43" s="122">
        <v>766</v>
      </c>
      <c r="K43" s="122">
        <v>2355</v>
      </c>
      <c r="L43" s="122">
        <v>1206</v>
      </c>
      <c r="M43" s="122">
        <v>1149</v>
      </c>
      <c r="N43" s="122">
        <v>2024</v>
      </c>
      <c r="O43" s="122">
        <v>1070</v>
      </c>
      <c r="P43" s="122">
        <v>954</v>
      </c>
      <c r="Q43" s="212"/>
    </row>
    <row r="44" spans="2:17" s="169" customFormat="1" ht="13.5">
      <c r="B44" s="210" t="s">
        <v>145</v>
      </c>
      <c r="C44" s="186">
        <f>+D44+'3.1.7B'!C44</f>
        <v>1328</v>
      </c>
      <c r="D44" s="186">
        <f t="shared" si="1"/>
        <v>986</v>
      </c>
      <c r="E44" s="122">
        <v>19</v>
      </c>
      <c r="F44" s="122">
        <v>11</v>
      </c>
      <c r="G44" s="122">
        <v>8</v>
      </c>
      <c r="H44" s="122">
        <v>288</v>
      </c>
      <c r="I44" s="122">
        <v>158</v>
      </c>
      <c r="J44" s="122">
        <v>130</v>
      </c>
      <c r="K44" s="122">
        <v>384</v>
      </c>
      <c r="L44" s="122">
        <v>209</v>
      </c>
      <c r="M44" s="122">
        <v>175</v>
      </c>
      <c r="N44" s="122">
        <v>295</v>
      </c>
      <c r="O44" s="122">
        <v>143</v>
      </c>
      <c r="P44" s="122">
        <v>152</v>
      </c>
      <c r="Q44" s="213"/>
    </row>
    <row r="45" spans="2:17" s="169" customFormat="1" ht="13.5">
      <c r="B45" s="211" t="s">
        <v>82</v>
      </c>
      <c r="C45" s="214">
        <f>+D45+'3.1.7B'!C45</f>
        <v>146285</v>
      </c>
      <c r="D45" s="214">
        <f t="shared" si="1"/>
        <v>106507</v>
      </c>
      <c r="E45" s="214">
        <f t="shared" ref="E45:P45" si="6">+E48+E51+E54+E57+E60+E63</f>
        <v>1355</v>
      </c>
      <c r="F45" s="214">
        <f t="shared" si="6"/>
        <v>699</v>
      </c>
      <c r="G45" s="214">
        <f t="shared" si="6"/>
        <v>656</v>
      </c>
      <c r="H45" s="214">
        <f t="shared" si="6"/>
        <v>29690</v>
      </c>
      <c r="I45" s="214">
        <f t="shared" si="6"/>
        <v>15362</v>
      </c>
      <c r="J45" s="214">
        <f t="shared" si="6"/>
        <v>14328</v>
      </c>
      <c r="K45" s="214">
        <f t="shared" si="6"/>
        <v>41412</v>
      </c>
      <c r="L45" s="214">
        <f t="shared" si="6"/>
        <v>21381</v>
      </c>
      <c r="M45" s="214">
        <f t="shared" si="6"/>
        <v>20031</v>
      </c>
      <c r="N45" s="214">
        <f t="shared" si="6"/>
        <v>34050</v>
      </c>
      <c r="O45" s="214">
        <f t="shared" si="6"/>
        <v>17423</v>
      </c>
      <c r="P45" s="214">
        <f t="shared" si="6"/>
        <v>16627</v>
      </c>
      <c r="Q45" s="213"/>
    </row>
    <row r="46" spans="2:17">
      <c r="B46" s="210" t="s">
        <v>144</v>
      </c>
      <c r="C46" s="186">
        <f>+D46+'3.1.7B'!C46</f>
        <v>126040</v>
      </c>
      <c r="D46" s="186">
        <f t="shared" si="1"/>
        <v>91210</v>
      </c>
      <c r="E46" s="186">
        <f t="shared" ref="E46:P47" si="7">+E49+E52+E55+E58+E61+E64</f>
        <v>1052</v>
      </c>
      <c r="F46" s="186">
        <f t="shared" si="7"/>
        <v>549</v>
      </c>
      <c r="G46" s="186">
        <f t="shared" si="7"/>
        <v>503</v>
      </c>
      <c r="H46" s="186">
        <f t="shared" si="7"/>
        <v>24639</v>
      </c>
      <c r="I46" s="186">
        <f t="shared" si="7"/>
        <v>12744</v>
      </c>
      <c r="J46" s="186">
        <f t="shared" si="7"/>
        <v>11895</v>
      </c>
      <c r="K46" s="186">
        <f t="shared" si="7"/>
        <v>35662</v>
      </c>
      <c r="L46" s="186">
        <f t="shared" si="7"/>
        <v>18381</v>
      </c>
      <c r="M46" s="186">
        <f t="shared" si="7"/>
        <v>17281</v>
      </c>
      <c r="N46" s="186">
        <f t="shared" si="7"/>
        <v>29857</v>
      </c>
      <c r="O46" s="186">
        <f t="shared" si="7"/>
        <v>15264</v>
      </c>
      <c r="P46" s="186">
        <f t="shared" si="7"/>
        <v>14593</v>
      </c>
      <c r="Q46" s="212"/>
    </row>
    <row r="47" spans="2:17">
      <c r="B47" s="210" t="s">
        <v>145</v>
      </c>
      <c r="C47" s="186">
        <f>+D47+'3.1.7B'!C47</f>
        <v>20245</v>
      </c>
      <c r="D47" s="186">
        <f t="shared" si="1"/>
        <v>15297</v>
      </c>
      <c r="E47" s="186">
        <f t="shared" si="7"/>
        <v>303</v>
      </c>
      <c r="F47" s="186">
        <f t="shared" si="7"/>
        <v>150</v>
      </c>
      <c r="G47" s="186">
        <f t="shared" si="7"/>
        <v>153</v>
      </c>
      <c r="H47" s="186">
        <f t="shared" si="7"/>
        <v>5051</v>
      </c>
      <c r="I47" s="186">
        <f t="shared" si="7"/>
        <v>2618</v>
      </c>
      <c r="J47" s="186">
        <f t="shared" si="7"/>
        <v>2433</v>
      </c>
      <c r="K47" s="186">
        <f t="shared" si="7"/>
        <v>5750</v>
      </c>
      <c r="L47" s="186">
        <f t="shared" si="7"/>
        <v>3000</v>
      </c>
      <c r="M47" s="186">
        <f t="shared" si="7"/>
        <v>2750</v>
      </c>
      <c r="N47" s="186">
        <f t="shared" si="7"/>
        <v>4193</v>
      </c>
      <c r="O47" s="186">
        <f t="shared" si="7"/>
        <v>2159</v>
      </c>
      <c r="P47" s="186">
        <f t="shared" si="7"/>
        <v>2034</v>
      </c>
      <c r="Q47" s="212"/>
    </row>
    <row r="48" spans="2:17" s="169" customFormat="1" ht="13.5">
      <c r="B48" s="211" t="s">
        <v>119</v>
      </c>
      <c r="C48" s="214">
        <f>+D48+'3.1.7B'!C48</f>
        <v>11912</v>
      </c>
      <c r="D48" s="214">
        <f t="shared" si="1"/>
        <v>8572</v>
      </c>
      <c r="E48" s="121">
        <v>86</v>
      </c>
      <c r="F48" s="121">
        <v>50</v>
      </c>
      <c r="G48" s="121">
        <v>36</v>
      </c>
      <c r="H48" s="121">
        <v>2315</v>
      </c>
      <c r="I48" s="121">
        <v>1200</v>
      </c>
      <c r="J48" s="121">
        <v>1115</v>
      </c>
      <c r="K48" s="121">
        <v>3402</v>
      </c>
      <c r="L48" s="121">
        <v>1792</v>
      </c>
      <c r="M48" s="121">
        <v>1610</v>
      </c>
      <c r="N48" s="121">
        <v>2769</v>
      </c>
      <c r="O48" s="121">
        <v>1401</v>
      </c>
      <c r="P48" s="121">
        <v>1368</v>
      </c>
      <c r="Q48" s="213"/>
    </row>
    <row r="49" spans="2:17" s="169" customFormat="1" ht="13.5">
      <c r="B49" s="209" t="s">
        <v>144</v>
      </c>
      <c r="C49" s="186">
        <f>+D49+'3.1.7B'!C49</f>
        <v>10395</v>
      </c>
      <c r="D49" s="186">
        <f t="shared" si="1"/>
        <v>7468</v>
      </c>
      <c r="E49" s="122">
        <v>69</v>
      </c>
      <c r="F49" s="122">
        <v>41</v>
      </c>
      <c r="G49" s="122">
        <v>28</v>
      </c>
      <c r="H49" s="122">
        <v>1959</v>
      </c>
      <c r="I49" s="122">
        <v>1009</v>
      </c>
      <c r="J49" s="122">
        <v>950</v>
      </c>
      <c r="K49" s="122">
        <v>2968</v>
      </c>
      <c r="L49" s="122">
        <v>1556</v>
      </c>
      <c r="M49" s="122">
        <v>1412</v>
      </c>
      <c r="N49" s="122">
        <v>2472</v>
      </c>
      <c r="O49" s="122">
        <v>1237</v>
      </c>
      <c r="P49" s="122">
        <v>1235</v>
      </c>
      <c r="Q49" s="213"/>
    </row>
    <row r="50" spans="2:17">
      <c r="B50" s="209" t="s">
        <v>145</v>
      </c>
      <c r="C50" s="186">
        <f>+D50+'3.1.7B'!C50</f>
        <v>1517</v>
      </c>
      <c r="D50" s="186">
        <f t="shared" si="1"/>
        <v>1104</v>
      </c>
      <c r="E50" s="122">
        <v>17</v>
      </c>
      <c r="F50" s="122">
        <v>9</v>
      </c>
      <c r="G50" s="122">
        <v>8</v>
      </c>
      <c r="H50" s="122">
        <v>356</v>
      </c>
      <c r="I50" s="122">
        <v>191</v>
      </c>
      <c r="J50" s="122">
        <v>165</v>
      </c>
      <c r="K50" s="122">
        <v>434</v>
      </c>
      <c r="L50" s="122">
        <v>236</v>
      </c>
      <c r="M50" s="122">
        <v>198</v>
      </c>
      <c r="N50" s="122">
        <v>297</v>
      </c>
      <c r="O50" s="122">
        <v>164</v>
      </c>
      <c r="P50" s="122">
        <v>133</v>
      </c>
      <c r="Q50" s="212"/>
    </row>
    <row r="51" spans="2:17" s="169" customFormat="1" ht="13.5">
      <c r="B51" s="208" t="s">
        <v>131</v>
      </c>
      <c r="C51" s="214">
        <f>+D51+'3.1.7B'!C51</f>
        <v>11928</v>
      </c>
      <c r="D51" s="214">
        <f t="shared" si="1"/>
        <v>8967</v>
      </c>
      <c r="E51" s="121">
        <v>189</v>
      </c>
      <c r="F51" s="121">
        <v>90</v>
      </c>
      <c r="G51" s="121">
        <v>99</v>
      </c>
      <c r="H51" s="121">
        <v>2966</v>
      </c>
      <c r="I51" s="121">
        <v>1544</v>
      </c>
      <c r="J51" s="121">
        <v>1422</v>
      </c>
      <c r="K51" s="121">
        <v>3333</v>
      </c>
      <c r="L51" s="121">
        <v>1657</v>
      </c>
      <c r="M51" s="121">
        <v>1676</v>
      </c>
      <c r="N51" s="121">
        <v>2479</v>
      </c>
      <c r="O51" s="121">
        <v>1270</v>
      </c>
      <c r="P51" s="121">
        <v>1209</v>
      </c>
      <c r="Q51" s="213"/>
    </row>
    <row r="52" spans="2:17" s="169" customFormat="1" ht="13.5">
      <c r="B52" s="210" t="s">
        <v>144</v>
      </c>
      <c r="C52" s="186">
        <f>+D52+'3.1.7B'!C52</f>
        <v>7570</v>
      </c>
      <c r="D52" s="186">
        <f t="shared" si="1"/>
        <v>5619</v>
      </c>
      <c r="E52" s="122">
        <v>88</v>
      </c>
      <c r="F52" s="122">
        <v>47</v>
      </c>
      <c r="G52" s="122">
        <v>41</v>
      </c>
      <c r="H52" s="122">
        <v>1771</v>
      </c>
      <c r="I52" s="122">
        <v>923</v>
      </c>
      <c r="J52" s="122">
        <v>848</v>
      </c>
      <c r="K52" s="122">
        <v>2147</v>
      </c>
      <c r="L52" s="122">
        <v>1076</v>
      </c>
      <c r="M52" s="122">
        <v>1071</v>
      </c>
      <c r="N52" s="122">
        <v>1613</v>
      </c>
      <c r="O52" s="122">
        <v>836</v>
      </c>
      <c r="P52" s="122">
        <v>777</v>
      </c>
      <c r="Q52" s="213"/>
    </row>
    <row r="53" spans="2:17">
      <c r="B53" s="210" t="s">
        <v>145</v>
      </c>
      <c r="C53" s="186">
        <f>+D53+'3.1.7B'!C53</f>
        <v>4358</v>
      </c>
      <c r="D53" s="186">
        <f t="shared" si="1"/>
        <v>3348</v>
      </c>
      <c r="E53" s="122">
        <v>101</v>
      </c>
      <c r="F53" s="122">
        <v>43</v>
      </c>
      <c r="G53" s="122">
        <v>58</v>
      </c>
      <c r="H53" s="122">
        <v>1195</v>
      </c>
      <c r="I53" s="122">
        <v>621</v>
      </c>
      <c r="J53" s="122">
        <v>574</v>
      </c>
      <c r="K53" s="122">
        <v>1186</v>
      </c>
      <c r="L53" s="122">
        <v>581</v>
      </c>
      <c r="M53" s="122">
        <v>605</v>
      </c>
      <c r="N53" s="122">
        <v>866</v>
      </c>
      <c r="O53" s="122">
        <v>434</v>
      </c>
      <c r="P53" s="122">
        <v>432</v>
      </c>
      <c r="Q53" s="212"/>
    </row>
    <row r="54" spans="2:17" s="169" customFormat="1" ht="13.5">
      <c r="B54" s="211" t="s">
        <v>126</v>
      </c>
      <c r="C54" s="214">
        <f>+D54+'3.1.7B'!C54</f>
        <v>73171</v>
      </c>
      <c r="D54" s="214">
        <f t="shared" si="1"/>
        <v>51636</v>
      </c>
      <c r="E54" s="121">
        <v>504</v>
      </c>
      <c r="F54" s="121">
        <v>251</v>
      </c>
      <c r="G54" s="121">
        <v>253</v>
      </c>
      <c r="H54" s="121">
        <v>13275</v>
      </c>
      <c r="I54" s="121">
        <v>6885</v>
      </c>
      <c r="J54" s="121">
        <v>6390</v>
      </c>
      <c r="K54" s="121">
        <v>20331</v>
      </c>
      <c r="L54" s="121">
        <v>10495</v>
      </c>
      <c r="M54" s="121">
        <v>9836</v>
      </c>
      <c r="N54" s="121">
        <v>17526</v>
      </c>
      <c r="O54" s="121">
        <v>8958</v>
      </c>
      <c r="P54" s="121">
        <v>8568</v>
      </c>
      <c r="Q54" s="213"/>
    </row>
    <row r="55" spans="2:17" s="169" customFormat="1" ht="13.5">
      <c r="B55" s="210" t="s">
        <v>144</v>
      </c>
      <c r="C55" s="186">
        <f>+D55+'3.1.7B'!C55</f>
        <v>69056</v>
      </c>
      <c r="D55" s="186">
        <f t="shared" si="1"/>
        <v>48605</v>
      </c>
      <c r="E55" s="122">
        <v>455</v>
      </c>
      <c r="F55" s="122">
        <v>226</v>
      </c>
      <c r="G55" s="122">
        <v>229</v>
      </c>
      <c r="H55" s="122">
        <v>12311</v>
      </c>
      <c r="I55" s="122">
        <v>6374</v>
      </c>
      <c r="J55" s="122">
        <v>5937</v>
      </c>
      <c r="K55" s="122">
        <v>19203</v>
      </c>
      <c r="L55" s="122">
        <v>9895</v>
      </c>
      <c r="M55" s="122">
        <v>9308</v>
      </c>
      <c r="N55" s="122">
        <v>16636</v>
      </c>
      <c r="O55" s="122">
        <v>8491</v>
      </c>
      <c r="P55" s="122">
        <v>8145</v>
      </c>
      <c r="Q55" s="213"/>
    </row>
    <row r="56" spans="2:17">
      <c r="B56" s="210" t="s">
        <v>145</v>
      </c>
      <c r="C56" s="186">
        <f>+D56+'3.1.7B'!C56</f>
        <v>4115</v>
      </c>
      <c r="D56" s="186">
        <f t="shared" si="1"/>
        <v>3031</v>
      </c>
      <c r="E56" s="122">
        <v>49</v>
      </c>
      <c r="F56" s="122">
        <v>25</v>
      </c>
      <c r="G56" s="122">
        <v>24</v>
      </c>
      <c r="H56" s="122">
        <v>964</v>
      </c>
      <c r="I56" s="122">
        <v>511</v>
      </c>
      <c r="J56" s="122">
        <v>453</v>
      </c>
      <c r="K56" s="122">
        <v>1128</v>
      </c>
      <c r="L56" s="122">
        <v>600</v>
      </c>
      <c r="M56" s="122">
        <v>528</v>
      </c>
      <c r="N56" s="122">
        <v>890</v>
      </c>
      <c r="O56" s="122">
        <v>467</v>
      </c>
      <c r="P56" s="122">
        <v>423</v>
      </c>
      <c r="Q56" s="212"/>
    </row>
    <row r="57" spans="2:17" s="169" customFormat="1" ht="13.5">
      <c r="B57" s="211" t="s">
        <v>133</v>
      </c>
      <c r="C57" s="214">
        <f>+D57+'3.1.7B'!C57</f>
        <v>16542</v>
      </c>
      <c r="D57" s="214">
        <f t="shared" si="1"/>
        <v>12580</v>
      </c>
      <c r="E57" s="121">
        <v>220</v>
      </c>
      <c r="F57" s="121">
        <v>125</v>
      </c>
      <c r="G57" s="121">
        <v>95</v>
      </c>
      <c r="H57" s="121">
        <v>4019</v>
      </c>
      <c r="I57" s="121">
        <v>2067</v>
      </c>
      <c r="J57" s="121">
        <v>1952</v>
      </c>
      <c r="K57" s="121">
        <v>4873</v>
      </c>
      <c r="L57" s="121">
        <v>2461</v>
      </c>
      <c r="M57" s="121">
        <v>2412</v>
      </c>
      <c r="N57" s="121">
        <v>3468</v>
      </c>
      <c r="O57" s="121">
        <v>1810</v>
      </c>
      <c r="P57" s="121">
        <v>1658</v>
      </c>
      <c r="Q57" s="213"/>
    </row>
    <row r="58" spans="2:17" s="169" customFormat="1" ht="13.5">
      <c r="B58" s="210" t="s">
        <v>144</v>
      </c>
      <c r="C58" s="186">
        <f>+D58+'3.1.7B'!C58</f>
        <v>13248</v>
      </c>
      <c r="D58" s="186">
        <f t="shared" si="1"/>
        <v>10003</v>
      </c>
      <c r="E58" s="122">
        <v>170</v>
      </c>
      <c r="F58" s="122">
        <v>95</v>
      </c>
      <c r="G58" s="122">
        <v>75</v>
      </c>
      <c r="H58" s="122">
        <v>3134</v>
      </c>
      <c r="I58" s="122">
        <v>1619</v>
      </c>
      <c r="J58" s="122">
        <v>1515</v>
      </c>
      <c r="K58" s="122">
        <v>3884</v>
      </c>
      <c r="L58" s="122">
        <v>1955</v>
      </c>
      <c r="M58" s="122">
        <v>1929</v>
      </c>
      <c r="N58" s="122">
        <v>2815</v>
      </c>
      <c r="O58" s="122">
        <v>1479</v>
      </c>
      <c r="P58" s="122">
        <v>1336</v>
      </c>
      <c r="Q58" s="213"/>
    </row>
    <row r="59" spans="2:17">
      <c r="B59" s="210" t="s">
        <v>145</v>
      </c>
      <c r="C59" s="186">
        <f>+D59+'3.1.7B'!C59</f>
        <v>3294</v>
      </c>
      <c r="D59" s="186">
        <f t="shared" si="1"/>
        <v>2577</v>
      </c>
      <c r="E59" s="122">
        <v>50</v>
      </c>
      <c r="F59" s="122">
        <v>30</v>
      </c>
      <c r="G59" s="122">
        <v>20</v>
      </c>
      <c r="H59" s="122">
        <v>885</v>
      </c>
      <c r="I59" s="122">
        <v>448</v>
      </c>
      <c r="J59" s="122">
        <v>437</v>
      </c>
      <c r="K59" s="122">
        <v>989</v>
      </c>
      <c r="L59" s="122">
        <v>506</v>
      </c>
      <c r="M59" s="122">
        <v>483</v>
      </c>
      <c r="N59" s="122">
        <v>653</v>
      </c>
      <c r="O59" s="122">
        <v>331</v>
      </c>
      <c r="P59" s="122">
        <v>322</v>
      </c>
      <c r="Q59" s="212"/>
    </row>
    <row r="60" spans="2:17" s="169" customFormat="1" ht="13.5">
      <c r="B60" s="211" t="s">
        <v>118</v>
      </c>
      <c r="C60" s="214">
        <f>+D60+'3.1.7B'!C60</f>
        <v>25841</v>
      </c>
      <c r="D60" s="214">
        <f t="shared" si="1"/>
        <v>19884</v>
      </c>
      <c r="E60" s="121">
        <v>312</v>
      </c>
      <c r="F60" s="121">
        <v>156</v>
      </c>
      <c r="G60" s="121">
        <v>156</v>
      </c>
      <c r="H60" s="121">
        <v>5789</v>
      </c>
      <c r="I60" s="121">
        <v>3016</v>
      </c>
      <c r="J60" s="121">
        <v>2773</v>
      </c>
      <c r="K60" s="121">
        <v>7539</v>
      </c>
      <c r="L60" s="121">
        <v>3956</v>
      </c>
      <c r="M60" s="121">
        <v>3583</v>
      </c>
      <c r="N60" s="121">
        <v>6244</v>
      </c>
      <c r="O60" s="121">
        <v>3176</v>
      </c>
      <c r="P60" s="121">
        <v>3068</v>
      </c>
      <c r="Q60" s="213"/>
    </row>
    <row r="61" spans="2:17" s="169" customFormat="1" ht="13.5">
      <c r="B61" s="210" t="s">
        <v>144</v>
      </c>
      <c r="C61" s="186">
        <f>+D61+'3.1.7B'!C61</f>
        <v>21452</v>
      </c>
      <c r="D61" s="186">
        <f t="shared" si="1"/>
        <v>16431</v>
      </c>
      <c r="E61" s="122">
        <v>241</v>
      </c>
      <c r="F61" s="122">
        <v>120</v>
      </c>
      <c r="G61" s="122">
        <v>121</v>
      </c>
      <c r="H61" s="122">
        <v>4651</v>
      </c>
      <c r="I61" s="122">
        <v>2427</v>
      </c>
      <c r="J61" s="122">
        <v>2224</v>
      </c>
      <c r="K61" s="122">
        <v>6239</v>
      </c>
      <c r="L61" s="122">
        <v>3265</v>
      </c>
      <c r="M61" s="122">
        <v>2974</v>
      </c>
      <c r="N61" s="122">
        <v>5300</v>
      </c>
      <c r="O61" s="122">
        <v>2706</v>
      </c>
      <c r="P61" s="122">
        <v>2594</v>
      </c>
      <c r="Q61" s="213"/>
    </row>
    <row r="62" spans="2:17">
      <c r="B62" s="210" t="s">
        <v>145</v>
      </c>
      <c r="C62" s="186">
        <f>+D62+'3.1.7B'!C62</f>
        <v>4389</v>
      </c>
      <c r="D62" s="186">
        <f t="shared" si="1"/>
        <v>3453</v>
      </c>
      <c r="E62" s="122">
        <v>71</v>
      </c>
      <c r="F62" s="122">
        <v>36</v>
      </c>
      <c r="G62" s="122">
        <v>35</v>
      </c>
      <c r="H62" s="122">
        <v>1138</v>
      </c>
      <c r="I62" s="122">
        <v>589</v>
      </c>
      <c r="J62" s="122">
        <v>549</v>
      </c>
      <c r="K62" s="122">
        <v>1300</v>
      </c>
      <c r="L62" s="122">
        <v>691</v>
      </c>
      <c r="M62" s="122">
        <v>609</v>
      </c>
      <c r="N62" s="122">
        <v>944</v>
      </c>
      <c r="O62" s="122">
        <v>470</v>
      </c>
      <c r="P62" s="122">
        <v>474</v>
      </c>
      <c r="Q62" s="212"/>
    </row>
    <row r="63" spans="2:17" s="169" customFormat="1" ht="13.5">
      <c r="B63" s="211" t="s">
        <v>123</v>
      </c>
      <c r="C63" s="214">
        <f>+D63+'3.1.7B'!C63</f>
        <v>6891</v>
      </c>
      <c r="D63" s="214">
        <f t="shared" si="1"/>
        <v>4868</v>
      </c>
      <c r="E63" s="121">
        <v>44</v>
      </c>
      <c r="F63" s="121">
        <v>27</v>
      </c>
      <c r="G63" s="121">
        <v>17</v>
      </c>
      <c r="H63" s="121">
        <v>1326</v>
      </c>
      <c r="I63" s="121">
        <v>650</v>
      </c>
      <c r="J63" s="121">
        <v>676</v>
      </c>
      <c r="K63" s="121">
        <v>1934</v>
      </c>
      <c r="L63" s="121">
        <v>1020</v>
      </c>
      <c r="M63" s="121">
        <v>914</v>
      </c>
      <c r="N63" s="121">
        <v>1564</v>
      </c>
      <c r="O63" s="121">
        <v>808</v>
      </c>
      <c r="P63" s="121">
        <v>756</v>
      </c>
      <c r="Q63" s="213"/>
    </row>
    <row r="64" spans="2:17" s="169" customFormat="1" ht="13.5">
      <c r="B64" s="210" t="s">
        <v>144</v>
      </c>
      <c r="C64" s="186">
        <f>+D64+'3.1.7B'!C64</f>
        <v>4319</v>
      </c>
      <c r="D64" s="186">
        <f t="shared" si="1"/>
        <v>3084</v>
      </c>
      <c r="E64" s="122">
        <v>29</v>
      </c>
      <c r="F64" s="122">
        <v>20</v>
      </c>
      <c r="G64" s="122">
        <v>9</v>
      </c>
      <c r="H64" s="122">
        <v>813</v>
      </c>
      <c r="I64" s="122">
        <v>392</v>
      </c>
      <c r="J64" s="122">
        <v>421</v>
      </c>
      <c r="K64" s="122">
        <v>1221</v>
      </c>
      <c r="L64" s="122">
        <v>634</v>
      </c>
      <c r="M64" s="122">
        <v>587</v>
      </c>
      <c r="N64" s="122">
        <v>1021</v>
      </c>
      <c r="O64" s="122">
        <v>515</v>
      </c>
      <c r="P64" s="122">
        <v>506</v>
      </c>
      <c r="Q64" s="213"/>
    </row>
    <row r="65" spans="2:17">
      <c r="B65" s="210" t="s">
        <v>145</v>
      </c>
      <c r="C65" s="186">
        <f>+D65+'3.1.7B'!C65</f>
        <v>2572</v>
      </c>
      <c r="D65" s="186">
        <f t="shared" si="1"/>
        <v>1784</v>
      </c>
      <c r="E65" s="122">
        <v>15</v>
      </c>
      <c r="F65" s="122">
        <v>7</v>
      </c>
      <c r="G65" s="122">
        <v>8</v>
      </c>
      <c r="H65" s="122">
        <v>513</v>
      </c>
      <c r="I65" s="122">
        <v>258</v>
      </c>
      <c r="J65" s="122">
        <v>255</v>
      </c>
      <c r="K65" s="122">
        <v>713</v>
      </c>
      <c r="L65" s="122">
        <v>386</v>
      </c>
      <c r="M65" s="122">
        <v>327</v>
      </c>
      <c r="N65" s="122">
        <v>543</v>
      </c>
      <c r="O65" s="122">
        <v>293</v>
      </c>
      <c r="P65" s="122">
        <v>250</v>
      </c>
      <c r="Q65" s="212"/>
    </row>
    <row r="66" spans="2:17" s="169" customFormat="1" ht="13.5">
      <c r="B66" s="211" t="s">
        <v>83</v>
      </c>
      <c r="C66" s="214">
        <f>+D66+'3.1.7B'!C66</f>
        <v>19732</v>
      </c>
      <c r="D66" s="214">
        <f t="shared" si="1"/>
        <v>13950</v>
      </c>
      <c r="E66" s="121">
        <f>+E69+E72+E75+E78+E81+E84</f>
        <v>284</v>
      </c>
      <c r="F66" s="121">
        <f t="shared" ref="F66:P66" si="8">+F69+F72+F75+F78+F81+F84</f>
        <v>154</v>
      </c>
      <c r="G66" s="121">
        <f t="shared" si="8"/>
        <v>130</v>
      </c>
      <c r="H66" s="121">
        <f t="shared" si="8"/>
        <v>4326</v>
      </c>
      <c r="I66" s="121">
        <f t="shared" si="8"/>
        <v>2195</v>
      </c>
      <c r="J66" s="121">
        <f t="shared" si="8"/>
        <v>2131</v>
      </c>
      <c r="K66" s="121">
        <f t="shared" si="8"/>
        <v>5155</v>
      </c>
      <c r="L66" s="121">
        <f t="shared" si="8"/>
        <v>2701</v>
      </c>
      <c r="M66" s="121">
        <f t="shared" si="8"/>
        <v>2454</v>
      </c>
      <c r="N66" s="121">
        <f t="shared" si="8"/>
        <v>4185</v>
      </c>
      <c r="O66" s="121">
        <f t="shared" si="8"/>
        <v>2116</v>
      </c>
      <c r="P66" s="121">
        <f t="shared" si="8"/>
        <v>2069</v>
      </c>
      <c r="Q66" s="213"/>
    </row>
    <row r="67" spans="2:17" s="169" customFormat="1" ht="13.5">
      <c r="B67" s="210" t="s">
        <v>144</v>
      </c>
      <c r="C67" s="186">
        <f>+D67+'3.1.7B'!C67</f>
        <v>12417</v>
      </c>
      <c r="D67" s="186">
        <f t="shared" si="1"/>
        <v>8757</v>
      </c>
      <c r="E67" s="122">
        <f t="shared" ref="E67:P68" si="9">+E70+E73+E76+E79+E82+E85</f>
        <v>159</v>
      </c>
      <c r="F67" s="122">
        <f t="shared" si="9"/>
        <v>89</v>
      </c>
      <c r="G67" s="122">
        <f t="shared" si="9"/>
        <v>70</v>
      </c>
      <c r="H67" s="122">
        <f t="shared" si="9"/>
        <v>2575</v>
      </c>
      <c r="I67" s="122">
        <f t="shared" si="9"/>
        <v>1348</v>
      </c>
      <c r="J67" s="122">
        <f t="shared" si="9"/>
        <v>1227</v>
      </c>
      <c r="K67" s="122">
        <f t="shared" si="9"/>
        <v>3272</v>
      </c>
      <c r="L67" s="122">
        <f t="shared" si="9"/>
        <v>1728</v>
      </c>
      <c r="M67" s="122">
        <f t="shared" si="9"/>
        <v>1544</v>
      </c>
      <c r="N67" s="122">
        <f t="shared" si="9"/>
        <v>2751</v>
      </c>
      <c r="O67" s="122">
        <f t="shared" si="9"/>
        <v>1384</v>
      </c>
      <c r="P67" s="122">
        <f t="shared" si="9"/>
        <v>1367</v>
      </c>
      <c r="Q67" s="213"/>
    </row>
    <row r="68" spans="2:17" s="169" customFormat="1" ht="13.5">
      <c r="B68" s="210" t="s">
        <v>145</v>
      </c>
      <c r="C68" s="186">
        <f>+D68+'3.1.7B'!C68</f>
        <v>7315</v>
      </c>
      <c r="D68" s="186">
        <f t="shared" si="1"/>
        <v>5193</v>
      </c>
      <c r="E68" s="122">
        <f t="shared" si="9"/>
        <v>125</v>
      </c>
      <c r="F68" s="122">
        <f t="shared" si="9"/>
        <v>65</v>
      </c>
      <c r="G68" s="122">
        <f t="shared" si="9"/>
        <v>60</v>
      </c>
      <c r="H68" s="122">
        <f t="shared" si="9"/>
        <v>1751</v>
      </c>
      <c r="I68" s="122">
        <f t="shared" si="9"/>
        <v>847</v>
      </c>
      <c r="J68" s="122">
        <f t="shared" si="9"/>
        <v>904</v>
      </c>
      <c r="K68" s="122">
        <f t="shared" si="9"/>
        <v>1883</v>
      </c>
      <c r="L68" s="122">
        <f t="shared" si="9"/>
        <v>973</v>
      </c>
      <c r="M68" s="122">
        <f t="shared" si="9"/>
        <v>910</v>
      </c>
      <c r="N68" s="122">
        <f t="shared" si="9"/>
        <v>1434</v>
      </c>
      <c r="O68" s="122">
        <f t="shared" si="9"/>
        <v>732</v>
      </c>
      <c r="P68" s="122">
        <f t="shared" si="9"/>
        <v>702</v>
      </c>
      <c r="Q68" s="213"/>
    </row>
    <row r="69" spans="2:17" s="169" customFormat="1" ht="13.5">
      <c r="B69" s="211" t="s">
        <v>115</v>
      </c>
      <c r="C69" s="214">
        <f>+D69+'3.1.7B'!C69</f>
        <v>4458</v>
      </c>
      <c r="D69" s="214">
        <f t="shared" si="1"/>
        <v>3089</v>
      </c>
      <c r="E69" s="121">
        <v>82</v>
      </c>
      <c r="F69" s="121">
        <v>42</v>
      </c>
      <c r="G69" s="121">
        <v>40</v>
      </c>
      <c r="H69" s="121">
        <v>977</v>
      </c>
      <c r="I69" s="121">
        <v>464</v>
      </c>
      <c r="J69" s="121">
        <v>513</v>
      </c>
      <c r="K69" s="121">
        <v>1124</v>
      </c>
      <c r="L69" s="121">
        <v>573</v>
      </c>
      <c r="M69" s="121">
        <v>551</v>
      </c>
      <c r="N69" s="121">
        <v>906</v>
      </c>
      <c r="O69" s="121">
        <v>445</v>
      </c>
      <c r="P69" s="121">
        <v>461</v>
      </c>
      <c r="Q69" s="213"/>
    </row>
    <row r="70" spans="2:17">
      <c r="B70" s="210" t="s">
        <v>144</v>
      </c>
      <c r="C70" s="186">
        <f>+D70+'3.1.7B'!C70</f>
        <v>2371</v>
      </c>
      <c r="D70" s="186">
        <f t="shared" si="1"/>
        <v>1628</v>
      </c>
      <c r="E70" s="122">
        <v>38</v>
      </c>
      <c r="F70" s="122">
        <v>14</v>
      </c>
      <c r="G70" s="122">
        <v>24</v>
      </c>
      <c r="H70" s="122">
        <v>493</v>
      </c>
      <c r="I70" s="122">
        <v>240</v>
      </c>
      <c r="J70" s="122">
        <v>253</v>
      </c>
      <c r="K70" s="122">
        <v>607</v>
      </c>
      <c r="L70" s="122">
        <v>298</v>
      </c>
      <c r="M70" s="122">
        <v>309</v>
      </c>
      <c r="N70" s="122">
        <v>490</v>
      </c>
      <c r="O70" s="122">
        <v>241</v>
      </c>
      <c r="P70" s="122">
        <v>249</v>
      </c>
      <c r="Q70" s="212"/>
    </row>
    <row r="71" spans="2:17">
      <c r="B71" s="210" t="s">
        <v>145</v>
      </c>
      <c r="C71" s="186">
        <f>+D71+'3.1.7B'!C71</f>
        <v>2087</v>
      </c>
      <c r="D71" s="186">
        <f t="shared" ref="D71:D94" si="10">+E71+H71+K71+N71</f>
        <v>1461</v>
      </c>
      <c r="E71" s="122">
        <v>44</v>
      </c>
      <c r="F71" s="122">
        <v>28</v>
      </c>
      <c r="G71" s="122">
        <v>16</v>
      </c>
      <c r="H71" s="122">
        <v>484</v>
      </c>
      <c r="I71" s="122">
        <v>224</v>
      </c>
      <c r="J71" s="122">
        <v>260</v>
      </c>
      <c r="K71" s="122">
        <v>517</v>
      </c>
      <c r="L71" s="122">
        <v>275</v>
      </c>
      <c r="M71" s="122">
        <v>242</v>
      </c>
      <c r="N71" s="122">
        <v>416</v>
      </c>
      <c r="O71" s="122">
        <v>204</v>
      </c>
      <c r="P71" s="122">
        <v>212</v>
      </c>
      <c r="Q71" s="212"/>
    </row>
    <row r="72" spans="2:17" s="169" customFormat="1" ht="13.5">
      <c r="B72" s="208" t="s">
        <v>113</v>
      </c>
      <c r="C72" s="214">
        <f>+D72+'3.1.7B'!C72</f>
        <v>2810</v>
      </c>
      <c r="D72" s="214">
        <f t="shared" si="10"/>
        <v>1975</v>
      </c>
      <c r="E72" s="121">
        <v>27</v>
      </c>
      <c r="F72" s="121">
        <v>15</v>
      </c>
      <c r="G72" s="121">
        <v>12</v>
      </c>
      <c r="H72" s="121">
        <v>611</v>
      </c>
      <c r="I72" s="121">
        <v>317</v>
      </c>
      <c r="J72" s="121">
        <v>294</v>
      </c>
      <c r="K72" s="121">
        <v>734</v>
      </c>
      <c r="L72" s="121">
        <v>390</v>
      </c>
      <c r="M72" s="121">
        <v>344</v>
      </c>
      <c r="N72" s="121">
        <v>603</v>
      </c>
      <c r="O72" s="121">
        <v>311</v>
      </c>
      <c r="P72" s="121">
        <v>292</v>
      </c>
      <c r="Q72" s="213"/>
    </row>
    <row r="73" spans="2:17">
      <c r="B73" s="209" t="s">
        <v>144</v>
      </c>
      <c r="C73" s="186">
        <f>+D73+'3.1.7B'!C73</f>
        <v>1687</v>
      </c>
      <c r="D73" s="186">
        <f t="shared" si="10"/>
        <v>1179</v>
      </c>
      <c r="E73" s="122">
        <v>11</v>
      </c>
      <c r="F73" s="122">
        <v>7</v>
      </c>
      <c r="G73" s="122">
        <v>4</v>
      </c>
      <c r="H73" s="122">
        <v>356</v>
      </c>
      <c r="I73" s="122">
        <v>194</v>
      </c>
      <c r="J73" s="122">
        <v>162</v>
      </c>
      <c r="K73" s="122">
        <v>431</v>
      </c>
      <c r="L73" s="122">
        <v>228</v>
      </c>
      <c r="M73" s="122">
        <v>203</v>
      </c>
      <c r="N73" s="122">
        <v>381</v>
      </c>
      <c r="O73" s="122">
        <v>197</v>
      </c>
      <c r="P73" s="122">
        <v>184</v>
      </c>
      <c r="Q73" s="212"/>
    </row>
    <row r="74" spans="2:17">
      <c r="B74" s="209" t="s">
        <v>145</v>
      </c>
      <c r="C74" s="186">
        <f>+D74+'3.1.7B'!C74</f>
        <v>1123</v>
      </c>
      <c r="D74" s="186">
        <f t="shared" si="10"/>
        <v>796</v>
      </c>
      <c r="E74" s="122">
        <v>16</v>
      </c>
      <c r="F74" s="122">
        <v>8</v>
      </c>
      <c r="G74" s="122">
        <v>8</v>
      </c>
      <c r="H74" s="122">
        <v>255</v>
      </c>
      <c r="I74" s="122">
        <v>123</v>
      </c>
      <c r="J74" s="122">
        <v>132</v>
      </c>
      <c r="K74" s="122">
        <v>303</v>
      </c>
      <c r="L74" s="122">
        <v>162</v>
      </c>
      <c r="M74" s="122">
        <v>141</v>
      </c>
      <c r="N74" s="122">
        <v>222</v>
      </c>
      <c r="O74" s="122">
        <v>114</v>
      </c>
      <c r="P74" s="122">
        <v>108</v>
      </c>
      <c r="Q74" s="212"/>
    </row>
    <row r="75" spans="2:17" s="169" customFormat="1" ht="13.5">
      <c r="B75" s="211" t="s">
        <v>116</v>
      </c>
      <c r="C75" s="214">
        <f>+D75+'3.1.7B'!C75</f>
        <v>2287</v>
      </c>
      <c r="D75" s="214">
        <f t="shared" si="10"/>
        <v>1543</v>
      </c>
      <c r="E75" s="121">
        <v>19</v>
      </c>
      <c r="F75" s="121">
        <v>11</v>
      </c>
      <c r="G75" s="121">
        <v>8</v>
      </c>
      <c r="H75" s="121">
        <v>415</v>
      </c>
      <c r="I75" s="121">
        <v>215</v>
      </c>
      <c r="J75" s="121">
        <v>200</v>
      </c>
      <c r="K75" s="121">
        <v>605</v>
      </c>
      <c r="L75" s="121">
        <v>327</v>
      </c>
      <c r="M75" s="121">
        <v>278</v>
      </c>
      <c r="N75" s="121">
        <v>504</v>
      </c>
      <c r="O75" s="121">
        <v>253</v>
      </c>
      <c r="P75" s="121">
        <v>251</v>
      </c>
      <c r="Q75" s="213"/>
    </row>
    <row r="76" spans="2:17">
      <c r="B76" s="210" t="s">
        <v>144</v>
      </c>
      <c r="C76" s="186">
        <f>+D76+'3.1.7B'!C76</f>
        <v>1455</v>
      </c>
      <c r="D76" s="186">
        <f t="shared" si="10"/>
        <v>987</v>
      </c>
      <c r="E76" s="122">
        <v>14</v>
      </c>
      <c r="F76" s="122">
        <v>8</v>
      </c>
      <c r="G76" s="122">
        <v>6</v>
      </c>
      <c r="H76" s="122">
        <v>230</v>
      </c>
      <c r="I76" s="122">
        <v>125</v>
      </c>
      <c r="J76" s="122">
        <v>105</v>
      </c>
      <c r="K76" s="122">
        <v>396</v>
      </c>
      <c r="L76" s="122">
        <v>222</v>
      </c>
      <c r="M76" s="122">
        <v>174</v>
      </c>
      <c r="N76" s="122">
        <v>347</v>
      </c>
      <c r="O76" s="122">
        <v>163</v>
      </c>
      <c r="P76" s="122">
        <v>184</v>
      </c>
      <c r="Q76" s="212"/>
    </row>
    <row r="77" spans="2:17">
      <c r="B77" s="210" t="s">
        <v>145</v>
      </c>
      <c r="C77" s="186">
        <f>+D77+'3.1.7B'!C77</f>
        <v>832</v>
      </c>
      <c r="D77" s="186">
        <f t="shared" si="10"/>
        <v>556</v>
      </c>
      <c r="E77" s="122">
        <v>5</v>
      </c>
      <c r="F77" s="122">
        <v>3</v>
      </c>
      <c r="G77" s="122">
        <v>2</v>
      </c>
      <c r="H77" s="122">
        <v>185</v>
      </c>
      <c r="I77" s="122">
        <v>90</v>
      </c>
      <c r="J77" s="122">
        <v>95</v>
      </c>
      <c r="K77" s="122">
        <v>209</v>
      </c>
      <c r="L77" s="122">
        <v>105</v>
      </c>
      <c r="M77" s="122">
        <v>104</v>
      </c>
      <c r="N77" s="122">
        <v>157</v>
      </c>
      <c r="O77" s="122">
        <v>90</v>
      </c>
      <c r="P77" s="122">
        <v>67</v>
      </c>
      <c r="Q77" s="212"/>
    </row>
    <row r="78" spans="2:17" s="169" customFormat="1" ht="13.5">
      <c r="B78" s="211" t="s">
        <v>112</v>
      </c>
      <c r="C78" s="214">
        <f>+D78+'3.1.7B'!C78</f>
        <v>2044</v>
      </c>
      <c r="D78" s="214">
        <f t="shared" si="10"/>
        <v>1469</v>
      </c>
      <c r="E78" s="121">
        <v>22</v>
      </c>
      <c r="F78" s="121">
        <v>15</v>
      </c>
      <c r="G78" s="121">
        <v>7</v>
      </c>
      <c r="H78" s="121">
        <v>509</v>
      </c>
      <c r="I78" s="121">
        <v>247</v>
      </c>
      <c r="J78" s="121">
        <v>262</v>
      </c>
      <c r="K78" s="121">
        <v>490</v>
      </c>
      <c r="L78" s="121">
        <v>257</v>
      </c>
      <c r="M78" s="121">
        <v>233</v>
      </c>
      <c r="N78" s="121">
        <v>448</v>
      </c>
      <c r="O78" s="121">
        <v>238</v>
      </c>
      <c r="P78" s="121">
        <v>210</v>
      </c>
      <c r="Q78" s="213"/>
    </row>
    <row r="79" spans="2:17">
      <c r="B79" s="210" t="s">
        <v>144</v>
      </c>
      <c r="C79" s="186">
        <f>+D79+'3.1.7B'!C79</f>
        <v>1352</v>
      </c>
      <c r="D79" s="186">
        <f t="shared" si="10"/>
        <v>973</v>
      </c>
      <c r="E79" s="122">
        <v>13</v>
      </c>
      <c r="F79" s="122">
        <v>10</v>
      </c>
      <c r="G79" s="122">
        <v>3</v>
      </c>
      <c r="H79" s="122">
        <v>324</v>
      </c>
      <c r="I79" s="122">
        <v>160</v>
      </c>
      <c r="J79" s="122">
        <v>164</v>
      </c>
      <c r="K79" s="122">
        <v>330</v>
      </c>
      <c r="L79" s="122">
        <v>186</v>
      </c>
      <c r="M79" s="122">
        <v>144</v>
      </c>
      <c r="N79" s="122">
        <v>306</v>
      </c>
      <c r="O79" s="122">
        <v>158</v>
      </c>
      <c r="P79" s="122">
        <v>148</v>
      </c>
      <c r="Q79" s="212"/>
    </row>
    <row r="80" spans="2:17" ht="12.75" customHeight="1">
      <c r="B80" s="210" t="s">
        <v>145</v>
      </c>
      <c r="C80" s="186">
        <f>+D80+'3.1.7B'!C80</f>
        <v>692</v>
      </c>
      <c r="D80" s="186">
        <f t="shared" si="10"/>
        <v>496</v>
      </c>
      <c r="E80" s="122">
        <v>9</v>
      </c>
      <c r="F80" s="122">
        <v>5</v>
      </c>
      <c r="G80" s="122">
        <v>4</v>
      </c>
      <c r="H80" s="122">
        <v>185</v>
      </c>
      <c r="I80" s="122">
        <v>87</v>
      </c>
      <c r="J80" s="122">
        <v>98</v>
      </c>
      <c r="K80" s="122">
        <v>160</v>
      </c>
      <c r="L80" s="122">
        <v>71</v>
      </c>
      <c r="M80" s="122">
        <v>89</v>
      </c>
      <c r="N80" s="122">
        <v>142</v>
      </c>
      <c r="O80" s="122">
        <v>80</v>
      </c>
      <c r="P80" s="122">
        <v>62</v>
      </c>
      <c r="Q80" s="212"/>
    </row>
    <row r="81" spans="2:17" s="169" customFormat="1" ht="13.5">
      <c r="B81" s="211" t="s">
        <v>128</v>
      </c>
      <c r="C81" s="214">
        <f>+D81+'3.1.7B'!C81</f>
        <v>4364</v>
      </c>
      <c r="D81" s="214">
        <f t="shared" si="10"/>
        <v>3220</v>
      </c>
      <c r="E81" s="121">
        <v>77</v>
      </c>
      <c r="F81" s="121">
        <v>45</v>
      </c>
      <c r="G81" s="121">
        <v>32</v>
      </c>
      <c r="H81" s="121">
        <v>979</v>
      </c>
      <c r="I81" s="121">
        <v>516</v>
      </c>
      <c r="J81" s="121">
        <v>463</v>
      </c>
      <c r="K81" s="121">
        <v>1221</v>
      </c>
      <c r="L81" s="121">
        <v>659</v>
      </c>
      <c r="M81" s="121">
        <v>562</v>
      </c>
      <c r="N81" s="121">
        <v>943</v>
      </c>
      <c r="O81" s="121">
        <v>476</v>
      </c>
      <c r="P81" s="121">
        <v>467</v>
      </c>
      <c r="Q81" s="213"/>
    </row>
    <row r="82" spans="2:17">
      <c r="B82" s="210" t="s">
        <v>144</v>
      </c>
      <c r="C82" s="186">
        <f>+D82+'3.1.7B'!C82</f>
        <v>3265</v>
      </c>
      <c r="D82" s="186">
        <f t="shared" si="10"/>
        <v>2385</v>
      </c>
      <c r="E82" s="122">
        <v>49</v>
      </c>
      <c r="F82" s="122">
        <v>32</v>
      </c>
      <c r="G82" s="122">
        <v>17</v>
      </c>
      <c r="H82" s="122">
        <v>714</v>
      </c>
      <c r="I82" s="122">
        <v>369</v>
      </c>
      <c r="J82" s="122">
        <v>345</v>
      </c>
      <c r="K82" s="122">
        <v>908</v>
      </c>
      <c r="L82" s="122">
        <v>487</v>
      </c>
      <c r="M82" s="122">
        <v>421</v>
      </c>
      <c r="N82" s="122">
        <v>714</v>
      </c>
      <c r="O82" s="122">
        <v>365</v>
      </c>
      <c r="P82" s="122">
        <v>349</v>
      </c>
      <c r="Q82" s="212"/>
    </row>
    <row r="83" spans="2:17">
      <c r="B83" s="210" t="s">
        <v>145</v>
      </c>
      <c r="C83" s="186">
        <f>+D83+'3.1.7B'!C83</f>
        <v>1099</v>
      </c>
      <c r="D83" s="186">
        <f t="shared" si="10"/>
        <v>835</v>
      </c>
      <c r="E83" s="122">
        <v>28</v>
      </c>
      <c r="F83" s="122">
        <v>13</v>
      </c>
      <c r="G83" s="122">
        <v>15</v>
      </c>
      <c r="H83" s="122">
        <v>265</v>
      </c>
      <c r="I83" s="122">
        <v>147</v>
      </c>
      <c r="J83" s="122">
        <v>118</v>
      </c>
      <c r="K83" s="122">
        <v>313</v>
      </c>
      <c r="L83" s="122">
        <v>172</v>
      </c>
      <c r="M83" s="122">
        <v>141</v>
      </c>
      <c r="N83" s="122">
        <v>229</v>
      </c>
      <c r="O83" s="122">
        <v>111</v>
      </c>
      <c r="P83" s="122">
        <v>118</v>
      </c>
      <c r="Q83" s="212"/>
    </row>
    <row r="84" spans="2:17" s="169" customFormat="1" ht="13.5">
      <c r="B84" s="211" t="s">
        <v>114</v>
      </c>
      <c r="C84" s="214">
        <f>+D84+'3.1.7B'!C84</f>
        <v>3769</v>
      </c>
      <c r="D84" s="214">
        <f t="shared" si="10"/>
        <v>2654</v>
      </c>
      <c r="E84" s="121">
        <v>57</v>
      </c>
      <c r="F84" s="121">
        <v>26</v>
      </c>
      <c r="G84" s="121">
        <v>31</v>
      </c>
      <c r="H84" s="121">
        <v>835</v>
      </c>
      <c r="I84" s="121">
        <v>436</v>
      </c>
      <c r="J84" s="121">
        <v>399</v>
      </c>
      <c r="K84" s="121">
        <v>981</v>
      </c>
      <c r="L84" s="121">
        <v>495</v>
      </c>
      <c r="M84" s="121">
        <v>486</v>
      </c>
      <c r="N84" s="121">
        <v>781</v>
      </c>
      <c r="O84" s="121">
        <v>393</v>
      </c>
      <c r="P84" s="121">
        <v>388</v>
      </c>
      <c r="Q84" s="213"/>
    </row>
    <row r="85" spans="2:17">
      <c r="B85" s="210" t="s">
        <v>144</v>
      </c>
      <c r="C85" s="186">
        <f>+D85+'3.1.7B'!C85</f>
        <v>2287</v>
      </c>
      <c r="D85" s="186">
        <f t="shared" si="10"/>
        <v>1605</v>
      </c>
      <c r="E85" s="122">
        <v>34</v>
      </c>
      <c r="F85" s="122">
        <v>18</v>
      </c>
      <c r="G85" s="122">
        <v>16</v>
      </c>
      <c r="H85" s="122">
        <v>458</v>
      </c>
      <c r="I85" s="122">
        <v>260</v>
      </c>
      <c r="J85" s="122">
        <v>198</v>
      </c>
      <c r="K85" s="122">
        <v>600</v>
      </c>
      <c r="L85" s="122">
        <v>307</v>
      </c>
      <c r="M85" s="122">
        <v>293</v>
      </c>
      <c r="N85" s="122">
        <v>513</v>
      </c>
      <c r="O85" s="122">
        <v>260</v>
      </c>
      <c r="P85" s="122">
        <v>253</v>
      </c>
      <c r="Q85" s="212"/>
    </row>
    <row r="86" spans="2:17">
      <c r="B86" s="210" t="s">
        <v>145</v>
      </c>
      <c r="C86" s="186">
        <f>+D86+'3.1.7B'!C86</f>
        <v>1482</v>
      </c>
      <c r="D86" s="186">
        <f t="shared" si="10"/>
        <v>1049</v>
      </c>
      <c r="E86" s="122">
        <v>23</v>
      </c>
      <c r="F86" s="122">
        <v>8</v>
      </c>
      <c r="G86" s="122">
        <v>15</v>
      </c>
      <c r="H86" s="122">
        <v>377</v>
      </c>
      <c r="I86" s="122">
        <v>176</v>
      </c>
      <c r="J86" s="122">
        <v>201</v>
      </c>
      <c r="K86" s="122">
        <v>381</v>
      </c>
      <c r="L86" s="122">
        <v>188</v>
      </c>
      <c r="M86" s="122">
        <v>193</v>
      </c>
      <c r="N86" s="122">
        <v>268</v>
      </c>
      <c r="O86" s="122">
        <v>133</v>
      </c>
      <c r="P86" s="122">
        <v>135</v>
      </c>
      <c r="Q86" s="212"/>
    </row>
    <row r="87" spans="2:17" s="169" customFormat="1" ht="13.5">
      <c r="B87" s="211" t="s">
        <v>318</v>
      </c>
      <c r="C87" s="214">
        <f>+D87+'3.1.7B'!C87</f>
        <v>387</v>
      </c>
      <c r="D87" s="214">
        <f t="shared" si="10"/>
        <v>241</v>
      </c>
      <c r="E87" s="121">
        <v>1</v>
      </c>
      <c r="F87" s="121">
        <v>1</v>
      </c>
      <c r="G87" s="121">
        <v>0</v>
      </c>
      <c r="H87" s="121">
        <v>42</v>
      </c>
      <c r="I87" s="121">
        <v>27</v>
      </c>
      <c r="J87" s="121">
        <v>15</v>
      </c>
      <c r="K87" s="121">
        <v>94</v>
      </c>
      <c r="L87" s="121">
        <v>50</v>
      </c>
      <c r="M87" s="121">
        <v>44</v>
      </c>
      <c r="N87" s="121">
        <v>104</v>
      </c>
      <c r="O87" s="121">
        <v>58</v>
      </c>
      <c r="P87" s="121">
        <v>46</v>
      </c>
      <c r="Q87" s="213"/>
    </row>
    <row r="88" spans="2:17" s="169" customFormat="1" ht="13.5">
      <c r="B88" s="210" t="s">
        <v>144</v>
      </c>
      <c r="C88" s="186">
        <f>+D88+'3.1.7B'!C88</f>
        <v>344</v>
      </c>
      <c r="D88" s="186">
        <f t="shared" si="10"/>
        <v>214</v>
      </c>
      <c r="E88" s="122">
        <v>1</v>
      </c>
      <c r="F88" s="122">
        <v>1</v>
      </c>
      <c r="G88" s="122">
        <v>0</v>
      </c>
      <c r="H88" s="122">
        <v>33</v>
      </c>
      <c r="I88" s="122">
        <v>22</v>
      </c>
      <c r="J88" s="122">
        <v>11</v>
      </c>
      <c r="K88" s="122">
        <v>86</v>
      </c>
      <c r="L88" s="122">
        <v>46</v>
      </c>
      <c r="M88" s="122">
        <v>40</v>
      </c>
      <c r="N88" s="122">
        <v>94</v>
      </c>
      <c r="O88" s="122">
        <v>54</v>
      </c>
      <c r="P88" s="122">
        <v>40</v>
      </c>
      <c r="Q88" s="213"/>
    </row>
    <row r="89" spans="2:17" s="169" customFormat="1" ht="13.5">
      <c r="B89" s="210" t="s">
        <v>145</v>
      </c>
      <c r="C89" s="186">
        <f>+D89+'3.1.7B'!C89</f>
        <v>43</v>
      </c>
      <c r="D89" s="186">
        <f t="shared" si="10"/>
        <v>27</v>
      </c>
      <c r="E89" s="122">
        <v>0</v>
      </c>
      <c r="F89" s="122">
        <v>0</v>
      </c>
      <c r="G89" s="122">
        <v>0</v>
      </c>
      <c r="H89" s="122">
        <v>9</v>
      </c>
      <c r="I89" s="122">
        <v>5</v>
      </c>
      <c r="J89" s="122">
        <v>4</v>
      </c>
      <c r="K89" s="122">
        <v>8</v>
      </c>
      <c r="L89" s="122">
        <v>4</v>
      </c>
      <c r="M89" s="122">
        <v>4</v>
      </c>
      <c r="N89" s="122">
        <v>10</v>
      </c>
      <c r="O89" s="122">
        <v>4</v>
      </c>
      <c r="P89" s="122">
        <v>6</v>
      </c>
      <c r="Q89" s="213"/>
    </row>
    <row r="90" spans="2:17" s="169" customFormat="1" ht="13.5">
      <c r="B90" s="211" t="s">
        <v>143</v>
      </c>
      <c r="C90" s="214">
        <f>+D90+'3.1.7B'!C90</f>
        <v>387</v>
      </c>
      <c r="D90" s="214">
        <f t="shared" si="10"/>
        <v>241</v>
      </c>
      <c r="E90" s="121">
        <v>1</v>
      </c>
      <c r="F90" s="121">
        <v>1</v>
      </c>
      <c r="G90" s="121">
        <v>0</v>
      </c>
      <c r="H90" s="121">
        <v>42</v>
      </c>
      <c r="I90" s="121">
        <v>27</v>
      </c>
      <c r="J90" s="121">
        <v>15</v>
      </c>
      <c r="K90" s="121">
        <v>94</v>
      </c>
      <c r="L90" s="121">
        <v>50</v>
      </c>
      <c r="M90" s="121">
        <v>44</v>
      </c>
      <c r="N90" s="121">
        <v>104</v>
      </c>
      <c r="O90" s="121">
        <v>58</v>
      </c>
      <c r="P90" s="121">
        <v>46</v>
      </c>
      <c r="Q90" s="213"/>
    </row>
    <row r="91" spans="2:17">
      <c r="B91" s="210" t="s">
        <v>144</v>
      </c>
      <c r="C91" s="186">
        <f>+D91+'3.1.7B'!C91</f>
        <v>344</v>
      </c>
      <c r="D91" s="186">
        <f t="shared" si="10"/>
        <v>214</v>
      </c>
      <c r="E91" s="122">
        <v>1</v>
      </c>
      <c r="F91" s="122">
        <v>1</v>
      </c>
      <c r="G91" s="122">
        <v>0</v>
      </c>
      <c r="H91" s="122">
        <v>33</v>
      </c>
      <c r="I91" s="122">
        <v>22</v>
      </c>
      <c r="J91" s="122">
        <v>11</v>
      </c>
      <c r="K91" s="122">
        <v>86</v>
      </c>
      <c r="L91" s="122">
        <v>46</v>
      </c>
      <c r="M91" s="122">
        <v>40</v>
      </c>
      <c r="N91" s="122">
        <v>94</v>
      </c>
      <c r="O91" s="122">
        <v>54</v>
      </c>
      <c r="P91" s="122">
        <v>40</v>
      </c>
      <c r="Q91" s="212"/>
    </row>
    <row r="92" spans="2:17" s="169" customFormat="1" ht="13.5">
      <c r="B92" s="210" t="s">
        <v>145</v>
      </c>
      <c r="C92" s="186">
        <f>+D92+'3.1.7B'!C92</f>
        <v>43</v>
      </c>
      <c r="D92" s="186">
        <f t="shared" si="10"/>
        <v>27</v>
      </c>
      <c r="E92" s="122">
        <v>0</v>
      </c>
      <c r="F92" s="122">
        <v>0</v>
      </c>
      <c r="G92" s="122">
        <v>0</v>
      </c>
      <c r="H92" s="122">
        <v>9</v>
      </c>
      <c r="I92" s="122">
        <v>5</v>
      </c>
      <c r="J92" s="122">
        <v>4</v>
      </c>
      <c r="K92" s="122">
        <v>8</v>
      </c>
      <c r="L92" s="122">
        <v>4</v>
      </c>
      <c r="M92" s="122">
        <v>4</v>
      </c>
      <c r="N92" s="122">
        <v>10</v>
      </c>
      <c r="O92" s="122">
        <v>4</v>
      </c>
      <c r="P92" s="122">
        <v>6</v>
      </c>
      <c r="Q92" s="213"/>
    </row>
    <row r="93" spans="2:17" s="169" customFormat="1" ht="13.5">
      <c r="B93" s="208" t="s">
        <v>86</v>
      </c>
      <c r="C93" s="214">
        <f>+D93+'3.1.7B'!C93</f>
        <v>198</v>
      </c>
      <c r="D93" s="214">
        <f t="shared" si="10"/>
        <v>139</v>
      </c>
      <c r="E93" s="121">
        <v>2</v>
      </c>
      <c r="F93" s="121">
        <v>1</v>
      </c>
      <c r="G93" s="121">
        <v>1</v>
      </c>
      <c r="H93" s="121">
        <v>41</v>
      </c>
      <c r="I93" s="121">
        <v>23</v>
      </c>
      <c r="J93" s="121">
        <v>18</v>
      </c>
      <c r="K93" s="121">
        <v>50</v>
      </c>
      <c r="L93" s="121">
        <v>27</v>
      </c>
      <c r="M93" s="121">
        <v>23</v>
      </c>
      <c r="N93" s="121">
        <v>46</v>
      </c>
      <c r="O93" s="121">
        <v>24</v>
      </c>
      <c r="P93" s="121">
        <v>22</v>
      </c>
      <c r="Q93" s="213"/>
    </row>
    <row r="94" spans="2:17">
      <c r="B94" s="209" t="s">
        <v>144</v>
      </c>
      <c r="C94" s="186">
        <f>+D94+'3.1.7B'!C94</f>
        <v>198</v>
      </c>
      <c r="D94" s="186">
        <f t="shared" si="10"/>
        <v>139</v>
      </c>
      <c r="E94" s="122">
        <v>2</v>
      </c>
      <c r="F94" s="122">
        <v>1</v>
      </c>
      <c r="G94" s="122">
        <v>1</v>
      </c>
      <c r="H94" s="122">
        <v>41</v>
      </c>
      <c r="I94" s="122">
        <v>23</v>
      </c>
      <c r="J94" s="122">
        <v>18</v>
      </c>
      <c r="K94" s="122">
        <v>50</v>
      </c>
      <c r="L94" s="122">
        <v>27</v>
      </c>
      <c r="M94" s="122">
        <v>23</v>
      </c>
      <c r="N94" s="122">
        <v>46</v>
      </c>
      <c r="O94" s="122">
        <v>24</v>
      </c>
      <c r="P94" s="121">
        <v>22</v>
      </c>
      <c r="Q94" s="212"/>
    </row>
    <row r="95" spans="2:17">
      <c r="B95" s="1410"/>
      <c r="C95" s="1410"/>
      <c r="D95" s="1410"/>
      <c r="E95" s="1410"/>
      <c r="F95" s="1410"/>
      <c r="G95" s="1410"/>
      <c r="H95" s="1410"/>
      <c r="I95" s="1410"/>
      <c r="J95" s="1410"/>
      <c r="K95" s="1410"/>
      <c r="L95" s="1410"/>
      <c r="M95" s="1410"/>
      <c r="N95" s="1410"/>
      <c r="O95" s="1410"/>
      <c r="P95" s="1410"/>
    </row>
    <row r="96" spans="2:17" s="54" customFormat="1" ht="16.5">
      <c r="B96" s="1331" t="s">
        <v>839</v>
      </c>
      <c r="C96" s="1331"/>
      <c r="D96" s="1331"/>
      <c r="E96" s="1331"/>
      <c r="F96" s="1331"/>
      <c r="G96" s="1331"/>
      <c r="H96" s="1331"/>
      <c r="I96" s="1331"/>
      <c r="J96" s="1331"/>
      <c r="K96" s="1331"/>
    </row>
    <row r="97" spans="2:17" s="54" customFormat="1" ht="16.5" customHeight="1">
      <c r="B97" s="197" t="s">
        <v>796</v>
      </c>
      <c r="C97" s="197"/>
      <c r="D97" s="197"/>
      <c r="E97" s="197"/>
      <c r="F97" s="197"/>
      <c r="G97" s="197"/>
      <c r="H97" s="197"/>
      <c r="I97" s="197"/>
      <c r="J97" s="197"/>
      <c r="K97" s="197"/>
    </row>
    <row r="98" spans="2:17" ht="16.5">
      <c r="B98" s="143" t="s">
        <v>895</v>
      </c>
      <c r="C98" s="143"/>
      <c r="D98" s="54"/>
      <c r="E98" s="54"/>
      <c r="F98" s="54"/>
      <c r="G98" s="54"/>
      <c r="H98" s="54"/>
      <c r="I98" s="54"/>
      <c r="J98" s="54"/>
      <c r="K98" s="54"/>
      <c r="L98" s="54"/>
    </row>
    <row r="99" spans="2:17" ht="17.25" customHeight="1">
      <c r="B99" s="327" t="s">
        <v>935</v>
      </c>
      <c r="C99" s="57"/>
    </row>
    <row r="100" spans="2:17" s="1168" customFormat="1" ht="13.5">
      <c r="B100" s="1169" t="s">
        <v>3105</v>
      </c>
      <c r="C100" s="1170"/>
      <c r="D100" s="1170"/>
      <c r="E100" s="1170"/>
      <c r="F100" s="1170"/>
      <c r="G100" s="1170"/>
      <c r="H100" s="1170"/>
      <c r="I100" s="1170"/>
      <c r="J100" s="1170"/>
      <c r="K100" s="1170"/>
      <c r="L100" s="1170"/>
      <c r="M100" s="1170"/>
      <c r="N100" s="1170"/>
      <c r="O100" s="1170"/>
      <c r="P100" s="1170"/>
      <c r="Q100" s="1170"/>
    </row>
  </sheetData>
  <mergeCells count="12">
    <mergeCell ref="B96:K96"/>
    <mergeCell ref="B95:P95"/>
    <mergeCell ref="B1:P1"/>
    <mergeCell ref="B2:P2"/>
    <mergeCell ref="B3:B5"/>
    <mergeCell ref="D3:D5"/>
    <mergeCell ref="E3:P3"/>
    <mergeCell ref="E4:G4"/>
    <mergeCell ref="H4:J4"/>
    <mergeCell ref="K4:M4"/>
    <mergeCell ref="N4:P4"/>
    <mergeCell ref="C3:C5"/>
  </mergeCells>
  <hyperlinks>
    <hyperlink ref="R2" location="INDICE!B89" display="INDICE"/>
    <hyperlink ref="B100" r:id="rId1"/>
  </hyperlinks>
  <printOptions horizontalCentered="1"/>
  <pageMargins left="0.19685039370078741" right="0.19685039370078741" top="1.1811023622047245" bottom="0.39370078740157483" header="0.19685039370078741" footer="0.19685039370078741"/>
  <pageSetup scale="80" firstPageNumber="158" fitToWidth="0" fitToHeight="0" orientation="landscape" useFirstPageNumber="1" r:id="rId2"/>
  <headerFooter scaleWithDoc="0">
    <oddHeader>&amp;C&amp;G</oddHeader>
    <oddFooter>&amp;C&amp;10&amp;P</oddFooter>
  </headerFooter>
  <drawing r:id="rId3"/>
  <legacyDrawingHF r:id="rId4"/>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B1:W100"/>
  <sheetViews>
    <sheetView showGridLines="0" topLeftCell="G1" zoomScaleNormal="100" workbookViewId="0">
      <selection activeCell="W3" sqref="W3"/>
    </sheetView>
  </sheetViews>
  <sheetFormatPr baseColWidth="10" defaultColWidth="12.5703125" defaultRowHeight="13.5"/>
  <cols>
    <col min="1" max="1" width="3.7109375" style="176" customWidth="1"/>
    <col min="2" max="2" width="31.28515625" style="176" customWidth="1"/>
    <col min="3" max="3" width="10.28515625" style="176" customWidth="1"/>
    <col min="4" max="21" width="10" style="176" customWidth="1"/>
    <col min="22" max="16384" width="12.5703125" style="176"/>
  </cols>
  <sheetData>
    <row r="1" spans="2:23" ht="53.25" customHeight="1">
      <c r="B1" s="1400"/>
      <c r="C1" s="1400"/>
      <c r="D1" s="1400"/>
      <c r="E1" s="1400"/>
      <c r="F1" s="1400"/>
      <c r="G1" s="1400"/>
      <c r="H1" s="1400"/>
      <c r="I1" s="1400"/>
      <c r="J1" s="1400"/>
      <c r="K1" s="1400"/>
      <c r="L1" s="1400"/>
      <c r="M1" s="1400"/>
      <c r="N1" s="1400"/>
      <c r="O1" s="1400"/>
      <c r="P1" s="1400"/>
      <c r="Q1" s="1400"/>
      <c r="R1" s="1400"/>
      <c r="S1" s="1400"/>
      <c r="T1" s="1400"/>
      <c r="U1" s="1400"/>
      <c r="V1" s="205"/>
    </row>
    <row r="2" spans="2:23" ht="53.25" customHeight="1">
      <c r="B2" s="1411" t="s">
        <v>951</v>
      </c>
      <c r="C2" s="1411"/>
      <c r="D2" s="1411"/>
      <c r="E2" s="1411"/>
      <c r="F2" s="1411"/>
      <c r="G2" s="1411"/>
      <c r="H2" s="1411"/>
      <c r="I2" s="1411"/>
      <c r="J2" s="1411"/>
      <c r="K2" s="1411"/>
      <c r="L2" s="1411"/>
      <c r="M2" s="1411"/>
      <c r="N2" s="1411"/>
      <c r="O2" s="1411"/>
      <c r="P2" s="1411"/>
      <c r="Q2" s="1411"/>
      <c r="R2" s="1411"/>
      <c r="S2" s="1411"/>
      <c r="T2" s="1411"/>
      <c r="U2" s="1411"/>
      <c r="V2" s="205"/>
    </row>
    <row r="3" spans="2:23" ht="20.25" customHeight="1">
      <c r="B3" s="1412" t="s">
        <v>973</v>
      </c>
      <c r="C3" s="1412" t="s">
        <v>667</v>
      </c>
      <c r="D3" s="1412" t="s">
        <v>335</v>
      </c>
      <c r="E3" s="1412"/>
      <c r="F3" s="1412"/>
      <c r="G3" s="1412"/>
      <c r="H3" s="1412"/>
      <c r="I3" s="1412"/>
      <c r="J3" s="1412"/>
      <c r="K3" s="1412"/>
      <c r="L3" s="1412"/>
      <c r="M3" s="1412"/>
      <c r="N3" s="1412"/>
      <c r="O3" s="1412"/>
      <c r="P3" s="1412"/>
      <c r="Q3" s="1412"/>
      <c r="R3" s="1412"/>
      <c r="S3" s="1412"/>
      <c r="T3" s="1412"/>
      <c r="U3" s="1412"/>
      <c r="V3" s="205"/>
      <c r="W3" s="1149" t="s">
        <v>459</v>
      </c>
    </row>
    <row r="4" spans="2:23" ht="20.25" customHeight="1">
      <c r="B4" s="1412"/>
      <c r="C4" s="1412"/>
      <c r="D4" s="1412" t="s">
        <v>331</v>
      </c>
      <c r="E4" s="1412"/>
      <c r="F4" s="1412"/>
      <c r="G4" s="1412" t="s">
        <v>332</v>
      </c>
      <c r="H4" s="1412"/>
      <c r="I4" s="1412"/>
      <c r="J4" s="1412" t="s">
        <v>333</v>
      </c>
      <c r="K4" s="1412"/>
      <c r="L4" s="1412"/>
      <c r="M4" s="1412" t="s">
        <v>334</v>
      </c>
      <c r="N4" s="1412"/>
      <c r="O4" s="1412"/>
      <c r="P4" s="1412" t="s">
        <v>898</v>
      </c>
      <c r="Q4" s="1412"/>
      <c r="R4" s="1412"/>
      <c r="S4" s="1412" t="s">
        <v>110</v>
      </c>
      <c r="T4" s="1412"/>
      <c r="U4" s="1412"/>
      <c r="V4" s="205"/>
    </row>
    <row r="5" spans="2:23" ht="24" customHeight="1">
      <c r="B5" s="1412"/>
      <c r="C5" s="1412"/>
      <c r="D5" s="207" t="s">
        <v>49</v>
      </c>
      <c r="E5" s="207" t="s">
        <v>70</v>
      </c>
      <c r="F5" s="207" t="s">
        <v>71</v>
      </c>
      <c r="G5" s="207" t="s">
        <v>49</v>
      </c>
      <c r="H5" s="207" t="s">
        <v>70</v>
      </c>
      <c r="I5" s="207" t="s">
        <v>71</v>
      </c>
      <c r="J5" s="207" t="s">
        <v>49</v>
      </c>
      <c r="K5" s="207" t="s">
        <v>70</v>
      </c>
      <c r="L5" s="207" t="s">
        <v>71</v>
      </c>
      <c r="M5" s="372" t="s">
        <v>49</v>
      </c>
      <c r="N5" s="372" t="s">
        <v>70</v>
      </c>
      <c r="O5" s="372" t="s">
        <v>71</v>
      </c>
      <c r="P5" s="207" t="s">
        <v>49</v>
      </c>
      <c r="Q5" s="207" t="s">
        <v>70</v>
      </c>
      <c r="R5" s="207" t="s">
        <v>71</v>
      </c>
      <c r="S5" s="207" t="s">
        <v>49</v>
      </c>
      <c r="T5" s="207" t="s">
        <v>70</v>
      </c>
      <c r="U5" s="207" t="s">
        <v>71</v>
      </c>
      <c r="V5" s="205"/>
    </row>
    <row r="6" spans="2:23" s="177" customFormat="1" ht="12.75">
      <c r="B6" s="208" t="s">
        <v>460</v>
      </c>
      <c r="C6" s="121">
        <f>+D6+G6+J6+M6+P6+S6</f>
        <v>86299</v>
      </c>
      <c r="D6" s="121">
        <f>+D9+D45+D66+D87+D93</f>
        <v>50139</v>
      </c>
      <c r="E6" s="121">
        <f t="shared" ref="E6:U8" si="0">+E9+E45+E66+E87+E93</f>
        <v>25519</v>
      </c>
      <c r="F6" s="121">
        <f t="shared" si="0"/>
        <v>24620</v>
      </c>
      <c r="G6" s="121">
        <f t="shared" si="0"/>
        <v>26854</v>
      </c>
      <c r="H6" s="121">
        <f t="shared" si="0"/>
        <v>13778</v>
      </c>
      <c r="I6" s="121">
        <f t="shared" si="0"/>
        <v>13076</v>
      </c>
      <c r="J6" s="121">
        <f t="shared" si="0"/>
        <v>6951</v>
      </c>
      <c r="K6" s="121">
        <f t="shared" si="0"/>
        <v>3563</v>
      </c>
      <c r="L6" s="121">
        <f t="shared" si="0"/>
        <v>3388</v>
      </c>
      <c r="M6" s="121">
        <f t="shared" si="0"/>
        <v>488</v>
      </c>
      <c r="N6" s="121">
        <f t="shared" si="0"/>
        <v>249</v>
      </c>
      <c r="O6" s="121">
        <f t="shared" si="0"/>
        <v>239</v>
      </c>
      <c r="P6" s="121">
        <f t="shared" si="0"/>
        <v>12</v>
      </c>
      <c r="Q6" s="121">
        <f t="shared" si="0"/>
        <v>5</v>
      </c>
      <c r="R6" s="121">
        <f t="shared" si="0"/>
        <v>7</v>
      </c>
      <c r="S6" s="121">
        <f t="shared" si="0"/>
        <v>1855</v>
      </c>
      <c r="T6" s="121">
        <f t="shared" si="0"/>
        <v>940</v>
      </c>
      <c r="U6" s="121">
        <f t="shared" si="0"/>
        <v>915</v>
      </c>
      <c r="V6" s="206"/>
    </row>
    <row r="7" spans="2:23">
      <c r="B7" s="209" t="s">
        <v>144</v>
      </c>
      <c r="C7" s="122">
        <f>+D7+G7+J7+M7+P7+S7</f>
        <v>67588</v>
      </c>
      <c r="D7" s="122">
        <f t="shared" ref="D7:S8" si="1">+D10+D46+D67+D88+D94</f>
        <v>39516</v>
      </c>
      <c r="E7" s="122">
        <f t="shared" si="1"/>
        <v>20125</v>
      </c>
      <c r="F7" s="122">
        <f t="shared" si="1"/>
        <v>19391</v>
      </c>
      <c r="G7" s="122">
        <f t="shared" si="1"/>
        <v>20991</v>
      </c>
      <c r="H7" s="122">
        <f t="shared" si="1"/>
        <v>10782</v>
      </c>
      <c r="I7" s="122">
        <f t="shared" si="1"/>
        <v>10209</v>
      </c>
      <c r="J7" s="122">
        <f t="shared" si="1"/>
        <v>5261</v>
      </c>
      <c r="K7" s="122">
        <f t="shared" si="1"/>
        <v>2675</v>
      </c>
      <c r="L7" s="122">
        <f t="shared" si="1"/>
        <v>2586</v>
      </c>
      <c r="M7" s="122">
        <f t="shared" si="1"/>
        <v>333</v>
      </c>
      <c r="N7" s="122">
        <f t="shared" si="1"/>
        <v>177</v>
      </c>
      <c r="O7" s="122">
        <f t="shared" si="1"/>
        <v>156</v>
      </c>
      <c r="P7" s="122">
        <f t="shared" si="1"/>
        <v>10</v>
      </c>
      <c r="Q7" s="122">
        <f t="shared" si="1"/>
        <v>3</v>
      </c>
      <c r="R7" s="122">
        <f t="shared" si="1"/>
        <v>7</v>
      </c>
      <c r="S7" s="122">
        <f t="shared" si="1"/>
        <v>1477</v>
      </c>
      <c r="T7" s="122">
        <f t="shared" si="0"/>
        <v>744</v>
      </c>
      <c r="U7" s="122">
        <f t="shared" si="0"/>
        <v>733</v>
      </c>
      <c r="V7" s="205"/>
    </row>
    <row r="8" spans="2:23">
      <c r="B8" s="209" t="s">
        <v>145</v>
      </c>
      <c r="C8" s="122">
        <f>+D8+G8+J8+M8+P8+S8</f>
        <v>18711</v>
      </c>
      <c r="D8" s="122">
        <f t="shared" si="1"/>
        <v>10623</v>
      </c>
      <c r="E8" s="122">
        <f t="shared" si="0"/>
        <v>5394</v>
      </c>
      <c r="F8" s="122">
        <f t="shared" si="0"/>
        <v>5229</v>
      </c>
      <c r="G8" s="122">
        <f t="shared" si="0"/>
        <v>5863</v>
      </c>
      <c r="H8" s="122">
        <f t="shared" si="0"/>
        <v>2996</v>
      </c>
      <c r="I8" s="122">
        <f t="shared" si="0"/>
        <v>2867</v>
      </c>
      <c r="J8" s="122">
        <f t="shared" si="0"/>
        <v>1690</v>
      </c>
      <c r="K8" s="122">
        <f t="shared" si="0"/>
        <v>888</v>
      </c>
      <c r="L8" s="122">
        <f t="shared" si="0"/>
        <v>802</v>
      </c>
      <c r="M8" s="122">
        <f t="shared" si="0"/>
        <v>155</v>
      </c>
      <c r="N8" s="122">
        <f t="shared" si="0"/>
        <v>72</v>
      </c>
      <c r="O8" s="122">
        <f t="shared" si="0"/>
        <v>83</v>
      </c>
      <c r="P8" s="122">
        <f t="shared" si="0"/>
        <v>2</v>
      </c>
      <c r="Q8" s="122">
        <f t="shared" si="0"/>
        <v>2</v>
      </c>
      <c r="R8" s="122">
        <f t="shared" si="0"/>
        <v>0</v>
      </c>
      <c r="S8" s="122">
        <f t="shared" si="0"/>
        <v>378</v>
      </c>
      <c r="T8" s="122">
        <f t="shared" si="0"/>
        <v>196</v>
      </c>
      <c r="U8" s="122">
        <f t="shared" si="0"/>
        <v>182</v>
      </c>
      <c r="V8" s="205"/>
    </row>
    <row r="9" spans="2:23" s="177" customFormat="1" ht="12.75">
      <c r="B9" s="208" t="s">
        <v>81</v>
      </c>
      <c r="C9" s="121">
        <f>+D9+G9+J9+M9+P9+S9</f>
        <v>40534</v>
      </c>
      <c r="D9" s="121">
        <f>+D12+D15+D18+D21+D24+D27+D30+D33+D36+D39+D42</f>
        <v>23259</v>
      </c>
      <c r="E9" s="121">
        <f t="shared" ref="E9:T9" si="2">+E12+E15+E18+E21+E24+E27+E30+E33+E36+E39+E42</f>
        <v>11797</v>
      </c>
      <c r="F9" s="121">
        <f t="shared" si="2"/>
        <v>11462</v>
      </c>
      <c r="G9" s="121">
        <f t="shared" si="2"/>
        <v>12617</v>
      </c>
      <c r="H9" s="121">
        <f t="shared" si="2"/>
        <v>6475</v>
      </c>
      <c r="I9" s="121">
        <f t="shared" si="2"/>
        <v>6142</v>
      </c>
      <c r="J9" s="121">
        <f t="shared" si="2"/>
        <v>3407</v>
      </c>
      <c r="K9" s="121">
        <f t="shared" si="2"/>
        <v>1759</v>
      </c>
      <c r="L9" s="121">
        <f t="shared" si="2"/>
        <v>1648</v>
      </c>
      <c r="M9" s="121">
        <f t="shared" si="2"/>
        <v>249</v>
      </c>
      <c r="N9" s="121">
        <f t="shared" si="2"/>
        <v>119</v>
      </c>
      <c r="O9" s="121">
        <f t="shared" si="2"/>
        <v>130</v>
      </c>
      <c r="P9" s="121">
        <f t="shared" si="2"/>
        <v>4</v>
      </c>
      <c r="Q9" s="121">
        <f t="shared" si="2"/>
        <v>2</v>
      </c>
      <c r="R9" s="121">
        <f t="shared" si="2"/>
        <v>2</v>
      </c>
      <c r="S9" s="121">
        <f t="shared" si="2"/>
        <v>998</v>
      </c>
      <c r="T9" s="121">
        <f t="shared" si="2"/>
        <v>504</v>
      </c>
      <c r="U9" s="121">
        <f>+U12+U15+U18+U21+U24+U27+U30+U33+U36+U39+U42</f>
        <v>494</v>
      </c>
      <c r="V9" s="206"/>
    </row>
    <row r="10" spans="2:23" s="177" customFormat="1">
      <c r="B10" s="209" t="s">
        <v>144</v>
      </c>
      <c r="C10" s="122">
        <f t="shared" ref="C10:C73" si="3">+D10+G10+J10+M10+P10+S10</f>
        <v>28909</v>
      </c>
      <c r="D10" s="122">
        <f>+D13+D16+D19+D22+D25+D28+D31+D34+D37+D40+D43</f>
        <v>16670</v>
      </c>
      <c r="E10" s="122">
        <f t="shared" ref="E10:T10" si="4">+E13+E16+E19+E22+E25+E28+E31+E34+E37+E40+E43</f>
        <v>8431</v>
      </c>
      <c r="F10" s="122">
        <f t="shared" si="4"/>
        <v>8239</v>
      </c>
      <c r="G10" s="122">
        <f t="shared" si="4"/>
        <v>8916</v>
      </c>
      <c r="H10" s="122">
        <f t="shared" si="4"/>
        <v>4588</v>
      </c>
      <c r="I10" s="122">
        <f t="shared" si="4"/>
        <v>4328</v>
      </c>
      <c r="J10" s="122">
        <f t="shared" si="4"/>
        <v>2333</v>
      </c>
      <c r="K10" s="122">
        <f t="shared" si="4"/>
        <v>1185</v>
      </c>
      <c r="L10" s="122">
        <f t="shared" si="4"/>
        <v>1148</v>
      </c>
      <c r="M10" s="122">
        <f t="shared" si="4"/>
        <v>155</v>
      </c>
      <c r="N10" s="122">
        <f t="shared" si="4"/>
        <v>77</v>
      </c>
      <c r="O10" s="122">
        <f t="shared" si="4"/>
        <v>78</v>
      </c>
      <c r="P10" s="122">
        <f t="shared" si="4"/>
        <v>3</v>
      </c>
      <c r="Q10" s="122">
        <f t="shared" si="4"/>
        <v>1</v>
      </c>
      <c r="R10" s="122">
        <f t="shared" si="4"/>
        <v>2</v>
      </c>
      <c r="S10" s="122">
        <f t="shared" si="4"/>
        <v>832</v>
      </c>
      <c r="T10" s="122">
        <f t="shared" si="4"/>
        <v>421</v>
      </c>
      <c r="U10" s="122">
        <f>+U13+U16+U19+U22+U25+U28+U31+U34+U37+U40+U43</f>
        <v>411</v>
      </c>
      <c r="V10" s="206"/>
    </row>
    <row r="11" spans="2:23" s="177" customFormat="1">
      <c r="B11" s="209" t="s">
        <v>145</v>
      </c>
      <c r="C11" s="122">
        <f t="shared" si="3"/>
        <v>11625</v>
      </c>
      <c r="D11" s="122">
        <f>+D14+D17+D20+D23+D26+D29+D32+D35+D38+D41+D44</f>
        <v>6589</v>
      </c>
      <c r="E11" s="122">
        <f t="shared" ref="E11:T11" si="5">+E14+E17+E20+E23+E26+E29+E32+E35+E38+E41+E44</f>
        <v>3366</v>
      </c>
      <c r="F11" s="122">
        <f t="shared" si="5"/>
        <v>3223</v>
      </c>
      <c r="G11" s="122">
        <f t="shared" si="5"/>
        <v>3701</v>
      </c>
      <c r="H11" s="122">
        <f t="shared" si="5"/>
        <v>1887</v>
      </c>
      <c r="I11" s="122">
        <f t="shared" si="5"/>
        <v>1814</v>
      </c>
      <c r="J11" s="122">
        <f t="shared" si="5"/>
        <v>1074</v>
      </c>
      <c r="K11" s="122">
        <f t="shared" si="5"/>
        <v>574</v>
      </c>
      <c r="L11" s="122">
        <f t="shared" si="5"/>
        <v>500</v>
      </c>
      <c r="M11" s="122">
        <f t="shared" si="5"/>
        <v>94</v>
      </c>
      <c r="N11" s="122">
        <f t="shared" si="5"/>
        <v>42</v>
      </c>
      <c r="O11" s="122">
        <f t="shared" si="5"/>
        <v>52</v>
      </c>
      <c r="P11" s="122">
        <f t="shared" si="5"/>
        <v>1</v>
      </c>
      <c r="Q11" s="122">
        <f t="shared" si="5"/>
        <v>1</v>
      </c>
      <c r="R11" s="122">
        <f t="shared" si="5"/>
        <v>0</v>
      </c>
      <c r="S11" s="122">
        <f t="shared" si="5"/>
        <v>166</v>
      </c>
      <c r="T11" s="122">
        <f t="shared" si="5"/>
        <v>83</v>
      </c>
      <c r="U11" s="122">
        <f>+U14+U17+U20+U23+U26+U29+U32+U35+U38+U41+U44</f>
        <v>83</v>
      </c>
      <c r="V11" s="206"/>
    </row>
    <row r="12" spans="2:23" s="177" customFormat="1" ht="12.75">
      <c r="B12" s="208" t="s">
        <v>134</v>
      </c>
      <c r="C12" s="121">
        <f t="shared" si="3"/>
        <v>4621</v>
      </c>
      <c r="D12" s="121">
        <v>2703</v>
      </c>
      <c r="E12" s="121">
        <v>1350</v>
      </c>
      <c r="F12" s="121">
        <v>1353</v>
      </c>
      <c r="G12" s="121">
        <v>1420</v>
      </c>
      <c r="H12" s="121">
        <v>739</v>
      </c>
      <c r="I12" s="121">
        <v>681</v>
      </c>
      <c r="J12" s="121">
        <v>421</v>
      </c>
      <c r="K12" s="121">
        <v>213</v>
      </c>
      <c r="L12" s="121">
        <v>208</v>
      </c>
      <c r="M12" s="121">
        <v>16</v>
      </c>
      <c r="N12" s="121">
        <v>7</v>
      </c>
      <c r="O12" s="121">
        <v>9</v>
      </c>
      <c r="P12" s="121">
        <v>0</v>
      </c>
      <c r="Q12" s="121">
        <v>0</v>
      </c>
      <c r="R12" s="121">
        <v>0</v>
      </c>
      <c r="S12" s="121">
        <v>61</v>
      </c>
      <c r="T12" s="121">
        <v>32</v>
      </c>
      <c r="U12" s="121">
        <v>29</v>
      </c>
      <c r="V12" s="206"/>
    </row>
    <row r="13" spans="2:23">
      <c r="B13" s="209" t="s">
        <v>144</v>
      </c>
      <c r="C13" s="122">
        <f t="shared" si="3"/>
        <v>3015</v>
      </c>
      <c r="D13" s="122">
        <v>1774</v>
      </c>
      <c r="E13" s="122">
        <v>884</v>
      </c>
      <c r="F13" s="122">
        <v>890</v>
      </c>
      <c r="G13" s="122">
        <v>906</v>
      </c>
      <c r="H13" s="122">
        <v>481</v>
      </c>
      <c r="I13" s="122">
        <v>425</v>
      </c>
      <c r="J13" s="122">
        <v>273</v>
      </c>
      <c r="K13" s="122">
        <v>137</v>
      </c>
      <c r="L13" s="122">
        <v>136</v>
      </c>
      <c r="M13" s="122">
        <v>8</v>
      </c>
      <c r="N13" s="122">
        <v>3</v>
      </c>
      <c r="O13" s="122">
        <v>5</v>
      </c>
      <c r="P13" s="122">
        <v>0</v>
      </c>
      <c r="Q13" s="122">
        <v>0</v>
      </c>
      <c r="R13" s="122">
        <v>0</v>
      </c>
      <c r="S13" s="122">
        <v>54</v>
      </c>
      <c r="T13" s="122">
        <v>29</v>
      </c>
      <c r="U13" s="122">
        <v>25</v>
      </c>
      <c r="V13" s="205"/>
    </row>
    <row r="14" spans="2:23" s="177" customFormat="1">
      <c r="B14" s="210" t="s">
        <v>145</v>
      </c>
      <c r="C14" s="122">
        <f t="shared" si="3"/>
        <v>1606</v>
      </c>
      <c r="D14" s="122">
        <v>929</v>
      </c>
      <c r="E14" s="122">
        <v>466</v>
      </c>
      <c r="F14" s="122">
        <v>463</v>
      </c>
      <c r="G14" s="122">
        <v>514</v>
      </c>
      <c r="H14" s="122">
        <v>258</v>
      </c>
      <c r="I14" s="122">
        <v>256</v>
      </c>
      <c r="J14" s="122">
        <v>148</v>
      </c>
      <c r="K14" s="122">
        <v>76</v>
      </c>
      <c r="L14" s="122">
        <v>72</v>
      </c>
      <c r="M14" s="122">
        <v>8</v>
      </c>
      <c r="N14" s="122">
        <v>4</v>
      </c>
      <c r="O14" s="122">
        <v>4</v>
      </c>
      <c r="P14" s="122">
        <v>0</v>
      </c>
      <c r="Q14" s="122">
        <v>0</v>
      </c>
      <c r="R14" s="122">
        <v>0</v>
      </c>
      <c r="S14" s="122">
        <v>7</v>
      </c>
      <c r="T14" s="122">
        <v>3</v>
      </c>
      <c r="U14" s="122">
        <v>4</v>
      </c>
      <c r="V14" s="206"/>
    </row>
    <row r="15" spans="2:23" s="177" customFormat="1" ht="12.75">
      <c r="B15" s="211" t="s">
        <v>117</v>
      </c>
      <c r="C15" s="121">
        <f t="shared" si="3"/>
        <v>881</v>
      </c>
      <c r="D15" s="121">
        <v>494</v>
      </c>
      <c r="E15" s="121">
        <v>246</v>
      </c>
      <c r="F15" s="121">
        <v>248</v>
      </c>
      <c r="G15" s="121">
        <v>270</v>
      </c>
      <c r="H15" s="121">
        <v>140</v>
      </c>
      <c r="I15" s="121">
        <v>130</v>
      </c>
      <c r="J15" s="121">
        <v>76</v>
      </c>
      <c r="K15" s="121">
        <v>37</v>
      </c>
      <c r="L15" s="121">
        <v>39</v>
      </c>
      <c r="M15" s="121">
        <v>12</v>
      </c>
      <c r="N15" s="121">
        <v>5</v>
      </c>
      <c r="O15" s="121">
        <v>7</v>
      </c>
      <c r="P15" s="121">
        <v>1</v>
      </c>
      <c r="Q15" s="121">
        <v>0</v>
      </c>
      <c r="R15" s="121">
        <v>1</v>
      </c>
      <c r="S15" s="121">
        <v>28</v>
      </c>
      <c r="T15" s="121">
        <v>9</v>
      </c>
      <c r="U15" s="121">
        <v>19</v>
      </c>
      <c r="V15" s="206"/>
    </row>
    <row r="16" spans="2:23">
      <c r="B16" s="210" t="s">
        <v>144</v>
      </c>
      <c r="C16" s="122">
        <f t="shared" si="3"/>
        <v>640</v>
      </c>
      <c r="D16" s="122">
        <v>364</v>
      </c>
      <c r="E16" s="122">
        <v>181</v>
      </c>
      <c r="F16" s="122">
        <v>183</v>
      </c>
      <c r="G16" s="122">
        <v>200</v>
      </c>
      <c r="H16" s="122">
        <v>106</v>
      </c>
      <c r="I16" s="122">
        <v>94</v>
      </c>
      <c r="J16" s="122">
        <v>46</v>
      </c>
      <c r="K16" s="122">
        <v>20</v>
      </c>
      <c r="L16" s="122">
        <v>26</v>
      </c>
      <c r="M16" s="122">
        <v>8</v>
      </c>
      <c r="N16" s="122">
        <v>3</v>
      </c>
      <c r="O16" s="122">
        <v>5</v>
      </c>
      <c r="P16" s="122">
        <v>1</v>
      </c>
      <c r="Q16" s="122">
        <v>0</v>
      </c>
      <c r="R16" s="122">
        <v>1</v>
      </c>
      <c r="S16" s="122">
        <v>21</v>
      </c>
      <c r="T16" s="122">
        <v>8</v>
      </c>
      <c r="U16" s="122">
        <v>13</v>
      </c>
      <c r="V16" s="205"/>
    </row>
    <row r="17" spans="2:22" s="177" customFormat="1">
      <c r="B17" s="210" t="s">
        <v>145</v>
      </c>
      <c r="C17" s="122">
        <f t="shared" si="3"/>
        <v>241</v>
      </c>
      <c r="D17" s="122">
        <v>130</v>
      </c>
      <c r="E17" s="122">
        <v>65</v>
      </c>
      <c r="F17" s="122">
        <v>65</v>
      </c>
      <c r="G17" s="122">
        <v>70</v>
      </c>
      <c r="H17" s="122">
        <v>34</v>
      </c>
      <c r="I17" s="122">
        <v>36</v>
      </c>
      <c r="J17" s="122">
        <v>30</v>
      </c>
      <c r="K17" s="122">
        <v>17</v>
      </c>
      <c r="L17" s="122">
        <v>13</v>
      </c>
      <c r="M17" s="122">
        <v>4</v>
      </c>
      <c r="N17" s="122">
        <v>2</v>
      </c>
      <c r="O17" s="122">
        <v>2</v>
      </c>
      <c r="P17" s="122">
        <v>0</v>
      </c>
      <c r="Q17" s="122">
        <v>0</v>
      </c>
      <c r="R17" s="122">
        <v>0</v>
      </c>
      <c r="S17" s="122">
        <v>7</v>
      </c>
      <c r="T17" s="122">
        <v>1</v>
      </c>
      <c r="U17" s="122">
        <v>6</v>
      </c>
      <c r="V17" s="206"/>
    </row>
    <row r="18" spans="2:22" s="177" customFormat="1" ht="12.75">
      <c r="B18" s="211" t="s">
        <v>125</v>
      </c>
      <c r="C18" s="121">
        <f t="shared" si="3"/>
        <v>1342</v>
      </c>
      <c r="D18" s="121">
        <v>800</v>
      </c>
      <c r="E18" s="121">
        <v>423</v>
      </c>
      <c r="F18" s="121">
        <v>377</v>
      </c>
      <c r="G18" s="121">
        <v>404</v>
      </c>
      <c r="H18" s="121">
        <v>200</v>
      </c>
      <c r="I18" s="121">
        <v>204</v>
      </c>
      <c r="J18" s="121">
        <v>113</v>
      </c>
      <c r="K18" s="121">
        <v>60</v>
      </c>
      <c r="L18" s="121">
        <v>53</v>
      </c>
      <c r="M18" s="121">
        <v>6</v>
      </c>
      <c r="N18" s="121">
        <v>6</v>
      </c>
      <c r="O18" s="121">
        <v>0</v>
      </c>
      <c r="P18" s="121">
        <v>0</v>
      </c>
      <c r="Q18" s="121">
        <v>0</v>
      </c>
      <c r="R18" s="121">
        <v>0</v>
      </c>
      <c r="S18" s="121">
        <v>19</v>
      </c>
      <c r="T18" s="121">
        <v>11</v>
      </c>
      <c r="U18" s="121">
        <v>8</v>
      </c>
      <c r="V18" s="206"/>
    </row>
    <row r="19" spans="2:22">
      <c r="B19" s="210" t="s">
        <v>144</v>
      </c>
      <c r="C19" s="122">
        <f t="shared" si="3"/>
        <v>971</v>
      </c>
      <c r="D19" s="122">
        <v>597</v>
      </c>
      <c r="E19" s="122">
        <v>319</v>
      </c>
      <c r="F19" s="122">
        <v>278</v>
      </c>
      <c r="G19" s="122">
        <v>276</v>
      </c>
      <c r="H19" s="122">
        <v>141</v>
      </c>
      <c r="I19" s="122">
        <v>135</v>
      </c>
      <c r="J19" s="122">
        <v>76</v>
      </c>
      <c r="K19" s="122">
        <v>37</v>
      </c>
      <c r="L19" s="122">
        <v>39</v>
      </c>
      <c r="M19" s="122">
        <v>3</v>
      </c>
      <c r="N19" s="122">
        <v>3</v>
      </c>
      <c r="O19" s="122">
        <v>0</v>
      </c>
      <c r="P19" s="122">
        <v>0</v>
      </c>
      <c r="Q19" s="122">
        <v>0</v>
      </c>
      <c r="R19" s="122">
        <v>0</v>
      </c>
      <c r="S19" s="122">
        <v>19</v>
      </c>
      <c r="T19" s="122">
        <v>11</v>
      </c>
      <c r="U19" s="122">
        <v>8</v>
      </c>
      <c r="V19" s="205"/>
    </row>
    <row r="20" spans="2:22" s="177" customFormat="1">
      <c r="B20" s="210" t="s">
        <v>145</v>
      </c>
      <c r="C20" s="122">
        <f t="shared" si="3"/>
        <v>371</v>
      </c>
      <c r="D20" s="122">
        <v>203</v>
      </c>
      <c r="E20" s="122">
        <v>104</v>
      </c>
      <c r="F20" s="122">
        <v>99</v>
      </c>
      <c r="G20" s="122">
        <v>128</v>
      </c>
      <c r="H20" s="122">
        <v>59</v>
      </c>
      <c r="I20" s="122">
        <v>69</v>
      </c>
      <c r="J20" s="122">
        <v>37</v>
      </c>
      <c r="K20" s="122">
        <v>23</v>
      </c>
      <c r="L20" s="122">
        <v>14</v>
      </c>
      <c r="M20" s="122">
        <v>3</v>
      </c>
      <c r="N20" s="122">
        <v>3</v>
      </c>
      <c r="O20" s="122">
        <v>0</v>
      </c>
      <c r="P20" s="122">
        <v>0</v>
      </c>
      <c r="Q20" s="122">
        <v>0</v>
      </c>
      <c r="R20" s="122">
        <v>0</v>
      </c>
      <c r="S20" s="122">
        <v>0</v>
      </c>
      <c r="T20" s="122">
        <v>0</v>
      </c>
      <c r="U20" s="122">
        <v>0</v>
      </c>
      <c r="V20" s="206"/>
    </row>
    <row r="21" spans="2:22" s="177" customFormat="1" ht="12.75">
      <c r="B21" s="211" t="s">
        <v>122</v>
      </c>
      <c r="C21" s="121">
        <f t="shared" si="3"/>
        <v>701</v>
      </c>
      <c r="D21" s="121">
        <v>393</v>
      </c>
      <c r="E21" s="121">
        <v>204</v>
      </c>
      <c r="F21" s="121">
        <v>189</v>
      </c>
      <c r="G21" s="121">
        <v>228</v>
      </c>
      <c r="H21" s="121">
        <v>121</v>
      </c>
      <c r="I21" s="121">
        <v>107</v>
      </c>
      <c r="J21" s="121">
        <v>65</v>
      </c>
      <c r="K21" s="121">
        <v>35</v>
      </c>
      <c r="L21" s="121">
        <v>30</v>
      </c>
      <c r="M21" s="121">
        <v>9</v>
      </c>
      <c r="N21" s="121">
        <v>4</v>
      </c>
      <c r="O21" s="121">
        <v>5</v>
      </c>
      <c r="P21" s="121">
        <v>0</v>
      </c>
      <c r="Q21" s="121">
        <v>0</v>
      </c>
      <c r="R21" s="121">
        <v>0</v>
      </c>
      <c r="S21" s="121">
        <v>6</v>
      </c>
      <c r="T21" s="121">
        <v>4</v>
      </c>
      <c r="U21" s="121">
        <v>2</v>
      </c>
      <c r="V21" s="206"/>
    </row>
    <row r="22" spans="2:22">
      <c r="B22" s="210" t="s">
        <v>144</v>
      </c>
      <c r="C22" s="122">
        <f t="shared" si="3"/>
        <v>518</v>
      </c>
      <c r="D22" s="122">
        <v>307</v>
      </c>
      <c r="E22" s="122">
        <v>159</v>
      </c>
      <c r="F22" s="122">
        <v>148</v>
      </c>
      <c r="G22" s="122">
        <v>159</v>
      </c>
      <c r="H22" s="122">
        <v>85</v>
      </c>
      <c r="I22" s="122">
        <v>74</v>
      </c>
      <c r="J22" s="122">
        <v>42</v>
      </c>
      <c r="K22" s="122">
        <v>23</v>
      </c>
      <c r="L22" s="122">
        <v>19</v>
      </c>
      <c r="M22" s="122">
        <v>6</v>
      </c>
      <c r="N22" s="122">
        <v>2</v>
      </c>
      <c r="O22" s="122">
        <v>4</v>
      </c>
      <c r="P22" s="122">
        <v>0</v>
      </c>
      <c r="Q22" s="122">
        <v>0</v>
      </c>
      <c r="R22" s="122">
        <v>0</v>
      </c>
      <c r="S22" s="122">
        <v>4</v>
      </c>
      <c r="T22" s="122">
        <v>3</v>
      </c>
      <c r="U22" s="122">
        <v>1</v>
      </c>
      <c r="V22" s="205"/>
    </row>
    <row r="23" spans="2:22" s="177" customFormat="1">
      <c r="B23" s="210" t="s">
        <v>145</v>
      </c>
      <c r="C23" s="122">
        <f t="shared" si="3"/>
        <v>183</v>
      </c>
      <c r="D23" s="122">
        <v>86</v>
      </c>
      <c r="E23" s="122">
        <v>45</v>
      </c>
      <c r="F23" s="122">
        <v>41</v>
      </c>
      <c r="G23" s="122">
        <v>69</v>
      </c>
      <c r="H23" s="122">
        <v>36</v>
      </c>
      <c r="I23" s="122">
        <v>33</v>
      </c>
      <c r="J23" s="122">
        <v>23</v>
      </c>
      <c r="K23" s="122">
        <v>12</v>
      </c>
      <c r="L23" s="122">
        <v>11</v>
      </c>
      <c r="M23" s="122">
        <v>3</v>
      </c>
      <c r="N23" s="122">
        <v>2</v>
      </c>
      <c r="O23" s="122">
        <v>1</v>
      </c>
      <c r="P23" s="122">
        <v>0</v>
      </c>
      <c r="Q23" s="122">
        <v>0</v>
      </c>
      <c r="R23" s="122">
        <v>0</v>
      </c>
      <c r="S23" s="122">
        <v>2</v>
      </c>
      <c r="T23" s="122">
        <v>1</v>
      </c>
      <c r="U23" s="122">
        <v>1</v>
      </c>
      <c r="V23" s="206"/>
    </row>
    <row r="24" spans="2:22" s="177" customFormat="1" ht="12.75">
      <c r="B24" s="211" t="s">
        <v>132</v>
      </c>
      <c r="C24" s="121">
        <f t="shared" si="3"/>
        <v>2703</v>
      </c>
      <c r="D24" s="121">
        <v>1233</v>
      </c>
      <c r="E24" s="121">
        <v>616</v>
      </c>
      <c r="F24" s="121">
        <v>617</v>
      </c>
      <c r="G24" s="121">
        <v>686</v>
      </c>
      <c r="H24" s="121">
        <v>342</v>
      </c>
      <c r="I24" s="121">
        <v>344</v>
      </c>
      <c r="J24" s="121">
        <v>204</v>
      </c>
      <c r="K24" s="121">
        <v>107</v>
      </c>
      <c r="L24" s="121">
        <v>97</v>
      </c>
      <c r="M24" s="121">
        <v>18</v>
      </c>
      <c r="N24" s="121">
        <v>5</v>
      </c>
      <c r="O24" s="121">
        <v>13</v>
      </c>
      <c r="P24" s="121">
        <v>0</v>
      </c>
      <c r="Q24" s="121">
        <v>0</v>
      </c>
      <c r="R24" s="121">
        <v>0</v>
      </c>
      <c r="S24" s="121">
        <v>562</v>
      </c>
      <c r="T24" s="121">
        <v>276</v>
      </c>
      <c r="U24" s="121">
        <v>286</v>
      </c>
      <c r="V24" s="206"/>
    </row>
    <row r="25" spans="2:22">
      <c r="B25" s="210" t="s">
        <v>144</v>
      </c>
      <c r="C25" s="122">
        <f t="shared" si="3"/>
        <v>1925</v>
      </c>
      <c r="D25" s="122">
        <v>855</v>
      </c>
      <c r="E25" s="122">
        <v>432</v>
      </c>
      <c r="F25" s="122">
        <v>423</v>
      </c>
      <c r="G25" s="122">
        <v>457</v>
      </c>
      <c r="H25" s="122">
        <v>228</v>
      </c>
      <c r="I25" s="122">
        <v>229</v>
      </c>
      <c r="J25" s="122">
        <v>114</v>
      </c>
      <c r="K25" s="122">
        <v>59</v>
      </c>
      <c r="L25" s="122">
        <v>55</v>
      </c>
      <c r="M25" s="122">
        <v>9</v>
      </c>
      <c r="N25" s="122">
        <v>3</v>
      </c>
      <c r="O25" s="122">
        <v>6</v>
      </c>
      <c r="P25" s="122">
        <v>0</v>
      </c>
      <c r="Q25" s="122">
        <v>0</v>
      </c>
      <c r="R25" s="122">
        <v>0</v>
      </c>
      <c r="S25" s="122">
        <v>490</v>
      </c>
      <c r="T25" s="122">
        <v>238</v>
      </c>
      <c r="U25" s="122">
        <v>252</v>
      </c>
      <c r="V25" s="205"/>
    </row>
    <row r="26" spans="2:22" s="177" customFormat="1">
      <c r="B26" s="210" t="s">
        <v>145</v>
      </c>
      <c r="C26" s="122">
        <f t="shared" si="3"/>
        <v>778</v>
      </c>
      <c r="D26" s="122">
        <v>378</v>
      </c>
      <c r="E26" s="122">
        <v>184</v>
      </c>
      <c r="F26" s="122">
        <v>194</v>
      </c>
      <c r="G26" s="122">
        <v>229</v>
      </c>
      <c r="H26" s="122">
        <v>114</v>
      </c>
      <c r="I26" s="122">
        <v>115</v>
      </c>
      <c r="J26" s="122">
        <v>90</v>
      </c>
      <c r="K26" s="122">
        <v>48</v>
      </c>
      <c r="L26" s="122">
        <v>42</v>
      </c>
      <c r="M26" s="122">
        <v>9</v>
      </c>
      <c r="N26" s="122">
        <v>2</v>
      </c>
      <c r="O26" s="122">
        <v>7</v>
      </c>
      <c r="P26" s="122">
        <v>0</v>
      </c>
      <c r="Q26" s="122">
        <v>0</v>
      </c>
      <c r="R26" s="122">
        <v>0</v>
      </c>
      <c r="S26" s="122">
        <v>72</v>
      </c>
      <c r="T26" s="122">
        <v>38</v>
      </c>
      <c r="U26" s="122">
        <v>34</v>
      </c>
      <c r="V26" s="206"/>
    </row>
    <row r="27" spans="2:22" s="177" customFormat="1" ht="12.75">
      <c r="B27" s="211" t="s">
        <v>124</v>
      </c>
      <c r="C27" s="121">
        <f t="shared" si="3"/>
        <v>2434</v>
      </c>
      <c r="D27" s="121">
        <v>1384</v>
      </c>
      <c r="E27" s="121">
        <v>678</v>
      </c>
      <c r="F27" s="121">
        <v>706</v>
      </c>
      <c r="G27" s="121">
        <v>762</v>
      </c>
      <c r="H27" s="121">
        <v>386</v>
      </c>
      <c r="I27" s="121">
        <v>376</v>
      </c>
      <c r="J27" s="121">
        <v>230</v>
      </c>
      <c r="K27" s="121">
        <v>105</v>
      </c>
      <c r="L27" s="121">
        <v>125</v>
      </c>
      <c r="M27" s="121">
        <v>22</v>
      </c>
      <c r="N27" s="121">
        <v>8</v>
      </c>
      <c r="O27" s="121">
        <v>14</v>
      </c>
      <c r="P27" s="121">
        <v>0</v>
      </c>
      <c r="Q27" s="121">
        <v>0</v>
      </c>
      <c r="R27" s="121">
        <v>0</v>
      </c>
      <c r="S27" s="121">
        <v>36</v>
      </c>
      <c r="T27" s="121">
        <v>18</v>
      </c>
      <c r="U27" s="121">
        <v>18</v>
      </c>
      <c r="V27" s="206"/>
    </row>
    <row r="28" spans="2:22">
      <c r="B28" s="210" t="s">
        <v>144</v>
      </c>
      <c r="C28" s="122">
        <f t="shared" si="3"/>
        <v>1784</v>
      </c>
      <c r="D28" s="122">
        <v>1026</v>
      </c>
      <c r="E28" s="122">
        <v>494</v>
      </c>
      <c r="F28" s="122">
        <v>532</v>
      </c>
      <c r="G28" s="122">
        <v>557</v>
      </c>
      <c r="H28" s="122">
        <v>278</v>
      </c>
      <c r="I28" s="122">
        <v>279</v>
      </c>
      <c r="J28" s="122">
        <v>151</v>
      </c>
      <c r="K28" s="122">
        <v>72</v>
      </c>
      <c r="L28" s="122">
        <v>79</v>
      </c>
      <c r="M28" s="122">
        <v>14</v>
      </c>
      <c r="N28" s="122">
        <v>5</v>
      </c>
      <c r="O28" s="122">
        <v>9</v>
      </c>
      <c r="P28" s="122">
        <v>0</v>
      </c>
      <c r="Q28" s="122">
        <v>0</v>
      </c>
      <c r="R28" s="122">
        <v>0</v>
      </c>
      <c r="S28" s="122">
        <v>36</v>
      </c>
      <c r="T28" s="122">
        <v>18</v>
      </c>
      <c r="U28" s="122">
        <v>18</v>
      </c>
      <c r="V28" s="205"/>
    </row>
    <row r="29" spans="2:22" s="177" customFormat="1">
      <c r="B29" s="210" t="s">
        <v>145</v>
      </c>
      <c r="C29" s="122">
        <f t="shared" si="3"/>
        <v>650</v>
      </c>
      <c r="D29" s="122">
        <v>358</v>
      </c>
      <c r="E29" s="122">
        <v>184</v>
      </c>
      <c r="F29" s="122">
        <v>174</v>
      </c>
      <c r="G29" s="122">
        <v>205</v>
      </c>
      <c r="H29" s="122">
        <v>108</v>
      </c>
      <c r="I29" s="122">
        <v>97</v>
      </c>
      <c r="J29" s="122">
        <v>79</v>
      </c>
      <c r="K29" s="122">
        <v>33</v>
      </c>
      <c r="L29" s="122">
        <v>46</v>
      </c>
      <c r="M29" s="122">
        <v>8</v>
      </c>
      <c r="N29" s="122">
        <v>3</v>
      </c>
      <c r="O29" s="122">
        <v>5</v>
      </c>
      <c r="P29" s="122">
        <v>0</v>
      </c>
      <c r="Q29" s="122">
        <v>0</v>
      </c>
      <c r="R29" s="122">
        <v>0</v>
      </c>
      <c r="S29" s="122">
        <v>0</v>
      </c>
      <c r="T29" s="122">
        <v>0</v>
      </c>
      <c r="U29" s="122">
        <v>0</v>
      </c>
      <c r="V29" s="206"/>
    </row>
    <row r="30" spans="2:22" s="177" customFormat="1" ht="12.75">
      <c r="B30" s="211" t="s">
        <v>121</v>
      </c>
      <c r="C30" s="121">
        <f t="shared" si="3"/>
        <v>2508</v>
      </c>
      <c r="D30" s="121">
        <v>1482</v>
      </c>
      <c r="E30" s="121">
        <v>742</v>
      </c>
      <c r="F30" s="121">
        <v>740</v>
      </c>
      <c r="G30" s="121">
        <v>761</v>
      </c>
      <c r="H30" s="121">
        <v>399</v>
      </c>
      <c r="I30" s="121">
        <v>362</v>
      </c>
      <c r="J30" s="121">
        <v>206</v>
      </c>
      <c r="K30" s="121">
        <v>113</v>
      </c>
      <c r="L30" s="121">
        <v>93</v>
      </c>
      <c r="M30" s="121">
        <v>15</v>
      </c>
      <c r="N30" s="121">
        <v>7</v>
      </c>
      <c r="O30" s="121">
        <v>8</v>
      </c>
      <c r="P30" s="121">
        <v>0</v>
      </c>
      <c r="Q30" s="121">
        <v>0</v>
      </c>
      <c r="R30" s="121">
        <v>0</v>
      </c>
      <c r="S30" s="121">
        <v>44</v>
      </c>
      <c r="T30" s="121">
        <v>26</v>
      </c>
      <c r="U30" s="121">
        <v>18</v>
      </c>
      <c r="V30" s="206"/>
    </row>
    <row r="31" spans="2:22">
      <c r="B31" s="210" t="s">
        <v>144</v>
      </c>
      <c r="C31" s="122">
        <f t="shared" si="3"/>
        <v>1763</v>
      </c>
      <c r="D31" s="122">
        <v>1061</v>
      </c>
      <c r="E31" s="122">
        <v>550</v>
      </c>
      <c r="F31" s="122">
        <v>511</v>
      </c>
      <c r="G31" s="122">
        <v>516</v>
      </c>
      <c r="H31" s="122">
        <v>274</v>
      </c>
      <c r="I31" s="122">
        <v>242</v>
      </c>
      <c r="J31" s="122">
        <v>139</v>
      </c>
      <c r="K31" s="122">
        <v>81</v>
      </c>
      <c r="L31" s="122">
        <v>58</v>
      </c>
      <c r="M31" s="122">
        <v>8</v>
      </c>
      <c r="N31" s="122">
        <v>5</v>
      </c>
      <c r="O31" s="122">
        <v>3</v>
      </c>
      <c r="P31" s="122">
        <v>0</v>
      </c>
      <c r="Q31" s="122">
        <v>0</v>
      </c>
      <c r="R31" s="122">
        <v>0</v>
      </c>
      <c r="S31" s="122">
        <v>39</v>
      </c>
      <c r="T31" s="122">
        <v>22</v>
      </c>
      <c r="U31" s="122">
        <v>17</v>
      </c>
      <c r="V31" s="205"/>
    </row>
    <row r="32" spans="2:22" s="177" customFormat="1">
      <c r="B32" s="210" t="s">
        <v>145</v>
      </c>
      <c r="C32" s="122">
        <f t="shared" si="3"/>
        <v>745</v>
      </c>
      <c r="D32" s="122">
        <v>421</v>
      </c>
      <c r="E32" s="122">
        <v>192</v>
      </c>
      <c r="F32" s="122">
        <v>229</v>
      </c>
      <c r="G32" s="122">
        <v>245</v>
      </c>
      <c r="H32" s="122">
        <v>125</v>
      </c>
      <c r="I32" s="122">
        <v>120</v>
      </c>
      <c r="J32" s="122">
        <v>67</v>
      </c>
      <c r="K32" s="122">
        <v>32</v>
      </c>
      <c r="L32" s="122">
        <v>35</v>
      </c>
      <c r="M32" s="122">
        <v>7</v>
      </c>
      <c r="N32" s="122">
        <v>2</v>
      </c>
      <c r="O32" s="122">
        <v>5</v>
      </c>
      <c r="P32" s="122">
        <v>0</v>
      </c>
      <c r="Q32" s="122">
        <v>0</v>
      </c>
      <c r="R32" s="122">
        <v>0</v>
      </c>
      <c r="S32" s="122">
        <v>5</v>
      </c>
      <c r="T32" s="122">
        <v>4</v>
      </c>
      <c r="U32" s="122">
        <v>1</v>
      </c>
      <c r="V32" s="206"/>
    </row>
    <row r="33" spans="2:22" s="177" customFormat="1" ht="12.75">
      <c r="B33" s="211" t="s">
        <v>120</v>
      </c>
      <c r="C33" s="121">
        <f t="shared" si="3"/>
        <v>2466</v>
      </c>
      <c r="D33" s="121">
        <v>1421</v>
      </c>
      <c r="E33" s="121">
        <v>765</v>
      </c>
      <c r="F33" s="121">
        <v>656</v>
      </c>
      <c r="G33" s="121">
        <v>758</v>
      </c>
      <c r="H33" s="121">
        <v>389</v>
      </c>
      <c r="I33" s="121">
        <v>369</v>
      </c>
      <c r="J33" s="121">
        <v>245</v>
      </c>
      <c r="K33" s="121">
        <v>140</v>
      </c>
      <c r="L33" s="121">
        <v>105</v>
      </c>
      <c r="M33" s="121">
        <v>17</v>
      </c>
      <c r="N33" s="121">
        <v>7</v>
      </c>
      <c r="O33" s="121">
        <v>10</v>
      </c>
      <c r="P33" s="121">
        <v>0</v>
      </c>
      <c r="Q33" s="121">
        <v>0</v>
      </c>
      <c r="R33" s="121">
        <v>0</v>
      </c>
      <c r="S33" s="121">
        <v>25</v>
      </c>
      <c r="T33" s="121">
        <v>13</v>
      </c>
      <c r="U33" s="121">
        <v>12</v>
      </c>
      <c r="V33" s="206"/>
    </row>
    <row r="34" spans="2:22">
      <c r="B34" s="210" t="s">
        <v>144</v>
      </c>
      <c r="C34" s="122">
        <f t="shared" si="3"/>
        <v>1966</v>
      </c>
      <c r="D34" s="122">
        <v>1160</v>
      </c>
      <c r="E34" s="122">
        <v>613</v>
      </c>
      <c r="F34" s="122">
        <v>547</v>
      </c>
      <c r="G34" s="122">
        <v>590</v>
      </c>
      <c r="H34" s="122">
        <v>299</v>
      </c>
      <c r="I34" s="122">
        <v>291</v>
      </c>
      <c r="J34" s="122">
        <v>189</v>
      </c>
      <c r="K34" s="122">
        <v>108</v>
      </c>
      <c r="L34" s="122">
        <v>81</v>
      </c>
      <c r="M34" s="122">
        <v>12</v>
      </c>
      <c r="N34" s="122">
        <v>4</v>
      </c>
      <c r="O34" s="122">
        <v>8</v>
      </c>
      <c r="P34" s="122">
        <v>0</v>
      </c>
      <c r="Q34" s="122">
        <v>0</v>
      </c>
      <c r="R34" s="122">
        <v>0</v>
      </c>
      <c r="S34" s="122">
        <v>15</v>
      </c>
      <c r="T34" s="122">
        <v>5</v>
      </c>
      <c r="U34" s="122">
        <v>10</v>
      </c>
      <c r="V34" s="205"/>
    </row>
    <row r="35" spans="2:22" s="177" customFormat="1">
      <c r="B35" s="210" t="s">
        <v>145</v>
      </c>
      <c r="C35" s="122">
        <f t="shared" si="3"/>
        <v>500</v>
      </c>
      <c r="D35" s="122">
        <v>261</v>
      </c>
      <c r="E35" s="122">
        <v>152</v>
      </c>
      <c r="F35" s="122">
        <v>109</v>
      </c>
      <c r="G35" s="122">
        <v>168</v>
      </c>
      <c r="H35" s="122">
        <v>90</v>
      </c>
      <c r="I35" s="122">
        <v>78</v>
      </c>
      <c r="J35" s="122">
        <v>56</v>
      </c>
      <c r="K35" s="122">
        <v>32</v>
      </c>
      <c r="L35" s="122">
        <v>24</v>
      </c>
      <c r="M35" s="122">
        <v>5</v>
      </c>
      <c r="N35" s="122">
        <v>3</v>
      </c>
      <c r="O35" s="122">
        <v>2</v>
      </c>
      <c r="P35" s="122">
        <v>0</v>
      </c>
      <c r="Q35" s="122">
        <v>0</v>
      </c>
      <c r="R35" s="122">
        <v>0</v>
      </c>
      <c r="S35" s="122">
        <v>10</v>
      </c>
      <c r="T35" s="122">
        <v>8</v>
      </c>
      <c r="U35" s="122">
        <v>2</v>
      </c>
      <c r="V35" s="206"/>
    </row>
    <row r="36" spans="2:22" s="177" customFormat="1" ht="12.75">
      <c r="B36" s="211" t="s">
        <v>129</v>
      </c>
      <c r="C36" s="121">
        <f t="shared" si="3"/>
        <v>17060</v>
      </c>
      <c r="D36" s="121">
        <v>10030</v>
      </c>
      <c r="E36" s="121">
        <v>5100</v>
      </c>
      <c r="F36" s="121">
        <v>4930</v>
      </c>
      <c r="G36" s="121">
        <v>5483</v>
      </c>
      <c r="H36" s="121">
        <v>2846</v>
      </c>
      <c r="I36" s="121">
        <v>2637</v>
      </c>
      <c r="J36" s="121">
        <v>1351</v>
      </c>
      <c r="K36" s="121">
        <v>697</v>
      </c>
      <c r="L36" s="121">
        <v>654</v>
      </c>
      <c r="M36" s="121">
        <v>110</v>
      </c>
      <c r="N36" s="121">
        <v>55</v>
      </c>
      <c r="O36" s="121">
        <v>55</v>
      </c>
      <c r="P36" s="121">
        <v>2</v>
      </c>
      <c r="Q36" s="121">
        <v>1</v>
      </c>
      <c r="R36" s="121">
        <v>1</v>
      </c>
      <c r="S36" s="121">
        <v>84</v>
      </c>
      <c r="T36" s="121">
        <v>37</v>
      </c>
      <c r="U36" s="121">
        <v>47</v>
      </c>
      <c r="V36" s="206"/>
    </row>
    <row r="37" spans="2:22">
      <c r="B37" s="210" t="s">
        <v>144</v>
      </c>
      <c r="C37" s="122">
        <f t="shared" si="3"/>
        <v>11882</v>
      </c>
      <c r="D37" s="122">
        <v>6955</v>
      </c>
      <c r="E37" s="122">
        <v>3498</v>
      </c>
      <c r="F37" s="122">
        <v>3457</v>
      </c>
      <c r="G37" s="122">
        <v>3854</v>
      </c>
      <c r="H37" s="122">
        <v>2003</v>
      </c>
      <c r="I37" s="122">
        <v>1851</v>
      </c>
      <c r="J37" s="122">
        <v>942</v>
      </c>
      <c r="K37" s="122">
        <v>476</v>
      </c>
      <c r="L37" s="122">
        <v>466</v>
      </c>
      <c r="M37" s="122">
        <v>72</v>
      </c>
      <c r="N37" s="122">
        <v>39</v>
      </c>
      <c r="O37" s="122">
        <v>33</v>
      </c>
      <c r="P37" s="122">
        <v>2</v>
      </c>
      <c r="Q37" s="122">
        <v>1</v>
      </c>
      <c r="R37" s="122">
        <v>1</v>
      </c>
      <c r="S37" s="122">
        <v>57</v>
      </c>
      <c r="T37" s="122">
        <v>27</v>
      </c>
      <c r="U37" s="122">
        <v>30</v>
      </c>
      <c r="V37" s="205"/>
    </row>
    <row r="38" spans="2:22" s="177" customFormat="1">
      <c r="B38" s="210" t="s">
        <v>145</v>
      </c>
      <c r="C38" s="122">
        <f t="shared" si="3"/>
        <v>5178</v>
      </c>
      <c r="D38" s="122">
        <v>3075</v>
      </c>
      <c r="E38" s="122">
        <v>1602</v>
      </c>
      <c r="F38" s="122">
        <v>1473</v>
      </c>
      <c r="G38" s="122">
        <v>1629</v>
      </c>
      <c r="H38" s="122">
        <v>843</v>
      </c>
      <c r="I38" s="122">
        <v>786</v>
      </c>
      <c r="J38" s="122">
        <v>409</v>
      </c>
      <c r="K38" s="122">
        <v>221</v>
      </c>
      <c r="L38" s="122">
        <v>188</v>
      </c>
      <c r="M38" s="122">
        <v>38</v>
      </c>
      <c r="N38" s="122">
        <v>16</v>
      </c>
      <c r="O38" s="122">
        <v>22</v>
      </c>
      <c r="P38" s="122">
        <v>0</v>
      </c>
      <c r="Q38" s="122">
        <v>0</v>
      </c>
      <c r="R38" s="122">
        <v>0</v>
      </c>
      <c r="S38" s="122">
        <v>27</v>
      </c>
      <c r="T38" s="122">
        <v>10</v>
      </c>
      <c r="U38" s="122">
        <v>17</v>
      </c>
      <c r="V38" s="206"/>
    </row>
    <row r="39" spans="2:22" s="177" customFormat="1" ht="12.75">
      <c r="B39" s="211" t="s">
        <v>130</v>
      </c>
      <c r="C39" s="121">
        <f t="shared" si="3"/>
        <v>3168</v>
      </c>
      <c r="D39" s="121">
        <v>1726</v>
      </c>
      <c r="E39" s="121">
        <v>876</v>
      </c>
      <c r="F39" s="121">
        <v>850</v>
      </c>
      <c r="G39" s="121">
        <v>1031</v>
      </c>
      <c r="H39" s="121">
        <v>507</v>
      </c>
      <c r="I39" s="121">
        <v>524</v>
      </c>
      <c r="J39" s="121">
        <v>287</v>
      </c>
      <c r="K39" s="121">
        <v>146</v>
      </c>
      <c r="L39" s="121">
        <v>141</v>
      </c>
      <c r="M39" s="121">
        <v>13</v>
      </c>
      <c r="N39" s="121">
        <v>7</v>
      </c>
      <c r="O39" s="121">
        <v>6</v>
      </c>
      <c r="P39" s="121">
        <v>1</v>
      </c>
      <c r="Q39" s="121">
        <v>1</v>
      </c>
      <c r="R39" s="121">
        <v>0</v>
      </c>
      <c r="S39" s="121">
        <v>110</v>
      </c>
      <c r="T39" s="121">
        <v>66</v>
      </c>
      <c r="U39" s="121">
        <v>44</v>
      </c>
      <c r="V39" s="206"/>
    </row>
    <row r="40" spans="2:22">
      <c r="B40" s="210" t="s">
        <v>144</v>
      </c>
      <c r="C40" s="122">
        <f t="shared" si="3"/>
        <v>2137</v>
      </c>
      <c r="D40" s="122">
        <v>1176</v>
      </c>
      <c r="E40" s="122">
        <v>595</v>
      </c>
      <c r="F40" s="122">
        <v>581</v>
      </c>
      <c r="G40" s="122">
        <v>690</v>
      </c>
      <c r="H40" s="122">
        <v>348</v>
      </c>
      <c r="I40" s="122">
        <v>342</v>
      </c>
      <c r="J40" s="122">
        <v>191</v>
      </c>
      <c r="K40" s="122">
        <v>93</v>
      </c>
      <c r="L40" s="122">
        <v>98</v>
      </c>
      <c r="M40" s="122">
        <v>6</v>
      </c>
      <c r="N40" s="122">
        <v>3</v>
      </c>
      <c r="O40" s="122">
        <v>3</v>
      </c>
      <c r="P40" s="122">
        <v>0</v>
      </c>
      <c r="Q40" s="122">
        <v>0</v>
      </c>
      <c r="R40" s="122">
        <v>0</v>
      </c>
      <c r="S40" s="122">
        <v>74</v>
      </c>
      <c r="T40" s="122">
        <v>48</v>
      </c>
      <c r="U40" s="122">
        <v>26</v>
      </c>
      <c r="V40" s="205"/>
    </row>
    <row r="41" spans="2:22" s="177" customFormat="1">
      <c r="B41" s="210" t="s">
        <v>145</v>
      </c>
      <c r="C41" s="122">
        <f t="shared" si="3"/>
        <v>1031</v>
      </c>
      <c r="D41" s="122">
        <v>550</v>
      </c>
      <c r="E41" s="122">
        <v>281</v>
      </c>
      <c r="F41" s="122">
        <v>269</v>
      </c>
      <c r="G41" s="122">
        <v>341</v>
      </c>
      <c r="H41" s="122">
        <v>159</v>
      </c>
      <c r="I41" s="122">
        <v>182</v>
      </c>
      <c r="J41" s="122">
        <v>96</v>
      </c>
      <c r="K41" s="122">
        <v>53</v>
      </c>
      <c r="L41" s="122">
        <v>43</v>
      </c>
      <c r="M41" s="122">
        <v>7</v>
      </c>
      <c r="N41" s="122">
        <v>4</v>
      </c>
      <c r="O41" s="122">
        <v>3</v>
      </c>
      <c r="P41" s="122">
        <v>1</v>
      </c>
      <c r="Q41" s="122">
        <v>1</v>
      </c>
      <c r="R41" s="122">
        <v>0</v>
      </c>
      <c r="S41" s="122">
        <v>36</v>
      </c>
      <c r="T41" s="122">
        <v>18</v>
      </c>
      <c r="U41" s="122">
        <v>18</v>
      </c>
      <c r="V41" s="206"/>
    </row>
    <row r="42" spans="2:22" s="177" customFormat="1" ht="12.75">
      <c r="B42" s="211" t="s">
        <v>127</v>
      </c>
      <c r="C42" s="121">
        <f t="shared" si="3"/>
        <v>2650</v>
      </c>
      <c r="D42" s="121">
        <v>1593</v>
      </c>
      <c r="E42" s="121">
        <v>797</v>
      </c>
      <c r="F42" s="121">
        <v>796</v>
      </c>
      <c r="G42" s="121">
        <v>814</v>
      </c>
      <c r="H42" s="121">
        <v>406</v>
      </c>
      <c r="I42" s="121">
        <v>408</v>
      </c>
      <c r="J42" s="121">
        <v>209</v>
      </c>
      <c r="K42" s="121">
        <v>106</v>
      </c>
      <c r="L42" s="121">
        <v>103</v>
      </c>
      <c r="M42" s="121">
        <v>11</v>
      </c>
      <c r="N42" s="121">
        <v>8</v>
      </c>
      <c r="O42" s="121">
        <v>3</v>
      </c>
      <c r="P42" s="121">
        <v>0</v>
      </c>
      <c r="Q42" s="121">
        <v>0</v>
      </c>
      <c r="R42" s="121">
        <v>0</v>
      </c>
      <c r="S42" s="121">
        <v>23</v>
      </c>
      <c r="T42" s="121">
        <v>12</v>
      </c>
      <c r="U42" s="121">
        <v>11</v>
      </c>
      <c r="V42" s="206"/>
    </row>
    <row r="43" spans="2:22">
      <c r="B43" s="210" t="s">
        <v>144</v>
      </c>
      <c r="C43" s="122">
        <f t="shared" si="3"/>
        <v>2308</v>
      </c>
      <c r="D43" s="122">
        <v>1395</v>
      </c>
      <c r="E43" s="122">
        <v>706</v>
      </c>
      <c r="F43" s="122">
        <v>689</v>
      </c>
      <c r="G43" s="122">
        <v>711</v>
      </c>
      <c r="H43" s="122">
        <v>345</v>
      </c>
      <c r="I43" s="122">
        <v>366</v>
      </c>
      <c r="J43" s="122">
        <v>170</v>
      </c>
      <c r="K43" s="122">
        <v>79</v>
      </c>
      <c r="L43" s="122">
        <v>91</v>
      </c>
      <c r="M43" s="122">
        <v>9</v>
      </c>
      <c r="N43" s="122">
        <v>7</v>
      </c>
      <c r="O43" s="122">
        <v>2</v>
      </c>
      <c r="P43" s="122">
        <v>0</v>
      </c>
      <c r="Q43" s="122">
        <v>0</v>
      </c>
      <c r="R43" s="122">
        <v>0</v>
      </c>
      <c r="S43" s="122">
        <v>23</v>
      </c>
      <c r="T43" s="122">
        <v>12</v>
      </c>
      <c r="U43" s="122">
        <v>11</v>
      </c>
      <c r="V43" s="205"/>
    </row>
    <row r="44" spans="2:22" s="177" customFormat="1">
      <c r="B44" s="210" t="s">
        <v>145</v>
      </c>
      <c r="C44" s="122">
        <f t="shared" si="3"/>
        <v>342</v>
      </c>
      <c r="D44" s="122">
        <v>198</v>
      </c>
      <c r="E44" s="122">
        <v>91</v>
      </c>
      <c r="F44" s="122">
        <v>107</v>
      </c>
      <c r="G44" s="122">
        <v>103</v>
      </c>
      <c r="H44" s="122">
        <v>61</v>
      </c>
      <c r="I44" s="122">
        <v>42</v>
      </c>
      <c r="J44" s="122">
        <v>39</v>
      </c>
      <c r="K44" s="122">
        <v>27</v>
      </c>
      <c r="L44" s="122">
        <v>12</v>
      </c>
      <c r="M44" s="122">
        <v>2</v>
      </c>
      <c r="N44" s="122">
        <v>1</v>
      </c>
      <c r="O44" s="122">
        <v>1</v>
      </c>
      <c r="P44" s="122">
        <v>0</v>
      </c>
      <c r="Q44" s="122">
        <v>0</v>
      </c>
      <c r="R44" s="122">
        <v>0</v>
      </c>
      <c r="S44" s="122">
        <v>0</v>
      </c>
      <c r="T44" s="122">
        <v>0</v>
      </c>
      <c r="U44" s="122">
        <v>0</v>
      </c>
      <c r="V44" s="206"/>
    </row>
    <row r="45" spans="2:22" s="177" customFormat="1" ht="12.75">
      <c r="B45" s="211" t="s">
        <v>82</v>
      </c>
      <c r="C45" s="121">
        <f t="shared" si="3"/>
        <v>39778</v>
      </c>
      <c r="D45" s="121">
        <f>+D48+D51+D54+D57+D60+D63</f>
        <v>23768</v>
      </c>
      <c r="E45" s="121">
        <f t="shared" ref="E45:U47" si="6">+E48+E51+E54+E57+E60+E63</f>
        <v>12143</v>
      </c>
      <c r="F45" s="121">
        <f t="shared" si="6"/>
        <v>11625</v>
      </c>
      <c r="G45" s="121">
        <f t="shared" si="6"/>
        <v>12526</v>
      </c>
      <c r="H45" s="121">
        <f t="shared" si="6"/>
        <v>6421</v>
      </c>
      <c r="I45" s="121">
        <f t="shared" si="6"/>
        <v>6105</v>
      </c>
      <c r="J45" s="121">
        <f t="shared" si="6"/>
        <v>2939</v>
      </c>
      <c r="K45" s="121">
        <f t="shared" si="6"/>
        <v>1502</v>
      </c>
      <c r="L45" s="121">
        <f t="shared" si="6"/>
        <v>1437</v>
      </c>
      <c r="M45" s="121">
        <f t="shared" si="6"/>
        <v>182</v>
      </c>
      <c r="N45" s="121">
        <f t="shared" si="6"/>
        <v>103</v>
      </c>
      <c r="O45" s="121">
        <f t="shared" si="6"/>
        <v>79</v>
      </c>
      <c r="P45" s="121">
        <f t="shared" si="6"/>
        <v>5</v>
      </c>
      <c r="Q45" s="121">
        <f t="shared" si="6"/>
        <v>3</v>
      </c>
      <c r="R45" s="121">
        <f t="shared" si="6"/>
        <v>2</v>
      </c>
      <c r="S45" s="121">
        <f t="shared" si="6"/>
        <v>358</v>
      </c>
      <c r="T45" s="121">
        <f t="shared" si="6"/>
        <v>183</v>
      </c>
      <c r="U45" s="121">
        <f t="shared" si="6"/>
        <v>175</v>
      </c>
      <c r="V45" s="206"/>
    </row>
    <row r="46" spans="2:22" s="177" customFormat="1">
      <c r="B46" s="209" t="s">
        <v>144</v>
      </c>
      <c r="C46" s="122">
        <f t="shared" si="3"/>
        <v>34830</v>
      </c>
      <c r="D46" s="122">
        <f t="shared" ref="D46:S47" si="7">+D49+D52+D55+D58+D61+D64</f>
        <v>20788</v>
      </c>
      <c r="E46" s="122">
        <f t="shared" si="7"/>
        <v>10650</v>
      </c>
      <c r="F46" s="122">
        <f t="shared" si="7"/>
        <v>10138</v>
      </c>
      <c r="G46" s="122">
        <f t="shared" si="7"/>
        <v>11007</v>
      </c>
      <c r="H46" s="122">
        <f t="shared" si="7"/>
        <v>5641</v>
      </c>
      <c r="I46" s="122">
        <f t="shared" si="7"/>
        <v>5366</v>
      </c>
      <c r="J46" s="122">
        <f t="shared" si="7"/>
        <v>2558</v>
      </c>
      <c r="K46" s="122">
        <f t="shared" si="7"/>
        <v>1311</v>
      </c>
      <c r="L46" s="122">
        <f t="shared" si="7"/>
        <v>1247</v>
      </c>
      <c r="M46" s="122">
        <f t="shared" si="7"/>
        <v>148</v>
      </c>
      <c r="N46" s="122">
        <f t="shared" si="7"/>
        <v>87</v>
      </c>
      <c r="O46" s="122">
        <f t="shared" si="7"/>
        <v>61</v>
      </c>
      <c r="P46" s="122">
        <f t="shared" si="7"/>
        <v>4</v>
      </c>
      <c r="Q46" s="122">
        <f t="shared" si="7"/>
        <v>2</v>
      </c>
      <c r="R46" s="122">
        <f t="shared" si="7"/>
        <v>2</v>
      </c>
      <c r="S46" s="122">
        <f t="shared" si="7"/>
        <v>325</v>
      </c>
      <c r="T46" s="122">
        <f t="shared" si="6"/>
        <v>166</v>
      </c>
      <c r="U46" s="122">
        <f t="shared" si="6"/>
        <v>159</v>
      </c>
      <c r="V46" s="206"/>
    </row>
    <row r="47" spans="2:22" s="177" customFormat="1">
      <c r="B47" s="209" t="s">
        <v>145</v>
      </c>
      <c r="C47" s="122">
        <f t="shared" si="3"/>
        <v>4948</v>
      </c>
      <c r="D47" s="122">
        <f t="shared" si="7"/>
        <v>2980</v>
      </c>
      <c r="E47" s="122">
        <f t="shared" si="6"/>
        <v>1493</v>
      </c>
      <c r="F47" s="122">
        <f t="shared" si="6"/>
        <v>1487</v>
      </c>
      <c r="G47" s="122">
        <f t="shared" si="6"/>
        <v>1519</v>
      </c>
      <c r="H47" s="122">
        <f t="shared" si="6"/>
        <v>780</v>
      </c>
      <c r="I47" s="122">
        <f t="shared" si="6"/>
        <v>739</v>
      </c>
      <c r="J47" s="122">
        <f t="shared" si="6"/>
        <v>381</v>
      </c>
      <c r="K47" s="122">
        <f t="shared" si="6"/>
        <v>191</v>
      </c>
      <c r="L47" s="122">
        <f t="shared" si="6"/>
        <v>190</v>
      </c>
      <c r="M47" s="122">
        <f t="shared" si="6"/>
        <v>34</v>
      </c>
      <c r="N47" s="122">
        <f t="shared" si="6"/>
        <v>16</v>
      </c>
      <c r="O47" s="122">
        <f t="shared" si="6"/>
        <v>18</v>
      </c>
      <c r="P47" s="122">
        <f t="shared" si="6"/>
        <v>1</v>
      </c>
      <c r="Q47" s="122">
        <f t="shared" si="6"/>
        <v>1</v>
      </c>
      <c r="R47" s="122">
        <f t="shared" si="6"/>
        <v>0</v>
      </c>
      <c r="S47" s="122">
        <f t="shared" si="6"/>
        <v>33</v>
      </c>
      <c r="T47" s="122">
        <f t="shared" si="6"/>
        <v>17</v>
      </c>
      <c r="U47" s="122">
        <f t="shared" si="6"/>
        <v>16</v>
      </c>
      <c r="V47" s="206"/>
    </row>
    <row r="48" spans="2:22" s="177" customFormat="1" ht="12.75">
      <c r="B48" s="211" t="s">
        <v>119</v>
      </c>
      <c r="C48" s="121">
        <f t="shared" si="3"/>
        <v>3340</v>
      </c>
      <c r="D48" s="121">
        <v>1986</v>
      </c>
      <c r="E48" s="121">
        <v>1000</v>
      </c>
      <c r="F48" s="121">
        <v>986</v>
      </c>
      <c r="G48" s="121">
        <v>1077</v>
      </c>
      <c r="H48" s="121">
        <v>566</v>
      </c>
      <c r="I48" s="121">
        <v>511</v>
      </c>
      <c r="J48" s="121">
        <v>255</v>
      </c>
      <c r="K48" s="121">
        <v>136</v>
      </c>
      <c r="L48" s="121">
        <v>119</v>
      </c>
      <c r="M48" s="121">
        <v>9</v>
      </c>
      <c r="N48" s="121">
        <v>7</v>
      </c>
      <c r="O48" s="121">
        <v>2</v>
      </c>
      <c r="P48" s="121">
        <v>0</v>
      </c>
      <c r="Q48" s="121">
        <v>0</v>
      </c>
      <c r="R48" s="121">
        <v>0</v>
      </c>
      <c r="S48" s="121">
        <v>13</v>
      </c>
      <c r="T48" s="121">
        <v>7</v>
      </c>
      <c r="U48" s="121">
        <v>6</v>
      </c>
      <c r="V48" s="206"/>
    </row>
    <row r="49" spans="2:22" s="177" customFormat="1" ht="14.25" customHeight="1">
      <c r="B49" s="209" t="s">
        <v>144</v>
      </c>
      <c r="C49" s="122">
        <f t="shared" si="3"/>
        <v>2927</v>
      </c>
      <c r="D49" s="122">
        <v>1742</v>
      </c>
      <c r="E49" s="122">
        <v>873</v>
      </c>
      <c r="F49" s="122">
        <v>869</v>
      </c>
      <c r="G49" s="122">
        <v>944</v>
      </c>
      <c r="H49" s="122">
        <v>490</v>
      </c>
      <c r="I49" s="122">
        <v>454</v>
      </c>
      <c r="J49" s="122">
        <v>220</v>
      </c>
      <c r="K49" s="122">
        <v>119</v>
      </c>
      <c r="L49" s="122">
        <v>101</v>
      </c>
      <c r="M49" s="122">
        <v>8</v>
      </c>
      <c r="N49" s="122">
        <v>6</v>
      </c>
      <c r="O49" s="122">
        <v>2</v>
      </c>
      <c r="P49" s="122">
        <v>0</v>
      </c>
      <c r="Q49" s="122">
        <v>0</v>
      </c>
      <c r="R49" s="122">
        <v>0</v>
      </c>
      <c r="S49" s="122">
        <v>13</v>
      </c>
      <c r="T49" s="122">
        <v>7</v>
      </c>
      <c r="U49" s="122">
        <v>6</v>
      </c>
      <c r="V49" s="206"/>
    </row>
    <row r="50" spans="2:22">
      <c r="B50" s="209" t="s">
        <v>145</v>
      </c>
      <c r="C50" s="122">
        <f t="shared" si="3"/>
        <v>413</v>
      </c>
      <c r="D50" s="122">
        <v>244</v>
      </c>
      <c r="E50" s="122">
        <v>127</v>
      </c>
      <c r="F50" s="122">
        <v>117</v>
      </c>
      <c r="G50" s="122">
        <v>133</v>
      </c>
      <c r="H50" s="122">
        <v>76</v>
      </c>
      <c r="I50" s="122">
        <v>57</v>
      </c>
      <c r="J50" s="122">
        <v>35</v>
      </c>
      <c r="K50" s="122">
        <v>17</v>
      </c>
      <c r="L50" s="122">
        <v>18</v>
      </c>
      <c r="M50" s="122">
        <v>1</v>
      </c>
      <c r="N50" s="122">
        <v>1</v>
      </c>
      <c r="O50" s="122">
        <v>0</v>
      </c>
      <c r="P50" s="122">
        <v>0</v>
      </c>
      <c r="Q50" s="122">
        <v>0</v>
      </c>
      <c r="R50" s="122">
        <v>0</v>
      </c>
      <c r="S50" s="122">
        <v>0</v>
      </c>
      <c r="T50" s="122">
        <v>0</v>
      </c>
      <c r="U50" s="122">
        <v>0</v>
      </c>
      <c r="V50" s="205"/>
    </row>
    <row r="51" spans="2:22" s="177" customFormat="1" ht="12.75">
      <c r="B51" s="208" t="s">
        <v>131</v>
      </c>
      <c r="C51" s="121">
        <f t="shared" si="3"/>
        <v>2961</v>
      </c>
      <c r="D51" s="121">
        <v>1736</v>
      </c>
      <c r="E51" s="121">
        <v>902</v>
      </c>
      <c r="F51" s="121">
        <v>834</v>
      </c>
      <c r="G51" s="121">
        <v>919</v>
      </c>
      <c r="H51" s="121">
        <v>485</v>
      </c>
      <c r="I51" s="121">
        <v>434</v>
      </c>
      <c r="J51" s="121">
        <v>218</v>
      </c>
      <c r="K51" s="121">
        <v>107</v>
      </c>
      <c r="L51" s="121">
        <v>111</v>
      </c>
      <c r="M51" s="121">
        <v>17</v>
      </c>
      <c r="N51" s="121">
        <v>8</v>
      </c>
      <c r="O51" s="121">
        <v>9</v>
      </c>
      <c r="P51" s="121">
        <v>2</v>
      </c>
      <c r="Q51" s="121">
        <v>1</v>
      </c>
      <c r="R51" s="121">
        <v>1</v>
      </c>
      <c r="S51" s="121">
        <v>69</v>
      </c>
      <c r="T51" s="121">
        <v>33</v>
      </c>
      <c r="U51" s="121">
        <v>36</v>
      </c>
      <c r="V51" s="206"/>
    </row>
    <row r="52" spans="2:22" s="177" customFormat="1">
      <c r="B52" s="210" t="s">
        <v>144</v>
      </c>
      <c r="C52" s="122">
        <f t="shared" si="3"/>
        <v>1951</v>
      </c>
      <c r="D52" s="122">
        <v>1147</v>
      </c>
      <c r="E52" s="122">
        <v>589</v>
      </c>
      <c r="F52" s="122">
        <v>558</v>
      </c>
      <c r="G52" s="122">
        <v>604</v>
      </c>
      <c r="H52" s="122">
        <v>325</v>
      </c>
      <c r="I52" s="122">
        <v>279</v>
      </c>
      <c r="J52" s="122">
        <v>134</v>
      </c>
      <c r="K52" s="122">
        <v>66</v>
      </c>
      <c r="L52" s="122">
        <v>68</v>
      </c>
      <c r="M52" s="122">
        <v>6</v>
      </c>
      <c r="N52" s="122">
        <v>3</v>
      </c>
      <c r="O52" s="122">
        <v>3</v>
      </c>
      <c r="P52" s="122">
        <v>1</v>
      </c>
      <c r="Q52" s="122">
        <v>0</v>
      </c>
      <c r="R52" s="122">
        <v>1</v>
      </c>
      <c r="S52" s="122">
        <v>59</v>
      </c>
      <c r="T52" s="122">
        <v>29</v>
      </c>
      <c r="U52" s="122">
        <v>30</v>
      </c>
      <c r="V52" s="206"/>
    </row>
    <row r="53" spans="2:22">
      <c r="B53" s="210" t="s">
        <v>145</v>
      </c>
      <c r="C53" s="122">
        <f t="shared" si="3"/>
        <v>1010</v>
      </c>
      <c r="D53" s="122">
        <v>589</v>
      </c>
      <c r="E53" s="122">
        <v>313</v>
      </c>
      <c r="F53" s="122">
        <v>276</v>
      </c>
      <c r="G53" s="122">
        <v>315</v>
      </c>
      <c r="H53" s="122">
        <v>160</v>
      </c>
      <c r="I53" s="122">
        <v>155</v>
      </c>
      <c r="J53" s="122">
        <v>84</v>
      </c>
      <c r="K53" s="122">
        <v>41</v>
      </c>
      <c r="L53" s="122">
        <v>43</v>
      </c>
      <c r="M53" s="122">
        <v>11</v>
      </c>
      <c r="N53" s="122">
        <v>5</v>
      </c>
      <c r="O53" s="122">
        <v>6</v>
      </c>
      <c r="P53" s="122">
        <v>1</v>
      </c>
      <c r="Q53" s="122">
        <v>1</v>
      </c>
      <c r="R53" s="122">
        <v>0</v>
      </c>
      <c r="S53" s="122">
        <v>10</v>
      </c>
      <c r="T53" s="122">
        <v>4</v>
      </c>
      <c r="U53" s="122">
        <v>6</v>
      </c>
      <c r="V53" s="205"/>
    </row>
    <row r="54" spans="2:22" s="177" customFormat="1" ht="12.75">
      <c r="B54" s="211" t="s">
        <v>126</v>
      </c>
      <c r="C54" s="121">
        <f t="shared" si="3"/>
        <v>21535</v>
      </c>
      <c r="D54" s="121">
        <v>12657</v>
      </c>
      <c r="E54" s="121">
        <v>6466</v>
      </c>
      <c r="F54" s="121">
        <v>6191</v>
      </c>
      <c r="G54" s="121">
        <v>7015</v>
      </c>
      <c r="H54" s="121">
        <v>3570</v>
      </c>
      <c r="I54" s="121">
        <v>3445</v>
      </c>
      <c r="J54" s="121">
        <v>1647</v>
      </c>
      <c r="K54" s="121">
        <v>854</v>
      </c>
      <c r="L54" s="121">
        <v>793</v>
      </c>
      <c r="M54" s="121">
        <v>97</v>
      </c>
      <c r="N54" s="121">
        <v>54</v>
      </c>
      <c r="O54" s="121">
        <v>43</v>
      </c>
      <c r="P54" s="121">
        <v>2</v>
      </c>
      <c r="Q54" s="121">
        <v>2</v>
      </c>
      <c r="R54" s="121">
        <v>0</v>
      </c>
      <c r="S54" s="121">
        <v>117</v>
      </c>
      <c r="T54" s="121">
        <v>61</v>
      </c>
      <c r="U54" s="121">
        <v>56</v>
      </c>
      <c r="V54" s="206"/>
    </row>
    <row r="55" spans="2:22" s="177" customFormat="1">
      <c r="B55" s="210" t="s">
        <v>144</v>
      </c>
      <c r="C55" s="122">
        <f t="shared" si="3"/>
        <v>20451</v>
      </c>
      <c r="D55" s="122">
        <v>12008</v>
      </c>
      <c r="E55" s="122">
        <v>6160</v>
      </c>
      <c r="F55" s="122">
        <v>5848</v>
      </c>
      <c r="G55" s="122">
        <v>6674</v>
      </c>
      <c r="H55" s="122">
        <v>3393</v>
      </c>
      <c r="I55" s="122">
        <v>3281</v>
      </c>
      <c r="J55" s="122">
        <v>1557</v>
      </c>
      <c r="K55" s="122">
        <v>807</v>
      </c>
      <c r="L55" s="122">
        <v>750</v>
      </c>
      <c r="M55" s="122">
        <v>94</v>
      </c>
      <c r="N55" s="122">
        <v>53</v>
      </c>
      <c r="O55" s="122">
        <v>41</v>
      </c>
      <c r="P55" s="122">
        <v>2</v>
      </c>
      <c r="Q55" s="122">
        <v>2</v>
      </c>
      <c r="R55" s="122">
        <v>0</v>
      </c>
      <c r="S55" s="122">
        <v>116</v>
      </c>
      <c r="T55" s="122">
        <v>60</v>
      </c>
      <c r="U55" s="122">
        <v>56</v>
      </c>
      <c r="V55" s="206"/>
    </row>
    <row r="56" spans="2:22">
      <c r="B56" s="210" t="s">
        <v>145</v>
      </c>
      <c r="C56" s="122">
        <f t="shared" si="3"/>
        <v>1084</v>
      </c>
      <c r="D56" s="122">
        <v>649</v>
      </c>
      <c r="E56" s="122">
        <v>306</v>
      </c>
      <c r="F56" s="122">
        <v>343</v>
      </c>
      <c r="G56" s="122">
        <v>341</v>
      </c>
      <c r="H56" s="122">
        <v>177</v>
      </c>
      <c r="I56" s="122">
        <v>164</v>
      </c>
      <c r="J56" s="122">
        <v>90</v>
      </c>
      <c r="K56" s="122">
        <v>47</v>
      </c>
      <c r="L56" s="122">
        <v>43</v>
      </c>
      <c r="M56" s="122">
        <v>3</v>
      </c>
      <c r="N56" s="122">
        <v>1</v>
      </c>
      <c r="O56" s="122">
        <v>2</v>
      </c>
      <c r="P56" s="122">
        <v>0</v>
      </c>
      <c r="Q56" s="122">
        <v>0</v>
      </c>
      <c r="R56" s="122">
        <v>0</v>
      </c>
      <c r="S56" s="122">
        <v>1</v>
      </c>
      <c r="T56" s="122">
        <v>1</v>
      </c>
      <c r="U56" s="122">
        <v>0</v>
      </c>
      <c r="V56" s="205"/>
    </row>
    <row r="57" spans="2:22" s="177" customFormat="1" ht="12.75">
      <c r="B57" s="211" t="s">
        <v>133</v>
      </c>
      <c r="C57" s="121">
        <f t="shared" si="3"/>
        <v>3962</v>
      </c>
      <c r="D57" s="121">
        <v>2428</v>
      </c>
      <c r="E57" s="121">
        <v>1252</v>
      </c>
      <c r="F57" s="121">
        <v>1176</v>
      </c>
      <c r="G57" s="121">
        <v>1175</v>
      </c>
      <c r="H57" s="121">
        <v>609</v>
      </c>
      <c r="I57" s="121">
        <v>566</v>
      </c>
      <c r="J57" s="121">
        <v>287</v>
      </c>
      <c r="K57" s="121">
        <v>136</v>
      </c>
      <c r="L57" s="121">
        <v>151</v>
      </c>
      <c r="M57" s="121">
        <v>17</v>
      </c>
      <c r="N57" s="121">
        <v>11</v>
      </c>
      <c r="O57" s="121">
        <v>6</v>
      </c>
      <c r="P57" s="121">
        <v>0</v>
      </c>
      <c r="Q57" s="121">
        <v>0</v>
      </c>
      <c r="R57" s="121">
        <v>0</v>
      </c>
      <c r="S57" s="121">
        <v>55</v>
      </c>
      <c r="T57" s="121">
        <v>29</v>
      </c>
      <c r="U57" s="121">
        <v>26</v>
      </c>
      <c r="V57" s="206"/>
    </row>
    <row r="58" spans="2:22" s="177" customFormat="1">
      <c r="B58" s="210" t="s">
        <v>144</v>
      </c>
      <c r="C58" s="122">
        <f t="shared" si="3"/>
        <v>3245</v>
      </c>
      <c r="D58" s="122">
        <v>1978</v>
      </c>
      <c r="E58" s="122">
        <v>1024</v>
      </c>
      <c r="F58" s="122">
        <v>954</v>
      </c>
      <c r="G58" s="122">
        <v>958</v>
      </c>
      <c r="H58" s="122">
        <v>494</v>
      </c>
      <c r="I58" s="122">
        <v>464</v>
      </c>
      <c r="J58" s="122">
        <v>241</v>
      </c>
      <c r="K58" s="122">
        <v>115</v>
      </c>
      <c r="L58" s="122">
        <v>126</v>
      </c>
      <c r="M58" s="122">
        <v>15</v>
      </c>
      <c r="N58" s="122">
        <v>10</v>
      </c>
      <c r="O58" s="122">
        <v>5</v>
      </c>
      <c r="P58" s="122">
        <v>0</v>
      </c>
      <c r="Q58" s="122">
        <v>0</v>
      </c>
      <c r="R58" s="122">
        <v>0</v>
      </c>
      <c r="S58" s="122">
        <v>53</v>
      </c>
      <c r="T58" s="122">
        <v>27</v>
      </c>
      <c r="U58" s="122">
        <v>26</v>
      </c>
      <c r="V58" s="206"/>
    </row>
    <row r="59" spans="2:22">
      <c r="B59" s="210" t="s">
        <v>145</v>
      </c>
      <c r="C59" s="122">
        <f t="shared" si="3"/>
        <v>717</v>
      </c>
      <c r="D59" s="122">
        <v>450</v>
      </c>
      <c r="E59" s="122">
        <v>228</v>
      </c>
      <c r="F59" s="122">
        <v>222</v>
      </c>
      <c r="G59" s="122">
        <v>217</v>
      </c>
      <c r="H59" s="122">
        <v>115</v>
      </c>
      <c r="I59" s="122">
        <v>102</v>
      </c>
      <c r="J59" s="122">
        <v>46</v>
      </c>
      <c r="K59" s="122">
        <v>21</v>
      </c>
      <c r="L59" s="122">
        <v>25</v>
      </c>
      <c r="M59" s="122">
        <v>2</v>
      </c>
      <c r="N59" s="122">
        <v>1</v>
      </c>
      <c r="O59" s="122">
        <v>1</v>
      </c>
      <c r="P59" s="122">
        <v>0</v>
      </c>
      <c r="Q59" s="122">
        <v>0</v>
      </c>
      <c r="R59" s="122">
        <v>0</v>
      </c>
      <c r="S59" s="122">
        <v>2</v>
      </c>
      <c r="T59" s="122">
        <v>2</v>
      </c>
      <c r="U59" s="122">
        <v>0</v>
      </c>
      <c r="V59" s="205"/>
    </row>
    <row r="60" spans="2:22" s="177" customFormat="1" ht="12.75">
      <c r="B60" s="211" t="s">
        <v>118</v>
      </c>
      <c r="C60" s="121">
        <f t="shared" si="3"/>
        <v>5957</v>
      </c>
      <c r="D60" s="121">
        <v>3776</v>
      </c>
      <c r="E60" s="121">
        <v>1926</v>
      </c>
      <c r="F60" s="121">
        <v>1850</v>
      </c>
      <c r="G60" s="121">
        <v>1676</v>
      </c>
      <c r="H60" s="121">
        <v>848</v>
      </c>
      <c r="I60" s="121">
        <v>828</v>
      </c>
      <c r="J60" s="121">
        <v>389</v>
      </c>
      <c r="K60" s="121">
        <v>200</v>
      </c>
      <c r="L60" s="121">
        <v>189</v>
      </c>
      <c r="M60" s="121">
        <v>33</v>
      </c>
      <c r="N60" s="121">
        <v>18</v>
      </c>
      <c r="O60" s="121">
        <v>15</v>
      </c>
      <c r="P60" s="121">
        <v>1</v>
      </c>
      <c r="Q60" s="121">
        <v>0</v>
      </c>
      <c r="R60" s="121">
        <v>1</v>
      </c>
      <c r="S60" s="121">
        <v>82</v>
      </c>
      <c r="T60" s="121">
        <v>40</v>
      </c>
      <c r="U60" s="121">
        <v>42</v>
      </c>
      <c r="V60" s="206"/>
    </row>
    <row r="61" spans="2:22" s="177" customFormat="1">
      <c r="B61" s="210" t="s">
        <v>144</v>
      </c>
      <c r="C61" s="122">
        <f t="shared" si="3"/>
        <v>5021</v>
      </c>
      <c r="D61" s="122">
        <v>3187</v>
      </c>
      <c r="E61" s="122">
        <v>1620</v>
      </c>
      <c r="F61" s="122">
        <v>1567</v>
      </c>
      <c r="G61" s="122">
        <v>1414</v>
      </c>
      <c r="H61" s="122">
        <v>723</v>
      </c>
      <c r="I61" s="122">
        <v>691</v>
      </c>
      <c r="J61" s="122">
        <v>321</v>
      </c>
      <c r="K61" s="122">
        <v>161</v>
      </c>
      <c r="L61" s="122">
        <v>160</v>
      </c>
      <c r="M61" s="122">
        <v>23</v>
      </c>
      <c r="N61" s="122">
        <v>14</v>
      </c>
      <c r="O61" s="122">
        <v>9</v>
      </c>
      <c r="P61" s="122">
        <v>1</v>
      </c>
      <c r="Q61" s="122">
        <v>0</v>
      </c>
      <c r="R61" s="122">
        <v>1</v>
      </c>
      <c r="S61" s="122">
        <v>75</v>
      </c>
      <c r="T61" s="122">
        <v>38</v>
      </c>
      <c r="U61" s="122">
        <v>37</v>
      </c>
      <c r="V61" s="206"/>
    </row>
    <row r="62" spans="2:22">
      <c r="B62" s="210" t="s">
        <v>145</v>
      </c>
      <c r="C62" s="122">
        <f t="shared" si="3"/>
        <v>936</v>
      </c>
      <c r="D62" s="122">
        <v>589</v>
      </c>
      <c r="E62" s="122">
        <v>306</v>
      </c>
      <c r="F62" s="122">
        <v>283</v>
      </c>
      <c r="G62" s="122">
        <v>262</v>
      </c>
      <c r="H62" s="122">
        <v>125</v>
      </c>
      <c r="I62" s="122">
        <v>137</v>
      </c>
      <c r="J62" s="122">
        <v>68</v>
      </c>
      <c r="K62" s="122">
        <v>39</v>
      </c>
      <c r="L62" s="122">
        <v>29</v>
      </c>
      <c r="M62" s="122">
        <v>10</v>
      </c>
      <c r="N62" s="122">
        <v>4</v>
      </c>
      <c r="O62" s="122">
        <v>6</v>
      </c>
      <c r="P62" s="122">
        <v>0</v>
      </c>
      <c r="Q62" s="122">
        <v>0</v>
      </c>
      <c r="R62" s="122">
        <v>0</v>
      </c>
      <c r="S62" s="122">
        <v>7</v>
      </c>
      <c r="T62" s="122">
        <v>2</v>
      </c>
      <c r="U62" s="122">
        <v>5</v>
      </c>
      <c r="V62" s="205"/>
    </row>
    <row r="63" spans="2:22" s="177" customFormat="1" ht="12.75">
      <c r="B63" s="211" t="s">
        <v>123</v>
      </c>
      <c r="C63" s="121">
        <f t="shared" si="3"/>
        <v>2023</v>
      </c>
      <c r="D63" s="121">
        <v>1185</v>
      </c>
      <c r="E63" s="121">
        <v>597</v>
      </c>
      <c r="F63" s="121">
        <v>588</v>
      </c>
      <c r="G63" s="121">
        <v>664</v>
      </c>
      <c r="H63" s="121">
        <v>343</v>
      </c>
      <c r="I63" s="121">
        <v>321</v>
      </c>
      <c r="J63" s="121">
        <v>143</v>
      </c>
      <c r="K63" s="121">
        <v>69</v>
      </c>
      <c r="L63" s="121">
        <v>74</v>
      </c>
      <c r="M63" s="121">
        <v>9</v>
      </c>
      <c r="N63" s="121">
        <v>5</v>
      </c>
      <c r="O63" s="121">
        <v>4</v>
      </c>
      <c r="P63" s="121">
        <v>0</v>
      </c>
      <c r="Q63" s="121">
        <v>0</v>
      </c>
      <c r="R63" s="121">
        <v>0</v>
      </c>
      <c r="S63" s="121">
        <v>22</v>
      </c>
      <c r="T63" s="121">
        <v>13</v>
      </c>
      <c r="U63" s="121">
        <v>9</v>
      </c>
      <c r="V63" s="206"/>
    </row>
    <row r="64" spans="2:22" s="177" customFormat="1">
      <c r="B64" s="210" t="s">
        <v>144</v>
      </c>
      <c r="C64" s="122">
        <f t="shared" si="3"/>
        <v>1235</v>
      </c>
      <c r="D64" s="122">
        <v>726</v>
      </c>
      <c r="E64" s="122">
        <v>384</v>
      </c>
      <c r="F64" s="122">
        <v>342</v>
      </c>
      <c r="G64" s="122">
        <v>413</v>
      </c>
      <c r="H64" s="122">
        <v>216</v>
      </c>
      <c r="I64" s="122">
        <v>197</v>
      </c>
      <c r="J64" s="122">
        <v>85</v>
      </c>
      <c r="K64" s="122">
        <v>43</v>
      </c>
      <c r="L64" s="122">
        <v>42</v>
      </c>
      <c r="M64" s="122">
        <v>2</v>
      </c>
      <c r="N64" s="122">
        <v>1</v>
      </c>
      <c r="O64" s="122">
        <v>1</v>
      </c>
      <c r="P64" s="122">
        <v>0</v>
      </c>
      <c r="Q64" s="122">
        <v>0</v>
      </c>
      <c r="R64" s="122">
        <v>0</v>
      </c>
      <c r="S64" s="122">
        <v>9</v>
      </c>
      <c r="T64" s="122">
        <v>5</v>
      </c>
      <c r="U64" s="122">
        <v>4</v>
      </c>
      <c r="V64" s="206"/>
    </row>
    <row r="65" spans="2:22">
      <c r="B65" s="210" t="s">
        <v>145</v>
      </c>
      <c r="C65" s="122">
        <f t="shared" si="3"/>
        <v>788</v>
      </c>
      <c r="D65" s="122">
        <v>459</v>
      </c>
      <c r="E65" s="122">
        <v>213</v>
      </c>
      <c r="F65" s="122">
        <v>246</v>
      </c>
      <c r="G65" s="122">
        <v>251</v>
      </c>
      <c r="H65" s="122">
        <v>127</v>
      </c>
      <c r="I65" s="122">
        <v>124</v>
      </c>
      <c r="J65" s="122">
        <v>58</v>
      </c>
      <c r="K65" s="122">
        <v>26</v>
      </c>
      <c r="L65" s="122">
        <v>32</v>
      </c>
      <c r="M65" s="122">
        <v>7</v>
      </c>
      <c r="N65" s="122">
        <v>4</v>
      </c>
      <c r="O65" s="122">
        <v>3</v>
      </c>
      <c r="P65" s="122">
        <v>0</v>
      </c>
      <c r="Q65" s="122">
        <v>0</v>
      </c>
      <c r="R65" s="122">
        <v>0</v>
      </c>
      <c r="S65" s="122">
        <v>13</v>
      </c>
      <c r="T65" s="122">
        <v>8</v>
      </c>
      <c r="U65" s="122">
        <v>5</v>
      </c>
      <c r="V65" s="205"/>
    </row>
    <row r="66" spans="2:22" s="177" customFormat="1" ht="12.75">
      <c r="B66" s="211" t="s">
        <v>83</v>
      </c>
      <c r="C66" s="121">
        <f t="shared" si="3"/>
        <v>5782</v>
      </c>
      <c r="D66" s="121">
        <f>+D69+D72+D75+D78+D81+D84</f>
        <v>2988</v>
      </c>
      <c r="E66" s="121">
        <f t="shared" ref="E66:U68" si="8">+E69+E72+E75+E78+E81+E84</f>
        <v>1511</v>
      </c>
      <c r="F66" s="121">
        <f t="shared" si="8"/>
        <v>1477</v>
      </c>
      <c r="G66" s="121">
        <f t="shared" si="8"/>
        <v>1650</v>
      </c>
      <c r="H66" s="121">
        <f t="shared" si="8"/>
        <v>853</v>
      </c>
      <c r="I66" s="121">
        <f t="shared" si="8"/>
        <v>797</v>
      </c>
      <c r="J66" s="121">
        <f t="shared" si="8"/>
        <v>589</v>
      </c>
      <c r="K66" s="121">
        <f t="shared" si="8"/>
        <v>293</v>
      </c>
      <c r="L66" s="121">
        <f t="shared" si="8"/>
        <v>296</v>
      </c>
      <c r="M66" s="121">
        <f t="shared" si="8"/>
        <v>55</v>
      </c>
      <c r="N66" s="121">
        <f t="shared" si="8"/>
        <v>27</v>
      </c>
      <c r="O66" s="121">
        <f t="shared" si="8"/>
        <v>28</v>
      </c>
      <c r="P66" s="121">
        <f t="shared" si="8"/>
        <v>3</v>
      </c>
      <c r="Q66" s="121">
        <f t="shared" si="8"/>
        <v>0</v>
      </c>
      <c r="R66" s="121">
        <f t="shared" si="8"/>
        <v>3</v>
      </c>
      <c r="S66" s="121">
        <f t="shared" si="8"/>
        <v>497</v>
      </c>
      <c r="T66" s="121">
        <f t="shared" si="8"/>
        <v>253</v>
      </c>
      <c r="U66" s="121">
        <f t="shared" si="8"/>
        <v>244</v>
      </c>
      <c r="V66" s="206"/>
    </row>
    <row r="67" spans="2:22" s="177" customFormat="1">
      <c r="B67" s="210" t="s">
        <v>144</v>
      </c>
      <c r="C67" s="122">
        <f t="shared" si="3"/>
        <v>3660</v>
      </c>
      <c r="D67" s="122">
        <f t="shared" ref="D67:S68" si="9">+D70+D73+D76+D79+D82+D85</f>
        <v>1944</v>
      </c>
      <c r="E67" s="122">
        <f t="shared" si="9"/>
        <v>983</v>
      </c>
      <c r="F67" s="122">
        <f t="shared" si="9"/>
        <v>961</v>
      </c>
      <c r="G67" s="122">
        <f t="shared" si="9"/>
        <v>1012</v>
      </c>
      <c r="H67" s="122">
        <f t="shared" si="9"/>
        <v>525</v>
      </c>
      <c r="I67" s="122">
        <f t="shared" si="9"/>
        <v>487</v>
      </c>
      <c r="J67" s="122">
        <f t="shared" si="9"/>
        <v>355</v>
      </c>
      <c r="K67" s="122">
        <f t="shared" si="9"/>
        <v>171</v>
      </c>
      <c r="L67" s="122">
        <f t="shared" si="9"/>
        <v>184</v>
      </c>
      <c r="M67" s="122">
        <f t="shared" si="9"/>
        <v>28</v>
      </c>
      <c r="N67" s="122">
        <f t="shared" si="9"/>
        <v>13</v>
      </c>
      <c r="O67" s="122">
        <f t="shared" si="9"/>
        <v>15</v>
      </c>
      <c r="P67" s="122">
        <f t="shared" si="9"/>
        <v>3</v>
      </c>
      <c r="Q67" s="122">
        <f t="shared" si="9"/>
        <v>0</v>
      </c>
      <c r="R67" s="122">
        <f t="shared" si="9"/>
        <v>3</v>
      </c>
      <c r="S67" s="122">
        <f t="shared" si="9"/>
        <v>318</v>
      </c>
      <c r="T67" s="122">
        <f t="shared" si="8"/>
        <v>157</v>
      </c>
      <c r="U67" s="122">
        <f t="shared" si="8"/>
        <v>161</v>
      </c>
      <c r="V67" s="206"/>
    </row>
    <row r="68" spans="2:22" s="177" customFormat="1">
      <c r="B68" s="210" t="s">
        <v>145</v>
      </c>
      <c r="C68" s="122">
        <f t="shared" si="3"/>
        <v>2122</v>
      </c>
      <c r="D68" s="122">
        <f t="shared" si="9"/>
        <v>1044</v>
      </c>
      <c r="E68" s="122">
        <f t="shared" si="8"/>
        <v>528</v>
      </c>
      <c r="F68" s="122">
        <f t="shared" si="8"/>
        <v>516</v>
      </c>
      <c r="G68" s="122">
        <f t="shared" si="8"/>
        <v>638</v>
      </c>
      <c r="H68" s="122">
        <f t="shared" si="8"/>
        <v>328</v>
      </c>
      <c r="I68" s="122">
        <f t="shared" si="8"/>
        <v>310</v>
      </c>
      <c r="J68" s="122">
        <f t="shared" si="8"/>
        <v>234</v>
      </c>
      <c r="K68" s="122">
        <f t="shared" si="8"/>
        <v>122</v>
      </c>
      <c r="L68" s="122">
        <f t="shared" si="8"/>
        <v>112</v>
      </c>
      <c r="M68" s="122">
        <f t="shared" si="8"/>
        <v>27</v>
      </c>
      <c r="N68" s="122">
        <f t="shared" si="8"/>
        <v>14</v>
      </c>
      <c r="O68" s="122">
        <f t="shared" si="8"/>
        <v>13</v>
      </c>
      <c r="P68" s="122">
        <f t="shared" si="8"/>
        <v>0</v>
      </c>
      <c r="Q68" s="122">
        <f t="shared" si="8"/>
        <v>0</v>
      </c>
      <c r="R68" s="122">
        <f t="shared" si="8"/>
        <v>0</v>
      </c>
      <c r="S68" s="122">
        <f t="shared" si="8"/>
        <v>179</v>
      </c>
      <c r="T68" s="122">
        <f t="shared" si="8"/>
        <v>96</v>
      </c>
      <c r="U68" s="122">
        <f t="shared" si="8"/>
        <v>83</v>
      </c>
      <c r="V68" s="206"/>
    </row>
    <row r="69" spans="2:22" s="177" customFormat="1" ht="12.75">
      <c r="B69" s="211" t="s">
        <v>115</v>
      </c>
      <c r="C69" s="121">
        <f t="shared" si="3"/>
        <v>1369</v>
      </c>
      <c r="D69" s="121">
        <v>683</v>
      </c>
      <c r="E69" s="121">
        <v>328</v>
      </c>
      <c r="F69" s="121">
        <v>355</v>
      </c>
      <c r="G69" s="121">
        <v>369</v>
      </c>
      <c r="H69" s="121">
        <v>205</v>
      </c>
      <c r="I69" s="121">
        <v>164</v>
      </c>
      <c r="J69" s="121">
        <v>132</v>
      </c>
      <c r="K69" s="121">
        <v>75</v>
      </c>
      <c r="L69" s="121">
        <v>57</v>
      </c>
      <c r="M69" s="121">
        <v>12</v>
      </c>
      <c r="N69" s="121">
        <v>4</v>
      </c>
      <c r="O69" s="121">
        <v>8</v>
      </c>
      <c r="P69" s="121">
        <v>1</v>
      </c>
      <c r="Q69" s="121">
        <v>0</v>
      </c>
      <c r="R69" s="121">
        <v>1</v>
      </c>
      <c r="S69" s="121">
        <v>172</v>
      </c>
      <c r="T69" s="121">
        <v>88</v>
      </c>
      <c r="U69" s="121">
        <v>84</v>
      </c>
      <c r="V69" s="206"/>
    </row>
    <row r="70" spans="2:22">
      <c r="B70" s="210" t="s">
        <v>144</v>
      </c>
      <c r="C70" s="122">
        <f t="shared" si="3"/>
        <v>743</v>
      </c>
      <c r="D70" s="122">
        <v>376</v>
      </c>
      <c r="E70" s="122">
        <v>182</v>
      </c>
      <c r="F70" s="122">
        <v>194</v>
      </c>
      <c r="G70" s="122">
        <v>201</v>
      </c>
      <c r="H70" s="122">
        <v>120</v>
      </c>
      <c r="I70" s="122">
        <v>81</v>
      </c>
      <c r="J70" s="122">
        <v>62</v>
      </c>
      <c r="K70" s="122">
        <v>35</v>
      </c>
      <c r="L70" s="122">
        <v>27</v>
      </c>
      <c r="M70" s="122">
        <v>7</v>
      </c>
      <c r="N70" s="122">
        <v>2</v>
      </c>
      <c r="O70" s="122">
        <v>5</v>
      </c>
      <c r="P70" s="122">
        <v>1</v>
      </c>
      <c r="Q70" s="122">
        <v>0</v>
      </c>
      <c r="R70" s="122">
        <v>1</v>
      </c>
      <c r="S70" s="122">
        <v>96</v>
      </c>
      <c r="T70" s="122">
        <v>46</v>
      </c>
      <c r="U70" s="122">
        <v>50</v>
      </c>
      <c r="V70" s="205"/>
    </row>
    <row r="71" spans="2:22">
      <c r="B71" s="210" t="s">
        <v>145</v>
      </c>
      <c r="C71" s="122">
        <f t="shared" si="3"/>
        <v>626</v>
      </c>
      <c r="D71" s="122">
        <v>307</v>
      </c>
      <c r="E71" s="122">
        <v>146</v>
      </c>
      <c r="F71" s="122">
        <v>161</v>
      </c>
      <c r="G71" s="122">
        <v>168</v>
      </c>
      <c r="H71" s="122">
        <v>85</v>
      </c>
      <c r="I71" s="122">
        <v>83</v>
      </c>
      <c r="J71" s="122">
        <v>70</v>
      </c>
      <c r="K71" s="122">
        <v>40</v>
      </c>
      <c r="L71" s="122">
        <v>30</v>
      </c>
      <c r="M71" s="122">
        <v>5</v>
      </c>
      <c r="N71" s="122">
        <v>2</v>
      </c>
      <c r="O71" s="122">
        <v>3</v>
      </c>
      <c r="P71" s="122">
        <v>0</v>
      </c>
      <c r="Q71" s="122">
        <v>0</v>
      </c>
      <c r="R71" s="122">
        <v>0</v>
      </c>
      <c r="S71" s="122">
        <v>76</v>
      </c>
      <c r="T71" s="122">
        <v>42</v>
      </c>
      <c r="U71" s="122">
        <v>34</v>
      </c>
      <c r="V71" s="205"/>
    </row>
    <row r="72" spans="2:22" s="177" customFormat="1" ht="12.75">
      <c r="B72" s="208" t="s">
        <v>113</v>
      </c>
      <c r="C72" s="121">
        <f t="shared" si="3"/>
        <v>835</v>
      </c>
      <c r="D72" s="121">
        <v>433</v>
      </c>
      <c r="E72" s="121">
        <v>211</v>
      </c>
      <c r="F72" s="121">
        <v>222</v>
      </c>
      <c r="G72" s="121">
        <v>258</v>
      </c>
      <c r="H72" s="121">
        <v>136</v>
      </c>
      <c r="I72" s="121">
        <v>122</v>
      </c>
      <c r="J72" s="121">
        <v>86</v>
      </c>
      <c r="K72" s="121">
        <v>38</v>
      </c>
      <c r="L72" s="121">
        <v>48</v>
      </c>
      <c r="M72" s="121">
        <v>10</v>
      </c>
      <c r="N72" s="121">
        <v>8</v>
      </c>
      <c r="O72" s="121">
        <v>2</v>
      </c>
      <c r="P72" s="121">
        <v>0</v>
      </c>
      <c r="Q72" s="121">
        <v>0</v>
      </c>
      <c r="R72" s="121">
        <v>0</v>
      </c>
      <c r="S72" s="121">
        <v>48</v>
      </c>
      <c r="T72" s="121">
        <v>25</v>
      </c>
      <c r="U72" s="121">
        <v>23</v>
      </c>
      <c r="V72" s="206"/>
    </row>
    <row r="73" spans="2:22">
      <c r="B73" s="209" t="s">
        <v>144</v>
      </c>
      <c r="C73" s="122">
        <f t="shared" si="3"/>
        <v>508</v>
      </c>
      <c r="D73" s="122">
        <v>279</v>
      </c>
      <c r="E73" s="122">
        <v>140</v>
      </c>
      <c r="F73" s="122">
        <v>139</v>
      </c>
      <c r="G73" s="122">
        <v>138</v>
      </c>
      <c r="H73" s="122">
        <v>68</v>
      </c>
      <c r="I73" s="122">
        <v>70</v>
      </c>
      <c r="J73" s="122">
        <v>53</v>
      </c>
      <c r="K73" s="122">
        <v>27</v>
      </c>
      <c r="L73" s="122">
        <v>26</v>
      </c>
      <c r="M73" s="122">
        <v>6</v>
      </c>
      <c r="N73" s="122">
        <v>5</v>
      </c>
      <c r="O73" s="122">
        <v>1</v>
      </c>
      <c r="P73" s="122">
        <v>0</v>
      </c>
      <c r="Q73" s="122">
        <v>0</v>
      </c>
      <c r="R73" s="122">
        <v>0</v>
      </c>
      <c r="S73" s="122">
        <v>32</v>
      </c>
      <c r="T73" s="122">
        <v>16</v>
      </c>
      <c r="U73" s="122">
        <v>16</v>
      </c>
      <c r="V73" s="205"/>
    </row>
    <row r="74" spans="2:22">
      <c r="B74" s="209" t="s">
        <v>145</v>
      </c>
      <c r="C74" s="122">
        <f t="shared" ref="C74:C94" si="10">+D74+G74+J74+M74+P74+S74</f>
        <v>327</v>
      </c>
      <c r="D74" s="122">
        <v>154</v>
      </c>
      <c r="E74" s="122">
        <v>71</v>
      </c>
      <c r="F74" s="122">
        <v>83</v>
      </c>
      <c r="G74" s="122">
        <v>120</v>
      </c>
      <c r="H74" s="122">
        <v>68</v>
      </c>
      <c r="I74" s="122">
        <v>52</v>
      </c>
      <c r="J74" s="122">
        <v>33</v>
      </c>
      <c r="K74" s="122">
        <v>11</v>
      </c>
      <c r="L74" s="122">
        <v>22</v>
      </c>
      <c r="M74" s="122">
        <v>4</v>
      </c>
      <c r="N74" s="122">
        <v>3</v>
      </c>
      <c r="O74" s="122">
        <v>1</v>
      </c>
      <c r="P74" s="122">
        <v>0</v>
      </c>
      <c r="Q74" s="122">
        <v>0</v>
      </c>
      <c r="R74" s="122">
        <v>0</v>
      </c>
      <c r="S74" s="122">
        <v>16</v>
      </c>
      <c r="T74" s="122">
        <v>9</v>
      </c>
      <c r="U74" s="122">
        <v>7</v>
      </c>
      <c r="V74" s="205"/>
    </row>
    <row r="75" spans="2:22" s="177" customFormat="1" ht="12.75">
      <c r="B75" s="211" t="s">
        <v>116</v>
      </c>
      <c r="C75" s="121">
        <f t="shared" si="10"/>
        <v>744</v>
      </c>
      <c r="D75" s="121">
        <v>361</v>
      </c>
      <c r="E75" s="121">
        <v>187</v>
      </c>
      <c r="F75" s="121">
        <v>174</v>
      </c>
      <c r="G75" s="121">
        <v>220</v>
      </c>
      <c r="H75" s="121">
        <v>113</v>
      </c>
      <c r="I75" s="121">
        <v>107</v>
      </c>
      <c r="J75" s="121">
        <v>91</v>
      </c>
      <c r="K75" s="121">
        <v>39</v>
      </c>
      <c r="L75" s="121">
        <v>52</v>
      </c>
      <c r="M75" s="121">
        <v>7</v>
      </c>
      <c r="N75" s="121">
        <v>2</v>
      </c>
      <c r="O75" s="121">
        <v>5</v>
      </c>
      <c r="P75" s="121">
        <v>0</v>
      </c>
      <c r="Q75" s="121">
        <v>0</v>
      </c>
      <c r="R75" s="121">
        <v>0</v>
      </c>
      <c r="S75" s="121">
        <v>65</v>
      </c>
      <c r="T75" s="121">
        <v>33</v>
      </c>
      <c r="U75" s="121">
        <v>32</v>
      </c>
      <c r="V75" s="206"/>
    </row>
    <row r="76" spans="2:22">
      <c r="B76" s="210" t="s">
        <v>144</v>
      </c>
      <c r="C76" s="122">
        <f t="shared" si="10"/>
        <v>468</v>
      </c>
      <c r="D76" s="122">
        <v>244</v>
      </c>
      <c r="E76" s="122">
        <v>121</v>
      </c>
      <c r="F76" s="122">
        <v>123</v>
      </c>
      <c r="G76" s="122">
        <v>140</v>
      </c>
      <c r="H76" s="122">
        <v>74</v>
      </c>
      <c r="I76" s="122">
        <v>66</v>
      </c>
      <c r="J76" s="122">
        <v>55</v>
      </c>
      <c r="K76" s="122">
        <v>24</v>
      </c>
      <c r="L76" s="122">
        <v>31</v>
      </c>
      <c r="M76" s="122">
        <v>2</v>
      </c>
      <c r="N76" s="122">
        <v>0</v>
      </c>
      <c r="O76" s="122">
        <v>2</v>
      </c>
      <c r="P76" s="122">
        <v>0</v>
      </c>
      <c r="Q76" s="122">
        <v>0</v>
      </c>
      <c r="R76" s="122">
        <v>0</v>
      </c>
      <c r="S76" s="122">
        <v>27</v>
      </c>
      <c r="T76" s="122">
        <v>14</v>
      </c>
      <c r="U76" s="122">
        <v>13</v>
      </c>
      <c r="V76" s="205"/>
    </row>
    <row r="77" spans="2:22">
      <c r="B77" s="210" t="s">
        <v>145</v>
      </c>
      <c r="C77" s="122">
        <f t="shared" si="10"/>
        <v>276</v>
      </c>
      <c r="D77" s="122">
        <v>117</v>
      </c>
      <c r="E77" s="122">
        <v>66</v>
      </c>
      <c r="F77" s="122">
        <v>51</v>
      </c>
      <c r="G77" s="122">
        <v>80</v>
      </c>
      <c r="H77" s="122">
        <v>39</v>
      </c>
      <c r="I77" s="122">
        <v>41</v>
      </c>
      <c r="J77" s="122">
        <v>36</v>
      </c>
      <c r="K77" s="122">
        <v>15</v>
      </c>
      <c r="L77" s="122">
        <v>21</v>
      </c>
      <c r="M77" s="122">
        <v>5</v>
      </c>
      <c r="N77" s="122">
        <v>2</v>
      </c>
      <c r="O77" s="122">
        <v>3</v>
      </c>
      <c r="P77" s="122">
        <v>0</v>
      </c>
      <c r="Q77" s="122">
        <v>0</v>
      </c>
      <c r="R77" s="122">
        <v>0</v>
      </c>
      <c r="S77" s="122">
        <v>38</v>
      </c>
      <c r="T77" s="122">
        <v>19</v>
      </c>
      <c r="U77" s="122">
        <v>19</v>
      </c>
      <c r="V77" s="205"/>
    </row>
    <row r="78" spans="2:22" s="177" customFormat="1" ht="12.75">
      <c r="B78" s="211" t="s">
        <v>112</v>
      </c>
      <c r="C78" s="121">
        <f t="shared" si="10"/>
        <v>575</v>
      </c>
      <c r="D78" s="121">
        <v>314</v>
      </c>
      <c r="E78" s="121">
        <v>153</v>
      </c>
      <c r="F78" s="121">
        <v>161</v>
      </c>
      <c r="G78" s="121">
        <v>178</v>
      </c>
      <c r="H78" s="121">
        <v>80</v>
      </c>
      <c r="I78" s="121">
        <v>98</v>
      </c>
      <c r="J78" s="121">
        <v>56</v>
      </c>
      <c r="K78" s="121">
        <v>32</v>
      </c>
      <c r="L78" s="121">
        <v>24</v>
      </c>
      <c r="M78" s="121">
        <v>6</v>
      </c>
      <c r="N78" s="121">
        <v>3</v>
      </c>
      <c r="O78" s="121">
        <v>3</v>
      </c>
      <c r="P78" s="121">
        <v>1</v>
      </c>
      <c r="Q78" s="121">
        <v>0</v>
      </c>
      <c r="R78" s="121">
        <v>1</v>
      </c>
      <c r="S78" s="121">
        <v>20</v>
      </c>
      <c r="T78" s="121">
        <v>10</v>
      </c>
      <c r="U78" s="121">
        <v>10</v>
      </c>
      <c r="V78" s="206"/>
    </row>
    <row r="79" spans="2:22">
      <c r="B79" s="210" t="s">
        <v>144</v>
      </c>
      <c r="C79" s="122">
        <f t="shared" si="10"/>
        <v>379</v>
      </c>
      <c r="D79" s="122">
        <v>204</v>
      </c>
      <c r="E79" s="122">
        <v>96</v>
      </c>
      <c r="F79" s="122">
        <v>108</v>
      </c>
      <c r="G79" s="122">
        <v>125</v>
      </c>
      <c r="H79" s="122">
        <v>58</v>
      </c>
      <c r="I79" s="122">
        <v>67</v>
      </c>
      <c r="J79" s="122">
        <v>34</v>
      </c>
      <c r="K79" s="122">
        <v>18</v>
      </c>
      <c r="L79" s="122">
        <v>16</v>
      </c>
      <c r="M79" s="122">
        <v>2</v>
      </c>
      <c r="N79" s="122">
        <v>1</v>
      </c>
      <c r="O79" s="122">
        <v>1</v>
      </c>
      <c r="P79" s="122">
        <v>1</v>
      </c>
      <c r="Q79" s="122">
        <v>0</v>
      </c>
      <c r="R79" s="122">
        <v>1</v>
      </c>
      <c r="S79" s="122">
        <v>13</v>
      </c>
      <c r="T79" s="122">
        <v>5</v>
      </c>
      <c r="U79" s="122">
        <v>8</v>
      </c>
      <c r="V79" s="205"/>
    </row>
    <row r="80" spans="2:22">
      <c r="B80" s="210" t="s">
        <v>145</v>
      </c>
      <c r="C80" s="122">
        <f t="shared" si="10"/>
        <v>196</v>
      </c>
      <c r="D80" s="122">
        <v>110</v>
      </c>
      <c r="E80" s="122">
        <v>57</v>
      </c>
      <c r="F80" s="122">
        <v>53</v>
      </c>
      <c r="G80" s="122">
        <v>53</v>
      </c>
      <c r="H80" s="122">
        <v>22</v>
      </c>
      <c r="I80" s="122">
        <v>31</v>
      </c>
      <c r="J80" s="122">
        <v>22</v>
      </c>
      <c r="K80" s="122">
        <v>14</v>
      </c>
      <c r="L80" s="122">
        <v>8</v>
      </c>
      <c r="M80" s="122">
        <v>4</v>
      </c>
      <c r="N80" s="122">
        <v>2</v>
      </c>
      <c r="O80" s="122">
        <v>2</v>
      </c>
      <c r="P80" s="122">
        <v>0</v>
      </c>
      <c r="Q80" s="122">
        <v>0</v>
      </c>
      <c r="R80" s="122">
        <v>0</v>
      </c>
      <c r="S80" s="122">
        <v>7</v>
      </c>
      <c r="T80" s="122">
        <v>5</v>
      </c>
      <c r="U80" s="122">
        <v>2</v>
      </c>
      <c r="V80" s="205"/>
    </row>
    <row r="81" spans="2:22" s="177" customFormat="1" ht="12.75">
      <c r="B81" s="211" t="s">
        <v>128</v>
      </c>
      <c r="C81" s="121">
        <f t="shared" si="10"/>
        <v>1144</v>
      </c>
      <c r="D81" s="121">
        <v>637</v>
      </c>
      <c r="E81" s="121">
        <v>333</v>
      </c>
      <c r="F81" s="121">
        <v>304</v>
      </c>
      <c r="G81" s="121">
        <v>334</v>
      </c>
      <c r="H81" s="121">
        <v>163</v>
      </c>
      <c r="I81" s="121">
        <v>171</v>
      </c>
      <c r="J81" s="121">
        <v>114</v>
      </c>
      <c r="K81" s="121">
        <v>48</v>
      </c>
      <c r="L81" s="121">
        <v>66</v>
      </c>
      <c r="M81" s="121">
        <v>15</v>
      </c>
      <c r="N81" s="121">
        <v>6</v>
      </c>
      <c r="O81" s="121">
        <v>9</v>
      </c>
      <c r="P81" s="121">
        <v>1</v>
      </c>
      <c r="Q81" s="121">
        <v>0</v>
      </c>
      <c r="R81" s="121">
        <v>1</v>
      </c>
      <c r="S81" s="121">
        <v>43</v>
      </c>
      <c r="T81" s="121">
        <v>24</v>
      </c>
      <c r="U81" s="121">
        <v>19</v>
      </c>
      <c r="V81" s="206"/>
    </row>
    <row r="82" spans="2:22">
      <c r="B82" s="210" t="s">
        <v>144</v>
      </c>
      <c r="C82" s="122">
        <f t="shared" si="10"/>
        <v>880</v>
      </c>
      <c r="D82" s="122">
        <v>504</v>
      </c>
      <c r="E82" s="122">
        <v>262</v>
      </c>
      <c r="F82" s="122">
        <v>242</v>
      </c>
      <c r="G82" s="122">
        <v>239</v>
      </c>
      <c r="H82" s="122">
        <v>117</v>
      </c>
      <c r="I82" s="122">
        <v>122</v>
      </c>
      <c r="J82" s="122">
        <v>90</v>
      </c>
      <c r="K82" s="122">
        <v>35</v>
      </c>
      <c r="L82" s="122">
        <v>55</v>
      </c>
      <c r="M82" s="122">
        <v>9</v>
      </c>
      <c r="N82" s="122">
        <v>3</v>
      </c>
      <c r="O82" s="122">
        <v>6</v>
      </c>
      <c r="P82" s="122">
        <v>1</v>
      </c>
      <c r="Q82" s="122">
        <v>0</v>
      </c>
      <c r="R82" s="122">
        <v>1</v>
      </c>
      <c r="S82" s="122">
        <v>37</v>
      </c>
      <c r="T82" s="122">
        <v>21</v>
      </c>
      <c r="U82" s="122">
        <v>16</v>
      </c>
      <c r="V82" s="205"/>
    </row>
    <row r="83" spans="2:22">
      <c r="B83" s="210" t="s">
        <v>145</v>
      </c>
      <c r="C83" s="122">
        <f t="shared" si="10"/>
        <v>264</v>
      </c>
      <c r="D83" s="122">
        <v>133</v>
      </c>
      <c r="E83" s="122">
        <v>71</v>
      </c>
      <c r="F83" s="122">
        <v>62</v>
      </c>
      <c r="G83" s="122">
        <v>95</v>
      </c>
      <c r="H83" s="122">
        <v>46</v>
      </c>
      <c r="I83" s="122">
        <v>49</v>
      </c>
      <c r="J83" s="122">
        <v>24</v>
      </c>
      <c r="K83" s="122">
        <v>13</v>
      </c>
      <c r="L83" s="122">
        <v>11</v>
      </c>
      <c r="M83" s="122">
        <v>6</v>
      </c>
      <c r="N83" s="122">
        <v>3</v>
      </c>
      <c r="O83" s="122">
        <v>3</v>
      </c>
      <c r="P83" s="122">
        <v>0</v>
      </c>
      <c r="Q83" s="122">
        <v>0</v>
      </c>
      <c r="R83" s="122">
        <v>0</v>
      </c>
      <c r="S83" s="122">
        <v>6</v>
      </c>
      <c r="T83" s="122">
        <v>3</v>
      </c>
      <c r="U83" s="122">
        <v>3</v>
      </c>
      <c r="V83" s="205"/>
    </row>
    <row r="84" spans="2:22" s="177" customFormat="1" ht="12.75">
      <c r="B84" s="211" t="s">
        <v>114</v>
      </c>
      <c r="C84" s="121">
        <f t="shared" si="10"/>
        <v>1115</v>
      </c>
      <c r="D84" s="121">
        <v>560</v>
      </c>
      <c r="E84" s="121">
        <v>299</v>
      </c>
      <c r="F84" s="121">
        <v>261</v>
      </c>
      <c r="G84" s="121">
        <v>291</v>
      </c>
      <c r="H84" s="121">
        <v>156</v>
      </c>
      <c r="I84" s="121">
        <v>135</v>
      </c>
      <c r="J84" s="121">
        <v>110</v>
      </c>
      <c r="K84" s="121">
        <v>61</v>
      </c>
      <c r="L84" s="121">
        <v>49</v>
      </c>
      <c r="M84" s="121">
        <v>5</v>
      </c>
      <c r="N84" s="121">
        <v>4</v>
      </c>
      <c r="O84" s="121">
        <v>1</v>
      </c>
      <c r="P84" s="121">
        <v>0</v>
      </c>
      <c r="Q84" s="121">
        <v>0</v>
      </c>
      <c r="R84" s="121">
        <v>0</v>
      </c>
      <c r="S84" s="121">
        <v>149</v>
      </c>
      <c r="T84" s="121">
        <v>73</v>
      </c>
      <c r="U84" s="121">
        <v>76</v>
      </c>
      <c r="V84" s="206"/>
    </row>
    <row r="85" spans="2:22">
      <c r="B85" s="210" t="s">
        <v>144</v>
      </c>
      <c r="C85" s="122">
        <f t="shared" si="10"/>
        <v>682</v>
      </c>
      <c r="D85" s="122">
        <v>337</v>
      </c>
      <c r="E85" s="122">
        <v>182</v>
      </c>
      <c r="F85" s="122">
        <v>155</v>
      </c>
      <c r="G85" s="122">
        <v>169</v>
      </c>
      <c r="H85" s="122">
        <v>88</v>
      </c>
      <c r="I85" s="122">
        <v>81</v>
      </c>
      <c r="J85" s="122">
        <v>61</v>
      </c>
      <c r="K85" s="122">
        <v>32</v>
      </c>
      <c r="L85" s="122">
        <v>29</v>
      </c>
      <c r="M85" s="122">
        <v>2</v>
      </c>
      <c r="N85" s="122">
        <v>2</v>
      </c>
      <c r="O85" s="122">
        <v>0</v>
      </c>
      <c r="P85" s="122">
        <v>0</v>
      </c>
      <c r="Q85" s="122">
        <v>0</v>
      </c>
      <c r="R85" s="122">
        <v>0</v>
      </c>
      <c r="S85" s="122">
        <v>113</v>
      </c>
      <c r="T85" s="122">
        <v>55</v>
      </c>
      <c r="U85" s="122">
        <v>58</v>
      </c>
      <c r="V85" s="205"/>
    </row>
    <row r="86" spans="2:22">
      <c r="B86" s="210" t="s">
        <v>145</v>
      </c>
      <c r="C86" s="122">
        <f t="shared" si="10"/>
        <v>433</v>
      </c>
      <c r="D86" s="122">
        <v>223</v>
      </c>
      <c r="E86" s="122">
        <v>117</v>
      </c>
      <c r="F86" s="122">
        <v>106</v>
      </c>
      <c r="G86" s="122">
        <v>122</v>
      </c>
      <c r="H86" s="122">
        <v>68</v>
      </c>
      <c r="I86" s="122">
        <v>54</v>
      </c>
      <c r="J86" s="122">
        <v>49</v>
      </c>
      <c r="K86" s="122">
        <v>29</v>
      </c>
      <c r="L86" s="122">
        <v>20</v>
      </c>
      <c r="M86" s="122">
        <v>3</v>
      </c>
      <c r="N86" s="122">
        <v>2</v>
      </c>
      <c r="O86" s="122">
        <v>1</v>
      </c>
      <c r="P86" s="122">
        <v>0</v>
      </c>
      <c r="Q86" s="122">
        <v>0</v>
      </c>
      <c r="R86" s="122">
        <v>0</v>
      </c>
      <c r="S86" s="122">
        <v>36</v>
      </c>
      <c r="T86" s="122">
        <v>18</v>
      </c>
      <c r="U86" s="122">
        <v>18</v>
      </c>
      <c r="V86" s="205"/>
    </row>
    <row r="87" spans="2:22" s="177" customFormat="1" ht="12.75">
      <c r="B87" s="211" t="s">
        <v>318</v>
      </c>
      <c r="C87" s="121">
        <f t="shared" si="10"/>
        <v>146</v>
      </c>
      <c r="D87" s="121">
        <v>86</v>
      </c>
      <c r="E87" s="121">
        <v>50</v>
      </c>
      <c r="F87" s="121">
        <v>36</v>
      </c>
      <c r="G87" s="121">
        <v>46</v>
      </c>
      <c r="H87" s="121">
        <v>22</v>
      </c>
      <c r="I87" s="121">
        <v>24</v>
      </c>
      <c r="J87" s="121">
        <v>11</v>
      </c>
      <c r="K87" s="121">
        <v>5</v>
      </c>
      <c r="L87" s="121">
        <v>6</v>
      </c>
      <c r="M87" s="121">
        <v>2</v>
      </c>
      <c r="N87" s="121">
        <v>0</v>
      </c>
      <c r="O87" s="121">
        <v>2</v>
      </c>
      <c r="P87" s="121">
        <v>0</v>
      </c>
      <c r="Q87" s="121">
        <v>0</v>
      </c>
      <c r="R87" s="121">
        <v>0</v>
      </c>
      <c r="S87" s="121">
        <v>1</v>
      </c>
      <c r="T87" s="121">
        <v>0</v>
      </c>
      <c r="U87" s="121">
        <v>1</v>
      </c>
      <c r="V87" s="206"/>
    </row>
    <row r="88" spans="2:22" s="177" customFormat="1">
      <c r="B88" s="210" t="s">
        <v>144</v>
      </c>
      <c r="C88" s="122">
        <f t="shared" si="10"/>
        <v>130</v>
      </c>
      <c r="D88" s="122">
        <v>76</v>
      </c>
      <c r="E88" s="122">
        <v>43</v>
      </c>
      <c r="F88" s="122">
        <v>33</v>
      </c>
      <c r="G88" s="122">
        <v>41</v>
      </c>
      <c r="H88" s="122">
        <v>21</v>
      </c>
      <c r="I88" s="122">
        <v>20</v>
      </c>
      <c r="J88" s="122">
        <v>10</v>
      </c>
      <c r="K88" s="122">
        <v>4</v>
      </c>
      <c r="L88" s="122">
        <v>6</v>
      </c>
      <c r="M88" s="122">
        <v>2</v>
      </c>
      <c r="N88" s="122">
        <v>0</v>
      </c>
      <c r="O88" s="122">
        <v>2</v>
      </c>
      <c r="P88" s="122">
        <v>0</v>
      </c>
      <c r="Q88" s="122">
        <v>0</v>
      </c>
      <c r="R88" s="122">
        <v>0</v>
      </c>
      <c r="S88" s="122">
        <v>1</v>
      </c>
      <c r="T88" s="122">
        <v>0</v>
      </c>
      <c r="U88" s="122">
        <v>1</v>
      </c>
      <c r="V88" s="206"/>
    </row>
    <row r="89" spans="2:22" s="177" customFormat="1">
      <c r="B89" s="210" t="s">
        <v>145</v>
      </c>
      <c r="C89" s="122">
        <f t="shared" si="10"/>
        <v>16</v>
      </c>
      <c r="D89" s="122">
        <v>10</v>
      </c>
      <c r="E89" s="122">
        <v>7</v>
      </c>
      <c r="F89" s="122">
        <v>3</v>
      </c>
      <c r="G89" s="122">
        <v>5</v>
      </c>
      <c r="H89" s="122">
        <v>1</v>
      </c>
      <c r="I89" s="122">
        <v>4</v>
      </c>
      <c r="J89" s="122">
        <v>1</v>
      </c>
      <c r="K89" s="122">
        <v>1</v>
      </c>
      <c r="L89" s="122">
        <v>0</v>
      </c>
      <c r="M89" s="122">
        <v>0</v>
      </c>
      <c r="N89" s="122">
        <v>0</v>
      </c>
      <c r="O89" s="122">
        <v>0</v>
      </c>
      <c r="P89" s="122">
        <v>0</v>
      </c>
      <c r="Q89" s="122">
        <v>0</v>
      </c>
      <c r="R89" s="122">
        <v>0</v>
      </c>
      <c r="S89" s="122">
        <v>0</v>
      </c>
      <c r="T89" s="122">
        <v>0</v>
      </c>
      <c r="U89" s="122">
        <v>0</v>
      </c>
      <c r="V89" s="206"/>
    </row>
    <row r="90" spans="2:22" s="177" customFormat="1" ht="12.75">
      <c r="B90" s="211" t="s">
        <v>143</v>
      </c>
      <c r="C90" s="121">
        <f t="shared" si="10"/>
        <v>146</v>
      </c>
      <c r="D90" s="121">
        <v>86</v>
      </c>
      <c r="E90" s="121">
        <v>50</v>
      </c>
      <c r="F90" s="121">
        <v>36</v>
      </c>
      <c r="G90" s="121">
        <v>46</v>
      </c>
      <c r="H90" s="121">
        <v>22</v>
      </c>
      <c r="I90" s="121">
        <v>24</v>
      </c>
      <c r="J90" s="121">
        <v>11</v>
      </c>
      <c r="K90" s="121">
        <v>5</v>
      </c>
      <c r="L90" s="121">
        <v>6</v>
      </c>
      <c r="M90" s="121">
        <v>2</v>
      </c>
      <c r="N90" s="121">
        <v>0</v>
      </c>
      <c r="O90" s="121">
        <v>2</v>
      </c>
      <c r="P90" s="121">
        <v>0</v>
      </c>
      <c r="Q90" s="121">
        <v>0</v>
      </c>
      <c r="R90" s="121">
        <v>0</v>
      </c>
      <c r="S90" s="121">
        <v>1</v>
      </c>
      <c r="T90" s="121">
        <v>0</v>
      </c>
      <c r="U90" s="121">
        <v>1</v>
      </c>
      <c r="V90" s="206"/>
    </row>
    <row r="91" spans="2:22">
      <c r="B91" s="210" t="s">
        <v>144</v>
      </c>
      <c r="C91" s="122">
        <f t="shared" si="10"/>
        <v>130</v>
      </c>
      <c r="D91" s="122">
        <v>76</v>
      </c>
      <c r="E91" s="122">
        <v>43</v>
      </c>
      <c r="F91" s="122">
        <v>33</v>
      </c>
      <c r="G91" s="122">
        <v>41</v>
      </c>
      <c r="H91" s="122">
        <v>21</v>
      </c>
      <c r="I91" s="122">
        <v>20</v>
      </c>
      <c r="J91" s="122">
        <v>10</v>
      </c>
      <c r="K91" s="122">
        <v>4</v>
      </c>
      <c r="L91" s="122">
        <v>6</v>
      </c>
      <c r="M91" s="122">
        <v>2</v>
      </c>
      <c r="N91" s="122">
        <v>0</v>
      </c>
      <c r="O91" s="122">
        <v>2</v>
      </c>
      <c r="P91" s="122">
        <v>0</v>
      </c>
      <c r="Q91" s="122">
        <v>0</v>
      </c>
      <c r="R91" s="122">
        <v>0</v>
      </c>
      <c r="S91" s="122">
        <v>1</v>
      </c>
      <c r="T91" s="122">
        <v>0</v>
      </c>
      <c r="U91" s="122">
        <v>1</v>
      </c>
      <c r="V91" s="205"/>
    </row>
    <row r="92" spans="2:22" s="177" customFormat="1">
      <c r="B92" s="210" t="s">
        <v>145</v>
      </c>
      <c r="C92" s="122">
        <f t="shared" si="10"/>
        <v>16</v>
      </c>
      <c r="D92" s="122">
        <v>10</v>
      </c>
      <c r="E92" s="122">
        <v>7</v>
      </c>
      <c r="F92" s="122">
        <v>3</v>
      </c>
      <c r="G92" s="122">
        <v>5</v>
      </c>
      <c r="H92" s="122">
        <v>1</v>
      </c>
      <c r="I92" s="122">
        <v>4</v>
      </c>
      <c r="J92" s="122">
        <v>1</v>
      </c>
      <c r="K92" s="122">
        <v>1</v>
      </c>
      <c r="L92" s="122">
        <v>0</v>
      </c>
      <c r="M92" s="122">
        <v>0</v>
      </c>
      <c r="N92" s="122">
        <v>0</v>
      </c>
      <c r="O92" s="122">
        <v>0</v>
      </c>
      <c r="P92" s="122">
        <v>0</v>
      </c>
      <c r="Q92" s="122">
        <v>0</v>
      </c>
      <c r="R92" s="122">
        <v>0</v>
      </c>
      <c r="S92" s="122">
        <v>0</v>
      </c>
      <c r="T92" s="122">
        <v>0</v>
      </c>
      <c r="U92" s="122">
        <v>0</v>
      </c>
      <c r="V92" s="206"/>
    </row>
    <row r="93" spans="2:22" s="177" customFormat="1" ht="12.75">
      <c r="B93" s="208" t="s">
        <v>86</v>
      </c>
      <c r="C93" s="121">
        <f t="shared" si="10"/>
        <v>59</v>
      </c>
      <c r="D93" s="121">
        <v>38</v>
      </c>
      <c r="E93" s="121">
        <v>18</v>
      </c>
      <c r="F93" s="121">
        <v>20</v>
      </c>
      <c r="G93" s="121">
        <v>15</v>
      </c>
      <c r="H93" s="121">
        <v>7</v>
      </c>
      <c r="I93" s="121">
        <v>8</v>
      </c>
      <c r="J93" s="121">
        <v>5</v>
      </c>
      <c r="K93" s="121">
        <v>4</v>
      </c>
      <c r="L93" s="121">
        <v>1</v>
      </c>
      <c r="M93" s="121">
        <v>0</v>
      </c>
      <c r="N93" s="121">
        <v>0</v>
      </c>
      <c r="O93" s="121">
        <v>0</v>
      </c>
      <c r="P93" s="121">
        <v>0</v>
      </c>
      <c r="Q93" s="121">
        <v>0</v>
      </c>
      <c r="R93" s="121">
        <v>0</v>
      </c>
      <c r="S93" s="121">
        <v>1</v>
      </c>
      <c r="T93" s="121">
        <v>0</v>
      </c>
      <c r="U93" s="121">
        <v>1</v>
      </c>
      <c r="V93" s="206"/>
    </row>
    <row r="94" spans="2:22">
      <c r="B94" s="209" t="s">
        <v>144</v>
      </c>
      <c r="C94" s="122">
        <f t="shared" si="10"/>
        <v>59</v>
      </c>
      <c r="D94" s="122">
        <v>38</v>
      </c>
      <c r="E94" s="122">
        <v>18</v>
      </c>
      <c r="F94" s="122">
        <v>20</v>
      </c>
      <c r="G94" s="122">
        <v>15</v>
      </c>
      <c r="H94" s="122">
        <v>7</v>
      </c>
      <c r="I94" s="122">
        <v>8</v>
      </c>
      <c r="J94" s="122">
        <v>5</v>
      </c>
      <c r="K94" s="122">
        <v>4</v>
      </c>
      <c r="L94" s="122">
        <v>1</v>
      </c>
      <c r="M94" s="121">
        <v>0</v>
      </c>
      <c r="N94" s="121">
        <v>0</v>
      </c>
      <c r="O94" s="121">
        <v>0</v>
      </c>
      <c r="P94" s="121">
        <v>0</v>
      </c>
      <c r="Q94" s="121">
        <v>0</v>
      </c>
      <c r="R94" s="121">
        <v>0</v>
      </c>
      <c r="S94" s="121">
        <v>1</v>
      </c>
      <c r="T94" s="121">
        <v>0</v>
      </c>
      <c r="U94" s="121">
        <v>1</v>
      </c>
      <c r="V94" s="205"/>
    </row>
    <row r="95" spans="2:22">
      <c r="B95" s="1410"/>
      <c r="C95" s="1410"/>
      <c r="D95" s="1410"/>
      <c r="E95" s="1410"/>
      <c r="F95" s="1410"/>
      <c r="G95" s="1410"/>
      <c r="H95" s="1410"/>
      <c r="I95" s="1410"/>
      <c r="J95" s="1410"/>
      <c r="K95" s="1410"/>
      <c r="L95" s="1410"/>
      <c r="M95" s="1410"/>
      <c r="N95" s="1410"/>
      <c r="O95" s="1410"/>
      <c r="P95" s="1410"/>
      <c r="Q95" s="1410"/>
      <c r="R95" s="1410"/>
      <c r="S95" s="1410"/>
      <c r="T95" s="1410"/>
      <c r="U95" s="1410"/>
    </row>
    <row r="96" spans="2:22" s="54" customFormat="1" ht="16.5">
      <c r="B96" s="1331" t="s">
        <v>839</v>
      </c>
      <c r="C96" s="1331"/>
      <c r="D96" s="1331"/>
      <c r="E96" s="1331"/>
      <c r="F96" s="1331"/>
      <c r="G96" s="1331"/>
      <c r="H96" s="1331"/>
      <c r="I96" s="1331"/>
      <c r="J96" s="1331"/>
      <c r="K96" s="1331"/>
    </row>
    <row r="97" spans="2:17" s="54" customFormat="1" ht="15.75" customHeight="1">
      <c r="B97" s="197" t="s">
        <v>796</v>
      </c>
      <c r="C97" s="197"/>
      <c r="D97" s="197"/>
      <c r="E97" s="197"/>
      <c r="F97" s="197"/>
      <c r="G97" s="197"/>
      <c r="H97" s="197"/>
      <c r="I97" s="197"/>
      <c r="J97" s="197"/>
      <c r="K97" s="197"/>
    </row>
    <row r="98" spans="2:17" ht="16.5">
      <c r="B98" s="143" t="s">
        <v>895</v>
      </c>
      <c r="C98" s="54"/>
      <c r="D98" s="54"/>
      <c r="E98" s="54"/>
      <c r="F98" s="54"/>
      <c r="G98" s="54"/>
      <c r="H98" s="54"/>
      <c r="I98" s="54"/>
      <c r="J98" s="54"/>
      <c r="K98" s="54"/>
    </row>
    <row r="99" spans="2:17" ht="14.25">
      <c r="B99" s="327" t="s">
        <v>935</v>
      </c>
      <c r="C99" s="166"/>
      <c r="D99" s="166"/>
      <c r="E99" s="166"/>
      <c r="F99" s="166"/>
      <c r="G99" s="166"/>
      <c r="H99" s="166"/>
      <c r="I99" s="166"/>
      <c r="J99" s="166"/>
      <c r="K99" s="166"/>
    </row>
    <row r="100" spans="2:17" s="1168" customFormat="1">
      <c r="B100" s="1169" t="s">
        <v>3105</v>
      </c>
      <c r="C100" s="1170"/>
      <c r="D100" s="1170"/>
      <c r="E100" s="1170"/>
      <c r="F100" s="1170"/>
      <c r="G100" s="1170"/>
      <c r="H100" s="1170"/>
      <c r="I100" s="1170"/>
      <c r="J100" s="1170"/>
      <c r="K100" s="1170"/>
      <c r="L100" s="1170"/>
      <c r="M100" s="1170"/>
      <c r="N100" s="1170"/>
      <c r="O100" s="1170"/>
      <c r="P100" s="1170"/>
      <c r="Q100" s="1170"/>
    </row>
  </sheetData>
  <mergeCells count="13">
    <mergeCell ref="B96:K96"/>
    <mergeCell ref="B95:U95"/>
    <mergeCell ref="B1:U1"/>
    <mergeCell ref="B2:U2"/>
    <mergeCell ref="B3:B5"/>
    <mergeCell ref="C3:C5"/>
    <mergeCell ref="D3:U3"/>
    <mergeCell ref="D4:F4"/>
    <mergeCell ref="G4:I4"/>
    <mergeCell ref="J4:L4"/>
    <mergeCell ref="P4:R4"/>
    <mergeCell ref="S4:U4"/>
    <mergeCell ref="M4:O4"/>
  </mergeCells>
  <hyperlinks>
    <hyperlink ref="W3" location="INDICE!B90" display="INDICE"/>
    <hyperlink ref="B100" r:id="rId1"/>
  </hyperlinks>
  <printOptions horizontalCentered="1"/>
  <pageMargins left="0.19685039370078741" right="0.19685039370078741" top="1.1811023622047245" bottom="0.39370078740157483" header="0.19685039370078741" footer="0.19685039370078741"/>
  <pageSetup scale="80" firstPageNumber="160" fitToWidth="0" fitToHeight="0" orientation="landscape" useFirstPageNumber="1" r:id="rId2"/>
  <headerFooter scaleWithDoc="0">
    <oddHeader>&amp;C&amp;G</oddHeader>
    <oddFooter>&amp;C&amp;10&amp;P</oddFooter>
  </headerFooter>
  <rowBreaks count="2" manualBreakCount="2">
    <brk id="48" max="16383" man="1"/>
    <brk id="91" max="16383" man="1"/>
  </rowBreaks>
  <drawing r:id="rId3"/>
  <legacyDrawingHF r:id="rId4"/>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B1:Q40"/>
  <sheetViews>
    <sheetView showGridLines="0" zoomScaleNormal="100" workbookViewId="0">
      <selection activeCell="Y19" sqref="Y19"/>
    </sheetView>
  </sheetViews>
  <sheetFormatPr baseColWidth="10" defaultColWidth="12.5703125" defaultRowHeight="14.25"/>
  <cols>
    <col min="1" max="1" width="3.7109375" style="166" customWidth="1"/>
    <col min="2" max="2" width="34.85546875" style="166" customWidth="1"/>
    <col min="3" max="6" width="20.85546875" style="166" customWidth="1"/>
    <col min="7" max="16384" width="12.5703125" style="166"/>
  </cols>
  <sheetData>
    <row r="1" spans="2:8" ht="54" customHeight="1">
      <c r="B1" s="1400"/>
      <c r="C1" s="1400"/>
      <c r="D1" s="1400"/>
      <c r="E1" s="1400"/>
      <c r="F1" s="1400"/>
    </row>
    <row r="2" spans="2:8" ht="42" customHeight="1">
      <c r="B2" s="1416" t="s">
        <v>952</v>
      </c>
      <c r="C2" s="1416"/>
      <c r="D2" s="1416"/>
      <c r="E2" s="1416"/>
      <c r="F2" s="1416"/>
      <c r="G2" s="1416"/>
      <c r="H2" s="1149" t="s">
        <v>459</v>
      </c>
    </row>
    <row r="3" spans="2:8">
      <c r="B3" s="1413" t="s">
        <v>969</v>
      </c>
      <c r="C3" s="1413" t="s">
        <v>841</v>
      </c>
      <c r="D3" s="1414" t="s">
        <v>336</v>
      </c>
      <c r="E3" s="1415"/>
      <c r="F3" s="1415"/>
      <c r="G3" s="1415"/>
    </row>
    <row r="4" spans="2:8" ht="25.5">
      <c r="B4" s="1413"/>
      <c r="C4" s="1413"/>
      <c r="D4" s="203" t="s">
        <v>337</v>
      </c>
      <c r="E4" s="203" t="s">
        <v>338</v>
      </c>
      <c r="F4" s="203" t="s">
        <v>339</v>
      </c>
      <c r="G4" s="373" t="s">
        <v>110</v>
      </c>
    </row>
    <row r="5" spans="2:8">
      <c r="B5" s="162" t="s">
        <v>460</v>
      </c>
      <c r="C5" s="121">
        <v>288123</v>
      </c>
      <c r="D5" s="121">
        <v>282278</v>
      </c>
      <c r="E5" s="121">
        <v>3962</v>
      </c>
      <c r="F5" s="121">
        <v>40</v>
      </c>
      <c r="G5" s="121">
        <v>1843</v>
      </c>
    </row>
    <row r="6" spans="2:8">
      <c r="B6" s="162" t="s">
        <v>81</v>
      </c>
      <c r="C6" s="121">
        <v>121521</v>
      </c>
      <c r="D6" s="121">
        <v>118744</v>
      </c>
      <c r="E6" s="121">
        <v>1770</v>
      </c>
      <c r="F6" s="121">
        <v>15</v>
      </c>
      <c r="G6" s="121">
        <v>992</v>
      </c>
    </row>
    <row r="7" spans="2:8">
      <c r="B7" s="161" t="s">
        <v>134</v>
      </c>
      <c r="C7" s="122">
        <v>13804</v>
      </c>
      <c r="D7" s="122">
        <v>13540</v>
      </c>
      <c r="E7" s="122">
        <v>197</v>
      </c>
      <c r="F7" s="122">
        <v>6</v>
      </c>
      <c r="G7" s="122">
        <v>61</v>
      </c>
    </row>
    <row r="8" spans="2:8">
      <c r="B8" s="161" t="s">
        <v>117</v>
      </c>
      <c r="C8" s="122">
        <v>3118</v>
      </c>
      <c r="D8" s="122">
        <v>3049</v>
      </c>
      <c r="E8" s="122">
        <v>41</v>
      </c>
      <c r="F8" s="122">
        <v>0</v>
      </c>
      <c r="G8" s="122">
        <v>28</v>
      </c>
    </row>
    <row r="9" spans="2:8">
      <c r="B9" s="161" t="s">
        <v>125</v>
      </c>
      <c r="C9" s="122">
        <v>4838</v>
      </c>
      <c r="D9" s="122">
        <v>4754</v>
      </c>
      <c r="E9" s="122">
        <v>65</v>
      </c>
      <c r="F9" s="122">
        <v>0</v>
      </c>
      <c r="G9" s="122">
        <v>19</v>
      </c>
    </row>
    <row r="10" spans="2:8">
      <c r="B10" s="161" t="s">
        <v>122</v>
      </c>
      <c r="C10" s="122">
        <v>2513</v>
      </c>
      <c r="D10" s="122">
        <v>2486</v>
      </c>
      <c r="E10" s="122">
        <v>22</v>
      </c>
      <c r="F10" s="122">
        <v>0</v>
      </c>
      <c r="G10" s="122">
        <v>5</v>
      </c>
    </row>
    <row r="11" spans="2:8">
      <c r="B11" s="161" t="s">
        <v>132</v>
      </c>
      <c r="C11" s="122">
        <v>7661</v>
      </c>
      <c r="D11" s="122">
        <v>7011</v>
      </c>
      <c r="E11" s="122">
        <v>88</v>
      </c>
      <c r="F11" s="122">
        <v>0</v>
      </c>
      <c r="G11" s="122">
        <v>562</v>
      </c>
    </row>
    <row r="12" spans="2:8">
      <c r="B12" s="161" t="s">
        <v>124</v>
      </c>
      <c r="C12" s="122">
        <v>7768</v>
      </c>
      <c r="D12" s="122">
        <v>7631</v>
      </c>
      <c r="E12" s="122">
        <v>99</v>
      </c>
      <c r="F12" s="122">
        <v>3</v>
      </c>
      <c r="G12" s="122">
        <v>35</v>
      </c>
    </row>
    <row r="13" spans="2:8">
      <c r="B13" s="161" t="s">
        <v>121</v>
      </c>
      <c r="C13" s="122">
        <v>7746</v>
      </c>
      <c r="D13" s="122">
        <v>7603</v>
      </c>
      <c r="E13" s="122">
        <v>99</v>
      </c>
      <c r="F13" s="122">
        <v>0</v>
      </c>
      <c r="G13" s="122">
        <v>44</v>
      </c>
    </row>
    <row r="14" spans="2:8">
      <c r="B14" s="161" t="s">
        <v>120</v>
      </c>
      <c r="C14" s="122">
        <v>7678</v>
      </c>
      <c r="D14" s="122">
        <v>7540</v>
      </c>
      <c r="E14" s="122">
        <v>113</v>
      </c>
      <c r="F14" s="122">
        <v>0</v>
      </c>
      <c r="G14" s="122">
        <v>25</v>
      </c>
    </row>
    <row r="15" spans="2:8">
      <c r="B15" s="161" t="s">
        <v>129</v>
      </c>
      <c r="C15" s="122">
        <v>47428</v>
      </c>
      <c r="D15" s="122">
        <v>46561</v>
      </c>
      <c r="E15" s="122">
        <v>781</v>
      </c>
      <c r="F15" s="122">
        <v>6</v>
      </c>
      <c r="G15" s="122">
        <v>80</v>
      </c>
    </row>
    <row r="16" spans="2:8">
      <c r="B16" s="161" t="s">
        <v>130</v>
      </c>
      <c r="C16" s="122">
        <v>9262</v>
      </c>
      <c r="D16" s="122">
        <v>9029</v>
      </c>
      <c r="E16" s="122">
        <v>123</v>
      </c>
      <c r="F16" s="122">
        <v>0</v>
      </c>
      <c r="G16" s="122">
        <v>110</v>
      </c>
    </row>
    <row r="17" spans="2:7" ht="16.5" customHeight="1">
      <c r="B17" s="161" t="s">
        <v>127</v>
      </c>
      <c r="C17" s="122">
        <v>9705</v>
      </c>
      <c r="D17" s="122">
        <v>9540</v>
      </c>
      <c r="E17" s="122">
        <v>142</v>
      </c>
      <c r="F17" s="122">
        <v>0</v>
      </c>
      <c r="G17" s="122">
        <v>23</v>
      </c>
    </row>
    <row r="18" spans="2:7">
      <c r="B18" s="162" t="s">
        <v>82</v>
      </c>
      <c r="C18" s="121">
        <v>146285</v>
      </c>
      <c r="D18" s="121">
        <v>143988</v>
      </c>
      <c r="E18" s="121">
        <v>1923</v>
      </c>
      <c r="F18" s="121">
        <v>19</v>
      </c>
      <c r="G18" s="121">
        <v>355</v>
      </c>
    </row>
    <row r="19" spans="2:7">
      <c r="B19" s="161" t="s">
        <v>119</v>
      </c>
      <c r="C19" s="122">
        <v>11912</v>
      </c>
      <c r="D19" s="122">
        <v>11743</v>
      </c>
      <c r="E19" s="122">
        <v>157</v>
      </c>
      <c r="F19" s="122">
        <v>0</v>
      </c>
      <c r="G19" s="122">
        <v>12</v>
      </c>
    </row>
    <row r="20" spans="2:7">
      <c r="B20" s="161" t="s">
        <v>131</v>
      </c>
      <c r="C20" s="122">
        <v>11928</v>
      </c>
      <c r="D20" s="122">
        <v>11707</v>
      </c>
      <c r="E20" s="122">
        <v>153</v>
      </c>
      <c r="F20" s="122">
        <v>0</v>
      </c>
      <c r="G20" s="122">
        <v>68</v>
      </c>
    </row>
    <row r="21" spans="2:7">
      <c r="B21" s="161" t="s">
        <v>126</v>
      </c>
      <c r="C21" s="122">
        <v>73171</v>
      </c>
      <c r="D21" s="122">
        <v>72047</v>
      </c>
      <c r="E21" s="122">
        <v>993</v>
      </c>
      <c r="F21" s="122">
        <v>15</v>
      </c>
      <c r="G21" s="122">
        <v>116</v>
      </c>
    </row>
    <row r="22" spans="2:7">
      <c r="B22" s="161" t="s">
        <v>133</v>
      </c>
      <c r="C22" s="122">
        <v>16542</v>
      </c>
      <c r="D22" s="122">
        <v>16298</v>
      </c>
      <c r="E22" s="122">
        <v>189</v>
      </c>
      <c r="F22" s="122">
        <v>0</v>
      </c>
      <c r="G22" s="122">
        <v>55</v>
      </c>
    </row>
    <row r="23" spans="2:7">
      <c r="B23" s="161" t="s">
        <v>118</v>
      </c>
      <c r="C23" s="122">
        <v>25841</v>
      </c>
      <c r="D23" s="122">
        <v>25401</v>
      </c>
      <c r="E23" s="122">
        <v>354</v>
      </c>
      <c r="F23" s="122">
        <v>4</v>
      </c>
      <c r="G23" s="122">
        <v>82</v>
      </c>
    </row>
    <row r="24" spans="2:7">
      <c r="B24" s="161" t="s">
        <v>123</v>
      </c>
      <c r="C24" s="122">
        <v>6891</v>
      </c>
      <c r="D24" s="122">
        <v>6792</v>
      </c>
      <c r="E24" s="122">
        <v>77</v>
      </c>
      <c r="F24" s="122">
        <v>0</v>
      </c>
      <c r="G24" s="122">
        <v>22</v>
      </c>
    </row>
    <row r="25" spans="2:7">
      <c r="B25" s="162" t="s">
        <v>83</v>
      </c>
      <c r="C25" s="121">
        <v>19732</v>
      </c>
      <c r="D25" s="121">
        <v>18967</v>
      </c>
      <c r="E25" s="121">
        <v>265</v>
      </c>
      <c r="F25" s="121">
        <v>6</v>
      </c>
      <c r="G25" s="121">
        <v>494</v>
      </c>
    </row>
    <row r="26" spans="2:7">
      <c r="B26" s="161" t="s">
        <v>115</v>
      </c>
      <c r="C26" s="122">
        <v>4458</v>
      </c>
      <c r="D26" s="122">
        <v>4247</v>
      </c>
      <c r="E26" s="122">
        <v>40</v>
      </c>
      <c r="F26" s="122">
        <v>0</v>
      </c>
      <c r="G26" s="122">
        <v>171</v>
      </c>
    </row>
    <row r="27" spans="2:7">
      <c r="B27" s="161" t="s">
        <v>113</v>
      </c>
      <c r="C27" s="122">
        <v>2810</v>
      </c>
      <c r="D27" s="122">
        <v>2726</v>
      </c>
      <c r="E27" s="122">
        <v>36</v>
      </c>
      <c r="F27" s="122">
        <v>0</v>
      </c>
      <c r="G27" s="122">
        <v>48</v>
      </c>
    </row>
    <row r="28" spans="2:7">
      <c r="B28" s="161" t="s">
        <v>116</v>
      </c>
      <c r="C28" s="122">
        <v>2287</v>
      </c>
      <c r="D28" s="122">
        <v>2186</v>
      </c>
      <c r="E28" s="122">
        <v>36</v>
      </c>
      <c r="F28" s="122">
        <v>0</v>
      </c>
      <c r="G28" s="122">
        <v>65</v>
      </c>
    </row>
    <row r="29" spans="2:7">
      <c r="B29" s="161" t="s">
        <v>112</v>
      </c>
      <c r="C29" s="122">
        <v>2044</v>
      </c>
      <c r="D29" s="122">
        <v>1998</v>
      </c>
      <c r="E29" s="122">
        <v>26</v>
      </c>
      <c r="F29" s="122">
        <v>0</v>
      </c>
      <c r="G29" s="122">
        <v>20</v>
      </c>
    </row>
    <row r="30" spans="2:7">
      <c r="B30" s="161" t="s">
        <v>128</v>
      </c>
      <c r="C30" s="122">
        <v>4364</v>
      </c>
      <c r="D30" s="122">
        <v>4251</v>
      </c>
      <c r="E30" s="122">
        <v>69</v>
      </c>
      <c r="F30" s="122">
        <v>3</v>
      </c>
      <c r="G30" s="122">
        <v>41</v>
      </c>
    </row>
    <row r="31" spans="2:7">
      <c r="B31" s="161" t="s">
        <v>114</v>
      </c>
      <c r="C31" s="122">
        <v>3769</v>
      </c>
      <c r="D31" s="122">
        <v>3559</v>
      </c>
      <c r="E31" s="122">
        <v>58</v>
      </c>
      <c r="F31" s="122">
        <v>3</v>
      </c>
      <c r="G31" s="122">
        <v>149</v>
      </c>
    </row>
    <row r="32" spans="2:7" s="169" customFormat="1" ht="13.5">
      <c r="B32" s="162" t="s">
        <v>318</v>
      </c>
      <c r="C32" s="121">
        <v>387</v>
      </c>
      <c r="D32" s="121">
        <v>386</v>
      </c>
      <c r="E32" s="121">
        <v>0</v>
      </c>
      <c r="F32" s="121">
        <v>0</v>
      </c>
      <c r="G32" s="121">
        <v>1</v>
      </c>
    </row>
    <row r="33" spans="2:17">
      <c r="B33" s="161" t="s">
        <v>143</v>
      </c>
      <c r="C33" s="122">
        <v>387</v>
      </c>
      <c r="D33" s="122">
        <v>386</v>
      </c>
      <c r="E33" s="122">
        <v>0</v>
      </c>
      <c r="F33" s="122">
        <v>0</v>
      </c>
      <c r="G33" s="122">
        <v>1</v>
      </c>
    </row>
    <row r="34" spans="2:17" s="169" customFormat="1" ht="13.5">
      <c r="B34" s="162" t="s">
        <v>86</v>
      </c>
      <c r="C34" s="204">
        <v>198</v>
      </c>
      <c r="D34" s="204">
        <v>193</v>
      </c>
      <c r="E34" s="121">
        <v>4</v>
      </c>
      <c r="F34" s="121">
        <v>0</v>
      </c>
      <c r="G34" s="121">
        <v>1</v>
      </c>
    </row>
    <row r="35" spans="2:17">
      <c r="B35" s="1410"/>
      <c r="C35" s="1410"/>
      <c r="D35" s="1410"/>
      <c r="E35" s="1410"/>
      <c r="F35" s="1410"/>
    </row>
    <row r="36" spans="2:17" s="54" customFormat="1" ht="16.5">
      <c r="B36" s="1331" t="s">
        <v>839</v>
      </c>
      <c r="C36" s="1331"/>
      <c r="D36" s="1331"/>
      <c r="E36" s="1331"/>
      <c r="F36" s="1331"/>
      <c r="G36" s="1331"/>
      <c r="H36" s="1331"/>
      <c r="I36" s="1331"/>
      <c r="J36" s="1331"/>
      <c r="K36" s="1331"/>
    </row>
    <row r="37" spans="2:17" s="54" customFormat="1" ht="17.25" customHeight="1">
      <c r="B37" s="1330" t="s">
        <v>796</v>
      </c>
      <c r="C37" s="1330"/>
      <c r="D37" s="1330"/>
      <c r="E37" s="1330"/>
      <c r="F37" s="1330"/>
      <c r="G37" s="1330"/>
      <c r="H37" s="1330"/>
      <c r="I37" s="1330"/>
      <c r="J37" s="1330"/>
      <c r="K37" s="1330"/>
    </row>
    <row r="38" spans="2:17" ht="15.75" customHeight="1">
      <c r="B38" s="143" t="s">
        <v>895</v>
      </c>
      <c r="C38" s="54"/>
      <c r="D38" s="54"/>
      <c r="E38" s="54"/>
      <c r="F38" s="54"/>
      <c r="G38" s="54"/>
      <c r="H38" s="54"/>
      <c r="I38" s="54"/>
      <c r="J38" s="54"/>
    </row>
    <row r="39" spans="2:17" ht="16.5" customHeight="1">
      <c r="B39" s="327" t="s">
        <v>935</v>
      </c>
    </row>
    <row r="40" spans="2:17" s="1168" customFormat="1" ht="13.5">
      <c r="B40" s="1169" t="s">
        <v>3105</v>
      </c>
      <c r="C40" s="1170"/>
      <c r="D40" s="1170"/>
      <c r="E40" s="1170"/>
      <c r="F40" s="1170"/>
      <c r="G40" s="1170"/>
      <c r="H40" s="1170"/>
      <c r="I40" s="1170"/>
      <c r="J40" s="1170"/>
      <c r="K40" s="1170"/>
      <c r="L40" s="1170"/>
      <c r="M40" s="1170"/>
      <c r="N40" s="1170"/>
      <c r="O40" s="1170"/>
      <c r="P40" s="1170"/>
      <c r="Q40" s="1170"/>
    </row>
  </sheetData>
  <mergeCells count="8">
    <mergeCell ref="B36:K36"/>
    <mergeCell ref="B37:K37"/>
    <mergeCell ref="B35:F35"/>
    <mergeCell ref="B1:F1"/>
    <mergeCell ref="B3:B4"/>
    <mergeCell ref="C3:C4"/>
    <mergeCell ref="D3:G3"/>
    <mergeCell ref="B2:G2"/>
  </mergeCells>
  <hyperlinks>
    <hyperlink ref="H2" location="INDICE!B91" display="INDICE"/>
    <hyperlink ref="B40" r:id="rId1"/>
  </hyperlinks>
  <printOptions horizontalCentered="1"/>
  <pageMargins left="0.19685039370078741" right="0.19685039370078741" top="1.1811023622047245" bottom="0.39370078740157483" header="0.19685039370078741" footer="0.19685039370078741"/>
  <pageSetup scale="80" firstPageNumber="163" fitToWidth="0" fitToHeight="0" orientation="landscape" useFirstPageNumber="1" r:id="rId2"/>
  <headerFooter scaleWithDoc="0">
    <oddHeader>&amp;C&amp;G</oddHeader>
    <oddFooter>&amp;C&amp;10&amp;P</oddFooter>
  </headerFooter>
  <drawing r:id="rId3"/>
  <legacyDrawingHF r:id="rId4"/>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B1:Q100"/>
  <sheetViews>
    <sheetView showGridLines="0" zoomScaleNormal="100" workbookViewId="0">
      <selection activeCell="Q2" sqref="Q2"/>
    </sheetView>
  </sheetViews>
  <sheetFormatPr baseColWidth="10" defaultColWidth="12.5703125" defaultRowHeight="14.25"/>
  <cols>
    <col min="1" max="1" width="3.7109375" style="166" customWidth="1"/>
    <col min="2" max="2" width="25.7109375" style="166" customWidth="1"/>
    <col min="3" max="3" width="11.42578125" style="166" customWidth="1"/>
    <col min="4" max="11" width="9" style="166" bestFit="1" customWidth="1"/>
    <col min="12" max="12" width="11" style="166" customWidth="1"/>
    <col min="13" max="13" width="9" style="166" bestFit="1" customWidth="1"/>
    <col min="14" max="14" width="11.5703125" style="166" customWidth="1"/>
    <col min="15" max="15" width="10.5703125" style="166" customWidth="1"/>
    <col min="16" max="16384" width="12.5703125" style="166"/>
  </cols>
  <sheetData>
    <row r="1" spans="2:17" ht="56.25" customHeight="1">
      <c r="B1" s="1400"/>
      <c r="C1" s="1400"/>
      <c r="D1" s="1400"/>
      <c r="E1" s="1400"/>
      <c r="F1" s="1400"/>
      <c r="G1" s="1400"/>
      <c r="H1" s="1400"/>
      <c r="I1" s="1400"/>
      <c r="J1" s="1400"/>
      <c r="K1" s="1400"/>
      <c r="L1" s="1400"/>
      <c r="M1" s="1400"/>
      <c r="N1" s="1400"/>
      <c r="O1" s="1400"/>
      <c r="P1" s="194"/>
    </row>
    <row r="2" spans="2:17" ht="47.25" customHeight="1">
      <c r="B2" s="1417" t="s">
        <v>953</v>
      </c>
      <c r="C2" s="1417"/>
      <c r="D2" s="1417"/>
      <c r="E2" s="1417"/>
      <c r="F2" s="1417"/>
      <c r="G2" s="1417"/>
      <c r="H2" s="1417"/>
      <c r="I2" s="1417"/>
      <c r="J2" s="1417"/>
      <c r="K2" s="1417"/>
      <c r="L2" s="1417"/>
      <c r="M2" s="1417"/>
      <c r="N2" s="1417"/>
      <c r="O2" s="1417"/>
      <c r="P2" s="194"/>
      <c r="Q2" s="1149" t="s">
        <v>459</v>
      </c>
    </row>
    <row r="3" spans="2:17" ht="15.75" customHeight="1">
      <c r="B3" s="1418" t="s">
        <v>974</v>
      </c>
      <c r="C3" s="1418" t="s">
        <v>841</v>
      </c>
      <c r="D3" s="1418" t="s">
        <v>340</v>
      </c>
      <c r="E3" s="1418"/>
      <c r="F3" s="1418"/>
      <c r="G3" s="1418"/>
      <c r="H3" s="1418"/>
      <c r="I3" s="1418"/>
      <c r="J3" s="1418"/>
      <c r="K3" s="1418"/>
      <c r="L3" s="1418"/>
      <c r="M3" s="1418"/>
      <c r="N3" s="1418"/>
      <c r="O3" s="1418"/>
      <c r="P3" s="194"/>
    </row>
    <row r="4" spans="2:17" ht="18.75" customHeight="1">
      <c r="B4" s="1418"/>
      <c r="C4" s="1418"/>
      <c r="D4" s="198" t="s">
        <v>341</v>
      </c>
      <c r="E4" s="198" t="s">
        <v>342</v>
      </c>
      <c r="F4" s="198" t="s">
        <v>343</v>
      </c>
      <c r="G4" s="198" t="s">
        <v>344</v>
      </c>
      <c r="H4" s="198" t="s">
        <v>345</v>
      </c>
      <c r="I4" s="198" t="s">
        <v>346</v>
      </c>
      <c r="J4" s="198" t="s">
        <v>347</v>
      </c>
      <c r="K4" s="198" t="s">
        <v>348</v>
      </c>
      <c r="L4" s="198" t="s">
        <v>349</v>
      </c>
      <c r="M4" s="198" t="s">
        <v>350</v>
      </c>
      <c r="N4" s="198" t="s">
        <v>351</v>
      </c>
      <c r="O4" s="198" t="s">
        <v>352</v>
      </c>
      <c r="P4" s="194"/>
    </row>
    <row r="5" spans="2:17">
      <c r="B5" s="180" t="s">
        <v>460</v>
      </c>
      <c r="C5" s="204">
        <v>288123</v>
      </c>
      <c r="D5" s="204">
        <v>21850</v>
      </c>
      <c r="E5" s="204">
        <v>20971</v>
      </c>
      <c r="F5" s="204">
        <v>24836</v>
      </c>
      <c r="G5" s="204">
        <v>24582</v>
      </c>
      <c r="H5" s="204">
        <v>25695</v>
      </c>
      <c r="I5" s="204">
        <v>24752</v>
      </c>
      <c r="J5" s="204">
        <v>25277</v>
      </c>
      <c r="K5" s="204">
        <v>25674</v>
      </c>
      <c r="L5" s="204">
        <v>25082</v>
      </c>
      <c r="M5" s="204">
        <v>24017</v>
      </c>
      <c r="N5" s="204">
        <v>22565</v>
      </c>
      <c r="O5" s="204">
        <v>22822</v>
      </c>
      <c r="P5" s="194"/>
    </row>
    <row r="6" spans="2:17">
      <c r="B6" s="199" t="s">
        <v>70</v>
      </c>
      <c r="C6" s="389">
        <v>147783</v>
      </c>
      <c r="D6" s="389">
        <v>11175</v>
      </c>
      <c r="E6" s="389">
        <v>10756</v>
      </c>
      <c r="F6" s="389">
        <v>12717</v>
      </c>
      <c r="G6" s="389">
        <v>12666</v>
      </c>
      <c r="H6" s="389">
        <v>13264</v>
      </c>
      <c r="I6" s="389">
        <v>12647</v>
      </c>
      <c r="J6" s="389">
        <v>12870</v>
      </c>
      <c r="K6" s="389">
        <v>13137</v>
      </c>
      <c r="L6" s="389">
        <v>12882</v>
      </c>
      <c r="M6" s="389">
        <v>12266</v>
      </c>
      <c r="N6" s="389">
        <v>11656</v>
      </c>
      <c r="O6" s="389">
        <v>11747</v>
      </c>
      <c r="P6" s="194"/>
    </row>
    <row r="7" spans="2:17">
      <c r="B7" s="199" t="s">
        <v>71</v>
      </c>
      <c r="C7" s="389">
        <v>140340</v>
      </c>
      <c r="D7" s="389">
        <v>10675</v>
      </c>
      <c r="E7" s="389">
        <v>10215</v>
      </c>
      <c r="F7" s="389">
        <v>12119</v>
      </c>
      <c r="G7" s="389">
        <v>11916</v>
      </c>
      <c r="H7" s="389">
        <v>12431</v>
      </c>
      <c r="I7" s="389">
        <v>12105</v>
      </c>
      <c r="J7" s="389">
        <v>12407</v>
      </c>
      <c r="K7" s="389">
        <v>12537</v>
      </c>
      <c r="L7" s="389">
        <v>12200</v>
      </c>
      <c r="M7" s="389">
        <v>11751</v>
      </c>
      <c r="N7" s="389">
        <v>10909</v>
      </c>
      <c r="O7" s="389">
        <v>11075</v>
      </c>
      <c r="P7" s="194"/>
    </row>
    <row r="8" spans="2:17">
      <c r="B8" s="200" t="s">
        <v>81</v>
      </c>
      <c r="C8" s="204">
        <v>121521</v>
      </c>
      <c r="D8" s="204">
        <v>9867</v>
      </c>
      <c r="E8" s="204">
        <v>9049</v>
      </c>
      <c r="F8" s="204">
        <v>10391</v>
      </c>
      <c r="G8" s="204">
        <v>10019</v>
      </c>
      <c r="H8" s="204">
        <v>10308</v>
      </c>
      <c r="I8" s="204">
        <v>10141</v>
      </c>
      <c r="J8" s="204">
        <v>10182</v>
      </c>
      <c r="K8" s="204">
        <v>10500</v>
      </c>
      <c r="L8" s="204">
        <v>10716</v>
      </c>
      <c r="M8" s="204">
        <v>10314</v>
      </c>
      <c r="N8" s="204">
        <v>9899</v>
      </c>
      <c r="O8" s="204">
        <v>10135</v>
      </c>
      <c r="P8" s="195"/>
    </row>
    <row r="9" spans="2:17">
      <c r="B9" s="201" t="s">
        <v>70</v>
      </c>
      <c r="C9" s="389">
        <v>62143</v>
      </c>
      <c r="D9" s="389">
        <v>5008</v>
      </c>
      <c r="E9" s="389">
        <v>4619</v>
      </c>
      <c r="F9" s="389">
        <v>5332</v>
      </c>
      <c r="G9" s="389">
        <v>5162</v>
      </c>
      <c r="H9" s="389">
        <v>5260</v>
      </c>
      <c r="I9" s="389">
        <v>5126</v>
      </c>
      <c r="J9" s="389">
        <v>5148</v>
      </c>
      <c r="K9" s="389">
        <v>5415</v>
      </c>
      <c r="L9" s="389">
        <v>5529</v>
      </c>
      <c r="M9" s="389">
        <v>5249</v>
      </c>
      <c r="N9" s="389">
        <v>5135</v>
      </c>
      <c r="O9" s="389">
        <v>5160</v>
      </c>
      <c r="P9" s="194"/>
    </row>
    <row r="10" spans="2:17">
      <c r="B10" s="201" t="s">
        <v>71</v>
      </c>
      <c r="C10" s="389">
        <v>59378</v>
      </c>
      <c r="D10" s="389">
        <v>4859</v>
      </c>
      <c r="E10" s="389">
        <v>4430</v>
      </c>
      <c r="F10" s="389">
        <v>5059</v>
      </c>
      <c r="G10" s="389">
        <v>4857</v>
      </c>
      <c r="H10" s="389">
        <v>5048</v>
      </c>
      <c r="I10" s="389">
        <v>5015</v>
      </c>
      <c r="J10" s="389">
        <v>5034</v>
      </c>
      <c r="K10" s="389">
        <v>5085</v>
      </c>
      <c r="L10" s="389">
        <v>5187</v>
      </c>
      <c r="M10" s="389">
        <v>5065</v>
      </c>
      <c r="N10" s="389">
        <v>4764</v>
      </c>
      <c r="O10" s="389">
        <v>4975</v>
      </c>
      <c r="P10" s="194"/>
    </row>
    <row r="11" spans="2:17" s="169" customFormat="1" ht="15" customHeight="1">
      <c r="B11" s="180" t="s">
        <v>134</v>
      </c>
      <c r="C11" s="204">
        <v>13804</v>
      </c>
      <c r="D11" s="204">
        <v>1084</v>
      </c>
      <c r="E11" s="204">
        <v>1048</v>
      </c>
      <c r="F11" s="204">
        <v>1148</v>
      </c>
      <c r="G11" s="204">
        <v>1160</v>
      </c>
      <c r="H11" s="204">
        <v>1142</v>
      </c>
      <c r="I11" s="204">
        <v>1197</v>
      </c>
      <c r="J11" s="204">
        <v>1145</v>
      </c>
      <c r="K11" s="204">
        <v>1203</v>
      </c>
      <c r="L11" s="204">
        <v>1196</v>
      </c>
      <c r="M11" s="204">
        <v>1164</v>
      </c>
      <c r="N11" s="204">
        <v>1178</v>
      </c>
      <c r="O11" s="204">
        <v>1139</v>
      </c>
      <c r="P11" s="196"/>
    </row>
    <row r="12" spans="2:17">
      <c r="B12" s="201" t="s">
        <v>70</v>
      </c>
      <c r="C12" s="389">
        <v>7068</v>
      </c>
      <c r="D12" s="389">
        <v>540</v>
      </c>
      <c r="E12" s="389">
        <v>529</v>
      </c>
      <c r="F12" s="389">
        <v>605</v>
      </c>
      <c r="G12" s="389">
        <v>597</v>
      </c>
      <c r="H12" s="389">
        <v>617</v>
      </c>
      <c r="I12" s="389">
        <v>591</v>
      </c>
      <c r="J12" s="389">
        <v>577</v>
      </c>
      <c r="K12" s="389">
        <v>619</v>
      </c>
      <c r="L12" s="389">
        <v>601</v>
      </c>
      <c r="M12" s="389">
        <v>586</v>
      </c>
      <c r="N12" s="389">
        <v>620</v>
      </c>
      <c r="O12" s="389">
        <v>586</v>
      </c>
      <c r="P12" s="194"/>
    </row>
    <row r="13" spans="2:17">
      <c r="B13" s="201" t="s">
        <v>71</v>
      </c>
      <c r="C13" s="389">
        <v>6736</v>
      </c>
      <c r="D13" s="389">
        <v>544</v>
      </c>
      <c r="E13" s="389">
        <v>519</v>
      </c>
      <c r="F13" s="389">
        <v>543</v>
      </c>
      <c r="G13" s="389">
        <v>563</v>
      </c>
      <c r="H13" s="389">
        <v>525</v>
      </c>
      <c r="I13" s="389">
        <v>606</v>
      </c>
      <c r="J13" s="389">
        <v>568</v>
      </c>
      <c r="K13" s="389">
        <v>584</v>
      </c>
      <c r="L13" s="389">
        <v>595</v>
      </c>
      <c r="M13" s="389">
        <v>578</v>
      </c>
      <c r="N13" s="389">
        <v>558</v>
      </c>
      <c r="O13" s="389">
        <v>553</v>
      </c>
      <c r="P13" s="194"/>
    </row>
    <row r="14" spans="2:17" s="169" customFormat="1" ht="13.5">
      <c r="B14" s="180" t="s">
        <v>117</v>
      </c>
      <c r="C14" s="204">
        <v>3118</v>
      </c>
      <c r="D14" s="204">
        <v>252</v>
      </c>
      <c r="E14" s="204">
        <v>237</v>
      </c>
      <c r="F14" s="204">
        <v>274</v>
      </c>
      <c r="G14" s="204">
        <v>281</v>
      </c>
      <c r="H14" s="204">
        <v>287</v>
      </c>
      <c r="I14" s="204">
        <v>257</v>
      </c>
      <c r="J14" s="204">
        <v>270</v>
      </c>
      <c r="K14" s="204">
        <v>281</v>
      </c>
      <c r="L14" s="204">
        <v>278</v>
      </c>
      <c r="M14" s="204">
        <v>216</v>
      </c>
      <c r="N14" s="204">
        <v>241</v>
      </c>
      <c r="O14" s="204">
        <v>244</v>
      </c>
      <c r="P14" s="196"/>
    </row>
    <row r="15" spans="2:17">
      <c r="B15" s="201" t="s">
        <v>70</v>
      </c>
      <c r="C15" s="389">
        <v>1604</v>
      </c>
      <c r="D15" s="389">
        <v>121</v>
      </c>
      <c r="E15" s="389">
        <v>123</v>
      </c>
      <c r="F15" s="389">
        <v>143</v>
      </c>
      <c r="G15" s="389">
        <v>142</v>
      </c>
      <c r="H15" s="389">
        <v>141</v>
      </c>
      <c r="I15" s="389">
        <v>127</v>
      </c>
      <c r="J15" s="389">
        <v>134</v>
      </c>
      <c r="K15" s="389">
        <v>147</v>
      </c>
      <c r="L15" s="389">
        <v>163</v>
      </c>
      <c r="M15" s="389">
        <v>111</v>
      </c>
      <c r="N15" s="389">
        <v>117</v>
      </c>
      <c r="O15" s="389">
        <v>135</v>
      </c>
      <c r="P15" s="194"/>
    </row>
    <row r="16" spans="2:17">
      <c r="B16" s="201" t="s">
        <v>71</v>
      </c>
      <c r="C16" s="389">
        <v>1514</v>
      </c>
      <c r="D16" s="389">
        <v>131</v>
      </c>
      <c r="E16" s="389">
        <v>114</v>
      </c>
      <c r="F16" s="389">
        <v>131</v>
      </c>
      <c r="G16" s="389">
        <v>139</v>
      </c>
      <c r="H16" s="389">
        <v>146</v>
      </c>
      <c r="I16" s="389">
        <v>130</v>
      </c>
      <c r="J16" s="389">
        <v>136</v>
      </c>
      <c r="K16" s="389">
        <v>134</v>
      </c>
      <c r="L16" s="389">
        <v>115</v>
      </c>
      <c r="M16" s="389">
        <v>105</v>
      </c>
      <c r="N16" s="389">
        <v>124</v>
      </c>
      <c r="O16" s="389">
        <v>109</v>
      </c>
      <c r="P16" s="194"/>
    </row>
    <row r="17" spans="2:16" s="169" customFormat="1" ht="13.5">
      <c r="B17" s="180" t="s">
        <v>125</v>
      </c>
      <c r="C17" s="204">
        <v>4838</v>
      </c>
      <c r="D17" s="204">
        <v>367</v>
      </c>
      <c r="E17" s="204">
        <v>339</v>
      </c>
      <c r="F17" s="204">
        <v>428</v>
      </c>
      <c r="G17" s="204">
        <v>411</v>
      </c>
      <c r="H17" s="204">
        <v>435</v>
      </c>
      <c r="I17" s="204">
        <v>441</v>
      </c>
      <c r="J17" s="204">
        <v>414</v>
      </c>
      <c r="K17" s="204">
        <v>395</v>
      </c>
      <c r="L17" s="204">
        <v>408</v>
      </c>
      <c r="M17" s="204">
        <v>414</v>
      </c>
      <c r="N17" s="204">
        <v>412</v>
      </c>
      <c r="O17" s="204">
        <v>374</v>
      </c>
      <c r="P17" s="196"/>
    </row>
    <row r="18" spans="2:16">
      <c r="B18" s="201" t="s">
        <v>70</v>
      </c>
      <c r="C18" s="389">
        <v>2513</v>
      </c>
      <c r="D18" s="389">
        <v>184</v>
      </c>
      <c r="E18" s="389">
        <v>181</v>
      </c>
      <c r="F18" s="389">
        <v>229</v>
      </c>
      <c r="G18" s="389">
        <v>201</v>
      </c>
      <c r="H18" s="389">
        <v>255</v>
      </c>
      <c r="I18" s="389">
        <v>216</v>
      </c>
      <c r="J18" s="389">
        <v>204</v>
      </c>
      <c r="K18" s="389">
        <v>225</v>
      </c>
      <c r="L18" s="389">
        <v>199</v>
      </c>
      <c r="M18" s="389">
        <v>233</v>
      </c>
      <c r="N18" s="389">
        <v>208</v>
      </c>
      <c r="O18" s="389">
        <v>178</v>
      </c>
      <c r="P18" s="194"/>
    </row>
    <row r="19" spans="2:16">
      <c r="B19" s="201" t="s">
        <v>71</v>
      </c>
      <c r="C19" s="389">
        <v>2325</v>
      </c>
      <c r="D19" s="389">
        <v>183</v>
      </c>
      <c r="E19" s="389">
        <v>158</v>
      </c>
      <c r="F19" s="389">
        <v>199</v>
      </c>
      <c r="G19" s="389">
        <v>210</v>
      </c>
      <c r="H19" s="389">
        <v>180</v>
      </c>
      <c r="I19" s="389">
        <v>225</v>
      </c>
      <c r="J19" s="389">
        <v>210</v>
      </c>
      <c r="K19" s="389">
        <v>170</v>
      </c>
      <c r="L19" s="389">
        <v>209</v>
      </c>
      <c r="M19" s="389">
        <v>181</v>
      </c>
      <c r="N19" s="389">
        <v>204</v>
      </c>
      <c r="O19" s="389">
        <v>196</v>
      </c>
      <c r="P19" s="194"/>
    </row>
    <row r="20" spans="2:16" s="169" customFormat="1" ht="13.5">
      <c r="B20" s="180" t="s">
        <v>122</v>
      </c>
      <c r="C20" s="204">
        <v>2513</v>
      </c>
      <c r="D20" s="204">
        <v>213</v>
      </c>
      <c r="E20" s="204">
        <v>206</v>
      </c>
      <c r="F20" s="204">
        <v>209</v>
      </c>
      <c r="G20" s="204">
        <v>219</v>
      </c>
      <c r="H20" s="204">
        <v>212</v>
      </c>
      <c r="I20" s="204">
        <v>204</v>
      </c>
      <c r="J20" s="204">
        <v>199</v>
      </c>
      <c r="K20" s="204">
        <v>216</v>
      </c>
      <c r="L20" s="204">
        <v>201</v>
      </c>
      <c r="M20" s="204">
        <v>202</v>
      </c>
      <c r="N20" s="204">
        <v>227</v>
      </c>
      <c r="O20" s="204">
        <v>205</v>
      </c>
      <c r="P20" s="196"/>
    </row>
    <row r="21" spans="2:16">
      <c r="B21" s="201" t="s">
        <v>70</v>
      </c>
      <c r="C21" s="389">
        <v>1310</v>
      </c>
      <c r="D21" s="389">
        <v>99</v>
      </c>
      <c r="E21" s="389">
        <v>103</v>
      </c>
      <c r="F21" s="389">
        <v>119</v>
      </c>
      <c r="G21" s="389">
        <v>110</v>
      </c>
      <c r="H21" s="389">
        <v>102</v>
      </c>
      <c r="I21" s="389">
        <v>116</v>
      </c>
      <c r="J21" s="389">
        <v>105</v>
      </c>
      <c r="K21" s="389">
        <v>116</v>
      </c>
      <c r="L21" s="389">
        <v>117</v>
      </c>
      <c r="M21" s="389">
        <v>101</v>
      </c>
      <c r="N21" s="389">
        <v>122</v>
      </c>
      <c r="O21" s="389">
        <v>100</v>
      </c>
      <c r="P21" s="194"/>
    </row>
    <row r="22" spans="2:16">
      <c r="B22" s="201" t="s">
        <v>71</v>
      </c>
      <c r="C22" s="389">
        <v>1203</v>
      </c>
      <c r="D22" s="389">
        <v>114</v>
      </c>
      <c r="E22" s="389">
        <v>103</v>
      </c>
      <c r="F22" s="389">
        <v>90</v>
      </c>
      <c r="G22" s="389">
        <v>109</v>
      </c>
      <c r="H22" s="389">
        <v>110</v>
      </c>
      <c r="I22" s="389">
        <v>88</v>
      </c>
      <c r="J22" s="389">
        <v>94</v>
      </c>
      <c r="K22" s="389">
        <v>100</v>
      </c>
      <c r="L22" s="389">
        <v>84</v>
      </c>
      <c r="M22" s="389">
        <v>101</v>
      </c>
      <c r="N22" s="389">
        <v>105</v>
      </c>
      <c r="O22" s="389">
        <v>105</v>
      </c>
      <c r="P22" s="194"/>
    </row>
    <row r="23" spans="2:16" s="169" customFormat="1" ht="13.5">
      <c r="B23" s="180" t="s">
        <v>132</v>
      </c>
      <c r="C23" s="204">
        <v>7661</v>
      </c>
      <c r="D23" s="204">
        <v>675</v>
      </c>
      <c r="E23" s="204">
        <v>532</v>
      </c>
      <c r="F23" s="204">
        <v>641</v>
      </c>
      <c r="G23" s="204">
        <v>652</v>
      </c>
      <c r="H23" s="204">
        <v>653</v>
      </c>
      <c r="I23" s="204">
        <v>646</v>
      </c>
      <c r="J23" s="204">
        <v>650</v>
      </c>
      <c r="K23" s="204">
        <v>665</v>
      </c>
      <c r="L23" s="204">
        <v>676</v>
      </c>
      <c r="M23" s="204">
        <v>631</v>
      </c>
      <c r="N23" s="204">
        <v>603</v>
      </c>
      <c r="O23" s="204">
        <v>637</v>
      </c>
      <c r="P23" s="196"/>
    </row>
    <row r="24" spans="2:16">
      <c r="B24" s="201" t="s">
        <v>70</v>
      </c>
      <c r="C24" s="389">
        <v>3902</v>
      </c>
      <c r="D24" s="389">
        <v>330</v>
      </c>
      <c r="E24" s="389">
        <v>267</v>
      </c>
      <c r="F24" s="389">
        <v>314</v>
      </c>
      <c r="G24" s="389">
        <v>325</v>
      </c>
      <c r="H24" s="389">
        <v>317</v>
      </c>
      <c r="I24" s="389">
        <v>351</v>
      </c>
      <c r="J24" s="389">
        <v>343</v>
      </c>
      <c r="K24" s="389">
        <v>344</v>
      </c>
      <c r="L24" s="389">
        <v>338</v>
      </c>
      <c r="M24" s="389">
        <v>332</v>
      </c>
      <c r="N24" s="389">
        <v>314</v>
      </c>
      <c r="O24" s="389">
        <v>327</v>
      </c>
      <c r="P24" s="194"/>
    </row>
    <row r="25" spans="2:16">
      <c r="B25" s="201" t="s">
        <v>71</v>
      </c>
      <c r="C25" s="389">
        <v>3759</v>
      </c>
      <c r="D25" s="389">
        <v>345</v>
      </c>
      <c r="E25" s="389">
        <v>265</v>
      </c>
      <c r="F25" s="389">
        <v>327</v>
      </c>
      <c r="G25" s="389">
        <v>327</v>
      </c>
      <c r="H25" s="389">
        <v>336</v>
      </c>
      <c r="I25" s="389">
        <v>295</v>
      </c>
      <c r="J25" s="389">
        <v>307</v>
      </c>
      <c r="K25" s="389">
        <v>321</v>
      </c>
      <c r="L25" s="389">
        <v>338</v>
      </c>
      <c r="M25" s="389">
        <v>299</v>
      </c>
      <c r="N25" s="389">
        <v>289</v>
      </c>
      <c r="O25" s="389">
        <v>310</v>
      </c>
      <c r="P25" s="194"/>
    </row>
    <row r="26" spans="2:16" s="169" customFormat="1" ht="15" customHeight="1">
      <c r="B26" s="180" t="s">
        <v>124</v>
      </c>
      <c r="C26" s="204">
        <v>7768</v>
      </c>
      <c r="D26" s="204">
        <v>662</v>
      </c>
      <c r="E26" s="204">
        <v>605</v>
      </c>
      <c r="F26" s="204">
        <v>650</v>
      </c>
      <c r="G26" s="204">
        <v>665</v>
      </c>
      <c r="H26" s="204">
        <v>637</v>
      </c>
      <c r="I26" s="204">
        <v>646</v>
      </c>
      <c r="J26" s="204">
        <v>644</v>
      </c>
      <c r="K26" s="204">
        <v>686</v>
      </c>
      <c r="L26" s="204">
        <v>705</v>
      </c>
      <c r="M26" s="204">
        <v>625</v>
      </c>
      <c r="N26" s="204">
        <v>666</v>
      </c>
      <c r="O26" s="204">
        <v>577</v>
      </c>
      <c r="P26" s="196"/>
    </row>
    <row r="27" spans="2:16">
      <c r="B27" s="201" t="s">
        <v>70</v>
      </c>
      <c r="C27" s="389">
        <v>3947</v>
      </c>
      <c r="D27" s="389">
        <v>336</v>
      </c>
      <c r="E27" s="389">
        <v>309</v>
      </c>
      <c r="F27" s="389">
        <v>337</v>
      </c>
      <c r="G27" s="389">
        <v>342</v>
      </c>
      <c r="H27" s="389">
        <v>320</v>
      </c>
      <c r="I27" s="389">
        <v>325</v>
      </c>
      <c r="J27" s="389">
        <v>315</v>
      </c>
      <c r="K27" s="389">
        <v>350</v>
      </c>
      <c r="L27" s="389">
        <v>359</v>
      </c>
      <c r="M27" s="389">
        <v>306</v>
      </c>
      <c r="N27" s="389">
        <v>338</v>
      </c>
      <c r="O27" s="389">
        <v>310</v>
      </c>
      <c r="P27" s="194"/>
    </row>
    <row r="28" spans="2:16">
      <c r="B28" s="201" t="s">
        <v>71</v>
      </c>
      <c r="C28" s="389">
        <v>3821</v>
      </c>
      <c r="D28" s="389">
        <v>326</v>
      </c>
      <c r="E28" s="389">
        <v>296</v>
      </c>
      <c r="F28" s="389">
        <v>313</v>
      </c>
      <c r="G28" s="389">
        <v>323</v>
      </c>
      <c r="H28" s="389">
        <v>317</v>
      </c>
      <c r="I28" s="389">
        <v>321</v>
      </c>
      <c r="J28" s="389">
        <v>329</v>
      </c>
      <c r="K28" s="389">
        <v>336</v>
      </c>
      <c r="L28" s="389">
        <v>346</v>
      </c>
      <c r="M28" s="389">
        <v>319</v>
      </c>
      <c r="N28" s="389">
        <v>328</v>
      </c>
      <c r="O28" s="389">
        <v>267</v>
      </c>
      <c r="P28" s="194"/>
    </row>
    <row r="29" spans="2:16" s="169" customFormat="1" ht="13.5">
      <c r="B29" s="180" t="s">
        <v>121</v>
      </c>
      <c r="C29" s="204">
        <v>7746</v>
      </c>
      <c r="D29" s="204">
        <v>651</v>
      </c>
      <c r="E29" s="204">
        <v>590</v>
      </c>
      <c r="F29" s="204">
        <v>640</v>
      </c>
      <c r="G29" s="204">
        <v>655</v>
      </c>
      <c r="H29" s="204">
        <v>648</v>
      </c>
      <c r="I29" s="204">
        <v>633</v>
      </c>
      <c r="J29" s="204">
        <v>611</v>
      </c>
      <c r="K29" s="204">
        <v>670</v>
      </c>
      <c r="L29" s="204">
        <v>727</v>
      </c>
      <c r="M29" s="204">
        <v>630</v>
      </c>
      <c r="N29" s="204">
        <v>628</v>
      </c>
      <c r="O29" s="204">
        <v>663</v>
      </c>
      <c r="P29" s="196"/>
    </row>
    <row r="30" spans="2:16">
      <c r="B30" s="201" t="s">
        <v>70</v>
      </c>
      <c r="C30" s="389">
        <v>4009</v>
      </c>
      <c r="D30" s="389">
        <v>331</v>
      </c>
      <c r="E30" s="389">
        <v>310</v>
      </c>
      <c r="F30" s="389">
        <v>338</v>
      </c>
      <c r="G30" s="389">
        <v>374</v>
      </c>
      <c r="H30" s="389">
        <v>315</v>
      </c>
      <c r="I30" s="389">
        <v>339</v>
      </c>
      <c r="J30" s="389">
        <v>308</v>
      </c>
      <c r="K30" s="389">
        <v>353</v>
      </c>
      <c r="L30" s="389">
        <v>368</v>
      </c>
      <c r="M30" s="389">
        <v>337</v>
      </c>
      <c r="N30" s="389">
        <v>308</v>
      </c>
      <c r="O30" s="389">
        <v>328</v>
      </c>
      <c r="P30" s="194"/>
    </row>
    <row r="31" spans="2:16">
      <c r="B31" s="201" t="s">
        <v>71</v>
      </c>
      <c r="C31" s="389">
        <v>3737</v>
      </c>
      <c r="D31" s="389">
        <v>320</v>
      </c>
      <c r="E31" s="389">
        <v>280</v>
      </c>
      <c r="F31" s="389">
        <v>302</v>
      </c>
      <c r="G31" s="389">
        <v>281</v>
      </c>
      <c r="H31" s="389">
        <v>333</v>
      </c>
      <c r="I31" s="389">
        <v>294</v>
      </c>
      <c r="J31" s="389">
        <v>303</v>
      </c>
      <c r="K31" s="389">
        <v>317</v>
      </c>
      <c r="L31" s="389">
        <v>359</v>
      </c>
      <c r="M31" s="389">
        <v>293</v>
      </c>
      <c r="N31" s="389">
        <v>320</v>
      </c>
      <c r="O31" s="389">
        <v>335</v>
      </c>
      <c r="P31" s="194"/>
    </row>
    <row r="32" spans="2:16" s="169" customFormat="1" ht="13.5">
      <c r="B32" s="180" t="s">
        <v>120</v>
      </c>
      <c r="C32" s="204">
        <v>7678</v>
      </c>
      <c r="D32" s="204">
        <v>638</v>
      </c>
      <c r="E32" s="204">
        <v>570</v>
      </c>
      <c r="F32" s="204">
        <v>628</v>
      </c>
      <c r="G32" s="204">
        <v>613</v>
      </c>
      <c r="H32" s="204">
        <v>677</v>
      </c>
      <c r="I32" s="204">
        <v>632</v>
      </c>
      <c r="J32" s="204">
        <v>611</v>
      </c>
      <c r="K32" s="204">
        <v>645</v>
      </c>
      <c r="L32" s="204">
        <v>703</v>
      </c>
      <c r="M32" s="204">
        <v>652</v>
      </c>
      <c r="N32" s="204">
        <v>626</v>
      </c>
      <c r="O32" s="204">
        <v>683</v>
      </c>
      <c r="P32" s="196"/>
    </row>
    <row r="33" spans="2:16">
      <c r="B33" s="201" t="s">
        <v>70</v>
      </c>
      <c r="C33" s="389">
        <v>3946</v>
      </c>
      <c r="D33" s="389">
        <v>330</v>
      </c>
      <c r="E33" s="389">
        <v>302</v>
      </c>
      <c r="F33" s="389">
        <v>303</v>
      </c>
      <c r="G33" s="389">
        <v>300</v>
      </c>
      <c r="H33" s="389">
        <v>370</v>
      </c>
      <c r="I33" s="389">
        <v>315</v>
      </c>
      <c r="J33" s="389">
        <v>331</v>
      </c>
      <c r="K33" s="389">
        <v>314</v>
      </c>
      <c r="L33" s="389">
        <v>370</v>
      </c>
      <c r="M33" s="389">
        <v>359</v>
      </c>
      <c r="N33" s="389">
        <v>311</v>
      </c>
      <c r="O33" s="389">
        <v>341</v>
      </c>
      <c r="P33" s="194"/>
    </row>
    <row r="34" spans="2:16">
      <c r="B34" s="201" t="s">
        <v>71</v>
      </c>
      <c r="C34" s="389">
        <v>3732</v>
      </c>
      <c r="D34" s="389">
        <v>308</v>
      </c>
      <c r="E34" s="389">
        <v>268</v>
      </c>
      <c r="F34" s="389">
        <v>325</v>
      </c>
      <c r="G34" s="389">
        <v>313</v>
      </c>
      <c r="H34" s="389">
        <v>307</v>
      </c>
      <c r="I34" s="389">
        <v>317</v>
      </c>
      <c r="J34" s="389">
        <v>280</v>
      </c>
      <c r="K34" s="389">
        <v>331</v>
      </c>
      <c r="L34" s="389">
        <v>333</v>
      </c>
      <c r="M34" s="389">
        <v>293</v>
      </c>
      <c r="N34" s="389">
        <v>315</v>
      </c>
      <c r="O34" s="389">
        <v>342</v>
      </c>
      <c r="P34" s="194"/>
    </row>
    <row r="35" spans="2:16" s="169" customFormat="1" ht="13.5">
      <c r="B35" s="180" t="s">
        <v>129</v>
      </c>
      <c r="C35" s="204">
        <v>47428</v>
      </c>
      <c r="D35" s="204">
        <v>3844</v>
      </c>
      <c r="E35" s="204">
        <v>3566</v>
      </c>
      <c r="F35" s="204">
        <v>4107</v>
      </c>
      <c r="G35" s="204">
        <v>3817</v>
      </c>
      <c r="H35" s="204">
        <v>3979</v>
      </c>
      <c r="I35" s="204">
        <v>3857</v>
      </c>
      <c r="J35" s="204">
        <v>4036</v>
      </c>
      <c r="K35" s="204">
        <v>4086</v>
      </c>
      <c r="L35" s="204">
        <v>4192</v>
      </c>
      <c r="M35" s="204">
        <v>4130</v>
      </c>
      <c r="N35" s="204">
        <v>3784</v>
      </c>
      <c r="O35" s="204">
        <v>4030</v>
      </c>
      <c r="P35" s="196"/>
    </row>
    <row r="36" spans="2:16">
      <c r="B36" s="201" t="s">
        <v>70</v>
      </c>
      <c r="C36" s="389">
        <v>24160</v>
      </c>
      <c r="D36" s="389">
        <v>2005</v>
      </c>
      <c r="E36" s="389">
        <v>1807</v>
      </c>
      <c r="F36" s="389">
        <v>2084</v>
      </c>
      <c r="G36" s="389">
        <v>1966</v>
      </c>
      <c r="H36" s="389">
        <v>2003</v>
      </c>
      <c r="I36" s="389">
        <v>1920</v>
      </c>
      <c r="J36" s="389">
        <v>2011</v>
      </c>
      <c r="K36" s="389">
        <v>2104</v>
      </c>
      <c r="L36" s="389">
        <v>2162</v>
      </c>
      <c r="M36" s="389">
        <v>2052</v>
      </c>
      <c r="N36" s="389">
        <v>1984</v>
      </c>
      <c r="O36" s="389">
        <v>2062</v>
      </c>
      <c r="P36" s="194"/>
    </row>
    <row r="37" spans="2:16">
      <c r="B37" s="201" t="s">
        <v>71</v>
      </c>
      <c r="C37" s="389">
        <v>23268</v>
      </c>
      <c r="D37" s="389">
        <v>1839</v>
      </c>
      <c r="E37" s="389">
        <v>1759</v>
      </c>
      <c r="F37" s="389">
        <v>2023</v>
      </c>
      <c r="G37" s="389">
        <v>1851</v>
      </c>
      <c r="H37" s="389">
        <v>1976</v>
      </c>
      <c r="I37" s="389">
        <v>1937</v>
      </c>
      <c r="J37" s="389">
        <v>2025</v>
      </c>
      <c r="K37" s="389">
        <v>1982</v>
      </c>
      <c r="L37" s="389">
        <v>2030</v>
      </c>
      <c r="M37" s="389">
        <v>2078</v>
      </c>
      <c r="N37" s="389">
        <v>1800</v>
      </c>
      <c r="O37" s="389">
        <v>1968</v>
      </c>
      <c r="P37" s="194"/>
    </row>
    <row r="38" spans="2:16" s="169" customFormat="1" ht="15" customHeight="1">
      <c r="B38" s="180" t="s">
        <v>130</v>
      </c>
      <c r="C38" s="204">
        <v>9262</v>
      </c>
      <c r="D38" s="204">
        <v>787</v>
      </c>
      <c r="E38" s="204">
        <v>675</v>
      </c>
      <c r="F38" s="204">
        <v>850</v>
      </c>
      <c r="G38" s="204">
        <v>735</v>
      </c>
      <c r="H38" s="204">
        <v>756</v>
      </c>
      <c r="I38" s="204">
        <v>748</v>
      </c>
      <c r="J38" s="204">
        <v>753</v>
      </c>
      <c r="K38" s="204">
        <v>767</v>
      </c>
      <c r="L38" s="204">
        <v>792</v>
      </c>
      <c r="M38" s="204">
        <v>826</v>
      </c>
      <c r="N38" s="204">
        <v>793</v>
      </c>
      <c r="O38" s="204">
        <v>780</v>
      </c>
      <c r="P38" s="196"/>
    </row>
    <row r="39" spans="2:16">
      <c r="B39" s="201" t="s">
        <v>70</v>
      </c>
      <c r="C39" s="389">
        <v>4668</v>
      </c>
      <c r="D39" s="389">
        <v>383</v>
      </c>
      <c r="E39" s="389">
        <v>342</v>
      </c>
      <c r="F39" s="389">
        <v>423</v>
      </c>
      <c r="G39" s="389">
        <v>377</v>
      </c>
      <c r="H39" s="389">
        <v>390</v>
      </c>
      <c r="I39" s="389">
        <v>385</v>
      </c>
      <c r="J39" s="389">
        <v>367</v>
      </c>
      <c r="K39" s="389">
        <v>405</v>
      </c>
      <c r="L39" s="389">
        <v>393</v>
      </c>
      <c r="M39" s="389">
        <v>401</v>
      </c>
      <c r="N39" s="389">
        <v>426</v>
      </c>
      <c r="O39" s="389">
        <v>376</v>
      </c>
      <c r="P39" s="194"/>
    </row>
    <row r="40" spans="2:16">
      <c r="B40" s="201" t="s">
        <v>71</v>
      </c>
      <c r="C40" s="389">
        <v>4594</v>
      </c>
      <c r="D40" s="389">
        <v>404</v>
      </c>
      <c r="E40" s="389">
        <v>333</v>
      </c>
      <c r="F40" s="389">
        <v>427</v>
      </c>
      <c r="G40" s="389">
        <v>358</v>
      </c>
      <c r="H40" s="389">
        <v>366</v>
      </c>
      <c r="I40" s="389">
        <v>363</v>
      </c>
      <c r="J40" s="389">
        <v>386</v>
      </c>
      <c r="K40" s="389">
        <v>362</v>
      </c>
      <c r="L40" s="389">
        <v>399</v>
      </c>
      <c r="M40" s="389">
        <v>425</v>
      </c>
      <c r="N40" s="389">
        <v>367</v>
      </c>
      <c r="O40" s="389">
        <v>404</v>
      </c>
      <c r="P40" s="194"/>
    </row>
    <row r="41" spans="2:16" s="169" customFormat="1" ht="20.25" customHeight="1">
      <c r="B41" s="180" t="s">
        <v>127</v>
      </c>
      <c r="C41" s="204">
        <v>9705</v>
      </c>
      <c r="D41" s="204">
        <v>694</v>
      </c>
      <c r="E41" s="204">
        <v>681</v>
      </c>
      <c r="F41" s="204">
        <v>816</v>
      </c>
      <c r="G41" s="204">
        <v>811</v>
      </c>
      <c r="H41" s="204">
        <v>882</v>
      </c>
      <c r="I41" s="204">
        <v>880</v>
      </c>
      <c r="J41" s="204">
        <v>849</v>
      </c>
      <c r="K41" s="204">
        <v>886</v>
      </c>
      <c r="L41" s="204">
        <v>838</v>
      </c>
      <c r="M41" s="204">
        <v>824</v>
      </c>
      <c r="N41" s="204">
        <v>741</v>
      </c>
      <c r="O41" s="204">
        <v>803</v>
      </c>
      <c r="P41" s="196"/>
    </row>
    <row r="42" spans="2:16">
      <c r="B42" s="201" t="s">
        <v>70</v>
      </c>
      <c r="C42" s="389">
        <v>5016</v>
      </c>
      <c r="D42" s="389">
        <v>349</v>
      </c>
      <c r="E42" s="389">
        <v>346</v>
      </c>
      <c r="F42" s="389">
        <v>437</v>
      </c>
      <c r="G42" s="389">
        <v>428</v>
      </c>
      <c r="H42" s="389">
        <v>430</v>
      </c>
      <c r="I42" s="389">
        <v>441</v>
      </c>
      <c r="J42" s="389">
        <v>453</v>
      </c>
      <c r="K42" s="389">
        <v>438</v>
      </c>
      <c r="L42" s="389">
        <v>459</v>
      </c>
      <c r="M42" s="389">
        <v>431</v>
      </c>
      <c r="N42" s="389">
        <v>387</v>
      </c>
      <c r="O42" s="389">
        <v>417</v>
      </c>
      <c r="P42" s="194"/>
    </row>
    <row r="43" spans="2:16">
      <c r="B43" s="201" t="s">
        <v>71</v>
      </c>
      <c r="C43" s="389">
        <v>4689</v>
      </c>
      <c r="D43" s="389">
        <v>345</v>
      </c>
      <c r="E43" s="389">
        <v>335</v>
      </c>
      <c r="F43" s="389">
        <v>379</v>
      </c>
      <c r="G43" s="389">
        <v>383</v>
      </c>
      <c r="H43" s="389">
        <v>452</v>
      </c>
      <c r="I43" s="389">
        <v>439</v>
      </c>
      <c r="J43" s="389">
        <v>396</v>
      </c>
      <c r="K43" s="389">
        <v>448</v>
      </c>
      <c r="L43" s="389">
        <v>379</v>
      </c>
      <c r="M43" s="389">
        <v>393</v>
      </c>
      <c r="N43" s="389">
        <v>354</v>
      </c>
      <c r="O43" s="389">
        <v>386</v>
      </c>
      <c r="P43" s="194"/>
    </row>
    <row r="44" spans="2:16">
      <c r="B44" s="200" t="s">
        <v>82</v>
      </c>
      <c r="C44" s="204">
        <v>146285</v>
      </c>
      <c r="D44" s="204">
        <v>10397</v>
      </c>
      <c r="E44" s="204">
        <v>10399</v>
      </c>
      <c r="F44" s="204">
        <v>12661</v>
      </c>
      <c r="G44" s="204">
        <v>12750</v>
      </c>
      <c r="H44" s="204">
        <v>13591</v>
      </c>
      <c r="I44" s="204">
        <v>12815</v>
      </c>
      <c r="J44" s="204">
        <v>13427</v>
      </c>
      <c r="K44" s="204">
        <v>13445</v>
      </c>
      <c r="L44" s="204">
        <v>12673</v>
      </c>
      <c r="M44" s="204">
        <v>12016</v>
      </c>
      <c r="N44" s="204">
        <v>11040</v>
      </c>
      <c r="O44" s="204">
        <v>11071</v>
      </c>
      <c r="P44" s="194"/>
    </row>
    <row r="45" spans="2:16">
      <c r="B45" s="201" t="s">
        <v>70</v>
      </c>
      <c r="C45" s="389">
        <v>75220</v>
      </c>
      <c r="D45" s="389">
        <v>5379</v>
      </c>
      <c r="E45" s="389">
        <v>5339</v>
      </c>
      <c r="F45" s="389">
        <v>6462</v>
      </c>
      <c r="G45" s="389">
        <v>6585</v>
      </c>
      <c r="H45" s="389">
        <v>7056</v>
      </c>
      <c r="I45" s="389">
        <v>6618</v>
      </c>
      <c r="J45" s="389">
        <v>6866</v>
      </c>
      <c r="K45" s="389">
        <v>6834</v>
      </c>
      <c r="L45" s="389">
        <v>6496</v>
      </c>
      <c r="M45" s="389">
        <v>6156</v>
      </c>
      <c r="N45" s="389">
        <v>5666</v>
      </c>
      <c r="O45" s="389">
        <v>5763</v>
      </c>
      <c r="P45" s="194"/>
    </row>
    <row r="46" spans="2:16">
      <c r="B46" s="201" t="s">
        <v>71</v>
      </c>
      <c r="C46" s="389">
        <v>71065</v>
      </c>
      <c r="D46" s="389">
        <v>5018</v>
      </c>
      <c r="E46" s="389">
        <v>5060</v>
      </c>
      <c r="F46" s="389">
        <v>6199</v>
      </c>
      <c r="G46" s="389">
        <v>6165</v>
      </c>
      <c r="H46" s="389">
        <v>6535</v>
      </c>
      <c r="I46" s="389">
        <v>6197</v>
      </c>
      <c r="J46" s="389">
        <v>6561</v>
      </c>
      <c r="K46" s="389">
        <v>6611</v>
      </c>
      <c r="L46" s="389">
        <v>6177</v>
      </c>
      <c r="M46" s="389">
        <v>5860</v>
      </c>
      <c r="N46" s="389">
        <v>5374</v>
      </c>
      <c r="O46" s="389">
        <v>5308</v>
      </c>
      <c r="P46" s="194"/>
    </row>
    <row r="47" spans="2:16" s="169" customFormat="1" ht="15" customHeight="1">
      <c r="B47" s="180" t="s">
        <v>119</v>
      </c>
      <c r="C47" s="204">
        <v>11912</v>
      </c>
      <c r="D47" s="204">
        <v>889</v>
      </c>
      <c r="E47" s="204">
        <v>829</v>
      </c>
      <c r="F47" s="204">
        <v>1068</v>
      </c>
      <c r="G47" s="204">
        <v>1069</v>
      </c>
      <c r="H47" s="204">
        <v>1134</v>
      </c>
      <c r="I47" s="204">
        <v>1025</v>
      </c>
      <c r="J47" s="204">
        <v>1095</v>
      </c>
      <c r="K47" s="204">
        <v>1094</v>
      </c>
      <c r="L47" s="204">
        <v>977</v>
      </c>
      <c r="M47" s="204">
        <v>917</v>
      </c>
      <c r="N47" s="204">
        <v>939</v>
      </c>
      <c r="O47" s="204">
        <v>876</v>
      </c>
      <c r="P47" s="196"/>
    </row>
    <row r="48" spans="2:16">
      <c r="B48" s="201" t="s">
        <v>70</v>
      </c>
      <c r="C48" s="389">
        <v>6159</v>
      </c>
      <c r="D48" s="389">
        <v>472</v>
      </c>
      <c r="E48" s="389">
        <v>447</v>
      </c>
      <c r="F48" s="389">
        <v>564</v>
      </c>
      <c r="G48" s="389">
        <v>579</v>
      </c>
      <c r="H48" s="389">
        <v>606</v>
      </c>
      <c r="I48" s="389">
        <v>508</v>
      </c>
      <c r="J48" s="389">
        <v>570</v>
      </c>
      <c r="K48" s="389">
        <v>576</v>
      </c>
      <c r="L48" s="389">
        <v>469</v>
      </c>
      <c r="M48" s="389">
        <v>469</v>
      </c>
      <c r="N48" s="389">
        <v>452</v>
      </c>
      <c r="O48" s="389">
        <v>447</v>
      </c>
      <c r="P48" s="194"/>
    </row>
    <row r="49" spans="2:16">
      <c r="B49" s="201" t="s">
        <v>71</v>
      </c>
      <c r="C49" s="389">
        <v>5753</v>
      </c>
      <c r="D49" s="389">
        <v>417</v>
      </c>
      <c r="E49" s="389">
        <v>382</v>
      </c>
      <c r="F49" s="389">
        <v>504</v>
      </c>
      <c r="G49" s="389">
        <v>490</v>
      </c>
      <c r="H49" s="389">
        <v>528</v>
      </c>
      <c r="I49" s="389">
        <v>517</v>
      </c>
      <c r="J49" s="389">
        <v>525</v>
      </c>
      <c r="K49" s="389">
        <v>518</v>
      </c>
      <c r="L49" s="389">
        <v>508</v>
      </c>
      <c r="M49" s="389">
        <v>448</v>
      </c>
      <c r="N49" s="389">
        <v>487</v>
      </c>
      <c r="O49" s="389">
        <v>429</v>
      </c>
      <c r="P49" s="194"/>
    </row>
    <row r="50" spans="2:16" s="169" customFormat="1" ht="15" customHeight="1">
      <c r="B50" s="180" t="s">
        <v>131</v>
      </c>
      <c r="C50" s="204">
        <v>11928</v>
      </c>
      <c r="D50" s="204">
        <v>811</v>
      </c>
      <c r="E50" s="204">
        <v>797</v>
      </c>
      <c r="F50" s="204">
        <v>964</v>
      </c>
      <c r="G50" s="204">
        <v>1044</v>
      </c>
      <c r="H50" s="204">
        <v>1098</v>
      </c>
      <c r="I50" s="204">
        <v>1028</v>
      </c>
      <c r="J50" s="204">
        <v>1143</v>
      </c>
      <c r="K50" s="204">
        <v>1123</v>
      </c>
      <c r="L50" s="204">
        <v>1129</v>
      </c>
      <c r="M50" s="204">
        <v>1026</v>
      </c>
      <c r="N50" s="204">
        <v>881</v>
      </c>
      <c r="O50" s="204">
        <v>884</v>
      </c>
      <c r="P50" s="196"/>
    </row>
    <row r="51" spans="2:16">
      <c r="B51" s="201" t="s">
        <v>70</v>
      </c>
      <c r="C51" s="389">
        <v>6097</v>
      </c>
      <c r="D51" s="389">
        <v>414</v>
      </c>
      <c r="E51" s="389">
        <v>398</v>
      </c>
      <c r="F51" s="389">
        <v>464</v>
      </c>
      <c r="G51" s="389">
        <v>556</v>
      </c>
      <c r="H51" s="389">
        <v>542</v>
      </c>
      <c r="I51" s="389">
        <v>519</v>
      </c>
      <c r="J51" s="389">
        <v>604</v>
      </c>
      <c r="K51" s="389">
        <v>603</v>
      </c>
      <c r="L51" s="389">
        <v>566</v>
      </c>
      <c r="M51" s="389">
        <v>504</v>
      </c>
      <c r="N51" s="389">
        <v>470</v>
      </c>
      <c r="O51" s="389">
        <v>457</v>
      </c>
      <c r="P51" s="194"/>
    </row>
    <row r="52" spans="2:16">
      <c r="B52" s="201" t="s">
        <v>71</v>
      </c>
      <c r="C52" s="389">
        <v>5831</v>
      </c>
      <c r="D52" s="389">
        <v>397</v>
      </c>
      <c r="E52" s="389">
        <v>399</v>
      </c>
      <c r="F52" s="389">
        <v>500</v>
      </c>
      <c r="G52" s="389">
        <v>488</v>
      </c>
      <c r="H52" s="389">
        <v>556</v>
      </c>
      <c r="I52" s="389">
        <v>509</v>
      </c>
      <c r="J52" s="389">
        <v>539</v>
      </c>
      <c r="K52" s="389">
        <v>520</v>
      </c>
      <c r="L52" s="389">
        <v>563</v>
      </c>
      <c r="M52" s="389">
        <v>522</v>
      </c>
      <c r="N52" s="389">
        <v>411</v>
      </c>
      <c r="O52" s="389">
        <v>427</v>
      </c>
      <c r="P52" s="194"/>
    </row>
    <row r="53" spans="2:16" s="169" customFormat="1" ht="13.5">
      <c r="B53" s="180" t="s">
        <v>126</v>
      </c>
      <c r="C53" s="204">
        <v>73171</v>
      </c>
      <c r="D53" s="204">
        <v>5189</v>
      </c>
      <c r="E53" s="204">
        <v>5367</v>
      </c>
      <c r="F53" s="204">
        <v>6438</v>
      </c>
      <c r="G53" s="204">
        <v>6398</v>
      </c>
      <c r="H53" s="204">
        <v>6805</v>
      </c>
      <c r="I53" s="204">
        <v>6425</v>
      </c>
      <c r="J53" s="204">
        <v>6618</v>
      </c>
      <c r="K53" s="204">
        <v>6708</v>
      </c>
      <c r="L53" s="204">
        <v>6203</v>
      </c>
      <c r="M53" s="204">
        <v>5951</v>
      </c>
      <c r="N53" s="204">
        <v>5505</v>
      </c>
      <c r="O53" s="204">
        <v>5564</v>
      </c>
      <c r="P53" s="196"/>
    </row>
    <row r="54" spans="2:16">
      <c r="B54" s="201" t="s">
        <v>70</v>
      </c>
      <c r="C54" s="389">
        <v>37596</v>
      </c>
      <c r="D54" s="389">
        <v>2624</v>
      </c>
      <c r="E54" s="389">
        <v>2744</v>
      </c>
      <c r="F54" s="389">
        <v>3297</v>
      </c>
      <c r="G54" s="389">
        <v>3311</v>
      </c>
      <c r="H54" s="389">
        <v>3551</v>
      </c>
      <c r="I54" s="389">
        <v>3321</v>
      </c>
      <c r="J54" s="389">
        <v>3349</v>
      </c>
      <c r="K54" s="389">
        <v>3385</v>
      </c>
      <c r="L54" s="389">
        <v>3205</v>
      </c>
      <c r="M54" s="389">
        <v>3030</v>
      </c>
      <c r="N54" s="389">
        <v>2850</v>
      </c>
      <c r="O54" s="389">
        <v>2929</v>
      </c>
      <c r="P54" s="194"/>
    </row>
    <row r="55" spans="2:16">
      <c r="B55" s="201" t="s">
        <v>71</v>
      </c>
      <c r="C55" s="389">
        <v>35575</v>
      </c>
      <c r="D55" s="389">
        <v>2565</v>
      </c>
      <c r="E55" s="389">
        <v>2623</v>
      </c>
      <c r="F55" s="389">
        <v>3141</v>
      </c>
      <c r="G55" s="389">
        <v>3087</v>
      </c>
      <c r="H55" s="389">
        <v>3254</v>
      </c>
      <c r="I55" s="389">
        <v>3104</v>
      </c>
      <c r="J55" s="389">
        <v>3269</v>
      </c>
      <c r="K55" s="389">
        <v>3323</v>
      </c>
      <c r="L55" s="389">
        <v>2998</v>
      </c>
      <c r="M55" s="389">
        <v>2921</v>
      </c>
      <c r="N55" s="389">
        <v>2655</v>
      </c>
      <c r="O55" s="389">
        <v>2635</v>
      </c>
      <c r="P55" s="194"/>
    </row>
    <row r="56" spans="2:16" s="169" customFormat="1" ht="13.5">
      <c r="B56" s="180" t="s">
        <v>133</v>
      </c>
      <c r="C56" s="204">
        <v>16542</v>
      </c>
      <c r="D56" s="204">
        <v>1129</v>
      </c>
      <c r="E56" s="204">
        <v>1129</v>
      </c>
      <c r="F56" s="204">
        <v>1460</v>
      </c>
      <c r="G56" s="204">
        <v>1441</v>
      </c>
      <c r="H56" s="204">
        <v>1568</v>
      </c>
      <c r="I56" s="204">
        <v>1511</v>
      </c>
      <c r="J56" s="204">
        <v>1556</v>
      </c>
      <c r="K56" s="204">
        <v>1484</v>
      </c>
      <c r="L56" s="204">
        <v>1461</v>
      </c>
      <c r="M56" s="204">
        <v>1342</v>
      </c>
      <c r="N56" s="204">
        <v>1200</v>
      </c>
      <c r="O56" s="204">
        <v>1261</v>
      </c>
      <c r="P56" s="196"/>
    </row>
    <row r="57" spans="2:16">
      <c r="B57" s="201" t="s">
        <v>70</v>
      </c>
      <c r="C57" s="389">
        <v>8500</v>
      </c>
      <c r="D57" s="389">
        <v>584</v>
      </c>
      <c r="E57" s="389">
        <v>578</v>
      </c>
      <c r="F57" s="389">
        <v>742</v>
      </c>
      <c r="G57" s="389">
        <v>721</v>
      </c>
      <c r="H57" s="389">
        <v>783</v>
      </c>
      <c r="I57" s="389">
        <v>803</v>
      </c>
      <c r="J57" s="389">
        <v>799</v>
      </c>
      <c r="K57" s="389">
        <v>746</v>
      </c>
      <c r="L57" s="389">
        <v>769</v>
      </c>
      <c r="M57" s="389">
        <v>691</v>
      </c>
      <c r="N57" s="389">
        <v>612</v>
      </c>
      <c r="O57" s="389">
        <v>672</v>
      </c>
      <c r="P57" s="194"/>
    </row>
    <row r="58" spans="2:16">
      <c r="B58" s="201" t="s">
        <v>71</v>
      </c>
      <c r="C58" s="389">
        <v>8042</v>
      </c>
      <c r="D58" s="389">
        <v>545</v>
      </c>
      <c r="E58" s="389">
        <v>551</v>
      </c>
      <c r="F58" s="389">
        <v>718</v>
      </c>
      <c r="G58" s="389">
        <v>720</v>
      </c>
      <c r="H58" s="389">
        <v>785</v>
      </c>
      <c r="I58" s="389">
        <v>708</v>
      </c>
      <c r="J58" s="389">
        <v>757</v>
      </c>
      <c r="K58" s="389">
        <v>738</v>
      </c>
      <c r="L58" s="389">
        <v>692</v>
      </c>
      <c r="M58" s="389">
        <v>651</v>
      </c>
      <c r="N58" s="389">
        <v>588</v>
      </c>
      <c r="O58" s="389">
        <v>589</v>
      </c>
      <c r="P58" s="194"/>
    </row>
    <row r="59" spans="2:16" s="169" customFormat="1" ht="13.5">
      <c r="B59" s="180" t="s">
        <v>118</v>
      </c>
      <c r="C59" s="204">
        <v>25841</v>
      </c>
      <c r="D59" s="204">
        <v>1846</v>
      </c>
      <c r="E59" s="204">
        <v>1743</v>
      </c>
      <c r="F59" s="204">
        <v>2123</v>
      </c>
      <c r="G59" s="204">
        <v>2182</v>
      </c>
      <c r="H59" s="204">
        <v>2370</v>
      </c>
      <c r="I59" s="204">
        <v>2245</v>
      </c>
      <c r="J59" s="204">
        <v>2362</v>
      </c>
      <c r="K59" s="204">
        <v>2414</v>
      </c>
      <c r="L59" s="204">
        <v>2338</v>
      </c>
      <c r="M59" s="204">
        <v>2257</v>
      </c>
      <c r="N59" s="204">
        <v>1970</v>
      </c>
      <c r="O59" s="204">
        <v>1991</v>
      </c>
      <c r="P59" s="196"/>
    </row>
    <row r="60" spans="2:16">
      <c r="B60" s="201" t="s">
        <v>70</v>
      </c>
      <c r="C60" s="389">
        <v>13336</v>
      </c>
      <c r="D60" s="389">
        <v>996</v>
      </c>
      <c r="E60" s="389">
        <v>906</v>
      </c>
      <c r="F60" s="389">
        <v>1094</v>
      </c>
      <c r="G60" s="389">
        <v>1094</v>
      </c>
      <c r="H60" s="389">
        <v>1234</v>
      </c>
      <c r="I60" s="389">
        <v>1173</v>
      </c>
      <c r="J60" s="389">
        <v>1208</v>
      </c>
      <c r="K60" s="389">
        <v>1220</v>
      </c>
      <c r="L60" s="389">
        <v>1220</v>
      </c>
      <c r="M60" s="389">
        <v>1178</v>
      </c>
      <c r="N60" s="389">
        <v>1007</v>
      </c>
      <c r="O60" s="389">
        <v>1006</v>
      </c>
      <c r="P60" s="194"/>
    </row>
    <row r="61" spans="2:16">
      <c r="B61" s="201" t="s">
        <v>71</v>
      </c>
      <c r="C61" s="389">
        <v>12505</v>
      </c>
      <c r="D61" s="389">
        <v>850</v>
      </c>
      <c r="E61" s="389">
        <v>837</v>
      </c>
      <c r="F61" s="389">
        <v>1029</v>
      </c>
      <c r="G61" s="389">
        <v>1088</v>
      </c>
      <c r="H61" s="389">
        <v>1136</v>
      </c>
      <c r="I61" s="389">
        <v>1072</v>
      </c>
      <c r="J61" s="389">
        <v>1154</v>
      </c>
      <c r="K61" s="389">
        <v>1194</v>
      </c>
      <c r="L61" s="389">
        <v>1118</v>
      </c>
      <c r="M61" s="389">
        <v>1079</v>
      </c>
      <c r="N61" s="389">
        <v>963</v>
      </c>
      <c r="O61" s="389">
        <v>985</v>
      </c>
      <c r="P61" s="194"/>
    </row>
    <row r="62" spans="2:16" s="169" customFormat="1" ht="15" customHeight="1">
      <c r="B62" s="180" t="s">
        <v>123</v>
      </c>
      <c r="C62" s="204">
        <v>6891</v>
      </c>
      <c r="D62" s="204">
        <v>533</v>
      </c>
      <c r="E62" s="204">
        <v>534</v>
      </c>
      <c r="F62" s="204">
        <v>608</v>
      </c>
      <c r="G62" s="204">
        <v>616</v>
      </c>
      <c r="H62" s="204">
        <v>616</v>
      </c>
      <c r="I62" s="204">
        <v>581</v>
      </c>
      <c r="J62" s="204">
        <v>653</v>
      </c>
      <c r="K62" s="204">
        <v>622</v>
      </c>
      <c r="L62" s="204">
        <v>565</v>
      </c>
      <c r="M62" s="204">
        <v>523</v>
      </c>
      <c r="N62" s="204">
        <v>545</v>
      </c>
      <c r="O62" s="204">
        <v>495</v>
      </c>
      <c r="P62" s="196"/>
    </row>
    <row r="63" spans="2:16">
      <c r="B63" s="201" t="s">
        <v>70</v>
      </c>
      <c r="C63" s="389">
        <v>3532</v>
      </c>
      <c r="D63" s="389">
        <v>289</v>
      </c>
      <c r="E63" s="389">
        <v>266</v>
      </c>
      <c r="F63" s="389">
        <v>301</v>
      </c>
      <c r="G63" s="389">
        <v>324</v>
      </c>
      <c r="H63" s="389">
        <v>340</v>
      </c>
      <c r="I63" s="389">
        <v>294</v>
      </c>
      <c r="J63" s="389">
        <v>336</v>
      </c>
      <c r="K63" s="389">
        <v>304</v>
      </c>
      <c r="L63" s="389">
        <v>267</v>
      </c>
      <c r="M63" s="389">
        <v>284</v>
      </c>
      <c r="N63" s="389">
        <v>275</v>
      </c>
      <c r="O63" s="389">
        <v>252</v>
      </c>
      <c r="P63" s="194"/>
    </row>
    <row r="64" spans="2:16">
      <c r="B64" s="201" t="s">
        <v>71</v>
      </c>
      <c r="C64" s="389">
        <v>3359</v>
      </c>
      <c r="D64" s="389">
        <v>244</v>
      </c>
      <c r="E64" s="389">
        <v>268</v>
      </c>
      <c r="F64" s="389">
        <v>307</v>
      </c>
      <c r="G64" s="389">
        <v>292</v>
      </c>
      <c r="H64" s="389">
        <v>276</v>
      </c>
      <c r="I64" s="389">
        <v>287</v>
      </c>
      <c r="J64" s="389">
        <v>317</v>
      </c>
      <c r="K64" s="389">
        <v>318</v>
      </c>
      <c r="L64" s="389">
        <v>298</v>
      </c>
      <c r="M64" s="389">
        <v>239</v>
      </c>
      <c r="N64" s="389">
        <v>270</v>
      </c>
      <c r="O64" s="389">
        <v>243</v>
      </c>
      <c r="P64" s="194"/>
    </row>
    <row r="65" spans="2:16">
      <c r="B65" s="200" t="s">
        <v>83</v>
      </c>
      <c r="C65" s="204">
        <v>19732</v>
      </c>
      <c r="D65" s="204">
        <v>1542</v>
      </c>
      <c r="E65" s="204">
        <v>1470</v>
      </c>
      <c r="F65" s="204">
        <v>1723</v>
      </c>
      <c r="G65" s="204">
        <v>1763</v>
      </c>
      <c r="H65" s="204">
        <v>1748</v>
      </c>
      <c r="I65" s="204">
        <v>1744</v>
      </c>
      <c r="J65" s="204">
        <v>1626</v>
      </c>
      <c r="K65" s="204">
        <v>1678</v>
      </c>
      <c r="L65" s="204">
        <v>1645</v>
      </c>
      <c r="M65" s="204">
        <v>1641</v>
      </c>
      <c r="N65" s="204">
        <v>1569</v>
      </c>
      <c r="O65" s="204">
        <v>1583</v>
      </c>
      <c r="P65" s="194"/>
    </row>
    <row r="66" spans="2:16">
      <c r="B66" s="201" t="s">
        <v>70</v>
      </c>
      <c r="C66" s="389">
        <v>10103</v>
      </c>
      <c r="D66" s="389">
        <v>761</v>
      </c>
      <c r="E66" s="389">
        <v>766</v>
      </c>
      <c r="F66" s="389">
        <v>896</v>
      </c>
      <c r="G66" s="389">
        <v>890</v>
      </c>
      <c r="H66" s="389">
        <v>921</v>
      </c>
      <c r="I66" s="389">
        <v>874</v>
      </c>
      <c r="J66" s="389">
        <v>836</v>
      </c>
      <c r="K66" s="389">
        <v>862</v>
      </c>
      <c r="L66" s="389">
        <v>830</v>
      </c>
      <c r="M66" s="389">
        <v>835</v>
      </c>
      <c r="N66" s="389">
        <v>825</v>
      </c>
      <c r="O66" s="389">
        <v>807</v>
      </c>
      <c r="P66" s="194"/>
    </row>
    <row r="67" spans="2:16">
      <c r="B67" s="201" t="s">
        <v>71</v>
      </c>
      <c r="C67" s="389">
        <v>9629</v>
      </c>
      <c r="D67" s="389">
        <v>781</v>
      </c>
      <c r="E67" s="389">
        <v>704</v>
      </c>
      <c r="F67" s="389">
        <v>827</v>
      </c>
      <c r="G67" s="389">
        <v>873</v>
      </c>
      <c r="H67" s="389">
        <v>827</v>
      </c>
      <c r="I67" s="389">
        <v>870</v>
      </c>
      <c r="J67" s="389">
        <v>790</v>
      </c>
      <c r="K67" s="389">
        <v>816</v>
      </c>
      <c r="L67" s="389">
        <v>815</v>
      </c>
      <c r="M67" s="389">
        <v>806</v>
      </c>
      <c r="N67" s="389">
        <v>744</v>
      </c>
      <c r="O67" s="389">
        <v>776</v>
      </c>
      <c r="P67" s="194"/>
    </row>
    <row r="68" spans="2:16" s="169" customFormat="1" ht="15" customHeight="1">
      <c r="B68" s="180" t="s">
        <v>115</v>
      </c>
      <c r="C68" s="204">
        <v>4458</v>
      </c>
      <c r="D68" s="204">
        <v>343</v>
      </c>
      <c r="E68" s="204">
        <v>313</v>
      </c>
      <c r="F68" s="204">
        <v>418</v>
      </c>
      <c r="G68" s="204">
        <v>431</v>
      </c>
      <c r="H68" s="204">
        <v>444</v>
      </c>
      <c r="I68" s="204">
        <v>406</v>
      </c>
      <c r="J68" s="204">
        <v>351</v>
      </c>
      <c r="K68" s="204">
        <v>383</v>
      </c>
      <c r="L68" s="204">
        <v>360</v>
      </c>
      <c r="M68" s="204">
        <v>350</v>
      </c>
      <c r="N68" s="204">
        <v>347</v>
      </c>
      <c r="O68" s="204">
        <v>312</v>
      </c>
      <c r="P68" s="196"/>
    </row>
    <row r="69" spans="2:16">
      <c r="B69" s="201" t="s">
        <v>70</v>
      </c>
      <c r="C69" s="389">
        <v>2224</v>
      </c>
      <c r="D69" s="389">
        <v>175</v>
      </c>
      <c r="E69" s="389">
        <v>142</v>
      </c>
      <c r="F69" s="389">
        <v>203</v>
      </c>
      <c r="G69" s="389">
        <v>229</v>
      </c>
      <c r="H69" s="389">
        <v>234</v>
      </c>
      <c r="I69" s="389">
        <v>184</v>
      </c>
      <c r="J69" s="389">
        <v>161</v>
      </c>
      <c r="K69" s="389">
        <v>199</v>
      </c>
      <c r="L69" s="389">
        <v>187</v>
      </c>
      <c r="M69" s="389">
        <v>170</v>
      </c>
      <c r="N69" s="389">
        <v>176</v>
      </c>
      <c r="O69" s="389">
        <v>164</v>
      </c>
      <c r="P69" s="194"/>
    </row>
    <row r="70" spans="2:16">
      <c r="B70" s="201" t="s">
        <v>71</v>
      </c>
      <c r="C70" s="389">
        <v>2234</v>
      </c>
      <c r="D70" s="389">
        <v>168</v>
      </c>
      <c r="E70" s="389">
        <v>171</v>
      </c>
      <c r="F70" s="389">
        <v>215</v>
      </c>
      <c r="G70" s="389">
        <v>202</v>
      </c>
      <c r="H70" s="389">
        <v>210</v>
      </c>
      <c r="I70" s="389">
        <v>222</v>
      </c>
      <c r="J70" s="389">
        <v>190</v>
      </c>
      <c r="K70" s="389">
        <v>184</v>
      </c>
      <c r="L70" s="389">
        <v>173</v>
      </c>
      <c r="M70" s="389">
        <v>180</v>
      </c>
      <c r="N70" s="389">
        <v>171</v>
      </c>
      <c r="O70" s="389">
        <v>148</v>
      </c>
      <c r="P70" s="194"/>
    </row>
    <row r="71" spans="2:16" s="169" customFormat="1" ht="13.5">
      <c r="B71" s="180" t="s">
        <v>113</v>
      </c>
      <c r="C71" s="204">
        <v>2810</v>
      </c>
      <c r="D71" s="204">
        <v>226</v>
      </c>
      <c r="E71" s="204">
        <v>186</v>
      </c>
      <c r="F71" s="204">
        <v>225</v>
      </c>
      <c r="G71" s="204">
        <v>243</v>
      </c>
      <c r="H71" s="204">
        <v>203</v>
      </c>
      <c r="I71" s="204">
        <v>236</v>
      </c>
      <c r="J71" s="204">
        <v>236</v>
      </c>
      <c r="K71" s="204">
        <v>260</v>
      </c>
      <c r="L71" s="204">
        <v>274</v>
      </c>
      <c r="M71" s="204">
        <v>256</v>
      </c>
      <c r="N71" s="204">
        <v>239</v>
      </c>
      <c r="O71" s="204">
        <v>226</v>
      </c>
      <c r="P71" s="196"/>
    </row>
    <row r="72" spans="2:16">
      <c r="B72" s="201" t="s">
        <v>70</v>
      </c>
      <c r="C72" s="389">
        <v>1451</v>
      </c>
      <c r="D72" s="389">
        <v>107</v>
      </c>
      <c r="E72" s="389">
        <v>108</v>
      </c>
      <c r="F72" s="389">
        <v>112</v>
      </c>
      <c r="G72" s="389">
        <v>127</v>
      </c>
      <c r="H72" s="389">
        <v>111</v>
      </c>
      <c r="I72" s="389">
        <v>115</v>
      </c>
      <c r="J72" s="389">
        <v>129</v>
      </c>
      <c r="K72" s="389">
        <v>127</v>
      </c>
      <c r="L72" s="389">
        <v>136</v>
      </c>
      <c r="M72" s="389">
        <v>135</v>
      </c>
      <c r="N72" s="389">
        <v>135</v>
      </c>
      <c r="O72" s="389">
        <v>109</v>
      </c>
      <c r="P72" s="194"/>
    </row>
    <row r="73" spans="2:16">
      <c r="B73" s="201" t="s">
        <v>71</v>
      </c>
      <c r="C73" s="389">
        <v>1359</v>
      </c>
      <c r="D73" s="389">
        <v>119</v>
      </c>
      <c r="E73" s="389">
        <v>78</v>
      </c>
      <c r="F73" s="389">
        <v>113</v>
      </c>
      <c r="G73" s="389">
        <v>116</v>
      </c>
      <c r="H73" s="389">
        <v>92</v>
      </c>
      <c r="I73" s="389">
        <v>121</v>
      </c>
      <c r="J73" s="389">
        <v>107</v>
      </c>
      <c r="K73" s="389">
        <v>133</v>
      </c>
      <c r="L73" s="389">
        <v>138</v>
      </c>
      <c r="M73" s="389">
        <v>121</v>
      </c>
      <c r="N73" s="389">
        <v>104</v>
      </c>
      <c r="O73" s="389">
        <v>117</v>
      </c>
      <c r="P73" s="194"/>
    </row>
    <row r="74" spans="2:16" s="169" customFormat="1" ht="13.5">
      <c r="B74" s="180" t="s">
        <v>116</v>
      </c>
      <c r="C74" s="204">
        <v>2287</v>
      </c>
      <c r="D74" s="204">
        <v>163</v>
      </c>
      <c r="E74" s="204">
        <v>179</v>
      </c>
      <c r="F74" s="204">
        <v>172</v>
      </c>
      <c r="G74" s="204">
        <v>174</v>
      </c>
      <c r="H74" s="204">
        <v>199</v>
      </c>
      <c r="I74" s="204">
        <v>208</v>
      </c>
      <c r="J74" s="204">
        <v>197</v>
      </c>
      <c r="K74" s="204">
        <v>218</v>
      </c>
      <c r="L74" s="204">
        <v>174</v>
      </c>
      <c r="M74" s="204">
        <v>213</v>
      </c>
      <c r="N74" s="204">
        <v>171</v>
      </c>
      <c r="O74" s="204">
        <v>219</v>
      </c>
      <c r="P74" s="196"/>
    </row>
    <row r="75" spans="2:16">
      <c r="B75" s="201" t="s">
        <v>70</v>
      </c>
      <c r="C75" s="389">
        <v>1180</v>
      </c>
      <c r="D75" s="389">
        <v>81</v>
      </c>
      <c r="E75" s="389">
        <v>104</v>
      </c>
      <c r="F75" s="389">
        <v>92</v>
      </c>
      <c r="G75" s="389">
        <v>80</v>
      </c>
      <c r="H75" s="389">
        <v>107</v>
      </c>
      <c r="I75" s="389">
        <v>111</v>
      </c>
      <c r="J75" s="389">
        <v>103</v>
      </c>
      <c r="K75" s="389">
        <v>115</v>
      </c>
      <c r="L75" s="389">
        <v>83</v>
      </c>
      <c r="M75" s="389">
        <v>116</v>
      </c>
      <c r="N75" s="389">
        <v>78</v>
      </c>
      <c r="O75" s="389">
        <v>110</v>
      </c>
      <c r="P75" s="194"/>
    </row>
    <row r="76" spans="2:16">
      <c r="B76" s="201" t="s">
        <v>71</v>
      </c>
      <c r="C76" s="389">
        <v>1107</v>
      </c>
      <c r="D76" s="389">
        <v>82</v>
      </c>
      <c r="E76" s="389">
        <v>75</v>
      </c>
      <c r="F76" s="389">
        <v>80</v>
      </c>
      <c r="G76" s="389">
        <v>94</v>
      </c>
      <c r="H76" s="389">
        <v>92</v>
      </c>
      <c r="I76" s="389">
        <v>97</v>
      </c>
      <c r="J76" s="389">
        <v>94</v>
      </c>
      <c r="K76" s="389">
        <v>103</v>
      </c>
      <c r="L76" s="389">
        <v>91</v>
      </c>
      <c r="M76" s="389">
        <v>97</v>
      </c>
      <c r="N76" s="389">
        <v>93</v>
      </c>
      <c r="O76" s="389">
        <v>109</v>
      </c>
      <c r="P76" s="194"/>
    </row>
    <row r="77" spans="2:16" s="169" customFormat="1" ht="15" customHeight="1">
      <c r="B77" s="180" t="s">
        <v>112</v>
      </c>
      <c r="C77" s="204">
        <v>2044</v>
      </c>
      <c r="D77" s="204">
        <v>169</v>
      </c>
      <c r="E77" s="204">
        <v>183</v>
      </c>
      <c r="F77" s="204">
        <v>163</v>
      </c>
      <c r="G77" s="204">
        <v>191</v>
      </c>
      <c r="H77" s="204">
        <v>176</v>
      </c>
      <c r="I77" s="204">
        <v>183</v>
      </c>
      <c r="J77" s="204">
        <v>182</v>
      </c>
      <c r="K77" s="204">
        <v>156</v>
      </c>
      <c r="L77" s="204">
        <v>149</v>
      </c>
      <c r="M77" s="204">
        <v>174</v>
      </c>
      <c r="N77" s="204">
        <v>155</v>
      </c>
      <c r="O77" s="204">
        <v>163</v>
      </c>
      <c r="P77" s="196"/>
    </row>
    <row r="78" spans="2:16">
      <c r="B78" s="201" t="s">
        <v>70</v>
      </c>
      <c r="C78" s="389">
        <v>1035</v>
      </c>
      <c r="D78" s="389">
        <v>76</v>
      </c>
      <c r="E78" s="389">
        <v>106</v>
      </c>
      <c r="F78" s="389">
        <v>83</v>
      </c>
      <c r="G78" s="389">
        <v>91</v>
      </c>
      <c r="H78" s="389">
        <v>97</v>
      </c>
      <c r="I78" s="389">
        <v>91</v>
      </c>
      <c r="J78" s="389">
        <v>95</v>
      </c>
      <c r="K78" s="389">
        <v>72</v>
      </c>
      <c r="L78" s="389">
        <v>63</v>
      </c>
      <c r="M78" s="389">
        <v>93</v>
      </c>
      <c r="N78" s="389">
        <v>80</v>
      </c>
      <c r="O78" s="389">
        <v>88</v>
      </c>
      <c r="P78" s="194"/>
    </row>
    <row r="79" spans="2:16">
      <c r="B79" s="201" t="s">
        <v>71</v>
      </c>
      <c r="C79" s="389">
        <v>1009</v>
      </c>
      <c r="D79" s="389">
        <v>93</v>
      </c>
      <c r="E79" s="389">
        <v>77</v>
      </c>
      <c r="F79" s="389">
        <v>80</v>
      </c>
      <c r="G79" s="389">
        <v>100</v>
      </c>
      <c r="H79" s="389">
        <v>79</v>
      </c>
      <c r="I79" s="389">
        <v>92</v>
      </c>
      <c r="J79" s="389">
        <v>87</v>
      </c>
      <c r="K79" s="389">
        <v>84</v>
      </c>
      <c r="L79" s="389">
        <v>86</v>
      </c>
      <c r="M79" s="389">
        <v>81</v>
      </c>
      <c r="N79" s="389">
        <v>75</v>
      </c>
      <c r="O79" s="389">
        <v>75</v>
      </c>
      <c r="P79" s="194"/>
    </row>
    <row r="80" spans="2:16" s="169" customFormat="1" ht="13.5">
      <c r="B80" s="180" t="s">
        <v>128</v>
      </c>
      <c r="C80" s="204">
        <v>4364</v>
      </c>
      <c r="D80" s="204">
        <v>362</v>
      </c>
      <c r="E80" s="204">
        <v>323</v>
      </c>
      <c r="F80" s="204">
        <v>396</v>
      </c>
      <c r="G80" s="204">
        <v>374</v>
      </c>
      <c r="H80" s="204">
        <v>359</v>
      </c>
      <c r="I80" s="204">
        <v>378</v>
      </c>
      <c r="J80" s="204">
        <v>340</v>
      </c>
      <c r="K80" s="204">
        <v>370</v>
      </c>
      <c r="L80" s="204">
        <v>365</v>
      </c>
      <c r="M80" s="204">
        <v>362</v>
      </c>
      <c r="N80" s="204">
        <v>366</v>
      </c>
      <c r="O80" s="204">
        <v>369</v>
      </c>
      <c r="P80" s="196"/>
    </row>
    <row r="81" spans="2:16">
      <c r="B81" s="201" t="s">
        <v>70</v>
      </c>
      <c r="C81" s="389">
        <v>2270</v>
      </c>
      <c r="D81" s="389">
        <v>178</v>
      </c>
      <c r="E81" s="389">
        <v>165</v>
      </c>
      <c r="F81" s="389">
        <v>216</v>
      </c>
      <c r="G81" s="389">
        <v>194</v>
      </c>
      <c r="H81" s="389">
        <v>184</v>
      </c>
      <c r="I81" s="389">
        <v>189</v>
      </c>
      <c r="J81" s="389">
        <v>180</v>
      </c>
      <c r="K81" s="389">
        <v>198</v>
      </c>
      <c r="L81" s="389">
        <v>195</v>
      </c>
      <c r="M81" s="389">
        <v>191</v>
      </c>
      <c r="N81" s="389">
        <v>195</v>
      </c>
      <c r="O81" s="389">
        <v>185</v>
      </c>
      <c r="P81" s="194"/>
    </row>
    <row r="82" spans="2:16">
      <c r="B82" s="201" t="s">
        <v>71</v>
      </c>
      <c r="C82" s="389">
        <v>2094</v>
      </c>
      <c r="D82" s="389">
        <v>184</v>
      </c>
      <c r="E82" s="389">
        <v>158</v>
      </c>
      <c r="F82" s="389">
        <v>180</v>
      </c>
      <c r="G82" s="389">
        <v>180</v>
      </c>
      <c r="H82" s="389">
        <v>175</v>
      </c>
      <c r="I82" s="389">
        <v>189</v>
      </c>
      <c r="J82" s="389">
        <v>160</v>
      </c>
      <c r="K82" s="389">
        <v>172</v>
      </c>
      <c r="L82" s="389">
        <v>170</v>
      </c>
      <c r="M82" s="389">
        <v>171</v>
      </c>
      <c r="N82" s="389">
        <v>171</v>
      </c>
      <c r="O82" s="389">
        <v>184</v>
      </c>
      <c r="P82" s="194"/>
    </row>
    <row r="83" spans="2:16" s="169" customFormat="1" ht="13.5">
      <c r="B83" s="180" t="s">
        <v>114</v>
      </c>
      <c r="C83" s="204">
        <v>3769</v>
      </c>
      <c r="D83" s="204">
        <v>279</v>
      </c>
      <c r="E83" s="204">
        <v>286</v>
      </c>
      <c r="F83" s="204">
        <v>349</v>
      </c>
      <c r="G83" s="204">
        <v>350</v>
      </c>
      <c r="H83" s="204">
        <v>367</v>
      </c>
      <c r="I83" s="204">
        <v>333</v>
      </c>
      <c r="J83" s="204">
        <v>320</v>
      </c>
      <c r="K83" s="204">
        <v>291</v>
      </c>
      <c r="L83" s="204">
        <v>323</v>
      </c>
      <c r="M83" s="204">
        <v>286</v>
      </c>
      <c r="N83" s="204">
        <v>291</v>
      </c>
      <c r="O83" s="204">
        <v>294</v>
      </c>
      <c r="P83" s="196"/>
    </row>
    <row r="84" spans="2:16">
      <c r="B84" s="201" t="s">
        <v>70</v>
      </c>
      <c r="C84" s="389">
        <v>1943</v>
      </c>
      <c r="D84" s="389">
        <v>144</v>
      </c>
      <c r="E84" s="389">
        <v>141</v>
      </c>
      <c r="F84" s="389">
        <v>190</v>
      </c>
      <c r="G84" s="389">
        <v>169</v>
      </c>
      <c r="H84" s="389">
        <v>188</v>
      </c>
      <c r="I84" s="389">
        <v>184</v>
      </c>
      <c r="J84" s="389">
        <v>168</v>
      </c>
      <c r="K84" s="389">
        <v>151</v>
      </c>
      <c r="L84" s="389">
        <v>166</v>
      </c>
      <c r="M84" s="389">
        <v>130</v>
      </c>
      <c r="N84" s="389">
        <v>161</v>
      </c>
      <c r="O84" s="389">
        <v>151</v>
      </c>
      <c r="P84" s="194"/>
    </row>
    <row r="85" spans="2:16">
      <c r="B85" s="201" t="s">
        <v>71</v>
      </c>
      <c r="C85" s="389">
        <v>1826</v>
      </c>
      <c r="D85" s="389">
        <v>135</v>
      </c>
      <c r="E85" s="389">
        <v>145</v>
      </c>
      <c r="F85" s="389">
        <v>159</v>
      </c>
      <c r="G85" s="389">
        <v>181</v>
      </c>
      <c r="H85" s="389">
        <v>179</v>
      </c>
      <c r="I85" s="389">
        <v>149</v>
      </c>
      <c r="J85" s="389">
        <v>152</v>
      </c>
      <c r="K85" s="389">
        <v>140</v>
      </c>
      <c r="L85" s="389">
        <v>157</v>
      </c>
      <c r="M85" s="389">
        <v>156</v>
      </c>
      <c r="N85" s="389">
        <v>130</v>
      </c>
      <c r="O85" s="389">
        <v>143</v>
      </c>
      <c r="P85" s="194"/>
    </row>
    <row r="86" spans="2:16">
      <c r="B86" s="200" t="s">
        <v>318</v>
      </c>
      <c r="C86" s="204">
        <v>387</v>
      </c>
      <c r="D86" s="204">
        <v>28</v>
      </c>
      <c r="E86" s="204">
        <v>31</v>
      </c>
      <c r="F86" s="204">
        <v>44</v>
      </c>
      <c r="G86" s="204">
        <v>36</v>
      </c>
      <c r="H86" s="204">
        <v>34</v>
      </c>
      <c r="I86" s="204">
        <v>33</v>
      </c>
      <c r="J86" s="204">
        <v>30</v>
      </c>
      <c r="K86" s="204">
        <v>35</v>
      </c>
      <c r="L86" s="204">
        <v>29</v>
      </c>
      <c r="M86" s="204">
        <v>29</v>
      </c>
      <c r="N86" s="204">
        <v>36</v>
      </c>
      <c r="O86" s="204">
        <v>22</v>
      </c>
      <c r="P86" s="194"/>
    </row>
    <row r="87" spans="2:16">
      <c r="B87" s="201" t="s">
        <v>70</v>
      </c>
      <c r="C87" s="389">
        <v>213</v>
      </c>
      <c r="D87" s="389">
        <v>16</v>
      </c>
      <c r="E87" s="389">
        <v>20</v>
      </c>
      <c r="F87" s="389">
        <v>20</v>
      </c>
      <c r="G87" s="389">
        <v>22</v>
      </c>
      <c r="H87" s="389">
        <v>17</v>
      </c>
      <c r="I87" s="389">
        <v>22</v>
      </c>
      <c r="J87" s="389">
        <v>14</v>
      </c>
      <c r="K87" s="389">
        <v>18</v>
      </c>
      <c r="L87" s="389">
        <v>13</v>
      </c>
      <c r="M87" s="389">
        <v>17</v>
      </c>
      <c r="N87" s="389">
        <v>22</v>
      </c>
      <c r="O87" s="389">
        <v>12</v>
      </c>
      <c r="P87" s="194"/>
    </row>
    <row r="88" spans="2:16">
      <c r="B88" s="201" t="s">
        <v>71</v>
      </c>
      <c r="C88" s="389">
        <v>174</v>
      </c>
      <c r="D88" s="389">
        <v>12</v>
      </c>
      <c r="E88" s="389">
        <v>11</v>
      </c>
      <c r="F88" s="389">
        <v>24</v>
      </c>
      <c r="G88" s="389">
        <v>14</v>
      </c>
      <c r="H88" s="389">
        <v>17</v>
      </c>
      <c r="I88" s="389">
        <v>11</v>
      </c>
      <c r="J88" s="389">
        <v>16</v>
      </c>
      <c r="K88" s="389">
        <v>17</v>
      </c>
      <c r="L88" s="389">
        <v>16</v>
      </c>
      <c r="M88" s="389">
        <v>12</v>
      </c>
      <c r="N88" s="389">
        <v>14</v>
      </c>
      <c r="O88" s="389">
        <v>10</v>
      </c>
      <c r="P88" s="194"/>
    </row>
    <row r="89" spans="2:16" s="169" customFormat="1" ht="15" customHeight="1">
      <c r="B89" s="180" t="s">
        <v>143</v>
      </c>
      <c r="C89" s="204">
        <v>387</v>
      </c>
      <c r="D89" s="204">
        <v>28</v>
      </c>
      <c r="E89" s="204">
        <v>31</v>
      </c>
      <c r="F89" s="204">
        <v>44</v>
      </c>
      <c r="G89" s="204">
        <v>36</v>
      </c>
      <c r="H89" s="204">
        <v>34</v>
      </c>
      <c r="I89" s="204">
        <v>33</v>
      </c>
      <c r="J89" s="204">
        <v>30</v>
      </c>
      <c r="K89" s="204">
        <v>35</v>
      </c>
      <c r="L89" s="204">
        <v>29</v>
      </c>
      <c r="M89" s="204">
        <v>29</v>
      </c>
      <c r="N89" s="204">
        <v>36</v>
      </c>
      <c r="O89" s="204">
        <v>22</v>
      </c>
      <c r="P89" s="196"/>
    </row>
    <row r="90" spans="2:16">
      <c r="B90" s="201" t="s">
        <v>70</v>
      </c>
      <c r="C90" s="389">
        <v>213</v>
      </c>
      <c r="D90" s="389">
        <v>16</v>
      </c>
      <c r="E90" s="389">
        <v>20</v>
      </c>
      <c r="F90" s="389">
        <v>20</v>
      </c>
      <c r="G90" s="389">
        <v>22</v>
      </c>
      <c r="H90" s="389">
        <v>17</v>
      </c>
      <c r="I90" s="389">
        <v>22</v>
      </c>
      <c r="J90" s="389">
        <v>14</v>
      </c>
      <c r="K90" s="389">
        <v>18</v>
      </c>
      <c r="L90" s="389">
        <v>13</v>
      </c>
      <c r="M90" s="389">
        <v>17</v>
      </c>
      <c r="N90" s="389">
        <v>22</v>
      </c>
      <c r="O90" s="389">
        <v>12</v>
      </c>
      <c r="P90" s="194"/>
    </row>
    <row r="91" spans="2:16">
      <c r="B91" s="201" t="s">
        <v>71</v>
      </c>
      <c r="C91" s="389">
        <v>174</v>
      </c>
      <c r="D91" s="389">
        <v>12</v>
      </c>
      <c r="E91" s="389">
        <v>11</v>
      </c>
      <c r="F91" s="389">
        <v>24</v>
      </c>
      <c r="G91" s="389">
        <v>14</v>
      </c>
      <c r="H91" s="389">
        <v>17</v>
      </c>
      <c r="I91" s="389">
        <v>11</v>
      </c>
      <c r="J91" s="389">
        <v>16</v>
      </c>
      <c r="K91" s="389">
        <v>17</v>
      </c>
      <c r="L91" s="389">
        <v>16</v>
      </c>
      <c r="M91" s="389">
        <v>12</v>
      </c>
      <c r="N91" s="389">
        <v>14</v>
      </c>
      <c r="O91" s="389">
        <v>10</v>
      </c>
      <c r="P91" s="194"/>
    </row>
    <row r="92" spans="2:16">
      <c r="B92" s="180" t="s">
        <v>86</v>
      </c>
      <c r="C92" s="204">
        <v>198</v>
      </c>
      <c r="D92" s="204">
        <v>16</v>
      </c>
      <c r="E92" s="204">
        <v>22</v>
      </c>
      <c r="F92" s="204">
        <v>17</v>
      </c>
      <c r="G92" s="204">
        <v>14</v>
      </c>
      <c r="H92" s="204">
        <v>14</v>
      </c>
      <c r="I92" s="204">
        <v>19</v>
      </c>
      <c r="J92" s="204">
        <v>12</v>
      </c>
      <c r="K92" s="204">
        <v>16</v>
      </c>
      <c r="L92" s="204">
        <v>19</v>
      </c>
      <c r="M92" s="204">
        <v>17</v>
      </c>
      <c r="N92" s="204">
        <v>21</v>
      </c>
      <c r="O92" s="204">
        <v>11</v>
      </c>
      <c r="P92" s="194"/>
    </row>
    <row r="93" spans="2:16">
      <c r="B93" s="201" t="s">
        <v>70</v>
      </c>
      <c r="C93" s="389">
        <v>104</v>
      </c>
      <c r="D93" s="389">
        <v>11</v>
      </c>
      <c r="E93" s="389">
        <v>12</v>
      </c>
      <c r="F93" s="389">
        <v>7</v>
      </c>
      <c r="G93" s="389">
        <v>7</v>
      </c>
      <c r="H93" s="443">
        <v>10</v>
      </c>
      <c r="I93" s="389">
        <v>7</v>
      </c>
      <c r="J93" s="389">
        <v>6</v>
      </c>
      <c r="K93" s="389">
        <v>8</v>
      </c>
      <c r="L93" s="389">
        <v>14</v>
      </c>
      <c r="M93" s="389">
        <v>9</v>
      </c>
      <c r="N93" s="389">
        <v>8</v>
      </c>
      <c r="O93" s="389">
        <v>5</v>
      </c>
      <c r="P93" s="194"/>
    </row>
    <row r="94" spans="2:16">
      <c r="B94" s="201" t="s">
        <v>71</v>
      </c>
      <c r="C94" s="389">
        <v>94</v>
      </c>
      <c r="D94" s="389">
        <v>5</v>
      </c>
      <c r="E94" s="389">
        <v>10</v>
      </c>
      <c r="F94" s="389">
        <v>10</v>
      </c>
      <c r="G94" s="389">
        <v>7</v>
      </c>
      <c r="H94" s="389">
        <v>4</v>
      </c>
      <c r="I94" s="389">
        <v>12</v>
      </c>
      <c r="J94" s="389">
        <v>6</v>
      </c>
      <c r="K94" s="389">
        <v>8</v>
      </c>
      <c r="L94" s="389">
        <v>5</v>
      </c>
      <c r="M94" s="389">
        <v>8</v>
      </c>
      <c r="N94" s="389">
        <v>13</v>
      </c>
      <c r="O94" s="389">
        <v>6</v>
      </c>
      <c r="P94" s="194"/>
    </row>
    <row r="95" spans="2:16">
      <c r="B95" s="1410"/>
      <c r="C95" s="1410"/>
      <c r="D95" s="1410"/>
      <c r="E95" s="1410"/>
      <c r="F95" s="1410"/>
      <c r="G95" s="1410"/>
      <c r="H95" s="1410"/>
      <c r="I95" s="1410"/>
      <c r="J95" s="1410"/>
      <c r="K95" s="1410"/>
      <c r="L95" s="1410"/>
      <c r="M95" s="1410"/>
      <c r="N95" s="1410"/>
      <c r="O95" s="1410"/>
      <c r="P95" s="194"/>
    </row>
    <row r="96" spans="2:16" s="54" customFormat="1" ht="20.25" customHeight="1">
      <c r="B96" s="261" t="s">
        <v>839</v>
      </c>
      <c r="C96" s="261"/>
      <c r="D96" s="261"/>
      <c r="E96" s="261"/>
      <c r="F96" s="261"/>
      <c r="G96" s="261"/>
      <c r="H96" s="261"/>
      <c r="I96" s="261"/>
      <c r="J96" s="261"/>
      <c r="K96" s="261"/>
      <c r="L96" s="261"/>
      <c r="M96" s="261"/>
      <c r="N96" s="261"/>
      <c r="O96" s="261"/>
    </row>
    <row r="97" spans="2:17" s="54" customFormat="1" ht="13.5" customHeight="1">
      <c r="B97" s="197" t="s">
        <v>796</v>
      </c>
      <c r="C97" s="197"/>
      <c r="D97" s="197"/>
      <c r="E97" s="197"/>
      <c r="F97" s="197"/>
      <c r="G97" s="197"/>
      <c r="H97" s="197"/>
      <c r="I97" s="197"/>
      <c r="J97" s="197"/>
      <c r="K97" s="197"/>
    </row>
    <row r="98" spans="2:17" ht="16.5">
      <c r="B98" s="143" t="s">
        <v>895</v>
      </c>
      <c r="C98" s="54"/>
      <c r="D98" s="54"/>
      <c r="E98" s="54"/>
      <c r="F98" s="54"/>
      <c r="G98" s="54"/>
      <c r="H98" s="54"/>
      <c r="I98" s="54"/>
      <c r="J98" s="54"/>
      <c r="K98" s="54"/>
    </row>
    <row r="99" spans="2:17">
      <c r="B99" s="327" t="s">
        <v>935</v>
      </c>
    </row>
    <row r="100" spans="2:17" s="1168" customFormat="1" ht="13.5">
      <c r="B100" s="1169" t="s">
        <v>3105</v>
      </c>
      <c r="C100" s="1170"/>
      <c r="D100" s="1170"/>
      <c r="E100" s="1170"/>
      <c r="F100" s="1170"/>
      <c r="G100" s="1170"/>
      <c r="H100" s="1170"/>
      <c r="I100" s="1170"/>
      <c r="J100" s="1170"/>
      <c r="K100" s="1170"/>
      <c r="L100" s="1170"/>
      <c r="M100" s="1170"/>
      <c r="N100" s="1170"/>
      <c r="O100" s="1170"/>
      <c r="P100" s="1170"/>
      <c r="Q100" s="1170"/>
    </row>
  </sheetData>
  <mergeCells count="6">
    <mergeCell ref="B95:O95"/>
    <mergeCell ref="B1:O1"/>
    <mergeCell ref="B2:O2"/>
    <mergeCell ref="B3:B4"/>
    <mergeCell ref="C3:C4"/>
    <mergeCell ref="D3:O3"/>
  </mergeCells>
  <hyperlinks>
    <hyperlink ref="Q2" location="INDICE!B92" display="INDICE"/>
    <hyperlink ref="B100" r:id="rId1"/>
  </hyperlinks>
  <printOptions horizontalCentered="1"/>
  <pageMargins left="0.19685039370078741" right="0.19685039370078741" top="1.1811023622047245" bottom="0.39370078740157483" header="0.19685039370078741" footer="0.19685039370078741"/>
  <pageSetup scale="77" firstPageNumber="164" fitToWidth="0" fitToHeight="0" orientation="landscape" useFirstPageNumber="1" r:id="rId2"/>
  <headerFooter scaleWithDoc="0">
    <oddHeader>&amp;C&amp;G</oddHeader>
    <oddFooter>&amp;C&amp;10&amp;P</oddFooter>
  </headerFooter>
  <rowBreaks count="1" manualBreakCount="1">
    <brk id="51" max="16383" man="1"/>
  </rowBreaks>
  <drawing r:id="rId3"/>
  <legacyDrawingHF r:id="rId4"/>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dimension ref="B1:Q100"/>
  <sheetViews>
    <sheetView showGridLines="0" zoomScaleNormal="100" workbookViewId="0">
      <selection activeCell="Y19" sqref="Y19"/>
    </sheetView>
  </sheetViews>
  <sheetFormatPr baseColWidth="10" defaultColWidth="12.5703125" defaultRowHeight="13.5"/>
  <cols>
    <col min="1" max="1" width="3.7109375" style="176" customWidth="1"/>
    <col min="2" max="2" width="27.140625" style="176" bestFit="1" customWidth="1"/>
    <col min="3" max="3" width="11" style="176" bestFit="1" customWidth="1"/>
    <col min="4" max="4" width="9" style="176" customWidth="1"/>
    <col min="5" max="5" width="13.7109375" style="176" customWidth="1"/>
    <col min="6" max="6" width="10" style="176" customWidth="1"/>
    <col min="7" max="7" width="12.42578125" style="176" customWidth="1"/>
    <col min="8" max="8" width="12" style="176" customWidth="1"/>
    <col min="9" max="9" width="15.85546875" style="176" customWidth="1"/>
    <col min="10" max="10" width="14.7109375" style="176" customWidth="1"/>
    <col min="11" max="11" width="12" style="176" customWidth="1"/>
    <col min="12" max="12" width="11.42578125" style="176" customWidth="1"/>
    <col min="13" max="13" width="10.42578125" style="176" bestFit="1" customWidth="1"/>
    <col min="14" max="16384" width="12.5703125" style="176"/>
  </cols>
  <sheetData>
    <row r="1" spans="2:15" s="166" customFormat="1" ht="53.25" customHeight="1">
      <c r="B1" s="1400"/>
      <c r="C1" s="1400"/>
      <c r="D1" s="1400"/>
      <c r="E1" s="1400"/>
      <c r="F1" s="1400"/>
      <c r="G1" s="1400"/>
      <c r="H1" s="1400"/>
      <c r="I1" s="1400"/>
      <c r="J1" s="1400"/>
      <c r="K1" s="1400"/>
      <c r="L1" s="1400"/>
      <c r="M1" s="1400"/>
      <c r="N1" s="175"/>
    </row>
    <row r="2" spans="2:15" s="166" customFormat="1" ht="43.5" customHeight="1">
      <c r="B2" s="1419" t="s">
        <v>954</v>
      </c>
      <c r="C2" s="1419"/>
      <c r="D2" s="1419"/>
      <c r="E2" s="1419"/>
      <c r="F2" s="1419"/>
      <c r="G2" s="1419"/>
      <c r="H2" s="1419"/>
      <c r="I2" s="1419"/>
      <c r="J2" s="1419"/>
      <c r="K2" s="1419"/>
      <c r="L2" s="1419"/>
      <c r="M2" s="1419"/>
      <c r="N2" s="175"/>
      <c r="O2" s="1149" t="s">
        <v>459</v>
      </c>
    </row>
    <row r="3" spans="2:15" s="166" customFormat="1" ht="15.75" customHeight="1">
      <c r="B3" s="1398" t="s">
        <v>975</v>
      </c>
      <c r="C3" s="1398" t="s">
        <v>840</v>
      </c>
      <c r="D3" s="1398" t="s">
        <v>353</v>
      </c>
      <c r="E3" s="1398"/>
      <c r="F3" s="1398"/>
      <c r="G3" s="1398"/>
      <c r="H3" s="1398"/>
      <c r="I3" s="1398"/>
      <c r="J3" s="1398"/>
      <c r="K3" s="1398"/>
      <c r="L3" s="1398"/>
      <c r="M3" s="1398"/>
      <c r="N3" s="175"/>
    </row>
    <row r="4" spans="2:15" s="166" customFormat="1" ht="25.5">
      <c r="B4" s="1398"/>
      <c r="C4" s="1398"/>
      <c r="D4" s="179" t="s">
        <v>104</v>
      </c>
      <c r="E4" s="179" t="s">
        <v>105</v>
      </c>
      <c r="F4" s="179" t="s">
        <v>354</v>
      </c>
      <c r="G4" s="179" t="s">
        <v>106</v>
      </c>
      <c r="H4" s="179" t="s">
        <v>107</v>
      </c>
      <c r="I4" s="179" t="s">
        <v>355</v>
      </c>
      <c r="J4" s="179" t="s">
        <v>881</v>
      </c>
      <c r="K4" s="179" t="s">
        <v>883</v>
      </c>
      <c r="L4" s="179" t="s">
        <v>109</v>
      </c>
      <c r="M4" s="179" t="s">
        <v>110</v>
      </c>
      <c r="N4" s="175"/>
    </row>
    <row r="5" spans="2:15">
      <c r="B5" s="180" t="s">
        <v>460</v>
      </c>
      <c r="C5" s="181">
        <v>288123</v>
      </c>
      <c r="D5" s="181">
        <v>1498</v>
      </c>
      <c r="E5" s="181">
        <v>655</v>
      </c>
      <c r="F5" s="181">
        <v>46904</v>
      </c>
      <c r="G5" s="181">
        <v>85186</v>
      </c>
      <c r="H5" s="181">
        <v>43291</v>
      </c>
      <c r="I5" s="181">
        <v>51863</v>
      </c>
      <c r="J5" s="181">
        <v>7972</v>
      </c>
      <c r="K5" s="181">
        <v>48010</v>
      </c>
      <c r="L5" s="181">
        <v>715</v>
      </c>
      <c r="M5" s="181">
        <v>2029</v>
      </c>
    </row>
    <row r="6" spans="2:15" ht="14.1" customHeight="1">
      <c r="B6" s="182" t="s">
        <v>89</v>
      </c>
      <c r="C6" s="122">
        <v>277758</v>
      </c>
      <c r="D6" s="122">
        <v>1234</v>
      </c>
      <c r="E6" s="122">
        <v>418</v>
      </c>
      <c r="F6" s="122">
        <v>44083</v>
      </c>
      <c r="G6" s="122">
        <v>83913</v>
      </c>
      <c r="H6" s="122">
        <v>40732</v>
      </c>
      <c r="I6" s="122">
        <v>50780</v>
      </c>
      <c r="J6" s="122">
        <v>7854</v>
      </c>
      <c r="K6" s="122">
        <v>47908</v>
      </c>
      <c r="L6" s="122">
        <v>710</v>
      </c>
      <c r="M6" s="122">
        <v>126</v>
      </c>
    </row>
    <row r="7" spans="2:15" ht="14.1" customHeight="1">
      <c r="B7" s="182" t="s">
        <v>90</v>
      </c>
      <c r="C7" s="122">
        <v>10365</v>
      </c>
      <c r="D7" s="122">
        <v>264</v>
      </c>
      <c r="E7" s="122">
        <v>237</v>
      </c>
      <c r="F7" s="122">
        <v>2821</v>
      </c>
      <c r="G7" s="122">
        <v>1273</v>
      </c>
      <c r="H7" s="122">
        <v>2559</v>
      </c>
      <c r="I7" s="122">
        <v>1083</v>
      </c>
      <c r="J7" s="122">
        <v>118</v>
      </c>
      <c r="K7" s="122">
        <v>102</v>
      </c>
      <c r="L7" s="122">
        <v>5</v>
      </c>
      <c r="M7" s="122">
        <v>1903</v>
      </c>
    </row>
    <row r="8" spans="2:15" ht="14.1" customHeight="1">
      <c r="B8" s="183" t="s">
        <v>81</v>
      </c>
      <c r="C8" s="121">
        <v>121521</v>
      </c>
      <c r="D8" s="121">
        <v>578</v>
      </c>
      <c r="E8" s="121">
        <v>316</v>
      </c>
      <c r="F8" s="121">
        <v>20866</v>
      </c>
      <c r="G8" s="121">
        <v>35028</v>
      </c>
      <c r="H8" s="121">
        <v>16322</v>
      </c>
      <c r="I8" s="121">
        <v>18883</v>
      </c>
      <c r="J8" s="121">
        <v>2398</v>
      </c>
      <c r="K8" s="121">
        <v>25574</v>
      </c>
      <c r="L8" s="121">
        <v>514</v>
      </c>
      <c r="M8" s="121">
        <v>1042</v>
      </c>
    </row>
    <row r="9" spans="2:15" ht="14.1" customHeight="1">
      <c r="B9" s="182" t="s">
        <v>89</v>
      </c>
      <c r="C9" s="122">
        <v>116588</v>
      </c>
      <c r="D9" s="122">
        <v>445</v>
      </c>
      <c r="E9" s="122">
        <v>231</v>
      </c>
      <c r="F9" s="122">
        <v>19366</v>
      </c>
      <c r="G9" s="122">
        <v>34512</v>
      </c>
      <c r="H9" s="122">
        <v>15228</v>
      </c>
      <c r="I9" s="122">
        <v>18402</v>
      </c>
      <c r="J9" s="122">
        <v>2360</v>
      </c>
      <c r="K9" s="122">
        <v>25513</v>
      </c>
      <c r="L9" s="122">
        <v>510</v>
      </c>
      <c r="M9" s="122">
        <v>21</v>
      </c>
    </row>
    <row r="10" spans="2:15" ht="14.1" customHeight="1">
      <c r="B10" s="182" t="s">
        <v>90</v>
      </c>
      <c r="C10" s="122">
        <v>4933</v>
      </c>
      <c r="D10" s="122">
        <v>133</v>
      </c>
      <c r="E10" s="122">
        <v>85</v>
      </c>
      <c r="F10" s="122">
        <v>1500</v>
      </c>
      <c r="G10" s="122">
        <v>516</v>
      </c>
      <c r="H10" s="122">
        <v>1094</v>
      </c>
      <c r="I10" s="122">
        <v>481</v>
      </c>
      <c r="J10" s="122">
        <v>38</v>
      </c>
      <c r="K10" s="122">
        <v>61</v>
      </c>
      <c r="L10" s="122">
        <v>4</v>
      </c>
      <c r="M10" s="122">
        <v>1021</v>
      </c>
    </row>
    <row r="11" spans="2:15" s="177" customFormat="1" ht="14.1" customHeight="1">
      <c r="B11" s="184" t="s">
        <v>134</v>
      </c>
      <c r="C11" s="121">
        <v>13804</v>
      </c>
      <c r="D11" s="121">
        <v>39</v>
      </c>
      <c r="E11" s="121">
        <v>35</v>
      </c>
      <c r="F11" s="121">
        <v>2737</v>
      </c>
      <c r="G11" s="121">
        <v>3868</v>
      </c>
      <c r="H11" s="121">
        <v>1830</v>
      </c>
      <c r="I11" s="121">
        <v>2277</v>
      </c>
      <c r="J11" s="121">
        <v>228</v>
      </c>
      <c r="K11" s="121">
        <v>2647</v>
      </c>
      <c r="L11" s="121">
        <v>73</v>
      </c>
      <c r="M11" s="181">
        <v>70</v>
      </c>
    </row>
    <row r="12" spans="2:15" s="178" customFormat="1" ht="14.1" customHeight="1">
      <c r="B12" s="185" t="s">
        <v>89</v>
      </c>
      <c r="C12" s="186">
        <v>13460</v>
      </c>
      <c r="D12" s="186">
        <v>35</v>
      </c>
      <c r="E12" s="186">
        <v>26</v>
      </c>
      <c r="F12" s="186">
        <v>2648</v>
      </c>
      <c r="G12" s="186">
        <v>3849</v>
      </c>
      <c r="H12" s="186">
        <v>1697</v>
      </c>
      <c r="I12" s="186">
        <v>2257</v>
      </c>
      <c r="J12" s="186">
        <v>227</v>
      </c>
      <c r="K12" s="186">
        <v>2644</v>
      </c>
      <c r="L12" s="186">
        <v>73</v>
      </c>
      <c r="M12" s="187">
        <v>4</v>
      </c>
    </row>
    <row r="13" spans="2:15" s="178" customFormat="1" ht="14.1" customHeight="1">
      <c r="B13" s="185" t="s">
        <v>90</v>
      </c>
      <c r="C13" s="186">
        <v>344</v>
      </c>
      <c r="D13" s="186">
        <v>4</v>
      </c>
      <c r="E13" s="186">
        <v>9</v>
      </c>
      <c r="F13" s="186">
        <v>89</v>
      </c>
      <c r="G13" s="186">
        <v>19</v>
      </c>
      <c r="H13" s="186">
        <v>133</v>
      </c>
      <c r="I13" s="186">
        <v>20</v>
      </c>
      <c r="J13" s="186">
        <v>1</v>
      </c>
      <c r="K13" s="186">
        <v>3</v>
      </c>
      <c r="L13" s="122">
        <v>0</v>
      </c>
      <c r="M13" s="187">
        <v>66</v>
      </c>
    </row>
    <row r="14" spans="2:15" s="177" customFormat="1" ht="14.1" customHeight="1">
      <c r="B14" s="184" t="s">
        <v>117</v>
      </c>
      <c r="C14" s="121">
        <v>3118</v>
      </c>
      <c r="D14" s="121">
        <v>50</v>
      </c>
      <c r="E14" s="121">
        <v>19</v>
      </c>
      <c r="F14" s="121">
        <v>592</v>
      </c>
      <c r="G14" s="121">
        <v>704</v>
      </c>
      <c r="H14" s="121">
        <v>449</v>
      </c>
      <c r="I14" s="121">
        <v>619</v>
      </c>
      <c r="J14" s="121">
        <v>29</v>
      </c>
      <c r="K14" s="121">
        <v>624</v>
      </c>
      <c r="L14" s="121">
        <v>3</v>
      </c>
      <c r="M14" s="181">
        <v>29</v>
      </c>
    </row>
    <row r="15" spans="2:15" ht="14.1" customHeight="1">
      <c r="B15" s="182" t="s">
        <v>89</v>
      </c>
      <c r="C15" s="122">
        <v>2750</v>
      </c>
      <c r="D15" s="122">
        <v>32</v>
      </c>
      <c r="E15" s="122">
        <v>17</v>
      </c>
      <c r="F15" s="122">
        <v>511</v>
      </c>
      <c r="G15" s="122">
        <v>681</v>
      </c>
      <c r="H15" s="122">
        <v>310</v>
      </c>
      <c r="I15" s="122">
        <v>552</v>
      </c>
      <c r="J15" s="122">
        <v>27</v>
      </c>
      <c r="K15" s="122">
        <v>617</v>
      </c>
      <c r="L15" s="122">
        <v>3</v>
      </c>
      <c r="M15" s="188">
        <v>0</v>
      </c>
    </row>
    <row r="16" spans="2:15" ht="14.1" customHeight="1">
      <c r="B16" s="182" t="s">
        <v>90</v>
      </c>
      <c r="C16" s="122">
        <v>368</v>
      </c>
      <c r="D16" s="122">
        <v>18</v>
      </c>
      <c r="E16" s="122">
        <v>2</v>
      </c>
      <c r="F16" s="122">
        <v>81</v>
      </c>
      <c r="G16" s="122">
        <v>23</v>
      </c>
      <c r="H16" s="122">
        <v>139</v>
      </c>
      <c r="I16" s="122">
        <v>67</v>
      </c>
      <c r="J16" s="122">
        <v>2</v>
      </c>
      <c r="K16" s="122">
        <v>7</v>
      </c>
      <c r="L16" s="122">
        <v>0</v>
      </c>
      <c r="M16" s="188">
        <v>29</v>
      </c>
    </row>
    <row r="17" spans="2:13" s="177" customFormat="1" ht="14.1" customHeight="1">
      <c r="B17" s="184" t="s">
        <v>125</v>
      </c>
      <c r="C17" s="121">
        <v>4838</v>
      </c>
      <c r="D17" s="121">
        <v>33</v>
      </c>
      <c r="E17" s="121">
        <v>12</v>
      </c>
      <c r="F17" s="121">
        <v>1161</v>
      </c>
      <c r="G17" s="121">
        <v>1057</v>
      </c>
      <c r="H17" s="121">
        <v>984</v>
      </c>
      <c r="I17" s="121">
        <v>825</v>
      </c>
      <c r="J17" s="121">
        <v>86</v>
      </c>
      <c r="K17" s="121">
        <v>652</v>
      </c>
      <c r="L17" s="121">
        <v>9</v>
      </c>
      <c r="M17" s="181">
        <v>19</v>
      </c>
    </row>
    <row r="18" spans="2:13" ht="14.1" customHeight="1">
      <c r="B18" s="182" t="s">
        <v>89</v>
      </c>
      <c r="C18" s="122">
        <v>4660</v>
      </c>
      <c r="D18" s="122">
        <v>27</v>
      </c>
      <c r="E18" s="122">
        <v>10</v>
      </c>
      <c r="F18" s="122">
        <v>1103</v>
      </c>
      <c r="G18" s="122">
        <v>1055</v>
      </c>
      <c r="H18" s="122">
        <v>903</v>
      </c>
      <c r="I18" s="122">
        <v>817</v>
      </c>
      <c r="J18" s="122">
        <v>85</v>
      </c>
      <c r="K18" s="122">
        <v>651</v>
      </c>
      <c r="L18" s="122">
        <v>9</v>
      </c>
      <c r="M18" s="188">
        <v>0</v>
      </c>
    </row>
    <row r="19" spans="2:13" ht="14.1" customHeight="1">
      <c r="B19" s="182" t="s">
        <v>90</v>
      </c>
      <c r="C19" s="122">
        <v>178</v>
      </c>
      <c r="D19" s="122">
        <v>6</v>
      </c>
      <c r="E19" s="122">
        <v>2</v>
      </c>
      <c r="F19" s="122">
        <v>58</v>
      </c>
      <c r="G19" s="122">
        <v>2</v>
      </c>
      <c r="H19" s="122">
        <v>81</v>
      </c>
      <c r="I19" s="122">
        <v>8</v>
      </c>
      <c r="J19" s="122">
        <v>1</v>
      </c>
      <c r="K19" s="122">
        <v>1</v>
      </c>
      <c r="L19" s="122">
        <v>0</v>
      </c>
      <c r="M19" s="188">
        <v>19</v>
      </c>
    </row>
    <row r="20" spans="2:13" s="177" customFormat="1" ht="14.1" customHeight="1">
      <c r="B20" s="184" t="s">
        <v>122</v>
      </c>
      <c r="C20" s="121">
        <v>2513</v>
      </c>
      <c r="D20" s="121">
        <v>20</v>
      </c>
      <c r="E20" s="121">
        <v>14</v>
      </c>
      <c r="F20" s="121">
        <v>441</v>
      </c>
      <c r="G20" s="121">
        <v>816</v>
      </c>
      <c r="H20" s="121">
        <v>284</v>
      </c>
      <c r="I20" s="121">
        <v>493</v>
      </c>
      <c r="J20" s="121">
        <v>73</v>
      </c>
      <c r="K20" s="121">
        <v>357</v>
      </c>
      <c r="L20" s="122">
        <v>4</v>
      </c>
      <c r="M20" s="181">
        <v>11</v>
      </c>
    </row>
    <row r="21" spans="2:13" ht="14.1" customHeight="1">
      <c r="B21" s="182" t="s">
        <v>89</v>
      </c>
      <c r="C21" s="122">
        <v>2416</v>
      </c>
      <c r="D21" s="122">
        <v>9</v>
      </c>
      <c r="E21" s="122">
        <v>6</v>
      </c>
      <c r="F21" s="122">
        <v>417</v>
      </c>
      <c r="G21" s="122">
        <v>800</v>
      </c>
      <c r="H21" s="122">
        <v>266</v>
      </c>
      <c r="I21" s="122">
        <v>487</v>
      </c>
      <c r="J21" s="122">
        <v>72</v>
      </c>
      <c r="K21" s="122">
        <v>355</v>
      </c>
      <c r="L21" s="122">
        <v>3</v>
      </c>
      <c r="M21" s="188">
        <v>1</v>
      </c>
    </row>
    <row r="22" spans="2:13" ht="14.1" customHeight="1">
      <c r="B22" s="182" t="s">
        <v>90</v>
      </c>
      <c r="C22" s="122">
        <v>97</v>
      </c>
      <c r="D22" s="122">
        <v>11</v>
      </c>
      <c r="E22" s="122">
        <v>8</v>
      </c>
      <c r="F22" s="122">
        <v>24</v>
      </c>
      <c r="G22" s="122">
        <v>16</v>
      </c>
      <c r="H22" s="122">
        <v>18</v>
      </c>
      <c r="I22" s="122">
        <v>6</v>
      </c>
      <c r="J22" s="122">
        <v>1</v>
      </c>
      <c r="K22" s="122">
        <v>2</v>
      </c>
      <c r="L22" s="122">
        <v>1</v>
      </c>
      <c r="M22" s="188">
        <v>10</v>
      </c>
    </row>
    <row r="23" spans="2:13" s="177" customFormat="1" ht="14.1" customHeight="1">
      <c r="B23" s="184" t="s">
        <v>132</v>
      </c>
      <c r="C23" s="121">
        <v>7661</v>
      </c>
      <c r="D23" s="121">
        <v>47</v>
      </c>
      <c r="E23" s="121">
        <v>28</v>
      </c>
      <c r="F23" s="121">
        <v>1559</v>
      </c>
      <c r="G23" s="121">
        <v>1804</v>
      </c>
      <c r="H23" s="121">
        <v>1128</v>
      </c>
      <c r="I23" s="121">
        <v>1303</v>
      </c>
      <c r="J23" s="121">
        <v>173</v>
      </c>
      <c r="K23" s="121">
        <v>1042</v>
      </c>
      <c r="L23" s="121">
        <v>15</v>
      </c>
      <c r="M23" s="181">
        <v>562</v>
      </c>
    </row>
    <row r="24" spans="2:13" ht="14.1" customHeight="1">
      <c r="B24" s="182" t="s">
        <v>89</v>
      </c>
      <c r="C24" s="122">
        <v>6746</v>
      </c>
      <c r="D24" s="122">
        <v>29</v>
      </c>
      <c r="E24" s="122">
        <v>18</v>
      </c>
      <c r="F24" s="122">
        <v>1435</v>
      </c>
      <c r="G24" s="122">
        <v>1730</v>
      </c>
      <c r="H24" s="122">
        <v>1071</v>
      </c>
      <c r="I24" s="122">
        <v>1241</v>
      </c>
      <c r="J24" s="122">
        <v>166</v>
      </c>
      <c r="K24" s="122">
        <v>1041</v>
      </c>
      <c r="L24" s="122">
        <v>15</v>
      </c>
      <c r="M24" s="188">
        <v>0</v>
      </c>
    </row>
    <row r="25" spans="2:13" ht="14.1" customHeight="1">
      <c r="B25" s="182" t="s">
        <v>90</v>
      </c>
      <c r="C25" s="122">
        <v>915</v>
      </c>
      <c r="D25" s="122">
        <v>18</v>
      </c>
      <c r="E25" s="122">
        <v>10</v>
      </c>
      <c r="F25" s="122">
        <v>124</v>
      </c>
      <c r="G25" s="122">
        <v>74</v>
      </c>
      <c r="H25" s="122">
        <v>57</v>
      </c>
      <c r="I25" s="122">
        <v>62</v>
      </c>
      <c r="J25" s="122">
        <v>7</v>
      </c>
      <c r="K25" s="122">
        <v>1</v>
      </c>
      <c r="L25" s="122">
        <v>0</v>
      </c>
      <c r="M25" s="188">
        <v>562</v>
      </c>
    </row>
    <row r="26" spans="2:13" s="177" customFormat="1" ht="14.1" customHeight="1">
      <c r="B26" s="184" t="s">
        <v>124</v>
      </c>
      <c r="C26" s="121">
        <v>7768</v>
      </c>
      <c r="D26" s="121">
        <v>38</v>
      </c>
      <c r="E26" s="121">
        <v>57</v>
      </c>
      <c r="F26" s="121">
        <v>1751</v>
      </c>
      <c r="G26" s="121">
        <v>2004</v>
      </c>
      <c r="H26" s="121">
        <v>1064</v>
      </c>
      <c r="I26" s="121">
        <v>1054</v>
      </c>
      <c r="J26" s="121">
        <v>116</v>
      </c>
      <c r="K26" s="121">
        <v>1630</v>
      </c>
      <c r="L26" s="121">
        <v>18</v>
      </c>
      <c r="M26" s="181">
        <v>36</v>
      </c>
    </row>
    <row r="27" spans="2:13" ht="14.1" customHeight="1">
      <c r="B27" s="182" t="s">
        <v>89</v>
      </c>
      <c r="C27" s="122">
        <v>6656</v>
      </c>
      <c r="D27" s="122">
        <v>22</v>
      </c>
      <c r="E27" s="122">
        <v>29</v>
      </c>
      <c r="F27" s="122">
        <v>1255</v>
      </c>
      <c r="G27" s="122">
        <v>1800</v>
      </c>
      <c r="H27" s="122">
        <v>851</v>
      </c>
      <c r="I27" s="122">
        <v>949</v>
      </c>
      <c r="J27" s="122">
        <v>112</v>
      </c>
      <c r="K27" s="122">
        <v>1620</v>
      </c>
      <c r="L27" s="122">
        <v>18</v>
      </c>
      <c r="M27" s="188">
        <v>0</v>
      </c>
    </row>
    <row r="28" spans="2:13" ht="14.1" customHeight="1">
      <c r="B28" s="182" t="s">
        <v>90</v>
      </c>
      <c r="C28" s="122">
        <v>1112</v>
      </c>
      <c r="D28" s="122">
        <v>16</v>
      </c>
      <c r="E28" s="122">
        <v>28</v>
      </c>
      <c r="F28" s="122">
        <v>496</v>
      </c>
      <c r="G28" s="122">
        <v>204</v>
      </c>
      <c r="H28" s="122">
        <v>213</v>
      </c>
      <c r="I28" s="122">
        <v>105</v>
      </c>
      <c r="J28" s="122">
        <v>4</v>
      </c>
      <c r="K28" s="122">
        <v>10</v>
      </c>
      <c r="L28" s="122">
        <v>0</v>
      </c>
      <c r="M28" s="188">
        <v>36</v>
      </c>
    </row>
    <row r="29" spans="2:13" s="177" customFormat="1" ht="12.75">
      <c r="B29" s="184" t="s">
        <v>121</v>
      </c>
      <c r="C29" s="121">
        <v>7746</v>
      </c>
      <c r="D29" s="121">
        <v>87</v>
      </c>
      <c r="E29" s="121">
        <v>39</v>
      </c>
      <c r="F29" s="121">
        <v>1407</v>
      </c>
      <c r="G29" s="121">
        <v>1694</v>
      </c>
      <c r="H29" s="121">
        <v>1485</v>
      </c>
      <c r="I29" s="121">
        <v>1123</v>
      </c>
      <c r="J29" s="121">
        <v>381</v>
      </c>
      <c r="K29" s="121">
        <v>1470</v>
      </c>
      <c r="L29" s="121">
        <v>14</v>
      </c>
      <c r="M29" s="181">
        <v>46</v>
      </c>
    </row>
    <row r="30" spans="2:13" ht="14.1" customHeight="1">
      <c r="B30" s="182" t="s">
        <v>89</v>
      </c>
      <c r="C30" s="122">
        <v>7320</v>
      </c>
      <c r="D30" s="122">
        <v>56</v>
      </c>
      <c r="E30" s="122">
        <v>30</v>
      </c>
      <c r="F30" s="122">
        <v>1256</v>
      </c>
      <c r="G30" s="122">
        <v>1664</v>
      </c>
      <c r="H30" s="122">
        <v>1359</v>
      </c>
      <c r="I30" s="122">
        <v>1097</v>
      </c>
      <c r="J30" s="122">
        <v>376</v>
      </c>
      <c r="K30" s="122">
        <v>1468</v>
      </c>
      <c r="L30" s="122">
        <v>14</v>
      </c>
      <c r="M30" s="188">
        <v>0</v>
      </c>
    </row>
    <row r="31" spans="2:13" ht="14.1" customHeight="1">
      <c r="B31" s="182" t="s">
        <v>90</v>
      </c>
      <c r="C31" s="122">
        <v>426</v>
      </c>
      <c r="D31" s="122">
        <v>31</v>
      </c>
      <c r="E31" s="122">
        <v>9</v>
      </c>
      <c r="F31" s="122">
        <v>151</v>
      </c>
      <c r="G31" s="122">
        <v>30</v>
      </c>
      <c r="H31" s="122">
        <v>126</v>
      </c>
      <c r="I31" s="122">
        <v>26</v>
      </c>
      <c r="J31" s="122">
        <v>5</v>
      </c>
      <c r="K31" s="122">
        <v>2</v>
      </c>
      <c r="L31" s="122">
        <v>0</v>
      </c>
      <c r="M31" s="188">
        <v>46</v>
      </c>
    </row>
    <row r="32" spans="2:13" s="177" customFormat="1" ht="14.1" customHeight="1">
      <c r="B32" s="184" t="s">
        <v>120</v>
      </c>
      <c r="C32" s="121">
        <v>7678</v>
      </c>
      <c r="D32" s="121">
        <v>6</v>
      </c>
      <c r="E32" s="121">
        <v>8</v>
      </c>
      <c r="F32" s="121">
        <v>1349</v>
      </c>
      <c r="G32" s="121">
        <v>2164</v>
      </c>
      <c r="H32" s="121">
        <v>886</v>
      </c>
      <c r="I32" s="121">
        <v>1269</v>
      </c>
      <c r="J32" s="121">
        <v>97</v>
      </c>
      <c r="K32" s="121">
        <v>1844</v>
      </c>
      <c r="L32" s="121">
        <v>28</v>
      </c>
      <c r="M32" s="181">
        <v>27</v>
      </c>
    </row>
    <row r="33" spans="2:13" ht="14.1" customHeight="1">
      <c r="B33" s="182" t="s">
        <v>89</v>
      </c>
      <c r="C33" s="122">
        <v>7345</v>
      </c>
      <c r="D33" s="122">
        <v>3</v>
      </c>
      <c r="E33" s="122">
        <v>4</v>
      </c>
      <c r="F33" s="122">
        <v>1216</v>
      </c>
      <c r="G33" s="122">
        <v>2146</v>
      </c>
      <c r="H33" s="122">
        <v>793</v>
      </c>
      <c r="I33" s="122">
        <v>1224</v>
      </c>
      <c r="J33" s="122">
        <v>95</v>
      </c>
      <c r="K33" s="122">
        <v>1836</v>
      </c>
      <c r="L33" s="122">
        <v>28</v>
      </c>
      <c r="M33" s="188">
        <v>0</v>
      </c>
    </row>
    <row r="34" spans="2:13" ht="14.1" customHeight="1">
      <c r="B34" s="182" t="s">
        <v>90</v>
      </c>
      <c r="C34" s="122">
        <v>333</v>
      </c>
      <c r="D34" s="122">
        <v>3</v>
      </c>
      <c r="E34" s="122">
        <v>4</v>
      </c>
      <c r="F34" s="122">
        <v>133</v>
      </c>
      <c r="G34" s="122">
        <v>18</v>
      </c>
      <c r="H34" s="122">
        <v>93</v>
      </c>
      <c r="I34" s="122">
        <v>45</v>
      </c>
      <c r="J34" s="122">
        <v>2</v>
      </c>
      <c r="K34" s="122">
        <v>8</v>
      </c>
      <c r="L34" s="122">
        <v>0</v>
      </c>
      <c r="M34" s="188">
        <v>27</v>
      </c>
    </row>
    <row r="35" spans="2:13" s="177" customFormat="1" ht="14.1" customHeight="1">
      <c r="B35" s="184" t="s">
        <v>129</v>
      </c>
      <c r="C35" s="121">
        <v>47428</v>
      </c>
      <c r="D35" s="121">
        <v>155</v>
      </c>
      <c r="E35" s="121">
        <v>48</v>
      </c>
      <c r="F35" s="121">
        <v>6160</v>
      </c>
      <c r="G35" s="121">
        <v>15402</v>
      </c>
      <c r="H35" s="121">
        <v>5041</v>
      </c>
      <c r="I35" s="121">
        <v>7055</v>
      </c>
      <c r="J35" s="121">
        <v>838</v>
      </c>
      <c r="K35" s="121">
        <v>12313</v>
      </c>
      <c r="L35" s="121">
        <v>309</v>
      </c>
      <c r="M35" s="181">
        <v>107</v>
      </c>
    </row>
    <row r="36" spans="2:13" ht="14.1" customHeight="1">
      <c r="B36" s="182" t="s">
        <v>89</v>
      </c>
      <c r="C36" s="122">
        <v>46830</v>
      </c>
      <c r="D36" s="122">
        <v>137</v>
      </c>
      <c r="E36" s="122">
        <v>44</v>
      </c>
      <c r="F36" s="122">
        <v>5983</v>
      </c>
      <c r="G36" s="122">
        <v>15340</v>
      </c>
      <c r="H36" s="122">
        <v>4916</v>
      </c>
      <c r="I36" s="122">
        <v>6971</v>
      </c>
      <c r="J36" s="122">
        <v>827</v>
      </c>
      <c r="K36" s="122">
        <v>12292</v>
      </c>
      <c r="L36" s="122">
        <v>306</v>
      </c>
      <c r="M36" s="188">
        <v>14</v>
      </c>
    </row>
    <row r="37" spans="2:13" ht="14.1" customHeight="1">
      <c r="B37" s="182" t="s">
        <v>90</v>
      </c>
      <c r="C37" s="122">
        <v>598</v>
      </c>
      <c r="D37" s="122">
        <v>18</v>
      </c>
      <c r="E37" s="122">
        <v>4</v>
      </c>
      <c r="F37" s="122">
        <v>177</v>
      </c>
      <c r="G37" s="122">
        <v>62</v>
      </c>
      <c r="H37" s="122">
        <v>125</v>
      </c>
      <c r="I37" s="122">
        <v>84</v>
      </c>
      <c r="J37" s="122">
        <v>11</v>
      </c>
      <c r="K37" s="122">
        <v>21</v>
      </c>
      <c r="L37" s="122">
        <v>3</v>
      </c>
      <c r="M37" s="188">
        <v>93</v>
      </c>
    </row>
    <row r="38" spans="2:13" s="177" customFormat="1" ht="14.1" customHeight="1">
      <c r="B38" s="184" t="s">
        <v>130</v>
      </c>
      <c r="C38" s="121">
        <v>9262</v>
      </c>
      <c r="D38" s="121">
        <v>37</v>
      </c>
      <c r="E38" s="121">
        <v>22</v>
      </c>
      <c r="F38" s="121">
        <v>1969</v>
      </c>
      <c r="G38" s="121">
        <v>2583</v>
      </c>
      <c r="H38" s="121">
        <v>1239</v>
      </c>
      <c r="I38" s="121">
        <v>1237</v>
      </c>
      <c r="J38" s="121">
        <v>88</v>
      </c>
      <c r="K38" s="121">
        <v>1952</v>
      </c>
      <c r="L38" s="121">
        <v>25</v>
      </c>
      <c r="M38" s="181">
        <v>110</v>
      </c>
    </row>
    <row r="39" spans="2:13">
      <c r="B39" s="182" t="s">
        <v>89</v>
      </c>
      <c r="C39" s="122">
        <v>8875</v>
      </c>
      <c r="D39" s="122">
        <v>32</v>
      </c>
      <c r="E39" s="122">
        <v>19</v>
      </c>
      <c r="F39" s="122">
        <v>1848</v>
      </c>
      <c r="G39" s="122">
        <v>2533</v>
      </c>
      <c r="H39" s="122">
        <v>1178</v>
      </c>
      <c r="I39" s="122">
        <v>1203</v>
      </c>
      <c r="J39" s="122">
        <v>88</v>
      </c>
      <c r="K39" s="122">
        <v>1949</v>
      </c>
      <c r="L39" s="122">
        <v>25</v>
      </c>
      <c r="M39" s="188">
        <v>0</v>
      </c>
    </row>
    <row r="40" spans="2:13" ht="14.1" customHeight="1">
      <c r="B40" s="182" t="s">
        <v>90</v>
      </c>
      <c r="C40" s="122">
        <v>387</v>
      </c>
      <c r="D40" s="122">
        <v>5</v>
      </c>
      <c r="E40" s="122">
        <v>3</v>
      </c>
      <c r="F40" s="122">
        <v>121</v>
      </c>
      <c r="G40" s="122">
        <v>50</v>
      </c>
      <c r="H40" s="122">
        <v>61</v>
      </c>
      <c r="I40" s="122">
        <v>34</v>
      </c>
      <c r="J40" s="122">
        <v>0</v>
      </c>
      <c r="K40" s="122">
        <v>3</v>
      </c>
      <c r="L40" s="122">
        <v>0</v>
      </c>
      <c r="M40" s="188">
        <v>110</v>
      </c>
    </row>
    <row r="41" spans="2:13" s="177" customFormat="1" ht="14.1" customHeight="1">
      <c r="B41" s="184" t="s">
        <v>127</v>
      </c>
      <c r="C41" s="121">
        <v>9705</v>
      </c>
      <c r="D41" s="121">
        <v>66</v>
      </c>
      <c r="E41" s="121">
        <v>34</v>
      </c>
      <c r="F41" s="121">
        <v>1740</v>
      </c>
      <c r="G41" s="121">
        <v>2932</v>
      </c>
      <c r="H41" s="121">
        <v>1932</v>
      </c>
      <c r="I41" s="121">
        <v>1628</v>
      </c>
      <c r="J41" s="121">
        <v>289</v>
      </c>
      <c r="K41" s="121">
        <v>1043</v>
      </c>
      <c r="L41" s="121">
        <v>16</v>
      </c>
      <c r="M41" s="181">
        <v>25</v>
      </c>
    </row>
    <row r="42" spans="2:13" ht="14.1" customHeight="1">
      <c r="B42" s="189" t="s">
        <v>89</v>
      </c>
      <c r="C42" s="122">
        <v>9530</v>
      </c>
      <c r="D42" s="122">
        <v>63</v>
      </c>
      <c r="E42" s="122">
        <v>28</v>
      </c>
      <c r="F42" s="122">
        <v>1694</v>
      </c>
      <c r="G42" s="122">
        <v>2914</v>
      </c>
      <c r="H42" s="122">
        <v>1884</v>
      </c>
      <c r="I42" s="122">
        <v>1604</v>
      </c>
      <c r="J42" s="122">
        <v>285</v>
      </c>
      <c r="K42" s="122">
        <v>1040</v>
      </c>
      <c r="L42" s="122">
        <v>16</v>
      </c>
      <c r="M42" s="188">
        <v>2</v>
      </c>
    </row>
    <row r="43" spans="2:13" ht="14.1" customHeight="1">
      <c r="B43" s="182" t="s">
        <v>90</v>
      </c>
      <c r="C43" s="122">
        <v>175</v>
      </c>
      <c r="D43" s="122">
        <v>3</v>
      </c>
      <c r="E43" s="122">
        <v>6</v>
      </c>
      <c r="F43" s="122">
        <v>46</v>
      </c>
      <c r="G43" s="122">
        <v>18</v>
      </c>
      <c r="H43" s="122">
        <v>48</v>
      </c>
      <c r="I43" s="122">
        <v>24</v>
      </c>
      <c r="J43" s="122">
        <v>4</v>
      </c>
      <c r="K43" s="122">
        <v>3</v>
      </c>
      <c r="L43" s="122">
        <v>0</v>
      </c>
      <c r="M43" s="188">
        <v>23</v>
      </c>
    </row>
    <row r="44" spans="2:13" s="177" customFormat="1" ht="14.1" customHeight="1">
      <c r="B44" s="184" t="s">
        <v>82</v>
      </c>
      <c r="C44" s="121">
        <v>146285</v>
      </c>
      <c r="D44" s="121">
        <v>795</v>
      </c>
      <c r="E44" s="121">
        <v>238</v>
      </c>
      <c r="F44" s="121">
        <v>21883</v>
      </c>
      <c r="G44" s="121">
        <v>44576</v>
      </c>
      <c r="H44" s="121">
        <v>23006</v>
      </c>
      <c r="I44" s="121">
        <v>29360</v>
      </c>
      <c r="J44" s="121">
        <v>5015</v>
      </c>
      <c r="K44" s="121">
        <v>20748</v>
      </c>
      <c r="L44" s="121">
        <v>184</v>
      </c>
      <c r="M44" s="121">
        <v>480</v>
      </c>
    </row>
    <row r="45" spans="2:13" ht="14.1" customHeight="1">
      <c r="B45" s="182" t="s">
        <v>89</v>
      </c>
      <c r="C45" s="122">
        <v>144365</v>
      </c>
      <c r="D45" s="122">
        <v>720</v>
      </c>
      <c r="E45" s="122">
        <v>162</v>
      </c>
      <c r="F45" s="122">
        <v>21519</v>
      </c>
      <c r="G45" s="122">
        <v>44456</v>
      </c>
      <c r="H45" s="122">
        <v>22380</v>
      </c>
      <c r="I45" s="122">
        <v>29120</v>
      </c>
      <c r="J45" s="122">
        <v>4993</v>
      </c>
      <c r="K45" s="122">
        <v>20727</v>
      </c>
      <c r="L45" s="122">
        <v>184</v>
      </c>
      <c r="M45" s="122">
        <v>104</v>
      </c>
    </row>
    <row r="46" spans="2:13" ht="14.1" customHeight="1">
      <c r="B46" s="182" t="s">
        <v>90</v>
      </c>
      <c r="C46" s="122">
        <v>1920</v>
      </c>
      <c r="D46" s="122">
        <v>75</v>
      </c>
      <c r="E46" s="122">
        <v>76</v>
      </c>
      <c r="F46" s="122">
        <v>364</v>
      </c>
      <c r="G46" s="122">
        <v>120</v>
      </c>
      <c r="H46" s="122">
        <v>626</v>
      </c>
      <c r="I46" s="122">
        <v>240</v>
      </c>
      <c r="J46" s="122">
        <v>22</v>
      </c>
      <c r="K46" s="122">
        <v>21</v>
      </c>
      <c r="L46" s="122" t="s">
        <v>80</v>
      </c>
      <c r="M46" s="122">
        <v>376</v>
      </c>
    </row>
    <row r="47" spans="2:13" s="177" customFormat="1" ht="14.1" customHeight="1">
      <c r="B47" s="184" t="s">
        <v>119</v>
      </c>
      <c r="C47" s="121">
        <v>11912</v>
      </c>
      <c r="D47" s="121">
        <v>23</v>
      </c>
      <c r="E47" s="121">
        <v>8</v>
      </c>
      <c r="F47" s="121">
        <v>1674</v>
      </c>
      <c r="G47" s="121">
        <v>3996</v>
      </c>
      <c r="H47" s="121">
        <v>1833</v>
      </c>
      <c r="I47" s="121">
        <v>2145</v>
      </c>
      <c r="J47" s="121">
        <v>416</v>
      </c>
      <c r="K47" s="121">
        <v>1795</v>
      </c>
      <c r="L47" s="121">
        <v>5</v>
      </c>
      <c r="M47" s="181">
        <v>17</v>
      </c>
    </row>
    <row r="48" spans="2:13" ht="14.1" customHeight="1">
      <c r="B48" s="182" t="s">
        <v>89</v>
      </c>
      <c r="C48" s="122">
        <v>11867</v>
      </c>
      <c r="D48" s="122">
        <v>22</v>
      </c>
      <c r="E48" s="122">
        <v>8</v>
      </c>
      <c r="F48" s="122">
        <v>1663</v>
      </c>
      <c r="G48" s="122">
        <v>3996</v>
      </c>
      <c r="H48" s="122">
        <v>1818</v>
      </c>
      <c r="I48" s="122">
        <v>2141</v>
      </c>
      <c r="J48" s="122">
        <v>416</v>
      </c>
      <c r="K48" s="122">
        <v>1794</v>
      </c>
      <c r="L48" s="122">
        <v>5</v>
      </c>
      <c r="M48" s="188">
        <v>4</v>
      </c>
    </row>
    <row r="49" spans="2:13" ht="14.1" customHeight="1">
      <c r="B49" s="182" t="s">
        <v>90</v>
      </c>
      <c r="C49" s="122">
        <v>45</v>
      </c>
      <c r="D49" s="122">
        <v>1</v>
      </c>
      <c r="E49" s="122">
        <v>0</v>
      </c>
      <c r="F49" s="122">
        <v>11</v>
      </c>
      <c r="G49" s="122">
        <v>0</v>
      </c>
      <c r="H49" s="122">
        <v>15</v>
      </c>
      <c r="I49" s="122">
        <v>4</v>
      </c>
      <c r="J49" s="122">
        <v>0</v>
      </c>
      <c r="K49" s="122">
        <v>1</v>
      </c>
      <c r="L49" s="122">
        <v>0</v>
      </c>
      <c r="M49" s="188">
        <v>13</v>
      </c>
    </row>
    <row r="50" spans="2:13" s="177" customFormat="1" ht="14.1" customHeight="1">
      <c r="B50" s="184" t="s">
        <v>131</v>
      </c>
      <c r="C50" s="121">
        <v>11928</v>
      </c>
      <c r="D50" s="121">
        <v>151</v>
      </c>
      <c r="E50" s="121">
        <v>74</v>
      </c>
      <c r="F50" s="121">
        <v>1962</v>
      </c>
      <c r="G50" s="121">
        <v>3437</v>
      </c>
      <c r="H50" s="121">
        <v>1982</v>
      </c>
      <c r="I50" s="121">
        <v>2590</v>
      </c>
      <c r="J50" s="121">
        <v>575</v>
      </c>
      <c r="K50" s="121">
        <v>1067</v>
      </c>
      <c r="L50" s="121">
        <v>11</v>
      </c>
      <c r="M50" s="181">
        <v>79</v>
      </c>
    </row>
    <row r="51" spans="2:13" ht="14.1" customHeight="1">
      <c r="B51" s="182" t="s">
        <v>89</v>
      </c>
      <c r="C51" s="122">
        <v>11361</v>
      </c>
      <c r="D51" s="122">
        <v>121</v>
      </c>
      <c r="E51" s="122">
        <v>21</v>
      </c>
      <c r="F51" s="122">
        <v>1835</v>
      </c>
      <c r="G51" s="122">
        <v>3400</v>
      </c>
      <c r="H51" s="122">
        <v>1810</v>
      </c>
      <c r="I51" s="122">
        <v>2525</v>
      </c>
      <c r="J51" s="122">
        <v>565</v>
      </c>
      <c r="K51" s="122">
        <v>1066</v>
      </c>
      <c r="L51" s="122">
        <v>11</v>
      </c>
      <c r="M51" s="188">
        <v>7</v>
      </c>
    </row>
    <row r="52" spans="2:13" ht="14.1" customHeight="1">
      <c r="B52" s="182" t="s">
        <v>90</v>
      </c>
      <c r="C52" s="122">
        <v>567</v>
      </c>
      <c r="D52" s="122">
        <v>30</v>
      </c>
      <c r="E52" s="122">
        <v>53</v>
      </c>
      <c r="F52" s="122">
        <v>127</v>
      </c>
      <c r="G52" s="122">
        <v>37</v>
      </c>
      <c r="H52" s="122">
        <v>172</v>
      </c>
      <c r="I52" s="122">
        <v>65</v>
      </c>
      <c r="J52" s="122">
        <v>10</v>
      </c>
      <c r="K52" s="122">
        <v>1</v>
      </c>
      <c r="L52" s="122">
        <v>0</v>
      </c>
      <c r="M52" s="188">
        <v>72</v>
      </c>
    </row>
    <row r="53" spans="2:13" s="177" customFormat="1" ht="14.1" customHeight="1">
      <c r="B53" s="184" t="s">
        <v>126</v>
      </c>
      <c r="C53" s="121">
        <v>73171</v>
      </c>
      <c r="D53" s="121">
        <v>309</v>
      </c>
      <c r="E53" s="121">
        <v>60</v>
      </c>
      <c r="F53" s="121">
        <v>9303</v>
      </c>
      <c r="G53" s="121">
        <v>24248</v>
      </c>
      <c r="H53" s="121">
        <v>10684</v>
      </c>
      <c r="I53" s="121">
        <v>15056</v>
      </c>
      <c r="J53" s="121">
        <v>2317</v>
      </c>
      <c r="K53" s="121">
        <v>10887</v>
      </c>
      <c r="L53" s="121">
        <v>109</v>
      </c>
      <c r="M53" s="181">
        <v>198</v>
      </c>
    </row>
    <row r="54" spans="2:13" ht="14.1" customHeight="1">
      <c r="B54" s="182" t="s">
        <v>89</v>
      </c>
      <c r="C54" s="122">
        <v>72649</v>
      </c>
      <c r="D54" s="122">
        <v>296</v>
      </c>
      <c r="E54" s="122">
        <v>56</v>
      </c>
      <c r="F54" s="122">
        <v>9219</v>
      </c>
      <c r="G54" s="122">
        <v>24209</v>
      </c>
      <c r="H54" s="122">
        <v>10521</v>
      </c>
      <c r="I54" s="122">
        <v>14975</v>
      </c>
      <c r="J54" s="122">
        <v>2310</v>
      </c>
      <c r="K54" s="122">
        <v>10878</v>
      </c>
      <c r="L54" s="122">
        <v>109</v>
      </c>
      <c r="M54" s="188">
        <v>76</v>
      </c>
    </row>
    <row r="55" spans="2:13" ht="14.1" customHeight="1">
      <c r="B55" s="182" t="s">
        <v>90</v>
      </c>
      <c r="C55" s="122">
        <v>522</v>
      </c>
      <c r="D55" s="122">
        <v>13</v>
      </c>
      <c r="E55" s="122">
        <v>4</v>
      </c>
      <c r="F55" s="122">
        <v>84</v>
      </c>
      <c r="G55" s="122">
        <v>39</v>
      </c>
      <c r="H55" s="122">
        <v>163</v>
      </c>
      <c r="I55" s="122">
        <v>81</v>
      </c>
      <c r="J55" s="122">
        <v>7</v>
      </c>
      <c r="K55" s="122">
        <v>9</v>
      </c>
      <c r="L55" s="122">
        <v>0</v>
      </c>
      <c r="M55" s="188">
        <v>122</v>
      </c>
    </row>
    <row r="56" spans="2:13" s="177" customFormat="1" ht="14.1" customHeight="1">
      <c r="B56" s="184" t="s">
        <v>133</v>
      </c>
      <c r="C56" s="121">
        <v>16542</v>
      </c>
      <c r="D56" s="121">
        <v>101</v>
      </c>
      <c r="E56" s="121">
        <v>27</v>
      </c>
      <c r="F56" s="121">
        <v>3028</v>
      </c>
      <c r="G56" s="121">
        <v>4297</v>
      </c>
      <c r="H56" s="121">
        <v>3114</v>
      </c>
      <c r="I56" s="121">
        <v>3415</v>
      </c>
      <c r="J56" s="121">
        <v>545</v>
      </c>
      <c r="K56" s="121">
        <v>1943</v>
      </c>
      <c r="L56" s="121">
        <v>8</v>
      </c>
      <c r="M56" s="181">
        <v>64</v>
      </c>
    </row>
    <row r="57" spans="2:13" ht="14.1" customHeight="1">
      <c r="B57" s="182" t="s">
        <v>89</v>
      </c>
      <c r="C57" s="122">
        <v>16335</v>
      </c>
      <c r="D57" s="122">
        <v>93</v>
      </c>
      <c r="E57" s="122">
        <v>24</v>
      </c>
      <c r="F57" s="122">
        <v>3005</v>
      </c>
      <c r="G57" s="122">
        <v>4286</v>
      </c>
      <c r="H57" s="122">
        <v>3037</v>
      </c>
      <c r="I57" s="122">
        <v>3393</v>
      </c>
      <c r="J57" s="122">
        <v>543</v>
      </c>
      <c r="K57" s="122">
        <v>1942</v>
      </c>
      <c r="L57" s="122">
        <v>8</v>
      </c>
      <c r="M57" s="188">
        <v>4</v>
      </c>
    </row>
    <row r="58" spans="2:13" ht="14.1" customHeight="1">
      <c r="B58" s="182" t="s">
        <v>90</v>
      </c>
      <c r="C58" s="122">
        <v>207</v>
      </c>
      <c r="D58" s="122">
        <v>8</v>
      </c>
      <c r="E58" s="122">
        <v>3</v>
      </c>
      <c r="F58" s="122">
        <v>23</v>
      </c>
      <c r="G58" s="122">
        <v>11</v>
      </c>
      <c r="H58" s="122">
        <v>77</v>
      </c>
      <c r="I58" s="122">
        <v>22</v>
      </c>
      <c r="J58" s="122">
        <v>2</v>
      </c>
      <c r="K58" s="122">
        <v>1</v>
      </c>
      <c r="L58" s="122">
        <v>0</v>
      </c>
      <c r="M58" s="188">
        <v>60</v>
      </c>
    </row>
    <row r="59" spans="2:13" s="177" customFormat="1" ht="14.1" customHeight="1">
      <c r="B59" s="184" t="s">
        <v>118</v>
      </c>
      <c r="C59" s="121">
        <v>25841</v>
      </c>
      <c r="D59" s="121">
        <v>191</v>
      </c>
      <c r="E59" s="121">
        <v>67</v>
      </c>
      <c r="F59" s="121">
        <v>4492</v>
      </c>
      <c r="G59" s="121">
        <v>6538</v>
      </c>
      <c r="H59" s="121">
        <v>3920</v>
      </c>
      <c r="I59" s="121">
        <v>5004</v>
      </c>
      <c r="J59" s="121">
        <v>1007</v>
      </c>
      <c r="K59" s="121">
        <v>4484</v>
      </c>
      <c r="L59" s="121">
        <v>45</v>
      </c>
      <c r="M59" s="181">
        <v>93</v>
      </c>
    </row>
    <row r="60" spans="2:13" ht="14.1" customHeight="1">
      <c r="B60" s="182" t="s">
        <v>89</v>
      </c>
      <c r="C60" s="122">
        <v>25389</v>
      </c>
      <c r="D60" s="122">
        <v>168</v>
      </c>
      <c r="E60" s="122">
        <v>51</v>
      </c>
      <c r="F60" s="122">
        <v>4419</v>
      </c>
      <c r="G60" s="122">
        <v>6519</v>
      </c>
      <c r="H60" s="122">
        <v>3743</v>
      </c>
      <c r="I60" s="122">
        <v>4955</v>
      </c>
      <c r="J60" s="122">
        <v>1005</v>
      </c>
      <c r="K60" s="122">
        <v>4477</v>
      </c>
      <c r="L60" s="122">
        <v>45</v>
      </c>
      <c r="M60" s="188">
        <v>7</v>
      </c>
    </row>
    <row r="61" spans="2:13" ht="14.1" customHeight="1">
      <c r="B61" s="182" t="s">
        <v>90</v>
      </c>
      <c r="C61" s="122">
        <v>452</v>
      </c>
      <c r="D61" s="122">
        <v>23</v>
      </c>
      <c r="E61" s="122">
        <v>16</v>
      </c>
      <c r="F61" s="122">
        <v>73</v>
      </c>
      <c r="G61" s="122">
        <v>19</v>
      </c>
      <c r="H61" s="122">
        <v>177</v>
      </c>
      <c r="I61" s="122">
        <v>49</v>
      </c>
      <c r="J61" s="122">
        <v>2</v>
      </c>
      <c r="K61" s="122">
        <v>7</v>
      </c>
      <c r="L61" s="122">
        <v>0</v>
      </c>
      <c r="M61" s="188">
        <v>86</v>
      </c>
    </row>
    <row r="62" spans="2:13" s="177" customFormat="1" ht="14.1" customHeight="1">
      <c r="B62" s="184" t="s">
        <v>123</v>
      </c>
      <c r="C62" s="121">
        <v>6891</v>
      </c>
      <c r="D62" s="121">
        <v>20</v>
      </c>
      <c r="E62" s="121">
        <v>2</v>
      </c>
      <c r="F62" s="121">
        <v>1424</v>
      </c>
      <c r="G62" s="121">
        <v>2060</v>
      </c>
      <c r="H62" s="121">
        <v>1473</v>
      </c>
      <c r="I62" s="121">
        <v>1150</v>
      </c>
      <c r="J62" s="121">
        <v>155</v>
      </c>
      <c r="K62" s="121">
        <v>572</v>
      </c>
      <c r="L62" s="121">
        <v>6</v>
      </c>
      <c r="M62" s="181">
        <v>29</v>
      </c>
    </row>
    <row r="63" spans="2:13" ht="14.1" customHeight="1">
      <c r="B63" s="189" t="s">
        <v>89</v>
      </c>
      <c r="C63" s="122">
        <v>6764</v>
      </c>
      <c r="D63" s="122">
        <v>20</v>
      </c>
      <c r="E63" s="122">
        <v>2</v>
      </c>
      <c r="F63" s="122">
        <v>1378</v>
      </c>
      <c r="G63" s="122">
        <v>2046</v>
      </c>
      <c r="H63" s="122">
        <v>1451</v>
      </c>
      <c r="I63" s="122">
        <v>1131</v>
      </c>
      <c r="J63" s="122">
        <v>154</v>
      </c>
      <c r="K63" s="122">
        <v>570</v>
      </c>
      <c r="L63" s="122">
        <v>6</v>
      </c>
      <c r="M63" s="188">
        <v>6</v>
      </c>
    </row>
    <row r="64" spans="2:13" ht="14.1" customHeight="1">
      <c r="B64" s="182" t="s">
        <v>90</v>
      </c>
      <c r="C64" s="122">
        <v>127</v>
      </c>
      <c r="D64" s="122">
        <v>0</v>
      </c>
      <c r="E64" s="122">
        <v>0</v>
      </c>
      <c r="F64" s="122">
        <v>46</v>
      </c>
      <c r="G64" s="122">
        <v>14</v>
      </c>
      <c r="H64" s="122">
        <v>22</v>
      </c>
      <c r="I64" s="122">
        <v>19</v>
      </c>
      <c r="J64" s="122">
        <v>1</v>
      </c>
      <c r="K64" s="122">
        <v>2</v>
      </c>
      <c r="L64" s="122">
        <v>0</v>
      </c>
      <c r="M64" s="188">
        <v>23</v>
      </c>
    </row>
    <row r="65" spans="2:13" s="177" customFormat="1" ht="14.1" customHeight="1">
      <c r="B65" s="184" t="s">
        <v>83</v>
      </c>
      <c r="C65" s="121">
        <v>19732</v>
      </c>
      <c r="D65" s="121">
        <v>124</v>
      </c>
      <c r="E65" s="121">
        <v>101</v>
      </c>
      <c r="F65" s="121">
        <v>4070</v>
      </c>
      <c r="G65" s="121">
        <v>5356</v>
      </c>
      <c r="H65" s="121">
        <v>3908</v>
      </c>
      <c r="I65" s="121">
        <v>3531</v>
      </c>
      <c r="J65" s="121">
        <v>551</v>
      </c>
      <c r="K65" s="121">
        <v>1571</v>
      </c>
      <c r="L65" s="121">
        <v>15</v>
      </c>
      <c r="M65" s="121">
        <v>505</v>
      </c>
    </row>
    <row r="66" spans="2:13" ht="14.1" customHeight="1">
      <c r="B66" s="182" t="s">
        <v>89</v>
      </c>
      <c r="C66" s="122">
        <v>16226</v>
      </c>
      <c r="D66" s="122">
        <v>68</v>
      </c>
      <c r="E66" s="122">
        <v>25</v>
      </c>
      <c r="F66" s="122">
        <v>3115</v>
      </c>
      <c r="G66" s="122">
        <v>4719</v>
      </c>
      <c r="H66" s="122">
        <v>3069</v>
      </c>
      <c r="I66" s="122">
        <v>3169</v>
      </c>
      <c r="J66" s="122">
        <v>493</v>
      </c>
      <c r="K66" s="122">
        <v>1553</v>
      </c>
      <c r="L66" s="122">
        <v>14</v>
      </c>
      <c r="M66" s="122">
        <v>1</v>
      </c>
    </row>
    <row r="67" spans="2:13" ht="14.1" customHeight="1">
      <c r="B67" s="182" t="s">
        <v>90</v>
      </c>
      <c r="C67" s="122">
        <v>3506</v>
      </c>
      <c r="D67" s="122">
        <v>56</v>
      </c>
      <c r="E67" s="122">
        <v>76</v>
      </c>
      <c r="F67" s="122">
        <v>955</v>
      </c>
      <c r="G67" s="122">
        <v>637</v>
      </c>
      <c r="H67" s="122">
        <v>839</v>
      </c>
      <c r="I67" s="122">
        <v>362</v>
      </c>
      <c r="J67" s="122">
        <v>58</v>
      </c>
      <c r="K67" s="122">
        <v>18</v>
      </c>
      <c r="L67" s="122">
        <v>1</v>
      </c>
      <c r="M67" s="122">
        <v>504</v>
      </c>
    </row>
    <row r="68" spans="2:13" s="177" customFormat="1" ht="14.1" customHeight="1">
      <c r="B68" s="184" t="s">
        <v>115</v>
      </c>
      <c r="C68" s="121">
        <v>4458</v>
      </c>
      <c r="D68" s="121">
        <v>47</v>
      </c>
      <c r="E68" s="121">
        <v>62</v>
      </c>
      <c r="F68" s="121">
        <v>1068</v>
      </c>
      <c r="G68" s="121">
        <v>895</v>
      </c>
      <c r="H68" s="121">
        <v>1047</v>
      </c>
      <c r="I68" s="121">
        <v>727</v>
      </c>
      <c r="J68" s="121">
        <v>115</v>
      </c>
      <c r="K68" s="121">
        <v>314</v>
      </c>
      <c r="L68" s="121">
        <v>5</v>
      </c>
      <c r="M68" s="181">
        <v>178</v>
      </c>
    </row>
    <row r="69" spans="2:13" ht="14.1" customHeight="1">
      <c r="B69" s="182" t="s">
        <v>89</v>
      </c>
      <c r="C69" s="122">
        <v>3453</v>
      </c>
      <c r="D69" s="122">
        <v>26</v>
      </c>
      <c r="E69" s="122">
        <v>8</v>
      </c>
      <c r="F69" s="122">
        <v>826</v>
      </c>
      <c r="G69" s="122">
        <v>778</v>
      </c>
      <c r="H69" s="122">
        <v>748</v>
      </c>
      <c r="I69" s="122">
        <v>645</v>
      </c>
      <c r="J69" s="122">
        <v>103</v>
      </c>
      <c r="K69" s="122">
        <v>313</v>
      </c>
      <c r="L69" s="122">
        <v>5</v>
      </c>
      <c r="M69" s="188">
        <v>1</v>
      </c>
    </row>
    <row r="70" spans="2:13" ht="14.1" customHeight="1">
      <c r="B70" s="182" t="s">
        <v>90</v>
      </c>
      <c r="C70" s="122">
        <v>1005</v>
      </c>
      <c r="D70" s="122">
        <v>21</v>
      </c>
      <c r="E70" s="122">
        <v>54</v>
      </c>
      <c r="F70" s="122">
        <v>242</v>
      </c>
      <c r="G70" s="122">
        <v>117</v>
      </c>
      <c r="H70" s="122">
        <v>299</v>
      </c>
      <c r="I70" s="122">
        <v>82</v>
      </c>
      <c r="J70" s="122">
        <v>12</v>
      </c>
      <c r="K70" s="122">
        <v>1</v>
      </c>
      <c r="L70" s="122">
        <v>0</v>
      </c>
      <c r="M70" s="188">
        <v>177</v>
      </c>
    </row>
    <row r="71" spans="2:13" s="177" customFormat="1" ht="14.1" customHeight="1">
      <c r="B71" s="184" t="s">
        <v>113</v>
      </c>
      <c r="C71" s="121">
        <v>2810</v>
      </c>
      <c r="D71" s="121">
        <v>5</v>
      </c>
      <c r="E71" s="121">
        <v>2</v>
      </c>
      <c r="F71" s="121">
        <v>355</v>
      </c>
      <c r="G71" s="121">
        <v>927</v>
      </c>
      <c r="H71" s="121">
        <v>533</v>
      </c>
      <c r="I71" s="121">
        <v>632</v>
      </c>
      <c r="J71" s="121">
        <v>61</v>
      </c>
      <c r="K71" s="121">
        <v>245</v>
      </c>
      <c r="L71" s="190">
        <v>2</v>
      </c>
      <c r="M71" s="181">
        <v>48</v>
      </c>
    </row>
    <row r="72" spans="2:13" ht="14.1" customHeight="1">
      <c r="B72" s="182" t="s">
        <v>89</v>
      </c>
      <c r="C72" s="122">
        <v>2401</v>
      </c>
      <c r="D72" s="122">
        <v>4</v>
      </c>
      <c r="E72" s="122">
        <v>1</v>
      </c>
      <c r="F72" s="122">
        <v>275</v>
      </c>
      <c r="G72" s="122">
        <v>784</v>
      </c>
      <c r="H72" s="122">
        <v>472</v>
      </c>
      <c r="I72" s="122">
        <v>574</v>
      </c>
      <c r="J72" s="122">
        <v>47</v>
      </c>
      <c r="K72" s="122">
        <v>242</v>
      </c>
      <c r="L72" s="122">
        <v>2</v>
      </c>
      <c r="M72" s="188">
        <v>0</v>
      </c>
    </row>
    <row r="73" spans="2:13" ht="14.1" customHeight="1">
      <c r="B73" s="182" t="s">
        <v>90</v>
      </c>
      <c r="C73" s="122">
        <v>409</v>
      </c>
      <c r="D73" s="122">
        <v>1</v>
      </c>
      <c r="E73" s="122">
        <v>1</v>
      </c>
      <c r="F73" s="122">
        <v>80</v>
      </c>
      <c r="G73" s="122">
        <v>143</v>
      </c>
      <c r="H73" s="122">
        <v>61</v>
      </c>
      <c r="I73" s="122">
        <v>58</v>
      </c>
      <c r="J73" s="122">
        <v>14</v>
      </c>
      <c r="K73" s="122">
        <v>3</v>
      </c>
      <c r="L73" s="122">
        <v>0</v>
      </c>
      <c r="M73" s="188">
        <v>48</v>
      </c>
    </row>
    <row r="74" spans="2:13" s="177" customFormat="1" ht="14.1" customHeight="1">
      <c r="B74" s="184" t="s">
        <v>116</v>
      </c>
      <c r="C74" s="121">
        <v>2287</v>
      </c>
      <c r="D74" s="121">
        <v>33</v>
      </c>
      <c r="E74" s="121">
        <v>10</v>
      </c>
      <c r="F74" s="121">
        <v>505</v>
      </c>
      <c r="G74" s="121">
        <v>654</v>
      </c>
      <c r="H74" s="121">
        <v>419</v>
      </c>
      <c r="I74" s="121">
        <v>283</v>
      </c>
      <c r="J74" s="121">
        <v>37</v>
      </c>
      <c r="K74" s="121">
        <v>280</v>
      </c>
      <c r="L74" s="121">
        <v>1</v>
      </c>
      <c r="M74" s="181">
        <v>65</v>
      </c>
    </row>
    <row r="75" spans="2:13" ht="14.1" customHeight="1">
      <c r="B75" s="182" t="s">
        <v>89</v>
      </c>
      <c r="C75" s="121">
        <v>1773</v>
      </c>
      <c r="D75" s="121">
        <v>7</v>
      </c>
      <c r="E75" s="121">
        <v>1</v>
      </c>
      <c r="F75" s="121">
        <v>356</v>
      </c>
      <c r="G75" s="121">
        <v>547</v>
      </c>
      <c r="H75" s="121">
        <v>309</v>
      </c>
      <c r="I75" s="121">
        <v>247</v>
      </c>
      <c r="J75" s="121">
        <v>27</v>
      </c>
      <c r="K75" s="121">
        <v>278</v>
      </c>
      <c r="L75" s="121">
        <v>1</v>
      </c>
      <c r="M75" s="188">
        <v>0</v>
      </c>
    </row>
    <row r="76" spans="2:13" ht="14.1" customHeight="1">
      <c r="B76" s="182" t="s">
        <v>90</v>
      </c>
      <c r="C76" s="122">
        <v>514</v>
      </c>
      <c r="D76" s="122">
        <v>26</v>
      </c>
      <c r="E76" s="122">
        <v>9</v>
      </c>
      <c r="F76" s="122">
        <v>149</v>
      </c>
      <c r="G76" s="122">
        <v>107</v>
      </c>
      <c r="H76" s="122">
        <v>110</v>
      </c>
      <c r="I76" s="122">
        <v>36</v>
      </c>
      <c r="J76" s="122">
        <v>10</v>
      </c>
      <c r="K76" s="122">
        <v>2</v>
      </c>
      <c r="L76" s="122">
        <v>0</v>
      </c>
      <c r="M76" s="188">
        <v>65</v>
      </c>
    </row>
    <row r="77" spans="2:13" s="177" customFormat="1" ht="14.1" customHeight="1">
      <c r="B77" s="184" t="s">
        <v>112</v>
      </c>
      <c r="C77" s="121">
        <v>2044</v>
      </c>
      <c r="D77" s="121">
        <v>3</v>
      </c>
      <c r="E77" s="122">
        <v>5</v>
      </c>
      <c r="F77" s="121">
        <v>384</v>
      </c>
      <c r="G77" s="121">
        <v>533</v>
      </c>
      <c r="H77" s="121">
        <v>384</v>
      </c>
      <c r="I77" s="121">
        <v>414</v>
      </c>
      <c r="J77" s="121">
        <v>34</v>
      </c>
      <c r="K77" s="121">
        <v>261</v>
      </c>
      <c r="L77" s="121">
        <v>3</v>
      </c>
      <c r="M77" s="181">
        <v>23</v>
      </c>
    </row>
    <row r="78" spans="2:13" ht="14.1" customHeight="1">
      <c r="B78" s="182" t="s">
        <v>89</v>
      </c>
      <c r="C78" s="122">
        <v>1816</v>
      </c>
      <c r="D78" s="122">
        <v>2</v>
      </c>
      <c r="E78" s="122">
        <v>4</v>
      </c>
      <c r="F78" s="122">
        <v>322</v>
      </c>
      <c r="G78" s="122">
        <v>506</v>
      </c>
      <c r="H78" s="122">
        <v>303</v>
      </c>
      <c r="I78" s="122">
        <v>393</v>
      </c>
      <c r="J78" s="122">
        <v>28</v>
      </c>
      <c r="K78" s="122">
        <v>255</v>
      </c>
      <c r="L78" s="122">
        <v>3</v>
      </c>
      <c r="M78" s="188">
        <v>0</v>
      </c>
    </row>
    <row r="79" spans="2:13" ht="14.1" customHeight="1">
      <c r="B79" s="182" t="s">
        <v>90</v>
      </c>
      <c r="C79" s="122">
        <v>228</v>
      </c>
      <c r="D79" s="122">
        <v>1</v>
      </c>
      <c r="E79" s="122">
        <v>1</v>
      </c>
      <c r="F79" s="122">
        <v>62</v>
      </c>
      <c r="G79" s="122">
        <v>27</v>
      </c>
      <c r="H79" s="122">
        <v>81</v>
      </c>
      <c r="I79" s="122">
        <v>21</v>
      </c>
      <c r="J79" s="122">
        <v>6</v>
      </c>
      <c r="K79" s="122">
        <v>6</v>
      </c>
      <c r="L79" s="122">
        <v>0</v>
      </c>
      <c r="M79" s="188">
        <v>23</v>
      </c>
    </row>
    <row r="80" spans="2:13" s="177" customFormat="1" ht="14.1" customHeight="1">
      <c r="B80" s="184" t="s">
        <v>128</v>
      </c>
      <c r="C80" s="121">
        <v>4364</v>
      </c>
      <c r="D80" s="121">
        <v>26</v>
      </c>
      <c r="E80" s="121">
        <v>14</v>
      </c>
      <c r="F80" s="121">
        <v>885</v>
      </c>
      <c r="G80" s="121">
        <v>1194</v>
      </c>
      <c r="H80" s="121">
        <v>814</v>
      </c>
      <c r="I80" s="121">
        <v>876</v>
      </c>
      <c r="J80" s="121">
        <v>227</v>
      </c>
      <c r="K80" s="121">
        <v>284</v>
      </c>
      <c r="L80" s="121">
        <v>2</v>
      </c>
      <c r="M80" s="181">
        <v>42</v>
      </c>
    </row>
    <row r="81" spans="2:13" ht="14.1" customHeight="1">
      <c r="B81" s="182" t="s">
        <v>89</v>
      </c>
      <c r="C81" s="122">
        <v>3900</v>
      </c>
      <c r="D81" s="122">
        <v>19</v>
      </c>
      <c r="E81" s="122">
        <v>10</v>
      </c>
      <c r="F81" s="122">
        <v>771</v>
      </c>
      <c r="G81" s="122">
        <v>1129</v>
      </c>
      <c r="H81" s="122">
        <v>687</v>
      </c>
      <c r="I81" s="122">
        <v>782</v>
      </c>
      <c r="J81" s="122">
        <v>222</v>
      </c>
      <c r="K81" s="122">
        <v>279</v>
      </c>
      <c r="L81" s="122">
        <v>1</v>
      </c>
      <c r="M81" s="188">
        <v>0</v>
      </c>
    </row>
    <row r="82" spans="2:13" ht="14.1" customHeight="1">
      <c r="B82" s="182" t="s">
        <v>90</v>
      </c>
      <c r="C82" s="122">
        <v>464</v>
      </c>
      <c r="D82" s="122">
        <v>7</v>
      </c>
      <c r="E82" s="122">
        <v>4</v>
      </c>
      <c r="F82" s="122">
        <v>114</v>
      </c>
      <c r="G82" s="122">
        <v>65</v>
      </c>
      <c r="H82" s="122">
        <v>127</v>
      </c>
      <c r="I82" s="122">
        <v>94</v>
      </c>
      <c r="J82" s="122">
        <v>5</v>
      </c>
      <c r="K82" s="122">
        <v>5</v>
      </c>
      <c r="L82" s="122">
        <v>1</v>
      </c>
      <c r="M82" s="188">
        <v>42</v>
      </c>
    </row>
    <row r="83" spans="2:13" s="177" customFormat="1" ht="14.1" customHeight="1">
      <c r="B83" s="184" t="s">
        <v>114</v>
      </c>
      <c r="C83" s="121">
        <v>3769</v>
      </c>
      <c r="D83" s="121">
        <v>10</v>
      </c>
      <c r="E83" s="121">
        <v>8</v>
      </c>
      <c r="F83" s="121">
        <v>873</v>
      </c>
      <c r="G83" s="121">
        <v>1153</v>
      </c>
      <c r="H83" s="121">
        <v>711</v>
      </c>
      <c r="I83" s="121">
        <v>599</v>
      </c>
      <c r="J83" s="121">
        <v>77</v>
      </c>
      <c r="K83" s="121">
        <v>187</v>
      </c>
      <c r="L83" s="121">
        <v>2</v>
      </c>
      <c r="M83" s="181">
        <v>149</v>
      </c>
    </row>
    <row r="84" spans="2:13" ht="14.1" customHeight="1">
      <c r="B84" s="189" t="s">
        <v>89</v>
      </c>
      <c r="C84" s="122">
        <v>2883</v>
      </c>
      <c r="D84" s="122">
        <v>10</v>
      </c>
      <c r="E84" s="122">
        <v>1</v>
      </c>
      <c r="F84" s="122">
        <v>565</v>
      </c>
      <c r="G84" s="122">
        <v>975</v>
      </c>
      <c r="H84" s="122">
        <v>550</v>
      </c>
      <c r="I84" s="122">
        <v>528</v>
      </c>
      <c r="J84" s="122">
        <v>66</v>
      </c>
      <c r="K84" s="122">
        <v>186</v>
      </c>
      <c r="L84" s="122">
        <v>2</v>
      </c>
      <c r="M84" s="188">
        <v>0</v>
      </c>
    </row>
    <row r="85" spans="2:13" ht="14.1" customHeight="1">
      <c r="B85" s="182" t="s">
        <v>90</v>
      </c>
      <c r="C85" s="122">
        <v>886</v>
      </c>
      <c r="D85" s="122">
        <v>0</v>
      </c>
      <c r="E85" s="122">
        <v>7</v>
      </c>
      <c r="F85" s="122">
        <v>308</v>
      </c>
      <c r="G85" s="122">
        <v>178</v>
      </c>
      <c r="H85" s="122">
        <v>161</v>
      </c>
      <c r="I85" s="122">
        <v>71</v>
      </c>
      <c r="J85" s="122">
        <v>11</v>
      </c>
      <c r="K85" s="122">
        <v>1</v>
      </c>
      <c r="L85" s="122">
        <v>0</v>
      </c>
      <c r="M85" s="188">
        <v>149</v>
      </c>
    </row>
    <row r="86" spans="2:13" s="177" customFormat="1" ht="14.1" customHeight="1">
      <c r="B86" s="184" t="s">
        <v>318</v>
      </c>
      <c r="C86" s="121">
        <v>387</v>
      </c>
      <c r="D86" s="122">
        <v>0</v>
      </c>
      <c r="E86" s="122">
        <v>0</v>
      </c>
      <c r="F86" s="121">
        <v>40</v>
      </c>
      <c r="G86" s="121">
        <v>167</v>
      </c>
      <c r="H86" s="121">
        <v>23</v>
      </c>
      <c r="I86" s="121">
        <v>53</v>
      </c>
      <c r="J86" s="121">
        <v>4</v>
      </c>
      <c r="K86" s="121">
        <v>97</v>
      </c>
      <c r="L86" s="121">
        <v>2</v>
      </c>
      <c r="M86" s="121">
        <v>1</v>
      </c>
    </row>
    <row r="87" spans="2:13" ht="14.1" customHeight="1">
      <c r="B87" s="182" t="s">
        <v>89</v>
      </c>
      <c r="C87" s="122">
        <v>383</v>
      </c>
      <c r="D87" s="122">
        <v>0</v>
      </c>
      <c r="E87" s="122">
        <v>0</v>
      </c>
      <c r="F87" s="122">
        <v>39</v>
      </c>
      <c r="G87" s="122">
        <v>167</v>
      </c>
      <c r="H87" s="122">
        <v>23</v>
      </c>
      <c r="I87" s="122">
        <v>53</v>
      </c>
      <c r="J87" s="122">
        <v>4</v>
      </c>
      <c r="K87" s="122">
        <v>95</v>
      </c>
      <c r="L87" s="122">
        <v>2</v>
      </c>
      <c r="M87" s="122">
        <v>0</v>
      </c>
    </row>
    <row r="88" spans="2:13" ht="14.1" customHeight="1">
      <c r="B88" s="182" t="s">
        <v>90</v>
      </c>
      <c r="C88" s="122">
        <v>4</v>
      </c>
      <c r="D88" s="122">
        <v>0</v>
      </c>
      <c r="E88" s="122">
        <v>0</v>
      </c>
      <c r="F88" s="122">
        <v>1</v>
      </c>
      <c r="G88" s="122">
        <v>0</v>
      </c>
      <c r="H88" s="122">
        <v>0</v>
      </c>
      <c r="I88" s="122">
        <v>0</v>
      </c>
      <c r="J88" s="122">
        <v>0</v>
      </c>
      <c r="K88" s="122">
        <v>2</v>
      </c>
      <c r="L88" s="122">
        <v>0</v>
      </c>
      <c r="M88" s="122">
        <v>1</v>
      </c>
    </row>
    <row r="89" spans="2:13" s="177" customFormat="1" ht="14.1" customHeight="1">
      <c r="B89" s="184" t="s">
        <v>143</v>
      </c>
      <c r="C89" s="121">
        <v>387</v>
      </c>
      <c r="D89" s="122">
        <v>0</v>
      </c>
      <c r="E89" s="122">
        <v>0</v>
      </c>
      <c r="F89" s="121">
        <v>40</v>
      </c>
      <c r="G89" s="121">
        <v>167</v>
      </c>
      <c r="H89" s="121">
        <v>23</v>
      </c>
      <c r="I89" s="121">
        <v>53</v>
      </c>
      <c r="J89" s="121">
        <v>4</v>
      </c>
      <c r="K89" s="121">
        <v>97</v>
      </c>
      <c r="L89" s="121">
        <v>2</v>
      </c>
      <c r="M89" s="181">
        <v>1</v>
      </c>
    </row>
    <row r="90" spans="2:13" ht="14.1" customHeight="1">
      <c r="B90" s="182" t="s">
        <v>89</v>
      </c>
      <c r="C90" s="122">
        <v>383</v>
      </c>
      <c r="D90" s="122">
        <v>0</v>
      </c>
      <c r="E90" s="122">
        <v>0</v>
      </c>
      <c r="F90" s="122">
        <v>39</v>
      </c>
      <c r="G90" s="122">
        <v>167</v>
      </c>
      <c r="H90" s="122">
        <v>23</v>
      </c>
      <c r="I90" s="122">
        <v>53</v>
      </c>
      <c r="J90" s="122">
        <v>4</v>
      </c>
      <c r="K90" s="122">
        <v>95</v>
      </c>
      <c r="L90" s="122">
        <v>2</v>
      </c>
      <c r="M90" s="188">
        <v>0</v>
      </c>
    </row>
    <row r="91" spans="2:13" ht="14.1" customHeight="1">
      <c r="B91" s="182" t="s">
        <v>90</v>
      </c>
      <c r="C91" s="122">
        <v>4</v>
      </c>
      <c r="D91" s="122">
        <v>0</v>
      </c>
      <c r="E91" s="122">
        <v>0</v>
      </c>
      <c r="F91" s="122">
        <v>1</v>
      </c>
      <c r="G91" s="122">
        <v>0</v>
      </c>
      <c r="H91" s="122">
        <v>0</v>
      </c>
      <c r="I91" s="122">
        <v>0</v>
      </c>
      <c r="J91" s="122">
        <v>0</v>
      </c>
      <c r="K91" s="122">
        <v>2</v>
      </c>
      <c r="L91" s="122">
        <v>0</v>
      </c>
      <c r="M91" s="122">
        <v>1</v>
      </c>
    </row>
    <row r="92" spans="2:13" s="177" customFormat="1">
      <c r="B92" s="191" t="s">
        <v>86</v>
      </c>
      <c r="C92" s="184">
        <v>198</v>
      </c>
      <c r="D92" s="184">
        <v>1</v>
      </c>
      <c r="E92" s="122">
        <v>0</v>
      </c>
      <c r="F92" s="184">
        <v>45</v>
      </c>
      <c r="G92" s="184">
        <v>59</v>
      </c>
      <c r="H92" s="184">
        <v>32</v>
      </c>
      <c r="I92" s="184">
        <v>36</v>
      </c>
      <c r="J92" s="122">
        <v>4</v>
      </c>
      <c r="K92" s="184">
        <v>20</v>
      </c>
      <c r="L92" s="122">
        <v>0</v>
      </c>
      <c r="M92" s="181">
        <v>1</v>
      </c>
    </row>
    <row r="93" spans="2:13">
      <c r="B93" s="192" t="s">
        <v>89</v>
      </c>
      <c r="C93" s="193">
        <v>196</v>
      </c>
      <c r="D93" s="193">
        <v>1</v>
      </c>
      <c r="E93" s="122">
        <v>0</v>
      </c>
      <c r="F93" s="193">
        <v>44</v>
      </c>
      <c r="G93" s="193">
        <v>59</v>
      </c>
      <c r="H93" s="193">
        <v>32</v>
      </c>
      <c r="I93" s="193">
        <v>36</v>
      </c>
      <c r="J93" s="122">
        <v>4</v>
      </c>
      <c r="K93" s="193">
        <v>20</v>
      </c>
      <c r="L93" s="122">
        <v>0</v>
      </c>
      <c r="M93" s="188">
        <v>0</v>
      </c>
    </row>
    <row r="94" spans="2:13" ht="14.1" customHeight="1">
      <c r="B94" s="182" t="s">
        <v>90</v>
      </c>
      <c r="C94" s="122">
        <v>2</v>
      </c>
      <c r="D94" s="122">
        <v>0</v>
      </c>
      <c r="E94" s="122">
        <v>0</v>
      </c>
      <c r="F94" s="122">
        <v>1</v>
      </c>
      <c r="G94" s="122">
        <v>0</v>
      </c>
      <c r="H94" s="122">
        <v>0</v>
      </c>
      <c r="I94" s="122">
        <v>0</v>
      </c>
      <c r="J94" s="122">
        <v>0</v>
      </c>
      <c r="K94" s="122">
        <v>0</v>
      </c>
      <c r="L94" s="122">
        <v>0</v>
      </c>
      <c r="M94" s="122">
        <v>1</v>
      </c>
    </row>
    <row r="95" spans="2:13" ht="13.15" customHeight="1">
      <c r="B95" s="1410"/>
      <c r="C95" s="1410"/>
      <c r="D95" s="1410"/>
      <c r="E95" s="1410"/>
      <c r="F95" s="1410"/>
      <c r="G95" s="1410"/>
      <c r="H95" s="1410"/>
      <c r="I95" s="1410"/>
      <c r="J95" s="1410"/>
      <c r="K95" s="1410"/>
      <c r="L95" s="1410"/>
      <c r="M95" s="1410"/>
    </row>
    <row r="96" spans="2:13" s="54" customFormat="1" ht="16.5">
      <c r="B96" s="1331" t="s">
        <v>839</v>
      </c>
      <c r="C96" s="1331"/>
      <c r="D96" s="1331"/>
      <c r="E96" s="1331"/>
      <c r="F96" s="1331"/>
      <c r="G96" s="1331"/>
      <c r="H96" s="1331"/>
      <c r="I96" s="1331"/>
      <c r="J96" s="1331"/>
      <c r="K96" s="1331"/>
    </row>
    <row r="97" spans="2:17" s="54" customFormat="1" ht="23.45" customHeight="1">
      <c r="B97" s="1330" t="s">
        <v>796</v>
      </c>
      <c r="C97" s="1330"/>
      <c r="D97" s="1330"/>
      <c r="E97" s="1330"/>
      <c r="F97" s="1330"/>
      <c r="G97" s="1330"/>
      <c r="H97" s="1330"/>
      <c r="I97" s="1330"/>
      <c r="J97" s="1330"/>
      <c r="K97" s="1330"/>
    </row>
    <row r="98" spans="2:17" ht="16.5">
      <c r="B98" s="143" t="s">
        <v>895</v>
      </c>
      <c r="C98" s="54"/>
      <c r="D98" s="54"/>
      <c r="E98" s="54"/>
      <c r="F98" s="54"/>
      <c r="G98" s="54"/>
      <c r="H98" s="54"/>
      <c r="I98" s="54"/>
      <c r="J98" s="54"/>
      <c r="K98" s="54"/>
    </row>
    <row r="99" spans="2:17" ht="15" customHeight="1">
      <c r="B99" s="327" t="s">
        <v>935</v>
      </c>
    </row>
    <row r="100" spans="2:17" s="1168" customFormat="1">
      <c r="B100" s="1169" t="s">
        <v>3105</v>
      </c>
      <c r="C100" s="1170"/>
      <c r="D100" s="1170"/>
      <c r="E100" s="1170"/>
      <c r="F100" s="1170"/>
      <c r="G100" s="1170"/>
      <c r="H100" s="1170"/>
      <c r="I100" s="1170"/>
      <c r="J100" s="1170"/>
      <c r="K100" s="1170"/>
      <c r="L100" s="1170"/>
      <c r="M100" s="1170"/>
      <c r="N100" s="1170"/>
      <c r="O100" s="1170"/>
      <c r="P100" s="1170"/>
      <c r="Q100" s="1170"/>
    </row>
  </sheetData>
  <mergeCells count="8">
    <mergeCell ref="B97:K97"/>
    <mergeCell ref="B96:K96"/>
    <mergeCell ref="B95:M95"/>
    <mergeCell ref="B1:M1"/>
    <mergeCell ref="B2:M2"/>
    <mergeCell ref="B3:B4"/>
    <mergeCell ref="C3:C4"/>
    <mergeCell ref="D3:M3"/>
  </mergeCells>
  <hyperlinks>
    <hyperlink ref="O2" location="INDICE!B93" display="INDICE"/>
    <hyperlink ref="B100" r:id="rId1"/>
  </hyperlinks>
  <printOptions horizontalCentered="1"/>
  <pageMargins left="0.19685039370078741" right="0.19685039370078741" top="1.1811023622047245" bottom="0.39370078740157483" header="0.19685039370078741" footer="0.19685039370078741"/>
  <pageSetup scale="80" firstPageNumber="166" fitToWidth="0" fitToHeight="0" orientation="landscape" useFirstPageNumber="1" r:id="rId2"/>
  <headerFooter scaleWithDoc="0">
    <oddHeader>&amp;C&amp;G</oddHeader>
    <oddFooter>&amp;C&amp;10&amp;P</oddFooter>
  </headerFooter>
  <rowBreaks count="2" manualBreakCount="2">
    <brk id="40" max="16383" man="1"/>
    <brk id="76" max="16383" man="1"/>
  </rowBreaks>
  <drawing r:id="rId3"/>
  <legacyDrawingHF r:id="rId4"/>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Q72"/>
  <sheetViews>
    <sheetView showGridLines="0" zoomScaleNormal="100" workbookViewId="0">
      <selection activeCell="Y19" sqref="Y19"/>
    </sheetView>
  </sheetViews>
  <sheetFormatPr baseColWidth="10" defaultColWidth="12.5703125" defaultRowHeight="14.25"/>
  <cols>
    <col min="1" max="1" width="3.7109375" style="166" customWidth="1"/>
    <col min="2" max="2" width="27.28515625" style="166" customWidth="1"/>
    <col min="3" max="3" width="13.140625" style="166" customWidth="1"/>
    <col min="4" max="13" width="11.42578125" style="166" customWidth="1"/>
    <col min="14" max="16384" width="12.5703125" style="166"/>
  </cols>
  <sheetData>
    <row r="1" spans="2:15" ht="56.25" customHeight="1"/>
    <row r="2" spans="2:15" ht="45" customHeight="1">
      <c r="B2" s="1420" t="s">
        <v>955</v>
      </c>
      <c r="C2" s="1420"/>
      <c r="D2" s="1420"/>
      <c r="E2" s="1420"/>
      <c r="F2" s="1420"/>
      <c r="G2" s="1420"/>
      <c r="H2" s="1420"/>
      <c r="I2" s="1420"/>
      <c r="J2" s="1420"/>
      <c r="K2" s="1420"/>
      <c r="L2" s="1420"/>
      <c r="M2" s="1420"/>
      <c r="O2" s="1149" t="s">
        <v>459</v>
      </c>
    </row>
    <row r="3" spans="2:15">
      <c r="B3" s="1421" t="s">
        <v>976</v>
      </c>
      <c r="C3" s="1421" t="s">
        <v>840</v>
      </c>
      <c r="D3" s="1421" t="s">
        <v>356</v>
      </c>
      <c r="E3" s="1421"/>
      <c r="F3" s="1421"/>
      <c r="G3" s="1421"/>
      <c r="H3" s="1421"/>
      <c r="I3" s="1421"/>
      <c r="J3" s="1421"/>
      <c r="K3" s="1421"/>
      <c r="L3" s="1421"/>
      <c r="M3" s="1421"/>
    </row>
    <row r="4" spans="2:15" ht="16.5" customHeight="1">
      <c r="B4" s="1421"/>
      <c r="C4" s="1421"/>
      <c r="D4" s="170">
        <v>1</v>
      </c>
      <c r="E4" s="170">
        <v>2</v>
      </c>
      <c r="F4" s="170">
        <v>3</v>
      </c>
      <c r="G4" s="170">
        <v>4</v>
      </c>
      <c r="H4" s="170">
        <v>5</v>
      </c>
      <c r="I4" s="170">
        <v>6</v>
      </c>
      <c r="J4" s="170">
        <v>7</v>
      </c>
      <c r="K4" s="170">
        <v>8</v>
      </c>
      <c r="L4" s="170">
        <v>9</v>
      </c>
      <c r="M4" s="171" t="s">
        <v>325</v>
      </c>
    </row>
    <row r="5" spans="2:15" s="169" customFormat="1" ht="13.5">
      <c r="B5" s="172" t="s">
        <v>460</v>
      </c>
      <c r="C5" s="121">
        <v>288123</v>
      </c>
      <c r="D5" s="121">
        <v>113787</v>
      </c>
      <c r="E5" s="121">
        <v>89639</v>
      </c>
      <c r="F5" s="121">
        <v>50639</v>
      </c>
      <c r="G5" s="121">
        <v>19673</v>
      </c>
      <c r="H5" s="121">
        <v>7571</v>
      </c>
      <c r="I5" s="121">
        <v>3454</v>
      </c>
      <c r="J5" s="121">
        <v>1655</v>
      </c>
      <c r="K5" s="121">
        <v>901</v>
      </c>
      <c r="L5" s="121">
        <v>432</v>
      </c>
      <c r="M5" s="121">
        <v>372</v>
      </c>
      <c r="N5" s="168"/>
    </row>
    <row r="6" spans="2:15">
      <c r="B6" s="173" t="s">
        <v>104</v>
      </c>
      <c r="C6" s="122">
        <v>1498</v>
      </c>
      <c r="D6" s="122">
        <v>284</v>
      </c>
      <c r="E6" s="122">
        <v>251</v>
      </c>
      <c r="F6" s="122">
        <v>235</v>
      </c>
      <c r="G6" s="122">
        <v>194</v>
      </c>
      <c r="H6" s="122">
        <v>170</v>
      </c>
      <c r="I6" s="122">
        <v>126</v>
      </c>
      <c r="J6" s="122">
        <v>93</v>
      </c>
      <c r="K6" s="122">
        <v>56</v>
      </c>
      <c r="L6" s="122">
        <v>54</v>
      </c>
      <c r="M6" s="122">
        <v>35</v>
      </c>
      <c r="N6" s="167"/>
    </row>
    <row r="7" spans="2:15">
      <c r="B7" s="173" t="s">
        <v>105</v>
      </c>
      <c r="C7" s="122">
        <v>655</v>
      </c>
      <c r="D7" s="122">
        <v>136</v>
      </c>
      <c r="E7" s="122">
        <v>140</v>
      </c>
      <c r="F7" s="122">
        <v>138</v>
      </c>
      <c r="G7" s="122">
        <v>79</v>
      </c>
      <c r="H7" s="122">
        <v>47</v>
      </c>
      <c r="I7" s="122">
        <v>44</v>
      </c>
      <c r="J7" s="122">
        <v>31</v>
      </c>
      <c r="K7" s="122">
        <v>16</v>
      </c>
      <c r="L7" s="122">
        <v>12</v>
      </c>
      <c r="M7" s="122">
        <v>12</v>
      </c>
      <c r="N7" s="167"/>
    </row>
    <row r="8" spans="2:15">
      <c r="B8" s="173" t="s">
        <v>354</v>
      </c>
      <c r="C8" s="122">
        <v>46904</v>
      </c>
      <c r="D8" s="122">
        <v>5231</v>
      </c>
      <c r="E8" s="122">
        <v>12827</v>
      </c>
      <c r="F8" s="122">
        <v>13383</v>
      </c>
      <c r="G8" s="122">
        <v>7739</v>
      </c>
      <c r="H8" s="122">
        <v>3695</v>
      </c>
      <c r="I8" s="122">
        <v>1992</v>
      </c>
      <c r="J8" s="122">
        <v>993</v>
      </c>
      <c r="K8" s="122">
        <v>551</v>
      </c>
      <c r="L8" s="122">
        <v>257</v>
      </c>
      <c r="M8" s="122">
        <v>236</v>
      </c>
      <c r="N8" s="167"/>
    </row>
    <row r="9" spans="2:15">
      <c r="B9" s="173" t="s">
        <v>106</v>
      </c>
      <c r="C9" s="122">
        <v>85186</v>
      </c>
      <c r="D9" s="122">
        <v>22238</v>
      </c>
      <c r="E9" s="122">
        <v>32568</v>
      </c>
      <c r="F9" s="122">
        <v>20075</v>
      </c>
      <c r="G9" s="122">
        <v>6886</v>
      </c>
      <c r="H9" s="122">
        <v>2148</v>
      </c>
      <c r="I9" s="122">
        <v>729</v>
      </c>
      <c r="J9" s="122">
        <v>310</v>
      </c>
      <c r="K9" s="122">
        <v>152</v>
      </c>
      <c r="L9" s="122">
        <v>50</v>
      </c>
      <c r="M9" s="122">
        <v>30</v>
      </c>
      <c r="N9" s="167"/>
    </row>
    <row r="10" spans="2:15">
      <c r="B10" s="173" t="s">
        <v>107</v>
      </c>
      <c r="C10" s="122">
        <v>43291</v>
      </c>
      <c r="D10" s="122">
        <v>22526</v>
      </c>
      <c r="E10" s="122">
        <v>11293</v>
      </c>
      <c r="F10" s="122">
        <v>5523</v>
      </c>
      <c r="G10" s="122">
        <v>2262</v>
      </c>
      <c r="H10" s="122">
        <v>927</v>
      </c>
      <c r="I10" s="122">
        <v>399</v>
      </c>
      <c r="J10" s="122">
        <v>170</v>
      </c>
      <c r="K10" s="122">
        <v>95</v>
      </c>
      <c r="L10" s="122">
        <v>49</v>
      </c>
      <c r="M10" s="122">
        <v>47</v>
      </c>
      <c r="N10" s="167"/>
    </row>
    <row r="11" spans="2:15">
      <c r="B11" s="173" t="s">
        <v>899</v>
      </c>
      <c r="C11" s="122">
        <v>51863</v>
      </c>
      <c r="D11" s="122">
        <v>36316</v>
      </c>
      <c r="E11" s="122">
        <v>11039</v>
      </c>
      <c r="F11" s="122">
        <v>3146</v>
      </c>
      <c r="G11" s="122">
        <v>930</v>
      </c>
      <c r="H11" s="122">
        <v>267</v>
      </c>
      <c r="I11" s="122">
        <v>88</v>
      </c>
      <c r="J11" s="122">
        <v>38</v>
      </c>
      <c r="K11" s="122">
        <v>23</v>
      </c>
      <c r="L11" s="122">
        <v>7</v>
      </c>
      <c r="M11" s="122">
        <v>9</v>
      </c>
      <c r="N11" s="167"/>
    </row>
    <row r="12" spans="2:15">
      <c r="B12" s="173" t="s">
        <v>881</v>
      </c>
      <c r="C12" s="122">
        <v>7972</v>
      </c>
      <c r="D12" s="122">
        <v>3584</v>
      </c>
      <c r="E12" s="122">
        <v>2708</v>
      </c>
      <c r="F12" s="122">
        <v>1202</v>
      </c>
      <c r="G12" s="122">
        <v>341</v>
      </c>
      <c r="H12" s="122">
        <v>96</v>
      </c>
      <c r="I12" s="122">
        <v>25</v>
      </c>
      <c r="J12" s="122">
        <v>13</v>
      </c>
      <c r="K12" s="122">
        <v>2</v>
      </c>
      <c r="L12" s="122">
        <v>1</v>
      </c>
      <c r="M12" s="122">
        <v>0</v>
      </c>
      <c r="N12" s="167"/>
    </row>
    <row r="13" spans="2:15">
      <c r="B13" s="173" t="s">
        <v>883</v>
      </c>
      <c r="C13" s="122">
        <v>48010</v>
      </c>
      <c r="D13" s="122">
        <v>21205</v>
      </c>
      <c r="E13" s="122">
        <v>18481</v>
      </c>
      <c r="F13" s="122">
        <v>6815</v>
      </c>
      <c r="G13" s="122">
        <v>1226</v>
      </c>
      <c r="H13" s="122">
        <v>217</v>
      </c>
      <c r="I13" s="122">
        <v>50</v>
      </c>
      <c r="J13" s="122">
        <v>7</v>
      </c>
      <c r="K13" s="122">
        <v>5</v>
      </c>
      <c r="L13" s="122">
        <v>2</v>
      </c>
      <c r="M13" s="122">
        <v>2</v>
      </c>
      <c r="N13" s="167"/>
    </row>
    <row r="14" spans="2:15">
      <c r="B14" s="173" t="s">
        <v>884</v>
      </c>
      <c r="C14" s="122">
        <v>715</v>
      </c>
      <c r="D14" s="122">
        <v>339</v>
      </c>
      <c r="E14" s="122">
        <v>275</v>
      </c>
      <c r="F14" s="122">
        <v>93</v>
      </c>
      <c r="G14" s="122">
        <v>7</v>
      </c>
      <c r="H14" s="122">
        <v>0</v>
      </c>
      <c r="I14" s="122">
        <v>0</v>
      </c>
      <c r="J14" s="122">
        <v>0</v>
      </c>
      <c r="K14" s="122">
        <v>0</v>
      </c>
      <c r="L14" s="122">
        <v>0</v>
      </c>
      <c r="M14" s="122">
        <v>1</v>
      </c>
      <c r="N14" s="167"/>
    </row>
    <row r="15" spans="2:15">
      <c r="B15" s="173" t="s">
        <v>110</v>
      </c>
      <c r="C15" s="122">
        <v>2029</v>
      </c>
      <c r="D15" s="122">
        <v>1928</v>
      </c>
      <c r="E15" s="122">
        <v>57</v>
      </c>
      <c r="F15" s="122">
        <v>29</v>
      </c>
      <c r="G15" s="122">
        <v>9</v>
      </c>
      <c r="H15" s="122">
        <v>4</v>
      </c>
      <c r="I15" s="122">
        <v>1</v>
      </c>
      <c r="J15" s="122">
        <v>0</v>
      </c>
      <c r="K15" s="122">
        <v>1</v>
      </c>
      <c r="L15" s="122">
        <v>0</v>
      </c>
      <c r="M15" s="122">
        <v>0</v>
      </c>
      <c r="N15" s="167"/>
    </row>
    <row r="16" spans="2:15" s="169" customFormat="1" ht="13.5">
      <c r="B16" s="172" t="s">
        <v>81</v>
      </c>
      <c r="C16" s="121">
        <v>121521</v>
      </c>
      <c r="D16" s="121">
        <v>50548</v>
      </c>
      <c r="E16" s="121">
        <v>39451</v>
      </c>
      <c r="F16" s="121">
        <v>20157</v>
      </c>
      <c r="G16" s="121">
        <v>6873</v>
      </c>
      <c r="H16" s="121">
        <v>2497</v>
      </c>
      <c r="I16" s="121">
        <v>1060</v>
      </c>
      <c r="J16" s="121">
        <v>500</v>
      </c>
      <c r="K16" s="121">
        <v>229</v>
      </c>
      <c r="L16" s="121">
        <v>129</v>
      </c>
      <c r="M16" s="121">
        <v>77</v>
      </c>
      <c r="N16" s="168"/>
    </row>
    <row r="17" spans="2:14" s="169" customFormat="1" ht="13.5">
      <c r="B17" s="173" t="s">
        <v>104</v>
      </c>
      <c r="C17" s="122">
        <v>578</v>
      </c>
      <c r="D17" s="122">
        <v>88</v>
      </c>
      <c r="E17" s="122">
        <v>91</v>
      </c>
      <c r="F17" s="122">
        <v>95</v>
      </c>
      <c r="G17" s="122">
        <v>92</v>
      </c>
      <c r="H17" s="122">
        <v>70</v>
      </c>
      <c r="I17" s="122">
        <v>43</v>
      </c>
      <c r="J17" s="122">
        <v>41</v>
      </c>
      <c r="K17" s="122">
        <v>23</v>
      </c>
      <c r="L17" s="122">
        <v>23</v>
      </c>
      <c r="M17" s="122">
        <v>12</v>
      </c>
      <c r="N17" s="168"/>
    </row>
    <row r="18" spans="2:14">
      <c r="B18" s="173" t="s">
        <v>105</v>
      </c>
      <c r="C18" s="122">
        <v>316</v>
      </c>
      <c r="D18" s="122">
        <v>58</v>
      </c>
      <c r="E18" s="122">
        <v>58</v>
      </c>
      <c r="F18" s="122">
        <v>75</v>
      </c>
      <c r="G18" s="122">
        <v>38</v>
      </c>
      <c r="H18" s="122">
        <v>23</v>
      </c>
      <c r="I18" s="122">
        <v>23</v>
      </c>
      <c r="J18" s="122">
        <v>21</v>
      </c>
      <c r="K18" s="122">
        <v>7</v>
      </c>
      <c r="L18" s="122">
        <v>10</v>
      </c>
      <c r="M18" s="122">
        <v>3</v>
      </c>
      <c r="N18" s="167"/>
    </row>
    <row r="19" spans="2:14">
      <c r="B19" s="173" t="s">
        <v>354</v>
      </c>
      <c r="C19" s="122">
        <v>20866</v>
      </c>
      <c r="D19" s="122">
        <v>2629</v>
      </c>
      <c r="E19" s="122">
        <v>6427</v>
      </c>
      <c r="F19" s="122">
        <v>6025</v>
      </c>
      <c r="G19" s="122">
        <v>3083</v>
      </c>
      <c r="H19" s="122">
        <v>1409</v>
      </c>
      <c r="I19" s="122">
        <v>695</v>
      </c>
      <c r="J19" s="122">
        <v>334</v>
      </c>
      <c r="K19" s="122">
        <v>146</v>
      </c>
      <c r="L19" s="122">
        <v>73</v>
      </c>
      <c r="M19" s="122">
        <v>45</v>
      </c>
      <c r="N19" s="167"/>
    </row>
    <row r="20" spans="2:14">
      <c r="B20" s="173" t="s">
        <v>106</v>
      </c>
      <c r="C20" s="122">
        <v>35028</v>
      </c>
      <c r="D20" s="122">
        <v>10475</v>
      </c>
      <c r="E20" s="122">
        <v>14228</v>
      </c>
      <c r="F20" s="122">
        <v>7486</v>
      </c>
      <c r="G20" s="122">
        <v>2073</v>
      </c>
      <c r="H20" s="122">
        <v>534</v>
      </c>
      <c r="I20" s="122">
        <v>142</v>
      </c>
      <c r="J20" s="122">
        <v>51</v>
      </c>
      <c r="K20" s="122">
        <v>27</v>
      </c>
      <c r="L20" s="122">
        <v>7</v>
      </c>
      <c r="M20" s="122">
        <v>5</v>
      </c>
      <c r="N20" s="167"/>
    </row>
    <row r="21" spans="2:14">
      <c r="B21" s="173" t="s">
        <v>107</v>
      </c>
      <c r="C21" s="122">
        <v>16322</v>
      </c>
      <c r="D21" s="122">
        <v>8630</v>
      </c>
      <c r="E21" s="122">
        <v>4199</v>
      </c>
      <c r="F21" s="122">
        <v>2134</v>
      </c>
      <c r="G21" s="122">
        <v>844</v>
      </c>
      <c r="H21" s="122">
        <v>298</v>
      </c>
      <c r="I21" s="122">
        <v>128</v>
      </c>
      <c r="J21" s="122">
        <v>42</v>
      </c>
      <c r="K21" s="122">
        <v>22</v>
      </c>
      <c r="L21" s="122">
        <v>14</v>
      </c>
      <c r="M21" s="122">
        <v>11</v>
      </c>
      <c r="N21" s="167"/>
    </row>
    <row r="22" spans="2:14">
      <c r="B22" s="173" t="s">
        <v>899</v>
      </c>
      <c r="C22" s="122">
        <v>18883</v>
      </c>
      <c r="D22" s="122">
        <v>14412</v>
      </c>
      <c r="E22" s="122">
        <v>3371</v>
      </c>
      <c r="F22" s="122">
        <v>796</v>
      </c>
      <c r="G22" s="122">
        <v>210</v>
      </c>
      <c r="H22" s="122">
        <v>68</v>
      </c>
      <c r="I22" s="122">
        <v>15</v>
      </c>
      <c r="J22" s="122">
        <v>6</v>
      </c>
      <c r="K22" s="122">
        <v>4</v>
      </c>
      <c r="L22" s="122">
        <v>1</v>
      </c>
      <c r="M22" s="122">
        <v>0</v>
      </c>
      <c r="N22" s="167"/>
    </row>
    <row r="23" spans="2:14">
      <c r="B23" s="173" t="s">
        <v>881</v>
      </c>
      <c r="C23" s="122">
        <v>2398</v>
      </c>
      <c r="D23" s="122">
        <v>1176</v>
      </c>
      <c r="E23" s="122">
        <v>819</v>
      </c>
      <c r="F23" s="122">
        <v>321</v>
      </c>
      <c r="G23" s="122">
        <v>60</v>
      </c>
      <c r="H23" s="122">
        <v>17</v>
      </c>
      <c r="I23" s="122">
        <v>2</v>
      </c>
      <c r="J23" s="122">
        <v>3</v>
      </c>
      <c r="K23" s="122">
        <v>0</v>
      </c>
      <c r="L23" s="122">
        <v>0</v>
      </c>
      <c r="M23" s="122">
        <v>0</v>
      </c>
      <c r="N23" s="167"/>
    </row>
    <row r="24" spans="2:14">
      <c r="B24" s="173" t="s">
        <v>883</v>
      </c>
      <c r="C24" s="122">
        <v>25574</v>
      </c>
      <c r="D24" s="122">
        <v>11803</v>
      </c>
      <c r="E24" s="122">
        <v>10052</v>
      </c>
      <c r="F24" s="122">
        <v>3159</v>
      </c>
      <c r="G24" s="122">
        <v>467</v>
      </c>
      <c r="H24" s="122">
        <v>77</v>
      </c>
      <c r="I24" s="122">
        <v>12</v>
      </c>
      <c r="J24" s="122">
        <v>2</v>
      </c>
      <c r="K24" s="122">
        <v>0</v>
      </c>
      <c r="L24" s="122">
        <v>1</v>
      </c>
      <c r="M24" s="122">
        <v>1</v>
      </c>
      <c r="N24" s="167"/>
    </row>
    <row r="25" spans="2:14">
      <c r="B25" s="173" t="s">
        <v>884</v>
      </c>
      <c r="C25" s="122">
        <v>514</v>
      </c>
      <c r="D25" s="122">
        <v>259</v>
      </c>
      <c r="E25" s="122">
        <v>192</v>
      </c>
      <c r="F25" s="122">
        <v>58</v>
      </c>
      <c r="G25" s="122">
        <v>5</v>
      </c>
      <c r="H25" s="122">
        <v>0</v>
      </c>
      <c r="I25" s="122">
        <v>0</v>
      </c>
      <c r="J25" s="122">
        <v>0</v>
      </c>
      <c r="K25" s="122">
        <v>0</v>
      </c>
      <c r="L25" s="122">
        <v>0</v>
      </c>
      <c r="M25" s="122">
        <v>0</v>
      </c>
      <c r="N25" s="167"/>
    </row>
    <row r="26" spans="2:14">
      <c r="B26" s="173" t="s">
        <v>110</v>
      </c>
      <c r="C26" s="122">
        <v>1042</v>
      </c>
      <c r="D26" s="122">
        <v>1018</v>
      </c>
      <c r="E26" s="122">
        <v>14</v>
      </c>
      <c r="F26" s="122">
        <v>8</v>
      </c>
      <c r="G26" s="122">
        <v>1</v>
      </c>
      <c r="H26" s="122">
        <v>1</v>
      </c>
      <c r="I26" s="122">
        <v>0</v>
      </c>
      <c r="J26" s="122">
        <v>0</v>
      </c>
      <c r="K26" s="122">
        <v>0</v>
      </c>
      <c r="L26" s="122">
        <v>0</v>
      </c>
      <c r="M26" s="122">
        <v>0</v>
      </c>
      <c r="N26" s="167"/>
    </row>
    <row r="27" spans="2:14" s="169" customFormat="1" ht="13.5">
      <c r="B27" s="172" t="s">
        <v>82</v>
      </c>
      <c r="C27" s="121">
        <v>146285</v>
      </c>
      <c r="D27" s="121">
        <v>55707</v>
      </c>
      <c r="E27" s="121">
        <v>44911</v>
      </c>
      <c r="F27" s="121">
        <v>27220</v>
      </c>
      <c r="G27" s="121">
        <v>11101</v>
      </c>
      <c r="H27" s="121">
        <v>4091</v>
      </c>
      <c r="I27" s="121">
        <v>1784</v>
      </c>
      <c r="J27" s="121">
        <v>785</v>
      </c>
      <c r="K27" s="121">
        <v>393</v>
      </c>
      <c r="L27" s="121">
        <v>158</v>
      </c>
      <c r="M27" s="121">
        <v>135</v>
      </c>
      <c r="N27" s="168"/>
    </row>
    <row r="28" spans="2:14">
      <c r="B28" s="173" t="s">
        <v>104</v>
      </c>
      <c r="C28" s="122">
        <v>795</v>
      </c>
      <c r="D28" s="122">
        <v>174</v>
      </c>
      <c r="E28" s="122">
        <v>136</v>
      </c>
      <c r="F28" s="122">
        <v>124</v>
      </c>
      <c r="G28" s="122">
        <v>98</v>
      </c>
      <c r="H28" s="122">
        <v>85</v>
      </c>
      <c r="I28" s="122">
        <v>73</v>
      </c>
      <c r="J28" s="122">
        <v>42</v>
      </c>
      <c r="K28" s="122">
        <v>25</v>
      </c>
      <c r="L28" s="122">
        <v>21</v>
      </c>
      <c r="M28" s="122">
        <v>17</v>
      </c>
      <c r="N28" s="167"/>
    </row>
    <row r="29" spans="2:14">
      <c r="B29" s="173" t="s">
        <v>105</v>
      </c>
      <c r="C29" s="122">
        <v>238</v>
      </c>
      <c r="D29" s="122">
        <v>52</v>
      </c>
      <c r="E29" s="122">
        <v>65</v>
      </c>
      <c r="F29" s="122">
        <v>43</v>
      </c>
      <c r="G29" s="122">
        <v>32</v>
      </c>
      <c r="H29" s="122">
        <v>19</v>
      </c>
      <c r="I29" s="122">
        <v>13</v>
      </c>
      <c r="J29" s="122">
        <v>5</v>
      </c>
      <c r="K29" s="122">
        <v>5</v>
      </c>
      <c r="L29" s="122">
        <v>1</v>
      </c>
      <c r="M29" s="122">
        <v>3</v>
      </c>
      <c r="N29" s="167"/>
    </row>
    <row r="30" spans="2:14">
      <c r="B30" s="173" t="s">
        <v>354</v>
      </c>
      <c r="C30" s="122">
        <v>21883</v>
      </c>
      <c r="D30" s="122">
        <v>2217</v>
      </c>
      <c r="E30" s="122">
        <v>5602</v>
      </c>
      <c r="F30" s="122">
        <v>6476</v>
      </c>
      <c r="G30" s="122">
        <v>3970</v>
      </c>
      <c r="H30" s="122">
        <v>1814</v>
      </c>
      <c r="I30" s="122">
        <v>952</v>
      </c>
      <c r="J30" s="122">
        <v>439</v>
      </c>
      <c r="K30" s="122">
        <v>240</v>
      </c>
      <c r="L30" s="122">
        <v>91</v>
      </c>
      <c r="M30" s="122">
        <v>82</v>
      </c>
      <c r="N30" s="167"/>
    </row>
    <row r="31" spans="2:14">
      <c r="B31" s="173" t="s">
        <v>106</v>
      </c>
      <c r="C31" s="122">
        <v>44576</v>
      </c>
      <c r="D31" s="122">
        <v>10489</v>
      </c>
      <c r="E31" s="122">
        <v>16434</v>
      </c>
      <c r="F31" s="122">
        <v>11334</v>
      </c>
      <c r="G31" s="122">
        <v>4246</v>
      </c>
      <c r="H31" s="122">
        <v>1329</v>
      </c>
      <c r="I31" s="122">
        <v>460</v>
      </c>
      <c r="J31" s="122">
        <v>184</v>
      </c>
      <c r="K31" s="122">
        <v>63</v>
      </c>
      <c r="L31" s="122">
        <v>23</v>
      </c>
      <c r="M31" s="122">
        <v>14</v>
      </c>
      <c r="N31" s="167"/>
    </row>
    <row r="32" spans="2:14">
      <c r="B32" s="173" t="s">
        <v>107</v>
      </c>
      <c r="C32" s="122">
        <v>23006</v>
      </c>
      <c r="D32" s="122">
        <v>11869</v>
      </c>
      <c r="E32" s="122">
        <v>6123</v>
      </c>
      <c r="F32" s="122">
        <v>2950</v>
      </c>
      <c r="G32" s="122">
        <v>1205</v>
      </c>
      <c r="H32" s="122">
        <v>505</v>
      </c>
      <c r="I32" s="122">
        <v>191</v>
      </c>
      <c r="J32" s="122">
        <v>86</v>
      </c>
      <c r="K32" s="122">
        <v>45</v>
      </c>
      <c r="L32" s="122">
        <v>19</v>
      </c>
      <c r="M32" s="122">
        <v>13</v>
      </c>
      <c r="N32" s="167"/>
    </row>
    <row r="33" spans="2:14">
      <c r="B33" s="173" t="s">
        <v>899</v>
      </c>
      <c r="C33" s="122">
        <v>29360</v>
      </c>
      <c r="D33" s="122">
        <v>19472</v>
      </c>
      <c r="E33" s="122">
        <v>6891</v>
      </c>
      <c r="F33" s="122">
        <v>2131</v>
      </c>
      <c r="G33" s="122">
        <v>624</v>
      </c>
      <c r="H33" s="122">
        <v>159</v>
      </c>
      <c r="I33" s="122">
        <v>50</v>
      </c>
      <c r="J33" s="122">
        <v>17</v>
      </c>
      <c r="K33" s="122">
        <v>11</v>
      </c>
      <c r="L33" s="122">
        <v>1</v>
      </c>
      <c r="M33" s="122">
        <v>4</v>
      </c>
      <c r="N33" s="167"/>
    </row>
    <row r="34" spans="2:14">
      <c r="B34" s="173" t="s">
        <v>881</v>
      </c>
      <c r="C34" s="122">
        <v>5015</v>
      </c>
      <c r="D34" s="122">
        <v>2171</v>
      </c>
      <c r="E34" s="122">
        <v>1712</v>
      </c>
      <c r="F34" s="122">
        <v>798</v>
      </c>
      <c r="G34" s="122">
        <v>240</v>
      </c>
      <c r="H34" s="122">
        <v>67</v>
      </c>
      <c r="I34" s="122">
        <v>16</v>
      </c>
      <c r="J34" s="122">
        <v>9</v>
      </c>
      <c r="K34" s="122">
        <v>1</v>
      </c>
      <c r="L34" s="122">
        <v>1</v>
      </c>
      <c r="M34" s="122">
        <v>0</v>
      </c>
      <c r="N34" s="167"/>
    </row>
    <row r="35" spans="2:14">
      <c r="B35" s="173" t="s">
        <v>883</v>
      </c>
      <c r="C35" s="122">
        <v>20748</v>
      </c>
      <c r="D35" s="122">
        <v>8783</v>
      </c>
      <c r="E35" s="122">
        <v>7833</v>
      </c>
      <c r="F35" s="122">
        <v>3310</v>
      </c>
      <c r="G35" s="122">
        <v>676</v>
      </c>
      <c r="H35" s="122">
        <v>110</v>
      </c>
      <c r="I35" s="122">
        <v>28</v>
      </c>
      <c r="J35" s="122">
        <v>3</v>
      </c>
      <c r="K35" s="122">
        <v>3</v>
      </c>
      <c r="L35" s="122">
        <v>1</v>
      </c>
      <c r="M35" s="122">
        <v>1</v>
      </c>
      <c r="N35" s="167"/>
    </row>
    <row r="36" spans="2:14">
      <c r="B36" s="173" t="s">
        <v>884</v>
      </c>
      <c r="C36" s="122">
        <v>184</v>
      </c>
      <c r="D36" s="122">
        <v>72</v>
      </c>
      <c r="E36" s="122">
        <v>75</v>
      </c>
      <c r="F36" s="122">
        <v>34</v>
      </c>
      <c r="G36" s="122">
        <v>2</v>
      </c>
      <c r="H36" s="122">
        <v>0</v>
      </c>
      <c r="I36" s="122">
        <v>0</v>
      </c>
      <c r="J36" s="122">
        <v>0</v>
      </c>
      <c r="K36" s="122">
        <v>0</v>
      </c>
      <c r="L36" s="122">
        <v>0</v>
      </c>
      <c r="M36" s="122">
        <v>1</v>
      </c>
      <c r="N36" s="167"/>
    </row>
    <row r="37" spans="2:14">
      <c r="B37" s="173" t="s">
        <v>110</v>
      </c>
      <c r="C37" s="122">
        <v>480</v>
      </c>
      <c r="D37" s="122">
        <v>408</v>
      </c>
      <c r="E37" s="122">
        <v>40</v>
      </c>
      <c r="F37" s="122">
        <v>20</v>
      </c>
      <c r="G37" s="122">
        <v>8</v>
      </c>
      <c r="H37" s="122">
        <v>3</v>
      </c>
      <c r="I37" s="122">
        <v>1</v>
      </c>
      <c r="J37" s="122">
        <v>0</v>
      </c>
      <c r="K37" s="122">
        <v>0</v>
      </c>
      <c r="L37" s="122">
        <v>0</v>
      </c>
      <c r="M37" s="122">
        <v>0</v>
      </c>
      <c r="N37" s="167"/>
    </row>
    <row r="38" spans="2:14" s="169" customFormat="1" ht="13.5">
      <c r="B38" s="172" t="s">
        <v>83</v>
      </c>
      <c r="C38" s="121">
        <v>19732</v>
      </c>
      <c r="D38" s="121">
        <v>7308</v>
      </c>
      <c r="E38" s="121">
        <v>5092</v>
      </c>
      <c r="F38" s="121">
        <v>3152</v>
      </c>
      <c r="G38" s="121">
        <v>1656</v>
      </c>
      <c r="H38" s="121">
        <v>967</v>
      </c>
      <c r="I38" s="121">
        <v>608</v>
      </c>
      <c r="J38" s="121">
        <v>367</v>
      </c>
      <c r="K38" s="121">
        <v>277</v>
      </c>
      <c r="L38" s="121">
        <v>145</v>
      </c>
      <c r="M38" s="121">
        <v>160</v>
      </c>
      <c r="N38" s="168"/>
    </row>
    <row r="39" spans="2:14">
      <c r="B39" s="173" t="s">
        <v>104</v>
      </c>
      <c r="C39" s="122">
        <v>124</v>
      </c>
      <c r="D39" s="122">
        <v>22</v>
      </c>
      <c r="E39" s="122">
        <v>24</v>
      </c>
      <c r="F39" s="122">
        <v>16</v>
      </c>
      <c r="G39" s="122">
        <v>4</v>
      </c>
      <c r="H39" s="122">
        <v>15</v>
      </c>
      <c r="I39" s="122">
        <v>10</v>
      </c>
      <c r="J39" s="122">
        <v>9</v>
      </c>
      <c r="K39" s="122">
        <v>8</v>
      </c>
      <c r="L39" s="122">
        <v>10</v>
      </c>
      <c r="M39" s="122">
        <v>6</v>
      </c>
      <c r="N39" s="167"/>
    </row>
    <row r="40" spans="2:14">
      <c r="B40" s="173" t="s">
        <v>105</v>
      </c>
      <c r="C40" s="122">
        <v>101</v>
      </c>
      <c r="D40" s="122">
        <v>26</v>
      </c>
      <c r="E40" s="122">
        <v>17</v>
      </c>
      <c r="F40" s="122">
        <v>20</v>
      </c>
      <c r="G40" s="122">
        <v>9</v>
      </c>
      <c r="H40" s="122">
        <v>5</v>
      </c>
      <c r="I40" s="122">
        <v>8</v>
      </c>
      <c r="J40" s="122">
        <v>5</v>
      </c>
      <c r="K40" s="122">
        <v>4</v>
      </c>
      <c r="L40" s="122">
        <v>1</v>
      </c>
      <c r="M40" s="122">
        <v>6</v>
      </c>
      <c r="N40" s="167"/>
    </row>
    <row r="41" spans="2:14">
      <c r="B41" s="173" t="s">
        <v>354</v>
      </c>
      <c r="C41" s="122">
        <v>4070</v>
      </c>
      <c r="D41" s="122">
        <v>375</v>
      </c>
      <c r="E41" s="122">
        <v>767</v>
      </c>
      <c r="F41" s="122">
        <v>863</v>
      </c>
      <c r="G41" s="122">
        <v>672</v>
      </c>
      <c r="H41" s="122">
        <v>465</v>
      </c>
      <c r="I41" s="122">
        <v>344</v>
      </c>
      <c r="J41" s="122">
        <v>219</v>
      </c>
      <c r="K41" s="122">
        <v>163</v>
      </c>
      <c r="L41" s="122">
        <v>93</v>
      </c>
      <c r="M41" s="122">
        <v>109</v>
      </c>
      <c r="N41" s="167"/>
    </row>
    <row r="42" spans="2:14">
      <c r="B42" s="173" t="s">
        <v>106</v>
      </c>
      <c r="C42" s="122">
        <v>5356</v>
      </c>
      <c r="D42" s="122">
        <v>1213</v>
      </c>
      <c r="E42" s="122">
        <v>1823</v>
      </c>
      <c r="F42" s="122">
        <v>1201</v>
      </c>
      <c r="G42" s="122">
        <v>547</v>
      </c>
      <c r="H42" s="122">
        <v>279</v>
      </c>
      <c r="I42" s="122">
        <v>126</v>
      </c>
      <c r="J42" s="122">
        <v>74</v>
      </c>
      <c r="K42" s="122">
        <v>62</v>
      </c>
      <c r="L42" s="122">
        <v>20</v>
      </c>
      <c r="M42" s="122">
        <v>11</v>
      </c>
      <c r="N42" s="167"/>
    </row>
    <row r="43" spans="2:14">
      <c r="B43" s="173" t="s">
        <v>107</v>
      </c>
      <c r="C43" s="122">
        <v>3908</v>
      </c>
      <c r="D43" s="122">
        <v>1997</v>
      </c>
      <c r="E43" s="122">
        <v>954</v>
      </c>
      <c r="F43" s="122">
        <v>435</v>
      </c>
      <c r="G43" s="122">
        <v>211</v>
      </c>
      <c r="H43" s="122">
        <v>122</v>
      </c>
      <c r="I43" s="122">
        <v>80</v>
      </c>
      <c r="J43" s="122">
        <v>42</v>
      </c>
      <c r="K43" s="122">
        <v>28</v>
      </c>
      <c r="L43" s="122">
        <v>16</v>
      </c>
      <c r="M43" s="122">
        <v>23</v>
      </c>
      <c r="N43" s="167"/>
    </row>
    <row r="44" spans="2:14">
      <c r="B44" s="173" t="s">
        <v>899</v>
      </c>
      <c r="C44" s="122">
        <v>3531</v>
      </c>
      <c r="D44" s="122">
        <v>2370</v>
      </c>
      <c r="E44" s="122">
        <v>756</v>
      </c>
      <c r="F44" s="122">
        <v>214</v>
      </c>
      <c r="G44" s="122">
        <v>95</v>
      </c>
      <c r="H44" s="122">
        <v>40</v>
      </c>
      <c r="I44" s="122">
        <v>23</v>
      </c>
      <c r="J44" s="122">
        <v>15</v>
      </c>
      <c r="K44" s="122">
        <v>8</v>
      </c>
      <c r="L44" s="122">
        <v>5</v>
      </c>
      <c r="M44" s="122">
        <v>5</v>
      </c>
      <c r="N44" s="167"/>
    </row>
    <row r="45" spans="2:14">
      <c r="B45" s="173" t="s">
        <v>881</v>
      </c>
      <c r="C45" s="122">
        <v>551</v>
      </c>
      <c r="D45" s="122">
        <v>231</v>
      </c>
      <c r="E45" s="122">
        <v>177</v>
      </c>
      <c r="F45" s="122">
        <v>82</v>
      </c>
      <c r="G45" s="122">
        <v>40</v>
      </c>
      <c r="H45" s="122">
        <v>12</v>
      </c>
      <c r="I45" s="122">
        <v>7</v>
      </c>
      <c r="J45" s="122">
        <v>1</v>
      </c>
      <c r="K45" s="122">
        <v>1</v>
      </c>
      <c r="L45" s="122">
        <v>0</v>
      </c>
      <c r="M45" s="122">
        <v>0</v>
      </c>
      <c r="N45" s="167"/>
    </row>
    <row r="46" spans="2:14">
      <c r="B46" s="173" t="s">
        <v>883</v>
      </c>
      <c r="C46" s="122">
        <v>1571</v>
      </c>
      <c r="D46" s="122">
        <v>567</v>
      </c>
      <c r="E46" s="122">
        <v>564</v>
      </c>
      <c r="F46" s="122">
        <v>319</v>
      </c>
      <c r="G46" s="122">
        <v>78</v>
      </c>
      <c r="H46" s="122">
        <v>29</v>
      </c>
      <c r="I46" s="122">
        <v>10</v>
      </c>
      <c r="J46" s="122">
        <v>2</v>
      </c>
      <c r="K46" s="122">
        <v>2</v>
      </c>
      <c r="L46" s="122">
        <v>0</v>
      </c>
      <c r="M46" s="122">
        <v>0</v>
      </c>
      <c r="N46" s="167"/>
    </row>
    <row r="47" spans="2:14">
      <c r="B47" s="173" t="s">
        <v>884</v>
      </c>
      <c r="C47" s="122">
        <v>15</v>
      </c>
      <c r="D47" s="122">
        <v>7</v>
      </c>
      <c r="E47" s="122">
        <v>7</v>
      </c>
      <c r="F47" s="122">
        <v>1</v>
      </c>
      <c r="G47" s="122">
        <v>0</v>
      </c>
      <c r="H47" s="122">
        <v>0</v>
      </c>
      <c r="I47" s="122">
        <v>0</v>
      </c>
      <c r="J47" s="122">
        <v>0</v>
      </c>
      <c r="K47" s="122">
        <v>0</v>
      </c>
      <c r="L47" s="122">
        <v>0</v>
      </c>
      <c r="M47" s="122">
        <v>0</v>
      </c>
      <c r="N47" s="167"/>
    </row>
    <row r="48" spans="2:14">
      <c r="B48" s="173" t="s">
        <v>110</v>
      </c>
      <c r="C48" s="122">
        <v>505</v>
      </c>
      <c r="D48" s="122">
        <v>500</v>
      </c>
      <c r="E48" s="122">
        <v>3</v>
      </c>
      <c r="F48" s="122">
        <v>1</v>
      </c>
      <c r="G48" s="122">
        <v>0</v>
      </c>
      <c r="H48" s="122">
        <v>0</v>
      </c>
      <c r="I48" s="122">
        <v>0</v>
      </c>
      <c r="J48" s="122">
        <v>0</v>
      </c>
      <c r="K48" s="122">
        <v>1</v>
      </c>
      <c r="L48" s="122">
        <v>0</v>
      </c>
      <c r="M48" s="122">
        <v>0</v>
      </c>
      <c r="N48" s="167"/>
    </row>
    <row r="49" spans="2:14" s="169" customFormat="1" ht="13.5">
      <c r="B49" s="172" t="s">
        <v>318</v>
      </c>
      <c r="C49" s="121">
        <v>387</v>
      </c>
      <c r="D49" s="121">
        <v>144</v>
      </c>
      <c r="E49" s="121">
        <v>121</v>
      </c>
      <c r="F49" s="121">
        <v>86</v>
      </c>
      <c r="G49" s="121">
        <v>28</v>
      </c>
      <c r="H49" s="121">
        <v>6</v>
      </c>
      <c r="I49" s="121">
        <v>1</v>
      </c>
      <c r="J49" s="121">
        <v>1</v>
      </c>
      <c r="K49" s="121">
        <v>0</v>
      </c>
      <c r="L49" s="121">
        <v>0</v>
      </c>
      <c r="M49" s="121">
        <v>0</v>
      </c>
      <c r="N49" s="168"/>
    </row>
    <row r="50" spans="2:14">
      <c r="B50" s="173" t="s">
        <v>354</v>
      </c>
      <c r="C50" s="122">
        <v>40</v>
      </c>
      <c r="D50" s="122">
        <v>5</v>
      </c>
      <c r="E50" s="122">
        <v>13</v>
      </c>
      <c r="F50" s="122">
        <v>11</v>
      </c>
      <c r="G50" s="122">
        <v>6</v>
      </c>
      <c r="H50" s="122">
        <v>4</v>
      </c>
      <c r="I50" s="122">
        <v>1</v>
      </c>
      <c r="J50" s="122">
        <v>0</v>
      </c>
      <c r="K50" s="122">
        <v>0</v>
      </c>
      <c r="L50" s="122">
        <v>0</v>
      </c>
      <c r="M50" s="122">
        <v>0</v>
      </c>
      <c r="N50" s="167"/>
    </row>
    <row r="51" spans="2:14">
      <c r="B51" s="173" t="s">
        <v>106</v>
      </c>
      <c r="C51" s="122">
        <v>167</v>
      </c>
      <c r="D51" s="122">
        <v>47</v>
      </c>
      <c r="E51" s="122">
        <v>62</v>
      </c>
      <c r="F51" s="122">
        <v>41</v>
      </c>
      <c r="G51" s="122">
        <v>14</v>
      </c>
      <c r="H51" s="122">
        <v>2</v>
      </c>
      <c r="I51" s="122">
        <v>0</v>
      </c>
      <c r="J51" s="122">
        <v>1</v>
      </c>
      <c r="K51" s="122">
        <v>0</v>
      </c>
      <c r="L51" s="122">
        <v>0</v>
      </c>
      <c r="M51" s="122">
        <v>0</v>
      </c>
      <c r="N51" s="167"/>
    </row>
    <row r="52" spans="2:14">
      <c r="B52" s="173" t="s">
        <v>107</v>
      </c>
      <c r="C52" s="122">
        <v>23</v>
      </c>
      <c r="D52" s="122">
        <v>11</v>
      </c>
      <c r="E52" s="122">
        <v>6</v>
      </c>
      <c r="F52" s="122">
        <v>4</v>
      </c>
      <c r="G52" s="122">
        <v>2</v>
      </c>
      <c r="H52" s="122">
        <v>0</v>
      </c>
      <c r="I52" s="122">
        <v>0</v>
      </c>
      <c r="J52" s="122">
        <v>0</v>
      </c>
      <c r="K52" s="122">
        <v>0</v>
      </c>
      <c r="L52" s="122">
        <v>0</v>
      </c>
      <c r="M52" s="122">
        <v>0</v>
      </c>
      <c r="N52" s="167"/>
    </row>
    <row r="53" spans="2:14">
      <c r="B53" s="173" t="s">
        <v>899</v>
      </c>
      <c r="C53" s="122">
        <v>53</v>
      </c>
      <c r="D53" s="122">
        <v>37</v>
      </c>
      <c r="E53" s="122">
        <v>11</v>
      </c>
      <c r="F53" s="122">
        <v>4</v>
      </c>
      <c r="G53" s="122">
        <v>1</v>
      </c>
      <c r="H53" s="122">
        <v>0</v>
      </c>
      <c r="I53" s="122">
        <v>0</v>
      </c>
      <c r="J53" s="122">
        <v>0</v>
      </c>
      <c r="K53" s="122">
        <v>0</v>
      </c>
      <c r="L53" s="122">
        <v>0</v>
      </c>
      <c r="M53" s="122">
        <v>0</v>
      </c>
      <c r="N53" s="167"/>
    </row>
    <row r="54" spans="2:14">
      <c r="B54" s="173" t="s">
        <v>881</v>
      </c>
      <c r="C54" s="122">
        <v>4</v>
      </c>
      <c r="D54" s="122">
        <v>2</v>
      </c>
      <c r="E54" s="122">
        <v>0</v>
      </c>
      <c r="F54" s="122">
        <v>1</v>
      </c>
      <c r="G54" s="122">
        <v>1</v>
      </c>
      <c r="H54" s="122">
        <v>0</v>
      </c>
      <c r="I54" s="122">
        <v>0</v>
      </c>
      <c r="J54" s="122">
        <v>0</v>
      </c>
      <c r="K54" s="122">
        <v>0</v>
      </c>
      <c r="L54" s="122">
        <v>0</v>
      </c>
      <c r="M54" s="122">
        <v>0</v>
      </c>
      <c r="N54" s="167"/>
    </row>
    <row r="55" spans="2:14">
      <c r="B55" s="173" t="s">
        <v>883</v>
      </c>
      <c r="C55" s="122">
        <v>97</v>
      </c>
      <c r="D55" s="122">
        <v>40</v>
      </c>
      <c r="E55" s="122">
        <v>28</v>
      </c>
      <c r="F55" s="122">
        <v>25</v>
      </c>
      <c r="G55" s="122">
        <v>4</v>
      </c>
      <c r="H55" s="122">
        <v>0</v>
      </c>
      <c r="I55" s="122">
        <v>0</v>
      </c>
      <c r="J55" s="122">
        <v>0</v>
      </c>
      <c r="K55" s="122">
        <v>0</v>
      </c>
      <c r="L55" s="122">
        <v>0</v>
      </c>
      <c r="M55" s="122">
        <v>0</v>
      </c>
      <c r="N55" s="167"/>
    </row>
    <row r="56" spans="2:14">
      <c r="B56" s="173" t="s">
        <v>884</v>
      </c>
      <c r="C56" s="122">
        <v>2</v>
      </c>
      <c r="D56" s="122">
        <v>1</v>
      </c>
      <c r="E56" s="122">
        <v>1</v>
      </c>
      <c r="F56" s="122">
        <v>0</v>
      </c>
      <c r="G56" s="122">
        <v>0</v>
      </c>
      <c r="H56" s="122">
        <v>0</v>
      </c>
      <c r="I56" s="122">
        <v>0</v>
      </c>
      <c r="J56" s="122">
        <v>0</v>
      </c>
      <c r="K56" s="122">
        <v>0</v>
      </c>
      <c r="L56" s="122">
        <v>0</v>
      </c>
      <c r="M56" s="122">
        <v>0</v>
      </c>
      <c r="N56" s="167"/>
    </row>
    <row r="57" spans="2:14">
      <c r="B57" s="173" t="s">
        <v>110</v>
      </c>
      <c r="C57" s="122">
        <v>1</v>
      </c>
      <c r="D57" s="122">
        <v>1</v>
      </c>
      <c r="E57" s="122">
        <v>0</v>
      </c>
      <c r="F57" s="122">
        <v>0</v>
      </c>
      <c r="G57" s="122">
        <v>0</v>
      </c>
      <c r="H57" s="122">
        <v>0</v>
      </c>
      <c r="I57" s="122">
        <v>0</v>
      </c>
      <c r="J57" s="122">
        <v>0</v>
      </c>
      <c r="K57" s="122">
        <v>0</v>
      </c>
      <c r="L57" s="122">
        <v>0</v>
      </c>
      <c r="M57" s="122">
        <v>0</v>
      </c>
      <c r="N57" s="167"/>
    </row>
    <row r="58" spans="2:14" s="169" customFormat="1" ht="13.5">
      <c r="B58" s="172" t="s">
        <v>86</v>
      </c>
      <c r="C58" s="121">
        <v>198</v>
      </c>
      <c r="D58" s="121">
        <v>80</v>
      </c>
      <c r="E58" s="121">
        <v>64</v>
      </c>
      <c r="F58" s="121">
        <v>24</v>
      </c>
      <c r="G58" s="121">
        <v>15</v>
      </c>
      <c r="H58" s="121">
        <v>10</v>
      </c>
      <c r="I58" s="121">
        <v>1</v>
      </c>
      <c r="J58" s="121">
        <v>2</v>
      </c>
      <c r="K58" s="121">
        <v>2</v>
      </c>
      <c r="L58" s="121">
        <v>0</v>
      </c>
      <c r="M58" s="121">
        <v>0</v>
      </c>
      <c r="N58" s="168"/>
    </row>
    <row r="59" spans="2:14">
      <c r="B59" s="174" t="s">
        <v>104</v>
      </c>
      <c r="C59" s="122">
        <v>1</v>
      </c>
      <c r="D59" s="122">
        <v>0</v>
      </c>
      <c r="E59" s="122">
        <v>0</v>
      </c>
      <c r="F59" s="122">
        <v>0</v>
      </c>
      <c r="G59" s="122">
        <v>0</v>
      </c>
      <c r="H59" s="122">
        <v>0</v>
      </c>
      <c r="I59" s="122">
        <v>0</v>
      </c>
      <c r="J59" s="122">
        <v>1</v>
      </c>
      <c r="K59" s="122">
        <v>0</v>
      </c>
      <c r="L59" s="122">
        <v>0</v>
      </c>
      <c r="M59" s="122">
        <v>0</v>
      </c>
      <c r="N59" s="167"/>
    </row>
    <row r="60" spans="2:14" s="169" customFormat="1" ht="13.5">
      <c r="B60" s="173" t="s">
        <v>354</v>
      </c>
      <c r="C60" s="122">
        <v>45</v>
      </c>
      <c r="D60" s="122">
        <v>5</v>
      </c>
      <c r="E60" s="122">
        <v>18</v>
      </c>
      <c r="F60" s="122">
        <v>8</v>
      </c>
      <c r="G60" s="122">
        <v>8</v>
      </c>
      <c r="H60" s="122">
        <v>3</v>
      </c>
      <c r="I60" s="122">
        <v>0</v>
      </c>
      <c r="J60" s="122">
        <v>1</v>
      </c>
      <c r="K60" s="122">
        <v>2</v>
      </c>
      <c r="L60" s="122">
        <v>0</v>
      </c>
      <c r="M60" s="122">
        <v>0</v>
      </c>
      <c r="N60" s="168"/>
    </row>
    <row r="61" spans="2:14">
      <c r="B61" s="173" t="s">
        <v>106</v>
      </c>
      <c r="C61" s="122">
        <v>59</v>
      </c>
      <c r="D61" s="122">
        <v>14</v>
      </c>
      <c r="E61" s="122">
        <v>21</v>
      </c>
      <c r="F61" s="122">
        <v>13</v>
      </c>
      <c r="G61" s="122">
        <v>6</v>
      </c>
      <c r="H61" s="122">
        <v>4</v>
      </c>
      <c r="I61" s="122">
        <v>1</v>
      </c>
      <c r="J61" s="122">
        <v>0</v>
      </c>
      <c r="K61" s="122">
        <v>0</v>
      </c>
      <c r="L61" s="122">
        <v>0</v>
      </c>
      <c r="M61" s="122">
        <v>0</v>
      </c>
      <c r="N61" s="167"/>
    </row>
    <row r="62" spans="2:14">
      <c r="B62" s="173" t="s">
        <v>107</v>
      </c>
      <c r="C62" s="122">
        <v>32</v>
      </c>
      <c r="D62" s="122">
        <v>19</v>
      </c>
      <c r="E62" s="122">
        <v>11</v>
      </c>
      <c r="F62" s="122">
        <v>0</v>
      </c>
      <c r="G62" s="122">
        <v>0</v>
      </c>
      <c r="H62" s="122">
        <v>2</v>
      </c>
      <c r="I62" s="122">
        <v>0</v>
      </c>
      <c r="J62" s="122">
        <v>0</v>
      </c>
      <c r="K62" s="122">
        <v>0</v>
      </c>
      <c r="L62" s="122">
        <v>0</v>
      </c>
      <c r="M62" s="122">
        <v>0</v>
      </c>
      <c r="N62" s="167"/>
    </row>
    <row r="63" spans="2:14">
      <c r="B63" s="173" t="s">
        <v>899</v>
      </c>
      <c r="C63" s="122">
        <v>36</v>
      </c>
      <c r="D63" s="122">
        <v>25</v>
      </c>
      <c r="E63" s="122">
        <v>10</v>
      </c>
      <c r="F63" s="122">
        <v>1</v>
      </c>
      <c r="G63" s="122">
        <v>0</v>
      </c>
      <c r="H63" s="122">
        <v>0</v>
      </c>
      <c r="I63" s="122">
        <v>0</v>
      </c>
      <c r="J63" s="122">
        <v>0</v>
      </c>
      <c r="K63" s="122">
        <v>0</v>
      </c>
      <c r="L63" s="122">
        <v>0</v>
      </c>
      <c r="M63" s="122">
        <v>0</v>
      </c>
      <c r="N63" s="167"/>
    </row>
    <row r="64" spans="2:14">
      <c r="B64" s="173" t="s">
        <v>881</v>
      </c>
      <c r="C64" s="122">
        <v>4</v>
      </c>
      <c r="D64" s="122">
        <v>4</v>
      </c>
      <c r="E64" s="122">
        <v>0</v>
      </c>
      <c r="F64" s="122">
        <v>0</v>
      </c>
      <c r="G64" s="122">
        <v>0</v>
      </c>
      <c r="H64" s="122">
        <v>0</v>
      </c>
      <c r="I64" s="122">
        <v>0</v>
      </c>
      <c r="J64" s="122">
        <v>0</v>
      </c>
      <c r="K64" s="122">
        <v>0</v>
      </c>
      <c r="L64" s="122">
        <v>0</v>
      </c>
      <c r="M64" s="122">
        <v>0</v>
      </c>
      <c r="N64" s="167"/>
    </row>
    <row r="65" spans="1:17">
      <c r="B65" s="173" t="s">
        <v>883</v>
      </c>
      <c r="C65" s="122">
        <v>20</v>
      </c>
      <c r="D65" s="122">
        <v>12</v>
      </c>
      <c r="E65" s="122">
        <v>4</v>
      </c>
      <c r="F65" s="122">
        <v>2</v>
      </c>
      <c r="G65" s="122">
        <v>1</v>
      </c>
      <c r="H65" s="122">
        <v>1</v>
      </c>
      <c r="I65" s="122">
        <v>0</v>
      </c>
      <c r="J65" s="122">
        <v>0</v>
      </c>
      <c r="K65" s="122">
        <v>0</v>
      </c>
      <c r="L65" s="122">
        <v>0</v>
      </c>
      <c r="M65" s="122">
        <v>0</v>
      </c>
      <c r="N65" s="167"/>
    </row>
    <row r="66" spans="1:17">
      <c r="B66" s="173" t="s">
        <v>110</v>
      </c>
      <c r="C66" s="122">
        <v>1</v>
      </c>
      <c r="D66" s="122">
        <v>1</v>
      </c>
      <c r="E66" s="122">
        <v>0</v>
      </c>
      <c r="F66" s="122">
        <v>0</v>
      </c>
      <c r="G66" s="122">
        <v>0</v>
      </c>
      <c r="H66" s="122">
        <v>0</v>
      </c>
      <c r="I66" s="122">
        <v>0</v>
      </c>
      <c r="J66" s="122">
        <v>0</v>
      </c>
      <c r="K66" s="122">
        <v>0</v>
      </c>
      <c r="L66" s="122">
        <v>0</v>
      </c>
      <c r="M66" s="122">
        <v>0</v>
      </c>
      <c r="N66" s="167"/>
    </row>
    <row r="67" spans="1:17">
      <c r="A67" s="166" t="s">
        <v>80</v>
      </c>
      <c r="B67" s="1410"/>
      <c r="C67" s="1410"/>
      <c r="D67" s="1410"/>
      <c r="E67" s="1410"/>
      <c r="F67" s="1410"/>
      <c r="G67" s="1410"/>
      <c r="H67" s="1410"/>
      <c r="I67" s="1410"/>
      <c r="J67" s="1410"/>
      <c r="K67" s="1410"/>
      <c r="L67" s="1410"/>
      <c r="M67" s="1410"/>
    </row>
    <row r="68" spans="1:17" s="54" customFormat="1" ht="16.5">
      <c r="B68" s="1331" t="s">
        <v>839</v>
      </c>
      <c r="C68" s="1331"/>
      <c r="D68" s="1331"/>
      <c r="E68" s="1331"/>
      <c r="F68" s="1331"/>
      <c r="G68" s="1331"/>
      <c r="H68" s="1331"/>
      <c r="I68" s="1331"/>
      <c r="J68" s="1331"/>
      <c r="K68" s="1331"/>
    </row>
    <row r="69" spans="1:17" s="54" customFormat="1" ht="23.45" customHeight="1">
      <c r="B69" s="1330" t="s">
        <v>796</v>
      </c>
      <c r="C69" s="1330"/>
      <c r="D69" s="1330"/>
      <c r="E69" s="1330"/>
      <c r="F69" s="1330"/>
      <c r="G69" s="1330"/>
      <c r="H69" s="1330"/>
      <c r="I69" s="1330"/>
      <c r="J69" s="1330"/>
      <c r="K69" s="1330"/>
    </row>
    <row r="70" spans="1:17" ht="16.5">
      <c r="B70" s="143" t="s">
        <v>895</v>
      </c>
      <c r="C70" s="54"/>
      <c r="D70" s="54"/>
      <c r="E70" s="54"/>
      <c r="F70" s="54"/>
      <c r="G70" s="54"/>
      <c r="H70" s="54"/>
      <c r="I70" s="54"/>
      <c r="J70" s="54"/>
      <c r="K70" s="54"/>
    </row>
    <row r="71" spans="1:17">
      <c r="B71" s="327" t="s">
        <v>935</v>
      </c>
    </row>
    <row r="72" spans="1:17" s="1168" customFormat="1" ht="13.5">
      <c r="B72" s="1169" t="s">
        <v>3105</v>
      </c>
      <c r="C72" s="1170"/>
      <c r="D72" s="1170"/>
      <c r="E72" s="1170"/>
      <c r="F72" s="1170"/>
      <c r="G72" s="1170"/>
      <c r="H72" s="1170"/>
      <c r="I72" s="1170"/>
      <c r="J72" s="1170"/>
      <c r="K72" s="1170"/>
      <c r="L72" s="1170"/>
      <c r="M72" s="1170"/>
      <c r="N72" s="1170"/>
      <c r="O72" s="1170"/>
      <c r="P72" s="1170"/>
      <c r="Q72" s="1170"/>
    </row>
  </sheetData>
  <mergeCells count="7">
    <mergeCell ref="B69:K69"/>
    <mergeCell ref="B68:K68"/>
    <mergeCell ref="B67:M67"/>
    <mergeCell ref="B2:M2"/>
    <mergeCell ref="B3:B4"/>
    <mergeCell ref="C3:C4"/>
    <mergeCell ref="D3:M3"/>
  </mergeCells>
  <hyperlinks>
    <hyperlink ref="O2" location="INDICE!B94" display="INDICE"/>
    <hyperlink ref="B72" r:id="rId1"/>
  </hyperlinks>
  <printOptions horizontalCentered="1"/>
  <pageMargins left="0.19685039370078741" right="0.19685039370078741" top="1.1811023622047245" bottom="0.39370078740157483" header="0.19685039370078741" footer="0.19685039370078741"/>
  <pageSetup scale="80" firstPageNumber="169" fitToWidth="0" fitToHeight="0" orientation="landscape" useFirstPageNumber="1" r:id="rId2"/>
  <headerFooter scaleWithDoc="0">
    <oddHeader>&amp;C&amp;G</oddHeader>
    <oddFooter>&amp;C&amp;10&amp;P</oddFooter>
  </headerFooter>
  <rowBreaks count="1" manualBreakCount="1">
    <brk id="48" max="16383" man="1"/>
  </rowBreaks>
  <drawing r:id="rId3"/>
  <legacyDrawingHF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dimension ref="B1:Q57"/>
  <sheetViews>
    <sheetView showGridLines="0" zoomScaleNormal="100" workbookViewId="0">
      <selection activeCell="N2" sqref="N2"/>
    </sheetView>
  </sheetViews>
  <sheetFormatPr baseColWidth="10" defaultColWidth="12.5703125" defaultRowHeight="14.25"/>
  <cols>
    <col min="1" max="1" width="3.7109375" style="137" customWidth="1"/>
    <col min="2" max="2" width="28.42578125" style="137" customWidth="1"/>
    <col min="3" max="3" width="11.42578125" style="137" customWidth="1"/>
    <col min="4" max="4" width="11" style="137" customWidth="1"/>
    <col min="5" max="5" width="16.140625" style="137" bestFit="1" customWidth="1"/>
    <col min="6" max="7" width="10.85546875" style="137" customWidth="1"/>
    <col min="8" max="9" width="13.7109375" style="137" customWidth="1"/>
    <col min="10" max="10" width="13.5703125" style="137" customWidth="1"/>
    <col min="11" max="11" width="12" style="137" customWidth="1"/>
    <col min="12" max="12" width="11.28515625" style="137" customWidth="1"/>
    <col min="13" max="13" width="7.5703125" style="137" customWidth="1"/>
    <col min="14" max="16384" width="12.5703125" style="137"/>
  </cols>
  <sheetData>
    <row r="1" spans="2:14" ht="54" customHeight="1">
      <c r="B1" s="1422"/>
      <c r="C1" s="1422"/>
      <c r="D1" s="1422"/>
      <c r="E1" s="1422"/>
      <c r="F1" s="1422"/>
      <c r="G1" s="1422"/>
      <c r="H1" s="1422"/>
      <c r="I1" s="1422"/>
      <c r="J1" s="1422"/>
      <c r="K1" s="1422"/>
      <c r="L1" s="1422"/>
      <c r="M1" s="163"/>
    </row>
    <row r="2" spans="2:14" ht="45" customHeight="1">
      <c r="B2" s="1423" t="s">
        <v>956</v>
      </c>
      <c r="C2" s="1423"/>
      <c r="D2" s="1423"/>
      <c r="E2" s="1423"/>
      <c r="F2" s="1423"/>
      <c r="G2" s="1423"/>
      <c r="H2" s="1423"/>
      <c r="I2" s="1423"/>
      <c r="J2" s="1423"/>
      <c r="K2" s="1423"/>
      <c r="L2" s="1423"/>
      <c r="N2" s="1149" t="s">
        <v>459</v>
      </c>
    </row>
    <row r="3" spans="2:14" ht="19.5" customHeight="1">
      <c r="B3" s="1309" t="s">
        <v>969</v>
      </c>
      <c r="C3" s="1424" t="s">
        <v>840</v>
      </c>
      <c r="D3" s="1424" t="s">
        <v>911</v>
      </c>
      <c r="E3" s="1424"/>
      <c r="F3" s="1424"/>
      <c r="G3" s="1424"/>
      <c r="H3" s="1424"/>
      <c r="I3" s="1424"/>
      <c r="J3" s="1424"/>
      <c r="K3" s="1424"/>
      <c r="L3" s="1424"/>
    </row>
    <row r="4" spans="2:14" ht="25.5">
      <c r="B4" s="1309"/>
      <c r="C4" s="1424"/>
      <c r="D4" s="164" t="s">
        <v>357</v>
      </c>
      <c r="E4" s="164" t="s">
        <v>358</v>
      </c>
      <c r="F4" s="164" t="s">
        <v>359</v>
      </c>
      <c r="G4" s="164" t="s">
        <v>360</v>
      </c>
      <c r="H4" s="164" t="s">
        <v>361</v>
      </c>
      <c r="I4" s="164" t="s">
        <v>362</v>
      </c>
      <c r="J4" s="164" t="s">
        <v>363</v>
      </c>
      <c r="K4" s="164" t="s">
        <v>364</v>
      </c>
      <c r="L4" s="164" t="s">
        <v>110</v>
      </c>
      <c r="N4" s="165"/>
    </row>
    <row r="5" spans="2:14">
      <c r="B5" s="162" t="s">
        <v>460</v>
      </c>
      <c r="C5" s="121">
        <v>288123</v>
      </c>
      <c r="D5" s="121">
        <v>19087</v>
      </c>
      <c r="E5" s="121">
        <v>3058</v>
      </c>
      <c r="F5" s="121">
        <v>3325</v>
      </c>
      <c r="G5" s="121">
        <v>1062</v>
      </c>
      <c r="H5" s="121">
        <v>1687</v>
      </c>
      <c r="I5" s="121">
        <v>254651</v>
      </c>
      <c r="J5" s="121">
        <v>2029</v>
      </c>
      <c r="K5" s="121">
        <v>874</v>
      </c>
      <c r="L5" s="121">
        <v>2350</v>
      </c>
      <c r="N5" s="165"/>
    </row>
    <row r="6" spans="2:14">
      <c r="B6" s="162" t="s">
        <v>81</v>
      </c>
      <c r="C6" s="121">
        <v>121521</v>
      </c>
      <c r="D6" s="121">
        <v>10402</v>
      </c>
      <c r="E6" s="121">
        <v>816</v>
      </c>
      <c r="F6" s="121">
        <v>711</v>
      </c>
      <c r="G6" s="121">
        <v>262</v>
      </c>
      <c r="H6" s="121">
        <v>193</v>
      </c>
      <c r="I6" s="121">
        <v>106968</v>
      </c>
      <c r="J6" s="121">
        <v>697</v>
      </c>
      <c r="K6" s="121">
        <v>350</v>
      </c>
      <c r="L6" s="121">
        <v>1122</v>
      </c>
      <c r="N6" s="165"/>
    </row>
    <row r="7" spans="2:14">
      <c r="B7" s="161" t="s">
        <v>134</v>
      </c>
      <c r="C7" s="122">
        <v>13804</v>
      </c>
      <c r="D7" s="122">
        <v>111</v>
      </c>
      <c r="E7" s="122">
        <v>13</v>
      </c>
      <c r="F7" s="122">
        <v>15</v>
      </c>
      <c r="G7" s="122">
        <v>10</v>
      </c>
      <c r="H7" s="122">
        <v>8</v>
      </c>
      <c r="I7" s="122">
        <v>13472</v>
      </c>
      <c r="J7" s="122">
        <v>57</v>
      </c>
      <c r="K7" s="122">
        <v>16</v>
      </c>
      <c r="L7" s="122">
        <v>102</v>
      </c>
      <c r="N7" s="165"/>
    </row>
    <row r="8" spans="2:14">
      <c r="B8" s="161" t="s">
        <v>117</v>
      </c>
      <c r="C8" s="122">
        <v>3118</v>
      </c>
      <c r="D8" s="122">
        <v>766</v>
      </c>
      <c r="E8" s="122">
        <v>1</v>
      </c>
      <c r="F8" s="122">
        <v>0</v>
      </c>
      <c r="G8" s="122">
        <v>0</v>
      </c>
      <c r="H8" s="122">
        <v>11</v>
      </c>
      <c r="I8" s="122">
        <v>2291</v>
      </c>
      <c r="J8" s="122">
        <v>12</v>
      </c>
      <c r="K8" s="122">
        <v>5</v>
      </c>
      <c r="L8" s="122">
        <v>32</v>
      </c>
      <c r="N8" s="165"/>
    </row>
    <row r="9" spans="2:14">
      <c r="B9" s="161" t="s">
        <v>125</v>
      </c>
      <c r="C9" s="122">
        <v>4838</v>
      </c>
      <c r="D9" s="122">
        <v>492</v>
      </c>
      <c r="E9" s="122">
        <v>10</v>
      </c>
      <c r="F9" s="122">
        <v>7</v>
      </c>
      <c r="G9" s="122">
        <v>2</v>
      </c>
      <c r="H9" s="122">
        <v>3</v>
      </c>
      <c r="I9" s="122">
        <v>4289</v>
      </c>
      <c r="J9" s="122">
        <v>11</v>
      </c>
      <c r="K9" s="122">
        <v>3</v>
      </c>
      <c r="L9" s="122">
        <v>21</v>
      </c>
      <c r="N9" s="165"/>
    </row>
    <row r="10" spans="2:14">
      <c r="B10" s="161" t="s">
        <v>122</v>
      </c>
      <c r="C10" s="122">
        <v>2513</v>
      </c>
      <c r="D10" s="122">
        <v>67</v>
      </c>
      <c r="E10" s="122">
        <v>44</v>
      </c>
      <c r="F10" s="122">
        <v>24</v>
      </c>
      <c r="G10" s="122">
        <v>1</v>
      </c>
      <c r="H10" s="122">
        <v>1</v>
      </c>
      <c r="I10" s="122">
        <v>2361</v>
      </c>
      <c r="J10" s="122">
        <v>5</v>
      </c>
      <c r="K10" s="122">
        <v>2</v>
      </c>
      <c r="L10" s="122">
        <v>8</v>
      </c>
      <c r="N10" s="165"/>
    </row>
    <row r="11" spans="2:14">
      <c r="B11" s="161" t="s">
        <v>132</v>
      </c>
      <c r="C11" s="122">
        <v>7661</v>
      </c>
      <c r="D11" s="122">
        <v>1109</v>
      </c>
      <c r="E11" s="122">
        <v>6</v>
      </c>
      <c r="F11" s="122">
        <v>7</v>
      </c>
      <c r="G11" s="122">
        <v>11</v>
      </c>
      <c r="H11" s="122">
        <v>28</v>
      </c>
      <c r="I11" s="122">
        <v>5873</v>
      </c>
      <c r="J11" s="122">
        <v>28</v>
      </c>
      <c r="K11" s="122">
        <v>37</v>
      </c>
      <c r="L11" s="122">
        <v>562</v>
      </c>
      <c r="N11" s="165"/>
    </row>
    <row r="12" spans="2:14">
      <c r="B12" s="161" t="s">
        <v>124</v>
      </c>
      <c r="C12" s="122">
        <v>7768</v>
      </c>
      <c r="D12" s="122">
        <v>2783</v>
      </c>
      <c r="E12" s="122">
        <v>8</v>
      </c>
      <c r="F12" s="122">
        <v>4</v>
      </c>
      <c r="G12" s="122">
        <v>5</v>
      </c>
      <c r="H12" s="122">
        <v>6</v>
      </c>
      <c r="I12" s="122">
        <v>4899</v>
      </c>
      <c r="J12" s="122">
        <v>19</v>
      </c>
      <c r="K12" s="122">
        <v>6</v>
      </c>
      <c r="L12" s="122">
        <v>38</v>
      </c>
      <c r="N12" s="165"/>
    </row>
    <row r="13" spans="2:14">
      <c r="B13" s="161" t="s">
        <v>121</v>
      </c>
      <c r="C13" s="122">
        <v>7746</v>
      </c>
      <c r="D13" s="122">
        <v>1977</v>
      </c>
      <c r="E13" s="122">
        <v>175</v>
      </c>
      <c r="F13" s="122">
        <v>143</v>
      </c>
      <c r="G13" s="122">
        <v>41</v>
      </c>
      <c r="H13" s="122">
        <v>9</v>
      </c>
      <c r="I13" s="122">
        <v>5293</v>
      </c>
      <c r="J13" s="122">
        <v>30</v>
      </c>
      <c r="K13" s="122">
        <v>30</v>
      </c>
      <c r="L13" s="122">
        <v>48</v>
      </c>
      <c r="N13" s="165"/>
    </row>
    <row r="14" spans="2:14">
      <c r="B14" s="161" t="s">
        <v>120</v>
      </c>
      <c r="C14" s="122">
        <v>7678</v>
      </c>
      <c r="D14" s="122">
        <v>254</v>
      </c>
      <c r="E14" s="122">
        <v>3</v>
      </c>
      <c r="F14" s="122">
        <v>5</v>
      </c>
      <c r="G14" s="122">
        <v>3</v>
      </c>
      <c r="H14" s="122">
        <v>3</v>
      </c>
      <c r="I14" s="122">
        <v>7351</v>
      </c>
      <c r="J14" s="122">
        <v>21</v>
      </c>
      <c r="K14" s="122">
        <v>12</v>
      </c>
      <c r="L14" s="122">
        <v>26</v>
      </c>
      <c r="N14" s="165"/>
    </row>
    <row r="15" spans="2:14">
      <c r="B15" s="161" t="s">
        <v>129</v>
      </c>
      <c r="C15" s="122">
        <v>47428</v>
      </c>
      <c r="D15" s="122">
        <v>1919</v>
      </c>
      <c r="E15" s="122">
        <v>463</v>
      </c>
      <c r="F15" s="122">
        <v>410</v>
      </c>
      <c r="G15" s="122">
        <v>161</v>
      </c>
      <c r="H15" s="122">
        <v>86</v>
      </c>
      <c r="I15" s="122">
        <v>43612</v>
      </c>
      <c r="J15" s="122">
        <v>424</v>
      </c>
      <c r="K15" s="122">
        <v>227</v>
      </c>
      <c r="L15" s="122">
        <v>126</v>
      </c>
      <c r="N15" s="165"/>
    </row>
    <row r="16" spans="2:14">
      <c r="B16" s="161" t="s">
        <v>130</v>
      </c>
      <c r="C16" s="122">
        <v>9262</v>
      </c>
      <c r="D16" s="122">
        <v>895</v>
      </c>
      <c r="E16" s="122">
        <v>18</v>
      </c>
      <c r="F16" s="122">
        <v>7</v>
      </c>
      <c r="G16" s="122">
        <v>6</v>
      </c>
      <c r="H16" s="122">
        <v>7</v>
      </c>
      <c r="I16" s="122">
        <v>8168</v>
      </c>
      <c r="J16" s="122">
        <v>40</v>
      </c>
      <c r="K16" s="122">
        <v>6</v>
      </c>
      <c r="L16" s="122">
        <v>115</v>
      </c>
      <c r="N16" s="165"/>
    </row>
    <row r="17" spans="2:14">
      <c r="B17" s="161" t="s">
        <v>127</v>
      </c>
      <c r="C17" s="122">
        <v>9705</v>
      </c>
      <c r="D17" s="122">
        <v>29</v>
      </c>
      <c r="E17" s="122">
        <v>75</v>
      </c>
      <c r="F17" s="122">
        <v>89</v>
      </c>
      <c r="G17" s="122">
        <v>22</v>
      </c>
      <c r="H17" s="122">
        <v>31</v>
      </c>
      <c r="I17" s="122">
        <v>9359</v>
      </c>
      <c r="J17" s="122">
        <v>50</v>
      </c>
      <c r="K17" s="122">
        <v>6</v>
      </c>
      <c r="L17" s="122">
        <v>44</v>
      </c>
      <c r="N17" s="165"/>
    </row>
    <row r="18" spans="2:14">
      <c r="B18" s="162" t="s">
        <v>82</v>
      </c>
      <c r="C18" s="121">
        <v>146285</v>
      </c>
      <c r="D18" s="121">
        <v>842</v>
      </c>
      <c r="E18" s="121">
        <v>2114</v>
      </c>
      <c r="F18" s="121">
        <v>2555</v>
      </c>
      <c r="G18" s="121">
        <v>778</v>
      </c>
      <c r="H18" s="121">
        <v>1481</v>
      </c>
      <c r="I18" s="121">
        <v>136250</v>
      </c>
      <c r="J18" s="121">
        <v>1270</v>
      </c>
      <c r="K18" s="121">
        <v>301</v>
      </c>
      <c r="L18" s="121">
        <v>694</v>
      </c>
      <c r="N18" s="165"/>
    </row>
    <row r="19" spans="2:14" ht="15" customHeight="1">
      <c r="B19" s="161" t="s">
        <v>119</v>
      </c>
      <c r="C19" s="122">
        <v>11912</v>
      </c>
      <c r="D19" s="122">
        <v>25</v>
      </c>
      <c r="E19" s="122">
        <v>97</v>
      </c>
      <c r="F19" s="122">
        <v>97</v>
      </c>
      <c r="G19" s="122">
        <v>42</v>
      </c>
      <c r="H19" s="122">
        <v>13</v>
      </c>
      <c r="I19" s="122">
        <v>11468</v>
      </c>
      <c r="J19" s="122">
        <v>112</v>
      </c>
      <c r="K19" s="122">
        <v>32</v>
      </c>
      <c r="L19" s="122">
        <v>26</v>
      </c>
      <c r="N19" s="165"/>
    </row>
    <row r="20" spans="2:14">
      <c r="B20" s="161" t="s">
        <v>131</v>
      </c>
      <c r="C20" s="122">
        <v>11928</v>
      </c>
      <c r="D20" s="122">
        <v>202</v>
      </c>
      <c r="E20" s="122">
        <v>1323</v>
      </c>
      <c r="F20" s="122">
        <v>1559</v>
      </c>
      <c r="G20" s="122">
        <v>412</v>
      </c>
      <c r="H20" s="122">
        <v>35</v>
      </c>
      <c r="I20" s="122">
        <v>8141</v>
      </c>
      <c r="J20" s="122">
        <v>134</v>
      </c>
      <c r="K20" s="122">
        <v>27</v>
      </c>
      <c r="L20" s="122">
        <v>95</v>
      </c>
      <c r="N20" s="165"/>
    </row>
    <row r="21" spans="2:14">
      <c r="B21" s="161" t="s">
        <v>126</v>
      </c>
      <c r="C21" s="122">
        <v>73171</v>
      </c>
      <c r="D21" s="122">
        <v>528</v>
      </c>
      <c r="E21" s="122">
        <v>639</v>
      </c>
      <c r="F21" s="122">
        <v>797</v>
      </c>
      <c r="G21" s="122">
        <v>240</v>
      </c>
      <c r="H21" s="122">
        <v>661</v>
      </c>
      <c r="I21" s="122">
        <v>69113</v>
      </c>
      <c r="J21" s="122">
        <v>648</v>
      </c>
      <c r="K21" s="122">
        <v>201</v>
      </c>
      <c r="L21" s="122">
        <v>344</v>
      </c>
      <c r="N21" s="165"/>
    </row>
    <row r="22" spans="2:14">
      <c r="B22" s="161" t="s">
        <v>133</v>
      </c>
      <c r="C22" s="122">
        <v>16542</v>
      </c>
      <c r="D22" s="122">
        <v>40</v>
      </c>
      <c r="E22" s="122">
        <v>20</v>
      </c>
      <c r="F22" s="122">
        <v>54</v>
      </c>
      <c r="G22" s="122">
        <v>46</v>
      </c>
      <c r="H22" s="122">
        <v>423</v>
      </c>
      <c r="I22" s="122">
        <v>15707</v>
      </c>
      <c r="J22" s="122">
        <v>160</v>
      </c>
      <c r="K22" s="122">
        <v>14</v>
      </c>
      <c r="L22" s="122">
        <v>78</v>
      </c>
      <c r="N22" s="165"/>
    </row>
    <row r="23" spans="2:14">
      <c r="B23" s="161" t="s">
        <v>118</v>
      </c>
      <c r="C23" s="122">
        <v>25841</v>
      </c>
      <c r="D23" s="122">
        <v>21</v>
      </c>
      <c r="E23" s="122">
        <v>23</v>
      </c>
      <c r="F23" s="122">
        <v>30</v>
      </c>
      <c r="G23" s="122">
        <v>29</v>
      </c>
      <c r="H23" s="122">
        <v>345</v>
      </c>
      <c r="I23" s="122">
        <v>25068</v>
      </c>
      <c r="J23" s="122">
        <v>181</v>
      </c>
      <c r="K23" s="122">
        <v>23</v>
      </c>
      <c r="L23" s="122">
        <v>121</v>
      </c>
      <c r="N23" s="165"/>
    </row>
    <row r="24" spans="2:14">
      <c r="B24" s="161" t="s">
        <v>123</v>
      </c>
      <c r="C24" s="122">
        <v>6891</v>
      </c>
      <c r="D24" s="122">
        <v>26</v>
      </c>
      <c r="E24" s="122">
        <v>12</v>
      </c>
      <c r="F24" s="122">
        <v>18</v>
      </c>
      <c r="G24" s="122">
        <v>9</v>
      </c>
      <c r="H24" s="122">
        <v>4</v>
      </c>
      <c r="I24" s="122">
        <v>6753</v>
      </c>
      <c r="J24" s="122">
        <v>35</v>
      </c>
      <c r="K24" s="122">
        <v>4</v>
      </c>
      <c r="L24" s="122">
        <v>30</v>
      </c>
      <c r="N24" s="165"/>
    </row>
    <row r="25" spans="2:14">
      <c r="B25" s="162" t="s">
        <v>83</v>
      </c>
      <c r="C25" s="121">
        <v>19732</v>
      </c>
      <c r="D25" s="121">
        <v>7806</v>
      </c>
      <c r="E25" s="121">
        <v>124</v>
      </c>
      <c r="F25" s="121">
        <v>49</v>
      </c>
      <c r="G25" s="121">
        <v>21</v>
      </c>
      <c r="H25" s="121">
        <v>12</v>
      </c>
      <c r="I25" s="121">
        <v>10933</v>
      </c>
      <c r="J25" s="121">
        <v>53</v>
      </c>
      <c r="K25" s="121">
        <v>204</v>
      </c>
      <c r="L25" s="121">
        <v>530</v>
      </c>
      <c r="N25" s="165"/>
    </row>
    <row r="26" spans="2:14">
      <c r="B26" s="161" t="s">
        <v>115</v>
      </c>
      <c r="C26" s="122">
        <v>4458</v>
      </c>
      <c r="D26" s="122">
        <v>2697</v>
      </c>
      <c r="E26" s="122">
        <v>2</v>
      </c>
      <c r="F26" s="122">
        <v>0</v>
      </c>
      <c r="G26" s="122">
        <v>0</v>
      </c>
      <c r="H26" s="121">
        <v>2</v>
      </c>
      <c r="I26" s="122">
        <v>1532</v>
      </c>
      <c r="J26" s="122">
        <v>1</v>
      </c>
      <c r="K26" s="122">
        <v>24</v>
      </c>
      <c r="L26" s="122">
        <v>200</v>
      </c>
      <c r="N26" s="165"/>
    </row>
    <row r="27" spans="2:14">
      <c r="B27" s="161" t="s">
        <v>113</v>
      </c>
      <c r="C27" s="122">
        <v>2810</v>
      </c>
      <c r="D27" s="122">
        <v>1904</v>
      </c>
      <c r="E27" s="122">
        <v>9</v>
      </c>
      <c r="F27" s="122">
        <v>8</v>
      </c>
      <c r="G27" s="122">
        <v>1</v>
      </c>
      <c r="H27" s="121">
        <v>0</v>
      </c>
      <c r="I27" s="122">
        <v>826</v>
      </c>
      <c r="J27" s="122">
        <v>7</v>
      </c>
      <c r="K27" s="122">
        <v>7</v>
      </c>
      <c r="L27" s="122">
        <v>48</v>
      </c>
      <c r="N27" s="165"/>
    </row>
    <row r="28" spans="2:14">
      <c r="B28" s="161" t="s">
        <v>116</v>
      </c>
      <c r="C28" s="122">
        <v>2287</v>
      </c>
      <c r="D28" s="122">
        <v>881</v>
      </c>
      <c r="E28" s="122">
        <v>4</v>
      </c>
      <c r="F28" s="122">
        <v>3</v>
      </c>
      <c r="G28" s="122">
        <v>0</v>
      </c>
      <c r="H28" s="122">
        <v>1</v>
      </c>
      <c r="I28" s="122">
        <v>1251</v>
      </c>
      <c r="J28" s="122">
        <v>4</v>
      </c>
      <c r="K28" s="122">
        <v>78</v>
      </c>
      <c r="L28" s="122">
        <v>65</v>
      </c>
      <c r="N28" s="165"/>
    </row>
    <row r="29" spans="2:14">
      <c r="B29" s="161" t="s">
        <v>112</v>
      </c>
      <c r="C29" s="122">
        <v>2044</v>
      </c>
      <c r="D29" s="122">
        <v>306</v>
      </c>
      <c r="E29" s="122">
        <v>6</v>
      </c>
      <c r="F29" s="122">
        <v>1</v>
      </c>
      <c r="G29" s="121">
        <v>2</v>
      </c>
      <c r="H29" s="121">
        <v>1</v>
      </c>
      <c r="I29" s="122">
        <v>1646</v>
      </c>
      <c r="J29" s="122">
        <v>1</v>
      </c>
      <c r="K29" s="122">
        <v>58</v>
      </c>
      <c r="L29" s="122">
        <v>23</v>
      </c>
      <c r="N29" s="165"/>
    </row>
    <row r="30" spans="2:14">
      <c r="B30" s="161" t="s">
        <v>128</v>
      </c>
      <c r="C30" s="122">
        <v>4364</v>
      </c>
      <c r="D30" s="122">
        <v>643</v>
      </c>
      <c r="E30" s="122">
        <v>71</v>
      </c>
      <c r="F30" s="122">
        <v>18</v>
      </c>
      <c r="G30" s="122">
        <v>10</v>
      </c>
      <c r="H30" s="122">
        <v>3</v>
      </c>
      <c r="I30" s="122">
        <v>3532</v>
      </c>
      <c r="J30" s="122">
        <v>27</v>
      </c>
      <c r="K30" s="122">
        <v>16</v>
      </c>
      <c r="L30" s="122">
        <v>44</v>
      </c>
      <c r="N30" s="165"/>
    </row>
    <row r="31" spans="2:14">
      <c r="B31" s="161" t="s">
        <v>114</v>
      </c>
      <c r="C31" s="122">
        <v>3769</v>
      </c>
      <c r="D31" s="122">
        <v>1375</v>
      </c>
      <c r="E31" s="122">
        <v>32</v>
      </c>
      <c r="F31" s="122">
        <v>19</v>
      </c>
      <c r="G31" s="122">
        <v>8</v>
      </c>
      <c r="H31" s="122">
        <v>5</v>
      </c>
      <c r="I31" s="122">
        <v>2146</v>
      </c>
      <c r="J31" s="122">
        <v>13</v>
      </c>
      <c r="K31" s="122">
        <v>21</v>
      </c>
      <c r="L31" s="122">
        <v>150</v>
      </c>
      <c r="N31" s="165"/>
    </row>
    <row r="32" spans="2:14">
      <c r="B32" s="162" t="s">
        <v>318</v>
      </c>
      <c r="C32" s="121">
        <v>387</v>
      </c>
      <c r="D32" s="121">
        <v>32</v>
      </c>
      <c r="E32" s="121">
        <v>1</v>
      </c>
      <c r="F32" s="121">
        <v>2</v>
      </c>
      <c r="G32" s="121">
        <v>0</v>
      </c>
      <c r="H32" s="121">
        <v>1</v>
      </c>
      <c r="I32" s="121">
        <v>344</v>
      </c>
      <c r="J32" s="121">
        <v>5</v>
      </c>
      <c r="K32" s="121">
        <v>0</v>
      </c>
      <c r="L32" s="121">
        <v>2</v>
      </c>
      <c r="N32" s="165"/>
    </row>
    <row r="33" spans="2:17">
      <c r="B33" s="161" t="s">
        <v>143</v>
      </c>
      <c r="C33" s="122">
        <v>387</v>
      </c>
      <c r="D33" s="122">
        <v>32</v>
      </c>
      <c r="E33" s="122">
        <v>1</v>
      </c>
      <c r="F33" s="122">
        <v>2</v>
      </c>
      <c r="G33" s="121">
        <v>0</v>
      </c>
      <c r="H33" s="121">
        <v>1</v>
      </c>
      <c r="I33" s="122">
        <v>344</v>
      </c>
      <c r="J33" s="122">
        <v>5</v>
      </c>
      <c r="K33" s="122">
        <v>0</v>
      </c>
      <c r="L33" s="122">
        <v>2</v>
      </c>
      <c r="N33" s="165"/>
    </row>
    <row r="34" spans="2:17">
      <c r="B34" s="162" t="s">
        <v>86</v>
      </c>
      <c r="C34" s="121">
        <v>198</v>
      </c>
      <c r="D34" s="121">
        <v>5</v>
      </c>
      <c r="E34" s="121">
        <v>3</v>
      </c>
      <c r="F34" s="121">
        <v>8</v>
      </c>
      <c r="G34" s="121">
        <v>1</v>
      </c>
      <c r="H34" s="121">
        <v>0</v>
      </c>
      <c r="I34" s="121">
        <v>156</v>
      </c>
      <c r="J34" s="121">
        <v>4</v>
      </c>
      <c r="K34" s="121">
        <v>19</v>
      </c>
      <c r="L34" s="121">
        <v>2</v>
      </c>
      <c r="N34" s="165"/>
    </row>
    <row r="35" spans="2:17">
      <c r="B35" s="1410"/>
      <c r="C35" s="1410"/>
      <c r="D35" s="1410"/>
      <c r="E35" s="1410"/>
      <c r="F35" s="1410"/>
      <c r="G35" s="1410"/>
      <c r="H35" s="1410"/>
      <c r="I35" s="1410"/>
      <c r="J35" s="1410"/>
      <c r="K35" s="1410"/>
      <c r="L35" s="1410"/>
      <c r="N35" s="165"/>
    </row>
    <row r="36" spans="2:17" s="54" customFormat="1" ht="16.5">
      <c r="B36" s="1331" t="s">
        <v>839</v>
      </c>
      <c r="C36" s="1331"/>
      <c r="D36" s="1331"/>
      <c r="E36" s="1331"/>
      <c r="F36" s="1331"/>
      <c r="G36" s="1331"/>
      <c r="H36" s="1331"/>
      <c r="I36" s="1331"/>
      <c r="J36" s="1331"/>
      <c r="K36" s="1331"/>
    </row>
    <row r="37" spans="2:17" s="54" customFormat="1" ht="14.25" customHeight="1">
      <c r="B37" s="1383" t="s">
        <v>796</v>
      </c>
      <c r="C37" s="1383"/>
      <c r="D37" s="1383"/>
      <c r="E37" s="1383"/>
      <c r="F37" s="1383"/>
      <c r="G37" s="1383"/>
      <c r="H37" s="1383"/>
      <c r="I37" s="1383"/>
      <c r="J37" s="1383"/>
      <c r="K37" s="1383"/>
      <c r="L37" s="1383"/>
    </row>
    <row r="38" spans="2:17" ht="16.5">
      <c r="B38" s="143" t="s">
        <v>895</v>
      </c>
      <c r="C38" s="54"/>
      <c r="D38" s="54"/>
      <c r="E38" s="54"/>
      <c r="F38" s="54"/>
      <c r="G38" s="54"/>
      <c r="H38" s="54"/>
      <c r="I38" s="54"/>
      <c r="J38" s="54"/>
      <c r="K38" s="54"/>
      <c r="N38" s="165"/>
    </row>
    <row r="39" spans="2:17" ht="15.75" customHeight="1">
      <c r="B39" s="327" t="s">
        <v>935</v>
      </c>
      <c r="N39" s="165"/>
    </row>
    <row r="40" spans="2:17" s="1168" customFormat="1" ht="13.5">
      <c r="B40" s="1169" t="s">
        <v>3105</v>
      </c>
      <c r="C40" s="1170"/>
      <c r="D40" s="1170"/>
      <c r="E40" s="1170"/>
      <c r="F40" s="1170"/>
      <c r="G40" s="1170"/>
      <c r="H40" s="1170"/>
      <c r="I40" s="1170"/>
      <c r="J40" s="1170"/>
      <c r="K40" s="1170"/>
      <c r="L40" s="1170"/>
      <c r="M40" s="1170"/>
      <c r="N40" s="1170"/>
      <c r="O40" s="1170"/>
      <c r="P40" s="1170"/>
      <c r="Q40" s="1170"/>
    </row>
    <row r="41" spans="2:17">
      <c r="N41" s="165"/>
    </row>
    <row r="42" spans="2:17">
      <c r="N42" s="165"/>
    </row>
    <row r="43" spans="2:17">
      <c r="N43" s="165"/>
    </row>
    <row r="44" spans="2:17">
      <c r="N44" s="165"/>
    </row>
    <row r="45" spans="2:17">
      <c r="N45" s="165"/>
    </row>
    <row r="46" spans="2:17">
      <c r="N46" s="165"/>
    </row>
    <row r="47" spans="2:17">
      <c r="N47" s="165"/>
    </row>
    <row r="48" spans="2:17">
      <c r="N48" s="165"/>
    </row>
    <row r="49" spans="14:14">
      <c r="N49" s="165"/>
    </row>
    <row r="50" spans="14:14">
      <c r="N50" s="165"/>
    </row>
    <row r="51" spans="14:14">
      <c r="N51" s="165"/>
    </row>
    <row r="52" spans="14:14">
      <c r="N52" s="165"/>
    </row>
    <row r="53" spans="14:14">
      <c r="N53" s="165"/>
    </row>
    <row r="54" spans="14:14">
      <c r="N54" s="165"/>
    </row>
    <row r="55" spans="14:14">
      <c r="N55" s="165"/>
    </row>
    <row r="56" spans="14:14">
      <c r="N56" s="165"/>
    </row>
    <row r="57" spans="14:14">
      <c r="N57" s="165"/>
    </row>
  </sheetData>
  <mergeCells count="8">
    <mergeCell ref="B37:L37"/>
    <mergeCell ref="B36:K36"/>
    <mergeCell ref="B35:L35"/>
    <mergeCell ref="B1:L1"/>
    <mergeCell ref="B2:L2"/>
    <mergeCell ref="B3:B4"/>
    <mergeCell ref="C3:C4"/>
    <mergeCell ref="D3:L3"/>
  </mergeCells>
  <hyperlinks>
    <hyperlink ref="N2" location="INDICE!B95" display="INDICE"/>
    <hyperlink ref="B40" r:id="rId1"/>
  </hyperlinks>
  <printOptions horizontalCentered="1"/>
  <pageMargins left="0.19685039370078741" right="0.19685039370078741" top="1.1811023622047245" bottom="0.39370078740157483" header="0.19685039370078741" footer="0.19685039370078741"/>
  <pageSetup scale="80" firstPageNumber="171" orientation="landscape" useFirstPageNumber="1" r:id="rId2"/>
  <headerFooter scaleWithDoc="0">
    <oddHeader>&amp;C&amp;G</oddHeader>
    <oddFooter>&amp;C&amp;10&amp;P</oddFooter>
  </headerFooter>
  <drawing r:id="rId3"/>
  <legacyDrawingHF r:id="rId4"/>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B1:Q40"/>
  <sheetViews>
    <sheetView showGridLines="0" zoomScaleNormal="100" workbookViewId="0">
      <selection activeCell="M2" sqref="M2"/>
    </sheetView>
  </sheetViews>
  <sheetFormatPr baseColWidth="10" defaultColWidth="12.5703125" defaultRowHeight="14.25"/>
  <cols>
    <col min="1" max="1" width="3.7109375" style="137" customWidth="1"/>
    <col min="2" max="2" width="27.140625" style="137" customWidth="1"/>
    <col min="3" max="3" width="12.5703125" style="137"/>
    <col min="4" max="10" width="11.5703125" style="137" customWidth="1"/>
    <col min="11" max="16384" width="12.5703125" style="137"/>
  </cols>
  <sheetData>
    <row r="1" spans="2:15" ht="52.5" customHeight="1">
      <c r="B1" s="1422"/>
      <c r="C1" s="1422"/>
      <c r="D1" s="1422"/>
      <c r="E1" s="1422"/>
      <c r="F1" s="1422"/>
      <c r="G1" s="1422"/>
      <c r="H1" s="1422"/>
      <c r="I1" s="1422"/>
      <c r="J1" s="1422"/>
      <c r="K1" s="1422"/>
      <c r="L1" s="149"/>
      <c r="O1" s="150"/>
    </row>
    <row r="2" spans="2:15" ht="54" customHeight="1">
      <c r="B2" s="1425" t="s">
        <v>957</v>
      </c>
      <c r="C2" s="1425"/>
      <c r="D2" s="1425"/>
      <c r="E2" s="1425"/>
      <c r="F2" s="1425"/>
      <c r="G2" s="1425"/>
      <c r="H2" s="1425"/>
      <c r="I2" s="1425"/>
      <c r="J2" s="1425"/>
      <c r="K2" s="1425"/>
      <c r="L2" s="157"/>
      <c r="M2" s="1149" t="s">
        <v>459</v>
      </c>
      <c r="N2" s="157"/>
      <c r="O2" s="150"/>
    </row>
    <row r="3" spans="2:15" ht="17.25" customHeight="1">
      <c r="B3" s="1426" t="s">
        <v>969</v>
      </c>
      <c r="C3" s="1426" t="s">
        <v>840</v>
      </c>
      <c r="D3" s="1426" t="s">
        <v>365</v>
      </c>
      <c r="E3" s="1426"/>
      <c r="F3" s="1426"/>
      <c r="G3" s="1426"/>
      <c r="H3" s="1426"/>
      <c r="I3" s="1426"/>
      <c r="J3" s="1426"/>
      <c r="K3" s="1426"/>
      <c r="L3" s="151"/>
      <c r="M3" s="151"/>
      <c r="N3" s="151"/>
      <c r="O3" s="150"/>
    </row>
    <row r="4" spans="2:15" ht="25.5">
      <c r="B4" s="1426"/>
      <c r="C4" s="1426"/>
      <c r="D4" s="145" t="s">
        <v>366</v>
      </c>
      <c r="E4" s="145" t="s">
        <v>367</v>
      </c>
      <c r="F4" s="145" t="s">
        <v>368</v>
      </c>
      <c r="G4" s="145" t="s">
        <v>369</v>
      </c>
      <c r="H4" s="145" t="s">
        <v>370</v>
      </c>
      <c r="I4" s="145" t="s">
        <v>371</v>
      </c>
      <c r="J4" s="145" t="s">
        <v>461</v>
      </c>
      <c r="K4" s="145" t="s">
        <v>110</v>
      </c>
      <c r="O4" s="150"/>
    </row>
    <row r="5" spans="2:15">
      <c r="B5" s="162" t="s">
        <v>460</v>
      </c>
      <c r="C5" s="121">
        <v>288123</v>
      </c>
      <c r="D5" s="121">
        <v>71754</v>
      </c>
      <c r="E5" s="121">
        <v>115221</v>
      </c>
      <c r="F5" s="121">
        <v>84758</v>
      </c>
      <c r="G5" s="121">
        <v>4434</v>
      </c>
      <c r="H5" s="121">
        <v>178</v>
      </c>
      <c r="I5" s="121">
        <v>481</v>
      </c>
      <c r="J5" s="121">
        <v>9417</v>
      </c>
      <c r="K5" s="121">
        <v>1880</v>
      </c>
      <c r="L5" s="158"/>
      <c r="M5" s="158"/>
      <c r="N5" s="158"/>
      <c r="O5" s="150"/>
    </row>
    <row r="6" spans="2:15">
      <c r="B6" s="162" t="s">
        <v>81</v>
      </c>
      <c r="C6" s="121">
        <v>121521</v>
      </c>
      <c r="D6" s="121">
        <v>18061</v>
      </c>
      <c r="E6" s="121">
        <v>48579</v>
      </c>
      <c r="F6" s="121">
        <v>46675</v>
      </c>
      <c r="G6" s="121">
        <v>2653</v>
      </c>
      <c r="H6" s="121">
        <v>64</v>
      </c>
      <c r="I6" s="121">
        <v>284</v>
      </c>
      <c r="J6" s="121">
        <v>4202</v>
      </c>
      <c r="K6" s="121">
        <v>1003</v>
      </c>
      <c r="O6" s="150"/>
    </row>
    <row r="7" spans="2:15">
      <c r="B7" s="161" t="s">
        <v>134</v>
      </c>
      <c r="C7" s="122">
        <v>13804</v>
      </c>
      <c r="D7" s="122">
        <v>1771</v>
      </c>
      <c r="E7" s="122">
        <v>4981</v>
      </c>
      <c r="F7" s="122">
        <v>5801</v>
      </c>
      <c r="G7" s="122">
        <v>316</v>
      </c>
      <c r="H7" s="122">
        <v>8</v>
      </c>
      <c r="I7" s="122">
        <v>27</v>
      </c>
      <c r="J7" s="122">
        <v>839</v>
      </c>
      <c r="K7" s="122">
        <v>61</v>
      </c>
      <c r="O7" s="150"/>
    </row>
    <row r="8" spans="2:15" ht="15" customHeight="1">
      <c r="B8" s="161" t="s">
        <v>117</v>
      </c>
      <c r="C8" s="122">
        <v>3118</v>
      </c>
      <c r="D8" s="122">
        <v>916</v>
      </c>
      <c r="E8" s="122">
        <v>1200</v>
      </c>
      <c r="F8" s="122">
        <v>844</v>
      </c>
      <c r="G8" s="122">
        <v>51</v>
      </c>
      <c r="H8" s="122">
        <v>5</v>
      </c>
      <c r="I8" s="122">
        <v>8</v>
      </c>
      <c r="J8" s="122">
        <v>66</v>
      </c>
      <c r="K8" s="122">
        <v>28</v>
      </c>
      <c r="O8" s="150"/>
    </row>
    <row r="9" spans="2:15">
      <c r="B9" s="161" t="s">
        <v>125</v>
      </c>
      <c r="C9" s="122">
        <v>4838</v>
      </c>
      <c r="D9" s="122">
        <v>697</v>
      </c>
      <c r="E9" s="122">
        <v>2153</v>
      </c>
      <c r="F9" s="122">
        <v>1698</v>
      </c>
      <c r="G9" s="122">
        <v>115</v>
      </c>
      <c r="H9" s="122">
        <v>3</v>
      </c>
      <c r="I9" s="122">
        <v>12</v>
      </c>
      <c r="J9" s="122">
        <v>141</v>
      </c>
      <c r="K9" s="122">
        <v>19</v>
      </c>
      <c r="O9" s="150"/>
    </row>
    <row r="10" spans="2:15">
      <c r="B10" s="161" t="s">
        <v>122</v>
      </c>
      <c r="C10" s="122">
        <v>2513</v>
      </c>
      <c r="D10" s="122">
        <v>308</v>
      </c>
      <c r="E10" s="122">
        <v>1291</v>
      </c>
      <c r="F10" s="122">
        <v>820</v>
      </c>
      <c r="G10" s="122">
        <v>46</v>
      </c>
      <c r="H10" s="122">
        <v>0</v>
      </c>
      <c r="I10" s="122">
        <v>4</v>
      </c>
      <c r="J10" s="122">
        <v>39</v>
      </c>
      <c r="K10" s="122">
        <v>5</v>
      </c>
      <c r="O10" s="150"/>
    </row>
    <row r="11" spans="2:15">
      <c r="B11" s="161" t="s">
        <v>132</v>
      </c>
      <c r="C11" s="122">
        <v>7661</v>
      </c>
      <c r="D11" s="122">
        <v>939</v>
      </c>
      <c r="E11" s="122">
        <v>3092</v>
      </c>
      <c r="F11" s="122">
        <v>2748</v>
      </c>
      <c r="G11" s="122">
        <v>132</v>
      </c>
      <c r="H11" s="122">
        <v>3</v>
      </c>
      <c r="I11" s="122">
        <v>24</v>
      </c>
      <c r="J11" s="122">
        <v>161</v>
      </c>
      <c r="K11" s="122">
        <v>562</v>
      </c>
      <c r="O11" s="150"/>
    </row>
    <row r="12" spans="2:15">
      <c r="B12" s="161" t="s">
        <v>124</v>
      </c>
      <c r="C12" s="122">
        <v>7768</v>
      </c>
      <c r="D12" s="122">
        <v>314</v>
      </c>
      <c r="E12" s="122">
        <v>3364</v>
      </c>
      <c r="F12" s="122">
        <v>3816</v>
      </c>
      <c r="G12" s="122">
        <v>170</v>
      </c>
      <c r="H12" s="122">
        <v>1</v>
      </c>
      <c r="I12" s="122">
        <v>27</v>
      </c>
      <c r="J12" s="122">
        <v>40</v>
      </c>
      <c r="K12" s="122">
        <v>36</v>
      </c>
      <c r="O12" s="150"/>
    </row>
    <row r="13" spans="2:15">
      <c r="B13" s="161" t="s">
        <v>121</v>
      </c>
      <c r="C13" s="122">
        <v>7746</v>
      </c>
      <c r="D13" s="122">
        <v>699</v>
      </c>
      <c r="E13" s="122">
        <v>3124</v>
      </c>
      <c r="F13" s="122">
        <v>3221</v>
      </c>
      <c r="G13" s="122">
        <v>168</v>
      </c>
      <c r="H13" s="122">
        <v>6</v>
      </c>
      <c r="I13" s="122">
        <v>21</v>
      </c>
      <c r="J13" s="122">
        <v>463</v>
      </c>
      <c r="K13" s="122">
        <v>44</v>
      </c>
      <c r="L13" s="141"/>
      <c r="O13" s="150"/>
    </row>
    <row r="14" spans="2:15">
      <c r="B14" s="161" t="s">
        <v>120</v>
      </c>
      <c r="C14" s="122">
        <v>7678</v>
      </c>
      <c r="D14" s="122">
        <v>912</v>
      </c>
      <c r="E14" s="122">
        <v>3455</v>
      </c>
      <c r="F14" s="122">
        <v>2871</v>
      </c>
      <c r="G14" s="122">
        <v>154</v>
      </c>
      <c r="H14" s="122">
        <v>3</v>
      </c>
      <c r="I14" s="122">
        <v>16</v>
      </c>
      <c r="J14" s="122">
        <v>242</v>
      </c>
      <c r="K14" s="122">
        <v>25</v>
      </c>
      <c r="O14" s="150"/>
    </row>
    <row r="15" spans="2:15">
      <c r="B15" s="161" t="s">
        <v>129</v>
      </c>
      <c r="C15" s="122">
        <v>47428</v>
      </c>
      <c r="D15" s="122">
        <v>7389</v>
      </c>
      <c r="E15" s="122">
        <v>19074</v>
      </c>
      <c r="F15" s="122">
        <v>18266</v>
      </c>
      <c r="G15" s="122">
        <v>1139</v>
      </c>
      <c r="H15" s="122">
        <v>24</v>
      </c>
      <c r="I15" s="122">
        <v>103</v>
      </c>
      <c r="J15" s="122">
        <v>1343</v>
      </c>
      <c r="K15" s="122">
        <v>90</v>
      </c>
      <c r="O15" s="150"/>
    </row>
    <row r="16" spans="2:15">
      <c r="B16" s="161" t="s">
        <v>130</v>
      </c>
      <c r="C16" s="122">
        <v>9262</v>
      </c>
      <c r="D16" s="122">
        <v>366</v>
      </c>
      <c r="E16" s="122">
        <v>3778</v>
      </c>
      <c r="F16" s="122">
        <v>4599</v>
      </c>
      <c r="G16" s="122">
        <v>262</v>
      </c>
      <c r="H16" s="122">
        <v>2</v>
      </c>
      <c r="I16" s="122">
        <v>32</v>
      </c>
      <c r="J16" s="122">
        <v>113</v>
      </c>
      <c r="K16" s="122">
        <v>110</v>
      </c>
      <c r="O16" s="150"/>
    </row>
    <row r="17" spans="2:15">
      <c r="B17" s="161" t="s">
        <v>127</v>
      </c>
      <c r="C17" s="122">
        <v>9705</v>
      </c>
      <c r="D17" s="122">
        <v>3750</v>
      </c>
      <c r="E17" s="122">
        <v>3067</v>
      </c>
      <c r="F17" s="122">
        <v>1991</v>
      </c>
      <c r="G17" s="122">
        <v>100</v>
      </c>
      <c r="H17" s="122">
        <v>9</v>
      </c>
      <c r="I17" s="122">
        <v>10</v>
      </c>
      <c r="J17" s="122">
        <v>755</v>
      </c>
      <c r="K17" s="122">
        <v>23</v>
      </c>
      <c r="O17" s="150"/>
    </row>
    <row r="18" spans="2:15">
      <c r="B18" s="162" t="s">
        <v>82</v>
      </c>
      <c r="C18" s="121">
        <v>146285</v>
      </c>
      <c r="D18" s="121">
        <v>48598</v>
      </c>
      <c r="E18" s="121">
        <v>57850</v>
      </c>
      <c r="F18" s="121">
        <v>33481</v>
      </c>
      <c r="G18" s="121">
        <v>1557</v>
      </c>
      <c r="H18" s="121">
        <v>95</v>
      </c>
      <c r="I18" s="121">
        <v>148</v>
      </c>
      <c r="J18" s="121">
        <v>4179</v>
      </c>
      <c r="K18" s="121">
        <v>377</v>
      </c>
      <c r="O18" s="150"/>
    </row>
    <row r="19" spans="2:15">
      <c r="B19" s="161" t="s">
        <v>119</v>
      </c>
      <c r="C19" s="122">
        <v>11912</v>
      </c>
      <c r="D19" s="122">
        <v>4451</v>
      </c>
      <c r="E19" s="122">
        <v>3697</v>
      </c>
      <c r="F19" s="122">
        <v>2873</v>
      </c>
      <c r="G19" s="122">
        <v>187</v>
      </c>
      <c r="H19" s="122">
        <v>5</v>
      </c>
      <c r="I19" s="122">
        <v>16</v>
      </c>
      <c r="J19" s="122">
        <v>670</v>
      </c>
      <c r="K19" s="122">
        <v>13</v>
      </c>
      <c r="O19" s="150"/>
    </row>
    <row r="20" spans="2:15">
      <c r="B20" s="161" t="s">
        <v>131</v>
      </c>
      <c r="C20" s="122">
        <v>11928</v>
      </c>
      <c r="D20" s="122">
        <v>5106</v>
      </c>
      <c r="E20" s="122">
        <v>5161</v>
      </c>
      <c r="F20" s="122">
        <v>1142</v>
      </c>
      <c r="G20" s="122">
        <v>86</v>
      </c>
      <c r="H20" s="122">
        <v>6</v>
      </c>
      <c r="I20" s="122">
        <v>2</v>
      </c>
      <c r="J20" s="122">
        <v>352</v>
      </c>
      <c r="K20" s="122">
        <v>73</v>
      </c>
      <c r="O20" s="150"/>
    </row>
    <row r="21" spans="2:15">
      <c r="B21" s="161" t="s">
        <v>126</v>
      </c>
      <c r="C21" s="122">
        <v>73171</v>
      </c>
      <c r="D21" s="122">
        <v>20556</v>
      </c>
      <c r="E21" s="122">
        <v>30616</v>
      </c>
      <c r="F21" s="122">
        <v>19012</v>
      </c>
      <c r="G21" s="122">
        <v>865</v>
      </c>
      <c r="H21" s="122">
        <v>52</v>
      </c>
      <c r="I21" s="122">
        <v>84</v>
      </c>
      <c r="J21" s="122">
        <v>1859</v>
      </c>
      <c r="K21" s="122">
        <v>127</v>
      </c>
      <c r="O21" s="150"/>
    </row>
    <row r="22" spans="2:15">
      <c r="B22" s="161" t="s">
        <v>133</v>
      </c>
      <c r="C22" s="122">
        <v>16542</v>
      </c>
      <c r="D22" s="122">
        <v>7099</v>
      </c>
      <c r="E22" s="122">
        <v>6710</v>
      </c>
      <c r="F22" s="122">
        <v>2270</v>
      </c>
      <c r="G22" s="122">
        <v>114</v>
      </c>
      <c r="H22" s="122">
        <v>14</v>
      </c>
      <c r="I22" s="122">
        <v>13</v>
      </c>
      <c r="J22" s="122">
        <v>267</v>
      </c>
      <c r="K22" s="122">
        <v>55</v>
      </c>
      <c r="O22" s="150"/>
    </row>
    <row r="23" spans="2:15" ht="15" customHeight="1">
      <c r="B23" s="161" t="s">
        <v>118</v>
      </c>
      <c r="C23" s="122">
        <v>25841</v>
      </c>
      <c r="D23" s="122">
        <v>10128</v>
      </c>
      <c r="E23" s="122">
        <v>9160</v>
      </c>
      <c r="F23" s="122">
        <v>5310</v>
      </c>
      <c r="G23" s="122">
        <v>247</v>
      </c>
      <c r="H23" s="122">
        <v>12</v>
      </c>
      <c r="I23" s="122">
        <v>22</v>
      </c>
      <c r="J23" s="122">
        <v>877</v>
      </c>
      <c r="K23" s="122">
        <v>85</v>
      </c>
      <c r="O23" s="150"/>
    </row>
    <row r="24" spans="2:15">
      <c r="B24" s="161" t="s">
        <v>123</v>
      </c>
      <c r="C24" s="122">
        <v>6891</v>
      </c>
      <c r="D24" s="122">
        <v>1258</v>
      </c>
      <c r="E24" s="122">
        <v>2506</v>
      </c>
      <c r="F24" s="122">
        <v>2874</v>
      </c>
      <c r="G24" s="122">
        <v>58</v>
      </c>
      <c r="H24" s="122">
        <v>6</v>
      </c>
      <c r="I24" s="122">
        <v>11</v>
      </c>
      <c r="J24" s="122">
        <v>154</v>
      </c>
      <c r="K24" s="122">
        <v>24</v>
      </c>
      <c r="O24" s="150"/>
    </row>
    <row r="25" spans="2:15">
      <c r="B25" s="162" t="s">
        <v>83</v>
      </c>
      <c r="C25" s="121">
        <v>19732</v>
      </c>
      <c r="D25" s="121">
        <v>4933</v>
      </c>
      <c r="E25" s="121">
        <v>8647</v>
      </c>
      <c r="F25" s="121">
        <v>4386</v>
      </c>
      <c r="G25" s="121">
        <v>210</v>
      </c>
      <c r="H25" s="121">
        <v>16</v>
      </c>
      <c r="I25" s="121">
        <v>49</v>
      </c>
      <c r="J25" s="121">
        <v>993</v>
      </c>
      <c r="K25" s="121">
        <v>498</v>
      </c>
      <c r="O25" s="150"/>
    </row>
    <row r="26" spans="2:15">
      <c r="B26" s="161" t="s">
        <v>115</v>
      </c>
      <c r="C26" s="122">
        <v>4458</v>
      </c>
      <c r="D26" s="122">
        <v>1115</v>
      </c>
      <c r="E26" s="122">
        <v>2141</v>
      </c>
      <c r="F26" s="122">
        <v>708</v>
      </c>
      <c r="G26" s="122">
        <v>32</v>
      </c>
      <c r="H26" s="122">
        <v>1</v>
      </c>
      <c r="I26" s="122">
        <v>4</v>
      </c>
      <c r="J26" s="122">
        <v>285</v>
      </c>
      <c r="K26" s="122">
        <v>172</v>
      </c>
      <c r="O26" s="150"/>
    </row>
    <row r="27" spans="2:15" ht="15" customHeight="1">
      <c r="B27" s="161" t="s">
        <v>113</v>
      </c>
      <c r="C27" s="122">
        <v>2810</v>
      </c>
      <c r="D27" s="122">
        <v>594</v>
      </c>
      <c r="E27" s="122">
        <v>1073</v>
      </c>
      <c r="F27" s="122">
        <v>817</v>
      </c>
      <c r="G27" s="122">
        <v>19</v>
      </c>
      <c r="H27" s="389">
        <v>0</v>
      </c>
      <c r="I27" s="122">
        <v>10</v>
      </c>
      <c r="J27" s="122">
        <v>249</v>
      </c>
      <c r="K27" s="122">
        <v>48</v>
      </c>
      <c r="O27" s="150"/>
    </row>
    <row r="28" spans="2:15" ht="15" customHeight="1">
      <c r="B28" s="161" t="s">
        <v>116</v>
      </c>
      <c r="C28" s="122">
        <v>2287</v>
      </c>
      <c r="D28" s="122">
        <v>484</v>
      </c>
      <c r="E28" s="122">
        <v>1175</v>
      </c>
      <c r="F28" s="122">
        <v>502</v>
      </c>
      <c r="G28" s="122">
        <v>44</v>
      </c>
      <c r="H28" s="389">
        <v>0</v>
      </c>
      <c r="I28" s="122">
        <v>5</v>
      </c>
      <c r="J28" s="122">
        <v>12</v>
      </c>
      <c r="K28" s="122">
        <v>65</v>
      </c>
      <c r="O28" s="150"/>
    </row>
    <row r="29" spans="2:15">
      <c r="B29" s="161" t="s">
        <v>112</v>
      </c>
      <c r="C29" s="122">
        <v>2044</v>
      </c>
      <c r="D29" s="122">
        <v>371</v>
      </c>
      <c r="E29" s="122">
        <v>921</v>
      </c>
      <c r="F29" s="122">
        <v>487</v>
      </c>
      <c r="G29" s="122">
        <v>26</v>
      </c>
      <c r="H29" s="122">
        <v>1</v>
      </c>
      <c r="I29" s="122">
        <v>10</v>
      </c>
      <c r="J29" s="122">
        <v>207</v>
      </c>
      <c r="K29" s="122">
        <v>21</v>
      </c>
      <c r="O29" s="150"/>
    </row>
    <row r="30" spans="2:15" ht="15" customHeight="1">
      <c r="B30" s="161" t="s">
        <v>128</v>
      </c>
      <c r="C30" s="122">
        <v>4364</v>
      </c>
      <c r="D30" s="122">
        <v>1298</v>
      </c>
      <c r="E30" s="122">
        <v>1934</v>
      </c>
      <c r="F30" s="122">
        <v>882</v>
      </c>
      <c r="G30" s="122">
        <v>54</v>
      </c>
      <c r="H30" s="122">
        <v>5</v>
      </c>
      <c r="I30" s="122">
        <v>10</v>
      </c>
      <c r="J30" s="122">
        <v>138</v>
      </c>
      <c r="K30" s="122">
        <v>43</v>
      </c>
      <c r="O30" s="150"/>
    </row>
    <row r="31" spans="2:15">
      <c r="B31" s="161" t="s">
        <v>114</v>
      </c>
      <c r="C31" s="122">
        <v>3769</v>
      </c>
      <c r="D31" s="122">
        <v>1071</v>
      </c>
      <c r="E31" s="122">
        <v>1403</v>
      </c>
      <c r="F31" s="122">
        <v>990</v>
      </c>
      <c r="G31" s="122">
        <v>35</v>
      </c>
      <c r="H31" s="122">
        <v>9</v>
      </c>
      <c r="I31" s="122">
        <v>10</v>
      </c>
      <c r="J31" s="122">
        <v>102</v>
      </c>
      <c r="K31" s="122">
        <v>149</v>
      </c>
      <c r="O31" s="150"/>
    </row>
    <row r="32" spans="2:15">
      <c r="B32" s="162" t="s">
        <v>318</v>
      </c>
      <c r="C32" s="121">
        <v>387</v>
      </c>
      <c r="D32" s="121">
        <v>57</v>
      </c>
      <c r="E32" s="121">
        <v>101</v>
      </c>
      <c r="F32" s="121">
        <v>188</v>
      </c>
      <c r="G32" s="121">
        <v>14</v>
      </c>
      <c r="H32" s="121">
        <v>3</v>
      </c>
      <c r="I32" s="121">
        <v>0</v>
      </c>
      <c r="J32" s="121">
        <v>23</v>
      </c>
      <c r="K32" s="121">
        <v>1</v>
      </c>
      <c r="O32" s="150"/>
    </row>
    <row r="33" spans="2:17" ht="15" customHeight="1">
      <c r="B33" s="161" t="s">
        <v>143</v>
      </c>
      <c r="C33" s="122">
        <v>387</v>
      </c>
      <c r="D33" s="122">
        <v>57</v>
      </c>
      <c r="E33" s="122">
        <v>101</v>
      </c>
      <c r="F33" s="122">
        <v>188</v>
      </c>
      <c r="G33" s="122">
        <v>14</v>
      </c>
      <c r="H33" s="122">
        <v>3</v>
      </c>
      <c r="I33" s="121">
        <v>0</v>
      </c>
      <c r="J33" s="122">
        <v>23</v>
      </c>
      <c r="K33" s="122">
        <v>1</v>
      </c>
      <c r="O33" s="150"/>
    </row>
    <row r="34" spans="2:17">
      <c r="B34" s="162" t="s">
        <v>86</v>
      </c>
      <c r="C34" s="121">
        <v>198</v>
      </c>
      <c r="D34" s="121">
        <v>105</v>
      </c>
      <c r="E34" s="121">
        <v>44</v>
      </c>
      <c r="F34" s="121">
        <v>28</v>
      </c>
      <c r="G34" s="121">
        <v>0</v>
      </c>
      <c r="H34" s="121">
        <v>0</v>
      </c>
      <c r="I34" s="121">
        <v>0</v>
      </c>
      <c r="J34" s="121">
        <v>20</v>
      </c>
      <c r="K34" s="121">
        <v>1</v>
      </c>
    </row>
    <row r="35" spans="2:17">
      <c r="B35" s="1410"/>
      <c r="C35" s="1410"/>
      <c r="D35" s="1410"/>
      <c r="E35" s="1410"/>
      <c r="F35" s="1410"/>
      <c r="G35" s="1410"/>
      <c r="H35" s="1410"/>
      <c r="I35" s="1410"/>
      <c r="J35" s="1410"/>
      <c r="K35" s="1410"/>
      <c r="L35" s="151"/>
      <c r="M35" s="151"/>
      <c r="N35" s="151"/>
      <c r="O35" s="150"/>
    </row>
    <row r="36" spans="2:17" s="54" customFormat="1" ht="16.5">
      <c r="B36" s="1331" t="s">
        <v>839</v>
      </c>
      <c r="C36" s="1331"/>
      <c r="D36" s="1331"/>
      <c r="E36" s="1331"/>
      <c r="F36" s="1331"/>
      <c r="G36" s="1331"/>
      <c r="H36" s="1331"/>
      <c r="I36" s="1331"/>
      <c r="J36" s="1331"/>
      <c r="K36" s="1331"/>
    </row>
    <row r="37" spans="2:17" s="54" customFormat="1" ht="23.45" customHeight="1">
      <c r="B37" s="1330" t="s">
        <v>796</v>
      </c>
      <c r="C37" s="1330"/>
      <c r="D37" s="1330"/>
      <c r="E37" s="1330"/>
      <c r="F37" s="1330"/>
      <c r="G37" s="1330"/>
      <c r="H37" s="1330"/>
      <c r="I37" s="1330"/>
      <c r="J37" s="1330"/>
      <c r="K37" s="1330"/>
    </row>
    <row r="38" spans="2:17" ht="16.5">
      <c r="B38" s="143" t="s">
        <v>895</v>
      </c>
      <c r="C38" s="54"/>
      <c r="D38" s="54"/>
      <c r="E38" s="54"/>
      <c r="F38" s="54"/>
      <c r="G38" s="54"/>
      <c r="H38" s="54"/>
      <c r="I38" s="54"/>
      <c r="J38" s="54"/>
      <c r="K38" s="54"/>
    </row>
    <row r="39" spans="2:17" ht="15.75" customHeight="1">
      <c r="B39" s="327" t="s">
        <v>935</v>
      </c>
    </row>
    <row r="40" spans="2:17" s="1168" customFormat="1" ht="13.5">
      <c r="B40" s="1169" t="s">
        <v>3105</v>
      </c>
      <c r="C40" s="1170"/>
      <c r="D40" s="1170"/>
      <c r="E40" s="1170"/>
      <c r="F40" s="1170"/>
      <c r="G40" s="1170"/>
      <c r="H40" s="1170"/>
      <c r="I40" s="1170"/>
      <c r="J40" s="1170"/>
      <c r="K40" s="1170"/>
      <c r="L40" s="1170"/>
      <c r="M40" s="1170"/>
      <c r="N40" s="1170"/>
      <c r="O40" s="1170"/>
      <c r="P40" s="1170"/>
      <c r="Q40" s="1170"/>
    </row>
  </sheetData>
  <mergeCells count="8">
    <mergeCell ref="B36:K36"/>
    <mergeCell ref="B37:K37"/>
    <mergeCell ref="B35:K35"/>
    <mergeCell ref="B1:K1"/>
    <mergeCell ref="B2:K2"/>
    <mergeCell ref="B3:B4"/>
    <mergeCell ref="C3:C4"/>
    <mergeCell ref="D3:K3"/>
  </mergeCells>
  <hyperlinks>
    <hyperlink ref="M2" location="INDICE!B96" display="INDICE"/>
    <hyperlink ref="B40"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5"/>
  <sheetViews>
    <sheetView showGridLines="0" zoomScaleNormal="100" workbookViewId="0">
      <selection activeCell="Y19" sqref="Y19"/>
    </sheetView>
  </sheetViews>
  <sheetFormatPr baseColWidth="10" defaultColWidth="12.5703125" defaultRowHeight="14.25"/>
  <cols>
    <col min="1" max="1" width="3.7109375" style="137" customWidth="1"/>
    <col min="2" max="2" width="31.5703125" style="137" customWidth="1"/>
    <col min="3" max="5" width="15.5703125" style="137" customWidth="1"/>
    <col min="6" max="16384" width="12.5703125" style="137"/>
  </cols>
  <sheetData>
    <row r="1" spans="2:9" ht="52.5" customHeight="1">
      <c r="B1" s="1422"/>
      <c r="C1" s="1422"/>
      <c r="D1" s="1422"/>
      <c r="E1" s="1422"/>
      <c r="F1" s="149"/>
      <c r="I1" s="150"/>
    </row>
    <row r="2" spans="2:9" ht="45" customHeight="1">
      <c r="B2" s="1425" t="s">
        <v>958</v>
      </c>
      <c r="C2" s="1425"/>
      <c r="D2" s="1425"/>
      <c r="E2" s="1425"/>
      <c r="F2" s="157"/>
      <c r="G2" s="1149" t="s">
        <v>459</v>
      </c>
      <c r="H2" s="157"/>
      <c r="I2" s="150"/>
    </row>
    <row r="3" spans="2:9" ht="17.25" customHeight="1">
      <c r="B3" s="1426" t="s">
        <v>807</v>
      </c>
      <c r="C3" s="1426" t="s">
        <v>840</v>
      </c>
      <c r="D3" s="1426" t="s">
        <v>805</v>
      </c>
      <c r="E3" s="1426"/>
      <c r="F3" s="151"/>
      <c r="G3" s="151"/>
      <c r="H3" s="151"/>
      <c r="I3" s="150"/>
    </row>
    <row r="4" spans="2:9">
      <c r="B4" s="1426"/>
      <c r="C4" s="1426"/>
      <c r="D4" s="145" t="s">
        <v>70</v>
      </c>
      <c r="E4" s="145" t="s">
        <v>71</v>
      </c>
      <c r="I4" s="150"/>
    </row>
    <row r="5" spans="2:9">
      <c r="B5" s="148" t="s">
        <v>460</v>
      </c>
      <c r="C5" s="121">
        <v>288123</v>
      </c>
      <c r="D5" s="121">
        <v>147783</v>
      </c>
      <c r="E5" s="121">
        <v>140340</v>
      </c>
      <c r="F5" s="158"/>
      <c r="G5" s="158"/>
      <c r="H5" s="158"/>
      <c r="I5" s="150"/>
    </row>
    <row r="6" spans="2:9">
      <c r="B6" s="159" t="s">
        <v>134</v>
      </c>
      <c r="C6" s="160">
        <v>13889</v>
      </c>
      <c r="D6" s="160">
        <v>7098</v>
      </c>
      <c r="E6" s="160">
        <v>6791</v>
      </c>
      <c r="F6" s="450"/>
      <c r="I6" s="150"/>
    </row>
    <row r="7" spans="2:9">
      <c r="B7" s="159" t="s">
        <v>117</v>
      </c>
      <c r="C7" s="160">
        <v>2683</v>
      </c>
      <c r="D7" s="160">
        <v>1394</v>
      </c>
      <c r="E7" s="160">
        <v>1289</v>
      </c>
      <c r="F7" s="450"/>
      <c r="I7" s="150"/>
    </row>
    <row r="8" spans="2:9" ht="15" customHeight="1">
      <c r="B8" s="374" t="s">
        <v>125</v>
      </c>
      <c r="C8" s="160">
        <v>4401</v>
      </c>
      <c r="D8" s="160">
        <v>2270</v>
      </c>
      <c r="E8" s="160">
        <v>2131</v>
      </c>
      <c r="F8" s="450"/>
      <c r="I8" s="150"/>
    </row>
    <row r="9" spans="2:9">
      <c r="B9" s="374" t="s">
        <v>122</v>
      </c>
      <c r="C9" s="160">
        <v>2376</v>
      </c>
      <c r="D9" s="160">
        <v>1240</v>
      </c>
      <c r="E9" s="160">
        <v>1136</v>
      </c>
      <c r="F9" s="450"/>
      <c r="I9" s="150"/>
    </row>
    <row r="10" spans="2:9">
      <c r="B10" s="374" t="s">
        <v>132</v>
      </c>
      <c r="C10" s="160">
        <v>7105</v>
      </c>
      <c r="D10" s="160">
        <v>3618</v>
      </c>
      <c r="E10" s="160">
        <v>3487</v>
      </c>
      <c r="F10" s="450"/>
      <c r="I10" s="150"/>
    </row>
    <row r="11" spans="2:9">
      <c r="B11" s="374" t="s">
        <v>124</v>
      </c>
      <c r="C11" s="160">
        <v>7566</v>
      </c>
      <c r="D11" s="160">
        <v>3850</v>
      </c>
      <c r="E11" s="160">
        <v>3716</v>
      </c>
      <c r="F11" s="450"/>
      <c r="I11" s="150"/>
    </row>
    <row r="12" spans="2:9">
      <c r="B12" s="374" t="s">
        <v>119</v>
      </c>
      <c r="C12" s="160">
        <v>12782</v>
      </c>
      <c r="D12" s="160">
        <v>6621</v>
      </c>
      <c r="E12" s="160">
        <v>6161</v>
      </c>
      <c r="F12" s="450"/>
      <c r="I12" s="150"/>
    </row>
    <row r="13" spans="2:9">
      <c r="B13" s="374" t="s">
        <v>131</v>
      </c>
      <c r="C13" s="160">
        <v>11277</v>
      </c>
      <c r="D13" s="160">
        <v>5776</v>
      </c>
      <c r="E13" s="160">
        <v>5501</v>
      </c>
      <c r="F13" s="450"/>
      <c r="I13" s="150"/>
    </row>
    <row r="14" spans="2:9">
      <c r="B14" s="374" t="s">
        <v>126</v>
      </c>
      <c r="C14" s="160">
        <v>74736</v>
      </c>
      <c r="D14" s="160">
        <v>38378</v>
      </c>
      <c r="E14" s="160">
        <v>36358</v>
      </c>
      <c r="F14" s="450"/>
      <c r="I14" s="150"/>
    </row>
    <row r="15" spans="2:9">
      <c r="B15" s="374" t="s">
        <v>121</v>
      </c>
      <c r="C15" s="160">
        <v>8176</v>
      </c>
      <c r="D15" s="160">
        <v>4233</v>
      </c>
      <c r="E15" s="160">
        <v>3943</v>
      </c>
      <c r="F15" s="450"/>
      <c r="I15" s="150"/>
    </row>
    <row r="16" spans="2:9">
      <c r="B16" s="374" t="s">
        <v>120</v>
      </c>
      <c r="C16" s="160">
        <v>7840</v>
      </c>
      <c r="D16" s="160">
        <v>4018</v>
      </c>
      <c r="E16" s="160">
        <v>3822</v>
      </c>
      <c r="F16" s="450"/>
      <c r="I16" s="150"/>
    </row>
    <row r="17" spans="2:9">
      <c r="B17" s="374" t="s">
        <v>133</v>
      </c>
      <c r="C17" s="160">
        <v>17049</v>
      </c>
      <c r="D17" s="160">
        <v>8801</v>
      </c>
      <c r="E17" s="160">
        <v>8248</v>
      </c>
      <c r="F17" s="450"/>
      <c r="I17" s="150"/>
    </row>
    <row r="18" spans="2:9">
      <c r="B18" s="374" t="s">
        <v>118</v>
      </c>
      <c r="C18" s="160">
        <v>23683</v>
      </c>
      <c r="D18" s="160">
        <v>12219</v>
      </c>
      <c r="E18" s="160">
        <v>11464</v>
      </c>
      <c r="F18" s="450"/>
      <c r="I18" s="150"/>
    </row>
    <row r="19" spans="2:9">
      <c r="B19" s="159" t="s">
        <v>115</v>
      </c>
      <c r="C19" s="160">
        <v>4393</v>
      </c>
      <c r="D19" s="160">
        <v>2189</v>
      </c>
      <c r="E19" s="160">
        <v>2204</v>
      </c>
      <c r="F19" s="450"/>
      <c r="I19" s="150"/>
    </row>
    <row r="20" spans="2:9">
      <c r="B20" s="374" t="s">
        <v>113</v>
      </c>
      <c r="C20" s="160">
        <v>2625</v>
      </c>
      <c r="D20" s="160">
        <v>1360</v>
      </c>
      <c r="E20" s="160">
        <v>1265</v>
      </c>
      <c r="F20" s="450"/>
      <c r="I20" s="150"/>
    </row>
    <row r="21" spans="2:9">
      <c r="B21" s="374" t="s">
        <v>116</v>
      </c>
      <c r="C21" s="160">
        <v>2351</v>
      </c>
      <c r="D21" s="160">
        <v>1222</v>
      </c>
      <c r="E21" s="160">
        <v>1129</v>
      </c>
      <c r="F21" s="450"/>
      <c r="I21" s="150"/>
    </row>
    <row r="22" spans="2:9">
      <c r="B22" s="374" t="s">
        <v>129</v>
      </c>
      <c r="C22" s="160">
        <v>47596</v>
      </c>
      <c r="D22" s="160">
        <v>24256</v>
      </c>
      <c r="E22" s="160">
        <v>23340</v>
      </c>
      <c r="F22" s="450"/>
      <c r="I22" s="150"/>
    </row>
    <row r="23" spans="2:9" ht="15" customHeight="1">
      <c r="B23" s="374" t="s">
        <v>130</v>
      </c>
      <c r="C23" s="160">
        <v>9271</v>
      </c>
      <c r="D23" s="160">
        <v>4644</v>
      </c>
      <c r="E23" s="160">
        <v>4627</v>
      </c>
      <c r="F23" s="450"/>
      <c r="I23" s="150"/>
    </row>
    <row r="24" spans="2:9">
      <c r="B24" s="374" t="s">
        <v>112</v>
      </c>
      <c r="C24" s="160">
        <v>1718</v>
      </c>
      <c r="D24" s="160">
        <v>876</v>
      </c>
      <c r="E24" s="160">
        <v>842</v>
      </c>
      <c r="F24" s="450"/>
      <c r="I24" s="150"/>
    </row>
    <row r="25" spans="2:9">
      <c r="B25" s="374" t="s">
        <v>143</v>
      </c>
      <c r="C25" s="160">
        <v>350</v>
      </c>
      <c r="D25" s="160">
        <v>195</v>
      </c>
      <c r="E25" s="160">
        <v>155</v>
      </c>
      <c r="F25" s="450"/>
      <c r="I25" s="150"/>
    </row>
    <row r="26" spans="2:9">
      <c r="B26" s="159" t="s">
        <v>128</v>
      </c>
      <c r="C26" s="160">
        <v>4376</v>
      </c>
      <c r="D26" s="160">
        <v>2285</v>
      </c>
      <c r="E26" s="160">
        <v>2091</v>
      </c>
      <c r="F26" s="450"/>
      <c r="I26" s="150"/>
    </row>
    <row r="27" spans="2:9" ht="15" customHeight="1">
      <c r="B27" s="374" t="s">
        <v>114</v>
      </c>
      <c r="C27" s="160">
        <v>3648</v>
      </c>
      <c r="D27" s="160">
        <v>1872</v>
      </c>
      <c r="E27" s="160">
        <v>1776</v>
      </c>
      <c r="F27" s="450"/>
      <c r="I27" s="150"/>
    </row>
    <row r="28" spans="2:9" ht="15" customHeight="1">
      <c r="B28" s="374" t="s">
        <v>127</v>
      </c>
      <c r="C28" s="160">
        <v>11577</v>
      </c>
      <c r="D28" s="160">
        <v>5964</v>
      </c>
      <c r="E28" s="160">
        <v>5613</v>
      </c>
      <c r="F28" s="450"/>
      <c r="I28" s="150"/>
    </row>
    <row r="29" spans="2:9">
      <c r="B29" s="374" t="s">
        <v>123</v>
      </c>
      <c r="C29" s="160">
        <v>6655</v>
      </c>
      <c r="D29" s="160">
        <v>3404</v>
      </c>
      <c r="E29" s="160">
        <v>3251</v>
      </c>
      <c r="F29" s="450"/>
      <c r="I29" s="150"/>
    </row>
    <row r="30" spans="2:9">
      <c r="B30" s="1427"/>
      <c r="C30" s="1427"/>
      <c r="D30" s="1427"/>
      <c r="E30" s="1427"/>
      <c r="F30" s="151"/>
      <c r="G30" s="151"/>
      <c r="H30" s="151"/>
      <c r="I30" s="150"/>
    </row>
    <row r="31" spans="2:9" s="54" customFormat="1" ht="25.5" customHeight="1">
      <c r="B31" s="1331" t="s">
        <v>839</v>
      </c>
      <c r="C31" s="1331"/>
      <c r="D31" s="1331"/>
      <c r="E31" s="1331"/>
    </row>
    <row r="32" spans="2:9" s="54" customFormat="1" ht="23.45" customHeight="1">
      <c r="B32" s="1330" t="s">
        <v>796</v>
      </c>
      <c r="C32" s="1330"/>
      <c r="D32" s="1330"/>
      <c r="E32" s="1330"/>
    </row>
    <row r="33" spans="2:17" ht="16.5">
      <c r="B33" s="143" t="s">
        <v>895</v>
      </c>
      <c r="C33" s="54"/>
      <c r="D33" s="54"/>
      <c r="E33" s="54"/>
    </row>
    <row r="34" spans="2:17" ht="15.75" customHeight="1">
      <c r="B34" s="327" t="s">
        <v>935</v>
      </c>
    </row>
    <row r="35" spans="2:17" s="1168" customFormat="1" ht="13.5">
      <c r="B35" s="1169" t="s">
        <v>3105</v>
      </c>
      <c r="C35" s="1170"/>
      <c r="D35" s="1170"/>
      <c r="E35" s="1170"/>
      <c r="F35" s="1170"/>
      <c r="G35" s="1170"/>
      <c r="H35" s="1170"/>
      <c r="I35" s="1170"/>
      <c r="J35" s="1170"/>
      <c r="K35" s="1170"/>
      <c r="L35" s="1170"/>
      <c r="M35" s="1170"/>
      <c r="N35" s="1170"/>
      <c r="O35" s="1170"/>
      <c r="P35" s="1170"/>
      <c r="Q35" s="1170"/>
    </row>
  </sheetData>
  <mergeCells count="8">
    <mergeCell ref="B31:E31"/>
    <mergeCell ref="B32:E32"/>
    <mergeCell ref="B1:E1"/>
    <mergeCell ref="B2:E2"/>
    <mergeCell ref="B3:B4"/>
    <mergeCell ref="C3:C4"/>
    <mergeCell ref="D3:E3"/>
    <mergeCell ref="B30:E30"/>
  </mergeCells>
  <hyperlinks>
    <hyperlink ref="G2" location="INDICE!B97" display="INDICE"/>
    <hyperlink ref="B35"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D35"/>
  <sheetViews>
    <sheetView showGridLines="0" topLeftCell="R1" zoomScaleNormal="100" workbookViewId="0">
      <selection activeCell="AD2" sqref="AD2"/>
    </sheetView>
  </sheetViews>
  <sheetFormatPr baseColWidth="10" defaultColWidth="12.5703125" defaultRowHeight="14.25"/>
  <cols>
    <col min="1" max="1" width="3.7109375" style="137" customWidth="1"/>
    <col min="2" max="2" width="27.140625" style="137" customWidth="1"/>
    <col min="3" max="3" width="12.5703125" style="137"/>
    <col min="4" max="10" width="11.5703125" style="137" customWidth="1"/>
    <col min="11" max="16384" width="12.5703125" style="137"/>
  </cols>
  <sheetData>
    <row r="1" spans="2:30" ht="57" customHeight="1">
      <c r="B1" s="1422"/>
      <c r="C1" s="1422"/>
      <c r="D1" s="1422"/>
      <c r="E1" s="1422"/>
      <c r="F1" s="1422"/>
      <c r="G1" s="1422"/>
      <c r="H1" s="1422"/>
      <c r="I1" s="1422"/>
      <c r="J1" s="1422"/>
      <c r="K1" s="1422"/>
      <c r="L1" s="149"/>
      <c r="O1" s="150"/>
    </row>
    <row r="2" spans="2:30" ht="47.25" customHeight="1">
      <c r="B2" s="1425" t="s">
        <v>959</v>
      </c>
      <c r="C2" s="1425"/>
      <c r="D2" s="1425"/>
      <c r="E2" s="1425"/>
      <c r="F2" s="1425"/>
      <c r="G2" s="1425"/>
      <c r="H2" s="1425"/>
      <c r="I2" s="1425"/>
      <c r="J2" s="1425"/>
      <c r="K2" s="1425"/>
      <c r="L2" s="1425"/>
      <c r="M2" s="1425"/>
      <c r="N2" s="1425"/>
      <c r="O2" s="1425"/>
      <c r="P2" s="1425"/>
      <c r="Q2" s="1425"/>
      <c r="R2" s="1425"/>
      <c r="S2" s="1425"/>
      <c r="T2" s="1425"/>
      <c r="U2" s="1425"/>
      <c r="V2" s="1425"/>
      <c r="W2" s="1425"/>
      <c r="X2" s="1425"/>
      <c r="Y2" s="1425"/>
      <c r="Z2" s="1425"/>
      <c r="AA2" s="1425"/>
      <c r="AB2" s="1425"/>
      <c r="AC2" s="1425"/>
      <c r="AD2" s="1149" t="s">
        <v>459</v>
      </c>
    </row>
    <row r="3" spans="2:30" ht="21.75" customHeight="1">
      <c r="B3" s="1426" t="s">
        <v>807</v>
      </c>
      <c r="C3" s="1426" t="s">
        <v>840</v>
      </c>
      <c r="D3" s="1426" t="s">
        <v>808</v>
      </c>
      <c r="E3" s="1426"/>
      <c r="F3" s="1426"/>
      <c r="G3" s="1426"/>
      <c r="H3" s="1426"/>
      <c r="I3" s="1426"/>
      <c r="J3" s="1426"/>
      <c r="K3" s="1426"/>
      <c r="L3" s="1426"/>
      <c r="M3" s="1426"/>
      <c r="N3" s="1426"/>
      <c r="O3" s="1426"/>
      <c r="P3" s="1426"/>
      <c r="Q3" s="1426"/>
      <c r="R3" s="1426"/>
      <c r="S3" s="1426"/>
      <c r="T3" s="1426"/>
      <c r="U3" s="1426"/>
      <c r="V3" s="1426"/>
      <c r="W3" s="1426"/>
      <c r="X3" s="1426"/>
      <c r="Y3" s="1426"/>
      <c r="Z3" s="1426"/>
      <c r="AA3" s="1426"/>
      <c r="AB3" s="1426"/>
      <c r="AC3" s="1426"/>
    </row>
    <row r="4" spans="2:30" ht="33.75" customHeight="1">
      <c r="B4" s="1426"/>
      <c r="C4" s="1426"/>
      <c r="D4" s="145" t="s">
        <v>134</v>
      </c>
      <c r="E4" s="145" t="s">
        <v>117</v>
      </c>
      <c r="F4" s="145" t="s">
        <v>125</v>
      </c>
      <c r="G4" s="145" t="s">
        <v>122</v>
      </c>
      <c r="H4" s="145" t="s">
        <v>132</v>
      </c>
      <c r="I4" s="145" t="s">
        <v>124</v>
      </c>
      <c r="J4" s="145" t="s">
        <v>119</v>
      </c>
      <c r="K4" s="145" t="s">
        <v>131</v>
      </c>
      <c r="L4" s="145" t="s">
        <v>126</v>
      </c>
      <c r="M4" s="145" t="s">
        <v>121</v>
      </c>
      <c r="N4" s="145" t="s">
        <v>120</v>
      </c>
      <c r="O4" s="145" t="s">
        <v>133</v>
      </c>
      <c r="P4" s="145" t="s">
        <v>118</v>
      </c>
      <c r="Q4" s="145" t="s">
        <v>115</v>
      </c>
      <c r="R4" s="145" t="s">
        <v>113</v>
      </c>
      <c r="S4" s="145" t="s">
        <v>116</v>
      </c>
      <c r="T4" s="145" t="s">
        <v>129</v>
      </c>
      <c r="U4" s="145" t="s">
        <v>130</v>
      </c>
      <c r="V4" s="145" t="s">
        <v>112</v>
      </c>
      <c r="W4" s="145" t="s">
        <v>143</v>
      </c>
      <c r="X4" s="145" t="s">
        <v>128</v>
      </c>
      <c r="Y4" s="145" t="s">
        <v>114</v>
      </c>
      <c r="Z4" s="145" t="s">
        <v>127</v>
      </c>
      <c r="AA4" s="145" t="s">
        <v>123</v>
      </c>
      <c r="AB4" s="145" t="s">
        <v>86</v>
      </c>
      <c r="AC4" s="145" t="s">
        <v>85</v>
      </c>
    </row>
    <row r="5" spans="2:30" s="139" customFormat="1" ht="13.5">
      <c r="B5" s="152" t="s">
        <v>460</v>
      </c>
      <c r="C5" s="451">
        <v>288123</v>
      </c>
      <c r="D5" s="451">
        <v>13804</v>
      </c>
      <c r="E5" s="451">
        <v>3118</v>
      </c>
      <c r="F5" s="451">
        <v>4838</v>
      </c>
      <c r="G5" s="451">
        <v>2513</v>
      </c>
      <c r="H5" s="451">
        <v>7661</v>
      </c>
      <c r="I5" s="451">
        <v>7768</v>
      </c>
      <c r="J5" s="451">
        <v>11912</v>
      </c>
      <c r="K5" s="451">
        <v>11928</v>
      </c>
      <c r="L5" s="451">
        <v>73171</v>
      </c>
      <c r="M5" s="451">
        <v>7746</v>
      </c>
      <c r="N5" s="451">
        <v>7678</v>
      </c>
      <c r="O5" s="451">
        <v>16542</v>
      </c>
      <c r="P5" s="451">
        <v>25841</v>
      </c>
      <c r="Q5" s="451">
        <v>4458</v>
      </c>
      <c r="R5" s="451">
        <v>2810</v>
      </c>
      <c r="S5" s="451">
        <v>2287</v>
      </c>
      <c r="T5" s="451">
        <v>47428</v>
      </c>
      <c r="U5" s="451">
        <v>9262</v>
      </c>
      <c r="V5" s="451">
        <v>2044</v>
      </c>
      <c r="W5" s="451">
        <v>387</v>
      </c>
      <c r="X5" s="451">
        <v>4364</v>
      </c>
      <c r="Y5" s="451">
        <v>3769</v>
      </c>
      <c r="Z5" s="451">
        <v>9705</v>
      </c>
      <c r="AA5" s="451">
        <v>6891</v>
      </c>
      <c r="AB5" s="451">
        <v>198</v>
      </c>
      <c r="AC5" s="153"/>
    </row>
    <row r="6" spans="2:30">
      <c r="B6" s="154" t="s">
        <v>134</v>
      </c>
      <c r="C6" s="452">
        <v>13889</v>
      </c>
      <c r="D6" s="452">
        <v>13141</v>
      </c>
      <c r="E6" s="452">
        <v>0</v>
      </c>
      <c r="F6" s="452">
        <v>419</v>
      </c>
      <c r="G6" s="453">
        <v>0</v>
      </c>
      <c r="H6" s="452">
        <v>2</v>
      </c>
      <c r="I6" s="452">
        <v>23</v>
      </c>
      <c r="J6" s="452">
        <v>39</v>
      </c>
      <c r="K6" s="452">
        <v>1</v>
      </c>
      <c r="L6" s="452">
        <v>67</v>
      </c>
      <c r="M6" s="453">
        <v>0</v>
      </c>
      <c r="N6" s="452">
        <v>72</v>
      </c>
      <c r="O6" s="452">
        <v>3</v>
      </c>
      <c r="P6" s="452">
        <v>2</v>
      </c>
      <c r="Q6" s="452">
        <v>93</v>
      </c>
      <c r="R6" s="453">
        <v>4</v>
      </c>
      <c r="S6" s="452">
        <v>0</v>
      </c>
      <c r="T6" s="452">
        <v>10</v>
      </c>
      <c r="U6" s="452">
        <v>0</v>
      </c>
      <c r="V6" s="452">
        <v>9</v>
      </c>
      <c r="W6" s="452">
        <v>0</v>
      </c>
      <c r="X6" s="453">
        <v>0</v>
      </c>
      <c r="Y6" s="452">
        <v>0</v>
      </c>
      <c r="Z6" s="453">
        <v>1</v>
      </c>
      <c r="AA6" s="452">
        <v>0</v>
      </c>
      <c r="AB6" s="452">
        <v>3</v>
      </c>
      <c r="AC6" s="156"/>
    </row>
    <row r="7" spans="2:30">
      <c r="B7" s="154" t="s">
        <v>117</v>
      </c>
      <c r="C7" s="452">
        <v>2683</v>
      </c>
      <c r="D7" s="453">
        <v>0</v>
      </c>
      <c r="E7" s="452">
        <v>2621</v>
      </c>
      <c r="F7" s="453">
        <v>0</v>
      </c>
      <c r="G7" s="453">
        <v>0</v>
      </c>
      <c r="H7" s="453">
        <v>2</v>
      </c>
      <c r="I7" s="452">
        <v>10</v>
      </c>
      <c r="J7" s="453">
        <v>1</v>
      </c>
      <c r="K7" s="453">
        <v>0</v>
      </c>
      <c r="L7" s="452">
        <v>9</v>
      </c>
      <c r="M7" s="453">
        <v>0</v>
      </c>
      <c r="N7" s="453">
        <v>0</v>
      </c>
      <c r="O7" s="452">
        <v>20</v>
      </c>
      <c r="P7" s="453">
        <v>0</v>
      </c>
      <c r="Q7" s="453">
        <v>0</v>
      </c>
      <c r="R7" s="453">
        <v>0</v>
      </c>
      <c r="S7" s="453">
        <v>2</v>
      </c>
      <c r="T7" s="452">
        <v>7</v>
      </c>
      <c r="U7" s="452">
        <v>10</v>
      </c>
      <c r="V7" s="453">
        <v>0</v>
      </c>
      <c r="W7" s="453">
        <v>0</v>
      </c>
      <c r="X7" s="452">
        <v>0</v>
      </c>
      <c r="Y7" s="452">
        <v>0</v>
      </c>
      <c r="Z7" s="452">
        <v>1</v>
      </c>
      <c r="AA7" s="453">
        <v>0</v>
      </c>
      <c r="AB7" s="453">
        <v>0</v>
      </c>
      <c r="AC7" s="156"/>
    </row>
    <row r="8" spans="2:30">
      <c r="B8" s="154" t="s">
        <v>125</v>
      </c>
      <c r="C8" s="452">
        <v>4401</v>
      </c>
      <c r="D8" s="452">
        <v>144</v>
      </c>
      <c r="E8" s="452">
        <v>1</v>
      </c>
      <c r="F8" s="452">
        <v>4003</v>
      </c>
      <c r="G8" s="453">
        <v>0</v>
      </c>
      <c r="H8" s="452">
        <v>0</v>
      </c>
      <c r="I8" s="452">
        <v>42</v>
      </c>
      <c r="J8" s="452">
        <v>2</v>
      </c>
      <c r="K8" s="453">
        <v>0</v>
      </c>
      <c r="L8" s="452">
        <v>197</v>
      </c>
      <c r="M8" s="452">
        <v>1</v>
      </c>
      <c r="N8" s="453">
        <v>4</v>
      </c>
      <c r="O8" s="452">
        <v>0</v>
      </c>
      <c r="P8" s="452">
        <v>0</v>
      </c>
      <c r="Q8" s="452">
        <v>2</v>
      </c>
      <c r="R8" s="453">
        <v>0</v>
      </c>
      <c r="S8" s="453">
        <v>0</v>
      </c>
      <c r="T8" s="453">
        <v>0</v>
      </c>
      <c r="U8" s="453">
        <v>0</v>
      </c>
      <c r="V8" s="452">
        <v>1</v>
      </c>
      <c r="W8" s="452">
        <v>0</v>
      </c>
      <c r="X8" s="452">
        <v>0</v>
      </c>
      <c r="Y8" s="453">
        <v>0</v>
      </c>
      <c r="Z8" s="453">
        <v>1</v>
      </c>
      <c r="AA8" s="452">
        <v>0</v>
      </c>
      <c r="AB8" s="453">
        <v>3</v>
      </c>
      <c r="AC8" s="156"/>
    </row>
    <row r="9" spans="2:30">
      <c r="B9" s="154" t="s">
        <v>122</v>
      </c>
      <c r="C9" s="452">
        <v>2376</v>
      </c>
      <c r="D9" s="453">
        <v>0</v>
      </c>
      <c r="E9" s="453">
        <v>0</v>
      </c>
      <c r="F9" s="453">
        <v>0</v>
      </c>
      <c r="G9" s="452">
        <v>2250</v>
      </c>
      <c r="H9" s="452">
        <v>1</v>
      </c>
      <c r="I9" s="452">
        <v>0</v>
      </c>
      <c r="J9" s="453">
        <v>1</v>
      </c>
      <c r="K9" s="452">
        <v>13</v>
      </c>
      <c r="L9" s="452">
        <v>0</v>
      </c>
      <c r="M9" s="452">
        <v>48</v>
      </c>
      <c r="N9" s="453">
        <v>0</v>
      </c>
      <c r="O9" s="453">
        <v>1</v>
      </c>
      <c r="P9" s="453">
        <v>0</v>
      </c>
      <c r="Q9" s="452">
        <v>0</v>
      </c>
      <c r="R9" s="452">
        <v>1</v>
      </c>
      <c r="S9" s="453">
        <v>0</v>
      </c>
      <c r="T9" s="452">
        <v>18</v>
      </c>
      <c r="U9" s="452">
        <v>1</v>
      </c>
      <c r="V9" s="453">
        <v>0</v>
      </c>
      <c r="W9" s="452">
        <v>0</v>
      </c>
      <c r="X9" s="452">
        <v>37</v>
      </c>
      <c r="Y9" s="453">
        <v>0</v>
      </c>
      <c r="Z9" s="453">
        <v>0</v>
      </c>
      <c r="AA9" s="453">
        <v>0</v>
      </c>
      <c r="AB9" s="452">
        <v>5</v>
      </c>
      <c r="AC9" s="156"/>
    </row>
    <row r="10" spans="2:30">
      <c r="B10" s="154" t="s">
        <v>132</v>
      </c>
      <c r="C10" s="452">
        <v>7105</v>
      </c>
      <c r="D10" s="452">
        <v>0</v>
      </c>
      <c r="E10" s="452">
        <v>25</v>
      </c>
      <c r="F10" s="453">
        <v>0</v>
      </c>
      <c r="G10" s="453">
        <v>0</v>
      </c>
      <c r="H10" s="452">
        <v>6856</v>
      </c>
      <c r="I10" s="452">
        <v>4</v>
      </c>
      <c r="J10" s="452">
        <v>1</v>
      </c>
      <c r="K10" s="452">
        <v>0</v>
      </c>
      <c r="L10" s="452">
        <v>3</v>
      </c>
      <c r="M10" s="452">
        <v>0</v>
      </c>
      <c r="N10" s="453">
        <v>0</v>
      </c>
      <c r="O10" s="452">
        <v>57</v>
      </c>
      <c r="P10" s="452">
        <v>1</v>
      </c>
      <c r="Q10" s="452">
        <v>1</v>
      </c>
      <c r="R10" s="453">
        <v>1</v>
      </c>
      <c r="S10" s="452">
        <v>4</v>
      </c>
      <c r="T10" s="452">
        <v>91</v>
      </c>
      <c r="U10" s="452">
        <v>57</v>
      </c>
      <c r="V10" s="453">
        <v>0</v>
      </c>
      <c r="W10" s="453">
        <v>0</v>
      </c>
      <c r="X10" s="453">
        <v>0</v>
      </c>
      <c r="Y10" s="452">
        <v>0</v>
      </c>
      <c r="Z10" s="452">
        <v>3</v>
      </c>
      <c r="AA10" s="452">
        <v>1</v>
      </c>
      <c r="AB10" s="453">
        <v>0</v>
      </c>
      <c r="AC10" s="156"/>
    </row>
    <row r="11" spans="2:30">
      <c r="B11" s="154" t="s">
        <v>124</v>
      </c>
      <c r="C11" s="452">
        <v>7566</v>
      </c>
      <c r="D11" s="452">
        <v>2</v>
      </c>
      <c r="E11" s="452">
        <v>16</v>
      </c>
      <c r="F11" s="452">
        <v>4</v>
      </c>
      <c r="G11" s="453">
        <v>0</v>
      </c>
      <c r="H11" s="452">
        <v>8</v>
      </c>
      <c r="I11" s="452">
        <v>7433</v>
      </c>
      <c r="J11" s="452">
        <v>0</v>
      </c>
      <c r="K11" s="453">
        <v>3</v>
      </c>
      <c r="L11" s="452">
        <v>22</v>
      </c>
      <c r="M11" s="452">
        <v>1</v>
      </c>
      <c r="N11" s="452">
        <v>3</v>
      </c>
      <c r="O11" s="452">
        <v>2</v>
      </c>
      <c r="P11" s="452">
        <v>0</v>
      </c>
      <c r="Q11" s="452">
        <v>2</v>
      </c>
      <c r="R11" s="452">
        <v>4</v>
      </c>
      <c r="S11" s="452">
        <v>10</v>
      </c>
      <c r="T11" s="452">
        <v>27</v>
      </c>
      <c r="U11" s="452">
        <v>22</v>
      </c>
      <c r="V11" s="453">
        <v>0</v>
      </c>
      <c r="W11" s="453">
        <v>0</v>
      </c>
      <c r="X11" s="452">
        <v>0</v>
      </c>
      <c r="Y11" s="452">
        <v>4</v>
      </c>
      <c r="Z11" s="452">
        <v>2</v>
      </c>
      <c r="AA11" s="453">
        <v>1</v>
      </c>
      <c r="AB11" s="453">
        <v>0</v>
      </c>
      <c r="AC11" s="156"/>
    </row>
    <row r="12" spans="2:30">
      <c r="B12" s="154" t="s">
        <v>119</v>
      </c>
      <c r="C12" s="452">
        <v>12782</v>
      </c>
      <c r="D12" s="452">
        <v>448</v>
      </c>
      <c r="E12" s="452">
        <v>0</v>
      </c>
      <c r="F12" s="452">
        <v>5</v>
      </c>
      <c r="G12" s="453">
        <v>0</v>
      </c>
      <c r="H12" s="453">
        <v>0</v>
      </c>
      <c r="I12" s="452">
        <v>5</v>
      </c>
      <c r="J12" s="452">
        <v>11703</v>
      </c>
      <c r="K12" s="452">
        <v>4</v>
      </c>
      <c r="L12" s="452">
        <v>452</v>
      </c>
      <c r="M12" s="452">
        <v>5</v>
      </c>
      <c r="N12" s="452">
        <v>96</v>
      </c>
      <c r="O12" s="452">
        <v>8</v>
      </c>
      <c r="P12" s="452">
        <v>9</v>
      </c>
      <c r="Q12" s="453">
        <v>4</v>
      </c>
      <c r="R12" s="453">
        <v>0</v>
      </c>
      <c r="S12" s="452">
        <v>0</v>
      </c>
      <c r="T12" s="452">
        <v>5</v>
      </c>
      <c r="U12" s="453">
        <v>1</v>
      </c>
      <c r="V12" s="452">
        <v>6</v>
      </c>
      <c r="W12" s="453">
        <v>1</v>
      </c>
      <c r="X12" s="452">
        <v>1</v>
      </c>
      <c r="Y12" s="453">
        <v>2</v>
      </c>
      <c r="Z12" s="453">
        <v>0</v>
      </c>
      <c r="AA12" s="452">
        <v>1</v>
      </c>
      <c r="AB12" s="452">
        <v>26</v>
      </c>
      <c r="AC12" s="156"/>
    </row>
    <row r="13" spans="2:30">
      <c r="B13" s="154" t="s">
        <v>131</v>
      </c>
      <c r="C13" s="452">
        <v>11277</v>
      </c>
      <c r="D13" s="453">
        <v>0</v>
      </c>
      <c r="E13" s="453">
        <v>1</v>
      </c>
      <c r="F13" s="453">
        <v>0</v>
      </c>
      <c r="G13" s="452">
        <v>1</v>
      </c>
      <c r="H13" s="453">
        <v>0</v>
      </c>
      <c r="I13" s="452">
        <v>0</v>
      </c>
      <c r="J13" s="452">
        <v>1</v>
      </c>
      <c r="K13" s="452">
        <v>11121</v>
      </c>
      <c r="L13" s="452">
        <v>6</v>
      </c>
      <c r="M13" s="452">
        <v>17</v>
      </c>
      <c r="N13" s="453">
        <v>0</v>
      </c>
      <c r="O13" s="452">
        <v>2</v>
      </c>
      <c r="P13" s="452">
        <v>19</v>
      </c>
      <c r="Q13" s="453">
        <v>0</v>
      </c>
      <c r="R13" s="453">
        <v>0</v>
      </c>
      <c r="S13" s="453">
        <v>0</v>
      </c>
      <c r="T13" s="452">
        <v>28</v>
      </c>
      <c r="U13" s="452">
        <v>1</v>
      </c>
      <c r="V13" s="453">
        <v>0</v>
      </c>
      <c r="W13" s="453">
        <v>0</v>
      </c>
      <c r="X13" s="452">
        <v>3</v>
      </c>
      <c r="Y13" s="452">
        <v>1</v>
      </c>
      <c r="Z13" s="452">
        <v>66</v>
      </c>
      <c r="AA13" s="453">
        <v>1</v>
      </c>
      <c r="AB13" s="452">
        <v>9</v>
      </c>
      <c r="AC13" s="156"/>
    </row>
    <row r="14" spans="2:30">
      <c r="B14" s="154" t="s">
        <v>126</v>
      </c>
      <c r="C14" s="452">
        <v>74736</v>
      </c>
      <c r="D14" s="452">
        <v>29</v>
      </c>
      <c r="E14" s="452">
        <v>67</v>
      </c>
      <c r="F14" s="452">
        <v>399</v>
      </c>
      <c r="G14" s="452">
        <v>1</v>
      </c>
      <c r="H14" s="452">
        <v>51</v>
      </c>
      <c r="I14" s="452">
        <v>118</v>
      </c>
      <c r="J14" s="452">
        <v>118</v>
      </c>
      <c r="K14" s="452">
        <v>62</v>
      </c>
      <c r="L14" s="452">
        <v>71231</v>
      </c>
      <c r="M14" s="452">
        <v>8</v>
      </c>
      <c r="N14" s="452">
        <v>6</v>
      </c>
      <c r="O14" s="452">
        <v>1219</v>
      </c>
      <c r="P14" s="452">
        <v>796</v>
      </c>
      <c r="Q14" s="452">
        <v>5</v>
      </c>
      <c r="R14" s="452">
        <v>8</v>
      </c>
      <c r="S14" s="452">
        <v>3</v>
      </c>
      <c r="T14" s="452">
        <v>35</v>
      </c>
      <c r="U14" s="452">
        <v>24</v>
      </c>
      <c r="V14" s="452">
        <v>2</v>
      </c>
      <c r="W14" s="452">
        <v>24</v>
      </c>
      <c r="X14" s="452">
        <v>4</v>
      </c>
      <c r="Y14" s="452">
        <v>10</v>
      </c>
      <c r="Z14" s="452">
        <v>108</v>
      </c>
      <c r="AA14" s="452">
        <v>404</v>
      </c>
      <c r="AB14" s="452">
        <v>4</v>
      </c>
      <c r="AC14" s="155"/>
    </row>
    <row r="15" spans="2:30">
      <c r="B15" s="154" t="s">
        <v>121</v>
      </c>
      <c r="C15" s="452">
        <v>8176</v>
      </c>
      <c r="D15" s="453">
        <v>0</v>
      </c>
      <c r="E15" s="453">
        <v>1</v>
      </c>
      <c r="F15" s="453">
        <v>0</v>
      </c>
      <c r="G15" s="452">
        <v>232</v>
      </c>
      <c r="H15" s="452">
        <v>7</v>
      </c>
      <c r="I15" s="452">
        <v>4</v>
      </c>
      <c r="J15" s="453">
        <v>0</v>
      </c>
      <c r="K15" s="452">
        <v>85</v>
      </c>
      <c r="L15" s="452">
        <v>0</v>
      </c>
      <c r="M15" s="452">
        <v>7428</v>
      </c>
      <c r="N15" s="452">
        <v>0</v>
      </c>
      <c r="O15" s="453">
        <v>0</v>
      </c>
      <c r="P15" s="452">
        <v>1</v>
      </c>
      <c r="Q15" s="453">
        <v>0</v>
      </c>
      <c r="R15" s="452">
        <v>1</v>
      </c>
      <c r="S15" s="453">
        <v>2</v>
      </c>
      <c r="T15" s="452">
        <v>407</v>
      </c>
      <c r="U15" s="452">
        <v>3</v>
      </c>
      <c r="V15" s="453">
        <v>0</v>
      </c>
      <c r="W15" s="453">
        <v>0</v>
      </c>
      <c r="X15" s="452">
        <v>2</v>
      </c>
      <c r="Y15" s="452">
        <v>2</v>
      </c>
      <c r="Z15" s="452">
        <v>1</v>
      </c>
      <c r="AA15" s="452">
        <v>0</v>
      </c>
      <c r="AB15" s="453">
        <v>0</v>
      </c>
      <c r="AC15" s="156"/>
    </row>
    <row r="16" spans="2:30">
      <c r="B16" s="154" t="s">
        <v>120</v>
      </c>
      <c r="C16" s="452">
        <v>7840</v>
      </c>
      <c r="D16" s="452">
        <v>23</v>
      </c>
      <c r="E16" s="453">
        <v>0</v>
      </c>
      <c r="F16" s="453">
        <v>2</v>
      </c>
      <c r="G16" s="453">
        <v>1</v>
      </c>
      <c r="H16" s="452">
        <v>0</v>
      </c>
      <c r="I16" s="453">
        <v>0</v>
      </c>
      <c r="J16" s="452">
        <v>25</v>
      </c>
      <c r="K16" s="453">
        <v>1</v>
      </c>
      <c r="L16" s="452">
        <v>3</v>
      </c>
      <c r="M16" s="453">
        <v>0</v>
      </c>
      <c r="N16" s="452">
        <v>7486</v>
      </c>
      <c r="O16" s="452">
        <v>1</v>
      </c>
      <c r="P16" s="452">
        <v>0</v>
      </c>
      <c r="Q16" s="452">
        <v>7</v>
      </c>
      <c r="R16" s="452">
        <v>0</v>
      </c>
      <c r="S16" s="453">
        <v>0</v>
      </c>
      <c r="T16" s="452">
        <v>13</v>
      </c>
      <c r="U16" s="452">
        <v>1</v>
      </c>
      <c r="V16" s="452">
        <v>197</v>
      </c>
      <c r="W16" s="453">
        <v>1</v>
      </c>
      <c r="X16" s="452">
        <v>0</v>
      </c>
      <c r="Y16" s="452">
        <v>1</v>
      </c>
      <c r="Z16" s="452">
        <v>2</v>
      </c>
      <c r="AA16" s="453">
        <v>0</v>
      </c>
      <c r="AB16" s="452">
        <v>76</v>
      </c>
      <c r="AC16" s="156"/>
    </row>
    <row r="17" spans="2:29">
      <c r="B17" s="154" t="s">
        <v>133</v>
      </c>
      <c r="C17" s="452">
        <v>17049</v>
      </c>
      <c r="D17" s="452">
        <v>1</v>
      </c>
      <c r="E17" s="452">
        <v>340</v>
      </c>
      <c r="F17" s="452">
        <v>3</v>
      </c>
      <c r="G17" s="453">
        <v>1</v>
      </c>
      <c r="H17" s="452">
        <v>403</v>
      </c>
      <c r="I17" s="453">
        <v>2</v>
      </c>
      <c r="J17" s="452">
        <v>3</v>
      </c>
      <c r="K17" s="452">
        <v>14</v>
      </c>
      <c r="L17" s="452">
        <v>878</v>
      </c>
      <c r="M17" s="452">
        <v>1</v>
      </c>
      <c r="N17" s="452">
        <v>0</v>
      </c>
      <c r="O17" s="452">
        <v>15101</v>
      </c>
      <c r="P17" s="452">
        <v>240</v>
      </c>
      <c r="Q17" s="452">
        <v>0</v>
      </c>
      <c r="R17" s="452">
        <v>0</v>
      </c>
      <c r="S17" s="452">
        <v>0</v>
      </c>
      <c r="T17" s="452">
        <v>29</v>
      </c>
      <c r="U17" s="452">
        <v>0</v>
      </c>
      <c r="V17" s="452">
        <v>1</v>
      </c>
      <c r="W17" s="453">
        <v>0</v>
      </c>
      <c r="X17" s="452">
        <v>2</v>
      </c>
      <c r="Y17" s="452">
        <v>1</v>
      </c>
      <c r="Z17" s="452">
        <v>26</v>
      </c>
      <c r="AA17" s="452">
        <v>2</v>
      </c>
      <c r="AB17" s="453">
        <v>1</v>
      </c>
      <c r="AC17" s="156"/>
    </row>
    <row r="18" spans="2:29">
      <c r="B18" s="154" t="s">
        <v>118</v>
      </c>
      <c r="C18" s="452">
        <v>23683</v>
      </c>
      <c r="D18" s="452">
        <v>2</v>
      </c>
      <c r="E18" s="452">
        <v>1</v>
      </c>
      <c r="F18" s="453">
        <v>0</v>
      </c>
      <c r="G18" s="453">
        <v>0</v>
      </c>
      <c r="H18" s="452">
        <v>2</v>
      </c>
      <c r="I18" s="452">
        <v>0</v>
      </c>
      <c r="J18" s="452">
        <v>8</v>
      </c>
      <c r="K18" s="452">
        <v>23</v>
      </c>
      <c r="L18" s="452">
        <v>129</v>
      </c>
      <c r="M18" s="452">
        <v>5</v>
      </c>
      <c r="N18" s="452">
        <v>0</v>
      </c>
      <c r="O18" s="452">
        <v>20</v>
      </c>
      <c r="P18" s="452">
        <v>23430</v>
      </c>
      <c r="Q18" s="453">
        <v>0</v>
      </c>
      <c r="R18" s="452">
        <v>0</v>
      </c>
      <c r="S18" s="452">
        <v>0</v>
      </c>
      <c r="T18" s="452">
        <v>20</v>
      </c>
      <c r="U18" s="452">
        <v>1</v>
      </c>
      <c r="V18" s="453">
        <v>0</v>
      </c>
      <c r="W18" s="453">
        <v>0</v>
      </c>
      <c r="X18" s="453">
        <v>2</v>
      </c>
      <c r="Y18" s="452">
        <v>1</v>
      </c>
      <c r="Z18" s="452">
        <v>31</v>
      </c>
      <c r="AA18" s="452">
        <v>6</v>
      </c>
      <c r="AB18" s="452">
        <v>2</v>
      </c>
      <c r="AC18" s="156"/>
    </row>
    <row r="19" spans="2:29">
      <c r="B19" s="154" t="s">
        <v>115</v>
      </c>
      <c r="C19" s="452">
        <v>4393</v>
      </c>
      <c r="D19" s="452">
        <v>3</v>
      </c>
      <c r="E19" s="453">
        <v>0</v>
      </c>
      <c r="F19" s="453">
        <v>0</v>
      </c>
      <c r="G19" s="453">
        <v>0</v>
      </c>
      <c r="H19" s="452">
        <v>2</v>
      </c>
      <c r="I19" s="452">
        <v>4</v>
      </c>
      <c r="J19" s="452">
        <v>0</v>
      </c>
      <c r="K19" s="453">
        <v>0</v>
      </c>
      <c r="L19" s="452">
        <v>1</v>
      </c>
      <c r="M19" s="452">
        <v>1</v>
      </c>
      <c r="N19" s="452">
        <v>0</v>
      </c>
      <c r="O19" s="452">
        <v>0</v>
      </c>
      <c r="P19" s="452">
        <v>1</v>
      </c>
      <c r="Q19" s="452">
        <v>4232</v>
      </c>
      <c r="R19" s="453">
        <v>1</v>
      </c>
      <c r="S19" s="452">
        <v>13</v>
      </c>
      <c r="T19" s="452">
        <v>4</v>
      </c>
      <c r="U19" s="453">
        <v>1</v>
      </c>
      <c r="V19" s="452">
        <v>124</v>
      </c>
      <c r="W19" s="453">
        <v>0</v>
      </c>
      <c r="X19" s="452">
        <v>1</v>
      </c>
      <c r="Y19" s="452">
        <v>2</v>
      </c>
      <c r="Z19" s="453">
        <v>0</v>
      </c>
      <c r="AA19" s="453">
        <v>0</v>
      </c>
      <c r="AB19" s="452">
        <v>3</v>
      </c>
      <c r="AC19" s="156"/>
    </row>
    <row r="20" spans="2:29">
      <c r="B20" s="154" t="s">
        <v>113</v>
      </c>
      <c r="C20" s="452">
        <v>2625</v>
      </c>
      <c r="D20" s="453">
        <v>0</v>
      </c>
      <c r="E20" s="453">
        <v>0</v>
      </c>
      <c r="F20" s="453">
        <v>0</v>
      </c>
      <c r="G20" s="453">
        <v>0</v>
      </c>
      <c r="H20" s="452">
        <v>0</v>
      </c>
      <c r="I20" s="453">
        <v>1</v>
      </c>
      <c r="J20" s="453">
        <v>0</v>
      </c>
      <c r="K20" s="453">
        <v>0</v>
      </c>
      <c r="L20" s="453">
        <v>0</v>
      </c>
      <c r="M20" s="453">
        <v>1</v>
      </c>
      <c r="N20" s="453">
        <v>0</v>
      </c>
      <c r="O20" s="453">
        <v>0</v>
      </c>
      <c r="P20" s="453">
        <v>0</v>
      </c>
      <c r="Q20" s="453">
        <v>0</v>
      </c>
      <c r="R20" s="452">
        <v>2588</v>
      </c>
      <c r="S20" s="452">
        <v>12</v>
      </c>
      <c r="T20" s="452">
        <v>2</v>
      </c>
      <c r="U20" s="452">
        <v>2</v>
      </c>
      <c r="V20" s="453">
        <v>0</v>
      </c>
      <c r="W20" s="453">
        <v>0</v>
      </c>
      <c r="X20" s="452">
        <v>3</v>
      </c>
      <c r="Y20" s="452">
        <v>16</v>
      </c>
      <c r="Z20" s="453">
        <v>0</v>
      </c>
      <c r="AA20" s="453">
        <v>0</v>
      </c>
      <c r="AB20" s="452">
        <v>0</v>
      </c>
      <c r="AC20" s="156"/>
    </row>
    <row r="21" spans="2:29">
      <c r="B21" s="154" t="s">
        <v>116</v>
      </c>
      <c r="C21" s="452">
        <v>2351</v>
      </c>
      <c r="D21" s="453">
        <v>1</v>
      </c>
      <c r="E21" s="453">
        <v>0</v>
      </c>
      <c r="F21" s="453">
        <v>0</v>
      </c>
      <c r="G21" s="453">
        <v>1</v>
      </c>
      <c r="H21" s="452">
        <v>1</v>
      </c>
      <c r="I21" s="452">
        <v>2</v>
      </c>
      <c r="J21" s="453">
        <v>0</v>
      </c>
      <c r="K21" s="452">
        <v>0</v>
      </c>
      <c r="L21" s="453">
        <v>0</v>
      </c>
      <c r="M21" s="453">
        <v>0</v>
      </c>
      <c r="N21" s="453">
        <v>0</v>
      </c>
      <c r="O21" s="452">
        <v>0</v>
      </c>
      <c r="P21" s="453">
        <v>0</v>
      </c>
      <c r="Q21" s="452">
        <v>85</v>
      </c>
      <c r="R21" s="452">
        <v>23</v>
      </c>
      <c r="S21" s="452">
        <v>2198</v>
      </c>
      <c r="T21" s="452">
        <v>3</v>
      </c>
      <c r="U21" s="452">
        <v>33</v>
      </c>
      <c r="V21" s="453">
        <v>0</v>
      </c>
      <c r="W21" s="453">
        <v>0</v>
      </c>
      <c r="X21" s="453">
        <v>1</v>
      </c>
      <c r="Y21" s="452">
        <v>2</v>
      </c>
      <c r="Z21" s="453">
        <v>0</v>
      </c>
      <c r="AA21" s="453">
        <v>1</v>
      </c>
      <c r="AB21" s="452">
        <v>0</v>
      </c>
      <c r="AC21" s="156"/>
    </row>
    <row r="22" spans="2:29">
      <c r="B22" s="154" t="s">
        <v>129</v>
      </c>
      <c r="C22" s="452">
        <v>47596</v>
      </c>
      <c r="D22" s="452">
        <v>5</v>
      </c>
      <c r="E22" s="452">
        <v>25</v>
      </c>
      <c r="F22" s="452">
        <v>3</v>
      </c>
      <c r="G22" s="452">
        <v>24</v>
      </c>
      <c r="H22" s="452">
        <v>137</v>
      </c>
      <c r="I22" s="452">
        <v>81</v>
      </c>
      <c r="J22" s="452">
        <v>2</v>
      </c>
      <c r="K22" s="452">
        <v>141</v>
      </c>
      <c r="L22" s="452">
        <v>21</v>
      </c>
      <c r="M22" s="452">
        <v>205</v>
      </c>
      <c r="N22" s="452">
        <v>8</v>
      </c>
      <c r="O22" s="452">
        <v>16</v>
      </c>
      <c r="P22" s="452">
        <v>59</v>
      </c>
      <c r="Q22" s="452">
        <v>12</v>
      </c>
      <c r="R22" s="452">
        <v>138</v>
      </c>
      <c r="S22" s="452">
        <v>24</v>
      </c>
      <c r="T22" s="452">
        <v>46380</v>
      </c>
      <c r="U22" s="452">
        <v>112</v>
      </c>
      <c r="V22" s="453">
        <v>1</v>
      </c>
      <c r="W22" s="452">
        <v>7</v>
      </c>
      <c r="X22" s="452">
        <v>32</v>
      </c>
      <c r="Y22" s="452">
        <v>55</v>
      </c>
      <c r="Z22" s="452">
        <v>97</v>
      </c>
      <c r="AA22" s="452">
        <v>3</v>
      </c>
      <c r="AB22" s="452">
        <v>8</v>
      </c>
      <c r="AC22" s="156"/>
    </row>
    <row r="23" spans="2:29">
      <c r="B23" s="154" t="s">
        <v>130</v>
      </c>
      <c r="C23" s="452">
        <v>9271</v>
      </c>
      <c r="D23" s="452">
        <v>1</v>
      </c>
      <c r="E23" s="452">
        <v>19</v>
      </c>
      <c r="F23" s="452">
        <v>0</v>
      </c>
      <c r="G23" s="453">
        <v>0</v>
      </c>
      <c r="H23" s="452">
        <v>154</v>
      </c>
      <c r="I23" s="452">
        <v>36</v>
      </c>
      <c r="J23" s="452">
        <v>0</v>
      </c>
      <c r="K23" s="452">
        <v>3</v>
      </c>
      <c r="L23" s="452">
        <v>5</v>
      </c>
      <c r="M23" s="452">
        <v>2</v>
      </c>
      <c r="N23" s="453">
        <v>0</v>
      </c>
      <c r="O23" s="452">
        <v>3</v>
      </c>
      <c r="P23" s="452">
        <v>1</v>
      </c>
      <c r="Q23" s="452">
        <v>7</v>
      </c>
      <c r="R23" s="452">
        <v>14</v>
      </c>
      <c r="S23" s="452">
        <v>15</v>
      </c>
      <c r="T23" s="452">
        <v>16</v>
      </c>
      <c r="U23" s="452">
        <v>8986</v>
      </c>
      <c r="V23" s="452">
        <v>0</v>
      </c>
      <c r="W23" s="453">
        <v>0</v>
      </c>
      <c r="X23" s="452">
        <v>4</v>
      </c>
      <c r="Y23" s="452">
        <v>2</v>
      </c>
      <c r="Z23" s="452">
        <v>0</v>
      </c>
      <c r="AA23" s="453">
        <v>1</v>
      </c>
      <c r="AB23" s="452">
        <v>2</v>
      </c>
      <c r="AC23" s="156"/>
    </row>
    <row r="24" spans="2:29">
      <c r="B24" s="154" t="s">
        <v>112</v>
      </c>
      <c r="C24" s="452">
        <v>1718</v>
      </c>
      <c r="D24" s="453">
        <v>0</v>
      </c>
      <c r="E24" s="453">
        <v>0</v>
      </c>
      <c r="F24" s="453">
        <v>0</v>
      </c>
      <c r="G24" s="453">
        <v>0</v>
      </c>
      <c r="H24" s="453">
        <v>0</v>
      </c>
      <c r="I24" s="453">
        <v>0</v>
      </c>
      <c r="J24" s="453">
        <v>0</v>
      </c>
      <c r="K24" s="452">
        <v>0</v>
      </c>
      <c r="L24" s="453">
        <v>0</v>
      </c>
      <c r="M24" s="453">
        <v>0</v>
      </c>
      <c r="N24" s="452">
        <v>3</v>
      </c>
      <c r="O24" s="452">
        <v>0</v>
      </c>
      <c r="P24" s="452">
        <v>0</v>
      </c>
      <c r="Q24" s="452">
        <v>7</v>
      </c>
      <c r="R24" s="453">
        <v>0</v>
      </c>
      <c r="S24" s="453">
        <v>0</v>
      </c>
      <c r="T24" s="452">
        <v>0</v>
      </c>
      <c r="U24" s="452">
        <v>0</v>
      </c>
      <c r="V24" s="452">
        <v>1703</v>
      </c>
      <c r="W24" s="453">
        <v>0</v>
      </c>
      <c r="X24" s="453">
        <v>0</v>
      </c>
      <c r="Y24" s="453">
        <v>0</v>
      </c>
      <c r="Z24" s="453">
        <v>0</v>
      </c>
      <c r="AA24" s="453">
        <v>0</v>
      </c>
      <c r="AB24" s="452">
        <v>5</v>
      </c>
      <c r="AC24" s="156"/>
    </row>
    <row r="25" spans="2:29">
      <c r="B25" s="154" t="s">
        <v>143</v>
      </c>
      <c r="C25" s="452">
        <v>350</v>
      </c>
      <c r="D25" s="453">
        <v>0</v>
      </c>
      <c r="E25" s="453">
        <v>0</v>
      </c>
      <c r="F25" s="453">
        <v>0</v>
      </c>
      <c r="G25" s="453">
        <v>0</v>
      </c>
      <c r="H25" s="453">
        <v>0</v>
      </c>
      <c r="I25" s="453">
        <v>0</v>
      </c>
      <c r="J25" s="453">
        <v>0</v>
      </c>
      <c r="K25" s="453">
        <v>0</v>
      </c>
      <c r="L25" s="453">
        <v>0</v>
      </c>
      <c r="M25" s="453">
        <v>0</v>
      </c>
      <c r="N25" s="453">
        <v>0</v>
      </c>
      <c r="O25" s="453">
        <v>0</v>
      </c>
      <c r="P25" s="453">
        <v>0</v>
      </c>
      <c r="Q25" s="453">
        <v>0</v>
      </c>
      <c r="R25" s="453">
        <v>0</v>
      </c>
      <c r="S25" s="453">
        <v>0</v>
      </c>
      <c r="T25" s="453">
        <v>0</v>
      </c>
      <c r="U25" s="453">
        <v>0</v>
      </c>
      <c r="V25" s="453">
        <v>0</v>
      </c>
      <c r="W25" s="452">
        <v>350</v>
      </c>
      <c r="X25" s="453">
        <v>0</v>
      </c>
      <c r="Y25" s="453">
        <v>0</v>
      </c>
      <c r="Z25" s="453">
        <v>0</v>
      </c>
      <c r="AA25" s="453">
        <v>0</v>
      </c>
      <c r="AB25" s="453">
        <v>0</v>
      </c>
      <c r="AC25" s="156"/>
    </row>
    <row r="26" spans="2:29">
      <c r="B26" s="154" t="s">
        <v>128</v>
      </c>
      <c r="C26" s="452">
        <v>4376</v>
      </c>
      <c r="D26" s="453">
        <v>0</v>
      </c>
      <c r="E26" s="453">
        <v>0</v>
      </c>
      <c r="F26" s="453">
        <v>0</v>
      </c>
      <c r="G26" s="453">
        <v>0</v>
      </c>
      <c r="H26" s="452">
        <v>0</v>
      </c>
      <c r="I26" s="452">
        <v>1</v>
      </c>
      <c r="J26" s="453">
        <v>1</v>
      </c>
      <c r="K26" s="453">
        <v>1</v>
      </c>
      <c r="L26" s="453">
        <v>2</v>
      </c>
      <c r="M26" s="453">
        <v>0</v>
      </c>
      <c r="N26" s="452">
        <v>0</v>
      </c>
      <c r="O26" s="453">
        <v>1</v>
      </c>
      <c r="P26" s="453">
        <v>1</v>
      </c>
      <c r="Q26" s="452">
        <v>0</v>
      </c>
      <c r="R26" s="452">
        <v>3</v>
      </c>
      <c r="S26" s="453">
        <v>0</v>
      </c>
      <c r="T26" s="452">
        <v>2</v>
      </c>
      <c r="U26" s="452">
        <v>4</v>
      </c>
      <c r="V26" s="453">
        <v>0</v>
      </c>
      <c r="W26" s="453">
        <v>0</v>
      </c>
      <c r="X26" s="452">
        <v>4224</v>
      </c>
      <c r="Y26" s="452">
        <v>86</v>
      </c>
      <c r="Z26" s="452">
        <v>2</v>
      </c>
      <c r="AA26" s="453">
        <v>0</v>
      </c>
      <c r="AB26" s="452">
        <v>48</v>
      </c>
      <c r="AC26" s="156"/>
    </row>
    <row r="27" spans="2:29">
      <c r="B27" s="154" t="s">
        <v>114</v>
      </c>
      <c r="C27" s="452">
        <v>3648</v>
      </c>
      <c r="D27" s="452">
        <v>0</v>
      </c>
      <c r="E27" s="453">
        <v>0</v>
      </c>
      <c r="F27" s="453">
        <v>0</v>
      </c>
      <c r="G27" s="452">
        <v>0</v>
      </c>
      <c r="H27" s="452">
        <v>0</v>
      </c>
      <c r="I27" s="453">
        <v>0</v>
      </c>
      <c r="J27" s="452">
        <v>0</v>
      </c>
      <c r="K27" s="453">
        <v>0</v>
      </c>
      <c r="L27" s="453">
        <v>0</v>
      </c>
      <c r="M27" s="453">
        <v>0</v>
      </c>
      <c r="N27" s="452">
        <v>0</v>
      </c>
      <c r="O27" s="453">
        <v>0</v>
      </c>
      <c r="P27" s="452">
        <v>0</v>
      </c>
      <c r="Q27" s="452">
        <v>1</v>
      </c>
      <c r="R27" s="452">
        <v>24</v>
      </c>
      <c r="S27" s="452">
        <v>2</v>
      </c>
      <c r="T27" s="452">
        <v>2</v>
      </c>
      <c r="U27" s="452">
        <v>0</v>
      </c>
      <c r="V27" s="453">
        <v>0</v>
      </c>
      <c r="W27" s="453">
        <v>1</v>
      </c>
      <c r="X27" s="452">
        <v>38</v>
      </c>
      <c r="Y27" s="452">
        <v>3580</v>
      </c>
      <c r="Z27" s="452">
        <v>0</v>
      </c>
      <c r="AA27" s="453">
        <v>0</v>
      </c>
      <c r="AB27" s="452">
        <v>0</v>
      </c>
      <c r="AC27" s="156"/>
    </row>
    <row r="28" spans="2:29" ht="15" customHeight="1">
      <c r="B28" s="154" t="s">
        <v>127</v>
      </c>
      <c r="C28" s="452">
        <v>11577</v>
      </c>
      <c r="D28" s="452">
        <v>4</v>
      </c>
      <c r="E28" s="452">
        <v>1</v>
      </c>
      <c r="F28" s="452">
        <v>0</v>
      </c>
      <c r="G28" s="453">
        <v>2</v>
      </c>
      <c r="H28" s="452">
        <v>35</v>
      </c>
      <c r="I28" s="452">
        <v>2</v>
      </c>
      <c r="J28" s="452">
        <v>6</v>
      </c>
      <c r="K28" s="452">
        <v>454</v>
      </c>
      <c r="L28" s="452">
        <v>18</v>
      </c>
      <c r="M28" s="452">
        <v>23</v>
      </c>
      <c r="N28" s="452">
        <v>0</v>
      </c>
      <c r="O28" s="452">
        <v>87</v>
      </c>
      <c r="P28" s="452">
        <v>1233</v>
      </c>
      <c r="Q28" s="453">
        <v>0</v>
      </c>
      <c r="R28" s="452">
        <v>0</v>
      </c>
      <c r="S28" s="453">
        <v>2</v>
      </c>
      <c r="T28" s="452">
        <v>328</v>
      </c>
      <c r="U28" s="452">
        <v>3</v>
      </c>
      <c r="V28" s="453">
        <v>0</v>
      </c>
      <c r="W28" s="452">
        <v>1</v>
      </c>
      <c r="X28" s="452">
        <v>10</v>
      </c>
      <c r="Y28" s="452">
        <v>4</v>
      </c>
      <c r="Z28" s="452">
        <v>9362</v>
      </c>
      <c r="AA28" s="453">
        <v>1</v>
      </c>
      <c r="AB28" s="452">
        <v>1</v>
      </c>
      <c r="AC28" s="156"/>
    </row>
    <row r="29" spans="2:29">
      <c r="B29" s="154" t="s">
        <v>123</v>
      </c>
      <c r="C29" s="452">
        <v>6655</v>
      </c>
      <c r="D29" s="453">
        <v>0</v>
      </c>
      <c r="E29" s="453">
        <v>0</v>
      </c>
      <c r="F29" s="452">
        <v>0</v>
      </c>
      <c r="G29" s="452">
        <v>0</v>
      </c>
      <c r="H29" s="453">
        <v>0</v>
      </c>
      <c r="I29" s="453">
        <v>0</v>
      </c>
      <c r="J29" s="453">
        <v>1</v>
      </c>
      <c r="K29" s="453">
        <v>2</v>
      </c>
      <c r="L29" s="452">
        <v>127</v>
      </c>
      <c r="M29" s="453">
        <v>0</v>
      </c>
      <c r="N29" s="453">
        <v>0</v>
      </c>
      <c r="O29" s="452">
        <v>1</v>
      </c>
      <c r="P29" s="452">
        <v>48</v>
      </c>
      <c r="Q29" s="453">
        <v>0</v>
      </c>
      <c r="R29" s="453">
        <v>0</v>
      </c>
      <c r="S29" s="453">
        <v>0</v>
      </c>
      <c r="T29" s="452">
        <v>1</v>
      </c>
      <c r="U29" s="452">
        <v>0</v>
      </c>
      <c r="V29" s="453">
        <v>0</v>
      </c>
      <c r="W29" s="453">
        <v>2</v>
      </c>
      <c r="X29" s="453">
        <v>0</v>
      </c>
      <c r="Y29" s="453">
        <v>0</v>
      </c>
      <c r="Z29" s="452">
        <v>2</v>
      </c>
      <c r="AA29" s="452">
        <v>6469</v>
      </c>
      <c r="AB29" s="453">
        <v>2</v>
      </c>
      <c r="AC29" s="156"/>
    </row>
    <row r="30" spans="2:29">
      <c r="B30" s="1410"/>
      <c r="C30" s="1410"/>
      <c r="D30" s="1410"/>
      <c r="E30" s="1410"/>
      <c r="F30" s="1410"/>
      <c r="G30" s="1410"/>
      <c r="H30" s="1410"/>
      <c r="I30" s="1410"/>
      <c r="J30" s="1410"/>
      <c r="K30" s="1410"/>
      <c r="L30" s="151"/>
      <c r="M30" s="151"/>
      <c r="N30" s="151"/>
      <c r="O30" s="150"/>
    </row>
    <row r="31" spans="2:29" s="54" customFormat="1" ht="16.5">
      <c r="B31" s="1331" t="s">
        <v>839</v>
      </c>
      <c r="C31" s="1331"/>
      <c r="D31" s="1331"/>
      <c r="E31" s="1331"/>
      <c r="F31" s="1331"/>
      <c r="G31" s="1331"/>
      <c r="H31" s="1331"/>
      <c r="I31" s="1331"/>
      <c r="J31" s="1331"/>
      <c r="K31" s="1331"/>
    </row>
    <row r="32" spans="2:29" s="54" customFormat="1" ht="23.45" customHeight="1">
      <c r="B32" s="1330" t="s">
        <v>796</v>
      </c>
      <c r="C32" s="1330"/>
      <c r="D32" s="1330"/>
      <c r="E32" s="1330"/>
      <c r="F32" s="1330"/>
      <c r="G32" s="1330"/>
      <c r="H32" s="1330"/>
      <c r="I32" s="1330"/>
      <c r="J32" s="1330"/>
      <c r="K32" s="1330"/>
    </row>
    <row r="33" spans="2:17" ht="16.5">
      <c r="B33" s="143" t="s">
        <v>895</v>
      </c>
      <c r="C33" s="54"/>
      <c r="D33" s="54"/>
      <c r="E33" s="54"/>
      <c r="F33" s="54"/>
      <c r="G33" s="54"/>
      <c r="H33" s="54"/>
      <c r="I33" s="54"/>
      <c r="J33" s="54"/>
      <c r="K33" s="54"/>
    </row>
    <row r="34" spans="2:17" ht="15.75" customHeight="1">
      <c r="B34" s="327" t="s">
        <v>935</v>
      </c>
    </row>
    <row r="35" spans="2:17" s="1168" customFormat="1" ht="13.5">
      <c r="B35" s="1169" t="s">
        <v>3105</v>
      </c>
      <c r="C35" s="1170"/>
      <c r="D35" s="1170"/>
      <c r="E35" s="1170"/>
      <c r="F35" s="1170"/>
      <c r="G35" s="1170"/>
      <c r="H35" s="1170"/>
      <c r="I35" s="1170"/>
      <c r="J35" s="1170"/>
      <c r="K35" s="1170"/>
      <c r="L35" s="1170"/>
      <c r="M35" s="1170"/>
      <c r="N35" s="1170"/>
      <c r="O35" s="1170"/>
      <c r="P35" s="1170"/>
      <c r="Q35" s="1170"/>
    </row>
  </sheetData>
  <mergeCells count="8">
    <mergeCell ref="B32:K32"/>
    <mergeCell ref="B1:K1"/>
    <mergeCell ref="B30:K30"/>
    <mergeCell ref="C3:C4"/>
    <mergeCell ref="D3:AC3"/>
    <mergeCell ref="B3:B4"/>
    <mergeCell ref="B2:AC2"/>
    <mergeCell ref="B31:K31"/>
  </mergeCells>
  <hyperlinks>
    <hyperlink ref="AD2" location="INDICE!B98" display="INDICE"/>
    <hyperlink ref="B35"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5"/>
  <sheetViews>
    <sheetView showGridLines="0" topLeftCell="D1" zoomScaleNormal="100" workbookViewId="0">
      <selection activeCell="Q2" sqref="Q2"/>
    </sheetView>
  </sheetViews>
  <sheetFormatPr baseColWidth="10" defaultColWidth="12.5703125" defaultRowHeight="14.25"/>
  <cols>
    <col min="1" max="1" width="3.7109375" style="137" customWidth="1"/>
    <col min="2" max="2" width="27.140625" style="137" customWidth="1"/>
    <col min="3" max="3" width="12.5703125" style="137"/>
    <col min="4" max="10" width="11.5703125" style="137" customWidth="1"/>
    <col min="11" max="16384" width="12.5703125" style="137"/>
  </cols>
  <sheetData>
    <row r="1" spans="2:17" ht="52.5" customHeight="1">
      <c r="B1" s="1422"/>
      <c r="C1" s="1422"/>
      <c r="D1" s="1422"/>
      <c r="E1" s="1422"/>
      <c r="F1" s="1422"/>
      <c r="G1" s="1422"/>
      <c r="H1" s="1422"/>
      <c r="I1" s="1422"/>
      <c r="J1" s="1422"/>
      <c r="K1" s="1422"/>
      <c r="L1" s="149"/>
      <c r="O1" s="150"/>
    </row>
    <row r="2" spans="2:17" ht="47.25" customHeight="1">
      <c r="B2" s="1425" t="s">
        <v>960</v>
      </c>
      <c r="C2" s="1425"/>
      <c r="D2" s="1425"/>
      <c r="E2" s="1425"/>
      <c r="F2" s="1425"/>
      <c r="G2" s="1425"/>
      <c r="H2" s="1425"/>
      <c r="I2" s="1425"/>
      <c r="J2" s="1425"/>
      <c r="K2" s="1425"/>
      <c r="L2" s="1425"/>
      <c r="M2" s="1425"/>
      <c r="N2" s="1425"/>
      <c r="O2" s="1425"/>
      <c r="Q2" s="1149" t="s">
        <v>459</v>
      </c>
    </row>
    <row r="3" spans="2:17" ht="18" customHeight="1">
      <c r="B3" s="1426" t="s">
        <v>544</v>
      </c>
      <c r="C3" s="1426" t="s">
        <v>840</v>
      </c>
      <c r="D3" s="1426" t="s">
        <v>900</v>
      </c>
      <c r="E3" s="1426"/>
      <c r="F3" s="1426"/>
      <c r="G3" s="1426"/>
      <c r="H3" s="1426"/>
      <c r="I3" s="1426"/>
      <c r="J3" s="1426"/>
      <c r="K3" s="1426"/>
      <c r="L3" s="1426"/>
      <c r="M3" s="1426"/>
      <c r="N3" s="1426"/>
      <c r="O3" s="1426"/>
    </row>
    <row r="4" spans="2:17" ht="33.75" customHeight="1">
      <c r="B4" s="1426"/>
      <c r="C4" s="1426"/>
      <c r="D4" s="145" t="s">
        <v>341</v>
      </c>
      <c r="E4" s="145" t="s">
        <v>342</v>
      </c>
      <c r="F4" s="145" t="s">
        <v>343</v>
      </c>
      <c r="G4" s="145" t="s">
        <v>344</v>
      </c>
      <c r="H4" s="145" t="s">
        <v>345</v>
      </c>
      <c r="I4" s="145" t="s">
        <v>346</v>
      </c>
      <c r="J4" s="145" t="s">
        <v>347</v>
      </c>
      <c r="K4" s="145" t="s">
        <v>348</v>
      </c>
      <c r="L4" s="145" t="s">
        <v>349</v>
      </c>
      <c r="M4" s="145" t="s">
        <v>350</v>
      </c>
      <c r="N4" s="145" t="s">
        <v>351</v>
      </c>
      <c r="O4" s="145" t="s">
        <v>352</v>
      </c>
    </row>
    <row r="5" spans="2:17" s="139" customFormat="1" ht="13.5">
      <c r="B5" s="152" t="s">
        <v>460</v>
      </c>
      <c r="C5" s="454">
        <v>288123</v>
      </c>
      <c r="D5" s="454">
        <v>21850</v>
      </c>
      <c r="E5" s="454">
        <v>20971</v>
      </c>
      <c r="F5" s="454">
        <v>24836</v>
      </c>
      <c r="G5" s="454">
        <v>24582</v>
      </c>
      <c r="H5" s="454">
        <v>25695</v>
      </c>
      <c r="I5" s="454">
        <v>24752</v>
      </c>
      <c r="J5" s="454">
        <v>25277</v>
      </c>
      <c r="K5" s="454">
        <v>25674</v>
      </c>
      <c r="L5" s="454">
        <v>25082</v>
      </c>
      <c r="M5" s="454">
        <v>24017</v>
      </c>
      <c r="N5" s="454">
        <v>22565</v>
      </c>
      <c r="O5" s="454">
        <v>22822</v>
      </c>
    </row>
    <row r="6" spans="2:17">
      <c r="B6" s="154" t="s">
        <v>134</v>
      </c>
      <c r="C6" s="455">
        <v>13889</v>
      </c>
      <c r="D6" s="455">
        <v>1086</v>
      </c>
      <c r="E6" s="455">
        <v>1048</v>
      </c>
      <c r="F6" s="455">
        <v>1165</v>
      </c>
      <c r="G6" s="456">
        <v>1163</v>
      </c>
      <c r="H6" s="455">
        <v>1163</v>
      </c>
      <c r="I6" s="455">
        <v>1194</v>
      </c>
      <c r="J6" s="455">
        <v>1160</v>
      </c>
      <c r="K6" s="455">
        <v>1193</v>
      </c>
      <c r="L6" s="455">
        <v>1201</v>
      </c>
      <c r="M6" s="456">
        <v>1167</v>
      </c>
      <c r="N6" s="455">
        <v>1178</v>
      </c>
      <c r="O6" s="455">
        <v>1171</v>
      </c>
    </row>
    <row r="7" spans="2:17">
      <c r="B7" s="154" t="s">
        <v>117</v>
      </c>
      <c r="C7" s="455">
        <v>2683</v>
      </c>
      <c r="D7" s="456">
        <v>224</v>
      </c>
      <c r="E7" s="455">
        <v>217</v>
      </c>
      <c r="F7" s="456">
        <v>231</v>
      </c>
      <c r="G7" s="456">
        <v>231</v>
      </c>
      <c r="H7" s="456">
        <v>243</v>
      </c>
      <c r="I7" s="455">
        <v>219</v>
      </c>
      <c r="J7" s="456">
        <v>230</v>
      </c>
      <c r="K7" s="456">
        <v>245</v>
      </c>
      <c r="L7" s="455">
        <v>229</v>
      </c>
      <c r="M7" s="456">
        <v>193</v>
      </c>
      <c r="N7" s="456">
        <v>212</v>
      </c>
      <c r="O7" s="455">
        <v>209</v>
      </c>
    </row>
    <row r="8" spans="2:17">
      <c r="B8" s="154" t="s">
        <v>125</v>
      </c>
      <c r="C8" s="455">
        <v>4401</v>
      </c>
      <c r="D8" s="455">
        <v>332</v>
      </c>
      <c r="E8" s="455">
        <v>317</v>
      </c>
      <c r="F8" s="455">
        <v>396</v>
      </c>
      <c r="G8" s="456">
        <v>365</v>
      </c>
      <c r="H8" s="455">
        <v>383</v>
      </c>
      <c r="I8" s="455">
        <v>397</v>
      </c>
      <c r="J8" s="455">
        <v>375</v>
      </c>
      <c r="K8" s="456">
        <v>346</v>
      </c>
      <c r="L8" s="455">
        <v>379</v>
      </c>
      <c r="M8" s="455">
        <v>386</v>
      </c>
      <c r="N8" s="456">
        <v>379</v>
      </c>
      <c r="O8" s="455">
        <v>346</v>
      </c>
    </row>
    <row r="9" spans="2:17">
      <c r="B9" s="154" t="s">
        <v>122</v>
      </c>
      <c r="C9" s="455">
        <v>2376</v>
      </c>
      <c r="D9" s="456">
        <v>199</v>
      </c>
      <c r="E9" s="456">
        <v>198</v>
      </c>
      <c r="F9" s="456">
        <v>203</v>
      </c>
      <c r="G9" s="455">
        <v>212</v>
      </c>
      <c r="H9" s="455">
        <v>201</v>
      </c>
      <c r="I9" s="455">
        <v>192</v>
      </c>
      <c r="J9" s="456">
        <v>185</v>
      </c>
      <c r="K9" s="455">
        <v>207</v>
      </c>
      <c r="L9" s="455">
        <v>179</v>
      </c>
      <c r="M9" s="455">
        <v>195</v>
      </c>
      <c r="N9" s="456">
        <v>216</v>
      </c>
      <c r="O9" s="456">
        <v>189</v>
      </c>
    </row>
    <row r="10" spans="2:17">
      <c r="B10" s="154" t="s">
        <v>132</v>
      </c>
      <c r="C10" s="455">
        <v>7105</v>
      </c>
      <c r="D10" s="455">
        <v>643</v>
      </c>
      <c r="E10" s="455">
        <v>498</v>
      </c>
      <c r="F10" s="456">
        <v>612</v>
      </c>
      <c r="G10" s="456">
        <v>589</v>
      </c>
      <c r="H10" s="455">
        <v>601</v>
      </c>
      <c r="I10" s="455">
        <v>606</v>
      </c>
      <c r="J10" s="455">
        <v>598</v>
      </c>
      <c r="K10" s="455">
        <v>599</v>
      </c>
      <c r="L10" s="455">
        <v>633</v>
      </c>
      <c r="M10" s="455">
        <v>577</v>
      </c>
      <c r="N10" s="456">
        <v>564</v>
      </c>
      <c r="O10" s="455">
        <v>585</v>
      </c>
    </row>
    <row r="11" spans="2:17">
      <c r="B11" s="154" t="s">
        <v>124</v>
      </c>
      <c r="C11" s="455">
        <v>7566</v>
      </c>
      <c r="D11" s="455">
        <v>647</v>
      </c>
      <c r="E11" s="455">
        <v>586</v>
      </c>
      <c r="F11" s="455">
        <v>635</v>
      </c>
      <c r="G11" s="456">
        <v>656</v>
      </c>
      <c r="H11" s="455">
        <v>619</v>
      </c>
      <c r="I11" s="455">
        <v>630</v>
      </c>
      <c r="J11" s="455">
        <v>635</v>
      </c>
      <c r="K11" s="456">
        <v>676</v>
      </c>
      <c r="L11" s="455">
        <v>676</v>
      </c>
      <c r="M11" s="455">
        <v>604</v>
      </c>
      <c r="N11" s="455">
        <v>641</v>
      </c>
      <c r="O11" s="455">
        <v>561</v>
      </c>
    </row>
    <row r="12" spans="2:17">
      <c r="B12" s="154" t="s">
        <v>119</v>
      </c>
      <c r="C12" s="455">
        <v>12782</v>
      </c>
      <c r="D12" s="455">
        <v>937</v>
      </c>
      <c r="E12" s="455">
        <v>874</v>
      </c>
      <c r="F12" s="455">
        <v>1132</v>
      </c>
      <c r="G12" s="456">
        <v>1140</v>
      </c>
      <c r="H12" s="456">
        <v>1215</v>
      </c>
      <c r="I12" s="455">
        <v>1117</v>
      </c>
      <c r="J12" s="455">
        <v>1169</v>
      </c>
      <c r="K12" s="455">
        <v>1186</v>
      </c>
      <c r="L12" s="455">
        <v>1040</v>
      </c>
      <c r="M12" s="455">
        <v>1006</v>
      </c>
      <c r="N12" s="455">
        <v>1015</v>
      </c>
      <c r="O12" s="455">
        <v>951</v>
      </c>
    </row>
    <row r="13" spans="2:17">
      <c r="B13" s="154" t="s">
        <v>131</v>
      </c>
      <c r="C13" s="455">
        <v>11277</v>
      </c>
      <c r="D13" s="456">
        <v>718</v>
      </c>
      <c r="E13" s="456">
        <v>761</v>
      </c>
      <c r="F13" s="456">
        <v>912</v>
      </c>
      <c r="G13" s="455">
        <v>1005</v>
      </c>
      <c r="H13" s="456">
        <v>1051</v>
      </c>
      <c r="I13" s="455">
        <v>967</v>
      </c>
      <c r="J13" s="455">
        <v>1084</v>
      </c>
      <c r="K13" s="455">
        <v>1071</v>
      </c>
      <c r="L13" s="455">
        <v>1062</v>
      </c>
      <c r="M13" s="455">
        <v>972</v>
      </c>
      <c r="N13" s="456">
        <v>846</v>
      </c>
      <c r="O13" s="455">
        <v>828</v>
      </c>
    </row>
    <row r="14" spans="2:17">
      <c r="B14" s="154" t="s">
        <v>126</v>
      </c>
      <c r="C14" s="455">
        <v>74736</v>
      </c>
      <c r="D14" s="455">
        <v>5316</v>
      </c>
      <c r="E14" s="455">
        <v>5486</v>
      </c>
      <c r="F14" s="455">
        <v>6580</v>
      </c>
      <c r="G14" s="455">
        <v>6527</v>
      </c>
      <c r="H14" s="455">
        <v>6935</v>
      </c>
      <c r="I14" s="455">
        <v>6548</v>
      </c>
      <c r="J14" s="455">
        <v>6762</v>
      </c>
      <c r="K14" s="455">
        <v>6828</v>
      </c>
      <c r="L14" s="455">
        <v>6342</v>
      </c>
      <c r="M14" s="455">
        <v>6119</v>
      </c>
      <c r="N14" s="455">
        <v>5618</v>
      </c>
      <c r="O14" s="455">
        <v>5675</v>
      </c>
    </row>
    <row r="15" spans="2:17">
      <c r="B15" s="154" t="s">
        <v>121</v>
      </c>
      <c r="C15" s="455">
        <v>8176</v>
      </c>
      <c r="D15" s="456">
        <v>696</v>
      </c>
      <c r="E15" s="456">
        <v>634</v>
      </c>
      <c r="F15" s="456">
        <v>678</v>
      </c>
      <c r="G15" s="455">
        <v>695</v>
      </c>
      <c r="H15" s="455">
        <v>667</v>
      </c>
      <c r="I15" s="455">
        <v>667</v>
      </c>
      <c r="J15" s="456">
        <v>648</v>
      </c>
      <c r="K15" s="455">
        <v>699</v>
      </c>
      <c r="L15" s="455">
        <v>759</v>
      </c>
      <c r="M15" s="455">
        <v>670</v>
      </c>
      <c r="N15" s="455">
        <v>662</v>
      </c>
      <c r="O15" s="456">
        <v>701</v>
      </c>
    </row>
    <row r="16" spans="2:17">
      <c r="B16" s="154" t="s">
        <v>120</v>
      </c>
      <c r="C16" s="455">
        <v>7840</v>
      </c>
      <c r="D16" s="455">
        <v>663</v>
      </c>
      <c r="E16" s="456">
        <v>585</v>
      </c>
      <c r="F16" s="456">
        <v>642</v>
      </c>
      <c r="G16" s="456">
        <v>624</v>
      </c>
      <c r="H16" s="455">
        <v>690</v>
      </c>
      <c r="I16" s="456">
        <v>652</v>
      </c>
      <c r="J16" s="455">
        <v>629</v>
      </c>
      <c r="K16" s="456">
        <v>662</v>
      </c>
      <c r="L16" s="455">
        <v>712</v>
      </c>
      <c r="M16" s="456">
        <v>656</v>
      </c>
      <c r="N16" s="455">
        <v>640</v>
      </c>
      <c r="O16" s="455">
        <v>685</v>
      </c>
    </row>
    <row r="17" spans="2:15">
      <c r="B17" s="154" t="s">
        <v>133</v>
      </c>
      <c r="C17" s="455">
        <v>17049</v>
      </c>
      <c r="D17" s="455">
        <v>1169</v>
      </c>
      <c r="E17" s="455">
        <v>1150</v>
      </c>
      <c r="F17" s="455">
        <v>1460</v>
      </c>
      <c r="G17" s="456">
        <v>1472</v>
      </c>
      <c r="H17" s="455">
        <v>1638</v>
      </c>
      <c r="I17" s="456">
        <v>1556</v>
      </c>
      <c r="J17" s="455">
        <v>1587</v>
      </c>
      <c r="K17" s="455">
        <v>1553</v>
      </c>
      <c r="L17" s="455">
        <v>1543</v>
      </c>
      <c r="M17" s="455">
        <v>1371</v>
      </c>
      <c r="N17" s="455">
        <v>1237</v>
      </c>
      <c r="O17" s="455">
        <v>1313</v>
      </c>
    </row>
    <row r="18" spans="2:15">
      <c r="B18" s="154" t="s">
        <v>118</v>
      </c>
      <c r="C18" s="455">
        <v>23683</v>
      </c>
      <c r="D18" s="455">
        <v>1679</v>
      </c>
      <c r="E18" s="455">
        <v>1638</v>
      </c>
      <c r="F18" s="456">
        <v>1944</v>
      </c>
      <c r="G18" s="456">
        <v>1993</v>
      </c>
      <c r="H18" s="455">
        <v>2169</v>
      </c>
      <c r="I18" s="455">
        <v>2065</v>
      </c>
      <c r="J18" s="455">
        <v>2159</v>
      </c>
      <c r="K18" s="455">
        <v>2214</v>
      </c>
      <c r="L18" s="455">
        <v>2169</v>
      </c>
      <c r="M18" s="455">
        <v>2039</v>
      </c>
      <c r="N18" s="455">
        <v>1802</v>
      </c>
      <c r="O18" s="455">
        <v>1812</v>
      </c>
    </row>
    <row r="19" spans="2:15">
      <c r="B19" s="154" t="s">
        <v>115</v>
      </c>
      <c r="C19" s="455">
        <v>4393</v>
      </c>
      <c r="D19" s="455">
        <v>342</v>
      </c>
      <c r="E19" s="456">
        <v>320</v>
      </c>
      <c r="F19" s="456">
        <v>411</v>
      </c>
      <c r="G19" s="456">
        <v>427</v>
      </c>
      <c r="H19" s="455">
        <v>434</v>
      </c>
      <c r="I19" s="455">
        <v>401</v>
      </c>
      <c r="J19" s="455">
        <v>339</v>
      </c>
      <c r="K19" s="456">
        <v>392</v>
      </c>
      <c r="L19" s="455">
        <v>348</v>
      </c>
      <c r="M19" s="455">
        <v>341</v>
      </c>
      <c r="N19" s="455">
        <v>340</v>
      </c>
      <c r="O19" s="455">
        <v>298</v>
      </c>
    </row>
    <row r="20" spans="2:15">
      <c r="B20" s="154" t="s">
        <v>113</v>
      </c>
      <c r="C20" s="455">
        <v>2625</v>
      </c>
      <c r="D20" s="456">
        <v>221</v>
      </c>
      <c r="E20" s="456">
        <v>184</v>
      </c>
      <c r="F20" s="456">
        <v>219</v>
      </c>
      <c r="G20" s="456">
        <v>233</v>
      </c>
      <c r="H20" s="455">
        <v>187</v>
      </c>
      <c r="I20" s="456">
        <v>212</v>
      </c>
      <c r="J20" s="456">
        <v>216</v>
      </c>
      <c r="K20" s="456">
        <v>231</v>
      </c>
      <c r="L20" s="456">
        <v>249</v>
      </c>
      <c r="M20" s="456">
        <v>241</v>
      </c>
      <c r="N20" s="456">
        <v>219</v>
      </c>
      <c r="O20" s="456">
        <v>213</v>
      </c>
    </row>
    <row r="21" spans="2:15">
      <c r="B21" s="154" t="s">
        <v>116</v>
      </c>
      <c r="C21" s="455">
        <v>2351</v>
      </c>
      <c r="D21" s="456">
        <v>174</v>
      </c>
      <c r="E21" s="456">
        <v>175</v>
      </c>
      <c r="F21" s="456">
        <v>176</v>
      </c>
      <c r="G21" s="456">
        <v>180</v>
      </c>
      <c r="H21" s="455">
        <v>201</v>
      </c>
      <c r="I21" s="455">
        <v>214</v>
      </c>
      <c r="J21" s="456">
        <v>200</v>
      </c>
      <c r="K21" s="455">
        <v>221</v>
      </c>
      <c r="L21" s="456">
        <v>183</v>
      </c>
      <c r="M21" s="456">
        <v>221</v>
      </c>
      <c r="N21" s="456">
        <v>172</v>
      </c>
      <c r="O21" s="455">
        <v>234</v>
      </c>
    </row>
    <row r="22" spans="2:15">
      <c r="B22" s="154" t="s">
        <v>129</v>
      </c>
      <c r="C22" s="455">
        <v>47596</v>
      </c>
      <c r="D22" s="455">
        <v>3882</v>
      </c>
      <c r="E22" s="455">
        <v>3548</v>
      </c>
      <c r="F22" s="455">
        <v>4103</v>
      </c>
      <c r="G22" s="455">
        <v>3841</v>
      </c>
      <c r="H22" s="455">
        <v>4004</v>
      </c>
      <c r="I22" s="455">
        <v>3896</v>
      </c>
      <c r="J22" s="455">
        <v>4050</v>
      </c>
      <c r="K22" s="455">
        <v>4096</v>
      </c>
      <c r="L22" s="455">
        <v>4194</v>
      </c>
      <c r="M22" s="455">
        <v>4153</v>
      </c>
      <c r="N22" s="455">
        <v>3805</v>
      </c>
      <c r="O22" s="455">
        <v>4024</v>
      </c>
    </row>
    <row r="23" spans="2:15">
      <c r="B23" s="154" t="s">
        <v>130</v>
      </c>
      <c r="C23" s="455">
        <v>9271</v>
      </c>
      <c r="D23" s="455">
        <v>789</v>
      </c>
      <c r="E23" s="455">
        <v>665</v>
      </c>
      <c r="F23" s="455">
        <v>833</v>
      </c>
      <c r="G23" s="456">
        <v>732</v>
      </c>
      <c r="H23" s="455">
        <v>752</v>
      </c>
      <c r="I23" s="455">
        <v>742</v>
      </c>
      <c r="J23" s="455">
        <v>763</v>
      </c>
      <c r="K23" s="455">
        <v>775</v>
      </c>
      <c r="L23" s="455">
        <v>787</v>
      </c>
      <c r="M23" s="455">
        <v>828</v>
      </c>
      <c r="N23" s="456">
        <v>819</v>
      </c>
      <c r="O23" s="455">
        <v>786</v>
      </c>
    </row>
    <row r="24" spans="2:15">
      <c r="B24" s="154" t="s">
        <v>112</v>
      </c>
      <c r="C24" s="455">
        <v>1718</v>
      </c>
      <c r="D24" s="456">
        <v>131</v>
      </c>
      <c r="E24" s="456">
        <v>159</v>
      </c>
      <c r="F24" s="456">
        <v>145</v>
      </c>
      <c r="G24" s="456">
        <v>155</v>
      </c>
      <c r="H24" s="456">
        <v>148</v>
      </c>
      <c r="I24" s="456">
        <v>153</v>
      </c>
      <c r="J24" s="456">
        <v>148</v>
      </c>
      <c r="K24" s="455">
        <v>130</v>
      </c>
      <c r="L24" s="456">
        <v>134</v>
      </c>
      <c r="M24" s="456">
        <v>145</v>
      </c>
      <c r="N24" s="455">
        <v>130</v>
      </c>
      <c r="O24" s="455">
        <v>140</v>
      </c>
    </row>
    <row r="25" spans="2:15">
      <c r="B25" s="154" t="s">
        <v>143</v>
      </c>
      <c r="C25" s="455">
        <v>350</v>
      </c>
      <c r="D25" s="456">
        <v>24</v>
      </c>
      <c r="E25" s="456">
        <v>27</v>
      </c>
      <c r="F25" s="456">
        <v>39</v>
      </c>
      <c r="G25" s="456">
        <v>34</v>
      </c>
      <c r="H25" s="456">
        <v>32</v>
      </c>
      <c r="I25" s="456">
        <v>32</v>
      </c>
      <c r="J25" s="456">
        <v>28</v>
      </c>
      <c r="K25" s="456">
        <v>31</v>
      </c>
      <c r="L25" s="456">
        <v>24</v>
      </c>
      <c r="M25" s="456">
        <v>25</v>
      </c>
      <c r="N25" s="456">
        <v>33</v>
      </c>
      <c r="O25" s="456">
        <v>21</v>
      </c>
    </row>
    <row r="26" spans="2:15">
      <c r="B26" s="154" t="s">
        <v>128</v>
      </c>
      <c r="C26" s="455">
        <v>4376</v>
      </c>
      <c r="D26" s="456">
        <v>365</v>
      </c>
      <c r="E26" s="456">
        <v>336</v>
      </c>
      <c r="F26" s="456">
        <v>396</v>
      </c>
      <c r="G26" s="456">
        <v>375</v>
      </c>
      <c r="H26" s="455">
        <v>362</v>
      </c>
      <c r="I26" s="455">
        <v>384</v>
      </c>
      <c r="J26" s="456">
        <v>330</v>
      </c>
      <c r="K26" s="456">
        <v>361</v>
      </c>
      <c r="L26" s="456">
        <v>374</v>
      </c>
      <c r="M26" s="456">
        <v>367</v>
      </c>
      <c r="N26" s="455">
        <v>361</v>
      </c>
      <c r="O26" s="456">
        <v>365</v>
      </c>
    </row>
    <row r="27" spans="2:15">
      <c r="B27" s="154" t="s">
        <v>114</v>
      </c>
      <c r="C27" s="455">
        <v>3648</v>
      </c>
      <c r="D27" s="455">
        <v>264</v>
      </c>
      <c r="E27" s="456">
        <v>264</v>
      </c>
      <c r="F27" s="456">
        <v>335</v>
      </c>
      <c r="G27" s="455">
        <v>338</v>
      </c>
      <c r="H27" s="455">
        <v>352</v>
      </c>
      <c r="I27" s="456">
        <v>316</v>
      </c>
      <c r="J27" s="455">
        <v>320</v>
      </c>
      <c r="K27" s="456">
        <v>291</v>
      </c>
      <c r="L27" s="456">
        <v>317</v>
      </c>
      <c r="M27" s="456">
        <v>279</v>
      </c>
      <c r="N27" s="455">
        <v>290</v>
      </c>
      <c r="O27" s="456">
        <v>282</v>
      </c>
    </row>
    <row r="28" spans="2:15" ht="15" customHeight="1">
      <c r="B28" s="154" t="s">
        <v>127</v>
      </c>
      <c r="C28" s="455">
        <v>11577</v>
      </c>
      <c r="D28" s="455">
        <v>834</v>
      </c>
      <c r="E28" s="455">
        <v>787</v>
      </c>
      <c r="F28" s="455">
        <v>994</v>
      </c>
      <c r="G28" s="456">
        <v>998</v>
      </c>
      <c r="H28" s="455">
        <v>1047</v>
      </c>
      <c r="I28" s="455">
        <v>1024</v>
      </c>
      <c r="J28" s="455">
        <v>1029</v>
      </c>
      <c r="K28" s="455">
        <v>1074</v>
      </c>
      <c r="L28" s="455">
        <v>1004</v>
      </c>
      <c r="M28" s="455">
        <v>966</v>
      </c>
      <c r="N28" s="455">
        <v>866</v>
      </c>
      <c r="O28" s="455">
        <v>954</v>
      </c>
    </row>
    <row r="29" spans="2:15">
      <c r="B29" s="154" t="s">
        <v>123</v>
      </c>
      <c r="C29" s="455">
        <v>6655</v>
      </c>
      <c r="D29" s="456">
        <v>515</v>
      </c>
      <c r="E29" s="456">
        <v>514</v>
      </c>
      <c r="F29" s="455">
        <v>595</v>
      </c>
      <c r="G29" s="455">
        <v>597</v>
      </c>
      <c r="H29" s="456">
        <v>601</v>
      </c>
      <c r="I29" s="456">
        <v>568</v>
      </c>
      <c r="J29" s="456">
        <v>633</v>
      </c>
      <c r="K29" s="456">
        <v>593</v>
      </c>
      <c r="L29" s="455">
        <v>544</v>
      </c>
      <c r="M29" s="456">
        <v>496</v>
      </c>
      <c r="N29" s="456">
        <v>520</v>
      </c>
      <c r="O29" s="455">
        <v>479</v>
      </c>
    </row>
    <row r="30" spans="2:15">
      <c r="B30" s="1410"/>
      <c r="C30" s="1410"/>
      <c r="D30" s="1410"/>
      <c r="E30" s="1410"/>
      <c r="F30" s="1410"/>
      <c r="G30" s="1410"/>
      <c r="H30" s="1410"/>
      <c r="I30" s="1410"/>
      <c r="J30" s="1410"/>
      <c r="K30" s="1410"/>
      <c r="L30" s="151"/>
      <c r="M30" s="151"/>
      <c r="N30" s="151"/>
      <c r="O30" s="150"/>
    </row>
    <row r="31" spans="2:15" s="54" customFormat="1" ht="16.5">
      <c r="B31" s="1331" t="s">
        <v>839</v>
      </c>
      <c r="C31" s="1331"/>
      <c r="D31" s="1331"/>
      <c r="E31" s="1331"/>
      <c r="F31" s="1331"/>
      <c r="G31" s="1331"/>
      <c r="H31" s="1331"/>
      <c r="I31" s="1331"/>
      <c r="J31" s="1331"/>
      <c r="K31" s="1331"/>
    </row>
    <row r="32" spans="2:15" s="54" customFormat="1" ht="23.45" customHeight="1">
      <c r="B32" s="1330" t="s">
        <v>796</v>
      </c>
      <c r="C32" s="1330"/>
      <c r="D32" s="1330"/>
      <c r="E32" s="1330"/>
      <c r="F32" s="1330"/>
      <c r="G32" s="1330"/>
      <c r="H32" s="1330"/>
      <c r="I32" s="1330"/>
      <c r="J32" s="1330"/>
      <c r="K32" s="1330"/>
    </row>
    <row r="33" spans="2:17" ht="16.5">
      <c r="B33" s="143" t="s">
        <v>895</v>
      </c>
      <c r="C33" s="54"/>
      <c r="D33" s="54"/>
      <c r="E33" s="54"/>
      <c r="F33" s="54"/>
      <c r="G33" s="54"/>
      <c r="H33" s="54"/>
      <c r="I33" s="54"/>
      <c r="J33" s="54"/>
      <c r="K33" s="54"/>
    </row>
    <row r="34" spans="2:17" ht="15.75" customHeight="1">
      <c r="B34" s="327" t="s">
        <v>935</v>
      </c>
    </row>
    <row r="35" spans="2:17" s="1168" customFormat="1" ht="13.5">
      <c r="B35" s="1169" t="s">
        <v>3105</v>
      </c>
      <c r="C35" s="1170"/>
      <c r="D35" s="1170"/>
      <c r="E35" s="1170"/>
      <c r="F35" s="1170"/>
      <c r="G35" s="1170"/>
      <c r="H35" s="1170"/>
      <c r="I35" s="1170"/>
      <c r="J35" s="1170"/>
      <c r="K35" s="1170"/>
      <c r="L35" s="1170"/>
      <c r="M35" s="1170"/>
      <c r="N35" s="1170"/>
      <c r="O35" s="1170"/>
      <c r="P35" s="1170"/>
      <c r="Q35" s="1170"/>
    </row>
  </sheetData>
  <mergeCells count="8">
    <mergeCell ref="B31:K31"/>
    <mergeCell ref="B32:K32"/>
    <mergeCell ref="B2:O2"/>
    <mergeCell ref="B1:K1"/>
    <mergeCell ref="B3:B4"/>
    <mergeCell ref="C3:C4"/>
    <mergeCell ref="D3:O3"/>
    <mergeCell ref="B30:K30"/>
  </mergeCells>
  <hyperlinks>
    <hyperlink ref="Q2" location="INDICE!B99" display="INDICE"/>
    <hyperlink ref="B35"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79"/>
  <sheetViews>
    <sheetView showGridLines="0" zoomScaleNormal="100" workbookViewId="0">
      <selection activeCell="Y19" sqref="Y19"/>
    </sheetView>
  </sheetViews>
  <sheetFormatPr baseColWidth="10" defaultColWidth="12.5703125" defaultRowHeight="14.25"/>
  <cols>
    <col min="1" max="1" width="3.7109375" style="137" customWidth="1"/>
    <col min="2" max="2" width="27.140625" style="142" customWidth="1"/>
    <col min="3" max="3" width="27.140625" style="137" customWidth="1"/>
    <col min="4" max="4" width="12.5703125" style="137"/>
    <col min="5" max="5" width="11.5703125" style="137" customWidth="1"/>
    <col min="6" max="6" width="13.28515625" style="137" customWidth="1"/>
    <col min="7" max="11" width="11.5703125" style="137" customWidth="1"/>
    <col min="12" max="16384" width="12.5703125" style="137"/>
  </cols>
  <sheetData>
    <row r="1" spans="2:16" ht="52.5" customHeight="1">
      <c r="B1" s="1422"/>
      <c r="C1" s="1422"/>
      <c r="D1" s="1422"/>
      <c r="E1" s="1422"/>
      <c r="F1" s="1422"/>
      <c r="G1" s="1422"/>
      <c r="H1" s="1422"/>
      <c r="I1" s="1422"/>
      <c r="J1" s="1422"/>
      <c r="K1" s="1422"/>
      <c r="L1" s="1422"/>
    </row>
    <row r="2" spans="2:16" ht="40.5" customHeight="1">
      <c r="B2" s="1425" t="s">
        <v>961</v>
      </c>
      <c r="C2" s="1425"/>
      <c r="D2" s="1425"/>
      <c r="E2" s="1425"/>
      <c r="F2" s="1425"/>
      <c r="G2" s="1425"/>
      <c r="H2" s="1425"/>
      <c r="I2" s="1425"/>
      <c r="J2" s="1425"/>
      <c r="K2" s="1425"/>
      <c r="L2" s="1425"/>
      <c r="M2" s="1425"/>
      <c r="N2" s="1425"/>
      <c r="P2" s="1149" t="s">
        <v>459</v>
      </c>
    </row>
    <row r="3" spans="2:16" ht="21.75" customHeight="1">
      <c r="B3" s="1426" t="s">
        <v>544</v>
      </c>
      <c r="C3" s="1426" t="s">
        <v>94</v>
      </c>
      <c r="D3" s="1426" t="s">
        <v>840</v>
      </c>
      <c r="E3" s="1426" t="s">
        <v>912</v>
      </c>
      <c r="F3" s="1426"/>
      <c r="G3" s="1426"/>
      <c r="H3" s="1426"/>
      <c r="I3" s="1426"/>
      <c r="J3" s="1426"/>
      <c r="K3" s="1426"/>
      <c r="L3" s="1426"/>
      <c r="M3" s="1426"/>
      <c r="N3" s="1426"/>
    </row>
    <row r="4" spans="2:16" ht="39" customHeight="1">
      <c r="B4" s="1430"/>
      <c r="C4" s="1426"/>
      <c r="D4" s="1426"/>
      <c r="E4" s="145" t="s">
        <v>104</v>
      </c>
      <c r="F4" s="145" t="s">
        <v>105</v>
      </c>
      <c r="G4" s="145" t="s">
        <v>354</v>
      </c>
      <c r="H4" s="145" t="s">
        <v>106</v>
      </c>
      <c r="I4" s="145" t="s">
        <v>107</v>
      </c>
      <c r="J4" s="145" t="s">
        <v>899</v>
      </c>
      <c r="K4" s="145" t="s">
        <v>881</v>
      </c>
      <c r="L4" s="145" t="s">
        <v>883</v>
      </c>
      <c r="M4" s="145" t="s">
        <v>884</v>
      </c>
      <c r="N4" s="145" t="s">
        <v>110</v>
      </c>
    </row>
    <row r="5" spans="2:16" s="55" customFormat="1" ht="12.75" customHeight="1">
      <c r="B5" s="1428" t="s">
        <v>810</v>
      </c>
      <c r="C5" s="457" t="s">
        <v>49</v>
      </c>
      <c r="D5" s="459">
        <v>288123</v>
      </c>
      <c r="E5" s="459">
        <v>1498</v>
      </c>
      <c r="F5" s="459">
        <v>655</v>
      </c>
      <c r="G5" s="459">
        <v>46904</v>
      </c>
      <c r="H5" s="459">
        <v>85186</v>
      </c>
      <c r="I5" s="459">
        <v>43291</v>
      </c>
      <c r="J5" s="459">
        <v>51863</v>
      </c>
      <c r="K5" s="459">
        <v>7972</v>
      </c>
      <c r="L5" s="459">
        <v>48010</v>
      </c>
      <c r="M5" s="460">
        <v>715</v>
      </c>
      <c r="N5" s="460">
        <v>2029</v>
      </c>
    </row>
    <row r="6" spans="2:16" s="141" customFormat="1" ht="12.75" customHeight="1">
      <c r="B6" s="1428"/>
      <c r="C6" s="458" t="s">
        <v>327</v>
      </c>
      <c r="D6" s="461">
        <v>2247</v>
      </c>
      <c r="E6" s="461">
        <v>19</v>
      </c>
      <c r="F6" s="461">
        <v>0</v>
      </c>
      <c r="G6" s="461">
        <v>0</v>
      </c>
      <c r="H6" s="462">
        <v>0</v>
      </c>
      <c r="I6" s="461">
        <v>1653</v>
      </c>
      <c r="J6" s="462">
        <v>573</v>
      </c>
      <c r="K6" s="461">
        <v>0</v>
      </c>
      <c r="L6" s="461">
        <v>0</v>
      </c>
      <c r="M6" s="463">
        <v>0</v>
      </c>
      <c r="N6" s="463">
        <v>2</v>
      </c>
    </row>
    <row r="7" spans="2:16" s="141" customFormat="1" ht="12.75" customHeight="1">
      <c r="B7" s="1428"/>
      <c r="C7" s="458" t="s">
        <v>328</v>
      </c>
      <c r="D7" s="461">
        <v>54051</v>
      </c>
      <c r="E7" s="461">
        <v>188</v>
      </c>
      <c r="F7" s="461">
        <v>104</v>
      </c>
      <c r="G7" s="461">
        <v>0</v>
      </c>
      <c r="H7" s="461">
        <v>0</v>
      </c>
      <c r="I7" s="461">
        <v>21573</v>
      </c>
      <c r="J7" s="461">
        <v>30309</v>
      </c>
      <c r="K7" s="461">
        <v>1116</v>
      </c>
      <c r="L7" s="461">
        <v>717</v>
      </c>
      <c r="M7" s="463">
        <v>0</v>
      </c>
      <c r="N7" s="463">
        <v>44</v>
      </c>
    </row>
    <row r="8" spans="2:16" s="141" customFormat="1" ht="12.75" customHeight="1">
      <c r="B8" s="1428"/>
      <c r="C8" s="458" t="s">
        <v>329</v>
      </c>
      <c r="D8" s="461">
        <v>77725</v>
      </c>
      <c r="E8" s="461">
        <v>261</v>
      </c>
      <c r="F8" s="461">
        <v>141</v>
      </c>
      <c r="G8" s="461">
        <v>11605</v>
      </c>
      <c r="H8" s="461">
        <v>31071</v>
      </c>
      <c r="I8" s="461">
        <v>9629</v>
      </c>
      <c r="J8" s="461">
        <v>14132</v>
      </c>
      <c r="K8" s="461">
        <v>2999</v>
      </c>
      <c r="L8" s="461">
        <v>7817</v>
      </c>
      <c r="M8" s="463">
        <v>9</v>
      </c>
      <c r="N8" s="463">
        <v>61</v>
      </c>
    </row>
    <row r="9" spans="2:16" s="141" customFormat="1" ht="12.75" customHeight="1">
      <c r="B9" s="1428"/>
      <c r="C9" s="458" t="s">
        <v>330</v>
      </c>
      <c r="D9" s="461">
        <v>67801</v>
      </c>
      <c r="E9" s="461">
        <v>274</v>
      </c>
      <c r="F9" s="461">
        <v>120</v>
      </c>
      <c r="G9" s="461">
        <v>13934</v>
      </c>
      <c r="H9" s="461">
        <v>26972</v>
      </c>
      <c r="I9" s="461">
        <v>4567</v>
      </c>
      <c r="J9" s="461">
        <v>3459</v>
      </c>
      <c r="K9" s="461">
        <v>2007</v>
      </c>
      <c r="L9" s="461">
        <v>16334</v>
      </c>
      <c r="M9" s="463">
        <v>98</v>
      </c>
      <c r="N9" s="463">
        <v>36</v>
      </c>
    </row>
    <row r="10" spans="2:16" s="141" customFormat="1" ht="12.75" customHeight="1">
      <c r="B10" s="1428"/>
      <c r="C10" s="458" t="s">
        <v>331</v>
      </c>
      <c r="D10" s="461">
        <v>50139</v>
      </c>
      <c r="E10" s="461">
        <v>309</v>
      </c>
      <c r="F10" s="461">
        <v>140</v>
      </c>
      <c r="G10" s="461">
        <v>11731</v>
      </c>
      <c r="H10" s="461">
        <v>16677</v>
      </c>
      <c r="I10" s="461">
        <v>3329</v>
      </c>
      <c r="J10" s="461">
        <v>2131</v>
      </c>
      <c r="K10" s="461">
        <v>1220</v>
      </c>
      <c r="L10" s="461">
        <v>14267</v>
      </c>
      <c r="M10" s="463">
        <v>313</v>
      </c>
      <c r="N10" s="463">
        <v>22</v>
      </c>
    </row>
    <row r="11" spans="2:16" s="141" customFormat="1" ht="12.75" customHeight="1">
      <c r="B11" s="1428"/>
      <c r="C11" s="458" t="s">
        <v>332</v>
      </c>
      <c r="D11" s="461">
        <v>26854</v>
      </c>
      <c r="E11" s="461">
        <v>283</v>
      </c>
      <c r="F11" s="461">
        <v>89</v>
      </c>
      <c r="G11" s="461">
        <v>7180</v>
      </c>
      <c r="H11" s="461">
        <v>8354</v>
      </c>
      <c r="I11" s="461">
        <v>1921</v>
      </c>
      <c r="J11" s="461">
        <v>1004</v>
      </c>
      <c r="K11" s="461">
        <v>521</v>
      </c>
      <c r="L11" s="461">
        <v>7254</v>
      </c>
      <c r="M11" s="463">
        <v>237</v>
      </c>
      <c r="N11" s="463">
        <v>11</v>
      </c>
    </row>
    <row r="12" spans="2:16" s="141" customFormat="1" ht="12.75" customHeight="1">
      <c r="B12" s="1428"/>
      <c r="C12" s="458" t="s">
        <v>333</v>
      </c>
      <c r="D12" s="461">
        <v>6951</v>
      </c>
      <c r="E12" s="461">
        <v>139</v>
      </c>
      <c r="F12" s="461">
        <v>55</v>
      </c>
      <c r="G12" s="461">
        <v>2272</v>
      </c>
      <c r="H12" s="461">
        <v>1999</v>
      </c>
      <c r="I12" s="461">
        <v>565</v>
      </c>
      <c r="J12" s="461">
        <v>239</v>
      </c>
      <c r="K12" s="461">
        <v>103</v>
      </c>
      <c r="L12" s="461">
        <v>1520</v>
      </c>
      <c r="M12" s="463">
        <v>55</v>
      </c>
      <c r="N12" s="463">
        <v>4</v>
      </c>
    </row>
    <row r="13" spans="2:16" s="141" customFormat="1" ht="12.75" customHeight="1">
      <c r="B13" s="1428"/>
      <c r="C13" s="458" t="s">
        <v>334</v>
      </c>
      <c r="D13" s="461">
        <v>488</v>
      </c>
      <c r="E13" s="461">
        <v>24</v>
      </c>
      <c r="F13" s="461">
        <v>6</v>
      </c>
      <c r="G13" s="461">
        <v>178</v>
      </c>
      <c r="H13" s="461">
        <v>109</v>
      </c>
      <c r="I13" s="461">
        <v>52</v>
      </c>
      <c r="J13" s="461">
        <v>16</v>
      </c>
      <c r="K13" s="461">
        <v>6</v>
      </c>
      <c r="L13" s="462">
        <v>96</v>
      </c>
      <c r="M13" s="463">
        <v>1</v>
      </c>
      <c r="N13" s="463">
        <v>0</v>
      </c>
    </row>
    <row r="14" spans="2:16" s="141" customFormat="1" ht="12.75" customHeight="1">
      <c r="B14" s="1428"/>
      <c r="C14" s="458" t="s">
        <v>897</v>
      </c>
      <c r="D14" s="461">
        <v>12</v>
      </c>
      <c r="E14" s="461">
        <v>1</v>
      </c>
      <c r="F14" s="461">
        <v>0</v>
      </c>
      <c r="G14" s="461">
        <v>4</v>
      </c>
      <c r="H14" s="462">
        <v>2</v>
      </c>
      <c r="I14" s="461">
        <v>0</v>
      </c>
      <c r="J14" s="461">
        <v>0</v>
      </c>
      <c r="K14" s="462">
        <v>0</v>
      </c>
      <c r="L14" s="461">
        <v>4</v>
      </c>
      <c r="M14" s="463">
        <v>1</v>
      </c>
      <c r="N14" s="463">
        <v>0</v>
      </c>
    </row>
    <row r="15" spans="2:16">
      <c r="B15" s="1428"/>
      <c r="C15" s="458" t="s">
        <v>110</v>
      </c>
      <c r="D15" s="461">
        <v>1855</v>
      </c>
      <c r="E15" s="461">
        <v>0</v>
      </c>
      <c r="F15" s="461">
        <v>0</v>
      </c>
      <c r="G15" s="461">
        <v>0</v>
      </c>
      <c r="H15" s="461">
        <v>2</v>
      </c>
      <c r="I15" s="461">
        <v>2</v>
      </c>
      <c r="J15" s="461">
        <v>0</v>
      </c>
      <c r="K15" s="461">
        <v>0</v>
      </c>
      <c r="L15" s="461">
        <v>1</v>
      </c>
      <c r="M15" s="442">
        <v>1</v>
      </c>
      <c r="N15" s="442">
        <v>1849</v>
      </c>
    </row>
    <row r="16" spans="2:16" s="139" customFormat="1" ht="13.5">
      <c r="B16" s="1429" t="s">
        <v>134</v>
      </c>
      <c r="C16" s="457" t="s">
        <v>49</v>
      </c>
      <c r="D16" s="459">
        <v>13804</v>
      </c>
      <c r="E16" s="459">
        <v>39</v>
      </c>
      <c r="F16" s="459">
        <v>35</v>
      </c>
      <c r="G16" s="464">
        <v>2737</v>
      </c>
      <c r="H16" s="464">
        <v>3868</v>
      </c>
      <c r="I16" s="464">
        <v>1830</v>
      </c>
      <c r="J16" s="464">
        <v>2277</v>
      </c>
      <c r="K16" s="459">
        <v>228</v>
      </c>
      <c r="L16" s="464">
        <v>2647</v>
      </c>
      <c r="M16" s="232">
        <v>73</v>
      </c>
      <c r="N16" s="232">
        <v>70</v>
      </c>
    </row>
    <row r="17" spans="2:14">
      <c r="B17" s="1429"/>
      <c r="C17" s="458" t="s">
        <v>327</v>
      </c>
      <c r="D17" s="461">
        <v>60</v>
      </c>
      <c r="E17" s="461">
        <v>1</v>
      </c>
      <c r="F17" s="461">
        <v>0</v>
      </c>
      <c r="G17" s="461">
        <v>0</v>
      </c>
      <c r="H17" s="461">
        <v>0</v>
      </c>
      <c r="I17" s="461">
        <v>41</v>
      </c>
      <c r="J17" s="462">
        <v>18</v>
      </c>
      <c r="K17" s="461">
        <v>0</v>
      </c>
      <c r="L17" s="461">
        <v>0</v>
      </c>
      <c r="M17" s="442">
        <v>0</v>
      </c>
      <c r="N17" s="442">
        <v>0</v>
      </c>
    </row>
    <row r="18" spans="2:14">
      <c r="B18" s="1429"/>
      <c r="C18" s="458" t="s">
        <v>328</v>
      </c>
      <c r="D18" s="461">
        <v>2260</v>
      </c>
      <c r="E18" s="461">
        <v>1</v>
      </c>
      <c r="F18" s="461">
        <v>4</v>
      </c>
      <c r="G18" s="461">
        <v>0</v>
      </c>
      <c r="H18" s="461">
        <v>0</v>
      </c>
      <c r="I18" s="461">
        <v>836</v>
      </c>
      <c r="J18" s="461">
        <v>1351</v>
      </c>
      <c r="K18" s="461">
        <v>34</v>
      </c>
      <c r="L18" s="461">
        <v>31</v>
      </c>
      <c r="M18" s="442">
        <v>0</v>
      </c>
      <c r="N18" s="442">
        <v>3</v>
      </c>
    </row>
    <row r="19" spans="2:14">
      <c r="B19" s="1429"/>
      <c r="C19" s="458" t="s">
        <v>329</v>
      </c>
      <c r="D19" s="461">
        <v>3474</v>
      </c>
      <c r="E19" s="461">
        <v>2</v>
      </c>
      <c r="F19" s="461">
        <v>5</v>
      </c>
      <c r="G19" s="461">
        <v>567</v>
      </c>
      <c r="H19" s="461">
        <v>1373</v>
      </c>
      <c r="I19" s="461">
        <v>455</v>
      </c>
      <c r="J19" s="461">
        <v>620</v>
      </c>
      <c r="K19" s="461">
        <v>86</v>
      </c>
      <c r="L19" s="461">
        <v>362</v>
      </c>
      <c r="M19" s="442">
        <v>0</v>
      </c>
      <c r="N19" s="442">
        <v>4</v>
      </c>
    </row>
    <row r="20" spans="2:14">
      <c r="B20" s="1429"/>
      <c r="C20" s="458" t="s">
        <v>330</v>
      </c>
      <c r="D20" s="461">
        <v>3389</v>
      </c>
      <c r="E20" s="461">
        <v>11</v>
      </c>
      <c r="F20" s="461">
        <v>7</v>
      </c>
      <c r="G20" s="461">
        <v>820</v>
      </c>
      <c r="H20" s="461">
        <v>1243</v>
      </c>
      <c r="I20" s="461">
        <v>205</v>
      </c>
      <c r="J20" s="461">
        <v>150</v>
      </c>
      <c r="K20" s="461">
        <v>60</v>
      </c>
      <c r="L20" s="461">
        <v>884</v>
      </c>
      <c r="M20" s="442">
        <v>7</v>
      </c>
      <c r="N20" s="442">
        <v>2</v>
      </c>
    </row>
    <row r="21" spans="2:14">
      <c r="B21" s="1429"/>
      <c r="C21" s="458" t="s">
        <v>331</v>
      </c>
      <c r="D21" s="461">
        <v>2703</v>
      </c>
      <c r="E21" s="461">
        <v>8</v>
      </c>
      <c r="F21" s="461">
        <v>10</v>
      </c>
      <c r="G21" s="461">
        <v>729</v>
      </c>
      <c r="H21" s="461">
        <v>802</v>
      </c>
      <c r="I21" s="461">
        <v>156</v>
      </c>
      <c r="J21" s="461">
        <v>83</v>
      </c>
      <c r="K21" s="461">
        <v>31</v>
      </c>
      <c r="L21" s="461">
        <v>848</v>
      </c>
      <c r="M21" s="442">
        <v>36</v>
      </c>
      <c r="N21" s="442">
        <v>0</v>
      </c>
    </row>
    <row r="22" spans="2:14">
      <c r="B22" s="1429"/>
      <c r="C22" s="458" t="s">
        <v>332</v>
      </c>
      <c r="D22" s="461">
        <v>1420</v>
      </c>
      <c r="E22" s="461">
        <v>9</v>
      </c>
      <c r="F22" s="461">
        <v>7</v>
      </c>
      <c r="G22" s="461">
        <v>460</v>
      </c>
      <c r="H22" s="461">
        <v>334</v>
      </c>
      <c r="I22" s="461">
        <v>107</v>
      </c>
      <c r="J22" s="461">
        <v>43</v>
      </c>
      <c r="K22" s="461">
        <v>11</v>
      </c>
      <c r="L22" s="461">
        <v>423</v>
      </c>
      <c r="M22" s="442">
        <v>26</v>
      </c>
      <c r="N22" s="442">
        <v>0</v>
      </c>
    </row>
    <row r="23" spans="2:14">
      <c r="B23" s="1429"/>
      <c r="C23" s="458" t="s">
        <v>333</v>
      </c>
      <c r="D23" s="461">
        <v>421</v>
      </c>
      <c r="E23" s="461">
        <v>7</v>
      </c>
      <c r="F23" s="461">
        <v>2</v>
      </c>
      <c r="G23" s="461">
        <v>154</v>
      </c>
      <c r="H23" s="461">
        <v>113</v>
      </c>
      <c r="I23" s="462">
        <v>28</v>
      </c>
      <c r="J23" s="461">
        <v>11</v>
      </c>
      <c r="K23" s="462">
        <v>5</v>
      </c>
      <c r="L23" s="462">
        <v>97</v>
      </c>
      <c r="M23" s="442">
        <v>4</v>
      </c>
      <c r="N23" s="442">
        <v>0</v>
      </c>
    </row>
    <row r="24" spans="2:14">
      <c r="B24" s="1429"/>
      <c r="C24" s="458" t="s">
        <v>334</v>
      </c>
      <c r="D24" s="461">
        <v>16</v>
      </c>
      <c r="E24" s="462">
        <v>0</v>
      </c>
      <c r="F24" s="462">
        <v>0</v>
      </c>
      <c r="G24" s="462">
        <v>7</v>
      </c>
      <c r="H24" s="462">
        <v>3</v>
      </c>
      <c r="I24" s="462">
        <v>2</v>
      </c>
      <c r="J24" s="462">
        <v>1</v>
      </c>
      <c r="K24" s="462">
        <v>1</v>
      </c>
      <c r="L24" s="461">
        <v>2</v>
      </c>
      <c r="M24" s="442">
        <v>0</v>
      </c>
      <c r="N24" s="442">
        <v>0</v>
      </c>
    </row>
    <row r="25" spans="2:14">
      <c r="B25" s="1429"/>
      <c r="C25" s="458" t="s">
        <v>110</v>
      </c>
      <c r="D25" s="461">
        <v>61</v>
      </c>
      <c r="E25" s="461">
        <v>0</v>
      </c>
      <c r="F25" s="461">
        <v>0</v>
      </c>
      <c r="G25" s="461">
        <v>0</v>
      </c>
      <c r="H25" s="461">
        <v>0</v>
      </c>
      <c r="I25" s="461">
        <v>0</v>
      </c>
      <c r="J25" s="461">
        <v>0</v>
      </c>
      <c r="K25" s="461">
        <v>0</v>
      </c>
      <c r="L25" s="461">
        <v>0</v>
      </c>
      <c r="M25" s="442">
        <v>0</v>
      </c>
      <c r="N25" s="442">
        <v>61</v>
      </c>
    </row>
    <row r="26" spans="2:14" s="139" customFormat="1" ht="13.5">
      <c r="B26" s="1431" t="s">
        <v>117</v>
      </c>
      <c r="C26" s="457" t="s">
        <v>49</v>
      </c>
      <c r="D26" s="459">
        <v>3118</v>
      </c>
      <c r="E26" s="459">
        <v>50</v>
      </c>
      <c r="F26" s="459">
        <v>19</v>
      </c>
      <c r="G26" s="464">
        <v>592</v>
      </c>
      <c r="H26" s="464">
        <v>704</v>
      </c>
      <c r="I26" s="464">
        <v>449</v>
      </c>
      <c r="J26" s="464">
        <v>619</v>
      </c>
      <c r="K26" s="459">
        <v>29</v>
      </c>
      <c r="L26" s="464">
        <v>624</v>
      </c>
      <c r="M26" s="232">
        <v>3</v>
      </c>
      <c r="N26" s="232">
        <v>29</v>
      </c>
    </row>
    <row r="27" spans="2:14">
      <c r="B27" s="1432"/>
      <c r="C27" s="458" t="s">
        <v>327</v>
      </c>
      <c r="D27" s="461">
        <v>17</v>
      </c>
      <c r="E27" s="461">
        <v>0</v>
      </c>
      <c r="F27" s="461">
        <v>0</v>
      </c>
      <c r="G27" s="461">
        <v>0</v>
      </c>
      <c r="H27" s="462">
        <v>0</v>
      </c>
      <c r="I27" s="461">
        <v>11</v>
      </c>
      <c r="J27" s="462">
        <v>6</v>
      </c>
      <c r="K27" s="461">
        <v>0</v>
      </c>
      <c r="L27" s="462">
        <v>0</v>
      </c>
      <c r="M27" s="442">
        <v>0</v>
      </c>
      <c r="N27" s="442">
        <v>0</v>
      </c>
    </row>
    <row r="28" spans="2:14">
      <c r="B28" s="1432"/>
      <c r="C28" s="458" t="s">
        <v>328</v>
      </c>
      <c r="D28" s="461">
        <v>694</v>
      </c>
      <c r="E28" s="461">
        <v>2</v>
      </c>
      <c r="F28" s="461">
        <v>0</v>
      </c>
      <c r="G28" s="461">
        <v>0</v>
      </c>
      <c r="H28" s="461">
        <v>0</v>
      </c>
      <c r="I28" s="461">
        <v>237</v>
      </c>
      <c r="J28" s="462">
        <v>421</v>
      </c>
      <c r="K28" s="461">
        <v>6</v>
      </c>
      <c r="L28" s="462">
        <v>28</v>
      </c>
      <c r="M28" s="442">
        <v>0</v>
      </c>
      <c r="N28" s="442">
        <v>0</v>
      </c>
    </row>
    <row r="29" spans="2:14">
      <c r="B29" s="1432"/>
      <c r="C29" s="458" t="s">
        <v>329</v>
      </c>
      <c r="D29" s="461">
        <v>871</v>
      </c>
      <c r="E29" s="461">
        <v>7</v>
      </c>
      <c r="F29" s="461">
        <v>1</v>
      </c>
      <c r="G29" s="461">
        <v>137</v>
      </c>
      <c r="H29" s="461">
        <v>320</v>
      </c>
      <c r="I29" s="461">
        <v>104</v>
      </c>
      <c r="J29" s="462">
        <v>152</v>
      </c>
      <c r="K29" s="461">
        <v>15</v>
      </c>
      <c r="L29" s="461">
        <v>134</v>
      </c>
      <c r="M29" s="442">
        <v>0</v>
      </c>
      <c r="N29" s="442">
        <v>1</v>
      </c>
    </row>
    <row r="30" spans="2:14">
      <c r="B30" s="1432"/>
      <c r="C30" s="458" t="s">
        <v>330</v>
      </c>
      <c r="D30" s="461">
        <v>655</v>
      </c>
      <c r="E30" s="461">
        <v>5</v>
      </c>
      <c r="F30" s="461">
        <v>3</v>
      </c>
      <c r="G30" s="461">
        <v>177</v>
      </c>
      <c r="H30" s="461">
        <v>198</v>
      </c>
      <c r="I30" s="461">
        <v>41</v>
      </c>
      <c r="J30" s="461">
        <v>23</v>
      </c>
      <c r="K30" s="461">
        <v>3</v>
      </c>
      <c r="L30" s="461">
        <v>205</v>
      </c>
      <c r="M30" s="442">
        <v>0</v>
      </c>
      <c r="N30" s="442">
        <v>0</v>
      </c>
    </row>
    <row r="31" spans="2:14">
      <c r="B31" s="1432"/>
      <c r="C31" s="458" t="s">
        <v>331</v>
      </c>
      <c r="D31" s="461">
        <v>494</v>
      </c>
      <c r="E31" s="461">
        <v>9</v>
      </c>
      <c r="F31" s="461">
        <v>8</v>
      </c>
      <c r="G31" s="461">
        <v>142</v>
      </c>
      <c r="H31" s="461">
        <v>124</v>
      </c>
      <c r="I31" s="462">
        <v>32</v>
      </c>
      <c r="J31" s="462">
        <v>6</v>
      </c>
      <c r="K31" s="461">
        <v>2</v>
      </c>
      <c r="L31" s="462">
        <v>169</v>
      </c>
      <c r="M31" s="442">
        <v>2</v>
      </c>
      <c r="N31" s="442">
        <v>0</v>
      </c>
    </row>
    <row r="32" spans="2:14">
      <c r="B32" s="1432"/>
      <c r="C32" s="458" t="s">
        <v>332</v>
      </c>
      <c r="D32" s="461">
        <v>270</v>
      </c>
      <c r="E32" s="461">
        <v>17</v>
      </c>
      <c r="F32" s="461">
        <v>7</v>
      </c>
      <c r="G32" s="461">
        <v>94</v>
      </c>
      <c r="H32" s="461">
        <v>45</v>
      </c>
      <c r="I32" s="462">
        <v>19</v>
      </c>
      <c r="J32" s="461">
        <v>9</v>
      </c>
      <c r="K32" s="461">
        <v>2</v>
      </c>
      <c r="L32" s="462">
        <v>76</v>
      </c>
      <c r="M32" s="442">
        <v>1</v>
      </c>
      <c r="N32" s="442">
        <v>0</v>
      </c>
    </row>
    <row r="33" spans="2:14">
      <c r="B33" s="1432"/>
      <c r="C33" s="458" t="s">
        <v>333</v>
      </c>
      <c r="D33" s="461">
        <v>76</v>
      </c>
      <c r="E33" s="461">
        <v>7</v>
      </c>
      <c r="F33" s="461">
        <v>0</v>
      </c>
      <c r="G33" s="461">
        <v>35</v>
      </c>
      <c r="H33" s="462">
        <v>16</v>
      </c>
      <c r="I33" s="462">
        <v>3</v>
      </c>
      <c r="J33" s="462">
        <v>2</v>
      </c>
      <c r="K33" s="462">
        <v>1</v>
      </c>
      <c r="L33" s="462">
        <v>12</v>
      </c>
      <c r="M33" s="442">
        <v>0</v>
      </c>
      <c r="N33" s="442">
        <v>0</v>
      </c>
    </row>
    <row r="34" spans="2:14">
      <c r="B34" s="1432"/>
      <c r="C34" s="458" t="s">
        <v>334</v>
      </c>
      <c r="D34" s="461">
        <v>12</v>
      </c>
      <c r="E34" s="462">
        <v>3</v>
      </c>
      <c r="F34" s="461">
        <v>0</v>
      </c>
      <c r="G34" s="461">
        <v>6</v>
      </c>
      <c r="H34" s="462">
        <v>1</v>
      </c>
      <c r="I34" s="462">
        <v>2</v>
      </c>
      <c r="J34" s="462">
        <v>0</v>
      </c>
      <c r="K34" s="462">
        <v>0</v>
      </c>
      <c r="L34" s="462">
        <v>0</v>
      </c>
      <c r="M34" s="442">
        <v>0</v>
      </c>
      <c r="N34" s="442">
        <v>0</v>
      </c>
    </row>
    <row r="35" spans="2:14">
      <c r="B35" s="1432"/>
      <c r="C35" s="458" t="s">
        <v>897</v>
      </c>
      <c r="D35" s="461">
        <v>1</v>
      </c>
      <c r="E35" s="461">
        <v>0</v>
      </c>
      <c r="F35" s="461">
        <v>0</v>
      </c>
      <c r="G35" s="461">
        <v>1</v>
      </c>
      <c r="H35" s="461">
        <v>0</v>
      </c>
      <c r="I35" s="461">
        <v>0</v>
      </c>
      <c r="J35" s="461">
        <v>0</v>
      </c>
      <c r="K35" s="461">
        <v>0</v>
      </c>
      <c r="L35" s="461">
        <v>0</v>
      </c>
      <c r="M35" s="442">
        <v>0</v>
      </c>
      <c r="N35" s="442">
        <v>0</v>
      </c>
    </row>
    <row r="36" spans="2:14">
      <c r="B36" s="1433"/>
      <c r="C36" s="458" t="s">
        <v>110</v>
      </c>
      <c r="D36" s="461">
        <v>28</v>
      </c>
      <c r="E36" s="461">
        <v>0</v>
      </c>
      <c r="F36" s="461">
        <v>0</v>
      </c>
      <c r="G36" s="462">
        <v>0</v>
      </c>
      <c r="H36" s="462">
        <v>0</v>
      </c>
      <c r="I36" s="462">
        <v>0</v>
      </c>
      <c r="J36" s="462">
        <v>0</v>
      </c>
      <c r="K36" s="461">
        <v>0</v>
      </c>
      <c r="L36" s="462">
        <v>0</v>
      </c>
      <c r="M36" s="442">
        <v>0</v>
      </c>
      <c r="N36" s="442">
        <v>28</v>
      </c>
    </row>
    <row r="37" spans="2:14" s="139" customFormat="1" ht="13.5">
      <c r="B37" s="1429" t="s">
        <v>125</v>
      </c>
      <c r="C37" s="457" t="s">
        <v>49</v>
      </c>
      <c r="D37" s="459">
        <v>4838</v>
      </c>
      <c r="E37" s="459">
        <v>33</v>
      </c>
      <c r="F37" s="459">
        <v>12</v>
      </c>
      <c r="G37" s="459">
        <v>1161</v>
      </c>
      <c r="H37" s="464">
        <v>1057</v>
      </c>
      <c r="I37" s="459">
        <v>984</v>
      </c>
      <c r="J37" s="464">
        <v>825</v>
      </c>
      <c r="K37" s="459">
        <v>86</v>
      </c>
      <c r="L37" s="464">
        <v>652</v>
      </c>
      <c r="M37" s="232">
        <v>9</v>
      </c>
      <c r="N37" s="232">
        <v>19</v>
      </c>
    </row>
    <row r="38" spans="2:14">
      <c r="B38" s="1429"/>
      <c r="C38" s="458" t="s">
        <v>327</v>
      </c>
      <c r="D38" s="461">
        <v>48</v>
      </c>
      <c r="E38" s="461">
        <v>0</v>
      </c>
      <c r="F38" s="461">
        <v>0</v>
      </c>
      <c r="G38" s="461">
        <v>0</v>
      </c>
      <c r="H38" s="461">
        <v>0</v>
      </c>
      <c r="I38" s="461">
        <v>40</v>
      </c>
      <c r="J38" s="461">
        <v>8</v>
      </c>
      <c r="K38" s="461">
        <v>0</v>
      </c>
      <c r="L38" s="461">
        <v>0</v>
      </c>
      <c r="M38" s="442">
        <v>0</v>
      </c>
      <c r="N38" s="442">
        <v>0</v>
      </c>
    </row>
    <row r="39" spans="2:14">
      <c r="B39" s="1429"/>
      <c r="C39" s="458" t="s">
        <v>328</v>
      </c>
      <c r="D39" s="461">
        <v>1121</v>
      </c>
      <c r="E39" s="461">
        <v>4</v>
      </c>
      <c r="F39" s="461">
        <v>0</v>
      </c>
      <c r="G39" s="461">
        <v>0</v>
      </c>
      <c r="H39" s="461">
        <v>0</v>
      </c>
      <c r="I39" s="461">
        <v>549</v>
      </c>
      <c r="J39" s="461">
        <v>535</v>
      </c>
      <c r="K39" s="461">
        <v>19</v>
      </c>
      <c r="L39" s="462">
        <v>14</v>
      </c>
      <c r="M39" s="442">
        <v>0</v>
      </c>
      <c r="N39" s="442">
        <v>0</v>
      </c>
    </row>
    <row r="40" spans="2:14">
      <c r="B40" s="1429"/>
      <c r="C40" s="458" t="s">
        <v>329</v>
      </c>
      <c r="D40" s="461">
        <v>1273</v>
      </c>
      <c r="E40" s="461">
        <v>3</v>
      </c>
      <c r="F40" s="461">
        <v>2</v>
      </c>
      <c r="G40" s="461">
        <v>284</v>
      </c>
      <c r="H40" s="461">
        <v>418</v>
      </c>
      <c r="I40" s="461">
        <v>204</v>
      </c>
      <c r="J40" s="461">
        <v>201</v>
      </c>
      <c r="K40" s="461">
        <v>28</v>
      </c>
      <c r="L40" s="461">
        <v>133</v>
      </c>
      <c r="M40" s="442">
        <v>0</v>
      </c>
      <c r="N40" s="442">
        <v>0</v>
      </c>
    </row>
    <row r="41" spans="2:14">
      <c r="B41" s="1429"/>
      <c r="C41" s="458" t="s">
        <v>330</v>
      </c>
      <c r="D41" s="461">
        <v>1054</v>
      </c>
      <c r="E41" s="461">
        <v>4</v>
      </c>
      <c r="F41" s="461">
        <v>3</v>
      </c>
      <c r="G41" s="461">
        <v>345</v>
      </c>
      <c r="H41" s="461">
        <v>332</v>
      </c>
      <c r="I41" s="461">
        <v>73</v>
      </c>
      <c r="J41" s="461">
        <v>44</v>
      </c>
      <c r="K41" s="461">
        <v>26</v>
      </c>
      <c r="L41" s="462">
        <v>226</v>
      </c>
      <c r="M41" s="442">
        <v>1</v>
      </c>
      <c r="N41" s="442">
        <v>0</v>
      </c>
    </row>
    <row r="42" spans="2:14">
      <c r="B42" s="1429"/>
      <c r="C42" s="458" t="s">
        <v>331</v>
      </c>
      <c r="D42" s="461">
        <v>800</v>
      </c>
      <c r="E42" s="461">
        <v>14</v>
      </c>
      <c r="F42" s="461">
        <v>6</v>
      </c>
      <c r="G42" s="461">
        <v>298</v>
      </c>
      <c r="H42" s="461">
        <v>200</v>
      </c>
      <c r="I42" s="461">
        <v>62</v>
      </c>
      <c r="J42" s="461">
        <v>19</v>
      </c>
      <c r="K42" s="462">
        <v>11</v>
      </c>
      <c r="L42" s="461">
        <v>185</v>
      </c>
      <c r="M42" s="442">
        <v>5</v>
      </c>
      <c r="N42" s="442">
        <v>0</v>
      </c>
    </row>
    <row r="43" spans="2:14">
      <c r="B43" s="1429"/>
      <c r="C43" s="458" t="s">
        <v>332</v>
      </c>
      <c r="D43" s="461">
        <v>404</v>
      </c>
      <c r="E43" s="461">
        <v>6</v>
      </c>
      <c r="F43" s="461">
        <v>0</v>
      </c>
      <c r="G43" s="461">
        <v>176</v>
      </c>
      <c r="H43" s="461">
        <v>86</v>
      </c>
      <c r="I43" s="462">
        <v>39</v>
      </c>
      <c r="J43" s="462">
        <v>14</v>
      </c>
      <c r="K43" s="462">
        <v>1</v>
      </c>
      <c r="L43" s="462">
        <v>80</v>
      </c>
      <c r="M43" s="442">
        <v>2</v>
      </c>
      <c r="N43" s="442">
        <v>0</v>
      </c>
    </row>
    <row r="44" spans="2:14">
      <c r="B44" s="1429"/>
      <c r="C44" s="458" t="s">
        <v>333</v>
      </c>
      <c r="D44" s="461">
        <v>113</v>
      </c>
      <c r="E44" s="462">
        <v>1</v>
      </c>
      <c r="F44" s="462">
        <v>1</v>
      </c>
      <c r="G44" s="462">
        <v>57</v>
      </c>
      <c r="H44" s="462">
        <v>21</v>
      </c>
      <c r="I44" s="462">
        <v>14</v>
      </c>
      <c r="J44" s="462">
        <v>4</v>
      </c>
      <c r="K44" s="462">
        <v>1</v>
      </c>
      <c r="L44" s="461">
        <v>14</v>
      </c>
      <c r="M44" s="442">
        <v>0</v>
      </c>
      <c r="N44" s="442">
        <v>0</v>
      </c>
    </row>
    <row r="45" spans="2:14">
      <c r="B45" s="1429"/>
      <c r="C45" s="458" t="s">
        <v>334</v>
      </c>
      <c r="D45" s="461">
        <v>6</v>
      </c>
      <c r="E45" s="461">
        <v>1</v>
      </c>
      <c r="F45" s="461">
        <v>0</v>
      </c>
      <c r="G45" s="461">
        <v>1</v>
      </c>
      <c r="H45" s="461">
        <v>0</v>
      </c>
      <c r="I45" s="461">
        <v>3</v>
      </c>
      <c r="J45" s="461">
        <v>0</v>
      </c>
      <c r="K45" s="461">
        <v>0</v>
      </c>
      <c r="L45" s="461">
        <v>0</v>
      </c>
      <c r="M45" s="442">
        <v>1</v>
      </c>
      <c r="N45" s="442">
        <v>0</v>
      </c>
    </row>
    <row r="46" spans="2:14">
      <c r="B46" s="1429"/>
      <c r="C46" s="458" t="s">
        <v>110</v>
      </c>
      <c r="D46" s="461">
        <v>19</v>
      </c>
      <c r="E46" s="461">
        <v>0</v>
      </c>
      <c r="F46" s="461">
        <v>0</v>
      </c>
      <c r="G46" s="461">
        <v>0</v>
      </c>
      <c r="H46" s="462">
        <v>0</v>
      </c>
      <c r="I46" s="462">
        <v>0</v>
      </c>
      <c r="J46" s="462">
        <v>0</v>
      </c>
      <c r="K46" s="462">
        <v>0</v>
      </c>
      <c r="L46" s="462">
        <v>0</v>
      </c>
      <c r="M46" s="442">
        <v>0</v>
      </c>
      <c r="N46" s="442">
        <v>19</v>
      </c>
    </row>
    <row r="47" spans="2:14" s="139" customFormat="1" ht="13.5">
      <c r="B47" s="1429" t="s">
        <v>122</v>
      </c>
      <c r="C47" s="457" t="s">
        <v>49</v>
      </c>
      <c r="D47" s="459">
        <v>2513</v>
      </c>
      <c r="E47" s="459">
        <v>20</v>
      </c>
      <c r="F47" s="459">
        <v>14</v>
      </c>
      <c r="G47" s="459">
        <v>441</v>
      </c>
      <c r="H47" s="464">
        <v>816</v>
      </c>
      <c r="I47" s="464">
        <v>284</v>
      </c>
      <c r="J47" s="464">
        <v>493</v>
      </c>
      <c r="K47" s="459">
        <v>73</v>
      </c>
      <c r="L47" s="464">
        <v>357</v>
      </c>
      <c r="M47" s="232">
        <v>4</v>
      </c>
      <c r="N47" s="232">
        <v>11</v>
      </c>
    </row>
    <row r="48" spans="2:14">
      <c r="B48" s="1429"/>
      <c r="C48" s="458" t="s">
        <v>327</v>
      </c>
      <c r="D48" s="461">
        <v>16</v>
      </c>
      <c r="E48" s="461">
        <v>0</v>
      </c>
      <c r="F48" s="461">
        <v>0</v>
      </c>
      <c r="G48" s="461">
        <v>0</v>
      </c>
      <c r="H48" s="461">
        <v>0</v>
      </c>
      <c r="I48" s="462">
        <v>14</v>
      </c>
      <c r="J48" s="461">
        <v>2</v>
      </c>
      <c r="K48" s="461">
        <v>0</v>
      </c>
      <c r="L48" s="462">
        <v>0</v>
      </c>
      <c r="M48" s="442">
        <v>0</v>
      </c>
      <c r="N48" s="442">
        <v>0</v>
      </c>
    </row>
    <row r="49" spans="2:14">
      <c r="B49" s="1429"/>
      <c r="C49" s="458" t="s">
        <v>328</v>
      </c>
      <c r="D49" s="461">
        <v>466</v>
      </c>
      <c r="E49" s="461">
        <v>5</v>
      </c>
      <c r="F49" s="461">
        <v>3</v>
      </c>
      <c r="G49" s="461">
        <v>0</v>
      </c>
      <c r="H49" s="461">
        <v>0</v>
      </c>
      <c r="I49" s="461">
        <v>135</v>
      </c>
      <c r="J49" s="461">
        <v>308</v>
      </c>
      <c r="K49" s="461">
        <v>8</v>
      </c>
      <c r="L49" s="462">
        <v>7</v>
      </c>
      <c r="M49" s="442">
        <v>0</v>
      </c>
      <c r="N49" s="442">
        <v>0</v>
      </c>
    </row>
    <row r="50" spans="2:14">
      <c r="B50" s="1429"/>
      <c r="C50" s="458" t="s">
        <v>329</v>
      </c>
      <c r="D50" s="461">
        <v>702</v>
      </c>
      <c r="E50" s="461">
        <v>3</v>
      </c>
      <c r="F50" s="461">
        <v>6</v>
      </c>
      <c r="G50" s="461">
        <v>95</v>
      </c>
      <c r="H50" s="461">
        <v>312</v>
      </c>
      <c r="I50" s="461">
        <v>56</v>
      </c>
      <c r="J50" s="461">
        <v>124</v>
      </c>
      <c r="K50" s="461">
        <v>28</v>
      </c>
      <c r="L50" s="461">
        <v>75</v>
      </c>
      <c r="M50" s="442">
        <v>0</v>
      </c>
      <c r="N50" s="442">
        <v>3</v>
      </c>
    </row>
    <row r="51" spans="2:14">
      <c r="B51" s="1429"/>
      <c r="C51" s="458" t="s">
        <v>330</v>
      </c>
      <c r="D51" s="461">
        <v>628</v>
      </c>
      <c r="E51" s="461">
        <v>4</v>
      </c>
      <c r="F51" s="461">
        <v>3</v>
      </c>
      <c r="G51" s="461">
        <v>137</v>
      </c>
      <c r="H51" s="461">
        <v>260</v>
      </c>
      <c r="I51" s="461">
        <v>42</v>
      </c>
      <c r="J51" s="461">
        <v>31</v>
      </c>
      <c r="K51" s="461">
        <v>21</v>
      </c>
      <c r="L51" s="462">
        <v>126</v>
      </c>
      <c r="M51" s="442">
        <v>2</v>
      </c>
      <c r="N51" s="442">
        <v>2</v>
      </c>
    </row>
    <row r="52" spans="2:14">
      <c r="B52" s="1429"/>
      <c r="C52" s="458" t="s">
        <v>331</v>
      </c>
      <c r="D52" s="461">
        <v>393</v>
      </c>
      <c r="E52" s="461">
        <v>4</v>
      </c>
      <c r="F52" s="461">
        <v>0</v>
      </c>
      <c r="G52" s="461">
        <v>102</v>
      </c>
      <c r="H52" s="461">
        <v>152</v>
      </c>
      <c r="I52" s="462">
        <v>19</v>
      </c>
      <c r="J52" s="462">
        <v>18</v>
      </c>
      <c r="K52" s="461">
        <v>7</v>
      </c>
      <c r="L52" s="462">
        <v>90</v>
      </c>
      <c r="M52" s="442">
        <v>1</v>
      </c>
      <c r="N52" s="442">
        <v>0</v>
      </c>
    </row>
    <row r="53" spans="2:14">
      <c r="B53" s="1429"/>
      <c r="C53" s="458" t="s">
        <v>332</v>
      </c>
      <c r="D53" s="461">
        <v>228</v>
      </c>
      <c r="E53" s="461">
        <v>2</v>
      </c>
      <c r="F53" s="461">
        <v>1</v>
      </c>
      <c r="G53" s="461">
        <v>79</v>
      </c>
      <c r="H53" s="462">
        <v>77</v>
      </c>
      <c r="I53" s="462">
        <v>12</v>
      </c>
      <c r="J53" s="462">
        <v>4</v>
      </c>
      <c r="K53" s="462">
        <v>6</v>
      </c>
      <c r="L53" s="462">
        <v>46</v>
      </c>
      <c r="M53" s="442">
        <v>1</v>
      </c>
      <c r="N53" s="442">
        <v>0</v>
      </c>
    </row>
    <row r="54" spans="2:14">
      <c r="B54" s="1429"/>
      <c r="C54" s="458" t="s">
        <v>333</v>
      </c>
      <c r="D54" s="461">
        <v>65</v>
      </c>
      <c r="E54" s="462">
        <v>2</v>
      </c>
      <c r="F54" s="461">
        <v>0</v>
      </c>
      <c r="G54" s="462">
        <v>24</v>
      </c>
      <c r="H54" s="462">
        <v>13</v>
      </c>
      <c r="I54" s="462">
        <v>6</v>
      </c>
      <c r="J54" s="462">
        <v>5</v>
      </c>
      <c r="K54" s="462">
        <v>3</v>
      </c>
      <c r="L54" s="461">
        <v>11</v>
      </c>
      <c r="M54" s="442">
        <v>0</v>
      </c>
      <c r="N54" s="442">
        <v>1</v>
      </c>
    </row>
    <row r="55" spans="2:14">
      <c r="B55" s="1429"/>
      <c r="C55" s="458" t="s">
        <v>334</v>
      </c>
      <c r="D55" s="461">
        <v>9</v>
      </c>
      <c r="E55" s="461">
        <v>0</v>
      </c>
      <c r="F55" s="461">
        <v>1</v>
      </c>
      <c r="G55" s="461">
        <v>4</v>
      </c>
      <c r="H55" s="461">
        <v>1</v>
      </c>
      <c r="I55" s="461">
        <v>0</v>
      </c>
      <c r="J55" s="461">
        <v>1</v>
      </c>
      <c r="K55" s="461">
        <v>0</v>
      </c>
      <c r="L55" s="461">
        <v>2</v>
      </c>
      <c r="M55" s="442">
        <v>0</v>
      </c>
      <c r="N55" s="442">
        <v>0</v>
      </c>
    </row>
    <row r="56" spans="2:14">
      <c r="B56" s="1429"/>
      <c r="C56" s="458" t="s">
        <v>110</v>
      </c>
      <c r="D56" s="461">
        <v>6</v>
      </c>
      <c r="E56" s="461">
        <v>0</v>
      </c>
      <c r="F56" s="461">
        <v>0</v>
      </c>
      <c r="G56" s="462">
        <v>0</v>
      </c>
      <c r="H56" s="462">
        <v>1</v>
      </c>
      <c r="I56" s="462">
        <v>0</v>
      </c>
      <c r="J56" s="462">
        <v>0</v>
      </c>
      <c r="K56" s="461">
        <v>0</v>
      </c>
      <c r="L56" s="462">
        <v>0</v>
      </c>
      <c r="M56" s="442">
        <v>0</v>
      </c>
      <c r="N56" s="442">
        <v>5</v>
      </c>
    </row>
    <row r="57" spans="2:14" s="139" customFormat="1" ht="15" customHeight="1">
      <c r="B57" s="1434" t="s">
        <v>132</v>
      </c>
      <c r="C57" s="457" t="s">
        <v>49</v>
      </c>
      <c r="D57" s="459">
        <v>7661</v>
      </c>
      <c r="E57" s="459">
        <v>47</v>
      </c>
      <c r="F57" s="459">
        <v>28</v>
      </c>
      <c r="G57" s="459">
        <v>1559</v>
      </c>
      <c r="H57" s="459">
        <v>1804</v>
      </c>
      <c r="I57" s="459">
        <v>1128</v>
      </c>
      <c r="J57" s="464">
        <v>1303</v>
      </c>
      <c r="K57" s="459">
        <v>173</v>
      </c>
      <c r="L57" s="464">
        <v>1042</v>
      </c>
      <c r="M57" s="232">
        <v>15</v>
      </c>
      <c r="N57" s="232">
        <v>562</v>
      </c>
    </row>
    <row r="58" spans="2:14">
      <c r="B58" s="1434"/>
      <c r="C58" s="458" t="s">
        <v>327</v>
      </c>
      <c r="D58" s="461">
        <v>44</v>
      </c>
      <c r="E58" s="461">
        <v>0</v>
      </c>
      <c r="F58" s="461">
        <v>0</v>
      </c>
      <c r="G58" s="461">
        <v>0</v>
      </c>
      <c r="H58" s="461">
        <v>0</v>
      </c>
      <c r="I58" s="461">
        <v>32</v>
      </c>
      <c r="J58" s="461">
        <v>12</v>
      </c>
      <c r="K58" s="461">
        <v>0</v>
      </c>
      <c r="L58" s="461">
        <v>0</v>
      </c>
      <c r="M58" s="442">
        <v>0</v>
      </c>
      <c r="N58" s="442">
        <v>0</v>
      </c>
    </row>
    <row r="59" spans="2:14">
      <c r="B59" s="1434"/>
      <c r="C59" s="458" t="s">
        <v>328</v>
      </c>
      <c r="D59" s="461">
        <v>1334</v>
      </c>
      <c r="E59" s="461">
        <v>2</v>
      </c>
      <c r="F59" s="461">
        <v>3</v>
      </c>
      <c r="G59" s="461">
        <v>0</v>
      </c>
      <c r="H59" s="461">
        <v>0</v>
      </c>
      <c r="I59" s="461">
        <v>510</v>
      </c>
      <c r="J59" s="461">
        <v>767</v>
      </c>
      <c r="K59" s="461">
        <v>27</v>
      </c>
      <c r="L59" s="461">
        <v>25</v>
      </c>
      <c r="M59" s="442">
        <v>0</v>
      </c>
      <c r="N59" s="442">
        <v>0</v>
      </c>
    </row>
    <row r="60" spans="2:14">
      <c r="B60" s="1434"/>
      <c r="C60" s="458" t="s">
        <v>329</v>
      </c>
      <c r="D60" s="461">
        <v>1948</v>
      </c>
      <c r="E60" s="461">
        <v>4</v>
      </c>
      <c r="F60" s="461">
        <v>3</v>
      </c>
      <c r="G60" s="461">
        <v>328</v>
      </c>
      <c r="H60" s="461">
        <v>725</v>
      </c>
      <c r="I60" s="461">
        <v>237</v>
      </c>
      <c r="J60" s="461">
        <v>378</v>
      </c>
      <c r="K60" s="461">
        <v>71</v>
      </c>
      <c r="L60" s="462">
        <v>201</v>
      </c>
      <c r="M60" s="442">
        <v>1</v>
      </c>
      <c r="N60" s="442">
        <v>0</v>
      </c>
    </row>
    <row r="61" spans="2:14">
      <c r="B61" s="1434"/>
      <c r="C61" s="458" t="s">
        <v>330</v>
      </c>
      <c r="D61" s="461">
        <v>1632</v>
      </c>
      <c r="E61" s="461">
        <v>10</v>
      </c>
      <c r="F61" s="461">
        <v>3</v>
      </c>
      <c r="G61" s="461">
        <v>462</v>
      </c>
      <c r="H61" s="461">
        <v>529</v>
      </c>
      <c r="I61" s="461">
        <v>146</v>
      </c>
      <c r="J61" s="461">
        <v>67</v>
      </c>
      <c r="K61" s="461">
        <v>42</v>
      </c>
      <c r="L61" s="461">
        <v>370</v>
      </c>
      <c r="M61" s="442">
        <v>3</v>
      </c>
      <c r="N61" s="442">
        <v>0</v>
      </c>
    </row>
    <row r="62" spans="2:14">
      <c r="B62" s="1434"/>
      <c r="C62" s="458" t="s">
        <v>331</v>
      </c>
      <c r="D62" s="461">
        <v>1233</v>
      </c>
      <c r="E62" s="461">
        <v>11</v>
      </c>
      <c r="F62" s="461">
        <v>6</v>
      </c>
      <c r="G62" s="461">
        <v>402</v>
      </c>
      <c r="H62" s="461">
        <v>331</v>
      </c>
      <c r="I62" s="461">
        <v>112</v>
      </c>
      <c r="J62" s="461">
        <v>51</v>
      </c>
      <c r="K62" s="461">
        <v>22</v>
      </c>
      <c r="L62" s="462">
        <v>289</v>
      </c>
      <c r="M62" s="442">
        <v>9</v>
      </c>
      <c r="N62" s="442">
        <v>0</v>
      </c>
    </row>
    <row r="63" spans="2:14">
      <c r="B63" s="1434"/>
      <c r="C63" s="458" t="s">
        <v>332</v>
      </c>
      <c r="D63" s="461">
        <v>686</v>
      </c>
      <c r="E63" s="461">
        <v>8</v>
      </c>
      <c r="F63" s="461">
        <v>7</v>
      </c>
      <c r="G63" s="461">
        <v>268</v>
      </c>
      <c r="H63" s="462">
        <v>180</v>
      </c>
      <c r="I63" s="462">
        <v>62</v>
      </c>
      <c r="J63" s="462">
        <v>19</v>
      </c>
      <c r="K63" s="462">
        <v>9</v>
      </c>
      <c r="L63" s="462">
        <v>131</v>
      </c>
      <c r="M63" s="442">
        <v>2</v>
      </c>
      <c r="N63" s="442">
        <v>0</v>
      </c>
    </row>
    <row r="64" spans="2:14">
      <c r="B64" s="1434"/>
      <c r="C64" s="458" t="s">
        <v>333</v>
      </c>
      <c r="D64" s="461">
        <v>204</v>
      </c>
      <c r="E64" s="462">
        <v>10</v>
      </c>
      <c r="F64" s="462">
        <v>6</v>
      </c>
      <c r="G64" s="462">
        <v>90</v>
      </c>
      <c r="H64" s="462">
        <v>36</v>
      </c>
      <c r="I64" s="462">
        <v>27</v>
      </c>
      <c r="J64" s="462">
        <v>9</v>
      </c>
      <c r="K64" s="462">
        <v>2</v>
      </c>
      <c r="L64" s="461">
        <v>24</v>
      </c>
      <c r="M64" s="442">
        <v>0</v>
      </c>
      <c r="N64" s="442">
        <v>0</v>
      </c>
    </row>
    <row r="65" spans="2:14">
      <c r="B65" s="1434"/>
      <c r="C65" s="458" t="s">
        <v>334</v>
      </c>
      <c r="D65" s="461">
        <v>18</v>
      </c>
      <c r="E65" s="461">
        <v>2</v>
      </c>
      <c r="F65" s="461">
        <v>0</v>
      </c>
      <c r="G65" s="461">
        <v>9</v>
      </c>
      <c r="H65" s="461">
        <v>3</v>
      </c>
      <c r="I65" s="461">
        <v>2</v>
      </c>
      <c r="J65" s="461">
        <v>0</v>
      </c>
      <c r="K65" s="461">
        <v>0</v>
      </c>
      <c r="L65" s="461">
        <v>2</v>
      </c>
      <c r="M65" s="442">
        <v>0</v>
      </c>
      <c r="N65" s="442">
        <v>0</v>
      </c>
    </row>
    <row r="66" spans="2:14">
      <c r="B66" s="1434"/>
      <c r="C66" s="458" t="s">
        <v>110</v>
      </c>
      <c r="D66" s="461">
        <v>562</v>
      </c>
      <c r="E66" s="461">
        <v>0</v>
      </c>
      <c r="F66" s="461">
        <v>0</v>
      </c>
      <c r="G66" s="461">
        <v>0</v>
      </c>
      <c r="H66" s="462">
        <v>0</v>
      </c>
      <c r="I66" s="462">
        <v>0</v>
      </c>
      <c r="J66" s="462">
        <v>0</v>
      </c>
      <c r="K66" s="462">
        <v>0</v>
      </c>
      <c r="L66" s="462">
        <v>0</v>
      </c>
      <c r="M66" s="442">
        <v>0</v>
      </c>
      <c r="N66" s="442">
        <v>562</v>
      </c>
    </row>
    <row r="67" spans="2:14" s="139" customFormat="1" ht="15" customHeight="1">
      <c r="B67" s="1434" t="s">
        <v>124</v>
      </c>
      <c r="C67" s="457" t="s">
        <v>49</v>
      </c>
      <c r="D67" s="459">
        <v>7768</v>
      </c>
      <c r="E67" s="459">
        <v>38</v>
      </c>
      <c r="F67" s="459">
        <v>57</v>
      </c>
      <c r="G67" s="459">
        <v>1751</v>
      </c>
      <c r="H67" s="464">
        <v>2004</v>
      </c>
      <c r="I67" s="459">
        <v>1064</v>
      </c>
      <c r="J67" s="459">
        <v>1054</v>
      </c>
      <c r="K67" s="459">
        <v>116</v>
      </c>
      <c r="L67" s="464">
        <v>1630</v>
      </c>
      <c r="M67" s="232">
        <v>18</v>
      </c>
      <c r="N67" s="232">
        <v>36</v>
      </c>
    </row>
    <row r="68" spans="2:14">
      <c r="B68" s="1434"/>
      <c r="C68" s="458" t="s">
        <v>327</v>
      </c>
      <c r="D68" s="461">
        <v>35</v>
      </c>
      <c r="E68" s="461">
        <v>1</v>
      </c>
      <c r="F68" s="461">
        <v>0</v>
      </c>
      <c r="G68" s="461">
        <v>0</v>
      </c>
      <c r="H68" s="461">
        <v>0</v>
      </c>
      <c r="I68" s="461">
        <v>24</v>
      </c>
      <c r="J68" s="461">
        <v>10</v>
      </c>
      <c r="K68" s="461">
        <v>0</v>
      </c>
      <c r="L68" s="461">
        <v>0</v>
      </c>
      <c r="M68" s="442">
        <v>0</v>
      </c>
      <c r="N68" s="442">
        <v>0</v>
      </c>
    </row>
    <row r="69" spans="2:14">
      <c r="B69" s="1434"/>
      <c r="C69" s="458" t="s">
        <v>328</v>
      </c>
      <c r="D69" s="461">
        <v>1344</v>
      </c>
      <c r="E69" s="461">
        <v>4</v>
      </c>
      <c r="F69" s="461">
        <v>3</v>
      </c>
      <c r="G69" s="461">
        <v>0</v>
      </c>
      <c r="H69" s="461">
        <v>0</v>
      </c>
      <c r="I69" s="461">
        <v>581</v>
      </c>
      <c r="J69" s="461">
        <v>707</v>
      </c>
      <c r="K69" s="461">
        <v>16</v>
      </c>
      <c r="L69" s="461">
        <v>33</v>
      </c>
      <c r="M69" s="442">
        <v>0</v>
      </c>
      <c r="N69" s="442">
        <v>0</v>
      </c>
    </row>
    <row r="70" spans="2:14">
      <c r="B70" s="1434"/>
      <c r="C70" s="458" t="s">
        <v>329</v>
      </c>
      <c r="D70" s="461">
        <v>2081</v>
      </c>
      <c r="E70" s="461">
        <v>4</v>
      </c>
      <c r="F70" s="461">
        <v>9</v>
      </c>
      <c r="G70" s="461">
        <v>430</v>
      </c>
      <c r="H70" s="461">
        <v>774</v>
      </c>
      <c r="I70" s="461">
        <v>225</v>
      </c>
      <c r="J70" s="461">
        <v>280</v>
      </c>
      <c r="K70" s="461">
        <v>47</v>
      </c>
      <c r="L70" s="461">
        <v>312</v>
      </c>
      <c r="M70" s="442">
        <v>0</v>
      </c>
      <c r="N70" s="442">
        <v>0</v>
      </c>
    </row>
    <row r="71" spans="2:14">
      <c r="B71" s="1434"/>
      <c r="C71" s="458" t="s">
        <v>330</v>
      </c>
      <c r="D71" s="461">
        <v>1874</v>
      </c>
      <c r="E71" s="461">
        <v>5</v>
      </c>
      <c r="F71" s="461">
        <v>7</v>
      </c>
      <c r="G71" s="461">
        <v>485</v>
      </c>
      <c r="H71" s="461">
        <v>637</v>
      </c>
      <c r="I71" s="461">
        <v>102</v>
      </c>
      <c r="J71" s="461">
        <v>30</v>
      </c>
      <c r="K71" s="461">
        <v>25</v>
      </c>
      <c r="L71" s="462">
        <v>579</v>
      </c>
      <c r="M71" s="442">
        <v>4</v>
      </c>
      <c r="N71" s="442">
        <v>0</v>
      </c>
    </row>
    <row r="72" spans="2:14">
      <c r="B72" s="1434"/>
      <c r="C72" s="458" t="s">
        <v>331</v>
      </c>
      <c r="D72" s="461">
        <v>1384</v>
      </c>
      <c r="E72" s="461">
        <v>6</v>
      </c>
      <c r="F72" s="461">
        <v>12</v>
      </c>
      <c r="G72" s="461">
        <v>430</v>
      </c>
      <c r="H72" s="461">
        <v>378</v>
      </c>
      <c r="I72" s="462">
        <v>66</v>
      </c>
      <c r="J72" s="461">
        <v>11</v>
      </c>
      <c r="K72" s="461">
        <v>18</v>
      </c>
      <c r="L72" s="461">
        <v>455</v>
      </c>
      <c r="M72" s="442">
        <v>8</v>
      </c>
      <c r="N72" s="442">
        <v>0</v>
      </c>
    </row>
    <row r="73" spans="2:14">
      <c r="B73" s="1434"/>
      <c r="C73" s="458" t="s">
        <v>332</v>
      </c>
      <c r="D73" s="461">
        <v>762</v>
      </c>
      <c r="E73" s="461">
        <v>14</v>
      </c>
      <c r="F73" s="461">
        <v>10</v>
      </c>
      <c r="G73" s="461">
        <v>274</v>
      </c>
      <c r="H73" s="461">
        <v>178</v>
      </c>
      <c r="I73" s="462">
        <v>52</v>
      </c>
      <c r="J73" s="462">
        <v>11</v>
      </c>
      <c r="K73" s="462">
        <v>9</v>
      </c>
      <c r="L73" s="462">
        <v>211</v>
      </c>
      <c r="M73" s="442">
        <v>3</v>
      </c>
      <c r="N73" s="442">
        <v>0</v>
      </c>
    </row>
    <row r="74" spans="2:14">
      <c r="B74" s="1434"/>
      <c r="C74" s="458" t="s">
        <v>333</v>
      </c>
      <c r="D74" s="461">
        <v>230</v>
      </c>
      <c r="E74" s="461">
        <v>4</v>
      </c>
      <c r="F74" s="461">
        <v>14</v>
      </c>
      <c r="G74" s="461">
        <v>119</v>
      </c>
      <c r="H74" s="461">
        <v>36</v>
      </c>
      <c r="I74" s="461">
        <v>13</v>
      </c>
      <c r="J74" s="461">
        <v>5</v>
      </c>
      <c r="K74" s="461">
        <v>1</v>
      </c>
      <c r="L74" s="461">
        <v>35</v>
      </c>
      <c r="M74" s="442">
        <v>3</v>
      </c>
      <c r="N74" s="442">
        <v>0</v>
      </c>
    </row>
    <row r="75" spans="2:14">
      <c r="B75" s="1434"/>
      <c r="C75" s="458" t="s">
        <v>334</v>
      </c>
      <c r="D75" s="461">
        <v>22</v>
      </c>
      <c r="E75" s="461">
        <v>0</v>
      </c>
      <c r="F75" s="461">
        <v>2</v>
      </c>
      <c r="G75" s="461">
        <v>13</v>
      </c>
      <c r="H75" s="462">
        <v>1</v>
      </c>
      <c r="I75" s="461">
        <v>1</v>
      </c>
      <c r="J75" s="462">
        <v>0</v>
      </c>
      <c r="K75" s="461">
        <v>0</v>
      </c>
      <c r="L75" s="462">
        <v>5</v>
      </c>
      <c r="M75" s="442">
        <v>0</v>
      </c>
      <c r="N75" s="442">
        <v>0</v>
      </c>
    </row>
    <row r="76" spans="2:14">
      <c r="B76" s="1434"/>
      <c r="C76" s="458" t="s">
        <v>110</v>
      </c>
      <c r="D76" s="461">
        <v>36</v>
      </c>
      <c r="E76" s="461">
        <v>0</v>
      </c>
      <c r="F76" s="461">
        <v>0</v>
      </c>
      <c r="G76" s="461">
        <v>0</v>
      </c>
      <c r="H76" s="462">
        <v>0</v>
      </c>
      <c r="I76" s="461">
        <v>0</v>
      </c>
      <c r="J76" s="461">
        <v>0</v>
      </c>
      <c r="K76" s="461">
        <v>0</v>
      </c>
      <c r="L76" s="461">
        <v>0</v>
      </c>
      <c r="M76" s="442">
        <v>0</v>
      </c>
      <c r="N76" s="442">
        <v>36</v>
      </c>
    </row>
    <row r="77" spans="2:14" s="139" customFormat="1" ht="15" customHeight="1">
      <c r="B77" s="1434" t="s">
        <v>119</v>
      </c>
      <c r="C77" s="457" t="s">
        <v>49</v>
      </c>
      <c r="D77" s="459">
        <v>11912</v>
      </c>
      <c r="E77" s="459">
        <v>23</v>
      </c>
      <c r="F77" s="459">
        <v>8</v>
      </c>
      <c r="G77" s="459">
        <v>1674</v>
      </c>
      <c r="H77" s="459">
        <v>3996</v>
      </c>
      <c r="I77" s="459">
        <v>1833</v>
      </c>
      <c r="J77" s="459">
        <v>2145</v>
      </c>
      <c r="K77" s="459">
        <v>416</v>
      </c>
      <c r="L77" s="459">
        <v>1795</v>
      </c>
      <c r="M77" s="232">
        <v>5</v>
      </c>
      <c r="N77" s="232">
        <v>17</v>
      </c>
    </row>
    <row r="78" spans="2:14">
      <c r="B78" s="1434"/>
      <c r="C78" s="458" t="s">
        <v>327</v>
      </c>
      <c r="D78" s="461">
        <v>86</v>
      </c>
      <c r="E78" s="461">
        <v>0</v>
      </c>
      <c r="F78" s="461">
        <v>0</v>
      </c>
      <c r="G78" s="461">
        <v>0</v>
      </c>
      <c r="H78" s="461">
        <v>0</v>
      </c>
      <c r="I78" s="461">
        <v>63</v>
      </c>
      <c r="J78" s="461">
        <v>23</v>
      </c>
      <c r="K78" s="461">
        <v>0</v>
      </c>
      <c r="L78" s="461">
        <v>0</v>
      </c>
      <c r="M78" s="442">
        <v>0</v>
      </c>
      <c r="N78" s="442">
        <v>0</v>
      </c>
    </row>
    <row r="79" spans="2:14">
      <c r="B79" s="1434"/>
      <c r="C79" s="458" t="s">
        <v>328</v>
      </c>
      <c r="D79" s="461">
        <v>2315</v>
      </c>
      <c r="E79" s="461">
        <v>3</v>
      </c>
      <c r="F79" s="461">
        <v>0</v>
      </c>
      <c r="G79" s="461">
        <v>0</v>
      </c>
      <c r="H79" s="461">
        <v>0</v>
      </c>
      <c r="I79" s="461">
        <v>940</v>
      </c>
      <c r="J79" s="461">
        <v>1283</v>
      </c>
      <c r="K79" s="461">
        <v>71</v>
      </c>
      <c r="L79" s="461">
        <v>16</v>
      </c>
      <c r="M79" s="442">
        <v>0</v>
      </c>
      <c r="N79" s="442">
        <v>2</v>
      </c>
    </row>
    <row r="80" spans="2:14">
      <c r="B80" s="1434"/>
      <c r="C80" s="458" t="s">
        <v>329</v>
      </c>
      <c r="D80" s="461">
        <v>3402</v>
      </c>
      <c r="E80" s="461">
        <v>8</v>
      </c>
      <c r="F80" s="461">
        <v>1</v>
      </c>
      <c r="G80" s="461">
        <v>412</v>
      </c>
      <c r="H80" s="461">
        <v>1533</v>
      </c>
      <c r="I80" s="461">
        <v>392</v>
      </c>
      <c r="J80" s="461">
        <v>610</v>
      </c>
      <c r="K80" s="461">
        <v>171</v>
      </c>
      <c r="L80" s="461">
        <v>274</v>
      </c>
      <c r="M80" s="442">
        <v>0</v>
      </c>
      <c r="N80" s="442">
        <v>1</v>
      </c>
    </row>
    <row r="81" spans="2:14">
      <c r="B81" s="1434"/>
      <c r="C81" s="458" t="s">
        <v>330</v>
      </c>
      <c r="D81" s="461">
        <v>2769</v>
      </c>
      <c r="E81" s="461">
        <v>3</v>
      </c>
      <c r="F81" s="461">
        <v>3</v>
      </c>
      <c r="G81" s="461">
        <v>509</v>
      </c>
      <c r="H81" s="461">
        <v>1222</v>
      </c>
      <c r="I81" s="461">
        <v>198</v>
      </c>
      <c r="J81" s="461">
        <v>107</v>
      </c>
      <c r="K81" s="461">
        <v>82</v>
      </c>
      <c r="L81" s="462">
        <v>644</v>
      </c>
      <c r="M81" s="442">
        <v>1</v>
      </c>
      <c r="N81" s="442">
        <v>0</v>
      </c>
    </row>
    <row r="82" spans="2:14">
      <c r="B82" s="1434"/>
      <c r="C82" s="458" t="s">
        <v>331</v>
      </c>
      <c r="D82" s="461">
        <v>1986</v>
      </c>
      <c r="E82" s="461">
        <v>3</v>
      </c>
      <c r="F82" s="461">
        <v>2</v>
      </c>
      <c r="G82" s="461">
        <v>417</v>
      </c>
      <c r="H82" s="461">
        <v>770</v>
      </c>
      <c r="I82" s="462">
        <v>138</v>
      </c>
      <c r="J82" s="462">
        <v>70</v>
      </c>
      <c r="K82" s="462">
        <v>51</v>
      </c>
      <c r="L82" s="462">
        <v>531</v>
      </c>
      <c r="M82" s="442">
        <v>3</v>
      </c>
      <c r="N82" s="442">
        <v>1</v>
      </c>
    </row>
    <row r="83" spans="2:14">
      <c r="B83" s="1434"/>
      <c r="C83" s="458" t="s">
        <v>332</v>
      </c>
      <c r="D83" s="461">
        <v>1077</v>
      </c>
      <c r="E83" s="461">
        <v>4</v>
      </c>
      <c r="F83" s="461">
        <v>2</v>
      </c>
      <c r="G83" s="461">
        <v>245</v>
      </c>
      <c r="H83" s="461">
        <v>391</v>
      </c>
      <c r="I83" s="461">
        <v>75</v>
      </c>
      <c r="J83" s="461">
        <v>41</v>
      </c>
      <c r="K83" s="461">
        <v>35</v>
      </c>
      <c r="L83" s="461">
        <v>283</v>
      </c>
      <c r="M83" s="442">
        <v>1</v>
      </c>
      <c r="N83" s="442">
        <v>0</v>
      </c>
    </row>
    <row r="84" spans="2:14">
      <c r="B84" s="1434"/>
      <c r="C84" s="458" t="s">
        <v>333</v>
      </c>
      <c r="D84" s="461">
        <v>255</v>
      </c>
      <c r="E84" s="461">
        <v>2</v>
      </c>
      <c r="F84" s="461">
        <v>0</v>
      </c>
      <c r="G84" s="462">
        <v>89</v>
      </c>
      <c r="H84" s="462">
        <v>79</v>
      </c>
      <c r="I84" s="462">
        <v>25</v>
      </c>
      <c r="J84" s="462">
        <v>11</v>
      </c>
      <c r="K84" s="461">
        <v>5</v>
      </c>
      <c r="L84" s="462">
        <v>44</v>
      </c>
      <c r="M84" s="442">
        <v>0</v>
      </c>
      <c r="N84" s="442">
        <v>0</v>
      </c>
    </row>
    <row r="85" spans="2:14">
      <c r="B85" s="1434"/>
      <c r="C85" s="458" t="s">
        <v>334</v>
      </c>
      <c r="D85" s="461">
        <v>9</v>
      </c>
      <c r="E85" s="461">
        <v>0</v>
      </c>
      <c r="F85" s="461">
        <v>0</v>
      </c>
      <c r="G85" s="461">
        <v>2</v>
      </c>
      <c r="H85" s="462">
        <v>1</v>
      </c>
      <c r="I85" s="461">
        <v>2</v>
      </c>
      <c r="J85" s="462">
        <v>0</v>
      </c>
      <c r="K85" s="461">
        <v>1</v>
      </c>
      <c r="L85" s="461">
        <v>3</v>
      </c>
      <c r="M85" s="442">
        <v>0</v>
      </c>
      <c r="N85" s="442">
        <v>0</v>
      </c>
    </row>
    <row r="86" spans="2:14">
      <c r="B86" s="1434"/>
      <c r="C86" s="458" t="s">
        <v>110</v>
      </c>
      <c r="D86" s="461">
        <v>13</v>
      </c>
      <c r="E86" s="461">
        <v>0</v>
      </c>
      <c r="F86" s="461">
        <v>0</v>
      </c>
      <c r="G86" s="461">
        <v>0</v>
      </c>
      <c r="H86" s="461">
        <v>0</v>
      </c>
      <c r="I86" s="461">
        <v>0</v>
      </c>
      <c r="J86" s="461">
        <v>0</v>
      </c>
      <c r="K86" s="461">
        <v>0</v>
      </c>
      <c r="L86" s="461">
        <v>0</v>
      </c>
      <c r="M86" s="442">
        <v>0</v>
      </c>
      <c r="N86" s="442">
        <v>13</v>
      </c>
    </row>
    <row r="87" spans="2:14" s="139" customFormat="1" ht="15" customHeight="1">
      <c r="B87" s="1429" t="s">
        <v>131</v>
      </c>
      <c r="C87" s="457" t="s">
        <v>49</v>
      </c>
      <c r="D87" s="459">
        <v>11928</v>
      </c>
      <c r="E87" s="459">
        <v>151</v>
      </c>
      <c r="F87" s="459">
        <v>74</v>
      </c>
      <c r="G87" s="459">
        <v>1962</v>
      </c>
      <c r="H87" s="459">
        <v>3437</v>
      </c>
      <c r="I87" s="459">
        <v>1982</v>
      </c>
      <c r="J87" s="459">
        <v>2590</v>
      </c>
      <c r="K87" s="459">
        <v>575</v>
      </c>
      <c r="L87" s="459">
        <v>1067</v>
      </c>
      <c r="M87" s="232">
        <v>11</v>
      </c>
      <c r="N87" s="232">
        <v>79</v>
      </c>
    </row>
    <row r="88" spans="2:14">
      <c r="B88" s="1429"/>
      <c r="C88" s="458" t="s">
        <v>327</v>
      </c>
      <c r="D88" s="461">
        <v>189</v>
      </c>
      <c r="E88" s="461">
        <v>3</v>
      </c>
      <c r="F88" s="461">
        <v>0</v>
      </c>
      <c r="G88" s="461">
        <v>0</v>
      </c>
      <c r="H88" s="461">
        <v>0</v>
      </c>
      <c r="I88" s="461">
        <v>145</v>
      </c>
      <c r="J88" s="461">
        <v>41</v>
      </c>
      <c r="K88" s="461">
        <v>0</v>
      </c>
      <c r="L88" s="461">
        <v>0</v>
      </c>
      <c r="M88" s="442">
        <v>0</v>
      </c>
      <c r="N88" s="442">
        <v>0</v>
      </c>
    </row>
    <row r="89" spans="2:14">
      <c r="B89" s="1429"/>
      <c r="C89" s="458" t="s">
        <v>328</v>
      </c>
      <c r="D89" s="461">
        <v>2966</v>
      </c>
      <c r="E89" s="461">
        <v>25</v>
      </c>
      <c r="F89" s="461">
        <v>22</v>
      </c>
      <c r="G89" s="461">
        <v>0</v>
      </c>
      <c r="H89" s="461">
        <v>0</v>
      </c>
      <c r="I89" s="461">
        <v>1174</v>
      </c>
      <c r="J89" s="461">
        <v>1644</v>
      </c>
      <c r="K89" s="461">
        <v>73</v>
      </c>
      <c r="L89" s="462">
        <v>25</v>
      </c>
      <c r="M89" s="442">
        <v>0</v>
      </c>
      <c r="N89" s="442">
        <v>3</v>
      </c>
    </row>
    <row r="90" spans="2:14">
      <c r="B90" s="1429"/>
      <c r="C90" s="458" t="s">
        <v>329</v>
      </c>
      <c r="D90" s="461">
        <v>3333</v>
      </c>
      <c r="E90" s="461">
        <v>36</v>
      </c>
      <c r="F90" s="461">
        <v>26</v>
      </c>
      <c r="G90" s="461">
        <v>556</v>
      </c>
      <c r="H90" s="461">
        <v>1313</v>
      </c>
      <c r="I90" s="462">
        <v>372</v>
      </c>
      <c r="J90" s="462">
        <v>622</v>
      </c>
      <c r="K90" s="461">
        <v>219</v>
      </c>
      <c r="L90" s="462">
        <v>185</v>
      </c>
      <c r="M90" s="442">
        <v>1</v>
      </c>
      <c r="N90" s="442">
        <v>3</v>
      </c>
    </row>
    <row r="91" spans="2:14">
      <c r="B91" s="1429"/>
      <c r="C91" s="458" t="s">
        <v>330</v>
      </c>
      <c r="D91" s="461">
        <v>2479</v>
      </c>
      <c r="E91" s="461">
        <v>20</v>
      </c>
      <c r="F91" s="461">
        <v>12</v>
      </c>
      <c r="G91" s="461">
        <v>594</v>
      </c>
      <c r="H91" s="461">
        <v>1046</v>
      </c>
      <c r="I91" s="462">
        <v>130</v>
      </c>
      <c r="J91" s="462">
        <v>147</v>
      </c>
      <c r="K91" s="462">
        <v>154</v>
      </c>
      <c r="L91" s="462">
        <v>370</v>
      </c>
      <c r="M91" s="442">
        <v>4</v>
      </c>
      <c r="N91" s="442">
        <v>2</v>
      </c>
    </row>
    <row r="92" spans="2:14">
      <c r="B92" s="1429"/>
      <c r="C92" s="458" t="s">
        <v>331</v>
      </c>
      <c r="D92" s="461">
        <v>1736</v>
      </c>
      <c r="E92" s="461">
        <v>26</v>
      </c>
      <c r="F92" s="461">
        <v>11</v>
      </c>
      <c r="G92" s="461">
        <v>450</v>
      </c>
      <c r="H92" s="462">
        <v>683</v>
      </c>
      <c r="I92" s="462">
        <v>86</v>
      </c>
      <c r="J92" s="462">
        <v>80</v>
      </c>
      <c r="K92" s="462">
        <v>87</v>
      </c>
      <c r="L92" s="461">
        <v>309</v>
      </c>
      <c r="M92" s="442">
        <v>3</v>
      </c>
      <c r="N92" s="442">
        <v>1</v>
      </c>
    </row>
    <row r="93" spans="2:14">
      <c r="B93" s="1429"/>
      <c r="C93" s="458" t="s">
        <v>332</v>
      </c>
      <c r="D93" s="461">
        <v>919</v>
      </c>
      <c r="E93" s="461">
        <v>28</v>
      </c>
      <c r="F93" s="461">
        <v>1</v>
      </c>
      <c r="G93" s="461">
        <v>264</v>
      </c>
      <c r="H93" s="461">
        <v>327</v>
      </c>
      <c r="I93" s="461">
        <v>61</v>
      </c>
      <c r="J93" s="461">
        <v>47</v>
      </c>
      <c r="K93" s="461">
        <v>37</v>
      </c>
      <c r="L93" s="461">
        <v>151</v>
      </c>
      <c r="M93" s="442">
        <v>2</v>
      </c>
      <c r="N93" s="442">
        <v>1</v>
      </c>
    </row>
    <row r="94" spans="2:14">
      <c r="B94" s="1429"/>
      <c r="C94" s="458" t="s">
        <v>333</v>
      </c>
      <c r="D94" s="461">
        <v>218</v>
      </c>
      <c r="E94" s="461">
        <v>9</v>
      </c>
      <c r="F94" s="461">
        <v>2</v>
      </c>
      <c r="G94" s="461">
        <v>90</v>
      </c>
      <c r="H94" s="462">
        <v>65</v>
      </c>
      <c r="I94" s="461">
        <v>14</v>
      </c>
      <c r="J94" s="462">
        <v>8</v>
      </c>
      <c r="K94" s="461">
        <v>4</v>
      </c>
      <c r="L94" s="461">
        <v>25</v>
      </c>
      <c r="M94" s="442">
        <v>1</v>
      </c>
      <c r="N94" s="442">
        <v>0</v>
      </c>
    </row>
    <row r="95" spans="2:14">
      <c r="B95" s="1429"/>
      <c r="C95" s="458" t="s">
        <v>334</v>
      </c>
      <c r="D95" s="461">
        <v>17</v>
      </c>
      <c r="E95" s="461">
        <v>3</v>
      </c>
      <c r="F95" s="461">
        <v>0</v>
      </c>
      <c r="G95" s="461">
        <v>8</v>
      </c>
      <c r="H95" s="462">
        <v>3</v>
      </c>
      <c r="I95" s="461">
        <v>0</v>
      </c>
      <c r="J95" s="461">
        <v>1</v>
      </c>
      <c r="K95" s="461">
        <v>1</v>
      </c>
      <c r="L95" s="461">
        <v>1</v>
      </c>
      <c r="M95" s="442">
        <v>0</v>
      </c>
      <c r="N95" s="442">
        <v>0</v>
      </c>
    </row>
    <row r="96" spans="2:14">
      <c r="B96" s="1429"/>
      <c r="C96" s="458" t="s">
        <v>897</v>
      </c>
      <c r="D96" s="461">
        <v>2</v>
      </c>
      <c r="E96" s="461">
        <v>1</v>
      </c>
      <c r="F96" s="461">
        <v>0</v>
      </c>
      <c r="G96" s="461">
        <v>0</v>
      </c>
      <c r="H96" s="461">
        <v>0</v>
      </c>
      <c r="I96" s="461">
        <v>0</v>
      </c>
      <c r="J96" s="461">
        <v>0</v>
      </c>
      <c r="K96" s="461">
        <v>0</v>
      </c>
      <c r="L96" s="461">
        <v>1</v>
      </c>
      <c r="M96" s="442">
        <v>0</v>
      </c>
      <c r="N96" s="442">
        <v>0</v>
      </c>
    </row>
    <row r="97" spans="2:14">
      <c r="B97" s="1429"/>
      <c r="C97" s="458" t="s">
        <v>110</v>
      </c>
      <c r="D97" s="461">
        <v>69</v>
      </c>
      <c r="E97" s="461">
        <v>0</v>
      </c>
      <c r="F97" s="461">
        <v>0</v>
      </c>
      <c r="G97" s="461">
        <v>0</v>
      </c>
      <c r="H97" s="461">
        <v>0</v>
      </c>
      <c r="I97" s="461">
        <v>0</v>
      </c>
      <c r="J97" s="461">
        <v>0</v>
      </c>
      <c r="K97" s="461">
        <v>0</v>
      </c>
      <c r="L97" s="461">
        <v>0</v>
      </c>
      <c r="M97" s="442">
        <v>0</v>
      </c>
      <c r="N97" s="442">
        <v>69</v>
      </c>
    </row>
    <row r="98" spans="2:14" s="139" customFormat="1" ht="15" customHeight="1">
      <c r="B98" s="1429" t="s">
        <v>126</v>
      </c>
      <c r="C98" s="457" t="s">
        <v>49</v>
      </c>
      <c r="D98" s="459">
        <v>73171</v>
      </c>
      <c r="E98" s="459">
        <v>309</v>
      </c>
      <c r="F98" s="459">
        <v>60</v>
      </c>
      <c r="G98" s="459">
        <v>9303</v>
      </c>
      <c r="H98" s="459">
        <v>24248</v>
      </c>
      <c r="I98" s="459">
        <v>10684</v>
      </c>
      <c r="J98" s="459">
        <v>15056</v>
      </c>
      <c r="K98" s="459">
        <v>2317</v>
      </c>
      <c r="L98" s="459">
        <v>10887</v>
      </c>
      <c r="M98" s="232">
        <v>109</v>
      </c>
      <c r="N98" s="232">
        <v>198</v>
      </c>
    </row>
    <row r="99" spans="2:14">
      <c r="B99" s="1429"/>
      <c r="C99" s="458" t="s">
        <v>327</v>
      </c>
      <c r="D99" s="461">
        <v>504</v>
      </c>
      <c r="E99" s="461">
        <v>5</v>
      </c>
      <c r="F99" s="461">
        <v>0</v>
      </c>
      <c r="G99" s="461">
        <v>0</v>
      </c>
      <c r="H99" s="461">
        <v>0</v>
      </c>
      <c r="I99" s="461">
        <v>342</v>
      </c>
      <c r="J99" s="461">
        <v>156</v>
      </c>
      <c r="K99" s="461">
        <v>0</v>
      </c>
      <c r="L99" s="461">
        <v>0</v>
      </c>
      <c r="M99" s="442">
        <v>0</v>
      </c>
      <c r="N99" s="442">
        <v>1</v>
      </c>
    </row>
    <row r="100" spans="2:14">
      <c r="B100" s="1429"/>
      <c r="C100" s="458" t="s">
        <v>328</v>
      </c>
      <c r="D100" s="461">
        <v>13275</v>
      </c>
      <c r="E100" s="461">
        <v>56</v>
      </c>
      <c r="F100" s="461">
        <v>11</v>
      </c>
      <c r="G100" s="461">
        <v>0</v>
      </c>
      <c r="H100" s="461">
        <v>0</v>
      </c>
      <c r="I100" s="461">
        <v>5185</v>
      </c>
      <c r="J100" s="461">
        <v>7607</v>
      </c>
      <c r="K100" s="461">
        <v>255</v>
      </c>
      <c r="L100" s="461">
        <v>144</v>
      </c>
      <c r="M100" s="442">
        <v>0</v>
      </c>
      <c r="N100" s="442">
        <v>17</v>
      </c>
    </row>
    <row r="101" spans="2:14">
      <c r="B101" s="1429"/>
      <c r="C101" s="458" t="s">
        <v>329</v>
      </c>
      <c r="D101" s="461">
        <v>20331</v>
      </c>
      <c r="E101" s="461">
        <v>57</v>
      </c>
      <c r="F101" s="461">
        <v>12</v>
      </c>
      <c r="G101" s="461">
        <v>2400</v>
      </c>
      <c r="H101" s="461">
        <v>8322</v>
      </c>
      <c r="I101" s="462">
        <v>2484</v>
      </c>
      <c r="J101" s="461">
        <v>4413</v>
      </c>
      <c r="K101" s="462">
        <v>883</v>
      </c>
      <c r="L101" s="462">
        <v>1732</v>
      </c>
      <c r="M101" s="442">
        <v>1</v>
      </c>
      <c r="N101" s="442">
        <v>27</v>
      </c>
    </row>
    <row r="102" spans="2:14">
      <c r="B102" s="1429"/>
      <c r="C102" s="458" t="s">
        <v>330</v>
      </c>
      <c r="D102" s="461">
        <v>17526</v>
      </c>
      <c r="E102" s="461">
        <v>69</v>
      </c>
      <c r="F102" s="462">
        <v>11</v>
      </c>
      <c r="G102" s="462">
        <v>2749</v>
      </c>
      <c r="H102" s="462">
        <v>7781</v>
      </c>
      <c r="I102" s="461">
        <v>1163</v>
      </c>
      <c r="J102" s="462">
        <v>1426</v>
      </c>
      <c r="K102" s="462">
        <v>617</v>
      </c>
      <c r="L102" s="461">
        <v>3674</v>
      </c>
      <c r="M102" s="442">
        <v>21</v>
      </c>
      <c r="N102" s="442">
        <v>15</v>
      </c>
    </row>
    <row r="103" spans="2:14">
      <c r="B103" s="1429"/>
      <c r="C103" s="458" t="s">
        <v>331</v>
      </c>
      <c r="D103" s="461">
        <v>12657</v>
      </c>
      <c r="E103" s="461">
        <v>56</v>
      </c>
      <c r="F103" s="461">
        <v>18</v>
      </c>
      <c r="G103" s="461">
        <v>2296</v>
      </c>
      <c r="H103" s="461">
        <v>4899</v>
      </c>
      <c r="I103" s="461">
        <v>871</v>
      </c>
      <c r="J103" s="461">
        <v>918</v>
      </c>
      <c r="K103" s="461">
        <v>360</v>
      </c>
      <c r="L103" s="461">
        <v>3183</v>
      </c>
      <c r="M103" s="442">
        <v>45</v>
      </c>
      <c r="N103" s="442">
        <v>11</v>
      </c>
    </row>
    <row r="104" spans="2:14">
      <c r="B104" s="1429"/>
      <c r="C104" s="458" t="s">
        <v>332</v>
      </c>
      <c r="D104" s="461">
        <v>7015</v>
      </c>
      <c r="E104" s="461">
        <v>49</v>
      </c>
      <c r="F104" s="461">
        <v>5</v>
      </c>
      <c r="G104" s="461">
        <v>1458</v>
      </c>
      <c r="H104" s="462">
        <v>2602</v>
      </c>
      <c r="I104" s="462">
        <v>496</v>
      </c>
      <c r="J104" s="462">
        <v>444</v>
      </c>
      <c r="K104" s="462">
        <v>164</v>
      </c>
      <c r="L104" s="462">
        <v>1754</v>
      </c>
      <c r="M104" s="442">
        <v>35</v>
      </c>
      <c r="N104" s="442">
        <v>8</v>
      </c>
    </row>
    <row r="105" spans="2:14">
      <c r="B105" s="1429"/>
      <c r="C105" s="458" t="s">
        <v>333</v>
      </c>
      <c r="D105" s="461">
        <v>1647</v>
      </c>
      <c r="E105" s="461">
        <v>16</v>
      </c>
      <c r="F105" s="461">
        <v>2</v>
      </c>
      <c r="G105" s="461">
        <v>376</v>
      </c>
      <c r="H105" s="461">
        <v>609</v>
      </c>
      <c r="I105" s="461">
        <v>130</v>
      </c>
      <c r="J105" s="462">
        <v>90</v>
      </c>
      <c r="K105" s="461">
        <v>38</v>
      </c>
      <c r="L105" s="461">
        <v>376</v>
      </c>
      <c r="M105" s="442">
        <v>7</v>
      </c>
      <c r="N105" s="442">
        <v>3</v>
      </c>
    </row>
    <row r="106" spans="2:14">
      <c r="B106" s="1429"/>
      <c r="C106" s="458" t="s">
        <v>334</v>
      </c>
      <c r="D106" s="461">
        <v>97</v>
      </c>
      <c r="E106" s="461">
        <v>1</v>
      </c>
      <c r="F106" s="461">
        <v>1</v>
      </c>
      <c r="G106" s="461">
        <v>24</v>
      </c>
      <c r="H106" s="461">
        <v>35</v>
      </c>
      <c r="I106" s="461">
        <v>12</v>
      </c>
      <c r="J106" s="461">
        <v>2</v>
      </c>
      <c r="K106" s="461">
        <v>0</v>
      </c>
      <c r="L106" s="461">
        <v>22</v>
      </c>
      <c r="M106" s="442">
        <v>0</v>
      </c>
      <c r="N106" s="442">
        <v>0</v>
      </c>
    </row>
    <row r="107" spans="2:14">
      <c r="B107" s="1429"/>
      <c r="C107" s="458" t="s">
        <v>897</v>
      </c>
      <c r="D107" s="461">
        <v>2</v>
      </c>
      <c r="E107" s="461">
        <v>0</v>
      </c>
      <c r="F107" s="461">
        <v>0</v>
      </c>
      <c r="G107" s="461">
        <v>0</v>
      </c>
      <c r="H107" s="461">
        <v>0</v>
      </c>
      <c r="I107" s="461">
        <v>0</v>
      </c>
      <c r="J107" s="461">
        <v>0</v>
      </c>
      <c r="K107" s="461">
        <v>0</v>
      </c>
      <c r="L107" s="461">
        <v>2</v>
      </c>
      <c r="M107" s="442">
        <v>0</v>
      </c>
      <c r="N107" s="442">
        <v>0</v>
      </c>
    </row>
    <row r="108" spans="2:14">
      <c r="B108" s="1429"/>
      <c r="C108" s="458" t="s">
        <v>110</v>
      </c>
      <c r="D108" s="461">
        <v>117</v>
      </c>
      <c r="E108" s="461">
        <v>0</v>
      </c>
      <c r="F108" s="461">
        <v>0</v>
      </c>
      <c r="G108" s="461">
        <v>0</v>
      </c>
      <c r="H108" s="461">
        <v>0</v>
      </c>
      <c r="I108" s="461">
        <v>1</v>
      </c>
      <c r="J108" s="461">
        <v>0</v>
      </c>
      <c r="K108" s="461">
        <v>0</v>
      </c>
      <c r="L108" s="461">
        <v>0</v>
      </c>
      <c r="M108" s="442">
        <v>0</v>
      </c>
      <c r="N108" s="442">
        <v>116</v>
      </c>
    </row>
    <row r="109" spans="2:14" s="139" customFormat="1" ht="15" customHeight="1">
      <c r="B109" s="1429" t="s">
        <v>121</v>
      </c>
      <c r="C109" s="457" t="s">
        <v>49</v>
      </c>
      <c r="D109" s="459">
        <v>7746</v>
      </c>
      <c r="E109" s="459">
        <v>87</v>
      </c>
      <c r="F109" s="459">
        <v>39</v>
      </c>
      <c r="G109" s="459">
        <v>1407</v>
      </c>
      <c r="H109" s="459">
        <v>1694</v>
      </c>
      <c r="I109" s="459">
        <v>1485</v>
      </c>
      <c r="J109" s="459">
        <v>1123</v>
      </c>
      <c r="K109" s="459">
        <v>381</v>
      </c>
      <c r="L109" s="459">
        <v>1470</v>
      </c>
      <c r="M109" s="232">
        <v>14</v>
      </c>
      <c r="N109" s="232">
        <v>46</v>
      </c>
    </row>
    <row r="110" spans="2:14">
      <c r="B110" s="1429"/>
      <c r="C110" s="458" t="s">
        <v>327</v>
      </c>
      <c r="D110" s="461">
        <v>42</v>
      </c>
      <c r="E110" s="461">
        <v>0</v>
      </c>
      <c r="F110" s="461">
        <v>0</v>
      </c>
      <c r="G110" s="461">
        <v>0</v>
      </c>
      <c r="H110" s="461">
        <v>0</v>
      </c>
      <c r="I110" s="461">
        <v>29</v>
      </c>
      <c r="J110" s="461">
        <v>13</v>
      </c>
      <c r="K110" s="461">
        <v>0</v>
      </c>
      <c r="L110" s="462">
        <v>0</v>
      </c>
      <c r="M110" s="442">
        <v>0</v>
      </c>
      <c r="N110" s="442">
        <v>0</v>
      </c>
    </row>
    <row r="111" spans="2:14">
      <c r="B111" s="1429"/>
      <c r="C111" s="458" t="s">
        <v>328</v>
      </c>
      <c r="D111" s="461">
        <v>1243</v>
      </c>
      <c r="E111" s="461">
        <v>7</v>
      </c>
      <c r="F111" s="461">
        <v>4</v>
      </c>
      <c r="G111" s="461">
        <v>0</v>
      </c>
      <c r="H111" s="461">
        <v>0</v>
      </c>
      <c r="I111" s="462">
        <v>499</v>
      </c>
      <c r="J111" s="462">
        <v>655</v>
      </c>
      <c r="K111" s="462">
        <v>54</v>
      </c>
      <c r="L111" s="462">
        <v>22</v>
      </c>
      <c r="M111" s="442">
        <v>0</v>
      </c>
      <c r="N111" s="442">
        <v>2</v>
      </c>
    </row>
    <row r="112" spans="2:14">
      <c r="B112" s="1429"/>
      <c r="C112" s="458" t="s">
        <v>329</v>
      </c>
      <c r="D112" s="461">
        <v>1989</v>
      </c>
      <c r="E112" s="462">
        <v>8</v>
      </c>
      <c r="F112" s="462">
        <v>6</v>
      </c>
      <c r="G112" s="461">
        <v>298</v>
      </c>
      <c r="H112" s="462">
        <v>618</v>
      </c>
      <c r="I112" s="462">
        <v>371</v>
      </c>
      <c r="J112" s="462">
        <v>288</v>
      </c>
      <c r="K112" s="462">
        <v>125</v>
      </c>
      <c r="L112" s="461">
        <v>274</v>
      </c>
      <c r="M112" s="442">
        <v>1</v>
      </c>
      <c r="N112" s="442">
        <v>0</v>
      </c>
    </row>
    <row r="113" spans="2:14">
      <c r="B113" s="1429"/>
      <c r="C113" s="458" t="s">
        <v>330</v>
      </c>
      <c r="D113" s="461">
        <v>1964</v>
      </c>
      <c r="E113" s="461">
        <v>12</v>
      </c>
      <c r="F113" s="461">
        <v>8</v>
      </c>
      <c r="G113" s="461">
        <v>422</v>
      </c>
      <c r="H113" s="461">
        <v>543</v>
      </c>
      <c r="I113" s="461">
        <v>242</v>
      </c>
      <c r="J113" s="461">
        <v>87</v>
      </c>
      <c r="K113" s="461">
        <v>106</v>
      </c>
      <c r="L113" s="461">
        <v>540</v>
      </c>
      <c r="M113" s="442">
        <v>4</v>
      </c>
      <c r="N113" s="442">
        <v>0</v>
      </c>
    </row>
    <row r="114" spans="2:14">
      <c r="B114" s="1429"/>
      <c r="C114" s="458" t="s">
        <v>331</v>
      </c>
      <c r="D114" s="461">
        <v>1482</v>
      </c>
      <c r="E114" s="461">
        <v>17</v>
      </c>
      <c r="F114" s="461">
        <v>11</v>
      </c>
      <c r="G114" s="462">
        <v>389</v>
      </c>
      <c r="H114" s="462">
        <v>334</v>
      </c>
      <c r="I114" s="462">
        <v>207</v>
      </c>
      <c r="J114" s="462">
        <v>52</v>
      </c>
      <c r="K114" s="461">
        <v>64</v>
      </c>
      <c r="L114" s="462">
        <v>406</v>
      </c>
      <c r="M114" s="442">
        <v>2</v>
      </c>
      <c r="N114" s="442">
        <v>0</v>
      </c>
    </row>
    <row r="115" spans="2:14">
      <c r="B115" s="1429"/>
      <c r="C115" s="458" t="s">
        <v>332</v>
      </c>
      <c r="D115" s="461">
        <v>761</v>
      </c>
      <c r="E115" s="461">
        <v>24</v>
      </c>
      <c r="F115" s="461">
        <v>8</v>
      </c>
      <c r="G115" s="461">
        <v>222</v>
      </c>
      <c r="H115" s="461">
        <v>157</v>
      </c>
      <c r="I115" s="461">
        <v>105</v>
      </c>
      <c r="J115" s="462">
        <v>22</v>
      </c>
      <c r="K115" s="461">
        <v>30</v>
      </c>
      <c r="L115" s="462">
        <v>189</v>
      </c>
      <c r="M115" s="442">
        <v>4</v>
      </c>
      <c r="N115" s="442">
        <v>0</v>
      </c>
    </row>
    <row r="116" spans="2:14">
      <c r="B116" s="1429"/>
      <c r="C116" s="458" t="s">
        <v>333</v>
      </c>
      <c r="D116" s="461">
        <v>206</v>
      </c>
      <c r="E116" s="461">
        <v>14</v>
      </c>
      <c r="F116" s="461">
        <v>2</v>
      </c>
      <c r="G116" s="461">
        <v>70</v>
      </c>
      <c r="H116" s="461">
        <v>42</v>
      </c>
      <c r="I116" s="461">
        <v>31</v>
      </c>
      <c r="J116" s="461">
        <v>5</v>
      </c>
      <c r="K116" s="461">
        <v>2</v>
      </c>
      <c r="L116" s="462">
        <v>37</v>
      </c>
      <c r="M116" s="442">
        <v>3</v>
      </c>
      <c r="N116" s="442">
        <v>0</v>
      </c>
    </row>
    <row r="117" spans="2:14">
      <c r="B117" s="1429"/>
      <c r="C117" s="458" t="s">
        <v>334</v>
      </c>
      <c r="D117" s="461">
        <v>15</v>
      </c>
      <c r="E117" s="461">
        <v>5</v>
      </c>
      <c r="F117" s="461">
        <v>0</v>
      </c>
      <c r="G117" s="461">
        <v>6</v>
      </c>
      <c r="H117" s="461">
        <v>0</v>
      </c>
      <c r="I117" s="461">
        <v>1</v>
      </c>
      <c r="J117" s="461">
        <v>1</v>
      </c>
      <c r="K117" s="461">
        <v>0</v>
      </c>
      <c r="L117" s="461">
        <v>2</v>
      </c>
      <c r="M117" s="442">
        <v>0</v>
      </c>
      <c r="N117" s="442">
        <v>0</v>
      </c>
    </row>
    <row r="118" spans="2:14">
      <c r="B118" s="1429"/>
      <c r="C118" s="458" t="s">
        <v>110</v>
      </c>
      <c r="D118" s="461">
        <v>44</v>
      </c>
      <c r="E118" s="461">
        <v>0</v>
      </c>
      <c r="F118" s="461">
        <v>0</v>
      </c>
      <c r="G118" s="461">
        <v>0</v>
      </c>
      <c r="H118" s="461">
        <v>0</v>
      </c>
      <c r="I118" s="461">
        <v>0</v>
      </c>
      <c r="J118" s="461">
        <v>0</v>
      </c>
      <c r="K118" s="461">
        <v>0</v>
      </c>
      <c r="L118" s="462">
        <v>0</v>
      </c>
      <c r="M118" s="442">
        <v>0</v>
      </c>
      <c r="N118" s="442">
        <v>44</v>
      </c>
    </row>
    <row r="119" spans="2:14" s="139" customFormat="1" ht="15" customHeight="1">
      <c r="B119" s="1429" t="s">
        <v>120</v>
      </c>
      <c r="C119" s="457" t="s">
        <v>49</v>
      </c>
      <c r="D119" s="459">
        <v>7678</v>
      </c>
      <c r="E119" s="459">
        <v>6</v>
      </c>
      <c r="F119" s="459">
        <v>8</v>
      </c>
      <c r="G119" s="459">
        <v>1349</v>
      </c>
      <c r="H119" s="459">
        <v>2164</v>
      </c>
      <c r="I119" s="459">
        <v>886</v>
      </c>
      <c r="J119" s="459">
        <v>1269</v>
      </c>
      <c r="K119" s="459">
        <v>97</v>
      </c>
      <c r="L119" s="464">
        <v>1844</v>
      </c>
      <c r="M119" s="232">
        <v>28</v>
      </c>
      <c r="N119" s="232">
        <v>27</v>
      </c>
    </row>
    <row r="120" spans="2:14">
      <c r="B120" s="1429"/>
      <c r="C120" s="458" t="s">
        <v>327</v>
      </c>
      <c r="D120" s="461">
        <v>38</v>
      </c>
      <c r="E120" s="461">
        <v>0</v>
      </c>
      <c r="F120" s="461">
        <v>0</v>
      </c>
      <c r="G120" s="461">
        <v>0</v>
      </c>
      <c r="H120" s="461">
        <v>0</v>
      </c>
      <c r="I120" s="461">
        <v>27</v>
      </c>
      <c r="J120" s="461">
        <v>11</v>
      </c>
      <c r="K120" s="461">
        <v>0</v>
      </c>
      <c r="L120" s="462">
        <v>0</v>
      </c>
      <c r="M120" s="442">
        <v>0</v>
      </c>
      <c r="N120" s="442">
        <v>0</v>
      </c>
    </row>
    <row r="121" spans="2:14">
      <c r="B121" s="1429"/>
      <c r="C121" s="458" t="s">
        <v>328</v>
      </c>
      <c r="D121" s="461">
        <v>1295</v>
      </c>
      <c r="E121" s="462">
        <v>0</v>
      </c>
      <c r="F121" s="461">
        <v>1</v>
      </c>
      <c r="G121" s="461">
        <v>0</v>
      </c>
      <c r="H121" s="462">
        <v>0</v>
      </c>
      <c r="I121" s="461">
        <v>460</v>
      </c>
      <c r="J121" s="462">
        <v>806</v>
      </c>
      <c r="K121" s="461">
        <v>10</v>
      </c>
      <c r="L121" s="462">
        <v>18</v>
      </c>
      <c r="M121" s="442">
        <v>0</v>
      </c>
      <c r="N121" s="442">
        <v>0</v>
      </c>
    </row>
    <row r="122" spans="2:14">
      <c r="B122" s="1429"/>
      <c r="C122" s="458" t="s">
        <v>329</v>
      </c>
      <c r="D122" s="461">
        <v>2007</v>
      </c>
      <c r="E122" s="461">
        <v>1</v>
      </c>
      <c r="F122" s="461">
        <v>2</v>
      </c>
      <c r="G122" s="461">
        <v>273</v>
      </c>
      <c r="H122" s="461">
        <v>841</v>
      </c>
      <c r="I122" s="461">
        <v>239</v>
      </c>
      <c r="J122" s="461">
        <v>364</v>
      </c>
      <c r="K122" s="461">
        <v>31</v>
      </c>
      <c r="L122" s="461">
        <v>255</v>
      </c>
      <c r="M122" s="442">
        <v>0</v>
      </c>
      <c r="N122" s="442">
        <v>1</v>
      </c>
    </row>
    <row r="123" spans="2:14">
      <c r="B123" s="1429"/>
      <c r="C123" s="458" t="s">
        <v>330</v>
      </c>
      <c r="D123" s="461">
        <v>1872</v>
      </c>
      <c r="E123" s="461">
        <v>2</v>
      </c>
      <c r="F123" s="461">
        <v>2</v>
      </c>
      <c r="G123" s="462">
        <v>355</v>
      </c>
      <c r="H123" s="462">
        <v>693</v>
      </c>
      <c r="I123" s="461">
        <v>76</v>
      </c>
      <c r="J123" s="462">
        <v>50</v>
      </c>
      <c r="K123" s="461">
        <v>37</v>
      </c>
      <c r="L123" s="462">
        <v>653</v>
      </c>
      <c r="M123" s="442">
        <v>4</v>
      </c>
      <c r="N123" s="442">
        <v>0</v>
      </c>
    </row>
    <row r="124" spans="2:14">
      <c r="B124" s="1429"/>
      <c r="C124" s="458" t="s">
        <v>331</v>
      </c>
      <c r="D124" s="461">
        <v>1421</v>
      </c>
      <c r="E124" s="461">
        <v>1</v>
      </c>
      <c r="F124" s="461">
        <v>2</v>
      </c>
      <c r="G124" s="461">
        <v>358</v>
      </c>
      <c r="H124" s="462">
        <v>383</v>
      </c>
      <c r="I124" s="461">
        <v>51</v>
      </c>
      <c r="J124" s="461">
        <v>25</v>
      </c>
      <c r="K124" s="461">
        <v>10</v>
      </c>
      <c r="L124" s="461">
        <v>579</v>
      </c>
      <c r="M124" s="442">
        <v>11</v>
      </c>
      <c r="N124" s="442">
        <v>1</v>
      </c>
    </row>
    <row r="125" spans="2:14">
      <c r="B125" s="1429"/>
      <c r="C125" s="458" t="s">
        <v>332</v>
      </c>
      <c r="D125" s="461">
        <v>758</v>
      </c>
      <c r="E125" s="461">
        <v>2</v>
      </c>
      <c r="F125" s="461">
        <v>1</v>
      </c>
      <c r="G125" s="461">
        <v>257</v>
      </c>
      <c r="H125" s="461">
        <v>187</v>
      </c>
      <c r="I125" s="461">
        <v>19</v>
      </c>
      <c r="J125" s="461">
        <v>10</v>
      </c>
      <c r="K125" s="461">
        <v>8</v>
      </c>
      <c r="L125" s="461">
        <v>263</v>
      </c>
      <c r="M125" s="442">
        <v>11</v>
      </c>
      <c r="N125" s="442">
        <v>0</v>
      </c>
    </row>
    <row r="126" spans="2:14">
      <c r="B126" s="1429"/>
      <c r="C126" s="458" t="s">
        <v>333</v>
      </c>
      <c r="D126" s="461">
        <v>245</v>
      </c>
      <c r="E126" s="461">
        <v>0</v>
      </c>
      <c r="F126" s="461">
        <v>0</v>
      </c>
      <c r="G126" s="461">
        <v>101</v>
      </c>
      <c r="H126" s="461">
        <v>54</v>
      </c>
      <c r="I126" s="461">
        <v>12</v>
      </c>
      <c r="J126" s="461">
        <v>3</v>
      </c>
      <c r="K126" s="461">
        <v>1</v>
      </c>
      <c r="L126" s="461">
        <v>72</v>
      </c>
      <c r="M126" s="442">
        <v>2</v>
      </c>
      <c r="N126" s="442">
        <v>0</v>
      </c>
    </row>
    <row r="127" spans="2:14">
      <c r="B127" s="1429"/>
      <c r="C127" s="458" t="s">
        <v>334</v>
      </c>
      <c r="D127" s="461">
        <v>17</v>
      </c>
      <c r="E127" s="461">
        <v>0</v>
      </c>
      <c r="F127" s="461">
        <v>0</v>
      </c>
      <c r="G127" s="461">
        <v>5</v>
      </c>
      <c r="H127" s="461">
        <v>6</v>
      </c>
      <c r="I127" s="461">
        <v>2</v>
      </c>
      <c r="J127" s="461">
        <v>0</v>
      </c>
      <c r="K127" s="461">
        <v>0</v>
      </c>
      <c r="L127" s="461">
        <v>4</v>
      </c>
      <c r="M127" s="442">
        <v>0</v>
      </c>
      <c r="N127" s="442">
        <v>0</v>
      </c>
    </row>
    <row r="128" spans="2:14">
      <c r="B128" s="1429"/>
      <c r="C128" s="458" t="s">
        <v>110</v>
      </c>
      <c r="D128" s="461">
        <v>25</v>
      </c>
      <c r="E128" s="461">
        <v>0</v>
      </c>
      <c r="F128" s="461">
        <v>0</v>
      </c>
      <c r="G128" s="461">
        <v>0</v>
      </c>
      <c r="H128" s="461">
        <v>0</v>
      </c>
      <c r="I128" s="461">
        <v>0</v>
      </c>
      <c r="J128" s="461">
        <v>0</v>
      </c>
      <c r="K128" s="461">
        <v>0</v>
      </c>
      <c r="L128" s="461">
        <v>0</v>
      </c>
      <c r="M128" s="442">
        <v>0</v>
      </c>
      <c r="N128" s="442">
        <v>25</v>
      </c>
    </row>
    <row r="129" spans="2:14" s="139" customFormat="1" ht="15" customHeight="1">
      <c r="B129" s="1429" t="s">
        <v>133</v>
      </c>
      <c r="C129" s="457" t="s">
        <v>49</v>
      </c>
      <c r="D129" s="459">
        <v>16542</v>
      </c>
      <c r="E129" s="459">
        <v>101</v>
      </c>
      <c r="F129" s="459">
        <v>27</v>
      </c>
      <c r="G129" s="459">
        <v>3028</v>
      </c>
      <c r="H129" s="459">
        <v>4297</v>
      </c>
      <c r="I129" s="464">
        <v>3114</v>
      </c>
      <c r="J129" s="459">
        <v>3415</v>
      </c>
      <c r="K129" s="459">
        <v>545</v>
      </c>
      <c r="L129" s="459">
        <v>1943</v>
      </c>
      <c r="M129" s="232">
        <v>8</v>
      </c>
      <c r="N129" s="232">
        <v>64</v>
      </c>
    </row>
    <row r="130" spans="2:14">
      <c r="B130" s="1429"/>
      <c r="C130" s="458" t="s">
        <v>327</v>
      </c>
      <c r="D130" s="461">
        <v>220</v>
      </c>
      <c r="E130" s="461">
        <v>2</v>
      </c>
      <c r="F130" s="461">
        <v>0</v>
      </c>
      <c r="G130" s="461">
        <v>0</v>
      </c>
      <c r="H130" s="462">
        <v>0</v>
      </c>
      <c r="I130" s="461">
        <v>168</v>
      </c>
      <c r="J130" s="462">
        <v>50</v>
      </c>
      <c r="K130" s="462">
        <v>0</v>
      </c>
      <c r="L130" s="462">
        <v>0</v>
      </c>
      <c r="M130" s="442">
        <v>0</v>
      </c>
      <c r="N130" s="442">
        <v>0</v>
      </c>
    </row>
    <row r="131" spans="2:14">
      <c r="B131" s="1429"/>
      <c r="C131" s="458" t="s">
        <v>328</v>
      </c>
      <c r="D131" s="461">
        <v>4019</v>
      </c>
      <c r="E131" s="461">
        <v>7</v>
      </c>
      <c r="F131" s="461">
        <v>3</v>
      </c>
      <c r="G131" s="461">
        <v>0</v>
      </c>
      <c r="H131" s="461">
        <v>0</v>
      </c>
      <c r="I131" s="461">
        <v>1716</v>
      </c>
      <c r="J131" s="461">
        <v>2125</v>
      </c>
      <c r="K131" s="461">
        <v>108</v>
      </c>
      <c r="L131" s="461">
        <v>57</v>
      </c>
      <c r="M131" s="442">
        <v>0</v>
      </c>
      <c r="N131" s="442">
        <v>3</v>
      </c>
    </row>
    <row r="132" spans="2:14">
      <c r="B132" s="1429"/>
      <c r="C132" s="458" t="s">
        <v>329</v>
      </c>
      <c r="D132" s="461">
        <v>4873</v>
      </c>
      <c r="E132" s="461">
        <v>18</v>
      </c>
      <c r="F132" s="461">
        <v>6</v>
      </c>
      <c r="G132" s="461">
        <v>926</v>
      </c>
      <c r="H132" s="462">
        <v>1708</v>
      </c>
      <c r="I132" s="461">
        <v>672</v>
      </c>
      <c r="J132" s="462">
        <v>885</v>
      </c>
      <c r="K132" s="462">
        <v>219</v>
      </c>
      <c r="L132" s="461">
        <v>434</v>
      </c>
      <c r="M132" s="442">
        <v>1</v>
      </c>
      <c r="N132" s="442">
        <v>4</v>
      </c>
    </row>
    <row r="133" spans="2:14">
      <c r="B133" s="1429"/>
      <c r="C133" s="458" t="s">
        <v>330</v>
      </c>
      <c r="D133" s="461">
        <v>3468</v>
      </c>
      <c r="E133" s="461">
        <v>23</v>
      </c>
      <c r="F133" s="461">
        <v>7</v>
      </c>
      <c r="G133" s="461">
        <v>896</v>
      </c>
      <c r="H133" s="461">
        <v>1317</v>
      </c>
      <c r="I133" s="461">
        <v>273</v>
      </c>
      <c r="J133" s="461">
        <v>165</v>
      </c>
      <c r="K133" s="461">
        <v>113</v>
      </c>
      <c r="L133" s="461">
        <v>671</v>
      </c>
      <c r="M133" s="442">
        <v>3</v>
      </c>
      <c r="N133" s="442">
        <v>0</v>
      </c>
    </row>
    <row r="134" spans="2:14">
      <c r="B134" s="1429"/>
      <c r="C134" s="458" t="s">
        <v>331</v>
      </c>
      <c r="D134" s="461">
        <v>2428</v>
      </c>
      <c r="E134" s="461">
        <v>28</v>
      </c>
      <c r="F134" s="461">
        <v>4</v>
      </c>
      <c r="G134" s="461">
        <v>717</v>
      </c>
      <c r="H134" s="461">
        <v>821</v>
      </c>
      <c r="I134" s="461">
        <v>174</v>
      </c>
      <c r="J134" s="461">
        <v>126</v>
      </c>
      <c r="K134" s="461">
        <v>67</v>
      </c>
      <c r="L134" s="461">
        <v>489</v>
      </c>
      <c r="M134" s="442">
        <v>1</v>
      </c>
      <c r="N134" s="442">
        <v>1</v>
      </c>
    </row>
    <row r="135" spans="2:14">
      <c r="B135" s="1429"/>
      <c r="C135" s="458" t="s">
        <v>332</v>
      </c>
      <c r="D135" s="461">
        <v>1175</v>
      </c>
      <c r="E135" s="461">
        <v>17</v>
      </c>
      <c r="F135" s="461">
        <v>4</v>
      </c>
      <c r="G135" s="461">
        <v>394</v>
      </c>
      <c r="H135" s="461">
        <v>363</v>
      </c>
      <c r="I135" s="461">
        <v>82</v>
      </c>
      <c r="J135" s="461">
        <v>51</v>
      </c>
      <c r="K135" s="461">
        <v>29</v>
      </c>
      <c r="L135" s="461">
        <v>231</v>
      </c>
      <c r="M135" s="442">
        <v>3</v>
      </c>
      <c r="N135" s="442">
        <v>1</v>
      </c>
    </row>
    <row r="136" spans="2:14">
      <c r="B136" s="1429"/>
      <c r="C136" s="458" t="s">
        <v>333</v>
      </c>
      <c r="D136" s="461">
        <v>287</v>
      </c>
      <c r="E136" s="461">
        <v>5</v>
      </c>
      <c r="F136" s="461">
        <v>2</v>
      </c>
      <c r="G136" s="461">
        <v>88</v>
      </c>
      <c r="H136" s="461">
        <v>87</v>
      </c>
      <c r="I136" s="461">
        <v>27</v>
      </c>
      <c r="J136" s="461">
        <v>12</v>
      </c>
      <c r="K136" s="461">
        <v>9</v>
      </c>
      <c r="L136" s="461">
        <v>57</v>
      </c>
      <c r="M136" s="442">
        <v>0</v>
      </c>
      <c r="N136" s="442">
        <v>0</v>
      </c>
    </row>
    <row r="137" spans="2:14">
      <c r="B137" s="1429"/>
      <c r="C137" s="458" t="s">
        <v>334</v>
      </c>
      <c r="D137" s="461">
        <v>17</v>
      </c>
      <c r="E137" s="461">
        <v>1</v>
      </c>
      <c r="F137" s="461">
        <v>1</v>
      </c>
      <c r="G137" s="461">
        <v>7</v>
      </c>
      <c r="H137" s="461">
        <v>1</v>
      </c>
      <c r="I137" s="461">
        <v>2</v>
      </c>
      <c r="J137" s="461">
        <v>1</v>
      </c>
      <c r="K137" s="461">
        <v>0</v>
      </c>
      <c r="L137" s="461">
        <v>4</v>
      </c>
      <c r="M137" s="442">
        <v>0</v>
      </c>
      <c r="N137" s="442">
        <v>0</v>
      </c>
    </row>
    <row r="138" spans="2:14">
      <c r="B138" s="1429"/>
      <c r="C138" s="458" t="s">
        <v>110</v>
      </c>
      <c r="D138" s="461">
        <v>55</v>
      </c>
      <c r="E138" s="461">
        <v>0</v>
      </c>
      <c r="F138" s="461">
        <v>0</v>
      </c>
      <c r="G138" s="461">
        <v>0</v>
      </c>
      <c r="H138" s="461">
        <v>0</v>
      </c>
      <c r="I138" s="461">
        <v>0</v>
      </c>
      <c r="J138" s="461">
        <v>0</v>
      </c>
      <c r="K138" s="461">
        <v>0</v>
      </c>
      <c r="L138" s="461">
        <v>0</v>
      </c>
      <c r="M138" s="442">
        <v>0</v>
      </c>
      <c r="N138" s="442">
        <v>55</v>
      </c>
    </row>
    <row r="139" spans="2:14" s="139" customFormat="1" ht="15" customHeight="1">
      <c r="B139" s="1429" t="s">
        <v>118</v>
      </c>
      <c r="C139" s="457" t="s">
        <v>49</v>
      </c>
      <c r="D139" s="459">
        <v>25841</v>
      </c>
      <c r="E139" s="459">
        <v>191</v>
      </c>
      <c r="F139" s="459">
        <v>67</v>
      </c>
      <c r="G139" s="459">
        <v>4492</v>
      </c>
      <c r="H139" s="459">
        <v>6538</v>
      </c>
      <c r="I139" s="464">
        <v>3920</v>
      </c>
      <c r="J139" s="464">
        <v>5004</v>
      </c>
      <c r="K139" s="464">
        <v>1007</v>
      </c>
      <c r="L139" s="464">
        <v>4484</v>
      </c>
      <c r="M139" s="232">
        <v>45</v>
      </c>
      <c r="N139" s="232">
        <v>93</v>
      </c>
    </row>
    <row r="140" spans="2:14">
      <c r="B140" s="1429"/>
      <c r="C140" s="458" t="s">
        <v>327</v>
      </c>
      <c r="D140" s="461">
        <v>312</v>
      </c>
      <c r="E140" s="461">
        <v>4</v>
      </c>
      <c r="F140" s="462">
        <v>0</v>
      </c>
      <c r="G140" s="462">
        <v>0</v>
      </c>
      <c r="H140" s="462">
        <v>0</v>
      </c>
      <c r="I140" s="462">
        <v>221</v>
      </c>
      <c r="J140" s="462">
        <v>87</v>
      </c>
      <c r="K140" s="462">
        <v>0</v>
      </c>
      <c r="L140" s="462">
        <v>0</v>
      </c>
      <c r="M140" s="442">
        <v>0</v>
      </c>
      <c r="N140" s="442">
        <v>0</v>
      </c>
    </row>
    <row r="141" spans="2:14">
      <c r="B141" s="1429"/>
      <c r="C141" s="458" t="s">
        <v>328</v>
      </c>
      <c r="D141" s="461">
        <v>5789</v>
      </c>
      <c r="E141" s="461">
        <v>27</v>
      </c>
      <c r="F141" s="461">
        <v>9</v>
      </c>
      <c r="G141" s="461">
        <v>0</v>
      </c>
      <c r="H141" s="461">
        <v>0</v>
      </c>
      <c r="I141" s="461">
        <v>2266</v>
      </c>
      <c r="J141" s="461">
        <v>3174</v>
      </c>
      <c r="K141" s="461">
        <v>184</v>
      </c>
      <c r="L141" s="461">
        <v>126</v>
      </c>
      <c r="M141" s="442">
        <v>0</v>
      </c>
      <c r="N141" s="442">
        <v>3</v>
      </c>
    </row>
    <row r="142" spans="2:14">
      <c r="B142" s="1429"/>
      <c r="C142" s="458" t="s">
        <v>329</v>
      </c>
      <c r="D142" s="461">
        <v>7539</v>
      </c>
      <c r="E142" s="461">
        <v>34</v>
      </c>
      <c r="F142" s="461">
        <v>13</v>
      </c>
      <c r="G142" s="461">
        <v>1334</v>
      </c>
      <c r="H142" s="462">
        <v>2672</v>
      </c>
      <c r="I142" s="462">
        <v>816</v>
      </c>
      <c r="J142" s="462">
        <v>1285</v>
      </c>
      <c r="K142" s="461">
        <v>401</v>
      </c>
      <c r="L142" s="462">
        <v>980</v>
      </c>
      <c r="M142" s="442">
        <v>2</v>
      </c>
      <c r="N142" s="442">
        <v>2</v>
      </c>
    </row>
    <row r="143" spans="2:14">
      <c r="B143" s="1429"/>
      <c r="C143" s="458" t="s">
        <v>330</v>
      </c>
      <c r="D143" s="461">
        <v>6244</v>
      </c>
      <c r="E143" s="461">
        <v>43</v>
      </c>
      <c r="F143" s="461">
        <v>21</v>
      </c>
      <c r="G143" s="461">
        <v>1499</v>
      </c>
      <c r="H143" s="462">
        <v>2142</v>
      </c>
      <c r="I143" s="461">
        <v>325</v>
      </c>
      <c r="J143" s="461">
        <v>277</v>
      </c>
      <c r="K143" s="461">
        <v>240</v>
      </c>
      <c r="L143" s="462">
        <v>1687</v>
      </c>
      <c r="M143" s="442">
        <v>6</v>
      </c>
      <c r="N143" s="442">
        <v>4</v>
      </c>
    </row>
    <row r="144" spans="2:14">
      <c r="B144" s="1429"/>
      <c r="C144" s="458" t="s">
        <v>331</v>
      </c>
      <c r="D144" s="461">
        <v>3776</v>
      </c>
      <c r="E144" s="461">
        <v>38</v>
      </c>
      <c r="F144" s="461">
        <v>9</v>
      </c>
      <c r="G144" s="461">
        <v>1037</v>
      </c>
      <c r="H144" s="461">
        <v>1100</v>
      </c>
      <c r="I144" s="461">
        <v>176</v>
      </c>
      <c r="J144" s="462">
        <v>136</v>
      </c>
      <c r="K144" s="461">
        <v>144</v>
      </c>
      <c r="L144" s="461">
        <v>1118</v>
      </c>
      <c r="M144" s="442">
        <v>17</v>
      </c>
      <c r="N144" s="442">
        <v>1</v>
      </c>
    </row>
    <row r="145" spans="2:14">
      <c r="B145" s="1429"/>
      <c r="C145" s="458" t="s">
        <v>332</v>
      </c>
      <c r="D145" s="461">
        <v>1676</v>
      </c>
      <c r="E145" s="461">
        <v>31</v>
      </c>
      <c r="F145" s="461">
        <v>12</v>
      </c>
      <c r="G145" s="461">
        <v>477</v>
      </c>
      <c r="H145" s="461">
        <v>508</v>
      </c>
      <c r="I145" s="461">
        <v>90</v>
      </c>
      <c r="J145" s="462">
        <v>38</v>
      </c>
      <c r="K145" s="461">
        <v>31</v>
      </c>
      <c r="L145" s="461">
        <v>471</v>
      </c>
      <c r="M145" s="442">
        <v>17</v>
      </c>
      <c r="N145" s="442">
        <v>1</v>
      </c>
    </row>
    <row r="146" spans="2:14">
      <c r="B146" s="1429"/>
      <c r="C146" s="458" t="s">
        <v>333</v>
      </c>
      <c r="D146" s="461">
        <v>389</v>
      </c>
      <c r="E146" s="461">
        <v>12</v>
      </c>
      <c r="F146" s="461">
        <v>3</v>
      </c>
      <c r="G146" s="461">
        <v>134</v>
      </c>
      <c r="H146" s="461">
        <v>108</v>
      </c>
      <c r="I146" s="461">
        <v>22</v>
      </c>
      <c r="J146" s="461">
        <v>6</v>
      </c>
      <c r="K146" s="461">
        <v>6</v>
      </c>
      <c r="L146" s="461">
        <v>95</v>
      </c>
      <c r="M146" s="442">
        <v>3</v>
      </c>
      <c r="N146" s="442">
        <v>0</v>
      </c>
    </row>
    <row r="147" spans="2:14">
      <c r="B147" s="1429"/>
      <c r="C147" s="458" t="s">
        <v>334</v>
      </c>
      <c r="D147" s="461">
        <v>33</v>
      </c>
      <c r="E147" s="461">
        <v>2</v>
      </c>
      <c r="F147" s="461">
        <v>0</v>
      </c>
      <c r="G147" s="461">
        <v>11</v>
      </c>
      <c r="H147" s="461">
        <v>8</v>
      </c>
      <c r="I147" s="461">
        <v>4</v>
      </c>
      <c r="J147" s="461">
        <v>1</v>
      </c>
      <c r="K147" s="461">
        <v>1</v>
      </c>
      <c r="L147" s="461">
        <v>6</v>
      </c>
      <c r="M147" s="442">
        <v>0</v>
      </c>
      <c r="N147" s="442">
        <v>0</v>
      </c>
    </row>
    <row r="148" spans="2:14">
      <c r="B148" s="1429"/>
      <c r="C148" s="458" t="s">
        <v>897</v>
      </c>
      <c r="D148" s="461">
        <v>1</v>
      </c>
      <c r="E148" s="461">
        <v>0</v>
      </c>
      <c r="F148" s="461">
        <v>0</v>
      </c>
      <c r="G148" s="461">
        <v>0</v>
      </c>
      <c r="H148" s="461">
        <v>0</v>
      </c>
      <c r="I148" s="462">
        <v>0</v>
      </c>
      <c r="J148" s="461">
        <v>0</v>
      </c>
      <c r="K148" s="461">
        <v>0</v>
      </c>
      <c r="L148" s="462">
        <v>1</v>
      </c>
      <c r="M148" s="442">
        <v>0</v>
      </c>
      <c r="N148" s="442">
        <v>0</v>
      </c>
    </row>
    <row r="149" spans="2:14">
      <c r="B149" s="1429"/>
      <c r="C149" s="458" t="s">
        <v>110</v>
      </c>
      <c r="D149" s="461">
        <v>82</v>
      </c>
      <c r="E149" s="461">
        <v>0</v>
      </c>
      <c r="F149" s="461">
        <v>0</v>
      </c>
      <c r="G149" s="461">
        <v>0</v>
      </c>
      <c r="H149" s="462">
        <v>0</v>
      </c>
      <c r="I149" s="462">
        <v>0</v>
      </c>
      <c r="J149" s="462">
        <v>0</v>
      </c>
      <c r="K149" s="461">
        <v>0</v>
      </c>
      <c r="L149" s="462">
        <v>0</v>
      </c>
      <c r="M149" s="442">
        <v>0</v>
      </c>
      <c r="N149" s="442">
        <v>82</v>
      </c>
    </row>
    <row r="150" spans="2:14" s="139" customFormat="1" ht="13.5">
      <c r="B150" s="1429" t="s">
        <v>115</v>
      </c>
      <c r="C150" s="457" t="s">
        <v>49</v>
      </c>
      <c r="D150" s="459">
        <v>4458</v>
      </c>
      <c r="E150" s="459">
        <v>47</v>
      </c>
      <c r="F150" s="459">
        <v>62</v>
      </c>
      <c r="G150" s="459">
        <v>1068</v>
      </c>
      <c r="H150" s="459">
        <v>895</v>
      </c>
      <c r="I150" s="459">
        <v>1047</v>
      </c>
      <c r="J150" s="459">
        <v>727</v>
      </c>
      <c r="K150" s="459">
        <v>115</v>
      </c>
      <c r="L150" s="459">
        <v>314</v>
      </c>
      <c r="M150" s="232">
        <v>5</v>
      </c>
      <c r="N150" s="232">
        <v>178</v>
      </c>
    </row>
    <row r="151" spans="2:14">
      <c r="B151" s="1429"/>
      <c r="C151" s="458" t="s">
        <v>327</v>
      </c>
      <c r="D151" s="461">
        <v>82</v>
      </c>
      <c r="E151" s="461">
        <v>1</v>
      </c>
      <c r="F151" s="461">
        <v>0</v>
      </c>
      <c r="G151" s="461">
        <v>0</v>
      </c>
      <c r="H151" s="462">
        <v>0</v>
      </c>
      <c r="I151" s="462">
        <v>67</v>
      </c>
      <c r="J151" s="462">
        <v>13</v>
      </c>
      <c r="K151" s="461">
        <v>0</v>
      </c>
      <c r="L151" s="462">
        <v>0</v>
      </c>
      <c r="M151" s="442">
        <v>0</v>
      </c>
      <c r="N151" s="442">
        <v>1</v>
      </c>
    </row>
    <row r="152" spans="2:14">
      <c r="B152" s="1429"/>
      <c r="C152" s="458" t="s">
        <v>328</v>
      </c>
      <c r="D152" s="461">
        <v>977</v>
      </c>
      <c r="E152" s="461">
        <v>6</v>
      </c>
      <c r="F152" s="461">
        <v>22</v>
      </c>
      <c r="G152" s="461">
        <v>0</v>
      </c>
      <c r="H152" s="462">
        <v>0</v>
      </c>
      <c r="I152" s="461">
        <v>485</v>
      </c>
      <c r="J152" s="462">
        <v>427</v>
      </c>
      <c r="K152" s="461">
        <v>30</v>
      </c>
      <c r="L152" s="462">
        <v>3</v>
      </c>
      <c r="M152" s="442">
        <v>0</v>
      </c>
      <c r="N152" s="442">
        <v>4</v>
      </c>
    </row>
    <row r="153" spans="2:14">
      <c r="B153" s="1429"/>
      <c r="C153" s="458" t="s">
        <v>329</v>
      </c>
      <c r="D153" s="461">
        <v>1124</v>
      </c>
      <c r="E153" s="461">
        <v>9</v>
      </c>
      <c r="F153" s="461">
        <v>23</v>
      </c>
      <c r="G153" s="461">
        <v>265</v>
      </c>
      <c r="H153" s="461">
        <v>320</v>
      </c>
      <c r="I153" s="462">
        <v>250</v>
      </c>
      <c r="J153" s="462">
        <v>174</v>
      </c>
      <c r="K153" s="461">
        <v>40</v>
      </c>
      <c r="L153" s="461">
        <v>43</v>
      </c>
      <c r="M153" s="442">
        <v>0</v>
      </c>
      <c r="N153" s="442">
        <v>0</v>
      </c>
    </row>
    <row r="154" spans="2:14">
      <c r="B154" s="1429"/>
      <c r="C154" s="458" t="s">
        <v>330</v>
      </c>
      <c r="D154" s="461">
        <v>906</v>
      </c>
      <c r="E154" s="461">
        <v>6</v>
      </c>
      <c r="F154" s="461">
        <v>5</v>
      </c>
      <c r="G154" s="461">
        <v>325</v>
      </c>
      <c r="H154" s="461">
        <v>287</v>
      </c>
      <c r="I154" s="462">
        <v>101</v>
      </c>
      <c r="J154" s="461">
        <v>52</v>
      </c>
      <c r="K154" s="461">
        <v>20</v>
      </c>
      <c r="L154" s="461">
        <v>110</v>
      </c>
      <c r="M154" s="442">
        <v>0</v>
      </c>
      <c r="N154" s="442">
        <v>0</v>
      </c>
    </row>
    <row r="155" spans="2:14">
      <c r="B155" s="1429"/>
      <c r="C155" s="458" t="s">
        <v>331</v>
      </c>
      <c r="D155" s="461">
        <v>683</v>
      </c>
      <c r="E155" s="461">
        <v>9</v>
      </c>
      <c r="F155" s="461">
        <v>7</v>
      </c>
      <c r="G155" s="461">
        <v>247</v>
      </c>
      <c r="H155" s="461">
        <v>186</v>
      </c>
      <c r="I155" s="462">
        <v>76</v>
      </c>
      <c r="J155" s="461">
        <v>36</v>
      </c>
      <c r="K155" s="461">
        <v>19</v>
      </c>
      <c r="L155" s="462">
        <v>98</v>
      </c>
      <c r="M155" s="442">
        <v>4</v>
      </c>
      <c r="N155" s="442">
        <v>1</v>
      </c>
    </row>
    <row r="156" spans="2:14">
      <c r="B156" s="1429"/>
      <c r="C156" s="458" t="s">
        <v>332</v>
      </c>
      <c r="D156" s="461">
        <v>369</v>
      </c>
      <c r="E156" s="461">
        <v>10</v>
      </c>
      <c r="F156" s="461">
        <v>2</v>
      </c>
      <c r="G156" s="461">
        <v>162</v>
      </c>
      <c r="H156" s="461">
        <v>77</v>
      </c>
      <c r="I156" s="462">
        <v>51</v>
      </c>
      <c r="J156" s="461">
        <v>16</v>
      </c>
      <c r="K156" s="461">
        <v>5</v>
      </c>
      <c r="L156" s="462">
        <v>46</v>
      </c>
      <c r="M156" s="442">
        <v>0</v>
      </c>
      <c r="N156" s="442">
        <v>0</v>
      </c>
    </row>
    <row r="157" spans="2:14">
      <c r="B157" s="1429"/>
      <c r="C157" s="458" t="s">
        <v>333</v>
      </c>
      <c r="D157" s="461">
        <v>132</v>
      </c>
      <c r="E157" s="461">
        <v>6</v>
      </c>
      <c r="F157" s="461">
        <v>3</v>
      </c>
      <c r="G157" s="461">
        <v>62</v>
      </c>
      <c r="H157" s="462">
        <v>21</v>
      </c>
      <c r="I157" s="462">
        <v>16</v>
      </c>
      <c r="J157" s="461">
        <v>9</v>
      </c>
      <c r="K157" s="461">
        <v>1</v>
      </c>
      <c r="L157" s="462">
        <v>14</v>
      </c>
      <c r="M157" s="442">
        <v>0</v>
      </c>
      <c r="N157" s="442">
        <v>0</v>
      </c>
    </row>
    <row r="158" spans="2:14">
      <c r="B158" s="1429"/>
      <c r="C158" s="458" t="s">
        <v>334</v>
      </c>
      <c r="D158" s="461">
        <v>12</v>
      </c>
      <c r="E158" s="461">
        <v>0</v>
      </c>
      <c r="F158" s="461">
        <v>0</v>
      </c>
      <c r="G158" s="461">
        <v>7</v>
      </c>
      <c r="H158" s="461">
        <v>4</v>
      </c>
      <c r="I158" s="462">
        <v>1</v>
      </c>
      <c r="J158" s="462">
        <v>0</v>
      </c>
      <c r="K158" s="461">
        <v>0</v>
      </c>
      <c r="L158" s="462">
        <v>0</v>
      </c>
      <c r="M158" s="442">
        <v>0</v>
      </c>
      <c r="N158" s="442">
        <v>0</v>
      </c>
    </row>
    <row r="159" spans="2:14">
      <c r="B159" s="1429"/>
      <c r="C159" s="458" t="s">
        <v>897</v>
      </c>
      <c r="D159" s="461">
        <v>1</v>
      </c>
      <c r="E159" s="461">
        <v>0</v>
      </c>
      <c r="F159" s="461">
        <v>0</v>
      </c>
      <c r="G159" s="461">
        <v>0</v>
      </c>
      <c r="H159" s="461">
        <v>0</v>
      </c>
      <c r="I159" s="461">
        <v>0</v>
      </c>
      <c r="J159" s="461">
        <v>0</v>
      </c>
      <c r="K159" s="461">
        <v>0</v>
      </c>
      <c r="L159" s="461">
        <v>0</v>
      </c>
      <c r="M159" s="442">
        <v>1</v>
      </c>
      <c r="N159" s="442">
        <v>0</v>
      </c>
    </row>
    <row r="160" spans="2:14">
      <c r="B160" s="1429"/>
      <c r="C160" s="458" t="s">
        <v>110</v>
      </c>
      <c r="D160" s="461">
        <v>172</v>
      </c>
      <c r="E160" s="461">
        <v>0</v>
      </c>
      <c r="F160" s="461">
        <v>0</v>
      </c>
      <c r="G160" s="461">
        <v>0</v>
      </c>
      <c r="H160" s="462">
        <v>0</v>
      </c>
      <c r="I160" s="462">
        <v>0</v>
      </c>
      <c r="J160" s="462">
        <v>0</v>
      </c>
      <c r="K160" s="462">
        <v>0</v>
      </c>
      <c r="L160" s="462">
        <v>0</v>
      </c>
      <c r="M160" s="442">
        <v>0</v>
      </c>
      <c r="N160" s="442">
        <v>172</v>
      </c>
    </row>
    <row r="161" spans="2:14" s="139" customFormat="1" ht="13.5">
      <c r="B161" s="1429" t="s">
        <v>113</v>
      </c>
      <c r="C161" s="457" t="s">
        <v>49</v>
      </c>
      <c r="D161" s="459">
        <v>2810</v>
      </c>
      <c r="E161" s="459">
        <v>5</v>
      </c>
      <c r="F161" s="459">
        <v>2</v>
      </c>
      <c r="G161" s="459">
        <v>355</v>
      </c>
      <c r="H161" s="464">
        <v>927</v>
      </c>
      <c r="I161" s="459">
        <v>533</v>
      </c>
      <c r="J161" s="464">
        <v>632</v>
      </c>
      <c r="K161" s="459">
        <v>61</v>
      </c>
      <c r="L161" s="459">
        <v>245</v>
      </c>
      <c r="M161" s="232">
        <v>2</v>
      </c>
      <c r="N161" s="232">
        <v>48</v>
      </c>
    </row>
    <row r="162" spans="2:14">
      <c r="B162" s="1429"/>
      <c r="C162" s="458" t="s">
        <v>327</v>
      </c>
      <c r="D162" s="461">
        <v>27</v>
      </c>
      <c r="E162" s="461">
        <v>0</v>
      </c>
      <c r="F162" s="461">
        <v>0</v>
      </c>
      <c r="G162" s="461">
        <v>0</v>
      </c>
      <c r="H162" s="461">
        <v>0</v>
      </c>
      <c r="I162" s="461">
        <v>24</v>
      </c>
      <c r="J162" s="462">
        <v>3</v>
      </c>
      <c r="K162" s="461">
        <v>0</v>
      </c>
      <c r="L162" s="461">
        <v>0</v>
      </c>
      <c r="M162" s="442">
        <v>0</v>
      </c>
      <c r="N162" s="442">
        <v>0</v>
      </c>
    </row>
    <row r="163" spans="2:14">
      <c r="B163" s="1429"/>
      <c r="C163" s="458" t="s">
        <v>328</v>
      </c>
      <c r="D163" s="461">
        <v>611</v>
      </c>
      <c r="E163" s="461">
        <v>1</v>
      </c>
      <c r="F163" s="461">
        <v>0</v>
      </c>
      <c r="G163" s="461">
        <v>0</v>
      </c>
      <c r="H163" s="461">
        <v>0</v>
      </c>
      <c r="I163" s="461">
        <v>245</v>
      </c>
      <c r="J163" s="462">
        <v>355</v>
      </c>
      <c r="K163" s="461">
        <v>10</v>
      </c>
      <c r="L163" s="462">
        <v>0</v>
      </c>
      <c r="M163" s="442">
        <v>0</v>
      </c>
      <c r="N163" s="442">
        <v>0</v>
      </c>
    </row>
    <row r="164" spans="2:14">
      <c r="B164" s="1429"/>
      <c r="C164" s="458" t="s">
        <v>329</v>
      </c>
      <c r="D164" s="461">
        <v>734</v>
      </c>
      <c r="E164" s="461">
        <v>1</v>
      </c>
      <c r="F164" s="461">
        <v>1</v>
      </c>
      <c r="G164" s="461">
        <v>74</v>
      </c>
      <c r="H164" s="461">
        <v>342</v>
      </c>
      <c r="I164" s="461">
        <v>105</v>
      </c>
      <c r="J164" s="461">
        <v>171</v>
      </c>
      <c r="K164" s="461">
        <v>17</v>
      </c>
      <c r="L164" s="461">
        <v>23</v>
      </c>
      <c r="M164" s="442">
        <v>0</v>
      </c>
      <c r="N164" s="442">
        <v>0</v>
      </c>
    </row>
    <row r="165" spans="2:14">
      <c r="B165" s="1429"/>
      <c r="C165" s="458" t="s">
        <v>330</v>
      </c>
      <c r="D165" s="461">
        <v>603</v>
      </c>
      <c r="E165" s="461">
        <v>0</v>
      </c>
      <c r="F165" s="461">
        <v>0</v>
      </c>
      <c r="G165" s="461">
        <v>85</v>
      </c>
      <c r="H165" s="461">
        <v>304</v>
      </c>
      <c r="I165" s="461">
        <v>63</v>
      </c>
      <c r="J165" s="461">
        <v>64</v>
      </c>
      <c r="K165" s="461">
        <v>15</v>
      </c>
      <c r="L165" s="461">
        <v>72</v>
      </c>
      <c r="M165" s="442">
        <v>0</v>
      </c>
      <c r="N165" s="442">
        <v>0</v>
      </c>
    </row>
    <row r="166" spans="2:14">
      <c r="B166" s="1429"/>
      <c r="C166" s="458" t="s">
        <v>331</v>
      </c>
      <c r="D166" s="461">
        <v>433</v>
      </c>
      <c r="E166" s="461">
        <v>1</v>
      </c>
      <c r="F166" s="461">
        <v>0</v>
      </c>
      <c r="G166" s="461">
        <v>85</v>
      </c>
      <c r="H166" s="461">
        <v>173</v>
      </c>
      <c r="I166" s="462">
        <v>51</v>
      </c>
      <c r="J166" s="462">
        <v>19</v>
      </c>
      <c r="K166" s="461">
        <v>15</v>
      </c>
      <c r="L166" s="462">
        <v>87</v>
      </c>
      <c r="M166" s="442">
        <v>2</v>
      </c>
      <c r="N166" s="442">
        <v>0</v>
      </c>
    </row>
    <row r="167" spans="2:14">
      <c r="B167" s="1429"/>
      <c r="C167" s="458" t="s">
        <v>332</v>
      </c>
      <c r="D167" s="461">
        <v>258</v>
      </c>
      <c r="E167" s="461">
        <v>2</v>
      </c>
      <c r="F167" s="462">
        <v>1</v>
      </c>
      <c r="G167" s="461">
        <v>76</v>
      </c>
      <c r="H167" s="462">
        <v>83</v>
      </c>
      <c r="I167" s="462">
        <v>31</v>
      </c>
      <c r="J167" s="462">
        <v>14</v>
      </c>
      <c r="K167" s="462">
        <v>3</v>
      </c>
      <c r="L167" s="462">
        <v>48</v>
      </c>
      <c r="M167" s="442">
        <v>0</v>
      </c>
      <c r="N167" s="442">
        <v>0</v>
      </c>
    </row>
    <row r="168" spans="2:14">
      <c r="B168" s="1429"/>
      <c r="C168" s="458" t="s">
        <v>333</v>
      </c>
      <c r="D168" s="461">
        <v>86</v>
      </c>
      <c r="E168" s="461">
        <v>0</v>
      </c>
      <c r="F168" s="461">
        <v>0</v>
      </c>
      <c r="G168" s="461">
        <v>29</v>
      </c>
      <c r="H168" s="461">
        <v>23</v>
      </c>
      <c r="I168" s="461">
        <v>13</v>
      </c>
      <c r="J168" s="461">
        <v>6</v>
      </c>
      <c r="K168" s="461">
        <v>1</v>
      </c>
      <c r="L168" s="461">
        <v>14</v>
      </c>
      <c r="M168" s="442">
        <v>0</v>
      </c>
      <c r="N168" s="442">
        <v>0</v>
      </c>
    </row>
    <row r="169" spans="2:14">
      <c r="B169" s="1429"/>
      <c r="C169" s="458" t="s">
        <v>334</v>
      </c>
      <c r="D169" s="461">
        <v>10</v>
      </c>
      <c r="E169" s="461">
        <v>0</v>
      </c>
      <c r="F169" s="461">
        <v>0</v>
      </c>
      <c r="G169" s="462">
        <v>6</v>
      </c>
      <c r="H169" s="462">
        <v>2</v>
      </c>
      <c r="I169" s="461">
        <v>1</v>
      </c>
      <c r="J169" s="462">
        <v>0</v>
      </c>
      <c r="K169" s="461">
        <v>0</v>
      </c>
      <c r="L169" s="461">
        <v>1</v>
      </c>
      <c r="M169" s="442">
        <v>0</v>
      </c>
      <c r="N169" s="442">
        <v>0</v>
      </c>
    </row>
    <row r="170" spans="2:14">
      <c r="B170" s="1429"/>
      <c r="C170" s="458" t="s">
        <v>110</v>
      </c>
      <c r="D170" s="461">
        <v>48</v>
      </c>
      <c r="E170" s="461">
        <v>0</v>
      </c>
      <c r="F170" s="461">
        <v>0</v>
      </c>
      <c r="G170" s="461">
        <v>0</v>
      </c>
      <c r="H170" s="461">
        <v>0</v>
      </c>
      <c r="I170" s="461">
        <v>0</v>
      </c>
      <c r="J170" s="461">
        <v>0</v>
      </c>
      <c r="K170" s="461">
        <v>0</v>
      </c>
      <c r="L170" s="461">
        <v>0</v>
      </c>
      <c r="M170" s="442">
        <v>0</v>
      </c>
      <c r="N170" s="442">
        <v>48</v>
      </c>
    </row>
    <row r="171" spans="2:14" s="139" customFormat="1" ht="13.5">
      <c r="B171" s="1429" t="s">
        <v>116</v>
      </c>
      <c r="C171" s="457" t="s">
        <v>49</v>
      </c>
      <c r="D171" s="459">
        <v>2287</v>
      </c>
      <c r="E171" s="459">
        <v>33</v>
      </c>
      <c r="F171" s="459">
        <v>10</v>
      </c>
      <c r="G171" s="459">
        <v>505</v>
      </c>
      <c r="H171" s="459">
        <v>654</v>
      </c>
      <c r="I171" s="459">
        <v>419</v>
      </c>
      <c r="J171" s="459">
        <v>283</v>
      </c>
      <c r="K171" s="459">
        <v>37</v>
      </c>
      <c r="L171" s="459">
        <v>280</v>
      </c>
      <c r="M171" s="232">
        <v>1</v>
      </c>
      <c r="N171" s="232">
        <v>65</v>
      </c>
    </row>
    <row r="172" spans="2:14">
      <c r="B172" s="1429"/>
      <c r="C172" s="458" t="s">
        <v>327</v>
      </c>
      <c r="D172" s="461">
        <v>19</v>
      </c>
      <c r="E172" s="461">
        <v>0</v>
      </c>
      <c r="F172" s="461">
        <v>0</v>
      </c>
      <c r="G172" s="461">
        <v>0</v>
      </c>
      <c r="H172" s="461">
        <v>0</v>
      </c>
      <c r="I172" s="461">
        <v>17</v>
      </c>
      <c r="J172" s="461">
        <v>2</v>
      </c>
      <c r="K172" s="461">
        <v>0</v>
      </c>
      <c r="L172" s="461">
        <v>0</v>
      </c>
      <c r="M172" s="442">
        <v>0</v>
      </c>
      <c r="N172" s="442">
        <v>0</v>
      </c>
    </row>
    <row r="173" spans="2:14">
      <c r="B173" s="1429"/>
      <c r="C173" s="458" t="s">
        <v>328</v>
      </c>
      <c r="D173" s="461">
        <v>415</v>
      </c>
      <c r="E173" s="461">
        <v>8</v>
      </c>
      <c r="F173" s="461">
        <v>5</v>
      </c>
      <c r="G173" s="461">
        <v>0</v>
      </c>
      <c r="H173" s="461">
        <v>0</v>
      </c>
      <c r="I173" s="461">
        <v>212</v>
      </c>
      <c r="J173" s="461">
        <v>182</v>
      </c>
      <c r="K173" s="461">
        <v>5</v>
      </c>
      <c r="L173" s="461">
        <v>3</v>
      </c>
      <c r="M173" s="442">
        <v>0</v>
      </c>
      <c r="N173" s="442">
        <v>0</v>
      </c>
    </row>
    <row r="174" spans="2:14">
      <c r="B174" s="1429"/>
      <c r="C174" s="458" t="s">
        <v>329</v>
      </c>
      <c r="D174" s="461">
        <v>605</v>
      </c>
      <c r="E174" s="461">
        <v>4</v>
      </c>
      <c r="F174" s="461">
        <v>2</v>
      </c>
      <c r="G174" s="461">
        <v>132</v>
      </c>
      <c r="H174" s="461">
        <v>237</v>
      </c>
      <c r="I174" s="461">
        <v>102</v>
      </c>
      <c r="J174" s="461">
        <v>72</v>
      </c>
      <c r="K174" s="461">
        <v>12</v>
      </c>
      <c r="L174" s="461">
        <v>44</v>
      </c>
      <c r="M174" s="442">
        <v>0</v>
      </c>
      <c r="N174" s="442">
        <v>0</v>
      </c>
    </row>
    <row r="175" spans="2:14">
      <c r="B175" s="1429"/>
      <c r="C175" s="458" t="s">
        <v>330</v>
      </c>
      <c r="D175" s="461">
        <v>504</v>
      </c>
      <c r="E175" s="461">
        <v>4</v>
      </c>
      <c r="F175" s="461">
        <v>1</v>
      </c>
      <c r="G175" s="461">
        <v>144</v>
      </c>
      <c r="H175" s="461">
        <v>202</v>
      </c>
      <c r="I175" s="461">
        <v>41</v>
      </c>
      <c r="J175" s="461">
        <v>8</v>
      </c>
      <c r="K175" s="461">
        <v>9</v>
      </c>
      <c r="L175" s="461">
        <v>95</v>
      </c>
      <c r="M175" s="442">
        <v>0</v>
      </c>
      <c r="N175" s="442">
        <v>0</v>
      </c>
    </row>
    <row r="176" spans="2:14">
      <c r="B176" s="1429"/>
      <c r="C176" s="458" t="s">
        <v>331</v>
      </c>
      <c r="D176" s="461">
        <v>361</v>
      </c>
      <c r="E176" s="461">
        <v>6</v>
      </c>
      <c r="F176" s="461">
        <v>1</v>
      </c>
      <c r="G176" s="461">
        <v>103</v>
      </c>
      <c r="H176" s="461">
        <v>122</v>
      </c>
      <c r="I176" s="462">
        <v>24</v>
      </c>
      <c r="J176" s="462">
        <v>11</v>
      </c>
      <c r="K176" s="461">
        <v>9</v>
      </c>
      <c r="L176" s="462">
        <v>84</v>
      </c>
      <c r="M176" s="442">
        <v>1</v>
      </c>
      <c r="N176" s="442">
        <v>0</v>
      </c>
    </row>
    <row r="177" spans="2:14">
      <c r="B177" s="1429"/>
      <c r="C177" s="458" t="s">
        <v>332</v>
      </c>
      <c r="D177" s="461">
        <v>220</v>
      </c>
      <c r="E177" s="461">
        <v>6</v>
      </c>
      <c r="F177" s="461">
        <v>0</v>
      </c>
      <c r="G177" s="461">
        <v>81</v>
      </c>
      <c r="H177" s="462">
        <v>69</v>
      </c>
      <c r="I177" s="462">
        <v>12</v>
      </c>
      <c r="J177" s="462">
        <v>6</v>
      </c>
      <c r="K177" s="462">
        <v>2</v>
      </c>
      <c r="L177" s="461">
        <v>44</v>
      </c>
      <c r="M177" s="442">
        <v>0</v>
      </c>
      <c r="N177" s="442">
        <v>0</v>
      </c>
    </row>
    <row r="178" spans="2:14">
      <c r="B178" s="1429"/>
      <c r="C178" s="458" t="s">
        <v>333</v>
      </c>
      <c r="D178" s="461">
        <v>91</v>
      </c>
      <c r="E178" s="461">
        <v>4</v>
      </c>
      <c r="F178" s="461">
        <v>1</v>
      </c>
      <c r="G178" s="461">
        <v>43</v>
      </c>
      <c r="H178" s="461">
        <v>23</v>
      </c>
      <c r="I178" s="461">
        <v>9</v>
      </c>
      <c r="J178" s="461">
        <v>1</v>
      </c>
      <c r="K178" s="461">
        <v>0</v>
      </c>
      <c r="L178" s="461">
        <v>10</v>
      </c>
      <c r="M178" s="442">
        <v>0</v>
      </c>
      <c r="N178" s="442">
        <v>0</v>
      </c>
    </row>
    <row r="179" spans="2:14">
      <c r="B179" s="1429"/>
      <c r="C179" s="458" t="s">
        <v>334</v>
      </c>
      <c r="D179" s="461">
        <v>7</v>
      </c>
      <c r="E179" s="461">
        <v>1</v>
      </c>
      <c r="F179" s="461">
        <v>0</v>
      </c>
      <c r="G179" s="462">
        <v>2</v>
      </c>
      <c r="H179" s="462">
        <v>1</v>
      </c>
      <c r="I179" s="462">
        <v>2</v>
      </c>
      <c r="J179" s="462">
        <v>1</v>
      </c>
      <c r="K179" s="462">
        <v>0</v>
      </c>
      <c r="L179" s="462">
        <v>0</v>
      </c>
      <c r="M179" s="442">
        <v>0</v>
      </c>
      <c r="N179" s="442">
        <v>0</v>
      </c>
    </row>
    <row r="180" spans="2:14">
      <c r="B180" s="1429"/>
      <c r="C180" s="458" t="s">
        <v>110</v>
      </c>
      <c r="D180" s="461">
        <v>65</v>
      </c>
      <c r="E180" s="461">
        <v>0</v>
      </c>
      <c r="F180" s="461">
        <v>0</v>
      </c>
      <c r="G180" s="461">
        <v>0</v>
      </c>
      <c r="H180" s="461">
        <v>0</v>
      </c>
      <c r="I180" s="461">
        <v>0</v>
      </c>
      <c r="J180" s="461">
        <v>0</v>
      </c>
      <c r="K180" s="461">
        <v>0</v>
      </c>
      <c r="L180" s="461">
        <v>0</v>
      </c>
      <c r="M180" s="442">
        <v>0</v>
      </c>
      <c r="N180" s="442">
        <v>65</v>
      </c>
    </row>
    <row r="181" spans="2:14" s="139" customFormat="1" ht="13.5">
      <c r="B181" s="1429" t="s">
        <v>129</v>
      </c>
      <c r="C181" s="457" t="s">
        <v>49</v>
      </c>
      <c r="D181" s="459">
        <v>47428</v>
      </c>
      <c r="E181" s="459">
        <v>155</v>
      </c>
      <c r="F181" s="459">
        <v>48</v>
      </c>
      <c r="G181" s="459">
        <v>6160</v>
      </c>
      <c r="H181" s="459">
        <v>15402</v>
      </c>
      <c r="I181" s="459">
        <v>5041</v>
      </c>
      <c r="J181" s="459">
        <v>7055</v>
      </c>
      <c r="K181" s="459">
        <v>838</v>
      </c>
      <c r="L181" s="459">
        <v>12313</v>
      </c>
      <c r="M181" s="232">
        <v>309</v>
      </c>
      <c r="N181" s="232">
        <v>107</v>
      </c>
    </row>
    <row r="182" spans="2:14">
      <c r="B182" s="1429"/>
      <c r="C182" s="458" t="s">
        <v>327</v>
      </c>
      <c r="D182" s="461">
        <v>178</v>
      </c>
      <c r="E182" s="461">
        <v>0</v>
      </c>
      <c r="F182" s="461">
        <v>0</v>
      </c>
      <c r="G182" s="461">
        <v>0</v>
      </c>
      <c r="H182" s="461">
        <v>0</v>
      </c>
      <c r="I182" s="461">
        <v>127</v>
      </c>
      <c r="J182" s="461">
        <v>51</v>
      </c>
      <c r="K182" s="461">
        <v>0</v>
      </c>
      <c r="L182" s="461">
        <v>0</v>
      </c>
      <c r="M182" s="442">
        <v>0</v>
      </c>
      <c r="N182" s="442">
        <v>0</v>
      </c>
    </row>
    <row r="183" spans="2:14">
      <c r="B183" s="1429"/>
      <c r="C183" s="458" t="s">
        <v>328</v>
      </c>
      <c r="D183" s="461">
        <v>6850</v>
      </c>
      <c r="E183" s="461">
        <v>13</v>
      </c>
      <c r="F183" s="461">
        <v>1</v>
      </c>
      <c r="G183" s="461">
        <v>0</v>
      </c>
      <c r="H183" s="461">
        <v>0</v>
      </c>
      <c r="I183" s="461">
        <v>2315</v>
      </c>
      <c r="J183" s="461">
        <v>4330</v>
      </c>
      <c r="K183" s="461">
        <v>81</v>
      </c>
      <c r="L183" s="461">
        <v>104</v>
      </c>
      <c r="M183" s="442">
        <v>0</v>
      </c>
      <c r="N183" s="442">
        <v>6</v>
      </c>
    </row>
    <row r="184" spans="2:14">
      <c r="B184" s="1429"/>
      <c r="C184" s="458" t="s">
        <v>329</v>
      </c>
      <c r="D184" s="461">
        <v>11565</v>
      </c>
      <c r="E184" s="461">
        <v>33</v>
      </c>
      <c r="F184" s="461">
        <v>8</v>
      </c>
      <c r="G184" s="461">
        <v>1316</v>
      </c>
      <c r="H184" s="461">
        <v>5245</v>
      </c>
      <c r="I184" s="461">
        <v>1073</v>
      </c>
      <c r="J184" s="461">
        <v>1921</v>
      </c>
      <c r="K184" s="461">
        <v>291</v>
      </c>
      <c r="L184" s="461">
        <v>1671</v>
      </c>
      <c r="M184" s="442">
        <v>0</v>
      </c>
      <c r="N184" s="442">
        <v>7</v>
      </c>
    </row>
    <row r="185" spans="2:14">
      <c r="B185" s="1429"/>
      <c r="C185" s="458" t="s">
        <v>330</v>
      </c>
      <c r="D185" s="461">
        <v>11775</v>
      </c>
      <c r="E185" s="461">
        <v>27</v>
      </c>
      <c r="F185" s="461">
        <v>10</v>
      </c>
      <c r="G185" s="461">
        <v>1789</v>
      </c>
      <c r="H185" s="461">
        <v>4847</v>
      </c>
      <c r="I185" s="461">
        <v>635</v>
      </c>
      <c r="J185" s="461">
        <v>342</v>
      </c>
      <c r="K185" s="461">
        <v>226</v>
      </c>
      <c r="L185" s="462">
        <v>3857</v>
      </c>
      <c r="M185" s="442">
        <v>34</v>
      </c>
      <c r="N185" s="442">
        <v>8</v>
      </c>
    </row>
    <row r="186" spans="2:14">
      <c r="B186" s="1429"/>
      <c r="C186" s="458" t="s">
        <v>331</v>
      </c>
      <c r="D186" s="461">
        <v>10030</v>
      </c>
      <c r="E186" s="461">
        <v>29</v>
      </c>
      <c r="F186" s="461">
        <v>20</v>
      </c>
      <c r="G186" s="461">
        <v>1701</v>
      </c>
      <c r="H186" s="462">
        <v>3163</v>
      </c>
      <c r="I186" s="462">
        <v>514</v>
      </c>
      <c r="J186" s="461">
        <v>253</v>
      </c>
      <c r="K186" s="462">
        <v>157</v>
      </c>
      <c r="L186" s="462">
        <v>4052</v>
      </c>
      <c r="M186" s="442">
        <v>137</v>
      </c>
      <c r="N186" s="442">
        <v>4</v>
      </c>
    </row>
    <row r="187" spans="2:14">
      <c r="B187" s="1429"/>
      <c r="C187" s="458" t="s">
        <v>332</v>
      </c>
      <c r="D187" s="461">
        <v>5483</v>
      </c>
      <c r="E187" s="462">
        <v>30</v>
      </c>
      <c r="F187" s="462">
        <v>5</v>
      </c>
      <c r="G187" s="462">
        <v>1018</v>
      </c>
      <c r="H187" s="462">
        <v>1696</v>
      </c>
      <c r="I187" s="462">
        <v>276</v>
      </c>
      <c r="J187" s="462">
        <v>124</v>
      </c>
      <c r="K187" s="462">
        <v>74</v>
      </c>
      <c r="L187" s="461">
        <v>2152</v>
      </c>
      <c r="M187" s="442">
        <v>108</v>
      </c>
      <c r="N187" s="442">
        <v>0</v>
      </c>
    </row>
    <row r="188" spans="2:14">
      <c r="B188" s="1429"/>
      <c r="C188" s="458" t="s">
        <v>333</v>
      </c>
      <c r="D188" s="461">
        <v>1351</v>
      </c>
      <c r="E188" s="461">
        <v>21</v>
      </c>
      <c r="F188" s="461">
        <v>4</v>
      </c>
      <c r="G188" s="461">
        <v>304</v>
      </c>
      <c r="H188" s="461">
        <v>421</v>
      </c>
      <c r="I188" s="461">
        <v>91</v>
      </c>
      <c r="J188" s="461">
        <v>30</v>
      </c>
      <c r="K188" s="461">
        <v>8</v>
      </c>
      <c r="L188" s="461">
        <v>443</v>
      </c>
      <c r="M188" s="442">
        <v>29</v>
      </c>
      <c r="N188" s="442">
        <v>0</v>
      </c>
    </row>
    <row r="189" spans="2:14">
      <c r="B189" s="1429"/>
      <c r="C189" s="458" t="s">
        <v>334</v>
      </c>
      <c r="D189" s="461">
        <v>110</v>
      </c>
      <c r="E189" s="461">
        <v>2</v>
      </c>
      <c r="F189" s="461">
        <v>0</v>
      </c>
      <c r="G189" s="462">
        <v>32</v>
      </c>
      <c r="H189" s="462">
        <v>28</v>
      </c>
      <c r="I189" s="462">
        <v>9</v>
      </c>
      <c r="J189" s="462">
        <v>4</v>
      </c>
      <c r="K189" s="461">
        <v>1</v>
      </c>
      <c r="L189" s="462">
        <v>34</v>
      </c>
      <c r="M189" s="442">
        <v>0</v>
      </c>
      <c r="N189" s="442">
        <v>0</v>
      </c>
    </row>
    <row r="190" spans="2:14">
      <c r="B190" s="1429"/>
      <c r="C190" s="458" t="s">
        <v>897</v>
      </c>
      <c r="D190" s="461">
        <v>2</v>
      </c>
      <c r="E190" s="461">
        <v>0</v>
      </c>
      <c r="F190" s="461">
        <v>0</v>
      </c>
      <c r="G190" s="461">
        <v>0</v>
      </c>
      <c r="H190" s="462">
        <v>2</v>
      </c>
      <c r="I190" s="461">
        <v>0</v>
      </c>
      <c r="J190" s="462">
        <v>0</v>
      </c>
      <c r="K190" s="461">
        <v>0</v>
      </c>
      <c r="L190" s="462">
        <v>0</v>
      </c>
      <c r="M190" s="442">
        <v>0</v>
      </c>
      <c r="N190" s="442">
        <v>0</v>
      </c>
    </row>
    <row r="191" spans="2:14">
      <c r="B191" s="1429"/>
      <c r="C191" s="458" t="s">
        <v>110</v>
      </c>
      <c r="D191" s="461">
        <v>84</v>
      </c>
      <c r="E191" s="461">
        <v>0</v>
      </c>
      <c r="F191" s="461">
        <v>0</v>
      </c>
      <c r="G191" s="461">
        <v>0</v>
      </c>
      <c r="H191" s="462">
        <v>0</v>
      </c>
      <c r="I191" s="462">
        <v>1</v>
      </c>
      <c r="J191" s="462">
        <v>0</v>
      </c>
      <c r="K191" s="461">
        <v>0</v>
      </c>
      <c r="L191" s="461">
        <v>0</v>
      </c>
      <c r="M191" s="442">
        <v>1</v>
      </c>
      <c r="N191" s="442">
        <v>82</v>
      </c>
    </row>
    <row r="192" spans="2:14" s="139" customFormat="1" ht="15" customHeight="1">
      <c r="B192" s="1429" t="s">
        <v>130</v>
      </c>
      <c r="C192" s="457" t="s">
        <v>49</v>
      </c>
      <c r="D192" s="459">
        <v>9262</v>
      </c>
      <c r="E192" s="459">
        <v>37</v>
      </c>
      <c r="F192" s="459">
        <v>22</v>
      </c>
      <c r="G192" s="459">
        <v>1969</v>
      </c>
      <c r="H192" s="459">
        <v>2583</v>
      </c>
      <c r="I192" s="459">
        <v>1239</v>
      </c>
      <c r="J192" s="459">
        <v>1237</v>
      </c>
      <c r="K192" s="459">
        <v>88</v>
      </c>
      <c r="L192" s="464">
        <v>1952</v>
      </c>
      <c r="M192" s="232">
        <v>25</v>
      </c>
      <c r="N192" s="232">
        <v>110</v>
      </c>
    </row>
    <row r="193" spans="2:14">
      <c r="B193" s="1429"/>
      <c r="C193" s="458" t="s">
        <v>327</v>
      </c>
      <c r="D193" s="461">
        <v>30</v>
      </c>
      <c r="E193" s="461">
        <v>0</v>
      </c>
      <c r="F193" s="461">
        <v>0</v>
      </c>
      <c r="G193" s="461">
        <v>0</v>
      </c>
      <c r="H193" s="461">
        <v>0</v>
      </c>
      <c r="I193" s="462">
        <v>18</v>
      </c>
      <c r="J193" s="461">
        <v>12</v>
      </c>
      <c r="K193" s="461">
        <v>0</v>
      </c>
      <c r="L193" s="462">
        <v>0</v>
      </c>
      <c r="M193" s="442">
        <v>0</v>
      </c>
      <c r="N193" s="442">
        <v>0</v>
      </c>
    </row>
    <row r="194" spans="2:14">
      <c r="B194" s="1429"/>
      <c r="C194" s="458" t="s">
        <v>328</v>
      </c>
      <c r="D194" s="461">
        <v>1445</v>
      </c>
      <c r="E194" s="461">
        <v>2</v>
      </c>
      <c r="F194" s="461">
        <v>3</v>
      </c>
      <c r="G194" s="461">
        <v>0</v>
      </c>
      <c r="H194" s="461">
        <v>0</v>
      </c>
      <c r="I194" s="462">
        <v>574</v>
      </c>
      <c r="J194" s="462">
        <v>830</v>
      </c>
      <c r="K194" s="461">
        <v>7</v>
      </c>
      <c r="L194" s="462">
        <v>29</v>
      </c>
      <c r="M194" s="442">
        <v>0</v>
      </c>
      <c r="N194" s="442">
        <v>0</v>
      </c>
    </row>
    <row r="195" spans="2:14">
      <c r="B195" s="1429"/>
      <c r="C195" s="458" t="s">
        <v>329</v>
      </c>
      <c r="D195" s="461">
        <v>2365</v>
      </c>
      <c r="E195" s="461">
        <v>3</v>
      </c>
      <c r="F195" s="461">
        <v>4</v>
      </c>
      <c r="G195" s="461">
        <v>396</v>
      </c>
      <c r="H195" s="461">
        <v>982</v>
      </c>
      <c r="I195" s="462">
        <v>300</v>
      </c>
      <c r="J195" s="462">
        <v>330</v>
      </c>
      <c r="K195" s="461">
        <v>34</v>
      </c>
      <c r="L195" s="462">
        <v>315</v>
      </c>
      <c r="M195" s="442">
        <v>1</v>
      </c>
      <c r="N195" s="442">
        <v>0</v>
      </c>
    </row>
    <row r="196" spans="2:14">
      <c r="B196" s="1429"/>
      <c r="C196" s="458" t="s">
        <v>330</v>
      </c>
      <c r="D196" s="461">
        <v>2254</v>
      </c>
      <c r="E196" s="461">
        <v>4</v>
      </c>
      <c r="F196" s="462">
        <v>4</v>
      </c>
      <c r="G196" s="461">
        <v>546</v>
      </c>
      <c r="H196" s="462">
        <v>813</v>
      </c>
      <c r="I196" s="462">
        <v>134</v>
      </c>
      <c r="J196" s="462">
        <v>44</v>
      </c>
      <c r="K196" s="462">
        <v>24</v>
      </c>
      <c r="L196" s="462">
        <v>683</v>
      </c>
      <c r="M196" s="442">
        <v>2</v>
      </c>
      <c r="N196" s="442">
        <v>0</v>
      </c>
    </row>
    <row r="197" spans="2:14">
      <c r="B197" s="1429"/>
      <c r="C197" s="458" t="s">
        <v>331</v>
      </c>
      <c r="D197" s="461">
        <v>1726</v>
      </c>
      <c r="E197" s="461">
        <v>12</v>
      </c>
      <c r="F197" s="461">
        <v>3</v>
      </c>
      <c r="G197" s="461">
        <v>557</v>
      </c>
      <c r="H197" s="461">
        <v>443</v>
      </c>
      <c r="I197" s="461">
        <v>107</v>
      </c>
      <c r="J197" s="462">
        <v>13</v>
      </c>
      <c r="K197" s="461">
        <v>14</v>
      </c>
      <c r="L197" s="461">
        <v>568</v>
      </c>
      <c r="M197" s="442">
        <v>9</v>
      </c>
      <c r="N197" s="442">
        <v>0</v>
      </c>
    </row>
    <row r="198" spans="2:14">
      <c r="B198" s="1429"/>
      <c r="C198" s="458" t="s">
        <v>332</v>
      </c>
      <c r="D198" s="461">
        <v>1031</v>
      </c>
      <c r="E198" s="461">
        <v>5</v>
      </c>
      <c r="F198" s="461">
        <v>5</v>
      </c>
      <c r="G198" s="462">
        <v>350</v>
      </c>
      <c r="H198" s="462">
        <v>269</v>
      </c>
      <c r="I198" s="462">
        <v>86</v>
      </c>
      <c r="J198" s="462">
        <v>7</v>
      </c>
      <c r="K198" s="462">
        <v>8</v>
      </c>
      <c r="L198" s="462">
        <v>289</v>
      </c>
      <c r="M198" s="442">
        <v>12</v>
      </c>
      <c r="N198" s="442">
        <v>0</v>
      </c>
    </row>
    <row r="199" spans="2:14">
      <c r="B199" s="1429"/>
      <c r="C199" s="458" t="s">
        <v>333</v>
      </c>
      <c r="D199" s="461">
        <v>287</v>
      </c>
      <c r="E199" s="461">
        <v>10</v>
      </c>
      <c r="F199" s="461">
        <v>3</v>
      </c>
      <c r="G199" s="461">
        <v>114</v>
      </c>
      <c r="H199" s="462">
        <v>76</v>
      </c>
      <c r="I199" s="461">
        <v>18</v>
      </c>
      <c r="J199" s="462">
        <v>0</v>
      </c>
      <c r="K199" s="461">
        <v>1</v>
      </c>
      <c r="L199" s="462">
        <v>64</v>
      </c>
      <c r="M199" s="442">
        <v>1</v>
      </c>
      <c r="N199" s="442">
        <v>0</v>
      </c>
    </row>
    <row r="200" spans="2:14">
      <c r="B200" s="1429"/>
      <c r="C200" s="458" t="s">
        <v>334</v>
      </c>
      <c r="D200" s="461">
        <v>13</v>
      </c>
      <c r="E200" s="461">
        <v>1</v>
      </c>
      <c r="F200" s="461">
        <v>0</v>
      </c>
      <c r="G200" s="461">
        <v>5</v>
      </c>
      <c r="H200" s="461">
        <v>0</v>
      </c>
      <c r="I200" s="462">
        <v>2</v>
      </c>
      <c r="J200" s="462">
        <v>1</v>
      </c>
      <c r="K200" s="461">
        <v>0</v>
      </c>
      <c r="L200" s="461">
        <v>4</v>
      </c>
      <c r="M200" s="442">
        <v>0</v>
      </c>
      <c r="N200" s="442">
        <v>0</v>
      </c>
    </row>
    <row r="201" spans="2:14">
      <c r="B201" s="1429"/>
      <c r="C201" s="458" t="s">
        <v>897</v>
      </c>
      <c r="D201" s="461">
        <v>1</v>
      </c>
      <c r="E201" s="461">
        <v>0</v>
      </c>
      <c r="F201" s="461">
        <v>0</v>
      </c>
      <c r="G201" s="461">
        <v>1</v>
      </c>
      <c r="H201" s="461">
        <v>0</v>
      </c>
      <c r="I201" s="462">
        <v>0</v>
      </c>
      <c r="J201" s="462">
        <v>0</v>
      </c>
      <c r="K201" s="461">
        <v>0</v>
      </c>
      <c r="L201" s="462">
        <v>0</v>
      </c>
      <c r="M201" s="442">
        <v>0</v>
      </c>
      <c r="N201" s="442">
        <v>0</v>
      </c>
    </row>
    <row r="202" spans="2:14">
      <c r="B202" s="1429"/>
      <c r="C202" s="458" t="s">
        <v>110</v>
      </c>
      <c r="D202" s="461">
        <v>110</v>
      </c>
      <c r="E202" s="461">
        <v>0</v>
      </c>
      <c r="F202" s="461">
        <v>0</v>
      </c>
      <c r="G202" s="461">
        <v>0</v>
      </c>
      <c r="H202" s="461">
        <v>0</v>
      </c>
      <c r="I202" s="462">
        <v>0</v>
      </c>
      <c r="J202" s="462">
        <v>0</v>
      </c>
      <c r="K202" s="461">
        <v>0</v>
      </c>
      <c r="L202" s="462">
        <v>0</v>
      </c>
      <c r="M202" s="442">
        <v>0</v>
      </c>
      <c r="N202" s="442">
        <v>110</v>
      </c>
    </row>
    <row r="203" spans="2:14">
      <c r="B203" s="1429" t="s">
        <v>112</v>
      </c>
      <c r="C203" s="458" t="s">
        <v>49</v>
      </c>
      <c r="D203" s="461">
        <v>2044</v>
      </c>
      <c r="E203" s="461">
        <v>3</v>
      </c>
      <c r="F203" s="461">
        <v>5</v>
      </c>
      <c r="G203" s="461">
        <v>384</v>
      </c>
      <c r="H203" s="461">
        <v>533</v>
      </c>
      <c r="I203" s="462">
        <v>384</v>
      </c>
      <c r="J203" s="462">
        <v>414</v>
      </c>
      <c r="K203" s="462">
        <v>34</v>
      </c>
      <c r="L203" s="462">
        <v>261</v>
      </c>
      <c r="M203" s="442">
        <v>3</v>
      </c>
      <c r="N203" s="442">
        <v>23</v>
      </c>
    </row>
    <row r="204" spans="2:14">
      <c r="B204" s="1429"/>
      <c r="C204" s="458" t="s">
        <v>327</v>
      </c>
      <c r="D204" s="461">
        <v>22</v>
      </c>
      <c r="E204" s="462">
        <v>0</v>
      </c>
      <c r="F204" s="462">
        <v>0</v>
      </c>
      <c r="G204" s="461">
        <v>0</v>
      </c>
      <c r="H204" s="461">
        <v>0</v>
      </c>
      <c r="I204" s="461">
        <v>19</v>
      </c>
      <c r="J204" s="462">
        <v>3</v>
      </c>
      <c r="K204" s="462">
        <v>0</v>
      </c>
      <c r="L204" s="462">
        <v>0</v>
      </c>
      <c r="M204" s="442">
        <v>0</v>
      </c>
      <c r="N204" s="442">
        <v>0</v>
      </c>
    </row>
    <row r="205" spans="2:14">
      <c r="B205" s="1429"/>
      <c r="C205" s="458" t="s">
        <v>328</v>
      </c>
      <c r="D205" s="461">
        <v>509</v>
      </c>
      <c r="E205" s="461">
        <v>1</v>
      </c>
      <c r="F205" s="461">
        <v>0</v>
      </c>
      <c r="G205" s="461">
        <v>0</v>
      </c>
      <c r="H205" s="461">
        <v>0</v>
      </c>
      <c r="I205" s="461">
        <v>226</v>
      </c>
      <c r="J205" s="461">
        <v>274</v>
      </c>
      <c r="K205" s="461">
        <v>6</v>
      </c>
      <c r="L205" s="461">
        <v>2</v>
      </c>
      <c r="M205" s="442">
        <v>0</v>
      </c>
      <c r="N205" s="442">
        <v>0</v>
      </c>
    </row>
    <row r="206" spans="2:14">
      <c r="B206" s="1429"/>
      <c r="C206" s="458" t="s">
        <v>329</v>
      </c>
      <c r="D206" s="461">
        <v>490</v>
      </c>
      <c r="E206" s="461">
        <v>0</v>
      </c>
      <c r="F206" s="461">
        <v>1</v>
      </c>
      <c r="G206" s="462">
        <v>86</v>
      </c>
      <c r="H206" s="462">
        <v>196</v>
      </c>
      <c r="I206" s="462">
        <v>70</v>
      </c>
      <c r="J206" s="462">
        <v>94</v>
      </c>
      <c r="K206" s="461">
        <v>7</v>
      </c>
      <c r="L206" s="461">
        <v>36</v>
      </c>
      <c r="M206" s="442">
        <v>0</v>
      </c>
      <c r="N206" s="442">
        <v>0</v>
      </c>
    </row>
    <row r="207" spans="2:14">
      <c r="B207" s="1429"/>
      <c r="C207" s="458" t="s">
        <v>330</v>
      </c>
      <c r="D207" s="461">
        <v>448</v>
      </c>
      <c r="E207" s="461">
        <v>1</v>
      </c>
      <c r="F207" s="461">
        <v>0</v>
      </c>
      <c r="G207" s="461">
        <v>110</v>
      </c>
      <c r="H207" s="461">
        <v>179</v>
      </c>
      <c r="I207" s="461">
        <v>35</v>
      </c>
      <c r="J207" s="462">
        <v>25</v>
      </c>
      <c r="K207" s="461">
        <v>9</v>
      </c>
      <c r="L207" s="462">
        <v>87</v>
      </c>
      <c r="M207" s="442">
        <v>0</v>
      </c>
      <c r="N207" s="442">
        <v>2</v>
      </c>
    </row>
    <row r="208" spans="2:14">
      <c r="B208" s="1429"/>
      <c r="C208" s="458" t="s">
        <v>331</v>
      </c>
      <c r="D208" s="461">
        <v>314</v>
      </c>
      <c r="E208" s="461">
        <v>0</v>
      </c>
      <c r="F208" s="461">
        <v>2</v>
      </c>
      <c r="G208" s="461">
        <v>93</v>
      </c>
      <c r="H208" s="461">
        <v>103</v>
      </c>
      <c r="I208" s="461">
        <v>17</v>
      </c>
      <c r="J208" s="462">
        <v>11</v>
      </c>
      <c r="K208" s="461">
        <v>5</v>
      </c>
      <c r="L208" s="461">
        <v>80</v>
      </c>
      <c r="M208" s="442">
        <v>2</v>
      </c>
      <c r="N208" s="442">
        <v>1</v>
      </c>
    </row>
    <row r="209" spans="2:14">
      <c r="B209" s="1429"/>
      <c r="C209" s="458" t="s">
        <v>332</v>
      </c>
      <c r="D209" s="461">
        <v>178</v>
      </c>
      <c r="E209" s="461">
        <v>0</v>
      </c>
      <c r="F209" s="461">
        <v>1</v>
      </c>
      <c r="G209" s="461">
        <v>61</v>
      </c>
      <c r="H209" s="461">
        <v>45</v>
      </c>
      <c r="I209" s="461">
        <v>15</v>
      </c>
      <c r="J209" s="461">
        <v>5</v>
      </c>
      <c r="K209" s="461">
        <v>4</v>
      </c>
      <c r="L209" s="461">
        <v>46</v>
      </c>
      <c r="M209" s="442">
        <v>1</v>
      </c>
      <c r="N209" s="442">
        <v>0</v>
      </c>
    </row>
    <row r="210" spans="2:14">
      <c r="B210" s="1429"/>
      <c r="C210" s="458" t="s">
        <v>333</v>
      </c>
      <c r="D210" s="461">
        <v>56</v>
      </c>
      <c r="E210" s="461">
        <v>1</v>
      </c>
      <c r="F210" s="461">
        <v>1</v>
      </c>
      <c r="G210" s="461">
        <v>30</v>
      </c>
      <c r="H210" s="461">
        <v>8</v>
      </c>
      <c r="I210" s="461">
        <v>2</v>
      </c>
      <c r="J210" s="461">
        <v>1</v>
      </c>
      <c r="K210" s="461">
        <v>3</v>
      </c>
      <c r="L210" s="461">
        <v>10</v>
      </c>
      <c r="M210" s="442">
        <v>0</v>
      </c>
      <c r="N210" s="442">
        <v>0</v>
      </c>
    </row>
    <row r="211" spans="2:14">
      <c r="B211" s="1429"/>
      <c r="C211" s="458" t="s">
        <v>334</v>
      </c>
      <c r="D211" s="461">
        <v>6</v>
      </c>
      <c r="E211" s="461">
        <v>0</v>
      </c>
      <c r="F211" s="461">
        <v>0</v>
      </c>
      <c r="G211" s="461">
        <v>3</v>
      </c>
      <c r="H211" s="461">
        <v>2</v>
      </c>
      <c r="I211" s="462">
        <v>0</v>
      </c>
      <c r="J211" s="461">
        <v>1</v>
      </c>
      <c r="K211" s="461">
        <v>0</v>
      </c>
      <c r="L211" s="462">
        <v>0</v>
      </c>
      <c r="M211" s="442">
        <v>0</v>
      </c>
      <c r="N211" s="442">
        <v>0</v>
      </c>
    </row>
    <row r="212" spans="2:14">
      <c r="B212" s="1429"/>
      <c r="C212" s="458" t="s">
        <v>897</v>
      </c>
      <c r="D212" s="461">
        <v>1</v>
      </c>
      <c r="E212" s="461">
        <v>0</v>
      </c>
      <c r="F212" s="461">
        <v>0</v>
      </c>
      <c r="G212" s="461">
        <v>1</v>
      </c>
      <c r="H212" s="461">
        <v>0</v>
      </c>
      <c r="I212" s="462">
        <v>0</v>
      </c>
      <c r="J212" s="462">
        <v>0</v>
      </c>
      <c r="K212" s="461">
        <v>0</v>
      </c>
      <c r="L212" s="462">
        <v>0</v>
      </c>
      <c r="M212" s="442">
        <v>0</v>
      </c>
      <c r="N212" s="442">
        <v>0</v>
      </c>
    </row>
    <row r="213" spans="2:14">
      <c r="B213" s="1429"/>
      <c r="C213" s="458" t="s">
        <v>110</v>
      </c>
      <c r="D213" s="461">
        <v>20</v>
      </c>
      <c r="E213" s="461">
        <v>0</v>
      </c>
      <c r="F213" s="462">
        <v>0</v>
      </c>
      <c r="G213" s="461">
        <v>0</v>
      </c>
      <c r="H213" s="462">
        <v>0</v>
      </c>
      <c r="I213" s="462">
        <v>0</v>
      </c>
      <c r="J213" s="462">
        <v>0</v>
      </c>
      <c r="K213" s="462">
        <v>0</v>
      </c>
      <c r="L213" s="462">
        <v>0</v>
      </c>
      <c r="M213" s="442">
        <v>0</v>
      </c>
      <c r="N213" s="442">
        <v>20</v>
      </c>
    </row>
    <row r="214" spans="2:14" s="139" customFormat="1" ht="15" customHeight="1">
      <c r="B214" s="1429" t="s">
        <v>143</v>
      </c>
      <c r="C214" s="457" t="s">
        <v>49</v>
      </c>
      <c r="D214" s="459">
        <v>387</v>
      </c>
      <c r="E214" s="464">
        <v>0</v>
      </c>
      <c r="F214" s="459">
        <v>0</v>
      </c>
      <c r="G214" s="459">
        <v>40</v>
      </c>
      <c r="H214" s="464">
        <v>167</v>
      </c>
      <c r="I214" s="464">
        <v>23</v>
      </c>
      <c r="J214" s="459">
        <v>53</v>
      </c>
      <c r="K214" s="464">
        <v>4</v>
      </c>
      <c r="L214" s="464">
        <v>97</v>
      </c>
      <c r="M214" s="232">
        <v>2</v>
      </c>
      <c r="N214" s="232">
        <v>1</v>
      </c>
    </row>
    <row r="215" spans="2:14">
      <c r="B215" s="1429"/>
      <c r="C215" s="458" t="s">
        <v>327</v>
      </c>
      <c r="D215" s="461">
        <v>1</v>
      </c>
      <c r="E215" s="461">
        <v>0</v>
      </c>
      <c r="F215" s="461">
        <v>0</v>
      </c>
      <c r="G215" s="461">
        <v>0</v>
      </c>
      <c r="H215" s="461">
        <v>0</v>
      </c>
      <c r="I215" s="461">
        <v>1</v>
      </c>
      <c r="J215" s="461">
        <v>0</v>
      </c>
      <c r="K215" s="461">
        <v>0</v>
      </c>
      <c r="L215" s="461">
        <v>0</v>
      </c>
      <c r="M215" s="442">
        <v>0</v>
      </c>
      <c r="N215" s="442">
        <v>0</v>
      </c>
    </row>
    <row r="216" spans="2:14">
      <c r="B216" s="1429"/>
      <c r="C216" s="458" t="s">
        <v>328</v>
      </c>
      <c r="D216" s="461">
        <v>42</v>
      </c>
      <c r="E216" s="461">
        <v>0</v>
      </c>
      <c r="F216" s="461">
        <v>0</v>
      </c>
      <c r="G216" s="462">
        <v>0</v>
      </c>
      <c r="H216" s="462">
        <v>0</v>
      </c>
      <c r="I216" s="462">
        <v>7</v>
      </c>
      <c r="J216" s="462">
        <v>34</v>
      </c>
      <c r="K216" s="461">
        <v>0</v>
      </c>
      <c r="L216" s="462">
        <v>1</v>
      </c>
      <c r="M216" s="442">
        <v>0</v>
      </c>
      <c r="N216" s="442">
        <v>0</v>
      </c>
    </row>
    <row r="217" spans="2:14">
      <c r="B217" s="1429"/>
      <c r="C217" s="458" t="s">
        <v>329</v>
      </c>
      <c r="D217" s="461">
        <v>94</v>
      </c>
      <c r="E217" s="461">
        <v>0</v>
      </c>
      <c r="F217" s="461">
        <v>0</v>
      </c>
      <c r="G217" s="461">
        <v>5</v>
      </c>
      <c r="H217" s="462">
        <v>54</v>
      </c>
      <c r="I217" s="461">
        <v>8</v>
      </c>
      <c r="J217" s="461">
        <v>11</v>
      </c>
      <c r="K217" s="461">
        <v>1</v>
      </c>
      <c r="L217" s="461">
        <v>15</v>
      </c>
      <c r="M217" s="442">
        <v>0</v>
      </c>
      <c r="N217" s="442">
        <v>0</v>
      </c>
    </row>
    <row r="218" spans="2:14">
      <c r="B218" s="1429"/>
      <c r="C218" s="458" t="s">
        <v>330</v>
      </c>
      <c r="D218" s="461">
        <v>104</v>
      </c>
      <c r="E218" s="461">
        <v>0</v>
      </c>
      <c r="F218" s="461">
        <v>0</v>
      </c>
      <c r="G218" s="461">
        <v>15</v>
      </c>
      <c r="H218" s="461">
        <v>52</v>
      </c>
      <c r="I218" s="461">
        <v>3</v>
      </c>
      <c r="J218" s="462">
        <v>1</v>
      </c>
      <c r="K218" s="461">
        <v>1</v>
      </c>
      <c r="L218" s="461">
        <v>32</v>
      </c>
      <c r="M218" s="442">
        <v>0</v>
      </c>
      <c r="N218" s="442">
        <v>0</v>
      </c>
    </row>
    <row r="219" spans="2:14">
      <c r="B219" s="1429"/>
      <c r="C219" s="458" t="s">
        <v>331</v>
      </c>
      <c r="D219" s="461">
        <v>86</v>
      </c>
      <c r="E219" s="461">
        <v>0</v>
      </c>
      <c r="F219" s="461">
        <v>0</v>
      </c>
      <c r="G219" s="461">
        <v>11</v>
      </c>
      <c r="H219" s="461">
        <v>37</v>
      </c>
      <c r="I219" s="462">
        <v>2</v>
      </c>
      <c r="J219" s="461">
        <v>7</v>
      </c>
      <c r="K219" s="461">
        <v>1</v>
      </c>
      <c r="L219" s="462">
        <v>26</v>
      </c>
      <c r="M219" s="442">
        <v>2</v>
      </c>
      <c r="N219" s="442">
        <v>0</v>
      </c>
    </row>
    <row r="220" spans="2:14">
      <c r="B220" s="1429"/>
      <c r="C220" s="458" t="s">
        <v>332</v>
      </c>
      <c r="D220" s="461">
        <v>46</v>
      </c>
      <c r="E220" s="461">
        <v>0</v>
      </c>
      <c r="F220" s="461">
        <v>0</v>
      </c>
      <c r="G220" s="461">
        <v>7</v>
      </c>
      <c r="H220" s="461">
        <v>19</v>
      </c>
      <c r="I220" s="462">
        <v>2</v>
      </c>
      <c r="J220" s="461">
        <v>0</v>
      </c>
      <c r="K220" s="461">
        <v>1</v>
      </c>
      <c r="L220" s="462">
        <v>17</v>
      </c>
      <c r="M220" s="442">
        <v>0</v>
      </c>
      <c r="N220" s="442">
        <v>0</v>
      </c>
    </row>
    <row r="221" spans="2:14">
      <c r="B221" s="1429"/>
      <c r="C221" s="458" t="s">
        <v>333</v>
      </c>
      <c r="D221" s="461">
        <v>11</v>
      </c>
      <c r="E221" s="461">
        <v>0</v>
      </c>
      <c r="F221" s="461">
        <v>0</v>
      </c>
      <c r="G221" s="461">
        <v>2</v>
      </c>
      <c r="H221" s="461">
        <v>4</v>
      </c>
      <c r="I221" s="462">
        <v>0</v>
      </c>
      <c r="J221" s="461">
        <v>0</v>
      </c>
      <c r="K221" s="461">
        <v>0</v>
      </c>
      <c r="L221" s="461">
        <v>5</v>
      </c>
      <c r="M221" s="442">
        <v>0</v>
      </c>
      <c r="N221" s="442">
        <v>0</v>
      </c>
    </row>
    <row r="222" spans="2:14">
      <c r="B222" s="1429"/>
      <c r="C222" s="458" t="s">
        <v>334</v>
      </c>
      <c r="D222" s="461">
        <v>2</v>
      </c>
      <c r="E222" s="461">
        <v>0</v>
      </c>
      <c r="F222" s="461">
        <v>0</v>
      </c>
      <c r="G222" s="461">
        <v>0</v>
      </c>
      <c r="H222" s="461">
        <v>1</v>
      </c>
      <c r="I222" s="462">
        <v>0</v>
      </c>
      <c r="J222" s="461">
        <v>0</v>
      </c>
      <c r="K222" s="461">
        <v>0</v>
      </c>
      <c r="L222" s="462">
        <v>1</v>
      </c>
      <c r="M222" s="442">
        <v>0</v>
      </c>
      <c r="N222" s="442">
        <v>0</v>
      </c>
    </row>
    <row r="223" spans="2:14">
      <c r="B223" s="1429"/>
      <c r="C223" s="458" t="s">
        <v>110</v>
      </c>
      <c r="D223" s="461">
        <v>1</v>
      </c>
      <c r="E223" s="462">
        <v>0</v>
      </c>
      <c r="F223" s="461">
        <v>0</v>
      </c>
      <c r="G223" s="461">
        <v>0</v>
      </c>
      <c r="H223" s="462">
        <v>0</v>
      </c>
      <c r="I223" s="462">
        <v>0</v>
      </c>
      <c r="J223" s="462">
        <v>0</v>
      </c>
      <c r="K223" s="462">
        <v>0</v>
      </c>
      <c r="L223" s="462">
        <v>0</v>
      </c>
      <c r="M223" s="442">
        <v>0</v>
      </c>
      <c r="N223" s="442">
        <v>1</v>
      </c>
    </row>
    <row r="224" spans="2:14" s="139" customFormat="1" ht="13.5">
      <c r="B224" s="1429" t="s">
        <v>128</v>
      </c>
      <c r="C224" s="457" t="s">
        <v>49</v>
      </c>
      <c r="D224" s="459">
        <v>4364</v>
      </c>
      <c r="E224" s="464">
        <v>26</v>
      </c>
      <c r="F224" s="459">
        <v>14</v>
      </c>
      <c r="G224" s="464">
        <v>885</v>
      </c>
      <c r="H224" s="464">
        <v>1194</v>
      </c>
      <c r="I224" s="464">
        <v>814</v>
      </c>
      <c r="J224" s="464">
        <v>876</v>
      </c>
      <c r="K224" s="464">
        <v>227</v>
      </c>
      <c r="L224" s="464">
        <v>284</v>
      </c>
      <c r="M224" s="232">
        <v>2</v>
      </c>
      <c r="N224" s="232">
        <v>42</v>
      </c>
    </row>
    <row r="225" spans="2:14">
      <c r="B225" s="1429"/>
      <c r="C225" s="458" t="s">
        <v>327</v>
      </c>
      <c r="D225" s="461">
        <v>77</v>
      </c>
      <c r="E225" s="461">
        <v>0</v>
      </c>
      <c r="F225" s="461">
        <v>0</v>
      </c>
      <c r="G225" s="461">
        <v>0</v>
      </c>
      <c r="H225" s="461">
        <v>0</v>
      </c>
      <c r="I225" s="461">
        <v>62</v>
      </c>
      <c r="J225" s="461">
        <v>15</v>
      </c>
      <c r="K225" s="461">
        <v>0</v>
      </c>
      <c r="L225" s="461">
        <v>0</v>
      </c>
      <c r="M225" s="442">
        <v>0</v>
      </c>
      <c r="N225" s="442">
        <v>0</v>
      </c>
    </row>
    <row r="226" spans="2:14">
      <c r="B226" s="1429"/>
      <c r="C226" s="458" t="s">
        <v>328</v>
      </c>
      <c r="D226" s="461">
        <v>979</v>
      </c>
      <c r="E226" s="461">
        <v>6</v>
      </c>
      <c r="F226" s="461">
        <v>2</v>
      </c>
      <c r="G226" s="462">
        <v>0</v>
      </c>
      <c r="H226" s="462">
        <v>0</v>
      </c>
      <c r="I226" s="462">
        <v>412</v>
      </c>
      <c r="J226" s="462">
        <v>516</v>
      </c>
      <c r="K226" s="461">
        <v>39</v>
      </c>
      <c r="L226" s="462">
        <v>4</v>
      </c>
      <c r="M226" s="442">
        <v>0</v>
      </c>
      <c r="N226" s="442">
        <v>0</v>
      </c>
    </row>
    <row r="227" spans="2:14">
      <c r="B227" s="1429"/>
      <c r="C227" s="458" t="s">
        <v>329</v>
      </c>
      <c r="D227" s="461">
        <v>1221</v>
      </c>
      <c r="E227" s="461">
        <v>4</v>
      </c>
      <c r="F227" s="461">
        <v>1</v>
      </c>
      <c r="G227" s="461">
        <v>232</v>
      </c>
      <c r="H227" s="462">
        <v>452</v>
      </c>
      <c r="I227" s="461">
        <v>181</v>
      </c>
      <c r="J227" s="461">
        <v>224</v>
      </c>
      <c r="K227" s="461">
        <v>90</v>
      </c>
      <c r="L227" s="461">
        <v>36</v>
      </c>
      <c r="M227" s="442">
        <v>0</v>
      </c>
      <c r="N227" s="442">
        <v>1</v>
      </c>
    </row>
    <row r="228" spans="2:14">
      <c r="B228" s="1429"/>
      <c r="C228" s="458" t="s">
        <v>330</v>
      </c>
      <c r="D228" s="461">
        <v>943</v>
      </c>
      <c r="E228" s="461">
        <v>6</v>
      </c>
      <c r="F228" s="461">
        <v>2</v>
      </c>
      <c r="G228" s="461">
        <v>271</v>
      </c>
      <c r="H228" s="461">
        <v>373</v>
      </c>
      <c r="I228" s="461">
        <v>81</v>
      </c>
      <c r="J228" s="461">
        <v>71</v>
      </c>
      <c r="K228" s="461">
        <v>49</v>
      </c>
      <c r="L228" s="461">
        <v>90</v>
      </c>
      <c r="M228" s="442">
        <v>0</v>
      </c>
      <c r="N228" s="442">
        <v>0</v>
      </c>
    </row>
    <row r="229" spans="2:14">
      <c r="B229" s="1429"/>
      <c r="C229" s="458" t="s">
        <v>331</v>
      </c>
      <c r="D229" s="461">
        <v>637</v>
      </c>
      <c r="E229" s="461">
        <v>7</v>
      </c>
      <c r="F229" s="461">
        <v>1</v>
      </c>
      <c r="G229" s="461">
        <v>187</v>
      </c>
      <c r="H229" s="461">
        <v>244</v>
      </c>
      <c r="I229" s="461">
        <v>40</v>
      </c>
      <c r="J229" s="461">
        <v>36</v>
      </c>
      <c r="K229" s="461">
        <v>29</v>
      </c>
      <c r="L229" s="461">
        <v>92</v>
      </c>
      <c r="M229" s="442">
        <v>1</v>
      </c>
      <c r="N229" s="442">
        <v>0</v>
      </c>
    </row>
    <row r="230" spans="2:14">
      <c r="B230" s="1429"/>
      <c r="C230" s="458" t="s">
        <v>332</v>
      </c>
      <c r="D230" s="461">
        <v>334</v>
      </c>
      <c r="E230" s="461">
        <v>3</v>
      </c>
      <c r="F230" s="461">
        <v>3</v>
      </c>
      <c r="G230" s="461">
        <v>128</v>
      </c>
      <c r="H230" s="461">
        <v>102</v>
      </c>
      <c r="I230" s="461">
        <v>28</v>
      </c>
      <c r="J230" s="461">
        <v>9</v>
      </c>
      <c r="K230" s="461">
        <v>16</v>
      </c>
      <c r="L230" s="461">
        <v>44</v>
      </c>
      <c r="M230" s="442">
        <v>1</v>
      </c>
      <c r="N230" s="442">
        <v>0</v>
      </c>
    </row>
    <row r="231" spans="2:14">
      <c r="B231" s="1429"/>
      <c r="C231" s="458" t="s">
        <v>333</v>
      </c>
      <c r="D231" s="461">
        <v>114</v>
      </c>
      <c r="E231" s="461">
        <v>0</v>
      </c>
      <c r="F231" s="461">
        <v>4</v>
      </c>
      <c r="G231" s="461">
        <v>57</v>
      </c>
      <c r="H231" s="461">
        <v>19</v>
      </c>
      <c r="I231" s="461">
        <v>10</v>
      </c>
      <c r="J231" s="461">
        <v>4</v>
      </c>
      <c r="K231" s="461">
        <v>4</v>
      </c>
      <c r="L231" s="461">
        <v>16</v>
      </c>
      <c r="M231" s="442">
        <v>0</v>
      </c>
      <c r="N231" s="442">
        <v>0</v>
      </c>
    </row>
    <row r="232" spans="2:14">
      <c r="B232" s="1429"/>
      <c r="C232" s="458" t="s">
        <v>334</v>
      </c>
      <c r="D232" s="461">
        <v>15</v>
      </c>
      <c r="E232" s="461">
        <v>0</v>
      </c>
      <c r="F232" s="461">
        <v>1</v>
      </c>
      <c r="G232" s="461">
        <v>9</v>
      </c>
      <c r="H232" s="461">
        <v>3</v>
      </c>
      <c r="I232" s="461">
        <v>0</v>
      </c>
      <c r="J232" s="461">
        <v>1</v>
      </c>
      <c r="K232" s="461">
        <v>0</v>
      </c>
      <c r="L232" s="462">
        <v>1</v>
      </c>
      <c r="M232" s="442">
        <v>0</v>
      </c>
      <c r="N232" s="442">
        <v>0</v>
      </c>
    </row>
    <row r="233" spans="2:14">
      <c r="B233" s="1429"/>
      <c r="C233" s="458" t="s">
        <v>897</v>
      </c>
      <c r="D233" s="461">
        <v>1</v>
      </c>
      <c r="E233" s="461">
        <v>0</v>
      </c>
      <c r="F233" s="461">
        <v>0</v>
      </c>
      <c r="G233" s="461">
        <v>1</v>
      </c>
      <c r="H233" s="462">
        <v>0</v>
      </c>
      <c r="I233" s="462">
        <v>0</v>
      </c>
      <c r="J233" s="462">
        <v>0</v>
      </c>
      <c r="K233" s="462">
        <v>0</v>
      </c>
      <c r="L233" s="462">
        <v>0</v>
      </c>
      <c r="M233" s="442">
        <v>0</v>
      </c>
      <c r="N233" s="442">
        <v>0</v>
      </c>
    </row>
    <row r="234" spans="2:14">
      <c r="B234" s="1429"/>
      <c r="C234" s="458" t="s">
        <v>110</v>
      </c>
      <c r="D234" s="461">
        <v>43</v>
      </c>
      <c r="E234" s="462">
        <v>0</v>
      </c>
      <c r="F234" s="462">
        <v>0</v>
      </c>
      <c r="G234" s="462">
        <v>0</v>
      </c>
      <c r="H234" s="462">
        <v>1</v>
      </c>
      <c r="I234" s="462">
        <v>0</v>
      </c>
      <c r="J234" s="462">
        <v>0</v>
      </c>
      <c r="K234" s="462">
        <v>0</v>
      </c>
      <c r="L234" s="461">
        <v>1</v>
      </c>
      <c r="M234" s="442">
        <v>0</v>
      </c>
      <c r="N234" s="442">
        <v>41</v>
      </c>
    </row>
    <row r="235" spans="2:14" s="139" customFormat="1" ht="13.5">
      <c r="B235" s="1429" t="s">
        <v>114</v>
      </c>
      <c r="C235" s="457" t="s">
        <v>49</v>
      </c>
      <c r="D235" s="459">
        <v>3769</v>
      </c>
      <c r="E235" s="459">
        <v>10</v>
      </c>
      <c r="F235" s="459">
        <v>8</v>
      </c>
      <c r="G235" s="459">
        <v>873</v>
      </c>
      <c r="H235" s="459">
        <v>1153</v>
      </c>
      <c r="I235" s="459">
        <v>711</v>
      </c>
      <c r="J235" s="459">
        <v>599</v>
      </c>
      <c r="K235" s="459">
        <v>77</v>
      </c>
      <c r="L235" s="459">
        <v>187</v>
      </c>
      <c r="M235" s="232">
        <v>2</v>
      </c>
      <c r="N235" s="232">
        <v>149</v>
      </c>
    </row>
    <row r="236" spans="2:14">
      <c r="B236" s="1429"/>
      <c r="C236" s="458" t="s">
        <v>327</v>
      </c>
      <c r="D236" s="461">
        <v>57</v>
      </c>
      <c r="E236" s="461">
        <v>0</v>
      </c>
      <c r="F236" s="461">
        <v>0</v>
      </c>
      <c r="G236" s="461">
        <v>0</v>
      </c>
      <c r="H236" s="462">
        <v>0</v>
      </c>
      <c r="I236" s="462">
        <v>49</v>
      </c>
      <c r="J236" s="462">
        <v>8</v>
      </c>
      <c r="K236" s="462">
        <v>0</v>
      </c>
      <c r="L236" s="461">
        <v>0</v>
      </c>
      <c r="M236" s="442">
        <v>0</v>
      </c>
      <c r="N236" s="442">
        <v>0</v>
      </c>
    </row>
    <row r="237" spans="2:14">
      <c r="B237" s="1429"/>
      <c r="C237" s="458" t="s">
        <v>328</v>
      </c>
      <c r="D237" s="461">
        <v>835</v>
      </c>
      <c r="E237" s="461">
        <v>1</v>
      </c>
      <c r="F237" s="461">
        <v>3</v>
      </c>
      <c r="G237" s="461">
        <v>0</v>
      </c>
      <c r="H237" s="461">
        <v>0</v>
      </c>
      <c r="I237" s="461">
        <v>433</v>
      </c>
      <c r="J237" s="461">
        <v>378</v>
      </c>
      <c r="K237" s="461">
        <v>19</v>
      </c>
      <c r="L237" s="461">
        <v>1</v>
      </c>
      <c r="M237" s="442">
        <v>0</v>
      </c>
      <c r="N237" s="442">
        <v>0</v>
      </c>
    </row>
    <row r="238" spans="2:14">
      <c r="B238" s="1429"/>
      <c r="C238" s="458" t="s">
        <v>329</v>
      </c>
      <c r="D238" s="461">
        <v>981</v>
      </c>
      <c r="E238" s="461">
        <v>0</v>
      </c>
      <c r="F238" s="461">
        <v>2</v>
      </c>
      <c r="G238" s="461">
        <v>226</v>
      </c>
      <c r="H238" s="461">
        <v>436</v>
      </c>
      <c r="I238" s="461">
        <v>122</v>
      </c>
      <c r="J238" s="462">
        <v>151</v>
      </c>
      <c r="K238" s="461">
        <v>18</v>
      </c>
      <c r="L238" s="461">
        <v>26</v>
      </c>
      <c r="M238" s="442">
        <v>0</v>
      </c>
      <c r="N238" s="442">
        <v>0</v>
      </c>
    </row>
    <row r="239" spans="2:14">
      <c r="B239" s="1429"/>
      <c r="C239" s="458" t="s">
        <v>330</v>
      </c>
      <c r="D239" s="461">
        <v>781</v>
      </c>
      <c r="E239" s="461">
        <v>3</v>
      </c>
      <c r="F239" s="461">
        <v>1</v>
      </c>
      <c r="G239" s="461">
        <v>235</v>
      </c>
      <c r="H239" s="461">
        <v>389</v>
      </c>
      <c r="I239" s="461">
        <v>41</v>
      </c>
      <c r="J239" s="461">
        <v>30</v>
      </c>
      <c r="K239" s="461">
        <v>20</v>
      </c>
      <c r="L239" s="461">
        <v>62</v>
      </c>
      <c r="M239" s="442">
        <v>0</v>
      </c>
      <c r="N239" s="442">
        <v>0</v>
      </c>
    </row>
    <row r="240" spans="2:14">
      <c r="B240" s="1429"/>
      <c r="C240" s="458" t="s">
        <v>331</v>
      </c>
      <c r="D240" s="461">
        <v>560</v>
      </c>
      <c r="E240" s="461">
        <v>4</v>
      </c>
      <c r="F240" s="461">
        <v>0</v>
      </c>
      <c r="G240" s="461">
        <v>209</v>
      </c>
      <c r="H240" s="461">
        <v>218</v>
      </c>
      <c r="I240" s="461">
        <v>29</v>
      </c>
      <c r="J240" s="461">
        <v>19</v>
      </c>
      <c r="K240" s="461">
        <v>16</v>
      </c>
      <c r="L240" s="461">
        <v>64</v>
      </c>
      <c r="M240" s="442">
        <v>1</v>
      </c>
      <c r="N240" s="442">
        <v>0</v>
      </c>
    </row>
    <row r="241" spans="2:14">
      <c r="B241" s="1429"/>
      <c r="C241" s="458" t="s">
        <v>332</v>
      </c>
      <c r="D241" s="461">
        <v>291</v>
      </c>
      <c r="E241" s="461">
        <v>2</v>
      </c>
      <c r="F241" s="461">
        <v>2</v>
      </c>
      <c r="G241" s="461">
        <v>133</v>
      </c>
      <c r="H241" s="461">
        <v>88</v>
      </c>
      <c r="I241" s="461">
        <v>27</v>
      </c>
      <c r="J241" s="461">
        <v>10</v>
      </c>
      <c r="K241" s="461">
        <v>3</v>
      </c>
      <c r="L241" s="461">
        <v>25</v>
      </c>
      <c r="M241" s="442">
        <v>1</v>
      </c>
      <c r="N241" s="442">
        <v>0</v>
      </c>
    </row>
    <row r="242" spans="2:14">
      <c r="B242" s="1429"/>
      <c r="C242" s="458" t="s">
        <v>333</v>
      </c>
      <c r="D242" s="461">
        <v>110</v>
      </c>
      <c r="E242" s="461">
        <v>0</v>
      </c>
      <c r="F242" s="461">
        <v>0</v>
      </c>
      <c r="G242" s="461">
        <v>67</v>
      </c>
      <c r="H242" s="461">
        <v>21</v>
      </c>
      <c r="I242" s="462">
        <v>10</v>
      </c>
      <c r="J242" s="461">
        <v>3</v>
      </c>
      <c r="K242" s="462">
        <v>1</v>
      </c>
      <c r="L242" s="461">
        <v>8</v>
      </c>
      <c r="M242" s="442">
        <v>0</v>
      </c>
      <c r="N242" s="442">
        <v>0</v>
      </c>
    </row>
    <row r="243" spans="2:14">
      <c r="B243" s="1429"/>
      <c r="C243" s="458" t="s">
        <v>334</v>
      </c>
      <c r="D243" s="461">
        <v>5</v>
      </c>
      <c r="E243" s="461">
        <v>0</v>
      </c>
      <c r="F243" s="462">
        <v>0</v>
      </c>
      <c r="G243" s="461">
        <v>3</v>
      </c>
      <c r="H243" s="462">
        <v>1</v>
      </c>
      <c r="I243" s="462">
        <v>0</v>
      </c>
      <c r="J243" s="462">
        <v>0</v>
      </c>
      <c r="K243" s="462">
        <v>0</v>
      </c>
      <c r="L243" s="462">
        <v>1</v>
      </c>
      <c r="M243" s="442">
        <v>0</v>
      </c>
      <c r="N243" s="442">
        <v>0</v>
      </c>
    </row>
    <row r="244" spans="2:14">
      <c r="B244" s="1429"/>
      <c r="C244" s="458" t="s">
        <v>110</v>
      </c>
      <c r="D244" s="461">
        <v>149</v>
      </c>
      <c r="E244" s="461">
        <v>0</v>
      </c>
      <c r="F244" s="461">
        <v>0</v>
      </c>
      <c r="G244" s="461">
        <v>0</v>
      </c>
      <c r="H244" s="462">
        <v>0</v>
      </c>
      <c r="I244" s="462">
        <v>0</v>
      </c>
      <c r="J244" s="461">
        <v>0</v>
      </c>
      <c r="K244" s="461">
        <v>0</v>
      </c>
      <c r="L244" s="461">
        <v>0</v>
      </c>
      <c r="M244" s="442">
        <v>0</v>
      </c>
      <c r="N244" s="442">
        <v>149</v>
      </c>
    </row>
    <row r="245" spans="2:14" s="139" customFormat="1" ht="13.5">
      <c r="B245" s="1429" t="s">
        <v>127</v>
      </c>
      <c r="C245" s="457" t="s">
        <v>49</v>
      </c>
      <c r="D245" s="459">
        <v>9705</v>
      </c>
      <c r="E245" s="459">
        <v>66</v>
      </c>
      <c r="F245" s="459">
        <v>34</v>
      </c>
      <c r="G245" s="459">
        <v>1740</v>
      </c>
      <c r="H245" s="464">
        <v>2932</v>
      </c>
      <c r="I245" s="464">
        <v>1932</v>
      </c>
      <c r="J245" s="459">
        <v>1628</v>
      </c>
      <c r="K245" s="459">
        <v>289</v>
      </c>
      <c r="L245" s="459">
        <v>1043</v>
      </c>
      <c r="M245" s="232">
        <v>16</v>
      </c>
      <c r="N245" s="232">
        <v>25</v>
      </c>
    </row>
    <row r="246" spans="2:14">
      <c r="B246" s="1429"/>
      <c r="C246" s="458" t="s">
        <v>327</v>
      </c>
      <c r="D246" s="461">
        <v>97</v>
      </c>
      <c r="E246" s="461">
        <v>1</v>
      </c>
      <c r="F246" s="461">
        <v>0</v>
      </c>
      <c r="G246" s="461">
        <v>0</v>
      </c>
      <c r="H246" s="462">
        <v>0</v>
      </c>
      <c r="I246" s="462">
        <v>79</v>
      </c>
      <c r="J246" s="461">
        <v>17</v>
      </c>
      <c r="K246" s="461">
        <v>0</v>
      </c>
      <c r="L246" s="461">
        <v>0</v>
      </c>
      <c r="M246" s="442">
        <v>0</v>
      </c>
      <c r="N246" s="442">
        <v>0</v>
      </c>
    </row>
    <row r="247" spans="2:14">
      <c r="B247" s="1429"/>
      <c r="C247" s="458" t="s">
        <v>328</v>
      </c>
      <c r="D247" s="461">
        <v>1900</v>
      </c>
      <c r="E247" s="461">
        <v>4</v>
      </c>
      <c r="F247" s="461">
        <v>5</v>
      </c>
      <c r="G247" s="461">
        <v>0</v>
      </c>
      <c r="H247" s="462">
        <v>0</v>
      </c>
      <c r="I247" s="462">
        <v>880</v>
      </c>
      <c r="J247" s="461">
        <v>956</v>
      </c>
      <c r="K247" s="461">
        <v>39</v>
      </c>
      <c r="L247" s="461">
        <v>16</v>
      </c>
      <c r="M247" s="442">
        <v>0</v>
      </c>
      <c r="N247" s="442">
        <v>0</v>
      </c>
    </row>
    <row r="248" spans="2:14">
      <c r="B248" s="1429"/>
      <c r="C248" s="458" t="s">
        <v>329</v>
      </c>
      <c r="D248" s="461">
        <v>2739</v>
      </c>
      <c r="E248" s="461">
        <v>19</v>
      </c>
      <c r="F248" s="461">
        <v>6</v>
      </c>
      <c r="G248" s="461">
        <v>462</v>
      </c>
      <c r="H248" s="462">
        <v>1101</v>
      </c>
      <c r="I248" s="462">
        <v>449</v>
      </c>
      <c r="J248" s="461">
        <v>434</v>
      </c>
      <c r="K248" s="461">
        <v>99</v>
      </c>
      <c r="L248" s="461">
        <v>166</v>
      </c>
      <c r="M248" s="442">
        <v>1</v>
      </c>
      <c r="N248" s="442">
        <v>2</v>
      </c>
    </row>
    <row r="249" spans="2:14">
      <c r="B249" s="1429"/>
      <c r="C249" s="458" t="s">
        <v>330</v>
      </c>
      <c r="D249" s="461">
        <v>2319</v>
      </c>
      <c r="E249" s="461">
        <v>12</v>
      </c>
      <c r="F249" s="461">
        <v>7</v>
      </c>
      <c r="G249" s="461">
        <v>549</v>
      </c>
      <c r="H249" s="462">
        <v>909</v>
      </c>
      <c r="I249" s="462">
        <v>244</v>
      </c>
      <c r="J249" s="461">
        <v>112</v>
      </c>
      <c r="K249" s="461">
        <v>74</v>
      </c>
      <c r="L249" s="461">
        <v>411</v>
      </c>
      <c r="M249" s="442">
        <v>1</v>
      </c>
      <c r="N249" s="442">
        <v>0</v>
      </c>
    </row>
    <row r="250" spans="2:14">
      <c r="B250" s="1429"/>
      <c r="C250" s="458" t="s">
        <v>331</v>
      </c>
      <c r="D250" s="461">
        <v>1593</v>
      </c>
      <c r="E250" s="461">
        <v>11</v>
      </c>
      <c r="F250" s="461">
        <v>7</v>
      </c>
      <c r="G250" s="461">
        <v>401</v>
      </c>
      <c r="H250" s="462">
        <v>589</v>
      </c>
      <c r="I250" s="462">
        <v>164</v>
      </c>
      <c r="J250" s="461">
        <v>66</v>
      </c>
      <c r="K250" s="461">
        <v>56</v>
      </c>
      <c r="L250" s="461">
        <v>291</v>
      </c>
      <c r="M250" s="442">
        <v>8</v>
      </c>
      <c r="N250" s="442">
        <v>0</v>
      </c>
    </row>
    <row r="251" spans="2:14">
      <c r="B251" s="1429"/>
      <c r="C251" s="458" t="s">
        <v>332</v>
      </c>
      <c r="D251" s="461">
        <v>814</v>
      </c>
      <c r="E251" s="461">
        <v>11</v>
      </c>
      <c r="F251" s="461">
        <v>4</v>
      </c>
      <c r="G251" s="461">
        <v>249</v>
      </c>
      <c r="H251" s="462">
        <v>266</v>
      </c>
      <c r="I251" s="462">
        <v>90</v>
      </c>
      <c r="J251" s="461">
        <v>33</v>
      </c>
      <c r="K251" s="461">
        <v>19</v>
      </c>
      <c r="L251" s="461">
        <v>137</v>
      </c>
      <c r="M251" s="442">
        <v>5</v>
      </c>
      <c r="N251" s="442">
        <v>0</v>
      </c>
    </row>
    <row r="252" spans="2:14">
      <c r="B252" s="1429"/>
      <c r="C252" s="458" t="s">
        <v>333</v>
      </c>
      <c r="D252" s="461">
        <v>209</v>
      </c>
      <c r="E252" s="461">
        <v>6</v>
      </c>
      <c r="F252" s="461">
        <v>5</v>
      </c>
      <c r="G252" s="461">
        <v>75</v>
      </c>
      <c r="H252" s="462">
        <v>65</v>
      </c>
      <c r="I252" s="462">
        <v>24</v>
      </c>
      <c r="J252" s="461">
        <v>10</v>
      </c>
      <c r="K252" s="461">
        <v>2</v>
      </c>
      <c r="L252" s="461">
        <v>21</v>
      </c>
      <c r="M252" s="442">
        <v>1</v>
      </c>
      <c r="N252" s="442">
        <v>0</v>
      </c>
    </row>
    <row r="253" spans="2:14">
      <c r="B253" s="1429"/>
      <c r="C253" s="458" t="s">
        <v>334</v>
      </c>
      <c r="D253" s="461">
        <v>11</v>
      </c>
      <c r="E253" s="461">
        <v>2</v>
      </c>
      <c r="F253" s="461">
        <v>0</v>
      </c>
      <c r="G253" s="461">
        <v>4</v>
      </c>
      <c r="H253" s="462">
        <v>2</v>
      </c>
      <c r="I253" s="462">
        <v>2</v>
      </c>
      <c r="J253" s="461">
        <v>0</v>
      </c>
      <c r="K253" s="461">
        <v>0</v>
      </c>
      <c r="L253" s="461">
        <v>1</v>
      </c>
      <c r="M253" s="442">
        <v>0</v>
      </c>
      <c r="N253" s="442">
        <v>0</v>
      </c>
    </row>
    <row r="254" spans="2:14">
      <c r="B254" s="1429"/>
      <c r="C254" s="458" t="s">
        <v>110</v>
      </c>
      <c r="D254" s="461">
        <v>23</v>
      </c>
      <c r="E254" s="461">
        <v>0</v>
      </c>
      <c r="F254" s="461">
        <v>0</v>
      </c>
      <c r="G254" s="461">
        <v>0</v>
      </c>
      <c r="H254" s="462">
        <v>0</v>
      </c>
      <c r="I254" s="462">
        <v>0</v>
      </c>
      <c r="J254" s="461">
        <v>0</v>
      </c>
      <c r="K254" s="461">
        <v>0</v>
      </c>
      <c r="L254" s="461">
        <v>0</v>
      </c>
      <c r="M254" s="442">
        <v>0</v>
      </c>
      <c r="N254" s="442">
        <v>23</v>
      </c>
    </row>
    <row r="255" spans="2:14" s="139" customFormat="1" ht="13.5">
      <c r="B255" s="1429" t="s">
        <v>123</v>
      </c>
      <c r="C255" s="457" t="s">
        <v>49</v>
      </c>
      <c r="D255" s="459">
        <v>6891</v>
      </c>
      <c r="E255" s="459">
        <v>20</v>
      </c>
      <c r="F255" s="459">
        <v>2</v>
      </c>
      <c r="G255" s="459">
        <v>1424</v>
      </c>
      <c r="H255" s="464">
        <v>2060</v>
      </c>
      <c r="I255" s="464">
        <v>1473</v>
      </c>
      <c r="J255" s="459">
        <v>1150</v>
      </c>
      <c r="K255" s="459">
        <v>155</v>
      </c>
      <c r="L255" s="459">
        <v>572</v>
      </c>
      <c r="M255" s="232">
        <v>6</v>
      </c>
      <c r="N255" s="232">
        <v>29</v>
      </c>
    </row>
    <row r="256" spans="2:14">
      <c r="B256" s="1429"/>
      <c r="C256" s="458" t="s">
        <v>327</v>
      </c>
      <c r="D256" s="461">
        <v>44</v>
      </c>
      <c r="E256" s="461">
        <v>1</v>
      </c>
      <c r="F256" s="461">
        <v>0</v>
      </c>
      <c r="G256" s="461">
        <v>0</v>
      </c>
      <c r="H256" s="462">
        <v>0</v>
      </c>
      <c r="I256" s="462">
        <v>32</v>
      </c>
      <c r="J256" s="461">
        <v>11</v>
      </c>
      <c r="K256" s="461">
        <v>0</v>
      </c>
      <c r="L256" s="461">
        <v>0</v>
      </c>
      <c r="M256" s="442">
        <v>0</v>
      </c>
      <c r="N256" s="442">
        <v>0</v>
      </c>
    </row>
    <row r="257" spans="2:14">
      <c r="B257" s="1429"/>
      <c r="C257" s="458" t="s">
        <v>328</v>
      </c>
      <c r="D257" s="461">
        <v>1326</v>
      </c>
      <c r="E257" s="461">
        <v>3</v>
      </c>
      <c r="F257" s="461">
        <v>0</v>
      </c>
      <c r="G257" s="461">
        <v>0</v>
      </c>
      <c r="H257" s="462">
        <v>0</v>
      </c>
      <c r="I257" s="462">
        <v>674</v>
      </c>
      <c r="J257" s="461">
        <v>626</v>
      </c>
      <c r="K257" s="461">
        <v>14</v>
      </c>
      <c r="L257" s="461">
        <v>8</v>
      </c>
      <c r="M257" s="442">
        <v>0</v>
      </c>
      <c r="N257" s="442">
        <v>1</v>
      </c>
    </row>
    <row r="258" spans="2:14">
      <c r="B258" s="1429"/>
      <c r="C258" s="458" t="s">
        <v>329</v>
      </c>
      <c r="D258" s="461">
        <v>1934</v>
      </c>
      <c r="E258" s="461">
        <v>3</v>
      </c>
      <c r="F258" s="461">
        <v>1</v>
      </c>
      <c r="G258" s="461">
        <v>359</v>
      </c>
      <c r="H258" s="462">
        <v>758</v>
      </c>
      <c r="I258" s="462">
        <v>339</v>
      </c>
      <c r="J258" s="461">
        <v>317</v>
      </c>
      <c r="K258" s="461">
        <v>66</v>
      </c>
      <c r="L258" s="461">
        <v>86</v>
      </c>
      <c r="M258" s="442">
        <v>0</v>
      </c>
      <c r="N258" s="442">
        <v>5</v>
      </c>
    </row>
    <row r="259" spans="2:14">
      <c r="B259" s="1429"/>
      <c r="C259" s="458" t="s">
        <v>330</v>
      </c>
      <c r="D259" s="461">
        <v>1564</v>
      </c>
      <c r="E259" s="461">
        <v>0</v>
      </c>
      <c r="F259" s="461">
        <v>0</v>
      </c>
      <c r="G259" s="461">
        <v>407</v>
      </c>
      <c r="H259" s="462">
        <v>653</v>
      </c>
      <c r="I259" s="462">
        <v>172</v>
      </c>
      <c r="J259" s="461">
        <v>102</v>
      </c>
      <c r="K259" s="461">
        <v>33</v>
      </c>
      <c r="L259" s="461">
        <v>195</v>
      </c>
      <c r="M259" s="442">
        <v>1</v>
      </c>
      <c r="N259" s="442">
        <v>1</v>
      </c>
    </row>
    <row r="260" spans="2:14">
      <c r="B260" s="1429"/>
      <c r="C260" s="458" t="s">
        <v>331</v>
      </c>
      <c r="D260" s="461">
        <v>1185</v>
      </c>
      <c r="E260" s="461">
        <v>9</v>
      </c>
      <c r="F260" s="461">
        <v>0</v>
      </c>
      <c r="G260" s="461">
        <v>356</v>
      </c>
      <c r="H260" s="462">
        <v>408</v>
      </c>
      <c r="I260" s="462">
        <v>151</v>
      </c>
      <c r="J260" s="461">
        <v>64</v>
      </c>
      <c r="K260" s="461">
        <v>23</v>
      </c>
      <c r="L260" s="461">
        <v>171</v>
      </c>
      <c r="M260" s="442">
        <v>3</v>
      </c>
      <c r="N260" s="442">
        <v>0</v>
      </c>
    </row>
    <row r="261" spans="2:14">
      <c r="B261" s="1429"/>
      <c r="C261" s="458" t="s">
        <v>332</v>
      </c>
      <c r="D261" s="461">
        <v>664</v>
      </c>
      <c r="E261" s="461">
        <v>2</v>
      </c>
      <c r="F261" s="461">
        <v>1</v>
      </c>
      <c r="G261" s="461">
        <v>239</v>
      </c>
      <c r="H261" s="462">
        <v>200</v>
      </c>
      <c r="I261" s="462">
        <v>83</v>
      </c>
      <c r="J261" s="461">
        <v>27</v>
      </c>
      <c r="K261" s="461">
        <v>14</v>
      </c>
      <c r="L261" s="461">
        <v>97</v>
      </c>
      <c r="M261" s="442">
        <v>1</v>
      </c>
      <c r="N261" s="442">
        <v>0</v>
      </c>
    </row>
    <row r="262" spans="2:14">
      <c r="B262" s="1429"/>
      <c r="C262" s="458" t="s">
        <v>333</v>
      </c>
      <c r="D262" s="461">
        <v>143</v>
      </c>
      <c r="E262" s="461">
        <v>2</v>
      </c>
      <c r="F262" s="461">
        <v>0</v>
      </c>
      <c r="G262" s="461">
        <v>59</v>
      </c>
      <c r="H262" s="462">
        <v>39</v>
      </c>
      <c r="I262" s="462">
        <v>20</v>
      </c>
      <c r="J262" s="461">
        <v>3</v>
      </c>
      <c r="K262" s="461">
        <v>4</v>
      </c>
      <c r="L262" s="461">
        <v>15</v>
      </c>
      <c r="M262" s="442">
        <v>1</v>
      </c>
      <c r="N262" s="442">
        <v>0</v>
      </c>
    </row>
    <row r="263" spans="2:14">
      <c r="B263" s="1429"/>
      <c r="C263" s="458" t="s">
        <v>334</v>
      </c>
      <c r="D263" s="461">
        <v>9</v>
      </c>
      <c r="E263" s="461">
        <v>0</v>
      </c>
      <c r="F263" s="461">
        <v>0</v>
      </c>
      <c r="G263" s="461">
        <v>4</v>
      </c>
      <c r="H263" s="462">
        <v>2</v>
      </c>
      <c r="I263" s="462">
        <v>2</v>
      </c>
      <c r="J263" s="461">
        <v>0</v>
      </c>
      <c r="K263" s="461">
        <v>1</v>
      </c>
      <c r="L263" s="461">
        <v>0</v>
      </c>
      <c r="M263" s="442">
        <v>0</v>
      </c>
      <c r="N263" s="442">
        <v>0</v>
      </c>
    </row>
    <row r="264" spans="2:14">
      <c r="B264" s="1429"/>
      <c r="C264" s="458" t="s">
        <v>110</v>
      </c>
      <c r="D264" s="461">
        <v>22</v>
      </c>
      <c r="E264" s="461">
        <v>0</v>
      </c>
      <c r="F264" s="461">
        <v>0</v>
      </c>
      <c r="G264" s="461">
        <v>0</v>
      </c>
      <c r="H264" s="462">
        <v>0</v>
      </c>
      <c r="I264" s="462">
        <v>0</v>
      </c>
      <c r="J264" s="461">
        <v>0</v>
      </c>
      <c r="K264" s="461">
        <v>0</v>
      </c>
      <c r="L264" s="461">
        <v>0</v>
      </c>
      <c r="M264" s="442">
        <v>0</v>
      </c>
      <c r="N264" s="442">
        <v>22</v>
      </c>
    </row>
    <row r="265" spans="2:14" s="139" customFormat="1" ht="13.5">
      <c r="B265" s="1429" t="s">
        <v>86</v>
      </c>
      <c r="C265" s="457" t="s">
        <v>49</v>
      </c>
      <c r="D265" s="459">
        <v>198</v>
      </c>
      <c r="E265" s="459">
        <v>1</v>
      </c>
      <c r="F265" s="459">
        <v>0</v>
      </c>
      <c r="G265" s="459">
        <v>45</v>
      </c>
      <c r="H265" s="464">
        <v>59</v>
      </c>
      <c r="I265" s="464">
        <v>32</v>
      </c>
      <c r="J265" s="459">
        <v>36</v>
      </c>
      <c r="K265" s="459">
        <v>4</v>
      </c>
      <c r="L265" s="459">
        <v>20</v>
      </c>
      <c r="M265" s="232">
        <v>0</v>
      </c>
      <c r="N265" s="232">
        <v>1</v>
      </c>
    </row>
    <row r="266" spans="2:14">
      <c r="B266" s="1429"/>
      <c r="C266" s="458" t="s">
        <v>327</v>
      </c>
      <c r="D266" s="461">
        <v>2</v>
      </c>
      <c r="E266" s="461">
        <v>0</v>
      </c>
      <c r="F266" s="461">
        <v>0</v>
      </c>
      <c r="G266" s="461">
        <v>0</v>
      </c>
      <c r="H266" s="462">
        <v>0</v>
      </c>
      <c r="I266" s="462">
        <v>1</v>
      </c>
      <c r="J266" s="461">
        <v>1</v>
      </c>
      <c r="K266" s="461">
        <v>0</v>
      </c>
      <c r="L266" s="461">
        <v>0</v>
      </c>
      <c r="M266" s="442">
        <v>0</v>
      </c>
      <c r="N266" s="442">
        <v>0</v>
      </c>
    </row>
    <row r="267" spans="2:14">
      <c r="B267" s="1429"/>
      <c r="C267" s="458" t="s">
        <v>328</v>
      </c>
      <c r="D267" s="461">
        <v>41</v>
      </c>
      <c r="E267" s="461">
        <v>0</v>
      </c>
      <c r="F267" s="461">
        <v>0</v>
      </c>
      <c r="G267" s="461">
        <v>0</v>
      </c>
      <c r="H267" s="462">
        <v>0</v>
      </c>
      <c r="I267" s="462">
        <v>22</v>
      </c>
      <c r="J267" s="461">
        <v>18</v>
      </c>
      <c r="K267" s="461">
        <v>1</v>
      </c>
      <c r="L267" s="461">
        <v>0</v>
      </c>
      <c r="M267" s="442">
        <v>0</v>
      </c>
      <c r="N267" s="442">
        <v>0</v>
      </c>
    </row>
    <row r="268" spans="2:14">
      <c r="B268" s="1429"/>
      <c r="C268" s="458" t="s">
        <v>329</v>
      </c>
      <c r="D268" s="461">
        <v>50</v>
      </c>
      <c r="E268" s="461">
        <v>0</v>
      </c>
      <c r="F268" s="461">
        <v>0</v>
      </c>
      <c r="G268" s="461">
        <v>12</v>
      </c>
      <c r="H268" s="462">
        <v>19</v>
      </c>
      <c r="I268" s="462">
        <v>3</v>
      </c>
      <c r="J268" s="461">
        <v>11</v>
      </c>
      <c r="K268" s="461">
        <v>0</v>
      </c>
      <c r="L268" s="461">
        <v>5</v>
      </c>
      <c r="M268" s="442">
        <v>0</v>
      </c>
      <c r="N268" s="442">
        <v>0</v>
      </c>
    </row>
    <row r="269" spans="2:14">
      <c r="B269" s="1429"/>
      <c r="C269" s="458" t="s">
        <v>330</v>
      </c>
      <c r="D269" s="461">
        <v>46</v>
      </c>
      <c r="E269" s="461">
        <v>0</v>
      </c>
      <c r="F269" s="461">
        <v>0</v>
      </c>
      <c r="G269" s="461">
        <v>8</v>
      </c>
      <c r="H269" s="462">
        <v>21</v>
      </c>
      <c r="I269" s="462">
        <v>1</v>
      </c>
      <c r="J269" s="461">
        <v>4</v>
      </c>
      <c r="K269" s="461">
        <v>1</v>
      </c>
      <c r="L269" s="461">
        <v>11</v>
      </c>
      <c r="M269" s="442">
        <v>0</v>
      </c>
      <c r="N269" s="442">
        <v>0</v>
      </c>
    </row>
    <row r="270" spans="2:14">
      <c r="B270" s="1429"/>
      <c r="C270" s="458" t="s">
        <v>331</v>
      </c>
      <c r="D270" s="461">
        <v>38</v>
      </c>
      <c r="E270" s="461">
        <v>0</v>
      </c>
      <c r="F270" s="461">
        <v>0</v>
      </c>
      <c r="G270" s="461">
        <v>14</v>
      </c>
      <c r="H270" s="462">
        <v>14</v>
      </c>
      <c r="I270" s="462">
        <v>4</v>
      </c>
      <c r="J270" s="461">
        <v>1</v>
      </c>
      <c r="K270" s="461">
        <v>2</v>
      </c>
      <c r="L270" s="461">
        <v>3</v>
      </c>
      <c r="M270" s="442">
        <v>0</v>
      </c>
      <c r="N270" s="442">
        <v>0</v>
      </c>
    </row>
    <row r="271" spans="2:14">
      <c r="B271" s="1429"/>
      <c r="C271" s="458" t="s">
        <v>332</v>
      </c>
      <c r="D271" s="461">
        <v>15</v>
      </c>
      <c r="E271" s="461">
        <v>1</v>
      </c>
      <c r="F271" s="461">
        <v>0</v>
      </c>
      <c r="G271" s="461">
        <v>8</v>
      </c>
      <c r="H271" s="462">
        <v>5</v>
      </c>
      <c r="I271" s="462">
        <v>1</v>
      </c>
      <c r="J271" s="461">
        <v>0</v>
      </c>
      <c r="K271" s="461">
        <v>0</v>
      </c>
      <c r="L271" s="461">
        <v>0</v>
      </c>
      <c r="M271" s="442">
        <v>0</v>
      </c>
      <c r="N271" s="442">
        <v>0</v>
      </c>
    </row>
    <row r="272" spans="2:14">
      <c r="B272" s="1429"/>
      <c r="C272" s="458" t="s">
        <v>333</v>
      </c>
      <c r="D272" s="461">
        <v>5</v>
      </c>
      <c r="E272" s="461">
        <v>0</v>
      </c>
      <c r="F272" s="461">
        <v>0</v>
      </c>
      <c r="G272" s="462">
        <v>3</v>
      </c>
      <c r="H272" s="462">
        <v>0</v>
      </c>
      <c r="I272" s="462">
        <v>0</v>
      </c>
      <c r="J272" s="462">
        <v>1</v>
      </c>
      <c r="K272" s="462">
        <v>0</v>
      </c>
      <c r="L272" s="462">
        <v>1</v>
      </c>
      <c r="M272" s="442">
        <v>0</v>
      </c>
      <c r="N272" s="442">
        <v>0</v>
      </c>
    </row>
    <row r="273" spans="2:17">
      <c r="B273" s="1429"/>
      <c r="C273" s="458" t="s">
        <v>110</v>
      </c>
      <c r="D273" s="461">
        <v>1</v>
      </c>
      <c r="E273" s="461">
        <v>0</v>
      </c>
      <c r="F273" s="461">
        <v>0</v>
      </c>
      <c r="G273" s="461">
        <v>0</v>
      </c>
      <c r="H273" s="462">
        <v>0</v>
      </c>
      <c r="I273" s="462">
        <v>0</v>
      </c>
      <c r="J273" s="462">
        <v>0</v>
      </c>
      <c r="K273" s="461">
        <v>0</v>
      </c>
      <c r="L273" s="462">
        <v>0</v>
      </c>
      <c r="M273" s="442">
        <v>0</v>
      </c>
      <c r="N273" s="442">
        <v>1</v>
      </c>
    </row>
    <row r="274" spans="2:17">
      <c r="B274" s="1410"/>
      <c r="C274" s="1410"/>
      <c r="D274" s="1410"/>
      <c r="E274" s="1410"/>
      <c r="F274" s="1410"/>
      <c r="G274" s="1410"/>
      <c r="H274" s="1410"/>
      <c r="I274" s="1410"/>
      <c r="J274" s="1410"/>
      <c r="K274" s="1410"/>
      <c r="L274" s="1410"/>
    </row>
    <row r="275" spans="2:17" s="54" customFormat="1" ht="16.5">
      <c r="B275" s="1331" t="s">
        <v>839</v>
      </c>
      <c r="C275" s="1331"/>
      <c r="D275" s="1331"/>
      <c r="E275" s="1331"/>
      <c r="F275" s="1331"/>
      <c r="G275" s="1331"/>
      <c r="H275" s="1331"/>
      <c r="I275" s="1331"/>
      <c r="J275" s="1331"/>
      <c r="K275" s="1331"/>
      <c r="L275" s="1331"/>
    </row>
    <row r="276" spans="2:17" s="54" customFormat="1" ht="23.45" customHeight="1">
      <c r="B276" s="1330" t="s">
        <v>796</v>
      </c>
      <c r="C276" s="1330"/>
      <c r="D276" s="1330"/>
      <c r="E276" s="1330"/>
      <c r="F276" s="1330"/>
      <c r="G276" s="1330"/>
      <c r="H276" s="1330"/>
      <c r="I276" s="1330"/>
      <c r="J276" s="1330"/>
      <c r="K276" s="1330"/>
      <c r="L276" s="1330"/>
    </row>
    <row r="277" spans="2:17" ht="16.5">
      <c r="B277" s="143" t="s">
        <v>895</v>
      </c>
      <c r="C277" s="143"/>
      <c r="D277" s="54"/>
      <c r="E277" s="54"/>
      <c r="F277" s="54"/>
      <c r="G277" s="54"/>
      <c r="H277" s="54"/>
      <c r="I277" s="54"/>
      <c r="J277" s="54"/>
      <c r="K277" s="54"/>
      <c r="L277" s="54"/>
    </row>
    <row r="278" spans="2:17" ht="15.75" customHeight="1">
      <c r="B278" s="327" t="s">
        <v>935</v>
      </c>
      <c r="C278" s="57"/>
    </row>
    <row r="279" spans="2:17" s="1168" customFormat="1" ht="13.5">
      <c r="B279" s="1169" t="s">
        <v>3105</v>
      </c>
      <c r="C279" s="1170"/>
      <c r="D279" s="1170"/>
      <c r="E279" s="1170"/>
      <c r="F279" s="1170"/>
      <c r="G279" s="1170"/>
      <c r="H279" s="1170"/>
      <c r="I279" s="1170"/>
      <c r="J279" s="1170"/>
      <c r="K279" s="1170"/>
      <c r="L279" s="1170"/>
      <c r="M279" s="1170"/>
      <c r="N279" s="1170"/>
      <c r="O279" s="1170"/>
      <c r="P279" s="1170"/>
      <c r="Q279" s="1170"/>
    </row>
  </sheetData>
  <mergeCells count="35">
    <mergeCell ref="B192:B202"/>
    <mergeCell ref="B203:B213"/>
    <mergeCell ref="B214:B223"/>
    <mergeCell ref="B224:B234"/>
    <mergeCell ref="B47:B56"/>
    <mergeCell ref="B57:B66"/>
    <mergeCell ref="B67:B76"/>
    <mergeCell ref="B77:B86"/>
    <mergeCell ref="B87:B97"/>
    <mergeCell ref="B276:L276"/>
    <mergeCell ref="B274:L274"/>
    <mergeCell ref="B275:L275"/>
    <mergeCell ref="B98:B108"/>
    <mergeCell ref="B109:B118"/>
    <mergeCell ref="B119:B128"/>
    <mergeCell ref="B129:B138"/>
    <mergeCell ref="B139:B149"/>
    <mergeCell ref="B150:B160"/>
    <mergeCell ref="B161:B170"/>
    <mergeCell ref="B171:B180"/>
    <mergeCell ref="B235:B244"/>
    <mergeCell ref="B245:B254"/>
    <mergeCell ref="B255:B264"/>
    <mergeCell ref="B265:B273"/>
    <mergeCell ref="B181:B191"/>
    <mergeCell ref="B5:B15"/>
    <mergeCell ref="B16:B25"/>
    <mergeCell ref="B37:B46"/>
    <mergeCell ref="B1:L1"/>
    <mergeCell ref="B3:B4"/>
    <mergeCell ref="C3:C4"/>
    <mergeCell ref="D3:D4"/>
    <mergeCell ref="E3:N3"/>
    <mergeCell ref="B2:N2"/>
    <mergeCell ref="B26:B36"/>
  </mergeCells>
  <hyperlinks>
    <hyperlink ref="P2" location="INDICE!B100" display="INDICE"/>
    <hyperlink ref="B279"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79"/>
  <sheetViews>
    <sheetView showGridLines="0" zoomScaleNormal="100" workbookViewId="0">
      <selection activeCell="Y19" sqref="Y19"/>
    </sheetView>
  </sheetViews>
  <sheetFormatPr baseColWidth="10" defaultColWidth="12.5703125" defaultRowHeight="14.25"/>
  <cols>
    <col min="1" max="1" width="3.7109375" style="137" customWidth="1"/>
    <col min="2" max="2" width="27.140625" style="466" customWidth="1"/>
    <col min="3" max="3" width="27.140625" style="137" customWidth="1"/>
    <col min="4" max="4" width="12.5703125" style="137"/>
    <col min="5" max="6" width="14.85546875" style="137" customWidth="1"/>
    <col min="7" max="16384" width="12.5703125" style="137"/>
  </cols>
  <sheetData>
    <row r="1" spans="2:8" ht="57.75" customHeight="1">
      <c r="B1" s="1422"/>
      <c r="C1" s="1422"/>
      <c r="D1" s="1422"/>
      <c r="E1" s="1422"/>
      <c r="F1" s="1422"/>
    </row>
    <row r="2" spans="2:8" ht="51" customHeight="1">
      <c r="B2" s="1425" t="s">
        <v>962</v>
      </c>
      <c r="C2" s="1425"/>
      <c r="D2" s="1425"/>
      <c r="E2" s="1425"/>
      <c r="F2" s="1425"/>
      <c r="H2" s="1149" t="s">
        <v>459</v>
      </c>
    </row>
    <row r="3" spans="2:8" ht="18" customHeight="1">
      <c r="B3" s="1430" t="s">
        <v>544</v>
      </c>
      <c r="C3" s="1426" t="s">
        <v>94</v>
      </c>
      <c r="D3" s="1426" t="s">
        <v>840</v>
      </c>
      <c r="E3" s="1426" t="s">
        <v>805</v>
      </c>
      <c r="F3" s="1426"/>
    </row>
    <row r="4" spans="2:8" ht="15.75" customHeight="1">
      <c r="B4" s="1435"/>
      <c r="C4" s="1426"/>
      <c r="D4" s="1426"/>
      <c r="E4" s="145" t="s">
        <v>70</v>
      </c>
      <c r="F4" s="145" t="s">
        <v>71</v>
      </c>
    </row>
    <row r="5" spans="2:8" s="55" customFormat="1" ht="12.75" customHeight="1">
      <c r="B5" s="1436" t="s">
        <v>810</v>
      </c>
      <c r="C5" s="146" t="s">
        <v>49</v>
      </c>
      <c r="D5" s="467">
        <v>288123</v>
      </c>
      <c r="E5" s="467">
        <v>147783</v>
      </c>
      <c r="F5" s="467">
        <v>140340</v>
      </c>
    </row>
    <row r="6" spans="2:8" s="141" customFormat="1" ht="12.75" customHeight="1">
      <c r="B6" s="1437"/>
      <c r="C6" s="147" t="s">
        <v>327</v>
      </c>
      <c r="D6" s="468">
        <v>2247</v>
      </c>
      <c r="E6" s="468">
        <v>1182</v>
      </c>
      <c r="F6" s="468">
        <v>1065</v>
      </c>
    </row>
    <row r="7" spans="2:8" s="141" customFormat="1" ht="12.75" customHeight="1">
      <c r="B7" s="1437"/>
      <c r="C7" s="147" t="s">
        <v>328</v>
      </c>
      <c r="D7" s="468">
        <v>54051</v>
      </c>
      <c r="E7" s="468">
        <v>27861</v>
      </c>
      <c r="F7" s="468">
        <v>26190</v>
      </c>
    </row>
    <row r="8" spans="2:8" s="141" customFormat="1" ht="12.75" customHeight="1">
      <c r="B8" s="1437"/>
      <c r="C8" s="147" t="s">
        <v>329</v>
      </c>
      <c r="D8" s="468">
        <v>77725</v>
      </c>
      <c r="E8" s="468">
        <v>39964</v>
      </c>
      <c r="F8" s="468">
        <v>37761</v>
      </c>
    </row>
    <row r="9" spans="2:8" s="141" customFormat="1" ht="12.75" customHeight="1">
      <c r="B9" s="1437"/>
      <c r="C9" s="147" t="s">
        <v>330</v>
      </c>
      <c r="D9" s="468">
        <v>67801</v>
      </c>
      <c r="E9" s="468">
        <v>34722</v>
      </c>
      <c r="F9" s="468">
        <v>33079</v>
      </c>
    </row>
    <row r="10" spans="2:8" s="141" customFormat="1" ht="12.75" customHeight="1">
      <c r="B10" s="1437"/>
      <c r="C10" s="147" t="s">
        <v>331</v>
      </c>
      <c r="D10" s="468">
        <v>50139</v>
      </c>
      <c r="E10" s="468">
        <v>25519</v>
      </c>
      <c r="F10" s="468">
        <v>24620</v>
      </c>
    </row>
    <row r="11" spans="2:8" s="141" customFormat="1" ht="12.75" customHeight="1">
      <c r="B11" s="1437"/>
      <c r="C11" s="147" t="s">
        <v>332</v>
      </c>
      <c r="D11" s="468">
        <v>26854</v>
      </c>
      <c r="E11" s="468">
        <v>13778</v>
      </c>
      <c r="F11" s="468">
        <v>13076</v>
      </c>
    </row>
    <row r="12" spans="2:8" s="141" customFormat="1" ht="12.75" customHeight="1">
      <c r="B12" s="1437"/>
      <c r="C12" s="147" t="s">
        <v>333</v>
      </c>
      <c r="D12" s="468">
        <v>6951</v>
      </c>
      <c r="E12" s="468">
        <v>3563</v>
      </c>
      <c r="F12" s="468">
        <v>3388</v>
      </c>
    </row>
    <row r="13" spans="2:8" s="141" customFormat="1" ht="12.75" customHeight="1">
      <c r="B13" s="1437"/>
      <c r="C13" s="147" t="s">
        <v>334</v>
      </c>
      <c r="D13" s="468">
        <v>488</v>
      </c>
      <c r="E13" s="468">
        <v>249</v>
      </c>
      <c r="F13" s="468">
        <v>239</v>
      </c>
    </row>
    <row r="14" spans="2:8" s="141" customFormat="1" ht="12.75" customHeight="1">
      <c r="B14" s="1437"/>
      <c r="C14" s="147" t="s">
        <v>897</v>
      </c>
      <c r="D14" s="468">
        <v>12</v>
      </c>
      <c r="E14" s="468">
        <v>5</v>
      </c>
      <c r="F14" s="468">
        <v>7</v>
      </c>
    </row>
    <row r="15" spans="2:8" s="141" customFormat="1" ht="14.25" customHeight="1">
      <c r="B15" s="1438"/>
      <c r="C15" s="147" t="s">
        <v>110</v>
      </c>
      <c r="D15" s="468">
        <v>1855</v>
      </c>
      <c r="E15" s="468">
        <v>940</v>
      </c>
      <c r="F15" s="468">
        <v>915</v>
      </c>
    </row>
    <row r="16" spans="2:8" s="141" customFormat="1" ht="14.25" customHeight="1">
      <c r="B16" s="1436" t="s">
        <v>134</v>
      </c>
      <c r="C16" s="146" t="s">
        <v>49</v>
      </c>
      <c r="D16" s="467">
        <v>13804</v>
      </c>
      <c r="E16" s="467">
        <v>7068</v>
      </c>
      <c r="F16" s="467">
        <v>6736</v>
      </c>
    </row>
    <row r="17" spans="2:6" s="141" customFormat="1" ht="14.25" customHeight="1">
      <c r="B17" s="1437"/>
      <c r="C17" s="147" t="s">
        <v>327</v>
      </c>
      <c r="D17" s="468">
        <v>60</v>
      </c>
      <c r="E17" s="468">
        <v>29</v>
      </c>
      <c r="F17" s="468">
        <v>31</v>
      </c>
    </row>
    <row r="18" spans="2:6" s="141" customFormat="1" ht="14.25" customHeight="1">
      <c r="B18" s="1437"/>
      <c r="C18" s="147" t="s">
        <v>328</v>
      </c>
      <c r="D18" s="468">
        <v>2260</v>
      </c>
      <c r="E18" s="468">
        <v>1150</v>
      </c>
      <c r="F18" s="468">
        <v>1110</v>
      </c>
    </row>
    <row r="19" spans="2:6" s="141" customFormat="1" ht="14.25" customHeight="1">
      <c r="B19" s="1437"/>
      <c r="C19" s="147" t="s">
        <v>329</v>
      </c>
      <c r="D19" s="468">
        <v>3474</v>
      </c>
      <c r="E19" s="468">
        <v>1788</v>
      </c>
      <c r="F19" s="468">
        <v>1686</v>
      </c>
    </row>
    <row r="20" spans="2:6" s="141" customFormat="1" ht="14.25" customHeight="1">
      <c r="B20" s="1437"/>
      <c r="C20" s="147" t="s">
        <v>330</v>
      </c>
      <c r="D20" s="468">
        <v>3389</v>
      </c>
      <c r="E20" s="468">
        <v>1760</v>
      </c>
      <c r="F20" s="468">
        <v>1629</v>
      </c>
    </row>
    <row r="21" spans="2:6" s="141" customFormat="1" ht="14.25" customHeight="1">
      <c r="B21" s="1437"/>
      <c r="C21" s="147" t="s">
        <v>331</v>
      </c>
      <c r="D21" s="468">
        <v>2703</v>
      </c>
      <c r="E21" s="468">
        <v>1350</v>
      </c>
      <c r="F21" s="468">
        <v>1353</v>
      </c>
    </row>
    <row r="22" spans="2:6" s="141" customFormat="1" ht="14.25" customHeight="1">
      <c r="B22" s="1437"/>
      <c r="C22" s="147" t="s">
        <v>332</v>
      </c>
      <c r="D22" s="468">
        <v>1420</v>
      </c>
      <c r="E22" s="468">
        <v>739</v>
      </c>
      <c r="F22" s="468">
        <v>681</v>
      </c>
    </row>
    <row r="23" spans="2:6" s="141" customFormat="1" ht="14.25" customHeight="1">
      <c r="B23" s="1437"/>
      <c r="C23" s="147" t="s">
        <v>333</v>
      </c>
      <c r="D23" s="468">
        <v>421</v>
      </c>
      <c r="E23" s="468">
        <v>213</v>
      </c>
      <c r="F23" s="468">
        <v>208</v>
      </c>
    </row>
    <row r="24" spans="2:6" s="141" customFormat="1" ht="14.25" customHeight="1">
      <c r="B24" s="1437"/>
      <c r="C24" s="147" t="s">
        <v>334</v>
      </c>
      <c r="D24" s="468">
        <v>16</v>
      </c>
      <c r="E24" s="468">
        <v>7</v>
      </c>
      <c r="F24" s="468">
        <v>9</v>
      </c>
    </row>
    <row r="25" spans="2:6" s="141" customFormat="1" ht="14.25" customHeight="1">
      <c r="B25" s="1438"/>
      <c r="C25" s="147" t="s">
        <v>110</v>
      </c>
      <c r="D25" s="468">
        <v>61</v>
      </c>
      <c r="E25" s="468">
        <v>32</v>
      </c>
      <c r="F25" s="468">
        <v>29</v>
      </c>
    </row>
    <row r="26" spans="2:6" s="141" customFormat="1" ht="14.25" customHeight="1">
      <c r="B26" s="1436" t="s">
        <v>117</v>
      </c>
      <c r="C26" s="146" t="s">
        <v>49</v>
      </c>
      <c r="D26" s="467">
        <v>3118</v>
      </c>
      <c r="E26" s="467">
        <v>1604</v>
      </c>
      <c r="F26" s="467">
        <v>1514</v>
      </c>
    </row>
    <row r="27" spans="2:6" s="141" customFormat="1" ht="14.25" customHeight="1">
      <c r="B27" s="1437"/>
      <c r="C27" s="147" t="s">
        <v>327</v>
      </c>
      <c r="D27" s="468">
        <v>17</v>
      </c>
      <c r="E27" s="468">
        <v>11</v>
      </c>
      <c r="F27" s="468">
        <v>6</v>
      </c>
    </row>
    <row r="28" spans="2:6" s="141" customFormat="1" ht="14.25" customHeight="1">
      <c r="B28" s="1437"/>
      <c r="C28" s="147" t="s">
        <v>328</v>
      </c>
      <c r="D28" s="468">
        <v>694</v>
      </c>
      <c r="E28" s="468">
        <v>366</v>
      </c>
      <c r="F28" s="468">
        <v>328</v>
      </c>
    </row>
    <row r="29" spans="2:6" s="141" customFormat="1" ht="14.25" customHeight="1">
      <c r="B29" s="1437"/>
      <c r="C29" s="147" t="s">
        <v>329</v>
      </c>
      <c r="D29" s="468">
        <v>871</v>
      </c>
      <c r="E29" s="468">
        <v>458</v>
      </c>
      <c r="F29" s="468">
        <v>413</v>
      </c>
    </row>
    <row r="30" spans="2:6" s="141" customFormat="1" ht="14.25" customHeight="1">
      <c r="B30" s="1437"/>
      <c r="C30" s="147" t="s">
        <v>330</v>
      </c>
      <c r="D30" s="468">
        <v>655</v>
      </c>
      <c r="E30" s="468">
        <v>332</v>
      </c>
      <c r="F30" s="468">
        <v>323</v>
      </c>
    </row>
    <row r="31" spans="2:6" s="141" customFormat="1" ht="14.25" customHeight="1">
      <c r="B31" s="1437"/>
      <c r="C31" s="147" t="s">
        <v>331</v>
      </c>
      <c r="D31" s="468">
        <v>494</v>
      </c>
      <c r="E31" s="468">
        <v>246</v>
      </c>
      <c r="F31" s="468">
        <v>248</v>
      </c>
    </row>
    <row r="32" spans="2:6" s="141" customFormat="1" ht="14.25" customHeight="1">
      <c r="B32" s="1437"/>
      <c r="C32" s="147" t="s">
        <v>332</v>
      </c>
      <c r="D32" s="468">
        <v>270</v>
      </c>
      <c r="E32" s="468">
        <v>140</v>
      </c>
      <c r="F32" s="468">
        <v>130</v>
      </c>
    </row>
    <row r="33" spans="2:6" s="141" customFormat="1" ht="14.25" customHeight="1">
      <c r="B33" s="1437"/>
      <c r="C33" s="147" t="s">
        <v>333</v>
      </c>
      <c r="D33" s="468">
        <v>76</v>
      </c>
      <c r="E33" s="468">
        <v>37</v>
      </c>
      <c r="F33" s="468">
        <v>39</v>
      </c>
    </row>
    <row r="34" spans="2:6" s="141" customFormat="1" ht="14.25" customHeight="1">
      <c r="B34" s="1437"/>
      <c r="C34" s="147" t="s">
        <v>334</v>
      </c>
      <c r="D34" s="468">
        <v>12</v>
      </c>
      <c r="E34" s="468">
        <v>5</v>
      </c>
      <c r="F34" s="468">
        <v>7</v>
      </c>
    </row>
    <row r="35" spans="2:6" s="141" customFormat="1" ht="14.25" customHeight="1">
      <c r="B35" s="1437"/>
      <c r="C35" s="147" t="s">
        <v>897</v>
      </c>
      <c r="D35" s="468">
        <v>1</v>
      </c>
      <c r="E35" s="468">
        <v>0</v>
      </c>
      <c r="F35" s="468">
        <v>1</v>
      </c>
    </row>
    <row r="36" spans="2:6" s="141" customFormat="1" ht="14.25" customHeight="1">
      <c r="B36" s="1438"/>
      <c r="C36" s="147" t="s">
        <v>110</v>
      </c>
      <c r="D36" s="468">
        <v>28</v>
      </c>
      <c r="E36" s="468">
        <v>9</v>
      </c>
      <c r="F36" s="468">
        <v>19</v>
      </c>
    </row>
    <row r="37" spans="2:6" s="141" customFormat="1" ht="14.25" customHeight="1">
      <c r="B37" s="1436" t="s">
        <v>125</v>
      </c>
      <c r="C37" s="146" t="s">
        <v>49</v>
      </c>
      <c r="D37" s="467">
        <v>4838</v>
      </c>
      <c r="E37" s="467">
        <v>2513</v>
      </c>
      <c r="F37" s="467">
        <v>2325</v>
      </c>
    </row>
    <row r="38" spans="2:6" s="141" customFormat="1" ht="14.25" customHeight="1">
      <c r="B38" s="1437"/>
      <c r="C38" s="147" t="s">
        <v>327</v>
      </c>
      <c r="D38" s="468">
        <v>48</v>
      </c>
      <c r="E38" s="468">
        <v>28</v>
      </c>
      <c r="F38" s="468">
        <v>20</v>
      </c>
    </row>
    <row r="39" spans="2:6" s="141" customFormat="1" ht="14.25" customHeight="1">
      <c r="B39" s="1437"/>
      <c r="C39" s="147" t="s">
        <v>328</v>
      </c>
      <c r="D39" s="468">
        <v>1121</v>
      </c>
      <c r="E39" s="468">
        <v>603</v>
      </c>
      <c r="F39" s="468">
        <v>518</v>
      </c>
    </row>
    <row r="40" spans="2:6" s="141" customFormat="1" ht="14.25" customHeight="1">
      <c r="B40" s="1437"/>
      <c r="C40" s="147" t="s">
        <v>329</v>
      </c>
      <c r="D40" s="468">
        <v>1273</v>
      </c>
      <c r="E40" s="468">
        <v>657</v>
      </c>
      <c r="F40" s="468">
        <v>616</v>
      </c>
    </row>
    <row r="41" spans="2:6" s="141" customFormat="1" ht="14.25" customHeight="1">
      <c r="B41" s="1437"/>
      <c r="C41" s="147" t="s">
        <v>330</v>
      </c>
      <c r="D41" s="468">
        <v>1054</v>
      </c>
      <c r="E41" s="468">
        <v>525</v>
      </c>
      <c r="F41" s="468">
        <v>529</v>
      </c>
    </row>
    <row r="42" spans="2:6" s="141" customFormat="1" ht="14.25" customHeight="1">
      <c r="B42" s="1437"/>
      <c r="C42" s="147" t="s">
        <v>331</v>
      </c>
      <c r="D42" s="468">
        <v>800</v>
      </c>
      <c r="E42" s="468">
        <v>423</v>
      </c>
      <c r="F42" s="468">
        <v>377</v>
      </c>
    </row>
    <row r="43" spans="2:6" s="141" customFormat="1" ht="14.25" customHeight="1">
      <c r="B43" s="1437"/>
      <c r="C43" s="147" t="s">
        <v>332</v>
      </c>
      <c r="D43" s="468">
        <v>404</v>
      </c>
      <c r="E43" s="468">
        <v>200</v>
      </c>
      <c r="F43" s="468">
        <v>204</v>
      </c>
    </row>
    <row r="44" spans="2:6" s="141" customFormat="1" ht="14.25" customHeight="1">
      <c r="B44" s="1437"/>
      <c r="C44" s="147" t="s">
        <v>333</v>
      </c>
      <c r="D44" s="468">
        <v>113</v>
      </c>
      <c r="E44" s="468">
        <v>60</v>
      </c>
      <c r="F44" s="468">
        <v>53</v>
      </c>
    </row>
    <row r="45" spans="2:6" s="141" customFormat="1" ht="14.25" customHeight="1">
      <c r="B45" s="1437"/>
      <c r="C45" s="147" t="s">
        <v>334</v>
      </c>
      <c r="D45" s="468">
        <v>6</v>
      </c>
      <c r="E45" s="468">
        <v>6</v>
      </c>
      <c r="F45" s="468">
        <v>0</v>
      </c>
    </row>
    <row r="46" spans="2:6" s="141" customFormat="1" ht="14.25" customHeight="1">
      <c r="B46" s="1438"/>
      <c r="C46" s="147" t="s">
        <v>110</v>
      </c>
      <c r="D46" s="468">
        <v>19</v>
      </c>
      <c r="E46" s="468">
        <v>11</v>
      </c>
      <c r="F46" s="468">
        <v>8</v>
      </c>
    </row>
    <row r="47" spans="2:6" s="141" customFormat="1" ht="14.25" customHeight="1">
      <c r="B47" s="1436" t="s">
        <v>122</v>
      </c>
      <c r="C47" s="146" t="s">
        <v>49</v>
      </c>
      <c r="D47" s="467">
        <v>2513</v>
      </c>
      <c r="E47" s="467">
        <v>1310</v>
      </c>
      <c r="F47" s="467">
        <v>1203</v>
      </c>
    </row>
    <row r="48" spans="2:6" s="141" customFormat="1" ht="14.25" customHeight="1">
      <c r="B48" s="1437"/>
      <c r="C48" s="147" t="s">
        <v>327</v>
      </c>
      <c r="D48" s="468">
        <v>16</v>
      </c>
      <c r="E48" s="468">
        <v>10</v>
      </c>
      <c r="F48" s="468">
        <v>6</v>
      </c>
    </row>
    <row r="49" spans="2:6" s="141" customFormat="1" ht="14.25" customHeight="1">
      <c r="B49" s="1437"/>
      <c r="C49" s="147" t="s">
        <v>328</v>
      </c>
      <c r="D49" s="468">
        <v>466</v>
      </c>
      <c r="E49" s="468">
        <v>245</v>
      </c>
      <c r="F49" s="468">
        <v>221</v>
      </c>
    </row>
    <row r="50" spans="2:6" s="141" customFormat="1" ht="14.25" customHeight="1">
      <c r="B50" s="1437"/>
      <c r="C50" s="147" t="s">
        <v>329</v>
      </c>
      <c r="D50" s="468">
        <v>702</v>
      </c>
      <c r="E50" s="468">
        <v>357</v>
      </c>
      <c r="F50" s="468">
        <v>345</v>
      </c>
    </row>
    <row r="51" spans="2:6" s="141" customFormat="1" ht="14.25" customHeight="1">
      <c r="B51" s="1437"/>
      <c r="C51" s="147" t="s">
        <v>330</v>
      </c>
      <c r="D51" s="468">
        <v>628</v>
      </c>
      <c r="E51" s="468">
        <v>330</v>
      </c>
      <c r="F51" s="468">
        <v>298</v>
      </c>
    </row>
    <row r="52" spans="2:6" s="141" customFormat="1" ht="14.25" customHeight="1">
      <c r="B52" s="1437"/>
      <c r="C52" s="147" t="s">
        <v>331</v>
      </c>
      <c r="D52" s="468">
        <v>393</v>
      </c>
      <c r="E52" s="468">
        <v>204</v>
      </c>
      <c r="F52" s="468">
        <v>189</v>
      </c>
    </row>
    <row r="53" spans="2:6" s="141" customFormat="1" ht="14.25" customHeight="1">
      <c r="B53" s="1437"/>
      <c r="C53" s="147" t="s">
        <v>332</v>
      </c>
      <c r="D53" s="468">
        <v>228</v>
      </c>
      <c r="E53" s="468">
        <v>121</v>
      </c>
      <c r="F53" s="468">
        <v>107</v>
      </c>
    </row>
    <row r="54" spans="2:6" s="141" customFormat="1" ht="14.25" customHeight="1">
      <c r="B54" s="1437"/>
      <c r="C54" s="147" t="s">
        <v>333</v>
      </c>
      <c r="D54" s="468">
        <v>65</v>
      </c>
      <c r="E54" s="468">
        <v>35</v>
      </c>
      <c r="F54" s="468">
        <v>30</v>
      </c>
    </row>
    <row r="55" spans="2:6" s="141" customFormat="1" ht="14.25" customHeight="1">
      <c r="B55" s="1437"/>
      <c r="C55" s="147" t="s">
        <v>334</v>
      </c>
      <c r="D55" s="468">
        <v>9</v>
      </c>
      <c r="E55" s="468">
        <v>4</v>
      </c>
      <c r="F55" s="468">
        <v>5</v>
      </c>
    </row>
    <row r="56" spans="2:6" s="141" customFormat="1" ht="14.25" customHeight="1">
      <c r="B56" s="1438"/>
      <c r="C56" s="147" t="s">
        <v>110</v>
      </c>
      <c r="D56" s="468">
        <v>6</v>
      </c>
      <c r="E56" s="468">
        <v>4</v>
      </c>
      <c r="F56" s="468">
        <v>2</v>
      </c>
    </row>
    <row r="57" spans="2:6" s="141" customFormat="1" ht="14.25" customHeight="1">
      <c r="B57" s="1436" t="s">
        <v>132</v>
      </c>
      <c r="C57" s="146" t="s">
        <v>49</v>
      </c>
      <c r="D57" s="467">
        <v>7661</v>
      </c>
      <c r="E57" s="467">
        <v>3902</v>
      </c>
      <c r="F57" s="467">
        <v>3759</v>
      </c>
    </row>
    <row r="58" spans="2:6" s="141" customFormat="1" ht="14.25" customHeight="1">
      <c r="B58" s="1437"/>
      <c r="C58" s="147" t="s">
        <v>327</v>
      </c>
      <c r="D58" s="468">
        <v>44</v>
      </c>
      <c r="E58" s="468">
        <v>24</v>
      </c>
      <c r="F58" s="468">
        <v>20</v>
      </c>
    </row>
    <row r="59" spans="2:6" s="141" customFormat="1" ht="14.25" customHeight="1">
      <c r="B59" s="1437"/>
      <c r="C59" s="147" t="s">
        <v>328</v>
      </c>
      <c r="D59" s="468">
        <v>1334</v>
      </c>
      <c r="E59" s="468">
        <v>711</v>
      </c>
      <c r="F59" s="468">
        <v>623</v>
      </c>
    </row>
    <row r="60" spans="2:6" s="141" customFormat="1" ht="14.25" customHeight="1">
      <c r="B60" s="1437"/>
      <c r="C60" s="147" t="s">
        <v>329</v>
      </c>
      <c r="D60" s="468">
        <v>1948</v>
      </c>
      <c r="E60" s="468">
        <v>968</v>
      </c>
      <c r="F60" s="468">
        <v>980</v>
      </c>
    </row>
    <row r="61" spans="2:6" s="141" customFormat="1" ht="14.25" customHeight="1">
      <c r="B61" s="1437"/>
      <c r="C61" s="147" t="s">
        <v>330</v>
      </c>
      <c r="D61" s="468">
        <v>1632</v>
      </c>
      <c r="E61" s="468">
        <v>853</v>
      </c>
      <c r="F61" s="468">
        <v>779</v>
      </c>
    </row>
    <row r="62" spans="2:6" s="141" customFormat="1" ht="14.25" customHeight="1">
      <c r="B62" s="1437"/>
      <c r="C62" s="147" t="s">
        <v>331</v>
      </c>
      <c r="D62" s="468">
        <v>1233</v>
      </c>
      <c r="E62" s="468">
        <v>616</v>
      </c>
      <c r="F62" s="468">
        <v>617</v>
      </c>
    </row>
    <row r="63" spans="2:6" s="141" customFormat="1" ht="14.25" customHeight="1">
      <c r="B63" s="1437"/>
      <c r="C63" s="147" t="s">
        <v>332</v>
      </c>
      <c r="D63" s="468">
        <v>686</v>
      </c>
      <c r="E63" s="468">
        <v>342</v>
      </c>
      <c r="F63" s="468">
        <v>344</v>
      </c>
    </row>
    <row r="64" spans="2:6" s="141" customFormat="1" ht="14.25" customHeight="1">
      <c r="B64" s="1437"/>
      <c r="C64" s="147" t="s">
        <v>333</v>
      </c>
      <c r="D64" s="468">
        <v>204</v>
      </c>
      <c r="E64" s="468">
        <v>107</v>
      </c>
      <c r="F64" s="468">
        <v>97</v>
      </c>
    </row>
    <row r="65" spans="2:6" s="141" customFormat="1" ht="14.25" customHeight="1">
      <c r="B65" s="1437"/>
      <c r="C65" s="147" t="s">
        <v>334</v>
      </c>
      <c r="D65" s="468">
        <v>18</v>
      </c>
      <c r="E65" s="468">
        <v>5</v>
      </c>
      <c r="F65" s="468">
        <v>13</v>
      </c>
    </row>
    <row r="66" spans="2:6" s="141" customFormat="1" ht="14.25" customHeight="1">
      <c r="B66" s="1438"/>
      <c r="C66" s="147" t="s">
        <v>110</v>
      </c>
      <c r="D66" s="468">
        <v>562</v>
      </c>
      <c r="E66" s="468">
        <v>276</v>
      </c>
      <c r="F66" s="468">
        <v>286</v>
      </c>
    </row>
    <row r="67" spans="2:6" s="141" customFormat="1" ht="14.25" customHeight="1">
      <c r="B67" s="1436" t="s">
        <v>124</v>
      </c>
      <c r="C67" s="146" t="s">
        <v>49</v>
      </c>
      <c r="D67" s="467">
        <v>7768</v>
      </c>
      <c r="E67" s="467">
        <v>3947</v>
      </c>
      <c r="F67" s="467">
        <v>3821</v>
      </c>
    </row>
    <row r="68" spans="2:6" s="141" customFormat="1" ht="14.25" customHeight="1">
      <c r="B68" s="1437"/>
      <c r="C68" s="147" t="s">
        <v>327</v>
      </c>
      <c r="D68" s="468">
        <v>35</v>
      </c>
      <c r="E68" s="468">
        <v>18</v>
      </c>
      <c r="F68" s="468">
        <v>17</v>
      </c>
    </row>
    <row r="69" spans="2:6" s="141" customFormat="1" ht="14.25" customHeight="1">
      <c r="B69" s="1437"/>
      <c r="C69" s="147" t="s">
        <v>328</v>
      </c>
      <c r="D69" s="468">
        <v>1344</v>
      </c>
      <c r="E69" s="468">
        <v>662</v>
      </c>
      <c r="F69" s="468">
        <v>682</v>
      </c>
    </row>
    <row r="70" spans="2:6" s="141" customFormat="1" ht="14.25" customHeight="1">
      <c r="B70" s="1437"/>
      <c r="C70" s="147" t="s">
        <v>329</v>
      </c>
      <c r="D70" s="468">
        <v>2081</v>
      </c>
      <c r="E70" s="468">
        <v>1073</v>
      </c>
      <c r="F70" s="468">
        <v>1008</v>
      </c>
    </row>
    <row r="71" spans="2:6" s="141" customFormat="1" ht="14.25" customHeight="1">
      <c r="B71" s="1437"/>
      <c r="C71" s="147" t="s">
        <v>330</v>
      </c>
      <c r="D71" s="468">
        <v>1874</v>
      </c>
      <c r="E71" s="468">
        <v>999</v>
      </c>
      <c r="F71" s="468">
        <v>875</v>
      </c>
    </row>
    <row r="72" spans="2:6" s="141" customFormat="1" ht="14.25" customHeight="1">
      <c r="B72" s="1437"/>
      <c r="C72" s="147" t="s">
        <v>331</v>
      </c>
      <c r="D72" s="468">
        <v>1384</v>
      </c>
      <c r="E72" s="468">
        <v>678</v>
      </c>
      <c r="F72" s="468">
        <v>706</v>
      </c>
    </row>
    <row r="73" spans="2:6" s="141" customFormat="1" ht="14.25" customHeight="1">
      <c r="B73" s="1437"/>
      <c r="C73" s="147" t="s">
        <v>332</v>
      </c>
      <c r="D73" s="468">
        <v>762</v>
      </c>
      <c r="E73" s="468">
        <v>386</v>
      </c>
      <c r="F73" s="468">
        <v>376</v>
      </c>
    </row>
    <row r="74" spans="2:6" s="141" customFormat="1" ht="14.25" customHeight="1">
      <c r="B74" s="1437"/>
      <c r="C74" s="147" t="s">
        <v>333</v>
      </c>
      <c r="D74" s="468">
        <v>230</v>
      </c>
      <c r="E74" s="468">
        <v>105</v>
      </c>
      <c r="F74" s="468">
        <v>125</v>
      </c>
    </row>
    <row r="75" spans="2:6" s="141" customFormat="1" ht="14.25" customHeight="1">
      <c r="B75" s="1437"/>
      <c r="C75" s="147" t="s">
        <v>334</v>
      </c>
      <c r="D75" s="468">
        <v>22</v>
      </c>
      <c r="E75" s="468">
        <v>8</v>
      </c>
      <c r="F75" s="468">
        <v>14</v>
      </c>
    </row>
    <row r="76" spans="2:6" s="141" customFormat="1" ht="14.25" customHeight="1">
      <c r="B76" s="1438"/>
      <c r="C76" s="147" t="s">
        <v>110</v>
      </c>
      <c r="D76" s="468">
        <v>36</v>
      </c>
      <c r="E76" s="468">
        <v>18</v>
      </c>
      <c r="F76" s="468">
        <v>18</v>
      </c>
    </row>
    <row r="77" spans="2:6" s="141" customFormat="1" ht="14.25" customHeight="1">
      <c r="B77" s="1436" t="s">
        <v>119</v>
      </c>
      <c r="C77" s="146" t="s">
        <v>49</v>
      </c>
      <c r="D77" s="467">
        <v>11912</v>
      </c>
      <c r="E77" s="467">
        <v>6159</v>
      </c>
      <c r="F77" s="467">
        <v>5753</v>
      </c>
    </row>
    <row r="78" spans="2:6" s="141" customFormat="1" ht="14.25" customHeight="1">
      <c r="B78" s="1437"/>
      <c r="C78" s="147" t="s">
        <v>327</v>
      </c>
      <c r="D78" s="468">
        <v>86</v>
      </c>
      <c r="E78" s="468">
        <v>50</v>
      </c>
      <c r="F78" s="468">
        <v>36</v>
      </c>
    </row>
    <row r="79" spans="2:6" s="141" customFormat="1" ht="14.25" customHeight="1">
      <c r="B79" s="1437"/>
      <c r="C79" s="147" t="s">
        <v>328</v>
      </c>
      <c r="D79" s="468">
        <v>2315</v>
      </c>
      <c r="E79" s="468">
        <v>1200</v>
      </c>
      <c r="F79" s="468">
        <v>1115</v>
      </c>
    </row>
    <row r="80" spans="2:6" s="141" customFormat="1" ht="14.25" customHeight="1">
      <c r="B80" s="1437"/>
      <c r="C80" s="147" t="s">
        <v>329</v>
      </c>
      <c r="D80" s="468">
        <v>3402</v>
      </c>
      <c r="E80" s="468">
        <v>1792</v>
      </c>
      <c r="F80" s="468">
        <v>1610</v>
      </c>
    </row>
    <row r="81" spans="2:6" s="141" customFormat="1" ht="14.25" customHeight="1">
      <c r="B81" s="1437"/>
      <c r="C81" s="147" t="s">
        <v>330</v>
      </c>
      <c r="D81" s="468">
        <v>2769</v>
      </c>
      <c r="E81" s="468">
        <v>1401</v>
      </c>
      <c r="F81" s="468">
        <v>1368</v>
      </c>
    </row>
    <row r="82" spans="2:6" s="141" customFormat="1" ht="14.25" customHeight="1">
      <c r="B82" s="1437"/>
      <c r="C82" s="147" t="s">
        <v>331</v>
      </c>
      <c r="D82" s="468">
        <v>1986</v>
      </c>
      <c r="E82" s="468">
        <v>1000</v>
      </c>
      <c r="F82" s="468">
        <v>986</v>
      </c>
    </row>
    <row r="83" spans="2:6" s="141" customFormat="1" ht="14.25" customHeight="1">
      <c r="B83" s="1437"/>
      <c r="C83" s="147" t="s">
        <v>332</v>
      </c>
      <c r="D83" s="468">
        <v>1077</v>
      </c>
      <c r="E83" s="468">
        <v>566</v>
      </c>
      <c r="F83" s="468">
        <v>511</v>
      </c>
    </row>
    <row r="84" spans="2:6" s="141" customFormat="1" ht="14.25" customHeight="1">
      <c r="B84" s="1437"/>
      <c r="C84" s="147" t="s">
        <v>333</v>
      </c>
      <c r="D84" s="468">
        <v>255</v>
      </c>
      <c r="E84" s="468">
        <v>136</v>
      </c>
      <c r="F84" s="468">
        <v>119</v>
      </c>
    </row>
    <row r="85" spans="2:6" s="141" customFormat="1" ht="14.25" customHeight="1">
      <c r="B85" s="1437"/>
      <c r="C85" s="147" t="s">
        <v>334</v>
      </c>
      <c r="D85" s="468">
        <v>9</v>
      </c>
      <c r="E85" s="468">
        <v>7</v>
      </c>
      <c r="F85" s="468">
        <v>2</v>
      </c>
    </row>
    <row r="86" spans="2:6" s="141" customFormat="1" ht="14.25" customHeight="1">
      <c r="B86" s="1438"/>
      <c r="C86" s="147" t="s">
        <v>110</v>
      </c>
      <c r="D86" s="468">
        <v>13</v>
      </c>
      <c r="E86" s="468">
        <v>7</v>
      </c>
      <c r="F86" s="468">
        <v>6</v>
      </c>
    </row>
    <row r="87" spans="2:6" s="141" customFormat="1" ht="14.25" customHeight="1">
      <c r="B87" s="1436" t="s">
        <v>131</v>
      </c>
      <c r="C87" s="146" t="s">
        <v>49</v>
      </c>
      <c r="D87" s="467">
        <v>11928</v>
      </c>
      <c r="E87" s="467">
        <v>6097</v>
      </c>
      <c r="F87" s="467">
        <v>5831</v>
      </c>
    </row>
    <row r="88" spans="2:6" s="141" customFormat="1" ht="14.25" customHeight="1">
      <c r="B88" s="1437"/>
      <c r="C88" s="147" t="s">
        <v>327</v>
      </c>
      <c r="D88" s="468">
        <v>189</v>
      </c>
      <c r="E88" s="468">
        <v>90</v>
      </c>
      <c r="F88" s="468">
        <v>99</v>
      </c>
    </row>
    <row r="89" spans="2:6" s="141" customFormat="1" ht="14.25" customHeight="1">
      <c r="B89" s="1437"/>
      <c r="C89" s="147" t="s">
        <v>328</v>
      </c>
      <c r="D89" s="468">
        <v>2966</v>
      </c>
      <c r="E89" s="468">
        <v>1544</v>
      </c>
      <c r="F89" s="468">
        <v>1422</v>
      </c>
    </row>
    <row r="90" spans="2:6" s="141" customFormat="1" ht="14.25" customHeight="1">
      <c r="B90" s="1437"/>
      <c r="C90" s="147" t="s">
        <v>329</v>
      </c>
      <c r="D90" s="468">
        <v>3333</v>
      </c>
      <c r="E90" s="468">
        <v>1657</v>
      </c>
      <c r="F90" s="468">
        <v>1676</v>
      </c>
    </row>
    <row r="91" spans="2:6" s="141" customFormat="1" ht="14.25" customHeight="1">
      <c r="B91" s="1437"/>
      <c r="C91" s="147" t="s">
        <v>330</v>
      </c>
      <c r="D91" s="468">
        <v>2479</v>
      </c>
      <c r="E91" s="468">
        <v>1270</v>
      </c>
      <c r="F91" s="468">
        <v>1209</v>
      </c>
    </row>
    <row r="92" spans="2:6" s="141" customFormat="1" ht="14.25" customHeight="1">
      <c r="B92" s="1437"/>
      <c r="C92" s="147" t="s">
        <v>331</v>
      </c>
      <c r="D92" s="468">
        <v>1736</v>
      </c>
      <c r="E92" s="468">
        <v>902</v>
      </c>
      <c r="F92" s="468">
        <v>834</v>
      </c>
    </row>
    <row r="93" spans="2:6" s="141" customFormat="1" ht="14.25" customHeight="1">
      <c r="B93" s="1437"/>
      <c r="C93" s="147" t="s">
        <v>332</v>
      </c>
      <c r="D93" s="468">
        <v>919</v>
      </c>
      <c r="E93" s="468">
        <v>485</v>
      </c>
      <c r="F93" s="468">
        <v>434</v>
      </c>
    </row>
    <row r="94" spans="2:6" s="141" customFormat="1" ht="14.25" customHeight="1">
      <c r="B94" s="1437"/>
      <c r="C94" s="147" t="s">
        <v>333</v>
      </c>
      <c r="D94" s="468">
        <v>218</v>
      </c>
      <c r="E94" s="468">
        <v>107</v>
      </c>
      <c r="F94" s="468">
        <v>111</v>
      </c>
    </row>
    <row r="95" spans="2:6" s="141" customFormat="1" ht="14.25" customHeight="1">
      <c r="B95" s="1437"/>
      <c r="C95" s="147" t="s">
        <v>334</v>
      </c>
      <c r="D95" s="468">
        <v>17</v>
      </c>
      <c r="E95" s="468">
        <v>8</v>
      </c>
      <c r="F95" s="468">
        <v>9</v>
      </c>
    </row>
    <row r="96" spans="2:6" s="141" customFormat="1" ht="14.25" customHeight="1">
      <c r="B96" s="1437"/>
      <c r="C96" s="147" t="s">
        <v>897</v>
      </c>
      <c r="D96" s="468">
        <v>2</v>
      </c>
      <c r="E96" s="468">
        <v>1</v>
      </c>
      <c r="F96" s="468">
        <v>1</v>
      </c>
    </row>
    <row r="97" spans="2:6" s="141" customFormat="1" ht="14.25" customHeight="1">
      <c r="B97" s="1438"/>
      <c r="C97" s="147" t="s">
        <v>110</v>
      </c>
      <c r="D97" s="468">
        <v>69</v>
      </c>
      <c r="E97" s="468">
        <v>33</v>
      </c>
      <c r="F97" s="468">
        <v>36</v>
      </c>
    </row>
    <row r="98" spans="2:6" s="141" customFormat="1" ht="14.25" customHeight="1">
      <c r="B98" s="1436" t="s">
        <v>126</v>
      </c>
      <c r="C98" s="146" t="s">
        <v>49</v>
      </c>
      <c r="D98" s="467">
        <v>73171</v>
      </c>
      <c r="E98" s="467">
        <v>37596</v>
      </c>
      <c r="F98" s="467">
        <v>35575</v>
      </c>
    </row>
    <row r="99" spans="2:6" s="141" customFormat="1" ht="14.25" customHeight="1">
      <c r="B99" s="1437"/>
      <c r="C99" s="147" t="s">
        <v>327</v>
      </c>
      <c r="D99" s="468">
        <v>504</v>
      </c>
      <c r="E99" s="468">
        <v>251</v>
      </c>
      <c r="F99" s="468">
        <v>253</v>
      </c>
    </row>
    <row r="100" spans="2:6" s="141" customFormat="1" ht="14.25" customHeight="1">
      <c r="B100" s="1437"/>
      <c r="C100" s="147" t="s">
        <v>328</v>
      </c>
      <c r="D100" s="468">
        <v>13275</v>
      </c>
      <c r="E100" s="468">
        <v>6885</v>
      </c>
      <c r="F100" s="468">
        <v>6390</v>
      </c>
    </row>
    <row r="101" spans="2:6" s="141" customFormat="1" ht="14.25" customHeight="1">
      <c r="B101" s="1437"/>
      <c r="C101" s="147" t="s">
        <v>329</v>
      </c>
      <c r="D101" s="468">
        <v>20331</v>
      </c>
      <c r="E101" s="468">
        <v>10495</v>
      </c>
      <c r="F101" s="468">
        <v>9836</v>
      </c>
    </row>
    <row r="102" spans="2:6" s="141" customFormat="1" ht="14.25" customHeight="1">
      <c r="B102" s="1437"/>
      <c r="C102" s="147" t="s">
        <v>330</v>
      </c>
      <c r="D102" s="468">
        <v>17526</v>
      </c>
      <c r="E102" s="468">
        <v>8958</v>
      </c>
      <c r="F102" s="468">
        <v>8568</v>
      </c>
    </row>
    <row r="103" spans="2:6" s="141" customFormat="1" ht="14.25" customHeight="1">
      <c r="B103" s="1437"/>
      <c r="C103" s="147" t="s">
        <v>331</v>
      </c>
      <c r="D103" s="468">
        <v>12657</v>
      </c>
      <c r="E103" s="468">
        <v>6466</v>
      </c>
      <c r="F103" s="468">
        <v>6191</v>
      </c>
    </row>
    <row r="104" spans="2:6" s="141" customFormat="1" ht="14.25" customHeight="1">
      <c r="B104" s="1437"/>
      <c r="C104" s="147" t="s">
        <v>332</v>
      </c>
      <c r="D104" s="468">
        <v>7015</v>
      </c>
      <c r="E104" s="468">
        <v>3570</v>
      </c>
      <c r="F104" s="468">
        <v>3445</v>
      </c>
    </row>
    <row r="105" spans="2:6" s="141" customFormat="1" ht="14.25" customHeight="1">
      <c r="B105" s="1437"/>
      <c r="C105" s="147" t="s">
        <v>333</v>
      </c>
      <c r="D105" s="468">
        <v>1647</v>
      </c>
      <c r="E105" s="468">
        <v>854</v>
      </c>
      <c r="F105" s="468">
        <v>793</v>
      </c>
    </row>
    <row r="106" spans="2:6" s="141" customFormat="1" ht="14.25" customHeight="1">
      <c r="B106" s="1437"/>
      <c r="C106" s="147" t="s">
        <v>334</v>
      </c>
      <c r="D106" s="468">
        <v>97</v>
      </c>
      <c r="E106" s="468">
        <v>54</v>
      </c>
      <c r="F106" s="468">
        <v>43</v>
      </c>
    </row>
    <row r="107" spans="2:6" s="141" customFormat="1" ht="14.25" customHeight="1">
      <c r="B107" s="1437"/>
      <c r="C107" s="147" t="s">
        <v>897</v>
      </c>
      <c r="D107" s="468">
        <v>2</v>
      </c>
      <c r="E107" s="468">
        <v>2</v>
      </c>
      <c r="F107" s="468">
        <v>0</v>
      </c>
    </row>
    <row r="108" spans="2:6" s="141" customFormat="1" ht="14.25" customHeight="1">
      <c r="B108" s="1438"/>
      <c r="C108" s="147" t="s">
        <v>110</v>
      </c>
      <c r="D108" s="468">
        <v>117</v>
      </c>
      <c r="E108" s="468">
        <v>61</v>
      </c>
      <c r="F108" s="468">
        <v>56</v>
      </c>
    </row>
    <row r="109" spans="2:6" s="141" customFormat="1" ht="14.25" customHeight="1">
      <c r="B109" s="1436" t="s">
        <v>121</v>
      </c>
      <c r="C109" s="146" t="s">
        <v>49</v>
      </c>
      <c r="D109" s="467">
        <v>7746</v>
      </c>
      <c r="E109" s="467">
        <v>4009</v>
      </c>
      <c r="F109" s="467">
        <v>3737</v>
      </c>
    </row>
    <row r="110" spans="2:6" s="141" customFormat="1" ht="14.25" customHeight="1">
      <c r="B110" s="1437"/>
      <c r="C110" s="147" t="s">
        <v>327</v>
      </c>
      <c r="D110" s="468">
        <v>42</v>
      </c>
      <c r="E110" s="468">
        <v>21</v>
      </c>
      <c r="F110" s="468">
        <v>21</v>
      </c>
    </row>
    <row r="111" spans="2:6" s="141" customFormat="1" ht="14.25" customHeight="1">
      <c r="B111" s="1437"/>
      <c r="C111" s="147" t="s">
        <v>328</v>
      </c>
      <c r="D111" s="468">
        <v>1243</v>
      </c>
      <c r="E111" s="468">
        <v>652</v>
      </c>
      <c r="F111" s="468">
        <v>591</v>
      </c>
    </row>
    <row r="112" spans="2:6" s="141" customFormat="1" ht="14.25" customHeight="1">
      <c r="B112" s="1437"/>
      <c r="C112" s="147" t="s">
        <v>329</v>
      </c>
      <c r="D112" s="468">
        <v>1989</v>
      </c>
      <c r="E112" s="468">
        <v>1031</v>
      </c>
      <c r="F112" s="468">
        <v>958</v>
      </c>
    </row>
    <row r="113" spans="2:6" s="141" customFormat="1" ht="14.25" customHeight="1">
      <c r="B113" s="1437"/>
      <c r="C113" s="147" t="s">
        <v>330</v>
      </c>
      <c r="D113" s="468">
        <v>1964</v>
      </c>
      <c r="E113" s="468">
        <v>1018</v>
      </c>
      <c r="F113" s="468">
        <v>946</v>
      </c>
    </row>
    <row r="114" spans="2:6" s="141" customFormat="1" ht="14.25" customHeight="1">
      <c r="B114" s="1437"/>
      <c r="C114" s="147" t="s">
        <v>331</v>
      </c>
      <c r="D114" s="468">
        <v>1482</v>
      </c>
      <c r="E114" s="468">
        <v>742</v>
      </c>
      <c r="F114" s="468">
        <v>740</v>
      </c>
    </row>
    <row r="115" spans="2:6" s="141" customFormat="1" ht="14.25" customHeight="1">
      <c r="B115" s="1437"/>
      <c r="C115" s="147" t="s">
        <v>332</v>
      </c>
      <c r="D115" s="468">
        <v>761</v>
      </c>
      <c r="E115" s="468">
        <v>399</v>
      </c>
      <c r="F115" s="468">
        <v>362</v>
      </c>
    </row>
    <row r="116" spans="2:6" s="141" customFormat="1" ht="14.25" customHeight="1">
      <c r="B116" s="1437"/>
      <c r="C116" s="147" t="s">
        <v>333</v>
      </c>
      <c r="D116" s="468">
        <v>206</v>
      </c>
      <c r="E116" s="468">
        <v>113</v>
      </c>
      <c r="F116" s="468">
        <v>93</v>
      </c>
    </row>
    <row r="117" spans="2:6" s="141" customFormat="1" ht="14.25" customHeight="1">
      <c r="B117" s="1437"/>
      <c r="C117" s="147" t="s">
        <v>334</v>
      </c>
      <c r="D117" s="468">
        <v>15</v>
      </c>
      <c r="E117" s="468">
        <v>7</v>
      </c>
      <c r="F117" s="468">
        <v>8</v>
      </c>
    </row>
    <row r="118" spans="2:6" s="141" customFormat="1" ht="14.25" customHeight="1">
      <c r="B118" s="1438"/>
      <c r="C118" s="147" t="s">
        <v>110</v>
      </c>
      <c r="D118" s="468">
        <v>44</v>
      </c>
      <c r="E118" s="468">
        <v>26</v>
      </c>
      <c r="F118" s="468">
        <v>18</v>
      </c>
    </row>
    <row r="119" spans="2:6" s="141" customFormat="1" ht="14.25" customHeight="1">
      <c r="B119" s="1436" t="s">
        <v>120</v>
      </c>
      <c r="C119" s="146" t="s">
        <v>49</v>
      </c>
      <c r="D119" s="467">
        <v>7678</v>
      </c>
      <c r="E119" s="467">
        <v>3946</v>
      </c>
      <c r="F119" s="467">
        <v>3732</v>
      </c>
    </row>
    <row r="120" spans="2:6" s="141" customFormat="1" ht="14.25" customHeight="1">
      <c r="B120" s="1437"/>
      <c r="C120" s="147" t="s">
        <v>327</v>
      </c>
      <c r="D120" s="468">
        <v>38</v>
      </c>
      <c r="E120" s="468">
        <v>22</v>
      </c>
      <c r="F120" s="468">
        <v>16</v>
      </c>
    </row>
    <row r="121" spans="2:6" s="141" customFormat="1" ht="14.25" customHeight="1">
      <c r="B121" s="1437"/>
      <c r="C121" s="147" t="s">
        <v>328</v>
      </c>
      <c r="D121" s="468">
        <v>1295</v>
      </c>
      <c r="E121" s="468">
        <v>689</v>
      </c>
      <c r="F121" s="468">
        <v>606</v>
      </c>
    </row>
    <row r="122" spans="2:6" s="141" customFormat="1" ht="14.25" customHeight="1">
      <c r="B122" s="1437"/>
      <c r="C122" s="147" t="s">
        <v>329</v>
      </c>
      <c r="D122" s="468">
        <v>2007</v>
      </c>
      <c r="E122" s="468">
        <v>1001</v>
      </c>
      <c r="F122" s="468">
        <v>1006</v>
      </c>
    </row>
    <row r="123" spans="2:6" s="141" customFormat="1" ht="14.25" customHeight="1">
      <c r="B123" s="1437"/>
      <c r="C123" s="147" t="s">
        <v>330</v>
      </c>
      <c r="D123" s="468">
        <v>1872</v>
      </c>
      <c r="E123" s="468">
        <v>920</v>
      </c>
      <c r="F123" s="468">
        <v>952</v>
      </c>
    </row>
    <row r="124" spans="2:6" s="141" customFormat="1" ht="14.25" customHeight="1">
      <c r="B124" s="1437"/>
      <c r="C124" s="147" t="s">
        <v>331</v>
      </c>
      <c r="D124" s="468">
        <v>1421</v>
      </c>
      <c r="E124" s="468">
        <v>765</v>
      </c>
      <c r="F124" s="468">
        <v>656</v>
      </c>
    </row>
    <row r="125" spans="2:6" s="141" customFormat="1" ht="14.25" customHeight="1">
      <c r="B125" s="1437"/>
      <c r="C125" s="147" t="s">
        <v>332</v>
      </c>
      <c r="D125" s="468">
        <v>758</v>
      </c>
      <c r="E125" s="468">
        <v>389</v>
      </c>
      <c r="F125" s="468">
        <v>369</v>
      </c>
    </row>
    <row r="126" spans="2:6" s="141" customFormat="1" ht="14.25" customHeight="1">
      <c r="B126" s="1437"/>
      <c r="C126" s="147" t="s">
        <v>333</v>
      </c>
      <c r="D126" s="468">
        <v>245</v>
      </c>
      <c r="E126" s="468">
        <v>140</v>
      </c>
      <c r="F126" s="468">
        <v>105</v>
      </c>
    </row>
    <row r="127" spans="2:6" s="141" customFormat="1" ht="14.25" customHeight="1">
      <c r="B127" s="1437"/>
      <c r="C127" s="147" t="s">
        <v>334</v>
      </c>
      <c r="D127" s="468">
        <v>17</v>
      </c>
      <c r="E127" s="468">
        <v>7</v>
      </c>
      <c r="F127" s="468">
        <v>10</v>
      </c>
    </row>
    <row r="128" spans="2:6" s="141" customFormat="1" ht="14.25" customHeight="1">
      <c r="B128" s="1438"/>
      <c r="C128" s="147" t="s">
        <v>110</v>
      </c>
      <c r="D128" s="468">
        <v>25</v>
      </c>
      <c r="E128" s="468">
        <v>13</v>
      </c>
      <c r="F128" s="468">
        <v>12</v>
      </c>
    </row>
    <row r="129" spans="2:6" s="141" customFormat="1" ht="14.25" customHeight="1">
      <c r="B129" s="1436" t="s">
        <v>133</v>
      </c>
      <c r="C129" s="146" t="s">
        <v>49</v>
      </c>
      <c r="D129" s="467">
        <v>16542</v>
      </c>
      <c r="E129" s="467">
        <v>8500</v>
      </c>
      <c r="F129" s="467">
        <v>8042</v>
      </c>
    </row>
    <row r="130" spans="2:6" s="141" customFormat="1" ht="14.25" customHeight="1">
      <c r="B130" s="1437"/>
      <c r="C130" s="147" t="s">
        <v>327</v>
      </c>
      <c r="D130" s="468">
        <v>220</v>
      </c>
      <c r="E130" s="468">
        <v>125</v>
      </c>
      <c r="F130" s="468">
        <v>95</v>
      </c>
    </row>
    <row r="131" spans="2:6" s="141" customFormat="1" ht="14.25" customHeight="1">
      <c r="B131" s="1437"/>
      <c r="C131" s="147" t="s">
        <v>328</v>
      </c>
      <c r="D131" s="468">
        <v>4019</v>
      </c>
      <c r="E131" s="468">
        <v>2067</v>
      </c>
      <c r="F131" s="468">
        <v>1952</v>
      </c>
    </row>
    <row r="132" spans="2:6" s="141" customFormat="1" ht="14.25" customHeight="1">
      <c r="B132" s="1437"/>
      <c r="C132" s="147" t="s">
        <v>329</v>
      </c>
      <c r="D132" s="468">
        <v>4873</v>
      </c>
      <c r="E132" s="468">
        <v>2461</v>
      </c>
      <c r="F132" s="468">
        <v>2412</v>
      </c>
    </row>
    <row r="133" spans="2:6" s="141" customFormat="1" ht="14.25" customHeight="1">
      <c r="B133" s="1437"/>
      <c r="C133" s="147" t="s">
        <v>330</v>
      </c>
      <c r="D133" s="468">
        <v>3468</v>
      </c>
      <c r="E133" s="468">
        <v>1810</v>
      </c>
      <c r="F133" s="468">
        <v>1658</v>
      </c>
    </row>
    <row r="134" spans="2:6" s="141" customFormat="1" ht="14.25" customHeight="1">
      <c r="B134" s="1437"/>
      <c r="C134" s="147" t="s">
        <v>331</v>
      </c>
      <c r="D134" s="468">
        <v>2428</v>
      </c>
      <c r="E134" s="468">
        <v>1252</v>
      </c>
      <c r="F134" s="468">
        <v>1176</v>
      </c>
    </row>
    <row r="135" spans="2:6" s="141" customFormat="1" ht="14.25" customHeight="1">
      <c r="B135" s="1437"/>
      <c r="C135" s="147" t="s">
        <v>332</v>
      </c>
      <c r="D135" s="468">
        <v>1175</v>
      </c>
      <c r="E135" s="468">
        <v>609</v>
      </c>
      <c r="F135" s="468">
        <v>566</v>
      </c>
    </row>
    <row r="136" spans="2:6" s="141" customFormat="1" ht="14.25" customHeight="1">
      <c r="B136" s="1437"/>
      <c r="C136" s="147" t="s">
        <v>333</v>
      </c>
      <c r="D136" s="468">
        <v>287</v>
      </c>
      <c r="E136" s="468">
        <v>136</v>
      </c>
      <c r="F136" s="468">
        <v>151</v>
      </c>
    </row>
    <row r="137" spans="2:6" s="141" customFormat="1" ht="14.25" customHeight="1">
      <c r="B137" s="1437"/>
      <c r="C137" s="147" t="s">
        <v>334</v>
      </c>
      <c r="D137" s="468">
        <v>17</v>
      </c>
      <c r="E137" s="468">
        <v>11</v>
      </c>
      <c r="F137" s="468">
        <v>6</v>
      </c>
    </row>
    <row r="138" spans="2:6" s="141" customFormat="1" ht="14.25" customHeight="1">
      <c r="B138" s="1438"/>
      <c r="C138" s="147" t="s">
        <v>110</v>
      </c>
      <c r="D138" s="468">
        <v>55</v>
      </c>
      <c r="E138" s="468">
        <v>29</v>
      </c>
      <c r="F138" s="468">
        <v>26</v>
      </c>
    </row>
    <row r="139" spans="2:6" s="141" customFormat="1" ht="14.25" customHeight="1">
      <c r="B139" s="1436" t="s">
        <v>118</v>
      </c>
      <c r="C139" s="146" t="s">
        <v>49</v>
      </c>
      <c r="D139" s="467">
        <v>25841</v>
      </c>
      <c r="E139" s="467">
        <v>13336</v>
      </c>
      <c r="F139" s="467">
        <v>12505</v>
      </c>
    </row>
    <row r="140" spans="2:6" s="141" customFormat="1" ht="14.25" customHeight="1">
      <c r="B140" s="1437"/>
      <c r="C140" s="147" t="s">
        <v>327</v>
      </c>
      <c r="D140" s="468">
        <v>312</v>
      </c>
      <c r="E140" s="468">
        <v>156</v>
      </c>
      <c r="F140" s="468">
        <v>156</v>
      </c>
    </row>
    <row r="141" spans="2:6" s="141" customFormat="1" ht="14.25" customHeight="1">
      <c r="B141" s="1437"/>
      <c r="C141" s="147" t="s">
        <v>328</v>
      </c>
      <c r="D141" s="468">
        <v>5789</v>
      </c>
      <c r="E141" s="468">
        <v>3016</v>
      </c>
      <c r="F141" s="468">
        <v>2773</v>
      </c>
    </row>
    <row r="142" spans="2:6" s="141" customFormat="1" ht="14.25" customHeight="1">
      <c r="B142" s="1437"/>
      <c r="C142" s="147" t="s">
        <v>329</v>
      </c>
      <c r="D142" s="468">
        <v>7539</v>
      </c>
      <c r="E142" s="468">
        <v>3956</v>
      </c>
      <c r="F142" s="468">
        <v>3583</v>
      </c>
    </row>
    <row r="143" spans="2:6" s="141" customFormat="1" ht="14.25" customHeight="1">
      <c r="B143" s="1437"/>
      <c r="C143" s="147" t="s">
        <v>330</v>
      </c>
      <c r="D143" s="468">
        <v>6244</v>
      </c>
      <c r="E143" s="468">
        <v>3176</v>
      </c>
      <c r="F143" s="468">
        <v>3068</v>
      </c>
    </row>
    <row r="144" spans="2:6" s="141" customFormat="1" ht="14.25" customHeight="1">
      <c r="B144" s="1437"/>
      <c r="C144" s="147" t="s">
        <v>331</v>
      </c>
      <c r="D144" s="468">
        <v>3776</v>
      </c>
      <c r="E144" s="468">
        <v>1926</v>
      </c>
      <c r="F144" s="468">
        <v>1850</v>
      </c>
    </row>
    <row r="145" spans="2:6" s="141" customFormat="1" ht="14.25" customHeight="1">
      <c r="B145" s="1437"/>
      <c r="C145" s="147" t="s">
        <v>332</v>
      </c>
      <c r="D145" s="468">
        <v>1676</v>
      </c>
      <c r="E145" s="468">
        <v>848</v>
      </c>
      <c r="F145" s="468">
        <v>828</v>
      </c>
    </row>
    <row r="146" spans="2:6" s="141" customFormat="1" ht="14.25" customHeight="1">
      <c r="B146" s="1437"/>
      <c r="C146" s="147" t="s">
        <v>333</v>
      </c>
      <c r="D146" s="468">
        <v>389</v>
      </c>
      <c r="E146" s="468">
        <v>200</v>
      </c>
      <c r="F146" s="468">
        <v>189</v>
      </c>
    </row>
    <row r="147" spans="2:6" s="141" customFormat="1" ht="14.25" customHeight="1">
      <c r="B147" s="1437"/>
      <c r="C147" s="147" t="s">
        <v>334</v>
      </c>
      <c r="D147" s="468">
        <v>33</v>
      </c>
      <c r="E147" s="468">
        <v>18</v>
      </c>
      <c r="F147" s="468">
        <v>15</v>
      </c>
    </row>
    <row r="148" spans="2:6" s="141" customFormat="1" ht="14.25" customHeight="1">
      <c r="B148" s="1437"/>
      <c r="C148" s="147" t="s">
        <v>897</v>
      </c>
      <c r="D148" s="468">
        <v>1</v>
      </c>
      <c r="E148" s="468">
        <v>0</v>
      </c>
      <c r="F148" s="468">
        <v>1</v>
      </c>
    </row>
    <row r="149" spans="2:6" s="141" customFormat="1" ht="14.25" customHeight="1">
      <c r="B149" s="1438"/>
      <c r="C149" s="147" t="s">
        <v>110</v>
      </c>
      <c r="D149" s="468">
        <v>82</v>
      </c>
      <c r="E149" s="468">
        <v>40</v>
      </c>
      <c r="F149" s="468">
        <v>42</v>
      </c>
    </row>
    <row r="150" spans="2:6" s="141" customFormat="1" ht="14.25" customHeight="1">
      <c r="B150" s="1436" t="s">
        <v>115</v>
      </c>
      <c r="C150" s="146" t="s">
        <v>49</v>
      </c>
      <c r="D150" s="467">
        <v>4458</v>
      </c>
      <c r="E150" s="467">
        <v>2224</v>
      </c>
      <c r="F150" s="467">
        <v>2234</v>
      </c>
    </row>
    <row r="151" spans="2:6" s="141" customFormat="1" ht="14.25" customHeight="1">
      <c r="B151" s="1437"/>
      <c r="C151" s="147" t="s">
        <v>327</v>
      </c>
      <c r="D151" s="468">
        <v>82</v>
      </c>
      <c r="E151" s="468">
        <v>42</v>
      </c>
      <c r="F151" s="468">
        <v>40</v>
      </c>
    </row>
    <row r="152" spans="2:6" s="141" customFormat="1" ht="14.25" customHeight="1">
      <c r="B152" s="1437"/>
      <c r="C152" s="147" t="s">
        <v>328</v>
      </c>
      <c r="D152" s="468">
        <v>977</v>
      </c>
      <c r="E152" s="468">
        <v>464</v>
      </c>
      <c r="F152" s="468">
        <v>513</v>
      </c>
    </row>
    <row r="153" spans="2:6" s="141" customFormat="1" ht="14.25" customHeight="1">
      <c r="B153" s="1437"/>
      <c r="C153" s="147" t="s">
        <v>329</v>
      </c>
      <c r="D153" s="468">
        <v>1124</v>
      </c>
      <c r="E153" s="468">
        <v>573</v>
      </c>
      <c r="F153" s="468">
        <v>551</v>
      </c>
    </row>
    <row r="154" spans="2:6" s="141" customFormat="1" ht="14.25" customHeight="1">
      <c r="B154" s="1437"/>
      <c r="C154" s="147" t="s">
        <v>330</v>
      </c>
      <c r="D154" s="468">
        <v>906</v>
      </c>
      <c r="E154" s="468">
        <v>445</v>
      </c>
      <c r="F154" s="468">
        <v>461</v>
      </c>
    </row>
    <row r="155" spans="2:6" s="141" customFormat="1" ht="14.25" customHeight="1">
      <c r="B155" s="1437"/>
      <c r="C155" s="147" t="s">
        <v>331</v>
      </c>
      <c r="D155" s="468">
        <v>683</v>
      </c>
      <c r="E155" s="468">
        <v>328</v>
      </c>
      <c r="F155" s="468">
        <v>355</v>
      </c>
    </row>
    <row r="156" spans="2:6" s="141" customFormat="1" ht="14.25" customHeight="1">
      <c r="B156" s="1437"/>
      <c r="C156" s="147" t="s">
        <v>332</v>
      </c>
      <c r="D156" s="468">
        <v>369</v>
      </c>
      <c r="E156" s="468">
        <v>205</v>
      </c>
      <c r="F156" s="468">
        <v>164</v>
      </c>
    </row>
    <row r="157" spans="2:6" s="141" customFormat="1" ht="14.25" customHeight="1">
      <c r="B157" s="1437"/>
      <c r="C157" s="147" t="s">
        <v>333</v>
      </c>
      <c r="D157" s="468">
        <v>132</v>
      </c>
      <c r="E157" s="468">
        <v>75</v>
      </c>
      <c r="F157" s="468">
        <v>57</v>
      </c>
    </row>
    <row r="158" spans="2:6" s="141" customFormat="1" ht="14.25" customHeight="1">
      <c r="B158" s="1437"/>
      <c r="C158" s="147" t="s">
        <v>334</v>
      </c>
      <c r="D158" s="468">
        <v>12</v>
      </c>
      <c r="E158" s="468">
        <v>4</v>
      </c>
      <c r="F158" s="468">
        <v>8</v>
      </c>
    </row>
    <row r="159" spans="2:6" s="141" customFormat="1" ht="14.25" customHeight="1">
      <c r="B159" s="1437"/>
      <c r="C159" s="147" t="s">
        <v>897</v>
      </c>
      <c r="D159" s="468">
        <v>1</v>
      </c>
      <c r="E159" s="468">
        <v>0</v>
      </c>
      <c r="F159" s="468">
        <v>1</v>
      </c>
    </row>
    <row r="160" spans="2:6" s="141" customFormat="1" ht="14.25" customHeight="1">
      <c r="B160" s="1438"/>
      <c r="C160" s="147" t="s">
        <v>110</v>
      </c>
      <c r="D160" s="468">
        <v>172</v>
      </c>
      <c r="E160" s="468">
        <v>88</v>
      </c>
      <c r="F160" s="468">
        <v>84</v>
      </c>
    </row>
    <row r="161" spans="2:6" s="141" customFormat="1" ht="14.25" customHeight="1">
      <c r="B161" s="1436" t="s">
        <v>113</v>
      </c>
      <c r="C161" s="146" t="s">
        <v>49</v>
      </c>
      <c r="D161" s="467">
        <v>2810</v>
      </c>
      <c r="E161" s="467">
        <v>1451</v>
      </c>
      <c r="F161" s="467">
        <v>1359</v>
      </c>
    </row>
    <row r="162" spans="2:6" s="141" customFormat="1" ht="14.25" customHeight="1">
      <c r="B162" s="1437"/>
      <c r="C162" s="147" t="s">
        <v>327</v>
      </c>
      <c r="D162" s="468">
        <v>27</v>
      </c>
      <c r="E162" s="468">
        <v>15</v>
      </c>
      <c r="F162" s="468">
        <v>12</v>
      </c>
    </row>
    <row r="163" spans="2:6" s="141" customFormat="1" ht="14.25" customHeight="1">
      <c r="B163" s="1437"/>
      <c r="C163" s="147" t="s">
        <v>328</v>
      </c>
      <c r="D163" s="468">
        <v>611</v>
      </c>
      <c r="E163" s="468">
        <v>317</v>
      </c>
      <c r="F163" s="468">
        <v>294</v>
      </c>
    </row>
    <row r="164" spans="2:6" s="141" customFormat="1" ht="14.25" customHeight="1">
      <c r="B164" s="1437"/>
      <c r="C164" s="147" t="s">
        <v>329</v>
      </c>
      <c r="D164" s="468">
        <v>734</v>
      </c>
      <c r="E164" s="468">
        <v>390</v>
      </c>
      <c r="F164" s="468">
        <v>344</v>
      </c>
    </row>
    <row r="165" spans="2:6" s="141" customFormat="1" ht="14.25" customHeight="1">
      <c r="B165" s="1437"/>
      <c r="C165" s="147" t="s">
        <v>330</v>
      </c>
      <c r="D165" s="468">
        <v>603</v>
      </c>
      <c r="E165" s="468">
        <v>311</v>
      </c>
      <c r="F165" s="468">
        <v>292</v>
      </c>
    </row>
    <row r="166" spans="2:6" s="141" customFormat="1" ht="14.25" customHeight="1">
      <c r="B166" s="1437"/>
      <c r="C166" s="147" t="s">
        <v>331</v>
      </c>
      <c r="D166" s="468">
        <v>433</v>
      </c>
      <c r="E166" s="468">
        <v>211</v>
      </c>
      <c r="F166" s="468">
        <v>222</v>
      </c>
    </row>
    <row r="167" spans="2:6" s="141" customFormat="1" ht="14.25" customHeight="1">
      <c r="B167" s="1437"/>
      <c r="C167" s="147" t="s">
        <v>332</v>
      </c>
      <c r="D167" s="468">
        <v>258</v>
      </c>
      <c r="E167" s="468">
        <v>136</v>
      </c>
      <c r="F167" s="468">
        <v>122</v>
      </c>
    </row>
    <row r="168" spans="2:6" s="141" customFormat="1" ht="14.25" customHeight="1">
      <c r="B168" s="1437"/>
      <c r="C168" s="147" t="s">
        <v>333</v>
      </c>
      <c r="D168" s="468">
        <v>86</v>
      </c>
      <c r="E168" s="468">
        <v>38</v>
      </c>
      <c r="F168" s="468">
        <v>48</v>
      </c>
    </row>
    <row r="169" spans="2:6" s="141" customFormat="1" ht="14.25" customHeight="1">
      <c r="B169" s="1437"/>
      <c r="C169" s="147" t="s">
        <v>334</v>
      </c>
      <c r="D169" s="468">
        <v>10</v>
      </c>
      <c r="E169" s="468">
        <v>8</v>
      </c>
      <c r="F169" s="468">
        <v>2</v>
      </c>
    </row>
    <row r="170" spans="2:6" s="141" customFormat="1" ht="14.25" customHeight="1">
      <c r="B170" s="1438"/>
      <c r="C170" s="147" t="s">
        <v>110</v>
      </c>
      <c r="D170" s="468">
        <v>48</v>
      </c>
      <c r="E170" s="468">
        <v>25</v>
      </c>
      <c r="F170" s="468">
        <v>23</v>
      </c>
    </row>
    <row r="171" spans="2:6" s="141" customFormat="1" ht="14.25" customHeight="1">
      <c r="B171" s="1436" t="s">
        <v>116</v>
      </c>
      <c r="C171" s="146" t="s">
        <v>49</v>
      </c>
      <c r="D171" s="467">
        <v>2287</v>
      </c>
      <c r="E171" s="467">
        <v>1180</v>
      </c>
      <c r="F171" s="467">
        <v>1107</v>
      </c>
    </row>
    <row r="172" spans="2:6" s="141" customFormat="1" ht="14.25" customHeight="1">
      <c r="B172" s="1437"/>
      <c r="C172" s="147" t="s">
        <v>327</v>
      </c>
      <c r="D172" s="468">
        <v>19</v>
      </c>
      <c r="E172" s="468">
        <v>11</v>
      </c>
      <c r="F172" s="468">
        <v>8</v>
      </c>
    </row>
    <row r="173" spans="2:6" s="141" customFormat="1" ht="14.25" customHeight="1">
      <c r="B173" s="1437"/>
      <c r="C173" s="147" t="s">
        <v>328</v>
      </c>
      <c r="D173" s="468">
        <v>415</v>
      </c>
      <c r="E173" s="468">
        <v>215</v>
      </c>
      <c r="F173" s="468">
        <v>200</v>
      </c>
    </row>
    <row r="174" spans="2:6" s="141" customFormat="1" ht="14.25" customHeight="1">
      <c r="B174" s="1437"/>
      <c r="C174" s="147" t="s">
        <v>329</v>
      </c>
      <c r="D174" s="468">
        <v>605</v>
      </c>
      <c r="E174" s="468">
        <v>327</v>
      </c>
      <c r="F174" s="468">
        <v>278</v>
      </c>
    </row>
    <row r="175" spans="2:6" s="141" customFormat="1" ht="14.25" customHeight="1">
      <c r="B175" s="1437"/>
      <c r="C175" s="147" t="s">
        <v>330</v>
      </c>
      <c r="D175" s="468">
        <v>504</v>
      </c>
      <c r="E175" s="468">
        <v>253</v>
      </c>
      <c r="F175" s="468">
        <v>251</v>
      </c>
    </row>
    <row r="176" spans="2:6" s="141" customFormat="1" ht="14.25" customHeight="1">
      <c r="B176" s="1437"/>
      <c r="C176" s="147" t="s">
        <v>331</v>
      </c>
      <c r="D176" s="468">
        <v>361</v>
      </c>
      <c r="E176" s="468">
        <v>187</v>
      </c>
      <c r="F176" s="468">
        <v>174</v>
      </c>
    </row>
    <row r="177" spans="2:6" s="141" customFormat="1" ht="14.25" customHeight="1">
      <c r="B177" s="1437"/>
      <c r="C177" s="147" t="s">
        <v>332</v>
      </c>
      <c r="D177" s="468">
        <v>220</v>
      </c>
      <c r="E177" s="468">
        <v>113</v>
      </c>
      <c r="F177" s="468">
        <v>107</v>
      </c>
    </row>
    <row r="178" spans="2:6" s="141" customFormat="1" ht="14.25" customHeight="1">
      <c r="B178" s="1437"/>
      <c r="C178" s="147" t="s">
        <v>333</v>
      </c>
      <c r="D178" s="468">
        <v>91</v>
      </c>
      <c r="E178" s="468">
        <v>39</v>
      </c>
      <c r="F178" s="468">
        <v>52</v>
      </c>
    </row>
    <row r="179" spans="2:6" s="141" customFormat="1" ht="14.25" customHeight="1">
      <c r="B179" s="1437"/>
      <c r="C179" s="147" t="s">
        <v>334</v>
      </c>
      <c r="D179" s="468">
        <v>7</v>
      </c>
      <c r="E179" s="468">
        <v>2</v>
      </c>
      <c r="F179" s="468">
        <v>5</v>
      </c>
    </row>
    <row r="180" spans="2:6" s="141" customFormat="1" ht="14.25" customHeight="1">
      <c r="B180" s="1438"/>
      <c r="C180" s="147" t="s">
        <v>110</v>
      </c>
      <c r="D180" s="468">
        <v>65</v>
      </c>
      <c r="E180" s="468">
        <v>33</v>
      </c>
      <c r="F180" s="468">
        <v>32</v>
      </c>
    </row>
    <row r="181" spans="2:6" s="141" customFormat="1" ht="14.25" customHeight="1">
      <c r="B181" s="1436" t="s">
        <v>129</v>
      </c>
      <c r="C181" s="146" t="s">
        <v>49</v>
      </c>
      <c r="D181" s="467">
        <v>47428</v>
      </c>
      <c r="E181" s="467">
        <v>24160</v>
      </c>
      <c r="F181" s="467">
        <v>23268</v>
      </c>
    </row>
    <row r="182" spans="2:6" s="141" customFormat="1" ht="14.25" customHeight="1">
      <c r="B182" s="1437"/>
      <c r="C182" s="147" t="s">
        <v>327</v>
      </c>
      <c r="D182" s="468">
        <v>178</v>
      </c>
      <c r="E182" s="468">
        <v>93</v>
      </c>
      <c r="F182" s="468">
        <v>85</v>
      </c>
    </row>
    <row r="183" spans="2:6" s="141" customFormat="1" ht="14.25" customHeight="1">
      <c r="B183" s="1437"/>
      <c r="C183" s="147" t="s">
        <v>328</v>
      </c>
      <c r="D183" s="468">
        <v>6850</v>
      </c>
      <c r="E183" s="468">
        <v>3443</v>
      </c>
      <c r="F183" s="468">
        <v>3407</v>
      </c>
    </row>
    <row r="184" spans="2:6" s="141" customFormat="1" ht="14.25" customHeight="1">
      <c r="B184" s="1437"/>
      <c r="C184" s="147" t="s">
        <v>329</v>
      </c>
      <c r="D184" s="468">
        <v>11565</v>
      </c>
      <c r="E184" s="468">
        <v>5901</v>
      </c>
      <c r="F184" s="468">
        <v>5664</v>
      </c>
    </row>
    <row r="185" spans="2:6" s="141" customFormat="1" ht="14.25" customHeight="1">
      <c r="B185" s="1437"/>
      <c r="C185" s="147" t="s">
        <v>330</v>
      </c>
      <c r="D185" s="468">
        <v>11775</v>
      </c>
      <c r="E185" s="468">
        <v>5987</v>
      </c>
      <c r="F185" s="468">
        <v>5788</v>
      </c>
    </row>
    <row r="186" spans="2:6" s="141" customFormat="1" ht="14.25" customHeight="1">
      <c r="B186" s="1437"/>
      <c r="C186" s="147" t="s">
        <v>331</v>
      </c>
      <c r="D186" s="468">
        <v>10030</v>
      </c>
      <c r="E186" s="468">
        <v>5100</v>
      </c>
      <c r="F186" s="468">
        <v>4930</v>
      </c>
    </row>
    <row r="187" spans="2:6" s="141" customFormat="1" ht="14.25" customHeight="1">
      <c r="B187" s="1437"/>
      <c r="C187" s="147" t="s">
        <v>332</v>
      </c>
      <c r="D187" s="468">
        <v>5483</v>
      </c>
      <c r="E187" s="468">
        <v>2846</v>
      </c>
      <c r="F187" s="468">
        <v>2637</v>
      </c>
    </row>
    <row r="188" spans="2:6" s="141" customFormat="1" ht="14.25" customHeight="1">
      <c r="B188" s="1437"/>
      <c r="C188" s="147" t="s">
        <v>333</v>
      </c>
      <c r="D188" s="468">
        <v>1351</v>
      </c>
      <c r="E188" s="468">
        <v>697</v>
      </c>
      <c r="F188" s="468">
        <v>654</v>
      </c>
    </row>
    <row r="189" spans="2:6" s="141" customFormat="1" ht="14.25" customHeight="1">
      <c r="B189" s="1437"/>
      <c r="C189" s="147" t="s">
        <v>334</v>
      </c>
      <c r="D189" s="468">
        <v>110</v>
      </c>
      <c r="E189" s="468">
        <v>55</v>
      </c>
      <c r="F189" s="468">
        <v>55</v>
      </c>
    </row>
    <row r="190" spans="2:6" s="141" customFormat="1" ht="14.25" customHeight="1">
      <c r="B190" s="1437"/>
      <c r="C190" s="147" t="s">
        <v>897</v>
      </c>
      <c r="D190" s="468">
        <v>2</v>
      </c>
      <c r="E190" s="468">
        <v>1</v>
      </c>
      <c r="F190" s="468">
        <v>1</v>
      </c>
    </row>
    <row r="191" spans="2:6" s="141" customFormat="1" ht="14.25" customHeight="1">
      <c r="B191" s="1438"/>
      <c r="C191" s="147" t="s">
        <v>110</v>
      </c>
      <c r="D191" s="468">
        <v>84</v>
      </c>
      <c r="E191" s="468">
        <v>37</v>
      </c>
      <c r="F191" s="468">
        <v>47</v>
      </c>
    </row>
    <row r="192" spans="2:6" s="141" customFormat="1" ht="14.25" customHeight="1">
      <c r="B192" s="1436" t="s">
        <v>130</v>
      </c>
      <c r="C192" s="146" t="s">
        <v>49</v>
      </c>
      <c r="D192" s="467">
        <v>9262</v>
      </c>
      <c r="E192" s="467">
        <v>4668</v>
      </c>
      <c r="F192" s="467">
        <v>4594</v>
      </c>
    </row>
    <row r="193" spans="2:6" s="141" customFormat="1" ht="14.25" customHeight="1">
      <c r="B193" s="1437"/>
      <c r="C193" s="147" t="s">
        <v>327</v>
      </c>
      <c r="D193" s="468">
        <v>30</v>
      </c>
      <c r="E193" s="468">
        <v>16</v>
      </c>
      <c r="F193" s="468">
        <v>14</v>
      </c>
    </row>
    <row r="194" spans="2:6" s="141" customFormat="1" ht="14.25" customHeight="1">
      <c r="B194" s="1437"/>
      <c r="C194" s="147" t="s">
        <v>328</v>
      </c>
      <c r="D194" s="468">
        <v>1445</v>
      </c>
      <c r="E194" s="468">
        <v>729</v>
      </c>
      <c r="F194" s="468">
        <v>716</v>
      </c>
    </row>
    <row r="195" spans="2:6" s="141" customFormat="1" ht="14.25" customHeight="1">
      <c r="B195" s="1437"/>
      <c r="C195" s="147" t="s">
        <v>329</v>
      </c>
      <c r="D195" s="468">
        <v>2365</v>
      </c>
      <c r="E195" s="468">
        <v>1156</v>
      </c>
      <c r="F195" s="468">
        <v>1209</v>
      </c>
    </row>
    <row r="196" spans="2:6" s="141" customFormat="1" ht="14.25" customHeight="1">
      <c r="B196" s="1437"/>
      <c r="C196" s="147" t="s">
        <v>330</v>
      </c>
      <c r="D196" s="468">
        <v>2254</v>
      </c>
      <c r="E196" s="468">
        <v>1164</v>
      </c>
      <c r="F196" s="468">
        <v>1090</v>
      </c>
    </row>
    <row r="197" spans="2:6" s="141" customFormat="1" ht="14.25" customHeight="1">
      <c r="B197" s="1437"/>
      <c r="C197" s="147" t="s">
        <v>331</v>
      </c>
      <c r="D197" s="468">
        <v>1726</v>
      </c>
      <c r="E197" s="468">
        <v>876</v>
      </c>
      <c r="F197" s="468">
        <v>850</v>
      </c>
    </row>
    <row r="198" spans="2:6" s="141" customFormat="1" ht="14.25" customHeight="1">
      <c r="B198" s="1437"/>
      <c r="C198" s="147" t="s">
        <v>332</v>
      </c>
      <c r="D198" s="468">
        <v>1031</v>
      </c>
      <c r="E198" s="468">
        <v>507</v>
      </c>
      <c r="F198" s="468">
        <v>524</v>
      </c>
    </row>
    <row r="199" spans="2:6" s="141" customFormat="1" ht="14.25" customHeight="1">
      <c r="B199" s="1437"/>
      <c r="C199" s="147" t="s">
        <v>333</v>
      </c>
      <c r="D199" s="468">
        <v>287</v>
      </c>
      <c r="E199" s="468">
        <v>146</v>
      </c>
      <c r="F199" s="468">
        <v>141</v>
      </c>
    </row>
    <row r="200" spans="2:6" s="141" customFormat="1" ht="14.25" customHeight="1">
      <c r="B200" s="1437"/>
      <c r="C200" s="147" t="s">
        <v>334</v>
      </c>
      <c r="D200" s="468">
        <v>13</v>
      </c>
      <c r="E200" s="468">
        <v>7</v>
      </c>
      <c r="F200" s="468">
        <v>6</v>
      </c>
    </row>
    <row r="201" spans="2:6" s="141" customFormat="1" ht="14.25" customHeight="1">
      <c r="B201" s="1437"/>
      <c r="C201" s="147" t="s">
        <v>897</v>
      </c>
      <c r="D201" s="468">
        <v>1</v>
      </c>
      <c r="E201" s="468">
        <v>1</v>
      </c>
      <c r="F201" s="468">
        <v>0</v>
      </c>
    </row>
    <row r="202" spans="2:6" s="141" customFormat="1" ht="14.25" customHeight="1">
      <c r="B202" s="1438"/>
      <c r="C202" s="147" t="s">
        <v>110</v>
      </c>
      <c r="D202" s="468">
        <v>110</v>
      </c>
      <c r="E202" s="468">
        <v>66</v>
      </c>
      <c r="F202" s="468">
        <v>44</v>
      </c>
    </row>
    <row r="203" spans="2:6" s="141" customFormat="1" ht="14.25" customHeight="1">
      <c r="B203" s="1436" t="s">
        <v>112</v>
      </c>
      <c r="C203" s="146" t="s">
        <v>49</v>
      </c>
      <c r="D203" s="467">
        <v>2044</v>
      </c>
      <c r="E203" s="467">
        <v>1035</v>
      </c>
      <c r="F203" s="467">
        <v>1009</v>
      </c>
    </row>
    <row r="204" spans="2:6" s="141" customFormat="1" ht="14.25" customHeight="1">
      <c r="B204" s="1437"/>
      <c r="C204" s="147" t="s">
        <v>327</v>
      </c>
      <c r="D204" s="468">
        <v>22</v>
      </c>
      <c r="E204" s="468">
        <v>15</v>
      </c>
      <c r="F204" s="468">
        <v>7</v>
      </c>
    </row>
    <row r="205" spans="2:6" s="141" customFormat="1" ht="14.25" customHeight="1">
      <c r="B205" s="1437"/>
      <c r="C205" s="147" t="s">
        <v>328</v>
      </c>
      <c r="D205" s="468">
        <v>509</v>
      </c>
      <c r="E205" s="468">
        <v>247</v>
      </c>
      <c r="F205" s="468">
        <v>262</v>
      </c>
    </row>
    <row r="206" spans="2:6" s="141" customFormat="1" ht="14.25" customHeight="1">
      <c r="B206" s="1437"/>
      <c r="C206" s="147" t="s">
        <v>329</v>
      </c>
      <c r="D206" s="468">
        <v>490</v>
      </c>
      <c r="E206" s="468">
        <v>257</v>
      </c>
      <c r="F206" s="468">
        <v>233</v>
      </c>
    </row>
    <row r="207" spans="2:6" s="141" customFormat="1" ht="14.25" customHeight="1">
      <c r="B207" s="1437"/>
      <c r="C207" s="147" t="s">
        <v>330</v>
      </c>
      <c r="D207" s="468">
        <v>448</v>
      </c>
      <c r="E207" s="468">
        <v>238</v>
      </c>
      <c r="F207" s="468">
        <v>210</v>
      </c>
    </row>
    <row r="208" spans="2:6" s="141" customFormat="1" ht="14.25" customHeight="1">
      <c r="B208" s="1437"/>
      <c r="C208" s="147" t="s">
        <v>331</v>
      </c>
      <c r="D208" s="468">
        <v>314</v>
      </c>
      <c r="E208" s="468">
        <v>153</v>
      </c>
      <c r="F208" s="468">
        <v>161</v>
      </c>
    </row>
    <row r="209" spans="2:6" s="141" customFormat="1" ht="14.25" customHeight="1">
      <c r="B209" s="1437"/>
      <c r="C209" s="147" t="s">
        <v>332</v>
      </c>
      <c r="D209" s="468">
        <v>178</v>
      </c>
      <c r="E209" s="468">
        <v>80</v>
      </c>
      <c r="F209" s="468">
        <v>98</v>
      </c>
    </row>
    <row r="210" spans="2:6" s="141" customFormat="1" ht="14.25" customHeight="1">
      <c r="B210" s="1437"/>
      <c r="C210" s="147" t="s">
        <v>333</v>
      </c>
      <c r="D210" s="468">
        <v>56</v>
      </c>
      <c r="E210" s="468">
        <v>32</v>
      </c>
      <c r="F210" s="468">
        <v>24</v>
      </c>
    </row>
    <row r="211" spans="2:6" s="141" customFormat="1" ht="14.25" customHeight="1">
      <c r="B211" s="1437"/>
      <c r="C211" s="147" t="s">
        <v>334</v>
      </c>
      <c r="D211" s="468">
        <v>6</v>
      </c>
      <c r="E211" s="468">
        <v>3</v>
      </c>
      <c r="F211" s="468">
        <v>3</v>
      </c>
    </row>
    <row r="212" spans="2:6" s="141" customFormat="1" ht="14.25" customHeight="1">
      <c r="B212" s="1437"/>
      <c r="C212" s="147" t="s">
        <v>897</v>
      </c>
      <c r="D212" s="468">
        <v>1</v>
      </c>
      <c r="E212" s="468">
        <v>0</v>
      </c>
      <c r="F212" s="468">
        <v>1</v>
      </c>
    </row>
    <row r="213" spans="2:6" s="141" customFormat="1" ht="14.25" customHeight="1">
      <c r="B213" s="1438"/>
      <c r="C213" s="147" t="s">
        <v>110</v>
      </c>
      <c r="D213" s="468">
        <v>20</v>
      </c>
      <c r="E213" s="468">
        <v>10</v>
      </c>
      <c r="F213" s="468">
        <v>10</v>
      </c>
    </row>
    <row r="214" spans="2:6" s="141" customFormat="1" ht="14.25" customHeight="1">
      <c r="B214" s="1436" t="s">
        <v>143</v>
      </c>
      <c r="C214" s="146" t="s">
        <v>49</v>
      </c>
      <c r="D214" s="467">
        <v>387</v>
      </c>
      <c r="E214" s="467">
        <v>213</v>
      </c>
      <c r="F214" s="467">
        <v>174</v>
      </c>
    </row>
    <row r="215" spans="2:6" s="141" customFormat="1" ht="14.25" customHeight="1">
      <c r="B215" s="1437"/>
      <c r="C215" s="147" t="s">
        <v>327</v>
      </c>
      <c r="D215" s="468">
        <v>1</v>
      </c>
      <c r="E215" s="468">
        <v>1</v>
      </c>
      <c r="F215" s="468">
        <v>0</v>
      </c>
    </row>
    <row r="216" spans="2:6" s="141" customFormat="1" ht="14.25" customHeight="1">
      <c r="B216" s="1437"/>
      <c r="C216" s="147" t="s">
        <v>328</v>
      </c>
      <c r="D216" s="468">
        <v>42</v>
      </c>
      <c r="E216" s="468">
        <v>27</v>
      </c>
      <c r="F216" s="468">
        <v>15</v>
      </c>
    </row>
    <row r="217" spans="2:6" s="141" customFormat="1" ht="14.25" customHeight="1">
      <c r="B217" s="1437"/>
      <c r="C217" s="147" t="s">
        <v>329</v>
      </c>
      <c r="D217" s="468">
        <v>94</v>
      </c>
      <c r="E217" s="468">
        <v>50</v>
      </c>
      <c r="F217" s="468">
        <v>44</v>
      </c>
    </row>
    <row r="218" spans="2:6" s="141" customFormat="1" ht="14.25" customHeight="1">
      <c r="B218" s="1437"/>
      <c r="C218" s="147" t="s">
        <v>330</v>
      </c>
      <c r="D218" s="468">
        <v>104</v>
      </c>
      <c r="E218" s="468">
        <v>58</v>
      </c>
      <c r="F218" s="468">
        <v>46</v>
      </c>
    </row>
    <row r="219" spans="2:6" s="141" customFormat="1" ht="14.25" customHeight="1">
      <c r="B219" s="1437"/>
      <c r="C219" s="147" t="s">
        <v>331</v>
      </c>
      <c r="D219" s="468">
        <v>86</v>
      </c>
      <c r="E219" s="468">
        <v>50</v>
      </c>
      <c r="F219" s="468">
        <v>36</v>
      </c>
    </row>
    <row r="220" spans="2:6" s="141" customFormat="1" ht="14.25" customHeight="1">
      <c r="B220" s="1437"/>
      <c r="C220" s="147" t="s">
        <v>332</v>
      </c>
      <c r="D220" s="468">
        <v>46</v>
      </c>
      <c r="E220" s="468">
        <v>22</v>
      </c>
      <c r="F220" s="468">
        <v>24</v>
      </c>
    </row>
    <row r="221" spans="2:6" s="141" customFormat="1" ht="14.25" customHeight="1">
      <c r="B221" s="1437"/>
      <c r="C221" s="147" t="s">
        <v>333</v>
      </c>
      <c r="D221" s="468">
        <v>11</v>
      </c>
      <c r="E221" s="468">
        <v>5</v>
      </c>
      <c r="F221" s="468">
        <v>6</v>
      </c>
    </row>
    <row r="222" spans="2:6" s="141" customFormat="1" ht="14.25" customHeight="1">
      <c r="B222" s="1437"/>
      <c r="C222" s="147" t="s">
        <v>334</v>
      </c>
      <c r="D222" s="468">
        <v>2</v>
      </c>
      <c r="E222" s="468">
        <v>0</v>
      </c>
      <c r="F222" s="468">
        <v>2</v>
      </c>
    </row>
    <row r="223" spans="2:6" s="141" customFormat="1" ht="14.25" customHeight="1">
      <c r="B223" s="1438"/>
      <c r="C223" s="147" t="s">
        <v>110</v>
      </c>
      <c r="D223" s="468">
        <v>1</v>
      </c>
      <c r="E223" s="468">
        <v>0</v>
      </c>
      <c r="F223" s="468">
        <v>1</v>
      </c>
    </row>
    <row r="224" spans="2:6" s="141" customFormat="1" ht="14.25" customHeight="1">
      <c r="B224" s="1436" t="s">
        <v>128</v>
      </c>
      <c r="C224" s="146" t="s">
        <v>49</v>
      </c>
      <c r="D224" s="467">
        <v>4364</v>
      </c>
      <c r="E224" s="467">
        <v>2270</v>
      </c>
      <c r="F224" s="467">
        <v>2094</v>
      </c>
    </row>
    <row r="225" spans="2:6" s="141" customFormat="1" ht="14.25" customHeight="1">
      <c r="B225" s="1437"/>
      <c r="C225" s="147" t="s">
        <v>327</v>
      </c>
      <c r="D225" s="468">
        <v>77</v>
      </c>
      <c r="E225" s="468">
        <v>45</v>
      </c>
      <c r="F225" s="468">
        <v>32</v>
      </c>
    </row>
    <row r="226" spans="2:6" s="141" customFormat="1" ht="14.25" customHeight="1">
      <c r="B226" s="1437"/>
      <c r="C226" s="147" t="s">
        <v>328</v>
      </c>
      <c r="D226" s="468">
        <v>979</v>
      </c>
      <c r="E226" s="468">
        <v>516</v>
      </c>
      <c r="F226" s="468">
        <v>463</v>
      </c>
    </row>
    <row r="227" spans="2:6" s="141" customFormat="1" ht="14.25" customHeight="1">
      <c r="B227" s="1437"/>
      <c r="C227" s="147" t="s">
        <v>329</v>
      </c>
      <c r="D227" s="468">
        <v>1221</v>
      </c>
      <c r="E227" s="468">
        <v>659</v>
      </c>
      <c r="F227" s="468">
        <v>562</v>
      </c>
    </row>
    <row r="228" spans="2:6" s="141" customFormat="1" ht="14.25" customHeight="1">
      <c r="B228" s="1437"/>
      <c r="C228" s="147" t="s">
        <v>330</v>
      </c>
      <c r="D228" s="468">
        <v>943</v>
      </c>
      <c r="E228" s="468">
        <v>476</v>
      </c>
      <c r="F228" s="468">
        <v>467</v>
      </c>
    </row>
    <row r="229" spans="2:6" s="141" customFormat="1" ht="14.25" customHeight="1">
      <c r="B229" s="1437"/>
      <c r="C229" s="147" t="s">
        <v>331</v>
      </c>
      <c r="D229" s="468">
        <v>637</v>
      </c>
      <c r="E229" s="468">
        <v>333</v>
      </c>
      <c r="F229" s="468">
        <v>304</v>
      </c>
    </row>
    <row r="230" spans="2:6" s="141" customFormat="1" ht="14.25" customHeight="1">
      <c r="B230" s="1437"/>
      <c r="C230" s="147" t="s">
        <v>332</v>
      </c>
      <c r="D230" s="468">
        <v>334</v>
      </c>
      <c r="E230" s="468">
        <v>163</v>
      </c>
      <c r="F230" s="468">
        <v>171</v>
      </c>
    </row>
    <row r="231" spans="2:6" s="141" customFormat="1" ht="14.25" customHeight="1">
      <c r="B231" s="1437"/>
      <c r="C231" s="147" t="s">
        <v>333</v>
      </c>
      <c r="D231" s="468">
        <v>114</v>
      </c>
      <c r="E231" s="468">
        <v>48</v>
      </c>
      <c r="F231" s="468">
        <v>66</v>
      </c>
    </row>
    <row r="232" spans="2:6" s="141" customFormat="1" ht="14.25" customHeight="1">
      <c r="B232" s="1437"/>
      <c r="C232" s="147" t="s">
        <v>334</v>
      </c>
      <c r="D232" s="468">
        <v>15</v>
      </c>
      <c r="E232" s="468">
        <v>6</v>
      </c>
      <c r="F232" s="468">
        <v>9</v>
      </c>
    </row>
    <row r="233" spans="2:6" s="141" customFormat="1" ht="14.25" customHeight="1">
      <c r="B233" s="1437"/>
      <c r="C233" s="147" t="s">
        <v>897</v>
      </c>
      <c r="D233" s="468">
        <v>1</v>
      </c>
      <c r="E233" s="468">
        <v>0</v>
      </c>
      <c r="F233" s="468">
        <v>1</v>
      </c>
    </row>
    <row r="234" spans="2:6" s="141" customFormat="1" ht="14.25" customHeight="1">
      <c r="B234" s="1438"/>
      <c r="C234" s="147" t="s">
        <v>110</v>
      </c>
      <c r="D234" s="468">
        <v>43</v>
      </c>
      <c r="E234" s="468">
        <v>24</v>
      </c>
      <c r="F234" s="468">
        <v>19</v>
      </c>
    </row>
    <row r="235" spans="2:6" s="141" customFormat="1" ht="14.25" customHeight="1">
      <c r="B235" s="1436" t="s">
        <v>114</v>
      </c>
      <c r="C235" s="146" t="s">
        <v>49</v>
      </c>
      <c r="D235" s="467">
        <v>3769</v>
      </c>
      <c r="E235" s="467">
        <v>1943</v>
      </c>
      <c r="F235" s="467">
        <v>1826</v>
      </c>
    </row>
    <row r="236" spans="2:6" s="141" customFormat="1" ht="14.25" customHeight="1">
      <c r="B236" s="1437"/>
      <c r="C236" s="147" t="s">
        <v>327</v>
      </c>
      <c r="D236" s="468">
        <v>57</v>
      </c>
      <c r="E236" s="468">
        <v>26</v>
      </c>
      <c r="F236" s="468">
        <v>31</v>
      </c>
    </row>
    <row r="237" spans="2:6" s="141" customFormat="1" ht="14.25" customHeight="1">
      <c r="B237" s="1437"/>
      <c r="C237" s="147" t="s">
        <v>328</v>
      </c>
      <c r="D237" s="468">
        <v>835</v>
      </c>
      <c r="E237" s="468">
        <v>436</v>
      </c>
      <c r="F237" s="468">
        <v>399</v>
      </c>
    </row>
    <row r="238" spans="2:6" s="141" customFormat="1" ht="14.25" customHeight="1">
      <c r="B238" s="1437"/>
      <c r="C238" s="147" t="s">
        <v>329</v>
      </c>
      <c r="D238" s="468">
        <v>981</v>
      </c>
      <c r="E238" s="468">
        <v>495</v>
      </c>
      <c r="F238" s="468">
        <v>486</v>
      </c>
    </row>
    <row r="239" spans="2:6" s="141" customFormat="1" ht="14.25" customHeight="1">
      <c r="B239" s="1437"/>
      <c r="C239" s="147" t="s">
        <v>330</v>
      </c>
      <c r="D239" s="468">
        <v>781</v>
      </c>
      <c r="E239" s="468">
        <v>393</v>
      </c>
      <c r="F239" s="468">
        <v>388</v>
      </c>
    </row>
    <row r="240" spans="2:6" s="141" customFormat="1" ht="14.25" customHeight="1">
      <c r="B240" s="1437"/>
      <c r="C240" s="147" t="s">
        <v>331</v>
      </c>
      <c r="D240" s="468">
        <v>560</v>
      </c>
      <c r="E240" s="468">
        <v>299</v>
      </c>
      <c r="F240" s="468">
        <v>261</v>
      </c>
    </row>
    <row r="241" spans="2:6" s="141" customFormat="1" ht="14.25" customHeight="1">
      <c r="B241" s="1437"/>
      <c r="C241" s="147" t="s">
        <v>332</v>
      </c>
      <c r="D241" s="468">
        <v>291</v>
      </c>
      <c r="E241" s="468">
        <v>156</v>
      </c>
      <c r="F241" s="468">
        <v>135</v>
      </c>
    </row>
    <row r="242" spans="2:6" s="141" customFormat="1" ht="14.25" customHeight="1">
      <c r="B242" s="1437"/>
      <c r="C242" s="147" t="s">
        <v>333</v>
      </c>
      <c r="D242" s="468">
        <v>110</v>
      </c>
      <c r="E242" s="468">
        <v>61</v>
      </c>
      <c r="F242" s="468">
        <v>49</v>
      </c>
    </row>
    <row r="243" spans="2:6" s="141" customFormat="1" ht="14.25" customHeight="1">
      <c r="B243" s="1437"/>
      <c r="C243" s="147" t="s">
        <v>334</v>
      </c>
      <c r="D243" s="468">
        <v>5</v>
      </c>
      <c r="E243" s="468">
        <v>4</v>
      </c>
      <c r="F243" s="468">
        <v>1</v>
      </c>
    </row>
    <row r="244" spans="2:6" s="141" customFormat="1" ht="14.25" customHeight="1">
      <c r="B244" s="1438"/>
      <c r="C244" s="147" t="s">
        <v>110</v>
      </c>
      <c r="D244" s="468">
        <v>149</v>
      </c>
      <c r="E244" s="468">
        <v>73</v>
      </c>
      <c r="F244" s="468">
        <v>76</v>
      </c>
    </row>
    <row r="245" spans="2:6" s="141" customFormat="1" ht="14.25" customHeight="1">
      <c r="B245" s="1436" t="s">
        <v>127</v>
      </c>
      <c r="C245" s="146" t="s">
        <v>49</v>
      </c>
      <c r="D245" s="467">
        <v>9705</v>
      </c>
      <c r="E245" s="467">
        <v>5016</v>
      </c>
      <c r="F245" s="467">
        <v>4689</v>
      </c>
    </row>
    <row r="246" spans="2:6" s="141" customFormat="1" ht="14.25" customHeight="1">
      <c r="B246" s="1437"/>
      <c r="C246" s="147" t="s">
        <v>327</v>
      </c>
      <c r="D246" s="468">
        <v>97</v>
      </c>
      <c r="E246" s="468">
        <v>55</v>
      </c>
      <c r="F246" s="468">
        <v>42</v>
      </c>
    </row>
    <row r="247" spans="2:6" s="141" customFormat="1" ht="14.25" customHeight="1">
      <c r="B247" s="1437"/>
      <c r="C247" s="147" t="s">
        <v>328</v>
      </c>
      <c r="D247" s="468">
        <v>1900</v>
      </c>
      <c r="E247" s="468">
        <v>1004</v>
      </c>
      <c r="F247" s="468">
        <v>896</v>
      </c>
    </row>
    <row r="248" spans="2:6" s="141" customFormat="1" ht="14.25" customHeight="1">
      <c r="B248" s="1437"/>
      <c r="C248" s="147" t="s">
        <v>329</v>
      </c>
      <c r="D248" s="468">
        <v>2739</v>
      </c>
      <c r="E248" s="468">
        <v>1415</v>
      </c>
      <c r="F248" s="468">
        <v>1324</v>
      </c>
    </row>
    <row r="249" spans="2:6" s="141" customFormat="1" ht="14.25" customHeight="1">
      <c r="B249" s="1437"/>
      <c r="C249" s="147" t="s">
        <v>330</v>
      </c>
      <c r="D249" s="468">
        <v>2319</v>
      </c>
      <c r="E249" s="468">
        <v>1213</v>
      </c>
      <c r="F249" s="468">
        <v>1106</v>
      </c>
    </row>
    <row r="250" spans="2:6" s="141" customFormat="1" ht="14.25" customHeight="1">
      <c r="B250" s="1437"/>
      <c r="C250" s="147" t="s">
        <v>331</v>
      </c>
      <c r="D250" s="468">
        <v>1593</v>
      </c>
      <c r="E250" s="468">
        <v>797</v>
      </c>
      <c r="F250" s="468">
        <v>796</v>
      </c>
    </row>
    <row r="251" spans="2:6" s="141" customFormat="1" ht="14.25" customHeight="1">
      <c r="B251" s="1437"/>
      <c r="C251" s="147" t="s">
        <v>332</v>
      </c>
      <c r="D251" s="468">
        <v>814</v>
      </c>
      <c r="E251" s="468">
        <v>406</v>
      </c>
      <c r="F251" s="468">
        <v>408</v>
      </c>
    </row>
    <row r="252" spans="2:6" s="141" customFormat="1" ht="14.25" customHeight="1">
      <c r="B252" s="1437"/>
      <c r="C252" s="147" t="s">
        <v>333</v>
      </c>
      <c r="D252" s="468">
        <v>209</v>
      </c>
      <c r="E252" s="468">
        <v>106</v>
      </c>
      <c r="F252" s="468">
        <v>103</v>
      </c>
    </row>
    <row r="253" spans="2:6" s="141" customFormat="1" ht="14.25" customHeight="1">
      <c r="B253" s="1437"/>
      <c r="C253" s="147" t="s">
        <v>334</v>
      </c>
      <c r="D253" s="468">
        <v>11</v>
      </c>
      <c r="E253" s="468">
        <v>8</v>
      </c>
      <c r="F253" s="468">
        <v>3</v>
      </c>
    </row>
    <row r="254" spans="2:6" s="141" customFormat="1" ht="14.25" customHeight="1">
      <c r="B254" s="1438"/>
      <c r="C254" s="147" t="s">
        <v>110</v>
      </c>
      <c r="D254" s="468">
        <v>23</v>
      </c>
      <c r="E254" s="468">
        <v>12</v>
      </c>
      <c r="F254" s="468">
        <v>11</v>
      </c>
    </row>
    <row r="255" spans="2:6" s="141" customFormat="1" ht="14.25" customHeight="1">
      <c r="B255" s="1436" t="s">
        <v>123</v>
      </c>
      <c r="C255" s="146" t="s">
        <v>49</v>
      </c>
      <c r="D255" s="467">
        <v>6891</v>
      </c>
      <c r="E255" s="467">
        <v>3532</v>
      </c>
      <c r="F255" s="467">
        <v>3359</v>
      </c>
    </row>
    <row r="256" spans="2:6" s="141" customFormat="1" ht="14.25" customHeight="1">
      <c r="B256" s="1437"/>
      <c r="C256" s="147" t="s">
        <v>327</v>
      </c>
      <c r="D256" s="468">
        <v>44</v>
      </c>
      <c r="E256" s="468">
        <v>27</v>
      </c>
      <c r="F256" s="468">
        <v>17</v>
      </c>
    </row>
    <row r="257" spans="2:6" s="141" customFormat="1" ht="14.25" customHeight="1">
      <c r="B257" s="1437"/>
      <c r="C257" s="147" t="s">
        <v>328</v>
      </c>
      <c r="D257" s="468">
        <v>1326</v>
      </c>
      <c r="E257" s="468">
        <v>650</v>
      </c>
      <c r="F257" s="468">
        <v>676</v>
      </c>
    </row>
    <row r="258" spans="2:6" s="141" customFormat="1" ht="14.25" customHeight="1">
      <c r="B258" s="1437"/>
      <c r="C258" s="147" t="s">
        <v>329</v>
      </c>
      <c r="D258" s="468">
        <v>1934</v>
      </c>
      <c r="E258" s="468">
        <v>1020</v>
      </c>
      <c r="F258" s="468">
        <v>914</v>
      </c>
    </row>
    <row r="259" spans="2:6" s="141" customFormat="1" ht="14.25" customHeight="1">
      <c r="B259" s="1437"/>
      <c r="C259" s="147" t="s">
        <v>330</v>
      </c>
      <c r="D259" s="468">
        <v>1564</v>
      </c>
      <c r="E259" s="468">
        <v>808</v>
      </c>
      <c r="F259" s="468">
        <v>756</v>
      </c>
    </row>
    <row r="260" spans="2:6" s="141" customFormat="1" ht="14.25" customHeight="1">
      <c r="B260" s="1437"/>
      <c r="C260" s="147" t="s">
        <v>331</v>
      </c>
      <c r="D260" s="468">
        <v>1185</v>
      </c>
      <c r="E260" s="468">
        <v>597</v>
      </c>
      <c r="F260" s="468">
        <v>588</v>
      </c>
    </row>
    <row r="261" spans="2:6" s="141" customFormat="1" ht="14.25" customHeight="1">
      <c r="B261" s="1437"/>
      <c r="C261" s="147" t="s">
        <v>332</v>
      </c>
      <c r="D261" s="468">
        <v>664</v>
      </c>
      <c r="E261" s="468">
        <v>343</v>
      </c>
      <c r="F261" s="468">
        <v>321</v>
      </c>
    </row>
    <row r="262" spans="2:6" s="141" customFormat="1" ht="14.25" customHeight="1">
      <c r="B262" s="1437"/>
      <c r="C262" s="147" t="s">
        <v>333</v>
      </c>
      <c r="D262" s="468">
        <v>143</v>
      </c>
      <c r="E262" s="468">
        <v>69</v>
      </c>
      <c r="F262" s="468">
        <v>74</v>
      </c>
    </row>
    <row r="263" spans="2:6" s="141" customFormat="1" ht="14.25" customHeight="1">
      <c r="B263" s="1437"/>
      <c r="C263" s="147" t="s">
        <v>334</v>
      </c>
      <c r="D263" s="468">
        <v>9</v>
      </c>
      <c r="E263" s="468">
        <v>5</v>
      </c>
      <c r="F263" s="468">
        <v>4</v>
      </c>
    </row>
    <row r="264" spans="2:6" s="141" customFormat="1" ht="14.25" customHeight="1">
      <c r="B264" s="1438"/>
      <c r="C264" s="147" t="s">
        <v>110</v>
      </c>
      <c r="D264" s="468">
        <v>22</v>
      </c>
      <c r="E264" s="468">
        <v>13</v>
      </c>
      <c r="F264" s="468">
        <v>9</v>
      </c>
    </row>
    <row r="265" spans="2:6" s="141" customFormat="1" ht="14.25" customHeight="1">
      <c r="B265" s="1436" t="s">
        <v>86</v>
      </c>
      <c r="C265" s="146" t="s">
        <v>49</v>
      </c>
      <c r="D265" s="467">
        <v>198</v>
      </c>
      <c r="E265" s="467">
        <v>104</v>
      </c>
      <c r="F265" s="467">
        <v>94</v>
      </c>
    </row>
    <row r="266" spans="2:6" s="141" customFormat="1" ht="14.25" customHeight="1">
      <c r="B266" s="1437"/>
      <c r="C266" s="147" t="s">
        <v>327</v>
      </c>
      <c r="D266" s="468">
        <v>2</v>
      </c>
      <c r="E266" s="468">
        <v>1</v>
      </c>
      <c r="F266" s="468">
        <v>1</v>
      </c>
    </row>
    <row r="267" spans="2:6" s="141" customFormat="1" ht="14.25" customHeight="1">
      <c r="B267" s="1437"/>
      <c r="C267" s="147" t="s">
        <v>328</v>
      </c>
      <c r="D267" s="468">
        <v>41</v>
      </c>
      <c r="E267" s="468">
        <v>23</v>
      </c>
      <c r="F267" s="468">
        <v>18</v>
      </c>
    </row>
    <row r="268" spans="2:6" s="141" customFormat="1" ht="14.25" customHeight="1">
      <c r="B268" s="1437"/>
      <c r="C268" s="147" t="s">
        <v>329</v>
      </c>
      <c r="D268" s="468">
        <v>50</v>
      </c>
      <c r="E268" s="468">
        <v>27</v>
      </c>
      <c r="F268" s="468">
        <v>23</v>
      </c>
    </row>
    <row r="269" spans="2:6" s="141" customFormat="1" ht="14.25" customHeight="1">
      <c r="B269" s="1437"/>
      <c r="C269" s="147" t="s">
        <v>330</v>
      </c>
      <c r="D269" s="468">
        <v>46</v>
      </c>
      <c r="E269" s="468">
        <v>24</v>
      </c>
      <c r="F269" s="468">
        <v>22</v>
      </c>
    </row>
    <row r="270" spans="2:6" s="141" customFormat="1" ht="14.25" customHeight="1">
      <c r="B270" s="1437"/>
      <c r="C270" s="147" t="s">
        <v>331</v>
      </c>
      <c r="D270" s="468">
        <v>38</v>
      </c>
      <c r="E270" s="468">
        <v>18</v>
      </c>
      <c r="F270" s="468">
        <v>20</v>
      </c>
    </row>
    <row r="271" spans="2:6" s="141" customFormat="1" ht="14.25" customHeight="1">
      <c r="B271" s="1437"/>
      <c r="C271" s="147" t="s">
        <v>332</v>
      </c>
      <c r="D271" s="468">
        <v>15</v>
      </c>
      <c r="E271" s="468">
        <v>7</v>
      </c>
      <c r="F271" s="468">
        <v>8</v>
      </c>
    </row>
    <row r="272" spans="2:6" s="141" customFormat="1" ht="14.25" customHeight="1">
      <c r="B272" s="1437"/>
      <c r="C272" s="147" t="s">
        <v>333</v>
      </c>
      <c r="D272" s="468">
        <v>5</v>
      </c>
      <c r="E272" s="468">
        <v>4</v>
      </c>
      <c r="F272" s="468">
        <v>1</v>
      </c>
    </row>
    <row r="273" spans="2:17" s="141" customFormat="1" ht="14.25" customHeight="1">
      <c r="B273" s="1438"/>
      <c r="C273" s="147" t="s">
        <v>110</v>
      </c>
      <c r="D273" s="468">
        <v>1</v>
      </c>
      <c r="E273" s="468">
        <v>0</v>
      </c>
      <c r="F273" s="468">
        <v>1</v>
      </c>
    </row>
    <row r="274" spans="2:17">
      <c r="B274" s="1410"/>
      <c r="C274" s="1410"/>
      <c r="D274" s="1410"/>
      <c r="E274" s="1410"/>
      <c r="F274" s="1410"/>
    </row>
    <row r="275" spans="2:17" s="54" customFormat="1" ht="31.5" customHeight="1">
      <c r="B275" s="1331" t="s">
        <v>839</v>
      </c>
      <c r="C275" s="1331"/>
      <c r="D275" s="1331"/>
      <c r="E275" s="1331"/>
      <c r="F275" s="1331"/>
    </row>
    <row r="276" spans="2:17" s="54" customFormat="1" ht="23.45" customHeight="1">
      <c r="B276" s="1330" t="s">
        <v>796</v>
      </c>
      <c r="C276" s="1330"/>
      <c r="D276" s="1330"/>
      <c r="E276" s="1330"/>
      <c r="F276" s="1330"/>
    </row>
    <row r="277" spans="2:17" ht="16.5">
      <c r="B277" s="465" t="s">
        <v>895</v>
      </c>
      <c r="C277" s="143"/>
      <c r="D277" s="54"/>
      <c r="E277" s="54"/>
      <c r="F277" s="54"/>
    </row>
    <row r="278" spans="2:17" ht="15.75" customHeight="1">
      <c r="B278" s="327" t="s">
        <v>935</v>
      </c>
      <c r="C278" s="57"/>
    </row>
    <row r="279" spans="2:17" s="1168" customFormat="1" ht="13.5">
      <c r="B279" s="1169" t="s">
        <v>3105</v>
      </c>
      <c r="C279" s="1170"/>
      <c r="D279" s="1170"/>
      <c r="E279" s="1170"/>
      <c r="F279" s="1170"/>
      <c r="G279" s="1170"/>
      <c r="H279" s="1170"/>
      <c r="I279" s="1170"/>
      <c r="J279" s="1170"/>
      <c r="K279" s="1170"/>
      <c r="L279" s="1170"/>
      <c r="M279" s="1170"/>
      <c r="N279" s="1170"/>
      <c r="O279" s="1170"/>
      <c r="P279" s="1170"/>
      <c r="Q279" s="1170"/>
    </row>
  </sheetData>
  <mergeCells count="35">
    <mergeCell ref="B192:B202"/>
    <mergeCell ref="B255:B264"/>
    <mergeCell ref="B265:B273"/>
    <mergeCell ref="B203:B213"/>
    <mergeCell ref="B214:B223"/>
    <mergeCell ref="B224:B234"/>
    <mergeCell ref="B235:B244"/>
    <mergeCell ref="B245:B254"/>
    <mergeCell ref="B139:B149"/>
    <mergeCell ref="B150:B160"/>
    <mergeCell ref="B161:B170"/>
    <mergeCell ref="B171:B180"/>
    <mergeCell ref="B181:B191"/>
    <mergeCell ref="B276:F276"/>
    <mergeCell ref="B274:F274"/>
    <mergeCell ref="B275:F275"/>
    <mergeCell ref="B5:B15"/>
    <mergeCell ref="B16:B25"/>
    <mergeCell ref="B26:B36"/>
    <mergeCell ref="B57:B66"/>
    <mergeCell ref="B67:B76"/>
    <mergeCell ref="B77:B86"/>
    <mergeCell ref="B87:B97"/>
    <mergeCell ref="B37:B46"/>
    <mergeCell ref="B47:B56"/>
    <mergeCell ref="B98:B108"/>
    <mergeCell ref="B109:B118"/>
    <mergeCell ref="B119:B128"/>
    <mergeCell ref="B129:B138"/>
    <mergeCell ref="B1:F1"/>
    <mergeCell ref="B2:F2"/>
    <mergeCell ref="B3:B4"/>
    <mergeCell ref="C3:C4"/>
    <mergeCell ref="D3:D4"/>
    <mergeCell ref="E3:F3"/>
  </mergeCells>
  <hyperlinks>
    <hyperlink ref="H2" location="INDICE!B101" display="INDICE"/>
    <hyperlink ref="B279"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72"/>
  <sheetViews>
    <sheetView showGridLines="0" zoomScaleNormal="100" workbookViewId="0">
      <selection activeCell="Y19" sqref="Y19"/>
    </sheetView>
  </sheetViews>
  <sheetFormatPr baseColWidth="10" defaultColWidth="12.5703125" defaultRowHeight="14.25"/>
  <cols>
    <col min="1" max="1" width="3.7109375" style="137" customWidth="1"/>
    <col min="2" max="2" width="27.140625" style="142" customWidth="1"/>
    <col min="3" max="3" width="40.140625" style="137" customWidth="1"/>
    <col min="4" max="4" width="12.5703125" style="137"/>
    <col min="5" max="5" width="12.28515625" style="137" customWidth="1"/>
    <col min="6" max="6" width="15" style="137" customWidth="1"/>
    <col min="7" max="11" width="11.5703125" style="137" customWidth="1"/>
    <col min="12" max="16384" width="12.5703125" style="137"/>
  </cols>
  <sheetData>
    <row r="1" spans="2:13" ht="52.5" customHeight="1">
      <c r="B1" s="1422"/>
      <c r="C1" s="1422"/>
      <c r="D1" s="1422"/>
      <c r="E1" s="1422"/>
      <c r="F1" s="1422"/>
      <c r="G1" s="1422"/>
      <c r="H1" s="1422"/>
      <c r="I1" s="1422"/>
      <c r="J1" s="1422"/>
      <c r="K1" s="1422"/>
    </row>
    <row r="2" spans="2:13" ht="40.5" customHeight="1">
      <c r="B2" s="1425" t="s">
        <v>963</v>
      </c>
      <c r="C2" s="1425"/>
      <c r="D2" s="1425"/>
      <c r="E2" s="1425"/>
      <c r="F2" s="1425"/>
      <c r="G2" s="1425"/>
      <c r="H2" s="1425"/>
      <c r="I2" s="1425"/>
      <c r="J2" s="1425"/>
      <c r="K2" s="1425"/>
    </row>
    <row r="3" spans="2:13" ht="18" customHeight="1">
      <c r="B3" s="1430" t="s">
        <v>807</v>
      </c>
      <c r="C3" s="1441" t="s">
        <v>481</v>
      </c>
      <c r="D3" s="1426" t="s">
        <v>840</v>
      </c>
      <c r="E3" s="1426" t="s">
        <v>786</v>
      </c>
      <c r="F3" s="1426"/>
      <c r="G3" s="1426"/>
      <c r="H3" s="1426"/>
      <c r="I3" s="1426"/>
      <c r="J3" s="1426"/>
      <c r="K3" s="1426"/>
      <c r="L3" s="1149"/>
      <c r="M3" s="1149" t="s">
        <v>459</v>
      </c>
    </row>
    <row r="4" spans="2:13" ht="33.75" customHeight="1">
      <c r="B4" s="1435"/>
      <c r="C4" s="1441"/>
      <c r="D4" s="1426"/>
      <c r="E4" s="145" t="s">
        <v>147</v>
      </c>
      <c r="F4" s="145" t="s">
        <v>787</v>
      </c>
      <c r="G4" s="145" t="s">
        <v>788</v>
      </c>
      <c r="H4" s="145" t="s">
        <v>789</v>
      </c>
      <c r="I4" s="145" t="s">
        <v>790</v>
      </c>
      <c r="J4" s="145" t="s">
        <v>791</v>
      </c>
      <c r="K4" s="145" t="s">
        <v>153</v>
      </c>
    </row>
    <row r="5" spans="2:13" s="139" customFormat="1" ht="13.5">
      <c r="B5" s="1442" t="s">
        <v>810</v>
      </c>
      <c r="C5" s="397" t="s">
        <v>460</v>
      </c>
      <c r="D5" s="469">
        <v>288123</v>
      </c>
      <c r="E5" s="469">
        <v>242708</v>
      </c>
      <c r="F5" s="469">
        <v>35038</v>
      </c>
      <c r="G5" s="469">
        <v>12</v>
      </c>
      <c r="H5" s="469">
        <v>5</v>
      </c>
      <c r="I5" s="469">
        <v>301</v>
      </c>
      <c r="J5" s="469">
        <v>3339</v>
      </c>
      <c r="K5" s="469">
        <v>6720</v>
      </c>
    </row>
    <row r="6" spans="2:13">
      <c r="B6" s="1443"/>
      <c r="C6" s="470" t="s">
        <v>817</v>
      </c>
      <c r="D6" s="471">
        <v>177332</v>
      </c>
      <c r="E6" s="471">
        <v>145540</v>
      </c>
      <c r="F6" s="471">
        <v>31792</v>
      </c>
      <c r="G6" s="472">
        <v>0</v>
      </c>
      <c r="H6" s="472">
        <v>0</v>
      </c>
      <c r="I6" s="472">
        <v>0</v>
      </c>
      <c r="J6" s="472">
        <v>0</v>
      </c>
      <c r="K6" s="472">
        <v>0</v>
      </c>
    </row>
    <row r="7" spans="2:13">
      <c r="B7" s="1443"/>
      <c r="C7" s="470" t="s">
        <v>818</v>
      </c>
      <c r="D7" s="471">
        <v>26825</v>
      </c>
      <c r="E7" s="471">
        <v>26632</v>
      </c>
      <c r="F7" s="471">
        <v>193</v>
      </c>
      <c r="G7" s="472">
        <v>0</v>
      </c>
      <c r="H7" s="472">
        <v>0</v>
      </c>
      <c r="I7" s="472">
        <v>0</v>
      </c>
      <c r="J7" s="472">
        <v>0</v>
      </c>
      <c r="K7" s="472">
        <v>0</v>
      </c>
    </row>
    <row r="8" spans="2:13">
      <c r="B8" s="1443"/>
      <c r="C8" s="470" t="s">
        <v>819</v>
      </c>
      <c r="D8" s="471">
        <v>11338</v>
      </c>
      <c r="E8" s="471">
        <v>8923</v>
      </c>
      <c r="F8" s="471">
        <v>2415</v>
      </c>
      <c r="G8" s="472">
        <v>0</v>
      </c>
      <c r="H8" s="472">
        <v>0</v>
      </c>
      <c r="I8" s="472">
        <v>0</v>
      </c>
      <c r="J8" s="472">
        <v>0</v>
      </c>
      <c r="K8" s="472">
        <v>0</v>
      </c>
    </row>
    <row r="9" spans="2:13">
      <c r="B9" s="1443"/>
      <c r="C9" s="470" t="s">
        <v>820</v>
      </c>
      <c r="D9" s="471">
        <v>4224</v>
      </c>
      <c r="E9" s="471">
        <v>4220</v>
      </c>
      <c r="F9" s="471">
        <v>4</v>
      </c>
      <c r="G9" s="472">
        <v>0</v>
      </c>
      <c r="H9" s="472">
        <v>0</v>
      </c>
      <c r="I9" s="472">
        <v>0</v>
      </c>
      <c r="J9" s="472">
        <v>0</v>
      </c>
      <c r="K9" s="472">
        <v>0</v>
      </c>
    </row>
    <row r="10" spans="2:13">
      <c r="B10" s="1443"/>
      <c r="C10" s="470" t="s">
        <v>821</v>
      </c>
      <c r="D10" s="471">
        <v>57299</v>
      </c>
      <c r="E10" s="471">
        <v>56817</v>
      </c>
      <c r="F10" s="471">
        <v>482</v>
      </c>
      <c r="G10" s="472">
        <v>0</v>
      </c>
      <c r="H10" s="472">
        <v>0</v>
      </c>
      <c r="I10" s="472">
        <v>0</v>
      </c>
      <c r="J10" s="472">
        <v>0</v>
      </c>
      <c r="K10" s="472">
        <v>0</v>
      </c>
    </row>
    <row r="11" spans="2:13">
      <c r="B11" s="1443"/>
      <c r="C11" s="470" t="s">
        <v>68</v>
      </c>
      <c r="D11" s="471">
        <v>8633</v>
      </c>
      <c r="E11" s="471">
        <v>220</v>
      </c>
      <c r="F11" s="471">
        <v>47</v>
      </c>
      <c r="G11" s="471">
        <v>7</v>
      </c>
      <c r="H11" s="471">
        <v>4</v>
      </c>
      <c r="I11" s="471">
        <v>298</v>
      </c>
      <c r="J11" s="471">
        <v>3314</v>
      </c>
      <c r="K11" s="471">
        <v>4743</v>
      </c>
    </row>
    <row r="12" spans="2:13">
      <c r="B12" s="1444"/>
      <c r="C12" s="473" t="s">
        <v>153</v>
      </c>
      <c r="D12" s="474">
        <v>2472</v>
      </c>
      <c r="E12" s="474">
        <v>356</v>
      </c>
      <c r="F12" s="474">
        <v>105</v>
      </c>
      <c r="G12" s="474">
        <v>5</v>
      </c>
      <c r="H12" s="475">
        <v>1</v>
      </c>
      <c r="I12" s="474">
        <v>3</v>
      </c>
      <c r="J12" s="474">
        <v>25</v>
      </c>
      <c r="K12" s="474">
        <v>1977</v>
      </c>
    </row>
    <row r="13" spans="2:13">
      <c r="B13" s="1439" t="s">
        <v>134</v>
      </c>
      <c r="C13" s="479" t="s">
        <v>49</v>
      </c>
      <c r="D13" s="480">
        <v>13889</v>
      </c>
      <c r="E13" s="480">
        <v>13438</v>
      </c>
      <c r="F13" s="480">
        <v>94</v>
      </c>
      <c r="G13" s="481">
        <v>0</v>
      </c>
      <c r="H13" s="481">
        <v>0</v>
      </c>
      <c r="I13" s="480">
        <v>13</v>
      </c>
      <c r="J13" s="480">
        <v>64</v>
      </c>
      <c r="K13" s="480">
        <v>280</v>
      </c>
    </row>
    <row r="14" spans="2:13">
      <c r="B14" s="1440"/>
      <c r="C14" s="476" t="s">
        <v>817</v>
      </c>
      <c r="D14" s="477">
        <v>7804</v>
      </c>
      <c r="E14" s="477">
        <v>7791</v>
      </c>
      <c r="F14" s="477">
        <v>13</v>
      </c>
      <c r="G14" s="478">
        <v>0</v>
      </c>
      <c r="H14" s="478">
        <v>0</v>
      </c>
      <c r="I14" s="478">
        <v>0</v>
      </c>
      <c r="J14" s="478">
        <v>0</v>
      </c>
      <c r="K14" s="478">
        <v>0</v>
      </c>
    </row>
    <row r="15" spans="2:13">
      <c r="B15" s="1440"/>
      <c r="C15" s="476" t="s">
        <v>818</v>
      </c>
      <c r="D15" s="477">
        <v>1917</v>
      </c>
      <c r="E15" s="477">
        <v>1849</v>
      </c>
      <c r="F15" s="477">
        <v>68</v>
      </c>
      <c r="G15" s="478">
        <v>0</v>
      </c>
      <c r="H15" s="478">
        <v>0</v>
      </c>
      <c r="I15" s="478">
        <v>0</v>
      </c>
      <c r="J15" s="478">
        <v>0</v>
      </c>
      <c r="K15" s="478">
        <v>0</v>
      </c>
    </row>
    <row r="16" spans="2:13">
      <c r="B16" s="1440"/>
      <c r="C16" s="476" t="s">
        <v>820</v>
      </c>
      <c r="D16" s="477">
        <v>257</v>
      </c>
      <c r="E16" s="477">
        <v>257</v>
      </c>
      <c r="F16" s="478">
        <v>0</v>
      </c>
      <c r="G16" s="478">
        <v>0</v>
      </c>
      <c r="H16" s="478">
        <v>0</v>
      </c>
      <c r="I16" s="478">
        <v>0</v>
      </c>
      <c r="J16" s="478">
        <v>0</v>
      </c>
      <c r="K16" s="478">
        <v>0</v>
      </c>
    </row>
    <row r="17" spans="2:11">
      <c r="B17" s="1440"/>
      <c r="C17" s="476" t="s">
        <v>821</v>
      </c>
      <c r="D17" s="477">
        <v>3499</v>
      </c>
      <c r="E17" s="477">
        <v>3499</v>
      </c>
      <c r="F17" s="478">
        <v>0</v>
      </c>
      <c r="G17" s="478">
        <v>0</v>
      </c>
      <c r="H17" s="478">
        <v>0</v>
      </c>
      <c r="I17" s="478">
        <v>0</v>
      </c>
      <c r="J17" s="478">
        <v>0</v>
      </c>
      <c r="K17" s="478">
        <v>0</v>
      </c>
    </row>
    <row r="18" spans="2:11">
      <c r="B18" s="1440"/>
      <c r="C18" s="476" t="s">
        <v>68</v>
      </c>
      <c r="D18" s="477">
        <v>305</v>
      </c>
      <c r="E18" s="477">
        <v>33</v>
      </c>
      <c r="F18" s="477">
        <v>3</v>
      </c>
      <c r="G18" s="478">
        <v>0</v>
      </c>
      <c r="H18" s="478">
        <v>0</v>
      </c>
      <c r="I18" s="477">
        <v>13</v>
      </c>
      <c r="J18" s="477">
        <v>62</v>
      </c>
      <c r="K18" s="477">
        <v>194</v>
      </c>
    </row>
    <row r="19" spans="2:11">
      <c r="B19" s="1440"/>
      <c r="C19" s="476" t="s">
        <v>153</v>
      </c>
      <c r="D19" s="477">
        <v>107</v>
      </c>
      <c r="E19" s="477">
        <v>9</v>
      </c>
      <c r="F19" s="477">
        <v>10</v>
      </c>
      <c r="G19" s="478">
        <v>0</v>
      </c>
      <c r="H19" s="478">
        <v>0</v>
      </c>
      <c r="I19" s="478">
        <v>0</v>
      </c>
      <c r="J19" s="477">
        <v>2</v>
      </c>
      <c r="K19" s="477">
        <v>86</v>
      </c>
    </row>
    <row r="20" spans="2:11">
      <c r="B20" s="1439" t="s">
        <v>117</v>
      </c>
      <c r="C20" s="479" t="s">
        <v>49</v>
      </c>
      <c r="D20" s="480">
        <v>2683</v>
      </c>
      <c r="E20" s="480">
        <v>2275</v>
      </c>
      <c r="F20" s="480">
        <v>31</v>
      </c>
      <c r="G20" s="481">
        <v>0</v>
      </c>
      <c r="H20" s="480">
        <v>1</v>
      </c>
      <c r="I20" s="480">
        <v>5</v>
      </c>
      <c r="J20" s="480">
        <v>53</v>
      </c>
      <c r="K20" s="480">
        <v>318</v>
      </c>
    </row>
    <row r="21" spans="2:11">
      <c r="B21" s="1440"/>
      <c r="C21" s="476" t="s">
        <v>817</v>
      </c>
      <c r="D21" s="477">
        <v>2050</v>
      </c>
      <c r="E21" s="477">
        <v>2043</v>
      </c>
      <c r="F21" s="477">
        <v>7</v>
      </c>
      <c r="G21" s="478">
        <v>0</v>
      </c>
      <c r="H21" s="478">
        <v>0</v>
      </c>
      <c r="I21" s="478">
        <v>0</v>
      </c>
      <c r="J21" s="478">
        <v>0</v>
      </c>
      <c r="K21" s="478">
        <v>0</v>
      </c>
    </row>
    <row r="22" spans="2:11">
      <c r="B22" s="1440"/>
      <c r="C22" s="476" t="s">
        <v>818</v>
      </c>
      <c r="D22" s="477">
        <v>113</v>
      </c>
      <c r="E22" s="477">
        <v>113</v>
      </c>
      <c r="F22" s="478">
        <v>0</v>
      </c>
      <c r="G22" s="478">
        <v>0</v>
      </c>
      <c r="H22" s="478">
        <v>0</v>
      </c>
      <c r="I22" s="478">
        <v>0</v>
      </c>
      <c r="J22" s="478">
        <v>0</v>
      </c>
      <c r="K22" s="478">
        <v>0</v>
      </c>
    </row>
    <row r="23" spans="2:11">
      <c r="B23" s="1440"/>
      <c r="C23" s="476" t="s">
        <v>820</v>
      </c>
      <c r="D23" s="477">
        <v>1</v>
      </c>
      <c r="E23" s="477">
        <v>1</v>
      </c>
      <c r="F23" s="478">
        <v>0</v>
      </c>
      <c r="G23" s="478">
        <v>0</v>
      </c>
      <c r="H23" s="478">
        <v>0</v>
      </c>
      <c r="I23" s="478">
        <v>0</v>
      </c>
      <c r="J23" s="478">
        <v>0</v>
      </c>
      <c r="K23" s="478">
        <v>0</v>
      </c>
    </row>
    <row r="24" spans="2:11">
      <c r="B24" s="1440"/>
      <c r="C24" s="476" t="s">
        <v>821</v>
      </c>
      <c r="D24" s="477">
        <v>77</v>
      </c>
      <c r="E24" s="477">
        <v>63</v>
      </c>
      <c r="F24" s="477">
        <v>14</v>
      </c>
      <c r="G24" s="478">
        <v>0</v>
      </c>
      <c r="H24" s="478">
        <v>0</v>
      </c>
      <c r="I24" s="478">
        <v>0</v>
      </c>
      <c r="J24" s="478">
        <v>0</v>
      </c>
      <c r="K24" s="478">
        <v>0</v>
      </c>
    </row>
    <row r="25" spans="2:11">
      <c r="B25" s="1440"/>
      <c r="C25" s="476" t="s">
        <v>68</v>
      </c>
      <c r="D25" s="477">
        <v>394</v>
      </c>
      <c r="E25" s="477">
        <v>51</v>
      </c>
      <c r="F25" s="477">
        <v>3</v>
      </c>
      <c r="G25" s="478">
        <v>0</v>
      </c>
      <c r="H25" s="477">
        <v>1</v>
      </c>
      <c r="I25" s="477">
        <v>5</v>
      </c>
      <c r="J25" s="477">
        <v>49</v>
      </c>
      <c r="K25" s="477">
        <v>285</v>
      </c>
    </row>
    <row r="26" spans="2:11">
      <c r="B26" s="1440"/>
      <c r="C26" s="476" t="s">
        <v>153</v>
      </c>
      <c r="D26" s="477">
        <v>48</v>
      </c>
      <c r="E26" s="477">
        <v>4</v>
      </c>
      <c r="F26" s="477">
        <v>7</v>
      </c>
      <c r="G26" s="478">
        <v>0</v>
      </c>
      <c r="H26" s="478">
        <v>0</v>
      </c>
      <c r="I26" s="478">
        <v>0</v>
      </c>
      <c r="J26" s="477">
        <v>4</v>
      </c>
      <c r="K26" s="477">
        <v>33</v>
      </c>
    </row>
    <row r="27" spans="2:11">
      <c r="B27" s="1439" t="s">
        <v>125</v>
      </c>
      <c r="C27" s="479" t="s">
        <v>49</v>
      </c>
      <c r="D27" s="480">
        <v>4401</v>
      </c>
      <c r="E27" s="480">
        <v>4223</v>
      </c>
      <c r="F27" s="480">
        <v>5</v>
      </c>
      <c r="G27" s="481">
        <v>0</v>
      </c>
      <c r="H27" s="481">
        <v>0</v>
      </c>
      <c r="I27" s="481">
        <v>0</v>
      </c>
      <c r="J27" s="480">
        <v>36</v>
      </c>
      <c r="K27" s="480">
        <v>137</v>
      </c>
    </row>
    <row r="28" spans="2:11">
      <c r="B28" s="1440"/>
      <c r="C28" s="476" t="s">
        <v>817</v>
      </c>
      <c r="D28" s="477">
        <v>4014</v>
      </c>
      <c r="E28" s="477">
        <v>4009</v>
      </c>
      <c r="F28" s="477">
        <v>5</v>
      </c>
      <c r="G28" s="478">
        <v>0</v>
      </c>
      <c r="H28" s="478">
        <v>0</v>
      </c>
      <c r="I28" s="478">
        <v>0</v>
      </c>
      <c r="J28" s="478">
        <v>0</v>
      </c>
      <c r="K28" s="478">
        <v>0</v>
      </c>
    </row>
    <row r="29" spans="2:11">
      <c r="B29" s="1440"/>
      <c r="C29" s="476" t="s">
        <v>818</v>
      </c>
      <c r="D29" s="477">
        <v>4</v>
      </c>
      <c r="E29" s="477">
        <v>4</v>
      </c>
      <c r="F29" s="478">
        <v>0</v>
      </c>
      <c r="G29" s="478">
        <v>0</v>
      </c>
      <c r="H29" s="478">
        <v>0</v>
      </c>
      <c r="I29" s="478">
        <v>0</v>
      </c>
      <c r="J29" s="478">
        <v>0</v>
      </c>
      <c r="K29" s="478">
        <v>0</v>
      </c>
    </row>
    <row r="30" spans="2:11">
      <c r="B30" s="1440"/>
      <c r="C30" s="476" t="s">
        <v>821</v>
      </c>
      <c r="D30" s="477">
        <v>203</v>
      </c>
      <c r="E30" s="477">
        <v>203</v>
      </c>
      <c r="F30" s="478">
        <v>0</v>
      </c>
      <c r="G30" s="478">
        <v>0</v>
      </c>
      <c r="H30" s="478">
        <v>0</v>
      </c>
      <c r="I30" s="478">
        <v>0</v>
      </c>
      <c r="J30" s="478">
        <v>0</v>
      </c>
      <c r="K30" s="478">
        <v>0</v>
      </c>
    </row>
    <row r="31" spans="2:11">
      <c r="B31" s="1440"/>
      <c r="C31" s="476" t="s">
        <v>68</v>
      </c>
      <c r="D31" s="477">
        <v>159</v>
      </c>
      <c r="E31" s="477">
        <v>6</v>
      </c>
      <c r="F31" s="478">
        <v>0</v>
      </c>
      <c r="G31" s="478">
        <v>0</v>
      </c>
      <c r="H31" s="478">
        <v>0</v>
      </c>
      <c r="I31" s="478">
        <v>0</v>
      </c>
      <c r="J31" s="477">
        <v>35</v>
      </c>
      <c r="K31" s="477">
        <v>118</v>
      </c>
    </row>
    <row r="32" spans="2:11">
      <c r="B32" s="1440"/>
      <c r="C32" s="476" t="s">
        <v>153</v>
      </c>
      <c r="D32" s="477">
        <v>21</v>
      </c>
      <c r="E32" s="477">
        <v>1</v>
      </c>
      <c r="F32" s="478">
        <v>0</v>
      </c>
      <c r="G32" s="478">
        <v>0</v>
      </c>
      <c r="H32" s="478">
        <v>0</v>
      </c>
      <c r="I32" s="478">
        <v>0</v>
      </c>
      <c r="J32" s="477">
        <v>1</v>
      </c>
      <c r="K32" s="477">
        <v>19</v>
      </c>
    </row>
    <row r="33" spans="2:11">
      <c r="B33" s="1439" t="s">
        <v>122</v>
      </c>
      <c r="C33" s="479" t="s">
        <v>49</v>
      </c>
      <c r="D33" s="480">
        <v>2376</v>
      </c>
      <c r="E33" s="480">
        <v>1485</v>
      </c>
      <c r="F33" s="480">
        <v>794</v>
      </c>
      <c r="G33" s="480">
        <v>1</v>
      </c>
      <c r="H33" s="481">
        <v>0</v>
      </c>
      <c r="I33" s="481">
        <v>0</v>
      </c>
      <c r="J33" s="480">
        <v>28</v>
      </c>
      <c r="K33" s="480">
        <v>68</v>
      </c>
    </row>
    <row r="34" spans="2:11">
      <c r="B34" s="1440"/>
      <c r="C34" s="476" t="s">
        <v>817</v>
      </c>
      <c r="D34" s="477">
        <v>2216</v>
      </c>
      <c r="E34" s="477">
        <v>1425</v>
      </c>
      <c r="F34" s="477">
        <v>791</v>
      </c>
      <c r="G34" s="478">
        <v>0</v>
      </c>
      <c r="H34" s="478">
        <v>0</v>
      </c>
      <c r="I34" s="478">
        <v>0</v>
      </c>
      <c r="J34" s="478">
        <v>0</v>
      </c>
      <c r="K34" s="478">
        <v>0</v>
      </c>
    </row>
    <row r="35" spans="2:11">
      <c r="B35" s="1440"/>
      <c r="C35" s="476" t="s">
        <v>821</v>
      </c>
      <c r="D35" s="477">
        <v>61</v>
      </c>
      <c r="E35" s="477">
        <v>60</v>
      </c>
      <c r="F35" s="477">
        <v>1</v>
      </c>
      <c r="G35" s="478">
        <v>0</v>
      </c>
      <c r="H35" s="478">
        <v>0</v>
      </c>
      <c r="I35" s="478">
        <v>0</v>
      </c>
      <c r="J35" s="478">
        <v>0</v>
      </c>
      <c r="K35" s="478">
        <v>0</v>
      </c>
    </row>
    <row r="36" spans="2:11">
      <c r="B36" s="1440"/>
      <c r="C36" s="476" t="s">
        <v>68</v>
      </c>
      <c r="D36" s="477">
        <v>90</v>
      </c>
      <c r="E36" s="478">
        <v>0</v>
      </c>
      <c r="F36" s="478">
        <v>0</v>
      </c>
      <c r="G36" s="478">
        <v>0</v>
      </c>
      <c r="H36" s="478">
        <v>0</v>
      </c>
      <c r="I36" s="478">
        <v>0</v>
      </c>
      <c r="J36" s="477">
        <v>28</v>
      </c>
      <c r="K36" s="477">
        <v>62</v>
      </c>
    </row>
    <row r="37" spans="2:11">
      <c r="B37" s="1440"/>
      <c r="C37" s="476" t="s">
        <v>153</v>
      </c>
      <c r="D37" s="477">
        <v>9</v>
      </c>
      <c r="E37" s="478">
        <v>0</v>
      </c>
      <c r="F37" s="477">
        <v>2</v>
      </c>
      <c r="G37" s="477">
        <v>1</v>
      </c>
      <c r="H37" s="478">
        <v>0</v>
      </c>
      <c r="I37" s="478">
        <v>0</v>
      </c>
      <c r="J37" s="478">
        <v>0</v>
      </c>
      <c r="K37" s="477">
        <v>6</v>
      </c>
    </row>
    <row r="38" spans="2:11">
      <c r="B38" s="1439" t="s">
        <v>132</v>
      </c>
      <c r="C38" s="479" t="s">
        <v>49</v>
      </c>
      <c r="D38" s="480">
        <v>7105</v>
      </c>
      <c r="E38" s="480">
        <v>5057</v>
      </c>
      <c r="F38" s="480">
        <v>1137</v>
      </c>
      <c r="G38" s="480">
        <v>1</v>
      </c>
      <c r="H38" s="480">
        <v>1</v>
      </c>
      <c r="I38" s="480">
        <v>14</v>
      </c>
      <c r="J38" s="480">
        <v>52</v>
      </c>
      <c r="K38" s="480">
        <v>843</v>
      </c>
    </row>
    <row r="39" spans="2:11">
      <c r="B39" s="1440"/>
      <c r="C39" s="476" t="s">
        <v>817</v>
      </c>
      <c r="D39" s="477">
        <v>4893</v>
      </c>
      <c r="E39" s="477">
        <v>3780</v>
      </c>
      <c r="F39" s="477">
        <v>1113</v>
      </c>
      <c r="G39" s="478">
        <v>0</v>
      </c>
      <c r="H39" s="478">
        <v>0</v>
      </c>
      <c r="I39" s="478">
        <v>0</v>
      </c>
      <c r="J39" s="478">
        <v>0</v>
      </c>
      <c r="K39" s="478">
        <v>0</v>
      </c>
    </row>
    <row r="40" spans="2:11">
      <c r="B40" s="1440"/>
      <c r="C40" s="476" t="s">
        <v>818</v>
      </c>
      <c r="D40" s="477">
        <v>779</v>
      </c>
      <c r="E40" s="477">
        <v>779</v>
      </c>
      <c r="F40" s="478">
        <v>0</v>
      </c>
      <c r="G40" s="478">
        <v>0</v>
      </c>
      <c r="H40" s="478">
        <v>0</v>
      </c>
      <c r="I40" s="478">
        <v>0</v>
      </c>
      <c r="J40" s="478">
        <v>0</v>
      </c>
      <c r="K40" s="478">
        <v>0</v>
      </c>
    </row>
    <row r="41" spans="2:11">
      <c r="B41" s="1440"/>
      <c r="C41" s="476" t="s">
        <v>820</v>
      </c>
      <c r="D41" s="477">
        <v>42</v>
      </c>
      <c r="E41" s="477">
        <v>42</v>
      </c>
      <c r="F41" s="478">
        <v>0</v>
      </c>
      <c r="G41" s="478">
        <v>0</v>
      </c>
      <c r="H41" s="478">
        <v>0</v>
      </c>
      <c r="I41" s="478">
        <v>0</v>
      </c>
      <c r="J41" s="478">
        <v>0</v>
      </c>
      <c r="K41" s="478">
        <v>0</v>
      </c>
    </row>
    <row r="42" spans="2:11">
      <c r="B42" s="1440"/>
      <c r="C42" s="476" t="s">
        <v>821</v>
      </c>
      <c r="D42" s="477">
        <v>459</v>
      </c>
      <c r="E42" s="477">
        <v>439</v>
      </c>
      <c r="F42" s="477">
        <v>20</v>
      </c>
      <c r="G42" s="478">
        <v>0</v>
      </c>
      <c r="H42" s="478">
        <v>0</v>
      </c>
      <c r="I42" s="478">
        <v>0</v>
      </c>
      <c r="J42" s="478">
        <v>0</v>
      </c>
      <c r="K42" s="478">
        <v>0</v>
      </c>
    </row>
    <row r="43" spans="2:11">
      <c r="B43" s="1440"/>
      <c r="C43" s="476" t="s">
        <v>68</v>
      </c>
      <c r="D43" s="477">
        <v>360</v>
      </c>
      <c r="E43" s="477">
        <v>13</v>
      </c>
      <c r="F43" s="478">
        <v>0</v>
      </c>
      <c r="G43" s="478">
        <v>0</v>
      </c>
      <c r="H43" s="478">
        <v>0</v>
      </c>
      <c r="I43" s="477">
        <v>14</v>
      </c>
      <c r="J43" s="477">
        <v>51</v>
      </c>
      <c r="K43" s="477">
        <v>282</v>
      </c>
    </row>
    <row r="44" spans="2:11">
      <c r="B44" s="1440"/>
      <c r="C44" s="476" t="s">
        <v>153</v>
      </c>
      <c r="D44" s="477">
        <v>572</v>
      </c>
      <c r="E44" s="477">
        <v>4</v>
      </c>
      <c r="F44" s="477">
        <v>4</v>
      </c>
      <c r="G44" s="477">
        <v>1</v>
      </c>
      <c r="H44" s="477">
        <v>1</v>
      </c>
      <c r="I44" s="478">
        <v>0</v>
      </c>
      <c r="J44" s="477">
        <v>1</v>
      </c>
      <c r="K44" s="477">
        <v>561</v>
      </c>
    </row>
    <row r="45" spans="2:11">
      <c r="B45" s="1439" t="s">
        <v>124</v>
      </c>
      <c r="C45" s="479" t="s">
        <v>49</v>
      </c>
      <c r="D45" s="480">
        <v>7566</v>
      </c>
      <c r="E45" s="480">
        <v>4825</v>
      </c>
      <c r="F45" s="480">
        <v>1638</v>
      </c>
      <c r="G45" s="481">
        <v>0</v>
      </c>
      <c r="H45" s="481">
        <v>0</v>
      </c>
      <c r="I45" s="480">
        <v>13</v>
      </c>
      <c r="J45" s="480">
        <v>643</v>
      </c>
      <c r="K45" s="480">
        <v>447</v>
      </c>
    </row>
    <row r="46" spans="2:11">
      <c r="B46" s="1440"/>
      <c r="C46" s="476" t="s">
        <v>817</v>
      </c>
      <c r="D46" s="477">
        <v>5066</v>
      </c>
      <c r="E46" s="477">
        <v>3440</v>
      </c>
      <c r="F46" s="477">
        <v>1626</v>
      </c>
      <c r="G46" s="478">
        <v>0</v>
      </c>
      <c r="H46" s="478">
        <v>0</v>
      </c>
      <c r="I46" s="478">
        <v>0</v>
      </c>
      <c r="J46" s="478">
        <v>0</v>
      </c>
      <c r="K46" s="478">
        <v>0</v>
      </c>
    </row>
    <row r="47" spans="2:11">
      <c r="B47" s="1440"/>
      <c r="C47" s="476" t="s">
        <v>818</v>
      </c>
      <c r="D47" s="477">
        <v>674</v>
      </c>
      <c r="E47" s="477">
        <v>668</v>
      </c>
      <c r="F47" s="477">
        <v>6</v>
      </c>
      <c r="G47" s="478">
        <v>0</v>
      </c>
      <c r="H47" s="478">
        <v>0</v>
      </c>
      <c r="I47" s="478">
        <v>0</v>
      </c>
      <c r="J47" s="478">
        <v>0</v>
      </c>
      <c r="K47" s="478">
        <v>0</v>
      </c>
    </row>
    <row r="48" spans="2:11">
      <c r="B48" s="1440"/>
      <c r="C48" s="476" t="s">
        <v>820</v>
      </c>
      <c r="D48" s="477">
        <v>90</v>
      </c>
      <c r="E48" s="477">
        <v>89</v>
      </c>
      <c r="F48" s="477">
        <v>1</v>
      </c>
      <c r="G48" s="478">
        <v>0</v>
      </c>
      <c r="H48" s="478">
        <v>0</v>
      </c>
      <c r="I48" s="478">
        <v>0</v>
      </c>
      <c r="J48" s="478">
        <v>0</v>
      </c>
      <c r="K48" s="478">
        <v>0</v>
      </c>
    </row>
    <row r="49" spans="2:11">
      <c r="B49" s="1440"/>
      <c r="C49" s="476" t="s">
        <v>821</v>
      </c>
      <c r="D49" s="477">
        <v>609</v>
      </c>
      <c r="E49" s="477">
        <v>605</v>
      </c>
      <c r="F49" s="477">
        <v>4</v>
      </c>
      <c r="G49" s="478">
        <v>0</v>
      </c>
      <c r="H49" s="478">
        <v>0</v>
      </c>
      <c r="I49" s="478">
        <v>0</v>
      </c>
      <c r="J49" s="478">
        <v>0</v>
      </c>
      <c r="K49" s="478">
        <v>0</v>
      </c>
    </row>
    <row r="50" spans="2:11">
      <c r="B50" s="1440"/>
      <c r="C50" s="476" t="s">
        <v>68</v>
      </c>
      <c r="D50" s="477">
        <v>1074</v>
      </c>
      <c r="E50" s="477">
        <v>12</v>
      </c>
      <c r="F50" s="477">
        <v>1</v>
      </c>
      <c r="G50" s="478">
        <v>0</v>
      </c>
      <c r="H50" s="478">
        <v>0</v>
      </c>
      <c r="I50" s="477">
        <v>13</v>
      </c>
      <c r="J50" s="477">
        <v>641</v>
      </c>
      <c r="K50" s="477">
        <v>407</v>
      </c>
    </row>
    <row r="51" spans="2:11">
      <c r="B51" s="1440"/>
      <c r="C51" s="476" t="s">
        <v>153</v>
      </c>
      <c r="D51" s="477">
        <v>53</v>
      </c>
      <c r="E51" s="477">
        <v>11</v>
      </c>
      <c r="F51" s="478">
        <v>0</v>
      </c>
      <c r="G51" s="478">
        <v>0</v>
      </c>
      <c r="H51" s="478">
        <v>0</v>
      </c>
      <c r="I51" s="478">
        <v>0</v>
      </c>
      <c r="J51" s="477">
        <v>2</v>
      </c>
      <c r="K51" s="477">
        <v>40</v>
      </c>
    </row>
    <row r="52" spans="2:11">
      <c r="B52" s="1439" t="s">
        <v>119</v>
      </c>
      <c r="C52" s="479" t="s">
        <v>49</v>
      </c>
      <c r="D52" s="480">
        <v>12782</v>
      </c>
      <c r="E52" s="480">
        <v>11770</v>
      </c>
      <c r="F52" s="480">
        <v>970</v>
      </c>
      <c r="G52" s="481">
        <v>0</v>
      </c>
      <c r="H52" s="481">
        <v>0</v>
      </c>
      <c r="I52" s="480">
        <v>2</v>
      </c>
      <c r="J52" s="480">
        <v>19</v>
      </c>
      <c r="K52" s="480">
        <v>21</v>
      </c>
    </row>
    <row r="53" spans="2:11">
      <c r="B53" s="1440"/>
      <c r="C53" s="476" t="s">
        <v>817</v>
      </c>
      <c r="D53" s="477">
        <v>8607</v>
      </c>
      <c r="E53" s="477">
        <v>7672</v>
      </c>
      <c r="F53" s="477">
        <v>935</v>
      </c>
      <c r="G53" s="478">
        <v>0</v>
      </c>
      <c r="H53" s="478">
        <v>0</v>
      </c>
      <c r="I53" s="478">
        <v>0</v>
      </c>
      <c r="J53" s="478">
        <v>0</v>
      </c>
      <c r="K53" s="478">
        <v>0</v>
      </c>
    </row>
    <row r="54" spans="2:11">
      <c r="B54" s="1440"/>
      <c r="C54" s="476" t="s">
        <v>818</v>
      </c>
      <c r="D54" s="477">
        <v>837</v>
      </c>
      <c r="E54" s="477">
        <v>835</v>
      </c>
      <c r="F54" s="477">
        <v>2</v>
      </c>
      <c r="G54" s="478">
        <v>0</v>
      </c>
      <c r="H54" s="478">
        <v>0</v>
      </c>
      <c r="I54" s="478">
        <v>0</v>
      </c>
      <c r="J54" s="478">
        <v>0</v>
      </c>
      <c r="K54" s="478">
        <v>0</v>
      </c>
    </row>
    <row r="55" spans="2:11">
      <c r="B55" s="1440"/>
      <c r="C55" s="476" t="s">
        <v>820</v>
      </c>
      <c r="D55" s="477">
        <v>86</v>
      </c>
      <c r="E55" s="477">
        <v>86</v>
      </c>
      <c r="F55" s="478">
        <v>0</v>
      </c>
      <c r="G55" s="478">
        <v>0</v>
      </c>
      <c r="H55" s="478">
        <v>0</v>
      </c>
      <c r="I55" s="478">
        <v>0</v>
      </c>
      <c r="J55" s="478">
        <v>0</v>
      </c>
      <c r="K55" s="478">
        <v>0</v>
      </c>
    </row>
    <row r="56" spans="2:11">
      <c r="B56" s="1440"/>
      <c r="C56" s="476" t="s">
        <v>821</v>
      </c>
      <c r="D56" s="477">
        <v>3117</v>
      </c>
      <c r="E56" s="477">
        <v>3087</v>
      </c>
      <c r="F56" s="477">
        <v>30</v>
      </c>
      <c r="G56" s="478">
        <v>0</v>
      </c>
      <c r="H56" s="478">
        <v>0</v>
      </c>
      <c r="I56" s="478">
        <v>0</v>
      </c>
      <c r="J56" s="478">
        <v>0</v>
      </c>
      <c r="K56" s="478">
        <v>0</v>
      </c>
    </row>
    <row r="57" spans="2:11">
      <c r="B57" s="1440"/>
      <c r="C57" s="476" t="s">
        <v>68</v>
      </c>
      <c r="D57" s="477">
        <v>39</v>
      </c>
      <c r="E57" s="477">
        <v>8</v>
      </c>
      <c r="F57" s="477">
        <v>3</v>
      </c>
      <c r="G57" s="478">
        <v>0</v>
      </c>
      <c r="H57" s="478">
        <v>0</v>
      </c>
      <c r="I57" s="477">
        <v>2</v>
      </c>
      <c r="J57" s="477">
        <v>17</v>
      </c>
      <c r="K57" s="477">
        <v>9</v>
      </c>
    </row>
    <row r="58" spans="2:11">
      <c r="B58" s="1440"/>
      <c r="C58" s="476" t="s">
        <v>153</v>
      </c>
      <c r="D58" s="477">
        <v>96</v>
      </c>
      <c r="E58" s="477">
        <v>82</v>
      </c>
      <c r="F58" s="478">
        <v>0</v>
      </c>
      <c r="G58" s="478">
        <v>0</v>
      </c>
      <c r="H58" s="478">
        <v>0</v>
      </c>
      <c r="I58" s="478">
        <v>0</v>
      </c>
      <c r="J58" s="477">
        <v>2</v>
      </c>
      <c r="K58" s="477">
        <v>12</v>
      </c>
    </row>
    <row r="59" spans="2:11">
      <c r="B59" s="1439" t="s">
        <v>131</v>
      </c>
      <c r="C59" s="479" t="s">
        <v>49</v>
      </c>
      <c r="D59" s="480">
        <v>11277</v>
      </c>
      <c r="E59" s="480">
        <v>7934</v>
      </c>
      <c r="F59" s="480">
        <v>2760</v>
      </c>
      <c r="G59" s="480">
        <v>1</v>
      </c>
      <c r="H59" s="481">
        <v>0</v>
      </c>
      <c r="I59" s="480">
        <v>33</v>
      </c>
      <c r="J59" s="480">
        <v>408</v>
      </c>
      <c r="K59" s="480">
        <v>141</v>
      </c>
    </row>
    <row r="60" spans="2:11">
      <c r="B60" s="1440"/>
      <c r="C60" s="476" t="s">
        <v>817</v>
      </c>
      <c r="D60" s="477">
        <v>9432</v>
      </c>
      <c r="E60" s="477">
        <v>6691</v>
      </c>
      <c r="F60" s="477">
        <v>2741</v>
      </c>
      <c r="G60" s="478">
        <v>0</v>
      </c>
      <c r="H60" s="478">
        <v>0</v>
      </c>
      <c r="I60" s="478">
        <v>0</v>
      </c>
      <c r="J60" s="478">
        <v>0</v>
      </c>
      <c r="K60" s="478">
        <v>0</v>
      </c>
    </row>
    <row r="61" spans="2:11">
      <c r="B61" s="1440"/>
      <c r="C61" s="476" t="s">
        <v>818</v>
      </c>
      <c r="D61" s="477">
        <v>706</v>
      </c>
      <c r="E61" s="477">
        <v>706</v>
      </c>
      <c r="F61" s="478">
        <v>0</v>
      </c>
      <c r="G61" s="478">
        <v>0</v>
      </c>
      <c r="H61" s="478">
        <v>0</v>
      </c>
      <c r="I61" s="478">
        <v>0</v>
      </c>
      <c r="J61" s="478">
        <v>0</v>
      </c>
      <c r="K61" s="478">
        <v>0</v>
      </c>
    </row>
    <row r="62" spans="2:11">
      <c r="B62" s="1440"/>
      <c r="C62" s="476" t="s">
        <v>820</v>
      </c>
      <c r="D62" s="477">
        <v>7</v>
      </c>
      <c r="E62" s="477">
        <v>7</v>
      </c>
      <c r="F62" s="478">
        <v>0</v>
      </c>
      <c r="G62" s="478">
        <v>0</v>
      </c>
      <c r="H62" s="478">
        <v>0</v>
      </c>
      <c r="I62" s="478">
        <v>0</v>
      </c>
      <c r="J62" s="478">
        <v>0</v>
      </c>
      <c r="K62" s="478">
        <v>0</v>
      </c>
    </row>
    <row r="63" spans="2:11">
      <c r="B63" s="1440"/>
      <c r="C63" s="476" t="s">
        <v>821</v>
      </c>
      <c r="D63" s="477">
        <v>531</v>
      </c>
      <c r="E63" s="477">
        <v>512</v>
      </c>
      <c r="F63" s="477">
        <v>19</v>
      </c>
      <c r="G63" s="478">
        <v>0</v>
      </c>
      <c r="H63" s="478">
        <v>0</v>
      </c>
      <c r="I63" s="478">
        <v>0</v>
      </c>
      <c r="J63" s="478">
        <v>0</v>
      </c>
      <c r="K63" s="478">
        <v>0</v>
      </c>
    </row>
    <row r="64" spans="2:11">
      <c r="B64" s="1440"/>
      <c r="C64" s="476" t="s">
        <v>68</v>
      </c>
      <c r="D64" s="477">
        <v>523</v>
      </c>
      <c r="E64" s="477">
        <v>12</v>
      </c>
      <c r="F64" s="478">
        <v>0</v>
      </c>
      <c r="G64" s="477">
        <v>1</v>
      </c>
      <c r="H64" s="478">
        <v>0</v>
      </c>
      <c r="I64" s="477">
        <v>33</v>
      </c>
      <c r="J64" s="477">
        <v>408</v>
      </c>
      <c r="K64" s="477">
        <v>69</v>
      </c>
    </row>
    <row r="65" spans="2:11">
      <c r="B65" s="1440"/>
      <c r="C65" s="476" t="s">
        <v>153</v>
      </c>
      <c r="D65" s="477">
        <v>78</v>
      </c>
      <c r="E65" s="477">
        <v>6</v>
      </c>
      <c r="F65" s="478">
        <v>0</v>
      </c>
      <c r="G65" s="478">
        <v>0</v>
      </c>
      <c r="H65" s="478">
        <v>0</v>
      </c>
      <c r="I65" s="478">
        <v>0</v>
      </c>
      <c r="J65" s="478">
        <v>0</v>
      </c>
      <c r="K65" s="477">
        <v>72</v>
      </c>
    </row>
    <row r="66" spans="2:11">
      <c r="B66" s="1439" t="s">
        <v>126</v>
      </c>
      <c r="C66" s="479" t="s">
        <v>49</v>
      </c>
      <c r="D66" s="480">
        <v>74736</v>
      </c>
      <c r="E66" s="480">
        <v>64832</v>
      </c>
      <c r="F66" s="480">
        <v>9372</v>
      </c>
      <c r="G66" s="481">
        <v>0</v>
      </c>
      <c r="H66" s="481">
        <v>0</v>
      </c>
      <c r="I66" s="480">
        <v>50</v>
      </c>
      <c r="J66" s="480">
        <v>169</v>
      </c>
      <c r="K66" s="480">
        <v>313</v>
      </c>
    </row>
    <row r="67" spans="2:11">
      <c r="B67" s="1440"/>
      <c r="C67" s="476" t="s">
        <v>817</v>
      </c>
      <c r="D67" s="477">
        <v>38582</v>
      </c>
      <c r="E67" s="477">
        <v>31837</v>
      </c>
      <c r="F67" s="477">
        <v>6745</v>
      </c>
      <c r="G67" s="478">
        <v>0</v>
      </c>
      <c r="H67" s="478">
        <v>0</v>
      </c>
      <c r="I67" s="478">
        <v>0</v>
      </c>
      <c r="J67" s="478">
        <v>0</v>
      </c>
      <c r="K67" s="478">
        <v>0</v>
      </c>
    </row>
    <row r="68" spans="2:11">
      <c r="B68" s="1440"/>
      <c r="C68" s="476" t="s">
        <v>818</v>
      </c>
      <c r="D68" s="477">
        <v>6228</v>
      </c>
      <c r="E68" s="477">
        <v>6225</v>
      </c>
      <c r="F68" s="477">
        <v>3</v>
      </c>
      <c r="G68" s="478">
        <v>0</v>
      </c>
      <c r="H68" s="478">
        <v>0</v>
      </c>
      <c r="I68" s="478">
        <v>0</v>
      </c>
      <c r="J68" s="478">
        <v>0</v>
      </c>
      <c r="K68" s="478">
        <v>0</v>
      </c>
    </row>
    <row r="69" spans="2:11">
      <c r="B69" s="1440"/>
      <c r="C69" s="476" t="s">
        <v>819</v>
      </c>
      <c r="D69" s="477">
        <v>11338</v>
      </c>
      <c r="E69" s="477">
        <v>8923</v>
      </c>
      <c r="F69" s="477">
        <v>2415</v>
      </c>
      <c r="G69" s="478">
        <v>0</v>
      </c>
      <c r="H69" s="478">
        <v>0</v>
      </c>
      <c r="I69" s="478">
        <v>0</v>
      </c>
      <c r="J69" s="478">
        <v>0</v>
      </c>
      <c r="K69" s="478">
        <v>0</v>
      </c>
    </row>
    <row r="70" spans="2:11">
      <c r="B70" s="1440"/>
      <c r="C70" s="476" t="s">
        <v>820</v>
      </c>
      <c r="D70" s="477">
        <v>522</v>
      </c>
      <c r="E70" s="477">
        <v>519</v>
      </c>
      <c r="F70" s="477">
        <v>3</v>
      </c>
      <c r="G70" s="478">
        <v>0</v>
      </c>
      <c r="H70" s="478">
        <v>0</v>
      </c>
      <c r="I70" s="478">
        <v>0</v>
      </c>
      <c r="J70" s="478">
        <v>0</v>
      </c>
      <c r="K70" s="478">
        <v>0</v>
      </c>
    </row>
    <row r="71" spans="2:11">
      <c r="B71" s="1440"/>
      <c r="C71" s="476" t="s">
        <v>821</v>
      </c>
      <c r="D71" s="477">
        <v>17377</v>
      </c>
      <c r="E71" s="477">
        <v>17208</v>
      </c>
      <c r="F71" s="477">
        <v>169</v>
      </c>
      <c r="G71" s="478">
        <v>0</v>
      </c>
      <c r="H71" s="478">
        <v>0</v>
      </c>
      <c r="I71" s="478">
        <v>0</v>
      </c>
      <c r="J71" s="478">
        <v>0</v>
      </c>
      <c r="K71" s="478">
        <v>0</v>
      </c>
    </row>
    <row r="72" spans="2:11">
      <c r="B72" s="1440"/>
      <c r="C72" s="476" t="s">
        <v>68</v>
      </c>
      <c r="D72" s="477">
        <v>405</v>
      </c>
      <c r="E72" s="477">
        <v>19</v>
      </c>
      <c r="F72" s="477">
        <v>9</v>
      </c>
      <c r="G72" s="478">
        <v>0</v>
      </c>
      <c r="H72" s="478">
        <v>0</v>
      </c>
      <c r="I72" s="477">
        <v>50</v>
      </c>
      <c r="J72" s="477">
        <v>165</v>
      </c>
      <c r="K72" s="477">
        <v>162</v>
      </c>
    </row>
    <row r="73" spans="2:11">
      <c r="B73" s="1440"/>
      <c r="C73" s="476" t="s">
        <v>153</v>
      </c>
      <c r="D73" s="477">
        <v>284</v>
      </c>
      <c r="E73" s="477">
        <v>101</v>
      </c>
      <c r="F73" s="477">
        <v>28</v>
      </c>
      <c r="G73" s="478">
        <v>0</v>
      </c>
      <c r="H73" s="478">
        <v>0</v>
      </c>
      <c r="I73" s="478">
        <v>0</v>
      </c>
      <c r="J73" s="477">
        <v>4</v>
      </c>
      <c r="K73" s="477">
        <v>151</v>
      </c>
    </row>
    <row r="74" spans="2:11">
      <c r="B74" s="1439" t="s">
        <v>121</v>
      </c>
      <c r="C74" s="479" t="s">
        <v>49</v>
      </c>
      <c r="D74" s="480">
        <v>8176</v>
      </c>
      <c r="E74" s="480">
        <v>7163</v>
      </c>
      <c r="F74" s="480">
        <v>583</v>
      </c>
      <c r="G74" s="480">
        <v>2</v>
      </c>
      <c r="H74" s="481">
        <v>0</v>
      </c>
      <c r="I74" s="480">
        <v>3</v>
      </c>
      <c r="J74" s="480">
        <v>40</v>
      </c>
      <c r="K74" s="480">
        <v>385</v>
      </c>
    </row>
    <row r="75" spans="2:11">
      <c r="B75" s="1440"/>
      <c r="C75" s="476" t="s">
        <v>817</v>
      </c>
      <c r="D75" s="477">
        <v>5626</v>
      </c>
      <c r="E75" s="477">
        <v>5046</v>
      </c>
      <c r="F75" s="477">
        <v>580</v>
      </c>
      <c r="G75" s="478">
        <v>0</v>
      </c>
      <c r="H75" s="478">
        <v>0</v>
      </c>
      <c r="I75" s="478">
        <v>0</v>
      </c>
      <c r="J75" s="478">
        <v>0</v>
      </c>
      <c r="K75" s="478">
        <v>0</v>
      </c>
    </row>
    <row r="76" spans="2:11">
      <c r="B76" s="1440"/>
      <c r="C76" s="476" t="s">
        <v>818</v>
      </c>
      <c r="D76" s="477">
        <v>1402</v>
      </c>
      <c r="E76" s="477">
        <v>1402</v>
      </c>
      <c r="F76" s="478">
        <v>0</v>
      </c>
      <c r="G76" s="478">
        <v>0</v>
      </c>
      <c r="H76" s="478">
        <v>0</v>
      </c>
      <c r="I76" s="478">
        <v>0</v>
      </c>
      <c r="J76" s="478">
        <v>0</v>
      </c>
      <c r="K76" s="478">
        <v>0</v>
      </c>
    </row>
    <row r="77" spans="2:11">
      <c r="B77" s="1440"/>
      <c r="C77" s="476" t="s">
        <v>821</v>
      </c>
      <c r="D77" s="477">
        <v>711</v>
      </c>
      <c r="E77" s="477">
        <v>709</v>
      </c>
      <c r="F77" s="477">
        <v>2</v>
      </c>
      <c r="G77" s="478">
        <v>0</v>
      </c>
      <c r="H77" s="478">
        <v>0</v>
      </c>
      <c r="I77" s="478">
        <v>0</v>
      </c>
      <c r="J77" s="478">
        <v>0</v>
      </c>
      <c r="K77" s="478">
        <v>0</v>
      </c>
    </row>
    <row r="78" spans="2:11">
      <c r="B78" s="1440"/>
      <c r="C78" s="476" t="s">
        <v>68</v>
      </c>
      <c r="D78" s="477">
        <v>376</v>
      </c>
      <c r="E78" s="477">
        <v>4</v>
      </c>
      <c r="F78" s="477">
        <v>1</v>
      </c>
      <c r="G78" s="478">
        <v>0</v>
      </c>
      <c r="H78" s="478">
        <v>0</v>
      </c>
      <c r="I78" s="477">
        <v>3</v>
      </c>
      <c r="J78" s="477">
        <v>39</v>
      </c>
      <c r="K78" s="477">
        <v>329</v>
      </c>
    </row>
    <row r="79" spans="2:11">
      <c r="B79" s="1440"/>
      <c r="C79" s="476" t="s">
        <v>153</v>
      </c>
      <c r="D79" s="477">
        <v>61</v>
      </c>
      <c r="E79" s="477">
        <v>2</v>
      </c>
      <c r="F79" s="478">
        <v>0</v>
      </c>
      <c r="G79" s="477">
        <v>2</v>
      </c>
      <c r="H79" s="478">
        <v>0</v>
      </c>
      <c r="I79" s="478">
        <v>0</v>
      </c>
      <c r="J79" s="477">
        <v>1</v>
      </c>
      <c r="K79" s="477">
        <v>56</v>
      </c>
    </row>
    <row r="80" spans="2:11">
      <c r="B80" s="1439" t="s">
        <v>120</v>
      </c>
      <c r="C80" s="479" t="s">
        <v>49</v>
      </c>
      <c r="D80" s="480">
        <v>7840</v>
      </c>
      <c r="E80" s="480">
        <v>7366</v>
      </c>
      <c r="F80" s="480">
        <v>142</v>
      </c>
      <c r="G80" s="481">
        <v>0</v>
      </c>
      <c r="H80" s="481">
        <v>0</v>
      </c>
      <c r="I80" s="480">
        <v>5</v>
      </c>
      <c r="J80" s="480">
        <v>90</v>
      </c>
      <c r="K80" s="480">
        <v>237</v>
      </c>
    </row>
    <row r="81" spans="2:11">
      <c r="B81" s="1440"/>
      <c r="C81" s="476" t="s">
        <v>817</v>
      </c>
      <c r="D81" s="477">
        <v>5046</v>
      </c>
      <c r="E81" s="477">
        <v>4905</v>
      </c>
      <c r="F81" s="477">
        <v>141</v>
      </c>
      <c r="G81" s="478">
        <v>0</v>
      </c>
      <c r="H81" s="478">
        <v>0</v>
      </c>
      <c r="I81" s="478">
        <v>0</v>
      </c>
      <c r="J81" s="478">
        <v>0</v>
      </c>
      <c r="K81" s="478">
        <v>0</v>
      </c>
    </row>
    <row r="82" spans="2:11">
      <c r="B82" s="1440"/>
      <c r="C82" s="476" t="s">
        <v>818</v>
      </c>
      <c r="D82" s="477">
        <v>832</v>
      </c>
      <c r="E82" s="477">
        <v>832</v>
      </c>
      <c r="F82" s="478">
        <v>0</v>
      </c>
      <c r="G82" s="478">
        <v>0</v>
      </c>
      <c r="H82" s="478">
        <v>0</v>
      </c>
      <c r="I82" s="478">
        <v>0</v>
      </c>
      <c r="J82" s="478">
        <v>0</v>
      </c>
      <c r="K82" s="478">
        <v>0</v>
      </c>
    </row>
    <row r="83" spans="2:11">
      <c r="B83" s="1440"/>
      <c r="C83" s="476" t="s">
        <v>820</v>
      </c>
      <c r="D83" s="477">
        <v>305</v>
      </c>
      <c r="E83" s="477">
        <v>305</v>
      </c>
      <c r="F83" s="478">
        <v>0</v>
      </c>
      <c r="G83" s="478">
        <v>0</v>
      </c>
      <c r="H83" s="478">
        <v>0</v>
      </c>
      <c r="I83" s="478">
        <v>0</v>
      </c>
      <c r="J83" s="478">
        <v>0</v>
      </c>
      <c r="K83" s="478">
        <v>0</v>
      </c>
    </row>
    <row r="84" spans="2:11">
      <c r="B84" s="1440"/>
      <c r="C84" s="476" t="s">
        <v>821</v>
      </c>
      <c r="D84" s="477">
        <v>1292</v>
      </c>
      <c r="E84" s="477">
        <v>1292</v>
      </c>
      <c r="F84" s="478">
        <v>0</v>
      </c>
      <c r="G84" s="478">
        <v>0</v>
      </c>
      <c r="H84" s="478">
        <v>0</v>
      </c>
      <c r="I84" s="478">
        <v>0</v>
      </c>
      <c r="J84" s="478">
        <v>0</v>
      </c>
      <c r="K84" s="478">
        <v>0</v>
      </c>
    </row>
    <row r="85" spans="2:11">
      <c r="B85" s="1440"/>
      <c r="C85" s="476" t="s">
        <v>68</v>
      </c>
      <c r="D85" s="477">
        <v>316</v>
      </c>
      <c r="E85" s="477">
        <v>12</v>
      </c>
      <c r="F85" s="477">
        <v>1</v>
      </c>
      <c r="G85" s="478">
        <v>0</v>
      </c>
      <c r="H85" s="478">
        <v>0</v>
      </c>
      <c r="I85" s="477">
        <v>4</v>
      </c>
      <c r="J85" s="477">
        <v>90</v>
      </c>
      <c r="K85" s="477">
        <v>209</v>
      </c>
    </row>
    <row r="86" spans="2:11">
      <c r="B86" s="1440"/>
      <c r="C86" s="476" t="s">
        <v>153</v>
      </c>
      <c r="D86" s="477">
        <v>49</v>
      </c>
      <c r="E86" s="477">
        <v>20</v>
      </c>
      <c r="F86" s="478">
        <v>0</v>
      </c>
      <c r="G86" s="478">
        <v>0</v>
      </c>
      <c r="H86" s="478">
        <v>0</v>
      </c>
      <c r="I86" s="477">
        <v>1</v>
      </c>
      <c r="J86" s="478">
        <v>0</v>
      </c>
      <c r="K86" s="477">
        <v>28</v>
      </c>
    </row>
    <row r="87" spans="2:11">
      <c r="B87" s="1439" t="s">
        <v>133</v>
      </c>
      <c r="C87" s="479" t="s">
        <v>49</v>
      </c>
      <c r="D87" s="480">
        <v>17049</v>
      </c>
      <c r="E87" s="480">
        <v>14158</v>
      </c>
      <c r="F87" s="480">
        <v>2687</v>
      </c>
      <c r="G87" s="480">
        <v>1</v>
      </c>
      <c r="H87" s="481">
        <v>0</v>
      </c>
      <c r="I87" s="480">
        <v>2</v>
      </c>
      <c r="J87" s="480">
        <v>86</v>
      </c>
      <c r="K87" s="480">
        <v>115</v>
      </c>
    </row>
    <row r="88" spans="2:11">
      <c r="B88" s="1440"/>
      <c r="C88" s="476" t="s">
        <v>817</v>
      </c>
      <c r="D88" s="477">
        <v>8815</v>
      </c>
      <c r="E88" s="477">
        <v>6192</v>
      </c>
      <c r="F88" s="477">
        <v>2623</v>
      </c>
      <c r="G88" s="478">
        <v>0</v>
      </c>
      <c r="H88" s="478">
        <v>0</v>
      </c>
      <c r="I88" s="478">
        <v>0</v>
      </c>
      <c r="J88" s="478">
        <v>0</v>
      </c>
      <c r="K88" s="478">
        <v>0</v>
      </c>
    </row>
    <row r="89" spans="2:11">
      <c r="B89" s="1440"/>
      <c r="C89" s="476" t="s">
        <v>818</v>
      </c>
      <c r="D89" s="477">
        <v>1346</v>
      </c>
      <c r="E89" s="477">
        <v>1346</v>
      </c>
      <c r="F89" s="478">
        <v>0</v>
      </c>
      <c r="G89" s="478">
        <v>0</v>
      </c>
      <c r="H89" s="478">
        <v>0</v>
      </c>
      <c r="I89" s="478">
        <v>0</v>
      </c>
      <c r="J89" s="478">
        <v>0</v>
      </c>
      <c r="K89" s="478">
        <v>0</v>
      </c>
    </row>
    <row r="90" spans="2:11">
      <c r="B90" s="1440"/>
      <c r="C90" s="476" t="s">
        <v>821</v>
      </c>
      <c r="D90" s="477">
        <v>6651</v>
      </c>
      <c r="E90" s="477">
        <v>6589</v>
      </c>
      <c r="F90" s="477">
        <v>62</v>
      </c>
      <c r="G90" s="478">
        <v>0</v>
      </c>
      <c r="H90" s="478">
        <v>0</v>
      </c>
      <c r="I90" s="478">
        <v>0</v>
      </c>
      <c r="J90" s="478">
        <v>0</v>
      </c>
      <c r="K90" s="478">
        <v>0</v>
      </c>
    </row>
    <row r="91" spans="2:11">
      <c r="B91" s="1440"/>
      <c r="C91" s="476" t="s">
        <v>68</v>
      </c>
      <c r="D91" s="477">
        <v>149</v>
      </c>
      <c r="E91" s="477">
        <v>2</v>
      </c>
      <c r="F91" s="478">
        <v>0</v>
      </c>
      <c r="G91" s="477">
        <v>1</v>
      </c>
      <c r="H91" s="478">
        <v>0</v>
      </c>
      <c r="I91" s="477">
        <v>2</v>
      </c>
      <c r="J91" s="477">
        <v>85</v>
      </c>
      <c r="K91" s="477">
        <v>59</v>
      </c>
    </row>
    <row r="92" spans="2:11">
      <c r="B92" s="1440"/>
      <c r="C92" s="476" t="s">
        <v>153</v>
      </c>
      <c r="D92" s="477">
        <v>88</v>
      </c>
      <c r="E92" s="477">
        <v>29</v>
      </c>
      <c r="F92" s="477">
        <v>2</v>
      </c>
      <c r="G92" s="478">
        <v>0</v>
      </c>
      <c r="H92" s="478">
        <v>0</v>
      </c>
      <c r="I92" s="478">
        <v>0</v>
      </c>
      <c r="J92" s="477">
        <v>1</v>
      </c>
      <c r="K92" s="477">
        <v>56</v>
      </c>
    </row>
    <row r="93" spans="2:11">
      <c r="B93" s="1439" t="s">
        <v>118</v>
      </c>
      <c r="C93" s="479" t="s">
        <v>49</v>
      </c>
      <c r="D93" s="480">
        <v>23683</v>
      </c>
      <c r="E93" s="480">
        <v>21555</v>
      </c>
      <c r="F93" s="480">
        <v>1681</v>
      </c>
      <c r="G93" s="481">
        <v>0</v>
      </c>
      <c r="H93" s="481">
        <v>0</v>
      </c>
      <c r="I93" s="480">
        <v>15</v>
      </c>
      <c r="J93" s="480">
        <v>251</v>
      </c>
      <c r="K93" s="480">
        <v>181</v>
      </c>
    </row>
    <row r="94" spans="2:11">
      <c r="B94" s="1440"/>
      <c r="C94" s="476" t="s">
        <v>817</v>
      </c>
      <c r="D94" s="477">
        <v>15181</v>
      </c>
      <c r="E94" s="477">
        <v>13536</v>
      </c>
      <c r="F94" s="477">
        <v>1645</v>
      </c>
      <c r="G94" s="478">
        <v>0</v>
      </c>
      <c r="H94" s="478">
        <v>0</v>
      </c>
      <c r="I94" s="478">
        <v>0</v>
      </c>
      <c r="J94" s="478">
        <v>0</v>
      </c>
      <c r="K94" s="478">
        <v>0</v>
      </c>
    </row>
    <row r="95" spans="2:11">
      <c r="B95" s="1440"/>
      <c r="C95" s="476" t="s">
        <v>818</v>
      </c>
      <c r="D95" s="477">
        <v>2114</v>
      </c>
      <c r="E95" s="477">
        <v>2106</v>
      </c>
      <c r="F95" s="477">
        <v>8</v>
      </c>
      <c r="G95" s="478">
        <v>0</v>
      </c>
      <c r="H95" s="478">
        <v>0</v>
      </c>
      <c r="I95" s="478">
        <v>0</v>
      </c>
      <c r="J95" s="478">
        <v>0</v>
      </c>
      <c r="K95" s="478">
        <v>0</v>
      </c>
    </row>
    <row r="96" spans="2:11">
      <c r="B96" s="1440"/>
      <c r="C96" s="476" t="s">
        <v>820</v>
      </c>
      <c r="D96" s="477">
        <v>3</v>
      </c>
      <c r="E96" s="477">
        <v>3</v>
      </c>
      <c r="F96" s="478">
        <v>0</v>
      </c>
      <c r="G96" s="478">
        <v>0</v>
      </c>
      <c r="H96" s="478">
        <v>0</v>
      </c>
      <c r="I96" s="478">
        <v>0</v>
      </c>
      <c r="J96" s="478">
        <v>0</v>
      </c>
      <c r="K96" s="478">
        <v>0</v>
      </c>
    </row>
    <row r="97" spans="2:11">
      <c r="B97" s="1440"/>
      <c r="C97" s="476" t="s">
        <v>821</v>
      </c>
      <c r="D97" s="477">
        <v>5875</v>
      </c>
      <c r="E97" s="477">
        <v>5851</v>
      </c>
      <c r="F97" s="477">
        <v>24</v>
      </c>
      <c r="G97" s="478">
        <v>0</v>
      </c>
      <c r="H97" s="478">
        <v>0</v>
      </c>
      <c r="I97" s="478">
        <v>0</v>
      </c>
      <c r="J97" s="478">
        <v>0</v>
      </c>
      <c r="K97" s="478">
        <v>0</v>
      </c>
    </row>
    <row r="98" spans="2:11">
      <c r="B98" s="1440"/>
      <c r="C98" s="476" t="s">
        <v>68</v>
      </c>
      <c r="D98" s="477">
        <v>376</v>
      </c>
      <c r="E98" s="477">
        <v>12</v>
      </c>
      <c r="F98" s="477">
        <v>1</v>
      </c>
      <c r="G98" s="478">
        <v>0</v>
      </c>
      <c r="H98" s="478">
        <v>0</v>
      </c>
      <c r="I98" s="477">
        <v>14</v>
      </c>
      <c r="J98" s="477">
        <v>250</v>
      </c>
      <c r="K98" s="477">
        <v>99</v>
      </c>
    </row>
    <row r="99" spans="2:11">
      <c r="B99" s="1440"/>
      <c r="C99" s="476" t="s">
        <v>153</v>
      </c>
      <c r="D99" s="477">
        <v>134</v>
      </c>
      <c r="E99" s="477">
        <v>47</v>
      </c>
      <c r="F99" s="477">
        <v>3</v>
      </c>
      <c r="G99" s="478">
        <v>0</v>
      </c>
      <c r="H99" s="478">
        <v>0</v>
      </c>
      <c r="I99" s="477">
        <v>1</v>
      </c>
      <c r="J99" s="477">
        <v>1</v>
      </c>
      <c r="K99" s="477">
        <v>82</v>
      </c>
    </row>
    <row r="100" spans="2:11">
      <c r="B100" s="1439" t="s">
        <v>115</v>
      </c>
      <c r="C100" s="479" t="s">
        <v>49</v>
      </c>
      <c r="D100" s="480">
        <v>4393</v>
      </c>
      <c r="E100" s="480">
        <v>3287</v>
      </c>
      <c r="F100" s="480">
        <v>93</v>
      </c>
      <c r="G100" s="480">
        <v>2</v>
      </c>
      <c r="H100" s="481">
        <v>0</v>
      </c>
      <c r="I100" s="480">
        <v>1</v>
      </c>
      <c r="J100" s="480">
        <v>23</v>
      </c>
      <c r="K100" s="480">
        <v>987</v>
      </c>
    </row>
    <row r="101" spans="2:11">
      <c r="B101" s="1440"/>
      <c r="C101" s="476" t="s">
        <v>817</v>
      </c>
      <c r="D101" s="477">
        <v>3216</v>
      </c>
      <c r="E101" s="477">
        <v>3124</v>
      </c>
      <c r="F101" s="477">
        <v>92</v>
      </c>
      <c r="G101" s="478">
        <v>0</v>
      </c>
      <c r="H101" s="478">
        <v>0</v>
      </c>
      <c r="I101" s="478">
        <v>0</v>
      </c>
      <c r="J101" s="478">
        <v>0</v>
      </c>
      <c r="K101" s="478">
        <v>0</v>
      </c>
    </row>
    <row r="102" spans="2:11">
      <c r="B102" s="1440"/>
      <c r="C102" s="476" t="s">
        <v>818</v>
      </c>
      <c r="D102" s="477">
        <v>113</v>
      </c>
      <c r="E102" s="477">
        <v>113</v>
      </c>
      <c r="F102" s="478">
        <v>0</v>
      </c>
      <c r="G102" s="478">
        <v>0</v>
      </c>
      <c r="H102" s="478">
        <v>0</v>
      </c>
      <c r="I102" s="478">
        <v>0</v>
      </c>
      <c r="J102" s="478">
        <v>0</v>
      </c>
      <c r="K102" s="478">
        <v>0</v>
      </c>
    </row>
    <row r="103" spans="2:11">
      <c r="B103" s="1440"/>
      <c r="C103" s="476" t="s">
        <v>821</v>
      </c>
      <c r="D103" s="477">
        <v>45</v>
      </c>
      <c r="E103" s="477">
        <v>45</v>
      </c>
      <c r="F103" s="478">
        <v>0</v>
      </c>
      <c r="G103" s="478">
        <v>0</v>
      </c>
      <c r="H103" s="478">
        <v>0</v>
      </c>
      <c r="I103" s="478">
        <v>0</v>
      </c>
      <c r="J103" s="478">
        <v>0</v>
      </c>
      <c r="K103" s="478">
        <v>0</v>
      </c>
    </row>
    <row r="104" spans="2:11">
      <c r="B104" s="1440"/>
      <c r="C104" s="476" t="s">
        <v>68</v>
      </c>
      <c r="D104" s="477">
        <v>840</v>
      </c>
      <c r="E104" s="477">
        <v>2</v>
      </c>
      <c r="F104" s="477">
        <v>1</v>
      </c>
      <c r="G104" s="477">
        <v>2</v>
      </c>
      <c r="H104" s="478">
        <v>0</v>
      </c>
      <c r="I104" s="477">
        <v>1</v>
      </c>
      <c r="J104" s="477">
        <v>23</v>
      </c>
      <c r="K104" s="477">
        <v>811</v>
      </c>
    </row>
    <row r="105" spans="2:11">
      <c r="B105" s="1440"/>
      <c r="C105" s="476" t="s">
        <v>153</v>
      </c>
      <c r="D105" s="477">
        <v>179</v>
      </c>
      <c r="E105" s="477">
        <v>3</v>
      </c>
      <c r="F105" s="478">
        <v>0</v>
      </c>
      <c r="G105" s="478">
        <v>0</v>
      </c>
      <c r="H105" s="478">
        <v>0</v>
      </c>
      <c r="I105" s="478">
        <v>0</v>
      </c>
      <c r="J105" s="478">
        <v>0</v>
      </c>
      <c r="K105" s="477">
        <v>176</v>
      </c>
    </row>
    <row r="106" spans="2:11">
      <c r="B106" s="1439" t="s">
        <v>113</v>
      </c>
      <c r="C106" s="479" t="s">
        <v>49</v>
      </c>
      <c r="D106" s="480">
        <v>2625</v>
      </c>
      <c r="E106" s="480">
        <v>682</v>
      </c>
      <c r="F106" s="480">
        <v>1534</v>
      </c>
      <c r="G106" s="481">
        <v>0</v>
      </c>
      <c r="H106" s="481">
        <v>0</v>
      </c>
      <c r="I106" s="480">
        <v>1</v>
      </c>
      <c r="J106" s="480">
        <v>205</v>
      </c>
      <c r="K106" s="480">
        <v>203</v>
      </c>
    </row>
    <row r="107" spans="2:11">
      <c r="B107" s="1440"/>
      <c r="C107" s="476" t="s">
        <v>817</v>
      </c>
      <c r="D107" s="477">
        <v>2209</v>
      </c>
      <c r="E107" s="477">
        <v>675</v>
      </c>
      <c r="F107" s="477">
        <v>1534</v>
      </c>
      <c r="G107" s="478">
        <v>0</v>
      </c>
      <c r="H107" s="478">
        <v>0</v>
      </c>
      <c r="I107" s="478">
        <v>0</v>
      </c>
      <c r="J107" s="478">
        <v>0</v>
      </c>
      <c r="K107" s="478">
        <v>0</v>
      </c>
    </row>
    <row r="108" spans="2:11">
      <c r="B108" s="1440"/>
      <c r="C108" s="476" t="s">
        <v>818</v>
      </c>
      <c r="D108" s="477">
        <v>2</v>
      </c>
      <c r="E108" s="477">
        <v>2</v>
      </c>
      <c r="F108" s="478">
        <v>0</v>
      </c>
      <c r="G108" s="478">
        <v>0</v>
      </c>
      <c r="H108" s="478">
        <v>0</v>
      </c>
      <c r="I108" s="478">
        <v>0</v>
      </c>
      <c r="J108" s="478">
        <v>0</v>
      </c>
      <c r="K108" s="478">
        <v>0</v>
      </c>
    </row>
    <row r="109" spans="2:11">
      <c r="B109" s="1440"/>
      <c r="C109" s="476" t="s">
        <v>821</v>
      </c>
      <c r="D109" s="477">
        <v>3</v>
      </c>
      <c r="E109" s="477">
        <v>3</v>
      </c>
      <c r="F109" s="478">
        <v>0</v>
      </c>
      <c r="G109" s="478">
        <v>0</v>
      </c>
      <c r="H109" s="478">
        <v>0</v>
      </c>
      <c r="I109" s="478">
        <v>0</v>
      </c>
      <c r="J109" s="478">
        <v>0</v>
      </c>
      <c r="K109" s="478">
        <v>0</v>
      </c>
    </row>
    <row r="110" spans="2:11">
      <c r="B110" s="1440"/>
      <c r="C110" s="476" t="s">
        <v>68</v>
      </c>
      <c r="D110" s="477">
        <v>354</v>
      </c>
      <c r="E110" s="477">
        <v>2</v>
      </c>
      <c r="F110" s="478">
        <v>0</v>
      </c>
      <c r="G110" s="478">
        <v>0</v>
      </c>
      <c r="H110" s="478">
        <v>0</v>
      </c>
      <c r="I110" s="477">
        <v>1</v>
      </c>
      <c r="J110" s="477">
        <v>204</v>
      </c>
      <c r="K110" s="477">
        <v>147</v>
      </c>
    </row>
    <row r="111" spans="2:11">
      <c r="B111" s="1440"/>
      <c r="C111" s="476" t="s">
        <v>153</v>
      </c>
      <c r="D111" s="477">
        <v>57</v>
      </c>
      <c r="E111" s="478">
        <v>0</v>
      </c>
      <c r="F111" s="478">
        <v>0</v>
      </c>
      <c r="G111" s="478">
        <v>0</v>
      </c>
      <c r="H111" s="478">
        <v>0</v>
      </c>
      <c r="I111" s="478">
        <v>0</v>
      </c>
      <c r="J111" s="477">
        <v>1</v>
      </c>
      <c r="K111" s="477">
        <v>56</v>
      </c>
    </row>
    <row r="112" spans="2:11">
      <c r="B112" s="1439" t="s">
        <v>116</v>
      </c>
      <c r="C112" s="479" t="s">
        <v>49</v>
      </c>
      <c r="D112" s="480">
        <v>2351</v>
      </c>
      <c r="E112" s="480">
        <v>1635</v>
      </c>
      <c r="F112" s="480">
        <v>208</v>
      </c>
      <c r="G112" s="480">
        <v>1</v>
      </c>
      <c r="H112" s="480">
        <v>1</v>
      </c>
      <c r="I112" s="480">
        <v>3</v>
      </c>
      <c r="J112" s="480">
        <v>384</v>
      </c>
      <c r="K112" s="480">
        <v>119</v>
      </c>
    </row>
    <row r="113" spans="2:11">
      <c r="B113" s="1440"/>
      <c r="C113" s="476" t="s">
        <v>817</v>
      </c>
      <c r="D113" s="477">
        <v>1600</v>
      </c>
      <c r="E113" s="477">
        <v>1393</v>
      </c>
      <c r="F113" s="477">
        <v>207</v>
      </c>
      <c r="G113" s="478">
        <v>0</v>
      </c>
      <c r="H113" s="478">
        <v>0</v>
      </c>
      <c r="I113" s="478">
        <v>0</v>
      </c>
      <c r="J113" s="478">
        <v>0</v>
      </c>
      <c r="K113" s="478">
        <v>0</v>
      </c>
    </row>
    <row r="114" spans="2:11">
      <c r="B114" s="1440"/>
      <c r="C114" s="476" t="s">
        <v>818</v>
      </c>
      <c r="D114" s="477">
        <v>218</v>
      </c>
      <c r="E114" s="477">
        <v>218</v>
      </c>
      <c r="F114" s="478">
        <v>0</v>
      </c>
      <c r="G114" s="478">
        <v>0</v>
      </c>
      <c r="H114" s="478">
        <v>0</v>
      </c>
      <c r="I114" s="478">
        <v>0</v>
      </c>
      <c r="J114" s="478">
        <v>0</v>
      </c>
      <c r="K114" s="478">
        <v>0</v>
      </c>
    </row>
    <row r="115" spans="2:11">
      <c r="B115" s="1440"/>
      <c r="C115" s="476" t="s">
        <v>820</v>
      </c>
      <c r="D115" s="477">
        <v>13</v>
      </c>
      <c r="E115" s="477">
        <v>13</v>
      </c>
      <c r="F115" s="478">
        <v>0</v>
      </c>
      <c r="G115" s="478">
        <v>0</v>
      </c>
      <c r="H115" s="478">
        <v>0</v>
      </c>
      <c r="I115" s="478">
        <v>0</v>
      </c>
      <c r="J115" s="478">
        <v>0</v>
      </c>
      <c r="K115" s="478">
        <v>0</v>
      </c>
    </row>
    <row r="116" spans="2:11">
      <c r="B116" s="1440"/>
      <c r="C116" s="476" t="s">
        <v>821</v>
      </c>
      <c r="D116" s="477">
        <v>10</v>
      </c>
      <c r="E116" s="477">
        <v>10</v>
      </c>
      <c r="F116" s="478">
        <v>0</v>
      </c>
      <c r="G116" s="478">
        <v>0</v>
      </c>
      <c r="H116" s="478">
        <v>0</v>
      </c>
      <c r="I116" s="478">
        <v>0</v>
      </c>
      <c r="J116" s="478">
        <v>0</v>
      </c>
      <c r="K116" s="478">
        <v>0</v>
      </c>
    </row>
    <row r="117" spans="2:11">
      <c r="B117" s="1440"/>
      <c r="C117" s="476" t="s">
        <v>68</v>
      </c>
      <c r="D117" s="477">
        <v>440</v>
      </c>
      <c r="E117" s="478">
        <v>0</v>
      </c>
      <c r="F117" s="477">
        <v>1</v>
      </c>
      <c r="G117" s="477">
        <v>1</v>
      </c>
      <c r="H117" s="477">
        <v>1</v>
      </c>
      <c r="I117" s="477">
        <v>3</v>
      </c>
      <c r="J117" s="477">
        <v>382</v>
      </c>
      <c r="K117" s="477">
        <v>52</v>
      </c>
    </row>
    <row r="118" spans="2:11">
      <c r="B118" s="1440"/>
      <c r="C118" s="476" t="s">
        <v>153</v>
      </c>
      <c r="D118" s="477">
        <v>70</v>
      </c>
      <c r="E118" s="477">
        <v>1</v>
      </c>
      <c r="F118" s="478">
        <v>0</v>
      </c>
      <c r="G118" s="478">
        <v>0</v>
      </c>
      <c r="H118" s="478">
        <v>0</v>
      </c>
      <c r="I118" s="478">
        <v>0</v>
      </c>
      <c r="J118" s="477">
        <v>2</v>
      </c>
      <c r="K118" s="477">
        <v>67</v>
      </c>
    </row>
    <row r="119" spans="2:11">
      <c r="B119" s="1439" t="s">
        <v>129</v>
      </c>
      <c r="C119" s="479" t="s">
        <v>49</v>
      </c>
      <c r="D119" s="480">
        <v>47596</v>
      </c>
      <c r="E119" s="480">
        <v>41779</v>
      </c>
      <c r="F119" s="480">
        <v>5235</v>
      </c>
      <c r="G119" s="481">
        <v>0</v>
      </c>
      <c r="H119" s="481">
        <v>0</v>
      </c>
      <c r="I119" s="480">
        <v>10</v>
      </c>
      <c r="J119" s="480">
        <v>115</v>
      </c>
      <c r="K119" s="480">
        <v>457</v>
      </c>
    </row>
    <row r="120" spans="2:11">
      <c r="B120" s="1440"/>
      <c r="C120" s="476" t="s">
        <v>817</v>
      </c>
      <c r="D120" s="477">
        <v>28270</v>
      </c>
      <c r="E120" s="477">
        <v>23069</v>
      </c>
      <c r="F120" s="477">
        <v>5201</v>
      </c>
      <c r="G120" s="478">
        <v>0</v>
      </c>
      <c r="H120" s="478">
        <v>0</v>
      </c>
      <c r="I120" s="478">
        <v>0</v>
      </c>
      <c r="J120" s="478">
        <v>0</v>
      </c>
      <c r="K120" s="478">
        <v>0</v>
      </c>
    </row>
    <row r="121" spans="2:11">
      <c r="B121" s="1440"/>
      <c r="C121" s="476" t="s">
        <v>818</v>
      </c>
      <c r="D121" s="477">
        <v>6503</v>
      </c>
      <c r="E121" s="477">
        <v>6501</v>
      </c>
      <c r="F121" s="477">
        <v>2</v>
      </c>
      <c r="G121" s="478">
        <v>0</v>
      </c>
      <c r="H121" s="478">
        <v>0</v>
      </c>
      <c r="I121" s="478">
        <v>0</v>
      </c>
      <c r="J121" s="478">
        <v>0</v>
      </c>
      <c r="K121" s="478">
        <v>0</v>
      </c>
    </row>
    <row r="122" spans="2:11">
      <c r="B122" s="1440"/>
      <c r="C122" s="476" t="s">
        <v>820</v>
      </c>
      <c r="D122" s="477">
        <v>2456</v>
      </c>
      <c r="E122" s="477">
        <v>2456</v>
      </c>
      <c r="F122" s="478">
        <v>0</v>
      </c>
      <c r="G122" s="478">
        <v>0</v>
      </c>
      <c r="H122" s="478">
        <v>0</v>
      </c>
      <c r="I122" s="478">
        <v>0</v>
      </c>
      <c r="J122" s="478">
        <v>0</v>
      </c>
      <c r="K122" s="478">
        <v>0</v>
      </c>
    </row>
    <row r="123" spans="2:11">
      <c r="B123" s="1440"/>
      <c r="C123" s="476" t="s">
        <v>821</v>
      </c>
      <c r="D123" s="477">
        <v>9752</v>
      </c>
      <c r="E123" s="477">
        <v>9728</v>
      </c>
      <c r="F123" s="477">
        <v>24</v>
      </c>
      <c r="G123" s="478">
        <v>0</v>
      </c>
      <c r="H123" s="478">
        <v>0</v>
      </c>
      <c r="I123" s="478">
        <v>0</v>
      </c>
      <c r="J123" s="478">
        <v>0</v>
      </c>
      <c r="K123" s="478">
        <v>0</v>
      </c>
    </row>
    <row r="124" spans="2:11">
      <c r="B124" s="1440"/>
      <c r="C124" s="476" t="s">
        <v>68</v>
      </c>
      <c r="D124" s="477">
        <v>505</v>
      </c>
      <c r="E124" s="477">
        <v>9</v>
      </c>
      <c r="F124" s="477">
        <v>3</v>
      </c>
      <c r="G124" s="478">
        <v>0</v>
      </c>
      <c r="H124" s="478">
        <v>0</v>
      </c>
      <c r="I124" s="477">
        <v>10</v>
      </c>
      <c r="J124" s="477">
        <v>115</v>
      </c>
      <c r="K124" s="477">
        <v>368</v>
      </c>
    </row>
    <row r="125" spans="2:11">
      <c r="B125" s="1440"/>
      <c r="C125" s="476" t="s">
        <v>153</v>
      </c>
      <c r="D125" s="477">
        <v>110</v>
      </c>
      <c r="E125" s="477">
        <v>16</v>
      </c>
      <c r="F125" s="477">
        <v>5</v>
      </c>
      <c r="G125" s="478">
        <v>0</v>
      </c>
      <c r="H125" s="478">
        <v>0</v>
      </c>
      <c r="I125" s="478">
        <v>0</v>
      </c>
      <c r="J125" s="478">
        <v>0</v>
      </c>
      <c r="K125" s="477">
        <v>89</v>
      </c>
    </row>
    <row r="126" spans="2:11" s="139" customFormat="1" ht="13.5">
      <c r="B126" s="1439" t="s">
        <v>130</v>
      </c>
      <c r="C126" s="479" t="s">
        <v>49</v>
      </c>
      <c r="D126" s="480">
        <v>9271</v>
      </c>
      <c r="E126" s="480">
        <v>8421</v>
      </c>
      <c r="F126" s="480">
        <v>466</v>
      </c>
      <c r="G126" s="481">
        <v>0</v>
      </c>
      <c r="H126" s="481">
        <v>0</v>
      </c>
      <c r="I126" s="480">
        <v>46</v>
      </c>
      <c r="J126" s="480">
        <v>42</v>
      </c>
      <c r="K126" s="480">
        <v>296</v>
      </c>
    </row>
    <row r="127" spans="2:11">
      <c r="B127" s="1440"/>
      <c r="C127" s="476" t="s">
        <v>817</v>
      </c>
      <c r="D127" s="477">
        <v>5164</v>
      </c>
      <c r="E127" s="477">
        <v>4734</v>
      </c>
      <c r="F127" s="477">
        <v>430</v>
      </c>
      <c r="G127" s="478">
        <v>0</v>
      </c>
      <c r="H127" s="478">
        <v>0</v>
      </c>
      <c r="I127" s="478">
        <v>0</v>
      </c>
      <c r="J127" s="478">
        <v>0</v>
      </c>
      <c r="K127" s="478">
        <v>0</v>
      </c>
    </row>
    <row r="128" spans="2:11">
      <c r="B128" s="1440"/>
      <c r="C128" s="476" t="s">
        <v>818</v>
      </c>
      <c r="D128" s="477">
        <v>1279</v>
      </c>
      <c r="E128" s="477">
        <v>1279</v>
      </c>
      <c r="F128" s="478">
        <v>0</v>
      </c>
      <c r="G128" s="478">
        <v>0</v>
      </c>
      <c r="H128" s="478">
        <v>0</v>
      </c>
      <c r="I128" s="478">
        <v>0</v>
      </c>
      <c r="J128" s="478">
        <v>0</v>
      </c>
      <c r="K128" s="478">
        <v>0</v>
      </c>
    </row>
    <row r="129" spans="2:11">
      <c r="B129" s="1440"/>
      <c r="C129" s="476" t="s">
        <v>820</v>
      </c>
      <c r="D129" s="477">
        <v>436</v>
      </c>
      <c r="E129" s="477">
        <v>436</v>
      </c>
      <c r="F129" s="478">
        <v>0</v>
      </c>
      <c r="G129" s="478">
        <v>0</v>
      </c>
      <c r="H129" s="478">
        <v>0</v>
      </c>
      <c r="I129" s="478">
        <v>0</v>
      </c>
      <c r="J129" s="478">
        <v>0</v>
      </c>
      <c r="K129" s="478">
        <v>0</v>
      </c>
    </row>
    <row r="130" spans="2:11">
      <c r="B130" s="1440"/>
      <c r="C130" s="476" t="s">
        <v>821</v>
      </c>
      <c r="D130" s="477">
        <v>1955</v>
      </c>
      <c r="E130" s="477">
        <v>1947</v>
      </c>
      <c r="F130" s="477">
        <v>8</v>
      </c>
      <c r="G130" s="478">
        <v>0</v>
      </c>
      <c r="H130" s="478">
        <v>0</v>
      </c>
      <c r="I130" s="478">
        <v>0</v>
      </c>
      <c r="J130" s="478">
        <v>0</v>
      </c>
      <c r="K130" s="478">
        <v>0</v>
      </c>
    </row>
    <row r="131" spans="2:11">
      <c r="B131" s="1440"/>
      <c r="C131" s="476" t="s">
        <v>68</v>
      </c>
      <c r="D131" s="477">
        <v>300</v>
      </c>
      <c r="E131" s="477">
        <v>15</v>
      </c>
      <c r="F131" s="477">
        <v>19</v>
      </c>
      <c r="G131" s="478">
        <v>0</v>
      </c>
      <c r="H131" s="478">
        <v>0</v>
      </c>
      <c r="I131" s="477">
        <v>46</v>
      </c>
      <c r="J131" s="477">
        <v>42</v>
      </c>
      <c r="K131" s="477">
        <v>178</v>
      </c>
    </row>
    <row r="132" spans="2:11">
      <c r="B132" s="1440"/>
      <c r="C132" s="476" t="s">
        <v>153</v>
      </c>
      <c r="D132" s="477">
        <v>137</v>
      </c>
      <c r="E132" s="477">
        <v>10</v>
      </c>
      <c r="F132" s="477">
        <v>9</v>
      </c>
      <c r="G132" s="478">
        <v>0</v>
      </c>
      <c r="H132" s="478">
        <v>0</v>
      </c>
      <c r="I132" s="478">
        <v>0</v>
      </c>
      <c r="J132" s="478">
        <v>0</v>
      </c>
      <c r="K132" s="477">
        <v>118</v>
      </c>
    </row>
    <row r="133" spans="2:11" s="139" customFormat="1" ht="13.5">
      <c r="B133" s="1439" t="s">
        <v>112</v>
      </c>
      <c r="C133" s="479" t="s">
        <v>49</v>
      </c>
      <c r="D133" s="480">
        <v>1718</v>
      </c>
      <c r="E133" s="480">
        <v>1439</v>
      </c>
      <c r="F133" s="480">
        <v>51</v>
      </c>
      <c r="G133" s="480">
        <v>1</v>
      </c>
      <c r="H133" s="481">
        <v>0</v>
      </c>
      <c r="I133" s="480">
        <v>2</v>
      </c>
      <c r="J133" s="480">
        <v>46</v>
      </c>
      <c r="K133" s="480">
        <v>179</v>
      </c>
    </row>
    <row r="134" spans="2:11">
      <c r="B134" s="1440"/>
      <c r="C134" s="476" t="s">
        <v>817</v>
      </c>
      <c r="D134" s="477">
        <v>1486</v>
      </c>
      <c r="E134" s="477">
        <v>1436</v>
      </c>
      <c r="F134" s="477">
        <v>50</v>
      </c>
      <c r="G134" s="478">
        <v>0</v>
      </c>
      <c r="H134" s="478">
        <v>0</v>
      </c>
      <c r="I134" s="478">
        <v>0</v>
      </c>
      <c r="J134" s="478">
        <v>0</v>
      </c>
      <c r="K134" s="478">
        <v>0</v>
      </c>
    </row>
    <row r="135" spans="2:11">
      <c r="B135" s="1440"/>
      <c r="C135" s="476" t="s">
        <v>818</v>
      </c>
      <c r="D135" s="477">
        <v>1</v>
      </c>
      <c r="E135" s="477">
        <v>1</v>
      </c>
      <c r="F135" s="478">
        <v>0</v>
      </c>
      <c r="G135" s="478">
        <v>0</v>
      </c>
      <c r="H135" s="478">
        <v>0</v>
      </c>
      <c r="I135" s="478">
        <v>0</v>
      </c>
      <c r="J135" s="478">
        <v>0</v>
      </c>
      <c r="K135" s="478">
        <v>0</v>
      </c>
    </row>
    <row r="136" spans="2:11">
      <c r="B136" s="1440"/>
      <c r="C136" s="476" t="s">
        <v>68</v>
      </c>
      <c r="D136" s="477">
        <v>206</v>
      </c>
      <c r="E136" s="477">
        <v>1</v>
      </c>
      <c r="F136" s="477">
        <v>1</v>
      </c>
      <c r="G136" s="478">
        <v>0</v>
      </c>
      <c r="H136" s="478">
        <v>0</v>
      </c>
      <c r="I136" s="477">
        <v>2</v>
      </c>
      <c r="J136" s="477">
        <v>46</v>
      </c>
      <c r="K136" s="477">
        <v>156</v>
      </c>
    </row>
    <row r="137" spans="2:11">
      <c r="B137" s="1440"/>
      <c r="C137" s="476" t="s">
        <v>153</v>
      </c>
      <c r="D137" s="477">
        <v>25</v>
      </c>
      <c r="E137" s="477">
        <v>1</v>
      </c>
      <c r="F137" s="478">
        <v>0</v>
      </c>
      <c r="G137" s="477">
        <v>1</v>
      </c>
      <c r="H137" s="478">
        <v>0</v>
      </c>
      <c r="I137" s="478">
        <v>0</v>
      </c>
      <c r="J137" s="478">
        <v>0</v>
      </c>
      <c r="K137" s="477">
        <v>23</v>
      </c>
    </row>
    <row r="138" spans="2:11" s="139" customFormat="1" ht="13.5">
      <c r="B138" s="1439" t="s">
        <v>143</v>
      </c>
      <c r="C138" s="479" t="s">
        <v>49</v>
      </c>
      <c r="D138" s="480">
        <v>350</v>
      </c>
      <c r="E138" s="480">
        <v>348</v>
      </c>
      <c r="F138" s="481">
        <v>0</v>
      </c>
      <c r="G138" s="481">
        <v>0</v>
      </c>
      <c r="H138" s="481">
        <v>0</v>
      </c>
      <c r="I138" s="480">
        <v>1</v>
      </c>
      <c r="J138" s="481">
        <v>0</v>
      </c>
      <c r="K138" s="480">
        <v>1</v>
      </c>
    </row>
    <row r="139" spans="2:11">
      <c r="B139" s="1440"/>
      <c r="C139" s="476" t="s">
        <v>817</v>
      </c>
      <c r="D139" s="477">
        <v>348</v>
      </c>
      <c r="E139" s="477">
        <v>348</v>
      </c>
      <c r="F139" s="478">
        <v>0</v>
      </c>
      <c r="G139" s="478">
        <v>0</v>
      </c>
      <c r="H139" s="478">
        <v>0</v>
      </c>
      <c r="I139" s="478">
        <v>0</v>
      </c>
      <c r="J139" s="478">
        <v>0</v>
      </c>
      <c r="K139" s="478">
        <v>0</v>
      </c>
    </row>
    <row r="140" spans="2:11">
      <c r="B140" s="1440"/>
      <c r="C140" s="476" t="s">
        <v>68</v>
      </c>
      <c r="D140" s="477">
        <v>1</v>
      </c>
      <c r="E140" s="478">
        <v>0</v>
      </c>
      <c r="F140" s="478">
        <v>0</v>
      </c>
      <c r="G140" s="478">
        <v>0</v>
      </c>
      <c r="H140" s="478">
        <v>0</v>
      </c>
      <c r="I140" s="477">
        <v>1</v>
      </c>
      <c r="J140" s="478">
        <v>0</v>
      </c>
      <c r="K140" s="478">
        <v>0</v>
      </c>
    </row>
    <row r="141" spans="2:11">
      <c r="B141" s="1440"/>
      <c r="C141" s="476" t="s">
        <v>153</v>
      </c>
      <c r="D141" s="477">
        <v>1</v>
      </c>
      <c r="E141" s="478">
        <v>0</v>
      </c>
      <c r="F141" s="478">
        <v>0</v>
      </c>
      <c r="G141" s="478">
        <v>0</v>
      </c>
      <c r="H141" s="478">
        <v>0</v>
      </c>
      <c r="I141" s="478">
        <v>0</v>
      </c>
      <c r="J141" s="478">
        <v>0</v>
      </c>
      <c r="K141" s="477">
        <v>1</v>
      </c>
    </row>
    <row r="142" spans="2:11" s="139" customFormat="1" ht="13.5">
      <c r="B142" s="1439" t="s">
        <v>128</v>
      </c>
      <c r="C142" s="479" t="s">
        <v>49</v>
      </c>
      <c r="D142" s="480">
        <v>4376</v>
      </c>
      <c r="E142" s="480">
        <v>3454</v>
      </c>
      <c r="F142" s="480">
        <v>456</v>
      </c>
      <c r="G142" s="480">
        <v>1</v>
      </c>
      <c r="H142" s="481">
        <v>0</v>
      </c>
      <c r="I142" s="480">
        <v>5</v>
      </c>
      <c r="J142" s="480">
        <v>142</v>
      </c>
      <c r="K142" s="480">
        <v>318</v>
      </c>
    </row>
    <row r="143" spans="2:11">
      <c r="B143" s="1440"/>
      <c r="C143" s="476" t="s">
        <v>817</v>
      </c>
      <c r="D143" s="477">
        <v>3470</v>
      </c>
      <c r="E143" s="477">
        <v>3014</v>
      </c>
      <c r="F143" s="477">
        <v>456</v>
      </c>
      <c r="G143" s="478">
        <v>0</v>
      </c>
      <c r="H143" s="478">
        <v>0</v>
      </c>
      <c r="I143" s="478">
        <v>0</v>
      </c>
      <c r="J143" s="478">
        <v>0</v>
      </c>
      <c r="K143" s="478">
        <v>0</v>
      </c>
    </row>
    <row r="144" spans="2:11">
      <c r="B144" s="1440"/>
      <c r="C144" s="476" t="s">
        <v>821</v>
      </c>
      <c r="D144" s="477">
        <v>438</v>
      </c>
      <c r="E144" s="477">
        <v>438</v>
      </c>
      <c r="F144" s="478">
        <v>0</v>
      </c>
      <c r="G144" s="478">
        <v>0</v>
      </c>
      <c r="H144" s="478">
        <v>0</v>
      </c>
      <c r="I144" s="478">
        <v>0</v>
      </c>
      <c r="J144" s="478">
        <v>0</v>
      </c>
      <c r="K144" s="478">
        <v>0</v>
      </c>
    </row>
    <row r="145" spans="2:11">
      <c r="B145" s="1440"/>
      <c r="C145" s="476" t="s">
        <v>68</v>
      </c>
      <c r="D145" s="477">
        <v>422</v>
      </c>
      <c r="E145" s="477">
        <v>1</v>
      </c>
      <c r="F145" s="478">
        <v>0</v>
      </c>
      <c r="G145" s="477">
        <v>1</v>
      </c>
      <c r="H145" s="478">
        <v>0</v>
      </c>
      <c r="I145" s="477">
        <v>5</v>
      </c>
      <c r="J145" s="477">
        <v>140</v>
      </c>
      <c r="K145" s="477">
        <v>275</v>
      </c>
    </row>
    <row r="146" spans="2:11">
      <c r="B146" s="1440"/>
      <c r="C146" s="476" t="s">
        <v>153</v>
      </c>
      <c r="D146" s="477">
        <v>46</v>
      </c>
      <c r="E146" s="477">
        <v>1</v>
      </c>
      <c r="F146" s="478">
        <v>0</v>
      </c>
      <c r="G146" s="478">
        <v>0</v>
      </c>
      <c r="H146" s="478">
        <v>0</v>
      </c>
      <c r="I146" s="478">
        <v>0</v>
      </c>
      <c r="J146" s="477">
        <v>2</v>
      </c>
      <c r="K146" s="477">
        <v>43</v>
      </c>
    </row>
    <row r="147" spans="2:11" s="139" customFormat="1" ht="13.5">
      <c r="B147" s="1439" t="s">
        <v>114</v>
      </c>
      <c r="C147" s="479" t="s">
        <v>49</v>
      </c>
      <c r="D147" s="480">
        <v>3648</v>
      </c>
      <c r="E147" s="480">
        <v>2095</v>
      </c>
      <c r="F147" s="480">
        <v>665</v>
      </c>
      <c r="G147" s="480">
        <v>1</v>
      </c>
      <c r="H147" s="481">
        <v>0</v>
      </c>
      <c r="I147" s="480">
        <v>7</v>
      </c>
      <c r="J147" s="480">
        <v>385</v>
      </c>
      <c r="K147" s="480">
        <v>495</v>
      </c>
    </row>
    <row r="148" spans="2:11">
      <c r="B148" s="1440"/>
      <c r="C148" s="476" t="s">
        <v>817</v>
      </c>
      <c r="D148" s="477">
        <v>2581</v>
      </c>
      <c r="E148" s="477">
        <v>1918</v>
      </c>
      <c r="F148" s="477">
        <v>663</v>
      </c>
      <c r="G148" s="478">
        <v>0</v>
      </c>
      <c r="H148" s="478">
        <v>0</v>
      </c>
      <c r="I148" s="478">
        <v>0</v>
      </c>
      <c r="J148" s="478">
        <v>0</v>
      </c>
      <c r="K148" s="478">
        <v>0</v>
      </c>
    </row>
    <row r="149" spans="2:11">
      <c r="B149" s="1440"/>
      <c r="C149" s="476" t="s">
        <v>821</v>
      </c>
      <c r="D149" s="477">
        <v>178</v>
      </c>
      <c r="E149" s="477">
        <v>176</v>
      </c>
      <c r="F149" s="477">
        <v>2</v>
      </c>
      <c r="G149" s="478">
        <v>0</v>
      </c>
      <c r="H149" s="478">
        <v>0</v>
      </c>
      <c r="I149" s="478">
        <v>0</v>
      </c>
      <c r="J149" s="478">
        <v>0</v>
      </c>
      <c r="K149" s="478">
        <v>0</v>
      </c>
    </row>
    <row r="150" spans="2:11">
      <c r="B150" s="1440"/>
      <c r="C150" s="476" t="s">
        <v>68</v>
      </c>
      <c r="D150" s="477">
        <v>742</v>
      </c>
      <c r="E150" s="477">
        <v>1</v>
      </c>
      <c r="F150" s="478">
        <v>0</v>
      </c>
      <c r="G150" s="477">
        <v>1</v>
      </c>
      <c r="H150" s="478">
        <v>0</v>
      </c>
      <c r="I150" s="477">
        <v>7</v>
      </c>
      <c r="J150" s="477">
        <v>384</v>
      </c>
      <c r="K150" s="477">
        <v>349</v>
      </c>
    </row>
    <row r="151" spans="2:11">
      <c r="B151" s="1440"/>
      <c r="C151" s="476" t="s">
        <v>153</v>
      </c>
      <c r="D151" s="477">
        <v>147</v>
      </c>
      <c r="E151" s="478">
        <v>0</v>
      </c>
      <c r="F151" s="478">
        <v>0</v>
      </c>
      <c r="G151" s="478">
        <v>0</v>
      </c>
      <c r="H151" s="478">
        <v>0</v>
      </c>
      <c r="I151" s="478">
        <v>0</v>
      </c>
      <c r="J151" s="477">
        <v>1</v>
      </c>
      <c r="K151" s="477">
        <v>146</v>
      </c>
    </row>
    <row r="152" spans="2:11" s="139" customFormat="1" ht="13.5">
      <c r="B152" s="1439" t="s">
        <v>127</v>
      </c>
      <c r="C152" s="479" t="s">
        <v>49</v>
      </c>
      <c r="D152" s="480">
        <v>11577</v>
      </c>
      <c r="E152" s="480">
        <v>8361</v>
      </c>
      <c r="F152" s="480">
        <v>3028</v>
      </c>
      <c r="G152" s="481">
        <v>0</v>
      </c>
      <c r="H152" s="481">
        <v>0</v>
      </c>
      <c r="I152" s="480">
        <v>40</v>
      </c>
      <c r="J152" s="480">
        <v>27</v>
      </c>
      <c r="K152" s="480">
        <v>121</v>
      </c>
    </row>
    <row r="153" spans="2:11">
      <c r="B153" s="1440"/>
      <c r="C153" s="476" t="s">
        <v>817</v>
      </c>
      <c r="D153" s="477">
        <v>7203</v>
      </c>
      <c r="E153" s="477">
        <v>4183</v>
      </c>
      <c r="F153" s="477">
        <v>3020</v>
      </c>
      <c r="G153" s="478">
        <v>0</v>
      </c>
      <c r="H153" s="478">
        <v>0</v>
      </c>
      <c r="I153" s="478">
        <v>0</v>
      </c>
      <c r="J153" s="478">
        <v>0</v>
      </c>
      <c r="K153" s="478">
        <v>0</v>
      </c>
    </row>
    <row r="154" spans="2:11">
      <c r="B154" s="1440"/>
      <c r="C154" s="476" t="s">
        <v>818</v>
      </c>
      <c r="D154" s="477">
        <v>1354</v>
      </c>
      <c r="E154" s="477">
        <v>1353</v>
      </c>
      <c r="F154" s="477">
        <v>1</v>
      </c>
      <c r="G154" s="478">
        <v>0</v>
      </c>
      <c r="H154" s="478">
        <v>0</v>
      </c>
      <c r="I154" s="478">
        <v>0</v>
      </c>
      <c r="J154" s="478">
        <v>0</v>
      </c>
      <c r="K154" s="478">
        <v>0</v>
      </c>
    </row>
    <row r="155" spans="2:11">
      <c r="B155" s="1440"/>
      <c r="C155" s="476" t="s">
        <v>821</v>
      </c>
      <c r="D155" s="477">
        <v>2828</v>
      </c>
      <c r="E155" s="477">
        <v>2821</v>
      </c>
      <c r="F155" s="477">
        <v>7</v>
      </c>
      <c r="G155" s="478">
        <v>0</v>
      </c>
      <c r="H155" s="478">
        <v>0</v>
      </c>
      <c r="I155" s="478">
        <v>0</v>
      </c>
      <c r="J155" s="478">
        <v>0</v>
      </c>
      <c r="K155" s="478">
        <v>0</v>
      </c>
    </row>
    <row r="156" spans="2:11">
      <c r="B156" s="1440"/>
      <c r="C156" s="476" t="s">
        <v>68</v>
      </c>
      <c r="D156" s="477">
        <v>158</v>
      </c>
      <c r="E156" s="477">
        <v>2</v>
      </c>
      <c r="F156" s="478">
        <v>0</v>
      </c>
      <c r="G156" s="478">
        <v>0</v>
      </c>
      <c r="H156" s="478">
        <v>0</v>
      </c>
      <c r="I156" s="477">
        <v>39</v>
      </c>
      <c r="J156" s="477">
        <v>27</v>
      </c>
      <c r="K156" s="477">
        <v>90</v>
      </c>
    </row>
    <row r="157" spans="2:11">
      <c r="B157" s="1440"/>
      <c r="C157" s="476" t="s">
        <v>153</v>
      </c>
      <c r="D157" s="477">
        <v>34</v>
      </c>
      <c r="E157" s="477">
        <v>2</v>
      </c>
      <c r="F157" s="478">
        <v>0</v>
      </c>
      <c r="G157" s="478">
        <v>0</v>
      </c>
      <c r="H157" s="478">
        <v>0</v>
      </c>
      <c r="I157" s="477">
        <v>1</v>
      </c>
      <c r="J157" s="478">
        <v>0</v>
      </c>
      <c r="K157" s="477">
        <v>31</v>
      </c>
    </row>
    <row r="158" spans="2:11" s="139" customFormat="1" ht="13.5">
      <c r="B158" s="1439" t="s">
        <v>123</v>
      </c>
      <c r="C158" s="479" t="s">
        <v>49</v>
      </c>
      <c r="D158" s="480">
        <v>6655</v>
      </c>
      <c r="E158" s="480">
        <v>5126</v>
      </c>
      <c r="F158" s="480">
        <v>1408</v>
      </c>
      <c r="G158" s="481">
        <v>0</v>
      </c>
      <c r="H158" s="480">
        <v>2</v>
      </c>
      <c r="I158" s="480">
        <v>30</v>
      </c>
      <c r="J158" s="480">
        <v>31</v>
      </c>
      <c r="K158" s="480">
        <v>58</v>
      </c>
    </row>
    <row r="159" spans="2:11">
      <c r="B159" s="1440"/>
      <c r="C159" s="476" t="s">
        <v>817</v>
      </c>
      <c r="D159" s="477">
        <v>4453</v>
      </c>
      <c r="E159" s="477">
        <v>3279</v>
      </c>
      <c r="F159" s="477">
        <v>1174</v>
      </c>
      <c r="G159" s="478">
        <v>0</v>
      </c>
      <c r="H159" s="478">
        <v>0</v>
      </c>
      <c r="I159" s="478">
        <v>0</v>
      </c>
      <c r="J159" s="478">
        <v>0</v>
      </c>
      <c r="K159" s="478">
        <v>0</v>
      </c>
    </row>
    <row r="160" spans="2:11">
      <c r="B160" s="1440"/>
      <c r="C160" s="476" t="s">
        <v>818</v>
      </c>
      <c r="D160" s="477">
        <v>403</v>
      </c>
      <c r="E160" s="477">
        <v>300</v>
      </c>
      <c r="F160" s="477">
        <v>103</v>
      </c>
      <c r="G160" s="478">
        <v>0</v>
      </c>
      <c r="H160" s="478">
        <v>0</v>
      </c>
      <c r="I160" s="478">
        <v>0</v>
      </c>
      <c r="J160" s="478">
        <v>0</v>
      </c>
      <c r="K160" s="478">
        <v>0</v>
      </c>
    </row>
    <row r="161" spans="2:17">
      <c r="B161" s="1440"/>
      <c r="C161" s="476" t="s">
        <v>820</v>
      </c>
      <c r="D161" s="477">
        <v>6</v>
      </c>
      <c r="E161" s="477">
        <v>6</v>
      </c>
      <c r="F161" s="478">
        <v>0</v>
      </c>
      <c r="G161" s="478">
        <v>0</v>
      </c>
      <c r="H161" s="478">
        <v>0</v>
      </c>
      <c r="I161" s="478">
        <v>0</v>
      </c>
      <c r="J161" s="478">
        <v>0</v>
      </c>
      <c r="K161" s="478">
        <v>0</v>
      </c>
    </row>
    <row r="162" spans="2:17">
      <c r="B162" s="1440"/>
      <c r="C162" s="476" t="s">
        <v>821</v>
      </c>
      <c r="D162" s="477">
        <v>1628</v>
      </c>
      <c r="E162" s="477">
        <v>1532</v>
      </c>
      <c r="F162" s="477">
        <v>96</v>
      </c>
      <c r="G162" s="478">
        <v>0</v>
      </c>
      <c r="H162" s="478">
        <v>0</v>
      </c>
      <c r="I162" s="478">
        <v>0</v>
      </c>
      <c r="J162" s="478">
        <v>0</v>
      </c>
      <c r="K162" s="478">
        <v>0</v>
      </c>
    </row>
    <row r="163" spans="2:17">
      <c r="B163" s="1440"/>
      <c r="C163" s="476" t="s">
        <v>68</v>
      </c>
      <c r="D163" s="477">
        <v>99</v>
      </c>
      <c r="E163" s="477">
        <v>3</v>
      </c>
      <c r="F163" s="478">
        <v>0</v>
      </c>
      <c r="G163" s="478">
        <v>0</v>
      </c>
      <c r="H163" s="477">
        <v>2</v>
      </c>
      <c r="I163" s="477">
        <v>30</v>
      </c>
      <c r="J163" s="477">
        <v>31</v>
      </c>
      <c r="K163" s="477">
        <v>33</v>
      </c>
    </row>
    <row r="164" spans="2:17">
      <c r="B164" s="1440"/>
      <c r="C164" s="476" t="s">
        <v>153</v>
      </c>
      <c r="D164" s="477">
        <v>66</v>
      </c>
      <c r="E164" s="477">
        <v>6</v>
      </c>
      <c r="F164" s="477">
        <v>35</v>
      </c>
      <c r="G164" s="478">
        <v>0</v>
      </c>
      <c r="H164" s="478">
        <v>0</v>
      </c>
      <c r="I164" s="478">
        <v>0</v>
      </c>
      <c r="J164" s="478">
        <v>0</v>
      </c>
      <c r="K164" s="477">
        <v>25</v>
      </c>
    </row>
    <row r="165" spans="2:17">
      <c r="B165" s="1410"/>
      <c r="C165" s="1410"/>
      <c r="D165" s="1410"/>
      <c r="E165" s="1410"/>
      <c r="F165" s="1410"/>
      <c r="G165" s="1410"/>
      <c r="H165" s="1410"/>
      <c r="I165" s="1410"/>
      <c r="J165" s="1410"/>
      <c r="K165" s="1410"/>
    </row>
    <row r="166" spans="2:17" s="54" customFormat="1" ht="16.5">
      <c r="B166" s="1331" t="s">
        <v>839</v>
      </c>
      <c r="C166" s="1331"/>
      <c r="D166" s="1331"/>
      <c r="E166" s="1331"/>
      <c r="F166" s="1331"/>
      <c r="G166" s="1331"/>
      <c r="H166" s="1331"/>
      <c r="I166" s="1331"/>
      <c r="J166" s="1331"/>
      <c r="K166" s="1331"/>
    </row>
    <row r="167" spans="2:17" s="54" customFormat="1" ht="19.5" customHeight="1">
      <c r="B167" s="197" t="s">
        <v>3106</v>
      </c>
      <c r="C167" s="197"/>
      <c r="D167" s="197"/>
      <c r="E167" s="197"/>
      <c r="F167" s="197"/>
      <c r="G167" s="197"/>
      <c r="H167" s="197"/>
      <c r="I167" s="197"/>
      <c r="J167" s="197"/>
      <c r="K167" s="197"/>
    </row>
    <row r="168" spans="2:17" s="54" customFormat="1" ht="19.5" customHeight="1">
      <c r="B168" s="197" t="s">
        <v>3107</v>
      </c>
      <c r="C168" s="197"/>
      <c r="D168" s="197"/>
      <c r="E168" s="197"/>
      <c r="F168" s="197"/>
      <c r="G168" s="197"/>
      <c r="H168" s="197"/>
      <c r="I168" s="197"/>
      <c r="J168" s="197"/>
      <c r="K168" s="197"/>
    </row>
    <row r="169" spans="2:17" s="54" customFormat="1" ht="23.45" customHeight="1">
      <c r="B169" s="1330" t="s">
        <v>796</v>
      </c>
      <c r="C169" s="1330"/>
      <c r="D169" s="1330"/>
      <c r="E169" s="1330"/>
      <c r="F169" s="1330"/>
      <c r="G169" s="1330"/>
      <c r="H169" s="1330"/>
      <c r="I169" s="1330"/>
      <c r="J169" s="1330"/>
      <c r="K169" s="1330"/>
    </row>
    <row r="170" spans="2:17" ht="19.5" customHeight="1">
      <c r="B170" s="143" t="s">
        <v>895</v>
      </c>
      <c r="C170" s="144"/>
      <c r="D170" s="54"/>
      <c r="E170" s="54"/>
      <c r="F170" s="54"/>
      <c r="G170" s="54"/>
      <c r="H170" s="54"/>
      <c r="I170" s="54"/>
      <c r="J170" s="54"/>
      <c r="K170" s="54"/>
    </row>
    <row r="171" spans="2:17" ht="15.75" customHeight="1">
      <c r="B171" s="327" t="s">
        <v>935</v>
      </c>
      <c r="C171" s="57"/>
    </row>
    <row r="172" spans="2:17" s="1168" customFormat="1" ht="13.5">
      <c r="B172" s="1169" t="s">
        <v>3105</v>
      </c>
      <c r="C172" s="1170"/>
      <c r="D172" s="1170"/>
      <c r="E172" s="1170"/>
      <c r="F172" s="1170"/>
      <c r="G172" s="1170"/>
      <c r="H172" s="1170"/>
      <c r="I172" s="1170"/>
      <c r="J172" s="1170"/>
      <c r="K172" s="1170"/>
      <c r="L172" s="1170"/>
      <c r="M172" s="1170"/>
      <c r="N172" s="1170"/>
      <c r="O172" s="1170"/>
      <c r="P172" s="1170"/>
      <c r="Q172" s="1170"/>
    </row>
  </sheetData>
  <mergeCells count="34">
    <mergeCell ref="B87:B92"/>
    <mergeCell ref="B93:B99"/>
    <mergeCell ref="B52:B58"/>
    <mergeCell ref="B59:B65"/>
    <mergeCell ref="B5:B12"/>
    <mergeCell ref="B74:B79"/>
    <mergeCell ref="B80:B86"/>
    <mergeCell ref="B66:B73"/>
    <mergeCell ref="B13:B19"/>
    <mergeCell ref="B20:B26"/>
    <mergeCell ref="B27:B32"/>
    <mergeCell ref="B33:B37"/>
    <mergeCell ref="B38:B44"/>
    <mergeCell ref="B165:K165"/>
    <mergeCell ref="B166:K166"/>
    <mergeCell ref="B169:K169"/>
    <mergeCell ref="B1:K1"/>
    <mergeCell ref="B2:K2"/>
    <mergeCell ref="B3:B4"/>
    <mergeCell ref="C3:C4"/>
    <mergeCell ref="D3:D4"/>
    <mergeCell ref="E3:K3"/>
    <mergeCell ref="B45:B51"/>
    <mergeCell ref="B142:B146"/>
    <mergeCell ref="B133:B137"/>
    <mergeCell ref="B138:B141"/>
    <mergeCell ref="B147:B151"/>
    <mergeCell ref="B152:B157"/>
    <mergeCell ref="B158:B164"/>
    <mergeCell ref="B100:B105"/>
    <mergeCell ref="B106:B111"/>
    <mergeCell ref="B112:B118"/>
    <mergeCell ref="B119:B125"/>
    <mergeCell ref="B126:B132"/>
  </mergeCells>
  <hyperlinks>
    <hyperlink ref="M3" location="INDICE!B102" display="INDICE"/>
    <hyperlink ref="B172"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60"/>
  <sheetViews>
    <sheetView showGridLines="0" zoomScaleNormal="100" workbookViewId="0"/>
  </sheetViews>
  <sheetFormatPr baseColWidth="10" defaultColWidth="12.5703125" defaultRowHeight="14.25"/>
  <cols>
    <col min="1" max="1" width="3.7109375" style="137" customWidth="1"/>
    <col min="2" max="2" width="27.140625" style="142" customWidth="1"/>
    <col min="3" max="3" width="27.140625" style="137" customWidth="1"/>
    <col min="4" max="4" width="12.5703125" style="137"/>
    <col min="5" max="7" width="18.140625" style="137" customWidth="1"/>
    <col min="8" max="13" width="19.28515625" style="137" customWidth="1"/>
    <col min="14" max="16384" width="12.5703125" style="137"/>
  </cols>
  <sheetData>
    <row r="1" spans="2:17" ht="56.25" customHeight="1">
      <c r="B1" s="1422"/>
      <c r="C1" s="1422"/>
      <c r="D1" s="1422"/>
      <c r="E1" s="1422"/>
      <c r="F1" s="1422"/>
      <c r="G1" s="1422"/>
      <c r="H1" s="1422"/>
      <c r="I1" s="1422"/>
      <c r="J1" s="1422"/>
      <c r="K1" s="1422"/>
      <c r="L1" s="1422"/>
    </row>
    <row r="2" spans="2:17" ht="40.5" customHeight="1">
      <c r="B2" s="1425" t="s">
        <v>964</v>
      </c>
      <c r="C2" s="1425"/>
      <c r="D2" s="1425"/>
      <c r="E2" s="1425"/>
      <c r="F2" s="1425"/>
      <c r="G2" s="1425"/>
      <c r="H2" s="1425"/>
      <c r="I2" s="1425"/>
      <c r="J2" s="1425"/>
      <c r="K2" s="1425"/>
      <c r="L2" s="1425"/>
      <c r="M2" s="1425"/>
      <c r="N2" s="1425"/>
      <c r="O2" s="1425"/>
      <c r="Q2" s="1149" t="s">
        <v>459</v>
      </c>
    </row>
    <row r="3" spans="2:17" ht="20.25" customHeight="1">
      <c r="B3" s="1430" t="s">
        <v>544</v>
      </c>
      <c r="C3" s="1426" t="s">
        <v>76</v>
      </c>
      <c r="D3" s="1426" t="s">
        <v>977</v>
      </c>
      <c r="E3" s="1426" t="s">
        <v>822</v>
      </c>
      <c r="F3" s="1426"/>
      <c r="G3" s="1426"/>
      <c r="H3" s="1426"/>
      <c r="I3" s="1426"/>
      <c r="J3" s="1426"/>
      <c r="K3" s="1426"/>
      <c r="L3" s="1426"/>
      <c r="M3" s="1426"/>
      <c r="N3" s="1426"/>
      <c r="O3" s="1426"/>
    </row>
    <row r="4" spans="2:17" ht="27.75" customHeight="1">
      <c r="B4" s="1435"/>
      <c r="C4" s="1426"/>
      <c r="D4" s="1426"/>
      <c r="E4" s="505" t="s">
        <v>901</v>
      </c>
      <c r="F4" s="505" t="s">
        <v>902</v>
      </c>
      <c r="G4" s="505" t="s">
        <v>903</v>
      </c>
      <c r="H4" s="505" t="s">
        <v>904</v>
      </c>
      <c r="I4" s="505" t="s">
        <v>905</v>
      </c>
      <c r="J4" s="505" t="s">
        <v>906</v>
      </c>
      <c r="K4" s="505" t="s">
        <v>907</v>
      </c>
      <c r="L4" s="505" t="s">
        <v>908</v>
      </c>
      <c r="M4" s="505" t="s">
        <v>909</v>
      </c>
      <c r="N4" s="505" t="s">
        <v>910</v>
      </c>
      <c r="O4" s="505" t="s">
        <v>110</v>
      </c>
    </row>
    <row r="5" spans="2:17" s="55" customFormat="1" ht="12.75" customHeight="1">
      <c r="B5" s="1447" t="s">
        <v>810</v>
      </c>
      <c r="C5" s="146" t="s">
        <v>49</v>
      </c>
      <c r="D5" s="459">
        <v>288123</v>
      </c>
      <c r="E5" s="459">
        <v>951</v>
      </c>
      <c r="F5" s="459">
        <v>1992</v>
      </c>
      <c r="G5" s="459">
        <v>4442</v>
      </c>
      <c r="H5" s="459">
        <v>18159</v>
      </c>
      <c r="I5" s="459">
        <v>80595</v>
      </c>
      <c r="J5" s="459">
        <v>117390</v>
      </c>
      <c r="K5" s="459">
        <v>46777</v>
      </c>
      <c r="L5" s="459">
        <v>7242</v>
      </c>
      <c r="M5" s="460">
        <v>782</v>
      </c>
      <c r="N5" s="460">
        <v>120</v>
      </c>
      <c r="O5" s="460">
        <v>9673</v>
      </c>
    </row>
    <row r="6" spans="2:17" s="141" customFormat="1" ht="12.75" customHeight="1">
      <c r="B6" s="1448"/>
      <c r="C6" s="147" t="s">
        <v>823</v>
      </c>
      <c r="D6" s="461">
        <v>105</v>
      </c>
      <c r="E6" s="461">
        <v>91</v>
      </c>
      <c r="F6" s="461">
        <v>5</v>
      </c>
      <c r="G6" s="461">
        <v>1</v>
      </c>
      <c r="H6" s="462">
        <v>2</v>
      </c>
      <c r="I6" s="461">
        <v>2</v>
      </c>
      <c r="J6" s="462">
        <v>1</v>
      </c>
      <c r="K6" s="461">
        <v>0</v>
      </c>
      <c r="L6" s="461">
        <v>1</v>
      </c>
      <c r="M6" s="463">
        <v>0</v>
      </c>
      <c r="N6" s="463">
        <v>0</v>
      </c>
      <c r="O6" s="463">
        <v>2</v>
      </c>
    </row>
    <row r="7" spans="2:17" s="141" customFormat="1" ht="12.75" customHeight="1">
      <c r="B7" s="1448"/>
      <c r="C7" s="147" t="s">
        <v>824</v>
      </c>
      <c r="D7" s="461">
        <v>470</v>
      </c>
      <c r="E7" s="461">
        <v>383</v>
      </c>
      <c r="F7" s="461">
        <v>74</v>
      </c>
      <c r="G7" s="461">
        <v>5</v>
      </c>
      <c r="H7" s="461">
        <v>1</v>
      </c>
      <c r="I7" s="461">
        <v>3</v>
      </c>
      <c r="J7" s="461">
        <v>4</v>
      </c>
      <c r="K7" s="461">
        <v>0</v>
      </c>
      <c r="L7" s="461">
        <v>0</v>
      </c>
      <c r="M7" s="463">
        <v>0</v>
      </c>
      <c r="N7" s="463">
        <v>0</v>
      </c>
      <c r="O7" s="463">
        <v>0</v>
      </c>
    </row>
    <row r="8" spans="2:17" s="141" customFormat="1" ht="12.75" customHeight="1">
      <c r="B8" s="1448"/>
      <c r="C8" s="147" t="s">
        <v>825</v>
      </c>
      <c r="D8" s="461">
        <v>993</v>
      </c>
      <c r="E8" s="461">
        <v>330</v>
      </c>
      <c r="F8" s="461">
        <v>546</v>
      </c>
      <c r="G8" s="461">
        <v>61</v>
      </c>
      <c r="H8" s="461">
        <v>14</v>
      </c>
      <c r="I8" s="461">
        <v>14</v>
      </c>
      <c r="J8" s="461">
        <v>21</v>
      </c>
      <c r="K8" s="461">
        <v>3</v>
      </c>
      <c r="L8" s="461">
        <v>0</v>
      </c>
      <c r="M8" s="463">
        <v>0</v>
      </c>
      <c r="N8" s="463">
        <v>0</v>
      </c>
      <c r="O8" s="463">
        <v>4</v>
      </c>
    </row>
    <row r="9" spans="2:17" s="141" customFormat="1" ht="12.75" customHeight="1">
      <c r="B9" s="1448"/>
      <c r="C9" s="147" t="s">
        <v>826</v>
      </c>
      <c r="D9" s="461">
        <v>2367</v>
      </c>
      <c r="E9" s="461">
        <v>114</v>
      </c>
      <c r="F9" s="461">
        <v>937</v>
      </c>
      <c r="G9" s="461">
        <v>1007</v>
      </c>
      <c r="H9" s="461">
        <v>200</v>
      </c>
      <c r="I9" s="461">
        <v>48</v>
      </c>
      <c r="J9" s="461">
        <v>42</v>
      </c>
      <c r="K9" s="461">
        <v>15</v>
      </c>
      <c r="L9" s="461">
        <v>0</v>
      </c>
      <c r="M9" s="463">
        <v>0</v>
      </c>
      <c r="N9" s="463">
        <v>1</v>
      </c>
      <c r="O9" s="463">
        <v>3</v>
      </c>
    </row>
    <row r="10" spans="2:17" s="141" customFormat="1" ht="12.75" customHeight="1">
      <c r="B10" s="1448"/>
      <c r="C10" s="147" t="s">
        <v>827</v>
      </c>
      <c r="D10" s="461">
        <v>7472</v>
      </c>
      <c r="E10" s="461">
        <v>13</v>
      </c>
      <c r="F10" s="461">
        <v>335</v>
      </c>
      <c r="G10" s="461">
        <v>2078</v>
      </c>
      <c r="H10" s="461">
        <v>3416</v>
      </c>
      <c r="I10" s="461">
        <v>1300</v>
      </c>
      <c r="J10" s="461">
        <v>259</v>
      </c>
      <c r="K10" s="461">
        <v>49</v>
      </c>
      <c r="L10" s="461">
        <v>8</v>
      </c>
      <c r="M10" s="463">
        <v>2</v>
      </c>
      <c r="N10" s="463">
        <v>0</v>
      </c>
      <c r="O10" s="463">
        <v>12</v>
      </c>
    </row>
    <row r="11" spans="2:17" s="141" customFormat="1" ht="12.75" customHeight="1">
      <c r="B11" s="1448"/>
      <c r="C11" s="147" t="s">
        <v>828</v>
      </c>
      <c r="D11" s="461">
        <v>108576</v>
      </c>
      <c r="E11" s="461">
        <v>3</v>
      </c>
      <c r="F11" s="461">
        <v>73</v>
      </c>
      <c r="G11" s="461">
        <v>1104</v>
      </c>
      <c r="H11" s="461">
        <v>10889</v>
      </c>
      <c r="I11" s="461">
        <v>42290</v>
      </c>
      <c r="J11" s="461">
        <v>41164</v>
      </c>
      <c r="K11" s="461">
        <v>11374</v>
      </c>
      <c r="L11" s="461">
        <v>1328</v>
      </c>
      <c r="M11" s="463">
        <v>133</v>
      </c>
      <c r="N11" s="463">
        <v>35</v>
      </c>
      <c r="O11" s="463">
        <v>183</v>
      </c>
    </row>
    <row r="12" spans="2:17" s="141" customFormat="1" ht="12.75" customHeight="1">
      <c r="B12" s="1448"/>
      <c r="C12" s="147" t="s">
        <v>829</v>
      </c>
      <c r="D12" s="461">
        <v>155945</v>
      </c>
      <c r="E12" s="461">
        <v>13</v>
      </c>
      <c r="F12" s="461">
        <v>18</v>
      </c>
      <c r="G12" s="461">
        <v>167</v>
      </c>
      <c r="H12" s="461">
        <v>3550</v>
      </c>
      <c r="I12" s="461">
        <v>36271</v>
      </c>
      <c r="J12" s="461">
        <v>74597</v>
      </c>
      <c r="K12" s="461">
        <v>34545</v>
      </c>
      <c r="L12" s="461">
        <v>5715</v>
      </c>
      <c r="M12" s="463">
        <v>606</v>
      </c>
      <c r="N12" s="463">
        <v>82</v>
      </c>
      <c r="O12" s="463">
        <v>381</v>
      </c>
    </row>
    <row r="13" spans="2:17" s="141" customFormat="1" ht="12.75" customHeight="1">
      <c r="B13" s="1448"/>
      <c r="C13" s="147" t="s">
        <v>830</v>
      </c>
      <c r="D13" s="461">
        <v>2208</v>
      </c>
      <c r="E13" s="461">
        <v>0</v>
      </c>
      <c r="F13" s="461">
        <v>0</v>
      </c>
      <c r="G13" s="461">
        <v>8</v>
      </c>
      <c r="H13" s="461">
        <v>45</v>
      </c>
      <c r="I13" s="461">
        <v>436</v>
      </c>
      <c r="J13" s="461">
        <v>893</v>
      </c>
      <c r="K13" s="461">
        <v>616</v>
      </c>
      <c r="L13" s="462">
        <v>168</v>
      </c>
      <c r="M13" s="463">
        <v>34</v>
      </c>
      <c r="N13" s="463">
        <v>1</v>
      </c>
      <c r="O13" s="463">
        <v>7</v>
      </c>
    </row>
    <row r="14" spans="2:17" s="141" customFormat="1" ht="12.75" customHeight="1">
      <c r="B14" s="1449"/>
      <c r="C14" s="521" t="s">
        <v>110</v>
      </c>
      <c r="D14" s="522">
        <v>9987</v>
      </c>
      <c r="E14" s="522">
        <v>4</v>
      </c>
      <c r="F14" s="522">
        <v>4</v>
      </c>
      <c r="G14" s="522">
        <v>11</v>
      </c>
      <c r="H14" s="523">
        <v>42</v>
      </c>
      <c r="I14" s="522">
        <v>231</v>
      </c>
      <c r="J14" s="522">
        <v>409</v>
      </c>
      <c r="K14" s="523">
        <v>175</v>
      </c>
      <c r="L14" s="522">
        <v>22</v>
      </c>
      <c r="M14" s="524">
        <v>7</v>
      </c>
      <c r="N14" s="524">
        <v>1</v>
      </c>
      <c r="O14" s="524">
        <v>9081</v>
      </c>
    </row>
    <row r="15" spans="2:17" s="55" customFormat="1" ht="12.75" customHeight="1">
      <c r="B15" s="1445" t="s">
        <v>134</v>
      </c>
      <c r="C15" s="525" t="s">
        <v>49</v>
      </c>
      <c r="D15" s="526">
        <v>13804</v>
      </c>
      <c r="E15" s="526">
        <v>58</v>
      </c>
      <c r="F15" s="526">
        <v>95</v>
      </c>
      <c r="G15" s="526">
        <v>227</v>
      </c>
      <c r="H15" s="526">
        <v>977</v>
      </c>
      <c r="I15" s="526">
        <v>4538</v>
      </c>
      <c r="J15" s="526">
        <v>5637</v>
      </c>
      <c r="K15" s="526">
        <v>1737</v>
      </c>
      <c r="L15" s="526">
        <v>175</v>
      </c>
      <c r="M15" s="526">
        <v>8</v>
      </c>
      <c r="N15" s="526">
        <v>7</v>
      </c>
      <c r="O15" s="526">
        <v>345</v>
      </c>
    </row>
    <row r="16" spans="2:17" s="141" customFormat="1" ht="12.75" customHeight="1">
      <c r="B16" s="1446"/>
      <c r="C16" s="527" t="s">
        <v>823</v>
      </c>
      <c r="D16" s="528">
        <v>12</v>
      </c>
      <c r="E16" s="528">
        <v>12</v>
      </c>
      <c r="F16" s="529">
        <v>0</v>
      </c>
      <c r="G16" s="529">
        <v>0</v>
      </c>
      <c r="H16" s="529">
        <v>0</v>
      </c>
      <c r="I16" s="529">
        <v>0</v>
      </c>
      <c r="J16" s="529">
        <v>0</v>
      </c>
      <c r="K16" s="529">
        <v>0</v>
      </c>
      <c r="L16" s="529">
        <v>0</v>
      </c>
      <c r="M16" s="529">
        <v>0</v>
      </c>
      <c r="N16" s="529">
        <v>0</v>
      </c>
      <c r="O16" s="529">
        <v>0</v>
      </c>
    </row>
    <row r="17" spans="2:15" s="141" customFormat="1" ht="12.75" customHeight="1">
      <c r="B17" s="1446"/>
      <c r="C17" s="527" t="s">
        <v>824</v>
      </c>
      <c r="D17" s="528">
        <v>30</v>
      </c>
      <c r="E17" s="528">
        <v>27</v>
      </c>
      <c r="F17" s="528">
        <v>2</v>
      </c>
      <c r="G17" s="528">
        <v>1</v>
      </c>
      <c r="H17" s="529">
        <v>0</v>
      </c>
      <c r="I17" s="529">
        <v>0</v>
      </c>
      <c r="J17" s="529">
        <v>0</v>
      </c>
      <c r="K17" s="529">
        <v>0</v>
      </c>
      <c r="L17" s="529">
        <v>0</v>
      </c>
      <c r="M17" s="529">
        <v>0</v>
      </c>
      <c r="N17" s="529">
        <v>0</v>
      </c>
      <c r="O17" s="529">
        <v>0</v>
      </c>
    </row>
    <row r="18" spans="2:15" s="141" customFormat="1" ht="12.75" customHeight="1">
      <c r="B18" s="1446"/>
      <c r="C18" s="527" t="s">
        <v>825</v>
      </c>
      <c r="D18" s="528">
        <v>52</v>
      </c>
      <c r="E18" s="528">
        <v>14</v>
      </c>
      <c r="F18" s="528">
        <v>31</v>
      </c>
      <c r="G18" s="529">
        <v>0</v>
      </c>
      <c r="H18" s="529">
        <v>0</v>
      </c>
      <c r="I18" s="528">
        <v>4</v>
      </c>
      <c r="J18" s="528">
        <v>1</v>
      </c>
      <c r="K18" s="528">
        <v>1</v>
      </c>
      <c r="L18" s="529">
        <v>0</v>
      </c>
      <c r="M18" s="529">
        <v>0</v>
      </c>
      <c r="N18" s="529">
        <v>0</v>
      </c>
      <c r="O18" s="528">
        <v>1</v>
      </c>
    </row>
    <row r="19" spans="2:15" s="141" customFormat="1" ht="12.75" customHeight="1">
      <c r="B19" s="1446"/>
      <c r="C19" s="527" t="s">
        <v>826</v>
      </c>
      <c r="D19" s="528">
        <v>125</v>
      </c>
      <c r="E19" s="528">
        <v>4</v>
      </c>
      <c r="F19" s="528">
        <v>41</v>
      </c>
      <c r="G19" s="528">
        <v>55</v>
      </c>
      <c r="H19" s="528">
        <v>18</v>
      </c>
      <c r="I19" s="528">
        <v>5</v>
      </c>
      <c r="J19" s="528">
        <v>2</v>
      </c>
      <c r="K19" s="529">
        <v>0</v>
      </c>
      <c r="L19" s="529">
        <v>0</v>
      </c>
      <c r="M19" s="529">
        <v>0</v>
      </c>
      <c r="N19" s="529">
        <v>0</v>
      </c>
      <c r="O19" s="529">
        <v>0</v>
      </c>
    </row>
    <row r="20" spans="2:15" s="141" customFormat="1" ht="12.75" customHeight="1">
      <c r="B20" s="1446"/>
      <c r="C20" s="527" t="s">
        <v>827</v>
      </c>
      <c r="D20" s="528">
        <v>449</v>
      </c>
      <c r="E20" s="528">
        <v>1</v>
      </c>
      <c r="F20" s="528">
        <v>15</v>
      </c>
      <c r="G20" s="528">
        <v>104</v>
      </c>
      <c r="H20" s="528">
        <v>221</v>
      </c>
      <c r="I20" s="528">
        <v>78</v>
      </c>
      <c r="J20" s="528">
        <v>25</v>
      </c>
      <c r="K20" s="528">
        <v>5</v>
      </c>
      <c r="L20" s="529">
        <v>0</v>
      </c>
      <c r="M20" s="529">
        <v>0</v>
      </c>
      <c r="N20" s="529">
        <v>0</v>
      </c>
      <c r="O20" s="529">
        <v>0</v>
      </c>
    </row>
    <row r="21" spans="2:15" s="141" customFormat="1" ht="12.75" customHeight="1">
      <c r="B21" s="1446"/>
      <c r="C21" s="527" t="s">
        <v>828</v>
      </c>
      <c r="D21" s="528">
        <v>5014</v>
      </c>
      <c r="E21" s="529">
        <v>0</v>
      </c>
      <c r="F21" s="528">
        <v>2</v>
      </c>
      <c r="G21" s="528">
        <v>55</v>
      </c>
      <c r="H21" s="528">
        <v>554</v>
      </c>
      <c r="I21" s="528">
        <v>2186</v>
      </c>
      <c r="J21" s="528">
        <v>1772</v>
      </c>
      <c r="K21" s="528">
        <v>405</v>
      </c>
      <c r="L21" s="528">
        <v>31</v>
      </c>
      <c r="M21" s="529">
        <v>0</v>
      </c>
      <c r="N21" s="528">
        <v>6</v>
      </c>
      <c r="O21" s="528">
        <v>3</v>
      </c>
    </row>
    <row r="22" spans="2:15" s="141" customFormat="1" ht="12.75" customHeight="1">
      <c r="B22" s="1446"/>
      <c r="C22" s="527" t="s">
        <v>829</v>
      </c>
      <c r="D22" s="528">
        <v>7695</v>
      </c>
      <c r="E22" s="529">
        <v>0</v>
      </c>
      <c r="F22" s="528">
        <v>4</v>
      </c>
      <c r="G22" s="528">
        <v>10</v>
      </c>
      <c r="H22" s="528">
        <v>181</v>
      </c>
      <c r="I22" s="528">
        <v>2236</v>
      </c>
      <c r="J22" s="528">
        <v>3787</v>
      </c>
      <c r="K22" s="528">
        <v>1304</v>
      </c>
      <c r="L22" s="528">
        <v>141</v>
      </c>
      <c r="M22" s="528">
        <v>7</v>
      </c>
      <c r="N22" s="528">
        <v>1</v>
      </c>
      <c r="O22" s="528">
        <v>24</v>
      </c>
    </row>
    <row r="23" spans="2:15" s="141" customFormat="1" ht="12.75" customHeight="1">
      <c r="B23" s="1446"/>
      <c r="C23" s="527" t="s">
        <v>830</v>
      </c>
      <c r="D23" s="528">
        <v>77</v>
      </c>
      <c r="E23" s="529">
        <v>0</v>
      </c>
      <c r="F23" s="529">
        <v>0</v>
      </c>
      <c r="G23" s="528">
        <v>1</v>
      </c>
      <c r="H23" s="528">
        <v>2</v>
      </c>
      <c r="I23" s="528">
        <v>15</v>
      </c>
      <c r="J23" s="528">
        <v>38</v>
      </c>
      <c r="K23" s="528">
        <v>18</v>
      </c>
      <c r="L23" s="528">
        <v>2</v>
      </c>
      <c r="M23" s="528">
        <v>1</v>
      </c>
      <c r="N23" s="529">
        <v>0</v>
      </c>
      <c r="O23" s="529">
        <v>0</v>
      </c>
    </row>
    <row r="24" spans="2:15" s="141" customFormat="1" ht="12.75" customHeight="1">
      <c r="B24" s="1446"/>
      <c r="C24" s="527" t="s">
        <v>110</v>
      </c>
      <c r="D24" s="528">
        <v>350</v>
      </c>
      <c r="E24" s="529">
        <v>0</v>
      </c>
      <c r="F24" s="529">
        <v>0</v>
      </c>
      <c r="G24" s="528">
        <v>1</v>
      </c>
      <c r="H24" s="528">
        <v>1</v>
      </c>
      <c r="I24" s="528">
        <v>14</v>
      </c>
      <c r="J24" s="528">
        <v>12</v>
      </c>
      <c r="K24" s="528">
        <v>4</v>
      </c>
      <c r="L24" s="528">
        <v>1</v>
      </c>
      <c r="M24" s="529">
        <v>0</v>
      </c>
      <c r="N24" s="529">
        <v>0</v>
      </c>
      <c r="O24" s="528">
        <v>317</v>
      </c>
    </row>
    <row r="25" spans="2:15" s="55" customFormat="1" ht="12.75" customHeight="1">
      <c r="B25" s="1445" t="s">
        <v>117</v>
      </c>
      <c r="C25" s="525" t="s">
        <v>49</v>
      </c>
      <c r="D25" s="526">
        <v>3118</v>
      </c>
      <c r="E25" s="526">
        <v>6</v>
      </c>
      <c r="F25" s="526">
        <v>13</v>
      </c>
      <c r="G25" s="526">
        <v>47</v>
      </c>
      <c r="H25" s="526">
        <v>218</v>
      </c>
      <c r="I25" s="526">
        <v>969</v>
      </c>
      <c r="J25" s="526">
        <v>1068</v>
      </c>
      <c r="K25" s="526">
        <v>430</v>
      </c>
      <c r="L25" s="526">
        <v>52</v>
      </c>
      <c r="M25" s="526">
        <v>9</v>
      </c>
      <c r="N25" s="526">
        <v>1</v>
      </c>
      <c r="O25" s="526">
        <v>305</v>
      </c>
    </row>
    <row r="26" spans="2:15" s="141" customFormat="1" ht="12.75" customHeight="1">
      <c r="B26" s="1446"/>
      <c r="C26" s="527" t="s">
        <v>823</v>
      </c>
      <c r="D26" s="528">
        <v>1</v>
      </c>
      <c r="E26" s="529">
        <v>0</v>
      </c>
      <c r="F26" s="529">
        <v>0</v>
      </c>
      <c r="G26" s="529">
        <v>0</v>
      </c>
      <c r="H26" s="529">
        <v>0</v>
      </c>
      <c r="I26" s="529">
        <v>0</v>
      </c>
      <c r="J26" s="529">
        <v>0</v>
      </c>
      <c r="K26" s="529">
        <v>0</v>
      </c>
      <c r="L26" s="529">
        <v>0</v>
      </c>
      <c r="M26" s="529">
        <v>0</v>
      </c>
      <c r="N26" s="529">
        <v>0</v>
      </c>
      <c r="O26" s="528">
        <v>1</v>
      </c>
    </row>
    <row r="27" spans="2:15" s="141" customFormat="1" ht="12.75" customHeight="1">
      <c r="B27" s="1446"/>
      <c r="C27" s="527" t="s">
        <v>824</v>
      </c>
      <c r="D27" s="528">
        <v>2</v>
      </c>
      <c r="E27" s="528">
        <v>2</v>
      </c>
      <c r="F27" s="529">
        <v>0</v>
      </c>
      <c r="G27" s="529">
        <v>0</v>
      </c>
      <c r="H27" s="529">
        <v>0</v>
      </c>
      <c r="I27" s="529">
        <v>0</v>
      </c>
      <c r="J27" s="529">
        <v>0</v>
      </c>
      <c r="K27" s="529">
        <v>0</v>
      </c>
      <c r="L27" s="529">
        <v>0</v>
      </c>
      <c r="M27" s="529">
        <v>0</v>
      </c>
      <c r="N27" s="529">
        <v>0</v>
      </c>
      <c r="O27" s="529">
        <v>0</v>
      </c>
    </row>
    <row r="28" spans="2:15" s="141" customFormat="1" ht="12.75" customHeight="1">
      <c r="B28" s="1446"/>
      <c r="C28" s="527" t="s">
        <v>825</v>
      </c>
      <c r="D28" s="528">
        <v>12</v>
      </c>
      <c r="E28" s="528">
        <v>4</v>
      </c>
      <c r="F28" s="528">
        <v>6</v>
      </c>
      <c r="G28" s="528">
        <v>2</v>
      </c>
      <c r="H28" s="529">
        <v>0</v>
      </c>
      <c r="I28" s="529">
        <v>0</v>
      </c>
      <c r="J28" s="529">
        <v>0</v>
      </c>
      <c r="K28" s="529">
        <v>0</v>
      </c>
      <c r="L28" s="529">
        <v>0</v>
      </c>
      <c r="M28" s="529">
        <v>0</v>
      </c>
      <c r="N28" s="529">
        <v>0</v>
      </c>
      <c r="O28" s="529">
        <v>0</v>
      </c>
    </row>
    <row r="29" spans="2:15" s="141" customFormat="1" ht="12.75" customHeight="1">
      <c r="B29" s="1446"/>
      <c r="C29" s="527" t="s">
        <v>826</v>
      </c>
      <c r="D29" s="528">
        <v>15</v>
      </c>
      <c r="E29" s="529">
        <v>0</v>
      </c>
      <c r="F29" s="528">
        <v>3</v>
      </c>
      <c r="G29" s="528">
        <v>8</v>
      </c>
      <c r="H29" s="528">
        <v>3</v>
      </c>
      <c r="I29" s="528">
        <v>1</v>
      </c>
      <c r="J29" s="529">
        <v>0</v>
      </c>
      <c r="K29" s="529">
        <v>0</v>
      </c>
      <c r="L29" s="529">
        <v>0</v>
      </c>
      <c r="M29" s="529">
        <v>0</v>
      </c>
      <c r="N29" s="529">
        <v>0</v>
      </c>
      <c r="O29" s="529">
        <v>0</v>
      </c>
    </row>
    <row r="30" spans="2:15" s="141" customFormat="1" ht="12.75" customHeight="1">
      <c r="B30" s="1446"/>
      <c r="C30" s="527" t="s">
        <v>827</v>
      </c>
      <c r="D30" s="528">
        <v>75</v>
      </c>
      <c r="E30" s="529">
        <v>0</v>
      </c>
      <c r="F30" s="528">
        <v>4</v>
      </c>
      <c r="G30" s="528">
        <v>19</v>
      </c>
      <c r="H30" s="528">
        <v>36</v>
      </c>
      <c r="I30" s="528">
        <v>10</v>
      </c>
      <c r="J30" s="528">
        <v>2</v>
      </c>
      <c r="K30" s="528">
        <v>3</v>
      </c>
      <c r="L30" s="529">
        <v>0</v>
      </c>
      <c r="M30" s="529">
        <v>0</v>
      </c>
      <c r="N30" s="529">
        <v>0</v>
      </c>
      <c r="O30" s="528">
        <v>1</v>
      </c>
    </row>
    <row r="31" spans="2:15" s="141" customFormat="1" ht="12.75" customHeight="1">
      <c r="B31" s="1446"/>
      <c r="C31" s="527" t="s">
        <v>828</v>
      </c>
      <c r="D31" s="528">
        <v>1222</v>
      </c>
      <c r="E31" s="529">
        <v>0</v>
      </c>
      <c r="F31" s="529">
        <v>0</v>
      </c>
      <c r="G31" s="528">
        <v>15</v>
      </c>
      <c r="H31" s="528">
        <v>138</v>
      </c>
      <c r="I31" s="528">
        <v>574</v>
      </c>
      <c r="J31" s="528">
        <v>347</v>
      </c>
      <c r="K31" s="528">
        <v>101</v>
      </c>
      <c r="L31" s="528">
        <v>9</v>
      </c>
      <c r="M31" s="528">
        <v>2</v>
      </c>
      <c r="N31" s="529">
        <v>0</v>
      </c>
      <c r="O31" s="528">
        <v>36</v>
      </c>
    </row>
    <row r="32" spans="2:15" s="141" customFormat="1" ht="12.75" customHeight="1">
      <c r="B32" s="1446"/>
      <c r="C32" s="527" t="s">
        <v>829</v>
      </c>
      <c r="D32" s="528">
        <v>1573</v>
      </c>
      <c r="E32" s="529">
        <v>0</v>
      </c>
      <c r="F32" s="529">
        <v>0</v>
      </c>
      <c r="G32" s="528">
        <v>1</v>
      </c>
      <c r="H32" s="528">
        <v>38</v>
      </c>
      <c r="I32" s="528">
        <v>376</v>
      </c>
      <c r="J32" s="528">
        <v>706</v>
      </c>
      <c r="K32" s="528">
        <v>323</v>
      </c>
      <c r="L32" s="528">
        <v>42</v>
      </c>
      <c r="M32" s="528">
        <v>6</v>
      </c>
      <c r="N32" s="529">
        <v>0</v>
      </c>
      <c r="O32" s="528">
        <v>81</v>
      </c>
    </row>
    <row r="33" spans="2:15" s="141" customFormat="1" ht="12.75" customHeight="1">
      <c r="B33" s="1446"/>
      <c r="C33" s="527" t="s">
        <v>830</v>
      </c>
      <c r="D33" s="528">
        <v>14</v>
      </c>
      <c r="E33" s="529">
        <v>0</v>
      </c>
      <c r="F33" s="529">
        <v>0</v>
      </c>
      <c r="G33" s="528">
        <v>1</v>
      </c>
      <c r="H33" s="528">
        <v>1</v>
      </c>
      <c r="I33" s="528">
        <v>1</v>
      </c>
      <c r="J33" s="528">
        <v>6</v>
      </c>
      <c r="K33" s="528">
        <v>2</v>
      </c>
      <c r="L33" s="528">
        <v>1</v>
      </c>
      <c r="M33" s="529">
        <v>0</v>
      </c>
      <c r="N33" s="529">
        <v>0</v>
      </c>
      <c r="O33" s="528">
        <v>2</v>
      </c>
    </row>
    <row r="34" spans="2:15" s="141" customFormat="1" ht="12.75" customHeight="1">
      <c r="B34" s="1446"/>
      <c r="C34" s="527" t="s">
        <v>110</v>
      </c>
      <c r="D34" s="528">
        <v>204</v>
      </c>
      <c r="E34" s="529">
        <v>0</v>
      </c>
      <c r="F34" s="529">
        <v>0</v>
      </c>
      <c r="G34" s="528">
        <v>1</v>
      </c>
      <c r="H34" s="528">
        <v>2</v>
      </c>
      <c r="I34" s="528">
        <v>7</v>
      </c>
      <c r="J34" s="528">
        <v>7</v>
      </c>
      <c r="K34" s="528">
        <v>1</v>
      </c>
      <c r="L34" s="529">
        <v>0</v>
      </c>
      <c r="M34" s="528">
        <v>1</v>
      </c>
      <c r="N34" s="528">
        <v>1</v>
      </c>
      <c r="O34" s="528">
        <v>184</v>
      </c>
    </row>
    <row r="35" spans="2:15" s="55" customFormat="1" ht="12.75" customHeight="1">
      <c r="B35" s="1445" t="s">
        <v>125</v>
      </c>
      <c r="C35" s="525" t="s">
        <v>49</v>
      </c>
      <c r="D35" s="526">
        <v>4838</v>
      </c>
      <c r="E35" s="526">
        <v>15</v>
      </c>
      <c r="F35" s="526">
        <v>19</v>
      </c>
      <c r="G35" s="526">
        <v>78</v>
      </c>
      <c r="H35" s="526">
        <v>284</v>
      </c>
      <c r="I35" s="526">
        <v>1317</v>
      </c>
      <c r="J35" s="526">
        <v>1867</v>
      </c>
      <c r="K35" s="526">
        <v>907</v>
      </c>
      <c r="L35" s="526">
        <v>162</v>
      </c>
      <c r="M35" s="526">
        <v>16</v>
      </c>
      <c r="N35" s="526">
        <v>2</v>
      </c>
      <c r="O35" s="526">
        <v>171</v>
      </c>
    </row>
    <row r="36" spans="2:15" s="141" customFormat="1" ht="12.75" customHeight="1">
      <c r="B36" s="1446"/>
      <c r="C36" s="527" t="s">
        <v>823</v>
      </c>
      <c r="D36" s="528">
        <v>2</v>
      </c>
      <c r="E36" s="528">
        <v>1</v>
      </c>
      <c r="F36" s="529">
        <v>0</v>
      </c>
      <c r="G36" s="529">
        <v>0</v>
      </c>
      <c r="H36" s="529">
        <v>0</v>
      </c>
      <c r="I36" s="528">
        <v>1</v>
      </c>
      <c r="J36" s="529">
        <v>0</v>
      </c>
      <c r="K36" s="529">
        <v>0</v>
      </c>
      <c r="L36" s="529">
        <v>0</v>
      </c>
      <c r="M36" s="529">
        <v>0</v>
      </c>
      <c r="N36" s="529">
        <v>0</v>
      </c>
      <c r="O36" s="529">
        <v>0</v>
      </c>
    </row>
    <row r="37" spans="2:15" s="141" customFormat="1" ht="12.75" customHeight="1">
      <c r="B37" s="1446"/>
      <c r="C37" s="527" t="s">
        <v>824</v>
      </c>
      <c r="D37" s="528">
        <v>8</v>
      </c>
      <c r="E37" s="528">
        <v>8</v>
      </c>
      <c r="F37" s="529">
        <v>0</v>
      </c>
      <c r="G37" s="529">
        <v>0</v>
      </c>
      <c r="H37" s="529">
        <v>0</v>
      </c>
      <c r="I37" s="529">
        <v>0</v>
      </c>
      <c r="J37" s="529">
        <v>0</v>
      </c>
      <c r="K37" s="529">
        <v>0</v>
      </c>
      <c r="L37" s="529">
        <v>0</v>
      </c>
      <c r="M37" s="529">
        <v>0</v>
      </c>
      <c r="N37" s="529">
        <v>0</v>
      </c>
      <c r="O37" s="529">
        <v>0</v>
      </c>
    </row>
    <row r="38" spans="2:15" s="141" customFormat="1" ht="12.75" customHeight="1">
      <c r="B38" s="1446"/>
      <c r="C38" s="527" t="s">
        <v>825</v>
      </c>
      <c r="D38" s="528">
        <v>13</v>
      </c>
      <c r="E38" s="528">
        <v>4</v>
      </c>
      <c r="F38" s="528">
        <v>7</v>
      </c>
      <c r="G38" s="528">
        <v>2</v>
      </c>
      <c r="H38" s="529">
        <v>0</v>
      </c>
      <c r="I38" s="529">
        <v>0</v>
      </c>
      <c r="J38" s="529">
        <v>0</v>
      </c>
      <c r="K38" s="529">
        <v>0</v>
      </c>
      <c r="L38" s="529">
        <v>0</v>
      </c>
      <c r="M38" s="529">
        <v>0</v>
      </c>
      <c r="N38" s="529">
        <v>0</v>
      </c>
      <c r="O38" s="529">
        <v>0</v>
      </c>
    </row>
    <row r="39" spans="2:15" s="141" customFormat="1" ht="12.75" customHeight="1">
      <c r="B39" s="1446"/>
      <c r="C39" s="527" t="s">
        <v>826</v>
      </c>
      <c r="D39" s="528">
        <v>24</v>
      </c>
      <c r="E39" s="528">
        <v>2</v>
      </c>
      <c r="F39" s="528">
        <v>8</v>
      </c>
      <c r="G39" s="528">
        <v>12</v>
      </c>
      <c r="H39" s="529">
        <v>0</v>
      </c>
      <c r="I39" s="529">
        <v>0</v>
      </c>
      <c r="J39" s="528">
        <v>2</v>
      </c>
      <c r="K39" s="529">
        <v>0</v>
      </c>
      <c r="L39" s="529">
        <v>0</v>
      </c>
      <c r="M39" s="529">
        <v>0</v>
      </c>
      <c r="N39" s="529">
        <v>0</v>
      </c>
      <c r="O39" s="529">
        <v>0</v>
      </c>
    </row>
    <row r="40" spans="2:15" s="141" customFormat="1" ht="12.75" customHeight="1">
      <c r="B40" s="1446"/>
      <c r="C40" s="527" t="s">
        <v>827</v>
      </c>
      <c r="D40" s="528">
        <v>119</v>
      </c>
      <c r="E40" s="529">
        <v>0</v>
      </c>
      <c r="F40" s="528">
        <v>1</v>
      </c>
      <c r="G40" s="528">
        <v>44</v>
      </c>
      <c r="H40" s="528">
        <v>55</v>
      </c>
      <c r="I40" s="528">
        <v>14</v>
      </c>
      <c r="J40" s="528">
        <v>2</v>
      </c>
      <c r="K40" s="528">
        <v>2</v>
      </c>
      <c r="L40" s="529">
        <v>0</v>
      </c>
      <c r="M40" s="529">
        <v>0</v>
      </c>
      <c r="N40" s="529">
        <v>0</v>
      </c>
      <c r="O40" s="528">
        <v>1</v>
      </c>
    </row>
    <row r="41" spans="2:15" s="141" customFormat="1" ht="12.75" customHeight="1">
      <c r="B41" s="1446"/>
      <c r="C41" s="527" t="s">
        <v>828</v>
      </c>
      <c r="D41" s="528">
        <v>1479</v>
      </c>
      <c r="E41" s="529">
        <v>0</v>
      </c>
      <c r="F41" s="528">
        <v>3</v>
      </c>
      <c r="G41" s="528">
        <v>18</v>
      </c>
      <c r="H41" s="528">
        <v>158</v>
      </c>
      <c r="I41" s="528">
        <v>627</v>
      </c>
      <c r="J41" s="528">
        <v>473</v>
      </c>
      <c r="K41" s="528">
        <v>161</v>
      </c>
      <c r="L41" s="528">
        <v>22</v>
      </c>
      <c r="M41" s="529">
        <v>0</v>
      </c>
      <c r="N41" s="528">
        <v>1</v>
      </c>
      <c r="O41" s="528">
        <v>16</v>
      </c>
    </row>
    <row r="42" spans="2:15" s="141" customFormat="1" ht="12.75" customHeight="1">
      <c r="B42" s="1446"/>
      <c r="C42" s="527" t="s">
        <v>829</v>
      </c>
      <c r="D42" s="528">
        <v>3029</v>
      </c>
      <c r="E42" s="529">
        <v>0</v>
      </c>
      <c r="F42" s="529">
        <v>0</v>
      </c>
      <c r="G42" s="528">
        <v>2</v>
      </c>
      <c r="H42" s="528">
        <v>71</v>
      </c>
      <c r="I42" s="528">
        <v>670</v>
      </c>
      <c r="J42" s="528">
        <v>1380</v>
      </c>
      <c r="K42" s="528">
        <v>736</v>
      </c>
      <c r="L42" s="528">
        <v>138</v>
      </c>
      <c r="M42" s="528">
        <v>15</v>
      </c>
      <c r="N42" s="528">
        <v>1</v>
      </c>
      <c r="O42" s="528">
        <v>16</v>
      </c>
    </row>
    <row r="43" spans="2:15" s="141" customFormat="1" ht="12.75" customHeight="1">
      <c r="B43" s="1446"/>
      <c r="C43" s="527" t="s">
        <v>830</v>
      </c>
      <c r="D43" s="528">
        <v>18</v>
      </c>
      <c r="E43" s="529">
        <v>0</v>
      </c>
      <c r="F43" s="529">
        <v>0</v>
      </c>
      <c r="G43" s="529">
        <v>0</v>
      </c>
      <c r="H43" s="529">
        <v>0</v>
      </c>
      <c r="I43" s="528">
        <v>3</v>
      </c>
      <c r="J43" s="528">
        <v>5</v>
      </c>
      <c r="K43" s="528">
        <v>7</v>
      </c>
      <c r="L43" s="528">
        <v>2</v>
      </c>
      <c r="M43" s="528">
        <v>1</v>
      </c>
      <c r="N43" s="529">
        <v>0</v>
      </c>
      <c r="O43" s="529">
        <v>0</v>
      </c>
    </row>
    <row r="44" spans="2:15" s="141" customFormat="1" ht="12.75" customHeight="1">
      <c r="B44" s="1446"/>
      <c r="C44" s="527" t="s">
        <v>110</v>
      </c>
      <c r="D44" s="528">
        <v>146</v>
      </c>
      <c r="E44" s="529">
        <v>0</v>
      </c>
      <c r="F44" s="529">
        <v>0</v>
      </c>
      <c r="G44" s="529">
        <v>0</v>
      </c>
      <c r="H44" s="529">
        <v>0</v>
      </c>
      <c r="I44" s="528">
        <v>2</v>
      </c>
      <c r="J44" s="528">
        <v>5</v>
      </c>
      <c r="K44" s="528">
        <v>1</v>
      </c>
      <c r="L44" s="529">
        <v>0</v>
      </c>
      <c r="M44" s="529">
        <v>0</v>
      </c>
      <c r="N44" s="529">
        <v>0</v>
      </c>
      <c r="O44" s="528">
        <v>138</v>
      </c>
    </row>
    <row r="45" spans="2:15" s="55" customFormat="1" ht="12.75" customHeight="1">
      <c r="B45" s="1445" t="s">
        <v>122</v>
      </c>
      <c r="C45" s="525" t="s">
        <v>49</v>
      </c>
      <c r="D45" s="526">
        <v>2513</v>
      </c>
      <c r="E45" s="526">
        <v>7</v>
      </c>
      <c r="F45" s="526">
        <v>15</v>
      </c>
      <c r="G45" s="526">
        <v>35</v>
      </c>
      <c r="H45" s="526">
        <v>173</v>
      </c>
      <c r="I45" s="526">
        <v>861</v>
      </c>
      <c r="J45" s="526">
        <v>1011</v>
      </c>
      <c r="K45" s="526">
        <v>282</v>
      </c>
      <c r="L45" s="526">
        <v>29</v>
      </c>
      <c r="M45" s="526">
        <v>4</v>
      </c>
      <c r="N45" s="526">
        <v>1</v>
      </c>
      <c r="O45" s="526">
        <v>95</v>
      </c>
    </row>
    <row r="46" spans="2:15" s="141" customFormat="1" ht="12.75" customHeight="1">
      <c r="B46" s="1446"/>
      <c r="C46" s="527" t="s">
        <v>824</v>
      </c>
      <c r="D46" s="528">
        <v>1</v>
      </c>
      <c r="E46" s="528">
        <v>1</v>
      </c>
      <c r="F46" s="529">
        <v>0</v>
      </c>
      <c r="G46" s="529">
        <v>0</v>
      </c>
      <c r="H46" s="529">
        <v>0</v>
      </c>
      <c r="I46" s="529">
        <v>0</v>
      </c>
      <c r="J46" s="529">
        <v>0</v>
      </c>
      <c r="K46" s="529">
        <v>0</v>
      </c>
      <c r="L46" s="529">
        <v>0</v>
      </c>
      <c r="M46" s="529">
        <v>0</v>
      </c>
      <c r="N46" s="529">
        <v>0</v>
      </c>
      <c r="O46" s="529">
        <v>0</v>
      </c>
    </row>
    <row r="47" spans="2:15" s="141" customFormat="1" ht="12.75" customHeight="1">
      <c r="B47" s="1446"/>
      <c r="C47" s="527" t="s">
        <v>825</v>
      </c>
      <c r="D47" s="528">
        <v>10</v>
      </c>
      <c r="E47" s="528">
        <v>5</v>
      </c>
      <c r="F47" s="528">
        <v>4</v>
      </c>
      <c r="G47" s="529">
        <v>0</v>
      </c>
      <c r="H47" s="528">
        <v>1</v>
      </c>
      <c r="I47" s="529">
        <v>0</v>
      </c>
      <c r="J47" s="529">
        <v>0</v>
      </c>
      <c r="K47" s="529">
        <v>0</v>
      </c>
      <c r="L47" s="529">
        <v>0</v>
      </c>
      <c r="M47" s="529">
        <v>0</v>
      </c>
      <c r="N47" s="529">
        <v>0</v>
      </c>
      <c r="O47" s="529">
        <v>0</v>
      </c>
    </row>
    <row r="48" spans="2:15" s="141" customFormat="1" ht="12.75" customHeight="1">
      <c r="B48" s="1446"/>
      <c r="C48" s="527" t="s">
        <v>826</v>
      </c>
      <c r="D48" s="528">
        <v>24</v>
      </c>
      <c r="E48" s="528">
        <v>1</v>
      </c>
      <c r="F48" s="528">
        <v>9</v>
      </c>
      <c r="G48" s="528">
        <v>7</v>
      </c>
      <c r="H48" s="528">
        <v>4</v>
      </c>
      <c r="I48" s="528">
        <v>1</v>
      </c>
      <c r="J48" s="529">
        <v>0</v>
      </c>
      <c r="K48" s="528">
        <v>2</v>
      </c>
      <c r="L48" s="529">
        <v>0</v>
      </c>
      <c r="M48" s="529">
        <v>0</v>
      </c>
      <c r="N48" s="529">
        <v>0</v>
      </c>
      <c r="O48" s="529">
        <v>0</v>
      </c>
    </row>
    <row r="49" spans="2:15" s="141" customFormat="1" ht="12.75" customHeight="1">
      <c r="B49" s="1446"/>
      <c r="C49" s="527" t="s">
        <v>827</v>
      </c>
      <c r="D49" s="528">
        <v>98</v>
      </c>
      <c r="E49" s="529">
        <v>0</v>
      </c>
      <c r="F49" s="528">
        <v>2</v>
      </c>
      <c r="G49" s="528">
        <v>13</v>
      </c>
      <c r="H49" s="528">
        <v>43</v>
      </c>
      <c r="I49" s="528">
        <v>30</v>
      </c>
      <c r="J49" s="528">
        <v>9</v>
      </c>
      <c r="K49" s="528">
        <v>1</v>
      </c>
      <c r="L49" s="529">
        <v>0</v>
      </c>
      <c r="M49" s="529">
        <v>0</v>
      </c>
      <c r="N49" s="529">
        <v>0</v>
      </c>
      <c r="O49" s="529">
        <v>0</v>
      </c>
    </row>
    <row r="50" spans="2:15" s="141" customFormat="1" ht="12.75" customHeight="1">
      <c r="B50" s="1446"/>
      <c r="C50" s="527" t="s">
        <v>828</v>
      </c>
      <c r="D50" s="528">
        <v>949</v>
      </c>
      <c r="E50" s="529">
        <v>0</v>
      </c>
      <c r="F50" s="529">
        <v>0</v>
      </c>
      <c r="G50" s="528">
        <v>13</v>
      </c>
      <c r="H50" s="528">
        <v>94</v>
      </c>
      <c r="I50" s="528">
        <v>431</v>
      </c>
      <c r="J50" s="528">
        <v>335</v>
      </c>
      <c r="K50" s="528">
        <v>66</v>
      </c>
      <c r="L50" s="528">
        <v>9</v>
      </c>
      <c r="M50" s="528">
        <v>1</v>
      </c>
      <c r="N50" s="529">
        <v>0</v>
      </c>
      <c r="O50" s="529">
        <v>0</v>
      </c>
    </row>
    <row r="51" spans="2:15" s="141" customFormat="1" ht="12.75" customHeight="1">
      <c r="B51" s="1446"/>
      <c r="C51" s="527" t="s">
        <v>829</v>
      </c>
      <c r="D51" s="528">
        <v>1319</v>
      </c>
      <c r="E51" s="529">
        <v>0</v>
      </c>
      <c r="F51" s="529">
        <v>0</v>
      </c>
      <c r="G51" s="528">
        <v>2</v>
      </c>
      <c r="H51" s="528">
        <v>30</v>
      </c>
      <c r="I51" s="528">
        <v>394</v>
      </c>
      <c r="J51" s="528">
        <v>660</v>
      </c>
      <c r="K51" s="528">
        <v>209</v>
      </c>
      <c r="L51" s="528">
        <v>18</v>
      </c>
      <c r="M51" s="528">
        <v>3</v>
      </c>
      <c r="N51" s="528">
        <v>1</v>
      </c>
      <c r="O51" s="528">
        <v>2</v>
      </c>
    </row>
    <row r="52" spans="2:15" s="141" customFormat="1" ht="12.75" customHeight="1">
      <c r="B52" s="1446"/>
      <c r="C52" s="527" t="s">
        <v>830</v>
      </c>
      <c r="D52" s="528">
        <v>15</v>
      </c>
      <c r="E52" s="529">
        <v>0</v>
      </c>
      <c r="F52" s="529">
        <v>0</v>
      </c>
      <c r="G52" s="529">
        <v>0</v>
      </c>
      <c r="H52" s="528">
        <v>1</v>
      </c>
      <c r="I52" s="528">
        <v>3</v>
      </c>
      <c r="J52" s="528">
        <v>6</v>
      </c>
      <c r="K52" s="528">
        <v>3</v>
      </c>
      <c r="L52" s="528">
        <v>2</v>
      </c>
      <c r="M52" s="529">
        <v>0</v>
      </c>
      <c r="N52" s="529">
        <v>0</v>
      </c>
      <c r="O52" s="529">
        <v>0</v>
      </c>
    </row>
    <row r="53" spans="2:15" s="141" customFormat="1" ht="12.75" customHeight="1">
      <c r="B53" s="1446"/>
      <c r="C53" s="527" t="s">
        <v>110</v>
      </c>
      <c r="D53" s="528">
        <v>97</v>
      </c>
      <c r="E53" s="529">
        <v>0</v>
      </c>
      <c r="F53" s="529">
        <v>0</v>
      </c>
      <c r="G53" s="529">
        <v>0</v>
      </c>
      <c r="H53" s="529">
        <v>0</v>
      </c>
      <c r="I53" s="528">
        <v>2</v>
      </c>
      <c r="J53" s="528">
        <v>1</v>
      </c>
      <c r="K53" s="528">
        <v>1</v>
      </c>
      <c r="L53" s="529">
        <v>0</v>
      </c>
      <c r="M53" s="529">
        <v>0</v>
      </c>
      <c r="N53" s="529">
        <v>0</v>
      </c>
      <c r="O53" s="528">
        <v>93</v>
      </c>
    </row>
    <row r="54" spans="2:15" s="55" customFormat="1" ht="12.75" customHeight="1">
      <c r="B54" s="1445" t="s">
        <v>132</v>
      </c>
      <c r="C54" s="525" t="s">
        <v>49</v>
      </c>
      <c r="D54" s="526">
        <v>7661</v>
      </c>
      <c r="E54" s="526">
        <v>16</v>
      </c>
      <c r="F54" s="526">
        <v>45</v>
      </c>
      <c r="G54" s="526">
        <v>114</v>
      </c>
      <c r="H54" s="526">
        <v>538</v>
      </c>
      <c r="I54" s="526">
        <v>2371</v>
      </c>
      <c r="J54" s="526">
        <v>2766</v>
      </c>
      <c r="K54" s="526">
        <v>807</v>
      </c>
      <c r="L54" s="526">
        <v>106</v>
      </c>
      <c r="M54" s="526">
        <v>9</v>
      </c>
      <c r="N54" s="526">
        <v>3</v>
      </c>
      <c r="O54" s="526">
        <v>886</v>
      </c>
    </row>
    <row r="55" spans="2:15" s="141" customFormat="1" ht="12.75" customHeight="1">
      <c r="B55" s="1446"/>
      <c r="C55" s="527" t="s">
        <v>823</v>
      </c>
      <c r="D55" s="528">
        <v>1</v>
      </c>
      <c r="E55" s="528">
        <v>1</v>
      </c>
      <c r="F55" s="529">
        <v>0</v>
      </c>
      <c r="G55" s="529">
        <v>0</v>
      </c>
      <c r="H55" s="529">
        <v>0</v>
      </c>
      <c r="I55" s="529">
        <v>0</v>
      </c>
      <c r="J55" s="529">
        <v>0</v>
      </c>
      <c r="K55" s="529">
        <v>0</v>
      </c>
      <c r="L55" s="529">
        <v>0</v>
      </c>
      <c r="M55" s="529">
        <v>0</v>
      </c>
      <c r="N55" s="529">
        <v>0</v>
      </c>
      <c r="O55" s="529">
        <v>0</v>
      </c>
    </row>
    <row r="56" spans="2:15" s="141" customFormat="1" ht="12.75" customHeight="1">
      <c r="B56" s="1446"/>
      <c r="C56" s="527" t="s">
        <v>824</v>
      </c>
      <c r="D56" s="528">
        <v>11</v>
      </c>
      <c r="E56" s="528">
        <v>7</v>
      </c>
      <c r="F56" s="528">
        <v>3</v>
      </c>
      <c r="G56" s="528">
        <v>1</v>
      </c>
      <c r="H56" s="529">
        <v>0</v>
      </c>
      <c r="I56" s="529">
        <v>0</v>
      </c>
      <c r="J56" s="529">
        <v>0</v>
      </c>
      <c r="K56" s="529">
        <v>0</v>
      </c>
      <c r="L56" s="529">
        <v>0</v>
      </c>
      <c r="M56" s="529">
        <v>0</v>
      </c>
      <c r="N56" s="529">
        <v>0</v>
      </c>
      <c r="O56" s="529">
        <v>0</v>
      </c>
    </row>
    <row r="57" spans="2:15" s="141" customFormat="1" ht="12.75" customHeight="1">
      <c r="B57" s="1446"/>
      <c r="C57" s="527" t="s">
        <v>825</v>
      </c>
      <c r="D57" s="528">
        <v>18</v>
      </c>
      <c r="E57" s="528">
        <v>4</v>
      </c>
      <c r="F57" s="528">
        <v>10</v>
      </c>
      <c r="G57" s="528">
        <v>3</v>
      </c>
      <c r="H57" s="528">
        <v>1</v>
      </c>
      <c r="I57" s="529">
        <v>0</v>
      </c>
      <c r="J57" s="529">
        <v>0</v>
      </c>
      <c r="K57" s="529">
        <v>0</v>
      </c>
      <c r="L57" s="529">
        <v>0</v>
      </c>
      <c r="M57" s="529">
        <v>0</v>
      </c>
      <c r="N57" s="529">
        <v>0</v>
      </c>
      <c r="O57" s="529">
        <v>0</v>
      </c>
    </row>
    <row r="58" spans="2:15" s="141" customFormat="1" ht="12.75" customHeight="1">
      <c r="B58" s="1446"/>
      <c r="C58" s="527" t="s">
        <v>826</v>
      </c>
      <c r="D58" s="528">
        <v>57</v>
      </c>
      <c r="E58" s="528">
        <v>1</v>
      </c>
      <c r="F58" s="528">
        <v>22</v>
      </c>
      <c r="G58" s="528">
        <v>25</v>
      </c>
      <c r="H58" s="528">
        <v>6</v>
      </c>
      <c r="I58" s="528">
        <v>2</v>
      </c>
      <c r="J58" s="528">
        <v>1</v>
      </c>
      <c r="K58" s="529">
        <v>0</v>
      </c>
      <c r="L58" s="529">
        <v>0</v>
      </c>
      <c r="M58" s="529">
        <v>0</v>
      </c>
      <c r="N58" s="529">
        <v>0</v>
      </c>
      <c r="O58" s="529">
        <v>0</v>
      </c>
    </row>
    <row r="59" spans="2:15" s="141" customFormat="1" ht="12.75" customHeight="1">
      <c r="B59" s="1446"/>
      <c r="C59" s="527" t="s">
        <v>827</v>
      </c>
      <c r="D59" s="528">
        <v>227</v>
      </c>
      <c r="E59" s="528">
        <v>1</v>
      </c>
      <c r="F59" s="528">
        <v>7</v>
      </c>
      <c r="G59" s="528">
        <v>52</v>
      </c>
      <c r="H59" s="528">
        <v>114</v>
      </c>
      <c r="I59" s="528">
        <v>43</v>
      </c>
      <c r="J59" s="528">
        <v>9</v>
      </c>
      <c r="K59" s="528">
        <v>1</v>
      </c>
      <c r="L59" s="529">
        <v>0</v>
      </c>
      <c r="M59" s="529">
        <v>0</v>
      </c>
      <c r="N59" s="529">
        <v>0</v>
      </c>
      <c r="O59" s="529">
        <v>0</v>
      </c>
    </row>
    <row r="60" spans="2:15" s="141" customFormat="1" ht="12.75" customHeight="1">
      <c r="B60" s="1446"/>
      <c r="C60" s="527" t="s">
        <v>828</v>
      </c>
      <c r="D60" s="528">
        <v>2589</v>
      </c>
      <c r="E60" s="529">
        <v>0</v>
      </c>
      <c r="F60" s="528">
        <v>3</v>
      </c>
      <c r="G60" s="528">
        <v>28</v>
      </c>
      <c r="H60" s="528">
        <v>281</v>
      </c>
      <c r="I60" s="528">
        <v>1142</v>
      </c>
      <c r="J60" s="528">
        <v>916</v>
      </c>
      <c r="K60" s="528">
        <v>195</v>
      </c>
      <c r="L60" s="528">
        <v>20</v>
      </c>
      <c r="M60" s="528">
        <v>1</v>
      </c>
      <c r="N60" s="529">
        <v>0</v>
      </c>
      <c r="O60" s="528">
        <v>3</v>
      </c>
    </row>
    <row r="61" spans="2:15" s="141" customFormat="1" ht="12.75" customHeight="1">
      <c r="B61" s="1446"/>
      <c r="C61" s="527" t="s">
        <v>829</v>
      </c>
      <c r="D61" s="528">
        <v>3829</v>
      </c>
      <c r="E61" s="528">
        <v>1</v>
      </c>
      <c r="F61" s="529">
        <v>0</v>
      </c>
      <c r="G61" s="528">
        <v>5</v>
      </c>
      <c r="H61" s="528">
        <v>135</v>
      </c>
      <c r="I61" s="528">
        <v>1166</v>
      </c>
      <c r="J61" s="528">
        <v>1808</v>
      </c>
      <c r="K61" s="528">
        <v>597</v>
      </c>
      <c r="L61" s="528">
        <v>80</v>
      </c>
      <c r="M61" s="528">
        <v>8</v>
      </c>
      <c r="N61" s="528">
        <v>3</v>
      </c>
      <c r="O61" s="528">
        <v>26</v>
      </c>
    </row>
    <row r="62" spans="2:15" s="141" customFormat="1" ht="12.75" customHeight="1">
      <c r="B62" s="1446"/>
      <c r="C62" s="527" t="s">
        <v>830</v>
      </c>
      <c r="D62" s="528">
        <v>48</v>
      </c>
      <c r="E62" s="529">
        <v>0</v>
      </c>
      <c r="F62" s="529">
        <v>0</v>
      </c>
      <c r="G62" s="529">
        <v>0</v>
      </c>
      <c r="H62" s="529">
        <v>0</v>
      </c>
      <c r="I62" s="528">
        <v>12</v>
      </c>
      <c r="J62" s="528">
        <v>22</v>
      </c>
      <c r="K62" s="528">
        <v>8</v>
      </c>
      <c r="L62" s="528">
        <v>4</v>
      </c>
      <c r="M62" s="529">
        <v>0</v>
      </c>
      <c r="N62" s="529">
        <v>0</v>
      </c>
      <c r="O62" s="528">
        <v>2</v>
      </c>
    </row>
    <row r="63" spans="2:15" s="141" customFormat="1" ht="12.75" customHeight="1">
      <c r="B63" s="1446"/>
      <c r="C63" s="527" t="s">
        <v>110</v>
      </c>
      <c r="D63" s="528">
        <v>881</v>
      </c>
      <c r="E63" s="528">
        <v>1</v>
      </c>
      <c r="F63" s="529">
        <v>0</v>
      </c>
      <c r="G63" s="529">
        <v>0</v>
      </c>
      <c r="H63" s="528">
        <v>1</v>
      </c>
      <c r="I63" s="528">
        <v>6</v>
      </c>
      <c r="J63" s="528">
        <v>10</v>
      </c>
      <c r="K63" s="528">
        <v>6</v>
      </c>
      <c r="L63" s="528">
        <v>2</v>
      </c>
      <c r="M63" s="529">
        <v>0</v>
      </c>
      <c r="N63" s="529">
        <v>0</v>
      </c>
      <c r="O63" s="528">
        <v>855</v>
      </c>
    </row>
    <row r="64" spans="2:15" s="55" customFormat="1" ht="12.75" customHeight="1">
      <c r="B64" s="1445" t="s">
        <v>124</v>
      </c>
      <c r="C64" s="525" t="s">
        <v>49</v>
      </c>
      <c r="D64" s="526">
        <v>7768</v>
      </c>
      <c r="E64" s="526">
        <v>22</v>
      </c>
      <c r="F64" s="526">
        <v>50</v>
      </c>
      <c r="G64" s="526">
        <v>121</v>
      </c>
      <c r="H64" s="526">
        <v>526</v>
      </c>
      <c r="I64" s="526">
        <v>2304</v>
      </c>
      <c r="J64" s="526">
        <v>2776</v>
      </c>
      <c r="K64" s="526">
        <v>823</v>
      </c>
      <c r="L64" s="526">
        <v>82</v>
      </c>
      <c r="M64" s="526">
        <v>2</v>
      </c>
      <c r="N64" s="530">
        <v>0</v>
      </c>
      <c r="O64" s="526">
        <v>1062</v>
      </c>
    </row>
    <row r="65" spans="2:15" s="141" customFormat="1" ht="12.75" customHeight="1">
      <c r="B65" s="1446"/>
      <c r="C65" s="527" t="s">
        <v>823</v>
      </c>
      <c r="D65" s="528">
        <v>4</v>
      </c>
      <c r="E65" s="528">
        <v>4</v>
      </c>
      <c r="F65" s="529">
        <v>0</v>
      </c>
      <c r="G65" s="529">
        <v>0</v>
      </c>
      <c r="H65" s="529">
        <v>0</v>
      </c>
      <c r="I65" s="529">
        <v>0</v>
      </c>
      <c r="J65" s="529">
        <v>0</v>
      </c>
      <c r="K65" s="529">
        <v>0</v>
      </c>
      <c r="L65" s="529">
        <v>0</v>
      </c>
      <c r="M65" s="529">
        <v>0</v>
      </c>
      <c r="N65" s="529">
        <v>0</v>
      </c>
      <c r="O65" s="529">
        <v>0</v>
      </c>
    </row>
    <row r="66" spans="2:15" s="141" customFormat="1" ht="12.75" customHeight="1">
      <c r="B66" s="1446"/>
      <c r="C66" s="527" t="s">
        <v>824</v>
      </c>
      <c r="D66" s="528">
        <v>16</v>
      </c>
      <c r="E66" s="528">
        <v>12</v>
      </c>
      <c r="F66" s="528">
        <v>3</v>
      </c>
      <c r="G66" s="529">
        <v>0</v>
      </c>
      <c r="H66" s="529">
        <v>0</v>
      </c>
      <c r="I66" s="528">
        <v>1</v>
      </c>
      <c r="J66" s="529">
        <v>0</v>
      </c>
      <c r="K66" s="529">
        <v>0</v>
      </c>
      <c r="L66" s="529">
        <v>0</v>
      </c>
      <c r="M66" s="529">
        <v>0</v>
      </c>
      <c r="N66" s="529">
        <v>0</v>
      </c>
      <c r="O66" s="529">
        <v>0</v>
      </c>
    </row>
    <row r="67" spans="2:15" s="141" customFormat="1" ht="12.75" customHeight="1">
      <c r="B67" s="1446"/>
      <c r="C67" s="527" t="s">
        <v>825</v>
      </c>
      <c r="D67" s="528">
        <v>23</v>
      </c>
      <c r="E67" s="528">
        <v>6</v>
      </c>
      <c r="F67" s="528">
        <v>15</v>
      </c>
      <c r="G67" s="528">
        <v>2</v>
      </c>
      <c r="H67" s="529">
        <v>0</v>
      </c>
      <c r="I67" s="529">
        <v>0</v>
      </c>
      <c r="J67" s="529">
        <v>0</v>
      </c>
      <c r="K67" s="529">
        <v>0</v>
      </c>
      <c r="L67" s="529">
        <v>0</v>
      </c>
      <c r="M67" s="529">
        <v>0</v>
      </c>
      <c r="N67" s="529">
        <v>0</v>
      </c>
      <c r="O67" s="529">
        <v>0</v>
      </c>
    </row>
    <row r="68" spans="2:15" s="141" customFormat="1" ht="12.75" customHeight="1">
      <c r="B68" s="1446"/>
      <c r="C68" s="527" t="s">
        <v>826</v>
      </c>
      <c r="D68" s="528">
        <v>65</v>
      </c>
      <c r="E68" s="529">
        <v>0</v>
      </c>
      <c r="F68" s="528">
        <v>23</v>
      </c>
      <c r="G68" s="528">
        <v>34</v>
      </c>
      <c r="H68" s="528">
        <v>6</v>
      </c>
      <c r="I68" s="528">
        <v>2</v>
      </c>
      <c r="J68" s="529">
        <v>0</v>
      </c>
      <c r="K68" s="529">
        <v>0</v>
      </c>
      <c r="L68" s="529">
        <v>0</v>
      </c>
      <c r="M68" s="529">
        <v>0</v>
      </c>
      <c r="N68" s="529">
        <v>0</v>
      </c>
      <c r="O68" s="529">
        <v>0</v>
      </c>
    </row>
    <row r="69" spans="2:15" s="141" customFormat="1" ht="12.75" customHeight="1">
      <c r="B69" s="1446"/>
      <c r="C69" s="527" t="s">
        <v>827</v>
      </c>
      <c r="D69" s="528">
        <v>193</v>
      </c>
      <c r="E69" s="529">
        <v>0</v>
      </c>
      <c r="F69" s="528">
        <v>6</v>
      </c>
      <c r="G69" s="528">
        <v>50</v>
      </c>
      <c r="H69" s="528">
        <v>90</v>
      </c>
      <c r="I69" s="528">
        <v>39</v>
      </c>
      <c r="J69" s="528">
        <v>7</v>
      </c>
      <c r="K69" s="529">
        <v>0</v>
      </c>
      <c r="L69" s="529">
        <v>0</v>
      </c>
      <c r="M69" s="529">
        <v>0</v>
      </c>
      <c r="N69" s="529">
        <v>0</v>
      </c>
      <c r="O69" s="528">
        <v>1</v>
      </c>
    </row>
    <row r="70" spans="2:15" s="141" customFormat="1" ht="12.75" customHeight="1">
      <c r="B70" s="1446"/>
      <c r="C70" s="527" t="s">
        <v>828</v>
      </c>
      <c r="D70" s="528">
        <v>2707</v>
      </c>
      <c r="E70" s="529">
        <v>0</v>
      </c>
      <c r="F70" s="528">
        <v>2</v>
      </c>
      <c r="G70" s="528">
        <v>30</v>
      </c>
      <c r="H70" s="528">
        <v>308</v>
      </c>
      <c r="I70" s="528">
        <v>1155</v>
      </c>
      <c r="J70" s="528">
        <v>980</v>
      </c>
      <c r="K70" s="528">
        <v>216</v>
      </c>
      <c r="L70" s="528">
        <v>14</v>
      </c>
      <c r="M70" s="529">
        <v>0</v>
      </c>
      <c r="N70" s="529">
        <v>0</v>
      </c>
      <c r="O70" s="528">
        <v>2</v>
      </c>
    </row>
    <row r="71" spans="2:15" s="141" customFormat="1" ht="12.75" customHeight="1">
      <c r="B71" s="1446"/>
      <c r="C71" s="527" t="s">
        <v>829</v>
      </c>
      <c r="D71" s="528">
        <v>3644</v>
      </c>
      <c r="E71" s="529">
        <v>0</v>
      </c>
      <c r="F71" s="528">
        <v>1</v>
      </c>
      <c r="G71" s="528">
        <v>5</v>
      </c>
      <c r="H71" s="528">
        <v>118</v>
      </c>
      <c r="I71" s="528">
        <v>1092</v>
      </c>
      <c r="J71" s="528">
        <v>1754</v>
      </c>
      <c r="K71" s="528">
        <v>587</v>
      </c>
      <c r="L71" s="528">
        <v>64</v>
      </c>
      <c r="M71" s="528">
        <v>1</v>
      </c>
      <c r="N71" s="529">
        <v>0</v>
      </c>
      <c r="O71" s="528">
        <v>22</v>
      </c>
    </row>
    <row r="72" spans="2:15" s="141" customFormat="1" ht="12.75" customHeight="1">
      <c r="B72" s="1446"/>
      <c r="C72" s="527" t="s">
        <v>830</v>
      </c>
      <c r="D72" s="528">
        <v>59</v>
      </c>
      <c r="E72" s="529">
        <v>0</v>
      </c>
      <c r="F72" s="529">
        <v>0</v>
      </c>
      <c r="G72" s="529">
        <v>0</v>
      </c>
      <c r="H72" s="528">
        <v>1</v>
      </c>
      <c r="I72" s="528">
        <v>12</v>
      </c>
      <c r="J72" s="528">
        <v>27</v>
      </c>
      <c r="K72" s="528">
        <v>15</v>
      </c>
      <c r="L72" s="528">
        <v>4</v>
      </c>
      <c r="M72" s="529">
        <v>0</v>
      </c>
      <c r="N72" s="529">
        <v>0</v>
      </c>
      <c r="O72" s="529">
        <v>0</v>
      </c>
    </row>
    <row r="73" spans="2:15" s="141" customFormat="1" ht="12.75" customHeight="1">
      <c r="B73" s="1446"/>
      <c r="C73" s="527" t="s">
        <v>110</v>
      </c>
      <c r="D73" s="528">
        <v>1057</v>
      </c>
      <c r="E73" s="529">
        <v>0</v>
      </c>
      <c r="F73" s="529">
        <v>0</v>
      </c>
      <c r="G73" s="529">
        <v>0</v>
      </c>
      <c r="H73" s="528">
        <v>3</v>
      </c>
      <c r="I73" s="528">
        <v>3</v>
      </c>
      <c r="J73" s="528">
        <v>8</v>
      </c>
      <c r="K73" s="528">
        <v>5</v>
      </c>
      <c r="L73" s="529">
        <v>0</v>
      </c>
      <c r="M73" s="528">
        <v>1</v>
      </c>
      <c r="N73" s="529">
        <v>0</v>
      </c>
      <c r="O73" s="528">
        <v>1037</v>
      </c>
    </row>
    <row r="74" spans="2:15" s="55" customFormat="1" ht="12.75" customHeight="1">
      <c r="B74" s="1445" t="s">
        <v>119</v>
      </c>
      <c r="C74" s="525" t="s">
        <v>49</v>
      </c>
      <c r="D74" s="526">
        <v>11912</v>
      </c>
      <c r="E74" s="526">
        <v>43</v>
      </c>
      <c r="F74" s="526">
        <v>79</v>
      </c>
      <c r="G74" s="526">
        <v>157</v>
      </c>
      <c r="H74" s="526">
        <v>558</v>
      </c>
      <c r="I74" s="526">
        <v>2566</v>
      </c>
      <c r="J74" s="526">
        <v>5147</v>
      </c>
      <c r="K74" s="526">
        <v>2765</v>
      </c>
      <c r="L74" s="526">
        <v>509</v>
      </c>
      <c r="M74" s="526">
        <v>44</v>
      </c>
      <c r="N74" s="526">
        <v>11</v>
      </c>
      <c r="O74" s="526">
        <v>33</v>
      </c>
    </row>
    <row r="75" spans="2:15" s="141" customFormat="1" ht="12.75" customHeight="1">
      <c r="B75" s="1446"/>
      <c r="C75" s="527" t="s">
        <v>823</v>
      </c>
      <c r="D75" s="528">
        <v>10</v>
      </c>
      <c r="E75" s="528">
        <v>10</v>
      </c>
      <c r="F75" s="529">
        <v>0</v>
      </c>
      <c r="G75" s="529">
        <v>0</v>
      </c>
      <c r="H75" s="529">
        <v>0</v>
      </c>
      <c r="I75" s="529">
        <v>0</v>
      </c>
      <c r="J75" s="529">
        <v>0</v>
      </c>
      <c r="K75" s="529">
        <v>0</v>
      </c>
      <c r="L75" s="529">
        <v>0</v>
      </c>
      <c r="M75" s="529">
        <v>0</v>
      </c>
      <c r="N75" s="529">
        <v>0</v>
      </c>
      <c r="O75" s="529">
        <v>0</v>
      </c>
    </row>
    <row r="76" spans="2:15" s="141" customFormat="1" ht="12.75" customHeight="1">
      <c r="B76" s="1446"/>
      <c r="C76" s="527" t="s">
        <v>824</v>
      </c>
      <c r="D76" s="528">
        <v>25</v>
      </c>
      <c r="E76" s="528">
        <v>23</v>
      </c>
      <c r="F76" s="528">
        <v>2</v>
      </c>
      <c r="G76" s="529">
        <v>0</v>
      </c>
      <c r="H76" s="529">
        <v>0</v>
      </c>
      <c r="I76" s="529">
        <v>0</v>
      </c>
      <c r="J76" s="529">
        <v>0</v>
      </c>
      <c r="K76" s="529">
        <v>0</v>
      </c>
      <c r="L76" s="529">
        <v>0</v>
      </c>
      <c r="M76" s="529">
        <v>0</v>
      </c>
      <c r="N76" s="529">
        <v>0</v>
      </c>
      <c r="O76" s="529">
        <v>0</v>
      </c>
    </row>
    <row r="77" spans="2:15" s="141" customFormat="1" ht="12.75" customHeight="1">
      <c r="B77" s="1446"/>
      <c r="C77" s="527" t="s">
        <v>825</v>
      </c>
      <c r="D77" s="528">
        <v>44</v>
      </c>
      <c r="E77" s="528">
        <v>9</v>
      </c>
      <c r="F77" s="528">
        <v>29</v>
      </c>
      <c r="G77" s="528">
        <v>4</v>
      </c>
      <c r="H77" s="529">
        <v>0</v>
      </c>
      <c r="I77" s="528">
        <v>1</v>
      </c>
      <c r="J77" s="529">
        <v>0</v>
      </c>
      <c r="K77" s="528">
        <v>1</v>
      </c>
      <c r="L77" s="529">
        <v>0</v>
      </c>
      <c r="M77" s="529">
        <v>0</v>
      </c>
      <c r="N77" s="529">
        <v>0</v>
      </c>
      <c r="O77" s="529">
        <v>0</v>
      </c>
    </row>
    <row r="78" spans="2:15" s="141" customFormat="1" ht="12.75" customHeight="1">
      <c r="B78" s="1446"/>
      <c r="C78" s="527" t="s">
        <v>826</v>
      </c>
      <c r="D78" s="528">
        <v>107</v>
      </c>
      <c r="E78" s="528">
        <v>1</v>
      </c>
      <c r="F78" s="528">
        <v>37</v>
      </c>
      <c r="G78" s="528">
        <v>55</v>
      </c>
      <c r="H78" s="528">
        <v>11</v>
      </c>
      <c r="I78" s="528">
        <v>2</v>
      </c>
      <c r="J78" s="528">
        <v>1</v>
      </c>
      <c r="K78" s="529">
        <v>0</v>
      </c>
      <c r="L78" s="529">
        <v>0</v>
      </c>
      <c r="M78" s="529">
        <v>0</v>
      </c>
      <c r="N78" s="529">
        <v>0</v>
      </c>
      <c r="O78" s="529">
        <v>0</v>
      </c>
    </row>
    <row r="79" spans="2:15" s="141" customFormat="1" ht="12.75" customHeight="1">
      <c r="B79" s="1446"/>
      <c r="C79" s="527" t="s">
        <v>827</v>
      </c>
      <c r="D79" s="528">
        <v>342</v>
      </c>
      <c r="E79" s="529">
        <v>0</v>
      </c>
      <c r="F79" s="528">
        <v>8</v>
      </c>
      <c r="G79" s="528">
        <v>74</v>
      </c>
      <c r="H79" s="528">
        <v>169</v>
      </c>
      <c r="I79" s="528">
        <v>74</v>
      </c>
      <c r="J79" s="528">
        <v>16</v>
      </c>
      <c r="K79" s="528">
        <v>1</v>
      </c>
      <c r="L79" s="529">
        <v>0</v>
      </c>
      <c r="M79" s="529">
        <v>0</v>
      </c>
      <c r="N79" s="529">
        <v>0</v>
      </c>
      <c r="O79" s="529">
        <v>0</v>
      </c>
    </row>
    <row r="80" spans="2:15" s="141" customFormat="1" ht="12.75" customHeight="1">
      <c r="B80" s="1446"/>
      <c r="C80" s="527" t="s">
        <v>828</v>
      </c>
      <c r="D80" s="528">
        <v>3608</v>
      </c>
      <c r="E80" s="529">
        <v>0</v>
      </c>
      <c r="F80" s="528">
        <v>3</v>
      </c>
      <c r="G80" s="528">
        <v>23</v>
      </c>
      <c r="H80" s="528">
        <v>239</v>
      </c>
      <c r="I80" s="528">
        <v>1210</v>
      </c>
      <c r="J80" s="528">
        <v>1508</v>
      </c>
      <c r="K80" s="528">
        <v>554</v>
      </c>
      <c r="L80" s="528">
        <v>66</v>
      </c>
      <c r="M80" s="528">
        <v>1</v>
      </c>
      <c r="N80" s="528">
        <v>3</v>
      </c>
      <c r="O80" s="528">
        <v>1</v>
      </c>
    </row>
    <row r="81" spans="2:15" s="141" customFormat="1" ht="12.75" customHeight="1">
      <c r="B81" s="1446"/>
      <c r="C81" s="527" t="s">
        <v>829</v>
      </c>
      <c r="D81" s="528">
        <v>7433</v>
      </c>
      <c r="E81" s="529">
        <v>0</v>
      </c>
      <c r="F81" s="529">
        <v>0</v>
      </c>
      <c r="G81" s="528">
        <v>1</v>
      </c>
      <c r="H81" s="528">
        <v>134</v>
      </c>
      <c r="I81" s="528">
        <v>1242</v>
      </c>
      <c r="J81" s="528">
        <v>3501</v>
      </c>
      <c r="K81" s="528">
        <v>2096</v>
      </c>
      <c r="L81" s="528">
        <v>411</v>
      </c>
      <c r="M81" s="528">
        <v>38</v>
      </c>
      <c r="N81" s="528">
        <v>7</v>
      </c>
      <c r="O81" s="528">
        <v>3</v>
      </c>
    </row>
    <row r="82" spans="2:15" s="141" customFormat="1" ht="12.75" customHeight="1">
      <c r="B82" s="1446"/>
      <c r="C82" s="527" t="s">
        <v>830</v>
      </c>
      <c r="D82" s="528">
        <v>286</v>
      </c>
      <c r="E82" s="529">
        <v>0</v>
      </c>
      <c r="F82" s="529">
        <v>0</v>
      </c>
      <c r="G82" s="529">
        <v>0</v>
      </c>
      <c r="H82" s="528">
        <v>5</v>
      </c>
      <c r="I82" s="528">
        <v>33</v>
      </c>
      <c r="J82" s="528">
        <v>107</v>
      </c>
      <c r="K82" s="528">
        <v>104</v>
      </c>
      <c r="L82" s="528">
        <v>31</v>
      </c>
      <c r="M82" s="528">
        <v>5</v>
      </c>
      <c r="N82" s="528">
        <v>1</v>
      </c>
      <c r="O82" s="529">
        <v>0</v>
      </c>
    </row>
    <row r="83" spans="2:15" s="141" customFormat="1" ht="12.75" customHeight="1">
      <c r="B83" s="1446"/>
      <c r="C83" s="527" t="s">
        <v>110</v>
      </c>
      <c r="D83" s="528">
        <v>57</v>
      </c>
      <c r="E83" s="529">
        <v>0</v>
      </c>
      <c r="F83" s="529">
        <v>0</v>
      </c>
      <c r="G83" s="529">
        <v>0</v>
      </c>
      <c r="H83" s="529">
        <v>0</v>
      </c>
      <c r="I83" s="528">
        <v>4</v>
      </c>
      <c r="J83" s="528">
        <v>14</v>
      </c>
      <c r="K83" s="528">
        <v>9</v>
      </c>
      <c r="L83" s="528">
        <v>1</v>
      </c>
      <c r="M83" s="529">
        <v>0</v>
      </c>
      <c r="N83" s="529">
        <v>0</v>
      </c>
      <c r="O83" s="528">
        <v>29</v>
      </c>
    </row>
    <row r="84" spans="2:15" s="55" customFormat="1" ht="12.75" customHeight="1">
      <c r="B84" s="1445" t="s">
        <v>131</v>
      </c>
      <c r="C84" s="525" t="s">
        <v>49</v>
      </c>
      <c r="D84" s="526">
        <v>11928</v>
      </c>
      <c r="E84" s="526">
        <v>39</v>
      </c>
      <c r="F84" s="526">
        <v>88</v>
      </c>
      <c r="G84" s="526">
        <v>155</v>
      </c>
      <c r="H84" s="526">
        <v>614</v>
      </c>
      <c r="I84" s="526">
        <v>2600</v>
      </c>
      <c r="J84" s="526">
        <v>4894</v>
      </c>
      <c r="K84" s="526">
        <v>2565</v>
      </c>
      <c r="L84" s="526">
        <v>494</v>
      </c>
      <c r="M84" s="526">
        <v>63</v>
      </c>
      <c r="N84" s="526">
        <v>6</v>
      </c>
      <c r="O84" s="526">
        <v>410</v>
      </c>
    </row>
    <row r="85" spans="2:15" s="141" customFormat="1" ht="12.75" customHeight="1">
      <c r="B85" s="1446"/>
      <c r="C85" s="527" t="s">
        <v>823</v>
      </c>
      <c r="D85" s="528">
        <v>1</v>
      </c>
      <c r="E85" s="528">
        <v>1</v>
      </c>
      <c r="F85" s="529">
        <v>0</v>
      </c>
      <c r="G85" s="529">
        <v>0</v>
      </c>
      <c r="H85" s="529">
        <v>0</v>
      </c>
      <c r="I85" s="529">
        <v>0</v>
      </c>
      <c r="J85" s="529">
        <v>0</v>
      </c>
      <c r="K85" s="529">
        <v>0</v>
      </c>
      <c r="L85" s="529">
        <v>0</v>
      </c>
      <c r="M85" s="529">
        <v>0</v>
      </c>
      <c r="N85" s="529">
        <v>0</v>
      </c>
      <c r="O85" s="529">
        <v>0</v>
      </c>
    </row>
    <row r="86" spans="2:15" s="141" customFormat="1" ht="12.75" customHeight="1">
      <c r="B86" s="1446"/>
      <c r="C86" s="527" t="s">
        <v>824</v>
      </c>
      <c r="D86" s="528">
        <v>22</v>
      </c>
      <c r="E86" s="528">
        <v>20</v>
      </c>
      <c r="F86" s="528">
        <v>2</v>
      </c>
      <c r="G86" s="529">
        <v>0</v>
      </c>
      <c r="H86" s="529">
        <v>0</v>
      </c>
      <c r="I86" s="529">
        <v>0</v>
      </c>
      <c r="J86" s="529">
        <v>0</v>
      </c>
      <c r="K86" s="529">
        <v>0</v>
      </c>
      <c r="L86" s="529">
        <v>0</v>
      </c>
      <c r="M86" s="529">
        <v>0</v>
      </c>
      <c r="N86" s="529">
        <v>0</v>
      </c>
      <c r="O86" s="529">
        <v>0</v>
      </c>
    </row>
    <row r="87" spans="2:15" s="141" customFormat="1" ht="12.75" customHeight="1">
      <c r="B87" s="1446"/>
      <c r="C87" s="527" t="s">
        <v>825</v>
      </c>
      <c r="D87" s="528">
        <v>46</v>
      </c>
      <c r="E87" s="528">
        <v>10</v>
      </c>
      <c r="F87" s="528">
        <v>31</v>
      </c>
      <c r="G87" s="528">
        <v>3</v>
      </c>
      <c r="H87" s="529">
        <v>0</v>
      </c>
      <c r="I87" s="529">
        <v>0</v>
      </c>
      <c r="J87" s="528">
        <v>2</v>
      </c>
      <c r="K87" s="529">
        <v>0</v>
      </c>
      <c r="L87" s="529">
        <v>0</v>
      </c>
      <c r="M87" s="529">
        <v>0</v>
      </c>
      <c r="N87" s="529">
        <v>0</v>
      </c>
      <c r="O87" s="529">
        <v>0</v>
      </c>
    </row>
    <row r="88" spans="2:15" s="141" customFormat="1" ht="12.75" customHeight="1">
      <c r="B88" s="1446"/>
      <c r="C88" s="527" t="s">
        <v>826</v>
      </c>
      <c r="D88" s="528">
        <v>110</v>
      </c>
      <c r="E88" s="528">
        <v>7</v>
      </c>
      <c r="F88" s="528">
        <v>39</v>
      </c>
      <c r="G88" s="528">
        <v>41</v>
      </c>
      <c r="H88" s="528">
        <v>14</v>
      </c>
      <c r="I88" s="529">
        <v>0</v>
      </c>
      <c r="J88" s="528">
        <v>7</v>
      </c>
      <c r="K88" s="528">
        <v>2</v>
      </c>
      <c r="L88" s="529">
        <v>0</v>
      </c>
      <c r="M88" s="529">
        <v>0</v>
      </c>
      <c r="N88" s="529">
        <v>0</v>
      </c>
      <c r="O88" s="529">
        <v>0</v>
      </c>
    </row>
    <row r="89" spans="2:15" s="141" customFormat="1" ht="12.75" customHeight="1">
      <c r="B89" s="1446"/>
      <c r="C89" s="527" t="s">
        <v>827</v>
      </c>
      <c r="D89" s="528">
        <v>237</v>
      </c>
      <c r="E89" s="529">
        <v>0</v>
      </c>
      <c r="F89" s="528">
        <v>12</v>
      </c>
      <c r="G89" s="528">
        <v>52</v>
      </c>
      <c r="H89" s="528">
        <v>120</v>
      </c>
      <c r="I89" s="528">
        <v>41</v>
      </c>
      <c r="J89" s="528">
        <v>11</v>
      </c>
      <c r="K89" s="528">
        <v>1</v>
      </c>
      <c r="L89" s="529">
        <v>0</v>
      </c>
      <c r="M89" s="529">
        <v>0</v>
      </c>
      <c r="N89" s="529">
        <v>0</v>
      </c>
      <c r="O89" s="529">
        <v>0</v>
      </c>
    </row>
    <row r="90" spans="2:15" s="141" customFormat="1" ht="12.75" customHeight="1">
      <c r="B90" s="1446"/>
      <c r="C90" s="527" t="s">
        <v>828</v>
      </c>
      <c r="D90" s="528">
        <v>3768</v>
      </c>
      <c r="E90" s="529">
        <v>0</v>
      </c>
      <c r="F90" s="528">
        <v>3</v>
      </c>
      <c r="G90" s="528">
        <v>47</v>
      </c>
      <c r="H90" s="528">
        <v>349</v>
      </c>
      <c r="I90" s="528">
        <v>1309</v>
      </c>
      <c r="J90" s="528">
        <v>1436</v>
      </c>
      <c r="K90" s="528">
        <v>541</v>
      </c>
      <c r="L90" s="528">
        <v>73</v>
      </c>
      <c r="M90" s="528">
        <v>5</v>
      </c>
      <c r="N90" s="528">
        <v>3</v>
      </c>
      <c r="O90" s="528">
        <v>2</v>
      </c>
    </row>
    <row r="91" spans="2:15" s="141" customFormat="1" ht="12.75" customHeight="1">
      <c r="B91" s="1446"/>
      <c r="C91" s="527" t="s">
        <v>829</v>
      </c>
      <c r="D91" s="528">
        <v>7192</v>
      </c>
      <c r="E91" s="528">
        <v>1</v>
      </c>
      <c r="F91" s="528">
        <v>1</v>
      </c>
      <c r="G91" s="528">
        <v>11</v>
      </c>
      <c r="H91" s="528">
        <v>126</v>
      </c>
      <c r="I91" s="528">
        <v>1225</v>
      </c>
      <c r="J91" s="528">
        <v>3350</v>
      </c>
      <c r="K91" s="528">
        <v>1966</v>
      </c>
      <c r="L91" s="528">
        <v>407</v>
      </c>
      <c r="M91" s="528">
        <v>56</v>
      </c>
      <c r="N91" s="528">
        <v>3</v>
      </c>
      <c r="O91" s="528">
        <v>46</v>
      </c>
    </row>
    <row r="92" spans="2:15" s="141" customFormat="1" ht="12.75" customHeight="1">
      <c r="B92" s="1446"/>
      <c r="C92" s="527" t="s">
        <v>830</v>
      </c>
      <c r="D92" s="528">
        <v>140</v>
      </c>
      <c r="E92" s="529">
        <v>0</v>
      </c>
      <c r="F92" s="529">
        <v>0</v>
      </c>
      <c r="G92" s="529">
        <v>0</v>
      </c>
      <c r="H92" s="528">
        <v>3</v>
      </c>
      <c r="I92" s="528">
        <v>17</v>
      </c>
      <c r="J92" s="528">
        <v>59</v>
      </c>
      <c r="K92" s="528">
        <v>48</v>
      </c>
      <c r="L92" s="528">
        <v>11</v>
      </c>
      <c r="M92" s="528">
        <v>2</v>
      </c>
      <c r="N92" s="529">
        <v>0</v>
      </c>
      <c r="O92" s="529">
        <v>0</v>
      </c>
    </row>
    <row r="93" spans="2:15" s="141" customFormat="1" ht="12.75" customHeight="1">
      <c r="B93" s="1446"/>
      <c r="C93" s="527" t="s">
        <v>110</v>
      </c>
      <c r="D93" s="528">
        <v>412</v>
      </c>
      <c r="E93" s="529">
        <v>0</v>
      </c>
      <c r="F93" s="529">
        <v>0</v>
      </c>
      <c r="G93" s="528">
        <v>1</v>
      </c>
      <c r="H93" s="528">
        <v>2</v>
      </c>
      <c r="I93" s="528">
        <v>8</v>
      </c>
      <c r="J93" s="528">
        <v>29</v>
      </c>
      <c r="K93" s="528">
        <v>7</v>
      </c>
      <c r="L93" s="528">
        <v>3</v>
      </c>
      <c r="M93" s="529">
        <v>0</v>
      </c>
      <c r="N93" s="529">
        <v>0</v>
      </c>
      <c r="O93" s="528">
        <v>362</v>
      </c>
    </row>
    <row r="94" spans="2:15" s="55" customFormat="1" ht="12.75" customHeight="1">
      <c r="B94" s="1445" t="s">
        <v>126</v>
      </c>
      <c r="C94" s="525" t="s">
        <v>49</v>
      </c>
      <c r="D94" s="526">
        <v>73171</v>
      </c>
      <c r="E94" s="526">
        <v>262</v>
      </c>
      <c r="F94" s="526">
        <v>490</v>
      </c>
      <c r="G94" s="526">
        <v>1153</v>
      </c>
      <c r="H94" s="526">
        <v>4687</v>
      </c>
      <c r="I94" s="526">
        <v>20202</v>
      </c>
      <c r="J94" s="526">
        <v>30744</v>
      </c>
      <c r="K94" s="526">
        <v>12890</v>
      </c>
      <c r="L94" s="526">
        <v>2021</v>
      </c>
      <c r="M94" s="526">
        <v>194</v>
      </c>
      <c r="N94" s="526">
        <v>38</v>
      </c>
      <c r="O94" s="526">
        <v>490</v>
      </c>
    </row>
    <row r="95" spans="2:15" s="141" customFormat="1" ht="12.75" customHeight="1">
      <c r="B95" s="1446"/>
      <c r="C95" s="527" t="s">
        <v>823</v>
      </c>
      <c r="D95" s="528">
        <v>26</v>
      </c>
      <c r="E95" s="528">
        <v>22</v>
      </c>
      <c r="F95" s="528">
        <v>2</v>
      </c>
      <c r="G95" s="529">
        <v>0</v>
      </c>
      <c r="H95" s="528">
        <v>1</v>
      </c>
      <c r="I95" s="528">
        <v>1</v>
      </c>
      <c r="J95" s="529">
        <v>0</v>
      </c>
      <c r="K95" s="529">
        <v>0</v>
      </c>
      <c r="L95" s="529">
        <v>0</v>
      </c>
      <c r="M95" s="529">
        <v>0</v>
      </c>
      <c r="N95" s="529">
        <v>0</v>
      </c>
      <c r="O95" s="529">
        <v>0</v>
      </c>
    </row>
    <row r="96" spans="2:15" s="139" customFormat="1" ht="13.5">
      <c r="B96" s="1446"/>
      <c r="C96" s="527" t="s">
        <v>824</v>
      </c>
      <c r="D96" s="528">
        <v>120</v>
      </c>
      <c r="E96" s="528">
        <v>98</v>
      </c>
      <c r="F96" s="528">
        <v>19</v>
      </c>
      <c r="G96" s="529">
        <v>0</v>
      </c>
      <c r="H96" s="529">
        <v>0</v>
      </c>
      <c r="I96" s="528">
        <v>2</v>
      </c>
      <c r="J96" s="528">
        <v>1</v>
      </c>
      <c r="K96" s="529">
        <v>0</v>
      </c>
      <c r="L96" s="529">
        <v>0</v>
      </c>
      <c r="M96" s="529">
        <v>0</v>
      </c>
      <c r="N96" s="529">
        <v>0</v>
      </c>
      <c r="O96" s="529">
        <v>0</v>
      </c>
    </row>
    <row r="97" spans="2:15">
      <c r="B97" s="1446"/>
      <c r="C97" s="527" t="s">
        <v>825</v>
      </c>
      <c r="D97" s="528">
        <v>224</v>
      </c>
      <c r="E97" s="528">
        <v>95</v>
      </c>
      <c r="F97" s="528">
        <v>108</v>
      </c>
      <c r="G97" s="528">
        <v>9</v>
      </c>
      <c r="H97" s="528">
        <v>2</v>
      </c>
      <c r="I97" s="528">
        <v>1</v>
      </c>
      <c r="J97" s="528">
        <v>7</v>
      </c>
      <c r="K97" s="528">
        <v>1</v>
      </c>
      <c r="L97" s="529">
        <v>0</v>
      </c>
      <c r="M97" s="529">
        <v>0</v>
      </c>
      <c r="N97" s="529">
        <v>0</v>
      </c>
      <c r="O97" s="528">
        <v>1</v>
      </c>
    </row>
    <row r="98" spans="2:15">
      <c r="B98" s="1446"/>
      <c r="C98" s="527" t="s">
        <v>826</v>
      </c>
      <c r="D98" s="528">
        <v>547</v>
      </c>
      <c r="E98" s="528">
        <v>40</v>
      </c>
      <c r="F98" s="528">
        <v>255</v>
      </c>
      <c r="G98" s="528">
        <v>202</v>
      </c>
      <c r="H98" s="528">
        <v>25</v>
      </c>
      <c r="I98" s="528">
        <v>6</v>
      </c>
      <c r="J98" s="528">
        <v>14</v>
      </c>
      <c r="K98" s="528">
        <v>4</v>
      </c>
      <c r="L98" s="529">
        <v>0</v>
      </c>
      <c r="M98" s="529">
        <v>0</v>
      </c>
      <c r="N98" s="528">
        <v>1</v>
      </c>
      <c r="O98" s="529">
        <v>0</v>
      </c>
    </row>
    <row r="99" spans="2:15">
      <c r="B99" s="1446"/>
      <c r="C99" s="527" t="s">
        <v>827</v>
      </c>
      <c r="D99" s="528">
        <v>1618</v>
      </c>
      <c r="E99" s="528">
        <v>1</v>
      </c>
      <c r="F99" s="528">
        <v>83</v>
      </c>
      <c r="G99" s="528">
        <v>601</v>
      </c>
      <c r="H99" s="528">
        <v>690</v>
      </c>
      <c r="I99" s="528">
        <v>196</v>
      </c>
      <c r="J99" s="528">
        <v>34</v>
      </c>
      <c r="K99" s="528">
        <v>9</v>
      </c>
      <c r="L99" s="529">
        <v>0</v>
      </c>
      <c r="M99" s="529">
        <v>0</v>
      </c>
      <c r="N99" s="529">
        <v>0</v>
      </c>
      <c r="O99" s="528">
        <v>4</v>
      </c>
    </row>
    <row r="100" spans="2:15">
      <c r="B100" s="1446"/>
      <c r="C100" s="527" t="s">
        <v>828</v>
      </c>
      <c r="D100" s="528">
        <v>32450</v>
      </c>
      <c r="E100" s="528">
        <v>1</v>
      </c>
      <c r="F100" s="528">
        <v>21</v>
      </c>
      <c r="G100" s="528">
        <v>299</v>
      </c>
      <c r="H100" s="528">
        <v>3214</v>
      </c>
      <c r="I100" s="528">
        <v>12052</v>
      </c>
      <c r="J100" s="528">
        <v>12657</v>
      </c>
      <c r="K100" s="528">
        <v>3678</v>
      </c>
      <c r="L100" s="528">
        <v>452</v>
      </c>
      <c r="M100" s="528">
        <v>45</v>
      </c>
      <c r="N100" s="528">
        <v>9</v>
      </c>
      <c r="O100" s="528">
        <v>22</v>
      </c>
    </row>
    <row r="101" spans="2:15">
      <c r="B101" s="1446"/>
      <c r="C101" s="527" t="s">
        <v>829</v>
      </c>
      <c r="D101" s="528">
        <v>37234</v>
      </c>
      <c r="E101" s="528">
        <v>5</v>
      </c>
      <c r="F101" s="528">
        <v>1</v>
      </c>
      <c r="G101" s="528">
        <v>39</v>
      </c>
      <c r="H101" s="528">
        <v>743</v>
      </c>
      <c r="I101" s="528">
        <v>7819</v>
      </c>
      <c r="J101" s="528">
        <v>17815</v>
      </c>
      <c r="K101" s="528">
        <v>9054</v>
      </c>
      <c r="L101" s="528">
        <v>1542</v>
      </c>
      <c r="M101" s="528">
        <v>144</v>
      </c>
      <c r="N101" s="528">
        <v>28</v>
      </c>
      <c r="O101" s="528">
        <v>44</v>
      </c>
    </row>
    <row r="102" spans="2:15">
      <c r="B102" s="1446"/>
      <c r="C102" s="527" t="s">
        <v>830</v>
      </c>
      <c r="D102" s="528">
        <v>246</v>
      </c>
      <c r="E102" s="529">
        <v>0</v>
      </c>
      <c r="F102" s="529">
        <v>0</v>
      </c>
      <c r="G102" s="528">
        <v>1</v>
      </c>
      <c r="H102" s="528">
        <v>2</v>
      </c>
      <c r="I102" s="528">
        <v>52</v>
      </c>
      <c r="J102" s="528">
        <v>90</v>
      </c>
      <c r="K102" s="528">
        <v>74</v>
      </c>
      <c r="L102" s="528">
        <v>23</v>
      </c>
      <c r="M102" s="528">
        <v>4</v>
      </c>
      <c r="N102" s="529">
        <v>0</v>
      </c>
      <c r="O102" s="529">
        <v>0</v>
      </c>
    </row>
    <row r="103" spans="2:15">
      <c r="B103" s="1446"/>
      <c r="C103" s="527" t="s">
        <v>110</v>
      </c>
      <c r="D103" s="528">
        <v>706</v>
      </c>
      <c r="E103" s="529">
        <v>0</v>
      </c>
      <c r="F103" s="528">
        <v>1</v>
      </c>
      <c r="G103" s="528">
        <v>2</v>
      </c>
      <c r="H103" s="528">
        <v>10</v>
      </c>
      <c r="I103" s="528">
        <v>73</v>
      </c>
      <c r="J103" s="528">
        <v>126</v>
      </c>
      <c r="K103" s="528">
        <v>70</v>
      </c>
      <c r="L103" s="528">
        <v>4</v>
      </c>
      <c r="M103" s="528">
        <v>1</v>
      </c>
      <c r="N103" s="529">
        <v>0</v>
      </c>
      <c r="O103" s="528">
        <v>419</v>
      </c>
    </row>
    <row r="104" spans="2:15" s="139" customFormat="1" ht="13.5">
      <c r="B104" s="1445" t="s">
        <v>121</v>
      </c>
      <c r="C104" s="525" t="s">
        <v>49</v>
      </c>
      <c r="D104" s="526">
        <v>7746</v>
      </c>
      <c r="E104" s="526">
        <v>21</v>
      </c>
      <c r="F104" s="526">
        <v>66</v>
      </c>
      <c r="G104" s="526">
        <v>114</v>
      </c>
      <c r="H104" s="526">
        <v>426</v>
      </c>
      <c r="I104" s="526">
        <v>1977</v>
      </c>
      <c r="J104" s="526">
        <v>3313</v>
      </c>
      <c r="K104" s="526">
        <v>1244</v>
      </c>
      <c r="L104" s="526">
        <v>150</v>
      </c>
      <c r="M104" s="526">
        <v>10</v>
      </c>
      <c r="N104" s="526">
        <v>1</v>
      </c>
      <c r="O104" s="526">
        <v>424</v>
      </c>
    </row>
    <row r="105" spans="2:15">
      <c r="B105" s="1446"/>
      <c r="C105" s="527" t="s">
        <v>823</v>
      </c>
      <c r="D105" s="528">
        <v>2</v>
      </c>
      <c r="E105" s="528">
        <v>2</v>
      </c>
      <c r="F105" s="529">
        <v>0</v>
      </c>
      <c r="G105" s="529">
        <v>0</v>
      </c>
      <c r="H105" s="529">
        <v>0</v>
      </c>
      <c r="I105" s="529">
        <v>0</v>
      </c>
      <c r="J105" s="529">
        <v>0</v>
      </c>
      <c r="K105" s="529">
        <v>0</v>
      </c>
      <c r="L105" s="529">
        <v>0</v>
      </c>
      <c r="M105" s="529">
        <v>0</v>
      </c>
      <c r="N105" s="529">
        <v>0</v>
      </c>
      <c r="O105" s="529">
        <v>0</v>
      </c>
    </row>
    <row r="106" spans="2:15" s="139" customFormat="1" ht="13.5">
      <c r="B106" s="1446"/>
      <c r="C106" s="527" t="s">
        <v>824</v>
      </c>
      <c r="D106" s="528">
        <v>15</v>
      </c>
      <c r="E106" s="528">
        <v>11</v>
      </c>
      <c r="F106" s="528">
        <v>3</v>
      </c>
      <c r="G106" s="528">
        <v>1</v>
      </c>
      <c r="H106" s="529">
        <v>0</v>
      </c>
      <c r="I106" s="529">
        <v>0</v>
      </c>
      <c r="J106" s="529">
        <v>0</v>
      </c>
      <c r="K106" s="529">
        <v>0</v>
      </c>
      <c r="L106" s="529">
        <v>0</v>
      </c>
      <c r="M106" s="529">
        <v>0</v>
      </c>
      <c r="N106" s="529">
        <v>0</v>
      </c>
      <c r="O106" s="529">
        <v>0</v>
      </c>
    </row>
    <row r="107" spans="2:15">
      <c r="B107" s="1446"/>
      <c r="C107" s="527" t="s">
        <v>825</v>
      </c>
      <c r="D107" s="528">
        <v>30</v>
      </c>
      <c r="E107" s="528">
        <v>6</v>
      </c>
      <c r="F107" s="528">
        <v>21</v>
      </c>
      <c r="G107" s="528">
        <v>3</v>
      </c>
      <c r="H107" s="529">
        <v>0</v>
      </c>
      <c r="I107" s="529">
        <v>0</v>
      </c>
      <c r="J107" s="529">
        <v>0</v>
      </c>
      <c r="K107" s="529">
        <v>0</v>
      </c>
      <c r="L107" s="529">
        <v>0</v>
      </c>
      <c r="M107" s="529">
        <v>0</v>
      </c>
      <c r="N107" s="529">
        <v>0</v>
      </c>
      <c r="O107" s="529">
        <v>0</v>
      </c>
    </row>
    <row r="108" spans="2:15">
      <c r="B108" s="1446"/>
      <c r="C108" s="527" t="s">
        <v>826</v>
      </c>
      <c r="D108" s="528">
        <v>71</v>
      </c>
      <c r="E108" s="529">
        <v>0</v>
      </c>
      <c r="F108" s="528">
        <v>31</v>
      </c>
      <c r="G108" s="528">
        <v>31</v>
      </c>
      <c r="H108" s="528">
        <v>5</v>
      </c>
      <c r="I108" s="528">
        <v>3</v>
      </c>
      <c r="J108" s="528">
        <v>1</v>
      </c>
      <c r="K108" s="529">
        <v>0</v>
      </c>
      <c r="L108" s="529">
        <v>0</v>
      </c>
      <c r="M108" s="529">
        <v>0</v>
      </c>
      <c r="N108" s="529">
        <v>0</v>
      </c>
      <c r="O108" s="529">
        <v>0</v>
      </c>
    </row>
    <row r="109" spans="2:15">
      <c r="B109" s="1446"/>
      <c r="C109" s="527" t="s">
        <v>827</v>
      </c>
      <c r="D109" s="528">
        <v>231</v>
      </c>
      <c r="E109" s="528">
        <v>2</v>
      </c>
      <c r="F109" s="528">
        <v>6</v>
      </c>
      <c r="G109" s="528">
        <v>54</v>
      </c>
      <c r="H109" s="528">
        <v>114</v>
      </c>
      <c r="I109" s="528">
        <v>42</v>
      </c>
      <c r="J109" s="528">
        <v>12</v>
      </c>
      <c r="K109" s="529">
        <v>0</v>
      </c>
      <c r="L109" s="528">
        <v>1</v>
      </c>
      <c r="M109" s="529">
        <v>0</v>
      </c>
      <c r="N109" s="529">
        <v>0</v>
      </c>
      <c r="O109" s="529">
        <v>0</v>
      </c>
    </row>
    <row r="110" spans="2:15">
      <c r="B110" s="1446"/>
      <c r="C110" s="527" t="s">
        <v>828</v>
      </c>
      <c r="D110" s="528">
        <v>2287</v>
      </c>
      <c r="E110" s="529">
        <v>0</v>
      </c>
      <c r="F110" s="528">
        <v>2</v>
      </c>
      <c r="G110" s="528">
        <v>18</v>
      </c>
      <c r="H110" s="528">
        <v>210</v>
      </c>
      <c r="I110" s="528">
        <v>883</v>
      </c>
      <c r="J110" s="528">
        <v>902</v>
      </c>
      <c r="K110" s="528">
        <v>239</v>
      </c>
      <c r="L110" s="528">
        <v>29</v>
      </c>
      <c r="M110" s="528">
        <v>1</v>
      </c>
      <c r="N110" s="529">
        <v>0</v>
      </c>
      <c r="O110" s="528">
        <v>3</v>
      </c>
    </row>
    <row r="111" spans="2:15">
      <c r="B111" s="1446"/>
      <c r="C111" s="527" t="s">
        <v>829</v>
      </c>
      <c r="D111" s="528">
        <v>4568</v>
      </c>
      <c r="E111" s="529">
        <v>0</v>
      </c>
      <c r="F111" s="528">
        <v>3</v>
      </c>
      <c r="G111" s="528">
        <v>5</v>
      </c>
      <c r="H111" s="528">
        <v>92</v>
      </c>
      <c r="I111" s="528">
        <v>1026</v>
      </c>
      <c r="J111" s="528">
        <v>2345</v>
      </c>
      <c r="K111" s="528">
        <v>969</v>
      </c>
      <c r="L111" s="528">
        <v>116</v>
      </c>
      <c r="M111" s="528">
        <v>7</v>
      </c>
      <c r="N111" s="528">
        <v>1</v>
      </c>
      <c r="O111" s="528">
        <v>4</v>
      </c>
    </row>
    <row r="112" spans="2:15">
      <c r="B112" s="1446"/>
      <c r="C112" s="527" t="s">
        <v>830</v>
      </c>
      <c r="D112" s="528">
        <v>97</v>
      </c>
      <c r="E112" s="529">
        <v>0</v>
      </c>
      <c r="F112" s="529">
        <v>0</v>
      </c>
      <c r="G112" s="529">
        <v>0</v>
      </c>
      <c r="H112" s="528">
        <v>3</v>
      </c>
      <c r="I112" s="528">
        <v>14</v>
      </c>
      <c r="J112" s="528">
        <v>42</v>
      </c>
      <c r="K112" s="528">
        <v>33</v>
      </c>
      <c r="L112" s="528">
        <v>4</v>
      </c>
      <c r="M112" s="528">
        <v>1</v>
      </c>
      <c r="N112" s="529">
        <v>0</v>
      </c>
      <c r="O112" s="529">
        <v>0</v>
      </c>
    </row>
    <row r="113" spans="2:15">
      <c r="B113" s="1446"/>
      <c r="C113" s="527" t="s">
        <v>110</v>
      </c>
      <c r="D113" s="528">
        <v>445</v>
      </c>
      <c r="E113" s="529">
        <v>0</v>
      </c>
      <c r="F113" s="529">
        <v>0</v>
      </c>
      <c r="G113" s="528">
        <v>2</v>
      </c>
      <c r="H113" s="528">
        <v>2</v>
      </c>
      <c r="I113" s="528">
        <v>9</v>
      </c>
      <c r="J113" s="528">
        <v>11</v>
      </c>
      <c r="K113" s="528">
        <v>3</v>
      </c>
      <c r="L113" s="529">
        <v>0</v>
      </c>
      <c r="M113" s="528">
        <v>1</v>
      </c>
      <c r="N113" s="529">
        <v>0</v>
      </c>
      <c r="O113" s="528">
        <v>417</v>
      </c>
    </row>
    <row r="114" spans="2:15" s="139" customFormat="1" ht="13.5">
      <c r="B114" s="1445" t="s">
        <v>120</v>
      </c>
      <c r="C114" s="525" t="s">
        <v>49</v>
      </c>
      <c r="D114" s="526">
        <v>7678</v>
      </c>
      <c r="E114" s="526">
        <v>17</v>
      </c>
      <c r="F114" s="526">
        <v>42</v>
      </c>
      <c r="G114" s="526">
        <v>92</v>
      </c>
      <c r="H114" s="526">
        <v>388</v>
      </c>
      <c r="I114" s="526">
        <v>1890</v>
      </c>
      <c r="J114" s="526">
        <v>3288</v>
      </c>
      <c r="K114" s="526">
        <v>1356</v>
      </c>
      <c r="L114" s="526">
        <v>240</v>
      </c>
      <c r="M114" s="526">
        <v>29</v>
      </c>
      <c r="N114" s="526">
        <v>2</v>
      </c>
      <c r="O114" s="526">
        <v>334</v>
      </c>
    </row>
    <row r="115" spans="2:15">
      <c r="B115" s="1446"/>
      <c r="C115" s="527" t="s">
        <v>823</v>
      </c>
      <c r="D115" s="528">
        <v>2</v>
      </c>
      <c r="E115" s="528">
        <v>2</v>
      </c>
      <c r="F115" s="529">
        <v>0</v>
      </c>
      <c r="G115" s="529">
        <v>0</v>
      </c>
      <c r="H115" s="529">
        <v>0</v>
      </c>
      <c r="I115" s="529">
        <v>0</v>
      </c>
      <c r="J115" s="529">
        <v>0</v>
      </c>
      <c r="K115" s="529">
        <v>0</v>
      </c>
      <c r="L115" s="529">
        <v>0</v>
      </c>
      <c r="M115" s="529">
        <v>0</v>
      </c>
      <c r="N115" s="529">
        <v>0</v>
      </c>
      <c r="O115" s="529">
        <v>0</v>
      </c>
    </row>
    <row r="116" spans="2:15" s="139" customFormat="1" ht="13.5">
      <c r="B116" s="1446"/>
      <c r="C116" s="527" t="s">
        <v>824</v>
      </c>
      <c r="D116" s="528">
        <v>7</v>
      </c>
      <c r="E116" s="528">
        <v>6</v>
      </c>
      <c r="F116" s="528">
        <v>1</v>
      </c>
      <c r="G116" s="529">
        <v>0</v>
      </c>
      <c r="H116" s="529">
        <v>0</v>
      </c>
      <c r="I116" s="529">
        <v>0</v>
      </c>
      <c r="J116" s="529">
        <v>0</v>
      </c>
      <c r="K116" s="529">
        <v>0</v>
      </c>
      <c r="L116" s="529">
        <v>0</v>
      </c>
      <c r="M116" s="529">
        <v>0</v>
      </c>
      <c r="N116" s="529">
        <v>0</v>
      </c>
      <c r="O116" s="529">
        <v>0</v>
      </c>
    </row>
    <row r="117" spans="2:15">
      <c r="B117" s="1446"/>
      <c r="C117" s="527" t="s">
        <v>825</v>
      </c>
      <c r="D117" s="528">
        <v>18</v>
      </c>
      <c r="E117" s="528">
        <v>6</v>
      </c>
      <c r="F117" s="528">
        <v>10</v>
      </c>
      <c r="G117" s="528">
        <v>2</v>
      </c>
      <c r="H117" s="529">
        <v>0</v>
      </c>
      <c r="I117" s="529">
        <v>0</v>
      </c>
      <c r="J117" s="529">
        <v>0</v>
      </c>
      <c r="K117" s="529">
        <v>0</v>
      </c>
      <c r="L117" s="529">
        <v>0</v>
      </c>
      <c r="M117" s="529">
        <v>0</v>
      </c>
      <c r="N117" s="529">
        <v>0</v>
      </c>
      <c r="O117" s="529">
        <v>0</v>
      </c>
    </row>
    <row r="118" spans="2:15">
      <c r="B118" s="1446"/>
      <c r="C118" s="527" t="s">
        <v>826</v>
      </c>
      <c r="D118" s="528">
        <v>51</v>
      </c>
      <c r="E118" s="528">
        <v>3</v>
      </c>
      <c r="F118" s="528">
        <v>24</v>
      </c>
      <c r="G118" s="528">
        <v>16</v>
      </c>
      <c r="H118" s="528">
        <v>2</v>
      </c>
      <c r="I118" s="528">
        <v>4</v>
      </c>
      <c r="J118" s="528">
        <v>2</v>
      </c>
      <c r="K118" s="529">
        <v>0</v>
      </c>
      <c r="L118" s="529">
        <v>0</v>
      </c>
      <c r="M118" s="529">
        <v>0</v>
      </c>
      <c r="N118" s="529">
        <v>0</v>
      </c>
      <c r="O118" s="529">
        <v>0</v>
      </c>
    </row>
    <row r="119" spans="2:15">
      <c r="B119" s="1446"/>
      <c r="C119" s="527" t="s">
        <v>827</v>
      </c>
      <c r="D119" s="528">
        <v>200</v>
      </c>
      <c r="E119" s="529">
        <v>0</v>
      </c>
      <c r="F119" s="528">
        <v>4</v>
      </c>
      <c r="G119" s="528">
        <v>45</v>
      </c>
      <c r="H119" s="528">
        <v>78</v>
      </c>
      <c r="I119" s="528">
        <v>57</v>
      </c>
      <c r="J119" s="528">
        <v>13</v>
      </c>
      <c r="K119" s="528">
        <v>1</v>
      </c>
      <c r="L119" s="529">
        <v>0</v>
      </c>
      <c r="M119" s="528">
        <v>1</v>
      </c>
      <c r="N119" s="529">
        <v>0</v>
      </c>
      <c r="O119" s="528">
        <v>1</v>
      </c>
    </row>
    <row r="120" spans="2:15">
      <c r="B120" s="1446"/>
      <c r="C120" s="527" t="s">
        <v>828</v>
      </c>
      <c r="D120" s="528">
        <v>2706</v>
      </c>
      <c r="E120" s="529">
        <v>0</v>
      </c>
      <c r="F120" s="528">
        <v>3</v>
      </c>
      <c r="G120" s="528">
        <v>25</v>
      </c>
      <c r="H120" s="528">
        <v>224</v>
      </c>
      <c r="I120" s="528">
        <v>959</v>
      </c>
      <c r="J120" s="528">
        <v>1154</v>
      </c>
      <c r="K120" s="528">
        <v>280</v>
      </c>
      <c r="L120" s="528">
        <v>40</v>
      </c>
      <c r="M120" s="528">
        <v>8</v>
      </c>
      <c r="N120" s="529">
        <v>0</v>
      </c>
      <c r="O120" s="528">
        <v>13</v>
      </c>
    </row>
    <row r="121" spans="2:15">
      <c r="B121" s="1446"/>
      <c r="C121" s="527" t="s">
        <v>829</v>
      </c>
      <c r="D121" s="528">
        <v>4319</v>
      </c>
      <c r="E121" s="529">
        <v>0</v>
      </c>
      <c r="F121" s="529">
        <v>0</v>
      </c>
      <c r="G121" s="528">
        <v>4</v>
      </c>
      <c r="H121" s="528">
        <v>84</v>
      </c>
      <c r="I121" s="528">
        <v>856</v>
      </c>
      <c r="J121" s="528">
        <v>2096</v>
      </c>
      <c r="K121" s="528">
        <v>1059</v>
      </c>
      <c r="L121" s="528">
        <v>193</v>
      </c>
      <c r="M121" s="528">
        <v>19</v>
      </c>
      <c r="N121" s="528">
        <v>2</v>
      </c>
      <c r="O121" s="528">
        <v>6</v>
      </c>
    </row>
    <row r="122" spans="2:15">
      <c r="B122" s="1446"/>
      <c r="C122" s="527" t="s">
        <v>830</v>
      </c>
      <c r="D122" s="528">
        <v>58</v>
      </c>
      <c r="E122" s="529">
        <v>0</v>
      </c>
      <c r="F122" s="529">
        <v>0</v>
      </c>
      <c r="G122" s="529">
        <v>0</v>
      </c>
      <c r="H122" s="529">
        <v>0</v>
      </c>
      <c r="I122" s="528">
        <v>11</v>
      </c>
      <c r="J122" s="528">
        <v>23</v>
      </c>
      <c r="K122" s="528">
        <v>16</v>
      </c>
      <c r="L122" s="528">
        <v>6</v>
      </c>
      <c r="M122" s="528">
        <v>1</v>
      </c>
      <c r="N122" s="529">
        <v>0</v>
      </c>
      <c r="O122" s="528">
        <v>1</v>
      </c>
    </row>
    <row r="123" spans="2:15">
      <c r="B123" s="1446"/>
      <c r="C123" s="527" t="s">
        <v>110</v>
      </c>
      <c r="D123" s="528">
        <v>317</v>
      </c>
      <c r="E123" s="529">
        <v>0</v>
      </c>
      <c r="F123" s="529">
        <v>0</v>
      </c>
      <c r="G123" s="529">
        <v>0</v>
      </c>
      <c r="H123" s="529">
        <v>0</v>
      </c>
      <c r="I123" s="528">
        <v>3</v>
      </c>
      <c r="J123" s="529">
        <v>0</v>
      </c>
      <c r="K123" s="529">
        <v>0</v>
      </c>
      <c r="L123" s="528">
        <v>1</v>
      </c>
      <c r="M123" s="529">
        <v>0</v>
      </c>
      <c r="N123" s="529">
        <v>0</v>
      </c>
      <c r="O123" s="528">
        <v>313</v>
      </c>
    </row>
    <row r="124" spans="2:15" s="139" customFormat="1" ht="13.5">
      <c r="B124" s="1445" t="s">
        <v>133</v>
      </c>
      <c r="C124" s="525" t="s">
        <v>49</v>
      </c>
      <c r="D124" s="526">
        <v>16542</v>
      </c>
      <c r="E124" s="526">
        <v>39</v>
      </c>
      <c r="F124" s="526">
        <v>105</v>
      </c>
      <c r="G124" s="526">
        <v>211</v>
      </c>
      <c r="H124" s="526">
        <v>831</v>
      </c>
      <c r="I124" s="526">
        <v>4043</v>
      </c>
      <c r="J124" s="526">
        <v>7222</v>
      </c>
      <c r="K124" s="526">
        <v>3219</v>
      </c>
      <c r="L124" s="526">
        <v>570</v>
      </c>
      <c r="M124" s="526">
        <v>96</v>
      </c>
      <c r="N124" s="526">
        <v>14</v>
      </c>
      <c r="O124" s="526">
        <v>192</v>
      </c>
    </row>
    <row r="125" spans="2:15">
      <c r="B125" s="1446"/>
      <c r="C125" s="527" t="s">
        <v>823</v>
      </c>
      <c r="D125" s="528">
        <v>1</v>
      </c>
      <c r="E125" s="528">
        <v>1</v>
      </c>
      <c r="F125" s="529">
        <v>0</v>
      </c>
      <c r="G125" s="529">
        <v>0</v>
      </c>
      <c r="H125" s="529">
        <v>0</v>
      </c>
      <c r="I125" s="529">
        <v>0</v>
      </c>
      <c r="J125" s="529">
        <v>0</v>
      </c>
      <c r="K125" s="529">
        <v>0</v>
      </c>
      <c r="L125" s="529">
        <v>0</v>
      </c>
      <c r="M125" s="529">
        <v>0</v>
      </c>
      <c r="N125" s="529">
        <v>0</v>
      </c>
      <c r="O125" s="529">
        <v>0</v>
      </c>
    </row>
    <row r="126" spans="2:15" s="139" customFormat="1" ht="13.5">
      <c r="B126" s="1446"/>
      <c r="C126" s="527" t="s">
        <v>824</v>
      </c>
      <c r="D126" s="528">
        <v>18</v>
      </c>
      <c r="E126" s="528">
        <v>13</v>
      </c>
      <c r="F126" s="528">
        <v>5</v>
      </c>
      <c r="G126" s="529">
        <v>0</v>
      </c>
      <c r="H126" s="529">
        <v>0</v>
      </c>
      <c r="I126" s="529">
        <v>0</v>
      </c>
      <c r="J126" s="529">
        <v>0</v>
      </c>
      <c r="K126" s="529">
        <v>0</v>
      </c>
      <c r="L126" s="529">
        <v>0</v>
      </c>
      <c r="M126" s="529">
        <v>0</v>
      </c>
      <c r="N126" s="529">
        <v>0</v>
      </c>
      <c r="O126" s="529">
        <v>0</v>
      </c>
    </row>
    <row r="127" spans="2:15">
      <c r="B127" s="1446"/>
      <c r="C127" s="527" t="s">
        <v>825</v>
      </c>
      <c r="D127" s="528">
        <v>42</v>
      </c>
      <c r="E127" s="528">
        <v>13</v>
      </c>
      <c r="F127" s="528">
        <v>16</v>
      </c>
      <c r="G127" s="528">
        <v>5</v>
      </c>
      <c r="H127" s="528">
        <v>3</v>
      </c>
      <c r="I127" s="528">
        <v>2</v>
      </c>
      <c r="J127" s="528">
        <v>3</v>
      </c>
      <c r="K127" s="529">
        <v>0</v>
      </c>
      <c r="L127" s="529">
        <v>0</v>
      </c>
      <c r="M127" s="529">
        <v>0</v>
      </c>
      <c r="N127" s="529">
        <v>0</v>
      </c>
      <c r="O127" s="529">
        <v>0</v>
      </c>
    </row>
    <row r="128" spans="2:15">
      <c r="B128" s="1446"/>
      <c r="C128" s="527" t="s">
        <v>826</v>
      </c>
      <c r="D128" s="528">
        <v>126</v>
      </c>
      <c r="E128" s="528">
        <v>8</v>
      </c>
      <c r="F128" s="528">
        <v>58</v>
      </c>
      <c r="G128" s="528">
        <v>47</v>
      </c>
      <c r="H128" s="528">
        <v>6</v>
      </c>
      <c r="I128" s="528">
        <v>3</v>
      </c>
      <c r="J128" s="528">
        <v>3</v>
      </c>
      <c r="K128" s="528">
        <v>1</v>
      </c>
      <c r="L128" s="529">
        <v>0</v>
      </c>
      <c r="M128" s="529">
        <v>0</v>
      </c>
      <c r="N128" s="529">
        <v>0</v>
      </c>
      <c r="O128" s="529">
        <v>0</v>
      </c>
    </row>
    <row r="129" spans="2:15">
      <c r="B129" s="1446"/>
      <c r="C129" s="527" t="s">
        <v>827</v>
      </c>
      <c r="D129" s="528">
        <v>290</v>
      </c>
      <c r="E129" s="528">
        <v>1</v>
      </c>
      <c r="F129" s="528">
        <v>19</v>
      </c>
      <c r="G129" s="528">
        <v>87</v>
      </c>
      <c r="H129" s="528">
        <v>135</v>
      </c>
      <c r="I129" s="528">
        <v>38</v>
      </c>
      <c r="J129" s="528">
        <v>6</v>
      </c>
      <c r="K129" s="528">
        <v>4</v>
      </c>
      <c r="L129" s="529">
        <v>0</v>
      </c>
      <c r="M129" s="529">
        <v>0</v>
      </c>
      <c r="N129" s="529">
        <v>0</v>
      </c>
      <c r="O129" s="529">
        <v>0</v>
      </c>
    </row>
    <row r="130" spans="2:15">
      <c r="B130" s="1446"/>
      <c r="C130" s="527" t="s">
        <v>828</v>
      </c>
      <c r="D130" s="528">
        <v>7505</v>
      </c>
      <c r="E130" s="529">
        <v>0</v>
      </c>
      <c r="F130" s="528">
        <v>5</v>
      </c>
      <c r="G130" s="528">
        <v>64</v>
      </c>
      <c r="H130" s="528">
        <v>539</v>
      </c>
      <c r="I130" s="528">
        <v>2455</v>
      </c>
      <c r="J130" s="528">
        <v>3198</v>
      </c>
      <c r="K130" s="528">
        <v>1069</v>
      </c>
      <c r="L130" s="528">
        <v>145</v>
      </c>
      <c r="M130" s="528">
        <v>20</v>
      </c>
      <c r="N130" s="528">
        <v>5</v>
      </c>
      <c r="O130" s="528">
        <v>5</v>
      </c>
    </row>
    <row r="131" spans="2:15">
      <c r="B131" s="1446"/>
      <c r="C131" s="527" t="s">
        <v>829</v>
      </c>
      <c r="D131" s="528">
        <v>8281</v>
      </c>
      <c r="E131" s="528">
        <v>2</v>
      </c>
      <c r="F131" s="528">
        <v>1</v>
      </c>
      <c r="G131" s="528">
        <v>8</v>
      </c>
      <c r="H131" s="528">
        <v>145</v>
      </c>
      <c r="I131" s="528">
        <v>1526</v>
      </c>
      <c r="J131" s="528">
        <v>3968</v>
      </c>
      <c r="K131" s="528">
        <v>2125</v>
      </c>
      <c r="L131" s="528">
        <v>416</v>
      </c>
      <c r="M131" s="528">
        <v>74</v>
      </c>
      <c r="N131" s="528">
        <v>9</v>
      </c>
      <c r="O131" s="528">
        <v>7</v>
      </c>
    </row>
    <row r="132" spans="2:15">
      <c r="B132" s="1446"/>
      <c r="C132" s="527" t="s">
        <v>830</v>
      </c>
      <c r="D132" s="528">
        <v>47</v>
      </c>
      <c r="E132" s="529">
        <v>0</v>
      </c>
      <c r="F132" s="529">
        <v>0</v>
      </c>
      <c r="G132" s="529">
        <v>0</v>
      </c>
      <c r="H132" s="529">
        <v>0</v>
      </c>
      <c r="I132" s="528">
        <v>5</v>
      </c>
      <c r="J132" s="528">
        <v>23</v>
      </c>
      <c r="K132" s="528">
        <v>11</v>
      </c>
      <c r="L132" s="528">
        <v>6</v>
      </c>
      <c r="M132" s="528">
        <v>1</v>
      </c>
      <c r="N132" s="529">
        <v>0</v>
      </c>
      <c r="O132" s="528">
        <v>1</v>
      </c>
    </row>
    <row r="133" spans="2:15">
      <c r="B133" s="1446"/>
      <c r="C133" s="527" t="s">
        <v>110</v>
      </c>
      <c r="D133" s="528">
        <v>232</v>
      </c>
      <c r="E133" s="528">
        <v>1</v>
      </c>
      <c r="F133" s="528">
        <v>1</v>
      </c>
      <c r="G133" s="529">
        <v>0</v>
      </c>
      <c r="H133" s="528">
        <v>3</v>
      </c>
      <c r="I133" s="528">
        <v>14</v>
      </c>
      <c r="J133" s="528">
        <v>21</v>
      </c>
      <c r="K133" s="528">
        <v>9</v>
      </c>
      <c r="L133" s="528">
        <v>3</v>
      </c>
      <c r="M133" s="528">
        <v>1</v>
      </c>
      <c r="N133" s="529">
        <v>0</v>
      </c>
      <c r="O133" s="528">
        <v>179</v>
      </c>
    </row>
    <row r="134" spans="2:15" s="139" customFormat="1" ht="13.5">
      <c r="B134" s="1445" t="s">
        <v>118</v>
      </c>
      <c r="C134" s="525" t="s">
        <v>49</v>
      </c>
      <c r="D134" s="526">
        <v>25841</v>
      </c>
      <c r="E134" s="526">
        <v>58</v>
      </c>
      <c r="F134" s="526">
        <v>160</v>
      </c>
      <c r="G134" s="526">
        <v>351</v>
      </c>
      <c r="H134" s="526">
        <v>1467</v>
      </c>
      <c r="I134" s="526">
        <v>6925</v>
      </c>
      <c r="J134" s="526">
        <v>10830</v>
      </c>
      <c r="K134" s="526">
        <v>4794</v>
      </c>
      <c r="L134" s="526">
        <v>770</v>
      </c>
      <c r="M134" s="526">
        <v>87</v>
      </c>
      <c r="N134" s="526">
        <v>9</v>
      </c>
      <c r="O134" s="526">
        <v>390</v>
      </c>
    </row>
    <row r="135" spans="2:15">
      <c r="B135" s="1446"/>
      <c r="C135" s="527" t="s">
        <v>823</v>
      </c>
      <c r="D135" s="528">
        <v>2</v>
      </c>
      <c r="E135" s="528">
        <v>1</v>
      </c>
      <c r="F135" s="529">
        <v>0</v>
      </c>
      <c r="G135" s="529">
        <v>0</v>
      </c>
      <c r="H135" s="529">
        <v>0</v>
      </c>
      <c r="I135" s="529">
        <v>0</v>
      </c>
      <c r="J135" s="528">
        <v>1</v>
      </c>
      <c r="K135" s="529">
        <v>0</v>
      </c>
      <c r="L135" s="529">
        <v>0</v>
      </c>
      <c r="M135" s="529">
        <v>0</v>
      </c>
      <c r="N135" s="529">
        <v>0</v>
      </c>
      <c r="O135" s="529">
        <v>0</v>
      </c>
    </row>
    <row r="136" spans="2:15" s="139" customFormat="1" ht="13.5">
      <c r="B136" s="1446"/>
      <c r="C136" s="527" t="s">
        <v>824</v>
      </c>
      <c r="D136" s="528">
        <v>29</v>
      </c>
      <c r="E136" s="528">
        <v>23</v>
      </c>
      <c r="F136" s="528">
        <v>5</v>
      </c>
      <c r="G136" s="529">
        <v>0</v>
      </c>
      <c r="H136" s="529">
        <v>0</v>
      </c>
      <c r="I136" s="529">
        <v>0</v>
      </c>
      <c r="J136" s="528">
        <v>1</v>
      </c>
      <c r="K136" s="529">
        <v>0</v>
      </c>
      <c r="L136" s="529">
        <v>0</v>
      </c>
      <c r="M136" s="529">
        <v>0</v>
      </c>
      <c r="N136" s="529">
        <v>0</v>
      </c>
      <c r="O136" s="529">
        <v>0</v>
      </c>
    </row>
    <row r="137" spans="2:15">
      <c r="B137" s="1446"/>
      <c r="C137" s="527" t="s">
        <v>825</v>
      </c>
      <c r="D137" s="528">
        <v>76</v>
      </c>
      <c r="E137" s="528">
        <v>25</v>
      </c>
      <c r="F137" s="528">
        <v>41</v>
      </c>
      <c r="G137" s="528">
        <v>5</v>
      </c>
      <c r="H137" s="528">
        <v>2</v>
      </c>
      <c r="I137" s="528">
        <v>1</v>
      </c>
      <c r="J137" s="528">
        <v>2</v>
      </c>
      <c r="K137" s="529">
        <v>0</v>
      </c>
      <c r="L137" s="529">
        <v>0</v>
      </c>
      <c r="M137" s="529">
        <v>0</v>
      </c>
      <c r="N137" s="529">
        <v>0</v>
      </c>
      <c r="O137" s="529">
        <v>0</v>
      </c>
    </row>
    <row r="138" spans="2:15">
      <c r="B138" s="1446"/>
      <c r="C138" s="527" t="s">
        <v>826</v>
      </c>
      <c r="D138" s="528">
        <v>182</v>
      </c>
      <c r="E138" s="528">
        <v>4</v>
      </c>
      <c r="F138" s="528">
        <v>73</v>
      </c>
      <c r="G138" s="528">
        <v>81</v>
      </c>
      <c r="H138" s="528">
        <v>18</v>
      </c>
      <c r="I138" s="528">
        <v>1</v>
      </c>
      <c r="J138" s="528">
        <v>2</v>
      </c>
      <c r="K138" s="528">
        <v>3</v>
      </c>
      <c r="L138" s="529">
        <v>0</v>
      </c>
      <c r="M138" s="529">
        <v>0</v>
      </c>
      <c r="N138" s="529">
        <v>0</v>
      </c>
      <c r="O138" s="529">
        <v>0</v>
      </c>
    </row>
    <row r="139" spans="2:15">
      <c r="B139" s="1446"/>
      <c r="C139" s="527" t="s">
        <v>827</v>
      </c>
      <c r="D139" s="528">
        <v>479</v>
      </c>
      <c r="E139" s="528">
        <v>3</v>
      </c>
      <c r="F139" s="528">
        <v>30</v>
      </c>
      <c r="G139" s="528">
        <v>131</v>
      </c>
      <c r="H139" s="528">
        <v>219</v>
      </c>
      <c r="I139" s="528">
        <v>76</v>
      </c>
      <c r="J139" s="528">
        <v>14</v>
      </c>
      <c r="K139" s="528">
        <v>3</v>
      </c>
      <c r="L139" s="528">
        <v>1</v>
      </c>
      <c r="M139" s="528">
        <v>1</v>
      </c>
      <c r="N139" s="529">
        <v>0</v>
      </c>
      <c r="O139" s="528">
        <v>1</v>
      </c>
    </row>
    <row r="140" spans="2:15">
      <c r="B140" s="1446"/>
      <c r="C140" s="527" t="s">
        <v>828</v>
      </c>
      <c r="D140" s="528">
        <v>8995</v>
      </c>
      <c r="E140" s="528">
        <v>1</v>
      </c>
      <c r="F140" s="528">
        <v>7</v>
      </c>
      <c r="G140" s="528">
        <v>104</v>
      </c>
      <c r="H140" s="528">
        <v>843</v>
      </c>
      <c r="I140" s="528">
        <v>3292</v>
      </c>
      <c r="J140" s="528">
        <v>3478</v>
      </c>
      <c r="K140" s="528">
        <v>1110</v>
      </c>
      <c r="L140" s="528">
        <v>133</v>
      </c>
      <c r="M140" s="528">
        <v>15</v>
      </c>
      <c r="N140" s="528">
        <v>3</v>
      </c>
      <c r="O140" s="528">
        <v>9</v>
      </c>
    </row>
    <row r="141" spans="2:15">
      <c r="B141" s="1446"/>
      <c r="C141" s="527" t="s">
        <v>829</v>
      </c>
      <c r="D141" s="528">
        <v>15110</v>
      </c>
      <c r="E141" s="528">
        <v>1</v>
      </c>
      <c r="F141" s="528">
        <v>3</v>
      </c>
      <c r="G141" s="528">
        <v>25</v>
      </c>
      <c r="H141" s="528">
        <v>360</v>
      </c>
      <c r="I141" s="528">
        <v>3393</v>
      </c>
      <c r="J141" s="528">
        <v>7082</v>
      </c>
      <c r="K141" s="528">
        <v>3545</v>
      </c>
      <c r="L141" s="528">
        <v>613</v>
      </c>
      <c r="M141" s="528">
        <v>65</v>
      </c>
      <c r="N141" s="528">
        <v>6</v>
      </c>
      <c r="O141" s="528">
        <v>17</v>
      </c>
    </row>
    <row r="142" spans="2:15">
      <c r="B142" s="1446"/>
      <c r="C142" s="527" t="s">
        <v>830</v>
      </c>
      <c r="D142" s="528">
        <v>511</v>
      </c>
      <c r="E142" s="529">
        <v>0</v>
      </c>
      <c r="F142" s="529">
        <v>0</v>
      </c>
      <c r="G142" s="528">
        <v>4</v>
      </c>
      <c r="H142" s="528">
        <v>20</v>
      </c>
      <c r="I142" s="528">
        <v>142</v>
      </c>
      <c r="J142" s="528">
        <v>203</v>
      </c>
      <c r="K142" s="528">
        <v>114</v>
      </c>
      <c r="L142" s="528">
        <v>22</v>
      </c>
      <c r="M142" s="528">
        <v>6</v>
      </c>
      <c r="N142" s="529">
        <v>0</v>
      </c>
      <c r="O142" s="529">
        <v>0</v>
      </c>
    </row>
    <row r="143" spans="2:15">
      <c r="B143" s="1446"/>
      <c r="C143" s="527" t="s">
        <v>110</v>
      </c>
      <c r="D143" s="528">
        <v>457</v>
      </c>
      <c r="E143" s="529">
        <v>0</v>
      </c>
      <c r="F143" s="528">
        <v>1</v>
      </c>
      <c r="G143" s="528">
        <v>1</v>
      </c>
      <c r="H143" s="528">
        <v>5</v>
      </c>
      <c r="I143" s="528">
        <v>20</v>
      </c>
      <c r="J143" s="528">
        <v>47</v>
      </c>
      <c r="K143" s="528">
        <v>19</v>
      </c>
      <c r="L143" s="528">
        <v>1</v>
      </c>
      <c r="M143" s="529">
        <v>0</v>
      </c>
      <c r="N143" s="529">
        <v>0</v>
      </c>
      <c r="O143" s="528">
        <v>363</v>
      </c>
    </row>
    <row r="144" spans="2:15" s="139" customFormat="1" ht="13.5">
      <c r="B144" s="1445" t="s">
        <v>115</v>
      </c>
      <c r="C144" s="525" t="s">
        <v>49</v>
      </c>
      <c r="D144" s="526">
        <v>4458</v>
      </c>
      <c r="E144" s="526">
        <v>12</v>
      </c>
      <c r="F144" s="526">
        <v>22</v>
      </c>
      <c r="G144" s="526">
        <v>40</v>
      </c>
      <c r="H144" s="526">
        <v>178</v>
      </c>
      <c r="I144" s="526">
        <v>998</v>
      </c>
      <c r="J144" s="526">
        <v>1494</v>
      </c>
      <c r="K144" s="526">
        <v>600</v>
      </c>
      <c r="L144" s="526">
        <v>94</v>
      </c>
      <c r="M144" s="526">
        <v>7</v>
      </c>
      <c r="N144" s="526">
        <v>3</v>
      </c>
      <c r="O144" s="526">
        <v>1010</v>
      </c>
    </row>
    <row r="145" spans="2:15">
      <c r="B145" s="1446"/>
      <c r="C145" s="527" t="s">
        <v>823</v>
      </c>
      <c r="D145" s="528">
        <v>6</v>
      </c>
      <c r="E145" s="528">
        <v>4</v>
      </c>
      <c r="F145" s="528">
        <v>1</v>
      </c>
      <c r="G145" s="528">
        <v>1</v>
      </c>
      <c r="H145" s="529">
        <v>0</v>
      </c>
      <c r="I145" s="529">
        <v>0</v>
      </c>
      <c r="J145" s="529">
        <v>0</v>
      </c>
      <c r="K145" s="529">
        <v>0</v>
      </c>
      <c r="L145" s="529">
        <v>0</v>
      </c>
      <c r="M145" s="529">
        <v>0</v>
      </c>
      <c r="N145" s="529">
        <v>0</v>
      </c>
      <c r="O145" s="529">
        <v>0</v>
      </c>
    </row>
    <row r="146" spans="2:15" s="139" customFormat="1" ht="13.5">
      <c r="B146" s="1446"/>
      <c r="C146" s="527" t="s">
        <v>824</v>
      </c>
      <c r="D146" s="528">
        <v>8</v>
      </c>
      <c r="E146" s="528">
        <v>7</v>
      </c>
      <c r="F146" s="528">
        <v>1</v>
      </c>
      <c r="G146" s="529">
        <v>0</v>
      </c>
      <c r="H146" s="529">
        <v>0</v>
      </c>
      <c r="I146" s="529">
        <v>0</v>
      </c>
      <c r="J146" s="529">
        <v>0</v>
      </c>
      <c r="K146" s="529">
        <v>0</v>
      </c>
      <c r="L146" s="529">
        <v>0</v>
      </c>
      <c r="M146" s="529">
        <v>0</v>
      </c>
      <c r="N146" s="529">
        <v>0</v>
      </c>
      <c r="O146" s="529">
        <v>0</v>
      </c>
    </row>
    <row r="147" spans="2:15">
      <c r="B147" s="1446"/>
      <c r="C147" s="527" t="s">
        <v>825</v>
      </c>
      <c r="D147" s="528">
        <v>10</v>
      </c>
      <c r="E147" s="528">
        <v>1</v>
      </c>
      <c r="F147" s="528">
        <v>8</v>
      </c>
      <c r="G147" s="528">
        <v>1</v>
      </c>
      <c r="H147" s="529">
        <v>0</v>
      </c>
      <c r="I147" s="529">
        <v>0</v>
      </c>
      <c r="J147" s="529">
        <v>0</v>
      </c>
      <c r="K147" s="529">
        <v>0</v>
      </c>
      <c r="L147" s="529">
        <v>0</v>
      </c>
      <c r="M147" s="529">
        <v>0</v>
      </c>
      <c r="N147" s="529">
        <v>0</v>
      </c>
      <c r="O147" s="529">
        <v>0</v>
      </c>
    </row>
    <row r="148" spans="2:15">
      <c r="B148" s="1446"/>
      <c r="C148" s="527" t="s">
        <v>826</v>
      </c>
      <c r="D148" s="528">
        <v>31</v>
      </c>
      <c r="E148" s="529">
        <v>0</v>
      </c>
      <c r="F148" s="528">
        <v>9</v>
      </c>
      <c r="G148" s="528">
        <v>12</v>
      </c>
      <c r="H148" s="528">
        <v>4</v>
      </c>
      <c r="I148" s="528">
        <v>4</v>
      </c>
      <c r="J148" s="528">
        <v>1</v>
      </c>
      <c r="K148" s="528">
        <v>1</v>
      </c>
      <c r="L148" s="529">
        <v>0</v>
      </c>
      <c r="M148" s="529">
        <v>0</v>
      </c>
      <c r="N148" s="529">
        <v>0</v>
      </c>
      <c r="O148" s="529">
        <v>0</v>
      </c>
    </row>
    <row r="149" spans="2:15">
      <c r="B149" s="1446"/>
      <c r="C149" s="527" t="s">
        <v>827</v>
      </c>
      <c r="D149" s="528">
        <v>76</v>
      </c>
      <c r="E149" s="529">
        <v>0</v>
      </c>
      <c r="F149" s="528">
        <v>3</v>
      </c>
      <c r="G149" s="528">
        <v>12</v>
      </c>
      <c r="H149" s="528">
        <v>32</v>
      </c>
      <c r="I149" s="528">
        <v>20</v>
      </c>
      <c r="J149" s="528">
        <v>7</v>
      </c>
      <c r="K149" s="528">
        <v>1</v>
      </c>
      <c r="L149" s="528">
        <v>1</v>
      </c>
      <c r="M149" s="529">
        <v>0</v>
      </c>
      <c r="N149" s="529">
        <v>0</v>
      </c>
      <c r="O149" s="529">
        <v>0</v>
      </c>
    </row>
    <row r="150" spans="2:15">
      <c r="B150" s="1446"/>
      <c r="C150" s="527" t="s">
        <v>828</v>
      </c>
      <c r="D150" s="528">
        <v>1158</v>
      </c>
      <c r="E150" s="529">
        <v>0</v>
      </c>
      <c r="F150" s="529">
        <v>0</v>
      </c>
      <c r="G150" s="528">
        <v>9</v>
      </c>
      <c r="H150" s="528">
        <v>83</v>
      </c>
      <c r="I150" s="528">
        <v>445</v>
      </c>
      <c r="J150" s="528">
        <v>470</v>
      </c>
      <c r="K150" s="528">
        <v>130</v>
      </c>
      <c r="L150" s="528">
        <v>20</v>
      </c>
      <c r="M150" s="529">
        <v>0</v>
      </c>
      <c r="N150" s="529">
        <v>0</v>
      </c>
      <c r="O150" s="528">
        <v>1</v>
      </c>
    </row>
    <row r="151" spans="2:15">
      <c r="B151" s="1446"/>
      <c r="C151" s="527" t="s">
        <v>829</v>
      </c>
      <c r="D151" s="528">
        <v>2102</v>
      </c>
      <c r="E151" s="529">
        <v>0</v>
      </c>
      <c r="F151" s="529">
        <v>0</v>
      </c>
      <c r="G151" s="528">
        <v>5</v>
      </c>
      <c r="H151" s="528">
        <v>56</v>
      </c>
      <c r="I151" s="528">
        <v>512</v>
      </c>
      <c r="J151" s="528">
        <v>995</v>
      </c>
      <c r="K151" s="528">
        <v>450</v>
      </c>
      <c r="L151" s="528">
        <v>70</v>
      </c>
      <c r="M151" s="528">
        <v>7</v>
      </c>
      <c r="N151" s="528">
        <v>3</v>
      </c>
      <c r="O151" s="528">
        <v>4</v>
      </c>
    </row>
    <row r="152" spans="2:15">
      <c r="B152" s="1446"/>
      <c r="C152" s="527" t="s">
        <v>830</v>
      </c>
      <c r="D152" s="528">
        <v>52</v>
      </c>
      <c r="E152" s="529">
        <v>0</v>
      </c>
      <c r="F152" s="529">
        <v>0</v>
      </c>
      <c r="G152" s="529">
        <v>0</v>
      </c>
      <c r="H152" s="528">
        <v>1</v>
      </c>
      <c r="I152" s="528">
        <v>16</v>
      </c>
      <c r="J152" s="528">
        <v>18</v>
      </c>
      <c r="K152" s="528">
        <v>14</v>
      </c>
      <c r="L152" s="528">
        <v>3</v>
      </c>
      <c r="M152" s="529">
        <v>0</v>
      </c>
      <c r="N152" s="529">
        <v>0</v>
      </c>
      <c r="O152" s="529">
        <v>0</v>
      </c>
    </row>
    <row r="153" spans="2:15">
      <c r="B153" s="1446"/>
      <c r="C153" s="527" t="s">
        <v>110</v>
      </c>
      <c r="D153" s="528">
        <v>1015</v>
      </c>
      <c r="E153" s="529">
        <v>0</v>
      </c>
      <c r="F153" s="529">
        <v>0</v>
      </c>
      <c r="G153" s="529">
        <v>0</v>
      </c>
      <c r="H153" s="528">
        <v>2</v>
      </c>
      <c r="I153" s="528">
        <v>1</v>
      </c>
      <c r="J153" s="528">
        <v>3</v>
      </c>
      <c r="K153" s="528">
        <v>4</v>
      </c>
      <c r="L153" s="529">
        <v>0</v>
      </c>
      <c r="M153" s="529">
        <v>0</v>
      </c>
      <c r="N153" s="529">
        <v>0</v>
      </c>
      <c r="O153" s="528">
        <v>1005</v>
      </c>
    </row>
    <row r="154" spans="2:15" s="139" customFormat="1" ht="13.5">
      <c r="B154" s="1445" t="s">
        <v>113</v>
      </c>
      <c r="C154" s="525" t="s">
        <v>49</v>
      </c>
      <c r="D154" s="526">
        <v>2810</v>
      </c>
      <c r="E154" s="526">
        <v>5</v>
      </c>
      <c r="F154" s="526">
        <v>15</v>
      </c>
      <c r="G154" s="526">
        <v>33</v>
      </c>
      <c r="H154" s="526">
        <v>113</v>
      </c>
      <c r="I154" s="526">
        <v>524</v>
      </c>
      <c r="J154" s="526">
        <v>1032</v>
      </c>
      <c r="K154" s="526">
        <v>579</v>
      </c>
      <c r="L154" s="526">
        <v>93</v>
      </c>
      <c r="M154" s="526">
        <v>10</v>
      </c>
      <c r="N154" s="526">
        <v>1</v>
      </c>
      <c r="O154" s="526">
        <v>405</v>
      </c>
    </row>
    <row r="155" spans="2:15" s="139" customFormat="1" ht="13.5">
      <c r="B155" s="1446"/>
      <c r="C155" s="527" t="s">
        <v>823</v>
      </c>
      <c r="D155" s="528">
        <v>1</v>
      </c>
      <c r="E155" s="528">
        <v>1</v>
      </c>
      <c r="F155" s="529">
        <v>0</v>
      </c>
      <c r="G155" s="529">
        <v>0</v>
      </c>
      <c r="H155" s="529">
        <v>0</v>
      </c>
      <c r="I155" s="529">
        <v>0</v>
      </c>
      <c r="J155" s="529">
        <v>0</v>
      </c>
      <c r="K155" s="529">
        <v>0</v>
      </c>
      <c r="L155" s="529">
        <v>0</v>
      </c>
      <c r="M155" s="529">
        <v>0</v>
      </c>
      <c r="N155" s="529">
        <v>0</v>
      </c>
      <c r="O155" s="529">
        <v>0</v>
      </c>
    </row>
    <row r="156" spans="2:15">
      <c r="B156" s="1446"/>
      <c r="C156" s="527" t="s">
        <v>824</v>
      </c>
      <c r="D156" s="528">
        <v>2</v>
      </c>
      <c r="E156" s="529">
        <v>0</v>
      </c>
      <c r="F156" s="528">
        <v>2</v>
      </c>
      <c r="G156" s="529">
        <v>0</v>
      </c>
      <c r="H156" s="529">
        <v>0</v>
      </c>
      <c r="I156" s="529">
        <v>0</v>
      </c>
      <c r="J156" s="529">
        <v>0</v>
      </c>
      <c r="K156" s="529">
        <v>0</v>
      </c>
      <c r="L156" s="529">
        <v>0</v>
      </c>
      <c r="M156" s="529">
        <v>0</v>
      </c>
      <c r="N156" s="529">
        <v>0</v>
      </c>
      <c r="O156" s="529">
        <v>0</v>
      </c>
    </row>
    <row r="157" spans="2:15">
      <c r="B157" s="1446"/>
      <c r="C157" s="527" t="s">
        <v>825</v>
      </c>
      <c r="D157" s="528">
        <v>8</v>
      </c>
      <c r="E157" s="528">
        <v>2</v>
      </c>
      <c r="F157" s="528">
        <v>5</v>
      </c>
      <c r="G157" s="529">
        <v>0</v>
      </c>
      <c r="H157" s="529">
        <v>0</v>
      </c>
      <c r="I157" s="529">
        <v>0</v>
      </c>
      <c r="J157" s="529">
        <v>0</v>
      </c>
      <c r="K157" s="529">
        <v>0</v>
      </c>
      <c r="L157" s="529">
        <v>0</v>
      </c>
      <c r="M157" s="529">
        <v>0</v>
      </c>
      <c r="N157" s="529">
        <v>0</v>
      </c>
      <c r="O157" s="528">
        <v>1</v>
      </c>
    </row>
    <row r="158" spans="2:15">
      <c r="B158" s="1446"/>
      <c r="C158" s="527" t="s">
        <v>826</v>
      </c>
      <c r="D158" s="528">
        <v>22</v>
      </c>
      <c r="E158" s="528">
        <v>1</v>
      </c>
      <c r="F158" s="528">
        <v>8</v>
      </c>
      <c r="G158" s="528">
        <v>11</v>
      </c>
      <c r="H158" s="528">
        <v>2</v>
      </c>
      <c r="I158" s="529">
        <v>0</v>
      </c>
      <c r="J158" s="529">
        <v>0</v>
      </c>
      <c r="K158" s="529">
        <v>0</v>
      </c>
      <c r="L158" s="529">
        <v>0</v>
      </c>
      <c r="M158" s="529">
        <v>0</v>
      </c>
      <c r="N158" s="529">
        <v>0</v>
      </c>
      <c r="O158" s="529">
        <v>0</v>
      </c>
    </row>
    <row r="159" spans="2:15">
      <c r="B159" s="1446"/>
      <c r="C159" s="527" t="s">
        <v>827</v>
      </c>
      <c r="D159" s="528">
        <v>66</v>
      </c>
      <c r="E159" s="528">
        <v>1</v>
      </c>
      <c r="F159" s="529">
        <v>0</v>
      </c>
      <c r="G159" s="528">
        <v>17</v>
      </c>
      <c r="H159" s="528">
        <v>28</v>
      </c>
      <c r="I159" s="528">
        <v>14</v>
      </c>
      <c r="J159" s="528">
        <v>4</v>
      </c>
      <c r="K159" s="528">
        <v>2</v>
      </c>
      <c r="L159" s="529">
        <v>0</v>
      </c>
      <c r="M159" s="529">
        <v>0</v>
      </c>
      <c r="N159" s="529">
        <v>0</v>
      </c>
      <c r="O159" s="529">
        <v>0</v>
      </c>
    </row>
    <row r="160" spans="2:15">
      <c r="B160" s="1446"/>
      <c r="C160" s="527" t="s">
        <v>828</v>
      </c>
      <c r="D160" s="528">
        <v>700</v>
      </c>
      <c r="E160" s="529">
        <v>0</v>
      </c>
      <c r="F160" s="529">
        <v>0</v>
      </c>
      <c r="G160" s="528">
        <v>4</v>
      </c>
      <c r="H160" s="528">
        <v>50</v>
      </c>
      <c r="I160" s="528">
        <v>229</v>
      </c>
      <c r="J160" s="528">
        <v>295</v>
      </c>
      <c r="K160" s="528">
        <v>104</v>
      </c>
      <c r="L160" s="528">
        <v>14</v>
      </c>
      <c r="M160" s="528">
        <v>3</v>
      </c>
      <c r="N160" s="528">
        <v>1</v>
      </c>
      <c r="O160" s="529">
        <v>0</v>
      </c>
    </row>
    <row r="161" spans="2:15">
      <c r="B161" s="1446"/>
      <c r="C161" s="527" t="s">
        <v>829</v>
      </c>
      <c r="D161" s="528">
        <v>1556</v>
      </c>
      <c r="E161" s="529">
        <v>0</v>
      </c>
      <c r="F161" s="529">
        <v>0</v>
      </c>
      <c r="G161" s="529">
        <v>0</v>
      </c>
      <c r="H161" s="528">
        <v>32</v>
      </c>
      <c r="I161" s="528">
        <v>272</v>
      </c>
      <c r="J161" s="528">
        <v>713</v>
      </c>
      <c r="K161" s="528">
        <v>457</v>
      </c>
      <c r="L161" s="528">
        <v>75</v>
      </c>
      <c r="M161" s="528">
        <v>5</v>
      </c>
      <c r="N161" s="529">
        <v>0</v>
      </c>
      <c r="O161" s="528">
        <v>2</v>
      </c>
    </row>
    <row r="162" spans="2:15">
      <c r="B162" s="1446"/>
      <c r="C162" s="527" t="s">
        <v>830</v>
      </c>
      <c r="D162" s="528">
        <v>48</v>
      </c>
      <c r="E162" s="529">
        <v>0</v>
      </c>
      <c r="F162" s="529">
        <v>0</v>
      </c>
      <c r="G162" s="528">
        <v>1</v>
      </c>
      <c r="H162" s="529">
        <v>0</v>
      </c>
      <c r="I162" s="528">
        <v>9</v>
      </c>
      <c r="J162" s="528">
        <v>17</v>
      </c>
      <c r="K162" s="528">
        <v>15</v>
      </c>
      <c r="L162" s="528">
        <v>4</v>
      </c>
      <c r="M162" s="528">
        <v>2</v>
      </c>
      <c r="N162" s="529">
        <v>0</v>
      </c>
      <c r="O162" s="529">
        <v>0</v>
      </c>
    </row>
    <row r="163" spans="2:15">
      <c r="B163" s="1446"/>
      <c r="C163" s="527" t="s">
        <v>110</v>
      </c>
      <c r="D163" s="528">
        <v>407</v>
      </c>
      <c r="E163" s="529">
        <v>0</v>
      </c>
      <c r="F163" s="529">
        <v>0</v>
      </c>
      <c r="G163" s="529">
        <v>0</v>
      </c>
      <c r="H163" s="528">
        <v>1</v>
      </c>
      <c r="I163" s="529">
        <v>0</v>
      </c>
      <c r="J163" s="528">
        <v>3</v>
      </c>
      <c r="K163" s="528">
        <v>1</v>
      </c>
      <c r="L163" s="529">
        <v>0</v>
      </c>
      <c r="M163" s="529">
        <v>0</v>
      </c>
      <c r="N163" s="529">
        <v>0</v>
      </c>
      <c r="O163" s="528">
        <v>402</v>
      </c>
    </row>
    <row r="164" spans="2:15" s="139" customFormat="1" ht="13.5">
      <c r="B164" s="1445" t="s">
        <v>116</v>
      </c>
      <c r="C164" s="525" t="s">
        <v>49</v>
      </c>
      <c r="D164" s="526">
        <v>2287</v>
      </c>
      <c r="E164" s="526">
        <v>6</v>
      </c>
      <c r="F164" s="526">
        <v>7</v>
      </c>
      <c r="G164" s="526">
        <v>31</v>
      </c>
      <c r="H164" s="526">
        <v>108</v>
      </c>
      <c r="I164" s="526">
        <v>530</v>
      </c>
      <c r="J164" s="526">
        <v>790</v>
      </c>
      <c r="K164" s="526">
        <v>262</v>
      </c>
      <c r="L164" s="526">
        <v>31</v>
      </c>
      <c r="M164" s="526">
        <v>3</v>
      </c>
      <c r="N164" s="530">
        <v>0</v>
      </c>
      <c r="O164" s="526">
        <v>519</v>
      </c>
    </row>
    <row r="165" spans="2:15">
      <c r="B165" s="1446"/>
      <c r="C165" s="527" t="s">
        <v>824</v>
      </c>
      <c r="D165" s="528">
        <v>6</v>
      </c>
      <c r="E165" s="528">
        <v>5</v>
      </c>
      <c r="F165" s="529">
        <v>0</v>
      </c>
      <c r="G165" s="529">
        <v>0</v>
      </c>
      <c r="H165" s="529">
        <v>0</v>
      </c>
      <c r="I165" s="529">
        <v>0</v>
      </c>
      <c r="J165" s="528">
        <v>1</v>
      </c>
      <c r="K165" s="529">
        <v>0</v>
      </c>
      <c r="L165" s="529">
        <v>0</v>
      </c>
      <c r="M165" s="529">
        <v>0</v>
      </c>
      <c r="N165" s="529">
        <v>0</v>
      </c>
      <c r="O165" s="529">
        <v>0</v>
      </c>
    </row>
    <row r="166" spans="2:15">
      <c r="B166" s="1446"/>
      <c r="C166" s="527" t="s">
        <v>825</v>
      </c>
      <c r="D166" s="528">
        <v>6</v>
      </c>
      <c r="E166" s="528">
        <v>1</v>
      </c>
      <c r="F166" s="528">
        <v>4</v>
      </c>
      <c r="G166" s="529">
        <v>0</v>
      </c>
      <c r="H166" s="528">
        <v>1</v>
      </c>
      <c r="I166" s="529">
        <v>0</v>
      </c>
      <c r="J166" s="529">
        <v>0</v>
      </c>
      <c r="K166" s="529">
        <v>0</v>
      </c>
      <c r="L166" s="529">
        <v>0</v>
      </c>
      <c r="M166" s="529">
        <v>0</v>
      </c>
      <c r="N166" s="529">
        <v>0</v>
      </c>
      <c r="O166" s="529">
        <v>0</v>
      </c>
    </row>
    <row r="167" spans="2:15">
      <c r="B167" s="1446"/>
      <c r="C167" s="527" t="s">
        <v>826</v>
      </c>
      <c r="D167" s="528">
        <v>15</v>
      </c>
      <c r="E167" s="529">
        <v>0</v>
      </c>
      <c r="F167" s="528">
        <v>3</v>
      </c>
      <c r="G167" s="528">
        <v>7</v>
      </c>
      <c r="H167" s="528">
        <v>4</v>
      </c>
      <c r="I167" s="528">
        <v>1</v>
      </c>
      <c r="J167" s="529">
        <v>0</v>
      </c>
      <c r="K167" s="529">
        <v>0</v>
      </c>
      <c r="L167" s="529">
        <v>0</v>
      </c>
      <c r="M167" s="529">
        <v>0</v>
      </c>
      <c r="N167" s="529">
        <v>0</v>
      </c>
      <c r="O167" s="529">
        <v>0</v>
      </c>
    </row>
    <row r="168" spans="2:15">
      <c r="B168" s="1446"/>
      <c r="C168" s="527" t="s">
        <v>827</v>
      </c>
      <c r="D168" s="528">
        <v>55</v>
      </c>
      <c r="E168" s="529">
        <v>0</v>
      </c>
      <c r="F168" s="529">
        <v>0</v>
      </c>
      <c r="G168" s="528">
        <v>16</v>
      </c>
      <c r="H168" s="528">
        <v>29</v>
      </c>
      <c r="I168" s="528">
        <v>8</v>
      </c>
      <c r="J168" s="528">
        <v>2</v>
      </c>
      <c r="K168" s="529">
        <v>0</v>
      </c>
      <c r="L168" s="529">
        <v>0</v>
      </c>
      <c r="M168" s="529">
        <v>0</v>
      </c>
      <c r="N168" s="529">
        <v>0</v>
      </c>
      <c r="O168" s="529">
        <v>0</v>
      </c>
    </row>
    <row r="169" spans="2:15">
      <c r="B169" s="1446"/>
      <c r="C169" s="527" t="s">
        <v>828</v>
      </c>
      <c r="D169" s="528">
        <v>622</v>
      </c>
      <c r="E169" s="529">
        <v>0</v>
      </c>
      <c r="F169" s="529">
        <v>0</v>
      </c>
      <c r="G169" s="528">
        <v>6</v>
      </c>
      <c r="H169" s="528">
        <v>49</v>
      </c>
      <c r="I169" s="528">
        <v>247</v>
      </c>
      <c r="J169" s="528">
        <v>255</v>
      </c>
      <c r="K169" s="528">
        <v>55</v>
      </c>
      <c r="L169" s="528">
        <v>7</v>
      </c>
      <c r="M169" s="528">
        <v>1</v>
      </c>
      <c r="N169" s="529">
        <v>0</v>
      </c>
      <c r="O169" s="528">
        <v>2</v>
      </c>
    </row>
    <row r="170" spans="2:15">
      <c r="B170" s="1446"/>
      <c r="C170" s="527" t="s">
        <v>829</v>
      </c>
      <c r="D170" s="528">
        <v>1033</v>
      </c>
      <c r="E170" s="529">
        <v>0</v>
      </c>
      <c r="F170" s="529">
        <v>0</v>
      </c>
      <c r="G170" s="528">
        <v>2</v>
      </c>
      <c r="H170" s="528">
        <v>24</v>
      </c>
      <c r="I170" s="528">
        <v>269</v>
      </c>
      <c r="J170" s="528">
        <v>513</v>
      </c>
      <c r="K170" s="528">
        <v>199</v>
      </c>
      <c r="L170" s="528">
        <v>23</v>
      </c>
      <c r="M170" s="528">
        <v>2</v>
      </c>
      <c r="N170" s="529">
        <v>0</v>
      </c>
      <c r="O170" s="528">
        <v>1</v>
      </c>
    </row>
    <row r="171" spans="2:15">
      <c r="B171" s="1446"/>
      <c r="C171" s="527" t="s">
        <v>830</v>
      </c>
      <c r="D171" s="528">
        <v>20</v>
      </c>
      <c r="E171" s="529">
        <v>0</v>
      </c>
      <c r="F171" s="529">
        <v>0</v>
      </c>
      <c r="G171" s="529">
        <v>0</v>
      </c>
      <c r="H171" s="529">
        <v>0</v>
      </c>
      <c r="I171" s="528">
        <v>2</v>
      </c>
      <c r="J171" s="528">
        <v>12</v>
      </c>
      <c r="K171" s="528">
        <v>6</v>
      </c>
      <c r="L171" s="529">
        <v>0</v>
      </c>
      <c r="M171" s="529">
        <v>0</v>
      </c>
      <c r="N171" s="529">
        <v>0</v>
      </c>
      <c r="O171" s="529">
        <v>0</v>
      </c>
    </row>
    <row r="172" spans="2:15">
      <c r="B172" s="1446"/>
      <c r="C172" s="527" t="s">
        <v>110</v>
      </c>
      <c r="D172" s="528">
        <v>530</v>
      </c>
      <c r="E172" s="529">
        <v>0</v>
      </c>
      <c r="F172" s="529">
        <v>0</v>
      </c>
      <c r="G172" s="529">
        <v>0</v>
      </c>
      <c r="H172" s="528">
        <v>1</v>
      </c>
      <c r="I172" s="528">
        <v>3</v>
      </c>
      <c r="J172" s="528">
        <v>7</v>
      </c>
      <c r="K172" s="528">
        <v>2</v>
      </c>
      <c r="L172" s="528">
        <v>1</v>
      </c>
      <c r="M172" s="529">
        <v>0</v>
      </c>
      <c r="N172" s="529">
        <v>0</v>
      </c>
      <c r="O172" s="528">
        <v>516</v>
      </c>
    </row>
    <row r="173" spans="2:15" s="139" customFormat="1" ht="13.5">
      <c r="B173" s="1445" t="s">
        <v>129</v>
      </c>
      <c r="C173" s="525" t="s">
        <v>49</v>
      </c>
      <c r="D173" s="526">
        <v>47428</v>
      </c>
      <c r="E173" s="526">
        <v>236</v>
      </c>
      <c r="F173" s="526">
        <v>446</v>
      </c>
      <c r="G173" s="526">
        <v>953</v>
      </c>
      <c r="H173" s="526">
        <v>3849</v>
      </c>
      <c r="I173" s="526">
        <v>16154</v>
      </c>
      <c r="J173" s="526">
        <v>19253</v>
      </c>
      <c r="K173" s="526">
        <v>5419</v>
      </c>
      <c r="L173" s="526">
        <v>561</v>
      </c>
      <c r="M173" s="526">
        <v>47</v>
      </c>
      <c r="N173" s="526">
        <v>3</v>
      </c>
      <c r="O173" s="526">
        <v>507</v>
      </c>
    </row>
    <row r="174" spans="2:15" s="139" customFormat="1" ht="13.5">
      <c r="B174" s="1446"/>
      <c r="C174" s="527" t="s">
        <v>823</v>
      </c>
      <c r="D174" s="528">
        <v>21</v>
      </c>
      <c r="E174" s="528">
        <v>17</v>
      </c>
      <c r="F174" s="528">
        <v>2</v>
      </c>
      <c r="G174" s="529">
        <v>0</v>
      </c>
      <c r="H174" s="528">
        <v>1</v>
      </c>
      <c r="I174" s="529">
        <v>0</v>
      </c>
      <c r="J174" s="529">
        <v>0</v>
      </c>
      <c r="K174" s="529">
        <v>0</v>
      </c>
      <c r="L174" s="529">
        <v>0</v>
      </c>
      <c r="M174" s="529">
        <v>0</v>
      </c>
      <c r="N174" s="529">
        <v>0</v>
      </c>
      <c r="O174" s="528">
        <v>1</v>
      </c>
    </row>
    <row r="175" spans="2:15">
      <c r="B175" s="1446"/>
      <c r="C175" s="527" t="s">
        <v>824</v>
      </c>
      <c r="D175" s="528">
        <v>109</v>
      </c>
      <c r="E175" s="528">
        <v>92</v>
      </c>
      <c r="F175" s="528">
        <v>15</v>
      </c>
      <c r="G175" s="528">
        <v>1</v>
      </c>
      <c r="H175" s="528">
        <v>1</v>
      </c>
      <c r="I175" s="529">
        <v>0</v>
      </c>
      <c r="J175" s="529">
        <v>0</v>
      </c>
      <c r="K175" s="529">
        <v>0</v>
      </c>
      <c r="L175" s="529">
        <v>0</v>
      </c>
      <c r="M175" s="529">
        <v>0</v>
      </c>
      <c r="N175" s="529">
        <v>0</v>
      </c>
      <c r="O175" s="529">
        <v>0</v>
      </c>
    </row>
    <row r="176" spans="2:15">
      <c r="B176" s="1446"/>
      <c r="C176" s="527" t="s">
        <v>825</v>
      </c>
      <c r="D176" s="528">
        <v>253</v>
      </c>
      <c r="E176" s="528">
        <v>95</v>
      </c>
      <c r="F176" s="528">
        <v>134</v>
      </c>
      <c r="G176" s="528">
        <v>13</v>
      </c>
      <c r="H176" s="528">
        <v>2</v>
      </c>
      <c r="I176" s="528">
        <v>3</v>
      </c>
      <c r="J176" s="528">
        <v>5</v>
      </c>
      <c r="K176" s="529">
        <v>0</v>
      </c>
      <c r="L176" s="529">
        <v>0</v>
      </c>
      <c r="M176" s="529">
        <v>0</v>
      </c>
      <c r="N176" s="529">
        <v>0</v>
      </c>
      <c r="O176" s="528">
        <v>1</v>
      </c>
    </row>
    <row r="177" spans="2:15">
      <c r="B177" s="1446"/>
      <c r="C177" s="527" t="s">
        <v>826</v>
      </c>
      <c r="D177" s="528">
        <v>520</v>
      </c>
      <c r="E177" s="528">
        <v>27</v>
      </c>
      <c r="F177" s="528">
        <v>191</v>
      </c>
      <c r="G177" s="528">
        <v>240</v>
      </c>
      <c r="H177" s="528">
        <v>46</v>
      </c>
      <c r="I177" s="528">
        <v>11</v>
      </c>
      <c r="J177" s="528">
        <v>3</v>
      </c>
      <c r="K177" s="528">
        <v>1</v>
      </c>
      <c r="L177" s="529">
        <v>0</v>
      </c>
      <c r="M177" s="529">
        <v>0</v>
      </c>
      <c r="N177" s="529">
        <v>0</v>
      </c>
      <c r="O177" s="528">
        <v>1</v>
      </c>
    </row>
    <row r="178" spans="2:15">
      <c r="B178" s="1446"/>
      <c r="C178" s="527" t="s">
        <v>827</v>
      </c>
      <c r="D178" s="528">
        <v>1932</v>
      </c>
      <c r="E178" s="528">
        <v>2</v>
      </c>
      <c r="F178" s="528">
        <v>93</v>
      </c>
      <c r="G178" s="528">
        <v>487</v>
      </c>
      <c r="H178" s="528">
        <v>898</v>
      </c>
      <c r="I178" s="528">
        <v>386</v>
      </c>
      <c r="J178" s="528">
        <v>57</v>
      </c>
      <c r="K178" s="528">
        <v>8</v>
      </c>
      <c r="L178" s="528">
        <v>1</v>
      </c>
      <c r="M178" s="529">
        <v>0</v>
      </c>
      <c r="N178" s="529">
        <v>0</v>
      </c>
      <c r="O178" s="529">
        <v>0</v>
      </c>
    </row>
    <row r="179" spans="2:15">
      <c r="B179" s="1446"/>
      <c r="C179" s="527" t="s">
        <v>828</v>
      </c>
      <c r="D179" s="528">
        <v>18426</v>
      </c>
      <c r="E179" s="529">
        <v>0</v>
      </c>
      <c r="F179" s="528">
        <v>9</v>
      </c>
      <c r="G179" s="528">
        <v>193</v>
      </c>
      <c r="H179" s="528">
        <v>2213</v>
      </c>
      <c r="I179" s="528">
        <v>8292</v>
      </c>
      <c r="J179" s="528">
        <v>6429</v>
      </c>
      <c r="K179" s="528">
        <v>1183</v>
      </c>
      <c r="L179" s="528">
        <v>89</v>
      </c>
      <c r="M179" s="528">
        <v>9</v>
      </c>
      <c r="N179" s="528">
        <v>1</v>
      </c>
      <c r="O179" s="528">
        <v>8</v>
      </c>
    </row>
    <row r="180" spans="2:15">
      <c r="B180" s="1446"/>
      <c r="C180" s="527" t="s">
        <v>829</v>
      </c>
      <c r="D180" s="528">
        <v>25376</v>
      </c>
      <c r="E180" s="528">
        <v>2</v>
      </c>
      <c r="F180" s="528">
        <v>2</v>
      </c>
      <c r="G180" s="528">
        <v>18</v>
      </c>
      <c r="H180" s="528">
        <v>678</v>
      </c>
      <c r="I180" s="528">
        <v>7392</v>
      </c>
      <c r="J180" s="528">
        <v>12618</v>
      </c>
      <c r="K180" s="528">
        <v>4163</v>
      </c>
      <c r="L180" s="528">
        <v>457</v>
      </c>
      <c r="M180" s="528">
        <v>35</v>
      </c>
      <c r="N180" s="528">
        <v>2</v>
      </c>
      <c r="O180" s="528">
        <v>9</v>
      </c>
    </row>
    <row r="181" spans="2:15">
      <c r="B181" s="1446"/>
      <c r="C181" s="527" t="s">
        <v>830</v>
      </c>
      <c r="D181" s="528">
        <v>208</v>
      </c>
      <c r="E181" s="529">
        <v>0</v>
      </c>
      <c r="F181" s="529">
        <v>0</v>
      </c>
      <c r="G181" s="529">
        <v>0</v>
      </c>
      <c r="H181" s="528">
        <v>5</v>
      </c>
      <c r="I181" s="528">
        <v>43</v>
      </c>
      <c r="J181" s="528">
        <v>95</v>
      </c>
      <c r="K181" s="528">
        <v>50</v>
      </c>
      <c r="L181" s="528">
        <v>13</v>
      </c>
      <c r="M181" s="528">
        <v>1</v>
      </c>
      <c r="N181" s="529">
        <v>0</v>
      </c>
      <c r="O181" s="528">
        <v>1</v>
      </c>
    </row>
    <row r="182" spans="2:15">
      <c r="B182" s="1446"/>
      <c r="C182" s="527" t="s">
        <v>110</v>
      </c>
      <c r="D182" s="528">
        <v>583</v>
      </c>
      <c r="E182" s="528">
        <v>1</v>
      </c>
      <c r="F182" s="529">
        <v>0</v>
      </c>
      <c r="G182" s="528">
        <v>1</v>
      </c>
      <c r="H182" s="528">
        <v>5</v>
      </c>
      <c r="I182" s="528">
        <v>27</v>
      </c>
      <c r="J182" s="528">
        <v>46</v>
      </c>
      <c r="K182" s="528">
        <v>14</v>
      </c>
      <c r="L182" s="528">
        <v>1</v>
      </c>
      <c r="M182" s="528">
        <v>2</v>
      </c>
      <c r="N182" s="529">
        <v>0</v>
      </c>
      <c r="O182" s="528">
        <v>486</v>
      </c>
    </row>
    <row r="183" spans="2:15" s="139" customFormat="1" ht="13.5">
      <c r="B183" s="1445" t="s">
        <v>130</v>
      </c>
      <c r="C183" s="525" t="s">
        <v>49</v>
      </c>
      <c r="D183" s="526">
        <v>9262</v>
      </c>
      <c r="E183" s="526">
        <v>25</v>
      </c>
      <c r="F183" s="526">
        <v>59</v>
      </c>
      <c r="G183" s="526">
        <v>152</v>
      </c>
      <c r="H183" s="526">
        <v>707</v>
      </c>
      <c r="I183" s="526">
        <v>3050</v>
      </c>
      <c r="J183" s="526">
        <v>3766</v>
      </c>
      <c r="K183" s="526">
        <v>1114</v>
      </c>
      <c r="L183" s="526">
        <v>101</v>
      </c>
      <c r="M183" s="526">
        <v>8</v>
      </c>
      <c r="N183" s="526">
        <v>3</v>
      </c>
      <c r="O183" s="526">
        <v>277</v>
      </c>
    </row>
    <row r="184" spans="2:15" s="139" customFormat="1" ht="13.5">
      <c r="B184" s="1446"/>
      <c r="C184" s="527" t="s">
        <v>823</v>
      </c>
      <c r="D184" s="528">
        <v>1</v>
      </c>
      <c r="E184" s="529">
        <v>0</v>
      </c>
      <c r="F184" s="529">
        <v>0</v>
      </c>
      <c r="G184" s="529">
        <v>0</v>
      </c>
      <c r="H184" s="529">
        <v>0</v>
      </c>
      <c r="I184" s="529">
        <v>0</v>
      </c>
      <c r="J184" s="529">
        <v>0</v>
      </c>
      <c r="K184" s="529">
        <v>0</v>
      </c>
      <c r="L184" s="528">
        <v>1</v>
      </c>
      <c r="M184" s="529">
        <v>0</v>
      </c>
      <c r="N184" s="529">
        <v>0</v>
      </c>
      <c r="O184" s="529">
        <v>0</v>
      </c>
    </row>
    <row r="185" spans="2:15">
      <c r="B185" s="1446"/>
      <c r="C185" s="527" t="s">
        <v>824</v>
      </c>
      <c r="D185" s="528">
        <v>13</v>
      </c>
      <c r="E185" s="528">
        <v>11</v>
      </c>
      <c r="F185" s="528">
        <v>1</v>
      </c>
      <c r="G185" s="528">
        <v>1</v>
      </c>
      <c r="H185" s="529">
        <v>0</v>
      </c>
      <c r="I185" s="529">
        <v>0</v>
      </c>
      <c r="J185" s="529">
        <v>0</v>
      </c>
      <c r="K185" s="529">
        <v>0</v>
      </c>
      <c r="L185" s="529">
        <v>0</v>
      </c>
      <c r="M185" s="529">
        <v>0</v>
      </c>
      <c r="N185" s="529">
        <v>0</v>
      </c>
      <c r="O185" s="529">
        <v>0</v>
      </c>
    </row>
    <row r="186" spans="2:15">
      <c r="B186" s="1446"/>
      <c r="C186" s="527" t="s">
        <v>825</v>
      </c>
      <c r="D186" s="528">
        <v>33</v>
      </c>
      <c r="E186" s="528">
        <v>9</v>
      </c>
      <c r="F186" s="528">
        <v>22</v>
      </c>
      <c r="G186" s="528">
        <v>2</v>
      </c>
      <c r="H186" s="529">
        <v>0</v>
      </c>
      <c r="I186" s="529">
        <v>0</v>
      </c>
      <c r="J186" s="529">
        <v>0</v>
      </c>
      <c r="K186" s="529">
        <v>0</v>
      </c>
      <c r="L186" s="529">
        <v>0</v>
      </c>
      <c r="M186" s="529">
        <v>0</v>
      </c>
      <c r="N186" s="529">
        <v>0</v>
      </c>
      <c r="O186" s="529">
        <v>0</v>
      </c>
    </row>
    <row r="187" spans="2:15">
      <c r="B187" s="1446"/>
      <c r="C187" s="527" t="s">
        <v>826</v>
      </c>
      <c r="D187" s="528">
        <v>79</v>
      </c>
      <c r="E187" s="528">
        <v>4</v>
      </c>
      <c r="F187" s="528">
        <v>22</v>
      </c>
      <c r="G187" s="528">
        <v>44</v>
      </c>
      <c r="H187" s="528">
        <v>7</v>
      </c>
      <c r="I187" s="528">
        <v>1</v>
      </c>
      <c r="J187" s="528">
        <v>1</v>
      </c>
      <c r="K187" s="529">
        <v>0</v>
      </c>
      <c r="L187" s="529">
        <v>0</v>
      </c>
      <c r="M187" s="529">
        <v>0</v>
      </c>
      <c r="N187" s="529">
        <v>0</v>
      </c>
      <c r="O187" s="529">
        <v>0</v>
      </c>
    </row>
    <row r="188" spans="2:15">
      <c r="B188" s="1446"/>
      <c r="C188" s="527" t="s">
        <v>827</v>
      </c>
      <c r="D188" s="528">
        <v>257</v>
      </c>
      <c r="E188" s="529">
        <v>0</v>
      </c>
      <c r="F188" s="528">
        <v>9</v>
      </c>
      <c r="G188" s="528">
        <v>63</v>
      </c>
      <c r="H188" s="528">
        <v>131</v>
      </c>
      <c r="I188" s="528">
        <v>46</v>
      </c>
      <c r="J188" s="528">
        <v>6</v>
      </c>
      <c r="K188" s="528">
        <v>1</v>
      </c>
      <c r="L188" s="528">
        <v>1</v>
      </c>
      <c r="M188" s="529">
        <v>0</v>
      </c>
      <c r="N188" s="529">
        <v>0</v>
      </c>
      <c r="O188" s="529">
        <v>0</v>
      </c>
    </row>
    <row r="189" spans="2:15">
      <c r="B189" s="1446"/>
      <c r="C189" s="527" t="s">
        <v>828</v>
      </c>
      <c r="D189" s="528">
        <v>3561</v>
      </c>
      <c r="E189" s="528">
        <v>1</v>
      </c>
      <c r="F189" s="528">
        <v>4</v>
      </c>
      <c r="G189" s="528">
        <v>40</v>
      </c>
      <c r="H189" s="528">
        <v>426</v>
      </c>
      <c r="I189" s="528">
        <v>1510</v>
      </c>
      <c r="J189" s="528">
        <v>1268</v>
      </c>
      <c r="K189" s="528">
        <v>283</v>
      </c>
      <c r="L189" s="528">
        <v>17</v>
      </c>
      <c r="M189" s="529">
        <v>0</v>
      </c>
      <c r="N189" s="529">
        <v>0</v>
      </c>
      <c r="O189" s="528">
        <v>12</v>
      </c>
    </row>
    <row r="190" spans="2:15">
      <c r="B190" s="1446"/>
      <c r="C190" s="527" t="s">
        <v>829</v>
      </c>
      <c r="D190" s="528">
        <v>4982</v>
      </c>
      <c r="E190" s="529">
        <v>0</v>
      </c>
      <c r="F190" s="528">
        <v>1</v>
      </c>
      <c r="G190" s="528">
        <v>2</v>
      </c>
      <c r="H190" s="528">
        <v>142</v>
      </c>
      <c r="I190" s="528">
        <v>1464</v>
      </c>
      <c r="J190" s="528">
        <v>2453</v>
      </c>
      <c r="K190" s="528">
        <v>819</v>
      </c>
      <c r="L190" s="528">
        <v>79</v>
      </c>
      <c r="M190" s="528">
        <v>8</v>
      </c>
      <c r="N190" s="528">
        <v>3</v>
      </c>
      <c r="O190" s="528">
        <v>11</v>
      </c>
    </row>
    <row r="191" spans="2:15">
      <c r="B191" s="1446"/>
      <c r="C191" s="527" t="s">
        <v>830</v>
      </c>
      <c r="D191" s="528">
        <v>45</v>
      </c>
      <c r="E191" s="529">
        <v>0</v>
      </c>
      <c r="F191" s="529">
        <v>0</v>
      </c>
      <c r="G191" s="529">
        <v>0</v>
      </c>
      <c r="H191" s="529">
        <v>0</v>
      </c>
      <c r="I191" s="528">
        <v>16</v>
      </c>
      <c r="J191" s="528">
        <v>20</v>
      </c>
      <c r="K191" s="528">
        <v>6</v>
      </c>
      <c r="L191" s="528">
        <v>3</v>
      </c>
      <c r="M191" s="529">
        <v>0</v>
      </c>
      <c r="N191" s="529">
        <v>0</v>
      </c>
      <c r="O191" s="529">
        <v>0</v>
      </c>
    </row>
    <row r="192" spans="2:15">
      <c r="B192" s="1446"/>
      <c r="C192" s="527" t="s">
        <v>110</v>
      </c>
      <c r="D192" s="528">
        <v>291</v>
      </c>
      <c r="E192" s="529">
        <v>0</v>
      </c>
      <c r="F192" s="529">
        <v>0</v>
      </c>
      <c r="G192" s="529">
        <v>0</v>
      </c>
      <c r="H192" s="528">
        <v>1</v>
      </c>
      <c r="I192" s="528">
        <v>13</v>
      </c>
      <c r="J192" s="528">
        <v>18</v>
      </c>
      <c r="K192" s="528">
        <v>5</v>
      </c>
      <c r="L192" s="529">
        <v>0</v>
      </c>
      <c r="M192" s="529">
        <v>0</v>
      </c>
      <c r="N192" s="529">
        <v>0</v>
      </c>
      <c r="O192" s="528">
        <v>254</v>
      </c>
    </row>
    <row r="193" spans="2:15" s="139" customFormat="1" ht="13.5">
      <c r="B193" s="1445" t="s">
        <v>112</v>
      </c>
      <c r="C193" s="525" t="s">
        <v>49</v>
      </c>
      <c r="D193" s="526">
        <v>2044</v>
      </c>
      <c r="E193" s="526">
        <v>4</v>
      </c>
      <c r="F193" s="526">
        <v>1</v>
      </c>
      <c r="G193" s="526">
        <v>14</v>
      </c>
      <c r="H193" s="526">
        <v>61</v>
      </c>
      <c r="I193" s="526">
        <v>328</v>
      </c>
      <c r="J193" s="526">
        <v>717</v>
      </c>
      <c r="K193" s="526">
        <v>514</v>
      </c>
      <c r="L193" s="526">
        <v>145</v>
      </c>
      <c r="M193" s="526">
        <v>29</v>
      </c>
      <c r="N193" s="526">
        <v>7</v>
      </c>
      <c r="O193" s="526">
        <v>224</v>
      </c>
    </row>
    <row r="194" spans="2:15" s="139" customFormat="1" ht="13.5">
      <c r="B194" s="1446"/>
      <c r="C194" s="527" t="s">
        <v>823</v>
      </c>
      <c r="D194" s="528">
        <v>3</v>
      </c>
      <c r="E194" s="528">
        <v>3</v>
      </c>
      <c r="F194" s="529">
        <v>0</v>
      </c>
      <c r="G194" s="529">
        <v>0</v>
      </c>
      <c r="H194" s="529">
        <v>0</v>
      </c>
      <c r="I194" s="529">
        <v>0</v>
      </c>
      <c r="J194" s="529">
        <v>0</v>
      </c>
      <c r="K194" s="529">
        <v>0</v>
      </c>
      <c r="L194" s="529">
        <v>0</v>
      </c>
      <c r="M194" s="529">
        <v>0</v>
      </c>
      <c r="N194" s="529">
        <v>0</v>
      </c>
      <c r="O194" s="529">
        <v>0</v>
      </c>
    </row>
    <row r="195" spans="2:15">
      <c r="B195" s="1446"/>
      <c r="C195" s="527" t="s">
        <v>824</v>
      </c>
      <c r="D195" s="528">
        <v>1</v>
      </c>
      <c r="E195" s="528">
        <v>1</v>
      </c>
      <c r="F195" s="529">
        <v>0</v>
      </c>
      <c r="G195" s="529">
        <v>0</v>
      </c>
      <c r="H195" s="529">
        <v>0</v>
      </c>
      <c r="I195" s="529">
        <v>0</v>
      </c>
      <c r="J195" s="529">
        <v>0</v>
      </c>
      <c r="K195" s="529">
        <v>0</v>
      </c>
      <c r="L195" s="529">
        <v>0</v>
      </c>
      <c r="M195" s="529">
        <v>0</v>
      </c>
      <c r="N195" s="529">
        <v>0</v>
      </c>
      <c r="O195" s="529">
        <v>0</v>
      </c>
    </row>
    <row r="196" spans="2:15">
      <c r="B196" s="1446"/>
      <c r="C196" s="527" t="s">
        <v>825</v>
      </c>
      <c r="D196" s="528">
        <v>3</v>
      </c>
      <c r="E196" s="529">
        <v>0</v>
      </c>
      <c r="F196" s="529">
        <v>0</v>
      </c>
      <c r="G196" s="528">
        <v>2</v>
      </c>
      <c r="H196" s="528">
        <v>1</v>
      </c>
      <c r="I196" s="529">
        <v>0</v>
      </c>
      <c r="J196" s="529">
        <v>0</v>
      </c>
      <c r="K196" s="529">
        <v>0</v>
      </c>
      <c r="L196" s="529">
        <v>0</v>
      </c>
      <c r="M196" s="529">
        <v>0</v>
      </c>
      <c r="N196" s="529">
        <v>0</v>
      </c>
      <c r="O196" s="529">
        <v>0</v>
      </c>
    </row>
    <row r="197" spans="2:15">
      <c r="B197" s="1446"/>
      <c r="C197" s="527" t="s">
        <v>826</v>
      </c>
      <c r="D197" s="528">
        <v>7</v>
      </c>
      <c r="E197" s="529">
        <v>0</v>
      </c>
      <c r="F197" s="528">
        <v>1</v>
      </c>
      <c r="G197" s="528">
        <v>4</v>
      </c>
      <c r="H197" s="529">
        <v>0</v>
      </c>
      <c r="I197" s="529">
        <v>0</v>
      </c>
      <c r="J197" s="529">
        <v>0</v>
      </c>
      <c r="K197" s="529">
        <v>0</v>
      </c>
      <c r="L197" s="529">
        <v>0</v>
      </c>
      <c r="M197" s="529">
        <v>0</v>
      </c>
      <c r="N197" s="529">
        <v>0</v>
      </c>
      <c r="O197" s="528">
        <v>2</v>
      </c>
    </row>
    <row r="198" spans="2:15">
      <c r="B198" s="1446"/>
      <c r="C198" s="527" t="s">
        <v>827</v>
      </c>
      <c r="D198" s="528">
        <v>36</v>
      </c>
      <c r="E198" s="529">
        <v>0</v>
      </c>
      <c r="F198" s="529">
        <v>0</v>
      </c>
      <c r="G198" s="528">
        <v>6</v>
      </c>
      <c r="H198" s="528">
        <v>18</v>
      </c>
      <c r="I198" s="528">
        <v>8</v>
      </c>
      <c r="J198" s="528">
        <v>2</v>
      </c>
      <c r="K198" s="528">
        <v>1</v>
      </c>
      <c r="L198" s="528">
        <v>1</v>
      </c>
      <c r="M198" s="529">
        <v>0</v>
      </c>
      <c r="N198" s="529">
        <v>0</v>
      </c>
      <c r="O198" s="529">
        <v>0</v>
      </c>
    </row>
    <row r="199" spans="2:15">
      <c r="B199" s="1446"/>
      <c r="C199" s="527" t="s">
        <v>828</v>
      </c>
      <c r="D199" s="528">
        <v>564</v>
      </c>
      <c r="E199" s="529">
        <v>0</v>
      </c>
      <c r="F199" s="529">
        <v>0</v>
      </c>
      <c r="G199" s="528">
        <v>2</v>
      </c>
      <c r="H199" s="528">
        <v>29</v>
      </c>
      <c r="I199" s="528">
        <v>155</v>
      </c>
      <c r="J199" s="528">
        <v>215</v>
      </c>
      <c r="K199" s="528">
        <v>97</v>
      </c>
      <c r="L199" s="528">
        <v>25</v>
      </c>
      <c r="M199" s="528">
        <v>5</v>
      </c>
      <c r="N199" s="528">
        <v>1</v>
      </c>
      <c r="O199" s="528">
        <v>35</v>
      </c>
    </row>
    <row r="200" spans="2:15">
      <c r="B200" s="1446"/>
      <c r="C200" s="527" t="s">
        <v>829</v>
      </c>
      <c r="D200" s="528">
        <v>1263</v>
      </c>
      <c r="E200" s="529">
        <v>0</v>
      </c>
      <c r="F200" s="529">
        <v>0</v>
      </c>
      <c r="G200" s="529">
        <v>0</v>
      </c>
      <c r="H200" s="528">
        <v>13</v>
      </c>
      <c r="I200" s="528">
        <v>163</v>
      </c>
      <c r="J200" s="528">
        <v>493</v>
      </c>
      <c r="K200" s="528">
        <v>405</v>
      </c>
      <c r="L200" s="528">
        <v>114</v>
      </c>
      <c r="M200" s="528">
        <v>23</v>
      </c>
      <c r="N200" s="528">
        <v>6</v>
      </c>
      <c r="O200" s="528">
        <v>46</v>
      </c>
    </row>
    <row r="201" spans="2:15">
      <c r="B201" s="1446"/>
      <c r="C201" s="527" t="s">
        <v>830</v>
      </c>
      <c r="D201" s="528">
        <v>25</v>
      </c>
      <c r="E201" s="529">
        <v>0</v>
      </c>
      <c r="F201" s="529">
        <v>0</v>
      </c>
      <c r="G201" s="529">
        <v>0</v>
      </c>
      <c r="H201" s="529">
        <v>0</v>
      </c>
      <c r="I201" s="528">
        <v>2</v>
      </c>
      <c r="J201" s="528">
        <v>6</v>
      </c>
      <c r="K201" s="528">
        <v>11</v>
      </c>
      <c r="L201" s="528">
        <v>5</v>
      </c>
      <c r="M201" s="528">
        <v>1</v>
      </c>
      <c r="N201" s="529">
        <v>0</v>
      </c>
      <c r="O201" s="529">
        <v>0</v>
      </c>
    </row>
    <row r="202" spans="2:15">
      <c r="B202" s="1446"/>
      <c r="C202" s="527" t="s">
        <v>110</v>
      </c>
      <c r="D202" s="528">
        <v>142</v>
      </c>
      <c r="E202" s="529">
        <v>0</v>
      </c>
      <c r="F202" s="529">
        <v>0</v>
      </c>
      <c r="G202" s="529">
        <v>0</v>
      </c>
      <c r="H202" s="529">
        <v>0</v>
      </c>
      <c r="I202" s="529">
        <v>0</v>
      </c>
      <c r="J202" s="528">
        <v>1</v>
      </c>
      <c r="K202" s="529">
        <v>0</v>
      </c>
      <c r="L202" s="529">
        <v>0</v>
      </c>
      <c r="M202" s="529">
        <v>0</v>
      </c>
      <c r="N202" s="529">
        <v>0</v>
      </c>
      <c r="O202" s="528">
        <v>141</v>
      </c>
    </row>
    <row r="203" spans="2:15" s="139" customFormat="1" ht="13.5">
      <c r="B203" s="1445" t="s">
        <v>143</v>
      </c>
      <c r="C203" s="525" t="s">
        <v>49</v>
      </c>
      <c r="D203" s="526">
        <v>387</v>
      </c>
      <c r="E203" s="530">
        <v>0</v>
      </c>
      <c r="F203" s="526">
        <v>3</v>
      </c>
      <c r="G203" s="526">
        <v>3</v>
      </c>
      <c r="H203" s="526">
        <v>17</v>
      </c>
      <c r="I203" s="526">
        <v>98</v>
      </c>
      <c r="J203" s="526">
        <v>153</v>
      </c>
      <c r="K203" s="526">
        <v>88</v>
      </c>
      <c r="L203" s="526">
        <v>19</v>
      </c>
      <c r="M203" s="526">
        <v>2</v>
      </c>
      <c r="N203" s="530">
        <v>0</v>
      </c>
      <c r="O203" s="526">
        <v>4</v>
      </c>
    </row>
    <row r="204" spans="2:15">
      <c r="B204" s="1446"/>
      <c r="C204" s="527" t="s">
        <v>824</v>
      </c>
      <c r="D204" s="528">
        <v>1</v>
      </c>
      <c r="E204" s="529">
        <v>0</v>
      </c>
      <c r="F204" s="528">
        <v>1</v>
      </c>
      <c r="G204" s="529">
        <v>0</v>
      </c>
      <c r="H204" s="529">
        <v>0</v>
      </c>
      <c r="I204" s="529">
        <v>0</v>
      </c>
      <c r="J204" s="529">
        <v>0</v>
      </c>
      <c r="K204" s="529">
        <v>0</v>
      </c>
      <c r="L204" s="529">
        <v>0</v>
      </c>
      <c r="M204" s="529">
        <v>0</v>
      </c>
      <c r="N204" s="529">
        <v>0</v>
      </c>
      <c r="O204" s="529">
        <v>0</v>
      </c>
    </row>
    <row r="205" spans="2:15">
      <c r="B205" s="1446"/>
      <c r="C205" s="527" t="s">
        <v>826</v>
      </c>
      <c r="D205" s="528">
        <v>2</v>
      </c>
      <c r="E205" s="529">
        <v>0</v>
      </c>
      <c r="F205" s="529">
        <v>0</v>
      </c>
      <c r="G205" s="528">
        <v>2</v>
      </c>
      <c r="H205" s="529">
        <v>0</v>
      </c>
      <c r="I205" s="529">
        <v>0</v>
      </c>
      <c r="J205" s="529">
        <v>0</v>
      </c>
      <c r="K205" s="529">
        <v>0</v>
      </c>
      <c r="L205" s="529">
        <v>0</v>
      </c>
      <c r="M205" s="529">
        <v>0</v>
      </c>
      <c r="N205" s="529">
        <v>0</v>
      </c>
      <c r="O205" s="529">
        <v>0</v>
      </c>
    </row>
    <row r="206" spans="2:15">
      <c r="B206" s="1446"/>
      <c r="C206" s="527" t="s">
        <v>827</v>
      </c>
      <c r="D206" s="528">
        <v>8</v>
      </c>
      <c r="E206" s="529">
        <v>0</v>
      </c>
      <c r="F206" s="528">
        <v>2</v>
      </c>
      <c r="G206" s="528">
        <v>1</v>
      </c>
      <c r="H206" s="528">
        <v>2</v>
      </c>
      <c r="I206" s="528">
        <v>3</v>
      </c>
      <c r="J206" s="529">
        <v>0</v>
      </c>
      <c r="K206" s="529">
        <v>0</v>
      </c>
      <c r="L206" s="529">
        <v>0</v>
      </c>
      <c r="M206" s="529">
        <v>0</v>
      </c>
      <c r="N206" s="529">
        <v>0</v>
      </c>
      <c r="O206" s="529">
        <v>0</v>
      </c>
    </row>
    <row r="207" spans="2:15">
      <c r="B207" s="1446"/>
      <c r="C207" s="527" t="s">
        <v>828</v>
      </c>
      <c r="D207" s="528">
        <v>120</v>
      </c>
      <c r="E207" s="529">
        <v>0</v>
      </c>
      <c r="F207" s="529">
        <v>0</v>
      </c>
      <c r="G207" s="529">
        <v>0</v>
      </c>
      <c r="H207" s="528">
        <v>11</v>
      </c>
      <c r="I207" s="528">
        <v>45</v>
      </c>
      <c r="J207" s="528">
        <v>45</v>
      </c>
      <c r="K207" s="528">
        <v>15</v>
      </c>
      <c r="L207" s="528">
        <v>4</v>
      </c>
      <c r="M207" s="529">
        <v>0</v>
      </c>
      <c r="N207" s="529">
        <v>0</v>
      </c>
      <c r="O207" s="529">
        <v>0</v>
      </c>
    </row>
    <row r="208" spans="2:15">
      <c r="B208" s="1446"/>
      <c r="C208" s="527" t="s">
        <v>829</v>
      </c>
      <c r="D208" s="528">
        <v>249</v>
      </c>
      <c r="E208" s="529">
        <v>0</v>
      </c>
      <c r="F208" s="529">
        <v>0</v>
      </c>
      <c r="G208" s="529">
        <v>0</v>
      </c>
      <c r="H208" s="528">
        <v>4</v>
      </c>
      <c r="I208" s="528">
        <v>49</v>
      </c>
      <c r="J208" s="528">
        <v>106</v>
      </c>
      <c r="K208" s="528">
        <v>73</v>
      </c>
      <c r="L208" s="528">
        <v>15</v>
      </c>
      <c r="M208" s="528">
        <v>2</v>
      </c>
      <c r="N208" s="529">
        <v>0</v>
      </c>
      <c r="O208" s="529">
        <v>0</v>
      </c>
    </row>
    <row r="209" spans="2:15">
      <c r="B209" s="1446"/>
      <c r="C209" s="527" t="s">
        <v>830</v>
      </c>
      <c r="D209" s="528">
        <v>1</v>
      </c>
      <c r="E209" s="529">
        <v>0</v>
      </c>
      <c r="F209" s="529">
        <v>0</v>
      </c>
      <c r="G209" s="529">
        <v>0</v>
      </c>
      <c r="H209" s="529">
        <v>0</v>
      </c>
      <c r="I209" s="529">
        <v>0</v>
      </c>
      <c r="J209" s="528">
        <v>1</v>
      </c>
      <c r="K209" s="529">
        <v>0</v>
      </c>
      <c r="L209" s="529">
        <v>0</v>
      </c>
      <c r="M209" s="529">
        <v>0</v>
      </c>
      <c r="N209" s="529">
        <v>0</v>
      </c>
      <c r="O209" s="529">
        <v>0</v>
      </c>
    </row>
    <row r="210" spans="2:15">
      <c r="B210" s="1446"/>
      <c r="C210" s="527" t="s">
        <v>110</v>
      </c>
      <c r="D210" s="528">
        <v>6</v>
      </c>
      <c r="E210" s="529">
        <v>0</v>
      </c>
      <c r="F210" s="529">
        <v>0</v>
      </c>
      <c r="G210" s="529">
        <v>0</v>
      </c>
      <c r="H210" s="529">
        <v>0</v>
      </c>
      <c r="I210" s="528">
        <v>1</v>
      </c>
      <c r="J210" s="528">
        <v>1</v>
      </c>
      <c r="K210" s="529">
        <v>0</v>
      </c>
      <c r="L210" s="529">
        <v>0</v>
      </c>
      <c r="M210" s="529">
        <v>0</v>
      </c>
      <c r="N210" s="529">
        <v>0</v>
      </c>
      <c r="O210" s="528">
        <v>4</v>
      </c>
    </row>
    <row r="211" spans="2:15" s="139" customFormat="1" ht="13.5">
      <c r="B211" s="1445" t="s">
        <v>128</v>
      </c>
      <c r="C211" s="525" t="s">
        <v>49</v>
      </c>
      <c r="D211" s="526">
        <v>4364</v>
      </c>
      <c r="E211" s="526">
        <v>11</v>
      </c>
      <c r="F211" s="526">
        <v>29</v>
      </c>
      <c r="G211" s="526">
        <v>58</v>
      </c>
      <c r="H211" s="526">
        <v>231</v>
      </c>
      <c r="I211" s="526">
        <v>1091</v>
      </c>
      <c r="J211" s="526">
        <v>1572</v>
      </c>
      <c r="K211" s="526">
        <v>723</v>
      </c>
      <c r="L211" s="526">
        <v>164</v>
      </c>
      <c r="M211" s="526">
        <v>20</v>
      </c>
      <c r="N211" s="526">
        <v>2</v>
      </c>
      <c r="O211" s="526">
        <v>463</v>
      </c>
    </row>
    <row r="212" spans="2:15" s="139" customFormat="1" ht="13.5">
      <c r="B212" s="1446"/>
      <c r="C212" s="527" t="s">
        <v>823</v>
      </c>
      <c r="D212" s="528">
        <v>1</v>
      </c>
      <c r="E212" s="528">
        <v>1</v>
      </c>
      <c r="F212" s="529">
        <v>0</v>
      </c>
      <c r="G212" s="529">
        <v>0</v>
      </c>
      <c r="H212" s="529">
        <v>0</v>
      </c>
      <c r="I212" s="529">
        <v>0</v>
      </c>
      <c r="J212" s="529">
        <v>0</v>
      </c>
      <c r="K212" s="529">
        <v>0</v>
      </c>
      <c r="L212" s="529">
        <v>0</v>
      </c>
      <c r="M212" s="529">
        <v>0</v>
      </c>
      <c r="N212" s="529">
        <v>0</v>
      </c>
      <c r="O212" s="529">
        <v>0</v>
      </c>
    </row>
    <row r="213" spans="2:15">
      <c r="B213" s="1446"/>
      <c r="C213" s="527" t="s">
        <v>824</v>
      </c>
      <c r="D213" s="528">
        <v>3</v>
      </c>
      <c r="E213" s="528">
        <v>1</v>
      </c>
      <c r="F213" s="528">
        <v>2</v>
      </c>
      <c r="G213" s="529">
        <v>0</v>
      </c>
      <c r="H213" s="529">
        <v>0</v>
      </c>
      <c r="I213" s="529">
        <v>0</v>
      </c>
      <c r="J213" s="529">
        <v>0</v>
      </c>
      <c r="K213" s="529">
        <v>0</v>
      </c>
      <c r="L213" s="529">
        <v>0</v>
      </c>
      <c r="M213" s="529">
        <v>0</v>
      </c>
      <c r="N213" s="529">
        <v>0</v>
      </c>
      <c r="O213" s="529">
        <v>0</v>
      </c>
    </row>
    <row r="214" spans="2:15">
      <c r="B214" s="1446"/>
      <c r="C214" s="527" t="s">
        <v>825</v>
      </c>
      <c r="D214" s="528">
        <v>10</v>
      </c>
      <c r="E214" s="528">
        <v>3</v>
      </c>
      <c r="F214" s="528">
        <v>6</v>
      </c>
      <c r="G214" s="528">
        <v>1</v>
      </c>
      <c r="H214" s="529">
        <v>0</v>
      </c>
      <c r="I214" s="529">
        <v>0</v>
      </c>
      <c r="J214" s="529">
        <v>0</v>
      </c>
      <c r="K214" s="529">
        <v>0</v>
      </c>
      <c r="L214" s="529">
        <v>0</v>
      </c>
      <c r="M214" s="529">
        <v>0</v>
      </c>
      <c r="N214" s="529">
        <v>0</v>
      </c>
      <c r="O214" s="529">
        <v>0</v>
      </c>
    </row>
    <row r="215" spans="2:15">
      <c r="B215" s="1446"/>
      <c r="C215" s="527" t="s">
        <v>826</v>
      </c>
      <c r="D215" s="528">
        <v>35</v>
      </c>
      <c r="E215" s="528">
        <v>6</v>
      </c>
      <c r="F215" s="528">
        <v>13</v>
      </c>
      <c r="G215" s="528">
        <v>12</v>
      </c>
      <c r="H215" s="528">
        <v>4</v>
      </c>
      <c r="I215" s="529">
        <v>0</v>
      </c>
      <c r="J215" s="529">
        <v>0</v>
      </c>
      <c r="K215" s="529">
        <v>0</v>
      </c>
      <c r="L215" s="529">
        <v>0</v>
      </c>
      <c r="M215" s="529">
        <v>0</v>
      </c>
      <c r="N215" s="529">
        <v>0</v>
      </c>
      <c r="O215" s="529">
        <v>0</v>
      </c>
    </row>
    <row r="216" spans="2:15">
      <c r="B216" s="1446"/>
      <c r="C216" s="527" t="s">
        <v>827</v>
      </c>
      <c r="D216" s="528">
        <v>88</v>
      </c>
      <c r="E216" s="529">
        <v>0</v>
      </c>
      <c r="F216" s="528">
        <v>7</v>
      </c>
      <c r="G216" s="528">
        <v>22</v>
      </c>
      <c r="H216" s="528">
        <v>32</v>
      </c>
      <c r="I216" s="528">
        <v>21</v>
      </c>
      <c r="J216" s="528">
        <v>3</v>
      </c>
      <c r="K216" s="528">
        <v>2</v>
      </c>
      <c r="L216" s="529">
        <v>0</v>
      </c>
      <c r="M216" s="529">
        <v>0</v>
      </c>
      <c r="N216" s="529">
        <v>0</v>
      </c>
      <c r="O216" s="528">
        <v>1</v>
      </c>
    </row>
    <row r="217" spans="2:15">
      <c r="B217" s="1446"/>
      <c r="C217" s="527" t="s">
        <v>828</v>
      </c>
      <c r="D217" s="528">
        <v>1160</v>
      </c>
      <c r="E217" s="529">
        <v>0</v>
      </c>
      <c r="F217" s="528">
        <v>1</v>
      </c>
      <c r="G217" s="528">
        <v>15</v>
      </c>
      <c r="H217" s="528">
        <v>124</v>
      </c>
      <c r="I217" s="528">
        <v>427</v>
      </c>
      <c r="J217" s="528">
        <v>419</v>
      </c>
      <c r="K217" s="528">
        <v>143</v>
      </c>
      <c r="L217" s="528">
        <v>21</v>
      </c>
      <c r="M217" s="528">
        <v>4</v>
      </c>
      <c r="N217" s="529">
        <v>0</v>
      </c>
      <c r="O217" s="528">
        <v>6</v>
      </c>
    </row>
    <row r="218" spans="2:15">
      <c r="B218" s="1446"/>
      <c r="C218" s="527" t="s">
        <v>829</v>
      </c>
      <c r="D218" s="528">
        <v>2572</v>
      </c>
      <c r="E218" s="529">
        <v>0</v>
      </c>
      <c r="F218" s="529">
        <v>0</v>
      </c>
      <c r="G218" s="528">
        <v>8</v>
      </c>
      <c r="H218" s="528">
        <v>71</v>
      </c>
      <c r="I218" s="528">
        <v>639</v>
      </c>
      <c r="J218" s="528">
        <v>1131</v>
      </c>
      <c r="K218" s="528">
        <v>567</v>
      </c>
      <c r="L218" s="528">
        <v>138</v>
      </c>
      <c r="M218" s="528">
        <v>14</v>
      </c>
      <c r="N218" s="528">
        <v>2</v>
      </c>
      <c r="O218" s="528">
        <v>2</v>
      </c>
    </row>
    <row r="219" spans="2:15">
      <c r="B219" s="1446"/>
      <c r="C219" s="527" t="s">
        <v>830</v>
      </c>
      <c r="D219" s="528">
        <v>40</v>
      </c>
      <c r="E219" s="529">
        <v>0</v>
      </c>
      <c r="F219" s="529">
        <v>0</v>
      </c>
      <c r="G219" s="529">
        <v>0</v>
      </c>
      <c r="H219" s="529">
        <v>0</v>
      </c>
      <c r="I219" s="528">
        <v>4</v>
      </c>
      <c r="J219" s="528">
        <v>18</v>
      </c>
      <c r="K219" s="528">
        <v>11</v>
      </c>
      <c r="L219" s="528">
        <v>5</v>
      </c>
      <c r="M219" s="528">
        <v>2</v>
      </c>
      <c r="N219" s="529">
        <v>0</v>
      </c>
      <c r="O219" s="529">
        <v>0</v>
      </c>
    </row>
    <row r="220" spans="2:15">
      <c r="B220" s="1446"/>
      <c r="C220" s="527" t="s">
        <v>110</v>
      </c>
      <c r="D220" s="528">
        <v>455</v>
      </c>
      <c r="E220" s="529">
        <v>0</v>
      </c>
      <c r="F220" s="529">
        <v>0</v>
      </c>
      <c r="G220" s="529">
        <v>0</v>
      </c>
      <c r="H220" s="529">
        <v>0</v>
      </c>
      <c r="I220" s="529">
        <v>0</v>
      </c>
      <c r="J220" s="528">
        <v>1</v>
      </c>
      <c r="K220" s="529">
        <v>0</v>
      </c>
      <c r="L220" s="529">
        <v>0</v>
      </c>
      <c r="M220" s="529">
        <v>0</v>
      </c>
      <c r="N220" s="529">
        <v>0</v>
      </c>
      <c r="O220" s="528">
        <v>454</v>
      </c>
    </row>
    <row r="221" spans="2:15" s="139" customFormat="1" ht="13.5">
      <c r="B221" s="1445" t="s">
        <v>114</v>
      </c>
      <c r="C221" s="525" t="s">
        <v>49</v>
      </c>
      <c r="D221" s="526">
        <v>3769</v>
      </c>
      <c r="E221" s="526">
        <v>8</v>
      </c>
      <c r="F221" s="526">
        <v>16</v>
      </c>
      <c r="G221" s="526">
        <v>34</v>
      </c>
      <c r="H221" s="526">
        <v>137</v>
      </c>
      <c r="I221" s="526">
        <v>597</v>
      </c>
      <c r="J221" s="526">
        <v>1267</v>
      </c>
      <c r="K221" s="526">
        <v>656</v>
      </c>
      <c r="L221" s="526">
        <v>154</v>
      </c>
      <c r="M221" s="526">
        <v>12</v>
      </c>
      <c r="N221" s="526">
        <v>1</v>
      </c>
      <c r="O221" s="526">
        <v>887</v>
      </c>
    </row>
    <row r="222" spans="2:15">
      <c r="B222" s="1446"/>
      <c r="C222" s="527" t="s">
        <v>824</v>
      </c>
      <c r="D222" s="528">
        <v>2</v>
      </c>
      <c r="E222" s="528">
        <v>1</v>
      </c>
      <c r="F222" s="529">
        <v>0</v>
      </c>
      <c r="G222" s="529">
        <v>0</v>
      </c>
      <c r="H222" s="529">
        <v>0</v>
      </c>
      <c r="I222" s="529">
        <v>0</v>
      </c>
      <c r="J222" s="528">
        <v>1</v>
      </c>
      <c r="K222" s="529">
        <v>0</v>
      </c>
      <c r="L222" s="529">
        <v>0</v>
      </c>
      <c r="M222" s="529">
        <v>0</v>
      </c>
      <c r="N222" s="529">
        <v>0</v>
      </c>
      <c r="O222" s="529">
        <v>0</v>
      </c>
    </row>
    <row r="223" spans="2:15">
      <c r="B223" s="1446"/>
      <c r="C223" s="527" t="s">
        <v>825</v>
      </c>
      <c r="D223" s="528">
        <v>14</v>
      </c>
      <c r="E223" s="528">
        <v>7</v>
      </c>
      <c r="F223" s="528">
        <v>5</v>
      </c>
      <c r="G223" s="528">
        <v>1</v>
      </c>
      <c r="H223" s="529">
        <v>0</v>
      </c>
      <c r="I223" s="528">
        <v>1</v>
      </c>
      <c r="J223" s="529">
        <v>0</v>
      </c>
      <c r="K223" s="529">
        <v>0</v>
      </c>
      <c r="L223" s="529">
        <v>0</v>
      </c>
      <c r="M223" s="529">
        <v>0</v>
      </c>
      <c r="N223" s="529">
        <v>0</v>
      </c>
      <c r="O223" s="529">
        <v>0</v>
      </c>
    </row>
    <row r="224" spans="2:15">
      <c r="B224" s="1446"/>
      <c r="C224" s="527" t="s">
        <v>826</v>
      </c>
      <c r="D224" s="528">
        <v>29</v>
      </c>
      <c r="E224" s="529">
        <v>0</v>
      </c>
      <c r="F224" s="528">
        <v>10</v>
      </c>
      <c r="G224" s="528">
        <v>13</v>
      </c>
      <c r="H224" s="528">
        <v>5</v>
      </c>
      <c r="I224" s="529">
        <v>0</v>
      </c>
      <c r="J224" s="528">
        <v>1</v>
      </c>
      <c r="K224" s="529">
        <v>0</v>
      </c>
      <c r="L224" s="529">
        <v>0</v>
      </c>
      <c r="M224" s="529">
        <v>0</v>
      </c>
      <c r="N224" s="529">
        <v>0</v>
      </c>
      <c r="O224" s="529">
        <v>0</v>
      </c>
    </row>
    <row r="225" spans="2:15">
      <c r="B225" s="1446"/>
      <c r="C225" s="527" t="s">
        <v>827</v>
      </c>
      <c r="D225" s="528">
        <v>76</v>
      </c>
      <c r="E225" s="529">
        <v>0</v>
      </c>
      <c r="F225" s="528">
        <v>1</v>
      </c>
      <c r="G225" s="528">
        <v>13</v>
      </c>
      <c r="H225" s="528">
        <v>40</v>
      </c>
      <c r="I225" s="528">
        <v>17</v>
      </c>
      <c r="J225" s="528">
        <v>3</v>
      </c>
      <c r="K225" s="528">
        <v>1</v>
      </c>
      <c r="L225" s="528">
        <v>1</v>
      </c>
      <c r="M225" s="529">
        <v>0</v>
      </c>
      <c r="N225" s="529">
        <v>0</v>
      </c>
      <c r="O225" s="529">
        <v>0</v>
      </c>
    </row>
    <row r="226" spans="2:15">
      <c r="B226" s="1446"/>
      <c r="C226" s="527" t="s">
        <v>828</v>
      </c>
      <c r="D226" s="528">
        <v>988</v>
      </c>
      <c r="E226" s="529">
        <v>0</v>
      </c>
      <c r="F226" s="529">
        <v>0</v>
      </c>
      <c r="G226" s="528">
        <v>7</v>
      </c>
      <c r="H226" s="528">
        <v>69</v>
      </c>
      <c r="I226" s="528">
        <v>307</v>
      </c>
      <c r="J226" s="528">
        <v>423</v>
      </c>
      <c r="K226" s="528">
        <v>155</v>
      </c>
      <c r="L226" s="528">
        <v>24</v>
      </c>
      <c r="M226" s="528">
        <v>3</v>
      </c>
      <c r="N226" s="529">
        <v>0</v>
      </c>
      <c r="O226" s="529">
        <v>0</v>
      </c>
    </row>
    <row r="227" spans="2:15">
      <c r="B227" s="1446"/>
      <c r="C227" s="527" t="s">
        <v>829</v>
      </c>
      <c r="D227" s="528">
        <v>1738</v>
      </c>
      <c r="E227" s="529">
        <v>0</v>
      </c>
      <c r="F227" s="529">
        <v>0</v>
      </c>
      <c r="G227" s="529">
        <v>0</v>
      </c>
      <c r="H227" s="528">
        <v>23</v>
      </c>
      <c r="I227" s="528">
        <v>263</v>
      </c>
      <c r="J227" s="528">
        <v>826</v>
      </c>
      <c r="K227" s="528">
        <v>491</v>
      </c>
      <c r="L227" s="528">
        <v>126</v>
      </c>
      <c r="M227" s="528">
        <v>8</v>
      </c>
      <c r="N227" s="528">
        <v>1</v>
      </c>
      <c r="O227" s="529">
        <v>0</v>
      </c>
    </row>
    <row r="228" spans="2:15">
      <c r="B228" s="1446"/>
      <c r="C228" s="527" t="s">
        <v>830</v>
      </c>
      <c r="D228" s="528">
        <v>33</v>
      </c>
      <c r="E228" s="529">
        <v>0</v>
      </c>
      <c r="F228" s="529">
        <v>0</v>
      </c>
      <c r="G228" s="529">
        <v>0</v>
      </c>
      <c r="H228" s="529">
        <v>0</v>
      </c>
      <c r="I228" s="528">
        <v>8</v>
      </c>
      <c r="J228" s="528">
        <v>12</v>
      </c>
      <c r="K228" s="528">
        <v>9</v>
      </c>
      <c r="L228" s="528">
        <v>3</v>
      </c>
      <c r="M228" s="528">
        <v>1</v>
      </c>
      <c r="N228" s="529">
        <v>0</v>
      </c>
      <c r="O228" s="529">
        <v>0</v>
      </c>
    </row>
    <row r="229" spans="2:15">
      <c r="B229" s="1446"/>
      <c r="C229" s="527" t="s">
        <v>110</v>
      </c>
      <c r="D229" s="528">
        <v>889</v>
      </c>
      <c r="E229" s="529">
        <v>0</v>
      </c>
      <c r="F229" s="529">
        <v>0</v>
      </c>
      <c r="G229" s="529">
        <v>0</v>
      </c>
      <c r="H229" s="529">
        <v>0</v>
      </c>
      <c r="I229" s="528">
        <v>1</v>
      </c>
      <c r="J229" s="528">
        <v>1</v>
      </c>
      <c r="K229" s="529">
        <v>0</v>
      </c>
      <c r="L229" s="529">
        <v>0</v>
      </c>
      <c r="M229" s="529">
        <v>0</v>
      </c>
      <c r="N229" s="529">
        <v>0</v>
      </c>
      <c r="O229" s="528">
        <v>887</v>
      </c>
    </row>
    <row r="230" spans="2:15" s="139" customFormat="1" ht="13.5">
      <c r="B230" s="1445" t="s">
        <v>127</v>
      </c>
      <c r="C230" s="525" t="s">
        <v>49</v>
      </c>
      <c r="D230" s="526">
        <v>9705</v>
      </c>
      <c r="E230" s="526">
        <v>19</v>
      </c>
      <c r="F230" s="526">
        <v>72</v>
      </c>
      <c r="G230" s="526">
        <v>154</v>
      </c>
      <c r="H230" s="526">
        <v>432</v>
      </c>
      <c r="I230" s="526">
        <v>2110</v>
      </c>
      <c r="J230" s="526">
        <v>4068</v>
      </c>
      <c r="K230" s="526">
        <v>2209</v>
      </c>
      <c r="L230" s="526">
        <v>427</v>
      </c>
      <c r="M230" s="526">
        <v>65</v>
      </c>
      <c r="N230" s="526">
        <v>3</v>
      </c>
      <c r="O230" s="526">
        <v>146</v>
      </c>
    </row>
    <row r="231" spans="2:15">
      <c r="B231" s="1446"/>
      <c r="C231" s="527" t="s">
        <v>823</v>
      </c>
      <c r="D231" s="528">
        <v>3</v>
      </c>
      <c r="E231" s="528">
        <v>3</v>
      </c>
      <c r="F231" s="529">
        <v>0</v>
      </c>
      <c r="G231" s="529">
        <v>0</v>
      </c>
      <c r="H231" s="529">
        <v>0</v>
      </c>
      <c r="I231" s="529">
        <v>0</v>
      </c>
      <c r="J231" s="529">
        <v>0</v>
      </c>
      <c r="K231" s="529">
        <v>0</v>
      </c>
      <c r="L231" s="529">
        <v>0</v>
      </c>
      <c r="M231" s="529">
        <v>0</v>
      </c>
      <c r="N231" s="529">
        <v>0</v>
      </c>
      <c r="O231" s="529">
        <v>0</v>
      </c>
    </row>
    <row r="232" spans="2:15">
      <c r="B232" s="1446"/>
      <c r="C232" s="527" t="s">
        <v>824</v>
      </c>
      <c r="D232" s="528">
        <v>9</v>
      </c>
      <c r="E232" s="528">
        <v>6</v>
      </c>
      <c r="F232" s="528">
        <v>3</v>
      </c>
      <c r="G232" s="529">
        <v>0</v>
      </c>
      <c r="H232" s="529">
        <v>0</v>
      </c>
      <c r="I232" s="529">
        <v>0</v>
      </c>
      <c r="J232" s="529">
        <v>0</v>
      </c>
      <c r="K232" s="529">
        <v>0</v>
      </c>
      <c r="L232" s="529">
        <v>0</v>
      </c>
      <c r="M232" s="529">
        <v>0</v>
      </c>
      <c r="N232" s="529">
        <v>0</v>
      </c>
      <c r="O232" s="529">
        <v>0</v>
      </c>
    </row>
    <row r="233" spans="2:15">
      <c r="B233" s="1446"/>
      <c r="C233" s="527" t="s">
        <v>825</v>
      </c>
      <c r="D233" s="528">
        <v>27</v>
      </c>
      <c r="E233" s="528">
        <v>8</v>
      </c>
      <c r="F233" s="528">
        <v>19</v>
      </c>
      <c r="G233" s="529">
        <v>0</v>
      </c>
      <c r="H233" s="529">
        <v>0</v>
      </c>
      <c r="I233" s="529">
        <v>0</v>
      </c>
      <c r="J233" s="529">
        <v>0</v>
      </c>
      <c r="K233" s="529">
        <v>0</v>
      </c>
      <c r="L233" s="529">
        <v>0</v>
      </c>
      <c r="M233" s="529">
        <v>0</v>
      </c>
      <c r="N233" s="529">
        <v>0</v>
      </c>
      <c r="O233" s="529">
        <v>0</v>
      </c>
    </row>
    <row r="234" spans="2:15">
      <c r="B234" s="1446"/>
      <c r="C234" s="527" t="s">
        <v>826</v>
      </c>
      <c r="D234" s="528">
        <v>76</v>
      </c>
      <c r="E234" s="528">
        <v>2</v>
      </c>
      <c r="F234" s="528">
        <v>32</v>
      </c>
      <c r="G234" s="528">
        <v>30</v>
      </c>
      <c r="H234" s="528">
        <v>9</v>
      </c>
      <c r="I234" s="528">
        <v>1</v>
      </c>
      <c r="J234" s="528">
        <v>1</v>
      </c>
      <c r="K234" s="528">
        <v>1</v>
      </c>
      <c r="L234" s="529">
        <v>0</v>
      </c>
      <c r="M234" s="529">
        <v>0</v>
      </c>
      <c r="N234" s="529">
        <v>0</v>
      </c>
      <c r="O234" s="529">
        <v>0</v>
      </c>
    </row>
    <row r="235" spans="2:15">
      <c r="B235" s="1446"/>
      <c r="C235" s="527" t="s">
        <v>827</v>
      </c>
      <c r="D235" s="528">
        <v>200</v>
      </c>
      <c r="E235" s="529">
        <v>0</v>
      </c>
      <c r="F235" s="528">
        <v>14</v>
      </c>
      <c r="G235" s="528">
        <v>66</v>
      </c>
      <c r="H235" s="528">
        <v>73</v>
      </c>
      <c r="I235" s="528">
        <v>32</v>
      </c>
      <c r="J235" s="528">
        <v>12</v>
      </c>
      <c r="K235" s="528">
        <v>1</v>
      </c>
      <c r="L235" s="528">
        <v>1</v>
      </c>
      <c r="M235" s="529">
        <v>0</v>
      </c>
      <c r="N235" s="529">
        <v>0</v>
      </c>
      <c r="O235" s="528">
        <v>1</v>
      </c>
    </row>
    <row r="236" spans="2:15">
      <c r="B236" s="1446"/>
      <c r="C236" s="527" t="s">
        <v>828</v>
      </c>
      <c r="D236" s="528">
        <v>2669</v>
      </c>
      <c r="E236" s="529">
        <v>0</v>
      </c>
      <c r="F236" s="528">
        <v>3</v>
      </c>
      <c r="G236" s="528">
        <v>50</v>
      </c>
      <c r="H236" s="528">
        <v>241</v>
      </c>
      <c r="I236" s="528">
        <v>901</v>
      </c>
      <c r="J236" s="528">
        <v>1067</v>
      </c>
      <c r="K236" s="528">
        <v>350</v>
      </c>
      <c r="L236" s="528">
        <v>47</v>
      </c>
      <c r="M236" s="528">
        <v>9</v>
      </c>
      <c r="N236" s="528">
        <v>1</v>
      </c>
      <c r="O236" s="529">
        <v>0</v>
      </c>
    </row>
    <row r="237" spans="2:15">
      <c r="B237" s="1446"/>
      <c r="C237" s="527" t="s">
        <v>829</v>
      </c>
      <c r="D237" s="528">
        <v>6429</v>
      </c>
      <c r="E237" s="529">
        <v>0</v>
      </c>
      <c r="F237" s="529">
        <v>0</v>
      </c>
      <c r="G237" s="528">
        <v>6</v>
      </c>
      <c r="H237" s="528">
        <v>108</v>
      </c>
      <c r="I237" s="528">
        <v>1153</v>
      </c>
      <c r="J237" s="528">
        <v>2934</v>
      </c>
      <c r="K237" s="528">
        <v>1808</v>
      </c>
      <c r="L237" s="528">
        <v>366</v>
      </c>
      <c r="M237" s="528">
        <v>51</v>
      </c>
      <c r="N237" s="528">
        <v>2</v>
      </c>
      <c r="O237" s="528">
        <v>1</v>
      </c>
    </row>
    <row r="238" spans="2:15">
      <c r="B238" s="1446"/>
      <c r="C238" s="527" t="s">
        <v>830</v>
      </c>
      <c r="D238" s="528">
        <v>100</v>
      </c>
      <c r="E238" s="529">
        <v>0</v>
      </c>
      <c r="F238" s="529">
        <v>0</v>
      </c>
      <c r="G238" s="529">
        <v>0</v>
      </c>
      <c r="H238" s="529">
        <v>0</v>
      </c>
      <c r="I238" s="528">
        <v>11</v>
      </c>
      <c r="J238" s="528">
        <v>36</v>
      </c>
      <c r="K238" s="528">
        <v>38</v>
      </c>
      <c r="L238" s="528">
        <v>10</v>
      </c>
      <c r="M238" s="528">
        <v>5</v>
      </c>
      <c r="N238" s="529">
        <v>0</v>
      </c>
      <c r="O238" s="529">
        <v>0</v>
      </c>
    </row>
    <row r="239" spans="2:15">
      <c r="B239" s="1446"/>
      <c r="C239" s="527" t="s">
        <v>110</v>
      </c>
      <c r="D239" s="528">
        <v>192</v>
      </c>
      <c r="E239" s="529">
        <v>0</v>
      </c>
      <c r="F239" s="528">
        <v>1</v>
      </c>
      <c r="G239" s="528">
        <v>2</v>
      </c>
      <c r="H239" s="528">
        <v>1</v>
      </c>
      <c r="I239" s="528">
        <v>12</v>
      </c>
      <c r="J239" s="528">
        <v>18</v>
      </c>
      <c r="K239" s="528">
        <v>11</v>
      </c>
      <c r="L239" s="528">
        <v>3</v>
      </c>
      <c r="M239" s="529">
        <v>0</v>
      </c>
      <c r="N239" s="529">
        <v>0</v>
      </c>
      <c r="O239" s="528">
        <v>144</v>
      </c>
    </row>
    <row r="240" spans="2:15" s="139" customFormat="1" ht="13.5">
      <c r="B240" s="1445" t="s">
        <v>123</v>
      </c>
      <c r="C240" s="525" t="s">
        <v>49</v>
      </c>
      <c r="D240" s="526">
        <v>6891</v>
      </c>
      <c r="E240" s="526">
        <v>22</v>
      </c>
      <c r="F240" s="526">
        <v>55</v>
      </c>
      <c r="G240" s="526">
        <v>115</v>
      </c>
      <c r="H240" s="526">
        <v>628</v>
      </c>
      <c r="I240" s="526">
        <v>2500</v>
      </c>
      <c r="J240" s="526">
        <v>2633</v>
      </c>
      <c r="K240" s="526">
        <v>749</v>
      </c>
      <c r="L240" s="526">
        <v>87</v>
      </c>
      <c r="M240" s="526">
        <v>8</v>
      </c>
      <c r="N240" s="526">
        <v>2</v>
      </c>
      <c r="O240" s="526">
        <v>92</v>
      </c>
    </row>
    <row r="241" spans="2:15">
      <c r="B241" s="1446"/>
      <c r="C241" s="527" t="s">
        <v>823</v>
      </c>
      <c r="D241" s="528">
        <v>5</v>
      </c>
      <c r="E241" s="528">
        <v>5</v>
      </c>
      <c r="F241" s="529">
        <v>0</v>
      </c>
      <c r="G241" s="529">
        <v>0</v>
      </c>
      <c r="H241" s="529">
        <v>0</v>
      </c>
      <c r="I241" s="529">
        <v>0</v>
      </c>
      <c r="J241" s="529">
        <v>0</v>
      </c>
      <c r="K241" s="529">
        <v>0</v>
      </c>
      <c r="L241" s="529">
        <v>0</v>
      </c>
      <c r="M241" s="529">
        <v>0</v>
      </c>
      <c r="N241" s="529">
        <v>0</v>
      </c>
      <c r="O241" s="529">
        <v>0</v>
      </c>
    </row>
    <row r="242" spans="2:15">
      <c r="B242" s="1446"/>
      <c r="C242" s="527" t="s">
        <v>824</v>
      </c>
      <c r="D242" s="528">
        <v>12</v>
      </c>
      <c r="E242" s="528">
        <v>8</v>
      </c>
      <c r="F242" s="528">
        <v>4</v>
      </c>
      <c r="G242" s="529">
        <v>0</v>
      </c>
      <c r="H242" s="529">
        <v>0</v>
      </c>
      <c r="I242" s="529">
        <v>0</v>
      </c>
      <c r="J242" s="529">
        <v>0</v>
      </c>
      <c r="K242" s="529">
        <v>0</v>
      </c>
      <c r="L242" s="529">
        <v>0</v>
      </c>
      <c r="M242" s="529">
        <v>0</v>
      </c>
      <c r="N242" s="529">
        <v>0</v>
      </c>
      <c r="O242" s="529">
        <v>0</v>
      </c>
    </row>
    <row r="243" spans="2:15">
      <c r="B243" s="1446"/>
      <c r="C243" s="527" t="s">
        <v>825</v>
      </c>
      <c r="D243" s="528">
        <v>21</v>
      </c>
      <c r="E243" s="528">
        <v>3</v>
      </c>
      <c r="F243" s="528">
        <v>14</v>
      </c>
      <c r="G243" s="528">
        <v>1</v>
      </c>
      <c r="H243" s="528">
        <v>1</v>
      </c>
      <c r="I243" s="528">
        <v>1</v>
      </c>
      <c r="J243" s="528">
        <v>1</v>
      </c>
      <c r="K243" s="529">
        <v>0</v>
      </c>
      <c r="L243" s="529">
        <v>0</v>
      </c>
      <c r="M243" s="529">
        <v>0</v>
      </c>
      <c r="N243" s="529">
        <v>0</v>
      </c>
      <c r="O243" s="529">
        <v>0</v>
      </c>
    </row>
    <row r="244" spans="2:15">
      <c r="B244" s="1446"/>
      <c r="C244" s="527" t="s">
        <v>826</v>
      </c>
      <c r="D244" s="528">
        <v>47</v>
      </c>
      <c r="E244" s="528">
        <v>3</v>
      </c>
      <c r="F244" s="528">
        <v>25</v>
      </c>
      <c r="G244" s="528">
        <v>18</v>
      </c>
      <c r="H244" s="528">
        <v>1</v>
      </c>
      <c r="I244" s="529">
        <v>0</v>
      </c>
      <c r="J244" s="529">
        <v>0</v>
      </c>
      <c r="K244" s="529">
        <v>0</v>
      </c>
      <c r="L244" s="529">
        <v>0</v>
      </c>
      <c r="M244" s="529">
        <v>0</v>
      </c>
      <c r="N244" s="529">
        <v>0</v>
      </c>
      <c r="O244" s="529">
        <v>0</v>
      </c>
    </row>
    <row r="245" spans="2:15">
      <c r="B245" s="1446"/>
      <c r="C245" s="527" t="s">
        <v>827</v>
      </c>
      <c r="D245" s="528">
        <v>120</v>
      </c>
      <c r="E245" s="528">
        <v>1</v>
      </c>
      <c r="F245" s="528">
        <v>9</v>
      </c>
      <c r="G245" s="528">
        <v>49</v>
      </c>
      <c r="H245" s="528">
        <v>49</v>
      </c>
      <c r="I245" s="528">
        <v>7</v>
      </c>
      <c r="J245" s="528">
        <v>3</v>
      </c>
      <c r="K245" s="528">
        <v>1</v>
      </c>
      <c r="L245" s="529">
        <v>0</v>
      </c>
      <c r="M245" s="529">
        <v>0</v>
      </c>
      <c r="N245" s="529">
        <v>0</v>
      </c>
      <c r="O245" s="528">
        <v>1</v>
      </c>
    </row>
    <row r="246" spans="2:15">
      <c r="B246" s="1446"/>
      <c r="C246" s="527" t="s">
        <v>828</v>
      </c>
      <c r="D246" s="528">
        <v>3249</v>
      </c>
      <c r="E246" s="529">
        <v>0</v>
      </c>
      <c r="F246" s="528">
        <v>2</v>
      </c>
      <c r="G246" s="528">
        <v>39</v>
      </c>
      <c r="H246" s="528">
        <v>435</v>
      </c>
      <c r="I246" s="528">
        <v>1423</v>
      </c>
      <c r="J246" s="528">
        <v>1097</v>
      </c>
      <c r="K246" s="528">
        <v>231</v>
      </c>
      <c r="L246" s="528">
        <v>17</v>
      </c>
      <c r="M246" s="529">
        <v>0</v>
      </c>
      <c r="N246" s="528">
        <v>1</v>
      </c>
      <c r="O246" s="528">
        <v>4</v>
      </c>
    </row>
    <row r="247" spans="2:15">
      <c r="B247" s="1446"/>
      <c r="C247" s="527" t="s">
        <v>829</v>
      </c>
      <c r="D247" s="528">
        <v>3307</v>
      </c>
      <c r="E247" s="528">
        <v>1</v>
      </c>
      <c r="F247" s="528">
        <v>1</v>
      </c>
      <c r="G247" s="528">
        <v>8</v>
      </c>
      <c r="H247" s="528">
        <v>139</v>
      </c>
      <c r="I247" s="528">
        <v>1056</v>
      </c>
      <c r="J247" s="528">
        <v>1506</v>
      </c>
      <c r="K247" s="528">
        <v>513</v>
      </c>
      <c r="L247" s="528">
        <v>67</v>
      </c>
      <c r="M247" s="528">
        <v>8</v>
      </c>
      <c r="N247" s="528">
        <v>1</v>
      </c>
      <c r="O247" s="528">
        <v>7</v>
      </c>
    </row>
    <row r="248" spans="2:15">
      <c r="B248" s="1446"/>
      <c r="C248" s="527" t="s">
        <v>830</v>
      </c>
      <c r="D248" s="528">
        <v>17</v>
      </c>
      <c r="E248" s="529">
        <v>0</v>
      </c>
      <c r="F248" s="529">
        <v>0</v>
      </c>
      <c r="G248" s="529">
        <v>0</v>
      </c>
      <c r="H248" s="528">
        <v>1</v>
      </c>
      <c r="I248" s="528">
        <v>5</v>
      </c>
      <c r="J248" s="528">
        <v>7</v>
      </c>
      <c r="K248" s="528">
        <v>2</v>
      </c>
      <c r="L248" s="528">
        <v>2</v>
      </c>
      <c r="M248" s="529">
        <v>0</v>
      </c>
      <c r="N248" s="529">
        <v>0</v>
      </c>
      <c r="O248" s="529">
        <v>0</v>
      </c>
    </row>
    <row r="249" spans="2:15">
      <c r="B249" s="1446"/>
      <c r="C249" s="527" t="s">
        <v>110</v>
      </c>
      <c r="D249" s="528">
        <v>113</v>
      </c>
      <c r="E249" s="528">
        <v>1</v>
      </c>
      <c r="F249" s="529">
        <v>0</v>
      </c>
      <c r="G249" s="529">
        <v>0</v>
      </c>
      <c r="H249" s="528">
        <v>2</v>
      </c>
      <c r="I249" s="528">
        <v>8</v>
      </c>
      <c r="J249" s="528">
        <v>19</v>
      </c>
      <c r="K249" s="528">
        <v>2</v>
      </c>
      <c r="L249" s="528">
        <v>1</v>
      </c>
      <c r="M249" s="529">
        <v>0</v>
      </c>
      <c r="N249" s="529">
        <v>0</v>
      </c>
      <c r="O249" s="528">
        <v>80</v>
      </c>
    </row>
    <row r="250" spans="2:15" s="139" customFormat="1" ht="13.5">
      <c r="B250" s="1445" t="s">
        <v>86</v>
      </c>
      <c r="C250" s="525" t="s">
        <v>49</v>
      </c>
      <c r="D250" s="526">
        <v>198</v>
      </c>
      <c r="E250" s="530">
        <v>0</v>
      </c>
      <c r="F250" s="530">
        <v>0</v>
      </c>
      <c r="G250" s="530">
        <v>0</v>
      </c>
      <c r="H250" s="526">
        <v>11</v>
      </c>
      <c r="I250" s="526">
        <v>52</v>
      </c>
      <c r="J250" s="526">
        <v>82</v>
      </c>
      <c r="K250" s="526">
        <v>45</v>
      </c>
      <c r="L250" s="526">
        <v>6</v>
      </c>
      <c r="M250" s="530">
        <v>0</v>
      </c>
      <c r="N250" s="530">
        <v>0</v>
      </c>
      <c r="O250" s="526">
        <v>2</v>
      </c>
    </row>
    <row r="251" spans="2:15">
      <c r="B251" s="1446"/>
      <c r="C251" s="527" t="s">
        <v>828</v>
      </c>
      <c r="D251" s="528">
        <v>80</v>
      </c>
      <c r="E251" s="529">
        <v>0</v>
      </c>
      <c r="F251" s="529">
        <v>0</v>
      </c>
      <c r="G251" s="529">
        <v>0</v>
      </c>
      <c r="H251" s="528">
        <v>8</v>
      </c>
      <c r="I251" s="528">
        <v>34</v>
      </c>
      <c r="J251" s="528">
        <v>25</v>
      </c>
      <c r="K251" s="528">
        <v>13</v>
      </c>
      <c r="L251" s="529">
        <v>0</v>
      </c>
      <c r="M251" s="529">
        <v>0</v>
      </c>
      <c r="N251" s="529">
        <v>0</v>
      </c>
      <c r="O251" s="529">
        <v>0</v>
      </c>
    </row>
    <row r="252" spans="2:15">
      <c r="B252" s="1446"/>
      <c r="C252" s="527" t="s">
        <v>829</v>
      </c>
      <c r="D252" s="528">
        <v>112</v>
      </c>
      <c r="E252" s="529">
        <v>0</v>
      </c>
      <c r="F252" s="529">
        <v>0</v>
      </c>
      <c r="G252" s="529">
        <v>0</v>
      </c>
      <c r="H252" s="528">
        <v>3</v>
      </c>
      <c r="I252" s="528">
        <v>18</v>
      </c>
      <c r="J252" s="528">
        <v>57</v>
      </c>
      <c r="K252" s="528">
        <v>30</v>
      </c>
      <c r="L252" s="528">
        <v>4</v>
      </c>
      <c r="M252" s="529">
        <v>0</v>
      </c>
      <c r="N252" s="529">
        <v>0</v>
      </c>
      <c r="O252" s="529">
        <v>0</v>
      </c>
    </row>
    <row r="253" spans="2:15">
      <c r="B253" s="1446"/>
      <c r="C253" s="527" t="s">
        <v>830</v>
      </c>
      <c r="D253" s="528">
        <v>3</v>
      </c>
      <c r="E253" s="529">
        <v>0</v>
      </c>
      <c r="F253" s="529">
        <v>0</v>
      </c>
      <c r="G253" s="529">
        <v>0</v>
      </c>
      <c r="H253" s="529">
        <v>0</v>
      </c>
      <c r="I253" s="529">
        <v>0</v>
      </c>
      <c r="J253" s="529">
        <v>0</v>
      </c>
      <c r="K253" s="528">
        <v>1</v>
      </c>
      <c r="L253" s="528">
        <v>2</v>
      </c>
      <c r="M253" s="529">
        <v>0</v>
      </c>
      <c r="N253" s="529">
        <v>0</v>
      </c>
      <c r="O253" s="529">
        <v>0</v>
      </c>
    </row>
    <row r="254" spans="2:15">
      <c r="B254" s="1446"/>
      <c r="C254" s="527" t="s">
        <v>110</v>
      </c>
      <c r="D254" s="528">
        <v>3</v>
      </c>
      <c r="E254" s="529">
        <v>0</v>
      </c>
      <c r="F254" s="529">
        <v>0</v>
      </c>
      <c r="G254" s="529">
        <v>0</v>
      </c>
      <c r="H254" s="529">
        <v>0</v>
      </c>
      <c r="I254" s="529">
        <v>0</v>
      </c>
      <c r="J254" s="529">
        <v>0</v>
      </c>
      <c r="K254" s="528">
        <v>1</v>
      </c>
      <c r="L254" s="529">
        <v>0</v>
      </c>
      <c r="M254" s="529">
        <v>0</v>
      </c>
      <c r="N254" s="529">
        <v>0</v>
      </c>
      <c r="O254" s="528">
        <v>2</v>
      </c>
    </row>
    <row r="255" spans="2:15">
      <c r="B255" s="1410"/>
      <c r="C255" s="1410"/>
      <c r="D255" s="1410"/>
      <c r="E255" s="1410"/>
      <c r="F255" s="1410"/>
      <c r="G255" s="1410"/>
      <c r="H255" s="1410"/>
      <c r="I255" s="1410"/>
      <c r="J255" s="1410"/>
      <c r="K255" s="1410"/>
      <c r="L255" s="1410"/>
    </row>
    <row r="256" spans="2:15" s="54" customFormat="1" ht="16.5">
      <c r="B256" s="1331" t="s">
        <v>839</v>
      </c>
      <c r="C256" s="1331"/>
      <c r="D256" s="1331"/>
      <c r="E256" s="1331"/>
      <c r="F256" s="1331"/>
      <c r="G256" s="1331"/>
      <c r="H256" s="1331"/>
      <c r="I256" s="1331"/>
      <c r="J256" s="1331"/>
      <c r="K256" s="1331"/>
      <c r="L256" s="1331"/>
    </row>
    <row r="257" spans="2:17" s="54" customFormat="1" ht="18" customHeight="1">
      <c r="B257" s="1330" t="s">
        <v>796</v>
      </c>
      <c r="C257" s="1330"/>
      <c r="D257" s="1330"/>
      <c r="E257" s="1330"/>
      <c r="F257" s="1330"/>
      <c r="G257" s="1330"/>
      <c r="H257" s="1330"/>
      <c r="I257" s="1330"/>
      <c r="J257" s="1330"/>
      <c r="K257" s="1330"/>
      <c r="L257" s="1330"/>
    </row>
    <row r="258" spans="2:17" ht="13.5" customHeight="1">
      <c r="B258" s="143" t="s">
        <v>895</v>
      </c>
      <c r="C258" s="143"/>
      <c r="D258" s="54"/>
      <c r="E258" s="54"/>
      <c r="F258" s="54"/>
      <c r="G258" s="54"/>
      <c r="H258" s="54"/>
      <c r="I258" s="54"/>
      <c r="J258" s="54"/>
      <c r="K258" s="54"/>
      <c r="L258" s="54"/>
    </row>
    <row r="259" spans="2:17" ht="15.75" customHeight="1">
      <c r="B259" s="327" t="s">
        <v>935</v>
      </c>
      <c r="C259" s="57"/>
    </row>
    <row r="260" spans="2:17" s="1168" customFormat="1" ht="13.5">
      <c r="B260" s="1169" t="s">
        <v>3105</v>
      </c>
      <c r="C260" s="1170"/>
      <c r="D260" s="1170"/>
      <c r="E260" s="1170"/>
      <c r="F260" s="1170"/>
      <c r="G260" s="1170"/>
      <c r="H260" s="1170"/>
      <c r="I260" s="1170"/>
      <c r="J260" s="1170"/>
      <c r="K260" s="1170"/>
      <c r="L260" s="1170"/>
      <c r="M260" s="1170"/>
      <c r="N260" s="1170"/>
      <c r="O260" s="1170"/>
      <c r="P260" s="1170"/>
      <c r="Q260" s="1170"/>
    </row>
  </sheetData>
  <mergeCells count="35">
    <mergeCell ref="B114:B123"/>
    <mergeCell ref="B257:L257"/>
    <mergeCell ref="E3:O3"/>
    <mergeCell ref="B2:O2"/>
    <mergeCell ref="B255:L255"/>
    <mergeCell ref="B256:L256"/>
    <mergeCell ref="B64:B73"/>
    <mergeCell ref="B74:B83"/>
    <mergeCell ref="B84:B93"/>
    <mergeCell ref="B94:B103"/>
    <mergeCell ref="B104:B113"/>
    <mergeCell ref="B15:B24"/>
    <mergeCell ref="B25:B34"/>
    <mergeCell ref="B35:B44"/>
    <mergeCell ref="B45:B53"/>
    <mergeCell ref="B54:B63"/>
    <mergeCell ref="B1:L1"/>
    <mergeCell ref="B3:B4"/>
    <mergeCell ref="C3:C4"/>
    <mergeCell ref="D3:D4"/>
    <mergeCell ref="B5:B14"/>
    <mergeCell ref="B124:B133"/>
    <mergeCell ref="B134:B143"/>
    <mergeCell ref="B144:B153"/>
    <mergeCell ref="B154:B163"/>
    <mergeCell ref="B164:B172"/>
    <mergeCell ref="B221:B229"/>
    <mergeCell ref="B230:B239"/>
    <mergeCell ref="B240:B249"/>
    <mergeCell ref="B250:B254"/>
    <mergeCell ref="B173:B182"/>
    <mergeCell ref="B183:B192"/>
    <mergeCell ref="B193:B202"/>
    <mergeCell ref="B203:B210"/>
    <mergeCell ref="B211:B220"/>
  </mergeCells>
  <hyperlinks>
    <hyperlink ref="Q2" location="INDICE!B103" display="INDICE"/>
    <hyperlink ref="B260"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6"/>
  <sheetViews>
    <sheetView showGridLines="0" zoomScaleNormal="100" workbookViewId="0">
      <selection activeCell="Y19" sqref="Y19"/>
    </sheetView>
  </sheetViews>
  <sheetFormatPr baseColWidth="10" defaultColWidth="12.5703125" defaultRowHeight="14.25"/>
  <cols>
    <col min="1" max="1" width="3.7109375" style="137" customWidth="1"/>
    <col min="2" max="2" width="27.140625" style="142" customWidth="1"/>
    <col min="3" max="3" width="12.5703125" style="137"/>
    <col min="4" max="10" width="11.5703125" style="137" customWidth="1"/>
    <col min="11" max="11" width="12.5703125" style="137"/>
    <col min="12" max="12" width="10.7109375" style="137" customWidth="1"/>
    <col min="13" max="16384" width="12.5703125" style="137"/>
  </cols>
  <sheetData>
    <row r="1" spans="2:13" ht="52.5" customHeight="1">
      <c r="B1" s="1422"/>
      <c r="C1" s="1422"/>
      <c r="D1" s="1422"/>
      <c r="E1" s="1422"/>
      <c r="F1" s="1422"/>
      <c r="G1" s="1422"/>
      <c r="H1" s="1422"/>
      <c r="I1" s="1422"/>
      <c r="J1" s="1422"/>
      <c r="K1" s="1422"/>
    </row>
    <row r="2" spans="2:13" ht="40.5" customHeight="1">
      <c r="B2" s="1450" t="s">
        <v>965</v>
      </c>
      <c r="C2" s="1450"/>
      <c r="D2" s="1450"/>
      <c r="E2" s="1450"/>
      <c r="F2" s="1450"/>
      <c r="G2" s="1450"/>
      <c r="H2" s="1450"/>
      <c r="I2" s="1450"/>
      <c r="J2" s="1450"/>
      <c r="K2" s="1450"/>
      <c r="L2" s="1450"/>
      <c r="M2" s="1149" t="s">
        <v>459</v>
      </c>
    </row>
    <row r="3" spans="2:13" ht="20.25" customHeight="1">
      <c r="B3" s="1426" t="s">
        <v>544</v>
      </c>
      <c r="C3" s="1426" t="s">
        <v>977</v>
      </c>
      <c r="D3" s="1426" t="s">
        <v>94</v>
      </c>
      <c r="E3" s="1426"/>
      <c r="F3" s="1426"/>
      <c r="G3" s="1426"/>
      <c r="H3" s="1426"/>
      <c r="I3" s="1426"/>
      <c r="J3" s="1426"/>
      <c r="K3" s="1426"/>
      <c r="L3" s="1426"/>
    </row>
    <row r="4" spans="2:13" ht="33.75" customHeight="1">
      <c r="B4" s="1430"/>
      <c r="C4" s="1430"/>
      <c r="D4" s="506" t="s">
        <v>327</v>
      </c>
      <c r="E4" s="506" t="s">
        <v>328</v>
      </c>
      <c r="F4" s="506" t="s">
        <v>329</v>
      </c>
      <c r="G4" s="506" t="s">
        <v>330</v>
      </c>
      <c r="H4" s="506" t="s">
        <v>331</v>
      </c>
      <c r="I4" s="506" t="s">
        <v>332</v>
      </c>
      <c r="J4" s="506" t="s">
        <v>333</v>
      </c>
      <c r="K4" s="506" t="s">
        <v>334</v>
      </c>
      <c r="L4" s="506" t="s">
        <v>967</v>
      </c>
    </row>
    <row r="5" spans="2:13" s="139" customFormat="1" ht="14.25" customHeight="1">
      <c r="B5" s="482" t="s">
        <v>460</v>
      </c>
      <c r="C5" s="515">
        <v>6.76</v>
      </c>
      <c r="D5" s="515">
        <v>5.29</v>
      </c>
      <c r="E5" s="515">
        <v>5.99</v>
      </c>
      <c r="F5" s="515">
        <v>6.52</v>
      </c>
      <c r="G5" s="515">
        <v>7.01</v>
      </c>
      <c r="H5" s="515">
        <v>7.31</v>
      </c>
      <c r="I5" s="515">
        <v>7.36</v>
      </c>
      <c r="J5" s="515">
        <v>7.28</v>
      </c>
      <c r="K5" s="516">
        <v>7.73</v>
      </c>
      <c r="L5" s="517">
        <v>7.58</v>
      </c>
    </row>
    <row r="6" spans="2:13" s="55" customFormat="1" ht="14.25" customHeight="1">
      <c r="B6" s="483" t="s">
        <v>134</v>
      </c>
      <c r="C6" s="511">
        <v>7.84</v>
      </c>
      <c r="D6" s="511">
        <v>5.78</v>
      </c>
      <c r="E6" s="511">
        <v>6.98</v>
      </c>
      <c r="F6" s="511">
        <v>7.5</v>
      </c>
      <c r="G6" s="511">
        <v>8.0299999999999994</v>
      </c>
      <c r="H6" s="511">
        <v>8.31</v>
      </c>
      <c r="I6" s="511">
        <v>8.49</v>
      </c>
      <c r="J6" s="511">
        <v>8.3000000000000007</v>
      </c>
      <c r="K6" s="512">
        <v>18.25</v>
      </c>
      <c r="L6" s="518">
        <v>0</v>
      </c>
    </row>
    <row r="7" spans="2:13" s="141" customFormat="1" ht="14.25" customHeight="1">
      <c r="B7" s="483" t="s">
        <v>117</v>
      </c>
      <c r="C7" s="511">
        <v>6.19</v>
      </c>
      <c r="D7" s="511">
        <v>5.65</v>
      </c>
      <c r="E7" s="511">
        <v>5.57</v>
      </c>
      <c r="F7" s="511">
        <v>6.23</v>
      </c>
      <c r="G7" s="511">
        <v>6.41</v>
      </c>
      <c r="H7" s="511">
        <v>6.74</v>
      </c>
      <c r="I7" s="511">
        <v>6.41</v>
      </c>
      <c r="J7" s="511">
        <v>5.72</v>
      </c>
      <c r="K7" s="513">
        <v>4.17</v>
      </c>
      <c r="L7" s="519">
        <v>5</v>
      </c>
    </row>
    <row r="8" spans="2:13" s="141" customFormat="1" ht="14.25" customHeight="1">
      <c r="B8" s="483" t="s">
        <v>125</v>
      </c>
      <c r="C8" s="511">
        <v>7</v>
      </c>
      <c r="D8" s="511">
        <v>5.5</v>
      </c>
      <c r="E8" s="511">
        <v>6.58</v>
      </c>
      <c r="F8" s="511">
        <v>6.97</v>
      </c>
      <c r="G8" s="511">
        <v>7.12</v>
      </c>
      <c r="H8" s="511">
        <v>7.4</v>
      </c>
      <c r="I8" s="511">
        <v>7.34</v>
      </c>
      <c r="J8" s="511">
        <v>6.84</v>
      </c>
      <c r="K8" s="512">
        <v>6</v>
      </c>
      <c r="L8" s="519">
        <v>0</v>
      </c>
    </row>
    <row r="9" spans="2:13" s="141" customFormat="1" ht="14.25" customHeight="1">
      <c r="B9" s="483" t="s">
        <v>122</v>
      </c>
      <c r="C9" s="511">
        <v>8.08</v>
      </c>
      <c r="D9" s="511">
        <v>5.94</v>
      </c>
      <c r="E9" s="511">
        <v>6.88</v>
      </c>
      <c r="F9" s="511">
        <v>8.4499999999999993</v>
      </c>
      <c r="G9" s="511">
        <v>8.9499999999999993</v>
      </c>
      <c r="H9" s="511">
        <v>7.5</v>
      </c>
      <c r="I9" s="511">
        <v>7.91</v>
      </c>
      <c r="J9" s="511">
        <v>6.4</v>
      </c>
      <c r="K9" s="513">
        <v>26.78</v>
      </c>
      <c r="L9" s="519">
        <v>0</v>
      </c>
    </row>
    <row r="10" spans="2:13" s="141" customFormat="1" ht="14.25" customHeight="1">
      <c r="B10" s="483" t="s">
        <v>132</v>
      </c>
      <c r="C10" s="511">
        <v>6.6</v>
      </c>
      <c r="D10" s="511">
        <v>5.5</v>
      </c>
      <c r="E10" s="511">
        <v>6.34</v>
      </c>
      <c r="F10" s="511">
        <v>6.33</v>
      </c>
      <c r="G10" s="511">
        <v>6.65</v>
      </c>
      <c r="H10" s="511">
        <v>7.04</v>
      </c>
      <c r="I10" s="511">
        <v>7.05</v>
      </c>
      <c r="J10" s="511">
        <v>6.53</v>
      </c>
      <c r="K10" s="512">
        <v>5.5</v>
      </c>
      <c r="L10" s="519">
        <v>0</v>
      </c>
    </row>
    <row r="11" spans="2:13" s="141" customFormat="1" ht="14.25" customHeight="1">
      <c r="B11" s="483" t="s">
        <v>124</v>
      </c>
      <c r="C11" s="511">
        <v>6.16</v>
      </c>
      <c r="D11" s="511">
        <v>5.1100000000000003</v>
      </c>
      <c r="E11" s="511">
        <v>5.28</v>
      </c>
      <c r="F11" s="511">
        <v>6.01</v>
      </c>
      <c r="G11" s="511">
        <v>6.48</v>
      </c>
      <c r="H11" s="511">
        <v>6.81</v>
      </c>
      <c r="I11" s="511">
        <v>6.5</v>
      </c>
      <c r="J11" s="511">
        <v>5.48</v>
      </c>
      <c r="K11" s="513">
        <v>4.18</v>
      </c>
      <c r="L11" s="519">
        <v>0</v>
      </c>
    </row>
    <row r="12" spans="2:13" s="141" customFormat="1" ht="14.25" customHeight="1">
      <c r="B12" s="483" t="s">
        <v>119</v>
      </c>
      <c r="C12" s="511">
        <v>6.8</v>
      </c>
      <c r="D12" s="511">
        <v>5.45</v>
      </c>
      <c r="E12" s="511">
        <v>6.24</v>
      </c>
      <c r="F12" s="511">
        <v>6.64</v>
      </c>
      <c r="G12" s="511">
        <v>6.99</v>
      </c>
      <c r="H12" s="511">
        <v>7.2</v>
      </c>
      <c r="I12" s="511">
        <v>7.14</v>
      </c>
      <c r="J12" s="511">
        <v>7.77</v>
      </c>
      <c r="K12" s="512">
        <v>7.22</v>
      </c>
      <c r="L12" s="519">
        <v>0</v>
      </c>
    </row>
    <row r="13" spans="2:13" s="141" customFormat="1" ht="14.25" customHeight="1">
      <c r="B13" s="483" t="s">
        <v>131</v>
      </c>
      <c r="C13" s="511">
        <v>5.68</v>
      </c>
      <c r="D13" s="511">
        <v>4.8499999999999996</v>
      </c>
      <c r="E13" s="511">
        <v>5.25</v>
      </c>
      <c r="F13" s="511">
        <v>5.61</v>
      </c>
      <c r="G13" s="511">
        <v>5.93</v>
      </c>
      <c r="H13" s="511">
        <v>6.18</v>
      </c>
      <c r="I13" s="511">
        <v>5.9</v>
      </c>
      <c r="J13" s="511">
        <v>5.61</v>
      </c>
      <c r="K13" s="512">
        <v>4.41</v>
      </c>
      <c r="L13" s="519">
        <v>5.5</v>
      </c>
    </row>
    <row r="14" spans="2:13" s="141" customFormat="1" ht="14.25" customHeight="1">
      <c r="B14" s="483" t="s">
        <v>126</v>
      </c>
      <c r="C14" s="511">
        <v>6.76</v>
      </c>
      <c r="D14" s="511">
        <v>5.68</v>
      </c>
      <c r="E14" s="511">
        <v>6</v>
      </c>
      <c r="F14" s="511">
        <v>6.53</v>
      </c>
      <c r="G14" s="511">
        <v>7.01</v>
      </c>
      <c r="H14" s="511">
        <v>7.22</v>
      </c>
      <c r="I14" s="511">
        <v>7.31</v>
      </c>
      <c r="J14" s="511">
        <v>7.52</v>
      </c>
      <c r="K14" s="512">
        <v>8.57</v>
      </c>
      <c r="L14" s="519">
        <v>6</v>
      </c>
    </row>
    <row r="15" spans="2:13" s="141" customFormat="1" ht="14.25" customHeight="1">
      <c r="B15" s="483" t="s">
        <v>121</v>
      </c>
      <c r="C15" s="511">
        <v>7.02</v>
      </c>
      <c r="D15" s="511">
        <v>5.74</v>
      </c>
      <c r="E15" s="511">
        <v>6.32</v>
      </c>
      <c r="F15" s="511">
        <v>6.95</v>
      </c>
      <c r="G15" s="511">
        <v>6.94</v>
      </c>
      <c r="H15" s="511">
        <v>7.21</v>
      </c>
      <c r="I15" s="511">
        <v>8.18</v>
      </c>
      <c r="J15" s="511">
        <v>7.65</v>
      </c>
      <c r="K15" s="512">
        <v>5.07</v>
      </c>
      <c r="L15" s="519">
        <v>0</v>
      </c>
    </row>
    <row r="16" spans="2:13" s="139" customFormat="1" ht="14.25" customHeight="1">
      <c r="B16" s="483" t="s">
        <v>120</v>
      </c>
      <c r="C16" s="511">
        <v>7.02</v>
      </c>
      <c r="D16" s="511">
        <v>5.58</v>
      </c>
      <c r="E16" s="511">
        <v>6.43</v>
      </c>
      <c r="F16" s="511">
        <v>6.78</v>
      </c>
      <c r="G16" s="511">
        <v>7.31</v>
      </c>
      <c r="H16" s="511">
        <v>7.35</v>
      </c>
      <c r="I16" s="511">
        <v>7.25</v>
      </c>
      <c r="J16" s="511">
        <v>7.36</v>
      </c>
      <c r="K16" s="512">
        <v>6.47</v>
      </c>
      <c r="L16" s="517">
        <v>0</v>
      </c>
    </row>
    <row r="17" spans="2:12" ht="14.25" customHeight="1">
      <c r="B17" s="483" t="s">
        <v>133</v>
      </c>
      <c r="C17" s="511">
        <v>6.42</v>
      </c>
      <c r="D17" s="511">
        <v>5.33</v>
      </c>
      <c r="E17" s="511">
        <v>6.06</v>
      </c>
      <c r="F17" s="511">
        <v>6.36</v>
      </c>
      <c r="G17" s="511">
        <v>6.62</v>
      </c>
      <c r="H17" s="511">
        <v>6.68</v>
      </c>
      <c r="I17" s="511">
        <v>6.89</v>
      </c>
      <c r="J17" s="511">
        <v>6.71</v>
      </c>
      <c r="K17" s="513">
        <v>7.18</v>
      </c>
      <c r="L17" s="520">
        <v>0</v>
      </c>
    </row>
    <row r="18" spans="2:12" ht="14.25" customHeight="1">
      <c r="B18" s="483" t="s">
        <v>118</v>
      </c>
      <c r="C18" s="511">
        <v>6.56</v>
      </c>
      <c r="D18" s="511">
        <v>5.5</v>
      </c>
      <c r="E18" s="511">
        <v>6.08</v>
      </c>
      <c r="F18" s="511">
        <v>6.51</v>
      </c>
      <c r="G18" s="511">
        <v>6.71</v>
      </c>
      <c r="H18" s="511">
        <v>6.91</v>
      </c>
      <c r="I18" s="511">
        <v>6.99</v>
      </c>
      <c r="J18" s="511">
        <v>7.12</v>
      </c>
      <c r="K18" s="512">
        <v>10.94</v>
      </c>
      <c r="L18" s="520">
        <v>8</v>
      </c>
    </row>
    <row r="19" spans="2:12" ht="14.25" customHeight="1">
      <c r="B19" s="483" t="s">
        <v>115</v>
      </c>
      <c r="C19" s="511">
        <v>5.36</v>
      </c>
      <c r="D19" s="511">
        <v>3.71</v>
      </c>
      <c r="E19" s="511">
        <v>4.8899999999999997</v>
      </c>
      <c r="F19" s="511">
        <v>5.33</v>
      </c>
      <c r="G19" s="511">
        <v>5.74</v>
      </c>
      <c r="H19" s="511">
        <v>5.86</v>
      </c>
      <c r="I19" s="511">
        <v>5.29</v>
      </c>
      <c r="J19" s="511">
        <v>5.27</v>
      </c>
      <c r="K19" s="513">
        <v>4.33</v>
      </c>
      <c r="L19" s="520">
        <v>12</v>
      </c>
    </row>
    <row r="20" spans="2:12" ht="14.25" customHeight="1">
      <c r="B20" s="483" t="s">
        <v>113</v>
      </c>
      <c r="C20" s="511">
        <v>6.22</v>
      </c>
      <c r="D20" s="511">
        <v>4.33</v>
      </c>
      <c r="E20" s="511">
        <v>5.51</v>
      </c>
      <c r="F20" s="511">
        <v>6.18</v>
      </c>
      <c r="G20" s="511">
        <v>6.45</v>
      </c>
      <c r="H20" s="511">
        <v>6.52</v>
      </c>
      <c r="I20" s="511">
        <v>6.28</v>
      </c>
      <c r="J20" s="511">
        <v>9.31</v>
      </c>
      <c r="K20" s="513">
        <v>3.4</v>
      </c>
      <c r="L20" s="520">
        <v>0</v>
      </c>
    </row>
    <row r="21" spans="2:12" ht="14.25" customHeight="1">
      <c r="B21" s="483" t="s">
        <v>116</v>
      </c>
      <c r="C21" s="511">
        <v>6.92</v>
      </c>
      <c r="D21" s="511">
        <v>3.84</v>
      </c>
      <c r="E21" s="511">
        <v>5.87</v>
      </c>
      <c r="F21" s="511">
        <v>6.33</v>
      </c>
      <c r="G21" s="511">
        <v>7.35</v>
      </c>
      <c r="H21" s="511">
        <v>7.47</v>
      </c>
      <c r="I21" s="511">
        <v>8.68</v>
      </c>
      <c r="J21" s="511">
        <v>7.62</v>
      </c>
      <c r="K21" s="513">
        <v>4.1399999999999997</v>
      </c>
      <c r="L21" s="520">
        <v>0</v>
      </c>
    </row>
    <row r="22" spans="2:12" ht="14.25" customHeight="1">
      <c r="B22" s="483" t="s">
        <v>129</v>
      </c>
      <c r="C22" s="511">
        <v>7.38</v>
      </c>
      <c r="D22" s="511">
        <v>5.61</v>
      </c>
      <c r="E22" s="511">
        <v>6.15</v>
      </c>
      <c r="F22" s="511">
        <v>6.71</v>
      </c>
      <c r="G22" s="511">
        <v>7.59</v>
      </c>
      <c r="H22" s="511">
        <v>8.19</v>
      </c>
      <c r="I22" s="511">
        <v>8.2200000000000006</v>
      </c>
      <c r="J22" s="511">
        <v>8.1999999999999993</v>
      </c>
      <c r="K22" s="512">
        <v>7.9</v>
      </c>
      <c r="L22" s="520">
        <v>14</v>
      </c>
    </row>
    <row r="23" spans="2:12" ht="14.25" customHeight="1">
      <c r="B23" s="483" t="s">
        <v>130</v>
      </c>
      <c r="C23" s="511">
        <v>7.17</v>
      </c>
      <c r="D23" s="511">
        <v>5.53</v>
      </c>
      <c r="E23" s="511">
        <v>6.21</v>
      </c>
      <c r="F23" s="511">
        <v>6.85</v>
      </c>
      <c r="G23" s="511">
        <v>7.64</v>
      </c>
      <c r="H23" s="511">
        <v>7.57</v>
      </c>
      <c r="I23" s="511">
        <v>7.52</v>
      </c>
      <c r="J23" s="511">
        <v>7.49</v>
      </c>
      <c r="K23" s="513">
        <v>7.23</v>
      </c>
      <c r="L23" s="520">
        <v>4</v>
      </c>
    </row>
    <row r="24" spans="2:12" ht="14.25" customHeight="1">
      <c r="B24" s="483" t="s">
        <v>112</v>
      </c>
      <c r="C24" s="511">
        <v>7.3</v>
      </c>
      <c r="D24" s="511">
        <v>5.41</v>
      </c>
      <c r="E24" s="511">
        <v>6.53</v>
      </c>
      <c r="F24" s="511">
        <v>7.44</v>
      </c>
      <c r="G24" s="511">
        <v>7.72</v>
      </c>
      <c r="H24" s="511">
        <v>7.3</v>
      </c>
      <c r="I24" s="511">
        <v>8.59</v>
      </c>
      <c r="J24" s="514">
        <v>6.68</v>
      </c>
      <c r="K24" s="513">
        <v>5.67</v>
      </c>
      <c r="L24" s="520">
        <v>5</v>
      </c>
    </row>
    <row r="25" spans="2:12" ht="14.25" customHeight="1">
      <c r="B25" s="483" t="s">
        <v>143</v>
      </c>
      <c r="C25" s="511">
        <v>8.58</v>
      </c>
      <c r="D25" s="514">
        <v>9</v>
      </c>
      <c r="E25" s="511">
        <v>7.62</v>
      </c>
      <c r="F25" s="511">
        <v>8.0500000000000007</v>
      </c>
      <c r="G25" s="511">
        <v>8.2100000000000009</v>
      </c>
      <c r="H25" s="511">
        <v>9.98</v>
      </c>
      <c r="I25" s="511">
        <v>8.91</v>
      </c>
      <c r="J25" s="511">
        <v>8.5500000000000007</v>
      </c>
      <c r="K25" s="513">
        <v>4</v>
      </c>
      <c r="L25" s="520">
        <v>0</v>
      </c>
    </row>
    <row r="26" spans="2:12" s="139" customFormat="1" ht="14.25" customHeight="1">
      <c r="B26" s="483" t="s">
        <v>128</v>
      </c>
      <c r="C26" s="511">
        <v>5.79</v>
      </c>
      <c r="D26" s="511">
        <v>4.51</v>
      </c>
      <c r="E26" s="511">
        <v>5.25</v>
      </c>
      <c r="F26" s="511">
        <v>5.94</v>
      </c>
      <c r="G26" s="511">
        <v>5.89</v>
      </c>
      <c r="H26" s="511">
        <v>6.13</v>
      </c>
      <c r="I26" s="511">
        <v>6.22</v>
      </c>
      <c r="J26" s="511">
        <v>5.86</v>
      </c>
      <c r="K26" s="512">
        <v>3.6</v>
      </c>
      <c r="L26" s="520">
        <v>6</v>
      </c>
    </row>
    <row r="27" spans="2:12" ht="14.25" customHeight="1">
      <c r="B27" s="483" t="s">
        <v>114</v>
      </c>
      <c r="C27" s="511">
        <v>5.16</v>
      </c>
      <c r="D27" s="511">
        <v>4.07</v>
      </c>
      <c r="E27" s="511">
        <v>4.7699999999999996</v>
      </c>
      <c r="F27" s="511">
        <v>5.1100000000000003</v>
      </c>
      <c r="G27" s="511">
        <v>5.57</v>
      </c>
      <c r="H27" s="511">
        <v>5.64</v>
      </c>
      <c r="I27" s="511">
        <v>4.8600000000000003</v>
      </c>
      <c r="J27" s="511">
        <v>4.49</v>
      </c>
      <c r="K27" s="513">
        <v>4.8</v>
      </c>
      <c r="L27" s="520">
        <v>0</v>
      </c>
    </row>
    <row r="28" spans="2:12" ht="14.25" customHeight="1">
      <c r="B28" s="483" t="s">
        <v>127</v>
      </c>
      <c r="C28" s="511">
        <v>6.25</v>
      </c>
      <c r="D28" s="511">
        <v>4.76</v>
      </c>
      <c r="E28" s="511">
        <v>5.62</v>
      </c>
      <c r="F28" s="511">
        <v>6.2</v>
      </c>
      <c r="G28" s="511">
        <v>6.47</v>
      </c>
      <c r="H28" s="511">
        <v>6.78</v>
      </c>
      <c r="I28" s="511">
        <v>6.47</v>
      </c>
      <c r="J28" s="511">
        <v>6</v>
      </c>
      <c r="K28" s="512">
        <v>5.82</v>
      </c>
      <c r="L28" s="520">
        <v>0</v>
      </c>
    </row>
    <row r="29" spans="2:12" ht="14.25" customHeight="1">
      <c r="B29" s="483" t="s">
        <v>123</v>
      </c>
      <c r="C29" s="511">
        <v>6.13</v>
      </c>
      <c r="D29" s="511">
        <v>5.43</v>
      </c>
      <c r="E29" s="511">
        <v>5.63</v>
      </c>
      <c r="F29" s="511">
        <v>6.09</v>
      </c>
      <c r="G29" s="511">
        <v>6.18</v>
      </c>
      <c r="H29" s="511">
        <v>6.54</v>
      </c>
      <c r="I29" s="511">
        <v>6.47</v>
      </c>
      <c r="J29" s="511">
        <v>6.17</v>
      </c>
      <c r="K29" s="512">
        <v>6.56</v>
      </c>
      <c r="L29" s="520">
        <v>0</v>
      </c>
    </row>
    <row r="30" spans="2:12" ht="14.25" customHeight="1">
      <c r="B30" s="483" t="s">
        <v>86</v>
      </c>
      <c r="C30" s="511">
        <v>5.43</v>
      </c>
      <c r="D30" s="511">
        <v>4.5</v>
      </c>
      <c r="E30" s="511">
        <v>4.29</v>
      </c>
      <c r="F30" s="511">
        <v>6.08</v>
      </c>
      <c r="G30" s="511">
        <v>5.54</v>
      </c>
      <c r="H30" s="511">
        <v>5.87</v>
      </c>
      <c r="I30" s="514">
        <v>5.27</v>
      </c>
      <c r="J30" s="514">
        <v>4.8</v>
      </c>
      <c r="K30" s="513">
        <v>0</v>
      </c>
      <c r="L30" s="520">
        <v>0</v>
      </c>
    </row>
    <row r="31" spans="2:12">
      <c r="B31" s="1410"/>
      <c r="C31" s="1410"/>
      <c r="D31" s="1410"/>
      <c r="E31" s="1410"/>
      <c r="F31" s="1410"/>
      <c r="G31" s="1410"/>
      <c r="H31" s="1410"/>
      <c r="I31" s="1410"/>
      <c r="J31" s="1410"/>
      <c r="K31" s="1410"/>
    </row>
    <row r="32" spans="2:12" s="54" customFormat="1" ht="16.5">
      <c r="B32" s="1331" t="s">
        <v>839</v>
      </c>
      <c r="C32" s="1331"/>
      <c r="D32" s="1331"/>
      <c r="E32" s="1331"/>
      <c r="F32" s="1331"/>
      <c r="G32" s="1331"/>
      <c r="H32" s="1331"/>
      <c r="I32" s="1331"/>
      <c r="J32" s="1331"/>
      <c r="K32" s="1331"/>
    </row>
    <row r="33" spans="2:17" s="54" customFormat="1" ht="23.45" customHeight="1">
      <c r="B33" s="1330" t="s">
        <v>796</v>
      </c>
      <c r="C33" s="1330"/>
      <c r="D33" s="1330"/>
      <c r="E33" s="1330"/>
      <c r="F33" s="1330"/>
      <c r="G33" s="1330"/>
      <c r="H33" s="1330"/>
      <c r="I33" s="1330"/>
      <c r="J33" s="1330"/>
      <c r="K33" s="1330"/>
    </row>
    <row r="34" spans="2:17" ht="16.5">
      <c r="B34" s="143" t="s">
        <v>895</v>
      </c>
      <c r="C34" s="54"/>
      <c r="D34" s="54"/>
      <c r="E34" s="54"/>
      <c r="F34" s="54"/>
      <c r="G34" s="54"/>
      <c r="H34" s="54"/>
      <c r="I34" s="54"/>
      <c r="J34" s="54"/>
      <c r="K34" s="54"/>
    </row>
    <row r="35" spans="2:17" ht="15.75" customHeight="1">
      <c r="B35" s="327" t="s">
        <v>935</v>
      </c>
    </row>
    <row r="36" spans="2:17" s="1168" customFormat="1" ht="13.5">
      <c r="B36" s="1169" t="s">
        <v>3105</v>
      </c>
      <c r="C36" s="1170"/>
      <c r="D36" s="1170"/>
      <c r="E36" s="1170"/>
      <c r="F36" s="1170"/>
      <c r="G36" s="1170"/>
      <c r="H36" s="1170"/>
      <c r="I36" s="1170"/>
      <c r="J36" s="1170"/>
      <c r="K36" s="1170"/>
      <c r="L36" s="1170"/>
      <c r="M36" s="1170"/>
      <c r="N36" s="1170"/>
      <c r="O36" s="1170"/>
      <c r="P36" s="1170"/>
      <c r="Q36" s="1170"/>
    </row>
  </sheetData>
  <mergeCells count="8">
    <mergeCell ref="B31:K31"/>
    <mergeCell ref="B32:K32"/>
    <mergeCell ref="B33:K33"/>
    <mergeCell ref="B3:B4"/>
    <mergeCell ref="B1:K1"/>
    <mergeCell ref="C3:C4"/>
    <mergeCell ref="D3:L3"/>
    <mergeCell ref="B2:L2"/>
  </mergeCells>
  <hyperlinks>
    <hyperlink ref="M2" location="INDICE!B104" display="INDICE"/>
    <hyperlink ref="B36"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1"/>
  <sheetViews>
    <sheetView showGridLines="0" zoomScaleNormal="100" workbookViewId="0">
      <selection activeCell="Y19" sqref="Y19"/>
    </sheetView>
  </sheetViews>
  <sheetFormatPr baseColWidth="10" defaultColWidth="12.5703125" defaultRowHeight="14.25"/>
  <cols>
    <col min="1" max="1" width="3.7109375" style="137" customWidth="1"/>
    <col min="2" max="2" width="30.140625" style="142" customWidth="1"/>
    <col min="3" max="3" width="12.5703125" style="137"/>
    <col min="4" max="7" width="17.140625" style="137" customWidth="1"/>
    <col min="8" max="16384" width="12.5703125" style="137"/>
  </cols>
  <sheetData>
    <row r="1" spans="2:9" ht="52.5" customHeight="1">
      <c r="B1" s="1422"/>
      <c r="C1" s="1422"/>
      <c r="D1" s="1422"/>
      <c r="E1" s="1422"/>
      <c r="F1" s="1422"/>
      <c r="G1" s="1422"/>
    </row>
    <row r="2" spans="2:9" ht="48.75" customHeight="1">
      <c r="B2" s="1425" t="s">
        <v>966</v>
      </c>
      <c r="C2" s="1425"/>
      <c r="D2" s="1425"/>
      <c r="E2" s="1425"/>
      <c r="F2" s="1425"/>
      <c r="G2" s="1425"/>
      <c r="I2" s="1149" t="s">
        <v>459</v>
      </c>
    </row>
    <row r="3" spans="2:9" ht="20.25" customHeight="1">
      <c r="B3" s="1426" t="s">
        <v>544</v>
      </c>
      <c r="C3" s="1426" t="s">
        <v>978</v>
      </c>
      <c r="D3" s="1426" t="s">
        <v>914</v>
      </c>
      <c r="E3" s="1426"/>
      <c r="F3" s="1426"/>
      <c r="G3" s="1426"/>
    </row>
    <row r="4" spans="2:9" ht="24.75" customHeight="1">
      <c r="B4" s="1426"/>
      <c r="C4" s="1426"/>
      <c r="D4" s="505" t="s">
        <v>937</v>
      </c>
      <c r="E4" s="505" t="s">
        <v>902</v>
      </c>
      <c r="F4" s="505" t="s">
        <v>903</v>
      </c>
      <c r="G4" s="505" t="s">
        <v>904</v>
      </c>
    </row>
    <row r="5" spans="2:9" s="139" customFormat="1" ht="13.5">
      <c r="B5" s="138" t="s">
        <v>460</v>
      </c>
      <c r="C5" s="459">
        <v>25544</v>
      </c>
      <c r="D5" s="459">
        <v>951</v>
      </c>
      <c r="E5" s="459">
        <v>1992</v>
      </c>
      <c r="F5" s="459">
        <v>4442</v>
      </c>
      <c r="G5" s="459">
        <v>18159</v>
      </c>
    </row>
    <row r="6" spans="2:9" s="139" customFormat="1" ht="13.5">
      <c r="B6" s="138" t="s">
        <v>81</v>
      </c>
      <c r="C6" s="459">
        <v>11969</v>
      </c>
      <c r="D6" s="459">
        <v>442</v>
      </c>
      <c r="E6" s="459">
        <v>922</v>
      </c>
      <c r="F6" s="459">
        <v>2087</v>
      </c>
      <c r="G6" s="459">
        <v>8518</v>
      </c>
    </row>
    <row r="7" spans="2:9" s="139" customFormat="1">
      <c r="B7" s="140" t="s">
        <v>134</v>
      </c>
      <c r="C7" s="461">
        <v>1357</v>
      </c>
      <c r="D7" s="461">
        <v>58</v>
      </c>
      <c r="E7" s="461">
        <v>95</v>
      </c>
      <c r="F7" s="461">
        <v>227</v>
      </c>
      <c r="G7" s="461">
        <v>977</v>
      </c>
    </row>
    <row r="8" spans="2:9" s="139" customFormat="1">
      <c r="B8" s="140" t="s">
        <v>117</v>
      </c>
      <c r="C8" s="461">
        <v>284</v>
      </c>
      <c r="D8" s="461">
        <v>6</v>
      </c>
      <c r="E8" s="461">
        <v>13</v>
      </c>
      <c r="F8" s="461">
        <v>47</v>
      </c>
      <c r="G8" s="461">
        <v>218</v>
      </c>
    </row>
    <row r="9" spans="2:9" s="139" customFormat="1">
      <c r="B9" s="140" t="s">
        <v>125</v>
      </c>
      <c r="C9" s="461">
        <v>396</v>
      </c>
      <c r="D9" s="461">
        <v>15</v>
      </c>
      <c r="E9" s="461">
        <v>19</v>
      </c>
      <c r="F9" s="461">
        <v>78</v>
      </c>
      <c r="G9" s="461">
        <v>284</v>
      </c>
    </row>
    <row r="10" spans="2:9" s="139" customFormat="1">
      <c r="B10" s="140" t="s">
        <v>122</v>
      </c>
      <c r="C10" s="461">
        <v>230</v>
      </c>
      <c r="D10" s="461">
        <v>7</v>
      </c>
      <c r="E10" s="461">
        <v>15</v>
      </c>
      <c r="F10" s="461">
        <v>35</v>
      </c>
      <c r="G10" s="461">
        <v>173</v>
      </c>
    </row>
    <row r="11" spans="2:9" s="139" customFormat="1">
      <c r="B11" s="140" t="s">
        <v>132</v>
      </c>
      <c r="C11" s="461">
        <v>713</v>
      </c>
      <c r="D11" s="461">
        <v>16</v>
      </c>
      <c r="E11" s="461">
        <v>45</v>
      </c>
      <c r="F11" s="461">
        <v>114</v>
      </c>
      <c r="G11" s="461">
        <v>538</v>
      </c>
    </row>
    <row r="12" spans="2:9" s="139" customFormat="1">
      <c r="B12" s="140" t="s">
        <v>124</v>
      </c>
      <c r="C12" s="461">
        <v>719</v>
      </c>
      <c r="D12" s="461">
        <v>22</v>
      </c>
      <c r="E12" s="461">
        <v>50</v>
      </c>
      <c r="F12" s="461">
        <v>121</v>
      </c>
      <c r="G12" s="461">
        <v>526</v>
      </c>
    </row>
    <row r="13" spans="2:9" s="139" customFormat="1">
      <c r="B13" s="140" t="s">
        <v>121</v>
      </c>
      <c r="C13" s="461">
        <v>627</v>
      </c>
      <c r="D13" s="461">
        <v>21</v>
      </c>
      <c r="E13" s="461">
        <v>66</v>
      </c>
      <c r="F13" s="461">
        <v>114</v>
      </c>
      <c r="G13" s="461">
        <v>426</v>
      </c>
    </row>
    <row r="14" spans="2:9" s="139" customFormat="1">
      <c r="B14" s="140" t="s">
        <v>120</v>
      </c>
      <c r="C14" s="461">
        <v>539</v>
      </c>
      <c r="D14" s="461">
        <v>17</v>
      </c>
      <c r="E14" s="461">
        <v>42</v>
      </c>
      <c r="F14" s="461">
        <v>92</v>
      </c>
      <c r="G14" s="461">
        <v>388</v>
      </c>
    </row>
    <row r="15" spans="2:9" s="139" customFormat="1">
      <c r="B15" s="140" t="s">
        <v>129</v>
      </c>
      <c r="C15" s="461">
        <v>5484</v>
      </c>
      <c r="D15" s="461">
        <v>236</v>
      </c>
      <c r="E15" s="461">
        <v>446</v>
      </c>
      <c r="F15" s="461">
        <v>953</v>
      </c>
      <c r="G15" s="461">
        <v>3849</v>
      </c>
    </row>
    <row r="16" spans="2:9" s="139" customFormat="1">
      <c r="B16" s="140" t="s">
        <v>130</v>
      </c>
      <c r="C16" s="461">
        <v>943</v>
      </c>
      <c r="D16" s="461">
        <v>25</v>
      </c>
      <c r="E16" s="461">
        <v>59</v>
      </c>
      <c r="F16" s="461">
        <v>152</v>
      </c>
      <c r="G16" s="461">
        <v>707</v>
      </c>
    </row>
    <row r="17" spans="2:8" s="139" customFormat="1">
      <c r="B17" s="360" t="s">
        <v>127</v>
      </c>
      <c r="C17" s="461">
        <v>677</v>
      </c>
      <c r="D17" s="461">
        <v>19</v>
      </c>
      <c r="E17" s="461">
        <v>72</v>
      </c>
      <c r="F17" s="461">
        <v>154</v>
      </c>
      <c r="G17" s="461">
        <v>432</v>
      </c>
    </row>
    <row r="18" spans="2:8" s="139" customFormat="1" ht="13.5">
      <c r="B18" s="138" t="s">
        <v>82</v>
      </c>
      <c r="C18" s="459">
        <v>12367</v>
      </c>
      <c r="D18" s="459">
        <v>463</v>
      </c>
      <c r="E18" s="459">
        <v>977</v>
      </c>
      <c r="F18" s="459">
        <v>2142</v>
      </c>
      <c r="G18" s="459">
        <v>8785</v>
      </c>
    </row>
    <row r="19" spans="2:8" s="139" customFormat="1">
      <c r="B19" s="140" t="s">
        <v>119</v>
      </c>
      <c r="C19" s="461">
        <v>837</v>
      </c>
      <c r="D19" s="461">
        <v>43</v>
      </c>
      <c r="E19" s="461">
        <v>79</v>
      </c>
      <c r="F19" s="461">
        <v>157</v>
      </c>
      <c r="G19" s="461">
        <v>558</v>
      </c>
      <c r="H19" s="137"/>
    </row>
    <row r="20" spans="2:8" s="139" customFormat="1">
      <c r="B20" s="140" t="s">
        <v>131</v>
      </c>
      <c r="C20" s="461">
        <v>896</v>
      </c>
      <c r="D20" s="461">
        <v>39</v>
      </c>
      <c r="E20" s="461">
        <v>88</v>
      </c>
      <c r="F20" s="461">
        <v>155</v>
      </c>
      <c r="G20" s="461">
        <v>614</v>
      </c>
      <c r="H20" s="137"/>
    </row>
    <row r="21" spans="2:8" s="139" customFormat="1">
      <c r="B21" s="140" t="s">
        <v>126</v>
      </c>
      <c r="C21" s="461">
        <v>6592</v>
      </c>
      <c r="D21" s="461">
        <v>262</v>
      </c>
      <c r="E21" s="461">
        <v>490</v>
      </c>
      <c r="F21" s="461">
        <v>1153</v>
      </c>
      <c r="G21" s="461">
        <v>4687</v>
      </c>
      <c r="H21" s="137"/>
    </row>
    <row r="22" spans="2:8" s="139" customFormat="1">
      <c r="B22" s="140" t="s">
        <v>133</v>
      </c>
      <c r="C22" s="461">
        <v>1186</v>
      </c>
      <c r="D22" s="461">
        <v>39</v>
      </c>
      <c r="E22" s="461">
        <v>105</v>
      </c>
      <c r="F22" s="461">
        <v>211</v>
      </c>
      <c r="G22" s="461">
        <v>831</v>
      </c>
      <c r="H22" s="137"/>
    </row>
    <row r="23" spans="2:8" s="139" customFormat="1">
      <c r="B23" s="140" t="s">
        <v>118</v>
      </c>
      <c r="C23" s="461">
        <v>2036</v>
      </c>
      <c r="D23" s="461">
        <v>58</v>
      </c>
      <c r="E23" s="461">
        <v>160</v>
      </c>
      <c r="F23" s="461">
        <v>351</v>
      </c>
      <c r="G23" s="461">
        <v>1467</v>
      </c>
      <c r="H23" s="137"/>
    </row>
    <row r="24" spans="2:8" s="139" customFormat="1">
      <c r="B24" s="140" t="s">
        <v>123</v>
      </c>
      <c r="C24" s="461">
        <v>820</v>
      </c>
      <c r="D24" s="461">
        <v>22</v>
      </c>
      <c r="E24" s="461">
        <v>55</v>
      </c>
      <c r="F24" s="461">
        <v>115</v>
      </c>
      <c r="G24" s="461">
        <v>628</v>
      </c>
      <c r="H24" s="137"/>
    </row>
    <row r="25" spans="2:8" s="139" customFormat="1" ht="13.5">
      <c r="B25" s="138" t="s">
        <v>83</v>
      </c>
      <c r="C25" s="459">
        <v>1174</v>
      </c>
      <c r="D25" s="459">
        <v>46</v>
      </c>
      <c r="E25" s="459">
        <v>90</v>
      </c>
      <c r="F25" s="459">
        <v>210</v>
      </c>
      <c r="G25" s="459">
        <v>828</v>
      </c>
    </row>
    <row r="26" spans="2:8" s="139" customFormat="1">
      <c r="B26" s="140" t="s">
        <v>115</v>
      </c>
      <c r="C26" s="461">
        <v>252</v>
      </c>
      <c r="D26" s="461">
        <v>12</v>
      </c>
      <c r="E26" s="461">
        <v>22</v>
      </c>
      <c r="F26" s="461">
        <v>40</v>
      </c>
      <c r="G26" s="461">
        <v>178</v>
      </c>
      <c r="H26" s="137"/>
    </row>
    <row r="27" spans="2:8" s="139" customFormat="1">
      <c r="B27" s="140" t="s">
        <v>113</v>
      </c>
      <c r="C27" s="461">
        <v>166</v>
      </c>
      <c r="D27" s="461">
        <v>5</v>
      </c>
      <c r="E27" s="461">
        <v>15</v>
      </c>
      <c r="F27" s="461">
        <v>33</v>
      </c>
      <c r="G27" s="461">
        <v>113</v>
      </c>
      <c r="H27" s="137"/>
    </row>
    <row r="28" spans="2:8" s="139" customFormat="1">
      <c r="B28" s="140" t="s">
        <v>116</v>
      </c>
      <c r="C28" s="461">
        <v>152</v>
      </c>
      <c r="D28" s="461">
        <v>6</v>
      </c>
      <c r="E28" s="461">
        <v>7</v>
      </c>
      <c r="F28" s="461">
        <v>31</v>
      </c>
      <c r="G28" s="461">
        <v>108</v>
      </c>
      <c r="H28" s="137"/>
    </row>
    <row r="29" spans="2:8" s="139" customFormat="1">
      <c r="B29" s="140" t="s">
        <v>112</v>
      </c>
      <c r="C29" s="461">
        <v>80</v>
      </c>
      <c r="D29" s="461">
        <v>4</v>
      </c>
      <c r="E29" s="461">
        <v>1</v>
      </c>
      <c r="F29" s="461">
        <v>14</v>
      </c>
      <c r="G29" s="461">
        <v>61</v>
      </c>
      <c r="H29" s="137"/>
    </row>
    <row r="30" spans="2:8" s="139" customFormat="1">
      <c r="B30" s="140" t="s">
        <v>128</v>
      </c>
      <c r="C30" s="461">
        <v>329</v>
      </c>
      <c r="D30" s="461">
        <v>11</v>
      </c>
      <c r="E30" s="461">
        <v>29</v>
      </c>
      <c r="F30" s="461">
        <v>58</v>
      </c>
      <c r="G30" s="461">
        <v>231</v>
      </c>
      <c r="H30" s="137"/>
    </row>
    <row r="31" spans="2:8" s="139" customFormat="1">
      <c r="B31" s="140" t="s">
        <v>114</v>
      </c>
      <c r="C31" s="461">
        <v>195</v>
      </c>
      <c r="D31" s="461">
        <v>8</v>
      </c>
      <c r="E31" s="461">
        <v>16</v>
      </c>
      <c r="F31" s="461">
        <v>34</v>
      </c>
      <c r="G31" s="461">
        <v>137</v>
      </c>
      <c r="H31" s="137"/>
    </row>
    <row r="32" spans="2:8" s="139" customFormat="1">
      <c r="B32" s="138" t="s">
        <v>318</v>
      </c>
      <c r="C32" s="461">
        <v>23</v>
      </c>
      <c r="D32" s="461">
        <v>0</v>
      </c>
      <c r="E32" s="461">
        <v>3</v>
      </c>
      <c r="F32" s="461">
        <v>3</v>
      </c>
      <c r="G32" s="461">
        <v>17</v>
      </c>
      <c r="H32" s="137"/>
    </row>
    <row r="33" spans="2:17" s="139" customFormat="1">
      <c r="B33" s="140" t="s">
        <v>143</v>
      </c>
      <c r="C33" s="459">
        <v>23</v>
      </c>
      <c r="D33" s="459">
        <v>0</v>
      </c>
      <c r="E33" s="459">
        <v>3</v>
      </c>
      <c r="F33" s="459">
        <v>3</v>
      </c>
      <c r="G33" s="459">
        <v>17</v>
      </c>
    </row>
    <row r="34" spans="2:17" s="139" customFormat="1" ht="13.5">
      <c r="B34" s="138" t="s">
        <v>86</v>
      </c>
      <c r="C34" s="459">
        <v>11</v>
      </c>
      <c r="D34" s="459">
        <v>0</v>
      </c>
      <c r="E34" s="459">
        <v>0</v>
      </c>
      <c r="F34" s="459">
        <v>0</v>
      </c>
      <c r="G34" s="459">
        <v>11</v>
      </c>
    </row>
    <row r="35" spans="2:17">
      <c r="B35" s="1410"/>
      <c r="C35" s="1410"/>
      <c r="D35" s="1410"/>
      <c r="E35" s="1410"/>
      <c r="F35" s="1410"/>
      <c r="G35" s="1410"/>
    </row>
    <row r="36" spans="2:17" s="54" customFormat="1" ht="20.25" customHeight="1">
      <c r="B36" s="1331" t="s">
        <v>839</v>
      </c>
      <c r="C36" s="1331"/>
      <c r="D36" s="1331"/>
      <c r="E36" s="1331"/>
      <c r="F36" s="1331"/>
      <c r="G36" s="1331"/>
    </row>
    <row r="37" spans="2:17" ht="30" customHeight="1">
      <c r="B37" s="1244" t="s">
        <v>913</v>
      </c>
      <c r="C37" s="1244"/>
      <c r="D37" s="1244"/>
      <c r="E37" s="1244"/>
      <c r="F37" s="1244"/>
      <c r="G37" s="1244"/>
    </row>
    <row r="38" spans="2:17" s="54" customFormat="1" ht="23.45" customHeight="1">
      <c r="B38" s="1330" t="s">
        <v>796</v>
      </c>
      <c r="C38" s="1330"/>
      <c r="D38" s="1330"/>
      <c r="E38" s="1330"/>
      <c r="F38" s="1330"/>
      <c r="G38" s="1330"/>
    </row>
    <row r="39" spans="2:17" ht="16.5">
      <c r="B39" s="143" t="s">
        <v>895</v>
      </c>
      <c r="C39" s="54"/>
      <c r="D39" s="54"/>
      <c r="E39" s="54"/>
      <c r="F39" s="54"/>
      <c r="G39" s="54"/>
    </row>
    <row r="40" spans="2:17" ht="15.75" customHeight="1">
      <c r="B40" s="327" t="s">
        <v>935</v>
      </c>
    </row>
    <row r="41" spans="2:17" s="1168" customFormat="1" ht="13.5">
      <c r="B41" s="1169" t="s">
        <v>3105</v>
      </c>
      <c r="C41" s="1170"/>
      <c r="D41" s="1170"/>
      <c r="E41" s="1170"/>
      <c r="F41" s="1170"/>
      <c r="G41" s="1170"/>
      <c r="H41" s="1170"/>
      <c r="I41" s="1170"/>
      <c r="J41" s="1170"/>
      <c r="K41" s="1170"/>
      <c r="L41" s="1170"/>
      <c r="M41" s="1170"/>
      <c r="N41" s="1170"/>
      <c r="O41" s="1170"/>
      <c r="P41" s="1170"/>
      <c r="Q41" s="1170"/>
    </row>
  </sheetData>
  <mergeCells count="9">
    <mergeCell ref="B36:G36"/>
    <mergeCell ref="B38:G38"/>
    <mergeCell ref="B1:G1"/>
    <mergeCell ref="B2:G2"/>
    <mergeCell ref="B3:B4"/>
    <mergeCell ref="C3:C4"/>
    <mergeCell ref="D3:G3"/>
    <mergeCell ref="B35:G35"/>
    <mergeCell ref="B37:G37"/>
  </mergeCells>
  <hyperlinks>
    <hyperlink ref="I2" location="INDICE!B105" display="INDICE"/>
    <hyperlink ref="B41" r:id="rId1"/>
  </hyperlinks>
  <printOptions horizontalCentered="1"/>
  <pageMargins left="0.19685039370078741" right="0.19685039370078741" top="1.1811023622047245" bottom="0.39370078740157483" header="0.19685039370078741" footer="0.19685039370078741"/>
  <pageSetup scale="80" firstPageNumber="172" orientation="landscape" useFirstPageNumber="1" r:id="rId2"/>
  <headerFooter scaleWithDoc="0">
    <oddHeader>&amp;C&amp;G</oddHeader>
    <oddFooter>&amp;C&amp;10&amp;P</oddFooter>
  </headerFooter>
  <drawing r:id="rId3"/>
  <legacyDrawingHF r:id="rId4"/>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2"/>
  <sheetViews>
    <sheetView showGridLines="0" zoomScaleNormal="100" workbookViewId="0">
      <selection activeCell="L3" sqref="L3"/>
    </sheetView>
  </sheetViews>
  <sheetFormatPr baseColWidth="10" defaultColWidth="12.5703125" defaultRowHeight="12.75"/>
  <cols>
    <col min="1" max="1" width="3.7109375" style="730" customWidth="1"/>
    <col min="2" max="2" width="45.85546875" style="730" customWidth="1"/>
    <col min="3" max="4" width="12" style="730" customWidth="1"/>
    <col min="5" max="5" width="12.85546875" style="730" bestFit="1" customWidth="1"/>
    <col min="6" max="7" width="12" style="730" customWidth="1"/>
    <col min="8" max="8" width="12.85546875" style="730" bestFit="1" customWidth="1"/>
    <col min="9" max="10" width="12" style="730" customWidth="1"/>
    <col min="11" max="11" width="13" style="730" customWidth="1"/>
    <col min="12" max="16384" width="12.5703125" style="730"/>
  </cols>
  <sheetData>
    <row r="1" spans="2:13" ht="77.25" customHeight="1">
      <c r="B1" s="1451"/>
      <c r="C1" s="1451"/>
      <c r="D1" s="1451"/>
      <c r="E1" s="1451"/>
      <c r="F1" s="1451"/>
      <c r="G1" s="1451"/>
      <c r="H1" s="1451"/>
      <c r="I1" s="1451"/>
      <c r="J1" s="1451"/>
      <c r="K1" s="1451"/>
    </row>
    <row r="2" spans="2:13" ht="40.5" customHeight="1">
      <c r="B2" s="1452" t="s">
        <v>3082</v>
      </c>
      <c r="C2" s="1452"/>
      <c r="D2" s="1452"/>
      <c r="E2" s="1452"/>
      <c r="F2" s="1452"/>
      <c r="G2" s="1452"/>
      <c r="H2" s="1452"/>
      <c r="I2" s="1452"/>
      <c r="J2" s="1452"/>
      <c r="K2" s="1452"/>
      <c r="M2" s="731"/>
    </row>
    <row r="3" spans="2:13" ht="22.5" customHeight="1">
      <c r="B3" s="1453" t="s">
        <v>142</v>
      </c>
      <c r="C3" s="1453" t="s">
        <v>1220</v>
      </c>
      <c r="D3" s="1453"/>
      <c r="E3" s="1453"/>
      <c r="F3" s="1453" t="s">
        <v>1221</v>
      </c>
      <c r="G3" s="1453"/>
      <c r="H3" s="1453"/>
      <c r="I3" s="1453"/>
      <c r="J3" s="1453"/>
      <c r="K3" s="1453"/>
      <c r="L3" s="60" t="s">
        <v>459</v>
      </c>
    </row>
    <row r="4" spans="2:13" ht="21" customHeight="1">
      <c r="B4" s="1453"/>
      <c r="C4" s="1453" t="s">
        <v>49</v>
      </c>
      <c r="D4" s="1453" t="s">
        <v>1222</v>
      </c>
      <c r="E4" s="1453" t="s">
        <v>1223</v>
      </c>
      <c r="F4" s="1453" t="s">
        <v>1224</v>
      </c>
      <c r="G4" s="1453"/>
      <c r="H4" s="1453"/>
      <c r="I4" s="1453" t="s">
        <v>1225</v>
      </c>
      <c r="J4" s="1453"/>
      <c r="K4" s="1453"/>
    </row>
    <row r="5" spans="2:13" ht="25.5">
      <c r="B5" s="1453"/>
      <c r="C5" s="1453"/>
      <c r="D5" s="1453"/>
      <c r="E5" s="1453"/>
      <c r="F5" s="837" t="s">
        <v>49</v>
      </c>
      <c r="G5" s="837" t="s">
        <v>1222</v>
      </c>
      <c r="H5" s="837" t="s">
        <v>1223</v>
      </c>
      <c r="I5" s="837" t="s">
        <v>49</v>
      </c>
      <c r="J5" s="837" t="s">
        <v>1222</v>
      </c>
      <c r="K5" s="837" t="s">
        <v>1223</v>
      </c>
    </row>
    <row r="6" spans="2:13" s="732" customFormat="1" ht="12.95" customHeight="1">
      <c r="B6" s="838" t="s">
        <v>2842</v>
      </c>
      <c r="C6" s="839">
        <v>69247</v>
      </c>
      <c r="D6" s="839">
        <v>56508</v>
      </c>
      <c r="E6" s="839">
        <v>12739</v>
      </c>
      <c r="F6" s="839">
        <v>65257</v>
      </c>
      <c r="G6" s="839">
        <v>52602</v>
      </c>
      <c r="H6" s="839">
        <v>12655</v>
      </c>
      <c r="I6" s="839">
        <v>3990</v>
      </c>
      <c r="J6" s="839">
        <v>3906</v>
      </c>
      <c r="K6" s="839">
        <v>84</v>
      </c>
    </row>
    <row r="7" spans="2:13" s="732" customFormat="1" ht="12.95" customHeight="1">
      <c r="B7" s="840" t="s">
        <v>81</v>
      </c>
      <c r="C7" s="839">
        <v>30617</v>
      </c>
      <c r="D7" s="839">
        <v>25920</v>
      </c>
      <c r="E7" s="839">
        <v>4697</v>
      </c>
      <c r="F7" s="839">
        <v>28967</v>
      </c>
      <c r="G7" s="839">
        <v>24302</v>
      </c>
      <c r="H7" s="839">
        <v>4665</v>
      </c>
      <c r="I7" s="839">
        <v>1650</v>
      </c>
      <c r="J7" s="839">
        <v>1618</v>
      </c>
      <c r="K7" s="839">
        <v>32</v>
      </c>
    </row>
    <row r="8" spans="2:13" ht="12.95" customHeight="1">
      <c r="B8" s="841" t="s">
        <v>134</v>
      </c>
      <c r="C8" s="842">
        <v>3476</v>
      </c>
      <c r="D8" s="842">
        <v>3056</v>
      </c>
      <c r="E8" s="842">
        <v>420</v>
      </c>
      <c r="F8" s="842">
        <v>3234</v>
      </c>
      <c r="G8" s="842">
        <v>2819</v>
      </c>
      <c r="H8" s="842">
        <v>415</v>
      </c>
      <c r="I8" s="842">
        <v>242</v>
      </c>
      <c r="J8" s="842">
        <v>237</v>
      </c>
      <c r="K8" s="842">
        <v>5</v>
      </c>
    </row>
    <row r="9" spans="2:13" ht="12.95" customHeight="1">
      <c r="B9" s="843" t="s">
        <v>117</v>
      </c>
      <c r="C9" s="842">
        <v>960</v>
      </c>
      <c r="D9" s="842">
        <v>687</v>
      </c>
      <c r="E9" s="842">
        <v>273</v>
      </c>
      <c r="F9" s="842">
        <v>912</v>
      </c>
      <c r="G9" s="842">
        <v>642</v>
      </c>
      <c r="H9" s="842">
        <v>270</v>
      </c>
      <c r="I9" s="842">
        <v>48</v>
      </c>
      <c r="J9" s="842">
        <v>45</v>
      </c>
      <c r="K9" s="842">
        <v>3</v>
      </c>
    </row>
    <row r="10" spans="2:13" s="732" customFormat="1" ht="12.95" customHeight="1">
      <c r="B10" s="843" t="s">
        <v>125</v>
      </c>
      <c r="C10" s="842">
        <v>1226</v>
      </c>
      <c r="D10" s="842">
        <v>855</v>
      </c>
      <c r="E10" s="842">
        <v>371</v>
      </c>
      <c r="F10" s="842">
        <v>982</v>
      </c>
      <c r="G10" s="842">
        <v>618</v>
      </c>
      <c r="H10" s="842">
        <v>364</v>
      </c>
      <c r="I10" s="842">
        <v>244</v>
      </c>
      <c r="J10" s="842">
        <v>237</v>
      </c>
      <c r="K10" s="842">
        <v>7</v>
      </c>
    </row>
    <row r="11" spans="2:13" s="732" customFormat="1" ht="12.95" customHeight="1">
      <c r="B11" s="843" t="s">
        <v>122</v>
      </c>
      <c r="C11" s="842">
        <v>767</v>
      </c>
      <c r="D11" s="842">
        <v>568</v>
      </c>
      <c r="E11" s="842">
        <v>199</v>
      </c>
      <c r="F11" s="842">
        <v>766</v>
      </c>
      <c r="G11" s="842">
        <v>567</v>
      </c>
      <c r="H11" s="842">
        <v>199</v>
      </c>
      <c r="I11" s="842">
        <v>1</v>
      </c>
      <c r="J11" s="842">
        <v>1</v>
      </c>
      <c r="K11" s="842" t="s">
        <v>1023</v>
      </c>
    </row>
    <row r="12" spans="2:13" s="732" customFormat="1" ht="12.95" customHeight="1">
      <c r="B12" s="843" t="s">
        <v>132</v>
      </c>
      <c r="C12" s="842">
        <v>1656</v>
      </c>
      <c r="D12" s="842">
        <v>1208</v>
      </c>
      <c r="E12" s="842">
        <v>448</v>
      </c>
      <c r="F12" s="842">
        <v>1604</v>
      </c>
      <c r="G12" s="842">
        <v>1157</v>
      </c>
      <c r="H12" s="842">
        <v>447</v>
      </c>
      <c r="I12" s="842">
        <v>52</v>
      </c>
      <c r="J12" s="842">
        <v>51</v>
      </c>
      <c r="K12" s="842">
        <v>1</v>
      </c>
    </row>
    <row r="13" spans="2:13" s="732" customFormat="1" ht="12.95" customHeight="1">
      <c r="B13" s="843" t="s">
        <v>124</v>
      </c>
      <c r="C13" s="842">
        <v>2536</v>
      </c>
      <c r="D13" s="842">
        <v>1913</v>
      </c>
      <c r="E13" s="842">
        <v>623</v>
      </c>
      <c r="F13" s="842">
        <v>2314</v>
      </c>
      <c r="G13" s="842">
        <v>1694</v>
      </c>
      <c r="H13" s="842">
        <v>620</v>
      </c>
      <c r="I13" s="842">
        <v>222</v>
      </c>
      <c r="J13" s="842">
        <v>219</v>
      </c>
      <c r="K13" s="842">
        <v>3</v>
      </c>
    </row>
    <row r="14" spans="2:13" s="732" customFormat="1" ht="12.95" customHeight="1">
      <c r="B14" s="843" t="s">
        <v>121</v>
      </c>
      <c r="C14" s="842">
        <v>2117</v>
      </c>
      <c r="D14" s="842">
        <v>1667</v>
      </c>
      <c r="E14" s="842">
        <v>450</v>
      </c>
      <c r="F14" s="842">
        <v>2012</v>
      </c>
      <c r="G14" s="842">
        <v>1562</v>
      </c>
      <c r="H14" s="842">
        <v>450</v>
      </c>
      <c r="I14" s="842">
        <v>105</v>
      </c>
      <c r="J14" s="842">
        <v>105</v>
      </c>
      <c r="K14" s="842" t="s">
        <v>1023</v>
      </c>
    </row>
    <row r="15" spans="2:13" s="732" customFormat="1" ht="12.95" customHeight="1">
      <c r="B15" s="843" t="s">
        <v>120</v>
      </c>
      <c r="C15" s="842">
        <v>2282</v>
      </c>
      <c r="D15" s="842">
        <v>1828</v>
      </c>
      <c r="E15" s="842">
        <v>454</v>
      </c>
      <c r="F15" s="842">
        <v>1666</v>
      </c>
      <c r="G15" s="842">
        <v>1221</v>
      </c>
      <c r="H15" s="842">
        <v>445</v>
      </c>
      <c r="I15" s="842">
        <v>616</v>
      </c>
      <c r="J15" s="842">
        <v>607</v>
      </c>
      <c r="K15" s="842">
        <v>9</v>
      </c>
    </row>
    <row r="16" spans="2:13" s="732" customFormat="1" ht="12.95" customHeight="1">
      <c r="B16" s="843" t="s">
        <v>129</v>
      </c>
      <c r="C16" s="842">
        <v>11345</v>
      </c>
      <c r="D16" s="842">
        <v>10564</v>
      </c>
      <c r="E16" s="842">
        <v>781</v>
      </c>
      <c r="F16" s="842">
        <v>11242</v>
      </c>
      <c r="G16" s="842">
        <v>10464</v>
      </c>
      <c r="H16" s="842">
        <v>778</v>
      </c>
      <c r="I16" s="842">
        <v>103</v>
      </c>
      <c r="J16" s="842">
        <v>100</v>
      </c>
      <c r="K16" s="842">
        <v>3</v>
      </c>
    </row>
    <row r="17" spans="2:11" s="732" customFormat="1" ht="12.95" customHeight="1">
      <c r="B17" s="843" t="s">
        <v>130</v>
      </c>
      <c r="C17" s="842">
        <v>2519</v>
      </c>
      <c r="D17" s="842">
        <v>2082</v>
      </c>
      <c r="E17" s="842">
        <v>437</v>
      </c>
      <c r="F17" s="842">
        <v>2505</v>
      </c>
      <c r="G17" s="842">
        <v>2068</v>
      </c>
      <c r="H17" s="842">
        <v>437</v>
      </c>
      <c r="I17" s="842">
        <v>14</v>
      </c>
      <c r="J17" s="842">
        <v>14</v>
      </c>
      <c r="K17" s="842" t="s">
        <v>1023</v>
      </c>
    </row>
    <row r="18" spans="2:11" s="732" customFormat="1" ht="12.95" customHeight="1">
      <c r="B18" s="843" t="s">
        <v>127</v>
      </c>
      <c r="C18" s="842">
        <v>1733</v>
      </c>
      <c r="D18" s="842">
        <v>1492</v>
      </c>
      <c r="E18" s="842">
        <v>241</v>
      </c>
      <c r="F18" s="842">
        <v>1730</v>
      </c>
      <c r="G18" s="842">
        <v>1490</v>
      </c>
      <c r="H18" s="842">
        <v>240</v>
      </c>
      <c r="I18" s="842">
        <v>3</v>
      </c>
      <c r="J18" s="842">
        <v>2</v>
      </c>
      <c r="K18" s="842">
        <v>1</v>
      </c>
    </row>
    <row r="19" spans="2:11" s="732" customFormat="1" ht="12.95" customHeight="1">
      <c r="B19" s="844" t="s">
        <v>82</v>
      </c>
      <c r="C19" s="839">
        <v>35901</v>
      </c>
      <c r="D19" s="839">
        <v>28686</v>
      </c>
      <c r="E19" s="839">
        <v>7215</v>
      </c>
      <c r="F19" s="839">
        <v>34343</v>
      </c>
      <c r="G19" s="839">
        <v>27157</v>
      </c>
      <c r="H19" s="839">
        <v>7186</v>
      </c>
      <c r="I19" s="839">
        <v>1558</v>
      </c>
      <c r="J19" s="839">
        <v>1529</v>
      </c>
      <c r="K19" s="839">
        <v>29</v>
      </c>
    </row>
    <row r="20" spans="2:11" s="732" customFormat="1" ht="12.95" customHeight="1">
      <c r="B20" s="843" t="s">
        <v>119</v>
      </c>
      <c r="C20" s="842">
        <v>3010</v>
      </c>
      <c r="D20" s="842">
        <v>2164</v>
      </c>
      <c r="E20" s="842">
        <v>846</v>
      </c>
      <c r="F20" s="842">
        <v>2690</v>
      </c>
      <c r="G20" s="842">
        <v>1847</v>
      </c>
      <c r="H20" s="842">
        <v>843</v>
      </c>
      <c r="I20" s="842">
        <v>320</v>
      </c>
      <c r="J20" s="842">
        <v>317</v>
      </c>
      <c r="K20" s="842">
        <v>3</v>
      </c>
    </row>
    <row r="21" spans="2:11" s="732" customFormat="1" ht="12.95" customHeight="1">
      <c r="B21" s="843" t="s">
        <v>131</v>
      </c>
      <c r="C21" s="842">
        <v>1670</v>
      </c>
      <c r="D21" s="842">
        <v>1260</v>
      </c>
      <c r="E21" s="842">
        <v>410</v>
      </c>
      <c r="F21" s="842">
        <v>1362</v>
      </c>
      <c r="G21" s="842">
        <v>959</v>
      </c>
      <c r="H21" s="842">
        <v>403</v>
      </c>
      <c r="I21" s="842">
        <v>308</v>
      </c>
      <c r="J21" s="842">
        <v>301</v>
      </c>
      <c r="K21" s="842">
        <v>7</v>
      </c>
    </row>
    <row r="22" spans="2:11" s="732" customFormat="1" ht="12.95" customHeight="1">
      <c r="B22" s="843" t="s">
        <v>126</v>
      </c>
      <c r="C22" s="842">
        <v>19245</v>
      </c>
      <c r="D22" s="842">
        <v>16768</v>
      </c>
      <c r="E22" s="842">
        <v>2477</v>
      </c>
      <c r="F22" s="842">
        <v>18739</v>
      </c>
      <c r="G22" s="842">
        <v>16273</v>
      </c>
      <c r="H22" s="842">
        <v>2466</v>
      </c>
      <c r="I22" s="842">
        <v>506</v>
      </c>
      <c r="J22" s="842">
        <v>495</v>
      </c>
      <c r="K22" s="842">
        <v>11</v>
      </c>
    </row>
    <row r="23" spans="2:11" s="732" customFormat="1" ht="12.95" customHeight="1">
      <c r="B23" s="843" t="s">
        <v>133</v>
      </c>
      <c r="C23" s="842">
        <v>3894</v>
      </c>
      <c r="D23" s="842">
        <v>2675</v>
      </c>
      <c r="E23" s="842">
        <v>1219</v>
      </c>
      <c r="F23" s="842">
        <v>3734</v>
      </c>
      <c r="G23" s="842">
        <v>2519</v>
      </c>
      <c r="H23" s="842">
        <v>1215</v>
      </c>
      <c r="I23" s="842">
        <v>160</v>
      </c>
      <c r="J23" s="842">
        <v>156</v>
      </c>
      <c r="K23" s="842">
        <v>4</v>
      </c>
    </row>
    <row r="24" spans="2:11" s="732" customFormat="1" ht="12.95" customHeight="1">
      <c r="B24" s="843" t="s">
        <v>118</v>
      </c>
      <c r="C24" s="842">
        <v>6658</v>
      </c>
      <c r="D24" s="842">
        <v>4888</v>
      </c>
      <c r="E24" s="842">
        <v>1770</v>
      </c>
      <c r="F24" s="842">
        <v>6542</v>
      </c>
      <c r="G24" s="842">
        <v>4775</v>
      </c>
      <c r="H24" s="842">
        <v>1767</v>
      </c>
      <c r="I24" s="842">
        <v>116</v>
      </c>
      <c r="J24" s="842">
        <v>113</v>
      </c>
      <c r="K24" s="842">
        <v>3</v>
      </c>
    </row>
    <row r="25" spans="2:11" s="732" customFormat="1" ht="12.95" customHeight="1">
      <c r="B25" s="843" t="s">
        <v>123</v>
      </c>
      <c r="C25" s="842">
        <v>1424</v>
      </c>
      <c r="D25" s="842">
        <v>931</v>
      </c>
      <c r="E25" s="842">
        <v>493</v>
      </c>
      <c r="F25" s="842">
        <v>1276</v>
      </c>
      <c r="G25" s="842">
        <v>784</v>
      </c>
      <c r="H25" s="842">
        <v>492</v>
      </c>
      <c r="I25" s="842">
        <v>148</v>
      </c>
      <c r="J25" s="842">
        <v>147</v>
      </c>
      <c r="K25" s="842">
        <v>1</v>
      </c>
    </row>
    <row r="26" spans="2:11" s="732" customFormat="1" ht="12.95" customHeight="1">
      <c r="B26" s="844" t="s">
        <v>83</v>
      </c>
      <c r="C26" s="839">
        <v>2638</v>
      </c>
      <c r="D26" s="839">
        <v>1872</v>
      </c>
      <c r="E26" s="839">
        <v>766</v>
      </c>
      <c r="F26" s="839">
        <v>1862</v>
      </c>
      <c r="G26" s="839">
        <v>1117</v>
      </c>
      <c r="H26" s="839">
        <v>745</v>
      </c>
      <c r="I26" s="839">
        <v>776</v>
      </c>
      <c r="J26" s="839">
        <v>755</v>
      </c>
      <c r="K26" s="839">
        <v>21</v>
      </c>
    </row>
    <row r="27" spans="2:11" s="732" customFormat="1" ht="12.95" customHeight="1">
      <c r="B27" s="843" t="s">
        <v>115</v>
      </c>
      <c r="C27" s="842">
        <v>524</v>
      </c>
      <c r="D27" s="842">
        <v>363</v>
      </c>
      <c r="E27" s="842">
        <v>161</v>
      </c>
      <c r="F27" s="842">
        <v>388</v>
      </c>
      <c r="G27" s="842">
        <v>231</v>
      </c>
      <c r="H27" s="842">
        <v>157</v>
      </c>
      <c r="I27" s="842">
        <v>136</v>
      </c>
      <c r="J27" s="842">
        <v>132</v>
      </c>
      <c r="K27" s="842">
        <v>4</v>
      </c>
    </row>
    <row r="28" spans="2:11" s="732" customFormat="1" ht="12.95" customHeight="1">
      <c r="B28" s="843" t="s">
        <v>113</v>
      </c>
      <c r="C28" s="842">
        <v>395</v>
      </c>
      <c r="D28" s="842">
        <v>291</v>
      </c>
      <c r="E28" s="842">
        <v>104</v>
      </c>
      <c r="F28" s="842">
        <v>266</v>
      </c>
      <c r="G28" s="842">
        <v>167</v>
      </c>
      <c r="H28" s="842">
        <v>99</v>
      </c>
      <c r="I28" s="842">
        <v>129</v>
      </c>
      <c r="J28" s="842">
        <v>124</v>
      </c>
      <c r="K28" s="842">
        <v>5</v>
      </c>
    </row>
    <row r="29" spans="2:11" s="732" customFormat="1" ht="12.95" customHeight="1">
      <c r="B29" s="843" t="s">
        <v>116</v>
      </c>
      <c r="C29" s="842">
        <v>310</v>
      </c>
      <c r="D29" s="842">
        <v>225</v>
      </c>
      <c r="E29" s="842">
        <v>85</v>
      </c>
      <c r="F29" s="842">
        <v>291</v>
      </c>
      <c r="G29" s="842">
        <v>206</v>
      </c>
      <c r="H29" s="842">
        <v>85</v>
      </c>
      <c r="I29" s="842">
        <v>19</v>
      </c>
      <c r="J29" s="842">
        <v>19</v>
      </c>
      <c r="K29" s="842" t="s">
        <v>1023</v>
      </c>
    </row>
    <row r="30" spans="2:11" s="732" customFormat="1" ht="12.95" customHeight="1">
      <c r="B30" s="843" t="s">
        <v>112</v>
      </c>
      <c r="C30" s="842">
        <v>354</v>
      </c>
      <c r="D30" s="842">
        <v>212</v>
      </c>
      <c r="E30" s="842">
        <v>142</v>
      </c>
      <c r="F30" s="842">
        <v>263</v>
      </c>
      <c r="G30" s="842">
        <v>127</v>
      </c>
      <c r="H30" s="842">
        <v>136</v>
      </c>
      <c r="I30" s="842">
        <v>91</v>
      </c>
      <c r="J30" s="842">
        <v>85</v>
      </c>
      <c r="K30" s="842">
        <v>6</v>
      </c>
    </row>
    <row r="31" spans="2:11" s="732" customFormat="1" ht="12.95" customHeight="1">
      <c r="B31" s="843" t="s">
        <v>128</v>
      </c>
      <c r="C31" s="842">
        <v>625</v>
      </c>
      <c r="D31" s="842">
        <v>478</v>
      </c>
      <c r="E31" s="842">
        <v>147</v>
      </c>
      <c r="F31" s="842">
        <v>390</v>
      </c>
      <c r="G31" s="842">
        <v>245</v>
      </c>
      <c r="H31" s="842">
        <v>145</v>
      </c>
      <c r="I31" s="842">
        <v>235</v>
      </c>
      <c r="J31" s="842">
        <v>233</v>
      </c>
      <c r="K31" s="842">
        <v>2</v>
      </c>
    </row>
    <row r="32" spans="2:11" s="732" customFormat="1" ht="12.95" customHeight="1">
      <c r="B32" s="843" t="s">
        <v>114</v>
      </c>
      <c r="C32" s="842">
        <v>430</v>
      </c>
      <c r="D32" s="842">
        <v>303</v>
      </c>
      <c r="E32" s="842">
        <v>127</v>
      </c>
      <c r="F32" s="842">
        <v>264</v>
      </c>
      <c r="G32" s="842">
        <v>141</v>
      </c>
      <c r="H32" s="842">
        <v>123</v>
      </c>
      <c r="I32" s="842">
        <v>166</v>
      </c>
      <c r="J32" s="842">
        <v>162</v>
      </c>
      <c r="K32" s="842">
        <v>4</v>
      </c>
    </row>
    <row r="33" spans="2:17" s="732" customFormat="1" ht="12.95" customHeight="1">
      <c r="B33" s="844" t="s">
        <v>318</v>
      </c>
      <c r="C33" s="839">
        <v>40</v>
      </c>
      <c r="D33" s="839">
        <v>28</v>
      </c>
      <c r="E33" s="839">
        <v>12</v>
      </c>
      <c r="F33" s="839">
        <v>36</v>
      </c>
      <c r="G33" s="839">
        <v>25</v>
      </c>
      <c r="H33" s="839">
        <v>11</v>
      </c>
      <c r="I33" s="839">
        <v>4</v>
      </c>
      <c r="J33" s="839">
        <v>3</v>
      </c>
      <c r="K33" s="839">
        <v>1</v>
      </c>
    </row>
    <row r="34" spans="2:17" s="732" customFormat="1" ht="12.95" customHeight="1">
      <c r="B34" s="843" t="s">
        <v>143</v>
      </c>
      <c r="C34" s="842">
        <v>40</v>
      </c>
      <c r="D34" s="842">
        <v>28</v>
      </c>
      <c r="E34" s="842">
        <v>12</v>
      </c>
      <c r="F34" s="842">
        <v>36</v>
      </c>
      <c r="G34" s="842">
        <v>25</v>
      </c>
      <c r="H34" s="842">
        <v>11</v>
      </c>
      <c r="I34" s="842">
        <v>4</v>
      </c>
      <c r="J34" s="842">
        <v>3</v>
      </c>
      <c r="K34" s="842">
        <v>1</v>
      </c>
    </row>
    <row r="35" spans="2:17" s="732" customFormat="1" ht="12.95" customHeight="1">
      <c r="B35" s="844" t="s">
        <v>1226</v>
      </c>
      <c r="C35" s="839">
        <v>2</v>
      </c>
      <c r="D35" s="839">
        <v>1</v>
      </c>
      <c r="E35" s="839">
        <v>1</v>
      </c>
      <c r="F35" s="839">
        <v>1</v>
      </c>
      <c r="G35" s="839" t="s">
        <v>1023</v>
      </c>
      <c r="H35" s="839">
        <v>1</v>
      </c>
      <c r="I35" s="839">
        <v>1</v>
      </c>
      <c r="J35" s="839">
        <v>1</v>
      </c>
      <c r="K35" s="839" t="s">
        <v>1023</v>
      </c>
    </row>
    <row r="36" spans="2:17" s="732" customFormat="1" ht="12.95" customHeight="1">
      <c r="B36" s="844" t="s">
        <v>86</v>
      </c>
      <c r="C36" s="839">
        <v>49</v>
      </c>
      <c r="D36" s="839">
        <v>1</v>
      </c>
      <c r="E36" s="839">
        <v>48</v>
      </c>
      <c r="F36" s="839">
        <v>48</v>
      </c>
      <c r="G36" s="839">
        <v>1</v>
      </c>
      <c r="H36" s="839">
        <v>47</v>
      </c>
      <c r="I36" s="839">
        <v>1</v>
      </c>
      <c r="J36" s="839" t="s">
        <v>1023</v>
      </c>
      <c r="K36" s="839">
        <v>1</v>
      </c>
    </row>
    <row r="38" spans="2:17" ht="13.5">
      <c r="B38" s="1331" t="s">
        <v>2209</v>
      </c>
      <c r="C38" s="1331"/>
      <c r="D38" s="1331"/>
      <c r="E38" s="1331"/>
      <c r="F38" s="1331"/>
      <c r="G38" s="1331"/>
    </row>
    <row r="39" spans="2:17" ht="13.5">
      <c r="B39" s="1330" t="s">
        <v>2210</v>
      </c>
      <c r="C39" s="1330"/>
      <c r="D39" s="1330"/>
      <c r="E39" s="1330"/>
      <c r="F39" s="1330"/>
      <c r="G39" s="1330"/>
    </row>
    <row r="40" spans="2:17" ht="16.5">
      <c r="B40" s="143" t="s">
        <v>2211</v>
      </c>
      <c r="C40" s="54"/>
      <c r="D40" s="54"/>
      <c r="E40" s="54"/>
      <c r="F40" s="54"/>
      <c r="G40" s="54"/>
    </row>
    <row r="41" spans="2:17" ht="14.25">
      <c r="B41" s="327" t="s">
        <v>935</v>
      </c>
      <c r="C41" s="137"/>
      <c r="D41" s="137"/>
      <c r="E41" s="137"/>
      <c r="F41" s="137"/>
      <c r="G41" s="137"/>
    </row>
    <row r="42" spans="2:17" s="1168" customFormat="1" ht="13.5">
      <c r="B42" s="1169" t="s">
        <v>3105</v>
      </c>
      <c r="C42" s="1170"/>
      <c r="D42" s="1170"/>
      <c r="E42" s="1170"/>
      <c r="F42" s="1170"/>
      <c r="G42" s="1170"/>
      <c r="H42" s="1170"/>
      <c r="I42" s="1170"/>
      <c r="J42" s="1170"/>
      <c r="K42" s="1170"/>
      <c r="L42" s="1170"/>
      <c r="M42" s="1170"/>
      <c r="N42" s="1170"/>
      <c r="O42" s="1170"/>
      <c r="P42" s="1170"/>
      <c r="Q42" s="1170"/>
    </row>
  </sheetData>
  <mergeCells count="12">
    <mergeCell ref="B38:G38"/>
    <mergeCell ref="B39:G39"/>
    <mergeCell ref="B1:K1"/>
    <mergeCell ref="B2:K2"/>
    <mergeCell ref="B3:B5"/>
    <mergeCell ref="C3:E3"/>
    <mergeCell ref="F3:K3"/>
    <mergeCell ref="C4:C5"/>
    <mergeCell ref="D4:D5"/>
    <mergeCell ref="E4:E5"/>
    <mergeCell ref="F4:H4"/>
    <mergeCell ref="I4:K4"/>
  </mergeCells>
  <hyperlinks>
    <hyperlink ref="L3" location="INDICE!B107" display="INDICE"/>
    <hyperlink ref="B42" r:id="rId1"/>
  </hyperlinks>
  <printOptions horizontalCentered="1"/>
  <pageMargins left="0.19685039370078741" right="0.19685039370078741" top="1.1811023622047245" bottom="0.39370078740157483" header="0.19685039370078741" footer="0.19685039370078741"/>
  <pageSetup paperSize="9" scale="80" firstPageNumber="175" orientation="landscape" useFirstPageNumber="1" r:id="rId2"/>
  <headerFooter scaleWithDoc="0">
    <oddHeader>&amp;C&amp;G</oddHeader>
    <oddFooter>&amp;C&amp;10&amp;P</oddFooter>
    <evenFooter>&amp;L&amp;G&amp;C&amp;"-,Negrita"&amp;22&amp;P&amp;R&amp;G</evenFooter>
  </headerFooter>
  <drawing r:id="rId3"/>
  <legacyDrawingHF r:id="rId4"/>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132"/>
  <sheetViews>
    <sheetView showGridLines="0" zoomScaleNormal="100" workbookViewId="0">
      <selection activeCell="Y19" sqref="Y19"/>
    </sheetView>
  </sheetViews>
  <sheetFormatPr baseColWidth="10" defaultColWidth="12.5703125" defaultRowHeight="12.75"/>
  <cols>
    <col min="1" max="1" width="3.7109375" style="733" customWidth="1"/>
    <col min="2" max="2" width="21.28515625" style="754" bestFit="1" customWidth="1"/>
    <col min="3" max="14" width="9.5703125" style="754" customWidth="1"/>
    <col min="15" max="16384" width="12.5703125" style="733"/>
  </cols>
  <sheetData>
    <row r="1" spans="2:15" ht="72.75" customHeight="1">
      <c r="B1" s="1454"/>
      <c r="C1" s="1454"/>
      <c r="D1" s="1454"/>
      <c r="E1" s="1454"/>
      <c r="F1" s="1454"/>
      <c r="G1" s="1454"/>
      <c r="H1" s="1454"/>
      <c r="I1" s="1454"/>
      <c r="J1" s="1454"/>
      <c r="K1" s="1454"/>
      <c r="L1" s="1454"/>
      <c r="M1" s="1454"/>
      <c r="N1" s="1454"/>
    </row>
    <row r="2" spans="2:15" ht="47.25" customHeight="1">
      <c r="B2" s="1390" t="s">
        <v>3083</v>
      </c>
      <c r="C2" s="1390"/>
      <c r="D2" s="1390"/>
      <c r="E2" s="1390"/>
      <c r="F2" s="1390"/>
      <c r="G2" s="1390"/>
      <c r="H2" s="1390"/>
      <c r="I2" s="1390"/>
      <c r="J2" s="1390"/>
      <c r="K2" s="1390"/>
      <c r="L2" s="1390"/>
      <c r="M2" s="1390"/>
      <c r="N2" s="1390"/>
      <c r="O2" s="731"/>
    </row>
    <row r="3" spans="2:15" ht="12.75" customHeight="1">
      <c r="B3" s="1455" t="s">
        <v>1227</v>
      </c>
      <c r="C3" s="1455" t="s">
        <v>1220</v>
      </c>
      <c r="D3" s="1455"/>
      <c r="E3" s="1455"/>
      <c r="F3" s="1455" t="s">
        <v>1228</v>
      </c>
      <c r="G3" s="1455"/>
      <c r="H3" s="1455"/>
      <c r="I3" s="1455" t="s">
        <v>1229</v>
      </c>
      <c r="J3" s="1455"/>
      <c r="K3" s="1455"/>
      <c r="L3" s="1455" t="s">
        <v>110</v>
      </c>
      <c r="M3" s="1455"/>
      <c r="N3" s="1455"/>
      <c r="O3" s="60" t="s">
        <v>459</v>
      </c>
    </row>
    <row r="4" spans="2:15" ht="13.5">
      <c r="B4" s="1455"/>
      <c r="C4" s="845" t="s">
        <v>49</v>
      </c>
      <c r="D4" s="845" t="s">
        <v>50</v>
      </c>
      <c r="E4" s="845" t="s">
        <v>51</v>
      </c>
      <c r="F4" s="845" t="s">
        <v>49</v>
      </c>
      <c r="G4" s="845" t="s">
        <v>50</v>
      </c>
      <c r="H4" s="845" t="s">
        <v>51</v>
      </c>
      <c r="I4" s="845" t="s">
        <v>49</v>
      </c>
      <c r="J4" s="845" t="s">
        <v>50</v>
      </c>
      <c r="K4" s="845" t="s">
        <v>51</v>
      </c>
      <c r="L4" s="845" t="s">
        <v>49</v>
      </c>
      <c r="M4" s="845" t="s">
        <v>50</v>
      </c>
      <c r="N4" s="845" t="s">
        <v>51</v>
      </c>
    </row>
    <row r="5" spans="2:15" ht="15.75">
      <c r="B5" s="838" t="s">
        <v>2842</v>
      </c>
      <c r="C5" s="872">
        <v>69247</v>
      </c>
      <c r="D5" s="872">
        <v>37997</v>
      </c>
      <c r="E5" s="872">
        <v>31250</v>
      </c>
      <c r="F5" s="872">
        <v>3252</v>
      </c>
      <c r="G5" s="872">
        <v>1792</v>
      </c>
      <c r="H5" s="872">
        <v>1460</v>
      </c>
      <c r="I5" s="872">
        <v>65993</v>
      </c>
      <c r="J5" s="872">
        <v>36203</v>
      </c>
      <c r="K5" s="872">
        <v>29790</v>
      </c>
      <c r="L5" s="872">
        <v>2</v>
      </c>
      <c r="M5" s="872">
        <v>2</v>
      </c>
      <c r="N5" s="1092" t="s">
        <v>1023</v>
      </c>
    </row>
    <row r="6" spans="2:15" ht="14.25">
      <c r="B6" s="846" t="s">
        <v>1230</v>
      </c>
      <c r="C6" s="847">
        <v>53285</v>
      </c>
      <c r="D6" s="847">
        <v>29229</v>
      </c>
      <c r="E6" s="847">
        <v>24056</v>
      </c>
      <c r="F6" s="847">
        <v>2667</v>
      </c>
      <c r="G6" s="847">
        <v>1461</v>
      </c>
      <c r="H6" s="847">
        <v>1206</v>
      </c>
      <c r="I6" s="847">
        <v>50616</v>
      </c>
      <c r="J6" s="847">
        <v>27766</v>
      </c>
      <c r="K6" s="847">
        <v>22850</v>
      </c>
      <c r="L6" s="847">
        <v>2</v>
      </c>
      <c r="M6" s="847">
        <v>2</v>
      </c>
      <c r="N6" s="848" t="s">
        <v>1023</v>
      </c>
    </row>
    <row r="7" spans="2:15" s="734" customFormat="1" ht="14.25">
      <c r="B7" s="846" t="s">
        <v>1231</v>
      </c>
      <c r="C7" s="847">
        <v>15962</v>
      </c>
      <c r="D7" s="847">
        <v>8768</v>
      </c>
      <c r="E7" s="847">
        <v>7194</v>
      </c>
      <c r="F7" s="847">
        <v>585</v>
      </c>
      <c r="G7" s="847">
        <v>331</v>
      </c>
      <c r="H7" s="847">
        <v>254</v>
      </c>
      <c r="I7" s="847">
        <v>15377</v>
      </c>
      <c r="J7" s="847">
        <v>8437</v>
      </c>
      <c r="K7" s="847">
        <v>6940</v>
      </c>
      <c r="L7" s="847" t="s">
        <v>1023</v>
      </c>
      <c r="M7" s="847" t="s">
        <v>1023</v>
      </c>
      <c r="N7" s="848" t="s">
        <v>1023</v>
      </c>
    </row>
    <row r="8" spans="2:15" ht="13.5">
      <c r="B8" s="1093" t="s">
        <v>81</v>
      </c>
      <c r="C8" s="872">
        <v>30617</v>
      </c>
      <c r="D8" s="872">
        <v>16067</v>
      </c>
      <c r="E8" s="872">
        <v>14550</v>
      </c>
      <c r="F8" s="872">
        <v>1494</v>
      </c>
      <c r="G8" s="872">
        <v>827</v>
      </c>
      <c r="H8" s="872">
        <v>667</v>
      </c>
      <c r="I8" s="872">
        <v>29121</v>
      </c>
      <c r="J8" s="872">
        <v>15238</v>
      </c>
      <c r="K8" s="872">
        <v>13883</v>
      </c>
      <c r="L8" s="872">
        <v>2</v>
      </c>
      <c r="M8" s="872">
        <v>2</v>
      </c>
      <c r="N8" s="1092" t="s">
        <v>1023</v>
      </c>
    </row>
    <row r="9" spans="2:15" ht="13.5">
      <c r="B9" s="1094" t="s">
        <v>144</v>
      </c>
      <c r="C9" s="872">
        <v>20533</v>
      </c>
      <c r="D9" s="872">
        <v>10791</v>
      </c>
      <c r="E9" s="872">
        <v>9742</v>
      </c>
      <c r="F9" s="872">
        <v>1134</v>
      </c>
      <c r="G9" s="872">
        <v>624</v>
      </c>
      <c r="H9" s="872">
        <v>510</v>
      </c>
      <c r="I9" s="872">
        <v>19397</v>
      </c>
      <c r="J9" s="872">
        <v>10165</v>
      </c>
      <c r="K9" s="872">
        <v>9232</v>
      </c>
      <c r="L9" s="872">
        <v>2</v>
      </c>
      <c r="M9" s="872">
        <v>2</v>
      </c>
      <c r="N9" s="1095" t="s">
        <v>1023</v>
      </c>
    </row>
    <row r="10" spans="2:15" s="734" customFormat="1" ht="13.5">
      <c r="B10" s="1094" t="s">
        <v>145</v>
      </c>
      <c r="C10" s="872">
        <v>10084</v>
      </c>
      <c r="D10" s="872">
        <v>5276</v>
      </c>
      <c r="E10" s="872">
        <v>4808</v>
      </c>
      <c r="F10" s="872">
        <v>360</v>
      </c>
      <c r="G10" s="872">
        <v>203</v>
      </c>
      <c r="H10" s="872">
        <v>157</v>
      </c>
      <c r="I10" s="872">
        <v>9724</v>
      </c>
      <c r="J10" s="872">
        <v>5073</v>
      </c>
      <c r="K10" s="872">
        <v>4651</v>
      </c>
      <c r="L10" s="872" t="s">
        <v>1023</v>
      </c>
      <c r="M10" s="872" t="s">
        <v>1023</v>
      </c>
      <c r="N10" s="1095" t="s">
        <v>1023</v>
      </c>
    </row>
    <row r="11" spans="2:15" ht="14.25">
      <c r="B11" s="850" t="s">
        <v>134</v>
      </c>
      <c r="C11" s="847">
        <v>3476</v>
      </c>
      <c r="D11" s="847">
        <v>1749</v>
      </c>
      <c r="E11" s="847">
        <v>1727</v>
      </c>
      <c r="F11" s="847">
        <v>155</v>
      </c>
      <c r="G11" s="847">
        <v>86</v>
      </c>
      <c r="H11" s="847">
        <v>69</v>
      </c>
      <c r="I11" s="847">
        <v>3320</v>
      </c>
      <c r="J11" s="847">
        <v>1662</v>
      </c>
      <c r="K11" s="847">
        <v>1658</v>
      </c>
      <c r="L11" s="847">
        <v>1</v>
      </c>
      <c r="M11" s="847">
        <v>1</v>
      </c>
      <c r="N11" s="851" t="s">
        <v>1023</v>
      </c>
    </row>
    <row r="12" spans="2:15" ht="14.25">
      <c r="B12" s="850" t="s">
        <v>144</v>
      </c>
      <c r="C12" s="847">
        <v>2127</v>
      </c>
      <c r="D12" s="847">
        <v>1075</v>
      </c>
      <c r="E12" s="847">
        <v>1052</v>
      </c>
      <c r="F12" s="847">
        <v>113</v>
      </c>
      <c r="G12" s="847">
        <v>63</v>
      </c>
      <c r="H12" s="847">
        <v>50</v>
      </c>
      <c r="I12" s="847">
        <v>2013</v>
      </c>
      <c r="J12" s="847">
        <v>1011</v>
      </c>
      <c r="K12" s="847">
        <v>1002</v>
      </c>
      <c r="L12" s="847">
        <v>1</v>
      </c>
      <c r="M12" s="847">
        <v>1</v>
      </c>
      <c r="N12" s="851" t="s">
        <v>1023</v>
      </c>
    </row>
    <row r="13" spans="2:15" s="734" customFormat="1" ht="14.25">
      <c r="B13" s="850" t="s">
        <v>145</v>
      </c>
      <c r="C13" s="847">
        <v>1349</v>
      </c>
      <c r="D13" s="847">
        <v>674</v>
      </c>
      <c r="E13" s="847">
        <v>675</v>
      </c>
      <c r="F13" s="847">
        <v>42</v>
      </c>
      <c r="G13" s="847">
        <v>23</v>
      </c>
      <c r="H13" s="847">
        <v>19</v>
      </c>
      <c r="I13" s="847">
        <v>1307</v>
      </c>
      <c r="J13" s="847">
        <v>651</v>
      </c>
      <c r="K13" s="847">
        <v>656</v>
      </c>
      <c r="L13" s="847">
        <v>0</v>
      </c>
      <c r="M13" s="847">
        <v>0</v>
      </c>
      <c r="N13" s="851" t="s">
        <v>1023</v>
      </c>
    </row>
    <row r="14" spans="2:15" s="734" customFormat="1" ht="14.25">
      <c r="B14" s="850" t="s">
        <v>117</v>
      </c>
      <c r="C14" s="847">
        <v>960</v>
      </c>
      <c r="D14" s="847">
        <v>524</v>
      </c>
      <c r="E14" s="847">
        <v>436</v>
      </c>
      <c r="F14" s="847">
        <v>53</v>
      </c>
      <c r="G14" s="847">
        <v>25</v>
      </c>
      <c r="H14" s="847">
        <v>28</v>
      </c>
      <c r="I14" s="847">
        <v>907</v>
      </c>
      <c r="J14" s="847">
        <v>499</v>
      </c>
      <c r="K14" s="847">
        <v>408</v>
      </c>
      <c r="L14" s="847">
        <v>0</v>
      </c>
      <c r="M14" s="847">
        <v>0</v>
      </c>
      <c r="N14" s="851" t="s">
        <v>1023</v>
      </c>
    </row>
    <row r="15" spans="2:15" ht="14.25">
      <c r="B15" s="850" t="s">
        <v>144</v>
      </c>
      <c r="C15" s="847">
        <v>651</v>
      </c>
      <c r="D15" s="847">
        <v>357</v>
      </c>
      <c r="E15" s="847">
        <v>294</v>
      </c>
      <c r="F15" s="847">
        <v>37</v>
      </c>
      <c r="G15" s="847">
        <v>20</v>
      </c>
      <c r="H15" s="847">
        <v>17</v>
      </c>
      <c r="I15" s="847">
        <v>614</v>
      </c>
      <c r="J15" s="847">
        <v>337</v>
      </c>
      <c r="K15" s="847">
        <v>277</v>
      </c>
      <c r="L15" s="847">
        <v>0</v>
      </c>
      <c r="M15" s="847">
        <v>0</v>
      </c>
      <c r="N15" s="851" t="s">
        <v>1023</v>
      </c>
    </row>
    <row r="16" spans="2:15" s="734" customFormat="1" ht="14.25">
      <c r="B16" s="850" t="s">
        <v>145</v>
      </c>
      <c r="C16" s="847">
        <v>309</v>
      </c>
      <c r="D16" s="847">
        <v>167</v>
      </c>
      <c r="E16" s="847">
        <v>142</v>
      </c>
      <c r="F16" s="847">
        <v>16</v>
      </c>
      <c r="G16" s="847">
        <v>5</v>
      </c>
      <c r="H16" s="847">
        <v>11</v>
      </c>
      <c r="I16" s="847">
        <v>293</v>
      </c>
      <c r="J16" s="847">
        <v>162</v>
      </c>
      <c r="K16" s="847">
        <v>131</v>
      </c>
      <c r="L16" s="847">
        <v>0</v>
      </c>
      <c r="M16" s="847">
        <v>0</v>
      </c>
      <c r="N16" s="851" t="s">
        <v>1023</v>
      </c>
    </row>
    <row r="17" spans="2:37" ht="14.25">
      <c r="B17" s="850" t="s">
        <v>125</v>
      </c>
      <c r="C17" s="847">
        <v>1226</v>
      </c>
      <c r="D17" s="847">
        <v>651</v>
      </c>
      <c r="E17" s="847">
        <v>575</v>
      </c>
      <c r="F17" s="847">
        <v>38</v>
      </c>
      <c r="G17" s="847">
        <v>18</v>
      </c>
      <c r="H17" s="847">
        <v>20</v>
      </c>
      <c r="I17" s="847">
        <v>1188</v>
      </c>
      <c r="J17" s="847">
        <v>633</v>
      </c>
      <c r="K17" s="847">
        <v>555</v>
      </c>
      <c r="L17" s="847">
        <v>0</v>
      </c>
      <c r="M17" s="847">
        <v>0</v>
      </c>
      <c r="N17" s="851" t="s">
        <v>1023</v>
      </c>
    </row>
    <row r="18" spans="2:37" ht="14.25">
      <c r="B18" s="850" t="s">
        <v>144</v>
      </c>
      <c r="C18" s="847">
        <v>797</v>
      </c>
      <c r="D18" s="847">
        <v>437</v>
      </c>
      <c r="E18" s="847">
        <v>360</v>
      </c>
      <c r="F18" s="847">
        <v>33</v>
      </c>
      <c r="G18" s="847">
        <v>15</v>
      </c>
      <c r="H18" s="847">
        <v>18</v>
      </c>
      <c r="I18" s="847">
        <v>764</v>
      </c>
      <c r="J18" s="847">
        <v>422</v>
      </c>
      <c r="K18" s="847">
        <v>342</v>
      </c>
      <c r="L18" s="847">
        <v>0</v>
      </c>
      <c r="M18" s="847">
        <v>0</v>
      </c>
      <c r="N18" s="851" t="s">
        <v>1023</v>
      </c>
      <c r="O18" s="736"/>
      <c r="P18" s="736"/>
      <c r="Q18" s="736"/>
      <c r="R18" s="736"/>
      <c r="S18" s="736"/>
      <c r="T18" s="736"/>
      <c r="U18" s="736"/>
      <c r="V18" s="736"/>
      <c r="W18" s="736"/>
      <c r="X18" s="737"/>
    </row>
    <row r="19" spans="2:37" s="734" customFormat="1" ht="14.25">
      <c r="B19" s="850" t="s">
        <v>145</v>
      </c>
      <c r="C19" s="847">
        <v>429</v>
      </c>
      <c r="D19" s="847">
        <v>214</v>
      </c>
      <c r="E19" s="847">
        <v>215</v>
      </c>
      <c r="F19" s="847">
        <v>5</v>
      </c>
      <c r="G19" s="847">
        <v>3</v>
      </c>
      <c r="H19" s="847">
        <v>2</v>
      </c>
      <c r="I19" s="847">
        <v>424</v>
      </c>
      <c r="J19" s="847">
        <v>211</v>
      </c>
      <c r="K19" s="847">
        <v>213</v>
      </c>
      <c r="L19" s="847">
        <v>0</v>
      </c>
      <c r="M19" s="847">
        <v>0</v>
      </c>
      <c r="N19" s="851" t="s">
        <v>1023</v>
      </c>
      <c r="O19" s="735"/>
      <c r="P19" s="735"/>
      <c r="Q19" s="735"/>
      <c r="R19" s="735"/>
      <c r="S19" s="735"/>
      <c r="T19" s="735"/>
      <c r="U19" s="735"/>
      <c r="V19" s="735"/>
      <c r="W19" s="735"/>
      <c r="X19" s="738"/>
    </row>
    <row r="20" spans="2:37" ht="14.25">
      <c r="B20" s="850" t="s">
        <v>122</v>
      </c>
      <c r="C20" s="847">
        <v>767</v>
      </c>
      <c r="D20" s="847">
        <v>425</v>
      </c>
      <c r="E20" s="847">
        <v>342</v>
      </c>
      <c r="F20" s="847">
        <v>43</v>
      </c>
      <c r="G20" s="847">
        <v>23</v>
      </c>
      <c r="H20" s="847">
        <v>20</v>
      </c>
      <c r="I20" s="847">
        <v>724</v>
      </c>
      <c r="J20" s="847">
        <v>402</v>
      </c>
      <c r="K20" s="847">
        <v>322</v>
      </c>
      <c r="L20" s="847">
        <v>0</v>
      </c>
      <c r="M20" s="847">
        <v>0</v>
      </c>
      <c r="N20" s="851" t="s">
        <v>1023</v>
      </c>
      <c r="O20" s="736"/>
      <c r="P20" s="736"/>
      <c r="Q20" s="736"/>
      <c r="R20" s="736"/>
      <c r="S20" s="736"/>
      <c r="T20" s="736"/>
      <c r="U20" s="736"/>
      <c r="V20" s="736"/>
      <c r="W20" s="736"/>
      <c r="X20" s="737"/>
    </row>
    <row r="21" spans="2:37" ht="14.25">
      <c r="B21" s="850" t="s">
        <v>144</v>
      </c>
      <c r="C21" s="847">
        <v>520</v>
      </c>
      <c r="D21" s="847">
        <v>284</v>
      </c>
      <c r="E21" s="847">
        <v>236</v>
      </c>
      <c r="F21" s="847">
        <v>33</v>
      </c>
      <c r="G21" s="847">
        <v>17</v>
      </c>
      <c r="H21" s="847">
        <v>16</v>
      </c>
      <c r="I21" s="847">
        <v>487</v>
      </c>
      <c r="J21" s="847">
        <v>267</v>
      </c>
      <c r="K21" s="847">
        <v>220</v>
      </c>
      <c r="L21" s="847">
        <v>0</v>
      </c>
      <c r="M21" s="847">
        <v>0</v>
      </c>
      <c r="N21" s="851" t="s">
        <v>1023</v>
      </c>
    </row>
    <row r="22" spans="2:37" s="734" customFormat="1" ht="14.25">
      <c r="B22" s="850" t="s">
        <v>145</v>
      </c>
      <c r="C22" s="847">
        <v>247</v>
      </c>
      <c r="D22" s="847">
        <v>141</v>
      </c>
      <c r="E22" s="847">
        <v>106</v>
      </c>
      <c r="F22" s="847">
        <v>10</v>
      </c>
      <c r="G22" s="847">
        <v>6</v>
      </c>
      <c r="H22" s="847">
        <v>4</v>
      </c>
      <c r="I22" s="847">
        <v>237</v>
      </c>
      <c r="J22" s="847">
        <v>135</v>
      </c>
      <c r="K22" s="847">
        <v>102</v>
      </c>
      <c r="L22" s="847">
        <v>0</v>
      </c>
      <c r="M22" s="847">
        <v>0</v>
      </c>
      <c r="N22" s="851" t="s">
        <v>1023</v>
      </c>
    </row>
    <row r="23" spans="2:37" ht="14.25">
      <c r="B23" s="850" t="s">
        <v>132</v>
      </c>
      <c r="C23" s="847">
        <v>1656</v>
      </c>
      <c r="D23" s="847">
        <v>911</v>
      </c>
      <c r="E23" s="847">
        <v>745</v>
      </c>
      <c r="F23" s="847">
        <v>110</v>
      </c>
      <c r="G23" s="847">
        <v>60</v>
      </c>
      <c r="H23" s="847">
        <v>50</v>
      </c>
      <c r="I23" s="847">
        <v>1545</v>
      </c>
      <c r="J23" s="847">
        <v>850</v>
      </c>
      <c r="K23" s="847">
        <v>695</v>
      </c>
      <c r="L23" s="847">
        <v>1</v>
      </c>
      <c r="M23" s="847">
        <v>1</v>
      </c>
      <c r="N23" s="851" t="s">
        <v>1023</v>
      </c>
    </row>
    <row r="24" spans="2:37" ht="14.25">
      <c r="B24" s="850" t="s">
        <v>144</v>
      </c>
      <c r="C24" s="847">
        <v>957</v>
      </c>
      <c r="D24" s="847">
        <v>536</v>
      </c>
      <c r="E24" s="847">
        <v>421</v>
      </c>
      <c r="F24" s="847">
        <v>76</v>
      </c>
      <c r="G24" s="847">
        <v>42</v>
      </c>
      <c r="H24" s="847">
        <v>34</v>
      </c>
      <c r="I24" s="847">
        <v>880</v>
      </c>
      <c r="J24" s="847">
        <v>493</v>
      </c>
      <c r="K24" s="847">
        <v>387</v>
      </c>
      <c r="L24" s="847">
        <v>1</v>
      </c>
      <c r="M24" s="847">
        <v>1</v>
      </c>
      <c r="N24" s="851" t="s">
        <v>1023</v>
      </c>
    </row>
    <row r="25" spans="2:37" s="734" customFormat="1" ht="14.25">
      <c r="B25" s="850" t="s">
        <v>145</v>
      </c>
      <c r="C25" s="847">
        <v>699</v>
      </c>
      <c r="D25" s="847">
        <v>375</v>
      </c>
      <c r="E25" s="847">
        <v>324</v>
      </c>
      <c r="F25" s="847">
        <v>34</v>
      </c>
      <c r="G25" s="847">
        <v>18</v>
      </c>
      <c r="H25" s="847">
        <v>16</v>
      </c>
      <c r="I25" s="847">
        <v>665</v>
      </c>
      <c r="J25" s="847">
        <v>357</v>
      </c>
      <c r="K25" s="847">
        <v>308</v>
      </c>
      <c r="L25" s="847">
        <v>0</v>
      </c>
      <c r="M25" s="847">
        <v>0</v>
      </c>
      <c r="N25" s="851" t="s">
        <v>1023</v>
      </c>
    </row>
    <row r="26" spans="2:37" ht="14.25">
      <c r="B26" s="850" t="s">
        <v>124</v>
      </c>
      <c r="C26" s="847">
        <v>2536</v>
      </c>
      <c r="D26" s="847">
        <v>1324</v>
      </c>
      <c r="E26" s="847">
        <v>1212</v>
      </c>
      <c r="F26" s="847">
        <v>107</v>
      </c>
      <c r="G26" s="847">
        <v>67</v>
      </c>
      <c r="H26" s="847">
        <v>40</v>
      </c>
      <c r="I26" s="847">
        <v>2429</v>
      </c>
      <c r="J26" s="847">
        <v>1257</v>
      </c>
      <c r="K26" s="847">
        <v>1172</v>
      </c>
      <c r="L26" s="847">
        <v>0</v>
      </c>
      <c r="M26" s="847">
        <v>0</v>
      </c>
      <c r="N26" s="851" t="s">
        <v>1023</v>
      </c>
    </row>
    <row r="27" spans="2:37" ht="14.25">
      <c r="B27" s="850" t="s">
        <v>144</v>
      </c>
      <c r="C27" s="847">
        <v>1586</v>
      </c>
      <c r="D27" s="847">
        <v>818</v>
      </c>
      <c r="E27" s="847">
        <v>768</v>
      </c>
      <c r="F27" s="847">
        <v>60</v>
      </c>
      <c r="G27" s="847">
        <v>34</v>
      </c>
      <c r="H27" s="847">
        <v>26</v>
      </c>
      <c r="I27" s="847">
        <v>1526</v>
      </c>
      <c r="J27" s="847">
        <v>784</v>
      </c>
      <c r="K27" s="847">
        <v>742</v>
      </c>
      <c r="L27" s="847">
        <v>0</v>
      </c>
      <c r="M27" s="847">
        <v>0</v>
      </c>
      <c r="N27" s="851" t="s">
        <v>1023</v>
      </c>
      <c r="O27" s="736"/>
      <c r="P27" s="736"/>
      <c r="Q27" s="736"/>
      <c r="R27" s="736"/>
      <c r="S27" s="736"/>
      <c r="T27" s="736"/>
      <c r="U27" s="736"/>
      <c r="V27" s="736"/>
      <c r="W27" s="736"/>
      <c r="X27" s="736"/>
      <c r="Y27" s="737"/>
    </row>
    <row r="28" spans="2:37" s="734" customFormat="1" ht="14.25">
      <c r="B28" s="850" t="s">
        <v>145</v>
      </c>
      <c r="C28" s="847">
        <v>950</v>
      </c>
      <c r="D28" s="847">
        <v>506</v>
      </c>
      <c r="E28" s="847">
        <v>444</v>
      </c>
      <c r="F28" s="847">
        <v>47</v>
      </c>
      <c r="G28" s="847">
        <v>33</v>
      </c>
      <c r="H28" s="847">
        <v>14</v>
      </c>
      <c r="I28" s="847">
        <v>903</v>
      </c>
      <c r="J28" s="847">
        <v>473</v>
      </c>
      <c r="K28" s="847">
        <v>430</v>
      </c>
      <c r="L28" s="847">
        <v>0</v>
      </c>
      <c r="M28" s="847">
        <v>0</v>
      </c>
      <c r="N28" s="851" t="s">
        <v>1023</v>
      </c>
      <c r="O28" s="735"/>
      <c r="P28" s="735"/>
      <c r="Q28" s="735"/>
      <c r="R28" s="735"/>
      <c r="S28" s="735"/>
      <c r="T28" s="735"/>
      <c r="U28" s="735"/>
      <c r="V28" s="735"/>
      <c r="W28" s="735"/>
      <c r="X28" s="735"/>
      <c r="Y28" s="738"/>
    </row>
    <row r="29" spans="2:37" ht="14.25">
      <c r="B29" s="850" t="s">
        <v>121</v>
      </c>
      <c r="C29" s="847">
        <v>2117</v>
      </c>
      <c r="D29" s="847">
        <v>1083</v>
      </c>
      <c r="E29" s="847">
        <v>1034</v>
      </c>
      <c r="F29" s="847">
        <v>90</v>
      </c>
      <c r="G29" s="847">
        <v>47</v>
      </c>
      <c r="H29" s="847">
        <v>43</v>
      </c>
      <c r="I29" s="847">
        <v>2027</v>
      </c>
      <c r="J29" s="847">
        <v>1036</v>
      </c>
      <c r="K29" s="847">
        <v>991</v>
      </c>
      <c r="L29" s="847">
        <v>0</v>
      </c>
      <c r="M29" s="847">
        <v>0</v>
      </c>
      <c r="N29" s="851" t="s">
        <v>1023</v>
      </c>
      <c r="O29" s="736"/>
      <c r="P29" s="736"/>
      <c r="Q29" s="736"/>
      <c r="R29" s="736"/>
      <c r="S29" s="736"/>
      <c r="T29" s="736"/>
      <c r="U29" s="736"/>
      <c r="V29" s="736"/>
      <c r="W29" s="736"/>
      <c r="X29" s="736"/>
      <c r="Y29" s="737"/>
    </row>
    <row r="30" spans="2:37" ht="14.25">
      <c r="B30" s="850" t="s">
        <v>144</v>
      </c>
      <c r="C30" s="847">
        <v>1338</v>
      </c>
      <c r="D30" s="847">
        <v>696</v>
      </c>
      <c r="E30" s="847">
        <v>642</v>
      </c>
      <c r="F30" s="847">
        <v>74</v>
      </c>
      <c r="G30" s="847">
        <v>39</v>
      </c>
      <c r="H30" s="847">
        <v>35</v>
      </c>
      <c r="I30" s="847">
        <v>1264</v>
      </c>
      <c r="J30" s="847">
        <v>657</v>
      </c>
      <c r="K30" s="847">
        <v>607</v>
      </c>
      <c r="L30" s="847">
        <v>0</v>
      </c>
      <c r="M30" s="847">
        <v>0</v>
      </c>
      <c r="N30" s="851" t="s">
        <v>1023</v>
      </c>
      <c r="O30" s="736"/>
      <c r="P30" s="736"/>
      <c r="Q30" s="736"/>
      <c r="R30" s="736"/>
      <c r="S30" s="736"/>
      <c r="T30" s="736"/>
      <c r="U30" s="736"/>
      <c r="V30" s="736"/>
      <c r="W30" s="736"/>
      <c r="X30" s="737"/>
    </row>
    <row r="31" spans="2:37" s="734" customFormat="1" ht="14.25">
      <c r="B31" s="850" t="s">
        <v>145</v>
      </c>
      <c r="C31" s="847">
        <v>779</v>
      </c>
      <c r="D31" s="847">
        <v>387</v>
      </c>
      <c r="E31" s="847">
        <v>392</v>
      </c>
      <c r="F31" s="847">
        <v>16</v>
      </c>
      <c r="G31" s="847">
        <v>8</v>
      </c>
      <c r="H31" s="847">
        <v>8</v>
      </c>
      <c r="I31" s="847">
        <v>763</v>
      </c>
      <c r="J31" s="847">
        <v>379</v>
      </c>
      <c r="K31" s="847">
        <v>384</v>
      </c>
      <c r="L31" s="847">
        <v>0</v>
      </c>
      <c r="M31" s="847">
        <v>0</v>
      </c>
      <c r="N31" s="851" t="s">
        <v>1023</v>
      </c>
      <c r="O31" s="741"/>
      <c r="P31" s="741"/>
      <c r="Q31" s="741"/>
      <c r="R31" s="741"/>
      <c r="S31" s="741"/>
      <c r="T31" s="741"/>
      <c r="U31" s="741"/>
      <c r="V31" s="741"/>
      <c r="W31" s="741"/>
      <c r="X31" s="739"/>
      <c r="Y31" s="735"/>
      <c r="Z31" s="735"/>
      <c r="AA31" s="735"/>
      <c r="AB31" s="735"/>
      <c r="AC31" s="735"/>
      <c r="AD31" s="735"/>
      <c r="AE31" s="735"/>
      <c r="AF31" s="735"/>
      <c r="AG31" s="735"/>
      <c r="AH31" s="735"/>
      <c r="AI31" s="735"/>
      <c r="AJ31" s="735"/>
      <c r="AK31" s="738"/>
    </row>
    <row r="32" spans="2:37" ht="14.25">
      <c r="B32" s="850" t="s">
        <v>120</v>
      </c>
      <c r="C32" s="847">
        <v>2282</v>
      </c>
      <c r="D32" s="847">
        <v>1222</v>
      </c>
      <c r="E32" s="847">
        <v>1060</v>
      </c>
      <c r="F32" s="847">
        <v>74</v>
      </c>
      <c r="G32" s="847">
        <v>37</v>
      </c>
      <c r="H32" s="847">
        <v>37</v>
      </c>
      <c r="I32" s="847">
        <v>2208</v>
      </c>
      <c r="J32" s="847">
        <v>1185</v>
      </c>
      <c r="K32" s="847">
        <v>1023</v>
      </c>
      <c r="L32" s="847">
        <v>0</v>
      </c>
      <c r="M32" s="847">
        <v>0</v>
      </c>
      <c r="N32" s="851" t="s">
        <v>1023</v>
      </c>
      <c r="O32" s="742"/>
      <c r="P32" s="742"/>
      <c r="Q32" s="742"/>
      <c r="R32" s="742"/>
      <c r="S32" s="742"/>
      <c r="T32" s="742"/>
      <c r="U32" s="742"/>
      <c r="V32" s="742"/>
      <c r="W32" s="742"/>
      <c r="X32" s="740"/>
      <c r="Y32" s="736"/>
      <c r="Z32" s="736"/>
      <c r="AA32" s="736"/>
      <c r="AB32" s="736"/>
      <c r="AC32" s="736"/>
      <c r="AD32" s="736"/>
      <c r="AE32" s="736"/>
      <c r="AF32" s="736"/>
      <c r="AG32" s="736"/>
      <c r="AH32" s="736"/>
      <c r="AI32" s="736"/>
      <c r="AJ32" s="736"/>
      <c r="AK32" s="737"/>
    </row>
    <row r="33" spans="2:37" ht="14.25">
      <c r="B33" s="850" t="s">
        <v>144</v>
      </c>
      <c r="C33" s="847">
        <v>1539</v>
      </c>
      <c r="D33" s="847">
        <v>817</v>
      </c>
      <c r="E33" s="847">
        <v>722</v>
      </c>
      <c r="F33" s="847">
        <v>57</v>
      </c>
      <c r="G33" s="847">
        <v>28</v>
      </c>
      <c r="H33" s="847">
        <v>29</v>
      </c>
      <c r="I33" s="847">
        <v>1482</v>
      </c>
      <c r="J33" s="847">
        <v>789</v>
      </c>
      <c r="K33" s="847">
        <v>693</v>
      </c>
      <c r="L33" s="847">
        <v>0</v>
      </c>
      <c r="M33" s="847">
        <v>0</v>
      </c>
      <c r="N33" s="851" t="s">
        <v>1023</v>
      </c>
      <c r="O33" s="742"/>
      <c r="P33" s="742"/>
      <c r="Q33" s="742"/>
      <c r="R33" s="742"/>
      <c r="S33" s="742"/>
      <c r="T33" s="742"/>
      <c r="U33" s="742"/>
      <c r="V33" s="742"/>
      <c r="W33" s="742"/>
      <c r="X33" s="740"/>
      <c r="Y33" s="736"/>
      <c r="Z33" s="736"/>
      <c r="AA33" s="736"/>
      <c r="AB33" s="736"/>
      <c r="AC33" s="736"/>
      <c r="AD33" s="736"/>
      <c r="AE33" s="736"/>
      <c r="AF33" s="736"/>
      <c r="AG33" s="736"/>
      <c r="AH33" s="736"/>
      <c r="AI33" s="736"/>
      <c r="AJ33" s="736"/>
      <c r="AK33" s="737"/>
    </row>
    <row r="34" spans="2:37" s="734" customFormat="1" ht="14.25">
      <c r="B34" s="850" t="s">
        <v>145</v>
      </c>
      <c r="C34" s="847">
        <v>743</v>
      </c>
      <c r="D34" s="847">
        <v>405</v>
      </c>
      <c r="E34" s="847">
        <v>338</v>
      </c>
      <c r="F34" s="847">
        <v>17</v>
      </c>
      <c r="G34" s="847">
        <v>9</v>
      </c>
      <c r="H34" s="847">
        <v>8</v>
      </c>
      <c r="I34" s="847">
        <v>726</v>
      </c>
      <c r="J34" s="847">
        <v>396</v>
      </c>
      <c r="K34" s="847">
        <v>330</v>
      </c>
      <c r="L34" s="847">
        <v>0</v>
      </c>
      <c r="M34" s="847">
        <v>0</v>
      </c>
      <c r="N34" s="851" t="s">
        <v>1023</v>
      </c>
      <c r="O34" s="735"/>
      <c r="P34" s="735"/>
      <c r="Q34" s="735"/>
      <c r="R34" s="735"/>
      <c r="S34" s="735"/>
      <c r="T34" s="735"/>
      <c r="U34" s="735"/>
      <c r="V34" s="735"/>
      <c r="W34" s="735"/>
      <c r="X34" s="735"/>
      <c r="Y34" s="738"/>
    </row>
    <row r="35" spans="2:37" ht="14.25">
      <c r="B35" s="850" t="s">
        <v>129</v>
      </c>
      <c r="C35" s="847">
        <v>11345</v>
      </c>
      <c r="D35" s="847">
        <v>5919</v>
      </c>
      <c r="E35" s="847">
        <v>5426</v>
      </c>
      <c r="F35" s="847">
        <v>655</v>
      </c>
      <c r="G35" s="847">
        <v>370</v>
      </c>
      <c r="H35" s="847">
        <v>285</v>
      </c>
      <c r="I35" s="847">
        <v>10690</v>
      </c>
      <c r="J35" s="847">
        <v>5549</v>
      </c>
      <c r="K35" s="847">
        <v>5141</v>
      </c>
      <c r="L35" s="847">
        <v>0</v>
      </c>
      <c r="M35" s="847">
        <v>0</v>
      </c>
      <c r="N35" s="851" t="s">
        <v>1023</v>
      </c>
      <c r="O35" s="742"/>
      <c r="P35" s="742"/>
      <c r="Q35" s="742"/>
      <c r="R35" s="742"/>
      <c r="S35" s="742"/>
      <c r="T35" s="742"/>
      <c r="U35" s="742"/>
      <c r="V35" s="742"/>
      <c r="W35" s="742"/>
      <c r="X35" s="740"/>
      <c r="Y35" s="736"/>
      <c r="Z35" s="736"/>
      <c r="AA35" s="736"/>
      <c r="AB35" s="736"/>
      <c r="AC35" s="736"/>
      <c r="AD35" s="736"/>
      <c r="AE35" s="736"/>
      <c r="AF35" s="736"/>
      <c r="AG35" s="736"/>
      <c r="AH35" s="736"/>
      <c r="AI35" s="736"/>
      <c r="AJ35" s="736"/>
      <c r="AK35" s="737"/>
    </row>
    <row r="36" spans="2:37" ht="14.25">
      <c r="B36" s="850" t="s">
        <v>144</v>
      </c>
      <c r="C36" s="847">
        <v>8193</v>
      </c>
      <c r="D36" s="847">
        <v>4289</v>
      </c>
      <c r="E36" s="847">
        <v>3904</v>
      </c>
      <c r="F36" s="847">
        <v>542</v>
      </c>
      <c r="G36" s="847">
        <v>311</v>
      </c>
      <c r="H36" s="847">
        <v>231</v>
      </c>
      <c r="I36" s="847">
        <v>7651</v>
      </c>
      <c r="J36" s="847">
        <v>3978</v>
      </c>
      <c r="K36" s="847">
        <v>3673</v>
      </c>
      <c r="L36" s="847">
        <v>0</v>
      </c>
      <c r="M36" s="847">
        <v>0</v>
      </c>
      <c r="N36" s="851" t="s">
        <v>1023</v>
      </c>
      <c r="O36" s="742"/>
      <c r="P36" s="742"/>
      <c r="Q36" s="742"/>
      <c r="R36" s="742"/>
      <c r="S36" s="742"/>
      <c r="T36" s="742"/>
      <c r="U36" s="742"/>
      <c r="V36" s="742"/>
      <c r="W36" s="742"/>
      <c r="X36" s="740"/>
      <c r="Y36" s="736"/>
      <c r="Z36" s="736"/>
      <c r="AA36" s="736"/>
      <c r="AB36" s="736"/>
      <c r="AC36" s="736"/>
      <c r="AD36" s="736"/>
      <c r="AE36" s="736"/>
      <c r="AF36" s="736"/>
      <c r="AG36" s="736"/>
      <c r="AH36" s="736"/>
      <c r="AI36" s="736"/>
      <c r="AJ36" s="736"/>
      <c r="AK36" s="737"/>
    </row>
    <row r="37" spans="2:37" s="734" customFormat="1" ht="14.25">
      <c r="B37" s="850" t="s">
        <v>145</v>
      </c>
      <c r="C37" s="847">
        <v>3152</v>
      </c>
      <c r="D37" s="847">
        <v>1630</v>
      </c>
      <c r="E37" s="847">
        <v>1522</v>
      </c>
      <c r="F37" s="847">
        <v>113</v>
      </c>
      <c r="G37" s="847">
        <v>59</v>
      </c>
      <c r="H37" s="847">
        <v>54</v>
      </c>
      <c r="I37" s="847">
        <v>3039</v>
      </c>
      <c r="J37" s="847">
        <v>1571</v>
      </c>
      <c r="K37" s="847">
        <v>1468</v>
      </c>
      <c r="L37" s="847">
        <v>0</v>
      </c>
      <c r="M37" s="847">
        <v>0</v>
      </c>
      <c r="N37" s="851" t="s">
        <v>1023</v>
      </c>
      <c r="O37" s="741"/>
      <c r="P37" s="741"/>
      <c r="Q37" s="741"/>
      <c r="R37" s="741"/>
      <c r="S37" s="741"/>
      <c r="T37" s="741"/>
      <c r="U37" s="741"/>
      <c r="V37" s="741"/>
      <c r="W37" s="741"/>
      <c r="X37" s="739"/>
      <c r="Y37" s="735"/>
      <c r="Z37" s="735"/>
      <c r="AA37" s="735"/>
      <c r="AB37" s="735"/>
      <c r="AC37" s="735"/>
      <c r="AD37" s="735"/>
      <c r="AE37" s="735"/>
      <c r="AF37" s="735"/>
      <c r="AG37" s="735"/>
      <c r="AH37" s="735"/>
      <c r="AI37" s="735"/>
      <c r="AJ37" s="735"/>
      <c r="AK37" s="738"/>
    </row>
    <row r="38" spans="2:37" ht="12.75" customHeight="1">
      <c r="B38" s="850" t="s">
        <v>130</v>
      </c>
      <c r="C38" s="847">
        <v>2519</v>
      </c>
      <c r="D38" s="847">
        <v>1281</v>
      </c>
      <c r="E38" s="847">
        <v>1238</v>
      </c>
      <c r="F38" s="847">
        <v>104</v>
      </c>
      <c r="G38" s="847">
        <v>55</v>
      </c>
      <c r="H38" s="847">
        <v>49</v>
      </c>
      <c r="I38" s="847">
        <v>2415</v>
      </c>
      <c r="J38" s="847">
        <v>1226</v>
      </c>
      <c r="K38" s="847">
        <v>1189</v>
      </c>
      <c r="L38" s="847">
        <v>0</v>
      </c>
      <c r="M38" s="847">
        <v>0</v>
      </c>
      <c r="N38" s="851" t="s">
        <v>1023</v>
      </c>
      <c r="O38" s="736"/>
      <c r="P38" s="736"/>
      <c r="Q38" s="736"/>
      <c r="R38" s="736"/>
      <c r="S38" s="736"/>
      <c r="T38" s="736"/>
      <c r="U38" s="736"/>
      <c r="V38" s="736"/>
      <c r="W38" s="736"/>
      <c r="X38" s="736"/>
      <c r="Y38" s="737"/>
    </row>
    <row r="39" spans="2:37" ht="14.25">
      <c r="B39" s="852" t="s">
        <v>144</v>
      </c>
      <c r="C39" s="847">
        <v>1366</v>
      </c>
      <c r="D39" s="847">
        <v>668</v>
      </c>
      <c r="E39" s="847">
        <v>698</v>
      </c>
      <c r="F39" s="847">
        <v>58</v>
      </c>
      <c r="G39" s="847">
        <v>26</v>
      </c>
      <c r="H39" s="847">
        <v>32</v>
      </c>
      <c r="I39" s="847">
        <v>1308</v>
      </c>
      <c r="J39" s="847">
        <v>642</v>
      </c>
      <c r="K39" s="847">
        <v>666</v>
      </c>
      <c r="L39" s="847">
        <v>0</v>
      </c>
      <c r="M39" s="847">
        <v>0</v>
      </c>
      <c r="N39" s="848" t="s">
        <v>1023</v>
      </c>
      <c r="O39" s="736"/>
      <c r="P39" s="736"/>
      <c r="Q39" s="736"/>
      <c r="R39" s="736"/>
      <c r="S39" s="736"/>
      <c r="T39" s="736"/>
      <c r="U39" s="736"/>
      <c r="V39" s="736"/>
      <c r="W39" s="736"/>
      <c r="X39" s="736"/>
      <c r="Y39" s="737"/>
    </row>
    <row r="40" spans="2:37" s="734" customFormat="1" ht="14.25">
      <c r="B40" s="850" t="s">
        <v>145</v>
      </c>
      <c r="C40" s="847">
        <v>1153</v>
      </c>
      <c r="D40" s="847">
        <v>613</v>
      </c>
      <c r="E40" s="847">
        <v>540</v>
      </c>
      <c r="F40" s="847">
        <v>46</v>
      </c>
      <c r="G40" s="847">
        <v>29</v>
      </c>
      <c r="H40" s="847">
        <v>17</v>
      </c>
      <c r="I40" s="847">
        <v>1107</v>
      </c>
      <c r="J40" s="847">
        <v>584</v>
      </c>
      <c r="K40" s="847">
        <v>523</v>
      </c>
      <c r="L40" s="847">
        <v>0</v>
      </c>
      <c r="M40" s="847">
        <v>0</v>
      </c>
      <c r="N40" s="851" t="s">
        <v>1023</v>
      </c>
      <c r="O40" s="735"/>
      <c r="P40" s="735"/>
      <c r="Q40" s="735"/>
      <c r="R40" s="735"/>
      <c r="S40" s="735"/>
      <c r="T40" s="735"/>
      <c r="U40" s="735"/>
      <c r="V40" s="735"/>
      <c r="W40" s="735"/>
      <c r="X40" s="735"/>
      <c r="Y40" s="738"/>
    </row>
    <row r="41" spans="2:37" ht="28.5">
      <c r="B41" s="852" t="s">
        <v>127</v>
      </c>
      <c r="C41" s="847">
        <v>1733</v>
      </c>
      <c r="D41" s="847">
        <v>978</v>
      </c>
      <c r="E41" s="847">
        <v>755</v>
      </c>
      <c r="F41" s="847">
        <v>65</v>
      </c>
      <c r="G41" s="847">
        <v>39</v>
      </c>
      <c r="H41" s="847">
        <v>26</v>
      </c>
      <c r="I41" s="847">
        <v>1668</v>
      </c>
      <c r="J41" s="847">
        <v>939</v>
      </c>
      <c r="K41" s="847">
        <v>729</v>
      </c>
      <c r="L41" s="847">
        <v>0</v>
      </c>
      <c r="M41" s="847">
        <v>0</v>
      </c>
      <c r="N41" s="848" t="s">
        <v>1023</v>
      </c>
      <c r="O41" s="736"/>
      <c r="P41" s="736"/>
      <c r="Q41" s="736"/>
      <c r="R41" s="736"/>
      <c r="S41" s="736"/>
      <c r="T41" s="736"/>
      <c r="U41" s="736"/>
      <c r="V41" s="736"/>
      <c r="W41" s="736"/>
      <c r="X41" s="736"/>
      <c r="Y41" s="737"/>
    </row>
    <row r="42" spans="2:37" ht="14.25">
      <c r="B42" s="850" t="s">
        <v>144</v>
      </c>
      <c r="C42" s="847">
        <v>1459</v>
      </c>
      <c r="D42" s="847">
        <v>814</v>
      </c>
      <c r="E42" s="847">
        <v>645</v>
      </c>
      <c r="F42" s="847">
        <v>51</v>
      </c>
      <c r="G42" s="847">
        <v>29</v>
      </c>
      <c r="H42" s="847">
        <v>22</v>
      </c>
      <c r="I42" s="847">
        <v>1408</v>
      </c>
      <c r="J42" s="847">
        <v>785</v>
      </c>
      <c r="K42" s="847">
        <v>623</v>
      </c>
      <c r="L42" s="847">
        <v>0</v>
      </c>
      <c r="M42" s="847">
        <v>0</v>
      </c>
      <c r="N42" s="851" t="s">
        <v>1023</v>
      </c>
    </row>
    <row r="43" spans="2:37" s="734" customFormat="1" ht="14.25">
      <c r="B43" s="850" t="s">
        <v>145</v>
      </c>
      <c r="C43" s="847">
        <v>274</v>
      </c>
      <c r="D43" s="847">
        <v>164</v>
      </c>
      <c r="E43" s="847">
        <v>110</v>
      </c>
      <c r="F43" s="847">
        <v>14</v>
      </c>
      <c r="G43" s="847">
        <v>10</v>
      </c>
      <c r="H43" s="847">
        <v>4</v>
      </c>
      <c r="I43" s="847">
        <v>260</v>
      </c>
      <c r="J43" s="847">
        <v>154</v>
      </c>
      <c r="K43" s="847">
        <v>106</v>
      </c>
      <c r="L43" s="847">
        <v>0</v>
      </c>
      <c r="M43" s="847">
        <v>0</v>
      </c>
      <c r="N43" s="851" t="s">
        <v>1023</v>
      </c>
      <c r="O43" s="735"/>
      <c r="P43" s="735"/>
      <c r="Q43" s="735"/>
      <c r="R43" s="735"/>
      <c r="S43" s="735"/>
      <c r="T43" s="735"/>
      <c r="U43" s="735"/>
      <c r="V43" s="735"/>
      <c r="W43" s="735"/>
      <c r="X43" s="738"/>
    </row>
    <row r="44" spans="2:37" ht="13.5">
      <c r="B44" s="1094" t="s">
        <v>82</v>
      </c>
      <c r="C44" s="872">
        <v>35901</v>
      </c>
      <c r="D44" s="872">
        <v>20262</v>
      </c>
      <c r="E44" s="872">
        <v>15639</v>
      </c>
      <c r="F44" s="872">
        <v>1568</v>
      </c>
      <c r="G44" s="872">
        <v>865</v>
      </c>
      <c r="H44" s="872">
        <v>703</v>
      </c>
      <c r="I44" s="872">
        <v>34333</v>
      </c>
      <c r="J44" s="872">
        <v>19397</v>
      </c>
      <c r="K44" s="872">
        <v>14936</v>
      </c>
      <c r="L44" s="872" t="s">
        <v>1023</v>
      </c>
      <c r="M44" s="872" t="s">
        <v>1023</v>
      </c>
      <c r="N44" s="1095" t="s">
        <v>1023</v>
      </c>
      <c r="O44" s="736"/>
      <c r="P44" s="736"/>
      <c r="Q44" s="736"/>
      <c r="R44" s="736"/>
      <c r="S44" s="736"/>
      <c r="T44" s="736"/>
      <c r="U44" s="736"/>
      <c r="V44" s="736"/>
      <c r="W44" s="736"/>
      <c r="X44" s="736"/>
      <c r="Y44" s="737"/>
    </row>
    <row r="45" spans="2:37" ht="13.5">
      <c r="B45" s="1094" t="s">
        <v>144</v>
      </c>
      <c r="C45" s="872">
        <v>31087</v>
      </c>
      <c r="D45" s="872">
        <v>17412</v>
      </c>
      <c r="E45" s="872">
        <v>13675</v>
      </c>
      <c r="F45" s="872">
        <v>1421</v>
      </c>
      <c r="G45" s="872">
        <v>777</v>
      </c>
      <c r="H45" s="872">
        <v>644</v>
      </c>
      <c r="I45" s="872">
        <v>29666</v>
      </c>
      <c r="J45" s="872">
        <v>16635</v>
      </c>
      <c r="K45" s="872">
        <v>13031</v>
      </c>
      <c r="L45" s="872" t="s">
        <v>1023</v>
      </c>
      <c r="M45" s="872" t="s">
        <v>1023</v>
      </c>
      <c r="N45" s="1095" t="s">
        <v>1023</v>
      </c>
      <c r="O45" s="736"/>
      <c r="P45" s="736"/>
      <c r="Q45" s="736"/>
      <c r="R45" s="736"/>
      <c r="S45" s="736"/>
      <c r="T45" s="736"/>
      <c r="U45" s="736"/>
      <c r="V45" s="736"/>
      <c r="W45" s="736"/>
      <c r="X45" s="736"/>
      <c r="Y45" s="737"/>
    </row>
    <row r="46" spans="2:37" s="734" customFormat="1" ht="13.5">
      <c r="B46" s="1094" t="s">
        <v>145</v>
      </c>
      <c r="C46" s="872">
        <v>4814</v>
      </c>
      <c r="D46" s="872">
        <v>2850</v>
      </c>
      <c r="E46" s="872">
        <v>1964</v>
      </c>
      <c r="F46" s="872">
        <v>147</v>
      </c>
      <c r="G46" s="872">
        <v>88</v>
      </c>
      <c r="H46" s="872">
        <v>59</v>
      </c>
      <c r="I46" s="872">
        <v>4667</v>
      </c>
      <c r="J46" s="872">
        <v>2762</v>
      </c>
      <c r="K46" s="872">
        <v>1905</v>
      </c>
      <c r="L46" s="872" t="s">
        <v>1023</v>
      </c>
      <c r="M46" s="872" t="s">
        <v>1023</v>
      </c>
      <c r="N46" s="1095" t="s">
        <v>1023</v>
      </c>
      <c r="O46" s="735"/>
      <c r="P46" s="735"/>
      <c r="Q46" s="735"/>
      <c r="R46" s="735"/>
      <c r="S46" s="735"/>
      <c r="T46" s="735"/>
      <c r="U46" s="735"/>
      <c r="V46" s="735"/>
      <c r="W46" s="735"/>
      <c r="X46" s="735"/>
      <c r="Y46" s="738"/>
    </row>
    <row r="47" spans="2:37" ht="14.25">
      <c r="B47" s="850" t="s">
        <v>119</v>
      </c>
      <c r="C47" s="847">
        <v>3010</v>
      </c>
      <c r="D47" s="847">
        <v>1755</v>
      </c>
      <c r="E47" s="847">
        <v>1255</v>
      </c>
      <c r="F47" s="847">
        <v>133</v>
      </c>
      <c r="G47" s="847">
        <v>78</v>
      </c>
      <c r="H47" s="847">
        <v>55</v>
      </c>
      <c r="I47" s="847">
        <v>2877</v>
      </c>
      <c r="J47" s="847">
        <v>1677</v>
      </c>
      <c r="K47" s="847">
        <v>1200</v>
      </c>
      <c r="L47" s="847">
        <v>0</v>
      </c>
      <c r="M47" s="847">
        <v>0</v>
      </c>
      <c r="N47" s="851" t="s">
        <v>1023</v>
      </c>
      <c r="O47" s="736"/>
      <c r="P47" s="736"/>
      <c r="Q47" s="736"/>
      <c r="R47" s="736"/>
      <c r="S47" s="736"/>
      <c r="T47" s="736"/>
      <c r="U47" s="736"/>
      <c r="V47" s="736"/>
      <c r="W47" s="736"/>
      <c r="X47" s="736"/>
      <c r="Y47" s="737"/>
    </row>
    <row r="48" spans="2:37" ht="14.25">
      <c r="B48" s="850" t="s">
        <v>144</v>
      </c>
      <c r="C48" s="847">
        <v>2626</v>
      </c>
      <c r="D48" s="847">
        <v>1531</v>
      </c>
      <c r="E48" s="847">
        <v>1095</v>
      </c>
      <c r="F48" s="847">
        <v>126</v>
      </c>
      <c r="G48" s="847">
        <v>74</v>
      </c>
      <c r="H48" s="847">
        <v>52</v>
      </c>
      <c r="I48" s="847">
        <v>2500</v>
      </c>
      <c r="J48" s="847">
        <v>1457</v>
      </c>
      <c r="K48" s="847">
        <v>1043</v>
      </c>
      <c r="L48" s="847">
        <v>0</v>
      </c>
      <c r="M48" s="847">
        <v>0</v>
      </c>
      <c r="N48" s="851" t="s">
        <v>1023</v>
      </c>
      <c r="O48" s="736"/>
      <c r="P48" s="736"/>
      <c r="Q48" s="736"/>
      <c r="R48" s="736"/>
      <c r="S48" s="736"/>
      <c r="T48" s="736"/>
      <c r="U48" s="736"/>
      <c r="V48" s="736"/>
      <c r="W48" s="736"/>
      <c r="X48" s="736"/>
      <c r="Y48" s="737"/>
    </row>
    <row r="49" spans="2:25" s="734" customFormat="1" ht="14.25">
      <c r="B49" s="850" t="s">
        <v>145</v>
      </c>
      <c r="C49" s="847">
        <v>384</v>
      </c>
      <c r="D49" s="847">
        <v>224</v>
      </c>
      <c r="E49" s="847">
        <v>160</v>
      </c>
      <c r="F49" s="847">
        <v>7</v>
      </c>
      <c r="G49" s="847">
        <v>4</v>
      </c>
      <c r="H49" s="847">
        <v>3</v>
      </c>
      <c r="I49" s="847">
        <v>377</v>
      </c>
      <c r="J49" s="847">
        <v>220</v>
      </c>
      <c r="K49" s="847">
        <v>157</v>
      </c>
      <c r="L49" s="847">
        <v>0</v>
      </c>
      <c r="M49" s="847">
        <v>0</v>
      </c>
      <c r="N49" s="851" t="s">
        <v>1023</v>
      </c>
      <c r="O49" s="735"/>
      <c r="P49" s="735"/>
      <c r="Q49" s="735"/>
      <c r="R49" s="735"/>
      <c r="S49" s="735"/>
      <c r="T49" s="735"/>
      <c r="U49" s="735"/>
      <c r="V49" s="735"/>
      <c r="W49" s="735"/>
      <c r="X49" s="735"/>
      <c r="Y49" s="738"/>
    </row>
    <row r="50" spans="2:25" ht="14.25">
      <c r="B50" s="850" t="s">
        <v>131</v>
      </c>
      <c r="C50" s="847">
        <v>1670</v>
      </c>
      <c r="D50" s="847">
        <v>945</v>
      </c>
      <c r="E50" s="847">
        <v>725</v>
      </c>
      <c r="F50" s="847">
        <v>67</v>
      </c>
      <c r="G50" s="847">
        <v>34</v>
      </c>
      <c r="H50" s="847">
        <v>33</v>
      </c>
      <c r="I50" s="847">
        <v>1603</v>
      </c>
      <c r="J50" s="847">
        <v>911</v>
      </c>
      <c r="K50" s="847">
        <v>692</v>
      </c>
      <c r="L50" s="847">
        <v>0</v>
      </c>
      <c r="M50" s="847">
        <v>0</v>
      </c>
      <c r="N50" s="851" t="s">
        <v>1023</v>
      </c>
      <c r="O50" s="736"/>
      <c r="P50" s="736"/>
      <c r="Q50" s="736"/>
      <c r="R50" s="736"/>
      <c r="S50" s="736"/>
      <c r="T50" s="736"/>
      <c r="U50" s="736"/>
      <c r="V50" s="736"/>
      <c r="W50" s="736"/>
      <c r="X50" s="736"/>
      <c r="Y50" s="737"/>
    </row>
    <row r="51" spans="2:25" ht="14.25">
      <c r="B51" s="850" t="s">
        <v>144</v>
      </c>
      <c r="C51" s="847">
        <v>1114</v>
      </c>
      <c r="D51" s="847">
        <v>600</v>
      </c>
      <c r="E51" s="847">
        <v>514</v>
      </c>
      <c r="F51" s="847">
        <v>51</v>
      </c>
      <c r="G51" s="847">
        <v>25</v>
      </c>
      <c r="H51" s="847">
        <v>26</v>
      </c>
      <c r="I51" s="847">
        <v>1063</v>
      </c>
      <c r="J51" s="847">
        <v>575</v>
      </c>
      <c r="K51" s="847">
        <v>488</v>
      </c>
      <c r="L51" s="847">
        <v>0</v>
      </c>
      <c r="M51" s="847">
        <v>0</v>
      </c>
      <c r="N51" s="851" t="s">
        <v>1023</v>
      </c>
      <c r="O51" s="736"/>
      <c r="P51" s="736"/>
      <c r="Q51" s="736"/>
      <c r="R51" s="736"/>
      <c r="S51" s="736"/>
      <c r="T51" s="736"/>
      <c r="U51" s="736"/>
      <c r="V51" s="736"/>
      <c r="W51" s="736"/>
      <c r="X51" s="736"/>
      <c r="Y51" s="737"/>
    </row>
    <row r="52" spans="2:25" s="734" customFormat="1" ht="14.25">
      <c r="B52" s="850" t="s">
        <v>145</v>
      </c>
      <c r="C52" s="847">
        <v>556</v>
      </c>
      <c r="D52" s="847">
        <v>345</v>
      </c>
      <c r="E52" s="847">
        <v>211</v>
      </c>
      <c r="F52" s="847">
        <v>16</v>
      </c>
      <c r="G52" s="847">
        <v>9</v>
      </c>
      <c r="H52" s="847">
        <v>7</v>
      </c>
      <c r="I52" s="847">
        <v>540</v>
      </c>
      <c r="J52" s="847">
        <v>336</v>
      </c>
      <c r="K52" s="847">
        <v>204</v>
      </c>
      <c r="L52" s="847">
        <v>0</v>
      </c>
      <c r="M52" s="847">
        <v>0</v>
      </c>
      <c r="N52" s="851" t="s">
        <v>1023</v>
      </c>
      <c r="O52" s="735"/>
      <c r="P52" s="735"/>
      <c r="Q52" s="735"/>
      <c r="R52" s="735"/>
      <c r="S52" s="735"/>
      <c r="T52" s="735"/>
      <c r="U52" s="735"/>
      <c r="V52" s="735"/>
      <c r="W52" s="735"/>
      <c r="X52" s="735"/>
      <c r="Y52" s="738"/>
    </row>
    <row r="53" spans="2:25" ht="14.25">
      <c r="B53" s="850" t="s">
        <v>126</v>
      </c>
      <c r="C53" s="847">
        <v>19245</v>
      </c>
      <c r="D53" s="847">
        <v>10679</v>
      </c>
      <c r="E53" s="847">
        <v>8566</v>
      </c>
      <c r="F53" s="847">
        <v>924</v>
      </c>
      <c r="G53" s="847">
        <v>499</v>
      </c>
      <c r="H53" s="847">
        <v>425</v>
      </c>
      <c r="I53" s="847">
        <v>18321</v>
      </c>
      <c r="J53" s="847">
        <v>10180</v>
      </c>
      <c r="K53" s="847">
        <v>8141</v>
      </c>
      <c r="L53" s="847">
        <v>0</v>
      </c>
      <c r="M53" s="847">
        <v>0</v>
      </c>
      <c r="N53" s="851" t="s">
        <v>1023</v>
      </c>
      <c r="O53" s="736"/>
      <c r="P53" s="736"/>
      <c r="Q53" s="736"/>
      <c r="R53" s="736"/>
      <c r="S53" s="736"/>
      <c r="T53" s="736"/>
      <c r="U53" s="736"/>
      <c r="V53" s="736"/>
      <c r="W53" s="736"/>
      <c r="X53" s="736"/>
      <c r="Y53" s="737"/>
    </row>
    <row r="54" spans="2:25" ht="14.25">
      <c r="B54" s="850" t="s">
        <v>144</v>
      </c>
      <c r="C54" s="847">
        <v>18178</v>
      </c>
      <c r="D54" s="847">
        <v>10038</v>
      </c>
      <c r="E54" s="847">
        <v>8140</v>
      </c>
      <c r="F54" s="847">
        <v>897</v>
      </c>
      <c r="G54" s="847">
        <v>485</v>
      </c>
      <c r="H54" s="847">
        <v>412</v>
      </c>
      <c r="I54" s="847">
        <v>17281</v>
      </c>
      <c r="J54" s="847">
        <v>9553</v>
      </c>
      <c r="K54" s="847">
        <v>7728</v>
      </c>
      <c r="L54" s="847">
        <v>0</v>
      </c>
      <c r="M54" s="847">
        <v>0</v>
      </c>
      <c r="N54" s="851" t="s">
        <v>1023</v>
      </c>
      <c r="O54" s="736"/>
      <c r="P54" s="736"/>
      <c r="Q54" s="736"/>
      <c r="R54" s="736"/>
      <c r="S54" s="736"/>
      <c r="T54" s="736"/>
      <c r="U54" s="736"/>
      <c r="V54" s="736"/>
      <c r="W54" s="736"/>
      <c r="X54" s="736"/>
      <c r="Y54" s="737"/>
    </row>
    <row r="55" spans="2:25" s="734" customFormat="1" ht="14.25">
      <c r="B55" s="850" t="s">
        <v>145</v>
      </c>
      <c r="C55" s="847">
        <v>1067</v>
      </c>
      <c r="D55" s="847">
        <v>641</v>
      </c>
      <c r="E55" s="847">
        <v>426</v>
      </c>
      <c r="F55" s="847">
        <v>27</v>
      </c>
      <c r="G55" s="847">
        <v>14</v>
      </c>
      <c r="H55" s="847">
        <v>13</v>
      </c>
      <c r="I55" s="847">
        <v>1040</v>
      </c>
      <c r="J55" s="847">
        <v>627</v>
      </c>
      <c r="K55" s="847">
        <v>413</v>
      </c>
      <c r="L55" s="847">
        <v>0</v>
      </c>
      <c r="M55" s="847">
        <v>0</v>
      </c>
      <c r="N55" s="851" t="s">
        <v>1023</v>
      </c>
      <c r="O55" s="735"/>
      <c r="P55" s="735"/>
      <c r="Q55" s="735"/>
      <c r="R55" s="735"/>
      <c r="S55" s="735"/>
      <c r="T55" s="735"/>
      <c r="U55" s="735"/>
      <c r="V55" s="735"/>
      <c r="W55" s="735"/>
      <c r="X55" s="735"/>
      <c r="Y55" s="738"/>
    </row>
    <row r="56" spans="2:25" ht="14.25">
      <c r="B56" s="850" t="s">
        <v>133</v>
      </c>
      <c r="C56" s="847">
        <v>3894</v>
      </c>
      <c r="D56" s="847">
        <v>2272</v>
      </c>
      <c r="E56" s="847">
        <v>1622</v>
      </c>
      <c r="F56" s="847">
        <v>161</v>
      </c>
      <c r="G56" s="847">
        <v>88</v>
      </c>
      <c r="H56" s="847">
        <v>73</v>
      </c>
      <c r="I56" s="847">
        <v>3733</v>
      </c>
      <c r="J56" s="847">
        <v>2184</v>
      </c>
      <c r="K56" s="847">
        <v>1549</v>
      </c>
      <c r="L56" s="847">
        <v>0</v>
      </c>
      <c r="M56" s="847">
        <v>0</v>
      </c>
      <c r="N56" s="851" t="s">
        <v>1023</v>
      </c>
      <c r="O56" s="736"/>
      <c r="P56" s="736"/>
      <c r="Q56" s="736"/>
      <c r="R56" s="736"/>
      <c r="S56" s="736"/>
      <c r="T56" s="736"/>
      <c r="U56" s="736"/>
      <c r="V56" s="736"/>
      <c r="W56" s="736"/>
      <c r="X56" s="736"/>
      <c r="Y56" s="737"/>
    </row>
    <row r="57" spans="2:25" ht="14.25">
      <c r="B57" s="850" t="s">
        <v>144</v>
      </c>
      <c r="C57" s="847">
        <v>3084</v>
      </c>
      <c r="D57" s="847">
        <v>1783</v>
      </c>
      <c r="E57" s="847">
        <v>1301</v>
      </c>
      <c r="F57" s="847">
        <v>141</v>
      </c>
      <c r="G57" s="847">
        <v>77</v>
      </c>
      <c r="H57" s="847">
        <v>64</v>
      </c>
      <c r="I57" s="847">
        <v>2943</v>
      </c>
      <c r="J57" s="847">
        <v>1706</v>
      </c>
      <c r="K57" s="847">
        <v>1237</v>
      </c>
      <c r="L57" s="847">
        <v>0</v>
      </c>
      <c r="M57" s="847">
        <v>0</v>
      </c>
      <c r="N57" s="851" t="s">
        <v>1023</v>
      </c>
      <c r="O57" s="736"/>
      <c r="P57" s="736"/>
      <c r="Q57" s="736"/>
      <c r="R57" s="736"/>
      <c r="S57" s="736"/>
      <c r="T57" s="736"/>
      <c r="U57" s="736"/>
      <c r="V57" s="736"/>
      <c r="W57" s="736"/>
      <c r="X57" s="736"/>
      <c r="Y57" s="737"/>
    </row>
    <row r="58" spans="2:25" s="734" customFormat="1" ht="14.25">
      <c r="B58" s="850" t="s">
        <v>145</v>
      </c>
      <c r="C58" s="847">
        <v>810</v>
      </c>
      <c r="D58" s="847">
        <v>489</v>
      </c>
      <c r="E58" s="847">
        <v>321</v>
      </c>
      <c r="F58" s="847">
        <v>20</v>
      </c>
      <c r="G58" s="847">
        <v>11</v>
      </c>
      <c r="H58" s="847">
        <v>9</v>
      </c>
      <c r="I58" s="847">
        <v>790</v>
      </c>
      <c r="J58" s="847">
        <v>478</v>
      </c>
      <c r="K58" s="847">
        <v>312</v>
      </c>
      <c r="L58" s="847">
        <v>0</v>
      </c>
      <c r="M58" s="847">
        <v>0</v>
      </c>
      <c r="N58" s="851" t="s">
        <v>1023</v>
      </c>
      <c r="O58" s="735"/>
      <c r="P58" s="735"/>
      <c r="Q58" s="735"/>
      <c r="R58" s="735"/>
      <c r="S58" s="735"/>
      <c r="T58" s="735"/>
      <c r="U58" s="735"/>
      <c r="V58" s="735"/>
      <c r="W58" s="735"/>
      <c r="X58" s="738"/>
    </row>
    <row r="59" spans="2:25" ht="14.25">
      <c r="B59" s="850" t="s">
        <v>118</v>
      </c>
      <c r="C59" s="847">
        <v>6658</v>
      </c>
      <c r="D59" s="847">
        <v>3822</v>
      </c>
      <c r="E59" s="847">
        <v>2836</v>
      </c>
      <c r="F59" s="847">
        <v>199</v>
      </c>
      <c r="G59" s="847">
        <v>115</v>
      </c>
      <c r="H59" s="847">
        <v>84</v>
      </c>
      <c r="I59" s="847">
        <v>6459</v>
      </c>
      <c r="J59" s="847">
        <v>3707</v>
      </c>
      <c r="K59" s="847">
        <v>2752</v>
      </c>
      <c r="L59" s="847">
        <v>0</v>
      </c>
      <c r="M59" s="847">
        <v>0</v>
      </c>
      <c r="N59" s="851" t="s">
        <v>1023</v>
      </c>
    </row>
    <row r="60" spans="2:25" ht="14.25">
      <c r="B60" s="850" t="s">
        <v>144</v>
      </c>
      <c r="C60" s="847">
        <v>5167</v>
      </c>
      <c r="D60" s="847">
        <v>2937</v>
      </c>
      <c r="E60" s="847">
        <v>2230</v>
      </c>
      <c r="F60" s="847">
        <v>158</v>
      </c>
      <c r="G60" s="847">
        <v>88</v>
      </c>
      <c r="H60" s="847">
        <v>70</v>
      </c>
      <c r="I60" s="847">
        <v>5009</v>
      </c>
      <c r="J60" s="847">
        <v>2849</v>
      </c>
      <c r="K60" s="847">
        <v>2160</v>
      </c>
      <c r="L60" s="847">
        <v>0</v>
      </c>
      <c r="M60" s="847">
        <v>0</v>
      </c>
      <c r="N60" s="851" t="s">
        <v>1023</v>
      </c>
    </row>
    <row r="61" spans="2:25" s="734" customFormat="1" ht="14.25">
      <c r="B61" s="850" t="s">
        <v>145</v>
      </c>
      <c r="C61" s="847">
        <v>1491</v>
      </c>
      <c r="D61" s="847">
        <v>885</v>
      </c>
      <c r="E61" s="847">
        <v>606</v>
      </c>
      <c r="F61" s="847">
        <v>41</v>
      </c>
      <c r="G61" s="847">
        <v>27</v>
      </c>
      <c r="H61" s="847">
        <v>14</v>
      </c>
      <c r="I61" s="847">
        <v>1450</v>
      </c>
      <c r="J61" s="847">
        <v>858</v>
      </c>
      <c r="K61" s="847">
        <v>592</v>
      </c>
      <c r="L61" s="847">
        <v>0</v>
      </c>
      <c r="M61" s="847">
        <v>0</v>
      </c>
      <c r="N61" s="851" t="s">
        <v>1023</v>
      </c>
    </row>
    <row r="62" spans="2:25" ht="14.25">
      <c r="B62" s="850" t="s">
        <v>123</v>
      </c>
      <c r="C62" s="847">
        <v>1424</v>
      </c>
      <c r="D62" s="847">
        <v>789</v>
      </c>
      <c r="E62" s="847">
        <v>635</v>
      </c>
      <c r="F62" s="847">
        <v>84</v>
      </c>
      <c r="G62" s="847">
        <v>51</v>
      </c>
      <c r="H62" s="847">
        <v>33</v>
      </c>
      <c r="I62" s="847">
        <v>1340</v>
      </c>
      <c r="J62" s="847">
        <v>738</v>
      </c>
      <c r="K62" s="847">
        <v>602</v>
      </c>
      <c r="L62" s="847">
        <v>0</v>
      </c>
      <c r="M62" s="847">
        <v>0</v>
      </c>
      <c r="N62" s="851" t="s">
        <v>1023</v>
      </c>
    </row>
    <row r="63" spans="2:25" ht="14.25">
      <c r="B63" s="850" t="s">
        <v>144</v>
      </c>
      <c r="C63" s="847">
        <v>918</v>
      </c>
      <c r="D63" s="847">
        <v>523</v>
      </c>
      <c r="E63" s="847">
        <v>395</v>
      </c>
      <c r="F63" s="847">
        <v>48</v>
      </c>
      <c r="G63" s="847">
        <v>28</v>
      </c>
      <c r="H63" s="847">
        <v>20</v>
      </c>
      <c r="I63" s="847">
        <v>870</v>
      </c>
      <c r="J63" s="847">
        <v>495</v>
      </c>
      <c r="K63" s="847">
        <v>375</v>
      </c>
      <c r="L63" s="847">
        <v>0</v>
      </c>
      <c r="M63" s="847">
        <v>0</v>
      </c>
      <c r="N63" s="851" t="s">
        <v>1023</v>
      </c>
    </row>
    <row r="64" spans="2:25" s="734" customFormat="1" ht="14.25">
      <c r="B64" s="850" t="s">
        <v>145</v>
      </c>
      <c r="C64" s="847">
        <v>506</v>
      </c>
      <c r="D64" s="847">
        <v>266</v>
      </c>
      <c r="E64" s="847">
        <v>240</v>
      </c>
      <c r="F64" s="847">
        <v>36</v>
      </c>
      <c r="G64" s="847">
        <v>23</v>
      </c>
      <c r="H64" s="847">
        <v>13</v>
      </c>
      <c r="I64" s="847">
        <v>470</v>
      </c>
      <c r="J64" s="847">
        <v>243</v>
      </c>
      <c r="K64" s="847">
        <v>227</v>
      </c>
      <c r="L64" s="847">
        <v>0</v>
      </c>
      <c r="M64" s="847">
        <v>0</v>
      </c>
      <c r="N64" s="851" t="s">
        <v>1023</v>
      </c>
    </row>
    <row r="65" spans="2:14" ht="13.5">
      <c r="B65" s="1094" t="s">
        <v>83</v>
      </c>
      <c r="C65" s="872">
        <v>2638</v>
      </c>
      <c r="D65" s="872">
        <v>1607</v>
      </c>
      <c r="E65" s="872">
        <v>1031</v>
      </c>
      <c r="F65" s="872">
        <v>189</v>
      </c>
      <c r="G65" s="872">
        <v>99</v>
      </c>
      <c r="H65" s="872">
        <v>90</v>
      </c>
      <c r="I65" s="872">
        <v>2449</v>
      </c>
      <c r="J65" s="872">
        <v>1508</v>
      </c>
      <c r="K65" s="872">
        <v>941</v>
      </c>
      <c r="L65" s="872" t="s">
        <v>1023</v>
      </c>
      <c r="M65" s="872" t="s">
        <v>1023</v>
      </c>
      <c r="N65" s="1095" t="s">
        <v>1023</v>
      </c>
    </row>
    <row r="66" spans="2:14" ht="13.5">
      <c r="B66" s="1094" t="s">
        <v>144</v>
      </c>
      <c r="C66" s="872">
        <v>1582</v>
      </c>
      <c r="D66" s="872">
        <v>970</v>
      </c>
      <c r="E66" s="872">
        <v>612</v>
      </c>
      <c r="F66" s="872">
        <v>111</v>
      </c>
      <c r="G66" s="872">
        <v>59</v>
      </c>
      <c r="H66" s="872">
        <v>52</v>
      </c>
      <c r="I66" s="872">
        <v>1471</v>
      </c>
      <c r="J66" s="872">
        <v>911</v>
      </c>
      <c r="K66" s="872">
        <v>560</v>
      </c>
      <c r="L66" s="872" t="s">
        <v>1023</v>
      </c>
      <c r="M66" s="872" t="s">
        <v>1023</v>
      </c>
      <c r="N66" s="1095" t="s">
        <v>1023</v>
      </c>
    </row>
    <row r="67" spans="2:14" s="734" customFormat="1" ht="13.5">
      <c r="B67" s="1094" t="s">
        <v>145</v>
      </c>
      <c r="C67" s="872">
        <v>1056</v>
      </c>
      <c r="D67" s="872">
        <v>637</v>
      </c>
      <c r="E67" s="872">
        <v>419</v>
      </c>
      <c r="F67" s="872">
        <v>78</v>
      </c>
      <c r="G67" s="872">
        <v>40</v>
      </c>
      <c r="H67" s="872">
        <v>38</v>
      </c>
      <c r="I67" s="872">
        <v>978</v>
      </c>
      <c r="J67" s="872">
        <v>597</v>
      </c>
      <c r="K67" s="872">
        <v>381</v>
      </c>
      <c r="L67" s="872" t="s">
        <v>1023</v>
      </c>
      <c r="M67" s="872" t="s">
        <v>1023</v>
      </c>
      <c r="N67" s="1095" t="s">
        <v>1023</v>
      </c>
    </row>
    <row r="68" spans="2:14" ht="14.25">
      <c r="B68" s="850" t="s">
        <v>115</v>
      </c>
      <c r="C68" s="847">
        <v>524</v>
      </c>
      <c r="D68" s="847">
        <v>312</v>
      </c>
      <c r="E68" s="847">
        <v>212</v>
      </c>
      <c r="F68" s="847">
        <v>46</v>
      </c>
      <c r="G68" s="847">
        <v>25</v>
      </c>
      <c r="H68" s="847">
        <v>21</v>
      </c>
      <c r="I68" s="847">
        <v>478</v>
      </c>
      <c r="J68" s="847">
        <v>287</v>
      </c>
      <c r="K68" s="847">
        <v>191</v>
      </c>
      <c r="L68" s="847">
        <v>0</v>
      </c>
      <c r="M68" s="847">
        <v>0</v>
      </c>
      <c r="N68" s="851" t="s">
        <v>1023</v>
      </c>
    </row>
    <row r="69" spans="2:14" ht="14.25">
      <c r="B69" s="850" t="s">
        <v>144</v>
      </c>
      <c r="C69" s="847">
        <v>299</v>
      </c>
      <c r="D69" s="847">
        <v>182</v>
      </c>
      <c r="E69" s="847">
        <v>117</v>
      </c>
      <c r="F69" s="847">
        <v>20</v>
      </c>
      <c r="G69" s="847">
        <v>9</v>
      </c>
      <c r="H69" s="847">
        <v>11</v>
      </c>
      <c r="I69" s="847">
        <v>279</v>
      </c>
      <c r="J69" s="847">
        <v>173</v>
      </c>
      <c r="K69" s="847">
        <v>106</v>
      </c>
      <c r="L69" s="847">
        <v>0</v>
      </c>
      <c r="M69" s="847">
        <v>0</v>
      </c>
      <c r="N69" s="851" t="s">
        <v>1023</v>
      </c>
    </row>
    <row r="70" spans="2:14" s="734" customFormat="1" ht="14.25">
      <c r="B70" s="850" t="s">
        <v>145</v>
      </c>
      <c r="C70" s="847">
        <v>225</v>
      </c>
      <c r="D70" s="847">
        <v>130</v>
      </c>
      <c r="E70" s="847">
        <v>95</v>
      </c>
      <c r="F70" s="847">
        <v>26</v>
      </c>
      <c r="G70" s="847">
        <v>16</v>
      </c>
      <c r="H70" s="847">
        <v>10</v>
      </c>
      <c r="I70" s="847">
        <v>199</v>
      </c>
      <c r="J70" s="847">
        <v>114</v>
      </c>
      <c r="K70" s="847">
        <v>85</v>
      </c>
      <c r="L70" s="847">
        <v>0</v>
      </c>
      <c r="M70" s="847">
        <v>0</v>
      </c>
      <c r="N70" s="851" t="s">
        <v>1023</v>
      </c>
    </row>
    <row r="71" spans="2:14" ht="14.25">
      <c r="B71" s="850" t="s">
        <v>113</v>
      </c>
      <c r="C71" s="847">
        <v>395</v>
      </c>
      <c r="D71" s="847">
        <v>247</v>
      </c>
      <c r="E71" s="847">
        <v>148</v>
      </c>
      <c r="F71" s="847">
        <v>37</v>
      </c>
      <c r="G71" s="847">
        <v>19</v>
      </c>
      <c r="H71" s="847">
        <v>18</v>
      </c>
      <c r="I71" s="847">
        <v>358</v>
      </c>
      <c r="J71" s="847">
        <v>228</v>
      </c>
      <c r="K71" s="847">
        <v>130</v>
      </c>
      <c r="L71" s="847">
        <v>0</v>
      </c>
      <c r="M71" s="847">
        <v>0</v>
      </c>
      <c r="N71" s="851" t="s">
        <v>1023</v>
      </c>
    </row>
    <row r="72" spans="2:14" ht="14.25">
      <c r="B72" s="850" t="s">
        <v>144</v>
      </c>
      <c r="C72" s="847">
        <v>218</v>
      </c>
      <c r="D72" s="847">
        <v>132</v>
      </c>
      <c r="E72" s="847">
        <v>86</v>
      </c>
      <c r="F72" s="847">
        <v>17</v>
      </c>
      <c r="G72" s="847">
        <v>8</v>
      </c>
      <c r="H72" s="847">
        <v>9</v>
      </c>
      <c r="I72" s="847">
        <v>201</v>
      </c>
      <c r="J72" s="847">
        <v>124</v>
      </c>
      <c r="K72" s="847">
        <v>77</v>
      </c>
      <c r="L72" s="847">
        <v>0</v>
      </c>
      <c r="M72" s="847">
        <v>0</v>
      </c>
      <c r="N72" s="851" t="s">
        <v>1023</v>
      </c>
    </row>
    <row r="73" spans="2:14" s="734" customFormat="1" ht="14.25">
      <c r="B73" s="850" t="s">
        <v>145</v>
      </c>
      <c r="C73" s="847">
        <v>177</v>
      </c>
      <c r="D73" s="847">
        <v>115</v>
      </c>
      <c r="E73" s="847">
        <v>62</v>
      </c>
      <c r="F73" s="847">
        <v>20</v>
      </c>
      <c r="G73" s="847">
        <v>11</v>
      </c>
      <c r="H73" s="847">
        <v>9</v>
      </c>
      <c r="I73" s="847">
        <v>157</v>
      </c>
      <c r="J73" s="847">
        <v>104</v>
      </c>
      <c r="K73" s="847">
        <v>53</v>
      </c>
      <c r="L73" s="847">
        <v>0</v>
      </c>
      <c r="M73" s="847">
        <v>0</v>
      </c>
      <c r="N73" s="851" t="s">
        <v>1023</v>
      </c>
    </row>
    <row r="74" spans="2:14" ht="14.25">
      <c r="B74" s="850" t="s">
        <v>116</v>
      </c>
      <c r="C74" s="847">
        <v>310</v>
      </c>
      <c r="D74" s="847">
        <v>192</v>
      </c>
      <c r="E74" s="847">
        <v>118</v>
      </c>
      <c r="F74" s="847">
        <v>18</v>
      </c>
      <c r="G74" s="847">
        <v>9</v>
      </c>
      <c r="H74" s="847">
        <v>9</v>
      </c>
      <c r="I74" s="847">
        <v>292</v>
      </c>
      <c r="J74" s="847">
        <v>183</v>
      </c>
      <c r="K74" s="847">
        <v>109</v>
      </c>
      <c r="L74" s="847">
        <v>0</v>
      </c>
      <c r="M74" s="847">
        <v>0</v>
      </c>
      <c r="N74" s="851" t="s">
        <v>1023</v>
      </c>
    </row>
    <row r="75" spans="2:14" ht="14.25">
      <c r="B75" s="850" t="s">
        <v>144</v>
      </c>
      <c r="C75" s="847">
        <v>193</v>
      </c>
      <c r="D75" s="847">
        <v>119</v>
      </c>
      <c r="E75" s="847">
        <v>74</v>
      </c>
      <c r="F75" s="847">
        <v>11</v>
      </c>
      <c r="G75" s="847">
        <v>6</v>
      </c>
      <c r="H75" s="847">
        <v>5</v>
      </c>
      <c r="I75" s="847">
        <v>182</v>
      </c>
      <c r="J75" s="847">
        <v>113</v>
      </c>
      <c r="K75" s="847">
        <v>69</v>
      </c>
      <c r="L75" s="847">
        <v>0</v>
      </c>
      <c r="M75" s="847">
        <v>0</v>
      </c>
      <c r="N75" s="851" t="s">
        <v>1023</v>
      </c>
    </row>
    <row r="76" spans="2:14" s="734" customFormat="1" ht="14.25">
      <c r="B76" s="850" t="s">
        <v>145</v>
      </c>
      <c r="C76" s="847">
        <v>117</v>
      </c>
      <c r="D76" s="847">
        <v>73</v>
      </c>
      <c r="E76" s="847">
        <v>44</v>
      </c>
      <c r="F76" s="847">
        <v>7</v>
      </c>
      <c r="G76" s="847">
        <v>3</v>
      </c>
      <c r="H76" s="847">
        <v>4</v>
      </c>
      <c r="I76" s="847">
        <v>110</v>
      </c>
      <c r="J76" s="847">
        <v>70</v>
      </c>
      <c r="K76" s="847">
        <v>40</v>
      </c>
      <c r="L76" s="847">
        <v>0</v>
      </c>
      <c r="M76" s="847">
        <v>0</v>
      </c>
      <c r="N76" s="851" t="s">
        <v>1023</v>
      </c>
    </row>
    <row r="77" spans="2:14" ht="14.25">
      <c r="B77" s="850" t="s">
        <v>112</v>
      </c>
      <c r="C77" s="847">
        <v>354</v>
      </c>
      <c r="D77" s="847">
        <v>213</v>
      </c>
      <c r="E77" s="847">
        <v>141</v>
      </c>
      <c r="F77" s="847">
        <v>14</v>
      </c>
      <c r="G77" s="847">
        <v>9</v>
      </c>
      <c r="H77" s="847">
        <v>5</v>
      </c>
      <c r="I77" s="847">
        <v>340</v>
      </c>
      <c r="J77" s="847">
        <v>204</v>
      </c>
      <c r="K77" s="847">
        <v>136</v>
      </c>
      <c r="L77" s="847">
        <v>0</v>
      </c>
      <c r="M77" s="847">
        <v>0</v>
      </c>
      <c r="N77" s="851" t="s">
        <v>1023</v>
      </c>
    </row>
    <row r="78" spans="2:14" ht="14.25">
      <c r="B78" s="850" t="s">
        <v>144</v>
      </c>
      <c r="C78" s="847">
        <v>228</v>
      </c>
      <c r="D78" s="847">
        <v>148</v>
      </c>
      <c r="E78" s="847">
        <v>80</v>
      </c>
      <c r="F78" s="847">
        <v>13</v>
      </c>
      <c r="G78" s="847">
        <v>9</v>
      </c>
      <c r="H78" s="847">
        <v>4</v>
      </c>
      <c r="I78" s="847">
        <v>215</v>
      </c>
      <c r="J78" s="847">
        <v>139</v>
      </c>
      <c r="K78" s="847">
        <v>76</v>
      </c>
      <c r="L78" s="847">
        <v>0</v>
      </c>
      <c r="M78" s="847">
        <v>0</v>
      </c>
      <c r="N78" s="851" t="s">
        <v>1023</v>
      </c>
    </row>
    <row r="79" spans="2:14" s="734" customFormat="1" ht="14.25">
      <c r="B79" s="850" t="s">
        <v>145</v>
      </c>
      <c r="C79" s="847">
        <v>126</v>
      </c>
      <c r="D79" s="847">
        <v>65</v>
      </c>
      <c r="E79" s="847">
        <v>61</v>
      </c>
      <c r="F79" s="847">
        <v>1</v>
      </c>
      <c r="G79" s="847">
        <v>0</v>
      </c>
      <c r="H79" s="847">
        <v>1</v>
      </c>
      <c r="I79" s="847">
        <v>125</v>
      </c>
      <c r="J79" s="847">
        <v>65</v>
      </c>
      <c r="K79" s="847">
        <v>60</v>
      </c>
      <c r="L79" s="847">
        <v>0</v>
      </c>
      <c r="M79" s="847">
        <v>0</v>
      </c>
      <c r="N79" s="851" t="s">
        <v>1023</v>
      </c>
    </row>
    <row r="80" spans="2:14" ht="14.25">
      <c r="B80" s="853" t="s">
        <v>128</v>
      </c>
      <c r="C80" s="847">
        <v>625</v>
      </c>
      <c r="D80" s="847">
        <v>386</v>
      </c>
      <c r="E80" s="847">
        <v>239</v>
      </c>
      <c r="F80" s="847">
        <v>46</v>
      </c>
      <c r="G80" s="847">
        <v>22</v>
      </c>
      <c r="H80" s="847">
        <v>24</v>
      </c>
      <c r="I80" s="847">
        <v>579</v>
      </c>
      <c r="J80" s="847">
        <v>364</v>
      </c>
      <c r="K80" s="847">
        <v>215</v>
      </c>
      <c r="L80" s="847">
        <v>0</v>
      </c>
      <c r="M80" s="847">
        <v>0</v>
      </c>
      <c r="N80" s="851" t="s">
        <v>1023</v>
      </c>
    </row>
    <row r="81" spans="2:14" ht="14.25">
      <c r="B81" s="850" t="s">
        <v>144</v>
      </c>
      <c r="C81" s="847">
        <v>409</v>
      </c>
      <c r="D81" s="847">
        <v>242</v>
      </c>
      <c r="E81" s="847">
        <v>167</v>
      </c>
      <c r="F81" s="847">
        <v>37</v>
      </c>
      <c r="G81" s="847">
        <v>18</v>
      </c>
      <c r="H81" s="847">
        <v>19</v>
      </c>
      <c r="I81" s="847">
        <v>372</v>
      </c>
      <c r="J81" s="847">
        <v>224</v>
      </c>
      <c r="K81" s="847">
        <v>148</v>
      </c>
      <c r="L81" s="847">
        <v>0</v>
      </c>
      <c r="M81" s="847">
        <v>0</v>
      </c>
      <c r="N81" s="851" t="s">
        <v>1023</v>
      </c>
    </row>
    <row r="82" spans="2:14" s="734" customFormat="1" ht="14.25">
      <c r="B82" s="850" t="s">
        <v>145</v>
      </c>
      <c r="C82" s="847">
        <v>216</v>
      </c>
      <c r="D82" s="847">
        <v>144</v>
      </c>
      <c r="E82" s="847">
        <v>72</v>
      </c>
      <c r="F82" s="847">
        <v>9</v>
      </c>
      <c r="G82" s="847">
        <v>4</v>
      </c>
      <c r="H82" s="847">
        <v>5</v>
      </c>
      <c r="I82" s="847">
        <v>207</v>
      </c>
      <c r="J82" s="847">
        <v>140</v>
      </c>
      <c r="K82" s="847">
        <v>67</v>
      </c>
      <c r="L82" s="847">
        <v>0</v>
      </c>
      <c r="M82" s="847">
        <v>0</v>
      </c>
      <c r="N82" s="851" t="s">
        <v>1023</v>
      </c>
    </row>
    <row r="83" spans="2:14" ht="14.25">
      <c r="B83" s="850" t="s">
        <v>114</v>
      </c>
      <c r="C83" s="847">
        <v>430</v>
      </c>
      <c r="D83" s="847">
        <v>257</v>
      </c>
      <c r="E83" s="847">
        <v>173</v>
      </c>
      <c r="F83" s="847">
        <v>28</v>
      </c>
      <c r="G83" s="847">
        <v>15</v>
      </c>
      <c r="H83" s="847">
        <v>13</v>
      </c>
      <c r="I83" s="847">
        <v>402</v>
      </c>
      <c r="J83" s="847">
        <v>242</v>
      </c>
      <c r="K83" s="847">
        <v>160</v>
      </c>
      <c r="L83" s="847">
        <v>0</v>
      </c>
      <c r="M83" s="847">
        <v>0</v>
      </c>
      <c r="N83" s="851" t="s">
        <v>1023</v>
      </c>
    </row>
    <row r="84" spans="2:14" ht="14.25">
      <c r="B84" s="850" t="s">
        <v>144</v>
      </c>
      <c r="C84" s="847">
        <v>235</v>
      </c>
      <c r="D84" s="847">
        <v>147</v>
      </c>
      <c r="E84" s="847">
        <v>88</v>
      </c>
      <c r="F84" s="847">
        <v>13</v>
      </c>
      <c r="G84" s="847">
        <v>9</v>
      </c>
      <c r="H84" s="847">
        <v>4</v>
      </c>
      <c r="I84" s="847">
        <v>222</v>
      </c>
      <c r="J84" s="847">
        <v>138</v>
      </c>
      <c r="K84" s="847">
        <v>84</v>
      </c>
      <c r="L84" s="847">
        <v>0</v>
      </c>
      <c r="M84" s="847">
        <v>0</v>
      </c>
      <c r="N84" s="851" t="s">
        <v>1023</v>
      </c>
    </row>
    <row r="85" spans="2:14" s="734" customFormat="1" ht="14.25">
      <c r="B85" s="850" t="s">
        <v>145</v>
      </c>
      <c r="C85" s="847">
        <v>195</v>
      </c>
      <c r="D85" s="847">
        <v>110</v>
      </c>
      <c r="E85" s="847">
        <v>85</v>
      </c>
      <c r="F85" s="847">
        <v>15</v>
      </c>
      <c r="G85" s="847">
        <v>6</v>
      </c>
      <c r="H85" s="847">
        <v>9</v>
      </c>
      <c r="I85" s="847">
        <v>180</v>
      </c>
      <c r="J85" s="847">
        <v>104</v>
      </c>
      <c r="K85" s="847">
        <v>76</v>
      </c>
      <c r="L85" s="847">
        <v>0</v>
      </c>
      <c r="M85" s="847">
        <v>0</v>
      </c>
      <c r="N85" s="851" t="s">
        <v>1023</v>
      </c>
    </row>
    <row r="86" spans="2:14" ht="13.5">
      <c r="B86" s="1094" t="s">
        <v>318</v>
      </c>
      <c r="C86" s="872">
        <v>40</v>
      </c>
      <c r="D86" s="872">
        <v>25</v>
      </c>
      <c r="E86" s="872">
        <v>15</v>
      </c>
      <c r="F86" s="872" t="s">
        <v>1023</v>
      </c>
      <c r="G86" s="872" t="s">
        <v>1023</v>
      </c>
      <c r="H86" s="872" t="s">
        <v>1023</v>
      </c>
      <c r="I86" s="872">
        <v>40</v>
      </c>
      <c r="J86" s="872">
        <v>25</v>
      </c>
      <c r="K86" s="872">
        <v>15</v>
      </c>
      <c r="L86" s="872" t="s">
        <v>1023</v>
      </c>
      <c r="M86" s="872" t="s">
        <v>1023</v>
      </c>
      <c r="N86" s="1095" t="s">
        <v>1023</v>
      </c>
    </row>
    <row r="87" spans="2:14" ht="13.5">
      <c r="B87" s="1094" t="s">
        <v>144</v>
      </c>
      <c r="C87" s="872">
        <v>34</v>
      </c>
      <c r="D87" s="872">
        <v>21</v>
      </c>
      <c r="E87" s="872">
        <v>13</v>
      </c>
      <c r="F87" s="872" t="s">
        <v>1023</v>
      </c>
      <c r="G87" s="872" t="s">
        <v>1023</v>
      </c>
      <c r="H87" s="872" t="s">
        <v>1023</v>
      </c>
      <c r="I87" s="872">
        <v>34</v>
      </c>
      <c r="J87" s="872">
        <v>21</v>
      </c>
      <c r="K87" s="872">
        <v>13</v>
      </c>
      <c r="L87" s="872" t="s">
        <v>1023</v>
      </c>
      <c r="M87" s="872" t="s">
        <v>1023</v>
      </c>
      <c r="N87" s="1095" t="s">
        <v>1023</v>
      </c>
    </row>
    <row r="88" spans="2:14" s="734" customFormat="1" ht="13.5">
      <c r="B88" s="1096" t="s">
        <v>145</v>
      </c>
      <c r="C88" s="872">
        <v>6</v>
      </c>
      <c r="D88" s="872">
        <v>4</v>
      </c>
      <c r="E88" s="872">
        <v>2</v>
      </c>
      <c r="F88" s="872" t="s">
        <v>1023</v>
      </c>
      <c r="G88" s="872" t="s">
        <v>1023</v>
      </c>
      <c r="H88" s="872" t="s">
        <v>1023</v>
      </c>
      <c r="I88" s="872">
        <v>6</v>
      </c>
      <c r="J88" s="872">
        <v>4</v>
      </c>
      <c r="K88" s="872">
        <v>2</v>
      </c>
      <c r="L88" s="872" t="s">
        <v>1023</v>
      </c>
      <c r="M88" s="872" t="s">
        <v>1023</v>
      </c>
      <c r="N88" s="1095" t="s">
        <v>1023</v>
      </c>
    </row>
    <row r="89" spans="2:14" ht="14.25">
      <c r="B89" s="854" t="s">
        <v>143</v>
      </c>
      <c r="C89" s="847">
        <v>40</v>
      </c>
      <c r="D89" s="847">
        <v>25</v>
      </c>
      <c r="E89" s="847">
        <v>15</v>
      </c>
      <c r="F89" s="847">
        <v>0</v>
      </c>
      <c r="G89" s="847">
        <v>0</v>
      </c>
      <c r="H89" s="847">
        <v>0</v>
      </c>
      <c r="I89" s="847">
        <v>40</v>
      </c>
      <c r="J89" s="847">
        <v>25</v>
      </c>
      <c r="K89" s="847">
        <v>15</v>
      </c>
      <c r="L89" s="847">
        <v>0</v>
      </c>
      <c r="M89" s="847">
        <v>0</v>
      </c>
      <c r="N89" s="851" t="s">
        <v>1023</v>
      </c>
    </row>
    <row r="90" spans="2:14" ht="14.25">
      <c r="B90" s="854" t="s">
        <v>144</v>
      </c>
      <c r="C90" s="847">
        <v>34</v>
      </c>
      <c r="D90" s="847">
        <v>21</v>
      </c>
      <c r="E90" s="847">
        <v>13</v>
      </c>
      <c r="F90" s="847">
        <v>0</v>
      </c>
      <c r="G90" s="847">
        <v>0</v>
      </c>
      <c r="H90" s="847">
        <v>0</v>
      </c>
      <c r="I90" s="847">
        <v>34</v>
      </c>
      <c r="J90" s="847">
        <v>21</v>
      </c>
      <c r="K90" s="847">
        <v>13</v>
      </c>
      <c r="L90" s="847">
        <v>0</v>
      </c>
      <c r="M90" s="847">
        <v>0</v>
      </c>
      <c r="N90" s="851" t="s">
        <v>1023</v>
      </c>
    </row>
    <row r="91" spans="2:14" s="734" customFormat="1" ht="14.25">
      <c r="B91" s="854" t="s">
        <v>145</v>
      </c>
      <c r="C91" s="847">
        <v>6</v>
      </c>
      <c r="D91" s="847">
        <v>4</v>
      </c>
      <c r="E91" s="847">
        <v>2</v>
      </c>
      <c r="F91" s="847">
        <v>0</v>
      </c>
      <c r="G91" s="847">
        <v>0</v>
      </c>
      <c r="H91" s="847">
        <v>0</v>
      </c>
      <c r="I91" s="847">
        <v>6</v>
      </c>
      <c r="J91" s="847">
        <v>4</v>
      </c>
      <c r="K91" s="847">
        <v>2</v>
      </c>
      <c r="L91" s="847">
        <v>0</v>
      </c>
      <c r="M91" s="847">
        <v>0</v>
      </c>
      <c r="N91" s="851" t="s">
        <v>1023</v>
      </c>
    </row>
    <row r="92" spans="2:14" s="734" customFormat="1" ht="13.5">
      <c r="B92" s="1096" t="s">
        <v>1140</v>
      </c>
      <c r="C92" s="872">
        <v>2</v>
      </c>
      <c r="D92" s="872">
        <v>1</v>
      </c>
      <c r="E92" s="872">
        <v>1</v>
      </c>
      <c r="F92" s="872">
        <v>0</v>
      </c>
      <c r="G92" s="872">
        <v>0</v>
      </c>
      <c r="H92" s="872">
        <v>0</v>
      </c>
      <c r="I92" s="872">
        <v>2</v>
      </c>
      <c r="J92" s="872">
        <v>1</v>
      </c>
      <c r="K92" s="872">
        <v>1</v>
      </c>
      <c r="L92" s="872">
        <v>0</v>
      </c>
      <c r="M92" s="872">
        <v>0</v>
      </c>
      <c r="N92" s="1095" t="s">
        <v>1023</v>
      </c>
    </row>
    <row r="93" spans="2:14" s="734" customFormat="1" ht="13.5">
      <c r="B93" s="1096" t="s">
        <v>145</v>
      </c>
      <c r="C93" s="872">
        <v>2</v>
      </c>
      <c r="D93" s="872">
        <v>1</v>
      </c>
      <c r="E93" s="872">
        <v>1</v>
      </c>
      <c r="F93" s="872">
        <v>0</v>
      </c>
      <c r="G93" s="872">
        <v>0</v>
      </c>
      <c r="H93" s="872">
        <v>0</v>
      </c>
      <c r="I93" s="872">
        <v>2</v>
      </c>
      <c r="J93" s="872">
        <v>1</v>
      </c>
      <c r="K93" s="872">
        <v>1</v>
      </c>
      <c r="L93" s="872">
        <v>0</v>
      </c>
      <c r="M93" s="872">
        <v>0</v>
      </c>
      <c r="N93" s="1095" t="s">
        <v>1023</v>
      </c>
    </row>
    <row r="94" spans="2:14" ht="13.5">
      <c r="B94" s="1096" t="s">
        <v>86</v>
      </c>
      <c r="C94" s="872">
        <v>49</v>
      </c>
      <c r="D94" s="872">
        <v>35</v>
      </c>
      <c r="E94" s="872">
        <v>14</v>
      </c>
      <c r="F94" s="872">
        <v>1</v>
      </c>
      <c r="G94" s="872">
        <v>1</v>
      </c>
      <c r="H94" s="872">
        <v>0</v>
      </c>
      <c r="I94" s="872">
        <v>48</v>
      </c>
      <c r="J94" s="872">
        <v>34</v>
      </c>
      <c r="K94" s="872">
        <v>14</v>
      </c>
      <c r="L94" s="872">
        <v>0</v>
      </c>
      <c r="M94" s="872">
        <v>0</v>
      </c>
      <c r="N94" s="1095" t="s">
        <v>1023</v>
      </c>
    </row>
    <row r="95" spans="2:14" ht="13.5">
      <c r="B95" s="1096" t="s">
        <v>144</v>
      </c>
      <c r="C95" s="872">
        <v>49</v>
      </c>
      <c r="D95" s="872">
        <v>35</v>
      </c>
      <c r="E95" s="872">
        <v>14</v>
      </c>
      <c r="F95" s="872">
        <v>1</v>
      </c>
      <c r="G95" s="872">
        <v>1</v>
      </c>
      <c r="H95" s="872">
        <v>0</v>
      </c>
      <c r="I95" s="872">
        <v>48</v>
      </c>
      <c r="J95" s="872">
        <v>34</v>
      </c>
      <c r="K95" s="872">
        <v>14</v>
      </c>
      <c r="L95" s="872">
        <v>0</v>
      </c>
      <c r="M95" s="872">
        <v>0</v>
      </c>
      <c r="N95" s="1095" t="s">
        <v>1023</v>
      </c>
    </row>
    <row r="96" spans="2:14" s="734" customFormat="1" ht="13.5">
      <c r="B96" s="177"/>
      <c r="C96" s="822"/>
      <c r="D96" s="822"/>
      <c r="E96" s="822"/>
      <c r="F96" s="822"/>
      <c r="G96" s="822"/>
      <c r="H96" s="822"/>
      <c r="I96" s="822"/>
      <c r="J96" s="822"/>
      <c r="K96" s="822"/>
      <c r="L96" s="822"/>
      <c r="M96" s="822"/>
      <c r="N96" s="822"/>
    </row>
    <row r="97" spans="2:17" ht="13.5">
      <c r="B97" s="1331" t="s">
        <v>2209</v>
      </c>
      <c r="C97" s="1331"/>
      <c r="D97" s="1331"/>
      <c r="E97" s="1331"/>
      <c r="F97" s="1331"/>
      <c r="G97" s="1331"/>
      <c r="H97" s="823"/>
      <c r="I97" s="823"/>
      <c r="J97" s="823"/>
      <c r="K97" s="823"/>
      <c r="L97" s="823"/>
      <c r="M97" s="823"/>
      <c r="N97" s="823"/>
    </row>
    <row r="98" spans="2:17" ht="13.5">
      <c r="B98" s="1330" t="s">
        <v>2210</v>
      </c>
      <c r="C98" s="1330"/>
      <c r="D98" s="1330"/>
      <c r="E98" s="1330"/>
      <c r="F98" s="1330"/>
      <c r="G98" s="1330"/>
      <c r="H98" s="822"/>
      <c r="I98" s="822"/>
      <c r="J98" s="822"/>
      <c r="K98" s="822"/>
      <c r="L98" s="822"/>
      <c r="M98" s="822"/>
      <c r="N98" s="822"/>
    </row>
    <row r="99" spans="2:17" s="734" customFormat="1" ht="16.5">
      <c r="B99" s="143" t="s">
        <v>2211</v>
      </c>
      <c r="C99" s="54"/>
      <c r="D99" s="54"/>
      <c r="E99" s="54"/>
      <c r="F99" s="54"/>
      <c r="G99" s="54"/>
      <c r="H99" s="822"/>
      <c r="I99" s="822"/>
      <c r="J99" s="822"/>
      <c r="K99" s="822"/>
      <c r="L99" s="822"/>
      <c r="M99" s="822"/>
      <c r="N99" s="822"/>
    </row>
    <row r="100" spans="2:17" ht="14.25">
      <c r="B100" s="327" t="s">
        <v>935</v>
      </c>
      <c r="C100" s="137"/>
      <c r="D100" s="137"/>
      <c r="E100" s="137"/>
      <c r="F100" s="137"/>
      <c r="G100" s="137"/>
      <c r="H100" s="746"/>
      <c r="I100" s="746"/>
      <c r="J100" s="746"/>
      <c r="K100" s="746"/>
      <c r="L100" s="746"/>
      <c r="M100" s="746"/>
      <c r="N100" s="746"/>
    </row>
    <row r="101" spans="2:17" s="1168" customFormat="1" ht="13.5">
      <c r="B101" s="1169" t="s">
        <v>3105</v>
      </c>
      <c r="C101" s="1170"/>
      <c r="D101" s="1170"/>
      <c r="E101" s="1170"/>
      <c r="F101" s="1170"/>
      <c r="G101" s="1170"/>
      <c r="H101" s="1170"/>
      <c r="I101" s="1170"/>
      <c r="J101" s="1170"/>
      <c r="K101" s="1170"/>
      <c r="L101" s="1170"/>
      <c r="M101" s="1170"/>
      <c r="N101" s="1170"/>
      <c r="O101" s="1170"/>
      <c r="P101" s="1170"/>
      <c r="Q101" s="1170"/>
    </row>
    <row r="102" spans="2:17">
      <c r="B102" s="748"/>
      <c r="C102" s="743"/>
      <c r="D102" s="743"/>
      <c r="E102" s="743"/>
      <c r="F102" s="743"/>
      <c r="G102" s="743"/>
      <c r="H102" s="743"/>
      <c r="I102" s="743"/>
      <c r="J102" s="743"/>
      <c r="K102" s="743"/>
      <c r="L102" s="743"/>
      <c r="M102" s="743"/>
      <c r="N102" s="743"/>
    </row>
    <row r="103" spans="2:17" s="734" customFormat="1">
      <c r="B103" s="748"/>
      <c r="C103" s="743"/>
      <c r="D103" s="743"/>
      <c r="E103" s="743"/>
      <c r="F103" s="743"/>
      <c r="G103" s="743"/>
      <c r="H103" s="743"/>
      <c r="I103" s="743"/>
      <c r="J103" s="743"/>
      <c r="K103" s="743"/>
      <c r="L103" s="743"/>
      <c r="M103" s="743"/>
      <c r="N103" s="743"/>
    </row>
    <row r="104" spans="2:17">
      <c r="B104" s="748"/>
      <c r="C104" s="743"/>
      <c r="D104" s="743"/>
      <c r="E104" s="743"/>
      <c r="F104" s="743"/>
      <c r="G104" s="743"/>
      <c r="H104" s="743"/>
      <c r="I104" s="743"/>
      <c r="J104" s="743"/>
      <c r="K104" s="743"/>
      <c r="L104" s="743"/>
      <c r="M104" s="743"/>
      <c r="N104" s="743"/>
    </row>
    <row r="105" spans="2:17">
      <c r="B105" s="748"/>
      <c r="C105" s="746"/>
      <c r="D105" s="746"/>
      <c r="E105" s="746"/>
      <c r="F105" s="746"/>
      <c r="G105" s="746"/>
      <c r="H105" s="746"/>
      <c r="I105" s="746"/>
      <c r="J105" s="746"/>
      <c r="K105" s="746"/>
      <c r="L105" s="746"/>
      <c r="M105" s="746"/>
      <c r="N105" s="746"/>
    </row>
    <row r="106" spans="2:17">
      <c r="B106" s="747"/>
      <c r="C106" s="744"/>
      <c r="D106" s="744"/>
      <c r="E106" s="744"/>
      <c r="F106" s="744"/>
      <c r="G106" s="744"/>
      <c r="H106" s="744"/>
      <c r="I106" s="744"/>
      <c r="J106" s="744"/>
      <c r="K106" s="744"/>
      <c r="L106" s="744"/>
      <c r="M106" s="744"/>
      <c r="N106" s="744"/>
    </row>
    <row r="107" spans="2:17" s="734" customFormat="1">
      <c r="B107" s="748"/>
      <c r="C107" s="743"/>
      <c r="D107" s="743"/>
      <c r="E107" s="743"/>
      <c r="F107" s="743"/>
      <c r="G107" s="743"/>
      <c r="H107" s="743"/>
      <c r="I107" s="743"/>
      <c r="J107" s="743"/>
      <c r="K107" s="743"/>
      <c r="L107" s="743"/>
      <c r="M107" s="743"/>
      <c r="N107" s="743"/>
    </row>
    <row r="108" spans="2:17">
      <c r="B108" s="748"/>
      <c r="C108" s="743"/>
      <c r="D108" s="743"/>
      <c r="E108" s="743"/>
      <c r="F108" s="743"/>
      <c r="G108" s="743"/>
      <c r="H108" s="743"/>
      <c r="I108" s="743"/>
      <c r="J108" s="743"/>
      <c r="K108" s="743"/>
      <c r="L108" s="743"/>
      <c r="M108" s="743"/>
      <c r="N108" s="743"/>
    </row>
    <row r="109" spans="2:17">
      <c r="B109" s="745"/>
      <c r="C109" s="746"/>
      <c r="D109" s="746"/>
      <c r="E109" s="746"/>
      <c r="F109" s="746"/>
      <c r="G109" s="746"/>
      <c r="H109" s="746"/>
      <c r="I109" s="746"/>
      <c r="J109" s="746"/>
      <c r="K109" s="746"/>
      <c r="L109" s="746"/>
      <c r="M109" s="746"/>
      <c r="N109" s="746"/>
    </row>
    <row r="110" spans="2:17">
      <c r="B110" s="747"/>
      <c r="C110" s="744"/>
      <c r="D110" s="744"/>
      <c r="E110" s="744"/>
      <c r="F110" s="744"/>
      <c r="G110" s="744"/>
      <c r="H110" s="744"/>
      <c r="I110" s="744"/>
      <c r="J110" s="744"/>
      <c r="K110" s="744"/>
      <c r="L110" s="744"/>
      <c r="M110" s="744"/>
      <c r="N110" s="744"/>
    </row>
    <row r="111" spans="2:17">
      <c r="B111" s="748"/>
      <c r="C111" s="743"/>
      <c r="D111" s="743"/>
      <c r="E111" s="743"/>
      <c r="F111" s="743"/>
      <c r="G111" s="743"/>
      <c r="H111" s="743"/>
      <c r="I111" s="743"/>
      <c r="J111" s="743"/>
      <c r="K111" s="743"/>
      <c r="L111" s="743"/>
      <c r="M111" s="743"/>
      <c r="N111" s="743"/>
    </row>
    <row r="112" spans="2:17">
      <c r="B112" s="748"/>
      <c r="C112" s="743"/>
      <c r="D112" s="743"/>
      <c r="E112" s="743"/>
      <c r="F112" s="743"/>
      <c r="G112" s="743"/>
      <c r="H112" s="743"/>
      <c r="I112" s="743"/>
      <c r="J112" s="743"/>
      <c r="K112" s="743"/>
      <c r="L112" s="743"/>
      <c r="M112" s="743"/>
      <c r="N112" s="743"/>
    </row>
    <row r="113" spans="2:14">
      <c r="B113" s="745"/>
      <c r="C113" s="746"/>
      <c r="D113" s="746"/>
      <c r="E113" s="746"/>
      <c r="F113" s="746"/>
      <c r="G113" s="746"/>
      <c r="H113" s="746"/>
      <c r="I113" s="746"/>
      <c r="J113" s="746"/>
      <c r="K113" s="746"/>
      <c r="L113" s="746"/>
      <c r="M113" s="746"/>
      <c r="N113" s="746"/>
    </row>
    <row r="114" spans="2:14">
      <c r="B114" s="747"/>
      <c r="C114" s="744"/>
      <c r="D114" s="744"/>
      <c r="E114" s="744"/>
      <c r="F114" s="744"/>
      <c r="G114" s="744"/>
      <c r="H114" s="744"/>
      <c r="I114" s="744"/>
      <c r="J114" s="744"/>
      <c r="K114" s="744"/>
      <c r="L114" s="744"/>
      <c r="M114" s="744"/>
      <c r="N114" s="744"/>
    </row>
    <row r="115" spans="2:14" s="734" customFormat="1">
      <c r="B115" s="748"/>
      <c r="C115" s="743"/>
      <c r="D115" s="743"/>
      <c r="E115" s="743"/>
      <c r="F115" s="743"/>
      <c r="G115" s="743"/>
      <c r="H115" s="743"/>
      <c r="I115" s="743"/>
      <c r="J115" s="743"/>
      <c r="K115" s="743"/>
      <c r="L115" s="743"/>
      <c r="M115" s="743"/>
      <c r="N115" s="743"/>
    </row>
    <row r="116" spans="2:14">
      <c r="B116" s="748"/>
      <c r="C116" s="743"/>
      <c r="D116" s="743"/>
      <c r="E116" s="743"/>
      <c r="F116" s="743"/>
      <c r="G116" s="743"/>
      <c r="H116" s="743"/>
      <c r="I116" s="743"/>
      <c r="J116" s="743"/>
      <c r="K116" s="743"/>
      <c r="L116" s="743"/>
      <c r="M116" s="743"/>
      <c r="N116" s="743"/>
    </row>
    <row r="117" spans="2:14">
      <c r="B117" s="740"/>
      <c r="C117" s="746"/>
      <c r="D117" s="746"/>
      <c r="E117" s="746"/>
      <c r="F117" s="746"/>
      <c r="G117" s="746"/>
      <c r="H117" s="746"/>
      <c r="I117" s="746"/>
      <c r="J117" s="746"/>
      <c r="K117" s="746"/>
      <c r="L117" s="746"/>
      <c r="M117" s="746"/>
      <c r="N117" s="746"/>
    </row>
    <row r="118" spans="2:14">
      <c r="B118" s="749"/>
      <c r="C118" s="750"/>
      <c r="D118" s="750"/>
      <c r="E118" s="750"/>
      <c r="F118" s="750"/>
      <c r="G118" s="750"/>
      <c r="H118" s="750"/>
      <c r="I118" s="750"/>
      <c r="J118" s="750"/>
      <c r="K118" s="750"/>
      <c r="L118" s="750"/>
      <c r="M118" s="750"/>
      <c r="N118" s="750"/>
    </row>
    <row r="119" spans="2:14">
      <c r="B119" s="739"/>
      <c r="C119" s="750"/>
      <c r="D119" s="750"/>
      <c r="E119" s="750"/>
      <c r="F119" s="750"/>
      <c r="G119" s="750"/>
      <c r="H119" s="750"/>
      <c r="I119" s="750"/>
      <c r="J119" s="750"/>
      <c r="K119" s="750"/>
      <c r="L119" s="750"/>
      <c r="M119" s="750"/>
      <c r="N119" s="750"/>
    </row>
    <row r="120" spans="2:14">
      <c r="B120" s="739"/>
      <c r="C120" s="750"/>
      <c r="D120" s="750"/>
      <c r="E120" s="750"/>
      <c r="F120" s="750"/>
      <c r="G120" s="750"/>
      <c r="H120" s="750"/>
      <c r="I120" s="750"/>
      <c r="J120" s="750"/>
      <c r="K120" s="750"/>
      <c r="L120" s="750"/>
      <c r="M120" s="750"/>
      <c r="N120" s="751"/>
    </row>
    <row r="121" spans="2:14">
      <c r="B121" s="740"/>
      <c r="C121" s="746"/>
      <c r="D121" s="746"/>
      <c r="E121" s="746"/>
      <c r="F121" s="752"/>
      <c r="G121" s="752"/>
      <c r="H121" s="752"/>
      <c r="I121" s="752"/>
      <c r="J121" s="752"/>
      <c r="K121" s="752"/>
      <c r="L121" s="752"/>
      <c r="M121" s="752"/>
      <c r="N121" s="746"/>
    </row>
    <row r="122" spans="2:14">
      <c r="B122" s="747"/>
      <c r="C122" s="744"/>
      <c r="D122" s="744"/>
      <c r="E122" s="744"/>
      <c r="F122" s="744"/>
      <c r="G122" s="744"/>
      <c r="H122" s="744"/>
      <c r="I122" s="744"/>
      <c r="J122" s="744"/>
      <c r="K122" s="744"/>
      <c r="L122" s="744"/>
      <c r="M122" s="744"/>
      <c r="N122" s="744"/>
    </row>
    <row r="123" spans="2:14">
      <c r="B123" s="748"/>
      <c r="C123" s="743"/>
      <c r="D123" s="743"/>
      <c r="E123" s="743"/>
      <c r="F123" s="743"/>
      <c r="G123" s="743"/>
      <c r="H123" s="743"/>
      <c r="I123" s="743"/>
      <c r="J123" s="743"/>
      <c r="K123" s="743"/>
      <c r="L123" s="743"/>
      <c r="M123" s="743"/>
      <c r="N123" s="743"/>
    </row>
    <row r="124" spans="2:14">
      <c r="B124" s="748"/>
      <c r="C124" s="743"/>
      <c r="D124" s="743"/>
      <c r="E124" s="743"/>
      <c r="F124" s="743"/>
      <c r="G124" s="743"/>
      <c r="H124" s="743"/>
      <c r="I124" s="743"/>
      <c r="J124" s="743"/>
      <c r="K124" s="743"/>
      <c r="L124" s="743"/>
      <c r="M124" s="743"/>
      <c r="N124" s="743"/>
    </row>
    <row r="125" spans="2:14">
      <c r="B125" s="740"/>
      <c r="C125" s="746"/>
      <c r="D125" s="746"/>
      <c r="E125" s="746"/>
      <c r="F125" s="752"/>
      <c r="G125" s="752"/>
      <c r="H125" s="752"/>
      <c r="I125" s="752"/>
      <c r="J125" s="752"/>
      <c r="K125" s="752"/>
      <c r="L125" s="752"/>
      <c r="M125" s="752"/>
      <c r="N125" s="746"/>
    </row>
    <row r="126" spans="2:14">
      <c r="B126" s="749"/>
      <c r="C126" s="750"/>
      <c r="D126" s="750"/>
      <c r="E126" s="750"/>
      <c r="F126" s="750"/>
      <c r="G126" s="750"/>
      <c r="H126" s="750"/>
      <c r="I126" s="750"/>
      <c r="J126" s="750"/>
      <c r="K126" s="750"/>
      <c r="L126" s="750"/>
      <c r="M126" s="750"/>
      <c r="N126" s="753"/>
    </row>
    <row r="127" spans="2:14">
      <c r="B127" s="739"/>
      <c r="C127" s="750"/>
      <c r="D127" s="750"/>
      <c r="E127" s="750"/>
      <c r="F127" s="751"/>
      <c r="G127" s="751"/>
      <c r="H127" s="751"/>
      <c r="I127" s="751"/>
      <c r="J127" s="751"/>
      <c r="K127" s="751"/>
      <c r="L127" s="751"/>
      <c r="M127" s="751"/>
      <c r="N127" s="750"/>
    </row>
    <row r="128" spans="2:14">
      <c r="B128" s="739"/>
      <c r="C128" s="750"/>
      <c r="D128" s="750"/>
      <c r="E128" s="750"/>
      <c r="F128" s="750"/>
      <c r="G128" s="750"/>
      <c r="H128" s="750"/>
      <c r="I128" s="750"/>
      <c r="J128" s="750"/>
      <c r="K128" s="750"/>
      <c r="L128" s="750"/>
      <c r="M128" s="750"/>
      <c r="N128" s="750"/>
    </row>
    <row r="129" spans="2:14">
      <c r="B129" s="740"/>
      <c r="C129" s="746"/>
      <c r="D129" s="746"/>
      <c r="E129" s="746"/>
      <c r="F129" s="746"/>
      <c r="G129" s="746"/>
      <c r="H129" s="746"/>
      <c r="I129" s="746"/>
      <c r="J129" s="746"/>
      <c r="K129" s="746"/>
      <c r="L129" s="746"/>
      <c r="M129" s="746"/>
      <c r="N129" s="746"/>
    </row>
    <row r="130" spans="2:14">
      <c r="B130" s="749"/>
      <c r="C130" s="750"/>
      <c r="D130" s="750"/>
      <c r="E130" s="750"/>
      <c r="F130" s="750"/>
      <c r="G130" s="750"/>
      <c r="H130" s="750"/>
      <c r="I130" s="750"/>
      <c r="J130" s="750"/>
      <c r="K130" s="750"/>
      <c r="L130" s="750"/>
      <c r="M130" s="750"/>
      <c r="N130" s="750"/>
    </row>
    <row r="131" spans="2:14">
      <c r="B131" s="739"/>
      <c r="C131" s="750"/>
      <c r="D131" s="750"/>
      <c r="E131" s="750"/>
      <c r="F131" s="750"/>
      <c r="G131" s="750"/>
      <c r="H131" s="750"/>
      <c r="I131" s="750"/>
      <c r="J131" s="750"/>
      <c r="K131" s="750"/>
      <c r="L131" s="750"/>
      <c r="M131" s="750"/>
      <c r="N131" s="750"/>
    </row>
    <row r="132" spans="2:14">
      <c r="B132" s="739"/>
      <c r="C132" s="750"/>
      <c r="D132" s="750"/>
      <c r="E132" s="750"/>
      <c r="F132" s="750"/>
      <c r="G132" s="750"/>
      <c r="H132" s="750"/>
      <c r="I132" s="750"/>
      <c r="J132" s="750"/>
      <c r="K132" s="750"/>
      <c r="L132" s="750"/>
      <c r="M132" s="750"/>
      <c r="N132" s="750"/>
    </row>
  </sheetData>
  <mergeCells count="9">
    <mergeCell ref="B97:G97"/>
    <mergeCell ref="B98:G98"/>
    <mergeCell ref="B1:N1"/>
    <mergeCell ref="B2:N2"/>
    <mergeCell ref="B3:B4"/>
    <mergeCell ref="C3:E3"/>
    <mergeCell ref="F3:H3"/>
    <mergeCell ref="I3:K3"/>
    <mergeCell ref="L3:N3"/>
  </mergeCells>
  <hyperlinks>
    <hyperlink ref="O3" location="INDICE!B108" display="INDICE"/>
    <hyperlink ref="B101" r:id="rId1"/>
  </hyperlinks>
  <printOptions horizontalCentered="1"/>
  <pageMargins left="0.19685039370078741" right="0.19685039370078741" top="1.1811023622047245" bottom="0.39370078740157483" header="0.19685039370078741" footer="0.19685039370078741"/>
  <pageSetup paperSize="9" scale="80" firstPageNumber="176" orientation="landscape" useFirstPageNumber="1" r:id="rId2"/>
  <headerFooter scaleWithDoc="0">
    <oddHeader>&amp;C&amp;G</oddHeader>
    <oddFooter>&amp;C&amp;10&amp;P</oddFooter>
    <evenFooter>&amp;L&amp;G&amp;C&amp;"-,Negrita"&amp;22&amp;P&amp;R&amp;G</evenFooter>
  </headerFooter>
  <rowBreaks count="2" manualBreakCount="2">
    <brk id="40" min="1" max="13" man="1"/>
    <brk id="76" min="1" max="13" man="1"/>
  </rowBreaks>
  <drawing r:id="rId3"/>
  <legacyDrawingHF r:id="rId4"/>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00"/>
  <sheetViews>
    <sheetView showGridLines="0" zoomScaleNormal="100" workbookViewId="0">
      <selection activeCell="Y19" sqref="Y19"/>
    </sheetView>
  </sheetViews>
  <sheetFormatPr baseColWidth="10" defaultColWidth="12.5703125" defaultRowHeight="12.75"/>
  <cols>
    <col min="1" max="1" width="3.7109375" style="733" customWidth="1"/>
    <col min="2" max="2" width="44.7109375" style="733" customWidth="1"/>
    <col min="3" max="14" width="9.7109375" style="733" customWidth="1"/>
    <col min="15" max="16384" width="12.5703125" style="733"/>
  </cols>
  <sheetData>
    <row r="1" spans="2:16" ht="76.5" customHeight="1">
      <c r="B1" s="1456"/>
      <c r="C1" s="1456"/>
      <c r="D1" s="1456"/>
      <c r="E1" s="1456"/>
      <c r="F1" s="1456"/>
      <c r="G1" s="1456"/>
      <c r="H1" s="1456"/>
      <c r="I1" s="1456"/>
      <c r="J1" s="1456"/>
      <c r="K1" s="1456"/>
      <c r="L1" s="1456"/>
      <c r="M1" s="1456"/>
      <c r="N1" s="1456"/>
    </row>
    <row r="2" spans="2:16" ht="54" customHeight="1">
      <c r="B2" s="1457" t="s">
        <v>3084</v>
      </c>
      <c r="C2" s="1457"/>
      <c r="D2" s="1457"/>
      <c r="E2" s="1457"/>
      <c r="F2" s="1457"/>
      <c r="G2" s="1457"/>
      <c r="H2" s="1457"/>
      <c r="I2" s="1457"/>
      <c r="J2" s="1457"/>
      <c r="K2" s="1457"/>
      <c r="L2" s="1457"/>
      <c r="M2" s="1457"/>
      <c r="N2" s="1457"/>
      <c r="P2" s="755"/>
    </row>
    <row r="3" spans="2:16" s="756" customFormat="1" ht="18" customHeight="1">
      <c r="B3" s="1455" t="s">
        <v>142</v>
      </c>
      <c r="C3" s="1455" t="s">
        <v>1220</v>
      </c>
      <c r="D3" s="1455" t="s">
        <v>1018</v>
      </c>
      <c r="E3" s="1455" t="s">
        <v>1018</v>
      </c>
      <c r="F3" s="1455" t="s">
        <v>1228</v>
      </c>
      <c r="G3" s="1455" t="s">
        <v>1018</v>
      </c>
      <c r="H3" s="1455" t="s">
        <v>1018</v>
      </c>
      <c r="I3" s="1455" t="s">
        <v>1229</v>
      </c>
      <c r="J3" s="1455" t="s">
        <v>1018</v>
      </c>
      <c r="K3" s="1455" t="s">
        <v>1018</v>
      </c>
      <c r="L3" s="1455" t="s">
        <v>110</v>
      </c>
      <c r="M3" s="1455"/>
      <c r="N3" s="1455"/>
      <c r="O3" s="60" t="s">
        <v>459</v>
      </c>
    </row>
    <row r="4" spans="2:16" s="756" customFormat="1" ht="18" customHeight="1">
      <c r="B4" s="1455" t="s">
        <v>1018</v>
      </c>
      <c r="C4" s="845" t="s">
        <v>49</v>
      </c>
      <c r="D4" s="845" t="s">
        <v>50</v>
      </c>
      <c r="E4" s="845" t="s">
        <v>51</v>
      </c>
      <c r="F4" s="845" t="s">
        <v>49</v>
      </c>
      <c r="G4" s="845" t="s">
        <v>50</v>
      </c>
      <c r="H4" s="845" t="s">
        <v>51</v>
      </c>
      <c r="I4" s="845" t="s">
        <v>49</v>
      </c>
      <c r="J4" s="845" t="s">
        <v>50</v>
      </c>
      <c r="K4" s="845" t="s">
        <v>51</v>
      </c>
      <c r="L4" s="845" t="s">
        <v>49</v>
      </c>
      <c r="M4" s="845" t="s">
        <v>50</v>
      </c>
      <c r="N4" s="845" t="s">
        <v>51</v>
      </c>
    </row>
    <row r="5" spans="2:16" s="734" customFormat="1" ht="13.5" customHeight="1">
      <c r="B5" s="838" t="s">
        <v>2842</v>
      </c>
      <c r="C5" s="839">
        <v>69247</v>
      </c>
      <c r="D5" s="839">
        <v>37997</v>
      </c>
      <c r="E5" s="839">
        <v>31250</v>
      </c>
      <c r="F5" s="839">
        <v>3252</v>
      </c>
      <c r="G5" s="839">
        <v>1792</v>
      </c>
      <c r="H5" s="839">
        <v>1460</v>
      </c>
      <c r="I5" s="839">
        <v>65993</v>
      </c>
      <c r="J5" s="839">
        <v>36203</v>
      </c>
      <c r="K5" s="839">
        <v>29790</v>
      </c>
      <c r="L5" s="839">
        <v>2</v>
      </c>
      <c r="M5" s="839">
        <v>2</v>
      </c>
      <c r="N5" s="855" t="s">
        <v>1023</v>
      </c>
    </row>
    <row r="6" spans="2:16" s="734" customFormat="1" ht="13.5" customHeight="1">
      <c r="B6" s="856" t="s">
        <v>81</v>
      </c>
      <c r="C6" s="839">
        <v>30617</v>
      </c>
      <c r="D6" s="839">
        <v>16067</v>
      </c>
      <c r="E6" s="839">
        <v>14550</v>
      </c>
      <c r="F6" s="839">
        <v>1494</v>
      </c>
      <c r="G6" s="839">
        <v>827</v>
      </c>
      <c r="H6" s="839">
        <v>667</v>
      </c>
      <c r="I6" s="839">
        <v>29121</v>
      </c>
      <c r="J6" s="839">
        <v>15238</v>
      </c>
      <c r="K6" s="839">
        <v>13883</v>
      </c>
      <c r="L6" s="839">
        <v>2</v>
      </c>
      <c r="M6" s="839">
        <v>2</v>
      </c>
      <c r="N6" s="855" t="s">
        <v>1023</v>
      </c>
    </row>
    <row r="7" spans="2:16" s="734" customFormat="1" ht="13.5" customHeight="1">
      <c r="B7" s="857" t="s">
        <v>134</v>
      </c>
      <c r="C7" s="842">
        <v>3476</v>
      </c>
      <c r="D7" s="842">
        <v>1749</v>
      </c>
      <c r="E7" s="842">
        <v>1727</v>
      </c>
      <c r="F7" s="842">
        <v>155</v>
      </c>
      <c r="G7" s="842">
        <v>86</v>
      </c>
      <c r="H7" s="842">
        <v>69</v>
      </c>
      <c r="I7" s="842">
        <v>3320</v>
      </c>
      <c r="J7" s="842">
        <v>1662</v>
      </c>
      <c r="K7" s="842">
        <v>1658</v>
      </c>
      <c r="L7" s="842">
        <v>1</v>
      </c>
      <c r="M7" s="842">
        <v>1</v>
      </c>
      <c r="N7" s="858" t="s">
        <v>1023</v>
      </c>
    </row>
    <row r="8" spans="2:16" s="734" customFormat="1" ht="13.5" customHeight="1">
      <c r="B8" s="857" t="s">
        <v>117</v>
      </c>
      <c r="C8" s="842">
        <v>960</v>
      </c>
      <c r="D8" s="842">
        <v>524</v>
      </c>
      <c r="E8" s="842">
        <v>436</v>
      </c>
      <c r="F8" s="842">
        <v>53</v>
      </c>
      <c r="G8" s="842">
        <v>25</v>
      </c>
      <c r="H8" s="842">
        <v>28</v>
      </c>
      <c r="I8" s="842">
        <v>907</v>
      </c>
      <c r="J8" s="842">
        <v>499</v>
      </c>
      <c r="K8" s="842">
        <v>408</v>
      </c>
      <c r="L8" s="842" t="s">
        <v>1023</v>
      </c>
      <c r="M8" s="842" t="s">
        <v>1023</v>
      </c>
      <c r="N8" s="858" t="s">
        <v>1023</v>
      </c>
    </row>
    <row r="9" spans="2:16" s="734" customFormat="1" ht="13.5" customHeight="1">
      <c r="B9" s="857" t="s">
        <v>125</v>
      </c>
      <c r="C9" s="842">
        <v>1226</v>
      </c>
      <c r="D9" s="842">
        <v>651</v>
      </c>
      <c r="E9" s="842">
        <v>575</v>
      </c>
      <c r="F9" s="842">
        <v>38</v>
      </c>
      <c r="G9" s="842">
        <v>18</v>
      </c>
      <c r="H9" s="842">
        <v>20</v>
      </c>
      <c r="I9" s="842">
        <v>1188</v>
      </c>
      <c r="J9" s="842">
        <v>633</v>
      </c>
      <c r="K9" s="842">
        <v>555</v>
      </c>
      <c r="L9" s="842" t="s">
        <v>1023</v>
      </c>
      <c r="M9" s="842" t="s">
        <v>1023</v>
      </c>
      <c r="N9" s="858" t="s">
        <v>1023</v>
      </c>
    </row>
    <row r="10" spans="2:16" s="734" customFormat="1" ht="13.5" customHeight="1">
      <c r="B10" s="857" t="s">
        <v>122</v>
      </c>
      <c r="C10" s="842">
        <v>767</v>
      </c>
      <c r="D10" s="842">
        <v>425</v>
      </c>
      <c r="E10" s="842">
        <v>342</v>
      </c>
      <c r="F10" s="842">
        <v>43</v>
      </c>
      <c r="G10" s="842">
        <v>23</v>
      </c>
      <c r="H10" s="842">
        <v>20</v>
      </c>
      <c r="I10" s="842">
        <v>724</v>
      </c>
      <c r="J10" s="842">
        <v>402</v>
      </c>
      <c r="K10" s="842">
        <v>322</v>
      </c>
      <c r="L10" s="842" t="s">
        <v>1023</v>
      </c>
      <c r="M10" s="842" t="s">
        <v>1023</v>
      </c>
      <c r="N10" s="858" t="s">
        <v>1023</v>
      </c>
    </row>
    <row r="11" spans="2:16" s="734" customFormat="1" ht="13.5" customHeight="1">
      <c r="B11" s="857" t="s">
        <v>132</v>
      </c>
      <c r="C11" s="842">
        <v>1656</v>
      </c>
      <c r="D11" s="842">
        <v>911</v>
      </c>
      <c r="E11" s="842">
        <v>745</v>
      </c>
      <c r="F11" s="842">
        <v>110</v>
      </c>
      <c r="G11" s="842">
        <v>60</v>
      </c>
      <c r="H11" s="842">
        <v>50</v>
      </c>
      <c r="I11" s="842">
        <v>1545</v>
      </c>
      <c r="J11" s="842">
        <v>850</v>
      </c>
      <c r="K11" s="842">
        <v>695</v>
      </c>
      <c r="L11" s="842">
        <v>1</v>
      </c>
      <c r="M11" s="842">
        <v>1</v>
      </c>
      <c r="N11" s="858" t="s">
        <v>1023</v>
      </c>
    </row>
    <row r="12" spans="2:16" s="734" customFormat="1" ht="13.5" customHeight="1">
      <c r="B12" s="857" t="s">
        <v>124</v>
      </c>
      <c r="C12" s="842">
        <v>2536</v>
      </c>
      <c r="D12" s="842">
        <v>1324</v>
      </c>
      <c r="E12" s="842">
        <v>1212</v>
      </c>
      <c r="F12" s="842">
        <v>107</v>
      </c>
      <c r="G12" s="842">
        <v>67</v>
      </c>
      <c r="H12" s="842">
        <v>40</v>
      </c>
      <c r="I12" s="842">
        <v>2429</v>
      </c>
      <c r="J12" s="842">
        <v>1257</v>
      </c>
      <c r="K12" s="842">
        <v>1172</v>
      </c>
      <c r="L12" s="842" t="s">
        <v>1023</v>
      </c>
      <c r="M12" s="842" t="s">
        <v>1023</v>
      </c>
      <c r="N12" s="859" t="s">
        <v>1023</v>
      </c>
    </row>
    <row r="13" spans="2:16" s="734" customFormat="1" ht="13.5" customHeight="1">
      <c r="B13" s="857" t="s">
        <v>121</v>
      </c>
      <c r="C13" s="842">
        <v>2117</v>
      </c>
      <c r="D13" s="842">
        <v>1083</v>
      </c>
      <c r="E13" s="842">
        <v>1034</v>
      </c>
      <c r="F13" s="842">
        <v>90</v>
      </c>
      <c r="G13" s="842">
        <v>47</v>
      </c>
      <c r="H13" s="842">
        <v>43</v>
      </c>
      <c r="I13" s="842">
        <v>2027</v>
      </c>
      <c r="J13" s="842">
        <v>1036</v>
      </c>
      <c r="K13" s="842">
        <v>991</v>
      </c>
      <c r="L13" s="842" t="s">
        <v>1023</v>
      </c>
      <c r="M13" s="842" t="s">
        <v>1023</v>
      </c>
      <c r="N13" s="858" t="s">
        <v>1023</v>
      </c>
    </row>
    <row r="14" spans="2:16" s="734" customFormat="1" ht="13.5" customHeight="1">
      <c r="B14" s="857" t="s">
        <v>120</v>
      </c>
      <c r="C14" s="842">
        <v>2282</v>
      </c>
      <c r="D14" s="842">
        <v>1222</v>
      </c>
      <c r="E14" s="842">
        <v>1060</v>
      </c>
      <c r="F14" s="842">
        <v>74</v>
      </c>
      <c r="G14" s="842">
        <v>37</v>
      </c>
      <c r="H14" s="842">
        <v>37</v>
      </c>
      <c r="I14" s="842">
        <v>2208</v>
      </c>
      <c r="J14" s="842">
        <v>1185</v>
      </c>
      <c r="K14" s="842">
        <v>1023</v>
      </c>
      <c r="L14" s="842" t="s">
        <v>1023</v>
      </c>
      <c r="M14" s="842" t="s">
        <v>1023</v>
      </c>
      <c r="N14" s="858" t="s">
        <v>1023</v>
      </c>
    </row>
    <row r="15" spans="2:16" s="734" customFormat="1" ht="13.5" customHeight="1">
      <c r="B15" s="857" t="s">
        <v>129</v>
      </c>
      <c r="C15" s="842">
        <v>11345</v>
      </c>
      <c r="D15" s="842">
        <v>5919</v>
      </c>
      <c r="E15" s="842">
        <v>5426</v>
      </c>
      <c r="F15" s="842">
        <v>655</v>
      </c>
      <c r="G15" s="842">
        <v>370</v>
      </c>
      <c r="H15" s="842">
        <v>285</v>
      </c>
      <c r="I15" s="842">
        <v>10690</v>
      </c>
      <c r="J15" s="842">
        <v>5549</v>
      </c>
      <c r="K15" s="842">
        <v>5141</v>
      </c>
      <c r="L15" s="842" t="s">
        <v>1023</v>
      </c>
      <c r="M15" s="842" t="s">
        <v>1023</v>
      </c>
      <c r="N15" s="858" t="s">
        <v>1023</v>
      </c>
    </row>
    <row r="16" spans="2:16" s="734" customFormat="1" ht="13.5" customHeight="1">
      <c r="B16" s="857" t="s">
        <v>130</v>
      </c>
      <c r="C16" s="842">
        <v>2519</v>
      </c>
      <c r="D16" s="842">
        <v>1281</v>
      </c>
      <c r="E16" s="842">
        <v>1238</v>
      </c>
      <c r="F16" s="842">
        <v>104</v>
      </c>
      <c r="G16" s="842">
        <v>55</v>
      </c>
      <c r="H16" s="842">
        <v>49</v>
      </c>
      <c r="I16" s="842">
        <v>2415</v>
      </c>
      <c r="J16" s="842">
        <v>1226</v>
      </c>
      <c r="K16" s="842">
        <v>1189</v>
      </c>
      <c r="L16" s="842" t="s">
        <v>1023</v>
      </c>
      <c r="M16" s="842" t="s">
        <v>1023</v>
      </c>
      <c r="N16" s="858" t="s">
        <v>1023</v>
      </c>
    </row>
    <row r="17" spans="2:14" s="734" customFormat="1" ht="13.5" customHeight="1">
      <c r="B17" s="857" t="s">
        <v>127</v>
      </c>
      <c r="C17" s="842">
        <v>1733</v>
      </c>
      <c r="D17" s="842">
        <v>978</v>
      </c>
      <c r="E17" s="842">
        <v>755</v>
      </c>
      <c r="F17" s="842">
        <v>65</v>
      </c>
      <c r="G17" s="842">
        <v>39</v>
      </c>
      <c r="H17" s="842">
        <v>26</v>
      </c>
      <c r="I17" s="842">
        <v>1668</v>
      </c>
      <c r="J17" s="842">
        <v>939</v>
      </c>
      <c r="K17" s="842">
        <v>729</v>
      </c>
      <c r="L17" s="842" t="s">
        <v>1023</v>
      </c>
      <c r="M17" s="842" t="s">
        <v>1023</v>
      </c>
      <c r="N17" s="858" t="s">
        <v>1023</v>
      </c>
    </row>
    <row r="18" spans="2:14" s="734" customFormat="1" ht="13.5" customHeight="1">
      <c r="B18" s="856" t="s">
        <v>82</v>
      </c>
      <c r="C18" s="839">
        <v>35901</v>
      </c>
      <c r="D18" s="839">
        <v>20262</v>
      </c>
      <c r="E18" s="839">
        <v>15639</v>
      </c>
      <c r="F18" s="839">
        <v>1568</v>
      </c>
      <c r="G18" s="839">
        <v>865</v>
      </c>
      <c r="H18" s="839">
        <v>703</v>
      </c>
      <c r="I18" s="839">
        <v>34333</v>
      </c>
      <c r="J18" s="839">
        <v>19397</v>
      </c>
      <c r="K18" s="839">
        <v>14936</v>
      </c>
      <c r="L18" s="839" t="s">
        <v>1023</v>
      </c>
      <c r="M18" s="839" t="s">
        <v>1023</v>
      </c>
      <c r="N18" s="860" t="s">
        <v>1023</v>
      </c>
    </row>
    <row r="19" spans="2:14" s="734" customFormat="1" ht="13.5" customHeight="1">
      <c r="B19" s="857" t="s">
        <v>119</v>
      </c>
      <c r="C19" s="842">
        <v>3010</v>
      </c>
      <c r="D19" s="842">
        <v>1755</v>
      </c>
      <c r="E19" s="842">
        <v>1255</v>
      </c>
      <c r="F19" s="842">
        <v>133</v>
      </c>
      <c r="G19" s="842">
        <v>78</v>
      </c>
      <c r="H19" s="842">
        <v>55</v>
      </c>
      <c r="I19" s="842">
        <v>2877</v>
      </c>
      <c r="J19" s="842">
        <v>1677</v>
      </c>
      <c r="K19" s="842">
        <v>1200</v>
      </c>
      <c r="L19" s="842" t="s">
        <v>1023</v>
      </c>
      <c r="M19" s="842" t="s">
        <v>1023</v>
      </c>
      <c r="N19" s="858" t="s">
        <v>1023</v>
      </c>
    </row>
    <row r="20" spans="2:14" s="734" customFormat="1" ht="13.5" customHeight="1">
      <c r="B20" s="857" t="s">
        <v>131</v>
      </c>
      <c r="C20" s="842">
        <v>1670</v>
      </c>
      <c r="D20" s="842">
        <v>945</v>
      </c>
      <c r="E20" s="842">
        <v>725</v>
      </c>
      <c r="F20" s="842">
        <v>67</v>
      </c>
      <c r="G20" s="842">
        <v>34</v>
      </c>
      <c r="H20" s="842">
        <v>33</v>
      </c>
      <c r="I20" s="842">
        <v>1603</v>
      </c>
      <c r="J20" s="842">
        <v>911</v>
      </c>
      <c r="K20" s="842">
        <v>692</v>
      </c>
      <c r="L20" s="842" t="s">
        <v>1023</v>
      </c>
      <c r="M20" s="842" t="s">
        <v>1023</v>
      </c>
      <c r="N20" s="858" t="s">
        <v>1023</v>
      </c>
    </row>
    <row r="21" spans="2:14" s="734" customFormat="1" ht="13.5" customHeight="1">
      <c r="B21" s="857" t="s">
        <v>126</v>
      </c>
      <c r="C21" s="842">
        <v>19245</v>
      </c>
      <c r="D21" s="842">
        <v>10679</v>
      </c>
      <c r="E21" s="842">
        <v>8566</v>
      </c>
      <c r="F21" s="842">
        <v>924</v>
      </c>
      <c r="G21" s="842">
        <v>499</v>
      </c>
      <c r="H21" s="842">
        <v>425</v>
      </c>
      <c r="I21" s="842">
        <v>18321</v>
      </c>
      <c r="J21" s="842">
        <v>10180</v>
      </c>
      <c r="K21" s="842">
        <v>8141</v>
      </c>
      <c r="L21" s="842" t="s">
        <v>1023</v>
      </c>
      <c r="M21" s="842" t="s">
        <v>1023</v>
      </c>
      <c r="N21" s="858" t="s">
        <v>1023</v>
      </c>
    </row>
    <row r="22" spans="2:14" s="734" customFormat="1" ht="13.5" customHeight="1">
      <c r="B22" s="857" t="s">
        <v>133</v>
      </c>
      <c r="C22" s="842">
        <v>3894</v>
      </c>
      <c r="D22" s="842">
        <v>2272</v>
      </c>
      <c r="E22" s="842">
        <v>1622</v>
      </c>
      <c r="F22" s="842">
        <v>161</v>
      </c>
      <c r="G22" s="842">
        <v>88</v>
      </c>
      <c r="H22" s="842">
        <v>73</v>
      </c>
      <c r="I22" s="842">
        <v>3733</v>
      </c>
      <c r="J22" s="842">
        <v>2184</v>
      </c>
      <c r="K22" s="842">
        <v>1549</v>
      </c>
      <c r="L22" s="842" t="s">
        <v>1023</v>
      </c>
      <c r="M22" s="842" t="s">
        <v>1023</v>
      </c>
      <c r="N22" s="858" t="s">
        <v>1023</v>
      </c>
    </row>
    <row r="23" spans="2:14" s="734" customFormat="1" ht="13.5" customHeight="1">
      <c r="B23" s="857" t="s">
        <v>118</v>
      </c>
      <c r="C23" s="842">
        <v>6658</v>
      </c>
      <c r="D23" s="842">
        <v>3822</v>
      </c>
      <c r="E23" s="842">
        <v>2836</v>
      </c>
      <c r="F23" s="842">
        <v>199</v>
      </c>
      <c r="G23" s="842">
        <v>115</v>
      </c>
      <c r="H23" s="842">
        <v>84</v>
      </c>
      <c r="I23" s="842">
        <v>6459</v>
      </c>
      <c r="J23" s="842">
        <v>3707</v>
      </c>
      <c r="K23" s="842">
        <v>2752</v>
      </c>
      <c r="L23" s="842" t="s">
        <v>1023</v>
      </c>
      <c r="M23" s="842" t="s">
        <v>1023</v>
      </c>
      <c r="N23" s="858" t="s">
        <v>1023</v>
      </c>
    </row>
    <row r="24" spans="2:14" s="734" customFormat="1" ht="13.5" customHeight="1">
      <c r="B24" s="857" t="s">
        <v>123</v>
      </c>
      <c r="C24" s="842">
        <v>1424</v>
      </c>
      <c r="D24" s="842">
        <v>789</v>
      </c>
      <c r="E24" s="842">
        <v>635</v>
      </c>
      <c r="F24" s="842">
        <v>84</v>
      </c>
      <c r="G24" s="842">
        <v>51</v>
      </c>
      <c r="H24" s="842">
        <v>33</v>
      </c>
      <c r="I24" s="842">
        <v>1340</v>
      </c>
      <c r="J24" s="842">
        <v>738</v>
      </c>
      <c r="K24" s="842">
        <v>602</v>
      </c>
      <c r="L24" s="842" t="s">
        <v>1023</v>
      </c>
      <c r="M24" s="842" t="s">
        <v>1023</v>
      </c>
      <c r="N24" s="858" t="s">
        <v>1023</v>
      </c>
    </row>
    <row r="25" spans="2:14" s="734" customFormat="1" ht="13.5" customHeight="1">
      <c r="B25" s="856" t="s">
        <v>83</v>
      </c>
      <c r="C25" s="839">
        <v>2638</v>
      </c>
      <c r="D25" s="839">
        <v>1607</v>
      </c>
      <c r="E25" s="839">
        <v>1031</v>
      </c>
      <c r="F25" s="839">
        <v>189</v>
      </c>
      <c r="G25" s="839">
        <v>99</v>
      </c>
      <c r="H25" s="839">
        <v>90</v>
      </c>
      <c r="I25" s="839">
        <v>2449</v>
      </c>
      <c r="J25" s="839">
        <v>1508</v>
      </c>
      <c r="K25" s="839">
        <v>941</v>
      </c>
      <c r="L25" s="839" t="s">
        <v>1023</v>
      </c>
      <c r="M25" s="839" t="s">
        <v>1023</v>
      </c>
      <c r="N25" s="860" t="s">
        <v>1023</v>
      </c>
    </row>
    <row r="26" spans="2:14" s="734" customFormat="1" ht="13.5" customHeight="1">
      <c r="B26" s="857" t="s">
        <v>115</v>
      </c>
      <c r="C26" s="842">
        <v>524</v>
      </c>
      <c r="D26" s="842">
        <v>312</v>
      </c>
      <c r="E26" s="842">
        <v>212</v>
      </c>
      <c r="F26" s="842">
        <v>46</v>
      </c>
      <c r="G26" s="842">
        <v>25</v>
      </c>
      <c r="H26" s="842">
        <v>21</v>
      </c>
      <c r="I26" s="842">
        <v>478</v>
      </c>
      <c r="J26" s="842">
        <v>287</v>
      </c>
      <c r="K26" s="842">
        <v>191</v>
      </c>
      <c r="L26" s="842" t="s">
        <v>1023</v>
      </c>
      <c r="M26" s="842" t="s">
        <v>1023</v>
      </c>
      <c r="N26" s="858" t="s">
        <v>1023</v>
      </c>
    </row>
    <row r="27" spans="2:14" s="734" customFormat="1" ht="13.5" customHeight="1">
      <c r="B27" s="857" t="s">
        <v>113</v>
      </c>
      <c r="C27" s="842">
        <v>395</v>
      </c>
      <c r="D27" s="842">
        <v>247</v>
      </c>
      <c r="E27" s="842">
        <v>148</v>
      </c>
      <c r="F27" s="842">
        <v>37</v>
      </c>
      <c r="G27" s="842">
        <v>19</v>
      </c>
      <c r="H27" s="842">
        <v>18</v>
      </c>
      <c r="I27" s="842">
        <v>358</v>
      </c>
      <c r="J27" s="842">
        <v>228</v>
      </c>
      <c r="K27" s="842">
        <v>130</v>
      </c>
      <c r="L27" s="842" t="s">
        <v>1023</v>
      </c>
      <c r="M27" s="842" t="s">
        <v>1023</v>
      </c>
      <c r="N27" s="858" t="s">
        <v>1023</v>
      </c>
    </row>
    <row r="28" spans="2:14" s="734" customFormat="1" ht="13.5" customHeight="1">
      <c r="B28" s="857" t="s">
        <v>116</v>
      </c>
      <c r="C28" s="842">
        <v>310</v>
      </c>
      <c r="D28" s="842">
        <v>192</v>
      </c>
      <c r="E28" s="842">
        <v>118</v>
      </c>
      <c r="F28" s="842">
        <v>18</v>
      </c>
      <c r="G28" s="842">
        <v>9</v>
      </c>
      <c r="H28" s="842">
        <v>9</v>
      </c>
      <c r="I28" s="842">
        <v>292</v>
      </c>
      <c r="J28" s="842">
        <v>183</v>
      </c>
      <c r="K28" s="842">
        <v>109</v>
      </c>
      <c r="L28" s="842" t="s">
        <v>1023</v>
      </c>
      <c r="M28" s="842" t="s">
        <v>1023</v>
      </c>
      <c r="N28" s="858" t="s">
        <v>1023</v>
      </c>
    </row>
    <row r="29" spans="2:14" s="734" customFormat="1" ht="13.5" customHeight="1">
      <c r="B29" s="857" t="s">
        <v>112</v>
      </c>
      <c r="C29" s="842">
        <v>354</v>
      </c>
      <c r="D29" s="842">
        <v>213</v>
      </c>
      <c r="E29" s="842">
        <v>141</v>
      </c>
      <c r="F29" s="842">
        <v>14</v>
      </c>
      <c r="G29" s="842">
        <v>9</v>
      </c>
      <c r="H29" s="842">
        <v>5</v>
      </c>
      <c r="I29" s="842">
        <v>340</v>
      </c>
      <c r="J29" s="842">
        <v>204</v>
      </c>
      <c r="K29" s="842">
        <v>136</v>
      </c>
      <c r="L29" s="842" t="s">
        <v>1023</v>
      </c>
      <c r="M29" s="842" t="s">
        <v>1023</v>
      </c>
      <c r="N29" s="858" t="s">
        <v>1023</v>
      </c>
    </row>
    <row r="30" spans="2:14" s="734" customFormat="1" ht="13.5" customHeight="1">
      <c r="B30" s="857" t="s">
        <v>128</v>
      </c>
      <c r="C30" s="842">
        <v>625</v>
      </c>
      <c r="D30" s="842">
        <v>386</v>
      </c>
      <c r="E30" s="842">
        <v>239</v>
      </c>
      <c r="F30" s="842">
        <v>46</v>
      </c>
      <c r="G30" s="842">
        <v>22</v>
      </c>
      <c r="H30" s="842">
        <v>24</v>
      </c>
      <c r="I30" s="842">
        <v>579</v>
      </c>
      <c r="J30" s="842">
        <v>364</v>
      </c>
      <c r="K30" s="842">
        <v>215</v>
      </c>
      <c r="L30" s="842" t="s">
        <v>1023</v>
      </c>
      <c r="M30" s="842" t="s">
        <v>1023</v>
      </c>
      <c r="N30" s="858" t="s">
        <v>1023</v>
      </c>
    </row>
    <row r="31" spans="2:14" s="734" customFormat="1" ht="13.5" customHeight="1">
      <c r="B31" s="857" t="s">
        <v>114</v>
      </c>
      <c r="C31" s="842">
        <v>430</v>
      </c>
      <c r="D31" s="842">
        <v>257</v>
      </c>
      <c r="E31" s="842">
        <v>173</v>
      </c>
      <c r="F31" s="842">
        <v>28</v>
      </c>
      <c r="G31" s="842">
        <v>15</v>
      </c>
      <c r="H31" s="842">
        <v>13</v>
      </c>
      <c r="I31" s="842">
        <v>402</v>
      </c>
      <c r="J31" s="842">
        <v>242</v>
      </c>
      <c r="K31" s="842">
        <v>160</v>
      </c>
      <c r="L31" s="842" t="s">
        <v>1023</v>
      </c>
      <c r="M31" s="842" t="s">
        <v>1023</v>
      </c>
      <c r="N31" s="858" t="s">
        <v>1023</v>
      </c>
    </row>
    <row r="32" spans="2:14" s="734" customFormat="1" ht="13.5" customHeight="1">
      <c r="B32" s="856" t="s">
        <v>318</v>
      </c>
      <c r="C32" s="839">
        <v>40</v>
      </c>
      <c r="D32" s="839">
        <v>25</v>
      </c>
      <c r="E32" s="839">
        <v>15</v>
      </c>
      <c r="F32" s="839" t="s">
        <v>1023</v>
      </c>
      <c r="G32" s="839" t="s">
        <v>1023</v>
      </c>
      <c r="H32" s="839" t="s">
        <v>1023</v>
      </c>
      <c r="I32" s="839">
        <v>40</v>
      </c>
      <c r="J32" s="839">
        <v>25</v>
      </c>
      <c r="K32" s="839">
        <v>15</v>
      </c>
      <c r="L32" s="839" t="s">
        <v>1023</v>
      </c>
      <c r="M32" s="839" t="s">
        <v>1023</v>
      </c>
      <c r="N32" s="860" t="s">
        <v>1023</v>
      </c>
    </row>
    <row r="33" spans="2:17" s="734" customFormat="1" ht="13.5" customHeight="1">
      <c r="B33" s="857" t="s">
        <v>143</v>
      </c>
      <c r="C33" s="842">
        <v>40</v>
      </c>
      <c r="D33" s="842">
        <v>25</v>
      </c>
      <c r="E33" s="842">
        <v>15</v>
      </c>
      <c r="F33" s="842" t="s">
        <v>1023</v>
      </c>
      <c r="G33" s="842" t="s">
        <v>1023</v>
      </c>
      <c r="H33" s="842" t="s">
        <v>1023</v>
      </c>
      <c r="I33" s="842">
        <v>40</v>
      </c>
      <c r="J33" s="842">
        <v>25</v>
      </c>
      <c r="K33" s="842">
        <v>15</v>
      </c>
      <c r="L33" s="842" t="s">
        <v>1023</v>
      </c>
      <c r="M33" s="842" t="s">
        <v>1023</v>
      </c>
      <c r="N33" s="858" t="s">
        <v>1023</v>
      </c>
    </row>
    <row r="34" spans="2:17" s="734" customFormat="1" ht="13.5" customHeight="1">
      <c r="B34" s="856" t="s">
        <v>1226</v>
      </c>
      <c r="C34" s="839">
        <v>2</v>
      </c>
      <c r="D34" s="839">
        <v>1</v>
      </c>
      <c r="E34" s="839">
        <v>1</v>
      </c>
      <c r="F34" s="839" t="s">
        <v>1023</v>
      </c>
      <c r="G34" s="839" t="s">
        <v>1023</v>
      </c>
      <c r="H34" s="839" t="s">
        <v>1023</v>
      </c>
      <c r="I34" s="839">
        <v>2</v>
      </c>
      <c r="J34" s="839">
        <v>1</v>
      </c>
      <c r="K34" s="839">
        <v>1</v>
      </c>
      <c r="L34" s="839" t="s">
        <v>1023</v>
      </c>
      <c r="M34" s="839" t="s">
        <v>1023</v>
      </c>
      <c r="N34" s="860" t="s">
        <v>1023</v>
      </c>
    </row>
    <row r="35" spans="2:17" s="734" customFormat="1" ht="13.5" customHeight="1">
      <c r="B35" s="856" t="s">
        <v>86</v>
      </c>
      <c r="C35" s="839">
        <v>49</v>
      </c>
      <c r="D35" s="839">
        <v>35</v>
      </c>
      <c r="E35" s="839">
        <v>14</v>
      </c>
      <c r="F35" s="839">
        <v>1</v>
      </c>
      <c r="G35" s="839">
        <v>1</v>
      </c>
      <c r="H35" s="839" t="s">
        <v>1023</v>
      </c>
      <c r="I35" s="839">
        <v>48</v>
      </c>
      <c r="J35" s="839">
        <v>34</v>
      </c>
      <c r="K35" s="839">
        <v>14</v>
      </c>
      <c r="L35" s="839" t="s">
        <v>1023</v>
      </c>
      <c r="M35" s="839" t="s">
        <v>1023</v>
      </c>
      <c r="N35" s="860" t="s">
        <v>1023</v>
      </c>
    </row>
    <row r="36" spans="2:17" ht="13.5" customHeight="1">
      <c r="B36" s="757"/>
      <c r="C36" s="758"/>
      <c r="D36" s="758"/>
      <c r="E36" s="758"/>
      <c r="F36" s="758"/>
      <c r="G36" s="758"/>
      <c r="H36" s="758"/>
      <c r="I36" s="758"/>
      <c r="J36" s="758"/>
      <c r="K36" s="758"/>
      <c r="L36" s="758"/>
      <c r="M36" s="758"/>
      <c r="N36" s="758"/>
    </row>
    <row r="37" spans="2:17" ht="13.5" customHeight="1">
      <c r="B37" s="1331" t="s">
        <v>2209</v>
      </c>
      <c r="C37" s="1331"/>
      <c r="D37" s="1331"/>
      <c r="E37" s="1331"/>
      <c r="F37" s="1331"/>
      <c r="G37" s="1331"/>
      <c r="H37" s="759"/>
      <c r="I37" s="759"/>
      <c r="J37" s="759"/>
      <c r="K37" s="759"/>
    </row>
    <row r="38" spans="2:17" ht="13.5" customHeight="1">
      <c r="B38" s="1330" t="s">
        <v>2210</v>
      </c>
      <c r="C38" s="1330"/>
      <c r="D38" s="1330"/>
      <c r="E38" s="1330"/>
      <c r="F38" s="1330"/>
      <c r="G38" s="1330"/>
      <c r="H38" s="759"/>
      <c r="I38" s="759"/>
      <c r="J38" s="759"/>
      <c r="K38" s="759"/>
      <c r="L38" s="759"/>
      <c r="M38" s="759"/>
      <c r="N38" s="759"/>
    </row>
    <row r="39" spans="2:17" ht="13.5" customHeight="1">
      <c r="B39" s="143" t="s">
        <v>2211</v>
      </c>
      <c r="C39" s="54"/>
      <c r="D39" s="54"/>
      <c r="E39" s="54"/>
      <c r="F39" s="54"/>
      <c r="G39" s="54"/>
      <c r="H39" s="760"/>
      <c r="I39" s="760"/>
      <c r="J39" s="760"/>
      <c r="K39" s="760"/>
      <c r="L39" s="760"/>
      <c r="M39" s="760"/>
      <c r="N39" s="760"/>
    </row>
    <row r="40" spans="2:17" ht="13.5" customHeight="1">
      <c r="B40" s="327" t="s">
        <v>935</v>
      </c>
      <c r="C40" s="137"/>
      <c r="D40" s="137"/>
      <c r="E40" s="137"/>
      <c r="F40" s="137"/>
      <c r="G40" s="137"/>
      <c r="H40" s="762"/>
      <c r="I40" s="762"/>
      <c r="J40" s="762"/>
      <c r="K40" s="762"/>
      <c r="L40" s="762"/>
      <c r="M40" s="762"/>
      <c r="N40" s="762"/>
    </row>
    <row r="41" spans="2:17" s="1168" customFormat="1" ht="13.5">
      <c r="B41" s="1169" t="s">
        <v>3105</v>
      </c>
      <c r="C41" s="1170"/>
      <c r="D41" s="1170"/>
      <c r="E41" s="1170"/>
      <c r="F41" s="1170"/>
      <c r="G41" s="1170"/>
      <c r="H41" s="1170"/>
      <c r="I41" s="1170"/>
      <c r="J41" s="1170"/>
      <c r="K41" s="1170"/>
      <c r="L41" s="1170"/>
      <c r="M41" s="1170"/>
      <c r="N41" s="1170"/>
      <c r="O41" s="1170"/>
      <c r="P41" s="1170"/>
      <c r="Q41" s="1170"/>
    </row>
    <row r="42" spans="2:17" ht="13.5" customHeight="1">
      <c r="B42" s="761"/>
      <c r="C42" s="760"/>
      <c r="D42" s="760"/>
      <c r="E42" s="760"/>
      <c r="F42" s="762"/>
      <c r="G42" s="762"/>
      <c r="H42" s="762"/>
      <c r="I42" s="762"/>
      <c r="J42" s="762"/>
      <c r="K42" s="762"/>
      <c r="L42" s="762"/>
      <c r="M42" s="762"/>
      <c r="N42" s="762"/>
    </row>
    <row r="43" spans="2:17" ht="13.5" customHeight="1">
      <c r="B43" s="761"/>
      <c r="C43" s="760"/>
      <c r="D43" s="760"/>
      <c r="E43" s="760"/>
      <c r="F43" s="762"/>
      <c r="G43" s="762"/>
      <c r="H43" s="762"/>
      <c r="I43" s="762"/>
      <c r="J43" s="762"/>
      <c r="K43" s="762"/>
      <c r="L43" s="762"/>
      <c r="M43" s="762"/>
      <c r="N43" s="762"/>
    </row>
    <row r="44" spans="2:17" ht="13.5" customHeight="1">
      <c r="B44" s="761"/>
      <c r="C44" s="760"/>
      <c r="D44" s="760"/>
      <c r="E44" s="760"/>
      <c r="F44" s="762"/>
      <c r="G44" s="762"/>
      <c r="H44" s="762"/>
      <c r="I44" s="762"/>
      <c r="J44" s="762"/>
      <c r="K44" s="762"/>
      <c r="L44" s="762"/>
      <c r="M44" s="762"/>
      <c r="N44" s="762"/>
    </row>
    <row r="45" spans="2:17" ht="13.5" customHeight="1">
      <c r="B45" s="763"/>
      <c r="C45" s="759"/>
      <c r="D45" s="759"/>
      <c r="E45" s="759"/>
      <c r="F45" s="759"/>
      <c r="G45" s="759"/>
      <c r="H45" s="759"/>
      <c r="I45" s="759"/>
      <c r="J45" s="759"/>
      <c r="K45" s="759"/>
    </row>
    <row r="46" spans="2:17" ht="13.5" customHeight="1">
      <c r="B46" s="764"/>
      <c r="C46" s="759"/>
      <c r="D46" s="759"/>
      <c r="E46" s="759"/>
      <c r="F46" s="759"/>
      <c r="G46" s="759"/>
      <c r="H46" s="759"/>
      <c r="I46" s="759"/>
      <c r="J46" s="759"/>
      <c r="K46" s="759"/>
      <c r="L46" s="759"/>
      <c r="M46" s="759"/>
      <c r="N46" s="759"/>
    </row>
    <row r="47" spans="2:17" ht="13.5" customHeight="1">
      <c r="B47" s="761"/>
      <c r="C47" s="760"/>
      <c r="D47" s="760"/>
      <c r="E47" s="760"/>
      <c r="F47" s="760"/>
      <c r="G47" s="760"/>
      <c r="H47" s="760"/>
      <c r="I47" s="760"/>
      <c r="J47" s="760"/>
      <c r="K47" s="760"/>
      <c r="L47" s="760"/>
      <c r="M47" s="760"/>
      <c r="N47" s="760"/>
    </row>
    <row r="48" spans="2:17" ht="13.5" customHeight="1">
      <c r="B48" s="761"/>
      <c r="C48" s="760"/>
      <c r="D48" s="760"/>
      <c r="E48" s="760"/>
      <c r="F48" s="760"/>
      <c r="G48" s="760"/>
      <c r="H48" s="760"/>
      <c r="I48" s="760"/>
      <c r="J48" s="760"/>
      <c r="K48" s="760"/>
      <c r="L48" s="760"/>
      <c r="M48" s="760"/>
      <c r="N48" s="760"/>
    </row>
    <row r="49" spans="2:14" ht="13.5" customHeight="1">
      <c r="B49" s="763"/>
      <c r="C49" s="759"/>
      <c r="D49" s="759"/>
      <c r="E49" s="759"/>
      <c r="F49" s="759"/>
      <c r="G49" s="759"/>
      <c r="H49" s="759"/>
      <c r="I49" s="759"/>
      <c r="J49" s="759"/>
      <c r="K49" s="759"/>
    </row>
    <row r="50" spans="2:14" ht="13.5" customHeight="1">
      <c r="B50" s="764"/>
      <c r="C50" s="765"/>
      <c r="D50" s="765"/>
      <c r="E50" s="765"/>
      <c r="F50" s="765"/>
      <c r="G50" s="765"/>
      <c r="H50" s="765"/>
      <c r="I50" s="765"/>
      <c r="J50" s="765"/>
      <c r="K50" s="765"/>
      <c r="L50" s="765"/>
      <c r="M50" s="765"/>
      <c r="N50" s="765"/>
    </row>
    <row r="51" spans="2:14" ht="13.5" customHeight="1">
      <c r="B51" s="761"/>
      <c r="C51" s="766"/>
      <c r="D51" s="766"/>
      <c r="E51" s="766"/>
      <c r="F51" s="766"/>
      <c r="G51" s="766"/>
      <c r="H51" s="766"/>
      <c r="I51" s="766"/>
      <c r="J51" s="766"/>
      <c r="K51" s="766"/>
      <c r="L51" s="766"/>
      <c r="M51" s="766"/>
      <c r="N51" s="766"/>
    </row>
    <row r="52" spans="2:14" ht="13.5" customHeight="1">
      <c r="B52" s="761"/>
      <c r="C52" s="766"/>
      <c r="D52" s="766"/>
      <c r="E52" s="766"/>
      <c r="F52" s="766"/>
      <c r="G52" s="767"/>
      <c r="H52" s="766"/>
      <c r="I52" s="766"/>
      <c r="J52" s="767"/>
      <c r="K52" s="766"/>
      <c r="L52" s="766"/>
      <c r="M52" s="767"/>
      <c r="N52" s="767"/>
    </row>
    <row r="53" spans="2:14" ht="13.5" customHeight="1">
      <c r="B53" s="761"/>
      <c r="C53" s="766"/>
      <c r="D53" s="766"/>
      <c r="E53" s="766"/>
      <c r="F53" s="766"/>
      <c r="G53" s="766"/>
      <c r="H53" s="767"/>
      <c r="I53" s="766"/>
      <c r="J53" s="766"/>
      <c r="K53" s="767"/>
      <c r="L53" s="766"/>
      <c r="M53" s="766"/>
      <c r="N53" s="766"/>
    </row>
    <row r="54" spans="2:14" ht="13.5" customHeight="1">
      <c r="B54" s="763"/>
      <c r="C54" s="759"/>
      <c r="D54" s="759"/>
      <c r="E54" s="759"/>
      <c r="F54" s="759"/>
      <c r="G54" s="759"/>
      <c r="H54" s="759"/>
      <c r="I54" s="759"/>
      <c r="J54" s="759"/>
      <c r="K54" s="759"/>
    </row>
    <row r="55" spans="2:14" ht="13.5" customHeight="1">
      <c r="B55" s="764"/>
      <c r="C55" s="759"/>
      <c r="D55" s="759"/>
      <c r="E55" s="759"/>
      <c r="F55" s="759"/>
      <c r="G55" s="759"/>
      <c r="H55" s="759"/>
      <c r="I55" s="759"/>
      <c r="J55" s="759"/>
      <c r="K55" s="759"/>
      <c r="L55" s="759"/>
      <c r="M55" s="759"/>
      <c r="N55" s="759"/>
    </row>
    <row r="56" spans="2:14" ht="13.5" customHeight="1">
      <c r="B56" s="761"/>
      <c r="C56" s="760"/>
      <c r="D56" s="760"/>
      <c r="E56" s="760"/>
      <c r="F56" s="760"/>
      <c r="G56" s="760"/>
      <c r="H56" s="760"/>
      <c r="I56" s="760"/>
      <c r="J56" s="760"/>
      <c r="K56" s="760"/>
      <c r="L56" s="760"/>
      <c r="M56" s="760"/>
      <c r="N56" s="760"/>
    </row>
    <row r="57" spans="2:14" ht="13.5" customHeight="1">
      <c r="B57" s="761"/>
      <c r="C57" s="760"/>
      <c r="D57" s="760"/>
      <c r="E57" s="760"/>
      <c r="F57" s="760"/>
      <c r="G57" s="760"/>
      <c r="H57" s="760"/>
      <c r="I57" s="760"/>
      <c r="J57" s="760"/>
      <c r="K57" s="760"/>
      <c r="L57" s="760"/>
      <c r="M57" s="760"/>
      <c r="N57" s="760"/>
    </row>
    <row r="58" spans="2:14" ht="13.5" customHeight="1">
      <c r="B58" s="761"/>
      <c r="C58" s="760"/>
      <c r="D58" s="760"/>
      <c r="E58" s="760"/>
      <c r="F58" s="760"/>
      <c r="G58" s="760"/>
      <c r="H58" s="760"/>
      <c r="I58" s="760"/>
      <c r="J58" s="760"/>
      <c r="K58" s="760"/>
      <c r="L58" s="760"/>
      <c r="M58" s="760"/>
      <c r="N58" s="760"/>
    </row>
    <row r="59" spans="2:14" ht="13.5" customHeight="1">
      <c r="B59" s="763"/>
      <c r="C59" s="759"/>
      <c r="D59" s="759"/>
      <c r="E59" s="759"/>
      <c r="F59" s="759"/>
      <c r="G59" s="759"/>
      <c r="H59" s="759"/>
      <c r="I59" s="759"/>
      <c r="J59" s="759"/>
      <c r="K59" s="759"/>
    </row>
    <row r="60" spans="2:14" ht="13.5" customHeight="1">
      <c r="B60" s="764"/>
      <c r="C60" s="765"/>
      <c r="D60" s="765"/>
      <c r="E60" s="765"/>
      <c r="F60" s="765"/>
      <c r="G60" s="765"/>
      <c r="H60" s="765"/>
      <c r="I60" s="765"/>
      <c r="J60" s="765"/>
      <c r="K60" s="765"/>
      <c r="L60" s="765"/>
      <c r="M60" s="765"/>
      <c r="N60" s="765"/>
    </row>
    <row r="61" spans="2:14" ht="13.5" customHeight="1">
      <c r="B61" s="761"/>
      <c r="C61" s="766"/>
      <c r="D61" s="766"/>
      <c r="E61" s="766"/>
      <c r="F61" s="766"/>
      <c r="G61" s="766"/>
      <c r="H61" s="766"/>
      <c r="I61" s="766"/>
      <c r="J61" s="766"/>
      <c r="K61" s="766"/>
      <c r="L61" s="766"/>
      <c r="M61" s="766"/>
      <c r="N61" s="766"/>
    </row>
    <row r="62" spans="2:14" ht="13.5" customHeight="1">
      <c r="B62" s="761"/>
      <c r="C62" s="766"/>
      <c r="D62" s="766"/>
      <c r="E62" s="766"/>
      <c r="F62" s="766"/>
      <c r="G62" s="766"/>
      <c r="H62" s="767"/>
      <c r="I62" s="766"/>
      <c r="J62" s="766"/>
      <c r="K62" s="767"/>
      <c r="L62" s="766"/>
      <c r="M62" s="766"/>
      <c r="N62" s="766"/>
    </row>
    <row r="63" spans="2:14" ht="13.5" customHeight="1">
      <c r="B63" s="761"/>
      <c r="C63" s="766"/>
      <c r="D63" s="766"/>
      <c r="E63" s="766"/>
      <c r="F63" s="766"/>
      <c r="G63" s="766"/>
      <c r="H63" s="766"/>
      <c r="I63" s="766"/>
      <c r="J63" s="766"/>
      <c r="K63" s="766"/>
      <c r="L63" s="766"/>
      <c r="M63" s="766"/>
      <c r="N63" s="766"/>
    </row>
    <row r="64" spans="2:14">
      <c r="B64" s="761"/>
      <c r="C64" s="766"/>
      <c r="D64" s="766"/>
      <c r="E64" s="766"/>
      <c r="F64" s="766"/>
      <c r="G64" s="766"/>
      <c r="H64" s="767"/>
      <c r="I64" s="766"/>
      <c r="J64" s="766"/>
      <c r="K64" s="767"/>
      <c r="L64" s="766"/>
      <c r="M64" s="766"/>
      <c r="N64" s="766"/>
    </row>
    <row r="65" spans="2:14">
      <c r="B65" s="763"/>
      <c r="C65" s="759"/>
      <c r="D65" s="759"/>
      <c r="E65" s="759"/>
      <c r="F65" s="759"/>
      <c r="G65" s="759"/>
      <c r="H65" s="759"/>
      <c r="I65" s="759"/>
      <c r="J65" s="759"/>
      <c r="K65" s="759"/>
    </row>
    <row r="66" spans="2:14">
      <c r="B66" s="764"/>
      <c r="C66" s="759"/>
      <c r="D66" s="759"/>
      <c r="E66" s="759"/>
      <c r="F66" s="759"/>
      <c r="G66" s="759"/>
      <c r="H66" s="759"/>
      <c r="I66" s="759"/>
      <c r="J66" s="759"/>
      <c r="K66" s="759"/>
      <c r="L66" s="759"/>
      <c r="M66" s="759"/>
      <c r="N66" s="759"/>
    </row>
    <row r="67" spans="2:14">
      <c r="B67" s="761"/>
      <c r="C67" s="760"/>
      <c r="D67" s="760"/>
      <c r="E67" s="760"/>
      <c r="F67" s="760"/>
      <c r="G67" s="760"/>
      <c r="H67" s="760"/>
      <c r="I67" s="760"/>
      <c r="J67" s="760"/>
      <c r="K67" s="760"/>
      <c r="L67" s="760"/>
      <c r="M67" s="760"/>
      <c r="N67" s="760"/>
    </row>
    <row r="68" spans="2:14">
      <c r="B68" s="763"/>
      <c r="C68" s="759"/>
      <c r="D68" s="759"/>
      <c r="E68" s="759"/>
      <c r="F68" s="759"/>
      <c r="G68" s="759"/>
      <c r="H68" s="759"/>
      <c r="I68" s="759"/>
      <c r="J68" s="759"/>
      <c r="K68" s="759"/>
    </row>
    <row r="69" spans="2:14">
      <c r="B69" s="764"/>
      <c r="C69" s="759"/>
      <c r="D69" s="759"/>
      <c r="E69" s="759"/>
      <c r="F69" s="759"/>
      <c r="G69" s="759"/>
      <c r="H69" s="759"/>
      <c r="I69" s="759"/>
      <c r="J69" s="759"/>
      <c r="K69" s="759"/>
      <c r="L69" s="759"/>
      <c r="M69" s="759"/>
      <c r="N69" s="759"/>
    </row>
    <row r="70" spans="2:14">
      <c r="B70" s="761"/>
      <c r="C70" s="760"/>
      <c r="D70" s="760"/>
      <c r="E70" s="760"/>
      <c r="F70" s="760"/>
      <c r="G70" s="760"/>
      <c r="H70" s="760"/>
      <c r="I70" s="760"/>
      <c r="J70" s="760"/>
      <c r="K70" s="760"/>
      <c r="L70" s="760"/>
      <c r="M70" s="760"/>
      <c r="N70" s="760"/>
    </row>
    <row r="71" spans="2:14">
      <c r="B71" s="761"/>
      <c r="C71" s="760"/>
      <c r="D71" s="760"/>
      <c r="E71" s="760"/>
      <c r="F71" s="760"/>
      <c r="G71" s="762"/>
      <c r="H71" s="760"/>
      <c r="I71" s="760"/>
      <c r="J71" s="762"/>
      <c r="K71" s="760"/>
      <c r="L71" s="760"/>
      <c r="M71" s="762"/>
      <c r="N71" s="762"/>
    </row>
    <row r="72" spans="2:14">
      <c r="B72" s="761"/>
      <c r="C72" s="760"/>
      <c r="D72" s="760"/>
      <c r="E72" s="760"/>
      <c r="F72" s="760"/>
      <c r="G72" s="760"/>
      <c r="H72" s="760"/>
      <c r="I72" s="760"/>
      <c r="J72" s="760"/>
      <c r="K72" s="760"/>
      <c r="L72" s="760"/>
      <c r="M72" s="760"/>
      <c r="N72" s="760"/>
    </row>
    <row r="73" spans="2:14">
      <c r="B73" s="761"/>
      <c r="C73" s="760"/>
      <c r="D73" s="760"/>
      <c r="E73" s="760"/>
      <c r="F73" s="760"/>
      <c r="G73" s="760"/>
      <c r="H73" s="760"/>
      <c r="I73" s="760"/>
      <c r="J73" s="760"/>
      <c r="K73" s="760"/>
      <c r="L73" s="760"/>
      <c r="M73" s="760"/>
      <c r="N73" s="760"/>
    </row>
    <row r="74" spans="2:14">
      <c r="B74" s="763"/>
      <c r="C74" s="759"/>
      <c r="D74" s="759"/>
      <c r="E74" s="759"/>
      <c r="F74" s="759"/>
      <c r="G74" s="759"/>
      <c r="H74" s="759"/>
      <c r="I74" s="759"/>
      <c r="J74" s="759"/>
      <c r="K74" s="759"/>
    </row>
    <row r="75" spans="2:14">
      <c r="B75" s="764"/>
      <c r="C75" s="765"/>
      <c r="D75" s="765"/>
      <c r="E75" s="765"/>
      <c r="F75" s="765"/>
      <c r="G75" s="765"/>
      <c r="H75" s="765"/>
      <c r="I75" s="765"/>
      <c r="J75" s="765"/>
      <c r="K75" s="765"/>
      <c r="L75" s="765"/>
      <c r="M75" s="765"/>
      <c r="N75" s="765"/>
    </row>
    <row r="76" spans="2:14">
      <c r="B76" s="761"/>
      <c r="C76" s="766"/>
      <c r="D76" s="766"/>
      <c r="E76" s="766"/>
      <c r="F76" s="766"/>
      <c r="G76" s="766"/>
      <c r="H76" s="766"/>
      <c r="I76" s="766"/>
      <c r="J76" s="766"/>
      <c r="K76" s="766"/>
      <c r="L76" s="766"/>
      <c r="M76" s="766"/>
      <c r="N76" s="766"/>
    </row>
    <row r="77" spans="2:14">
      <c r="B77" s="761"/>
      <c r="C77" s="766"/>
      <c r="D77" s="766"/>
      <c r="E77" s="766"/>
      <c r="F77" s="766"/>
      <c r="G77" s="766"/>
      <c r="H77" s="767"/>
      <c r="I77" s="766"/>
      <c r="J77" s="766"/>
      <c r="K77" s="767"/>
      <c r="L77" s="766"/>
      <c r="M77" s="766"/>
      <c r="N77" s="766"/>
    </row>
    <row r="78" spans="2:14">
      <c r="B78" s="761"/>
      <c r="C78" s="766"/>
      <c r="D78" s="766"/>
      <c r="E78" s="766"/>
      <c r="F78" s="766"/>
      <c r="G78" s="766"/>
      <c r="H78" s="767"/>
      <c r="I78" s="766"/>
      <c r="J78" s="766"/>
      <c r="K78" s="767"/>
      <c r="L78" s="766"/>
      <c r="M78" s="766"/>
      <c r="N78" s="766"/>
    </row>
    <row r="79" spans="2:14">
      <c r="B79" s="768"/>
      <c r="C79" s="769"/>
      <c r="D79" s="769"/>
      <c r="E79" s="769"/>
      <c r="F79" s="769"/>
      <c r="G79" s="769"/>
      <c r="H79" s="769"/>
      <c r="I79" s="769"/>
      <c r="J79" s="769"/>
      <c r="K79" s="769"/>
      <c r="L79" s="756"/>
      <c r="M79" s="756"/>
      <c r="N79" s="756"/>
    </row>
    <row r="80" spans="2:14">
      <c r="B80" s="768"/>
      <c r="C80" s="770"/>
      <c r="D80" s="770"/>
      <c r="E80" s="770"/>
      <c r="F80" s="770"/>
      <c r="G80" s="770"/>
      <c r="H80" s="770"/>
      <c r="I80" s="770"/>
      <c r="J80" s="770"/>
      <c r="K80" s="770"/>
      <c r="L80" s="770"/>
      <c r="M80" s="770"/>
      <c r="N80" s="770"/>
    </row>
    <row r="81" spans="2:14">
      <c r="B81" s="768"/>
    </row>
    <row r="82" spans="2:14">
      <c r="B82" s="764"/>
      <c r="C82" s="759"/>
      <c r="D82" s="759"/>
      <c r="E82" s="759"/>
      <c r="F82" s="759"/>
      <c r="G82" s="759"/>
      <c r="H82" s="759"/>
      <c r="I82" s="759"/>
      <c r="J82" s="759"/>
      <c r="K82" s="759"/>
      <c r="L82" s="759"/>
      <c r="M82" s="759"/>
      <c r="N82" s="759"/>
    </row>
    <row r="83" spans="2:14">
      <c r="B83" s="761"/>
      <c r="C83" s="760"/>
      <c r="D83" s="760"/>
      <c r="E83" s="760"/>
      <c r="F83" s="760"/>
      <c r="G83" s="760"/>
      <c r="H83" s="760"/>
      <c r="I83" s="760"/>
      <c r="J83" s="760"/>
      <c r="K83" s="760"/>
      <c r="L83" s="760"/>
      <c r="M83" s="760"/>
      <c r="N83" s="760"/>
    </row>
    <row r="84" spans="2:14">
      <c r="B84" s="761"/>
      <c r="C84" s="760"/>
      <c r="D84" s="760"/>
      <c r="E84" s="760"/>
      <c r="F84" s="760"/>
      <c r="G84" s="760"/>
      <c r="H84" s="760"/>
      <c r="I84" s="760"/>
      <c r="J84" s="760"/>
      <c r="K84" s="760"/>
      <c r="L84" s="760"/>
      <c r="M84" s="760"/>
      <c r="N84" s="760"/>
    </row>
    <row r="85" spans="2:14">
      <c r="B85" s="761"/>
      <c r="C85" s="760"/>
      <c r="D85" s="760"/>
      <c r="E85" s="760"/>
      <c r="F85" s="760"/>
      <c r="G85" s="760"/>
      <c r="H85" s="760"/>
      <c r="I85" s="760"/>
      <c r="J85" s="760"/>
      <c r="K85" s="760"/>
      <c r="L85" s="760"/>
      <c r="M85" s="760"/>
      <c r="N85" s="760"/>
    </row>
    <row r="86" spans="2:14">
      <c r="B86" s="761"/>
      <c r="C86" s="760"/>
      <c r="D86" s="760"/>
      <c r="E86" s="760"/>
      <c r="F86" s="760"/>
      <c r="G86" s="760"/>
      <c r="H86" s="760"/>
      <c r="I86" s="760"/>
      <c r="J86" s="760"/>
      <c r="K86" s="760"/>
      <c r="L86" s="760"/>
      <c r="M86" s="760"/>
      <c r="N86" s="760"/>
    </row>
    <row r="87" spans="2:14">
      <c r="B87" s="761"/>
      <c r="C87" s="760"/>
      <c r="D87" s="760"/>
      <c r="E87" s="760"/>
      <c r="F87" s="760"/>
      <c r="G87" s="760"/>
      <c r="H87" s="760"/>
      <c r="I87" s="760"/>
      <c r="J87" s="760"/>
      <c r="K87" s="760"/>
      <c r="L87" s="760"/>
      <c r="M87" s="760"/>
      <c r="N87" s="760"/>
    </row>
    <row r="88" spans="2:14">
      <c r="B88" s="761"/>
      <c r="C88" s="760"/>
      <c r="D88" s="760"/>
      <c r="E88" s="760"/>
      <c r="F88" s="760"/>
      <c r="G88" s="760"/>
      <c r="H88" s="760"/>
      <c r="I88" s="760"/>
      <c r="J88" s="760"/>
      <c r="K88" s="760"/>
      <c r="L88" s="760"/>
      <c r="M88" s="760"/>
      <c r="N88" s="760"/>
    </row>
    <row r="89" spans="2:14">
      <c r="B89" s="761"/>
      <c r="C89" s="760"/>
      <c r="D89" s="760"/>
      <c r="E89" s="760"/>
      <c r="F89" s="760"/>
      <c r="G89" s="760"/>
      <c r="H89" s="760"/>
      <c r="I89" s="760"/>
      <c r="J89" s="760"/>
      <c r="K89" s="760"/>
      <c r="L89" s="760"/>
      <c r="M89" s="760"/>
      <c r="N89" s="760"/>
    </row>
    <row r="90" spans="2:14">
      <c r="B90" s="763"/>
      <c r="C90" s="759"/>
      <c r="D90" s="759"/>
      <c r="E90" s="759"/>
      <c r="F90" s="759"/>
      <c r="G90" s="759"/>
      <c r="H90" s="759"/>
      <c r="I90" s="759"/>
      <c r="J90" s="759"/>
      <c r="K90" s="759"/>
    </row>
    <row r="91" spans="2:14">
      <c r="B91" s="764"/>
      <c r="C91" s="759"/>
      <c r="D91" s="759"/>
      <c r="E91" s="759"/>
      <c r="F91" s="759"/>
      <c r="G91" s="759"/>
      <c r="H91" s="759"/>
      <c r="I91" s="759"/>
      <c r="J91" s="759"/>
      <c r="K91" s="759"/>
      <c r="L91" s="759"/>
      <c r="M91" s="759"/>
      <c r="N91" s="759"/>
    </row>
    <row r="92" spans="2:14">
      <c r="B92" s="761"/>
      <c r="C92" s="760"/>
      <c r="D92" s="760"/>
      <c r="E92" s="760"/>
      <c r="F92" s="760"/>
      <c r="G92" s="760"/>
      <c r="H92" s="760"/>
      <c r="I92" s="760"/>
      <c r="J92" s="760"/>
      <c r="K92" s="760"/>
      <c r="L92" s="760"/>
      <c r="M92" s="760"/>
      <c r="N92" s="760"/>
    </row>
    <row r="93" spans="2:14">
      <c r="B93" s="761"/>
      <c r="C93" s="760"/>
      <c r="D93" s="760"/>
      <c r="E93" s="760"/>
      <c r="F93" s="760"/>
      <c r="G93" s="760"/>
      <c r="H93" s="760"/>
      <c r="I93" s="760"/>
      <c r="J93" s="760"/>
      <c r="K93" s="760"/>
      <c r="L93" s="760"/>
      <c r="M93" s="760"/>
      <c r="N93" s="760"/>
    </row>
    <row r="94" spans="2:14">
      <c r="B94" s="761"/>
      <c r="C94" s="760"/>
      <c r="D94" s="760"/>
      <c r="E94" s="760"/>
      <c r="F94" s="760"/>
      <c r="G94" s="760"/>
      <c r="H94" s="760"/>
      <c r="I94" s="760"/>
      <c r="J94" s="760"/>
      <c r="K94" s="760"/>
      <c r="L94" s="760"/>
      <c r="M94" s="760"/>
      <c r="N94" s="760"/>
    </row>
    <row r="95" spans="2:14">
      <c r="B95" s="761"/>
      <c r="C95" s="760"/>
      <c r="D95" s="760"/>
      <c r="E95" s="760"/>
      <c r="F95" s="760"/>
      <c r="G95" s="760"/>
      <c r="H95" s="762"/>
      <c r="I95" s="760"/>
      <c r="J95" s="760"/>
      <c r="K95" s="762"/>
      <c r="L95" s="760"/>
      <c r="M95" s="760"/>
      <c r="N95" s="760"/>
    </row>
    <row r="96" spans="2:14">
      <c r="B96" s="763"/>
      <c r="C96" s="759"/>
      <c r="D96" s="759"/>
      <c r="E96" s="759"/>
      <c r="F96" s="759"/>
      <c r="G96" s="759"/>
      <c r="H96" s="759"/>
      <c r="I96" s="759"/>
      <c r="J96" s="759"/>
      <c r="K96" s="759"/>
    </row>
    <row r="97" spans="2:14">
      <c r="B97" s="764"/>
      <c r="C97" s="759"/>
      <c r="D97" s="759"/>
      <c r="E97" s="759"/>
      <c r="F97" s="759"/>
      <c r="G97" s="759"/>
      <c r="H97" s="759"/>
      <c r="I97" s="759"/>
      <c r="J97" s="759"/>
      <c r="K97" s="759"/>
      <c r="L97" s="759"/>
      <c r="M97" s="759"/>
      <c r="N97" s="759"/>
    </row>
    <row r="98" spans="2:14">
      <c r="B98" s="761"/>
      <c r="C98" s="766"/>
      <c r="D98" s="766"/>
      <c r="E98" s="766"/>
      <c r="F98" s="766"/>
      <c r="G98" s="766"/>
      <c r="H98" s="766"/>
      <c r="I98" s="766"/>
      <c r="J98" s="766"/>
      <c r="K98" s="766"/>
      <c r="L98" s="766"/>
      <c r="M98" s="766"/>
      <c r="N98" s="766"/>
    </row>
    <row r="99" spans="2:14">
      <c r="B99" s="761"/>
      <c r="C99" s="766"/>
      <c r="D99" s="766"/>
      <c r="E99" s="766"/>
      <c r="F99" s="766"/>
      <c r="G99" s="766"/>
      <c r="H99" s="766"/>
      <c r="I99" s="766"/>
      <c r="J99" s="766"/>
      <c r="K99" s="766"/>
      <c r="L99" s="766"/>
      <c r="M99" s="766"/>
      <c r="N99" s="766"/>
    </row>
    <row r="100" spans="2:14">
      <c r="B100" s="761"/>
      <c r="C100" s="766"/>
      <c r="D100" s="766"/>
      <c r="E100" s="766"/>
      <c r="F100" s="766"/>
      <c r="G100" s="766"/>
      <c r="H100" s="766"/>
      <c r="I100" s="766"/>
      <c r="J100" s="766"/>
      <c r="K100" s="766"/>
      <c r="L100" s="766"/>
      <c r="M100" s="766"/>
      <c r="N100" s="766"/>
    </row>
    <row r="101" spans="2:14">
      <c r="B101" s="761"/>
      <c r="C101" s="766"/>
      <c r="D101" s="766"/>
      <c r="E101" s="766"/>
      <c r="F101" s="767"/>
      <c r="G101" s="767"/>
      <c r="H101" s="767"/>
      <c r="I101" s="767"/>
      <c r="J101" s="767"/>
      <c r="K101" s="767"/>
      <c r="L101" s="767"/>
      <c r="M101" s="767"/>
      <c r="N101" s="767"/>
    </row>
    <row r="102" spans="2:14">
      <c r="B102" s="761"/>
      <c r="C102" s="766"/>
      <c r="D102" s="766"/>
      <c r="E102" s="766"/>
      <c r="F102" s="766"/>
      <c r="G102" s="766"/>
      <c r="H102" s="767"/>
      <c r="I102" s="766"/>
      <c r="J102" s="766"/>
      <c r="K102" s="767"/>
      <c r="L102" s="766"/>
      <c r="M102" s="766"/>
      <c r="N102" s="766"/>
    </row>
    <row r="103" spans="2:14">
      <c r="B103" s="763"/>
      <c r="C103" s="759"/>
      <c r="D103" s="759"/>
      <c r="E103" s="759"/>
      <c r="F103" s="759"/>
      <c r="G103" s="759"/>
      <c r="H103" s="759"/>
      <c r="I103" s="759"/>
      <c r="J103" s="759"/>
      <c r="K103" s="759"/>
    </row>
    <row r="104" spans="2:14">
      <c r="B104" s="764"/>
      <c r="C104" s="759"/>
      <c r="D104" s="759"/>
      <c r="E104" s="759"/>
      <c r="F104" s="759"/>
      <c r="G104" s="759"/>
      <c r="H104" s="759"/>
      <c r="I104" s="759"/>
      <c r="J104" s="759"/>
      <c r="K104" s="759"/>
      <c r="L104" s="759"/>
      <c r="M104" s="759"/>
      <c r="N104" s="759"/>
    </row>
    <row r="105" spans="2:14">
      <c r="B105" s="761"/>
      <c r="C105" s="760"/>
      <c r="D105" s="760"/>
      <c r="E105" s="760"/>
      <c r="F105" s="760"/>
      <c r="G105" s="760"/>
      <c r="H105" s="760"/>
      <c r="I105" s="760"/>
      <c r="J105" s="760"/>
      <c r="K105" s="760"/>
      <c r="L105" s="760"/>
      <c r="M105" s="760"/>
      <c r="N105" s="760"/>
    </row>
    <row r="106" spans="2:14">
      <c r="B106" s="761"/>
      <c r="C106" s="760"/>
      <c r="D106" s="760"/>
      <c r="E106" s="760"/>
      <c r="F106" s="760"/>
      <c r="G106" s="760"/>
      <c r="H106" s="760"/>
      <c r="I106" s="760"/>
      <c r="J106" s="760"/>
      <c r="K106" s="760"/>
      <c r="L106" s="760"/>
      <c r="M106" s="760"/>
      <c r="N106" s="760"/>
    </row>
    <row r="107" spans="2:14">
      <c r="B107" s="761"/>
      <c r="C107" s="760"/>
      <c r="D107" s="760"/>
      <c r="E107" s="760"/>
      <c r="F107" s="760"/>
      <c r="G107" s="760"/>
      <c r="H107" s="762"/>
      <c r="I107" s="760"/>
      <c r="J107" s="760"/>
      <c r="K107" s="762"/>
      <c r="L107" s="760"/>
      <c r="M107" s="760"/>
      <c r="N107" s="760"/>
    </row>
    <row r="108" spans="2:14">
      <c r="B108" s="761"/>
      <c r="C108" s="760"/>
      <c r="D108" s="760"/>
      <c r="E108" s="760"/>
      <c r="F108" s="760"/>
      <c r="G108" s="760"/>
      <c r="H108" s="760"/>
      <c r="I108" s="760"/>
      <c r="J108" s="760"/>
      <c r="K108" s="760"/>
      <c r="L108" s="760"/>
      <c r="M108" s="760"/>
      <c r="N108" s="760"/>
    </row>
    <row r="109" spans="2:14">
      <c r="B109" s="761"/>
      <c r="C109" s="760"/>
      <c r="D109" s="760"/>
      <c r="E109" s="760"/>
      <c r="F109" s="760"/>
      <c r="G109" s="760"/>
      <c r="H109" s="760"/>
      <c r="I109" s="760"/>
      <c r="J109" s="760"/>
      <c r="K109" s="760"/>
      <c r="L109" s="760"/>
      <c r="M109" s="760"/>
      <c r="N109" s="760"/>
    </row>
    <row r="110" spans="2:14">
      <c r="B110" s="761"/>
      <c r="C110" s="760"/>
      <c r="D110" s="760"/>
      <c r="E110" s="760"/>
      <c r="F110" s="760"/>
      <c r="G110" s="760"/>
      <c r="H110" s="760"/>
      <c r="I110" s="760"/>
      <c r="J110" s="760"/>
      <c r="K110" s="760"/>
      <c r="L110" s="760"/>
      <c r="M110" s="760"/>
      <c r="N110" s="760"/>
    </row>
    <row r="111" spans="2:14">
      <c r="B111" s="763"/>
      <c r="C111" s="759"/>
      <c r="D111" s="759"/>
      <c r="E111" s="759"/>
      <c r="F111" s="759"/>
      <c r="G111" s="759"/>
      <c r="H111" s="759"/>
      <c r="I111" s="759"/>
      <c r="J111" s="759"/>
      <c r="K111" s="759"/>
    </row>
    <row r="112" spans="2:14">
      <c r="B112" s="764"/>
      <c r="C112" s="765"/>
      <c r="D112" s="765"/>
      <c r="E112" s="765"/>
      <c r="F112" s="765"/>
      <c r="G112" s="765"/>
      <c r="H112" s="765"/>
      <c r="I112" s="765"/>
      <c r="J112" s="765"/>
      <c r="K112" s="765"/>
      <c r="L112" s="765"/>
      <c r="M112" s="765"/>
      <c r="N112" s="765"/>
    </row>
    <row r="113" spans="2:14">
      <c r="B113" s="761"/>
      <c r="C113" s="766"/>
      <c r="D113" s="766"/>
      <c r="E113" s="766"/>
      <c r="F113" s="766"/>
      <c r="G113" s="766"/>
      <c r="H113" s="766"/>
      <c r="I113" s="766"/>
      <c r="J113" s="766"/>
      <c r="K113" s="766"/>
      <c r="L113" s="766"/>
      <c r="M113" s="766"/>
      <c r="N113" s="766"/>
    </row>
    <row r="114" spans="2:14">
      <c r="B114" s="761"/>
      <c r="C114" s="766"/>
      <c r="D114" s="766"/>
      <c r="E114" s="766"/>
      <c r="F114" s="766"/>
      <c r="G114" s="766"/>
      <c r="H114" s="766"/>
      <c r="I114" s="766"/>
      <c r="J114" s="766"/>
      <c r="K114" s="766"/>
      <c r="L114" s="766"/>
      <c r="M114" s="766"/>
      <c r="N114" s="766"/>
    </row>
    <row r="115" spans="2:14">
      <c r="B115" s="761"/>
      <c r="C115" s="766"/>
      <c r="D115" s="766"/>
      <c r="E115" s="766"/>
      <c r="F115" s="766"/>
      <c r="G115" s="766"/>
      <c r="H115" s="767"/>
      <c r="I115" s="766"/>
      <c r="J115" s="766"/>
      <c r="K115" s="767"/>
      <c r="L115" s="766"/>
      <c r="M115" s="766"/>
      <c r="N115" s="766"/>
    </row>
    <row r="116" spans="2:14">
      <c r="B116" s="761"/>
      <c r="C116" s="766"/>
      <c r="D116" s="766"/>
      <c r="E116" s="766"/>
      <c r="F116" s="766"/>
      <c r="G116" s="766"/>
      <c r="H116" s="767"/>
      <c r="I116" s="766"/>
      <c r="J116" s="766"/>
      <c r="K116" s="767"/>
      <c r="L116" s="766"/>
      <c r="M116" s="766"/>
      <c r="N116" s="766"/>
    </row>
    <row r="117" spans="2:14">
      <c r="B117" s="761"/>
      <c r="C117" s="766"/>
      <c r="D117" s="766"/>
      <c r="E117" s="766"/>
      <c r="F117" s="766"/>
      <c r="G117" s="766"/>
      <c r="H117" s="766"/>
      <c r="I117" s="766"/>
      <c r="J117" s="766"/>
      <c r="K117" s="766"/>
      <c r="L117" s="766"/>
      <c r="M117" s="766"/>
      <c r="N117" s="766"/>
    </row>
    <row r="118" spans="2:14">
      <c r="B118" s="763"/>
      <c r="C118" s="759"/>
      <c r="D118" s="759"/>
      <c r="E118" s="759"/>
      <c r="F118" s="759"/>
      <c r="G118" s="759"/>
      <c r="H118" s="759"/>
      <c r="I118" s="759"/>
      <c r="J118" s="759"/>
      <c r="K118" s="759"/>
    </row>
    <row r="119" spans="2:14">
      <c r="B119" s="764"/>
      <c r="C119" s="765"/>
      <c r="D119" s="765"/>
      <c r="E119" s="765"/>
      <c r="F119" s="765"/>
      <c r="G119" s="765"/>
      <c r="H119" s="765"/>
      <c r="I119" s="765"/>
      <c r="J119" s="765"/>
      <c r="K119" s="765"/>
      <c r="L119" s="765"/>
      <c r="M119" s="765"/>
      <c r="N119" s="765"/>
    </row>
    <row r="120" spans="2:14">
      <c r="B120" s="761"/>
      <c r="C120" s="766"/>
      <c r="D120" s="766"/>
      <c r="E120" s="766"/>
      <c r="F120" s="766"/>
      <c r="G120" s="766"/>
      <c r="H120" s="766"/>
      <c r="I120" s="766"/>
      <c r="J120" s="766"/>
      <c r="K120" s="766"/>
      <c r="L120" s="766"/>
      <c r="M120" s="766"/>
      <c r="N120" s="766"/>
    </row>
    <row r="121" spans="2:14">
      <c r="B121" s="761"/>
      <c r="C121" s="766"/>
      <c r="D121" s="766"/>
      <c r="E121" s="766"/>
      <c r="F121" s="766"/>
      <c r="G121" s="767"/>
      <c r="H121" s="766"/>
      <c r="I121" s="766"/>
      <c r="J121" s="767"/>
      <c r="K121" s="766"/>
      <c r="L121" s="766"/>
      <c r="M121" s="767"/>
      <c r="N121" s="767"/>
    </row>
    <row r="122" spans="2:14">
      <c r="B122" s="761"/>
      <c r="C122" s="766"/>
      <c r="D122" s="766"/>
      <c r="E122" s="766"/>
      <c r="F122" s="766"/>
      <c r="G122" s="766"/>
      <c r="H122" s="766"/>
      <c r="I122" s="766"/>
      <c r="J122" s="766"/>
      <c r="K122" s="766"/>
      <c r="L122" s="766"/>
      <c r="M122" s="766"/>
      <c r="N122" s="766"/>
    </row>
    <row r="123" spans="2:14">
      <c r="B123" s="763"/>
      <c r="C123" s="759"/>
      <c r="D123" s="759"/>
      <c r="E123" s="759"/>
      <c r="F123" s="759"/>
      <c r="G123" s="759"/>
      <c r="H123" s="759"/>
      <c r="I123" s="759"/>
      <c r="J123" s="759"/>
      <c r="K123" s="759"/>
    </row>
    <row r="124" spans="2:14">
      <c r="B124" s="764"/>
      <c r="C124" s="765"/>
      <c r="D124" s="765"/>
      <c r="E124" s="765"/>
      <c r="F124" s="765"/>
      <c r="G124" s="765"/>
      <c r="H124" s="765"/>
      <c r="I124" s="765"/>
      <c r="J124" s="765"/>
      <c r="K124" s="765"/>
      <c r="L124" s="765"/>
      <c r="M124" s="765"/>
      <c r="N124" s="765"/>
    </row>
    <row r="125" spans="2:14">
      <c r="B125" s="761"/>
      <c r="C125" s="766"/>
      <c r="D125" s="766"/>
      <c r="E125" s="766"/>
      <c r="F125" s="766"/>
      <c r="G125" s="766"/>
      <c r="H125" s="766"/>
      <c r="I125" s="766"/>
      <c r="J125" s="766"/>
      <c r="K125" s="766"/>
      <c r="L125" s="766"/>
      <c r="M125" s="766"/>
      <c r="N125" s="766"/>
    </row>
    <row r="126" spans="2:14">
      <c r="B126" s="761"/>
      <c r="C126" s="766"/>
      <c r="D126" s="766"/>
      <c r="E126" s="766"/>
      <c r="F126" s="767"/>
      <c r="G126" s="767"/>
      <c r="H126" s="767"/>
      <c r="I126" s="767"/>
      <c r="J126" s="767"/>
      <c r="K126" s="767"/>
      <c r="L126" s="767"/>
      <c r="M126" s="767"/>
      <c r="N126" s="767"/>
    </row>
    <row r="127" spans="2:14">
      <c r="B127" s="761"/>
      <c r="C127" s="766"/>
      <c r="D127" s="766"/>
      <c r="E127" s="766"/>
      <c r="F127" s="766"/>
      <c r="G127" s="766"/>
      <c r="H127" s="766"/>
      <c r="I127" s="766"/>
      <c r="J127" s="766"/>
      <c r="K127" s="766"/>
      <c r="L127" s="766"/>
      <c r="M127" s="766"/>
      <c r="N127" s="766"/>
    </row>
    <row r="128" spans="2:14">
      <c r="C128" s="771"/>
      <c r="D128" s="771"/>
      <c r="E128" s="771"/>
      <c r="F128" s="771"/>
      <c r="G128" s="771"/>
      <c r="H128" s="771"/>
      <c r="I128" s="771"/>
      <c r="J128" s="771"/>
      <c r="K128" s="771"/>
    </row>
    <row r="129" spans="2:14">
      <c r="B129" s="768"/>
      <c r="C129" s="770"/>
      <c r="D129" s="770"/>
      <c r="E129" s="770"/>
      <c r="F129" s="770"/>
      <c r="G129" s="770"/>
      <c r="H129" s="770"/>
      <c r="I129" s="770"/>
      <c r="J129" s="770"/>
      <c r="K129" s="770"/>
      <c r="L129" s="770"/>
      <c r="M129" s="770"/>
      <c r="N129" s="770"/>
    </row>
    <row r="130" spans="2:14">
      <c r="B130" s="739"/>
      <c r="C130" s="746"/>
      <c r="D130" s="746"/>
      <c r="E130" s="746"/>
      <c r="F130" s="746"/>
      <c r="G130" s="746"/>
      <c r="H130" s="746"/>
      <c r="I130" s="746"/>
      <c r="J130" s="746"/>
      <c r="K130" s="746"/>
    </row>
    <row r="131" spans="2:14">
      <c r="B131" s="764"/>
      <c r="C131" s="759"/>
      <c r="D131" s="759"/>
      <c r="E131" s="759"/>
      <c r="F131" s="759"/>
      <c r="G131" s="759"/>
      <c r="H131" s="759"/>
      <c r="I131" s="759"/>
      <c r="J131" s="759"/>
      <c r="K131" s="759"/>
      <c r="L131" s="759"/>
      <c r="M131" s="759"/>
      <c r="N131" s="759"/>
    </row>
    <row r="132" spans="2:14">
      <c r="B132" s="761"/>
      <c r="C132" s="760"/>
      <c r="D132" s="760"/>
      <c r="E132" s="760"/>
      <c r="F132" s="760"/>
      <c r="G132" s="760"/>
      <c r="H132" s="760"/>
      <c r="I132" s="760"/>
      <c r="J132" s="760"/>
      <c r="K132" s="760"/>
      <c r="L132" s="760"/>
      <c r="M132" s="760"/>
      <c r="N132" s="760"/>
    </row>
    <row r="133" spans="2:14">
      <c r="B133" s="761"/>
      <c r="C133" s="760"/>
      <c r="D133" s="760"/>
      <c r="E133" s="760"/>
      <c r="F133" s="760"/>
      <c r="G133" s="760"/>
      <c r="H133" s="760"/>
      <c r="I133" s="760"/>
      <c r="J133" s="760"/>
      <c r="K133" s="760"/>
      <c r="L133" s="760"/>
      <c r="M133" s="760"/>
      <c r="N133" s="760"/>
    </row>
    <row r="134" spans="2:14">
      <c r="B134" s="761"/>
      <c r="C134" s="760"/>
      <c r="D134" s="760"/>
      <c r="E134" s="760"/>
      <c r="F134" s="760"/>
      <c r="G134" s="760"/>
      <c r="H134" s="760"/>
      <c r="I134" s="760"/>
      <c r="J134" s="760"/>
      <c r="K134" s="760"/>
      <c r="L134" s="760"/>
      <c r="M134" s="760"/>
      <c r="N134" s="760"/>
    </row>
    <row r="135" spans="2:14">
      <c r="B135" s="761"/>
      <c r="C135" s="760"/>
      <c r="D135" s="760"/>
      <c r="E135" s="760"/>
      <c r="F135" s="760"/>
      <c r="G135" s="760"/>
      <c r="H135" s="760"/>
      <c r="I135" s="760"/>
      <c r="J135" s="760"/>
      <c r="K135" s="760"/>
      <c r="L135" s="760"/>
      <c r="M135" s="760"/>
      <c r="N135" s="760"/>
    </row>
    <row r="136" spans="2:14">
      <c r="B136" s="761"/>
      <c r="C136" s="760"/>
      <c r="D136" s="760"/>
      <c r="E136" s="760"/>
      <c r="F136" s="760"/>
      <c r="G136" s="760"/>
      <c r="H136" s="760"/>
      <c r="I136" s="760"/>
      <c r="J136" s="760"/>
      <c r="K136" s="760"/>
      <c r="L136" s="760"/>
      <c r="M136" s="760"/>
      <c r="N136" s="760"/>
    </row>
    <row r="137" spans="2:14">
      <c r="B137" s="761"/>
      <c r="C137" s="760"/>
      <c r="D137" s="760"/>
      <c r="E137" s="760"/>
      <c r="F137" s="760"/>
      <c r="G137" s="760"/>
      <c r="H137" s="760"/>
      <c r="I137" s="760"/>
      <c r="J137" s="760"/>
      <c r="K137" s="760"/>
      <c r="L137" s="760"/>
      <c r="M137" s="760"/>
      <c r="N137" s="760"/>
    </row>
    <row r="138" spans="2:14">
      <c r="B138" s="761"/>
      <c r="C138" s="760"/>
      <c r="D138" s="760"/>
      <c r="E138" s="760"/>
      <c r="F138" s="760"/>
      <c r="G138" s="762"/>
      <c r="H138" s="760"/>
      <c r="I138" s="760"/>
      <c r="J138" s="762"/>
      <c r="K138" s="760"/>
      <c r="L138" s="760"/>
      <c r="M138" s="762"/>
      <c r="N138" s="762"/>
    </row>
    <row r="139" spans="2:14">
      <c r="B139" s="761"/>
      <c r="C139" s="760"/>
      <c r="D139" s="760"/>
      <c r="E139" s="760"/>
      <c r="F139" s="760"/>
      <c r="G139" s="760"/>
      <c r="H139" s="760"/>
      <c r="I139" s="760"/>
      <c r="J139" s="760"/>
      <c r="K139" s="760"/>
      <c r="L139" s="760"/>
      <c r="M139" s="760"/>
      <c r="N139" s="760"/>
    </row>
    <row r="140" spans="2:14">
      <c r="B140" s="761"/>
      <c r="C140" s="760"/>
      <c r="D140" s="760"/>
      <c r="E140" s="760"/>
      <c r="F140" s="760"/>
      <c r="G140" s="760"/>
      <c r="H140" s="760"/>
      <c r="I140" s="760"/>
      <c r="J140" s="760"/>
      <c r="K140" s="760"/>
      <c r="L140" s="760"/>
      <c r="M140" s="760"/>
      <c r="N140" s="760"/>
    </row>
    <row r="141" spans="2:14">
      <c r="B141" s="761"/>
      <c r="C141" s="760"/>
      <c r="D141" s="760"/>
      <c r="E141" s="760"/>
      <c r="F141" s="760"/>
      <c r="G141" s="760"/>
      <c r="H141" s="760"/>
      <c r="I141" s="760"/>
      <c r="J141" s="760"/>
      <c r="K141" s="760"/>
      <c r="L141" s="760"/>
      <c r="M141" s="760"/>
      <c r="N141" s="760"/>
    </row>
    <row r="142" spans="2:14">
      <c r="B142" s="761"/>
      <c r="C142" s="760"/>
      <c r="D142" s="760"/>
      <c r="E142" s="760"/>
      <c r="F142" s="760"/>
      <c r="G142" s="760"/>
      <c r="H142" s="760"/>
      <c r="I142" s="760"/>
      <c r="J142" s="760"/>
      <c r="K142" s="760"/>
      <c r="L142" s="760"/>
      <c r="M142" s="760"/>
      <c r="N142" s="760"/>
    </row>
    <row r="143" spans="2:14">
      <c r="B143" s="761"/>
      <c r="C143" s="760"/>
      <c r="D143" s="760"/>
      <c r="E143" s="760"/>
      <c r="F143" s="760"/>
      <c r="G143" s="760"/>
      <c r="H143" s="760"/>
      <c r="I143" s="760"/>
      <c r="J143" s="760"/>
      <c r="K143" s="760"/>
      <c r="L143" s="760"/>
      <c r="M143" s="760"/>
      <c r="N143" s="760"/>
    </row>
    <row r="144" spans="2:14">
      <c r="B144" s="763"/>
      <c r="C144" s="759"/>
      <c r="D144" s="759"/>
      <c r="E144" s="759"/>
      <c r="F144" s="759"/>
      <c r="G144" s="759"/>
      <c r="H144" s="759"/>
      <c r="I144" s="759"/>
      <c r="J144" s="759"/>
      <c r="K144" s="759"/>
    </row>
    <row r="145" spans="2:14">
      <c r="B145" s="764"/>
      <c r="C145" s="765"/>
      <c r="D145" s="765"/>
      <c r="E145" s="765"/>
      <c r="F145" s="765"/>
      <c r="G145" s="765"/>
      <c r="H145" s="765"/>
      <c r="I145" s="765"/>
      <c r="J145" s="765"/>
      <c r="K145" s="765"/>
      <c r="L145" s="765"/>
      <c r="M145" s="765"/>
      <c r="N145" s="765"/>
    </row>
    <row r="146" spans="2:14">
      <c r="B146" s="761"/>
      <c r="C146" s="766"/>
      <c r="D146" s="766"/>
      <c r="E146" s="766"/>
      <c r="F146" s="766"/>
      <c r="G146" s="766"/>
      <c r="H146" s="766"/>
      <c r="I146" s="766"/>
      <c r="J146" s="766"/>
      <c r="K146" s="766"/>
      <c r="L146" s="766"/>
      <c r="M146" s="766"/>
      <c r="N146" s="766"/>
    </row>
    <row r="147" spans="2:14">
      <c r="B147" s="761"/>
      <c r="C147" s="766"/>
      <c r="D147" s="766"/>
      <c r="E147" s="766"/>
      <c r="F147" s="767"/>
      <c r="G147" s="767"/>
      <c r="H147" s="767"/>
      <c r="I147" s="767"/>
      <c r="J147" s="767"/>
      <c r="K147" s="767"/>
      <c r="L147" s="767"/>
      <c r="M147" s="767"/>
      <c r="N147" s="767"/>
    </row>
    <row r="148" spans="2:14">
      <c r="B148" s="761"/>
      <c r="C148" s="766"/>
      <c r="D148" s="766"/>
      <c r="E148" s="766"/>
      <c r="F148" s="766"/>
      <c r="G148" s="767"/>
      <c r="H148" s="766"/>
      <c r="I148" s="766"/>
      <c r="J148" s="767"/>
      <c r="K148" s="766"/>
      <c r="L148" s="766"/>
      <c r="M148" s="767"/>
      <c r="N148" s="767"/>
    </row>
    <row r="149" spans="2:14">
      <c r="B149" s="761"/>
      <c r="C149" s="766"/>
      <c r="D149" s="766"/>
      <c r="E149" s="766"/>
      <c r="F149" s="766"/>
      <c r="G149" s="766"/>
      <c r="H149" s="766"/>
      <c r="I149" s="766"/>
      <c r="J149" s="766"/>
      <c r="K149" s="766"/>
      <c r="L149" s="766"/>
      <c r="M149" s="766"/>
      <c r="N149" s="766"/>
    </row>
    <row r="150" spans="2:14">
      <c r="B150" s="761"/>
      <c r="C150" s="766"/>
      <c r="D150" s="766"/>
      <c r="E150" s="766"/>
      <c r="F150" s="766"/>
      <c r="G150" s="766"/>
      <c r="H150" s="766"/>
      <c r="I150" s="766"/>
      <c r="J150" s="766"/>
      <c r="K150" s="766"/>
      <c r="L150" s="766"/>
      <c r="M150" s="766"/>
      <c r="N150" s="766"/>
    </row>
    <row r="151" spans="2:14">
      <c r="B151" s="761"/>
      <c r="C151" s="766"/>
      <c r="D151" s="766"/>
      <c r="E151" s="766"/>
      <c r="F151" s="767"/>
      <c r="G151" s="767"/>
      <c r="H151" s="767"/>
      <c r="I151" s="767"/>
      <c r="J151" s="767"/>
      <c r="K151" s="767"/>
      <c r="L151" s="767"/>
      <c r="M151" s="767"/>
      <c r="N151" s="767"/>
    </row>
    <row r="152" spans="2:14">
      <c r="B152" s="763"/>
      <c r="C152" s="759"/>
      <c r="D152" s="759"/>
      <c r="E152" s="759"/>
      <c r="F152" s="759"/>
      <c r="G152" s="759"/>
      <c r="H152" s="759"/>
      <c r="I152" s="759"/>
      <c r="J152" s="759"/>
      <c r="K152" s="759"/>
    </row>
    <row r="153" spans="2:14">
      <c r="B153" s="764"/>
      <c r="C153" s="765"/>
      <c r="D153" s="765"/>
      <c r="E153" s="765"/>
      <c r="F153" s="765"/>
      <c r="G153" s="765"/>
      <c r="H153" s="765"/>
      <c r="I153" s="765"/>
      <c r="J153" s="765"/>
      <c r="K153" s="765"/>
      <c r="L153" s="765"/>
      <c r="M153" s="765"/>
      <c r="N153" s="765"/>
    </row>
    <row r="154" spans="2:14">
      <c r="B154" s="761"/>
      <c r="C154" s="766"/>
      <c r="D154" s="766"/>
      <c r="E154" s="766"/>
      <c r="F154" s="766"/>
      <c r="G154" s="766"/>
      <c r="H154" s="766"/>
      <c r="I154" s="766"/>
      <c r="J154" s="766"/>
      <c r="K154" s="766"/>
      <c r="L154" s="766"/>
      <c r="M154" s="766"/>
      <c r="N154" s="766"/>
    </row>
    <row r="155" spans="2:14">
      <c r="B155" s="761"/>
      <c r="C155" s="766"/>
      <c r="D155" s="766"/>
      <c r="E155" s="766"/>
      <c r="F155" s="766"/>
      <c r="G155" s="766"/>
      <c r="H155" s="766"/>
      <c r="I155" s="766"/>
      <c r="J155" s="766"/>
      <c r="K155" s="766"/>
      <c r="L155" s="766"/>
      <c r="M155" s="766"/>
      <c r="N155" s="766"/>
    </row>
    <row r="156" spans="2:14">
      <c r="B156" s="761"/>
      <c r="C156" s="766"/>
      <c r="D156" s="766"/>
      <c r="E156" s="766"/>
      <c r="F156" s="766"/>
      <c r="G156" s="766"/>
      <c r="H156" s="766"/>
      <c r="I156" s="766"/>
      <c r="J156" s="766"/>
      <c r="K156" s="766"/>
      <c r="L156" s="766"/>
      <c r="M156" s="766"/>
      <c r="N156" s="766"/>
    </row>
    <row r="157" spans="2:14">
      <c r="B157" s="761"/>
      <c r="C157" s="766"/>
      <c r="D157" s="766"/>
      <c r="E157" s="766"/>
      <c r="F157" s="766"/>
      <c r="G157" s="766"/>
      <c r="H157" s="766"/>
      <c r="I157" s="766"/>
      <c r="J157" s="766"/>
      <c r="K157" s="766"/>
      <c r="L157" s="766"/>
      <c r="M157" s="766"/>
      <c r="N157" s="766"/>
    </row>
    <row r="158" spans="2:14">
      <c r="B158" s="761"/>
      <c r="C158" s="766"/>
      <c r="D158" s="766"/>
      <c r="E158" s="766"/>
      <c r="F158" s="766"/>
      <c r="G158" s="766"/>
      <c r="H158" s="766"/>
      <c r="I158" s="766"/>
      <c r="J158" s="766"/>
      <c r="K158" s="766"/>
      <c r="L158" s="766"/>
      <c r="M158" s="766"/>
      <c r="N158" s="766"/>
    </row>
    <row r="159" spans="2:14">
      <c r="B159" s="761"/>
      <c r="C159" s="766"/>
      <c r="D159" s="766"/>
      <c r="E159" s="766"/>
      <c r="F159" s="766"/>
      <c r="G159" s="766"/>
      <c r="H159" s="766"/>
      <c r="I159" s="766"/>
      <c r="J159" s="766"/>
      <c r="K159" s="766"/>
      <c r="L159" s="766"/>
      <c r="M159" s="766"/>
      <c r="N159" s="766"/>
    </row>
    <row r="160" spans="2:14">
      <c r="B160" s="761"/>
      <c r="C160" s="766"/>
      <c r="D160" s="766"/>
      <c r="E160" s="766"/>
      <c r="F160" s="767"/>
      <c r="G160" s="767"/>
      <c r="H160" s="767"/>
      <c r="I160" s="767"/>
      <c r="J160" s="767"/>
      <c r="K160" s="767"/>
      <c r="L160" s="767"/>
      <c r="M160" s="767"/>
      <c r="N160" s="767"/>
    </row>
    <row r="161" spans="2:14">
      <c r="B161" s="761"/>
      <c r="C161" s="766"/>
      <c r="D161" s="766"/>
      <c r="E161" s="766"/>
      <c r="F161" s="766"/>
      <c r="G161" s="766"/>
      <c r="H161" s="767"/>
      <c r="I161" s="766"/>
      <c r="J161" s="766"/>
      <c r="K161" s="767"/>
      <c r="L161" s="766"/>
      <c r="M161" s="766"/>
      <c r="N161" s="766"/>
    </row>
    <row r="162" spans="2:14">
      <c r="B162" s="761"/>
      <c r="C162" s="766"/>
      <c r="D162" s="766"/>
      <c r="E162" s="766"/>
      <c r="F162" s="766"/>
      <c r="G162" s="766"/>
      <c r="H162" s="766"/>
      <c r="I162" s="766"/>
      <c r="J162" s="766"/>
      <c r="K162" s="766"/>
      <c r="L162" s="766"/>
      <c r="M162" s="766"/>
      <c r="N162" s="766"/>
    </row>
    <row r="163" spans="2:14">
      <c r="C163" s="771"/>
      <c r="D163" s="771"/>
      <c r="E163" s="771"/>
      <c r="F163" s="771"/>
      <c r="G163" s="771"/>
      <c r="H163" s="771"/>
      <c r="I163" s="771"/>
      <c r="J163" s="771"/>
      <c r="K163" s="771"/>
    </row>
    <row r="164" spans="2:14">
      <c r="B164" s="764"/>
      <c r="C164" s="765"/>
      <c r="D164" s="765"/>
      <c r="E164" s="765"/>
      <c r="F164" s="765"/>
      <c r="G164" s="765"/>
      <c r="H164" s="765"/>
      <c r="I164" s="765"/>
      <c r="J164" s="765"/>
      <c r="K164" s="765"/>
      <c r="L164" s="765"/>
      <c r="M164" s="765"/>
      <c r="N164" s="765"/>
    </row>
    <row r="165" spans="2:14">
      <c r="B165" s="761"/>
      <c r="C165" s="766"/>
      <c r="D165" s="766"/>
      <c r="E165" s="766"/>
      <c r="F165" s="766"/>
      <c r="G165" s="766"/>
      <c r="H165" s="766"/>
      <c r="I165" s="766"/>
      <c r="J165" s="766"/>
      <c r="K165" s="766"/>
      <c r="L165" s="766"/>
      <c r="M165" s="766"/>
      <c r="N165" s="766"/>
    </row>
    <row r="166" spans="2:14">
      <c r="B166" s="761"/>
      <c r="C166" s="766"/>
      <c r="D166" s="766"/>
      <c r="E166" s="766"/>
      <c r="F166" s="766"/>
      <c r="G166" s="766"/>
      <c r="H166" s="766"/>
      <c r="I166" s="766"/>
      <c r="J166" s="766"/>
      <c r="K166" s="766"/>
      <c r="L166" s="766"/>
      <c r="M166" s="766"/>
      <c r="N166" s="766"/>
    </row>
    <row r="167" spans="2:14">
      <c r="B167" s="761"/>
      <c r="C167" s="766"/>
      <c r="D167" s="766"/>
      <c r="E167" s="766"/>
      <c r="F167" s="766"/>
      <c r="G167" s="766"/>
      <c r="H167" s="766"/>
      <c r="I167" s="766"/>
      <c r="J167" s="766"/>
      <c r="K167" s="766"/>
      <c r="L167" s="766"/>
      <c r="M167" s="766"/>
      <c r="N167" s="766"/>
    </row>
    <row r="168" spans="2:14">
      <c r="B168" s="761"/>
      <c r="C168" s="766"/>
      <c r="D168" s="766"/>
      <c r="E168" s="766"/>
      <c r="F168" s="766"/>
      <c r="G168" s="766"/>
      <c r="H168" s="767"/>
      <c r="I168" s="766"/>
      <c r="J168" s="766"/>
      <c r="K168" s="767"/>
      <c r="L168" s="766"/>
      <c r="M168" s="766"/>
      <c r="N168" s="766"/>
    </row>
    <row r="169" spans="2:14">
      <c r="B169" s="761"/>
      <c r="C169" s="766"/>
      <c r="D169" s="766"/>
      <c r="E169" s="766"/>
      <c r="F169" s="766"/>
      <c r="G169" s="766"/>
      <c r="H169" s="766"/>
      <c r="I169" s="766"/>
      <c r="J169" s="766"/>
      <c r="K169" s="766"/>
      <c r="L169" s="766"/>
      <c r="M169" s="766"/>
      <c r="N169" s="766"/>
    </row>
    <row r="170" spans="2:14">
      <c r="B170" s="761"/>
      <c r="C170" s="766"/>
      <c r="D170" s="766"/>
      <c r="E170" s="766"/>
      <c r="F170" s="766"/>
      <c r="G170" s="766"/>
      <c r="H170" s="766"/>
      <c r="I170" s="766"/>
      <c r="J170" s="766"/>
      <c r="K170" s="766"/>
      <c r="L170" s="766"/>
      <c r="M170" s="766"/>
      <c r="N170" s="766"/>
    </row>
    <row r="171" spans="2:14">
      <c r="B171" s="739"/>
      <c r="C171" s="746"/>
      <c r="D171" s="746"/>
      <c r="E171" s="746"/>
      <c r="F171" s="746"/>
      <c r="G171" s="746"/>
      <c r="H171" s="746"/>
      <c r="I171" s="746"/>
      <c r="J171" s="746"/>
      <c r="K171" s="746"/>
    </row>
    <row r="172" spans="2:14">
      <c r="B172" s="768"/>
      <c r="C172" s="770"/>
      <c r="D172" s="770"/>
      <c r="E172" s="770"/>
      <c r="F172" s="770"/>
      <c r="G172" s="770"/>
      <c r="H172" s="770"/>
      <c r="I172" s="770"/>
      <c r="J172" s="770"/>
      <c r="K172" s="770"/>
      <c r="L172" s="770"/>
      <c r="M172" s="770"/>
      <c r="N172" s="770"/>
    </row>
    <row r="173" spans="2:14">
      <c r="B173" s="739"/>
    </row>
    <row r="174" spans="2:14" s="734" customFormat="1">
      <c r="B174" s="768"/>
      <c r="C174" s="770"/>
      <c r="D174" s="770"/>
      <c r="E174" s="770"/>
      <c r="F174" s="770"/>
      <c r="G174" s="770"/>
      <c r="H174" s="770"/>
      <c r="I174" s="770"/>
      <c r="J174" s="770"/>
      <c r="K174" s="770"/>
      <c r="L174" s="770"/>
      <c r="M174" s="770"/>
      <c r="N174" s="770"/>
    </row>
    <row r="175" spans="2:14">
      <c r="B175" s="739"/>
      <c r="C175" s="746"/>
      <c r="D175" s="746"/>
      <c r="E175" s="746"/>
      <c r="F175" s="746"/>
      <c r="G175" s="746"/>
      <c r="H175" s="746"/>
      <c r="I175" s="746"/>
      <c r="J175" s="746"/>
      <c r="K175" s="746"/>
    </row>
    <row r="176" spans="2:14">
      <c r="B176" s="764"/>
      <c r="C176" s="759"/>
      <c r="D176" s="759"/>
      <c r="E176" s="759"/>
      <c r="F176" s="759"/>
      <c r="G176" s="759"/>
      <c r="H176" s="759"/>
      <c r="I176" s="759"/>
      <c r="J176" s="759"/>
      <c r="K176" s="759"/>
      <c r="L176" s="759"/>
      <c r="M176" s="759"/>
      <c r="N176" s="759"/>
    </row>
    <row r="177" spans="2:15">
      <c r="B177" s="761"/>
      <c r="C177" s="760"/>
      <c r="D177" s="760"/>
      <c r="E177" s="760"/>
      <c r="F177" s="760"/>
      <c r="G177" s="760"/>
      <c r="H177" s="760"/>
      <c r="I177" s="760"/>
      <c r="J177" s="760"/>
      <c r="K177" s="760"/>
      <c r="L177" s="760"/>
      <c r="M177" s="760"/>
      <c r="N177" s="760"/>
    </row>
    <row r="178" spans="2:15">
      <c r="B178" s="761"/>
      <c r="C178" s="760"/>
      <c r="D178" s="760"/>
      <c r="E178" s="760"/>
      <c r="F178" s="760"/>
      <c r="G178" s="760"/>
      <c r="H178" s="762"/>
      <c r="I178" s="760"/>
      <c r="J178" s="760"/>
      <c r="K178" s="762"/>
      <c r="L178" s="760"/>
      <c r="M178" s="760"/>
      <c r="N178" s="760"/>
    </row>
    <row r="179" spans="2:15">
      <c r="B179" s="761"/>
      <c r="C179" s="760"/>
      <c r="D179" s="760"/>
      <c r="E179" s="760"/>
      <c r="F179" s="760"/>
      <c r="G179" s="762"/>
      <c r="H179" s="760"/>
      <c r="I179" s="760"/>
      <c r="J179" s="762"/>
      <c r="K179" s="760"/>
      <c r="L179" s="760"/>
      <c r="M179" s="762"/>
      <c r="N179" s="762"/>
    </row>
    <row r="180" spans="2:15">
      <c r="B180" s="763"/>
      <c r="C180" s="759"/>
      <c r="D180" s="759"/>
      <c r="E180" s="759"/>
      <c r="F180" s="759"/>
      <c r="G180" s="759"/>
      <c r="H180" s="759"/>
      <c r="I180" s="759"/>
      <c r="J180" s="759"/>
      <c r="K180" s="759"/>
    </row>
    <row r="181" spans="2:15">
      <c r="B181" s="764"/>
      <c r="C181" s="765"/>
      <c r="D181" s="765"/>
      <c r="E181" s="765"/>
      <c r="F181" s="765"/>
      <c r="G181" s="765"/>
      <c r="H181" s="765"/>
      <c r="I181" s="765"/>
      <c r="J181" s="765"/>
      <c r="K181" s="765"/>
      <c r="L181" s="765"/>
      <c r="M181" s="765"/>
      <c r="N181" s="765"/>
    </row>
    <row r="182" spans="2:15">
      <c r="B182" s="761"/>
      <c r="C182" s="766"/>
      <c r="D182" s="766"/>
      <c r="E182" s="766"/>
      <c r="F182" s="766"/>
      <c r="G182" s="766"/>
      <c r="H182" s="766"/>
      <c r="I182" s="766"/>
      <c r="J182" s="766"/>
      <c r="K182" s="766"/>
      <c r="L182" s="766"/>
      <c r="M182" s="766"/>
      <c r="N182" s="766"/>
    </row>
    <row r="183" spans="2:15">
      <c r="B183" s="761"/>
      <c r="C183" s="766"/>
      <c r="D183" s="766"/>
      <c r="E183" s="766"/>
      <c r="F183" s="767"/>
      <c r="G183" s="767"/>
      <c r="H183" s="767"/>
      <c r="I183" s="767"/>
      <c r="J183" s="767"/>
      <c r="K183" s="767"/>
      <c r="L183" s="767"/>
      <c r="M183" s="767"/>
      <c r="N183" s="767"/>
    </row>
    <row r="184" spans="2:15">
      <c r="C184" s="772"/>
      <c r="D184" s="772"/>
      <c r="E184" s="772"/>
      <c r="F184" s="772"/>
      <c r="G184" s="772"/>
      <c r="H184" s="772"/>
      <c r="I184" s="772"/>
      <c r="J184" s="772"/>
      <c r="K184" s="772"/>
      <c r="L184" s="756"/>
      <c r="M184" s="756"/>
      <c r="N184" s="756"/>
    </row>
    <row r="185" spans="2:15">
      <c r="B185" s="764"/>
      <c r="C185" s="759"/>
      <c r="D185" s="759"/>
      <c r="E185" s="759"/>
      <c r="F185" s="759"/>
      <c r="G185" s="759"/>
      <c r="H185" s="759"/>
      <c r="I185" s="759"/>
      <c r="J185" s="759"/>
      <c r="K185" s="759"/>
      <c r="L185" s="759"/>
      <c r="M185" s="759"/>
      <c r="N185" s="759"/>
    </row>
    <row r="186" spans="2:15">
      <c r="B186" s="761"/>
      <c r="C186" s="766"/>
      <c r="D186" s="766"/>
      <c r="E186" s="766"/>
      <c r="F186" s="766"/>
      <c r="G186" s="766"/>
      <c r="H186" s="766"/>
      <c r="I186" s="766"/>
      <c r="J186" s="766"/>
      <c r="K186" s="766"/>
      <c r="L186" s="766"/>
      <c r="M186" s="766"/>
      <c r="N186" s="766"/>
      <c r="O186" s="756"/>
    </row>
    <row r="187" spans="2:15">
      <c r="B187" s="761"/>
      <c r="C187" s="766"/>
      <c r="D187" s="766"/>
      <c r="E187" s="766"/>
      <c r="F187" s="766"/>
      <c r="G187" s="766"/>
      <c r="H187" s="767"/>
      <c r="I187" s="766"/>
      <c r="J187" s="766"/>
      <c r="K187" s="767"/>
      <c r="L187" s="766"/>
      <c r="M187" s="766"/>
      <c r="N187" s="766"/>
      <c r="O187" s="756"/>
    </row>
    <row r="188" spans="2:15">
      <c r="B188" s="761"/>
      <c r="C188" s="766"/>
      <c r="D188" s="766"/>
      <c r="E188" s="766"/>
      <c r="F188" s="766"/>
      <c r="G188" s="766"/>
      <c r="H188" s="767"/>
      <c r="I188" s="766"/>
      <c r="J188" s="766"/>
      <c r="K188" s="767"/>
      <c r="L188" s="766"/>
      <c r="M188" s="766"/>
      <c r="N188" s="766"/>
      <c r="O188" s="756"/>
    </row>
    <row r="189" spans="2:15">
      <c r="B189" s="739"/>
      <c r="C189" s="746"/>
      <c r="D189" s="746"/>
      <c r="E189" s="746"/>
      <c r="F189" s="746"/>
      <c r="G189" s="746"/>
      <c r="H189" s="746"/>
      <c r="I189" s="746"/>
      <c r="J189" s="746"/>
      <c r="K189" s="746"/>
    </row>
    <row r="190" spans="2:15">
      <c r="B190" s="768"/>
      <c r="C190" s="770"/>
      <c r="D190" s="770"/>
      <c r="E190" s="770"/>
      <c r="F190" s="770"/>
      <c r="G190" s="770"/>
      <c r="H190" s="770"/>
      <c r="I190" s="770"/>
      <c r="J190" s="770"/>
      <c r="K190" s="770"/>
      <c r="L190" s="770"/>
      <c r="M190" s="770"/>
      <c r="N190" s="770"/>
    </row>
    <row r="191" spans="2:15">
      <c r="B191" s="739"/>
    </row>
    <row r="192" spans="2:15">
      <c r="B192" s="761"/>
      <c r="C192" s="760"/>
      <c r="D192" s="760"/>
      <c r="E192" s="760"/>
      <c r="F192" s="760"/>
      <c r="G192" s="760"/>
      <c r="H192" s="760"/>
      <c r="I192" s="760"/>
      <c r="J192" s="760"/>
      <c r="K192" s="760"/>
      <c r="L192" s="760"/>
      <c r="M192" s="760"/>
      <c r="N192" s="760"/>
    </row>
    <row r="193" spans="2:14">
      <c r="B193" s="761"/>
      <c r="C193" s="760"/>
      <c r="D193" s="760"/>
      <c r="E193" s="760"/>
      <c r="F193" s="760"/>
      <c r="G193" s="760"/>
      <c r="H193" s="760"/>
      <c r="I193" s="760"/>
      <c r="J193" s="760"/>
      <c r="K193" s="760"/>
      <c r="L193" s="760"/>
      <c r="M193" s="760"/>
      <c r="N193" s="760"/>
    </row>
    <row r="194" spans="2:14">
      <c r="B194" s="761"/>
      <c r="C194" s="760"/>
      <c r="D194" s="760"/>
      <c r="E194" s="760"/>
      <c r="F194" s="760"/>
      <c r="G194" s="760"/>
      <c r="H194" s="760"/>
      <c r="I194" s="760"/>
      <c r="J194" s="760"/>
      <c r="K194" s="760"/>
      <c r="L194" s="760"/>
      <c r="M194" s="760"/>
      <c r="N194" s="760"/>
    </row>
    <row r="195" spans="2:14">
      <c r="C195" s="771"/>
      <c r="D195" s="771"/>
      <c r="E195" s="771"/>
      <c r="F195" s="771"/>
      <c r="G195" s="771"/>
      <c r="H195" s="771"/>
      <c r="I195" s="771"/>
      <c r="J195" s="771"/>
      <c r="K195" s="771"/>
    </row>
    <row r="196" spans="2:14">
      <c r="B196" s="768"/>
      <c r="C196" s="770"/>
      <c r="D196" s="770"/>
      <c r="E196" s="770"/>
      <c r="F196" s="770"/>
      <c r="G196" s="770"/>
      <c r="H196" s="770"/>
      <c r="I196" s="770"/>
      <c r="J196" s="770"/>
      <c r="K196" s="770"/>
      <c r="L196" s="770"/>
      <c r="M196" s="770"/>
      <c r="N196" s="770"/>
    </row>
    <row r="197" spans="2:14">
      <c r="C197" s="771"/>
      <c r="D197" s="771"/>
      <c r="E197" s="771"/>
      <c r="F197" s="771"/>
      <c r="G197" s="771"/>
      <c r="H197" s="771"/>
      <c r="I197" s="771"/>
      <c r="J197" s="771"/>
      <c r="K197" s="771"/>
    </row>
    <row r="198" spans="2:14">
      <c r="B198" s="761"/>
      <c r="C198" s="760"/>
      <c r="D198" s="760"/>
      <c r="E198" s="760"/>
      <c r="F198" s="760"/>
      <c r="G198" s="760"/>
      <c r="H198" s="760"/>
      <c r="I198" s="760"/>
      <c r="J198" s="760"/>
      <c r="K198" s="760"/>
      <c r="L198" s="760"/>
      <c r="M198" s="760"/>
      <c r="N198" s="760"/>
    </row>
    <row r="199" spans="2:14">
      <c r="B199" s="773"/>
      <c r="C199" s="774"/>
      <c r="D199" s="774"/>
      <c r="E199" s="774"/>
      <c r="F199" s="774"/>
      <c r="G199" s="774"/>
      <c r="H199" s="774"/>
      <c r="I199" s="774"/>
      <c r="J199" s="774"/>
      <c r="K199" s="774"/>
    </row>
    <row r="200" spans="2:14">
      <c r="C200" s="774"/>
      <c r="D200" s="774"/>
      <c r="E200" s="774"/>
      <c r="F200" s="774"/>
      <c r="G200" s="774"/>
      <c r="H200" s="774"/>
      <c r="I200" s="774"/>
      <c r="J200" s="774"/>
      <c r="K200" s="774"/>
    </row>
  </sheetData>
  <mergeCells count="9">
    <mergeCell ref="B37:G37"/>
    <mergeCell ref="B38:G38"/>
    <mergeCell ref="B1:N1"/>
    <mergeCell ref="B2:N2"/>
    <mergeCell ref="B3:B4"/>
    <mergeCell ref="C3:E3"/>
    <mergeCell ref="F3:H3"/>
    <mergeCell ref="I3:K3"/>
    <mergeCell ref="L3:N3"/>
  </mergeCells>
  <hyperlinks>
    <hyperlink ref="O3" location="INDICE!B109" display="INDICE"/>
    <hyperlink ref="B41" r:id="rId1"/>
  </hyperlinks>
  <printOptions horizontalCentered="1"/>
  <pageMargins left="0.19685039370078741" right="0.19685039370078741" top="1.1811023622047245" bottom="0.39370078740157483" header="0.19685039370078741" footer="0.19685039370078741"/>
  <pageSetup paperSize="9" scale="80" firstPageNumber="179" orientation="landscape" useFirstPageNumber="1" r:id="rId2"/>
  <headerFooter scaleWithDoc="0">
    <oddHeader>&amp;C&amp;G</oddHeader>
    <oddFooter>&amp;C&amp;10&amp;P</oddFooter>
    <evenFooter>&amp;L&amp;G&amp;C&amp;"-,Negrita"&amp;22&amp;P&amp;R&amp;G</evenFooter>
  </headerFooter>
  <drawing r:id="rId3"/>
  <legacyDrawingHF r:id="rId4"/>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D29"/>
  <sheetViews>
    <sheetView showGridLines="0" topLeftCell="N1" zoomScale="90" zoomScaleNormal="90" workbookViewId="0">
      <selection activeCell="Y19" sqref="Y19"/>
    </sheetView>
  </sheetViews>
  <sheetFormatPr baseColWidth="10" defaultColWidth="12.5703125" defaultRowHeight="12.75"/>
  <cols>
    <col min="1" max="1" width="3.7109375" style="754" customWidth="1"/>
    <col min="2" max="2" width="15.7109375" style="775" customWidth="1"/>
    <col min="3" max="21" width="8.7109375" style="754" customWidth="1"/>
    <col min="22" max="16384" width="12.5703125" style="754"/>
  </cols>
  <sheetData>
    <row r="1" spans="2:30" ht="75.75" customHeight="1">
      <c r="B1" s="1454"/>
      <c r="C1" s="1454"/>
      <c r="D1" s="1454"/>
      <c r="E1" s="1454"/>
      <c r="F1" s="1454"/>
      <c r="G1" s="1454"/>
      <c r="H1" s="1454"/>
      <c r="I1" s="1454"/>
      <c r="J1" s="1454"/>
      <c r="K1" s="1454"/>
      <c r="L1" s="1454"/>
      <c r="M1" s="1454"/>
      <c r="N1" s="1454"/>
      <c r="O1" s="1454"/>
      <c r="P1" s="1454"/>
      <c r="Q1" s="1454"/>
      <c r="R1" s="1454"/>
      <c r="S1" s="1454"/>
      <c r="T1" s="1454"/>
      <c r="U1" s="1454"/>
    </row>
    <row r="2" spans="2:30" ht="39" customHeight="1">
      <c r="B2" s="1390" t="s">
        <v>2505</v>
      </c>
      <c r="C2" s="1458"/>
      <c r="D2" s="1458"/>
      <c r="E2" s="1458"/>
      <c r="F2" s="1458"/>
      <c r="G2" s="1458"/>
      <c r="H2" s="1458"/>
      <c r="I2" s="1458"/>
      <c r="J2" s="1458"/>
      <c r="K2" s="1458"/>
      <c r="L2" s="1458"/>
      <c r="M2" s="1458"/>
      <c r="N2" s="1458"/>
      <c r="O2" s="1458"/>
      <c r="P2" s="1458"/>
      <c r="Q2" s="1458"/>
      <c r="R2" s="1458"/>
      <c r="S2" s="1458"/>
      <c r="T2" s="1458"/>
      <c r="U2" s="1458"/>
      <c r="V2" s="60"/>
      <c r="W2" s="233"/>
      <c r="X2" s="233"/>
      <c r="Y2" s="233"/>
      <c r="Z2" s="233"/>
      <c r="AA2" s="233"/>
      <c r="AB2" s="233"/>
      <c r="AC2" s="233"/>
    </row>
    <row r="3" spans="2:30" s="775" customFormat="1" ht="12.75" customHeight="1">
      <c r="B3" s="1455" t="s">
        <v>1232</v>
      </c>
      <c r="C3" s="1461" t="s">
        <v>2218</v>
      </c>
      <c r="D3" s="1461"/>
      <c r="E3" s="1461"/>
      <c r="F3" s="1461"/>
      <c r="G3" s="1461"/>
      <c r="H3" s="1461"/>
      <c r="I3" s="1461"/>
      <c r="J3" s="1461"/>
      <c r="K3" s="1461"/>
      <c r="L3" s="1461"/>
      <c r="M3" s="1461"/>
      <c r="N3" s="1461"/>
      <c r="O3" s="1461"/>
      <c r="P3" s="1461"/>
      <c r="Q3" s="1461"/>
      <c r="R3" s="1461"/>
      <c r="S3" s="1461"/>
      <c r="T3" s="1461"/>
      <c r="U3" s="1461"/>
      <c r="V3" s="1461"/>
      <c r="W3" s="1461"/>
      <c r="X3" s="1461"/>
      <c r="Y3" s="1461"/>
      <c r="Z3" s="1461"/>
      <c r="AA3" s="1461"/>
      <c r="AB3" s="1461"/>
      <c r="AC3" s="1461"/>
      <c r="AD3" s="60" t="s">
        <v>459</v>
      </c>
    </row>
    <row r="4" spans="2:30" s="775" customFormat="1" ht="12.75" customHeight="1">
      <c r="B4" s="1455"/>
      <c r="C4" s="1455" t="s">
        <v>49</v>
      </c>
      <c r="D4" s="1455"/>
      <c r="E4" s="1455"/>
      <c r="F4" s="1459" t="s">
        <v>2212</v>
      </c>
      <c r="G4" s="1459"/>
      <c r="H4" s="1459"/>
      <c r="I4" s="1459" t="s">
        <v>2213</v>
      </c>
      <c r="J4" s="1459"/>
      <c r="K4" s="1459"/>
      <c r="L4" s="1459" t="s">
        <v>2214</v>
      </c>
      <c r="M4" s="1459"/>
      <c r="N4" s="1459"/>
      <c r="O4" s="1459" t="s">
        <v>2215</v>
      </c>
      <c r="P4" s="1459"/>
      <c r="Q4" s="1459"/>
      <c r="R4" s="1459" t="s">
        <v>2216</v>
      </c>
      <c r="S4" s="1459"/>
      <c r="T4" s="1459"/>
      <c r="U4" s="1459" t="s">
        <v>2217</v>
      </c>
      <c r="V4" s="1459"/>
      <c r="W4" s="1459"/>
      <c r="X4" s="1460" t="s">
        <v>461</v>
      </c>
      <c r="Y4" s="1460"/>
      <c r="Z4" s="1460"/>
      <c r="AA4" s="1460" t="s">
        <v>110</v>
      </c>
      <c r="AB4" s="1460"/>
      <c r="AC4" s="1460"/>
    </row>
    <row r="5" spans="2:30" s="775" customFormat="1" ht="20.25" customHeight="1">
      <c r="B5" s="1455"/>
      <c r="C5" s="831" t="s">
        <v>49</v>
      </c>
      <c r="D5" s="831" t="s">
        <v>70</v>
      </c>
      <c r="E5" s="831" t="s">
        <v>71</v>
      </c>
      <c r="F5" s="831" t="s">
        <v>49</v>
      </c>
      <c r="G5" s="831" t="s">
        <v>70</v>
      </c>
      <c r="H5" s="831" t="s">
        <v>71</v>
      </c>
      <c r="I5" s="831" t="s">
        <v>49</v>
      </c>
      <c r="J5" s="831" t="s">
        <v>70</v>
      </c>
      <c r="K5" s="831" t="s">
        <v>71</v>
      </c>
      <c r="L5" s="831" t="s">
        <v>49</v>
      </c>
      <c r="M5" s="831" t="s">
        <v>70</v>
      </c>
      <c r="N5" s="831" t="s">
        <v>71</v>
      </c>
      <c r="O5" s="831" t="s">
        <v>49</v>
      </c>
      <c r="P5" s="831" t="s">
        <v>70</v>
      </c>
      <c r="Q5" s="831" t="s">
        <v>71</v>
      </c>
      <c r="R5" s="832" t="s">
        <v>49</v>
      </c>
      <c r="S5" s="832" t="s">
        <v>70</v>
      </c>
      <c r="T5" s="831" t="s">
        <v>71</v>
      </c>
      <c r="U5" s="831" t="s">
        <v>49</v>
      </c>
      <c r="V5" s="833" t="s">
        <v>70</v>
      </c>
      <c r="W5" s="834" t="s">
        <v>71</v>
      </c>
      <c r="X5" s="834" t="s">
        <v>49</v>
      </c>
      <c r="Y5" s="834" t="s">
        <v>70</v>
      </c>
      <c r="Z5" s="834" t="s">
        <v>71</v>
      </c>
      <c r="AA5" s="834" t="s">
        <v>49</v>
      </c>
      <c r="AB5" s="834" t="s">
        <v>70</v>
      </c>
      <c r="AC5" s="834" t="s">
        <v>71</v>
      </c>
    </row>
    <row r="6" spans="2:30" ht="15.75">
      <c r="B6" s="838" t="s">
        <v>2842</v>
      </c>
      <c r="C6" s="863">
        <v>69247</v>
      </c>
      <c r="D6" s="863">
        <v>37997</v>
      </c>
      <c r="E6" s="863">
        <v>31250</v>
      </c>
      <c r="F6" s="863">
        <v>2119</v>
      </c>
      <c r="G6" s="863">
        <v>1379</v>
      </c>
      <c r="H6" s="863">
        <v>740</v>
      </c>
      <c r="I6" s="863">
        <v>23064</v>
      </c>
      <c r="J6" s="863">
        <v>12666</v>
      </c>
      <c r="K6" s="863">
        <v>10398</v>
      </c>
      <c r="L6" s="863">
        <v>24189</v>
      </c>
      <c r="M6" s="863">
        <v>15469</v>
      </c>
      <c r="N6" s="863">
        <v>8720</v>
      </c>
      <c r="O6" s="863">
        <v>2708</v>
      </c>
      <c r="P6" s="863">
        <v>1504</v>
      </c>
      <c r="Q6" s="863">
        <v>1204</v>
      </c>
      <c r="R6" s="863">
        <v>317</v>
      </c>
      <c r="S6" s="863">
        <v>199</v>
      </c>
      <c r="T6" s="863">
        <v>118</v>
      </c>
      <c r="U6" s="863">
        <v>11023</v>
      </c>
      <c r="V6" s="864">
        <v>3516</v>
      </c>
      <c r="W6" s="864">
        <v>7507</v>
      </c>
      <c r="X6" s="864">
        <v>74</v>
      </c>
      <c r="Y6" s="864">
        <v>61</v>
      </c>
      <c r="Z6" s="864">
        <v>13</v>
      </c>
      <c r="AA6" s="864">
        <v>1225</v>
      </c>
      <c r="AB6" s="864">
        <v>692</v>
      </c>
      <c r="AC6" s="864">
        <v>533</v>
      </c>
    </row>
    <row r="7" spans="2:30" ht="14.25">
      <c r="B7" s="836" t="s">
        <v>1233</v>
      </c>
      <c r="C7" s="861">
        <v>357</v>
      </c>
      <c r="D7" s="861">
        <v>202</v>
      </c>
      <c r="E7" s="861">
        <v>155</v>
      </c>
      <c r="F7" s="865" t="s">
        <v>1023</v>
      </c>
      <c r="G7" s="861" t="s">
        <v>1023</v>
      </c>
      <c r="H7" s="861" t="s">
        <v>1023</v>
      </c>
      <c r="I7" s="861">
        <v>331</v>
      </c>
      <c r="J7" s="861">
        <v>188</v>
      </c>
      <c r="K7" s="861">
        <v>143</v>
      </c>
      <c r="L7" s="861" t="s">
        <v>1023</v>
      </c>
      <c r="M7" s="861" t="s">
        <v>1023</v>
      </c>
      <c r="N7" s="861" t="s">
        <v>1023</v>
      </c>
      <c r="O7" s="861" t="s">
        <v>1023</v>
      </c>
      <c r="P7" s="861" t="s">
        <v>1023</v>
      </c>
      <c r="Q7" s="861" t="s">
        <v>1023</v>
      </c>
      <c r="R7" s="862" t="s">
        <v>1023</v>
      </c>
      <c r="S7" s="861" t="s">
        <v>1023</v>
      </c>
      <c r="T7" s="861" t="s">
        <v>1023</v>
      </c>
      <c r="U7" s="861" t="s">
        <v>1023</v>
      </c>
      <c r="V7" s="865" t="s">
        <v>1023</v>
      </c>
      <c r="W7" s="865" t="s">
        <v>1023</v>
      </c>
      <c r="X7" s="865" t="s">
        <v>1023</v>
      </c>
      <c r="Y7" s="865" t="s">
        <v>1023</v>
      </c>
      <c r="Z7" s="865" t="s">
        <v>1023</v>
      </c>
      <c r="AA7" s="865">
        <v>26</v>
      </c>
      <c r="AB7" s="865">
        <v>14</v>
      </c>
      <c r="AC7" s="865">
        <v>12</v>
      </c>
    </row>
    <row r="8" spans="2:30" ht="14.25">
      <c r="B8" s="835" t="s">
        <v>1234</v>
      </c>
      <c r="C8" s="862">
        <v>1079</v>
      </c>
      <c r="D8" s="862">
        <v>722</v>
      </c>
      <c r="E8" s="862">
        <v>357</v>
      </c>
      <c r="F8" s="862">
        <v>34</v>
      </c>
      <c r="G8" s="862">
        <v>21</v>
      </c>
      <c r="H8" s="862">
        <v>13</v>
      </c>
      <c r="I8" s="862">
        <v>1010</v>
      </c>
      <c r="J8" s="862">
        <v>678</v>
      </c>
      <c r="K8" s="862">
        <v>332</v>
      </c>
      <c r="L8" s="862">
        <v>5</v>
      </c>
      <c r="M8" s="862" t="s">
        <v>1023</v>
      </c>
      <c r="N8" s="862">
        <v>5</v>
      </c>
      <c r="O8" s="862" t="s">
        <v>1023</v>
      </c>
      <c r="P8" s="862" t="s">
        <v>1023</v>
      </c>
      <c r="Q8" s="862" t="s">
        <v>1023</v>
      </c>
      <c r="R8" s="862">
        <v>2</v>
      </c>
      <c r="S8" s="862">
        <v>2</v>
      </c>
      <c r="T8" s="862" t="s">
        <v>1023</v>
      </c>
      <c r="U8" s="862" t="s">
        <v>1023</v>
      </c>
      <c r="V8" s="865" t="s">
        <v>1023</v>
      </c>
      <c r="W8" s="865" t="s">
        <v>1023</v>
      </c>
      <c r="X8" s="865" t="s">
        <v>1023</v>
      </c>
      <c r="Y8" s="865" t="s">
        <v>1023</v>
      </c>
      <c r="Z8" s="865" t="s">
        <v>1023</v>
      </c>
      <c r="AA8" s="865">
        <v>28</v>
      </c>
      <c r="AB8" s="865">
        <v>21</v>
      </c>
      <c r="AC8" s="865">
        <v>7</v>
      </c>
    </row>
    <row r="9" spans="2:30" ht="14.25">
      <c r="B9" s="836" t="s">
        <v>1235</v>
      </c>
      <c r="C9" s="861">
        <v>1560</v>
      </c>
      <c r="D9" s="861">
        <v>1176</v>
      </c>
      <c r="E9" s="861">
        <v>384</v>
      </c>
      <c r="F9" s="861">
        <v>119</v>
      </c>
      <c r="G9" s="861">
        <v>83</v>
      </c>
      <c r="H9" s="861">
        <v>36</v>
      </c>
      <c r="I9" s="861">
        <v>1323</v>
      </c>
      <c r="J9" s="861">
        <v>1031</v>
      </c>
      <c r="K9" s="861">
        <v>292</v>
      </c>
      <c r="L9" s="861">
        <v>90</v>
      </c>
      <c r="M9" s="861">
        <v>46</v>
      </c>
      <c r="N9" s="861">
        <v>44</v>
      </c>
      <c r="O9" s="861">
        <v>4</v>
      </c>
      <c r="P9" s="861">
        <v>1</v>
      </c>
      <c r="Q9" s="861">
        <v>3</v>
      </c>
      <c r="R9" s="862">
        <v>5</v>
      </c>
      <c r="S9" s="861">
        <v>1</v>
      </c>
      <c r="T9" s="861">
        <v>4</v>
      </c>
      <c r="U9" s="861">
        <v>1</v>
      </c>
      <c r="V9" s="865">
        <v>1</v>
      </c>
      <c r="W9" s="865" t="s">
        <v>1023</v>
      </c>
      <c r="X9" s="865" t="s">
        <v>1023</v>
      </c>
      <c r="Y9" s="865" t="s">
        <v>1023</v>
      </c>
      <c r="Z9" s="865" t="s">
        <v>1023</v>
      </c>
      <c r="AA9" s="865">
        <v>18</v>
      </c>
      <c r="AB9" s="865">
        <v>13</v>
      </c>
      <c r="AC9" s="865">
        <v>5</v>
      </c>
    </row>
    <row r="10" spans="2:30" ht="14.25">
      <c r="B10" s="835" t="s">
        <v>1236</v>
      </c>
      <c r="C10" s="862">
        <v>1578</v>
      </c>
      <c r="D10" s="862">
        <v>1197</v>
      </c>
      <c r="E10" s="862">
        <v>381</v>
      </c>
      <c r="F10" s="862">
        <v>163</v>
      </c>
      <c r="G10" s="862">
        <v>135</v>
      </c>
      <c r="H10" s="862">
        <v>28</v>
      </c>
      <c r="I10" s="862">
        <v>1101</v>
      </c>
      <c r="J10" s="862">
        <v>861</v>
      </c>
      <c r="K10" s="862">
        <v>240</v>
      </c>
      <c r="L10" s="862">
        <v>255</v>
      </c>
      <c r="M10" s="862">
        <v>158</v>
      </c>
      <c r="N10" s="862">
        <v>97</v>
      </c>
      <c r="O10" s="862">
        <v>12</v>
      </c>
      <c r="P10" s="862">
        <v>8</v>
      </c>
      <c r="Q10" s="862">
        <v>4</v>
      </c>
      <c r="R10" s="862">
        <v>8</v>
      </c>
      <c r="S10" s="862">
        <v>6</v>
      </c>
      <c r="T10" s="862">
        <v>2</v>
      </c>
      <c r="U10" s="862">
        <v>1</v>
      </c>
      <c r="V10" s="865" t="s">
        <v>1023</v>
      </c>
      <c r="W10" s="865">
        <v>1</v>
      </c>
      <c r="X10" s="865">
        <v>3</v>
      </c>
      <c r="Y10" s="865">
        <v>1</v>
      </c>
      <c r="Z10" s="865">
        <v>2</v>
      </c>
      <c r="AA10" s="865">
        <v>35</v>
      </c>
      <c r="AB10" s="865">
        <v>28</v>
      </c>
      <c r="AC10" s="865">
        <v>7</v>
      </c>
    </row>
    <row r="11" spans="2:30" ht="14.25">
      <c r="B11" s="836" t="s">
        <v>1237</v>
      </c>
      <c r="C11" s="861">
        <v>1569</v>
      </c>
      <c r="D11" s="861">
        <v>1101</v>
      </c>
      <c r="E11" s="861">
        <v>468</v>
      </c>
      <c r="F11" s="861">
        <v>150</v>
      </c>
      <c r="G11" s="861">
        <v>109</v>
      </c>
      <c r="H11" s="861">
        <v>41</v>
      </c>
      <c r="I11" s="861">
        <v>964</v>
      </c>
      <c r="J11" s="861">
        <v>715</v>
      </c>
      <c r="K11" s="861">
        <v>249</v>
      </c>
      <c r="L11" s="861">
        <v>376</v>
      </c>
      <c r="M11" s="861">
        <v>227</v>
      </c>
      <c r="N11" s="861">
        <v>149</v>
      </c>
      <c r="O11" s="861">
        <v>37</v>
      </c>
      <c r="P11" s="861">
        <v>22</v>
      </c>
      <c r="Q11" s="861">
        <v>15</v>
      </c>
      <c r="R11" s="862">
        <v>9</v>
      </c>
      <c r="S11" s="861">
        <v>7</v>
      </c>
      <c r="T11" s="861">
        <v>2</v>
      </c>
      <c r="U11" s="861">
        <v>3</v>
      </c>
      <c r="V11" s="865">
        <v>1</v>
      </c>
      <c r="W11" s="865">
        <v>2</v>
      </c>
      <c r="X11" s="865">
        <v>4</v>
      </c>
      <c r="Y11" s="865">
        <v>2</v>
      </c>
      <c r="Z11" s="865">
        <v>2</v>
      </c>
      <c r="AA11" s="865">
        <v>26</v>
      </c>
      <c r="AB11" s="865">
        <v>18</v>
      </c>
      <c r="AC11" s="865">
        <v>8</v>
      </c>
    </row>
    <row r="12" spans="2:30" ht="14.25">
      <c r="B12" s="835" t="s">
        <v>1238</v>
      </c>
      <c r="C12" s="862">
        <v>1689</v>
      </c>
      <c r="D12" s="862">
        <v>1153</v>
      </c>
      <c r="E12" s="862">
        <v>536</v>
      </c>
      <c r="F12" s="862">
        <v>157</v>
      </c>
      <c r="G12" s="862">
        <v>111</v>
      </c>
      <c r="H12" s="862">
        <v>46</v>
      </c>
      <c r="I12" s="862">
        <v>874</v>
      </c>
      <c r="J12" s="862">
        <v>616</v>
      </c>
      <c r="K12" s="862">
        <v>258</v>
      </c>
      <c r="L12" s="862">
        <v>523</v>
      </c>
      <c r="M12" s="862">
        <v>331</v>
      </c>
      <c r="N12" s="862">
        <v>192</v>
      </c>
      <c r="O12" s="862">
        <v>76</v>
      </c>
      <c r="P12" s="862">
        <v>51</v>
      </c>
      <c r="Q12" s="862">
        <v>25</v>
      </c>
      <c r="R12" s="862">
        <v>8</v>
      </c>
      <c r="S12" s="862">
        <v>7</v>
      </c>
      <c r="T12" s="862">
        <v>1</v>
      </c>
      <c r="U12" s="862">
        <v>11</v>
      </c>
      <c r="V12" s="865">
        <v>6</v>
      </c>
      <c r="W12" s="865">
        <v>5</v>
      </c>
      <c r="X12" s="865">
        <v>3</v>
      </c>
      <c r="Y12" s="865">
        <v>3</v>
      </c>
      <c r="Z12" s="865" t="s">
        <v>1023</v>
      </c>
      <c r="AA12" s="865">
        <v>37</v>
      </c>
      <c r="AB12" s="865">
        <v>28</v>
      </c>
      <c r="AC12" s="865">
        <v>9</v>
      </c>
    </row>
    <row r="13" spans="2:30" ht="14.25">
      <c r="B13" s="836" t="s">
        <v>1239</v>
      </c>
      <c r="C13" s="861">
        <v>1736</v>
      </c>
      <c r="D13" s="861">
        <v>1084</v>
      </c>
      <c r="E13" s="861">
        <v>652</v>
      </c>
      <c r="F13" s="861">
        <v>115</v>
      </c>
      <c r="G13" s="861">
        <v>75</v>
      </c>
      <c r="H13" s="861">
        <v>40</v>
      </c>
      <c r="I13" s="861">
        <v>855</v>
      </c>
      <c r="J13" s="861">
        <v>553</v>
      </c>
      <c r="K13" s="861">
        <v>302</v>
      </c>
      <c r="L13" s="861">
        <v>627</v>
      </c>
      <c r="M13" s="861">
        <v>371</v>
      </c>
      <c r="N13" s="861">
        <v>256</v>
      </c>
      <c r="O13" s="861">
        <v>88</v>
      </c>
      <c r="P13" s="861">
        <v>51</v>
      </c>
      <c r="Q13" s="861">
        <v>37</v>
      </c>
      <c r="R13" s="862">
        <v>5</v>
      </c>
      <c r="S13" s="861">
        <v>4</v>
      </c>
      <c r="T13" s="861">
        <v>1</v>
      </c>
      <c r="U13" s="861">
        <v>12</v>
      </c>
      <c r="V13" s="865">
        <v>6</v>
      </c>
      <c r="W13" s="865">
        <v>6</v>
      </c>
      <c r="X13" s="865">
        <v>1</v>
      </c>
      <c r="Y13" s="865">
        <v>1</v>
      </c>
      <c r="Z13" s="865" t="s">
        <v>1023</v>
      </c>
      <c r="AA13" s="865">
        <v>33</v>
      </c>
      <c r="AB13" s="865">
        <v>23</v>
      </c>
      <c r="AC13" s="865">
        <v>10</v>
      </c>
    </row>
    <row r="14" spans="2:30" ht="14.25">
      <c r="B14" s="835" t="s">
        <v>1240</v>
      </c>
      <c r="C14" s="862">
        <v>2153</v>
      </c>
      <c r="D14" s="862">
        <v>1291</v>
      </c>
      <c r="E14" s="862">
        <v>862</v>
      </c>
      <c r="F14" s="862">
        <v>125</v>
      </c>
      <c r="G14" s="862">
        <v>68</v>
      </c>
      <c r="H14" s="862">
        <v>57</v>
      </c>
      <c r="I14" s="862">
        <v>929</v>
      </c>
      <c r="J14" s="862">
        <v>579</v>
      </c>
      <c r="K14" s="862">
        <v>350</v>
      </c>
      <c r="L14" s="862">
        <v>838</v>
      </c>
      <c r="M14" s="862">
        <v>479</v>
      </c>
      <c r="N14" s="862">
        <v>359</v>
      </c>
      <c r="O14" s="862">
        <v>151</v>
      </c>
      <c r="P14" s="862">
        <v>97</v>
      </c>
      <c r="Q14" s="862">
        <v>54</v>
      </c>
      <c r="R14" s="862">
        <v>18</v>
      </c>
      <c r="S14" s="862">
        <v>14</v>
      </c>
      <c r="T14" s="862">
        <v>4</v>
      </c>
      <c r="U14" s="862">
        <v>46</v>
      </c>
      <c r="V14" s="865">
        <v>20</v>
      </c>
      <c r="W14" s="865">
        <v>26</v>
      </c>
      <c r="X14" s="865">
        <v>3</v>
      </c>
      <c r="Y14" s="865">
        <v>3</v>
      </c>
      <c r="Z14" s="865" t="s">
        <v>1023</v>
      </c>
      <c r="AA14" s="865">
        <v>43</v>
      </c>
      <c r="AB14" s="865">
        <v>31</v>
      </c>
      <c r="AC14" s="865">
        <v>12</v>
      </c>
    </row>
    <row r="15" spans="2:30" ht="14.25">
      <c r="B15" s="836" t="s">
        <v>1241</v>
      </c>
      <c r="C15" s="861">
        <v>2765</v>
      </c>
      <c r="D15" s="861">
        <v>1615</v>
      </c>
      <c r="E15" s="861">
        <v>1150</v>
      </c>
      <c r="F15" s="861">
        <v>133</v>
      </c>
      <c r="G15" s="861">
        <v>93</v>
      </c>
      <c r="H15" s="861">
        <v>40</v>
      </c>
      <c r="I15" s="861">
        <v>1108</v>
      </c>
      <c r="J15" s="861">
        <v>637</v>
      </c>
      <c r="K15" s="861">
        <v>471</v>
      </c>
      <c r="L15" s="861">
        <v>1169</v>
      </c>
      <c r="M15" s="861">
        <v>688</v>
      </c>
      <c r="N15" s="861">
        <v>481</v>
      </c>
      <c r="O15" s="861">
        <v>214</v>
      </c>
      <c r="P15" s="861">
        <v>132</v>
      </c>
      <c r="Q15" s="861">
        <v>82</v>
      </c>
      <c r="R15" s="862">
        <v>19</v>
      </c>
      <c r="S15" s="861">
        <v>10</v>
      </c>
      <c r="T15" s="861">
        <v>9</v>
      </c>
      <c r="U15" s="861">
        <v>65</v>
      </c>
      <c r="V15" s="865">
        <v>17</v>
      </c>
      <c r="W15" s="865">
        <v>48</v>
      </c>
      <c r="X15" s="865">
        <v>2</v>
      </c>
      <c r="Y15" s="865">
        <v>2</v>
      </c>
      <c r="Z15" s="865" t="s">
        <v>1023</v>
      </c>
      <c r="AA15" s="865">
        <v>55</v>
      </c>
      <c r="AB15" s="865">
        <v>36</v>
      </c>
      <c r="AC15" s="865">
        <v>19</v>
      </c>
    </row>
    <row r="16" spans="2:30" ht="14.25">
      <c r="B16" s="835" t="s">
        <v>1242</v>
      </c>
      <c r="C16" s="862">
        <v>3548</v>
      </c>
      <c r="D16" s="862">
        <v>2042</v>
      </c>
      <c r="E16" s="862">
        <v>1506</v>
      </c>
      <c r="F16" s="862">
        <v>138</v>
      </c>
      <c r="G16" s="862">
        <v>76</v>
      </c>
      <c r="H16" s="862">
        <v>62</v>
      </c>
      <c r="I16" s="862">
        <v>1285</v>
      </c>
      <c r="J16" s="862">
        <v>733</v>
      </c>
      <c r="K16" s="862">
        <v>552</v>
      </c>
      <c r="L16" s="862">
        <v>1608</v>
      </c>
      <c r="M16" s="862">
        <v>950</v>
      </c>
      <c r="N16" s="862">
        <v>658</v>
      </c>
      <c r="O16" s="862">
        <v>277</v>
      </c>
      <c r="P16" s="862">
        <v>173</v>
      </c>
      <c r="Q16" s="862">
        <v>104</v>
      </c>
      <c r="R16" s="862">
        <v>26</v>
      </c>
      <c r="S16" s="862">
        <v>15</v>
      </c>
      <c r="T16" s="862">
        <v>11</v>
      </c>
      <c r="U16" s="862">
        <v>135</v>
      </c>
      <c r="V16" s="865">
        <v>43</v>
      </c>
      <c r="W16" s="865">
        <v>92</v>
      </c>
      <c r="X16" s="865">
        <v>6</v>
      </c>
      <c r="Y16" s="865">
        <v>6</v>
      </c>
      <c r="Z16" s="865" t="s">
        <v>1023</v>
      </c>
      <c r="AA16" s="865">
        <v>73</v>
      </c>
      <c r="AB16" s="865">
        <v>46</v>
      </c>
      <c r="AC16" s="865">
        <v>27</v>
      </c>
    </row>
    <row r="17" spans="2:29" ht="14.25">
      <c r="B17" s="836" t="s">
        <v>1243</v>
      </c>
      <c r="C17" s="861">
        <v>4328</v>
      </c>
      <c r="D17" s="861">
        <v>2488</v>
      </c>
      <c r="E17" s="861">
        <v>1840</v>
      </c>
      <c r="F17" s="861">
        <v>173</v>
      </c>
      <c r="G17" s="861">
        <v>100</v>
      </c>
      <c r="H17" s="861">
        <v>73</v>
      </c>
      <c r="I17" s="861">
        <v>1444</v>
      </c>
      <c r="J17" s="861">
        <v>826</v>
      </c>
      <c r="K17" s="861">
        <v>618</v>
      </c>
      <c r="L17" s="861">
        <v>2007</v>
      </c>
      <c r="M17" s="861">
        <v>1226</v>
      </c>
      <c r="N17" s="861">
        <v>781</v>
      </c>
      <c r="O17" s="861">
        <v>318</v>
      </c>
      <c r="P17" s="861">
        <v>202</v>
      </c>
      <c r="Q17" s="861">
        <v>116</v>
      </c>
      <c r="R17" s="862">
        <v>22</v>
      </c>
      <c r="S17" s="861">
        <v>11</v>
      </c>
      <c r="T17" s="861">
        <v>11</v>
      </c>
      <c r="U17" s="861">
        <v>276</v>
      </c>
      <c r="V17" s="865">
        <v>70</v>
      </c>
      <c r="W17" s="865">
        <v>206</v>
      </c>
      <c r="X17" s="865">
        <v>6</v>
      </c>
      <c r="Y17" s="865">
        <v>5</v>
      </c>
      <c r="Z17" s="865">
        <v>1</v>
      </c>
      <c r="AA17" s="865">
        <v>82</v>
      </c>
      <c r="AB17" s="865">
        <v>48</v>
      </c>
      <c r="AC17" s="865">
        <v>34</v>
      </c>
    </row>
    <row r="18" spans="2:29" ht="14.25">
      <c r="B18" s="835" t="s">
        <v>1244</v>
      </c>
      <c r="C18" s="862">
        <v>5029</v>
      </c>
      <c r="D18" s="862">
        <v>2858</v>
      </c>
      <c r="E18" s="862">
        <v>2171</v>
      </c>
      <c r="F18" s="862">
        <v>154</v>
      </c>
      <c r="G18" s="862">
        <v>96</v>
      </c>
      <c r="H18" s="862">
        <v>58</v>
      </c>
      <c r="I18" s="862">
        <v>1571</v>
      </c>
      <c r="J18" s="862">
        <v>829</v>
      </c>
      <c r="K18" s="862">
        <v>742</v>
      </c>
      <c r="L18" s="862">
        <v>2448</v>
      </c>
      <c r="M18" s="862">
        <v>1539</v>
      </c>
      <c r="N18" s="862">
        <v>909</v>
      </c>
      <c r="O18" s="862">
        <v>295</v>
      </c>
      <c r="P18" s="862">
        <v>159</v>
      </c>
      <c r="Q18" s="862">
        <v>136</v>
      </c>
      <c r="R18" s="862">
        <v>33</v>
      </c>
      <c r="S18" s="862">
        <v>26</v>
      </c>
      <c r="T18" s="862">
        <v>7</v>
      </c>
      <c r="U18" s="862">
        <v>421</v>
      </c>
      <c r="V18" s="865">
        <v>140</v>
      </c>
      <c r="W18" s="865">
        <v>281</v>
      </c>
      <c r="X18" s="865">
        <v>10</v>
      </c>
      <c r="Y18" s="865">
        <v>8</v>
      </c>
      <c r="Z18" s="865">
        <v>2</v>
      </c>
      <c r="AA18" s="865">
        <v>97</v>
      </c>
      <c r="AB18" s="865">
        <v>61</v>
      </c>
      <c r="AC18" s="865">
        <v>36</v>
      </c>
    </row>
    <row r="19" spans="2:29" ht="14.25">
      <c r="B19" s="836" t="s">
        <v>1245</v>
      </c>
      <c r="C19" s="861">
        <v>5846</v>
      </c>
      <c r="D19" s="861">
        <v>3220</v>
      </c>
      <c r="E19" s="861">
        <v>2626</v>
      </c>
      <c r="F19" s="861">
        <v>152</v>
      </c>
      <c r="G19" s="861">
        <v>95</v>
      </c>
      <c r="H19" s="861">
        <v>57</v>
      </c>
      <c r="I19" s="861">
        <v>1802</v>
      </c>
      <c r="J19" s="861">
        <v>923</v>
      </c>
      <c r="K19" s="861">
        <v>879</v>
      </c>
      <c r="L19" s="861">
        <v>2782</v>
      </c>
      <c r="M19" s="861">
        <v>1745</v>
      </c>
      <c r="N19" s="861">
        <v>1037</v>
      </c>
      <c r="O19" s="861">
        <v>271</v>
      </c>
      <c r="P19" s="861">
        <v>147</v>
      </c>
      <c r="Q19" s="861">
        <v>124</v>
      </c>
      <c r="R19" s="862">
        <v>29</v>
      </c>
      <c r="S19" s="861">
        <v>20</v>
      </c>
      <c r="T19" s="861">
        <v>9</v>
      </c>
      <c r="U19" s="861">
        <v>705</v>
      </c>
      <c r="V19" s="865">
        <v>230</v>
      </c>
      <c r="W19" s="865">
        <v>475</v>
      </c>
      <c r="X19" s="865">
        <v>8</v>
      </c>
      <c r="Y19" s="865">
        <v>8</v>
      </c>
      <c r="Z19" s="865" t="s">
        <v>1023</v>
      </c>
      <c r="AA19" s="865">
        <v>97</v>
      </c>
      <c r="AB19" s="865">
        <v>52</v>
      </c>
      <c r="AC19" s="865">
        <v>45</v>
      </c>
    </row>
    <row r="20" spans="2:29" ht="14.25">
      <c r="B20" s="835" t="s">
        <v>1246</v>
      </c>
      <c r="C20" s="862">
        <v>6700</v>
      </c>
      <c r="D20" s="862">
        <v>3643</v>
      </c>
      <c r="E20" s="862">
        <v>3057</v>
      </c>
      <c r="F20" s="862">
        <v>160</v>
      </c>
      <c r="G20" s="862">
        <v>109</v>
      </c>
      <c r="H20" s="862">
        <v>51</v>
      </c>
      <c r="I20" s="862">
        <v>1912</v>
      </c>
      <c r="J20" s="862">
        <v>928</v>
      </c>
      <c r="K20" s="862">
        <v>984</v>
      </c>
      <c r="L20" s="862">
        <v>3006</v>
      </c>
      <c r="M20" s="862">
        <v>1978</v>
      </c>
      <c r="N20" s="862">
        <v>1028</v>
      </c>
      <c r="O20" s="862">
        <v>290</v>
      </c>
      <c r="P20" s="862">
        <v>165</v>
      </c>
      <c r="Q20" s="862">
        <v>125</v>
      </c>
      <c r="R20" s="862">
        <v>45</v>
      </c>
      <c r="S20" s="862">
        <v>28</v>
      </c>
      <c r="T20" s="862">
        <v>17</v>
      </c>
      <c r="U20" s="862">
        <v>1164</v>
      </c>
      <c r="V20" s="865">
        <v>379</v>
      </c>
      <c r="W20" s="865">
        <v>785</v>
      </c>
      <c r="X20" s="865">
        <v>4</v>
      </c>
      <c r="Y20" s="865">
        <v>3</v>
      </c>
      <c r="Z20" s="865">
        <v>1</v>
      </c>
      <c r="AA20" s="865">
        <v>119</v>
      </c>
      <c r="AB20" s="865">
        <v>53</v>
      </c>
      <c r="AC20" s="865">
        <v>66</v>
      </c>
    </row>
    <row r="21" spans="2:29" ht="14.25">
      <c r="B21" s="836" t="s">
        <v>1247</v>
      </c>
      <c r="C21" s="861">
        <v>7602</v>
      </c>
      <c r="D21" s="861">
        <v>3918</v>
      </c>
      <c r="E21" s="861">
        <v>3684</v>
      </c>
      <c r="F21" s="861">
        <v>129</v>
      </c>
      <c r="G21" s="861">
        <v>80</v>
      </c>
      <c r="H21" s="861">
        <v>49</v>
      </c>
      <c r="I21" s="861">
        <v>2124</v>
      </c>
      <c r="J21" s="861">
        <v>972</v>
      </c>
      <c r="K21" s="861">
        <v>1152</v>
      </c>
      <c r="L21" s="861">
        <v>3090</v>
      </c>
      <c r="M21" s="861">
        <v>2038</v>
      </c>
      <c r="N21" s="861">
        <v>1052</v>
      </c>
      <c r="O21" s="861">
        <v>244</v>
      </c>
      <c r="P21" s="861">
        <v>123</v>
      </c>
      <c r="Q21" s="861">
        <v>121</v>
      </c>
      <c r="R21" s="862">
        <v>23</v>
      </c>
      <c r="S21" s="861">
        <v>14</v>
      </c>
      <c r="T21" s="861">
        <v>9</v>
      </c>
      <c r="U21" s="861">
        <v>1850</v>
      </c>
      <c r="V21" s="865">
        <v>617</v>
      </c>
      <c r="W21" s="865">
        <v>1233</v>
      </c>
      <c r="X21" s="865">
        <v>7</v>
      </c>
      <c r="Y21" s="865">
        <v>4</v>
      </c>
      <c r="Z21" s="865">
        <v>3</v>
      </c>
      <c r="AA21" s="865">
        <v>135</v>
      </c>
      <c r="AB21" s="865">
        <v>70</v>
      </c>
      <c r="AC21" s="865">
        <v>65</v>
      </c>
    </row>
    <row r="22" spans="2:29" ht="14.25">
      <c r="B22" s="835" t="s">
        <v>1248</v>
      </c>
      <c r="C22" s="862">
        <v>17178</v>
      </c>
      <c r="D22" s="862">
        <v>7774</v>
      </c>
      <c r="E22" s="862">
        <v>9404</v>
      </c>
      <c r="F22" s="862">
        <v>217</v>
      </c>
      <c r="G22" s="862">
        <v>128</v>
      </c>
      <c r="H22" s="862">
        <v>89</v>
      </c>
      <c r="I22" s="862">
        <v>4431</v>
      </c>
      <c r="J22" s="862">
        <v>1597</v>
      </c>
      <c r="K22" s="862">
        <v>2834</v>
      </c>
      <c r="L22" s="862">
        <v>5365</v>
      </c>
      <c r="M22" s="862">
        <v>3693</v>
      </c>
      <c r="N22" s="862">
        <v>1672</v>
      </c>
      <c r="O22" s="862">
        <v>431</v>
      </c>
      <c r="P22" s="862">
        <v>173</v>
      </c>
      <c r="Q22" s="862">
        <v>258</v>
      </c>
      <c r="R22" s="862">
        <v>65</v>
      </c>
      <c r="S22" s="862">
        <v>34</v>
      </c>
      <c r="T22" s="862">
        <v>31</v>
      </c>
      <c r="U22" s="862">
        <v>6333</v>
      </c>
      <c r="V22" s="865">
        <v>1986</v>
      </c>
      <c r="W22" s="865">
        <v>4347</v>
      </c>
      <c r="X22" s="865">
        <v>17</v>
      </c>
      <c r="Y22" s="865">
        <v>15</v>
      </c>
      <c r="Z22" s="865">
        <v>2</v>
      </c>
      <c r="AA22" s="865">
        <v>319</v>
      </c>
      <c r="AB22" s="865">
        <v>148</v>
      </c>
      <c r="AC22" s="865">
        <v>171</v>
      </c>
    </row>
    <row r="23" spans="2:29" ht="14.25">
      <c r="B23" s="836" t="s">
        <v>110</v>
      </c>
      <c r="C23" s="861">
        <v>2</v>
      </c>
      <c r="D23" s="861">
        <v>2</v>
      </c>
      <c r="E23" s="861" t="s">
        <v>1023</v>
      </c>
      <c r="F23" s="861" t="s">
        <v>1023</v>
      </c>
      <c r="G23" s="861" t="s">
        <v>1023</v>
      </c>
      <c r="H23" s="861" t="s">
        <v>1023</v>
      </c>
      <c r="I23" s="861" t="s">
        <v>1023</v>
      </c>
      <c r="J23" s="861" t="s">
        <v>1023</v>
      </c>
      <c r="K23" s="861" t="s">
        <v>1023</v>
      </c>
      <c r="L23" s="861" t="s">
        <v>1023</v>
      </c>
      <c r="M23" s="861" t="s">
        <v>1023</v>
      </c>
      <c r="N23" s="861" t="s">
        <v>1023</v>
      </c>
      <c r="O23" s="861" t="s">
        <v>1023</v>
      </c>
      <c r="P23" s="861" t="s">
        <v>1023</v>
      </c>
      <c r="Q23" s="861" t="s">
        <v>1023</v>
      </c>
      <c r="R23" s="862" t="s">
        <v>1023</v>
      </c>
      <c r="S23" s="861" t="s">
        <v>1023</v>
      </c>
      <c r="T23" s="861" t="s">
        <v>1023</v>
      </c>
      <c r="U23" s="861" t="s">
        <v>1023</v>
      </c>
      <c r="V23" s="865" t="s">
        <v>1023</v>
      </c>
      <c r="W23" s="865" t="s">
        <v>1023</v>
      </c>
      <c r="X23" s="865" t="s">
        <v>1023</v>
      </c>
      <c r="Y23" s="865" t="s">
        <v>1023</v>
      </c>
      <c r="Z23" s="865" t="s">
        <v>1023</v>
      </c>
      <c r="AA23" s="865">
        <v>2</v>
      </c>
      <c r="AB23" s="865">
        <v>2</v>
      </c>
      <c r="AC23" s="865" t="s">
        <v>1023</v>
      </c>
    </row>
    <row r="24" spans="2:29">
      <c r="B24" s="776"/>
      <c r="C24" s="777"/>
      <c r="D24" s="777"/>
      <c r="E24" s="777"/>
      <c r="F24" s="777"/>
      <c r="G24" s="777"/>
      <c r="H24" s="777"/>
      <c r="I24" s="777"/>
      <c r="J24" s="777"/>
      <c r="K24" s="777"/>
      <c r="L24" s="777"/>
      <c r="M24" s="777"/>
      <c r="N24" s="777"/>
      <c r="O24" s="777"/>
      <c r="P24" s="777"/>
      <c r="Q24" s="777"/>
      <c r="R24" s="777"/>
      <c r="S24" s="777"/>
      <c r="T24" s="777"/>
      <c r="U24" s="777"/>
    </row>
    <row r="25" spans="2:29" ht="13.5" customHeight="1">
      <c r="B25" s="1331" t="s">
        <v>2209</v>
      </c>
      <c r="C25" s="1331"/>
      <c r="D25" s="1331"/>
      <c r="E25" s="1331"/>
      <c r="F25" s="1331"/>
      <c r="G25" s="1331"/>
    </row>
    <row r="26" spans="2:29" ht="13.5">
      <c r="B26" s="1330" t="s">
        <v>2210</v>
      </c>
      <c r="C26" s="1330"/>
      <c r="D26" s="1330"/>
      <c r="E26" s="1330"/>
      <c r="F26" s="1330"/>
      <c r="G26" s="1330"/>
    </row>
    <row r="27" spans="2:29" ht="16.5">
      <c r="B27" s="143" t="s">
        <v>2211</v>
      </c>
      <c r="C27" s="54"/>
      <c r="D27" s="54"/>
      <c r="E27" s="54"/>
      <c r="F27" s="54"/>
      <c r="G27" s="54"/>
      <c r="H27" s="778"/>
      <c r="I27" s="778"/>
      <c r="J27" s="778"/>
      <c r="L27" s="778"/>
      <c r="M27" s="778"/>
      <c r="N27" s="778"/>
      <c r="O27" s="778"/>
    </row>
    <row r="28" spans="2:29" ht="14.25">
      <c r="B28" s="327" t="s">
        <v>935</v>
      </c>
      <c r="C28" s="137"/>
      <c r="D28" s="137"/>
      <c r="E28" s="137"/>
      <c r="F28" s="137"/>
      <c r="G28" s="137"/>
    </row>
    <row r="29" spans="2:29" s="1168" customFormat="1" ht="13.5">
      <c r="B29" s="1169" t="s">
        <v>3105</v>
      </c>
      <c r="C29" s="1170"/>
      <c r="D29" s="1170"/>
      <c r="E29" s="1170"/>
      <c r="F29" s="1170"/>
      <c r="G29" s="1170"/>
      <c r="H29" s="1170"/>
      <c r="I29" s="1170"/>
      <c r="J29" s="1170"/>
      <c r="K29" s="1170"/>
      <c r="L29" s="1170"/>
      <c r="M29" s="1170"/>
      <c r="N29" s="1170"/>
      <c r="O29" s="1170"/>
      <c r="P29" s="1170"/>
      <c r="Q29" s="1170"/>
    </row>
  </sheetData>
  <mergeCells count="15">
    <mergeCell ref="AA4:AC4"/>
    <mergeCell ref="C3:AC3"/>
    <mergeCell ref="B25:G25"/>
    <mergeCell ref="B26:G26"/>
    <mergeCell ref="L4:N4"/>
    <mergeCell ref="O4:Q4"/>
    <mergeCell ref="R4:T4"/>
    <mergeCell ref="U4:W4"/>
    <mergeCell ref="X4:Z4"/>
    <mergeCell ref="B1:U1"/>
    <mergeCell ref="B2:U2"/>
    <mergeCell ref="B3:B5"/>
    <mergeCell ref="C4:E4"/>
    <mergeCell ref="F4:H4"/>
    <mergeCell ref="I4:K4"/>
  </mergeCells>
  <hyperlinks>
    <hyperlink ref="AD3" location="INDICE!B110" display="INDICE"/>
    <hyperlink ref="B29" r:id="rId1"/>
  </hyperlinks>
  <printOptions horizontalCentered="1"/>
  <pageMargins left="0.19685039370078741" right="0.19685039370078741" top="1.1811023622047245" bottom="0.39370078740157483" header="0.19685039370078741" footer="0.19685039370078741"/>
  <pageSetup paperSize="9" scale="79" firstPageNumber="180" orientation="landscape" useFirstPageNumber="1" r:id="rId2"/>
  <headerFooter scaleWithDoc="0">
    <oddHeader>&amp;C&amp;G</oddHeader>
    <oddFooter>&amp;C&amp;10&amp;P</oddFooter>
    <evenFooter>&amp;L&amp;G&amp;C&amp;"-,Negrita"&amp;22&amp;P&amp;R&amp;G</evenFooter>
  </headerFooter>
  <drawing r:id="rId3"/>
  <legacyDrawingHF r:id="rId4"/>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101"/>
  <sheetViews>
    <sheetView showGridLines="0" zoomScale="90" zoomScaleNormal="90" workbookViewId="0">
      <selection activeCell="Y19" sqref="Y19"/>
    </sheetView>
  </sheetViews>
  <sheetFormatPr baseColWidth="10" defaultColWidth="12.5703125" defaultRowHeight="12.75"/>
  <cols>
    <col min="1" max="1" width="3.7109375" style="733" customWidth="1"/>
    <col min="2" max="2" width="28.5703125" style="733" customWidth="1"/>
    <col min="3" max="3" width="9.7109375" style="733" customWidth="1"/>
    <col min="4" max="4" width="7.85546875" style="733" customWidth="1"/>
    <col min="5" max="5" width="8.28515625" style="733" customWidth="1"/>
    <col min="6" max="6" width="7.85546875" style="733" customWidth="1"/>
    <col min="7" max="7" width="8.7109375" style="733" customWidth="1"/>
    <col min="8" max="8" width="9.5703125" style="733" customWidth="1"/>
    <col min="9" max="9" width="9.28515625" style="733" customWidth="1"/>
    <col min="10" max="10" width="10.140625" style="733" customWidth="1"/>
    <col min="11" max="11" width="9.28515625" style="733" customWidth="1"/>
    <col min="12" max="12" width="8.28515625" style="733" customWidth="1"/>
    <col min="13" max="13" width="7.5703125" style="733" customWidth="1"/>
    <col min="14" max="14" width="7.42578125" style="733" customWidth="1"/>
    <col min="15" max="15" width="7.7109375" style="733" customWidth="1"/>
    <col min="16" max="16" width="9" style="733" customWidth="1"/>
    <col min="17" max="17" width="9.7109375" style="733" customWidth="1"/>
    <col min="18" max="18" width="10.140625" style="733" customWidth="1"/>
    <col min="19" max="19" width="12.28515625" style="733" customWidth="1"/>
    <col min="20" max="16384" width="12.5703125" style="733"/>
  </cols>
  <sheetData>
    <row r="1" spans="2:20" s="779" customFormat="1" ht="75.75" customHeight="1">
      <c r="B1" s="1451"/>
      <c r="C1" s="1451"/>
      <c r="D1" s="1451"/>
      <c r="E1" s="1451"/>
      <c r="F1" s="1451"/>
      <c r="G1" s="1451"/>
      <c r="H1" s="1451"/>
      <c r="I1" s="1451"/>
      <c r="J1" s="1451"/>
      <c r="K1" s="1451"/>
      <c r="L1" s="1451"/>
      <c r="M1" s="1451"/>
      <c r="N1" s="1451"/>
      <c r="O1" s="1451"/>
      <c r="P1" s="1451"/>
      <c r="Q1" s="1451"/>
      <c r="R1" s="1451"/>
      <c r="S1" s="1451"/>
    </row>
    <row r="2" spans="2:20" s="779" customFormat="1" ht="61.5" customHeight="1">
      <c r="B2" s="1411" t="s">
        <v>3085</v>
      </c>
      <c r="C2" s="1411"/>
      <c r="D2" s="1411"/>
      <c r="E2" s="1411"/>
      <c r="F2" s="1411"/>
      <c r="G2" s="1411"/>
      <c r="H2" s="1411"/>
      <c r="I2" s="1411"/>
      <c r="J2" s="1411"/>
      <c r="K2" s="1411"/>
      <c r="L2" s="1411"/>
      <c r="M2" s="1411"/>
      <c r="N2" s="1411"/>
      <c r="O2" s="1411"/>
      <c r="P2" s="1411"/>
      <c r="Q2" s="1411"/>
      <c r="R2" s="1411"/>
      <c r="S2" s="1411"/>
      <c r="T2" s="6"/>
    </row>
    <row r="3" spans="2:20" s="781" customFormat="1" ht="16.5">
      <c r="B3" s="1455" t="s">
        <v>1249</v>
      </c>
      <c r="C3" s="1462" t="s">
        <v>1250</v>
      </c>
      <c r="D3" s="1462" t="s">
        <v>50</v>
      </c>
      <c r="E3" s="1462"/>
      <c r="F3" s="1462"/>
      <c r="G3" s="1462"/>
      <c r="H3" s="1462"/>
      <c r="I3" s="1462"/>
      <c r="J3" s="1462"/>
      <c r="K3" s="1462"/>
      <c r="L3" s="1462" t="s">
        <v>51</v>
      </c>
      <c r="M3" s="1462"/>
      <c r="N3" s="1462"/>
      <c r="O3" s="1462"/>
      <c r="P3" s="1462"/>
      <c r="Q3" s="1462"/>
      <c r="R3" s="1462"/>
      <c r="S3" s="1462"/>
      <c r="T3" s="60" t="s">
        <v>459</v>
      </c>
    </row>
    <row r="4" spans="2:20" s="781" customFormat="1" ht="40.5" customHeight="1">
      <c r="B4" s="1455" t="s">
        <v>1018</v>
      </c>
      <c r="C4" s="1462"/>
      <c r="D4" s="871" t="s">
        <v>49</v>
      </c>
      <c r="E4" s="871" t="s">
        <v>1122</v>
      </c>
      <c r="F4" s="871" t="s">
        <v>1251</v>
      </c>
      <c r="G4" s="871" t="s">
        <v>1252</v>
      </c>
      <c r="H4" s="871" t="s">
        <v>1253</v>
      </c>
      <c r="I4" s="871" t="s">
        <v>1254</v>
      </c>
      <c r="J4" s="871" t="s">
        <v>1136</v>
      </c>
      <c r="K4" s="871" t="s">
        <v>1255</v>
      </c>
      <c r="L4" s="871" t="s">
        <v>49</v>
      </c>
      <c r="M4" s="871" t="s">
        <v>1122</v>
      </c>
      <c r="N4" s="871" t="s">
        <v>1251</v>
      </c>
      <c r="O4" s="871" t="s">
        <v>1252</v>
      </c>
      <c r="P4" s="871" t="s">
        <v>1253</v>
      </c>
      <c r="Q4" s="871" t="s">
        <v>1254</v>
      </c>
      <c r="R4" s="871" t="s">
        <v>1136</v>
      </c>
      <c r="S4" s="871" t="s">
        <v>110</v>
      </c>
      <c r="T4" s="780"/>
    </row>
    <row r="5" spans="2:20" s="782" customFormat="1" ht="15.75">
      <c r="B5" s="838" t="s">
        <v>2842</v>
      </c>
      <c r="C5" s="872">
        <v>69247</v>
      </c>
      <c r="D5" s="872">
        <v>37997</v>
      </c>
      <c r="E5" s="872">
        <v>1792</v>
      </c>
      <c r="F5" s="872">
        <v>404</v>
      </c>
      <c r="G5" s="872">
        <v>517</v>
      </c>
      <c r="H5" s="872">
        <v>7724</v>
      </c>
      <c r="I5" s="872">
        <v>6145</v>
      </c>
      <c r="J5" s="872">
        <v>21413</v>
      </c>
      <c r="K5" s="872">
        <v>2</v>
      </c>
      <c r="L5" s="872">
        <v>31250</v>
      </c>
      <c r="M5" s="872">
        <v>1460</v>
      </c>
      <c r="N5" s="872">
        <v>307</v>
      </c>
      <c r="O5" s="872">
        <v>405</v>
      </c>
      <c r="P5" s="872">
        <v>3640</v>
      </c>
      <c r="Q5" s="872">
        <v>4496</v>
      </c>
      <c r="R5" s="872">
        <v>20942</v>
      </c>
      <c r="S5" s="872">
        <v>0</v>
      </c>
    </row>
    <row r="6" spans="2:20" s="779" customFormat="1" ht="14.25">
      <c r="B6" s="846" t="s">
        <v>1230</v>
      </c>
      <c r="C6" s="847">
        <v>53285</v>
      </c>
      <c r="D6" s="847">
        <v>29229</v>
      </c>
      <c r="E6" s="847">
        <v>1461</v>
      </c>
      <c r="F6" s="847">
        <v>273</v>
      </c>
      <c r="G6" s="847">
        <v>365</v>
      </c>
      <c r="H6" s="847">
        <v>5983</v>
      </c>
      <c r="I6" s="847">
        <v>4885</v>
      </c>
      <c r="J6" s="847">
        <v>16260</v>
      </c>
      <c r="K6" s="847">
        <v>2</v>
      </c>
      <c r="L6" s="847">
        <v>24056</v>
      </c>
      <c r="M6" s="847">
        <v>1206</v>
      </c>
      <c r="N6" s="847">
        <v>189</v>
      </c>
      <c r="O6" s="847">
        <v>288</v>
      </c>
      <c r="P6" s="847">
        <v>2799</v>
      </c>
      <c r="Q6" s="847">
        <v>3599</v>
      </c>
      <c r="R6" s="847">
        <v>15975</v>
      </c>
      <c r="S6" s="847">
        <v>0</v>
      </c>
    </row>
    <row r="7" spans="2:20" s="779" customFormat="1" ht="14.25">
      <c r="B7" s="846" t="s">
        <v>1231</v>
      </c>
      <c r="C7" s="847">
        <v>15962</v>
      </c>
      <c r="D7" s="847">
        <v>8768</v>
      </c>
      <c r="E7" s="847">
        <v>331</v>
      </c>
      <c r="F7" s="847">
        <v>131</v>
      </c>
      <c r="G7" s="847">
        <v>152</v>
      </c>
      <c r="H7" s="847">
        <v>1741</v>
      </c>
      <c r="I7" s="847">
        <v>1260</v>
      </c>
      <c r="J7" s="847">
        <v>5153</v>
      </c>
      <c r="K7" s="847">
        <v>0</v>
      </c>
      <c r="L7" s="847">
        <v>7194</v>
      </c>
      <c r="M7" s="847">
        <v>254</v>
      </c>
      <c r="N7" s="847">
        <v>118</v>
      </c>
      <c r="O7" s="847">
        <v>117</v>
      </c>
      <c r="P7" s="847">
        <v>841</v>
      </c>
      <c r="Q7" s="847">
        <v>897</v>
      </c>
      <c r="R7" s="847">
        <v>4967</v>
      </c>
      <c r="S7" s="847">
        <v>0</v>
      </c>
    </row>
    <row r="8" spans="2:20" s="782" customFormat="1" ht="14.25">
      <c r="B8" s="849" t="s">
        <v>81</v>
      </c>
      <c r="C8" s="847">
        <v>30617</v>
      </c>
      <c r="D8" s="847">
        <v>16067</v>
      </c>
      <c r="E8" s="847">
        <v>827</v>
      </c>
      <c r="F8" s="847">
        <v>198</v>
      </c>
      <c r="G8" s="847">
        <v>217</v>
      </c>
      <c r="H8" s="847">
        <v>2951</v>
      </c>
      <c r="I8" s="847">
        <v>2210</v>
      </c>
      <c r="J8" s="847">
        <v>9662</v>
      </c>
      <c r="K8" s="847">
        <v>2</v>
      </c>
      <c r="L8" s="847">
        <v>14550</v>
      </c>
      <c r="M8" s="847">
        <v>667</v>
      </c>
      <c r="N8" s="847">
        <v>148</v>
      </c>
      <c r="O8" s="847">
        <v>195</v>
      </c>
      <c r="P8" s="847">
        <v>1492</v>
      </c>
      <c r="Q8" s="847">
        <v>1761</v>
      </c>
      <c r="R8" s="847">
        <v>10287</v>
      </c>
      <c r="S8" s="847">
        <v>0</v>
      </c>
    </row>
    <row r="9" spans="2:20" s="779" customFormat="1" ht="14.25">
      <c r="B9" s="850" t="s">
        <v>144</v>
      </c>
      <c r="C9" s="847">
        <v>20533</v>
      </c>
      <c r="D9" s="847">
        <v>10791</v>
      </c>
      <c r="E9" s="847">
        <v>624</v>
      </c>
      <c r="F9" s="847">
        <v>125</v>
      </c>
      <c r="G9" s="847">
        <v>143</v>
      </c>
      <c r="H9" s="847">
        <v>1999</v>
      </c>
      <c r="I9" s="847">
        <v>1508</v>
      </c>
      <c r="J9" s="847">
        <v>6390</v>
      </c>
      <c r="K9" s="847">
        <v>2</v>
      </c>
      <c r="L9" s="847">
        <v>9742</v>
      </c>
      <c r="M9" s="847">
        <v>510</v>
      </c>
      <c r="N9" s="847">
        <v>82</v>
      </c>
      <c r="O9" s="847">
        <v>124</v>
      </c>
      <c r="P9" s="847">
        <v>983</v>
      </c>
      <c r="Q9" s="847">
        <v>1228</v>
      </c>
      <c r="R9" s="847">
        <v>6815</v>
      </c>
      <c r="S9" s="847">
        <v>0</v>
      </c>
    </row>
    <row r="10" spans="2:20" s="779" customFormat="1" ht="14.25">
      <c r="B10" s="850" t="s">
        <v>145</v>
      </c>
      <c r="C10" s="868">
        <v>10084</v>
      </c>
      <c r="D10" s="868">
        <v>5276</v>
      </c>
      <c r="E10" s="868">
        <v>203</v>
      </c>
      <c r="F10" s="868">
        <v>73</v>
      </c>
      <c r="G10" s="868">
        <v>74</v>
      </c>
      <c r="H10" s="868">
        <v>952</v>
      </c>
      <c r="I10" s="868">
        <v>702</v>
      </c>
      <c r="J10" s="868">
        <v>3272</v>
      </c>
      <c r="K10" s="868">
        <v>0</v>
      </c>
      <c r="L10" s="868">
        <v>4808</v>
      </c>
      <c r="M10" s="868">
        <v>157</v>
      </c>
      <c r="N10" s="868">
        <v>66</v>
      </c>
      <c r="O10" s="868">
        <v>71</v>
      </c>
      <c r="P10" s="868">
        <v>509</v>
      </c>
      <c r="Q10" s="868">
        <v>533</v>
      </c>
      <c r="R10" s="868">
        <v>3472</v>
      </c>
      <c r="S10" s="868">
        <v>0</v>
      </c>
    </row>
    <row r="11" spans="2:20" s="782" customFormat="1" ht="14.25">
      <c r="B11" s="850" t="s">
        <v>134</v>
      </c>
      <c r="C11" s="869">
        <v>3476</v>
      </c>
      <c r="D11" s="869">
        <v>1749</v>
      </c>
      <c r="E11" s="869">
        <v>86</v>
      </c>
      <c r="F11" s="869">
        <v>16</v>
      </c>
      <c r="G11" s="869">
        <v>27</v>
      </c>
      <c r="H11" s="869">
        <v>336</v>
      </c>
      <c r="I11" s="869">
        <v>238</v>
      </c>
      <c r="J11" s="869">
        <v>1045</v>
      </c>
      <c r="K11" s="869">
        <v>1</v>
      </c>
      <c r="L11" s="869">
        <v>1727</v>
      </c>
      <c r="M11" s="869">
        <v>69</v>
      </c>
      <c r="N11" s="869">
        <v>17</v>
      </c>
      <c r="O11" s="869">
        <v>20</v>
      </c>
      <c r="P11" s="869">
        <v>161</v>
      </c>
      <c r="Q11" s="869">
        <v>178</v>
      </c>
      <c r="R11" s="869">
        <v>1282</v>
      </c>
      <c r="S11" s="869">
        <v>0</v>
      </c>
    </row>
    <row r="12" spans="2:20" s="779" customFormat="1" ht="14.25">
      <c r="B12" s="850" t="s">
        <v>144</v>
      </c>
      <c r="C12" s="868">
        <v>2127</v>
      </c>
      <c r="D12" s="868">
        <v>1075</v>
      </c>
      <c r="E12" s="868">
        <v>63</v>
      </c>
      <c r="F12" s="868">
        <v>9</v>
      </c>
      <c r="G12" s="868">
        <v>17</v>
      </c>
      <c r="H12" s="868">
        <v>202</v>
      </c>
      <c r="I12" s="868">
        <v>142</v>
      </c>
      <c r="J12" s="868">
        <v>641</v>
      </c>
      <c r="K12" s="868">
        <v>1</v>
      </c>
      <c r="L12" s="868">
        <v>1052</v>
      </c>
      <c r="M12" s="868">
        <v>50</v>
      </c>
      <c r="N12" s="868">
        <v>7</v>
      </c>
      <c r="O12" s="868">
        <v>14</v>
      </c>
      <c r="P12" s="868">
        <v>92</v>
      </c>
      <c r="Q12" s="868">
        <v>110</v>
      </c>
      <c r="R12" s="868">
        <v>779</v>
      </c>
      <c r="S12" s="868">
        <v>0</v>
      </c>
    </row>
    <row r="13" spans="2:20" s="779" customFormat="1" ht="14.25">
      <c r="B13" s="850" t="s">
        <v>145</v>
      </c>
      <c r="C13" s="869">
        <v>1349</v>
      </c>
      <c r="D13" s="869">
        <v>674</v>
      </c>
      <c r="E13" s="869">
        <v>23</v>
      </c>
      <c r="F13" s="869">
        <v>7</v>
      </c>
      <c r="G13" s="869">
        <v>10</v>
      </c>
      <c r="H13" s="869">
        <v>134</v>
      </c>
      <c r="I13" s="869">
        <v>96</v>
      </c>
      <c r="J13" s="869">
        <v>404</v>
      </c>
      <c r="K13" s="869">
        <v>0</v>
      </c>
      <c r="L13" s="869">
        <v>675</v>
      </c>
      <c r="M13" s="869">
        <v>19</v>
      </c>
      <c r="N13" s="869">
        <v>10</v>
      </c>
      <c r="O13" s="869">
        <v>6</v>
      </c>
      <c r="P13" s="869">
        <v>69</v>
      </c>
      <c r="Q13" s="869">
        <v>68</v>
      </c>
      <c r="R13" s="869">
        <v>503</v>
      </c>
      <c r="S13" s="869">
        <v>0</v>
      </c>
    </row>
    <row r="14" spans="2:20" s="782" customFormat="1" ht="14.25">
      <c r="B14" s="850" t="s">
        <v>117</v>
      </c>
      <c r="C14" s="868">
        <v>960</v>
      </c>
      <c r="D14" s="868">
        <v>524</v>
      </c>
      <c r="E14" s="868">
        <v>25</v>
      </c>
      <c r="F14" s="868">
        <v>12</v>
      </c>
      <c r="G14" s="868">
        <v>9</v>
      </c>
      <c r="H14" s="868">
        <v>90</v>
      </c>
      <c r="I14" s="868">
        <v>50</v>
      </c>
      <c r="J14" s="868">
        <v>338</v>
      </c>
      <c r="K14" s="868">
        <v>0</v>
      </c>
      <c r="L14" s="868">
        <v>436</v>
      </c>
      <c r="M14" s="868">
        <v>28</v>
      </c>
      <c r="N14" s="868">
        <v>8</v>
      </c>
      <c r="O14" s="868">
        <v>10</v>
      </c>
      <c r="P14" s="868">
        <v>57</v>
      </c>
      <c r="Q14" s="868">
        <v>42</v>
      </c>
      <c r="R14" s="868">
        <v>291</v>
      </c>
      <c r="S14" s="868">
        <v>0</v>
      </c>
    </row>
    <row r="15" spans="2:20" s="782" customFormat="1" ht="14.25">
      <c r="B15" s="850" t="s">
        <v>144</v>
      </c>
      <c r="C15" s="869">
        <v>651</v>
      </c>
      <c r="D15" s="869">
        <v>357</v>
      </c>
      <c r="E15" s="869">
        <v>20</v>
      </c>
      <c r="F15" s="869">
        <v>9</v>
      </c>
      <c r="G15" s="869">
        <v>4</v>
      </c>
      <c r="H15" s="869">
        <v>55</v>
      </c>
      <c r="I15" s="869">
        <v>38</v>
      </c>
      <c r="J15" s="869">
        <v>231</v>
      </c>
      <c r="K15" s="869">
        <v>0</v>
      </c>
      <c r="L15" s="869">
        <v>294</v>
      </c>
      <c r="M15" s="869">
        <v>17</v>
      </c>
      <c r="N15" s="869">
        <v>2</v>
      </c>
      <c r="O15" s="869">
        <v>7</v>
      </c>
      <c r="P15" s="869">
        <v>31</v>
      </c>
      <c r="Q15" s="869">
        <v>30</v>
      </c>
      <c r="R15" s="869">
        <v>207</v>
      </c>
      <c r="S15" s="869">
        <v>0</v>
      </c>
    </row>
    <row r="16" spans="2:20" s="779" customFormat="1" ht="14.25">
      <c r="B16" s="850" t="s">
        <v>145</v>
      </c>
      <c r="C16" s="868">
        <v>309</v>
      </c>
      <c r="D16" s="868">
        <v>167</v>
      </c>
      <c r="E16" s="868">
        <v>5</v>
      </c>
      <c r="F16" s="868">
        <v>3</v>
      </c>
      <c r="G16" s="868">
        <v>5</v>
      </c>
      <c r="H16" s="868">
        <v>35</v>
      </c>
      <c r="I16" s="868">
        <v>12</v>
      </c>
      <c r="J16" s="868">
        <v>107</v>
      </c>
      <c r="K16" s="868">
        <v>0</v>
      </c>
      <c r="L16" s="868">
        <v>142</v>
      </c>
      <c r="M16" s="868">
        <v>11</v>
      </c>
      <c r="N16" s="868">
        <v>6</v>
      </c>
      <c r="O16" s="868">
        <v>3</v>
      </c>
      <c r="P16" s="868">
        <v>26</v>
      </c>
      <c r="Q16" s="868">
        <v>12</v>
      </c>
      <c r="R16" s="868">
        <v>84</v>
      </c>
      <c r="S16" s="868">
        <v>0</v>
      </c>
    </row>
    <row r="17" spans="2:38" s="782" customFormat="1" ht="14.25">
      <c r="B17" s="850" t="s">
        <v>125</v>
      </c>
      <c r="C17" s="869">
        <v>1226</v>
      </c>
      <c r="D17" s="869">
        <v>651</v>
      </c>
      <c r="E17" s="869">
        <v>18</v>
      </c>
      <c r="F17" s="869">
        <v>5</v>
      </c>
      <c r="G17" s="869">
        <v>11</v>
      </c>
      <c r="H17" s="869">
        <v>133</v>
      </c>
      <c r="I17" s="869">
        <v>82</v>
      </c>
      <c r="J17" s="869">
        <v>402</v>
      </c>
      <c r="K17" s="869">
        <v>0</v>
      </c>
      <c r="L17" s="869">
        <v>575</v>
      </c>
      <c r="M17" s="869">
        <v>20</v>
      </c>
      <c r="N17" s="869">
        <v>4</v>
      </c>
      <c r="O17" s="869">
        <v>10</v>
      </c>
      <c r="P17" s="869">
        <v>49</v>
      </c>
      <c r="Q17" s="869">
        <v>73</v>
      </c>
      <c r="R17" s="869">
        <v>419</v>
      </c>
      <c r="S17" s="869">
        <v>0</v>
      </c>
    </row>
    <row r="18" spans="2:38" s="779" customFormat="1" ht="14.25">
      <c r="B18" s="850" t="s">
        <v>144</v>
      </c>
      <c r="C18" s="868">
        <v>797</v>
      </c>
      <c r="D18" s="868">
        <v>437</v>
      </c>
      <c r="E18" s="868">
        <v>15</v>
      </c>
      <c r="F18" s="868">
        <v>4</v>
      </c>
      <c r="G18" s="868">
        <v>10</v>
      </c>
      <c r="H18" s="868">
        <v>87</v>
      </c>
      <c r="I18" s="868">
        <v>58</v>
      </c>
      <c r="J18" s="868">
        <v>263</v>
      </c>
      <c r="K18" s="868">
        <v>0</v>
      </c>
      <c r="L18" s="868">
        <v>360</v>
      </c>
      <c r="M18" s="868">
        <v>18</v>
      </c>
      <c r="N18" s="868">
        <v>4</v>
      </c>
      <c r="O18" s="868">
        <v>5</v>
      </c>
      <c r="P18" s="868">
        <v>34</v>
      </c>
      <c r="Q18" s="868">
        <v>41</v>
      </c>
      <c r="R18" s="868">
        <v>258</v>
      </c>
      <c r="S18" s="868">
        <v>0</v>
      </c>
    </row>
    <row r="19" spans="2:38" s="779" customFormat="1" ht="14.25">
      <c r="B19" s="850" t="s">
        <v>145</v>
      </c>
      <c r="C19" s="869">
        <v>429</v>
      </c>
      <c r="D19" s="869">
        <v>214</v>
      </c>
      <c r="E19" s="869">
        <v>3</v>
      </c>
      <c r="F19" s="869">
        <v>1</v>
      </c>
      <c r="G19" s="869">
        <v>1</v>
      </c>
      <c r="H19" s="869">
        <v>46</v>
      </c>
      <c r="I19" s="869">
        <v>24</v>
      </c>
      <c r="J19" s="869">
        <v>139</v>
      </c>
      <c r="K19" s="869">
        <v>0</v>
      </c>
      <c r="L19" s="869">
        <v>215</v>
      </c>
      <c r="M19" s="869">
        <v>2</v>
      </c>
      <c r="N19" s="869">
        <v>0</v>
      </c>
      <c r="O19" s="869">
        <v>5</v>
      </c>
      <c r="P19" s="869">
        <v>15</v>
      </c>
      <c r="Q19" s="869">
        <v>32</v>
      </c>
      <c r="R19" s="869">
        <v>161</v>
      </c>
      <c r="S19" s="869">
        <v>0</v>
      </c>
      <c r="T19" s="783"/>
      <c r="U19" s="783"/>
      <c r="V19" s="783"/>
      <c r="W19" s="783"/>
      <c r="X19" s="783"/>
      <c r="Y19" s="784"/>
    </row>
    <row r="20" spans="2:38" s="782" customFormat="1" ht="14.25">
      <c r="B20" s="850" t="s">
        <v>122</v>
      </c>
      <c r="C20" s="868">
        <v>767</v>
      </c>
      <c r="D20" s="868">
        <v>425</v>
      </c>
      <c r="E20" s="868">
        <v>23</v>
      </c>
      <c r="F20" s="868">
        <v>2</v>
      </c>
      <c r="G20" s="868">
        <v>2</v>
      </c>
      <c r="H20" s="868">
        <v>65</v>
      </c>
      <c r="I20" s="868">
        <v>43</v>
      </c>
      <c r="J20" s="868">
        <v>290</v>
      </c>
      <c r="K20" s="868">
        <v>0</v>
      </c>
      <c r="L20" s="868">
        <v>342</v>
      </c>
      <c r="M20" s="868">
        <v>20</v>
      </c>
      <c r="N20" s="868">
        <v>3</v>
      </c>
      <c r="O20" s="868">
        <v>3</v>
      </c>
      <c r="P20" s="868">
        <v>38</v>
      </c>
      <c r="Q20" s="868">
        <v>42</v>
      </c>
      <c r="R20" s="868">
        <v>236</v>
      </c>
      <c r="S20" s="868">
        <v>0</v>
      </c>
      <c r="T20" s="785"/>
      <c r="U20" s="785"/>
      <c r="V20" s="785"/>
      <c r="W20" s="785"/>
      <c r="X20" s="785"/>
      <c r="Y20" s="786"/>
    </row>
    <row r="21" spans="2:38" s="779" customFormat="1" ht="14.25">
      <c r="B21" s="850" t="s">
        <v>144</v>
      </c>
      <c r="C21" s="869">
        <v>520</v>
      </c>
      <c r="D21" s="869">
        <v>284</v>
      </c>
      <c r="E21" s="869">
        <v>17</v>
      </c>
      <c r="F21" s="869">
        <v>2</v>
      </c>
      <c r="G21" s="869">
        <v>1</v>
      </c>
      <c r="H21" s="869">
        <v>43</v>
      </c>
      <c r="I21" s="869">
        <v>30</v>
      </c>
      <c r="J21" s="869">
        <v>191</v>
      </c>
      <c r="K21" s="869">
        <v>0</v>
      </c>
      <c r="L21" s="869">
        <v>236</v>
      </c>
      <c r="M21" s="869">
        <v>16</v>
      </c>
      <c r="N21" s="869">
        <v>1</v>
      </c>
      <c r="O21" s="869">
        <v>2</v>
      </c>
      <c r="P21" s="869">
        <v>29</v>
      </c>
      <c r="Q21" s="869">
        <v>28</v>
      </c>
      <c r="R21" s="869">
        <v>160</v>
      </c>
      <c r="S21" s="869">
        <v>0</v>
      </c>
      <c r="T21" s="783"/>
      <c r="U21" s="783"/>
      <c r="V21" s="783"/>
      <c r="W21" s="783"/>
      <c r="X21" s="783"/>
      <c r="Y21" s="784"/>
    </row>
    <row r="22" spans="2:38" s="779" customFormat="1" ht="14.25">
      <c r="B22" s="850" t="s">
        <v>145</v>
      </c>
      <c r="C22" s="868">
        <v>247</v>
      </c>
      <c r="D22" s="868">
        <v>141</v>
      </c>
      <c r="E22" s="868">
        <v>6</v>
      </c>
      <c r="F22" s="868">
        <v>0</v>
      </c>
      <c r="G22" s="868">
        <v>1</v>
      </c>
      <c r="H22" s="868">
        <v>22</v>
      </c>
      <c r="I22" s="868">
        <v>13</v>
      </c>
      <c r="J22" s="868">
        <v>99</v>
      </c>
      <c r="K22" s="868">
        <v>0</v>
      </c>
      <c r="L22" s="868">
        <v>106</v>
      </c>
      <c r="M22" s="868">
        <v>4</v>
      </c>
      <c r="N22" s="868">
        <v>2</v>
      </c>
      <c r="O22" s="868">
        <v>1</v>
      </c>
      <c r="P22" s="868">
        <v>9</v>
      </c>
      <c r="Q22" s="868">
        <v>14</v>
      </c>
      <c r="R22" s="868">
        <v>76</v>
      </c>
      <c r="S22" s="868">
        <v>0</v>
      </c>
    </row>
    <row r="23" spans="2:38" s="782" customFormat="1" ht="14.25">
      <c r="B23" s="850" t="s">
        <v>132</v>
      </c>
      <c r="C23" s="869">
        <v>1656</v>
      </c>
      <c r="D23" s="869">
        <v>911</v>
      </c>
      <c r="E23" s="869">
        <v>60</v>
      </c>
      <c r="F23" s="869">
        <v>15</v>
      </c>
      <c r="G23" s="869">
        <v>11</v>
      </c>
      <c r="H23" s="869">
        <v>168</v>
      </c>
      <c r="I23" s="869">
        <v>102</v>
      </c>
      <c r="J23" s="869">
        <v>554</v>
      </c>
      <c r="K23" s="869">
        <v>1</v>
      </c>
      <c r="L23" s="869">
        <v>745</v>
      </c>
      <c r="M23" s="869">
        <v>50</v>
      </c>
      <c r="N23" s="869">
        <v>15</v>
      </c>
      <c r="O23" s="869">
        <v>8</v>
      </c>
      <c r="P23" s="869">
        <v>86</v>
      </c>
      <c r="Q23" s="869">
        <v>73</v>
      </c>
      <c r="R23" s="869">
        <v>513</v>
      </c>
      <c r="S23" s="869">
        <v>0</v>
      </c>
    </row>
    <row r="24" spans="2:38" s="779" customFormat="1" ht="14.25">
      <c r="B24" s="850" t="s">
        <v>144</v>
      </c>
      <c r="C24" s="868">
        <v>957</v>
      </c>
      <c r="D24" s="868">
        <v>536</v>
      </c>
      <c r="E24" s="868">
        <v>42</v>
      </c>
      <c r="F24" s="868">
        <v>7</v>
      </c>
      <c r="G24" s="868">
        <v>6</v>
      </c>
      <c r="H24" s="868">
        <v>102</v>
      </c>
      <c r="I24" s="868">
        <v>65</v>
      </c>
      <c r="J24" s="868">
        <v>313</v>
      </c>
      <c r="K24" s="868">
        <v>1</v>
      </c>
      <c r="L24" s="868">
        <v>421</v>
      </c>
      <c r="M24" s="868">
        <v>34</v>
      </c>
      <c r="N24" s="868">
        <v>4</v>
      </c>
      <c r="O24" s="868">
        <v>6</v>
      </c>
      <c r="P24" s="868">
        <v>49</v>
      </c>
      <c r="Q24" s="868">
        <v>43</v>
      </c>
      <c r="R24" s="868">
        <v>285</v>
      </c>
      <c r="S24" s="868">
        <v>0</v>
      </c>
    </row>
    <row r="25" spans="2:38" s="779" customFormat="1" ht="14.25">
      <c r="B25" s="850" t="s">
        <v>145</v>
      </c>
      <c r="C25" s="869">
        <v>699</v>
      </c>
      <c r="D25" s="869">
        <v>375</v>
      </c>
      <c r="E25" s="869">
        <v>18</v>
      </c>
      <c r="F25" s="869">
        <v>8</v>
      </c>
      <c r="G25" s="869">
        <v>5</v>
      </c>
      <c r="H25" s="869">
        <v>66</v>
      </c>
      <c r="I25" s="869">
        <v>37</v>
      </c>
      <c r="J25" s="869">
        <v>241</v>
      </c>
      <c r="K25" s="869">
        <v>0</v>
      </c>
      <c r="L25" s="869">
        <v>324</v>
      </c>
      <c r="M25" s="869">
        <v>16</v>
      </c>
      <c r="N25" s="869">
        <v>11</v>
      </c>
      <c r="O25" s="869">
        <v>2</v>
      </c>
      <c r="P25" s="869">
        <v>37</v>
      </c>
      <c r="Q25" s="869">
        <v>30</v>
      </c>
      <c r="R25" s="869">
        <v>228</v>
      </c>
      <c r="S25" s="869">
        <v>0</v>
      </c>
    </row>
    <row r="26" spans="2:38" s="782" customFormat="1" ht="14.25">
      <c r="B26" s="850" t="s">
        <v>124</v>
      </c>
      <c r="C26" s="868">
        <v>2536</v>
      </c>
      <c r="D26" s="868">
        <v>1324</v>
      </c>
      <c r="E26" s="868">
        <v>67</v>
      </c>
      <c r="F26" s="868">
        <v>19</v>
      </c>
      <c r="G26" s="868">
        <v>26</v>
      </c>
      <c r="H26" s="868">
        <v>202</v>
      </c>
      <c r="I26" s="868">
        <v>174</v>
      </c>
      <c r="J26" s="868">
        <v>836</v>
      </c>
      <c r="K26" s="868">
        <v>0</v>
      </c>
      <c r="L26" s="868">
        <v>1212</v>
      </c>
      <c r="M26" s="868">
        <v>40</v>
      </c>
      <c r="N26" s="868">
        <v>17</v>
      </c>
      <c r="O26" s="868">
        <v>19</v>
      </c>
      <c r="P26" s="868">
        <v>111</v>
      </c>
      <c r="Q26" s="868">
        <v>124</v>
      </c>
      <c r="R26" s="868">
        <v>901</v>
      </c>
      <c r="S26" s="868">
        <v>0</v>
      </c>
    </row>
    <row r="27" spans="2:38" s="779" customFormat="1" ht="14.25">
      <c r="B27" s="850" t="s">
        <v>144</v>
      </c>
      <c r="C27" s="869">
        <v>1586</v>
      </c>
      <c r="D27" s="869">
        <v>818</v>
      </c>
      <c r="E27" s="869">
        <v>34</v>
      </c>
      <c r="F27" s="869">
        <v>10</v>
      </c>
      <c r="G27" s="869">
        <v>17</v>
      </c>
      <c r="H27" s="869">
        <v>128</v>
      </c>
      <c r="I27" s="869">
        <v>117</v>
      </c>
      <c r="J27" s="869">
        <v>512</v>
      </c>
      <c r="K27" s="869">
        <v>0</v>
      </c>
      <c r="L27" s="869">
        <v>768</v>
      </c>
      <c r="M27" s="869">
        <v>26</v>
      </c>
      <c r="N27" s="869">
        <v>7</v>
      </c>
      <c r="O27" s="869">
        <v>9</v>
      </c>
      <c r="P27" s="869">
        <v>67</v>
      </c>
      <c r="Q27" s="869">
        <v>83</v>
      </c>
      <c r="R27" s="869">
        <v>576</v>
      </c>
      <c r="S27" s="869">
        <v>0</v>
      </c>
    </row>
    <row r="28" spans="2:38" s="779" customFormat="1" ht="14.25">
      <c r="B28" s="850" t="s">
        <v>145</v>
      </c>
      <c r="C28" s="868">
        <v>950</v>
      </c>
      <c r="D28" s="868">
        <v>506</v>
      </c>
      <c r="E28" s="868">
        <v>33</v>
      </c>
      <c r="F28" s="868">
        <v>9</v>
      </c>
      <c r="G28" s="868">
        <v>9</v>
      </c>
      <c r="H28" s="868">
        <v>74</v>
      </c>
      <c r="I28" s="868">
        <v>57</v>
      </c>
      <c r="J28" s="868">
        <v>324</v>
      </c>
      <c r="K28" s="868">
        <v>0</v>
      </c>
      <c r="L28" s="868">
        <v>444</v>
      </c>
      <c r="M28" s="868">
        <v>14</v>
      </c>
      <c r="N28" s="868">
        <v>10</v>
      </c>
      <c r="O28" s="868">
        <v>10</v>
      </c>
      <c r="P28" s="868">
        <v>44</v>
      </c>
      <c r="Q28" s="868">
        <v>41</v>
      </c>
      <c r="R28" s="868">
        <v>325</v>
      </c>
      <c r="S28" s="868">
        <v>0</v>
      </c>
      <c r="T28" s="783"/>
      <c r="U28" s="783"/>
      <c r="V28" s="783"/>
      <c r="W28" s="783"/>
      <c r="X28" s="783"/>
      <c r="Y28" s="783"/>
      <c r="Z28" s="784"/>
    </row>
    <row r="29" spans="2:38" s="782" customFormat="1" ht="14.25">
      <c r="B29" s="850" t="s">
        <v>121</v>
      </c>
      <c r="C29" s="869">
        <v>2117</v>
      </c>
      <c r="D29" s="869">
        <v>1083</v>
      </c>
      <c r="E29" s="869">
        <v>47</v>
      </c>
      <c r="F29" s="869">
        <v>11</v>
      </c>
      <c r="G29" s="869">
        <v>11</v>
      </c>
      <c r="H29" s="869">
        <v>178</v>
      </c>
      <c r="I29" s="869">
        <v>140</v>
      </c>
      <c r="J29" s="869">
        <v>696</v>
      </c>
      <c r="K29" s="869">
        <v>0</v>
      </c>
      <c r="L29" s="869">
        <v>1034</v>
      </c>
      <c r="M29" s="869">
        <v>43</v>
      </c>
      <c r="N29" s="869">
        <v>7</v>
      </c>
      <c r="O29" s="869">
        <v>10</v>
      </c>
      <c r="P29" s="869">
        <v>115</v>
      </c>
      <c r="Q29" s="869">
        <v>120</v>
      </c>
      <c r="R29" s="869">
        <v>739</v>
      </c>
      <c r="S29" s="869">
        <v>0</v>
      </c>
      <c r="T29" s="785"/>
      <c r="U29" s="785"/>
      <c r="V29" s="785"/>
      <c r="W29" s="785"/>
      <c r="X29" s="785"/>
      <c r="Y29" s="785"/>
      <c r="Z29" s="786"/>
    </row>
    <row r="30" spans="2:38" s="779" customFormat="1" ht="14.25">
      <c r="B30" s="850" t="s">
        <v>144</v>
      </c>
      <c r="C30" s="868">
        <v>1338</v>
      </c>
      <c r="D30" s="868">
        <v>696</v>
      </c>
      <c r="E30" s="868">
        <v>39</v>
      </c>
      <c r="F30" s="868">
        <v>5</v>
      </c>
      <c r="G30" s="868">
        <v>7</v>
      </c>
      <c r="H30" s="868">
        <v>114</v>
      </c>
      <c r="I30" s="868">
        <v>93</v>
      </c>
      <c r="J30" s="868">
        <v>438</v>
      </c>
      <c r="K30" s="868">
        <v>0</v>
      </c>
      <c r="L30" s="868">
        <v>642</v>
      </c>
      <c r="M30" s="868">
        <v>35</v>
      </c>
      <c r="N30" s="868">
        <v>3</v>
      </c>
      <c r="O30" s="868">
        <v>4</v>
      </c>
      <c r="P30" s="868">
        <v>73</v>
      </c>
      <c r="Q30" s="868">
        <v>88</v>
      </c>
      <c r="R30" s="868">
        <v>439</v>
      </c>
      <c r="S30" s="868">
        <v>0</v>
      </c>
      <c r="T30" s="783"/>
      <c r="U30" s="783"/>
      <c r="V30" s="783"/>
      <c r="W30" s="783"/>
      <c r="X30" s="783"/>
      <c r="Y30" s="783"/>
      <c r="Z30" s="784"/>
    </row>
    <row r="31" spans="2:38" s="779" customFormat="1" ht="14.25">
      <c r="B31" s="850" t="s">
        <v>145</v>
      </c>
      <c r="C31" s="869">
        <v>779</v>
      </c>
      <c r="D31" s="869">
        <v>387</v>
      </c>
      <c r="E31" s="869">
        <v>8</v>
      </c>
      <c r="F31" s="869">
        <v>6</v>
      </c>
      <c r="G31" s="869">
        <v>4</v>
      </c>
      <c r="H31" s="869">
        <v>64</v>
      </c>
      <c r="I31" s="869">
        <v>47</v>
      </c>
      <c r="J31" s="869">
        <v>258</v>
      </c>
      <c r="K31" s="869">
        <v>0</v>
      </c>
      <c r="L31" s="869">
        <v>392</v>
      </c>
      <c r="M31" s="869">
        <v>8</v>
      </c>
      <c r="N31" s="869">
        <v>4</v>
      </c>
      <c r="O31" s="869">
        <v>6</v>
      </c>
      <c r="P31" s="869">
        <v>42</v>
      </c>
      <c r="Q31" s="869">
        <v>32</v>
      </c>
      <c r="R31" s="869">
        <v>300</v>
      </c>
      <c r="S31" s="869">
        <v>0</v>
      </c>
      <c r="T31" s="783"/>
      <c r="U31" s="783"/>
      <c r="V31" s="783"/>
      <c r="W31" s="783"/>
      <c r="X31" s="783"/>
      <c r="Y31" s="784"/>
    </row>
    <row r="32" spans="2:38" s="782" customFormat="1" ht="14.25">
      <c r="B32" s="850" t="s">
        <v>120</v>
      </c>
      <c r="C32" s="868">
        <v>2282</v>
      </c>
      <c r="D32" s="868">
        <v>1222</v>
      </c>
      <c r="E32" s="868">
        <v>37</v>
      </c>
      <c r="F32" s="868">
        <v>13</v>
      </c>
      <c r="G32" s="868">
        <v>10</v>
      </c>
      <c r="H32" s="868">
        <v>204</v>
      </c>
      <c r="I32" s="868">
        <v>142</v>
      </c>
      <c r="J32" s="868">
        <v>816</v>
      </c>
      <c r="K32" s="868">
        <v>0</v>
      </c>
      <c r="L32" s="868">
        <v>1060</v>
      </c>
      <c r="M32" s="868">
        <v>37</v>
      </c>
      <c r="N32" s="868">
        <v>6</v>
      </c>
      <c r="O32" s="868">
        <v>11</v>
      </c>
      <c r="P32" s="868">
        <v>92</v>
      </c>
      <c r="Q32" s="868">
        <v>120</v>
      </c>
      <c r="R32" s="868">
        <v>794</v>
      </c>
      <c r="S32" s="868">
        <v>0</v>
      </c>
      <c r="T32" s="787"/>
      <c r="U32" s="787"/>
      <c r="V32" s="787"/>
      <c r="W32" s="787"/>
      <c r="X32" s="787"/>
      <c r="Y32" s="788"/>
      <c r="Z32" s="785"/>
      <c r="AA32" s="785"/>
      <c r="AB32" s="785"/>
      <c r="AC32" s="785"/>
      <c r="AD32" s="785"/>
      <c r="AE32" s="785"/>
      <c r="AF32" s="785"/>
      <c r="AG32" s="785"/>
      <c r="AH32" s="785"/>
      <c r="AI32" s="785"/>
      <c r="AJ32" s="785"/>
      <c r="AK32" s="785"/>
      <c r="AL32" s="786"/>
    </row>
    <row r="33" spans="2:38" s="779" customFormat="1" ht="14.25">
      <c r="B33" s="850" t="s">
        <v>144</v>
      </c>
      <c r="C33" s="869">
        <v>1539</v>
      </c>
      <c r="D33" s="869">
        <v>817</v>
      </c>
      <c r="E33" s="869">
        <v>28</v>
      </c>
      <c r="F33" s="869">
        <v>5</v>
      </c>
      <c r="G33" s="869">
        <v>6</v>
      </c>
      <c r="H33" s="869">
        <v>144</v>
      </c>
      <c r="I33" s="869">
        <v>100</v>
      </c>
      <c r="J33" s="869">
        <v>534</v>
      </c>
      <c r="K33" s="869">
        <v>0</v>
      </c>
      <c r="L33" s="869">
        <v>722</v>
      </c>
      <c r="M33" s="869">
        <v>29</v>
      </c>
      <c r="N33" s="869">
        <v>4</v>
      </c>
      <c r="O33" s="869">
        <v>9</v>
      </c>
      <c r="P33" s="869">
        <v>68</v>
      </c>
      <c r="Q33" s="869">
        <v>83</v>
      </c>
      <c r="R33" s="869">
        <v>529</v>
      </c>
      <c r="S33" s="869">
        <v>0</v>
      </c>
      <c r="T33" s="789"/>
      <c r="U33" s="789"/>
      <c r="V33" s="789"/>
      <c r="W33" s="789"/>
      <c r="X33" s="789"/>
      <c r="Y33" s="790"/>
      <c r="Z33" s="783"/>
      <c r="AA33" s="783"/>
      <c r="AB33" s="783"/>
      <c r="AC33" s="783"/>
      <c r="AD33" s="783"/>
      <c r="AE33" s="783"/>
      <c r="AF33" s="783"/>
      <c r="AG33" s="783"/>
      <c r="AH33" s="783"/>
      <c r="AI33" s="783"/>
      <c r="AJ33" s="783"/>
      <c r="AK33" s="783"/>
      <c r="AL33" s="784"/>
    </row>
    <row r="34" spans="2:38" s="779" customFormat="1" ht="14.25">
      <c r="B34" s="850" t="s">
        <v>145</v>
      </c>
      <c r="C34" s="868">
        <v>743</v>
      </c>
      <c r="D34" s="868">
        <v>405</v>
      </c>
      <c r="E34" s="868">
        <v>9</v>
      </c>
      <c r="F34" s="868">
        <v>8</v>
      </c>
      <c r="G34" s="868">
        <v>4</v>
      </c>
      <c r="H34" s="868">
        <v>60</v>
      </c>
      <c r="I34" s="868">
        <v>42</v>
      </c>
      <c r="J34" s="868">
        <v>282</v>
      </c>
      <c r="K34" s="868">
        <v>0</v>
      </c>
      <c r="L34" s="868">
        <v>338</v>
      </c>
      <c r="M34" s="868">
        <v>8</v>
      </c>
      <c r="N34" s="868">
        <v>2</v>
      </c>
      <c r="O34" s="868">
        <v>2</v>
      </c>
      <c r="P34" s="868">
        <v>24</v>
      </c>
      <c r="Q34" s="868">
        <v>37</v>
      </c>
      <c r="R34" s="868">
        <v>265</v>
      </c>
      <c r="S34" s="868">
        <v>0</v>
      </c>
      <c r="T34" s="789"/>
      <c r="U34" s="789"/>
      <c r="V34" s="789"/>
      <c r="W34" s="789"/>
      <c r="X34" s="789"/>
      <c r="Y34" s="790"/>
      <c r="Z34" s="783"/>
      <c r="AA34" s="783"/>
      <c r="AB34" s="783"/>
      <c r="AC34" s="783"/>
      <c r="AD34" s="783"/>
      <c r="AE34" s="783"/>
      <c r="AF34" s="783"/>
      <c r="AG34" s="783"/>
      <c r="AH34" s="783"/>
      <c r="AI34" s="783"/>
      <c r="AJ34" s="783"/>
      <c r="AK34" s="783"/>
      <c r="AL34" s="784"/>
    </row>
    <row r="35" spans="2:38" s="782" customFormat="1" ht="14.25">
      <c r="B35" s="850" t="s">
        <v>129</v>
      </c>
      <c r="C35" s="869">
        <v>11345</v>
      </c>
      <c r="D35" s="869">
        <v>5919</v>
      </c>
      <c r="E35" s="869">
        <v>370</v>
      </c>
      <c r="F35" s="869">
        <v>72</v>
      </c>
      <c r="G35" s="869">
        <v>75</v>
      </c>
      <c r="H35" s="869">
        <v>1120</v>
      </c>
      <c r="I35" s="869">
        <v>911</v>
      </c>
      <c r="J35" s="869">
        <v>3371</v>
      </c>
      <c r="K35" s="869">
        <v>0</v>
      </c>
      <c r="L35" s="869">
        <v>5426</v>
      </c>
      <c r="M35" s="869">
        <v>285</v>
      </c>
      <c r="N35" s="869">
        <v>52</v>
      </c>
      <c r="O35" s="869">
        <v>74</v>
      </c>
      <c r="P35" s="869">
        <v>566</v>
      </c>
      <c r="Q35" s="869">
        <v>688</v>
      </c>
      <c r="R35" s="869">
        <v>3761</v>
      </c>
      <c r="S35" s="869">
        <v>0</v>
      </c>
      <c r="T35" s="785"/>
      <c r="U35" s="785"/>
      <c r="V35" s="785"/>
      <c r="W35" s="785"/>
      <c r="X35" s="785"/>
      <c r="Y35" s="785"/>
      <c r="Z35" s="786"/>
    </row>
    <row r="36" spans="2:38" s="782" customFormat="1" ht="14.25">
      <c r="B36" s="850" t="s">
        <v>144</v>
      </c>
      <c r="C36" s="868">
        <v>8193</v>
      </c>
      <c r="D36" s="868">
        <v>4289</v>
      </c>
      <c r="E36" s="868">
        <v>311</v>
      </c>
      <c r="F36" s="868">
        <v>53</v>
      </c>
      <c r="G36" s="868">
        <v>51</v>
      </c>
      <c r="H36" s="868">
        <v>828</v>
      </c>
      <c r="I36" s="868">
        <v>649</v>
      </c>
      <c r="J36" s="868">
        <v>2397</v>
      </c>
      <c r="K36" s="868">
        <v>0</v>
      </c>
      <c r="L36" s="868">
        <v>3904</v>
      </c>
      <c r="M36" s="868">
        <v>231</v>
      </c>
      <c r="N36" s="868">
        <v>36</v>
      </c>
      <c r="O36" s="868">
        <v>51</v>
      </c>
      <c r="P36" s="868">
        <v>390</v>
      </c>
      <c r="Q36" s="868">
        <v>501</v>
      </c>
      <c r="R36" s="868">
        <v>2695</v>
      </c>
      <c r="S36" s="868">
        <v>0</v>
      </c>
      <c r="T36" s="787"/>
      <c r="U36" s="787"/>
      <c r="V36" s="787"/>
      <c r="W36" s="787"/>
      <c r="X36" s="787"/>
      <c r="Y36" s="788"/>
      <c r="Z36" s="785"/>
      <c r="AA36" s="785"/>
      <c r="AB36" s="785"/>
      <c r="AC36" s="785"/>
      <c r="AD36" s="785"/>
      <c r="AE36" s="785"/>
      <c r="AF36" s="785"/>
      <c r="AG36" s="785"/>
      <c r="AH36" s="785"/>
      <c r="AI36" s="785"/>
      <c r="AJ36" s="785"/>
      <c r="AK36" s="785"/>
      <c r="AL36" s="786"/>
    </row>
    <row r="37" spans="2:38" s="779" customFormat="1" ht="14.25">
      <c r="B37" s="850" t="s">
        <v>145</v>
      </c>
      <c r="C37" s="869">
        <v>3152</v>
      </c>
      <c r="D37" s="869">
        <v>1630</v>
      </c>
      <c r="E37" s="869">
        <v>59</v>
      </c>
      <c r="F37" s="869">
        <v>19</v>
      </c>
      <c r="G37" s="869">
        <v>24</v>
      </c>
      <c r="H37" s="869">
        <v>292</v>
      </c>
      <c r="I37" s="869">
        <v>262</v>
      </c>
      <c r="J37" s="869">
        <v>974</v>
      </c>
      <c r="K37" s="869">
        <v>0</v>
      </c>
      <c r="L37" s="869">
        <v>1522</v>
      </c>
      <c r="M37" s="869">
        <v>54</v>
      </c>
      <c r="N37" s="869">
        <v>16</v>
      </c>
      <c r="O37" s="869">
        <v>23</v>
      </c>
      <c r="P37" s="869">
        <v>176</v>
      </c>
      <c r="Q37" s="869">
        <v>187</v>
      </c>
      <c r="R37" s="869">
        <v>1066</v>
      </c>
      <c r="S37" s="869">
        <v>0</v>
      </c>
      <c r="T37" s="789"/>
      <c r="U37" s="789"/>
      <c r="V37" s="789"/>
      <c r="W37" s="789"/>
      <c r="X37" s="789"/>
      <c r="Y37" s="790"/>
      <c r="Z37" s="783"/>
      <c r="AA37" s="783"/>
      <c r="AB37" s="783"/>
      <c r="AC37" s="783"/>
      <c r="AD37" s="783"/>
      <c r="AE37" s="783"/>
      <c r="AF37" s="783"/>
      <c r="AG37" s="783"/>
      <c r="AH37" s="783"/>
      <c r="AI37" s="783"/>
      <c r="AJ37" s="783"/>
      <c r="AK37" s="783"/>
      <c r="AL37" s="784"/>
    </row>
    <row r="38" spans="2:38" s="782" customFormat="1" ht="14.25">
      <c r="B38" s="850" t="s">
        <v>130</v>
      </c>
      <c r="C38" s="868">
        <v>2519</v>
      </c>
      <c r="D38" s="868">
        <v>1281</v>
      </c>
      <c r="E38" s="868">
        <v>55</v>
      </c>
      <c r="F38" s="868">
        <v>18</v>
      </c>
      <c r="G38" s="868">
        <v>16</v>
      </c>
      <c r="H38" s="868">
        <v>228</v>
      </c>
      <c r="I38" s="868">
        <v>171</v>
      </c>
      <c r="J38" s="868">
        <v>793</v>
      </c>
      <c r="K38" s="868">
        <v>0</v>
      </c>
      <c r="L38" s="868">
        <v>1238</v>
      </c>
      <c r="M38" s="868">
        <v>49</v>
      </c>
      <c r="N38" s="868">
        <v>10</v>
      </c>
      <c r="O38" s="868">
        <v>15</v>
      </c>
      <c r="P38" s="868">
        <v>93</v>
      </c>
      <c r="Q38" s="868">
        <v>158</v>
      </c>
      <c r="R38" s="868">
        <v>913</v>
      </c>
      <c r="S38" s="868">
        <v>0</v>
      </c>
      <c r="T38" s="787"/>
      <c r="U38" s="787"/>
      <c r="V38" s="787"/>
      <c r="W38" s="787"/>
      <c r="X38" s="787"/>
      <c r="Y38" s="788"/>
      <c r="Z38" s="785"/>
      <c r="AA38" s="785"/>
      <c r="AB38" s="785"/>
      <c r="AC38" s="785"/>
      <c r="AD38" s="785"/>
      <c r="AE38" s="785"/>
      <c r="AF38" s="785"/>
      <c r="AG38" s="785"/>
      <c r="AH38" s="785"/>
      <c r="AI38" s="785"/>
      <c r="AJ38" s="785"/>
      <c r="AK38" s="785"/>
      <c r="AL38" s="786"/>
    </row>
    <row r="39" spans="2:38" s="779" customFormat="1" ht="14.25">
      <c r="B39" s="852" t="s">
        <v>144</v>
      </c>
      <c r="C39" s="869">
        <v>1366</v>
      </c>
      <c r="D39" s="869">
        <v>668</v>
      </c>
      <c r="E39" s="869">
        <v>26</v>
      </c>
      <c r="F39" s="869">
        <v>9</v>
      </c>
      <c r="G39" s="869">
        <v>7</v>
      </c>
      <c r="H39" s="869">
        <v>107</v>
      </c>
      <c r="I39" s="869">
        <v>85</v>
      </c>
      <c r="J39" s="869">
        <v>434</v>
      </c>
      <c r="K39" s="869">
        <v>0</v>
      </c>
      <c r="L39" s="869">
        <v>698</v>
      </c>
      <c r="M39" s="869">
        <v>32</v>
      </c>
      <c r="N39" s="869">
        <v>6</v>
      </c>
      <c r="O39" s="869">
        <v>3</v>
      </c>
      <c r="P39" s="869">
        <v>43</v>
      </c>
      <c r="Q39" s="869">
        <v>98</v>
      </c>
      <c r="R39" s="869">
        <v>516</v>
      </c>
      <c r="S39" s="869">
        <v>0</v>
      </c>
      <c r="T39" s="783"/>
      <c r="U39" s="783"/>
      <c r="V39" s="783"/>
      <c r="W39" s="783"/>
      <c r="X39" s="783"/>
      <c r="Y39" s="783"/>
      <c r="Z39" s="784"/>
    </row>
    <row r="40" spans="2:38" s="779" customFormat="1" ht="14.25">
      <c r="B40" s="850" t="s">
        <v>145</v>
      </c>
      <c r="C40" s="868">
        <v>1153</v>
      </c>
      <c r="D40" s="868">
        <v>613</v>
      </c>
      <c r="E40" s="868">
        <v>29</v>
      </c>
      <c r="F40" s="868">
        <v>9</v>
      </c>
      <c r="G40" s="868">
        <v>9</v>
      </c>
      <c r="H40" s="868">
        <v>121</v>
      </c>
      <c r="I40" s="868">
        <v>86</v>
      </c>
      <c r="J40" s="868">
        <v>359</v>
      </c>
      <c r="K40" s="868">
        <v>0</v>
      </c>
      <c r="L40" s="868">
        <v>540</v>
      </c>
      <c r="M40" s="868">
        <v>17</v>
      </c>
      <c r="N40" s="868">
        <v>4</v>
      </c>
      <c r="O40" s="868">
        <v>12</v>
      </c>
      <c r="P40" s="868">
        <v>50</v>
      </c>
      <c r="Q40" s="868">
        <v>60</v>
      </c>
      <c r="R40" s="868">
        <v>397</v>
      </c>
      <c r="S40" s="868">
        <v>0</v>
      </c>
      <c r="T40" s="783"/>
      <c r="U40" s="783"/>
      <c r="V40" s="783"/>
      <c r="W40" s="783"/>
      <c r="X40" s="783"/>
      <c r="Y40" s="783"/>
      <c r="Z40" s="784"/>
    </row>
    <row r="41" spans="2:38" s="782" customFormat="1" ht="14.25">
      <c r="B41" s="852" t="s">
        <v>127</v>
      </c>
      <c r="C41" s="869">
        <v>1733</v>
      </c>
      <c r="D41" s="869">
        <v>978</v>
      </c>
      <c r="E41" s="869">
        <v>39</v>
      </c>
      <c r="F41" s="869">
        <v>15</v>
      </c>
      <c r="G41" s="869">
        <v>19</v>
      </c>
      <c r="H41" s="869">
        <v>227</v>
      </c>
      <c r="I41" s="869">
        <v>157</v>
      </c>
      <c r="J41" s="869">
        <v>521</v>
      </c>
      <c r="K41" s="869">
        <v>0</v>
      </c>
      <c r="L41" s="869">
        <v>755</v>
      </c>
      <c r="M41" s="869">
        <v>26</v>
      </c>
      <c r="N41" s="869">
        <v>9</v>
      </c>
      <c r="O41" s="869">
        <v>15</v>
      </c>
      <c r="P41" s="869">
        <v>124</v>
      </c>
      <c r="Q41" s="869">
        <v>143</v>
      </c>
      <c r="R41" s="869">
        <v>438</v>
      </c>
      <c r="S41" s="869">
        <v>0</v>
      </c>
      <c r="T41" s="785"/>
      <c r="U41" s="785"/>
      <c r="V41" s="785"/>
      <c r="W41" s="785"/>
      <c r="X41" s="785"/>
      <c r="Y41" s="785"/>
      <c r="Z41" s="786"/>
    </row>
    <row r="42" spans="2:38" s="779" customFormat="1" ht="14.25">
      <c r="B42" s="850" t="s">
        <v>144</v>
      </c>
      <c r="C42" s="868">
        <v>1459</v>
      </c>
      <c r="D42" s="868">
        <v>814</v>
      </c>
      <c r="E42" s="868">
        <v>29</v>
      </c>
      <c r="F42" s="868">
        <v>12</v>
      </c>
      <c r="G42" s="868">
        <v>17</v>
      </c>
      <c r="H42" s="868">
        <v>189</v>
      </c>
      <c r="I42" s="868">
        <v>131</v>
      </c>
      <c r="J42" s="868">
        <v>436</v>
      </c>
      <c r="K42" s="868">
        <v>0</v>
      </c>
      <c r="L42" s="868">
        <v>645</v>
      </c>
      <c r="M42" s="868">
        <v>22</v>
      </c>
      <c r="N42" s="868">
        <v>8</v>
      </c>
      <c r="O42" s="868">
        <v>14</v>
      </c>
      <c r="P42" s="868">
        <v>107</v>
      </c>
      <c r="Q42" s="868">
        <v>123</v>
      </c>
      <c r="R42" s="868">
        <v>371</v>
      </c>
      <c r="S42" s="868">
        <v>0</v>
      </c>
      <c r="T42" s="783"/>
      <c r="U42" s="783"/>
      <c r="V42" s="783"/>
      <c r="W42" s="783"/>
      <c r="X42" s="783"/>
      <c r="Y42" s="783"/>
      <c r="Z42" s="784"/>
    </row>
    <row r="43" spans="2:38" s="779" customFormat="1" ht="14.25">
      <c r="B43" s="850" t="s">
        <v>145</v>
      </c>
      <c r="C43" s="869">
        <v>274</v>
      </c>
      <c r="D43" s="869">
        <v>164</v>
      </c>
      <c r="E43" s="869">
        <v>10</v>
      </c>
      <c r="F43" s="869">
        <v>3</v>
      </c>
      <c r="G43" s="869">
        <v>2</v>
      </c>
      <c r="H43" s="869">
        <v>38</v>
      </c>
      <c r="I43" s="869">
        <v>26</v>
      </c>
      <c r="J43" s="869">
        <v>85</v>
      </c>
      <c r="K43" s="869">
        <v>0</v>
      </c>
      <c r="L43" s="869">
        <v>110</v>
      </c>
      <c r="M43" s="869">
        <v>4</v>
      </c>
      <c r="N43" s="869">
        <v>1</v>
      </c>
      <c r="O43" s="869">
        <v>1</v>
      </c>
      <c r="P43" s="869">
        <v>17</v>
      </c>
      <c r="Q43" s="869">
        <v>20</v>
      </c>
      <c r="R43" s="869">
        <v>67</v>
      </c>
      <c r="S43" s="869">
        <v>0</v>
      </c>
    </row>
    <row r="44" spans="2:38" s="782" customFormat="1" ht="14.25">
      <c r="B44" s="850" t="s">
        <v>82</v>
      </c>
      <c r="C44" s="868">
        <v>35901</v>
      </c>
      <c r="D44" s="868">
        <v>20262</v>
      </c>
      <c r="E44" s="868">
        <v>865</v>
      </c>
      <c r="F44" s="868">
        <v>154</v>
      </c>
      <c r="G44" s="868">
        <v>246</v>
      </c>
      <c r="H44" s="868">
        <v>4241</v>
      </c>
      <c r="I44" s="868">
        <v>3703</v>
      </c>
      <c r="J44" s="868">
        <v>11053</v>
      </c>
      <c r="K44" s="868">
        <v>0</v>
      </c>
      <c r="L44" s="868">
        <v>15639</v>
      </c>
      <c r="M44" s="868">
        <v>703</v>
      </c>
      <c r="N44" s="868">
        <v>116</v>
      </c>
      <c r="O44" s="868">
        <v>169</v>
      </c>
      <c r="P44" s="868">
        <v>1934</v>
      </c>
      <c r="Q44" s="868">
        <v>2595</v>
      </c>
      <c r="R44" s="868">
        <v>10122</v>
      </c>
      <c r="S44" s="868">
        <v>0</v>
      </c>
      <c r="T44" s="785"/>
      <c r="U44" s="785"/>
      <c r="V44" s="785"/>
      <c r="W44" s="785"/>
      <c r="X44" s="785"/>
      <c r="Y44" s="786"/>
    </row>
    <row r="45" spans="2:38" s="782" customFormat="1" ht="14.25">
      <c r="B45" s="850" t="s">
        <v>144</v>
      </c>
      <c r="C45" s="869">
        <v>31087</v>
      </c>
      <c r="D45" s="869">
        <v>17412</v>
      </c>
      <c r="E45" s="869">
        <v>777</v>
      </c>
      <c r="F45" s="869">
        <v>124</v>
      </c>
      <c r="G45" s="869">
        <v>197</v>
      </c>
      <c r="H45" s="869">
        <v>3661</v>
      </c>
      <c r="I45" s="869">
        <v>3225</v>
      </c>
      <c r="J45" s="869">
        <v>9428</v>
      </c>
      <c r="K45" s="869">
        <v>0</v>
      </c>
      <c r="L45" s="869">
        <v>13675</v>
      </c>
      <c r="M45" s="869">
        <v>644</v>
      </c>
      <c r="N45" s="869">
        <v>92</v>
      </c>
      <c r="O45" s="869">
        <v>143</v>
      </c>
      <c r="P45" s="869">
        <v>1688</v>
      </c>
      <c r="Q45" s="869">
        <v>2279</v>
      </c>
      <c r="R45" s="869">
        <v>8829</v>
      </c>
      <c r="S45" s="869">
        <v>0</v>
      </c>
      <c r="T45" s="785"/>
      <c r="U45" s="785"/>
      <c r="V45" s="785"/>
      <c r="W45" s="785"/>
      <c r="X45" s="785"/>
      <c r="Y45" s="785"/>
      <c r="Z45" s="786"/>
    </row>
    <row r="46" spans="2:38" s="779" customFormat="1" ht="14.25">
      <c r="B46" s="850" t="s">
        <v>145</v>
      </c>
      <c r="C46" s="868">
        <v>4814</v>
      </c>
      <c r="D46" s="868">
        <v>2850</v>
      </c>
      <c r="E46" s="868">
        <v>88</v>
      </c>
      <c r="F46" s="868">
        <v>30</v>
      </c>
      <c r="G46" s="868">
        <v>49</v>
      </c>
      <c r="H46" s="868">
        <v>580</v>
      </c>
      <c r="I46" s="868">
        <v>478</v>
      </c>
      <c r="J46" s="868">
        <v>1625</v>
      </c>
      <c r="K46" s="868">
        <v>0</v>
      </c>
      <c r="L46" s="868">
        <v>1964</v>
      </c>
      <c r="M46" s="868">
        <v>59</v>
      </c>
      <c r="N46" s="868">
        <v>24</v>
      </c>
      <c r="O46" s="868">
        <v>26</v>
      </c>
      <c r="P46" s="868">
        <v>246</v>
      </c>
      <c r="Q46" s="868">
        <v>316</v>
      </c>
      <c r="R46" s="868">
        <v>1293</v>
      </c>
      <c r="S46" s="868">
        <v>0</v>
      </c>
      <c r="T46" s="783"/>
      <c r="U46" s="783"/>
      <c r="V46" s="783"/>
      <c r="W46" s="783"/>
      <c r="X46" s="783"/>
      <c r="Y46" s="783"/>
      <c r="Z46" s="784"/>
    </row>
    <row r="47" spans="2:38" s="782" customFormat="1" ht="14.25">
      <c r="B47" s="850" t="s">
        <v>119</v>
      </c>
      <c r="C47" s="869">
        <v>3010</v>
      </c>
      <c r="D47" s="869">
        <v>1755</v>
      </c>
      <c r="E47" s="869">
        <v>78</v>
      </c>
      <c r="F47" s="869">
        <v>16</v>
      </c>
      <c r="G47" s="869">
        <v>22</v>
      </c>
      <c r="H47" s="869">
        <v>371</v>
      </c>
      <c r="I47" s="869">
        <v>276</v>
      </c>
      <c r="J47" s="869">
        <v>992</v>
      </c>
      <c r="K47" s="869">
        <v>0</v>
      </c>
      <c r="L47" s="869">
        <v>1255</v>
      </c>
      <c r="M47" s="869">
        <v>55</v>
      </c>
      <c r="N47" s="869">
        <v>7</v>
      </c>
      <c r="O47" s="869">
        <v>11</v>
      </c>
      <c r="P47" s="869">
        <v>143</v>
      </c>
      <c r="Q47" s="869">
        <v>194</v>
      </c>
      <c r="R47" s="869">
        <v>845</v>
      </c>
      <c r="S47" s="869">
        <v>0</v>
      </c>
      <c r="T47" s="785"/>
      <c r="U47" s="785"/>
      <c r="V47" s="785"/>
      <c r="W47" s="785"/>
      <c r="X47" s="785"/>
      <c r="Y47" s="785"/>
      <c r="Z47" s="786"/>
    </row>
    <row r="48" spans="2:38" s="779" customFormat="1" ht="14.25">
      <c r="B48" s="850" t="s">
        <v>144</v>
      </c>
      <c r="C48" s="868">
        <v>2626</v>
      </c>
      <c r="D48" s="868">
        <v>1531</v>
      </c>
      <c r="E48" s="868">
        <v>74</v>
      </c>
      <c r="F48" s="868">
        <v>16</v>
      </c>
      <c r="G48" s="868">
        <v>18</v>
      </c>
      <c r="H48" s="868">
        <v>326</v>
      </c>
      <c r="I48" s="868">
        <v>241</v>
      </c>
      <c r="J48" s="868">
        <v>856</v>
      </c>
      <c r="K48" s="868">
        <v>0</v>
      </c>
      <c r="L48" s="868">
        <v>1095</v>
      </c>
      <c r="M48" s="868">
        <v>52</v>
      </c>
      <c r="N48" s="868">
        <v>6</v>
      </c>
      <c r="O48" s="868">
        <v>10</v>
      </c>
      <c r="P48" s="868">
        <v>127</v>
      </c>
      <c r="Q48" s="868">
        <v>172</v>
      </c>
      <c r="R48" s="868">
        <v>728</v>
      </c>
      <c r="S48" s="868">
        <v>0</v>
      </c>
      <c r="T48" s="783"/>
      <c r="U48" s="783"/>
      <c r="V48" s="783"/>
      <c r="W48" s="783"/>
      <c r="X48" s="783"/>
      <c r="Y48" s="783"/>
      <c r="Z48" s="784"/>
    </row>
    <row r="49" spans="2:26" s="779" customFormat="1" ht="14.25">
      <c r="B49" s="850" t="s">
        <v>145</v>
      </c>
      <c r="C49" s="869">
        <v>384</v>
      </c>
      <c r="D49" s="869">
        <v>224</v>
      </c>
      <c r="E49" s="869">
        <v>4</v>
      </c>
      <c r="F49" s="869">
        <v>0</v>
      </c>
      <c r="G49" s="869">
        <v>4</v>
      </c>
      <c r="H49" s="869">
        <v>45</v>
      </c>
      <c r="I49" s="869">
        <v>35</v>
      </c>
      <c r="J49" s="869">
        <v>136</v>
      </c>
      <c r="K49" s="869">
        <v>0</v>
      </c>
      <c r="L49" s="869">
        <v>160</v>
      </c>
      <c r="M49" s="869">
        <v>3</v>
      </c>
      <c r="N49" s="869">
        <v>1</v>
      </c>
      <c r="O49" s="869">
        <v>1</v>
      </c>
      <c r="P49" s="869">
        <v>16</v>
      </c>
      <c r="Q49" s="869">
        <v>22</v>
      </c>
      <c r="R49" s="869">
        <v>117</v>
      </c>
      <c r="S49" s="869">
        <v>0</v>
      </c>
      <c r="T49" s="783"/>
      <c r="U49" s="783"/>
      <c r="V49" s="783"/>
      <c r="W49" s="783"/>
      <c r="X49" s="783"/>
      <c r="Y49" s="783"/>
      <c r="Z49" s="784"/>
    </row>
    <row r="50" spans="2:26" s="782" customFormat="1" ht="14.25">
      <c r="B50" s="850" t="s">
        <v>131</v>
      </c>
      <c r="C50" s="868">
        <v>1670</v>
      </c>
      <c r="D50" s="868">
        <v>945</v>
      </c>
      <c r="E50" s="868">
        <v>34</v>
      </c>
      <c r="F50" s="868">
        <v>10</v>
      </c>
      <c r="G50" s="868">
        <v>12</v>
      </c>
      <c r="H50" s="868">
        <v>281</v>
      </c>
      <c r="I50" s="868">
        <v>160</v>
      </c>
      <c r="J50" s="868">
        <v>448</v>
      </c>
      <c r="K50" s="868">
        <v>0</v>
      </c>
      <c r="L50" s="868">
        <v>725</v>
      </c>
      <c r="M50" s="868">
        <v>33</v>
      </c>
      <c r="N50" s="868">
        <v>7</v>
      </c>
      <c r="O50" s="868">
        <v>13</v>
      </c>
      <c r="P50" s="868">
        <v>124</v>
      </c>
      <c r="Q50" s="868">
        <v>133</v>
      </c>
      <c r="R50" s="868">
        <v>415</v>
      </c>
      <c r="S50" s="868">
        <v>0</v>
      </c>
      <c r="T50" s="785"/>
      <c r="U50" s="785"/>
      <c r="V50" s="785"/>
      <c r="W50" s="785"/>
      <c r="X50" s="785"/>
      <c r="Y50" s="785"/>
      <c r="Z50" s="786"/>
    </row>
    <row r="51" spans="2:26" s="779" customFormat="1" ht="14.25">
      <c r="B51" s="850" t="s">
        <v>144</v>
      </c>
      <c r="C51" s="869">
        <v>1114</v>
      </c>
      <c r="D51" s="869">
        <v>600</v>
      </c>
      <c r="E51" s="869">
        <v>25</v>
      </c>
      <c r="F51" s="869">
        <v>5</v>
      </c>
      <c r="G51" s="869">
        <v>5</v>
      </c>
      <c r="H51" s="869">
        <v>172</v>
      </c>
      <c r="I51" s="869">
        <v>98</v>
      </c>
      <c r="J51" s="869">
        <v>295</v>
      </c>
      <c r="K51" s="869">
        <v>0</v>
      </c>
      <c r="L51" s="869">
        <v>514</v>
      </c>
      <c r="M51" s="869">
        <v>26</v>
      </c>
      <c r="N51" s="869">
        <v>3</v>
      </c>
      <c r="O51" s="869">
        <v>7</v>
      </c>
      <c r="P51" s="869">
        <v>83</v>
      </c>
      <c r="Q51" s="869">
        <v>97</v>
      </c>
      <c r="R51" s="869">
        <v>298</v>
      </c>
      <c r="S51" s="869">
        <v>0</v>
      </c>
      <c r="T51" s="783"/>
      <c r="U51" s="783"/>
      <c r="V51" s="783"/>
      <c r="W51" s="783"/>
      <c r="X51" s="783"/>
      <c r="Y51" s="783"/>
      <c r="Z51" s="784"/>
    </row>
    <row r="52" spans="2:26" s="779" customFormat="1" ht="14.25">
      <c r="B52" s="850" t="s">
        <v>145</v>
      </c>
      <c r="C52" s="868">
        <v>556</v>
      </c>
      <c r="D52" s="868">
        <v>345</v>
      </c>
      <c r="E52" s="868">
        <v>9</v>
      </c>
      <c r="F52" s="868">
        <v>5</v>
      </c>
      <c r="G52" s="868">
        <v>7</v>
      </c>
      <c r="H52" s="868">
        <v>109</v>
      </c>
      <c r="I52" s="868">
        <v>62</v>
      </c>
      <c r="J52" s="868">
        <v>153</v>
      </c>
      <c r="K52" s="868">
        <v>0</v>
      </c>
      <c r="L52" s="868">
        <v>211</v>
      </c>
      <c r="M52" s="868">
        <v>7</v>
      </c>
      <c r="N52" s="868">
        <v>4</v>
      </c>
      <c r="O52" s="868">
        <v>6</v>
      </c>
      <c r="P52" s="868">
        <v>41</v>
      </c>
      <c r="Q52" s="868">
        <v>36</v>
      </c>
      <c r="R52" s="868">
        <v>117</v>
      </c>
      <c r="S52" s="868">
        <v>0</v>
      </c>
      <c r="T52" s="783"/>
      <c r="U52" s="783"/>
      <c r="V52" s="783"/>
      <c r="W52" s="783"/>
      <c r="X52" s="783"/>
      <c r="Y52" s="783"/>
      <c r="Z52" s="784"/>
    </row>
    <row r="53" spans="2:26" s="782" customFormat="1" ht="14.25">
      <c r="B53" s="850" t="s">
        <v>126</v>
      </c>
      <c r="C53" s="869">
        <v>19245</v>
      </c>
      <c r="D53" s="869">
        <v>10679</v>
      </c>
      <c r="E53" s="869">
        <v>499</v>
      </c>
      <c r="F53" s="869">
        <v>72</v>
      </c>
      <c r="G53" s="869">
        <v>121</v>
      </c>
      <c r="H53" s="869">
        <v>2158</v>
      </c>
      <c r="I53" s="869">
        <v>2057</v>
      </c>
      <c r="J53" s="869">
        <v>5772</v>
      </c>
      <c r="K53" s="869">
        <v>0</v>
      </c>
      <c r="L53" s="869">
        <v>8566</v>
      </c>
      <c r="M53" s="869">
        <v>425</v>
      </c>
      <c r="N53" s="869">
        <v>57</v>
      </c>
      <c r="O53" s="869">
        <v>93</v>
      </c>
      <c r="P53" s="869">
        <v>1035</v>
      </c>
      <c r="Q53" s="869">
        <v>1414</v>
      </c>
      <c r="R53" s="869">
        <v>5542</v>
      </c>
      <c r="S53" s="869">
        <v>0</v>
      </c>
      <c r="T53" s="785"/>
      <c r="U53" s="785"/>
      <c r="V53" s="785"/>
      <c r="W53" s="785"/>
      <c r="X53" s="785"/>
      <c r="Y53" s="785"/>
      <c r="Z53" s="786"/>
    </row>
    <row r="54" spans="2:26" s="779" customFormat="1" ht="14.25">
      <c r="B54" s="850" t="s">
        <v>144</v>
      </c>
      <c r="C54" s="868">
        <v>18178</v>
      </c>
      <c r="D54" s="868">
        <v>10038</v>
      </c>
      <c r="E54" s="868">
        <v>485</v>
      </c>
      <c r="F54" s="868">
        <v>60</v>
      </c>
      <c r="G54" s="868">
        <v>111</v>
      </c>
      <c r="H54" s="868">
        <v>2026</v>
      </c>
      <c r="I54" s="868">
        <v>1937</v>
      </c>
      <c r="J54" s="868">
        <v>5419</v>
      </c>
      <c r="K54" s="868">
        <v>0</v>
      </c>
      <c r="L54" s="868">
        <v>8140</v>
      </c>
      <c r="M54" s="868">
        <v>412</v>
      </c>
      <c r="N54" s="868">
        <v>52</v>
      </c>
      <c r="O54" s="868">
        <v>83</v>
      </c>
      <c r="P54" s="868">
        <v>967</v>
      </c>
      <c r="Q54" s="868">
        <v>1346</v>
      </c>
      <c r="R54" s="868">
        <v>5280</v>
      </c>
      <c r="S54" s="868">
        <v>0</v>
      </c>
      <c r="T54" s="783"/>
      <c r="U54" s="783"/>
      <c r="V54" s="783"/>
      <c r="W54" s="783"/>
      <c r="X54" s="783"/>
      <c r="Y54" s="783"/>
      <c r="Z54" s="784"/>
    </row>
    <row r="55" spans="2:26" s="779" customFormat="1" ht="14.25">
      <c r="B55" s="850" t="s">
        <v>145</v>
      </c>
      <c r="C55" s="869">
        <v>1067</v>
      </c>
      <c r="D55" s="869">
        <v>641</v>
      </c>
      <c r="E55" s="869">
        <v>14</v>
      </c>
      <c r="F55" s="869">
        <v>12</v>
      </c>
      <c r="G55" s="869">
        <v>10</v>
      </c>
      <c r="H55" s="869">
        <v>132</v>
      </c>
      <c r="I55" s="869">
        <v>120</v>
      </c>
      <c r="J55" s="869">
        <v>353</v>
      </c>
      <c r="K55" s="869">
        <v>0</v>
      </c>
      <c r="L55" s="869">
        <v>426</v>
      </c>
      <c r="M55" s="869">
        <v>13</v>
      </c>
      <c r="N55" s="869">
        <v>5</v>
      </c>
      <c r="O55" s="869">
        <v>10</v>
      </c>
      <c r="P55" s="869">
        <v>68</v>
      </c>
      <c r="Q55" s="869">
        <v>68</v>
      </c>
      <c r="R55" s="869">
        <v>262</v>
      </c>
      <c r="S55" s="869">
        <v>0</v>
      </c>
      <c r="T55" s="783"/>
      <c r="U55" s="783"/>
      <c r="V55" s="783"/>
      <c r="W55" s="783"/>
      <c r="X55" s="783"/>
      <c r="Y55" s="783"/>
      <c r="Z55" s="784"/>
    </row>
    <row r="56" spans="2:26" s="782" customFormat="1" ht="14.25">
      <c r="B56" s="850" t="s">
        <v>133</v>
      </c>
      <c r="C56" s="868">
        <v>3894</v>
      </c>
      <c r="D56" s="868">
        <v>2272</v>
      </c>
      <c r="E56" s="868">
        <v>88</v>
      </c>
      <c r="F56" s="868">
        <v>15</v>
      </c>
      <c r="G56" s="868">
        <v>35</v>
      </c>
      <c r="H56" s="868">
        <v>529</v>
      </c>
      <c r="I56" s="868">
        <v>376</v>
      </c>
      <c r="J56" s="868">
        <v>1229</v>
      </c>
      <c r="K56" s="868">
        <v>0</v>
      </c>
      <c r="L56" s="868">
        <v>1622</v>
      </c>
      <c r="M56" s="868">
        <v>73</v>
      </c>
      <c r="N56" s="868">
        <v>10</v>
      </c>
      <c r="O56" s="868">
        <v>16</v>
      </c>
      <c r="P56" s="868">
        <v>228</v>
      </c>
      <c r="Q56" s="868">
        <v>293</v>
      </c>
      <c r="R56" s="868">
        <v>1002</v>
      </c>
      <c r="S56" s="868">
        <v>0</v>
      </c>
      <c r="T56" s="785"/>
      <c r="U56" s="785"/>
      <c r="V56" s="785"/>
      <c r="W56" s="785"/>
      <c r="X56" s="785"/>
      <c r="Y56" s="785"/>
      <c r="Z56" s="786"/>
    </row>
    <row r="57" spans="2:26" s="782" customFormat="1" ht="14.25">
      <c r="B57" s="850" t="s">
        <v>144</v>
      </c>
      <c r="C57" s="869">
        <v>3084</v>
      </c>
      <c r="D57" s="869">
        <v>1783</v>
      </c>
      <c r="E57" s="869">
        <v>77</v>
      </c>
      <c r="F57" s="869">
        <v>12</v>
      </c>
      <c r="G57" s="869">
        <v>24</v>
      </c>
      <c r="H57" s="869">
        <v>404</v>
      </c>
      <c r="I57" s="869">
        <v>304</v>
      </c>
      <c r="J57" s="869">
        <v>962</v>
      </c>
      <c r="K57" s="869">
        <v>0</v>
      </c>
      <c r="L57" s="869">
        <v>1301</v>
      </c>
      <c r="M57" s="869">
        <v>64</v>
      </c>
      <c r="N57" s="869">
        <v>7</v>
      </c>
      <c r="O57" s="869">
        <v>14</v>
      </c>
      <c r="P57" s="869">
        <v>189</v>
      </c>
      <c r="Q57" s="869">
        <v>229</v>
      </c>
      <c r="R57" s="869">
        <v>798</v>
      </c>
      <c r="S57" s="869">
        <v>0</v>
      </c>
      <c r="T57" s="785"/>
      <c r="U57" s="785"/>
      <c r="V57" s="785"/>
      <c r="W57" s="785"/>
      <c r="X57" s="785"/>
      <c r="Y57" s="785"/>
      <c r="Z57" s="786"/>
    </row>
    <row r="58" spans="2:26" s="779" customFormat="1" ht="14.25">
      <c r="B58" s="850" t="s">
        <v>145</v>
      </c>
      <c r="C58" s="868">
        <v>810</v>
      </c>
      <c r="D58" s="868">
        <v>489</v>
      </c>
      <c r="E58" s="868">
        <v>11</v>
      </c>
      <c r="F58" s="868">
        <v>3</v>
      </c>
      <c r="G58" s="868">
        <v>11</v>
      </c>
      <c r="H58" s="868">
        <v>125</v>
      </c>
      <c r="I58" s="868">
        <v>72</v>
      </c>
      <c r="J58" s="868">
        <v>267</v>
      </c>
      <c r="K58" s="868">
        <v>0</v>
      </c>
      <c r="L58" s="868">
        <v>321</v>
      </c>
      <c r="M58" s="868">
        <v>9</v>
      </c>
      <c r="N58" s="868">
        <v>3</v>
      </c>
      <c r="O58" s="868">
        <v>2</v>
      </c>
      <c r="P58" s="868">
        <v>39</v>
      </c>
      <c r="Q58" s="868">
        <v>64</v>
      </c>
      <c r="R58" s="868">
        <v>204</v>
      </c>
      <c r="S58" s="868">
        <v>0</v>
      </c>
      <c r="T58" s="783"/>
      <c r="U58" s="783"/>
      <c r="V58" s="783"/>
      <c r="W58" s="783"/>
      <c r="X58" s="783"/>
      <c r="Y58" s="783"/>
      <c r="Z58" s="784"/>
    </row>
    <row r="59" spans="2:26" s="782" customFormat="1" ht="14.25">
      <c r="B59" s="850" t="s">
        <v>118</v>
      </c>
      <c r="C59" s="869">
        <v>6658</v>
      </c>
      <c r="D59" s="869">
        <v>3822</v>
      </c>
      <c r="E59" s="869">
        <v>115</v>
      </c>
      <c r="F59" s="869">
        <v>23</v>
      </c>
      <c r="G59" s="869">
        <v>39</v>
      </c>
      <c r="H59" s="869">
        <v>737</v>
      </c>
      <c r="I59" s="869">
        <v>695</v>
      </c>
      <c r="J59" s="869">
        <v>2213</v>
      </c>
      <c r="K59" s="869">
        <v>0</v>
      </c>
      <c r="L59" s="869">
        <v>2836</v>
      </c>
      <c r="M59" s="869">
        <v>84</v>
      </c>
      <c r="N59" s="869">
        <v>29</v>
      </c>
      <c r="O59" s="869">
        <v>30</v>
      </c>
      <c r="P59" s="869">
        <v>315</v>
      </c>
      <c r="Q59" s="869">
        <v>455</v>
      </c>
      <c r="R59" s="869">
        <v>1923</v>
      </c>
      <c r="S59" s="869">
        <v>0</v>
      </c>
      <c r="T59" s="785"/>
      <c r="U59" s="785"/>
      <c r="V59" s="785"/>
      <c r="W59" s="785"/>
      <c r="X59" s="785"/>
      <c r="Y59" s="786"/>
    </row>
    <row r="60" spans="2:26" s="779" customFormat="1" ht="14.25">
      <c r="B60" s="850" t="s">
        <v>144</v>
      </c>
      <c r="C60" s="868">
        <v>5167</v>
      </c>
      <c r="D60" s="868">
        <v>2937</v>
      </c>
      <c r="E60" s="868">
        <v>88</v>
      </c>
      <c r="F60" s="868">
        <v>18</v>
      </c>
      <c r="G60" s="868">
        <v>28</v>
      </c>
      <c r="H60" s="868">
        <v>607</v>
      </c>
      <c r="I60" s="868">
        <v>537</v>
      </c>
      <c r="J60" s="868">
        <v>1659</v>
      </c>
      <c r="K60" s="868">
        <v>0</v>
      </c>
      <c r="L60" s="868">
        <v>2230</v>
      </c>
      <c r="M60" s="868">
        <v>70</v>
      </c>
      <c r="N60" s="868">
        <v>22</v>
      </c>
      <c r="O60" s="868">
        <v>25</v>
      </c>
      <c r="P60" s="868">
        <v>261</v>
      </c>
      <c r="Q60" s="868">
        <v>362</v>
      </c>
      <c r="R60" s="868">
        <v>1490</v>
      </c>
      <c r="S60" s="868">
        <v>0</v>
      </c>
    </row>
    <row r="61" spans="2:26" s="779" customFormat="1" ht="14.25">
      <c r="B61" s="850" t="s">
        <v>145</v>
      </c>
      <c r="C61" s="869">
        <v>1491</v>
      </c>
      <c r="D61" s="869">
        <v>885</v>
      </c>
      <c r="E61" s="869">
        <v>27</v>
      </c>
      <c r="F61" s="869">
        <v>5</v>
      </c>
      <c r="G61" s="869">
        <v>11</v>
      </c>
      <c r="H61" s="869">
        <v>130</v>
      </c>
      <c r="I61" s="869">
        <v>158</v>
      </c>
      <c r="J61" s="869">
        <v>554</v>
      </c>
      <c r="K61" s="869">
        <v>0</v>
      </c>
      <c r="L61" s="869">
        <v>606</v>
      </c>
      <c r="M61" s="869">
        <v>14</v>
      </c>
      <c r="N61" s="869">
        <v>7</v>
      </c>
      <c r="O61" s="869">
        <v>5</v>
      </c>
      <c r="P61" s="869">
        <v>54</v>
      </c>
      <c r="Q61" s="869">
        <v>93</v>
      </c>
      <c r="R61" s="869">
        <v>433</v>
      </c>
      <c r="S61" s="869">
        <v>0</v>
      </c>
    </row>
    <row r="62" spans="2:26" s="782" customFormat="1" ht="14.25">
      <c r="B62" s="850" t="s">
        <v>123</v>
      </c>
      <c r="C62" s="868">
        <v>1424</v>
      </c>
      <c r="D62" s="868">
        <v>789</v>
      </c>
      <c r="E62" s="868">
        <v>51</v>
      </c>
      <c r="F62" s="868">
        <v>18</v>
      </c>
      <c r="G62" s="868">
        <v>17</v>
      </c>
      <c r="H62" s="868">
        <v>165</v>
      </c>
      <c r="I62" s="868">
        <v>139</v>
      </c>
      <c r="J62" s="868">
        <v>399</v>
      </c>
      <c r="K62" s="868">
        <v>0</v>
      </c>
      <c r="L62" s="868">
        <v>635</v>
      </c>
      <c r="M62" s="868">
        <v>33</v>
      </c>
      <c r="N62" s="868">
        <v>6</v>
      </c>
      <c r="O62" s="868">
        <v>6</v>
      </c>
      <c r="P62" s="868">
        <v>89</v>
      </c>
      <c r="Q62" s="868">
        <v>106</v>
      </c>
      <c r="R62" s="868">
        <v>395</v>
      </c>
      <c r="S62" s="868">
        <v>0</v>
      </c>
    </row>
    <row r="63" spans="2:26" s="779" customFormat="1" ht="14.25">
      <c r="B63" s="850" t="s">
        <v>144</v>
      </c>
      <c r="C63" s="869">
        <v>918</v>
      </c>
      <c r="D63" s="869">
        <v>523</v>
      </c>
      <c r="E63" s="869">
        <v>28</v>
      </c>
      <c r="F63" s="869">
        <v>13</v>
      </c>
      <c r="G63" s="869">
        <v>11</v>
      </c>
      <c r="H63" s="869">
        <v>126</v>
      </c>
      <c r="I63" s="869">
        <v>108</v>
      </c>
      <c r="J63" s="869">
        <v>237</v>
      </c>
      <c r="K63" s="869">
        <v>0</v>
      </c>
      <c r="L63" s="869">
        <v>395</v>
      </c>
      <c r="M63" s="869">
        <v>20</v>
      </c>
      <c r="N63" s="869">
        <v>2</v>
      </c>
      <c r="O63" s="869">
        <v>4</v>
      </c>
      <c r="P63" s="869">
        <v>61</v>
      </c>
      <c r="Q63" s="869">
        <v>73</v>
      </c>
      <c r="R63" s="869">
        <v>235</v>
      </c>
      <c r="S63" s="869">
        <v>0</v>
      </c>
    </row>
    <row r="64" spans="2:26" s="779" customFormat="1" ht="14.25">
      <c r="B64" s="850" t="s">
        <v>145</v>
      </c>
      <c r="C64" s="868">
        <v>506</v>
      </c>
      <c r="D64" s="868">
        <v>266</v>
      </c>
      <c r="E64" s="868">
        <v>23</v>
      </c>
      <c r="F64" s="868">
        <v>5</v>
      </c>
      <c r="G64" s="868">
        <v>6</v>
      </c>
      <c r="H64" s="868">
        <v>39</v>
      </c>
      <c r="I64" s="868">
        <v>31</v>
      </c>
      <c r="J64" s="868">
        <v>162</v>
      </c>
      <c r="K64" s="868">
        <v>0</v>
      </c>
      <c r="L64" s="868">
        <v>240</v>
      </c>
      <c r="M64" s="868">
        <v>13</v>
      </c>
      <c r="N64" s="868">
        <v>4</v>
      </c>
      <c r="O64" s="868">
        <v>2</v>
      </c>
      <c r="P64" s="868">
        <v>28</v>
      </c>
      <c r="Q64" s="868">
        <v>33</v>
      </c>
      <c r="R64" s="868">
        <v>160</v>
      </c>
      <c r="S64" s="868">
        <v>0</v>
      </c>
    </row>
    <row r="65" spans="2:19" s="782" customFormat="1" ht="14.25">
      <c r="B65" s="850" t="s">
        <v>83</v>
      </c>
      <c r="C65" s="869">
        <v>2638</v>
      </c>
      <c r="D65" s="869">
        <v>1607</v>
      </c>
      <c r="E65" s="869">
        <v>99</v>
      </c>
      <c r="F65" s="869">
        <v>52</v>
      </c>
      <c r="G65" s="869">
        <v>53</v>
      </c>
      <c r="H65" s="869">
        <v>510</v>
      </c>
      <c r="I65" s="869">
        <v>225</v>
      </c>
      <c r="J65" s="869">
        <v>668</v>
      </c>
      <c r="K65" s="869">
        <v>0</v>
      </c>
      <c r="L65" s="869">
        <v>1031</v>
      </c>
      <c r="M65" s="869">
        <v>90</v>
      </c>
      <c r="N65" s="869">
        <v>42</v>
      </c>
      <c r="O65" s="869">
        <v>40</v>
      </c>
      <c r="P65" s="869">
        <v>206</v>
      </c>
      <c r="Q65" s="869">
        <v>132</v>
      </c>
      <c r="R65" s="869">
        <v>521</v>
      </c>
      <c r="S65" s="869">
        <v>0</v>
      </c>
    </row>
    <row r="66" spans="2:19" s="779" customFormat="1" ht="14.25">
      <c r="B66" s="850" t="s">
        <v>144</v>
      </c>
      <c r="C66" s="868">
        <v>1582</v>
      </c>
      <c r="D66" s="868">
        <v>970</v>
      </c>
      <c r="E66" s="868">
        <v>59</v>
      </c>
      <c r="F66" s="868">
        <v>24</v>
      </c>
      <c r="G66" s="868">
        <v>24</v>
      </c>
      <c r="H66" s="868">
        <v>303</v>
      </c>
      <c r="I66" s="868">
        <v>145</v>
      </c>
      <c r="J66" s="868">
        <v>415</v>
      </c>
      <c r="K66" s="868">
        <v>0</v>
      </c>
      <c r="L66" s="868">
        <v>612</v>
      </c>
      <c r="M66" s="868">
        <v>52</v>
      </c>
      <c r="N66" s="868">
        <v>14</v>
      </c>
      <c r="O66" s="868">
        <v>20</v>
      </c>
      <c r="P66" s="868">
        <v>121</v>
      </c>
      <c r="Q66" s="868">
        <v>84</v>
      </c>
      <c r="R66" s="868">
        <v>321</v>
      </c>
      <c r="S66" s="868">
        <v>0</v>
      </c>
    </row>
    <row r="67" spans="2:19" s="779" customFormat="1" ht="14.25">
      <c r="B67" s="850" t="s">
        <v>145</v>
      </c>
      <c r="C67" s="869">
        <v>1056</v>
      </c>
      <c r="D67" s="869">
        <v>637</v>
      </c>
      <c r="E67" s="869">
        <v>40</v>
      </c>
      <c r="F67" s="869">
        <v>28</v>
      </c>
      <c r="G67" s="869">
        <v>29</v>
      </c>
      <c r="H67" s="869">
        <v>207</v>
      </c>
      <c r="I67" s="869">
        <v>80</v>
      </c>
      <c r="J67" s="869">
        <v>253</v>
      </c>
      <c r="K67" s="869">
        <v>0</v>
      </c>
      <c r="L67" s="869">
        <v>419</v>
      </c>
      <c r="M67" s="869">
        <v>38</v>
      </c>
      <c r="N67" s="869">
        <v>28</v>
      </c>
      <c r="O67" s="869">
        <v>20</v>
      </c>
      <c r="P67" s="869">
        <v>85</v>
      </c>
      <c r="Q67" s="869">
        <v>48</v>
      </c>
      <c r="R67" s="869">
        <v>200</v>
      </c>
      <c r="S67" s="869">
        <v>0</v>
      </c>
    </row>
    <row r="68" spans="2:19" s="782" customFormat="1" ht="14.25">
      <c r="B68" s="850" t="s">
        <v>115</v>
      </c>
      <c r="C68" s="868">
        <v>524</v>
      </c>
      <c r="D68" s="868">
        <v>312</v>
      </c>
      <c r="E68" s="868">
        <v>25</v>
      </c>
      <c r="F68" s="868">
        <v>16</v>
      </c>
      <c r="G68" s="868">
        <v>14</v>
      </c>
      <c r="H68" s="868">
        <v>96</v>
      </c>
      <c r="I68" s="868">
        <v>36</v>
      </c>
      <c r="J68" s="868">
        <v>125</v>
      </c>
      <c r="K68" s="868">
        <v>0</v>
      </c>
      <c r="L68" s="868">
        <v>212</v>
      </c>
      <c r="M68" s="868">
        <v>21</v>
      </c>
      <c r="N68" s="868">
        <v>11</v>
      </c>
      <c r="O68" s="868">
        <v>8</v>
      </c>
      <c r="P68" s="868">
        <v>30</v>
      </c>
      <c r="Q68" s="868">
        <v>23</v>
      </c>
      <c r="R68" s="868">
        <v>119</v>
      </c>
      <c r="S68" s="868">
        <v>0</v>
      </c>
    </row>
    <row r="69" spans="2:19" s="779" customFormat="1" ht="14.25">
      <c r="B69" s="850" t="s">
        <v>144</v>
      </c>
      <c r="C69" s="869">
        <v>299</v>
      </c>
      <c r="D69" s="869">
        <v>182</v>
      </c>
      <c r="E69" s="869">
        <v>9</v>
      </c>
      <c r="F69" s="869">
        <v>5</v>
      </c>
      <c r="G69" s="869">
        <v>8</v>
      </c>
      <c r="H69" s="869">
        <v>52</v>
      </c>
      <c r="I69" s="869">
        <v>23</v>
      </c>
      <c r="J69" s="869">
        <v>85</v>
      </c>
      <c r="K69" s="869">
        <v>0</v>
      </c>
      <c r="L69" s="869">
        <v>117</v>
      </c>
      <c r="M69" s="869">
        <v>11</v>
      </c>
      <c r="N69" s="869">
        <v>3</v>
      </c>
      <c r="O69" s="869">
        <v>4</v>
      </c>
      <c r="P69" s="869">
        <v>13</v>
      </c>
      <c r="Q69" s="869">
        <v>15</v>
      </c>
      <c r="R69" s="869">
        <v>71</v>
      </c>
      <c r="S69" s="869">
        <v>0</v>
      </c>
    </row>
    <row r="70" spans="2:19" s="779" customFormat="1" ht="14.25">
      <c r="B70" s="850" t="s">
        <v>145</v>
      </c>
      <c r="C70" s="868">
        <v>225</v>
      </c>
      <c r="D70" s="868">
        <v>130</v>
      </c>
      <c r="E70" s="868">
        <v>16</v>
      </c>
      <c r="F70" s="868">
        <v>11</v>
      </c>
      <c r="G70" s="868">
        <v>6</v>
      </c>
      <c r="H70" s="868">
        <v>44</v>
      </c>
      <c r="I70" s="868">
        <v>13</v>
      </c>
      <c r="J70" s="868">
        <v>40</v>
      </c>
      <c r="K70" s="868">
        <v>0</v>
      </c>
      <c r="L70" s="868">
        <v>95</v>
      </c>
      <c r="M70" s="868">
        <v>10</v>
      </c>
      <c r="N70" s="868">
        <v>8</v>
      </c>
      <c r="O70" s="868">
        <v>4</v>
      </c>
      <c r="P70" s="868">
        <v>17</v>
      </c>
      <c r="Q70" s="868">
        <v>8</v>
      </c>
      <c r="R70" s="868">
        <v>48</v>
      </c>
      <c r="S70" s="868">
        <v>0</v>
      </c>
    </row>
    <row r="71" spans="2:19" s="782" customFormat="1" ht="14.25">
      <c r="B71" s="850" t="s">
        <v>113</v>
      </c>
      <c r="C71" s="869">
        <v>395</v>
      </c>
      <c r="D71" s="869">
        <v>247</v>
      </c>
      <c r="E71" s="869">
        <v>19</v>
      </c>
      <c r="F71" s="869">
        <v>11</v>
      </c>
      <c r="G71" s="869">
        <v>11</v>
      </c>
      <c r="H71" s="869">
        <v>67</v>
      </c>
      <c r="I71" s="869">
        <v>35</v>
      </c>
      <c r="J71" s="869">
        <v>104</v>
      </c>
      <c r="K71" s="869">
        <v>0</v>
      </c>
      <c r="L71" s="869">
        <v>148</v>
      </c>
      <c r="M71" s="869">
        <v>18</v>
      </c>
      <c r="N71" s="869">
        <v>6</v>
      </c>
      <c r="O71" s="869">
        <v>7</v>
      </c>
      <c r="P71" s="869">
        <v>28</v>
      </c>
      <c r="Q71" s="869">
        <v>15</v>
      </c>
      <c r="R71" s="869">
        <v>74</v>
      </c>
      <c r="S71" s="869">
        <v>0</v>
      </c>
    </row>
    <row r="72" spans="2:19" s="782" customFormat="1" ht="14.25">
      <c r="B72" s="850" t="s">
        <v>144</v>
      </c>
      <c r="C72" s="868">
        <v>218</v>
      </c>
      <c r="D72" s="868">
        <v>132</v>
      </c>
      <c r="E72" s="868">
        <v>8</v>
      </c>
      <c r="F72" s="868">
        <v>4</v>
      </c>
      <c r="G72" s="868">
        <v>2</v>
      </c>
      <c r="H72" s="868">
        <v>41</v>
      </c>
      <c r="I72" s="868">
        <v>18</v>
      </c>
      <c r="J72" s="868">
        <v>59</v>
      </c>
      <c r="K72" s="868">
        <v>0</v>
      </c>
      <c r="L72" s="868">
        <v>86</v>
      </c>
      <c r="M72" s="868">
        <v>9</v>
      </c>
      <c r="N72" s="868">
        <v>1</v>
      </c>
      <c r="O72" s="868">
        <v>3</v>
      </c>
      <c r="P72" s="868">
        <v>19</v>
      </c>
      <c r="Q72" s="868">
        <v>8</v>
      </c>
      <c r="R72" s="868">
        <v>46</v>
      </c>
      <c r="S72" s="868">
        <v>0</v>
      </c>
    </row>
    <row r="73" spans="2:19" s="779" customFormat="1" ht="14.25">
      <c r="B73" s="850" t="s">
        <v>145</v>
      </c>
      <c r="C73" s="869">
        <v>177</v>
      </c>
      <c r="D73" s="869">
        <v>115</v>
      </c>
      <c r="E73" s="869">
        <v>11</v>
      </c>
      <c r="F73" s="869">
        <v>7</v>
      </c>
      <c r="G73" s="869">
        <v>9</v>
      </c>
      <c r="H73" s="869">
        <v>26</v>
      </c>
      <c r="I73" s="869">
        <v>17</v>
      </c>
      <c r="J73" s="869">
        <v>45</v>
      </c>
      <c r="K73" s="869">
        <v>0</v>
      </c>
      <c r="L73" s="869">
        <v>62</v>
      </c>
      <c r="M73" s="869">
        <v>9</v>
      </c>
      <c r="N73" s="869">
        <v>5</v>
      </c>
      <c r="O73" s="869">
        <v>4</v>
      </c>
      <c r="P73" s="869">
        <v>9</v>
      </c>
      <c r="Q73" s="869">
        <v>7</v>
      </c>
      <c r="R73" s="869">
        <v>28</v>
      </c>
      <c r="S73" s="869">
        <v>0</v>
      </c>
    </row>
    <row r="74" spans="2:19" s="782" customFormat="1" ht="14.25">
      <c r="B74" s="850" t="s">
        <v>116</v>
      </c>
      <c r="C74" s="868">
        <v>310</v>
      </c>
      <c r="D74" s="868">
        <v>192</v>
      </c>
      <c r="E74" s="868">
        <v>9</v>
      </c>
      <c r="F74" s="868">
        <v>3</v>
      </c>
      <c r="G74" s="868">
        <v>7</v>
      </c>
      <c r="H74" s="868">
        <v>46</v>
      </c>
      <c r="I74" s="868">
        <v>27</v>
      </c>
      <c r="J74" s="868">
        <v>100</v>
      </c>
      <c r="K74" s="868">
        <v>0</v>
      </c>
      <c r="L74" s="868">
        <v>118</v>
      </c>
      <c r="M74" s="868">
        <v>9</v>
      </c>
      <c r="N74" s="868">
        <v>3</v>
      </c>
      <c r="O74" s="868">
        <v>2</v>
      </c>
      <c r="P74" s="868">
        <v>24</v>
      </c>
      <c r="Q74" s="868">
        <v>15</v>
      </c>
      <c r="R74" s="868">
        <v>65</v>
      </c>
      <c r="S74" s="868">
        <v>0</v>
      </c>
    </row>
    <row r="75" spans="2:19" s="779" customFormat="1" ht="14.25">
      <c r="B75" s="850" t="s">
        <v>144</v>
      </c>
      <c r="C75" s="869">
        <v>193</v>
      </c>
      <c r="D75" s="869">
        <v>119</v>
      </c>
      <c r="E75" s="869">
        <v>6</v>
      </c>
      <c r="F75" s="869">
        <v>3</v>
      </c>
      <c r="G75" s="869">
        <v>3</v>
      </c>
      <c r="H75" s="869">
        <v>31</v>
      </c>
      <c r="I75" s="869">
        <v>14</v>
      </c>
      <c r="J75" s="869">
        <v>62</v>
      </c>
      <c r="K75" s="869">
        <v>0</v>
      </c>
      <c r="L75" s="869">
        <v>74</v>
      </c>
      <c r="M75" s="869">
        <v>5</v>
      </c>
      <c r="N75" s="869">
        <v>0</v>
      </c>
      <c r="O75" s="869">
        <v>2</v>
      </c>
      <c r="P75" s="869">
        <v>14</v>
      </c>
      <c r="Q75" s="869">
        <v>8</v>
      </c>
      <c r="R75" s="869">
        <v>45</v>
      </c>
      <c r="S75" s="869">
        <v>0</v>
      </c>
    </row>
    <row r="76" spans="2:19" s="779" customFormat="1" ht="14.25">
      <c r="B76" s="850" t="s">
        <v>145</v>
      </c>
      <c r="C76" s="868">
        <v>117</v>
      </c>
      <c r="D76" s="868">
        <v>73</v>
      </c>
      <c r="E76" s="868">
        <v>3</v>
      </c>
      <c r="F76" s="868">
        <v>0</v>
      </c>
      <c r="G76" s="868">
        <v>4</v>
      </c>
      <c r="H76" s="868">
        <v>15</v>
      </c>
      <c r="I76" s="868">
        <v>13</v>
      </c>
      <c r="J76" s="868">
        <v>38</v>
      </c>
      <c r="K76" s="868">
        <v>0</v>
      </c>
      <c r="L76" s="868">
        <v>44</v>
      </c>
      <c r="M76" s="868">
        <v>4</v>
      </c>
      <c r="N76" s="868">
        <v>3</v>
      </c>
      <c r="O76" s="868">
        <v>0</v>
      </c>
      <c r="P76" s="868">
        <v>10</v>
      </c>
      <c r="Q76" s="868">
        <v>7</v>
      </c>
      <c r="R76" s="868">
        <v>20</v>
      </c>
      <c r="S76" s="868">
        <v>0</v>
      </c>
    </row>
    <row r="77" spans="2:19" s="782" customFormat="1" ht="14.25">
      <c r="B77" s="850" t="s">
        <v>112</v>
      </c>
      <c r="C77" s="869">
        <v>354</v>
      </c>
      <c r="D77" s="869">
        <v>213</v>
      </c>
      <c r="E77" s="869">
        <v>9</v>
      </c>
      <c r="F77" s="869">
        <v>6</v>
      </c>
      <c r="G77" s="869">
        <v>1</v>
      </c>
      <c r="H77" s="869">
        <v>71</v>
      </c>
      <c r="I77" s="869">
        <v>32</v>
      </c>
      <c r="J77" s="869">
        <v>94</v>
      </c>
      <c r="K77" s="869">
        <v>0</v>
      </c>
      <c r="L77" s="869">
        <v>141</v>
      </c>
      <c r="M77" s="869">
        <v>5</v>
      </c>
      <c r="N77" s="869">
        <v>6</v>
      </c>
      <c r="O77" s="869">
        <v>7</v>
      </c>
      <c r="P77" s="869">
        <v>21</v>
      </c>
      <c r="Q77" s="869">
        <v>21</v>
      </c>
      <c r="R77" s="869">
        <v>81</v>
      </c>
      <c r="S77" s="869">
        <v>0</v>
      </c>
    </row>
    <row r="78" spans="2:19" s="779" customFormat="1" ht="14.25">
      <c r="B78" s="850" t="s">
        <v>144</v>
      </c>
      <c r="C78" s="868">
        <v>228</v>
      </c>
      <c r="D78" s="868">
        <v>148</v>
      </c>
      <c r="E78" s="868">
        <v>9</v>
      </c>
      <c r="F78" s="868">
        <v>3</v>
      </c>
      <c r="G78" s="868">
        <v>1</v>
      </c>
      <c r="H78" s="868">
        <v>45</v>
      </c>
      <c r="I78" s="868">
        <v>24</v>
      </c>
      <c r="J78" s="868">
        <v>66</v>
      </c>
      <c r="K78" s="868">
        <v>0</v>
      </c>
      <c r="L78" s="868">
        <v>80</v>
      </c>
      <c r="M78" s="868">
        <v>4</v>
      </c>
      <c r="N78" s="868">
        <v>1</v>
      </c>
      <c r="O78" s="868">
        <v>5</v>
      </c>
      <c r="P78" s="868">
        <v>12</v>
      </c>
      <c r="Q78" s="868">
        <v>15</v>
      </c>
      <c r="R78" s="868">
        <v>43</v>
      </c>
      <c r="S78" s="868">
        <v>0</v>
      </c>
    </row>
    <row r="79" spans="2:19" s="779" customFormat="1" ht="14.25">
      <c r="B79" s="850" t="s">
        <v>145</v>
      </c>
      <c r="C79" s="869">
        <v>126</v>
      </c>
      <c r="D79" s="869">
        <v>65</v>
      </c>
      <c r="E79" s="869">
        <v>0</v>
      </c>
      <c r="F79" s="869">
        <v>3</v>
      </c>
      <c r="G79" s="869">
        <v>0</v>
      </c>
      <c r="H79" s="869">
        <v>26</v>
      </c>
      <c r="I79" s="869">
        <v>8</v>
      </c>
      <c r="J79" s="869">
        <v>28</v>
      </c>
      <c r="K79" s="869">
        <v>0</v>
      </c>
      <c r="L79" s="869">
        <v>61</v>
      </c>
      <c r="M79" s="869">
        <v>1</v>
      </c>
      <c r="N79" s="869">
        <v>5</v>
      </c>
      <c r="O79" s="869">
        <v>2</v>
      </c>
      <c r="P79" s="869">
        <v>9</v>
      </c>
      <c r="Q79" s="869">
        <v>6</v>
      </c>
      <c r="R79" s="869">
        <v>38</v>
      </c>
      <c r="S79" s="869">
        <v>0</v>
      </c>
    </row>
    <row r="80" spans="2:19" s="782" customFormat="1" ht="14.25">
      <c r="B80" s="853" t="s">
        <v>128</v>
      </c>
      <c r="C80" s="868">
        <v>625</v>
      </c>
      <c r="D80" s="868">
        <v>386</v>
      </c>
      <c r="E80" s="868">
        <v>22</v>
      </c>
      <c r="F80" s="868">
        <v>8</v>
      </c>
      <c r="G80" s="868">
        <v>11</v>
      </c>
      <c r="H80" s="868">
        <v>135</v>
      </c>
      <c r="I80" s="868">
        <v>60</v>
      </c>
      <c r="J80" s="868">
        <v>150</v>
      </c>
      <c r="K80" s="868">
        <v>0</v>
      </c>
      <c r="L80" s="868">
        <v>239</v>
      </c>
      <c r="M80" s="868">
        <v>24</v>
      </c>
      <c r="N80" s="868">
        <v>6</v>
      </c>
      <c r="O80" s="868">
        <v>12</v>
      </c>
      <c r="P80" s="868">
        <v>59</v>
      </c>
      <c r="Q80" s="868">
        <v>27</v>
      </c>
      <c r="R80" s="868">
        <v>111</v>
      </c>
      <c r="S80" s="868">
        <v>0</v>
      </c>
    </row>
    <row r="81" spans="2:19" s="782" customFormat="1" ht="14.25">
      <c r="B81" s="850" t="s">
        <v>144</v>
      </c>
      <c r="C81" s="869">
        <v>409</v>
      </c>
      <c r="D81" s="869">
        <v>242</v>
      </c>
      <c r="E81" s="869">
        <v>18</v>
      </c>
      <c r="F81" s="869">
        <v>6</v>
      </c>
      <c r="G81" s="869">
        <v>7</v>
      </c>
      <c r="H81" s="869">
        <v>79</v>
      </c>
      <c r="I81" s="869">
        <v>44</v>
      </c>
      <c r="J81" s="869">
        <v>88</v>
      </c>
      <c r="K81" s="869">
        <v>0</v>
      </c>
      <c r="L81" s="869">
        <v>167</v>
      </c>
      <c r="M81" s="869">
        <v>19</v>
      </c>
      <c r="N81" s="869">
        <v>6</v>
      </c>
      <c r="O81" s="869">
        <v>6</v>
      </c>
      <c r="P81" s="869">
        <v>41</v>
      </c>
      <c r="Q81" s="869">
        <v>21</v>
      </c>
      <c r="R81" s="869">
        <v>74</v>
      </c>
      <c r="S81" s="869">
        <v>0</v>
      </c>
    </row>
    <row r="82" spans="2:19" s="779" customFormat="1" ht="14.25">
      <c r="B82" s="850" t="s">
        <v>145</v>
      </c>
      <c r="C82" s="868">
        <v>216</v>
      </c>
      <c r="D82" s="868">
        <v>144</v>
      </c>
      <c r="E82" s="868">
        <v>4</v>
      </c>
      <c r="F82" s="868">
        <v>2</v>
      </c>
      <c r="G82" s="868">
        <v>4</v>
      </c>
      <c r="H82" s="868">
        <v>56</v>
      </c>
      <c r="I82" s="868">
        <v>16</v>
      </c>
      <c r="J82" s="868">
        <v>62</v>
      </c>
      <c r="K82" s="868">
        <v>0</v>
      </c>
      <c r="L82" s="868">
        <v>72</v>
      </c>
      <c r="M82" s="868">
        <v>5</v>
      </c>
      <c r="N82" s="868">
        <v>0</v>
      </c>
      <c r="O82" s="868">
        <v>6</v>
      </c>
      <c r="P82" s="868">
        <v>18</v>
      </c>
      <c r="Q82" s="868">
        <v>6</v>
      </c>
      <c r="R82" s="868">
        <v>37</v>
      </c>
      <c r="S82" s="868">
        <v>0</v>
      </c>
    </row>
    <row r="83" spans="2:19" s="782" customFormat="1" ht="14.25">
      <c r="B83" s="850" t="s">
        <v>114</v>
      </c>
      <c r="C83" s="869">
        <v>430</v>
      </c>
      <c r="D83" s="869">
        <v>257</v>
      </c>
      <c r="E83" s="869">
        <v>15</v>
      </c>
      <c r="F83" s="869">
        <v>8</v>
      </c>
      <c r="G83" s="869">
        <v>9</v>
      </c>
      <c r="H83" s="869">
        <v>95</v>
      </c>
      <c r="I83" s="869">
        <v>35</v>
      </c>
      <c r="J83" s="869">
        <v>95</v>
      </c>
      <c r="K83" s="869">
        <v>0</v>
      </c>
      <c r="L83" s="869">
        <v>173</v>
      </c>
      <c r="M83" s="869">
        <v>13</v>
      </c>
      <c r="N83" s="869">
        <v>10</v>
      </c>
      <c r="O83" s="869">
        <v>4</v>
      </c>
      <c r="P83" s="869">
        <v>44</v>
      </c>
      <c r="Q83" s="869">
        <v>31</v>
      </c>
      <c r="R83" s="869">
        <v>71</v>
      </c>
      <c r="S83" s="869">
        <v>0</v>
      </c>
    </row>
    <row r="84" spans="2:19" s="779" customFormat="1" ht="14.25">
      <c r="B84" s="850" t="s">
        <v>144</v>
      </c>
      <c r="C84" s="868">
        <v>235</v>
      </c>
      <c r="D84" s="868">
        <v>147</v>
      </c>
      <c r="E84" s="868">
        <v>9</v>
      </c>
      <c r="F84" s="868">
        <v>3</v>
      </c>
      <c r="G84" s="868">
        <v>3</v>
      </c>
      <c r="H84" s="868">
        <v>55</v>
      </c>
      <c r="I84" s="868">
        <v>22</v>
      </c>
      <c r="J84" s="868">
        <v>55</v>
      </c>
      <c r="K84" s="868">
        <v>0</v>
      </c>
      <c r="L84" s="868">
        <v>88</v>
      </c>
      <c r="M84" s="868">
        <v>4</v>
      </c>
      <c r="N84" s="868">
        <v>3</v>
      </c>
      <c r="O84" s="868">
        <v>0</v>
      </c>
      <c r="P84" s="868">
        <v>22</v>
      </c>
      <c r="Q84" s="868">
        <v>17</v>
      </c>
      <c r="R84" s="868">
        <v>42</v>
      </c>
      <c r="S84" s="868">
        <v>0</v>
      </c>
    </row>
    <row r="85" spans="2:19" s="779" customFormat="1" ht="14.25">
      <c r="B85" s="850" t="s">
        <v>145</v>
      </c>
      <c r="C85" s="869">
        <v>195</v>
      </c>
      <c r="D85" s="869">
        <v>110</v>
      </c>
      <c r="E85" s="869">
        <v>6</v>
      </c>
      <c r="F85" s="869">
        <v>5</v>
      </c>
      <c r="G85" s="869">
        <v>6</v>
      </c>
      <c r="H85" s="869">
        <v>40</v>
      </c>
      <c r="I85" s="869">
        <v>13</v>
      </c>
      <c r="J85" s="869">
        <v>40</v>
      </c>
      <c r="K85" s="869">
        <v>0</v>
      </c>
      <c r="L85" s="869">
        <v>85</v>
      </c>
      <c r="M85" s="869">
        <v>9</v>
      </c>
      <c r="N85" s="869">
        <v>7</v>
      </c>
      <c r="O85" s="869">
        <v>4</v>
      </c>
      <c r="P85" s="869">
        <v>22</v>
      </c>
      <c r="Q85" s="869">
        <v>14</v>
      </c>
      <c r="R85" s="869">
        <v>29</v>
      </c>
      <c r="S85" s="869">
        <v>0</v>
      </c>
    </row>
    <row r="86" spans="2:19" s="782" customFormat="1" ht="14.25">
      <c r="B86" s="850" t="s">
        <v>318</v>
      </c>
      <c r="C86" s="868">
        <v>40</v>
      </c>
      <c r="D86" s="868">
        <v>25</v>
      </c>
      <c r="E86" s="868">
        <v>0</v>
      </c>
      <c r="F86" s="868">
        <v>0</v>
      </c>
      <c r="G86" s="868">
        <v>0</v>
      </c>
      <c r="H86" s="868">
        <v>8</v>
      </c>
      <c r="I86" s="868">
        <v>1</v>
      </c>
      <c r="J86" s="868">
        <v>16</v>
      </c>
      <c r="K86" s="868">
        <v>0</v>
      </c>
      <c r="L86" s="868">
        <v>15</v>
      </c>
      <c r="M86" s="868">
        <v>0</v>
      </c>
      <c r="N86" s="868">
        <v>0</v>
      </c>
      <c r="O86" s="868">
        <v>1</v>
      </c>
      <c r="P86" s="868">
        <v>3</v>
      </c>
      <c r="Q86" s="868">
        <v>3</v>
      </c>
      <c r="R86" s="868">
        <v>8</v>
      </c>
      <c r="S86" s="868">
        <v>0</v>
      </c>
    </row>
    <row r="87" spans="2:19" s="779" customFormat="1" ht="14.25">
      <c r="B87" s="850" t="s">
        <v>144</v>
      </c>
      <c r="C87" s="869">
        <v>34</v>
      </c>
      <c r="D87" s="869">
        <v>21</v>
      </c>
      <c r="E87" s="869">
        <v>0</v>
      </c>
      <c r="F87" s="869">
        <v>0</v>
      </c>
      <c r="G87" s="869">
        <v>0</v>
      </c>
      <c r="H87" s="869">
        <v>6</v>
      </c>
      <c r="I87" s="869">
        <v>1</v>
      </c>
      <c r="J87" s="869">
        <v>14</v>
      </c>
      <c r="K87" s="869">
        <v>0</v>
      </c>
      <c r="L87" s="869">
        <v>13</v>
      </c>
      <c r="M87" s="869">
        <v>0</v>
      </c>
      <c r="N87" s="869">
        <v>0</v>
      </c>
      <c r="O87" s="869">
        <v>1</v>
      </c>
      <c r="P87" s="869">
        <v>2</v>
      </c>
      <c r="Q87" s="869">
        <v>3</v>
      </c>
      <c r="R87" s="869">
        <v>7</v>
      </c>
      <c r="S87" s="869">
        <v>0</v>
      </c>
    </row>
    <row r="88" spans="2:19" s="779" customFormat="1" ht="14.25">
      <c r="B88" s="854" t="s">
        <v>145</v>
      </c>
      <c r="C88" s="868">
        <v>6</v>
      </c>
      <c r="D88" s="868">
        <v>4</v>
      </c>
      <c r="E88" s="868">
        <v>0</v>
      </c>
      <c r="F88" s="868">
        <v>0</v>
      </c>
      <c r="G88" s="868">
        <v>0</v>
      </c>
      <c r="H88" s="868">
        <v>2</v>
      </c>
      <c r="I88" s="868">
        <v>0</v>
      </c>
      <c r="J88" s="868">
        <v>2</v>
      </c>
      <c r="K88" s="868">
        <v>0</v>
      </c>
      <c r="L88" s="868">
        <v>2</v>
      </c>
      <c r="M88" s="868">
        <v>0</v>
      </c>
      <c r="N88" s="868">
        <v>0</v>
      </c>
      <c r="O88" s="868">
        <v>0</v>
      </c>
      <c r="P88" s="868">
        <v>1</v>
      </c>
      <c r="Q88" s="868">
        <v>0</v>
      </c>
      <c r="R88" s="868">
        <v>1</v>
      </c>
      <c r="S88" s="868">
        <v>0</v>
      </c>
    </row>
    <row r="89" spans="2:19" s="782" customFormat="1" ht="14.25">
      <c r="B89" s="854" t="s">
        <v>143</v>
      </c>
      <c r="C89" s="869">
        <v>40</v>
      </c>
      <c r="D89" s="869">
        <v>25</v>
      </c>
      <c r="E89" s="869">
        <v>0</v>
      </c>
      <c r="F89" s="869">
        <v>0</v>
      </c>
      <c r="G89" s="869">
        <v>0</v>
      </c>
      <c r="H89" s="869">
        <v>8</v>
      </c>
      <c r="I89" s="869">
        <v>1</v>
      </c>
      <c r="J89" s="869">
        <v>16</v>
      </c>
      <c r="K89" s="869">
        <v>0</v>
      </c>
      <c r="L89" s="869">
        <v>15</v>
      </c>
      <c r="M89" s="869">
        <v>0</v>
      </c>
      <c r="N89" s="869">
        <v>0</v>
      </c>
      <c r="O89" s="869">
        <v>1</v>
      </c>
      <c r="P89" s="869">
        <v>3</v>
      </c>
      <c r="Q89" s="869">
        <v>3</v>
      </c>
      <c r="R89" s="869">
        <v>8</v>
      </c>
      <c r="S89" s="869">
        <v>0</v>
      </c>
    </row>
    <row r="90" spans="2:19" s="779" customFormat="1" ht="14.25">
      <c r="B90" s="854" t="s">
        <v>144</v>
      </c>
      <c r="C90" s="868">
        <v>34</v>
      </c>
      <c r="D90" s="868">
        <v>21</v>
      </c>
      <c r="E90" s="868">
        <v>0</v>
      </c>
      <c r="F90" s="868">
        <v>0</v>
      </c>
      <c r="G90" s="868">
        <v>0</v>
      </c>
      <c r="H90" s="868">
        <v>6</v>
      </c>
      <c r="I90" s="868">
        <v>1</v>
      </c>
      <c r="J90" s="868">
        <v>14</v>
      </c>
      <c r="K90" s="868">
        <v>0</v>
      </c>
      <c r="L90" s="868">
        <v>13</v>
      </c>
      <c r="M90" s="868">
        <v>0</v>
      </c>
      <c r="N90" s="868">
        <v>0</v>
      </c>
      <c r="O90" s="868">
        <v>1</v>
      </c>
      <c r="P90" s="868">
        <v>2</v>
      </c>
      <c r="Q90" s="868">
        <v>3</v>
      </c>
      <c r="R90" s="868">
        <v>7</v>
      </c>
      <c r="S90" s="868">
        <v>0</v>
      </c>
    </row>
    <row r="91" spans="2:19" s="734" customFormat="1" ht="14.25">
      <c r="B91" s="854" t="s">
        <v>145</v>
      </c>
      <c r="C91" s="869">
        <v>6</v>
      </c>
      <c r="D91" s="869">
        <v>4</v>
      </c>
      <c r="E91" s="869">
        <v>0</v>
      </c>
      <c r="F91" s="869">
        <v>0</v>
      </c>
      <c r="G91" s="869">
        <v>0</v>
      </c>
      <c r="H91" s="869">
        <v>2</v>
      </c>
      <c r="I91" s="869">
        <v>0</v>
      </c>
      <c r="J91" s="869">
        <v>2</v>
      </c>
      <c r="K91" s="869">
        <v>0</v>
      </c>
      <c r="L91" s="869">
        <v>2</v>
      </c>
      <c r="M91" s="869">
        <v>0</v>
      </c>
      <c r="N91" s="869">
        <v>0</v>
      </c>
      <c r="O91" s="869">
        <v>0</v>
      </c>
      <c r="P91" s="869">
        <v>1</v>
      </c>
      <c r="Q91" s="869">
        <v>0</v>
      </c>
      <c r="R91" s="869">
        <v>1</v>
      </c>
      <c r="S91" s="869">
        <v>0</v>
      </c>
    </row>
    <row r="92" spans="2:19" s="734" customFormat="1" ht="14.25">
      <c r="B92" s="854" t="s">
        <v>1140</v>
      </c>
      <c r="C92" s="868">
        <v>2</v>
      </c>
      <c r="D92" s="868">
        <v>1</v>
      </c>
      <c r="E92" s="868">
        <v>0</v>
      </c>
      <c r="F92" s="868">
        <v>0</v>
      </c>
      <c r="G92" s="868">
        <v>0</v>
      </c>
      <c r="H92" s="868">
        <v>0</v>
      </c>
      <c r="I92" s="868">
        <v>0</v>
      </c>
      <c r="J92" s="868">
        <v>1</v>
      </c>
      <c r="K92" s="868">
        <v>0</v>
      </c>
      <c r="L92" s="868">
        <v>1</v>
      </c>
      <c r="M92" s="868">
        <v>0</v>
      </c>
      <c r="N92" s="868">
        <v>0</v>
      </c>
      <c r="O92" s="868">
        <v>0</v>
      </c>
      <c r="P92" s="868">
        <v>0</v>
      </c>
      <c r="Q92" s="868">
        <v>0</v>
      </c>
      <c r="R92" s="868">
        <v>1</v>
      </c>
      <c r="S92" s="868">
        <v>0</v>
      </c>
    </row>
    <row r="93" spans="2:19" ht="14.25">
      <c r="B93" s="854" t="s">
        <v>145</v>
      </c>
      <c r="C93" s="868">
        <v>2</v>
      </c>
      <c r="D93" s="868">
        <v>1</v>
      </c>
      <c r="E93" s="868">
        <v>0</v>
      </c>
      <c r="F93" s="868">
        <v>0</v>
      </c>
      <c r="G93" s="868">
        <v>0</v>
      </c>
      <c r="H93" s="868">
        <v>0</v>
      </c>
      <c r="I93" s="868">
        <v>0</v>
      </c>
      <c r="J93" s="868">
        <v>1</v>
      </c>
      <c r="K93" s="868">
        <v>0</v>
      </c>
      <c r="L93" s="868">
        <v>1</v>
      </c>
      <c r="M93" s="868">
        <v>0</v>
      </c>
      <c r="N93" s="868">
        <v>0</v>
      </c>
      <c r="O93" s="868">
        <v>0</v>
      </c>
      <c r="P93" s="868">
        <v>0</v>
      </c>
      <c r="Q93" s="868">
        <v>0</v>
      </c>
      <c r="R93" s="868">
        <v>1</v>
      </c>
      <c r="S93" s="868">
        <v>0</v>
      </c>
    </row>
    <row r="94" spans="2:19" s="734" customFormat="1" ht="14.25">
      <c r="B94" s="854" t="s">
        <v>86</v>
      </c>
      <c r="C94" s="869">
        <v>49</v>
      </c>
      <c r="D94" s="869">
        <v>35</v>
      </c>
      <c r="E94" s="869">
        <v>1</v>
      </c>
      <c r="F94" s="869">
        <v>0</v>
      </c>
      <c r="G94" s="869">
        <v>1</v>
      </c>
      <c r="H94" s="869">
        <v>14</v>
      </c>
      <c r="I94" s="869">
        <v>6</v>
      </c>
      <c r="J94" s="869">
        <v>13</v>
      </c>
      <c r="K94" s="869">
        <v>0</v>
      </c>
      <c r="L94" s="869">
        <v>14</v>
      </c>
      <c r="M94" s="869">
        <v>0</v>
      </c>
      <c r="N94" s="869">
        <v>1</v>
      </c>
      <c r="O94" s="869">
        <v>0</v>
      </c>
      <c r="P94" s="869">
        <v>5</v>
      </c>
      <c r="Q94" s="869">
        <v>5</v>
      </c>
      <c r="R94" s="869">
        <v>3</v>
      </c>
      <c r="S94" s="869">
        <v>0</v>
      </c>
    </row>
    <row r="95" spans="2:19" ht="14.25">
      <c r="B95" s="854" t="s">
        <v>144</v>
      </c>
      <c r="C95" s="868">
        <v>49</v>
      </c>
      <c r="D95" s="868">
        <v>35</v>
      </c>
      <c r="E95" s="868">
        <v>1</v>
      </c>
      <c r="F95" s="868">
        <v>0</v>
      </c>
      <c r="G95" s="868">
        <v>1</v>
      </c>
      <c r="H95" s="868">
        <v>14</v>
      </c>
      <c r="I95" s="868">
        <v>6</v>
      </c>
      <c r="J95" s="868">
        <v>13</v>
      </c>
      <c r="K95" s="868">
        <v>0</v>
      </c>
      <c r="L95" s="868">
        <v>14</v>
      </c>
      <c r="M95" s="868">
        <v>0</v>
      </c>
      <c r="N95" s="868">
        <v>1</v>
      </c>
      <c r="O95" s="868">
        <v>0</v>
      </c>
      <c r="P95" s="868">
        <v>5</v>
      </c>
      <c r="Q95" s="868">
        <v>5</v>
      </c>
      <c r="R95" s="868">
        <v>3</v>
      </c>
      <c r="S95" s="868">
        <v>0</v>
      </c>
    </row>
    <row r="96" spans="2:19">
      <c r="B96" s="791"/>
      <c r="C96" s="792"/>
      <c r="D96" s="792"/>
      <c r="E96" s="792"/>
      <c r="F96" s="792"/>
      <c r="G96" s="792"/>
      <c r="H96" s="792"/>
      <c r="I96" s="792"/>
      <c r="J96" s="792"/>
      <c r="K96" s="792"/>
      <c r="L96" s="792"/>
      <c r="M96" s="792"/>
      <c r="N96" s="792"/>
      <c r="O96" s="792"/>
      <c r="P96" s="792"/>
      <c r="Q96" s="792"/>
      <c r="R96" s="792"/>
      <c r="S96" s="792"/>
    </row>
    <row r="97" spans="2:17" ht="13.5">
      <c r="B97" s="1331" t="s">
        <v>2209</v>
      </c>
      <c r="C97" s="1331"/>
      <c r="D97" s="1331"/>
      <c r="E97" s="1331"/>
      <c r="F97" s="1331"/>
      <c r="G97" s="1331"/>
    </row>
    <row r="98" spans="2:17" ht="13.5">
      <c r="B98" s="1330" t="s">
        <v>2210</v>
      </c>
      <c r="C98" s="1330"/>
      <c r="D98" s="1330"/>
      <c r="E98" s="1330"/>
      <c r="F98" s="1330"/>
      <c r="G98" s="1330"/>
    </row>
    <row r="99" spans="2:17" ht="16.5">
      <c r="B99" s="143" t="s">
        <v>2211</v>
      </c>
      <c r="C99" s="54"/>
      <c r="D99" s="54"/>
      <c r="E99" s="54"/>
      <c r="F99" s="54"/>
      <c r="G99" s="54"/>
    </row>
    <row r="100" spans="2:17" ht="14.25">
      <c r="B100" s="327" t="s">
        <v>935</v>
      </c>
      <c r="C100" s="137"/>
      <c r="D100" s="137"/>
      <c r="E100" s="137"/>
      <c r="F100" s="137"/>
      <c r="G100" s="137"/>
    </row>
    <row r="101" spans="2:17" s="1168" customFormat="1" ht="13.5">
      <c r="B101" s="1169" t="s">
        <v>3105</v>
      </c>
      <c r="C101" s="1170"/>
      <c r="D101" s="1170"/>
      <c r="E101" s="1170"/>
      <c r="F101" s="1170"/>
      <c r="G101" s="1170"/>
      <c r="H101" s="1170"/>
      <c r="I101" s="1170"/>
      <c r="J101" s="1170"/>
      <c r="K101" s="1170"/>
      <c r="L101" s="1170"/>
      <c r="M101" s="1170"/>
      <c r="N101" s="1170"/>
      <c r="O101" s="1170"/>
      <c r="P101" s="1170"/>
      <c r="Q101" s="1170"/>
    </row>
  </sheetData>
  <mergeCells count="8">
    <mergeCell ref="B97:G97"/>
    <mergeCell ref="B98:G98"/>
    <mergeCell ref="B1:S1"/>
    <mergeCell ref="B2:S2"/>
    <mergeCell ref="B3:B4"/>
    <mergeCell ref="C3:C4"/>
    <mergeCell ref="D3:K3"/>
    <mergeCell ref="L3:S3"/>
  </mergeCells>
  <hyperlinks>
    <hyperlink ref="T3" location="INDICE!B111" display="INDICE"/>
    <hyperlink ref="B101" r:id="rId1"/>
  </hyperlinks>
  <printOptions horizontalCentered="1"/>
  <pageMargins left="0.19685039370078741" right="0.19685039370078741" top="1.1811023622047245" bottom="0.39370078740157483" header="0.19685039370078741" footer="0.19685039370078741"/>
  <pageSetup paperSize="9" scale="80" firstPageNumber="181" orientation="landscape" useFirstPageNumber="1" r:id="rId2"/>
  <headerFooter scaleWithDoc="0">
    <oddHeader>&amp;C&amp;G</oddHeader>
    <oddFooter>&amp;C&amp;10&amp;P</oddFooter>
    <evenFooter>&amp;L&amp;G&amp;C&amp;"-,Negrita"&amp;22&amp;P&amp;R&amp;G</evenFooter>
  </headerFooter>
  <rowBreaks count="2" manualBreakCount="2">
    <brk id="46" min="1" max="18" man="1"/>
    <brk id="85" min="1" max="18" man="1"/>
  </rowBreaks>
  <drawing r:id="rId3"/>
  <legacyDrawingHF r:id="rId4"/>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1"/>
  <sheetViews>
    <sheetView showGridLines="0" zoomScale="90" zoomScaleNormal="90" workbookViewId="0">
      <selection activeCell="Y19" sqref="Y19"/>
    </sheetView>
  </sheetViews>
  <sheetFormatPr baseColWidth="10" defaultColWidth="12.5703125" defaultRowHeight="12.75"/>
  <cols>
    <col min="1" max="1" width="3.7109375" style="754" customWidth="1"/>
    <col min="2" max="2" width="27" style="754" customWidth="1"/>
    <col min="3" max="3" width="11.5703125" style="754" bestFit="1" customWidth="1"/>
    <col min="4" max="10" width="11.28515625" style="754" customWidth="1"/>
    <col min="11" max="13" width="12.28515625" style="754" customWidth="1"/>
    <col min="14" max="16384" width="12.5703125" style="754"/>
  </cols>
  <sheetData>
    <row r="1" spans="2:17" ht="78" customHeight="1">
      <c r="B1" s="793"/>
      <c r="C1" s="793"/>
      <c r="D1" s="793"/>
      <c r="E1" s="793"/>
      <c r="F1" s="793"/>
      <c r="G1" s="793"/>
      <c r="H1" s="793"/>
      <c r="I1" s="793"/>
      <c r="J1" s="793"/>
      <c r="K1" s="793"/>
      <c r="L1" s="793"/>
      <c r="M1" s="793"/>
      <c r="N1" s="793"/>
      <c r="O1" s="793"/>
    </row>
    <row r="2" spans="2:17" ht="45" customHeight="1">
      <c r="B2" s="1404" t="s">
        <v>3086</v>
      </c>
      <c r="C2" s="1404"/>
      <c r="D2" s="1404"/>
      <c r="E2" s="1404"/>
      <c r="F2" s="1404"/>
      <c r="G2" s="1404"/>
      <c r="H2" s="1404"/>
      <c r="I2" s="1404"/>
      <c r="J2" s="1404"/>
      <c r="K2" s="1404"/>
      <c r="L2" s="1404"/>
      <c r="M2" s="1404"/>
      <c r="N2" s="1404"/>
      <c r="O2" s="1404"/>
      <c r="Q2" s="16"/>
    </row>
    <row r="3" spans="2:17" ht="16.5">
      <c r="B3" s="1463" t="s">
        <v>1282</v>
      </c>
      <c r="C3" s="1463" t="s">
        <v>49</v>
      </c>
      <c r="D3" s="1463" t="s">
        <v>1283</v>
      </c>
      <c r="E3" s="1463"/>
      <c r="F3" s="1463"/>
      <c r="G3" s="1463"/>
      <c r="H3" s="1463"/>
      <c r="I3" s="1463"/>
      <c r="J3" s="1463"/>
      <c r="K3" s="1463"/>
      <c r="L3" s="1463"/>
      <c r="M3" s="1463"/>
      <c r="N3" s="1463"/>
      <c r="O3" s="1463"/>
      <c r="P3" s="60" t="s">
        <v>459</v>
      </c>
    </row>
    <row r="4" spans="2:17" ht="13.5">
      <c r="B4" s="1463"/>
      <c r="C4" s="1463"/>
      <c r="D4" s="866" t="s">
        <v>341</v>
      </c>
      <c r="E4" s="866" t="s">
        <v>342</v>
      </c>
      <c r="F4" s="866" t="s">
        <v>343</v>
      </c>
      <c r="G4" s="866" t="s">
        <v>344</v>
      </c>
      <c r="H4" s="866" t="s">
        <v>345</v>
      </c>
      <c r="I4" s="866" t="s">
        <v>346</v>
      </c>
      <c r="J4" s="866" t="s">
        <v>347</v>
      </c>
      <c r="K4" s="866" t="s">
        <v>348</v>
      </c>
      <c r="L4" s="866" t="s">
        <v>349</v>
      </c>
      <c r="M4" s="866" t="s">
        <v>350</v>
      </c>
      <c r="N4" s="866" t="s">
        <v>351</v>
      </c>
      <c r="O4" s="866" t="s">
        <v>352</v>
      </c>
    </row>
    <row r="5" spans="2:17" ht="15.75">
      <c r="B5" s="838" t="s">
        <v>2842</v>
      </c>
      <c r="C5" s="867">
        <v>3252</v>
      </c>
      <c r="D5" s="867">
        <v>275</v>
      </c>
      <c r="E5" s="867">
        <v>275</v>
      </c>
      <c r="F5" s="867">
        <v>338</v>
      </c>
      <c r="G5" s="867">
        <v>266</v>
      </c>
      <c r="H5" s="867">
        <v>287</v>
      </c>
      <c r="I5" s="867">
        <v>280</v>
      </c>
      <c r="J5" s="867">
        <v>265</v>
      </c>
      <c r="K5" s="867">
        <v>279</v>
      </c>
      <c r="L5" s="867">
        <v>244</v>
      </c>
      <c r="M5" s="867">
        <v>271</v>
      </c>
      <c r="N5" s="867">
        <v>252</v>
      </c>
      <c r="O5" s="867">
        <v>220</v>
      </c>
    </row>
    <row r="6" spans="2:17" ht="13.5">
      <c r="B6" s="856" t="s">
        <v>81</v>
      </c>
      <c r="C6" s="870">
        <v>1494</v>
      </c>
      <c r="D6" s="870">
        <v>122</v>
      </c>
      <c r="E6" s="870">
        <v>132</v>
      </c>
      <c r="F6" s="870">
        <v>146</v>
      </c>
      <c r="G6" s="870">
        <v>127</v>
      </c>
      <c r="H6" s="870">
        <v>123</v>
      </c>
      <c r="I6" s="870">
        <v>120</v>
      </c>
      <c r="J6" s="870">
        <v>115</v>
      </c>
      <c r="K6" s="870">
        <v>124</v>
      </c>
      <c r="L6" s="870">
        <v>126</v>
      </c>
      <c r="M6" s="870">
        <v>132</v>
      </c>
      <c r="N6" s="870">
        <v>114</v>
      </c>
      <c r="O6" s="870">
        <v>113</v>
      </c>
    </row>
    <row r="7" spans="2:17" ht="14.25">
      <c r="B7" s="857" t="s">
        <v>134</v>
      </c>
      <c r="C7" s="869">
        <v>155</v>
      </c>
      <c r="D7" s="869">
        <v>12</v>
      </c>
      <c r="E7" s="869">
        <v>19</v>
      </c>
      <c r="F7" s="869">
        <v>15</v>
      </c>
      <c r="G7" s="869">
        <v>14</v>
      </c>
      <c r="H7" s="869">
        <v>19</v>
      </c>
      <c r="I7" s="869">
        <v>11</v>
      </c>
      <c r="J7" s="869">
        <v>12</v>
      </c>
      <c r="K7" s="869">
        <v>8</v>
      </c>
      <c r="L7" s="869">
        <v>11</v>
      </c>
      <c r="M7" s="869">
        <v>11</v>
      </c>
      <c r="N7" s="869">
        <v>12</v>
      </c>
      <c r="O7" s="869">
        <v>11</v>
      </c>
    </row>
    <row r="8" spans="2:17" ht="14.25">
      <c r="B8" s="857" t="s">
        <v>117</v>
      </c>
      <c r="C8" s="868">
        <v>53</v>
      </c>
      <c r="D8" s="868">
        <v>0</v>
      </c>
      <c r="E8" s="868">
        <v>7</v>
      </c>
      <c r="F8" s="868">
        <v>5</v>
      </c>
      <c r="G8" s="868">
        <v>7</v>
      </c>
      <c r="H8" s="868">
        <v>4</v>
      </c>
      <c r="I8" s="868">
        <v>6</v>
      </c>
      <c r="J8" s="868">
        <v>3</v>
      </c>
      <c r="K8" s="868">
        <v>6</v>
      </c>
      <c r="L8" s="868">
        <v>5</v>
      </c>
      <c r="M8" s="868">
        <v>6</v>
      </c>
      <c r="N8" s="868">
        <v>0</v>
      </c>
      <c r="O8" s="868">
        <v>4</v>
      </c>
    </row>
    <row r="9" spans="2:17" ht="14.25">
      <c r="B9" s="857" t="s">
        <v>125</v>
      </c>
      <c r="C9" s="869">
        <v>38</v>
      </c>
      <c r="D9" s="869">
        <v>2</v>
      </c>
      <c r="E9" s="869">
        <v>5</v>
      </c>
      <c r="F9" s="869">
        <v>3</v>
      </c>
      <c r="G9" s="869">
        <v>6</v>
      </c>
      <c r="H9" s="869">
        <v>2</v>
      </c>
      <c r="I9" s="869">
        <v>3</v>
      </c>
      <c r="J9" s="869">
        <v>3</v>
      </c>
      <c r="K9" s="869">
        <v>4</v>
      </c>
      <c r="L9" s="869">
        <v>3</v>
      </c>
      <c r="M9" s="869">
        <v>3</v>
      </c>
      <c r="N9" s="869">
        <v>1</v>
      </c>
      <c r="O9" s="869">
        <v>3</v>
      </c>
    </row>
    <row r="10" spans="2:17" ht="14.25">
      <c r="B10" s="857" t="s">
        <v>122</v>
      </c>
      <c r="C10" s="868">
        <v>43</v>
      </c>
      <c r="D10" s="868">
        <v>4</v>
      </c>
      <c r="E10" s="868">
        <v>3</v>
      </c>
      <c r="F10" s="868">
        <v>2</v>
      </c>
      <c r="G10" s="868">
        <v>6</v>
      </c>
      <c r="H10" s="868">
        <v>5</v>
      </c>
      <c r="I10" s="868">
        <v>3</v>
      </c>
      <c r="J10" s="868">
        <v>3</v>
      </c>
      <c r="K10" s="868">
        <v>5</v>
      </c>
      <c r="L10" s="868">
        <v>2</v>
      </c>
      <c r="M10" s="868">
        <v>5</v>
      </c>
      <c r="N10" s="868">
        <v>4</v>
      </c>
      <c r="O10" s="868">
        <v>1</v>
      </c>
    </row>
    <row r="11" spans="2:17" ht="14.25">
      <c r="B11" s="857" t="s">
        <v>132</v>
      </c>
      <c r="C11" s="869">
        <v>110</v>
      </c>
      <c r="D11" s="869">
        <v>7</v>
      </c>
      <c r="E11" s="869">
        <v>5</v>
      </c>
      <c r="F11" s="869">
        <v>11</v>
      </c>
      <c r="G11" s="869">
        <v>10</v>
      </c>
      <c r="H11" s="869">
        <v>10</v>
      </c>
      <c r="I11" s="869">
        <v>11</v>
      </c>
      <c r="J11" s="869">
        <v>10</v>
      </c>
      <c r="K11" s="869">
        <v>11</v>
      </c>
      <c r="L11" s="869">
        <v>6</v>
      </c>
      <c r="M11" s="869">
        <v>8</v>
      </c>
      <c r="N11" s="869">
        <v>14</v>
      </c>
      <c r="O11" s="869">
        <v>7</v>
      </c>
    </row>
    <row r="12" spans="2:17" ht="14.25">
      <c r="B12" s="857" t="s">
        <v>124</v>
      </c>
      <c r="C12" s="868">
        <v>107</v>
      </c>
      <c r="D12" s="868">
        <v>15</v>
      </c>
      <c r="E12" s="868">
        <v>9</v>
      </c>
      <c r="F12" s="868">
        <v>7</v>
      </c>
      <c r="G12" s="868">
        <v>11</v>
      </c>
      <c r="H12" s="868">
        <v>7</v>
      </c>
      <c r="I12" s="868">
        <v>13</v>
      </c>
      <c r="J12" s="868">
        <v>4</v>
      </c>
      <c r="K12" s="868">
        <v>5</v>
      </c>
      <c r="L12" s="868">
        <v>15</v>
      </c>
      <c r="M12" s="868">
        <v>10</v>
      </c>
      <c r="N12" s="868">
        <v>5</v>
      </c>
      <c r="O12" s="868">
        <v>6</v>
      </c>
    </row>
    <row r="13" spans="2:17" ht="14.25">
      <c r="B13" s="857" t="s">
        <v>121</v>
      </c>
      <c r="C13" s="869">
        <v>90</v>
      </c>
      <c r="D13" s="869">
        <v>6</v>
      </c>
      <c r="E13" s="869">
        <v>9</v>
      </c>
      <c r="F13" s="869">
        <v>7</v>
      </c>
      <c r="G13" s="869">
        <v>11</v>
      </c>
      <c r="H13" s="869">
        <v>2</v>
      </c>
      <c r="I13" s="869">
        <v>9</v>
      </c>
      <c r="J13" s="869">
        <v>5</v>
      </c>
      <c r="K13" s="869">
        <v>9</v>
      </c>
      <c r="L13" s="869">
        <v>13</v>
      </c>
      <c r="M13" s="869">
        <v>10</v>
      </c>
      <c r="N13" s="869">
        <v>5</v>
      </c>
      <c r="O13" s="869">
        <v>4</v>
      </c>
    </row>
    <row r="14" spans="2:17" ht="14.25">
      <c r="B14" s="857" t="s">
        <v>120</v>
      </c>
      <c r="C14" s="868">
        <v>74</v>
      </c>
      <c r="D14" s="868">
        <v>4</v>
      </c>
      <c r="E14" s="868">
        <v>8</v>
      </c>
      <c r="F14" s="868">
        <v>6</v>
      </c>
      <c r="G14" s="868">
        <v>3</v>
      </c>
      <c r="H14" s="868">
        <v>7</v>
      </c>
      <c r="I14" s="868">
        <v>4</v>
      </c>
      <c r="J14" s="868">
        <v>9</v>
      </c>
      <c r="K14" s="868">
        <v>13</v>
      </c>
      <c r="L14" s="868">
        <v>4</v>
      </c>
      <c r="M14" s="868">
        <v>4</v>
      </c>
      <c r="N14" s="868">
        <v>8</v>
      </c>
      <c r="O14" s="868">
        <v>4</v>
      </c>
    </row>
    <row r="15" spans="2:17" ht="14.25">
      <c r="B15" s="857" t="s">
        <v>129</v>
      </c>
      <c r="C15" s="869">
        <v>655</v>
      </c>
      <c r="D15" s="869">
        <v>58</v>
      </c>
      <c r="E15" s="869">
        <v>57</v>
      </c>
      <c r="F15" s="869">
        <v>69</v>
      </c>
      <c r="G15" s="869">
        <v>46</v>
      </c>
      <c r="H15" s="869">
        <v>50</v>
      </c>
      <c r="I15" s="869">
        <v>46</v>
      </c>
      <c r="J15" s="869">
        <v>54</v>
      </c>
      <c r="K15" s="869">
        <v>51</v>
      </c>
      <c r="L15" s="869">
        <v>51</v>
      </c>
      <c r="M15" s="869">
        <v>61</v>
      </c>
      <c r="N15" s="869">
        <v>56</v>
      </c>
      <c r="O15" s="869">
        <v>56</v>
      </c>
    </row>
    <row r="16" spans="2:17" ht="14.25">
      <c r="B16" s="857" t="s">
        <v>130</v>
      </c>
      <c r="C16" s="868">
        <v>104</v>
      </c>
      <c r="D16" s="868">
        <v>8</v>
      </c>
      <c r="E16" s="868">
        <v>6</v>
      </c>
      <c r="F16" s="868">
        <v>15</v>
      </c>
      <c r="G16" s="868">
        <v>9</v>
      </c>
      <c r="H16" s="868">
        <v>8</v>
      </c>
      <c r="I16" s="868">
        <v>10</v>
      </c>
      <c r="J16" s="868">
        <v>5</v>
      </c>
      <c r="K16" s="868">
        <v>10</v>
      </c>
      <c r="L16" s="868">
        <v>11</v>
      </c>
      <c r="M16" s="868">
        <v>8</v>
      </c>
      <c r="N16" s="868">
        <v>4</v>
      </c>
      <c r="O16" s="868">
        <v>10</v>
      </c>
    </row>
    <row r="17" spans="2:15" ht="28.5">
      <c r="B17" s="857" t="s">
        <v>127</v>
      </c>
      <c r="C17" s="869">
        <v>65</v>
      </c>
      <c r="D17" s="869">
        <v>6</v>
      </c>
      <c r="E17" s="869">
        <v>4</v>
      </c>
      <c r="F17" s="869">
        <v>6</v>
      </c>
      <c r="G17" s="869">
        <v>4</v>
      </c>
      <c r="H17" s="869">
        <v>9</v>
      </c>
      <c r="I17" s="869">
        <v>4</v>
      </c>
      <c r="J17" s="869">
        <v>7</v>
      </c>
      <c r="K17" s="869">
        <v>2</v>
      </c>
      <c r="L17" s="869">
        <v>5</v>
      </c>
      <c r="M17" s="869">
        <v>6</v>
      </c>
      <c r="N17" s="869">
        <v>5</v>
      </c>
      <c r="O17" s="869">
        <v>7</v>
      </c>
    </row>
    <row r="18" spans="2:15" ht="13.5">
      <c r="B18" s="856" t="s">
        <v>82</v>
      </c>
      <c r="C18" s="870">
        <v>1568</v>
      </c>
      <c r="D18" s="870">
        <v>135</v>
      </c>
      <c r="E18" s="870">
        <v>126</v>
      </c>
      <c r="F18" s="870">
        <v>173</v>
      </c>
      <c r="G18" s="870">
        <v>126</v>
      </c>
      <c r="H18" s="870">
        <v>143</v>
      </c>
      <c r="I18" s="870">
        <v>151</v>
      </c>
      <c r="J18" s="870">
        <v>137</v>
      </c>
      <c r="K18" s="870">
        <v>140</v>
      </c>
      <c r="L18" s="870">
        <v>100</v>
      </c>
      <c r="M18" s="870">
        <v>120</v>
      </c>
      <c r="N18" s="870">
        <v>122</v>
      </c>
      <c r="O18" s="870">
        <v>95</v>
      </c>
    </row>
    <row r="19" spans="2:15" ht="14.25">
      <c r="B19" s="857" t="s">
        <v>119</v>
      </c>
      <c r="C19" s="869">
        <v>133</v>
      </c>
      <c r="D19" s="869">
        <v>4</v>
      </c>
      <c r="E19" s="869">
        <v>8</v>
      </c>
      <c r="F19" s="869">
        <v>16</v>
      </c>
      <c r="G19" s="869">
        <v>18</v>
      </c>
      <c r="H19" s="869">
        <v>6</v>
      </c>
      <c r="I19" s="869">
        <v>12</v>
      </c>
      <c r="J19" s="869">
        <v>12</v>
      </c>
      <c r="K19" s="869">
        <v>15</v>
      </c>
      <c r="L19" s="869">
        <v>13</v>
      </c>
      <c r="M19" s="869">
        <v>13</v>
      </c>
      <c r="N19" s="869">
        <v>12</v>
      </c>
      <c r="O19" s="869">
        <v>4</v>
      </c>
    </row>
    <row r="20" spans="2:15" ht="14.25">
      <c r="B20" s="857" t="s">
        <v>131</v>
      </c>
      <c r="C20" s="868">
        <v>67</v>
      </c>
      <c r="D20" s="868">
        <v>5</v>
      </c>
      <c r="E20" s="868">
        <v>6</v>
      </c>
      <c r="F20" s="868">
        <v>8</v>
      </c>
      <c r="G20" s="868">
        <v>8</v>
      </c>
      <c r="H20" s="868">
        <v>6</v>
      </c>
      <c r="I20" s="868">
        <v>15</v>
      </c>
      <c r="J20" s="868">
        <v>4</v>
      </c>
      <c r="K20" s="868">
        <v>3</v>
      </c>
      <c r="L20" s="868">
        <v>4</v>
      </c>
      <c r="M20" s="868">
        <v>3</v>
      </c>
      <c r="N20" s="868">
        <v>4</v>
      </c>
      <c r="O20" s="868">
        <v>1</v>
      </c>
    </row>
    <row r="21" spans="2:15" ht="14.25">
      <c r="B21" s="857" t="s">
        <v>126</v>
      </c>
      <c r="C21" s="869">
        <v>924</v>
      </c>
      <c r="D21" s="869">
        <v>100</v>
      </c>
      <c r="E21" s="869">
        <v>83</v>
      </c>
      <c r="F21" s="869">
        <v>106</v>
      </c>
      <c r="G21" s="869">
        <v>64</v>
      </c>
      <c r="H21" s="869">
        <v>77</v>
      </c>
      <c r="I21" s="869">
        <v>82</v>
      </c>
      <c r="J21" s="869">
        <v>77</v>
      </c>
      <c r="K21" s="869">
        <v>80</v>
      </c>
      <c r="L21" s="869">
        <v>58</v>
      </c>
      <c r="M21" s="869">
        <v>67</v>
      </c>
      <c r="N21" s="869">
        <v>71</v>
      </c>
      <c r="O21" s="869">
        <v>59</v>
      </c>
    </row>
    <row r="22" spans="2:15" ht="14.25">
      <c r="B22" s="857" t="s">
        <v>133</v>
      </c>
      <c r="C22" s="868">
        <v>161</v>
      </c>
      <c r="D22" s="868">
        <v>10</v>
      </c>
      <c r="E22" s="868">
        <v>11</v>
      </c>
      <c r="F22" s="868">
        <v>8</v>
      </c>
      <c r="G22" s="868">
        <v>15</v>
      </c>
      <c r="H22" s="868">
        <v>22</v>
      </c>
      <c r="I22" s="868">
        <v>22</v>
      </c>
      <c r="J22" s="868">
        <v>21</v>
      </c>
      <c r="K22" s="868">
        <v>12</v>
      </c>
      <c r="L22" s="868">
        <v>8</v>
      </c>
      <c r="M22" s="868">
        <v>10</v>
      </c>
      <c r="N22" s="868">
        <v>10</v>
      </c>
      <c r="O22" s="868">
        <v>12</v>
      </c>
    </row>
    <row r="23" spans="2:15" ht="14.25">
      <c r="B23" s="857" t="s">
        <v>118</v>
      </c>
      <c r="C23" s="869">
        <v>199</v>
      </c>
      <c r="D23" s="869">
        <v>9</v>
      </c>
      <c r="E23" s="869">
        <v>15</v>
      </c>
      <c r="F23" s="869">
        <v>18</v>
      </c>
      <c r="G23" s="869">
        <v>14</v>
      </c>
      <c r="H23" s="869">
        <v>21</v>
      </c>
      <c r="I23" s="869">
        <v>13</v>
      </c>
      <c r="J23" s="869">
        <v>20</v>
      </c>
      <c r="K23" s="869">
        <v>24</v>
      </c>
      <c r="L23" s="869">
        <v>11</v>
      </c>
      <c r="M23" s="869">
        <v>23</v>
      </c>
      <c r="N23" s="869">
        <v>17</v>
      </c>
      <c r="O23" s="869">
        <v>14</v>
      </c>
    </row>
    <row r="24" spans="2:15" ht="14.25">
      <c r="B24" s="857" t="s">
        <v>123</v>
      </c>
      <c r="C24" s="868">
        <v>84</v>
      </c>
      <c r="D24" s="868">
        <v>7</v>
      </c>
      <c r="E24" s="868">
        <v>3</v>
      </c>
      <c r="F24" s="868">
        <v>17</v>
      </c>
      <c r="G24" s="868">
        <v>7</v>
      </c>
      <c r="H24" s="868">
        <v>11</v>
      </c>
      <c r="I24" s="868">
        <v>7</v>
      </c>
      <c r="J24" s="868">
        <v>3</v>
      </c>
      <c r="K24" s="868">
        <v>6</v>
      </c>
      <c r="L24" s="868">
        <v>6</v>
      </c>
      <c r="M24" s="868">
        <v>4</v>
      </c>
      <c r="N24" s="868">
        <v>8</v>
      </c>
      <c r="O24" s="868">
        <v>5</v>
      </c>
    </row>
    <row r="25" spans="2:15" ht="13.5">
      <c r="B25" s="856" t="s">
        <v>83</v>
      </c>
      <c r="C25" s="867">
        <v>189</v>
      </c>
      <c r="D25" s="867">
        <v>18</v>
      </c>
      <c r="E25" s="867">
        <v>17</v>
      </c>
      <c r="F25" s="867">
        <v>19</v>
      </c>
      <c r="G25" s="867">
        <v>13</v>
      </c>
      <c r="H25" s="867">
        <v>21</v>
      </c>
      <c r="I25" s="867">
        <v>9</v>
      </c>
      <c r="J25" s="867">
        <v>13</v>
      </c>
      <c r="K25" s="867">
        <v>15</v>
      </c>
      <c r="L25" s="867">
        <v>18</v>
      </c>
      <c r="M25" s="867">
        <v>19</v>
      </c>
      <c r="N25" s="867">
        <v>16</v>
      </c>
      <c r="O25" s="867">
        <v>11</v>
      </c>
    </row>
    <row r="26" spans="2:15" ht="14.25">
      <c r="B26" s="857" t="s">
        <v>115</v>
      </c>
      <c r="C26" s="868">
        <v>46</v>
      </c>
      <c r="D26" s="868">
        <v>3</v>
      </c>
      <c r="E26" s="868">
        <v>3</v>
      </c>
      <c r="F26" s="868">
        <v>3</v>
      </c>
      <c r="G26" s="868">
        <v>8</v>
      </c>
      <c r="H26" s="868">
        <v>6</v>
      </c>
      <c r="I26" s="868">
        <v>3</v>
      </c>
      <c r="J26" s="868">
        <v>2</v>
      </c>
      <c r="K26" s="868">
        <v>6</v>
      </c>
      <c r="L26" s="868">
        <v>3</v>
      </c>
      <c r="M26" s="868">
        <v>8</v>
      </c>
      <c r="N26" s="868">
        <v>0</v>
      </c>
      <c r="O26" s="868">
        <v>1</v>
      </c>
    </row>
    <row r="27" spans="2:15" ht="14.25">
      <c r="B27" s="857" t="s">
        <v>113</v>
      </c>
      <c r="C27" s="869">
        <v>37</v>
      </c>
      <c r="D27" s="869">
        <v>3</v>
      </c>
      <c r="E27" s="869">
        <v>3</v>
      </c>
      <c r="F27" s="869">
        <v>3</v>
      </c>
      <c r="G27" s="869">
        <v>2</v>
      </c>
      <c r="H27" s="869">
        <v>4</v>
      </c>
      <c r="I27" s="869">
        <v>2</v>
      </c>
      <c r="J27" s="869">
        <v>3</v>
      </c>
      <c r="K27" s="869">
        <v>2</v>
      </c>
      <c r="L27" s="869">
        <v>5</v>
      </c>
      <c r="M27" s="869">
        <v>3</v>
      </c>
      <c r="N27" s="869">
        <v>6</v>
      </c>
      <c r="O27" s="869">
        <v>1</v>
      </c>
    </row>
    <row r="28" spans="2:15" ht="14.25">
      <c r="B28" s="857" t="s">
        <v>116</v>
      </c>
      <c r="C28" s="868">
        <v>18</v>
      </c>
      <c r="D28" s="868">
        <v>4</v>
      </c>
      <c r="E28" s="868">
        <v>3</v>
      </c>
      <c r="F28" s="868">
        <v>1</v>
      </c>
      <c r="G28" s="868">
        <v>2</v>
      </c>
      <c r="H28" s="868">
        <v>2</v>
      </c>
      <c r="I28" s="868">
        <v>0</v>
      </c>
      <c r="J28" s="868">
        <v>1</v>
      </c>
      <c r="K28" s="868">
        <v>2</v>
      </c>
      <c r="L28" s="868">
        <v>0</v>
      </c>
      <c r="M28" s="868">
        <v>1</v>
      </c>
      <c r="N28" s="868">
        <v>2</v>
      </c>
      <c r="O28" s="868">
        <v>0</v>
      </c>
    </row>
    <row r="29" spans="2:15" ht="14.25">
      <c r="B29" s="857" t="s">
        <v>112</v>
      </c>
      <c r="C29" s="869">
        <v>14</v>
      </c>
      <c r="D29" s="869">
        <v>0</v>
      </c>
      <c r="E29" s="869">
        <v>2</v>
      </c>
      <c r="F29" s="869">
        <v>3</v>
      </c>
      <c r="G29" s="869">
        <v>1</v>
      </c>
      <c r="H29" s="869">
        <v>1</v>
      </c>
      <c r="I29" s="869">
        <v>2</v>
      </c>
      <c r="J29" s="869">
        <v>2</v>
      </c>
      <c r="K29" s="869">
        <v>1</v>
      </c>
      <c r="L29" s="869">
        <v>0</v>
      </c>
      <c r="M29" s="869">
        <v>1</v>
      </c>
      <c r="N29" s="869">
        <v>1</v>
      </c>
      <c r="O29" s="869">
        <v>0</v>
      </c>
    </row>
    <row r="30" spans="2:15" ht="14.25">
      <c r="B30" s="857" t="s">
        <v>128</v>
      </c>
      <c r="C30" s="868">
        <v>46</v>
      </c>
      <c r="D30" s="868">
        <v>6</v>
      </c>
      <c r="E30" s="868">
        <v>3</v>
      </c>
      <c r="F30" s="868">
        <v>6</v>
      </c>
      <c r="G30" s="868">
        <v>0</v>
      </c>
      <c r="H30" s="868">
        <v>4</v>
      </c>
      <c r="I30" s="868">
        <v>2</v>
      </c>
      <c r="J30" s="868">
        <v>3</v>
      </c>
      <c r="K30" s="868">
        <v>4</v>
      </c>
      <c r="L30" s="868">
        <v>4</v>
      </c>
      <c r="M30" s="868">
        <v>3</v>
      </c>
      <c r="N30" s="868">
        <v>4</v>
      </c>
      <c r="O30" s="868">
        <v>7</v>
      </c>
    </row>
    <row r="31" spans="2:15" ht="14.25">
      <c r="B31" s="857" t="s">
        <v>114</v>
      </c>
      <c r="C31" s="869">
        <v>28</v>
      </c>
      <c r="D31" s="869">
        <v>2</v>
      </c>
      <c r="E31" s="869">
        <v>3</v>
      </c>
      <c r="F31" s="869">
        <v>3</v>
      </c>
      <c r="G31" s="869">
        <v>0</v>
      </c>
      <c r="H31" s="869">
        <v>4</v>
      </c>
      <c r="I31" s="869">
        <v>0</v>
      </c>
      <c r="J31" s="869">
        <v>2</v>
      </c>
      <c r="K31" s="869">
        <v>0</v>
      </c>
      <c r="L31" s="869">
        <v>6</v>
      </c>
      <c r="M31" s="869">
        <v>3</v>
      </c>
      <c r="N31" s="869">
        <v>3</v>
      </c>
      <c r="O31" s="869">
        <v>2</v>
      </c>
    </row>
    <row r="32" spans="2:15" ht="13.5">
      <c r="B32" s="856" t="s">
        <v>318</v>
      </c>
      <c r="C32" s="870">
        <v>0</v>
      </c>
      <c r="D32" s="870">
        <v>0</v>
      </c>
      <c r="E32" s="870">
        <v>0</v>
      </c>
      <c r="F32" s="870">
        <v>0</v>
      </c>
      <c r="G32" s="870">
        <v>0</v>
      </c>
      <c r="H32" s="870">
        <v>0</v>
      </c>
      <c r="I32" s="870">
        <v>0</v>
      </c>
      <c r="J32" s="870">
        <v>0</v>
      </c>
      <c r="K32" s="870">
        <v>0</v>
      </c>
      <c r="L32" s="870">
        <v>0</v>
      </c>
      <c r="M32" s="870">
        <v>0</v>
      </c>
      <c r="N32" s="870">
        <v>0</v>
      </c>
      <c r="O32" s="870">
        <v>0</v>
      </c>
    </row>
    <row r="33" spans="2:17" ht="14.25">
      <c r="B33" s="857" t="s">
        <v>143</v>
      </c>
      <c r="C33" s="869" t="s">
        <v>1023</v>
      </c>
      <c r="D33" s="869" t="s">
        <v>1023</v>
      </c>
      <c r="E33" s="869" t="s">
        <v>1023</v>
      </c>
      <c r="F33" s="869" t="s">
        <v>1023</v>
      </c>
      <c r="G33" s="869" t="s">
        <v>1023</v>
      </c>
      <c r="H33" s="869" t="s">
        <v>1023</v>
      </c>
      <c r="I33" s="869" t="s">
        <v>1023</v>
      </c>
      <c r="J33" s="869" t="s">
        <v>1023</v>
      </c>
      <c r="K33" s="869" t="s">
        <v>1023</v>
      </c>
      <c r="L33" s="869" t="s">
        <v>1023</v>
      </c>
      <c r="M33" s="869" t="s">
        <v>1023</v>
      </c>
      <c r="N33" s="869" t="s">
        <v>1023</v>
      </c>
      <c r="O33" s="869" t="s">
        <v>1023</v>
      </c>
    </row>
    <row r="34" spans="2:17" ht="14.25">
      <c r="B34" s="856" t="s">
        <v>1226</v>
      </c>
      <c r="C34" s="869" t="s">
        <v>1023</v>
      </c>
      <c r="D34" s="869" t="s">
        <v>1023</v>
      </c>
      <c r="E34" s="869" t="s">
        <v>1023</v>
      </c>
      <c r="F34" s="869" t="s">
        <v>1023</v>
      </c>
      <c r="G34" s="869" t="s">
        <v>1023</v>
      </c>
      <c r="H34" s="869" t="s">
        <v>1023</v>
      </c>
      <c r="I34" s="869" t="s">
        <v>1023</v>
      </c>
      <c r="J34" s="869" t="s">
        <v>1023</v>
      </c>
      <c r="K34" s="869" t="s">
        <v>1023</v>
      </c>
      <c r="L34" s="869" t="s">
        <v>1023</v>
      </c>
      <c r="M34" s="869" t="s">
        <v>1023</v>
      </c>
      <c r="N34" s="869" t="s">
        <v>1023</v>
      </c>
      <c r="O34" s="869" t="s">
        <v>1023</v>
      </c>
    </row>
    <row r="35" spans="2:17" ht="13.5">
      <c r="B35" s="856" t="s">
        <v>86</v>
      </c>
      <c r="C35" s="870">
        <v>1</v>
      </c>
      <c r="D35" s="870">
        <v>0</v>
      </c>
      <c r="E35" s="870">
        <v>0</v>
      </c>
      <c r="F35" s="870">
        <v>0</v>
      </c>
      <c r="G35" s="870">
        <v>0</v>
      </c>
      <c r="H35" s="870">
        <v>0</v>
      </c>
      <c r="I35" s="870">
        <v>0</v>
      </c>
      <c r="J35" s="870">
        <v>0</v>
      </c>
      <c r="K35" s="870">
        <v>0</v>
      </c>
      <c r="L35" s="870">
        <v>0</v>
      </c>
      <c r="M35" s="870">
        <v>0</v>
      </c>
      <c r="N35" s="870">
        <v>0</v>
      </c>
      <c r="O35" s="870">
        <v>1</v>
      </c>
    </row>
    <row r="36" spans="2:17" ht="8.25" customHeight="1">
      <c r="B36" s="794"/>
      <c r="C36" s="795"/>
      <c r="D36" s="795"/>
      <c r="E36" s="795"/>
      <c r="F36" s="795"/>
      <c r="G36" s="795"/>
      <c r="H36" s="795"/>
      <c r="I36" s="795"/>
      <c r="J36" s="795"/>
      <c r="K36" s="795"/>
      <c r="L36" s="795"/>
      <c r="M36" s="795"/>
      <c r="N36" s="795"/>
      <c r="O36" s="795"/>
    </row>
    <row r="37" spans="2:17" ht="13.5">
      <c r="B37" s="1331" t="s">
        <v>2209</v>
      </c>
      <c r="C37" s="1331"/>
      <c r="D37" s="1331"/>
      <c r="E37" s="1331"/>
      <c r="F37" s="1331"/>
      <c r="G37" s="1331"/>
      <c r="H37" s="796"/>
      <c r="I37" s="796"/>
      <c r="J37" s="796"/>
      <c r="K37" s="796"/>
      <c r="L37" s="796"/>
      <c r="M37" s="796"/>
      <c r="N37" s="796"/>
      <c r="O37" s="796"/>
    </row>
    <row r="38" spans="2:17" ht="13.5">
      <c r="B38" s="1330" t="s">
        <v>2210</v>
      </c>
      <c r="C38" s="1330"/>
      <c r="D38" s="1330"/>
      <c r="E38" s="1330"/>
      <c r="F38" s="1330"/>
      <c r="G38" s="1330"/>
      <c r="H38" s="774"/>
      <c r="I38" s="797"/>
      <c r="J38" s="797"/>
      <c r="K38" s="797"/>
      <c r="L38" s="797"/>
      <c r="M38" s="797"/>
    </row>
    <row r="39" spans="2:17" ht="16.5">
      <c r="B39" s="143" t="s">
        <v>2211</v>
      </c>
      <c r="C39" s="54"/>
      <c r="D39" s="54"/>
      <c r="E39" s="54"/>
      <c r="F39" s="54"/>
      <c r="G39" s="54"/>
      <c r="H39" s="798"/>
      <c r="I39" s="798"/>
      <c r="J39" s="798"/>
      <c r="K39" s="798"/>
      <c r="L39" s="798"/>
      <c r="M39" s="798"/>
      <c r="N39" s="798"/>
      <c r="O39" s="798"/>
    </row>
    <row r="40" spans="2:17" ht="14.25">
      <c r="B40" s="327" t="s">
        <v>935</v>
      </c>
      <c r="C40" s="137"/>
      <c r="D40" s="137"/>
      <c r="E40" s="137"/>
      <c r="F40" s="137"/>
      <c r="G40" s="137"/>
      <c r="H40" s="796"/>
      <c r="I40" s="796"/>
      <c r="J40" s="796"/>
      <c r="K40" s="796"/>
      <c r="L40" s="796"/>
      <c r="M40" s="796"/>
      <c r="N40" s="796"/>
      <c r="O40" s="796"/>
    </row>
    <row r="41" spans="2:17" s="1168" customFormat="1" ht="13.5">
      <c r="B41" s="1169" t="s">
        <v>3105</v>
      </c>
      <c r="C41" s="1170"/>
      <c r="D41" s="1170"/>
      <c r="E41" s="1170"/>
      <c r="F41" s="1170"/>
      <c r="G41" s="1170"/>
      <c r="H41" s="1170"/>
      <c r="I41" s="1170"/>
      <c r="J41" s="1170"/>
      <c r="K41" s="1170"/>
      <c r="L41" s="1170"/>
      <c r="M41" s="1170"/>
      <c r="N41" s="1170"/>
      <c r="O41" s="1170"/>
      <c r="P41" s="1170"/>
      <c r="Q41" s="1170"/>
    </row>
  </sheetData>
  <mergeCells count="6">
    <mergeCell ref="B38:G38"/>
    <mergeCell ref="B2:O2"/>
    <mergeCell ref="B3:B4"/>
    <mergeCell ref="C3:C4"/>
    <mergeCell ref="D3:O3"/>
    <mergeCell ref="B37:G37"/>
  </mergeCells>
  <hyperlinks>
    <hyperlink ref="P3" location="INDICE!B112" display="INDICE"/>
    <hyperlink ref="B41" r:id="rId1"/>
  </hyperlinks>
  <printOptions horizontalCentered="1"/>
  <pageMargins left="0.19685039370078741" right="0.19685039370078741" top="1.1811023622047245" bottom="0.39370078740157483" header="0.19685039370078741" footer="0.19685039370078741"/>
  <pageSetup paperSize="9" scale="80" firstPageNumber="184" orientation="landscape" useFirstPageNumber="1" r:id="rId2"/>
  <headerFooter scaleWithDoc="0">
    <oddHeader>&amp;C&amp;G</oddHeader>
    <oddFooter>&amp;C&amp;10&amp;P</oddFooter>
    <evenFooter>&amp;L&amp;G&amp;C&amp;"-,Negrita"&amp;22&amp;P&amp;R&amp;G</evenFooter>
  </headerFooter>
  <drawing r:id="rId3"/>
  <legacyDrawingHF r:id="rId4"/>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13"/>
  <sheetViews>
    <sheetView showGridLines="0" zoomScale="90" zoomScaleNormal="90" workbookViewId="0">
      <selection activeCell="Q8" sqref="Q8"/>
    </sheetView>
  </sheetViews>
  <sheetFormatPr baseColWidth="10" defaultColWidth="12.5703125" defaultRowHeight="12.75"/>
  <cols>
    <col min="1" max="1" width="3.7109375" style="733" customWidth="1"/>
    <col min="2" max="2" width="28.42578125" style="733" customWidth="1"/>
    <col min="3" max="3" width="10.140625" style="733" customWidth="1"/>
    <col min="4" max="4" width="9.85546875" style="733" customWidth="1"/>
    <col min="5" max="13" width="8.85546875" style="733" customWidth="1"/>
    <col min="14" max="15" width="10.28515625" style="733" customWidth="1"/>
    <col min="16" max="16384" width="12.5703125" style="733"/>
  </cols>
  <sheetData>
    <row r="1" spans="2:17" ht="76.5" customHeight="1">
      <c r="B1" s="1456"/>
      <c r="C1" s="1456"/>
      <c r="D1" s="1456"/>
      <c r="E1" s="1456"/>
      <c r="F1" s="1456"/>
      <c r="G1" s="1456"/>
      <c r="H1" s="1456"/>
      <c r="I1" s="1456"/>
      <c r="J1" s="1456"/>
      <c r="K1" s="1456"/>
      <c r="L1" s="1456"/>
      <c r="M1" s="1456"/>
      <c r="N1" s="1456"/>
      <c r="O1" s="1456"/>
    </row>
    <row r="2" spans="2:17" ht="42.75" customHeight="1">
      <c r="B2" s="1464" t="s">
        <v>3087</v>
      </c>
      <c r="C2" s="1464"/>
      <c r="D2" s="1464"/>
      <c r="E2" s="1464"/>
      <c r="F2" s="1464"/>
      <c r="G2" s="1464"/>
      <c r="H2" s="1464"/>
      <c r="I2" s="1464"/>
      <c r="J2" s="1464"/>
      <c r="K2" s="1464"/>
      <c r="L2" s="1464"/>
      <c r="M2" s="1464"/>
      <c r="N2" s="1464"/>
      <c r="O2" s="1464"/>
      <c r="Q2" s="6"/>
    </row>
    <row r="3" spans="2:17" ht="10.5" customHeight="1">
      <c r="B3" s="1455" t="s">
        <v>1284</v>
      </c>
      <c r="C3" s="1465" t="s">
        <v>49</v>
      </c>
      <c r="D3" s="1466" t="s">
        <v>1285</v>
      </c>
      <c r="E3" s="1466"/>
      <c r="F3" s="1466"/>
      <c r="G3" s="1466"/>
      <c r="H3" s="1466"/>
      <c r="I3" s="1466"/>
      <c r="J3" s="1466"/>
      <c r="K3" s="1466"/>
      <c r="L3" s="1466"/>
      <c r="M3" s="1466"/>
      <c r="N3" s="1466"/>
      <c r="O3" s="1466"/>
      <c r="P3" s="60" t="s">
        <v>459</v>
      </c>
    </row>
    <row r="4" spans="2:17" ht="27">
      <c r="B4" s="1455" t="s">
        <v>1018</v>
      </c>
      <c r="C4" s="1465"/>
      <c r="D4" s="1192" t="s">
        <v>1286</v>
      </c>
      <c r="E4" s="1192" t="s">
        <v>1287</v>
      </c>
      <c r="F4" s="1192" t="s">
        <v>1288</v>
      </c>
      <c r="G4" s="1192" t="s">
        <v>1289</v>
      </c>
      <c r="H4" s="1192" t="s">
        <v>1290</v>
      </c>
      <c r="I4" s="1192" t="s">
        <v>1291</v>
      </c>
      <c r="J4" s="1192" t="s">
        <v>1292</v>
      </c>
      <c r="K4" s="1192" t="s">
        <v>1293</v>
      </c>
      <c r="L4" s="1192" t="s">
        <v>1294</v>
      </c>
      <c r="M4" s="1192" t="s">
        <v>1295</v>
      </c>
      <c r="N4" s="1192" t="s">
        <v>1296</v>
      </c>
      <c r="O4" s="1192" t="s">
        <v>1297</v>
      </c>
    </row>
    <row r="5" spans="2:17" ht="11.25" customHeight="1">
      <c r="B5" s="838" t="s">
        <v>2842</v>
      </c>
      <c r="C5" s="867">
        <v>3252</v>
      </c>
      <c r="D5" s="867">
        <v>1893</v>
      </c>
      <c r="E5" s="867">
        <v>504</v>
      </c>
      <c r="F5" s="867">
        <v>207</v>
      </c>
      <c r="G5" s="867">
        <v>142</v>
      </c>
      <c r="H5" s="867">
        <v>113</v>
      </c>
      <c r="I5" s="867">
        <v>82</v>
      </c>
      <c r="J5" s="867">
        <v>76</v>
      </c>
      <c r="K5" s="867">
        <v>55</v>
      </c>
      <c r="L5" s="867">
        <v>65</v>
      </c>
      <c r="M5" s="867">
        <v>44</v>
      </c>
      <c r="N5" s="867">
        <v>33</v>
      </c>
      <c r="O5" s="867">
        <v>38</v>
      </c>
    </row>
    <row r="6" spans="2:17" ht="11.25" customHeight="1">
      <c r="B6" s="881" t="s">
        <v>70</v>
      </c>
      <c r="C6" s="868">
        <v>1792</v>
      </c>
      <c r="D6" s="868">
        <v>1090</v>
      </c>
      <c r="E6" s="868">
        <v>274</v>
      </c>
      <c r="F6" s="868">
        <v>104</v>
      </c>
      <c r="G6" s="868">
        <v>71</v>
      </c>
      <c r="H6" s="868">
        <v>47</v>
      </c>
      <c r="I6" s="868">
        <v>39</v>
      </c>
      <c r="J6" s="868">
        <v>42</v>
      </c>
      <c r="K6" s="868">
        <v>32</v>
      </c>
      <c r="L6" s="868">
        <v>36</v>
      </c>
      <c r="M6" s="868">
        <v>18</v>
      </c>
      <c r="N6" s="868">
        <v>18</v>
      </c>
      <c r="O6" s="868">
        <v>21</v>
      </c>
    </row>
    <row r="7" spans="2:17" ht="11.25" customHeight="1">
      <c r="B7" s="882" t="s">
        <v>71</v>
      </c>
      <c r="C7" s="869">
        <v>1460</v>
      </c>
      <c r="D7" s="869">
        <v>803</v>
      </c>
      <c r="E7" s="869">
        <v>230</v>
      </c>
      <c r="F7" s="869">
        <v>103</v>
      </c>
      <c r="G7" s="869">
        <v>71</v>
      </c>
      <c r="H7" s="869">
        <v>66</v>
      </c>
      <c r="I7" s="869">
        <v>43</v>
      </c>
      <c r="J7" s="869">
        <v>34</v>
      </c>
      <c r="K7" s="869">
        <v>23</v>
      </c>
      <c r="L7" s="869">
        <v>29</v>
      </c>
      <c r="M7" s="869">
        <v>26</v>
      </c>
      <c r="N7" s="869">
        <v>15</v>
      </c>
      <c r="O7" s="869">
        <v>17</v>
      </c>
    </row>
    <row r="8" spans="2:17" ht="11.25" customHeight="1">
      <c r="B8" s="881" t="s">
        <v>81</v>
      </c>
      <c r="C8" s="868">
        <v>1494</v>
      </c>
      <c r="D8" s="868">
        <v>795</v>
      </c>
      <c r="E8" s="868">
        <v>248</v>
      </c>
      <c r="F8" s="868">
        <v>108</v>
      </c>
      <c r="G8" s="868">
        <v>73</v>
      </c>
      <c r="H8" s="868">
        <v>66</v>
      </c>
      <c r="I8" s="868">
        <v>48</v>
      </c>
      <c r="J8" s="868">
        <v>49</v>
      </c>
      <c r="K8" s="868">
        <v>25</v>
      </c>
      <c r="L8" s="868">
        <v>32</v>
      </c>
      <c r="M8" s="868">
        <v>18</v>
      </c>
      <c r="N8" s="868">
        <v>17</v>
      </c>
      <c r="O8" s="868">
        <v>15</v>
      </c>
    </row>
    <row r="9" spans="2:17" ht="11.25" customHeight="1">
      <c r="B9" s="882" t="s">
        <v>70</v>
      </c>
      <c r="C9" s="869">
        <v>827</v>
      </c>
      <c r="D9" s="869">
        <v>466</v>
      </c>
      <c r="E9" s="869">
        <v>134</v>
      </c>
      <c r="F9" s="869">
        <v>54</v>
      </c>
      <c r="G9" s="869">
        <v>38</v>
      </c>
      <c r="H9" s="869">
        <v>26</v>
      </c>
      <c r="I9" s="869">
        <v>25</v>
      </c>
      <c r="J9" s="869">
        <v>25</v>
      </c>
      <c r="K9" s="869">
        <v>16</v>
      </c>
      <c r="L9" s="869">
        <v>21</v>
      </c>
      <c r="M9" s="869">
        <v>6</v>
      </c>
      <c r="N9" s="869">
        <v>8</v>
      </c>
      <c r="O9" s="869">
        <v>8</v>
      </c>
    </row>
    <row r="10" spans="2:17" ht="11.25" customHeight="1">
      <c r="B10" s="881" t="s">
        <v>71</v>
      </c>
      <c r="C10" s="868">
        <v>667</v>
      </c>
      <c r="D10" s="868">
        <v>329</v>
      </c>
      <c r="E10" s="868">
        <v>114</v>
      </c>
      <c r="F10" s="868">
        <v>54</v>
      </c>
      <c r="G10" s="868">
        <v>35</v>
      </c>
      <c r="H10" s="868">
        <v>40</v>
      </c>
      <c r="I10" s="868">
        <v>23</v>
      </c>
      <c r="J10" s="868">
        <v>24</v>
      </c>
      <c r="K10" s="868">
        <v>9</v>
      </c>
      <c r="L10" s="868">
        <v>11</v>
      </c>
      <c r="M10" s="868">
        <v>12</v>
      </c>
      <c r="N10" s="868">
        <v>9</v>
      </c>
      <c r="O10" s="868">
        <v>7</v>
      </c>
    </row>
    <row r="11" spans="2:17" ht="11.25" customHeight="1">
      <c r="B11" s="882" t="s">
        <v>134</v>
      </c>
      <c r="C11" s="869">
        <v>155</v>
      </c>
      <c r="D11" s="869">
        <v>82</v>
      </c>
      <c r="E11" s="869">
        <v>22</v>
      </c>
      <c r="F11" s="869">
        <v>9</v>
      </c>
      <c r="G11" s="869">
        <v>8</v>
      </c>
      <c r="H11" s="869">
        <v>6</v>
      </c>
      <c r="I11" s="869">
        <v>7</v>
      </c>
      <c r="J11" s="869">
        <v>5</v>
      </c>
      <c r="K11" s="869">
        <v>6</v>
      </c>
      <c r="L11" s="869">
        <v>2</v>
      </c>
      <c r="M11" s="869">
        <v>4</v>
      </c>
      <c r="N11" s="869">
        <v>0</v>
      </c>
      <c r="O11" s="869">
        <v>4</v>
      </c>
    </row>
    <row r="12" spans="2:17" ht="11.25" customHeight="1">
      <c r="B12" s="881" t="s">
        <v>70</v>
      </c>
      <c r="C12" s="868">
        <v>86</v>
      </c>
      <c r="D12" s="868">
        <v>50</v>
      </c>
      <c r="E12" s="868">
        <v>12</v>
      </c>
      <c r="F12" s="868">
        <v>2</v>
      </c>
      <c r="G12" s="868">
        <v>3</v>
      </c>
      <c r="H12" s="868">
        <v>3</v>
      </c>
      <c r="I12" s="868">
        <v>4</v>
      </c>
      <c r="J12" s="868">
        <v>2</v>
      </c>
      <c r="K12" s="868">
        <v>6</v>
      </c>
      <c r="L12" s="868">
        <v>1</v>
      </c>
      <c r="M12" s="868">
        <v>1</v>
      </c>
      <c r="N12" s="868">
        <v>0</v>
      </c>
      <c r="O12" s="868">
        <v>2</v>
      </c>
    </row>
    <row r="13" spans="2:17" s="734" customFormat="1" ht="11.25" customHeight="1">
      <c r="B13" s="882" t="s">
        <v>71</v>
      </c>
      <c r="C13" s="869">
        <v>69</v>
      </c>
      <c r="D13" s="869">
        <v>32</v>
      </c>
      <c r="E13" s="869">
        <v>10</v>
      </c>
      <c r="F13" s="869">
        <v>7</v>
      </c>
      <c r="G13" s="869">
        <v>5</v>
      </c>
      <c r="H13" s="869">
        <v>3</v>
      </c>
      <c r="I13" s="869">
        <v>3</v>
      </c>
      <c r="J13" s="869">
        <v>3</v>
      </c>
      <c r="K13" s="869">
        <v>0</v>
      </c>
      <c r="L13" s="869">
        <v>1</v>
      </c>
      <c r="M13" s="869">
        <v>3</v>
      </c>
      <c r="N13" s="869">
        <v>0</v>
      </c>
      <c r="O13" s="869">
        <v>2</v>
      </c>
    </row>
    <row r="14" spans="2:17" ht="11.25" customHeight="1">
      <c r="B14" s="881" t="s">
        <v>117</v>
      </c>
      <c r="C14" s="868">
        <v>53</v>
      </c>
      <c r="D14" s="868">
        <v>29</v>
      </c>
      <c r="E14" s="868">
        <v>4</v>
      </c>
      <c r="F14" s="868">
        <v>3</v>
      </c>
      <c r="G14" s="868">
        <v>6</v>
      </c>
      <c r="H14" s="868">
        <v>3</v>
      </c>
      <c r="I14" s="868">
        <v>1</v>
      </c>
      <c r="J14" s="868">
        <v>1</v>
      </c>
      <c r="K14" s="868">
        <v>1</v>
      </c>
      <c r="L14" s="868">
        <v>2</v>
      </c>
      <c r="M14" s="868">
        <v>1</v>
      </c>
      <c r="N14" s="868">
        <v>2</v>
      </c>
      <c r="O14" s="868">
        <v>0</v>
      </c>
    </row>
    <row r="15" spans="2:17" ht="11.25" customHeight="1">
      <c r="B15" s="882" t="s">
        <v>70</v>
      </c>
      <c r="C15" s="869">
        <v>25</v>
      </c>
      <c r="D15" s="869">
        <v>12</v>
      </c>
      <c r="E15" s="869">
        <v>4</v>
      </c>
      <c r="F15" s="869">
        <v>2</v>
      </c>
      <c r="G15" s="869">
        <v>4</v>
      </c>
      <c r="H15" s="869">
        <v>0</v>
      </c>
      <c r="I15" s="869">
        <v>0</v>
      </c>
      <c r="J15" s="869">
        <v>1</v>
      </c>
      <c r="K15" s="869">
        <v>0</v>
      </c>
      <c r="L15" s="869">
        <v>1</v>
      </c>
      <c r="M15" s="869">
        <v>0</v>
      </c>
      <c r="N15" s="869">
        <v>1</v>
      </c>
      <c r="O15" s="869">
        <v>0</v>
      </c>
    </row>
    <row r="16" spans="2:17" ht="11.25" customHeight="1">
      <c r="B16" s="881" t="s">
        <v>71</v>
      </c>
      <c r="C16" s="868">
        <v>28</v>
      </c>
      <c r="D16" s="868">
        <v>17</v>
      </c>
      <c r="E16" s="868">
        <v>0</v>
      </c>
      <c r="F16" s="868">
        <v>1</v>
      </c>
      <c r="G16" s="868">
        <v>2</v>
      </c>
      <c r="H16" s="868">
        <v>3</v>
      </c>
      <c r="I16" s="868">
        <v>1</v>
      </c>
      <c r="J16" s="868">
        <v>0</v>
      </c>
      <c r="K16" s="868">
        <v>1</v>
      </c>
      <c r="L16" s="868">
        <v>1</v>
      </c>
      <c r="M16" s="868">
        <v>1</v>
      </c>
      <c r="N16" s="868">
        <v>1</v>
      </c>
      <c r="O16" s="868">
        <v>0</v>
      </c>
    </row>
    <row r="17" spans="2:15" s="734" customFormat="1" ht="11.25" customHeight="1">
      <c r="B17" s="882" t="s">
        <v>125</v>
      </c>
      <c r="C17" s="869">
        <v>38</v>
      </c>
      <c r="D17" s="869">
        <v>18</v>
      </c>
      <c r="E17" s="869">
        <v>6</v>
      </c>
      <c r="F17" s="869">
        <v>5</v>
      </c>
      <c r="G17" s="869">
        <v>1</v>
      </c>
      <c r="H17" s="869">
        <v>1</v>
      </c>
      <c r="I17" s="869">
        <v>0</v>
      </c>
      <c r="J17" s="869">
        <v>2</v>
      </c>
      <c r="K17" s="869">
        <v>1</v>
      </c>
      <c r="L17" s="869">
        <v>1</v>
      </c>
      <c r="M17" s="869">
        <v>0</v>
      </c>
      <c r="N17" s="869">
        <v>1</v>
      </c>
      <c r="O17" s="869">
        <v>2</v>
      </c>
    </row>
    <row r="18" spans="2:15" ht="11.25" customHeight="1">
      <c r="B18" s="881" t="s">
        <v>70</v>
      </c>
      <c r="C18" s="868">
        <v>18</v>
      </c>
      <c r="D18" s="868">
        <v>9</v>
      </c>
      <c r="E18" s="868">
        <v>2</v>
      </c>
      <c r="F18" s="868">
        <v>1</v>
      </c>
      <c r="G18" s="868">
        <v>1</v>
      </c>
      <c r="H18" s="868">
        <v>0</v>
      </c>
      <c r="I18" s="868">
        <v>0</v>
      </c>
      <c r="J18" s="868">
        <v>1</v>
      </c>
      <c r="K18" s="868">
        <v>1</v>
      </c>
      <c r="L18" s="868">
        <v>0</v>
      </c>
      <c r="M18" s="868">
        <v>0</v>
      </c>
      <c r="N18" s="868">
        <v>1</v>
      </c>
      <c r="O18" s="868">
        <v>2</v>
      </c>
    </row>
    <row r="19" spans="2:15" ht="11.25" customHeight="1">
      <c r="B19" s="882" t="s">
        <v>71</v>
      </c>
      <c r="C19" s="869">
        <v>20</v>
      </c>
      <c r="D19" s="869">
        <v>9</v>
      </c>
      <c r="E19" s="869">
        <v>4</v>
      </c>
      <c r="F19" s="869">
        <v>4</v>
      </c>
      <c r="G19" s="869">
        <v>0</v>
      </c>
      <c r="H19" s="869">
        <v>1</v>
      </c>
      <c r="I19" s="869">
        <v>0</v>
      </c>
      <c r="J19" s="869">
        <v>1</v>
      </c>
      <c r="K19" s="869">
        <v>0</v>
      </c>
      <c r="L19" s="869">
        <v>1</v>
      </c>
      <c r="M19" s="869">
        <v>0</v>
      </c>
      <c r="N19" s="869">
        <v>0</v>
      </c>
      <c r="O19" s="869">
        <v>0</v>
      </c>
    </row>
    <row r="20" spans="2:15" ht="11.25" customHeight="1">
      <c r="B20" s="881" t="s">
        <v>122</v>
      </c>
      <c r="C20" s="868">
        <v>43</v>
      </c>
      <c r="D20" s="868">
        <v>22</v>
      </c>
      <c r="E20" s="868">
        <v>8</v>
      </c>
      <c r="F20" s="868">
        <v>2</v>
      </c>
      <c r="G20" s="868">
        <v>4</v>
      </c>
      <c r="H20" s="868">
        <v>1</v>
      </c>
      <c r="I20" s="868">
        <v>3</v>
      </c>
      <c r="J20" s="868">
        <v>2</v>
      </c>
      <c r="K20" s="868">
        <v>0</v>
      </c>
      <c r="L20" s="868">
        <v>0</v>
      </c>
      <c r="M20" s="868">
        <v>0</v>
      </c>
      <c r="N20" s="868">
        <v>0</v>
      </c>
      <c r="O20" s="868">
        <v>1</v>
      </c>
    </row>
    <row r="21" spans="2:15" s="734" customFormat="1" ht="11.25" customHeight="1">
      <c r="B21" s="882" t="s">
        <v>70</v>
      </c>
      <c r="C21" s="869">
        <v>23</v>
      </c>
      <c r="D21" s="869">
        <v>11</v>
      </c>
      <c r="E21" s="869">
        <v>5</v>
      </c>
      <c r="F21" s="869">
        <v>1</v>
      </c>
      <c r="G21" s="869">
        <v>3</v>
      </c>
      <c r="H21" s="869">
        <v>0</v>
      </c>
      <c r="I21" s="869">
        <v>1</v>
      </c>
      <c r="J21" s="869">
        <v>1</v>
      </c>
      <c r="K21" s="869">
        <v>0</v>
      </c>
      <c r="L21" s="869">
        <v>0</v>
      </c>
      <c r="M21" s="869">
        <v>0</v>
      </c>
      <c r="N21" s="869">
        <v>0</v>
      </c>
      <c r="O21" s="869">
        <v>1</v>
      </c>
    </row>
    <row r="22" spans="2:15" ht="11.25" customHeight="1">
      <c r="B22" s="881" t="s">
        <v>71</v>
      </c>
      <c r="C22" s="868">
        <v>20</v>
      </c>
      <c r="D22" s="868">
        <v>11</v>
      </c>
      <c r="E22" s="868">
        <v>3</v>
      </c>
      <c r="F22" s="868">
        <v>1</v>
      </c>
      <c r="G22" s="868">
        <v>1</v>
      </c>
      <c r="H22" s="868">
        <v>1</v>
      </c>
      <c r="I22" s="868">
        <v>2</v>
      </c>
      <c r="J22" s="868">
        <v>1</v>
      </c>
      <c r="K22" s="868">
        <v>0</v>
      </c>
      <c r="L22" s="868">
        <v>0</v>
      </c>
      <c r="M22" s="868">
        <v>0</v>
      </c>
      <c r="N22" s="868">
        <v>0</v>
      </c>
      <c r="O22" s="868">
        <v>0</v>
      </c>
    </row>
    <row r="23" spans="2:15" ht="11.25" customHeight="1">
      <c r="B23" s="882" t="s">
        <v>132</v>
      </c>
      <c r="C23" s="869">
        <v>110</v>
      </c>
      <c r="D23" s="869">
        <v>64</v>
      </c>
      <c r="E23" s="869">
        <v>13</v>
      </c>
      <c r="F23" s="869">
        <v>8</v>
      </c>
      <c r="G23" s="869">
        <v>6</v>
      </c>
      <c r="H23" s="869">
        <v>3</v>
      </c>
      <c r="I23" s="869">
        <v>4</v>
      </c>
      <c r="J23" s="869">
        <v>3</v>
      </c>
      <c r="K23" s="869">
        <v>0</v>
      </c>
      <c r="L23" s="869">
        <v>5</v>
      </c>
      <c r="M23" s="869">
        <v>2</v>
      </c>
      <c r="N23" s="869">
        <v>2</v>
      </c>
      <c r="O23" s="869">
        <v>0</v>
      </c>
    </row>
    <row r="24" spans="2:15" ht="11.25" customHeight="1">
      <c r="B24" s="881" t="s">
        <v>70</v>
      </c>
      <c r="C24" s="868">
        <v>60</v>
      </c>
      <c r="D24" s="868">
        <v>36</v>
      </c>
      <c r="E24" s="868">
        <v>5</v>
      </c>
      <c r="F24" s="868">
        <v>5</v>
      </c>
      <c r="G24" s="868">
        <v>4</v>
      </c>
      <c r="H24" s="868">
        <v>0</v>
      </c>
      <c r="I24" s="868">
        <v>3</v>
      </c>
      <c r="J24" s="868">
        <v>2</v>
      </c>
      <c r="K24" s="868">
        <v>0</v>
      </c>
      <c r="L24" s="868">
        <v>3</v>
      </c>
      <c r="M24" s="868">
        <v>1</v>
      </c>
      <c r="N24" s="868">
        <v>1</v>
      </c>
      <c r="O24" s="868">
        <v>0</v>
      </c>
    </row>
    <row r="25" spans="2:15" s="734" customFormat="1" ht="11.25" customHeight="1">
      <c r="B25" s="882" t="s">
        <v>71</v>
      </c>
      <c r="C25" s="869">
        <v>50</v>
      </c>
      <c r="D25" s="869">
        <v>28</v>
      </c>
      <c r="E25" s="869">
        <v>8</v>
      </c>
      <c r="F25" s="869">
        <v>3</v>
      </c>
      <c r="G25" s="869">
        <v>2</v>
      </c>
      <c r="H25" s="869">
        <v>3</v>
      </c>
      <c r="I25" s="869">
        <v>1</v>
      </c>
      <c r="J25" s="869">
        <v>1</v>
      </c>
      <c r="K25" s="869">
        <v>0</v>
      </c>
      <c r="L25" s="869">
        <v>2</v>
      </c>
      <c r="M25" s="869">
        <v>1</v>
      </c>
      <c r="N25" s="869">
        <v>1</v>
      </c>
      <c r="O25" s="869">
        <v>0</v>
      </c>
    </row>
    <row r="26" spans="2:15" ht="11.25" customHeight="1">
      <c r="B26" s="881" t="s">
        <v>124</v>
      </c>
      <c r="C26" s="868">
        <v>107</v>
      </c>
      <c r="D26" s="868">
        <v>46</v>
      </c>
      <c r="E26" s="868">
        <v>19</v>
      </c>
      <c r="F26" s="868">
        <v>11</v>
      </c>
      <c r="G26" s="868">
        <v>6</v>
      </c>
      <c r="H26" s="868">
        <v>9</v>
      </c>
      <c r="I26" s="868">
        <v>3</v>
      </c>
      <c r="J26" s="868">
        <v>7</v>
      </c>
      <c r="K26" s="868">
        <v>1</v>
      </c>
      <c r="L26" s="868">
        <v>1</v>
      </c>
      <c r="M26" s="868">
        <v>1</v>
      </c>
      <c r="N26" s="868">
        <v>2</v>
      </c>
      <c r="O26" s="868">
        <v>1</v>
      </c>
    </row>
    <row r="27" spans="2:15" ht="11.25" customHeight="1">
      <c r="B27" s="882" t="s">
        <v>70</v>
      </c>
      <c r="C27" s="869">
        <v>67</v>
      </c>
      <c r="D27" s="869">
        <v>30</v>
      </c>
      <c r="E27" s="869">
        <v>12</v>
      </c>
      <c r="F27" s="869">
        <v>7</v>
      </c>
      <c r="G27" s="869">
        <v>2</v>
      </c>
      <c r="H27" s="869">
        <v>6</v>
      </c>
      <c r="I27" s="869">
        <v>3</v>
      </c>
      <c r="J27" s="869">
        <v>4</v>
      </c>
      <c r="K27" s="869">
        <v>1</v>
      </c>
      <c r="L27" s="869">
        <v>1</v>
      </c>
      <c r="M27" s="869">
        <v>0</v>
      </c>
      <c r="N27" s="869">
        <v>0</v>
      </c>
      <c r="O27" s="869">
        <v>1</v>
      </c>
    </row>
    <row r="28" spans="2:15" ht="11.25" customHeight="1">
      <c r="B28" s="881" t="s">
        <v>71</v>
      </c>
      <c r="C28" s="868">
        <v>40</v>
      </c>
      <c r="D28" s="868">
        <v>16</v>
      </c>
      <c r="E28" s="868">
        <v>7</v>
      </c>
      <c r="F28" s="868">
        <v>4</v>
      </c>
      <c r="G28" s="868">
        <v>4</v>
      </c>
      <c r="H28" s="868">
        <v>3</v>
      </c>
      <c r="I28" s="868">
        <v>0</v>
      </c>
      <c r="J28" s="868">
        <v>3</v>
      </c>
      <c r="K28" s="868">
        <v>0</v>
      </c>
      <c r="L28" s="868">
        <v>0</v>
      </c>
      <c r="M28" s="868">
        <v>1</v>
      </c>
      <c r="N28" s="868">
        <v>2</v>
      </c>
      <c r="O28" s="868">
        <v>0</v>
      </c>
    </row>
    <row r="29" spans="2:15" s="734" customFormat="1" ht="11.25" customHeight="1">
      <c r="B29" s="882" t="s">
        <v>121</v>
      </c>
      <c r="C29" s="869">
        <v>90</v>
      </c>
      <c r="D29" s="869">
        <v>47</v>
      </c>
      <c r="E29" s="869">
        <v>9</v>
      </c>
      <c r="F29" s="869">
        <v>8</v>
      </c>
      <c r="G29" s="869">
        <v>6</v>
      </c>
      <c r="H29" s="869">
        <v>6</v>
      </c>
      <c r="I29" s="869">
        <v>4</v>
      </c>
      <c r="J29" s="869">
        <v>2</v>
      </c>
      <c r="K29" s="869">
        <v>2</v>
      </c>
      <c r="L29" s="869">
        <v>3</v>
      </c>
      <c r="M29" s="869">
        <v>2</v>
      </c>
      <c r="N29" s="869">
        <v>0</v>
      </c>
      <c r="O29" s="869">
        <v>1</v>
      </c>
    </row>
    <row r="30" spans="2:15" ht="11.25" customHeight="1">
      <c r="B30" s="881" t="s">
        <v>70</v>
      </c>
      <c r="C30" s="868">
        <v>47</v>
      </c>
      <c r="D30" s="868">
        <v>26</v>
      </c>
      <c r="E30" s="868">
        <v>4</v>
      </c>
      <c r="F30" s="868">
        <v>4</v>
      </c>
      <c r="G30" s="868">
        <v>4</v>
      </c>
      <c r="H30" s="868">
        <v>1</v>
      </c>
      <c r="I30" s="868">
        <v>4</v>
      </c>
      <c r="J30" s="868">
        <v>0</v>
      </c>
      <c r="K30" s="868">
        <v>1</v>
      </c>
      <c r="L30" s="868">
        <v>2</v>
      </c>
      <c r="M30" s="868">
        <v>1</v>
      </c>
      <c r="N30" s="868">
        <v>0</v>
      </c>
      <c r="O30" s="868">
        <v>0</v>
      </c>
    </row>
    <row r="31" spans="2:15" ht="11.25" customHeight="1">
      <c r="B31" s="882" t="s">
        <v>71</v>
      </c>
      <c r="C31" s="869">
        <v>43</v>
      </c>
      <c r="D31" s="869">
        <v>21</v>
      </c>
      <c r="E31" s="869">
        <v>5</v>
      </c>
      <c r="F31" s="869">
        <v>4</v>
      </c>
      <c r="G31" s="869">
        <v>2</v>
      </c>
      <c r="H31" s="869">
        <v>5</v>
      </c>
      <c r="I31" s="869">
        <v>0</v>
      </c>
      <c r="J31" s="869">
        <v>2</v>
      </c>
      <c r="K31" s="869">
        <v>1</v>
      </c>
      <c r="L31" s="869">
        <v>1</v>
      </c>
      <c r="M31" s="869">
        <v>1</v>
      </c>
      <c r="N31" s="869">
        <v>0</v>
      </c>
      <c r="O31" s="869">
        <v>1</v>
      </c>
    </row>
    <row r="32" spans="2:15" ht="11.25" customHeight="1">
      <c r="B32" s="881" t="s">
        <v>120</v>
      </c>
      <c r="C32" s="868">
        <v>74</v>
      </c>
      <c r="D32" s="868">
        <v>41</v>
      </c>
      <c r="E32" s="868">
        <v>10</v>
      </c>
      <c r="F32" s="868">
        <v>6</v>
      </c>
      <c r="G32" s="868">
        <v>1</v>
      </c>
      <c r="H32" s="868">
        <v>3</v>
      </c>
      <c r="I32" s="868">
        <v>6</v>
      </c>
      <c r="J32" s="868">
        <v>3</v>
      </c>
      <c r="K32" s="868">
        <v>0</v>
      </c>
      <c r="L32" s="868">
        <v>3</v>
      </c>
      <c r="M32" s="868">
        <v>0</v>
      </c>
      <c r="N32" s="868">
        <v>0</v>
      </c>
      <c r="O32" s="868">
        <v>1</v>
      </c>
    </row>
    <row r="33" spans="2:15" s="734" customFormat="1" ht="11.25" customHeight="1">
      <c r="B33" s="882" t="s">
        <v>70</v>
      </c>
      <c r="C33" s="869">
        <v>37</v>
      </c>
      <c r="D33" s="869">
        <v>23</v>
      </c>
      <c r="E33" s="869">
        <v>5</v>
      </c>
      <c r="F33" s="869">
        <v>2</v>
      </c>
      <c r="G33" s="869">
        <v>0</v>
      </c>
      <c r="H33" s="869">
        <v>1</v>
      </c>
      <c r="I33" s="869">
        <v>2</v>
      </c>
      <c r="J33" s="869">
        <v>1</v>
      </c>
      <c r="K33" s="869">
        <v>0</v>
      </c>
      <c r="L33" s="869">
        <v>3</v>
      </c>
      <c r="M33" s="869">
        <v>0</v>
      </c>
      <c r="N33" s="869">
        <v>0</v>
      </c>
      <c r="O33" s="869">
        <v>0</v>
      </c>
    </row>
    <row r="34" spans="2:15" ht="11.25" customHeight="1">
      <c r="B34" s="881" t="s">
        <v>71</v>
      </c>
      <c r="C34" s="868">
        <v>37</v>
      </c>
      <c r="D34" s="868">
        <v>18</v>
      </c>
      <c r="E34" s="868">
        <v>5</v>
      </c>
      <c r="F34" s="868">
        <v>4</v>
      </c>
      <c r="G34" s="868">
        <v>1</v>
      </c>
      <c r="H34" s="868">
        <v>2</v>
      </c>
      <c r="I34" s="868">
        <v>4</v>
      </c>
      <c r="J34" s="868">
        <v>2</v>
      </c>
      <c r="K34" s="868">
        <v>0</v>
      </c>
      <c r="L34" s="868">
        <v>0</v>
      </c>
      <c r="M34" s="868">
        <v>0</v>
      </c>
      <c r="N34" s="868">
        <v>0</v>
      </c>
      <c r="O34" s="868">
        <v>1</v>
      </c>
    </row>
    <row r="35" spans="2:15" ht="11.25" customHeight="1">
      <c r="B35" s="882" t="s">
        <v>129</v>
      </c>
      <c r="C35" s="869">
        <v>655</v>
      </c>
      <c r="D35" s="869">
        <v>361</v>
      </c>
      <c r="E35" s="869">
        <v>131</v>
      </c>
      <c r="F35" s="869">
        <v>42</v>
      </c>
      <c r="G35" s="869">
        <v>23</v>
      </c>
      <c r="H35" s="869">
        <v>27</v>
      </c>
      <c r="I35" s="869">
        <v>12</v>
      </c>
      <c r="J35" s="869">
        <v>17</v>
      </c>
      <c r="K35" s="869">
        <v>11</v>
      </c>
      <c r="L35" s="869">
        <v>12</v>
      </c>
      <c r="M35" s="869">
        <v>7</v>
      </c>
      <c r="N35" s="869">
        <v>8</v>
      </c>
      <c r="O35" s="869">
        <v>4</v>
      </c>
    </row>
    <row r="36" spans="2:15" ht="11.25" customHeight="1">
      <c r="B36" s="881" t="s">
        <v>70</v>
      </c>
      <c r="C36" s="868">
        <v>370</v>
      </c>
      <c r="D36" s="868">
        <v>221</v>
      </c>
      <c r="E36" s="868">
        <v>67</v>
      </c>
      <c r="F36" s="868">
        <v>21</v>
      </c>
      <c r="G36" s="868">
        <v>12</v>
      </c>
      <c r="H36" s="868">
        <v>13</v>
      </c>
      <c r="I36" s="868">
        <v>5</v>
      </c>
      <c r="J36" s="868">
        <v>8</v>
      </c>
      <c r="K36" s="868">
        <v>6</v>
      </c>
      <c r="L36" s="868">
        <v>10</v>
      </c>
      <c r="M36" s="868">
        <v>3</v>
      </c>
      <c r="N36" s="868">
        <v>3</v>
      </c>
      <c r="O36" s="868">
        <v>1</v>
      </c>
    </row>
    <row r="37" spans="2:15" s="734" customFormat="1" ht="11.25" customHeight="1">
      <c r="B37" s="882" t="s">
        <v>71</v>
      </c>
      <c r="C37" s="869">
        <v>285</v>
      </c>
      <c r="D37" s="869">
        <v>140</v>
      </c>
      <c r="E37" s="869">
        <v>64</v>
      </c>
      <c r="F37" s="869">
        <v>21</v>
      </c>
      <c r="G37" s="869">
        <v>11</v>
      </c>
      <c r="H37" s="869">
        <v>14</v>
      </c>
      <c r="I37" s="869">
        <v>7</v>
      </c>
      <c r="J37" s="869">
        <v>9</v>
      </c>
      <c r="K37" s="869">
        <v>5</v>
      </c>
      <c r="L37" s="869">
        <v>2</v>
      </c>
      <c r="M37" s="869">
        <v>4</v>
      </c>
      <c r="N37" s="869">
        <v>5</v>
      </c>
      <c r="O37" s="869">
        <v>3</v>
      </c>
    </row>
    <row r="38" spans="2:15" ht="11.25" customHeight="1">
      <c r="B38" s="881" t="s">
        <v>130</v>
      </c>
      <c r="C38" s="868">
        <v>104</v>
      </c>
      <c r="D38" s="868">
        <v>50</v>
      </c>
      <c r="E38" s="868">
        <v>14</v>
      </c>
      <c r="F38" s="868">
        <v>10</v>
      </c>
      <c r="G38" s="868">
        <v>7</v>
      </c>
      <c r="H38" s="868">
        <v>4</v>
      </c>
      <c r="I38" s="868">
        <v>4</v>
      </c>
      <c r="J38" s="868">
        <v>5</v>
      </c>
      <c r="K38" s="868">
        <v>3</v>
      </c>
      <c r="L38" s="868">
        <v>3</v>
      </c>
      <c r="M38" s="868">
        <v>1</v>
      </c>
      <c r="N38" s="868">
        <v>2</v>
      </c>
      <c r="O38" s="868">
        <v>1</v>
      </c>
    </row>
    <row r="39" spans="2:15" ht="11.25" customHeight="1">
      <c r="B39" s="882" t="s">
        <v>70</v>
      </c>
      <c r="C39" s="869">
        <v>55</v>
      </c>
      <c r="D39" s="869">
        <v>25</v>
      </c>
      <c r="E39" s="869">
        <v>9</v>
      </c>
      <c r="F39" s="869">
        <v>8</v>
      </c>
      <c r="G39" s="869">
        <v>2</v>
      </c>
      <c r="H39" s="869">
        <v>1</v>
      </c>
      <c r="I39" s="869">
        <v>2</v>
      </c>
      <c r="J39" s="869">
        <v>4</v>
      </c>
      <c r="K39" s="869">
        <v>1</v>
      </c>
      <c r="L39" s="869">
        <v>0</v>
      </c>
      <c r="M39" s="869">
        <v>0</v>
      </c>
      <c r="N39" s="869">
        <v>2</v>
      </c>
      <c r="O39" s="869">
        <v>1</v>
      </c>
    </row>
    <row r="40" spans="2:15" ht="11.25" customHeight="1">
      <c r="B40" s="881" t="s">
        <v>71</v>
      </c>
      <c r="C40" s="868">
        <v>49</v>
      </c>
      <c r="D40" s="868">
        <v>25</v>
      </c>
      <c r="E40" s="868">
        <v>5</v>
      </c>
      <c r="F40" s="868">
        <v>2</v>
      </c>
      <c r="G40" s="868">
        <v>5</v>
      </c>
      <c r="H40" s="868">
        <v>3</v>
      </c>
      <c r="I40" s="868">
        <v>2</v>
      </c>
      <c r="J40" s="868">
        <v>1</v>
      </c>
      <c r="K40" s="868">
        <v>2</v>
      </c>
      <c r="L40" s="868">
        <v>3</v>
      </c>
      <c r="M40" s="868">
        <v>1</v>
      </c>
      <c r="N40" s="868">
        <v>0</v>
      </c>
      <c r="O40" s="868">
        <v>0</v>
      </c>
    </row>
    <row r="41" spans="2:15" s="734" customFormat="1" ht="11.25" customHeight="1">
      <c r="B41" s="882" t="s">
        <v>127</v>
      </c>
      <c r="C41" s="869">
        <v>65</v>
      </c>
      <c r="D41" s="869">
        <v>35</v>
      </c>
      <c r="E41" s="869">
        <v>12</v>
      </c>
      <c r="F41" s="869">
        <v>4</v>
      </c>
      <c r="G41" s="869">
        <v>5</v>
      </c>
      <c r="H41" s="869">
        <v>3</v>
      </c>
      <c r="I41" s="869">
        <v>4</v>
      </c>
      <c r="J41" s="869">
        <v>2</v>
      </c>
      <c r="K41" s="869">
        <v>0</v>
      </c>
      <c r="L41" s="869">
        <v>0</v>
      </c>
      <c r="M41" s="869">
        <v>0</v>
      </c>
      <c r="N41" s="869">
        <v>0</v>
      </c>
      <c r="O41" s="869">
        <v>0</v>
      </c>
    </row>
    <row r="42" spans="2:15" ht="11.25" customHeight="1">
      <c r="B42" s="881" t="s">
        <v>70</v>
      </c>
      <c r="C42" s="868">
        <v>39</v>
      </c>
      <c r="D42" s="868">
        <v>23</v>
      </c>
      <c r="E42" s="868">
        <v>9</v>
      </c>
      <c r="F42" s="868">
        <v>1</v>
      </c>
      <c r="G42" s="868">
        <v>3</v>
      </c>
      <c r="H42" s="868">
        <v>1</v>
      </c>
      <c r="I42" s="868">
        <v>1</v>
      </c>
      <c r="J42" s="868">
        <v>1</v>
      </c>
      <c r="K42" s="868">
        <v>0</v>
      </c>
      <c r="L42" s="868">
        <v>0</v>
      </c>
      <c r="M42" s="868">
        <v>0</v>
      </c>
      <c r="N42" s="868">
        <v>0</v>
      </c>
      <c r="O42" s="868">
        <v>0</v>
      </c>
    </row>
    <row r="43" spans="2:15" ht="11.25" customHeight="1">
      <c r="B43" s="882" t="s">
        <v>71</v>
      </c>
      <c r="C43" s="869">
        <v>26</v>
      </c>
      <c r="D43" s="869">
        <v>12</v>
      </c>
      <c r="E43" s="869">
        <v>3</v>
      </c>
      <c r="F43" s="869">
        <v>3</v>
      </c>
      <c r="G43" s="869">
        <v>2</v>
      </c>
      <c r="H43" s="869">
        <v>2</v>
      </c>
      <c r="I43" s="869">
        <v>3</v>
      </c>
      <c r="J43" s="869">
        <v>1</v>
      </c>
      <c r="K43" s="869">
        <v>0</v>
      </c>
      <c r="L43" s="869">
        <v>0</v>
      </c>
      <c r="M43" s="869">
        <v>0</v>
      </c>
      <c r="N43" s="869">
        <v>0</v>
      </c>
      <c r="O43" s="869">
        <v>0</v>
      </c>
    </row>
    <row r="44" spans="2:15" ht="11.25" customHeight="1">
      <c r="B44" s="881" t="s">
        <v>82</v>
      </c>
      <c r="C44" s="868">
        <v>1568</v>
      </c>
      <c r="D44" s="868">
        <v>1003</v>
      </c>
      <c r="E44" s="868">
        <v>240</v>
      </c>
      <c r="F44" s="868">
        <v>82</v>
      </c>
      <c r="G44" s="868">
        <v>58</v>
      </c>
      <c r="H44" s="868">
        <v>37</v>
      </c>
      <c r="I44" s="868">
        <v>28</v>
      </c>
      <c r="J44" s="868">
        <v>20</v>
      </c>
      <c r="K44" s="868">
        <v>22</v>
      </c>
      <c r="L44" s="868">
        <v>26</v>
      </c>
      <c r="M44" s="868">
        <v>23</v>
      </c>
      <c r="N44" s="868">
        <v>14</v>
      </c>
      <c r="O44" s="868">
        <v>15</v>
      </c>
    </row>
    <row r="45" spans="2:15" s="734" customFormat="1" ht="11.25" customHeight="1">
      <c r="B45" s="882" t="s">
        <v>70</v>
      </c>
      <c r="C45" s="869">
        <v>865</v>
      </c>
      <c r="D45" s="869">
        <v>572</v>
      </c>
      <c r="E45" s="869">
        <v>129</v>
      </c>
      <c r="F45" s="869">
        <v>43</v>
      </c>
      <c r="G45" s="869">
        <v>28</v>
      </c>
      <c r="H45" s="869">
        <v>17</v>
      </c>
      <c r="I45" s="869">
        <v>11</v>
      </c>
      <c r="J45" s="869">
        <v>12</v>
      </c>
      <c r="K45" s="869">
        <v>11</v>
      </c>
      <c r="L45" s="869">
        <v>11</v>
      </c>
      <c r="M45" s="869">
        <v>11</v>
      </c>
      <c r="N45" s="869">
        <v>8</v>
      </c>
      <c r="O45" s="869">
        <v>12</v>
      </c>
    </row>
    <row r="46" spans="2:15" ht="11.25" customHeight="1">
      <c r="B46" s="881" t="s">
        <v>71</v>
      </c>
      <c r="C46" s="868">
        <v>703</v>
      </c>
      <c r="D46" s="868">
        <v>431</v>
      </c>
      <c r="E46" s="868">
        <v>111</v>
      </c>
      <c r="F46" s="868">
        <v>39</v>
      </c>
      <c r="G46" s="868">
        <v>30</v>
      </c>
      <c r="H46" s="868">
        <v>20</v>
      </c>
      <c r="I46" s="868">
        <v>17</v>
      </c>
      <c r="J46" s="868">
        <v>8</v>
      </c>
      <c r="K46" s="868">
        <v>11</v>
      </c>
      <c r="L46" s="868">
        <v>15</v>
      </c>
      <c r="M46" s="868">
        <v>12</v>
      </c>
      <c r="N46" s="868">
        <v>6</v>
      </c>
      <c r="O46" s="868">
        <v>3</v>
      </c>
    </row>
    <row r="47" spans="2:15" ht="11.25" customHeight="1">
      <c r="B47" s="882" t="s">
        <v>119</v>
      </c>
      <c r="C47" s="869">
        <v>133</v>
      </c>
      <c r="D47" s="869">
        <v>78</v>
      </c>
      <c r="E47" s="869">
        <v>21</v>
      </c>
      <c r="F47" s="869">
        <v>7</v>
      </c>
      <c r="G47" s="869">
        <v>6</v>
      </c>
      <c r="H47" s="869">
        <v>1</v>
      </c>
      <c r="I47" s="869">
        <v>4</v>
      </c>
      <c r="J47" s="869">
        <v>4</v>
      </c>
      <c r="K47" s="869">
        <v>2</v>
      </c>
      <c r="L47" s="869">
        <v>2</v>
      </c>
      <c r="M47" s="869">
        <v>5</v>
      </c>
      <c r="N47" s="869">
        <v>1</v>
      </c>
      <c r="O47" s="869">
        <v>2</v>
      </c>
    </row>
    <row r="48" spans="2:15" ht="11.25" customHeight="1">
      <c r="B48" s="881" t="s">
        <v>70</v>
      </c>
      <c r="C48" s="868">
        <v>78</v>
      </c>
      <c r="D48" s="868">
        <v>45</v>
      </c>
      <c r="E48" s="868">
        <v>14</v>
      </c>
      <c r="F48" s="868">
        <v>7</v>
      </c>
      <c r="G48" s="868">
        <v>3</v>
      </c>
      <c r="H48" s="868">
        <v>0</v>
      </c>
      <c r="I48" s="868">
        <v>2</v>
      </c>
      <c r="J48" s="868">
        <v>2</v>
      </c>
      <c r="K48" s="868">
        <v>2</v>
      </c>
      <c r="L48" s="868">
        <v>0</v>
      </c>
      <c r="M48" s="868">
        <v>2</v>
      </c>
      <c r="N48" s="868">
        <v>0</v>
      </c>
      <c r="O48" s="868">
        <v>1</v>
      </c>
    </row>
    <row r="49" spans="2:15" s="734" customFormat="1" ht="11.25" customHeight="1">
      <c r="B49" s="882" t="s">
        <v>71</v>
      </c>
      <c r="C49" s="869">
        <v>55</v>
      </c>
      <c r="D49" s="869">
        <v>33</v>
      </c>
      <c r="E49" s="869">
        <v>7</v>
      </c>
      <c r="F49" s="869">
        <v>0</v>
      </c>
      <c r="G49" s="869">
        <v>3</v>
      </c>
      <c r="H49" s="869">
        <v>1</v>
      </c>
      <c r="I49" s="869">
        <v>2</v>
      </c>
      <c r="J49" s="869">
        <v>2</v>
      </c>
      <c r="K49" s="869">
        <v>0</v>
      </c>
      <c r="L49" s="869">
        <v>2</v>
      </c>
      <c r="M49" s="869">
        <v>3</v>
      </c>
      <c r="N49" s="869">
        <v>1</v>
      </c>
      <c r="O49" s="869">
        <v>1</v>
      </c>
    </row>
    <row r="50" spans="2:15" ht="11.25" customHeight="1">
      <c r="B50" s="881" t="s">
        <v>131</v>
      </c>
      <c r="C50" s="868">
        <v>67</v>
      </c>
      <c r="D50" s="868">
        <v>39</v>
      </c>
      <c r="E50" s="868">
        <v>9</v>
      </c>
      <c r="F50" s="868">
        <v>4</v>
      </c>
      <c r="G50" s="868">
        <v>4</v>
      </c>
      <c r="H50" s="868">
        <v>0</v>
      </c>
      <c r="I50" s="868">
        <v>4</v>
      </c>
      <c r="J50" s="868">
        <v>0</v>
      </c>
      <c r="K50" s="868">
        <v>1</v>
      </c>
      <c r="L50" s="868">
        <v>3</v>
      </c>
      <c r="M50" s="868">
        <v>2</v>
      </c>
      <c r="N50" s="868">
        <v>1</v>
      </c>
      <c r="O50" s="868">
        <v>0</v>
      </c>
    </row>
    <row r="51" spans="2:15" ht="11.25" customHeight="1">
      <c r="B51" s="882" t="s">
        <v>70</v>
      </c>
      <c r="C51" s="869">
        <v>34</v>
      </c>
      <c r="D51" s="869">
        <v>21</v>
      </c>
      <c r="E51" s="869">
        <v>4</v>
      </c>
      <c r="F51" s="869">
        <v>4</v>
      </c>
      <c r="G51" s="869">
        <v>2</v>
      </c>
      <c r="H51" s="869">
        <v>0</v>
      </c>
      <c r="I51" s="869">
        <v>1</v>
      </c>
      <c r="J51" s="869">
        <v>0</v>
      </c>
      <c r="K51" s="869">
        <v>0</v>
      </c>
      <c r="L51" s="869">
        <v>1</v>
      </c>
      <c r="M51" s="869">
        <v>1</v>
      </c>
      <c r="N51" s="869">
        <v>0</v>
      </c>
      <c r="O51" s="869">
        <v>0</v>
      </c>
    </row>
    <row r="52" spans="2:15" ht="11.25" customHeight="1">
      <c r="B52" s="881" t="s">
        <v>71</v>
      </c>
      <c r="C52" s="868">
        <v>33</v>
      </c>
      <c r="D52" s="868">
        <v>18</v>
      </c>
      <c r="E52" s="868">
        <v>5</v>
      </c>
      <c r="F52" s="868">
        <v>0</v>
      </c>
      <c r="G52" s="868">
        <v>2</v>
      </c>
      <c r="H52" s="868">
        <v>0</v>
      </c>
      <c r="I52" s="868">
        <v>3</v>
      </c>
      <c r="J52" s="868">
        <v>0</v>
      </c>
      <c r="K52" s="868">
        <v>1</v>
      </c>
      <c r="L52" s="868">
        <v>2</v>
      </c>
      <c r="M52" s="868">
        <v>1</v>
      </c>
      <c r="N52" s="868">
        <v>1</v>
      </c>
      <c r="O52" s="868">
        <v>0</v>
      </c>
    </row>
    <row r="53" spans="2:15" s="734" customFormat="1" ht="11.25" customHeight="1">
      <c r="B53" s="882" t="s">
        <v>126</v>
      </c>
      <c r="C53" s="869">
        <v>924</v>
      </c>
      <c r="D53" s="869">
        <v>608</v>
      </c>
      <c r="E53" s="869">
        <v>143</v>
      </c>
      <c r="F53" s="869">
        <v>50</v>
      </c>
      <c r="G53" s="869">
        <v>28</v>
      </c>
      <c r="H53" s="869">
        <v>22</v>
      </c>
      <c r="I53" s="869">
        <v>16</v>
      </c>
      <c r="J53" s="869">
        <v>10</v>
      </c>
      <c r="K53" s="869">
        <v>11</v>
      </c>
      <c r="L53" s="869">
        <v>14</v>
      </c>
      <c r="M53" s="869">
        <v>10</v>
      </c>
      <c r="N53" s="869">
        <v>5</v>
      </c>
      <c r="O53" s="869">
        <v>7</v>
      </c>
    </row>
    <row r="54" spans="2:15" ht="11.25" customHeight="1">
      <c r="B54" s="881" t="s">
        <v>70</v>
      </c>
      <c r="C54" s="868">
        <v>499</v>
      </c>
      <c r="D54" s="868">
        <v>340</v>
      </c>
      <c r="E54" s="868">
        <v>77</v>
      </c>
      <c r="F54" s="868">
        <v>22</v>
      </c>
      <c r="G54" s="868">
        <v>11</v>
      </c>
      <c r="H54" s="868">
        <v>10</v>
      </c>
      <c r="I54" s="868">
        <v>7</v>
      </c>
      <c r="J54" s="868">
        <v>7</v>
      </c>
      <c r="K54" s="868">
        <v>3</v>
      </c>
      <c r="L54" s="868">
        <v>7</v>
      </c>
      <c r="M54" s="868">
        <v>6</v>
      </c>
      <c r="N54" s="868">
        <v>4</v>
      </c>
      <c r="O54" s="868">
        <v>5</v>
      </c>
    </row>
    <row r="55" spans="2:15" ht="11.25" customHeight="1">
      <c r="B55" s="882" t="s">
        <v>71</v>
      </c>
      <c r="C55" s="869">
        <v>425</v>
      </c>
      <c r="D55" s="869">
        <v>268</v>
      </c>
      <c r="E55" s="869">
        <v>66</v>
      </c>
      <c r="F55" s="869">
        <v>28</v>
      </c>
      <c r="G55" s="869">
        <v>17</v>
      </c>
      <c r="H55" s="869">
        <v>12</v>
      </c>
      <c r="I55" s="869">
        <v>9</v>
      </c>
      <c r="J55" s="869">
        <v>3</v>
      </c>
      <c r="K55" s="869">
        <v>8</v>
      </c>
      <c r="L55" s="869">
        <v>7</v>
      </c>
      <c r="M55" s="869">
        <v>4</v>
      </c>
      <c r="N55" s="869">
        <v>1</v>
      </c>
      <c r="O55" s="869">
        <v>2</v>
      </c>
    </row>
    <row r="56" spans="2:15" ht="11.25" customHeight="1">
      <c r="B56" s="881" t="s">
        <v>133</v>
      </c>
      <c r="C56" s="868">
        <v>161</v>
      </c>
      <c r="D56" s="868">
        <v>97</v>
      </c>
      <c r="E56" s="868">
        <v>25</v>
      </c>
      <c r="F56" s="868">
        <v>10</v>
      </c>
      <c r="G56" s="868">
        <v>8</v>
      </c>
      <c r="H56" s="868">
        <v>7</v>
      </c>
      <c r="I56" s="868">
        <v>1</v>
      </c>
      <c r="J56" s="868">
        <v>2</v>
      </c>
      <c r="K56" s="868">
        <v>3</v>
      </c>
      <c r="L56" s="868">
        <v>3</v>
      </c>
      <c r="M56" s="868">
        <v>2</v>
      </c>
      <c r="N56" s="868">
        <v>1</v>
      </c>
      <c r="O56" s="868">
        <v>2</v>
      </c>
    </row>
    <row r="57" spans="2:15" ht="11.25" customHeight="1">
      <c r="B57" s="882" t="s">
        <v>70</v>
      </c>
      <c r="C57" s="869">
        <v>88</v>
      </c>
      <c r="D57" s="869">
        <v>52</v>
      </c>
      <c r="E57" s="869">
        <v>11</v>
      </c>
      <c r="F57" s="869">
        <v>5</v>
      </c>
      <c r="G57" s="869">
        <v>6</v>
      </c>
      <c r="H57" s="869">
        <v>6</v>
      </c>
      <c r="I57" s="869">
        <v>1</v>
      </c>
      <c r="J57" s="869">
        <v>1</v>
      </c>
      <c r="K57" s="869">
        <v>2</v>
      </c>
      <c r="L57" s="869">
        <v>1</v>
      </c>
      <c r="M57" s="869">
        <v>0</v>
      </c>
      <c r="N57" s="869">
        <v>1</v>
      </c>
      <c r="O57" s="869">
        <v>2</v>
      </c>
    </row>
    <row r="58" spans="2:15" ht="11.25" customHeight="1">
      <c r="B58" s="881" t="s">
        <v>71</v>
      </c>
      <c r="C58" s="868">
        <v>73</v>
      </c>
      <c r="D58" s="868">
        <v>45</v>
      </c>
      <c r="E58" s="868">
        <v>14</v>
      </c>
      <c r="F58" s="868">
        <v>5</v>
      </c>
      <c r="G58" s="868">
        <v>2</v>
      </c>
      <c r="H58" s="868">
        <v>1</v>
      </c>
      <c r="I58" s="868">
        <v>0</v>
      </c>
      <c r="J58" s="868">
        <v>1</v>
      </c>
      <c r="K58" s="868">
        <v>1</v>
      </c>
      <c r="L58" s="868">
        <v>2</v>
      </c>
      <c r="M58" s="868">
        <v>2</v>
      </c>
      <c r="N58" s="868">
        <v>0</v>
      </c>
      <c r="O58" s="868">
        <v>0</v>
      </c>
    </row>
    <row r="59" spans="2:15" ht="11.25" customHeight="1">
      <c r="B59" s="882" t="s">
        <v>118</v>
      </c>
      <c r="C59" s="869">
        <v>199</v>
      </c>
      <c r="D59" s="869">
        <v>123</v>
      </c>
      <c r="E59" s="869">
        <v>31</v>
      </c>
      <c r="F59" s="869">
        <v>8</v>
      </c>
      <c r="G59" s="869">
        <v>10</v>
      </c>
      <c r="H59" s="869">
        <v>6</v>
      </c>
      <c r="I59" s="869">
        <v>3</v>
      </c>
      <c r="J59" s="869">
        <v>3</v>
      </c>
      <c r="K59" s="869">
        <v>3</v>
      </c>
      <c r="L59" s="869">
        <v>4</v>
      </c>
      <c r="M59" s="869">
        <v>2</v>
      </c>
      <c r="N59" s="869">
        <v>3</v>
      </c>
      <c r="O59" s="869">
        <v>3</v>
      </c>
    </row>
    <row r="60" spans="2:15" ht="11.25" customHeight="1">
      <c r="B60" s="881" t="s">
        <v>70</v>
      </c>
      <c r="C60" s="868">
        <v>115</v>
      </c>
      <c r="D60" s="868">
        <v>76</v>
      </c>
      <c r="E60" s="868">
        <v>16</v>
      </c>
      <c r="F60" s="868">
        <v>5</v>
      </c>
      <c r="G60" s="868">
        <v>5</v>
      </c>
      <c r="H60" s="868">
        <v>1</v>
      </c>
      <c r="I60" s="868">
        <v>0</v>
      </c>
      <c r="J60" s="868">
        <v>1</v>
      </c>
      <c r="K60" s="868">
        <v>3</v>
      </c>
      <c r="L60" s="868">
        <v>2</v>
      </c>
      <c r="M60" s="868">
        <v>1</v>
      </c>
      <c r="N60" s="868">
        <v>2</v>
      </c>
      <c r="O60" s="868">
        <v>3</v>
      </c>
    </row>
    <row r="61" spans="2:15" s="734" customFormat="1" ht="11.25" customHeight="1">
      <c r="B61" s="882" t="s">
        <v>71</v>
      </c>
      <c r="C61" s="869">
        <v>84</v>
      </c>
      <c r="D61" s="869">
        <v>47</v>
      </c>
      <c r="E61" s="869">
        <v>15</v>
      </c>
      <c r="F61" s="869">
        <v>3</v>
      </c>
      <c r="G61" s="869">
        <v>5</v>
      </c>
      <c r="H61" s="869">
        <v>5</v>
      </c>
      <c r="I61" s="869">
        <v>3</v>
      </c>
      <c r="J61" s="869">
        <v>2</v>
      </c>
      <c r="K61" s="869">
        <v>0</v>
      </c>
      <c r="L61" s="869">
        <v>2</v>
      </c>
      <c r="M61" s="869">
        <v>1</v>
      </c>
      <c r="N61" s="869">
        <v>1</v>
      </c>
      <c r="O61" s="869">
        <v>0</v>
      </c>
    </row>
    <row r="62" spans="2:15" ht="11.25" customHeight="1">
      <c r="B62" s="881" t="s">
        <v>123</v>
      </c>
      <c r="C62" s="868">
        <v>84</v>
      </c>
      <c r="D62" s="868">
        <v>58</v>
      </c>
      <c r="E62" s="868">
        <v>11</v>
      </c>
      <c r="F62" s="868">
        <v>3</v>
      </c>
      <c r="G62" s="868">
        <v>2</v>
      </c>
      <c r="H62" s="868">
        <v>1</v>
      </c>
      <c r="I62" s="868">
        <v>0</v>
      </c>
      <c r="J62" s="868">
        <v>1</v>
      </c>
      <c r="K62" s="868">
        <v>2</v>
      </c>
      <c r="L62" s="868">
        <v>0</v>
      </c>
      <c r="M62" s="868">
        <v>2</v>
      </c>
      <c r="N62" s="868">
        <v>3</v>
      </c>
      <c r="O62" s="868">
        <v>1</v>
      </c>
    </row>
    <row r="63" spans="2:15" ht="11.25" customHeight="1">
      <c r="B63" s="882" t="s">
        <v>70</v>
      </c>
      <c r="C63" s="869">
        <v>51</v>
      </c>
      <c r="D63" s="869">
        <v>38</v>
      </c>
      <c r="E63" s="869">
        <v>7</v>
      </c>
      <c r="F63" s="869">
        <v>0</v>
      </c>
      <c r="G63" s="869">
        <v>1</v>
      </c>
      <c r="H63" s="869">
        <v>0</v>
      </c>
      <c r="I63" s="869">
        <v>0</v>
      </c>
      <c r="J63" s="869">
        <v>1</v>
      </c>
      <c r="K63" s="869">
        <v>1</v>
      </c>
      <c r="L63" s="869">
        <v>0</v>
      </c>
      <c r="M63" s="869">
        <v>1</v>
      </c>
      <c r="N63" s="869">
        <v>1</v>
      </c>
      <c r="O63" s="869">
        <v>1</v>
      </c>
    </row>
    <row r="64" spans="2:15" ht="11.25" customHeight="1">
      <c r="B64" s="881" t="s">
        <v>71</v>
      </c>
      <c r="C64" s="868">
        <v>33</v>
      </c>
      <c r="D64" s="868">
        <v>20</v>
      </c>
      <c r="E64" s="868">
        <v>4</v>
      </c>
      <c r="F64" s="868">
        <v>3</v>
      </c>
      <c r="G64" s="868">
        <v>1</v>
      </c>
      <c r="H64" s="868">
        <v>1</v>
      </c>
      <c r="I64" s="868">
        <v>0</v>
      </c>
      <c r="J64" s="868">
        <v>0</v>
      </c>
      <c r="K64" s="868">
        <v>1</v>
      </c>
      <c r="L64" s="868">
        <v>0</v>
      </c>
      <c r="M64" s="868">
        <v>1</v>
      </c>
      <c r="N64" s="868">
        <v>2</v>
      </c>
      <c r="O64" s="868">
        <v>0</v>
      </c>
    </row>
    <row r="65" spans="2:15" s="734" customFormat="1" ht="11.25" customHeight="1">
      <c r="B65" s="882" t="s">
        <v>83</v>
      </c>
      <c r="C65" s="869">
        <v>189</v>
      </c>
      <c r="D65" s="869">
        <v>95</v>
      </c>
      <c r="E65" s="869">
        <v>16</v>
      </c>
      <c r="F65" s="869">
        <v>17</v>
      </c>
      <c r="G65" s="869">
        <v>11</v>
      </c>
      <c r="H65" s="869">
        <v>10</v>
      </c>
      <c r="I65" s="869">
        <v>6</v>
      </c>
      <c r="J65" s="869">
        <v>7</v>
      </c>
      <c r="K65" s="869">
        <v>8</v>
      </c>
      <c r="L65" s="869">
        <v>6</v>
      </c>
      <c r="M65" s="869">
        <v>3</v>
      </c>
      <c r="N65" s="869">
        <v>2</v>
      </c>
      <c r="O65" s="869">
        <v>8</v>
      </c>
    </row>
    <row r="66" spans="2:15" ht="11.25" customHeight="1">
      <c r="B66" s="881" t="s">
        <v>70</v>
      </c>
      <c r="C66" s="868">
        <v>99</v>
      </c>
      <c r="D66" s="868">
        <v>52</v>
      </c>
      <c r="E66" s="868">
        <v>11</v>
      </c>
      <c r="F66" s="868">
        <v>7</v>
      </c>
      <c r="G66" s="868">
        <v>5</v>
      </c>
      <c r="H66" s="868">
        <v>4</v>
      </c>
      <c r="I66" s="868">
        <v>3</v>
      </c>
      <c r="J66" s="868">
        <v>5</v>
      </c>
      <c r="K66" s="868">
        <v>5</v>
      </c>
      <c r="L66" s="868">
        <v>3</v>
      </c>
      <c r="M66" s="868">
        <v>1</v>
      </c>
      <c r="N66" s="868">
        <v>2</v>
      </c>
      <c r="O66" s="868">
        <v>1</v>
      </c>
    </row>
    <row r="67" spans="2:15" ht="11.25" customHeight="1">
      <c r="B67" s="882" t="s">
        <v>71</v>
      </c>
      <c r="C67" s="869">
        <v>90</v>
      </c>
      <c r="D67" s="869">
        <v>43</v>
      </c>
      <c r="E67" s="869">
        <v>5</v>
      </c>
      <c r="F67" s="869">
        <v>10</v>
      </c>
      <c r="G67" s="869">
        <v>6</v>
      </c>
      <c r="H67" s="869">
        <v>6</v>
      </c>
      <c r="I67" s="869">
        <v>3</v>
      </c>
      <c r="J67" s="869">
        <v>2</v>
      </c>
      <c r="K67" s="869">
        <v>3</v>
      </c>
      <c r="L67" s="869">
        <v>3</v>
      </c>
      <c r="M67" s="869">
        <v>2</v>
      </c>
      <c r="N67" s="869">
        <v>0</v>
      </c>
      <c r="O67" s="869">
        <v>7</v>
      </c>
    </row>
    <row r="68" spans="2:15" ht="11.25" customHeight="1">
      <c r="B68" s="881" t="s">
        <v>115</v>
      </c>
      <c r="C68" s="868">
        <v>46</v>
      </c>
      <c r="D68" s="868">
        <v>26</v>
      </c>
      <c r="E68" s="868">
        <v>3</v>
      </c>
      <c r="F68" s="868">
        <v>2</v>
      </c>
      <c r="G68" s="868">
        <v>2</v>
      </c>
      <c r="H68" s="868">
        <v>5</v>
      </c>
      <c r="I68" s="868">
        <v>2</v>
      </c>
      <c r="J68" s="868">
        <v>1</v>
      </c>
      <c r="K68" s="868">
        <v>0</v>
      </c>
      <c r="L68" s="868">
        <v>1</v>
      </c>
      <c r="M68" s="868">
        <v>2</v>
      </c>
      <c r="N68" s="868">
        <v>1</v>
      </c>
      <c r="O68" s="868">
        <v>1</v>
      </c>
    </row>
    <row r="69" spans="2:15" s="734" customFormat="1" ht="11.25" customHeight="1">
      <c r="B69" s="882" t="s">
        <v>70</v>
      </c>
      <c r="C69" s="869">
        <v>25</v>
      </c>
      <c r="D69" s="869">
        <v>17</v>
      </c>
      <c r="E69" s="869">
        <v>1</v>
      </c>
      <c r="F69" s="869">
        <v>0</v>
      </c>
      <c r="G69" s="869">
        <v>1</v>
      </c>
      <c r="H69" s="869">
        <v>2</v>
      </c>
      <c r="I69" s="869">
        <v>1</v>
      </c>
      <c r="J69" s="869">
        <v>1</v>
      </c>
      <c r="K69" s="869">
        <v>0</v>
      </c>
      <c r="L69" s="869">
        <v>1</v>
      </c>
      <c r="M69" s="869">
        <v>0</v>
      </c>
      <c r="N69" s="869">
        <v>1</v>
      </c>
      <c r="O69" s="869">
        <v>0</v>
      </c>
    </row>
    <row r="70" spans="2:15" ht="11.25" customHeight="1">
      <c r="B70" s="881" t="s">
        <v>71</v>
      </c>
      <c r="C70" s="868">
        <v>21</v>
      </c>
      <c r="D70" s="868">
        <v>9</v>
      </c>
      <c r="E70" s="868">
        <v>2</v>
      </c>
      <c r="F70" s="868">
        <v>2</v>
      </c>
      <c r="G70" s="868">
        <v>1</v>
      </c>
      <c r="H70" s="868">
        <v>3</v>
      </c>
      <c r="I70" s="868">
        <v>1</v>
      </c>
      <c r="J70" s="868">
        <v>0</v>
      </c>
      <c r="K70" s="868">
        <v>0</v>
      </c>
      <c r="L70" s="868">
        <v>0</v>
      </c>
      <c r="M70" s="868">
        <v>2</v>
      </c>
      <c r="N70" s="868">
        <v>0</v>
      </c>
      <c r="O70" s="868">
        <v>1</v>
      </c>
    </row>
    <row r="71" spans="2:15" ht="11.25" customHeight="1">
      <c r="B71" s="882" t="s">
        <v>113</v>
      </c>
      <c r="C71" s="869">
        <v>37</v>
      </c>
      <c r="D71" s="869">
        <v>16</v>
      </c>
      <c r="E71" s="869">
        <v>3</v>
      </c>
      <c r="F71" s="869">
        <v>6</v>
      </c>
      <c r="G71" s="869">
        <v>0</v>
      </c>
      <c r="H71" s="869">
        <v>1</v>
      </c>
      <c r="I71" s="869">
        <v>1</v>
      </c>
      <c r="J71" s="869">
        <v>3</v>
      </c>
      <c r="K71" s="869">
        <v>3</v>
      </c>
      <c r="L71" s="869">
        <v>0</v>
      </c>
      <c r="M71" s="869">
        <v>0</v>
      </c>
      <c r="N71" s="869">
        <v>0</v>
      </c>
      <c r="O71" s="869">
        <v>4</v>
      </c>
    </row>
    <row r="72" spans="2:15" ht="11.25" customHeight="1">
      <c r="B72" s="881" t="s">
        <v>70</v>
      </c>
      <c r="C72" s="868">
        <v>19</v>
      </c>
      <c r="D72" s="868">
        <v>11</v>
      </c>
      <c r="E72" s="868">
        <v>1</v>
      </c>
      <c r="F72" s="868">
        <v>2</v>
      </c>
      <c r="G72" s="868">
        <v>0</v>
      </c>
      <c r="H72" s="868">
        <v>0</v>
      </c>
      <c r="I72" s="868">
        <v>1</v>
      </c>
      <c r="J72" s="868">
        <v>2</v>
      </c>
      <c r="K72" s="868">
        <v>2</v>
      </c>
      <c r="L72" s="868">
        <v>0</v>
      </c>
      <c r="M72" s="868">
        <v>0</v>
      </c>
      <c r="N72" s="868">
        <v>0</v>
      </c>
      <c r="O72" s="868">
        <v>0</v>
      </c>
    </row>
    <row r="73" spans="2:15" s="734" customFormat="1" ht="11.25" customHeight="1">
      <c r="B73" s="882" t="s">
        <v>71</v>
      </c>
      <c r="C73" s="869">
        <v>18</v>
      </c>
      <c r="D73" s="869">
        <v>5</v>
      </c>
      <c r="E73" s="869">
        <v>2</v>
      </c>
      <c r="F73" s="869">
        <v>4</v>
      </c>
      <c r="G73" s="869">
        <v>0</v>
      </c>
      <c r="H73" s="869">
        <v>1</v>
      </c>
      <c r="I73" s="869">
        <v>0</v>
      </c>
      <c r="J73" s="869">
        <v>1</v>
      </c>
      <c r="K73" s="869">
        <v>1</v>
      </c>
      <c r="L73" s="869">
        <v>0</v>
      </c>
      <c r="M73" s="869">
        <v>0</v>
      </c>
      <c r="N73" s="869">
        <v>0</v>
      </c>
      <c r="O73" s="869">
        <v>4</v>
      </c>
    </row>
    <row r="74" spans="2:15" ht="11.25" customHeight="1">
      <c r="B74" s="881" t="s">
        <v>116</v>
      </c>
      <c r="C74" s="868">
        <v>18</v>
      </c>
      <c r="D74" s="868">
        <v>10</v>
      </c>
      <c r="E74" s="868">
        <v>3</v>
      </c>
      <c r="F74" s="868">
        <v>1</v>
      </c>
      <c r="G74" s="868">
        <v>0</v>
      </c>
      <c r="H74" s="868">
        <v>0</v>
      </c>
      <c r="I74" s="868">
        <v>1</v>
      </c>
      <c r="J74" s="868">
        <v>0</v>
      </c>
      <c r="K74" s="868">
        <v>0</v>
      </c>
      <c r="L74" s="868">
        <v>1</v>
      </c>
      <c r="M74" s="868">
        <v>0</v>
      </c>
      <c r="N74" s="868">
        <v>0</v>
      </c>
      <c r="O74" s="868">
        <v>2</v>
      </c>
    </row>
    <row r="75" spans="2:15" ht="11.25" customHeight="1">
      <c r="B75" s="882" t="s">
        <v>70</v>
      </c>
      <c r="C75" s="869">
        <v>9</v>
      </c>
      <c r="D75" s="869">
        <v>5</v>
      </c>
      <c r="E75" s="869">
        <v>3</v>
      </c>
      <c r="F75" s="869">
        <v>0</v>
      </c>
      <c r="G75" s="869">
        <v>0</v>
      </c>
      <c r="H75" s="869">
        <v>0</v>
      </c>
      <c r="I75" s="869">
        <v>1</v>
      </c>
      <c r="J75" s="869">
        <v>0</v>
      </c>
      <c r="K75" s="869">
        <v>0</v>
      </c>
      <c r="L75" s="869">
        <v>0</v>
      </c>
      <c r="M75" s="869">
        <v>0</v>
      </c>
      <c r="N75" s="869">
        <v>0</v>
      </c>
      <c r="O75" s="869">
        <v>0</v>
      </c>
    </row>
    <row r="76" spans="2:15" ht="11.25" customHeight="1">
      <c r="B76" s="881" t="s">
        <v>71</v>
      </c>
      <c r="C76" s="868">
        <v>9</v>
      </c>
      <c r="D76" s="868">
        <v>5</v>
      </c>
      <c r="E76" s="868">
        <v>0</v>
      </c>
      <c r="F76" s="868">
        <v>1</v>
      </c>
      <c r="G76" s="868">
        <v>0</v>
      </c>
      <c r="H76" s="868">
        <v>0</v>
      </c>
      <c r="I76" s="868">
        <v>0</v>
      </c>
      <c r="J76" s="868">
        <v>0</v>
      </c>
      <c r="K76" s="868">
        <v>0</v>
      </c>
      <c r="L76" s="868">
        <v>1</v>
      </c>
      <c r="M76" s="868">
        <v>0</v>
      </c>
      <c r="N76" s="868">
        <v>0</v>
      </c>
      <c r="O76" s="868">
        <v>2</v>
      </c>
    </row>
    <row r="77" spans="2:15" s="734" customFormat="1" ht="11.25" customHeight="1">
      <c r="B77" s="882" t="s">
        <v>112</v>
      </c>
      <c r="C77" s="869">
        <v>14</v>
      </c>
      <c r="D77" s="869">
        <v>10</v>
      </c>
      <c r="E77" s="869">
        <v>1</v>
      </c>
      <c r="F77" s="869">
        <v>0</v>
      </c>
      <c r="G77" s="869">
        <v>0</v>
      </c>
      <c r="H77" s="869">
        <v>0</v>
      </c>
      <c r="I77" s="869">
        <v>0</v>
      </c>
      <c r="J77" s="869">
        <v>0</v>
      </c>
      <c r="K77" s="869">
        <v>2</v>
      </c>
      <c r="L77" s="869">
        <v>0</v>
      </c>
      <c r="M77" s="869">
        <v>1</v>
      </c>
      <c r="N77" s="869">
        <v>0</v>
      </c>
      <c r="O77" s="869">
        <v>0</v>
      </c>
    </row>
    <row r="78" spans="2:15" ht="11.25" customHeight="1">
      <c r="B78" s="881" t="s">
        <v>70</v>
      </c>
      <c r="C78" s="868">
        <v>9</v>
      </c>
      <c r="D78" s="868">
        <v>6</v>
      </c>
      <c r="E78" s="868">
        <v>1</v>
      </c>
      <c r="F78" s="868">
        <v>0</v>
      </c>
      <c r="G78" s="868">
        <v>0</v>
      </c>
      <c r="H78" s="868">
        <v>0</v>
      </c>
      <c r="I78" s="868">
        <v>0</v>
      </c>
      <c r="J78" s="868">
        <v>0</v>
      </c>
      <c r="K78" s="868">
        <v>1</v>
      </c>
      <c r="L78" s="868">
        <v>0</v>
      </c>
      <c r="M78" s="868">
        <v>1</v>
      </c>
      <c r="N78" s="868">
        <v>0</v>
      </c>
      <c r="O78" s="868">
        <v>0</v>
      </c>
    </row>
    <row r="79" spans="2:15" ht="11.25" customHeight="1">
      <c r="B79" s="882" t="s">
        <v>71</v>
      </c>
      <c r="C79" s="869">
        <v>5</v>
      </c>
      <c r="D79" s="869">
        <v>4</v>
      </c>
      <c r="E79" s="869">
        <v>0</v>
      </c>
      <c r="F79" s="869">
        <v>0</v>
      </c>
      <c r="G79" s="869">
        <v>0</v>
      </c>
      <c r="H79" s="869">
        <v>0</v>
      </c>
      <c r="I79" s="869">
        <v>0</v>
      </c>
      <c r="J79" s="869">
        <v>0</v>
      </c>
      <c r="K79" s="869">
        <v>1</v>
      </c>
      <c r="L79" s="869">
        <v>0</v>
      </c>
      <c r="M79" s="869">
        <v>0</v>
      </c>
      <c r="N79" s="869">
        <v>0</v>
      </c>
      <c r="O79" s="869">
        <v>0</v>
      </c>
    </row>
    <row r="80" spans="2:15" ht="11.25" customHeight="1">
      <c r="B80" s="881" t="s">
        <v>128</v>
      </c>
      <c r="C80" s="868">
        <v>46</v>
      </c>
      <c r="D80" s="868">
        <v>25</v>
      </c>
      <c r="E80" s="868">
        <v>2</v>
      </c>
      <c r="F80" s="868">
        <v>4</v>
      </c>
      <c r="G80" s="868">
        <v>3</v>
      </c>
      <c r="H80" s="868">
        <v>4</v>
      </c>
      <c r="I80" s="868">
        <v>0</v>
      </c>
      <c r="J80" s="868">
        <v>1</v>
      </c>
      <c r="K80" s="868">
        <v>2</v>
      </c>
      <c r="L80" s="868">
        <v>4</v>
      </c>
      <c r="M80" s="868">
        <v>0</v>
      </c>
      <c r="N80" s="868">
        <v>1</v>
      </c>
      <c r="O80" s="868">
        <v>0</v>
      </c>
    </row>
    <row r="81" spans="2:17" s="734" customFormat="1" ht="11.25" customHeight="1">
      <c r="B81" s="882" t="s">
        <v>70</v>
      </c>
      <c r="C81" s="869">
        <v>22</v>
      </c>
      <c r="D81" s="869">
        <v>10</v>
      </c>
      <c r="E81" s="869">
        <v>1</v>
      </c>
      <c r="F81" s="869">
        <v>3</v>
      </c>
      <c r="G81" s="869">
        <v>1</v>
      </c>
      <c r="H81" s="869">
        <v>2</v>
      </c>
      <c r="I81" s="869">
        <v>0</v>
      </c>
      <c r="J81" s="869">
        <v>1</v>
      </c>
      <c r="K81" s="869">
        <v>1</v>
      </c>
      <c r="L81" s="869">
        <v>2</v>
      </c>
      <c r="M81" s="869">
        <v>0</v>
      </c>
      <c r="N81" s="869">
        <v>1</v>
      </c>
      <c r="O81" s="869">
        <v>0</v>
      </c>
    </row>
    <row r="82" spans="2:17" ht="11.25" customHeight="1">
      <c r="B82" s="881" t="s">
        <v>71</v>
      </c>
      <c r="C82" s="868">
        <v>24</v>
      </c>
      <c r="D82" s="868">
        <v>15</v>
      </c>
      <c r="E82" s="868">
        <v>1</v>
      </c>
      <c r="F82" s="868">
        <v>1</v>
      </c>
      <c r="G82" s="868">
        <v>2</v>
      </c>
      <c r="H82" s="868">
        <v>2</v>
      </c>
      <c r="I82" s="868">
        <v>0</v>
      </c>
      <c r="J82" s="868">
        <v>0</v>
      </c>
      <c r="K82" s="868">
        <v>1</v>
      </c>
      <c r="L82" s="868">
        <v>2</v>
      </c>
      <c r="M82" s="868">
        <v>0</v>
      </c>
      <c r="N82" s="868">
        <v>0</v>
      </c>
      <c r="O82" s="868">
        <v>0</v>
      </c>
    </row>
    <row r="83" spans="2:17" ht="11.25" customHeight="1">
      <c r="B83" s="882" t="s">
        <v>114</v>
      </c>
      <c r="C83" s="869">
        <v>28</v>
      </c>
      <c r="D83" s="869">
        <v>8</v>
      </c>
      <c r="E83" s="869">
        <v>4</v>
      </c>
      <c r="F83" s="869">
        <v>4</v>
      </c>
      <c r="G83" s="869">
        <v>6</v>
      </c>
      <c r="H83" s="869">
        <v>0</v>
      </c>
      <c r="I83" s="869">
        <v>2</v>
      </c>
      <c r="J83" s="869">
        <v>2</v>
      </c>
      <c r="K83" s="869">
        <v>1</v>
      </c>
      <c r="L83" s="869">
        <v>0</v>
      </c>
      <c r="M83" s="869">
        <v>0</v>
      </c>
      <c r="N83" s="869">
        <v>0</v>
      </c>
      <c r="O83" s="869">
        <v>1</v>
      </c>
    </row>
    <row r="84" spans="2:17" ht="11.25" customHeight="1">
      <c r="B84" s="881" t="s">
        <v>70</v>
      </c>
      <c r="C84" s="868">
        <v>15</v>
      </c>
      <c r="D84" s="868">
        <v>3</v>
      </c>
      <c r="E84" s="868">
        <v>4</v>
      </c>
      <c r="F84" s="868">
        <v>2</v>
      </c>
      <c r="G84" s="868">
        <v>3</v>
      </c>
      <c r="H84" s="868">
        <v>0</v>
      </c>
      <c r="I84" s="868">
        <v>0</v>
      </c>
      <c r="J84" s="868">
        <v>1</v>
      </c>
      <c r="K84" s="868">
        <v>1</v>
      </c>
      <c r="L84" s="868">
        <v>0</v>
      </c>
      <c r="M84" s="868">
        <v>0</v>
      </c>
      <c r="N84" s="868">
        <v>0</v>
      </c>
      <c r="O84" s="868">
        <v>1</v>
      </c>
    </row>
    <row r="85" spans="2:17" ht="11.25" customHeight="1">
      <c r="B85" s="882" t="s">
        <v>71</v>
      </c>
      <c r="C85" s="869">
        <v>13</v>
      </c>
      <c r="D85" s="869">
        <v>5</v>
      </c>
      <c r="E85" s="869">
        <v>0</v>
      </c>
      <c r="F85" s="869">
        <v>2</v>
      </c>
      <c r="G85" s="869">
        <v>3</v>
      </c>
      <c r="H85" s="869">
        <v>0</v>
      </c>
      <c r="I85" s="869">
        <v>2</v>
      </c>
      <c r="J85" s="869">
        <v>1</v>
      </c>
      <c r="K85" s="869">
        <v>0</v>
      </c>
      <c r="L85" s="869">
        <v>0</v>
      </c>
      <c r="M85" s="869">
        <v>0</v>
      </c>
      <c r="N85" s="869">
        <v>0</v>
      </c>
      <c r="O85" s="869">
        <v>0</v>
      </c>
    </row>
    <row r="86" spans="2:17" ht="11.25" customHeight="1">
      <c r="B86" s="881" t="s">
        <v>318</v>
      </c>
      <c r="C86" s="868" t="s">
        <v>1023</v>
      </c>
      <c r="D86" s="868" t="s">
        <v>1023</v>
      </c>
      <c r="E86" s="868" t="s">
        <v>1023</v>
      </c>
      <c r="F86" s="868" t="s">
        <v>1023</v>
      </c>
      <c r="G86" s="868" t="s">
        <v>1023</v>
      </c>
      <c r="H86" s="868" t="s">
        <v>1023</v>
      </c>
      <c r="I86" s="868" t="s">
        <v>1023</v>
      </c>
      <c r="J86" s="868" t="s">
        <v>1023</v>
      </c>
      <c r="K86" s="868" t="s">
        <v>1023</v>
      </c>
      <c r="L86" s="868" t="s">
        <v>1023</v>
      </c>
      <c r="M86" s="868" t="s">
        <v>1023</v>
      </c>
      <c r="N86" s="868" t="s">
        <v>1023</v>
      </c>
      <c r="O86" s="868" t="s">
        <v>1023</v>
      </c>
    </row>
    <row r="87" spans="2:17" ht="11.25" customHeight="1">
      <c r="B87" s="882" t="s">
        <v>143</v>
      </c>
      <c r="C87" s="869" t="s">
        <v>1023</v>
      </c>
      <c r="D87" s="869" t="s">
        <v>1023</v>
      </c>
      <c r="E87" s="869" t="s">
        <v>1023</v>
      </c>
      <c r="F87" s="869" t="s">
        <v>1023</v>
      </c>
      <c r="G87" s="869" t="s">
        <v>1023</v>
      </c>
      <c r="H87" s="869" t="s">
        <v>1023</v>
      </c>
      <c r="I87" s="869" t="s">
        <v>1023</v>
      </c>
      <c r="J87" s="869" t="s">
        <v>1023</v>
      </c>
      <c r="K87" s="869" t="s">
        <v>1023</v>
      </c>
      <c r="L87" s="869" t="s">
        <v>1023</v>
      </c>
      <c r="M87" s="869" t="s">
        <v>1023</v>
      </c>
      <c r="N87" s="869" t="s">
        <v>1023</v>
      </c>
      <c r="O87" s="869" t="s">
        <v>1023</v>
      </c>
    </row>
    <row r="88" spans="2:17" ht="11.25" customHeight="1">
      <c r="B88" s="856" t="s">
        <v>1226</v>
      </c>
      <c r="C88" s="869" t="s">
        <v>1023</v>
      </c>
      <c r="D88" s="869" t="s">
        <v>1023</v>
      </c>
      <c r="E88" s="869" t="s">
        <v>1023</v>
      </c>
      <c r="F88" s="869" t="s">
        <v>1023</v>
      </c>
      <c r="G88" s="869" t="s">
        <v>1023</v>
      </c>
      <c r="H88" s="869" t="s">
        <v>1023</v>
      </c>
      <c r="I88" s="869" t="s">
        <v>1023</v>
      </c>
      <c r="J88" s="869" t="s">
        <v>1023</v>
      </c>
      <c r="K88" s="869" t="s">
        <v>1023</v>
      </c>
      <c r="L88" s="869" t="s">
        <v>1023</v>
      </c>
      <c r="M88" s="869" t="s">
        <v>1023</v>
      </c>
      <c r="N88" s="869" t="s">
        <v>1023</v>
      </c>
      <c r="O88" s="869" t="s">
        <v>1023</v>
      </c>
    </row>
    <row r="89" spans="2:17" ht="11.25" customHeight="1">
      <c r="B89" s="881" t="s">
        <v>86</v>
      </c>
      <c r="C89" s="868">
        <v>1</v>
      </c>
      <c r="D89" s="868">
        <v>0</v>
      </c>
      <c r="E89" s="868">
        <v>0</v>
      </c>
      <c r="F89" s="868">
        <v>0</v>
      </c>
      <c r="G89" s="868">
        <v>0</v>
      </c>
      <c r="H89" s="868">
        <v>0</v>
      </c>
      <c r="I89" s="868">
        <v>0</v>
      </c>
      <c r="J89" s="868">
        <v>0</v>
      </c>
      <c r="K89" s="868">
        <v>0</v>
      </c>
      <c r="L89" s="868">
        <v>1</v>
      </c>
      <c r="M89" s="868">
        <v>0</v>
      </c>
      <c r="N89" s="868">
        <v>0</v>
      </c>
      <c r="O89" s="868">
        <v>0</v>
      </c>
    </row>
    <row r="90" spans="2:17" ht="11.25" customHeight="1">
      <c r="B90" s="882" t="s">
        <v>70</v>
      </c>
      <c r="C90" s="869">
        <v>1</v>
      </c>
      <c r="D90" s="869">
        <v>0</v>
      </c>
      <c r="E90" s="869">
        <v>0</v>
      </c>
      <c r="F90" s="869">
        <v>0</v>
      </c>
      <c r="G90" s="869">
        <v>0</v>
      </c>
      <c r="H90" s="869">
        <v>0</v>
      </c>
      <c r="I90" s="869">
        <v>0</v>
      </c>
      <c r="J90" s="869">
        <v>0</v>
      </c>
      <c r="K90" s="869">
        <v>0</v>
      </c>
      <c r="L90" s="869">
        <v>1</v>
      </c>
      <c r="M90" s="869">
        <v>0</v>
      </c>
      <c r="N90" s="869">
        <v>0</v>
      </c>
      <c r="O90" s="869">
        <v>0</v>
      </c>
    </row>
    <row r="91" spans="2:17" ht="13.5">
      <c r="B91" s="873"/>
      <c r="C91" s="874"/>
      <c r="D91" s="874"/>
      <c r="E91" s="874"/>
      <c r="F91" s="874"/>
      <c r="G91" s="874"/>
      <c r="H91" s="874"/>
      <c r="I91" s="874"/>
      <c r="J91" s="874"/>
      <c r="K91" s="874"/>
      <c r="L91" s="874"/>
      <c r="M91" s="874"/>
      <c r="N91" s="874"/>
      <c r="O91" s="874"/>
    </row>
    <row r="92" spans="2:17" ht="13.5">
      <c r="B92" s="1331" t="s">
        <v>2209</v>
      </c>
      <c r="C92" s="1331"/>
      <c r="D92" s="1331"/>
      <c r="E92" s="1331"/>
      <c r="F92" s="1331"/>
      <c r="G92" s="1331"/>
      <c r="H92" s="874"/>
      <c r="I92" s="874"/>
      <c r="J92" s="874"/>
      <c r="K92" s="874"/>
      <c r="L92" s="874"/>
      <c r="M92" s="874"/>
      <c r="N92" s="874"/>
      <c r="O92" s="874"/>
    </row>
    <row r="93" spans="2:17" ht="13.5">
      <c r="B93" s="1330" t="s">
        <v>2210</v>
      </c>
      <c r="C93" s="1330"/>
      <c r="D93" s="1330"/>
      <c r="E93" s="1330"/>
      <c r="F93" s="1330"/>
      <c r="G93" s="1330"/>
      <c r="H93" s="176"/>
      <c r="I93" s="176"/>
      <c r="J93" s="176"/>
      <c r="K93" s="176"/>
      <c r="L93" s="176"/>
      <c r="M93" s="176"/>
      <c r="N93" s="176"/>
      <c r="O93" s="176"/>
    </row>
    <row r="94" spans="2:17" s="734" customFormat="1" ht="16.5">
      <c r="B94" s="143" t="s">
        <v>2211</v>
      </c>
      <c r="C94" s="54"/>
      <c r="D94" s="54"/>
      <c r="E94" s="54"/>
      <c r="F94" s="54"/>
      <c r="G94" s="54"/>
      <c r="H94" s="875"/>
      <c r="I94" s="875"/>
      <c r="J94" s="875"/>
      <c r="K94" s="875"/>
      <c r="L94" s="875"/>
      <c r="M94" s="875"/>
      <c r="N94" s="875"/>
      <c r="O94" s="875"/>
    </row>
    <row r="95" spans="2:17" ht="14.25">
      <c r="B95" s="327" t="s">
        <v>935</v>
      </c>
      <c r="C95" s="137"/>
      <c r="D95" s="137"/>
      <c r="E95" s="137"/>
      <c r="F95" s="137"/>
      <c r="G95" s="137"/>
      <c r="H95" s="874"/>
      <c r="I95" s="874"/>
      <c r="J95" s="874"/>
      <c r="K95" s="874"/>
      <c r="L95" s="874"/>
      <c r="M95" s="874"/>
      <c r="N95" s="874"/>
      <c r="O95" s="874"/>
    </row>
    <row r="96" spans="2:17" s="1168" customFormat="1" ht="13.5">
      <c r="B96" s="1169" t="s">
        <v>3105</v>
      </c>
      <c r="C96" s="1170"/>
      <c r="D96" s="1170"/>
      <c r="E96" s="1170"/>
      <c r="F96" s="1170"/>
      <c r="G96" s="1170"/>
      <c r="H96" s="1170"/>
      <c r="I96" s="1170"/>
      <c r="J96" s="1170"/>
      <c r="K96" s="1170"/>
      <c r="L96" s="1170"/>
      <c r="M96" s="1170"/>
      <c r="N96" s="1170"/>
      <c r="O96" s="1170"/>
      <c r="P96" s="1170"/>
      <c r="Q96" s="1170"/>
    </row>
    <row r="97" spans="2:15" ht="13.5">
      <c r="B97" s="873"/>
      <c r="C97" s="876"/>
      <c r="D97" s="876"/>
      <c r="E97" s="876"/>
      <c r="F97" s="876"/>
      <c r="G97" s="876"/>
      <c r="H97" s="876"/>
      <c r="I97" s="876"/>
      <c r="J97" s="876"/>
      <c r="K97" s="876"/>
      <c r="L97" s="876"/>
      <c r="M97" s="876"/>
      <c r="N97" s="876"/>
      <c r="O97" s="876"/>
    </row>
    <row r="98" spans="2:15">
      <c r="B98" s="877"/>
      <c r="C98" s="878"/>
      <c r="D98" s="878"/>
      <c r="E98" s="878"/>
      <c r="F98" s="878"/>
      <c r="G98" s="878"/>
      <c r="H98" s="878"/>
      <c r="I98" s="878"/>
      <c r="J98" s="878"/>
      <c r="K98" s="878"/>
      <c r="L98" s="878"/>
      <c r="M98" s="878"/>
      <c r="N98" s="878"/>
      <c r="O98" s="878"/>
    </row>
    <row r="99" spans="2:15">
      <c r="B99" s="877"/>
      <c r="C99" s="878"/>
      <c r="D99" s="878"/>
      <c r="E99" s="878"/>
      <c r="F99" s="878"/>
      <c r="G99" s="878"/>
      <c r="H99" s="878"/>
      <c r="I99" s="878"/>
      <c r="J99" s="878"/>
      <c r="K99" s="878"/>
      <c r="L99" s="878"/>
      <c r="M99" s="878"/>
      <c r="N99" s="878"/>
      <c r="O99" s="878"/>
    </row>
    <row r="100" spans="2:15">
      <c r="B100" s="877"/>
      <c r="C100" s="878"/>
      <c r="D100" s="878"/>
      <c r="E100" s="878"/>
      <c r="F100" s="878"/>
      <c r="G100" s="878"/>
      <c r="H100" s="878"/>
      <c r="I100" s="878"/>
      <c r="J100" s="878"/>
      <c r="K100" s="878"/>
      <c r="L100" s="878"/>
      <c r="M100" s="878"/>
      <c r="N100" s="878"/>
      <c r="O100" s="878"/>
    </row>
    <row r="101" spans="2:15" ht="13.5">
      <c r="B101" s="873"/>
      <c r="C101" s="876"/>
      <c r="D101" s="876"/>
      <c r="E101" s="876"/>
      <c r="F101" s="876"/>
      <c r="G101" s="876"/>
      <c r="H101" s="876"/>
      <c r="I101" s="876"/>
      <c r="J101" s="876"/>
      <c r="K101" s="876"/>
      <c r="L101" s="876"/>
      <c r="M101" s="876"/>
      <c r="N101" s="876"/>
      <c r="O101" s="876"/>
    </row>
    <row r="102" spans="2:15" s="734" customFormat="1">
      <c r="B102" s="879"/>
      <c r="C102" s="875"/>
      <c r="D102" s="875"/>
      <c r="E102" s="875"/>
      <c r="F102" s="875"/>
      <c r="G102" s="875"/>
      <c r="H102" s="875"/>
      <c r="I102" s="875"/>
      <c r="J102" s="875"/>
      <c r="K102" s="875"/>
      <c r="L102" s="875"/>
      <c r="M102" s="875"/>
      <c r="N102" s="875"/>
      <c r="O102" s="875"/>
    </row>
    <row r="103" spans="2:15" ht="13.5">
      <c r="B103" s="873"/>
      <c r="C103" s="874"/>
      <c r="D103" s="874"/>
      <c r="E103" s="874"/>
      <c r="F103" s="874"/>
      <c r="G103" s="874"/>
      <c r="H103" s="874"/>
      <c r="I103" s="874"/>
      <c r="J103" s="874"/>
      <c r="K103" s="874"/>
      <c r="L103" s="874"/>
      <c r="M103" s="874"/>
      <c r="N103" s="874"/>
      <c r="O103" s="874"/>
    </row>
    <row r="104" spans="2:15" ht="13.5">
      <c r="B104" s="873"/>
      <c r="C104" s="874"/>
      <c r="D104" s="874"/>
      <c r="E104" s="874"/>
      <c r="F104" s="874"/>
      <c r="G104" s="874"/>
      <c r="H104" s="874"/>
      <c r="I104" s="874"/>
      <c r="J104" s="874"/>
      <c r="K104" s="874"/>
      <c r="L104" s="874"/>
      <c r="M104" s="874"/>
      <c r="N104" s="874"/>
      <c r="O104" s="874"/>
    </row>
    <row r="105" spans="2:15" ht="13.5">
      <c r="B105" s="873"/>
      <c r="C105" s="876"/>
      <c r="D105" s="876"/>
      <c r="E105" s="876"/>
      <c r="F105" s="876"/>
      <c r="G105" s="876"/>
      <c r="H105" s="876"/>
      <c r="I105" s="876"/>
      <c r="J105" s="876"/>
      <c r="K105" s="876"/>
      <c r="L105" s="876"/>
      <c r="M105" s="876"/>
      <c r="N105" s="876"/>
      <c r="O105" s="876"/>
    </row>
    <row r="106" spans="2:15">
      <c r="B106" s="879"/>
      <c r="C106" s="878"/>
      <c r="D106" s="878"/>
      <c r="E106" s="878"/>
      <c r="F106" s="878"/>
      <c r="G106" s="878"/>
      <c r="H106" s="878"/>
      <c r="I106" s="878"/>
      <c r="J106" s="878"/>
      <c r="K106" s="878"/>
      <c r="L106" s="878"/>
      <c r="M106" s="878"/>
      <c r="N106" s="878"/>
      <c r="O106" s="878"/>
    </row>
    <row r="107" spans="2:15">
      <c r="B107" s="877"/>
      <c r="C107" s="878"/>
      <c r="D107" s="878"/>
      <c r="E107" s="878"/>
      <c r="F107" s="878"/>
      <c r="G107" s="878"/>
      <c r="H107" s="878"/>
      <c r="I107" s="878"/>
      <c r="J107" s="878"/>
      <c r="K107" s="878"/>
      <c r="L107" s="878"/>
      <c r="M107" s="878"/>
      <c r="N107" s="878"/>
      <c r="O107" s="878"/>
    </row>
    <row r="108" spans="2:15">
      <c r="B108" s="800"/>
      <c r="C108" s="798"/>
      <c r="D108" s="798"/>
      <c r="E108" s="798"/>
      <c r="F108" s="798"/>
      <c r="G108" s="798"/>
      <c r="H108" s="798"/>
      <c r="I108" s="798"/>
      <c r="J108" s="798"/>
      <c r="K108" s="798"/>
      <c r="L108" s="798"/>
      <c r="M108" s="798"/>
      <c r="N108" s="798"/>
      <c r="O108" s="798"/>
    </row>
    <row r="109" spans="2:15">
      <c r="B109" s="799"/>
      <c r="C109" s="774"/>
      <c r="D109" s="797"/>
      <c r="E109" s="797"/>
      <c r="F109" s="774"/>
      <c r="G109" s="774"/>
      <c r="H109" s="774"/>
      <c r="I109" s="774"/>
      <c r="J109" s="774"/>
      <c r="K109" s="774"/>
      <c r="L109" s="774"/>
      <c r="M109" s="774"/>
      <c r="N109" s="797"/>
      <c r="O109" s="774"/>
    </row>
    <row r="110" spans="2:15">
      <c r="B110" s="801"/>
      <c r="C110" s="798"/>
      <c r="D110" s="798"/>
      <c r="E110" s="798"/>
      <c r="F110" s="798"/>
      <c r="G110" s="798"/>
      <c r="H110" s="798"/>
      <c r="I110" s="798"/>
      <c r="J110" s="798"/>
      <c r="K110" s="798"/>
      <c r="L110" s="798"/>
      <c r="M110" s="798"/>
      <c r="N110" s="798"/>
      <c r="O110" s="798"/>
    </row>
    <row r="111" spans="2:15">
      <c r="B111" s="800"/>
      <c r="C111" s="798"/>
      <c r="D111" s="798"/>
      <c r="E111" s="798"/>
      <c r="F111" s="798"/>
      <c r="G111" s="798"/>
      <c r="H111" s="798"/>
      <c r="I111" s="798"/>
      <c r="J111" s="798"/>
      <c r="K111" s="798"/>
      <c r="L111" s="798"/>
      <c r="M111" s="798"/>
      <c r="N111" s="798"/>
      <c r="O111" s="798"/>
    </row>
    <row r="112" spans="2:15">
      <c r="B112" s="800"/>
      <c r="C112" s="798"/>
      <c r="D112" s="798"/>
      <c r="E112" s="798"/>
      <c r="F112" s="798"/>
      <c r="G112" s="798"/>
      <c r="H112" s="798"/>
      <c r="I112" s="798"/>
      <c r="J112" s="798"/>
      <c r="K112" s="798"/>
      <c r="L112" s="798"/>
      <c r="M112" s="798"/>
      <c r="N112" s="798"/>
      <c r="O112" s="798"/>
    </row>
    <row r="113" spans="2:15">
      <c r="B113" s="802"/>
      <c r="C113" s="802"/>
      <c r="D113" s="802"/>
      <c r="E113" s="802"/>
      <c r="F113" s="802"/>
      <c r="G113" s="802"/>
      <c r="H113" s="802"/>
      <c r="I113" s="802"/>
      <c r="J113" s="802"/>
      <c r="K113" s="802"/>
      <c r="L113" s="802"/>
      <c r="M113" s="802"/>
      <c r="N113" s="802"/>
      <c r="O113" s="802"/>
    </row>
  </sheetData>
  <mergeCells count="7">
    <mergeCell ref="B93:G93"/>
    <mergeCell ref="B1:O1"/>
    <mergeCell ref="B2:O2"/>
    <mergeCell ref="B3:B4"/>
    <mergeCell ref="C3:C4"/>
    <mergeCell ref="D3:O3"/>
    <mergeCell ref="B92:G92"/>
  </mergeCells>
  <hyperlinks>
    <hyperlink ref="P3" location="INDICE!B113" display="INDICE"/>
    <hyperlink ref="B96" r:id="rId1"/>
  </hyperlinks>
  <printOptions horizontalCentered="1"/>
  <pageMargins left="0.19685039370078741" right="0.19685039370078741" top="1.1811023622047245" bottom="0.39370078740157483" header="0.19685039370078741" footer="0.19685039370078741"/>
  <pageSetup paperSize="9" scale="79" firstPageNumber="185" orientation="landscape" useFirstPageNumber="1" r:id="rId2"/>
  <headerFooter scaleWithDoc="0">
    <oddHeader>&amp;C&amp;G</oddHeader>
    <oddFooter>&amp;C&amp;10&amp;P</oddFooter>
    <evenFooter>&amp;L&amp;G&amp;C&amp;"-,Negrita"&amp;22&amp;P&amp;R&amp;G</evenFooter>
  </headerFooter>
  <rowBreaks count="1" manualBreakCount="1">
    <brk id="49" min="1" max="14" man="1"/>
  </rowBreaks>
  <drawing r:id="rId3"/>
  <legacyDrawingHF r:id="rId4"/>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18"/>
  <sheetViews>
    <sheetView showGridLines="0" zoomScale="90" zoomScaleNormal="90" workbookViewId="0">
      <selection activeCell="Y19" sqref="Y19"/>
    </sheetView>
  </sheetViews>
  <sheetFormatPr baseColWidth="10" defaultColWidth="12.5703125" defaultRowHeight="12.75"/>
  <cols>
    <col min="1" max="1" width="3.7109375" style="733" customWidth="1"/>
    <col min="2" max="2" width="26.7109375" style="733" customWidth="1"/>
    <col min="3" max="3" width="11.42578125" style="733" customWidth="1"/>
    <col min="4" max="4" width="10.28515625" style="733" customWidth="1"/>
    <col min="5" max="10" width="8.28515625" style="733" customWidth="1"/>
    <col min="11" max="12" width="10.85546875" style="733" customWidth="1"/>
    <col min="13" max="13" width="11.140625" style="733" customWidth="1"/>
    <col min="14" max="14" width="12.28515625" style="733" customWidth="1"/>
    <col min="15" max="16384" width="12.5703125" style="733"/>
  </cols>
  <sheetData>
    <row r="1" spans="2:16" ht="77.25" customHeight="1">
      <c r="B1" s="1456"/>
      <c r="C1" s="1456"/>
      <c r="D1" s="1456"/>
      <c r="E1" s="1456"/>
      <c r="F1" s="1456"/>
      <c r="G1" s="1456"/>
      <c r="H1" s="1456"/>
      <c r="I1" s="1456"/>
      <c r="J1" s="1456"/>
      <c r="K1" s="1456"/>
      <c r="L1" s="1456"/>
      <c r="M1" s="1456"/>
      <c r="N1" s="1456"/>
    </row>
    <row r="2" spans="2:16" ht="42" customHeight="1">
      <c r="B2" s="1464" t="s">
        <v>3088</v>
      </c>
      <c r="C2" s="1464"/>
      <c r="D2" s="1464"/>
      <c r="E2" s="1464"/>
      <c r="F2" s="1464"/>
      <c r="G2" s="1464"/>
      <c r="H2" s="1464"/>
      <c r="I2" s="1464"/>
      <c r="J2" s="1464"/>
      <c r="K2" s="1464"/>
      <c r="L2" s="1464"/>
      <c r="M2" s="1464"/>
      <c r="N2" s="1464"/>
      <c r="P2" s="6"/>
    </row>
    <row r="3" spans="2:16" ht="10.5" customHeight="1">
      <c r="B3" s="1455" t="s">
        <v>1284</v>
      </c>
      <c r="C3" s="1465" t="s">
        <v>49</v>
      </c>
      <c r="D3" s="1466" t="s">
        <v>1298</v>
      </c>
      <c r="E3" s="1466"/>
      <c r="F3" s="1466"/>
      <c r="G3" s="1466"/>
      <c r="H3" s="1466"/>
      <c r="I3" s="1466"/>
      <c r="J3" s="1466"/>
      <c r="K3" s="1466"/>
      <c r="L3" s="1466"/>
      <c r="M3" s="1466"/>
      <c r="N3" s="1466"/>
      <c r="O3" s="60" t="s">
        <v>459</v>
      </c>
    </row>
    <row r="4" spans="2:16" ht="27">
      <c r="B4" s="1455" t="s">
        <v>1018</v>
      </c>
      <c r="C4" s="1465"/>
      <c r="D4" s="880" t="s">
        <v>1299</v>
      </c>
      <c r="E4" s="880" t="s">
        <v>1300</v>
      </c>
      <c r="F4" s="880" t="s">
        <v>1301</v>
      </c>
      <c r="G4" s="880" t="s">
        <v>1302</v>
      </c>
      <c r="H4" s="880" t="s">
        <v>1303</v>
      </c>
      <c r="I4" s="880" t="s">
        <v>1304</v>
      </c>
      <c r="J4" s="880" t="s">
        <v>1305</v>
      </c>
      <c r="K4" s="880" t="s">
        <v>1306</v>
      </c>
      <c r="L4" s="880" t="s">
        <v>1307</v>
      </c>
      <c r="M4" s="880" t="s">
        <v>1308</v>
      </c>
      <c r="N4" s="880" t="s">
        <v>1309</v>
      </c>
    </row>
    <row r="5" spans="2:16" s="734" customFormat="1" ht="15.75">
      <c r="B5" s="838" t="s">
        <v>2842</v>
      </c>
      <c r="C5" s="867">
        <v>1893</v>
      </c>
      <c r="D5" s="867">
        <v>384</v>
      </c>
      <c r="E5" s="867">
        <v>256</v>
      </c>
      <c r="F5" s="867">
        <v>196</v>
      </c>
      <c r="G5" s="867">
        <v>143</v>
      </c>
      <c r="H5" s="867">
        <v>85</v>
      </c>
      <c r="I5" s="867">
        <v>112</v>
      </c>
      <c r="J5" s="867">
        <v>83</v>
      </c>
      <c r="K5" s="867">
        <v>304</v>
      </c>
      <c r="L5" s="867">
        <v>167</v>
      </c>
      <c r="M5" s="867">
        <v>129</v>
      </c>
      <c r="N5" s="867">
        <v>34</v>
      </c>
    </row>
    <row r="6" spans="2:16" ht="14.25">
      <c r="B6" s="885" t="s">
        <v>70</v>
      </c>
      <c r="C6" s="868">
        <v>1090</v>
      </c>
      <c r="D6" s="868">
        <v>206</v>
      </c>
      <c r="E6" s="868">
        <v>151</v>
      </c>
      <c r="F6" s="868">
        <v>114</v>
      </c>
      <c r="G6" s="868">
        <v>84</v>
      </c>
      <c r="H6" s="868">
        <v>51</v>
      </c>
      <c r="I6" s="868">
        <v>65</v>
      </c>
      <c r="J6" s="868">
        <v>49</v>
      </c>
      <c r="K6" s="868">
        <v>176</v>
      </c>
      <c r="L6" s="868">
        <v>91</v>
      </c>
      <c r="M6" s="868">
        <v>79</v>
      </c>
      <c r="N6" s="868">
        <v>24</v>
      </c>
    </row>
    <row r="7" spans="2:16" ht="14.25">
      <c r="B7" s="886" t="s">
        <v>71</v>
      </c>
      <c r="C7" s="869">
        <v>803</v>
      </c>
      <c r="D7" s="869">
        <v>178</v>
      </c>
      <c r="E7" s="869">
        <v>105</v>
      </c>
      <c r="F7" s="869">
        <v>82</v>
      </c>
      <c r="G7" s="869">
        <v>59</v>
      </c>
      <c r="H7" s="869">
        <v>34</v>
      </c>
      <c r="I7" s="869">
        <v>47</v>
      </c>
      <c r="J7" s="869">
        <v>34</v>
      </c>
      <c r="K7" s="869">
        <v>128</v>
      </c>
      <c r="L7" s="869">
        <v>76</v>
      </c>
      <c r="M7" s="869">
        <v>50</v>
      </c>
      <c r="N7" s="869">
        <v>10</v>
      </c>
    </row>
    <row r="8" spans="2:16" s="734" customFormat="1" ht="13.5">
      <c r="B8" s="887" t="s">
        <v>81</v>
      </c>
      <c r="C8" s="870">
        <v>795</v>
      </c>
      <c r="D8" s="870">
        <v>164</v>
      </c>
      <c r="E8" s="870">
        <v>106</v>
      </c>
      <c r="F8" s="870">
        <v>74</v>
      </c>
      <c r="G8" s="870">
        <v>60</v>
      </c>
      <c r="H8" s="870">
        <v>28</v>
      </c>
      <c r="I8" s="870">
        <v>45</v>
      </c>
      <c r="J8" s="870">
        <v>37</v>
      </c>
      <c r="K8" s="870">
        <v>139</v>
      </c>
      <c r="L8" s="870">
        <v>67</v>
      </c>
      <c r="M8" s="870">
        <v>60</v>
      </c>
      <c r="N8" s="870">
        <v>15</v>
      </c>
    </row>
    <row r="9" spans="2:16" ht="14.25">
      <c r="B9" s="886" t="s">
        <v>70</v>
      </c>
      <c r="C9" s="869">
        <v>466</v>
      </c>
      <c r="D9" s="869">
        <v>84</v>
      </c>
      <c r="E9" s="869">
        <v>65</v>
      </c>
      <c r="F9" s="869">
        <v>44</v>
      </c>
      <c r="G9" s="869">
        <v>36</v>
      </c>
      <c r="H9" s="869">
        <v>16</v>
      </c>
      <c r="I9" s="869">
        <v>29</v>
      </c>
      <c r="J9" s="869">
        <v>21</v>
      </c>
      <c r="K9" s="869">
        <v>84</v>
      </c>
      <c r="L9" s="869">
        <v>37</v>
      </c>
      <c r="M9" s="869">
        <v>38</v>
      </c>
      <c r="N9" s="869">
        <v>12</v>
      </c>
    </row>
    <row r="10" spans="2:16" ht="14.25">
      <c r="B10" s="885" t="s">
        <v>71</v>
      </c>
      <c r="C10" s="868">
        <v>329</v>
      </c>
      <c r="D10" s="868">
        <v>80</v>
      </c>
      <c r="E10" s="868">
        <v>41</v>
      </c>
      <c r="F10" s="868">
        <v>30</v>
      </c>
      <c r="G10" s="868">
        <v>24</v>
      </c>
      <c r="H10" s="868">
        <v>12</v>
      </c>
      <c r="I10" s="868">
        <v>16</v>
      </c>
      <c r="J10" s="868">
        <v>16</v>
      </c>
      <c r="K10" s="868">
        <v>55</v>
      </c>
      <c r="L10" s="868">
        <v>30</v>
      </c>
      <c r="M10" s="868">
        <v>22</v>
      </c>
      <c r="N10" s="868">
        <v>3</v>
      </c>
    </row>
    <row r="11" spans="2:16" ht="14.25">
      <c r="B11" s="886" t="s">
        <v>134</v>
      </c>
      <c r="C11" s="869">
        <v>82</v>
      </c>
      <c r="D11" s="869">
        <v>19</v>
      </c>
      <c r="E11" s="869">
        <v>10</v>
      </c>
      <c r="F11" s="869">
        <v>10</v>
      </c>
      <c r="G11" s="869">
        <v>3</v>
      </c>
      <c r="H11" s="869">
        <v>3</v>
      </c>
      <c r="I11" s="869">
        <v>5</v>
      </c>
      <c r="J11" s="869">
        <v>0</v>
      </c>
      <c r="K11" s="869">
        <v>18</v>
      </c>
      <c r="L11" s="869">
        <v>9</v>
      </c>
      <c r="M11" s="869">
        <v>5</v>
      </c>
      <c r="N11" s="869">
        <v>0</v>
      </c>
    </row>
    <row r="12" spans="2:16" ht="14.25">
      <c r="B12" s="885" t="s">
        <v>70</v>
      </c>
      <c r="C12" s="868">
        <v>50</v>
      </c>
      <c r="D12" s="868">
        <v>10</v>
      </c>
      <c r="E12" s="868">
        <v>7</v>
      </c>
      <c r="F12" s="868">
        <v>7</v>
      </c>
      <c r="G12" s="868">
        <v>2</v>
      </c>
      <c r="H12" s="868">
        <v>3</v>
      </c>
      <c r="I12" s="868">
        <v>3</v>
      </c>
      <c r="J12" s="868">
        <v>0</v>
      </c>
      <c r="K12" s="868">
        <v>10</v>
      </c>
      <c r="L12" s="868">
        <v>5</v>
      </c>
      <c r="M12" s="868">
        <v>3</v>
      </c>
      <c r="N12" s="868">
        <v>0</v>
      </c>
    </row>
    <row r="13" spans="2:16" s="734" customFormat="1" ht="14.25">
      <c r="B13" s="886" t="s">
        <v>71</v>
      </c>
      <c r="C13" s="869">
        <v>32</v>
      </c>
      <c r="D13" s="869">
        <v>9</v>
      </c>
      <c r="E13" s="869">
        <v>3</v>
      </c>
      <c r="F13" s="869">
        <v>3</v>
      </c>
      <c r="G13" s="869">
        <v>1</v>
      </c>
      <c r="H13" s="869">
        <v>0</v>
      </c>
      <c r="I13" s="869">
        <v>2</v>
      </c>
      <c r="J13" s="869">
        <v>0</v>
      </c>
      <c r="K13" s="869">
        <v>8</v>
      </c>
      <c r="L13" s="869">
        <v>4</v>
      </c>
      <c r="M13" s="869">
        <v>2</v>
      </c>
      <c r="N13" s="869">
        <v>0</v>
      </c>
    </row>
    <row r="14" spans="2:16" ht="14.25">
      <c r="B14" s="885" t="s">
        <v>117</v>
      </c>
      <c r="C14" s="868">
        <v>29</v>
      </c>
      <c r="D14" s="868">
        <v>5</v>
      </c>
      <c r="E14" s="868">
        <v>5</v>
      </c>
      <c r="F14" s="868">
        <v>3</v>
      </c>
      <c r="G14" s="868">
        <v>1</v>
      </c>
      <c r="H14" s="868">
        <v>1</v>
      </c>
      <c r="I14" s="868">
        <v>2</v>
      </c>
      <c r="J14" s="868">
        <v>1</v>
      </c>
      <c r="K14" s="868">
        <v>7</v>
      </c>
      <c r="L14" s="868">
        <v>1</v>
      </c>
      <c r="M14" s="868">
        <v>3</v>
      </c>
      <c r="N14" s="868">
        <v>0</v>
      </c>
    </row>
    <row r="15" spans="2:16" ht="14.25">
      <c r="B15" s="886" t="s">
        <v>70</v>
      </c>
      <c r="C15" s="869">
        <v>12</v>
      </c>
      <c r="D15" s="869">
        <v>4</v>
      </c>
      <c r="E15" s="869">
        <v>2</v>
      </c>
      <c r="F15" s="869">
        <v>1</v>
      </c>
      <c r="G15" s="869">
        <v>0</v>
      </c>
      <c r="H15" s="869">
        <v>0</v>
      </c>
      <c r="I15" s="869">
        <v>1</v>
      </c>
      <c r="J15" s="869">
        <v>0</v>
      </c>
      <c r="K15" s="869">
        <v>3</v>
      </c>
      <c r="L15" s="869">
        <v>0</v>
      </c>
      <c r="M15" s="869">
        <v>1</v>
      </c>
      <c r="N15" s="869">
        <v>0</v>
      </c>
    </row>
    <row r="16" spans="2:16" ht="14.25">
      <c r="B16" s="885" t="s">
        <v>71</v>
      </c>
      <c r="C16" s="868">
        <v>17</v>
      </c>
      <c r="D16" s="868">
        <v>1</v>
      </c>
      <c r="E16" s="868">
        <v>3</v>
      </c>
      <c r="F16" s="868">
        <v>2</v>
      </c>
      <c r="G16" s="868">
        <v>1</v>
      </c>
      <c r="H16" s="868">
        <v>1</v>
      </c>
      <c r="I16" s="868">
        <v>1</v>
      </c>
      <c r="J16" s="868">
        <v>1</v>
      </c>
      <c r="K16" s="868">
        <v>4</v>
      </c>
      <c r="L16" s="868">
        <v>1</v>
      </c>
      <c r="M16" s="868">
        <v>2</v>
      </c>
      <c r="N16" s="868">
        <v>0</v>
      </c>
    </row>
    <row r="17" spans="2:14" s="734" customFormat="1" ht="14.25">
      <c r="B17" s="886" t="s">
        <v>125</v>
      </c>
      <c r="C17" s="869">
        <v>18</v>
      </c>
      <c r="D17" s="869">
        <v>1</v>
      </c>
      <c r="E17" s="869">
        <v>5</v>
      </c>
      <c r="F17" s="869">
        <v>1</v>
      </c>
      <c r="G17" s="869">
        <v>0</v>
      </c>
      <c r="H17" s="869">
        <v>3</v>
      </c>
      <c r="I17" s="869">
        <v>1</v>
      </c>
      <c r="J17" s="869">
        <v>1</v>
      </c>
      <c r="K17" s="869">
        <v>4</v>
      </c>
      <c r="L17" s="869">
        <v>1</v>
      </c>
      <c r="M17" s="869">
        <v>1</v>
      </c>
      <c r="N17" s="869">
        <v>0</v>
      </c>
    </row>
    <row r="18" spans="2:14" ht="14.25">
      <c r="B18" s="885" t="s">
        <v>70</v>
      </c>
      <c r="C18" s="868">
        <v>9</v>
      </c>
      <c r="D18" s="868">
        <v>0</v>
      </c>
      <c r="E18" s="868">
        <v>2</v>
      </c>
      <c r="F18" s="868">
        <v>1</v>
      </c>
      <c r="G18" s="868">
        <v>0</v>
      </c>
      <c r="H18" s="868">
        <v>1</v>
      </c>
      <c r="I18" s="868">
        <v>1</v>
      </c>
      <c r="J18" s="868">
        <v>1</v>
      </c>
      <c r="K18" s="868">
        <v>3</v>
      </c>
      <c r="L18" s="868">
        <v>0</v>
      </c>
      <c r="M18" s="868">
        <v>0</v>
      </c>
      <c r="N18" s="868">
        <v>0</v>
      </c>
    </row>
    <row r="19" spans="2:14" ht="14.25">
      <c r="B19" s="886" t="s">
        <v>71</v>
      </c>
      <c r="C19" s="869">
        <v>9</v>
      </c>
      <c r="D19" s="869">
        <v>1</v>
      </c>
      <c r="E19" s="869">
        <v>3</v>
      </c>
      <c r="F19" s="869">
        <v>0</v>
      </c>
      <c r="G19" s="869">
        <v>0</v>
      </c>
      <c r="H19" s="869">
        <v>2</v>
      </c>
      <c r="I19" s="869">
        <v>0</v>
      </c>
      <c r="J19" s="869">
        <v>0</v>
      </c>
      <c r="K19" s="869">
        <v>1</v>
      </c>
      <c r="L19" s="869">
        <v>1</v>
      </c>
      <c r="M19" s="869">
        <v>1</v>
      </c>
      <c r="N19" s="869">
        <v>0</v>
      </c>
    </row>
    <row r="20" spans="2:14" ht="14.25">
      <c r="B20" s="885" t="s">
        <v>122</v>
      </c>
      <c r="C20" s="868">
        <v>22</v>
      </c>
      <c r="D20" s="868">
        <v>1</v>
      </c>
      <c r="E20" s="868">
        <v>4</v>
      </c>
      <c r="F20" s="868">
        <v>4</v>
      </c>
      <c r="G20" s="868">
        <v>1</v>
      </c>
      <c r="H20" s="868">
        <v>0</v>
      </c>
      <c r="I20" s="868">
        <v>3</v>
      </c>
      <c r="J20" s="868">
        <v>4</v>
      </c>
      <c r="K20" s="868">
        <v>3</v>
      </c>
      <c r="L20" s="868">
        <v>1</v>
      </c>
      <c r="M20" s="868">
        <v>1</v>
      </c>
      <c r="N20" s="868">
        <v>0</v>
      </c>
    </row>
    <row r="21" spans="2:14" s="734" customFormat="1" ht="14.25">
      <c r="B21" s="886" t="s">
        <v>70</v>
      </c>
      <c r="C21" s="869">
        <v>11</v>
      </c>
      <c r="D21" s="869">
        <v>0</v>
      </c>
      <c r="E21" s="869">
        <v>2</v>
      </c>
      <c r="F21" s="869">
        <v>2</v>
      </c>
      <c r="G21" s="869">
        <v>0</v>
      </c>
      <c r="H21" s="869">
        <v>0</v>
      </c>
      <c r="I21" s="869">
        <v>2</v>
      </c>
      <c r="J21" s="869">
        <v>2</v>
      </c>
      <c r="K21" s="869">
        <v>3</v>
      </c>
      <c r="L21" s="869">
        <v>0</v>
      </c>
      <c r="M21" s="869">
        <v>0</v>
      </c>
      <c r="N21" s="869">
        <v>0</v>
      </c>
    </row>
    <row r="22" spans="2:14" ht="14.25">
      <c r="B22" s="885" t="s">
        <v>71</v>
      </c>
      <c r="C22" s="868">
        <v>11</v>
      </c>
      <c r="D22" s="868">
        <v>1</v>
      </c>
      <c r="E22" s="868">
        <v>2</v>
      </c>
      <c r="F22" s="868">
        <v>2</v>
      </c>
      <c r="G22" s="868">
        <v>1</v>
      </c>
      <c r="H22" s="868">
        <v>0</v>
      </c>
      <c r="I22" s="868">
        <v>1</v>
      </c>
      <c r="J22" s="868">
        <v>2</v>
      </c>
      <c r="K22" s="868">
        <v>0</v>
      </c>
      <c r="L22" s="868">
        <v>1</v>
      </c>
      <c r="M22" s="868">
        <v>1</v>
      </c>
      <c r="N22" s="868">
        <v>0</v>
      </c>
    </row>
    <row r="23" spans="2:14" ht="14.25">
      <c r="B23" s="886" t="s">
        <v>132</v>
      </c>
      <c r="C23" s="869">
        <v>64</v>
      </c>
      <c r="D23" s="869">
        <v>12</v>
      </c>
      <c r="E23" s="869">
        <v>8</v>
      </c>
      <c r="F23" s="869">
        <v>5</v>
      </c>
      <c r="G23" s="869">
        <v>4</v>
      </c>
      <c r="H23" s="869">
        <v>2</v>
      </c>
      <c r="I23" s="869">
        <v>6</v>
      </c>
      <c r="J23" s="869">
        <v>5</v>
      </c>
      <c r="K23" s="869">
        <v>11</v>
      </c>
      <c r="L23" s="869">
        <v>4</v>
      </c>
      <c r="M23" s="869">
        <v>5</v>
      </c>
      <c r="N23" s="869">
        <v>2</v>
      </c>
    </row>
    <row r="24" spans="2:14" ht="14.25">
      <c r="B24" s="885" t="s">
        <v>70</v>
      </c>
      <c r="C24" s="868">
        <v>36</v>
      </c>
      <c r="D24" s="868">
        <v>5</v>
      </c>
      <c r="E24" s="868">
        <v>4</v>
      </c>
      <c r="F24" s="868">
        <v>3</v>
      </c>
      <c r="G24" s="868">
        <v>1</v>
      </c>
      <c r="H24" s="868">
        <v>1</v>
      </c>
      <c r="I24" s="868">
        <v>4</v>
      </c>
      <c r="J24" s="868">
        <v>4</v>
      </c>
      <c r="K24" s="868">
        <v>5</v>
      </c>
      <c r="L24" s="868">
        <v>3</v>
      </c>
      <c r="M24" s="868">
        <v>5</v>
      </c>
      <c r="N24" s="868">
        <v>1</v>
      </c>
    </row>
    <row r="25" spans="2:14" s="734" customFormat="1" ht="14.25">
      <c r="B25" s="886" t="s">
        <v>71</v>
      </c>
      <c r="C25" s="869">
        <v>28</v>
      </c>
      <c r="D25" s="869">
        <v>7</v>
      </c>
      <c r="E25" s="869">
        <v>4</v>
      </c>
      <c r="F25" s="869">
        <v>2</v>
      </c>
      <c r="G25" s="869">
        <v>3</v>
      </c>
      <c r="H25" s="869">
        <v>1</v>
      </c>
      <c r="I25" s="869">
        <v>2</v>
      </c>
      <c r="J25" s="869">
        <v>1</v>
      </c>
      <c r="K25" s="869">
        <v>6</v>
      </c>
      <c r="L25" s="869">
        <v>1</v>
      </c>
      <c r="M25" s="869">
        <v>0</v>
      </c>
      <c r="N25" s="869">
        <v>1</v>
      </c>
    </row>
    <row r="26" spans="2:14" ht="14.25">
      <c r="B26" s="885" t="s">
        <v>124</v>
      </c>
      <c r="C26" s="868">
        <v>46</v>
      </c>
      <c r="D26" s="868">
        <v>13</v>
      </c>
      <c r="E26" s="868">
        <v>4</v>
      </c>
      <c r="F26" s="868">
        <v>2</v>
      </c>
      <c r="G26" s="868">
        <v>1</v>
      </c>
      <c r="H26" s="868">
        <v>2</v>
      </c>
      <c r="I26" s="868">
        <v>1</v>
      </c>
      <c r="J26" s="868">
        <v>1</v>
      </c>
      <c r="K26" s="868">
        <v>12</v>
      </c>
      <c r="L26" s="868">
        <v>3</v>
      </c>
      <c r="M26" s="868">
        <v>7</v>
      </c>
      <c r="N26" s="868">
        <v>0</v>
      </c>
    </row>
    <row r="27" spans="2:14" ht="14.25">
      <c r="B27" s="886" t="s">
        <v>70</v>
      </c>
      <c r="C27" s="869">
        <v>30</v>
      </c>
      <c r="D27" s="869">
        <v>7</v>
      </c>
      <c r="E27" s="869">
        <v>3</v>
      </c>
      <c r="F27" s="869">
        <v>1</v>
      </c>
      <c r="G27" s="869">
        <v>1</v>
      </c>
      <c r="H27" s="869">
        <v>0</v>
      </c>
      <c r="I27" s="869">
        <v>1</v>
      </c>
      <c r="J27" s="869">
        <v>1</v>
      </c>
      <c r="K27" s="869">
        <v>9</v>
      </c>
      <c r="L27" s="869">
        <v>1</v>
      </c>
      <c r="M27" s="869">
        <v>6</v>
      </c>
      <c r="N27" s="869">
        <v>0</v>
      </c>
    </row>
    <row r="28" spans="2:14" ht="14.25">
      <c r="B28" s="885" t="s">
        <v>71</v>
      </c>
      <c r="C28" s="868">
        <v>16</v>
      </c>
      <c r="D28" s="868">
        <v>6</v>
      </c>
      <c r="E28" s="868">
        <v>1</v>
      </c>
      <c r="F28" s="868">
        <v>1</v>
      </c>
      <c r="G28" s="868">
        <v>0</v>
      </c>
      <c r="H28" s="868">
        <v>2</v>
      </c>
      <c r="I28" s="868">
        <v>0</v>
      </c>
      <c r="J28" s="868">
        <v>0</v>
      </c>
      <c r="K28" s="868">
        <v>3</v>
      </c>
      <c r="L28" s="868">
        <v>2</v>
      </c>
      <c r="M28" s="868">
        <v>1</v>
      </c>
      <c r="N28" s="868">
        <v>0</v>
      </c>
    </row>
    <row r="29" spans="2:14" s="734" customFormat="1" ht="14.25">
      <c r="B29" s="886" t="s">
        <v>121</v>
      </c>
      <c r="C29" s="869">
        <v>47</v>
      </c>
      <c r="D29" s="869">
        <v>9</v>
      </c>
      <c r="E29" s="869">
        <v>5</v>
      </c>
      <c r="F29" s="869">
        <v>1</v>
      </c>
      <c r="G29" s="869">
        <v>6</v>
      </c>
      <c r="H29" s="869">
        <v>1</v>
      </c>
      <c r="I29" s="869">
        <v>6</v>
      </c>
      <c r="J29" s="869">
        <v>5</v>
      </c>
      <c r="K29" s="869">
        <v>4</v>
      </c>
      <c r="L29" s="869">
        <v>5</v>
      </c>
      <c r="M29" s="869">
        <v>5</v>
      </c>
      <c r="N29" s="869">
        <v>0</v>
      </c>
    </row>
    <row r="30" spans="2:14" ht="14.25">
      <c r="B30" s="885" t="s">
        <v>70</v>
      </c>
      <c r="C30" s="868">
        <v>26</v>
      </c>
      <c r="D30" s="868">
        <v>4</v>
      </c>
      <c r="E30" s="868">
        <v>4</v>
      </c>
      <c r="F30" s="868">
        <v>1</v>
      </c>
      <c r="G30" s="868">
        <v>5</v>
      </c>
      <c r="H30" s="868">
        <v>0</v>
      </c>
      <c r="I30" s="868">
        <v>2</v>
      </c>
      <c r="J30" s="868">
        <v>4</v>
      </c>
      <c r="K30" s="868">
        <v>0</v>
      </c>
      <c r="L30" s="868">
        <v>3</v>
      </c>
      <c r="M30" s="868">
        <v>3</v>
      </c>
      <c r="N30" s="868">
        <v>0</v>
      </c>
    </row>
    <row r="31" spans="2:14" ht="14.25">
      <c r="B31" s="886" t="s">
        <v>71</v>
      </c>
      <c r="C31" s="869">
        <v>21</v>
      </c>
      <c r="D31" s="869">
        <v>5</v>
      </c>
      <c r="E31" s="869">
        <v>1</v>
      </c>
      <c r="F31" s="869">
        <v>0</v>
      </c>
      <c r="G31" s="869">
        <v>1</v>
      </c>
      <c r="H31" s="869">
        <v>1</v>
      </c>
      <c r="I31" s="869">
        <v>4</v>
      </c>
      <c r="J31" s="869">
        <v>1</v>
      </c>
      <c r="K31" s="869">
        <v>4</v>
      </c>
      <c r="L31" s="869">
        <v>2</v>
      </c>
      <c r="M31" s="869">
        <v>2</v>
      </c>
      <c r="N31" s="869">
        <v>0</v>
      </c>
    </row>
    <row r="32" spans="2:14" ht="14.25">
      <c r="B32" s="885" t="s">
        <v>120</v>
      </c>
      <c r="C32" s="868">
        <v>41</v>
      </c>
      <c r="D32" s="868">
        <v>11</v>
      </c>
      <c r="E32" s="868">
        <v>4</v>
      </c>
      <c r="F32" s="868">
        <v>2</v>
      </c>
      <c r="G32" s="868">
        <v>3</v>
      </c>
      <c r="H32" s="868">
        <v>1</v>
      </c>
      <c r="I32" s="868">
        <v>1</v>
      </c>
      <c r="J32" s="868">
        <v>3</v>
      </c>
      <c r="K32" s="868">
        <v>11</v>
      </c>
      <c r="L32" s="868">
        <v>2</v>
      </c>
      <c r="M32" s="868">
        <v>3</v>
      </c>
      <c r="N32" s="868">
        <v>0</v>
      </c>
    </row>
    <row r="33" spans="2:14" s="734" customFormat="1" ht="14.25">
      <c r="B33" s="886" t="s">
        <v>70</v>
      </c>
      <c r="C33" s="869">
        <v>23</v>
      </c>
      <c r="D33" s="869">
        <v>3</v>
      </c>
      <c r="E33" s="869">
        <v>3</v>
      </c>
      <c r="F33" s="869">
        <v>1</v>
      </c>
      <c r="G33" s="869">
        <v>3</v>
      </c>
      <c r="H33" s="869">
        <v>1</v>
      </c>
      <c r="I33" s="869">
        <v>0</v>
      </c>
      <c r="J33" s="869">
        <v>1</v>
      </c>
      <c r="K33" s="869">
        <v>8</v>
      </c>
      <c r="L33" s="869">
        <v>1</v>
      </c>
      <c r="M33" s="869">
        <v>2</v>
      </c>
      <c r="N33" s="869">
        <v>0</v>
      </c>
    </row>
    <row r="34" spans="2:14" ht="14.25">
      <c r="B34" s="885" t="s">
        <v>71</v>
      </c>
      <c r="C34" s="868">
        <v>18</v>
      </c>
      <c r="D34" s="868">
        <v>8</v>
      </c>
      <c r="E34" s="868">
        <v>1</v>
      </c>
      <c r="F34" s="868">
        <v>1</v>
      </c>
      <c r="G34" s="868">
        <v>0</v>
      </c>
      <c r="H34" s="868">
        <v>0</v>
      </c>
      <c r="I34" s="868">
        <v>1</v>
      </c>
      <c r="J34" s="868">
        <v>2</v>
      </c>
      <c r="K34" s="868">
        <v>3</v>
      </c>
      <c r="L34" s="868">
        <v>1</v>
      </c>
      <c r="M34" s="868">
        <v>1</v>
      </c>
      <c r="N34" s="868">
        <v>0</v>
      </c>
    </row>
    <row r="35" spans="2:14" ht="14.25">
      <c r="B35" s="886" t="s">
        <v>129</v>
      </c>
      <c r="C35" s="869">
        <v>361</v>
      </c>
      <c r="D35" s="869">
        <v>73</v>
      </c>
      <c r="E35" s="869">
        <v>44</v>
      </c>
      <c r="F35" s="869">
        <v>40</v>
      </c>
      <c r="G35" s="869">
        <v>34</v>
      </c>
      <c r="H35" s="869">
        <v>8</v>
      </c>
      <c r="I35" s="869">
        <v>19</v>
      </c>
      <c r="J35" s="869">
        <v>16</v>
      </c>
      <c r="K35" s="869">
        <v>57</v>
      </c>
      <c r="L35" s="869">
        <v>36</v>
      </c>
      <c r="M35" s="869">
        <v>25</v>
      </c>
      <c r="N35" s="869">
        <v>9</v>
      </c>
    </row>
    <row r="36" spans="2:14" ht="14.25">
      <c r="B36" s="885" t="s">
        <v>70</v>
      </c>
      <c r="C36" s="868">
        <v>221</v>
      </c>
      <c r="D36" s="868">
        <v>40</v>
      </c>
      <c r="E36" s="868">
        <v>27</v>
      </c>
      <c r="F36" s="868">
        <v>24</v>
      </c>
      <c r="G36" s="868">
        <v>21</v>
      </c>
      <c r="H36" s="868">
        <v>6</v>
      </c>
      <c r="I36" s="868">
        <v>14</v>
      </c>
      <c r="J36" s="868">
        <v>7</v>
      </c>
      <c r="K36" s="868">
        <v>38</v>
      </c>
      <c r="L36" s="868">
        <v>22</v>
      </c>
      <c r="M36" s="868">
        <v>14</v>
      </c>
      <c r="N36" s="868">
        <v>8</v>
      </c>
    </row>
    <row r="37" spans="2:14" s="734" customFormat="1" ht="14.25">
      <c r="B37" s="886" t="s">
        <v>71</v>
      </c>
      <c r="C37" s="869">
        <v>140</v>
      </c>
      <c r="D37" s="869">
        <v>33</v>
      </c>
      <c r="E37" s="869">
        <v>17</v>
      </c>
      <c r="F37" s="869">
        <v>16</v>
      </c>
      <c r="G37" s="869">
        <v>13</v>
      </c>
      <c r="H37" s="869">
        <v>2</v>
      </c>
      <c r="I37" s="869">
        <v>5</v>
      </c>
      <c r="J37" s="869">
        <v>9</v>
      </c>
      <c r="K37" s="869">
        <v>19</v>
      </c>
      <c r="L37" s="869">
        <v>14</v>
      </c>
      <c r="M37" s="869">
        <v>11</v>
      </c>
      <c r="N37" s="869">
        <v>1</v>
      </c>
    </row>
    <row r="38" spans="2:14" ht="14.25">
      <c r="B38" s="885" t="s">
        <v>130</v>
      </c>
      <c r="C38" s="868">
        <v>50</v>
      </c>
      <c r="D38" s="868">
        <v>12</v>
      </c>
      <c r="E38" s="868">
        <v>11</v>
      </c>
      <c r="F38" s="868">
        <v>3</v>
      </c>
      <c r="G38" s="868">
        <v>2</v>
      </c>
      <c r="H38" s="868">
        <v>1</v>
      </c>
      <c r="I38" s="868">
        <v>1</v>
      </c>
      <c r="J38" s="868">
        <v>0</v>
      </c>
      <c r="K38" s="868">
        <v>11</v>
      </c>
      <c r="L38" s="868">
        <v>4</v>
      </c>
      <c r="M38" s="868">
        <v>2</v>
      </c>
      <c r="N38" s="868">
        <v>3</v>
      </c>
    </row>
    <row r="39" spans="2:14" ht="14.25">
      <c r="B39" s="886" t="s">
        <v>70</v>
      </c>
      <c r="C39" s="869">
        <v>25</v>
      </c>
      <c r="D39" s="869">
        <v>6</v>
      </c>
      <c r="E39" s="869">
        <v>7</v>
      </c>
      <c r="F39" s="869">
        <v>0</v>
      </c>
      <c r="G39" s="869">
        <v>1</v>
      </c>
      <c r="H39" s="869">
        <v>0</v>
      </c>
      <c r="I39" s="869">
        <v>1</v>
      </c>
      <c r="J39" s="869">
        <v>0</v>
      </c>
      <c r="K39" s="869">
        <v>5</v>
      </c>
      <c r="L39" s="869">
        <v>2</v>
      </c>
      <c r="M39" s="869">
        <v>1</v>
      </c>
      <c r="N39" s="869">
        <v>2</v>
      </c>
    </row>
    <row r="40" spans="2:14" ht="14.25">
      <c r="B40" s="885" t="s">
        <v>71</v>
      </c>
      <c r="C40" s="868">
        <v>25</v>
      </c>
      <c r="D40" s="868">
        <v>6</v>
      </c>
      <c r="E40" s="868">
        <v>4</v>
      </c>
      <c r="F40" s="868">
        <v>3</v>
      </c>
      <c r="G40" s="868">
        <v>1</v>
      </c>
      <c r="H40" s="868">
        <v>1</v>
      </c>
      <c r="I40" s="868">
        <v>0</v>
      </c>
      <c r="J40" s="868">
        <v>0</v>
      </c>
      <c r="K40" s="868">
        <v>6</v>
      </c>
      <c r="L40" s="868">
        <v>2</v>
      </c>
      <c r="M40" s="868">
        <v>1</v>
      </c>
      <c r="N40" s="868">
        <v>1</v>
      </c>
    </row>
    <row r="41" spans="2:14" s="734" customFormat="1" ht="14.25">
      <c r="B41" s="886" t="s">
        <v>1139</v>
      </c>
      <c r="C41" s="869">
        <v>35</v>
      </c>
      <c r="D41" s="869">
        <v>8</v>
      </c>
      <c r="E41" s="869">
        <v>6</v>
      </c>
      <c r="F41" s="869">
        <v>3</v>
      </c>
      <c r="G41" s="869">
        <v>5</v>
      </c>
      <c r="H41" s="869">
        <v>6</v>
      </c>
      <c r="I41" s="869">
        <v>0</v>
      </c>
      <c r="J41" s="869">
        <v>1</v>
      </c>
      <c r="K41" s="869">
        <v>1</v>
      </c>
      <c r="L41" s="869">
        <v>1</v>
      </c>
      <c r="M41" s="869">
        <v>3</v>
      </c>
      <c r="N41" s="869">
        <v>1</v>
      </c>
    </row>
    <row r="42" spans="2:14" ht="14.25">
      <c r="B42" s="885" t="s">
        <v>70</v>
      </c>
      <c r="C42" s="868">
        <v>23</v>
      </c>
      <c r="D42" s="868">
        <v>5</v>
      </c>
      <c r="E42" s="868">
        <v>4</v>
      </c>
      <c r="F42" s="868">
        <v>3</v>
      </c>
      <c r="G42" s="868">
        <v>2</v>
      </c>
      <c r="H42" s="868">
        <v>4</v>
      </c>
      <c r="I42" s="868">
        <v>0</v>
      </c>
      <c r="J42" s="868">
        <v>1</v>
      </c>
      <c r="K42" s="868">
        <v>0</v>
      </c>
      <c r="L42" s="868">
        <v>0</v>
      </c>
      <c r="M42" s="868">
        <v>3</v>
      </c>
      <c r="N42" s="868">
        <v>1</v>
      </c>
    </row>
    <row r="43" spans="2:14" ht="14.25">
      <c r="B43" s="886" t="s">
        <v>71</v>
      </c>
      <c r="C43" s="869">
        <v>12</v>
      </c>
      <c r="D43" s="869">
        <v>3</v>
      </c>
      <c r="E43" s="869">
        <v>2</v>
      </c>
      <c r="F43" s="869">
        <v>0</v>
      </c>
      <c r="G43" s="869">
        <v>3</v>
      </c>
      <c r="H43" s="869">
        <v>2</v>
      </c>
      <c r="I43" s="869">
        <v>0</v>
      </c>
      <c r="J43" s="869">
        <v>0</v>
      </c>
      <c r="K43" s="869">
        <v>1</v>
      </c>
      <c r="L43" s="869">
        <v>1</v>
      </c>
      <c r="M43" s="869">
        <v>0</v>
      </c>
      <c r="N43" s="869">
        <v>0</v>
      </c>
    </row>
    <row r="44" spans="2:14" s="734" customFormat="1" ht="13.5">
      <c r="B44" s="887" t="s">
        <v>82</v>
      </c>
      <c r="C44" s="870">
        <v>1003</v>
      </c>
      <c r="D44" s="870">
        <v>197</v>
      </c>
      <c r="E44" s="870">
        <v>133</v>
      </c>
      <c r="F44" s="870">
        <v>111</v>
      </c>
      <c r="G44" s="870">
        <v>77</v>
      </c>
      <c r="H44" s="870">
        <v>52</v>
      </c>
      <c r="I44" s="870">
        <v>60</v>
      </c>
      <c r="J44" s="870">
        <v>44</v>
      </c>
      <c r="K44" s="870">
        <v>154</v>
      </c>
      <c r="L44" s="870">
        <v>93</v>
      </c>
      <c r="M44" s="870">
        <v>64</v>
      </c>
      <c r="N44" s="870">
        <v>18</v>
      </c>
    </row>
    <row r="45" spans="2:14" s="734" customFormat="1" ht="14.25">
      <c r="B45" s="886" t="s">
        <v>70</v>
      </c>
      <c r="C45" s="869">
        <v>572</v>
      </c>
      <c r="D45" s="869">
        <v>109</v>
      </c>
      <c r="E45" s="869">
        <v>81</v>
      </c>
      <c r="F45" s="869">
        <v>62</v>
      </c>
      <c r="G45" s="869">
        <v>45</v>
      </c>
      <c r="H45" s="869">
        <v>32</v>
      </c>
      <c r="I45" s="869">
        <v>31</v>
      </c>
      <c r="J45" s="869">
        <v>27</v>
      </c>
      <c r="K45" s="869">
        <v>86</v>
      </c>
      <c r="L45" s="869">
        <v>51</v>
      </c>
      <c r="M45" s="869">
        <v>37</v>
      </c>
      <c r="N45" s="869">
        <v>11</v>
      </c>
    </row>
    <row r="46" spans="2:14" ht="14.25">
      <c r="B46" s="885" t="s">
        <v>71</v>
      </c>
      <c r="C46" s="868">
        <v>431</v>
      </c>
      <c r="D46" s="868">
        <v>88</v>
      </c>
      <c r="E46" s="868">
        <v>52</v>
      </c>
      <c r="F46" s="868">
        <v>49</v>
      </c>
      <c r="G46" s="868">
        <v>32</v>
      </c>
      <c r="H46" s="868">
        <v>20</v>
      </c>
      <c r="I46" s="868">
        <v>29</v>
      </c>
      <c r="J46" s="868">
        <v>17</v>
      </c>
      <c r="K46" s="868">
        <v>68</v>
      </c>
      <c r="L46" s="868">
        <v>42</v>
      </c>
      <c r="M46" s="868">
        <v>27</v>
      </c>
      <c r="N46" s="868">
        <v>7</v>
      </c>
    </row>
    <row r="47" spans="2:14" ht="14.25">
      <c r="B47" s="886" t="s">
        <v>119</v>
      </c>
      <c r="C47" s="869">
        <v>78</v>
      </c>
      <c r="D47" s="869">
        <v>21</v>
      </c>
      <c r="E47" s="869">
        <v>11</v>
      </c>
      <c r="F47" s="869">
        <v>10</v>
      </c>
      <c r="G47" s="869">
        <v>5</v>
      </c>
      <c r="H47" s="869">
        <v>5</v>
      </c>
      <c r="I47" s="869">
        <v>2</v>
      </c>
      <c r="J47" s="869">
        <v>6</v>
      </c>
      <c r="K47" s="869">
        <v>9</v>
      </c>
      <c r="L47" s="869">
        <v>6</v>
      </c>
      <c r="M47" s="869">
        <v>1</v>
      </c>
      <c r="N47" s="869">
        <v>2</v>
      </c>
    </row>
    <row r="48" spans="2:14" ht="14.25">
      <c r="B48" s="885" t="s">
        <v>70</v>
      </c>
      <c r="C48" s="868">
        <v>45</v>
      </c>
      <c r="D48" s="868">
        <v>11</v>
      </c>
      <c r="E48" s="868">
        <v>8</v>
      </c>
      <c r="F48" s="868">
        <v>6</v>
      </c>
      <c r="G48" s="868">
        <v>3</v>
      </c>
      <c r="H48" s="868">
        <v>2</v>
      </c>
      <c r="I48" s="868">
        <v>1</v>
      </c>
      <c r="J48" s="868">
        <v>3</v>
      </c>
      <c r="K48" s="868">
        <v>6</v>
      </c>
      <c r="L48" s="868">
        <v>3</v>
      </c>
      <c r="M48" s="868">
        <v>1</v>
      </c>
      <c r="N48" s="868">
        <v>1</v>
      </c>
    </row>
    <row r="49" spans="2:14" s="734" customFormat="1" ht="14.25">
      <c r="B49" s="886" t="s">
        <v>71</v>
      </c>
      <c r="C49" s="869">
        <v>33</v>
      </c>
      <c r="D49" s="869">
        <v>10</v>
      </c>
      <c r="E49" s="869">
        <v>3</v>
      </c>
      <c r="F49" s="869">
        <v>4</v>
      </c>
      <c r="G49" s="869">
        <v>2</v>
      </c>
      <c r="H49" s="869">
        <v>3</v>
      </c>
      <c r="I49" s="869">
        <v>1</v>
      </c>
      <c r="J49" s="869">
        <v>3</v>
      </c>
      <c r="K49" s="869">
        <v>3</v>
      </c>
      <c r="L49" s="869">
        <v>3</v>
      </c>
      <c r="M49" s="869">
        <v>0</v>
      </c>
      <c r="N49" s="869">
        <v>1</v>
      </c>
    </row>
    <row r="50" spans="2:14" ht="14.25">
      <c r="B50" s="885" t="s">
        <v>131</v>
      </c>
      <c r="C50" s="868">
        <v>39</v>
      </c>
      <c r="D50" s="868">
        <v>7</v>
      </c>
      <c r="E50" s="868">
        <v>3</v>
      </c>
      <c r="F50" s="868">
        <v>4</v>
      </c>
      <c r="G50" s="868">
        <v>2</v>
      </c>
      <c r="H50" s="868">
        <v>2</v>
      </c>
      <c r="I50" s="868">
        <v>3</v>
      </c>
      <c r="J50" s="868">
        <v>0</v>
      </c>
      <c r="K50" s="868">
        <v>9</v>
      </c>
      <c r="L50" s="868">
        <v>6</v>
      </c>
      <c r="M50" s="868">
        <v>3</v>
      </c>
      <c r="N50" s="868">
        <v>0</v>
      </c>
    </row>
    <row r="51" spans="2:14" ht="14.25">
      <c r="B51" s="886" t="s">
        <v>70</v>
      </c>
      <c r="C51" s="869">
        <v>21</v>
      </c>
      <c r="D51" s="869">
        <v>4</v>
      </c>
      <c r="E51" s="869">
        <v>2</v>
      </c>
      <c r="F51" s="869">
        <v>3</v>
      </c>
      <c r="G51" s="869">
        <v>2</v>
      </c>
      <c r="H51" s="869">
        <v>1</v>
      </c>
      <c r="I51" s="869">
        <v>2</v>
      </c>
      <c r="J51" s="869">
        <v>0</v>
      </c>
      <c r="K51" s="869">
        <v>4</v>
      </c>
      <c r="L51" s="869">
        <v>1</v>
      </c>
      <c r="M51" s="869">
        <v>2</v>
      </c>
      <c r="N51" s="869">
        <v>0</v>
      </c>
    </row>
    <row r="52" spans="2:14" ht="14.25">
      <c r="B52" s="885" t="s">
        <v>71</v>
      </c>
      <c r="C52" s="868">
        <v>18</v>
      </c>
      <c r="D52" s="868">
        <v>3</v>
      </c>
      <c r="E52" s="868">
        <v>1</v>
      </c>
      <c r="F52" s="868">
        <v>1</v>
      </c>
      <c r="G52" s="868">
        <v>0</v>
      </c>
      <c r="H52" s="868">
        <v>1</v>
      </c>
      <c r="I52" s="868">
        <v>1</v>
      </c>
      <c r="J52" s="868">
        <v>0</v>
      </c>
      <c r="K52" s="868">
        <v>5</v>
      </c>
      <c r="L52" s="868">
        <v>5</v>
      </c>
      <c r="M52" s="868">
        <v>1</v>
      </c>
      <c r="N52" s="868">
        <v>0</v>
      </c>
    </row>
    <row r="53" spans="2:14" s="734" customFormat="1" ht="14.25">
      <c r="B53" s="886" t="s">
        <v>126</v>
      </c>
      <c r="C53" s="869">
        <v>608</v>
      </c>
      <c r="D53" s="869">
        <v>122</v>
      </c>
      <c r="E53" s="869">
        <v>77</v>
      </c>
      <c r="F53" s="869">
        <v>69</v>
      </c>
      <c r="G53" s="869">
        <v>49</v>
      </c>
      <c r="H53" s="869">
        <v>30</v>
      </c>
      <c r="I53" s="869">
        <v>39</v>
      </c>
      <c r="J53" s="869">
        <v>26</v>
      </c>
      <c r="K53" s="869">
        <v>99</v>
      </c>
      <c r="L53" s="869">
        <v>52</v>
      </c>
      <c r="M53" s="869">
        <v>38</v>
      </c>
      <c r="N53" s="869">
        <v>7</v>
      </c>
    </row>
    <row r="54" spans="2:14" ht="14.25">
      <c r="B54" s="885" t="s">
        <v>70</v>
      </c>
      <c r="C54" s="868">
        <v>340</v>
      </c>
      <c r="D54" s="868">
        <v>66</v>
      </c>
      <c r="E54" s="868">
        <v>43</v>
      </c>
      <c r="F54" s="868">
        <v>37</v>
      </c>
      <c r="G54" s="868">
        <v>27</v>
      </c>
      <c r="H54" s="868">
        <v>19</v>
      </c>
      <c r="I54" s="868">
        <v>19</v>
      </c>
      <c r="J54" s="868">
        <v>18</v>
      </c>
      <c r="K54" s="868">
        <v>58</v>
      </c>
      <c r="L54" s="868">
        <v>29</v>
      </c>
      <c r="M54" s="868">
        <v>21</v>
      </c>
      <c r="N54" s="868">
        <v>3</v>
      </c>
    </row>
    <row r="55" spans="2:14" ht="14.25">
      <c r="B55" s="886" t="s">
        <v>71</v>
      </c>
      <c r="C55" s="869">
        <v>268</v>
      </c>
      <c r="D55" s="869">
        <v>56</v>
      </c>
      <c r="E55" s="869">
        <v>34</v>
      </c>
      <c r="F55" s="869">
        <v>32</v>
      </c>
      <c r="G55" s="869">
        <v>22</v>
      </c>
      <c r="H55" s="869">
        <v>11</v>
      </c>
      <c r="I55" s="869">
        <v>20</v>
      </c>
      <c r="J55" s="869">
        <v>8</v>
      </c>
      <c r="K55" s="869">
        <v>41</v>
      </c>
      <c r="L55" s="869">
        <v>23</v>
      </c>
      <c r="M55" s="869">
        <v>17</v>
      </c>
      <c r="N55" s="869">
        <v>4</v>
      </c>
    </row>
    <row r="56" spans="2:14" ht="14.25">
      <c r="B56" s="885" t="s">
        <v>133</v>
      </c>
      <c r="C56" s="868">
        <v>97</v>
      </c>
      <c r="D56" s="868">
        <v>17</v>
      </c>
      <c r="E56" s="868">
        <v>17</v>
      </c>
      <c r="F56" s="868">
        <v>6</v>
      </c>
      <c r="G56" s="868">
        <v>13</v>
      </c>
      <c r="H56" s="868">
        <v>4</v>
      </c>
      <c r="I56" s="868">
        <v>6</v>
      </c>
      <c r="J56" s="868">
        <v>4</v>
      </c>
      <c r="K56" s="868">
        <v>10</v>
      </c>
      <c r="L56" s="868">
        <v>8</v>
      </c>
      <c r="M56" s="868">
        <v>10</v>
      </c>
      <c r="N56" s="868">
        <v>2</v>
      </c>
    </row>
    <row r="57" spans="2:14" ht="14.25">
      <c r="B57" s="886" t="s">
        <v>70</v>
      </c>
      <c r="C57" s="869">
        <v>52</v>
      </c>
      <c r="D57" s="869">
        <v>8</v>
      </c>
      <c r="E57" s="869">
        <v>12</v>
      </c>
      <c r="F57" s="869">
        <v>2</v>
      </c>
      <c r="G57" s="869">
        <v>9</v>
      </c>
      <c r="H57" s="869">
        <v>3</v>
      </c>
      <c r="I57" s="869">
        <v>3</v>
      </c>
      <c r="J57" s="869">
        <v>1</v>
      </c>
      <c r="K57" s="869">
        <v>4</v>
      </c>
      <c r="L57" s="869">
        <v>5</v>
      </c>
      <c r="M57" s="869">
        <v>4</v>
      </c>
      <c r="N57" s="869">
        <v>1</v>
      </c>
    </row>
    <row r="58" spans="2:14" ht="14.25">
      <c r="B58" s="885" t="s">
        <v>71</v>
      </c>
      <c r="C58" s="868">
        <v>45</v>
      </c>
      <c r="D58" s="868">
        <v>9</v>
      </c>
      <c r="E58" s="868">
        <v>5</v>
      </c>
      <c r="F58" s="868">
        <v>4</v>
      </c>
      <c r="G58" s="868">
        <v>4</v>
      </c>
      <c r="H58" s="868">
        <v>1</v>
      </c>
      <c r="I58" s="868">
        <v>3</v>
      </c>
      <c r="J58" s="868">
        <v>3</v>
      </c>
      <c r="K58" s="868">
        <v>6</v>
      </c>
      <c r="L58" s="868">
        <v>3</v>
      </c>
      <c r="M58" s="868">
        <v>6</v>
      </c>
      <c r="N58" s="868">
        <v>1</v>
      </c>
    </row>
    <row r="59" spans="2:14" ht="14.25">
      <c r="B59" s="886" t="s">
        <v>118</v>
      </c>
      <c r="C59" s="869">
        <v>123</v>
      </c>
      <c r="D59" s="869">
        <v>16</v>
      </c>
      <c r="E59" s="869">
        <v>17</v>
      </c>
      <c r="F59" s="869">
        <v>15</v>
      </c>
      <c r="G59" s="869">
        <v>7</v>
      </c>
      <c r="H59" s="869">
        <v>10</v>
      </c>
      <c r="I59" s="869">
        <v>7</v>
      </c>
      <c r="J59" s="869">
        <v>6</v>
      </c>
      <c r="K59" s="869">
        <v>15</v>
      </c>
      <c r="L59" s="869">
        <v>18</v>
      </c>
      <c r="M59" s="869">
        <v>8</v>
      </c>
      <c r="N59" s="869">
        <v>4</v>
      </c>
    </row>
    <row r="60" spans="2:14" ht="14.25">
      <c r="B60" s="885" t="s">
        <v>70</v>
      </c>
      <c r="C60" s="868">
        <v>76</v>
      </c>
      <c r="D60" s="868">
        <v>10</v>
      </c>
      <c r="E60" s="868">
        <v>10</v>
      </c>
      <c r="F60" s="868">
        <v>11</v>
      </c>
      <c r="G60" s="868">
        <v>4</v>
      </c>
      <c r="H60" s="868">
        <v>6</v>
      </c>
      <c r="I60" s="868">
        <v>5</v>
      </c>
      <c r="J60" s="868">
        <v>3</v>
      </c>
      <c r="K60" s="868">
        <v>8</v>
      </c>
      <c r="L60" s="868">
        <v>10</v>
      </c>
      <c r="M60" s="868">
        <v>6</v>
      </c>
      <c r="N60" s="868">
        <v>3</v>
      </c>
    </row>
    <row r="61" spans="2:14" s="734" customFormat="1" ht="14.25">
      <c r="B61" s="886" t="s">
        <v>71</v>
      </c>
      <c r="C61" s="869">
        <v>47</v>
      </c>
      <c r="D61" s="869">
        <v>6</v>
      </c>
      <c r="E61" s="869">
        <v>7</v>
      </c>
      <c r="F61" s="869">
        <v>4</v>
      </c>
      <c r="G61" s="869">
        <v>3</v>
      </c>
      <c r="H61" s="869">
        <v>4</v>
      </c>
      <c r="I61" s="869">
        <v>2</v>
      </c>
      <c r="J61" s="869">
        <v>3</v>
      </c>
      <c r="K61" s="869">
        <v>7</v>
      </c>
      <c r="L61" s="869">
        <v>8</v>
      </c>
      <c r="M61" s="869">
        <v>2</v>
      </c>
      <c r="N61" s="869">
        <v>1</v>
      </c>
    </row>
    <row r="62" spans="2:14" ht="14.25">
      <c r="B62" s="885" t="s">
        <v>123</v>
      </c>
      <c r="C62" s="868">
        <v>58</v>
      </c>
      <c r="D62" s="868">
        <v>14</v>
      </c>
      <c r="E62" s="868">
        <v>8</v>
      </c>
      <c r="F62" s="868">
        <v>7</v>
      </c>
      <c r="G62" s="868">
        <v>1</v>
      </c>
      <c r="H62" s="868">
        <v>1</v>
      </c>
      <c r="I62" s="868">
        <v>3</v>
      </c>
      <c r="J62" s="868">
        <v>2</v>
      </c>
      <c r="K62" s="868">
        <v>12</v>
      </c>
      <c r="L62" s="868">
        <v>3</v>
      </c>
      <c r="M62" s="868">
        <v>4</v>
      </c>
      <c r="N62" s="868">
        <v>3</v>
      </c>
    </row>
    <row r="63" spans="2:14" ht="14.25">
      <c r="B63" s="886" t="s">
        <v>70</v>
      </c>
      <c r="C63" s="869">
        <v>38</v>
      </c>
      <c r="D63" s="869">
        <v>10</v>
      </c>
      <c r="E63" s="869">
        <v>6</v>
      </c>
      <c r="F63" s="869">
        <v>3</v>
      </c>
      <c r="G63" s="869">
        <v>0</v>
      </c>
      <c r="H63" s="869">
        <v>1</v>
      </c>
      <c r="I63" s="869">
        <v>1</v>
      </c>
      <c r="J63" s="869">
        <v>2</v>
      </c>
      <c r="K63" s="869">
        <v>6</v>
      </c>
      <c r="L63" s="869">
        <v>3</v>
      </c>
      <c r="M63" s="869">
        <v>3</v>
      </c>
      <c r="N63" s="869">
        <v>3</v>
      </c>
    </row>
    <row r="64" spans="2:14" ht="14.25">
      <c r="B64" s="885" t="s">
        <v>71</v>
      </c>
      <c r="C64" s="868">
        <v>20</v>
      </c>
      <c r="D64" s="868">
        <v>4</v>
      </c>
      <c r="E64" s="868">
        <v>2</v>
      </c>
      <c r="F64" s="868">
        <v>4</v>
      </c>
      <c r="G64" s="868">
        <v>1</v>
      </c>
      <c r="H64" s="868">
        <v>0</v>
      </c>
      <c r="I64" s="868">
        <v>2</v>
      </c>
      <c r="J64" s="868">
        <v>0</v>
      </c>
      <c r="K64" s="868">
        <v>6</v>
      </c>
      <c r="L64" s="868">
        <v>0</v>
      </c>
      <c r="M64" s="868">
        <v>1</v>
      </c>
      <c r="N64" s="868">
        <v>0</v>
      </c>
    </row>
    <row r="65" spans="2:14" s="734" customFormat="1" ht="13.5">
      <c r="B65" s="888" t="s">
        <v>83</v>
      </c>
      <c r="C65" s="867">
        <v>95</v>
      </c>
      <c r="D65" s="867">
        <v>23</v>
      </c>
      <c r="E65" s="867">
        <v>17</v>
      </c>
      <c r="F65" s="867">
        <v>11</v>
      </c>
      <c r="G65" s="867">
        <v>6</v>
      </c>
      <c r="H65" s="867">
        <v>5</v>
      </c>
      <c r="I65" s="867">
        <v>7</v>
      </c>
      <c r="J65" s="867">
        <v>2</v>
      </c>
      <c r="K65" s="867">
        <v>11</v>
      </c>
      <c r="L65" s="867">
        <v>7</v>
      </c>
      <c r="M65" s="867">
        <v>5</v>
      </c>
      <c r="N65" s="867">
        <v>1</v>
      </c>
    </row>
    <row r="66" spans="2:14" ht="14.25">
      <c r="B66" s="885" t="s">
        <v>70</v>
      </c>
      <c r="C66" s="868">
        <v>52</v>
      </c>
      <c r="D66" s="868">
        <v>13</v>
      </c>
      <c r="E66" s="868">
        <v>5</v>
      </c>
      <c r="F66" s="868">
        <v>8</v>
      </c>
      <c r="G66" s="868">
        <v>3</v>
      </c>
      <c r="H66" s="868">
        <v>3</v>
      </c>
      <c r="I66" s="868">
        <v>5</v>
      </c>
      <c r="J66" s="868">
        <v>1</v>
      </c>
      <c r="K66" s="868">
        <v>6</v>
      </c>
      <c r="L66" s="868">
        <v>3</v>
      </c>
      <c r="M66" s="868">
        <v>4</v>
      </c>
      <c r="N66" s="868">
        <v>1</v>
      </c>
    </row>
    <row r="67" spans="2:14" ht="14.25">
      <c r="B67" s="886" t="s">
        <v>71</v>
      </c>
      <c r="C67" s="869">
        <v>43</v>
      </c>
      <c r="D67" s="869">
        <v>10</v>
      </c>
      <c r="E67" s="869">
        <v>12</v>
      </c>
      <c r="F67" s="869">
        <v>3</v>
      </c>
      <c r="G67" s="869">
        <v>3</v>
      </c>
      <c r="H67" s="869">
        <v>2</v>
      </c>
      <c r="I67" s="869">
        <v>2</v>
      </c>
      <c r="J67" s="869">
        <v>1</v>
      </c>
      <c r="K67" s="869">
        <v>5</v>
      </c>
      <c r="L67" s="869">
        <v>4</v>
      </c>
      <c r="M67" s="869">
        <v>1</v>
      </c>
      <c r="N67" s="869">
        <v>0</v>
      </c>
    </row>
    <row r="68" spans="2:14" ht="14.25">
      <c r="B68" s="885" t="s">
        <v>115</v>
      </c>
      <c r="C68" s="868">
        <v>26</v>
      </c>
      <c r="D68" s="868">
        <v>9</v>
      </c>
      <c r="E68" s="868">
        <v>1</v>
      </c>
      <c r="F68" s="868">
        <v>4</v>
      </c>
      <c r="G68" s="868">
        <v>2</v>
      </c>
      <c r="H68" s="868">
        <v>0</v>
      </c>
      <c r="I68" s="868">
        <v>1</v>
      </c>
      <c r="J68" s="868">
        <v>0</v>
      </c>
      <c r="K68" s="868">
        <v>4</v>
      </c>
      <c r="L68" s="868">
        <v>5</v>
      </c>
      <c r="M68" s="868">
        <v>0</v>
      </c>
      <c r="N68" s="868">
        <v>0</v>
      </c>
    </row>
    <row r="69" spans="2:14" s="734" customFormat="1" ht="14.25">
      <c r="B69" s="886" t="s">
        <v>70</v>
      </c>
      <c r="C69" s="869">
        <v>17</v>
      </c>
      <c r="D69" s="869">
        <v>5</v>
      </c>
      <c r="E69" s="869">
        <v>0</v>
      </c>
      <c r="F69" s="869">
        <v>4</v>
      </c>
      <c r="G69" s="869">
        <v>1</v>
      </c>
      <c r="H69" s="869">
        <v>0</v>
      </c>
      <c r="I69" s="869">
        <v>1</v>
      </c>
      <c r="J69" s="869">
        <v>0</v>
      </c>
      <c r="K69" s="869">
        <v>3</v>
      </c>
      <c r="L69" s="869">
        <v>3</v>
      </c>
      <c r="M69" s="869">
        <v>0</v>
      </c>
      <c r="N69" s="869">
        <v>0</v>
      </c>
    </row>
    <row r="70" spans="2:14" ht="14.25">
      <c r="B70" s="885" t="s">
        <v>71</v>
      </c>
      <c r="C70" s="868">
        <v>9</v>
      </c>
      <c r="D70" s="868">
        <v>4</v>
      </c>
      <c r="E70" s="868">
        <v>1</v>
      </c>
      <c r="F70" s="868">
        <v>0</v>
      </c>
      <c r="G70" s="868">
        <v>1</v>
      </c>
      <c r="H70" s="868">
        <v>0</v>
      </c>
      <c r="I70" s="868">
        <v>0</v>
      </c>
      <c r="J70" s="868">
        <v>0</v>
      </c>
      <c r="K70" s="868">
        <v>1</v>
      </c>
      <c r="L70" s="868">
        <v>2</v>
      </c>
      <c r="M70" s="868">
        <v>0</v>
      </c>
      <c r="N70" s="868">
        <v>0</v>
      </c>
    </row>
    <row r="71" spans="2:14" ht="14.25">
      <c r="B71" s="886" t="s">
        <v>113</v>
      </c>
      <c r="C71" s="869">
        <v>16</v>
      </c>
      <c r="D71" s="869">
        <v>4</v>
      </c>
      <c r="E71" s="869">
        <v>4</v>
      </c>
      <c r="F71" s="869">
        <v>0</v>
      </c>
      <c r="G71" s="869">
        <v>1</v>
      </c>
      <c r="H71" s="869">
        <v>1</v>
      </c>
      <c r="I71" s="869">
        <v>2</v>
      </c>
      <c r="J71" s="869">
        <v>0</v>
      </c>
      <c r="K71" s="869">
        <v>2</v>
      </c>
      <c r="L71" s="869">
        <v>0</v>
      </c>
      <c r="M71" s="869">
        <v>1</v>
      </c>
      <c r="N71" s="869">
        <v>1</v>
      </c>
    </row>
    <row r="72" spans="2:14" ht="14.25">
      <c r="B72" s="885" t="s">
        <v>70</v>
      </c>
      <c r="C72" s="868">
        <v>11</v>
      </c>
      <c r="D72" s="868">
        <v>4</v>
      </c>
      <c r="E72" s="868">
        <v>1</v>
      </c>
      <c r="F72" s="868">
        <v>0</v>
      </c>
      <c r="G72" s="868">
        <v>0</v>
      </c>
      <c r="H72" s="868">
        <v>1</v>
      </c>
      <c r="I72" s="868">
        <v>2</v>
      </c>
      <c r="J72" s="868">
        <v>0</v>
      </c>
      <c r="K72" s="868">
        <v>1</v>
      </c>
      <c r="L72" s="868">
        <v>0</v>
      </c>
      <c r="M72" s="868">
        <v>1</v>
      </c>
      <c r="N72" s="868">
        <v>1</v>
      </c>
    </row>
    <row r="73" spans="2:14" s="734" customFormat="1" ht="14.25">
      <c r="B73" s="886" t="s">
        <v>71</v>
      </c>
      <c r="C73" s="869">
        <v>5</v>
      </c>
      <c r="D73" s="869">
        <v>0</v>
      </c>
      <c r="E73" s="869">
        <v>3</v>
      </c>
      <c r="F73" s="869">
        <v>0</v>
      </c>
      <c r="G73" s="869">
        <v>1</v>
      </c>
      <c r="H73" s="869">
        <v>0</v>
      </c>
      <c r="I73" s="869">
        <v>0</v>
      </c>
      <c r="J73" s="869">
        <v>0</v>
      </c>
      <c r="K73" s="869">
        <v>1</v>
      </c>
      <c r="L73" s="869">
        <v>0</v>
      </c>
      <c r="M73" s="869">
        <v>0</v>
      </c>
      <c r="N73" s="869">
        <v>0</v>
      </c>
    </row>
    <row r="74" spans="2:14" ht="14.25">
      <c r="B74" s="885" t="s">
        <v>116</v>
      </c>
      <c r="C74" s="868">
        <v>10</v>
      </c>
      <c r="D74" s="868">
        <v>2</v>
      </c>
      <c r="E74" s="868">
        <v>3</v>
      </c>
      <c r="F74" s="868">
        <v>0</v>
      </c>
      <c r="G74" s="868">
        <v>0</v>
      </c>
      <c r="H74" s="868">
        <v>1</v>
      </c>
      <c r="I74" s="868">
        <v>1</v>
      </c>
      <c r="J74" s="868">
        <v>1</v>
      </c>
      <c r="K74" s="868">
        <v>1</v>
      </c>
      <c r="L74" s="868">
        <v>1</v>
      </c>
      <c r="M74" s="868">
        <v>0</v>
      </c>
      <c r="N74" s="868">
        <v>0</v>
      </c>
    </row>
    <row r="75" spans="2:14" ht="14.25">
      <c r="B75" s="886" t="s">
        <v>70</v>
      </c>
      <c r="C75" s="869">
        <v>5</v>
      </c>
      <c r="D75" s="869">
        <v>1</v>
      </c>
      <c r="E75" s="869">
        <v>1</v>
      </c>
      <c r="F75" s="869">
        <v>0</v>
      </c>
      <c r="G75" s="869">
        <v>0</v>
      </c>
      <c r="H75" s="869">
        <v>1</v>
      </c>
      <c r="I75" s="869">
        <v>1</v>
      </c>
      <c r="J75" s="869">
        <v>1</v>
      </c>
      <c r="K75" s="869">
        <v>0</v>
      </c>
      <c r="L75" s="869">
        <v>0</v>
      </c>
      <c r="M75" s="869">
        <v>0</v>
      </c>
      <c r="N75" s="869">
        <v>0</v>
      </c>
    </row>
    <row r="76" spans="2:14" ht="14.25">
      <c r="B76" s="885" t="s">
        <v>71</v>
      </c>
      <c r="C76" s="868">
        <v>5</v>
      </c>
      <c r="D76" s="868">
        <v>1</v>
      </c>
      <c r="E76" s="868">
        <v>2</v>
      </c>
      <c r="F76" s="868">
        <v>0</v>
      </c>
      <c r="G76" s="868">
        <v>0</v>
      </c>
      <c r="H76" s="868">
        <v>0</v>
      </c>
      <c r="I76" s="868">
        <v>0</v>
      </c>
      <c r="J76" s="868">
        <v>0</v>
      </c>
      <c r="K76" s="868">
        <v>1</v>
      </c>
      <c r="L76" s="868">
        <v>1</v>
      </c>
      <c r="M76" s="868">
        <v>0</v>
      </c>
      <c r="N76" s="868">
        <v>0</v>
      </c>
    </row>
    <row r="77" spans="2:14" s="734" customFormat="1" ht="14.25">
      <c r="B77" s="886" t="s">
        <v>112</v>
      </c>
      <c r="C77" s="869">
        <v>10</v>
      </c>
      <c r="D77" s="869">
        <v>3</v>
      </c>
      <c r="E77" s="869">
        <v>0</v>
      </c>
      <c r="F77" s="869">
        <v>1</v>
      </c>
      <c r="G77" s="869">
        <v>0</v>
      </c>
      <c r="H77" s="869">
        <v>2</v>
      </c>
      <c r="I77" s="869">
        <v>0</v>
      </c>
      <c r="J77" s="869">
        <v>0</v>
      </c>
      <c r="K77" s="869">
        <v>2</v>
      </c>
      <c r="L77" s="869">
        <v>0</v>
      </c>
      <c r="M77" s="869">
        <v>2</v>
      </c>
      <c r="N77" s="869">
        <v>0</v>
      </c>
    </row>
    <row r="78" spans="2:14" ht="14.25">
      <c r="B78" s="885" t="s">
        <v>70</v>
      </c>
      <c r="C78" s="868">
        <v>6</v>
      </c>
      <c r="D78" s="868">
        <v>2</v>
      </c>
      <c r="E78" s="868">
        <v>0</v>
      </c>
      <c r="F78" s="868">
        <v>1</v>
      </c>
      <c r="G78" s="868">
        <v>0</v>
      </c>
      <c r="H78" s="868">
        <v>0</v>
      </c>
      <c r="I78" s="868">
        <v>0</v>
      </c>
      <c r="J78" s="868">
        <v>0</v>
      </c>
      <c r="K78" s="868">
        <v>2</v>
      </c>
      <c r="L78" s="868">
        <v>0</v>
      </c>
      <c r="M78" s="868">
        <v>1</v>
      </c>
      <c r="N78" s="868">
        <v>0</v>
      </c>
    </row>
    <row r="79" spans="2:14" ht="14.25">
      <c r="B79" s="886" t="s">
        <v>71</v>
      </c>
      <c r="C79" s="869">
        <v>4</v>
      </c>
      <c r="D79" s="869">
        <v>1</v>
      </c>
      <c r="E79" s="869">
        <v>0</v>
      </c>
      <c r="F79" s="869">
        <v>0</v>
      </c>
      <c r="G79" s="869">
        <v>0</v>
      </c>
      <c r="H79" s="869">
        <v>2</v>
      </c>
      <c r="I79" s="869">
        <v>0</v>
      </c>
      <c r="J79" s="869">
        <v>0</v>
      </c>
      <c r="K79" s="869">
        <v>0</v>
      </c>
      <c r="L79" s="869">
        <v>0</v>
      </c>
      <c r="M79" s="869">
        <v>1</v>
      </c>
      <c r="N79" s="869">
        <v>0</v>
      </c>
    </row>
    <row r="80" spans="2:14" ht="14.25">
      <c r="B80" s="885" t="s">
        <v>128</v>
      </c>
      <c r="C80" s="868">
        <v>25</v>
      </c>
      <c r="D80" s="868">
        <v>5</v>
      </c>
      <c r="E80" s="868">
        <v>5</v>
      </c>
      <c r="F80" s="868">
        <v>4</v>
      </c>
      <c r="G80" s="868">
        <v>3</v>
      </c>
      <c r="H80" s="868">
        <v>1</v>
      </c>
      <c r="I80" s="868">
        <v>3</v>
      </c>
      <c r="J80" s="868">
        <v>0</v>
      </c>
      <c r="K80" s="868">
        <v>2</v>
      </c>
      <c r="L80" s="868">
        <v>1</v>
      </c>
      <c r="M80" s="868">
        <v>1</v>
      </c>
      <c r="N80" s="868">
        <v>0</v>
      </c>
    </row>
    <row r="81" spans="2:14" s="734" customFormat="1" ht="14.25">
      <c r="B81" s="886" t="s">
        <v>70</v>
      </c>
      <c r="C81" s="869">
        <v>10</v>
      </c>
      <c r="D81" s="869">
        <v>1</v>
      </c>
      <c r="E81" s="869">
        <v>2</v>
      </c>
      <c r="F81" s="869">
        <v>2</v>
      </c>
      <c r="G81" s="869">
        <v>2</v>
      </c>
      <c r="H81" s="869">
        <v>1</v>
      </c>
      <c r="I81" s="869">
        <v>1</v>
      </c>
      <c r="J81" s="869">
        <v>0</v>
      </c>
      <c r="K81" s="869">
        <v>0</v>
      </c>
      <c r="L81" s="869">
        <v>0</v>
      </c>
      <c r="M81" s="869">
        <v>1</v>
      </c>
      <c r="N81" s="869">
        <v>0</v>
      </c>
    </row>
    <row r="82" spans="2:14" ht="14.25">
      <c r="B82" s="885" t="s">
        <v>71</v>
      </c>
      <c r="C82" s="868">
        <v>15</v>
      </c>
      <c r="D82" s="868">
        <v>4</v>
      </c>
      <c r="E82" s="868">
        <v>3</v>
      </c>
      <c r="F82" s="868">
        <v>2</v>
      </c>
      <c r="G82" s="868">
        <v>1</v>
      </c>
      <c r="H82" s="868">
        <v>0</v>
      </c>
      <c r="I82" s="868">
        <v>2</v>
      </c>
      <c r="J82" s="868">
        <v>0</v>
      </c>
      <c r="K82" s="868">
        <v>2</v>
      </c>
      <c r="L82" s="868">
        <v>1</v>
      </c>
      <c r="M82" s="868">
        <v>0</v>
      </c>
      <c r="N82" s="868">
        <v>0</v>
      </c>
    </row>
    <row r="83" spans="2:14" ht="14.25">
      <c r="B83" s="886" t="s">
        <v>114</v>
      </c>
      <c r="C83" s="869">
        <v>8</v>
      </c>
      <c r="D83" s="869">
        <v>0</v>
      </c>
      <c r="E83" s="869">
        <v>4</v>
      </c>
      <c r="F83" s="869">
        <v>2</v>
      </c>
      <c r="G83" s="869">
        <v>0</v>
      </c>
      <c r="H83" s="869">
        <v>0</v>
      </c>
      <c r="I83" s="869">
        <v>0</v>
      </c>
      <c r="J83" s="869">
        <v>1</v>
      </c>
      <c r="K83" s="869">
        <v>0</v>
      </c>
      <c r="L83" s="869">
        <v>0</v>
      </c>
      <c r="M83" s="869">
        <v>1</v>
      </c>
      <c r="N83" s="869">
        <v>0</v>
      </c>
    </row>
    <row r="84" spans="2:14" ht="14.25">
      <c r="B84" s="885" t="s">
        <v>70</v>
      </c>
      <c r="C84" s="868">
        <v>3</v>
      </c>
      <c r="D84" s="868">
        <v>0</v>
      </c>
      <c r="E84" s="868">
        <v>1</v>
      </c>
      <c r="F84" s="868">
        <v>1</v>
      </c>
      <c r="G84" s="868">
        <v>0</v>
      </c>
      <c r="H84" s="868">
        <v>0</v>
      </c>
      <c r="I84" s="868">
        <v>0</v>
      </c>
      <c r="J84" s="868">
        <v>0</v>
      </c>
      <c r="K84" s="868">
        <v>0</v>
      </c>
      <c r="L84" s="868">
        <v>0</v>
      </c>
      <c r="M84" s="868">
        <v>1</v>
      </c>
      <c r="N84" s="868">
        <v>0</v>
      </c>
    </row>
    <row r="85" spans="2:14" ht="14.25">
      <c r="B85" s="886" t="s">
        <v>71</v>
      </c>
      <c r="C85" s="869">
        <v>5</v>
      </c>
      <c r="D85" s="869">
        <v>0</v>
      </c>
      <c r="E85" s="869">
        <v>3</v>
      </c>
      <c r="F85" s="869">
        <v>1</v>
      </c>
      <c r="G85" s="869">
        <v>0</v>
      </c>
      <c r="H85" s="869">
        <v>0</v>
      </c>
      <c r="I85" s="869">
        <v>0</v>
      </c>
      <c r="J85" s="869">
        <v>1</v>
      </c>
      <c r="K85" s="869">
        <v>0</v>
      </c>
      <c r="L85" s="869">
        <v>0</v>
      </c>
      <c r="M85" s="869">
        <v>0</v>
      </c>
      <c r="N85" s="869">
        <v>0</v>
      </c>
    </row>
    <row r="86" spans="2:14" s="734" customFormat="1" ht="13.5">
      <c r="B86" s="887" t="s">
        <v>318</v>
      </c>
      <c r="C86" s="870" t="s">
        <v>1023</v>
      </c>
      <c r="D86" s="870" t="s">
        <v>1023</v>
      </c>
      <c r="E86" s="870" t="s">
        <v>1023</v>
      </c>
      <c r="F86" s="870" t="s">
        <v>1023</v>
      </c>
      <c r="G86" s="870" t="s">
        <v>1023</v>
      </c>
      <c r="H86" s="870" t="s">
        <v>1023</v>
      </c>
      <c r="I86" s="870" t="s">
        <v>1023</v>
      </c>
      <c r="J86" s="870" t="s">
        <v>1023</v>
      </c>
      <c r="K86" s="870" t="s">
        <v>1023</v>
      </c>
      <c r="L86" s="870" t="s">
        <v>1023</v>
      </c>
      <c r="M86" s="870" t="s">
        <v>1023</v>
      </c>
      <c r="N86" s="870" t="s">
        <v>1023</v>
      </c>
    </row>
    <row r="87" spans="2:14" s="734" customFormat="1" ht="14.25">
      <c r="B87" s="886" t="s">
        <v>70</v>
      </c>
      <c r="C87" s="869" t="s">
        <v>1023</v>
      </c>
      <c r="D87" s="869" t="s">
        <v>1023</v>
      </c>
      <c r="E87" s="869" t="s">
        <v>1023</v>
      </c>
      <c r="F87" s="869" t="s">
        <v>1023</v>
      </c>
      <c r="G87" s="869" t="s">
        <v>1023</v>
      </c>
      <c r="H87" s="869" t="s">
        <v>1023</v>
      </c>
      <c r="I87" s="869" t="s">
        <v>1023</v>
      </c>
      <c r="J87" s="869" t="s">
        <v>1023</v>
      </c>
      <c r="K87" s="869" t="s">
        <v>1023</v>
      </c>
      <c r="L87" s="869" t="s">
        <v>1023</v>
      </c>
      <c r="M87" s="869" t="s">
        <v>1023</v>
      </c>
      <c r="N87" s="869" t="s">
        <v>1023</v>
      </c>
    </row>
    <row r="88" spans="2:14" ht="14.25">
      <c r="B88" s="885" t="s">
        <v>71</v>
      </c>
      <c r="C88" s="868" t="s">
        <v>1023</v>
      </c>
      <c r="D88" s="868" t="s">
        <v>1023</v>
      </c>
      <c r="E88" s="868" t="s">
        <v>1023</v>
      </c>
      <c r="F88" s="868" t="s">
        <v>1023</v>
      </c>
      <c r="G88" s="868" t="s">
        <v>1023</v>
      </c>
      <c r="H88" s="868" t="s">
        <v>1023</v>
      </c>
      <c r="I88" s="868" t="s">
        <v>1023</v>
      </c>
      <c r="J88" s="868" t="s">
        <v>1023</v>
      </c>
      <c r="K88" s="868" t="s">
        <v>1023</v>
      </c>
      <c r="L88" s="868" t="s">
        <v>1023</v>
      </c>
      <c r="M88" s="868" t="s">
        <v>1023</v>
      </c>
      <c r="N88" s="868" t="s">
        <v>1023</v>
      </c>
    </row>
    <row r="89" spans="2:14" ht="14.25">
      <c r="B89" s="886" t="s">
        <v>143</v>
      </c>
      <c r="C89" s="869" t="s">
        <v>1023</v>
      </c>
      <c r="D89" s="869" t="s">
        <v>1023</v>
      </c>
      <c r="E89" s="869" t="s">
        <v>1023</v>
      </c>
      <c r="F89" s="869" t="s">
        <v>1023</v>
      </c>
      <c r="G89" s="869" t="s">
        <v>1023</v>
      </c>
      <c r="H89" s="869" t="s">
        <v>1023</v>
      </c>
      <c r="I89" s="869" t="s">
        <v>1023</v>
      </c>
      <c r="J89" s="869" t="s">
        <v>1023</v>
      </c>
      <c r="K89" s="869" t="s">
        <v>1023</v>
      </c>
      <c r="L89" s="869" t="s">
        <v>1023</v>
      </c>
      <c r="M89" s="869" t="s">
        <v>1023</v>
      </c>
      <c r="N89" s="869" t="s">
        <v>1023</v>
      </c>
    </row>
    <row r="90" spans="2:14" ht="14.25">
      <c r="B90" s="886" t="s">
        <v>70</v>
      </c>
      <c r="C90" s="869" t="s">
        <v>1023</v>
      </c>
      <c r="D90" s="869" t="s">
        <v>1023</v>
      </c>
      <c r="E90" s="869" t="s">
        <v>1023</v>
      </c>
      <c r="F90" s="869" t="s">
        <v>1023</v>
      </c>
      <c r="G90" s="869" t="s">
        <v>1023</v>
      </c>
      <c r="H90" s="869" t="s">
        <v>1023</v>
      </c>
      <c r="I90" s="869" t="s">
        <v>1023</v>
      </c>
      <c r="J90" s="869" t="s">
        <v>1023</v>
      </c>
      <c r="K90" s="869" t="s">
        <v>1023</v>
      </c>
      <c r="L90" s="869" t="s">
        <v>1023</v>
      </c>
      <c r="M90" s="869" t="s">
        <v>1023</v>
      </c>
      <c r="N90" s="869" t="s">
        <v>1023</v>
      </c>
    </row>
    <row r="91" spans="2:14" ht="14.25">
      <c r="B91" s="886" t="s">
        <v>71</v>
      </c>
      <c r="C91" s="869" t="s">
        <v>1023</v>
      </c>
      <c r="D91" s="869" t="s">
        <v>1023</v>
      </c>
      <c r="E91" s="869" t="s">
        <v>1023</v>
      </c>
      <c r="F91" s="869" t="s">
        <v>1023</v>
      </c>
      <c r="G91" s="869" t="s">
        <v>1023</v>
      </c>
      <c r="H91" s="869" t="s">
        <v>1023</v>
      </c>
      <c r="I91" s="869" t="s">
        <v>1023</v>
      </c>
      <c r="J91" s="869" t="s">
        <v>1023</v>
      </c>
      <c r="K91" s="869" t="s">
        <v>1023</v>
      </c>
      <c r="L91" s="869" t="s">
        <v>1023</v>
      </c>
      <c r="M91" s="869" t="s">
        <v>1023</v>
      </c>
      <c r="N91" s="869" t="s">
        <v>1023</v>
      </c>
    </row>
    <row r="92" spans="2:14" ht="13.5">
      <c r="B92" s="873"/>
      <c r="C92" s="822"/>
      <c r="D92" s="822"/>
      <c r="E92" s="822"/>
      <c r="F92" s="822"/>
      <c r="G92" s="822"/>
      <c r="H92" s="822"/>
      <c r="I92" s="822"/>
      <c r="J92" s="822"/>
      <c r="K92" s="822"/>
      <c r="L92" s="822"/>
      <c r="M92" s="822"/>
      <c r="N92" s="822"/>
    </row>
    <row r="93" spans="2:14" ht="13.5">
      <c r="B93" s="1331" t="s">
        <v>2209</v>
      </c>
      <c r="C93" s="1331"/>
      <c r="D93" s="1331"/>
      <c r="E93" s="1331"/>
      <c r="F93" s="1331"/>
      <c r="G93" s="1331"/>
      <c r="H93" s="822"/>
      <c r="I93" s="822"/>
      <c r="J93" s="822"/>
      <c r="K93" s="822"/>
      <c r="L93" s="822"/>
      <c r="M93" s="822"/>
      <c r="N93" s="822"/>
    </row>
    <row r="94" spans="2:14" ht="13.5">
      <c r="B94" s="1330" t="s">
        <v>2210</v>
      </c>
      <c r="C94" s="1330"/>
      <c r="D94" s="1330"/>
      <c r="E94" s="1330"/>
      <c r="F94" s="1330"/>
      <c r="G94" s="1330"/>
      <c r="H94" s="874"/>
      <c r="I94" s="874"/>
      <c r="J94" s="874"/>
      <c r="K94" s="874"/>
      <c r="L94" s="874"/>
      <c r="M94" s="874"/>
      <c r="N94" s="874"/>
    </row>
    <row r="95" spans="2:14" s="734" customFormat="1" ht="16.5">
      <c r="B95" s="143" t="s">
        <v>2211</v>
      </c>
      <c r="C95" s="54"/>
      <c r="D95" s="54"/>
      <c r="E95" s="54"/>
      <c r="F95" s="54"/>
      <c r="G95" s="54"/>
      <c r="H95" s="823"/>
      <c r="I95" s="823"/>
      <c r="J95" s="823"/>
      <c r="K95" s="823"/>
      <c r="L95" s="823"/>
      <c r="M95" s="823"/>
      <c r="N95" s="823"/>
    </row>
    <row r="96" spans="2:14" ht="14.25">
      <c r="B96" s="327" t="s">
        <v>935</v>
      </c>
      <c r="C96" s="137"/>
      <c r="D96" s="137"/>
      <c r="E96" s="137"/>
      <c r="F96" s="137"/>
      <c r="G96" s="137"/>
      <c r="H96" s="822"/>
      <c r="I96" s="822"/>
      <c r="J96" s="822"/>
      <c r="K96" s="822"/>
      <c r="L96" s="822"/>
      <c r="M96" s="822"/>
      <c r="N96" s="822"/>
    </row>
    <row r="97" spans="2:17" s="1168" customFormat="1" ht="13.5">
      <c r="B97" s="1169" t="s">
        <v>3105</v>
      </c>
      <c r="C97" s="1170"/>
      <c r="D97" s="1170"/>
      <c r="E97" s="1170"/>
      <c r="F97" s="1170"/>
      <c r="G97" s="1170"/>
      <c r="H97" s="1170"/>
      <c r="I97" s="1170"/>
      <c r="J97" s="1170"/>
      <c r="K97" s="1170"/>
      <c r="L97" s="1170"/>
      <c r="M97" s="1170"/>
      <c r="N97" s="1170"/>
      <c r="O97" s="1170"/>
      <c r="P97" s="1170"/>
      <c r="Q97" s="1170"/>
    </row>
    <row r="98" spans="2:17" ht="13.5">
      <c r="B98" s="176"/>
      <c r="C98" s="176"/>
      <c r="D98" s="176"/>
      <c r="E98" s="176"/>
      <c r="F98" s="176"/>
      <c r="G98" s="176"/>
      <c r="H98" s="176"/>
      <c r="I98" s="176"/>
      <c r="J98" s="176"/>
      <c r="K98" s="176"/>
      <c r="L98" s="176"/>
      <c r="M98" s="176"/>
      <c r="N98" s="176"/>
    </row>
    <row r="99" spans="2:17" s="734" customFormat="1">
      <c r="B99" s="879"/>
      <c r="C99" s="823"/>
      <c r="D99" s="823"/>
      <c r="E99" s="823"/>
      <c r="F99" s="823"/>
      <c r="G99" s="823"/>
      <c r="H99" s="823"/>
      <c r="I99" s="823"/>
      <c r="J99" s="823"/>
      <c r="K99" s="823"/>
      <c r="L99" s="823"/>
      <c r="M99" s="823"/>
      <c r="N99" s="823"/>
    </row>
    <row r="100" spans="2:17" ht="13.5">
      <c r="B100" s="873"/>
      <c r="C100" s="822"/>
      <c r="D100" s="822"/>
      <c r="E100" s="822"/>
      <c r="F100" s="822"/>
      <c r="G100" s="822"/>
      <c r="H100" s="822"/>
      <c r="I100" s="822"/>
      <c r="J100" s="822"/>
      <c r="K100" s="822"/>
      <c r="L100" s="822"/>
      <c r="M100" s="822"/>
      <c r="N100" s="822"/>
    </row>
    <row r="101" spans="2:17" ht="13.5">
      <c r="B101" s="873"/>
      <c r="C101" s="822"/>
      <c r="D101" s="822"/>
      <c r="E101" s="822"/>
      <c r="F101" s="822"/>
      <c r="G101" s="822"/>
      <c r="H101" s="822"/>
      <c r="I101" s="822"/>
      <c r="J101" s="822"/>
      <c r="K101" s="822"/>
      <c r="L101" s="822"/>
      <c r="M101" s="822"/>
      <c r="N101" s="822"/>
    </row>
    <row r="102" spans="2:17" ht="13.5">
      <c r="B102" s="873"/>
      <c r="C102" s="876"/>
      <c r="D102" s="876"/>
      <c r="E102" s="876"/>
      <c r="F102" s="876"/>
      <c r="G102" s="876"/>
      <c r="H102" s="876"/>
      <c r="I102" s="876"/>
      <c r="J102" s="876"/>
      <c r="K102" s="876"/>
      <c r="L102" s="876"/>
      <c r="M102" s="876"/>
      <c r="N102" s="876"/>
    </row>
    <row r="103" spans="2:17">
      <c r="B103" s="877"/>
      <c r="C103" s="883"/>
      <c r="D103" s="883"/>
      <c r="E103" s="883"/>
      <c r="F103" s="883"/>
      <c r="G103" s="883"/>
      <c r="H103" s="883"/>
      <c r="I103" s="883"/>
      <c r="J103" s="883"/>
      <c r="K103" s="883"/>
      <c r="L103" s="883"/>
      <c r="M103" s="883"/>
      <c r="N103" s="883"/>
    </row>
    <row r="104" spans="2:17">
      <c r="B104" s="877"/>
      <c r="C104" s="883"/>
      <c r="D104" s="883"/>
      <c r="E104" s="883"/>
      <c r="F104" s="883"/>
      <c r="G104" s="883"/>
      <c r="H104" s="883"/>
      <c r="I104" s="883"/>
      <c r="J104" s="883"/>
      <c r="K104" s="883"/>
      <c r="L104" s="883"/>
      <c r="M104" s="883"/>
      <c r="N104" s="883"/>
    </row>
    <row r="105" spans="2:17">
      <c r="B105" s="877"/>
      <c r="C105" s="883"/>
      <c r="D105" s="883"/>
      <c r="E105" s="883"/>
      <c r="F105" s="883"/>
      <c r="G105" s="883"/>
      <c r="H105" s="883"/>
      <c r="I105" s="883"/>
      <c r="J105" s="883"/>
      <c r="K105" s="883"/>
      <c r="L105" s="883"/>
      <c r="M105" s="883"/>
      <c r="N105" s="883"/>
    </row>
    <row r="106" spans="2:17" ht="13.5">
      <c r="B106" s="873"/>
      <c r="C106" s="876"/>
      <c r="D106" s="876"/>
      <c r="E106" s="876"/>
      <c r="F106" s="876"/>
      <c r="G106" s="876"/>
      <c r="H106" s="876"/>
      <c r="I106" s="876"/>
      <c r="J106" s="876"/>
      <c r="K106" s="876"/>
      <c r="L106" s="876"/>
      <c r="M106" s="876"/>
      <c r="N106" s="876"/>
    </row>
    <row r="107" spans="2:17" s="734" customFormat="1">
      <c r="B107" s="879"/>
      <c r="C107" s="823"/>
      <c r="D107" s="823"/>
      <c r="E107" s="823"/>
      <c r="F107" s="823"/>
      <c r="G107" s="823"/>
      <c r="H107" s="823"/>
      <c r="I107" s="823"/>
      <c r="J107" s="823"/>
      <c r="K107" s="823"/>
      <c r="L107" s="823"/>
      <c r="M107" s="823"/>
      <c r="N107" s="823"/>
    </row>
    <row r="108" spans="2:17" ht="13.5">
      <c r="B108" s="873"/>
      <c r="C108" s="822"/>
      <c r="D108" s="822"/>
      <c r="E108" s="822"/>
      <c r="F108" s="822"/>
      <c r="G108" s="822"/>
      <c r="H108" s="822"/>
      <c r="I108" s="822"/>
      <c r="J108" s="822"/>
      <c r="K108" s="822"/>
      <c r="L108" s="822"/>
      <c r="M108" s="822"/>
      <c r="N108" s="822"/>
    </row>
    <row r="109" spans="2:17" ht="13.5">
      <c r="B109" s="873"/>
      <c r="C109" s="822"/>
      <c r="D109" s="822"/>
      <c r="E109" s="822"/>
      <c r="F109" s="822"/>
      <c r="G109" s="822"/>
      <c r="H109" s="822"/>
      <c r="I109" s="822"/>
      <c r="J109" s="822"/>
      <c r="K109" s="822"/>
      <c r="L109" s="822"/>
      <c r="M109" s="822"/>
      <c r="N109" s="822"/>
    </row>
    <row r="110" spans="2:17" ht="13.5">
      <c r="B110" s="873"/>
      <c r="C110" s="876"/>
      <c r="D110" s="876"/>
      <c r="E110" s="876"/>
      <c r="F110" s="876"/>
      <c r="G110" s="876"/>
      <c r="H110" s="876"/>
      <c r="I110" s="876"/>
      <c r="J110" s="876"/>
      <c r="K110" s="876"/>
      <c r="L110" s="876"/>
      <c r="M110" s="876"/>
      <c r="N110" s="876"/>
    </row>
    <row r="111" spans="2:17">
      <c r="B111" s="879"/>
      <c r="C111" s="883"/>
      <c r="D111" s="883"/>
      <c r="E111" s="883"/>
      <c r="F111" s="883"/>
      <c r="G111" s="883"/>
      <c r="H111" s="883"/>
      <c r="I111" s="883"/>
      <c r="J111" s="883"/>
      <c r="K111" s="883"/>
      <c r="L111" s="883"/>
      <c r="M111" s="883"/>
      <c r="N111" s="883"/>
    </row>
    <row r="112" spans="2:17">
      <c r="B112" s="877"/>
      <c r="C112" s="883"/>
      <c r="D112" s="883"/>
      <c r="E112" s="883"/>
      <c r="F112" s="883"/>
      <c r="G112" s="883"/>
      <c r="H112" s="883"/>
      <c r="I112" s="883"/>
      <c r="J112" s="883"/>
      <c r="K112" s="883"/>
      <c r="L112" s="883"/>
      <c r="M112" s="883"/>
      <c r="N112" s="883"/>
    </row>
    <row r="113" spans="2:14">
      <c r="B113" s="877"/>
      <c r="C113" s="883"/>
      <c r="D113" s="883"/>
      <c r="E113" s="883"/>
      <c r="F113" s="883"/>
      <c r="G113" s="883"/>
      <c r="H113" s="883"/>
      <c r="I113" s="883"/>
      <c r="J113" s="883"/>
      <c r="K113" s="883"/>
      <c r="L113" s="883"/>
      <c r="M113" s="883"/>
      <c r="N113" s="883"/>
    </row>
    <row r="114" spans="2:14" ht="13.5">
      <c r="B114" s="873"/>
      <c r="C114" s="876"/>
      <c r="D114" s="884"/>
      <c r="E114" s="884"/>
      <c r="F114" s="876"/>
      <c r="G114" s="876"/>
      <c r="H114" s="876"/>
      <c r="I114" s="876"/>
      <c r="J114" s="876"/>
      <c r="K114" s="876"/>
      <c r="L114" s="876"/>
      <c r="M114" s="876"/>
      <c r="N114" s="884"/>
    </row>
    <row r="115" spans="2:14">
      <c r="B115" s="879"/>
      <c r="C115" s="883"/>
      <c r="D115" s="883"/>
      <c r="E115" s="883"/>
      <c r="F115" s="883"/>
      <c r="G115" s="883"/>
      <c r="H115" s="883"/>
      <c r="I115" s="883"/>
      <c r="J115" s="883"/>
      <c r="K115" s="883"/>
      <c r="L115" s="883"/>
      <c r="M115" s="883"/>
      <c r="N115" s="883"/>
    </row>
    <row r="116" spans="2:14">
      <c r="B116" s="800"/>
      <c r="C116" s="750"/>
      <c r="D116" s="750"/>
      <c r="E116" s="750"/>
      <c r="F116" s="750"/>
      <c r="G116" s="750"/>
      <c r="H116" s="750"/>
      <c r="I116" s="750"/>
      <c r="J116" s="750"/>
      <c r="K116" s="750"/>
      <c r="L116" s="750"/>
      <c r="M116" s="750"/>
      <c r="N116" s="750"/>
    </row>
    <row r="117" spans="2:14">
      <c r="B117" s="800"/>
      <c r="C117" s="750"/>
      <c r="D117" s="750"/>
      <c r="E117" s="750"/>
      <c r="F117" s="750"/>
      <c r="G117" s="750"/>
      <c r="H117" s="750"/>
      <c r="I117" s="750"/>
      <c r="J117" s="750"/>
      <c r="K117" s="750"/>
      <c r="L117" s="750"/>
      <c r="M117" s="750"/>
      <c r="N117" s="750"/>
    </row>
    <row r="118" spans="2:14">
      <c r="B118" s="802"/>
      <c r="C118" s="802"/>
      <c r="D118" s="802"/>
      <c r="E118" s="802"/>
      <c r="F118" s="802"/>
      <c r="G118" s="802"/>
      <c r="H118" s="802"/>
      <c r="I118" s="802"/>
      <c r="J118" s="802"/>
      <c r="K118" s="802"/>
      <c r="L118" s="802"/>
      <c r="M118" s="802"/>
      <c r="N118" s="802"/>
    </row>
  </sheetData>
  <mergeCells count="7">
    <mergeCell ref="B93:G93"/>
    <mergeCell ref="B94:G94"/>
    <mergeCell ref="B1:N1"/>
    <mergeCell ref="B2:N2"/>
    <mergeCell ref="B3:B4"/>
    <mergeCell ref="C3:C4"/>
    <mergeCell ref="D3:N3"/>
  </mergeCells>
  <hyperlinks>
    <hyperlink ref="O3" location="INDICE!B114" display="INDICE"/>
    <hyperlink ref="B97" r:id="rId1"/>
  </hyperlinks>
  <printOptions horizontalCentered="1"/>
  <pageMargins left="0.19685039370078741" right="0.19685039370078741" top="1.1811023622047245" bottom="0.39370078740157483" header="0.19685039370078741" footer="0.19685039370078741"/>
  <pageSetup paperSize="9" scale="71" firstPageNumber="187" orientation="landscape" useFirstPageNumber="1" r:id="rId2"/>
  <headerFooter scaleWithDoc="0">
    <oddHeader>&amp;C&amp;G</oddHeader>
    <oddFooter>&amp;C&amp;10&amp;P</oddFooter>
    <evenFooter>&amp;L&amp;G&amp;C&amp;"-,Negrita"&amp;22&amp;P&amp;R&amp;G</evenFooter>
  </headerFooter>
  <rowBreaks count="1" manualBreakCount="1">
    <brk id="45" min="1" max="13" man="1"/>
  </rowBreaks>
  <drawing r:id="rId3"/>
  <legacyDrawingHF r:id="rId4"/>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96"/>
  <sheetViews>
    <sheetView showGridLines="0" workbookViewId="0">
      <selection activeCell="Y19" sqref="Y19"/>
    </sheetView>
  </sheetViews>
  <sheetFormatPr baseColWidth="10" defaultRowHeight="15"/>
  <cols>
    <col min="1" max="1" width="3.7109375" style="23" customWidth="1"/>
    <col min="2" max="2" width="58.5703125" style="23" customWidth="1"/>
    <col min="3" max="78" width="11.42578125" style="23"/>
    <col min="79" max="79" width="19.5703125" style="23" customWidth="1"/>
    <col min="80" max="16384" width="11.42578125" style="23"/>
  </cols>
  <sheetData>
    <row r="1" spans="2:81" ht="77.25" customHeight="1"/>
    <row r="2" spans="2:81" ht="59.25" customHeight="1">
      <c r="B2" s="1467" t="s">
        <v>3114</v>
      </c>
      <c r="C2" s="1468"/>
      <c r="D2" s="1468"/>
      <c r="E2" s="1468"/>
      <c r="F2" s="1468"/>
      <c r="G2" s="1468"/>
      <c r="H2" s="1468"/>
      <c r="I2" s="1468"/>
      <c r="J2" s="1468"/>
      <c r="K2" s="1468"/>
      <c r="L2" s="1468"/>
      <c r="M2" s="1468"/>
      <c r="N2" s="1468"/>
      <c r="O2" s="1468"/>
      <c r="P2" s="1468"/>
      <c r="Q2" s="1468"/>
      <c r="R2" s="1468"/>
      <c r="S2" s="1031"/>
      <c r="T2" s="1031"/>
      <c r="U2" s="1031"/>
      <c r="V2" s="1031"/>
      <c r="W2" s="1031"/>
      <c r="X2" s="1031"/>
      <c r="Y2" s="1031"/>
      <c r="Z2" s="1031"/>
      <c r="AA2" s="1031"/>
      <c r="AB2" s="1031"/>
      <c r="AC2" s="1031"/>
      <c r="AD2" s="1031"/>
      <c r="AE2" s="1031"/>
      <c r="AF2" s="1031"/>
      <c r="AG2" s="1031"/>
      <c r="AH2" s="1031"/>
      <c r="AI2" s="1031"/>
      <c r="AJ2" s="1031"/>
      <c r="AK2" s="1031"/>
      <c r="AL2" s="1031"/>
      <c r="AM2" s="1031"/>
      <c r="AN2" s="1031"/>
      <c r="AO2" s="1031"/>
      <c r="AP2" s="1031"/>
      <c r="AQ2" s="1031"/>
      <c r="AR2" s="1031"/>
      <c r="AS2" s="1031"/>
      <c r="AT2" s="1031"/>
      <c r="AU2" s="1031"/>
      <c r="AV2" s="1031"/>
      <c r="AW2" s="1031"/>
      <c r="AX2" s="1031"/>
      <c r="AY2" s="1031"/>
      <c r="AZ2" s="1031"/>
      <c r="BA2" s="1031"/>
      <c r="BB2" s="1031"/>
      <c r="BC2" s="1031"/>
      <c r="BD2" s="1031"/>
      <c r="BE2" s="1031"/>
      <c r="BF2" s="1031"/>
      <c r="BG2" s="1031"/>
      <c r="BH2" s="1031"/>
      <c r="BI2" s="1031"/>
      <c r="BJ2" s="1031"/>
      <c r="BK2" s="1031"/>
      <c r="BL2" s="1031"/>
      <c r="BM2" s="1031"/>
      <c r="BN2" s="1031"/>
      <c r="BO2" s="1031"/>
      <c r="BP2" s="1031"/>
      <c r="BQ2" s="1031"/>
      <c r="BR2" s="1031"/>
      <c r="BS2" s="1031"/>
      <c r="BT2" s="1031"/>
      <c r="BU2" s="1031"/>
      <c r="BV2" s="1031"/>
      <c r="BW2" s="1031"/>
      <c r="BX2" s="1031"/>
      <c r="BY2" s="1031"/>
      <c r="BZ2" s="1031"/>
      <c r="CA2" s="1031"/>
    </row>
    <row r="3" spans="2:81" ht="24" customHeight="1">
      <c r="B3" s="1469" t="s">
        <v>2425</v>
      </c>
      <c r="C3" s="1471" t="s">
        <v>2831</v>
      </c>
      <c r="D3" s="1471"/>
      <c r="E3" s="1471"/>
      <c r="F3" s="1472" t="s">
        <v>134</v>
      </c>
      <c r="G3" s="1473"/>
      <c r="H3" s="1474"/>
      <c r="I3" s="1472" t="s">
        <v>117</v>
      </c>
      <c r="J3" s="1473"/>
      <c r="K3" s="1474"/>
      <c r="L3" s="1472" t="s">
        <v>125</v>
      </c>
      <c r="M3" s="1473"/>
      <c r="N3" s="1474"/>
      <c r="O3" s="1472" t="s">
        <v>122</v>
      </c>
      <c r="P3" s="1473"/>
      <c r="Q3" s="1474"/>
      <c r="R3" s="1472" t="s">
        <v>132</v>
      </c>
      <c r="S3" s="1473"/>
      <c r="T3" s="1474"/>
      <c r="U3" s="1472" t="s">
        <v>124</v>
      </c>
      <c r="V3" s="1473"/>
      <c r="W3" s="1474"/>
      <c r="X3" s="1472" t="s">
        <v>119</v>
      </c>
      <c r="Y3" s="1473"/>
      <c r="Z3" s="1474"/>
      <c r="AA3" s="1472" t="s">
        <v>131</v>
      </c>
      <c r="AB3" s="1473"/>
      <c r="AC3" s="1474"/>
      <c r="AD3" s="1472" t="s">
        <v>126</v>
      </c>
      <c r="AE3" s="1473"/>
      <c r="AF3" s="1474"/>
      <c r="AG3" s="1472" t="s">
        <v>121</v>
      </c>
      <c r="AH3" s="1473"/>
      <c r="AI3" s="1474"/>
      <c r="AJ3" s="1472" t="s">
        <v>120</v>
      </c>
      <c r="AK3" s="1473"/>
      <c r="AL3" s="1474"/>
      <c r="AM3" s="1472" t="s">
        <v>133</v>
      </c>
      <c r="AN3" s="1473"/>
      <c r="AO3" s="1474"/>
      <c r="AP3" s="1472" t="s">
        <v>118</v>
      </c>
      <c r="AQ3" s="1473"/>
      <c r="AR3" s="1474"/>
      <c r="AS3" s="1472" t="s">
        <v>115</v>
      </c>
      <c r="AT3" s="1473"/>
      <c r="AU3" s="1474"/>
      <c r="AV3" s="1472" t="s">
        <v>113</v>
      </c>
      <c r="AW3" s="1473"/>
      <c r="AX3" s="1474"/>
      <c r="AY3" s="1472" t="s">
        <v>116</v>
      </c>
      <c r="AZ3" s="1473"/>
      <c r="BA3" s="1474"/>
      <c r="BB3" s="1472" t="s">
        <v>129</v>
      </c>
      <c r="BC3" s="1473"/>
      <c r="BD3" s="1474"/>
      <c r="BE3" s="1472" t="s">
        <v>130</v>
      </c>
      <c r="BF3" s="1473"/>
      <c r="BG3" s="1474"/>
      <c r="BH3" s="1472" t="s">
        <v>112</v>
      </c>
      <c r="BI3" s="1473"/>
      <c r="BJ3" s="1474"/>
      <c r="BK3" s="1472" t="s">
        <v>143</v>
      </c>
      <c r="BL3" s="1473"/>
      <c r="BM3" s="1474"/>
      <c r="BN3" s="1472" t="s">
        <v>128</v>
      </c>
      <c r="BO3" s="1473"/>
      <c r="BP3" s="1474"/>
      <c r="BQ3" s="1472" t="s">
        <v>114</v>
      </c>
      <c r="BR3" s="1473"/>
      <c r="BS3" s="1474"/>
      <c r="BT3" s="1472" t="s">
        <v>127</v>
      </c>
      <c r="BU3" s="1473"/>
      <c r="BV3" s="1474"/>
      <c r="BW3" s="1472" t="s">
        <v>123</v>
      </c>
      <c r="BX3" s="1473"/>
      <c r="BY3" s="1474"/>
      <c r="BZ3" s="1189" t="s">
        <v>86</v>
      </c>
      <c r="CA3" s="1189" t="s">
        <v>2819</v>
      </c>
      <c r="CC3" s="60" t="s">
        <v>459</v>
      </c>
    </row>
    <row r="4" spans="2:81">
      <c r="B4" s="1470"/>
      <c r="C4" s="1042" t="s">
        <v>49</v>
      </c>
      <c r="D4" s="1189" t="s">
        <v>2100</v>
      </c>
      <c r="E4" s="1189" t="s">
        <v>145</v>
      </c>
      <c r="F4" s="1042" t="s">
        <v>49</v>
      </c>
      <c r="G4" s="1189" t="s">
        <v>2100</v>
      </c>
      <c r="H4" s="1189" t="s">
        <v>145</v>
      </c>
      <c r="I4" s="1042" t="s">
        <v>49</v>
      </c>
      <c r="J4" s="1189" t="s">
        <v>2100</v>
      </c>
      <c r="K4" s="1189" t="s">
        <v>145</v>
      </c>
      <c r="L4" s="1042" t="s">
        <v>49</v>
      </c>
      <c r="M4" s="1189" t="s">
        <v>2100</v>
      </c>
      <c r="N4" s="1189" t="s">
        <v>145</v>
      </c>
      <c r="O4" s="1042" t="s">
        <v>49</v>
      </c>
      <c r="P4" s="1189" t="s">
        <v>2100</v>
      </c>
      <c r="Q4" s="1189" t="s">
        <v>145</v>
      </c>
      <c r="R4" s="1042" t="s">
        <v>49</v>
      </c>
      <c r="S4" s="1189" t="s">
        <v>2100</v>
      </c>
      <c r="T4" s="1189" t="s">
        <v>145</v>
      </c>
      <c r="U4" s="1042" t="s">
        <v>49</v>
      </c>
      <c r="V4" s="1189" t="s">
        <v>2100</v>
      </c>
      <c r="W4" s="1189" t="s">
        <v>145</v>
      </c>
      <c r="X4" s="1042" t="s">
        <v>49</v>
      </c>
      <c r="Y4" s="1189" t="s">
        <v>2100</v>
      </c>
      <c r="Z4" s="1189" t="s">
        <v>145</v>
      </c>
      <c r="AA4" s="1042" t="s">
        <v>49</v>
      </c>
      <c r="AB4" s="1189" t="s">
        <v>2100</v>
      </c>
      <c r="AC4" s="1189" t="s">
        <v>145</v>
      </c>
      <c r="AD4" s="1042" t="s">
        <v>49</v>
      </c>
      <c r="AE4" s="1189" t="s">
        <v>2100</v>
      </c>
      <c r="AF4" s="1189" t="s">
        <v>145</v>
      </c>
      <c r="AG4" s="1042" t="s">
        <v>49</v>
      </c>
      <c r="AH4" s="1189" t="s">
        <v>2100</v>
      </c>
      <c r="AI4" s="1189" t="s">
        <v>145</v>
      </c>
      <c r="AJ4" s="1042" t="s">
        <v>49</v>
      </c>
      <c r="AK4" s="1189" t="s">
        <v>2100</v>
      </c>
      <c r="AL4" s="1189" t="s">
        <v>145</v>
      </c>
      <c r="AM4" s="1042" t="s">
        <v>49</v>
      </c>
      <c r="AN4" s="1189" t="s">
        <v>2100</v>
      </c>
      <c r="AO4" s="1189" t="s">
        <v>145</v>
      </c>
      <c r="AP4" s="1042" t="s">
        <v>49</v>
      </c>
      <c r="AQ4" s="1189" t="s">
        <v>2100</v>
      </c>
      <c r="AR4" s="1189" t="s">
        <v>145</v>
      </c>
      <c r="AS4" s="1042" t="s">
        <v>49</v>
      </c>
      <c r="AT4" s="1189" t="s">
        <v>2100</v>
      </c>
      <c r="AU4" s="1189" t="s">
        <v>145</v>
      </c>
      <c r="AV4" s="1042" t="s">
        <v>49</v>
      </c>
      <c r="AW4" s="1189" t="s">
        <v>2100</v>
      </c>
      <c r="AX4" s="1189" t="s">
        <v>145</v>
      </c>
      <c r="AY4" s="1042" t="s">
        <v>49</v>
      </c>
      <c r="AZ4" s="1189" t="s">
        <v>2100</v>
      </c>
      <c r="BA4" s="1189" t="s">
        <v>145</v>
      </c>
      <c r="BB4" s="1042" t="s">
        <v>49</v>
      </c>
      <c r="BC4" s="1189" t="s">
        <v>2100</v>
      </c>
      <c r="BD4" s="1189" t="s">
        <v>145</v>
      </c>
      <c r="BE4" s="1042" t="s">
        <v>49</v>
      </c>
      <c r="BF4" s="1189" t="s">
        <v>2100</v>
      </c>
      <c r="BG4" s="1189" t="s">
        <v>145</v>
      </c>
      <c r="BH4" s="1042" t="s">
        <v>49</v>
      </c>
      <c r="BI4" s="1189" t="s">
        <v>2100</v>
      </c>
      <c r="BJ4" s="1189" t="s">
        <v>145</v>
      </c>
      <c r="BK4" s="1042" t="s">
        <v>49</v>
      </c>
      <c r="BL4" s="1189" t="s">
        <v>2100</v>
      </c>
      <c r="BM4" s="1189" t="s">
        <v>145</v>
      </c>
      <c r="BN4" s="1042" t="s">
        <v>49</v>
      </c>
      <c r="BO4" s="1189" t="s">
        <v>2100</v>
      </c>
      <c r="BP4" s="1189" t="s">
        <v>145</v>
      </c>
      <c r="BQ4" s="1042" t="s">
        <v>49</v>
      </c>
      <c r="BR4" s="1189" t="s">
        <v>2100</v>
      </c>
      <c r="BS4" s="1189" t="s">
        <v>145</v>
      </c>
      <c r="BT4" s="1042" t="s">
        <v>49</v>
      </c>
      <c r="BU4" s="1189" t="s">
        <v>2100</v>
      </c>
      <c r="BV4" s="1189" t="s">
        <v>145</v>
      </c>
      <c r="BW4" s="1042" t="s">
        <v>49</v>
      </c>
      <c r="BX4" s="1189" t="s">
        <v>2100</v>
      </c>
      <c r="BY4" s="1189" t="s">
        <v>145</v>
      </c>
      <c r="BZ4" s="1189" t="s">
        <v>2100</v>
      </c>
      <c r="CA4" s="1189" t="s">
        <v>145</v>
      </c>
    </row>
    <row r="5" spans="2:81" ht="15.75">
      <c r="B5" s="1171" t="s">
        <v>3108</v>
      </c>
      <c r="C5" s="1172">
        <v>69247</v>
      </c>
      <c r="D5" s="1172">
        <v>53285</v>
      </c>
      <c r="E5" s="1172">
        <v>15962</v>
      </c>
      <c r="F5" s="1172">
        <v>3476</v>
      </c>
      <c r="G5" s="1172">
        <v>2127</v>
      </c>
      <c r="H5" s="1172">
        <v>1349</v>
      </c>
      <c r="I5" s="1172">
        <v>960</v>
      </c>
      <c r="J5" s="1172">
        <v>651</v>
      </c>
      <c r="K5" s="1172">
        <v>309</v>
      </c>
      <c r="L5" s="1172">
        <v>1226</v>
      </c>
      <c r="M5" s="1172">
        <v>797</v>
      </c>
      <c r="N5" s="1172">
        <v>429</v>
      </c>
      <c r="O5" s="1172">
        <v>767</v>
      </c>
      <c r="P5" s="1172">
        <v>520</v>
      </c>
      <c r="Q5" s="1172">
        <v>247</v>
      </c>
      <c r="R5" s="1172">
        <v>1656</v>
      </c>
      <c r="S5" s="1172">
        <v>957</v>
      </c>
      <c r="T5" s="1172">
        <v>699</v>
      </c>
      <c r="U5" s="1172">
        <v>2536</v>
      </c>
      <c r="V5" s="1172">
        <v>1586</v>
      </c>
      <c r="W5" s="1172">
        <v>950</v>
      </c>
      <c r="X5" s="1172">
        <v>3010</v>
      </c>
      <c r="Y5" s="1172">
        <v>2626</v>
      </c>
      <c r="Z5" s="1172">
        <v>384</v>
      </c>
      <c r="AA5" s="1172">
        <v>1670</v>
      </c>
      <c r="AB5" s="1172">
        <v>1114</v>
      </c>
      <c r="AC5" s="1172">
        <v>556</v>
      </c>
      <c r="AD5" s="1172">
        <v>19245</v>
      </c>
      <c r="AE5" s="1172">
        <v>18178</v>
      </c>
      <c r="AF5" s="1172">
        <v>1067</v>
      </c>
      <c r="AG5" s="1172">
        <v>2117</v>
      </c>
      <c r="AH5" s="1172">
        <v>1338</v>
      </c>
      <c r="AI5" s="1172">
        <v>779</v>
      </c>
      <c r="AJ5" s="1172">
        <v>2282</v>
      </c>
      <c r="AK5" s="1172">
        <v>1539</v>
      </c>
      <c r="AL5" s="1172">
        <v>743</v>
      </c>
      <c r="AM5" s="1172">
        <v>3894</v>
      </c>
      <c r="AN5" s="1172">
        <v>3084</v>
      </c>
      <c r="AO5" s="1172">
        <v>810</v>
      </c>
      <c r="AP5" s="1172">
        <v>6658</v>
      </c>
      <c r="AQ5" s="1172">
        <v>5167</v>
      </c>
      <c r="AR5" s="1172">
        <v>1491</v>
      </c>
      <c r="AS5" s="1172">
        <v>524</v>
      </c>
      <c r="AT5" s="1172">
        <v>299</v>
      </c>
      <c r="AU5" s="1172">
        <v>225</v>
      </c>
      <c r="AV5" s="1172">
        <v>395</v>
      </c>
      <c r="AW5" s="1172">
        <v>218</v>
      </c>
      <c r="AX5" s="1172">
        <v>177</v>
      </c>
      <c r="AY5" s="1172">
        <v>310</v>
      </c>
      <c r="AZ5" s="1172">
        <v>193</v>
      </c>
      <c r="BA5" s="1172">
        <v>117</v>
      </c>
      <c r="BB5" s="1172">
        <v>11345</v>
      </c>
      <c r="BC5" s="1172">
        <v>8193</v>
      </c>
      <c r="BD5" s="1172">
        <v>3152</v>
      </c>
      <c r="BE5" s="1172">
        <v>2519</v>
      </c>
      <c r="BF5" s="1172">
        <v>1366</v>
      </c>
      <c r="BG5" s="1172">
        <v>1153</v>
      </c>
      <c r="BH5" s="1172">
        <v>354</v>
      </c>
      <c r="BI5" s="1172">
        <v>228</v>
      </c>
      <c r="BJ5" s="1172">
        <v>126</v>
      </c>
      <c r="BK5" s="1172">
        <v>40</v>
      </c>
      <c r="BL5" s="1172">
        <v>34</v>
      </c>
      <c r="BM5" s="1172">
        <v>6</v>
      </c>
      <c r="BN5" s="1172">
        <v>625</v>
      </c>
      <c r="BO5" s="1172">
        <v>409</v>
      </c>
      <c r="BP5" s="1172">
        <v>216</v>
      </c>
      <c r="BQ5" s="1172">
        <v>430</v>
      </c>
      <c r="BR5" s="1172">
        <v>235</v>
      </c>
      <c r="BS5" s="1172">
        <v>195</v>
      </c>
      <c r="BT5" s="1172">
        <v>1733</v>
      </c>
      <c r="BU5" s="1172">
        <v>1459</v>
      </c>
      <c r="BV5" s="1172">
        <v>274</v>
      </c>
      <c r="BW5" s="1172">
        <v>1424</v>
      </c>
      <c r="BX5" s="1172">
        <v>918</v>
      </c>
      <c r="BY5" s="1172">
        <v>506</v>
      </c>
      <c r="BZ5" s="1172">
        <v>49</v>
      </c>
      <c r="CA5" s="1172">
        <v>2</v>
      </c>
    </row>
    <row r="6" spans="2:81">
      <c r="B6" s="1173" t="s">
        <v>2426</v>
      </c>
      <c r="C6" s="1172">
        <v>118</v>
      </c>
      <c r="D6" s="1172">
        <v>86</v>
      </c>
      <c r="E6" s="1172">
        <v>32</v>
      </c>
      <c r="F6" s="1172">
        <v>11</v>
      </c>
      <c r="G6" s="1172">
        <v>7</v>
      </c>
      <c r="H6" s="1172">
        <v>4</v>
      </c>
      <c r="I6" s="1172" t="s">
        <v>1023</v>
      </c>
      <c r="J6" s="1172">
        <v>6</v>
      </c>
      <c r="K6" s="1172" t="s">
        <v>1023</v>
      </c>
      <c r="L6" s="1172" t="s">
        <v>1023</v>
      </c>
      <c r="M6" s="1172" t="s">
        <v>1023</v>
      </c>
      <c r="N6" s="1172">
        <v>1</v>
      </c>
      <c r="O6" s="1172" t="s">
        <v>1023</v>
      </c>
      <c r="P6" s="1172" t="s">
        <v>1023</v>
      </c>
      <c r="Q6" s="1172" t="s">
        <v>1023</v>
      </c>
      <c r="R6" s="1172" t="s">
        <v>1023</v>
      </c>
      <c r="S6" s="1172" t="s">
        <v>1023</v>
      </c>
      <c r="T6" s="1172">
        <v>2</v>
      </c>
      <c r="U6" s="1172">
        <v>4</v>
      </c>
      <c r="V6" s="1172">
        <v>2</v>
      </c>
      <c r="W6" s="1172">
        <v>2</v>
      </c>
      <c r="X6" s="1172">
        <v>9</v>
      </c>
      <c r="Y6" s="1172">
        <v>8</v>
      </c>
      <c r="Z6" s="1172">
        <v>1</v>
      </c>
      <c r="AA6" s="1172" t="s">
        <v>1023</v>
      </c>
      <c r="AB6" s="1172">
        <v>3</v>
      </c>
      <c r="AC6" s="1172" t="s">
        <v>1023</v>
      </c>
      <c r="AD6" s="1172">
        <v>20</v>
      </c>
      <c r="AE6" s="1172">
        <v>18</v>
      </c>
      <c r="AF6" s="1172">
        <v>2</v>
      </c>
      <c r="AG6" s="1172">
        <v>3</v>
      </c>
      <c r="AH6" s="1172">
        <v>2</v>
      </c>
      <c r="AI6" s="1172">
        <v>1</v>
      </c>
      <c r="AJ6" s="1172">
        <v>6</v>
      </c>
      <c r="AK6" s="1172">
        <v>5</v>
      </c>
      <c r="AL6" s="1172">
        <v>1</v>
      </c>
      <c r="AM6" s="1172">
        <v>7</v>
      </c>
      <c r="AN6" s="1172">
        <v>6</v>
      </c>
      <c r="AO6" s="1172">
        <v>1</v>
      </c>
      <c r="AP6" s="1172">
        <v>9</v>
      </c>
      <c r="AQ6" s="1172">
        <v>8</v>
      </c>
      <c r="AR6" s="1172">
        <v>1</v>
      </c>
      <c r="AS6" s="1172">
        <v>2</v>
      </c>
      <c r="AT6" s="1172">
        <v>1</v>
      </c>
      <c r="AU6" s="1172">
        <v>1</v>
      </c>
      <c r="AV6" s="1172">
        <v>3</v>
      </c>
      <c r="AW6" s="1172">
        <v>1</v>
      </c>
      <c r="AX6" s="1172">
        <v>2</v>
      </c>
      <c r="AY6" s="1172" t="s">
        <v>1023</v>
      </c>
      <c r="AZ6" s="1172">
        <v>1</v>
      </c>
      <c r="BA6" s="1172" t="s">
        <v>1023</v>
      </c>
      <c r="BB6" s="1172">
        <v>11</v>
      </c>
      <c r="BC6" s="1172">
        <v>7</v>
      </c>
      <c r="BD6" s="1172">
        <v>4</v>
      </c>
      <c r="BE6" s="1172" t="s">
        <v>1023</v>
      </c>
      <c r="BF6" s="1172" t="s">
        <v>1023</v>
      </c>
      <c r="BG6" s="1172">
        <v>5</v>
      </c>
      <c r="BH6" s="1172">
        <v>2</v>
      </c>
      <c r="BI6" s="1172">
        <v>1</v>
      </c>
      <c r="BJ6" s="1172">
        <v>1</v>
      </c>
      <c r="BK6" s="1172" t="s">
        <v>1023</v>
      </c>
      <c r="BL6" s="1172" t="s">
        <v>1023</v>
      </c>
      <c r="BM6" s="1172" t="s">
        <v>1023</v>
      </c>
      <c r="BN6" s="1172" t="s">
        <v>1023</v>
      </c>
      <c r="BO6" s="1172">
        <v>1</v>
      </c>
      <c r="BP6" s="1172" t="s">
        <v>1023</v>
      </c>
      <c r="BQ6" s="1172" t="s">
        <v>1023</v>
      </c>
      <c r="BR6" s="1172" t="s">
        <v>1023</v>
      </c>
      <c r="BS6" s="1172" t="s">
        <v>1023</v>
      </c>
      <c r="BT6" s="1172" t="s">
        <v>1023</v>
      </c>
      <c r="BU6" s="1172">
        <v>2</v>
      </c>
      <c r="BV6" s="1172" t="s">
        <v>1023</v>
      </c>
      <c r="BW6" s="1172">
        <v>10</v>
      </c>
      <c r="BX6" s="1172">
        <v>7</v>
      </c>
      <c r="BY6" s="1172">
        <v>3</v>
      </c>
      <c r="BZ6" s="1172" t="s">
        <v>1023</v>
      </c>
      <c r="CA6" s="1172" t="s">
        <v>1023</v>
      </c>
    </row>
    <row r="7" spans="2:81">
      <c r="B7" s="1173" t="s">
        <v>2427</v>
      </c>
      <c r="C7" s="1172">
        <v>20</v>
      </c>
      <c r="D7" s="1172">
        <v>9</v>
      </c>
      <c r="E7" s="1172">
        <v>11</v>
      </c>
      <c r="F7" s="1172" t="s">
        <v>1023</v>
      </c>
      <c r="G7" s="1172">
        <v>1</v>
      </c>
      <c r="H7" s="1172" t="s">
        <v>1023</v>
      </c>
      <c r="I7" s="1172" t="s">
        <v>1023</v>
      </c>
      <c r="J7" s="1172" t="s">
        <v>1023</v>
      </c>
      <c r="K7" s="1172" t="s">
        <v>1023</v>
      </c>
      <c r="L7" s="1172" t="s">
        <v>1023</v>
      </c>
      <c r="M7" s="1172" t="s">
        <v>1023</v>
      </c>
      <c r="N7" s="1172" t="s">
        <v>1023</v>
      </c>
      <c r="O7" s="1172" t="s">
        <v>1023</v>
      </c>
      <c r="P7" s="1172" t="s">
        <v>1023</v>
      </c>
      <c r="Q7" s="1172" t="s">
        <v>1023</v>
      </c>
      <c r="R7" s="1172" t="s">
        <v>1023</v>
      </c>
      <c r="S7" s="1172" t="s">
        <v>1023</v>
      </c>
      <c r="T7" s="1172" t="s">
        <v>1023</v>
      </c>
      <c r="U7" s="1172" t="s">
        <v>1023</v>
      </c>
      <c r="V7" s="1172" t="s">
        <v>1023</v>
      </c>
      <c r="W7" s="1172">
        <v>5</v>
      </c>
      <c r="X7" s="1172" t="s">
        <v>1023</v>
      </c>
      <c r="Y7" s="1172" t="s">
        <v>1023</v>
      </c>
      <c r="Z7" s="1172" t="s">
        <v>1023</v>
      </c>
      <c r="AA7" s="1172" t="s">
        <v>1023</v>
      </c>
      <c r="AB7" s="1172" t="s">
        <v>1023</v>
      </c>
      <c r="AC7" s="1172" t="s">
        <v>1023</v>
      </c>
      <c r="AD7" s="1172">
        <v>2</v>
      </c>
      <c r="AE7" s="1172">
        <v>1</v>
      </c>
      <c r="AF7" s="1172">
        <v>1</v>
      </c>
      <c r="AG7" s="1172" t="s">
        <v>1023</v>
      </c>
      <c r="AH7" s="1172">
        <v>1</v>
      </c>
      <c r="AI7" s="1172" t="s">
        <v>1023</v>
      </c>
      <c r="AJ7" s="1172" t="s">
        <v>1023</v>
      </c>
      <c r="AK7" s="1172" t="s">
        <v>1023</v>
      </c>
      <c r="AL7" s="1172" t="s">
        <v>1023</v>
      </c>
      <c r="AM7" s="1172" t="s">
        <v>1023</v>
      </c>
      <c r="AN7" s="1172">
        <v>1</v>
      </c>
      <c r="AO7" s="1172" t="s">
        <v>1023</v>
      </c>
      <c r="AP7" s="1172" t="s">
        <v>1023</v>
      </c>
      <c r="AQ7" s="1172">
        <v>2</v>
      </c>
      <c r="AR7" s="1172" t="s">
        <v>1023</v>
      </c>
      <c r="AS7" s="1172" t="s">
        <v>1023</v>
      </c>
      <c r="AT7" s="1172" t="s">
        <v>1023</v>
      </c>
      <c r="AU7" s="1172" t="s">
        <v>1023</v>
      </c>
      <c r="AV7" s="1172" t="s">
        <v>1023</v>
      </c>
      <c r="AW7" s="1172" t="s">
        <v>1023</v>
      </c>
      <c r="AX7" s="1172" t="s">
        <v>1023</v>
      </c>
      <c r="AY7" s="1172" t="s">
        <v>1023</v>
      </c>
      <c r="AZ7" s="1172" t="s">
        <v>1023</v>
      </c>
      <c r="BA7" s="1172" t="s">
        <v>1023</v>
      </c>
      <c r="BB7" s="1172">
        <v>4</v>
      </c>
      <c r="BC7" s="1172">
        <v>3</v>
      </c>
      <c r="BD7" s="1172">
        <v>1</v>
      </c>
      <c r="BE7" s="1172" t="s">
        <v>1023</v>
      </c>
      <c r="BF7" s="1172" t="s">
        <v>1023</v>
      </c>
      <c r="BG7" s="1172">
        <v>2</v>
      </c>
      <c r="BH7" s="1172" t="s">
        <v>1023</v>
      </c>
      <c r="BI7" s="1172" t="s">
        <v>1023</v>
      </c>
      <c r="BJ7" s="1172" t="s">
        <v>1023</v>
      </c>
      <c r="BK7" s="1172" t="s">
        <v>1023</v>
      </c>
      <c r="BL7" s="1172" t="s">
        <v>1023</v>
      </c>
      <c r="BM7" s="1172" t="s">
        <v>1023</v>
      </c>
      <c r="BN7" s="1172" t="s">
        <v>1023</v>
      </c>
      <c r="BO7" s="1172" t="s">
        <v>1023</v>
      </c>
      <c r="BP7" s="1172" t="s">
        <v>1023</v>
      </c>
      <c r="BQ7" s="1172" t="s">
        <v>1023</v>
      </c>
      <c r="BR7" s="1172" t="s">
        <v>1023</v>
      </c>
      <c r="BS7" s="1172" t="s">
        <v>1023</v>
      </c>
      <c r="BT7" s="1172" t="s">
        <v>1023</v>
      </c>
      <c r="BU7" s="1172" t="s">
        <v>1023</v>
      </c>
      <c r="BV7" s="1172">
        <v>2</v>
      </c>
      <c r="BW7" s="1172" t="s">
        <v>1023</v>
      </c>
      <c r="BX7" s="1172" t="s">
        <v>1023</v>
      </c>
      <c r="BY7" s="1172" t="s">
        <v>1023</v>
      </c>
      <c r="BZ7" s="1172" t="s">
        <v>1023</v>
      </c>
      <c r="CA7" s="1172" t="s">
        <v>1023</v>
      </c>
    </row>
    <row r="8" spans="2:81">
      <c r="B8" s="1173" t="s">
        <v>2428</v>
      </c>
      <c r="C8" s="1172">
        <v>385</v>
      </c>
      <c r="D8" s="1172">
        <v>325</v>
      </c>
      <c r="E8" s="1172">
        <v>60</v>
      </c>
      <c r="F8" s="1172">
        <v>8</v>
      </c>
      <c r="G8" s="1172">
        <v>6</v>
      </c>
      <c r="H8" s="1172">
        <v>2</v>
      </c>
      <c r="I8" s="1172" t="s">
        <v>1023</v>
      </c>
      <c r="J8" s="1172">
        <v>1</v>
      </c>
      <c r="K8" s="1172" t="s">
        <v>1023</v>
      </c>
      <c r="L8" s="1172">
        <v>6</v>
      </c>
      <c r="M8" s="1172">
        <v>5</v>
      </c>
      <c r="N8" s="1172">
        <v>1</v>
      </c>
      <c r="O8" s="1172">
        <v>2</v>
      </c>
      <c r="P8" s="1172">
        <v>1</v>
      </c>
      <c r="Q8" s="1172">
        <v>1</v>
      </c>
      <c r="R8" s="1172">
        <v>12</v>
      </c>
      <c r="S8" s="1172">
        <v>4</v>
      </c>
      <c r="T8" s="1172">
        <v>8</v>
      </c>
      <c r="U8" s="1172">
        <v>9</v>
      </c>
      <c r="V8" s="1172">
        <v>4</v>
      </c>
      <c r="W8" s="1172">
        <v>5</v>
      </c>
      <c r="X8" s="1172">
        <v>23</v>
      </c>
      <c r="Y8" s="1172">
        <v>18</v>
      </c>
      <c r="Z8" s="1172">
        <v>5</v>
      </c>
      <c r="AA8" s="1172">
        <v>6</v>
      </c>
      <c r="AB8" s="1172">
        <v>5</v>
      </c>
      <c r="AC8" s="1172">
        <v>1</v>
      </c>
      <c r="AD8" s="1172">
        <v>195</v>
      </c>
      <c r="AE8" s="1172">
        <v>192</v>
      </c>
      <c r="AF8" s="1172">
        <v>3</v>
      </c>
      <c r="AG8" s="1172">
        <v>7</v>
      </c>
      <c r="AH8" s="1172">
        <v>5</v>
      </c>
      <c r="AI8" s="1172">
        <v>2</v>
      </c>
      <c r="AJ8" s="1172">
        <v>10</v>
      </c>
      <c r="AK8" s="1172">
        <v>7</v>
      </c>
      <c r="AL8" s="1172">
        <v>3</v>
      </c>
      <c r="AM8" s="1172">
        <v>19</v>
      </c>
      <c r="AN8" s="1172">
        <v>13</v>
      </c>
      <c r="AO8" s="1172">
        <v>6</v>
      </c>
      <c r="AP8" s="1172">
        <v>22</v>
      </c>
      <c r="AQ8" s="1172">
        <v>20</v>
      </c>
      <c r="AR8" s="1172">
        <v>2</v>
      </c>
      <c r="AS8" s="1172" t="s">
        <v>1023</v>
      </c>
      <c r="AT8" s="1172">
        <v>2</v>
      </c>
      <c r="AU8" s="1172" t="s">
        <v>1023</v>
      </c>
      <c r="AV8" s="1172" t="s">
        <v>1023</v>
      </c>
      <c r="AW8" s="1172" t="s">
        <v>1023</v>
      </c>
      <c r="AX8" s="1172">
        <v>1</v>
      </c>
      <c r="AY8" s="1172" t="s">
        <v>1023</v>
      </c>
      <c r="AZ8" s="1172">
        <v>1</v>
      </c>
      <c r="BA8" s="1172" t="s">
        <v>1023</v>
      </c>
      <c r="BB8" s="1172">
        <v>20</v>
      </c>
      <c r="BC8" s="1172">
        <v>13</v>
      </c>
      <c r="BD8" s="1172">
        <v>7</v>
      </c>
      <c r="BE8" s="1172">
        <v>8</v>
      </c>
      <c r="BF8" s="1172">
        <v>3</v>
      </c>
      <c r="BG8" s="1172">
        <v>5</v>
      </c>
      <c r="BH8" s="1172" t="s">
        <v>1023</v>
      </c>
      <c r="BI8" s="1172">
        <v>1</v>
      </c>
      <c r="BJ8" s="1172" t="s">
        <v>1023</v>
      </c>
      <c r="BK8" s="1172" t="s">
        <v>1023</v>
      </c>
      <c r="BL8" s="1172">
        <v>1</v>
      </c>
      <c r="BM8" s="1172" t="s">
        <v>1023</v>
      </c>
      <c r="BN8" s="1172">
        <v>7</v>
      </c>
      <c r="BO8" s="1172">
        <v>3</v>
      </c>
      <c r="BP8" s="1172">
        <v>4</v>
      </c>
      <c r="BQ8" s="1172">
        <v>5</v>
      </c>
      <c r="BR8" s="1172">
        <v>4</v>
      </c>
      <c r="BS8" s="1172">
        <v>1</v>
      </c>
      <c r="BT8" s="1172">
        <v>8</v>
      </c>
      <c r="BU8" s="1172">
        <v>7</v>
      </c>
      <c r="BV8" s="1172">
        <v>1</v>
      </c>
      <c r="BW8" s="1172">
        <v>11</v>
      </c>
      <c r="BX8" s="1172">
        <v>9</v>
      </c>
      <c r="BY8" s="1172">
        <v>2</v>
      </c>
      <c r="BZ8" s="1172" t="s">
        <v>1023</v>
      </c>
      <c r="CA8" s="1172" t="s">
        <v>1023</v>
      </c>
    </row>
    <row r="9" spans="2:81">
      <c r="B9" s="1173" t="s">
        <v>2429</v>
      </c>
      <c r="C9" s="1172">
        <v>56</v>
      </c>
      <c r="D9" s="1172">
        <v>37</v>
      </c>
      <c r="E9" s="1172">
        <v>19</v>
      </c>
      <c r="F9" s="1172">
        <v>3</v>
      </c>
      <c r="G9" s="1172">
        <v>1</v>
      </c>
      <c r="H9" s="1172">
        <v>2</v>
      </c>
      <c r="I9" s="1172" t="s">
        <v>1023</v>
      </c>
      <c r="J9" s="1172" t="s">
        <v>1023</v>
      </c>
      <c r="K9" s="1172" t="s">
        <v>1023</v>
      </c>
      <c r="L9" s="1172" t="s">
        <v>1023</v>
      </c>
      <c r="M9" s="1172" t="s">
        <v>1023</v>
      </c>
      <c r="N9" s="1172" t="s">
        <v>1023</v>
      </c>
      <c r="O9" s="1172" t="s">
        <v>1023</v>
      </c>
      <c r="P9" s="1172" t="s">
        <v>1023</v>
      </c>
      <c r="Q9" s="1172" t="s">
        <v>1023</v>
      </c>
      <c r="R9" s="1172">
        <v>3</v>
      </c>
      <c r="S9" s="1172">
        <v>2</v>
      </c>
      <c r="T9" s="1172">
        <v>1</v>
      </c>
      <c r="U9" s="1172" t="s">
        <v>1023</v>
      </c>
      <c r="V9" s="1172">
        <v>1</v>
      </c>
      <c r="W9" s="1172" t="s">
        <v>1023</v>
      </c>
      <c r="X9" s="1172" t="s">
        <v>1023</v>
      </c>
      <c r="Y9" s="1172">
        <v>1</v>
      </c>
      <c r="Z9" s="1172" t="s">
        <v>1023</v>
      </c>
      <c r="AA9" s="1172" t="s">
        <v>1023</v>
      </c>
      <c r="AB9" s="1172">
        <v>1</v>
      </c>
      <c r="AC9" s="1172" t="s">
        <v>1023</v>
      </c>
      <c r="AD9" s="1172">
        <v>18</v>
      </c>
      <c r="AE9" s="1172">
        <v>13</v>
      </c>
      <c r="AF9" s="1172">
        <v>5</v>
      </c>
      <c r="AG9" s="1172" t="s">
        <v>1023</v>
      </c>
      <c r="AH9" s="1172">
        <v>1</v>
      </c>
      <c r="AI9" s="1172" t="s">
        <v>1023</v>
      </c>
      <c r="AJ9" s="1172" t="s">
        <v>1023</v>
      </c>
      <c r="AK9" s="1172" t="s">
        <v>1023</v>
      </c>
      <c r="AL9" s="1172">
        <v>2</v>
      </c>
      <c r="AM9" s="1172" t="s">
        <v>1023</v>
      </c>
      <c r="AN9" s="1172">
        <v>4</v>
      </c>
      <c r="AO9" s="1172" t="s">
        <v>1023</v>
      </c>
      <c r="AP9" s="1172">
        <v>5</v>
      </c>
      <c r="AQ9" s="1172">
        <v>3</v>
      </c>
      <c r="AR9" s="1172">
        <v>2</v>
      </c>
      <c r="AS9" s="1172" t="s">
        <v>1023</v>
      </c>
      <c r="AT9" s="1172" t="s">
        <v>1023</v>
      </c>
      <c r="AU9" s="1172">
        <v>1</v>
      </c>
      <c r="AV9" s="1172" t="s">
        <v>1023</v>
      </c>
      <c r="AW9" s="1172" t="s">
        <v>1023</v>
      </c>
      <c r="AX9" s="1172">
        <v>1</v>
      </c>
      <c r="AY9" s="1172" t="s">
        <v>1023</v>
      </c>
      <c r="AZ9" s="1172" t="s">
        <v>1023</v>
      </c>
      <c r="BA9" s="1172" t="s">
        <v>1023</v>
      </c>
      <c r="BB9" s="1172">
        <v>9</v>
      </c>
      <c r="BC9" s="1172">
        <v>8</v>
      </c>
      <c r="BD9" s="1172">
        <v>1</v>
      </c>
      <c r="BE9" s="1172" t="s">
        <v>1023</v>
      </c>
      <c r="BF9" s="1172" t="s">
        <v>1023</v>
      </c>
      <c r="BG9" s="1172" t="s">
        <v>1023</v>
      </c>
      <c r="BH9" s="1172" t="s">
        <v>1023</v>
      </c>
      <c r="BI9" s="1172">
        <v>1</v>
      </c>
      <c r="BJ9" s="1172" t="s">
        <v>1023</v>
      </c>
      <c r="BK9" s="1172" t="s">
        <v>1023</v>
      </c>
      <c r="BL9" s="1172" t="s">
        <v>1023</v>
      </c>
      <c r="BM9" s="1172" t="s">
        <v>1023</v>
      </c>
      <c r="BN9" s="1172" t="s">
        <v>1023</v>
      </c>
      <c r="BO9" s="1172" t="s">
        <v>1023</v>
      </c>
      <c r="BP9" s="1172" t="s">
        <v>1023</v>
      </c>
      <c r="BQ9" s="1172" t="s">
        <v>1023</v>
      </c>
      <c r="BR9" s="1172" t="s">
        <v>1023</v>
      </c>
      <c r="BS9" s="1172" t="s">
        <v>1023</v>
      </c>
      <c r="BT9" s="1172" t="s">
        <v>1023</v>
      </c>
      <c r="BU9" s="1172" t="s">
        <v>1023</v>
      </c>
      <c r="BV9" s="1172">
        <v>1</v>
      </c>
      <c r="BW9" s="1172">
        <v>4</v>
      </c>
      <c r="BX9" s="1172">
        <v>1</v>
      </c>
      <c r="BY9" s="1172">
        <v>3</v>
      </c>
      <c r="BZ9" s="1172" t="s">
        <v>1023</v>
      </c>
      <c r="CA9" s="1172" t="s">
        <v>1023</v>
      </c>
    </row>
    <row r="10" spans="2:81">
      <c r="B10" s="1173" t="s">
        <v>2430</v>
      </c>
      <c r="C10" s="1172">
        <v>6</v>
      </c>
      <c r="D10" s="1172">
        <v>6</v>
      </c>
      <c r="E10" s="1172" t="s">
        <v>1023</v>
      </c>
      <c r="F10" s="1172" t="s">
        <v>1023</v>
      </c>
      <c r="G10" s="1172" t="s">
        <v>1023</v>
      </c>
      <c r="H10" s="1172" t="s">
        <v>1023</v>
      </c>
      <c r="I10" s="1172" t="s">
        <v>1023</v>
      </c>
      <c r="J10" s="1172" t="s">
        <v>1023</v>
      </c>
      <c r="K10" s="1172" t="s">
        <v>1023</v>
      </c>
      <c r="L10" s="1172" t="s">
        <v>1023</v>
      </c>
      <c r="M10" s="1172" t="s">
        <v>1023</v>
      </c>
      <c r="N10" s="1172" t="s">
        <v>1023</v>
      </c>
      <c r="O10" s="1172" t="s">
        <v>1023</v>
      </c>
      <c r="P10" s="1172" t="s">
        <v>1023</v>
      </c>
      <c r="Q10" s="1172" t="s">
        <v>1023</v>
      </c>
      <c r="R10" s="1172" t="s">
        <v>1023</v>
      </c>
      <c r="S10" s="1172">
        <v>1</v>
      </c>
      <c r="T10" s="1172" t="s">
        <v>1023</v>
      </c>
      <c r="U10" s="1172" t="s">
        <v>1023</v>
      </c>
      <c r="V10" s="1172">
        <v>1</v>
      </c>
      <c r="W10" s="1172" t="s">
        <v>1023</v>
      </c>
      <c r="X10" s="1172" t="s">
        <v>1023</v>
      </c>
      <c r="Y10" s="1172" t="s">
        <v>1023</v>
      </c>
      <c r="Z10" s="1172" t="s">
        <v>1023</v>
      </c>
      <c r="AA10" s="1172" t="s">
        <v>1023</v>
      </c>
      <c r="AB10" s="1172" t="s">
        <v>1023</v>
      </c>
      <c r="AC10" s="1172" t="s">
        <v>1023</v>
      </c>
      <c r="AD10" s="1172" t="s">
        <v>1023</v>
      </c>
      <c r="AE10" s="1172">
        <v>2</v>
      </c>
      <c r="AF10" s="1172" t="s">
        <v>1023</v>
      </c>
      <c r="AG10" s="1172" t="s">
        <v>1023</v>
      </c>
      <c r="AH10" s="1172" t="s">
        <v>1023</v>
      </c>
      <c r="AI10" s="1172" t="s">
        <v>1023</v>
      </c>
      <c r="AJ10" s="1172" t="s">
        <v>1023</v>
      </c>
      <c r="AK10" s="1172" t="s">
        <v>1023</v>
      </c>
      <c r="AL10" s="1172" t="s">
        <v>1023</v>
      </c>
      <c r="AM10" s="1172" t="s">
        <v>1023</v>
      </c>
      <c r="AN10" s="1172" t="s">
        <v>1023</v>
      </c>
      <c r="AO10" s="1172" t="s">
        <v>1023</v>
      </c>
      <c r="AP10" s="1172" t="s">
        <v>1023</v>
      </c>
      <c r="AQ10" s="1172">
        <v>2</v>
      </c>
      <c r="AR10" s="1172" t="s">
        <v>1023</v>
      </c>
      <c r="AS10" s="1172" t="s">
        <v>1023</v>
      </c>
      <c r="AT10" s="1172" t="s">
        <v>1023</v>
      </c>
      <c r="AU10" s="1172" t="s">
        <v>1023</v>
      </c>
      <c r="AV10" s="1172" t="s">
        <v>1023</v>
      </c>
      <c r="AW10" s="1172" t="s">
        <v>1023</v>
      </c>
      <c r="AX10" s="1172" t="s">
        <v>1023</v>
      </c>
      <c r="AY10" s="1172" t="s">
        <v>1023</v>
      </c>
      <c r="AZ10" s="1172" t="s">
        <v>1023</v>
      </c>
      <c r="BA10" s="1172" t="s">
        <v>1023</v>
      </c>
      <c r="BB10" s="1172" t="s">
        <v>1023</v>
      </c>
      <c r="BC10" s="1172" t="s">
        <v>1023</v>
      </c>
      <c r="BD10" s="1172" t="s">
        <v>1023</v>
      </c>
      <c r="BE10" s="1172" t="s">
        <v>1023</v>
      </c>
      <c r="BF10" s="1172" t="s">
        <v>1023</v>
      </c>
      <c r="BG10" s="1172" t="s">
        <v>1023</v>
      </c>
      <c r="BH10" s="1172" t="s">
        <v>1023</v>
      </c>
      <c r="BI10" s="1172" t="s">
        <v>1023</v>
      </c>
      <c r="BJ10" s="1172" t="s">
        <v>1023</v>
      </c>
      <c r="BK10" s="1172" t="s">
        <v>1023</v>
      </c>
      <c r="BL10" s="1172" t="s">
        <v>1023</v>
      </c>
      <c r="BM10" s="1172" t="s">
        <v>1023</v>
      </c>
      <c r="BN10" s="1172" t="s">
        <v>1023</v>
      </c>
      <c r="BO10" s="1172" t="s">
        <v>1023</v>
      </c>
      <c r="BP10" s="1172" t="s">
        <v>1023</v>
      </c>
      <c r="BQ10" s="1172" t="s">
        <v>1023</v>
      </c>
      <c r="BR10" s="1172" t="s">
        <v>1023</v>
      </c>
      <c r="BS10" s="1172" t="s">
        <v>1023</v>
      </c>
      <c r="BT10" s="1172" t="s">
        <v>1023</v>
      </c>
      <c r="BU10" s="1172" t="s">
        <v>1023</v>
      </c>
      <c r="BV10" s="1172" t="s">
        <v>1023</v>
      </c>
      <c r="BW10" s="1172" t="s">
        <v>1023</v>
      </c>
      <c r="BX10" s="1172" t="s">
        <v>1023</v>
      </c>
      <c r="BY10" s="1172" t="s">
        <v>1023</v>
      </c>
      <c r="BZ10" s="1172" t="s">
        <v>1023</v>
      </c>
      <c r="CA10" s="1172" t="s">
        <v>1023</v>
      </c>
    </row>
    <row r="11" spans="2:81">
      <c r="B11" s="1173" t="s">
        <v>2431</v>
      </c>
      <c r="C11" s="1172">
        <v>4</v>
      </c>
      <c r="D11" s="1172">
        <v>4</v>
      </c>
      <c r="E11" s="1172" t="s">
        <v>1023</v>
      </c>
      <c r="F11" s="1172" t="s">
        <v>1023</v>
      </c>
      <c r="G11" s="1172">
        <v>1</v>
      </c>
      <c r="H11" s="1172" t="s">
        <v>1023</v>
      </c>
      <c r="I11" s="1172" t="s">
        <v>1023</v>
      </c>
      <c r="J11" s="1172" t="s">
        <v>1023</v>
      </c>
      <c r="K11" s="1172" t="s">
        <v>1023</v>
      </c>
      <c r="L11" s="1172" t="s">
        <v>1023</v>
      </c>
      <c r="M11" s="1172" t="s">
        <v>1023</v>
      </c>
      <c r="N11" s="1172" t="s">
        <v>1023</v>
      </c>
      <c r="O11" s="1172" t="s">
        <v>1023</v>
      </c>
      <c r="P11" s="1172" t="s">
        <v>1023</v>
      </c>
      <c r="Q11" s="1172" t="s">
        <v>1023</v>
      </c>
      <c r="R11" s="1172" t="s">
        <v>1023</v>
      </c>
      <c r="S11" s="1172" t="s">
        <v>1023</v>
      </c>
      <c r="T11" s="1172" t="s">
        <v>1023</v>
      </c>
      <c r="U11" s="1172" t="s">
        <v>1023</v>
      </c>
      <c r="V11" s="1172" t="s">
        <v>1023</v>
      </c>
      <c r="W11" s="1172" t="s">
        <v>1023</v>
      </c>
      <c r="X11" s="1172" t="s">
        <v>1023</v>
      </c>
      <c r="Y11" s="1172" t="s">
        <v>1023</v>
      </c>
      <c r="Z11" s="1172" t="s">
        <v>1023</v>
      </c>
      <c r="AA11" s="1172" t="s">
        <v>1023</v>
      </c>
      <c r="AB11" s="1172" t="s">
        <v>1023</v>
      </c>
      <c r="AC11" s="1172" t="s">
        <v>1023</v>
      </c>
      <c r="AD11" s="1172" t="s">
        <v>1023</v>
      </c>
      <c r="AE11" s="1172">
        <v>1</v>
      </c>
      <c r="AF11" s="1172" t="s">
        <v>1023</v>
      </c>
      <c r="AG11" s="1172" t="s">
        <v>1023</v>
      </c>
      <c r="AH11" s="1172">
        <v>1</v>
      </c>
      <c r="AI11" s="1172" t="s">
        <v>1023</v>
      </c>
      <c r="AJ11" s="1172" t="s">
        <v>1023</v>
      </c>
      <c r="AK11" s="1172" t="s">
        <v>1023</v>
      </c>
      <c r="AL11" s="1172" t="s">
        <v>1023</v>
      </c>
      <c r="AM11" s="1172" t="s">
        <v>1023</v>
      </c>
      <c r="AN11" s="1172" t="s">
        <v>1023</v>
      </c>
      <c r="AO11" s="1172" t="s">
        <v>1023</v>
      </c>
      <c r="AP11" s="1172" t="s">
        <v>1023</v>
      </c>
      <c r="AQ11" s="1172" t="s">
        <v>1023</v>
      </c>
      <c r="AR11" s="1172" t="s">
        <v>1023</v>
      </c>
      <c r="AS11" s="1172" t="s">
        <v>1023</v>
      </c>
      <c r="AT11" s="1172" t="s">
        <v>1023</v>
      </c>
      <c r="AU11" s="1172" t="s">
        <v>1023</v>
      </c>
      <c r="AV11" s="1172" t="s">
        <v>1023</v>
      </c>
      <c r="AW11" s="1172" t="s">
        <v>1023</v>
      </c>
      <c r="AX11" s="1172" t="s">
        <v>1023</v>
      </c>
      <c r="AY11" s="1172" t="s">
        <v>1023</v>
      </c>
      <c r="AZ11" s="1172" t="s">
        <v>1023</v>
      </c>
      <c r="BA11" s="1172" t="s">
        <v>1023</v>
      </c>
      <c r="BB11" s="1172" t="s">
        <v>1023</v>
      </c>
      <c r="BC11" s="1172">
        <v>1</v>
      </c>
      <c r="BD11" s="1172" t="s">
        <v>1023</v>
      </c>
      <c r="BE11" s="1172" t="s">
        <v>1023</v>
      </c>
      <c r="BF11" s="1172" t="s">
        <v>1023</v>
      </c>
      <c r="BG11" s="1172" t="s">
        <v>1023</v>
      </c>
      <c r="BH11" s="1172" t="s">
        <v>1023</v>
      </c>
      <c r="BI11" s="1172" t="s">
        <v>1023</v>
      </c>
      <c r="BJ11" s="1172" t="s">
        <v>1023</v>
      </c>
      <c r="BK11" s="1172" t="s">
        <v>1023</v>
      </c>
      <c r="BL11" s="1172" t="s">
        <v>1023</v>
      </c>
      <c r="BM11" s="1172" t="s">
        <v>1023</v>
      </c>
      <c r="BN11" s="1172" t="s">
        <v>1023</v>
      </c>
      <c r="BO11" s="1172" t="s">
        <v>1023</v>
      </c>
      <c r="BP11" s="1172" t="s">
        <v>1023</v>
      </c>
      <c r="BQ11" s="1172" t="s">
        <v>1023</v>
      </c>
      <c r="BR11" s="1172" t="s">
        <v>1023</v>
      </c>
      <c r="BS11" s="1172" t="s">
        <v>1023</v>
      </c>
      <c r="BT11" s="1172" t="s">
        <v>1023</v>
      </c>
      <c r="BU11" s="1172" t="s">
        <v>1023</v>
      </c>
      <c r="BV11" s="1172" t="s">
        <v>1023</v>
      </c>
      <c r="BW11" s="1172" t="s">
        <v>1023</v>
      </c>
      <c r="BX11" s="1172" t="s">
        <v>1023</v>
      </c>
      <c r="BY11" s="1172" t="s">
        <v>1023</v>
      </c>
      <c r="BZ11" s="1172" t="s">
        <v>1023</v>
      </c>
      <c r="CA11" s="1172" t="s">
        <v>1023</v>
      </c>
    </row>
    <row r="12" spans="2:81">
      <c r="B12" s="1173" t="s">
        <v>2432</v>
      </c>
      <c r="C12" s="1172">
        <v>1</v>
      </c>
      <c r="D12" s="1172">
        <v>1</v>
      </c>
      <c r="E12" s="1172" t="s">
        <v>1023</v>
      </c>
      <c r="F12" s="1172" t="s">
        <v>1023</v>
      </c>
      <c r="G12" s="1172" t="s">
        <v>1023</v>
      </c>
      <c r="H12" s="1172" t="s">
        <v>1023</v>
      </c>
      <c r="I12" s="1172" t="s">
        <v>1023</v>
      </c>
      <c r="J12" s="1172" t="s">
        <v>1023</v>
      </c>
      <c r="K12" s="1172" t="s">
        <v>1023</v>
      </c>
      <c r="L12" s="1172" t="s">
        <v>1023</v>
      </c>
      <c r="M12" s="1172" t="s">
        <v>1023</v>
      </c>
      <c r="N12" s="1172" t="s">
        <v>1023</v>
      </c>
      <c r="O12" s="1172" t="s">
        <v>1023</v>
      </c>
      <c r="P12" s="1172" t="s">
        <v>1023</v>
      </c>
      <c r="Q12" s="1172" t="s">
        <v>1023</v>
      </c>
      <c r="R12" s="1172" t="s">
        <v>1023</v>
      </c>
      <c r="S12" s="1172" t="s">
        <v>1023</v>
      </c>
      <c r="T12" s="1172" t="s">
        <v>1023</v>
      </c>
      <c r="U12" s="1172" t="s">
        <v>1023</v>
      </c>
      <c r="V12" s="1172" t="s">
        <v>1023</v>
      </c>
      <c r="W12" s="1172" t="s">
        <v>1023</v>
      </c>
      <c r="X12" s="1172" t="s">
        <v>1023</v>
      </c>
      <c r="Y12" s="1172" t="s">
        <v>1023</v>
      </c>
      <c r="Z12" s="1172" t="s">
        <v>1023</v>
      </c>
      <c r="AA12" s="1172" t="s">
        <v>1023</v>
      </c>
      <c r="AB12" s="1172" t="s">
        <v>1023</v>
      </c>
      <c r="AC12" s="1172" t="s">
        <v>1023</v>
      </c>
      <c r="AD12" s="1172" t="s">
        <v>1023</v>
      </c>
      <c r="AE12" s="1172">
        <v>1</v>
      </c>
      <c r="AF12" s="1172" t="s">
        <v>1023</v>
      </c>
      <c r="AG12" s="1172" t="s">
        <v>1023</v>
      </c>
      <c r="AH12" s="1172" t="s">
        <v>1023</v>
      </c>
      <c r="AI12" s="1172" t="s">
        <v>1023</v>
      </c>
      <c r="AJ12" s="1172" t="s">
        <v>1023</v>
      </c>
      <c r="AK12" s="1172" t="s">
        <v>1023</v>
      </c>
      <c r="AL12" s="1172" t="s">
        <v>1023</v>
      </c>
      <c r="AM12" s="1172" t="s">
        <v>1023</v>
      </c>
      <c r="AN12" s="1172" t="s">
        <v>1023</v>
      </c>
      <c r="AO12" s="1172" t="s">
        <v>1023</v>
      </c>
      <c r="AP12" s="1172" t="s">
        <v>1023</v>
      </c>
      <c r="AQ12" s="1172" t="s">
        <v>1023</v>
      </c>
      <c r="AR12" s="1172" t="s">
        <v>1023</v>
      </c>
      <c r="AS12" s="1172" t="s">
        <v>1023</v>
      </c>
      <c r="AT12" s="1172" t="s">
        <v>1023</v>
      </c>
      <c r="AU12" s="1172" t="s">
        <v>1023</v>
      </c>
      <c r="AV12" s="1172" t="s">
        <v>1023</v>
      </c>
      <c r="AW12" s="1172" t="s">
        <v>1023</v>
      </c>
      <c r="AX12" s="1172" t="s">
        <v>1023</v>
      </c>
      <c r="AY12" s="1172" t="s">
        <v>1023</v>
      </c>
      <c r="AZ12" s="1172" t="s">
        <v>1023</v>
      </c>
      <c r="BA12" s="1172" t="s">
        <v>1023</v>
      </c>
      <c r="BB12" s="1172" t="s">
        <v>1023</v>
      </c>
      <c r="BC12" s="1172" t="s">
        <v>1023</v>
      </c>
      <c r="BD12" s="1172" t="s">
        <v>1023</v>
      </c>
      <c r="BE12" s="1172" t="s">
        <v>1023</v>
      </c>
      <c r="BF12" s="1172" t="s">
        <v>1023</v>
      </c>
      <c r="BG12" s="1172" t="s">
        <v>1023</v>
      </c>
      <c r="BH12" s="1172" t="s">
        <v>1023</v>
      </c>
      <c r="BI12" s="1172" t="s">
        <v>1023</v>
      </c>
      <c r="BJ12" s="1172" t="s">
        <v>1023</v>
      </c>
      <c r="BK12" s="1172" t="s">
        <v>1023</v>
      </c>
      <c r="BL12" s="1172" t="s">
        <v>1023</v>
      </c>
      <c r="BM12" s="1172" t="s">
        <v>1023</v>
      </c>
      <c r="BN12" s="1172" t="s">
        <v>1023</v>
      </c>
      <c r="BO12" s="1172" t="s">
        <v>1023</v>
      </c>
      <c r="BP12" s="1172" t="s">
        <v>1023</v>
      </c>
      <c r="BQ12" s="1172" t="s">
        <v>1023</v>
      </c>
      <c r="BR12" s="1172" t="s">
        <v>1023</v>
      </c>
      <c r="BS12" s="1172" t="s">
        <v>1023</v>
      </c>
      <c r="BT12" s="1172" t="s">
        <v>1023</v>
      </c>
      <c r="BU12" s="1172" t="s">
        <v>1023</v>
      </c>
      <c r="BV12" s="1172" t="s">
        <v>1023</v>
      </c>
      <c r="BW12" s="1172" t="s">
        <v>1023</v>
      </c>
      <c r="BX12" s="1172" t="s">
        <v>1023</v>
      </c>
      <c r="BY12" s="1172" t="s">
        <v>1023</v>
      </c>
      <c r="BZ12" s="1172" t="s">
        <v>1023</v>
      </c>
      <c r="CA12" s="1172" t="s">
        <v>1023</v>
      </c>
    </row>
    <row r="13" spans="2:81">
      <c r="B13" s="1173" t="s">
        <v>2367</v>
      </c>
      <c r="C13" s="1172">
        <v>453</v>
      </c>
      <c r="D13" s="1172">
        <v>380</v>
      </c>
      <c r="E13" s="1172">
        <v>73</v>
      </c>
      <c r="F13" s="1172">
        <v>12</v>
      </c>
      <c r="G13" s="1172">
        <v>8</v>
      </c>
      <c r="H13" s="1172">
        <v>4</v>
      </c>
      <c r="I13" s="1172">
        <v>6</v>
      </c>
      <c r="J13" s="1172">
        <v>5</v>
      </c>
      <c r="K13" s="1172">
        <v>1</v>
      </c>
      <c r="L13" s="1172">
        <v>8</v>
      </c>
      <c r="M13" s="1172">
        <v>7</v>
      </c>
      <c r="N13" s="1172">
        <v>1</v>
      </c>
      <c r="O13" s="1172">
        <v>2</v>
      </c>
      <c r="P13" s="1172">
        <v>1</v>
      </c>
      <c r="Q13" s="1172">
        <v>1</v>
      </c>
      <c r="R13" s="1172">
        <v>13</v>
      </c>
      <c r="S13" s="1172">
        <v>9</v>
      </c>
      <c r="T13" s="1172">
        <v>4</v>
      </c>
      <c r="U13" s="1172">
        <v>10</v>
      </c>
      <c r="V13" s="1172">
        <v>7</v>
      </c>
      <c r="W13" s="1172">
        <v>3</v>
      </c>
      <c r="X13" s="1172">
        <v>12</v>
      </c>
      <c r="Y13" s="1172">
        <v>11</v>
      </c>
      <c r="Z13" s="1172">
        <v>1</v>
      </c>
      <c r="AA13" s="1172">
        <v>10</v>
      </c>
      <c r="AB13" s="1172">
        <v>6</v>
      </c>
      <c r="AC13" s="1172">
        <v>4</v>
      </c>
      <c r="AD13" s="1172">
        <v>159</v>
      </c>
      <c r="AE13" s="1172">
        <v>153</v>
      </c>
      <c r="AF13" s="1172">
        <v>6</v>
      </c>
      <c r="AG13" s="1172">
        <v>12</v>
      </c>
      <c r="AH13" s="1172">
        <v>10</v>
      </c>
      <c r="AI13" s="1172">
        <v>2</v>
      </c>
      <c r="AJ13" s="1172">
        <v>13</v>
      </c>
      <c r="AK13" s="1172">
        <v>11</v>
      </c>
      <c r="AL13" s="1172">
        <v>2</v>
      </c>
      <c r="AM13" s="1172">
        <v>19</v>
      </c>
      <c r="AN13" s="1172">
        <v>17</v>
      </c>
      <c r="AO13" s="1172">
        <v>2</v>
      </c>
      <c r="AP13" s="1172">
        <v>58</v>
      </c>
      <c r="AQ13" s="1172">
        <v>47</v>
      </c>
      <c r="AR13" s="1172">
        <v>11</v>
      </c>
      <c r="AS13" s="1172" t="s">
        <v>1023</v>
      </c>
      <c r="AT13" s="1172">
        <v>3</v>
      </c>
      <c r="AU13" s="1172" t="s">
        <v>1023</v>
      </c>
      <c r="AV13" s="1172">
        <v>2</v>
      </c>
      <c r="AW13" s="1172">
        <v>1</v>
      </c>
      <c r="AX13" s="1172">
        <v>1</v>
      </c>
      <c r="AY13" s="1172" t="s">
        <v>1023</v>
      </c>
      <c r="AZ13" s="1172">
        <v>1</v>
      </c>
      <c r="BA13" s="1172" t="s">
        <v>1023</v>
      </c>
      <c r="BB13" s="1172">
        <v>76</v>
      </c>
      <c r="BC13" s="1172">
        <v>55</v>
      </c>
      <c r="BD13" s="1172">
        <v>21</v>
      </c>
      <c r="BE13" s="1172">
        <v>7</v>
      </c>
      <c r="BF13" s="1172">
        <v>3</v>
      </c>
      <c r="BG13" s="1172">
        <v>4</v>
      </c>
      <c r="BH13" s="1172" t="s">
        <v>1023</v>
      </c>
      <c r="BI13" s="1172">
        <v>1</v>
      </c>
      <c r="BJ13" s="1172" t="s">
        <v>1023</v>
      </c>
      <c r="BK13" s="1172" t="s">
        <v>1023</v>
      </c>
      <c r="BL13" s="1172" t="s">
        <v>1023</v>
      </c>
      <c r="BM13" s="1172" t="s">
        <v>1023</v>
      </c>
      <c r="BN13" s="1172" t="s">
        <v>1023</v>
      </c>
      <c r="BO13" s="1172">
        <v>2</v>
      </c>
      <c r="BP13" s="1172" t="s">
        <v>1023</v>
      </c>
      <c r="BQ13" s="1172">
        <v>4</v>
      </c>
      <c r="BR13" s="1172">
        <v>1</v>
      </c>
      <c r="BS13" s="1172">
        <v>3</v>
      </c>
      <c r="BT13" s="1172">
        <v>15</v>
      </c>
      <c r="BU13" s="1172">
        <v>13</v>
      </c>
      <c r="BV13" s="1172">
        <v>2</v>
      </c>
      <c r="BW13" s="1172" t="s">
        <v>1023</v>
      </c>
      <c r="BX13" s="1172">
        <v>8</v>
      </c>
      <c r="BY13" s="1172" t="s">
        <v>1023</v>
      </c>
      <c r="BZ13" s="1172" t="s">
        <v>1023</v>
      </c>
      <c r="CA13" s="1172" t="s">
        <v>1023</v>
      </c>
    </row>
    <row r="14" spans="2:81">
      <c r="B14" s="1173" t="s">
        <v>2433</v>
      </c>
      <c r="C14" s="1172">
        <v>4</v>
      </c>
      <c r="D14" s="1172">
        <v>3</v>
      </c>
      <c r="E14" s="1172">
        <v>1</v>
      </c>
      <c r="F14" s="1172" t="s">
        <v>1023</v>
      </c>
      <c r="G14" s="1172" t="s">
        <v>1023</v>
      </c>
      <c r="H14" s="1172" t="s">
        <v>1023</v>
      </c>
      <c r="I14" s="1172" t="s">
        <v>1023</v>
      </c>
      <c r="J14" s="1172" t="s">
        <v>1023</v>
      </c>
      <c r="K14" s="1172" t="s">
        <v>1023</v>
      </c>
      <c r="L14" s="1172" t="s">
        <v>1023</v>
      </c>
      <c r="M14" s="1172" t="s">
        <v>1023</v>
      </c>
      <c r="N14" s="1172" t="s">
        <v>1023</v>
      </c>
      <c r="O14" s="1172" t="s">
        <v>1023</v>
      </c>
      <c r="P14" s="1172" t="s">
        <v>1023</v>
      </c>
      <c r="Q14" s="1172" t="s">
        <v>1023</v>
      </c>
      <c r="R14" s="1172" t="s">
        <v>1023</v>
      </c>
      <c r="S14" s="1172" t="s">
        <v>1023</v>
      </c>
      <c r="T14" s="1172" t="s">
        <v>1023</v>
      </c>
      <c r="U14" s="1172" t="s">
        <v>1023</v>
      </c>
      <c r="V14" s="1172" t="s">
        <v>1023</v>
      </c>
      <c r="W14" s="1172" t="s">
        <v>1023</v>
      </c>
      <c r="X14" s="1172" t="s">
        <v>1023</v>
      </c>
      <c r="Y14" s="1172" t="s">
        <v>1023</v>
      </c>
      <c r="Z14" s="1172" t="s">
        <v>1023</v>
      </c>
      <c r="AA14" s="1172" t="s">
        <v>1023</v>
      </c>
      <c r="AB14" s="1172" t="s">
        <v>1023</v>
      </c>
      <c r="AC14" s="1172" t="s">
        <v>1023</v>
      </c>
      <c r="AD14" s="1172" t="s">
        <v>1023</v>
      </c>
      <c r="AE14" s="1172">
        <v>2</v>
      </c>
      <c r="AF14" s="1172" t="s">
        <v>1023</v>
      </c>
      <c r="AG14" s="1172" t="s">
        <v>1023</v>
      </c>
      <c r="AH14" s="1172" t="s">
        <v>1023</v>
      </c>
      <c r="AI14" s="1172" t="s">
        <v>1023</v>
      </c>
      <c r="AJ14" s="1172" t="s">
        <v>1023</v>
      </c>
      <c r="AK14" s="1172" t="s">
        <v>1023</v>
      </c>
      <c r="AL14" s="1172" t="s">
        <v>1023</v>
      </c>
      <c r="AM14" s="1172" t="s">
        <v>1023</v>
      </c>
      <c r="AN14" s="1172" t="s">
        <v>1023</v>
      </c>
      <c r="AO14" s="1172" t="s">
        <v>1023</v>
      </c>
      <c r="AP14" s="1172" t="s">
        <v>1023</v>
      </c>
      <c r="AQ14" s="1172" t="s">
        <v>1023</v>
      </c>
      <c r="AR14" s="1172" t="s">
        <v>1023</v>
      </c>
      <c r="AS14" s="1172" t="s">
        <v>1023</v>
      </c>
      <c r="AT14" s="1172" t="s">
        <v>1023</v>
      </c>
      <c r="AU14" s="1172">
        <v>1</v>
      </c>
      <c r="AV14" s="1172" t="s">
        <v>1023</v>
      </c>
      <c r="AW14" s="1172" t="s">
        <v>1023</v>
      </c>
      <c r="AX14" s="1172" t="s">
        <v>1023</v>
      </c>
      <c r="AY14" s="1172" t="s">
        <v>1023</v>
      </c>
      <c r="AZ14" s="1172" t="s">
        <v>1023</v>
      </c>
      <c r="BA14" s="1172" t="s">
        <v>1023</v>
      </c>
      <c r="BB14" s="1172" t="s">
        <v>1023</v>
      </c>
      <c r="BC14" s="1172">
        <v>1</v>
      </c>
      <c r="BD14" s="1172" t="s">
        <v>1023</v>
      </c>
      <c r="BE14" s="1172" t="s">
        <v>1023</v>
      </c>
      <c r="BF14" s="1172" t="s">
        <v>1023</v>
      </c>
      <c r="BG14" s="1172" t="s">
        <v>1023</v>
      </c>
      <c r="BH14" s="1172" t="s">
        <v>1023</v>
      </c>
      <c r="BI14" s="1172" t="s">
        <v>1023</v>
      </c>
      <c r="BJ14" s="1172" t="s">
        <v>1023</v>
      </c>
      <c r="BK14" s="1172" t="s">
        <v>1023</v>
      </c>
      <c r="BL14" s="1172" t="s">
        <v>1023</v>
      </c>
      <c r="BM14" s="1172" t="s">
        <v>1023</v>
      </c>
      <c r="BN14" s="1172" t="s">
        <v>1023</v>
      </c>
      <c r="BO14" s="1172" t="s">
        <v>1023</v>
      </c>
      <c r="BP14" s="1172" t="s">
        <v>1023</v>
      </c>
      <c r="BQ14" s="1172" t="s">
        <v>1023</v>
      </c>
      <c r="BR14" s="1172" t="s">
        <v>1023</v>
      </c>
      <c r="BS14" s="1172" t="s">
        <v>1023</v>
      </c>
      <c r="BT14" s="1172" t="s">
        <v>1023</v>
      </c>
      <c r="BU14" s="1172" t="s">
        <v>1023</v>
      </c>
      <c r="BV14" s="1172" t="s">
        <v>1023</v>
      </c>
      <c r="BW14" s="1172" t="s">
        <v>1023</v>
      </c>
      <c r="BX14" s="1172" t="s">
        <v>1023</v>
      </c>
      <c r="BY14" s="1172" t="s">
        <v>1023</v>
      </c>
      <c r="BZ14" s="1172" t="s">
        <v>1023</v>
      </c>
      <c r="CA14" s="1172" t="s">
        <v>1023</v>
      </c>
    </row>
    <row r="15" spans="2:81">
      <c r="B15" s="1173" t="s">
        <v>2434</v>
      </c>
      <c r="C15" s="1172">
        <v>1</v>
      </c>
      <c r="D15" s="1172">
        <v>1</v>
      </c>
      <c r="E15" s="1172" t="s">
        <v>1023</v>
      </c>
      <c r="F15" s="1172" t="s">
        <v>1023</v>
      </c>
      <c r="G15" s="1172" t="s">
        <v>1023</v>
      </c>
      <c r="H15" s="1172" t="s">
        <v>1023</v>
      </c>
      <c r="I15" s="1172" t="s">
        <v>1023</v>
      </c>
      <c r="J15" s="1172" t="s">
        <v>1023</v>
      </c>
      <c r="K15" s="1172" t="s">
        <v>1023</v>
      </c>
      <c r="L15" s="1172" t="s">
        <v>1023</v>
      </c>
      <c r="M15" s="1172" t="s">
        <v>1023</v>
      </c>
      <c r="N15" s="1172" t="s">
        <v>1023</v>
      </c>
      <c r="O15" s="1172" t="s">
        <v>1023</v>
      </c>
      <c r="P15" s="1172" t="s">
        <v>1023</v>
      </c>
      <c r="Q15" s="1172" t="s">
        <v>1023</v>
      </c>
      <c r="R15" s="1172" t="s">
        <v>1023</v>
      </c>
      <c r="S15" s="1172" t="s">
        <v>1023</v>
      </c>
      <c r="T15" s="1172" t="s">
        <v>1023</v>
      </c>
      <c r="U15" s="1172" t="s">
        <v>1023</v>
      </c>
      <c r="V15" s="1172" t="s">
        <v>1023</v>
      </c>
      <c r="W15" s="1172" t="s">
        <v>1023</v>
      </c>
      <c r="X15" s="1172" t="s">
        <v>1023</v>
      </c>
      <c r="Y15" s="1172" t="s">
        <v>1023</v>
      </c>
      <c r="Z15" s="1172" t="s">
        <v>1023</v>
      </c>
      <c r="AA15" s="1172" t="s">
        <v>1023</v>
      </c>
      <c r="AB15" s="1172" t="s">
        <v>1023</v>
      </c>
      <c r="AC15" s="1172" t="s">
        <v>1023</v>
      </c>
      <c r="AD15" s="1172" t="s">
        <v>1023</v>
      </c>
      <c r="AE15" s="1172" t="s">
        <v>1023</v>
      </c>
      <c r="AF15" s="1172" t="s">
        <v>1023</v>
      </c>
      <c r="AG15" s="1172" t="s">
        <v>1023</v>
      </c>
      <c r="AH15" s="1172" t="s">
        <v>1023</v>
      </c>
      <c r="AI15" s="1172" t="s">
        <v>1023</v>
      </c>
      <c r="AJ15" s="1172" t="s">
        <v>1023</v>
      </c>
      <c r="AK15" s="1172" t="s">
        <v>1023</v>
      </c>
      <c r="AL15" s="1172" t="s">
        <v>1023</v>
      </c>
      <c r="AM15" s="1172" t="s">
        <v>1023</v>
      </c>
      <c r="AN15" s="1172" t="s">
        <v>1023</v>
      </c>
      <c r="AO15" s="1172" t="s">
        <v>1023</v>
      </c>
      <c r="AP15" s="1172" t="s">
        <v>1023</v>
      </c>
      <c r="AQ15" s="1172">
        <v>1</v>
      </c>
      <c r="AR15" s="1172" t="s">
        <v>1023</v>
      </c>
      <c r="AS15" s="1172" t="s">
        <v>1023</v>
      </c>
      <c r="AT15" s="1172" t="s">
        <v>1023</v>
      </c>
      <c r="AU15" s="1172" t="s">
        <v>1023</v>
      </c>
      <c r="AV15" s="1172" t="s">
        <v>1023</v>
      </c>
      <c r="AW15" s="1172" t="s">
        <v>1023</v>
      </c>
      <c r="AX15" s="1172" t="s">
        <v>1023</v>
      </c>
      <c r="AY15" s="1172" t="s">
        <v>1023</v>
      </c>
      <c r="AZ15" s="1172" t="s">
        <v>1023</v>
      </c>
      <c r="BA15" s="1172" t="s">
        <v>1023</v>
      </c>
      <c r="BB15" s="1172" t="s">
        <v>1023</v>
      </c>
      <c r="BC15" s="1172" t="s">
        <v>1023</v>
      </c>
      <c r="BD15" s="1172" t="s">
        <v>1023</v>
      </c>
      <c r="BE15" s="1172" t="s">
        <v>1023</v>
      </c>
      <c r="BF15" s="1172" t="s">
        <v>1023</v>
      </c>
      <c r="BG15" s="1172" t="s">
        <v>1023</v>
      </c>
      <c r="BH15" s="1172" t="s">
        <v>1023</v>
      </c>
      <c r="BI15" s="1172" t="s">
        <v>1023</v>
      </c>
      <c r="BJ15" s="1172" t="s">
        <v>1023</v>
      </c>
      <c r="BK15" s="1172" t="s">
        <v>1023</v>
      </c>
      <c r="BL15" s="1172" t="s">
        <v>1023</v>
      </c>
      <c r="BM15" s="1172" t="s">
        <v>1023</v>
      </c>
      <c r="BN15" s="1172" t="s">
        <v>1023</v>
      </c>
      <c r="BO15" s="1172" t="s">
        <v>1023</v>
      </c>
      <c r="BP15" s="1172" t="s">
        <v>1023</v>
      </c>
      <c r="BQ15" s="1172" t="s">
        <v>1023</v>
      </c>
      <c r="BR15" s="1172" t="s">
        <v>1023</v>
      </c>
      <c r="BS15" s="1172" t="s">
        <v>1023</v>
      </c>
      <c r="BT15" s="1172" t="s">
        <v>1023</v>
      </c>
      <c r="BU15" s="1172" t="s">
        <v>1023</v>
      </c>
      <c r="BV15" s="1172" t="s">
        <v>1023</v>
      </c>
      <c r="BW15" s="1172" t="s">
        <v>1023</v>
      </c>
      <c r="BX15" s="1172" t="s">
        <v>1023</v>
      </c>
      <c r="BY15" s="1172" t="s">
        <v>1023</v>
      </c>
      <c r="BZ15" s="1172" t="s">
        <v>1023</v>
      </c>
      <c r="CA15" s="1172" t="s">
        <v>1023</v>
      </c>
    </row>
    <row r="16" spans="2:81">
      <c r="B16" s="1173" t="s">
        <v>2435</v>
      </c>
      <c r="C16" s="1172">
        <v>1</v>
      </c>
      <c r="D16" s="1172">
        <v>1</v>
      </c>
      <c r="E16" s="1172" t="s">
        <v>1023</v>
      </c>
      <c r="F16" s="1172" t="s">
        <v>1023</v>
      </c>
      <c r="G16" s="1172" t="s">
        <v>1023</v>
      </c>
      <c r="H16" s="1172" t="s">
        <v>1023</v>
      </c>
      <c r="I16" s="1172" t="s">
        <v>1023</v>
      </c>
      <c r="J16" s="1172" t="s">
        <v>1023</v>
      </c>
      <c r="K16" s="1172" t="s">
        <v>1023</v>
      </c>
      <c r="L16" s="1172" t="s">
        <v>1023</v>
      </c>
      <c r="M16" s="1172" t="s">
        <v>1023</v>
      </c>
      <c r="N16" s="1172" t="s">
        <v>1023</v>
      </c>
      <c r="O16" s="1172" t="s">
        <v>1023</v>
      </c>
      <c r="P16" s="1172" t="s">
        <v>1023</v>
      </c>
      <c r="Q16" s="1172" t="s">
        <v>1023</v>
      </c>
      <c r="R16" s="1172" t="s">
        <v>1023</v>
      </c>
      <c r="S16" s="1172" t="s">
        <v>1023</v>
      </c>
      <c r="T16" s="1172" t="s">
        <v>1023</v>
      </c>
      <c r="U16" s="1172" t="s">
        <v>1023</v>
      </c>
      <c r="V16" s="1172" t="s">
        <v>1023</v>
      </c>
      <c r="W16" s="1172" t="s">
        <v>1023</v>
      </c>
      <c r="X16" s="1172" t="s">
        <v>1023</v>
      </c>
      <c r="Y16" s="1172" t="s">
        <v>1023</v>
      </c>
      <c r="Z16" s="1172" t="s">
        <v>1023</v>
      </c>
      <c r="AA16" s="1172" t="s">
        <v>1023</v>
      </c>
      <c r="AB16" s="1172" t="s">
        <v>1023</v>
      </c>
      <c r="AC16" s="1172" t="s">
        <v>1023</v>
      </c>
      <c r="AD16" s="1172" t="s">
        <v>1023</v>
      </c>
      <c r="AE16" s="1172" t="s">
        <v>1023</v>
      </c>
      <c r="AF16" s="1172" t="s">
        <v>1023</v>
      </c>
      <c r="AG16" s="1172" t="s">
        <v>1023</v>
      </c>
      <c r="AH16" s="1172" t="s">
        <v>1023</v>
      </c>
      <c r="AI16" s="1172" t="s">
        <v>1023</v>
      </c>
      <c r="AJ16" s="1172" t="s">
        <v>1023</v>
      </c>
      <c r="AK16" s="1172" t="s">
        <v>1023</v>
      </c>
      <c r="AL16" s="1172" t="s">
        <v>1023</v>
      </c>
      <c r="AM16" s="1172" t="s">
        <v>1023</v>
      </c>
      <c r="AN16" s="1172" t="s">
        <v>1023</v>
      </c>
      <c r="AO16" s="1172" t="s">
        <v>1023</v>
      </c>
      <c r="AP16" s="1172" t="s">
        <v>1023</v>
      </c>
      <c r="AQ16" s="1172" t="s">
        <v>1023</v>
      </c>
      <c r="AR16" s="1172" t="s">
        <v>1023</v>
      </c>
      <c r="AS16" s="1172" t="s">
        <v>1023</v>
      </c>
      <c r="AT16" s="1172" t="s">
        <v>1023</v>
      </c>
      <c r="AU16" s="1172" t="s">
        <v>1023</v>
      </c>
      <c r="AV16" s="1172" t="s">
        <v>1023</v>
      </c>
      <c r="AW16" s="1172" t="s">
        <v>1023</v>
      </c>
      <c r="AX16" s="1172" t="s">
        <v>1023</v>
      </c>
      <c r="AY16" s="1172" t="s">
        <v>1023</v>
      </c>
      <c r="AZ16" s="1172" t="s">
        <v>1023</v>
      </c>
      <c r="BA16" s="1172" t="s">
        <v>1023</v>
      </c>
      <c r="BB16" s="1172" t="s">
        <v>1023</v>
      </c>
      <c r="BC16" s="1172" t="s">
        <v>1023</v>
      </c>
      <c r="BD16" s="1172" t="s">
        <v>1023</v>
      </c>
      <c r="BE16" s="1172" t="s">
        <v>1023</v>
      </c>
      <c r="BF16" s="1172" t="s">
        <v>1023</v>
      </c>
      <c r="BG16" s="1172" t="s">
        <v>1023</v>
      </c>
      <c r="BH16" s="1172" t="s">
        <v>1023</v>
      </c>
      <c r="BI16" s="1172" t="s">
        <v>1023</v>
      </c>
      <c r="BJ16" s="1172" t="s">
        <v>1023</v>
      </c>
      <c r="BK16" s="1172" t="s">
        <v>1023</v>
      </c>
      <c r="BL16" s="1172" t="s">
        <v>1023</v>
      </c>
      <c r="BM16" s="1172" t="s">
        <v>1023</v>
      </c>
      <c r="BN16" s="1172" t="s">
        <v>1023</v>
      </c>
      <c r="BO16" s="1172">
        <v>1</v>
      </c>
      <c r="BP16" s="1172" t="s">
        <v>1023</v>
      </c>
      <c r="BQ16" s="1172" t="s">
        <v>1023</v>
      </c>
      <c r="BR16" s="1172" t="s">
        <v>1023</v>
      </c>
      <c r="BS16" s="1172" t="s">
        <v>1023</v>
      </c>
      <c r="BT16" s="1172" t="s">
        <v>1023</v>
      </c>
      <c r="BU16" s="1172" t="s">
        <v>1023</v>
      </c>
      <c r="BV16" s="1172" t="s">
        <v>1023</v>
      </c>
      <c r="BW16" s="1172" t="s">
        <v>1023</v>
      </c>
      <c r="BX16" s="1172" t="s">
        <v>1023</v>
      </c>
      <c r="BY16" s="1172" t="s">
        <v>1023</v>
      </c>
      <c r="BZ16" s="1172" t="s">
        <v>1023</v>
      </c>
      <c r="CA16" s="1172" t="s">
        <v>1023</v>
      </c>
    </row>
    <row r="17" spans="2:79">
      <c r="B17" s="1173" t="s">
        <v>2436</v>
      </c>
      <c r="C17" s="1172">
        <v>10</v>
      </c>
      <c r="D17" s="1172">
        <v>9</v>
      </c>
      <c r="E17" s="1172">
        <v>1</v>
      </c>
      <c r="F17" s="1172" t="s">
        <v>1023</v>
      </c>
      <c r="G17" s="1172" t="s">
        <v>1023</v>
      </c>
      <c r="H17" s="1172" t="s">
        <v>1023</v>
      </c>
      <c r="I17" s="1172" t="s">
        <v>1023</v>
      </c>
      <c r="J17" s="1172" t="s">
        <v>1023</v>
      </c>
      <c r="K17" s="1172" t="s">
        <v>1023</v>
      </c>
      <c r="L17" s="1172" t="s">
        <v>1023</v>
      </c>
      <c r="M17" s="1172" t="s">
        <v>1023</v>
      </c>
      <c r="N17" s="1172" t="s">
        <v>1023</v>
      </c>
      <c r="O17" s="1172" t="s">
        <v>1023</v>
      </c>
      <c r="P17" s="1172" t="s">
        <v>1023</v>
      </c>
      <c r="Q17" s="1172" t="s">
        <v>1023</v>
      </c>
      <c r="R17" s="1172" t="s">
        <v>1023</v>
      </c>
      <c r="S17" s="1172" t="s">
        <v>1023</v>
      </c>
      <c r="T17" s="1172" t="s">
        <v>1023</v>
      </c>
      <c r="U17" s="1172" t="s">
        <v>1023</v>
      </c>
      <c r="V17" s="1172" t="s">
        <v>1023</v>
      </c>
      <c r="W17" s="1172" t="s">
        <v>1023</v>
      </c>
      <c r="X17" s="1172" t="s">
        <v>1023</v>
      </c>
      <c r="Y17" s="1172">
        <v>1</v>
      </c>
      <c r="Z17" s="1172" t="s">
        <v>1023</v>
      </c>
      <c r="AA17" s="1172" t="s">
        <v>1023</v>
      </c>
      <c r="AB17" s="1172">
        <v>1</v>
      </c>
      <c r="AC17" s="1172" t="s">
        <v>1023</v>
      </c>
      <c r="AD17" s="1172">
        <v>3</v>
      </c>
      <c r="AE17" s="1172">
        <v>2</v>
      </c>
      <c r="AF17" s="1172">
        <v>1</v>
      </c>
      <c r="AG17" s="1172" t="s">
        <v>1023</v>
      </c>
      <c r="AH17" s="1172" t="s">
        <v>1023</v>
      </c>
      <c r="AI17" s="1172" t="s">
        <v>1023</v>
      </c>
      <c r="AJ17" s="1172" t="s">
        <v>1023</v>
      </c>
      <c r="AK17" s="1172">
        <v>1</v>
      </c>
      <c r="AL17" s="1172" t="s">
        <v>1023</v>
      </c>
      <c r="AM17" s="1172" t="s">
        <v>1023</v>
      </c>
      <c r="AN17" s="1172">
        <v>1</v>
      </c>
      <c r="AO17" s="1172" t="s">
        <v>1023</v>
      </c>
      <c r="AP17" s="1172" t="s">
        <v>1023</v>
      </c>
      <c r="AQ17" s="1172">
        <v>1</v>
      </c>
      <c r="AR17" s="1172" t="s">
        <v>1023</v>
      </c>
      <c r="AS17" s="1172" t="s">
        <v>1023</v>
      </c>
      <c r="AT17" s="1172" t="s">
        <v>1023</v>
      </c>
      <c r="AU17" s="1172" t="s">
        <v>1023</v>
      </c>
      <c r="AV17" s="1172" t="s">
        <v>1023</v>
      </c>
      <c r="AW17" s="1172" t="s">
        <v>1023</v>
      </c>
      <c r="AX17" s="1172" t="s">
        <v>1023</v>
      </c>
      <c r="AY17" s="1172" t="s">
        <v>1023</v>
      </c>
      <c r="AZ17" s="1172" t="s">
        <v>1023</v>
      </c>
      <c r="BA17" s="1172" t="s">
        <v>1023</v>
      </c>
      <c r="BB17" s="1172" t="s">
        <v>1023</v>
      </c>
      <c r="BC17" s="1172" t="s">
        <v>1023</v>
      </c>
      <c r="BD17" s="1172" t="s">
        <v>1023</v>
      </c>
      <c r="BE17" s="1172" t="s">
        <v>1023</v>
      </c>
      <c r="BF17" s="1172" t="s">
        <v>1023</v>
      </c>
      <c r="BG17" s="1172" t="s">
        <v>1023</v>
      </c>
      <c r="BH17" s="1172" t="s">
        <v>1023</v>
      </c>
      <c r="BI17" s="1172" t="s">
        <v>1023</v>
      </c>
      <c r="BJ17" s="1172" t="s">
        <v>1023</v>
      </c>
      <c r="BK17" s="1172" t="s">
        <v>1023</v>
      </c>
      <c r="BL17" s="1172" t="s">
        <v>1023</v>
      </c>
      <c r="BM17" s="1172" t="s">
        <v>1023</v>
      </c>
      <c r="BN17" s="1172" t="s">
        <v>1023</v>
      </c>
      <c r="BO17" s="1172">
        <v>1</v>
      </c>
      <c r="BP17" s="1172" t="s">
        <v>1023</v>
      </c>
      <c r="BQ17" s="1172" t="s">
        <v>1023</v>
      </c>
      <c r="BR17" s="1172" t="s">
        <v>1023</v>
      </c>
      <c r="BS17" s="1172" t="s">
        <v>1023</v>
      </c>
      <c r="BT17" s="1172" t="s">
        <v>1023</v>
      </c>
      <c r="BU17" s="1172" t="s">
        <v>1023</v>
      </c>
      <c r="BV17" s="1172" t="s">
        <v>1023</v>
      </c>
      <c r="BW17" s="1172" t="s">
        <v>1023</v>
      </c>
      <c r="BX17" s="1172">
        <v>1</v>
      </c>
      <c r="BY17" s="1172" t="s">
        <v>1023</v>
      </c>
      <c r="BZ17" s="1172" t="s">
        <v>1023</v>
      </c>
      <c r="CA17" s="1172" t="s">
        <v>1023</v>
      </c>
    </row>
    <row r="18" spans="2:79">
      <c r="B18" s="1173" t="s">
        <v>2437</v>
      </c>
      <c r="C18" s="1172">
        <v>22</v>
      </c>
      <c r="D18" s="1172">
        <v>15</v>
      </c>
      <c r="E18" s="1172">
        <v>7</v>
      </c>
      <c r="F18" s="1172" t="s">
        <v>1023</v>
      </c>
      <c r="G18" s="1172">
        <v>2</v>
      </c>
      <c r="H18" s="1172" t="s">
        <v>1023</v>
      </c>
      <c r="I18" s="1172" t="s">
        <v>1023</v>
      </c>
      <c r="J18" s="1172" t="s">
        <v>1023</v>
      </c>
      <c r="K18" s="1172" t="s">
        <v>1023</v>
      </c>
      <c r="L18" s="1172" t="s">
        <v>1023</v>
      </c>
      <c r="M18" s="1172">
        <v>2</v>
      </c>
      <c r="N18" s="1172" t="s">
        <v>1023</v>
      </c>
      <c r="O18" s="1172" t="s">
        <v>1023</v>
      </c>
      <c r="P18" s="1172">
        <v>1</v>
      </c>
      <c r="Q18" s="1172" t="s">
        <v>1023</v>
      </c>
      <c r="R18" s="1172" t="s">
        <v>1023</v>
      </c>
      <c r="S18" s="1172">
        <v>1</v>
      </c>
      <c r="T18" s="1172" t="s">
        <v>1023</v>
      </c>
      <c r="U18" s="1172" t="s">
        <v>1023</v>
      </c>
      <c r="V18" s="1172" t="s">
        <v>1023</v>
      </c>
      <c r="W18" s="1172" t="s">
        <v>1023</v>
      </c>
      <c r="X18" s="1172">
        <v>3</v>
      </c>
      <c r="Y18" s="1172">
        <v>2</v>
      </c>
      <c r="Z18" s="1172">
        <v>1</v>
      </c>
      <c r="AA18" s="1172" t="s">
        <v>1023</v>
      </c>
      <c r="AB18" s="1172" t="s">
        <v>1023</v>
      </c>
      <c r="AC18" s="1172" t="s">
        <v>1023</v>
      </c>
      <c r="AD18" s="1172" t="s">
        <v>1023</v>
      </c>
      <c r="AE18" s="1172">
        <v>4</v>
      </c>
      <c r="AF18" s="1172" t="s">
        <v>1023</v>
      </c>
      <c r="AG18" s="1172" t="s">
        <v>1023</v>
      </c>
      <c r="AH18" s="1172" t="s">
        <v>1023</v>
      </c>
      <c r="AI18" s="1172" t="s">
        <v>1023</v>
      </c>
      <c r="AJ18" s="1172" t="s">
        <v>1023</v>
      </c>
      <c r="AK18" s="1172" t="s">
        <v>1023</v>
      </c>
      <c r="AL18" s="1172" t="s">
        <v>1023</v>
      </c>
      <c r="AM18" s="1172" t="s">
        <v>1023</v>
      </c>
      <c r="AN18" s="1172" t="s">
        <v>1023</v>
      </c>
      <c r="AO18" s="1172">
        <v>2</v>
      </c>
      <c r="AP18" s="1172" t="s">
        <v>1023</v>
      </c>
      <c r="AQ18" s="1172">
        <v>1</v>
      </c>
      <c r="AR18" s="1172" t="s">
        <v>1023</v>
      </c>
      <c r="AS18" s="1172" t="s">
        <v>1023</v>
      </c>
      <c r="AT18" s="1172" t="s">
        <v>1023</v>
      </c>
      <c r="AU18" s="1172">
        <v>1</v>
      </c>
      <c r="AV18" s="1172" t="s">
        <v>1023</v>
      </c>
      <c r="AW18" s="1172" t="s">
        <v>1023</v>
      </c>
      <c r="AX18" s="1172" t="s">
        <v>1023</v>
      </c>
      <c r="AY18" s="1172" t="s">
        <v>1023</v>
      </c>
      <c r="AZ18" s="1172" t="s">
        <v>1023</v>
      </c>
      <c r="BA18" s="1172">
        <v>2</v>
      </c>
      <c r="BB18" s="1172" t="s">
        <v>1023</v>
      </c>
      <c r="BC18" s="1172">
        <v>1</v>
      </c>
      <c r="BD18" s="1172" t="s">
        <v>1023</v>
      </c>
      <c r="BE18" s="1172" t="s">
        <v>1023</v>
      </c>
      <c r="BF18" s="1172" t="s">
        <v>1023</v>
      </c>
      <c r="BG18" s="1172">
        <v>1</v>
      </c>
      <c r="BH18" s="1172" t="s">
        <v>1023</v>
      </c>
      <c r="BI18" s="1172" t="s">
        <v>1023</v>
      </c>
      <c r="BJ18" s="1172" t="s">
        <v>1023</v>
      </c>
      <c r="BK18" s="1172" t="s">
        <v>1023</v>
      </c>
      <c r="BL18" s="1172" t="s">
        <v>1023</v>
      </c>
      <c r="BM18" s="1172" t="s">
        <v>1023</v>
      </c>
      <c r="BN18" s="1172" t="s">
        <v>1023</v>
      </c>
      <c r="BO18" s="1172" t="s">
        <v>1023</v>
      </c>
      <c r="BP18" s="1172" t="s">
        <v>1023</v>
      </c>
      <c r="BQ18" s="1172" t="s">
        <v>1023</v>
      </c>
      <c r="BR18" s="1172" t="s">
        <v>1023</v>
      </c>
      <c r="BS18" s="1172" t="s">
        <v>1023</v>
      </c>
      <c r="BT18" s="1172" t="s">
        <v>1023</v>
      </c>
      <c r="BU18" s="1172">
        <v>1</v>
      </c>
      <c r="BV18" s="1172" t="s">
        <v>1023</v>
      </c>
      <c r="BW18" s="1172" t="s">
        <v>1023</v>
      </c>
      <c r="BX18" s="1172" t="s">
        <v>1023</v>
      </c>
      <c r="BY18" s="1172" t="s">
        <v>1023</v>
      </c>
      <c r="BZ18" s="1172" t="s">
        <v>1023</v>
      </c>
      <c r="CA18" s="1172" t="s">
        <v>1023</v>
      </c>
    </row>
    <row r="19" spans="2:79">
      <c r="B19" s="1173" t="s">
        <v>2438</v>
      </c>
      <c r="C19" s="1172">
        <v>842</v>
      </c>
      <c r="D19" s="1172">
        <v>744</v>
      </c>
      <c r="E19" s="1172">
        <v>98</v>
      </c>
      <c r="F19" s="1172">
        <v>10</v>
      </c>
      <c r="G19" s="1172">
        <v>5</v>
      </c>
      <c r="H19" s="1172">
        <v>5</v>
      </c>
      <c r="I19" s="1172">
        <v>5</v>
      </c>
      <c r="J19" s="1172">
        <v>4</v>
      </c>
      <c r="K19" s="1172">
        <v>1</v>
      </c>
      <c r="L19" s="1172">
        <v>4</v>
      </c>
      <c r="M19" s="1172">
        <v>3</v>
      </c>
      <c r="N19" s="1172">
        <v>1</v>
      </c>
      <c r="O19" s="1172" t="s">
        <v>1023</v>
      </c>
      <c r="P19" s="1172" t="s">
        <v>1023</v>
      </c>
      <c r="Q19" s="1172" t="s">
        <v>1023</v>
      </c>
      <c r="R19" s="1172">
        <v>4</v>
      </c>
      <c r="S19" s="1172">
        <v>2</v>
      </c>
      <c r="T19" s="1172">
        <v>2</v>
      </c>
      <c r="U19" s="1172" t="s">
        <v>1023</v>
      </c>
      <c r="V19" s="1172">
        <v>2</v>
      </c>
      <c r="W19" s="1172" t="s">
        <v>1023</v>
      </c>
      <c r="X19" s="1172">
        <v>43</v>
      </c>
      <c r="Y19" s="1172">
        <v>37</v>
      </c>
      <c r="Z19" s="1172">
        <v>6</v>
      </c>
      <c r="AA19" s="1172">
        <v>48</v>
      </c>
      <c r="AB19" s="1172">
        <v>42</v>
      </c>
      <c r="AC19" s="1172">
        <v>6</v>
      </c>
      <c r="AD19" s="1172">
        <v>389</v>
      </c>
      <c r="AE19" s="1172">
        <v>377</v>
      </c>
      <c r="AF19" s="1172">
        <v>12</v>
      </c>
      <c r="AG19" s="1172">
        <v>8</v>
      </c>
      <c r="AH19" s="1172">
        <v>6</v>
      </c>
      <c r="AI19" s="1172">
        <v>2</v>
      </c>
      <c r="AJ19" s="1172" t="s">
        <v>1023</v>
      </c>
      <c r="AK19" s="1172">
        <v>3</v>
      </c>
      <c r="AL19" s="1172" t="s">
        <v>1023</v>
      </c>
      <c r="AM19" s="1172">
        <v>81</v>
      </c>
      <c r="AN19" s="1172">
        <v>70</v>
      </c>
      <c r="AO19" s="1172">
        <v>11</v>
      </c>
      <c r="AP19" s="1172">
        <v>72</v>
      </c>
      <c r="AQ19" s="1172">
        <v>65</v>
      </c>
      <c r="AR19" s="1172">
        <v>7</v>
      </c>
      <c r="AS19" s="1172">
        <v>6</v>
      </c>
      <c r="AT19" s="1172">
        <v>5</v>
      </c>
      <c r="AU19" s="1172">
        <v>1</v>
      </c>
      <c r="AV19" s="1172" t="s">
        <v>1023</v>
      </c>
      <c r="AW19" s="1172" t="s">
        <v>1023</v>
      </c>
      <c r="AX19" s="1172">
        <v>1</v>
      </c>
      <c r="AY19" s="1172">
        <v>5</v>
      </c>
      <c r="AZ19" s="1172">
        <v>3</v>
      </c>
      <c r="BA19" s="1172">
        <v>2</v>
      </c>
      <c r="BB19" s="1172">
        <v>79</v>
      </c>
      <c r="BC19" s="1172">
        <v>65</v>
      </c>
      <c r="BD19" s="1172">
        <v>14</v>
      </c>
      <c r="BE19" s="1172">
        <v>14</v>
      </c>
      <c r="BF19" s="1172">
        <v>3</v>
      </c>
      <c r="BG19" s="1172">
        <v>11</v>
      </c>
      <c r="BH19" s="1172" t="s">
        <v>1023</v>
      </c>
      <c r="BI19" s="1172">
        <v>1</v>
      </c>
      <c r="BJ19" s="1172" t="s">
        <v>1023</v>
      </c>
      <c r="BK19" s="1172" t="s">
        <v>1023</v>
      </c>
      <c r="BL19" s="1172" t="s">
        <v>1023</v>
      </c>
      <c r="BM19" s="1172" t="s">
        <v>1023</v>
      </c>
      <c r="BN19" s="1172">
        <v>10</v>
      </c>
      <c r="BO19" s="1172">
        <v>7</v>
      </c>
      <c r="BP19" s="1172">
        <v>3</v>
      </c>
      <c r="BQ19" s="1172">
        <v>5</v>
      </c>
      <c r="BR19" s="1172">
        <v>4</v>
      </c>
      <c r="BS19" s="1172">
        <v>1</v>
      </c>
      <c r="BT19" s="1172">
        <v>34</v>
      </c>
      <c r="BU19" s="1172">
        <v>29</v>
      </c>
      <c r="BV19" s="1172">
        <v>5</v>
      </c>
      <c r="BW19" s="1172">
        <v>17</v>
      </c>
      <c r="BX19" s="1172">
        <v>10</v>
      </c>
      <c r="BY19" s="1172">
        <v>7</v>
      </c>
      <c r="BZ19" s="1172">
        <v>1</v>
      </c>
      <c r="CA19" s="1172" t="s">
        <v>1023</v>
      </c>
    </row>
    <row r="20" spans="2:79">
      <c r="B20" s="1173" t="s">
        <v>2439</v>
      </c>
      <c r="C20" s="1172">
        <v>1</v>
      </c>
      <c r="D20" s="1172">
        <v>1</v>
      </c>
      <c r="E20" s="1172" t="s">
        <v>1023</v>
      </c>
      <c r="F20" s="1172" t="s">
        <v>1023</v>
      </c>
      <c r="G20" s="1172" t="s">
        <v>1023</v>
      </c>
      <c r="H20" s="1172" t="s">
        <v>1023</v>
      </c>
      <c r="I20" s="1172" t="s">
        <v>1023</v>
      </c>
      <c r="J20" s="1172" t="s">
        <v>1023</v>
      </c>
      <c r="K20" s="1172" t="s">
        <v>1023</v>
      </c>
      <c r="L20" s="1172" t="s">
        <v>1023</v>
      </c>
      <c r="M20" s="1172" t="s">
        <v>1023</v>
      </c>
      <c r="N20" s="1172" t="s">
        <v>1023</v>
      </c>
      <c r="O20" s="1172" t="s">
        <v>1023</v>
      </c>
      <c r="P20" s="1172" t="s">
        <v>1023</v>
      </c>
      <c r="Q20" s="1172" t="s">
        <v>1023</v>
      </c>
      <c r="R20" s="1172" t="s">
        <v>1023</v>
      </c>
      <c r="S20" s="1172" t="s">
        <v>1023</v>
      </c>
      <c r="T20" s="1172" t="s">
        <v>1023</v>
      </c>
      <c r="U20" s="1172" t="s">
        <v>1023</v>
      </c>
      <c r="V20" s="1172" t="s">
        <v>1023</v>
      </c>
      <c r="W20" s="1172" t="s">
        <v>1023</v>
      </c>
      <c r="X20" s="1172" t="s">
        <v>1023</v>
      </c>
      <c r="Y20" s="1172" t="s">
        <v>1023</v>
      </c>
      <c r="Z20" s="1172" t="s">
        <v>1023</v>
      </c>
      <c r="AA20" s="1172" t="s">
        <v>1023</v>
      </c>
      <c r="AB20" s="1172" t="s">
        <v>1023</v>
      </c>
      <c r="AC20" s="1172" t="s">
        <v>1023</v>
      </c>
      <c r="AD20" s="1172" t="s">
        <v>1023</v>
      </c>
      <c r="AE20" s="1172">
        <v>1</v>
      </c>
      <c r="AF20" s="1172" t="s">
        <v>1023</v>
      </c>
      <c r="AG20" s="1172" t="s">
        <v>1023</v>
      </c>
      <c r="AH20" s="1172" t="s">
        <v>1023</v>
      </c>
      <c r="AI20" s="1172" t="s">
        <v>1023</v>
      </c>
      <c r="AJ20" s="1172" t="s">
        <v>1023</v>
      </c>
      <c r="AK20" s="1172" t="s">
        <v>1023</v>
      </c>
      <c r="AL20" s="1172" t="s">
        <v>1023</v>
      </c>
      <c r="AM20" s="1172" t="s">
        <v>1023</v>
      </c>
      <c r="AN20" s="1172" t="s">
        <v>1023</v>
      </c>
      <c r="AO20" s="1172" t="s">
        <v>1023</v>
      </c>
      <c r="AP20" s="1172" t="s">
        <v>1023</v>
      </c>
      <c r="AQ20" s="1172" t="s">
        <v>1023</v>
      </c>
      <c r="AR20" s="1172" t="s">
        <v>1023</v>
      </c>
      <c r="AS20" s="1172" t="s">
        <v>1023</v>
      </c>
      <c r="AT20" s="1172" t="s">
        <v>1023</v>
      </c>
      <c r="AU20" s="1172" t="s">
        <v>1023</v>
      </c>
      <c r="AV20" s="1172" t="s">
        <v>1023</v>
      </c>
      <c r="AW20" s="1172" t="s">
        <v>1023</v>
      </c>
      <c r="AX20" s="1172" t="s">
        <v>1023</v>
      </c>
      <c r="AY20" s="1172" t="s">
        <v>1023</v>
      </c>
      <c r="AZ20" s="1172" t="s">
        <v>1023</v>
      </c>
      <c r="BA20" s="1172" t="s">
        <v>1023</v>
      </c>
      <c r="BB20" s="1172" t="s">
        <v>1023</v>
      </c>
      <c r="BC20" s="1172" t="s">
        <v>1023</v>
      </c>
      <c r="BD20" s="1172" t="s">
        <v>1023</v>
      </c>
      <c r="BE20" s="1172" t="s">
        <v>1023</v>
      </c>
      <c r="BF20" s="1172" t="s">
        <v>1023</v>
      </c>
      <c r="BG20" s="1172" t="s">
        <v>1023</v>
      </c>
      <c r="BH20" s="1172" t="s">
        <v>1023</v>
      </c>
      <c r="BI20" s="1172" t="s">
        <v>1023</v>
      </c>
      <c r="BJ20" s="1172" t="s">
        <v>1023</v>
      </c>
      <c r="BK20" s="1172" t="s">
        <v>1023</v>
      </c>
      <c r="BL20" s="1172" t="s">
        <v>1023</v>
      </c>
      <c r="BM20" s="1172" t="s">
        <v>1023</v>
      </c>
      <c r="BN20" s="1172" t="s">
        <v>1023</v>
      </c>
      <c r="BO20" s="1172" t="s">
        <v>1023</v>
      </c>
      <c r="BP20" s="1172" t="s">
        <v>1023</v>
      </c>
      <c r="BQ20" s="1172" t="s">
        <v>1023</v>
      </c>
      <c r="BR20" s="1172" t="s">
        <v>1023</v>
      </c>
      <c r="BS20" s="1172" t="s">
        <v>1023</v>
      </c>
      <c r="BT20" s="1172" t="s">
        <v>1023</v>
      </c>
      <c r="BU20" s="1172" t="s">
        <v>1023</v>
      </c>
      <c r="BV20" s="1172" t="s">
        <v>1023</v>
      </c>
      <c r="BW20" s="1172" t="s">
        <v>1023</v>
      </c>
      <c r="BX20" s="1172" t="s">
        <v>1023</v>
      </c>
      <c r="BY20" s="1172" t="s">
        <v>1023</v>
      </c>
      <c r="BZ20" s="1172" t="s">
        <v>1023</v>
      </c>
      <c r="CA20" s="1172" t="s">
        <v>1023</v>
      </c>
    </row>
    <row r="21" spans="2:79">
      <c r="B21" s="1173" t="s">
        <v>2440</v>
      </c>
      <c r="C21" s="1172">
        <v>11</v>
      </c>
      <c r="D21" s="1172">
        <v>9</v>
      </c>
      <c r="E21" s="1172">
        <v>2</v>
      </c>
      <c r="F21" s="1172" t="s">
        <v>1023</v>
      </c>
      <c r="G21" s="1172" t="s">
        <v>1023</v>
      </c>
      <c r="H21" s="1172" t="s">
        <v>1023</v>
      </c>
      <c r="I21" s="1172" t="s">
        <v>1023</v>
      </c>
      <c r="J21" s="1172" t="s">
        <v>1023</v>
      </c>
      <c r="K21" s="1172" t="s">
        <v>1023</v>
      </c>
      <c r="L21" s="1172" t="s">
        <v>1023</v>
      </c>
      <c r="M21" s="1172" t="s">
        <v>1023</v>
      </c>
      <c r="N21" s="1172" t="s">
        <v>1023</v>
      </c>
      <c r="O21" s="1172" t="s">
        <v>1023</v>
      </c>
      <c r="P21" s="1172" t="s">
        <v>1023</v>
      </c>
      <c r="Q21" s="1172" t="s">
        <v>1023</v>
      </c>
      <c r="R21" s="1172" t="s">
        <v>1023</v>
      </c>
      <c r="S21" s="1172" t="s">
        <v>1023</v>
      </c>
      <c r="T21" s="1172" t="s">
        <v>1023</v>
      </c>
      <c r="U21" s="1172" t="s">
        <v>1023</v>
      </c>
      <c r="V21" s="1172" t="s">
        <v>1023</v>
      </c>
      <c r="W21" s="1172" t="s">
        <v>1023</v>
      </c>
      <c r="X21" s="1172">
        <v>8</v>
      </c>
      <c r="Y21" s="1172">
        <v>6</v>
      </c>
      <c r="Z21" s="1172">
        <v>2</v>
      </c>
      <c r="AA21" s="1172" t="s">
        <v>1023</v>
      </c>
      <c r="AB21" s="1172" t="s">
        <v>1023</v>
      </c>
      <c r="AC21" s="1172" t="s">
        <v>1023</v>
      </c>
      <c r="AD21" s="1172" t="s">
        <v>1023</v>
      </c>
      <c r="AE21" s="1172">
        <v>2</v>
      </c>
      <c r="AF21" s="1172" t="s">
        <v>1023</v>
      </c>
      <c r="AG21" s="1172" t="s">
        <v>1023</v>
      </c>
      <c r="AH21" s="1172" t="s">
        <v>1023</v>
      </c>
      <c r="AI21" s="1172" t="s">
        <v>1023</v>
      </c>
      <c r="AJ21" s="1172" t="s">
        <v>1023</v>
      </c>
      <c r="AK21" s="1172" t="s">
        <v>1023</v>
      </c>
      <c r="AL21" s="1172" t="s">
        <v>1023</v>
      </c>
      <c r="AM21" s="1172" t="s">
        <v>1023</v>
      </c>
      <c r="AN21" s="1172" t="s">
        <v>1023</v>
      </c>
      <c r="AO21" s="1172" t="s">
        <v>1023</v>
      </c>
      <c r="AP21" s="1172" t="s">
        <v>1023</v>
      </c>
      <c r="AQ21" s="1172">
        <v>1</v>
      </c>
      <c r="AR21" s="1172" t="s">
        <v>1023</v>
      </c>
      <c r="AS21" s="1172" t="s">
        <v>1023</v>
      </c>
      <c r="AT21" s="1172" t="s">
        <v>1023</v>
      </c>
      <c r="AU21" s="1172" t="s">
        <v>1023</v>
      </c>
      <c r="AV21" s="1172" t="s">
        <v>1023</v>
      </c>
      <c r="AW21" s="1172" t="s">
        <v>1023</v>
      </c>
      <c r="AX21" s="1172" t="s">
        <v>1023</v>
      </c>
      <c r="AY21" s="1172" t="s">
        <v>1023</v>
      </c>
      <c r="AZ21" s="1172" t="s">
        <v>1023</v>
      </c>
      <c r="BA21" s="1172" t="s">
        <v>1023</v>
      </c>
      <c r="BB21" s="1172" t="s">
        <v>1023</v>
      </c>
      <c r="BC21" s="1172" t="s">
        <v>1023</v>
      </c>
      <c r="BD21" s="1172" t="s">
        <v>1023</v>
      </c>
      <c r="BE21" s="1172" t="s">
        <v>1023</v>
      </c>
      <c r="BF21" s="1172" t="s">
        <v>1023</v>
      </c>
      <c r="BG21" s="1172" t="s">
        <v>1023</v>
      </c>
      <c r="BH21" s="1172" t="s">
        <v>1023</v>
      </c>
      <c r="BI21" s="1172" t="s">
        <v>1023</v>
      </c>
      <c r="BJ21" s="1172" t="s">
        <v>1023</v>
      </c>
      <c r="BK21" s="1172" t="s">
        <v>1023</v>
      </c>
      <c r="BL21" s="1172" t="s">
        <v>1023</v>
      </c>
      <c r="BM21" s="1172" t="s">
        <v>1023</v>
      </c>
      <c r="BN21" s="1172" t="s">
        <v>1023</v>
      </c>
      <c r="BO21" s="1172" t="s">
        <v>1023</v>
      </c>
      <c r="BP21" s="1172" t="s">
        <v>1023</v>
      </c>
      <c r="BQ21" s="1172" t="s">
        <v>1023</v>
      </c>
      <c r="BR21" s="1172" t="s">
        <v>1023</v>
      </c>
      <c r="BS21" s="1172" t="s">
        <v>1023</v>
      </c>
      <c r="BT21" s="1172" t="s">
        <v>1023</v>
      </c>
      <c r="BU21" s="1172" t="s">
        <v>1023</v>
      </c>
      <c r="BV21" s="1172" t="s">
        <v>1023</v>
      </c>
      <c r="BW21" s="1172" t="s">
        <v>1023</v>
      </c>
      <c r="BX21" s="1172" t="s">
        <v>1023</v>
      </c>
      <c r="BY21" s="1172" t="s">
        <v>1023</v>
      </c>
      <c r="BZ21" s="1172" t="s">
        <v>1023</v>
      </c>
      <c r="CA21" s="1172" t="s">
        <v>1023</v>
      </c>
    </row>
    <row r="22" spans="2:79">
      <c r="B22" s="1173" t="s">
        <v>2441</v>
      </c>
      <c r="C22" s="1172">
        <v>165</v>
      </c>
      <c r="D22" s="1172">
        <v>129</v>
      </c>
      <c r="E22" s="1172">
        <v>36</v>
      </c>
      <c r="F22" s="1172">
        <v>6</v>
      </c>
      <c r="G22" s="1172">
        <v>4</v>
      </c>
      <c r="H22" s="1172">
        <v>2</v>
      </c>
      <c r="I22" s="1172">
        <v>4</v>
      </c>
      <c r="J22" s="1172">
        <v>3</v>
      </c>
      <c r="K22" s="1172">
        <v>1</v>
      </c>
      <c r="L22" s="1172">
        <v>4</v>
      </c>
      <c r="M22" s="1172">
        <v>3</v>
      </c>
      <c r="N22" s="1172">
        <v>1</v>
      </c>
      <c r="O22" s="1172" t="s">
        <v>1023</v>
      </c>
      <c r="P22" s="1172">
        <v>2</v>
      </c>
      <c r="Q22" s="1172" t="s">
        <v>1023</v>
      </c>
      <c r="R22" s="1172" t="s">
        <v>1023</v>
      </c>
      <c r="S22" s="1172" t="s">
        <v>1023</v>
      </c>
      <c r="T22" s="1172">
        <v>1</v>
      </c>
      <c r="U22" s="1172">
        <v>4</v>
      </c>
      <c r="V22" s="1172">
        <v>1</v>
      </c>
      <c r="W22" s="1172">
        <v>3</v>
      </c>
      <c r="X22" s="1172" t="s">
        <v>1023</v>
      </c>
      <c r="Y22" s="1172">
        <v>6</v>
      </c>
      <c r="Z22" s="1172" t="s">
        <v>1023</v>
      </c>
      <c r="AA22" s="1172" t="s">
        <v>1023</v>
      </c>
      <c r="AB22" s="1172">
        <v>3</v>
      </c>
      <c r="AC22" s="1172" t="s">
        <v>1023</v>
      </c>
      <c r="AD22" s="1172">
        <v>55</v>
      </c>
      <c r="AE22" s="1172">
        <v>52</v>
      </c>
      <c r="AF22" s="1172">
        <v>3</v>
      </c>
      <c r="AG22" s="1172">
        <v>6</v>
      </c>
      <c r="AH22" s="1172">
        <v>5</v>
      </c>
      <c r="AI22" s="1172">
        <v>1</v>
      </c>
      <c r="AJ22" s="1172">
        <v>5</v>
      </c>
      <c r="AK22" s="1172">
        <v>3</v>
      </c>
      <c r="AL22" s="1172">
        <v>2</v>
      </c>
      <c r="AM22" s="1172">
        <v>10</v>
      </c>
      <c r="AN22" s="1172">
        <v>7</v>
      </c>
      <c r="AO22" s="1172">
        <v>3</v>
      </c>
      <c r="AP22" s="1172">
        <v>21</v>
      </c>
      <c r="AQ22" s="1172">
        <v>17</v>
      </c>
      <c r="AR22" s="1172">
        <v>4</v>
      </c>
      <c r="AS22" s="1172" t="s">
        <v>1023</v>
      </c>
      <c r="AT22" s="1172" t="s">
        <v>1023</v>
      </c>
      <c r="AU22" s="1172" t="s">
        <v>1023</v>
      </c>
      <c r="AV22" s="1172" t="s">
        <v>1023</v>
      </c>
      <c r="AW22" s="1172" t="s">
        <v>1023</v>
      </c>
      <c r="AX22" s="1172" t="s">
        <v>1023</v>
      </c>
      <c r="AY22" s="1172" t="s">
        <v>1023</v>
      </c>
      <c r="AZ22" s="1172" t="s">
        <v>1023</v>
      </c>
      <c r="BA22" s="1172" t="s">
        <v>1023</v>
      </c>
      <c r="BB22" s="1172">
        <v>25</v>
      </c>
      <c r="BC22" s="1172">
        <v>18</v>
      </c>
      <c r="BD22" s="1172">
        <v>7</v>
      </c>
      <c r="BE22" s="1172" t="s">
        <v>1023</v>
      </c>
      <c r="BF22" s="1172" t="s">
        <v>1023</v>
      </c>
      <c r="BG22" s="1172">
        <v>2</v>
      </c>
      <c r="BH22" s="1172" t="s">
        <v>1023</v>
      </c>
      <c r="BI22" s="1172" t="s">
        <v>1023</v>
      </c>
      <c r="BJ22" s="1172">
        <v>1</v>
      </c>
      <c r="BK22" s="1172" t="s">
        <v>1023</v>
      </c>
      <c r="BL22" s="1172" t="s">
        <v>1023</v>
      </c>
      <c r="BM22" s="1172" t="s">
        <v>1023</v>
      </c>
      <c r="BN22" s="1172" t="s">
        <v>1023</v>
      </c>
      <c r="BO22" s="1172">
        <v>1</v>
      </c>
      <c r="BP22" s="1172" t="s">
        <v>1023</v>
      </c>
      <c r="BQ22" s="1172" t="s">
        <v>1023</v>
      </c>
      <c r="BR22" s="1172" t="s">
        <v>1023</v>
      </c>
      <c r="BS22" s="1172">
        <v>1</v>
      </c>
      <c r="BT22" s="1172">
        <v>6</v>
      </c>
      <c r="BU22" s="1172">
        <v>3</v>
      </c>
      <c r="BV22" s="1172">
        <v>3</v>
      </c>
      <c r="BW22" s="1172">
        <v>2</v>
      </c>
      <c r="BX22" s="1172">
        <v>1</v>
      </c>
      <c r="BY22" s="1172">
        <v>1</v>
      </c>
      <c r="BZ22" s="1172" t="s">
        <v>1023</v>
      </c>
      <c r="CA22" s="1172" t="s">
        <v>1023</v>
      </c>
    </row>
    <row r="23" spans="2:79">
      <c r="B23" s="1173" t="s">
        <v>2442</v>
      </c>
      <c r="C23" s="1172">
        <v>138</v>
      </c>
      <c r="D23" s="1172">
        <v>107</v>
      </c>
      <c r="E23" s="1172">
        <v>31</v>
      </c>
      <c r="F23" s="1172">
        <v>15</v>
      </c>
      <c r="G23" s="1172">
        <v>8</v>
      </c>
      <c r="H23" s="1172">
        <v>7</v>
      </c>
      <c r="I23" s="1172" t="s">
        <v>1023</v>
      </c>
      <c r="J23" s="1172" t="s">
        <v>1023</v>
      </c>
      <c r="K23" s="1172">
        <v>2</v>
      </c>
      <c r="L23" s="1172" t="s">
        <v>1023</v>
      </c>
      <c r="M23" s="1172" t="s">
        <v>1023</v>
      </c>
      <c r="N23" s="1172" t="s">
        <v>1023</v>
      </c>
      <c r="O23" s="1172" t="s">
        <v>1023</v>
      </c>
      <c r="P23" s="1172" t="s">
        <v>1023</v>
      </c>
      <c r="Q23" s="1172">
        <v>1</v>
      </c>
      <c r="R23" s="1172" t="s">
        <v>1023</v>
      </c>
      <c r="S23" s="1172">
        <v>1</v>
      </c>
      <c r="T23" s="1172" t="s">
        <v>1023</v>
      </c>
      <c r="U23" s="1172">
        <v>4</v>
      </c>
      <c r="V23" s="1172">
        <v>3</v>
      </c>
      <c r="W23" s="1172">
        <v>1</v>
      </c>
      <c r="X23" s="1172">
        <v>8</v>
      </c>
      <c r="Y23" s="1172">
        <v>7</v>
      </c>
      <c r="Z23" s="1172">
        <v>1</v>
      </c>
      <c r="AA23" s="1172">
        <v>2</v>
      </c>
      <c r="AB23" s="1172">
        <v>1</v>
      </c>
      <c r="AC23" s="1172">
        <v>1</v>
      </c>
      <c r="AD23" s="1172">
        <v>47</v>
      </c>
      <c r="AE23" s="1172">
        <v>43</v>
      </c>
      <c r="AF23" s="1172">
        <v>4</v>
      </c>
      <c r="AG23" s="1172">
        <v>2</v>
      </c>
      <c r="AH23" s="1172">
        <v>1</v>
      </c>
      <c r="AI23" s="1172">
        <v>1</v>
      </c>
      <c r="AJ23" s="1172" t="s">
        <v>1023</v>
      </c>
      <c r="AK23" s="1172">
        <v>4</v>
      </c>
      <c r="AL23" s="1172" t="s">
        <v>1023</v>
      </c>
      <c r="AM23" s="1172">
        <v>9</v>
      </c>
      <c r="AN23" s="1172">
        <v>5</v>
      </c>
      <c r="AO23" s="1172">
        <v>4</v>
      </c>
      <c r="AP23" s="1172">
        <v>9</v>
      </c>
      <c r="AQ23" s="1172">
        <v>7</v>
      </c>
      <c r="AR23" s="1172">
        <v>2</v>
      </c>
      <c r="AS23" s="1172" t="s">
        <v>1023</v>
      </c>
      <c r="AT23" s="1172" t="s">
        <v>1023</v>
      </c>
      <c r="AU23" s="1172" t="s">
        <v>1023</v>
      </c>
      <c r="AV23" s="1172">
        <v>2</v>
      </c>
      <c r="AW23" s="1172">
        <v>1</v>
      </c>
      <c r="AX23" s="1172">
        <v>1</v>
      </c>
      <c r="AY23" s="1172">
        <v>2</v>
      </c>
      <c r="AZ23" s="1172">
        <v>1</v>
      </c>
      <c r="BA23" s="1172">
        <v>1</v>
      </c>
      <c r="BB23" s="1172">
        <v>18</v>
      </c>
      <c r="BC23" s="1172">
        <v>14</v>
      </c>
      <c r="BD23" s="1172">
        <v>4</v>
      </c>
      <c r="BE23" s="1172">
        <v>5</v>
      </c>
      <c r="BF23" s="1172">
        <v>4</v>
      </c>
      <c r="BG23" s="1172">
        <v>1</v>
      </c>
      <c r="BH23" s="1172" t="s">
        <v>1023</v>
      </c>
      <c r="BI23" s="1172">
        <v>1</v>
      </c>
      <c r="BJ23" s="1172" t="s">
        <v>1023</v>
      </c>
      <c r="BK23" s="1172" t="s">
        <v>1023</v>
      </c>
      <c r="BL23" s="1172" t="s">
        <v>1023</v>
      </c>
      <c r="BM23" s="1172" t="s">
        <v>1023</v>
      </c>
      <c r="BN23" s="1172" t="s">
        <v>1023</v>
      </c>
      <c r="BO23" s="1172">
        <v>1</v>
      </c>
      <c r="BP23" s="1172" t="s">
        <v>1023</v>
      </c>
      <c r="BQ23" s="1172" t="s">
        <v>1023</v>
      </c>
      <c r="BR23" s="1172" t="s">
        <v>1023</v>
      </c>
      <c r="BS23" s="1172" t="s">
        <v>1023</v>
      </c>
      <c r="BT23" s="1172" t="s">
        <v>1023</v>
      </c>
      <c r="BU23" s="1172">
        <v>2</v>
      </c>
      <c r="BV23" s="1172" t="s">
        <v>1023</v>
      </c>
      <c r="BW23" s="1172" t="s">
        <v>1023</v>
      </c>
      <c r="BX23" s="1172">
        <v>3</v>
      </c>
      <c r="BY23" s="1172" t="s">
        <v>1023</v>
      </c>
      <c r="BZ23" s="1172" t="s">
        <v>1023</v>
      </c>
      <c r="CA23" s="1172" t="s">
        <v>1023</v>
      </c>
    </row>
    <row r="24" spans="2:79">
      <c r="B24" s="1173" t="s">
        <v>2443</v>
      </c>
      <c r="C24" s="1172">
        <v>135</v>
      </c>
      <c r="D24" s="1172">
        <v>95</v>
      </c>
      <c r="E24" s="1172">
        <v>40</v>
      </c>
      <c r="F24" s="1172">
        <v>4</v>
      </c>
      <c r="G24" s="1172">
        <v>1</v>
      </c>
      <c r="H24" s="1172">
        <v>3</v>
      </c>
      <c r="I24" s="1172" t="s">
        <v>1023</v>
      </c>
      <c r="J24" s="1172">
        <v>4</v>
      </c>
      <c r="K24" s="1172" t="s">
        <v>1023</v>
      </c>
      <c r="L24" s="1172" t="s">
        <v>1023</v>
      </c>
      <c r="M24" s="1172" t="s">
        <v>1023</v>
      </c>
      <c r="N24" s="1172">
        <v>1</v>
      </c>
      <c r="O24" s="1172">
        <v>2</v>
      </c>
      <c r="P24" s="1172">
        <v>1</v>
      </c>
      <c r="Q24" s="1172">
        <v>1</v>
      </c>
      <c r="R24" s="1172">
        <v>8</v>
      </c>
      <c r="S24" s="1172">
        <v>6</v>
      </c>
      <c r="T24" s="1172">
        <v>2</v>
      </c>
      <c r="U24" s="1172">
        <v>13</v>
      </c>
      <c r="V24" s="1172">
        <v>7</v>
      </c>
      <c r="W24" s="1172">
        <v>6</v>
      </c>
      <c r="X24" s="1172">
        <v>10</v>
      </c>
      <c r="Y24" s="1172">
        <v>9</v>
      </c>
      <c r="Z24" s="1172">
        <v>1</v>
      </c>
      <c r="AA24" s="1172">
        <v>2</v>
      </c>
      <c r="AB24" s="1172">
        <v>1</v>
      </c>
      <c r="AC24" s="1172">
        <v>1</v>
      </c>
      <c r="AD24" s="1172">
        <v>19</v>
      </c>
      <c r="AE24" s="1172">
        <v>17</v>
      </c>
      <c r="AF24" s="1172">
        <v>2</v>
      </c>
      <c r="AG24" s="1172" t="s">
        <v>1023</v>
      </c>
      <c r="AH24" s="1172">
        <v>5</v>
      </c>
      <c r="AI24" s="1172" t="s">
        <v>1023</v>
      </c>
      <c r="AJ24" s="1172" t="s">
        <v>1023</v>
      </c>
      <c r="AK24" s="1172">
        <v>5</v>
      </c>
      <c r="AL24" s="1172" t="s">
        <v>1023</v>
      </c>
      <c r="AM24" s="1172">
        <v>10</v>
      </c>
      <c r="AN24" s="1172">
        <v>8</v>
      </c>
      <c r="AO24" s="1172">
        <v>2</v>
      </c>
      <c r="AP24" s="1172">
        <v>12</v>
      </c>
      <c r="AQ24" s="1172">
        <v>10</v>
      </c>
      <c r="AR24" s="1172">
        <v>2</v>
      </c>
      <c r="AS24" s="1172" t="s">
        <v>1023</v>
      </c>
      <c r="AT24" s="1172" t="s">
        <v>1023</v>
      </c>
      <c r="AU24" s="1172" t="s">
        <v>1023</v>
      </c>
      <c r="AV24" s="1172" t="s">
        <v>1023</v>
      </c>
      <c r="AW24" s="1172" t="s">
        <v>1023</v>
      </c>
      <c r="AX24" s="1172" t="s">
        <v>1023</v>
      </c>
      <c r="AY24" s="1172">
        <v>3</v>
      </c>
      <c r="AZ24" s="1172">
        <v>1</v>
      </c>
      <c r="BA24" s="1172">
        <v>2</v>
      </c>
      <c r="BB24" s="1172">
        <v>27</v>
      </c>
      <c r="BC24" s="1172">
        <v>13</v>
      </c>
      <c r="BD24" s="1172">
        <v>14</v>
      </c>
      <c r="BE24" s="1172">
        <v>6</v>
      </c>
      <c r="BF24" s="1172">
        <v>3</v>
      </c>
      <c r="BG24" s="1172">
        <v>3</v>
      </c>
      <c r="BH24" s="1172" t="s">
        <v>1023</v>
      </c>
      <c r="BI24" s="1172" t="s">
        <v>1023</v>
      </c>
      <c r="BJ24" s="1172" t="s">
        <v>1023</v>
      </c>
      <c r="BK24" s="1172" t="s">
        <v>1023</v>
      </c>
      <c r="BL24" s="1172" t="s">
        <v>1023</v>
      </c>
      <c r="BM24" s="1172" t="s">
        <v>1023</v>
      </c>
      <c r="BN24" s="1172" t="s">
        <v>1023</v>
      </c>
      <c r="BO24" s="1172" t="s">
        <v>1023</v>
      </c>
      <c r="BP24" s="1172" t="s">
        <v>1023</v>
      </c>
      <c r="BQ24" s="1172" t="s">
        <v>1023</v>
      </c>
      <c r="BR24" s="1172" t="s">
        <v>1023</v>
      </c>
      <c r="BS24" s="1172" t="s">
        <v>1023</v>
      </c>
      <c r="BT24" s="1172" t="s">
        <v>1023</v>
      </c>
      <c r="BU24" s="1172">
        <v>2</v>
      </c>
      <c r="BV24" s="1172" t="s">
        <v>1023</v>
      </c>
      <c r="BW24" s="1172" t="s">
        <v>1023</v>
      </c>
      <c r="BX24" s="1172">
        <v>1</v>
      </c>
      <c r="BY24" s="1172" t="s">
        <v>1023</v>
      </c>
      <c r="BZ24" s="1172">
        <v>1</v>
      </c>
      <c r="CA24" s="1172" t="s">
        <v>1023</v>
      </c>
    </row>
    <row r="25" spans="2:79">
      <c r="B25" s="1173" t="s">
        <v>2444</v>
      </c>
      <c r="C25" s="1172">
        <v>1617</v>
      </c>
      <c r="D25" s="1172">
        <v>1196</v>
      </c>
      <c r="E25" s="1172">
        <v>421</v>
      </c>
      <c r="F25" s="1172">
        <v>113</v>
      </c>
      <c r="G25" s="1172">
        <v>63</v>
      </c>
      <c r="H25" s="1172">
        <v>50</v>
      </c>
      <c r="I25" s="1172">
        <v>29</v>
      </c>
      <c r="J25" s="1172">
        <v>22</v>
      </c>
      <c r="K25" s="1172">
        <v>7</v>
      </c>
      <c r="L25" s="1172">
        <v>29</v>
      </c>
      <c r="M25" s="1172">
        <v>20</v>
      </c>
      <c r="N25" s="1172">
        <v>9</v>
      </c>
      <c r="O25" s="1172">
        <v>26</v>
      </c>
      <c r="P25" s="1172">
        <v>17</v>
      </c>
      <c r="Q25" s="1172">
        <v>9</v>
      </c>
      <c r="R25" s="1172">
        <v>41</v>
      </c>
      <c r="S25" s="1172">
        <v>20</v>
      </c>
      <c r="T25" s="1172">
        <v>21</v>
      </c>
      <c r="U25" s="1172">
        <v>77</v>
      </c>
      <c r="V25" s="1172">
        <v>45</v>
      </c>
      <c r="W25" s="1172">
        <v>32</v>
      </c>
      <c r="X25" s="1172">
        <v>77</v>
      </c>
      <c r="Y25" s="1172">
        <v>68</v>
      </c>
      <c r="Z25" s="1172">
        <v>9</v>
      </c>
      <c r="AA25" s="1172">
        <v>29</v>
      </c>
      <c r="AB25" s="1172">
        <v>23</v>
      </c>
      <c r="AC25" s="1172">
        <v>6</v>
      </c>
      <c r="AD25" s="1172">
        <v>294</v>
      </c>
      <c r="AE25" s="1172">
        <v>271</v>
      </c>
      <c r="AF25" s="1172">
        <v>23</v>
      </c>
      <c r="AG25" s="1172">
        <v>63</v>
      </c>
      <c r="AH25" s="1172">
        <v>39</v>
      </c>
      <c r="AI25" s="1172">
        <v>24</v>
      </c>
      <c r="AJ25" s="1172">
        <v>61</v>
      </c>
      <c r="AK25" s="1172">
        <v>46</v>
      </c>
      <c r="AL25" s="1172">
        <v>15</v>
      </c>
      <c r="AM25" s="1172">
        <v>100</v>
      </c>
      <c r="AN25" s="1172">
        <v>69</v>
      </c>
      <c r="AO25" s="1172">
        <v>31</v>
      </c>
      <c r="AP25" s="1172">
        <v>192</v>
      </c>
      <c r="AQ25" s="1172">
        <v>142</v>
      </c>
      <c r="AR25" s="1172">
        <v>50</v>
      </c>
      <c r="AS25" s="1172">
        <v>7</v>
      </c>
      <c r="AT25" s="1172">
        <v>2</v>
      </c>
      <c r="AU25" s="1172">
        <v>5</v>
      </c>
      <c r="AV25" s="1172" t="s">
        <v>1023</v>
      </c>
      <c r="AW25" s="1172">
        <v>2</v>
      </c>
      <c r="AX25" s="1172" t="s">
        <v>1023</v>
      </c>
      <c r="AY25" s="1172">
        <v>3</v>
      </c>
      <c r="AZ25" s="1172">
        <v>1</v>
      </c>
      <c r="BA25" s="1172">
        <v>2</v>
      </c>
      <c r="BB25" s="1172">
        <v>312</v>
      </c>
      <c r="BC25" s="1172">
        <v>233</v>
      </c>
      <c r="BD25" s="1172">
        <v>79</v>
      </c>
      <c r="BE25" s="1172">
        <v>60</v>
      </c>
      <c r="BF25" s="1172">
        <v>36</v>
      </c>
      <c r="BG25" s="1172">
        <v>24</v>
      </c>
      <c r="BH25" s="1172">
        <v>9</v>
      </c>
      <c r="BI25" s="1172">
        <v>7</v>
      </c>
      <c r="BJ25" s="1172">
        <v>2</v>
      </c>
      <c r="BK25" s="1172" t="s">
        <v>1023</v>
      </c>
      <c r="BL25" s="1172" t="s">
        <v>1023</v>
      </c>
      <c r="BM25" s="1172" t="s">
        <v>1023</v>
      </c>
      <c r="BN25" s="1172">
        <v>5</v>
      </c>
      <c r="BO25" s="1172">
        <v>3</v>
      </c>
      <c r="BP25" s="1172">
        <v>2</v>
      </c>
      <c r="BQ25" s="1172">
        <v>3</v>
      </c>
      <c r="BR25" s="1172">
        <v>1</v>
      </c>
      <c r="BS25" s="1172">
        <v>2</v>
      </c>
      <c r="BT25" s="1172">
        <v>61</v>
      </c>
      <c r="BU25" s="1172">
        <v>48</v>
      </c>
      <c r="BV25" s="1172">
        <v>13</v>
      </c>
      <c r="BW25" s="1172">
        <v>23</v>
      </c>
      <c r="BX25" s="1172">
        <v>17</v>
      </c>
      <c r="BY25" s="1172">
        <v>6</v>
      </c>
      <c r="BZ25" s="1172">
        <v>1</v>
      </c>
      <c r="CA25" s="1172" t="s">
        <v>1023</v>
      </c>
    </row>
    <row r="26" spans="2:79">
      <c r="B26" s="1173" t="s">
        <v>2445</v>
      </c>
      <c r="C26" s="1172">
        <v>833</v>
      </c>
      <c r="D26" s="1172">
        <v>674</v>
      </c>
      <c r="E26" s="1172">
        <v>159</v>
      </c>
      <c r="F26" s="1172">
        <v>36</v>
      </c>
      <c r="G26" s="1172">
        <v>26</v>
      </c>
      <c r="H26" s="1172">
        <v>10</v>
      </c>
      <c r="I26" s="1172">
        <v>14</v>
      </c>
      <c r="J26" s="1172">
        <v>13</v>
      </c>
      <c r="K26" s="1172">
        <v>1</v>
      </c>
      <c r="L26" s="1172" t="s">
        <v>1023</v>
      </c>
      <c r="M26" s="1172">
        <v>3</v>
      </c>
      <c r="N26" s="1172" t="s">
        <v>1023</v>
      </c>
      <c r="O26" s="1172">
        <v>12</v>
      </c>
      <c r="P26" s="1172">
        <v>6</v>
      </c>
      <c r="Q26" s="1172">
        <v>6</v>
      </c>
      <c r="R26" s="1172" t="s">
        <v>1023</v>
      </c>
      <c r="S26" s="1172">
        <v>12</v>
      </c>
      <c r="T26" s="1172" t="s">
        <v>1023</v>
      </c>
      <c r="U26" s="1172">
        <v>21</v>
      </c>
      <c r="V26" s="1172">
        <v>18</v>
      </c>
      <c r="W26" s="1172">
        <v>3</v>
      </c>
      <c r="X26" s="1172">
        <v>30</v>
      </c>
      <c r="Y26" s="1172">
        <v>24</v>
      </c>
      <c r="Z26" s="1172">
        <v>6</v>
      </c>
      <c r="AA26" s="1172">
        <v>18</v>
      </c>
      <c r="AB26" s="1172">
        <v>12</v>
      </c>
      <c r="AC26" s="1172">
        <v>6</v>
      </c>
      <c r="AD26" s="1172">
        <v>212</v>
      </c>
      <c r="AE26" s="1172">
        <v>205</v>
      </c>
      <c r="AF26" s="1172">
        <v>7</v>
      </c>
      <c r="AG26" s="1172">
        <v>31</v>
      </c>
      <c r="AH26" s="1172">
        <v>22</v>
      </c>
      <c r="AI26" s="1172">
        <v>9</v>
      </c>
      <c r="AJ26" s="1172">
        <v>24</v>
      </c>
      <c r="AK26" s="1172">
        <v>20</v>
      </c>
      <c r="AL26" s="1172">
        <v>4</v>
      </c>
      <c r="AM26" s="1172">
        <v>42</v>
      </c>
      <c r="AN26" s="1172">
        <v>36</v>
      </c>
      <c r="AO26" s="1172">
        <v>6</v>
      </c>
      <c r="AP26" s="1172">
        <v>89</v>
      </c>
      <c r="AQ26" s="1172">
        <v>69</v>
      </c>
      <c r="AR26" s="1172">
        <v>20</v>
      </c>
      <c r="AS26" s="1172" t="s">
        <v>1023</v>
      </c>
      <c r="AT26" s="1172" t="s">
        <v>1023</v>
      </c>
      <c r="AU26" s="1172" t="s">
        <v>1023</v>
      </c>
      <c r="AV26" s="1172" t="s">
        <v>1023</v>
      </c>
      <c r="AW26" s="1172" t="s">
        <v>1023</v>
      </c>
      <c r="AX26" s="1172">
        <v>1</v>
      </c>
      <c r="AY26" s="1172">
        <v>5</v>
      </c>
      <c r="AZ26" s="1172">
        <v>4</v>
      </c>
      <c r="BA26" s="1172">
        <v>1</v>
      </c>
      <c r="BB26" s="1172">
        <v>204</v>
      </c>
      <c r="BC26" s="1172">
        <v>147</v>
      </c>
      <c r="BD26" s="1172">
        <v>57</v>
      </c>
      <c r="BE26" s="1172">
        <v>37</v>
      </c>
      <c r="BF26" s="1172">
        <v>26</v>
      </c>
      <c r="BG26" s="1172">
        <v>11</v>
      </c>
      <c r="BH26" s="1172" t="s">
        <v>1023</v>
      </c>
      <c r="BI26" s="1172" t="s">
        <v>1023</v>
      </c>
      <c r="BJ26" s="1172">
        <v>1</v>
      </c>
      <c r="BK26" s="1172" t="s">
        <v>1023</v>
      </c>
      <c r="BL26" s="1172" t="s">
        <v>1023</v>
      </c>
      <c r="BM26" s="1172" t="s">
        <v>1023</v>
      </c>
      <c r="BN26" s="1172">
        <v>4</v>
      </c>
      <c r="BO26" s="1172">
        <v>2</v>
      </c>
      <c r="BP26" s="1172">
        <v>2</v>
      </c>
      <c r="BQ26" s="1172" t="s">
        <v>1023</v>
      </c>
      <c r="BR26" s="1172">
        <v>2</v>
      </c>
      <c r="BS26" s="1172" t="s">
        <v>1023</v>
      </c>
      <c r="BT26" s="1172">
        <v>20</v>
      </c>
      <c r="BU26" s="1172">
        <v>18</v>
      </c>
      <c r="BV26" s="1172">
        <v>2</v>
      </c>
      <c r="BW26" s="1172">
        <v>15</v>
      </c>
      <c r="BX26" s="1172">
        <v>9</v>
      </c>
      <c r="BY26" s="1172">
        <v>6</v>
      </c>
      <c r="BZ26" s="1172" t="s">
        <v>1023</v>
      </c>
      <c r="CA26" s="1172" t="s">
        <v>1023</v>
      </c>
    </row>
    <row r="27" spans="2:79">
      <c r="B27" s="1173" t="s">
        <v>2446</v>
      </c>
      <c r="C27" s="1172">
        <v>681</v>
      </c>
      <c r="D27" s="1172">
        <v>520</v>
      </c>
      <c r="E27" s="1172">
        <v>161</v>
      </c>
      <c r="F27" s="1172">
        <v>59</v>
      </c>
      <c r="G27" s="1172">
        <v>36</v>
      </c>
      <c r="H27" s="1172">
        <v>23</v>
      </c>
      <c r="I27" s="1172">
        <v>15</v>
      </c>
      <c r="J27" s="1172">
        <v>12</v>
      </c>
      <c r="K27" s="1172">
        <v>3</v>
      </c>
      <c r="L27" s="1172">
        <v>11</v>
      </c>
      <c r="M27" s="1172">
        <v>9</v>
      </c>
      <c r="N27" s="1172">
        <v>2</v>
      </c>
      <c r="O27" s="1172" t="s">
        <v>1023</v>
      </c>
      <c r="P27" s="1172">
        <v>12</v>
      </c>
      <c r="Q27" s="1172" t="s">
        <v>1023</v>
      </c>
      <c r="R27" s="1172">
        <v>16</v>
      </c>
      <c r="S27" s="1172">
        <v>8</v>
      </c>
      <c r="T27" s="1172">
        <v>8</v>
      </c>
      <c r="U27" s="1172">
        <v>17</v>
      </c>
      <c r="V27" s="1172">
        <v>12</v>
      </c>
      <c r="W27" s="1172">
        <v>5</v>
      </c>
      <c r="X27" s="1172">
        <v>33</v>
      </c>
      <c r="Y27" s="1172">
        <v>30</v>
      </c>
      <c r="Z27" s="1172">
        <v>3</v>
      </c>
      <c r="AA27" s="1172">
        <v>12</v>
      </c>
      <c r="AB27" s="1172">
        <v>7</v>
      </c>
      <c r="AC27" s="1172">
        <v>5</v>
      </c>
      <c r="AD27" s="1172">
        <v>137</v>
      </c>
      <c r="AE27" s="1172">
        <v>131</v>
      </c>
      <c r="AF27" s="1172">
        <v>6</v>
      </c>
      <c r="AG27" s="1172">
        <v>25</v>
      </c>
      <c r="AH27" s="1172">
        <v>15</v>
      </c>
      <c r="AI27" s="1172">
        <v>10</v>
      </c>
      <c r="AJ27" s="1172">
        <v>23</v>
      </c>
      <c r="AK27" s="1172">
        <v>18</v>
      </c>
      <c r="AL27" s="1172">
        <v>5</v>
      </c>
      <c r="AM27" s="1172">
        <v>39</v>
      </c>
      <c r="AN27" s="1172">
        <v>27</v>
      </c>
      <c r="AO27" s="1172">
        <v>12</v>
      </c>
      <c r="AP27" s="1172">
        <v>76</v>
      </c>
      <c r="AQ27" s="1172">
        <v>58</v>
      </c>
      <c r="AR27" s="1172">
        <v>18</v>
      </c>
      <c r="AS27" s="1172" t="s">
        <v>1023</v>
      </c>
      <c r="AT27" s="1172" t="s">
        <v>1023</v>
      </c>
      <c r="AU27" s="1172">
        <v>1</v>
      </c>
      <c r="AV27" s="1172" t="s">
        <v>1023</v>
      </c>
      <c r="AW27" s="1172" t="s">
        <v>1023</v>
      </c>
      <c r="AX27" s="1172" t="s">
        <v>1023</v>
      </c>
      <c r="AY27" s="1172">
        <v>2</v>
      </c>
      <c r="AZ27" s="1172">
        <v>1</v>
      </c>
      <c r="BA27" s="1172">
        <v>1</v>
      </c>
      <c r="BB27" s="1172">
        <v>133</v>
      </c>
      <c r="BC27" s="1172">
        <v>89</v>
      </c>
      <c r="BD27" s="1172">
        <v>44</v>
      </c>
      <c r="BE27" s="1172">
        <v>24</v>
      </c>
      <c r="BF27" s="1172">
        <v>16</v>
      </c>
      <c r="BG27" s="1172">
        <v>8</v>
      </c>
      <c r="BH27" s="1172">
        <v>2</v>
      </c>
      <c r="BI27" s="1172">
        <v>1</v>
      </c>
      <c r="BJ27" s="1172">
        <v>1</v>
      </c>
      <c r="BK27" s="1172" t="s">
        <v>1023</v>
      </c>
      <c r="BL27" s="1172">
        <v>1</v>
      </c>
      <c r="BM27" s="1172" t="s">
        <v>1023</v>
      </c>
      <c r="BN27" s="1172">
        <v>2</v>
      </c>
      <c r="BO27" s="1172">
        <v>1</v>
      </c>
      <c r="BP27" s="1172">
        <v>1</v>
      </c>
      <c r="BQ27" s="1172" t="s">
        <v>1023</v>
      </c>
      <c r="BR27" s="1172" t="s">
        <v>1023</v>
      </c>
      <c r="BS27" s="1172">
        <v>1</v>
      </c>
      <c r="BT27" s="1172" t="s">
        <v>1023</v>
      </c>
      <c r="BU27" s="1172">
        <v>12</v>
      </c>
      <c r="BV27" s="1172" t="s">
        <v>1023</v>
      </c>
      <c r="BW27" s="1172">
        <v>28</v>
      </c>
      <c r="BX27" s="1172">
        <v>24</v>
      </c>
      <c r="BY27" s="1172">
        <v>4</v>
      </c>
      <c r="BZ27" s="1172" t="s">
        <v>1023</v>
      </c>
      <c r="CA27" s="1172" t="s">
        <v>1023</v>
      </c>
    </row>
    <row r="28" spans="2:79">
      <c r="B28" s="1173" t="s">
        <v>2447</v>
      </c>
      <c r="C28" s="1172">
        <v>479</v>
      </c>
      <c r="D28" s="1172">
        <v>374</v>
      </c>
      <c r="E28" s="1172">
        <v>105</v>
      </c>
      <c r="F28" s="1172">
        <v>40</v>
      </c>
      <c r="G28" s="1172">
        <v>32</v>
      </c>
      <c r="H28" s="1172">
        <v>8</v>
      </c>
      <c r="I28" s="1172" t="s">
        <v>1023</v>
      </c>
      <c r="J28" s="1172">
        <v>7</v>
      </c>
      <c r="K28" s="1172" t="s">
        <v>1023</v>
      </c>
      <c r="L28" s="1172">
        <v>11</v>
      </c>
      <c r="M28" s="1172">
        <v>5</v>
      </c>
      <c r="N28" s="1172">
        <v>6</v>
      </c>
      <c r="O28" s="1172">
        <v>6</v>
      </c>
      <c r="P28" s="1172">
        <v>3</v>
      </c>
      <c r="Q28" s="1172">
        <v>3</v>
      </c>
      <c r="R28" s="1172">
        <v>8</v>
      </c>
      <c r="S28" s="1172">
        <v>7</v>
      </c>
      <c r="T28" s="1172">
        <v>1</v>
      </c>
      <c r="U28" s="1172">
        <v>19</v>
      </c>
      <c r="V28" s="1172">
        <v>14</v>
      </c>
      <c r="W28" s="1172">
        <v>5</v>
      </c>
      <c r="X28" s="1172">
        <v>21</v>
      </c>
      <c r="Y28" s="1172">
        <v>16</v>
      </c>
      <c r="Z28" s="1172">
        <v>5</v>
      </c>
      <c r="AA28" s="1172">
        <v>12</v>
      </c>
      <c r="AB28" s="1172">
        <v>7</v>
      </c>
      <c r="AC28" s="1172">
        <v>5</v>
      </c>
      <c r="AD28" s="1172">
        <v>110</v>
      </c>
      <c r="AE28" s="1172">
        <v>103</v>
      </c>
      <c r="AF28" s="1172">
        <v>7</v>
      </c>
      <c r="AG28" s="1172">
        <v>27</v>
      </c>
      <c r="AH28" s="1172">
        <v>22</v>
      </c>
      <c r="AI28" s="1172">
        <v>5</v>
      </c>
      <c r="AJ28" s="1172">
        <v>16</v>
      </c>
      <c r="AK28" s="1172">
        <v>14</v>
      </c>
      <c r="AL28" s="1172">
        <v>2</v>
      </c>
      <c r="AM28" s="1172">
        <v>27</v>
      </c>
      <c r="AN28" s="1172">
        <v>17</v>
      </c>
      <c r="AO28" s="1172">
        <v>10</v>
      </c>
      <c r="AP28" s="1172">
        <v>45</v>
      </c>
      <c r="AQ28" s="1172">
        <v>36</v>
      </c>
      <c r="AR28" s="1172">
        <v>9</v>
      </c>
      <c r="AS28" s="1172">
        <v>2</v>
      </c>
      <c r="AT28" s="1172">
        <v>1</v>
      </c>
      <c r="AU28" s="1172">
        <v>1</v>
      </c>
      <c r="AV28" s="1172" t="s">
        <v>1023</v>
      </c>
      <c r="AW28" s="1172">
        <v>1</v>
      </c>
      <c r="AX28" s="1172" t="s">
        <v>1023</v>
      </c>
      <c r="AY28" s="1172" t="s">
        <v>1023</v>
      </c>
      <c r="AZ28" s="1172">
        <v>1</v>
      </c>
      <c r="BA28" s="1172" t="s">
        <v>1023</v>
      </c>
      <c r="BB28" s="1172">
        <v>82</v>
      </c>
      <c r="BC28" s="1172">
        <v>60</v>
      </c>
      <c r="BD28" s="1172">
        <v>22</v>
      </c>
      <c r="BE28" s="1172">
        <v>23</v>
      </c>
      <c r="BF28" s="1172">
        <v>16</v>
      </c>
      <c r="BG28" s="1172">
        <v>7</v>
      </c>
      <c r="BH28" s="1172" t="s">
        <v>1023</v>
      </c>
      <c r="BI28" s="1172" t="s">
        <v>1023</v>
      </c>
      <c r="BJ28" s="1172" t="s">
        <v>1023</v>
      </c>
      <c r="BK28" s="1172" t="s">
        <v>1023</v>
      </c>
      <c r="BL28" s="1172" t="s">
        <v>1023</v>
      </c>
      <c r="BM28" s="1172" t="s">
        <v>1023</v>
      </c>
      <c r="BN28" s="1172" t="s">
        <v>1023</v>
      </c>
      <c r="BO28" s="1172">
        <v>1</v>
      </c>
      <c r="BP28" s="1172" t="s">
        <v>1023</v>
      </c>
      <c r="BQ28" s="1172" t="s">
        <v>1023</v>
      </c>
      <c r="BR28" s="1172" t="s">
        <v>1023</v>
      </c>
      <c r="BS28" s="1172">
        <v>1</v>
      </c>
      <c r="BT28" s="1172">
        <v>12</v>
      </c>
      <c r="BU28" s="1172">
        <v>8</v>
      </c>
      <c r="BV28" s="1172">
        <v>4</v>
      </c>
      <c r="BW28" s="1172">
        <v>7</v>
      </c>
      <c r="BX28" s="1172">
        <v>3</v>
      </c>
      <c r="BY28" s="1172">
        <v>4</v>
      </c>
      <c r="BZ28" s="1172" t="s">
        <v>1023</v>
      </c>
      <c r="CA28" s="1172" t="s">
        <v>1023</v>
      </c>
    </row>
    <row r="29" spans="2:79">
      <c r="B29" s="1173" t="s">
        <v>2448</v>
      </c>
      <c r="C29" s="1172">
        <v>71</v>
      </c>
      <c r="D29" s="1172">
        <v>54</v>
      </c>
      <c r="E29" s="1172">
        <v>17</v>
      </c>
      <c r="F29" s="1172">
        <v>8</v>
      </c>
      <c r="G29" s="1172">
        <v>5</v>
      </c>
      <c r="H29" s="1172">
        <v>3</v>
      </c>
      <c r="I29" s="1172" t="s">
        <v>1023</v>
      </c>
      <c r="J29" s="1172">
        <v>1</v>
      </c>
      <c r="K29" s="1172" t="s">
        <v>1023</v>
      </c>
      <c r="L29" s="1172" t="s">
        <v>1023</v>
      </c>
      <c r="M29" s="1172">
        <v>1</v>
      </c>
      <c r="N29" s="1172" t="s">
        <v>1023</v>
      </c>
      <c r="O29" s="1172" t="s">
        <v>1023</v>
      </c>
      <c r="P29" s="1172" t="s">
        <v>1023</v>
      </c>
      <c r="Q29" s="1172">
        <v>2</v>
      </c>
      <c r="R29" s="1172" t="s">
        <v>1023</v>
      </c>
      <c r="S29" s="1172" t="s">
        <v>1023</v>
      </c>
      <c r="T29" s="1172" t="s">
        <v>1023</v>
      </c>
      <c r="U29" s="1172" t="s">
        <v>1023</v>
      </c>
      <c r="V29" s="1172" t="s">
        <v>1023</v>
      </c>
      <c r="W29" s="1172" t="s">
        <v>1023</v>
      </c>
      <c r="X29" s="1172" t="s">
        <v>1023</v>
      </c>
      <c r="Y29" s="1172">
        <v>2</v>
      </c>
      <c r="Z29" s="1172" t="s">
        <v>1023</v>
      </c>
      <c r="AA29" s="1172" t="s">
        <v>1023</v>
      </c>
      <c r="AB29" s="1172">
        <v>1</v>
      </c>
      <c r="AC29" s="1172" t="s">
        <v>1023</v>
      </c>
      <c r="AD29" s="1172">
        <v>17</v>
      </c>
      <c r="AE29" s="1172">
        <v>15</v>
      </c>
      <c r="AF29" s="1172">
        <v>2</v>
      </c>
      <c r="AG29" s="1172">
        <v>2</v>
      </c>
      <c r="AH29" s="1172">
        <v>1</v>
      </c>
      <c r="AI29" s="1172">
        <v>1</v>
      </c>
      <c r="AJ29" s="1172" t="s">
        <v>1023</v>
      </c>
      <c r="AK29" s="1172">
        <v>2</v>
      </c>
      <c r="AL29" s="1172" t="s">
        <v>1023</v>
      </c>
      <c r="AM29" s="1172" t="s">
        <v>1023</v>
      </c>
      <c r="AN29" s="1172">
        <v>7</v>
      </c>
      <c r="AO29" s="1172" t="s">
        <v>1023</v>
      </c>
      <c r="AP29" s="1172">
        <v>8</v>
      </c>
      <c r="AQ29" s="1172">
        <v>5</v>
      </c>
      <c r="AR29" s="1172">
        <v>3</v>
      </c>
      <c r="AS29" s="1172" t="s">
        <v>1023</v>
      </c>
      <c r="AT29" s="1172" t="s">
        <v>1023</v>
      </c>
      <c r="AU29" s="1172" t="s">
        <v>1023</v>
      </c>
      <c r="AV29" s="1172" t="s">
        <v>1023</v>
      </c>
      <c r="AW29" s="1172" t="s">
        <v>1023</v>
      </c>
      <c r="AX29" s="1172" t="s">
        <v>1023</v>
      </c>
      <c r="AY29" s="1172" t="s">
        <v>1023</v>
      </c>
      <c r="AZ29" s="1172">
        <v>1</v>
      </c>
      <c r="BA29" s="1172" t="s">
        <v>1023</v>
      </c>
      <c r="BB29" s="1172">
        <v>10</v>
      </c>
      <c r="BC29" s="1172">
        <v>6</v>
      </c>
      <c r="BD29" s="1172">
        <v>4</v>
      </c>
      <c r="BE29" s="1172" t="s">
        <v>1023</v>
      </c>
      <c r="BF29" s="1172">
        <v>3</v>
      </c>
      <c r="BG29" s="1172" t="s">
        <v>1023</v>
      </c>
      <c r="BH29" s="1172" t="s">
        <v>1023</v>
      </c>
      <c r="BI29" s="1172" t="s">
        <v>1023</v>
      </c>
      <c r="BJ29" s="1172" t="s">
        <v>1023</v>
      </c>
      <c r="BK29" s="1172" t="s">
        <v>1023</v>
      </c>
      <c r="BL29" s="1172" t="s">
        <v>1023</v>
      </c>
      <c r="BM29" s="1172" t="s">
        <v>1023</v>
      </c>
      <c r="BN29" s="1172" t="s">
        <v>1023</v>
      </c>
      <c r="BO29" s="1172" t="s">
        <v>1023</v>
      </c>
      <c r="BP29" s="1172">
        <v>1</v>
      </c>
      <c r="BQ29" s="1172" t="s">
        <v>1023</v>
      </c>
      <c r="BR29" s="1172" t="s">
        <v>1023</v>
      </c>
      <c r="BS29" s="1172" t="s">
        <v>1023</v>
      </c>
      <c r="BT29" s="1172" t="s">
        <v>1023</v>
      </c>
      <c r="BU29" s="1172">
        <v>4</v>
      </c>
      <c r="BV29" s="1172" t="s">
        <v>1023</v>
      </c>
      <c r="BW29" s="1172" t="s">
        <v>1023</v>
      </c>
      <c r="BX29" s="1172" t="s">
        <v>1023</v>
      </c>
      <c r="BY29" s="1172">
        <v>1</v>
      </c>
      <c r="BZ29" s="1172" t="s">
        <v>1023</v>
      </c>
      <c r="CA29" s="1172" t="s">
        <v>1023</v>
      </c>
    </row>
    <row r="30" spans="2:79">
      <c r="B30" s="1173" t="s">
        <v>2449</v>
      </c>
      <c r="C30" s="1172">
        <v>823</v>
      </c>
      <c r="D30" s="1172">
        <v>641</v>
      </c>
      <c r="E30" s="1172">
        <v>182</v>
      </c>
      <c r="F30" s="1172">
        <v>55</v>
      </c>
      <c r="G30" s="1172">
        <v>34</v>
      </c>
      <c r="H30" s="1172">
        <v>21</v>
      </c>
      <c r="I30" s="1172">
        <v>8</v>
      </c>
      <c r="J30" s="1172">
        <v>5</v>
      </c>
      <c r="K30" s="1172">
        <v>3</v>
      </c>
      <c r="L30" s="1172">
        <v>12</v>
      </c>
      <c r="M30" s="1172">
        <v>9</v>
      </c>
      <c r="N30" s="1172">
        <v>3</v>
      </c>
      <c r="O30" s="1172">
        <v>3</v>
      </c>
      <c r="P30" s="1172">
        <v>1</v>
      </c>
      <c r="Q30" s="1172">
        <v>2</v>
      </c>
      <c r="R30" s="1172">
        <v>24</v>
      </c>
      <c r="S30" s="1172">
        <v>15</v>
      </c>
      <c r="T30" s="1172">
        <v>9</v>
      </c>
      <c r="U30" s="1172">
        <v>17</v>
      </c>
      <c r="V30" s="1172">
        <v>16</v>
      </c>
      <c r="W30" s="1172">
        <v>1</v>
      </c>
      <c r="X30" s="1172">
        <v>29</v>
      </c>
      <c r="Y30" s="1172">
        <v>26</v>
      </c>
      <c r="Z30" s="1172">
        <v>3</v>
      </c>
      <c r="AA30" s="1172">
        <v>23</v>
      </c>
      <c r="AB30" s="1172">
        <v>14</v>
      </c>
      <c r="AC30" s="1172">
        <v>9</v>
      </c>
      <c r="AD30" s="1172">
        <v>178</v>
      </c>
      <c r="AE30" s="1172">
        <v>164</v>
      </c>
      <c r="AF30" s="1172">
        <v>14</v>
      </c>
      <c r="AG30" s="1172">
        <v>42</v>
      </c>
      <c r="AH30" s="1172">
        <v>30</v>
      </c>
      <c r="AI30" s="1172">
        <v>12</v>
      </c>
      <c r="AJ30" s="1172">
        <v>33</v>
      </c>
      <c r="AK30" s="1172">
        <v>27</v>
      </c>
      <c r="AL30" s="1172">
        <v>6</v>
      </c>
      <c r="AM30" s="1172">
        <v>53</v>
      </c>
      <c r="AN30" s="1172">
        <v>42</v>
      </c>
      <c r="AO30" s="1172">
        <v>11</v>
      </c>
      <c r="AP30" s="1172">
        <v>77</v>
      </c>
      <c r="AQ30" s="1172">
        <v>59</v>
      </c>
      <c r="AR30" s="1172">
        <v>18</v>
      </c>
      <c r="AS30" s="1172" t="s">
        <v>1023</v>
      </c>
      <c r="AT30" s="1172" t="s">
        <v>1023</v>
      </c>
      <c r="AU30" s="1172">
        <v>1</v>
      </c>
      <c r="AV30" s="1172" t="s">
        <v>1023</v>
      </c>
      <c r="AW30" s="1172">
        <v>3</v>
      </c>
      <c r="AX30" s="1172" t="s">
        <v>1023</v>
      </c>
      <c r="AY30" s="1172" t="s">
        <v>1023</v>
      </c>
      <c r="AZ30" s="1172">
        <v>2</v>
      </c>
      <c r="BA30" s="1172" t="s">
        <v>1023</v>
      </c>
      <c r="BB30" s="1172">
        <v>181</v>
      </c>
      <c r="BC30" s="1172">
        <v>133</v>
      </c>
      <c r="BD30" s="1172">
        <v>48</v>
      </c>
      <c r="BE30" s="1172">
        <v>42</v>
      </c>
      <c r="BF30" s="1172">
        <v>29</v>
      </c>
      <c r="BG30" s="1172">
        <v>13</v>
      </c>
      <c r="BH30" s="1172">
        <v>2</v>
      </c>
      <c r="BI30" s="1172">
        <v>1</v>
      </c>
      <c r="BJ30" s="1172">
        <v>1</v>
      </c>
      <c r="BK30" s="1172" t="s">
        <v>1023</v>
      </c>
      <c r="BL30" s="1172" t="s">
        <v>1023</v>
      </c>
      <c r="BM30" s="1172" t="s">
        <v>1023</v>
      </c>
      <c r="BN30" s="1172">
        <v>2</v>
      </c>
      <c r="BO30" s="1172">
        <v>1</v>
      </c>
      <c r="BP30" s="1172">
        <v>1</v>
      </c>
      <c r="BQ30" s="1172">
        <v>4</v>
      </c>
      <c r="BR30" s="1172">
        <v>2</v>
      </c>
      <c r="BS30" s="1172">
        <v>2</v>
      </c>
      <c r="BT30" s="1172">
        <v>20</v>
      </c>
      <c r="BU30" s="1172">
        <v>17</v>
      </c>
      <c r="BV30" s="1172">
        <v>3</v>
      </c>
      <c r="BW30" s="1172">
        <v>12</v>
      </c>
      <c r="BX30" s="1172">
        <v>11</v>
      </c>
      <c r="BY30" s="1172">
        <v>1</v>
      </c>
      <c r="BZ30" s="1172" t="s">
        <v>1023</v>
      </c>
      <c r="CA30" s="1172" t="s">
        <v>1023</v>
      </c>
    </row>
    <row r="31" spans="2:79">
      <c r="B31" s="1173" t="s">
        <v>2450</v>
      </c>
      <c r="C31" s="1172">
        <v>88</v>
      </c>
      <c r="D31" s="1172">
        <v>62</v>
      </c>
      <c r="E31" s="1172">
        <v>26</v>
      </c>
      <c r="F31" s="1172">
        <v>6</v>
      </c>
      <c r="G31" s="1172">
        <v>3</v>
      </c>
      <c r="H31" s="1172">
        <v>3</v>
      </c>
      <c r="I31" s="1172" t="s">
        <v>1023</v>
      </c>
      <c r="J31" s="1172" t="s">
        <v>1023</v>
      </c>
      <c r="K31" s="1172" t="s">
        <v>1023</v>
      </c>
      <c r="L31" s="1172">
        <v>2</v>
      </c>
      <c r="M31" s="1172">
        <v>1</v>
      </c>
      <c r="N31" s="1172">
        <v>1</v>
      </c>
      <c r="O31" s="1172" t="s">
        <v>1023</v>
      </c>
      <c r="P31" s="1172" t="s">
        <v>1023</v>
      </c>
      <c r="Q31" s="1172" t="s">
        <v>1023</v>
      </c>
      <c r="R31" s="1172">
        <v>4</v>
      </c>
      <c r="S31" s="1172">
        <v>2</v>
      </c>
      <c r="T31" s="1172">
        <v>2</v>
      </c>
      <c r="U31" s="1172">
        <v>6</v>
      </c>
      <c r="V31" s="1172">
        <v>5</v>
      </c>
      <c r="W31" s="1172">
        <v>1</v>
      </c>
      <c r="X31" s="1172">
        <v>2</v>
      </c>
      <c r="Y31" s="1172">
        <v>1</v>
      </c>
      <c r="Z31" s="1172">
        <v>1</v>
      </c>
      <c r="AA31" s="1172" t="s">
        <v>1023</v>
      </c>
      <c r="AB31" s="1172">
        <v>1</v>
      </c>
      <c r="AC31" s="1172" t="s">
        <v>1023</v>
      </c>
      <c r="AD31" s="1172" t="s">
        <v>1023</v>
      </c>
      <c r="AE31" s="1172">
        <v>10</v>
      </c>
      <c r="AF31" s="1172" t="s">
        <v>1023</v>
      </c>
      <c r="AG31" s="1172">
        <v>5</v>
      </c>
      <c r="AH31" s="1172">
        <v>3</v>
      </c>
      <c r="AI31" s="1172">
        <v>2</v>
      </c>
      <c r="AJ31" s="1172" t="s">
        <v>1023</v>
      </c>
      <c r="AK31" s="1172">
        <v>3</v>
      </c>
      <c r="AL31" s="1172" t="s">
        <v>1023</v>
      </c>
      <c r="AM31" s="1172" t="s">
        <v>1023</v>
      </c>
      <c r="AN31" s="1172">
        <v>1</v>
      </c>
      <c r="AO31" s="1172" t="s">
        <v>1023</v>
      </c>
      <c r="AP31" s="1172">
        <v>6</v>
      </c>
      <c r="AQ31" s="1172">
        <v>4</v>
      </c>
      <c r="AR31" s="1172">
        <v>2</v>
      </c>
      <c r="AS31" s="1172" t="s">
        <v>1023</v>
      </c>
      <c r="AT31" s="1172" t="s">
        <v>1023</v>
      </c>
      <c r="AU31" s="1172" t="s">
        <v>1023</v>
      </c>
      <c r="AV31" s="1172" t="s">
        <v>1023</v>
      </c>
      <c r="AW31" s="1172">
        <v>3</v>
      </c>
      <c r="AX31" s="1172" t="s">
        <v>1023</v>
      </c>
      <c r="AY31" s="1172" t="s">
        <v>1023</v>
      </c>
      <c r="AZ31" s="1172" t="s">
        <v>1023</v>
      </c>
      <c r="BA31" s="1172">
        <v>1</v>
      </c>
      <c r="BB31" s="1172">
        <v>28</v>
      </c>
      <c r="BC31" s="1172">
        <v>16</v>
      </c>
      <c r="BD31" s="1172">
        <v>12</v>
      </c>
      <c r="BE31" s="1172">
        <v>4</v>
      </c>
      <c r="BF31" s="1172">
        <v>3</v>
      </c>
      <c r="BG31" s="1172">
        <v>1</v>
      </c>
      <c r="BH31" s="1172" t="s">
        <v>1023</v>
      </c>
      <c r="BI31" s="1172" t="s">
        <v>1023</v>
      </c>
      <c r="BJ31" s="1172" t="s">
        <v>1023</v>
      </c>
      <c r="BK31" s="1172" t="s">
        <v>1023</v>
      </c>
      <c r="BL31" s="1172" t="s">
        <v>1023</v>
      </c>
      <c r="BM31" s="1172" t="s">
        <v>1023</v>
      </c>
      <c r="BN31" s="1172" t="s">
        <v>1023</v>
      </c>
      <c r="BO31" s="1172" t="s">
        <v>1023</v>
      </c>
      <c r="BP31" s="1172" t="s">
        <v>1023</v>
      </c>
      <c r="BQ31" s="1172" t="s">
        <v>1023</v>
      </c>
      <c r="BR31" s="1172" t="s">
        <v>1023</v>
      </c>
      <c r="BS31" s="1172" t="s">
        <v>1023</v>
      </c>
      <c r="BT31" s="1172" t="s">
        <v>1023</v>
      </c>
      <c r="BU31" s="1172">
        <v>6</v>
      </c>
      <c r="BV31" s="1172" t="s">
        <v>1023</v>
      </c>
      <c r="BW31" s="1172" t="s">
        <v>1023</v>
      </c>
      <c r="BX31" s="1172" t="s">
        <v>1023</v>
      </c>
      <c r="BY31" s="1172" t="s">
        <v>1023</v>
      </c>
      <c r="BZ31" s="1172" t="s">
        <v>1023</v>
      </c>
      <c r="CA31" s="1172" t="s">
        <v>1023</v>
      </c>
    </row>
    <row r="32" spans="2:79">
      <c r="B32" s="1173" t="s">
        <v>2451</v>
      </c>
      <c r="C32" s="1172">
        <v>670</v>
      </c>
      <c r="D32" s="1172">
        <v>558</v>
      </c>
      <c r="E32" s="1172">
        <v>112</v>
      </c>
      <c r="F32" s="1172">
        <v>28</v>
      </c>
      <c r="G32" s="1172">
        <v>14</v>
      </c>
      <c r="H32" s="1172">
        <v>14</v>
      </c>
      <c r="I32" s="1172">
        <v>5</v>
      </c>
      <c r="J32" s="1172">
        <v>4</v>
      </c>
      <c r="K32" s="1172">
        <v>1</v>
      </c>
      <c r="L32" s="1172">
        <v>8</v>
      </c>
      <c r="M32" s="1172">
        <v>4</v>
      </c>
      <c r="N32" s="1172">
        <v>4</v>
      </c>
      <c r="O32" s="1172" t="s">
        <v>1023</v>
      </c>
      <c r="P32" s="1172">
        <v>8</v>
      </c>
      <c r="Q32" s="1172" t="s">
        <v>1023</v>
      </c>
      <c r="R32" s="1172">
        <v>9</v>
      </c>
      <c r="S32" s="1172">
        <v>8</v>
      </c>
      <c r="T32" s="1172">
        <v>1</v>
      </c>
      <c r="U32" s="1172">
        <v>12</v>
      </c>
      <c r="V32" s="1172">
        <v>10</v>
      </c>
      <c r="W32" s="1172">
        <v>2</v>
      </c>
      <c r="X32" s="1172">
        <v>34</v>
      </c>
      <c r="Y32" s="1172">
        <v>29</v>
      </c>
      <c r="Z32" s="1172">
        <v>5</v>
      </c>
      <c r="AA32" s="1172">
        <v>12</v>
      </c>
      <c r="AB32" s="1172">
        <v>9</v>
      </c>
      <c r="AC32" s="1172">
        <v>3</v>
      </c>
      <c r="AD32" s="1172">
        <v>213</v>
      </c>
      <c r="AE32" s="1172">
        <v>209</v>
      </c>
      <c r="AF32" s="1172">
        <v>4</v>
      </c>
      <c r="AG32" s="1172">
        <v>21</v>
      </c>
      <c r="AH32" s="1172">
        <v>16</v>
      </c>
      <c r="AI32" s="1172">
        <v>5</v>
      </c>
      <c r="AJ32" s="1172">
        <v>20</v>
      </c>
      <c r="AK32" s="1172">
        <v>14</v>
      </c>
      <c r="AL32" s="1172">
        <v>6</v>
      </c>
      <c r="AM32" s="1172">
        <v>23</v>
      </c>
      <c r="AN32" s="1172">
        <v>19</v>
      </c>
      <c r="AO32" s="1172">
        <v>4</v>
      </c>
      <c r="AP32" s="1172">
        <v>54</v>
      </c>
      <c r="AQ32" s="1172">
        <v>46</v>
      </c>
      <c r="AR32" s="1172">
        <v>8</v>
      </c>
      <c r="AS32" s="1172" t="s">
        <v>1023</v>
      </c>
      <c r="AT32" s="1172">
        <v>3</v>
      </c>
      <c r="AU32" s="1172" t="s">
        <v>1023</v>
      </c>
      <c r="AV32" s="1172" t="s">
        <v>1023</v>
      </c>
      <c r="AW32" s="1172">
        <v>1</v>
      </c>
      <c r="AX32" s="1172" t="s">
        <v>1023</v>
      </c>
      <c r="AY32" s="1172" t="s">
        <v>1023</v>
      </c>
      <c r="AZ32" s="1172" t="s">
        <v>1023</v>
      </c>
      <c r="BA32" s="1172" t="s">
        <v>1023</v>
      </c>
      <c r="BB32" s="1172">
        <v>150</v>
      </c>
      <c r="BC32" s="1172">
        <v>110</v>
      </c>
      <c r="BD32" s="1172">
        <v>40</v>
      </c>
      <c r="BE32" s="1172">
        <v>29</v>
      </c>
      <c r="BF32" s="1172">
        <v>20</v>
      </c>
      <c r="BG32" s="1172">
        <v>9</v>
      </c>
      <c r="BH32" s="1172">
        <v>2</v>
      </c>
      <c r="BI32" s="1172">
        <v>1</v>
      </c>
      <c r="BJ32" s="1172">
        <v>1</v>
      </c>
      <c r="BK32" s="1172" t="s">
        <v>1023</v>
      </c>
      <c r="BL32" s="1172">
        <v>1</v>
      </c>
      <c r="BM32" s="1172" t="s">
        <v>1023</v>
      </c>
      <c r="BN32" s="1172" t="s">
        <v>1023</v>
      </c>
      <c r="BO32" s="1172">
        <v>3</v>
      </c>
      <c r="BP32" s="1172" t="s">
        <v>1023</v>
      </c>
      <c r="BQ32" s="1172">
        <v>4</v>
      </c>
      <c r="BR32" s="1172">
        <v>3</v>
      </c>
      <c r="BS32" s="1172">
        <v>1</v>
      </c>
      <c r="BT32" s="1172">
        <v>18</v>
      </c>
      <c r="BU32" s="1172">
        <v>17</v>
      </c>
      <c r="BV32" s="1172">
        <v>1</v>
      </c>
      <c r="BW32" s="1172">
        <v>11</v>
      </c>
      <c r="BX32" s="1172">
        <v>8</v>
      </c>
      <c r="BY32" s="1172">
        <v>3</v>
      </c>
      <c r="BZ32" s="1172">
        <v>1</v>
      </c>
      <c r="CA32" s="1172" t="s">
        <v>1023</v>
      </c>
    </row>
    <row r="33" spans="2:79">
      <c r="B33" s="1173" t="s">
        <v>2452</v>
      </c>
      <c r="C33" s="1172">
        <v>421</v>
      </c>
      <c r="D33" s="1172">
        <v>315</v>
      </c>
      <c r="E33" s="1172">
        <v>106</v>
      </c>
      <c r="F33" s="1172">
        <v>18</v>
      </c>
      <c r="G33" s="1172">
        <v>10</v>
      </c>
      <c r="H33" s="1172">
        <v>8</v>
      </c>
      <c r="I33" s="1172" t="s">
        <v>1023</v>
      </c>
      <c r="J33" s="1172">
        <v>4</v>
      </c>
      <c r="K33" s="1172" t="s">
        <v>1023</v>
      </c>
      <c r="L33" s="1172" t="s">
        <v>1023</v>
      </c>
      <c r="M33" s="1172">
        <v>1</v>
      </c>
      <c r="N33" s="1172" t="s">
        <v>1023</v>
      </c>
      <c r="O33" s="1172">
        <v>5</v>
      </c>
      <c r="P33" s="1172">
        <v>2</v>
      </c>
      <c r="Q33" s="1172">
        <v>3</v>
      </c>
      <c r="R33" s="1172">
        <v>22</v>
      </c>
      <c r="S33" s="1172">
        <v>14</v>
      </c>
      <c r="T33" s="1172">
        <v>8</v>
      </c>
      <c r="U33" s="1172">
        <v>17</v>
      </c>
      <c r="V33" s="1172">
        <v>10</v>
      </c>
      <c r="W33" s="1172">
        <v>7</v>
      </c>
      <c r="X33" s="1172">
        <v>21</v>
      </c>
      <c r="Y33" s="1172">
        <v>20</v>
      </c>
      <c r="Z33" s="1172">
        <v>1</v>
      </c>
      <c r="AA33" s="1172">
        <v>7</v>
      </c>
      <c r="AB33" s="1172">
        <v>4</v>
      </c>
      <c r="AC33" s="1172">
        <v>3</v>
      </c>
      <c r="AD33" s="1172">
        <v>75</v>
      </c>
      <c r="AE33" s="1172">
        <v>69</v>
      </c>
      <c r="AF33" s="1172">
        <v>6</v>
      </c>
      <c r="AG33" s="1172">
        <v>28</v>
      </c>
      <c r="AH33" s="1172">
        <v>19</v>
      </c>
      <c r="AI33" s="1172">
        <v>9</v>
      </c>
      <c r="AJ33" s="1172">
        <v>20</v>
      </c>
      <c r="AK33" s="1172">
        <v>15</v>
      </c>
      <c r="AL33" s="1172">
        <v>5</v>
      </c>
      <c r="AM33" s="1172">
        <v>18</v>
      </c>
      <c r="AN33" s="1172">
        <v>15</v>
      </c>
      <c r="AO33" s="1172">
        <v>3</v>
      </c>
      <c r="AP33" s="1172">
        <v>38</v>
      </c>
      <c r="AQ33" s="1172">
        <v>31</v>
      </c>
      <c r="AR33" s="1172">
        <v>7</v>
      </c>
      <c r="AS33" s="1172" t="s">
        <v>1023</v>
      </c>
      <c r="AT33" s="1172">
        <v>1</v>
      </c>
      <c r="AU33" s="1172" t="s">
        <v>1023</v>
      </c>
      <c r="AV33" s="1172">
        <v>3</v>
      </c>
      <c r="AW33" s="1172">
        <v>2</v>
      </c>
      <c r="AX33" s="1172">
        <v>1</v>
      </c>
      <c r="AY33" s="1172">
        <v>4</v>
      </c>
      <c r="AZ33" s="1172">
        <v>2</v>
      </c>
      <c r="BA33" s="1172">
        <v>2</v>
      </c>
      <c r="BB33" s="1172">
        <v>88</v>
      </c>
      <c r="BC33" s="1172">
        <v>56</v>
      </c>
      <c r="BD33" s="1172">
        <v>32</v>
      </c>
      <c r="BE33" s="1172">
        <v>18</v>
      </c>
      <c r="BF33" s="1172">
        <v>10</v>
      </c>
      <c r="BG33" s="1172">
        <v>8</v>
      </c>
      <c r="BH33" s="1172">
        <v>4</v>
      </c>
      <c r="BI33" s="1172">
        <v>3</v>
      </c>
      <c r="BJ33" s="1172">
        <v>1</v>
      </c>
      <c r="BK33" s="1172" t="s">
        <v>1023</v>
      </c>
      <c r="BL33" s="1172" t="s">
        <v>1023</v>
      </c>
      <c r="BM33" s="1172" t="s">
        <v>1023</v>
      </c>
      <c r="BN33" s="1172" t="s">
        <v>1023</v>
      </c>
      <c r="BO33" s="1172" t="s">
        <v>1023</v>
      </c>
      <c r="BP33" s="1172" t="s">
        <v>1023</v>
      </c>
      <c r="BQ33" s="1172" t="s">
        <v>1023</v>
      </c>
      <c r="BR33" s="1172">
        <v>1</v>
      </c>
      <c r="BS33" s="1172" t="s">
        <v>1023</v>
      </c>
      <c r="BT33" s="1172" t="s">
        <v>1023</v>
      </c>
      <c r="BU33" s="1172">
        <v>14</v>
      </c>
      <c r="BV33" s="1172" t="s">
        <v>1023</v>
      </c>
      <c r="BW33" s="1172">
        <v>14</v>
      </c>
      <c r="BX33" s="1172">
        <v>12</v>
      </c>
      <c r="BY33" s="1172">
        <v>2</v>
      </c>
      <c r="BZ33" s="1172" t="s">
        <v>1023</v>
      </c>
      <c r="CA33" s="1172" t="s">
        <v>1023</v>
      </c>
    </row>
    <row r="34" spans="2:79">
      <c r="B34" s="1173" t="s">
        <v>2453</v>
      </c>
      <c r="C34" s="1172">
        <v>336</v>
      </c>
      <c r="D34" s="1172">
        <v>261</v>
      </c>
      <c r="E34" s="1172">
        <v>75</v>
      </c>
      <c r="F34" s="1172">
        <v>21</v>
      </c>
      <c r="G34" s="1172">
        <v>15</v>
      </c>
      <c r="H34" s="1172">
        <v>6</v>
      </c>
      <c r="I34" s="1172">
        <v>4</v>
      </c>
      <c r="J34" s="1172">
        <v>3</v>
      </c>
      <c r="K34" s="1172">
        <v>1</v>
      </c>
      <c r="L34" s="1172">
        <v>6</v>
      </c>
      <c r="M34" s="1172">
        <v>3</v>
      </c>
      <c r="N34" s="1172">
        <v>3</v>
      </c>
      <c r="O34" s="1172">
        <v>4</v>
      </c>
      <c r="P34" s="1172">
        <v>1</v>
      </c>
      <c r="Q34" s="1172">
        <v>3</v>
      </c>
      <c r="R34" s="1172">
        <v>6</v>
      </c>
      <c r="S34" s="1172">
        <v>5</v>
      </c>
      <c r="T34" s="1172">
        <v>1</v>
      </c>
      <c r="U34" s="1172">
        <v>10</v>
      </c>
      <c r="V34" s="1172">
        <v>5</v>
      </c>
      <c r="W34" s="1172">
        <v>5</v>
      </c>
      <c r="X34" s="1172" t="s">
        <v>1023</v>
      </c>
      <c r="Y34" s="1172">
        <v>12</v>
      </c>
      <c r="Z34" s="1172" t="s">
        <v>1023</v>
      </c>
      <c r="AA34" s="1172">
        <v>4</v>
      </c>
      <c r="AB34" s="1172">
        <v>2</v>
      </c>
      <c r="AC34" s="1172">
        <v>2</v>
      </c>
      <c r="AD34" s="1172">
        <v>94</v>
      </c>
      <c r="AE34" s="1172">
        <v>86</v>
      </c>
      <c r="AF34" s="1172">
        <v>8</v>
      </c>
      <c r="AG34" s="1172">
        <v>13</v>
      </c>
      <c r="AH34" s="1172">
        <v>12</v>
      </c>
      <c r="AI34" s="1172">
        <v>1</v>
      </c>
      <c r="AJ34" s="1172" t="s">
        <v>1023</v>
      </c>
      <c r="AK34" s="1172">
        <v>7</v>
      </c>
      <c r="AL34" s="1172" t="s">
        <v>1023</v>
      </c>
      <c r="AM34" s="1172">
        <v>28</v>
      </c>
      <c r="AN34" s="1172">
        <v>25</v>
      </c>
      <c r="AO34" s="1172">
        <v>3</v>
      </c>
      <c r="AP34" s="1172">
        <v>34</v>
      </c>
      <c r="AQ34" s="1172">
        <v>25</v>
      </c>
      <c r="AR34" s="1172">
        <v>9</v>
      </c>
      <c r="AS34" s="1172" t="s">
        <v>1023</v>
      </c>
      <c r="AT34" s="1172" t="s">
        <v>1023</v>
      </c>
      <c r="AU34" s="1172" t="s">
        <v>1023</v>
      </c>
      <c r="AV34" s="1172" t="s">
        <v>1023</v>
      </c>
      <c r="AW34" s="1172" t="s">
        <v>1023</v>
      </c>
      <c r="AX34" s="1172">
        <v>1</v>
      </c>
      <c r="AY34" s="1172" t="s">
        <v>1023</v>
      </c>
      <c r="AZ34" s="1172">
        <v>2</v>
      </c>
      <c r="BA34" s="1172" t="s">
        <v>1023</v>
      </c>
      <c r="BB34" s="1172">
        <v>37</v>
      </c>
      <c r="BC34" s="1172">
        <v>21</v>
      </c>
      <c r="BD34" s="1172">
        <v>16</v>
      </c>
      <c r="BE34" s="1172">
        <v>18</v>
      </c>
      <c r="BF34" s="1172">
        <v>9</v>
      </c>
      <c r="BG34" s="1172">
        <v>9</v>
      </c>
      <c r="BH34" s="1172">
        <v>2</v>
      </c>
      <c r="BI34" s="1172">
        <v>1</v>
      </c>
      <c r="BJ34" s="1172">
        <v>1</v>
      </c>
      <c r="BK34" s="1172" t="s">
        <v>1023</v>
      </c>
      <c r="BL34" s="1172" t="s">
        <v>1023</v>
      </c>
      <c r="BM34" s="1172" t="s">
        <v>1023</v>
      </c>
      <c r="BN34" s="1172" t="s">
        <v>1023</v>
      </c>
      <c r="BO34" s="1172" t="s">
        <v>1023</v>
      </c>
      <c r="BP34" s="1172" t="s">
        <v>1023</v>
      </c>
      <c r="BQ34" s="1172" t="s">
        <v>1023</v>
      </c>
      <c r="BR34" s="1172" t="s">
        <v>1023</v>
      </c>
      <c r="BS34" s="1172" t="s">
        <v>1023</v>
      </c>
      <c r="BT34" s="1172">
        <v>15</v>
      </c>
      <c r="BU34" s="1172">
        <v>14</v>
      </c>
      <c r="BV34" s="1172">
        <v>1</v>
      </c>
      <c r="BW34" s="1172">
        <v>18</v>
      </c>
      <c r="BX34" s="1172">
        <v>13</v>
      </c>
      <c r="BY34" s="1172">
        <v>5</v>
      </c>
      <c r="BZ34" s="1172" t="s">
        <v>1023</v>
      </c>
      <c r="CA34" s="1172" t="s">
        <v>1023</v>
      </c>
    </row>
    <row r="35" spans="2:79">
      <c r="B35" s="1173" t="s">
        <v>2454</v>
      </c>
      <c r="C35" s="1172">
        <v>235</v>
      </c>
      <c r="D35" s="1172">
        <v>186</v>
      </c>
      <c r="E35" s="1172">
        <v>49</v>
      </c>
      <c r="F35" s="1172">
        <v>17</v>
      </c>
      <c r="G35" s="1172">
        <v>13</v>
      </c>
      <c r="H35" s="1172">
        <v>4</v>
      </c>
      <c r="I35" s="1172">
        <v>7</v>
      </c>
      <c r="J35" s="1172">
        <v>5</v>
      </c>
      <c r="K35" s="1172">
        <v>2</v>
      </c>
      <c r="L35" s="1172">
        <v>2</v>
      </c>
      <c r="M35" s="1172">
        <v>1</v>
      </c>
      <c r="N35" s="1172">
        <v>1</v>
      </c>
      <c r="O35" s="1172" t="s">
        <v>1023</v>
      </c>
      <c r="P35" s="1172" t="s">
        <v>1023</v>
      </c>
      <c r="Q35" s="1172">
        <v>3</v>
      </c>
      <c r="R35" s="1172">
        <v>8</v>
      </c>
      <c r="S35" s="1172">
        <v>6</v>
      </c>
      <c r="T35" s="1172">
        <v>2</v>
      </c>
      <c r="U35" s="1172">
        <v>9</v>
      </c>
      <c r="V35" s="1172">
        <v>8</v>
      </c>
      <c r="W35" s="1172">
        <v>1</v>
      </c>
      <c r="X35" s="1172">
        <v>14</v>
      </c>
      <c r="Y35" s="1172">
        <v>13</v>
      </c>
      <c r="Z35" s="1172">
        <v>1</v>
      </c>
      <c r="AA35" s="1172">
        <v>4</v>
      </c>
      <c r="AB35" s="1172">
        <v>3</v>
      </c>
      <c r="AC35" s="1172">
        <v>1</v>
      </c>
      <c r="AD35" s="1172">
        <v>48</v>
      </c>
      <c r="AE35" s="1172">
        <v>42</v>
      </c>
      <c r="AF35" s="1172">
        <v>6</v>
      </c>
      <c r="AG35" s="1172">
        <v>9</v>
      </c>
      <c r="AH35" s="1172">
        <v>5</v>
      </c>
      <c r="AI35" s="1172">
        <v>4</v>
      </c>
      <c r="AJ35" s="1172">
        <v>8</v>
      </c>
      <c r="AK35" s="1172">
        <v>7</v>
      </c>
      <c r="AL35" s="1172">
        <v>1</v>
      </c>
      <c r="AM35" s="1172">
        <v>11</v>
      </c>
      <c r="AN35" s="1172">
        <v>9</v>
      </c>
      <c r="AO35" s="1172">
        <v>2</v>
      </c>
      <c r="AP35" s="1172">
        <v>14</v>
      </c>
      <c r="AQ35" s="1172">
        <v>12</v>
      </c>
      <c r="AR35" s="1172">
        <v>2</v>
      </c>
      <c r="AS35" s="1172">
        <v>3</v>
      </c>
      <c r="AT35" s="1172">
        <v>2</v>
      </c>
      <c r="AU35" s="1172">
        <v>1</v>
      </c>
      <c r="AV35" s="1172" t="s">
        <v>1023</v>
      </c>
      <c r="AW35" s="1172">
        <v>1</v>
      </c>
      <c r="AX35" s="1172" t="s">
        <v>1023</v>
      </c>
      <c r="AY35" s="1172" t="s">
        <v>1023</v>
      </c>
      <c r="AZ35" s="1172">
        <v>1</v>
      </c>
      <c r="BA35" s="1172" t="s">
        <v>1023</v>
      </c>
      <c r="BB35" s="1172">
        <v>50</v>
      </c>
      <c r="BC35" s="1172">
        <v>38</v>
      </c>
      <c r="BD35" s="1172">
        <v>12</v>
      </c>
      <c r="BE35" s="1172">
        <v>11</v>
      </c>
      <c r="BF35" s="1172">
        <v>8</v>
      </c>
      <c r="BG35" s="1172">
        <v>3</v>
      </c>
      <c r="BH35" s="1172">
        <v>2</v>
      </c>
      <c r="BI35" s="1172">
        <v>1</v>
      </c>
      <c r="BJ35" s="1172">
        <v>1</v>
      </c>
      <c r="BK35" s="1172" t="s">
        <v>1023</v>
      </c>
      <c r="BL35" s="1172" t="s">
        <v>1023</v>
      </c>
      <c r="BM35" s="1172" t="s">
        <v>1023</v>
      </c>
      <c r="BN35" s="1172" t="s">
        <v>1023</v>
      </c>
      <c r="BO35" s="1172" t="s">
        <v>1023</v>
      </c>
      <c r="BP35" s="1172" t="s">
        <v>1023</v>
      </c>
      <c r="BQ35" s="1172">
        <v>2</v>
      </c>
      <c r="BR35" s="1172">
        <v>1</v>
      </c>
      <c r="BS35" s="1172">
        <v>1</v>
      </c>
      <c r="BT35" s="1172">
        <v>9</v>
      </c>
      <c r="BU35" s="1172">
        <v>8</v>
      </c>
      <c r="BV35" s="1172">
        <v>1</v>
      </c>
      <c r="BW35" s="1172" t="s">
        <v>1023</v>
      </c>
      <c r="BX35" s="1172">
        <v>2</v>
      </c>
      <c r="BY35" s="1172" t="s">
        <v>1023</v>
      </c>
      <c r="BZ35" s="1172" t="s">
        <v>1023</v>
      </c>
      <c r="CA35" s="1172" t="s">
        <v>1023</v>
      </c>
    </row>
    <row r="36" spans="2:79">
      <c r="B36" s="1173" t="s">
        <v>2455</v>
      </c>
      <c r="C36" s="1172">
        <v>916</v>
      </c>
      <c r="D36" s="1172">
        <v>703</v>
      </c>
      <c r="E36" s="1172">
        <v>213</v>
      </c>
      <c r="F36" s="1172">
        <v>53</v>
      </c>
      <c r="G36" s="1172">
        <v>35</v>
      </c>
      <c r="H36" s="1172">
        <v>18</v>
      </c>
      <c r="I36" s="1172">
        <v>14</v>
      </c>
      <c r="J36" s="1172">
        <v>10</v>
      </c>
      <c r="K36" s="1172">
        <v>4</v>
      </c>
      <c r="L36" s="1172">
        <v>18</v>
      </c>
      <c r="M36" s="1172">
        <v>13</v>
      </c>
      <c r="N36" s="1172">
        <v>5</v>
      </c>
      <c r="O36" s="1172">
        <v>12</v>
      </c>
      <c r="P36" s="1172">
        <v>7</v>
      </c>
      <c r="Q36" s="1172">
        <v>5</v>
      </c>
      <c r="R36" s="1172">
        <v>18</v>
      </c>
      <c r="S36" s="1172">
        <v>12</v>
      </c>
      <c r="T36" s="1172">
        <v>6</v>
      </c>
      <c r="U36" s="1172">
        <v>30</v>
      </c>
      <c r="V36" s="1172">
        <v>24</v>
      </c>
      <c r="W36" s="1172">
        <v>6</v>
      </c>
      <c r="X36" s="1172">
        <v>35</v>
      </c>
      <c r="Y36" s="1172">
        <v>30</v>
      </c>
      <c r="Z36" s="1172">
        <v>5</v>
      </c>
      <c r="AA36" s="1172">
        <v>28</v>
      </c>
      <c r="AB36" s="1172">
        <v>23</v>
      </c>
      <c r="AC36" s="1172">
        <v>5</v>
      </c>
      <c r="AD36" s="1172">
        <v>184</v>
      </c>
      <c r="AE36" s="1172">
        <v>165</v>
      </c>
      <c r="AF36" s="1172">
        <v>19</v>
      </c>
      <c r="AG36" s="1172">
        <v>37</v>
      </c>
      <c r="AH36" s="1172">
        <v>26</v>
      </c>
      <c r="AI36" s="1172">
        <v>11</v>
      </c>
      <c r="AJ36" s="1172">
        <v>30</v>
      </c>
      <c r="AK36" s="1172">
        <v>22</v>
      </c>
      <c r="AL36" s="1172">
        <v>8</v>
      </c>
      <c r="AM36" s="1172">
        <v>49</v>
      </c>
      <c r="AN36" s="1172">
        <v>38</v>
      </c>
      <c r="AO36" s="1172">
        <v>11</v>
      </c>
      <c r="AP36" s="1172">
        <v>91</v>
      </c>
      <c r="AQ36" s="1172">
        <v>68</v>
      </c>
      <c r="AR36" s="1172">
        <v>23</v>
      </c>
      <c r="AS36" s="1172">
        <v>5</v>
      </c>
      <c r="AT36" s="1172">
        <v>4</v>
      </c>
      <c r="AU36" s="1172">
        <v>1</v>
      </c>
      <c r="AV36" s="1172" t="s">
        <v>1023</v>
      </c>
      <c r="AW36" s="1172">
        <v>4</v>
      </c>
      <c r="AX36" s="1172" t="s">
        <v>1023</v>
      </c>
      <c r="AY36" s="1172">
        <v>7</v>
      </c>
      <c r="AZ36" s="1172">
        <v>3</v>
      </c>
      <c r="BA36" s="1172">
        <v>4</v>
      </c>
      <c r="BB36" s="1172">
        <v>224</v>
      </c>
      <c r="BC36" s="1172">
        <v>164</v>
      </c>
      <c r="BD36" s="1172">
        <v>60</v>
      </c>
      <c r="BE36" s="1172">
        <v>24</v>
      </c>
      <c r="BF36" s="1172">
        <v>12</v>
      </c>
      <c r="BG36" s="1172">
        <v>12</v>
      </c>
      <c r="BH36" s="1172">
        <v>4</v>
      </c>
      <c r="BI36" s="1172">
        <v>3</v>
      </c>
      <c r="BJ36" s="1172">
        <v>1</v>
      </c>
      <c r="BK36" s="1172" t="s">
        <v>1023</v>
      </c>
      <c r="BL36" s="1172" t="s">
        <v>1023</v>
      </c>
      <c r="BM36" s="1172" t="s">
        <v>1023</v>
      </c>
      <c r="BN36" s="1172">
        <v>5</v>
      </c>
      <c r="BO36" s="1172">
        <v>3</v>
      </c>
      <c r="BP36" s="1172">
        <v>2</v>
      </c>
      <c r="BQ36" s="1172" t="s">
        <v>1023</v>
      </c>
      <c r="BR36" s="1172">
        <v>1</v>
      </c>
      <c r="BS36" s="1172" t="s">
        <v>1023</v>
      </c>
      <c r="BT36" s="1172">
        <v>25</v>
      </c>
      <c r="BU36" s="1172">
        <v>23</v>
      </c>
      <c r="BV36" s="1172">
        <v>2</v>
      </c>
      <c r="BW36" s="1172">
        <v>18</v>
      </c>
      <c r="BX36" s="1172">
        <v>13</v>
      </c>
      <c r="BY36" s="1172">
        <v>5</v>
      </c>
      <c r="BZ36" s="1172" t="s">
        <v>1023</v>
      </c>
      <c r="CA36" s="1172" t="s">
        <v>1023</v>
      </c>
    </row>
    <row r="37" spans="2:79">
      <c r="B37" s="1173" t="s">
        <v>2456</v>
      </c>
      <c r="C37" s="1172">
        <v>155</v>
      </c>
      <c r="D37" s="1172">
        <v>115</v>
      </c>
      <c r="E37" s="1172">
        <v>40</v>
      </c>
      <c r="F37" s="1172">
        <v>7</v>
      </c>
      <c r="G37" s="1172">
        <v>5</v>
      </c>
      <c r="H37" s="1172">
        <v>2</v>
      </c>
      <c r="I37" s="1172">
        <v>2</v>
      </c>
      <c r="J37" s="1172">
        <v>1</v>
      </c>
      <c r="K37" s="1172">
        <v>1</v>
      </c>
      <c r="L37" s="1172" t="s">
        <v>1023</v>
      </c>
      <c r="M37" s="1172">
        <v>1</v>
      </c>
      <c r="N37" s="1172" t="s">
        <v>1023</v>
      </c>
      <c r="O37" s="1172">
        <v>2</v>
      </c>
      <c r="P37" s="1172">
        <v>1</v>
      </c>
      <c r="Q37" s="1172">
        <v>1</v>
      </c>
      <c r="R37" s="1172">
        <v>4</v>
      </c>
      <c r="S37" s="1172">
        <v>2</v>
      </c>
      <c r="T37" s="1172">
        <v>2</v>
      </c>
      <c r="U37" s="1172">
        <v>4</v>
      </c>
      <c r="V37" s="1172">
        <v>3</v>
      </c>
      <c r="W37" s="1172">
        <v>1</v>
      </c>
      <c r="X37" s="1172">
        <v>9</v>
      </c>
      <c r="Y37" s="1172">
        <v>8</v>
      </c>
      <c r="Z37" s="1172">
        <v>1</v>
      </c>
      <c r="AA37" s="1172">
        <v>3</v>
      </c>
      <c r="AB37" s="1172">
        <v>2</v>
      </c>
      <c r="AC37" s="1172">
        <v>1</v>
      </c>
      <c r="AD37" s="1172" t="s">
        <v>1023</v>
      </c>
      <c r="AE37" s="1172">
        <v>32</v>
      </c>
      <c r="AF37" s="1172" t="s">
        <v>1023</v>
      </c>
      <c r="AG37" s="1172">
        <v>7</v>
      </c>
      <c r="AH37" s="1172">
        <v>3</v>
      </c>
      <c r="AI37" s="1172">
        <v>4</v>
      </c>
      <c r="AJ37" s="1172">
        <v>6</v>
      </c>
      <c r="AK37" s="1172">
        <v>2</v>
      </c>
      <c r="AL37" s="1172">
        <v>4</v>
      </c>
      <c r="AM37" s="1172">
        <v>9</v>
      </c>
      <c r="AN37" s="1172">
        <v>7</v>
      </c>
      <c r="AO37" s="1172">
        <v>2</v>
      </c>
      <c r="AP37" s="1172">
        <v>14</v>
      </c>
      <c r="AQ37" s="1172">
        <v>11</v>
      </c>
      <c r="AR37" s="1172">
        <v>3</v>
      </c>
      <c r="AS37" s="1172" t="s">
        <v>1023</v>
      </c>
      <c r="AT37" s="1172" t="s">
        <v>1023</v>
      </c>
      <c r="AU37" s="1172" t="s">
        <v>1023</v>
      </c>
      <c r="AV37" s="1172" t="s">
        <v>1023</v>
      </c>
      <c r="AW37" s="1172" t="s">
        <v>1023</v>
      </c>
      <c r="AX37" s="1172" t="s">
        <v>1023</v>
      </c>
      <c r="AY37" s="1172" t="s">
        <v>1023</v>
      </c>
      <c r="AZ37" s="1172" t="s">
        <v>1023</v>
      </c>
      <c r="BA37" s="1172" t="s">
        <v>1023</v>
      </c>
      <c r="BB37" s="1172">
        <v>44</v>
      </c>
      <c r="BC37" s="1172">
        <v>29</v>
      </c>
      <c r="BD37" s="1172">
        <v>15</v>
      </c>
      <c r="BE37" s="1172">
        <v>6</v>
      </c>
      <c r="BF37" s="1172">
        <v>3</v>
      </c>
      <c r="BG37" s="1172">
        <v>3</v>
      </c>
      <c r="BH37" s="1172" t="s">
        <v>1023</v>
      </c>
      <c r="BI37" s="1172" t="s">
        <v>1023</v>
      </c>
      <c r="BJ37" s="1172" t="s">
        <v>1023</v>
      </c>
      <c r="BK37" s="1172" t="s">
        <v>1023</v>
      </c>
      <c r="BL37" s="1172" t="s">
        <v>1023</v>
      </c>
      <c r="BM37" s="1172" t="s">
        <v>1023</v>
      </c>
      <c r="BN37" s="1172" t="s">
        <v>1023</v>
      </c>
      <c r="BO37" s="1172" t="s">
        <v>1023</v>
      </c>
      <c r="BP37" s="1172" t="s">
        <v>1023</v>
      </c>
      <c r="BQ37" s="1172" t="s">
        <v>1023</v>
      </c>
      <c r="BR37" s="1172" t="s">
        <v>1023</v>
      </c>
      <c r="BS37" s="1172" t="s">
        <v>1023</v>
      </c>
      <c r="BT37" s="1172" t="s">
        <v>1023</v>
      </c>
      <c r="BU37" s="1172">
        <v>4</v>
      </c>
      <c r="BV37" s="1172" t="s">
        <v>1023</v>
      </c>
      <c r="BW37" s="1172" t="s">
        <v>1023</v>
      </c>
      <c r="BX37" s="1172">
        <v>1</v>
      </c>
      <c r="BY37" s="1172" t="s">
        <v>1023</v>
      </c>
      <c r="BZ37" s="1172" t="s">
        <v>1023</v>
      </c>
      <c r="CA37" s="1172" t="s">
        <v>1023</v>
      </c>
    </row>
    <row r="38" spans="2:79" ht="28.5">
      <c r="B38" s="1173" t="s">
        <v>2457</v>
      </c>
      <c r="C38" s="1172">
        <v>360</v>
      </c>
      <c r="D38" s="1172">
        <v>272</v>
      </c>
      <c r="E38" s="1172">
        <v>88</v>
      </c>
      <c r="F38" s="1172">
        <v>28</v>
      </c>
      <c r="G38" s="1172">
        <v>19</v>
      </c>
      <c r="H38" s="1172">
        <v>9</v>
      </c>
      <c r="I38" s="1172" t="s">
        <v>1023</v>
      </c>
      <c r="J38" s="1172" t="s">
        <v>1023</v>
      </c>
      <c r="K38" s="1172" t="s">
        <v>1023</v>
      </c>
      <c r="L38" s="1172">
        <v>8</v>
      </c>
      <c r="M38" s="1172">
        <v>6</v>
      </c>
      <c r="N38" s="1172">
        <v>2</v>
      </c>
      <c r="O38" s="1172" t="s">
        <v>1023</v>
      </c>
      <c r="P38" s="1172">
        <v>3</v>
      </c>
      <c r="Q38" s="1172" t="s">
        <v>1023</v>
      </c>
      <c r="R38" s="1172">
        <v>7</v>
      </c>
      <c r="S38" s="1172">
        <v>3</v>
      </c>
      <c r="T38" s="1172">
        <v>4</v>
      </c>
      <c r="U38" s="1172" t="s">
        <v>1023</v>
      </c>
      <c r="V38" s="1172">
        <v>9</v>
      </c>
      <c r="W38" s="1172" t="s">
        <v>1023</v>
      </c>
      <c r="X38" s="1172">
        <v>12</v>
      </c>
      <c r="Y38" s="1172">
        <v>9</v>
      </c>
      <c r="Z38" s="1172">
        <v>3</v>
      </c>
      <c r="AA38" s="1172">
        <v>12</v>
      </c>
      <c r="AB38" s="1172">
        <v>10</v>
      </c>
      <c r="AC38" s="1172">
        <v>2</v>
      </c>
      <c r="AD38" s="1172">
        <v>77</v>
      </c>
      <c r="AE38" s="1172">
        <v>76</v>
      </c>
      <c r="AF38" s="1172">
        <v>1</v>
      </c>
      <c r="AG38" s="1172">
        <v>15</v>
      </c>
      <c r="AH38" s="1172">
        <v>13</v>
      </c>
      <c r="AI38" s="1172">
        <v>2</v>
      </c>
      <c r="AJ38" s="1172">
        <v>12</v>
      </c>
      <c r="AK38" s="1172">
        <v>10</v>
      </c>
      <c r="AL38" s="1172">
        <v>2</v>
      </c>
      <c r="AM38" s="1172">
        <v>14</v>
      </c>
      <c r="AN38" s="1172">
        <v>10</v>
      </c>
      <c r="AO38" s="1172">
        <v>4</v>
      </c>
      <c r="AP38" s="1172">
        <v>28</v>
      </c>
      <c r="AQ38" s="1172">
        <v>19</v>
      </c>
      <c r="AR38" s="1172">
        <v>9</v>
      </c>
      <c r="AS38" s="1172">
        <v>3</v>
      </c>
      <c r="AT38" s="1172">
        <v>2</v>
      </c>
      <c r="AU38" s="1172">
        <v>1</v>
      </c>
      <c r="AV38" s="1172" t="s">
        <v>1023</v>
      </c>
      <c r="AW38" s="1172" t="s">
        <v>1023</v>
      </c>
      <c r="AX38" s="1172" t="s">
        <v>1023</v>
      </c>
      <c r="AY38" s="1172" t="s">
        <v>1023</v>
      </c>
      <c r="AZ38" s="1172" t="s">
        <v>1023</v>
      </c>
      <c r="BA38" s="1172" t="s">
        <v>1023</v>
      </c>
      <c r="BB38" s="1172">
        <v>97</v>
      </c>
      <c r="BC38" s="1172">
        <v>62</v>
      </c>
      <c r="BD38" s="1172">
        <v>35</v>
      </c>
      <c r="BE38" s="1172">
        <v>19</v>
      </c>
      <c r="BF38" s="1172">
        <v>9</v>
      </c>
      <c r="BG38" s="1172">
        <v>10</v>
      </c>
      <c r="BH38" s="1172" t="s">
        <v>1023</v>
      </c>
      <c r="BI38" s="1172">
        <v>1</v>
      </c>
      <c r="BJ38" s="1172" t="s">
        <v>1023</v>
      </c>
      <c r="BK38" s="1172" t="s">
        <v>1023</v>
      </c>
      <c r="BL38" s="1172" t="s">
        <v>1023</v>
      </c>
      <c r="BM38" s="1172" t="s">
        <v>1023</v>
      </c>
      <c r="BN38" s="1172" t="s">
        <v>1023</v>
      </c>
      <c r="BO38" s="1172" t="s">
        <v>1023</v>
      </c>
      <c r="BP38" s="1172" t="s">
        <v>1023</v>
      </c>
      <c r="BQ38" s="1172" t="s">
        <v>1023</v>
      </c>
      <c r="BR38" s="1172" t="s">
        <v>1023</v>
      </c>
      <c r="BS38" s="1172">
        <v>1</v>
      </c>
      <c r="BT38" s="1172">
        <v>11</v>
      </c>
      <c r="BU38" s="1172">
        <v>8</v>
      </c>
      <c r="BV38" s="1172">
        <v>3</v>
      </c>
      <c r="BW38" s="1172" t="s">
        <v>1023</v>
      </c>
      <c r="BX38" s="1172">
        <v>3</v>
      </c>
      <c r="BY38" s="1172" t="s">
        <v>1023</v>
      </c>
      <c r="BZ38" s="1172" t="s">
        <v>1023</v>
      </c>
      <c r="CA38" s="1172" t="s">
        <v>1023</v>
      </c>
    </row>
    <row r="39" spans="2:79">
      <c r="B39" s="1173" t="s">
        <v>2458</v>
      </c>
      <c r="C39" s="1172">
        <v>443</v>
      </c>
      <c r="D39" s="1172">
        <v>356</v>
      </c>
      <c r="E39" s="1172">
        <v>87</v>
      </c>
      <c r="F39" s="1172">
        <v>25</v>
      </c>
      <c r="G39" s="1172">
        <v>18</v>
      </c>
      <c r="H39" s="1172">
        <v>7</v>
      </c>
      <c r="I39" s="1172" t="s">
        <v>1023</v>
      </c>
      <c r="J39" s="1172">
        <v>3</v>
      </c>
      <c r="K39" s="1172" t="s">
        <v>1023</v>
      </c>
      <c r="L39" s="1172">
        <v>8</v>
      </c>
      <c r="M39" s="1172">
        <v>7</v>
      </c>
      <c r="N39" s="1172">
        <v>1</v>
      </c>
      <c r="O39" s="1172">
        <v>4</v>
      </c>
      <c r="P39" s="1172">
        <v>2</v>
      </c>
      <c r="Q39" s="1172">
        <v>2</v>
      </c>
      <c r="R39" s="1172">
        <v>16</v>
      </c>
      <c r="S39" s="1172">
        <v>9</v>
      </c>
      <c r="T39" s="1172">
        <v>7</v>
      </c>
      <c r="U39" s="1172">
        <v>12</v>
      </c>
      <c r="V39" s="1172">
        <v>10</v>
      </c>
      <c r="W39" s="1172">
        <v>2</v>
      </c>
      <c r="X39" s="1172">
        <v>11</v>
      </c>
      <c r="Y39" s="1172">
        <v>10</v>
      </c>
      <c r="Z39" s="1172">
        <v>1</v>
      </c>
      <c r="AA39" s="1172">
        <v>8</v>
      </c>
      <c r="AB39" s="1172">
        <v>5</v>
      </c>
      <c r="AC39" s="1172">
        <v>3</v>
      </c>
      <c r="AD39" s="1172">
        <v>80</v>
      </c>
      <c r="AE39" s="1172">
        <v>78</v>
      </c>
      <c r="AF39" s="1172">
        <v>2</v>
      </c>
      <c r="AG39" s="1172">
        <v>16</v>
      </c>
      <c r="AH39" s="1172">
        <v>9</v>
      </c>
      <c r="AI39" s="1172">
        <v>7</v>
      </c>
      <c r="AJ39" s="1172">
        <v>17</v>
      </c>
      <c r="AK39" s="1172">
        <v>13</v>
      </c>
      <c r="AL39" s="1172">
        <v>4</v>
      </c>
      <c r="AM39" s="1172" t="s">
        <v>1023</v>
      </c>
      <c r="AN39" s="1172">
        <v>14</v>
      </c>
      <c r="AO39" s="1172" t="s">
        <v>1023</v>
      </c>
      <c r="AP39" s="1172">
        <v>36</v>
      </c>
      <c r="AQ39" s="1172">
        <v>31</v>
      </c>
      <c r="AR39" s="1172">
        <v>5</v>
      </c>
      <c r="AS39" s="1172">
        <v>4</v>
      </c>
      <c r="AT39" s="1172">
        <v>3</v>
      </c>
      <c r="AU39" s="1172">
        <v>1</v>
      </c>
      <c r="AV39" s="1172" t="s">
        <v>1023</v>
      </c>
      <c r="AW39" s="1172">
        <v>1</v>
      </c>
      <c r="AX39" s="1172" t="s">
        <v>1023</v>
      </c>
      <c r="AY39" s="1172">
        <v>3</v>
      </c>
      <c r="AZ39" s="1172">
        <v>2</v>
      </c>
      <c r="BA39" s="1172">
        <v>1</v>
      </c>
      <c r="BB39" s="1172">
        <v>145</v>
      </c>
      <c r="BC39" s="1172">
        <v>112</v>
      </c>
      <c r="BD39" s="1172">
        <v>33</v>
      </c>
      <c r="BE39" s="1172">
        <v>19</v>
      </c>
      <c r="BF39" s="1172">
        <v>12</v>
      </c>
      <c r="BG39" s="1172">
        <v>7</v>
      </c>
      <c r="BH39" s="1172" t="s">
        <v>1023</v>
      </c>
      <c r="BI39" s="1172" t="s">
        <v>1023</v>
      </c>
      <c r="BJ39" s="1172">
        <v>2</v>
      </c>
      <c r="BK39" s="1172" t="s">
        <v>1023</v>
      </c>
      <c r="BL39" s="1172" t="s">
        <v>1023</v>
      </c>
      <c r="BM39" s="1172" t="s">
        <v>1023</v>
      </c>
      <c r="BN39" s="1172" t="s">
        <v>1023</v>
      </c>
      <c r="BO39" s="1172" t="s">
        <v>1023</v>
      </c>
      <c r="BP39" s="1172" t="s">
        <v>1023</v>
      </c>
      <c r="BQ39" s="1172" t="s">
        <v>1023</v>
      </c>
      <c r="BR39" s="1172" t="s">
        <v>1023</v>
      </c>
      <c r="BS39" s="1172" t="s">
        <v>1023</v>
      </c>
      <c r="BT39" s="1172">
        <v>14</v>
      </c>
      <c r="BU39" s="1172">
        <v>13</v>
      </c>
      <c r="BV39" s="1172">
        <v>1</v>
      </c>
      <c r="BW39" s="1172">
        <v>5</v>
      </c>
      <c r="BX39" s="1172">
        <v>4</v>
      </c>
      <c r="BY39" s="1172">
        <v>1</v>
      </c>
      <c r="BZ39" s="1172" t="s">
        <v>1023</v>
      </c>
      <c r="CA39" s="1172" t="s">
        <v>1023</v>
      </c>
    </row>
    <row r="40" spans="2:79">
      <c r="B40" s="1173" t="s">
        <v>2459</v>
      </c>
      <c r="C40" s="1172">
        <v>147</v>
      </c>
      <c r="D40" s="1172">
        <v>117</v>
      </c>
      <c r="E40" s="1172">
        <v>30</v>
      </c>
      <c r="F40" s="1172">
        <v>10</v>
      </c>
      <c r="G40" s="1172">
        <v>7</v>
      </c>
      <c r="H40" s="1172">
        <v>3</v>
      </c>
      <c r="I40" s="1172" t="s">
        <v>1023</v>
      </c>
      <c r="J40" s="1172" t="s">
        <v>1023</v>
      </c>
      <c r="K40" s="1172" t="s">
        <v>1023</v>
      </c>
      <c r="L40" s="1172" t="s">
        <v>1023</v>
      </c>
      <c r="M40" s="1172">
        <v>3</v>
      </c>
      <c r="N40" s="1172" t="s">
        <v>1023</v>
      </c>
      <c r="O40" s="1172" t="s">
        <v>1023</v>
      </c>
      <c r="P40" s="1172">
        <v>1</v>
      </c>
      <c r="Q40" s="1172" t="s">
        <v>1023</v>
      </c>
      <c r="R40" s="1172">
        <v>3</v>
      </c>
      <c r="S40" s="1172">
        <v>2</v>
      </c>
      <c r="T40" s="1172">
        <v>1</v>
      </c>
      <c r="U40" s="1172" t="s">
        <v>1023</v>
      </c>
      <c r="V40" s="1172">
        <v>3</v>
      </c>
      <c r="W40" s="1172" t="s">
        <v>1023</v>
      </c>
      <c r="X40" s="1172" t="s">
        <v>1023</v>
      </c>
      <c r="Y40" s="1172">
        <v>1</v>
      </c>
      <c r="Z40" s="1172" t="s">
        <v>1023</v>
      </c>
      <c r="AA40" s="1172" t="s">
        <v>1023</v>
      </c>
      <c r="AB40" s="1172">
        <v>1</v>
      </c>
      <c r="AC40" s="1172" t="s">
        <v>1023</v>
      </c>
      <c r="AD40" s="1172">
        <v>33</v>
      </c>
      <c r="AE40" s="1172">
        <v>32</v>
      </c>
      <c r="AF40" s="1172">
        <v>1</v>
      </c>
      <c r="AG40" s="1172">
        <v>5</v>
      </c>
      <c r="AH40" s="1172">
        <v>3</v>
      </c>
      <c r="AI40" s="1172">
        <v>2</v>
      </c>
      <c r="AJ40" s="1172">
        <v>3</v>
      </c>
      <c r="AK40" s="1172">
        <v>2</v>
      </c>
      <c r="AL40" s="1172">
        <v>1</v>
      </c>
      <c r="AM40" s="1172">
        <v>10</v>
      </c>
      <c r="AN40" s="1172">
        <v>7</v>
      </c>
      <c r="AO40" s="1172">
        <v>3</v>
      </c>
      <c r="AP40" s="1172">
        <v>16</v>
      </c>
      <c r="AQ40" s="1172">
        <v>12</v>
      </c>
      <c r="AR40" s="1172">
        <v>4</v>
      </c>
      <c r="AS40" s="1172" t="s">
        <v>1023</v>
      </c>
      <c r="AT40" s="1172" t="s">
        <v>1023</v>
      </c>
      <c r="AU40" s="1172" t="s">
        <v>1023</v>
      </c>
      <c r="AV40" s="1172" t="s">
        <v>1023</v>
      </c>
      <c r="AW40" s="1172">
        <v>1</v>
      </c>
      <c r="AX40" s="1172" t="s">
        <v>1023</v>
      </c>
      <c r="AY40" s="1172" t="s">
        <v>1023</v>
      </c>
      <c r="AZ40" s="1172">
        <v>1</v>
      </c>
      <c r="BA40" s="1172" t="s">
        <v>1023</v>
      </c>
      <c r="BB40" s="1172">
        <v>45</v>
      </c>
      <c r="BC40" s="1172">
        <v>32</v>
      </c>
      <c r="BD40" s="1172">
        <v>13</v>
      </c>
      <c r="BE40" s="1172" t="s">
        <v>1023</v>
      </c>
      <c r="BF40" s="1172">
        <v>1</v>
      </c>
      <c r="BG40" s="1172" t="s">
        <v>1023</v>
      </c>
      <c r="BH40" s="1172" t="s">
        <v>1023</v>
      </c>
      <c r="BI40" s="1172">
        <v>1</v>
      </c>
      <c r="BJ40" s="1172" t="s">
        <v>1023</v>
      </c>
      <c r="BK40" s="1172" t="s">
        <v>1023</v>
      </c>
      <c r="BL40" s="1172" t="s">
        <v>1023</v>
      </c>
      <c r="BM40" s="1172" t="s">
        <v>1023</v>
      </c>
      <c r="BN40" s="1172" t="s">
        <v>1023</v>
      </c>
      <c r="BO40" s="1172" t="s">
        <v>1023</v>
      </c>
      <c r="BP40" s="1172">
        <v>1</v>
      </c>
      <c r="BQ40" s="1172" t="s">
        <v>1023</v>
      </c>
      <c r="BR40" s="1172" t="s">
        <v>1023</v>
      </c>
      <c r="BS40" s="1172" t="s">
        <v>1023</v>
      </c>
      <c r="BT40" s="1172">
        <v>6</v>
      </c>
      <c r="BU40" s="1172">
        <v>5</v>
      </c>
      <c r="BV40" s="1172">
        <v>1</v>
      </c>
      <c r="BW40" s="1172" t="s">
        <v>1023</v>
      </c>
      <c r="BX40" s="1172">
        <v>2</v>
      </c>
      <c r="BY40" s="1172" t="s">
        <v>1023</v>
      </c>
      <c r="BZ40" s="1172" t="s">
        <v>1023</v>
      </c>
      <c r="CA40" s="1172" t="s">
        <v>1023</v>
      </c>
    </row>
    <row r="41" spans="2:79">
      <c r="B41" s="1173" t="s">
        <v>2460</v>
      </c>
      <c r="C41" s="1172">
        <v>632</v>
      </c>
      <c r="D41" s="1172">
        <v>474</v>
      </c>
      <c r="E41" s="1172">
        <v>158</v>
      </c>
      <c r="F41" s="1172">
        <v>36</v>
      </c>
      <c r="G41" s="1172">
        <v>21</v>
      </c>
      <c r="H41" s="1172">
        <v>15</v>
      </c>
      <c r="I41" s="1172">
        <v>13</v>
      </c>
      <c r="J41" s="1172">
        <v>9</v>
      </c>
      <c r="K41" s="1172">
        <v>4</v>
      </c>
      <c r="L41" s="1172">
        <v>10</v>
      </c>
      <c r="M41" s="1172">
        <v>7</v>
      </c>
      <c r="N41" s="1172">
        <v>3</v>
      </c>
      <c r="O41" s="1172" t="s">
        <v>1023</v>
      </c>
      <c r="P41" s="1172">
        <v>5</v>
      </c>
      <c r="Q41" s="1172" t="s">
        <v>1023</v>
      </c>
      <c r="R41" s="1172">
        <v>9</v>
      </c>
      <c r="S41" s="1172">
        <v>4</v>
      </c>
      <c r="T41" s="1172">
        <v>5</v>
      </c>
      <c r="U41" s="1172">
        <v>24</v>
      </c>
      <c r="V41" s="1172">
        <v>13</v>
      </c>
      <c r="W41" s="1172">
        <v>11</v>
      </c>
      <c r="X41" s="1172">
        <v>32</v>
      </c>
      <c r="Y41" s="1172">
        <v>30</v>
      </c>
      <c r="Z41" s="1172">
        <v>2</v>
      </c>
      <c r="AA41" s="1172">
        <v>16</v>
      </c>
      <c r="AB41" s="1172">
        <v>11</v>
      </c>
      <c r="AC41" s="1172">
        <v>5</v>
      </c>
      <c r="AD41" s="1172">
        <v>140</v>
      </c>
      <c r="AE41" s="1172">
        <v>135</v>
      </c>
      <c r="AF41" s="1172">
        <v>5</v>
      </c>
      <c r="AG41" s="1172">
        <v>29</v>
      </c>
      <c r="AH41" s="1172">
        <v>20</v>
      </c>
      <c r="AI41" s="1172">
        <v>9</v>
      </c>
      <c r="AJ41" s="1172">
        <v>27</v>
      </c>
      <c r="AK41" s="1172">
        <v>19</v>
      </c>
      <c r="AL41" s="1172">
        <v>8</v>
      </c>
      <c r="AM41" s="1172">
        <v>23</v>
      </c>
      <c r="AN41" s="1172">
        <v>17</v>
      </c>
      <c r="AO41" s="1172">
        <v>6</v>
      </c>
      <c r="AP41" s="1172">
        <v>43</v>
      </c>
      <c r="AQ41" s="1172">
        <v>33</v>
      </c>
      <c r="AR41" s="1172">
        <v>10</v>
      </c>
      <c r="AS41" s="1172">
        <v>9</v>
      </c>
      <c r="AT41" s="1172">
        <v>4</v>
      </c>
      <c r="AU41" s="1172">
        <v>5</v>
      </c>
      <c r="AV41" s="1172">
        <v>4</v>
      </c>
      <c r="AW41" s="1172">
        <v>2</v>
      </c>
      <c r="AX41" s="1172">
        <v>2</v>
      </c>
      <c r="AY41" s="1172">
        <v>4</v>
      </c>
      <c r="AZ41" s="1172">
        <v>2</v>
      </c>
      <c r="BA41" s="1172">
        <v>2</v>
      </c>
      <c r="BB41" s="1172">
        <v>154</v>
      </c>
      <c r="BC41" s="1172">
        <v>107</v>
      </c>
      <c r="BD41" s="1172">
        <v>47</v>
      </c>
      <c r="BE41" s="1172">
        <v>22</v>
      </c>
      <c r="BF41" s="1172">
        <v>10</v>
      </c>
      <c r="BG41" s="1172">
        <v>12</v>
      </c>
      <c r="BH41" s="1172" t="s">
        <v>1023</v>
      </c>
      <c r="BI41" s="1172">
        <v>1</v>
      </c>
      <c r="BJ41" s="1172" t="s">
        <v>1023</v>
      </c>
      <c r="BK41" s="1172" t="s">
        <v>1023</v>
      </c>
      <c r="BL41" s="1172" t="s">
        <v>1023</v>
      </c>
      <c r="BM41" s="1172" t="s">
        <v>1023</v>
      </c>
      <c r="BN41" s="1172" t="s">
        <v>1023</v>
      </c>
      <c r="BO41" s="1172">
        <v>1</v>
      </c>
      <c r="BP41" s="1172" t="s">
        <v>1023</v>
      </c>
      <c r="BQ41" s="1172" t="s">
        <v>1023</v>
      </c>
      <c r="BR41" s="1172">
        <v>2</v>
      </c>
      <c r="BS41" s="1172" t="s">
        <v>1023</v>
      </c>
      <c r="BT41" s="1172">
        <v>16</v>
      </c>
      <c r="BU41" s="1172">
        <v>13</v>
      </c>
      <c r="BV41" s="1172">
        <v>3</v>
      </c>
      <c r="BW41" s="1172">
        <v>12</v>
      </c>
      <c r="BX41" s="1172">
        <v>8</v>
      </c>
      <c r="BY41" s="1172">
        <v>4</v>
      </c>
      <c r="BZ41" s="1172" t="s">
        <v>1023</v>
      </c>
      <c r="CA41" s="1172" t="s">
        <v>1023</v>
      </c>
    </row>
    <row r="42" spans="2:79">
      <c r="B42" s="1173" t="s">
        <v>2461</v>
      </c>
      <c r="C42" s="1172">
        <v>1714</v>
      </c>
      <c r="D42" s="1172">
        <v>1311</v>
      </c>
      <c r="E42" s="1172">
        <v>403</v>
      </c>
      <c r="F42" s="1172">
        <v>93</v>
      </c>
      <c r="G42" s="1172">
        <v>62</v>
      </c>
      <c r="H42" s="1172">
        <v>31</v>
      </c>
      <c r="I42" s="1172">
        <v>22</v>
      </c>
      <c r="J42" s="1172">
        <v>17</v>
      </c>
      <c r="K42" s="1172">
        <v>5</v>
      </c>
      <c r="L42" s="1172">
        <v>21</v>
      </c>
      <c r="M42" s="1172">
        <v>12</v>
      </c>
      <c r="N42" s="1172">
        <v>9</v>
      </c>
      <c r="O42" s="1172">
        <v>24</v>
      </c>
      <c r="P42" s="1172">
        <v>16</v>
      </c>
      <c r="Q42" s="1172">
        <v>8</v>
      </c>
      <c r="R42" s="1172">
        <v>67</v>
      </c>
      <c r="S42" s="1172">
        <v>34</v>
      </c>
      <c r="T42" s="1172">
        <v>33</v>
      </c>
      <c r="U42" s="1172">
        <v>78</v>
      </c>
      <c r="V42" s="1172">
        <v>67</v>
      </c>
      <c r="W42" s="1172">
        <v>11</v>
      </c>
      <c r="X42" s="1172">
        <v>68</v>
      </c>
      <c r="Y42" s="1172">
        <v>63</v>
      </c>
      <c r="Z42" s="1172">
        <v>5</v>
      </c>
      <c r="AA42" s="1172">
        <v>23</v>
      </c>
      <c r="AB42" s="1172">
        <v>14</v>
      </c>
      <c r="AC42" s="1172">
        <v>9</v>
      </c>
      <c r="AD42" s="1172">
        <v>312</v>
      </c>
      <c r="AE42" s="1172">
        <v>300</v>
      </c>
      <c r="AF42" s="1172">
        <v>12</v>
      </c>
      <c r="AG42" s="1172">
        <v>70</v>
      </c>
      <c r="AH42" s="1172">
        <v>39</v>
      </c>
      <c r="AI42" s="1172">
        <v>31</v>
      </c>
      <c r="AJ42" s="1172">
        <v>62</v>
      </c>
      <c r="AK42" s="1172">
        <v>48</v>
      </c>
      <c r="AL42" s="1172">
        <v>14</v>
      </c>
      <c r="AM42" s="1172">
        <v>60</v>
      </c>
      <c r="AN42" s="1172">
        <v>45</v>
      </c>
      <c r="AO42" s="1172">
        <v>15</v>
      </c>
      <c r="AP42" s="1172">
        <v>143</v>
      </c>
      <c r="AQ42" s="1172">
        <v>120</v>
      </c>
      <c r="AR42" s="1172">
        <v>23</v>
      </c>
      <c r="AS42" s="1172">
        <v>8</v>
      </c>
      <c r="AT42" s="1172">
        <v>7</v>
      </c>
      <c r="AU42" s="1172">
        <v>1</v>
      </c>
      <c r="AV42" s="1172">
        <v>4</v>
      </c>
      <c r="AW42" s="1172">
        <v>2</v>
      </c>
      <c r="AX42" s="1172">
        <v>2</v>
      </c>
      <c r="AY42" s="1172">
        <v>9</v>
      </c>
      <c r="AZ42" s="1172">
        <v>7</v>
      </c>
      <c r="BA42" s="1172">
        <v>2</v>
      </c>
      <c r="BB42" s="1172">
        <v>456</v>
      </c>
      <c r="BC42" s="1172">
        <v>328</v>
      </c>
      <c r="BD42" s="1172">
        <v>128</v>
      </c>
      <c r="BE42" s="1172">
        <v>86</v>
      </c>
      <c r="BF42" s="1172">
        <v>47</v>
      </c>
      <c r="BG42" s="1172">
        <v>39</v>
      </c>
      <c r="BH42" s="1172">
        <v>10</v>
      </c>
      <c r="BI42" s="1172">
        <v>6</v>
      </c>
      <c r="BJ42" s="1172">
        <v>4</v>
      </c>
      <c r="BK42" s="1172" t="s">
        <v>1023</v>
      </c>
      <c r="BL42" s="1172">
        <v>1</v>
      </c>
      <c r="BM42" s="1172" t="s">
        <v>1023</v>
      </c>
      <c r="BN42" s="1172" t="s">
        <v>1023</v>
      </c>
      <c r="BO42" s="1172">
        <v>7</v>
      </c>
      <c r="BP42" s="1172" t="s">
        <v>1023</v>
      </c>
      <c r="BQ42" s="1172">
        <v>5</v>
      </c>
      <c r="BR42" s="1172">
        <v>4</v>
      </c>
      <c r="BS42" s="1172">
        <v>1</v>
      </c>
      <c r="BT42" s="1172">
        <v>57</v>
      </c>
      <c r="BU42" s="1172">
        <v>46</v>
      </c>
      <c r="BV42" s="1172">
        <v>11</v>
      </c>
      <c r="BW42" s="1172">
        <v>28</v>
      </c>
      <c r="BX42" s="1172">
        <v>19</v>
      </c>
      <c r="BY42" s="1172">
        <v>9</v>
      </c>
      <c r="BZ42" s="1172" t="s">
        <v>1023</v>
      </c>
      <c r="CA42" s="1172" t="s">
        <v>1023</v>
      </c>
    </row>
    <row r="43" spans="2:79">
      <c r="B43" s="1173" t="s">
        <v>2462</v>
      </c>
      <c r="C43" s="1172">
        <v>598</v>
      </c>
      <c r="D43" s="1172">
        <v>495</v>
      </c>
      <c r="E43" s="1172">
        <v>103</v>
      </c>
      <c r="F43" s="1172">
        <v>3</v>
      </c>
      <c r="G43" s="1172">
        <v>1</v>
      </c>
      <c r="H43" s="1172">
        <v>2</v>
      </c>
      <c r="I43" s="1172">
        <v>12</v>
      </c>
      <c r="J43" s="1172">
        <v>6</v>
      </c>
      <c r="K43" s="1172">
        <v>6</v>
      </c>
      <c r="L43" s="1172">
        <v>3</v>
      </c>
      <c r="M43" s="1172">
        <v>2</v>
      </c>
      <c r="N43" s="1172">
        <v>1</v>
      </c>
      <c r="O43" s="1172" t="s">
        <v>1023</v>
      </c>
      <c r="P43" s="1172">
        <v>2</v>
      </c>
      <c r="Q43" s="1172" t="s">
        <v>1023</v>
      </c>
      <c r="R43" s="1172">
        <v>8</v>
      </c>
      <c r="S43" s="1172">
        <v>4</v>
      </c>
      <c r="T43" s="1172">
        <v>4</v>
      </c>
      <c r="U43" s="1172">
        <v>25</v>
      </c>
      <c r="V43" s="1172">
        <v>15</v>
      </c>
      <c r="W43" s="1172">
        <v>10</v>
      </c>
      <c r="X43" s="1172" t="s">
        <v>1023</v>
      </c>
      <c r="Y43" s="1172">
        <v>3</v>
      </c>
      <c r="Z43" s="1172" t="s">
        <v>1023</v>
      </c>
      <c r="AA43" s="1172" t="s">
        <v>1023</v>
      </c>
      <c r="AB43" s="1172">
        <v>8</v>
      </c>
      <c r="AC43" s="1172" t="s">
        <v>1023</v>
      </c>
      <c r="AD43" s="1172">
        <v>278</v>
      </c>
      <c r="AE43" s="1172">
        <v>269</v>
      </c>
      <c r="AF43" s="1172">
        <v>9</v>
      </c>
      <c r="AG43" s="1172">
        <v>14</v>
      </c>
      <c r="AH43" s="1172">
        <v>6</v>
      </c>
      <c r="AI43" s="1172">
        <v>8</v>
      </c>
      <c r="AJ43" s="1172">
        <v>6</v>
      </c>
      <c r="AK43" s="1172">
        <v>4</v>
      </c>
      <c r="AL43" s="1172">
        <v>2</v>
      </c>
      <c r="AM43" s="1172">
        <v>40</v>
      </c>
      <c r="AN43" s="1172">
        <v>33</v>
      </c>
      <c r="AO43" s="1172">
        <v>7</v>
      </c>
      <c r="AP43" s="1172">
        <v>55</v>
      </c>
      <c r="AQ43" s="1172">
        <v>40</v>
      </c>
      <c r="AR43" s="1172">
        <v>15</v>
      </c>
      <c r="AS43" s="1172" t="s">
        <v>1023</v>
      </c>
      <c r="AT43" s="1172" t="s">
        <v>1023</v>
      </c>
      <c r="AU43" s="1172">
        <v>2</v>
      </c>
      <c r="AV43" s="1172">
        <v>4</v>
      </c>
      <c r="AW43" s="1172">
        <v>2</v>
      </c>
      <c r="AX43" s="1172">
        <v>2</v>
      </c>
      <c r="AY43" s="1172">
        <v>2</v>
      </c>
      <c r="AZ43" s="1172">
        <v>1</v>
      </c>
      <c r="BA43" s="1172">
        <v>1</v>
      </c>
      <c r="BB43" s="1172">
        <v>71</v>
      </c>
      <c r="BC43" s="1172">
        <v>53</v>
      </c>
      <c r="BD43" s="1172">
        <v>18</v>
      </c>
      <c r="BE43" s="1172">
        <v>17</v>
      </c>
      <c r="BF43" s="1172">
        <v>10</v>
      </c>
      <c r="BG43" s="1172">
        <v>7</v>
      </c>
      <c r="BH43" s="1172" t="s">
        <v>1023</v>
      </c>
      <c r="BI43" s="1172" t="s">
        <v>1023</v>
      </c>
      <c r="BJ43" s="1172" t="s">
        <v>1023</v>
      </c>
      <c r="BK43" s="1172" t="s">
        <v>1023</v>
      </c>
      <c r="BL43" s="1172" t="s">
        <v>1023</v>
      </c>
      <c r="BM43" s="1172" t="s">
        <v>1023</v>
      </c>
      <c r="BN43" s="1172" t="s">
        <v>1023</v>
      </c>
      <c r="BO43" s="1172">
        <v>1</v>
      </c>
      <c r="BP43" s="1172" t="s">
        <v>1023</v>
      </c>
      <c r="BQ43" s="1172" t="s">
        <v>1023</v>
      </c>
      <c r="BR43" s="1172">
        <v>1</v>
      </c>
      <c r="BS43" s="1172" t="s">
        <v>1023</v>
      </c>
      <c r="BT43" s="1172">
        <v>22</v>
      </c>
      <c r="BU43" s="1172">
        <v>21</v>
      </c>
      <c r="BV43" s="1172">
        <v>1</v>
      </c>
      <c r="BW43" s="1172">
        <v>20</v>
      </c>
      <c r="BX43" s="1172">
        <v>12</v>
      </c>
      <c r="BY43" s="1172">
        <v>8</v>
      </c>
      <c r="BZ43" s="1172">
        <v>1</v>
      </c>
      <c r="CA43" s="1172" t="s">
        <v>1023</v>
      </c>
    </row>
    <row r="44" spans="2:79">
      <c r="B44" s="1173" t="s">
        <v>2463</v>
      </c>
      <c r="C44" s="1172">
        <v>344</v>
      </c>
      <c r="D44" s="1172">
        <v>246</v>
      </c>
      <c r="E44" s="1172">
        <v>98</v>
      </c>
      <c r="F44" s="1172">
        <v>14</v>
      </c>
      <c r="G44" s="1172">
        <v>6</v>
      </c>
      <c r="H44" s="1172">
        <v>8</v>
      </c>
      <c r="I44" s="1172">
        <v>9</v>
      </c>
      <c r="J44" s="1172">
        <v>3</v>
      </c>
      <c r="K44" s="1172">
        <v>6</v>
      </c>
      <c r="L44" s="1172">
        <v>3</v>
      </c>
      <c r="M44" s="1172">
        <v>1</v>
      </c>
      <c r="N44" s="1172">
        <v>2</v>
      </c>
      <c r="O44" s="1172">
        <v>8</v>
      </c>
      <c r="P44" s="1172">
        <v>4</v>
      </c>
      <c r="Q44" s="1172">
        <v>4</v>
      </c>
      <c r="R44" s="1172">
        <v>11</v>
      </c>
      <c r="S44" s="1172">
        <v>6</v>
      </c>
      <c r="T44" s="1172">
        <v>5</v>
      </c>
      <c r="U44" s="1172">
        <v>16</v>
      </c>
      <c r="V44" s="1172">
        <v>11</v>
      </c>
      <c r="W44" s="1172">
        <v>5</v>
      </c>
      <c r="X44" s="1172">
        <v>7</v>
      </c>
      <c r="Y44" s="1172">
        <v>6</v>
      </c>
      <c r="Z44" s="1172">
        <v>1</v>
      </c>
      <c r="AA44" s="1172">
        <v>8</v>
      </c>
      <c r="AB44" s="1172">
        <v>7</v>
      </c>
      <c r="AC44" s="1172">
        <v>1</v>
      </c>
      <c r="AD44" s="1172">
        <v>85</v>
      </c>
      <c r="AE44" s="1172">
        <v>75</v>
      </c>
      <c r="AF44" s="1172">
        <v>10</v>
      </c>
      <c r="AG44" s="1172">
        <v>13</v>
      </c>
      <c r="AH44" s="1172">
        <v>8</v>
      </c>
      <c r="AI44" s="1172">
        <v>5</v>
      </c>
      <c r="AJ44" s="1172">
        <v>10</v>
      </c>
      <c r="AK44" s="1172">
        <v>6</v>
      </c>
      <c r="AL44" s="1172">
        <v>4</v>
      </c>
      <c r="AM44" s="1172">
        <v>31</v>
      </c>
      <c r="AN44" s="1172">
        <v>28</v>
      </c>
      <c r="AO44" s="1172">
        <v>3</v>
      </c>
      <c r="AP44" s="1172">
        <v>40</v>
      </c>
      <c r="AQ44" s="1172">
        <v>27</v>
      </c>
      <c r="AR44" s="1172">
        <v>13</v>
      </c>
      <c r="AS44" s="1172" t="s">
        <v>1023</v>
      </c>
      <c r="AT44" s="1172" t="s">
        <v>1023</v>
      </c>
      <c r="AU44" s="1172">
        <v>1</v>
      </c>
      <c r="AV44" s="1172" t="s">
        <v>1023</v>
      </c>
      <c r="AW44" s="1172">
        <v>1</v>
      </c>
      <c r="AX44" s="1172" t="s">
        <v>1023</v>
      </c>
      <c r="AY44" s="1172" t="s">
        <v>1023</v>
      </c>
      <c r="AZ44" s="1172">
        <v>1</v>
      </c>
      <c r="BA44" s="1172" t="s">
        <v>1023</v>
      </c>
      <c r="BB44" s="1172">
        <v>49</v>
      </c>
      <c r="BC44" s="1172">
        <v>32</v>
      </c>
      <c r="BD44" s="1172">
        <v>17</v>
      </c>
      <c r="BE44" s="1172">
        <v>17</v>
      </c>
      <c r="BF44" s="1172">
        <v>8</v>
      </c>
      <c r="BG44" s="1172">
        <v>9</v>
      </c>
      <c r="BH44" s="1172" t="s">
        <v>1023</v>
      </c>
      <c r="BI44" s="1172" t="s">
        <v>1023</v>
      </c>
      <c r="BJ44" s="1172" t="s">
        <v>1023</v>
      </c>
      <c r="BK44" s="1172" t="s">
        <v>1023</v>
      </c>
      <c r="BL44" s="1172">
        <v>1</v>
      </c>
      <c r="BM44" s="1172" t="s">
        <v>1023</v>
      </c>
      <c r="BN44" s="1172" t="s">
        <v>1023</v>
      </c>
      <c r="BO44" s="1172" t="s">
        <v>1023</v>
      </c>
      <c r="BP44" s="1172">
        <v>1</v>
      </c>
      <c r="BQ44" s="1172" t="s">
        <v>1023</v>
      </c>
      <c r="BR44" s="1172" t="s">
        <v>1023</v>
      </c>
      <c r="BS44" s="1172" t="s">
        <v>1023</v>
      </c>
      <c r="BT44" s="1172" t="s">
        <v>1023</v>
      </c>
      <c r="BU44" s="1172">
        <v>8</v>
      </c>
      <c r="BV44" s="1172" t="s">
        <v>1023</v>
      </c>
      <c r="BW44" s="1172">
        <v>8</v>
      </c>
      <c r="BX44" s="1172">
        <v>5</v>
      </c>
      <c r="BY44" s="1172">
        <v>3</v>
      </c>
      <c r="BZ44" s="1172">
        <v>2</v>
      </c>
      <c r="CA44" s="1172" t="s">
        <v>1023</v>
      </c>
    </row>
    <row r="45" spans="2:79" ht="28.5">
      <c r="B45" s="1173" t="s">
        <v>2464</v>
      </c>
      <c r="C45" s="1172">
        <v>150</v>
      </c>
      <c r="D45" s="1172">
        <v>125</v>
      </c>
      <c r="E45" s="1172">
        <v>25</v>
      </c>
      <c r="F45" s="1172">
        <v>5</v>
      </c>
      <c r="G45" s="1172">
        <v>4</v>
      </c>
      <c r="H45" s="1172">
        <v>1</v>
      </c>
      <c r="I45" s="1172">
        <v>5</v>
      </c>
      <c r="J45" s="1172">
        <v>4</v>
      </c>
      <c r="K45" s="1172">
        <v>1</v>
      </c>
      <c r="L45" s="1172" t="s">
        <v>1023</v>
      </c>
      <c r="M45" s="1172">
        <v>3</v>
      </c>
      <c r="N45" s="1172" t="s">
        <v>1023</v>
      </c>
      <c r="O45" s="1172">
        <v>3</v>
      </c>
      <c r="P45" s="1172">
        <v>2</v>
      </c>
      <c r="Q45" s="1172">
        <v>1</v>
      </c>
      <c r="R45" s="1172">
        <v>3</v>
      </c>
      <c r="S45" s="1172">
        <v>1</v>
      </c>
      <c r="T45" s="1172">
        <v>2</v>
      </c>
      <c r="U45" s="1172">
        <v>6</v>
      </c>
      <c r="V45" s="1172">
        <v>5</v>
      </c>
      <c r="W45" s="1172">
        <v>1</v>
      </c>
      <c r="X45" s="1172" t="s">
        <v>1023</v>
      </c>
      <c r="Y45" s="1172">
        <v>6</v>
      </c>
      <c r="Z45" s="1172" t="s">
        <v>1023</v>
      </c>
      <c r="AA45" s="1172" t="s">
        <v>1023</v>
      </c>
      <c r="AB45" s="1172">
        <v>2</v>
      </c>
      <c r="AC45" s="1172" t="s">
        <v>1023</v>
      </c>
      <c r="AD45" s="1172">
        <v>33</v>
      </c>
      <c r="AE45" s="1172">
        <v>31</v>
      </c>
      <c r="AF45" s="1172">
        <v>2</v>
      </c>
      <c r="AG45" s="1172" t="s">
        <v>1023</v>
      </c>
      <c r="AH45" s="1172">
        <v>2</v>
      </c>
      <c r="AI45" s="1172" t="s">
        <v>1023</v>
      </c>
      <c r="AJ45" s="1172">
        <v>7</v>
      </c>
      <c r="AK45" s="1172">
        <v>6</v>
      </c>
      <c r="AL45" s="1172">
        <v>1</v>
      </c>
      <c r="AM45" s="1172">
        <v>6</v>
      </c>
      <c r="AN45" s="1172">
        <v>5</v>
      </c>
      <c r="AO45" s="1172">
        <v>1</v>
      </c>
      <c r="AP45" s="1172">
        <v>11</v>
      </c>
      <c r="AQ45" s="1172">
        <v>7</v>
      </c>
      <c r="AR45" s="1172">
        <v>4</v>
      </c>
      <c r="AS45" s="1172" t="s">
        <v>1023</v>
      </c>
      <c r="AT45" s="1172">
        <v>2</v>
      </c>
      <c r="AU45" s="1172" t="s">
        <v>1023</v>
      </c>
      <c r="AV45" s="1172" t="s">
        <v>1023</v>
      </c>
      <c r="AW45" s="1172">
        <v>2</v>
      </c>
      <c r="AX45" s="1172" t="s">
        <v>1023</v>
      </c>
      <c r="AY45" s="1172" t="s">
        <v>1023</v>
      </c>
      <c r="AZ45" s="1172" t="s">
        <v>1023</v>
      </c>
      <c r="BA45" s="1172">
        <v>1</v>
      </c>
      <c r="BB45" s="1172">
        <v>31</v>
      </c>
      <c r="BC45" s="1172">
        <v>25</v>
      </c>
      <c r="BD45" s="1172">
        <v>6</v>
      </c>
      <c r="BE45" s="1172">
        <v>9</v>
      </c>
      <c r="BF45" s="1172">
        <v>7</v>
      </c>
      <c r="BG45" s="1172">
        <v>2</v>
      </c>
      <c r="BH45" s="1172" t="s">
        <v>1023</v>
      </c>
      <c r="BI45" s="1172">
        <v>1</v>
      </c>
      <c r="BJ45" s="1172" t="s">
        <v>1023</v>
      </c>
      <c r="BK45" s="1172" t="s">
        <v>1023</v>
      </c>
      <c r="BL45" s="1172">
        <v>1</v>
      </c>
      <c r="BM45" s="1172" t="s">
        <v>1023</v>
      </c>
      <c r="BN45" s="1172" t="s">
        <v>1023</v>
      </c>
      <c r="BO45" s="1172">
        <v>1</v>
      </c>
      <c r="BP45" s="1172" t="s">
        <v>1023</v>
      </c>
      <c r="BQ45" s="1172" t="s">
        <v>1023</v>
      </c>
      <c r="BR45" s="1172">
        <v>1</v>
      </c>
      <c r="BS45" s="1172" t="s">
        <v>1023</v>
      </c>
      <c r="BT45" s="1172" t="s">
        <v>1023</v>
      </c>
      <c r="BU45" s="1172">
        <v>3</v>
      </c>
      <c r="BV45" s="1172" t="s">
        <v>1023</v>
      </c>
      <c r="BW45" s="1172">
        <v>6</v>
      </c>
      <c r="BX45" s="1172">
        <v>4</v>
      </c>
      <c r="BY45" s="1172">
        <v>2</v>
      </c>
      <c r="BZ45" s="1172" t="s">
        <v>1023</v>
      </c>
      <c r="CA45" s="1172" t="s">
        <v>1023</v>
      </c>
    </row>
    <row r="46" spans="2:79">
      <c r="B46" s="1173" t="s">
        <v>2465</v>
      </c>
      <c r="C46" s="1172">
        <v>4895</v>
      </c>
      <c r="D46" s="1172">
        <v>4152</v>
      </c>
      <c r="E46" s="1172">
        <v>743</v>
      </c>
      <c r="F46" s="1172">
        <v>118</v>
      </c>
      <c r="G46" s="1172">
        <v>86</v>
      </c>
      <c r="H46" s="1172">
        <v>32</v>
      </c>
      <c r="I46" s="1172">
        <v>35</v>
      </c>
      <c r="J46" s="1172">
        <v>28</v>
      </c>
      <c r="K46" s="1172">
        <v>7</v>
      </c>
      <c r="L46" s="1172">
        <v>47</v>
      </c>
      <c r="M46" s="1172">
        <v>36</v>
      </c>
      <c r="N46" s="1172">
        <v>11</v>
      </c>
      <c r="O46" s="1172">
        <v>41</v>
      </c>
      <c r="P46" s="1172">
        <v>32</v>
      </c>
      <c r="Q46" s="1172">
        <v>9</v>
      </c>
      <c r="R46" s="1172">
        <v>55</v>
      </c>
      <c r="S46" s="1172">
        <v>38</v>
      </c>
      <c r="T46" s="1172">
        <v>17</v>
      </c>
      <c r="U46" s="1172">
        <v>77</v>
      </c>
      <c r="V46" s="1172">
        <v>60</v>
      </c>
      <c r="W46" s="1172">
        <v>17</v>
      </c>
      <c r="X46" s="1172">
        <v>150</v>
      </c>
      <c r="Y46" s="1172">
        <v>132</v>
      </c>
      <c r="Z46" s="1172">
        <v>18</v>
      </c>
      <c r="AA46" s="1172">
        <v>126</v>
      </c>
      <c r="AB46" s="1172">
        <v>82</v>
      </c>
      <c r="AC46" s="1172">
        <v>44</v>
      </c>
      <c r="AD46" s="1172">
        <v>2046</v>
      </c>
      <c r="AE46" s="1172">
        <v>1940</v>
      </c>
      <c r="AF46" s="1172">
        <v>106</v>
      </c>
      <c r="AG46" s="1172">
        <v>115</v>
      </c>
      <c r="AH46" s="1172">
        <v>85</v>
      </c>
      <c r="AI46" s="1172">
        <v>30</v>
      </c>
      <c r="AJ46" s="1172">
        <v>81</v>
      </c>
      <c r="AK46" s="1172">
        <v>67</v>
      </c>
      <c r="AL46" s="1172">
        <v>14</v>
      </c>
      <c r="AM46" s="1172">
        <v>344</v>
      </c>
      <c r="AN46" s="1172">
        <v>282</v>
      </c>
      <c r="AO46" s="1172">
        <v>62</v>
      </c>
      <c r="AP46" s="1172">
        <v>635</v>
      </c>
      <c r="AQ46" s="1172">
        <v>522</v>
      </c>
      <c r="AR46" s="1172">
        <v>113</v>
      </c>
      <c r="AS46" s="1172">
        <v>21</v>
      </c>
      <c r="AT46" s="1172">
        <v>15</v>
      </c>
      <c r="AU46" s="1172">
        <v>6</v>
      </c>
      <c r="AV46" s="1172">
        <v>7</v>
      </c>
      <c r="AW46" s="1172">
        <v>6</v>
      </c>
      <c r="AX46" s="1172">
        <v>1</v>
      </c>
      <c r="AY46" s="1172">
        <v>15</v>
      </c>
      <c r="AZ46" s="1172">
        <v>12</v>
      </c>
      <c r="BA46" s="1172">
        <v>3</v>
      </c>
      <c r="BB46" s="1172">
        <v>554</v>
      </c>
      <c r="BC46" s="1172">
        <v>420</v>
      </c>
      <c r="BD46" s="1172">
        <v>134</v>
      </c>
      <c r="BE46" s="1172">
        <v>94</v>
      </c>
      <c r="BF46" s="1172">
        <v>58</v>
      </c>
      <c r="BG46" s="1172">
        <v>36</v>
      </c>
      <c r="BH46" s="1172">
        <v>8</v>
      </c>
      <c r="BI46" s="1172">
        <v>5</v>
      </c>
      <c r="BJ46" s="1172">
        <v>3</v>
      </c>
      <c r="BK46" s="1172" t="s">
        <v>1023</v>
      </c>
      <c r="BL46" s="1172">
        <v>2</v>
      </c>
      <c r="BM46" s="1172" t="s">
        <v>1023</v>
      </c>
      <c r="BN46" s="1172">
        <v>21</v>
      </c>
      <c r="BO46" s="1172">
        <v>12</v>
      </c>
      <c r="BP46" s="1172">
        <v>9</v>
      </c>
      <c r="BQ46" s="1172">
        <v>8</v>
      </c>
      <c r="BR46" s="1172">
        <v>7</v>
      </c>
      <c r="BS46" s="1172">
        <v>1</v>
      </c>
      <c r="BT46" s="1172">
        <v>150</v>
      </c>
      <c r="BU46" s="1172">
        <v>125</v>
      </c>
      <c r="BV46" s="1172">
        <v>25</v>
      </c>
      <c r="BW46" s="1172">
        <v>143</v>
      </c>
      <c r="BX46" s="1172">
        <v>98</v>
      </c>
      <c r="BY46" s="1172">
        <v>45</v>
      </c>
      <c r="BZ46" s="1172">
        <v>2</v>
      </c>
      <c r="CA46" s="1172" t="s">
        <v>1023</v>
      </c>
    </row>
    <row r="47" spans="2:79">
      <c r="B47" s="1173" t="s">
        <v>2466</v>
      </c>
      <c r="C47" s="1172">
        <v>469</v>
      </c>
      <c r="D47" s="1172">
        <v>348</v>
      </c>
      <c r="E47" s="1172">
        <v>121</v>
      </c>
      <c r="F47" s="1172">
        <v>35</v>
      </c>
      <c r="G47" s="1172">
        <v>23</v>
      </c>
      <c r="H47" s="1172">
        <v>12</v>
      </c>
      <c r="I47" s="1172">
        <v>17</v>
      </c>
      <c r="J47" s="1172">
        <v>11</v>
      </c>
      <c r="K47" s="1172">
        <v>6</v>
      </c>
      <c r="L47" s="1172">
        <v>8</v>
      </c>
      <c r="M47" s="1172">
        <v>5</v>
      </c>
      <c r="N47" s="1172">
        <v>3</v>
      </c>
      <c r="O47" s="1172">
        <v>15</v>
      </c>
      <c r="P47" s="1172">
        <v>9</v>
      </c>
      <c r="Q47" s="1172">
        <v>6</v>
      </c>
      <c r="R47" s="1172">
        <v>18</v>
      </c>
      <c r="S47" s="1172">
        <v>8</v>
      </c>
      <c r="T47" s="1172">
        <v>10</v>
      </c>
      <c r="U47" s="1172">
        <v>33</v>
      </c>
      <c r="V47" s="1172">
        <v>18</v>
      </c>
      <c r="W47" s="1172">
        <v>15</v>
      </c>
      <c r="X47" s="1172">
        <v>28</v>
      </c>
      <c r="Y47" s="1172">
        <v>26</v>
      </c>
      <c r="Z47" s="1172">
        <v>2</v>
      </c>
      <c r="AA47" s="1172">
        <v>7</v>
      </c>
      <c r="AB47" s="1172">
        <v>5</v>
      </c>
      <c r="AC47" s="1172">
        <v>2</v>
      </c>
      <c r="AD47" s="1172">
        <v>97</v>
      </c>
      <c r="AE47" s="1172">
        <v>92</v>
      </c>
      <c r="AF47" s="1172">
        <v>5</v>
      </c>
      <c r="AG47" s="1172">
        <v>26</v>
      </c>
      <c r="AH47" s="1172">
        <v>17</v>
      </c>
      <c r="AI47" s="1172">
        <v>9</v>
      </c>
      <c r="AJ47" s="1172">
        <v>8</v>
      </c>
      <c r="AK47" s="1172">
        <v>5</v>
      </c>
      <c r="AL47" s="1172">
        <v>3</v>
      </c>
      <c r="AM47" s="1172">
        <v>22</v>
      </c>
      <c r="AN47" s="1172">
        <v>20</v>
      </c>
      <c r="AO47" s="1172">
        <v>2</v>
      </c>
      <c r="AP47" s="1172">
        <v>38</v>
      </c>
      <c r="AQ47" s="1172">
        <v>26</v>
      </c>
      <c r="AR47" s="1172">
        <v>12</v>
      </c>
      <c r="AS47" s="1172">
        <v>3</v>
      </c>
      <c r="AT47" s="1172">
        <v>2</v>
      </c>
      <c r="AU47" s="1172">
        <v>1</v>
      </c>
      <c r="AV47" s="1172" t="s">
        <v>1023</v>
      </c>
      <c r="AW47" s="1172">
        <v>5</v>
      </c>
      <c r="AX47" s="1172" t="s">
        <v>1023</v>
      </c>
      <c r="AY47" s="1172" t="s">
        <v>1023</v>
      </c>
      <c r="AZ47" s="1172" t="s">
        <v>1023</v>
      </c>
      <c r="BA47" s="1172" t="s">
        <v>1023</v>
      </c>
      <c r="BB47" s="1172">
        <v>69</v>
      </c>
      <c r="BC47" s="1172">
        <v>46</v>
      </c>
      <c r="BD47" s="1172">
        <v>23</v>
      </c>
      <c r="BE47" s="1172">
        <v>21</v>
      </c>
      <c r="BF47" s="1172">
        <v>17</v>
      </c>
      <c r="BG47" s="1172">
        <v>4</v>
      </c>
      <c r="BH47" s="1172" t="s">
        <v>1023</v>
      </c>
      <c r="BI47" s="1172" t="s">
        <v>1023</v>
      </c>
      <c r="BJ47" s="1172" t="s">
        <v>1023</v>
      </c>
      <c r="BK47" s="1172" t="s">
        <v>1023</v>
      </c>
      <c r="BL47" s="1172">
        <v>1</v>
      </c>
      <c r="BM47" s="1172" t="s">
        <v>1023</v>
      </c>
      <c r="BN47" s="1172">
        <v>2</v>
      </c>
      <c r="BO47" s="1172">
        <v>1</v>
      </c>
      <c r="BP47" s="1172">
        <v>1</v>
      </c>
      <c r="BQ47" s="1172">
        <v>2</v>
      </c>
      <c r="BR47" s="1172">
        <v>1</v>
      </c>
      <c r="BS47" s="1172">
        <v>1</v>
      </c>
      <c r="BT47" s="1172" t="s">
        <v>1023</v>
      </c>
      <c r="BU47" s="1172">
        <v>7</v>
      </c>
      <c r="BV47" s="1172" t="s">
        <v>1023</v>
      </c>
      <c r="BW47" s="1172">
        <v>7</v>
      </c>
      <c r="BX47" s="1172">
        <v>3</v>
      </c>
      <c r="BY47" s="1172">
        <v>4</v>
      </c>
      <c r="BZ47" s="1172" t="s">
        <v>1023</v>
      </c>
      <c r="CA47" s="1172" t="s">
        <v>1023</v>
      </c>
    </row>
    <row r="48" spans="2:79">
      <c r="B48" s="1173" t="s">
        <v>2467</v>
      </c>
      <c r="C48" s="1172">
        <v>502</v>
      </c>
      <c r="D48" s="1172">
        <v>371</v>
      </c>
      <c r="E48" s="1172">
        <v>131</v>
      </c>
      <c r="F48" s="1172">
        <v>27</v>
      </c>
      <c r="G48" s="1172">
        <v>11</v>
      </c>
      <c r="H48" s="1172">
        <v>16</v>
      </c>
      <c r="I48" s="1172">
        <v>10</v>
      </c>
      <c r="J48" s="1172">
        <v>5</v>
      </c>
      <c r="K48" s="1172">
        <v>5</v>
      </c>
      <c r="L48" s="1172">
        <v>6</v>
      </c>
      <c r="M48" s="1172">
        <v>3</v>
      </c>
      <c r="N48" s="1172">
        <v>3</v>
      </c>
      <c r="O48" s="1172">
        <v>9</v>
      </c>
      <c r="P48" s="1172">
        <v>5</v>
      </c>
      <c r="Q48" s="1172">
        <v>4</v>
      </c>
      <c r="R48" s="1172">
        <v>14</v>
      </c>
      <c r="S48" s="1172">
        <v>7</v>
      </c>
      <c r="T48" s="1172">
        <v>7</v>
      </c>
      <c r="U48" s="1172">
        <v>10</v>
      </c>
      <c r="V48" s="1172">
        <v>8</v>
      </c>
      <c r="W48" s="1172">
        <v>2</v>
      </c>
      <c r="X48" s="1172">
        <v>32</v>
      </c>
      <c r="Y48" s="1172">
        <v>27</v>
      </c>
      <c r="Z48" s="1172">
        <v>5</v>
      </c>
      <c r="AA48" s="1172" t="s">
        <v>1023</v>
      </c>
      <c r="AB48" s="1172">
        <v>8</v>
      </c>
      <c r="AC48" s="1172" t="s">
        <v>1023</v>
      </c>
      <c r="AD48" s="1172">
        <v>104</v>
      </c>
      <c r="AE48" s="1172">
        <v>93</v>
      </c>
      <c r="AF48" s="1172">
        <v>11</v>
      </c>
      <c r="AG48" s="1172">
        <v>20</v>
      </c>
      <c r="AH48" s="1172">
        <v>16</v>
      </c>
      <c r="AI48" s="1172">
        <v>4</v>
      </c>
      <c r="AJ48" s="1172">
        <v>21</v>
      </c>
      <c r="AK48" s="1172">
        <v>14</v>
      </c>
      <c r="AL48" s="1172">
        <v>7</v>
      </c>
      <c r="AM48" s="1172">
        <v>32</v>
      </c>
      <c r="AN48" s="1172">
        <v>28</v>
      </c>
      <c r="AO48" s="1172">
        <v>4</v>
      </c>
      <c r="AP48" s="1172">
        <v>67</v>
      </c>
      <c r="AQ48" s="1172">
        <v>42</v>
      </c>
      <c r="AR48" s="1172">
        <v>25</v>
      </c>
      <c r="AS48" s="1172">
        <v>2</v>
      </c>
      <c r="AT48" s="1172">
        <v>1</v>
      </c>
      <c r="AU48" s="1172">
        <v>1</v>
      </c>
      <c r="AV48" s="1172" t="s">
        <v>1023</v>
      </c>
      <c r="AW48" s="1172">
        <v>1</v>
      </c>
      <c r="AX48" s="1172" t="s">
        <v>1023</v>
      </c>
      <c r="AY48" s="1172">
        <v>9</v>
      </c>
      <c r="AZ48" s="1172">
        <v>5</v>
      </c>
      <c r="BA48" s="1172">
        <v>4</v>
      </c>
      <c r="BB48" s="1172">
        <v>79</v>
      </c>
      <c r="BC48" s="1172">
        <v>61</v>
      </c>
      <c r="BD48" s="1172">
        <v>18</v>
      </c>
      <c r="BE48" s="1172">
        <v>23</v>
      </c>
      <c r="BF48" s="1172">
        <v>14</v>
      </c>
      <c r="BG48" s="1172">
        <v>9</v>
      </c>
      <c r="BH48" s="1172">
        <v>2</v>
      </c>
      <c r="BI48" s="1172">
        <v>1</v>
      </c>
      <c r="BJ48" s="1172">
        <v>1</v>
      </c>
      <c r="BK48" s="1172" t="s">
        <v>1023</v>
      </c>
      <c r="BL48" s="1172" t="s">
        <v>1023</v>
      </c>
      <c r="BM48" s="1172" t="s">
        <v>1023</v>
      </c>
      <c r="BN48" s="1172" t="s">
        <v>1023</v>
      </c>
      <c r="BO48" s="1172">
        <v>2</v>
      </c>
      <c r="BP48" s="1172" t="s">
        <v>1023</v>
      </c>
      <c r="BQ48" s="1172">
        <v>3</v>
      </c>
      <c r="BR48" s="1172">
        <v>2</v>
      </c>
      <c r="BS48" s="1172">
        <v>1</v>
      </c>
      <c r="BT48" s="1172">
        <v>12</v>
      </c>
      <c r="BU48" s="1172">
        <v>10</v>
      </c>
      <c r="BV48" s="1172">
        <v>2</v>
      </c>
      <c r="BW48" s="1172">
        <v>8</v>
      </c>
      <c r="BX48" s="1172">
        <v>6</v>
      </c>
      <c r="BY48" s="1172">
        <v>2</v>
      </c>
      <c r="BZ48" s="1172">
        <v>1</v>
      </c>
      <c r="CA48" s="1172" t="s">
        <v>1023</v>
      </c>
    </row>
    <row r="49" spans="2:79" ht="28.5">
      <c r="B49" s="1173" t="s">
        <v>2468</v>
      </c>
      <c r="C49" s="1172">
        <v>35</v>
      </c>
      <c r="D49" s="1172">
        <v>24</v>
      </c>
      <c r="E49" s="1172">
        <v>11</v>
      </c>
      <c r="F49" s="1172" t="s">
        <v>1023</v>
      </c>
      <c r="G49" s="1172" t="s">
        <v>1023</v>
      </c>
      <c r="H49" s="1172">
        <v>3</v>
      </c>
      <c r="I49" s="1172" t="s">
        <v>1023</v>
      </c>
      <c r="J49" s="1172" t="s">
        <v>1023</v>
      </c>
      <c r="K49" s="1172" t="s">
        <v>1023</v>
      </c>
      <c r="L49" s="1172" t="s">
        <v>1023</v>
      </c>
      <c r="M49" s="1172">
        <v>1</v>
      </c>
      <c r="N49" s="1172" t="s">
        <v>1023</v>
      </c>
      <c r="O49" s="1172" t="s">
        <v>1023</v>
      </c>
      <c r="P49" s="1172" t="s">
        <v>1023</v>
      </c>
      <c r="Q49" s="1172" t="s">
        <v>1023</v>
      </c>
      <c r="R49" s="1172" t="s">
        <v>1023</v>
      </c>
      <c r="S49" s="1172" t="s">
        <v>1023</v>
      </c>
      <c r="T49" s="1172" t="s">
        <v>1023</v>
      </c>
      <c r="U49" s="1172" t="s">
        <v>1023</v>
      </c>
      <c r="V49" s="1172" t="s">
        <v>1023</v>
      </c>
      <c r="W49" s="1172" t="s">
        <v>1023</v>
      </c>
      <c r="X49" s="1172" t="s">
        <v>1023</v>
      </c>
      <c r="Y49" s="1172" t="s">
        <v>1023</v>
      </c>
      <c r="Z49" s="1172" t="s">
        <v>1023</v>
      </c>
      <c r="AA49" s="1172" t="s">
        <v>1023</v>
      </c>
      <c r="AB49" s="1172" t="s">
        <v>1023</v>
      </c>
      <c r="AC49" s="1172" t="s">
        <v>1023</v>
      </c>
      <c r="AD49" s="1172">
        <v>9</v>
      </c>
      <c r="AE49" s="1172">
        <v>8</v>
      </c>
      <c r="AF49" s="1172">
        <v>1</v>
      </c>
      <c r="AG49" s="1172" t="s">
        <v>1023</v>
      </c>
      <c r="AH49" s="1172">
        <v>2</v>
      </c>
      <c r="AI49" s="1172" t="s">
        <v>1023</v>
      </c>
      <c r="AJ49" s="1172" t="s">
        <v>1023</v>
      </c>
      <c r="AK49" s="1172" t="s">
        <v>1023</v>
      </c>
      <c r="AL49" s="1172" t="s">
        <v>1023</v>
      </c>
      <c r="AM49" s="1172">
        <v>7</v>
      </c>
      <c r="AN49" s="1172">
        <v>4</v>
      </c>
      <c r="AO49" s="1172">
        <v>3</v>
      </c>
      <c r="AP49" s="1172">
        <v>6</v>
      </c>
      <c r="AQ49" s="1172">
        <v>4</v>
      </c>
      <c r="AR49" s="1172">
        <v>2</v>
      </c>
      <c r="AS49" s="1172" t="s">
        <v>1023</v>
      </c>
      <c r="AT49" s="1172" t="s">
        <v>1023</v>
      </c>
      <c r="AU49" s="1172">
        <v>1</v>
      </c>
      <c r="AV49" s="1172" t="s">
        <v>1023</v>
      </c>
      <c r="AW49" s="1172">
        <v>1</v>
      </c>
      <c r="AX49" s="1172" t="s">
        <v>1023</v>
      </c>
      <c r="AY49" s="1172" t="s">
        <v>1023</v>
      </c>
      <c r="AZ49" s="1172" t="s">
        <v>1023</v>
      </c>
      <c r="BA49" s="1172" t="s">
        <v>1023</v>
      </c>
      <c r="BB49" s="1172" t="s">
        <v>1023</v>
      </c>
      <c r="BC49" s="1172">
        <v>2</v>
      </c>
      <c r="BD49" s="1172" t="s">
        <v>1023</v>
      </c>
      <c r="BE49" s="1172">
        <v>2</v>
      </c>
      <c r="BF49" s="1172">
        <v>1</v>
      </c>
      <c r="BG49" s="1172">
        <v>1</v>
      </c>
      <c r="BH49" s="1172" t="s">
        <v>1023</v>
      </c>
      <c r="BI49" s="1172">
        <v>1</v>
      </c>
      <c r="BJ49" s="1172" t="s">
        <v>1023</v>
      </c>
      <c r="BK49" s="1172" t="s">
        <v>1023</v>
      </c>
      <c r="BL49" s="1172" t="s">
        <v>1023</v>
      </c>
      <c r="BM49" s="1172" t="s">
        <v>1023</v>
      </c>
      <c r="BN49" s="1172" t="s">
        <v>1023</v>
      </c>
      <c r="BO49" s="1172" t="s">
        <v>1023</v>
      </c>
      <c r="BP49" s="1172" t="s">
        <v>1023</v>
      </c>
      <c r="BQ49" s="1172" t="s">
        <v>1023</v>
      </c>
      <c r="BR49" s="1172" t="s">
        <v>1023</v>
      </c>
      <c r="BS49" s="1172" t="s">
        <v>1023</v>
      </c>
      <c r="BT49" s="1172" t="s">
        <v>1023</v>
      </c>
      <c r="BU49" s="1172" t="s">
        <v>1023</v>
      </c>
      <c r="BV49" s="1172" t="s">
        <v>1023</v>
      </c>
      <c r="BW49" s="1172" t="s">
        <v>1023</v>
      </c>
      <c r="BX49" s="1172" t="s">
        <v>1023</v>
      </c>
      <c r="BY49" s="1172" t="s">
        <v>1023</v>
      </c>
      <c r="BZ49" s="1172" t="s">
        <v>1023</v>
      </c>
      <c r="CA49" s="1172" t="s">
        <v>1023</v>
      </c>
    </row>
    <row r="50" spans="2:79">
      <c r="B50" s="1173" t="s">
        <v>2469</v>
      </c>
      <c r="C50" s="1172">
        <v>104</v>
      </c>
      <c r="D50" s="1172">
        <v>76</v>
      </c>
      <c r="E50" s="1172">
        <v>28</v>
      </c>
      <c r="F50" s="1172" t="s">
        <v>1023</v>
      </c>
      <c r="G50" s="1172">
        <v>1</v>
      </c>
      <c r="H50" s="1172" t="s">
        <v>1023</v>
      </c>
      <c r="I50" s="1172">
        <v>2</v>
      </c>
      <c r="J50" s="1172">
        <v>1</v>
      </c>
      <c r="K50" s="1172">
        <v>1</v>
      </c>
      <c r="L50" s="1172" t="s">
        <v>1023</v>
      </c>
      <c r="M50" s="1172" t="s">
        <v>1023</v>
      </c>
      <c r="N50" s="1172" t="s">
        <v>1023</v>
      </c>
      <c r="O50" s="1172">
        <v>2</v>
      </c>
      <c r="P50" s="1172">
        <v>1</v>
      </c>
      <c r="Q50" s="1172">
        <v>1</v>
      </c>
      <c r="R50" s="1172">
        <v>8</v>
      </c>
      <c r="S50" s="1172">
        <v>7</v>
      </c>
      <c r="T50" s="1172">
        <v>1</v>
      </c>
      <c r="U50" s="1172">
        <v>8</v>
      </c>
      <c r="V50" s="1172">
        <v>7</v>
      </c>
      <c r="W50" s="1172">
        <v>1</v>
      </c>
      <c r="X50" s="1172" t="s">
        <v>1023</v>
      </c>
      <c r="Y50" s="1172">
        <v>4</v>
      </c>
      <c r="Z50" s="1172" t="s">
        <v>1023</v>
      </c>
      <c r="AA50" s="1172" t="s">
        <v>1023</v>
      </c>
      <c r="AB50" s="1172" t="s">
        <v>1023</v>
      </c>
      <c r="AC50" s="1172" t="s">
        <v>1023</v>
      </c>
      <c r="AD50" s="1172">
        <v>17</v>
      </c>
      <c r="AE50" s="1172">
        <v>15</v>
      </c>
      <c r="AF50" s="1172">
        <v>2</v>
      </c>
      <c r="AG50" s="1172">
        <v>7</v>
      </c>
      <c r="AH50" s="1172">
        <v>3</v>
      </c>
      <c r="AI50" s="1172">
        <v>4</v>
      </c>
      <c r="AJ50" s="1172" t="s">
        <v>1023</v>
      </c>
      <c r="AK50" s="1172" t="s">
        <v>1023</v>
      </c>
      <c r="AL50" s="1172" t="s">
        <v>1023</v>
      </c>
      <c r="AM50" s="1172">
        <v>2</v>
      </c>
      <c r="AN50" s="1172">
        <v>1</v>
      </c>
      <c r="AO50" s="1172">
        <v>1</v>
      </c>
      <c r="AP50" s="1172">
        <v>9</v>
      </c>
      <c r="AQ50" s="1172">
        <v>5</v>
      </c>
      <c r="AR50" s="1172">
        <v>4</v>
      </c>
      <c r="AS50" s="1172" t="s">
        <v>1023</v>
      </c>
      <c r="AT50" s="1172" t="s">
        <v>1023</v>
      </c>
      <c r="AU50" s="1172" t="s">
        <v>1023</v>
      </c>
      <c r="AV50" s="1172" t="s">
        <v>1023</v>
      </c>
      <c r="AW50" s="1172" t="s">
        <v>1023</v>
      </c>
      <c r="AX50" s="1172" t="s">
        <v>1023</v>
      </c>
      <c r="AY50" s="1172" t="s">
        <v>1023</v>
      </c>
      <c r="AZ50" s="1172">
        <v>2</v>
      </c>
      <c r="BA50" s="1172" t="s">
        <v>1023</v>
      </c>
      <c r="BB50" s="1172">
        <v>37</v>
      </c>
      <c r="BC50" s="1172">
        <v>29</v>
      </c>
      <c r="BD50" s="1172">
        <v>8</v>
      </c>
      <c r="BE50" s="1172" t="s">
        <v>1023</v>
      </c>
      <c r="BF50" s="1172" t="s">
        <v>1023</v>
      </c>
      <c r="BG50" s="1172">
        <v>3</v>
      </c>
      <c r="BH50" s="1172" t="s">
        <v>1023</v>
      </c>
      <c r="BI50" s="1172" t="s">
        <v>1023</v>
      </c>
      <c r="BJ50" s="1172" t="s">
        <v>1023</v>
      </c>
      <c r="BK50" s="1172" t="s">
        <v>1023</v>
      </c>
      <c r="BL50" s="1172" t="s">
        <v>1023</v>
      </c>
      <c r="BM50" s="1172" t="s">
        <v>1023</v>
      </c>
      <c r="BN50" s="1172" t="s">
        <v>1023</v>
      </c>
      <c r="BO50" s="1172" t="s">
        <v>1023</v>
      </c>
      <c r="BP50" s="1172" t="s">
        <v>1023</v>
      </c>
      <c r="BQ50" s="1172" t="s">
        <v>1023</v>
      </c>
      <c r="BR50" s="1172" t="s">
        <v>1023</v>
      </c>
      <c r="BS50" s="1172" t="s">
        <v>1023</v>
      </c>
      <c r="BT50" s="1172" t="s">
        <v>1023</v>
      </c>
      <c r="BU50" s="1172" t="s">
        <v>1023</v>
      </c>
      <c r="BV50" s="1172">
        <v>1</v>
      </c>
      <c r="BW50" s="1172" t="s">
        <v>1023</v>
      </c>
      <c r="BX50" s="1172" t="s">
        <v>1023</v>
      </c>
      <c r="BY50" s="1172">
        <v>1</v>
      </c>
      <c r="BZ50" s="1172" t="s">
        <v>1023</v>
      </c>
      <c r="CA50" s="1172" t="s">
        <v>1023</v>
      </c>
    </row>
    <row r="51" spans="2:79">
      <c r="B51" s="1173" t="s">
        <v>2397</v>
      </c>
      <c r="C51" s="1172">
        <v>65</v>
      </c>
      <c r="D51" s="1172">
        <v>44</v>
      </c>
      <c r="E51" s="1172">
        <v>21</v>
      </c>
      <c r="F51" s="1172">
        <v>7</v>
      </c>
      <c r="G51" s="1172">
        <v>3</v>
      </c>
      <c r="H51" s="1172">
        <v>4</v>
      </c>
      <c r="I51" s="1172">
        <v>2</v>
      </c>
      <c r="J51" s="1172">
        <v>1</v>
      </c>
      <c r="K51" s="1172">
        <v>1</v>
      </c>
      <c r="L51" s="1172" t="s">
        <v>1023</v>
      </c>
      <c r="M51" s="1172">
        <v>1</v>
      </c>
      <c r="N51" s="1172" t="s">
        <v>1023</v>
      </c>
      <c r="O51" s="1172" t="s">
        <v>1023</v>
      </c>
      <c r="P51" s="1172">
        <v>1</v>
      </c>
      <c r="Q51" s="1172" t="s">
        <v>1023</v>
      </c>
      <c r="R51" s="1172">
        <v>3</v>
      </c>
      <c r="S51" s="1172">
        <v>1</v>
      </c>
      <c r="T51" s="1172">
        <v>2</v>
      </c>
      <c r="U51" s="1172">
        <v>3</v>
      </c>
      <c r="V51" s="1172">
        <v>2</v>
      </c>
      <c r="W51" s="1172">
        <v>1</v>
      </c>
      <c r="X51" s="1172" t="s">
        <v>1023</v>
      </c>
      <c r="Y51" s="1172">
        <v>1</v>
      </c>
      <c r="Z51" s="1172" t="s">
        <v>1023</v>
      </c>
      <c r="AA51" s="1172" t="s">
        <v>1023</v>
      </c>
      <c r="AB51" s="1172" t="s">
        <v>1023</v>
      </c>
      <c r="AC51" s="1172" t="s">
        <v>1023</v>
      </c>
      <c r="AD51" s="1172">
        <v>14</v>
      </c>
      <c r="AE51" s="1172">
        <v>13</v>
      </c>
      <c r="AF51" s="1172">
        <v>1</v>
      </c>
      <c r="AG51" s="1172" t="s">
        <v>1023</v>
      </c>
      <c r="AH51" s="1172">
        <v>1</v>
      </c>
      <c r="AI51" s="1172" t="s">
        <v>1023</v>
      </c>
      <c r="AJ51" s="1172" t="s">
        <v>1023</v>
      </c>
      <c r="AK51" s="1172" t="s">
        <v>1023</v>
      </c>
      <c r="AL51" s="1172">
        <v>2</v>
      </c>
      <c r="AM51" s="1172" t="s">
        <v>1023</v>
      </c>
      <c r="AN51" s="1172">
        <v>4</v>
      </c>
      <c r="AO51" s="1172" t="s">
        <v>1023</v>
      </c>
      <c r="AP51" s="1172">
        <v>4</v>
      </c>
      <c r="AQ51" s="1172">
        <v>3</v>
      </c>
      <c r="AR51" s="1172">
        <v>1</v>
      </c>
      <c r="AS51" s="1172" t="s">
        <v>1023</v>
      </c>
      <c r="AT51" s="1172" t="s">
        <v>1023</v>
      </c>
      <c r="AU51" s="1172" t="s">
        <v>1023</v>
      </c>
      <c r="AV51" s="1172" t="s">
        <v>1023</v>
      </c>
      <c r="AW51" s="1172" t="s">
        <v>1023</v>
      </c>
      <c r="AX51" s="1172" t="s">
        <v>1023</v>
      </c>
      <c r="AY51" s="1172" t="s">
        <v>1023</v>
      </c>
      <c r="AZ51" s="1172" t="s">
        <v>1023</v>
      </c>
      <c r="BA51" s="1172" t="s">
        <v>1023</v>
      </c>
      <c r="BB51" s="1172">
        <v>16</v>
      </c>
      <c r="BC51" s="1172">
        <v>10</v>
      </c>
      <c r="BD51" s="1172">
        <v>6</v>
      </c>
      <c r="BE51" s="1172" t="s">
        <v>1023</v>
      </c>
      <c r="BF51" s="1172" t="s">
        <v>1023</v>
      </c>
      <c r="BG51" s="1172">
        <v>2</v>
      </c>
      <c r="BH51" s="1172" t="s">
        <v>1023</v>
      </c>
      <c r="BI51" s="1172" t="s">
        <v>1023</v>
      </c>
      <c r="BJ51" s="1172" t="s">
        <v>1023</v>
      </c>
      <c r="BK51" s="1172" t="s">
        <v>1023</v>
      </c>
      <c r="BL51" s="1172" t="s">
        <v>1023</v>
      </c>
      <c r="BM51" s="1172" t="s">
        <v>1023</v>
      </c>
      <c r="BN51" s="1172" t="s">
        <v>1023</v>
      </c>
      <c r="BO51" s="1172" t="s">
        <v>1023</v>
      </c>
      <c r="BP51" s="1172">
        <v>1</v>
      </c>
      <c r="BQ51" s="1172" t="s">
        <v>1023</v>
      </c>
      <c r="BR51" s="1172" t="s">
        <v>1023</v>
      </c>
      <c r="BS51" s="1172" t="s">
        <v>1023</v>
      </c>
      <c r="BT51" s="1172" t="s">
        <v>1023</v>
      </c>
      <c r="BU51" s="1172">
        <v>3</v>
      </c>
      <c r="BV51" s="1172" t="s">
        <v>1023</v>
      </c>
      <c r="BW51" s="1172" t="s">
        <v>1023</v>
      </c>
      <c r="BX51" s="1172" t="s">
        <v>1023</v>
      </c>
      <c r="BY51" s="1172" t="s">
        <v>1023</v>
      </c>
      <c r="BZ51" s="1172" t="s">
        <v>1023</v>
      </c>
      <c r="CA51" s="1172" t="s">
        <v>1023</v>
      </c>
    </row>
    <row r="52" spans="2:79">
      <c r="B52" s="1173" t="s">
        <v>2470</v>
      </c>
      <c r="C52" s="1172">
        <v>447</v>
      </c>
      <c r="D52" s="1172">
        <v>370</v>
      </c>
      <c r="E52" s="1172">
        <v>77</v>
      </c>
      <c r="F52" s="1172">
        <v>18</v>
      </c>
      <c r="G52" s="1172">
        <v>12</v>
      </c>
      <c r="H52" s="1172">
        <v>6</v>
      </c>
      <c r="I52" s="1172" t="s">
        <v>1023</v>
      </c>
      <c r="J52" s="1172">
        <v>6</v>
      </c>
      <c r="K52" s="1172" t="s">
        <v>1023</v>
      </c>
      <c r="L52" s="1172" t="s">
        <v>1023</v>
      </c>
      <c r="M52" s="1172" t="s">
        <v>1023</v>
      </c>
      <c r="N52" s="1172" t="s">
        <v>1023</v>
      </c>
      <c r="O52" s="1172">
        <v>5</v>
      </c>
      <c r="P52" s="1172">
        <v>4</v>
      </c>
      <c r="Q52" s="1172">
        <v>1</v>
      </c>
      <c r="R52" s="1172">
        <v>7</v>
      </c>
      <c r="S52" s="1172">
        <v>5</v>
      </c>
      <c r="T52" s="1172">
        <v>2</v>
      </c>
      <c r="U52" s="1172" t="s">
        <v>1023</v>
      </c>
      <c r="V52" s="1172">
        <v>10</v>
      </c>
      <c r="W52" s="1172" t="s">
        <v>1023</v>
      </c>
      <c r="X52" s="1172">
        <v>13</v>
      </c>
      <c r="Y52" s="1172">
        <v>11</v>
      </c>
      <c r="Z52" s="1172">
        <v>2</v>
      </c>
      <c r="AA52" s="1172">
        <v>9</v>
      </c>
      <c r="AB52" s="1172">
        <v>7</v>
      </c>
      <c r="AC52" s="1172">
        <v>2</v>
      </c>
      <c r="AD52" s="1172">
        <v>102</v>
      </c>
      <c r="AE52" s="1172">
        <v>100</v>
      </c>
      <c r="AF52" s="1172">
        <v>2</v>
      </c>
      <c r="AG52" s="1172">
        <v>25</v>
      </c>
      <c r="AH52" s="1172">
        <v>20</v>
      </c>
      <c r="AI52" s="1172">
        <v>5</v>
      </c>
      <c r="AJ52" s="1172">
        <v>6</v>
      </c>
      <c r="AK52" s="1172">
        <v>5</v>
      </c>
      <c r="AL52" s="1172">
        <v>1</v>
      </c>
      <c r="AM52" s="1172">
        <v>16</v>
      </c>
      <c r="AN52" s="1172">
        <v>14</v>
      </c>
      <c r="AO52" s="1172">
        <v>2</v>
      </c>
      <c r="AP52" s="1172">
        <v>27</v>
      </c>
      <c r="AQ52" s="1172">
        <v>20</v>
      </c>
      <c r="AR52" s="1172">
        <v>7</v>
      </c>
      <c r="AS52" s="1172" t="s">
        <v>1023</v>
      </c>
      <c r="AT52" s="1172" t="s">
        <v>1023</v>
      </c>
      <c r="AU52" s="1172" t="s">
        <v>1023</v>
      </c>
      <c r="AV52" s="1172" t="s">
        <v>1023</v>
      </c>
      <c r="AW52" s="1172" t="s">
        <v>1023</v>
      </c>
      <c r="AX52" s="1172" t="s">
        <v>1023</v>
      </c>
      <c r="AY52" s="1172" t="s">
        <v>1023</v>
      </c>
      <c r="AZ52" s="1172" t="s">
        <v>1023</v>
      </c>
      <c r="BA52" s="1172" t="s">
        <v>1023</v>
      </c>
      <c r="BB52" s="1172">
        <v>175</v>
      </c>
      <c r="BC52" s="1172">
        <v>133</v>
      </c>
      <c r="BD52" s="1172">
        <v>42</v>
      </c>
      <c r="BE52" s="1172">
        <v>13</v>
      </c>
      <c r="BF52" s="1172">
        <v>10</v>
      </c>
      <c r="BG52" s="1172">
        <v>3</v>
      </c>
      <c r="BH52" s="1172" t="s">
        <v>1023</v>
      </c>
      <c r="BI52" s="1172" t="s">
        <v>1023</v>
      </c>
      <c r="BJ52" s="1172" t="s">
        <v>1023</v>
      </c>
      <c r="BK52" s="1172" t="s">
        <v>1023</v>
      </c>
      <c r="BL52" s="1172" t="s">
        <v>1023</v>
      </c>
      <c r="BM52" s="1172" t="s">
        <v>1023</v>
      </c>
      <c r="BN52" s="1172" t="s">
        <v>1023</v>
      </c>
      <c r="BO52" s="1172" t="s">
        <v>1023</v>
      </c>
      <c r="BP52" s="1172" t="s">
        <v>1023</v>
      </c>
      <c r="BQ52" s="1172" t="s">
        <v>1023</v>
      </c>
      <c r="BR52" s="1172" t="s">
        <v>1023</v>
      </c>
      <c r="BS52" s="1172" t="s">
        <v>1023</v>
      </c>
      <c r="BT52" s="1172">
        <v>10</v>
      </c>
      <c r="BU52" s="1172">
        <v>8</v>
      </c>
      <c r="BV52" s="1172">
        <v>2</v>
      </c>
      <c r="BW52" s="1172" t="s">
        <v>1023</v>
      </c>
      <c r="BX52" s="1172">
        <v>5</v>
      </c>
      <c r="BY52" s="1172" t="s">
        <v>1023</v>
      </c>
      <c r="BZ52" s="1172" t="s">
        <v>1023</v>
      </c>
      <c r="CA52" s="1172" t="s">
        <v>1023</v>
      </c>
    </row>
    <row r="53" spans="2:79">
      <c r="B53" s="1173" t="s">
        <v>2471</v>
      </c>
      <c r="C53" s="1172">
        <v>1076</v>
      </c>
      <c r="D53" s="1172">
        <v>825</v>
      </c>
      <c r="E53" s="1172">
        <v>251</v>
      </c>
      <c r="F53" s="1172">
        <v>63</v>
      </c>
      <c r="G53" s="1172">
        <v>38</v>
      </c>
      <c r="H53" s="1172">
        <v>25</v>
      </c>
      <c r="I53" s="1172">
        <v>13</v>
      </c>
      <c r="J53" s="1172">
        <v>9</v>
      </c>
      <c r="K53" s="1172">
        <v>4</v>
      </c>
      <c r="L53" s="1172">
        <v>13</v>
      </c>
      <c r="M53" s="1172">
        <v>5</v>
      </c>
      <c r="N53" s="1172">
        <v>8</v>
      </c>
      <c r="O53" s="1172">
        <v>20</v>
      </c>
      <c r="P53" s="1172">
        <v>16</v>
      </c>
      <c r="Q53" s="1172">
        <v>4</v>
      </c>
      <c r="R53" s="1172">
        <v>33</v>
      </c>
      <c r="S53" s="1172">
        <v>22</v>
      </c>
      <c r="T53" s="1172">
        <v>11</v>
      </c>
      <c r="U53" s="1172">
        <v>35</v>
      </c>
      <c r="V53" s="1172">
        <v>22</v>
      </c>
      <c r="W53" s="1172">
        <v>13</v>
      </c>
      <c r="X53" s="1172">
        <v>34</v>
      </c>
      <c r="Y53" s="1172">
        <v>31</v>
      </c>
      <c r="Z53" s="1172">
        <v>3</v>
      </c>
      <c r="AA53" s="1172">
        <v>27</v>
      </c>
      <c r="AB53" s="1172">
        <v>19</v>
      </c>
      <c r="AC53" s="1172">
        <v>8</v>
      </c>
      <c r="AD53" s="1172">
        <v>201</v>
      </c>
      <c r="AE53" s="1172">
        <v>189</v>
      </c>
      <c r="AF53" s="1172">
        <v>12</v>
      </c>
      <c r="AG53" s="1172">
        <v>54</v>
      </c>
      <c r="AH53" s="1172">
        <v>40</v>
      </c>
      <c r="AI53" s="1172">
        <v>14</v>
      </c>
      <c r="AJ53" s="1172">
        <v>22</v>
      </c>
      <c r="AK53" s="1172">
        <v>18</v>
      </c>
      <c r="AL53" s="1172">
        <v>4</v>
      </c>
      <c r="AM53" s="1172">
        <v>43</v>
      </c>
      <c r="AN53" s="1172">
        <v>40</v>
      </c>
      <c r="AO53" s="1172">
        <v>3</v>
      </c>
      <c r="AP53" s="1172">
        <v>116</v>
      </c>
      <c r="AQ53" s="1172">
        <v>84</v>
      </c>
      <c r="AR53" s="1172">
        <v>32</v>
      </c>
      <c r="AS53" s="1172">
        <v>5</v>
      </c>
      <c r="AT53" s="1172">
        <v>3</v>
      </c>
      <c r="AU53" s="1172">
        <v>2</v>
      </c>
      <c r="AV53" s="1172">
        <v>14</v>
      </c>
      <c r="AW53" s="1172">
        <v>9</v>
      </c>
      <c r="AX53" s="1172">
        <v>5</v>
      </c>
      <c r="AY53" s="1172" t="s">
        <v>1023</v>
      </c>
      <c r="AZ53" s="1172">
        <v>4</v>
      </c>
      <c r="BA53" s="1172" t="s">
        <v>1023</v>
      </c>
      <c r="BB53" s="1172">
        <v>253</v>
      </c>
      <c r="BC53" s="1172">
        <v>185</v>
      </c>
      <c r="BD53" s="1172">
        <v>68</v>
      </c>
      <c r="BE53" s="1172">
        <v>59</v>
      </c>
      <c r="BF53" s="1172">
        <v>40</v>
      </c>
      <c r="BG53" s="1172">
        <v>19</v>
      </c>
      <c r="BH53" s="1172">
        <v>2</v>
      </c>
      <c r="BI53" s="1172">
        <v>1</v>
      </c>
      <c r="BJ53" s="1172">
        <v>1</v>
      </c>
      <c r="BK53" s="1172" t="s">
        <v>1023</v>
      </c>
      <c r="BL53" s="1172" t="s">
        <v>1023</v>
      </c>
      <c r="BM53" s="1172" t="s">
        <v>1023</v>
      </c>
      <c r="BN53" s="1172" t="s">
        <v>1023</v>
      </c>
      <c r="BO53" s="1172">
        <v>7</v>
      </c>
      <c r="BP53" s="1172" t="s">
        <v>1023</v>
      </c>
      <c r="BQ53" s="1172">
        <v>6</v>
      </c>
      <c r="BR53" s="1172">
        <v>1</v>
      </c>
      <c r="BS53" s="1172">
        <v>5</v>
      </c>
      <c r="BT53" s="1172">
        <v>31</v>
      </c>
      <c r="BU53" s="1172">
        <v>28</v>
      </c>
      <c r="BV53" s="1172">
        <v>3</v>
      </c>
      <c r="BW53" s="1172">
        <v>21</v>
      </c>
      <c r="BX53" s="1172">
        <v>14</v>
      </c>
      <c r="BY53" s="1172">
        <v>7</v>
      </c>
      <c r="BZ53" s="1172" t="s">
        <v>1023</v>
      </c>
      <c r="CA53" s="1172" t="s">
        <v>1023</v>
      </c>
    </row>
    <row r="54" spans="2:79">
      <c r="B54" s="1173" t="s">
        <v>2472</v>
      </c>
      <c r="C54" s="1172">
        <v>1</v>
      </c>
      <c r="D54" s="1172">
        <v>1</v>
      </c>
      <c r="E54" s="1172" t="s">
        <v>1023</v>
      </c>
      <c r="F54" s="1172" t="s">
        <v>1023</v>
      </c>
      <c r="G54" s="1172" t="s">
        <v>1023</v>
      </c>
      <c r="H54" s="1172" t="s">
        <v>1023</v>
      </c>
      <c r="I54" s="1172" t="s">
        <v>1023</v>
      </c>
      <c r="J54" s="1172">
        <v>1</v>
      </c>
      <c r="K54" s="1172" t="s">
        <v>1023</v>
      </c>
      <c r="L54" s="1172" t="s">
        <v>1023</v>
      </c>
      <c r="M54" s="1172" t="s">
        <v>1023</v>
      </c>
      <c r="N54" s="1172" t="s">
        <v>1023</v>
      </c>
      <c r="O54" s="1172" t="s">
        <v>1023</v>
      </c>
      <c r="P54" s="1172" t="s">
        <v>1023</v>
      </c>
      <c r="Q54" s="1172" t="s">
        <v>1023</v>
      </c>
      <c r="R54" s="1172" t="s">
        <v>1023</v>
      </c>
      <c r="S54" s="1172" t="s">
        <v>1023</v>
      </c>
      <c r="T54" s="1172" t="s">
        <v>1023</v>
      </c>
      <c r="U54" s="1172" t="s">
        <v>1023</v>
      </c>
      <c r="V54" s="1172" t="s">
        <v>1023</v>
      </c>
      <c r="W54" s="1172" t="s">
        <v>1023</v>
      </c>
      <c r="X54" s="1172" t="s">
        <v>1023</v>
      </c>
      <c r="Y54" s="1172" t="s">
        <v>1023</v>
      </c>
      <c r="Z54" s="1172" t="s">
        <v>1023</v>
      </c>
      <c r="AA54" s="1172" t="s">
        <v>1023</v>
      </c>
      <c r="AB54" s="1172" t="s">
        <v>1023</v>
      </c>
      <c r="AC54" s="1172" t="s">
        <v>1023</v>
      </c>
      <c r="AD54" s="1172" t="s">
        <v>1023</v>
      </c>
      <c r="AE54" s="1172" t="s">
        <v>1023</v>
      </c>
      <c r="AF54" s="1172" t="s">
        <v>1023</v>
      </c>
      <c r="AG54" s="1172" t="s">
        <v>1023</v>
      </c>
      <c r="AH54" s="1172" t="s">
        <v>1023</v>
      </c>
      <c r="AI54" s="1172" t="s">
        <v>1023</v>
      </c>
      <c r="AJ54" s="1172" t="s">
        <v>1023</v>
      </c>
      <c r="AK54" s="1172" t="s">
        <v>1023</v>
      </c>
      <c r="AL54" s="1172" t="s">
        <v>1023</v>
      </c>
      <c r="AM54" s="1172" t="s">
        <v>1023</v>
      </c>
      <c r="AN54" s="1172" t="s">
        <v>1023</v>
      </c>
      <c r="AO54" s="1172" t="s">
        <v>1023</v>
      </c>
      <c r="AP54" s="1172" t="s">
        <v>1023</v>
      </c>
      <c r="AQ54" s="1172" t="s">
        <v>1023</v>
      </c>
      <c r="AR54" s="1172" t="s">
        <v>1023</v>
      </c>
      <c r="AS54" s="1172" t="s">
        <v>1023</v>
      </c>
      <c r="AT54" s="1172" t="s">
        <v>1023</v>
      </c>
      <c r="AU54" s="1172" t="s">
        <v>1023</v>
      </c>
      <c r="AV54" s="1172" t="s">
        <v>1023</v>
      </c>
      <c r="AW54" s="1172" t="s">
        <v>1023</v>
      </c>
      <c r="AX54" s="1172" t="s">
        <v>1023</v>
      </c>
      <c r="AY54" s="1172" t="s">
        <v>1023</v>
      </c>
      <c r="AZ54" s="1172" t="s">
        <v>1023</v>
      </c>
      <c r="BA54" s="1172" t="s">
        <v>1023</v>
      </c>
      <c r="BB54" s="1172" t="s">
        <v>1023</v>
      </c>
      <c r="BC54" s="1172" t="s">
        <v>1023</v>
      </c>
      <c r="BD54" s="1172" t="s">
        <v>1023</v>
      </c>
      <c r="BE54" s="1172" t="s">
        <v>1023</v>
      </c>
      <c r="BF54" s="1172" t="s">
        <v>1023</v>
      </c>
      <c r="BG54" s="1172" t="s">
        <v>1023</v>
      </c>
      <c r="BH54" s="1172" t="s">
        <v>1023</v>
      </c>
      <c r="BI54" s="1172" t="s">
        <v>1023</v>
      </c>
      <c r="BJ54" s="1172" t="s">
        <v>1023</v>
      </c>
      <c r="BK54" s="1172" t="s">
        <v>1023</v>
      </c>
      <c r="BL54" s="1172" t="s">
        <v>1023</v>
      </c>
      <c r="BM54" s="1172" t="s">
        <v>1023</v>
      </c>
      <c r="BN54" s="1172" t="s">
        <v>1023</v>
      </c>
      <c r="BO54" s="1172" t="s">
        <v>1023</v>
      </c>
      <c r="BP54" s="1172" t="s">
        <v>1023</v>
      </c>
      <c r="BQ54" s="1172" t="s">
        <v>1023</v>
      </c>
      <c r="BR54" s="1172" t="s">
        <v>1023</v>
      </c>
      <c r="BS54" s="1172" t="s">
        <v>1023</v>
      </c>
      <c r="BT54" s="1172" t="s">
        <v>1023</v>
      </c>
      <c r="BU54" s="1172" t="s">
        <v>1023</v>
      </c>
      <c r="BV54" s="1172" t="s">
        <v>1023</v>
      </c>
      <c r="BW54" s="1172" t="s">
        <v>1023</v>
      </c>
      <c r="BX54" s="1172" t="s">
        <v>1023</v>
      </c>
      <c r="BY54" s="1172" t="s">
        <v>1023</v>
      </c>
      <c r="BZ54" s="1172" t="s">
        <v>1023</v>
      </c>
      <c r="CA54" s="1172" t="s">
        <v>1023</v>
      </c>
    </row>
    <row r="55" spans="2:79">
      <c r="B55" s="1173" t="s">
        <v>2473</v>
      </c>
      <c r="C55" s="1172">
        <v>5</v>
      </c>
      <c r="D55" s="1172">
        <v>4</v>
      </c>
      <c r="E55" s="1172">
        <v>1</v>
      </c>
      <c r="F55" s="1172" t="s">
        <v>1023</v>
      </c>
      <c r="G55" s="1172" t="s">
        <v>1023</v>
      </c>
      <c r="H55" s="1172" t="s">
        <v>1023</v>
      </c>
      <c r="I55" s="1172" t="s">
        <v>1023</v>
      </c>
      <c r="J55" s="1172" t="s">
        <v>1023</v>
      </c>
      <c r="K55" s="1172" t="s">
        <v>1023</v>
      </c>
      <c r="L55" s="1172" t="s">
        <v>1023</v>
      </c>
      <c r="M55" s="1172" t="s">
        <v>1023</v>
      </c>
      <c r="N55" s="1172" t="s">
        <v>1023</v>
      </c>
      <c r="O55" s="1172" t="s">
        <v>1023</v>
      </c>
      <c r="P55" s="1172" t="s">
        <v>1023</v>
      </c>
      <c r="Q55" s="1172" t="s">
        <v>1023</v>
      </c>
      <c r="R55" s="1172" t="s">
        <v>1023</v>
      </c>
      <c r="S55" s="1172" t="s">
        <v>1023</v>
      </c>
      <c r="T55" s="1172" t="s">
        <v>1023</v>
      </c>
      <c r="U55" s="1172" t="s">
        <v>1023</v>
      </c>
      <c r="V55" s="1172" t="s">
        <v>1023</v>
      </c>
      <c r="W55" s="1172">
        <v>1</v>
      </c>
      <c r="X55" s="1172" t="s">
        <v>1023</v>
      </c>
      <c r="Y55" s="1172" t="s">
        <v>1023</v>
      </c>
      <c r="Z55" s="1172" t="s">
        <v>1023</v>
      </c>
      <c r="AA55" s="1172" t="s">
        <v>1023</v>
      </c>
      <c r="AB55" s="1172" t="s">
        <v>1023</v>
      </c>
      <c r="AC55" s="1172" t="s">
        <v>1023</v>
      </c>
      <c r="AD55" s="1172" t="s">
        <v>1023</v>
      </c>
      <c r="AE55" s="1172">
        <v>2</v>
      </c>
      <c r="AF55" s="1172" t="s">
        <v>1023</v>
      </c>
      <c r="AG55" s="1172" t="s">
        <v>1023</v>
      </c>
      <c r="AH55" s="1172" t="s">
        <v>1023</v>
      </c>
      <c r="AI55" s="1172" t="s">
        <v>1023</v>
      </c>
      <c r="AJ55" s="1172" t="s">
        <v>1023</v>
      </c>
      <c r="AK55" s="1172" t="s">
        <v>1023</v>
      </c>
      <c r="AL55" s="1172" t="s">
        <v>1023</v>
      </c>
      <c r="AM55" s="1172" t="s">
        <v>1023</v>
      </c>
      <c r="AN55" s="1172" t="s">
        <v>1023</v>
      </c>
      <c r="AO55" s="1172" t="s">
        <v>1023</v>
      </c>
      <c r="AP55" s="1172" t="s">
        <v>1023</v>
      </c>
      <c r="AQ55" s="1172">
        <v>1</v>
      </c>
      <c r="AR55" s="1172" t="s">
        <v>1023</v>
      </c>
      <c r="AS55" s="1172" t="s">
        <v>1023</v>
      </c>
      <c r="AT55" s="1172" t="s">
        <v>1023</v>
      </c>
      <c r="AU55" s="1172" t="s">
        <v>1023</v>
      </c>
      <c r="AV55" s="1172" t="s">
        <v>1023</v>
      </c>
      <c r="AW55" s="1172" t="s">
        <v>1023</v>
      </c>
      <c r="AX55" s="1172" t="s">
        <v>1023</v>
      </c>
      <c r="AY55" s="1172" t="s">
        <v>1023</v>
      </c>
      <c r="AZ55" s="1172" t="s">
        <v>1023</v>
      </c>
      <c r="BA55" s="1172" t="s">
        <v>1023</v>
      </c>
      <c r="BB55" s="1172" t="s">
        <v>1023</v>
      </c>
      <c r="BC55" s="1172" t="s">
        <v>1023</v>
      </c>
      <c r="BD55" s="1172" t="s">
        <v>1023</v>
      </c>
      <c r="BE55" s="1172" t="s">
        <v>1023</v>
      </c>
      <c r="BF55" s="1172">
        <v>1</v>
      </c>
      <c r="BG55" s="1172" t="s">
        <v>1023</v>
      </c>
      <c r="BH55" s="1172" t="s">
        <v>1023</v>
      </c>
      <c r="BI55" s="1172" t="s">
        <v>1023</v>
      </c>
      <c r="BJ55" s="1172" t="s">
        <v>1023</v>
      </c>
      <c r="BK55" s="1172" t="s">
        <v>1023</v>
      </c>
      <c r="BL55" s="1172" t="s">
        <v>1023</v>
      </c>
      <c r="BM55" s="1172" t="s">
        <v>1023</v>
      </c>
      <c r="BN55" s="1172" t="s">
        <v>1023</v>
      </c>
      <c r="BO55" s="1172" t="s">
        <v>1023</v>
      </c>
      <c r="BP55" s="1172" t="s">
        <v>1023</v>
      </c>
      <c r="BQ55" s="1172" t="s">
        <v>1023</v>
      </c>
      <c r="BR55" s="1172" t="s">
        <v>1023</v>
      </c>
      <c r="BS55" s="1172" t="s">
        <v>1023</v>
      </c>
      <c r="BT55" s="1172" t="s">
        <v>1023</v>
      </c>
      <c r="BU55" s="1172" t="s">
        <v>1023</v>
      </c>
      <c r="BV55" s="1172" t="s">
        <v>1023</v>
      </c>
      <c r="BW55" s="1172" t="s">
        <v>1023</v>
      </c>
      <c r="BX55" s="1172" t="s">
        <v>1023</v>
      </c>
      <c r="BY55" s="1172" t="s">
        <v>1023</v>
      </c>
      <c r="BZ55" s="1172" t="s">
        <v>1023</v>
      </c>
      <c r="CA55" s="1172" t="s">
        <v>1023</v>
      </c>
    </row>
    <row r="56" spans="2:79">
      <c r="B56" s="1173" t="s">
        <v>2474</v>
      </c>
      <c r="C56" s="1172">
        <v>12</v>
      </c>
      <c r="D56" s="1172">
        <v>6</v>
      </c>
      <c r="E56" s="1172">
        <v>6</v>
      </c>
      <c r="F56" s="1172" t="s">
        <v>1023</v>
      </c>
      <c r="G56" s="1172" t="s">
        <v>1023</v>
      </c>
      <c r="H56" s="1172" t="s">
        <v>1023</v>
      </c>
      <c r="I56" s="1172" t="s">
        <v>1023</v>
      </c>
      <c r="J56" s="1172" t="s">
        <v>1023</v>
      </c>
      <c r="K56" s="1172" t="s">
        <v>1023</v>
      </c>
      <c r="L56" s="1172" t="s">
        <v>1023</v>
      </c>
      <c r="M56" s="1172" t="s">
        <v>1023</v>
      </c>
      <c r="N56" s="1172">
        <v>1</v>
      </c>
      <c r="O56" s="1172" t="s">
        <v>1023</v>
      </c>
      <c r="P56" s="1172" t="s">
        <v>1023</v>
      </c>
      <c r="Q56" s="1172" t="s">
        <v>1023</v>
      </c>
      <c r="R56" s="1172" t="s">
        <v>1023</v>
      </c>
      <c r="S56" s="1172" t="s">
        <v>1023</v>
      </c>
      <c r="T56" s="1172" t="s">
        <v>1023</v>
      </c>
      <c r="U56" s="1172" t="s">
        <v>1023</v>
      </c>
      <c r="V56" s="1172" t="s">
        <v>1023</v>
      </c>
      <c r="W56" s="1172" t="s">
        <v>1023</v>
      </c>
      <c r="X56" s="1172" t="s">
        <v>1023</v>
      </c>
      <c r="Y56" s="1172" t="s">
        <v>1023</v>
      </c>
      <c r="Z56" s="1172">
        <v>1</v>
      </c>
      <c r="AA56" s="1172" t="s">
        <v>1023</v>
      </c>
      <c r="AB56" s="1172" t="s">
        <v>1023</v>
      </c>
      <c r="AC56" s="1172">
        <v>1</v>
      </c>
      <c r="AD56" s="1172" t="s">
        <v>1023</v>
      </c>
      <c r="AE56" s="1172">
        <v>4</v>
      </c>
      <c r="AF56" s="1172" t="s">
        <v>1023</v>
      </c>
      <c r="AG56" s="1172" t="s">
        <v>1023</v>
      </c>
      <c r="AH56" s="1172" t="s">
        <v>1023</v>
      </c>
      <c r="AI56" s="1172" t="s">
        <v>1023</v>
      </c>
      <c r="AJ56" s="1172" t="s">
        <v>1023</v>
      </c>
      <c r="AK56" s="1172">
        <v>1</v>
      </c>
      <c r="AL56" s="1172" t="s">
        <v>1023</v>
      </c>
      <c r="AM56" s="1172" t="s">
        <v>1023</v>
      </c>
      <c r="AN56" s="1172" t="s">
        <v>1023</v>
      </c>
      <c r="AO56" s="1172">
        <v>2</v>
      </c>
      <c r="AP56" s="1172" t="s">
        <v>1023</v>
      </c>
      <c r="AQ56" s="1172">
        <v>1</v>
      </c>
      <c r="AR56" s="1172" t="s">
        <v>1023</v>
      </c>
      <c r="AS56" s="1172" t="s">
        <v>1023</v>
      </c>
      <c r="AT56" s="1172" t="s">
        <v>1023</v>
      </c>
      <c r="AU56" s="1172" t="s">
        <v>1023</v>
      </c>
      <c r="AV56" s="1172" t="s">
        <v>1023</v>
      </c>
      <c r="AW56" s="1172" t="s">
        <v>1023</v>
      </c>
      <c r="AX56" s="1172" t="s">
        <v>1023</v>
      </c>
      <c r="AY56" s="1172" t="s">
        <v>1023</v>
      </c>
      <c r="AZ56" s="1172" t="s">
        <v>1023</v>
      </c>
      <c r="BA56" s="1172" t="s">
        <v>1023</v>
      </c>
      <c r="BB56" s="1172" t="s">
        <v>1023</v>
      </c>
      <c r="BC56" s="1172" t="s">
        <v>1023</v>
      </c>
      <c r="BD56" s="1172" t="s">
        <v>1023</v>
      </c>
      <c r="BE56" s="1172" t="s">
        <v>1023</v>
      </c>
      <c r="BF56" s="1172" t="s">
        <v>1023</v>
      </c>
      <c r="BG56" s="1172">
        <v>1</v>
      </c>
      <c r="BH56" s="1172" t="s">
        <v>1023</v>
      </c>
      <c r="BI56" s="1172" t="s">
        <v>1023</v>
      </c>
      <c r="BJ56" s="1172" t="s">
        <v>1023</v>
      </c>
      <c r="BK56" s="1172" t="s">
        <v>1023</v>
      </c>
      <c r="BL56" s="1172" t="s">
        <v>1023</v>
      </c>
      <c r="BM56" s="1172" t="s">
        <v>1023</v>
      </c>
      <c r="BN56" s="1172" t="s">
        <v>1023</v>
      </c>
      <c r="BO56" s="1172" t="s">
        <v>1023</v>
      </c>
      <c r="BP56" s="1172" t="s">
        <v>1023</v>
      </c>
      <c r="BQ56" s="1172" t="s">
        <v>1023</v>
      </c>
      <c r="BR56" s="1172" t="s">
        <v>1023</v>
      </c>
      <c r="BS56" s="1172" t="s">
        <v>1023</v>
      </c>
      <c r="BT56" s="1172" t="s">
        <v>1023</v>
      </c>
      <c r="BU56" s="1172" t="s">
        <v>1023</v>
      </c>
      <c r="BV56" s="1172" t="s">
        <v>1023</v>
      </c>
      <c r="BW56" s="1172" t="s">
        <v>1023</v>
      </c>
      <c r="BX56" s="1172" t="s">
        <v>1023</v>
      </c>
      <c r="BY56" s="1172" t="s">
        <v>1023</v>
      </c>
      <c r="BZ56" s="1172" t="s">
        <v>1023</v>
      </c>
      <c r="CA56" s="1172" t="s">
        <v>1023</v>
      </c>
    </row>
    <row r="57" spans="2:79" ht="28.5">
      <c r="B57" s="1173" t="s">
        <v>2475</v>
      </c>
      <c r="C57" s="1172">
        <v>92</v>
      </c>
      <c r="D57" s="1172">
        <v>66</v>
      </c>
      <c r="E57" s="1172">
        <v>26</v>
      </c>
      <c r="F57" s="1172">
        <v>3</v>
      </c>
      <c r="G57" s="1172">
        <v>1</v>
      </c>
      <c r="H57" s="1172">
        <v>2</v>
      </c>
      <c r="I57" s="1172" t="s">
        <v>1023</v>
      </c>
      <c r="J57" s="1172" t="s">
        <v>1023</v>
      </c>
      <c r="K57" s="1172">
        <v>1</v>
      </c>
      <c r="L57" s="1172" t="s">
        <v>1023</v>
      </c>
      <c r="M57" s="1172">
        <v>1</v>
      </c>
      <c r="N57" s="1172" t="s">
        <v>1023</v>
      </c>
      <c r="O57" s="1172" t="s">
        <v>1023</v>
      </c>
      <c r="P57" s="1172" t="s">
        <v>1023</v>
      </c>
      <c r="Q57" s="1172" t="s">
        <v>1023</v>
      </c>
      <c r="R57" s="1172">
        <v>4</v>
      </c>
      <c r="S57" s="1172">
        <v>1</v>
      </c>
      <c r="T57" s="1172">
        <v>3</v>
      </c>
      <c r="U57" s="1172">
        <v>3</v>
      </c>
      <c r="V57" s="1172">
        <v>2</v>
      </c>
      <c r="W57" s="1172">
        <v>1</v>
      </c>
      <c r="X57" s="1172">
        <v>3</v>
      </c>
      <c r="Y57" s="1172">
        <v>2</v>
      </c>
      <c r="Z57" s="1172">
        <v>1</v>
      </c>
      <c r="AA57" s="1172" t="s">
        <v>1023</v>
      </c>
      <c r="AB57" s="1172">
        <v>3</v>
      </c>
      <c r="AC57" s="1172" t="s">
        <v>1023</v>
      </c>
      <c r="AD57" s="1172" t="s">
        <v>1023</v>
      </c>
      <c r="AE57" s="1172">
        <v>20</v>
      </c>
      <c r="AF57" s="1172" t="s">
        <v>1023</v>
      </c>
      <c r="AG57" s="1172">
        <v>3</v>
      </c>
      <c r="AH57" s="1172">
        <v>1</v>
      </c>
      <c r="AI57" s="1172">
        <v>2</v>
      </c>
      <c r="AJ57" s="1172" t="s">
        <v>1023</v>
      </c>
      <c r="AK57" s="1172">
        <v>1</v>
      </c>
      <c r="AL57" s="1172" t="s">
        <v>1023</v>
      </c>
      <c r="AM57" s="1172" t="s">
        <v>1023</v>
      </c>
      <c r="AN57" s="1172">
        <v>2</v>
      </c>
      <c r="AO57" s="1172" t="s">
        <v>1023</v>
      </c>
      <c r="AP57" s="1172">
        <v>12</v>
      </c>
      <c r="AQ57" s="1172">
        <v>8</v>
      </c>
      <c r="AR57" s="1172">
        <v>4</v>
      </c>
      <c r="AS57" s="1172" t="s">
        <v>1023</v>
      </c>
      <c r="AT57" s="1172" t="s">
        <v>1023</v>
      </c>
      <c r="AU57" s="1172" t="s">
        <v>1023</v>
      </c>
      <c r="AV57" s="1172" t="s">
        <v>1023</v>
      </c>
      <c r="AW57" s="1172" t="s">
        <v>1023</v>
      </c>
      <c r="AX57" s="1172" t="s">
        <v>1023</v>
      </c>
      <c r="AY57" s="1172" t="s">
        <v>1023</v>
      </c>
      <c r="AZ57" s="1172" t="s">
        <v>1023</v>
      </c>
      <c r="BA57" s="1172" t="s">
        <v>1023</v>
      </c>
      <c r="BB57" s="1172">
        <v>19</v>
      </c>
      <c r="BC57" s="1172">
        <v>12</v>
      </c>
      <c r="BD57" s="1172">
        <v>7</v>
      </c>
      <c r="BE57" s="1172">
        <v>13</v>
      </c>
      <c r="BF57" s="1172">
        <v>9</v>
      </c>
      <c r="BG57" s="1172">
        <v>4</v>
      </c>
      <c r="BH57" s="1172" t="s">
        <v>1023</v>
      </c>
      <c r="BI57" s="1172">
        <v>1</v>
      </c>
      <c r="BJ57" s="1172" t="s">
        <v>1023</v>
      </c>
      <c r="BK57" s="1172" t="s">
        <v>1023</v>
      </c>
      <c r="BL57" s="1172" t="s">
        <v>1023</v>
      </c>
      <c r="BM57" s="1172" t="s">
        <v>1023</v>
      </c>
      <c r="BN57" s="1172" t="s">
        <v>1023</v>
      </c>
      <c r="BO57" s="1172" t="s">
        <v>1023</v>
      </c>
      <c r="BP57" s="1172" t="s">
        <v>1023</v>
      </c>
      <c r="BQ57" s="1172" t="s">
        <v>1023</v>
      </c>
      <c r="BR57" s="1172" t="s">
        <v>1023</v>
      </c>
      <c r="BS57" s="1172" t="s">
        <v>1023</v>
      </c>
      <c r="BT57" s="1172">
        <v>3</v>
      </c>
      <c r="BU57" s="1172">
        <v>2</v>
      </c>
      <c r="BV57" s="1172">
        <v>1</v>
      </c>
      <c r="BW57" s="1172" t="s">
        <v>1023</v>
      </c>
      <c r="BX57" s="1172" t="s">
        <v>1023</v>
      </c>
      <c r="BY57" s="1172" t="s">
        <v>1023</v>
      </c>
      <c r="BZ57" s="1172" t="s">
        <v>1023</v>
      </c>
      <c r="CA57" s="1172" t="s">
        <v>1023</v>
      </c>
    </row>
    <row r="58" spans="2:79">
      <c r="B58" s="1173" t="s">
        <v>2343</v>
      </c>
      <c r="C58" s="1172">
        <v>3397</v>
      </c>
      <c r="D58" s="1172">
        <v>2693</v>
      </c>
      <c r="E58" s="1172">
        <v>704</v>
      </c>
      <c r="F58" s="1172">
        <v>180</v>
      </c>
      <c r="G58" s="1172">
        <v>106</v>
      </c>
      <c r="H58" s="1172">
        <v>74</v>
      </c>
      <c r="I58" s="1172">
        <v>50</v>
      </c>
      <c r="J58" s="1172">
        <v>29</v>
      </c>
      <c r="K58" s="1172">
        <v>21</v>
      </c>
      <c r="L58" s="1172">
        <v>67</v>
      </c>
      <c r="M58" s="1172">
        <v>49</v>
      </c>
      <c r="N58" s="1172">
        <v>18</v>
      </c>
      <c r="O58" s="1172">
        <v>54</v>
      </c>
      <c r="P58" s="1172">
        <v>31</v>
      </c>
      <c r="Q58" s="1172">
        <v>23</v>
      </c>
      <c r="R58" s="1172">
        <v>79</v>
      </c>
      <c r="S58" s="1172">
        <v>46</v>
      </c>
      <c r="T58" s="1172">
        <v>33</v>
      </c>
      <c r="U58" s="1172">
        <v>88</v>
      </c>
      <c r="V58" s="1172">
        <v>52</v>
      </c>
      <c r="W58" s="1172">
        <v>36</v>
      </c>
      <c r="X58" s="1172">
        <v>124</v>
      </c>
      <c r="Y58" s="1172">
        <v>110</v>
      </c>
      <c r="Z58" s="1172">
        <v>14</v>
      </c>
      <c r="AA58" s="1172">
        <v>62</v>
      </c>
      <c r="AB58" s="1172">
        <v>46</v>
      </c>
      <c r="AC58" s="1172">
        <v>16</v>
      </c>
      <c r="AD58" s="1172">
        <v>1192</v>
      </c>
      <c r="AE58" s="1172">
        <v>1147</v>
      </c>
      <c r="AF58" s="1172">
        <v>45</v>
      </c>
      <c r="AG58" s="1172">
        <v>77</v>
      </c>
      <c r="AH58" s="1172">
        <v>43</v>
      </c>
      <c r="AI58" s="1172">
        <v>34</v>
      </c>
      <c r="AJ58" s="1172">
        <v>70</v>
      </c>
      <c r="AK58" s="1172">
        <v>55</v>
      </c>
      <c r="AL58" s="1172">
        <v>15</v>
      </c>
      <c r="AM58" s="1172">
        <v>228</v>
      </c>
      <c r="AN58" s="1172">
        <v>171</v>
      </c>
      <c r="AO58" s="1172">
        <v>57</v>
      </c>
      <c r="AP58" s="1172">
        <v>405</v>
      </c>
      <c r="AQ58" s="1172">
        <v>313</v>
      </c>
      <c r="AR58" s="1172">
        <v>92</v>
      </c>
      <c r="AS58" s="1172">
        <v>16</v>
      </c>
      <c r="AT58" s="1172">
        <v>14</v>
      </c>
      <c r="AU58" s="1172">
        <v>2</v>
      </c>
      <c r="AV58" s="1172">
        <v>8</v>
      </c>
      <c r="AW58" s="1172">
        <v>6</v>
      </c>
      <c r="AX58" s="1172">
        <v>2</v>
      </c>
      <c r="AY58" s="1172">
        <v>13</v>
      </c>
      <c r="AZ58" s="1172">
        <v>10</v>
      </c>
      <c r="BA58" s="1172">
        <v>3</v>
      </c>
      <c r="BB58" s="1172">
        <v>391</v>
      </c>
      <c r="BC58" s="1172">
        <v>264</v>
      </c>
      <c r="BD58" s="1172">
        <v>127</v>
      </c>
      <c r="BE58" s="1172">
        <v>107</v>
      </c>
      <c r="BF58" s="1172">
        <v>57</v>
      </c>
      <c r="BG58" s="1172">
        <v>50</v>
      </c>
      <c r="BH58" s="1172">
        <v>11</v>
      </c>
      <c r="BI58" s="1172">
        <v>8</v>
      </c>
      <c r="BJ58" s="1172">
        <v>3</v>
      </c>
      <c r="BK58" s="1172">
        <v>2</v>
      </c>
      <c r="BL58" s="1172">
        <v>1</v>
      </c>
      <c r="BM58" s="1172">
        <v>1</v>
      </c>
      <c r="BN58" s="1172">
        <v>9</v>
      </c>
      <c r="BO58" s="1172">
        <v>6</v>
      </c>
      <c r="BP58" s="1172">
        <v>3</v>
      </c>
      <c r="BQ58" s="1172">
        <v>2</v>
      </c>
      <c r="BR58" s="1172">
        <v>1</v>
      </c>
      <c r="BS58" s="1172">
        <v>1</v>
      </c>
      <c r="BT58" s="1172">
        <v>88</v>
      </c>
      <c r="BU58" s="1172">
        <v>78</v>
      </c>
      <c r="BV58" s="1172">
        <v>10</v>
      </c>
      <c r="BW58" s="1172">
        <v>73</v>
      </c>
      <c r="BX58" s="1172">
        <v>50</v>
      </c>
      <c r="BY58" s="1172">
        <v>23</v>
      </c>
      <c r="BZ58" s="1172" t="s">
        <v>1023</v>
      </c>
      <c r="CA58" s="1172">
        <v>1</v>
      </c>
    </row>
    <row r="59" spans="2:79">
      <c r="B59" s="1173" t="s">
        <v>2339</v>
      </c>
      <c r="C59" s="1172">
        <v>7404</v>
      </c>
      <c r="D59" s="1172">
        <v>6007</v>
      </c>
      <c r="E59" s="1172">
        <v>1397</v>
      </c>
      <c r="F59" s="1172">
        <v>225</v>
      </c>
      <c r="G59" s="1172">
        <v>133</v>
      </c>
      <c r="H59" s="1172">
        <v>92</v>
      </c>
      <c r="I59" s="1172">
        <v>84</v>
      </c>
      <c r="J59" s="1172">
        <v>60</v>
      </c>
      <c r="K59" s="1172">
        <v>24</v>
      </c>
      <c r="L59" s="1172">
        <v>70</v>
      </c>
      <c r="M59" s="1172">
        <v>42</v>
      </c>
      <c r="N59" s="1172">
        <v>28</v>
      </c>
      <c r="O59" s="1172">
        <v>48</v>
      </c>
      <c r="P59" s="1172">
        <v>35</v>
      </c>
      <c r="Q59" s="1172">
        <v>13</v>
      </c>
      <c r="R59" s="1172">
        <v>94</v>
      </c>
      <c r="S59" s="1172">
        <v>59</v>
      </c>
      <c r="T59" s="1172">
        <v>35</v>
      </c>
      <c r="U59" s="1172">
        <v>209</v>
      </c>
      <c r="V59" s="1172">
        <v>137</v>
      </c>
      <c r="W59" s="1172">
        <v>72</v>
      </c>
      <c r="X59" s="1172">
        <v>235</v>
      </c>
      <c r="Y59" s="1172">
        <v>208</v>
      </c>
      <c r="Z59" s="1172">
        <v>27</v>
      </c>
      <c r="AA59" s="1172">
        <v>99</v>
      </c>
      <c r="AB59" s="1172">
        <v>79</v>
      </c>
      <c r="AC59" s="1172">
        <v>20</v>
      </c>
      <c r="AD59" s="1172">
        <v>3178</v>
      </c>
      <c r="AE59" s="1172">
        <v>2949</v>
      </c>
      <c r="AF59" s="1172">
        <v>229</v>
      </c>
      <c r="AG59" s="1172">
        <v>131</v>
      </c>
      <c r="AH59" s="1172">
        <v>85</v>
      </c>
      <c r="AI59" s="1172">
        <v>46</v>
      </c>
      <c r="AJ59" s="1172">
        <v>131</v>
      </c>
      <c r="AK59" s="1172">
        <v>111</v>
      </c>
      <c r="AL59" s="1172">
        <v>20</v>
      </c>
      <c r="AM59" s="1172">
        <v>599</v>
      </c>
      <c r="AN59" s="1172">
        <v>479</v>
      </c>
      <c r="AO59" s="1172">
        <v>120</v>
      </c>
      <c r="AP59" s="1172">
        <v>785</v>
      </c>
      <c r="AQ59" s="1172">
        <v>547</v>
      </c>
      <c r="AR59" s="1172">
        <v>238</v>
      </c>
      <c r="AS59" s="1172">
        <v>21</v>
      </c>
      <c r="AT59" s="1172">
        <v>15</v>
      </c>
      <c r="AU59" s="1172">
        <v>6</v>
      </c>
      <c r="AV59" s="1172">
        <v>16</v>
      </c>
      <c r="AW59" s="1172">
        <v>11</v>
      </c>
      <c r="AX59" s="1172">
        <v>5</v>
      </c>
      <c r="AY59" s="1172">
        <v>11</v>
      </c>
      <c r="AZ59" s="1172">
        <v>9</v>
      </c>
      <c r="BA59" s="1172">
        <v>2</v>
      </c>
      <c r="BB59" s="1172">
        <v>930</v>
      </c>
      <c r="BC59" s="1172">
        <v>669</v>
      </c>
      <c r="BD59" s="1172">
        <v>261</v>
      </c>
      <c r="BE59" s="1172">
        <v>215</v>
      </c>
      <c r="BF59" s="1172">
        <v>121</v>
      </c>
      <c r="BG59" s="1172">
        <v>94</v>
      </c>
      <c r="BH59" s="1172">
        <v>12</v>
      </c>
      <c r="BI59" s="1172">
        <v>11</v>
      </c>
      <c r="BJ59" s="1172">
        <v>1</v>
      </c>
      <c r="BK59" s="1172" t="s">
        <v>1023</v>
      </c>
      <c r="BL59" s="1172">
        <v>2</v>
      </c>
      <c r="BM59" s="1172" t="s">
        <v>1023</v>
      </c>
      <c r="BN59" s="1172" t="s">
        <v>1023</v>
      </c>
      <c r="BO59" s="1172">
        <v>9</v>
      </c>
      <c r="BP59" s="1172" t="s">
        <v>1023</v>
      </c>
      <c r="BQ59" s="1172">
        <v>11</v>
      </c>
      <c r="BR59" s="1172">
        <v>5</v>
      </c>
      <c r="BS59" s="1172">
        <v>6</v>
      </c>
      <c r="BT59" s="1172">
        <v>172</v>
      </c>
      <c r="BU59" s="1172">
        <v>141</v>
      </c>
      <c r="BV59" s="1172">
        <v>31</v>
      </c>
      <c r="BW59" s="1172">
        <v>104</v>
      </c>
      <c r="BX59" s="1172">
        <v>77</v>
      </c>
      <c r="BY59" s="1172">
        <v>27</v>
      </c>
      <c r="BZ59" s="1172">
        <v>13</v>
      </c>
      <c r="CA59" s="1172" t="s">
        <v>1023</v>
      </c>
    </row>
    <row r="60" spans="2:79">
      <c r="B60" s="1173" t="s">
        <v>2476</v>
      </c>
      <c r="C60" s="1172">
        <v>2078</v>
      </c>
      <c r="D60" s="1172">
        <v>1543</v>
      </c>
      <c r="E60" s="1172">
        <v>535</v>
      </c>
      <c r="F60" s="1172">
        <v>124</v>
      </c>
      <c r="G60" s="1172">
        <v>78</v>
      </c>
      <c r="H60" s="1172">
        <v>46</v>
      </c>
      <c r="I60" s="1172">
        <v>30</v>
      </c>
      <c r="J60" s="1172">
        <v>22</v>
      </c>
      <c r="K60" s="1172">
        <v>8</v>
      </c>
      <c r="L60" s="1172">
        <v>34</v>
      </c>
      <c r="M60" s="1172">
        <v>18</v>
      </c>
      <c r="N60" s="1172">
        <v>16</v>
      </c>
      <c r="O60" s="1172">
        <v>34</v>
      </c>
      <c r="P60" s="1172">
        <v>19</v>
      </c>
      <c r="Q60" s="1172">
        <v>15</v>
      </c>
      <c r="R60" s="1172">
        <v>81</v>
      </c>
      <c r="S60" s="1172">
        <v>45</v>
      </c>
      <c r="T60" s="1172">
        <v>36</v>
      </c>
      <c r="U60" s="1172">
        <v>79</v>
      </c>
      <c r="V60" s="1172">
        <v>52</v>
      </c>
      <c r="W60" s="1172">
        <v>27</v>
      </c>
      <c r="X60" s="1172">
        <v>68</v>
      </c>
      <c r="Y60" s="1172">
        <v>61</v>
      </c>
      <c r="Z60" s="1172">
        <v>7</v>
      </c>
      <c r="AA60" s="1172">
        <v>48</v>
      </c>
      <c r="AB60" s="1172">
        <v>38</v>
      </c>
      <c r="AC60" s="1172">
        <v>10</v>
      </c>
      <c r="AD60" s="1172">
        <v>422</v>
      </c>
      <c r="AE60" s="1172">
        <v>401</v>
      </c>
      <c r="AF60" s="1172">
        <v>21</v>
      </c>
      <c r="AG60" s="1172">
        <v>91</v>
      </c>
      <c r="AH60" s="1172">
        <v>56</v>
      </c>
      <c r="AI60" s="1172">
        <v>35</v>
      </c>
      <c r="AJ60" s="1172">
        <v>57</v>
      </c>
      <c r="AK60" s="1172">
        <v>39</v>
      </c>
      <c r="AL60" s="1172">
        <v>18</v>
      </c>
      <c r="AM60" s="1172">
        <v>87</v>
      </c>
      <c r="AN60" s="1172">
        <v>72</v>
      </c>
      <c r="AO60" s="1172">
        <v>15</v>
      </c>
      <c r="AP60" s="1172">
        <v>193</v>
      </c>
      <c r="AQ60" s="1172">
        <v>142</v>
      </c>
      <c r="AR60" s="1172">
        <v>51</v>
      </c>
      <c r="AS60" s="1172">
        <v>9</v>
      </c>
      <c r="AT60" s="1172">
        <v>6</v>
      </c>
      <c r="AU60" s="1172">
        <v>3</v>
      </c>
      <c r="AV60" s="1172" t="s">
        <v>1023</v>
      </c>
      <c r="AW60" s="1172">
        <v>7</v>
      </c>
      <c r="AX60" s="1172" t="s">
        <v>1023</v>
      </c>
      <c r="AY60" s="1172">
        <v>8</v>
      </c>
      <c r="AZ60" s="1172">
        <v>7</v>
      </c>
      <c r="BA60" s="1172">
        <v>1</v>
      </c>
      <c r="BB60" s="1172">
        <v>451</v>
      </c>
      <c r="BC60" s="1172">
        <v>314</v>
      </c>
      <c r="BD60" s="1172">
        <v>137</v>
      </c>
      <c r="BE60" s="1172">
        <v>136</v>
      </c>
      <c r="BF60" s="1172">
        <v>69</v>
      </c>
      <c r="BG60" s="1172">
        <v>67</v>
      </c>
      <c r="BH60" s="1172">
        <v>16</v>
      </c>
      <c r="BI60" s="1172">
        <v>12</v>
      </c>
      <c r="BJ60" s="1172">
        <v>4</v>
      </c>
      <c r="BK60" s="1172" t="s">
        <v>1023</v>
      </c>
      <c r="BL60" s="1172">
        <v>3</v>
      </c>
      <c r="BM60" s="1172" t="s">
        <v>1023</v>
      </c>
      <c r="BN60" s="1172">
        <v>10</v>
      </c>
      <c r="BO60" s="1172">
        <v>9</v>
      </c>
      <c r="BP60" s="1172">
        <v>1</v>
      </c>
      <c r="BQ60" s="1172">
        <v>8</v>
      </c>
      <c r="BR60" s="1172">
        <v>6</v>
      </c>
      <c r="BS60" s="1172">
        <v>2</v>
      </c>
      <c r="BT60" s="1172">
        <v>55</v>
      </c>
      <c r="BU60" s="1172">
        <v>48</v>
      </c>
      <c r="BV60" s="1172">
        <v>7</v>
      </c>
      <c r="BW60" s="1172">
        <v>25</v>
      </c>
      <c r="BX60" s="1172">
        <v>17</v>
      </c>
      <c r="BY60" s="1172">
        <v>8</v>
      </c>
      <c r="BZ60" s="1172">
        <v>2</v>
      </c>
      <c r="CA60" s="1172" t="s">
        <v>1023</v>
      </c>
    </row>
    <row r="61" spans="2:79">
      <c r="B61" s="1173" t="s">
        <v>2477</v>
      </c>
      <c r="C61" s="1172">
        <v>4300</v>
      </c>
      <c r="D61" s="1172">
        <v>3424</v>
      </c>
      <c r="E61" s="1172">
        <v>876</v>
      </c>
      <c r="F61" s="1172">
        <v>186</v>
      </c>
      <c r="G61" s="1172">
        <v>112</v>
      </c>
      <c r="H61" s="1172">
        <v>74</v>
      </c>
      <c r="I61" s="1172">
        <v>63</v>
      </c>
      <c r="J61" s="1172">
        <v>41</v>
      </c>
      <c r="K61" s="1172">
        <v>22</v>
      </c>
      <c r="L61" s="1172">
        <v>53</v>
      </c>
      <c r="M61" s="1172">
        <v>30</v>
      </c>
      <c r="N61" s="1172">
        <v>23</v>
      </c>
      <c r="O61" s="1172">
        <v>43</v>
      </c>
      <c r="P61" s="1172">
        <v>28</v>
      </c>
      <c r="Q61" s="1172">
        <v>15</v>
      </c>
      <c r="R61" s="1172">
        <v>87</v>
      </c>
      <c r="S61" s="1172">
        <v>49</v>
      </c>
      <c r="T61" s="1172">
        <v>38</v>
      </c>
      <c r="U61" s="1172">
        <v>150</v>
      </c>
      <c r="V61" s="1172">
        <v>96</v>
      </c>
      <c r="W61" s="1172">
        <v>54</v>
      </c>
      <c r="X61" s="1172">
        <v>139</v>
      </c>
      <c r="Y61" s="1172">
        <v>127</v>
      </c>
      <c r="Z61" s="1172">
        <v>12</v>
      </c>
      <c r="AA61" s="1172">
        <v>108</v>
      </c>
      <c r="AB61" s="1172">
        <v>78</v>
      </c>
      <c r="AC61" s="1172">
        <v>30</v>
      </c>
      <c r="AD61" s="1172">
        <v>1303</v>
      </c>
      <c r="AE61" s="1172">
        <v>1236</v>
      </c>
      <c r="AF61" s="1172">
        <v>67</v>
      </c>
      <c r="AG61" s="1172">
        <v>119</v>
      </c>
      <c r="AH61" s="1172">
        <v>78</v>
      </c>
      <c r="AI61" s="1172">
        <v>41</v>
      </c>
      <c r="AJ61" s="1172">
        <v>115</v>
      </c>
      <c r="AK61" s="1172">
        <v>76</v>
      </c>
      <c r="AL61" s="1172">
        <v>39</v>
      </c>
      <c r="AM61" s="1172">
        <v>281</v>
      </c>
      <c r="AN61" s="1172">
        <v>238</v>
      </c>
      <c r="AO61" s="1172">
        <v>43</v>
      </c>
      <c r="AP61" s="1172">
        <v>577</v>
      </c>
      <c r="AQ61" s="1172">
        <v>442</v>
      </c>
      <c r="AR61" s="1172">
        <v>135</v>
      </c>
      <c r="AS61" s="1172">
        <v>24</v>
      </c>
      <c r="AT61" s="1172">
        <v>18</v>
      </c>
      <c r="AU61" s="1172">
        <v>6</v>
      </c>
      <c r="AV61" s="1172">
        <v>7</v>
      </c>
      <c r="AW61" s="1172">
        <v>4</v>
      </c>
      <c r="AX61" s="1172">
        <v>3</v>
      </c>
      <c r="AY61" s="1172">
        <v>19</v>
      </c>
      <c r="AZ61" s="1172">
        <v>12</v>
      </c>
      <c r="BA61" s="1172">
        <v>7</v>
      </c>
      <c r="BB61" s="1172">
        <v>623</v>
      </c>
      <c r="BC61" s="1172">
        <v>461</v>
      </c>
      <c r="BD61" s="1172">
        <v>162</v>
      </c>
      <c r="BE61" s="1172">
        <v>141</v>
      </c>
      <c r="BF61" s="1172">
        <v>81</v>
      </c>
      <c r="BG61" s="1172">
        <v>60</v>
      </c>
      <c r="BH61" s="1172">
        <v>14</v>
      </c>
      <c r="BI61" s="1172">
        <v>8</v>
      </c>
      <c r="BJ61" s="1172">
        <v>6</v>
      </c>
      <c r="BK61" s="1172" t="s">
        <v>1023</v>
      </c>
      <c r="BL61" s="1172">
        <v>3</v>
      </c>
      <c r="BM61" s="1172" t="s">
        <v>1023</v>
      </c>
      <c r="BN61" s="1172">
        <v>28</v>
      </c>
      <c r="BO61" s="1172">
        <v>23</v>
      </c>
      <c r="BP61" s="1172">
        <v>5</v>
      </c>
      <c r="BQ61" s="1172">
        <v>9</v>
      </c>
      <c r="BR61" s="1172">
        <v>8</v>
      </c>
      <c r="BS61" s="1172">
        <v>1</v>
      </c>
      <c r="BT61" s="1172">
        <v>112</v>
      </c>
      <c r="BU61" s="1172">
        <v>97</v>
      </c>
      <c r="BV61" s="1172">
        <v>15</v>
      </c>
      <c r="BW61" s="1172">
        <v>93</v>
      </c>
      <c r="BX61" s="1172">
        <v>75</v>
      </c>
      <c r="BY61" s="1172">
        <v>18</v>
      </c>
      <c r="BZ61" s="1172">
        <v>3</v>
      </c>
      <c r="CA61" s="1172" t="s">
        <v>1023</v>
      </c>
    </row>
    <row r="62" spans="2:79">
      <c r="B62" s="1173" t="s">
        <v>2399</v>
      </c>
      <c r="C62" s="1172">
        <v>33</v>
      </c>
      <c r="D62" s="1172">
        <v>20</v>
      </c>
      <c r="E62" s="1172">
        <v>13</v>
      </c>
      <c r="F62" s="1172">
        <v>5</v>
      </c>
      <c r="G62" s="1172">
        <v>3</v>
      </c>
      <c r="H62" s="1172">
        <v>2</v>
      </c>
      <c r="I62" s="1172" t="s">
        <v>1023</v>
      </c>
      <c r="J62" s="1172">
        <v>1</v>
      </c>
      <c r="K62" s="1172" t="s">
        <v>1023</v>
      </c>
      <c r="L62" s="1172" t="s">
        <v>1023</v>
      </c>
      <c r="M62" s="1172" t="s">
        <v>1023</v>
      </c>
      <c r="N62" s="1172" t="s">
        <v>1023</v>
      </c>
      <c r="O62" s="1172" t="s">
        <v>1023</v>
      </c>
      <c r="P62" s="1172" t="s">
        <v>1023</v>
      </c>
      <c r="Q62" s="1172" t="s">
        <v>1023</v>
      </c>
      <c r="R62" s="1172" t="s">
        <v>1023</v>
      </c>
      <c r="S62" s="1172" t="s">
        <v>1023</v>
      </c>
      <c r="T62" s="1172" t="s">
        <v>1023</v>
      </c>
      <c r="U62" s="1172" t="s">
        <v>1023</v>
      </c>
      <c r="V62" s="1172" t="s">
        <v>1023</v>
      </c>
      <c r="W62" s="1172" t="s">
        <v>1023</v>
      </c>
      <c r="X62" s="1172">
        <v>5</v>
      </c>
      <c r="Y62" s="1172">
        <v>3</v>
      </c>
      <c r="Z62" s="1172">
        <v>2</v>
      </c>
      <c r="AA62" s="1172" t="s">
        <v>1023</v>
      </c>
      <c r="AB62" s="1172" t="s">
        <v>1023</v>
      </c>
      <c r="AC62" s="1172" t="s">
        <v>1023</v>
      </c>
      <c r="AD62" s="1172" t="s">
        <v>1023</v>
      </c>
      <c r="AE62" s="1172">
        <v>3</v>
      </c>
      <c r="AF62" s="1172" t="s">
        <v>1023</v>
      </c>
      <c r="AG62" s="1172" t="s">
        <v>1023</v>
      </c>
      <c r="AH62" s="1172" t="s">
        <v>1023</v>
      </c>
      <c r="AI62" s="1172">
        <v>3</v>
      </c>
      <c r="AJ62" s="1172" t="s">
        <v>1023</v>
      </c>
      <c r="AK62" s="1172">
        <v>1</v>
      </c>
      <c r="AL62" s="1172" t="s">
        <v>1023</v>
      </c>
      <c r="AM62" s="1172">
        <v>3</v>
      </c>
      <c r="AN62" s="1172">
        <v>2</v>
      </c>
      <c r="AO62" s="1172">
        <v>1</v>
      </c>
      <c r="AP62" s="1172" t="s">
        <v>1023</v>
      </c>
      <c r="AQ62" s="1172" t="s">
        <v>1023</v>
      </c>
      <c r="AR62" s="1172">
        <v>1</v>
      </c>
      <c r="AS62" s="1172" t="s">
        <v>1023</v>
      </c>
      <c r="AT62" s="1172" t="s">
        <v>1023</v>
      </c>
      <c r="AU62" s="1172" t="s">
        <v>1023</v>
      </c>
      <c r="AV62" s="1172" t="s">
        <v>1023</v>
      </c>
      <c r="AW62" s="1172" t="s">
        <v>1023</v>
      </c>
      <c r="AX62" s="1172" t="s">
        <v>1023</v>
      </c>
      <c r="AY62" s="1172" t="s">
        <v>1023</v>
      </c>
      <c r="AZ62" s="1172" t="s">
        <v>1023</v>
      </c>
      <c r="BA62" s="1172" t="s">
        <v>1023</v>
      </c>
      <c r="BB62" s="1172">
        <v>9</v>
      </c>
      <c r="BC62" s="1172">
        <v>7</v>
      </c>
      <c r="BD62" s="1172">
        <v>2</v>
      </c>
      <c r="BE62" s="1172" t="s">
        <v>1023</v>
      </c>
      <c r="BF62" s="1172" t="s">
        <v>1023</v>
      </c>
      <c r="BG62" s="1172">
        <v>2</v>
      </c>
      <c r="BH62" s="1172" t="s">
        <v>1023</v>
      </c>
      <c r="BI62" s="1172" t="s">
        <v>1023</v>
      </c>
      <c r="BJ62" s="1172" t="s">
        <v>1023</v>
      </c>
      <c r="BK62" s="1172" t="s">
        <v>1023</v>
      </c>
      <c r="BL62" s="1172" t="s">
        <v>1023</v>
      </c>
      <c r="BM62" s="1172" t="s">
        <v>1023</v>
      </c>
      <c r="BN62" s="1172" t="s">
        <v>1023</v>
      </c>
      <c r="BO62" s="1172" t="s">
        <v>1023</v>
      </c>
      <c r="BP62" s="1172" t="s">
        <v>1023</v>
      </c>
      <c r="BQ62" s="1172" t="s">
        <v>1023</v>
      </c>
      <c r="BR62" s="1172" t="s">
        <v>1023</v>
      </c>
      <c r="BS62" s="1172" t="s">
        <v>1023</v>
      </c>
      <c r="BT62" s="1172" t="s">
        <v>1023</v>
      </c>
      <c r="BU62" s="1172" t="s">
        <v>1023</v>
      </c>
      <c r="BV62" s="1172" t="s">
        <v>1023</v>
      </c>
      <c r="BW62" s="1172" t="s">
        <v>1023</v>
      </c>
      <c r="BX62" s="1172" t="s">
        <v>1023</v>
      </c>
      <c r="BY62" s="1172" t="s">
        <v>1023</v>
      </c>
      <c r="BZ62" s="1172" t="s">
        <v>1023</v>
      </c>
      <c r="CA62" s="1172" t="s">
        <v>1023</v>
      </c>
    </row>
    <row r="63" spans="2:79">
      <c r="B63" s="1173" t="s">
        <v>2478</v>
      </c>
      <c r="C63" s="1172">
        <v>348</v>
      </c>
      <c r="D63" s="1172">
        <v>278</v>
      </c>
      <c r="E63" s="1172">
        <v>70</v>
      </c>
      <c r="F63" s="1172">
        <v>27</v>
      </c>
      <c r="G63" s="1172">
        <v>17</v>
      </c>
      <c r="H63" s="1172">
        <v>10</v>
      </c>
      <c r="I63" s="1172" t="s">
        <v>1023</v>
      </c>
      <c r="J63" s="1172">
        <v>3</v>
      </c>
      <c r="K63" s="1172" t="s">
        <v>1023</v>
      </c>
      <c r="L63" s="1172">
        <v>9</v>
      </c>
      <c r="M63" s="1172">
        <v>6</v>
      </c>
      <c r="N63" s="1172">
        <v>3</v>
      </c>
      <c r="O63" s="1172">
        <v>7</v>
      </c>
      <c r="P63" s="1172">
        <v>5</v>
      </c>
      <c r="Q63" s="1172">
        <v>2</v>
      </c>
      <c r="R63" s="1172">
        <v>12</v>
      </c>
      <c r="S63" s="1172">
        <v>6</v>
      </c>
      <c r="T63" s="1172">
        <v>6</v>
      </c>
      <c r="U63" s="1172">
        <v>10</v>
      </c>
      <c r="V63" s="1172">
        <v>4</v>
      </c>
      <c r="W63" s="1172">
        <v>6</v>
      </c>
      <c r="X63" s="1172" t="s">
        <v>1023</v>
      </c>
      <c r="Y63" s="1172">
        <v>13</v>
      </c>
      <c r="Z63" s="1172" t="s">
        <v>1023</v>
      </c>
      <c r="AA63" s="1172" t="s">
        <v>1023</v>
      </c>
      <c r="AB63" s="1172">
        <v>8</v>
      </c>
      <c r="AC63" s="1172" t="s">
        <v>1023</v>
      </c>
      <c r="AD63" s="1172">
        <v>63</v>
      </c>
      <c r="AE63" s="1172">
        <v>62</v>
      </c>
      <c r="AF63" s="1172">
        <v>1</v>
      </c>
      <c r="AG63" s="1172">
        <v>12</v>
      </c>
      <c r="AH63" s="1172">
        <v>7</v>
      </c>
      <c r="AI63" s="1172">
        <v>5</v>
      </c>
      <c r="AJ63" s="1172">
        <v>12</v>
      </c>
      <c r="AK63" s="1172">
        <v>10</v>
      </c>
      <c r="AL63" s="1172">
        <v>2</v>
      </c>
      <c r="AM63" s="1172">
        <v>16</v>
      </c>
      <c r="AN63" s="1172">
        <v>13</v>
      </c>
      <c r="AO63" s="1172">
        <v>3</v>
      </c>
      <c r="AP63" s="1172">
        <v>50</v>
      </c>
      <c r="AQ63" s="1172">
        <v>44</v>
      </c>
      <c r="AR63" s="1172">
        <v>6</v>
      </c>
      <c r="AS63" s="1172">
        <v>3</v>
      </c>
      <c r="AT63" s="1172">
        <v>1</v>
      </c>
      <c r="AU63" s="1172">
        <v>2</v>
      </c>
      <c r="AV63" s="1172" t="s">
        <v>1023</v>
      </c>
      <c r="AW63" s="1172">
        <v>1</v>
      </c>
      <c r="AX63" s="1172" t="s">
        <v>1023</v>
      </c>
      <c r="AY63" s="1172" t="s">
        <v>1023</v>
      </c>
      <c r="AZ63" s="1172">
        <v>2</v>
      </c>
      <c r="BA63" s="1172" t="s">
        <v>1023</v>
      </c>
      <c r="BB63" s="1172">
        <v>64</v>
      </c>
      <c r="BC63" s="1172">
        <v>54</v>
      </c>
      <c r="BD63" s="1172">
        <v>10</v>
      </c>
      <c r="BE63" s="1172">
        <v>15</v>
      </c>
      <c r="BF63" s="1172">
        <v>6</v>
      </c>
      <c r="BG63" s="1172">
        <v>9</v>
      </c>
      <c r="BH63" s="1172">
        <v>4</v>
      </c>
      <c r="BI63" s="1172">
        <v>3</v>
      </c>
      <c r="BJ63" s="1172">
        <v>1</v>
      </c>
      <c r="BK63" s="1172" t="s">
        <v>1023</v>
      </c>
      <c r="BL63" s="1172" t="s">
        <v>1023</v>
      </c>
      <c r="BM63" s="1172" t="s">
        <v>1023</v>
      </c>
      <c r="BN63" s="1172" t="s">
        <v>1023</v>
      </c>
      <c r="BO63" s="1172">
        <v>2</v>
      </c>
      <c r="BP63" s="1172" t="s">
        <v>1023</v>
      </c>
      <c r="BQ63" s="1172" t="s">
        <v>1023</v>
      </c>
      <c r="BR63" s="1172" t="s">
        <v>1023</v>
      </c>
      <c r="BS63" s="1172" t="s">
        <v>1023</v>
      </c>
      <c r="BT63" s="1172">
        <v>9</v>
      </c>
      <c r="BU63" s="1172">
        <v>8</v>
      </c>
      <c r="BV63" s="1172">
        <v>1</v>
      </c>
      <c r="BW63" s="1172">
        <v>6</v>
      </c>
      <c r="BX63" s="1172">
        <v>3</v>
      </c>
      <c r="BY63" s="1172">
        <v>3</v>
      </c>
      <c r="BZ63" s="1172" t="s">
        <v>1023</v>
      </c>
      <c r="CA63" s="1172" t="s">
        <v>1023</v>
      </c>
    </row>
    <row r="64" spans="2:79">
      <c r="B64" s="1173" t="s">
        <v>2479</v>
      </c>
      <c r="C64" s="1172">
        <v>28</v>
      </c>
      <c r="D64" s="1172">
        <v>16</v>
      </c>
      <c r="E64" s="1172">
        <v>12</v>
      </c>
      <c r="F64" s="1172" t="s">
        <v>1023</v>
      </c>
      <c r="G64" s="1172" t="s">
        <v>1023</v>
      </c>
      <c r="H64" s="1172">
        <v>1</v>
      </c>
      <c r="I64" s="1172">
        <v>2</v>
      </c>
      <c r="J64" s="1172">
        <v>1</v>
      </c>
      <c r="K64" s="1172">
        <v>1</v>
      </c>
      <c r="L64" s="1172" t="s">
        <v>1023</v>
      </c>
      <c r="M64" s="1172" t="s">
        <v>1023</v>
      </c>
      <c r="N64" s="1172" t="s">
        <v>1023</v>
      </c>
      <c r="O64" s="1172" t="s">
        <v>1023</v>
      </c>
      <c r="P64" s="1172" t="s">
        <v>1023</v>
      </c>
      <c r="Q64" s="1172" t="s">
        <v>1023</v>
      </c>
      <c r="R64" s="1172" t="s">
        <v>1023</v>
      </c>
      <c r="S64" s="1172" t="s">
        <v>1023</v>
      </c>
      <c r="T64" s="1172">
        <v>1</v>
      </c>
      <c r="U64" s="1172">
        <v>3</v>
      </c>
      <c r="V64" s="1172">
        <v>1</v>
      </c>
      <c r="W64" s="1172">
        <v>2</v>
      </c>
      <c r="X64" s="1172" t="s">
        <v>1023</v>
      </c>
      <c r="Y64" s="1172" t="s">
        <v>1023</v>
      </c>
      <c r="Z64" s="1172" t="s">
        <v>1023</v>
      </c>
      <c r="AA64" s="1172" t="s">
        <v>1023</v>
      </c>
      <c r="AB64" s="1172" t="s">
        <v>1023</v>
      </c>
      <c r="AC64" s="1172">
        <v>1</v>
      </c>
      <c r="AD64" s="1172" t="s">
        <v>1023</v>
      </c>
      <c r="AE64" s="1172">
        <v>3</v>
      </c>
      <c r="AF64" s="1172" t="s">
        <v>1023</v>
      </c>
      <c r="AG64" s="1172" t="s">
        <v>1023</v>
      </c>
      <c r="AH64" s="1172">
        <v>1</v>
      </c>
      <c r="AI64" s="1172" t="s">
        <v>1023</v>
      </c>
      <c r="AJ64" s="1172" t="s">
        <v>1023</v>
      </c>
      <c r="AK64" s="1172" t="s">
        <v>1023</v>
      </c>
      <c r="AL64" s="1172" t="s">
        <v>1023</v>
      </c>
      <c r="AM64" s="1172" t="s">
        <v>1023</v>
      </c>
      <c r="AN64" s="1172" t="s">
        <v>1023</v>
      </c>
      <c r="AO64" s="1172" t="s">
        <v>1023</v>
      </c>
      <c r="AP64" s="1172" t="s">
        <v>1023</v>
      </c>
      <c r="AQ64" s="1172" t="s">
        <v>1023</v>
      </c>
      <c r="AR64" s="1172" t="s">
        <v>1023</v>
      </c>
      <c r="AS64" s="1172" t="s">
        <v>1023</v>
      </c>
      <c r="AT64" s="1172" t="s">
        <v>1023</v>
      </c>
      <c r="AU64" s="1172" t="s">
        <v>1023</v>
      </c>
      <c r="AV64" s="1172" t="s">
        <v>1023</v>
      </c>
      <c r="AW64" s="1172" t="s">
        <v>1023</v>
      </c>
      <c r="AX64" s="1172" t="s">
        <v>1023</v>
      </c>
      <c r="AY64" s="1172" t="s">
        <v>1023</v>
      </c>
      <c r="AZ64" s="1172" t="s">
        <v>1023</v>
      </c>
      <c r="BA64" s="1172" t="s">
        <v>1023</v>
      </c>
      <c r="BB64" s="1172">
        <v>6</v>
      </c>
      <c r="BC64" s="1172">
        <v>4</v>
      </c>
      <c r="BD64" s="1172">
        <v>2</v>
      </c>
      <c r="BE64" s="1172">
        <v>10</v>
      </c>
      <c r="BF64" s="1172">
        <v>6</v>
      </c>
      <c r="BG64" s="1172">
        <v>4</v>
      </c>
      <c r="BH64" s="1172" t="s">
        <v>1023</v>
      </c>
      <c r="BI64" s="1172" t="s">
        <v>1023</v>
      </c>
      <c r="BJ64" s="1172" t="s">
        <v>1023</v>
      </c>
      <c r="BK64" s="1172" t="s">
        <v>1023</v>
      </c>
      <c r="BL64" s="1172" t="s">
        <v>1023</v>
      </c>
      <c r="BM64" s="1172" t="s">
        <v>1023</v>
      </c>
      <c r="BN64" s="1172" t="s">
        <v>1023</v>
      </c>
      <c r="BO64" s="1172" t="s">
        <v>1023</v>
      </c>
      <c r="BP64" s="1172" t="s">
        <v>1023</v>
      </c>
      <c r="BQ64" s="1172" t="s">
        <v>1023</v>
      </c>
      <c r="BR64" s="1172" t="s">
        <v>1023</v>
      </c>
      <c r="BS64" s="1172" t="s">
        <v>1023</v>
      </c>
      <c r="BT64" s="1172" t="s">
        <v>1023</v>
      </c>
      <c r="BU64" s="1172" t="s">
        <v>1023</v>
      </c>
      <c r="BV64" s="1172" t="s">
        <v>1023</v>
      </c>
      <c r="BW64" s="1172" t="s">
        <v>1023</v>
      </c>
      <c r="BX64" s="1172" t="s">
        <v>1023</v>
      </c>
      <c r="BY64" s="1172" t="s">
        <v>1023</v>
      </c>
      <c r="BZ64" s="1172" t="s">
        <v>1023</v>
      </c>
      <c r="CA64" s="1172" t="s">
        <v>1023</v>
      </c>
    </row>
    <row r="65" spans="2:79">
      <c r="B65" s="1173" t="s">
        <v>2480</v>
      </c>
      <c r="C65" s="1172">
        <v>3772</v>
      </c>
      <c r="D65" s="1172">
        <v>2884</v>
      </c>
      <c r="E65" s="1172">
        <v>888</v>
      </c>
      <c r="F65" s="1172">
        <v>293</v>
      </c>
      <c r="G65" s="1172">
        <v>163</v>
      </c>
      <c r="H65" s="1172">
        <v>130</v>
      </c>
      <c r="I65" s="1172">
        <v>36</v>
      </c>
      <c r="J65" s="1172">
        <v>27</v>
      </c>
      <c r="K65" s="1172">
        <v>9</v>
      </c>
      <c r="L65" s="1172">
        <v>97</v>
      </c>
      <c r="M65" s="1172">
        <v>66</v>
      </c>
      <c r="N65" s="1172">
        <v>31</v>
      </c>
      <c r="O65" s="1172">
        <v>34</v>
      </c>
      <c r="P65" s="1172">
        <v>23</v>
      </c>
      <c r="Q65" s="1172">
        <v>11</v>
      </c>
      <c r="R65" s="1172">
        <v>117</v>
      </c>
      <c r="S65" s="1172">
        <v>64</v>
      </c>
      <c r="T65" s="1172">
        <v>53</v>
      </c>
      <c r="U65" s="1172">
        <v>197</v>
      </c>
      <c r="V65" s="1172">
        <v>114</v>
      </c>
      <c r="W65" s="1172">
        <v>83</v>
      </c>
      <c r="X65" s="1172">
        <v>305</v>
      </c>
      <c r="Y65" s="1172">
        <v>276</v>
      </c>
      <c r="Z65" s="1172">
        <v>29</v>
      </c>
      <c r="AA65" s="1172">
        <v>48</v>
      </c>
      <c r="AB65" s="1172">
        <v>38</v>
      </c>
      <c r="AC65" s="1172">
        <v>10</v>
      </c>
      <c r="AD65" s="1172">
        <v>1157</v>
      </c>
      <c r="AE65" s="1172">
        <v>1111</v>
      </c>
      <c r="AF65" s="1172">
        <v>46</v>
      </c>
      <c r="AG65" s="1172">
        <v>80</v>
      </c>
      <c r="AH65" s="1172">
        <v>38</v>
      </c>
      <c r="AI65" s="1172">
        <v>42</v>
      </c>
      <c r="AJ65" s="1172">
        <v>116</v>
      </c>
      <c r="AK65" s="1172">
        <v>86</v>
      </c>
      <c r="AL65" s="1172">
        <v>30</v>
      </c>
      <c r="AM65" s="1172">
        <v>142</v>
      </c>
      <c r="AN65" s="1172">
        <v>112</v>
      </c>
      <c r="AO65" s="1172">
        <v>30</v>
      </c>
      <c r="AP65" s="1172">
        <v>244</v>
      </c>
      <c r="AQ65" s="1172">
        <v>194</v>
      </c>
      <c r="AR65" s="1172">
        <v>50</v>
      </c>
      <c r="AS65" s="1172">
        <v>21</v>
      </c>
      <c r="AT65" s="1172">
        <v>14</v>
      </c>
      <c r="AU65" s="1172">
        <v>7</v>
      </c>
      <c r="AV65" s="1172">
        <v>5</v>
      </c>
      <c r="AW65" s="1172">
        <v>4</v>
      </c>
      <c r="AX65" s="1172">
        <v>1</v>
      </c>
      <c r="AY65" s="1172">
        <v>19</v>
      </c>
      <c r="AZ65" s="1172">
        <v>14</v>
      </c>
      <c r="BA65" s="1172">
        <v>5</v>
      </c>
      <c r="BB65" s="1172">
        <v>522</v>
      </c>
      <c r="BC65" s="1172">
        <v>348</v>
      </c>
      <c r="BD65" s="1172">
        <v>174</v>
      </c>
      <c r="BE65" s="1172">
        <v>173</v>
      </c>
      <c r="BF65" s="1172">
        <v>71</v>
      </c>
      <c r="BG65" s="1172">
        <v>102</v>
      </c>
      <c r="BH65" s="1172">
        <v>15</v>
      </c>
      <c r="BI65" s="1172">
        <v>12</v>
      </c>
      <c r="BJ65" s="1172">
        <v>3</v>
      </c>
      <c r="BK65" s="1172" t="s">
        <v>1023</v>
      </c>
      <c r="BL65" s="1172">
        <v>3</v>
      </c>
      <c r="BM65" s="1172" t="s">
        <v>1023</v>
      </c>
      <c r="BN65" s="1172">
        <v>11</v>
      </c>
      <c r="BO65" s="1172">
        <v>6</v>
      </c>
      <c r="BP65" s="1172">
        <v>5</v>
      </c>
      <c r="BQ65" s="1172">
        <v>11</v>
      </c>
      <c r="BR65" s="1172">
        <v>7</v>
      </c>
      <c r="BS65" s="1172">
        <v>4</v>
      </c>
      <c r="BT65" s="1172">
        <v>66</v>
      </c>
      <c r="BU65" s="1172">
        <v>52</v>
      </c>
      <c r="BV65" s="1172">
        <v>14</v>
      </c>
      <c r="BW65" s="1172">
        <v>58</v>
      </c>
      <c r="BX65" s="1172">
        <v>39</v>
      </c>
      <c r="BY65" s="1172">
        <v>19</v>
      </c>
      <c r="BZ65" s="1172">
        <v>2</v>
      </c>
      <c r="CA65" s="1172" t="s">
        <v>1023</v>
      </c>
    </row>
    <row r="66" spans="2:79">
      <c r="B66" s="1173" t="s">
        <v>2481</v>
      </c>
      <c r="C66" s="1172">
        <v>91</v>
      </c>
      <c r="D66" s="1172">
        <v>68</v>
      </c>
      <c r="E66" s="1172">
        <v>23</v>
      </c>
      <c r="F66" s="1172">
        <v>4</v>
      </c>
      <c r="G66" s="1172">
        <v>2</v>
      </c>
      <c r="H66" s="1172">
        <v>2</v>
      </c>
      <c r="I66" s="1172">
        <v>3</v>
      </c>
      <c r="J66" s="1172">
        <v>2</v>
      </c>
      <c r="K66" s="1172">
        <v>1</v>
      </c>
      <c r="L66" s="1172" t="s">
        <v>1023</v>
      </c>
      <c r="M66" s="1172" t="s">
        <v>1023</v>
      </c>
      <c r="N66" s="1172" t="s">
        <v>1023</v>
      </c>
      <c r="O66" s="1172" t="s">
        <v>1023</v>
      </c>
      <c r="P66" s="1172" t="s">
        <v>1023</v>
      </c>
      <c r="Q66" s="1172" t="s">
        <v>1023</v>
      </c>
      <c r="R66" s="1172">
        <v>7</v>
      </c>
      <c r="S66" s="1172">
        <v>3</v>
      </c>
      <c r="T66" s="1172">
        <v>4</v>
      </c>
      <c r="U66" s="1172">
        <v>4</v>
      </c>
      <c r="V66" s="1172">
        <v>3</v>
      </c>
      <c r="W66" s="1172">
        <v>1</v>
      </c>
      <c r="X66" s="1172" t="s">
        <v>1023</v>
      </c>
      <c r="Y66" s="1172">
        <v>4</v>
      </c>
      <c r="Z66" s="1172" t="s">
        <v>1023</v>
      </c>
      <c r="AA66" s="1172">
        <v>3</v>
      </c>
      <c r="AB66" s="1172">
        <v>1</v>
      </c>
      <c r="AC66" s="1172">
        <v>2</v>
      </c>
      <c r="AD66" s="1172">
        <v>27</v>
      </c>
      <c r="AE66" s="1172">
        <v>25</v>
      </c>
      <c r="AF66" s="1172">
        <v>2</v>
      </c>
      <c r="AG66" s="1172">
        <v>2</v>
      </c>
      <c r="AH66" s="1172">
        <v>1</v>
      </c>
      <c r="AI66" s="1172">
        <v>1</v>
      </c>
      <c r="AJ66" s="1172" t="s">
        <v>1023</v>
      </c>
      <c r="AK66" s="1172" t="s">
        <v>1023</v>
      </c>
      <c r="AL66" s="1172" t="s">
        <v>1023</v>
      </c>
      <c r="AM66" s="1172" t="s">
        <v>1023</v>
      </c>
      <c r="AN66" s="1172">
        <v>2</v>
      </c>
      <c r="AO66" s="1172" t="s">
        <v>1023</v>
      </c>
      <c r="AP66" s="1172">
        <v>12</v>
      </c>
      <c r="AQ66" s="1172">
        <v>11</v>
      </c>
      <c r="AR66" s="1172">
        <v>1</v>
      </c>
      <c r="AS66" s="1172" t="s">
        <v>1023</v>
      </c>
      <c r="AT66" s="1172" t="s">
        <v>1023</v>
      </c>
      <c r="AU66" s="1172" t="s">
        <v>1023</v>
      </c>
      <c r="AV66" s="1172" t="s">
        <v>1023</v>
      </c>
      <c r="AW66" s="1172" t="s">
        <v>1023</v>
      </c>
      <c r="AX66" s="1172" t="s">
        <v>1023</v>
      </c>
      <c r="AY66" s="1172" t="s">
        <v>1023</v>
      </c>
      <c r="AZ66" s="1172" t="s">
        <v>1023</v>
      </c>
      <c r="BA66" s="1172" t="s">
        <v>1023</v>
      </c>
      <c r="BB66" s="1172">
        <v>8</v>
      </c>
      <c r="BC66" s="1172">
        <v>2</v>
      </c>
      <c r="BD66" s="1172">
        <v>6</v>
      </c>
      <c r="BE66" s="1172">
        <v>5</v>
      </c>
      <c r="BF66" s="1172">
        <v>4</v>
      </c>
      <c r="BG66" s="1172">
        <v>1</v>
      </c>
      <c r="BH66" s="1172" t="s">
        <v>1023</v>
      </c>
      <c r="BI66" s="1172">
        <v>1</v>
      </c>
      <c r="BJ66" s="1172" t="s">
        <v>1023</v>
      </c>
      <c r="BK66" s="1172" t="s">
        <v>1023</v>
      </c>
      <c r="BL66" s="1172" t="s">
        <v>1023</v>
      </c>
      <c r="BM66" s="1172" t="s">
        <v>1023</v>
      </c>
      <c r="BN66" s="1172" t="s">
        <v>1023</v>
      </c>
      <c r="BO66" s="1172" t="s">
        <v>1023</v>
      </c>
      <c r="BP66" s="1172" t="s">
        <v>1023</v>
      </c>
      <c r="BQ66" s="1172" t="s">
        <v>1023</v>
      </c>
      <c r="BR66" s="1172" t="s">
        <v>1023</v>
      </c>
      <c r="BS66" s="1172" t="s">
        <v>1023</v>
      </c>
      <c r="BT66" s="1172" t="s">
        <v>1023</v>
      </c>
      <c r="BU66" s="1172">
        <v>3</v>
      </c>
      <c r="BV66" s="1172" t="s">
        <v>1023</v>
      </c>
      <c r="BW66" s="1172">
        <v>6</v>
      </c>
      <c r="BX66" s="1172">
        <v>4</v>
      </c>
      <c r="BY66" s="1172">
        <v>2</v>
      </c>
      <c r="BZ66" s="1172" t="s">
        <v>1023</v>
      </c>
      <c r="CA66" s="1172" t="s">
        <v>1023</v>
      </c>
    </row>
    <row r="67" spans="2:79">
      <c r="B67" s="1173" t="s">
        <v>2482</v>
      </c>
      <c r="C67" s="1172">
        <v>1824</v>
      </c>
      <c r="D67" s="1172">
        <v>1312</v>
      </c>
      <c r="E67" s="1172">
        <v>512</v>
      </c>
      <c r="F67" s="1172">
        <v>132</v>
      </c>
      <c r="G67" s="1172">
        <v>78</v>
      </c>
      <c r="H67" s="1172">
        <v>54</v>
      </c>
      <c r="I67" s="1172">
        <v>52</v>
      </c>
      <c r="J67" s="1172">
        <v>34</v>
      </c>
      <c r="K67" s="1172">
        <v>18</v>
      </c>
      <c r="L67" s="1172">
        <v>40</v>
      </c>
      <c r="M67" s="1172">
        <v>27</v>
      </c>
      <c r="N67" s="1172">
        <v>13</v>
      </c>
      <c r="O67" s="1172">
        <v>54</v>
      </c>
      <c r="P67" s="1172">
        <v>34</v>
      </c>
      <c r="Q67" s="1172">
        <v>20</v>
      </c>
      <c r="R67" s="1172">
        <v>78</v>
      </c>
      <c r="S67" s="1172">
        <v>44</v>
      </c>
      <c r="T67" s="1172">
        <v>34</v>
      </c>
      <c r="U67" s="1172">
        <v>139</v>
      </c>
      <c r="V67" s="1172">
        <v>83</v>
      </c>
      <c r="W67" s="1172">
        <v>56</v>
      </c>
      <c r="X67" s="1172">
        <v>85</v>
      </c>
      <c r="Y67" s="1172">
        <v>79</v>
      </c>
      <c r="Z67" s="1172">
        <v>6</v>
      </c>
      <c r="AA67" s="1172">
        <v>31</v>
      </c>
      <c r="AB67" s="1172">
        <v>21</v>
      </c>
      <c r="AC67" s="1172">
        <v>10</v>
      </c>
      <c r="AD67" s="1172">
        <v>253</v>
      </c>
      <c r="AE67" s="1172">
        <v>236</v>
      </c>
      <c r="AF67" s="1172">
        <v>17</v>
      </c>
      <c r="AG67" s="1172">
        <v>71</v>
      </c>
      <c r="AH67" s="1172">
        <v>45</v>
      </c>
      <c r="AI67" s="1172">
        <v>26</v>
      </c>
      <c r="AJ67" s="1172">
        <v>62</v>
      </c>
      <c r="AK67" s="1172">
        <v>48</v>
      </c>
      <c r="AL67" s="1172">
        <v>14</v>
      </c>
      <c r="AM67" s="1172">
        <v>62</v>
      </c>
      <c r="AN67" s="1172">
        <v>44</v>
      </c>
      <c r="AO67" s="1172">
        <v>18</v>
      </c>
      <c r="AP67" s="1172">
        <v>184</v>
      </c>
      <c r="AQ67" s="1172">
        <v>152</v>
      </c>
      <c r="AR67" s="1172">
        <v>32</v>
      </c>
      <c r="AS67" s="1172">
        <v>9</v>
      </c>
      <c r="AT67" s="1172">
        <v>6</v>
      </c>
      <c r="AU67" s="1172">
        <v>3</v>
      </c>
      <c r="AV67" s="1172">
        <v>11</v>
      </c>
      <c r="AW67" s="1172">
        <v>8</v>
      </c>
      <c r="AX67" s="1172">
        <v>3</v>
      </c>
      <c r="AY67" s="1172">
        <v>11</v>
      </c>
      <c r="AZ67" s="1172">
        <v>7</v>
      </c>
      <c r="BA67" s="1172">
        <v>4</v>
      </c>
      <c r="BB67" s="1172">
        <v>309</v>
      </c>
      <c r="BC67" s="1172">
        <v>218</v>
      </c>
      <c r="BD67" s="1172">
        <v>91</v>
      </c>
      <c r="BE67" s="1172">
        <v>149</v>
      </c>
      <c r="BF67" s="1172">
        <v>80</v>
      </c>
      <c r="BG67" s="1172">
        <v>69</v>
      </c>
      <c r="BH67" s="1172">
        <v>5</v>
      </c>
      <c r="BI67" s="1172">
        <v>3</v>
      </c>
      <c r="BJ67" s="1172">
        <v>2</v>
      </c>
      <c r="BK67" s="1172" t="s">
        <v>1023</v>
      </c>
      <c r="BL67" s="1172">
        <v>1</v>
      </c>
      <c r="BM67" s="1172" t="s">
        <v>1023</v>
      </c>
      <c r="BN67" s="1172" t="s">
        <v>1023</v>
      </c>
      <c r="BO67" s="1172">
        <v>4</v>
      </c>
      <c r="BP67" s="1172" t="s">
        <v>1023</v>
      </c>
      <c r="BQ67" s="1172">
        <v>6</v>
      </c>
      <c r="BR67" s="1172">
        <v>5</v>
      </c>
      <c r="BS67" s="1172">
        <v>1</v>
      </c>
      <c r="BT67" s="1172">
        <v>61</v>
      </c>
      <c r="BU67" s="1172">
        <v>45</v>
      </c>
      <c r="BV67" s="1172">
        <v>16</v>
      </c>
      <c r="BW67" s="1172">
        <v>15</v>
      </c>
      <c r="BX67" s="1172">
        <v>10</v>
      </c>
      <c r="BY67" s="1172">
        <v>5</v>
      </c>
      <c r="BZ67" s="1172" t="s">
        <v>1023</v>
      </c>
      <c r="CA67" s="1172" t="s">
        <v>1023</v>
      </c>
    </row>
    <row r="68" spans="2:79">
      <c r="B68" s="1173" t="s">
        <v>2483</v>
      </c>
      <c r="C68" s="1172">
        <v>1485</v>
      </c>
      <c r="D68" s="1172">
        <v>1195</v>
      </c>
      <c r="E68" s="1172">
        <v>290</v>
      </c>
      <c r="F68" s="1172">
        <v>88</v>
      </c>
      <c r="G68" s="1172">
        <v>56</v>
      </c>
      <c r="H68" s="1172">
        <v>32</v>
      </c>
      <c r="I68" s="1172">
        <v>12</v>
      </c>
      <c r="J68" s="1172">
        <v>9</v>
      </c>
      <c r="K68" s="1172">
        <v>3</v>
      </c>
      <c r="L68" s="1172">
        <v>19</v>
      </c>
      <c r="M68" s="1172">
        <v>15</v>
      </c>
      <c r="N68" s="1172">
        <v>4</v>
      </c>
      <c r="O68" s="1172">
        <v>13</v>
      </c>
      <c r="P68" s="1172">
        <v>6</v>
      </c>
      <c r="Q68" s="1172">
        <v>7</v>
      </c>
      <c r="R68" s="1172">
        <v>26</v>
      </c>
      <c r="S68" s="1172">
        <v>15</v>
      </c>
      <c r="T68" s="1172">
        <v>11</v>
      </c>
      <c r="U68" s="1172">
        <v>51</v>
      </c>
      <c r="V68" s="1172">
        <v>39</v>
      </c>
      <c r="W68" s="1172">
        <v>12</v>
      </c>
      <c r="X68" s="1172">
        <v>73</v>
      </c>
      <c r="Y68" s="1172">
        <v>69</v>
      </c>
      <c r="Z68" s="1172">
        <v>4</v>
      </c>
      <c r="AA68" s="1172">
        <v>9</v>
      </c>
      <c r="AB68" s="1172">
        <v>7</v>
      </c>
      <c r="AC68" s="1172">
        <v>2</v>
      </c>
      <c r="AD68" s="1172">
        <v>393</v>
      </c>
      <c r="AE68" s="1172">
        <v>376</v>
      </c>
      <c r="AF68" s="1172">
        <v>17</v>
      </c>
      <c r="AG68" s="1172">
        <v>35</v>
      </c>
      <c r="AH68" s="1172">
        <v>22</v>
      </c>
      <c r="AI68" s="1172">
        <v>13</v>
      </c>
      <c r="AJ68" s="1172">
        <v>56</v>
      </c>
      <c r="AK68" s="1172">
        <v>47</v>
      </c>
      <c r="AL68" s="1172">
        <v>9</v>
      </c>
      <c r="AM68" s="1172">
        <v>55</v>
      </c>
      <c r="AN68" s="1172">
        <v>41</v>
      </c>
      <c r="AO68" s="1172">
        <v>14</v>
      </c>
      <c r="AP68" s="1172">
        <v>109</v>
      </c>
      <c r="AQ68" s="1172">
        <v>91</v>
      </c>
      <c r="AR68" s="1172">
        <v>18</v>
      </c>
      <c r="AS68" s="1172">
        <v>9</v>
      </c>
      <c r="AT68" s="1172">
        <v>7</v>
      </c>
      <c r="AU68" s="1172">
        <v>2</v>
      </c>
      <c r="AV68" s="1172">
        <v>6</v>
      </c>
      <c r="AW68" s="1172">
        <v>2</v>
      </c>
      <c r="AX68" s="1172">
        <v>4</v>
      </c>
      <c r="AY68" s="1172">
        <v>14</v>
      </c>
      <c r="AZ68" s="1172">
        <v>8</v>
      </c>
      <c r="BA68" s="1172">
        <v>6</v>
      </c>
      <c r="BB68" s="1172">
        <v>392</v>
      </c>
      <c r="BC68" s="1172">
        <v>291</v>
      </c>
      <c r="BD68" s="1172">
        <v>101</v>
      </c>
      <c r="BE68" s="1172">
        <v>47</v>
      </c>
      <c r="BF68" s="1172">
        <v>29</v>
      </c>
      <c r="BG68" s="1172">
        <v>18</v>
      </c>
      <c r="BH68" s="1172">
        <v>6</v>
      </c>
      <c r="BI68" s="1172">
        <v>5</v>
      </c>
      <c r="BJ68" s="1172">
        <v>1</v>
      </c>
      <c r="BK68" s="1172" t="s">
        <v>1023</v>
      </c>
      <c r="BL68" s="1172" t="s">
        <v>1023</v>
      </c>
      <c r="BM68" s="1172" t="s">
        <v>1023</v>
      </c>
      <c r="BN68" s="1172">
        <v>7</v>
      </c>
      <c r="BO68" s="1172">
        <v>4</v>
      </c>
      <c r="BP68" s="1172">
        <v>3</v>
      </c>
      <c r="BQ68" s="1172" t="s">
        <v>1023</v>
      </c>
      <c r="BR68" s="1172">
        <v>5</v>
      </c>
      <c r="BS68" s="1172" t="s">
        <v>1023</v>
      </c>
      <c r="BT68" s="1172">
        <v>40</v>
      </c>
      <c r="BU68" s="1172">
        <v>35</v>
      </c>
      <c r="BV68" s="1172">
        <v>5</v>
      </c>
      <c r="BW68" s="1172">
        <v>17</v>
      </c>
      <c r="BX68" s="1172">
        <v>13</v>
      </c>
      <c r="BY68" s="1172">
        <v>4</v>
      </c>
      <c r="BZ68" s="1172">
        <v>3</v>
      </c>
      <c r="CA68" s="1172" t="s">
        <v>1023</v>
      </c>
    </row>
    <row r="69" spans="2:79">
      <c r="B69" s="1173" t="s">
        <v>2484</v>
      </c>
      <c r="C69" s="1172">
        <v>193</v>
      </c>
      <c r="D69" s="1172">
        <v>146</v>
      </c>
      <c r="E69" s="1172">
        <v>47</v>
      </c>
      <c r="F69" s="1172">
        <v>15</v>
      </c>
      <c r="G69" s="1172">
        <v>10</v>
      </c>
      <c r="H69" s="1172">
        <v>5</v>
      </c>
      <c r="I69" s="1172">
        <v>5</v>
      </c>
      <c r="J69" s="1172">
        <v>2</v>
      </c>
      <c r="K69" s="1172">
        <v>3</v>
      </c>
      <c r="L69" s="1172">
        <v>7</v>
      </c>
      <c r="M69" s="1172">
        <v>6</v>
      </c>
      <c r="N69" s="1172">
        <v>1</v>
      </c>
      <c r="O69" s="1172">
        <v>2</v>
      </c>
      <c r="P69" s="1172">
        <v>1</v>
      </c>
      <c r="Q69" s="1172">
        <v>1</v>
      </c>
      <c r="R69" s="1172">
        <v>4</v>
      </c>
      <c r="S69" s="1172">
        <v>3</v>
      </c>
      <c r="T69" s="1172">
        <v>1</v>
      </c>
      <c r="U69" s="1172">
        <v>12</v>
      </c>
      <c r="V69" s="1172">
        <v>11</v>
      </c>
      <c r="W69" s="1172">
        <v>1</v>
      </c>
      <c r="X69" s="1172">
        <v>8</v>
      </c>
      <c r="Y69" s="1172">
        <v>5</v>
      </c>
      <c r="Z69" s="1172">
        <v>3</v>
      </c>
      <c r="AA69" s="1172" t="s">
        <v>1023</v>
      </c>
      <c r="AB69" s="1172" t="s">
        <v>1023</v>
      </c>
      <c r="AC69" s="1172">
        <v>1</v>
      </c>
      <c r="AD69" s="1172">
        <v>49</v>
      </c>
      <c r="AE69" s="1172">
        <v>44</v>
      </c>
      <c r="AF69" s="1172">
        <v>5</v>
      </c>
      <c r="AG69" s="1172">
        <v>7</v>
      </c>
      <c r="AH69" s="1172">
        <v>3</v>
      </c>
      <c r="AI69" s="1172">
        <v>4</v>
      </c>
      <c r="AJ69" s="1172">
        <v>10</v>
      </c>
      <c r="AK69" s="1172">
        <v>9</v>
      </c>
      <c r="AL69" s="1172">
        <v>1</v>
      </c>
      <c r="AM69" s="1172">
        <v>13</v>
      </c>
      <c r="AN69" s="1172">
        <v>9</v>
      </c>
      <c r="AO69" s="1172">
        <v>4</v>
      </c>
      <c r="AP69" s="1172">
        <v>9</v>
      </c>
      <c r="AQ69" s="1172">
        <v>7</v>
      </c>
      <c r="AR69" s="1172">
        <v>2</v>
      </c>
      <c r="AS69" s="1172" t="s">
        <v>1023</v>
      </c>
      <c r="AT69" s="1172" t="s">
        <v>1023</v>
      </c>
      <c r="AU69" s="1172" t="s">
        <v>1023</v>
      </c>
      <c r="AV69" s="1172" t="s">
        <v>1023</v>
      </c>
      <c r="AW69" s="1172" t="s">
        <v>1023</v>
      </c>
      <c r="AX69" s="1172" t="s">
        <v>1023</v>
      </c>
      <c r="AY69" s="1172" t="s">
        <v>1023</v>
      </c>
      <c r="AZ69" s="1172">
        <v>2</v>
      </c>
      <c r="BA69" s="1172" t="s">
        <v>1023</v>
      </c>
      <c r="BB69" s="1172">
        <v>32</v>
      </c>
      <c r="BC69" s="1172">
        <v>23</v>
      </c>
      <c r="BD69" s="1172">
        <v>9</v>
      </c>
      <c r="BE69" s="1172">
        <v>8</v>
      </c>
      <c r="BF69" s="1172">
        <v>3</v>
      </c>
      <c r="BG69" s="1172">
        <v>5</v>
      </c>
      <c r="BH69" s="1172" t="s">
        <v>1023</v>
      </c>
      <c r="BI69" s="1172" t="s">
        <v>1023</v>
      </c>
      <c r="BJ69" s="1172" t="s">
        <v>1023</v>
      </c>
      <c r="BK69" s="1172" t="s">
        <v>1023</v>
      </c>
      <c r="BL69" s="1172" t="s">
        <v>1023</v>
      </c>
      <c r="BM69" s="1172" t="s">
        <v>1023</v>
      </c>
      <c r="BN69" s="1172" t="s">
        <v>1023</v>
      </c>
      <c r="BO69" s="1172">
        <v>1</v>
      </c>
      <c r="BP69" s="1172" t="s">
        <v>1023</v>
      </c>
      <c r="BQ69" s="1172" t="s">
        <v>1023</v>
      </c>
      <c r="BR69" s="1172" t="s">
        <v>1023</v>
      </c>
      <c r="BS69" s="1172" t="s">
        <v>1023</v>
      </c>
      <c r="BT69" s="1172">
        <v>5</v>
      </c>
      <c r="BU69" s="1172">
        <v>4</v>
      </c>
      <c r="BV69" s="1172">
        <v>1</v>
      </c>
      <c r="BW69" s="1172" t="s">
        <v>1023</v>
      </c>
      <c r="BX69" s="1172">
        <v>3</v>
      </c>
      <c r="BY69" s="1172" t="s">
        <v>1023</v>
      </c>
      <c r="BZ69" s="1172" t="s">
        <v>1023</v>
      </c>
      <c r="CA69" s="1172" t="s">
        <v>1023</v>
      </c>
    </row>
    <row r="70" spans="2:79">
      <c r="B70" s="1173" t="s">
        <v>2485</v>
      </c>
      <c r="C70" s="1172">
        <v>2342</v>
      </c>
      <c r="D70" s="1172">
        <v>1925</v>
      </c>
      <c r="E70" s="1172">
        <v>417</v>
      </c>
      <c r="F70" s="1172">
        <v>139</v>
      </c>
      <c r="G70" s="1172">
        <v>88</v>
      </c>
      <c r="H70" s="1172">
        <v>51</v>
      </c>
      <c r="I70" s="1172">
        <v>11</v>
      </c>
      <c r="J70" s="1172">
        <v>7</v>
      </c>
      <c r="K70" s="1172">
        <v>4</v>
      </c>
      <c r="L70" s="1172">
        <v>39</v>
      </c>
      <c r="M70" s="1172">
        <v>34</v>
      </c>
      <c r="N70" s="1172">
        <v>5</v>
      </c>
      <c r="O70" s="1172">
        <v>19</v>
      </c>
      <c r="P70" s="1172">
        <v>17</v>
      </c>
      <c r="Q70" s="1172">
        <v>2</v>
      </c>
      <c r="R70" s="1172">
        <v>43</v>
      </c>
      <c r="S70" s="1172">
        <v>27</v>
      </c>
      <c r="T70" s="1172">
        <v>16</v>
      </c>
      <c r="U70" s="1172">
        <v>67</v>
      </c>
      <c r="V70" s="1172">
        <v>46</v>
      </c>
      <c r="W70" s="1172">
        <v>21</v>
      </c>
      <c r="X70" s="1172">
        <v>126</v>
      </c>
      <c r="Y70" s="1172">
        <v>106</v>
      </c>
      <c r="Z70" s="1172">
        <v>20</v>
      </c>
      <c r="AA70" s="1172">
        <v>38</v>
      </c>
      <c r="AB70" s="1172">
        <v>27</v>
      </c>
      <c r="AC70" s="1172">
        <v>11</v>
      </c>
      <c r="AD70" s="1172">
        <v>805</v>
      </c>
      <c r="AE70" s="1172">
        <v>768</v>
      </c>
      <c r="AF70" s="1172">
        <v>37</v>
      </c>
      <c r="AG70" s="1172">
        <v>41</v>
      </c>
      <c r="AH70" s="1172">
        <v>24</v>
      </c>
      <c r="AI70" s="1172">
        <v>17</v>
      </c>
      <c r="AJ70" s="1172">
        <v>48</v>
      </c>
      <c r="AK70" s="1172">
        <v>39</v>
      </c>
      <c r="AL70" s="1172">
        <v>9</v>
      </c>
      <c r="AM70" s="1172">
        <v>124</v>
      </c>
      <c r="AN70" s="1172">
        <v>97</v>
      </c>
      <c r="AO70" s="1172">
        <v>27</v>
      </c>
      <c r="AP70" s="1172">
        <v>285</v>
      </c>
      <c r="AQ70" s="1172">
        <v>231</v>
      </c>
      <c r="AR70" s="1172">
        <v>54</v>
      </c>
      <c r="AS70" s="1172">
        <v>15</v>
      </c>
      <c r="AT70" s="1172">
        <v>14</v>
      </c>
      <c r="AU70" s="1172">
        <v>1</v>
      </c>
      <c r="AV70" s="1172">
        <v>7</v>
      </c>
      <c r="AW70" s="1172">
        <v>5</v>
      </c>
      <c r="AX70" s="1172">
        <v>2</v>
      </c>
      <c r="AY70" s="1172">
        <v>6</v>
      </c>
      <c r="AZ70" s="1172">
        <v>3</v>
      </c>
      <c r="BA70" s="1172">
        <v>3</v>
      </c>
      <c r="BB70" s="1172">
        <v>308</v>
      </c>
      <c r="BC70" s="1172">
        <v>233</v>
      </c>
      <c r="BD70" s="1172">
        <v>75</v>
      </c>
      <c r="BE70" s="1172">
        <v>58</v>
      </c>
      <c r="BF70" s="1172">
        <v>30</v>
      </c>
      <c r="BG70" s="1172">
        <v>28</v>
      </c>
      <c r="BH70" s="1172">
        <v>12</v>
      </c>
      <c r="BI70" s="1172">
        <v>11</v>
      </c>
      <c r="BJ70" s="1172">
        <v>1</v>
      </c>
      <c r="BK70" s="1172" t="s">
        <v>1023</v>
      </c>
      <c r="BL70" s="1172">
        <v>3</v>
      </c>
      <c r="BM70" s="1172" t="s">
        <v>1023</v>
      </c>
      <c r="BN70" s="1172">
        <v>10</v>
      </c>
      <c r="BO70" s="1172">
        <v>8</v>
      </c>
      <c r="BP70" s="1172">
        <v>2</v>
      </c>
      <c r="BQ70" s="1172" t="s">
        <v>1023</v>
      </c>
      <c r="BR70" s="1172">
        <v>6</v>
      </c>
      <c r="BS70" s="1172" t="s">
        <v>1023</v>
      </c>
      <c r="BT70" s="1172">
        <v>49</v>
      </c>
      <c r="BU70" s="1172">
        <v>42</v>
      </c>
      <c r="BV70" s="1172">
        <v>7</v>
      </c>
      <c r="BW70" s="1172">
        <v>83</v>
      </c>
      <c r="BX70" s="1172">
        <v>59</v>
      </c>
      <c r="BY70" s="1172">
        <v>24</v>
      </c>
      <c r="BZ70" s="1172" t="s">
        <v>1023</v>
      </c>
      <c r="CA70" s="1172" t="s">
        <v>1023</v>
      </c>
    </row>
    <row r="71" spans="2:79">
      <c r="B71" s="1173" t="s">
        <v>2486</v>
      </c>
      <c r="C71" s="1172">
        <v>1909</v>
      </c>
      <c r="D71" s="1172">
        <v>1432</v>
      </c>
      <c r="E71" s="1172">
        <v>477</v>
      </c>
      <c r="F71" s="1172">
        <v>115</v>
      </c>
      <c r="G71" s="1172">
        <v>68</v>
      </c>
      <c r="H71" s="1172">
        <v>47</v>
      </c>
      <c r="I71" s="1172">
        <v>34</v>
      </c>
      <c r="J71" s="1172">
        <v>21</v>
      </c>
      <c r="K71" s="1172">
        <v>13</v>
      </c>
      <c r="L71" s="1172">
        <v>44</v>
      </c>
      <c r="M71" s="1172">
        <v>34</v>
      </c>
      <c r="N71" s="1172">
        <v>10</v>
      </c>
      <c r="O71" s="1172">
        <v>45</v>
      </c>
      <c r="P71" s="1172">
        <v>31</v>
      </c>
      <c r="Q71" s="1172">
        <v>14</v>
      </c>
      <c r="R71" s="1172">
        <v>45</v>
      </c>
      <c r="S71" s="1172">
        <v>32</v>
      </c>
      <c r="T71" s="1172">
        <v>13</v>
      </c>
      <c r="U71" s="1172">
        <v>112</v>
      </c>
      <c r="V71" s="1172">
        <v>66</v>
      </c>
      <c r="W71" s="1172">
        <v>46</v>
      </c>
      <c r="X71" s="1172">
        <v>75</v>
      </c>
      <c r="Y71" s="1172">
        <v>59</v>
      </c>
      <c r="Z71" s="1172">
        <v>16</v>
      </c>
      <c r="AA71" s="1172">
        <v>27</v>
      </c>
      <c r="AB71" s="1172">
        <v>20</v>
      </c>
      <c r="AC71" s="1172">
        <v>7</v>
      </c>
      <c r="AD71" s="1172">
        <v>414</v>
      </c>
      <c r="AE71" s="1172">
        <v>389</v>
      </c>
      <c r="AF71" s="1172">
        <v>25</v>
      </c>
      <c r="AG71" s="1172">
        <v>70</v>
      </c>
      <c r="AH71" s="1172">
        <v>42</v>
      </c>
      <c r="AI71" s="1172">
        <v>28</v>
      </c>
      <c r="AJ71" s="1172">
        <v>67</v>
      </c>
      <c r="AK71" s="1172">
        <v>55</v>
      </c>
      <c r="AL71" s="1172">
        <v>12</v>
      </c>
      <c r="AM71" s="1172">
        <v>81</v>
      </c>
      <c r="AN71" s="1172">
        <v>69</v>
      </c>
      <c r="AO71" s="1172">
        <v>12</v>
      </c>
      <c r="AP71" s="1172">
        <v>144</v>
      </c>
      <c r="AQ71" s="1172">
        <v>115</v>
      </c>
      <c r="AR71" s="1172">
        <v>29</v>
      </c>
      <c r="AS71" s="1172">
        <v>10</v>
      </c>
      <c r="AT71" s="1172">
        <v>4</v>
      </c>
      <c r="AU71" s="1172">
        <v>6</v>
      </c>
      <c r="AV71" s="1172">
        <v>11</v>
      </c>
      <c r="AW71" s="1172">
        <v>7</v>
      </c>
      <c r="AX71" s="1172">
        <v>4</v>
      </c>
      <c r="AY71" s="1172">
        <v>5</v>
      </c>
      <c r="AZ71" s="1172">
        <v>2</v>
      </c>
      <c r="BA71" s="1172">
        <v>3</v>
      </c>
      <c r="BB71" s="1172">
        <v>383</v>
      </c>
      <c r="BC71" s="1172">
        <v>278</v>
      </c>
      <c r="BD71" s="1172">
        <v>105</v>
      </c>
      <c r="BE71" s="1172">
        <v>120</v>
      </c>
      <c r="BF71" s="1172">
        <v>63</v>
      </c>
      <c r="BG71" s="1172">
        <v>57</v>
      </c>
      <c r="BH71" s="1172">
        <v>11</v>
      </c>
      <c r="BI71" s="1172">
        <v>5</v>
      </c>
      <c r="BJ71" s="1172">
        <v>6</v>
      </c>
      <c r="BK71" s="1172">
        <v>2</v>
      </c>
      <c r="BL71" s="1172">
        <v>1</v>
      </c>
      <c r="BM71" s="1172">
        <v>1</v>
      </c>
      <c r="BN71" s="1172">
        <v>10</v>
      </c>
      <c r="BO71" s="1172">
        <v>7</v>
      </c>
      <c r="BP71" s="1172">
        <v>3</v>
      </c>
      <c r="BQ71" s="1172">
        <v>5</v>
      </c>
      <c r="BR71" s="1172">
        <v>3</v>
      </c>
      <c r="BS71" s="1172">
        <v>2</v>
      </c>
      <c r="BT71" s="1172">
        <v>46</v>
      </c>
      <c r="BU71" s="1172">
        <v>42</v>
      </c>
      <c r="BV71" s="1172">
        <v>4</v>
      </c>
      <c r="BW71" s="1172">
        <v>32</v>
      </c>
      <c r="BX71" s="1172">
        <v>18</v>
      </c>
      <c r="BY71" s="1172">
        <v>14</v>
      </c>
      <c r="BZ71" s="1172">
        <v>1</v>
      </c>
      <c r="CA71" s="1172" t="s">
        <v>1023</v>
      </c>
    </row>
    <row r="72" spans="2:79">
      <c r="B72" s="1173" t="s">
        <v>2487</v>
      </c>
      <c r="C72" s="1172">
        <v>232</v>
      </c>
      <c r="D72" s="1172">
        <v>190</v>
      </c>
      <c r="E72" s="1172">
        <v>42</v>
      </c>
      <c r="F72" s="1172">
        <v>17</v>
      </c>
      <c r="G72" s="1172">
        <v>13</v>
      </c>
      <c r="H72" s="1172">
        <v>4</v>
      </c>
      <c r="I72" s="1172">
        <v>4</v>
      </c>
      <c r="J72" s="1172">
        <v>1</v>
      </c>
      <c r="K72" s="1172">
        <v>3</v>
      </c>
      <c r="L72" s="1172">
        <v>8</v>
      </c>
      <c r="M72" s="1172">
        <v>5</v>
      </c>
      <c r="N72" s="1172">
        <v>3</v>
      </c>
      <c r="O72" s="1172" t="s">
        <v>1023</v>
      </c>
      <c r="P72" s="1172">
        <v>1</v>
      </c>
      <c r="Q72" s="1172" t="s">
        <v>1023</v>
      </c>
      <c r="R72" s="1172">
        <v>12</v>
      </c>
      <c r="S72" s="1172">
        <v>7</v>
      </c>
      <c r="T72" s="1172">
        <v>5</v>
      </c>
      <c r="U72" s="1172">
        <v>7</v>
      </c>
      <c r="V72" s="1172">
        <v>6</v>
      </c>
      <c r="W72" s="1172">
        <v>1</v>
      </c>
      <c r="X72" s="1172" t="s">
        <v>1023</v>
      </c>
      <c r="Y72" s="1172">
        <v>3</v>
      </c>
      <c r="Z72" s="1172" t="s">
        <v>1023</v>
      </c>
      <c r="AA72" s="1172">
        <v>5</v>
      </c>
      <c r="AB72" s="1172">
        <v>2</v>
      </c>
      <c r="AC72" s="1172">
        <v>3</v>
      </c>
      <c r="AD72" s="1172">
        <v>71</v>
      </c>
      <c r="AE72" s="1172">
        <v>69</v>
      </c>
      <c r="AF72" s="1172">
        <v>2</v>
      </c>
      <c r="AG72" s="1172">
        <v>12</v>
      </c>
      <c r="AH72" s="1172">
        <v>10</v>
      </c>
      <c r="AI72" s="1172">
        <v>2</v>
      </c>
      <c r="AJ72" s="1172">
        <v>8</v>
      </c>
      <c r="AK72" s="1172">
        <v>5</v>
      </c>
      <c r="AL72" s="1172">
        <v>3</v>
      </c>
      <c r="AM72" s="1172">
        <v>9</v>
      </c>
      <c r="AN72" s="1172">
        <v>8</v>
      </c>
      <c r="AO72" s="1172">
        <v>1</v>
      </c>
      <c r="AP72" s="1172">
        <v>16</v>
      </c>
      <c r="AQ72" s="1172">
        <v>13</v>
      </c>
      <c r="AR72" s="1172">
        <v>3</v>
      </c>
      <c r="AS72" s="1172" t="s">
        <v>1023</v>
      </c>
      <c r="AT72" s="1172" t="s">
        <v>1023</v>
      </c>
      <c r="AU72" s="1172">
        <v>2</v>
      </c>
      <c r="AV72" s="1172" t="s">
        <v>1023</v>
      </c>
      <c r="AW72" s="1172" t="s">
        <v>1023</v>
      </c>
      <c r="AX72" s="1172" t="s">
        <v>1023</v>
      </c>
      <c r="AY72" s="1172">
        <v>3</v>
      </c>
      <c r="AZ72" s="1172">
        <v>2</v>
      </c>
      <c r="BA72" s="1172">
        <v>1</v>
      </c>
      <c r="BB72" s="1172">
        <v>36</v>
      </c>
      <c r="BC72" s="1172">
        <v>30</v>
      </c>
      <c r="BD72" s="1172">
        <v>6</v>
      </c>
      <c r="BE72" s="1172">
        <v>10</v>
      </c>
      <c r="BF72" s="1172">
        <v>7</v>
      </c>
      <c r="BG72" s="1172">
        <v>3</v>
      </c>
      <c r="BH72" s="1172" t="s">
        <v>1023</v>
      </c>
      <c r="BI72" s="1172" t="s">
        <v>1023</v>
      </c>
      <c r="BJ72" s="1172" t="s">
        <v>1023</v>
      </c>
      <c r="BK72" s="1172" t="s">
        <v>1023</v>
      </c>
      <c r="BL72" s="1172" t="s">
        <v>1023</v>
      </c>
      <c r="BM72" s="1172" t="s">
        <v>1023</v>
      </c>
      <c r="BN72" s="1172" t="s">
        <v>1023</v>
      </c>
      <c r="BO72" s="1172">
        <v>1</v>
      </c>
      <c r="BP72" s="1172" t="s">
        <v>1023</v>
      </c>
      <c r="BQ72" s="1172" t="s">
        <v>1023</v>
      </c>
      <c r="BR72" s="1172" t="s">
        <v>1023</v>
      </c>
      <c r="BS72" s="1172" t="s">
        <v>1023</v>
      </c>
      <c r="BT72" s="1172" t="s">
        <v>1023</v>
      </c>
      <c r="BU72" s="1172">
        <v>7</v>
      </c>
      <c r="BV72" s="1172" t="s">
        <v>1023</v>
      </c>
      <c r="BW72" s="1172" t="s">
        <v>1023</v>
      </c>
      <c r="BX72" s="1172" t="s">
        <v>1023</v>
      </c>
      <c r="BY72" s="1172" t="s">
        <v>1023</v>
      </c>
      <c r="BZ72" s="1172" t="s">
        <v>1023</v>
      </c>
      <c r="CA72" s="1172" t="s">
        <v>1023</v>
      </c>
    </row>
    <row r="73" spans="2:79">
      <c r="B73" s="1173" t="s">
        <v>2488</v>
      </c>
      <c r="C73" s="1172">
        <v>417</v>
      </c>
      <c r="D73" s="1172">
        <v>310</v>
      </c>
      <c r="E73" s="1172">
        <v>107</v>
      </c>
      <c r="F73" s="1172">
        <v>16</v>
      </c>
      <c r="G73" s="1172">
        <v>8</v>
      </c>
      <c r="H73" s="1172">
        <v>8</v>
      </c>
      <c r="I73" s="1172">
        <v>8</v>
      </c>
      <c r="J73" s="1172">
        <v>6</v>
      </c>
      <c r="K73" s="1172">
        <v>2</v>
      </c>
      <c r="L73" s="1172">
        <v>2</v>
      </c>
      <c r="M73" s="1172">
        <v>1</v>
      </c>
      <c r="N73" s="1172">
        <v>1</v>
      </c>
      <c r="O73" s="1172">
        <v>6</v>
      </c>
      <c r="P73" s="1172">
        <v>5</v>
      </c>
      <c r="Q73" s="1172">
        <v>1</v>
      </c>
      <c r="R73" s="1172">
        <v>11</v>
      </c>
      <c r="S73" s="1172">
        <v>8</v>
      </c>
      <c r="T73" s="1172">
        <v>3</v>
      </c>
      <c r="U73" s="1172">
        <v>35</v>
      </c>
      <c r="V73" s="1172">
        <v>20</v>
      </c>
      <c r="W73" s="1172">
        <v>15</v>
      </c>
      <c r="X73" s="1172" t="s">
        <v>1023</v>
      </c>
      <c r="Y73" s="1172">
        <v>6</v>
      </c>
      <c r="Z73" s="1172" t="s">
        <v>1023</v>
      </c>
      <c r="AA73" s="1172">
        <v>6</v>
      </c>
      <c r="AB73" s="1172">
        <v>3</v>
      </c>
      <c r="AC73" s="1172">
        <v>3</v>
      </c>
      <c r="AD73" s="1172">
        <v>86</v>
      </c>
      <c r="AE73" s="1172">
        <v>80</v>
      </c>
      <c r="AF73" s="1172">
        <v>6</v>
      </c>
      <c r="AG73" s="1172">
        <v>26</v>
      </c>
      <c r="AH73" s="1172">
        <v>17</v>
      </c>
      <c r="AI73" s="1172">
        <v>9</v>
      </c>
      <c r="AJ73" s="1172">
        <v>5</v>
      </c>
      <c r="AK73" s="1172">
        <v>3</v>
      </c>
      <c r="AL73" s="1172">
        <v>2</v>
      </c>
      <c r="AM73" s="1172">
        <v>19</v>
      </c>
      <c r="AN73" s="1172">
        <v>12</v>
      </c>
      <c r="AO73" s="1172">
        <v>7</v>
      </c>
      <c r="AP73" s="1172">
        <v>53</v>
      </c>
      <c r="AQ73" s="1172">
        <v>43</v>
      </c>
      <c r="AR73" s="1172">
        <v>10</v>
      </c>
      <c r="AS73" s="1172" t="s">
        <v>1023</v>
      </c>
      <c r="AT73" s="1172" t="s">
        <v>1023</v>
      </c>
      <c r="AU73" s="1172" t="s">
        <v>1023</v>
      </c>
      <c r="AV73" s="1172" t="s">
        <v>1023</v>
      </c>
      <c r="AW73" s="1172" t="s">
        <v>1023</v>
      </c>
      <c r="AX73" s="1172">
        <v>1</v>
      </c>
      <c r="AY73" s="1172" t="s">
        <v>1023</v>
      </c>
      <c r="AZ73" s="1172">
        <v>1</v>
      </c>
      <c r="BA73" s="1172" t="s">
        <v>1023</v>
      </c>
      <c r="BB73" s="1172">
        <v>87</v>
      </c>
      <c r="BC73" s="1172">
        <v>67</v>
      </c>
      <c r="BD73" s="1172">
        <v>20</v>
      </c>
      <c r="BE73" s="1172">
        <v>21</v>
      </c>
      <c r="BF73" s="1172">
        <v>9</v>
      </c>
      <c r="BG73" s="1172">
        <v>12</v>
      </c>
      <c r="BH73" s="1172" t="s">
        <v>1023</v>
      </c>
      <c r="BI73" s="1172">
        <v>1</v>
      </c>
      <c r="BJ73" s="1172" t="s">
        <v>1023</v>
      </c>
      <c r="BK73" s="1172" t="s">
        <v>1023</v>
      </c>
      <c r="BL73" s="1172" t="s">
        <v>1023</v>
      </c>
      <c r="BM73" s="1172" t="s">
        <v>1023</v>
      </c>
      <c r="BN73" s="1172" t="s">
        <v>1023</v>
      </c>
      <c r="BO73" s="1172">
        <v>6</v>
      </c>
      <c r="BP73" s="1172" t="s">
        <v>1023</v>
      </c>
      <c r="BQ73" s="1172" t="s">
        <v>1023</v>
      </c>
      <c r="BR73" s="1172" t="s">
        <v>1023</v>
      </c>
      <c r="BS73" s="1172" t="s">
        <v>1023</v>
      </c>
      <c r="BT73" s="1172">
        <v>9</v>
      </c>
      <c r="BU73" s="1172">
        <v>7</v>
      </c>
      <c r="BV73" s="1172">
        <v>2</v>
      </c>
      <c r="BW73" s="1172">
        <v>12</v>
      </c>
      <c r="BX73" s="1172">
        <v>7</v>
      </c>
      <c r="BY73" s="1172">
        <v>5</v>
      </c>
      <c r="BZ73" s="1172" t="s">
        <v>1023</v>
      </c>
      <c r="CA73" s="1172" t="s">
        <v>1023</v>
      </c>
    </row>
    <row r="74" spans="2:79">
      <c r="B74" s="1173" t="s">
        <v>2489</v>
      </c>
      <c r="C74" s="1172">
        <v>76</v>
      </c>
      <c r="D74" s="1172">
        <v>66</v>
      </c>
      <c r="E74" s="1172">
        <v>10</v>
      </c>
      <c r="F74" s="1172" t="s">
        <v>1023</v>
      </c>
      <c r="G74" s="1172">
        <v>2</v>
      </c>
      <c r="H74" s="1172" t="s">
        <v>1023</v>
      </c>
      <c r="I74" s="1172" t="s">
        <v>1023</v>
      </c>
      <c r="J74" s="1172">
        <v>1</v>
      </c>
      <c r="K74" s="1172" t="s">
        <v>1023</v>
      </c>
      <c r="L74" s="1172" t="s">
        <v>1023</v>
      </c>
      <c r="M74" s="1172" t="s">
        <v>1023</v>
      </c>
      <c r="N74" s="1172" t="s">
        <v>1023</v>
      </c>
      <c r="O74" s="1172" t="s">
        <v>1023</v>
      </c>
      <c r="P74" s="1172">
        <v>1</v>
      </c>
      <c r="Q74" s="1172" t="s">
        <v>1023</v>
      </c>
      <c r="R74" s="1172" t="s">
        <v>1023</v>
      </c>
      <c r="S74" s="1172" t="s">
        <v>1023</v>
      </c>
      <c r="T74" s="1172" t="s">
        <v>1023</v>
      </c>
      <c r="U74" s="1172">
        <v>3</v>
      </c>
      <c r="V74" s="1172">
        <v>2</v>
      </c>
      <c r="W74" s="1172">
        <v>1</v>
      </c>
      <c r="X74" s="1172" t="s">
        <v>1023</v>
      </c>
      <c r="Y74" s="1172">
        <v>4</v>
      </c>
      <c r="Z74" s="1172" t="s">
        <v>1023</v>
      </c>
      <c r="AA74" s="1172" t="s">
        <v>1023</v>
      </c>
      <c r="AB74" s="1172">
        <v>1</v>
      </c>
      <c r="AC74" s="1172" t="s">
        <v>1023</v>
      </c>
      <c r="AD74" s="1172">
        <v>25</v>
      </c>
      <c r="AE74" s="1172">
        <v>24</v>
      </c>
      <c r="AF74" s="1172">
        <v>1</v>
      </c>
      <c r="AG74" s="1172" t="s">
        <v>1023</v>
      </c>
      <c r="AH74" s="1172">
        <v>2</v>
      </c>
      <c r="AI74" s="1172" t="s">
        <v>1023</v>
      </c>
      <c r="AJ74" s="1172" t="s">
        <v>1023</v>
      </c>
      <c r="AK74" s="1172" t="s">
        <v>1023</v>
      </c>
      <c r="AL74" s="1172" t="s">
        <v>1023</v>
      </c>
      <c r="AM74" s="1172">
        <v>8</v>
      </c>
      <c r="AN74" s="1172">
        <v>7</v>
      </c>
      <c r="AO74" s="1172">
        <v>1</v>
      </c>
      <c r="AP74" s="1172">
        <v>6</v>
      </c>
      <c r="AQ74" s="1172">
        <v>4</v>
      </c>
      <c r="AR74" s="1172">
        <v>2</v>
      </c>
      <c r="AS74" s="1172" t="s">
        <v>1023</v>
      </c>
      <c r="AT74" s="1172" t="s">
        <v>1023</v>
      </c>
      <c r="AU74" s="1172" t="s">
        <v>1023</v>
      </c>
      <c r="AV74" s="1172" t="s">
        <v>1023</v>
      </c>
      <c r="AW74" s="1172" t="s">
        <v>1023</v>
      </c>
      <c r="AX74" s="1172" t="s">
        <v>1023</v>
      </c>
      <c r="AY74" s="1172" t="s">
        <v>1023</v>
      </c>
      <c r="AZ74" s="1172" t="s">
        <v>1023</v>
      </c>
      <c r="BA74" s="1172" t="s">
        <v>1023</v>
      </c>
      <c r="BB74" s="1172">
        <v>14</v>
      </c>
      <c r="BC74" s="1172">
        <v>11</v>
      </c>
      <c r="BD74" s="1172">
        <v>3</v>
      </c>
      <c r="BE74" s="1172" t="s">
        <v>1023</v>
      </c>
      <c r="BF74" s="1172">
        <v>2</v>
      </c>
      <c r="BG74" s="1172" t="s">
        <v>1023</v>
      </c>
      <c r="BH74" s="1172" t="s">
        <v>1023</v>
      </c>
      <c r="BI74" s="1172" t="s">
        <v>1023</v>
      </c>
      <c r="BJ74" s="1172" t="s">
        <v>1023</v>
      </c>
      <c r="BK74" s="1172" t="s">
        <v>1023</v>
      </c>
      <c r="BL74" s="1172" t="s">
        <v>1023</v>
      </c>
      <c r="BM74" s="1172" t="s">
        <v>1023</v>
      </c>
      <c r="BN74" s="1172" t="s">
        <v>1023</v>
      </c>
      <c r="BO74" s="1172">
        <v>1</v>
      </c>
      <c r="BP74" s="1172" t="s">
        <v>1023</v>
      </c>
      <c r="BQ74" s="1172" t="s">
        <v>1023</v>
      </c>
      <c r="BR74" s="1172" t="s">
        <v>1023</v>
      </c>
      <c r="BS74" s="1172" t="s">
        <v>1023</v>
      </c>
      <c r="BT74" s="1172" t="s">
        <v>1023</v>
      </c>
      <c r="BU74" s="1172">
        <v>2</v>
      </c>
      <c r="BV74" s="1172" t="s">
        <v>1023</v>
      </c>
      <c r="BW74" s="1172">
        <v>4</v>
      </c>
      <c r="BX74" s="1172">
        <v>2</v>
      </c>
      <c r="BY74" s="1172">
        <v>2</v>
      </c>
      <c r="BZ74" s="1172" t="s">
        <v>1023</v>
      </c>
      <c r="CA74" s="1172" t="s">
        <v>1023</v>
      </c>
    </row>
    <row r="75" spans="2:79">
      <c r="B75" s="1173" t="s">
        <v>2490</v>
      </c>
      <c r="C75" s="1172">
        <v>1897</v>
      </c>
      <c r="D75" s="1172">
        <v>1529</v>
      </c>
      <c r="E75" s="1172">
        <v>368</v>
      </c>
      <c r="F75" s="1172">
        <v>62</v>
      </c>
      <c r="G75" s="1172">
        <v>43</v>
      </c>
      <c r="H75" s="1172">
        <v>19</v>
      </c>
      <c r="I75" s="1172">
        <v>30</v>
      </c>
      <c r="J75" s="1172">
        <v>24</v>
      </c>
      <c r="K75" s="1172">
        <v>6</v>
      </c>
      <c r="L75" s="1172">
        <v>10</v>
      </c>
      <c r="M75" s="1172">
        <v>6</v>
      </c>
      <c r="N75" s="1172">
        <v>4</v>
      </c>
      <c r="O75" s="1172">
        <v>20</v>
      </c>
      <c r="P75" s="1172">
        <v>18</v>
      </c>
      <c r="Q75" s="1172">
        <v>2</v>
      </c>
      <c r="R75" s="1172">
        <v>33</v>
      </c>
      <c r="S75" s="1172">
        <v>18</v>
      </c>
      <c r="T75" s="1172">
        <v>15</v>
      </c>
      <c r="U75" s="1172">
        <v>50</v>
      </c>
      <c r="V75" s="1172">
        <v>29</v>
      </c>
      <c r="W75" s="1172">
        <v>21</v>
      </c>
      <c r="X75" s="1172">
        <v>62</v>
      </c>
      <c r="Y75" s="1172">
        <v>51</v>
      </c>
      <c r="Z75" s="1172">
        <v>11</v>
      </c>
      <c r="AA75" s="1172">
        <v>39</v>
      </c>
      <c r="AB75" s="1172">
        <v>30</v>
      </c>
      <c r="AC75" s="1172">
        <v>9</v>
      </c>
      <c r="AD75" s="1172">
        <v>627</v>
      </c>
      <c r="AE75" s="1172">
        <v>599</v>
      </c>
      <c r="AF75" s="1172">
        <v>28</v>
      </c>
      <c r="AG75" s="1172">
        <v>77</v>
      </c>
      <c r="AH75" s="1172">
        <v>52</v>
      </c>
      <c r="AI75" s="1172">
        <v>25</v>
      </c>
      <c r="AJ75" s="1172">
        <v>30</v>
      </c>
      <c r="AK75" s="1172">
        <v>24</v>
      </c>
      <c r="AL75" s="1172">
        <v>6</v>
      </c>
      <c r="AM75" s="1172">
        <v>103</v>
      </c>
      <c r="AN75" s="1172">
        <v>85</v>
      </c>
      <c r="AO75" s="1172">
        <v>18</v>
      </c>
      <c r="AP75" s="1172">
        <v>192</v>
      </c>
      <c r="AQ75" s="1172">
        <v>150</v>
      </c>
      <c r="AR75" s="1172">
        <v>42</v>
      </c>
      <c r="AS75" s="1172">
        <v>6</v>
      </c>
      <c r="AT75" s="1172">
        <v>4</v>
      </c>
      <c r="AU75" s="1172">
        <v>2</v>
      </c>
      <c r="AV75" s="1172">
        <v>7</v>
      </c>
      <c r="AW75" s="1172">
        <v>4</v>
      </c>
      <c r="AX75" s="1172">
        <v>3</v>
      </c>
      <c r="AY75" s="1172">
        <v>5</v>
      </c>
      <c r="AZ75" s="1172">
        <v>2</v>
      </c>
      <c r="BA75" s="1172">
        <v>3</v>
      </c>
      <c r="BB75" s="1172">
        <v>360</v>
      </c>
      <c r="BC75" s="1172">
        <v>262</v>
      </c>
      <c r="BD75" s="1172">
        <v>98</v>
      </c>
      <c r="BE75" s="1172">
        <v>66</v>
      </c>
      <c r="BF75" s="1172">
        <v>32</v>
      </c>
      <c r="BG75" s="1172">
        <v>34</v>
      </c>
      <c r="BH75" s="1172">
        <v>7</v>
      </c>
      <c r="BI75" s="1172">
        <v>3</v>
      </c>
      <c r="BJ75" s="1172">
        <v>4</v>
      </c>
      <c r="BK75" s="1172" t="s">
        <v>1023</v>
      </c>
      <c r="BL75" s="1172" t="s">
        <v>1023</v>
      </c>
      <c r="BM75" s="1172" t="s">
        <v>1023</v>
      </c>
      <c r="BN75" s="1172">
        <v>10</v>
      </c>
      <c r="BO75" s="1172">
        <v>9</v>
      </c>
      <c r="BP75" s="1172">
        <v>1</v>
      </c>
      <c r="BQ75" s="1172">
        <v>7</v>
      </c>
      <c r="BR75" s="1172">
        <v>6</v>
      </c>
      <c r="BS75" s="1172">
        <v>1</v>
      </c>
      <c r="BT75" s="1172">
        <v>32</v>
      </c>
      <c r="BU75" s="1172">
        <v>27</v>
      </c>
      <c r="BV75" s="1172">
        <v>5</v>
      </c>
      <c r="BW75" s="1172">
        <v>62</v>
      </c>
      <c r="BX75" s="1172">
        <v>51</v>
      </c>
      <c r="BY75" s="1172">
        <v>11</v>
      </c>
      <c r="BZ75" s="1172" t="s">
        <v>1023</v>
      </c>
      <c r="CA75" s="1172" t="s">
        <v>1023</v>
      </c>
    </row>
    <row r="76" spans="2:79">
      <c r="B76" s="1173" t="s">
        <v>2491</v>
      </c>
      <c r="C76" s="1172">
        <v>12</v>
      </c>
      <c r="D76" s="1172">
        <v>11</v>
      </c>
      <c r="E76" s="1172">
        <v>1</v>
      </c>
      <c r="F76" s="1172" t="s">
        <v>1023</v>
      </c>
      <c r="G76" s="1172">
        <v>1</v>
      </c>
      <c r="H76" s="1172" t="s">
        <v>1023</v>
      </c>
      <c r="I76" s="1172" t="s">
        <v>1023</v>
      </c>
      <c r="J76" s="1172" t="s">
        <v>1023</v>
      </c>
      <c r="K76" s="1172">
        <v>1</v>
      </c>
      <c r="L76" s="1172" t="s">
        <v>1023</v>
      </c>
      <c r="M76" s="1172" t="s">
        <v>1023</v>
      </c>
      <c r="N76" s="1172" t="s">
        <v>1023</v>
      </c>
      <c r="O76" s="1172" t="s">
        <v>1023</v>
      </c>
      <c r="P76" s="1172" t="s">
        <v>1023</v>
      </c>
      <c r="Q76" s="1172" t="s">
        <v>1023</v>
      </c>
      <c r="R76" s="1172" t="s">
        <v>1023</v>
      </c>
      <c r="S76" s="1172">
        <v>1</v>
      </c>
      <c r="T76" s="1172" t="s">
        <v>1023</v>
      </c>
      <c r="U76" s="1172" t="s">
        <v>1023</v>
      </c>
      <c r="V76" s="1172" t="s">
        <v>1023</v>
      </c>
      <c r="W76" s="1172" t="s">
        <v>1023</v>
      </c>
      <c r="X76" s="1172" t="s">
        <v>1023</v>
      </c>
      <c r="Y76" s="1172" t="s">
        <v>1023</v>
      </c>
      <c r="Z76" s="1172" t="s">
        <v>1023</v>
      </c>
      <c r="AA76" s="1172" t="s">
        <v>1023</v>
      </c>
      <c r="AB76" s="1172" t="s">
        <v>1023</v>
      </c>
      <c r="AC76" s="1172" t="s">
        <v>1023</v>
      </c>
      <c r="AD76" s="1172" t="s">
        <v>1023</v>
      </c>
      <c r="AE76" s="1172">
        <v>4</v>
      </c>
      <c r="AF76" s="1172" t="s">
        <v>1023</v>
      </c>
      <c r="AG76" s="1172" t="s">
        <v>1023</v>
      </c>
      <c r="AH76" s="1172" t="s">
        <v>1023</v>
      </c>
      <c r="AI76" s="1172" t="s">
        <v>1023</v>
      </c>
      <c r="AJ76" s="1172" t="s">
        <v>1023</v>
      </c>
      <c r="AK76" s="1172" t="s">
        <v>1023</v>
      </c>
      <c r="AL76" s="1172" t="s">
        <v>1023</v>
      </c>
      <c r="AM76" s="1172" t="s">
        <v>1023</v>
      </c>
      <c r="AN76" s="1172">
        <v>2</v>
      </c>
      <c r="AO76" s="1172" t="s">
        <v>1023</v>
      </c>
      <c r="AP76" s="1172" t="s">
        <v>1023</v>
      </c>
      <c r="AQ76" s="1172" t="s">
        <v>1023</v>
      </c>
      <c r="AR76" s="1172" t="s">
        <v>1023</v>
      </c>
      <c r="AS76" s="1172" t="s">
        <v>1023</v>
      </c>
      <c r="AT76" s="1172" t="s">
        <v>1023</v>
      </c>
      <c r="AU76" s="1172" t="s">
        <v>1023</v>
      </c>
      <c r="AV76" s="1172" t="s">
        <v>1023</v>
      </c>
      <c r="AW76" s="1172" t="s">
        <v>1023</v>
      </c>
      <c r="AX76" s="1172" t="s">
        <v>1023</v>
      </c>
      <c r="AY76" s="1172" t="s">
        <v>1023</v>
      </c>
      <c r="AZ76" s="1172">
        <v>1</v>
      </c>
      <c r="BA76" s="1172" t="s">
        <v>1023</v>
      </c>
      <c r="BB76" s="1172" t="s">
        <v>1023</v>
      </c>
      <c r="BC76" s="1172">
        <v>2</v>
      </c>
      <c r="BD76" s="1172" t="s">
        <v>1023</v>
      </c>
      <c r="BE76" s="1172" t="s">
        <v>1023</v>
      </c>
      <c r="BF76" s="1172" t="s">
        <v>1023</v>
      </c>
      <c r="BG76" s="1172" t="s">
        <v>1023</v>
      </c>
      <c r="BH76" s="1172" t="s">
        <v>1023</v>
      </c>
      <c r="BI76" s="1172" t="s">
        <v>1023</v>
      </c>
      <c r="BJ76" s="1172" t="s">
        <v>1023</v>
      </c>
      <c r="BK76" s="1172" t="s">
        <v>1023</v>
      </c>
      <c r="BL76" s="1172" t="s">
        <v>1023</v>
      </c>
      <c r="BM76" s="1172" t="s">
        <v>1023</v>
      </c>
      <c r="BN76" s="1172" t="s">
        <v>1023</v>
      </c>
      <c r="BO76" s="1172" t="s">
        <v>1023</v>
      </c>
      <c r="BP76" s="1172" t="s">
        <v>1023</v>
      </c>
      <c r="BQ76" s="1172" t="s">
        <v>1023</v>
      </c>
      <c r="BR76" s="1172" t="s">
        <v>1023</v>
      </c>
      <c r="BS76" s="1172" t="s">
        <v>1023</v>
      </c>
      <c r="BT76" s="1172" t="s">
        <v>1023</v>
      </c>
      <c r="BU76" s="1172" t="s">
        <v>1023</v>
      </c>
      <c r="BV76" s="1172" t="s">
        <v>1023</v>
      </c>
      <c r="BW76" s="1172" t="s">
        <v>1023</v>
      </c>
      <c r="BX76" s="1172" t="s">
        <v>1023</v>
      </c>
      <c r="BY76" s="1172" t="s">
        <v>1023</v>
      </c>
      <c r="BZ76" s="1172" t="s">
        <v>1023</v>
      </c>
      <c r="CA76" s="1172" t="s">
        <v>1023</v>
      </c>
    </row>
    <row r="77" spans="2:79">
      <c r="B77" s="1173" t="s">
        <v>2492</v>
      </c>
      <c r="C77" s="1172">
        <v>84</v>
      </c>
      <c r="D77" s="1172">
        <v>58</v>
      </c>
      <c r="E77" s="1172">
        <v>26</v>
      </c>
      <c r="F77" s="1172">
        <v>5</v>
      </c>
      <c r="G77" s="1172">
        <v>3</v>
      </c>
      <c r="H77" s="1172">
        <v>2</v>
      </c>
      <c r="I77" s="1172">
        <v>3</v>
      </c>
      <c r="J77" s="1172">
        <v>1</v>
      </c>
      <c r="K77" s="1172">
        <v>2</v>
      </c>
      <c r="L77" s="1172" t="s">
        <v>1023</v>
      </c>
      <c r="M77" s="1172" t="s">
        <v>1023</v>
      </c>
      <c r="N77" s="1172" t="s">
        <v>1023</v>
      </c>
      <c r="O77" s="1172" t="s">
        <v>1023</v>
      </c>
      <c r="P77" s="1172">
        <v>1</v>
      </c>
      <c r="Q77" s="1172" t="s">
        <v>1023</v>
      </c>
      <c r="R77" s="1172" t="s">
        <v>1023</v>
      </c>
      <c r="S77" s="1172" t="s">
        <v>1023</v>
      </c>
      <c r="T77" s="1172" t="s">
        <v>1023</v>
      </c>
      <c r="U77" s="1172">
        <v>5</v>
      </c>
      <c r="V77" s="1172">
        <v>2</v>
      </c>
      <c r="W77" s="1172">
        <v>3</v>
      </c>
      <c r="X77" s="1172">
        <v>8</v>
      </c>
      <c r="Y77" s="1172">
        <v>7</v>
      </c>
      <c r="Z77" s="1172">
        <v>1</v>
      </c>
      <c r="AA77" s="1172">
        <v>3</v>
      </c>
      <c r="AB77" s="1172">
        <v>2</v>
      </c>
      <c r="AC77" s="1172">
        <v>1</v>
      </c>
      <c r="AD77" s="1172">
        <v>23</v>
      </c>
      <c r="AE77" s="1172">
        <v>19</v>
      </c>
      <c r="AF77" s="1172">
        <v>4</v>
      </c>
      <c r="AG77" s="1172">
        <v>5</v>
      </c>
      <c r="AH77" s="1172">
        <v>3</v>
      </c>
      <c r="AI77" s="1172">
        <v>2</v>
      </c>
      <c r="AJ77" s="1172" t="s">
        <v>1023</v>
      </c>
      <c r="AK77" s="1172">
        <v>2</v>
      </c>
      <c r="AL77" s="1172" t="s">
        <v>1023</v>
      </c>
      <c r="AM77" s="1172" t="s">
        <v>1023</v>
      </c>
      <c r="AN77" s="1172">
        <v>2</v>
      </c>
      <c r="AO77" s="1172" t="s">
        <v>1023</v>
      </c>
      <c r="AP77" s="1172">
        <v>5</v>
      </c>
      <c r="AQ77" s="1172">
        <v>4</v>
      </c>
      <c r="AR77" s="1172">
        <v>1</v>
      </c>
      <c r="AS77" s="1172">
        <v>2</v>
      </c>
      <c r="AT77" s="1172">
        <v>1</v>
      </c>
      <c r="AU77" s="1172">
        <v>1</v>
      </c>
      <c r="AV77" s="1172" t="s">
        <v>1023</v>
      </c>
      <c r="AW77" s="1172" t="s">
        <v>1023</v>
      </c>
      <c r="AX77" s="1172" t="s">
        <v>1023</v>
      </c>
      <c r="AY77" s="1172" t="s">
        <v>1023</v>
      </c>
      <c r="AZ77" s="1172" t="s">
        <v>1023</v>
      </c>
      <c r="BA77" s="1172">
        <v>1</v>
      </c>
      <c r="BB77" s="1172">
        <v>5</v>
      </c>
      <c r="BC77" s="1172">
        <v>3</v>
      </c>
      <c r="BD77" s="1172">
        <v>2</v>
      </c>
      <c r="BE77" s="1172" t="s">
        <v>1023</v>
      </c>
      <c r="BF77" s="1172" t="s">
        <v>1023</v>
      </c>
      <c r="BG77" s="1172">
        <v>1</v>
      </c>
      <c r="BH77" s="1172" t="s">
        <v>1023</v>
      </c>
      <c r="BI77" s="1172" t="s">
        <v>1023</v>
      </c>
      <c r="BJ77" s="1172">
        <v>1</v>
      </c>
      <c r="BK77" s="1172" t="s">
        <v>1023</v>
      </c>
      <c r="BL77" s="1172" t="s">
        <v>1023</v>
      </c>
      <c r="BM77" s="1172" t="s">
        <v>1023</v>
      </c>
      <c r="BN77" s="1172">
        <v>2</v>
      </c>
      <c r="BO77" s="1172">
        <v>1</v>
      </c>
      <c r="BP77" s="1172">
        <v>1</v>
      </c>
      <c r="BQ77" s="1172" t="s">
        <v>1023</v>
      </c>
      <c r="BR77" s="1172" t="s">
        <v>1023</v>
      </c>
      <c r="BS77" s="1172">
        <v>1</v>
      </c>
      <c r="BT77" s="1172" t="s">
        <v>1023</v>
      </c>
      <c r="BU77" s="1172">
        <v>2</v>
      </c>
      <c r="BV77" s="1172" t="s">
        <v>1023</v>
      </c>
      <c r="BW77" s="1172">
        <v>7</v>
      </c>
      <c r="BX77" s="1172">
        <v>5</v>
      </c>
      <c r="BY77" s="1172">
        <v>2</v>
      </c>
      <c r="BZ77" s="1172" t="s">
        <v>1023</v>
      </c>
      <c r="CA77" s="1172" t="s">
        <v>1023</v>
      </c>
    </row>
    <row r="78" spans="2:79">
      <c r="B78" s="1173" t="s">
        <v>2493</v>
      </c>
      <c r="C78" s="1172">
        <v>45</v>
      </c>
      <c r="D78" s="1172">
        <v>34</v>
      </c>
      <c r="E78" s="1172">
        <v>11</v>
      </c>
      <c r="F78" s="1172">
        <v>3</v>
      </c>
      <c r="G78" s="1172">
        <v>2</v>
      </c>
      <c r="H78" s="1172">
        <v>1</v>
      </c>
      <c r="I78" s="1172" t="s">
        <v>1023</v>
      </c>
      <c r="J78" s="1172" t="s">
        <v>1023</v>
      </c>
      <c r="K78" s="1172" t="s">
        <v>1023</v>
      </c>
      <c r="L78" s="1172">
        <v>2</v>
      </c>
      <c r="M78" s="1172">
        <v>1</v>
      </c>
      <c r="N78" s="1172">
        <v>1</v>
      </c>
      <c r="O78" s="1172" t="s">
        <v>1023</v>
      </c>
      <c r="P78" s="1172" t="s">
        <v>1023</v>
      </c>
      <c r="Q78" s="1172" t="s">
        <v>1023</v>
      </c>
      <c r="R78" s="1172" t="s">
        <v>1023</v>
      </c>
      <c r="S78" s="1172">
        <v>1</v>
      </c>
      <c r="T78" s="1172" t="s">
        <v>1023</v>
      </c>
      <c r="U78" s="1172" t="s">
        <v>1023</v>
      </c>
      <c r="V78" s="1172" t="s">
        <v>1023</v>
      </c>
      <c r="W78" s="1172" t="s">
        <v>1023</v>
      </c>
      <c r="X78" s="1172" t="s">
        <v>1023</v>
      </c>
      <c r="Y78" s="1172" t="s">
        <v>1023</v>
      </c>
      <c r="Z78" s="1172" t="s">
        <v>1023</v>
      </c>
      <c r="AA78" s="1172">
        <v>4</v>
      </c>
      <c r="AB78" s="1172">
        <v>3</v>
      </c>
      <c r="AC78" s="1172">
        <v>1</v>
      </c>
      <c r="AD78" s="1172">
        <v>15</v>
      </c>
      <c r="AE78" s="1172">
        <v>13</v>
      </c>
      <c r="AF78" s="1172">
        <v>2</v>
      </c>
      <c r="AG78" s="1172">
        <v>3</v>
      </c>
      <c r="AH78" s="1172">
        <v>2</v>
      </c>
      <c r="AI78" s="1172">
        <v>1</v>
      </c>
      <c r="AJ78" s="1172" t="s">
        <v>1023</v>
      </c>
      <c r="AK78" s="1172" t="s">
        <v>1023</v>
      </c>
      <c r="AL78" s="1172" t="s">
        <v>1023</v>
      </c>
      <c r="AM78" s="1172" t="s">
        <v>1023</v>
      </c>
      <c r="AN78" s="1172">
        <v>1</v>
      </c>
      <c r="AO78" s="1172" t="s">
        <v>1023</v>
      </c>
      <c r="AP78" s="1172" t="s">
        <v>1023</v>
      </c>
      <c r="AQ78" s="1172">
        <v>4</v>
      </c>
      <c r="AR78" s="1172" t="s">
        <v>1023</v>
      </c>
      <c r="AS78" s="1172" t="s">
        <v>1023</v>
      </c>
      <c r="AT78" s="1172">
        <v>1</v>
      </c>
      <c r="AU78" s="1172" t="s">
        <v>1023</v>
      </c>
      <c r="AV78" s="1172" t="s">
        <v>1023</v>
      </c>
      <c r="AW78" s="1172" t="s">
        <v>1023</v>
      </c>
      <c r="AX78" s="1172" t="s">
        <v>1023</v>
      </c>
      <c r="AY78" s="1172" t="s">
        <v>1023</v>
      </c>
      <c r="AZ78" s="1172" t="s">
        <v>1023</v>
      </c>
      <c r="BA78" s="1172">
        <v>1</v>
      </c>
      <c r="BB78" s="1172">
        <v>6</v>
      </c>
      <c r="BC78" s="1172">
        <v>4</v>
      </c>
      <c r="BD78" s="1172">
        <v>2</v>
      </c>
      <c r="BE78" s="1172">
        <v>3</v>
      </c>
      <c r="BF78" s="1172">
        <v>2</v>
      </c>
      <c r="BG78" s="1172">
        <v>1</v>
      </c>
      <c r="BH78" s="1172" t="s">
        <v>1023</v>
      </c>
      <c r="BI78" s="1172" t="s">
        <v>1023</v>
      </c>
      <c r="BJ78" s="1172" t="s">
        <v>1023</v>
      </c>
      <c r="BK78" s="1172" t="s">
        <v>1023</v>
      </c>
      <c r="BL78" s="1172" t="s">
        <v>1023</v>
      </c>
      <c r="BM78" s="1172" t="s">
        <v>1023</v>
      </c>
      <c r="BN78" s="1172" t="s">
        <v>1023</v>
      </c>
      <c r="BO78" s="1172" t="s">
        <v>1023</v>
      </c>
      <c r="BP78" s="1172" t="s">
        <v>1023</v>
      </c>
      <c r="BQ78" s="1172" t="s">
        <v>1023</v>
      </c>
      <c r="BR78" s="1172" t="s">
        <v>1023</v>
      </c>
      <c r="BS78" s="1172">
        <v>1</v>
      </c>
      <c r="BT78" s="1172" t="s">
        <v>1023</v>
      </c>
      <c r="BU78" s="1172" t="s">
        <v>1023</v>
      </c>
      <c r="BV78" s="1172" t="s">
        <v>1023</v>
      </c>
      <c r="BW78" s="1172" t="s">
        <v>1023</v>
      </c>
      <c r="BX78" s="1172" t="s">
        <v>1023</v>
      </c>
      <c r="BY78" s="1172" t="s">
        <v>1023</v>
      </c>
      <c r="BZ78" s="1172" t="s">
        <v>1023</v>
      </c>
      <c r="CA78" s="1172" t="s">
        <v>1023</v>
      </c>
    </row>
    <row r="79" spans="2:79">
      <c r="B79" s="1173" t="s">
        <v>2494</v>
      </c>
      <c r="C79" s="1172">
        <v>70</v>
      </c>
      <c r="D79" s="1172">
        <v>48</v>
      </c>
      <c r="E79" s="1172">
        <v>22</v>
      </c>
      <c r="F79" s="1172" t="s">
        <v>1023</v>
      </c>
      <c r="G79" s="1172">
        <v>2</v>
      </c>
      <c r="H79" s="1172" t="s">
        <v>1023</v>
      </c>
      <c r="I79" s="1172" t="s">
        <v>1023</v>
      </c>
      <c r="J79" s="1172" t="s">
        <v>1023</v>
      </c>
      <c r="K79" s="1172" t="s">
        <v>1023</v>
      </c>
      <c r="L79" s="1172" t="s">
        <v>1023</v>
      </c>
      <c r="M79" s="1172">
        <v>1</v>
      </c>
      <c r="N79" s="1172" t="s">
        <v>1023</v>
      </c>
      <c r="O79" s="1172" t="s">
        <v>1023</v>
      </c>
      <c r="P79" s="1172" t="s">
        <v>1023</v>
      </c>
      <c r="Q79" s="1172" t="s">
        <v>1023</v>
      </c>
      <c r="R79" s="1172">
        <v>3</v>
      </c>
      <c r="S79" s="1172">
        <v>2</v>
      </c>
      <c r="T79" s="1172">
        <v>1</v>
      </c>
      <c r="U79" s="1172">
        <v>2</v>
      </c>
      <c r="V79" s="1172">
        <v>1</v>
      </c>
      <c r="W79" s="1172">
        <v>1</v>
      </c>
      <c r="X79" s="1172">
        <v>2</v>
      </c>
      <c r="Y79" s="1172">
        <v>1</v>
      </c>
      <c r="Z79" s="1172">
        <v>1</v>
      </c>
      <c r="AA79" s="1172" t="s">
        <v>1023</v>
      </c>
      <c r="AB79" s="1172" t="s">
        <v>1023</v>
      </c>
      <c r="AC79" s="1172">
        <v>3</v>
      </c>
      <c r="AD79" s="1172" t="s">
        <v>1023</v>
      </c>
      <c r="AE79" s="1172">
        <v>15</v>
      </c>
      <c r="AF79" s="1172" t="s">
        <v>1023</v>
      </c>
      <c r="AG79" s="1172" t="s">
        <v>1023</v>
      </c>
      <c r="AH79" s="1172" t="s">
        <v>1023</v>
      </c>
      <c r="AI79" s="1172">
        <v>4</v>
      </c>
      <c r="AJ79" s="1172">
        <v>4</v>
      </c>
      <c r="AK79" s="1172">
        <v>2</v>
      </c>
      <c r="AL79" s="1172">
        <v>2</v>
      </c>
      <c r="AM79" s="1172" t="s">
        <v>1023</v>
      </c>
      <c r="AN79" s="1172">
        <v>4</v>
      </c>
      <c r="AO79" s="1172" t="s">
        <v>1023</v>
      </c>
      <c r="AP79" s="1172" t="s">
        <v>1023</v>
      </c>
      <c r="AQ79" s="1172">
        <v>4</v>
      </c>
      <c r="AR79" s="1172" t="s">
        <v>1023</v>
      </c>
      <c r="AS79" s="1172" t="s">
        <v>1023</v>
      </c>
      <c r="AT79" s="1172">
        <v>1</v>
      </c>
      <c r="AU79" s="1172" t="s">
        <v>1023</v>
      </c>
      <c r="AV79" s="1172" t="s">
        <v>1023</v>
      </c>
      <c r="AW79" s="1172" t="s">
        <v>1023</v>
      </c>
      <c r="AX79" s="1172" t="s">
        <v>1023</v>
      </c>
      <c r="AY79" s="1172" t="s">
        <v>1023</v>
      </c>
      <c r="AZ79" s="1172">
        <v>1</v>
      </c>
      <c r="BA79" s="1172" t="s">
        <v>1023</v>
      </c>
      <c r="BB79" s="1172">
        <v>14</v>
      </c>
      <c r="BC79" s="1172">
        <v>9</v>
      </c>
      <c r="BD79" s="1172">
        <v>5</v>
      </c>
      <c r="BE79" s="1172">
        <v>3</v>
      </c>
      <c r="BF79" s="1172">
        <v>1</v>
      </c>
      <c r="BG79" s="1172">
        <v>2</v>
      </c>
      <c r="BH79" s="1172" t="s">
        <v>1023</v>
      </c>
      <c r="BI79" s="1172" t="s">
        <v>1023</v>
      </c>
      <c r="BJ79" s="1172" t="s">
        <v>1023</v>
      </c>
      <c r="BK79" s="1172" t="s">
        <v>1023</v>
      </c>
      <c r="BL79" s="1172" t="s">
        <v>1023</v>
      </c>
      <c r="BM79" s="1172" t="s">
        <v>1023</v>
      </c>
      <c r="BN79" s="1172" t="s">
        <v>1023</v>
      </c>
      <c r="BO79" s="1172">
        <v>1</v>
      </c>
      <c r="BP79" s="1172" t="s">
        <v>1023</v>
      </c>
      <c r="BQ79" s="1172" t="s">
        <v>1023</v>
      </c>
      <c r="BR79" s="1172" t="s">
        <v>1023</v>
      </c>
      <c r="BS79" s="1172">
        <v>1</v>
      </c>
      <c r="BT79" s="1172">
        <v>3</v>
      </c>
      <c r="BU79" s="1172">
        <v>2</v>
      </c>
      <c r="BV79" s="1172">
        <v>1</v>
      </c>
      <c r="BW79" s="1172">
        <v>2</v>
      </c>
      <c r="BX79" s="1172">
        <v>1</v>
      </c>
      <c r="BY79" s="1172">
        <v>1</v>
      </c>
      <c r="BZ79" s="1172" t="s">
        <v>1023</v>
      </c>
      <c r="CA79" s="1172" t="s">
        <v>1023</v>
      </c>
    </row>
    <row r="80" spans="2:79">
      <c r="B80" s="1173" t="s">
        <v>2495</v>
      </c>
      <c r="C80" s="1172">
        <v>1629</v>
      </c>
      <c r="D80" s="1172">
        <v>1404</v>
      </c>
      <c r="E80" s="1172">
        <v>225</v>
      </c>
      <c r="F80" s="1172">
        <v>72</v>
      </c>
      <c r="G80" s="1172">
        <v>55</v>
      </c>
      <c r="H80" s="1172">
        <v>17</v>
      </c>
      <c r="I80" s="1172">
        <v>23</v>
      </c>
      <c r="J80" s="1172">
        <v>18</v>
      </c>
      <c r="K80" s="1172">
        <v>5</v>
      </c>
      <c r="L80" s="1172">
        <v>12</v>
      </c>
      <c r="M80" s="1172">
        <v>11</v>
      </c>
      <c r="N80" s="1172">
        <v>1</v>
      </c>
      <c r="O80" s="1172">
        <v>21</v>
      </c>
      <c r="P80" s="1172">
        <v>19</v>
      </c>
      <c r="Q80" s="1172">
        <v>2</v>
      </c>
      <c r="R80" s="1172">
        <v>49</v>
      </c>
      <c r="S80" s="1172">
        <v>34</v>
      </c>
      <c r="T80" s="1172">
        <v>15</v>
      </c>
      <c r="U80" s="1172">
        <v>30</v>
      </c>
      <c r="V80" s="1172">
        <v>20</v>
      </c>
      <c r="W80" s="1172">
        <v>10</v>
      </c>
      <c r="X80" s="1172">
        <v>78</v>
      </c>
      <c r="Y80" s="1172">
        <v>77</v>
      </c>
      <c r="Z80" s="1172">
        <v>1</v>
      </c>
      <c r="AA80" s="1172">
        <v>35</v>
      </c>
      <c r="AB80" s="1172">
        <v>27</v>
      </c>
      <c r="AC80" s="1172">
        <v>8</v>
      </c>
      <c r="AD80" s="1172">
        <v>534</v>
      </c>
      <c r="AE80" s="1172">
        <v>517</v>
      </c>
      <c r="AF80" s="1172">
        <v>17</v>
      </c>
      <c r="AG80" s="1172">
        <v>39</v>
      </c>
      <c r="AH80" s="1172">
        <v>37</v>
      </c>
      <c r="AI80" s="1172">
        <v>2</v>
      </c>
      <c r="AJ80" s="1172">
        <v>30</v>
      </c>
      <c r="AK80" s="1172">
        <v>24</v>
      </c>
      <c r="AL80" s="1172">
        <v>6</v>
      </c>
      <c r="AM80" s="1172">
        <v>92</v>
      </c>
      <c r="AN80" s="1172">
        <v>83</v>
      </c>
      <c r="AO80" s="1172">
        <v>9</v>
      </c>
      <c r="AP80" s="1172">
        <v>109</v>
      </c>
      <c r="AQ80" s="1172">
        <v>84</v>
      </c>
      <c r="AR80" s="1172">
        <v>25</v>
      </c>
      <c r="AS80" s="1172">
        <v>20</v>
      </c>
      <c r="AT80" s="1172">
        <v>12</v>
      </c>
      <c r="AU80" s="1172">
        <v>8</v>
      </c>
      <c r="AV80" s="1172">
        <v>12</v>
      </c>
      <c r="AW80" s="1172">
        <v>8</v>
      </c>
      <c r="AX80" s="1172">
        <v>4</v>
      </c>
      <c r="AY80" s="1172">
        <v>10</v>
      </c>
      <c r="AZ80" s="1172">
        <v>5</v>
      </c>
      <c r="BA80" s="1172">
        <v>5</v>
      </c>
      <c r="BB80" s="1172">
        <v>317</v>
      </c>
      <c r="BC80" s="1172">
        <v>269</v>
      </c>
      <c r="BD80" s="1172">
        <v>48</v>
      </c>
      <c r="BE80" s="1172">
        <v>40</v>
      </c>
      <c r="BF80" s="1172">
        <v>28</v>
      </c>
      <c r="BG80" s="1172">
        <v>12</v>
      </c>
      <c r="BH80" s="1172" t="s">
        <v>1023</v>
      </c>
      <c r="BI80" s="1172">
        <v>6</v>
      </c>
      <c r="BJ80" s="1172" t="s">
        <v>1023</v>
      </c>
      <c r="BK80" s="1172" t="s">
        <v>1023</v>
      </c>
      <c r="BL80" s="1172" t="s">
        <v>1023</v>
      </c>
      <c r="BM80" s="1172" t="s">
        <v>1023</v>
      </c>
      <c r="BN80" s="1172">
        <v>24</v>
      </c>
      <c r="BO80" s="1172">
        <v>21</v>
      </c>
      <c r="BP80" s="1172">
        <v>3</v>
      </c>
      <c r="BQ80" s="1172">
        <v>6</v>
      </c>
      <c r="BR80" s="1172">
        <v>2</v>
      </c>
      <c r="BS80" s="1172">
        <v>4</v>
      </c>
      <c r="BT80" s="1172">
        <v>26</v>
      </c>
      <c r="BU80" s="1172">
        <v>21</v>
      </c>
      <c r="BV80" s="1172">
        <v>5</v>
      </c>
      <c r="BW80" s="1172">
        <v>44</v>
      </c>
      <c r="BX80" s="1172">
        <v>26</v>
      </c>
      <c r="BY80" s="1172">
        <v>18</v>
      </c>
      <c r="BZ80" s="1172" t="s">
        <v>1023</v>
      </c>
      <c r="CA80" s="1172" t="s">
        <v>1023</v>
      </c>
    </row>
    <row r="81" spans="2:79">
      <c r="B81" s="1173" t="s">
        <v>2496</v>
      </c>
      <c r="C81" s="1172">
        <v>1105</v>
      </c>
      <c r="D81" s="1172">
        <v>923</v>
      </c>
      <c r="E81" s="1172">
        <v>182</v>
      </c>
      <c r="F81" s="1172">
        <v>52</v>
      </c>
      <c r="G81" s="1172">
        <v>42</v>
      </c>
      <c r="H81" s="1172">
        <v>10</v>
      </c>
      <c r="I81" s="1172">
        <v>16</v>
      </c>
      <c r="J81" s="1172">
        <v>10</v>
      </c>
      <c r="K81" s="1172">
        <v>6</v>
      </c>
      <c r="L81" s="1172">
        <v>15</v>
      </c>
      <c r="M81" s="1172">
        <v>14</v>
      </c>
      <c r="N81" s="1172">
        <v>1</v>
      </c>
      <c r="O81" s="1172">
        <v>8</v>
      </c>
      <c r="P81" s="1172">
        <v>4</v>
      </c>
      <c r="Q81" s="1172">
        <v>4</v>
      </c>
      <c r="R81" s="1172">
        <v>33</v>
      </c>
      <c r="S81" s="1172">
        <v>22</v>
      </c>
      <c r="T81" s="1172">
        <v>11</v>
      </c>
      <c r="U81" s="1172">
        <v>29</v>
      </c>
      <c r="V81" s="1172">
        <v>21</v>
      </c>
      <c r="W81" s="1172">
        <v>8</v>
      </c>
      <c r="X81" s="1172">
        <v>44</v>
      </c>
      <c r="Y81" s="1172">
        <v>39</v>
      </c>
      <c r="Z81" s="1172">
        <v>5</v>
      </c>
      <c r="AA81" s="1172">
        <v>24</v>
      </c>
      <c r="AB81" s="1172">
        <v>18</v>
      </c>
      <c r="AC81" s="1172">
        <v>6</v>
      </c>
      <c r="AD81" s="1172">
        <v>323</v>
      </c>
      <c r="AE81" s="1172">
        <v>314</v>
      </c>
      <c r="AF81" s="1172">
        <v>9</v>
      </c>
      <c r="AG81" s="1172">
        <v>32</v>
      </c>
      <c r="AH81" s="1172">
        <v>25</v>
      </c>
      <c r="AI81" s="1172">
        <v>7</v>
      </c>
      <c r="AJ81" s="1172">
        <v>31</v>
      </c>
      <c r="AK81" s="1172">
        <v>26</v>
      </c>
      <c r="AL81" s="1172">
        <v>5</v>
      </c>
      <c r="AM81" s="1172">
        <v>43</v>
      </c>
      <c r="AN81" s="1172">
        <v>36</v>
      </c>
      <c r="AO81" s="1172">
        <v>7</v>
      </c>
      <c r="AP81" s="1172">
        <v>65</v>
      </c>
      <c r="AQ81" s="1172">
        <v>58</v>
      </c>
      <c r="AR81" s="1172">
        <v>7</v>
      </c>
      <c r="AS81" s="1172">
        <v>20</v>
      </c>
      <c r="AT81" s="1172">
        <v>7</v>
      </c>
      <c r="AU81" s="1172">
        <v>13</v>
      </c>
      <c r="AV81" s="1172">
        <v>9</v>
      </c>
      <c r="AW81" s="1172">
        <v>6</v>
      </c>
      <c r="AX81" s="1172">
        <v>3</v>
      </c>
      <c r="AY81" s="1172" t="s">
        <v>1023</v>
      </c>
      <c r="AZ81" s="1172">
        <v>4</v>
      </c>
      <c r="BA81" s="1172" t="s">
        <v>1023</v>
      </c>
      <c r="BB81" s="1172">
        <v>253</v>
      </c>
      <c r="BC81" s="1172">
        <v>208</v>
      </c>
      <c r="BD81" s="1172">
        <v>45</v>
      </c>
      <c r="BE81" s="1172">
        <v>28</v>
      </c>
      <c r="BF81" s="1172">
        <v>18</v>
      </c>
      <c r="BG81" s="1172">
        <v>10</v>
      </c>
      <c r="BH81" s="1172" t="s">
        <v>1023</v>
      </c>
      <c r="BI81" s="1172">
        <v>4</v>
      </c>
      <c r="BJ81" s="1172" t="s">
        <v>1023</v>
      </c>
      <c r="BK81" s="1172" t="s">
        <v>1023</v>
      </c>
      <c r="BL81" s="1172" t="s">
        <v>1023</v>
      </c>
      <c r="BM81" s="1172" t="s">
        <v>1023</v>
      </c>
      <c r="BN81" s="1172">
        <v>5</v>
      </c>
      <c r="BO81" s="1172">
        <v>4</v>
      </c>
      <c r="BP81" s="1172">
        <v>1</v>
      </c>
      <c r="BQ81" s="1172">
        <v>8</v>
      </c>
      <c r="BR81" s="1172">
        <v>3</v>
      </c>
      <c r="BS81" s="1172">
        <v>5</v>
      </c>
      <c r="BT81" s="1172">
        <v>26</v>
      </c>
      <c r="BU81" s="1172">
        <v>22</v>
      </c>
      <c r="BV81" s="1172">
        <v>4</v>
      </c>
      <c r="BW81" s="1172">
        <v>33</v>
      </c>
      <c r="BX81" s="1172">
        <v>18</v>
      </c>
      <c r="BY81" s="1172">
        <v>15</v>
      </c>
      <c r="BZ81" s="1172" t="s">
        <v>1023</v>
      </c>
      <c r="CA81" s="1172" t="s">
        <v>1023</v>
      </c>
    </row>
    <row r="82" spans="2:79" ht="28.5">
      <c r="B82" s="1173" t="s">
        <v>2497</v>
      </c>
      <c r="C82" s="1172">
        <v>4856</v>
      </c>
      <c r="D82" s="1172">
        <v>2764</v>
      </c>
      <c r="E82" s="1172">
        <v>2092</v>
      </c>
      <c r="F82" s="1172">
        <v>272</v>
      </c>
      <c r="G82" s="1172">
        <v>165</v>
      </c>
      <c r="H82" s="1172">
        <v>107</v>
      </c>
      <c r="I82" s="1172">
        <v>77</v>
      </c>
      <c r="J82" s="1172">
        <v>49</v>
      </c>
      <c r="K82" s="1172">
        <v>28</v>
      </c>
      <c r="L82" s="1172">
        <v>248</v>
      </c>
      <c r="M82" s="1172">
        <v>136</v>
      </c>
      <c r="N82" s="1172">
        <v>112</v>
      </c>
      <c r="O82" s="1172">
        <v>12</v>
      </c>
      <c r="P82" s="1172">
        <v>7</v>
      </c>
      <c r="Q82" s="1172">
        <v>5</v>
      </c>
      <c r="R82" s="1172">
        <v>119</v>
      </c>
      <c r="S82" s="1172">
        <v>51</v>
      </c>
      <c r="T82" s="1172">
        <v>68</v>
      </c>
      <c r="U82" s="1172">
        <v>262</v>
      </c>
      <c r="V82" s="1172">
        <v>115</v>
      </c>
      <c r="W82" s="1172">
        <v>147</v>
      </c>
      <c r="X82" s="1172">
        <v>331</v>
      </c>
      <c r="Y82" s="1172">
        <v>257</v>
      </c>
      <c r="Z82" s="1172">
        <v>74</v>
      </c>
      <c r="AA82" s="1172">
        <v>342</v>
      </c>
      <c r="AB82" s="1172">
        <v>178</v>
      </c>
      <c r="AC82" s="1172">
        <v>164</v>
      </c>
      <c r="AD82" s="1172">
        <v>554</v>
      </c>
      <c r="AE82" s="1172">
        <v>514</v>
      </c>
      <c r="AF82" s="1172">
        <v>40</v>
      </c>
      <c r="AG82" s="1172">
        <v>155</v>
      </c>
      <c r="AH82" s="1172">
        <v>68</v>
      </c>
      <c r="AI82" s="1172">
        <v>87</v>
      </c>
      <c r="AJ82" s="1172">
        <v>633</v>
      </c>
      <c r="AK82" s="1172">
        <v>280</v>
      </c>
      <c r="AL82" s="1172">
        <v>353</v>
      </c>
      <c r="AM82" s="1172">
        <v>181</v>
      </c>
      <c r="AN82" s="1172">
        <v>115</v>
      </c>
      <c r="AO82" s="1172">
        <v>66</v>
      </c>
      <c r="AP82" s="1172">
        <v>296</v>
      </c>
      <c r="AQ82" s="1172">
        <v>213</v>
      </c>
      <c r="AR82" s="1172">
        <v>83</v>
      </c>
      <c r="AS82" s="1172">
        <v>136</v>
      </c>
      <c r="AT82" s="1172">
        <v>55</v>
      </c>
      <c r="AU82" s="1172">
        <v>81</v>
      </c>
      <c r="AV82" s="1172">
        <v>130</v>
      </c>
      <c r="AW82" s="1172">
        <v>44</v>
      </c>
      <c r="AX82" s="1172">
        <v>86</v>
      </c>
      <c r="AY82" s="1172">
        <v>24</v>
      </c>
      <c r="AZ82" s="1172">
        <v>5</v>
      </c>
      <c r="BA82" s="1172">
        <v>19</v>
      </c>
      <c r="BB82" s="1172">
        <v>337</v>
      </c>
      <c r="BC82" s="1172">
        <v>192</v>
      </c>
      <c r="BD82" s="1172">
        <v>145</v>
      </c>
      <c r="BE82" s="1172">
        <v>57</v>
      </c>
      <c r="BF82" s="1172">
        <v>22</v>
      </c>
      <c r="BG82" s="1172">
        <v>35</v>
      </c>
      <c r="BH82" s="1172">
        <v>91</v>
      </c>
      <c r="BI82" s="1172">
        <v>53</v>
      </c>
      <c r="BJ82" s="1172">
        <v>38</v>
      </c>
      <c r="BK82" s="1172">
        <v>4</v>
      </c>
      <c r="BL82" s="1172">
        <v>3</v>
      </c>
      <c r="BM82" s="1172">
        <v>1</v>
      </c>
      <c r="BN82" s="1172">
        <v>238</v>
      </c>
      <c r="BO82" s="1172">
        <v>133</v>
      </c>
      <c r="BP82" s="1172">
        <v>105</v>
      </c>
      <c r="BQ82" s="1172">
        <v>168</v>
      </c>
      <c r="BR82" s="1172">
        <v>72</v>
      </c>
      <c r="BS82" s="1172">
        <v>96</v>
      </c>
      <c r="BT82" s="1172">
        <v>25</v>
      </c>
      <c r="BU82" s="1172">
        <v>17</v>
      </c>
      <c r="BV82" s="1172">
        <v>8</v>
      </c>
      <c r="BW82" s="1172">
        <v>162</v>
      </c>
      <c r="BX82" s="1172">
        <v>19</v>
      </c>
      <c r="BY82" s="1172">
        <v>143</v>
      </c>
      <c r="BZ82" s="1172">
        <v>1</v>
      </c>
      <c r="CA82" s="1172">
        <v>1</v>
      </c>
    </row>
    <row r="83" spans="2:79">
      <c r="B83" s="1173" t="s">
        <v>2498</v>
      </c>
      <c r="C83" s="1172">
        <v>3032</v>
      </c>
      <c r="D83" s="1172">
        <v>2198</v>
      </c>
      <c r="E83" s="1172">
        <v>834</v>
      </c>
      <c r="F83" s="1172">
        <v>119</v>
      </c>
      <c r="G83" s="1172">
        <v>62</v>
      </c>
      <c r="H83" s="1172">
        <v>57</v>
      </c>
      <c r="I83" s="1172">
        <v>42</v>
      </c>
      <c r="J83" s="1172">
        <v>27</v>
      </c>
      <c r="K83" s="1172">
        <v>15</v>
      </c>
      <c r="L83" s="1172">
        <v>60</v>
      </c>
      <c r="M83" s="1172">
        <v>40</v>
      </c>
      <c r="N83" s="1172">
        <v>20</v>
      </c>
      <c r="O83" s="1172">
        <v>39</v>
      </c>
      <c r="P83" s="1172">
        <v>26</v>
      </c>
      <c r="Q83" s="1172">
        <v>13</v>
      </c>
      <c r="R83" s="1172">
        <v>89</v>
      </c>
      <c r="S83" s="1172">
        <v>52</v>
      </c>
      <c r="T83" s="1172">
        <v>37</v>
      </c>
      <c r="U83" s="1172">
        <v>129</v>
      </c>
      <c r="V83" s="1172">
        <v>81</v>
      </c>
      <c r="W83" s="1172">
        <v>48</v>
      </c>
      <c r="X83" s="1172">
        <v>158</v>
      </c>
      <c r="Y83" s="1172">
        <v>132</v>
      </c>
      <c r="Z83" s="1172">
        <v>26</v>
      </c>
      <c r="AA83" s="1172">
        <v>101</v>
      </c>
      <c r="AB83" s="1172">
        <v>53</v>
      </c>
      <c r="AC83" s="1172">
        <v>48</v>
      </c>
      <c r="AD83" s="1172">
        <v>645</v>
      </c>
      <c r="AE83" s="1172">
        <v>587</v>
      </c>
      <c r="AF83" s="1172">
        <v>58</v>
      </c>
      <c r="AG83" s="1172">
        <v>94</v>
      </c>
      <c r="AH83" s="1172">
        <v>52</v>
      </c>
      <c r="AI83" s="1172">
        <v>42</v>
      </c>
      <c r="AJ83" s="1172">
        <v>61</v>
      </c>
      <c r="AK83" s="1172">
        <v>38</v>
      </c>
      <c r="AL83" s="1172">
        <v>23</v>
      </c>
      <c r="AM83" s="1172">
        <v>239</v>
      </c>
      <c r="AN83" s="1172">
        <v>179</v>
      </c>
      <c r="AO83" s="1172">
        <v>60</v>
      </c>
      <c r="AP83" s="1172">
        <v>273</v>
      </c>
      <c r="AQ83" s="1172">
        <v>229</v>
      </c>
      <c r="AR83" s="1172">
        <v>44</v>
      </c>
      <c r="AS83" s="1172">
        <v>35</v>
      </c>
      <c r="AT83" s="1172">
        <v>17</v>
      </c>
      <c r="AU83" s="1172">
        <v>18</v>
      </c>
      <c r="AV83" s="1172">
        <v>27</v>
      </c>
      <c r="AW83" s="1172">
        <v>14</v>
      </c>
      <c r="AX83" s="1172">
        <v>13</v>
      </c>
      <c r="AY83" s="1172">
        <v>13</v>
      </c>
      <c r="AZ83" s="1172">
        <v>9</v>
      </c>
      <c r="BA83" s="1172">
        <v>4</v>
      </c>
      <c r="BB83" s="1172">
        <v>502</v>
      </c>
      <c r="BC83" s="1172">
        <v>344</v>
      </c>
      <c r="BD83" s="1172">
        <v>158</v>
      </c>
      <c r="BE83" s="1172">
        <v>102</v>
      </c>
      <c r="BF83" s="1172">
        <v>40</v>
      </c>
      <c r="BG83" s="1172">
        <v>62</v>
      </c>
      <c r="BH83" s="1172">
        <v>21</v>
      </c>
      <c r="BI83" s="1172">
        <v>12</v>
      </c>
      <c r="BJ83" s="1172">
        <v>9</v>
      </c>
      <c r="BK83" s="1172">
        <v>3</v>
      </c>
      <c r="BL83" s="1172">
        <v>2</v>
      </c>
      <c r="BM83" s="1172">
        <v>1</v>
      </c>
      <c r="BN83" s="1172">
        <v>52</v>
      </c>
      <c r="BO83" s="1172">
        <v>29</v>
      </c>
      <c r="BP83" s="1172">
        <v>23</v>
      </c>
      <c r="BQ83" s="1172">
        <v>57</v>
      </c>
      <c r="BR83" s="1172">
        <v>34</v>
      </c>
      <c r="BS83" s="1172">
        <v>23</v>
      </c>
      <c r="BT83" s="1172">
        <v>111</v>
      </c>
      <c r="BU83" s="1172">
        <v>92</v>
      </c>
      <c r="BV83" s="1172">
        <v>19</v>
      </c>
      <c r="BW83" s="1172">
        <v>51</v>
      </c>
      <c r="BX83" s="1172">
        <v>38</v>
      </c>
      <c r="BY83" s="1172">
        <v>13</v>
      </c>
      <c r="BZ83" s="1172">
        <v>9</v>
      </c>
      <c r="CA83" s="1172" t="s">
        <v>1023</v>
      </c>
    </row>
    <row r="84" spans="2:79">
      <c r="B84" s="1173" t="s">
        <v>2499</v>
      </c>
      <c r="C84" s="1172">
        <v>370</v>
      </c>
      <c r="D84" s="1172">
        <v>280</v>
      </c>
      <c r="E84" s="1172">
        <v>90</v>
      </c>
      <c r="F84" s="1172">
        <v>35</v>
      </c>
      <c r="G84" s="1172">
        <v>22</v>
      </c>
      <c r="H84" s="1172">
        <v>13</v>
      </c>
      <c r="I84" s="1172">
        <v>3</v>
      </c>
      <c r="J84" s="1172">
        <v>2</v>
      </c>
      <c r="K84" s="1172">
        <v>1</v>
      </c>
      <c r="L84" s="1172">
        <v>24</v>
      </c>
      <c r="M84" s="1172">
        <v>17</v>
      </c>
      <c r="N84" s="1172">
        <v>7</v>
      </c>
      <c r="O84" s="1172">
        <v>9</v>
      </c>
      <c r="P84" s="1172">
        <v>7</v>
      </c>
      <c r="Q84" s="1172">
        <v>2</v>
      </c>
      <c r="R84" s="1172" t="s">
        <v>1023</v>
      </c>
      <c r="S84" s="1172" t="s">
        <v>1023</v>
      </c>
      <c r="T84" s="1172">
        <v>2</v>
      </c>
      <c r="U84" s="1172">
        <v>14</v>
      </c>
      <c r="V84" s="1172">
        <v>10</v>
      </c>
      <c r="W84" s="1172">
        <v>4</v>
      </c>
      <c r="X84" s="1172">
        <v>32</v>
      </c>
      <c r="Y84" s="1172">
        <v>30</v>
      </c>
      <c r="Z84" s="1172">
        <v>2</v>
      </c>
      <c r="AA84" s="1172" t="s">
        <v>1023</v>
      </c>
      <c r="AB84" s="1172">
        <v>1</v>
      </c>
      <c r="AC84" s="1172" t="s">
        <v>1023</v>
      </c>
      <c r="AD84" s="1172">
        <v>33</v>
      </c>
      <c r="AE84" s="1172">
        <v>31</v>
      </c>
      <c r="AF84" s="1172">
        <v>2</v>
      </c>
      <c r="AG84" s="1172">
        <v>19</v>
      </c>
      <c r="AH84" s="1172">
        <v>9</v>
      </c>
      <c r="AI84" s="1172">
        <v>10</v>
      </c>
      <c r="AJ84" s="1172">
        <v>26</v>
      </c>
      <c r="AK84" s="1172">
        <v>19</v>
      </c>
      <c r="AL84" s="1172">
        <v>7</v>
      </c>
      <c r="AM84" s="1172">
        <v>12</v>
      </c>
      <c r="AN84" s="1172">
        <v>8</v>
      </c>
      <c r="AO84" s="1172">
        <v>4</v>
      </c>
      <c r="AP84" s="1172">
        <v>21</v>
      </c>
      <c r="AQ84" s="1172">
        <v>17</v>
      </c>
      <c r="AR84" s="1172">
        <v>4</v>
      </c>
      <c r="AS84" s="1172">
        <v>5</v>
      </c>
      <c r="AT84" s="1172">
        <v>3</v>
      </c>
      <c r="AU84" s="1172">
        <v>2</v>
      </c>
      <c r="AV84" s="1172" t="s">
        <v>1023</v>
      </c>
      <c r="AW84" s="1172" t="s">
        <v>1023</v>
      </c>
      <c r="AX84" s="1172">
        <v>1</v>
      </c>
      <c r="AY84" s="1172" t="s">
        <v>1023</v>
      </c>
      <c r="AZ84" s="1172" t="s">
        <v>1023</v>
      </c>
      <c r="BA84" s="1172">
        <v>1</v>
      </c>
      <c r="BB84" s="1172">
        <v>103</v>
      </c>
      <c r="BC84" s="1172">
        <v>83</v>
      </c>
      <c r="BD84" s="1172">
        <v>20</v>
      </c>
      <c r="BE84" s="1172">
        <v>5</v>
      </c>
      <c r="BF84" s="1172">
        <v>2</v>
      </c>
      <c r="BG84" s="1172">
        <v>3</v>
      </c>
      <c r="BH84" s="1172">
        <v>2</v>
      </c>
      <c r="BI84" s="1172">
        <v>1</v>
      </c>
      <c r="BJ84" s="1172">
        <v>1</v>
      </c>
      <c r="BK84" s="1172" t="s">
        <v>1023</v>
      </c>
      <c r="BL84" s="1172" t="s">
        <v>1023</v>
      </c>
      <c r="BM84" s="1172" t="s">
        <v>1023</v>
      </c>
      <c r="BN84" s="1172" t="s">
        <v>1023</v>
      </c>
      <c r="BO84" s="1172">
        <v>4</v>
      </c>
      <c r="BP84" s="1172" t="s">
        <v>1023</v>
      </c>
      <c r="BQ84" s="1172" t="s">
        <v>1023</v>
      </c>
      <c r="BR84" s="1172">
        <v>2</v>
      </c>
      <c r="BS84" s="1172" t="s">
        <v>1023</v>
      </c>
      <c r="BT84" s="1172">
        <v>13</v>
      </c>
      <c r="BU84" s="1172">
        <v>11</v>
      </c>
      <c r="BV84" s="1172">
        <v>2</v>
      </c>
      <c r="BW84" s="1172">
        <v>3</v>
      </c>
      <c r="BX84" s="1172">
        <v>1</v>
      </c>
      <c r="BY84" s="1172">
        <v>2</v>
      </c>
      <c r="BZ84" s="1172" t="s">
        <v>1023</v>
      </c>
      <c r="CA84" s="1172" t="s">
        <v>1023</v>
      </c>
    </row>
    <row r="85" spans="2:79">
      <c r="B85" s="1173" t="s">
        <v>2377</v>
      </c>
      <c r="C85" s="1172">
        <v>279</v>
      </c>
      <c r="D85" s="1172">
        <v>180</v>
      </c>
      <c r="E85" s="1172">
        <v>99</v>
      </c>
      <c r="F85" s="1172">
        <v>22</v>
      </c>
      <c r="G85" s="1172">
        <v>10</v>
      </c>
      <c r="H85" s="1172">
        <v>12</v>
      </c>
      <c r="I85" s="1172">
        <v>5</v>
      </c>
      <c r="J85" s="1172">
        <v>3</v>
      </c>
      <c r="K85" s="1172">
        <v>2</v>
      </c>
      <c r="L85" s="1172">
        <v>4</v>
      </c>
      <c r="M85" s="1172">
        <v>2</v>
      </c>
      <c r="N85" s="1172">
        <v>2</v>
      </c>
      <c r="O85" s="1172">
        <v>3</v>
      </c>
      <c r="P85" s="1172">
        <v>1</v>
      </c>
      <c r="Q85" s="1172">
        <v>2</v>
      </c>
      <c r="R85" s="1172">
        <v>6</v>
      </c>
      <c r="S85" s="1172">
        <v>4</v>
      </c>
      <c r="T85" s="1172">
        <v>2</v>
      </c>
      <c r="U85" s="1172">
        <v>10</v>
      </c>
      <c r="V85" s="1172">
        <v>4</v>
      </c>
      <c r="W85" s="1172">
        <v>6</v>
      </c>
      <c r="X85" s="1172">
        <v>6</v>
      </c>
      <c r="Y85" s="1172">
        <v>5</v>
      </c>
      <c r="Z85" s="1172">
        <v>1</v>
      </c>
      <c r="AA85" s="1172">
        <v>6</v>
      </c>
      <c r="AB85" s="1172">
        <v>3</v>
      </c>
      <c r="AC85" s="1172">
        <v>3</v>
      </c>
      <c r="AD85" s="1172">
        <v>73</v>
      </c>
      <c r="AE85" s="1172">
        <v>63</v>
      </c>
      <c r="AF85" s="1172">
        <v>10</v>
      </c>
      <c r="AG85" s="1172">
        <v>5</v>
      </c>
      <c r="AH85" s="1172">
        <v>2</v>
      </c>
      <c r="AI85" s="1172">
        <v>3</v>
      </c>
      <c r="AJ85" s="1172" t="s">
        <v>1023</v>
      </c>
      <c r="AK85" s="1172" t="s">
        <v>1023</v>
      </c>
      <c r="AL85" s="1172">
        <v>2</v>
      </c>
      <c r="AM85" s="1172">
        <v>17</v>
      </c>
      <c r="AN85" s="1172">
        <v>10</v>
      </c>
      <c r="AO85" s="1172">
        <v>7</v>
      </c>
      <c r="AP85" s="1172">
        <v>24</v>
      </c>
      <c r="AQ85" s="1172">
        <v>17</v>
      </c>
      <c r="AR85" s="1172">
        <v>7</v>
      </c>
      <c r="AS85" s="1172">
        <v>5</v>
      </c>
      <c r="AT85" s="1172">
        <v>4</v>
      </c>
      <c r="AU85" s="1172">
        <v>1</v>
      </c>
      <c r="AV85" s="1172">
        <v>10</v>
      </c>
      <c r="AW85" s="1172">
        <v>3</v>
      </c>
      <c r="AX85" s="1172">
        <v>7</v>
      </c>
      <c r="AY85" s="1172" t="s">
        <v>1023</v>
      </c>
      <c r="AZ85" s="1172" t="s">
        <v>1023</v>
      </c>
      <c r="BA85" s="1172" t="s">
        <v>1023</v>
      </c>
      <c r="BB85" s="1172">
        <v>36</v>
      </c>
      <c r="BC85" s="1172">
        <v>20</v>
      </c>
      <c r="BD85" s="1172">
        <v>16</v>
      </c>
      <c r="BE85" s="1172">
        <v>6</v>
      </c>
      <c r="BF85" s="1172">
        <v>1</v>
      </c>
      <c r="BG85" s="1172">
        <v>5</v>
      </c>
      <c r="BH85" s="1172">
        <v>5</v>
      </c>
      <c r="BI85" s="1172">
        <v>2</v>
      </c>
      <c r="BJ85" s="1172">
        <v>3</v>
      </c>
      <c r="BK85" s="1172" t="s">
        <v>1023</v>
      </c>
      <c r="BL85" s="1172" t="s">
        <v>1023</v>
      </c>
      <c r="BM85" s="1172" t="s">
        <v>1023</v>
      </c>
      <c r="BN85" s="1172">
        <v>11</v>
      </c>
      <c r="BO85" s="1172">
        <v>5</v>
      </c>
      <c r="BP85" s="1172">
        <v>6</v>
      </c>
      <c r="BQ85" s="1172">
        <v>5</v>
      </c>
      <c r="BR85" s="1172">
        <v>3</v>
      </c>
      <c r="BS85" s="1172">
        <v>2</v>
      </c>
      <c r="BT85" s="1172" t="s">
        <v>1023</v>
      </c>
      <c r="BU85" s="1172">
        <v>10</v>
      </c>
      <c r="BV85" s="1172" t="s">
        <v>1023</v>
      </c>
      <c r="BW85" s="1172" t="s">
        <v>1023</v>
      </c>
      <c r="BX85" s="1172">
        <v>6</v>
      </c>
      <c r="BY85" s="1172" t="s">
        <v>1023</v>
      </c>
      <c r="BZ85" s="1172">
        <v>2</v>
      </c>
      <c r="CA85" s="1172" t="s">
        <v>1023</v>
      </c>
    </row>
    <row r="86" spans="2:79">
      <c r="B86" s="1173" t="s">
        <v>2500</v>
      </c>
      <c r="C86" s="1172">
        <v>79</v>
      </c>
      <c r="D86" s="1172">
        <v>62</v>
      </c>
      <c r="E86" s="1172">
        <v>17</v>
      </c>
      <c r="F86" s="1172" t="s">
        <v>1023</v>
      </c>
      <c r="G86" s="1172">
        <v>4</v>
      </c>
      <c r="H86" s="1172" t="s">
        <v>1023</v>
      </c>
      <c r="I86" s="1172" t="s">
        <v>1023</v>
      </c>
      <c r="J86" s="1172" t="s">
        <v>1023</v>
      </c>
      <c r="K86" s="1172">
        <v>1</v>
      </c>
      <c r="L86" s="1172" t="s">
        <v>1023</v>
      </c>
      <c r="M86" s="1172" t="s">
        <v>1023</v>
      </c>
      <c r="N86" s="1172">
        <v>3</v>
      </c>
      <c r="O86" s="1172" t="s">
        <v>1023</v>
      </c>
      <c r="P86" s="1172">
        <v>1</v>
      </c>
      <c r="Q86" s="1172" t="s">
        <v>1023</v>
      </c>
      <c r="R86" s="1172" t="s">
        <v>1023</v>
      </c>
      <c r="S86" s="1172" t="s">
        <v>1023</v>
      </c>
      <c r="T86" s="1172" t="s">
        <v>1023</v>
      </c>
      <c r="U86" s="1172">
        <v>3</v>
      </c>
      <c r="V86" s="1172">
        <v>2</v>
      </c>
      <c r="W86" s="1172">
        <v>1</v>
      </c>
      <c r="X86" s="1172" t="s">
        <v>1023</v>
      </c>
      <c r="Y86" s="1172">
        <v>2</v>
      </c>
      <c r="Z86" s="1172" t="s">
        <v>1023</v>
      </c>
      <c r="AA86" s="1172" t="s">
        <v>1023</v>
      </c>
      <c r="AB86" s="1172">
        <v>2</v>
      </c>
      <c r="AC86" s="1172" t="s">
        <v>1023</v>
      </c>
      <c r="AD86" s="1172">
        <v>13</v>
      </c>
      <c r="AE86" s="1172">
        <v>12</v>
      </c>
      <c r="AF86" s="1172">
        <v>1</v>
      </c>
      <c r="AG86" s="1172">
        <v>4</v>
      </c>
      <c r="AH86" s="1172">
        <v>3</v>
      </c>
      <c r="AI86" s="1172">
        <v>1</v>
      </c>
      <c r="AJ86" s="1172">
        <v>6</v>
      </c>
      <c r="AK86" s="1172">
        <v>5</v>
      </c>
      <c r="AL86" s="1172">
        <v>1</v>
      </c>
      <c r="AM86" s="1172" t="s">
        <v>1023</v>
      </c>
      <c r="AN86" s="1172">
        <v>6</v>
      </c>
      <c r="AO86" s="1172" t="s">
        <v>1023</v>
      </c>
      <c r="AP86" s="1172" t="s">
        <v>1023</v>
      </c>
      <c r="AQ86" s="1172">
        <v>5</v>
      </c>
      <c r="AR86" s="1172" t="s">
        <v>1023</v>
      </c>
      <c r="AS86" s="1172">
        <v>5</v>
      </c>
      <c r="AT86" s="1172">
        <v>3</v>
      </c>
      <c r="AU86" s="1172">
        <v>2</v>
      </c>
      <c r="AV86" s="1172" t="s">
        <v>1023</v>
      </c>
      <c r="AW86" s="1172" t="s">
        <v>1023</v>
      </c>
      <c r="AX86" s="1172" t="s">
        <v>1023</v>
      </c>
      <c r="AY86" s="1172" t="s">
        <v>1023</v>
      </c>
      <c r="AZ86" s="1172" t="s">
        <v>1023</v>
      </c>
      <c r="BA86" s="1172" t="s">
        <v>1023</v>
      </c>
      <c r="BB86" s="1172">
        <v>13</v>
      </c>
      <c r="BC86" s="1172">
        <v>9</v>
      </c>
      <c r="BD86" s="1172">
        <v>4</v>
      </c>
      <c r="BE86" s="1172" t="s">
        <v>1023</v>
      </c>
      <c r="BF86" s="1172">
        <v>3</v>
      </c>
      <c r="BG86" s="1172" t="s">
        <v>1023</v>
      </c>
      <c r="BH86" s="1172" t="s">
        <v>1023</v>
      </c>
      <c r="BI86" s="1172" t="s">
        <v>1023</v>
      </c>
      <c r="BJ86" s="1172" t="s">
        <v>1023</v>
      </c>
      <c r="BK86" s="1172" t="s">
        <v>1023</v>
      </c>
      <c r="BL86" s="1172" t="s">
        <v>1023</v>
      </c>
      <c r="BM86" s="1172" t="s">
        <v>1023</v>
      </c>
      <c r="BN86" s="1172">
        <v>3</v>
      </c>
      <c r="BO86" s="1172">
        <v>2</v>
      </c>
      <c r="BP86" s="1172">
        <v>1</v>
      </c>
      <c r="BQ86" s="1172" t="s">
        <v>1023</v>
      </c>
      <c r="BR86" s="1172" t="s">
        <v>1023</v>
      </c>
      <c r="BS86" s="1172" t="s">
        <v>1023</v>
      </c>
      <c r="BT86" s="1172">
        <v>4</v>
      </c>
      <c r="BU86" s="1172">
        <v>2</v>
      </c>
      <c r="BV86" s="1172">
        <v>2</v>
      </c>
      <c r="BW86" s="1172" t="s">
        <v>1023</v>
      </c>
      <c r="BX86" s="1172">
        <v>1</v>
      </c>
      <c r="BY86" s="1172" t="s">
        <v>1023</v>
      </c>
      <c r="BZ86" s="1172" t="s">
        <v>1023</v>
      </c>
      <c r="CA86" s="1172" t="s">
        <v>1023</v>
      </c>
    </row>
    <row r="87" spans="2:79">
      <c r="B87" s="1173" t="s">
        <v>2501</v>
      </c>
      <c r="C87" s="1172">
        <v>160</v>
      </c>
      <c r="D87" s="1172">
        <v>116</v>
      </c>
      <c r="E87" s="1172">
        <v>44</v>
      </c>
      <c r="F87" s="1172">
        <v>19</v>
      </c>
      <c r="G87" s="1172">
        <v>9</v>
      </c>
      <c r="H87" s="1172">
        <v>10</v>
      </c>
      <c r="I87" s="1172" t="s">
        <v>1023</v>
      </c>
      <c r="J87" s="1172" t="s">
        <v>1023</v>
      </c>
      <c r="K87" s="1172">
        <v>1</v>
      </c>
      <c r="L87" s="1172">
        <v>13</v>
      </c>
      <c r="M87" s="1172">
        <v>8</v>
      </c>
      <c r="N87" s="1172">
        <v>5</v>
      </c>
      <c r="O87" s="1172" t="s">
        <v>1023</v>
      </c>
      <c r="P87" s="1172">
        <v>7</v>
      </c>
      <c r="Q87" s="1172" t="s">
        <v>1023</v>
      </c>
      <c r="R87" s="1172">
        <v>2</v>
      </c>
      <c r="S87" s="1172">
        <v>1</v>
      </c>
      <c r="T87" s="1172">
        <v>1</v>
      </c>
      <c r="U87" s="1172">
        <v>2</v>
      </c>
      <c r="V87" s="1172">
        <v>1</v>
      </c>
      <c r="W87" s="1172">
        <v>1</v>
      </c>
      <c r="X87" s="1172" t="s">
        <v>1023</v>
      </c>
      <c r="Y87" s="1172">
        <v>7</v>
      </c>
      <c r="Z87" s="1172" t="s">
        <v>1023</v>
      </c>
      <c r="AA87" s="1172">
        <v>7</v>
      </c>
      <c r="AB87" s="1172">
        <v>5</v>
      </c>
      <c r="AC87" s="1172">
        <v>2</v>
      </c>
      <c r="AD87" s="1172">
        <v>13</v>
      </c>
      <c r="AE87" s="1172">
        <v>12</v>
      </c>
      <c r="AF87" s="1172">
        <v>1</v>
      </c>
      <c r="AG87" s="1172">
        <v>12</v>
      </c>
      <c r="AH87" s="1172">
        <v>4</v>
      </c>
      <c r="AI87" s="1172">
        <v>8</v>
      </c>
      <c r="AJ87" s="1172">
        <v>18</v>
      </c>
      <c r="AK87" s="1172">
        <v>12</v>
      </c>
      <c r="AL87" s="1172">
        <v>6</v>
      </c>
      <c r="AM87" s="1172" t="s">
        <v>1023</v>
      </c>
      <c r="AN87" s="1172" t="s">
        <v>1023</v>
      </c>
      <c r="AO87" s="1172" t="s">
        <v>1023</v>
      </c>
      <c r="AP87" s="1172">
        <v>6</v>
      </c>
      <c r="AQ87" s="1172">
        <v>4</v>
      </c>
      <c r="AR87" s="1172">
        <v>2</v>
      </c>
      <c r="AS87" s="1172">
        <v>5</v>
      </c>
      <c r="AT87" s="1172">
        <v>4</v>
      </c>
      <c r="AU87" s="1172">
        <v>1</v>
      </c>
      <c r="AV87" s="1172">
        <v>3</v>
      </c>
      <c r="AW87" s="1172">
        <v>2</v>
      </c>
      <c r="AX87" s="1172">
        <v>1</v>
      </c>
      <c r="AY87" s="1172" t="s">
        <v>1023</v>
      </c>
      <c r="AZ87" s="1172" t="s">
        <v>1023</v>
      </c>
      <c r="BA87" s="1172" t="s">
        <v>1023</v>
      </c>
      <c r="BB87" s="1172">
        <v>39</v>
      </c>
      <c r="BC87" s="1172">
        <v>35</v>
      </c>
      <c r="BD87" s="1172">
        <v>4</v>
      </c>
      <c r="BE87" s="1172" t="s">
        <v>1023</v>
      </c>
      <c r="BF87" s="1172" t="s">
        <v>1023</v>
      </c>
      <c r="BG87" s="1172" t="s">
        <v>1023</v>
      </c>
      <c r="BH87" s="1172" t="s">
        <v>1023</v>
      </c>
      <c r="BI87" s="1172">
        <v>2</v>
      </c>
      <c r="BJ87" s="1172" t="s">
        <v>1023</v>
      </c>
      <c r="BK87" s="1172" t="s">
        <v>1023</v>
      </c>
      <c r="BL87" s="1172">
        <v>1</v>
      </c>
      <c r="BM87" s="1172" t="s">
        <v>1023</v>
      </c>
      <c r="BN87" s="1172" t="s">
        <v>1023</v>
      </c>
      <c r="BO87" s="1172">
        <v>1</v>
      </c>
      <c r="BP87" s="1172" t="s">
        <v>1023</v>
      </c>
      <c r="BQ87" s="1172" t="s">
        <v>1023</v>
      </c>
      <c r="BR87" s="1172" t="s">
        <v>1023</v>
      </c>
      <c r="BS87" s="1172" t="s">
        <v>1023</v>
      </c>
      <c r="BT87" s="1172">
        <v>2</v>
      </c>
      <c r="BU87" s="1172">
        <v>1</v>
      </c>
      <c r="BV87" s="1172">
        <v>1</v>
      </c>
      <c r="BW87" s="1172" t="s">
        <v>1023</v>
      </c>
      <c r="BX87" s="1172" t="s">
        <v>1023</v>
      </c>
      <c r="BY87" s="1172" t="s">
        <v>1023</v>
      </c>
      <c r="BZ87" s="1172" t="s">
        <v>1023</v>
      </c>
      <c r="CA87" s="1172" t="s">
        <v>1023</v>
      </c>
    </row>
    <row r="88" spans="2:79">
      <c r="B88" s="1173" t="s">
        <v>2502</v>
      </c>
      <c r="C88" s="1172">
        <v>1184</v>
      </c>
      <c r="D88" s="1172">
        <v>831</v>
      </c>
      <c r="E88" s="1172">
        <v>353</v>
      </c>
      <c r="F88" s="1172">
        <v>95</v>
      </c>
      <c r="G88" s="1172">
        <v>48</v>
      </c>
      <c r="H88" s="1172">
        <v>47</v>
      </c>
      <c r="I88" s="1172">
        <v>21</v>
      </c>
      <c r="J88" s="1172">
        <v>10</v>
      </c>
      <c r="K88" s="1172">
        <v>11</v>
      </c>
      <c r="L88" s="1172">
        <v>34</v>
      </c>
      <c r="M88" s="1172">
        <v>20</v>
      </c>
      <c r="N88" s="1172">
        <v>14</v>
      </c>
      <c r="O88" s="1172">
        <v>13</v>
      </c>
      <c r="P88" s="1172">
        <v>9</v>
      </c>
      <c r="Q88" s="1172">
        <v>4</v>
      </c>
      <c r="R88" s="1172">
        <v>28</v>
      </c>
      <c r="S88" s="1172">
        <v>11</v>
      </c>
      <c r="T88" s="1172">
        <v>17</v>
      </c>
      <c r="U88" s="1172">
        <v>49</v>
      </c>
      <c r="V88" s="1172">
        <v>25</v>
      </c>
      <c r="W88" s="1172">
        <v>24</v>
      </c>
      <c r="X88" s="1172">
        <v>54</v>
      </c>
      <c r="Y88" s="1172">
        <v>46</v>
      </c>
      <c r="Z88" s="1172">
        <v>8</v>
      </c>
      <c r="AA88" s="1172">
        <v>25</v>
      </c>
      <c r="AB88" s="1172">
        <v>14</v>
      </c>
      <c r="AC88" s="1172">
        <v>11</v>
      </c>
      <c r="AD88" s="1172">
        <v>198</v>
      </c>
      <c r="AE88" s="1172">
        <v>181</v>
      </c>
      <c r="AF88" s="1172">
        <v>17</v>
      </c>
      <c r="AG88" s="1172">
        <v>41</v>
      </c>
      <c r="AH88" s="1172">
        <v>28</v>
      </c>
      <c r="AI88" s="1172">
        <v>13</v>
      </c>
      <c r="AJ88" s="1172">
        <v>31</v>
      </c>
      <c r="AK88" s="1172">
        <v>23</v>
      </c>
      <c r="AL88" s="1172">
        <v>8</v>
      </c>
      <c r="AM88" s="1172">
        <v>49</v>
      </c>
      <c r="AN88" s="1172">
        <v>38</v>
      </c>
      <c r="AO88" s="1172">
        <v>11</v>
      </c>
      <c r="AP88" s="1172">
        <v>96</v>
      </c>
      <c r="AQ88" s="1172">
        <v>79</v>
      </c>
      <c r="AR88" s="1172">
        <v>17</v>
      </c>
      <c r="AS88" s="1172">
        <v>22</v>
      </c>
      <c r="AT88" s="1172">
        <v>16</v>
      </c>
      <c r="AU88" s="1172">
        <v>6</v>
      </c>
      <c r="AV88" s="1172">
        <v>17</v>
      </c>
      <c r="AW88" s="1172">
        <v>12</v>
      </c>
      <c r="AX88" s="1172">
        <v>5</v>
      </c>
      <c r="AY88" s="1172">
        <v>8</v>
      </c>
      <c r="AZ88" s="1172">
        <v>3</v>
      </c>
      <c r="BA88" s="1172">
        <v>5</v>
      </c>
      <c r="BB88" s="1172">
        <v>247</v>
      </c>
      <c r="BC88" s="1172">
        <v>170</v>
      </c>
      <c r="BD88" s="1172">
        <v>77</v>
      </c>
      <c r="BE88" s="1172">
        <v>53</v>
      </c>
      <c r="BF88" s="1172">
        <v>24</v>
      </c>
      <c r="BG88" s="1172">
        <v>29</v>
      </c>
      <c r="BH88" s="1172">
        <v>15</v>
      </c>
      <c r="BI88" s="1172">
        <v>9</v>
      </c>
      <c r="BJ88" s="1172">
        <v>6</v>
      </c>
      <c r="BK88" s="1172" t="s">
        <v>1023</v>
      </c>
      <c r="BL88" s="1172">
        <v>1</v>
      </c>
      <c r="BM88" s="1172" t="s">
        <v>1023</v>
      </c>
      <c r="BN88" s="1172">
        <v>19</v>
      </c>
      <c r="BO88" s="1172">
        <v>13</v>
      </c>
      <c r="BP88" s="1172">
        <v>6</v>
      </c>
      <c r="BQ88" s="1172">
        <v>16</v>
      </c>
      <c r="BR88" s="1172">
        <v>7</v>
      </c>
      <c r="BS88" s="1172">
        <v>9</v>
      </c>
      <c r="BT88" s="1172">
        <v>39</v>
      </c>
      <c r="BU88" s="1172">
        <v>32</v>
      </c>
      <c r="BV88" s="1172">
        <v>7</v>
      </c>
      <c r="BW88" s="1172">
        <v>13</v>
      </c>
      <c r="BX88" s="1172">
        <v>12</v>
      </c>
      <c r="BY88" s="1172">
        <v>1</v>
      </c>
      <c r="BZ88" s="1172" t="s">
        <v>1023</v>
      </c>
      <c r="CA88" s="1172" t="s">
        <v>1023</v>
      </c>
    </row>
    <row r="89" spans="2:79">
      <c r="B89" s="1173" t="s">
        <v>2503</v>
      </c>
      <c r="C89" s="1172">
        <v>935</v>
      </c>
      <c r="D89" s="1172">
        <v>748</v>
      </c>
      <c r="E89" s="1172">
        <v>187</v>
      </c>
      <c r="F89" s="1172">
        <v>42</v>
      </c>
      <c r="G89" s="1172">
        <v>26</v>
      </c>
      <c r="H89" s="1172">
        <v>16</v>
      </c>
      <c r="I89" s="1172">
        <v>8</v>
      </c>
      <c r="J89" s="1172">
        <v>4</v>
      </c>
      <c r="K89" s="1172">
        <v>4</v>
      </c>
      <c r="L89" s="1172">
        <v>9</v>
      </c>
      <c r="M89" s="1172">
        <v>3</v>
      </c>
      <c r="N89" s="1172">
        <v>6</v>
      </c>
      <c r="O89" s="1172" t="s">
        <v>1023</v>
      </c>
      <c r="P89" s="1172">
        <v>2</v>
      </c>
      <c r="Q89" s="1172" t="s">
        <v>1023</v>
      </c>
      <c r="R89" s="1172">
        <v>21</v>
      </c>
      <c r="S89" s="1172">
        <v>11</v>
      </c>
      <c r="T89" s="1172">
        <v>10</v>
      </c>
      <c r="U89" s="1172">
        <v>11</v>
      </c>
      <c r="V89" s="1172">
        <v>9</v>
      </c>
      <c r="W89" s="1172">
        <v>2</v>
      </c>
      <c r="X89" s="1172">
        <v>54</v>
      </c>
      <c r="Y89" s="1172">
        <v>47</v>
      </c>
      <c r="Z89" s="1172">
        <v>7</v>
      </c>
      <c r="AA89" s="1172">
        <v>58</v>
      </c>
      <c r="AB89" s="1172">
        <v>30</v>
      </c>
      <c r="AC89" s="1172">
        <v>28</v>
      </c>
      <c r="AD89" s="1172">
        <v>278</v>
      </c>
      <c r="AE89" s="1172">
        <v>260</v>
      </c>
      <c r="AF89" s="1172">
        <v>18</v>
      </c>
      <c r="AG89" s="1172">
        <v>13</v>
      </c>
      <c r="AH89" s="1172">
        <v>8</v>
      </c>
      <c r="AI89" s="1172">
        <v>5</v>
      </c>
      <c r="AJ89" s="1172">
        <v>14</v>
      </c>
      <c r="AK89" s="1172">
        <v>9</v>
      </c>
      <c r="AL89" s="1172">
        <v>5</v>
      </c>
      <c r="AM89" s="1172">
        <v>85</v>
      </c>
      <c r="AN89" s="1172">
        <v>71</v>
      </c>
      <c r="AO89" s="1172">
        <v>14</v>
      </c>
      <c r="AP89" s="1172">
        <v>94</v>
      </c>
      <c r="AQ89" s="1172">
        <v>86</v>
      </c>
      <c r="AR89" s="1172">
        <v>8</v>
      </c>
      <c r="AS89" s="1172">
        <v>8</v>
      </c>
      <c r="AT89" s="1172">
        <v>3</v>
      </c>
      <c r="AU89" s="1172">
        <v>5</v>
      </c>
      <c r="AV89" s="1172">
        <v>5</v>
      </c>
      <c r="AW89" s="1172">
        <v>4</v>
      </c>
      <c r="AX89" s="1172">
        <v>1</v>
      </c>
      <c r="AY89" s="1172" t="s">
        <v>1023</v>
      </c>
      <c r="AZ89" s="1172">
        <v>2</v>
      </c>
      <c r="BA89" s="1172" t="s">
        <v>1023</v>
      </c>
      <c r="BB89" s="1172">
        <v>124</v>
      </c>
      <c r="BC89" s="1172">
        <v>97</v>
      </c>
      <c r="BD89" s="1172">
        <v>27</v>
      </c>
      <c r="BE89" s="1172">
        <v>9</v>
      </c>
      <c r="BF89" s="1172">
        <v>4</v>
      </c>
      <c r="BG89" s="1172">
        <v>5</v>
      </c>
      <c r="BH89" s="1172">
        <v>8</v>
      </c>
      <c r="BI89" s="1172">
        <v>4</v>
      </c>
      <c r="BJ89" s="1172">
        <v>4</v>
      </c>
      <c r="BK89" s="1172" t="s">
        <v>1023</v>
      </c>
      <c r="BL89" s="1172" t="s">
        <v>1023</v>
      </c>
      <c r="BM89" s="1172">
        <v>1</v>
      </c>
      <c r="BN89" s="1172">
        <v>35</v>
      </c>
      <c r="BO89" s="1172">
        <v>22</v>
      </c>
      <c r="BP89" s="1172">
        <v>13</v>
      </c>
      <c r="BQ89" s="1172">
        <v>11</v>
      </c>
      <c r="BR89" s="1172">
        <v>8</v>
      </c>
      <c r="BS89" s="1172">
        <v>3</v>
      </c>
      <c r="BT89" s="1172">
        <v>31</v>
      </c>
      <c r="BU89" s="1172">
        <v>27</v>
      </c>
      <c r="BV89" s="1172">
        <v>4</v>
      </c>
      <c r="BW89" s="1172">
        <v>11</v>
      </c>
      <c r="BX89" s="1172">
        <v>10</v>
      </c>
      <c r="BY89" s="1172">
        <v>1</v>
      </c>
      <c r="BZ89" s="1172">
        <v>1</v>
      </c>
      <c r="CA89" s="1172" t="s">
        <v>1023</v>
      </c>
    </row>
    <row r="90" spans="2:79">
      <c r="B90" s="1173" t="s">
        <v>2504</v>
      </c>
      <c r="C90" s="1172">
        <v>1792</v>
      </c>
      <c r="D90" s="1172">
        <v>1286</v>
      </c>
      <c r="E90" s="1172">
        <v>506</v>
      </c>
      <c r="F90" s="1172">
        <v>79</v>
      </c>
      <c r="G90" s="1172">
        <v>48</v>
      </c>
      <c r="H90" s="1172">
        <v>31</v>
      </c>
      <c r="I90" s="1172">
        <v>41</v>
      </c>
      <c r="J90" s="1172">
        <v>22</v>
      </c>
      <c r="K90" s="1172">
        <v>19</v>
      </c>
      <c r="L90" s="1172">
        <v>34</v>
      </c>
      <c r="M90" s="1172">
        <v>21</v>
      </c>
      <c r="N90" s="1172">
        <v>13</v>
      </c>
      <c r="O90" s="1172">
        <v>22</v>
      </c>
      <c r="P90" s="1172">
        <v>14</v>
      </c>
      <c r="Q90" s="1172">
        <v>8</v>
      </c>
      <c r="R90" s="1172">
        <v>88</v>
      </c>
      <c r="S90" s="1172">
        <v>52</v>
      </c>
      <c r="T90" s="1172">
        <v>36</v>
      </c>
      <c r="U90" s="1172">
        <v>129</v>
      </c>
      <c r="V90" s="1172">
        <v>74</v>
      </c>
      <c r="W90" s="1172">
        <v>55</v>
      </c>
      <c r="X90" s="1172">
        <v>50</v>
      </c>
      <c r="Y90" s="1172">
        <v>45</v>
      </c>
      <c r="Z90" s="1172">
        <v>5</v>
      </c>
      <c r="AA90" s="1172">
        <v>36</v>
      </c>
      <c r="AB90" s="1172">
        <v>26</v>
      </c>
      <c r="AC90" s="1172">
        <v>10</v>
      </c>
      <c r="AD90" s="1172">
        <v>275</v>
      </c>
      <c r="AE90" s="1172">
        <v>259</v>
      </c>
      <c r="AF90" s="1172">
        <v>16</v>
      </c>
      <c r="AG90" s="1172">
        <v>61</v>
      </c>
      <c r="AH90" s="1172">
        <v>36</v>
      </c>
      <c r="AI90" s="1172">
        <v>25</v>
      </c>
      <c r="AJ90" s="1172">
        <v>48</v>
      </c>
      <c r="AK90" s="1172">
        <v>36</v>
      </c>
      <c r="AL90" s="1172">
        <v>12</v>
      </c>
      <c r="AM90" s="1172">
        <v>87</v>
      </c>
      <c r="AN90" s="1172">
        <v>70</v>
      </c>
      <c r="AO90" s="1172">
        <v>17</v>
      </c>
      <c r="AP90" s="1172">
        <v>149</v>
      </c>
      <c r="AQ90" s="1172">
        <v>108</v>
      </c>
      <c r="AR90" s="1172">
        <v>41</v>
      </c>
      <c r="AS90" s="1172">
        <v>14</v>
      </c>
      <c r="AT90" s="1172">
        <v>6</v>
      </c>
      <c r="AU90" s="1172">
        <v>8</v>
      </c>
      <c r="AV90" s="1172">
        <v>19</v>
      </c>
      <c r="AW90" s="1172">
        <v>13</v>
      </c>
      <c r="AX90" s="1172">
        <v>6</v>
      </c>
      <c r="AY90" s="1172">
        <v>30</v>
      </c>
      <c r="AZ90" s="1172">
        <v>19</v>
      </c>
      <c r="BA90" s="1172">
        <v>11</v>
      </c>
      <c r="BB90" s="1172">
        <v>355</v>
      </c>
      <c r="BC90" s="1172">
        <v>262</v>
      </c>
      <c r="BD90" s="1172">
        <v>93</v>
      </c>
      <c r="BE90" s="1172">
        <v>153</v>
      </c>
      <c r="BF90" s="1172">
        <v>90</v>
      </c>
      <c r="BG90" s="1172">
        <v>63</v>
      </c>
      <c r="BH90" s="1172">
        <v>18</v>
      </c>
      <c r="BI90" s="1172">
        <v>9</v>
      </c>
      <c r="BJ90" s="1172">
        <v>9</v>
      </c>
      <c r="BK90" s="1172">
        <v>2</v>
      </c>
      <c r="BL90" s="1172">
        <v>1</v>
      </c>
      <c r="BM90" s="1172">
        <v>1</v>
      </c>
      <c r="BN90" s="1172">
        <v>19</v>
      </c>
      <c r="BO90" s="1172">
        <v>14</v>
      </c>
      <c r="BP90" s="1172">
        <v>5</v>
      </c>
      <c r="BQ90" s="1172">
        <v>21</v>
      </c>
      <c r="BR90" s="1172">
        <v>13</v>
      </c>
      <c r="BS90" s="1172">
        <v>8</v>
      </c>
      <c r="BT90" s="1172">
        <v>38</v>
      </c>
      <c r="BU90" s="1172">
        <v>30</v>
      </c>
      <c r="BV90" s="1172">
        <v>8</v>
      </c>
      <c r="BW90" s="1172">
        <v>22</v>
      </c>
      <c r="BX90" s="1172">
        <v>16</v>
      </c>
      <c r="BY90" s="1172">
        <v>6</v>
      </c>
      <c r="BZ90" s="1172">
        <v>2</v>
      </c>
      <c r="CA90" s="1172" t="s">
        <v>1023</v>
      </c>
    </row>
    <row r="92" spans="2:79">
      <c r="B92" s="1331" t="s">
        <v>2209</v>
      </c>
      <c r="C92" s="1331"/>
      <c r="D92" s="1331"/>
      <c r="E92" s="1331"/>
      <c r="F92" s="1331"/>
      <c r="G92" s="1331"/>
    </row>
    <row r="93" spans="2:79" ht="27.75" customHeight="1">
      <c r="B93" s="1330" t="s">
        <v>2210</v>
      </c>
      <c r="C93" s="1330"/>
      <c r="D93" s="1330"/>
      <c r="E93" s="1330"/>
      <c r="F93" s="1330"/>
      <c r="G93" s="1330"/>
    </row>
    <row r="94" spans="2:79" ht="16.5">
      <c r="B94" s="143" t="s">
        <v>2211</v>
      </c>
      <c r="C94" s="54"/>
      <c r="D94" s="54"/>
      <c r="E94" s="54"/>
      <c r="F94" s="54"/>
      <c r="G94" s="54"/>
    </row>
    <row r="95" spans="2:79">
      <c r="B95" s="327" t="s">
        <v>935</v>
      </c>
      <c r="C95" s="137"/>
      <c r="D95" s="137"/>
      <c r="E95" s="137"/>
      <c r="F95" s="137"/>
      <c r="G95" s="137"/>
    </row>
    <row r="96" spans="2:79" s="1168" customFormat="1" ht="13.5">
      <c r="B96" s="1169" t="s">
        <v>3105</v>
      </c>
      <c r="C96" s="1170"/>
      <c r="D96" s="1170"/>
      <c r="E96" s="1170"/>
      <c r="F96" s="1170"/>
      <c r="G96" s="1170"/>
      <c r="H96" s="1170"/>
      <c r="I96" s="1170"/>
      <c r="J96" s="1170"/>
      <c r="K96" s="1170"/>
      <c r="L96" s="1170"/>
      <c r="M96" s="1170"/>
      <c r="N96" s="1170"/>
      <c r="O96" s="1170"/>
      <c r="P96" s="1170"/>
      <c r="Q96" s="1170"/>
    </row>
  </sheetData>
  <mergeCells count="29">
    <mergeCell ref="B92:G92"/>
    <mergeCell ref="B93:G93"/>
    <mergeCell ref="BE3:BG3"/>
    <mergeCell ref="BH3:BJ3"/>
    <mergeCell ref="X3:Z3"/>
    <mergeCell ref="AA3:AC3"/>
    <mergeCell ref="AD3:AF3"/>
    <mergeCell ref="AG3:AI3"/>
    <mergeCell ref="AJ3:AL3"/>
    <mergeCell ref="AM3:AO3"/>
    <mergeCell ref="AP3:AR3"/>
    <mergeCell ref="AS3:AU3"/>
    <mergeCell ref="AV3:AX3"/>
    <mergeCell ref="U3:W3"/>
    <mergeCell ref="BW3:BY3"/>
    <mergeCell ref="BQ3:BS3"/>
    <mergeCell ref="BT3:BV3"/>
    <mergeCell ref="AY3:BA3"/>
    <mergeCell ref="BB3:BD3"/>
    <mergeCell ref="BK3:BM3"/>
    <mergeCell ref="BN3:BP3"/>
    <mergeCell ref="B2:R2"/>
    <mergeCell ref="B3:B4"/>
    <mergeCell ref="C3:E3"/>
    <mergeCell ref="F3:H3"/>
    <mergeCell ref="I3:K3"/>
    <mergeCell ref="L3:N3"/>
    <mergeCell ref="O3:Q3"/>
    <mergeCell ref="R3:T3"/>
  </mergeCells>
  <hyperlinks>
    <hyperlink ref="CC3" location="INDICE!B115" display="INDICE"/>
    <hyperlink ref="B96" r:id="rId1"/>
  </hyperlinks>
  <pageMargins left="0.7" right="0.7" top="0.75" bottom="0.75" header="0.3" footer="0.3"/>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012"/>
  <sheetViews>
    <sheetView showGridLines="0" workbookViewId="0">
      <selection activeCell="B5" sqref="B5:B7"/>
    </sheetView>
  </sheetViews>
  <sheetFormatPr baseColWidth="10" defaultRowHeight="15"/>
  <cols>
    <col min="1" max="1" width="3.7109375" style="23" customWidth="1"/>
    <col min="2" max="2" width="34.85546875" style="23" customWidth="1"/>
    <col min="3" max="16384" width="11.42578125" style="23"/>
  </cols>
  <sheetData>
    <row r="1" spans="2:16" ht="78" customHeight="1"/>
    <row r="2" spans="2:16" ht="52.5" customHeight="1">
      <c r="B2" s="1417" t="s">
        <v>2829</v>
      </c>
      <c r="C2" s="1417"/>
      <c r="D2" s="1417"/>
      <c r="E2" s="1417"/>
      <c r="F2" s="1417"/>
      <c r="G2" s="1417"/>
      <c r="H2" s="1417"/>
      <c r="I2" s="1417"/>
      <c r="J2" s="1417"/>
      <c r="K2" s="1417"/>
      <c r="L2" s="1417"/>
      <c r="M2" s="1417"/>
      <c r="N2" s="1417"/>
      <c r="O2" s="1417"/>
      <c r="P2" s="1417"/>
    </row>
    <row r="3" spans="2:16" ht="28.5" customHeight="1">
      <c r="B3" s="1475" t="s">
        <v>2767</v>
      </c>
      <c r="C3" s="1476" t="s">
        <v>2830</v>
      </c>
      <c r="D3" s="1475" t="s">
        <v>1221</v>
      </c>
      <c r="E3" s="1475"/>
      <c r="F3" s="1475" t="s">
        <v>2506</v>
      </c>
      <c r="G3" s="1475"/>
      <c r="H3" s="1475"/>
      <c r="I3" s="1475" t="s">
        <v>2507</v>
      </c>
      <c r="J3" s="1475"/>
      <c r="K3" s="1475"/>
      <c r="L3" s="1475"/>
      <c r="M3" s="1475"/>
      <c r="N3" s="1475" t="s">
        <v>2508</v>
      </c>
      <c r="O3" s="1032"/>
      <c r="P3" s="60" t="s">
        <v>459</v>
      </c>
    </row>
    <row r="4" spans="2:16" ht="25.5" customHeight="1">
      <c r="B4" s="1475"/>
      <c r="C4" s="1476"/>
      <c r="D4" s="1043" t="s">
        <v>1224</v>
      </c>
      <c r="E4" s="1043" t="s">
        <v>1225</v>
      </c>
      <c r="F4" s="1043" t="s">
        <v>2813</v>
      </c>
      <c r="G4" s="1043" t="s">
        <v>1387</v>
      </c>
      <c r="H4" s="1043" t="s">
        <v>2023</v>
      </c>
      <c r="I4" s="1043" t="s">
        <v>1251</v>
      </c>
      <c r="J4" s="1043" t="s">
        <v>1252</v>
      </c>
      <c r="K4" s="1043" t="s">
        <v>1253</v>
      </c>
      <c r="L4" s="1043" t="s">
        <v>1254</v>
      </c>
      <c r="M4" s="1043" t="s">
        <v>3117</v>
      </c>
      <c r="N4" s="1475"/>
      <c r="O4" s="1032"/>
    </row>
    <row r="5" spans="2:16">
      <c r="B5" s="1479" t="s">
        <v>1388</v>
      </c>
      <c r="C5" s="1041" t="s">
        <v>49</v>
      </c>
      <c r="D5" s="1037">
        <v>2</v>
      </c>
      <c r="E5" s="1037" t="s">
        <v>1023</v>
      </c>
      <c r="F5" s="1037" t="s">
        <v>1023</v>
      </c>
      <c r="G5" s="1037" t="s">
        <v>1023</v>
      </c>
      <c r="H5" s="1037" t="s">
        <v>1023</v>
      </c>
      <c r="I5" s="1037" t="s">
        <v>1023</v>
      </c>
      <c r="J5" s="1037" t="s">
        <v>1023</v>
      </c>
      <c r="K5" s="1037">
        <v>2</v>
      </c>
      <c r="L5" s="1037" t="s">
        <v>1023</v>
      </c>
      <c r="M5" s="1037" t="s">
        <v>1023</v>
      </c>
      <c r="N5" s="1037" t="s">
        <v>1023</v>
      </c>
      <c r="O5" s="1032"/>
    </row>
    <row r="6" spans="2:16">
      <c r="B6" s="1479"/>
      <c r="C6" s="1041" t="s">
        <v>2509</v>
      </c>
      <c r="D6" s="1037">
        <v>1</v>
      </c>
      <c r="E6" s="1037" t="s">
        <v>1023</v>
      </c>
      <c r="F6" s="1037" t="s">
        <v>1023</v>
      </c>
      <c r="G6" s="1037" t="s">
        <v>1023</v>
      </c>
      <c r="H6" s="1037" t="s">
        <v>1023</v>
      </c>
      <c r="I6" s="1037" t="s">
        <v>1023</v>
      </c>
      <c r="J6" s="1037" t="s">
        <v>1023</v>
      </c>
      <c r="K6" s="1037">
        <v>1</v>
      </c>
      <c r="L6" s="1037" t="s">
        <v>1023</v>
      </c>
      <c r="M6" s="1037" t="s">
        <v>1023</v>
      </c>
      <c r="N6" s="1037" t="s">
        <v>1023</v>
      </c>
      <c r="O6" s="1032"/>
    </row>
    <row r="7" spans="2:16">
      <c r="B7" s="1479"/>
      <c r="C7" s="1041" t="s">
        <v>2510</v>
      </c>
      <c r="D7" s="1037">
        <v>1</v>
      </c>
      <c r="E7" s="1037" t="s">
        <v>1023</v>
      </c>
      <c r="F7" s="1037" t="s">
        <v>1023</v>
      </c>
      <c r="G7" s="1037" t="s">
        <v>1023</v>
      </c>
      <c r="H7" s="1037" t="s">
        <v>1023</v>
      </c>
      <c r="I7" s="1037" t="s">
        <v>1023</v>
      </c>
      <c r="J7" s="1037" t="s">
        <v>1023</v>
      </c>
      <c r="K7" s="1037">
        <v>1</v>
      </c>
      <c r="L7" s="1037" t="s">
        <v>1023</v>
      </c>
      <c r="M7" s="1037" t="s">
        <v>1023</v>
      </c>
      <c r="N7" s="1037" t="s">
        <v>1023</v>
      </c>
      <c r="O7" s="1032"/>
    </row>
    <row r="8" spans="2:16">
      <c r="B8" s="1479" t="s">
        <v>1389</v>
      </c>
      <c r="C8" s="1041" t="s">
        <v>49</v>
      </c>
      <c r="D8" s="1037">
        <v>17</v>
      </c>
      <c r="E8" s="1037" t="s">
        <v>1023</v>
      </c>
      <c r="F8" s="1037" t="s">
        <v>1023</v>
      </c>
      <c r="G8" s="1037" t="s">
        <v>1023</v>
      </c>
      <c r="H8" s="1037">
        <v>3</v>
      </c>
      <c r="I8" s="1037">
        <v>1</v>
      </c>
      <c r="J8" s="1037" t="s">
        <v>1023</v>
      </c>
      <c r="K8" s="1037">
        <v>1</v>
      </c>
      <c r="L8" s="1037" t="s">
        <v>1023</v>
      </c>
      <c r="M8" s="1037">
        <v>12</v>
      </c>
      <c r="N8" s="1037" t="s">
        <v>1023</v>
      </c>
      <c r="O8" s="1032"/>
    </row>
    <row r="9" spans="2:16">
      <c r="B9" s="1479"/>
      <c r="C9" s="1041" t="s">
        <v>2509</v>
      </c>
      <c r="D9" s="1037">
        <v>5</v>
      </c>
      <c r="E9" s="1037" t="s">
        <v>1023</v>
      </c>
      <c r="F9" s="1037" t="s">
        <v>1023</v>
      </c>
      <c r="G9" s="1037" t="s">
        <v>1023</v>
      </c>
      <c r="H9" s="1037" t="s">
        <v>1023</v>
      </c>
      <c r="I9" s="1037" t="s">
        <v>1023</v>
      </c>
      <c r="J9" s="1037" t="s">
        <v>1023</v>
      </c>
      <c r="K9" s="1037" t="s">
        <v>1023</v>
      </c>
      <c r="L9" s="1037" t="s">
        <v>1023</v>
      </c>
      <c r="M9" s="1037">
        <v>5</v>
      </c>
      <c r="N9" s="1037" t="s">
        <v>1023</v>
      </c>
      <c r="O9" s="1032"/>
    </row>
    <row r="10" spans="2:16">
      <c r="B10" s="1479"/>
      <c r="C10" s="1041" t="s">
        <v>2510</v>
      </c>
      <c r="D10" s="1037">
        <v>12</v>
      </c>
      <c r="E10" s="1037" t="s">
        <v>1023</v>
      </c>
      <c r="F10" s="1037" t="s">
        <v>1023</v>
      </c>
      <c r="G10" s="1037" t="s">
        <v>1023</v>
      </c>
      <c r="H10" s="1037">
        <v>3</v>
      </c>
      <c r="I10" s="1037">
        <v>1</v>
      </c>
      <c r="J10" s="1037" t="s">
        <v>1023</v>
      </c>
      <c r="K10" s="1037">
        <v>1</v>
      </c>
      <c r="L10" s="1037" t="s">
        <v>1023</v>
      </c>
      <c r="M10" s="1037">
        <v>7</v>
      </c>
      <c r="N10" s="1037" t="s">
        <v>1023</v>
      </c>
      <c r="O10" s="1032"/>
    </row>
    <row r="11" spans="2:16">
      <c r="B11" s="1479" t="s">
        <v>1390</v>
      </c>
      <c r="C11" s="1041" t="s">
        <v>49</v>
      </c>
      <c r="D11" s="1037">
        <v>1</v>
      </c>
      <c r="E11" s="1037" t="s">
        <v>1023</v>
      </c>
      <c r="F11" s="1037" t="s">
        <v>1023</v>
      </c>
      <c r="G11" s="1037" t="s">
        <v>1023</v>
      </c>
      <c r="H11" s="1037">
        <v>1</v>
      </c>
      <c r="I11" s="1037" t="s">
        <v>1023</v>
      </c>
      <c r="J11" s="1037" t="s">
        <v>1023</v>
      </c>
      <c r="K11" s="1037" t="s">
        <v>1023</v>
      </c>
      <c r="L11" s="1037" t="s">
        <v>1023</v>
      </c>
      <c r="M11" s="1037" t="s">
        <v>1023</v>
      </c>
      <c r="N11" s="1037" t="s">
        <v>1023</v>
      </c>
      <c r="O11" s="1032"/>
    </row>
    <row r="12" spans="2:16">
      <c r="B12" s="1479"/>
      <c r="C12" s="1041" t="s">
        <v>2510</v>
      </c>
      <c r="D12" s="1037">
        <v>1</v>
      </c>
      <c r="E12" s="1037" t="s">
        <v>1023</v>
      </c>
      <c r="F12" s="1037" t="s">
        <v>1023</v>
      </c>
      <c r="G12" s="1037" t="s">
        <v>1023</v>
      </c>
      <c r="H12" s="1037">
        <v>1</v>
      </c>
      <c r="I12" s="1037" t="s">
        <v>1023</v>
      </c>
      <c r="J12" s="1037" t="s">
        <v>1023</v>
      </c>
      <c r="K12" s="1037" t="s">
        <v>1023</v>
      </c>
      <c r="L12" s="1037" t="s">
        <v>1023</v>
      </c>
      <c r="M12" s="1037" t="s">
        <v>1023</v>
      </c>
      <c r="N12" s="1037" t="s">
        <v>1023</v>
      </c>
      <c r="O12" s="1032"/>
    </row>
    <row r="13" spans="2:16">
      <c r="B13" s="1479" t="s">
        <v>2511</v>
      </c>
      <c r="C13" s="1041" t="s">
        <v>49</v>
      </c>
      <c r="D13" s="1037">
        <v>118</v>
      </c>
      <c r="E13" s="1037" t="s">
        <v>1023</v>
      </c>
      <c r="F13" s="1037" t="s">
        <v>1023</v>
      </c>
      <c r="G13" s="1037">
        <v>2</v>
      </c>
      <c r="H13" s="1037">
        <v>19</v>
      </c>
      <c r="I13" s="1037">
        <v>16</v>
      </c>
      <c r="J13" s="1037">
        <v>3</v>
      </c>
      <c r="K13" s="1037" t="s">
        <v>2768</v>
      </c>
      <c r="L13" s="1037">
        <v>12</v>
      </c>
      <c r="M13" s="1037">
        <v>56</v>
      </c>
      <c r="N13" s="1037" t="s">
        <v>1023</v>
      </c>
      <c r="O13" s="1032"/>
    </row>
    <row r="14" spans="2:16">
      <c r="B14" s="1479"/>
      <c r="C14" s="1041" t="s">
        <v>2509</v>
      </c>
      <c r="D14" s="1037">
        <v>54</v>
      </c>
      <c r="E14" s="1037" t="s">
        <v>1023</v>
      </c>
      <c r="F14" s="1037" t="s">
        <v>1023</v>
      </c>
      <c r="G14" s="1037" t="s">
        <v>1023</v>
      </c>
      <c r="H14" s="1037">
        <v>5</v>
      </c>
      <c r="I14" s="1037">
        <v>13</v>
      </c>
      <c r="J14" s="1037">
        <v>2</v>
      </c>
      <c r="K14" s="1037">
        <v>6</v>
      </c>
      <c r="L14" s="1037">
        <v>6</v>
      </c>
      <c r="M14" s="1037">
        <v>22</v>
      </c>
      <c r="N14" s="1037" t="s">
        <v>1023</v>
      </c>
      <c r="O14" s="1032"/>
    </row>
    <row r="15" spans="2:16">
      <c r="B15" s="1479"/>
      <c r="C15" s="1041" t="s">
        <v>2510</v>
      </c>
      <c r="D15" s="1037">
        <v>64</v>
      </c>
      <c r="E15" s="1037" t="s">
        <v>1023</v>
      </c>
      <c r="F15" s="1037" t="s">
        <v>1023</v>
      </c>
      <c r="G15" s="1037">
        <v>2</v>
      </c>
      <c r="H15" s="1037">
        <v>14</v>
      </c>
      <c r="I15" s="1037">
        <v>3</v>
      </c>
      <c r="J15" s="1037">
        <v>1</v>
      </c>
      <c r="K15" s="1037">
        <v>4</v>
      </c>
      <c r="L15" s="1037">
        <v>6</v>
      </c>
      <c r="M15" s="1037">
        <v>34</v>
      </c>
      <c r="N15" s="1037" t="s">
        <v>1023</v>
      </c>
      <c r="O15" s="1032"/>
    </row>
    <row r="16" spans="2:16">
      <c r="B16" s="1479" t="s">
        <v>1391</v>
      </c>
      <c r="C16" s="1041" t="s">
        <v>49</v>
      </c>
      <c r="D16" s="1037">
        <v>22</v>
      </c>
      <c r="E16" s="1037" t="s">
        <v>1023</v>
      </c>
      <c r="F16" s="1037" t="s">
        <v>1023</v>
      </c>
      <c r="G16" s="1037" t="s">
        <v>1023</v>
      </c>
      <c r="H16" s="1037" t="s">
        <v>1023</v>
      </c>
      <c r="I16" s="1037" t="s">
        <v>1023</v>
      </c>
      <c r="J16" s="1037" t="s">
        <v>1023</v>
      </c>
      <c r="K16" s="1037">
        <v>9</v>
      </c>
      <c r="L16" s="1037">
        <v>6</v>
      </c>
      <c r="M16" s="1037">
        <v>7</v>
      </c>
      <c r="N16" s="1037" t="s">
        <v>1023</v>
      </c>
      <c r="O16" s="1032"/>
    </row>
    <row r="17" spans="2:15">
      <c r="B17" s="1479"/>
      <c r="C17" s="1041" t="s">
        <v>2509</v>
      </c>
      <c r="D17" s="1037">
        <v>16</v>
      </c>
      <c r="E17" s="1037" t="s">
        <v>1023</v>
      </c>
      <c r="F17" s="1037" t="s">
        <v>1023</v>
      </c>
      <c r="G17" s="1037" t="s">
        <v>1023</v>
      </c>
      <c r="H17" s="1037" t="s">
        <v>1023</v>
      </c>
      <c r="I17" s="1037" t="s">
        <v>1023</v>
      </c>
      <c r="J17" s="1037" t="s">
        <v>1023</v>
      </c>
      <c r="K17" s="1037">
        <v>7</v>
      </c>
      <c r="L17" s="1037">
        <v>3</v>
      </c>
      <c r="M17" s="1037">
        <v>6</v>
      </c>
      <c r="N17" s="1037" t="s">
        <v>1023</v>
      </c>
      <c r="O17" s="1032"/>
    </row>
    <row r="18" spans="2:15">
      <c r="B18" s="1479"/>
      <c r="C18" s="1041" t="s">
        <v>2510</v>
      </c>
      <c r="D18" s="1037">
        <v>6</v>
      </c>
      <c r="E18" s="1037" t="s">
        <v>1023</v>
      </c>
      <c r="F18" s="1037" t="s">
        <v>1023</v>
      </c>
      <c r="G18" s="1037" t="s">
        <v>1023</v>
      </c>
      <c r="H18" s="1037" t="s">
        <v>1023</v>
      </c>
      <c r="I18" s="1037" t="s">
        <v>1023</v>
      </c>
      <c r="J18" s="1037" t="s">
        <v>1023</v>
      </c>
      <c r="K18" s="1037">
        <v>2</v>
      </c>
      <c r="L18" s="1037">
        <v>3</v>
      </c>
      <c r="M18" s="1037">
        <v>1</v>
      </c>
      <c r="N18" s="1037" t="s">
        <v>1023</v>
      </c>
      <c r="O18" s="1032"/>
    </row>
    <row r="19" spans="2:15">
      <c r="B19" s="1479" t="s">
        <v>1392</v>
      </c>
      <c r="C19" s="1041" t="s">
        <v>49</v>
      </c>
      <c r="D19" s="1037">
        <v>363</v>
      </c>
      <c r="E19" s="1037" t="s">
        <v>1023</v>
      </c>
      <c r="F19" s="1037" t="s">
        <v>1023</v>
      </c>
      <c r="G19" s="1037" t="s">
        <v>1023</v>
      </c>
      <c r="H19" s="1037" t="s">
        <v>1023</v>
      </c>
      <c r="I19" s="1037">
        <v>1</v>
      </c>
      <c r="J19" s="1037">
        <v>3</v>
      </c>
      <c r="K19" s="1037">
        <v>126</v>
      </c>
      <c r="L19" s="1037">
        <v>86</v>
      </c>
      <c r="M19" s="1037">
        <v>147</v>
      </c>
      <c r="N19" s="1037" t="s">
        <v>1023</v>
      </c>
      <c r="O19" s="1032"/>
    </row>
    <row r="20" spans="2:15">
      <c r="B20" s="1479"/>
      <c r="C20" s="1041" t="s">
        <v>2509</v>
      </c>
      <c r="D20" s="1037">
        <v>276</v>
      </c>
      <c r="E20" s="1037" t="s">
        <v>1023</v>
      </c>
      <c r="F20" s="1037" t="s">
        <v>1023</v>
      </c>
      <c r="G20" s="1037" t="s">
        <v>1023</v>
      </c>
      <c r="H20" s="1037" t="s">
        <v>1023</v>
      </c>
      <c r="I20" s="1037">
        <v>1</v>
      </c>
      <c r="J20" s="1037">
        <v>2</v>
      </c>
      <c r="K20" s="1037" t="s">
        <v>2769</v>
      </c>
      <c r="L20" s="1037" t="s">
        <v>2770</v>
      </c>
      <c r="M20" s="1037">
        <v>43160</v>
      </c>
      <c r="N20" s="1037" t="s">
        <v>1023</v>
      </c>
      <c r="O20" s="1032"/>
    </row>
    <row r="21" spans="2:15">
      <c r="B21" s="1479"/>
      <c r="C21" s="1041" t="s">
        <v>2510</v>
      </c>
      <c r="D21" s="1037">
        <v>87</v>
      </c>
      <c r="E21" s="1037" t="s">
        <v>1023</v>
      </c>
      <c r="F21" s="1037" t="s">
        <v>1023</v>
      </c>
      <c r="G21" s="1037" t="s">
        <v>1023</v>
      </c>
      <c r="H21" s="1037" t="s">
        <v>1023</v>
      </c>
      <c r="I21" s="1037" t="s">
        <v>1023</v>
      </c>
      <c r="J21" s="1037">
        <v>1</v>
      </c>
      <c r="K21" s="1037">
        <v>16</v>
      </c>
      <c r="L21" s="1037">
        <v>26</v>
      </c>
      <c r="M21" s="1037">
        <v>44</v>
      </c>
      <c r="N21" s="1037" t="s">
        <v>1023</v>
      </c>
      <c r="O21" s="1032"/>
    </row>
    <row r="22" spans="2:15">
      <c r="B22" s="1479" t="s">
        <v>1393</v>
      </c>
      <c r="C22" s="1041" t="s">
        <v>49</v>
      </c>
      <c r="D22" s="1037">
        <v>23</v>
      </c>
      <c r="E22" s="1037" t="s">
        <v>1023</v>
      </c>
      <c r="F22" s="1037" t="s">
        <v>1023</v>
      </c>
      <c r="G22" s="1037" t="s">
        <v>1023</v>
      </c>
      <c r="H22" s="1037">
        <v>2</v>
      </c>
      <c r="I22" s="1037">
        <v>2</v>
      </c>
      <c r="J22" s="1037">
        <v>1</v>
      </c>
      <c r="K22" s="1037">
        <v>8</v>
      </c>
      <c r="L22" s="1037">
        <v>6</v>
      </c>
      <c r="M22" s="1037">
        <v>4</v>
      </c>
      <c r="N22" s="1037" t="s">
        <v>1023</v>
      </c>
      <c r="O22" s="1032"/>
    </row>
    <row r="23" spans="2:15">
      <c r="B23" s="1479"/>
      <c r="C23" s="1041" t="s">
        <v>2509</v>
      </c>
      <c r="D23" s="1037">
        <v>16</v>
      </c>
      <c r="E23" s="1037" t="s">
        <v>1023</v>
      </c>
      <c r="F23" s="1037" t="s">
        <v>1023</v>
      </c>
      <c r="G23" s="1037" t="s">
        <v>1023</v>
      </c>
      <c r="H23" s="1037">
        <v>2</v>
      </c>
      <c r="I23" s="1037">
        <v>2</v>
      </c>
      <c r="J23" s="1037" t="s">
        <v>1023</v>
      </c>
      <c r="K23" s="1037">
        <v>5</v>
      </c>
      <c r="L23" s="1037">
        <v>4</v>
      </c>
      <c r="M23" s="1037">
        <v>3</v>
      </c>
      <c r="N23" s="1037" t="s">
        <v>1023</v>
      </c>
      <c r="O23" s="1032"/>
    </row>
    <row r="24" spans="2:15">
      <c r="B24" s="1479"/>
      <c r="C24" s="1041" t="s">
        <v>2510</v>
      </c>
      <c r="D24" s="1037">
        <v>7</v>
      </c>
      <c r="E24" s="1037" t="s">
        <v>1023</v>
      </c>
      <c r="F24" s="1037" t="s">
        <v>1023</v>
      </c>
      <c r="G24" s="1037" t="s">
        <v>1023</v>
      </c>
      <c r="H24" s="1037" t="s">
        <v>1023</v>
      </c>
      <c r="I24" s="1037" t="s">
        <v>1023</v>
      </c>
      <c r="J24" s="1037">
        <v>1</v>
      </c>
      <c r="K24" s="1037">
        <v>3</v>
      </c>
      <c r="L24" s="1037">
        <v>2</v>
      </c>
      <c r="M24" s="1037">
        <v>1</v>
      </c>
      <c r="N24" s="1037" t="s">
        <v>1023</v>
      </c>
      <c r="O24" s="1032"/>
    </row>
    <row r="25" spans="2:15">
      <c r="B25" s="1479" t="s">
        <v>1394</v>
      </c>
      <c r="C25" s="1041" t="s">
        <v>49</v>
      </c>
      <c r="D25" s="1037">
        <v>15</v>
      </c>
      <c r="E25" s="1037" t="s">
        <v>1023</v>
      </c>
      <c r="F25" s="1037" t="s">
        <v>1023</v>
      </c>
      <c r="G25" s="1037" t="s">
        <v>1023</v>
      </c>
      <c r="H25" s="1037" t="s">
        <v>1023</v>
      </c>
      <c r="I25" s="1037">
        <v>1</v>
      </c>
      <c r="J25" s="1037" t="s">
        <v>1023</v>
      </c>
      <c r="K25" s="1037" t="s">
        <v>1023</v>
      </c>
      <c r="L25" s="1037">
        <v>5</v>
      </c>
      <c r="M25" s="1037">
        <v>9</v>
      </c>
      <c r="N25" s="1037" t="s">
        <v>1023</v>
      </c>
      <c r="O25" s="1032"/>
    </row>
    <row r="26" spans="2:15">
      <c r="B26" s="1479"/>
      <c r="C26" s="1041" t="s">
        <v>2509</v>
      </c>
      <c r="D26" s="1037">
        <v>7</v>
      </c>
      <c r="E26" s="1037" t="s">
        <v>1023</v>
      </c>
      <c r="F26" s="1037" t="s">
        <v>1023</v>
      </c>
      <c r="G26" s="1037" t="s">
        <v>1023</v>
      </c>
      <c r="H26" s="1037" t="s">
        <v>1023</v>
      </c>
      <c r="I26" s="1037" t="s">
        <v>1023</v>
      </c>
      <c r="J26" s="1037" t="s">
        <v>1023</v>
      </c>
      <c r="K26" s="1037" t="s">
        <v>1023</v>
      </c>
      <c r="L26" s="1037">
        <v>4</v>
      </c>
      <c r="M26" s="1037">
        <v>3</v>
      </c>
      <c r="N26" s="1037" t="s">
        <v>1023</v>
      </c>
      <c r="O26" s="1032"/>
    </row>
    <row r="27" spans="2:15">
      <c r="B27" s="1479"/>
      <c r="C27" s="1041" t="s">
        <v>2510</v>
      </c>
      <c r="D27" s="1037">
        <v>8</v>
      </c>
      <c r="E27" s="1037" t="s">
        <v>1023</v>
      </c>
      <c r="F27" s="1037" t="s">
        <v>1023</v>
      </c>
      <c r="G27" s="1037" t="s">
        <v>1023</v>
      </c>
      <c r="H27" s="1037" t="s">
        <v>1023</v>
      </c>
      <c r="I27" s="1037">
        <v>1</v>
      </c>
      <c r="J27" s="1037" t="s">
        <v>1023</v>
      </c>
      <c r="K27" s="1037" t="s">
        <v>1023</v>
      </c>
      <c r="L27" s="1037">
        <v>1</v>
      </c>
      <c r="M27" s="1037">
        <v>6</v>
      </c>
      <c r="N27" s="1037" t="s">
        <v>1023</v>
      </c>
      <c r="O27" s="1032"/>
    </row>
    <row r="28" spans="2:15">
      <c r="B28" s="1479" t="s">
        <v>1395</v>
      </c>
      <c r="C28" s="1041" t="s">
        <v>49</v>
      </c>
      <c r="D28" s="1037">
        <v>18</v>
      </c>
      <c r="E28" s="1037" t="s">
        <v>1023</v>
      </c>
      <c r="F28" s="1037" t="s">
        <v>1023</v>
      </c>
      <c r="G28" s="1037" t="s">
        <v>1023</v>
      </c>
      <c r="H28" s="1037" t="s">
        <v>1023</v>
      </c>
      <c r="I28" s="1037" t="s">
        <v>1023</v>
      </c>
      <c r="J28" s="1037" t="s">
        <v>1023</v>
      </c>
      <c r="K28" s="1037" t="s">
        <v>2768</v>
      </c>
      <c r="L28" s="1037">
        <v>3</v>
      </c>
      <c r="M28" s="1037">
        <v>5</v>
      </c>
      <c r="N28" s="1037" t="s">
        <v>1023</v>
      </c>
      <c r="O28" s="1032"/>
    </row>
    <row r="29" spans="2:15">
      <c r="B29" s="1479"/>
      <c r="C29" s="1041" t="s">
        <v>2509</v>
      </c>
      <c r="D29" s="1037">
        <v>12</v>
      </c>
      <c r="E29" s="1037" t="s">
        <v>1023</v>
      </c>
      <c r="F29" s="1037" t="s">
        <v>1023</v>
      </c>
      <c r="G29" s="1037" t="s">
        <v>1023</v>
      </c>
      <c r="H29" s="1037" t="s">
        <v>1023</v>
      </c>
      <c r="I29" s="1037" t="s">
        <v>1023</v>
      </c>
      <c r="J29" s="1037" t="s">
        <v>1023</v>
      </c>
      <c r="K29" s="1037">
        <v>7</v>
      </c>
      <c r="L29" s="1037">
        <v>1</v>
      </c>
      <c r="M29" s="1037">
        <v>4</v>
      </c>
      <c r="N29" s="1037" t="s">
        <v>1023</v>
      </c>
      <c r="O29" s="1032"/>
    </row>
    <row r="30" spans="2:15">
      <c r="B30" s="1479"/>
      <c r="C30" s="1041" t="s">
        <v>2510</v>
      </c>
      <c r="D30" s="1037">
        <v>6</v>
      </c>
      <c r="E30" s="1037" t="s">
        <v>1023</v>
      </c>
      <c r="F30" s="1037" t="s">
        <v>1023</v>
      </c>
      <c r="G30" s="1037" t="s">
        <v>1023</v>
      </c>
      <c r="H30" s="1037" t="s">
        <v>1023</v>
      </c>
      <c r="I30" s="1037" t="s">
        <v>1023</v>
      </c>
      <c r="J30" s="1037" t="s">
        <v>1023</v>
      </c>
      <c r="K30" s="1037">
        <v>3</v>
      </c>
      <c r="L30" s="1037">
        <v>2</v>
      </c>
      <c r="M30" s="1037">
        <v>1</v>
      </c>
      <c r="N30" s="1037" t="s">
        <v>1023</v>
      </c>
      <c r="O30" s="1032"/>
    </row>
    <row r="31" spans="2:15">
      <c r="B31" s="1479" t="s">
        <v>1396</v>
      </c>
      <c r="C31" s="1041" t="s">
        <v>49</v>
      </c>
      <c r="D31" s="1037">
        <v>3</v>
      </c>
      <c r="E31" s="1037" t="s">
        <v>1023</v>
      </c>
      <c r="F31" s="1037" t="s">
        <v>1023</v>
      </c>
      <c r="G31" s="1037" t="s">
        <v>1023</v>
      </c>
      <c r="H31" s="1037" t="s">
        <v>1023</v>
      </c>
      <c r="I31" s="1037" t="s">
        <v>1023</v>
      </c>
      <c r="J31" s="1037" t="s">
        <v>1023</v>
      </c>
      <c r="K31" s="1037">
        <v>1</v>
      </c>
      <c r="L31" s="1037">
        <v>2</v>
      </c>
      <c r="M31" s="1037" t="s">
        <v>1023</v>
      </c>
      <c r="N31" s="1037" t="s">
        <v>1023</v>
      </c>
      <c r="O31" s="1032"/>
    </row>
    <row r="32" spans="2:15">
      <c r="B32" s="1479"/>
      <c r="C32" s="1041" t="s">
        <v>2509</v>
      </c>
      <c r="D32" s="1037">
        <v>2</v>
      </c>
      <c r="E32" s="1037" t="s">
        <v>1023</v>
      </c>
      <c r="F32" s="1037" t="s">
        <v>1023</v>
      </c>
      <c r="G32" s="1037" t="s">
        <v>1023</v>
      </c>
      <c r="H32" s="1037" t="s">
        <v>1023</v>
      </c>
      <c r="I32" s="1037" t="s">
        <v>1023</v>
      </c>
      <c r="J32" s="1037" t="s">
        <v>1023</v>
      </c>
      <c r="K32" s="1037">
        <v>1</v>
      </c>
      <c r="L32" s="1037">
        <v>1</v>
      </c>
      <c r="M32" s="1037" t="s">
        <v>1023</v>
      </c>
      <c r="N32" s="1037" t="s">
        <v>1023</v>
      </c>
      <c r="O32" s="1032"/>
    </row>
    <row r="33" spans="2:15">
      <c r="B33" s="1479"/>
      <c r="C33" s="1041" t="s">
        <v>2510</v>
      </c>
      <c r="D33" s="1037">
        <v>1</v>
      </c>
      <c r="E33" s="1037" t="s">
        <v>1023</v>
      </c>
      <c r="F33" s="1037" t="s">
        <v>1023</v>
      </c>
      <c r="G33" s="1037" t="s">
        <v>1023</v>
      </c>
      <c r="H33" s="1037" t="s">
        <v>1023</v>
      </c>
      <c r="I33" s="1037" t="s">
        <v>1023</v>
      </c>
      <c r="J33" s="1037" t="s">
        <v>1023</v>
      </c>
      <c r="K33" s="1037" t="s">
        <v>1023</v>
      </c>
      <c r="L33" s="1037">
        <v>1</v>
      </c>
      <c r="M33" s="1037" t="s">
        <v>1023</v>
      </c>
      <c r="N33" s="1037" t="s">
        <v>1023</v>
      </c>
      <c r="O33" s="1032"/>
    </row>
    <row r="34" spans="2:15">
      <c r="B34" s="1479" t="s">
        <v>2512</v>
      </c>
      <c r="C34" s="1041" t="s">
        <v>49</v>
      </c>
      <c r="D34" s="1037">
        <v>1</v>
      </c>
      <c r="E34" s="1037" t="s">
        <v>1023</v>
      </c>
      <c r="F34" s="1037" t="s">
        <v>1023</v>
      </c>
      <c r="G34" s="1037" t="s">
        <v>1023</v>
      </c>
      <c r="H34" s="1037" t="s">
        <v>1023</v>
      </c>
      <c r="I34" s="1037" t="s">
        <v>1023</v>
      </c>
      <c r="J34" s="1037" t="s">
        <v>1023</v>
      </c>
      <c r="K34" s="1037">
        <v>1</v>
      </c>
      <c r="L34" s="1037" t="s">
        <v>1023</v>
      </c>
      <c r="M34" s="1037" t="s">
        <v>1023</v>
      </c>
      <c r="N34" s="1037" t="s">
        <v>1023</v>
      </c>
      <c r="O34" s="1032"/>
    </row>
    <row r="35" spans="2:15">
      <c r="B35" s="1479"/>
      <c r="C35" s="1041" t="s">
        <v>2509</v>
      </c>
      <c r="D35" s="1037">
        <v>1</v>
      </c>
      <c r="E35" s="1037" t="s">
        <v>1023</v>
      </c>
      <c r="F35" s="1037" t="s">
        <v>1023</v>
      </c>
      <c r="G35" s="1037" t="s">
        <v>1023</v>
      </c>
      <c r="H35" s="1037" t="s">
        <v>1023</v>
      </c>
      <c r="I35" s="1037" t="s">
        <v>1023</v>
      </c>
      <c r="J35" s="1037" t="s">
        <v>1023</v>
      </c>
      <c r="K35" s="1037">
        <v>1</v>
      </c>
      <c r="L35" s="1037" t="s">
        <v>1023</v>
      </c>
      <c r="M35" s="1037" t="s">
        <v>1023</v>
      </c>
      <c r="N35" s="1037" t="s">
        <v>1023</v>
      </c>
      <c r="O35" s="1032"/>
    </row>
    <row r="36" spans="2:15">
      <c r="B36" s="1479" t="s">
        <v>2513</v>
      </c>
      <c r="C36" s="1041" t="s">
        <v>49</v>
      </c>
      <c r="D36" s="1037">
        <v>1</v>
      </c>
      <c r="E36" s="1037" t="s">
        <v>1023</v>
      </c>
      <c r="F36" s="1037" t="s">
        <v>1023</v>
      </c>
      <c r="G36" s="1037">
        <v>1</v>
      </c>
      <c r="H36" s="1037" t="s">
        <v>1023</v>
      </c>
      <c r="I36" s="1037" t="s">
        <v>1023</v>
      </c>
      <c r="J36" s="1037" t="s">
        <v>1023</v>
      </c>
      <c r="K36" s="1037" t="s">
        <v>1023</v>
      </c>
      <c r="L36" s="1037" t="s">
        <v>1023</v>
      </c>
      <c r="M36" s="1037" t="s">
        <v>1023</v>
      </c>
      <c r="N36" s="1037" t="s">
        <v>1023</v>
      </c>
      <c r="O36" s="1032"/>
    </row>
    <row r="37" spans="2:15">
      <c r="B37" s="1479"/>
      <c r="C37" s="1041" t="s">
        <v>2510</v>
      </c>
      <c r="D37" s="1037">
        <v>1</v>
      </c>
      <c r="E37" s="1037" t="s">
        <v>1023</v>
      </c>
      <c r="F37" s="1037" t="s">
        <v>1023</v>
      </c>
      <c r="G37" s="1037">
        <v>1</v>
      </c>
      <c r="H37" s="1037" t="s">
        <v>1023</v>
      </c>
      <c r="I37" s="1037" t="s">
        <v>1023</v>
      </c>
      <c r="J37" s="1037" t="s">
        <v>1023</v>
      </c>
      <c r="K37" s="1037" t="s">
        <v>1023</v>
      </c>
      <c r="L37" s="1037" t="s">
        <v>1023</v>
      </c>
      <c r="M37" s="1037" t="s">
        <v>1023</v>
      </c>
      <c r="N37" s="1037" t="s">
        <v>1023</v>
      </c>
      <c r="O37" s="1032"/>
    </row>
    <row r="38" spans="2:15">
      <c r="B38" s="1479" t="s">
        <v>1397</v>
      </c>
      <c r="C38" s="1041" t="s">
        <v>49</v>
      </c>
      <c r="D38" s="1037">
        <v>5</v>
      </c>
      <c r="E38" s="1037" t="s">
        <v>1023</v>
      </c>
      <c r="F38" s="1037" t="s">
        <v>1023</v>
      </c>
      <c r="G38" s="1037" t="s">
        <v>1023</v>
      </c>
      <c r="H38" s="1037" t="s">
        <v>1023</v>
      </c>
      <c r="I38" s="1037" t="s">
        <v>1023</v>
      </c>
      <c r="J38" s="1037">
        <v>1</v>
      </c>
      <c r="K38" s="1037" t="s">
        <v>1023</v>
      </c>
      <c r="L38" s="1037">
        <v>1</v>
      </c>
      <c r="M38" s="1037">
        <v>3</v>
      </c>
      <c r="N38" s="1037" t="s">
        <v>1023</v>
      </c>
      <c r="O38" s="1032"/>
    </row>
    <row r="39" spans="2:15">
      <c r="B39" s="1479"/>
      <c r="C39" s="1041" t="s">
        <v>2509</v>
      </c>
      <c r="D39" s="1037">
        <v>3</v>
      </c>
      <c r="E39" s="1037" t="s">
        <v>1023</v>
      </c>
      <c r="F39" s="1037" t="s">
        <v>1023</v>
      </c>
      <c r="G39" s="1037" t="s">
        <v>1023</v>
      </c>
      <c r="H39" s="1037" t="s">
        <v>1023</v>
      </c>
      <c r="I39" s="1037" t="s">
        <v>1023</v>
      </c>
      <c r="J39" s="1037" t="s">
        <v>1023</v>
      </c>
      <c r="K39" s="1037" t="s">
        <v>1023</v>
      </c>
      <c r="L39" s="1037">
        <v>1</v>
      </c>
      <c r="M39" s="1037">
        <v>2</v>
      </c>
      <c r="N39" s="1037" t="s">
        <v>1023</v>
      </c>
      <c r="O39" s="1032"/>
    </row>
    <row r="40" spans="2:15">
      <c r="B40" s="1479"/>
      <c r="C40" s="1041" t="s">
        <v>2510</v>
      </c>
      <c r="D40" s="1037">
        <v>2</v>
      </c>
      <c r="E40" s="1037" t="s">
        <v>1023</v>
      </c>
      <c r="F40" s="1037" t="s">
        <v>1023</v>
      </c>
      <c r="G40" s="1037" t="s">
        <v>1023</v>
      </c>
      <c r="H40" s="1037" t="s">
        <v>1023</v>
      </c>
      <c r="I40" s="1037" t="s">
        <v>1023</v>
      </c>
      <c r="J40" s="1037">
        <v>1</v>
      </c>
      <c r="K40" s="1037" t="s">
        <v>1023</v>
      </c>
      <c r="L40" s="1037" t="s">
        <v>1023</v>
      </c>
      <c r="M40" s="1037">
        <v>1</v>
      </c>
      <c r="N40" s="1037" t="s">
        <v>1023</v>
      </c>
      <c r="O40" s="1032"/>
    </row>
    <row r="41" spans="2:15">
      <c r="B41" s="1479" t="s">
        <v>2514</v>
      </c>
      <c r="C41" s="1041" t="s">
        <v>49</v>
      </c>
      <c r="D41" s="1037">
        <v>4</v>
      </c>
      <c r="E41" s="1037" t="s">
        <v>1023</v>
      </c>
      <c r="F41" s="1037" t="s">
        <v>1023</v>
      </c>
      <c r="G41" s="1037" t="s">
        <v>1023</v>
      </c>
      <c r="H41" s="1037">
        <v>4</v>
      </c>
      <c r="I41" s="1037" t="s">
        <v>1023</v>
      </c>
      <c r="J41" s="1037" t="s">
        <v>1023</v>
      </c>
      <c r="K41" s="1037" t="s">
        <v>1023</v>
      </c>
      <c r="L41" s="1037" t="s">
        <v>1023</v>
      </c>
      <c r="M41" s="1037" t="s">
        <v>1023</v>
      </c>
      <c r="N41" s="1037" t="s">
        <v>1023</v>
      </c>
      <c r="O41" s="1032"/>
    </row>
    <row r="42" spans="2:15">
      <c r="B42" s="1479"/>
      <c r="C42" s="1041" t="s">
        <v>2509</v>
      </c>
      <c r="D42" s="1037">
        <v>2</v>
      </c>
      <c r="E42" s="1037" t="s">
        <v>1023</v>
      </c>
      <c r="F42" s="1037" t="s">
        <v>1023</v>
      </c>
      <c r="G42" s="1037" t="s">
        <v>1023</v>
      </c>
      <c r="H42" s="1037">
        <v>2</v>
      </c>
      <c r="I42" s="1037" t="s">
        <v>1023</v>
      </c>
      <c r="J42" s="1037" t="s">
        <v>1023</v>
      </c>
      <c r="K42" s="1037" t="s">
        <v>1023</v>
      </c>
      <c r="L42" s="1037" t="s">
        <v>1023</v>
      </c>
      <c r="M42" s="1037" t="s">
        <v>1023</v>
      </c>
      <c r="N42" s="1037" t="s">
        <v>1023</v>
      </c>
      <c r="O42" s="1032"/>
    </row>
    <row r="43" spans="2:15">
      <c r="B43" s="1479"/>
      <c r="C43" s="1041" t="s">
        <v>2510</v>
      </c>
      <c r="D43" s="1037">
        <v>2</v>
      </c>
      <c r="E43" s="1037" t="s">
        <v>1023</v>
      </c>
      <c r="F43" s="1037" t="s">
        <v>1023</v>
      </c>
      <c r="G43" s="1037" t="s">
        <v>1023</v>
      </c>
      <c r="H43" s="1037">
        <v>2</v>
      </c>
      <c r="I43" s="1037" t="s">
        <v>1023</v>
      </c>
      <c r="J43" s="1037" t="s">
        <v>1023</v>
      </c>
      <c r="K43" s="1037" t="s">
        <v>1023</v>
      </c>
      <c r="L43" s="1037" t="s">
        <v>1023</v>
      </c>
      <c r="M43" s="1037" t="s">
        <v>1023</v>
      </c>
      <c r="N43" s="1037" t="s">
        <v>1023</v>
      </c>
      <c r="O43" s="1032"/>
    </row>
    <row r="44" spans="2:15">
      <c r="B44" s="1479" t="s">
        <v>1398</v>
      </c>
      <c r="C44" s="1041" t="s">
        <v>49</v>
      </c>
      <c r="D44" s="1037">
        <v>1</v>
      </c>
      <c r="E44" s="1037" t="s">
        <v>1023</v>
      </c>
      <c r="F44" s="1037" t="s">
        <v>1023</v>
      </c>
      <c r="G44" s="1037" t="s">
        <v>1023</v>
      </c>
      <c r="H44" s="1037" t="s">
        <v>1023</v>
      </c>
      <c r="I44" s="1037" t="s">
        <v>1023</v>
      </c>
      <c r="J44" s="1037" t="s">
        <v>1023</v>
      </c>
      <c r="K44" s="1037">
        <v>1</v>
      </c>
      <c r="L44" s="1037" t="s">
        <v>1023</v>
      </c>
      <c r="M44" s="1037" t="s">
        <v>1023</v>
      </c>
      <c r="N44" s="1037" t="s">
        <v>1023</v>
      </c>
      <c r="O44" s="1032"/>
    </row>
    <row r="45" spans="2:15">
      <c r="B45" s="1479"/>
      <c r="C45" s="1041" t="s">
        <v>2510</v>
      </c>
      <c r="D45" s="1037">
        <v>1</v>
      </c>
      <c r="E45" s="1037" t="s">
        <v>1023</v>
      </c>
      <c r="F45" s="1037" t="s">
        <v>1023</v>
      </c>
      <c r="G45" s="1037" t="s">
        <v>1023</v>
      </c>
      <c r="H45" s="1037" t="s">
        <v>1023</v>
      </c>
      <c r="I45" s="1037" t="s">
        <v>1023</v>
      </c>
      <c r="J45" s="1037" t="s">
        <v>1023</v>
      </c>
      <c r="K45" s="1037">
        <v>1</v>
      </c>
      <c r="L45" s="1037" t="s">
        <v>1023</v>
      </c>
      <c r="M45" s="1037" t="s">
        <v>1023</v>
      </c>
      <c r="N45" s="1037" t="s">
        <v>1023</v>
      </c>
      <c r="O45" s="1032"/>
    </row>
    <row r="46" spans="2:15">
      <c r="B46" s="1479" t="s">
        <v>1399</v>
      </c>
      <c r="C46" s="1041" t="s">
        <v>49</v>
      </c>
      <c r="D46" s="1037">
        <v>6</v>
      </c>
      <c r="E46" s="1037" t="s">
        <v>1023</v>
      </c>
      <c r="F46" s="1037" t="s">
        <v>1023</v>
      </c>
      <c r="G46" s="1037" t="s">
        <v>1023</v>
      </c>
      <c r="H46" s="1037" t="s">
        <v>1023</v>
      </c>
      <c r="I46" s="1037" t="s">
        <v>1023</v>
      </c>
      <c r="J46" s="1037" t="s">
        <v>1023</v>
      </c>
      <c r="K46" s="1037" t="s">
        <v>1023</v>
      </c>
      <c r="L46" s="1037">
        <v>1</v>
      </c>
      <c r="M46" s="1037">
        <v>5</v>
      </c>
      <c r="N46" s="1037" t="s">
        <v>1023</v>
      </c>
      <c r="O46" s="1032"/>
    </row>
    <row r="47" spans="2:15">
      <c r="B47" s="1479"/>
      <c r="C47" s="1041" t="s">
        <v>2509</v>
      </c>
      <c r="D47" s="1037">
        <v>4</v>
      </c>
      <c r="E47" s="1037" t="s">
        <v>1023</v>
      </c>
      <c r="F47" s="1037" t="s">
        <v>1023</v>
      </c>
      <c r="G47" s="1037" t="s">
        <v>1023</v>
      </c>
      <c r="H47" s="1037" t="s">
        <v>1023</v>
      </c>
      <c r="I47" s="1037" t="s">
        <v>1023</v>
      </c>
      <c r="J47" s="1037" t="s">
        <v>1023</v>
      </c>
      <c r="K47" s="1037" t="s">
        <v>1023</v>
      </c>
      <c r="L47" s="1037">
        <v>1</v>
      </c>
      <c r="M47" s="1037">
        <v>3</v>
      </c>
      <c r="N47" s="1037" t="s">
        <v>1023</v>
      </c>
      <c r="O47" s="1032"/>
    </row>
    <row r="48" spans="2:15">
      <c r="B48" s="1479"/>
      <c r="C48" s="1041" t="s">
        <v>2510</v>
      </c>
      <c r="D48" s="1037">
        <v>2</v>
      </c>
      <c r="E48" s="1037" t="s">
        <v>1023</v>
      </c>
      <c r="F48" s="1037" t="s">
        <v>1023</v>
      </c>
      <c r="G48" s="1037" t="s">
        <v>1023</v>
      </c>
      <c r="H48" s="1037" t="s">
        <v>1023</v>
      </c>
      <c r="I48" s="1037" t="s">
        <v>1023</v>
      </c>
      <c r="J48" s="1037" t="s">
        <v>1023</v>
      </c>
      <c r="K48" s="1037" t="s">
        <v>1023</v>
      </c>
      <c r="L48" s="1037" t="s">
        <v>1023</v>
      </c>
      <c r="M48" s="1037">
        <v>2</v>
      </c>
      <c r="N48" s="1037" t="s">
        <v>1023</v>
      </c>
      <c r="O48" s="1032"/>
    </row>
    <row r="49" spans="2:15">
      <c r="B49" s="1479" t="s">
        <v>2515</v>
      </c>
      <c r="C49" s="1041" t="s">
        <v>49</v>
      </c>
      <c r="D49" s="1037">
        <v>447</v>
      </c>
      <c r="E49" s="1037" t="s">
        <v>1023</v>
      </c>
      <c r="F49" s="1037" t="s">
        <v>1023</v>
      </c>
      <c r="G49" s="1037" t="s">
        <v>1023</v>
      </c>
      <c r="H49" s="1037">
        <v>12</v>
      </c>
      <c r="I49" s="1037">
        <v>3</v>
      </c>
      <c r="J49" s="1037">
        <v>5</v>
      </c>
      <c r="K49" s="1037">
        <v>54</v>
      </c>
      <c r="L49" s="1037">
        <v>76</v>
      </c>
      <c r="M49" s="1037">
        <v>297</v>
      </c>
      <c r="N49" s="1037" t="s">
        <v>1023</v>
      </c>
      <c r="O49" s="1032"/>
    </row>
    <row r="50" spans="2:15">
      <c r="B50" s="1479"/>
      <c r="C50" s="1041" t="s">
        <v>2509</v>
      </c>
      <c r="D50" s="1037">
        <v>221</v>
      </c>
      <c r="E50" s="1037" t="s">
        <v>1023</v>
      </c>
      <c r="F50" s="1037" t="s">
        <v>1023</v>
      </c>
      <c r="G50" s="1037" t="s">
        <v>1023</v>
      </c>
      <c r="H50" s="1037">
        <v>6</v>
      </c>
      <c r="I50" s="1037">
        <v>2</v>
      </c>
      <c r="J50" s="1037">
        <v>4</v>
      </c>
      <c r="K50" s="1037">
        <v>31</v>
      </c>
      <c r="L50" s="1037">
        <v>37</v>
      </c>
      <c r="M50" s="1037">
        <v>141</v>
      </c>
      <c r="N50" s="1037" t="s">
        <v>1023</v>
      </c>
      <c r="O50" s="1032"/>
    </row>
    <row r="51" spans="2:15">
      <c r="B51" s="1479"/>
      <c r="C51" s="1041" t="s">
        <v>2510</v>
      </c>
      <c r="D51" s="1037">
        <v>226</v>
      </c>
      <c r="E51" s="1037" t="s">
        <v>1023</v>
      </c>
      <c r="F51" s="1037" t="s">
        <v>1023</v>
      </c>
      <c r="G51" s="1037" t="s">
        <v>1023</v>
      </c>
      <c r="H51" s="1037">
        <v>6</v>
      </c>
      <c r="I51" s="1037">
        <v>1</v>
      </c>
      <c r="J51" s="1037">
        <v>1</v>
      </c>
      <c r="K51" s="1037">
        <v>23</v>
      </c>
      <c r="L51" s="1037">
        <v>39</v>
      </c>
      <c r="M51" s="1037">
        <v>156</v>
      </c>
      <c r="N51" s="1037" t="s">
        <v>1023</v>
      </c>
      <c r="O51" s="1032"/>
    </row>
    <row r="52" spans="2:15">
      <c r="B52" s="1479" t="s">
        <v>1400</v>
      </c>
      <c r="C52" s="1041" t="s">
        <v>49</v>
      </c>
      <c r="D52" s="1037">
        <v>3</v>
      </c>
      <c r="E52" s="1037" t="s">
        <v>1023</v>
      </c>
      <c r="F52" s="1037" t="s">
        <v>1023</v>
      </c>
      <c r="G52" s="1037" t="s">
        <v>1023</v>
      </c>
      <c r="H52" s="1037" t="s">
        <v>1023</v>
      </c>
      <c r="I52" s="1037" t="s">
        <v>1023</v>
      </c>
      <c r="J52" s="1037" t="s">
        <v>1023</v>
      </c>
      <c r="K52" s="1037" t="s">
        <v>1023</v>
      </c>
      <c r="L52" s="1037" t="s">
        <v>1023</v>
      </c>
      <c r="M52" s="1037">
        <v>3</v>
      </c>
      <c r="N52" s="1037" t="s">
        <v>1023</v>
      </c>
      <c r="O52" s="1032"/>
    </row>
    <row r="53" spans="2:15">
      <c r="B53" s="1479"/>
      <c r="C53" s="1041" t="s">
        <v>2509</v>
      </c>
      <c r="D53" s="1037">
        <v>2</v>
      </c>
      <c r="E53" s="1037" t="s">
        <v>1023</v>
      </c>
      <c r="F53" s="1037" t="s">
        <v>1023</v>
      </c>
      <c r="G53" s="1037" t="s">
        <v>1023</v>
      </c>
      <c r="H53" s="1037" t="s">
        <v>1023</v>
      </c>
      <c r="I53" s="1037" t="s">
        <v>1023</v>
      </c>
      <c r="J53" s="1037" t="s">
        <v>1023</v>
      </c>
      <c r="K53" s="1037" t="s">
        <v>1023</v>
      </c>
      <c r="L53" s="1037" t="s">
        <v>1023</v>
      </c>
      <c r="M53" s="1037">
        <v>2</v>
      </c>
      <c r="N53" s="1037" t="s">
        <v>1023</v>
      </c>
      <c r="O53" s="1032"/>
    </row>
    <row r="54" spans="2:15">
      <c r="B54" s="1479"/>
      <c r="C54" s="1041" t="s">
        <v>2510</v>
      </c>
      <c r="D54" s="1037">
        <v>1</v>
      </c>
      <c r="E54" s="1037" t="s">
        <v>1023</v>
      </c>
      <c r="F54" s="1037" t="s">
        <v>1023</v>
      </c>
      <c r="G54" s="1037" t="s">
        <v>1023</v>
      </c>
      <c r="H54" s="1037" t="s">
        <v>1023</v>
      </c>
      <c r="I54" s="1037" t="s">
        <v>1023</v>
      </c>
      <c r="J54" s="1037" t="s">
        <v>1023</v>
      </c>
      <c r="K54" s="1037" t="s">
        <v>1023</v>
      </c>
      <c r="L54" s="1037" t="s">
        <v>1023</v>
      </c>
      <c r="M54" s="1037">
        <v>1</v>
      </c>
      <c r="N54" s="1037" t="s">
        <v>1023</v>
      </c>
      <c r="O54" s="1032"/>
    </row>
    <row r="55" spans="2:15">
      <c r="B55" s="1479" t="s">
        <v>1401</v>
      </c>
      <c r="C55" s="1041" t="s">
        <v>49</v>
      </c>
      <c r="D55" s="1037">
        <v>6</v>
      </c>
      <c r="E55" s="1037" t="s">
        <v>1023</v>
      </c>
      <c r="F55" s="1037" t="s">
        <v>1023</v>
      </c>
      <c r="G55" s="1037" t="s">
        <v>1023</v>
      </c>
      <c r="H55" s="1037" t="s">
        <v>1023</v>
      </c>
      <c r="I55" s="1037" t="s">
        <v>1023</v>
      </c>
      <c r="J55" s="1037" t="s">
        <v>1023</v>
      </c>
      <c r="K55" s="1037">
        <v>1</v>
      </c>
      <c r="L55" s="1037">
        <v>3</v>
      </c>
      <c r="M55" s="1037">
        <v>2</v>
      </c>
      <c r="N55" s="1037" t="s">
        <v>1023</v>
      </c>
      <c r="O55" s="1032"/>
    </row>
    <row r="56" spans="2:15">
      <c r="B56" s="1479"/>
      <c r="C56" s="1041" t="s">
        <v>2509</v>
      </c>
      <c r="D56" s="1037">
        <v>3</v>
      </c>
      <c r="E56" s="1037" t="s">
        <v>1023</v>
      </c>
      <c r="F56" s="1037" t="s">
        <v>1023</v>
      </c>
      <c r="G56" s="1037" t="s">
        <v>1023</v>
      </c>
      <c r="H56" s="1037" t="s">
        <v>1023</v>
      </c>
      <c r="I56" s="1037" t="s">
        <v>1023</v>
      </c>
      <c r="J56" s="1037" t="s">
        <v>1023</v>
      </c>
      <c r="K56" s="1037" t="s">
        <v>1023</v>
      </c>
      <c r="L56" s="1037">
        <v>2</v>
      </c>
      <c r="M56" s="1037">
        <v>1</v>
      </c>
      <c r="N56" s="1037" t="s">
        <v>1023</v>
      </c>
      <c r="O56" s="1032"/>
    </row>
    <row r="57" spans="2:15">
      <c r="B57" s="1479"/>
      <c r="C57" s="1041" t="s">
        <v>2510</v>
      </c>
      <c r="D57" s="1037">
        <v>3</v>
      </c>
      <c r="E57" s="1037" t="s">
        <v>1023</v>
      </c>
      <c r="F57" s="1037" t="s">
        <v>1023</v>
      </c>
      <c r="G57" s="1037" t="s">
        <v>1023</v>
      </c>
      <c r="H57" s="1037" t="s">
        <v>1023</v>
      </c>
      <c r="I57" s="1037" t="s">
        <v>1023</v>
      </c>
      <c r="J57" s="1037" t="s">
        <v>1023</v>
      </c>
      <c r="K57" s="1037">
        <v>1</v>
      </c>
      <c r="L57" s="1037">
        <v>1</v>
      </c>
      <c r="M57" s="1037">
        <v>1</v>
      </c>
      <c r="N57" s="1037" t="s">
        <v>1023</v>
      </c>
      <c r="O57" s="1032"/>
    </row>
    <row r="58" spans="2:15">
      <c r="B58" s="1479" t="s">
        <v>1402</v>
      </c>
      <c r="C58" s="1041" t="s">
        <v>49</v>
      </c>
      <c r="D58" s="1037">
        <v>8</v>
      </c>
      <c r="E58" s="1037" t="s">
        <v>1023</v>
      </c>
      <c r="F58" s="1037" t="s">
        <v>1023</v>
      </c>
      <c r="G58" s="1037" t="s">
        <v>1023</v>
      </c>
      <c r="H58" s="1037" t="s">
        <v>1023</v>
      </c>
      <c r="I58" s="1037">
        <v>1</v>
      </c>
      <c r="J58" s="1037" t="s">
        <v>1023</v>
      </c>
      <c r="K58" s="1037">
        <v>1</v>
      </c>
      <c r="L58" s="1037">
        <v>2</v>
      </c>
      <c r="M58" s="1037">
        <v>4</v>
      </c>
      <c r="N58" s="1037" t="s">
        <v>1023</v>
      </c>
      <c r="O58" s="1032"/>
    </row>
    <row r="59" spans="2:15">
      <c r="B59" s="1479"/>
      <c r="C59" s="1041" t="s">
        <v>2509</v>
      </c>
      <c r="D59" s="1037">
        <v>5</v>
      </c>
      <c r="E59" s="1037" t="s">
        <v>1023</v>
      </c>
      <c r="F59" s="1037" t="s">
        <v>1023</v>
      </c>
      <c r="G59" s="1037" t="s">
        <v>1023</v>
      </c>
      <c r="H59" s="1037" t="s">
        <v>1023</v>
      </c>
      <c r="I59" s="1037" t="s">
        <v>1023</v>
      </c>
      <c r="J59" s="1037" t="s">
        <v>1023</v>
      </c>
      <c r="K59" s="1037" t="s">
        <v>1023</v>
      </c>
      <c r="L59" s="1037">
        <v>2</v>
      </c>
      <c r="M59" s="1037">
        <v>3</v>
      </c>
      <c r="N59" s="1037" t="s">
        <v>1023</v>
      </c>
      <c r="O59" s="1032"/>
    </row>
    <row r="60" spans="2:15">
      <c r="B60" s="1479"/>
      <c r="C60" s="1041" t="s">
        <v>2510</v>
      </c>
      <c r="D60" s="1037">
        <v>3</v>
      </c>
      <c r="E60" s="1037" t="s">
        <v>1023</v>
      </c>
      <c r="F60" s="1037" t="s">
        <v>1023</v>
      </c>
      <c r="G60" s="1037" t="s">
        <v>1023</v>
      </c>
      <c r="H60" s="1037" t="s">
        <v>1023</v>
      </c>
      <c r="I60" s="1037">
        <v>1</v>
      </c>
      <c r="J60" s="1037" t="s">
        <v>1023</v>
      </c>
      <c r="K60" s="1037">
        <v>1</v>
      </c>
      <c r="L60" s="1037" t="s">
        <v>1023</v>
      </c>
      <c r="M60" s="1037">
        <v>1</v>
      </c>
      <c r="N60" s="1037" t="s">
        <v>1023</v>
      </c>
      <c r="O60" s="1032"/>
    </row>
    <row r="61" spans="2:15">
      <c r="B61" s="1479" t="s">
        <v>2516</v>
      </c>
      <c r="C61" s="1041" t="s">
        <v>49</v>
      </c>
      <c r="D61" s="1037">
        <v>2</v>
      </c>
      <c r="E61" s="1037" t="s">
        <v>1023</v>
      </c>
      <c r="F61" s="1037">
        <v>1</v>
      </c>
      <c r="G61" s="1037" t="s">
        <v>1023</v>
      </c>
      <c r="H61" s="1037">
        <v>1</v>
      </c>
      <c r="I61" s="1037" t="s">
        <v>1023</v>
      </c>
      <c r="J61" s="1037" t="s">
        <v>1023</v>
      </c>
      <c r="K61" s="1037" t="s">
        <v>1023</v>
      </c>
      <c r="L61" s="1037" t="s">
        <v>1023</v>
      </c>
      <c r="M61" s="1037" t="s">
        <v>1023</v>
      </c>
      <c r="N61" s="1037" t="s">
        <v>1023</v>
      </c>
      <c r="O61" s="1032"/>
    </row>
    <row r="62" spans="2:15">
      <c r="B62" s="1479"/>
      <c r="C62" s="1041" t="s">
        <v>2509</v>
      </c>
      <c r="D62" s="1037">
        <v>1</v>
      </c>
      <c r="E62" s="1037" t="s">
        <v>1023</v>
      </c>
      <c r="F62" s="1037">
        <v>1</v>
      </c>
      <c r="G62" s="1037" t="s">
        <v>1023</v>
      </c>
      <c r="H62" s="1037" t="s">
        <v>1023</v>
      </c>
      <c r="I62" s="1037" t="s">
        <v>1023</v>
      </c>
      <c r="J62" s="1037" t="s">
        <v>1023</v>
      </c>
      <c r="K62" s="1037" t="s">
        <v>1023</v>
      </c>
      <c r="L62" s="1037" t="s">
        <v>1023</v>
      </c>
      <c r="M62" s="1037" t="s">
        <v>1023</v>
      </c>
      <c r="N62" s="1037" t="s">
        <v>1023</v>
      </c>
      <c r="O62" s="1032"/>
    </row>
    <row r="63" spans="2:15">
      <c r="B63" s="1479"/>
      <c r="C63" s="1041" t="s">
        <v>2510</v>
      </c>
      <c r="D63" s="1037">
        <v>1</v>
      </c>
      <c r="E63" s="1037" t="s">
        <v>1023</v>
      </c>
      <c r="F63" s="1037" t="s">
        <v>1023</v>
      </c>
      <c r="G63" s="1037" t="s">
        <v>1023</v>
      </c>
      <c r="H63" s="1037">
        <v>1</v>
      </c>
      <c r="I63" s="1037" t="s">
        <v>1023</v>
      </c>
      <c r="J63" s="1037" t="s">
        <v>1023</v>
      </c>
      <c r="K63" s="1037" t="s">
        <v>1023</v>
      </c>
      <c r="L63" s="1037" t="s">
        <v>1023</v>
      </c>
      <c r="M63" s="1037" t="s">
        <v>1023</v>
      </c>
      <c r="N63" s="1037" t="s">
        <v>1023</v>
      </c>
      <c r="O63" s="1032"/>
    </row>
    <row r="64" spans="2:15">
      <c r="B64" s="1479" t="s">
        <v>2517</v>
      </c>
      <c r="C64" s="1041" t="s">
        <v>49</v>
      </c>
      <c r="D64" s="1037">
        <v>2</v>
      </c>
      <c r="E64" s="1037" t="s">
        <v>1023</v>
      </c>
      <c r="F64" s="1037" t="s">
        <v>1023</v>
      </c>
      <c r="G64" s="1037" t="s">
        <v>1023</v>
      </c>
      <c r="H64" s="1037" t="s">
        <v>1023</v>
      </c>
      <c r="I64" s="1037" t="s">
        <v>1023</v>
      </c>
      <c r="J64" s="1037" t="s">
        <v>1023</v>
      </c>
      <c r="K64" s="1037">
        <v>1</v>
      </c>
      <c r="L64" s="1037" t="s">
        <v>1023</v>
      </c>
      <c r="M64" s="1037">
        <v>1</v>
      </c>
      <c r="N64" s="1037" t="s">
        <v>1023</v>
      </c>
      <c r="O64" s="1032"/>
    </row>
    <row r="65" spans="2:15">
      <c r="B65" s="1479"/>
      <c r="C65" s="1041" t="s">
        <v>2509</v>
      </c>
      <c r="D65" s="1037">
        <v>2</v>
      </c>
      <c r="E65" s="1037" t="s">
        <v>1023</v>
      </c>
      <c r="F65" s="1037" t="s">
        <v>1023</v>
      </c>
      <c r="G65" s="1037" t="s">
        <v>1023</v>
      </c>
      <c r="H65" s="1037" t="s">
        <v>1023</v>
      </c>
      <c r="I65" s="1037" t="s">
        <v>1023</v>
      </c>
      <c r="J65" s="1037" t="s">
        <v>1023</v>
      </c>
      <c r="K65" s="1037">
        <v>1</v>
      </c>
      <c r="L65" s="1037" t="s">
        <v>1023</v>
      </c>
      <c r="M65" s="1037">
        <v>1</v>
      </c>
      <c r="N65" s="1037" t="s">
        <v>1023</v>
      </c>
      <c r="O65" s="1032"/>
    </row>
    <row r="66" spans="2:15">
      <c r="B66" s="1479" t="s">
        <v>2518</v>
      </c>
      <c r="C66" s="1041" t="s">
        <v>49</v>
      </c>
      <c r="D66" s="1037">
        <v>1</v>
      </c>
      <c r="E66" s="1037" t="s">
        <v>1023</v>
      </c>
      <c r="F66" s="1037" t="s">
        <v>1023</v>
      </c>
      <c r="G66" s="1037" t="s">
        <v>1023</v>
      </c>
      <c r="H66" s="1037" t="s">
        <v>1023</v>
      </c>
      <c r="I66" s="1037" t="s">
        <v>1023</v>
      </c>
      <c r="J66" s="1037" t="s">
        <v>1023</v>
      </c>
      <c r="K66" s="1037">
        <v>1</v>
      </c>
      <c r="L66" s="1037" t="s">
        <v>1023</v>
      </c>
      <c r="M66" s="1037" t="s">
        <v>1023</v>
      </c>
      <c r="N66" s="1037" t="s">
        <v>1023</v>
      </c>
      <c r="O66" s="1032"/>
    </row>
    <row r="67" spans="2:15">
      <c r="B67" s="1479"/>
      <c r="C67" s="1041" t="s">
        <v>2509</v>
      </c>
      <c r="D67" s="1037">
        <v>1</v>
      </c>
      <c r="E67" s="1037" t="s">
        <v>1023</v>
      </c>
      <c r="F67" s="1037" t="s">
        <v>1023</v>
      </c>
      <c r="G67" s="1037" t="s">
        <v>1023</v>
      </c>
      <c r="H67" s="1037" t="s">
        <v>1023</v>
      </c>
      <c r="I67" s="1037" t="s">
        <v>1023</v>
      </c>
      <c r="J67" s="1037" t="s">
        <v>1023</v>
      </c>
      <c r="K67" s="1037">
        <v>1</v>
      </c>
      <c r="L67" s="1037" t="s">
        <v>1023</v>
      </c>
      <c r="M67" s="1037" t="s">
        <v>1023</v>
      </c>
      <c r="N67" s="1037" t="s">
        <v>1023</v>
      </c>
      <c r="O67" s="1032"/>
    </row>
    <row r="68" spans="2:15">
      <c r="B68" s="1479" t="s">
        <v>1403</v>
      </c>
      <c r="C68" s="1041" t="s">
        <v>49</v>
      </c>
      <c r="D68" s="1037">
        <v>7</v>
      </c>
      <c r="E68" s="1037" t="s">
        <v>1023</v>
      </c>
      <c r="F68" s="1037" t="s">
        <v>1023</v>
      </c>
      <c r="G68" s="1037" t="s">
        <v>1023</v>
      </c>
      <c r="H68" s="1037" t="s">
        <v>1023</v>
      </c>
      <c r="I68" s="1037" t="s">
        <v>1023</v>
      </c>
      <c r="J68" s="1037" t="s">
        <v>1023</v>
      </c>
      <c r="K68" s="1037">
        <v>1</v>
      </c>
      <c r="L68" s="1037">
        <v>2</v>
      </c>
      <c r="M68" s="1037">
        <v>4</v>
      </c>
      <c r="N68" s="1037" t="s">
        <v>1023</v>
      </c>
      <c r="O68" s="1032"/>
    </row>
    <row r="69" spans="2:15">
      <c r="B69" s="1479"/>
      <c r="C69" s="1041" t="s">
        <v>2509</v>
      </c>
      <c r="D69" s="1037">
        <v>3</v>
      </c>
      <c r="E69" s="1037" t="s">
        <v>1023</v>
      </c>
      <c r="F69" s="1037" t="s">
        <v>1023</v>
      </c>
      <c r="G69" s="1037" t="s">
        <v>1023</v>
      </c>
      <c r="H69" s="1037" t="s">
        <v>1023</v>
      </c>
      <c r="I69" s="1037" t="s">
        <v>1023</v>
      </c>
      <c r="J69" s="1037" t="s">
        <v>1023</v>
      </c>
      <c r="K69" s="1037">
        <v>1</v>
      </c>
      <c r="L69" s="1037" t="s">
        <v>1023</v>
      </c>
      <c r="M69" s="1037">
        <v>2</v>
      </c>
      <c r="N69" s="1037" t="s">
        <v>1023</v>
      </c>
      <c r="O69" s="1032"/>
    </row>
    <row r="70" spans="2:15">
      <c r="B70" s="1479"/>
      <c r="C70" s="1041" t="s">
        <v>2510</v>
      </c>
      <c r="D70" s="1037">
        <v>4</v>
      </c>
      <c r="E70" s="1037" t="s">
        <v>1023</v>
      </c>
      <c r="F70" s="1037" t="s">
        <v>1023</v>
      </c>
      <c r="G70" s="1037" t="s">
        <v>1023</v>
      </c>
      <c r="H70" s="1037" t="s">
        <v>1023</v>
      </c>
      <c r="I70" s="1037" t="s">
        <v>1023</v>
      </c>
      <c r="J70" s="1037" t="s">
        <v>1023</v>
      </c>
      <c r="K70" s="1037" t="s">
        <v>1023</v>
      </c>
      <c r="L70" s="1037">
        <v>2</v>
      </c>
      <c r="M70" s="1037">
        <v>2</v>
      </c>
      <c r="N70" s="1037" t="s">
        <v>1023</v>
      </c>
      <c r="O70" s="1032"/>
    </row>
    <row r="71" spans="2:15">
      <c r="B71" s="1479" t="s">
        <v>2519</v>
      </c>
      <c r="C71" s="1041" t="s">
        <v>49</v>
      </c>
      <c r="D71" s="1037">
        <v>1</v>
      </c>
      <c r="E71" s="1037" t="s">
        <v>1023</v>
      </c>
      <c r="F71" s="1037" t="s">
        <v>1023</v>
      </c>
      <c r="G71" s="1037" t="s">
        <v>1023</v>
      </c>
      <c r="H71" s="1037" t="s">
        <v>1023</v>
      </c>
      <c r="I71" s="1037">
        <v>1</v>
      </c>
      <c r="J71" s="1037" t="s">
        <v>1023</v>
      </c>
      <c r="K71" s="1037" t="s">
        <v>1023</v>
      </c>
      <c r="L71" s="1037" t="s">
        <v>1023</v>
      </c>
      <c r="M71" s="1037" t="s">
        <v>1023</v>
      </c>
      <c r="N71" s="1037" t="s">
        <v>1023</v>
      </c>
      <c r="O71" s="1032"/>
    </row>
    <row r="72" spans="2:15">
      <c r="B72" s="1479"/>
      <c r="C72" s="1041" t="s">
        <v>2509</v>
      </c>
      <c r="D72" s="1037">
        <v>1</v>
      </c>
      <c r="E72" s="1037" t="s">
        <v>1023</v>
      </c>
      <c r="F72" s="1037" t="s">
        <v>1023</v>
      </c>
      <c r="G72" s="1037" t="s">
        <v>1023</v>
      </c>
      <c r="H72" s="1037" t="s">
        <v>1023</v>
      </c>
      <c r="I72" s="1037">
        <v>1</v>
      </c>
      <c r="J72" s="1037" t="s">
        <v>1023</v>
      </c>
      <c r="K72" s="1037" t="s">
        <v>1023</v>
      </c>
      <c r="L72" s="1037" t="s">
        <v>1023</v>
      </c>
      <c r="M72" s="1037" t="s">
        <v>1023</v>
      </c>
      <c r="N72" s="1037" t="s">
        <v>1023</v>
      </c>
      <c r="O72" s="1032"/>
    </row>
    <row r="73" spans="2:15">
      <c r="B73" s="1479" t="s">
        <v>1404</v>
      </c>
      <c r="C73" s="1041" t="s">
        <v>49</v>
      </c>
      <c r="D73" s="1037">
        <v>14</v>
      </c>
      <c r="E73" s="1037" t="s">
        <v>1023</v>
      </c>
      <c r="F73" s="1037" t="s">
        <v>1023</v>
      </c>
      <c r="G73" s="1037" t="s">
        <v>1023</v>
      </c>
      <c r="H73" s="1037" t="s">
        <v>1023</v>
      </c>
      <c r="I73" s="1037">
        <v>2</v>
      </c>
      <c r="J73" s="1037">
        <v>2</v>
      </c>
      <c r="K73" s="1037">
        <v>2</v>
      </c>
      <c r="L73" s="1037">
        <v>3</v>
      </c>
      <c r="M73" s="1037">
        <v>5</v>
      </c>
      <c r="N73" s="1037" t="s">
        <v>1023</v>
      </c>
      <c r="O73" s="1032"/>
    </row>
    <row r="74" spans="2:15">
      <c r="B74" s="1479"/>
      <c r="C74" s="1041" t="s">
        <v>2509</v>
      </c>
      <c r="D74" s="1037">
        <v>8</v>
      </c>
      <c r="E74" s="1037" t="s">
        <v>1023</v>
      </c>
      <c r="F74" s="1037" t="s">
        <v>1023</v>
      </c>
      <c r="G74" s="1037" t="s">
        <v>1023</v>
      </c>
      <c r="H74" s="1037" t="s">
        <v>1023</v>
      </c>
      <c r="I74" s="1037">
        <v>2</v>
      </c>
      <c r="J74" s="1037">
        <v>1</v>
      </c>
      <c r="K74" s="1037">
        <v>1</v>
      </c>
      <c r="L74" s="1037">
        <v>2</v>
      </c>
      <c r="M74" s="1037">
        <v>2</v>
      </c>
      <c r="N74" s="1037" t="s">
        <v>1023</v>
      </c>
      <c r="O74" s="1032"/>
    </row>
    <row r="75" spans="2:15">
      <c r="B75" s="1479"/>
      <c r="C75" s="1041" t="s">
        <v>2510</v>
      </c>
      <c r="D75" s="1037">
        <v>6</v>
      </c>
      <c r="E75" s="1037" t="s">
        <v>1023</v>
      </c>
      <c r="F75" s="1037" t="s">
        <v>1023</v>
      </c>
      <c r="G75" s="1037" t="s">
        <v>1023</v>
      </c>
      <c r="H75" s="1037" t="s">
        <v>1023</v>
      </c>
      <c r="I75" s="1037" t="s">
        <v>1023</v>
      </c>
      <c r="J75" s="1037">
        <v>1</v>
      </c>
      <c r="K75" s="1037">
        <v>1</v>
      </c>
      <c r="L75" s="1037">
        <v>1</v>
      </c>
      <c r="M75" s="1037">
        <v>3</v>
      </c>
      <c r="N75" s="1037" t="s">
        <v>1023</v>
      </c>
      <c r="O75" s="1032"/>
    </row>
    <row r="76" spans="2:15">
      <c r="B76" s="1479" t="s">
        <v>2520</v>
      </c>
      <c r="C76" s="1041" t="s">
        <v>49</v>
      </c>
      <c r="D76" s="1037">
        <v>3</v>
      </c>
      <c r="E76" s="1037" t="s">
        <v>1023</v>
      </c>
      <c r="F76" s="1037" t="s">
        <v>1023</v>
      </c>
      <c r="G76" s="1037" t="s">
        <v>1023</v>
      </c>
      <c r="H76" s="1037" t="s">
        <v>1023</v>
      </c>
      <c r="I76" s="1037" t="s">
        <v>1023</v>
      </c>
      <c r="J76" s="1037" t="s">
        <v>1023</v>
      </c>
      <c r="K76" s="1037" t="s">
        <v>1023</v>
      </c>
      <c r="L76" s="1037" t="s">
        <v>1023</v>
      </c>
      <c r="M76" s="1037">
        <v>3</v>
      </c>
      <c r="N76" s="1037" t="s">
        <v>1023</v>
      </c>
      <c r="O76" s="1032"/>
    </row>
    <row r="77" spans="2:15">
      <c r="B77" s="1479"/>
      <c r="C77" s="1041" t="s">
        <v>2509</v>
      </c>
      <c r="D77" s="1037">
        <v>2</v>
      </c>
      <c r="E77" s="1037" t="s">
        <v>1023</v>
      </c>
      <c r="F77" s="1037" t="s">
        <v>1023</v>
      </c>
      <c r="G77" s="1037" t="s">
        <v>1023</v>
      </c>
      <c r="H77" s="1037" t="s">
        <v>1023</v>
      </c>
      <c r="I77" s="1037" t="s">
        <v>1023</v>
      </c>
      <c r="J77" s="1037" t="s">
        <v>1023</v>
      </c>
      <c r="K77" s="1037" t="s">
        <v>1023</v>
      </c>
      <c r="L77" s="1037" t="s">
        <v>1023</v>
      </c>
      <c r="M77" s="1037">
        <v>2</v>
      </c>
      <c r="N77" s="1037" t="s">
        <v>1023</v>
      </c>
      <c r="O77" s="1032"/>
    </row>
    <row r="78" spans="2:15">
      <c r="B78" s="1479"/>
      <c r="C78" s="1041" t="s">
        <v>2510</v>
      </c>
      <c r="D78" s="1037">
        <v>1</v>
      </c>
      <c r="E78" s="1037" t="s">
        <v>1023</v>
      </c>
      <c r="F78" s="1037" t="s">
        <v>1023</v>
      </c>
      <c r="G78" s="1037" t="s">
        <v>1023</v>
      </c>
      <c r="H78" s="1037" t="s">
        <v>1023</v>
      </c>
      <c r="I78" s="1037" t="s">
        <v>1023</v>
      </c>
      <c r="J78" s="1037" t="s">
        <v>1023</v>
      </c>
      <c r="K78" s="1037" t="s">
        <v>1023</v>
      </c>
      <c r="L78" s="1037" t="s">
        <v>1023</v>
      </c>
      <c r="M78" s="1037">
        <v>1</v>
      </c>
      <c r="N78" s="1037" t="s">
        <v>1023</v>
      </c>
      <c r="O78" s="1032"/>
    </row>
    <row r="79" spans="2:15">
      <c r="B79" s="1479" t="s">
        <v>1405</v>
      </c>
      <c r="C79" s="1041" t="s">
        <v>49</v>
      </c>
      <c r="D79" s="1037">
        <v>6</v>
      </c>
      <c r="E79" s="1037" t="s">
        <v>1023</v>
      </c>
      <c r="F79" s="1037" t="s">
        <v>1023</v>
      </c>
      <c r="G79" s="1037" t="s">
        <v>1023</v>
      </c>
      <c r="H79" s="1037" t="s">
        <v>1023</v>
      </c>
      <c r="I79" s="1037" t="s">
        <v>1023</v>
      </c>
      <c r="J79" s="1037">
        <v>1</v>
      </c>
      <c r="K79" s="1037">
        <v>5</v>
      </c>
      <c r="L79" s="1037" t="s">
        <v>1023</v>
      </c>
      <c r="M79" s="1037" t="s">
        <v>1023</v>
      </c>
      <c r="N79" s="1037" t="s">
        <v>1023</v>
      </c>
      <c r="O79" s="1032"/>
    </row>
    <row r="80" spans="2:15">
      <c r="B80" s="1479"/>
      <c r="C80" s="1041" t="s">
        <v>2509</v>
      </c>
      <c r="D80" s="1037">
        <v>4</v>
      </c>
      <c r="E80" s="1037" t="s">
        <v>1023</v>
      </c>
      <c r="F80" s="1037" t="s">
        <v>1023</v>
      </c>
      <c r="G80" s="1037" t="s">
        <v>1023</v>
      </c>
      <c r="H80" s="1037" t="s">
        <v>1023</v>
      </c>
      <c r="I80" s="1037" t="s">
        <v>1023</v>
      </c>
      <c r="J80" s="1037">
        <v>1</v>
      </c>
      <c r="K80" s="1037">
        <v>3</v>
      </c>
      <c r="L80" s="1037" t="s">
        <v>1023</v>
      </c>
      <c r="M80" s="1037" t="s">
        <v>1023</v>
      </c>
      <c r="N80" s="1037" t="s">
        <v>1023</v>
      </c>
      <c r="O80" s="1032"/>
    </row>
    <row r="81" spans="2:15">
      <c r="B81" s="1479"/>
      <c r="C81" s="1041" t="s">
        <v>2510</v>
      </c>
      <c r="D81" s="1037">
        <v>2</v>
      </c>
      <c r="E81" s="1037" t="s">
        <v>1023</v>
      </c>
      <c r="F81" s="1037" t="s">
        <v>1023</v>
      </c>
      <c r="G81" s="1037" t="s">
        <v>1023</v>
      </c>
      <c r="H81" s="1037" t="s">
        <v>1023</v>
      </c>
      <c r="I81" s="1037" t="s">
        <v>1023</v>
      </c>
      <c r="J81" s="1037" t="s">
        <v>1023</v>
      </c>
      <c r="K81" s="1037">
        <v>2</v>
      </c>
      <c r="L81" s="1037" t="s">
        <v>1023</v>
      </c>
      <c r="M81" s="1037" t="s">
        <v>1023</v>
      </c>
      <c r="N81" s="1037" t="s">
        <v>1023</v>
      </c>
      <c r="O81" s="1032"/>
    </row>
    <row r="82" spans="2:15">
      <c r="B82" s="1479" t="s">
        <v>1406</v>
      </c>
      <c r="C82" s="1041" t="s">
        <v>49</v>
      </c>
      <c r="D82" s="1037">
        <v>1</v>
      </c>
      <c r="E82" s="1037" t="s">
        <v>1023</v>
      </c>
      <c r="F82" s="1037" t="s">
        <v>1023</v>
      </c>
      <c r="G82" s="1037" t="s">
        <v>1023</v>
      </c>
      <c r="H82" s="1037" t="s">
        <v>1023</v>
      </c>
      <c r="I82" s="1037" t="s">
        <v>1023</v>
      </c>
      <c r="J82" s="1037">
        <v>1</v>
      </c>
      <c r="K82" s="1037" t="s">
        <v>1023</v>
      </c>
      <c r="L82" s="1037" t="s">
        <v>1023</v>
      </c>
      <c r="M82" s="1037" t="s">
        <v>1023</v>
      </c>
      <c r="N82" s="1037" t="s">
        <v>1023</v>
      </c>
      <c r="O82" s="1032"/>
    </row>
    <row r="83" spans="2:15">
      <c r="B83" s="1479"/>
      <c r="C83" s="1041" t="s">
        <v>2510</v>
      </c>
      <c r="D83" s="1037">
        <v>1</v>
      </c>
      <c r="E83" s="1037" t="s">
        <v>1023</v>
      </c>
      <c r="F83" s="1037" t="s">
        <v>1023</v>
      </c>
      <c r="G83" s="1037" t="s">
        <v>1023</v>
      </c>
      <c r="H83" s="1037" t="s">
        <v>1023</v>
      </c>
      <c r="I83" s="1037" t="s">
        <v>1023</v>
      </c>
      <c r="J83" s="1037">
        <v>1</v>
      </c>
      <c r="K83" s="1037" t="s">
        <v>1023</v>
      </c>
      <c r="L83" s="1037" t="s">
        <v>1023</v>
      </c>
      <c r="M83" s="1037" t="s">
        <v>1023</v>
      </c>
      <c r="N83" s="1037" t="s">
        <v>1023</v>
      </c>
      <c r="O83" s="1032"/>
    </row>
    <row r="84" spans="2:15">
      <c r="B84" s="1479" t="s">
        <v>2521</v>
      </c>
      <c r="C84" s="1041" t="s">
        <v>49</v>
      </c>
      <c r="D84" s="1037">
        <v>1</v>
      </c>
      <c r="E84" s="1037" t="s">
        <v>1023</v>
      </c>
      <c r="F84" s="1037" t="s">
        <v>1023</v>
      </c>
      <c r="G84" s="1037" t="s">
        <v>1023</v>
      </c>
      <c r="H84" s="1037" t="s">
        <v>1023</v>
      </c>
      <c r="I84" s="1037" t="s">
        <v>1023</v>
      </c>
      <c r="J84" s="1037" t="s">
        <v>1023</v>
      </c>
      <c r="K84" s="1037" t="s">
        <v>1023</v>
      </c>
      <c r="L84" s="1037">
        <v>1</v>
      </c>
      <c r="M84" s="1037" t="s">
        <v>1023</v>
      </c>
      <c r="N84" s="1037" t="s">
        <v>1023</v>
      </c>
      <c r="O84" s="1032"/>
    </row>
    <row r="85" spans="2:15">
      <c r="B85" s="1479"/>
      <c r="C85" s="1041" t="s">
        <v>2509</v>
      </c>
      <c r="D85" s="1037">
        <v>1</v>
      </c>
      <c r="E85" s="1037" t="s">
        <v>1023</v>
      </c>
      <c r="F85" s="1037" t="s">
        <v>1023</v>
      </c>
      <c r="G85" s="1037" t="s">
        <v>1023</v>
      </c>
      <c r="H85" s="1037" t="s">
        <v>1023</v>
      </c>
      <c r="I85" s="1037" t="s">
        <v>1023</v>
      </c>
      <c r="J85" s="1037" t="s">
        <v>1023</v>
      </c>
      <c r="K85" s="1037" t="s">
        <v>1023</v>
      </c>
      <c r="L85" s="1037">
        <v>1</v>
      </c>
      <c r="M85" s="1037" t="s">
        <v>1023</v>
      </c>
      <c r="N85" s="1037" t="s">
        <v>1023</v>
      </c>
      <c r="O85" s="1032"/>
    </row>
    <row r="86" spans="2:15">
      <c r="B86" s="1479" t="s">
        <v>2522</v>
      </c>
      <c r="C86" s="1041" t="s">
        <v>49</v>
      </c>
      <c r="D86" s="1037">
        <v>2</v>
      </c>
      <c r="E86" s="1037" t="s">
        <v>1023</v>
      </c>
      <c r="F86" s="1037" t="s">
        <v>1023</v>
      </c>
      <c r="G86" s="1037" t="s">
        <v>1023</v>
      </c>
      <c r="H86" s="1037">
        <v>1</v>
      </c>
      <c r="I86" s="1037" t="s">
        <v>1023</v>
      </c>
      <c r="J86" s="1037" t="s">
        <v>1023</v>
      </c>
      <c r="K86" s="1037" t="s">
        <v>1023</v>
      </c>
      <c r="L86" s="1037" t="s">
        <v>1023</v>
      </c>
      <c r="M86" s="1037">
        <v>1</v>
      </c>
      <c r="N86" s="1037" t="s">
        <v>1023</v>
      </c>
      <c r="O86" s="1032"/>
    </row>
    <row r="87" spans="2:15">
      <c r="B87" s="1479"/>
      <c r="C87" s="1041" t="s">
        <v>2510</v>
      </c>
      <c r="D87" s="1037">
        <v>2</v>
      </c>
      <c r="E87" s="1037" t="s">
        <v>1023</v>
      </c>
      <c r="F87" s="1037" t="s">
        <v>1023</v>
      </c>
      <c r="G87" s="1037" t="s">
        <v>1023</v>
      </c>
      <c r="H87" s="1037">
        <v>1</v>
      </c>
      <c r="I87" s="1037" t="s">
        <v>1023</v>
      </c>
      <c r="J87" s="1037" t="s">
        <v>1023</v>
      </c>
      <c r="K87" s="1037" t="s">
        <v>1023</v>
      </c>
      <c r="L87" s="1037" t="s">
        <v>1023</v>
      </c>
      <c r="M87" s="1037">
        <v>1</v>
      </c>
      <c r="N87" s="1037" t="s">
        <v>1023</v>
      </c>
      <c r="O87" s="1032"/>
    </row>
    <row r="88" spans="2:15">
      <c r="B88" s="1479" t="s">
        <v>1407</v>
      </c>
      <c r="C88" s="1041" t="s">
        <v>49</v>
      </c>
      <c r="D88" s="1037">
        <v>4</v>
      </c>
      <c r="E88" s="1037" t="s">
        <v>1023</v>
      </c>
      <c r="F88" s="1037" t="s">
        <v>1023</v>
      </c>
      <c r="G88" s="1037" t="s">
        <v>1023</v>
      </c>
      <c r="H88" s="1037" t="s">
        <v>1023</v>
      </c>
      <c r="I88" s="1037" t="s">
        <v>1023</v>
      </c>
      <c r="J88" s="1037">
        <v>1</v>
      </c>
      <c r="K88" s="1037">
        <v>2</v>
      </c>
      <c r="L88" s="1037">
        <v>1</v>
      </c>
      <c r="M88" s="1037" t="s">
        <v>1023</v>
      </c>
      <c r="N88" s="1037" t="s">
        <v>1023</v>
      </c>
      <c r="O88" s="1032"/>
    </row>
    <row r="89" spans="2:15">
      <c r="B89" s="1479"/>
      <c r="C89" s="1041" t="s">
        <v>2509</v>
      </c>
      <c r="D89" s="1037">
        <v>3</v>
      </c>
      <c r="E89" s="1037" t="s">
        <v>1023</v>
      </c>
      <c r="F89" s="1037" t="s">
        <v>1023</v>
      </c>
      <c r="G89" s="1037" t="s">
        <v>1023</v>
      </c>
      <c r="H89" s="1037" t="s">
        <v>1023</v>
      </c>
      <c r="I89" s="1037" t="s">
        <v>1023</v>
      </c>
      <c r="J89" s="1037">
        <v>1</v>
      </c>
      <c r="K89" s="1037">
        <v>2</v>
      </c>
      <c r="L89" s="1037" t="s">
        <v>1023</v>
      </c>
      <c r="M89" s="1037" t="s">
        <v>1023</v>
      </c>
      <c r="N89" s="1037" t="s">
        <v>1023</v>
      </c>
      <c r="O89" s="1032"/>
    </row>
    <row r="90" spans="2:15">
      <c r="B90" s="1479"/>
      <c r="C90" s="1041" t="s">
        <v>2510</v>
      </c>
      <c r="D90" s="1037">
        <v>1</v>
      </c>
      <c r="E90" s="1037" t="s">
        <v>1023</v>
      </c>
      <c r="F90" s="1037" t="s">
        <v>1023</v>
      </c>
      <c r="G90" s="1037" t="s">
        <v>1023</v>
      </c>
      <c r="H90" s="1037" t="s">
        <v>1023</v>
      </c>
      <c r="I90" s="1037" t="s">
        <v>1023</v>
      </c>
      <c r="J90" s="1037" t="s">
        <v>1023</v>
      </c>
      <c r="K90" s="1037" t="s">
        <v>1023</v>
      </c>
      <c r="L90" s="1037">
        <v>1</v>
      </c>
      <c r="M90" s="1037" t="s">
        <v>1023</v>
      </c>
      <c r="N90" s="1037" t="s">
        <v>1023</v>
      </c>
      <c r="O90" s="1032"/>
    </row>
    <row r="91" spans="2:15">
      <c r="B91" s="1479" t="s">
        <v>1408</v>
      </c>
      <c r="C91" s="1041" t="s">
        <v>49</v>
      </c>
      <c r="D91" s="1037">
        <v>8</v>
      </c>
      <c r="E91" s="1037" t="s">
        <v>1023</v>
      </c>
      <c r="F91" s="1037" t="s">
        <v>1023</v>
      </c>
      <c r="G91" s="1037" t="s">
        <v>1023</v>
      </c>
      <c r="H91" s="1037" t="s">
        <v>1023</v>
      </c>
      <c r="I91" s="1037" t="s">
        <v>1023</v>
      </c>
      <c r="J91" s="1037" t="s">
        <v>1023</v>
      </c>
      <c r="K91" s="1037" t="s">
        <v>1023</v>
      </c>
      <c r="L91" s="1037" t="s">
        <v>1023</v>
      </c>
      <c r="M91" s="1037">
        <v>8</v>
      </c>
      <c r="N91" s="1037" t="s">
        <v>1023</v>
      </c>
      <c r="O91" s="1032"/>
    </row>
    <row r="92" spans="2:15">
      <c r="B92" s="1479"/>
      <c r="C92" s="1041" t="s">
        <v>2509</v>
      </c>
      <c r="D92" s="1037">
        <v>3</v>
      </c>
      <c r="E92" s="1037" t="s">
        <v>1023</v>
      </c>
      <c r="F92" s="1037" t="s">
        <v>1023</v>
      </c>
      <c r="G92" s="1037" t="s">
        <v>1023</v>
      </c>
      <c r="H92" s="1037" t="s">
        <v>1023</v>
      </c>
      <c r="I92" s="1037" t="s">
        <v>1023</v>
      </c>
      <c r="J92" s="1037" t="s">
        <v>1023</v>
      </c>
      <c r="K92" s="1037" t="s">
        <v>1023</v>
      </c>
      <c r="L92" s="1037" t="s">
        <v>1023</v>
      </c>
      <c r="M92" s="1037">
        <v>3</v>
      </c>
      <c r="N92" s="1037" t="s">
        <v>1023</v>
      </c>
      <c r="O92" s="1032"/>
    </row>
    <row r="93" spans="2:15">
      <c r="B93" s="1479"/>
      <c r="C93" s="1041" t="s">
        <v>2510</v>
      </c>
      <c r="D93" s="1037">
        <v>5</v>
      </c>
      <c r="E93" s="1037" t="s">
        <v>1023</v>
      </c>
      <c r="F93" s="1037" t="s">
        <v>1023</v>
      </c>
      <c r="G93" s="1037" t="s">
        <v>1023</v>
      </c>
      <c r="H93" s="1037" t="s">
        <v>1023</v>
      </c>
      <c r="I93" s="1037" t="s">
        <v>1023</v>
      </c>
      <c r="J93" s="1037" t="s">
        <v>1023</v>
      </c>
      <c r="K93" s="1037" t="s">
        <v>1023</v>
      </c>
      <c r="L93" s="1037" t="s">
        <v>1023</v>
      </c>
      <c r="M93" s="1037">
        <v>5</v>
      </c>
      <c r="N93" s="1037" t="s">
        <v>1023</v>
      </c>
      <c r="O93" s="1032"/>
    </row>
    <row r="94" spans="2:15">
      <c r="B94" s="1479" t="s">
        <v>1409</v>
      </c>
      <c r="C94" s="1041" t="s">
        <v>49</v>
      </c>
      <c r="D94" s="1037">
        <v>2</v>
      </c>
      <c r="E94" s="1037" t="s">
        <v>1023</v>
      </c>
      <c r="F94" s="1037" t="s">
        <v>1023</v>
      </c>
      <c r="G94" s="1037" t="s">
        <v>1023</v>
      </c>
      <c r="H94" s="1037" t="s">
        <v>1023</v>
      </c>
      <c r="I94" s="1037" t="s">
        <v>1023</v>
      </c>
      <c r="J94" s="1037" t="s">
        <v>1023</v>
      </c>
      <c r="K94" s="1037">
        <v>2</v>
      </c>
      <c r="L94" s="1037" t="s">
        <v>1023</v>
      </c>
      <c r="M94" s="1037" t="s">
        <v>1023</v>
      </c>
      <c r="N94" s="1037" t="s">
        <v>1023</v>
      </c>
      <c r="O94" s="1032"/>
    </row>
    <row r="95" spans="2:15">
      <c r="B95" s="1479"/>
      <c r="C95" s="1041" t="s">
        <v>2509</v>
      </c>
      <c r="D95" s="1037">
        <v>2</v>
      </c>
      <c r="E95" s="1037" t="s">
        <v>1023</v>
      </c>
      <c r="F95" s="1037" t="s">
        <v>1023</v>
      </c>
      <c r="G95" s="1037" t="s">
        <v>1023</v>
      </c>
      <c r="H95" s="1037" t="s">
        <v>1023</v>
      </c>
      <c r="I95" s="1037" t="s">
        <v>1023</v>
      </c>
      <c r="J95" s="1037" t="s">
        <v>1023</v>
      </c>
      <c r="K95" s="1037">
        <v>2</v>
      </c>
      <c r="L95" s="1037" t="s">
        <v>1023</v>
      </c>
      <c r="M95" s="1037" t="s">
        <v>1023</v>
      </c>
      <c r="N95" s="1037" t="s">
        <v>1023</v>
      </c>
      <c r="O95" s="1032"/>
    </row>
    <row r="96" spans="2:15">
      <c r="B96" s="1479" t="s">
        <v>1410</v>
      </c>
      <c r="C96" s="1041" t="s">
        <v>49</v>
      </c>
      <c r="D96" s="1037">
        <v>9</v>
      </c>
      <c r="E96" s="1037" t="s">
        <v>1023</v>
      </c>
      <c r="F96" s="1037" t="s">
        <v>1023</v>
      </c>
      <c r="G96" s="1037" t="s">
        <v>1023</v>
      </c>
      <c r="H96" s="1037" t="s">
        <v>1023</v>
      </c>
      <c r="I96" s="1037" t="s">
        <v>1023</v>
      </c>
      <c r="J96" s="1037" t="s">
        <v>1023</v>
      </c>
      <c r="K96" s="1037">
        <v>1</v>
      </c>
      <c r="L96" s="1037">
        <v>1</v>
      </c>
      <c r="M96" s="1037">
        <v>7</v>
      </c>
      <c r="N96" s="1037" t="s">
        <v>1023</v>
      </c>
      <c r="O96" s="1032"/>
    </row>
    <row r="97" spans="2:15">
      <c r="B97" s="1479"/>
      <c r="C97" s="1041" t="s">
        <v>2509</v>
      </c>
      <c r="D97" s="1037">
        <v>3</v>
      </c>
      <c r="E97" s="1037" t="s">
        <v>1023</v>
      </c>
      <c r="F97" s="1037" t="s">
        <v>1023</v>
      </c>
      <c r="G97" s="1037" t="s">
        <v>1023</v>
      </c>
      <c r="H97" s="1037" t="s">
        <v>1023</v>
      </c>
      <c r="I97" s="1037" t="s">
        <v>1023</v>
      </c>
      <c r="J97" s="1037" t="s">
        <v>1023</v>
      </c>
      <c r="K97" s="1037" t="s">
        <v>1023</v>
      </c>
      <c r="L97" s="1037" t="s">
        <v>1023</v>
      </c>
      <c r="M97" s="1037">
        <v>3</v>
      </c>
      <c r="N97" s="1037" t="s">
        <v>1023</v>
      </c>
      <c r="O97" s="1032"/>
    </row>
    <row r="98" spans="2:15">
      <c r="B98" s="1479"/>
      <c r="C98" s="1041" t="s">
        <v>2510</v>
      </c>
      <c r="D98" s="1037">
        <v>6</v>
      </c>
      <c r="E98" s="1037" t="s">
        <v>1023</v>
      </c>
      <c r="F98" s="1037" t="s">
        <v>1023</v>
      </c>
      <c r="G98" s="1037" t="s">
        <v>1023</v>
      </c>
      <c r="H98" s="1037" t="s">
        <v>1023</v>
      </c>
      <c r="I98" s="1037" t="s">
        <v>1023</v>
      </c>
      <c r="J98" s="1037" t="s">
        <v>1023</v>
      </c>
      <c r="K98" s="1037">
        <v>1</v>
      </c>
      <c r="L98" s="1037">
        <v>1</v>
      </c>
      <c r="M98" s="1037">
        <v>4</v>
      </c>
      <c r="N98" s="1037" t="s">
        <v>1023</v>
      </c>
      <c r="O98" s="1032"/>
    </row>
    <row r="99" spans="2:15">
      <c r="B99" s="1479" t="s">
        <v>1411</v>
      </c>
      <c r="C99" s="1041" t="s">
        <v>49</v>
      </c>
      <c r="D99" s="1037">
        <v>3</v>
      </c>
      <c r="E99" s="1037" t="s">
        <v>1023</v>
      </c>
      <c r="F99" s="1037" t="s">
        <v>1023</v>
      </c>
      <c r="G99" s="1037" t="s">
        <v>1023</v>
      </c>
      <c r="H99" s="1037" t="s">
        <v>1023</v>
      </c>
      <c r="I99" s="1037" t="s">
        <v>1023</v>
      </c>
      <c r="J99" s="1037">
        <v>1</v>
      </c>
      <c r="K99" s="1037">
        <v>1</v>
      </c>
      <c r="L99" s="1037" t="s">
        <v>1023</v>
      </c>
      <c r="M99" s="1037">
        <v>1</v>
      </c>
      <c r="N99" s="1037" t="s">
        <v>1023</v>
      </c>
      <c r="O99" s="1032"/>
    </row>
    <row r="100" spans="2:15">
      <c r="B100" s="1479"/>
      <c r="C100" s="1041" t="s">
        <v>2509</v>
      </c>
      <c r="D100" s="1037">
        <v>2</v>
      </c>
      <c r="E100" s="1037" t="s">
        <v>1023</v>
      </c>
      <c r="F100" s="1037" t="s">
        <v>1023</v>
      </c>
      <c r="G100" s="1037" t="s">
        <v>1023</v>
      </c>
      <c r="H100" s="1037" t="s">
        <v>1023</v>
      </c>
      <c r="I100" s="1037" t="s">
        <v>1023</v>
      </c>
      <c r="J100" s="1037" t="s">
        <v>1023</v>
      </c>
      <c r="K100" s="1037">
        <v>1</v>
      </c>
      <c r="L100" s="1037" t="s">
        <v>1023</v>
      </c>
      <c r="M100" s="1037">
        <v>1</v>
      </c>
      <c r="N100" s="1037" t="s">
        <v>1023</v>
      </c>
      <c r="O100" s="1032"/>
    </row>
    <row r="101" spans="2:15">
      <c r="B101" s="1479"/>
      <c r="C101" s="1041" t="s">
        <v>2510</v>
      </c>
      <c r="D101" s="1037">
        <v>1</v>
      </c>
      <c r="E101" s="1037" t="s">
        <v>1023</v>
      </c>
      <c r="F101" s="1037" t="s">
        <v>1023</v>
      </c>
      <c r="G101" s="1037" t="s">
        <v>1023</v>
      </c>
      <c r="H101" s="1037" t="s">
        <v>1023</v>
      </c>
      <c r="I101" s="1037" t="s">
        <v>1023</v>
      </c>
      <c r="J101" s="1037">
        <v>1</v>
      </c>
      <c r="K101" s="1037" t="s">
        <v>1023</v>
      </c>
      <c r="L101" s="1037" t="s">
        <v>1023</v>
      </c>
      <c r="M101" s="1037" t="s">
        <v>1023</v>
      </c>
      <c r="N101" s="1037" t="s">
        <v>1023</v>
      </c>
      <c r="O101" s="1032"/>
    </row>
    <row r="102" spans="2:15">
      <c r="B102" s="1479" t="s">
        <v>1412</v>
      </c>
      <c r="C102" s="1041" t="s">
        <v>49</v>
      </c>
      <c r="D102" s="1037">
        <v>7</v>
      </c>
      <c r="E102" s="1037" t="s">
        <v>1023</v>
      </c>
      <c r="F102" s="1037" t="s">
        <v>1023</v>
      </c>
      <c r="G102" s="1037" t="s">
        <v>1023</v>
      </c>
      <c r="H102" s="1037" t="s">
        <v>1023</v>
      </c>
      <c r="I102" s="1037" t="s">
        <v>1023</v>
      </c>
      <c r="J102" s="1037" t="s">
        <v>1023</v>
      </c>
      <c r="K102" s="1037">
        <v>3</v>
      </c>
      <c r="L102" s="1037">
        <v>3</v>
      </c>
      <c r="M102" s="1037">
        <v>1</v>
      </c>
      <c r="N102" s="1037" t="s">
        <v>1023</v>
      </c>
      <c r="O102" s="1032"/>
    </row>
    <row r="103" spans="2:15">
      <c r="B103" s="1479"/>
      <c r="C103" s="1041" t="s">
        <v>2509</v>
      </c>
      <c r="D103" s="1037">
        <v>2</v>
      </c>
      <c r="E103" s="1037" t="s">
        <v>1023</v>
      </c>
      <c r="F103" s="1037" t="s">
        <v>1023</v>
      </c>
      <c r="G103" s="1037" t="s">
        <v>1023</v>
      </c>
      <c r="H103" s="1037" t="s">
        <v>1023</v>
      </c>
      <c r="I103" s="1037" t="s">
        <v>1023</v>
      </c>
      <c r="J103" s="1037" t="s">
        <v>1023</v>
      </c>
      <c r="K103" s="1037">
        <v>2</v>
      </c>
      <c r="L103" s="1037" t="s">
        <v>1023</v>
      </c>
      <c r="M103" s="1037" t="s">
        <v>1023</v>
      </c>
      <c r="N103" s="1037" t="s">
        <v>1023</v>
      </c>
      <c r="O103" s="1032"/>
    </row>
    <row r="104" spans="2:15">
      <c r="B104" s="1479"/>
      <c r="C104" s="1041" t="s">
        <v>2510</v>
      </c>
      <c r="D104" s="1037">
        <v>5</v>
      </c>
      <c r="E104" s="1037" t="s">
        <v>1023</v>
      </c>
      <c r="F104" s="1037" t="s">
        <v>1023</v>
      </c>
      <c r="G104" s="1037" t="s">
        <v>1023</v>
      </c>
      <c r="H104" s="1037" t="s">
        <v>1023</v>
      </c>
      <c r="I104" s="1037" t="s">
        <v>1023</v>
      </c>
      <c r="J104" s="1037" t="s">
        <v>1023</v>
      </c>
      <c r="K104" s="1037">
        <v>1</v>
      </c>
      <c r="L104" s="1037">
        <v>3</v>
      </c>
      <c r="M104" s="1037">
        <v>1</v>
      </c>
      <c r="N104" s="1037" t="s">
        <v>1023</v>
      </c>
      <c r="O104" s="1032"/>
    </row>
    <row r="105" spans="2:15">
      <c r="B105" s="1479" t="s">
        <v>2523</v>
      </c>
      <c r="C105" s="1041" t="s">
        <v>49</v>
      </c>
      <c r="D105" s="1037">
        <v>1</v>
      </c>
      <c r="E105" s="1037" t="s">
        <v>1023</v>
      </c>
      <c r="F105" s="1037" t="s">
        <v>1023</v>
      </c>
      <c r="G105" s="1037" t="s">
        <v>1023</v>
      </c>
      <c r="H105" s="1037" t="s">
        <v>1023</v>
      </c>
      <c r="I105" s="1037" t="s">
        <v>1023</v>
      </c>
      <c r="J105" s="1037" t="s">
        <v>1023</v>
      </c>
      <c r="K105" s="1037">
        <v>1</v>
      </c>
      <c r="L105" s="1037" t="s">
        <v>1023</v>
      </c>
      <c r="M105" s="1037" t="s">
        <v>1023</v>
      </c>
      <c r="N105" s="1037" t="s">
        <v>1023</v>
      </c>
      <c r="O105" s="1032"/>
    </row>
    <row r="106" spans="2:15">
      <c r="B106" s="1479"/>
      <c r="C106" s="1041" t="s">
        <v>2510</v>
      </c>
      <c r="D106" s="1037">
        <v>1</v>
      </c>
      <c r="E106" s="1037" t="s">
        <v>1023</v>
      </c>
      <c r="F106" s="1037" t="s">
        <v>1023</v>
      </c>
      <c r="G106" s="1037" t="s">
        <v>1023</v>
      </c>
      <c r="H106" s="1037" t="s">
        <v>1023</v>
      </c>
      <c r="I106" s="1037" t="s">
        <v>1023</v>
      </c>
      <c r="J106" s="1037" t="s">
        <v>1023</v>
      </c>
      <c r="K106" s="1037">
        <v>1</v>
      </c>
      <c r="L106" s="1037" t="s">
        <v>1023</v>
      </c>
      <c r="M106" s="1037" t="s">
        <v>1023</v>
      </c>
      <c r="N106" s="1037" t="s">
        <v>1023</v>
      </c>
      <c r="O106" s="1032"/>
    </row>
    <row r="107" spans="2:15">
      <c r="B107" s="1479" t="s">
        <v>2524</v>
      </c>
      <c r="C107" s="1041" t="s">
        <v>49</v>
      </c>
      <c r="D107" s="1037">
        <v>568</v>
      </c>
      <c r="E107" s="1037" t="s">
        <v>1023</v>
      </c>
      <c r="F107" s="1037">
        <v>1</v>
      </c>
      <c r="G107" s="1037">
        <v>1</v>
      </c>
      <c r="H107" s="1037">
        <v>2</v>
      </c>
      <c r="I107" s="1037" t="s">
        <v>1023</v>
      </c>
      <c r="J107" s="1037">
        <v>1</v>
      </c>
      <c r="K107" s="1037">
        <v>448</v>
      </c>
      <c r="L107" s="1037">
        <v>94</v>
      </c>
      <c r="M107" s="1037">
        <v>21</v>
      </c>
      <c r="N107" s="1037" t="s">
        <v>1023</v>
      </c>
      <c r="O107" s="1032"/>
    </row>
    <row r="108" spans="2:15">
      <c r="B108" s="1479"/>
      <c r="C108" s="1041" t="s">
        <v>2509</v>
      </c>
      <c r="D108" s="1037">
        <v>424</v>
      </c>
      <c r="E108" s="1037" t="s">
        <v>1023</v>
      </c>
      <c r="F108" s="1037">
        <v>1</v>
      </c>
      <c r="G108" s="1037">
        <v>1</v>
      </c>
      <c r="H108" s="1037" t="s">
        <v>1023</v>
      </c>
      <c r="I108" s="1037" t="s">
        <v>1023</v>
      </c>
      <c r="J108" s="1037">
        <v>1</v>
      </c>
      <c r="K108" s="1037">
        <v>337</v>
      </c>
      <c r="L108" s="1037">
        <v>67</v>
      </c>
      <c r="M108" s="1037">
        <v>17</v>
      </c>
      <c r="N108" s="1037" t="s">
        <v>1023</v>
      </c>
      <c r="O108" s="1032"/>
    </row>
    <row r="109" spans="2:15">
      <c r="B109" s="1479"/>
      <c r="C109" s="1041" t="s">
        <v>2510</v>
      </c>
      <c r="D109" s="1037">
        <v>144</v>
      </c>
      <c r="E109" s="1037" t="s">
        <v>1023</v>
      </c>
      <c r="F109" s="1037" t="s">
        <v>1023</v>
      </c>
      <c r="G109" s="1037" t="s">
        <v>1023</v>
      </c>
      <c r="H109" s="1037">
        <v>2</v>
      </c>
      <c r="I109" s="1037" t="s">
        <v>1023</v>
      </c>
      <c r="J109" s="1037" t="s">
        <v>1023</v>
      </c>
      <c r="K109" s="1037">
        <v>111</v>
      </c>
      <c r="L109" s="1037">
        <v>27</v>
      </c>
      <c r="M109" s="1037">
        <v>4</v>
      </c>
      <c r="N109" s="1037" t="s">
        <v>1023</v>
      </c>
      <c r="O109" s="1032"/>
    </row>
    <row r="110" spans="2:15">
      <c r="B110" s="1479" t="s">
        <v>2525</v>
      </c>
      <c r="C110" s="1041" t="s">
        <v>49</v>
      </c>
      <c r="D110" s="1037">
        <v>32</v>
      </c>
      <c r="E110" s="1037" t="s">
        <v>1023</v>
      </c>
      <c r="F110" s="1037" t="s">
        <v>1023</v>
      </c>
      <c r="G110" s="1037" t="s">
        <v>1023</v>
      </c>
      <c r="H110" s="1037" t="s">
        <v>1023</v>
      </c>
      <c r="I110" s="1037" t="s">
        <v>1023</v>
      </c>
      <c r="J110" s="1037" t="s">
        <v>1023</v>
      </c>
      <c r="K110" s="1037" t="s">
        <v>2771</v>
      </c>
      <c r="L110" s="1037">
        <v>6</v>
      </c>
      <c r="M110" s="1037">
        <v>6</v>
      </c>
      <c r="N110" s="1037" t="s">
        <v>1023</v>
      </c>
      <c r="O110" s="1032"/>
    </row>
    <row r="111" spans="2:15">
      <c r="B111" s="1479"/>
      <c r="C111" s="1041" t="s">
        <v>2509</v>
      </c>
      <c r="D111" s="1037">
        <v>26</v>
      </c>
      <c r="E111" s="1037" t="s">
        <v>1023</v>
      </c>
      <c r="F111" s="1037" t="s">
        <v>1023</v>
      </c>
      <c r="G111" s="1037" t="s">
        <v>1023</v>
      </c>
      <c r="H111" s="1037" t="s">
        <v>1023</v>
      </c>
      <c r="I111" s="1037" t="s">
        <v>1023</v>
      </c>
      <c r="J111" s="1037" t="s">
        <v>1023</v>
      </c>
      <c r="K111" s="1037">
        <v>15</v>
      </c>
      <c r="L111" s="1037">
        <v>5</v>
      </c>
      <c r="M111" s="1037">
        <v>6</v>
      </c>
      <c r="N111" s="1037" t="s">
        <v>1023</v>
      </c>
      <c r="O111" s="1032"/>
    </row>
    <row r="112" spans="2:15">
      <c r="B112" s="1479"/>
      <c r="C112" s="1041" t="s">
        <v>2510</v>
      </c>
      <c r="D112" s="1037">
        <v>6</v>
      </c>
      <c r="E112" s="1037" t="s">
        <v>1023</v>
      </c>
      <c r="F112" s="1037" t="s">
        <v>1023</v>
      </c>
      <c r="G112" s="1037" t="s">
        <v>1023</v>
      </c>
      <c r="H112" s="1037" t="s">
        <v>1023</v>
      </c>
      <c r="I112" s="1037" t="s">
        <v>1023</v>
      </c>
      <c r="J112" s="1037" t="s">
        <v>1023</v>
      </c>
      <c r="K112" s="1037">
        <v>5</v>
      </c>
      <c r="L112" s="1037">
        <v>1</v>
      </c>
      <c r="M112" s="1037" t="s">
        <v>1023</v>
      </c>
      <c r="N112" s="1037" t="s">
        <v>1023</v>
      </c>
      <c r="O112" s="1032"/>
    </row>
    <row r="113" spans="2:15">
      <c r="B113" s="1479" t="s">
        <v>2526</v>
      </c>
      <c r="C113" s="1041" t="s">
        <v>49</v>
      </c>
      <c r="D113" s="1037">
        <v>69</v>
      </c>
      <c r="E113" s="1037" t="s">
        <v>1023</v>
      </c>
      <c r="F113" s="1037" t="s">
        <v>1023</v>
      </c>
      <c r="G113" s="1037" t="s">
        <v>1023</v>
      </c>
      <c r="H113" s="1037" t="s">
        <v>1023</v>
      </c>
      <c r="I113" s="1037" t="s">
        <v>1023</v>
      </c>
      <c r="J113" s="1037">
        <v>1</v>
      </c>
      <c r="K113" s="1037">
        <v>55</v>
      </c>
      <c r="L113" s="1037">
        <v>9</v>
      </c>
      <c r="M113" s="1037">
        <v>4</v>
      </c>
      <c r="N113" s="1037" t="s">
        <v>1023</v>
      </c>
      <c r="O113" s="1032"/>
    </row>
    <row r="114" spans="2:15">
      <c r="B114" s="1479"/>
      <c r="C114" s="1041" t="s">
        <v>2509</v>
      </c>
      <c r="D114" s="1037">
        <v>56</v>
      </c>
      <c r="E114" s="1037" t="s">
        <v>1023</v>
      </c>
      <c r="F114" s="1037" t="s">
        <v>1023</v>
      </c>
      <c r="G114" s="1037" t="s">
        <v>1023</v>
      </c>
      <c r="H114" s="1037" t="s">
        <v>1023</v>
      </c>
      <c r="I114" s="1037" t="s">
        <v>1023</v>
      </c>
      <c r="J114" s="1037" t="s">
        <v>1023</v>
      </c>
      <c r="K114" s="1037">
        <v>45</v>
      </c>
      <c r="L114" s="1037">
        <v>7</v>
      </c>
      <c r="M114" s="1037">
        <v>4</v>
      </c>
      <c r="N114" s="1037" t="s">
        <v>1023</v>
      </c>
      <c r="O114" s="1032"/>
    </row>
    <row r="115" spans="2:15">
      <c r="B115" s="1479"/>
      <c r="C115" s="1041" t="s">
        <v>2510</v>
      </c>
      <c r="D115" s="1037">
        <v>13</v>
      </c>
      <c r="E115" s="1037" t="s">
        <v>1023</v>
      </c>
      <c r="F115" s="1037" t="s">
        <v>1023</v>
      </c>
      <c r="G115" s="1037" t="s">
        <v>1023</v>
      </c>
      <c r="H115" s="1037" t="s">
        <v>1023</v>
      </c>
      <c r="I115" s="1037" t="s">
        <v>1023</v>
      </c>
      <c r="J115" s="1037">
        <v>1</v>
      </c>
      <c r="K115" s="1037" t="s">
        <v>2768</v>
      </c>
      <c r="L115" s="1037">
        <v>2</v>
      </c>
      <c r="M115" s="1037" t="s">
        <v>1023</v>
      </c>
      <c r="N115" s="1037" t="s">
        <v>1023</v>
      </c>
      <c r="O115" s="1032"/>
    </row>
    <row r="116" spans="2:15">
      <c r="B116" s="1479" t="s">
        <v>2527</v>
      </c>
      <c r="C116" s="1041" t="s">
        <v>49</v>
      </c>
      <c r="D116" s="1037">
        <v>74</v>
      </c>
      <c r="E116" s="1037" t="s">
        <v>1023</v>
      </c>
      <c r="F116" s="1037" t="s">
        <v>1023</v>
      </c>
      <c r="G116" s="1037" t="s">
        <v>1023</v>
      </c>
      <c r="H116" s="1037" t="s">
        <v>1023</v>
      </c>
      <c r="I116" s="1037" t="s">
        <v>1023</v>
      </c>
      <c r="J116" s="1037" t="s">
        <v>1023</v>
      </c>
      <c r="K116" s="1037">
        <v>55</v>
      </c>
      <c r="L116" s="1037">
        <v>13</v>
      </c>
      <c r="M116" s="1037">
        <v>6</v>
      </c>
      <c r="N116" s="1037" t="s">
        <v>1023</v>
      </c>
      <c r="O116" s="1032"/>
    </row>
    <row r="117" spans="2:15">
      <c r="B117" s="1479"/>
      <c r="C117" s="1041" t="s">
        <v>2509</v>
      </c>
      <c r="D117" s="1037">
        <v>55</v>
      </c>
      <c r="E117" s="1037" t="s">
        <v>1023</v>
      </c>
      <c r="F117" s="1037" t="s">
        <v>1023</v>
      </c>
      <c r="G117" s="1037" t="s">
        <v>1023</v>
      </c>
      <c r="H117" s="1037" t="s">
        <v>1023</v>
      </c>
      <c r="I117" s="1037" t="s">
        <v>1023</v>
      </c>
      <c r="J117" s="1037" t="s">
        <v>1023</v>
      </c>
      <c r="K117" s="1037">
        <v>38</v>
      </c>
      <c r="L117" s="1037">
        <v>12</v>
      </c>
      <c r="M117" s="1037">
        <v>5</v>
      </c>
      <c r="N117" s="1037" t="s">
        <v>1023</v>
      </c>
      <c r="O117" s="1032"/>
    </row>
    <row r="118" spans="2:15">
      <c r="B118" s="1479"/>
      <c r="C118" s="1041" t="s">
        <v>2510</v>
      </c>
      <c r="D118" s="1037">
        <v>19</v>
      </c>
      <c r="E118" s="1037" t="s">
        <v>1023</v>
      </c>
      <c r="F118" s="1037" t="s">
        <v>1023</v>
      </c>
      <c r="G118" s="1037" t="s">
        <v>1023</v>
      </c>
      <c r="H118" s="1037" t="s">
        <v>1023</v>
      </c>
      <c r="I118" s="1037" t="s">
        <v>1023</v>
      </c>
      <c r="J118" s="1037" t="s">
        <v>1023</v>
      </c>
      <c r="K118" s="1037">
        <v>17</v>
      </c>
      <c r="L118" s="1037">
        <v>1</v>
      </c>
      <c r="M118" s="1037">
        <v>1</v>
      </c>
      <c r="N118" s="1037" t="s">
        <v>1023</v>
      </c>
      <c r="O118" s="1032"/>
    </row>
    <row r="119" spans="2:15">
      <c r="B119" s="1479" t="s">
        <v>2528</v>
      </c>
      <c r="C119" s="1041" t="s">
        <v>49</v>
      </c>
      <c r="D119" s="1037">
        <v>99</v>
      </c>
      <c r="E119" s="1037" t="s">
        <v>1023</v>
      </c>
      <c r="F119" s="1037" t="s">
        <v>1023</v>
      </c>
      <c r="G119" s="1037" t="s">
        <v>1023</v>
      </c>
      <c r="H119" s="1037" t="s">
        <v>1023</v>
      </c>
      <c r="I119" s="1037" t="s">
        <v>1023</v>
      </c>
      <c r="J119" s="1037" t="s">
        <v>1023</v>
      </c>
      <c r="K119" s="1037">
        <v>71</v>
      </c>
      <c r="L119" s="1037">
        <v>22</v>
      </c>
      <c r="M119" s="1037">
        <v>6</v>
      </c>
      <c r="N119" s="1037" t="s">
        <v>1023</v>
      </c>
      <c r="O119" s="1032"/>
    </row>
    <row r="120" spans="2:15">
      <c r="B120" s="1479"/>
      <c r="C120" s="1041" t="s">
        <v>2509</v>
      </c>
      <c r="D120" s="1037">
        <v>73</v>
      </c>
      <c r="E120" s="1037" t="s">
        <v>1023</v>
      </c>
      <c r="F120" s="1037" t="s">
        <v>1023</v>
      </c>
      <c r="G120" s="1037" t="s">
        <v>1023</v>
      </c>
      <c r="H120" s="1037" t="s">
        <v>1023</v>
      </c>
      <c r="I120" s="1037" t="s">
        <v>1023</v>
      </c>
      <c r="J120" s="1037" t="s">
        <v>1023</v>
      </c>
      <c r="K120" s="1037">
        <v>53</v>
      </c>
      <c r="L120" s="1037">
        <v>16</v>
      </c>
      <c r="M120" s="1037">
        <v>4</v>
      </c>
      <c r="N120" s="1037" t="s">
        <v>1023</v>
      </c>
      <c r="O120" s="1032"/>
    </row>
    <row r="121" spans="2:15">
      <c r="B121" s="1479"/>
      <c r="C121" s="1041" t="s">
        <v>2510</v>
      </c>
      <c r="D121" s="1037">
        <v>26</v>
      </c>
      <c r="E121" s="1037" t="s">
        <v>1023</v>
      </c>
      <c r="F121" s="1037" t="s">
        <v>1023</v>
      </c>
      <c r="G121" s="1037" t="s">
        <v>1023</v>
      </c>
      <c r="H121" s="1037" t="s">
        <v>1023</v>
      </c>
      <c r="I121" s="1037" t="s">
        <v>1023</v>
      </c>
      <c r="J121" s="1037" t="s">
        <v>1023</v>
      </c>
      <c r="K121" s="1037">
        <v>18</v>
      </c>
      <c r="L121" s="1037">
        <v>6</v>
      </c>
      <c r="M121" s="1037">
        <v>2</v>
      </c>
      <c r="N121" s="1037" t="s">
        <v>1023</v>
      </c>
      <c r="O121" s="1032"/>
    </row>
    <row r="122" spans="2:15">
      <c r="B122" s="1479" t="s">
        <v>1413</v>
      </c>
      <c r="C122" s="1041" t="s">
        <v>49</v>
      </c>
      <c r="D122" s="1037">
        <v>1</v>
      </c>
      <c r="E122" s="1037" t="s">
        <v>1023</v>
      </c>
      <c r="F122" s="1037" t="s">
        <v>1023</v>
      </c>
      <c r="G122" s="1037" t="s">
        <v>1023</v>
      </c>
      <c r="H122" s="1037">
        <v>1</v>
      </c>
      <c r="I122" s="1037" t="s">
        <v>1023</v>
      </c>
      <c r="J122" s="1037" t="s">
        <v>1023</v>
      </c>
      <c r="K122" s="1037" t="s">
        <v>1023</v>
      </c>
      <c r="L122" s="1037" t="s">
        <v>1023</v>
      </c>
      <c r="M122" s="1037" t="s">
        <v>1023</v>
      </c>
      <c r="N122" s="1037" t="s">
        <v>1023</v>
      </c>
      <c r="O122" s="1032"/>
    </row>
    <row r="123" spans="2:15">
      <c r="B123" s="1479"/>
      <c r="C123" s="1041" t="s">
        <v>2509</v>
      </c>
      <c r="D123" s="1037">
        <v>1</v>
      </c>
      <c r="E123" s="1037" t="s">
        <v>1023</v>
      </c>
      <c r="F123" s="1037" t="s">
        <v>1023</v>
      </c>
      <c r="G123" s="1037" t="s">
        <v>1023</v>
      </c>
      <c r="H123" s="1037">
        <v>1</v>
      </c>
      <c r="I123" s="1037" t="s">
        <v>1023</v>
      </c>
      <c r="J123" s="1037" t="s">
        <v>1023</v>
      </c>
      <c r="K123" s="1037" t="s">
        <v>1023</v>
      </c>
      <c r="L123" s="1037" t="s">
        <v>1023</v>
      </c>
      <c r="M123" s="1037" t="s">
        <v>1023</v>
      </c>
      <c r="N123" s="1037" t="s">
        <v>1023</v>
      </c>
      <c r="O123" s="1032"/>
    </row>
    <row r="124" spans="2:15">
      <c r="B124" s="1479" t="s">
        <v>2529</v>
      </c>
      <c r="C124" s="1041" t="s">
        <v>49</v>
      </c>
      <c r="D124" s="1037">
        <v>1</v>
      </c>
      <c r="E124" s="1037" t="s">
        <v>1023</v>
      </c>
      <c r="F124" s="1037" t="s">
        <v>1023</v>
      </c>
      <c r="G124" s="1037" t="s">
        <v>1023</v>
      </c>
      <c r="H124" s="1037">
        <v>1</v>
      </c>
      <c r="I124" s="1037" t="s">
        <v>1023</v>
      </c>
      <c r="J124" s="1037" t="s">
        <v>1023</v>
      </c>
      <c r="K124" s="1037" t="s">
        <v>1023</v>
      </c>
      <c r="L124" s="1037" t="s">
        <v>1023</v>
      </c>
      <c r="M124" s="1037" t="s">
        <v>1023</v>
      </c>
      <c r="N124" s="1037" t="s">
        <v>1023</v>
      </c>
      <c r="O124" s="1032"/>
    </row>
    <row r="125" spans="2:15">
      <c r="B125" s="1479"/>
      <c r="C125" s="1041" t="s">
        <v>2510</v>
      </c>
      <c r="D125" s="1037">
        <v>1</v>
      </c>
      <c r="E125" s="1037" t="s">
        <v>1023</v>
      </c>
      <c r="F125" s="1037" t="s">
        <v>1023</v>
      </c>
      <c r="G125" s="1037" t="s">
        <v>1023</v>
      </c>
      <c r="H125" s="1037">
        <v>1</v>
      </c>
      <c r="I125" s="1037" t="s">
        <v>1023</v>
      </c>
      <c r="J125" s="1037" t="s">
        <v>1023</v>
      </c>
      <c r="K125" s="1037" t="s">
        <v>1023</v>
      </c>
      <c r="L125" s="1037" t="s">
        <v>1023</v>
      </c>
      <c r="M125" s="1037" t="s">
        <v>1023</v>
      </c>
      <c r="N125" s="1037" t="s">
        <v>1023</v>
      </c>
      <c r="O125" s="1032"/>
    </row>
    <row r="126" spans="2:15">
      <c r="B126" s="1479" t="s">
        <v>1414</v>
      </c>
      <c r="C126" s="1041" t="s">
        <v>49</v>
      </c>
      <c r="D126" s="1037">
        <v>1</v>
      </c>
      <c r="E126" s="1037" t="s">
        <v>1023</v>
      </c>
      <c r="F126" s="1037" t="s">
        <v>1023</v>
      </c>
      <c r="G126" s="1037" t="s">
        <v>1023</v>
      </c>
      <c r="H126" s="1037" t="s">
        <v>1023</v>
      </c>
      <c r="I126" s="1037" t="s">
        <v>1023</v>
      </c>
      <c r="J126" s="1037" t="s">
        <v>1023</v>
      </c>
      <c r="K126" s="1037">
        <v>1</v>
      </c>
      <c r="L126" s="1037" t="s">
        <v>1023</v>
      </c>
      <c r="M126" s="1037" t="s">
        <v>1023</v>
      </c>
      <c r="N126" s="1037" t="s">
        <v>1023</v>
      </c>
      <c r="O126" s="1032"/>
    </row>
    <row r="127" spans="2:15">
      <c r="B127" s="1479"/>
      <c r="C127" s="1041" t="s">
        <v>2510</v>
      </c>
      <c r="D127" s="1037">
        <v>1</v>
      </c>
      <c r="E127" s="1037" t="s">
        <v>1023</v>
      </c>
      <c r="F127" s="1037" t="s">
        <v>1023</v>
      </c>
      <c r="G127" s="1037" t="s">
        <v>1023</v>
      </c>
      <c r="H127" s="1037" t="s">
        <v>1023</v>
      </c>
      <c r="I127" s="1037" t="s">
        <v>1023</v>
      </c>
      <c r="J127" s="1037" t="s">
        <v>1023</v>
      </c>
      <c r="K127" s="1037">
        <v>1</v>
      </c>
      <c r="L127" s="1037" t="s">
        <v>1023</v>
      </c>
      <c r="M127" s="1037" t="s">
        <v>1023</v>
      </c>
      <c r="N127" s="1037" t="s">
        <v>1023</v>
      </c>
      <c r="O127" s="1032"/>
    </row>
    <row r="128" spans="2:15">
      <c r="B128" s="1479" t="s">
        <v>2530</v>
      </c>
      <c r="C128" s="1041" t="s">
        <v>49</v>
      </c>
      <c r="D128" s="1037">
        <v>2</v>
      </c>
      <c r="E128" s="1037" t="s">
        <v>1023</v>
      </c>
      <c r="F128" s="1037" t="s">
        <v>1023</v>
      </c>
      <c r="G128" s="1037" t="s">
        <v>1023</v>
      </c>
      <c r="H128" s="1037" t="s">
        <v>1023</v>
      </c>
      <c r="I128" s="1037" t="s">
        <v>1023</v>
      </c>
      <c r="J128" s="1037" t="s">
        <v>1023</v>
      </c>
      <c r="K128" s="1037">
        <v>1</v>
      </c>
      <c r="L128" s="1037" t="s">
        <v>1023</v>
      </c>
      <c r="M128" s="1037">
        <v>1</v>
      </c>
      <c r="N128" s="1037" t="s">
        <v>1023</v>
      </c>
      <c r="O128" s="1032"/>
    </row>
    <row r="129" spans="2:15">
      <c r="B129" s="1479"/>
      <c r="C129" s="1041" t="s">
        <v>2509</v>
      </c>
      <c r="D129" s="1037">
        <v>2</v>
      </c>
      <c r="E129" s="1037" t="s">
        <v>1023</v>
      </c>
      <c r="F129" s="1037" t="s">
        <v>1023</v>
      </c>
      <c r="G129" s="1037" t="s">
        <v>1023</v>
      </c>
      <c r="H129" s="1037" t="s">
        <v>1023</v>
      </c>
      <c r="I129" s="1037" t="s">
        <v>1023</v>
      </c>
      <c r="J129" s="1037" t="s">
        <v>1023</v>
      </c>
      <c r="K129" s="1037">
        <v>1</v>
      </c>
      <c r="L129" s="1037" t="s">
        <v>1023</v>
      </c>
      <c r="M129" s="1037">
        <v>1</v>
      </c>
      <c r="N129" s="1037" t="s">
        <v>1023</v>
      </c>
      <c r="O129" s="1032"/>
    </row>
    <row r="130" spans="2:15">
      <c r="B130" s="1479" t="s">
        <v>1415</v>
      </c>
      <c r="C130" s="1041" t="s">
        <v>49</v>
      </c>
      <c r="D130" s="1037">
        <v>9</v>
      </c>
      <c r="E130" s="1037" t="s">
        <v>1023</v>
      </c>
      <c r="F130" s="1037" t="s">
        <v>1023</v>
      </c>
      <c r="G130" s="1037" t="s">
        <v>1023</v>
      </c>
      <c r="H130" s="1037" t="s">
        <v>1023</v>
      </c>
      <c r="I130" s="1037" t="s">
        <v>1023</v>
      </c>
      <c r="J130" s="1037" t="s">
        <v>1023</v>
      </c>
      <c r="K130" s="1037">
        <v>1</v>
      </c>
      <c r="L130" s="1037">
        <v>1</v>
      </c>
      <c r="M130" s="1037">
        <v>7</v>
      </c>
      <c r="N130" s="1037" t="s">
        <v>1023</v>
      </c>
      <c r="O130" s="1032"/>
    </row>
    <row r="131" spans="2:15">
      <c r="B131" s="1479"/>
      <c r="C131" s="1041" t="s">
        <v>2509</v>
      </c>
      <c r="D131" s="1037">
        <v>3</v>
      </c>
      <c r="E131" s="1037" t="s">
        <v>1023</v>
      </c>
      <c r="F131" s="1037" t="s">
        <v>1023</v>
      </c>
      <c r="G131" s="1037" t="s">
        <v>1023</v>
      </c>
      <c r="H131" s="1037" t="s">
        <v>1023</v>
      </c>
      <c r="I131" s="1037" t="s">
        <v>1023</v>
      </c>
      <c r="J131" s="1037" t="s">
        <v>1023</v>
      </c>
      <c r="K131" s="1037">
        <v>1</v>
      </c>
      <c r="L131" s="1037" t="s">
        <v>1023</v>
      </c>
      <c r="M131" s="1037">
        <v>2</v>
      </c>
      <c r="N131" s="1037" t="s">
        <v>1023</v>
      </c>
      <c r="O131" s="1032"/>
    </row>
    <row r="132" spans="2:15">
      <c r="B132" s="1479"/>
      <c r="C132" s="1041" t="s">
        <v>2510</v>
      </c>
      <c r="D132" s="1037">
        <v>6</v>
      </c>
      <c r="E132" s="1037" t="s">
        <v>1023</v>
      </c>
      <c r="F132" s="1037" t="s">
        <v>1023</v>
      </c>
      <c r="G132" s="1037" t="s">
        <v>1023</v>
      </c>
      <c r="H132" s="1037" t="s">
        <v>1023</v>
      </c>
      <c r="I132" s="1037" t="s">
        <v>1023</v>
      </c>
      <c r="J132" s="1037" t="s">
        <v>1023</v>
      </c>
      <c r="K132" s="1037" t="s">
        <v>1023</v>
      </c>
      <c r="L132" s="1037">
        <v>1</v>
      </c>
      <c r="M132" s="1037">
        <v>5</v>
      </c>
      <c r="N132" s="1037" t="s">
        <v>1023</v>
      </c>
      <c r="O132" s="1032"/>
    </row>
    <row r="133" spans="2:15">
      <c r="B133" s="1479" t="s">
        <v>2531</v>
      </c>
      <c r="C133" s="1041" t="s">
        <v>49</v>
      </c>
      <c r="D133" s="1037">
        <v>2</v>
      </c>
      <c r="E133" s="1037" t="s">
        <v>1023</v>
      </c>
      <c r="F133" s="1037" t="s">
        <v>1023</v>
      </c>
      <c r="G133" s="1037" t="s">
        <v>1023</v>
      </c>
      <c r="H133" s="1037" t="s">
        <v>1023</v>
      </c>
      <c r="I133" s="1037" t="s">
        <v>1023</v>
      </c>
      <c r="J133" s="1037" t="s">
        <v>1023</v>
      </c>
      <c r="K133" s="1037">
        <v>1</v>
      </c>
      <c r="L133" s="1037">
        <v>1</v>
      </c>
      <c r="M133" s="1037" t="s">
        <v>1023</v>
      </c>
      <c r="N133" s="1037" t="s">
        <v>1023</v>
      </c>
      <c r="O133" s="1032"/>
    </row>
    <row r="134" spans="2:15">
      <c r="B134" s="1479"/>
      <c r="C134" s="1041" t="s">
        <v>2509</v>
      </c>
      <c r="D134" s="1037">
        <v>1</v>
      </c>
      <c r="E134" s="1037" t="s">
        <v>1023</v>
      </c>
      <c r="F134" s="1037" t="s">
        <v>1023</v>
      </c>
      <c r="G134" s="1037" t="s">
        <v>1023</v>
      </c>
      <c r="H134" s="1037" t="s">
        <v>1023</v>
      </c>
      <c r="I134" s="1037" t="s">
        <v>1023</v>
      </c>
      <c r="J134" s="1037" t="s">
        <v>1023</v>
      </c>
      <c r="K134" s="1037" t="s">
        <v>1023</v>
      </c>
      <c r="L134" s="1037">
        <v>1</v>
      </c>
      <c r="M134" s="1037" t="s">
        <v>1023</v>
      </c>
      <c r="N134" s="1037" t="s">
        <v>1023</v>
      </c>
      <c r="O134" s="1032"/>
    </row>
    <row r="135" spans="2:15">
      <c r="B135" s="1479"/>
      <c r="C135" s="1041" t="s">
        <v>2510</v>
      </c>
      <c r="D135" s="1037">
        <v>1</v>
      </c>
      <c r="E135" s="1037" t="s">
        <v>1023</v>
      </c>
      <c r="F135" s="1037" t="s">
        <v>1023</v>
      </c>
      <c r="G135" s="1037" t="s">
        <v>1023</v>
      </c>
      <c r="H135" s="1037" t="s">
        <v>1023</v>
      </c>
      <c r="I135" s="1037" t="s">
        <v>1023</v>
      </c>
      <c r="J135" s="1037" t="s">
        <v>1023</v>
      </c>
      <c r="K135" s="1037">
        <v>1</v>
      </c>
      <c r="L135" s="1037" t="s">
        <v>1023</v>
      </c>
      <c r="M135" s="1037" t="s">
        <v>1023</v>
      </c>
      <c r="N135" s="1037" t="s">
        <v>1023</v>
      </c>
      <c r="O135" s="1032"/>
    </row>
    <row r="136" spans="2:15">
      <c r="B136" s="1479" t="s">
        <v>1416</v>
      </c>
      <c r="C136" s="1041" t="s">
        <v>49</v>
      </c>
      <c r="D136" s="1037">
        <v>3</v>
      </c>
      <c r="E136" s="1037" t="s">
        <v>1023</v>
      </c>
      <c r="F136" s="1037" t="s">
        <v>1023</v>
      </c>
      <c r="G136" s="1037" t="s">
        <v>1023</v>
      </c>
      <c r="H136" s="1037" t="s">
        <v>1023</v>
      </c>
      <c r="I136" s="1037">
        <v>1</v>
      </c>
      <c r="J136" s="1037" t="s">
        <v>1023</v>
      </c>
      <c r="K136" s="1037" t="s">
        <v>1023</v>
      </c>
      <c r="L136" s="1037">
        <v>1</v>
      </c>
      <c r="M136" s="1037">
        <v>1</v>
      </c>
      <c r="N136" s="1037" t="s">
        <v>1023</v>
      </c>
      <c r="O136" s="1032"/>
    </row>
    <row r="137" spans="2:15">
      <c r="B137" s="1479"/>
      <c r="C137" s="1041" t="s">
        <v>2509</v>
      </c>
      <c r="D137" s="1037">
        <v>1</v>
      </c>
      <c r="E137" s="1037" t="s">
        <v>1023</v>
      </c>
      <c r="F137" s="1037" t="s">
        <v>1023</v>
      </c>
      <c r="G137" s="1037" t="s">
        <v>1023</v>
      </c>
      <c r="H137" s="1037" t="s">
        <v>1023</v>
      </c>
      <c r="I137" s="1037" t="s">
        <v>1023</v>
      </c>
      <c r="J137" s="1037" t="s">
        <v>1023</v>
      </c>
      <c r="K137" s="1037" t="s">
        <v>1023</v>
      </c>
      <c r="L137" s="1037">
        <v>1</v>
      </c>
      <c r="M137" s="1037" t="s">
        <v>1023</v>
      </c>
      <c r="N137" s="1037" t="s">
        <v>1023</v>
      </c>
      <c r="O137" s="1032"/>
    </row>
    <row r="138" spans="2:15">
      <c r="B138" s="1479"/>
      <c r="C138" s="1041" t="s">
        <v>2510</v>
      </c>
      <c r="D138" s="1037">
        <v>2</v>
      </c>
      <c r="E138" s="1037" t="s">
        <v>1023</v>
      </c>
      <c r="F138" s="1037" t="s">
        <v>1023</v>
      </c>
      <c r="G138" s="1037" t="s">
        <v>1023</v>
      </c>
      <c r="H138" s="1037" t="s">
        <v>1023</v>
      </c>
      <c r="I138" s="1037">
        <v>1</v>
      </c>
      <c r="J138" s="1037" t="s">
        <v>1023</v>
      </c>
      <c r="K138" s="1037" t="s">
        <v>1023</v>
      </c>
      <c r="L138" s="1037" t="s">
        <v>1023</v>
      </c>
      <c r="M138" s="1037">
        <v>1</v>
      </c>
      <c r="N138" s="1037" t="s">
        <v>1023</v>
      </c>
      <c r="O138" s="1032"/>
    </row>
    <row r="139" spans="2:15">
      <c r="B139" s="1479" t="s">
        <v>1417</v>
      </c>
      <c r="C139" s="1041" t="s">
        <v>49</v>
      </c>
      <c r="D139" s="1037">
        <v>1</v>
      </c>
      <c r="E139" s="1037" t="s">
        <v>1023</v>
      </c>
      <c r="F139" s="1037" t="s">
        <v>1023</v>
      </c>
      <c r="G139" s="1037" t="s">
        <v>1023</v>
      </c>
      <c r="H139" s="1037" t="s">
        <v>1023</v>
      </c>
      <c r="I139" s="1037" t="s">
        <v>1023</v>
      </c>
      <c r="J139" s="1037" t="s">
        <v>1023</v>
      </c>
      <c r="K139" s="1037" t="s">
        <v>1023</v>
      </c>
      <c r="L139" s="1037" t="s">
        <v>1023</v>
      </c>
      <c r="M139" s="1037">
        <v>1</v>
      </c>
      <c r="N139" s="1037" t="s">
        <v>1023</v>
      </c>
      <c r="O139" s="1032"/>
    </row>
    <row r="140" spans="2:15">
      <c r="B140" s="1479"/>
      <c r="C140" s="1041" t="s">
        <v>2510</v>
      </c>
      <c r="D140" s="1037">
        <v>1</v>
      </c>
      <c r="E140" s="1037" t="s">
        <v>1023</v>
      </c>
      <c r="F140" s="1037" t="s">
        <v>1023</v>
      </c>
      <c r="G140" s="1037" t="s">
        <v>1023</v>
      </c>
      <c r="H140" s="1037" t="s">
        <v>1023</v>
      </c>
      <c r="I140" s="1037" t="s">
        <v>1023</v>
      </c>
      <c r="J140" s="1037" t="s">
        <v>1023</v>
      </c>
      <c r="K140" s="1037" t="s">
        <v>1023</v>
      </c>
      <c r="L140" s="1037" t="s">
        <v>1023</v>
      </c>
      <c r="M140" s="1037">
        <v>1</v>
      </c>
      <c r="N140" s="1037" t="s">
        <v>1023</v>
      </c>
      <c r="O140" s="1032"/>
    </row>
    <row r="141" spans="2:15">
      <c r="B141" s="1479" t="s">
        <v>1418</v>
      </c>
      <c r="C141" s="1041" t="s">
        <v>49</v>
      </c>
      <c r="D141" s="1037">
        <v>5</v>
      </c>
      <c r="E141" s="1037" t="s">
        <v>1023</v>
      </c>
      <c r="F141" s="1037" t="s">
        <v>1023</v>
      </c>
      <c r="G141" s="1037" t="s">
        <v>1023</v>
      </c>
      <c r="H141" s="1037" t="s">
        <v>1023</v>
      </c>
      <c r="I141" s="1037" t="s">
        <v>1023</v>
      </c>
      <c r="J141" s="1037" t="s">
        <v>1023</v>
      </c>
      <c r="K141" s="1037">
        <v>1</v>
      </c>
      <c r="L141" s="1037">
        <v>2</v>
      </c>
      <c r="M141" s="1037">
        <v>2</v>
      </c>
      <c r="N141" s="1037" t="s">
        <v>1023</v>
      </c>
      <c r="O141" s="1032"/>
    </row>
    <row r="142" spans="2:15">
      <c r="B142" s="1479"/>
      <c r="C142" s="1041" t="s">
        <v>2509</v>
      </c>
      <c r="D142" s="1037">
        <v>3</v>
      </c>
      <c r="E142" s="1037" t="s">
        <v>1023</v>
      </c>
      <c r="F142" s="1037" t="s">
        <v>1023</v>
      </c>
      <c r="G142" s="1037" t="s">
        <v>1023</v>
      </c>
      <c r="H142" s="1037" t="s">
        <v>1023</v>
      </c>
      <c r="I142" s="1037" t="s">
        <v>1023</v>
      </c>
      <c r="J142" s="1037" t="s">
        <v>1023</v>
      </c>
      <c r="K142" s="1037">
        <v>1</v>
      </c>
      <c r="L142" s="1037">
        <v>1</v>
      </c>
      <c r="M142" s="1037">
        <v>1</v>
      </c>
      <c r="N142" s="1037" t="s">
        <v>1023</v>
      </c>
      <c r="O142" s="1032"/>
    </row>
    <row r="143" spans="2:15">
      <c r="B143" s="1479"/>
      <c r="C143" s="1041" t="s">
        <v>2510</v>
      </c>
      <c r="D143" s="1037">
        <v>2</v>
      </c>
      <c r="E143" s="1037" t="s">
        <v>1023</v>
      </c>
      <c r="F143" s="1037" t="s">
        <v>1023</v>
      </c>
      <c r="G143" s="1037" t="s">
        <v>1023</v>
      </c>
      <c r="H143" s="1037" t="s">
        <v>1023</v>
      </c>
      <c r="I143" s="1037" t="s">
        <v>1023</v>
      </c>
      <c r="J143" s="1037" t="s">
        <v>1023</v>
      </c>
      <c r="K143" s="1037" t="s">
        <v>1023</v>
      </c>
      <c r="L143" s="1037">
        <v>1</v>
      </c>
      <c r="M143" s="1037">
        <v>1</v>
      </c>
      <c r="N143" s="1037" t="s">
        <v>1023</v>
      </c>
      <c r="O143" s="1032"/>
    </row>
    <row r="144" spans="2:15">
      <c r="B144" s="1479" t="s">
        <v>1419</v>
      </c>
      <c r="C144" s="1041" t="s">
        <v>49</v>
      </c>
      <c r="D144" s="1037">
        <v>9</v>
      </c>
      <c r="E144" s="1037" t="s">
        <v>1023</v>
      </c>
      <c r="F144" s="1037" t="s">
        <v>1023</v>
      </c>
      <c r="G144" s="1037" t="s">
        <v>1023</v>
      </c>
      <c r="H144" s="1037" t="s">
        <v>1023</v>
      </c>
      <c r="I144" s="1037" t="s">
        <v>1023</v>
      </c>
      <c r="J144" s="1037" t="s">
        <v>1023</v>
      </c>
      <c r="K144" s="1037">
        <v>2</v>
      </c>
      <c r="L144" s="1037">
        <v>4</v>
      </c>
      <c r="M144" s="1037">
        <v>3</v>
      </c>
      <c r="N144" s="1037" t="s">
        <v>1023</v>
      </c>
      <c r="O144" s="1032"/>
    </row>
    <row r="145" spans="2:15">
      <c r="B145" s="1479"/>
      <c r="C145" s="1041" t="s">
        <v>2509</v>
      </c>
      <c r="D145" s="1037">
        <v>7</v>
      </c>
      <c r="E145" s="1037" t="s">
        <v>1023</v>
      </c>
      <c r="F145" s="1037" t="s">
        <v>1023</v>
      </c>
      <c r="G145" s="1037" t="s">
        <v>1023</v>
      </c>
      <c r="H145" s="1037" t="s">
        <v>1023</v>
      </c>
      <c r="I145" s="1037" t="s">
        <v>1023</v>
      </c>
      <c r="J145" s="1037" t="s">
        <v>1023</v>
      </c>
      <c r="K145" s="1037">
        <v>2</v>
      </c>
      <c r="L145" s="1037">
        <v>3</v>
      </c>
      <c r="M145" s="1037">
        <v>2</v>
      </c>
      <c r="N145" s="1037" t="s">
        <v>1023</v>
      </c>
      <c r="O145" s="1032"/>
    </row>
    <row r="146" spans="2:15">
      <c r="B146" s="1479"/>
      <c r="C146" s="1041" t="s">
        <v>2510</v>
      </c>
      <c r="D146" s="1037">
        <v>2</v>
      </c>
      <c r="E146" s="1037" t="s">
        <v>1023</v>
      </c>
      <c r="F146" s="1037" t="s">
        <v>1023</v>
      </c>
      <c r="G146" s="1037" t="s">
        <v>1023</v>
      </c>
      <c r="H146" s="1037" t="s">
        <v>1023</v>
      </c>
      <c r="I146" s="1037" t="s">
        <v>1023</v>
      </c>
      <c r="J146" s="1037" t="s">
        <v>1023</v>
      </c>
      <c r="K146" s="1037" t="s">
        <v>1023</v>
      </c>
      <c r="L146" s="1037">
        <v>1</v>
      </c>
      <c r="M146" s="1037">
        <v>1</v>
      </c>
      <c r="N146" s="1037" t="s">
        <v>1023</v>
      </c>
      <c r="O146" s="1032"/>
    </row>
    <row r="147" spans="2:15">
      <c r="B147" s="1479" t="s">
        <v>1420</v>
      </c>
      <c r="C147" s="1041" t="s">
        <v>49</v>
      </c>
      <c r="D147" s="1037">
        <v>2</v>
      </c>
      <c r="E147" s="1037" t="s">
        <v>1023</v>
      </c>
      <c r="F147" s="1037" t="s">
        <v>1023</v>
      </c>
      <c r="G147" s="1037" t="s">
        <v>1023</v>
      </c>
      <c r="H147" s="1037" t="s">
        <v>1023</v>
      </c>
      <c r="I147" s="1037" t="s">
        <v>1023</v>
      </c>
      <c r="J147" s="1037" t="s">
        <v>1023</v>
      </c>
      <c r="K147" s="1037">
        <v>1</v>
      </c>
      <c r="L147" s="1037" t="s">
        <v>1023</v>
      </c>
      <c r="M147" s="1037">
        <v>1</v>
      </c>
      <c r="N147" s="1037" t="s">
        <v>1023</v>
      </c>
      <c r="O147" s="1032"/>
    </row>
    <row r="148" spans="2:15">
      <c r="B148" s="1479"/>
      <c r="C148" s="1041" t="s">
        <v>2509</v>
      </c>
      <c r="D148" s="1037">
        <v>1</v>
      </c>
      <c r="E148" s="1037" t="s">
        <v>1023</v>
      </c>
      <c r="F148" s="1037" t="s">
        <v>1023</v>
      </c>
      <c r="G148" s="1037" t="s">
        <v>1023</v>
      </c>
      <c r="H148" s="1037" t="s">
        <v>1023</v>
      </c>
      <c r="I148" s="1037" t="s">
        <v>1023</v>
      </c>
      <c r="J148" s="1037" t="s">
        <v>1023</v>
      </c>
      <c r="K148" s="1037" t="s">
        <v>1023</v>
      </c>
      <c r="L148" s="1037" t="s">
        <v>1023</v>
      </c>
      <c r="M148" s="1037">
        <v>1</v>
      </c>
      <c r="N148" s="1037" t="s">
        <v>1023</v>
      </c>
      <c r="O148" s="1032"/>
    </row>
    <row r="149" spans="2:15">
      <c r="B149" s="1479"/>
      <c r="C149" s="1041" t="s">
        <v>2510</v>
      </c>
      <c r="D149" s="1037">
        <v>1</v>
      </c>
      <c r="E149" s="1037" t="s">
        <v>1023</v>
      </c>
      <c r="F149" s="1037" t="s">
        <v>1023</v>
      </c>
      <c r="G149" s="1037" t="s">
        <v>1023</v>
      </c>
      <c r="H149" s="1037" t="s">
        <v>1023</v>
      </c>
      <c r="I149" s="1037" t="s">
        <v>1023</v>
      </c>
      <c r="J149" s="1037" t="s">
        <v>1023</v>
      </c>
      <c r="K149" s="1037">
        <v>1</v>
      </c>
      <c r="L149" s="1037" t="s">
        <v>1023</v>
      </c>
      <c r="M149" s="1037" t="s">
        <v>1023</v>
      </c>
      <c r="N149" s="1037" t="s">
        <v>1023</v>
      </c>
      <c r="O149" s="1032"/>
    </row>
    <row r="150" spans="2:15">
      <c r="B150" s="1479" t="s">
        <v>1421</v>
      </c>
      <c r="C150" s="1041" t="s">
        <v>49</v>
      </c>
      <c r="D150" s="1037">
        <v>2</v>
      </c>
      <c r="E150" s="1037" t="s">
        <v>1023</v>
      </c>
      <c r="F150" s="1037" t="s">
        <v>1023</v>
      </c>
      <c r="G150" s="1037" t="s">
        <v>1023</v>
      </c>
      <c r="H150" s="1037" t="s">
        <v>1023</v>
      </c>
      <c r="I150" s="1037">
        <v>1</v>
      </c>
      <c r="J150" s="1037" t="s">
        <v>1023</v>
      </c>
      <c r="K150" s="1037" t="s">
        <v>1023</v>
      </c>
      <c r="L150" s="1037" t="s">
        <v>1023</v>
      </c>
      <c r="M150" s="1037">
        <v>1</v>
      </c>
      <c r="N150" s="1037" t="s">
        <v>1023</v>
      </c>
      <c r="O150" s="1032"/>
    </row>
    <row r="151" spans="2:15">
      <c r="B151" s="1479"/>
      <c r="C151" s="1041" t="s">
        <v>2509</v>
      </c>
      <c r="D151" s="1037">
        <v>1</v>
      </c>
      <c r="E151" s="1037" t="s">
        <v>1023</v>
      </c>
      <c r="F151" s="1037" t="s">
        <v>1023</v>
      </c>
      <c r="G151" s="1037" t="s">
        <v>1023</v>
      </c>
      <c r="H151" s="1037" t="s">
        <v>1023</v>
      </c>
      <c r="I151" s="1037">
        <v>1</v>
      </c>
      <c r="J151" s="1037" t="s">
        <v>1023</v>
      </c>
      <c r="K151" s="1037" t="s">
        <v>1023</v>
      </c>
      <c r="L151" s="1037" t="s">
        <v>1023</v>
      </c>
      <c r="M151" s="1037" t="s">
        <v>1023</v>
      </c>
      <c r="N151" s="1037" t="s">
        <v>1023</v>
      </c>
      <c r="O151" s="1032"/>
    </row>
    <row r="152" spans="2:15">
      <c r="B152" s="1479"/>
      <c r="C152" s="1041" t="s">
        <v>2510</v>
      </c>
      <c r="D152" s="1037">
        <v>1</v>
      </c>
      <c r="E152" s="1037" t="s">
        <v>1023</v>
      </c>
      <c r="F152" s="1037" t="s">
        <v>1023</v>
      </c>
      <c r="G152" s="1037" t="s">
        <v>1023</v>
      </c>
      <c r="H152" s="1037" t="s">
        <v>1023</v>
      </c>
      <c r="I152" s="1037" t="s">
        <v>1023</v>
      </c>
      <c r="J152" s="1037" t="s">
        <v>1023</v>
      </c>
      <c r="K152" s="1037" t="s">
        <v>1023</v>
      </c>
      <c r="L152" s="1037" t="s">
        <v>1023</v>
      </c>
      <c r="M152" s="1037">
        <v>1</v>
      </c>
      <c r="N152" s="1037" t="s">
        <v>1023</v>
      </c>
      <c r="O152" s="1032"/>
    </row>
    <row r="153" spans="2:15">
      <c r="B153" s="1479" t="s">
        <v>1422</v>
      </c>
      <c r="C153" s="1041" t="s">
        <v>49</v>
      </c>
      <c r="D153" s="1037">
        <v>1</v>
      </c>
      <c r="E153" s="1037" t="s">
        <v>1023</v>
      </c>
      <c r="F153" s="1037" t="s">
        <v>1023</v>
      </c>
      <c r="G153" s="1037" t="s">
        <v>1023</v>
      </c>
      <c r="H153" s="1037" t="s">
        <v>1023</v>
      </c>
      <c r="I153" s="1037" t="s">
        <v>1023</v>
      </c>
      <c r="J153" s="1037" t="s">
        <v>1023</v>
      </c>
      <c r="K153" s="1037">
        <v>1</v>
      </c>
      <c r="L153" s="1037" t="s">
        <v>1023</v>
      </c>
      <c r="M153" s="1037" t="s">
        <v>1023</v>
      </c>
      <c r="N153" s="1037" t="s">
        <v>1023</v>
      </c>
      <c r="O153" s="1032"/>
    </row>
    <row r="154" spans="2:15">
      <c r="B154" s="1479"/>
      <c r="C154" s="1041" t="s">
        <v>2509</v>
      </c>
      <c r="D154" s="1037">
        <v>1</v>
      </c>
      <c r="E154" s="1037" t="s">
        <v>1023</v>
      </c>
      <c r="F154" s="1037" t="s">
        <v>1023</v>
      </c>
      <c r="G154" s="1037" t="s">
        <v>1023</v>
      </c>
      <c r="H154" s="1037" t="s">
        <v>1023</v>
      </c>
      <c r="I154" s="1037" t="s">
        <v>1023</v>
      </c>
      <c r="J154" s="1037" t="s">
        <v>1023</v>
      </c>
      <c r="K154" s="1037">
        <v>1</v>
      </c>
      <c r="L154" s="1037" t="s">
        <v>1023</v>
      </c>
      <c r="M154" s="1037" t="s">
        <v>1023</v>
      </c>
      <c r="N154" s="1037" t="s">
        <v>1023</v>
      </c>
      <c r="O154" s="1032"/>
    </row>
    <row r="155" spans="2:15">
      <c r="B155" s="1479" t="s">
        <v>1423</v>
      </c>
      <c r="C155" s="1041" t="s">
        <v>49</v>
      </c>
      <c r="D155" s="1037">
        <v>11</v>
      </c>
      <c r="E155" s="1037" t="s">
        <v>1023</v>
      </c>
      <c r="F155" s="1037" t="s">
        <v>1023</v>
      </c>
      <c r="G155" s="1037" t="s">
        <v>1023</v>
      </c>
      <c r="H155" s="1037" t="s">
        <v>1023</v>
      </c>
      <c r="I155" s="1037" t="s">
        <v>1023</v>
      </c>
      <c r="J155" s="1037" t="s">
        <v>1023</v>
      </c>
      <c r="K155" s="1037">
        <v>1</v>
      </c>
      <c r="L155" s="1037">
        <v>1</v>
      </c>
      <c r="M155" s="1037">
        <v>9</v>
      </c>
      <c r="N155" s="1037" t="s">
        <v>1023</v>
      </c>
      <c r="O155" s="1032"/>
    </row>
    <row r="156" spans="2:15">
      <c r="B156" s="1479"/>
      <c r="C156" s="1041" t="s">
        <v>2509</v>
      </c>
      <c r="D156" s="1037">
        <v>7</v>
      </c>
      <c r="E156" s="1037" t="s">
        <v>1023</v>
      </c>
      <c r="F156" s="1037" t="s">
        <v>1023</v>
      </c>
      <c r="G156" s="1037" t="s">
        <v>1023</v>
      </c>
      <c r="H156" s="1037" t="s">
        <v>1023</v>
      </c>
      <c r="I156" s="1037" t="s">
        <v>1023</v>
      </c>
      <c r="J156" s="1037" t="s">
        <v>1023</v>
      </c>
      <c r="K156" s="1037">
        <v>1</v>
      </c>
      <c r="L156" s="1037" t="s">
        <v>1023</v>
      </c>
      <c r="M156" s="1037">
        <v>6</v>
      </c>
      <c r="N156" s="1037" t="s">
        <v>1023</v>
      </c>
      <c r="O156" s="1032"/>
    </row>
    <row r="157" spans="2:15">
      <c r="B157" s="1479"/>
      <c r="C157" s="1041" t="s">
        <v>2510</v>
      </c>
      <c r="D157" s="1037">
        <v>4</v>
      </c>
      <c r="E157" s="1037" t="s">
        <v>1023</v>
      </c>
      <c r="F157" s="1037" t="s">
        <v>1023</v>
      </c>
      <c r="G157" s="1037" t="s">
        <v>1023</v>
      </c>
      <c r="H157" s="1037" t="s">
        <v>1023</v>
      </c>
      <c r="I157" s="1037" t="s">
        <v>1023</v>
      </c>
      <c r="J157" s="1037" t="s">
        <v>1023</v>
      </c>
      <c r="K157" s="1037" t="s">
        <v>1023</v>
      </c>
      <c r="L157" s="1037">
        <v>1</v>
      </c>
      <c r="M157" s="1037">
        <v>3</v>
      </c>
      <c r="N157" s="1037" t="s">
        <v>1023</v>
      </c>
      <c r="O157" s="1032"/>
    </row>
    <row r="158" spans="2:15">
      <c r="B158" s="1479" t="s">
        <v>1424</v>
      </c>
      <c r="C158" s="1041" t="s">
        <v>49</v>
      </c>
      <c r="D158" s="1037">
        <v>4</v>
      </c>
      <c r="E158" s="1037" t="s">
        <v>1023</v>
      </c>
      <c r="F158" s="1037" t="s">
        <v>1023</v>
      </c>
      <c r="G158" s="1037" t="s">
        <v>1023</v>
      </c>
      <c r="H158" s="1037" t="s">
        <v>1023</v>
      </c>
      <c r="I158" s="1037" t="s">
        <v>1023</v>
      </c>
      <c r="J158" s="1037" t="s">
        <v>1023</v>
      </c>
      <c r="K158" s="1037">
        <v>1</v>
      </c>
      <c r="L158" s="1037">
        <v>2</v>
      </c>
      <c r="M158" s="1037">
        <v>1</v>
      </c>
      <c r="N158" s="1037" t="s">
        <v>1023</v>
      </c>
      <c r="O158" s="1032"/>
    </row>
    <row r="159" spans="2:15">
      <c r="B159" s="1479"/>
      <c r="C159" s="1041" t="s">
        <v>2509</v>
      </c>
      <c r="D159" s="1037">
        <v>4</v>
      </c>
      <c r="E159" s="1037" t="s">
        <v>1023</v>
      </c>
      <c r="F159" s="1037" t="s">
        <v>1023</v>
      </c>
      <c r="G159" s="1037" t="s">
        <v>1023</v>
      </c>
      <c r="H159" s="1037" t="s">
        <v>1023</v>
      </c>
      <c r="I159" s="1037" t="s">
        <v>1023</v>
      </c>
      <c r="J159" s="1037" t="s">
        <v>1023</v>
      </c>
      <c r="K159" s="1037">
        <v>1</v>
      </c>
      <c r="L159" s="1037">
        <v>2</v>
      </c>
      <c r="M159" s="1037">
        <v>1</v>
      </c>
      <c r="N159" s="1037" t="s">
        <v>1023</v>
      </c>
      <c r="O159" s="1032"/>
    </row>
    <row r="160" spans="2:15">
      <c r="B160" s="1479" t="s">
        <v>2532</v>
      </c>
      <c r="C160" s="1041" t="s">
        <v>49</v>
      </c>
      <c r="D160" s="1037">
        <v>1</v>
      </c>
      <c r="E160" s="1037" t="s">
        <v>1023</v>
      </c>
      <c r="F160" s="1037" t="s">
        <v>1023</v>
      </c>
      <c r="G160" s="1037" t="s">
        <v>1023</v>
      </c>
      <c r="H160" s="1037" t="s">
        <v>1023</v>
      </c>
      <c r="I160" s="1037" t="s">
        <v>1023</v>
      </c>
      <c r="J160" s="1037" t="s">
        <v>1023</v>
      </c>
      <c r="K160" s="1037">
        <v>1</v>
      </c>
      <c r="L160" s="1037" t="s">
        <v>1023</v>
      </c>
      <c r="M160" s="1037" t="s">
        <v>1023</v>
      </c>
      <c r="N160" s="1037" t="s">
        <v>1023</v>
      </c>
      <c r="O160" s="1032"/>
    </row>
    <row r="161" spans="2:15">
      <c r="B161" s="1479"/>
      <c r="C161" s="1041" t="s">
        <v>2509</v>
      </c>
      <c r="D161" s="1037">
        <v>1</v>
      </c>
      <c r="E161" s="1037" t="s">
        <v>1023</v>
      </c>
      <c r="F161" s="1037" t="s">
        <v>1023</v>
      </c>
      <c r="G161" s="1037" t="s">
        <v>1023</v>
      </c>
      <c r="H161" s="1037" t="s">
        <v>1023</v>
      </c>
      <c r="I161" s="1037" t="s">
        <v>1023</v>
      </c>
      <c r="J161" s="1037" t="s">
        <v>1023</v>
      </c>
      <c r="K161" s="1037">
        <v>1</v>
      </c>
      <c r="L161" s="1037" t="s">
        <v>1023</v>
      </c>
      <c r="M161" s="1037" t="s">
        <v>1023</v>
      </c>
      <c r="N161" s="1037" t="s">
        <v>1023</v>
      </c>
      <c r="O161" s="1032"/>
    </row>
    <row r="162" spans="2:15">
      <c r="B162" s="1479" t="s">
        <v>1425</v>
      </c>
      <c r="C162" s="1041" t="s">
        <v>49</v>
      </c>
      <c r="D162" s="1037">
        <v>8</v>
      </c>
      <c r="E162" s="1037" t="s">
        <v>1023</v>
      </c>
      <c r="F162" s="1037" t="s">
        <v>1023</v>
      </c>
      <c r="G162" s="1037" t="s">
        <v>1023</v>
      </c>
      <c r="H162" s="1037" t="s">
        <v>1023</v>
      </c>
      <c r="I162" s="1037" t="s">
        <v>1023</v>
      </c>
      <c r="J162" s="1037" t="s">
        <v>1023</v>
      </c>
      <c r="K162" s="1037">
        <v>4</v>
      </c>
      <c r="L162" s="1037">
        <v>2</v>
      </c>
      <c r="M162" s="1037">
        <v>2</v>
      </c>
      <c r="N162" s="1037" t="s">
        <v>1023</v>
      </c>
      <c r="O162" s="1032"/>
    </row>
    <row r="163" spans="2:15">
      <c r="B163" s="1479"/>
      <c r="C163" s="1041" t="s">
        <v>2509</v>
      </c>
      <c r="D163" s="1037">
        <v>1</v>
      </c>
      <c r="E163" s="1037" t="s">
        <v>1023</v>
      </c>
      <c r="F163" s="1037" t="s">
        <v>1023</v>
      </c>
      <c r="G163" s="1037" t="s">
        <v>1023</v>
      </c>
      <c r="H163" s="1037" t="s">
        <v>1023</v>
      </c>
      <c r="I163" s="1037" t="s">
        <v>1023</v>
      </c>
      <c r="J163" s="1037" t="s">
        <v>1023</v>
      </c>
      <c r="K163" s="1037" t="s">
        <v>1023</v>
      </c>
      <c r="L163" s="1037">
        <v>1</v>
      </c>
      <c r="M163" s="1037" t="s">
        <v>1023</v>
      </c>
      <c r="N163" s="1037" t="s">
        <v>1023</v>
      </c>
      <c r="O163" s="1032"/>
    </row>
    <row r="164" spans="2:15">
      <c r="B164" s="1479"/>
      <c r="C164" s="1041" t="s">
        <v>2510</v>
      </c>
      <c r="D164" s="1037">
        <v>7</v>
      </c>
      <c r="E164" s="1037" t="s">
        <v>1023</v>
      </c>
      <c r="F164" s="1037" t="s">
        <v>1023</v>
      </c>
      <c r="G164" s="1037" t="s">
        <v>1023</v>
      </c>
      <c r="H164" s="1037" t="s">
        <v>1023</v>
      </c>
      <c r="I164" s="1037" t="s">
        <v>1023</v>
      </c>
      <c r="J164" s="1037" t="s">
        <v>1023</v>
      </c>
      <c r="K164" s="1037">
        <v>4</v>
      </c>
      <c r="L164" s="1037">
        <v>1</v>
      </c>
      <c r="M164" s="1037">
        <v>2</v>
      </c>
      <c r="N164" s="1037" t="s">
        <v>1023</v>
      </c>
      <c r="O164" s="1032"/>
    </row>
    <row r="165" spans="2:15">
      <c r="B165" s="1479" t="s">
        <v>1426</v>
      </c>
      <c r="C165" s="1041" t="s">
        <v>49</v>
      </c>
      <c r="D165" s="1037">
        <v>2</v>
      </c>
      <c r="E165" s="1037" t="s">
        <v>1023</v>
      </c>
      <c r="F165" s="1037" t="s">
        <v>1023</v>
      </c>
      <c r="G165" s="1037" t="s">
        <v>1023</v>
      </c>
      <c r="H165" s="1037" t="s">
        <v>1023</v>
      </c>
      <c r="I165" s="1037">
        <v>1</v>
      </c>
      <c r="J165" s="1037" t="s">
        <v>1023</v>
      </c>
      <c r="K165" s="1037" t="s">
        <v>1023</v>
      </c>
      <c r="L165" s="1037">
        <v>1</v>
      </c>
      <c r="M165" s="1037" t="s">
        <v>1023</v>
      </c>
      <c r="N165" s="1037" t="s">
        <v>1023</v>
      </c>
      <c r="O165" s="1032"/>
    </row>
    <row r="166" spans="2:15">
      <c r="B166" s="1479"/>
      <c r="C166" s="1041" t="s">
        <v>2509</v>
      </c>
      <c r="D166" s="1037">
        <v>2</v>
      </c>
      <c r="E166" s="1037" t="s">
        <v>1023</v>
      </c>
      <c r="F166" s="1037" t="s">
        <v>1023</v>
      </c>
      <c r="G166" s="1037" t="s">
        <v>1023</v>
      </c>
      <c r="H166" s="1037" t="s">
        <v>1023</v>
      </c>
      <c r="I166" s="1037">
        <v>1</v>
      </c>
      <c r="J166" s="1037" t="s">
        <v>1023</v>
      </c>
      <c r="K166" s="1037" t="s">
        <v>1023</v>
      </c>
      <c r="L166" s="1037">
        <v>1</v>
      </c>
      <c r="M166" s="1037" t="s">
        <v>1023</v>
      </c>
      <c r="N166" s="1037" t="s">
        <v>1023</v>
      </c>
      <c r="O166" s="1032"/>
    </row>
    <row r="167" spans="2:15">
      <c r="B167" s="1479" t="s">
        <v>2533</v>
      </c>
      <c r="C167" s="1041" t="s">
        <v>49</v>
      </c>
      <c r="D167" s="1037">
        <v>2</v>
      </c>
      <c r="E167" s="1037" t="s">
        <v>1023</v>
      </c>
      <c r="F167" s="1037" t="s">
        <v>1023</v>
      </c>
      <c r="G167" s="1037" t="s">
        <v>1023</v>
      </c>
      <c r="H167" s="1037" t="s">
        <v>1023</v>
      </c>
      <c r="I167" s="1037" t="s">
        <v>1023</v>
      </c>
      <c r="J167" s="1037" t="s">
        <v>1023</v>
      </c>
      <c r="K167" s="1037">
        <v>1</v>
      </c>
      <c r="L167" s="1037" t="s">
        <v>1023</v>
      </c>
      <c r="M167" s="1037">
        <v>1</v>
      </c>
      <c r="N167" s="1037" t="s">
        <v>1023</v>
      </c>
      <c r="O167" s="1032"/>
    </row>
    <row r="168" spans="2:15">
      <c r="B168" s="1479"/>
      <c r="C168" s="1041" t="s">
        <v>2509</v>
      </c>
      <c r="D168" s="1037">
        <v>2</v>
      </c>
      <c r="E168" s="1037" t="s">
        <v>1023</v>
      </c>
      <c r="F168" s="1037" t="s">
        <v>1023</v>
      </c>
      <c r="G168" s="1037" t="s">
        <v>1023</v>
      </c>
      <c r="H168" s="1037" t="s">
        <v>1023</v>
      </c>
      <c r="I168" s="1037" t="s">
        <v>1023</v>
      </c>
      <c r="J168" s="1037" t="s">
        <v>1023</v>
      </c>
      <c r="K168" s="1037">
        <v>1</v>
      </c>
      <c r="L168" s="1037" t="s">
        <v>1023</v>
      </c>
      <c r="M168" s="1037">
        <v>1</v>
      </c>
      <c r="N168" s="1037" t="s">
        <v>1023</v>
      </c>
      <c r="O168" s="1032"/>
    </row>
    <row r="169" spans="2:15">
      <c r="B169" s="1479" t="s">
        <v>1427</v>
      </c>
      <c r="C169" s="1041" t="s">
        <v>49</v>
      </c>
      <c r="D169" s="1037">
        <v>3</v>
      </c>
      <c r="E169" s="1037" t="s">
        <v>1023</v>
      </c>
      <c r="F169" s="1037" t="s">
        <v>1023</v>
      </c>
      <c r="G169" s="1037" t="s">
        <v>1023</v>
      </c>
      <c r="H169" s="1037" t="s">
        <v>1023</v>
      </c>
      <c r="I169" s="1037" t="s">
        <v>1023</v>
      </c>
      <c r="J169" s="1037" t="s">
        <v>1023</v>
      </c>
      <c r="K169" s="1037" t="s">
        <v>1023</v>
      </c>
      <c r="L169" s="1037" t="s">
        <v>1023</v>
      </c>
      <c r="M169" s="1037">
        <v>3</v>
      </c>
      <c r="N169" s="1037" t="s">
        <v>1023</v>
      </c>
      <c r="O169" s="1032"/>
    </row>
    <row r="170" spans="2:15">
      <c r="B170" s="1479"/>
      <c r="C170" s="1041" t="s">
        <v>2509</v>
      </c>
      <c r="D170" s="1037">
        <v>1</v>
      </c>
      <c r="E170" s="1037" t="s">
        <v>1023</v>
      </c>
      <c r="F170" s="1037" t="s">
        <v>1023</v>
      </c>
      <c r="G170" s="1037" t="s">
        <v>1023</v>
      </c>
      <c r="H170" s="1037" t="s">
        <v>1023</v>
      </c>
      <c r="I170" s="1037" t="s">
        <v>1023</v>
      </c>
      <c r="J170" s="1037" t="s">
        <v>1023</v>
      </c>
      <c r="K170" s="1037" t="s">
        <v>1023</v>
      </c>
      <c r="L170" s="1037" t="s">
        <v>1023</v>
      </c>
      <c r="M170" s="1037">
        <v>1</v>
      </c>
      <c r="N170" s="1037" t="s">
        <v>1023</v>
      </c>
      <c r="O170" s="1032"/>
    </row>
    <row r="171" spans="2:15">
      <c r="B171" s="1479"/>
      <c r="C171" s="1041" t="s">
        <v>2510</v>
      </c>
      <c r="D171" s="1037">
        <v>2</v>
      </c>
      <c r="E171" s="1037" t="s">
        <v>1023</v>
      </c>
      <c r="F171" s="1037" t="s">
        <v>1023</v>
      </c>
      <c r="G171" s="1037" t="s">
        <v>1023</v>
      </c>
      <c r="H171" s="1037" t="s">
        <v>1023</v>
      </c>
      <c r="I171" s="1037" t="s">
        <v>1023</v>
      </c>
      <c r="J171" s="1037" t="s">
        <v>1023</v>
      </c>
      <c r="K171" s="1037" t="s">
        <v>1023</v>
      </c>
      <c r="L171" s="1037" t="s">
        <v>1023</v>
      </c>
      <c r="M171" s="1037">
        <v>2</v>
      </c>
      <c r="N171" s="1037" t="s">
        <v>1023</v>
      </c>
      <c r="O171" s="1032"/>
    </row>
    <row r="172" spans="2:15">
      <c r="B172" s="1479" t="s">
        <v>1428</v>
      </c>
      <c r="C172" s="1041" t="s">
        <v>49</v>
      </c>
      <c r="D172" s="1037">
        <v>49</v>
      </c>
      <c r="E172" s="1037" t="s">
        <v>1023</v>
      </c>
      <c r="F172" s="1037" t="s">
        <v>1023</v>
      </c>
      <c r="G172" s="1037" t="s">
        <v>1023</v>
      </c>
      <c r="H172" s="1037" t="s">
        <v>1023</v>
      </c>
      <c r="I172" s="1037" t="s">
        <v>1023</v>
      </c>
      <c r="J172" s="1037" t="s">
        <v>1023</v>
      </c>
      <c r="K172" s="1037">
        <v>18</v>
      </c>
      <c r="L172" s="1037">
        <v>5</v>
      </c>
      <c r="M172" s="1037">
        <v>26</v>
      </c>
      <c r="N172" s="1037" t="s">
        <v>1023</v>
      </c>
      <c r="O172" s="1032"/>
    </row>
    <row r="173" spans="2:15">
      <c r="B173" s="1479"/>
      <c r="C173" s="1041" t="s">
        <v>2509</v>
      </c>
      <c r="D173" s="1037">
        <v>37</v>
      </c>
      <c r="E173" s="1037" t="s">
        <v>1023</v>
      </c>
      <c r="F173" s="1037" t="s">
        <v>1023</v>
      </c>
      <c r="G173" s="1037" t="s">
        <v>1023</v>
      </c>
      <c r="H173" s="1037" t="s">
        <v>1023</v>
      </c>
      <c r="I173" s="1037" t="s">
        <v>1023</v>
      </c>
      <c r="J173" s="1037" t="s">
        <v>1023</v>
      </c>
      <c r="K173" s="1037">
        <v>16</v>
      </c>
      <c r="L173" s="1037">
        <v>4</v>
      </c>
      <c r="M173" s="1037">
        <v>17</v>
      </c>
      <c r="N173" s="1037" t="s">
        <v>1023</v>
      </c>
      <c r="O173" s="1032"/>
    </row>
    <row r="174" spans="2:15">
      <c r="B174" s="1479"/>
      <c r="C174" s="1041" t="s">
        <v>2510</v>
      </c>
      <c r="D174" s="1037">
        <v>12</v>
      </c>
      <c r="E174" s="1037" t="s">
        <v>1023</v>
      </c>
      <c r="F174" s="1037" t="s">
        <v>1023</v>
      </c>
      <c r="G174" s="1037" t="s">
        <v>1023</v>
      </c>
      <c r="H174" s="1037" t="s">
        <v>1023</v>
      </c>
      <c r="I174" s="1037" t="s">
        <v>1023</v>
      </c>
      <c r="J174" s="1037" t="s">
        <v>1023</v>
      </c>
      <c r="K174" s="1037">
        <v>2</v>
      </c>
      <c r="L174" s="1037">
        <v>1</v>
      </c>
      <c r="M174" s="1037">
        <v>9</v>
      </c>
      <c r="N174" s="1037" t="s">
        <v>1023</v>
      </c>
      <c r="O174" s="1032"/>
    </row>
    <row r="175" spans="2:15">
      <c r="B175" s="1479" t="s">
        <v>1429</v>
      </c>
      <c r="C175" s="1041" t="s">
        <v>49</v>
      </c>
      <c r="D175" s="1037">
        <v>1</v>
      </c>
      <c r="E175" s="1037" t="s">
        <v>1023</v>
      </c>
      <c r="F175" s="1037" t="s">
        <v>1023</v>
      </c>
      <c r="G175" s="1037" t="s">
        <v>1023</v>
      </c>
      <c r="H175" s="1037" t="s">
        <v>1023</v>
      </c>
      <c r="I175" s="1037" t="s">
        <v>1023</v>
      </c>
      <c r="J175" s="1037" t="s">
        <v>1023</v>
      </c>
      <c r="K175" s="1037" t="s">
        <v>1023</v>
      </c>
      <c r="L175" s="1037" t="s">
        <v>1023</v>
      </c>
      <c r="M175" s="1037">
        <v>1</v>
      </c>
      <c r="N175" s="1037" t="s">
        <v>1023</v>
      </c>
      <c r="O175" s="1032"/>
    </row>
    <row r="176" spans="2:15">
      <c r="B176" s="1479"/>
      <c r="C176" s="1041" t="s">
        <v>2509</v>
      </c>
      <c r="D176" s="1037">
        <v>1</v>
      </c>
      <c r="E176" s="1037" t="s">
        <v>1023</v>
      </c>
      <c r="F176" s="1037" t="s">
        <v>1023</v>
      </c>
      <c r="G176" s="1037" t="s">
        <v>1023</v>
      </c>
      <c r="H176" s="1037" t="s">
        <v>1023</v>
      </c>
      <c r="I176" s="1037" t="s">
        <v>1023</v>
      </c>
      <c r="J176" s="1037" t="s">
        <v>1023</v>
      </c>
      <c r="K176" s="1037" t="s">
        <v>1023</v>
      </c>
      <c r="L176" s="1037" t="s">
        <v>1023</v>
      </c>
      <c r="M176" s="1037">
        <v>1</v>
      </c>
      <c r="N176" s="1037" t="s">
        <v>1023</v>
      </c>
      <c r="O176" s="1032"/>
    </row>
    <row r="177" spans="2:15">
      <c r="B177" s="1479" t="s">
        <v>1430</v>
      </c>
      <c r="C177" s="1041" t="s">
        <v>49</v>
      </c>
      <c r="D177" s="1037">
        <v>6</v>
      </c>
      <c r="E177" s="1037" t="s">
        <v>1023</v>
      </c>
      <c r="F177" s="1037" t="s">
        <v>1023</v>
      </c>
      <c r="G177" s="1037" t="s">
        <v>1023</v>
      </c>
      <c r="H177" s="1037" t="s">
        <v>1023</v>
      </c>
      <c r="I177" s="1037" t="s">
        <v>1023</v>
      </c>
      <c r="J177" s="1037" t="s">
        <v>1023</v>
      </c>
      <c r="K177" s="1037">
        <v>1</v>
      </c>
      <c r="L177" s="1037">
        <v>1</v>
      </c>
      <c r="M177" s="1037">
        <v>4</v>
      </c>
      <c r="N177" s="1037" t="s">
        <v>1023</v>
      </c>
      <c r="O177" s="1032"/>
    </row>
    <row r="178" spans="2:15">
      <c r="B178" s="1479"/>
      <c r="C178" s="1041" t="s">
        <v>2509</v>
      </c>
      <c r="D178" s="1037">
        <v>4</v>
      </c>
      <c r="E178" s="1037" t="s">
        <v>1023</v>
      </c>
      <c r="F178" s="1037" t="s">
        <v>1023</v>
      </c>
      <c r="G178" s="1037" t="s">
        <v>1023</v>
      </c>
      <c r="H178" s="1037" t="s">
        <v>1023</v>
      </c>
      <c r="I178" s="1037" t="s">
        <v>1023</v>
      </c>
      <c r="J178" s="1037" t="s">
        <v>1023</v>
      </c>
      <c r="K178" s="1037">
        <v>1</v>
      </c>
      <c r="L178" s="1037">
        <v>1</v>
      </c>
      <c r="M178" s="1037">
        <v>2</v>
      </c>
      <c r="N178" s="1037" t="s">
        <v>1023</v>
      </c>
      <c r="O178" s="1032"/>
    </row>
    <row r="179" spans="2:15">
      <c r="B179" s="1479"/>
      <c r="C179" s="1041" t="s">
        <v>2510</v>
      </c>
      <c r="D179" s="1037">
        <v>2</v>
      </c>
      <c r="E179" s="1037" t="s">
        <v>1023</v>
      </c>
      <c r="F179" s="1037" t="s">
        <v>1023</v>
      </c>
      <c r="G179" s="1037" t="s">
        <v>1023</v>
      </c>
      <c r="H179" s="1037" t="s">
        <v>1023</v>
      </c>
      <c r="I179" s="1037" t="s">
        <v>1023</v>
      </c>
      <c r="J179" s="1037" t="s">
        <v>1023</v>
      </c>
      <c r="K179" s="1037" t="s">
        <v>1023</v>
      </c>
      <c r="L179" s="1037" t="s">
        <v>1023</v>
      </c>
      <c r="M179" s="1037">
        <v>2</v>
      </c>
      <c r="N179" s="1037" t="s">
        <v>1023</v>
      </c>
      <c r="O179" s="1032"/>
    </row>
    <row r="180" spans="2:15">
      <c r="B180" s="1479" t="s">
        <v>1431</v>
      </c>
      <c r="C180" s="1041" t="s">
        <v>49</v>
      </c>
      <c r="D180" s="1037">
        <v>13</v>
      </c>
      <c r="E180" s="1037" t="s">
        <v>1023</v>
      </c>
      <c r="F180" s="1037" t="s">
        <v>1023</v>
      </c>
      <c r="G180" s="1037" t="s">
        <v>1023</v>
      </c>
      <c r="H180" s="1037" t="s">
        <v>1023</v>
      </c>
      <c r="I180" s="1037" t="s">
        <v>1023</v>
      </c>
      <c r="J180" s="1037" t="s">
        <v>1023</v>
      </c>
      <c r="K180" s="1037">
        <v>6</v>
      </c>
      <c r="L180" s="1037">
        <v>3</v>
      </c>
      <c r="M180" s="1037">
        <v>4</v>
      </c>
      <c r="N180" s="1037" t="s">
        <v>1023</v>
      </c>
      <c r="O180" s="1032"/>
    </row>
    <row r="181" spans="2:15">
      <c r="B181" s="1479"/>
      <c r="C181" s="1041" t="s">
        <v>2509</v>
      </c>
      <c r="D181" s="1037">
        <v>4</v>
      </c>
      <c r="E181" s="1037" t="s">
        <v>1023</v>
      </c>
      <c r="F181" s="1037" t="s">
        <v>1023</v>
      </c>
      <c r="G181" s="1037" t="s">
        <v>1023</v>
      </c>
      <c r="H181" s="1037" t="s">
        <v>1023</v>
      </c>
      <c r="I181" s="1037" t="s">
        <v>1023</v>
      </c>
      <c r="J181" s="1037" t="s">
        <v>1023</v>
      </c>
      <c r="K181" s="1037">
        <v>1</v>
      </c>
      <c r="L181" s="1037">
        <v>2</v>
      </c>
      <c r="M181" s="1037">
        <v>1</v>
      </c>
      <c r="N181" s="1037" t="s">
        <v>1023</v>
      </c>
      <c r="O181" s="1032"/>
    </row>
    <row r="182" spans="2:15">
      <c r="B182" s="1479"/>
      <c r="C182" s="1041" t="s">
        <v>2510</v>
      </c>
      <c r="D182" s="1037">
        <v>9</v>
      </c>
      <c r="E182" s="1037" t="s">
        <v>1023</v>
      </c>
      <c r="F182" s="1037" t="s">
        <v>1023</v>
      </c>
      <c r="G182" s="1037" t="s">
        <v>1023</v>
      </c>
      <c r="H182" s="1037" t="s">
        <v>1023</v>
      </c>
      <c r="I182" s="1037" t="s">
        <v>1023</v>
      </c>
      <c r="J182" s="1037" t="s">
        <v>1023</v>
      </c>
      <c r="K182" s="1037">
        <v>5</v>
      </c>
      <c r="L182" s="1037">
        <v>1</v>
      </c>
      <c r="M182" s="1037">
        <v>3</v>
      </c>
      <c r="N182" s="1037" t="s">
        <v>1023</v>
      </c>
      <c r="O182" s="1032"/>
    </row>
    <row r="183" spans="2:15">
      <c r="B183" s="1479" t="s">
        <v>1432</v>
      </c>
      <c r="C183" s="1041" t="s">
        <v>49</v>
      </c>
      <c r="D183" s="1037">
        <v>26</v>
      </c>
      <c r="E183" s="1037" t="s">
        <v>1023</v>
      </c>
      <c r="F183" s="1037" t="s">
        <v>1023</v>
      </c>
      <c r="G183" s="1037" t="s">
        <v>1023</v>
      </c>
      <c r="H183" s="1037" t="s">
        <v>1023</v>
      </c>
      <c r="I183" s="1037" t="s">
        <v>1023</v>
      </c>
      <c r="J183" s="1037" t="s">
        <v>1023</v>
      </c>
      <c r="K183" s="1037">
        <v>2</v>
      </c>
      <c r="L183" s="1037">
        <v>6</v>
      </c>
      <c r="M183" s="1037">
        <v>18</v>
      </c>
      <c r="N183" s="1037" t="s">
        <v>1023</v>
      </c>
      <c r="O183" s="1032"/>
    </row>
    <row r="184" spans="2:15">
      <c r="B184" s="1479"/>
      <c r="C184" s="1041" t="s">
        <v>2509</v>
      </c>
      <c r="D184" s="1037">
        <v>13</v>
      </c>
      <c r="E184" s="1037" t="s">
        <v>1023</v>
      </c>
      <c r="F184" s="1037" t="s">
        <v>1023</v>
      </c>
      <c r="G184" s="1037" t="s">
        <v>1023</v>
      </c>
      <c r="H184" s="1037" t="s">
        <v>1023</v>
      </c>
      <c r="I184" s="1037" t="s">
        <v>1023</v>
      </c>
      <c r="J184" s="1037" t="s">
        <v>1023</v>
      </c>
      <c r="K184" s="1037" t="s">
        <v>1023</v>
      </c>
      <c r="L184" s="1037">
        <v>4</v>
      </c>
      <c r="M184" s="1037">
        <v>9</v>
      </c>
      <c r="N184" s="1037" t="s">
        <v>1023</v>
      </c>
      <c r="O184" s="1032"/>
    </row>
    <row r="185" spans="2:15">
      <c r="B185" s="1479"/>
      <c r="C185" s="1041" t="s">
        <v>2510</v>
      </c>
      <c r="D185" s="1037">
        <v>13</v>
      </c>
      <c r="E185" s="1037" t="s">
        <v>1023</v>
      </c>
      <c r="F185" s="1037" t="s">
        <v>1023</v>
      </c>
      <c r="G185" s="1037" t="s">
        <v>1023</v>
      </c>
      <c r="H185" s="1037" t="s">
        <v>1023</v>
      </c>
      <c r="I185" s="1037" t="s">
        <v>1023</v>
      </c>
      <c r="J185" s="1037" t="s">
        <v>1023</v>
      </c>
      <c r="K185" s="1037">
        <v>2</v>
      </c>
      <c r="L185" s="1037">
        <v>2</v>
      </c>
      <c r="M185" s="1037">
        <v>9</v>
      </c>
      <c r="N185" s="1037" t="s">
        <v>1023</v>
      </c>
      <c r="O185" s="1032"/>
    </row>
    <row r="186" spans="2:15">
      <c r="B186" s="1479" t="s">
        <v>1433</v>
      </c>
      <c r="C186" s="1041" t="s">
        <v>49</v>
      </c>
      <c r="D186" s="1037" t="s">
        <v>2768</v>
      </c>
      <c r="E186" s="1037" t="s">
        <v>1023</v>
      </c>
      <c r="F186" s="1037" t="s">
        <v>1023</v>
      </c>
      <c r="G186" s="1037" t="s">
        <v>1023</v>
      </c>
      <c r="H186" s="1037" t="s">
        <v>1023</v>
      </c>
      <c r="I186" s="1037" t="s">
        <v>1023</v>
      </c>
      <c r="J186" s="1037" t="s">
        <v>1023</v>
      </c>
      <c r="K186" s="1037" t="s">
        <v>1023</v>
      </c>
      <c r="L186" s="1037">
        <v>4</v>
      </c>
      <c r="M186" s="1037">
        <v>6</v>
      </c>
      <c r="N186" s="1037" t="s">
        <v>1023</v>
      </c>
      <c r="O186" s="1032"/>
    </row>
    <row r="187" spans="2:15">
      <c r="B187" s="1479"/>
      <c r="C187" s="1041" t="s">
        <v>2509</v>
      </c>
      <c r="D187" s="1037">
        <v>7</v>
      </c>
      <c r="E187" s="1037" t="s">
        <v>1023</v>
      </c>
      <c r="F187" s="1037" t="s">
        <v>1023</v>
      </c>
      <c r="G187" s="1037" t="s">
        <v>1023</v>
      </c>
      <c r="H187" s="1037" t="s">
        <v>1023</v>
      </c>
      <c r="I187" s="1037" t="s">
        <v>1023</v>
      </c>
      <c r="J187" s="1037" t="s">
        <v>1023</v>
      </c>
      <c r="K187" s="1037" t="s">
        <v>1023</v>
      </c>
      <c r="L187" s="1037">
        <v>3</v>
      </c>
      <c r="M187" s="1037">
        <v>4</v>
      </c>
      <c r="N187" s="1037" t="s">
        <v>1023</v>
      </c>
      <c r="O187" s="1032"/>
    </row>
    <row r="188" spans="2:15">
      <c r="B188" s="1479"/>
      <c r="C188" s="1041" t="s">
        <v>2510</v>
      </c>
      <c r="D188" s="1037">
        <v>3</v>
      </c>
      <c r="E188" s="1037" t="s">
        <v>1023</v>
      </c>
      <c r="F188" s="1037" t="s">
        <v>1023</v>
      </c>
      <c r="G188" s="1037" t="s">
        <v>1023</v>
      </c>
      <c r="H188" s="1037" t="s">
        <v>1023</v>
      </c>
      <c r="I188" s="1037" t="s">
        <v>1023</v>
      </c>
      <c r="J188" s="1037" t="s">
        <v>1023</v>
      </c>
      <c r="K188" s="1037" t="s">
        <v>1023</v>
      </c>
      <c r="L188" s="1037">
        <v>1</v>
      </c>
      <c r="M188" s="1037">
        <v>2</v>
      </c>
      <c r="N188" s="1037" t="s">
        <v>1023</v>
      </c>
      <c r="O188" s="1032"/>
    </row>
    <row r="189" spans="2:15">
      <c r="B189" s="1479" t="s">
        <v>1434</v>
      </c>
      <c r="C189" s="1041" t="s">
        <v>49</v>
      </c>
      <c r="D189" s="1037">
        <v>6</v>
      </c>
      <c r="E189" s="1037" t="s">
        <v>1023</v>
      </c>
      <c r="F189" s="1037" t="s">
        <v>1023</v>
      </c>
      <c r="G189" s="1037" t="s">
        <v>1023</v>
      </c>
      <c r="H189" s="1037" t="s">
        <v>1023</v>
      </c>
      <c r="I189" s="1037" t="s">
        <v>1023</v>
      </c>
      <c r="J189" s="1037" t="s">
        <v>1023</v>
      </c>
      <c r="K189" s="1037">
        <v>2</v>
      </c>
      <c r="L189" s="1037">
        <v>2</v>
      </c>
      <c r="M189" s="1037">
        <v>2</v>
      </c>
      <c r="N189" s="1037" t="s">
        <v>1023</v>
      </c>
      <c r="O189" s="1032"/>
    </row>
    <row r="190" spans="2:15">
      <c r="B190" s="1479"/>
      <c r="C190" s="1041" t="s">
        <v>2509</v>
      </c>
      <c r="D190" s="1037">
        <v>2</v>
      </c>
      <c r="E190" s="1037" t="s">
        <v>1023</v>
      </c>
      <c r="F190" s="1037" t="s">
        <v>1023</v>
      </c>
      <c r="G190" s="1037" t="s">
        <v>1023</v>
      </c>
      <c r="H190" s="1037" t="s">
        <v>1023</v>
      </c>
      <c r="I190" s="1037" t="s">
        <v>1023</v>
      </c>
      <c r="J190" s="1037" t="s">
        <v>1023</v>
      </c>
      <c r="K190" s="1037" t="s">
        <v>1023</v>
      </c>
      <c r="L190" s="1037">
        <v>1</v>
      </c>
      <c r="M190" s="1037">
        <v>1</v>
      </c>
      <c r="N190" s="1037" t="s">
        <v>1023</v>
      </c>
      <c r="O190" s="1032"/>
    </row>
    <row r="191" spans="2:15">
      <c r="B191" s="1479"/>
      <c r="C191" s="1041" t="s">
        <v>2510</v>
      </c>
      <c r="D191" s="1037">
        <v>4</v>
      </c>
      <c r="E191" s="1037" t="s">
        <v>1023</v>
      </c>
      <c r="F191" s="1037" t="s">
        <v>1023</v>
      </c>
      <c r="G191" s="1037" t="s">
        <v>1023</v>
      </c>
      <c r="H191" s="1037" t="s">
        <v>1023</v>
      </c>
      <c r="I191" s="1037" t="s">
        <v>1023</v>
      </c>
      <c r="J191" s="1037" t="s">
        <v>1023</v>
      </c>
      <c r="K191" s="1037">
        <v>2</v>
      </c>
      <c r="L191" s="1037">
        <v>1</v>
      </c>
      <c r="M191" s="1037">
        <v>1</v>
      </c>
      <c r="N191" s="1037" t="s">
        <v>1023</v>
      </c>
      <c r="O191" s="1032"/>
    </row>
    <row r="192" spans="2:15">
      <c r="B192" s="1479" t="s">
        <v>1435</v>
      </c>
      <c r="C192" s="1041" t="s">
        <v>49</v>
      </c>
      <c r="D192" s="1037">
        <v>6</v>
      </c>
      <c r="E192" s="1037" t="s">
        <v>1023</v>
      </c>
      <c r="F192" s="1037" t="s">
        <v>1023</v>
      </c>
      <c r="G192" s="1037" t="s">
        <v>1023</v>
      </c>
      <c r="H192" s="1037" t="s">
        <v>1023</v>
      </c>
      <c r="I192" s="1037" t="s">
        <v>1023</v>
      </c>
      <c r="J192" s="1037" t="s">
        <v>1023</v>
      </c>
      <c r="K192" s="1037" t="s">
        <v>1023</v>
      </c>
      <c r="L192" s="1037">
        <v>1</v>
      </c>
      <c r="M192" s="1037">
        <v>5</v>
      </c>
      <c r="N192" s="1037" t="s">
        <v>1023</v>
      </c>
      <c r="O192" s="1032"/>
    </row>
    <row r="193" spans="2:15">
      <c r="B193" s="1479"/>
      <c r="C193" s="1041" t="s">
        <v>2509</v>
      </c>
      <c r="D193" s="1037">
        <v>3</v>
      </c>
      <c r="E193" s="1037" t="s">
        <v>1023</v>
      </c>
      <c r="F193" s="1037" t="s">
        <v>1023</v>
      </c>
      <c r="G193" s="1037" t="s">
        <v>1023</v>
      </c>
      <c r="H193" s="1037" t="s">
        <v>1023</v>
      </c>
      <c r="I193" s="1037" t="s">
        <v>1023</v>
      </c>
      <c r="J193" s="1037" t="s">
        <v>1023</v>
      </c>
      <c r="K193" s="1037" t="s">
        <v>1023</v>
      </c>
      <c r="L193" s="1037" t="s">
        <v>1023</v>
      </c>
      <c r="M193" s="1037">
        <v>3</v>
      </c>
      <c r="N193" s="1037" t="s">
        <v>1023</v>
      </c>
      <c r="O193" s="1032"/>
    </row>
    <row r="194" spans="2:15">
      <c r="B194" s="1479"/>
      <c r="C194" s="1041" t="s">
        <v>2510</v>
      </c>
      <c r="D194" s="1037">
        <v>3</v>
      </c>
      <c r="E194" s="1037" t="s">
        <v>1023</v>
      </c>
      <c r="F194" s="1037" t="s">
        <v>1023</v>
      </c>
      <c r="G194" s="1037" t="s">
        <v>1023</v>
      </c>
      <c r="H194" s="1037" t="s">
        <v>1023</v>
      </c>
      <c r="I194" s="1037" t="s">
        <v>1023</v>
      </c>
      <c r="J194" s="1037" t="s">
        <v>1023</v>
      </c>
      <c r="K194" s="1037" t="s">
        <v>1023</v>
      </c>
      <c r="L194" s="1037">
        <v>1</v>
      </c>
      <c r="M194" s="1037">
        <v>2</v>
      </c>
      <c r="N194" s="1037" t="s">
        <v>1023</v>
      </c>
      <c r="O194" s="1032"/>
    </row>
    <row r="195" spans="2:15">
      <c r="B195" s="1479" t="s">
        <v>1436</v>
      </c>
      <c r="C195" s="1041" t="s">
        <v>49</v>
      </c>
      <c r="D195" s="1037">
        <v>4</v>
      </c>
      <c r="E195" s="1037" t="s">
        <v>1023</v>
      </c>
      <c r="F195" s="1037" t="s">
        <v>1023</v>
      </c>
      <c r="G195" s="1037" t="s">
        <v>1023</v>
      </c>
      <c r="H195" s="1037" t="s">
        <v>1023</v>
      </c>
      <c r="I195" s="1037" t="s">
        <v>1023</v>
      </c>
      <c r="J195" s="1037" t="s">
        <v>1023</v>
      </c>
      <c r="K195" s="1037" t="s">
        <v>1023</v>
      </c>
      <c r="L195" s="1037" t="s">
        <v>1023</v>
      </c>
      <c r="M195" s="1037">
        <v>4</v>
      </c>
      <c r="N195" s="1037" t="s">
        <v>1023</v>
      </c>
      <c r="O195" s="1032"/>
    </row>
    <row r="196" spans="2:15">
      <c r="B196" s="1479"/>
      <c r="C196" s="1041" t="s">
        <v>2509</v>
      </c>
      <c r="D196" s="1037">
        <v>2</v>
      </c>
      <c r="E196" s="1037" t="s">
        <v>1023</v>
      </c>
      <c r="F196" s="1037" t="s">
        <v>1023</v>
      </c>
      <c r="G196" s="1037" t="s">
        <v>1023</v>
      </c>
      <c r="H196" s="1037" t="s">
        <v>1023</v>
      </c>
      <c r="I196" s="1037" t="s">
        <v>1023</v>
      </c>
      <c r="J196" s="1037" t="s">
        <v>1023</v>
      </c>
      <c r="K196" s="1037" t="s">
        <v>1023</v>
      </c>
      <c r="L196" s="1037" t="s">
        <v>1023</v>
      </c>
      <c r="M196" s="1037">
        <v>2</v>
      </c>
      <c r="N196" s="1037" t="s">
        <v>1023</v>
      </c>
      <c r="O196" s="1032"/>
    </row>
    <row r="197" spans="2:15">
      <c r="B197" s="1479"/>
      <c r="C197" s="1041" t="s">
        <v>2510</v>
      </c>
      <c r="D197" s="1037">
        <v>2</v>
      </c>
      <c r="E197" s="1037" t="s">
        <v>1023</v>
      </c>
      <c r="F197" s="1037" t="s">
        <v>1023</v>
      </c>
      <c r="G197" s="1037" t="s">
        <v>1023</v>
      </c>
      <c r="H197" s="1037" t="s">
        <v>1023</v>
      </c>
      <c r="I197" s="1037" t="s">
        <v>1023</v>
      </c>
      <c r="J197" s="1037" t="s">
        <v>1023</v>
      </c>
      <c r="K197" s="1037" t="s">
        <v>1023</v>
      </c>
      <c r="L197" s="1037" t="s">
        <v>1023</v>
      </c>
      <c r="M197" s="1037">
        <v>2</v>
      </c>
      <c r="N197" s="1037" t="s">
        <v>1023</v>
      </c>
      <c r="O197" s="1032"/>
    </row>
    <row r="198" spans="2:15">
      <c r="B198" s="1479" t="s">
        <v>1437</v>
      </c>
      <c r="C198" s="1041" t="s">
        <v>49</v>
      </c>
      <c r="D198" s="1037">
        <v>15</v>
      </c>
      <c r="E198" s="1037" t="s">
        <v>1023</v>
      </c>
      <c r="F198" s="1037" t="s">
        <v>1023</v>
      </c>
      <c r="G198" s="1037" t="s">
        <v>1023</v>
      </c>
      <c r="H198" s="1037" t="s">
        <v>1023</v>
      </c>
      <c r="I198" s="1037" t="s">
        <v>1023</v>
      </c>
      <c r="J198" s="1037" t="s">
        <v>1023</v>
      </c>
      <c r="K198" s="1037" t="s">
        <v>1023</v>
      </c>
      <c r="L198" s="1037">
        <v>2</v>
      </c>
      <c r="M198" s="1037">
        <v>13</v>
      </c>
      <c r="N198" s="1037" t="s">
        <v>1023</v>
      </c>
      <c r="O198" s="1032"/>
    </row>
    <row r="199" spans="2:15">
      <c r="B199" s="1479"/>
      <c r="C199" s="1041" t="s">
        <v>2509</v>
      </c>
      <c r="D199" s="1037">
        <v>7</v>
      </c>
      <c r="E199" s="1037" t="s">
        <v>1023</v>
      </c>
      <c r="F199" s="1037" t="s">
        <v>1023</v>
      </c>
      <c r="G199" s="1037" t="s">
        <v>1023</v>
      </c>
      <c r="H199" s="1037" t="s">
        <v>1023</v>
      </c>
      <c r="I199" s="1037" t="s">
        <v>1023</v>
      </c>
      <c r="J199" s="1037" t="s">
        <v>1023</v>
      </c>
      <c r="K199" s="1037" t="s">
        <v>1023</v>
      </c>
      <c r="L199" s="1037">
        <v>1</v>
      </c>
      <c r="M199" s="1037">
        <v>6</v>
      </c>
      <c r="N199" s="1037" t="s">
        <v>1023</v>
      </c>
      <c r="O199" s="1032"/>
    </row>
    <row r="200" spans="2:15">
      <c r="B200" s="1479"/>
      <c r="C200" s="1041" t="s">
        <v>2510</v>
      </c>
      <c r="D200" s="1037">
        <v>8</v>
      </c>
      <c r="E200" s="1037" t="s">
        <v>1023</v>
      </c>
      <c r="F200" s="1037" t="s">
        <v>1023</v>
      </c>
      <c r="G200" s="1037" t="s">
        <v>1023</v>
      </c>
      <c r="H200" s="1037" t="s">
        <v>1023</v>
      </c>
      <c r="I200" s="1037" t="s">
        <v>1023</v>
      </c>
      <c r="J200" s="1037" t="s">
        <v>1023</v>
      </c>
      <c r="K200" s="1037" t="s">
        <v>1023</v>
      </c>
      <c r="L200" s="1037">
        <v>1</v>
      </c>
      <c r="M200" s="1037">
        <v>7</v>
      </c>
      <c r="N200" s="1037" t="s">
        <v>1023</v>
      </c>
      <c r="O200" s="1032"/>
    </row>
    <row r="201" spans="2:15">
      <c r="B201" s="1479" t="s">
        <v>1438</v>
      </c>
      <c r="C201" s="1041" t="s">
        <v>49</v>
      </c>
      <c r="D201" s="1037">
        <v>4</v>
      </c>
      <c r="E201" s="1037" t="s">
        <v>1023</v>
      </c>
      <c r="F201" s="1037" t="s">
        <v>1023</v>
      </c>
      <c r="G201" s="1037" t="s">
        <v>1023</v>
      </c>
      <c r="H201" s="1037" t="s">
        <v>1023</v>
      </c>
      <c r="I201" s="1037" t="s">
        <v>1023</v>
      </c>
      <c r="J201" s="1037" t="s">
        <v>1023</v>
      </c>
      <c r="K201" s="1037" t="s">
        <v>1023</v>
      </c>
      <c r="L201" s="1037">
        <v>1</v>
      </c>
      <c r="M201" s="1037">
        <v>3</v>
      </c>
      <c r="N201" s="1037" t="s">
        <v>1023</v>
      </c>
      <c r="O201" s="1032"/>
    </row>
    <row r="202" spans="2:15">
      <c r="B202" s="1479"/>
      <c r="C202" s="1041" t="s">
        <v>2509</v>
      </c>
      <c r="D202" s="1037">
        <v>3</v>
      </c>
      <c r="E202" s="1037" t="s">
        <v>1023</v>
      </c>
      <c r="F202" s="1037" t="s">
        <v>1023</v>
      </c>
      <c r="G202" s="1037" t="s">
        <v>1023</v>
      </c>
      <c r="H202" s="1037" t="s">
        <v>1023</v>
      </c>
      <c r="I202" s="1037" t="s">
        <v>1023</v>
      </c>
      <c r="J202" s="1037" t="s">
        <v>1023</v>
      </c>
      <c r="K202" s="1037" t="s">
        <v>1023</v>
      </c>
      <c r="L202" s="1037">
        <v>1</v>
      </c>
      <c r="M202" s="1037">
        <v>2</v>
      </c>
      <c r="N202" s="1037" t="s">
        <v>1023</v>
      </c>
      <c r="O202" s="1032"/>
    </row>
    <row r="203" spans="2:15">
      <c r="B203" s="1479"/>
      <c r="C203" s="1041" t="s">
        <v>2510</v>
      </c>
      <c r="D203" s="1037">
        <v>1</v>
      </c>
      <c r="E203" s="1037" t="s">
        <v>1023</v>
      </c>
      <c r="F203" s="1037" t="s">
        <v>1023</v>
      </c>
      <c r="G203" s="1037" t="s">
        <v>1023</v>
      </c>
      <c r="H203" s="1037" t="s">
        <v>1023</v>
      </c>
      <c r="I203" s="1037" t="s">
        <v>1023</v>
      </c>
      <c r="J203" s="1037" t="s">
        <v>1023</v>
      </c>
      <c r="K203" s="1037" t="s">
        <v>1023</v>
      </c>
      <c r="L203" s="1037" t="s">
        <v>1023</v>
      </c>
      <c r="M203" s="1037">
        <v>1</v>
      </c>
      <c r="N203" s="1037" t="s">
        <v>1023</v>
      </c>
      <c r="O203" s="1032"/>
    </row>
    <row r="204" spans="2:15">
      <c r="B204" s="1479" t="s">
        <v>1439</v>
      </c>
      <c r="C204" s="1041" t="s">
        <v>49</v>
      </c>
      <c r="D204" s="1037">
        <v>9</v>
      </c>
      <c r="E204" s="1037" t="s">
        <v>1023</v>
      </c>
      <c r="F204" s="1037" t="s">
        <v>1023</v>
      </c>
      <c r="G204" s="1037" t="s">
        <v>1023</v>
      </c>
      <c r="H204" s="1037" t="s">
        <v>1023</v>
      </c>
      <c r="I204" s="1037" t="s">
        <v>1023</v>
      </c>
      <c r="J204" s="1037" t="s">
        <v>1023</v>
      </c>
      <c r="K204" s="1037">
        <v>2</v>
      </c>
      <c r="L204" s="1037">
        <v>1</v>
      </c>
      <c r="M204" s="1037">
        <v>6</v>
      </c>
      <c r="N204" s="1037" t="s">
        <v>1023</v>
      </c>
      <c r="O204" s="1032"/>
    </row>
    <row r="205" spans="2:15">
      <c r="B205" s="1479"/>
      <c r="C205" s="1041" t="s">
        <v>2509</v>
      </c>
      <c r="D205" s="1037">
        <v>6</v>
      </c>
      <c r="E205" s="1037" t="s">
        <v>1023</v>
      </c>
      <c r="F205" s="1037" t="s">
        <v>1023</v>
      </c>
      <c r="G205" s="1037" t="s">
        <v>1023</v>
      </c>
      <c r="H205" s="1037" t="s">
        <v>1023</v>
      </c>
      <c r="I205" s="1037" t="s">
        <v>1023</v>
      </c>
      <c r="J205" s="1037" t="s">
        <v>1023</v>
      </c>
      <c r="K205" s="1037">
        <v>1</v>
      </c>
      <c r="L205" s="1037">
        <v>1</v>
      </c>
      <c r="M205" s="1037">
        <v>4</v>
      </c>
      <c r="N205" s="1037" t="s">
        <v>1023</v>
      </c>
      <c r="O205" s="1032"/>
    </row>
    <row r="206" spans="2:15">
      <c r="B206" s="1479"/>
      <c r="C206" s="1041" t="s">
        <v>2510</v>
      </c>
      <c r="D206" s="1037">
        <v>3</v>
      </c>
      <c r="E206" s="1037" t="s">
        <v>1023</v>
      </c>
      <c r="F206" s="1037" t="s">
        <v>1023</v>
      </c>
      <c r="G206" s="1037" t="s">
        <v>1023</v>
      </c>
      <c r="H206" s="1037" t="s">
        <v>1023</v>
      </c>
      <c r="I206" s="1037" t="s">
        <v>1023</v>
      </c>
      <c r="J206" s="1037" t="s">
        <v>1023</v>
      </c>
      <c r="K206" s="1037">
        <v>1</v>
      </c>
      <c r="L206" s="1037" t="s">
        <v>1023</v>
      </c>
      <c r="M206" s="1037">
        <v>2</v>
      </c>
      <c r="N206" s="1037" t="s">
        <v>1023</v>
      </c>
      <c r="O206" s="1032"/>
    </row>
    <row r="207" spans="2:15">
      <c r="B207" s="1479" t="s">
        <v>1440</v>
      </c>
      <c r="C207" s="1041" t="s">
        <v>49</v>
      </c>
      <c r="D207" s="1037">
        <v>9</v>
      </c>
      <c r="E207" s="1037" t="s">
        <v>1023</v>
      </c>
      <c r="F207" s="1037" t="s">
        <v>1023</v>
      </c>
      <c r="G207" s="1037" t="s">
        <v>1023</v>
      </c>
      <c r="H207" s="1037" t="s">
        <v>1023</v>
      </c>
      <c r="I207" s="1037" t="s">
        <v>1023</v>
      </c>
      <c r="J207" s="1037" t="s">
        <v>1023</v>
      </c>
      <c r="K207" s="1037">
        <v>1</v>
      </c>
      <c r="L207" s="1037">
        <v>3</v>
      </c>
      <c r="M207" s="1037">
        <v>5</v>
      </c>
      <c r="N207" s="1037" t="s">
        <v>1023</v>
      </c>
      <c r="O207" s="1032"/>
    </row>
    <row r="208" spans="2:15">
      <c r="B208" s="1479"/>
      <c r="C208" s="1041" t="s">
        <v>2509</v>
      </c>
      <c r="D208" s="1037">
        <v>5</v>
      </c>
      <c r="E208" s="1037" t="s">
        <v>1023</v>
      </c>
      <c r="F208" s="1037" t="s">
        <v>1023</v>
      </c>
      <c r="G208" s="1037" t="s">
        <v>1023</v>
      </c>
      <c r="H208" s="1037" t="s">
        <v>1023</v>
      </c>
      <c r="I208" s="1037" t="s">
        <v>1023</v>
      </c>
      <c r="J208" s="1037" t="s">
        <v>1023</v>
      </c>
      <c r="K208" s="1037">
        <v>1</v>
      </c>
      <c r="L208" s="1037">
        <v>1</v>
      </c>
      <c r="M208" s="1037">
        <v>3</v>
      </c>
      <c r="N208" s="1037" t="s">
        <v>1023</v>
      </c>
      <c r="O208" s="1032"/>
    </row>
    <row r="209" spans="2:15">
      <c r="B209" s="1479"/>
      <c r="C209" s="1041" t="s">
        <v>2510</v>
      </c>
      <c r="D209" s="1037">
        <v>4</v>
      </c>
      <c r="E209" s="1037" t="s">
        <v>1023</v>
      </c>
      <c r="F209" s="1037" t="s">
        <v>1023</v>
      </c>
      <c r="G209" s="1037" t="s">
        <v>1023</v>
      </c>
      <c r="H209" s="1037" t="s">
        <v>1023</v>
      </c>
      <c r="I209" s="1037" t="s">
        <v>1023</v>
      </c>
      <c r="J209" s="1037" t="s">
        <v>1023</v>
      </c>
      <c r="K209" s="1037" t="s">
        <v>1023</v>
      </c>
      <c r="L209" s="1037">
        <v>2</v>
      </c>
      <c r="M209" s="1037">
        <v>2</v>
      </c>
      <c r="N209" s="1037" t="s">
        <v>1023</v>
      </c>
      <c r="O209" s="1032"/>
    </row>
    <row r="210" spans="2:15">
      <c r="B210" s="1479" t="s">
        <v>1441</v>
      </c>
      <c r="C210" s="1041" t="s">
        <v>49</v>
      </c>
      <c r="D210" s="1037" t="s">
        <v>2768</v>
      </c>
      <c r="E210" s="1037" t="s">
        <v>1023</v>
      </c>
      <c r="F210" s="1037" t="s">
        <v>1023</v>
      </c>
      <c r="G210" s="1037" t="s">
        <v>1023</v>
      </c>
      <c r="H210" s="1037" t="s">
        <v>1023</v>
      </c>
      <c r="I210" s="1037" t="s">
        <v>1023</v>
      </c>
      <c r="J210" s="1037" t="s">
        <v>1023</v>
      </c>
      <c r="K210" s="1037">
        <v>1</v>
      </c>
      <c r="L210" s="1037">
        <v>3</v>
      </c>
      <c r="M210" s="1037">
        <v>6</v>
      </c>
      <c r="N210" s="1037" t="s">
        <v>1023</v>
      </c>
      <c r="O210" s="1032"/>
    </row>
    <row r="211" spans="2:15">
      <c r="B211" s="1479"/>
      <c r="C211" s="1041" t="s">
        <v>2509</v>
      </c>
      <c r="D211" s="1037">
        <v>6</v>
      </c>
      <c r="E211" s="1037" t="s">
        <v>1023</v>
      </c>
      <c r="F211" s="1037" t="s">
        <v>1023</v>
      </c>
      <c r="G211" s="1037" t="s">
        <v>1023</v>
      </c>
      <c r="H211" s="1037" t="s">
        <v>1023</v>
      </c>
      <c r="I211" s="1037" t="s">
        <v>1023</v>
      </c>
      <c r="J211" s="1037" t="s">
        <v>1023</v>
      </c>
      <c r="K211" s="1037">
        <v>1</v>
      </c>
      <c r="L211" s="1037">
        <v>3</v>
      </c>
      <c r="M211" s="1037">
        <v>2</v>
      </c>
      <c r="N211" s="1037" t="s">
        <v>1023</v>
      </c>
      <c r="O211" s="1032"/>
    </row>
    <row r="212" spans="2:15">
      <c r="B212" s="1479"/>
      <c r="C212" s="1041" t="s">
        <v>2510</v>
      </c>
      <c r="D212" s="1037">
        <v>4</v>
      </c>
      <c r="E212" s="1037" t="s">
        <v>1023</v>
      </c>
      <c r="F212" s="1037" t="s">
        <v>1023</v>
      </c>
      <c r="G212" s="1037" t="s">
        <v>1023</v>
      </c>
      <c r="H212" s="1037" t="s">
        <v>1023</v>
      </c>
      <c r="I212" s="1037" t="s">
        <v>1023</v>
      </c>
      <c r="J212" s="1037" t="s">
        <v>1023</v>
      </c>
      <c r="K212" s="1037" t="s">
        <v>1023</v>
      </c>
      <c r="L212" s="1037" t="s">
        <v>1023</v>
      </c>
      <c r="M212" s="1037">
        <v>4</v>
      </c>
      <c r="N212" s="1037" t="s">
        <v>1023</v>
      </c>
      <c r="O212" s="1032"/>
    </row>
    <row r="213" spans="2:15">
      <c r="B213" s="1479" t="s">
        <v>1442</v>
      </c>
      <c r="C213" s="1041" t="s">
        <v>49</v>
      </c>
      <c r="D213" s="1037">
        <v>2</v>
      </c>
      <c r="E213" s="1037" t="s">
        <v>1023</v>
      </c>
      <c r="F213" s="1037" t="s">
        <v>1023</v>
      </c>
      <c r="G213" s="1037" t="s">
        <v>1023</v>
      </c>
      <c r="H213" s="1037" t="s">
        <v>1023</v>
      </c>
      <c r="I213" s="1037" t="s">
        <v>1023</v>
      </c>
      <c r="J213" s="1037" t="s">
        <v>1023</v>
      </c>
      <c r="K213" s="1037" t="s">
        <v>1023</v>
      </c>
      <c r="L213" s="1037" t="s">
        <v>1023</v>
      </c>
      <c r="M213" s="1037">
        <v>2</v>
      </c>
      <c r="N213" s="1037" t="s">
        <v>1023</v>
      </c>
      <c r="O213" s="1032"/>
    </row>
    <row r="214" spans="2:15">
      <c r="B214" s="1479"/>
      <c r="C214" s="1041" t="s">
        <v>2509</v>
      </c>
      <c r="D214" s="1037">
        <v>2</v>
      </c>
      <c r="E214" s="1037" t="s">
        <v>1023</v>
      </c>
      <c r="F214" s="1037" t="s">
        <v>1023</v>
      </c>
      <c r="G214" s="1037" t="s">
        <v>1023</v>
      </c>
      <c r="H214" s="1037" t="s">
        <v>1023</v>
      </c>
      <c r="I214" s="1037" t="s">
        <v>1023</v>
      </c>
      <c r="J214" s="1037" t="s">
        <v>1023</v>
      </c>
      <c r="K214" s="1037" t="s">
        <v>1023</v>
      </c>
      <c r="L214" s="1037" t="s">
        <v>1023</v>
      </c>
      <c r="M214" s="1037">
        <v>2</v>
      </c>
      <c r="N214" s="1037" t="s">
        <v>1023</v>
      </c>
      <c r="O214" s="1032"/>
    </row>
    <row r="215" spans="2:15">
      <c r="B215" s="1479" t="s">
        <v>1443</v>
      </c>
      <c r="C215" s="1041" t="s">
        <v>49</v>
      </c>
      <c r="D215" s="1037">
        <v>18</v>
      </c>
      <c r="E215" s="1037" t="s">
        <v>1023</v>
      </c>
      <c r="F215" s="1037" t="s">
        <v>1023</v>
      </c>
      <c r="G215" s="1037" t="s">
        <v>1023</v>
      </c>
      <c r="H215" s="1037" t="s">
        <v>1023</v>
      </c>
      <c r="I215" s="1037" t="s">
        <v>1023</v>
      </c>
      <c r="J215" s="1037" t="s">
        <v>1023</v>
      </c>
      <c r="K215" s="1037">
        <v>3</v>
      </c>
      <c r="L215" s="1037">
        <v>3</v>
      </c>
      <c r="M215" s="1037">
        <v>12</v>
      </c>
      <c r="N215" s="1037" t="s">
        <v>1023</v>
      </c>
      <c r="O215" s="1032"/>
    </row>
    <row r="216" spans="2:15">
      <c r="B216" s="1479"/>
      <c r="C216" s="1041" t="s">
        <v>2509</v>
      </c>
      <c r="D216" s="1037" t="s">
        <v>2768</v>
      </c>
      <c r="E216" s="1037" t="s">
        <v>1023</v>
      </c>
      <c r="F216" s="1037" t="s">
        <v>1023</v>
      </c>
      <c r="G216" s="1037" t="s">
        <v>1023</v>
      </c>
      <c r="H216" s="1037" t="s">
        <v>1023</v>
      </c>
      <c r="I216" s="1037" t="s">
        <v>1023</v>
      </c>
      <c r="J216" s="1037" t="s">
        <v>1023</v>
      </c>
      <c r="K216" s="1037">
        <v>2</v>
      </c>
      <c r="L216" s="1037">
        <v>2</v>
      </c>
      <c r="M216" s="1037">
        <v>6</v>
      </c>
      <c r="N216" s="1037" t="s">
        <v>1023</v>
      </c>
      <c r="O216" s="1032"/>
    </row>
    <row r="217" spans="2:15">
      <c r="B217" s="1479"/>
      <c r="C217" s="1041" t="s">
        <v>2510</v>
      </c>
      <c r="D217" s="1037">
        <v>8</v>
      </c>
      <c r="E217" s="1037" t="s">
        <v>1023</v>
      </c>
      <c r="F217" s="1037" t="s">
        <v>1023</v>
      </c>
      <c r="G217" s="1037" t="s">
        <v>1023</v>
      </c>
      <c r="H217" s="1037" t="s">
        <v>1023</v>
      </c>
      <c r="I217" s="1037" t="s">
        <v>1023</v>
      </c>
      <c r="J217" s="1037" t="s">
        <v>1023</v>
      </c>
      <c r="K217" s="1037">
        <v>1</v>
      </c>
      <c r="L217" s="1037">
        <v>1</v>
      </c>
      <c r="M217" s="1037">
        <v>6</v>
      </c>
      <c r="N217" s="1037" t="s">
        <v>1023</v>
      </c>
      <c r="O217" s="1032"/>
    </row>
    <row r="218" spans="2:15">
      <c r="B218" s="1479" t="s">
        <v>1444</v>
      </c>
      <c r="C218" s="1041" t="s">
        <v>49</v>
      </c>
      <c r="D218" s="1037">
        <v>135</v>
      </c>
      <c r="E218" s="1037" t="s">
        <v>1023</v>
      </c>
      <c r="F218" s="1037" t="s">
        <v>1023</v>
      </c>
      <c r="G218" s="1037" t="s">
        <v>1023</v>
      </c>
      <c r="H218" s="1037" t="s">
        <v>1023</v>
      </c>
      <c r="I218" s="1037" t="s">
        <v>1023</v>
      </c>
      <c r="J218" s="1037" t="s">
        <v>1023</v>
      </c>
      <c r="K218" s="1037">
        <v>7</v>
      </c>
      <c r="L218" s="1037">
        <v>31</v>
      </c>
      <c r="M218" s="1037">
        <v>97</v>
      </c>
      <c r="N218" s="1037" t="s">
        <v>1023</v>
      </c>
      <c r="O218" s="1032"/>
    </row>
    <row r="219" spans="2:15">
      <c r="B219" s="1479"/>
      <c r="C219" s="1041" t="s">
        <v>2509</v>
      </c>
      <c r="D219" s="1037">
        <v>112</v>
      </c>
      <c r="E219" s="1037" t="s">
        <v>1023</v>
      </c>
      <c r="F219" s="1037" t="s">
        <v>1023</v>
      </c>
      <c r="G219" s="1037" t="s">
        <v>1023</v>
      </c>
      <c r="H219" s="1037" t="s">
        <v>1023</v>
      </c>
      <c r="I219" s="1037" t="s">
        <v>1023</v>
      </c>
      <c r="J219" s="1037" t="s">
        <v>1023</v>
      </c>
      <c r="K219" s="1037">
        <v>6</v>
      </c>
      <c r="L219" s="1037">
        <v>23</v>
      </c>
      <c r="M219" s="1037">
        <v>83</v>
      </c>
      <c r="N219" s="1037" t="s">
        <v>1023</v>
      </c>
      <c r="O219" s="1032"/>
    </row>
    <row r="220" spans="2:15">
      <c r="B220" s="1479"/>
      <c r="C220" s="1041" t="s">
        <v>2510</v>
      </c>
      <c r="D220" s="1037">
        <v>23</v>
      </c>
      <c r="E220" s="1037" t="s">
        <v>1023</v>
      </c>
      <c r="F220" s="1037" t="s">
        <v>1023</v>
      </c>
      <c r="G220" s="1037" t="s">
        <v>1023</v>
      </c>
      <c r="H220" s="1037" t="s">
        <v>1023</v>
      </c>
      <c r="I220" s="1037" t="s">
        <v>1023</v>
      </c>
      <c r="J220" s="1037" t="s">
        <v>1023</v>
      </c>
      <c r="K220" s="1037">
        <v>1</v>
      </c>
      <c r="L220" s="1037">
        <v>8</v>
      </c>
      <c r="M220" s="1037">
        <v>14</v>
      </c>
      <c r="N220" s="1037" t="s">
        <v>1023</v>
      </c>
      <c r="O220" s="1032"/>
    </row>
    <row r="221" spans="2:15">
      <c r="B221" s="1479" t="s">
        <v>1445</v>
      </c>
      <c r="C221" s="1041" t="s">
        <v>49</v>
      </c>
      <c r="D221" s="1037">
        <v>1617</v>
      </c>
      <c r="E221" s="1037" t="s">
        <v>1023</v>
      </c>
      <c r="F221" s="1037" t="s">
        <v>1023</v>
      </c>
      <c r="G221" s="1037" t="s">
        <v>1023</v>
      </c>
      <c r="H221" s="1037" t="s">
        <v>1023</v>
      </c>
      <c r="I221" s="1037" t="s">
        <v>1023</v>
      </c>
      <c r="J221" s="1037">
        <v>1</v>
      </c>
      <c r="K221" s="1037">
        <v>182</v>
      </c>
      <c r="L221" s="1037">
        <v>347</v>
      </c>
      <c r="M221" s="1037">
        <v>31778</v>
      </c>
      <c r="N221" s="1037" t="s">
        <v>1023</v>
      </c>
      <c r="O221" s="1032"/>
    </row>
    <row r="222" spans="2:15">
      <c r="B222" s="1479"/>
      <c r="C222" s="1041" t="s">
        <v>2509</v>
      </c>
      <c r="D222" s="1037">
        <v>957</v>
      </c>
      <c r="E222" s="1037" t="s">
        <v>1023</v>
      </c>
      <c r="F222" s="1037" t="s">
        <v>1023</v>
      </c>
      <c r="G222" s="1037" t="s">
        <v>1023</v>
      </c>
      <c r="H222" s="1037" t="s">
        <v>1023</v>
      </c>
      <c r="I222" s="1037" t="s">
        <v>1023</v>
      </c>
      <c r="J222" s="1037">
        <v>1</v>
      </c>
      <c r="K222" s="1037">
        <v>91</v>
      </c>
      <c r="L222" s="1037" t="s">
        <v>2772</v>
      </c>
      <c r="M222" s="1037">
        <v>665</v>
      </c>
      <c r="N222" s="1037" t="s">
        <v>1023</v>
      </c>
      <c r="O222" s="1032"/>
    </row>
    <row r="223" spans="2:15">
      <c r="B223" s="1479"/>
      <c r="C223" s="1041" t="s">
        <v>2510</v>
      </c>
      <c r="D223" s="1037" t="s">
        <v>2773</v>
      </c>
      <c r="E223" s="1037" t="s">
        <v>1023</v>
      </c>
      <c r="F223" s="1037" t="s">
        <v>1023</v>
      </c>
      <c r="G223" s="1037" t="s">
        <v>1023</v>
      </c>
      <c r="H223" s="1037" t="s">
        <v>1023</v>
      </c>
      <c r="I223" s="1037" t="s">
        <v>1023</v>
      </c>
      <c r="J223" s="1037" t="s">
        <v>1023</v>
      </c>
      <c r="K223" s="1037">
        <v>91</v>
      </c>
      <c r="L223" s="1037">
        <v>147</v>
      </c>
      <c r="M223" s="1037">
        <v>422</v>
      </c>
      <c r="N223" s="1037" t="s">
        <v>1023</v>
      </c>
      <c r="O223" s="1032"/>
    </row>
    <row r="224" spans="2:15">
      <c r="B224" s="1479" t="s">
        <v>1446</v>
      </c>
      <c r="C224" s="1041" t="s">
        <v>49</v>
      </c>
      <c r="D224" s="1037" t="s">
        <v>2774</v>
      </c>
      <c r="E224" s="1037" t="s">
        <v>1023</v>
      </c>
      <c r="F224" s="1037" t="s">
        <v>1023</v>
      </c>
      <c r="G224" s="1037" t="s">
        <v>1023</v>
      </c>
      <c r="H224" s="1037" t="s">
        <v>1023</v>
      </c>
      <c r="I224" s="1037" t="s">
        <v>1023</v>
      </c>
      <c r="J224" s="1037" t="s">
        <v>1023</v>
      </c>
      <c r="K224" s="1037">
        <v>3</v>
      </c>
      <c r="L224" s="1037">
        <v>9</v>
      </c>
      <c r="M224" s="1037">
        <v>38</v>
      </c>
      <c r="N224" s="1037" t="s">
        <v>1023</v>
      </c>
      <c r="O224" s="1032"/>
    </row>
    <row r="225" spans="2:15">
      <c r="B225" s="1479"/>
      <c r="C225" s="1041" t="s">
        <v>2509</v>
      </c>
      <c r="D225" s="1037">
        <v>25</v>
      </c>
      <c r="E225" s="1037" t="s">
        <v>1023</v>
      </c>
      <c r="F225" s="1037" t="s">
        <v>1023</v>
      </c>
      <c r="G225" s="1037" t="s">
        <v>1023</v>
      </c>
      <c r="H225" s="1037" t="s">
        <v>1023</v>
      </c>
      <c r="I225" s="1037" t="s">
        <v>1023</v>
      </c>
      <c r="J225" s="1037" t="s">
        <v>1023</v>
      </c>
      <c r="K225" s="1037">
        <v>3</v>
      </c>
      <c r="L225" s="1037">
        <v>4</v>
      </c>
      <c r="M225" s="1037">
        <v>18</v>
      </c>
      <c r="N225" s="1037" t="s">
        <v>1023</v>
      </c>
      <c r="O225" s="1032"/>
    </row>
    <row r="226" spans="2:15">
      <c r="B226" s="1479"/>
      <c r="C226" s="1041" t="s">
        <v>2510</v>
      </c>
      <c r="D226" s="1037">
        <v>25</v>
      </c>
      <c r="E226" s="1037" t="s">
        <v>1023</v>
      </c>
      <c r="F226" s="1037" t="s">
        <v>1023</v>
      </c>
      <c r="G226" s="1037" t="s">
        <v>1023</v>
      </c>
      <c r="H226" s="1037" t="s">
        <v>1023</v>
      </c>
      <c r="I226" s="1037" t="s">
        <v>1023</v>
      </c>
      <c r="J226" s="1037" t="s">
        <v>1023</v>
      </c>
      <c r="K226" s="1037" t="s">
        <v>1023</v>
      </c>
      <c r="L226" s="1037">
        <v>5</v>
      </c>
      <c r="M226" s="1037" t="s">
        <v>2771</v>
      </c>
      <c r="N226" s="1037" t="s">
        <v>1023</v>
      </c>
      <c r="O226" s="1032"/>
    </row>
    <row r="227" spans="2:15">
      <c r="B227" s="1479" t="s">
        <v>1447</v>
      </c>
      <c r="C227" s="1041" t="s">
        <v>49</v>
      </c>
      <c r="D227" s="1037" t="s">
        <v>2775</v>
      </c>
      <c r="E227" s="1037" t="s">
        <v>1023</v>
      </c>
      <c r="F227" s="1037" t="s">
        <v>1023</v>
      </c>
      <c r="G227" s="1037" t="s">
        <v>1023</v>
      </c>
      <c r="H227" s="1037" t="s">
        <v>1023</v>
      </c>
      <c r="I227" s="1037" t="s">
        <v>1023</v>
      </c>
      <c r="J227" s="1037" t="s">
        <v>1023</v>
      </c>
      <c r="K227" s="1037">
        <v>73</v>
      </c>
      <c r="L227" s="1037">
        <v>154</v>
      </c>
      <c r="M227" s="1037">
        <v>413</v>
      </c>
      <c r="N227" s="1037" t="s">
        <v>1023</v>
      </c>
      <c r="O227" s="1032"/>
    </row>
    <row r="228" spans="2:15">
      <c r="B228" s="1479"/>
      <c r="C228" s="1041" t="s">
        <v>2509</v>
      </c>
      <c r="D228" s="1037">
        <v>299</v>
      </c>
      <c r="E228" s="1037" t="s">
        <v>1023</v>
      </c>
      <c r="F228" s="1037" t="s">
        <v>1023</v>
      </c>
      <c r="G228" s="1037" t="s">
        <v>1023</v>
      </c>
      <c r="H228" s="1037" t="s">
        <v>1023</v>
      </c>
      <c r="I228" s="1037" t="s">
        <v>1023</v>
      </c>
      <c r="J228" s="1037" t="s">
        <v>1023</v>
      </c>
      <c r="K228" s="1037">
        <v>37</v>
      </c>
      <c r="L228" s="1037">
        <v>84</v>
      </c>
      <c r="M228" s="1037">
        <v>178</v>
      </c>
      <c r="N228" s="1037" t="s">
        <v>1023</v>
      </c>
      <c r="O228" s="1032"/>
    </row>
    <row r="229" spans="2:15">
      <c r="B229" s="1479"/>
      <c r="C229" s="1041" t="s">
        <v>2510</v>
      </c>
      <c r="D229" s="1037">
        <v>341</v>
      </c>
      <c r="E229" s="1037" t="s">
        <v>1023</v>
      </c>
      <c r="F229" s="1037" t="s">
        <v>1023</v>
      </c>
      <c r="G229" s="1037" t="s">
        <v>1023</v>
      </c>
      <c r="H229" s="1037" t="s">
        <v>1023</v>
      </c>
      <c r="I229" s="1037" t="s">
        <v>1023</v>
      </c>
      <c r="J229" s="1037" t="s">
        <v>1023</v>
      </c>
      <c r="K229" s="1037">
        <v>36</v>
      </c>
      <c r="L229" s="1037" t="s">
        <v>2776</v>
      </c>
      <c r="M229" s="1037">
        <v>235</v>
      </c>
      <c r="N229" s="1037" t="s">
        <v>1023</v>
      </c>
      <c r="O229" s="1032"/>
    </row>
    <row r="230" spans="2:15">
      <c r="B230" s="1479" t="s">
        <v>1448</v>
      </c>
      <c r="C230" s="1041" t="s">
        <v>49</v>
      </c>
      <c r="D230" s="1037">
        <v>38</v>
      </c>
      <c r="E230" s="1037" t="s">
        <v>1023</v>
      </c>
      <c r="F230" s="1037" t="s">
        <v>1023</v>
      </c>
      <c r="G230" s="1037" t="s">
        <v>1023</v>
      </c>
      <c r="H230" s="1037" t="s">
        <v>1023</v>
      </c>
      <c r="I230" s="1037" t="s">
        <v>1023</v>
      </c>
      <c r="J230" s="1037" t="s">
        <v>1023</v>
      </c>
      <c r="K230" s="1037">
        <v>6</v>
      </c>
      <c r="L230" s="1037">
        <v>8</v>
      </c>
      <c r="M230" s="1037">
        <v>24</v>
      </c>
      <c r="N230" s="1037" t="s">
        <v>1023</v>
      </c>
      <c r="O230" s="1032"/>
    </row>
    <row r="231" spans="2:15">
      <c r="B231" s="1479"/>
      <c r="C231" s="1041" t="s">
        <v>2509</v>
      </c>
      <c r="D231" s="1037">
        <v>15</v>
      </c>
      <c r="E231" s="1037" t="s">
        <v>1023</v>
      </c>
      <c r="F231" s="1037" t="s">
        <v>1023</v>
      </c>
      <c r="G231" s="1037" t="s">
        <v>1023</v>
      </c>
      <c r="H231" s="1037" t="s">
        <v>1023</v>
      </c>
      <c r="I231" s="1037" t="s">
        <v>1023</v>
      </c>
      <c r="J231" s="1037" t="s">
        <v>1023</v>
      </c>
      <c r="K231" s="1037">
        <v>4</v>
      </c>
      <c r="L231" s="1037">
        <v>3</v>
      </c>
      <c r="M231" s="1037">
        <v>8</v>
      </c>
      <c r="N231" s="1037" t="s">
        <v>1023</v>
      </c>
      <c r="O231" s="1032"/>
    </row>
    <row r="232" spans="2:15">
      <c r="B232" s="1479"/>
      <c r="C232" s="1041" t="s">
        <v>2510</v>
      </c>
      <c r="D232" s="1037">
        <v>23</v>
      </c>
      <c r="E232" s="1037" t="s">
        <v>1023</v>
      </c>
      <c r="F232" s="1037" t="s">
        <v>1023</v>
      </c>
      <c r="G232" s="1037" t="s">
        <v>1023</v>
      </c>
      <c r="H232" s="1037" t="s">
        <v>1023</v>
      </c>
      <c r="I232" s="1037" t="s">
        <v>1023</v>
      </c>
      <c r="J232" s="1037" t="s">
        <v>1023</v>
      </c>
      <c r="K232" s="1037">
        <v>2</v>
      </c>
      <c r="L232" s="1037">
        <v>5</v>
      </c>
      <c r="M232" s="1037">
        <v>16</v>
      </c>
      <c r="N232" s="1037" t="s">
        <v>1023</v>
      </c>
      <c r="O232" s="1032"/>
    </row>
    <row r="233" spans="2:15">
      <c r="B233" s="1479" t="s">
        <v>1449</v>
      </c>
      <c r="C233" s="1041" t="s">
        <v>49</v>
      </c>
      <c r="D233" s="1037">
        <v>135</v>
      </c>
      <c r="E233" s="1037" t="s">
        <v>1023</v>
      </c>
      <c r="F233" s="1037" t="s">
        <v>1023</v>
      </c>
      <c r="G233" s="1037" t="s">
        <v>1023</v>
      </c>
      <c r="H233" s="1037" t="s">
        <v>1023</v>
      </c>
      <c r="I233" s="1037" t="s">
        <v>1023</v>
      </c>
      <c r="J233" s="1037" t="s">
        <v>1023</v>
      </c>
      <c r="K233" s="1037">
        <v>16</v>
      </c>
      <c r="L233" s="1037">
        <v>38</v>
      </c>
      <c r="M233" s="1037">
        <v>81</v>
      </c>
      <c r="N233" s="1037" t="s">
        <v>1023</v>
      </c>
      <c r="O233" s="1032"/>
    </row>
    <row r="234" spans="2:15">
      <c r="B234" s="1479"/>
      <c r="C234" s="1041" t="s">
        <v>2509</v>
      </c>
      <c r="D234" s="1037">
        <v>74</v>
      </c>
      <c r="E234" s="1037" t="s">
        <v>1023</v>
      </c>
      <c r="F234" s="1037" t="s">
        <v>1023</v>
      </c>
      <c r="G234" s="1037" t="s">
        <v>1023</v>
      </c>
      <c r="H234" s="1037" t="s">
        <v>1023</v>
      </c>
      <c r="I234" s="1037" t="s">
        <v>1023</v>
      </c>
      <c r="J234" s="1037" t="s">
        <v>1023</v>
      </c>
      <c r="K234" s="1037">
        <v>13</v>
      </c>
      <c r="L234" s="1037">
        <v>18</v>
      </c>
      <c r="M234" s="1037">
        <v>43</v>
      </c>
      <c r="N234" s="1037" t="s">
        <v>1023</v>
      </c>
      <c r="O234" s="1032"/>
    </row>
    <row r="235" spans="2:15">
      <c r="B235" s="1479"/>
      <c r="C235" s="1041" t="s">
        <v>2510</v>
      </c>
      <c r="D235" s="1037">
        <v>61</v>
      </c>
      <c r="E235" s="1037" t="s">
        <v>1023</v>
      </c>
      <c r="F235" s="1037" t="s">
        <v>1023</v>
      </c>
      <c r="G235" s="1037" t="s">
        <v>1023</v>
      </c>
      <c r="H235" s="1037" t="s">
        <v>1023</v>
      </c>
      <c r="I235" s="1037" t="s">
        <v>1023</v>
      </c>
      <c r="J235" s="1037" t="s">
        <v>1023</v>
      </c>
      <c r="K235" s="1037">
        <v>3</v>
      </c>
      <c r="L235" s="1037" t="s">
        <v>2771</v>
      </c>
      <c r="M235" s="1037">
        <v>38</v>
      </c>
      <c r="N235" s="1037" t="s">
        <v>1023</v>
      </c>
      <c r="O235" s="1032"/>
    </row>
    <row r="236" spans="2:15">
      <c r="B236" s="1479" t="s">
        <v>1450</v>
      </c>
      <c r="C236" s="1041" t="s">
        <v>49</v>
      </c>
      <c r="D236" s="1037" t="s">
        <v>2771</v>
      </c>
      <c r="E236" s="1037" t="s">
        <v>1023</v>
      </c>
      <c r="F236" s="1037" t="s">
        <v>1023</v>
      </c>
      <c r="G236" s="1037" t="s">
        <v>1023</v>
      </c>
      <c r="H236" s="1037" t="s">
        <v>1023</v>
      </c>
      <c r="I236" s="1037" t="s">
        <v>1023</v>
      </c>
      <c r="J236" s="1037" t="s">
        <v>1023</v>
      </c>
      <c r="K236" s="1037">
        <v>1</v>
      </c>
      <c r="L236" s="1037">
        <v>6</v>
      </c>
      <c r="M236" s="1037">
        <v>13</v>
      </c>
      <c r="N236" s="1037" t="s">
        <v>1023</v>
      </c>
      <c r="O236" s="1032"/>
    </row>
    <row r="237" spans="2:15">
      <c r="B237" s="1479"/>
      <c r="C237" s="1041" t="s">
        <v>2509</v>
      </c>
      <c r="D237" s="1037">
        <v>8</v>
      </c>
      <c r="E237" s="1037" t="s">
        <v>1023</v>
      </c>
      <c r="F237" s="1037" t="s">
        <v>1023</v>
      </c>
      <c r="G237" s="1037" t="s">
        <v>1023</v>
      </c>
      <c r="H237" s="1037" t="s">
        <v>1023</v>
      </c>
      <c r="I237" s="1037" t="s">
        <v>1023</v>
      </c>
      <c r="J237" s="1037" t="s">
        <v>1023</v>
      </c>
      <c r="K237" s="1037" t="s">
        <v>1023</v>
      </c>
      <c r="L237" s="1037">
        <v>1</v>
      </c>
      <c r="M237" s="1037">
        <v>7</v>
      </c>
      <c r="N237" s="1037" t="s">
        <v>1023</v>
      </c>
      <c r="O237" s="1032"/>
    </row>
    <row r="238" spans="2:15">
      <c r="B238" s="1479"/>
      <c r="C238" s="1041" t="s">
        <v>2510</v>
      </c>
      <c r="D238" s="1037">
        <v>12</v>
      </c>
      <c r="E238" s="1037" t="s">
        <v>1023</v>
      </c>
      <c r="F238" s="1037" t="s">
        <v>1023</v>
      </c>
      <c r="G238" s="1037" t="s">
        <v>1023</v>
      </c>
      <c r="H238" s="1037" t="s">
        <v>1023</v>
      </c>
      <c r="I238" s="1037" t="s">
        <v>1023</v>
      </c>
      <c r="J238" s="1037" t="s">
        <v>1023</v>
      </c>
      <c r="K238" s="1037">
        <v>1</v>
      </c>
      <c r="L238" s="1037">
        <v>5</v>
      </c>
      <c r="M238" s="1037">
        <v>6</v>
      </c>
      <c r="N238" s="1037" t="s">
        <v>1023</v>
      </c>
      <c r="O238" s="1032"/>
    </row>
    <row r="239" spans="2:15">
      <c r="B239" s="1479" t="s">
        <v>1451</v>
      </c>
      <c r="C239" s="1041" t="s">
        <v>49</v>
      </c>
      <c r="D239" s="1037">
        <v>681</v>
      </c>
      <c r="E239" s="1037" t="s">
        <v>1023</v>
      </c>
      <c r="F239" s="1037" t="s">
        <v>1023</v>
      </c>
      <c r="G239" s="1037" t="s">
        <v>1023</v>
      </c>
      <c r="H239" s="1037">
        <v>1</v>
      </c>
      <c r="I239" s="1037">
        <v>7</v>
      </c>
      <c r="J239" s="1037">
        <v>4</v>
      </c>
      <c r="K239" s="1037">
        <v>36</v>
      </c>
      <c r="L239" s="1037">
        <v>128</v>
      </c>
      <c r="M239" s="1037">
        <v>43225</v>
      </c>
      <c r="N239" s="1037" t="s">
        <v>1023</v>
      </c>
      <c r="O239" s="1032"/>
    </row>
    <row r="240" spans="2:15">
      <c r="B240" s="1479"/>
      <c r="C240" s="1041" t="s">
        <v>2509</v>
      </c>
      <c r="D240" s="1037">
        <v>328</v>
      </c>
      <c r="E240" s="1037" t="s">
        <v>1023</v>
      </c>
      <c r="F240" s="1037" t="s">
        <v>1023</v>
      </c>
      <c r="G240" s="1037" t="s">
        <v>1023</v>
      </c>
      <c r="H240" s="1037">
        <v>1</v>
      </c>
      <c r="I240" s="1037">
        <v>4</v>
      </c>
      <c r="J240" s="1037">
        <v>2</v>
      </c>
      <c r="K240" s="1037">
        <v>15</v>
      </c>
      <c r="L240" s="1037">
        <v>63</v>
      </c>
      <c r="M240" s="1037">
        <v>243</v>
      </c>
      <c r="N240" s="1037" t="s">
        <v>1023</v>
      </c>
      <c r="O240" s="1032"/>
    </row>
    <row r="241" spans="2:15">
      <c r="B241" s="1479"/>
      <c r="C241" s="1041" t="s">
        <v>2510</v>
      </c>
      <c r="D241" s="1037">
        <v>353</v>
      </c>
      <c r="E241" s="1037" t="s">
        <v>1023</v>
      </c>
      <c r="F241" s="1037" t="s">
        <v>1023</v>
      </c>
      <c r="G241" s="1037" t="s">
        <v>1023</v>
      </c>
      <c r="H241" s="1037" t="s">
        <v>1023</v>
      </c>
      <c r="I241" s="1037">
        <v>3</v>
      </c>
      <c r="J241" s="1037">
        <v>2</v>
      </c>
      <c r="K241" s="1037">
        <v>21</v>
      </c>
      <c r="L241" s="1037">
        <v>65</v>
      </c>
      <c r="M241" s="1037">
        <v>262</v>
      </c>
      <c r="N241" s="1037" t="s">
        <v>1023</v>
      </c>
      <c r="O241" s="1032"/>
    </row>
    <row r="242" spans="2:15">
      <c r="B242" s="1479" t="s">
        <v>1452</v>
      </c>
      <c r="C242" s="1041" t="s">
        <v>49</v>
      </c>
      <c r="D242" s="1037" t="s">
        <v>2769</v>
      </c>
      <c r="E242" s="1037" t="s">
        <v>1023</v>
      </c>
      <c r="F242" s="1037" t="s">
        <v>1023</v>
      </c>
      <c r="G242" s="1037" t="s">
        <v>1023</v>
      </c>
      <c r="H242" s="1037" t="s">
        <v>1023</v>
      </c>
      <c r="I242" s="1037" t="s">
        <v>1023</v>
      </c>
      <c r="J242" s="1037" t="s">
        <v>1023</v>
      </c>
      <c r="K242" s="1037">
        <v>12</v>
      </c>
      <c r="L242" s="1037">
        <v>24</v>
      </c>
      <c r="M242" s="1037">
        <v>74</v>
      </c>
      <c r="N242" s="1037" t="s">
        <v>1023</v>
      </c>
      <c r="O242" s="1032"/>
    </row>
    <row r="243" spans="2:15">
      <c r="B243" s="1479"/>
      <c r="C243" s="1041" t="s">
        <v>2509</v>
      </c>
      <c r="D243" s="1037">
        <v>28</v>
      </c>
      <c r="E243" s="1037" t="s">
        <v>1023</v>
      </c>
      <c r="F243" s="1037" t="s">
        <v>1023</v>
      </c>
      <c r="G243" s="1037" t="s">
        <v>1023</v>
      </c>
      <c r="H243" s="1037" t="s">
        <v>1023</v>
      </c>
      <c r="I243" s="1037" t="s">
        <v>1023</v>
      </c>
      <c r="J243" s="1037" t="s">
        <v>1023</v>
      </c>
      <c r="K243" s="1037">
        <v>4</v>
      </c>
      <c r="L243" s="1037">
        <v>8</v>
      </c>
      <c r="M243" s="1037">
        <v>16</v>
      </c>
      <c r="N243" s="1037" t="s">
        <v>1023</v>
      </c>
      <c r="O243" s="1032"/>
    </row>
    <row r="244" spans="2:15">
      <c r="B244" s="1479"/>
      <c r="C244" s="1041" t="s">
        <v>2510</v>
      </c>
      <c r="D244" s="1037">
        <v>82</v>
      </c>
      <c r="E244" s="1037" t="s">
        <v>1023</v>
      </c>
      <c r="F244" s="1037" t="s">
        <v>1023</v>
      </c>
      <c r="G244" s="1037" t="s">
        <v>1023</v>
      </c>
      <c r="H244" s="1037" t="s">
        <v>1023</v>
      </c>
      <c r="I244" s="1037" t="s">
        <v>1023</v>
      </c>
      <c r="J244" s="1037" t="s">
        <v>1023</v>
      </c>
      <c r="K244" s="1037">
        <v>8</v>
      </c>
      <c r="L244" s="1037">
        <v>16</v>
      </c>
      <c r="M244" s="1037">
        <v>58</v>
      </c>
      <c r="N244" s="1037" t="s">
        <v>1023</v>
      </c>
      <c r="O244" s="1032"/>
    </row>
    <row r="245" spans="2:15">
      <c r="B245" s="1479" t="s">
        <v>1453</v>
      </c>
      <c r="C245" s="1041" t="s">
        <v>49</v>
      </c>
      <c r="D245" s="1037">
        <v>173</v>
      </c>
      <c r="E245" s="1037" t="s">
        <v>1023</v>
      </c>
      <c r="F245" s="1037" t="s">
        <v>1023</v>
      </c>
      <c r="G245" s="1037" t="s">
        <v>1023</v>
      </c>
      <c r="H245" s="1037" t="s">
        <v>1023</v>
      </c>
      <c r="I245" s="1037" t="s">
        <v>1023</v>
      </c>
      <c r="J245" s="1037" t="s">
        <v>1023</v>
      </c>
      <c r="K245" s="1037">
        <v>13</v>
      </c>
      <c r="L245" s="1037">
        <v>29</v>
      </c>
      <c r="M245" s="1037">
        <v>131</v>
      </c>
      <c r="N245" s="1037" t="s">
        <v>1023</v>
      </c>
      <c r="O245" s="1032"/>
    </row>
    <row r="246" spans="2:15">
      <c r="B246" s="1479"/>
      <c r="C246" s="1041" t="s">
        <v>2509</v>
      </c>
      <c r="D246" s="1037">
        <v>73</v>
      </c>
      <c r="E246" s="1037" t="s">
        <v>1023</v>
      </c>
      <c r="F246" s="1037" t="s">
        <v>1023</v>
      </c>
      <c r="G246" s="1037" t="s">
        <v>1023</v>
      </c>
      <c r="H246" s="1037" t="s">
        <v>1023</v>
      </c>
      <c r="I246" s="1037" t="s">
        <v>1023</v>
      </c>
      <c r="J246" s="1037" t="s">
        <v>1023</v>
      </c>
      <c r="K246" s="1037">
        <v>7</v>
      </c>
      <c r="L246" s="1037">
        <v>17</v>
      </c>
      <c r="M246" s="1037">
        <v>49</v>
      </c>
      <c r="N246" s="1037" t="s">
        <v>1023</v>
      </c>
      <c r="O246" s="1032"/>
    </row>
    <row r="247" spans="2:15">
      <c r="B247" s="1479"/>
      <c r="C247" s="1041" t="s">
        <v>2510</v>
      </c>
      <c r="D247" s="1037" t="s">
        <v>2777</v>
      </c>
      <c r="E247" s="1037" t="s">
        <v>1023</v>
      </c>
      <c r="F247" s="1037" t="s">
        <v>1023</v>
      </c>
      <c r="G247" s="1037" t="s">
        <v>1023</v>
      </c>
      <c r="H247" s="1037" t="s">
        <v>1023</v>
      </c>
      <c r="I247" s="1037" t="s">
        <v>1023</v>
      </c>
      <c r="J247" s="1037" t="s">
        <v>1023</v>
      </c>
      <c r="K247" s="1037">
        <v>6</v>
      </c>
      <c r="L247" s="1037">
        <v>12</v>
      </c>
      <c r="M247" s="1037">
        <v>82</v>
      </c>
      <c r="N247" s="1037" t="s">
        <v>1023</v>
      </c>
      <c r="O247" s="1032"/>
    </row>
    <row r="248" spans="2:15">
      <c r="B248" s="1479" t="s">
        <v>1454</v>
      </c>
      <c r="C248" s="1041" t="s">
        <v>49</v>
      </c>
      <c r="D248" s="1037">
        <v>479</v>
      </c>
      <c r="E248" s="1037" t="s">
        <v>1023</v>
      </c>
      <c r="F248" s="1037" t="s">
        <v>1023</v>
      </c>
      <c r="G248" s="1037" t="s">
        <v>1023</v>
      </c>
      <c r="H248" s="1037" t="s">
        <v>1023</v>
      </c>
      <c r="I248" s="1037" t="s">
        <v>1023</v>
      </c>
      <c r="J248" s="1037" t="s">
        <v>1023</v>
      </c>
      <c r="K248" s="1037">
        <v>41</v>
      </c>
      <c r="L248" s="1037">
        <v>131</v>
      </c>
      <c r="M248" s="1037">
        <v>43284</v>
      </c>
      <c r="N248" s="1037" t="s">
        <v>1023</v>
      </c>
      <c r="O248" s="1032"/>
    </row>
    <row r="249" spans="2:15">
      <c r="B249" s="1479"/>
      <c r="C249" s="1041" t="s">
        <v>2509</v>
      </c>
      <c r="D249" s="1037">
        <v>222</v>
      </c>
      <c r="E249" s="1037" t="s">
        <v>1023</v>
      </c>
      <c r="F249" s="1037" t="s">
        <v>1023</v>
      </c>
      <c r="G249" s="1037" t="s">
        <v>1023</v>
      </c>
      <c r="H249" s="1037" t="s">
        <v>1023</v>
      </c>
      <c r="I249" s="1037" t="s">
        <v>1023</v>
      </c>
      <c r="J249" s="1037" t="s">
        <v>1023</v>
      </c>
      <c r="K249" s="1037">
        <v>23</v>
      </c>
      <c r="L249" s="1037">
        <v>66</v>
      </c>
      <c r="M249" s="1037">
        <v>133</v>
      </c>
      <c r="N249" s="1037" t="s">
        <v>1023</v>
      </c>
      <c r="O249" s="1032"/>
    </row>
    <row r="250" spans="2:15">
      <c r="B250" s="1479"/>
      <c r="C250" s="1041" t="s">
        <v>2510</v>
      </c>
      <c r="D250" s="1037">
        <v>257</v>
      </c>
      <c r="E250" s="1037" t="s">
        <v>1023</v>
      </c>
      <c r="F250" s="1037" t="s">
        <v>1023</v>
      </c>
      <c r="G250" s="1037" t="s">
        <v>1023</v>
      </c>
      <c r="H250" s="1037" t="s">
        <v>1023</v>
      </c>
      <c r="I250" s="1037" t="s">
        <v>1023</v>
      </c>
      <c r="J250" s="1037" t="s">
        <v>1023</v>
      </c>
      <c r="K250" s="1037">
        <v>18</v>
      </c>
      <c r="L250" s="1037">
        <v>65</v>
      </c>
      <c r="M250" s="1037">
        <v>174</v>
      </c>
      <c r="N250" s="1037" t="s">
        <v>1023</v>
      </c>
      <c r="O250" s="1032"/>
    </row>
    <row r="251" spans="2:15">
      <c r="B251" s="1479" t="s">
        <v>1455</v>
      </c>
      <c r="C251" s="1041" t="s">
        <v>49</v>
      </c>
      <c r="D251" s="1037">
        <v>22</v>
      </c>
      <c r="E251" s="1037" t="s">
        <v>1023</v>
      </c>
      <c r="F251" s="1037" t="s">
        <v>1023</v>
      </c>
      <c r="G251" s="1037" t="s">
        <v>1023</v>
      </c>
      <c r="H251" s="1037" t="s">
        <v>1023</v>
      </c>
      <c r="I251" s="1037" t="s">
        <v>1023</v>
      </c>
      <c r="J251" s="1037" t="s">
        <v>1023</v>
      </c>
      <c r="K251" s="1037">
        <v>4</v>
      </c>
      <c r="L251" s="1037">
        <v>5</v>
      </c>
      <c r="M251" s="1037">
        <v>13</v>
      </c>
      <c r="N251" s="1037" t="s">
        <v>1023</v>
      </c>
      <c r="O251" s="1032"/>
    </row>
    <row r="252" spans="2:15">
      <c r="B252" s="1479"/>
      <c r="C252" s="1041" t="s">
        <v>2509</v>
      </c>
      <c r="D252" s="1037">
        <v>12</v>
      </c>
      <c r="E252" s="1037" t="s">
        <v>1023</v>
      </c>
      <c r="F252" s="1037" t="s">
        <v>1023</v>
      </c>
      <c r="G252" s="1037" t="s">
        <v>1023</v>
      </c>
      <c r="H252" s="1037" t="s">
        <v>1023</v>
      </c>
      <c r="I252" s="1037" t="s">
        <v>1023</v>
      </c>
      <c r="J252" s="1037" t="s">
        <v>1023</v>
      </c>
      <c r="K252" s="1037">
        <v>3</v>
      </c>
      <c r="L252" s="1037">
        <v>2</v>
      </c>
      <c r="M252" s="1037">
        <v>7</v>
      </c>
      <c r="N252" s="1037" t="s">
        <v>1023</v>
      </c>
      <c r="O252" s="1032"/>
    </row>
    <row r="253" spans="2:15">
      <c r="B253" s="1479"/>
      <c r="C253" s="1041" t="s">
        <v>2510</v>
      </c>
      <c r="D253" s="1037" t="s">
        <v>2768</v>
      </c>
      <c r="E253" s="1037" t="s">
        <v>1023</v>
      </c>
      <c r="F253" s="1037" t="s">
        <v>1023</v>
      </c>
      <c r="G253" s="1037" t="s">
        <v>1023</v>
      </c>
      <c r="H253" s="1037" t="s">
        <v>1023</v>
      </c>
      <c r="I253" s="1037" t="s">
        <v>1023</v>
      </c>
      <c r="J253" s="1037" t="s">
        <v>1023</v>
      </c>
      <c r="K253" s="1037">
        <v>1</v>
      </c>
      <c r="L253" s="1037">
        <v>3</v>
      </c>
      <c r="M253" s="1037">
        <v>6</v>
      </c>
      <c r="N253" s="1037" t="s">
        <v>1023</v>
      </c>
      <c r="O253" s="1032"/>
    </row>
    <row r="254" spans="2:15">
      <c r="B254" s="1479" t="s">
        <v>1456</v>
      </c>
      <c r="C254" s="1041" t="s">
        <v>49</v>
      </c>
      <c r="D254" s="1037">
        <v>8</v>
      </c>
      <c r="E254" s="1037" t="s">
        <v>1023</v>
      </c>
      <c r="F254" s="1037" t="s">
        <v>1023</v>
      </c>
      <c r="G254" s="1037" t="s">
        <v>1023</v>
      </c>
      <c r="H254" s="1037" t="s">
        <v>1023</v>
      </c>
      <c r="I254" s="1037" t="s">
        <v>1023</v>
      </c>
      <c r="J254" s="1037" t="s">
        <v>1023</v>
      </c>
      <c r="K254" s="1037">
        <v>2</v>
      </c>
      <c r="L254" s="1037" t="s">
        <v>1023</v>
      </c>
      <c r="M254" s="1037">
        <v>6</v>
      </c>
      <c r="N254" s="1037" t="s">
        <v>1023</v>
      </c>
      <c r="O254" s="1032"/>
    </row>
    <row r="255" spans="2:15">
      <c r="B255" s="1479"/>
      <c r="C255" s="1041" t="s">
        <v>2509</v>
      </c>
      <c r="D255" s="1037">
        <v>2</v>
      </c>
      <c r="E255" s="1037" t="s">
        <v>1023</v>
      </c>
      <c r="F255" s="1037" t="s">
        <v>1023</v>
      </c>
      <c r="G255" s="1037" t="s">
        <v>1023</v>
      </c>
      <c r="H255" s="1037" t="s">
        <v>1023</v>
      </c>
      <c r="I255" s="1037" t="s">
        <v>1023</v>
      </c>
      <c r="J255" s="1037" t="s">
        <v>1023</v>
      </c>
      <c r="K255" s="1037">
        <v>1</v>
      </c>
      <c r="L255" s="1037" t="s">
        <v>1023</v>
      </c>
      <c r="M255" s="1037">
        <v>1</v>
      </c>
      <c r="N255" s="1037" t="s">
        <v>1023</v>
      </c>
      <c r="O255" s="1032"/>
    </row>
    <row r="256" spans="2:15">
      <c r="B256" s="1479"/>
      <c r="C256" s="1041" t="s">
        <v>2510</v>
      </c>
      <c r="D256" s="1037">
        <v>6</v>
      </c>
      <c r="E256" s="1037" t="s">
        <v>1023</v>
      </c>
      <c r="F256" s="1037" t="s">
        <v>1023</v>
      </c>
      <c r="G256" s="1037" t="s">
        <v>1023</v>
      </c>
      <c r="H256" s="1037" t="s">
        <v>1023</v>
      </c>
      <c r="I256" s="1037" t="s">
        <v>1023</v>
      </c>
      <c r="J256" s="1037" t="s">
        <v>1023</v>
      </c>
      <c r="K256" s="1037">
        <v>1</v>
      </c>
      <c r="L256" s="1037" t="s">
        <v>1023</v>
      </c>
      <c r="M256" s="1037">
        <v>5</v>
      </c>
      <c r="N256" s="1037" t="s">
        <v>1023</v>
      </c>
      <c r="O256" s="1032"/>
    </row>
    <row r="257" spans="2:15">
      <c r="B257" s="1479" t="s">
        <v>1457</v>
      </c>
      <c r="C257" s="1041" t="s">
        <v>49</v>
      </c>
      <c r="D257" s="1037" t="s">
        <v>2768</v>
      </c>
      <c r="E257" s="1037" t="s">
        <v>1023</v>
      </c>
      <c r="F257" s="1037" t="s">
        <v>1023</v>
      </c>
      <c r="G257" s="1037" t="s">
        <v>1023</v>
      </c>
      <c r="H257" s="1037" t="s">
        <v>1023</v>
      </c>
      <c r="I257" s="1037" t="s">
        <v>1023</v>
      </c>
      <c r="J257" s="1037" t="s">
        <v>1023</v>
      </c>
      <c r="K257" s="1037">
        <v>3</v>
      </c>
      <c r="L257" s="1037">
        <v>4</v>
      </c>
      <c r="M257" s="1037">
        <v>3</v>
      </c>
      <c r="N257" s="1037" t="s">
        <v>1023</v>
      </c>
      <c r="O257" s="1032"/>
    </row>
    <row r="258" spans="2:15">
      <c r="B258" s="1479"/>
      <c r="C258" s="1041" t="s">
        <v>2509</v>
      </c>
      <c r="D258" s="1037">
        <v>2</v>
      </c>
      <c r="E258" s="1037" t="s">
        <v>1023</v>
      </c>
      <c r="F258" s="1037" t="s">
        <v>1023</v>
      </c>
      <c r="G258" s="1037" t="s">
        <v>1023</v>
      </c>
      <c r="H258" s="1037" t="s">
        <v>1023</v>
      </c>
      <c r="I258" s="1037" t="s">
        <v>1023</v>
      </c>
      <c r="J258" s="1037" t="s">
        <v>1023</v>
      </c>
      <c r="K258" s="1037">
        <v>1</v>
      </c>
      <c r="L258" s="1037">
        <v>1</v>
      </c>
      <c r="M258" s="1037" t="s">
        <v>1023</v>
      </c>
      <c r="N258" s="1037" t="s">
        <v>1023</v>
      </c>
      <c r="O258" s="1032"/>
    </row>
    <row r="259" spans="2:15">
      <c r="B259" s="1479"/>
      <c r="C259" s="1041" t="s">
        <v>2510</v>
      </c>
      <c r="D259" s="1037">
        <v>8</v>
      </c>
      <c r="E259" s="1037" t="s">
        <v>1023</v>
      </c>
      <c r="F259" s="1037" t="s">
        <v>1023</v>
      </c>
      <c r="G259" s="1037" t="s">
        <v>1023</v>
      </c>
      <c r="H259" s="1037" t="s">
        <v>1023</v>
      </c>
      <c r="I259" s="1037" t="s">
        <v>1023</v>
      </c>
      <c r="J259" s="1037" t="s">
        <v>1023</v>
      </c>
      <c r="K259" s="1037">
        <v>2</v>
      </c>
      <c r="L259" s="1037">
        <v>3</v>
      </c>
      <c r="M259" s="1037">
        <v>3</v>
      </c>
      <c r="N259" s="1037" t="s">
        <v>1023</v>
      </c>
      <c r="O259" s="1032"/>
    </row>
    <row r="260" spans="2:15">
      <c r="B260" s="1479" t="s">
        <v>1458</v>
      </c>
      <c r="C260" s="1041" t="s">
        <v>49</v>
      </c>
      <c r="D260" s="1037">
        <v>71</v>
      </c>
      <c r="E260" s="1037" t="s">
        <v>1023</v>
      </c>
      <c r="F260" s="1037" t="s">
        <v>1023</v>
      </c>
      <c r="G260" s="1037" t="s">
        <v>1023</v>
      </c>
      <c r="H260" s="1037" t="s">
        <v>1023</v>
      </c>
      <c r="I260" s="1037" t="s">
        <v>1023</v>
      </c>
      <c r="J260" s="1037" t="s">
        <v>1023</v>
      </c>
      <c r="K260" s="1037">
        <v>4</v>
      </c>
      <c r="L260" s="1037">
        <v>18</v>
      </c>
      <c r="M260" s="1037">
        <v>49</v>
      </c>
      <c r="N260" s="1037" t="s">
        <v>1023</v>
      </c>
      <c r="O260" s="1032"/>
    </row>
    <row r="261" spans="2:15">
      <c r="B261" s="1479"/>
      <c r="C261" s="1041" t="s">
        <v>2509</v>
      </c>
      <c r="D261" s="1037">
        <v>61</v>
      </c>
      <c r="E261" s="1037" t="s">
        <v>1023</v>
      </c>
      <c r="F261" s="1037" t="s">
        <v>1023</v>
      </c>
      <c r="G261" s="1037" t="s">
        <v>1023</v>
      </c>
      <c r="H261" s="1037" t="s">
        <v>1023</v>
      </c>
      <c r="I261" s="1037" t="s">
        <v>1023</v>
      </c>
      <c r="J261" s="1037" t="s">
        <v>1023</v>
      </c>
      <c r="K261" s="1037">
        <v>3</v>
      </c>
      <c r="L261" s="1037">
        <v>17</v>
      </c>
      <c r="M261" s="1037">
        <v>41</v>
      </c>
      <c r="N261" s="1037" t="s">
        <v>1023</v>
      </c>
      <c r="O261" s="1032"/>
    </row>
    <row r="262" spans="2:15">
      <c r="B262" s="1479"/>
      <c r="C262" s="1041" t="s">
        <v>2510</v>
      </c>
      <c r="D262" s="1037" t="s">
        <v>2768</v>
      </c>
      <c r="E262" s="1037" t="s">
        <v>1023</v>
      </c>
      <c r="F262" s="1037" t="s">
        <v>1023</v>
      </c>
      <c r="G262" s="1037" t="s">
        <v>1023</v>
      </c>
      <c r="H262" s="1037" t="s">
        <v>1023</v>
      </c>
      <c r="I262" s="1037" t="s">
        <v>1023</v>
      </c>
      <c r="J262" s="1037" t="s">
        <v>1023</v>
      </c>
      <c r="K262" s="1037">
        <v>1</v>
      </c>
      <c r="L262" s="1037">
        <v>1</v>
      </c>
      <c r="M262" s="1037">
        <v>8</v>
      </c>
      <c r="N262" s="1037" t="s">
        <v>1023</v>
      </c>
      <c r="O262" s="1032"/>
    </row>
    <row r="263" spans="2:15">
      <c r="B263" s="1479" t="s">
        <v>1459</v>
      </c>
      <c r="C263" s="1041" t="s">
        <v>49</v>
      </c>
      <c r="D263" s="1037">
        <v>5</v>
      </c>
      <c r="E263" s="1037" t="s">
        <v>1023</v>
      </c>
      <c r="F263" s="1037" t="s">
        <v>1023</v>
      </c>
      <c r="G263" s="1037" t="s">
        <v>1023</v>
      </c>
      <c r="H263" s="1037" t="s">
        <v>1023</v>
      </c>
      <c r="I263" s="1037" t="s">
        <v>1023</v>
      </c>
      <c r="J263" s="1037" t="s">
        <v>1023</v>
      </c>
      <c r="K263" s="1037">
        <v>2</v>
      </c>
      <c r="L263" s="1037" t="s">
        <v>1023</v>
      </c>
      <c r="M263" s="1037">
        <v>3</v>
      </c>
      <c r="N263" s="1037" t="s">
        <v>1023</v>
      </c>
      <c r="O263" s="1032"/>
    </row>
    <row r="264" spans="2:15">
      <c r="B264" s="1479"/>
      <c r="C264" s="1041" t="s">
        <v>2509</v>
      </c>
      <c r="D264" s="1037">
        <v>1</v>
      </c>
      <c r="E264" s="1037" t="s">
        <v>1023</v>
      </c>
      <c r="F264" s="1037" t="s">
        <v>1023</v>
      </c>
      <c r="G264" s="1037" t="s">
        <v>1023</v>
      </c>
      <c r="H264" s="1037" t="s">
        <v>1023</v>
      </c>
      <c r="I264" s="1037" t="s">
        <v>1023</v>
      </c>
      <c r="J264" s="1037" t="s">
        <v>1023</v>
      </c>
      <c r="K264" s="1037" t="s">
        <v>1023</v>
      </c>
      <c r="L264" s="1037" t="s">
        <v>1023</v>
      </c>
      <c r="M264" s="1037">
        <v>1</v>
      </c>
      <c r="N264" s="1037" t="s">
        <v>1023</v>
      </c>
      <c r="O264" s="1032"/>
    </row>
    <row r="265" spans="2:15">
      <c r="B265" s="1479"/>
      <c r="C265" s="1041" t="s">
        <v>2510</v>
      </c>
      <c r="D265" s="1037">
        <v>4</v>
      </c>
      <c r="E265" s="1037" t="s">
        <v>1023</v>
      </c>
      <c r="F265" s="1037" t="s">
        <v>1023</v>
      </c>
      <c r="G265" s="1037" t="s">
        <v>1023</v>
      </c>
      <c r="H265" s="1037" t="s">
        <v>1023</v>
      </c>
      <c r="I265" s="1037" t="s">
        <v>1023</v>
      </c>
      <c r="J265" s="1037" t="s">
        <v>1023</v>
      </c>
      <c r="K265" s="1037">
        <v>2</v>
      </c>
      <c r="L265" s="1037" t="s">
        <v>1023</v>
      </c>
      <c r="M265" s="1037">
        <v>2</v>
      </c>
      <c r="N265" s="1037" t="s">
        <v>1023</v>
      </c>
      <c r="O265" s="1032"/>
    </row>
    <row r="266" spans="2:15">
      <c r="B266" s="1479" t="s">
        <v>1460</v>
      </c>
      <c r="C266" s="1041" t="s">
        <v>49</v>
      </c>
      <c r="D266" s="1037">
        <v>818</v>
      </c>
      <c r="E266" s="1037" t="s">
        <v>1023</v>
      </c>
      <c r="F266" s="1037" t="s">
        <v>1023</v>
      </c>
      <c r="G266" s="1037" t="s">
        <v>1023</v>
      </c>
      <c r="H266" s="1037" t="s">
        <v>1023</v>
      </c>
      <c r="I266" s="1037" t="s">
        <v>1023</v>
      </c>
      <c r="J266" s="1037" t="s">
        <v>1023</v>
      </c>
      <c r="K266" s="1037">
        <v>68</v>
      </c>
      <c r="L266" s="1037">
        <v>173</v>
      </c>
      <c r="M266" s="1037">
        <v>577</v>
      </c>
      <c r="N266" s="1037" t="s">
        <v>1023</v>
      </c>
      <c r="O266" s="1032"/>
    </row>
    <row r="267" spans="2:15">
      <c r="B267" s="1479"/>
      <c r="C267" s="1041" t="s">
        <v>2509</v>
      </c>
      <c r="D267" s="1037">
        <v>434</v>
      </c>
      <c r="E267" s="1037" t="s">
        <v>1023</v>
      </c>
      <c r="F267" s="1037" t="s">
        <v>1023</v>
      </c>
      <c r="G267" s="1037" t="s">
        <v>1023</v>
      </c>
      <c r="H267" s="1037" t="s">
        <v>1023</v>
      </c>
      <c r="I267" s="1037" t="s">
        <v>1023</v>
      </c>
      <c r="J267" s="1037" t="s">
        <v>1023</v>
      </c>
      <c r="K267" s="1037">
        <v>32</v>
      </c>
      <c r="L267" s="1037">
        <v>85</v>
      </c>
      <c r="M267" s="1037">
        <v>317</v>
      </c>
      <c r="N267" s="1037" t="s">
        <v>1023</v>
      </c>
      <c r="O267" s="1032"/>
    </row>
    <row r="268" spans="2:15">
      <c r="B268" s="1479"/>
      <c r="C268" s="1041" t="s">
        <v>2510</v>
      </c>
      <c r="D268" s="1037">
        <v>384</v>
      </c>
      <c r="E268" s="1037" t="s">
        <v>1023</v>
      </c>
      <c r="F268" s="1037" t="s">
        <v>1023</v>
      </c>
      <c r="G268" s="1037" t="s">
        <v>1023</v>
      </c>
      <c r="H268" s="1037" t="s">
        <v>1023</v>
      </c>
      <c r="I268" s="1037" t="s">
        <v>1023</v>
      </c>
      <c r="J268" s="1037" t="s">
        <v>1023</v>
      </c>
      <c r="K268" s="1037">
        <v>36</v>
      </c>
      <c r="L268" s="1037">
        <v>88</v>
      </c>
      <c r="M268" s="1037" t="s">
        <v>2778</v>
      </c>
      <c r="N268" s="1037" t="s">
        <v>1023</v>
      </c>
      <c r="O268" s="1032"/>
    </row>
    <row r="269" spans="2:15">
      <c r="B269" s="1479" t="s">
        <v>1461</v>
      </c>
      <c r="C269" s="1041" t="s">
        <v>49</v>
      </c>
      <c r="D269" s="1037">
        <v>4</v>
      </c>
      <c r="E269" s="1037" t="s">
        <v>1023</v>
      </c>
      <c r="F269" s="1037" t="s">
        <v>1023</v>
      </c>
      <c r="G269" s="1037" t="s">
        <v>1023</v>
      </c>
      <c r="H269" s="1037" t="s">
        <v>1023</v>
      </c>
      <c r="I269" s="1037" t="s">
        <v>1023</v>
      </c>
      <c r="J269" s="1037" t="s">
        <v>1023</v>
      </c>
      <c r="K269" s="1037">
        <v>1</v>
      </c>
      <c r="L269" s="1037">
        <v>2</v>
      </c>
      <c r="M269" s="1037">
        <v>1</v>
      </c>
      <c r="N269" s="1037" t="s">
        <v>1023</v>
      </c>
      <c r="O269" s="1032"/>
    </row>
    <row r="270" spans="2:15">
      <c r="B270" s="1479"/>
      <c r="C270" s="1041" t="s">
        <v>2509</v>
      </c>
      <c r="D270" s="1037">
        <v>3</v>
      </c>
      <c r="E270" s="1037" t="s">
        <v>1023</v>
      </c>
      <c r="F270" s="1037" t="s">
        <v>1023</v>
      </c>
      <c r="G270" s="1037" t="s">
        <v>1023</v>
      </c>
      <c r="H270" s="1037" t="s">
        <v>1023</v>
      </c>
      <c r="I270" s="1037" t="s">
        <v>1023</v>
      </c>
      <c r="J270" s="1037" t="s">
        <v>1023</v>
      </c>
      <c r="K270" s="1037" t="s">
        <v>1023</v>
      </c>
      <c r="L270" s="1037">
        <v>2</v>
      </c>
      <c r="M270" s="1037">
        <v>1</v>
      </c>
      <c r="N270" s="1037" t="s">
        <v>1023</v>
      </c>
      <c r="O270" s="1032"/>
    </row>
    <row r="271" spans="2:15">
      <c r="B271" s="1479"/>
      <c r="C271" s="1041" t="s">
        <v>2510</v>
      </c>
      <c r="D271" s="1037">
        <v>1</v>
      </c>
      <c r="E271" s="1037" t="s">
        <v>1023</v>
      </c>
      <c r="F271" s="1037" t="s">
        <v>1023</v>
      </c>
      <c r="G271" s="1037" t="s">
        <v>1023</v>
      </c>
      <c r="H271" s="1037" t="s">
        <v>1023</v>
      </c>
      <c r="I271" s="1037" t="s">
        <v>1023</v>
      </c>
      <c r="J271" s="1037" t="s">
        <v>1023</v>
      </c>
      <c r="K271" s="1037">
        <v>1</v>
      </c>
      <c r="L271" s="1037" t="s">
        <v>1023</v>
      </c>
      <c r="M271" s="1037" t="s">
        <v>1023</v>
      </c>
      <c r="N271" s="1037" t="s">
        <v>1023</v>
      </c>
      <c r="O271" s="1032"/>
    </row>
    <row r="272" spans="2:15">
      <c r="B272" s="1479" t="s">
        <v>1462</v>
      </c>
      <c r="C272" s="1041" t="s">
        <v>49</v>
      </c>
      <c r="D272" s="1037">
        <v>29</v>
      </c>
      <c r="E272" s="1037" t="s">
        <v>1023</v>
      </c>
      <c r="F272" s="1037" t="s">
        <v>1023</v>
      </c>
      <c r="G272" s="1037" t="s">
        <v>1023</v>
      </c>
      <c r="H272" s="1037" t="s">
        <v>1023</v>
      </c>
      <c r="I272" s="1037">
        <v>1</v>
      </c>
      <c r="J272" s="1037">
        <v>1</v>
      </c>
      <c r="K272" s="1037">
        <v>9</v>
      </c>
      <c r="L272" s="1037">
        <v>6</v>
      </c>
      <c r="M272" s="1037">
        <v>12</v>
      </c>
      <c r="N272" s="1037" t="s">
        <v>1023</v>
      </c>
      <c r="O272" s="1032"/>
    </row>
    <row r="273" spans="2:15">
      <c r="B273" s="1479"/>
      <c r="C273" s="1041" t="s">
        <v>2509</v>
      </c>
      <c r="D273" s="1037">
        <v>17</v>
      </c>
      <c r="E273" s="1037" t="s">
        <v>1023</v>
      </c>
      <c r="F273" s="1037" t="s">
        <v>1023</v>
      </c>
      <c r="G273" s="1037" t="s">
        <v>1023</v>
      </c>
      <c r="H273" s="1037" t="s">
        <v>1023</v>
      </c>
      <c r="I273" s="1037">
        <v>1</v>
      </c>
      <c r="J273" s="1037">
        <v>1</v>
      </c>
      <c r="K273" s="1037">
        <v>5</v>
      </c>
      <c r="L273" s="1037">
        <v>3</v>
      </c>
      <c r="M273" s="1037">
        <v>7</v>
      </c>
      <c r="N273" s="1037" t="s">
        <v>1023</v>
      </c>
      <c r="O273" s="1032"/>
    </row>
    <row r="274" spans="2:15">
      <c r="B274" s="1479"/>
      <c r="C274" s="1041" t="s">
        <v>2510</v>
      </c>
      <c r="D274" s="1037">
        <v>12</v>
      </c>
      <c r="E274" s="1037" t="s">
        <v>1023</v>
      </c>
      <c r="F274" s="1037" t="s">
        <v>1023</v>
      </c>
      <c r="G274" s="1037" t="s">
        <v>1023</v>
      </c>
      <c r="H274" s="1037" t="s">
        <v>1023</v>
      </c>
      <c r="I274" s="1037" t="s">
        <v>1023</v>
      </c>
      <c r="J274" s="1037" t="s">
        <v>1023</v>
      </c>
      <c r="K274" s="1037">
        <v>4</v>
      </c>
      <c r="L274" s="1037">
        <v>3</v>
      </c>
      <c r="M274" s="1037">
        <v>5</v>
      </c>
      <c r="N274" s="1037" t="s">
        <v>1023</v>
      </c>
      <c r="O274" s="1032"/>
    </row>
    <row r="275" spans="2:15">
      <c r="B275" s="1479" t="s">
        <v>1463</v>
      </c>
      <c r="C275" s="1041" t="s">
        <v>49</v>
      </c>
      <c r="D275" s="1037">
        <v>3</v>
      </c>
      <c r="E275" s="1037" t="s">
        <v>1023</v>
      </c>
      <c r="F275" s="1037" t="s">
        <v>1023</v>
      </c>
      <c r="G275" s="1037" t="s">
        <v>1023</v>
      </c>
      <c r="H275" s="1037" t="s">
        <v>1023</v>
      </c>
      <c r="I275" s="1037" t="s">
        <v>1023</v>
      </c>
      <c r="J275" s="1037" t="s">
        <v>1023</v>
      </c>
      <c r="K275" s="1037">
        <v>1</v>
      </c>
      <c r="L275" s="1037" t="s">
        <v>1023</v>
      </c>
      <c r="M275" s="1037">
        <v>2</v>
      </c>
      <c r="N275" s="1037" t="s">
        <v>1023</v>
      </c>
      <c r="O275" s="1032"/>
    </row>
    <row r="276" spans="2:15">
      <c r="B276" s="1479"/>
      <c r="C276" s="1041" t="s">
        <v>2509</v>
      </c>
      <c r="D276" s="1037">
        <v>1</v>
      </c>
      <c r="E276" s="1037" t="s">
        <v>1023</v>
      </c>
      <c r="F276" s="1037" t="s">
        <v>1023</v>
      </c>
      <c r="G276" s="1037" t="s">
        <v>1023</v>
      </c>
      <c r="H276" s="1037" t="s">
        <v>1023</v>
      </c>
      <c r="I276" s="1037" t="s">
        <v>1023</v>
      </c>
      <c r="J276" s="1037" t="s">
        <v>1023</v>
      </c>
      <c r="K276" s="1037" t="s">
        <v>1023</v>
      </c>
      <c r="L276" s="1037" t="s">
        <v>1023</v>
      </c>
      <c r="M276" s="1037">
        <v>1</v>
      </c>
      <c r="N276" s="1037" t="s">
        <v>1023</v>
      </c>
      <c r="O276" s="1032"/>
    </row>
    <row r="277" spans="2:15">
      <c r="B277" s="1479"/>
      <c r="C277" s="1041" t="s">
        <v>2510</v>
      </c>
      <c r="D277" s="1037">
        <v>2</v>
      </c>
      <c r="E277" s="1037" t="s">
        <v>1023</v>
      </c>
      <c r="F277" s="1037" t="s">
        <v>1023</v>
      </c>
      <c r="G277" s="1037" t="s">
        <v>1023</v>
      </c>
      <c r="H277" s="1037" t="s">
        <v>1023</v>
      </c>
      <c r="I277" s="1037" t="s">
        <v>1023</v>
      </c>
      <c r="J277" s="1037" t="s">
        <v>1023</v>
      </c>
      <c r="K277" s="1037">
        <v>1</v>
      </c>
      <c r="L277" s="1037" t="s">
        <v>1023</v>
      </c>
      <c r="M277" s="1037">
        <v>1</v>
      </c>
      <c r="N277" s="1037" t="s">
        <v>1023</v>
      </c>
      <c r="O277" s="1032"/>
    </row>
    <row r="278" spans="2:15">
      <c r="B278" s="1479" t="s">
        <v>1464</v>
      </c>
      <c r="C278" s="1041" t="s">
        <v>49</v>
      </c>
      <c r="D278" s="1037">
        <v>29</v>
      </c>
      <c r="E278" s="1037" t="s">
        <v>1023</v>
      </c>
      <c r="F278" s="1037" t="s">
        <v>1023</v>
      </c>
      <c r="G278" s="1037" t="s">
        <v>1023</v>
      </c>
      <c r="H278" s="1037" t="s">
        <v>1023</v>
      </c>
      <c r="I278" s="1037" t="s">
        <v>1023</v>
      </c>
      <c r="J278" s="1037">
        <v>5</v>
      </c>
      <c r="K278" s="1037">
        <v>9</v>
      </c>
      <c r="L278" s="1037">
        <v>4</v>
      </c>
      <c r="M278" s="1037">
        <v>11</v>
      </c>
      <c r="N278" s="1037" t="s">
        <v>1023</v>
      </c>
      <c r="O278" s="1032"/>
    </row>
    <row r="279" spans="2:15">
      <c r="B279" s="1479"/>
      <c r="C279" s="1041" t="s">
        <v>2509</v>
      </c>
      <c r="D279" s="1037">
        <v>14</v>
      </c>
      <c r="E279" s="1037" t="s">
        <v>1023</v>
      </c>
      <c r="F279" s="1037" t="s">
        <v>1023</v>
      </c>
      <c r="G279" s="1037" t="s">
        <v>1023</v>
      </c>
      <c r="H279" s="1037" t="s">
        <v>1023</v>
      </c>
      <c r="I279" s="1037" t="s">
        <v>1023</v>
      </c>
      <c r="J279" s="1037">
        <v>2</v>
      </c>
      <c r="K279" s="1037">
        <v>7</v>
      </c>
      <c r="L279" s="1037">
        <v>2</v>
      </c>
      <c r="M279" s="1037">
        <v>3</v>
      </c>
      <c r="N279" s="1037" t="s">
        <v>1023</v>
      </c>
      <c r="O279" s="1032"/>
    </row>
    <row r="280" spans="2:15">
      <c r="B280" s="1479"/>
      <c r="C280" s="1041" t="s">
        <v>2510</v>
      </c>
      <c r="D280" s="1037">
        <v>15</v>
      </c>
      <c r="E280" s="1037" t="s">
        <v>1023</v>
      </c>
      <c r="F280" s="1037" t="s">
        <v>1023</v>
      </c>
      <c r="G280" s="1037" t="s">
        <v>1023</v>
      </c>
      <c r="H280" s="1037" t="s">
        <v>1023</v>
      </c>
      <c r="I280" s="1037" t="s">
        <v>1023</v>
      </c>
      <c r="J280" s="1037">
        <v>3</v>
      </c>
      <c r="K280" s="1037">
        <v>2</v>
      </c>
      <c r="L280" s="1037">
        <v>2</v>
      </c>
      <c r="M280" s="1037">
        <v>8</v>
      </c>
      <c r="N280" s="1037" t="s">
        <v>1023</v>
      </c>
      <c r="O280" s="1032"/>
    </row>
    <row r="281" spans="2:15">
      <c r="B281" s="1479" t="s">
        <v>1465</v>
      </c>
      <c r="C281" s="1041" t="s">
        <v>49</v>
      </c>
      <c r="D281" s="1037">
        <v>86</v>
      </c>
      <c r="E281" s="1037" t="s">
        <v>1023</v>
      </c>
      <c r="F281" s="1037" t="s">
        <v>1023</v>
      </c>
      <c r="G281" s="1037" t="s">
        <v>1023</v>
      </c>
      <c r="H281" s="1037" t="s">
        <v>1023</v>
      </c>
      <c r="I281" s="1037" t="s">
        <v>1023</v>
      </c>
      <c r="J281" s="1037">
        <v>5</v>
      </c>
      <c r="K281" s="1037">
        <v>26</v>
      </c>
      <c r="L281" s="1037">
        <v>12</v>
      </c>
      <c r="M281" s="1037">
        <v>43</v>
      </c>
      <c r="N281" s="1037" t="s">
        <v>1023</v>
      </c>
      <c r="O281" s="1032"/>
    </row>
    <row r="282" spans="2:15">
      <c r="B282" s="1479"/>
      <c r="C282" s="1041" t="s">
        <v>2509</v>
      </c>
      <c r="D282" s="1037">
        <v>47</v>
      </c>
      <c r="E282" s="1037" t="s">
        <v>1023</v>
      </c>
      <c r="F282" s="1037" t="s">
        <v>1023</v>
      </c>
      <c r="G282" s="1037" t="s">
        <v>1023</v>
      </c>
      <c r="H282" s="1037" t="s">
        <v>1023</v>
      </c>
      <c r="I282" s="1037" t="s">
        <v>1023</v>
      </c>
      <c r="J282" s="1037">
        <v>4</v>
      </c>
      <c r="K282" s="1037">
        <v>16</v>
      </c>
      <c r="L282" s="1037">
        <v>6</v>
      </c>
      <c r="M282" s="1037">
        <v>21</v>
      </c>
      <c r="N282" s="1037" t="s">
        <v>1023</v>
      </c>
      <c r="O282" s="1032"/>
    </row>
    <row r="283" spans="2:15">
      <c r="B283" s="1479"/>
      <c r="C283" s="1041" t="s">
        <v>2510</v>
      </c>
      <c r="D283" s="1037">
        <v>39</v>
      </c>
      <c r="E283" s="1037" t="s">
        <v>1023</v>
      </c>
      <c r="F283" s="1037" t="s">
        <v>1023</v>
      </c>
      <c r="G283" s="1037" t="s">
        <v>1023</v>
      </c>
      <c r="H283" s="1037" t="s">
        <v>1023</v>
      </c>
      <c r="I283" s="1037" t="s">
        <v>1023</v>
      </c>
      <c r="J283" s="1037">
        <v>1</v>
      </c>
      <c r="K283" s="1037" t="s">
        <v>2768</v>
      </c>
      <c r="L283" s="1037">
        <v>6</v>
      </c>
      <c r="M283" s="1037">
        <v>22</v>
      </c>
      <c r="N283" s="1037" t="s">
        <v>1023</v>
      </c>
      <c r="O283" s="1032"/>
    </row>
    <row r="284" spans="2:15">
      <c r="B284" s="1479" t="s">
        <v>1466</v>
      </c>
      <c r="C284" s="1041" t="s">
        <v>49</v>
      </c>
      <c r="D284" s="1037">
        <v>88</v>
      </c>
      <c r="E284" s="1037" t="s">
        <v>1023</v>
      </c>
      <c r="F284" s="1037" t="s">
        <v>1023</v>
      </c>
      <c r="G284" s="1037" t="s">
        <v>1023</v>
      </c>
      <c r="H284" s="1037" t="s">
        <v>1023</v>
      </c>
      <c r="I284" s="1037" t="s">
        <v>1023</v>
      </c>
      <c r="J284" s="1037" t="s">
        <v>1023</v>
      </c>
      <c r="K284" s="1037">
        <v>6</v>
      </c>
      <c r="L284" s="1037">
        <v>23</v>
      </c>
      <c r="M284" s="1037">
        <v>59</v>
      </c>
      <c r="N284" s="1037" t="s">
        <v>1023</v>
      </c>
      <c r="O284" s="1032"/>
    </row>
    <row r="285" spans="2:15">
      <c r="B285" s="1479"/>
      <c r="C285" s="1041" t="s">
        <v>2509</v>
      </c>
      <c r="D285" s="1037">
        <v>47</v>
      </c>
      <c r="E285" s="1037" t="s">
        <v>1023</v>
      </c>
      <c r="F285" s="1037" t="s">
        <v>1023</v>
      </c>
      <c r="G285" s="1037" t="s">
        <v>1023</v>
      </c>
      <c r="H285" s="1037" t="s">
        <v>1023</v>
      </c>
      <c r="I285" s="1037" t="s">
        <v>1023</v>
      </c>
      <c r="J285" s="1037" t="s">
        <v>1023</v>
      </c>
      <c r="K285" s="1037">
        <v>2</v>
      </c>
      <c r="L285" s="1037">
        <v>14</v>
      </c>
      <c r="M285" s="1037">
        <v>31</v>
      </c>
      <c r="N285" s="1037" t="s">
        <v>1023</v>
      </c>
      <c r="O285" s="1032"/>
    </row>
    <row r="286" spans="2:15">
      <c r="B286" s="1479"/>
      <c r="C286" s="1041" t="s">
        <v>2510</v>
      </c>
      <c r="D286" s="1037">
        <v>41</v>
      </c>
      <c r="E286" s="1037" t="s">
        <v>1023</v>
      </c>
      <c r="F286" s="1037" t="s">
        <v>1023</v>
      </c>
      <c r="G286" s="1037" t="s">
        <v>1023</v>
      </c>
      <c r="H286" s="1037" t="s">
        <v>1023</v>
      </c>
      <c r="I286" s="1037" t="s">
        <v>1023</v>
      </c>
      <c r="J286" s="1037" t="s">
        <v>1023</v>
      </c>
      <c r="K286" s="1037">
        <v>4</v>
      </c>
      <c r="L286" s="1037">
        <v>9</v>
      </c>
      <c r="M286" s="1037">
        <v>28</v>
      </c>
      <c r="N286" s="1037" t="s">
        <v>1023</v>
      </c>
      <c r="O286" s="1032"/>
    </row>
    <row r="287" spans="2:15">
      <c r="B287" s="1479" t="s">
        <v>1467</v>
      </c>
      <c r="C287" s="1041" t="s">
        <v>49</v>
      </c>
      <c r="D287" s="1037">
        <v>149</v>
      </c>
      <c r="E287" s="1037" t="s">
        <v>1023</v>
      </c>
      <c r="F287" s="1037" t="s">
        <v>1023</v>
      </c>
      <c r="G287" s="1037" t="s">
        <v>1023</v>
      </c>
      <c r="H287" s="1037" t="s">
        <v>1023</v>
      </c>
      <c r="I287" s="1037" t="s">
        <v>1023</v>
      </c>
      <c r="J287" s="1037" t="s">
        <v>1023</v>
      </c>
      <c r="K287" s="1037">
        <v>12</v>
      </c>
      <c r="L287" s="1037">
        <v>17</v>
      </c>
      <c r="M287" s="1037" t="s">
        <v>2779</v>
      </c>
      <c r="N287" s="1037" t="s">
        <v>1023</v>
      </c>
      <c r="O287" s="1032"/>
    </row>
    <row r="288" spans="2:15">
      <c r="B288" s="1479"/>
      <c r="C288" s="1041" t="s">
        <v>2509</v>
      </c>
      <c r="D288" s="1037">
        <v>67</v>
      </c>
      <c r="E288" s="1037" t="s">
        <v>1023</v>
      </c>
      <c r="F288" s="1037" t="s">
        <v>1023</v>
      </c>
      <c r="G288" s="1037" t="s">
        <v>1023</v>
      </c>
      <c r="H288" s="1037" t="s">
        <v>1023</v>
      </c>
      <c r="I288" s="1037" t="s">
        <v>1023</v>
      </c>
      <c r="J288" s="1037" t="s">
        <v>1023</v>
      </c>
      <c r="K288" s="1037">
        <v>8</v>
      </c>
      <c r="L288" s="1037">
        <v>6</v>
      </c>
      <c r="M288" s="1037">
        <v>53</v>
      </c>
      <c r="N288" s="1037" t="s">
        <v>1023</v>
      </c>
      <c r="O288" s="1032"/>
    </row>
    <row r="289" spans="2:15">
      <c r="B289" s="1479"/>
      <c r="C289" s="1041" t="s">
        <v>2510</v>
      </c>
      <c r="D289" s="1037">
        <v>82</v>
      </c>
      <c r="E289" s="1037" t="s">
        <v>1023</v>
      </c>
      <c r="F289" s="1037" t="s">
        <v>1023</v>
      </c>
      <c r="G289" s="1037" t="s">
        <v>1023</v>
      </c>
      <c r="H289" s="1037" t="s">
        <v>1023</v>
      </c>
      <c r="I289" s="1037" t="s">
        <v>1023</v>
      </c>
      <c r="J289" s="1037" t="s">
        <v>1023</v>
      </c>
      <c r="K289" s="1037">
        <v>4</v>
      </c>
      <c r="L289" s="1037">
        <v>11</v>
      </c>
      <c r="M289" s="1037">
        <v>67</v>
      </c>
      <c r="N289" s="1037" t="s">
        <v>1023</v>
      </c>
      <c r="O289" s="1032"/>
    </row>
    <row r="290" spans="2:15">
      <c r="B290" s="1479" t="s">
        <v>1468</v>
      </c>
      <c r="C290" s="1041" t="s">
        <v>49</v>
      </c>
      <c r="D290" s="1037">
        <v>16</v>
      </c>
      <c r="E290" s="1037" t="s">
        <v>1023</v>
      </c>
      <c r="F290" s="1037" t="s">
        <v>1023</v>
      </c>
      <c r="G290" s="1037" t="s">
        <v>1023</v>
      </c>
      <c r="H290" s="1037" t="s">
        <v>1023</v>
      </c>
      <c r="I290" s="1037" t="s">
        <v>1023</v>
      </c>
      <c r="J290" s="1037" t="s">
        <v>1023</v>
      </c>
      <c r="K290" s="1037">
        <v>1</v>
      </c>
      <c r="L290" s="1037">
        <v>4</v>
      </c>
      <c r="M290" s="1037">
        <v>11</v>
      </c>
      <c r="N290" s="1037" t="s">
        <v>1023</v>
      </c>
      <c r="O290" s="1032"/>
    </row>
    <row r="291" spans="2:15">
      <c r="B291" s="1479"/>
      <c r="C291" s="1041" t="s">
        <v>2509</v>
      </c>
      <c r="D291" s="1037">
        <v>8</v>
      </c>
      <c r="E291" s="1037" t="s">
        <v>1023</v>
      </c>
      <c r="F291" s="1037" t="s">
        <v>1023</v>
      </c>
      <c r="G291" s="1037" t="s">
        <v>1023</v>
      </c>
      <c r="H291" s="1037" t="s">
        <v>1023</v>
      </c>
      <c r="I291" s="1037" t="s">
        <v>1023</v>
      </c>
      <c r="J291" s="1037" t="s">
        <v>1023</v>
      </c>
      <c r="K291" s="1037">
        <v>1</v>
      </c>
      <c r="L291" s="1037">
        <v>3</v>
      </c>
      <c r="M291" s="1037">
        <v>4</v>
      </c>
      <c r="N291" s="1037" t="s">
        <v>1023</v>
      </c>
      <c r="O291" s="1032"/>
    </row>
    <row r="292" spans="2:15">
      <c r="B292" s="1479"/>
      <c r="C292" s="1041" t="s">
        <v>2510</v>
      </c>
      <c r="D292" s="1037">
        <v>8</v>
      </c>
      <c r="E292" s="1037" t="s">
        <v>1023</v>
      </c>
      <c r="F292" s="1037" t="s">
        <v>1023</v>
      </c>
      <c r="G292" s="1037" t="s">
        <v>1023</v>
      </c>
      <c r="H292" s="1037" t="s">
        <v>1023</v>
      </c>
      <c r="I292" s="1037" t="s">
        <v>1023</v>
      </c>
      <c r="J292" s="1037" t="s">
        <v>1023</v>
      </c>
      <c r="K292" s="1037" t="s">
        <v>1023</v>
      </c>
      <c r="L292" s="1037">
        <v>1</v>
      </c>
      <c r="M292" s="1037">
        <v>7</v>
      </c>
      <c r="N292" s="1037" t="s">
        <v>1023</v>
      </c>
      <c r="O292" s="1032"/>
    </row>
    <row r="293" spans="2:15">
      <c r="B293" s="1479" t="s">
        <v>1469</v>
      </c>
      <c r="C293" s="1041" t="s">
        <v>49</v>
      </c>
      <c r="D293" s="1037" t="s">
        <v>2768</v>
      </c>
      <c r="E293" s="1037" t="s">
        <v>1023</v>
      </c>
      <c r="F293" s="1037" t="s">
        <v>1023</v>
      </c>
      <c r="G293" s="1037" t="s">
        <v>1023</v>
      </c>
      <c r="H293" s="1037" t="s">
        <v>1023</v>
      </c>
      <c r="I293" s="1037" t="s">
        <v>1023</v>
      </c>
      <c r="J293" s="1037" t="s">
        <v>1023</v>
      </c>
      <c r="K293" s="1037">
        <v>2</v>
      </c>
      <c r="L293" s="1037">
        <v>3</v>
      </c>
      <c r="M293" s="1037">
        <v>5</v>
      </c>
      <c r="N293" s="1037" t="s">
        <v>1023</v>
      </c>
      <c r="O293" s="1032"/>
    </row>
    <row r="294" spans="2:15">
      <c r="B294" s="1479"/>
      <c r="C294" s="1041" t="s">
        <v>2509</v>
      </c>
      <c r="D294" s="1037">
        <v>9</v>
      </c>
      <c r="E294" s="1037" t="s">
        <v>1023</v>
      </c>
      <c r="F294" s="1037" t="s">
        <v>1023</v>
      </c>
      <c r="G294" s="1037" t="s">
        <v>1023</v>
      </c>
      <c r="H294" s="1037" t="s">
        <v>1023</v>
      </c>
      <c r="I294" s="1037" t="s">
        <v>1023</v>
      </c>
      <c r="J294" s="1037" t="s">
        <v>1023</v>
      </c>
      <c r="K294" s="1037">
        <v>2</v>
      </c>
      <c r="L294" s="1037">
        <v>3</v>
      </c>
      <c r="M294" s="1037">
        <v>4</v>
      </c>
      <c r="N294" s="1037" t="s">
        <v>1023</v>
      </c>
      <c r="O294" s="1032"/>
    </row>
    <row r="295" spans="2:15">
      <c r="B295" s="1479"/>
      <c r="C295" s="1041" t="s">
        <v>2510</v>
      </c>
      <c r="D295" s="1037">
        <v>1</v>
      </c>
      <c r="E295" s="1037" t="s">
        <v>1023</v>
      </c>
      <c r="F295" s="1037" t="s">
        <v>1023</v>
      </c>
      <c r="G295" s="1037" t="s">
        <v>1023</v>
      </c>
      <c r="H295" s="1037" t="s">
        <v>1023</v>
      </c>
      <c r="I295" s="1037" t="s">
        <v>1023</v>
      </c>
      <c r="J295" s="1037" t="s">
        <v>1023</v>
      </c>
      <c r="K295" s="1037" t="s">
        <v>1023</v>
      </c>
      <c r="L295" s="1037" t="s">
        <v>1023</v>
      </c>
      <c r="M295" s="1037">
        <v>1</v>
      </c>
      <c r="N295" s="1037" t="s">
        <v>1023</v>
      </c>
      <c r="O295" s="1032"/>
    </row>
    <row r="296" spans="2:15">
      <c r="B296" s="1479" t="s">
        <v>1470</v>
      </c>
      <c r="C296" s="1041" t="s">
        <v>49</v>
      </c>
      <c r="D296" s="1037">
        <v>3</v>
      </c>
      <c r="E296" s="1037" t="s">
        <v>1023</v>
      </c>
      <c r="F296" s="1037" t="s">
        <v>1023</v>
      </c>
      <c r="G296" s="1037" t="s">
        <v>1023</v>
      </c>
      <c r="H296" s="1037" t="s">
        <v>1023</v>
      </c>
      <c r="I296" s="1037" t="s">
        <v>1023</v>
      </c>
      <c r="J296" s="1037" t="s">
        <v>1023</v>
      </c>
      <c r="K296" s="1037">
        <v>2</v>
      </c>
      <c r="L296" s="1037">
        <v>1</v>
      </c>
      <c r="M296" s="1037" t="s">
        <v>1023</v>
      </c>
      <c r="N296" s="1037" t="s">
        <v>1023</v>
      </c>
      <c r="O296" s="1032"/>
    </row>
    <row r="297" spans="2:15">
      <c r="B297" s="1479"/>
      <c r="C297" s="1041" t="s">
        <v>2509</v>
      </c>
      <c r="D297" s="1037">
        <v>2</v>
      </c>
      <c r="E297" s="1037" t="s">
        <v>1023</v>
      </c>
      <c r="F297" s="1037" t="s">
        <v>1023</v>
      </c>
      <c r="G297" s="1037" t="s">
        <v>1023</v>
      </c>
      <c r="H297" s="1037" t="s">
        <v>1023</v>
      </c>
      <c r="I297" s="1037" t="s">
        <v>1023</v>
      </c>
      <c r="J297" s="1037" t="s">
        <v>1023</v>
      </c>
      <c r="K297" s="1037">
        <v>1</v>
      </c>
      <c r="L297" s="1037">
        <v>1</v>
      </c>
      <c r="M297" s="1037" t="s">
        <v>1023</v>
      </c>
      <c r="N297" s="1037" t="s">
        <v>1023</v>
      </c>
      <c r="O297" s="1032"/>
    </row>
    <row r="298" spans="2:15">
      <c r="B298" s="1479"/>
      <c r="C298" s="1041" t="s">
        <v>2510</v>
      </c>
      <c r="D298" s="1037">
        <v>1</v>
      </c>
      <c r="E298" s="1037" t="s">
        <v>1023</v>
      </c>
      <c r="F298" s="1037" t="s">
        <v>1023</v>
      </c>
      <c r="G298" s="1037" t="s">
        <v>1023</v>
      </c>
      <c r="H298" s="1037" t="s">
        <v>1023</v>
      </c>
      <c r="I298" s="1037" t="s">
        <v>1023</v>
      </c>
      <c r="J298" s="1037" t="s">
        <v>1023</v>
      </c>
      <c r="K298" s="1037">
        <v>1</v>
      </c>
      <c r="L298" s="1037" t="s">
        <v>1023</v>
      </c>
      <c r="M298" s="1037" t="s">
        <v>1023</v>
      </c>
      <c r="N298" s="1037" t="s">
        <v>1023</v>
      </c>
      <c r="O298" s="1032"/>
    </row>
    <row r="299" spans="2:15">
      <c r="B299" s="1479" t="s">
        <v>1471</v>
      </c>
      <c r="C299" s="1041" t="s">
        <v>49</v>
      </c>
      <c r="D299" s="1037">
        <v>48</v>
      </c>
      <c r="E299" s="1037" t="s">
        <v>1023</v>
      </c>
      <c r="F299" s="1037" t="s">
        <v>1023</v>
      </c>
      <c r="G299" s="1037" t="s">
        <v>1023</v>
      </c>
      <c r="H299" s="1037" t="s">
        <v>1023</v>
      </c>
      <c r="I299" s="1037">
        <v>1</v>
      </c>
      <c r="J299" s="1037">
        <v>1</v>
      </c>
      <c r="K299" s="1037">
        <v>8</v>
      </c>
      <c r="L299" s="1037">
        <v>16</v>
      </c>
      <c r="M299" s="1037">
        <v>22</v>
      </c>
      <c r="N299" s="1037" t="s">
        <v>1023</v>
      </c>
      <c r="O299" s="1032"/>
    </row>
    <row r="300" spans="2:15">
      <c r="B300" s="1479"/>
      <c r="C300" s="1041" t="s">
        <v>2509</v>
      </c>
      <c r="D300" s="1037">
        <v>25</v>
      </c>
      <c r="E300" s="1037" t="s">
        <v>1023</v>
      </c>
      <c r="F300" s="1037" t="s">
        <v>1023</v>
      </c>
      <c r="G300" s="1037" t="s">
        <v>1023</v>
      </c>
      <c r="H300" s="1037" t="s">
        <v>1023</v>
      </c>
      <c r="I300" s="1037" t="s">
        <v>1023</v>
      </c>
      <c r="J300" s="1037" t="s">
        <v>1023</v>
      </c>
      <c r="K300" s="1037">
        <v>5</v>
      </c>
      <c r="L300" s="1037">
        <v>7</v>
      </c>
      <c r="M300" s="1037">
        <v>13</v>
      </c>
      <c r="N300" s="1037" t="s">
        <v>1023</v>
      </c>
      <c r="O300" s="1032"/>
    </row>
    <row r="301" spans="2:15">
      <c r="B301" s="1479"/>
      <c r="C301" s="1041" t="s">
        <v>2510</v>
      </c>
      <c r="D301" s="1037">
        <v>23</v>
      </c>
      <c r="E301" s="1037" t="s">
        <v>1023</v>
      </c>
      <c r="F301" s="1037" t="s">
        <v>1023</v>
      </c>
      <c r="G301" s="1037" t="s">
        <v>1023</v>
      </c>
      <c r="H301" s="1037" t="s">
        <v>1023</v>
      </c>
      <c r="I301" s="1037">
        <v>1</v>
      </c>
      <c r="J301" s="1037">
        <v>1</v>
      </c>
      <c r="K301" s="1037">
        <v>3</v>
      </c>
      <c r="L301" s="1037">
        <v>9</v>
      </c>
      <c r="M301" s="1037">
        <v>9</v>
      </c>
      <c r="N301" s="1037" t="s">
        <v>1023</v>
      </c>
      <c r="O301" s="1032"/>
    </row>
    <row r="302" spans="2:15">
      <c r="B302" s="1479" t="s">
        <v>2534</v>
      </c>
      <c r="C302" s="1041" t="s">
        <v>49</v>
      </c>
      <c r="D302" s="1037" t="s">
        <v>2780</v>
      </c>
      <c r="E302" s="1037" t="s">
        <v>1023</v>
      </c>
      <c r="F302" s="1037" t="s">
        <v>1023</v>
      </c>
      <c r="G302" s="1037" t="s">
        <v>1023</v>
      </c>
      <c r="H302" s="1037" t="s">
        <v>1023</v>
      </c>
      <c r="I302" s="1037">
        <v>2</v>
      </c>
      <c r="J302" s="1037">
        <v>5</v>
      </c>
      <c r="K302" s="1037">
        <v>23</v>
      </c>
      <c r="L302" s="1037">
        <v>17</v>
      </c>
      <c r="M302" s="1037">
        <v>33</v>
      </c>
      <c r="N302" s="1037" t="s">
        <v>1023</v>
      </c>
      <c r="O302" s="1032"/>
    </row>
    <row r="303" spans="2:15">
      <c r="B303" s="1479"/>
      <c r="C303" s="1041" t="s">
        <v>2509</v>
      </c>
      <c r="D303" s="1037">
        <v>51</v>
      </c>
      <c r="E303" s="1037" t="s">
        <v>1023</v>
      </c>
      <c r="F303" s="1037" t="s">
        <v>1023</v>
      </c>
      <c r="G303" s="1037" t="s">
        <v>1023</v>
      </c>
      <c r="H303" s="1037" t="s">
        <v>1023</v>
      </c>
      <c r="I303" s="1037">
        <v>1</v>
      </c>
      <c r="J303" s="1037">
        <v>4</v>
      </c>
      <c r="K303" s="1037">
        <v>15</v>
      </c>
      <c r="L303" s="1037">
        <v>9</v>
      </c>
      <c r="M303" s="1037">
        <v>22</v>
      </c>
      <c r="N303" s="1037" t="s">
        <v>1023</v>
      </c>
      <c r="O303" s="1032"/>
    </row>
    <row r="304" spans="2:15">
      <c r="B304" s="1479"/>
      <c r="C304" s="1041" t="s">
        <v>2510</v>
      </c>
      <c r="D304" s="1037">
        <v>29</v>
      </c>
      <c r="E304" s="1037" t="s">
        <v>1023</v>
      </c>
      <c r="F304" s="1037" t="s">
        <v>1023</v>
      </c>
      <c r="G304" s="1037" t="s">
        <v>1023</v>
      </c>
      <c r="H304" s="1037" t="s">
        <v>1023</v>
      </c>
      <c r="I304" s="1037">
        <v>1</v>
      </c>
      <c r="J304" s="1037">
        <v>1</v>
      </c>
      <c r="K304" s="1037">
        <v>8</v>
      </c>
      <c r="L304" s="1037">
        <v>8</v>
      </c>
      <c r="M304" s="1037">
        <v>11</v>
      </c>
      <c r="N304" s="1037" t="s">
        <v>1023</v>
      </c>
      <c r="O304" s="1032"/>
    </row>
    <row r="305" spans="2:15">
      <c r="B305" s="1479" t="s">
        <v>1472</v>
      </c>
      <c r="C305" s="1041" t="s">
        <v>49</v>
      </c>
      <c r="D305" s="1037" t="s">
        <v>2781</v>
      </c>
      <c r="E305" s="1037" t="s">
        <v>1023</v>
      </c>
      <c r="F305" s="1037" t="s">
        <v>1023</v>
      </c>
      <c r="G305" s="1037" t="s">
        <v>1023</v>
      </c>
      <c r="H305" s="1037" t="s">
        <v>1023</v>
      </c>
      <c r="I305" s="1037" t="s">
        <v>1023</v>
      </c>
      <c r="J305" s="1037" t="s">
        <v>1023</v>
      </c>
      <c r="K305" s="1037">
        <v>178</v>
      </c>
      <c r="L305" s="1037">
        <v>215</v>
      </c>
      <c r="M305" s="1037">
        <v>277</v>
      </c>
      <c r="N305" s="1037" t="s">
        <v>1023</v>
      </c>
      <c r="O305" s="1032"/>
    </row>
    <row r="306" spans="2:15">
      <c r="B306" s="1479"/>
      <c r="C306" s="1041" t="s">
        <v>2509</v>
      </c>
      <c r="D306" s="1037">
        <v>3</v>
      </c>
      <c r="E306" s="1037" t="s">
        <v>1023</v>
      </c>
      <c r="F306" s="1037" t="s">
        <v>1023</v>
      </c>
      <c r="G306" s="1037" t="s">
        <v>1023</v>
      </c>
      <c r="H306" s="1037" t="s">
        <v>1023</v>
      </c>
      <c r="I306" s="1037" t="s">
        <v>1023</v>
      </c>
      <c r="J306" s="1037" t="s">
        <v>1023</v>
      </c>
      <c r="K306" s="1037" t="s">
        <v>1023</v>
      </c>
      <c r="L306" s="1037">
        <v>1</v>
      </c>
      <c r="M306" s="1037">
        <v>2</v>
      </c>
      <c r="N306" s="1037" t="s">
        <v>1023</v>
      </c>
      <c r="O306" s="1032"/>
    </row>
    <row r="307" spans="2:15">
      <c r="B307" s="1479"/>
      <c r="C307" s="1041" t="s">
        <v>2510</v>
      </c>
      <c r="D307" s="1037">
        <v>667</v>
      </c>
      <c r="E307" s="1037" t="s">
        <v>1023</v>
      </c>
      <c r="F307" s="1037" t="s">
        <v>1023</v>
      </c>
      <c r="G307" s="1037" t="s">
        <v>1023</v>
      </c>
      <c r="H307" s="1037" t="s">
        <v>1023</v>
      </c>
      <c r="I307" s="1037" t="s">
        <v>1023</v>
      </c>
      <c r="J307" s="1037" t="s">
        <v>1023</v>
      </c>
      <c r="K307" s="1037">
        <v>178</v>
      </c>
      <c r="L307" s="1037">
        <v>214</v>
      </c>
      <c r="M307" s="1037">
        <v>275</v>
      </c>
      <c r="N307" s="1037" t="s">
        <v>1023</v>
      </c>
      <c r="O307" s="1032"/>
    </row>
    <row r="308" spans="2:15">
      <c r="B308" s="1479" t="s">
        <v>1473</v>
      </c>
      <c r="C308" s="1041" t="s">
        <v>49</v>
      </c>
      <c r="D308" s="1037" t="s">
        <v>2771</v>
      </c>
      <c r="E308" s="1037" t="s">
        <v>1023</v>
      </c>
      <c r="F308" s="1037" t="s">
        <v>1023</v>
      </c>
      <c r="G308" s="1037" t="s">
        <v>1023</v>
      </c>
      <c r="H308" s="1037" t="s">
        <v>1023</v>
      </c>
      <c r="I308" s="1037" t="s">
        <v>1023</v>
      </c>
      <c r="J308" s="1037" t="s">
        <v>1023</v>
      </c>
      <c r="K308" s="1037">
        <v>1</v>
      </c>
      <c r="L308" s="1037">
        <v>3</v>
      </c>
      <c r="M308" s="1037">
        <v>16</v>
      </c>
      <c r="N308" s="1037" t="s">
        <v>1023</v>
      </c>
      <c r="O308" s="1032"/>
    </row>
    <row r="309" spans="2:15">
      <c r="B309" s="1479"/>
      <c r="C309" s="1041" t="s">
        <v>2510</v>
      </c>
      <c r="D309" s="1037" t="s">
        <v>2771</v>
      </c>
      <c r="E309" s="1037" t="s">
        <v>1023</v>
      </c>
      <c r="F309" s="1037" t="s">
        <v>1023</v>
      </c>
      <c r="G309" s="1037" t="s">
        <v>1023</v>
      </c>
      <c r="H309" s="1037" t="s">
        <v>1023</v>
      </c>
      <c r="I309" s="1037" t="s">
        <v>1023</v>
      </c>
      <c r="J309" s="1037" t="s">
        <v>1023</v>
      </c>
      <c r="K309" s="1037">
        <v>1</v>
      </c>
      <c r="L309" s="1037">
        <v>3</v>
      </c>
      <c r="M309" s="1037">
        <v>16</v>
      </c>
      <c r="N309" s="1037" t="s">
        <v>1023</v>
      </c>
      <c r="O309" s="1032"/>
    </row>
    <row r="310" spans="2:15">
      <c r="B310" s="1479" t="s">
        <v>1474</v>
      </c>
      <c r="C310" s="1041" t="s">
        <v>49</v>
      </c>
      <c r="D310" s="1037">
        <v>8</v>
      </c>
      <c r="E310" s="1037" t="s">
        <v>1023</v>
      </c>
      <c r="F310" s="1037" t="s">
        <v>1023</v>
      </c>
      <c r="G310" s="1037" t="s">
        <v>1023</v>
      </c>
      <c r="H310" s="1037" t="s">
        <v>1023</v>
      </c>
      <c r="I310" s="1037" t="s">
        <v>1023</v>
      </c>
      <c r="J310" s="1037" t="s">
        <v>1023</v>
      </c>
      <c r="K310" s="1037">
        <v>1</v>
      </c>
      <c r="L310" s="1037">
        <v>1</v>
      </c>
      <c r="M310" s="1037">
        <v>6</v>
      </c>
      <c r="N310" s="1037" t="s">
        <v>1023</v>
      </c>
      <c r="O310" s="1032"/>
    </row>
    <row r="311" spans="2:15">
      <c r="B311" s="1479"/>
      <c r="C311" s="1041" t="s">
        <v>2510</v>
      </c>
      <c r="D311" s="1037">
        <v>8</v>
      </c>
      <c r="E311" s="1037" t="s">
        <v>1023</v>
      </c>
      <c r="F311" s="1037" t="s">
        <v>1023</v>
      </c>
      <c r="G311" s="1037" t="s">
        <v>1023</v>
      </c>
      <c r="H311" s="1037" t="s">
        <v>1023</v>
      </c>
      <c r="I311" s="1037" t="s">
        <v>1023</v>
      </c>
      <c r="J311" s="1037" t="s">
        <v>1023</v>
      </c>
      <c r="K311" s="1037">
        <v>1</v>
      </c>
      <c r="L311" s="1037">
        <v>1</v>
      </c>
      <c r="M311" s="1037">
        <v>6</v>
      </c>
      <c r="N311" s="1037" t="s">
        <v>1023</v>
      </c>
      <c r="O311" s="1032"/>
    </row>
    <row r="312" spans="2:15">
      <c r="B312" s="1479" t="s">
        <v>1475</v>
      </c>
      <c r="C312" s="1041" t="s">
        <v>49</v>
      </c>
      <c r="D312" s="1037">
        <v>421</v>
      </c>
      <c r="E312" s="1037" t="s">
        <v>1023</v>
      </c>
      <c r="F312" s="1037" t="s">
        <v>1023</v>
      </c>
      <c r="G312" s="1037" t="s">
        <v>1023</v>
      </c>
      <c r="H312" s="1037" t="s">
        <v>1023</v>
      </c>
      <c r="I312" s="1037" t="s">
        <v>1023</v>
      </c>
      <c r="J312" s="1037" t="s">
        <v>1023</v>
      </c>
      <c r="K312" s="1037">
        <v>131</v>
      </c>
      <c r="L312" s="1037">
        <v>117</v>
      </c>
      <c r="M312" s="1037">
        <v>173</v>
      </c>
      <c r="N312" s="1037" t="s">
        <v>1023</v>
      </c>
      <c r="O312" s="1032"/>
    </row>
    <row r="313" spans="2:15">
      <c r="B313" s="1479"/>
      <c r="C313" s="1041" t="s">
        <v>2510</v>
      </c>
      <c r="D313" s="1037">
        <v>421</v>
      </c>
      <c r="E313" s="1037" t="s">
        <v>1023</v>
      </c>
      <c r="F313" s="1037" t="s">
        <v>1023</v>
      </c>
      <c r="G313" s="1037" t="s">
        <v>1023</v>
      </c>
      <c r="H313" s="1037" t="s">
        <v>1023</v>
      </c>
      <c r="I313" s="1037" t="s">
        <v>1023</v>
      </c>
      <c r="J313" s="1037" t="s">
        <v>1023</v>
      </c>
      <c r="K313" s="1037">
        <v>131</v>
      </c>
      <c r="L313" s="1037">
        <v>117</v>
      </c>
      <c r="M313" s="1037">
        <v>173</v>
      </c>
      <c r="N313" s="1037" t="s">
        <v>1023</v>
      </c>
      <c r="O313" s="1032"/>
    </row>
    <row r="314" spans="2:15">
      <c r="B314" s="1479" t="s">
        <v>1476</v>
      </c>
      <c r="C314" s="1041" t="s">
        <v>49</v>
      </c>
      <c r="D314" s="1037">
        <v>75</v>
      </c>
      <c r="E314" s="1037" t="s">
        <v>1023</v>
      </c>
      <c r="F314" s="1037" t="s">
        <v>1023</v>
      </c>
      <c r="G314" s="1037" t="s">
        <v>1023</v>
      </c>
      <c r="H314" s="1037" t="s">
        <v>1023</v>
      </c>
      <c r="I314" s="1037" t="s">
        <v>1023</v>
      </c>
      <c r="J314" s="1037" t="s">
        <v>1023</v>
      </c>
      <c r="K314" s="1037">
        <v>13</v>
      </c>
      <c r="L314" s="1037" t="s">
        <v>2771</v>
      </c>
      <c r="M314" s="1037">
        <v>42</v>
      </c>
      <c r="N314" s="1037" t="s">
        <v>1023</v>
      </c>
      <c r="O314" s="1032"/>
    </row>
    <row r="315" spans="2:15">
      <c r="B315" s="1479"/>
      <c r="C315" s="1041" t="s">
        <v>2509</v>
      </c>
      <c r="D315" s="1037">
        <v>2</v>
      </c>
      <c r="E315" s="1037" t="s">
        <v>1023</v>
      </c>
      <c r="F315" s="1037" t="s">
        <v>1023</v>
      </c>
      <c r="G315" s="1037" t="s">
        <v>1023</v>
      </c>
      <c r="H315" s="1037" t="s">
        <v>1023</v>
      </c>
      <c r="I315" s="1037" t="s">
        <v>1023</v>
      </c>
      <c r="J315" s="1037" t="s">
        <v>1023</v>
      </c>
      <c r="K315" s="1037" t="s">
        <v>1023</v>
      </c>
      <c r="L315" s="1037" t="s">
        <v>1023</v>
      </c>
      <c r="M315" s="1037">
        <v>2</v>
      </c>
      <c r="N315" s="1037" t="s">
        <v>1023</v>
      </c>
      <c r="O315" s="1032"/>
    </row>
    <row r="316" spans="2:15">
      <c r="B316" s="1479"/>
      <c r="C316" s="1041" t="s">
        <v>2510</v>
      </c>
      <c r="D316" s="1037">
        <v>73</v>
      </c>
      <c r="E316" s="1037" t="s">
        <v>1023</v>
      </c>
      <c r="F316" s="1037" t="s">
        <v>1023</v>
      </c>
      <c r="G316" s="1037" t="s">
        <v>1023</v>
      </c>
      <c r="H316" s="1037" t="s">
        <v>1023</v>
      </c>
      <c r="I316" s="1037" t="s">
        <v>1023</v>
      </c>
      <c r="J316" s="1037" t="s">
        <v>1023</v>
      </c>
      <c r="K316" s="1037">
        <v>13</v>
      </c>
      <c r="L316" s="1037" t="s">
        <v>2771</v>
      </c>
      <c r="M316" s="1037" t="s">
        <v>2782</v>
      </c>
      <c r="N316" s="1037" t="s">
        <v>1023</v>
      </c>
      <c r="O316" s="1032"/>
    </row>
    <row r="317" spans="2:15">
      <c r="B317" s="1479" t="s">
        <v>1477</v>
      </c>
      <c r="C317" s="1041" t="s">
        <v>49</v>
      </c>
      <c r="D317" s="1037">
        <v>261</v>
      </c>
      <c r="E317" s="1037" t="s">
        <v>1023</v>
      </c>
      <c r="F317" s="1037" t="s">
        <v>1023</v>
      </c>
      <c r="G317" s="1037" t="s">
        <v>1023</v>
      </c>
      <c r="H317" s="1037" t="s">
        <v>1023</v>
      </c>
      <c r="I317" s="1037" t="s">
        <v>1023</v>
      </c>
      <c r="J317" s="1037" t="s">
        <v>1023</v>
      </c>
      <c r="K317" s="1037">
        <v>56</v>
      </c>
      <c r="L317" s="1037">
        <v>79</v>
      </c>
      <c r="M317" s="1037">
        <v>126</v>
      </c>
      <c r="N317" s="1037" t="s">
        <v>1023</v>
      </c>
      <c r="O317" s="1032"/>
    </row>
    <row r="318" spans="2:15">
      <c r="B318" s="1479"/>
      <c r="C318" s="1041" t="s">
        <v>2510</v>
      </c>
      <c r="D318" s="1037">
        <v>261</v>
      </c>
      <c r="E318" s="1037" t="s">
        <v>1023</v>
      </c>
      <c r="F318" s="1037" t="s">
        <v>1023</v>
      </c>
      <c r="G318" s="1037" t="s">
        <v>1023</v>
      </c>
      <c r="H318" s="1037" t="s">
        <v>1023</v>
      </c>
      <c r="I318" s="1037" t="s">
        <v>1023</v>
      </c>
      <c r="J318" s="1037" t="s">
        <v>1023</v>
      </c>
      <c r="K318" s="1037">
        <v>56</v>
      </c>
      <c r="L318" s="1037">
        <v>79</v>
      </c>
      <c r="M318" s="1037">
        <v>126</v>
      </c>
      <c r="N318" s="1037" t="s">
        <v>1023</v>
      </c>
      <c r="O318" s="1032"/>
    </row>
    <row r="319" spans="2:15">
      <c r="B319" s="1479" t="s">
        <v>1478</v>
      </c>
      <c r="C319" s="1041" t="s">
        <v>49</v>
      </c>
      <c r="D319" s="1037">
        <v>235</v>
      </c>
      <c r="E319" s="1037" t="s">
        <v>1023</v>
      </c>
      <c r="F319" s="1037" t="s">
        <v>1023</v>
      </c>
      <c r="G319" s="1037" t="s">
        <v>1023</v>
      </c>
      <c r="H319" s="1037" t="s">
        <v>1023</v>
      </c>
      <c r="I319" s="1037" t="s">
        <v>1023</v>
      </c>
      <c r="J319" s="1037">
        <v>1</v>
      </c>
      <c r="K319" s="1037">
        <v>54</v>
      </c>
      <c r="L319" s="1037">
        <v>67</v>
      </c>
      <c r="M319" s="1037">
        <v>113</v>
      </c>
      <c r="N319" s="1037" t="s">
        <v>1023</v>
      </c>
      <c r="O319" s="1032"/>
    </row>
    <row r="320" spans="2:15">
      <c r="B320" s="1479"/>
      <c r="C320" s="1041" t="s">
        <v>2510</v>
      </c>
      <c r="D320" s="1037">
        <v>235</v>
      </c>
      <c r="E320" s="1037" t="s">
        <v>1023</v>
      </c>
      <c r="F320" s="1037" t="s">
        <v>1023</v>
      </c>
      <c r="G320" s="1037" t="s">
        <v>1023</v>
      </c>
      <c r="H320" s="1037" t="s">
        <v>1023</v>
      </c>
      <c r="I320" s="1037" t="s">
        <v>1023</v>
      </c>
      <c r="J320" s="1037">
        <v>1</v>
      </c>
      <c r="K320" s="1037">
        <v>54</v>
      </c>
      <c r="L320" s="1037">
        <v>67</v>
      </c>
      <c r="M320" s="1037">
        <v>113</v>
      </c>
      <c r="N320" s="1037" t="s">
        <v>1023</v>
      </c>
      <c r="O320" s="1032"/>
    </row>
    <row r="321" spans="2:15">
      <c r="B321" s="1479" t="s">
        <v>1479</v>
      </c>
      <c r="C321" s="1041" t="s">
        <v>49</v>
      </c>
      <c r="D321" s="1037">
        <v>9</v>
      </c>
      <c r="E321" s="1037" t="s">
        <v>1023</v>
      </c>
      <c r="F321" s="1037" t="s">
        <v>1023</v>
      </c>
      <c r="G321" s="1037" t="s">
        <v>1023</v>
      </c>
      <c r="H321" s="1037" t="s">
        <v>1023</v>
      </c>
      <c r="I321" s="1037" t="s">
        <v>1023</v>
      </c>
      <c r="J321" s="1037" t="s">
        <v>1023</v>
      </c>
      <c r="K321" s="1037">
        <v>3</v>
      </c>
      <c r="L321" s="1037">
        <v>4</v>
      </c>
      <c r="M321" s="1037">
        <v>2</v>
      </c>
      <c r="N321" s="1037" t="s">
        <v>1023</v>
      </c>
      <c r="O321" s="1032"/>
    </row>
    <row r="322" spans="2:15">
      <c r="B322" s="1479"/>
      <c r="C322" s="1041" t="s">
        <v>2510</v>
      </c>
      <c r="D322" s="1037">
        <v>9</v>
      </c>
      <c r="E322" s="1037" t="s">
        <v>1023</v>
      </c>
      <c r="F322" s="1037" t="s">
        <v>1023</v>
      </c>
      <c r="G322" s="1037" t="s">
        <v>1023</v>
      </c>
      <c r="H322" s="1037" t="s">
        <v>1023</v>
      </c>
      <c r="I322" s="1037" t="s">
        <v>1023</v>
      </c>
      <c r="J322" s="1037" t="s">
        <v>1023</v>
      </c>
      <c r="K322" s="1037">
        <v>3</v>
      </c>
      <c r="L322" s="1037">
        <v>4</v>
      </c>
      <c r="M322" s="1037">
        <v>2</v>
      </c>
      <c r="N322" s="1037" t="s">
        <v>1023</v>
      </c>
      <c r="O322" s="1032"/>
    </row>
    <row r="323" spans="2:15">
      <c r="B323" s="1479" t="s">
        <v>2535</v>
      </c>
      <c r="C323" s="1041" t="s">
        <v>49</v>
      </c>
      <c r="D323" s="1037">
        <v>1</v>
      </c>
      <c r="E323" s="1037" t="s">
        <v>1023</v>
      </c>
      <c r="F323" s="1037" t="s">
        <v>1023</v>
      </c>
      <c r="G323" s="1037" t="s">
        <v>1023</v>
      </c>
      <c r="H323" s="1037" t="s">
        <v>1023</v>
      </c>
      <c r="I323" s="1037" t="s">
        <v>1023</v>
      </c>
      <c r="J323" s="1037" t="s">
        <v>1023</v>
      </c>
      <c r="K323" s="1037">
        <v>1</v>
      </c>
      <c r="L323" s="1037" t="s">
        <v>1023</v>
      </c>
      <c r="M323" s="1037" t="s">
        <v>1023</v>
      </c>
      <c r="N323" s="1037" t="s">
        <v>1023</v>
      </c>
      <c r="O323" s="1032"/>
    </row>
    <row r="324" spans="2:15">
      <c r="B324" s="1479"/>
      <c r="C324" s="1041" t="s">
        <v>2510</v>
      </c>
      <c r="D324" s="1037">
        <v>1</v>
      </c>
      <c r="E324" s="1037" t="s">
        <v>1023</v>
      </c>
      <c r="F324" s="1037" t="s">
        <v>1023</v>
      </c>
      <c r="G324" s="1037" t="s">
        <v>1023</v>
      </c>
      <c r="H324" s="1037" t="s">
        <v>1023</v>
      </c>
      <c r="I324" s="1037" t="s">
        <v>1023</v>
      </c>
      <c r="J324" s="1037" t="s">
        <v>1023</v>
      </c>
      <c r="K324" s="1037">
        <v>1</v>
      </c>
      <c r="L324" s="1037" t="s">
        <v>1023</v>
      </c>
      <c r="M324" s="1037" t="s">
        <v>1023</v>
      </c>
      <c r="N324" s="1037" t="s">
        <v>1023</v>
      </c>
      <c r="O324" s="1032"/>
    </row>
    <row r="325" spans="2:15">
      <c r="B325" s="1479" t="s">
        <v>1480</v>
      </c>
      <c r="C325" s="1041" t="s">
        <v>49</v>
      </c>
      <c r="D325" s="1037">
        <v>28</v>
      </c>
      <c r="E325" s="1037" t="s">
        <v>1023</v>
      </c>
      <c r="F325" s="1037" t="s">
        <v>1023</v>
      </c>
      <c r="G325" s="1037" t="s">
        <v>1023</v>
      </c>
      <c r="H325" s="1037" t="s">
        <v>1023</v>
      </c>
      <c r="I325" s="1037" t="s">
        <v>1023</v>
      </c>
      <c r="J325" s="1037" t="s">
        <v>1023</v>
      </c>
      <c r="K325" s="1037">
        <v>9</v>
      </c>
      <c r="L325" s="1037">
        <v>7</v>
      </c>
      <c r="M325" s="1037">
        <v>12</v>
      </c>
      <c r="N325" s="1037" t="s">
        <v>1023</v>
      </c>
      <c r="O325" s="1032"/>
    </row>
    <row r="326" spans="2:15">
      <c r="B326" s="1479"/>
      <c r="C326" s="1041" t="s">
        <v>2509</v>
      </c>
      <c r="D326" s="1037">
        <v>28</v>
      </c>
      <c r="E326" s="1037" t="s">
        <v>1023</v>
      </c>
      <c r="F326" s="1037" t="s">
        <v>1023</v>
      </c>
      <c r="G326" s="1037" t="s">
        <v>1023</v>
      </c>
      <c r="H326" s="1037" t="s">
        <v>1023</v>
      </c>
      <c r="I326" s="1037" t="s">
        <v>1023</v>
      </c>
      <c r="J326" s="1037" t="s">
        <v>1023</v>
      </c>
      <c r="K326" s="1037">
        <v>9</v>
      </c>
      <c r="L326" s="1037">
        <v>7</v>
      </c>
      <c r="M326" s="1037">
        <v>12</v>
      </c>
      <c r="N326" s="1037" t="s">
        <v>1023</v>
      </c>
      <c r="O326" s="1032"/>
    </row>
    <row r="327" spans="2:15">
      <c r="B327" s="1479" t="s">
        <v>1481</v>
      </c>
      <c r="C327" s="1041" t="s">
        <v>49</v>
      </c>
      <c r="D327" s="1037">
        <v>916</v>
      </c>
      <c r="E327" s="1037" t="s">
        <v>1023</v>
      </c>
      <c r="F327" s="1037" t="s">
        <v>1023</v>
      </c>
      <c r="G327" s="1037" t="s">
        <v>1023</v>
      </c>
      <c r="H327" s="1037" t="s">
        <v>1023</v>
      </c>
      <c r="I327" s="1037" t="s">
        <v>1023</v>
      </c>
      <c r="J327" s="1037" t="s">
        <v>1023</v>
      </c>
      <c r="K327" s="1037">
        <v>5</v>
      </c>
      <c r="L327" s="1037">
        <v>76</v>
      </c>
      <c r="M327" s="1037">
        <v>835</v>
      </c>
      <c r="N327" s="1037" t="s">
        <v>1023</v>
      </c>
      <c r="O327" s="1032"/>
    </row>
    <row r="328" spans="2:15">
      <c r="B328" s="1479"/>
      <c r="C328" s="1041" t="s">
        <v>2509</v>
      </c>
      <c r="D328" s="1037">
        <v>916</v>
      </c>
      <c r="E328" s="1037" t="s">
        <v>1023</v>
      </c>
      <c r="F328" s="1037" t="s">
        <v>1023</v>
      </c>
      <c r="G328" s="1037" t="s">
        <v>1023</v>
      </c>
      <c r="H328" s="1037" t="s">
        <v>1023</v>
      </c>
      <c r="I328" s="1037" t="s">
        <v>1023</v>
      </c>
      <c r="J328" s="1037" t="s">
        <v>1023</v>
      </c>
      <c r="K328" s="1037">
        <v>5</v>
      </c>
      <c r="L328" s="1037">
        <v>76</v>
      </c>
      <c r="M328" s="1037">
        <v>835</v>
      </c>
      <c r="N328" s="1037" t="s">
        <v>1023</v>
      </c>
      <c r="O328" s="1032"/>
    </row>
    <row r="329" spans="2:15">
      <c r="B329" s="1479" t="s">
        <v>1482</v>
      </c>
      <c r="C329" s="1041" t="s">
        <v>49</v>
      </c>
      <c r="D329" s="1037">
        <v>46</v>
      </c>
      <c r="E329" s="1037" t="s">
        <v>1023</v>
      </c>
      <c r="F329" s="1037" t="s">
        <v>1023</v>
      </c>
      <c r="G329" s="1037" t="s">
        <v>1023</v>
      </c>
      <c r="H329" s="1037" t="s">
        <v>1023</v>
      </c>
      <c r="I329" s="1037">
        <v>2</v>
      </c>
      <c r="J329" s="1037">
        <v>3</v>
      </c>
      <c r="K329" s="1037">
        <v>28</v>
      </c>
      <c r="L329" s="1037">
        <v>4</v>
      </c>
      <c r="M329" s="1037">
        <v>9</v>
      </c>
      <c r="N329" s="1037" t="s">
        <v>1023</v>
      </c>
      <c r="O329" s="1032"/>
    </row>
    <row r="330" spans="2:15">
      <c r="B330" s="1479"/>
      <c r="C330" s="1041" t="s">
        <v>2509</v>
      </c>
      <c r="D330" s="1037">
        <v>46</v>
      </c>
      <c r="E330" s="1037" t="s">
        <v>1023</v>
      </c>
      <c r="F330" s="1037" t="s">
        <v>1023</v>
      </c>
      <c r="G330" s="1037" t="s">
        <v>1023</v>
      </c>
      <c r="H330" s="1037" t="s">
        <v>1023</v>
      </c>
      <c r="I330" s="1037">
        <v>2</v>
      </c>
      <c r="J330" s="1037">
        <v>3</v>
      </c>
      <c r="K330" s="1037">
        <v>28</v>
      </c>
      <c r="L330" s="1037">
        <v>4</v>
      </c>
      <c r="M330" s="1037">
        <v>9</v>
      </c>
      <c r="N330" s="1037" t="s">
        <v>1023</v>
      </c>
      <c r="O330" s="1032"/>
    </row>
    <row r="331" spans="2:15">
      <c r="B331" s="1479" t="s">
        <v>2536</v>
      </c>
      <c r="C331" s="1041" t="s">
        <v>49</v>
      </c>
      <c r="D331" s="1037">
        <v>1</v>
      </c>
      <c r="E331" s="1037" t="s">
        <v>1023</v>
      </c>
      <c r="F331" s="1037" t="s">
        <v>1023</v>
      </c>
      <c r="G331" s="1037" t="s">
        <v>1023</v>
      </c>
      <c r="H331" s="1037" t="s">
        <v>1023</v>
      </c>
      <c r="I331" s="1037" t="s">
        <v>1023</v>
      </c>
      <c r="J331" s="1037" t="s">
        <v>1023</v>
      </c>
      <c r="K331" s="1037" t="s">
        <v>1023</v>
      </c>
      <c r="L331" s="1037">
        <v>1</v>
      </c>
      <c r="M331" s="1037" t="s">
        <v>1023</v>
      </c>
      <c r="N331" s="1037" t="s">
        <v>1023</v>
      </c>
      <c r="O331" s="1032"/>
    </row>
    <row r="332" spans="2:15">
      <c r="B332" s="1479"/>
      <c r="C332" s="1041" t="s">
        <v>2509</v>
      </c>
      <c r="D332" s="1037">
        <v>1</v>
      </c>
      <c r="E332" s="1037" t="s">
        <v>1023</v>
      </c>
      <c r="F332" s="1037" t="s">
        <v>1023</v>
      </c>
      <c r="G332" s="1037" t="s">
        <v>1023</v>
      </c>
      <c r="H332" s="1037" t="s">
        <v>1023</v>
      </c>
      <c r="I332" s="1037" t="s">
        <v>1023</v>
      </c>
      <c r="J332" s="1037" t="s">
        <v>1023</v>
      </c>
      <c r="K332" s="1037" t="s">
        <v>1023</v>
      </c>
      <c r="L332" s="1037">
        <v>1</v>
      </c>
      <c r="M332" s="1037" t="s">
        <v>1023</v>
      </c>
      <c r="N332" s="1037" t="s">
        <v>1023</v>
      </c>
      <c r="O332" s="1032"/>
    </row>
    <row r="333" spans="2:15">
      <c r="B333" s="1479" t="s">
        <v>1483</v>
      </c>
      <c r="C333" s="1041" t="s">
        <v>49</v>
      </c>
      <c r="D333" s="1037" t="s">
        <v>2783</v>
      </c>
      <c r="E333" s="1037" t="s">
        <v>1023</v>
      </c>
      <c r="F333" s="1037" t="s">
        <v>1023</v>
      </c>
      <c r="G333" s="1037" t="s">
        <v>1023</v>
      </c>
      <c r="H333" s="1037" t="s">
        <v>1023</v>
      </c>
      <c r="I333" s="1037">
        <v>2</v>
      </c>
      <c r="J333" s="1037">
        <v>5</v>
      </c>
      <c r="K333" s="1037" t="s">
        <v>2768</v>
      </c>
      <c r="L333" s="1037">
        <v>46</v>
      </c>
      <c r="M333" s="1037">
        <v>87</v>
      </c>
      <c r="N333" s="1037" t="s">
        <v>1023</v>
      </c>
      <c r="O333" s="1032"/>
    </row>
    <row r="334" spans="2:15">
      <c r="B334" s="1479"/>
      <c r="C334" s="1041" t="s">
        <v>2509</v>
      </c>
      <c r="D334" s="1037" t="s">
        <v>2784</v>
      </c>
      <c r="E334" s="1037" t="s">
        <v>1023</v>
      </c>
      <c r="F334" s="1037" t="s">
        <v>1023</v>
      </c>
      <c r="G334" s="1037" t="s">
        <v>1023</v>
      </c>
      <c r="H334" s="1037" t="s">
        <v>1023</v>
      </c>
      <c r="I334" s="1037">
        <v>1</v>
      </c>
      <c r="J334" s="1037">
        <v>2</v>
      </c>
      <c r="K334" s="1037">
        <v>7</v>
      </c>
      <c r="L334" s="1037">
        <v>27</v>
      </c>
      <c r="M334" s="1037">
        <v>53</v>
      </c>
      <c r="N334" s="1037" t="s">
        <v>1023</v>
      </c>
      <c r="O334" s="1032"/>
    </row>
    <row r="335" spans="2:15">
      <c r="B335" s="1479"/>
      <c r="C335" s="1041" t="s">
        <v>2510</v>
      </c>
      <c r="D335" s="1037" t="s">
        <v>2770</v>
      </c>
      <c r="E335" s="1037" t="s">
        <v>1023</v>
      </c>
      <c r="F335" s="1037" t="s">
        <v>1023</v>
      </c>
      <c r="G335" s="1037" t="s">
        <v>1023</v>
      </c>
      <c r="H335" s="1037" t="s">
        <v>1023</v>
      </c>
      <c r="I335" s="1037">
        <v>1</v>
      </c>
      <c r="J335" s="1037">
        <v>3</v>
      </c>
      <c r="K335" s="1037">
        <v>3</v>
      </c>
      <c r="L335" s="1037">
        <v>19</v>
      </c>
      <c r="M335" s="1037">
        <v>34</v>
      </c>
      <c r="N335" s="1037" t="s">
        <v>1023</v>
      </c>
      <c r="O335" s="1032"/>
    </row>
    <row r="336" spans="2:15">
      <c r="B336" s="1479" t="s">
        <v>1484</v>
      </c>
      <c r="C336" s="1041" t="s">
        <v>49</v>
      </c>
      <c r="D336" s="1037">
        <v>4</v>
      </c>
      <c r="E336" s="1037" t="s">
        <v>1023</v>
      </c>
      <c r="F336" s="1037" t="s">
        <v>1023</v>
      </c>
      <c r="G336" s="1037" t="s">
        <v>1023</v>
      </c>
      <c r="H336" s="1037" t="s">
        <v>1023</v>
      </c>
      <c r="I336" s="1037" t="s">
        <v>1023</v>
      </c>
      <c r="J336" s="1037" t="s">
        <v>1023</v>
      </c>
      <c r="K336" s="1037" t="s">
        <v>1023</v>
      </c>
      <c r="L336" s="1037">
        <v>3</v>
      </c>
      <c r="M336" s="1037">
        <v>1</v>
      </c>
      <c r="N336" s="1037" t="s">
        <v>1023</v>
      </c>
      <c r="O336" s="1032"/>
    </row>
    <row r="337" spans="2:15">
      <c r="B337" s="1479"/>
      <c r="C337" s="1041" t="s">
        <v>2509</v>
      </c>
      <c r="D337" s="1037">
        <v>3</v>
      </c>
      <c r="E337" s="1037" t="s">
        <v>1023</v>
      </c>
      <c r="F337" s="1037" t="s">
        <v>1023</v>
      </c>
      <c r="G337" s="1037" t="s">
        <v>1023</v>
      </c>
      <c r="H337" s="1037" t="s">
        <v>1023</v>
      </c>
      <c r="I337" s="1037" t="s">
        <v>1023</v>
      </c>
      <c r="J337" s="1037" t="s">
        <v>1023</v>
      </c>
      <c r="K337" s="1037" t="s">
        <v>1023</v>
      </c>
      <c r="L337" s="1037">
        <v>3</v>
      </c>
      <c r="M337" s="1037" t="s">
        <v>1023</v>
      </c>
      <c r="N337" s="1037" t="s">
        <v>1023</v>
      </c>
      <c r="O337" s="1032"/>
    </row>
    <row r="338" spans="2:15">
      <c r="B338" s="1479"/>
      <c r="C338" s="1041" t="s">
        <v>2510</v>
      </c>
      <c r="D338" s="1037">
        <v>1</v>
      </c>
      <c r="E338" s="1037" t="s">
        <v>1023</v>
      </c>
      <c r="F338" s="1037" t="s">
        <v>1023</v>
      </c>
      <c r="G338" s="1037" t="s">
        <v>1023</v>
      </c>
      <c r="H338" s="1037" t="s">
        <v>1023</v>
      </c>
      <c r="I338" s="1037" t="s">
        <v>1023</v>
      </c>
      <c r="J338" s="1037" t="s">
        <v>1023</v>
      </c>
      <c r="K338" s="1037" t="s">
        <v>1023</v>
      </c>
      <c r="L338" s="1037" t="s">
        <v>1023</v>
      </c>
      <c r="M338" s="1037">
        <v>1</v>
      </c>
      <c r="N338" s="1037" t="s">
        <v>1023</v>
      </c>
      <c r="O338" s="1032"/>
    </row>
    <row r="339" spans="2:15">
      <c r="B339" s="1479" t="s">
        <v>1485</v>
      </c>
      <c r="C339" s="1041" t="s">
        <v>49</v>
      </c>
      <c r="D339" s="1037">
        <v>3</v>
      </c>
      <c r="E339" s="1037" t="s">
        <v>1023</v>
      </c>
      <c r="F339" s="1037" t="s">
        <v>1023</v>
      </c>
      <c r="G339" s="1037" t="s">
        <v>1023</v>
      </c>
      <c r="H339" s="1037" t="s">
        <v>1023</v>
      </c>
      <c r="I339" s="1037" t="s">
        <v>1023</v>
      </c>
      <c r="J339" s="1037" t="s">
        <v>1023</v>
      </c>
      <c r="K339" s="1037" t="s">
        <v>1023</v>
      </c>
      <c r="L339" s="1037" t="s">
        <v>1023</v>
      </c>
      <c r="M339" s="1037">
        <v>3</v>
      </c>
      <c r="N339" s="1037" t="s">
        <v>1023</v>
      </c>
      <c r="O339" s="1032"/>
    </row>
    <row r="340" spans="2:15">
      <c r="B340" s="1479"/>
      <c r="C340" s="1041" t="s">
        <v>2509</v>
      </c>
      <c r="D340" s="1037">
        <v>2</v>
      </c>
      <c r="E340" s="1037" t="s">
        <v>1023</v>
      </c>
      <c r="F340" s="1037" t="s">
        <v>1023</v>
      </c>
      <c r="G340" s="1037" t="s">
        <v>1023</v>
      </c>
      <c r="H340" s="1037" t="s">
        <v>1023</v>
      </c>
      <c r="I340" s="1037" t="s">
        <v>1023</v>
      </c>
      <c r="J340" s="1037" t="s">
        <v>1023</v>
      </c>
      <c r="K340" s="1037" t="s">
        <v>1023</v>
      </c>
      <c r="L340" s="1037" t="s">
        <v>1023</v>
      </c>
      <c r="M340" s="1037">
        <v>2</v>
      </c>
      <c r="N340" s="1037" t="s">
        <v>1023</v>
      </c>
      <c r="O340" s="1032"/>
    </row>
    <row r="341" spans="2:15">
      <c r="B341" s="1479"/>
      <c r="C341" s="1041" t="s">
        <v>2510</v>
      </c>
      <c r="D341" s="1037">
        <v>1</v>
      </c>
      <c r="E341" s="1037" t="s">
        <v>1023</v>
      </c>
      <c r="F341" s="1037" t="s">
        <v>1023</v>
      </c>
      <c r="G341" s="1037" t="s">
        <v>1023</v>
      </c>
      <c r="H341" s="1037" t="s">
        <v>1023</v>
      </c>
      <c r="I341" s="1037" t="s">
        <v>1023</v>
      </c>
      <c r="J341" s="1037" t="s">
        <v>1023</v>
      </c>
      <c r="K341" s="1037" t="s">
        <v>1023</v>
      </c>
      <c r="L341" s="1037" t="s">
        <v>1023</v>
      </c>
      <c r="M341" s="1037">
        <v>1</v>
      </c>
      <c r="N341" s="1037" t="s">
        <v>1023</v>
      </c>
      <c r="O341" s="1032"/>
    </row>
    <row r="342" spans="2:15">
      <c r="B342" s="1479" t="s">
        <v>1486</v>
      </c>
      <c r="C342" s="1041" t="s">
        <v>49</v>
      </c>
      <c r="D342" s="1037">
        <v>155</v>
      </c>
      <c r="E342" s="1037" t="s">
        <v>1023</v>
      </c>
      <c r="F342" s="1037" t="s">
        <v>1023</v>
      </c>
      <c r="G342" s="1037" t="s">
        <v>1023</v>
      </c>
      <c r="H342" s="1037" t="s">
        <v>1023</v>
      </c>
      <c r="I342" s="1037" t="s">
        <v>1023</v>
      </c>
      <c r="J342" s="1037">
        <v>2</v>
      </c>
      <c r="K342" s="1037">
        <v>2</v>
      </c>
      <c r="L342" s="1037">
        <v>31</v>
      </c>
      <c r="M342" s="1037" t="s">
        <v>2779</v>
      </c>
      <c r="N342" s="1037" t="s">
        <v>1023</v>
      </c>
      <c r="O342" s="1032"/>
    </row>
    <row r="343" spans="2:15">
      <c r="B343" s="1479"/>
      <c r="C343" s="1041" t="s">
        <v>2509</v>
      </c>
      <c r="D343" s="1037">
        <v>43282</v>
      </c>
      <c r="E343" s="1037" t="s">
        <v>1023</v>
      </c>
      <c r="F343" s="1037" t="s">
        <v>1023</v>
      </c>
      <c r="G343" s="1037" t="s">
        <v>1023</v>
      </c>
      <c r="H343" s="1037" t="s">
        <v>1023</v>
      </c>
      <c r="I343" s="1037" t="s">
        <v>1023</v>
      </c>
      <c r="J343" s="1037">
        <v>1</v>
      </c>
      <c r="K343" s="1037">
        <v>1</v>
      </c>
      <c r="L343" s="1037">
        <v>23</v>
      </c>
      <c r="M343" s="1037">
        <v>82</v>
      </c>
      <c r="N343" s="1037" t="s">
        <v>1023</v>
      </c>
      <c r="O343" s="1032"/>
    </row>
    <row r="344" spans="2:15">
      <c r="B344" s="1479"/>
      <c r="C344" s="1041" t="s">
        <v>2510</v>
      </c>
      <c r="D344" s="1037">
        <v>48</v>
      </c>
      <c r="E344" s="1037" t="s">
        <v>1023</v>
      </c>
      <c r="F344" s="1037" t="s">
        <v>1023</v>
      </c>
      <c r="G344" s="1037" t="s">
        <v>1023</v>
      </c>
      <c r="H344" s="1037" t="s">
        <v>1023</v>
      </c>
      <c r="I344" s="1037" t="s">
        <v>1023</v>
      </c>
      <c r="J344" s="1037">
        <v>1</v>
      </c>
      <c r="K344" s="1037">
        <v>1</v>
      </c>
      <c r="L344" s="1037">
        <v>8</v>
      </c>
      <c r="M344" s="1037">
        <v>38</v>
      </c>
      <c r="N344" s="1037" t="s">
        <v>1023</v>
      </c>
      <c r="O344" s="1032"/>
    </row>
    <row r="345" spans="2:15">
      <c r="B345" s="1479" t="s">
        <v>2537</v>
      </c>
      <c r="C345" s="1041" t="s">
        <v>49</v>
      </c>
      <c r="D345" s="1037">
        <v>7</v>
      </c>
      <c r="E345" s="1037" t="s">
        <v>1023</v>
      </c>
      <c r="F345" s="1037" t="s">
        <v>1023</v>
      </c>
      <c r="G345" s="1037" t="s">
        <v>1023</v>
      </c>
      <c r="H345" s="1037" t="s">
        <v>1023</v>
      </c>
      <c r="I345" s="1037" t="s">
        <v>1023</v>
      </c>
      <c r="J345" s="1037" t="s">
        <v>1023</v>
      </c>
      <c r="K345" s="1037" t="s">
        <v>1023</v>
      </c>
      <c r="L345" s="1037">
        <v>1</v>
      </c>
      <c r="M345" s="1037">
        <v>6</v>
      </c>
      <c r="N345" s="1037" t="s">
        <v>1023</v>
      </c>
      <c r="O345" s="1032"/>
    </row>
    <row r="346" spans="2:15">
      <c r="B346" s="1479"/>
      <c r="C346" s="1041" t="s">
        <v>2509</v>
      </c>
      <c r="D346" s="1037">
        <v>4</v>
      </c>
      <c r="E346" s="1037" t="s">
        <v>1023</v>
      </c>
      <c r="F346" s="1037" t="s">
        <v>1023</v>
      </c>
      <c r="G346" s="1037" t="s">
        <v>1023</v>
      </c>
      <c r="H346" s="1037" t="s">
        <v>1023</v>
      </c>
      <c r="I346" s="1037" t="s">
        <v>1023</v>
      </c>
      <c r="J346" s="1037" t="s">
        <v>1023</v>
      </c>
      <c r="K346" s="1037" t="s">
        <v>1023</v>
      </c>
      <c r="L346" s="1037">
        <v>1</v>
      </c>
      <c r="M346" s="1037">
        <v>3</v>
      </c>
      <c r="N346" s="1037" t="s">
        <v>1023</v>
      </c>
      <c r="O346" s="1032"/>
    </row>
    <row r="347" spans="2:15">
      <c r="B347" s="1479"/>
      <c r="C347" s="1041" t="s">
        <v>2510</v>
      </c>
      <c r="D347" s="1037">
        <v>3</v>
      </c>
      <c r="E347" s="1037" t="s">
        <v>1023</v>
      </c>
      <c r="F347" s="1037" t="s">
        <v>1023</v>
      </c>
      <c r="G347" s="1037" t="s">
        <v>1023</v>
      </c>
      <c r="H347" s="1037" t="s">
        <v>1023</v>
      </c>
      <c r="I347" s="1037" t="s">
        <v>1023</v>
      </c>
      <c r="J347" s="1037" t="s">
        <v>1023</v>
      </c>
      <c r="K347" s="1037" t="s">
        <v>1023</v>
      </c>
      <c r="L347" s="1037" t="s">
        <v>1023</v>
      </c>
      <c r="M347" s="1037">
        <v>3</v>
      </c>
      <c r="N347" s="1037" t="s">
        <v>1023</v>
      </c>
      <c r="O347" s="1032"/>
    </row>
    <row r="348" spans="2:15">
      <c r="B348" s="1479" t="s">
        <v>2538</v>
      </c>
      <c r="C348" s="1041" t="s">
        <v>49</v>
      </c>
      <c r="D348" s="1037">
        <v>23</v>
      </c>
      <c r="E348" s="1037" t="s">
        <v>1023</v>
      </c>
      <c r="F348" s="1037" t="s">
        <v>1023</v>
      </c>
      <c r="G348" s="1037" t="s">
        <v>1023</v>
      </c>
      <c r="H348" s="1037" t="s">
        <v>1023</v>
      </c>
      <c r="I348" s="1037">
        <v>7</v>
      </c>
      <c r="J348" s="1037">
        <v>2</v>
      </c>
      <c r="K348" s="1037">
        <v>1</v>
      </c>
      <c r="L348" s="1037">
        <v>3</v>
      </c>
      <c r="M348" s="1037" t="s">
        <v>2768</v>
      </c>
      <c r="N348" s="1037" t="s">
        <v>1023</v>
      </c>
      <c r="O348" s="1032"/>
    </row>
    <row r="349" spans="2:15">
      <c r="B349" s="1479"/>
      <c r="C349" s="1041" t="s">
        <v>2509</v>
      </c>
      <c r="D349" s="1037">
        <v>12</v>
      </c>
      <c r="E349" s="1037" t="s">
        <v>1023</v>
      </c>
      <c r="F349" s="1037" t="s">
        <v>1023</v>
      </c>
      <c r="G349" s="1037" t="s">
        <v>1023</v>
      </c>
      <c r="H349" s="1037" t="s">
        <v>1023</v>
      </c>
      <c r="I349" s="1037">
        <v>3</v>
      </c>
      <c r="J349" s="1037" t="s">
        <v>1023</v>
      </c>
      <c r="K349" s="1037">
        <v>1</v>
      </c>
      <c r="L349" s="1037">
        <v>2</v>
      </c>
      <c r="M349" s="1037">
        <v>6</v>
      </c>
      <c r="N349" s="1037" t="s">
        <v>1023</v>
      </c>
      <c r="O349" s="1032"/>
    </row>
    <row r="350" spans="2:15">
      <c r="B350" s="1479"/>
      <c r="C350" s="1041" t="s">
        <v>2510</v>
      </c>
      <c r="D350" s="1037">
        <v>11</v>
      </c>
      <c r="E350" s="1037" t="s">
        <v>1023</v>
      </c>
      <c r="F350" s="1037" t="s">
        <v>1023</v>
      </c>
      <c r="G350" s="1037" t="s">
        <v>1023</v>
      </c>
      <c r="H350" s="1037" t="s">
        <v>1023</v>
      </c>
      <c r="I350" s="1037">
        <v>4</v>
      </c>
      <c r="J350" s="1037">
        <v>2</v>
      </c>
      <c r="K350" s="1037" t="s">
        <v>1023</v>
      </c>
      <c r="L350" s="1037">
        <v>1</v>
      </c>
      <c r="M350" s="1037">
        <v>4</v>
      </c>
      <c r="N350" s="1037" t="s">
        <v>1023</v>
      </c>
      <c r="O350" s="1032"/>
    </row>
    <row r="351" spans="2:15">
      <c r="B351" s="1479" t="s">
        <v>1487</v>
      </c>
      <c r="C351" s="1041" t="s">
        <v>49</v>
      </c>
      <c r="D351" s="1037">
        <v>5</v>
      </c>
      <c r="E351" s="1037" t="s">
        <v>1023</v>
      </c>
      <c r="F351" s="1037" t="s">
        <v>1023</v>
      </c>
      <c r="G351" s="1037" t="s">
        <v>1023</v>
      </c>
      <c r="H351" s="1037" t="s">
        <v>1023</v>
      </c>
      <c r="I351" s="1037" t="s">
        <v>1023</v>
      </c>
      <c r="J351" s="1037" t="s">
        <v>1023</v>
      </c>
      <c r="K351" s="1037" t="s">
        <v>1023</v>
      </c>
      <c r="L351" s="1037">
        <v>4</v>
      </c>
      <c r="M351" s="1037">
        <v>1</v>
      </c>
      <c r="N351" s="1037" t="s">
        <v>1023</v>
      </c>
      <c r="O351" s="1032"/>
    </row>
    <row r="352" spans="2:15">
      <c r="B352" s="1479"/>
      <c r="C352" s="1041" t="s">
        <v>2509</v>
      </c>
      <c r="D352" s="1037">
        <v>3</v>
      </c>
      <c r="E352" s="1037" t="s">
        <v>1023</v>
      </c>
      <c r="F352" s="1037" t="s">
        <v>1023</v>
      </c>
      <c r="G352" s="1037" t="s">
        <v>1023</v>
      </c>
      <c r="H352" s="1037" t="s">
        <v>1023</v>
      </c>
      <c r="I352" s="1037" t="s">
        <v>1023</v>
      </c>
      <c r="J352" s="1037" t="s">
        <v>1023</v>
      </c>
      <c r="K352" s="1037" t="s">
        <v>1023</v>
      </c>
      <c r="L352" s="1037">
        <v>3</v>
      </c>
      <c r="M352" s="1037" t="s">
        <v>1023</v>
      </c>
      <c r="N352" s="1037" t="s">
        <v>1023</v>
      </c>
      <c r="O352" s="1032"/>
    </row>
    <row r="353" spans="2:15">
      <c r="B353" s="1479"/>
      <c r="C353" s="1041" t="s">
        <v>2510</v>
      </c>
      <c r="D353" s="1037">
        <v>2</v>
      </c>
      <c r="E353" s="1037" t="s">
        <v>1023</v>
      </c>
      <c r="F353" s="1037" t="s">
        <v>1023</v>
      </c>
      <c r="G353" s="1037" t="s">
        <v>1023</v>
      </c>
      <c r="H353" s="1037" t="s">
        <v>1023</v>
      </c>
      <c r="I353" s="1037" t="s">
        <v>1023</v>
      </c>
      <c r="J353" s="1037" t="s">
        <v>1023</v>
      </c>
      <c r="K353" s="1037" t="s">
        <v>1023</v>
      </c>
      <c r="L353" s="1037">
        <v>1</v>
      </c>
      <c r="M353" s="1037">
        <v>1</v>
      </c>
      <c r="N353" s="1037" t="s">
        <v>1023</v>
      </c>
      <c r="O353" s="1032"/>
    </row>
    <row r="354" spans="2:15">
      <c r="B354" s="1479" t="s">
        <v>1488</v>
      </c>
      <c r="C354" s="1041" t="s">
        <v>49</v>
      </c>
      <c r="D354" s="1037">
        <v>337</v>
      </c>
      <c r="E354" s="1037" t="s">
        <v>1023</v>
      </c>
      <c r="F354" s="1037">
        <v>1</v>
      </c>
      <c r="G354" s="1037" t="s">
        <v>1023</v>
      </c>
      <c r="H354" s="1037">
        <v>1</v>
      </c>
      <c r="I354" s="1037">
        <v>6</v>
      </c>
      <c r="J354" s="1037">
        <v>27</v>
      </c>
      <c r="K354" s="1037">
        <v>93</v>
      </c>
      <c r="L354" s="1037">
        <v>61</v>
      </c>
      <c r="M354" s="1037">
        <v>148</v>
      </c>
      <c r="N354" s="1037" t="s">
        <v>1023</v>
      </c>
      <c r="O354" s="1032"/>
    </row>
    <row r="355" spans="2:15">
      <c r="B355" s="1479"/>
      <c r="C355" s="1041" t="s">
        <v>2509</v>
      </c>
      <c r="D355" s="1037">
        <v>171</v>
      </c>
      <c r="E355" s="1037" t="s">
        <v>1023</v>
      </c>
      <c r="F355" s="1037" t="s">
        <v>1023</v>
      </c>
      <c r="G355" s="1037" t="s">
        <v>1023</v>
      </c>
      <c r="H355" s="1037">
        <v>1</v>
      </c>
      <c r="I355" s="1037">
        <v>3</v>
      </c>
      <c r="J355" s="1037">
        <v>14</v>
      </c>
      <c r="K355" s="1037">
        <v>44</v>
      </c>
      <c r="L355" s="1037">
        <v>37</v>
      </c>
      <c r="M355" s="1037">
        <v>72</v>
      </c>
      <c r="N355" s="1037" t="s">
        <v>1023</v>
      </c>
      <c r="O355" s="1032"/>
    </row>
    <row r="356" spans="2:15">
      <c r="B356" s="1479"/>
      <c r="C356" s="1041" t="s">
        <v>2510</v>
      </c>
      <c r="D356" s="1037">
        <v>166</v>
      </c>
      <c r="E356" s="1037" t="s">
        <v>1023</v>
      </c>
      <c r="F356" s="1037">
        <v>1</v>
      </c>
      <c r="G356" s="1037" t="s">
        <v>1023</v>
      </c>
      <c r="H356" s="1037" t="s">
        <v>1023</v>
      </c>
      <c r="I356" s="1037">
        <v>3</v>
      </c>
      <c r="J356" s="1037">
        <v>13</v>
      </c>
      <c r="K356" s="1037">
        <v>49</v>
      </c>
      <c r="L356" s="1037">
        <v>24</v>
      </c>
      <c r="M356" s="1037">
        <v>76</v>
      </c>
      <c r="N356" s="1037" t="s">
        <v>1023</v>
      </c>
      <c r="O356" s="1032"/>
    </row>
    <row r="357" spans="2:15">
      <c r="B357" s="1479" t="s">
        <v>1489</v>
      </c>
      <c r="C357" s="1041" t="s">
        <v>49</v>
      </c>
      <c r="D357" s="1037">
        <v>18</v>
      </c>
      <c r="E357" s="1037" t="s">
        <v>1023</v>
      </c>
      <c r="F357" s="1037" t="s">
        <v>1023</v>
      </c>
      <c r="G357" s="1037" t="s">
        <v>1023</v>
      </c>
      <c r="H357" s="1037" t="s">
        <v>1023</v>
      </c>
      <c r="I357" s="1037" t="s">
        <v>1023</v>
      </c>
      <c r="J357" s="1037">
        <v>3</v>
      </c>
      <c r="K357" s="1037">
        <v>3</v>
      </c>
      <c r="L357" s="1037">
        <v>2</v>
      </c>
      <c r="M357" s="1037" t="s">
        <v>2768</v>
      </c>
      <c r="N357" s="1037" t="s">
        <v>1023</v>
      </c>
      <c r="O357" s="1032"/>
    </row>
    <row r="358" spans="2:15">
      <c r="B358" s="1479"/>
      <c r="C358" s="1041" t="s">
        <v>2509</v>
      </c>
      <c r="D358" s="1037">
        <v>6</v>
      </c>
      <c r="E358" s="1037" t="s">
        <v>1023</v>
      </c>
      <c r="F358" s="1037" t="s">
        <v>1023</v>
      </c>
      <c r="G358" s="1037" t="s">
        <v>1023</v>
      </c>
      <c r="H358" s="1037" t="s">
        <v>1023</v>
      </c>
      <c r="I358" s="1037" t="s">
        <v>1023</v>
      </c>
      <c r="J358" s="1037">
        <v>1</v>
      </c>
      <c r="K358" s="1037">
        <v>1</v>
      </c>
      <c r="L358" s="1037">
        <v>1</v>
      </c>
      <c r="M358" s="1037">
        <v>3</v>
      </c>
      <c r="N358" s="1037" t="s">
        <v>1023</v>
      </c>
      <c r="O358" s="1032"/>
    </row>
    <row r="359" spans="2:15">
      <c r="B359" s="1479"/>
      <c r="C359" s="1041" t="s">
        <v>2510</v>
      </c>
      <c r="D359" s="1037">
        <v>12</v>
      </c>
      <c r="E359" s="1037" t="s">
        <v>1023</v>
      </c>
      <c r="F359" s="1037" t="s">
        <v>1023</v>
      </c>
      <c r="G359" s="1037" t="s">
        <v>1023</v>
      </c>
      <c r="H359" s="1037" t="s">
        <v>1023</v>
      </c>
      <c r="I359" s="1037" t="s">
        <v>1023</v>
      </c>
      <c r="J359" s="1037">
        <v>2</v>
      </c>
      <c r="K359" s="1037">
        <v>2</v>
      </c>
      <c r="L359" s="1037">
        <v>1</v>
      </c>
      <c r="M359" s="1037">
        <v>7</v>
      </c>
      <c r="N359" s="1037" t="s">
        <v>1023</v>
      </c>
      <c r="O359" s="1032"/>
    </row>
    <row r="360" spans="2:15">
      <c r="B360" s="1479" t="s">
        <v>1490</v>
      </c>
      <c r="C360" s="1041" t="s">
        <v>49</v>
      </c>
      <c r="D360" s="1037">
        <v>161</v>
      </c>
      <c r="E360" s="1037" t="s">
        <v>1023</v>
      </c>
      <c r="F360" s="1037" t="s">
        <v>1023</v>
      </c>
      <c r="G360" s="1037" t="s">
        <v>1023</v>
      </c>
      <c r="H360" s="1037" t="s">
        <v>1023</v>
      </c>
      <c r="I360" s="1037" t="s">
        <v>1023</v>
      </c>
      <c r="J360" s="1037" t="s">
        <v>1023</v>
      </c>
      <c r="K360" s="1037">
        <v>8</v>
      </c>
      <c r="L360" s="1037" t="s">
        <v>2785</v>
      </c>
      <c r="M360" s="1037">
        <v>123</v>
      </c>
      <c r="N360" s="1037" t="s">
        <v>1023</v>
      </c>
      <c r="O360" s="1032"/>
    </row>
    <row r="361" spans="2:15">
      <c r="B361" s="1479"/>
      <c r="C361" s="1041" t="s">
        <v>2509</v>
      </c>
      <c r="D361" s="1037" t="s">
        <v>2774</v>
      </c>
      <c r="E361" s="1037" t="s">
        <v>1023</v>
      </c>
      <c r="F361" s="1037" t="s">
        <v>1023</v>
      </c>
      <c r="G361" s="1037" t="s">
        <v>1023</v>
      </c>
      <c r="H361" s="1037" t="s">
        <v>1023</v>
      </c>
      <c r="I361" s="1037" t="s">
        <v>1023</v>
      </c>
      <c r="J361" s="1037" t="s">
        <v>1023</v>
      </c>
      <c r="K361" s="1037">
        <v>5</v>
      </c>
      <c r="L361" s="1037" t="s">
        <v>2768</v>
      </c>
      <c r="M361" s="1037">
        <v>35</v>
      </c>
      <c r="N361" s="1037" t="s">
        <v>1023</v>
      </c>
      <c r="O361" s="1032"/>
    </row>
    <row r="362" spans="2:15">
      <c r="B362" s="1479"/>
      <c r="C362" s="1041" t="s">
        <v>2510</v>
      </c>
      <c r="D362" s="1037">
        <v>111</v>
      </c>
      <c r="E362" s="1037" t="s">
        <v>1023</v>
      </c>
      <c r="F362" s="1037" t="s">
        <v>1023</v>
      </c>
      <c r="G362" s="1037" t="s">
        <v>1023</v>
      </c>
      <c r="H362" s="1037" t="s">
        <v>1023</v>
      </c>
      <c r="I362" s="1037" t="s">
        <v>1023</v>
      </c>
      <c r="J362" s="1037" t="s">
        <v>1023</v>
      </c>
      <c r="K362" s="1037">
        <v>3</v>
      </c>
      <c r="L362" s="1037" t="s">
        <v>2771</v>
      </c>
      <c r="M362" s="1037">
        <v>88</v>
      </c>
      <c r="N362" s="1037" t="s">
        <v>1023</v>
      </c>
      <c r="O362" s="1032"/>
    </row>
    <row r="363" spans="2:15">
      <c r="B363" s="1479" t="s">
        <v>1491</v>
      </c>
      <c r="C363" s="1041" t="s">
        <v>49</v>
      </c>
      <c r="D363" s="1037">
        <v>9</v>
      </c>
      <c r="E363" s="1037" t="s">
        <v>1023</v>
      </c>
      <c r="F363" s="1037" t="s">
        <v>1023</v>
      </c>
      <c r="G363" s="1037" t="s">
        <v>1023</v>
      </c>
      <c r="H363" s="1037">
        <v>2</v>
      </c>
      <c r="I363" s="1037" t="s">
        <v>1023</v>
      </c>
      <c r="J363" s="1037">
        <v>1</v>
      </c>
      <c r="K363" s="1037">
        <v>1</v>
      </c>
      <c r="L363" s="1037">
        <v>3</v>
      </c>
      <c r="M363" s="1037">
        <v>2</v>
      </c>
      <c r="N363" s="1037" t="s">
        <v>1023</v>
      </c>
      <c r="O363" s="1032"/>
    </row>
    <row r="364" spans="2:15">
      <c r="B364" s="1479"/>
      <c r="C364" s="1041" t="s">
        <v>2509</v>
      </c>
      <c r="D364" s="1037">
        <v>2</v>
      </c>
      <c r="E364" s="1037" t="s">
        <v>1023</v>
      </c>
      <c r="F364" s="1037" t="s">
        <v>1023</v>
      </c>
      <c r="G364" s="1037" t="s">
        <v>1023</v>
      </c>
      <c r="H364" s="1037" t="s">
        <v>1023</v>
      </c>
      <c r="I364" s="1037" t="s">
        <v>1023</v>
      </c>
      <c r="J364" s="1037" t="s">
        <v>1023</v>
      </c>
      <c r="K364" s="1037" t="s">
        <v>1023</v>
      </c>
      <c r="L364" s="1037" t="s">
        <v>1023</v>
      </c>
      <c r="M364" s="1037">
        <v>2</v>
      </c>
      <c r="N364" s="1037" t="s">
        <v>1023</v>
      </c>
      <c r="O364" s="1032"/>
    </row>
    <row r="365" spans="2:15">
      <c r="B365" s="1479"/>
      <c r="C365" s="1041" t="s">
        <v>2510</v>
      </c>
      <c r="D365" s="1037">
        <v>7</v>
      </c>
      <c r="E365" s="1037" t="s">
        <v>1023</v>
      </c>
      <c r="F365" s="1037" t="s">
        <v>1023</v>
      </c>
      <c r="G365" s="1037" t="s">
        <v>1023</v>
      </c>
      <c r="H365" s="1037">
        <v>2</v>
      </c>
      <c r="I365" s="1037" t="s">
        <v>1023</v>
      </c>
      <c r="J365" s="1037">
        <v>1</v>
      </c>
      <c r="K365" s="1037">
        <v>1</v>
      </c>
      <c r="L365" s="1037">
        <v>3</v>
      </c>
      <c r="M365" s="1037" t="s">
        <v>1023</v>
      </c>
      <c r="N365" s="1037" t="s">
        <v>1023</v>
      </c>
      <c r="O365" s="1032"/>
    </row>
    <row r="366" spans="2:15">
      <c r="B366" s="1479" t="s">
        <v>1492</v>
      </c>
      <c r="C366" s="1041" t="s">
        <v>49</v>
      </c>
      <c r="D366" s="1037">
        <v>12</v>
      </c>
      <c r="E366" s="1037" t="s">
        <v>1023</v>
      </c>
      <c r="F366" s="1037" t="s">
        <v>1023</v>
      </c>
      <c r="G366" s="1037" t="s">
        <v>1023</v>
      </c>
      <c r="H366" s="1037" t="s">
        <v>1023</v>
      </c>
      <c r="I366" s="1037" t="s">
        <v>1023</v>
      </c>
      <c r="J366" s="1037">
        <v>2</v>
      </c>
      <c r="K366" s="1037">
        <v>3</v>
      </c>
      <c r="L366" s="1037">
        <v>3</v>
      </c>
      <c r="M366" s="1037">
        <v>4</v>
      </c>
      <c r="N366" s="1037" t="s">
        <v>1023</v>
      </c>
      <c r="O366" s="1032"/>
    </row>
    <row r="367" spans="2:15">
      <c r="B367" s="1479"/>
      <c r="C367" s="1041" t="s">
        <v>2509</v>
      </c>
      <c r="D367" s="1037">
        <v>7</v>
      </c>
      <c r="E367" s="1037" t="s">
        <v>1023</v>
      </c>
      <c r="F367" s="1037" t="s">
        <v>1023</v>
      </c>
      <c r="G367" s="1037" t="s">
        <v>1023</v>
      </c>
      <c r="H367" s="1037" t="s">
        <v>1023</v>
      </c>
      <c r="I367" s="1037" t="s">
        <v>1023</v>
      </c>
      <c r="J367" s="1037" t="s">
        <v>1023</v>
      </c>
      <c r="K367" s="1037">
        <v>2</v>
      </c>
      <c r="L367" s="1037">
        <v>2</v>
      </c>
      <c r="M367" s="1037">
        <v>3</v>
      </c>
      <c r="N367" s="1037" t="s">
        <v>1023</v>
      </c>
      <c r="O367" s="1032"/>
    </row>
    <row r="368" spans="2:15">
      <c r="B368" s="1479"/>
      <c r="C368" s="1041" t="s">
        <v>2510</v>
      </c>
      <c r="D368" s="1037">
        <v>5</v>
      </c>
      <c r="E368" s="1037" t="s">
        <v>1023</v>
      </c>
      <c r="F368" s="1037" t="s">
        <v>1023</v>
      </c>
      <c r="G368" s="1037" t="s">
        <v>1023</v>
      </c>
      <c r="H368" s="1037" t="s">
        <v>1023</v>
      </c>
      <c r="I368" s="1037" t="s">
        <v>1023</v>
      </c>
      <c r="J368" s="1037">
        <v>2</v>
      </c>
      <c r="K368" s="1037">
        <v>1</v>
      </c>
      <c r="L368" s="1037">
        <v>1</v>
      </c>
      <c r="M368" s="1037">
        <v>1</v>
      </c>
      <c r="N368" s="1037" t="s">
        <v>1023</v>
      </c>
      <c r="O368" s="1032"/>
    </row>
    <row r="369" spans="2:15">
      <c r="B369" s="1479" t="s">
        <v>2539</v>
      </c>
      <c r="C369" s="1041" t="s">
        <v>49</v>
      </c>
      <c r="D369" s="1037" t="s">
        <v>2776</v>
      </c>
      <c r="E369" s="1037" t="s">
        <v>1023</v>
      </c>
      <c r="F369" s="1037" t="s">
        <v>1023</v>
      </c>
      <c r="G369" s="1037" t="s">
        <v>1023</v>
      </c>
      <c r="H369" s="1037">
        <v>1</v>
      </c>
      <c r="I369" s="1037" t="s">
        <v>1023</v>
      </c>
      <c r="J369" s="1037" t="s">
        <v>1023</v>
      </c>
      <c r="K369" s="1037">
        <v>18</v>
      </c>
      <c r="L369" s="1037">
        <v>13</v>
      </c>
      <c r="M369" s="1037">
        <v>38</v>
      </c>
      <c r="N369" s="1037" t="s">
        <v>1023</v>
      </c>
      <c r="O369" s="1032"/>
    </row>
    <row r="370" spans="2:15">
      <c r="B370" s="1479"/>
      <c r="C370" s="1041" t="s">
        <v>2509</v>
      </c>
      <c r="D370" s="1037">
        <v>35</v>
      </c>
      <c r="E370" s="1037" t="s">
        <v>1023</v>
      </c>
      <c r="F370" s="1037" t="s">
        <v>1023</v>
      </c>
      <c r="G370" s="1037" t="s">
        <v>1023</v>
      </c>
      <c r="H370" s="1037">
        <v>1</v>
      </c>
      <c r="I370" s="1037" t="s">
        <v>1023</v>
      </c>
      <c r="J370" s="1037" t="s">
        <v>1023</v>
      </c>
      <c r="K370" s="1037">
        <v>13</v>
      </c>
      <c r="L370" s="1037">
        <v>8</v>
      </c>
      <c r="M370" s="1037">
        <v>13</v>
      </c>
      <c r="N370" s="1037" t="s">
        <v>1023</v>
      </c>
      <c r="O370" s="1032"/>
    </row>
    <row r="371" spans="2:15">
      <c r="B371" s="1479"/>
      <c r="C371" s="1041" t="s">
        <v>2510</v>
      </c>
      <c r="D371" s="1037">
        <v>35</v>
      </c>
      <c r="E371" s="1037" t="s">
        <v>1023</v>
      </c>
      <c r="F371" s="1037" t="s">
        <v>1023</v>
      </c>
      <c r="G371" s="1037" t="s">
        <v>1023</v>
      </c>
      <c r="H371" s="1037" t="s">
        <v>1023</v>
      </c>
      <c r="I371" s="1037" t="s">
        <v>1023</v>
      </c>
      <c r="J371" s="1037" t="s">
        <v>1023</v>
      </c>
      <c r="K371" s="1037">
        <v>5</v>
      </c>
      <c r="L371" s="1037">
        <v>5</v>
      </c>
      <c r="M371" s="1037">
        <v>25</v>
      </c>
      <c r="N371" s="1037" t="s">
        <v>1023</v>
      </c>
      <c r="O371" s="1032"/>
    </row>
    <row r="372" spans="2:15">
      <c r="B372" s="1479" t="s">
        <v>2540</v>
      </c>
      <c r="C372" s="1041" t="s">
        <v>49</v>
      </c>
      <c r="D372" s="1037">
        <v>1</v>
      </c>
      <c r="E372" s="1037" t="s">
        <v>1023</v>
      </c>
      <c r="F372" s="1037" t="s">
        <v>1023</v>
      </c>
      <c r="G372" s="1037" t="s">
        <v>1023</v>
      </c>
      <c r="H372" s="1037" t="s">
        <v>1023</v>
      </c>
      <c r="I372" s="1037" t="s">
        <v>1023</v>
      </c>
      <c r="J372" s="1037" t="s">
        <v>1023</v>
      </c>
      <c r="K372" s="1037">
        <v>1</v>
      </c>
      <c r="L372" s="1037" t="s">
        <v>1023</v>
      </c>
      <c r="M372" s="1037" t="s">
        <v>1023</v>
      </c>
      <c r="N372" s="1037" t="s">
        <v>1023</v>
      </c>
      <c r="O372" s="1032"/>
    </row>
    <row r="373" spans="2:15">
      <c r="B373" s="1479"/>
      <c r="C373" s="1041" t="s">
        <v>2510</v>
      </c>
      <c r="D373" s="1037">
        <v>1</v>
      </c>
      <c r="E373" s="1037" t="s">
        <v>1023</v>
      </c>
      <c r="F373" s="1037" t="s">
        <v>1023</v>
      </c>
      <c r="G373" s="1037" t="s">
        <v>1023</v>
      </c>
      <c r="H373" s="1037" t="s">
        <v>1023</v>
      </c>
      <c r="I373" s="1037" t="s">
        <v>1023</v>
      </c>
      <c r="J373" s="1037" t="s">
        <v>1023</v>
      </c>
      <c r="K373" s="1037">
        <v>1</v>
      </c>
      <c r="L373" s="1037" t="s">
        <v>1023</v>
      </c>
      <c r="M373" s="1037" t="s">
        <v>1023</v>
      </c>
      <c r="N373" s="1037" t="s">
        <v>1023</v>
      </c>
      <c r="O373" s="1032"/>
    </row>
    <row r="374" spans="2:15">
      <c r="B374" s="1479" t="s">
        <v>1493</v>
      </c>
      <c r="C374" s="1041" t="s">
        <v>49</v>
      </c>
      <c r="D374" s="1037">
        <v>274</v>
      </c>
      <c r="E374" s="1037" t="s">
        <v>1023</v>
      </c>
      <c r="F374" s="1037" t="s">
        <v>1023</v>
      </c>
      <c r="G374" s="1037" t="s">
        <v>1023</v>
      </c>
      <c r="H374" s="1037" t="s">
        <v>1023</v>
      </c>
      <c r="I374" s="1037" t="s">
        <v>1023</v>
      </c>
      <c r="J374" s="1037">
        <v>6</v>
      </c>
      <c r="K374" s="1037">
        <v>28</v>
      </c>
      <c r="L374" s="1037" t="s">
        <v>2776</v>
      </c>
      <c r="M374" s="1037" t="s">
        <v>2786</v>
      </c>
      <c r="N374" s="1037" t="s">
        <v>1023</v>
      </c>
      <c r="O374" s="1032"/>
    </row>
    <row r="375" spans="2:15">
      <c r="B375" s="1479"/>
      <c r="C375" s="1041" t="s">
        <v>2509</v>
      </c>
      <c r="D375" s="1037">
        <v>131</v>
      </c>
      <c r="E375" s="1037" t="s">
        <v>1023</v>
      </c>
      <c r="F375" s="1037" t="s">
        <v>1023</v>
      </c>
      <c r="G375" s="1037" t="s">
        <v>1023</v>
      </c>
      <c r="H375" s="1037" t="s">
        <v>1023</v>
      </c>
      <c r="I375" s="1037" t="s">
        <v>1023</v>
      </c>
      <c r="J375" s="1037">
        <v>4</v>
      </c>
      <c r="K375" s="1037">
        <v>11</v>
      </c>
      <c r="L375" s="1037">
        <v>33</v>
      </c>
      <c r="M375" s="1037">
        <v>83</v>
      </c>
      <c r="N375" s="1037" t="s">
        <v>1023</v>
      </c>
      <c r="O375" s="1032"/>
    </row>
    <row r="376" spans="2:15">
      <c r="B376" s="1479"/>
      <c r="C376" s="1041" t="s">
        <v>2510</v>
      </c>
      <c r="D376" s="1037">
        <v>143</v>
      </c>
      <c r="E376" s="1037" t="s">
        <v>1023</v>
      </c>
      <c r="F376" s="1037" t="s">
        <v>1023</v>
      </c>
      <c r="G376" s="1037" t="s">
        <v>1023</v>
      </c>
      <c r="H376" s="1037" t="s">
        <v>1023</v>
      </c>
      <c r="I376" s="1037" t="s">
        <v>1023</v>
      </c>
      <c r="J376" s="1037">
        <v>2</v>
      </c>
      <c r="K376" s="1037">
        <v>17</v>
      </c>
      <c r="L376" s="1037">
        <v>37</v>
      </c>
      <c r="M376" s="1037">
        <v>87</v>
      </c>
      <c r="N376" s="1037" t="s">
        <v>1023</v>
      </c>
      <c r="O376" s="1032"/>
    </row>
    <row r="377" spans="2:15">
      <c r="B377" s="1479" t="s">
        <v>2541</v>
      </c>
      <c r="C377" s="1041" t="s">
        <v>49</v>
      </c>
      <c r="D377" s="1037">
        <v>43</v>
      </c>
      <c r="E377" s="1037" t="s">
        <v>1023</v>
      </c>
      <c r="F377" s="1037" t="s">
        <v>1023</v>
      </c>
      <c r="G377" s="1037" t="s">
        <v>1023</v>
      </c>
      <c r="H377" s="1037" t="s">
        <v>1023</v>
      </c>
      <c r="I377" s="1037" t="s">
        <v>1023</v>
      </c>
      <c r="J377" s="1037" t="s">
        <v>1023</v>
      </c>
      <c r="K377" s="1037">
        <v>13</v>
      </c>
      <c r="L377" s="1037">
        <v>11</v>
      </c>
      <c r="M377" s="1037">
        <v>19</v>
      </c>
      <c r="N377" s="1037" t="s">
        <v>1023</v>
      </c>
      <c r="O377" s="1032"/>
    </row>
    <row r="378" spans="2:15">
      <c r="B378" s="1479"/>
      <c r="C378" s="1041" t="s">
        <v>2509</v>
      </c>
      <c r="D378" s="1037">
        <v>24</v>
      </c>
      <c r="E378" s="1037" t="s">
        <v>1023</v>
      </c>
      <c r="F378" s="1037" t="s">
        <v>1023</v>
      </c>
      <c r="G378" s="1037" t="s">
        <v>1023</v>
      </c>
      <c r="H378" s="1037" t="s">
        <v>1023</v>
      </c>
      <c r="I378" s="1037" t="s">
        <v>1023</v>
      </c>
      <c r="J378" s="1037" t="s">
        <v>1023</v>
      </c>
      <c r="K378" s="1037">
        <v>7</v>
      </c>
      <c r="L378" s="1037">
        <v>5</v>
      </c>
      <c r="M378" s="1037">
        <v>12</v>
      </c>
      <c r="N378" s="1037" t="s">
        <v>1023</v>
      </c>
      <c r="O378" s="1032"/>
    </row>
    <row r="379" spans="2:15">
      <c r="B379" s="1479"/>
      <c r="C379" s="1041" t="s">
        <v>2510</v>
      </c>
      <c r="D379" s="1037">
        <v>19</v>
      </c>
      <c r="E379" s="1037" t="s">
        <v>1023</v>
      </c>
      <c r="F379" s="1037" t="s">
        <v>1023</v>
      </c>
      <c r="G379" s="1037" t="s">
        <v>1023</v>
      </c>
      <c r="H379" s="1037" t="s">
        <v>1023</v>
      </c>
      <c r="I379" s="1037" t="s">
        <v>1023</v>
      </c>
      <c r="J379" s="1037" t="s">
        <v>1023</v>
      </c>
      <c r="K379" s="1037">
        <v>6</v>
      </c>
      <c r="L379" s="1037">
        <v>6</v>
      </c>
      <c r="M379" s="1037">
        <v>7</v>
      </c>
      <c r="N379" s="1037" t="s">
        <v>1023</v>
      </c>
      <c r="O379" s="1032"/>
    </row>
    <row r="380" spans="2:15">
      <c r="B380" s="1479" t="s">
        <v>2542</v>
      </c>
      <c r="C380" s="1041" t="s">
        <v>49</v>
      </c>
      <c r="D380" s="1037">
        <v>19</v>
      </c>
      <c r="E380" s="1037" t="s">
        <v>1023</v>
      </c>
      <c r="F380" s="1037" t="s">
        <v>1023</v>
      </c>
      <c r="G380" s="1037" t="s">
        <v>1023</v>
      </c>
      <c r="H380" s="1037" t="s">
        <v>1023</v>
      </c>
      <c r="I380" s="1037" t="s">
        <v>1023</v>
      </c>
      <c r="J380" s="1037" t="s">
        <v>1023</v>
      </c>
      <c r="K380" s="1037">
        <v>2</v>
      </c>
      <c r="L380" s="1037">
        <v>5</v>
      </c>
      <c r="M380" s="1037">
        <v>12</v>
      </c>
      <c r="N380" s="1037" t="s">
        <v>1023</v>
      </c>
      <c r="O380" s="1032"/>
    </row>
    <row r="381" spans="2:15">
      <c r="B381" s="1479"/>
      <c r="C381" s="1041" t="s">
        <v>2509</v>
      </c>
      <c r="D381" s="1037">
        <v>8</v>
      </c>
      <c r="E381" s="1037" t="s">
        <v>1023</v>
      </c>
      <c r="F381" s="1037" t="s">
        <v>1023</v>
      </c>
      <c r="G381" s="1037" t="s">
        <v>1023</v>
      </c>
      <c r="H381" s="1037" t="s">
        <v>1023</v>
      </c>
      <c r="I381" s="1037" t="s">
        <v>1023</v>
      </c>
      <c r="J381" s="1037" t="s">
        <v>1023</v>
      </c>
      <c r="K381" s="1037">
        <v>1</v>
      </c>
      <c r="L381" s="1037">
        <v>1</v>
      </c>
      <c r="M381" s="1037">
        <v>6</v>
      </c>
      <c r="N381" s="1037" t="s">
        <v>1023</v>
      </c>
      <c r="O381" s="1032"/>
    </row>
    <row r="382" spans="2:15">
      <c r="B382" s="1479"/>
      <c r="C382" s="1041" t="s">
        <v>2510</v>
      </c>
      <c r="D382" s="1037">
        <v>11</v>
      </c>
      <c r="E382" s="1037" t="s">
        <v>1023</v>
      </c>
      <c r="F382" s="1037" t="s">
        <v>1023</v>
      </c>
      <c r="G382" s="1037" t="s">
        <v>1023</v>
      </c>
      <c r="H382" s="1037" t="s">
        <v>1023</v>
      </c>
      <c r="I382" s="1037" t="s">
        <v>1023</v>
      </c>
      <c r="J382" s="1037" t="s">
        <v>1023</v>
      </c>
      <c r="K382" s="1037">
        <v>1</v>
      </c>
      <c r="L382" s="1037">
        <v>4</v>
      </c>
      <c r="M382" s="1037">
        <v>6</v>
      </c>
      <c r="N382" s="1037" t="s">
        <v>1023</v>
      </c>
      <c r="O382" s="1032"/>
    </row>
    <row r="383" spans="2:15">
      <c r="B383" s="1479" t="s">
        <v>2543</v>
      </c>
      <c r="C383" s="1041" t="s">
        <v>49</v>
      </c>
      <c r="D383" s="1037" t="s">
        <v>2769</v>
      </c>
      <c r="E383" s="1037" t="s">
        <v>1023</v>
      </c>
      <c r="F383" s="1037" t="s">
        <v>1023</v>
      </c>
      <c r="G383" s="1037" t="s">
        <v>1023</v>
      </c>
      <c r="H383" s="1037">
        <v>1</v>
      </c>
      <c r="I383" s="1037">
        <v>3</v>
      </c>
      <c r="J383" s="1037">
        <v>3</v>
      </c>
      <c r="K383" s="1037">
        <v>21</v>
      </c>
      <c r="L383" s="1037">
        <v>26</v>
      </c>
      <c r="M383" s="1037">
        <v>56</v>
      </c>
      <c r="N383" s="1037" t="s">
        <v>1023</v>
      </c>
      <c r="O383" s="1032"/>
    </row>
    <row r="384" spans="2:15">
      <c r="B384" s="1479"/>
      <c r="C384" s="1041" t="s">
        <v>2509</v>
      </c>
      <c r="D384" s="1037">
        <v>63</v>
      </c>
      <c r="E384" s="1037" t="s">
        <v>1023</v>
      </c>
      <c r="F384" s="1037" t="s">
        <v>1023</v>
      </c>
      <c r="G384" s="1037" t="s">
        <v>1023</v>
      </c>
      <c r="H384" s="1037" t="s">
        <v>1023</v>
      </c>
      <c r="I384" s="1037">
        <v>3</v>
      </c>
      <c r="J384" s="1037">
        <v>3</v>
      </c>
      <c r="K384" s="1037">
        <v>13</v>
      </c>
      <c r="L384" s="1037">
        <v>16</v>
      </c>
      <c r="M384" s="1037">
        <v>28</v>
      </c>
      <c r="N384" s="1037" t="s">
        <v>1023</v>
      </c>
      <c r="O384" s="1032"/>
    </row>
    <row r="385" spans="2:15">
      <c r="B385" s="1479"/>
      <c r="C385" s="1041" t="s">
        <v>2510</v>
      </c>
      <c r="D385" s="1037">
        <v>47</v>
      </c>
      <c r="E385" s="1037" t="s">
        <v>1023</v>
      </c>
      <c r="F385" s="1037" t="s">
        <v>1023</v>
      </c>
      <c r="G385" s="1037" t="s">
        <v>1023</v>
      </c>
      <c r="H385" s="1037">
        <v>1</v>
      </c>
      <c r="I385" s="1037" t="s">
        <v>1023</v>
      </c>
      <c r="J385" s="1037" t="s">
        <v>1023</v>
      </c>
      <c r="K385" s="1037">
        <v>8</v>
      </c>
      <c r="L385" s="1037" t="s">
        <v>2768</v>
      </c>
      <c r="M385" s="1037">
        <v>28</v>
      </c>
      <c r="N385" s="1037" t="s">
        <v>1023</v>
      </c>
      <c r="O385" s="1032"/>
    </row>
    <row r="386" spans="2:15">
      <c r="B386" s="1479" t="s">
        <v>2544</v>
      </c>
      <c r="C386" s="1041" t="s">
        <v>49</v>
      </c>
      <c r="D386" s="1037" t="s">
        <v>2771</v>
      </c>
      <c r="E386" s="1037" t="s">
        <v>1023</v>
      </c>
      <c r="F386" s="1037" t="s">
        <v>1023</v>
      </c>
      <c r="G386" s="1037" t="s">
        <v>1023</v>
      </c>
      <c r="H386" s="1037" t="s">
        <v>1023</v>
      </c>
      <c r="I386" s="1037" t="s">
        <v>1023</v>
      </c>
      <c r="J386" s="1037">
        <v>1</v>
      </c>
      <c r="K386" s="1037">
        <v>4</v>
      </c>
      <c r="L386" s="1037">
        <v>4</v>
      </c>
      <c r="M386" s="1037">
        <v>11</v>
      </c>
      <c r="N386" s="1037" t="s">
        <v>1023</v>
      </c>
      <c r="O386" s="1032"/>
    </row>
    <row r="387" spans="2:15">
      <c r="B387" s="1479"/>
      <c r="C387" s="1041" t="s">
        <v>2509</v>
      </c>
      <c r="D387" s="1037">
        <v>12</v>
      </c>
      <c r="E387" s="1037" t="s">
        <v>1023</v>
      </c>
      <c r="F387" s="1037" t="s">
        <v>1023</v>
      </c>
      <c r="G387" s="1037" t="s">
        <v>1023</v>
      </c>
      <c r="H387" s="1037" t="s">
        <v>1023</v>
      </c>
      <c r="I387" s="1037" t="s">
        <v>1023</v>
      </c>
      <c r="J387" s="1037">
        <v>1</v>
      </c>
      <c r="K387" s="1037">
        <v>3</v>
      </c>
      <c r="L387" s="1037">
        <v>1</v>
      </c>
      <c r="M387" s="1037">
        <v>7</v>
      </c>
      <c r="N387" s="1037" t="s">
        <v>1023</v>
      </c>
      <c r="O387" s="1032"/>
    </row>
    <row r="388" spans="2:15">
      <c r="B388" s="1479"/>
      <c r="C388" s="1041" t="s">
        <v>2510</v>
      </c>
      <c r="D388" s="1037">
        <v>8</v>
      </c>
      <c r="E388" s="1037" t="s">
        <v>1023</v>
      </c>
      <c r="F388" s="1037" t="s">
        <v>1023</v>
      </c>
      <c r="G388" s="1037" t="s">
        <v>1023</v>
      </c>
      <c r="H388" s="1037" t="s">
        <v>1023</v>
      </c>
      <c r="I388" s="1037" t="s">
        <v>1023</v>
      </c>
      <c r="J388" s="1037" t="s">
        <v>1023</v>
      </c>
      <c r="K388" s="1037">
        <v>1</v>
      </c>
      <c r="L388" s="1037">
        <v>3</v>
      </c>
      <c r="M388" s="1037">
        <v>4</v>
      </c>
      <c r="N388" s="1037" t="s">
        <v>1023</v>
      </c>
      <c r="O388" s="1032"/>
    </row>
    <row r="389" spans="2:15">
      <c r="B389" s="1479" t="s">
        <v>1494</v>
      </c>
      <c r="C389" s="1041" t="s">
        <v>49</v>
      </c>
      <c r="D389" s="1037">
        <v>293</v>
      </c>
      <c r="E389" s="1037" t="s">
        <v>1023</v>
      </c>
      <c r="F389" s="1037" t="s">
        <v>1023</v>
      </c>
      <c r="G389" s="1037" t="s">
        <v>1023</v>
      </c>
      <c r="H389" s="1037" t="s">
        <v>1023</v>
      </c>
      <c r="I389" s="1037">
        <v>2</v>
      </c>
      <c r="J389" s="1037">
        <v>6</v>
      </c>
      <c r="K389" s="1037">
        <v>51</v>
      </c>
      <c r="L389" s="1037">
        <v>69</v>
      </c>
      <c r="M389" s="1037">
        <v>165</v>
      </c>
      <c r="N389" s="1037" t="s">
        <v>1023</v>
      </c>
      <c r="O389" s="1032"/>
    </row>
    <row r="390" spans="2:15">
      <c r="B390" s="1479"/>
      <c r="C390" s="1041" t="s">
        <v>2509</v>
      </c>
      <c r="D390" s="1037">
        <v>147</v>
      </c>
      <c r="E390" s="1037" t="s">
        <v>1023</v>
      </c>
      <c r="F390" s="1037" t="s">
        <v>1023</v>
      </c>
      <c r="G390" s="1037" t="s">
        <v>1023</v>
      </c>
      <c r="H390" s="1037" t="s">
        <v>1023</v>
      </c>
      <c r="I390" s="1037" t="s">
        <v>1023</v>
      </c>
      <c r="J390" s="1037">
        <v>4</v>
      </c>
      <c r="K390" s="1037">
        <v>31</v>
      </c>
      <c r="L390" s="1037">
        <v>31</v>
      </c>
      <c r="M390" s="1037">
        <v>81</v>
      </c>
      <c r="N390" s="1037" t="s">
        <v>1023</v>
      </c>
      <c r="O390" s="1032"/>
    </row>
    <row r="391" spans="2:15">
      <c r="B391" s="1479"/>
      <c r="C391" s="1041" t="s">
        <v>2510</v>
      </c>
      <c r="D391" s="1037">
        <v>146</v>
      </c>
      <c r="E391" s="1037" t="s">
        <v>1023</v>
      </c>
      <c r="F391" s="1037" t="s">
        <v>1023</v>
      </c>
      <c r="G391" s="1037" t="s">
        <v>1023</v>
      </c>
      <c r="H391" s="1037" t="s">
        <v>1023</v>
      </c>
      <c r="I391" s="1037">
        <v>2</v>
      </c>
      <c r="J391" s="1037">
        <v>2</v>
      </c>
      <c r="K391" s="1037" t="s">
        <v>2771</v>
      </c>
      <c r="L391" s="1037">
        <v>38</v>
      </c>
      <c r="M391" s="1037">
        <v>84</v>
      </c>
      <c r="N391" s="1037" t="s">
        <v>1023</v>
      </c>
      <c r="O391" s="1032"/>
    </row>
    <row r="392" spans="2:15">
      <c r="B392" s="1479" t="s">
        <v>2545</v>
      </c>
      <c r="C392" s="1041" t="s">
        <v>49</v>
      </c>
      <c r="D392" s="1037">
        <v>1</v>
      </c>
      <c r="E392" s="1037" t="s">
        <v>1023</v>
      </c>
      <c r="F392" s="1037" t="s">
        <v>1023</v>
      </c>
      <c r="G392" s="1037" t="s">
        <v>1023</v>
      </c>
      <c r="H392" s="1037" t="s">
        <v>1023</v>
      </c>
      <c r="I392" s="1037" t="s">
        <v>1023</v>
      </c>
      <c r="J392" s="1037" t="s">
        <v>1023</v>
      </c>
      <c r="K392" s="1037">
        <v>1</v>
      </c>
      <c r="L392" s="1037" t="s">
        <v>1023</v>
      </c>
      <c r="M392" s="1037" t="s">
        <v>1023</v>
      </c>
      <c r="N392" s="1037" t="s">
        <v>1023</v>
      </c>
      <c r="O392" s="1032"/>
    </row>
    <row r="393" spans="2:15">
      <c r="B393" s="1479"/>
      <c r="C393" s="1041" t="s">
        <v>2510</v>
      </c>
      <c r="D393" s="1037">
        <v>1</v>
      </c>
      <c r="E393" s="1037" t="s">
        <v>1023</v>
      </c>
      <c r="F393" s="1037" t="s">
        <v>1023</v>
      </c>
      <c r="G393" s="1037" t="s">
        <v>1023</v>
      </c>
      <c r="H393" s="1037" t="s">
        <v>1023</v>
      </c>
      <c r="I393" s="1037" t="s">
        <v>1023</v>
      </c>
      <c r="J393" s="1037" t="s">
        <v>1023</v>
      </c>
      <c r="K393" s="1037">
        <v>1</v>
      </c>
      <c r="L393" s="1037" t="s">
        <v>1023</v>
      </c>
      <c r="M393" s="1037" t="s">
        <v>1023</v>
      </c>
      <c r="N393" s="1037" t="s">
        <v>1023</v>
      </c>
      <c r="O393" s="1032"/>
    </row>
    <row r="394" spans="2:15">
      <c r="B394" s="1479" t="s">
        <v>1495</v>
      </c>
      <c r="C394" s="1041" t="s">
        <v>49</v>
      </c>
      <c r="D394" s="1037">
        <v>6</v>
      </c>
      <c r="E394" s="1037" t="s">
        <v>1023</v>
      </c>
      <c r="F394" s="1037" t="s">
        <v>1023</v>
      </c>
      <c r="G394" s="1037" t="s">
        <v>1023</v>
      </c>
      <c r="H394" s="1037" t="s">
        <v>1023</v>
      </c>
      <c r="I394" s="1037" t="s">
        <v>1023</v>
      </c>
      <c r="J394" s="1037">
        <v>1</v>
      </c>
      <c r="K394" s="1037" t="s">
        <v>1023</v>
      </c>
      <c r="L394" s="1037">
        <v>1</v>
      </c>
      <c r="M394" s="1037">
        <v>4</v>
      </c>
      <c r="N394" s="1037" t="s">
        <v>1023</v>
      </c>
      <c r="O394" s="1032"/>
    </row>
    <row r="395" spans="2:15">
      <c r="B395" s="1479"/>
      <c r="C395" s="1041" t="s">
        <v>2509</v>
      </c>
      <c r="D395" s="1037">
        <v>4</v>
      </c>
      <c r="E395" s="1037" t="s">
        <v>1023</v>
      </c>
      <c r="F395" s="1037" t="s">
        <v>1023</v>
      </c>
      <c r="G395" s="1037" t="s">
        <v>1023</v>
      </c>
      <c r="H395" s="1037" t="s">
        <v>1023</v>
      </c>
      <c r="I395" s="1037" t="s">
        <v>1023</v>
      </c>
      <c r="J395" s="1037">
        <v>1</v>
      </c>
      <c r="K395" s="1037" t="s">
        <v>1023</v>
      </c>
      <c r="L395" s="1037" t="s">
        <v>1023</v>
      </c>
      <c r="M395" s="1037">
        <v>3</v>
      </c>
      <c r="N395" s="1037" t="s">
        <v>1023</v>
      </c>
      <c r="O395" s="1032"/>
    </row>
    <row r="396" spans="2:15">
      <c r="B396" s="1479"/>
      <c r="C396" s="1041" t="s">
        <v>2510</v>
      </c>
      <c r="D396" s="1037">
        <v>2</v>
      </c>
      <c r="E396" s="1037" t="s">
        <v>1023</v>
      </c>
      <c r="F396" s="1037" t="s">
        <v>1023</v>
      </c>
      <c r="G396" s="1037" t="s">
        <v>1023</v>
      </c>
      <c r="H396" s="1037" t="s">
        <v>1023</v>
      </c>
      <c r="I396" s="1037" t="s">
        <v>1023</v>
      </c>
      <c r="J396" s="1037" t="s">
        <v>1023</v>
      </c>
      <c r="K396" s="1037" t="s">
        <v>1023</v>
      </c>
      <c r="L396" s="1037">
        <v>1</v>
      </c>
      <c r="M396" s="1037">
        <v>1</v>
      </c>
      <c r="N396" s="1037" t="s">
        <v>1023</v>
      </c>
      <c r="O396" s="1032"/>
    </row>
    <row r="397" spans="2:15">
      <c r="B397" s="1479" t="s">
        <v>1496</v>
      </c>
      <c r="C397" s="1041" t="s">
        <v>49</v>
      </c>
      <c r="D397" s="1037">
        <v>147</v>
      </c>
      <c r="E397" s="1037" t="s">
        <v>1023</v>
      </c>
      <c r="F397" s="1037" t="s">
        <v>1023</v>
      </c>
      <c r="G397" s="1037" t="s">
        <v>1023</v>
      </c>
      <c r="H397" s="1037" t="s">
        <v>1023</v>
      </c>
      <c r="I397" s="1037" t="s">
        <v>1023</v>
      </c>
      <c r="J397" s="1037" t="s">
        <v>1023</v>
      </c>
      <c r="K397" s="1037">
        <v>15</v>
      </c>
      <c r="L397" s="1037">
        <v>45</v>
      </c>
      <c r="M397" s="1037">
        <v>87</v>
      </c>
      <c r="N397" s="1037" t="s">
        <v>1023</v>
      </c>
      <c r="O397" s="1032"/>
    </row>
    <row r="398" spans="2:15">
      <c r="B398" s="1479"/>
      <c r="C398" s="1041" t="s">
        <v>2509</v>
      </c>
      <c r="D398" s="1037">
        <v>95</v>
      </c>
      <c r="E398" s="1037" t="s">
        <v>1023</v>
      </c>
      <c r="F398" s="1037" t="s">
        <v>1023</v>
      </c>
      <c r="G398" s="1037" t="s">
        <v>1023</v>
      </c>
      <c r="H398" s="1037" t="s">
        <v>1023</v>
      </c>
      <c r="I398" s="1037" t="s">
        <v>1023</v>
      </c>
      <c r="J398" s="1037" t="s">
        <v>1023</v>
      </c>
      <c r="K398" s="1037" t="s">
        <v>2768</v>
      </c>
      <c r="L398" s="1037">
        <v>29</v>
      </c>
      <c r="M398" s="1037">
        <v>56</v>
      </c>
      <c r="N398" s="1037" t="s">
        <v>1023</v>
      </c>
      <c r="O398" s="1032"/>
    </row>
    <row r="399" spans="2:15">
      <c r="B399" s="1479"/>
      <c r="C399" s="1041" t="s">
        <v>2510</v>
      </c>
      <c r="D399" s="1037">
        <v>52</v>
      </c>
      <c r="E399" s="1037" t="s">
        <v>1023</v>
      </c>
      <c r="F399" s="1037" t="s">
        <v>1023</v>
      </c>
      <c r="G399" s="1037" t="s">
        <v>1023</v>
      </c>
      <c r="H399" s="1037" t="s">
        <v>1023</v>
      </c>
      <c r="I399" s="1037" t="s">
        <v>1023</v>
      </c>
      <c r="J399" s="1037" t="s">
        <v>1023</v>
      </c>
      <c r="K399" s="1037">
        <v>5</v>
      </c>
      <c r="L399" s="1037">
        <v>16</v>
      </c>
      <c r="M399" s="1037">
        <v>31</v>
      </c>
      <c r="N399" s="1037" t="s">
        <v>1023</v>
      </c>
      <c r="O399" s="1032"/>
    </row>
    <row r="400" spans="2:15">
      <c r="B400" s="1479" t="s">
        <v>1497</v>
      </c>
      <c r="C400" s="1041" t="s">
        <v>49</v>
      </c>
      <c r="D400" s="1037">
        <v>287</v>
      </c>
      <c r="E400" s="1037" t="s">
        <v>1023</v>
      </c>
      <c r="F400" s="1037" t="s">
        <v>1023</v>
      </c>
      <c r="G400" s="1037" t="s">
        <v>1023</v>
      </c>
      <c r="H400" s="1037">
        <v>3</v>
      </c>
      <c r="I400" s="1037">
        <v>17</v>
      </c>
      <c r="J400" s="1037" t="s">
        <v>2770</v>
      </c>
      <c r="K400" s="1037" t="s">
        <v>2779</v>
      </c>
      <c r="L400" s="1037">
        <v>23</v>
      </c>
      <c r="M400" s="1037">
        <v>64</v>
      </c>
      <c r="N400" s="1037" t="s">
        <v>1023</v>
      </c>
      <c r="O400" s="1032"/>
    </row>
    <row r="401" spans="2:15">
      <c r="B401" s="1479"/>
      <c r="C401" s="1041" t="s">
        <v>2509</v>
      </c>
      <c r="D401" s="1037">
        <v>171</v>
      </c>
      <c r="E401" s="1037" t="s">
        <v>1023</v>
      </c>
      <c r="F401" s="1037" t="s">
        <v>1023</v>
      </c>
      <c r="G401" s="1037" t="s">
        <v>1023</v>
      </c>
      <c r="H401" s="1037">
        <v>1</v>
      </c>
      <c r="I401" s="1037">
        <v>12</v>
      </c>
      <c r="J401" s="1037">
        <v>36</v>
      </c>
      <c r="K401" s="1037">
        <v>75</v>
      </c>
      <c r="L401" s="1037" t="s">
        <v>2768</v>
      </c>
      <c r="M401" s="1037">
        <v>37</v>
      </c>
      <c r="N401" s="1037" t="s">
        <v>1023</v>
      </c>
      <c r="O401" s="1032"/>
    </row>
    <row r="402" spans="2:15">
      <c r="B402" s="1479"/>
      <c r="C402" s="1041" t="s">
        <v>2510</v>
      </c>
      <c r="D402" s="1037">
        <v>116</v>
      </c>
      <c r="E402" s="1037" t="s">
        <v>1023</v>
      </c>
      <c r="F402" s="1037" t="s">
        <v>1023</v>
      </c>
      <c r="G402" s="1037" t="s">
        <v>1023</v>
      </c>
      <c r="H402" s="1037">
        <v>2</v>
      </c>
      <c r="I402" s="1037">
        <v>5</v>
      </c>
      <c r="J402" s="1037">
        <v>24</v>
      </c>
      <c r="K402" s="1037">
        <v>45</v>
      </c>
      <c r="L402" s="1037">
        <v>13</v>
      </c>
      <c r="M402" s="1037">
        <v>27</v>
      </c>
      <c r="N402" s="1037" t="s">
        <v>1023</v>
      </c>
      <c r="O402" s="1032"/>
    </row>
    <row r="403" spans="2:15">
      <c r="B403" s="1479" t="s">
        <v>1498</v>
      </c>
      <c r="C403" s="1041" t="s">
        <v>49</v>
      </c>
      <c r="D403" s="1037">
        <v>238</v>
      </c>
      <c r="E403" s="1037" t="s">
        <v>1023</v>
      </c>
      <c r="F403" s="1037" t="s">
        <v>1023</v>
      </c>
      <c r="G403" s="1037" t="s">
        <v>1023</v>
      </c>
      <c r="H403" s="1037">
        <v>1</v>
      </c>
      <c r="I403" s="1037">
        <v>4</v>
      </c>
      <c r="J403" s="1037">
        <v>16</v>
      </c>
      <c r="K403" s="1037">
        <v>73</v>
      </c>
      <c r="L403" s="1037">
        <v>48</v>
      </c>
      <c r="M403" s="1037">
        <v>96</v>
      </c>
      <c r="N403" s="1037" t="s">
        <v>1023</v>
      </c>
      <c r="O403" s="1032"/>
    </row>
    <row r="404" spans="2:15">
      <c r="B404" s="1479"/>
      <c r="C404" s="1041" t="s">
        <v>2509</v>
      </c>
      <c r="D404" s="1037">
        <v>121</v>
      </c>
      <c r="E404" s="1037" t="s">
        <v>1023</v>
      </c>
      <c r="F404" s="1037" t="s">
        <v>1023</v>
      </c>
      <c r="G404" s="1037" t="s">
        <v>1023</v>
      </c>
      <c r="H404" s="1037">
        <v>1</v>
      </c>
      <c r="I404" s="1037">
        <v>2</v>
      </c>
      <c r="J404" s="1037">
        <v>7</v>
      </c>
      <c r="K404" s="1037">
        <v>44</v>
      </c>
      <c r="L404" s="1037">
        <v>22</v>
      </c>
      <c r="M404" s="1037">
        <v>45</v>
      </c>
      <c r="N404" s="1037" t="s">
        <v>1023</v>
      </c>
      <c r="O404" s="1032"/>
    </row>
    <row r="405" spans="2:15">
      <c r="B405" s="1479"/>
      <c r="C405" s="1041" t="s">
        <v>2510</v>
      </c>
      <c r="D405" s="1037">
        <v>117</v>
      </c>
      <c r="E405" s="1037" t="s">
        <v>1023</v>
      </c>
      <c r="F405" s="1037" t="s">
        <v>1023</v>
      </c>
      <c r="G405" s="1037" t="s">
        <v>1023</v>
      </c>
      <c r="H405" s="1037" t="s">
        <v>1023</v>
      </c>
      <c r="I405" s="1037">
        <v>2</v>
      </c>
      <c r="J405" s="1037">
        <v>9</v>
      </c>
      <c r="K405" s="1037">
        <v>29</v>
      </c>
      <c r="L405" s="1037">
        <v>26</v>
      </c>
      <c r="M405" s="1037">
        <v>51</v>
      </c>
      <c r="N405" s="1037" t="s">
        <v>1023</v>
      </c>
      <c r="O405" s="1032"/>
    </row>
    <row r="406" spans="2:15">
      <c r="B406" s="1479" t="s">
        <v>1499</v>
      </c>
      <c r="C406" s="1041" t="s">
        <v>49</v>
      </c>
      <c r="D406" s="1037">
        <v>1</v>
      </c>
      <c r="E406" s="1037" t="s">
        <v>1023</v>
      </c>
      <c r="F406" s="1037" t="s">
        <v>1023</v>
      </c>
      <c r="G406" s="1037" t="s">
        <v>1023</v>
      </c>
      <c r="H406" s="1037" t="s">
        <v>1023</v>
      </c>
      <c r="I406" s="1037" t="s">
        <v>1023</v>
      </c>
      <c r="J406" s="1037" t="s">
        <v>1023</v>
      </c>
      <c r="K406" s="1037" t="s">
        <v>1023</v>
      </c>
      <c r="L406" s="1037" t="s">
        <v>1023</v>
      </c>
      <c r="M406" s="1037">
        <v>1</v>
      </c>
      <c r="N406" s="1037" t="s">
        <v>1023</v>
      </c>
      <c r="O406" s="1032"/>
    </row>
    <row r="407" spans="2:15">
      <c r="B407" s="1479"/>
      <c r="C407" s="1041" t="s">
        <v>2509</v>
      </c>
      <c r="D407" s="1037">
        <v>1</v>
      </c>
      <c r="E407" s="1037" t="s">
        <v>1023</v>
      </c>
      <c r="F407" s="1037" t="s">
        <v>1023</v>
      </c>
      <c r="G407" s="1037" t="s">
        <v>1023</v>
      </c>
      <c r="H407" s="1037" t="s">
        <v>1023</v>
      </c>
      <c r="I407" s="1037" t="s">
        <v>1023</v>
      </c>
      <c r="J407" s="1037" t="s">
        <v>1023</v>
      </c>
      <c r="K407" s="1037" t="s">
        <v>1023</v>
      </c>
      <c r="L407" s="1037" t="s">
        <v>1023</v>
      </c>
      <c r="M407" s="1037">
        <v>1</v>
      </c>
      <c r="N407" s="1037" t="s">
        <v>1023</v>
      </c>
      <c r="O407" s="1032"/>
    </row>
    <row r="408" spans="2:15">
      <c r="B408" s="1479" t="s">
        <v>1500</v>
      </c>
      <c r="C408" s="1041" t="s">
        <v>49</v>
      </c>
      <c r="D408" s="1037">
        <v>11</v>
      </c>
      <c r="E408" s="1037" t="s">
        <v>1023</v>
      </c>
      <c r="F408" s="1037" t="s">
        <v>1023</v>
      </c>
      <c r="G408" s="1037" t="s">
        <v>1023</v>
      </c>
      <c r="H408" s="1037" t="s">
        <v>1023</v>
      </c>
      <c r="I408" s="1037" t="s">
        <v>1023</v>
      </c>
      <c r="J408" s="1037" t="s">
        <v>1023</v>
      </c>
      <c r="K408" s="1037">
        <v>2</v>
      </c>
      <c r="L408" s="1037">
        <v>3</v>
      </c>
      <c r="M408" s="1037">
        <v>6</v>
      </c>
      <c r="N408" s="1037" t="s">
        <v>1023</v>
      </c>
      <c r="O408" s="1032"/>
    </row>
    <row r="409" spans="2:15">
      <c r="B409" s="1479"/>
      <c r="C409" s="1041" t="s">
        <v>2509</v>
      </c>
      <c r="D409" s="1037">
        <v>5</v>
      </c>
      <c r="E409" s="1037" t="s">
        <v>1023</v>
      </c>
      <c r="F409" s="1037" t="s">
        <v>1023</v>
      </c>
      <c r="G409" s="1037" t="s">
        <v>1023</v>
      </c>
      <c r="H409" s="1037" t="s">
        <v>1023</v>
      </c>
      <c r="I409" s="1037" t="s">
        <v>1023</v>
      </c>
      <c r="J409" s="1037" t="s">
        <v>1023</v>
      </c>
      <c r="K409" s="1037" t="s">
        <v>1023</v>
      </c>
      <c r="L409" s="1037">
        <v>1</v>
      </c>
      <c r="M409" s="1037">
        <v>4</v>
      </c>
      <c r="N409" s="1037" t="s">
        <v>1023</v>
      </c>
      <c r="O409" s="1032"/>
    </row>
    <row r="410" spans="2:15">
      <c r="B410" s="1479"/>
      <c r="C410" s="1041" t="s">
        <v>2510</v>
      </c>
      <c r="D410" s="1037">
        <v>6</v>
      </c>
      <c r="E410" s="1037" t="s">
        <v>1023</v>
      </c>
      <c r="F410" s="1037" t="s">
        <v>1023</v>
      </c>
      <c r="G410" s="1037" t="s">
        <v>1023</v>
      </c>
      <c r="H410" s="1037" t="s">
        <v>1023</v>
      </c>
      <c r="I410" s="1037" t="s">
        <v>1023</v>
      </c>
      <c r="J410" s="1037" t="s">
        <v>1023</v>
      </c>
      <c r="K410" s="1037">
        <v>2</v>
      </c>
      <c r="L410" s="1037">
        <v>2</v>
      </c>
      <c r="M410" s="1037">
        <v>2</v>
      </c>
      <c r="N410" s="1037" t="s">
        <v>1023</v>
      </c>
      <c r="O410" s="1032"/>
    </row>
    <row r="411" spans="2:15">
      <c r="B411" s="1479" t="s">
        <v>1501</v>
      </c>
      <c r="C411" s="1041" t="s">
        <v>49</v>
      </c>
      <c r="D411" s="1037">
        <v>95</v>
      </c>
      <c r="E411" s="1037" t="s">
        <v>1023</v>
      </c>
      <c r="F411" s="1037" t="s">
        <v>1023</v>
      </c>
      <c r="G411" s="1037" t="s">
        <v>1023</v>
      </c>
      <c r="H411" s="1037" t="s">
        <v>1023</v>
      </c>
      <c r="I411" s="1037">
        <v>2</v>
      </c>
      <c r="J411" s="1037">
        <v>9</v>
      </c>
      <c r="K411" s="1037">
        <v>29</v>
      </c>
      <c r="L411" s="1037">
        <v>18</v>
      </c>
      <c r="M411" s="1037">
        <v>37</v>
      </c>
      <c r="N411" s="1037" t="s">
        <v>1023</v>
      </c>
      <c r="O411" s="1032"/>
    </row>
    <row r="412" spans="2:15">
      <c r="B412" s="1479"/>
      <c r="C412" s="1041" t="s">
        <v>2509</v>
      </c>
      <c r="D412" s="1037" t="s">
        <v>2774</v>
      </c>
      <c r="E412" s="1037" t="s">
        <v>1023</v>
      </c>
      <c r="F412" s="1037" t="s">
        <v>1023</v>
      </c>
      <c r="G412" s="1037" t="s">
        <v>1023</v>
      </c>
      <c r="H412" s="1037" t="s">
        <v>1023</v>
      </c>
      <c r="I412" s="1037">
        <v>1</v>
      </c>
      <c r="J412" s="1037">
        <v>5</v>
      </c>
      <c r="K412" s="1037">
        <v>19</v>
      </c>
      <c r="L412" s="1037" t="s">
        <v>2768</v>
      </c>
      <c r="M412" s="1037">
        <v>15</v>
      </c>
      <c r="N412" s="1037" t="s">
        <v>1023</v>
      </c>
      <c r="O412" s="1032"/>
    </row>
    <row r="413" spans="2:15">
      <c r="B413" s="1479"/>
      <c r="C413" s="1041" t="s">
        <v>2510</v>
      </c>
      <c r="D413" s="1037">
        <v>45</v>
      </c>
      <c r="E413" s="1037" t="s">
        <v>1023</v>
      </c>
      <c r="F413" s="1037" t="s">
        <v>1023</v>
      </c>
      <c r="G413" s="1037" t="s">
        <v>1023</v>
      </c>
      <c r="H413" s="1037" t="s">
        <v>1023</v>
      </c>
      <c r="I413" s="1037">
        <v>1</v>
      </c>
      <c r="J413" s="1037">
        <v>4</v>
      </c>
      <c r="K413" s="1037" t="s">
        <v>2768</v>
      </c>
      <c r="L413" s="1037">
        <v>8</v>
      </c>
      <c r="M413" s="1037">
        <v>22</v>
      </c>
      <c r="N413" s="1037" t="s">
        <v>1023</v>
      </c>
      <c r="O413" s="1032"/>
    </row>
    <row r="414" spans="2:15">
      <c r="B414" s="1479" t="s">
        <v>2546</v>
      </c>
      <c r="C414" s="1041" t="s">
        <v>49</v>
      </c>
      <c r="D414" s="1037">
        <v>8</v>
      </c>
      <c r="E414" s="1037" t="s">
        <v>1023</v>
      </c>
      <c r="F414" s="1037" t="s">
        <v>1023</v>
      </c>
      <c r="G414" s="1037" t="s">
        <v>1023</v>
      </c>
      <c r="H414" s="1037" t="s">
        <v>1023</v>
      </c>
      <c r="I414" s="1037" t="s">
        <v>1023</v>
      </c>
      <c r="J414" s="1037" t="s">
        <v>1023</v>
      </c>
      <c r="K414" s="1037">
        <v>2</v>
      </c>
      <c r="L414" s="1037">
        <v>3</v>
      </c>
      <c r="M414" s="1037">
        <v>3</v>
      </c>
      <c r="N414" s="1037" t="s">
        <v>1023</v>
      </c>
      <c r="O414" s="1032"/>
    </row>
    <row r="415" spans="2:15">
      <c r="B415" s="1479"/>
      <c r="C415" s="1041" t="s">
        <v>2509</v>
      </c>
      <c r="D415" s="1037">
        <v>4</v>
      </c>
      <c r="E415" s="1037" t="s">
        <v>1023</v>
      </c>
      <c r="F415" s="1037" t="s">
        <v>1023</v>
      </c>
      <c r="G415" s="1037" t="s">
        <v>1023</v>
      </c>
      <c r="H415" s="1037" t="s">
        <v>1023</v>
      </c>
      <c r="I415" s="1037" t="s">
        <v>1023</v>
      </c>
      <c r="J415" s="1037" t="s">
        <v>1023</v>
      </c>
      <c r="K415" s="1037">
        <v>2</v>
      </c>
      <c r="L415" s="1037" t="s">
        <v>1023</v>
      </c>
      <c r="M415" s="1037">
        <v>2</v>
      </c>
      <c r="N415" s="1037" t="s">
        <v>1023</v>
      </c>
      <c r="O415" s="1032"/>
    </row>
    <row r="416" spans="2:15">
      <c r="B416" s="1479"/>
      <c r="C416" s="1041" t="s">
        <v>2510</v>
      </c>
      <c r="D416" s="1037">
        <v>4</v>
      </c>
      <c r="E416" s="1037" t="s">
        <v>1023</v>
      </c>
      <c r="F416" s="1037" t="s">
        <v>1023</v>
      </c>
      <c r="G416" s="1037" t="s">
        <v>1023</v>
      </c>
      <c r="H416" s="1037" t="s">
        <v>1023</v>
      </c>
      <c r="I416" s="1037" t="s">
        <v>1023</v>
      </c>
      <c r="J416" s="1037" t="s">
        <v>1023</v>
      </c>
      <c r="K416" s="1037" t="s">
        <v>1023</v>
      </c>
      <c r="L416" s="1037">
        <v>3</v>
      </c>
      <c r="M416" s="1037">
        <v>1</v>
      </c>
      <c r="N416" s="1037" t="s">
        <v>1023</v>
      </c>
      <c r="O416" s="1032"/>
    </row>
    <row r="417" spans="2:15">
      <c r="B417" s="1479" t="s">
        <v>2547</v>
      </c>
      <c r="C417" s="1041" t="s">
        <v>49</v>
      </c>
      <c r="D417" s="1037">
        <v>8</v>
      </c>
      <c r="E417" s="1037" t="s">
        <v>1023</v>
      </c>
      <c r="F417" s="1037" t="s">
        <v>1023</v>
      </c>
      <c r="G417" s="1037" t="s">
        <v>1023</v>
      </c>
      <c r="H417" s="1037" t="s">
        <v>1023</v>
      </c>
      <c r="I417" s="1037" t="s">
        <v>1023</v>
      </c>
      <c r="J417" s="1037" t="s">
        <v>1023</v>
      </c>
      <c r="K417" s="1037">
        <v>1</v>
      </c>
      <c r="L417" s="1037">
        <v>1</v>
      </c>
      <c r="M417" s="1037">
        <v>6</v>
      </c>
      <c r="N417" s="1037" t="s">
        <v>1023</v>
      </c>
      <c r="O417" s="1032"/>
    </row>
    <row r="418" spans="2:15">
      <c r="B418" s="1479"/>
      <c r="C418" s="1041" t="s">
        <v>2509</v>
      </c>
      <c r="D418" s="1037">
        <v>4</v>
      </c>
      <c r="E418" s="1037" t="s">
        <v>1023</v>
      </c>
      <c r="F418" s="1037" t="s">
        <v>1023</v>
      </c>
      <c r="G418" s="1037" t="s">
        <v>1023</v>
      </c>
      <c r="H418" s="1037" t="s">
        <v>1023</v>
      </c>
      <c r="I418" s="1037" t="s">
        <v>1023</v>
      </c>
      <c r="J418" s="1037" t="s">
        <v>1023</v>
      </c>
      <c r="K418" s="1037" t="s">
        <v>1023</v>
      </c>
      <c r="L418" s="1037" t="s">
        <v>1023</v>
      </c>
      <c r="M418" s="1037">
        <v>4</v>
      </c>
      <c r="N418" s="1037" t="s">
        <v>1023</v>
      </c>
      <c r="O418" s="1032"/>
    </row>
    <row r="419" spans="2:15">
      <c r="B419" s="1479"/>
      <c r="C419" s="1041" t="s">
        <v>2510</v>
      </c>
      <c r="D419" s="1037">
        <v>4</v>
      </c>
      <c r="E419" s="1037" t="s">
        <v>1023</v>
      </c>
      <c r="F419" s="1037" t="s">
        <v>1023</v>
      </c>
      <c r="G419" s="1037" t="s">
        <v>1023</v>
      </c>
      <c r="H419" s="1037" t="s">
        <v>1023</v>
      </c>
      <c r="I419" s="1037" t="s">
        <v>1023</v>
      </c>
      <c r="J419" s="1037" t="s">
        <v>1023</v>
      </c>
      <c r="K419" s="1037">
        <v>1</v>
      </c>
      <c r="L419" s="1037">
        <v>1</v>
      </c>
      <c r="M419" s="1037">
        <v>2</v>
      </c>
      <c r="N419" s="1037" t="s">
        <v>1023</v>
      </c>
      <c r="O419" s="1032"/>
    </row>
    <row r="420" spans="2:15">
      <c r="B420" s="1479" t="s">
        <v>2548</v>
      </c>
      <c r="C420" s="1041" t="s">
        <v>49</v>
      </c>
      <c r="D420" s="1037" t="s">
        <v>2768</v>
      </c>
      <c r="E420" s="1037" t="s">
        <v>1023</v>
      </c>
      <c r="F420" s="1037" t="s">
        <v>1023</v>
      </c>
      <c r="G420" s="1037" t="s">
        <v>1023</v>
      </c>
      <c r="H420" s="1037" t="s">
        <v>1023</v>
      </c>
      <c r="I420" s="1037" t="s">
        <v>1023</v>
      </c>
      <c r="J420" s="1037" t="s">
        <v>1023</v>
      </c>
      <c r="K420" s="1037">
        <v>1</v>
      </c>
      <c r="L420" s="1037">
        <v>2</v>
      </c>
      <c r="M420" s="1037">
        <v>7</v>
      </c>
      <c r="N420" s="1037" t="s">
        <v>1023</v>
      </c>
      <c r="O420" s="1032"/>
    </row>
    <row r="421" spans="2:15">
      <c r="B421" s="1479"/>
      <c r="C421" s="1041" t="s">
        <v>2509</v>
      </c>
      <c r="D421" s="1037">
        <v>2</v>
      </c>
      <c r="E421" s="1037" t="s">
        <v>1023</v>
      </c>
      <c r="F421" s="1037" t="s">
        <v>1023</v>
      </c>
      <c r="G421" s="1037" t="s">
        <v>1023</v>
      </c>
      <c r="H421" s="1037" t="s">
        <v>1023</v>
      </c>
      <c r="I421" s="1037" t="s">
        <v>1023</v>
      </c>
      <c r="J421" s="1037" t="s">
        <v>1023</v>
      </c>
      <c r="K421" s="1037" t="s">
        <v>1023</v>
      </c>
      <c r="L421" s="1037" t="s">
        <v>1023</v>
      </c>
      <c r="M421" s="1037">
        <v>2</v>
      </c>
      <c r="N421" s="1037" t="s">
        <v>1023</v>
      </c>
      <c r="O421" s="1032"/>
    </row>
    <row r="422" spans="2:15">
      <c r="B422" s="1479"/>
      <c r="C422" s="1041" t="s">
        <v>2510</v>
      </c>
      <c r="D422" s="1037">
        <v>8</v>
      </c>
      <c r="E422" s="1037" t="s">
        <v>1023</v>
      </c>
      <c r="F422" s="1037" t="s">
        <v>1023</v>
      </c>
      <c r="G422" s="1037" t="s">
        <v>1023</v>
      </c>
      <c r="H422" s="1037" t="s">
        <v>1023</v>
      </c>
      <c r="I422" s="1037" t="s">
        <v>1023</v>
      </c>
      <c r="J422" s="1037" t="s">
        <v>1023</v>
      </c>
      <c r="K422" s="1037">
        <v>1</v>
      </c>
      <c r="L422" s="1037">
        <v>2</v>
      </c>
      <c r="M422" s="1037">
        <v>5</v>
      </c>
      <c r="N422" s="1037" t="s">
        <v>1023</v>
      </c>
      <c r="O422" s="1032"/>
    </row>
    <row r="423" spans="2:15">
      <c r="B423" s="1479" t="s">
        <v>2549</v>
      </c>
      <c r="C423" s="1041" t="s">
        <v>49</v>
      </c>
      <c r="D423" s="1037">
        <v>4</v>
      </c>
      <c r="E423" s="1037" t="s">
        <v>1023</v>
      </c>
      <c r="F423" s="1037" t="s">
        <v>1023</v>
      </c>
      <c r="G423" s="1037" t="s">
        <v>1023</v>
      </c>
      <c r="H423" s="1037" t="s">
        <v>1023</v>
      </c>
      <c r="I423" s="1037" t="s">
        <v>1023</v>
      </c>
      <c r="J423" s="1037" t="s">
        <v>1023</v>
      </c>
      <c r="K423" s="1037">
        <v>1</v>
      </c>
      <c r="L423" s="1037" t="s">
        <v>1023</v>
      </c>
      <c r="M423" s="1037">
        <v>3</v>
      </c>
      <c r="N423" s="1037" t="s">
        <v>1023</v>
      </c>
      <c r="O423" s="1032"/>
    </row>
    <row r="424" spans="2:15">
      <c r="B424" s="1479"/>
      <c r="C424" s="1041" t="s">
        <v>2509</v>
      </c>
      <c r="D424" s="1037">
        <v>2</v>
      </c>
      <c r="E424" s="1037" t="s">
        <v>1023</v>
      </c>
      <c r="F424" s="1037" t="s">
        <v>1023</v>
      </c>
      <c r="G424" s="1037" t="s">
        <v>1023</v>
      </c>
      <c r="H424" s="1037" t="s">
        <v>1023</v>
      </c>
      <c r="I424" s="1037" t="s">
        <v>1023</v>
      </c>
      <c r="J424" s="1037" t="s">
        <v>1023</v>
      </c>
      <c r="K424" s="1037" t="s">
        <v>1023</v>
      </c>
      <c r="L424" s="1037" t="s">
        <v>1023</v>
      </c>
      <c r="M424" s="1037">
        <v>2</v>
      </c>
      <c r="N424" s="1037" t="s">
        <v>1023</v>
      </c>
      <c r="O424" s="1032"/>
    </row>
    <row r="425" spans="2:15">
      <c r="B425" s="1479"/>
      <c r="C425" s="1041" t="s">
        <v>2510</v>
      </c>
      <c r="D425" s="1037">
        <v>2</v>
      </c>
      <c r="E425" s="1037" t="s">
        <v>1023</v>
      </c>
      <c r="F425" s="1037" t="s">
        <v>1023</v>
      </c>
      <c r="G425" s="1037" t="s">
        <v>1023</v>
      </c>
      <c r="H425" s="1037" t="s">
        <v>1023</v>
      </c>
      <c r="I425" s="1037" t="s">
        <v>1023</v>
      </c>
      <c r="J425" s="1037" t="s">
        <v>1023</v>
      </c>
      <c r="K425" s="1037">
        <v>1</v>
      </c>
      <c r="L425" s="1037" t="s">
        <v>1023</v>
      </c>
      <c r="M425" s="1037">
        <v>1</v>
      </c>
      <c r="N425" s="1037" t="s">
        <v>1023</v>
      </c>
      <c r="O425" s="1032"/>
    </row>
    <row r="426" spans="2:15">
      <c r="B426" s="1479" t="s">
        <v>2550</v>
      </c>
      <c r="C426" s="1041" t="s">
        <v>49</v>
      </c>
      <c r="D426" s="1037">
        <v>2</v>
      </c>
      <c r="E426" s="1037" t="s">
        <v>1023</v>
      </c>
      <c r="F426" s="1037" t="s">
        <v>1023</v>
      </c>
      <c r="G426" s="1037" t="s">
        <v>1023</v>
      </c>
      <c r="H426" s="1037" t="s">
        <v>1023</v>
      </c>
      <c r="I426" s="1037" t="s">
        <v>1023</v>
      </c>
      <c r="J426" s="1037" t="s">
        <v>1023</v>
      </c>
      <c r="K426" s="1037">
        <v>1</v>
      </c>
      <c r="L426" s="1037">
        <v>1</v>
      </c>
      <c r="M426" s="1037" t="s">
        <v>1023</v>
      </c>
      <c r="N426" s="1037" t="s">
        <v>1023</v>
      </c>
      <c r="O426" s="1032"/>
    </row>
    <row r="427" spans="2:15">
      <c r="B427" s="1479"/>
      <c r="C427" s="1041" t="s">
        <v>2509</v>
      </c>
      <c r="D427" s="1037">
        <v>2</v>
      </c>
      <c r="E427" s="1037" t="s">
        <v>1023</v>
      </c>
      <c r="F427" s="1037" t="s">
        <v>1023</v>
      </c>
      <c r="G427" s="1037" t="s">
        <v>1023</v>
      </c>
      <c r="H427" s="1037" t="s">
        <v>1023</v>
      </c>
      <c r="I427" s="1037" t="s">
        <v>1023</v>
      </c>
      <c r="J427" s="1037" t="s">
        <v>1023</v>
      </c>
      <c r="K427" s="1037">
        <v>1</v>
      </c>
      <c r="L427" s="1037">
        <v>1</v>
      </c>
      <c r="M427" s="1037" t="s">
        <v>1023</v>
      </c>
      <c r="N427" s="1037" t="s">
        <v>1023</v>
      </c>
      <c r="O427" s="1032"/>
    </row>
    <row r="428" spans="2:15">
      <c r="B428" s="1479" t="s">
        <v>2551</v>
      </c>
      <c r="C428" s="1041" t="s">
        <v>49</v>
      </c>
      <c r="D428" s="1037">
        <v>1</v>
      </c>
      <c r="E428" s="1037" t="s">
        <v>1023</v>
      </c>
      <c r="F428" s="1037" t="s">
        <v>1023</v>
      </c>
      <c r="G428" s="1037" t="s">
        <v>1023</v>
      </c>
      <c r="H428" s="1037" t="s">
        <v>1023</v>
      </c>
      <c r="I428" s="1037" t="s">
        <v>1023</v>
      </c>
      <c r="J428" s="1037" t="s">
        <v>1023</v>
      </c>
      <c r="K428" s="1037" t="s">
        <v>1023</v>
      </c>
      <c r="L428" s="1037">
        <v>1</v>
      </c>
      <c r="M428" s="1037" t="s">
        <v>1023</v>
      </c>
      <c r="N428" s="1037" t="s">
        <v>1023</v>
      </c>
      <c r="O428" s="1032"/>
    </row>
    <row r="429" spans="2:15">
      <c r="B429" s="1479"/>
      <c r="C429" s="1041" t="s">
        <v>2509</v>
      </c>
      <c r="D429" s="1037">
        <v>1</v>
      </c>
      <c r="E429" s="1037" t="s">
        <v>1023</v>
      </c>
      <c r="F429" s="1037" t="s">
        <v>1023</v>
      </c>
      <c r="G429" s="1037" t="s">
        <v>1023</v>
      </c>
      <c r="H429" s="1037" t="s">
        <v>1023</v>
      </c>
      <c r="I429" s="1037" t="s">
        <v>1023</v>
      </c>
      <c r="J429" s="1037" t="s">
        <v>1023</v>
      </c>
      <c r="K429" s="1037" t="s">
        <v>1023</v>
      </c>
      <c r="L429" s="1037">
        <v>1</v>
      </c>
      <c r="M429" s="1037" t="s">
        <v>1023</v>
      </c>
      <c r="N429" s="1037" t="s">
        <v>1023</v>
      </c>
      <c r="O429" s="1032"/>
    </row>
    <row r="430" spans="2:15">
      <c r="B430" s="1479" t="s">
        <v>2552</v>
      </c>
      <c r="C430" s="1041" t="s">
        <v>49</v>
      </c>
      <c r="D430" s="1037">
        <v>3</v>
      </c>
      <c r="E430" s="1037" t="s">
        <v>1023</v>
      </c>
      <c r="F430" s="1037" t="s">
        <v>1023</v>
      </c>
      <c r="G430" s="1037" t="s">
        <v>1023</v>
      </c>
      <c r="H430" s="1037" t="s">
        <v>1023</v>
      </c>
      <c r="I430" s="1037" t="s">
        <v>1023</v>
      </c>
      <c r="J430" s="1037" t="s">
        <v>1023</v>
      </c>
      <c r="K430" s="1037">
        <v>1</v>
      </c>
      <c r="L430" s="1037">
        <v>2</v>
      </c>
      <c r="M430" s="1037" t="s">
        <v>1023</v>
      </c>
      <c r="N430" s="1037" t="s">
        <v>1023</v>
      </c>
      <c r="O430" s="1032"/>
    </row>
    <row r="431" spans="2:15">
      <c r="B431" s="1479"/>
      <c r="C431" s="1041" t="s">
        <v>2510</v>
      </c>
      <c r="D431" s="1037">
        <v>3</v>
      </c>
      <c r="E431" s="1037" t="s">
        <v>1023</v>
      </c>
      <c r="F431" s="1037" t="s">
        <v>1023</v>
      </c>
      <c r="G431" s="1037" t="s">
        <v>1023</v>
      </c>
      <c r="H431" s="1037" t="s">
        <v>1023</v>
      </c>
      <c r="I431" s="1037" t="s">
        <v>1023</v>
      </c>
      <c r="J431" s="1037" t="s">
        <v>1023</v>
      </c>
      <c r="K431" s="1037">
        <v>1</v>
      </c>
      <c r="L431" s="1037">
        <v>2</v>
      </c>
      <c r="M431" s="1037" t="s">
        <v>1023</v>
      </c>
      <c r="N431" s="1037" t="s">
        <v>1023</v>
      </c>
      <c r="O431" s="1032"/>
    </row>
    <row r="432" spans="2:15">
      <c r="B432" s="1479" t="s">
        <v>2553</v>
      </c>
      <c r="C432" s="1041" t="s">
        <v>49</v>
      </c>
      <c r="D432" s="1037">
        <v>7</v>
      </c>
      <c r="E432" s="1037" t="s">
        <v>1023</v>
      </c>
      <c r="F432" s="1037" t="s">
        <v>1023</v>
      </c>
      <c r="G432" s="1037" t="s">
        <v>1023</v>
      </c>
      <c r="H432" s="1037" t="s">
        <v>1023</v>
      </c>
      <c r="I432" s="1037" t="s">
        <v>1023</v>
      </c>
      <c r="J432" s="1037" t="s">
        <v>1023</v>
      </c>
      <c r="K432" s="1037">
        <v>4</v>
      </c>
      <c r="L432" s="1037">
        <v>1</v>
      </c>
      <c r="M432" s="1037">
        <v>2</v>
      </c>
      <c r="N432" s="1037" t="s">
        <v>1023</v>
      </c>
      <c r="O432" s="1032"/>
    </row>
    <row r="433" spans="2:15">
      <c r="B433" s="1479"/>
      <c r="C433" s="1041" t="s">
        <v>2510</v>
      </c>
      <c r="D433" s="1037">
        <v>7</v>
      </c>
      <c r="E433" s="1037" t="s">
        <v>1023</v>
      </c>
      <c r="F433" s="1037" t="s">
        <v>1023</v>
      </c>
      <c r="G433" s="1037" t="s">
        <v>1023</v>
      </c>
      <c r="H433" s="1037" t="s">
        <v>1023</v>
      </c>
      <c r="I433" s="1037" t="s">
        <v>1023</v>
      </c>
      <c r="J433" s="1037" t="s">
        <v>1023</v>
      </c>
      <c r="K433" s="1037">
        <v>4</v>
      </c>
      <c r="L433" s="1037">
        <v>1</v>
      </c>
      <c r="M433" s="1037">
        <v>2</v>
      </c>
      <c r="N433" s="1037" t="s">
        <v>1023</v>
      </c>
      <c r="O433" s="1032"/>
    </row>
    <row r="434" spans="2:15">
      <c r="B434" s="1479" t="s">
        <v>2554</v>
      </c>
      <c r="C434" s="1041" t="s">
        <v>49</v>
      </c>
      <c r="D434" s="1037">
        <v>3</v>
      </c>
      <c r="E434" s="1037" t="s">
        <v>1023</v>
      </c>
      <c r="F434" s="1037" t="s">
        <v>1023</v>
      </c>
      <c r="G434" s="1037" t="s">
        <v>1023</v>
      </c>
      <c r="H434" s="1037" t="s">
        <v>1023</v>
      </c>
      <c r="I434" s="1037" t="s">
        <v>1023</v>
      </c>
      <c r="J434" s="1037" t="s">
        <v>1023</v>
      </c>
      <c r="K434" s="1037" t="s">
        <v>1023</v>
      </c>
      <c r="L434" s="1037">
        <v>1</v>
      </c>
      <c r="M434" s="1037">
        <v>2</v>
      </c>
      <c r="N434" s="1037" t="s">
        <v>1023</v>
      </c>
      <c r="O434" s="1032"/>
    </row>
    <row r="435" spans="2:15">
      <c r="B435" s="1479"/>
      <c r="C435" s="1041" t="s">
        <v>2509</v>
      </c>
      <c r="D435" s="1037">
        <v>2</v>
      </c>
      <c r="E435" s="1037" t="s">
        <v>1023</v>
      </c>
      <c r="F435" s="1037" t="s">
        <v>1023</v>
      </c>
      <c r="G435" s="1037" t="s">
        <v>1023</v>
      </c>
      <c r="H435" s="1037" t="s">
        <v>1023</v>
      </c>
      <c r="I435" s="1037" t="s">
        <v>1023</v>
      </c>
      <c r="J435" s="1037" t="s">
        <v>1023</v>
      </c>
      <c r="K435" s="1037" t="s">
        <v>1023</v>
      </c>
      <c r="L435" s="1037" t="s">
        <v>1023</v>
      </c>
      <c r="M435" s="1037">
        <v>2</v>
      </c>
      <c r="N435" s="1037" t="s">
        <v>1023</v>
      </c>
      <c r="O435" s="1032"/>
    </row>
    <row r="436" spans="2:15">
      <c r="B436" s="1479"/>
      <c r="C436" s="1041" t="s">
        <v>2510</v>
      </c>
      <c r="D436" s="1037">
        <v>1</v>
      </c>
      <c r="E436" s="1037" t="s">
        <v>1023</v>
      </c>
      <c r="F436" s="1037" t="s">
        <v>1023</v>
      </c>
      <c r="G436" s="1037" t="s">
        <v>1023</v>
      </c>
      <c r="H436" s="1037" t="s">
        <v>1023</v>
      </c>
      <c r="I436" s="1037" t="s">
        <v>1023</v>
      </c>
      <c r="J436" s="1037" t="s">
        <v>1023</v>
      </c>
      <c r="K436" s="1037" t="s">
        <v>1023</v>
      </c>
      <c r="L436" s="1037">
        <v>1</v>
      </c>
      <c r="M436" s="1037" t="s">
        <v>1023</v>
      </c>
      <c r="N436" s="1037" t="s">
        <v>1023</v>
      </c>
      <c r="O436" s="1032"/>
    </row>
    <row r="437" spans="2:15">
      <c r="B437" s="1479" t="s">
        <v>2555</v>
      </c>
      <c r="C437" s="1041" t="s">
        <v>49</v>
      </c>
      <c r="D437" s="1037">
        <v>3</v>
      </c>
      <c r="E437" s="1037" t="s">
        <v>1023</v>
      </c>
      <c r="F437" s="1037" t="s">
        <v>1023</v>
      </c>
      <c r="G437" s="1037" t="s">
        <v>1023</v>
      </c>
      <c r="H437" s="1037" t="s">
        <v>1023</v>
      </c>
      <c r="I437" s="1037" t="s">
        <v>1023</v>
      </c>
      <c r="J437" s="1037" t="s">
        <v>1023</v>
      </c>
      <c r="K437" s="1037" t="s">
        <v>1023</v>
      </c>
      <c r="L437" s="1037" t="s">
        <v>1023</v>
      </c>
      <c r="M437" s="1037">
        <v>3</v>
      </c>
      <c r="N437" s="1037" t="s">
        <v>1023</v>
      </c>
      <c r="O437" s="1032"/>
    </row>
    <row r="438" spans="2:15">
      <c r="B438" s="1479"/>
      <c r="C438" s="1041" t="s">
        <v>2509</v>
      </c>
      <c r="D438" s="1037">
        <v>2</v>
      </c>
      <c r="E438" s="1037" t="s">
        <v>1023</v>
      </c>
      <c r="F438" s="1037" t="s">
        <v>1023</v>
      </c>
      <c r="G438" s="1037" t="s">
        <v>1023</v>
      </c>
      <c r="H438" s="1037" t="s">
        <v>1023</v>
      </c>
      <c r="I438" s="1037" t="s">
        <v>1023</v>
      </c>
      <c r="J438" s="1037" t="s">
        <v>1023</v>
      </c>
      <c r="K438" s="1037" t="s">
        <v>1023</v>
      </c>
      <c r="L438" s="1037" t="s">
        <v>1023</v>
      </c>
      <c r="M438" s="1037">
        <v>2</v>
      </c>
      <c r="N438" s="1037" t="s">
        <v>1023</v>
      </c>
      <c r="O438" s="1032"/>
    </row>
    <row r="439" spans="2:15">
      <c r="B439" s="1479"/>
      <c r="C439" s="1041" t="s">
        <v>2510</v>
      </c>
      <c r="D439" s="1037">
        <v>1</v>
      </c>
      <c r="E439" s="1037" t="s">
        <v>1023</v>
      </c>
      <c r="F439" s="1037" t="s">
        <v>1023</v>
      </c>
      <c r="G439" s="1037" t="s">
        <v>1023</v>
      </c>
      <c r="H439" s="1037" t="s">
        <v>1023</v>
      </c>
      <c r="I439" s="1037" t="s">
        <v>1023</v>
      </c>
      <c r="J439" s="1037" t="s">
        <v>1023</v>
      </c>
      <c r="K439" s="1037" t="s">
        <v>1023</v>
      </c>
      <c r="L439" s="1037" t="s">
        <v>1023</v>
      </c>
      <c r="M439" s="1037">
        <v>1</v>
      </c>
      <c r="N439" s="1037" t="s">
        <v>1023</v>
      </c>
      <c r="O439" s="1032"/>
    </row>
    <row r="440" spans="2:15">
      <c r="B440" s="1479" t="s">
        <v>2556</v>
      </c>
      <c r="C440" s="1041" t="s">
        <v>49</v>
      </c>
      <c r="D440" s="1037">
        <v>1</v>
      </c>
      <c r="E440" s="1037" t="s">
        <v>1023</v>
      </c>
      <c r="F440" s="1037" t="s">
        <v>1023</v>
      </c>
      <c r="G440" s="1037" t="s">
        <v>1023</v>
      </c>
      <c r="H440" s="1037" t="s">
        <v>1023</v>
      </c>
      <c r="I440" s="1037" t="s">
        <v>1023</v>
      </c>
      <c r="J440" s="1037" t="s">
        <v>1023</v>
      </c>
      <c r="K440" s="1037" t="s">
        <v>1023</v>
      </c>
      <c r="L440" s="1037" t="s">
        <v>1023</v>
      </c>
      <c r="M440" s="1037">
        <v>1</v>
      </c>
      <c r="N440" s="1037" t="s">
        <v>1023</v>
      </c>
      <c r="O440" s="1032"/>
    </row>
    <row r="441" spans="2:15">
      <c r="B441" s="1479"/>
      <c r="C441" s="1041" t="s">
        <v>2509</v>
      </c>
      <c r="D441" s="1037">
        <v>1</v>
      </c>
      <c r="E441" s="1037" t="s">
        <v>1023</v>
      </c>
      <c r="F441" s="1037" t="s">
        <v>1023</v>
      </c>
      <c r="G441" s="1037" t="s">
        <v>1023</v>
      </c>
      <c r="H441" s="1037" t="s">
        <v>1023</v>
      </c>
      <c r="I441" s="1037" t="s">
        <v>1023</v>
      </c>
      <c r="J441" s="1037" t="s">
        <v>1023</v>
      </c>
      <c r="K441" s="1037" t="s">
        <v>1023</v>
      </c>
      <c r="L441" s="1037" t="s">
        <v>1023</v>
      </c>
      <c r="M441" s="1037">
        <v>1</v>
      </c>
      <c r="N441" s="1037" t="s">
        <v>1023</v>
      </c>
      <c r="O441" s="1032"/>
    </row>
    <row r="442" spans="2:15">
      <c r="B442" s="1479" t="s">
        <v>1502</v>
      </c>
      <c r="C442" s="1041" t="s">
        <v>49</v>
      </c>
      <c r="D442" s="1037">
        <v>2</v>
      </c>
      <c r="E442" s="1037" t="s">
        <v>1023</v>
      </c>
      <c r="F442" s="1037" t="s">
        <v>1023</v>
      </c>
      <c r="G442" s="1037" t="s">
        <v>1023</v>
      </c>
      <c r="H442" s="1037" t="s">
        <v>1023</v>
      </c>
      <c r="I442" s="1037" t="s">
        <v>1023</v>
      </c>
      <c r="J442" s="1037" t="s">
        <v>1023</v>
      </c>
      <c r="K442" s="1037" t="s">
        <v>1023</v>
      </c>
      <c r="L442" s="1037" t="s">
        <v>1023</v>
      </c>
      <c r="M442" s="1037">
        <v>2</v>
      </c>
      <c r="N442" s="1037" t="s">
        <v>1023</v>
      </c>
      <c r="O442" s="1032"/>
    </row>
    <row r="443" spans="2:15">
      <c r="B443" s="1479"/>
      <c r="C443" s="1041" t="s">
        <v>2510</v>
      </c>
      <c r="D443" s="1037">
        <v>2</v>
      </c>
      <c r="E443" s="1037" t="s">
        <v>1023</v>
      </c>
      <c r="F443" s="1037" t="s">
        <v>1023</v>
      </c>
      <c r="G443" s="1037" t="s">
        <v>1023</v>
      </c>
      <c r="H443" s="1037" t="s">
        <v>1023</v>
      </c>
      <c r="I443" s="1037" t="s">
        <v>1023</v>
      </c>
      <c r="J443" s="1037" t="s">
        <v>1023</v>
      </c>
      <c r="K443" s="1037" t="s">
        <v>1023</v>
      </c>
      <c r="L443" s="1037" t="s">
        <v>1023</v>
      </c>
      <c r="M443" s="1037">
        <v>2</v>
      </c>
      <c r="N443" s="1037" t="s">
        <v>1023</v>
      </c>
      <c r="O443" s="1032"/>
    </row>
    <row r="444" spans="2:15">
      <c r="B444" s="1479" t="s">
        <v>1503</v>
      </c>
      <c r="C444" s="1041" t="s">
        <v>49</v>
      </c>
      <c r="D444" s="1037" t="s">
        <v>2768</v>
      </c>
      <c r="E444" s="1037" t="s">
        <v>1023</v>
      </c>
      <c r="F444" s="1037" t="s">
        <v>1023</v>
      </c>
      <c r="G444" s="1037" t="s">
        <v>1023</v>
      </c>
      <c r="H444" s="1037" t="s">
        <v>1023</v>
      </c>
      <c r="I444" s="1037" t="s">
        <v>1023</v>
      </c>
      <c r="J444" s="1037" t="s">
        <v>1023</v>
      </c>
      <c r="K444" s="1037">
        <v>3</v>
      </c>
      <c r="L444" s="1037">
        <v>3</v>
      </c>
      <c r="M444" s="1037">
        <v>4</v>
      </c>
      <c r="N444" s="1037" t="s">
        <v>1023</v>
      </c>
      <c r="O444" s="1032"/>
    </row>
    <row r="445" spans="2:15">
      <c r="B445" s="1479"/>
      <c r="C445" s="1041" t="s">
        <v>2509</v>
      </c>
      <c r="D445" s="1037">
        <v>7</v>
      </c>
      <c r="E445" s="1037" t="s">
        <v>1023</v>
      </c>
      <c r="F445" s="1037" t="s">
        <v>1023</v>
      </c>
      <c r="G445" s="1037" t="s">
        <v>1023</v>
      </c>
      <c r="H445" s="1037" t="s">
        <v>1023</v>
      </c>
      <c r="I445" s="1037" t="s">
        <v>1023</v>
      </c>
      <c r="J445" s="1037" t="s">
        <v>1023</v>
      </c>
      <c r="K445" s="1037">
        <v>1</v>
      </c>
      <c r="L445" s="1037">
        <v>3</v>
      </c>
      <c r="M445" s="1037">
        <v>3</v>
      </c>
      <c r="N445" s="1037" t="s">
        <v>1023</v>
      </c>
      <c r="O445" s="1032"/>
    </row>
    <row r="446" spans="2:15">
      <c r="B446" s="1479"/>
      <c r="C446" s="1041" t="s">
        <v>2510</v>
      </c>
      <c r="D446" s="1037">
        <v>3</v>
      </c>
      <c r="E446" s="1037" t="s">
        <v>1023</v>
      </c>
      <c r="F446" s="1037" t="s">
        <v>1023</v>
      </c>
      <c r="G446" s="1037" t="s">
        <v>1023</v>
      </c>
      <c r="H446" s="1037" t="s">
        <v>1023</v>
      </c>
      <c r="I446" s="1037" t="s">
        <v>1023</v>
      </c>
      <c r="J446" s="1037" t="s">
        <v>1023</v>
      </c>
      <c r="K446" s="1037">
        <v>2</v>
      </c>
      <c r="L446" s="1037" t="s">
        <v>1023</v>
      </c>
      <c r="M446" s="1037">
        <v>1</v>
      </c>
      <c r="N446" s="1037" t="s">
        <v>1023</v>
      </c>
      <c r="O446" s="1032"/>
    </row>
    <row r="447" spans="2:15">
      <c r="B447" s="1479" t="s">
        <v>1504</v>
      </c>
      <c r="C447" s="1041" t="s">
        <v>49</v>
      </c>
      <c r="D447" s="1037">
        <v>3</v>
      </c>
      <c r="E447" s="1037" t="s">
        <v>1023</v>
      </c>
      <c r="F447" s="1037" t="s">
        <v>1023</v>
      </c>
      <c r="G447" s="1037" t="s">
        <v>1023</v>
      </c>
      <c r="H447" s="1037" t="s">
        <v>1023</v>
      </c>
      <c r="I447" s="1037" t="s">
        <v>1023</v>
      </c>
      <c r="J447" s="1037" t="s">
        <v>1023</v>
      </c>
      <c r="K447" s="1037" t="s">
        <v>1023</v>
      </c>
      <c r="L447" s="1037">
        <v>2</v>
      </c>
      <c r="M447" s="1037">
        <v>1</v>
      </c>
      <c r="N447" s="1037" t="s">
        <v>1023</v>
      </c>
      <c r="O447" s="1032"/>
    </row>
    <row r="448" spans="2:15">
      <c r="B448" s="1479"/>
      <c r="C448" s="1041" t="s">
        <v>2509</v>
      </c>
      <c r="D448" s="1037">
        <v>2</v>
      </c>
      <c r="E448" s="1037" t="s">
        <v>1023</v>
      </c>
      <c r="F448" s="1037" t="s">
        <v>1023</v>
      </c>
      <c r="G448" s="1037" t="s">
        <v>1023</v>
      </c>
      <c r="H448" s="1037" t="s">
        <v>1023</v>
      </c>
      <c r="I448" s="1037" t="s">
        <v>1023</v>
      </c>
      <c r="J448" s="1037" t="s">
        <v>1023</v>
      </c>
      <c r="K448" s="1037" t="s">
        <v>1023</v>
      </c>
      <c r="L448" s="1037">
        <v>1</v>
      </c>
      <c r="M448" s="1037">
        <v>1</v>
      </c>
      <c r="N448" s="1037" t="s">
        <v>1023</v>
      </c>
      <c r="O448" s="1032"/>
    </row>
    <row r="449" spans="2:15">
      <c r="B449" s="1479"/>
      <c r="C449" s="1041" t="s">
        <v>2510</v>
      </c>
      <c r="D449" s="1037">
        <v>1</v>
      </c>
      <c r="E449" s="1037" t="s">
        <v>1023</v>
      </c>
      <c r="F449" s="1037" t="s">
        <v>1023</v>
      </c>
      <c r="G449" s="1037" t="s">
        <v>1023</v>
      </c>
      <c r="H449" s="1037" t="s">
        <v>1023</v>
      </c>
      <c r="I449" s="1037" t="s">
        <v>1023</v>
      </c>
      <c r="J449" s="1037" t="s">
        <v>1023</v>
      </c>
      <c r="K449" s="1037" t="s">
        <v>1023</v>
      </c>
      <c r="L449" s="1037">
        <v>1</v>
      </c>
      <c r="M449" s="1037" t="s">
        <v>1023</v>
      </c>
      <c r="N449" s="1037" t="s">
        <v>1023</v>
      </c>
      <c r="O449" s="1032"/>
    </row>
    <row r="450" spans="2:15">
      <c r="B450" s="1479" t="s">
        <v>1505</v>
      </c>
      <c r="C450" s="1041" t="s">
        <v>49</v>
      </c>
      <c r="D450" s="1037">
        <v>5</v>
      </c>
      <c r="E450" s="1037" t="s">
        <v>1023</v>
      </c>
      <c r="F450" s="1037" t="s">
        <v>1023</v>
      </c>
      <c r="G450" s="1037" t="s">
        <v>1023</v>
      </c>
      <c r="H450" s="1037" t="s">
        <v>1023</v>
      </c>
      <c r="I450" s="1037" t="s">
        <v>1023</v>
      </c>
      <c r="J450" s="1037" t="s">
        <v>1023</v>
      </c>
      <c r="K450" s="1037">
        <v>2</v>
      </c>
      <c r="L450" s="1037">
        <v>2</v>
      </c>
      <c r="M450" s="1037">
        <v>1</v>
      </c>
      <c r="N450" s="1037" t="s">
        <v>1023</v>
      </c>
      <c r="O450" s="1032"/>
    </row>
    <row r="451" spans="2:15">
      <c r="B451" s="1479"/>
      <c r="C451" s="1041" t="s">
        <v>2509</v>
      </c>
      <c r="D451" s="1037">
        <v>3</v>
      </c>
      <c r="E451" s="1037" t="s">
        <v>1023</v>
      </c>
      <c r="F451" s="1037" t="s">
        <v>1023</v>
      </c>
      <c r="G451" s="1037" t="s">
        <v>1023</v>
      </c>
      <c r="H451" s="1037" t="s">
        <v>1023</v>
      </c>
      <c r="I451" s="1037" t="s">
        <v>1023</v>
      </c>
      <c r="J451" s="1037" t="s">
        <v>1023</v>
      </c>
      <c r="K451" s="1037">
        <v>1</v>
      </c>
      <c r="L451" s="1037">
        <v>1</v>
      </c>
      <c r="M451" s="1037">
        <v>1</v>
      </c>
      <c r="N451" s="1037" t="s">
        <v>1023</v>
      </c>
      <c r="O451" s="1032"/>
    </row>
    <row r="452" spans="2:15">
      <c r="B452" s="1479"/>
      <c r="C452" s="1041" t="s">
        <v>2510</v>
      </c>
      <c r="D452" s="1037">
        <v>2</v>
      </c>
      <c r="E452" s="1037" t="s">
        <v>1023</v>
      </c>
      <c r="F452" s="1037" t="s">
        <v>1023</v>
      </c>
      <c r="G452" s="1037" t="s">
        <v>1023</v>
      </c>
      <c r="H452" s="1037" t="s">
        <v>1023</v>
      </c>
      <c r="I452" s="1037" t="s">
        <v>1023</v>
      </c>
      <c r="J452" s="1037" t="s">
        <v>1023</v>
      </c>
      <c r="K452" s="1037">
        <v>1</v>
      </c>
      <c r="L452" s="1037">
        <v>1</v>
      </c>
      <c r="M452" s="1037" t="s">
        <v>1023</v>
      </c>
      <c r="N452" s="1037" t="s">
        <v>1023</v>
      </c>
      <c r="O452" s="1032"/>
    </row>
    <row r="453" spans="2:15">
      <c r="B453" s="1479" t="s">
        <v>2557</v>
      </c>
      <c r="C453" s="1041" t="s">
        <v>49</v>
      </c>
      <c r="D453" s="1037">
        <v>1</v>
      </c>
      <c r="E453" s="1037" t="s">
        <v>1023</v>
      </c>
      <c r="F453" s="1037" t="s">
        <v>1023</v>
      </c>
      <c r="G453" s="1037" t="s">
        <v>1023</v>
      </c>
      <c r="H453" s="1037" t="s">
        <v>1023</v>
      </c>
      <c r="I453" s="1037" t="s">
        <v>1023</v>
      </c>
      <c r="J453" s="1037" t="s">
        <v>1023</v>
      </c>
      <c r="K453" s="1037" t="s">
        <v>1023</v>
      </c>
      <c r="L453" s="1037" t="s">
        <v>1023</v>
      </c>
      <c r="M453" s="1037">
        <v>1</v>
      </c>
      <c r="N453" s="1037" t="s">
        <v>1023</v>
      </c>
      <c r="O453" s="1032"/>
    </row>
    <row r="454" spans="2:15">
      <c r="B454" s="1479"/>
      <c r="C454" s="1041" t="s">
        <v>2509</v>
      </c>
      <c r="D454" s="1037">
        <v>1</v>
      </c>
      <c r="E454" s="1037" t="s">
        <v>1023</v>
      </c>
      <c r="F454" s="1037" t="s">
        <v>1023</v>
      </c>
      <c r="G454" s="1037" t="s">
        <v>1023</v>
      </c>
      <c r="H454" s="1037" t="s">
        <v>1023</v>
      </c>
      <c r="I454" s="1037" t="s">
        <v>1023</v>
      </c>
      <c r="J454" s="1037" t="s">
        <v>1023</v>
      </c>
      <c r="K454" s="1037" t="s">
        <v>1023</v>
      </c>
      <c r="L454" s="1037" t="s">
        <v>1023</v>
      </c>
      <c r="M454" s="1037">
        <v>1</v>
      </c>
      <c r="N454" s="1037" t="s">
        <v>1023</v>
      </c>
      <c r="O454" s="1032"/>
    </row>
    <row r="455" spans="2:15">
      <c r="B455" s="1479" t="s">
        <v>1506</v>
      </c>
      <c r="C455" s="1041" t="s">
        <v>49</v>
      </c>
      <c r="D455" s="1037">
        <v>2</v>
      </c>
      <c r="E455" s="1037" t="s">
        <v>1023</v>
      </c>
      <c r="F455" s="1037" t="s">
        <v>1023</v>
      </c>
      <c r="G455" s="1037" t="s">
        <v>1023</v>
      </c>
      <c r="H455" s="1037" t="s">
        <v>1023</v>
      </c>
      <c r="I455" s="1037">
        <v>1</v>
      </c>
      <c r="J455" s="1037" t="s">
        <v>1023</v>
      </c>
      <c r="K455" s="1037">
        <v>1</v>
      </c>
      <c r="L455" s="1037" t="s">
        <v>1023</v>
      </c>
      <c r="M455" s="1037" t="s">
        <v>1023</v>
      </c>
      <c r="N455" s="1037" t="s">
        <v>1023</v>
      </c>
      <c r="O455" s="1032"/>
    </row>
    <row r="456" spans="2:15">
      <c r="B456" s="1479"/>
      <c r="C456" s="1041" t="s">
        <v>2510</v>
      </c>
      <c r="D456" s="1037">
        <v>2</v>
      </c>
      <c r="E456" s="1037" t="s">
        <v>1023</v>
      </c>
      <c r="F456" s="1037" t="s">
        <v>1023</v>
      </c>
      <c r="G456" s="1037" t="s">
        <v>1023</v>
      </c>
      <c r="H456" s="1037" t="s">
        <v>1023</v>
      </c>
      <c r="I456" s="1037">
        <v>1</v>
      </c>
      <c r="J456" s="1037" t="s">
        <v>1023</v>
      </c>
      <c r="K456" s="1037">
        <v>1</v>
      </c>
      <c r="L456" s="1037" t="s">
        <v>1023</v>
      </c>
      <c r="M456" s="1037" t="s">
        <v>1023</v>
      </c>
      <c r="N456" s="1037" t="s">
        <v>1023</v>
      </c>
      <c r="O456" s="1032"/>
    </row>
    <row r="457" spans="2:15">
      <c r="B457" s="1479" t="s">
        <v>1507</v>
      </c>
      <c r="C457" s="1041" t="s">
        <v>49</v>
      </c>
      <c r="D457" s="1037">
        <v>1</v>
      </c>
      <c r="E457" s="1037" t="s">
        <v>1023</v>
      </c>
      <c r="F457" s="1037" t="s">
        <v>1023</v>
      </c>
      <c r="G457" s="1037" t="s">
        <v>1023</v>
      </c>
      <c r="H457" s="1037" t="s">
        <v>1023</v>
      </c>
      <c r="I457" s="1037" t="s">
        <v>1023</v>
      </c>
      <c r="J457" s="1037" t="s">
        <v>1023</v>
      </c>
      <c r="K457" s="1037" t="s">
        <v>1023</v>
      </c>
      <c r="L457" s="1037" t="s">
        <v>1023</v>
      </c>
      <c r="M457" s="1037">
        <v>1</v>
      </c>
      <c r="N457" s="1037" t="s">
        <v>1023</v>
      </c>
      <c r="O457" s="1032"/>
    </row>
    <row r="458" spans="2:15">
      <c r="B458" s="1479"/>
      <c r="C458" s="1041" t="s">
        <v>2510</v>
      </c>
      <c r="D458" s="1037">
        <v>1</v>
      </c>
      <c r="E458" s="1037" t="s">
        <v>1023</v>
      </c>
      <c r="F458" s="1037" t="s">
        <v>1023</v>
      </c>
      <c r="G458" s="1037" t="s">
        <v>1023</v>
      </c>
      <c r="H458" s="1037" t="s">
        <v>1023</v>
      </c>
      <c r="I458" s="1037" t="s">
        <v>1023</v>
      </c>
      <c r="J458" s="1037" t="s">
        <v>1023</v>
      </c>
      <c r="K458" s="1037" t="s">
        <v>1023</v>
      </c>
      <c r="L458" s="1037" t="s">
        <v>1023</v>
      </c>
      <c r="M458" s="1037">
        <v>1</v>
      </c>
      <c r="N458" s="1037" t="s">
        <v>1023</v>
      </c>
      <c r="O458" s="1032"/>
    </row>
    <row r="459" spans="2:15">
      <c r="B459" s="1479" t="s">
        <v>1508</v>
      </c>
      <c r="C459" s="1041" t="s">
        <v>49</v>
      </c>
      <c r="D459" s="1037">
        <v>1</v>
      </c>
      <c r="E459" s="1037" t="s">
        <v>1023</v>
      </c>
      <c r="F459" s="1037" t="s">
        <v>1023</v>
      </c>
      <c r="G459" s="1037" t="s">
        <v>1023</v>
      </c>
      <c r="H459" s="1037" t="s">
        <v>1023</v>
      </c>
      <c r="I459" s="1037" t="s">
        <v>1023</v>
      </c>
      <c r="J459" s="1037" t="s">
        <v>1023</v>
      </c>
      <c r="K459" s="1037">
        <v>1</v>
      </c>
      <c r="L459" s="1037" t="s">
        <v>1023</v>
      </c>
      <c r="M459" s="1037" t="s">
        <v>1023</v>
      </c>
      <c r="N459" s="1037" t="s">
        <v>1023</v>
      </c>
      <c r="O459" s="1032"/>
    </row>
    <row r="460" spans="2:15">
      <c r="B460" s="1479"/>
      <c r="C460" s="1041" t="s">
        <v>2510</v>
      </c>
      <c r="D460" s="1037">
        <v>1</v>
      </c>
      <c r="E460" s="1037" t="s">
        <v>1023</v>
      </c>
      <c r="F460" s="1037" t="s">
        <v>1023</v>
      </c>
      <c r="G460" s="1037" t="s">
        <v>1023</v>
      </c>
      <c r="H460" s="1037" t="s">
        <v>1023</v>
      </c>
      <c r="I460" s="1037" t="s">
        <v>1023</v>
      </c>
      <c r="J460" s="1037" t="s">
        <v>1023</v>
      </c>
      <c r="K460" s="1037">
        <v>1</v>
      </c>
      <c r="L460" s="1037" t="s">
        <v>1023</v>
      </c>
      <c r="M460" s="1037" t="s">
        <v>1023</v>
      </c>
      <c r="N460" s="1037" t="s">
        <v>1023</v>
      </c>
      <c r="O460" s="1032"/>
    </row>
    <row r="461" spans="2:15">
      <c r="B461" s="1479" t="s">
        <v>2558</v>
      </c>
      <c r="C461" s="1041" t="s">
        <v>49</v>
      </c>
      <c r="D461" s="1037">
        <v>1</v>
      </c>
      <c r="E461" s="1037" t="s">
        <v>1023</v>
      </c>
      <c r="F461" s="1037" t="s">
        <v>1023</v>
      </c>
      <c r="G461" s="1037" t="s">
        <v>1023</v>
      </c>
      <c r="H461" s="1037" t="s">
        <v>1023</v>
      </c>
      <c r="I461" s="1037" t="s">
        <v>1023</v>
      </c>
      <c r="J461" s="1037" t="s">
        <v>1023</v>
      </c>
      <c r="K461" s="1037" t="s">
        <v>1023</v>
      </c>
      <c r="L461" s="1037">
        <v>1</v>
      </c>
      <c r="M461" s="1037" t="s">
        <v>1023</v>
      </c>
      <c r="N461" s="1037" t="s">
        <v>1023</v>
      </c>
      <c r="O461" s="1032"/>
    </row>
    <row r="462" spans="2:15">
      <c r="B462" s="1479"/>
      <c r="C462" s="1041" t="s">
        <v>2510</v>
      </c>
      <c r="D462" s="1037">
        <v>1</v>
      </c>
      <c r="E462" s="1037" t="s">
        <v>1023</v>
      </c>
      <c r="F462" s="1037" t="s">
        <v>1023</v>
      </c>
      <c r="G462" s="1037" t="s">
        <v>1023</v>
      </c>
      <c r="H462" s="1037" t="s">
        <v>1023</v>
      </c>
      <c r="I462" s="1037" t="s">
        <v>1023</v>
      </c>
      <c r="J462" s="1037" t="s">
        <v>1023</v>
      </c>
      <c r="K462" s="1037" t="s">
        <v>1023</v>
      </c>
      <c r="L462" s="1037">
        <v>1</v>
      </c>
      <c r="M462" s="1037" t="s">
        <v>1023</v>
      </c>
      <c r="N462" s="1037" t="s">
        <v>1023</v>
      </c>
      <c r="O462" s="1032"/>
    </row>
    <row r="463" spans="2:15">
      <c r="B463" s="1479" t="s">
        <v>2559</v>
      </c>
      <c r="C463" s="1041" t="s">
        <v>49</v>
      </c>
      <c r="D463" s="1037">
        <v>1</v>
      </c>
      <c r="E463" s="1037" t="s">
        <v>1023</v>
      </c>
      <c r="F463" s="1037" t="s">
        <v>1023</v>
      </c>
      <c r="G463" s="1037" t="s">
        <v>1023</v>
      </c>
      <c r="H463" s="1037" t="s">
        <v>1023</v>
      </c>
      <c r="I463" s="1037" t="s">
        <v>1023</v>
      </c>
      <c r="J463" s="1037" t="s">
        <v>1023</v>
      </c>
      <c r="K463" s="1037">
        <v>1</v>
      </c>
      <c r="L463" s="1037" t="s">
        <v>1023</v>
      </c>
      <c r="M463" s="1037" t="s">
        <v>1023</v>
      </c>
      <c r="N463" s="1037" t="s">
        <v>1023</v>
      </c>
      <c r="O463" s="1032"/>
    </row>
    <row r="464" spans="2:15">
      <c r="B464" s="1479"/>
      <c r="C464" s="1041" t="s">
        <v>2510</v>
      </c>
      <c r="D464" s="1037">
        <v>1</v>
      </c>
      <c r="E464" s="1037" t="s">
        <v>1023</v>
      </c>
      <c r="F464" s="1037" t="s">
        <v>1023</v>
      </c>
      <c r="G464" s="1037" t="s">
        <v>1023</v>
      </c>
      <c r="H464" s="1037" t="s">
        <v>1023</v>
      </c>
      <c r="I464" s="1037" t="s">
        <v>1023</v>
      </c>
      <c r="J464" s="1037" t="s">
        <v>1023</v>
      </c>
      <c r="K464" s="1037">
        <v>1</v>
      </c>
      <c r="L464" s="1037" t="s">
        <v>1023</v>
      </c>
      <c r="M464" s="1037" t="s">
        <v>1023</v>
      </c>
      <c r="N464" s="1037" t="s">
        <v>1023</v>
      </c>
      <c r="O464" s="1032"/>
    </row>
    <row r="465" spans="2:15">
      <c r="B465" s="1479" t="s">
        <v>1509</v>
      </c>
      <c r="C465" s="1041" t="s">
        <v>49</v>
      </c>
      <c r="D465" s="1037">
        <v>3</v>
      </c>
      <c r="E465" s="1037" t="s">
        <v>1023</v>
      </c>
      <c r="F465" s="1037" t="s">
        <v>1023</v>
      </c>
      <c r="G465" s="1037" t="s">
        <v>1023</v>
      </c>
      <c r="H465" s="1037" t="s">
        <v>1023</v>
      </c>
      <c r="I465" s="1037" t="s">
        <v>1023</v>
      </c>
      <c r="J465" s="1037" t="s">
        <v>1023</v>
      </c>
      <c r="K465" s="1037" t="s">
        <v>1023</v>
      </c>
      <c r="L465" s="1037">
        <v>1</v>
      </c>
      <c r="M465" s="1037">
        <v>2</v>
      </c>
      <c r="N465" s="1037" t="s">
        <v>1023</v>
      </c>
      <c r="O465" s="1032"/>
    </row>
    <row r="466" spans="2:15">
      <c r="B466" s="1479"/>
      <c r="C466" s="1041" t="s">
        <v>2510</v>
      </c>
      <c r="D466" s="1037">
        <v>3</v>
      </c>
      <c r="E466" s="1037" t="s">
        <v>1023</v>
      </c>
      <c r="F466" s="1037" t="s">
        <v>1023</v>
      </c>
      <c r="G466" s="1037" t="s">
        <v>1023</v>
      </c>
      <c r="H466" s="1037" t="s">
        <v>1023</v>
      </c>
      <c r="I466" s="1037" t="s">
        <v>1023</v>
      </c>
      <c r="J466" s="1037" t="s">
        <v>1023</v>
      </c>
      <c r="K466" s="1037" t="s">
        <v>1023</v>
      </c>
      <c r="L466" s="1037">
        <v>1</v>
      </c>
      <c r="M466" s="1037">
        <v>2</v>
      </c>
      <c r="N466" s="1037" t="s">
        <v>1023</v>
      </c>
      <c r="O466" s="1032"/>
    </row>
    <row r="467" spans="2:15">
      <c r="B467" s="1479" t="s">
        <v>1510</v>
      </c>
      <c r="C467" s="1041" t="s">
        <v>49</v>
      </c>
      <c r="D467" s="1037">
        <v>3</v>
      </c>
      <c r="E467" s="1037" t="s">
        <v>1023</v>
      </c>
      <c r="F467" s="1037" t="s">
        <v>1023</v>
      </c>
      <c r="G467" s="1037" t="s">
        <v>1023</v>
      </c>
      <c r="H467" s="1037" t="s">
        <v>1023</v>
      </c>
      <c r="I467" s="1037" t="s">
        <v>1023</v>
      </c>
      <c r="J467" s="1037" t="s">
        <v>1023</v>
      </c>
      <c r="K467" s="1037" t="s">
        <v>1023</v>
      </c>
      <c r="L467" s="1037">
        <v>1</v>
      </c>
      <c r="M467" s="1037">
        <v>2</v>
      </c>
      <c r="N467" s="1037" t="s">
        <v>1023</v>
      </c>
      <c r="O467" s="1032"/>
    </row>
    <row r="468" spans="2:15">
      <c r="B468" s="1479"/>
      <c r="C468" s="1041" t="s">
        <v>2510</v>
      </c>
      <c r="D468" s="1037">
        <v>3</v>
      </c>
      <c r="E468" s="1037" t="s">
        <v>1023</v>
      </c>
      <c r="F468" s="1037" t="s">
        <v>1023</v>
      </c>
      <c r="G468" s="1037" t="s">
        <v>1023</v>
      </c>
      <c r="H468" s="1037" t="s">
        <v>1023</v>
      </c>
      <c r="I468" s="1037" t="s">
        <v>1023</v>
      </c>
      <c r="J468" s="1037" t="s">
        <v>1023</v>
      </c>
      <c r="K468" s="1037" t="s">
        <v>1023</v>
      </c>
      <c r="L468" s="1037">
        <v>1</v>
      </c>
      <c r="M468" s="1037">
        <v>2</v>
      </c>
      <c r="N468" s="1037" t="s">
        <v>1023</v>
      </c>
      <c r="O468" s="1032"/>
    </row>
    <row r="469" spans="2:15">
      <c r="B469" s="1479" t="s">
        <v>2560</v>
      </c>
      <c r="C469" s="1041" t="s">
        <v>49</v>
      </c>
      <c r="D469" s="1037">
        <v>3</v>
      </c>
      <c r="E469" s="1037" t="s">
        <v>1023</v>
      </c>
      <c r="F469" s="1037" t="s">
        <v>1023</v>
      </c>
      <c r="G469" s="1037" t="s">
        <v>1023</v>
      </c>
      <c r="H469" s="1037">
        <v>1</v>
      </c>
      <c r="I469" s="1037" t="s">
        <v>1023</v>
      </c>
      <c r="J469" s="1037" t="s">
        <v>1023</v>
      </c>
      <c r="K469" s="1037" t="s">
        <v>1023</v>
      </c>
      <c r="L469" s="1037" t="s">
        <v>1023</v>
      </c>
      <c r="M469" s="1037">
        <v>2</v>
      </c>
      <c r="N469" s="1037" t="s">
        <v>1023</v>
      </c>
      <c r="O469" s="1032"/>
    </row>
    <row r="470" spans="2:15">
      <c r="B470" s="1479"/>
      <c r="C470" s="1041" t="s">
        <v>2509</v>
      </c>
      <c r="D470" s="1037">
        <v>3</v>
      </c>
      <c r="E470" s="1037" t="s">
        <v>1023</v>
      </c>
      <c r="F470" s="1037" t="s">
        <v>1023</v>
      </c>
      <c r="G470" s="1037" t="s">
        <v>1023</v>
      </c>
      <c r="H470" s="1037">
        <v>1</v>
      </c>
      <c r="I470" s="1037" t="s">
        <v>1023</v>
      </c>
      <c r="J470" s="1037" t="s">
        <v>1023</v>
      </c>
      <c r="K470" s="1037" t="s">
        <v>1023</v>
      </c>
      <c r="L470" s="1037" t="s">
        <v>1023</v>
      </c>
      <c r="M470" s="1037">
        <v>2</v>
      </c>
      <c r="N470" s="1037" t="s">
        <v>1023</v>
      </c>
      <c r="O470" s="1032"/>
    </row>
    <row r="471" spans="2:15">
      <c r="B471" s="1479" t="s">
        <v>2561</v>
      </c>
      <c r="C471" s="1041" t="s">
        <v>49</v>
      </c>
      <c r="D471" s="1037">
        <v>1</v>
      </c>
      <c r="E471" s="1037" t="s">
        <v>1023</v>
      </c>
      <c r="F471" s="1037" t="s">
        <v>1023</v>
      </c>
      <c r="G471" s="1037" t="s">
        <v>1023</v>
      </c>
      <c r="H471" s="1037" t="s">
        <v>1023</v>
      </c>
      <c r="I471" s="1037" t="s">
        <v>1023</v>
      </c>
      <c r="J471" s="1037" t="s">
        <v>1023</v>
      </c>
      <c r="K471" s="1037" t="s">
        <v>1023</v>
      </c>
      <c r="L471" s="1037">
        <v>1</v>
      </c>
      <c r="M471" s="1037" t="s">
        <v>1023</v>
      </c>
      <c r="N471" s="1037" t="s">
        <v>1023</v>
      </c>
      <c r="O471" s="1032"/>
    </row>
    <row r="472" spans="2:15">
      <c r="B472" s="1479"/>
      <c r="C472" s="1041" t="s">
        <v>2510</v>
      </c>
      <c r="D472" s="1037">
        <v>1</v>
      </c>
      <c r="E472" s="1037" t="s">
        <v>1023</v>
      </c>
      <c r="F472" s="1037" t="s">
        <v>1023</v>
      </c>
      <c r="G472" s="1037" t="s">
        <v>1023</v>
      </c>
      <c r="H472" s="1037" t="s">
        <v>1023</v>
      </c>
      <c r="I472" s="1037" t="s">
        <v>1023</v>
      </c>
      <c r="J472" s="1037" t="s">
        <v>1023</v>
      </c>
      <c r="K472" s="1037" t="s">
        <v>1023</v>
      </c>
      <c r="L472" s="1037">
        <v>1</v>
      </c>
      <c r="M472" s="1037" t="s">
        <v>1023</v>
      </c>
      <c r="N472" s="1037" t="s">
        <v>1023</v>
      </c>
      <c r="O472" s="1032"/>
    </row>
    <row r="473" spans="2:15">
      <c r="B473" s="1479" t="s">
        <v>1511</v>
      </c>
      <c r="C473" s="1041" t="s">
        <v>49</v>
      </c>
      <c r="D473" s="1037" t="s">
        <v>2768</v>
      </c>
      <c r="E473" s="1037" t="s">
        <v>1023</v>
      </c>
      <c r="F473" s="1037" t="s">
        <v>1023</v>
      </c>
      <c r="G473" s="1037" t="s">
        <v>1023</v>
      </c>
      <c r="H473" s="1037" t="s">
        <v>1023</v>
      </c>
      <c r="I473" s="1037" t="s">
        <v>1023</v>
      </c>
      <c r="J473" s="1037">
        <v>1</v>
      </c>
      <c r="K473" s="1037">
        <v>2</v>
      </c>
      <c r="L473" s="1037">
        <v>3</v>
      </c>
      <c r="M473" s="1037">
        <v>4</v>
      </c>
      <c r="N473" s="1037" t="s">
        <v>1023</v>
      </c>
      <c r="O473" s="1032"/>
    </row>
    <row r="474" spans="2:15">
      <c r="B474" s="1479"/>
      <c r="C474" s="1041" t="s">
        <v>2509</v>
      </c>
      <c r="D474" s="1037">
        <v>4</v>
      </c>
      <c r="E474" s="1037" t="s">
        <v>1023</v>
      </c>
      <c r="F474" s="1037" t="s">
        <v>1023</v>
      </c>
      <c r="G474" s="1037" t="s">
        <v>1023</v>
      </c>
      <c r="H474" s="1037" t="s">
        <v>1023</v>
      </c>
      <c r="I474" s="1037" t="s">
        <v>1023</v>
      </c>
      <c r="J474" s="1037" t="s">
        <v>1023</v>
      </c>
      <c r="K474" s="1037" t="s">
        <v>1023</v>
      </c>
      <c r="L474" s="1037">
        <v>1</v>
      </c>
      <c r="M474" s="1037">
        <v>3</v>
      </c>
      <c r="N474" s="1037" t="s">
        <v>1023</v>
      </c>
      <c r="O474" s="1032"/>
    </row>
    <row r="475" spans="2:15">
      <c r="B475" s="1479"/>
      <c r="C475" s="1041" t="s">
        <v>2510</v>
      </c>
      <c r="D475" s="1037">
        <v>6</v>
      </c>
      <c r="E475" s="1037" t="s">
        <v>1023</v>
      </c>
      <c r="F475" s="1037" t="s">
        <v>1023</v>
      </c>
      <c r="G475" s="1037" t="s">
        <v>1023</v>
      </c>
      <c r="H475" s="1037" t="s">
        <v>1023</v>
      </c>
      <c r="I475" s="1037" t="s">
        <v>1023</v>
      </c>
      <c r="J475" s="1037">
        <v>1</v>
      </c>
      <c r="K475" s="1037">
        <v>2</v>
      </c>
      <c r="L475" s="1037">
        <v>2</v>
      </c>
      <c r="M475" s="1037">
        <v>1</v>
      </c>
      <c r="N475" s="1037" t="s">
        <v>1023</v>
      </c>
      <c r="O475" s="1032"/>
    </row>
    <row r="476" spans="2:15">
      <c r="B476" s="1479" t="s">
        <v>1512</v>
      </c>
      <c r="C476" s="1041" t="s">
        <v>49</v>
      </c>
      <c r="D476" s="1037">
        <v>4</v>
      </c>
      <c r="E476" s="1037" t="s">
        <v>1023</v>
      </c>
      <c r="F476" s="1037" t="s">
        <v>1023</v>
      </c>
      <c r="G476" s="1037" t="s">
        <v>1023</v>
      </c>
      <c r="H476" s="1037" t="s">
        <v>1023</v>
      </c>
      <c r="I476" s="1037" t="s">
        <v>1023</v>
      </c>
      <c r="J476" s="1037" t="s">
        <v>1023</v>
      </c>
      <c r="K476" s="1037">
        <v>2</v>
      </c>
      <c r="L476" s="1037">
        <v>2</v>
      </c>
      <c r="M476" s="1037" t="s">
        <v>1023</v>
      </c>
      <c r="N476" s="1037" t="s">
        <v>1023</v>
      </c>
      <c r="O476" s="1032"/>
    </row>
    <row r="477" spans="2:15">
      <c r="B477" s="1479"/>
      <c r="C477" s="1041" t="s">
        <v>2509</v>
      </c>
      <c r="D477" s="1037">
        <v>3</v>
      </c>
      <c r="E477" s="1037" t="s">
        <v>1023</v>
      </c>
      <c r="F477" s="1037" t="s">
        <v>1023</v>
      </c>
      <c r="G477" s="1037" t="s">
        <v>1023</v>
      </c>
      <c r="H477" s="1037" t="s">
        <v>1023</v>
      </c>
      <c r="I477" s="1037" t="s">
        <v>1023</v>
      </c>
      <c r="J477" s="1037" t="s">
        <v>1023</v>
      </c>
      <c r="K477" s="1037">
        <v>1</v>
      </c>
      <c r="L477" s="1037">
        <v>2</v>
      </c>
      <c r="M477" s="1037" t="s">
        <v>1023</v>
      </c>
      <c r="N477" s="1037" t="s">
        <v>1023</v>
      </c>
      <c r="O477" s="1032"/>
    </row>
    <row r="478" spans="2:15">
      <c r="B478" s="1479"/>
      <c r="C478" s="1041" t="s">
        <v>2510</v>
      </c>
      <c r="D478" s="1037">
        <v>1</v>
      </c>
      <c r="E478" s="1037" t="s">
        <v>1023</v>
      </c>
      <c r="F478" s="1037" t="s">
        <v>1023</v>
      </c>
      <c r="G478" s="1037" t="s">
        <v>1023</v>
      </c>
      <c r="H478" s="1037" t="s">
        <v>1023</v>
      </c>
      <c r="I478" s="1037" t="s">
        <v>1023</v>
      </c>
      <c r="J478" s="1037" t="s">
        <v>1023</v>
      </c>
      <c r="K478" s="1037">
        <v>1</v>
      </c>
      <c r="L478" s="1037" t="s">
        <v>1023</v>
      </c>
      <c r="M478" s="1037" t="s">
        <v>1023</v>
      </c>
      <c r="N478" s="1037" t="s">
        <v>1023</v>
      </c>
      <c r="O478" s="1032"/>
    </row>
    <row r="479" spans="2:15">
      <c r="B479" s="1479" t="s">
        <v>1513</v>
      </c>
      <c r="C479" s="1041" t="s">
        <v>49</v>
      </c>
      <c r="D479" s="1037">
        <v>8</v>
      </c>
      <c r="E479" s="1037" t="s">
        <v>1023</v>
      </c>
      <c r="F479" s="1037" t="s">
        <v>1023</v>
      </c>
      <c r="G479" s="1037" t="s">
        <v>1023</v>
      </c>
      <c r="H479" s="1037" t="s">
        <v>1023</v>
      </c>
      <c r="I479" s="1037" t="s">
        <v>1023</v>
      </c>
      <c r="J479" s="1037">
        <v>1</v>
      </c>
      <c r="K479" s="1037">
        <v>2</v>
      </c>
      <c r="L479" s="1037">
        <v>5</v>
      </c>
      <c r="M479" s="1037" t="s">
        <v>1023</v>
      </c>
      <c r="N479" s="1037" t="s">
        <v>1023</v>
      </c>
      <c r="O479" s="1032"/>
    </row>
    <row r="480" spans="2:15">
      <c r="B480" s="1479"/>
      <c r="C480" s="1041" t="s">
        <v>2509</v>
      </c>
      <c r="D480" s="1037">
        <v>3</v>
      </c>
      <c r="E480" s="1037" t="s">
        <v>1023</v>
      </c>
      <c r="F480" s="1037" t="s">
        <v>1023</v>
      </c>
      <c r="G480" s="1037" t="s">
        <v>1023</v>
      </c>
      <c r="H480" s="1037" t="s">
        <v>1023</v>
      </c>
      <c r="I480" s="1037" t="s">
        <v>1023</v>
      </c>
      <c r="J480" s="1037" t="s">
        <v>1023</v>
      </c>
      <c r="K480" s="1037">
        <v>2</v>
      </c>
      <c r="L480" s="1037">
        <v>1</v>
      </c>
      <c r="M480" s="1037" t="s">
        <v>1023</v>
      </c>
      <c r="N480" s="1037" t="s">
        <v>1023</v>
      </c>
      <c r="O480" s="1032"/>
    </row>
    <row r="481" spans="2:15">
      <c r="B481" s="1479"/>
      <c r="C481" s="1041" t="s">
        <v>2510</v>
      </c>
      <c r="D481" s="1037">
        <v>5</v>
      </c>
      <c r="E481" s="1037" t="s">
        <v>1023</v>
      </c>
      <c r="F481" s="1037" t="s">
        <v>1023</v>
      </c>
      <c r="G481" s="1037" t="s">
        <v>1023</v>
      </c>
      <c r="H481" s="1037" t="s">
        <v>1023</v>
      </c>
      <c r="I481" s="1037" t="s">
        <v>1023</v>
      </c>
      <c r="J481" s="1037">
        <v>1</v>
      </c>
      <c r="K481" s="1037" t="s">
        <v>1023</v>
      </c>
      <c r="L481" s="1037">
        <v>4</v>
      </c>
      <c r="M481" s="1037" t="s">
        <v>1023</v>
      </c>
      <c r="N481" s="1037" t="s">
        <v>1023</v>
      </c>
      <c r="O481" s="1032"/>
    </row>
    <row r="482" spans="2:15">
      <c r="B482" s="1479" t="s">
        <v>1514</v>
      </c>
      <c r="C482" s="1041" t="s">
        <v>49</v>
      </c>
      <c r="D482" s="1037">
        <v>5</v>
      </c>
      <c r="E482" s="1037" t="s">
        <v>1023</v>
      </c>
      <c r="F482" s="1037" t="s">
        <v>1023</v>
      </c>
      <c r="G482" s="1037" t="s">
        <v>1023</v>
      </c>
      <c r="H482" s="1037" t="s">
        <v>1023</v>
      </c>
      <c r="I482" s="1037" t="s">
        <v>1023</v>
      </c>
      <c r="J482" s="1037" t="s">
        <v>1023</v>
      </c>
      <c r="K482" s="1037">
        <v>4</v>
      </c>
      <c r="L482" s="1037" t="s">
        <v>1023</v>
      </c>
      <c r="M482" s="1037">
        <v>1</v>
      </c>
      <c r="N482" s="1037" t="s">
        <v>1023</v>
      </c>
      <c r="O482" s="1032"/>
    </row>
    <row r="483" spans="2:15">
      <c r="B483" s="1479"/>
      <c r="C483" s="1041" t="s">
        <v>2509</v>
      </c>
      <c r="D483" s="1037">
        <v>1</v>
      </c>
      <c r="E483" s="1037" t="s">
        <v>1023</v>
      </c>
      <c r="F483" s="1037" t="s">
        <v>1023</v>
      </c>
      <c r="G483" s="1037" t="s">
        <v>1023</v>
      </c>
      <c r="H483" s="1037" t="s">
        <v>1023</v>
      </c>
      <c r="I483" s="1037" t="s">
        <v>1023</v>
      </c>
      <c r="J483" s="1037" t="s">
        <v>1023</v>
      </c>
      <c r="K483" s="1037">
        <v>1</v>
      </c>
      <c r="L483" s="1037" t="s">
        <v>1023</v>
      </c>
      <c r="M483" s="1037" t="s">
        <v>1023</v>
      </c>
      <c r="N483" s="1037" t="s">
        <v>1023</v>
      </c>
      <c r="O483" s="1032"/>
    </row>
    <row r="484" spans="2:15">
      <c r="B484" s="1479"/>
      <c r="C484" s="1041" t="s">
        <v>2510</v>
      </c>
      <c r="D484" s="1037">
        <v>4</v>
      </c>
      <c r="E484" s="1037" t="s">
        <v>1023</v>
      </c>
      <c r="F484" s="1037" t="s">
        <v>1023</v>
      </c>
      <c r="G484" s="1037" t="s">
        <v>1023</v>
      </c>
      <c r="H484" s="1037" t="s">
        <v>1023</v>
      </c>
      <c r="I484" s="1037" t="s">
        <v>1023</v>
      </c>
      <c r="J484" s="1037" t="s">
        <v>1023</v>
      </c>
      <c r="K484" s="1037">
        <v>3</v>
      </c>
      <c r="L484" s="1037" t="s">
        <v>1023</v>
      </c>
      <c r="M484" s="1037">
        <v>1</v>
      </c>
      <c r="N484" s="1037" t="s">
        <v>1023</v>
      </c>
      <c r="O484" s="1032"/>
    </row>
    <row r="485" spans="2:15">
      <c r="B485" s="1479" t="s">
        <v>1515</v>
      </c>
      <c r="C485" s="1041" t="s">
        <v>49</v>
      </c>
      <c r="D485" s="1037">
        <v>129</v>
      </c>
      <c r="E485" s="1037" t="s">
        <v>1023</v>
      </c>
      <c r="F485" s="1037" t="s">
        <v>1023</v>
      </c>
      <c r="G485" s="1037" t="s">
        <v>1023</v>
      </c>
      <c r="H485" s="1037" t="s">
        <v>1023</v>
      </c>
      <c r="I485" s="1037" t="s">
        <v>1023</v>
      </c>
      <c r="J485" s="1037" t="s">
        <v>1023</v>
      </c>
      <c r="K485" s="1037">
        <v>16</v>
      </c>
      <c r="L485" s="1037" t="s">
        <v>2782</v>
      </c>
      <c r="M485" s="1037">
        <v>73</v>
      </c>
      <c r="N485" s="1037" t="s">
        <v>1023</v>
      </c>
      <c r="O485" s="1032"/>
    </row>
    <row r="486" spans="2:15">
      <c r="B486" s="1479"/>
      <c r="C486" s="1041" t="s">
        <v>2509</v>
      </c>
      <c r="D486" s="1037">
        <v>75</v>
      </c>
      <c r="E486" s="1037" t="s">
        <v>1023</v>
      </c>
      <c r="F486" s="1037" t="s">
        <v>1023</v>
      </c>
      <c r="G486" s="1037" t="s">
        <v>1023</v>
      </c>
      <c r="H486" s="1037" t="s">
        <v>1023</v>
      </c>
      <c r="I486" s="1037" t="s">
        <v>1023</v>
      </c>
      <c r="J486" s="1037" t="s">
        <v>1023</v>
      </c>
      <c r="K486" s="1037">
        <v>11</v>
      </c>
      <c r="L486" s="1037">
        <v>27</v>
      </c>
      <c r="M486" s="1037">
        <v>37</v>
      </c>
      <c r="N486" s="1037" t="s">
        <v>1023</v>
      </c>
      <c r="O486" s="1032"/>
    </row>
    <row r="487" spans="2:15">
      <c r="B487" s="1479"/>
      <c r="C487" s="1041" t="s">
        <v>2510</v>
      </c>
      <c r="D487" s="1037">
        <v>54</v>
      </c>
      <c r="E487" s="1037" t="s">
        <v>1023</v>
      </c>
      <c r="F487" s="1037" t="s">
        <v>1023</v>
      </c>
      <c r="G487" s="1037" t="s">
        <v>1023</v>
      </c>
      <c r="H487" s="1037" t="s">
        <v>1023</v>
      </c>
      <c r="I487" s="1037" t="s">
        <v>1023</v>
      </c>
      <c r="J487" s="1037" t="s">
        <v>1023</v>
      </c>
      <c r="K487" s="1037">
        <v>5</v>
      </c>
      <c r="L487" s="1037">
        <v>13</v>
      </c>
      <c r="M487" s="1037">
        <v>36</v>
      </c>
      <c r="N487" s="1037" t="s">
        <v>1023</v>
      </c>
      <c r="O487" s="1032"/>
    </row>
    <row r="488" spans="2:15">
      <c r="B488" s="1479" t="s">
        <v>1516</v>
      </c>
      <c r="C488" s="1041" t="s">
        <v>49</v>
      </c>
      <c r="D488" s="1037">
        <v>71</v>
      </c>
      <c r="E488" s="1037" t="s">
        <v>1023</v>
      </c>
      <c r="F488" s="1037" t="s">
        <v>1023</v>
      </c>
      <c r="G488" s="1037" t="s">
        <v>1023</v>
      </c>
      <c r="H488" s="1037" t="s">
        <v>1023</v>
      </c>
      <c r="I488" s="1037" t="s">
        <v>1023</v>
      </c>
      <c r="J488" s="1037" t="s">
        <v>1023</v>
      </c>
      <c r="K488" s="1037">
        <v>9</v>
      </c>
      <c r="L488" s="1037">
        <v>11</v>
      </c>
      <c r="M488" s="1037">
        <v>51</v>
      </c>
      <c r="N488" s="1037" t="s">
        <v>1023</v>
      </c>
      <c r="O488" s="1032"/>
    </row>
    <row r="489" spans="2:15">
      <c r="B489" s="1479"/>
      <c r="C489" s="1041" t="s">
        <v>2509</v>
      </c>
      <c r="D489" s="1037">
        <v>45</v>
      </c>
      <c r="E489" s="1037" t="s">
        <v>1023</v>
      </c>
      <c r="F489" s="1037" t="s">
        <v>1023</v>
      </c>
      <c r="G489" s="1037" t="s">
        <v>1023</v>
      </c>
      <c r="H489" s="1037" t="s">
        <v>1023</v>
      </c>
      <c r="I489" s="1037" t="s">
        <v>1023</v>
      </c>
      <c r="J489" s="1037" t="s">
        <v>1023</v>
      </c>
      <c r="K489" s="1037">
        <v>6</v>
      </c>
      <c r="L489" s="1037">
        <v>9</v>
      </c>
      <c r="M489" s="1037" t="s">
        <v>2785</v>
      </c>
      <c r="N489" s="1037" t="s">
        <v>1023</v>
      </c>
      <c r="O489" s="1032"/>
    </row>
    <row r="490" spans="2:15">
      <c r="B490" s="1479"/>
      <c r="C490" s="1041" t="s">
        <v>2510</v>
      </c>
      <c r="D490" s="1037">
        <v>26</v>
      </c>
      <c r="E490" s="1037" t="s">
        <v>1023</v>
      </c>
      <c r="F490" s="1037" t="s">
        <v>1023</v>
      </c>
      <c r="G490" s="1037" t="s">
        <v>1023</v>
      </c>
      <c r="H490" s="1037" t="s">
        <v>1023</v>
      </c>
      <c r="I490" s="1037" t="s">
        <v>1023</v>
      </c>
      <c r="J490" s="1037" t="s">
        <v>1023</v>
      </c>
      <c r="K490" s="1037">
        <v>3</v>
      </c>
      <c r="L490" s="1037">
        <v>2</v>
      </c>
      <c r="M490" s="1037">
        <v>21</v>
      </c>
      <c r="N490" s="1037" t="s">
        <v>1023</v>
      </c>
      <c r="O490" s="1032"/>
    </row>
    <row r="491" spans="2:15">
      <c r="B491" s="1479" t="s">
        <v>1517</v>
      </c>
      <c r="C491" s="1041" t="s">
        <v>49</v>
      </c>
      <c r="D491" s="1037">
        <v>15</v>
      </c>
      <c r="E491" s="1037" t="s">
        <v>1023</v>
      </c>
      <c r="F491" s="1037" t="s">
        <v>1023</v>
      </c>
      <c r="G491" s="1037" t="s">
        <v>1023</v>
      </c>
      <c r="H491" s="1037" t="s">
        <v>1023</v>
      </c>
      <c r="I491" s="1037" t="s">
        <v>1023</v>
      </c>
      <c r="J491" s="1037" t="s">
        <v>1023</v>
      </c>
      <c r="K491" s="1037">
        <v>2</v>
      </c>
      <c r="L491" s="1037">
        <v>6</v>
      </c>
      <c r="M491" s="1037">
        <v>7</v>
      </c>
      <c r="N491" s="1037" t="s">
        <v>1023</v>
      </c>
      <c r="O491" s="1032"/>
    </row>
    <row r="492" spans="2:15">
      <c r="B492" s="1479"/>
      <c r="C492" s="1041" t="s">
        <v>2510</v>
      </c>
      <c r="D492" s="1037">
        <v>15</v>
      </c>
      <c r="E492" s="1037" t="s">
        <v>1023</v>
      </c>
      <c r="F492" s="1037" t="s">
        <v>1023</v>
      </c>
      <c r="G492" s="1037" t="s">
        <v>1023</v>
      </c>
      <c r="H492" s="1037" t="s">
        <v>1023</v>
      </c>
      <c r="I492" s="1037" t="s">
        <v>1023</v>
      </c>
      <c r="J492" s="1037" t="s">
        <v>1023</v>
      </c>
      <c r="K492" s="1037">
        <v>2</v>
      </c>
      <c r="L492" s="1037">
        <v>6</v>
      </c>
      <c r="M492" s="1037">
        <v>7</v>
      </c>
      <c r="N492" s="1037" t="s">
        <v>1023</v>
      </c>
      <c r="O492" s="1032"/>
    </row>
    <row r="493" spans="2:15">
      <c r="B493" s="1479" t="s">
        <v>1518</v>
      </c>
      <c r="C493" s="1041" t="s">
        <v>49</v>
      </c>
      <c r="D493" s="1037">
        <v>19</v>
      </c>
      <c r="E493" s="1037" t="s">
        <v>1023</v>
      </c>
      <c r="F493" s="1037" t="s">
        <v>1023</v>
      </c>
      <c r="G493" s="1037" t="s">
        <v>1023</v>
      </c>
      <c r="H493" s="1037" t="s">
        <v>1023</v>
      </c>
      <c r="I493" s="1037" t="s">
        <v>1023</v>
      </c>
      <c r="J493" s="1037" t="s">
        <v>1023</v>
      </c>
      <c r="K493" s="1037" t="s">
        <v>1023</v>
      </c>
      <c r="L493" s="1037">
        <v>1</v>
      </c>
      <c r="M493" s="1037">
        <v>18</v>
      </c>
      <c r="N493" s="1037" t="s">
        <v>1023</v>
      </c>
      <c r="O493" s="1032"/>
    </row>
    <row r="494" spans="2:15">
      <c r="B494" s="1479"/>
      <c r="C494" s="1041" t="s">
        <v>2509</v>
      </c>
      <c r="D494" s="1037">
        <v>19</v>
      </c>
      <c r="E494" s="1037" t="s">
        <v>1023</v>
      </c>
      <c r="F494" s="1037" t="s">
        <v>1023</v>
      </c>
      <c r="G494" s="1037" t="s">
        <v>1023</v>
      </c>
      <c r="H494" s="1037" t="s">
        <v>1023</v>
      </c>
      <c r="I494" s="1037" t="s">
        <v>1023</v>
      </c>
      <c r="J494" s="1037" t="s">
        <v>1023</v>
      </c>
      <c r="K494" s="1037" t="s">
        <v>1023</v>
      </c>
      <c r="L494" s="1037">
        <v>1</v>
      </c>
      <c r="M494" s="1037">
        <v>18</v>
      </c>
      <c r="N494" s="1037" t="s">
        <v>1023</v>
      </c>
      <c r="O494" s="1032"/>
    </row>
    <row r="495" spans="2:15">
      <c r="B495" s="1479" t="s">
        <v>1519</v>
      </c>
      <c r="C495" s="1041" t="s">
        <v>49</v>
      </c>
      <c r="D495" s="1037">
        <v>15</v>
      </c>
      <c r="E495" s="1037" t="s">
        <v>1023</v>
      </c>
      <c r="F495" s="1037" t="s">
        <v>1023</v>
      </c>
      <c r="G495" s="1037" t="s">
        <v>1023</v>
      </c>
      <c r="H495" s="1037" t="s">
        <v>1023</v>
      </c>
      <c r="I495" s="1037" t="s">
        <v>1023</v>
      </c>
      <c r="J495" s="1037">
        <v>1</v>
      </c>
      <c r="K495" s="1037" t="s">
        <v>1023</v>
      </c>
      <c r="L495" s="1037">
        <v>2</v>
      </c>
      <c r="M495" s="1037">
        <v>12</v>
      </c>
      <c r="N495" s="1037" t="s">
        <v>1023</v>
      </c>
      <c r="O495" s="1032"/>
    </row>
    <row r="496" spans="2:15">
      <c r="B496" s="1479"/>
      <c r="C496" s="1041" t="s">
        <v>2509</v>
      </c>
      <c r="D496" s="1037" t="s">
        <v>2768</v>
      </c>
      <c r="E496" s="1037" t="s">
        <v>1023</v>
      </c>
      <c r="F496" s="1037" t="s">
        <v>1023</v>
      </c>
      <c r="G496" s="1037" t="s">
        <v>1023</v>
      </c>
      <c r="H496" s="1037" t="s">
        <v>1023</v>
      </c>
      <c r="I496" s="1037" t="s">
        <v>1023</v>
      </c>
      <c r="J496" s="1037">
        <v>1</v>
      </c>
      <c r="K496" s="1037" t="s">
        <v>1023</v>
      </c>
      <c r="L496" s="1037">
        <v>2</v>
      </c>
      <c r="M496" s="1037">
        <v>7</v>
      </c>
      <c r="N496" s="1037" t="s">
        <v>1023</v>
      </c>
      <c r="O496" s="1032"/>
    </row>
    <row r="497" spans="2:15">
      <c r="B497" s="1479"/>
      <c r="C497" s="1041" t="s">
        <v>2510</v>
      </c>
      <c r="D497" s="1037">
        <v>5</v>
      </c>
      <c r="E497" s="1037" t="s">
        <v>1023</v>
      </c>
      <c r="F497" s="1037" t="s">
        <v>1023</v>
      </c>
      <c r="G497" s="1037" t="s">
        <v>1023</v>
      </c>
      <c r="H497" s="1037" t="s">
        <v>1023</v>
      </c>
      <c r="I497" s="1037" t="s">
        <v>1023</v>
      </c>
      <c r="J497" s="1037" t="s">
        <v>1023</v>
      </c>
      <c r="K497" s="1037" t="s">
        <v>1023</v>
      </c>
      <c r="L497" s="1037" t="s">
        <v>1023</v>
      </c>
      <c r="M497" s="1037">
        <v>5</v>
      </c>
      <c r="N497" s="1037" t="s">
        <v>1023</v>
      </c>
      <c r="O497" s="1032"/>
    </row>
    <row r="498" spans="2:15">
      <c r="B498" s="1479" t="s">
        <v>1520</v>
      </c>
      <c r="C498" s="1041" t="s">
        <v>49</v>
      </c>
      <c r="D498" s="1037">
        <v>5</v>
      </c>
      <c r="E498" s="1037" t="s">
        <v>1023</v>
      </c>
      <c r="F498" s="1037" t="s">
        <v>1023</v>
      </c>
      <c r="G498" s="1037" t="s">
        <v>1023</v>
      </c>
      <c r="H498" s="1037" t="s">
        <v>1023</v>
      </c>
      <c r="I498" s="1037" t="s">
        <v>1023</v>
      </c>
      <c r="J498" s="1037" t="s">
        <v>1023</v>
      </c>
      <c r="K498" s="1037">
        <v>2</v>
      </c>
      <c r="L498" s="1037">
        <v>2</v>
      </c>
      <c r="M498" s="1037">
        <v>1</v>
      </c>
      <c r="N498" s="1037" t="s">
        <v>1023</v>
      </c>
      <c r="O498" s="1032"/>
    </row>
    <row r="499" spans="2:15">
      <c r="B499" s="1479"/>
      <c r="C499" s="1041" t="s">
        <v>2509</v>
      </c>
      <c r="D499" s="1037">
        <v>4</v>
      </c>
      <c r="E499" s="1037" t="s">
        <v>1023</v>
      </c>
      <c r="F499" s="1037" t="s">
        <v>1023</v>
      </c>
      <c r="G499" s="1037" t="s">
        <v>1023</v>
      </c>
      <c r="H499" s="1037" t="s">
        <v>1023</v>
      </c>
      <c r="I499" s="1037" t="s">
        <v>1023</v>
      </c>
      <c r="J499" s="1037" t="s">
        <v>1023</v>
      </c>
      <c r="K499" s="1037">
        <v>2</v>
      </c>
      <c r="L499" s="1037">
        <v>1</v>
      </c>
      <c r="M499" s="1037">
        <v>1</v>
      </c>
      <c r="N499" s="1037" t="s">
        <v>1023</v>
      </c>
      <c r="O499" s="1032"/>
    </row>
    <row r="500" spans="2:15">
      <c r="B500" s="1479"/>
      <c r="C500" s="1041" t="s">
        <v>2510</v>
      </c>
      <c r="D500" s="1037">
        <v>1</v>
      </c>
      <c r="E500" s="1037" t="s">
        <v>1023</v>
      </c>
      <c r="F500" s="1037" t="s">
        <v>1023</v>
      </c>
      <c r="G500" s="1037" t="s">
        <v>1023</v>
      </c>
      <c r="H500" s="1037" t="s">
        <v>1023</v>
      </c>
      <c r="I500" s="1037" t="s">
        <v>1023</v>
      </c>
      <c r="J500" s="1037" t="s">
        <v>1023</v>
      </c>
      <c r="K500" s="1037" t="s">
        <v>1023</v>
      </c>
      <c r="L500" s="1037">
        <v>1</v>
      </c>
      <c r="M500" s="1037" t="s">
        <v>1023</v>
      </c>
      <c r="N500" s="1037" t="s">
        <v>1023</v>
      </c>
      <c r="O500" s="1032"/>
    </row>
    <row r="501" spans="2:15">
      <c r="B501" s="1479" t="s">
        <v>1521</v>
      </c>
      <c r="C501" s="1041" t="s">
        <v>49</v>
      </c>
      <c r="D501" s="1037">
        <v>96</v>
      </c>
      <c r="E501" s="1037" t="s">
        <v>1023</v>
      </c>
      <c r="F501" s="1037" t="s">
        <v>1023</v>
      </c>
      <c r="G501" s="1037" t="s">
        <v>1023</v>
      </c>
      <c r="H501" s="1037">
        <v>1</v>
      </c>
      <c r="I501" s="1037">
        <v>1</v>
      </c>
      <c r="J501" s="1037">
        <v>1</v>
      </c>
      <c r="K501" s="1037" t="s">
        <v>2785</v>
      </c>
      <c r="L501" s="1037">
        <v>22</v>
      </c>
      <c r="M501" s="1037">
        <v>41</v>
      </c>
      <c r="N501" s="1037" t="s">
        <v>1023</v>
      </c>
      <c r="O501" s="1032"/>
    </row>
    <row r="502" spans="2:15">
      <c r="B502" s="1479"/>
      <c r="C502" s="1041" t="s">
        <v>2509</v>
      </c>
      <c r="D502" s="1037">
        <v>41</v>
      </c>
      <c r="E502" s="1037" t="s">
        <v>1023</v>
      </c>
      <c r="F502" s="1037" t="s">
        <v>1023</v>
      </c>
      <c r="G502" s="1037" t="s">
        <v>1023</v>
      </c>
      <c r="H502" s="1037" t="s">
        <v>1023</v>
      </c>
      <c r="I502" s="1037">
        <v>1</v>
      </c>
      <c r="J502" s="1037" t="s">
        <v>1023</v>
      </c>
      <c r="K502" s="1037">
        <v>17</v>
      </c>
      <c r="L502" s="1037">
        <v>6</v>
      </c>
      <c r="M502" s="1037">
        <v>17</v>
      </c>
      <c r="N502" s="1037" t="s">
        <v>1023</v>
      </c>
      <c r="O502" s="1032"/>
    </row>
    <row r="503" spans="2:15">
      <c r="B503" s="1479"/>
      <c r="C503" s="1041" t="s">
        <v>2510</v>
      </c>
      <c r="D503" s="1037">
        <v>55</v>
      </c>
      <c r="E503" s="1037" t="s">
        <v>1023</v>
      </c>
      <c r="F503" s="1037" t="s">
        <v>1023</v>
      </c>
      <c r="G503" s="1037" t="s">
        <v>1023</v>
      </c>
      <c r="H503" s="1037">
        <v>1</v>
      </c>
      <c r="I503" s="1037" t="s">
        <v>1023</v>
      </c>
      <c r="J503" s="1037">
        <v>1</v>
      </c>
      <c r="K503" s="1037">
        <v>13</v>
      </c>
      <c r="L503" s="1037">
        <v>16</v>
      </c>
      <c r="M503" s="1037">
        <v>24</v>
      </c>
      <c r="N503" s="1037" t="s">
        <v>1023</v>
      </c>
      <c r="O503" s="1032"/>
    </row>
    <row r="504" spans="2:15">
      <c r="B504" s="1479" t="s">
        <v>1522</v>
      </c>
      <c r="C504" s="1041" t="s">
        <v>49</v>
      </c>
      <c r="D504" s="1037">
        <v>13</v>
      </c>
      <c r="E504" s="1037" t="s">
        <v>1023</v>
      </c>
      <c r="F504" s="1037" t="s">
        <v>1023</v>
      </c>
      <c r="G504" s="1037" t="s">
        <v>1023</v>
      </c>
      <c r="H504" s="1037" t="s">
        <v>1023</v>
      </c>
      <c r="I504" s="1037" t="s">
        <v>1023</v>
      </c>
      <c r="J504" s="1037">
        <v>2</v>
      </c>
      <c r="K504" s="1037">
        <v>5</v>
      </c>
      <c r="L504" s="1037" t="s">
        <v>1023</v>
      </c>
      <c r="M504" s="1037">
        <v>6</v>
      </c>
      <c r="N504" s="1037" t="s">
        <v>1023</v>
      </c>
      <c r="O504" s="1032"/>
    </row>
    <row r="505" spans="2:15">
      <c r="B505" s="1479"/>
      <c r="C505" s="1041" t="s">
        <v>2509</v>
      </c>
      <c r="D505" s="1037">
        <v>5</v>
      </c>
      <c r="E505" s="1037" t="s">
        <v>1023</v>
      </c>
      <c r="F505" s="1037" t="s">
        <v>1023</v>
      </c>
      <c r="G505" s="1037" t="s">
        <v>1023</v>
      </c>
      <c r="H505" s="1037" t="s">
        <v>1023</v>
      </c>
      <c r="I505" s="1037" t="s">
        <v>1023</v>
      </c>
      <c r="J505" s="1037" t="s">
        <v>1023</v>
      </c>
      <c r="K505" s="1037">
        <v>3</v>
      </c>
      <c r="L505" s="1037" t="s">
        <v>1023</v>
      </c>
      <c r="M505" s="1037">
        <v>2</v>
      </c>
      <c r="N505" s="1037" t="s">
        <v>1023</v>
      </c>
      <c r="O505" s="1032"/>
    </row>
    <row r="506" spans="2:15">
      <c r="B506" s="1479"/>
      <c r="C506" s="1041" t="s">
        <v>2510</v>
      </c>
      <c r="D506" s="1037">
        <v>8</v>
      </c>
      <c r="E506" s="1037" t="s">
        <v>1023</v>
      </c>
      <c r="F506" s="1037" t="s">
        <v>1023</v>
      </c>
      <c r="G506" s="1037" t="s">
        <v>1023</v>
      </c>
      <c r="H506" s="1037" t="s">
        <v>1023</v>
      </c>
      <c r="I506" s="1037" t="s">
        <v>1023</v>
      </c>
      <c r="J506" s="1037">
        <v>2</v>
      </c>
      <c r="K506" s="1037">
        <v>2</v>
      </c>
      <c r="L506" s="1037" t="s">
        <v>1023</v>
      </c>
      <c r="M506" s="1037">
        <v>4</v>
      </c>
      <c r="N506" s="1037" t="s">
        <v>1023</v>
      </c>
      <c r="O506" s="1032"/>
    </row>
    <row r="507" spans="2:15">
      <c r="B507" s="1479" t="s">
        <v>1523</v>
      </c>
      <c r="C507" s="1041" t="s">
        <v>49</v>
      </c>
      <c r="D507" s="1037">
        <v>6</v>
      </c>
      <c r="E507" s="1037" t="s">
        <v>1023</v>
      </c>
      <c r="F507" s="1037" t="s">
        <v>1023</v>
      </c>
      <c r="G507" s="1037" t="s">
        <v>1023</v>
      </c>
      <c r="H507" s="1037" t="s">
        <v>1023</v>
      </c>
      <c r="I507" s="1037" t="s">
        <v>1023</v>
      </c>
      <c r="J507" s="1037" t="s">
        <v>1023</v>
      </c>
      <c r="K507" s="1037" t="s">
        <v>1023</v>
      </c>
      <c r="L507" s="1037">
        <v>2</v>
      </c>
      <c r="M507" s="1037">
        <v>4</v>
      </c>
      <c r="N507" s="1037" t="s">
        <v>1023</v>
      </c>
      <c r="O507" s="1032"/>
    </row>
    <row r="508" spans="2:15">
      <c r="B508" s="1479"/>
      <c r="C508" s="1041" t="s">
        <v>2509</v>
      </c>
      <c r="D508" s="1037">
        <v>6</v>
      </c>
      <c r="E508" s="1037" t="s">
        <v>1023</v>
      </c>
      <c r="F508" s="1037" t="s">
        <v>1023</v>
      </c>
      <c r="G508" s="1037" t="s">
        <v>1023</v>
      </c>
      <c r="H508" s="1037" t="s">
        <v>1023</v>
      </c>
      <c r="I508" s="1037" t="s">
        <v>1023</v>
      </c>
      <c r="J508" s="1037" t="s">
        <v>1023</v>
      </c>
      <c r="K508" s="1037" t="s">
        <v>1023</v>
      </c>
      <c r="L508" s="1037">
        <v>2</v>
      </c>
      <c r="M508" s="1037">
        <v>4</v>
      </c>
      <c r="N508" s="1037" t="s">
        <v>1023</v>
      </c>
      <c r="O508" s="1032"/>
    </row>
    <row r="509" spans="2:15">
      <c r="B509" s="1479" t="s">
        <v>1524</v>
      </c>
      <c r="C509" s="1041" t="s">
        <v>49</v>
      </c>
      <c r="D509" s="1037">
        <v>41</v>
      </c>
      <c r="E509" s="1037" t="s">
        <v>1023</v>
      </c>
      <c r="F509" s="1037" t="s">
        <v>1023</v>
      </c>
      <c r="G509" s="1037" t="s">
        <v>1023</v>
      </c>
      <c r="H509" s="1037">
        <v>2</v>
      </c>
      <c r="I509" s="1037">
        <v>1</v>
      </c>
      <c r="J509" s="1037">
        <v>1</v>
      </c>
      <c r="K509" s="1037" t="s">
        <v>1023</v>
      </c>
      <c r="L509" s="1037">
        <v>3</v>
      </c>
      <c r="M509" s="1037">
        <v>34</v>
      </c>
      <c r="N509" s="1037" t="s">
        <v>1023</v>
      </c>
      <c r="O509" s="1032"/>
    </row>
    <row r="510" spans="2:15">
      <c r="B510" s="1479"/>
      <c r="C510" s="1041" t="s">
        <v>2509</v>
      </c>
      <c r="D510" s="1037" t="s">
        <v>2771</v>
      </c>
      <c r="E510" s="1037" t="s">
        <v>1023</v>
      </c>
      <c r="F510" s="1037" t="s">
        <v>1023</v>
      </c>
      <c r="G510" s="1037" t="s">
        <v>1023</v>
      </c>
      <c r="H510" s="1037">
        <v>1</v>
      </c>
      <c r="I510" s="1037" t="s">
        <v>1023</v>
      </c>
      <c r="J510" s="1037" t="s">
        <v>1023</v>
      </c>
      <c r="K510" s="1037" t="s">
        <v>1023</v>
      </c>
      <c r="L510" s="1037">
        <v>2</v>
      </c>
      <c r="M510" s="1037">
        <v>17</v>
      </c>
      <c r="N510" s="1037" t="s">
        <v>1023</v>
      </c>
      <c r="O510" s="1032"/>
    </row>
    <row r="511" spans="2:15">
      <c r="B511" s="1479"/>
      <c r="C511" s="1041" t="s">
        <v>2510</v>
      </c>
      <c r="D511" s="1037">
        <v>21</v>
      </c>
      <c r="E511" s="1037" t="s">
        <v>1023</v>
      </c>
      <c r="F511" s="1037" t="s">
        <v>1023</v>
      </c>
      <c r="G511" s="1037" t="s">
        <v>1023</v>
      </c>
      <c r="H511" s="1037">
        <v>1</v>
      </c>
      <c r="I511" s="1037">
        <v>1</v>
      </c>
      <c r="J511" s="1037">
        <v>1</v>
      </c>
      <c r="K511" s="1037" t="s">
        <v>1023</v>
      </c>
      <c r="L511" s="1037">
        <v>1</v>
      </c>
      <c r="M511" s="1037">
        <v>17</v>
      </c>
      <c r="N511" s="1037" t="s">
        <v>1023</v>
      </c>
      <c r="O511" s="1032"/>
    </row>
    <row r="512" spans="2:15">
      <c r="B512" s="1479" t="s">
        <v>2562</v>
      </c>
      <c r="C512" s="1041" t="s">
        <v>49</v>
      </c>
      <c r="D512" s="1037">
        <v>13</v>
      </c>
      <c r="E512" s="1037" t="s">
        <v>1023</v>
      </c>
      <c r="F512" s="1037">
        <v>1</v>
      </c>
      <c r="G512" s="1037" t="s">
        <v>1023</v>
      </c>
      <c r="H512" s="1037" t="s">
        <v>1023</v>
      </c>
      <c r="I512" s="1037">
        <v>1</v>
      </c>
      <c r="J512" s="1037" t="s">
        <v>1023</v>
      </c>
      <c r="K512" s="1037">
        <v>4</v>
      </c>
      <c r="L512" s="1037">
        <v>1</v>
      </c>
      <c r="M512" s="1037">
        <v>6</v>
      </c>
      <c r="N512" s="1037" t="s">
        <v>1023</v>
      </c>
      <c r="O512" s="1032"/>
    </row>
    <row r="513" spans="2:15">
      <c r="B513" s="1479"/>
      <c r="C513" s="1041" t="s">
        <v>2509</v>
      </c>
      <c r="D513" s="1037">
        <v>9</v>
      </c>
      <c r="E513" s="1037" t="s">
        <v>1023</v>
      </c>
      <c r="F513" s="1037">
        <v>1</v>
      </c>
      <c r="G513" s="1037" t="s">
        <v>1023</v>
      </c>
      <c r="H513" s="1037" t="s">
        <v>1023</v>
      </c>
      <c r="I513" s="1037" t="s">
        <v>1023</v>
      </c>
      <c r="J513" s="1037" t="s">
        <v>1023</v>
      </c>
      <c r="K513" s="1037">
        <v>4</v>
      </c>
      <c r="L513" s="1037">
        <v>1</v>
      </c>
      <c r="M513" s="1037">
        <v>3</v>
      </c>
      <c r="N513" s="1037" t="s">
        <v>1023</v>
      </c>
      <c r="O513" s="1032"/>
    </row>
    <row r="514" spans="2:15">
      <c r="B514" s="1479"/>
      <c r="C514" s="1041" t="s">
        <v>2510</v>
      </c>
      <c r="D514" s="1037">
        <v>4</v>
      </c>
      <c r="E514" s="1037" t="s">
        <v>1023</v>
      </c>
      <c r="F514" s="1037" t="s">
        <v>1023</v>
      </c>
      <c r="G514" s="1037" t="s">
        <v>1023</v>
      </c>
      <c r="H514" s="1037" t="s">
        <v>1023</v>
      </c>
      <c r="I514" s="1037">
        <v>1</v>
      </c>
      <c r="J514" s="1037" t="s">
        <v>1023</v>
      </c>
      <c r="K514" s="1037" t="s">
        <v>1023</v>
      </c>
      <c r="L514" s="1037" t="s">
        <v>1023</v>
      </c>
      <c r="M514" s="1037">
        <v>3</v>
      </c>
      <c r="N514" s="1037" t="s">
        <v>1023</v>
      </c>
      <c r="O514" s="1032"/>
    </row>
    <row r="515" spans="2:15">
      <c r="B515" s="1479" t="s">
        <v>1525</v>
      </c>
      <c r="C515" s="1041" t="s">
        <v>49</v>
      </c>
      <c r="D515" s="1037">
        <v>69</v>
      </c>
      <c r="E515" s="1037" t="s">
        <v>1023</v>
      </c>
      <c r="F515" s="1037" t="s">
        <v>1023</v>
      </c>
      <c r="G515" s="1037" t="s">
        <v>1023</v>
      </c>
      <c r="H515" s="1037" t="s">
        <v>1023</v>
      </c>
      <c r="I515" s="1037" t="s">
        <v>1023</v>
      </c>
      <c r="J515" s="1037">
        <v>1</v>
      </c>
      <c r="K515" s="1037">
        <v>7</v>
      </c>
      <c r="L515" s="1037">
        <v>21</v>
      </c>
      <c r="M515" s="1037" t="s">
        <v>2782</v>
      </c>
      <c r="N515" s="1037" t="s">
        <v>1023</v>
      </c>
      <c r="O515" s="1032"/>
    </row>
    <row r="516" spans="2:15">
      <c r="B516" s="1479"/>
      <c r="C516" s="1041" t="s">
        <v>2509</v>
      </c>
      <c r="D516" s="1037">
        <v>31</v>
      </c>
      <c r="E516" s="1037" t="s">
        <v>1023</v>
      </c>
      <c r="F516" s="1037" t="s">
        <v>1023</v>
      </c>
      <c r="G516" s="1037" t="s">
        <v>1023</v>
      </c>
      <c r="H516" s="1037" t="s">
        <v>1023</v>
      </c>
      <c r="I516" s="1037" t="s">
        <v>1023</v>
      </c>
      <c r="J516" s="1037">
        <v>1</v>
      </c>
      <c r="K516" s="1037">
        <v>2</v>
      </c>
      <c r="L516" s="1037">
        <v>7</v>
      </c>
      <c r="M516" s="1037">
        <v>21</v>
      </c>
      <c r="N516" s="1037" t="s">
        <v>1023</v>
      </c>
      <c r="O516" s="1032"/>
    </row>
    <row r="517" spans="2:15">
      <c r="B517" s="1479"/>
      <c r="C517" s="1041" t="s">
        <v>2510</v>
      </c>
      <c r="D517" s="1037">
        <v>38</v>
      </c>
      <c r="E517" s="1037" t="s">
        <v>1023</v>
      </c>
      <c r="F517" s="1037" t="s">
        <v>1023</v>
      </c>
      <c r="G517" s="1037" t="s">
        <v>1023</v>
      </c>
      <c r="H517" s="1037" t="s">
        <v>1023</v>
      </c>
      <c r="I517" s="1037" t="s">
        <v>1023</v>
      </c>
      <c r="J517" s="1037" t="s">
        <v>1023</v>
      </c>
      <c r="K517" s="1037">
        <v>5</v>
      </c>
      <c r="L517" s="1037">
        <v>14</v>
      </c>
      <c r="M517" s="1037">
        <v>19</v>
      </c>
      <c r="N517" s="1037" t="s">
        <v>1023</v>
      </c>
      <c r="O517" s="1032"/>
    </row>
    <row r="518" spans="2:15">
      <c r="B518" s="1479" t="s">
        <v>1526</v>
      </c>
      <c r="C518" s="1041" t="s">
        <v>49</v>
      </c>
      <c r="D518" s="1037">
        <v>26</v>
      </c>
      <c r="E518" s="1037" t="s">
        <v>1023</v>
      </c>
      <c r="F518" s="1037" t="s">
        <v>1023</v>
      </c>
      <c r="G518" s="1037" t="s">
        <v>1023</v>
      </c>
      <c r="H518" s="1037">
        <v>1</v>
      </c>
      <c r="I518" s="1037" t="s">
        <v>1023</v>
      </c>
      <c r="J518" s="1037">
        <v>1</v>
      </c>
      <c r="K518" s="1037">
        <v>1</v>
      </c>
      <c r="L518" s="1037">
        <v>2</v>
      </c>
      <c r="M518" s="1037">
        <v>21</v>
      </c>
      <c r="N518" s="1037" t="s">
        <v>1023</v>
      </c>
      <c r="O518" s="1032"/>
    </row>
    <row r="519" spans="2:15">
      <c r="B519" s="1479"/>
      <c r="C519" s="1041" t="s">
        <v>2509</v>
      </c>
      <c r="D519" s="1037">
        <v>13</v>
      </c>
      <c r="E519" s="1037" t="s">
        <v>1023</v>
      </c>
      <c r="F519" s="1037" t="s">
        <v>1023</v>
      </c>
      <c r="G519" s="1037" t="s">
        <v>1023</v>
      </c>
      <c r="H519" s="1037" t="s">
        <v>1023</v>
      </c>
      <c r="I519" s="1037" t="s">
        <v>1023</v>
      </c>
      <c r="J519" s="1037">
        <v>1</v>
      </c>
      <c r="K519" s="1037">
        <v>1</v>
      </c>
      <c r="L519" s="1037">
        <v>1</v>
      </c>
      <c r="M519" s="1037" t="s">
        <v>2768</v>
      </c>
      <c r="N519" s="1037" t="s">
        <v>1023</v>
      </c>
      <c r="O519" s="1032"/>
    </row>
    <row r="520" spans="2:15">
      <c r="B520" s="1479"/>
      <c r="C520" s="1041" t="s">
        <v>2510</v>
      </c>
      <c r="D520" s="1037">
        <v>13</v>
      </c>
      <c r="E520" s="1037" t="s">
        <v>1023</v>
      </c>
      <c r="F520" s="1037" t="s">
        <v>1023</v>
      </c>
      <c r="G520" s="1037" t="s">
        <v>1023</v>
      </c>
      <c r="H520" s="1037">
        <v>1</v>
      </c>
      <c r="I520" s="1037" t="s">
        <v>1023</v>
      </c>
      <c r="J520" s="1037" t="s">
        <v>1023</v>
      </c>
      <c r="K520" s="1037" t="s">
        <v>1023</v>
      </c>
      <c r="L520" s="1037">
        <v>1</v>
      </c>
      <c r="M520" s="1037">
        <v>11</v>
      </c>
      <c r="N520" s="1037" t="s">
        <v>1023</v>
      </c>
      <c r="O520" s="1032"/>
    </row>
    <row r="521" spans="2:15">
      <c r="B521" s="1479" t="s">
        <v>1527</v>
      </c>
      <c r="C521" s="1041" t="s">
        <v>49</v>
      </c>
      <c r="D521" s="1037">
        <v>1</v>
      </c>
      <c r="E521" s="1037" t="s">
        <v>1023</v>
      </c>
      <c r="F521" s="1037" t="s">
        <v>1023</v>
      </c>
      <c r="G521" s="1037" t="s">
        <v>1023</v>
      </c>
      <c r="H521" s="1037" t="s">
        <v>1023</v>
      </c>
      <c r="I521" s="1037" t="s">
        <v>1023</v>
      </c>
      <c r="J521" s="1037" t="s">
        <v>1023</v>
      </c>
      <c r="K521" s="1037" t="s">
        <v>1023</v>
      </c>
      <c r="L521" s="1037" t="s">
        <v>1023</v>
      </c>
      <c r="M521" s="1037">
        <v>1</v>
      </c>
      <c r="N521" s="1037" t="s">
        <v>1023</v>
      </c>
      <c r="O521" s="1032"/>
    </row>
    <row r="522" spans="2:15">
      <c r="B522" s="1479"/>
      <c r="C522" s="1041" t="s">
        <v>2510</v>
      </c>
      <c r="D522" s="1037">
        <v>1</v>
      </c>
      <c r="E522" s="1037" t="s">
        <v>1023</v>
      </c>
      <c r="F522" s="1037" t="s">
        <v>1023</v>
      </c>
      <c r="G522" s="1037" t="s">
        <v>1023</v>
      </c>
      <c r="H522" s="1037" t="s">
        <v>1023</v>
      </c>
      <c r="I522" s="1037" t="s">
        <v>1023</v>
      </c>
      <c r="J522" s="1037" t="s">
        <v>1023</v>
      </c>
      <c r="K522" s="1037" t="s">
        <v>1023</v>
      </c>
      <c r="L522" s="1037" t="s">
        <v>1023</v>
      </c>
      <c r="M522" s="1037">
        <v>1</v>
      </c>
      <c r="N522" s="1037" t="s">
        <v>1023</v>
      </c>
      <c r="O522" s="1032"/>
    </row>
    <row r="523" spans="2:15">
      <c r="B523" s="1479" t="s">
        <v>1528</v>
      </c>
      <c r="C523" s="1041" t="s">
        <v>49</v>
      </c>
      <c r="D523" s="1037">
        <v>1</v>
      </c>
      <c r="E523" s="1037" t="s">
        <v>1023</v>
      </c>
      <c r="F523" s="1037" t="s">
        <v>1023</v>
      </c>
      <c r="G523" s="1037" t="s">
        <v>1023</v>
      </c>
      <c r="H523" s="1037" t="s">
        <v>1023</v>
      </c>
      <c r="I523" s="1037" t="s">
        <v>1023</v>
      </c>
      <c r="J523" s="1037" t="s">
        <v>1023</v>
      </c>
      <c r="K523" s="1037" t="s">
        <v>1023</v>
      </c>
      <c r="L523" s="1037" t="s">
        <v>1023</v>
      </c>
      <c r="M523" s="1037">
        <v>1</v>
      </c>
      <c r="N523" s="1037" t="s">
        <v>1023</v>
      </c>
      <c r="O523" s="1032"/>
    </row>
    <row r="524" spans="2:15">
      <c r="B524" s="1479"/>
      <c r="C524" s="1041" t="s">
        <v>2510</v>
      </c>
      <c r="D524" s="1037">
        <v>1</v>
      </c>
      <c r="E524" s="1037" t="s">
        <v>1023</v>
      </c>
      <c r="F524" s="1037" t="s">
        <v>1023</v>
      </c>
      <c r="G524" s="1037" t="s">
        <v>1023</v>
      </c>
      <c r="H524" s="1037" t="s">
        <v>1023</v>
      </c>
      <c r="I524" s="1037" t="s">
        <v>1023</v>
      </c>
      <c r="J524" s="1037" t="s">
        <v>1023</v>
      </c>
      <c r="K524" s="1037" t="s">
        <v>1023</v>
      </c>
      <c r="L524" s="1037" t="s">
        <v>1023</v>
      </c>
      <c r="M524" s="1037">
        <v>1</v>
      </c>
      <c r="N524" s="1037" t="s">
        <v>1023</v>
      </c>
      <c r="O524" s="1032"/>
    </row>
    <row r="525" spans="2:15">
      <c r="B525" s="1479" t="s">
        <v>1529</v>
      </c>
      <c r="C525" s="1041" t="s">
        <v>49</v>
      </c>
      <c r="D525" s="1037">
        <v>69</v>
      </c>
      <c r="E525" s="1037" t="s">
        <v>1023</v>
      </c>
      <c r="F525" s="1037" t="s">
        <v>1023</v>
      </c>
      <c r="G525" s="1037" t="s">
        <v>1023</v>
      </c>
      <c r="H525" s="1037" t="s">
        <v>1023</v>
      </c>
      <c r="I525" s="1037">
        <v>2</v>
      </c>
      <c r="J525" s="1037">
        <v>1</v>
      </c>
      <c r="K525" s="1037">
        <v>5</v>
      </c>
      <c r="L525" s="1037">
        <v>4</v>
      </c>
      <c r="M525" s="1037">
        <v>57</v>
      </c>
      <c r="N525" s="1037" t="s">
        <v>1023</v>
      </c>
      <c r="O525" s="1032"/>
    </row>
    <row r="526" spans="2:15">
      <c r="B526" s="1479"/>
      <c r="C526" s="1041" t="s">
        <v>2509</v>
      </c>
      <c r="D526" s="1037">
        <v>31</v>
      </c>
      <c r="E526" s="1037" t="s">
        <v>1023</v>
      </c>
      <c r="F526" s="1037" t="s">
        <v>1023</v>
      </c>
      <c r="G526" s="1037" t="s">
        <v>1023</v>
      </c>
      <c r="H526" s="1037" t="s">
        <v>1023</v>
      </c>
      <c r="I526" s="1037" t="s">
        <v>1023</v>
      </c>
      <c r="J526" s="1037" t="s">
        <v>1023</v>
      </c>
      <c r="K526" s="1037">
        <v>1</v>
      </c>
      <c r="L526" s="1037">
        <v>2</v>
      </c>
      <c r="M526" s="1037">
        <v>28</v>
      </c>
      <c r="N526" s="1037" t="s">
        <v>1023</v>
      </c>
      <c r="O526" s="1032"/>
    </row>
    <row r="527" spans="2:15">
      <c r="B527" s="1479"/>
      <c r="C527" s="1041" t="s">
        <v>2510</v>
      </c>
      <c r="D527" s="1037">
        <v>38</v>
      </c>
      <c r="E527" s="1037" t="s">
        <v>1023</v>
      </c>
      <c r="F527" s="1037" t="s">
        <v>1023</v>
      </c>
      <c r="G527" s="1037" t="s">
        <v>1023</v>
      </c>
      <c r="H527" s="1037" t="s">
        <v>1023</v>
      </c>
      <c r="I527" s="1037">
        <v>2</v>
      </c>
      <c r="J527" s="1037">
        <v>1</v>
      </c>
      <c r="K527" s="1037">
        <v>4</v>
      </c>
      <c r="L527" s="1037">
        <v>2</v>
      </c>
      <c r="M527" s="1037">
        <v>29</v>
      </c>
      <c r="N527" s="1037" t="s">
        <v>1023</v>
      </c>
      <c r="O527" s="1032"/>
    </row>
    <row r="528" spans="2:15">
      <c r="B528" s="1479" t="s">
        <v>1530</v>
      </c>
      <c r="C528" s="1041" t="s">
        <v>49</v>
      </c>
      <c r="D528" s="1037">
        <v>4</v>
      </c>
      <c r="E528" s="1037" t="s">
        <v>1023</v>
      </c>
      <c r="F528" s="1037" t="s">
        <v>1023</v>
      </c>
      <c r="G528" s="1037" t="s">
        <v>1023</v>
      </c>
      <c r="H528" s="1037" t="s">
        <v>1023</v>
      </c>
      <c r="I528" s="1037">
        <v>1</v>
      </c>
      <c r="J528" s="1037">
        <v>1</v>
      </c>
      <c r="K528" s="1037">
        <v>2</v>
      </c>
      <c r="L528" s="1037" t="s">
        <v>1023</v>
      </c>
      <c r="M528" s="1037" t="s">
        <v>1023</v>
      </c>
      <c r="N528" s="1037" t="s">
        <v>1023</v>
      </c>
      <c r="O528" s="1032"/>
    </row>
    <row r="529" spans="2:15">
      <c r="B529" s="1479"/>
      <c r="C529" s="1041" t="s">
        <v>2509</v>
      </c>
      <c r="D529" s="1037">
        <v>3</v>
      </c>
      <c r="E529" s="1037" t="s">
        <v>1023</v>
      </c>
      <c r="F529" s="1037" t="s">
        <v>1023</v>
      </c>
      <c r="G529" s="1037" t="s">
        <v>1023</v>
      </c>
      <c r="H529" s="1037" t="s">
        <v>1023</v>
      </c>
      <c r="I529" s="1037">
        <v>1</v>
      </c>
      <c r="J529" s="1037" t="s">
        <v>1023</v>
      </c>
      <c r="K529" s="1037">
        <v>2</v>
      </c>
      <c r="L529" s="1037" t="s">
        <v>1023</v>
      </c>
      <c r="M529" s="1037" t="s">
        <v>1023</v>
      </c>
      <c r="N529" s="1037" t="s">
        <v>1023</v>
      </c>
      <c r="O529" s="1032"/>
    </row>
    <row r="530" spans="2:15">
      <c r="B530" s="1479"/>
      <c r="C530" s="1041" t="s">
        <v>2510</v>
      </c>
      <c r="D530" s="1037">
        <v>1</v>
      </c>
      <c r="E530" s="1037" t="s">
        <v>1023</v>
      </c>
      <c r="F530" s="1037" t="s">
        <v>1023</v>
      </c>
      <c r="G530" s="1037" t="s">
        <v>1023</v>
      </c>
      <c r="H530" s="1037" t="s">
        <v>1023</v>
      </c>
      <c r="I530" s="1037" t="s">
        <v>1023</v>
      </c>
      <c r="J530" s="1037">
        <v>1</v>
      </c>
      <c r="K530" s="1037" t="s">
        <v>1023</v>
      </c>
      <c r="L530" s="1037" t="s">
        <v>1023</v>
      </c>
      <c r="M530" s="1037" t="s">
        <v>1023</v>
      </c>
      <c r="N530" s="1037" t="s">
        <v>1023</v>
      </c>
      <c r="O530" s="1032"/>
    </row>
    <row r="531" spans="2:15">
      <c r="B531" s="1479" t="s">
        <v>1531</v>
      </c>
      <c r="C531" s="1041" t="s">
        <v>49</v>
      </c>
      <c r="D531" s="1037">
        <v>4</v>
      </c>
      <c r="E531" s="1037" t="s">
        <v>1023</v>
      </c>
      <c r="F531" s="1037" t="s">
        <v>1023</v>
      </c>
      <c r="G531" s="1037" t="s">
        <v>1023</v>
      </c>
      <c r="H531" s="1037" t="s">
        <v>1023</v>
      </c>
      <c r="I531" s="1037" t="s">
        <v>1023</v>
      </c>
      <c r="J531" s="1037">
        <v>1</v>
      </c>
      <c r="K531" s="1037">
        <v>1</v>
      </c>
      <c r="L531" s="1037" t="s">
        <v>1023</v>
      </c>
      <c r="M531" s="1037">
        <v>2</v>
      </c>
      <c r="N531" s="1037" t="s">
        <v>1023</v>
      </c>
      <c r="O531" s="1032"/>
    </row>
    <row r="532" spans="2:15">
      <c r="B532" s="1479"/>
      <c r="C532" s="1041" t="s">
        <v>2509</v>
      </c>
      <c r="D532" s="1037">
        <v>1</v>
      </c>
      <c r="E532" s="1037" t="s">
        <v>1023</v>
      </c>
      <c r="F532" s="1037" t="s">
        <v>1023</v>
      </c>
      <c r="G532" s="1037" t="s">
        <v>1023</v>
      </c>
      <c r="H532" s="1037" t="s">
        <v>1023</v>
      </c>
      <c r="I532" s="1037" t="s">
        <v>1023</v>
      </c>
      <c r="J532" s="1037">
        <v>1</v>
      </c>
      <c r="K532" s="1037" t="s">
        <v>1023</v>
      </c>
      <c r="L532" s="1037" t="s">
        <v>1023</v>
      </c>
      <c r="M532" s="1037" t="s">
        <v>1023</v>
      </c>
      <c r="N532" s="1037" t="s">
        <v>1023</v>
      </c>
      <c r="O532" s="1032"/>
    </row>
    <row r="533" spans="2:15">
      <c r="B533" s="1479"/>
      <c r="C533" s="1041" t="s">
        <v>2510</v>
      </c>
      <c r="D533" s="1037">
        <v>3</v>
      </c>
      <c r="E533" s="1037" t="s">
        <v>1023</v>
      </c>
      <c r="F533" s="1037" t="s">
        <v>1023</v>
      </c>
      <c r="G533" s="1037" t="s">
        <v>1023</v>
      </c>
      <c r="H533" s="1037" t="s">
        <v>1023</v>
      </c>
      <c r="I533" s="1037" t="s">
        <v>1023</v>
      </c>
      <c r="J533" s="1037" t="s">
        <v>1023</v>
      </c>
      <c r="K533" s="1037">
        <v>1</v>
      </c>
      <c r="L533" s="1037" t="s">
        <v>1023</v>
      </c>
      <c r="M533" s="1037">
        <v>2</v>
      </c>
      <c r="N533" s="1037" t="s">
        <v>1023</v>
      </c>
      <c r="O533" s="1032"/>
    </row>
    <row r="534" spans="2:15">
      <c r="B534" s="1479" t="s">
        <v>1532</v>
      </c>
      <c r="C534" s="1041" t="s">
        <v>49</v>
      </c>
      <c r="D534" s="1037">
        <v>24</v>
      </c>
      <c r="E534" s="1037" t="s">
        <v>1023</v>
      </c>
      <c r="F534" s="1037" t="s">
        <v>1023</v>
      </c>
      <c r="G534" s="1037" t="s">
        <v>1023</v>
      </c>
      <c r="H534" s="1037">
        <v>1</v>
      </c>
      <c r="I534" s="1037" t="s">
        <v>1023</v>
      </c>
      <c r="J534" s="1037">
        <v>1</v>
      </c>
      <c r="K534" s="1037">
        <v>7</v>
      </c>
      <c r="L534" s="1037">
        <v>7</v>
      </c>
      <c r="M534" s="1037">
        <v>8</v>
      </c>
      <c r="N534" s="1037" t="s">
        <v>1023</v>
      </c>
      <c r="O534" s="1032"/>
    </row>
    <row r="535" spans="2:15">
      <c r="B535" s="1479"/>
      <c r="C535" s="1041" t="s">
        <v>2509</v>
      </c>
      <c r="D535" s="1037" t="s">
        <v>2768</v>
      </c>
      <c r="E535" s="1037" t="s">
        <v>1023</v>
      </c>
      <c r="F535" s="1037" t="s">
        <v>1023</v>
      </c>
      <c r="G535" s="1037" t="s">
        <v>1023</v>
      </c>
      <c r="H535" s="1037">
        <v>1</v>
      </c>
      <c r="I535" s="1037" t="s">
        <v>1023</v>
      </c>
      <c r="J535" s="1037" t="s">
        <v>1023</v>
      </c>
      <c r="K535" s="1037">
        <v>2</v>
      </c>
      <c r="L535" s="1037">
        <v>1</v>
      </c>
      <c r="M535" s="1037">
        <v>6</v>
      </c>
      <c r="N535" s="1037" t="s">
        <v>1023</v>
      </c>
      <c r="O535" s="1032"/>
    </row>
    <row r="536" spans="2:15">
      <c r="B536" s="1479"/>
      <c r="C536" s="1041" t="s">
        <v>2510</v>
      </c>
      <c r="D536" s="1037">
        <v>14</v>
      </c>
      <c r="E536" s="1037" t="s">
        <v>1023</v>
      </c>
      <c r="F536" s="1037" t="s">
        <v>1023</v>
      </c>
      <c r="G536" s="1037" t="s">
        <v>1023</v>
      </c>
      <c r="H536" s="1037" t="s">
        <v>1023</v>
      </c>
      <c r="I536" s="1037" t="s">
        <v>1023</v>
      </c>
      <c r="J536" s="1037">
        <v>1</v>
      </c>
      <c r="K536" s="1037">
        <v>5</v>
      </c>
      <c r="L536" s="1037">
        <v>6</v>
      </c>
      <c r="M536" s="1037">
        <v>2</v>
      </c>
      <c r="N536" s="1037" t="s">
        <v>1023</v>
      </c>
      <c r="O536" s="1032"/>
    </row>
    <row r="537" spans="2:15">
      <c r="B537" s="1479" t="s">
        <v>2563</v>
      </c>
      <c r="C537" s="1041" t="s">
        <v>49</v>
      </c>
      <c r="D537" s="1037">
        <v>3</v>
      </c>
      <c r="E537" s="1037" t="s">
        <v>1023</v>
      </c>
      <c r="F537" s="1037" t="s">
        <v>1023</v>
      </c>
      <c r="G537" s="1037" t="s">
        <v>1023</v>
      </c>
      <c r="H537" s="1037" t="s">
        <v>1023</v>
      </c>
      <c r="I537" s="1037" t="s">
        <v>1023</v>
      </c>
      <c r="J537" s="1037" t="s">
        <v>1023</v>
      </c>
      <c r="K537" s="1037" t="s">
        <v>1023</v>
      </c>
      <c r="L537" s="1037" t="s">
        <v>1023</v>
      </c>
      <c r="M537" s="1037">
        <v>3</v>
      </c>
      <c r="N537" s="1037" t="s">
        <v>1023</v>
      </c>
      <c r="O537" s="1032"/>
    </row>
    <row r="538" spans="2:15">
      <c r="B538" s="1479"/>
      <c r="C538" s="1041" t="s">
        <v>2509</v>
      </c>
      <c r="D538" s="1037">
        <v>1</v>
      </c>
      <c r="E538" s="1037" t="s">
        <v>1023</v>
      </c>
      <c r="F538" s="1037" t="s">
        <v>1023</v>
      </c>
      <c r="G538" s="1037" t="s">
        <v>1023</v>
      </c>
      <c r="H538" s="1037" t="s">
        <v>1023</v>
      </c>
      <c r="I538" s="1037" t="s">
        <v>1023</v>
      </c>
      <c r="J538" s="1037" t="s">
        <v>1023</v>
      </c>
      <c r="K538" s="1037" t="s">
        <v>1023</v>
      </c>
      <c r="L538" s="1037" t="s">
        <v>1023</v>
      </c>
      <c r="M538" s="1037">
        <v>1</v>
      </c>
      <c r="N538" s="1037" t="s">
        <v>1023</v>
      </c>
      <c r="O538" s="1032"/>
    </row>
    <row r="539" spans="2:15">
      <c r="B539" s="1479"/>
      <c r="C539" s="1041" t="s">
        <v>2510</v>
      </c>
      <c r="D539" s="1037">
        <v>2</v>
      </c>
      <c r="E539" s="1037" t="s">
        <v>1023</v>
      </c>
      <c r="F539" s="1037" t="s">
        <v>1023</v>
      </c>
      <c r="G539" s="1037" t="s">
        <v>1023</v>
      </c>
      <c r="H539" s="1037" t="s">
        <v>1023</v>
      </c>
      <c r="I539" s="1037" t="s">
        <v>1023</v>
      </c>
      <c r="J539" s="1037" t="s">
        <v>1023</v>
      </c>
      <c r="K539" s="1037" t="s">
        <v>1023</v>
      </c>
      <c r="L539" s="1037" t="s">
        <v>1023</v>
      </c>
      <c r="M539" s="1037">
        <v>2</v>
      </c>
      <c r="N539" s="1037" t="s">
        <v>1023</v>
      </c>
      <c r="O539" s="1032"/>
    </row>
    <row r="540" spans="2:15">
      <c r="B540" s="1479" t="s">
        <v>1533</v>
      </c>
      <c r="C540" s="1041" t="s">
        <v>49</v>
      </c>
      <c r="D540" s="1037">
        <v>42</v>
      </c>
      <c r="E540" s="1037" t="s">
        <v>1023</v>
      </c>
      <c r="F540" s="1037" t="s">
        <v>1023</v>
      </c>
      <c r="G540" s="1037" t="s">
        <v>1023</v>
      </c>
      <c r="H540" s="1037" t="s">
        <v>1023</v>
      </c>
      <c r="I540" s="1037">
        <v>2</v>
      </c>
      <c r="J540" s="1037">
        <v>2</v>
      </c>
      <c r="K540" s="1037">
        <v>13</v>
      </c>
      <c r="L540" s="1037">
        <v>7</v>
      </c>
      <c r="M540" s="1037">
        <v>18</v>
      </c>
      <c r="N540" s="1037" t="s">
        <v>1023</v>
      </c>
      <c r="O540" s="1032"/>
    </row>
    <row r="541" spans="2:15">
      <c r="B541" s="1479"/>
      <c r="C541" s="1041" t="s">
        <v>2509</v>
      </c>
      <c r="D541" s="1037">
        <v>22</v>
      </c>
      <c r="E541" s="1037" t="s">
        <v>1023</v>
      </c>
      <c r="F541" s="1037" t="s">
        <v>1023</v>
      </c>
      <c r="G541" s="1037" t="s">
        <v>1023</v>
      </c>
      <c r="H541" s="1037" t="s">
        <v>1023</v>
      </c>
      <c r="I541" s="1037">
        <v>2</v>
      </c>
      <c r="J541" s="1037">
        <v>2</v>
      </c>
      <c r="K541" s="1037">
        <v>11</v>
      </c>
      <c r="L541" s="1037">
        <v>2</v>
      </c>
      <c r="M541" s="1037">
        <v>5</v>
      </c>
      <c r="N541" s="1037" t="s">
        <v>1023</v>
      </c>
      <c r="O541" s="1032"/>
    </row>
    <row r="542" spans="2:15">
      <c r="B542" s="1479"/>
      <c r="C542" s="1041" t="s">
        <v>2510</v>
      </c>
      <c r="D542" s="1037" t="s">
        <v>2771</v>
      </c>
      <c r="E542" s="1037" t="s">
        <v>1023</v>
      </c>
      <c r="F542" s="1037" t="s">
        <v>1023</v>
      </c>
      <c r="G542" s="1037" t="s">
        <v>1023</v>
      </c>
      <c r="H542" s="1037" t="s">
        <v>1023</v>
      </c>
      <c r="I542" s="1037" t="s">
        <v>1023</v>
      </c>
      <c r="J542" s="1037" t="s">
        <v>1023</v>
      </c>
      <c r="K542" s="1037">
        <v>2</v>
      </c>
      <c r="L542" s="1037">
        <v>5</v>
      </c>
      <c r="M542" s="1037">
        <v>13</v>
      </c>
      <c r="N542" s="1037" t="s">
        <v>1023</v>
      </c>
      <c r="O542" s="1032"/>
    </row>
    <row r="543" spans="2:15">
      <c r="B543" s="1479" t="s">
        <v>1534</v>
      </c>
      <c r="C543" s="1041" t="s">
        <v>49</v>
      </c>
      <c r="D543" s="1037">
        <v>1</v>
      </c>
      <c r="E543" s="1037" t="s">
        <v>1023</v>
      </c>
      <c r="F543" s="1037" t="s">
        <v>1023</v>
      </c>
      <c r="G543" s="1037" t="s">
        <v>1023</v>
      </c>
      <c r="H543" s="1037" t="s">
        <v>1023</v>
      </c>
      <c r="I543" s="1037" t="s">
        <v>1023</v>
      </c>
      <c r="J543" s="1037" t="s">
        <v>1023</v>
      </c>
      <c r="K543" s="1037" t="s">
        <v>1023</v>
      </c>
      <c r="L543" s="1037" t="s">
        <v>1023</v>
      </c>
      <c r="M543" s="1037">
        <v>1</v>
      </c>
      <c r="N543" s="1037" t="s">
        <v>1023</v>
      </c>
      <c r="O543" s="1032"/>
    </row>
    <row r="544" spans="2:15">
      <c r="B544" s="1479"/>
      <c r="C544" s="1041" t="s">
        <v>2510</v>
      </c>
      <c r="D544" s="1037">
        <v>1</v>
      </c>
      <c r="E544" s="1037" t="s">
        <v>1023</v>
      </c>
      <c r="F544" s="1037" t="s">
        <v>1023</v>
      </c>
      <c r="G544" s="1037" t="s">
        <v>1023</v>
      </c>
      <c r="H544" s="1037" t="s">
        <v>1023</v>
      </c>
      <c r="I544" s="1037" t="s">
        <v>1023</v>
      </c>
      <c r="J544" s="1037" t="s">
        <v>1023</v>
      </c>
      <c r="K544" s="1037" t="s">
        <v>1023</v>
      </c>
      <c r="L544" s="1037" t="s">
        <v>1023</v>
      </c>
      <c r="M544" s="1037">
        <v>1</v>
      </c>
      <c r="N544" s="1037" t="s">
        <v>1023</v>
      </c>
      <c r="O544" s="1032"/>
    </row>
    <row r="545" spans="2:15">
      <c r="B545" s="1479" t="s">
        <v>1535</v>
      </c>
      <c r="C545" s="1041" t="s">
        <v>49</v>
      </c>
      <c r="D545" s="1037">
        <v>169</v>
      </c>
      <c r="E545" s="1037" t="s">
        <v>1023</v>
      </c>
      <c r="F545" s="1037" t="s">
        <v>1023</v>
      </c>
      <c r="G545" s="1037" t="s">
        <v>1023</v>
      </c>
      <c r="H545" s="1037">
        <v>4</v>
      </c>
      <c r="I545" s="1037">
        <v>1</v>
      </c>
      <c r="J545" s="1037">
        <v>3</v>
      </c>
      <c r="K545" s="1037">
        <v>19</v>
      </c>
      <c r="L545" s="1037">
        <v>13</v>
      </c>
      <c r="M545" s="1037">
        <v>129</v>
      </c>
      <c r="N545" s="1037" t="s">
        <v>1023</v>
      </c>
      <c r="O545" s="1032"/>
    </row>
    <row r="546" spans="2:15">
      <c r="B546" s="1479"/>
      <c r="C546" s="1041" t="s">
        <v>2509</v>
      </c>
      <c r="D546" s="1037">
        <v>82</v>
      </c>
      <c r="E546" s="1037" t="s">
        <v>1023</v>
      </c>
      <c r="F546" s="1037" t="s">
        <v>1023</v>
      </c>
      <c r="G546" s="1037" t="s">
        <v>1023</v>
      </c>
      <c r="H546" s="1037">
        <v>2</v>
      </c>
      <c r="I546" s="1037">
        <v>1</v>
      </c>
      <c r="J546" s="1037">
        <v>1</v>
      </c>
      <c r="K546" s="1037">
        <v>6</v>
      </c>
      <c r="L546" s="1037">
        <v>5</v>
      </c>
      <c r="M546" s="1037">
        <v>67</v>
      </c>
      <c r="N546" s="1037" t="s">
        <v>1023</v>
      </c>
      <c r="O546" s="1032"/>
    </row>
    <row r="547" spans="2:15">
      <c r="B547" s="1479"/>
      <c r="C547" s="1041" t="s">
        <v>2510</v>
      </c>
      <c r="D547" s="1037">
        <v>87</v>
      </c>
      <c r="E547" s="1037" t="s">
        <v>1023</v>
      </c>
      <c r="F547" s="1037" t="s">
        <v>1023</v>
      </c>
      <c r="G547" s="1037" t="s">
        <v>1023</v>
      </c>
      <c r="H547" s="1037">
        <v>2</v>
      </c>
      <c r="I547" s="1037" t="s">
        <v>1023</v>
      </c>
      <c r="J547" s="1037">
        <v>2</v>
      </c>
      <c r="K547" s="1037">
        <v>13</v>
      </c>
      <c r="L547" s="1037">
        <v>8</v>
      </c>
      <c r="M547" s="1037">
        <v>62</v>
      </c>
      <c r="N547" s="1037" t="s">
        <v>1023</v>
      </c>
      <c r="O547" s="1032"/>
    </row>
    <row r="548" spans="2:15">
      <c r="B548" s="1479" t="s">
        <v>2564</v>
      </c>
      <c r="C548" s="1041" t="s">
        <v>49</v>
      </c>
      <c r="D548" s="1037">
        <v>14</v>
      </c>
      <c r="E548" s="1037" t="s">
        <v>1023</v>
      </c>
      <c r="F548" s="1037" t="s">
        <v>1023</v>
      </c>
      <c r="G548" s="1037" t="s">
        <v>1023</v>
      </c>
      <c r="H548" s="1037">
        <v>2</v>
      </c>
      <c r="I548" s="1037">
        <v>1</v>
      </c>
      <c r="J548" s="1037">
        <v>1</v>
      </c>
      <c r="K548" s="1037">
        <v>3</v>
      </c>
      <c r="L548" s="1037">
        <v>2</v>
      </c>
      <c r="M548" s="1037">
        <v>5</v>
      </c>
      <c r="N548" s="1037" t="s">
        <v>1023</v>
      </c>
      <c r="O548" s="1032"/>
    </row>
    <row r="549" spans="2:15">
      <c r="B549" s="1479"/>
      <c r="C549" s="1041" t="s">
        <v>2509</v>
      </c>
      <c r="D549" s="1037">
        <v>3</v>
      </c>
      <c r="E549" s="1037" t="s">
        <v>1023</v>
      </c>
      <c r="F549" s="1037" t="s">
        <v>1023</v>
      </c>
      <c r="G549" s="1037" t="s">
        <v>1023</v>
      </c>
      <c r="H549" s="1037">
        <v>1</v>
      </c>
      <c r="I549" s="1037">
        <v>1</v>
      </c>
      <c r="J549" s="1037" t="s">
        <v>1023</v>
      </c>
      <c r="K549" s="1037" t="s">
        <v>1023</v>
      </c>
      <c r="L549" s="1037" t="s">
        <v>1023</v>
      </c>
      <c r="M549" s="1037">
        <v>1</v>
      </c>
      <c r="N549" s="1037" t="s">
        <v>1023</v>
      </c>
      <c r="O549" s="1032"/>
    </row>
    <row r="550" spans="2:15">
      <c r="B550" s="1479"/>
      <c r="C550" s="1041" t="s">
        <v>2510</v>
      </c>
      <c r="D550" s="1037">
        <v>11</v>
      </c>
      <c r="E550" s="1037" t="s">
        <v>1023</v>
      </c>
      <c r="F550" s="1037" t="s">
        <v>1023</v>
      </c>
      <c r="G550" s="1037" t="s">
        <v>1023</v>
      </c>
      <c r="H550" s="1037">
        <v>1</v>
      </c>
      <c r="I550" s="1037" t="s">
        <v>1023</v>
      </c>
      <c r="J550" s="1037">
        <v>1</v>
      </c>
      <c r="K550" s="1037">
        <v>3</v>
      </c>
      <c r="L550" s="1037">
        <v>2</v>
      </c>
      <c r="M550" s="1037">
        <v>4</v>
      </c>
      <c r="N550" s="1037" t="s">
        <v>1023</v>
      </c>
      <c r="O550" s="1032"/>
    </row>
    <row r="551" spans="2:15">
      <c r="B551" s="1479" t="s">
        <v>1536</v>
      </c>
      <c r="C551" s="1041" t="s">
        <v>49</v>
      </c>
      <c r="D551" s="1037">
        <v>5</v>
      </c>
      <c r="E551" s="1037" t="s">
        <v>1023</v>
      </c>
      <c r="F551" s="1037" t="s">
        <v>1023</v>
      </c>
      <c r="G551" s="1037" t="s">
        <v>1023</v>
      </c>
      <c r="H551" s="1037" t="s">
        <v>1023</v>
      </c>
      <c r="I551" s="1037" t="s">
        <v>1023</v>
      </c>
      <c r="J551" s="1037">
        <v>1</v>
      </c>
      <c r="K551" s="1037">
        <v>1</v>
      </c>
      <c r="L551" s="1037" t="s">
        <v>1023</v>
      </c>
      <c r="M551" s="1037">
        <v>3</v>
      </c>
      <c r="N551" s="1037" t="s">
        <v>1023</v>
      </c>
      <c r="O551" s="1032"/>
    </row>
    <row r="552" spans="2:15">
      <c r="B552" s="1479"/>
      <c r="C552" s="1041" t="s">
        <v>2509</v>
      </c>
      <c r="D552" s="1037">
        <v>5</v>
      </c>
      <c r="E552" s="1037" t="s">
        <v>1023</v>
      </c>
      <c r="F552" s="1037" t="s">
        <v>1023</v>
      </c>
      <c r="G552" s="1037" t="s">
        <v>1023</v>
      </c>
      <c r="H552" s="1037" t="s">
        <v>1023</v>
      </c>
      <c r="I552" s="1037" t="s">
        <v>1023</v>
      </c>
      <c r="J552" s="1037">
        <v>1</v>
      </c>
      <c r="K552" s="1037">
        <v>1</v>
      </c>
      <c r="L552" s="1037" t="s">
        <v>1023</v>
      </c>
      <c r="M552" s="1037">
        <v>3</v>
      </c>
      <c r="N552" s="1037" t="s">
        <v>1023</v>
      </c>
      <c r="O552" s="1032"/>
    </row>
    <row r="553" spans="2:15">
      <c r="B553" s="1479" t="s">
        <v>2565</v>
      </c>
      <c r="C553" s="1041" t="s">
        <v>49</v>
      </c>
      <c r="D553" s="1037">
        <v>1</v>
      </c>
      <c r="E553" s="1037" t="s">
        <v>1023</v>
      </c>
      <c r="F553" s="1037">
        <v>1</v>
      </c>
      <c r="G553" s="1037" t="s">
        <v>1023</v>
      </c>
      <c r="H553" s="1037" t="s">
        <v>1023</v>
      </c>
      <c r="I553" s="1037" t="s">
        <v>1023</v>
      </c>
      <c r="J553" s="1037" t="s">
        <v>1023</v>
      </c>
      <c r="K553" s="1037" t="s">
        <v>1023</v>
      </c>
      <c r="L553" s="1037" t="s">
        <v>1023</v>
      </c>
      <c r="M553" s="1037" t="s">
        <v>1023</v>
      </c>
      <c r="N553" s="1037" t="s">
        <v>1023</v>
      </c>
      <c r="O553" s="1032"/>
    </row>
    <row r="554" spans="2:15">
      <c r="B554" s="1479"/>
      <c r="C554" s="1041" t="s">
        <v>2509</v>
      </c>
      <c r="D554" s="1037">
        <v>1</v>
      </c>
      <c r="E554" s="1037" t="s">
        <v>1023</v>
      </c>
      <c r="F554" s="1037">
        <v>1</v>
      </c>
      <c r="G554" s="1037" t="s">
        <v>1023</v>
      </c>
      <c r="H554" s="1037" t="s">
        <v>1023</v>
      </c>
      <c r="I554" s="1037" t="s">
        <v>1023</v>
      </c>
      <c r="J554" s="1037" t="s">
        <v>1023</v>
      </c>
      <c r="K554" s="1037" t="s">
        <v>1023</v>
      </c>
      <c r="L554" s="1037" t="s">
        <v>1023</v>
      </c>
      <c r="M554" s="1037" t="s">
        <v>1023</v>
      </c>
      <c r="N554" s="1037" t="s">
        <v>1023</v>
      </c>
      <c r="O554" s="1032"/>
    </row>
    <row r="555" spans="2:15">
      <c r="B555" s="1479" t="s">
        <v>1537</v>
      </c>
      <c r="C555" s="1041" t="s">
        <v>49</v>
      </c>
      <c r="D555" s="1037">
        <v>19</v>
      </c>
      <c r="E555" s="1037" t="s">
        <v>1023</v>
      </c>
      <c r="F555" s="1037" t="s">
        <v>1023</v>
      </c>
      <c r="G555" s="1037" t="s">
        <v>1023</v>
      </c>
      <c r="H555" s="1037" t="s">
        <v>1023</v>
      </c>
      <c r="I555" s="1037">
        <v>1</v>
      </c>
      <c r="J555" s="1037">
        <v>2</v>
      </c>
      <c r="K555" s="1037">
        <v>2</v>
      </c>
      <c r="L555" s="1037">
        <v>4</v>
      </c>
      <c r="M555" s="1037" t="s">
        <v>2768</v>
      </c>
      <c r="N555" s="1037" t="s">
        <v>1023</v>
      </c>
      <c r="O555" s="1032"/>
    </row>
    <row r="556" spans="2:15">
      <c r="B556" s="1479"/>
      <c r="C556" s="1041" t="s">
        <v>2509</v>
      </c>
      <c r="D556" s="1037">
        <v>7</v>
      </c>
      <c r="E556" s="1037" t="s">
        <v>1023</v>
      </c>
      <c r="F556" s="1037" t="s">
        <v>1023</v>
      </c>
      <c r="G556" s="1037" t="s">
        <v>1023</v>
      </c>
      <c r="H556" s="1037" t="s">
        <v>1023</v>
      </c>
      <c r="I556" s="1037" t="s">
        <v>1023</v>
      </c>
      <c r="J556" s="1037" t="s">
        <v>1023</v>
      </c>
      <c r="K556" s="1037">
        <v>1</v>
      </c>
      <c r="L556" s="1037">
        <v>2</v>
      </c>
      <c r="M556" s="1037">
        <v>4</v>
      </c>
      <c r="N556" s="1037" t="s">
        <v>1023</v>
      </c>
      <c r="O556" s="1032"/>
    </row>
    <row r="557" spans="2:15">
      <c r="B557" s="1479"/>
      <c r="C557" s="1041" t="s">
        <v>2510</v>
      </c>
      <c r="D557" s="1037">
        <v>12</v>
      </c>
      <c r="E557" s="1037" t="s">
        <v>1023</v>
      </c>
      <c r="F557" s="1037" t="s">
        <v>1023</v>
      </c>
      <c r="G557" s="1037" t="s">
        <v>1023</v>
      </c>
      <c r="H557" s="1037" t="s">
        <v>1023</v>
      </c>
      <c r="I557" s="1037">
        <v>1</v>
      </c>
      <c r="J557" s="1037">
        <v>2</v>
      </c>
      <c r="K557" s="1037">
        <v>1</v>
      </c>
      <c r="L557" s="1037">
        <v>2</v>
      </c>
      <c r="M557" s="1037">
        <v>6</v>
      </c>
      <c r="N557" s="1037" t="s">
        <v>1023</v>
      </c>
      <c r="O557" s="1032"/>
    </row>
    <row r="558" spans="2:15">
      <c r="B558" s="1479" t="s">
        <v>1538</v>
      </c>
      <c r="C558" s="1041" t="s">
        <v>49</v>
      </c>
      <c r="D558" s="1037">
        <v>67</v>
      </c>
      <c r="E558" s="1037" t="s">
        <v>1023</v>
      </c>
      <c r="F558" s="1037" t="s">
        <v>1023</v>
      </c>
      <c r="G558" s="1037" t="s">
        <v>1023</v>
      </c>
      <c r="H558" s="1037" t="s">
        <v>1023</v>
      </c>
      <c r="I558" s="1037">
        <v>1</v>
      </c>
      <c r="J558" s="1037">
        <v>4</v>
      </c>
      <c r="K558" s="1037">
        <v>15</v>
      </c>
      <c r="L558" s="1037">
        <v>7</v>
      </c>
      <c r="M558" s="1037" t="s">
        <v>2782</v>
      </c>
      <c r="N558" s="1037" t="s">
        <v>1023</v>
      </c>
      <c r="O558" s="1032"/>
    </row>
    <row r="559" spans="2:15">
      <c r="B559" s="1479"/>
      <c r="C559" s="1041" t="s">
        <v>2509</v>
      </c>
      <c r="D559" s="1037">
        <v>26</v>
      </c>
      <c r="E559" s="1037" t="s">
        <v>1023</v>
      </c>
      <c r="F559" s="1037" t="s">
        <v>1023</v>
      </c>
      <c r="G559" s="1037" t="s">
        <v>1023</v>
      </c>
      <c r="H559" s="1037" t="s">
        <v>1023</v>
      </c>
      <c r="I559" s="1037">
        <v>1</v>
      </c>
      <c r="J559" s="1037">
        <v>1</v>
      </c>
      <c r="K559" s="1037">
        <v>4</v>
      </c>
      <c r="L559" s="1037">
        <v>2</v>
      </c>
      <c r="M559" s="1037">
        <v>18</v>
      </c>
      <c r="N559" s="1037" t="s">
        <v>1023</v>
      </c>
      <c r="O559" s="1032"/>
    </row>
    <row r="560" spans="2:15">
      <c r="B560" s="1479"/>
      <c r="C560" s="1041" t="s">
        <v>2510</v>
      </c>
      <c r="D560" s="1037">
        <v>41</v>
      </c>
      <c r="E560" s="1037" t="s">
        <v>1023</v>
      </c>
      <c r="F560" s="1037" t="s">
        <v>1023</v>
      </c>
      <c r="G560" s="1037" t="s">
        <v>1023</v>
      </c>
      <c r="H560" s="1037" t="s">
        <v>1023</v>
      </c>
      <c r="I560" s="1037" t="s">
        <v>1023</v>
      </c>
      <c r="J560" s="1037">
        <v>3</v>
      </c>
      <c r="K560" s="1037">
        <v>11</v>
      </c>
      <c r="L560" s="1037">
        <v>5</v>
      </c>
      <c r="M560" s="1037">
        <v>22</v>
      </c>
      <c r="N560" s="1037" t="s">
        <v>1023</v>
      </c>
      <c r="O560" s="1032"/>
    </row>
    <row r="561" spans="2:15">
      <c r="B561" s="1479" t="s">
        <v>1539</v>
      </c>
      <c r="C561" s="1041" t="s">
        <v>49</v>
      </c>
      <c r="D561" s="1037">
        <v>7</v>
      </c>
      <c r="E561" s="1037" t="s">
        <v>1023</v>
      </c>
      <c r="F561" s="1037" t="s">
        <v>1023</v>
      </c>
      <c r="G561" s="1037" t="s">
        <v>1023</v>
      </c>
      <c r="H561" s="1037">
        <v>2</v>
      </c>
      <c r="I561" s="1037" t="s">
        <v>1023</v>
      </c>
      <c r="J561" s="1037">
        <v>1</v>
      </c>
      <c r="K561" s="1037" t="s">
        <v>1023</v>
      </c>
      <c r="L561" s="1037" t="s">
        <v>1023</v>
      </c>
      <c r="M561" s="1037">
        <v>4</v>
      </c>
      <c r="N561" s="1037" t="s">
        <v>1023</v>
      </c>
      <c r="O561" s="1032"/>
    </row>
    <row r="562" spans="2:15">
      <c r="B562" s="1479"/>
      <c r="C562" s="1041" t="s">
        <v>2509</v>
      </c>
      <c r="D562" s="1037">
        <v>5</v>
      </c>
      <c r="E562" s="1037" t="s">
        <v>1023</v>
      </c>
      <c r="F562" s="1037" t="s">
        <v>1023</v>
      </c>
      <c r="G562" s="1037" t="s">
        <v>1023</v>
      </c>
      <c r="H562" s="1037">
        <v>1</v>
      </c>
      <c r="I562" s="1037" t="s">
        <v>1023</v>
      </c>
      <c r="J562" s="1037">
        <v>1</v>
      </c>
      <c r="K562" s="1037" t="s">
        <v>1023</v>
      </c>
      <c r="L562" s="1037" t="s">
        <v>1023</v>
      </c>
      <c r="M562" s="1037">
        <v>3</v>
      </c>
      <c r="N562" s="1037" t="s">
        <v>1023</v>
      </c>
      <c r="O562" s="1032"/>
    </row>
    <row r="563" spans="2:15">
      <c r="B563" s="1479"/>
      <c r="C563" s="1041" t="s">
        <v>2510</v>
      </c>
      <c r="D563" s="1037">
        <v>2</v>
      </c>
      <c r="E563" s="1037" t="s">
        <v>1023</v>
      </c>
      <c r="F563" s="1037" t="s">
        <v>1023</v>
      </c>
      <c r="G563" s="1037" t="s">
        <v>1023</v>
      </c>
      <c r="H563" s="1037">
        <v>1</v>
      </c>
      <c r="I563" s="1037" t="s">
        <v>1023</v>
      </c>
      <c r="J563" s="1037" t="s">
        <v>1023</v>
      </c>
      <c r="K563" s="1037" t="s">
        <v>1023</v>
      </c>
      <c r="L563" s="1037" t="s">
        <v>1023</v>
      </c>
      <c r="M563" s="1037">
        <v>1</v>
      </c>
      <c r="N563" s="1037" t="s">
        <v>1023</v>
      </c>
      <c r="O563" s="1032"/>
    </row>
    <row r="564" spans="2:15">
      <c r="B564" s="1479" t="s">
        <v>2566</v>
      </c>
      <c r="C564" s="1041" t="s">
        <v>49</v>
      </c>
      <c r="D564" s="1037">
        <v>1</v>
      </c>
      <c r="E564" s="1037" t="s">
        <v>1023</v>
      </c>
      <c r="F564" s="1037" t="s">
        <v>1023</v>
      </c>
      <c r="G564" s="1037" t="s">
        <v>1023</v>
      </c>
      <c r="H564" s="1037" t="s">
        <v>1023</v>
      </c>
      <c r="I564" s="1037" t="s">
        <v>1023</v>
      </c>
      <c r="J564" s="1037" t="s">
        <v>1023</v>
      </c>
      <c r="K564" s="1037" t="s">
        <v>1023</v>
      </c>
      <c r="L564" s="1037" t="s">
        <v>1023</v>
      </c>
      <c r="M564" s="1037">
        <v>1</v>
      </c>
      <c r="N564" s="1037" t="s">
        <v>1023</v>
      </c>
      <c r="O564" s="1032"/>
    </row>
    <row r="565" spans="2:15">
      <c r="B565" s="1479"/>
      <c r="C565" s="1041" t="s">
        <v>2510</v>
      </c>
      <c r="D565" s="1037">
        <v>1</v>
      </c>
      <c r="E565" s="1037" t="s">
        <v>1023</v>
      </c>
      <c r="F565" s="1037" t="s">
        <v>1023</v>
      </c>
      <c r="G565" s="1037" t="s">
        <v>1023</v>
      </c>
      <c r="H565" s="1037" t="s">
        <v>1023</v>
      </c>
      <c r="I565" s="1037" t="s">
        <v>1023</v>
      </c>
      <c r="J565" s="1037" t="s">
        <v>1023</v>
      </c>
      <c r="K565" s="1037" t="s">
        <v>1023</v>
      </c>
      <c r="L565" s="1037" t="s">
        <v>1023</v>
      </c>
      <c r="M565" s="1037">
        <v>1</v>
      </c>
      <c r="N565" s="1037" t="s">
        <v>1023</v>
      </c>
      <c r="O565" s="1032"/>
    </row>
    <row r="566" spans="2:15">
      <c r="B566" s="1479" t="s">
        <v>1540</v>
      </c>
      <c r="C566" s="1041" t="s">
        <v>49</v>
      </c>
      <c r="D566" s="1037">
        <v>1</v>
      </c>
      <c r="E566" s="1037" t="s">
        <v>1023</v>
      </c>
      <c r="F566" s="1037" t="s">
        <v>1023</v>
      </c>
      <c r="G566" s="1037" t="s">
        <v>1023</v>
      </c>
      <c r="H566" s="1037" t="s">
        <v>1023</v>
      </c>
      <c r="I566" s="1037" t="s">
        <v>1023</v>
      </c>
      <c r="J566" s="1037">
        <v>1</v>
      </c>
      <c r="K566" s="1037" t="s">
        <v>1023</v>
      </c>
      <c r="L566" s="1037" t="s">
        <v>1023</v>
      </c>
      <c r="M566" s="1037" t="s">
        <v>1023</v>
      </c>
      <c r="N566" s="1037" t="s">
        <v>1023</v>
      </c>
      <c r="O566" s="1032"/>
    </row>
    <row r="567" spans="2:15">
      <c r="B567" s="1479"/>
      <c r="C567" s="1041" t="s">
        <v>2509</v>
      </c>
      <c r="D567" s="1037">
        <v>1</v>
      </c>
      <c r="E567" s="1037" t="s">
        <v>1023</v>
      </c>
      <c r="F567" s="1037" t="s">
        <v>1023</v>
      </c>
      <c r="G567" s="1037" t="s">
        <v>1023</v>
      </c>
      <c r="H567" s="1037" t="s">
        <v>1023</v>
      </c>
      <c r="I567" s="1037" t="s">
        <v>1023</v>
      </c>
      <c r="J567" s="1037">
        <v>1</v>
      </c>
      <c r="K567" s="1037" t="s">
        <v>1023</v>
      </c>
      <c r="L567" s="1037" t="s">
        <v>1023</v>
      </c>
      <c r="M567" s="1037" t="s">
        <v>1023</v>
      </c>
      <c r="N567" s="1037" t="s">
        <v>1023</v>
      </c>
      <c r="O567" s="1032"/>
    </row>
    <row r="568" spans="2:15">
      <c r="B568" s="1479" t="s">
        <v>1541</v>
      </c>
      <c r="C568" s="1041" t="s">
        <v>49</v>
      </c>
      <c r="D568" s="1037">
        <v>4</v>
      </c>
      <c r="E568" s="1037" t="s">
        <v>1023</v>
      </c>
      <c r="F568" s="1037" t="s">
        <v>1023</v>
      </c>
      <c r="G568" s="1037" t="s">
        <v>1023</v>
      </c>
      <c r="H568" s="1037" t="s">
        <v>1023</v>
      </c>
      <c r="I568" s="1037" t="s">
        <v>1023</v>
      </c>
      <c r="J568" s="1037" t="s">
        <v>1023</v>
      </c>
      <c r="K568" s="1037" t="s">
        <v>1023</v>
      </c>
      <c r="L568" s="1037" t="s">
        <v>1023</v>
      </c>
      <c r="M568" s="1037">
        <v>4</v>
      </c>
      <c r="N568" s="1037" t="s">
        <v>1023</v>
      </c>
      <c r="O568" s="1032"/>
    </row>
    <row r="569" spans="2:15">
      <c r="B569" s="1479"/>
      <c r="C569" s="1041" t="s">
        <v>2509</v>
      </c>
      <c r="D569" s="1037">
        <v>2</v>
      </c>
      <c r="E569" s="1037" t="s">
        <v>1023</v>
      </c>
      <c r="F569" s="1037" t="s">
        <v>1023</v>
      </c>
      <c r="G569" s="1037" t="s">
        <v>1023</v>
      </c>
      <c r="H569" s="1037" t="s">
        <v>1023</v>
      </c>
      <c r="I569" s="1037" t="s">
        <v>1023</v>
      </c>
      <c r="J569" s="1037" t="s">
        <v>1023</v>
      </c>
      <c r="K569" s="1037" t="s">
        <v>1023</v>
      </c>
      <c r="L569" s="1037" t="s">
        <v>1023</v>
      </c>
      <c r="M569" s="1037">
        <v>2</v>
      </c>
      <c r="N569" s="1037" t="s">
        <v>1023</v>
      </c>
      <c r="O569" s="1032"/>
    </row>
    <row r="570" spans="2:15">
      <c r="B570" s="1479"/>
      <c r="C570" s="1041" t="s">
        <v>2510</v>
      </c>
      <c r="D570" s="1037">
        <v>2</v>
      </c>
      <c r="E570" s="1037" t="s">
        <v>1023</v>
      </c>
      <c r="F570" s="1037" t="s">
        <v>1023</v>
      </c>
      <c r="G570" s="1037" t="s">
        <v>1023</v>
      </c>
      <c r="H570" s="1037" t="s">
        <v>1023</v>
      </c>
      <c r="I570" s="1037" t="s">
        <v>1023</v>
      </c>
      <c r="J570" s="1037" t="s">
        <v>1023</v>
      </c>
      <c r="K570" s="1037" t="s">
        <v>1023</v>
      </c>
      <c r="L570" s="1037" t="s">
        <v>1023</v>
      </c>
      <c r="M570" s="1037">
        <v>2</v>
      </c>
      <c r="N570" s="1037" t="s">
        <v>1023</v>
      </c>
      <c r="O570" s="1032"/>
    </row>
    <row r="571" spans="2:15">
      <c r="B571" s="1479" t="s">
        <v>2567</v>
      </c>
      <c r="C571" s="1041" t="s">
        <v>49</v>
      </c>
      <c r="D571" s="1037">
        <v>1</v>
      </c>
      <c r="E571" s="1037" t="s">
        <v>1023</v>
      </c>
      <c r="F571" s="1037" t="s">
        <v>1023</v>
      </c>
      <c r="G571" s="1037" t="s">
        <v>1023</v>
      </c>
      <c r="H571" s="1037" t="s">
        <v>1023</v>
      </c>
      <c r="I571" s="1037" t="s">
        <v>1023</v>
      </c>
      <c r="J571" s="1037" t="s">
        <v>1023</v>
      </c>
      <c r="K571" s="1037">
        <v>1</v>
      </c>
      <c r="L571" s="1037" t="s">
        <v>1023</v>
      </c>
      <c r="M571" s="1037" t="s">
        <v>1023</v>
      </c>
      <c r="N571" s="1037" t="s">
        <v>1023</v>
      </c>
      <c r="O571" s="1032"/>
    </row>
    <row r="572" spans="2:15">
      <c r="B572" s="1479"/>
      <c r="C572" s="1041" t="s">
        <v>2509</v>
      </c>
      <c r="D572" s="1037">
        <v>1</v>
      </c>
      <c r="E572" s="1037" t="s">
        <v>1023</v>
      </c>
      <c r="F572" s="1037" t="s">
        <v>1023</v>
      </c>
      <c r="G572" s="1037" t="s">
        <v>1023</v>
      </c>
      <c r="H572" s="1037" t="s">
        <v>1023</v>
      </c>
      <c r="I572" s="1037" t="s">
        <v>1023</v>
      </c>
      <c r="J572" s="1037" t="s">
        <v>1023</v>
      </c>
      <c r="K572" s="1037">
        <v>1</v>
      </c>
      <c r="L572" s="1037" t="s">
        <v>1023</v>
      </c>
      <c r="M572" s="1037" t="s">
        <v>1023</v>
      </c>
      <c r="N572" s="1037" t="s">
        <v>1023</v>
      </c>
      <c r="O572" s="1032"/>
    </row>
    <row r="573" spans="2:15">
      <c r="B573" s="1479" t="s">
        <v>1542</v>
      </c>
      <c r="C573" s="1041" t="s">
        <v>49</v>
      </c>
      <c r="D573" s="1037">
        <v>12</v>
      </c>
      <c r="E573" s="1037" t="s">
        <v>1023</v>
      </c>
      <c r="F573" s="1037" t="s">
        <v>1023</v>
      </c>
      <c r="G573" s="1037" t="s">
        <v>1023</v>
      </c>
      <c r="H573" s="1037" t="s">
        <v>1023</v>
      </c>
      <c r="I573" s="1037" t="s">
        <v>1023</v>
      </c>
      <c r="J573" s="1037" t="s">
        <v>1023</v>
      </c>
      <c r="K573" s="1037">
        <v>1</v>
      </c>
      <c r="L573" s="1037">
        <v>3</v>
      </c>
      <c r="M573" s="1037">
        <v>8</v>
      </c>
      <c r="N573" s="1037" t="s">
        <v>1023</v>
      </c>
      <c r="O573" s="1032"/>
    </row>
    <row r="574" spans="2:15">
      <c r="B574" s="1479"/>
      <c r="C574" s="1041" t="s">
        <v>2509</v>
      </c>
      <c r="D574" s="1037">
        <v>9</v>
      </c>
      <c r="E574" s="1037" t="s">
        <v>1023</v>
      </c>
      <c r="F574" s="1037" t="s">
        <v>1023</v>
      </c>
      <c r="G574" s="1037" t="s">
        <v>1023</v>
      </c>
      <c r="H574" s="1037" t="s">
        <v>1023</v>
      </c>
      <c r="I574" s="1037" t="s">
        <v>1023</v>
      </c>
      <c r="J574" s="1037" t="s">
        <v>1023</v>
      </c>
      <c r="K574" s="1037">
        <v>1</v>
      </c>
      <c r="L574" s="1037">
        <v>2</v>
      </c>
      <c r="M574" s="1037">
        <v>6</v>
      </c>
      <c r="N574" s="1037" t="s">
        <v>1023</v>
      </c>
      <c r="O574" s="1032"/>
    </row>
    <row r="575" spans="2:15">
      <c r="B575" s="1479"/>
      <c r="C575" s="1041" t="s">
        <v>2510</v>
      </c>
      <c r="D575" s="1037">
        <v>3</v>
      </c>
      <c r="E575" s="1037" t="s">
        <v>1023</v>
      </c>
      <c r="F575" s="1037" t="s">
        <v>1023</v>
      </c>
      <c r="G575" s="1037" t="s">
        <v>1023</v>
      </c>
      <c r="H575" s="1037" t="s">
        <v>1023</v>
      </c>
      <c r="I575" s="1037" t="s">
        <v>1023</v>
      </c>
      <c r="J575" s="1037" t="s">
        <v>1023</v>
      </c>
      <c r="K575" s="1037" t="s">
        <v>1023</v>
      </c>
      <c r="L575" s="1037">
        <v>1</v>
      </c>
      <c r="M575" s="1037">
        <v>2</v>
      </c>
      <c r="N575" s="1037" t="s">
        <v>1023</v>
      </c>
      <c r="O575" s="1032"/>
    </row>
    <row r="576" spans="2:15">
      <c r="B576" s="1479" t="s">
        <v>2568</v>
      </c>
      <c r="C576" s="1041" t="s">
        <v>49</v>
      </c>
      <c r="D576" s="1037">
        <v>3</v>
      </c>
      <c r="E576" s="1037" t="s">
        <v>1023</v>
      </c>
      <c r="F576" s="1037" t="s">
        <v>1023</v>
      </c>
      <c r="G576" s="1037" t="s">
        <v>1023</v>
      </c>
      <c r="H576" s="1037" t="s">
        <v>1023</v>
      </c>
      <c r="I576" s="1037" t="s">
        <v>1023</v>
      </c>
      <c r="J576" s="1037" t="s">
        <v>1023</v>
      </c>
      <c r="K576" s="1037">
        <v>2</v>
      </c>
      <c r="L576" s="1037" t="s">
        <v>1023</v>
      </c>
      <c r="M576" s="1037">
        <v>1</v>
      </c>
      <c r="N576" s="1037" t="s">
        <v>1023</v>
      </c>
      <c r="O576" s="1032"/>
    </row>
    <row r="577" spans="2:15">
      <c r="B577" s="1479"/>
      <c r="C577" s="1041" t="s">
        <v>2509</v>
      </c>
      <c r="D577" s="1037">
        <v>1</v>
      </c>
      <c r="E577" s="1037" t="s">
        <v>1023</v>
      </c>
      <c r="F577" s="1037" t="s">
        <v>1023</v>
      </c>
      <c r="G577" s="1037" t="s">
        <v>1023</v>
      </c>
      <c r="H577" s="1037" t="s">
        <v>1023</v>
      </c>
      <c r="I577" s="1037" t="s">
        <v>1023</v>
      </c>
      <c r="J577" s="1037" t="s">
        <v>1023</v>
      </c>
      <c r="K577" s="1037">
        <v>1</v>
      </c>
      <c r="L577" s="1037" t="s">
        <v>1023</v>
      </c>
      <c r="M577" s="1037" t="s">
        <v>1023</v>
      </c>
      <c r="N577" s="1037" t="s">
        <v>1023</v>
      </c>
      <c r="O577" s="1032"/>
    </row>
    <row r="578" spans="2:15">
      <c r="B578" s="1479"/>
      <c r="C578" s="1041" t="s">
        <v>2510</v>
      </c>
      <c r="D578" s="1037">
        <v>2</v>
      </c>
      <c r="E578" s="1037" t="s">
        <v>1023</v>
      </c>
      <c r="F578" s="1037" t="s">
        <v>1023</v>
      </c>
      <c r="G578" s="1037" t="s">
        <v>1023</v>
      </c>
      <c r="H578" s="1037" t="s">
        <v>1023</v>
      </c>
      <c r="I578" s="1037" t="s">
        <v>1023</v>
      </c>
      <c r="J578" s="1037" t="s">
        <v>1023</v>
      </c>
      <c r="K578" s="1037">
        <v>1</v>
      </c>
      <c r="L578" s="1037" t="s">
        <v>1023</v>
      </c>
      <c r="M578" s="1037">
        <v>1</v>
      </c>
      <c r="N578" s="1037" t="s">
        <v>1023</v>
      </c>
      <c r="O578" s="1032"/>
    </row>
    <row r="579" spans="2:15">
      <c r="B579" s="1479" t="s">
        <v>1543</v>
      </c>
      <c r="C579" s="1041" t="s">
        <v>49</v>
      </c>
      <c r="D579" s="1037">
        <v>1</v>
      </c>
      <c r="E579" s="1037" t="s">
        <v>1023</v>
      </c>
      <c r="F579" s="1037" t="s">
        <v>1023</v>
      </c>
      <c r="G579" s="1037" t="s">
        <v>1023</v>
      </c>
      <c r="H579" s="1037" t="s">
        <v>1023</v>
      </c>
      <c r="I579" s="1037" t="s">
        <v>1023</v>
      </c>
      <c r="J579" s="1037">
        <v>1</v>
      </c>
      <c r="K579" s="1037" t="s">
        <v>1023</v>
      </c>
      <c r="L579" s="1037" t="s">
        <v>1023</v>
      </c>
      <c r="M579" s="1037" t="s">
        <v>1023</v>
      </c>
      <c r="N579" s="1037" t="s">
        <v>1023</v>
      </c>
      <c r="O579" s="1032"/>
    </row>
    <row r="580" spans="2:15">
      <c r="B580" s="1479"/>
      <c r="C580" s="1041" t="s">
        <v>2509</v>
      </c>
      <c r="D580" s="1037">
        <v>1</v>
      </c>
      <c r="E580" s="1037" t="s">
        <v>1023</v>
      </c>
      <c r="F580" s="1037" t="s">
        <v>1023</v>
      </c>
      <c r="G580" s="1037" t="s">
        <v>1023</v>
      </c>
      <c r="H580" s="1037" t="s">
        <v>1023</v>
      </c>
      <c r="I580" s="1037" t="s">
        <v>1023</v>
      </c>
      <c r="J580" s="1037">
        <v>1</v>
      </c>
      <c r="K580" s="1037" t="s">
        <v>1023</v>
      </c>
      <c r="L580" s="1037" t="s">
        <v>1023</v>
      </c>
      <c r="M580" s="1037" t="s">
        <v>1023</v>
      </c>
      <c r="N580" s="1037" t="s">
        <v>1023</v>
      </c>
      <c r="O580" s="1032"/>
    </row>
    <row r="581" spans="2:15">
      <c r="B581" s="1479" t="s">
        <v>1544</v>
      </c>
      <c r="C581" s="1041" t="s">
        <v>49</v>
      </c>
      <c r="D581" s="1037">
        <v>1</v>
      </c>
      <c r="E581" s="1037" t="s">
        <v>1023</v>
      </c>
      <c r="F581" s="1037" t="s">
        <v>1023</v>
      </c>
      <c r="G581" s="1037" t="s">
        <v>1023</v>
      </c>
      <c r="H581" s="1037" t="s">
        <v>1023</v>
      </c>
      <c r="I581" s="1037" t="s">
        <v>1023</v>
      </c>
      <c r="J581" s="1037" t="s">
        <v>1023</v>
      </c>
      <c r="K581" s="1037" t="s">
        <v>1023</v>
      </c>
      <c r="L581" s="1037" t="s">
        <v>1023</v>
      </c>
      <c r="M581" s="1037">
        <v>1</v>
      </c>
      <c r="N581" s="1037" t="s">
        <v>1023</v>
      </c>
      <c r="O581" s="1032"/>
    </row>
    <row r="582" spans="2:15">
      <c r="B582" s="1479"/>
      <c r="C582" s="1041" t="s">
        <v>2509</v>
      </c>
      <c r="D582" s="1037">
        <v>1</v>
      </c>
      <c r="E582" s="1037" t="s">
        <v>1023</v>
      </c>
      <c r="F582" s="1037" t="s">
        <v>1023</v>
      </c>
      <c r="G582" s="1037" t="s">
        <v>1023</v>
      </c>
      <c r="H582" s="1037" t="s">
        <v>1023</v>
      </c>
      <c r="I582" s="1037" t="s">
        <v>1023</v>
      </c>
      <c r="J582" s="1037" t="s">
        <v>1023</v>
      </c>
      <c r="K582" s="1037" t="s">
        <v>1023</v>
      </c>
      <c r="L582" s="1037" t="s">
        <v>1023</v>
      </c>
      <c r="M582" s="1037">
        <v>1</v>
      </c>
      <c r="N582" s="1037" t="s">
        <v>1023</v>
      </c>
      <c r="O582" s="1032"/>
    </row>
    <row r="583" spans="2:15">
      <c r="B583" s="1479" t="s">
        <v>2569</v>
      </c>
      <c r="C583" s="1041" t="s">
        <v>49</v>
      </c>
      <c r="D583" s="1037">
        <v>2</v>
      </c>
      <c r="E583" s="1037" t="s">
        <v>1023</v>
      </c>
      <c r="F583" s="1037" t="s">
        <v>1023</v>
      </c>
      <c r="G583" s="1037" t="s">
        <v>1023</v>
      </c>
      <c r="H583" s="1037" t="s">
        <v>1023</v>
      </c>
      <c r="I583" s="1037" t="s">
        <v>1023</v>
      </c>
      <c r="J583" s="1037" t="s">
        <v>1023</v>
      </c>
      <c r="K583" s="1037">
        <v>1</v>
      </c>
      <c r="L583" s="1037" t="s">
        <v>1023</v>
      </c>
      <c r="M583" s="1037">
        <v>1</v>
      </c>
      <c r="N583" s="1037" t="s">
        <v>1023</v>
      </c>
      <c r="O583" s="1032"/>
    </row>
    <row r="584" spans="2:15">
      <c r="B584" s="1479"/>
      <c r="C584" s="1041" t="s">
        <v>2509</v>
      </c>
      <c r="D584" s="1037">
        <v>1</v>
      </c>
      <c r="E584" s="1037" t="s">
        <v>1023</v>
      </c>
      <c r="F584" s="1037" t="s">
        <v>1023</v>
      </c>
      <c r="G584" s="1037" t="s">
        <v>1023</v>
      </c>
      <c r="H584" s="1037" t="s">
        <v>1023</v>
      </c>
      <c r="I584" s="1037" t="s">
        <v>1023</v>
      </c>
      <c r="J584" s="1037" t="s">
        <v>1023</v>
      </c>
      <c r="K584" s="1037" t="s">
        <v>1023</v>
      </c>
      <c r="L584" s="1037" t="s">
        <v>1023</v>
      </c>
      <c r="M584" s="1037">
        <v>1</v>
      </c>
      <c r="N584" s="1037" t="s">
        <v>1023</v>
      </c>
      <c r="O584" s="1032"/>
    </row>
    <row r="585" spans="2:15">
      <c r="B585" s="1479"/>
      <c r="C585" s="1041" t="s">
        <v>2510</v>
      </c>
      <c r="D585" s="1037">
        <v>1</v>
      </c>
      <c r="E585" s="1037" t="s">
        <v>1023</v>
      </c>
      <c r="F585" s="1037" t="s">
        <v>1023</v>
      </c>
      <c r="G585" s="1037" t="s">
        <v>1023</v>
      </c>
      <c r="H585" s="1037" t="s">
        <v>1023</v>
      </c>
      <c r="I585" s="1037" t="s">
        <v>1023</v>
      </c>
      <c r="J585" s="1037" t="s">
        <v>1023</v>
      </c>
      <c r="K585" s="1037">
        <v>1</v>
      </c>
      <c r="L585" s="1037" t="s">
        <v>1023</v>
      </c>
      <c r="M585" s="1037" t="s">
        <v>1023</v>
      </c>
      <c r="N585" s="1037" t="s">
        <v>1023</v>
      </c>
      <c r="O585" s="1032"/>
    </row>
    <row r="586" spans="2:15">
      <c r="B586" s="1479" t="s">
        <v>1545</v>
      </c>
      <c r="C586" s="1041" t="s">
        <v>49</v>
      </c>
      <c r="D586" s="1037">
        <v>8</v>
      </c>
      <c r="E586" s="1037" t="s">
        <v>1023</v>
      </c>
      <c r="F586" s="1037" t="s">
        <v>1023</v>
      </c>
      <c r="G586" s="1037" t="s">
        <v>1023</v>
      </c>
      <c r="H586" s="1037" t="s">
        <v>1023</v>
      </c>
      <c r="I586" s="1037" t="s">
        <v>1023</v>
      </c>
      <c r="J586" s="1037" t="s">
        <v>1023</v>
      </c>
      <c r="K586" s="1037">
        <v>4</v>
      </c>
      <c r="L586" s="1037">
        <v>1</v>
      </c>
      <c r="M586" s="1037">
        <v>3</v>
      </c>
      <c r="N586" s="1037" t="s">
        <v>1023</v>
      </c>
      <c r="O586" s="1032"/>
    </row>
    <row r="587" spans="2:15">
      <c r="B587" s="1479"/>
      <c r="C587" s="1041" t="s">
        <v>2509</v>
      </c>
      <c r="D587" s="1037">
        <v>6</v>
      </c>
      <c r="E587" s="1037" t="s">
        <v>1023</v>
      </c>
      <c r="F587" s="1037" t="s">
        <v>1023</v>
      </c>
      <c r="G587" s="1037" t="s">
        <v>1023</v>
      </c>
      <c r="H587" s="1037" t="s">
        <v>1023</v>
      </c>
      <c r="I587" s="1037" t="s">
        <v>1023</v>
      </c>
      <c r="J587" s="1037" t="s">
        <v>1023</v>
      </c>
      <c r="K587" s="1037">
        <v>3</v>
      </c>
      <c r="L587" s="1037">
        <v>1</v>
      </c>
      <c r="M587" s="1037">
        <v>2</v>
      </c>
      <c r="N587" s="1037" t="s">
        <v>1023</v>
      </c>
      <c r="O587" s="1032"/>
    </row>
    <row r="588" spans="2:15">
      <c r="B588" s="1479"/>
      <c r="C588" s="1041" t="s">
        <v>2510</v>
      </c>
      <c r="D588" s="1037">
        <v>2</v>
      </c>
      <c r="E588" s="1037" t="s">
        <v>1023</v>
      </c>
      <c r="F588" s="1037" t="s">
        <v>1023</v>
      </c>
      <c r="G588" s="1037" t="s">
        <v>1023</v>
      </c>
      <c r="H588" s="1037" t="s">
        <v>1023</v>
      </c>
      <c r="I588" s="1037" t="s">
        <v>1023</v>
      </c>
      <c r="J588" s="1037" t="s">
        <v>1023</v>
      </c>
      <c r="K588" s="1037">
        <v>1</v>
      </c>
      <c r="L588" s="1037" t="s">
        <v>1023</v>
      </c>
      <c r="M588" s="1037">
        <v>1</v>
      </c>
      <c r="N588" s="1037" t="s">
        <v>1023</v>
      </c>
      <c r="O588" s="1032"/>
    </row>
    <row r="589" spans="2:15">
      <c r="B589" s="1479" t="s">
        <v>1546</v>
      </c>
      <c r="C589" s="1041" t="s">
        <v>49</v>
      </c>
      <c r="D589" s="1037">
        <v>1</v>
      </c>
      <c r="E589" s="1037" t="s">
        <v>1023</v>
      </c>
      <c r="F589" s="1037" t="s">
        <v>1023</v>
      </c>
      <c r="G589" s="1037" t="s">
        <v>1023</v>
      </c>
      <c r="H589" s="1037">
        <v>1</v>
      </c>
      <c r="I589" s="1037" t="s">
        <v>1023</v>
      </c>
      <c r="J589" s="1037" t="s">
        <v>1023</v>
      </c>
      <c r="K589" s="1037" t="s">
        <v>1023</v>
      </c>
      <c r="L589" s="1037" t="s">
        <v>1023</v>
      </c>
      <c r="M589" s="1037" t="s">
        <v>1023</v>
      </c>
      <c r="N589" s="1037" t="s">
        <v>1023</v>
      </c>
      <c r="O589" s="1032"/>
    </row>
    <row r="590" spans="2:15">
      <c r="B590" s="1479"/>
      <c r="C590" s="1041" t="s">
        <v>2510</v>
      </c>
      <c r="D590" s="1037">
        <v>1</v>
      </c>
      <c r="E590" s="1037" t="s">
        <v>1023</v>
      </c>
      <c r="F590" s="1037" t="s">
        <v>1023</v>
      </c>
      <c r="G590" s="1037" t="s">
        <v>1023</v>
      </c>
      <c r="H590" s="1037">
        <v>1</v>
      </c>
      <c r="I590" s="1037" t="s">
        <v>1023</v>
      </c>
      <c r="J590" s="1037" t="s">
        <v>1023</v>
      </c>
      <c r="K590" s="1037" t="s">
        <v>1023</v>
      </c>
      <c r="L590" s="1037" t="s">
        <v>1023</v>
      </c>
      <c r="M590" s="1037" t="s">
        <v>1023</v>
      </c>
      <c r="N590" s="1037" t="s">
        <v>1023</v>
      </c>
      <c r="O590" s="1032"/>
    </row>
    <row r="591" spans="2:15">
      <c r="B591" s="1479" t="s">
        <v>2570</v>
      </c>
      <c r="C591" s="1041" t="s">
        <v>49</v>
      </c>
      <c r="D591" s="1037">
        <v>2</v>
      </c>
      <c r="E591" s="1037" t="s">
        <v>1023</v>
      </c>
      <c r="F591" s="1037" t="s">
        <v>1023</v>
      </c>
      <c r="G591" s="1037" t="s">
        <v>1023</v>
      </c>
      <c r="H591" s="1037" t="s">
        <v>1023</v>
      </c>
      <c r="I591" s="1037" t="s">
        <v>1023</v>
      </c>
      <c r="J591" s="1037" t="s">
        <v>1023</v>
      </c>
      <c r="K591" s="1037">
        <v>1</v>
      </c>
      <c r="L591" s="1037" t="s">
        <v>1023</v>
      </c>
      <c r="M591" s="1037">
        <v>1</v>
      </c>
      <c r="N591" s="1037" t="s">
        <v>1023</v>
      </c>
      <c r="O591" s="1032"/>
    </row>
    <row r="592" spans="2:15">
      <c r="B592" s="1479"/>
      <c r="C592" s="1041" t="s">
        <v>2509</v>
      </c>
      <c r="D592" s="1037">
        <v>1</v>
      </c>
      <c r="E592" s="1037" t="s">
        <v>1023</v>
      </c>
      <c r="F592" s="1037" t="s">
        <v>1023</v>
      </c>
      <c r="G592" s="1037" t="s">
        <v>1023</v>
      </c>
      <c r="H592" s="1037" t="s">
        <v>1023</v>
      </c>
      <c r="I592" s="1037" t="s">
        <v>1023</v>
      </c>
      <c r="J592" s="1037" t="s">
        <v>1023</v>
      </c>
      <c r="K592" s="1037">
        <v>1</v>
      </c>
      <c r="L592" s="1037" t="s">
        <v>1023</v>
      </c>
      <c r="M592" s="1037" t="s">
        <v>1023</v>
      </c>
      <c r="N592" s="1037" t="s">
        <v>1023</v>
      </c>
      <c r="O592" s="1032"/>
    </row>
    <row r="593" spans="2:15">
      <c r="B593" s="1479"/>
      <c r="C593" s="1041" t="s">
        <v>2510</v>
      </c>
      <c r="D593" s="1037">
        <v>1</v>
      </c>
      <c r="E593" s="1037" t="s">
        <v>1023</v>
      </c>
      <c r="F593" s="1037" t="s">
        <v>1023</v>
      </c>
      <c r="G593" s="1037" t="s">
        <v>1023</v>
      </c>
      <c r="H593" s="1037" t="s">
        <v>1023</v>
      </c>
      <c r="I593" s="1037" t="s">
        <v>1023</v>
      </c>
      <c r="J593" s="1037" t="s">
        <v>1023</v>
      </c>
      <c r="K593" s="1037" t="s">
        <v>1023</v>
      </c>
      <c r="L593" s="1037" t="s">
        <v>1023</v>
      </c>
      <c r="M593" s="1037">
        <v>1</v>
      </c>
      <c r="N593" s="1037" t="s">
        <v>1023</v>
      </c>
      <c r="O593" s="1032"/>
    </row>
    <row r="594" spans="2:15">
      <c r="B594" s="1479" t="s">
        <v>1547</v>
      </c>
      <c r="C594" s="1041" t="s">
        <v>49</v>
      </c>
      <c r="D594" s="1037">
        <v>53</v>
      </c>
      <c r="E594" s="1037" t="s">
        <v>1023</v>
      </c>
      <c r="F594" s="1037" t="s">
        <v>1023</v>
      </c>
      <c r="G594" s="1037" t="s">
        <v>1023</v>
      </c>
      <c r="H594" s="1037" t="s">
        <v>1023</v>
      </c>
      <c r="I594" s="1037" t="s">
        <v>1023</v>
      </c>
      <c r="J594" s="1037" t="s">
        <v>1023</v>
      </c>
      <c r="K594" s="1037">
        <v>6</v>
      </c>
      <c r="L594" s="1037">
        <v>11</v>
      </c>
      <c r="M594" s="1037">
        <v>36</v>
      </c>
      <c r="N594" s="1037" t="s">
        <v>1023</v>
      </c>
      <c r="O594" s="1032"/>
    </row>
    <row r="595" spans="2:15">
      <c r="B595" s="1479"/>
      <c r="C595" s="1041" t="s">
        <v>2509</v>
      </c>
      <c r="D595" s="1037">
        <v>13</v>
      </c>
      <c r="E595" s="1037" t="s">
        <v>1023</v>
      </c>
      <c r="F595" s="1037" t="s">
        <v>1023</v>
      </c>
      <c r="G595" s="1037" t="s">
        <v>1023</v>
      </c>
      <c r="H595" s="1037" t="s">
        <v>1023</v>
      </c>
      <c r="I595" s="1037" t="s">
        <v>1023</v>
      </c>
      <c r="J595" s="1037" t="s">
        <v>1023</v>
      </c>
      <c r="K595" s="1037" t="s">
        <v>1023</v>
      </c>
      <c r="L595" s="1037">
        <v>1</v>
      </c>
      <c r="M595" s="1037">
        <v>12</v>
      </c>
      <c r="N595" s="1037" t="s">
        <v>1023</v>
      </c>
      <c r="O595" s="1032"/>
    </row>
    <row r="596" spans="2:15">
      <c r="B596" s="1479"/>
      <c r="C596" s="1041" t="s">
        <v>2510</v>
      </c>
      <c r="D596" s="1037" t="s">
        <v>2782</v>
      </c>
      <c r="E596" s="1037" t="s">
        <v>1023</v>
      </c>
      <c r="F596" s="1037" t="s">
        <v>1023</v>
      </c>
      <c r="G596" s="1037" t="s">
        <v>1023</v>
      </c>
      <c r="H596" s="1037" t="s">
        <v>1023</v>
      </c>
      <c r="I596" s="1037" t="s">
        <v>1023</v>
      </c>
      <c r="J596" s="1037" t="s">
        <v>1023</v>
      </c>
      <c r="K596" s="1037">
        <v>6</v>
      </c>
      <c r="L596" s="1037" t="s">
        <v>2768</v>
      </c>
      <c r="M596" s="1037">
        <v>24</v>
      </c>
      <c r="N596" s="1037" t="s">
        <v>1023</v>
      </c>
      <c r="O596" s="1032"/>
    </row>
    <row r="597" spans="2:15">
      <c r="B597" s="1479" t="s">
        <v>2571</v>
      </c>
      <c r="C597" s="1041" t="s">
        <v>49</v>
      </c>
      <c r="D597" s="1037">
        <v>7</v>
      </c>
      <c r="E597" s="1037" t="s">
        <v>1023</v>
      </c>
      <c r="F597" s="1037" t="s">
        <v>1023</v>
      </c>
      <c r="G597" s="1037" t="s">
        <v>1023</v>
      </c>
      <c r="H597" s="1037" t="s">
        <v>1023</v>
      </c>
      <c r="I597" s="1037" t="s">
        <v>1023</v>
      </c>
      <c r="J597" s="1037" t="s">
        <v>1023</v>
      </c>
      <c r="K597" s="1037" t="s">
        <v>1023</v>
      </c>
      <c r="L597" s="1037">
        <v>1</v>
      </c>
      <c r="M597" s="1037">
        <v>6</v>
      </c>
      <c r="N597" s="1037" t="s">
        <v>1023</v>
      </c>
      <c r="O597" s="1032"/>
    </row>
    <row r="598" spans="2:15">
      <c r="B598" s="1479"/>
      <c r="C598" s="1041" t="s">
        <v>2509</v>
      </c>
      <c r="D598" s="1037">
        <v>2</v>
      </c>
      <c r="E598" s="1037" t="s">
        <v>1023</v>
      </c>
      <c r="F598" s="1037" t="s">
        <v>1023</v>
      </c>
      <c r="G598" s="1037" t="s">
        <v>1023</v>
      </c>
      <c r="H598" s="1037" t="s">
        <v>1023</v>
      </c>
      <c r="I598" s="1037" t="s">
        <v>1023</v>
      </c>
      <c r="J598" s="1037" t="s">
        <v>1023</v>
      </c>
      <c r="K598" s="1037" t="s">
        <v>1023</v>
      </c>
      <c r="L598" s="1037" t="s">
        <v>1023</v>
      </c>
      <c r="M598" s="1037">
        <v>2</v>
      </c>
      <c r="N598" s="1037" t="s">
        <v>1023</v>
      </c>
      <c r="O598" s="1032"/>
    </row>
    <row r="599" spans="2:15">
      <c r="B599" s="1479"/>
      <c r="C599" s="1041" t="s">
        <v>2510</v>
      </c>
      <c r="D599" s="1037">
        <v>5</v>
      </c>
      <c r="E599" s="1037" t="s">
        <v>1023</v>
      </c>
      <c r="F599" s="1037" t="s">
        <v>1023</v>
      </c>
      <c r="G599" s="1037" t="s">
        <v>1023</v>
      </c>
      <c r="H599" s="1037" t="s">
        <v>1023</v>
      </c>
      <c r="I599" s="1037" t="s">
        <v>1023</v>
      </c>
      <c r="J599" s="1037" t="s">
        <v>1023</v>
      </c>
      <c r="K599" s="1037" t="s">
        <v>1023</v>
      </c>
      <c r="L599" s="1037">
        <v>1</v>
      </c>
      <c r="M599" s="1037">
        <v>4</v>
      </c>
      <c r="N599" s="1037" t="s">
        <v>1023</v>
      </c>
      <c r="O599" s="1032"/>
    </row>
    <row r="600" spans="2:15">
      <c r="B600" s="1479" t="s">
        <v>2572</v>
      </c>
      <c r="C600" s="1041" t="s">
        <v>49</v>
      </c>
      <c r="D600" s="1037" t="s">
        <v>2768</v>
      </c>
      <c r="E600" s="1037" t="s">
        <v>1023</v>
      </c>
      <c r="F600" s="1037" t="s">
        <v>1023</v>
      </c>
      <c r="G600" s="1037" t="s">
        <v>1023</v>
      </c>
      <c r="H600" s="1037" t="s">
        <v>1023</v>
      </c>
      <c r="I600" s="1037" t="s">
        <v>1023</v>
      </c>
      <c r="J600" s="1037" t="s">
        <v>1023</v>
      </c>
      <c r="K600" s="1037">
        <v>5</v>
      </c>
      <c r="L600" s="1037">
        <v>1</v>
      </c>
      <c r="M600" s="1037">
        <v>4</v>
      </c>
      <c r="N600" s="1037" t="s">
        <v>1023</v>
      </c>
      <c r="O600" s="1032"/>
    </row>
    <row r="601" spans="2:15">
      <c r="B601" s="1479"/>
      <c r="C601" s="1041" t="s">
        <v>2509</v>
      </c>
      <c r="D601" s="1037">
        <v>1</v>
      </c>
      <c r="E601" s="1037" t="s">
        <v>1023</v>
      </c>
      <c r="F601" s="1037" t="s">
        <v>1023</v>
      </c>
      <c r="G601" s="1037" t="s">
        <v>1023</v>
      </c>
      <c r="H601" s="1037" t="s">
        <v>1023</v>
      </c>
      <c r="I601" s="1037" t="s">
        <v>1023</v>
      </c>
      <c r="J601" s="1037" t="s">
        <v>1023</v>
      </c>
      <c r="K601" s="1037">
        <v>1</v>
      </c>
      <c r="L601" s="1037" t="s">
        <v>1023</v>
      </c>
      <c r="M601" s="1037" t="s">
        <v>1023</v>
      </c>
      <c r="N601" s="1037" t="s">
        <v>1023</v>
      </c>
      <c r="O601" s="1032"/>
    </row>
    <row r="602" spans="2:15">
      <c r="B602" s="1479"/>
      <c r="C602" s="1041" t="s">
        <v>2510</v>
      </c>
      <c r="D602" s="1037">
        <v>9</v>
      </c>
      <c r="E602" s="1037" t="s">
        <v>1023</v>
      </c>
      <c r="F602" s="1037" t="s">
        <v>1023</v>
      </c>
      <c r="G602" s="1037" t="s">
        <v>1023</v>
      </c>
      <c r="H602" s="1037" t="s">
        <v>1023</v>
      </c>
      <c r="I602" s="1037" t="s">
        <v>1023</v>
      </c>
      <c r="J602" s="1037" t="s">
        <v>1023</v>
      </c>
      <c r="K602" s="1037">
        <v>4</v>
      </c>
      <c r="L602" s="1037">
        <v>1</v>
      </c>
      <c r="M602" s="1037">
        <v>4</v>
      </c>
      <c r="N602" s="1037" t="s">
        <v>1023</v>
      </c>
      <c r="O602" s="1032"/>
    </row>
    <row r="603" spans="2:15">
      <c r="B603" s="1479" t="s">
        <v>2573</v>
      </c>
      <c r="C603" s="1041" t="s">
        <v>49</v>
      </c>
      <c r="D603" s="1037">
        <v>1</v>
      </c>
      <c r="E603" s="1037" t="s">
        <v>1023</v>
      </c>
      <c r="F603" s="1037" t="s">
        <v>1023</v>
      </c>
      <c r="G603" s="1037" t="s">
        <v>1023</v>
      </c>
      <c r="H603" s="1037" t="s">
        <v>1023</v>
      </c>
      <c r="I603" s="1037" t="s">
        <v>1023</v>
      </c>
      <c r="J603" s="1037" t="s">
        <v>1023</v>
      </c>
      <c r="K603" s="1037" t="s">
        <v>1023</v>
      </c>
      <c r="L603" s="1037" t="s">
        <v>1023</v>
      </c>
      <c r="M603" s="1037">
        <v>1</v>
      </c>
      <c r="N603" s="1037" t="s">
        <v>1023</v>
      </c>
      <c r="O603" s="1032"/>
    </row>
    <row r="604" spans="2:15">
      <c r="B604" s="1479"/>
      <c r="C604" s="1041" t="s">
        <v>2509</v>
      </c>
      <c r="D604" s="1037">
        <v>1</v>
      </c>
      <c r="E604" s="1037" t="s">
        <v>1023</v>
      </c>
      <c r="F604" s="1037" t="s">
        <v>1023</v>
      </c>
      <c r="G604" s="1037" t="s">
        <v>1023</v>
      </c>
      <c r="H604" s="1037" t="s">
        <v>1023</v>
      </c>
      <c r="I604" s="1037" t="s">
        <v>1023</v>
      </c>
      <c r="J604" s="1037" t="s">
        <v>1023</v>
      </c>
      <c r="K604" s="1037" t="s">
        <v>1023</v>
      </c>
      <c r="L604" s="1037" t="s">
        <v>1023</v>
      </c>
      <c r="M604" s="1037">
        <v>1</v>
      </c>
      <c r="N604" s="1037" t="s">
        <v>1023</v>
      </c>
      <c r="O604" s="1032"/>
    </row>
    <row r="605" spans="2:15">
      <c r="B605" s="1479" t="s">
        <v>2574</v>
      </c>
      <c r="C605" s="1041" t="s">
        <v>49</v>
      </c>
      <c r="D605" s="1037">
        <v>269</v>
      </c>
      <c r="E605" s="1037" t="s">
        <v>1023</v>
      </c>
      <c r="F605" s="1037" t="s">
        <v>1023</v>
      </c>
      <c r="G605" s="1037" t="s">
        <v>1023</v>
      </c>
      <c r="H605" s="1037" t="s">
        <v>1023</v>
      </c>
      <c r="I605" s="1037" t="s">
        <v>1023</v>
      </c>
      <c r="J605" s="1037">
        <v>3</v>
      </c>
      <c r="K605" s="1037">
        <v>32</v>
      </c>
      <c r="L605" s="1037">
        <v>67</v>
      </c>
      <c r="M605" s="1037">
        <v>167</v>
      </c>
      <c r="N605" s="1037" t="s">
        <v>1023</v>
      </c>
      <c r="O605" s="1032"/>
    </row>
    <row r="606" spans="2:15">
      <c r="B606" s="1479"/>
      <c r="C606" s="1041" t="s">
        <v>2509</v>
      </c>
      <c r="D606" s="1037">
        <v>129</v>
      </c>
      <c r="E606" s="1037" t="s">
        <v>1023</v>
      </c>
      <c r="F606" s="1037" t="s">
        <v>1023</v>
      </c>
      <c r="G606" s="1037" t="s">
        <v>1023</v>
      </c>
      <c r="H606" s="1037" t="s">
        <v>1023</v>
      </c>
      <c r="I606" s="1037" t="s">
        <v>1023</v>
      </c>
      <c r="J606" s="1037">
        <v>1</v>
      </c>
      <c r="K606" s="1037">
        <v>16</v>
      </c>
      <c r="L606" s="1037">
        <v>33</v>
      </c>
      <c r="M606" s="1037">
        <v>79</v>
      </c>
      <c r="N606" s="1037" t="s">
        <v>1023</v>
      </c>
      <c r="O606" s="1032"/>
    </row>
    <row r="607" spans="2:15">
      <c r="B607" s="1479"/>
      <c r="C607" s="1041" t="s">
        <v>2510</v>
      </c>
      <c r="D607" s="1037" t="s">
        <v>2787</v>
      </c>
      <c r="E607" s="1037" t="s">
        <v>1023</v>
      </c>
      <c r="F607" s="1037" t="s">
        <v>1023</v>
      </c>
      <c r="G607" s="1037" t="s">
        <v>1023</v>
      </c>
      <c r="H607" s="1037" t="s">
        <v>1023</v>
      </c>
      <c r="I607" s="1037" t="s">
        <v>1023</v>
      </c>
      <c r="J607" s="1037">
        <v>2</v>
      </c>
      <c r="K607" s="1037">
        <v>16</v>
      </c>
      <c r="L607" s="1037">
        <v>34</v>
      </c>
      <c r="M607" s="1037">
        <v>88</v>
      </c>
      <c r="N607" s="1037" t="s">
        <v>1023</v>
      </c>
      <c r="O607" s="1032"/>
    </row>
    <row r="608" spans="2:15">
      <c r="B608" s="1479" t="s">
        <v>2575</v>
      </c>
      <c r="C608" s="1041" t="s">
        <v>49</v>
      </c>
      <c r="D608" s="1037" t="s">
        <v>2788</v>
      </c>
      <c r="E608" s="1037" t="s">
        <v>1023</v>
      </c>
      <c r="F608" s="1037" t="s">
        <v>1023</v>
      </c>
      <c r="G608" s="1037" t="s">
        <v>1023</v>
      </c>
      <c r="H608" s="1037">
        <v>1</v>
      </c>
      <c r="I608" s="1037" t="s">
        <v>1023</v>
      </c>
      <c r="J608" s="1037" t="s">
        <v>1023</v>
      </c>
      <c r="K608" s="1037" t="s">
        <v>2779</v>
      </c>
      <c r="L608" s="1037" t="s">
        <v>2789</v>
      </c>
      <c r="M608" s="1037">
        <v>1619</v>
      </c>
      <c r="N608" s="1037" t="s">
        <v>1023</v>
      </c>
      <c r="O608" s="1032"/>
    </row>
    <row r="609" spans="2:15">
      <c r="B609" s="1479"/>
      <c r="C609" s="1041" t="s">
        <v>2509</v>
      </c>
      <c r="D609" s="1037" t="s">
        <v>2790</v>
      </c>
      <c r="E609" s="1037" t="s">
        <v>1023</v>
      </c>
      <c r="F609" s="1037" t="s">
        <v>1023</v>
      </c>
      <c r="G609" s="1037" t="s">
        <v>1023</v>
      </c>
      <c r="H609" s="1037">
        <v>1</v>
      </c>
      <c r="I609" s="1037" t="s">
        <v>1023</v>
      </c>
      <c r="J609" s="1037" t="s">
        <v>1023</v>
      </c>
      <c r="K609" s="1037" t="s">
        <v>2776</v>
      </c>
      <c r="L609" s="1037">
        <v>293</v>
      </c>
      <c r="M609" s="1037">
        <v>716</v>
      </c>
      <c r="N609" s="1037" t="s">
        <v>1023</v>
      </c>
      <c r="O609" s="1032"/>
    </row>
    <row r="610" spans="2:15">
      <c r="B610" s="1479"/>
      <c r="C610" s="1041" t="s">
        <v>2510</v>
      </c>
      <c r="D610" s="1037" t="s">
        <v>2791</v>
      </c>
      <c r="E610" s="1037" t="s">
        <v>1023</v>
      </c>
      <c r="F610" s="1037" t="s">
        <v>1023</v>
      </c>
      <c r="G610" s="1037" t="s">
        <v>1023</v>
      </c>
      <c r="H610" s="1037" t="s">
        <v>1023</v>
      </c>
      <c r="I610" s="1037" t="s">
        <v>1023</v>
      </c>
      <c r="J610" s="1037" t="s">
        <v>1023</v>
      </c>
      <c r="K610" s="1037" t="s">
        <v>2774</v>
      </c>
      <c r="L610" s="1037">
        <v>277</v>
      </c>
      <c r="M610" s="1037">
        <v>43168</v>
      </c>
      <c r="N610" s="1037" t="s">
        <v>1023</v>
      </c>
      <c r="O610" s="1032"/>
    </row>
    <row r="611" spans="2:15">
      <c r="B611" s="1479" t="s">
        <v>1548</v>
      </c>
      <c r="C611" s="1041" t="s">
        <v>49</v>
      </c>
      <c r="D611" s="1037">
        <v>46</v>
      </c>
      <c r="E611" s="1037" t="s">
        <v>1023</v>
      </c>
      <c r="F611" s="1037" t="s">
        <v>1023</v>
      </c>
      <c r="G611" s="1037" t="s">
        <v>1023</v>
      </c>
      <c r="H611" s="1037" t="s">
        <v>1023</v>
      </c>
      <c r="I611" s="1037" t="s">
        <v>1023</v>
      </c>
      <c r="J611" s="1037" t="s">
        <v>1023</v>
      </c>
      <c r="K611" s="1037">
        <v>1</v>
      </c>
      <c r="L611" s="1037" t="s">
        <v>2768</v>
      </c>
      <c r="M611" s="1037">
        <v>35</v>
      </c>
      <c r="N611" s="1037" t="s">
        <v>1023</v>
      </c>
      <c r="O611" s="1032"/>
    </row>
    <row r="612" spans="2:15">
      <c r="B612" s="1479"/>
      <c r="C612" s="1041" t="s">
        <v>2509</v>
      </c>
      <c r="D612" s="1037">
        <v>23</v>
      </c>
      <c r="E612" s="1037" t="s">
        <v>1023</v>
      </c>
      <c r="F612" s="1037" t="s">
        <v>1023</v>
      </c>
      <c r="G612" s="1037" t="s">
        <v>1023</v>
      </c>
      <c r="H612" s="1037" t="s">
        <v>1023</v>
      </c>
      <c r="I612" s="1037" t="s">
        <v>1023</v>
      </c>
      <c r="J612" s="1037" t="s">
        <v>1023</v>
      </c>
      <c r="K612" s="1037" t="s">
        <v>1023</v>
      </c>
      <c r="L612" s="1037">
        <v>6</v>
      </c>
      <c r="M612" s="1037">
        <v>17</v>
      </c>
      <c r="N612" s="1037" t="s">
        <v>1023</v>
      </c>
      <c r="O612" s="1032"/>
    </row>
    <row r="613" spans="2:15">
      <c r="B613" s="1479"/>
      <c r="C613" s="1041" t="s">
        <v>2510</v>
      </c>
      <c r="D613" s="1037">
        <v>23</v>
      </c>
      <c r="E613" s="1037" t="s">
        <v>1023</v>
      </c>
      <c r="F613" s="1037" t="s">
        <v>1023</v>
      </c>
      <c r="G613" s="1037" t="s">
        <v>1023</v>
      </c>
      <c r="H613" s="1037" t="s">
        <v>1023</v>
      </c>
      <c r="I613" s="1037" t="s">
        <v>1023</v>
      </c>
      <c r="J613" s="1037" t="s">
        <v>1023</v>
      </c>
      <c r="K613" s="1037">
        <v>1</v>
      </c>
      <c r="L613" s="1037">
        <v>4</v>
      </c>
      <c r="M613" s="1037">
        <v>18</v>
      </c>
      <c r="N613" s="1037" t="s">
        <v>1023</v>
      </c>
      <c r="O613" s="1032"/>
    </row>
    <row r="614" spans="2:15">
      <c r="B614" s="1479" t="s">
        <v>1549</v>
      </c>
      <c r="C614" s="1041" t="s">
        <v>49</v>
      </c>
      <c r="D614" s="1037">
        <v>7</v>
      </c>
      <c r="E614" s="1037" t="s">
        <v>1023</v>
      </c>
      <c r="F614" s="1037" t="s">
        <v>1023</v>
      </c>
      <c r="G614" s="1037" t="s">
        <v>1023</v>
      </c>
      <c r="H614" s="1037" t="s">
        <v>1023</v>
      </c>
      <c r="I614" s="1037" t="s">
        <v>1023</v>
      </c>
      <c r="J614" s="1037" t="s">
        <v>1023</v>
      </c>
      <c r="K614" s="1037" t="s">
        <v>1023</v>
      </c>
      <c r="L614" s="1037">
        <v>3</v>
      </c>
      <c r="M614" s="1037">
        <v>4</v>
      </c>
      <c r="N614" s="1037" t="s">
        <v>1023</v>
      </c>
      <c r="O614" s="1032"/>
    </row>
    <row r="615" spans="2:15">
      <c r="B615" s="1479"/>
      <c r="C615" s="1041" t="s">
        <v>2509</v>
      </c>
      <c r="D615" s="1037">
        <v>3</v>
      </c>
      <c r="E615" s="1037" t="s">
        <v>1023</v>
      </c>
      <c r="F615" s="1037" t="s">
        <v>1023</v>
      </c>
      <c r="G615" s="1037" t="s">
        <v>1023</v>
      </c>
      <c r="H615" s="1037" t="s">
        <v>1023</v>
      </c>
      <c r="I615" s="1037" t="s">
        <v>1023</v>
      </c>
      <c r="J615" s="1037" t="s">
        <v>1023</v>
      </c>
      <c r="K615" s="1037" t="s">
        <v>1023</v>
      </c>
      <c r="L615" s="1037">
        <v>1</v>
      </c>
      <c r="M615" s="1037">
        <v>2</v>
      </c>
      <c r="N615" s="1037" t="s">
        <v>1023</v>
      </c>
      <c r="O615" s="1032"/>
    </row>
    <row r="616" spans="2:15">
      <c r="B616" s="1479"/>
      <c r="C616" s="1041" t="s">
        <v>2510</v>
      </c>
      <c r="D616" s="1037">
        <v>4</v>
      </c>
      <c r="E616" s="1037" t="s">
        <v>1023</v>
      </c>
      <c r="F616" s="1037" t="s">
        <v>1023</v>
      </c>
      <c r="G616" s="1037" t="s">
        <v>1023</v>
      </c>
      <c r="H616" s="1037" t="s">
        <v>1023</v>
      </c>
      <c r="I616" s="1037" t="s">
        <v>1023</v>
      </c>
      <c r="J616" s="1037" t="s">
        <v>1023</v>
      </c>
      <c r="K616" s="1037" t="s">
        <v>1023</v>
      </c>
      <c r="L616" s="1037">
        <v>2</v>
      </c>
      <c r="M616" s="1037">
        <v>2</v>
      </c>
      <c r="N616" s="1037" t="s">
        <v>1023</v>
      </c>
      <c r="O616" s="1032"/>
    </row>
    <row r="617" spans="2:15">
      <c r="B617" s="1479" t="s">
        <v>2576</v>
      </c>
      <c r="C617" s="1041" t="s">
        <v>49</v>
      </c>
      <c r="D617" s="1037">
        <v>2263</v>
      </c>
      <c r="E617" s="1037" t="s">
        <v>1023</v>
      </c>
      <c r="F617" s="1037" t="s">
        <v>1023</v>
      </c>
      <c r="G617" s="1037" t="s">
        <v>1023</v>
      </c>
      <c r="H617" s="1037" t="s">
        <v>1023</v>
      </c>
      <c r="I617" s="1037" t="s">
        <v>1023</v>
      </c>
      <c r="J617" s="1037">
        <v>2</v>
      </c>
      <c r="K617" s="1037">
        <v>143</v>
      </c>
      <c r="L617" s="1037">
        <v>514</v>
      </c>
      <c r="M617" s="1037">
        <v>43206</v>
      </c>
      <c r="N617" s="1037" t="s">
        <v>1023</v>
      </c>
      <c r="O617" s="1032"/>
    </row>
    <row r="618" spans="2:15">
      <c r="B618" s="1479"/>
      <c r="C618" s="1041" t="s">
        <v>2509</v>
      </c>
      <c r="D618" s="1037">
        <v>19725</v>
      </c>
      <c r="E618" s="1037" t="s">
        <v>1023</v>
      </c>
      <c r="F618" s="1037" t="s">
        <v>1023</v>
      </c>
      <c r="G618" s="1037" t="s">
        <v>1023</v>
      </c>
      <c r="H618" s="1037" t="s">
        <v>1023</v>
      </c>
      <c r="I618" s="1037" t="s">
        <v>1023</v>
      </c>
      <c r="J618" s="1037" t="s">
        <v>1023</v>
      </c>
      <c r="K618" s="1037" t="s">
        <v>2776</v>
      </c>
      <c r="L618" s="1037">
        <v>256</v>
      </c>
      <c r="M618" s="1037">
        <v>728</v>
      </c>
      <c r="N618" s="1037" t="s">
        <v>1023</v>
      </c>
      <c r="O618" s="1032"/>
    </row>
    <row r="619" spans="2:15">
      <c r="B619" s="1479"/>
      <c r="C619" s="1041" t="s">
        <v>2510</v>
      </c>
      <c r="D619" s="1037">
        <v>43355</v>
      </c>
      <c r="E619" s="1037" t="s">
        <v>1023</v>
      </c>
      <c r="F619" s="1037" t="s">
        <v>1023</v>
      </c>
      <c r="G619" s="1037" t="s">
        <v>1023</v>
      </c>
      <c r="H619" s="1037" t="s">
        <v>1023</v>
      </c>
      <c r="I619" s="1037" t="s">
        <v>1023</v>
      </c>
      <c r="J619" s="1037">
        <v>2</v>
      </c>
      <c r="K619" s="1037">
        <v>73</v>
      </c>
      <c r="L619" s="1037">
        <v>258</v>
      </c>
      <c r="M619" s="1037">
        <v>876</v>
      </c>
      <c r="N619" s="1037" t="s">
        <v>1023</v>
      </c>
      <c r="O619" s="1032"/>
    </row>
    <row r="620" spans="2:15">
      <c r="B620" s="1479" t="s">
        <v>1550</v>
      </c>
      <c r="C620" s="1041" t="s">
        <v>49</v>
      </c>
      <c r="D620" s="1037">
        <v>3</v>
      </c>
      <c r="E620" s="1037" t="s">
        <v>1023</v>
      </c>
      <c r="F620" s="1037" t="s">
        <v>1023</v>
      </c>
      <c r="G620" s="1037" t="s">
        <v>1023</v>
      </c>
      <c r="H620" s="1037" t="s">
        <v>1023</v>
      </c>
      <c r="I620" s="1037" t="s">
        <v>1023</v>
      </c>
      <c r="J620" s="1037" t="s">
        <v>1023</v>
      </c>
      <c r="K620" s="1037" t="s">
        <v>1023</v>
      </c>
      <c r="L620" s="1037">
        <v>1</v>
      </c>
      <c r="M620" s="1037">
        <v>2</v>
      </c>
      <c r="N620" s="1037" t="s">
        <v>1023</v>
      </c>
      <c r="O620" s="1032"/>
    </row>
    <row r="621" spans="2:15">
      <c r="B621" s="1479"/>
      <c r="C621" s="1041" t="s">
        <v>2509</v>
      </c>
      <c r="D621" s="1037">
        <v>1</v>
      </c>
      <c r="E621" s="1037" t="s">
        <v>1023</v>
      </c>
      <c r="F621" s="1037" t="s">
        <v>1023</v>
      </c>
      <c r="G621" s="1037" t="s">
        <v>1023</v>
      </c>
      <c r="H621" s="1037" t="s">
        <v>1023</v>
      </c>
      <c r="I621" s="1037" t="s">
        <v>1023</v>
      </c>
      <c r="J621" s="1037" t="s">
        <v>1023</v>
      </c>
      <c r="K621" s="1037" t="s">
        <v>1023</v>
      </c>
      <c r="L621" s="1037" t="s">
        <v>1023</v>
      </c>
      <c r="M621" s="1037">
        <v>1</v>
      </c>
      <c r="N621" s="1037" t="s">
        <v>1023</v>
      </c>
      <c r="O621" s="1032"/>
    </row>
    <row r="622" spans="2:15">
      <c r="B622" s="1479"/>
      <c r="C622" s="1041" t="s">
        <v>2510</v>
      </c>
      <c r="D622" s="1037">
        <v>2</v>
      </c>
      <c r="E622" s="1037" t="s">
        <v>1023</v>
      </c>
      <c r="F622" s="1037" t="s">
        <v>1023</v>
      </c>
      <c r="G622" s="1037" t="s">
        <v>1023</v>
      </c>
      <c r="H622" s="1037" t="s">
        <v>1023</v>
      </c>
      <c r="I622" s="1037" t="s">
        <v>1023</v>
      </c>
      <c r="J622" s="1037" t="s">
        <v>1023</v>
      </c>
      <c r="K622" s="1037" t="s">
        <v>1023</v>
      </c>
      <c r="L622" s="1037">
        <v>1</v>
      </c>
      <c r="M622" s="1037">
        <v>1</v>
      </c>
      <c r="N622" s="1037" t="s">
        <v>1023</v>
      </c>
      <c r="O622" s="1032"/>
    </row>
    <row r="623" spans="2:15">
      <c r="B623" s="1479" t="s">
        <v>1551</v>
      </c>
      <c r="C623" s="1041" t="s">
        <v>49</v>
      </c>
      <c r="D623" s="1037">
        <v>38</v>
      </c>
      <c r="E623" s="1037" t="s">
        <v>1023</v>
      </c>
      <c r="F623" s="1037" t="s">
        <v>1023</v>
      </c>
      <c r="G623" s="1037" t="s">
        <v>1023</v>
      </c>
      <c r="H623" s="1037" t="s">
        <v>1023</v>
      </c>
      <c r="I623" s="1037" t="s">
        <v>1023</v>
      </c>
      <c r="J623" s="1037">
        <v>1</v>
      </c>
      <c r="K623" s="1037" t="s">
        <v>1023</v>
      </c>
      <c r="L623" s="1037" t="s">
        <v>2768</v>
      </c>
      <c r="M623" s="1037">
        <v>27</v>
      </c>
      <c r="N623" s="1037" t="s">
        <v>1023</v>
      </c>
      <c r="O623" s="1032"/>
    </row>
    <row r="624" spans="2:15">
      <c r="B624" s="1479"/>
      <c r="C624" s="1041" t="s">
        <v>2509</v>
      </c>
      <c r="D624" s="1037">
        <v>19</v>
      </c>
      <c r="E624" s="1037" t="s">
        <v>1023</v>
      </c>
      <c r="F624" s="1037" t="s">
        <v>1023</v>
      </c>
      <c r="G624" s="1037" t="s">
        <v>1023</v>
      </c>
      <c r="H624" s="1037" t="s">
        <v>1023</v>
      </c>
      <c r="I624" s="1037" t="s">
        <v>1023</v>
      </c>
      <c r="J624" s="1037">
        <v>1</v>
      </c>
      <c r="K624" s="1037" t="s">
        <v>1023</v>
      </c>
      <c r="L624" s="1037">
        <v>4</v>
      </c>
      <c r="M624" s="1037">
        <v>14</v>
      </c>
      <c r="N624" s="1037" t="s">
        <v>1023</v>
      </c>
      <c r="O624" s="1032"/>
    </row>
    <row r="625" spans="2:15">
      <c r="B625" s="1479"/>
      <c r="C625" s="1041" t="s">
        <v>2510</v>
      </c>
      <c r="D625" s="1037">
        <v>19</v>
      </c>
      <c r="E625" s="1037" t="s">
        <v>1023</v>
      </c>
      <c r="F625" s="1037" t="s">
        <v>1023</v>
      </c>
      <c r="G625" s="1037" t="s">
        <v>1023</v>
      </c>
      <c r="H625" s="1037" t="s">
        <v>1023</v>
      </c>
      <c r="I625" s="1037" t="s">
        <v>1023</v>
      </c>
      <c r="J625" s="1037" t="s">
        <v>1023</v>
      </c>
      <c r="K625" s="1037" t="s">
        <v>1023</v>
      </c>
      <c r="L625" s="1037">
        <v>6</v>
      </c>
      <c r="M625" s="1037">
        <v>13</v>
      </c>
      <c r="N625" s="1037" t="s">
        <v>1023</v>
      </c>
      <c r="O625" s="1032"/>
    </row>
    <row r="626" spans="2:15">
      <c r="B626" s="1479" t="s">
        <v>1552</v>
      </c>
      <c r="C626" s="1041" t="s">
        <v>49</v>
      </c>
      <c r="D626" s="1037">
        <v>3</v>
      </c>
      <c r="E626" s="1037" t="s">
        <v>1023</v>
      </c>
      <c r="F626" s="1037" t="s">
        <v>1023</v>
      </c>
      <c r="G626" s="1037" t="s">
        <v>1023</v>
      </c>
      <c r="H626" s="1037">
        <v>2</v>
      </c>
      <c r="I626" s="1037" t="s">
        <v>1023</v>
      </c>
      <c r="J626" s="1037" t="s">
        <v>1023</v>
      </c>
      <c r="K626" s="1037" t="s">
        <v>1023</v>
      </c>
      <c r="L626" s="1037" t="s">
        <v>1023</v>
      </c>
      <c r="M626" s="1037">
        <v>1</v>
      </c>
      <c r="N626" s="1037" t="s">
        <v>1023</v>
      </c>
      <c r="O626" s="1032"/>
    </row>
    <row r="627" spans="2:15">
      <c r="B627" s="1479"/>
      <c r="C627" s="1041" t="s">
        <v>2509</v>
      </c>
      <c r="D627" s="1037">
        <v>3</v>
      </c>
      <c r="E627" s="1037" t="s">
        <v>1023</v>
      </c>
      <c r="F627" s="1037" t="s">
        <v>1023</v>
      </c>
      <c r="G627" s="1037" t="s">
        <v>1023</v>
      </c>
      <c r="H627" s="1037">
        <v>2</v>
      </c>
      <c r="I627" s="1037" t="s">
        <v>1023</v>
      </c>
      <c r="J627" s="1037" t="s">
        <v>1023</v>
      </c>
      <c r="K627" s="1037" t="s">
        <v>1023</v>
      </c>
      <c r="L627" s="1037" t="s">
        <v>1023</v>
      </c>
      <c r="M627" s="1037">
        <v>1</v>
      </c>
      <c r="N627" s="1037" t="s">
        <v>1023</v>
      </c>
      <c r="O627" s="1032"/>
    </row>
    <row r="628" spans="2:15">
      <c r="B628" s="1479" t="s">
        <v>1553</v>
      </c>
      <c r="C628" s="1041" t="s">
        <v>49</v>
      </c>
      <c r="D628" s="1037">
        <v>3</v>
      </c>
      <c r="E628" s="1037" t="s">
        <v>1023</v>
      </c>
      <c r="F628" s="1037" t="s">
        <v>1023</v>
      </c>
      <c r="G628" s="1037" t="s">
        <v>1023</v>
      </c>
      <c r="H628" s="1037" t="s">
        <v>1023</v>
      </c>
      <c r="I628" s="1037">
        <v>1</v>
      </c>
      <c r="J628" s="1037" t="s">
        <v>1023</v>
      </c>
      <c r="K628" s="1037" t="s">
        <v>1023</v>
      </c>
      <c r="L628" s="1037">
        <v>1</v>
      </c>
      <c r="M628" s="1037">
        <v>1</v>
      </c>
      <c r="N628" s="1037" t="s">
        <v>1023</v>
      </c>
      <c r="O628" s="1032"/>
    </row>
    <row r="629" spans="2:15">
      <c r="B629" s="1479"/>
      <c r="C629" s="1041" t="s">
        <v>2509</v>
      </c>
      <c r="D629" s="1037">
        <v>1</v>
      </c>
      <c r="E629" s="1037" t="s">
        <v>1023</v>
      </c>
      <c r="F629" s="1037" t="s">
        <v>1023</v>
      </c>
      <c r="G629" s="1037" t="s">
        <v>1023</v>
      </c>
      <c r="H629" s="1037" t="s">
        <v>1023</v>
      </c>
      <c r="I629" s="1037">
        <v>1</v>
      </c>
      <c r="J629" s="1037" t="s">
        <v>1023</v>
      </c>
      <c r="K629" s="1037" t="s">
        <v>1023</v>
      </c>
      <c r="L629" s="1037" t="s">
        <v>1023</v>
      </c>
      <c r="M629" s="1037" t="s">
        <v>1023</v>
      </c>
      <c r="N629" s="1037" t="s">
        <v>1023</v>
      </c>
      <c r="O629" s="1032"/>
    </row>
    <row r="630" spans="2:15">
      <c r="B630" s="1479"/>
      <c r="C630" s="1041" t="s">
        <v>2510</v>
      </c>
      <c r="D630" s="1037">
        <v>2</v>
      </c>
      <c r="E630" s="1037" t="s">
        <v>1023</v>
      </c>
      <c r="F630" s="1037" t="s">
        <v>1023</v>
      </c>
      <c r="G630" s="1037" t="s">
        <v>1023</v>
      </c>
      <c r="H630" s="1037" t="s">
        <v>1023</v>
      </c>
      <c r="I630" s="1037" t="s">
        <v>1023</v>
      </c>
      <c r="J630" s="1037" t="s">
        <v>1023</v>
      </c>
      <c r="K630" s="1037" t="s">
        <v>1023</v>
      </c>
      <c r="L630" s="1037">
        <v>1</v>
      </c>
      <c r="M630" s="1037">
        <v>1</v>
      </c>
      <c r="N630" s="1037" t="s">
        <v>1023</v>
      </c>
      <c r="O630" s="1032"/>
    </row>
    <row r="631" spans="2:15">
      <c r="B631" s="1479" t="s">
        <v>1554</v>
      </c>
      <c r="C631" s="1041" t="s">
        <v>49</v>
      </c>
      <c r="D631" s="1037">
        <v>4</v>
      </c>
      <c r="E631" s="1037" t="s">
        <v>1023</v>
      </c>
      <c r="F631" s="1037" t="s">
        <v>1023</v>
      </c>
      <c r="G631" s="1037" t="s">
        <v>1023</v>
      </c>
      <c r="H631" s="1037" t="s">
        <v>1023</v>
      </c>
      <c r="I631" s="1037" t="s">
        <v>1023</v>
      </c>
      <c r="J631" s="1037" t="s">
        <v>1023</v>
      </c>
      <c r="K631" s="1037">
        <v>1</v>
      </c>
      <c r="L631" s="1037" t="s">
        <v>1023</v>
      </c>
      <c r="M631" s="1037">
        <v>3</v>
      </c>
      <c r="N631" s="1037" t="s">
        <v>1023</v>
      </c>
      <c r="O631" s="1032"/>
    </row>
    <row r="632" spans="2:15">
      <c r="B632" s="1479"/>
      <c r="C632" s="1041" t="s">
        <v>2509</v>
      </c>
      <c r="D632" s="1037">
        <v>1</v>
      </c>
      <c r="E632" s="1037" t="s">
        <v>1023</v>
      </c>
      <c r="F632" s="1037" t="s">
        <v>1023</v>
      </c>
      <c r="G632" s="1037" t="s">
        <v>1023</v>
      </c>
      <c r="H632" s="1037" t="s">
        <v>1023</v>
      </c>
      <c r="I632" s="1037" t="s">
        <v>1023</v>
      </c>
      <c r="J632" s="1037" t="s">
        <v>1023</v>
      </c>
      <c r="K632" s="1037" t="s">
        <v>1023</v>
      </c>
      <c r="L632" s="1037" t="s">
        <v>1023</v>
      </c>
      <c r="M632" s="1037">
        <v>1</v>
      </c>
      <c r="N632" s="1037" t="s">
        <v>1023</v>
      </c>
      <c r="O632" s="1032"/>
    </row>
    <row r="633" spans="2:15">
      <c r="B633" s="1479"/>
      <c r="C633" s="1041" t="s">
        <v>2510</v>
      </c>
      <c r="D633" s="1037">
        <v>3</v>
      </c>
      <c r="E633" s="1037" t="s">
        <v>1023</v>
      </c>
      <c r="F633" s="1037" t="s">
        <v>1023</v>
      </c>
      <c r="G633" s="1037" t="s">
        <v>1023</v>
      </c>
      <c r="H633" s="1037" t="s">
        <v>1023</v>
      </c>
      <c r="I633" s="1037" t="s">
        <v>1023</v>
      </c>
      <c r="J633" s="1037" t="s">
        <v>1023</v>
      </c>
      <c r="K633" s="1037">
        <v>1</v>
      </c>
      <c r="L633" s="1037" t="s">
        <v>1023</v>
      </c>
      <c r="M633" s="1037">
        <v>2</v>
      </c>
      <c r="N633" s="1037" t="s">
        <v>1023</v>
      </c>
      <c r="O633" s="1032"/>
    </row>
    <row r="634" spans="2:15">
      <c r="B634" s="1479" t="s">
        <v>1555</v>
      </c>
      <c r="C634" s="1041" t="s">
        <v>49</v>
      </c>
      <c r="D634" s="1037">
        <v>6</v>
      </c>
      <c r="E634" s="1037" t="s">
        <v>1023</v>
      </c>
      <c r="F634" s="1037" t="s">
        <v>1023</v>
      </c>
      <c r="G634" s="1037">
        <v>1</v>
      </c>
      <c r="H634" s="1037">
        <v>4</v>
      </c>
      <c r="I634" s="1037" t="s">
        <v>1023</v>
      </c>
      <c r="J634" s="1037" t="s">
        <v>1023</v>
      </c>
      <c r="K634" s="1037" t="s">
        <v>1023</v>
      </c>
      <c r="L634" s="1037" t="s">
        <v>1023</v>
      </c>
      <c r="M634" s="1037">
        <v>1</v>
      </c>
      <c r="N634" s="1037" t="s">
        <v>1023</v>
      </c>
      <c r="O634" s="1032"/>
    </row>
    <row r="635" spans="2:15">
      <c r="B635" s="1479"/>
      <c r="C635" s="1041" t="s">
        <v>2509</v>
      </c>
      <c r="D635" s="1037">
        <v>3</v>
      </c>
      <c r="E635" s="1037" t="s">
        <v>1023</v>
      </c>
      <c r="F635" s="1037" t="s">
        <v>1023</v>
      </c>
      <c r="G635" s="1037" t="s">
        <v>1023</v>
      </c>
      <c r="H635" s="1037">
        <v>2</v>
      </c>
      <c r="I635" s="1037" t="s">
        <v>1023</v>
      </c>
      <c r="J635" s="1037" t="s">
        <v>1023</v>
      </c>
      <c r="K635" s="1037" t="s">
        <v>1023</v>
      </c>
      <c r="L635" s="1037" t="s">
        <v>1023</v>
      </c>
      <c r="M635" s="1037">
        <v>1</v>
      </c>
      <c r="N635" s="1037" t="s">
        <v>1023</v>
      </c>
      <c r="O635" s="1032"/>
    </row>
    <row r="636" spans="2:15">
      <c r="B636" s="1479"/>
      <c r="C636" s="1041" t="s">
        <v>2510</v>
      </c>
      <c r="D636" s="1037">
        <v>3</v>
      </c>
      <c r="E636" s="1037" t="s">
        <v>1023</v>
      </c>
      <c r="F636" s="1037" t="s">
        <v>1023</v>
      </c>
      <c r="G636" s="1037">
        <v>1</v>
      </c>
      <c r="H636" s="1037">
        <v>2</v>
      </c>
      <c r="I636" s="1037" t="s">
        <v>1023</v>
      </c>
      <c r="J636" s="1037" t="s">
        <v>1023</v>
      </c>
      <c r="K636" s="1037" t="s">
        <v>1023</v>
      </c>
      <c r="L636" s="1037" t="s">
        <v>1023</v>
      </c>
      <c r="M636" s="1037" t="s">
        <v>1023</v>
      </c>
      <c r="N636" s="1037" t="s">
        <v>1023</v>
      </c>
      <c r="O636" s="1032"/>
    </row>
    <row r="637" spans="2:15">
      <c r="B637" s="1479" t="s">
        <v>2577</v>
      </c>
      <c r="C637" s="1041" t="s">
        <v>49</v>
      </c>
      <c r="D637" s="1037">
        <v>3</v>
      </c>
      <c r="E637" s="1037" t="s">
        <v>1023</v>
      </c>
      <c r="F637" s="1037" t="s">
        <v>1023</v>
      </c>
      <c r="G637" s="1037" t="s">
        <v>1023</v>
      </c>
      <c r="H637" s="1037" t="s">
        <v>1023</v>
      </c>
      <c r="I637" s="1037" t="s">
        <v>1023</v>
      </c>
      <c r="J637" s="1037" t="s">
        <v>1023</v>
      </c>
      <c r="K637" s="1037">
        <v>1</v>
      </c>
      <c r="L637" s="1037" t="s">
        <v>1023</v>
      </c>
      <c r="M637" s="1037">
        <v>2</v>
      </c>
      <c r="N637" s="1037" t="s">
        <v>1023</v>
      </c>
      <c r="O637" s="1032"/>
    </row>
    <row r="638" spans="2:15">
      <c r="B638" s="1479"/>
      <c r="C638" s="1041" t="s">
        <v>2509</v>
      </c>
      <c r="D638" s="1037">
        <v>3</v>
      </c>
      <c r="E638" s="1037" t="s">
        <v>1023</v>
      </c>
      <c r="F638" s="1037" t="s">
        <v>1023</v>
      </c>
      <c r="G638" s="1037" t="s">
        <v>1023</v>
      </c>
      <c r="H638" s="1037" t="s">
        <v>1023</v>
      </c>
      <c r="I638" s="1037" t="s">
        <v>1023</v>
      </c>
      <c r="J638" s="1037" t="s">
        <v>1023</v>
      </c>
      <c r="K638" s="1037">
        <v>1</v>
      </c>
      <c r="L638" s="1037" t="s">
        <v>1023</v>
      </c>
      <c r="M638" s="1037">
        <v>2</v>
      </c>
      <c r="N638" s="1037" t="s">
        <v>1023</v>
      </c>
      <c r="O638" s="1032"/>
    </row>
    <row r="639" spans="2:15">
      <c r="B639" s="1479" t="s">
        <v>1556</v>
      </c>
      <c r="C639" s="1041" t="s">
        <v>49</v>
      </c>
      <c r="D639" s="1037">
        <v>2</v>
      </c>
      <c r="E639" s="1037" t="s">
        <v>1023</v>
      </c>
      <c r="F639" s="1037" t="s">
        <v>1023</v>
      </c>
      <c r="G639" s="1037">
        <v>2</v>
      </c>
      <c r="H639" s="1037" t="s">
        <v>1023</v>
      </c>
      <c r="I639" s="1037" t="s">
        <v>1023</v>
      </c>
      <c r="J639" s="1037" t="s">
        <v>1023</v>
      </c>
      <c r="K639" s="1037" t="s">
        <v>1023</v>
      </c>
      <c r="L639" s="1037" t="s">
        <v>1023</v>
      </c>
      <c r="M639" s="1037" t="s">
        <v>1023</v>
      </c>
      <c r="N639" s="1037" t="s">
        <v>1023</v>
      </c>
      <c r="O639" s="1032"/>
    </row>
    <row r="640" spans="2:15">
      <c r="B640" s="1479"/>
      <c r="C640" s="1041" t="s">
        <v>2509</v>
      </c>
      <c r="D640" s="1037">
        <v>1</v>
      </c>
      <c r="E640" s="1037" t="s">
        <v>1023</v>
      </c>
      <c r="F640" s="1037" t="s">
        <v>1023</v>
      </c>
      <c r="G640" s="1037">
        <v>1</v>
      </c>
      <c r="H640" s="1037" t="s">
        <v>1023</v>
      </c>
      <c r="I640" s="1037" t="s">
        <v>1023</v>
      </c>
      <c r="J640" s="1037" t="s">
        <v>1023</v>
      </c>
      <c r="K640" s="1037" t="s">
        <v>1023</v>
      </c>
      <c r="L640" s="1037" t="s">
        <v>1023</v>
      </c>
      <c r="M640" s="1037" t="s">
        <v>1023</v>
      </c>
      <c r="N640" s="1037" t="s">
        <v>1023</v>
      </c>
      <c r="O640" s="1032"/>
    </row>
    <row r="641" spans="2:15">
      <c r="B641" s="1479"/>
      <c r="C641" s="1041" t="s">
        <v>2510</v>
      </c>
      <c r="D641" s="1037">
        <v>1</v>
      </c>
      <c r="E641" s="1037" t="s">
        <v>1023</v>
      </c>
      <c r="F641" s="1037" t="s">
        <v>1023</v>
      </c>
      <c r="G641" s="1037">
        <v>1</v>
      </c>
      <c r="H641" s="1037" t="s">
        <v>1023</v>
      </c>
      <c r="I641" s="1037" t="s">
        <v>1023</v>
      </c>
      <c r="J641" s="1037" t="s">
        <v>1023</v>
      </c>
      <c r="K641" s="1037" t="s">
        <v>1023</v>
      </c>
      <c r="L641" s="1037" t="s">
        <v>1023</v>
      </c>
      <c r="M641" s="1037" t="s">
        <v>1023</v>
      </c>
      <c r="N641" s="1037" t="s">
        <v>1023</v>
      </c>
      <c r="O641" s="1032"/>
    </row>
    <row r="642" spans="2:15">
      <c r="B642" s="1479" t="s">
        <v>1557</v>
      </c>
      <c r="C642" s="1041" t="s">
        <v>49</v>
      </c>
      <c r="D642" s="1037">
        <v>1</v>
      </c>
      <c r="E642" s="1037" t="s">
        <v>1023</v>
      </c>
      <c r="F642" s="1037" t="s">
        <v>1023</v>
      </c>
      <c r="G642" s="1037" t="s">
        <v>1023</v>
      </c>
      <c r="H642" s="1037" t="s">
        <v>1023</v>
      </c>
      <c r="I642" s="1037" t="s">
        <v>1023</v>
      </c>
      <c r="J642" s="1037" t="s">
        <v>1023</v>
      </c>
      <c r="K642" s="1037" t="s">
        <v>1023</v>
      </c>
      <c r="L642" s="1037" t="s">
        <v>1023</v>
      </c>
      <c r="M642" s="1037">
        <v>1</v>
      </c>
      <c r="N642" s="1037" t="s">
        <v>1023</v>
      </c>
      <c r="O642" s="1032"/>
    </row>
    <row r="643" spans="2:15">
      <c r="B643" s="1479"/>
      <c r="C643" s="1041" t="s">
        <v>2510</v>
      </c>
      <c r="D643" s="1037">
        <v>1</v>
      </c>
      <c r="E643" s="1037" t="s">
        <v>1023</v>
      </c>
      <c r="F643" s="1037" t="s">
        <v>1023</v>
      </c>
      <c r="G643" s="1037" t="s">
        <v>1023</v>
      </c>
      <c r="H643" s="1037" t="s">
        <v>1023</v>
      </c>
      <c r="I643" s="1037" t="s">
        <v>1023</v>
      </c>
      <c r="J643" s="1037" t="s">
        <v>1023</v>
      </c>
      <c r="K643" s="1037" t="s">
        <v>1023</v>
      </c>
      <c r="L643" s="1037" t="s">
        <v>1023</v>
      </c>
      <c r="M643" s="1037">
        <v>1</v>
      </c>
      <c r="N643" s="1037" t="s">
        <v>1023</v>
      </c>
      <c r="O643" s="1032"/>
    </row>
    <row r="644" spans="2:15">
      <c r="B644" s="1479" t="s">
        <v>1558</v>
      </c>
      <c r="C644" s="1041" t="s">
        <v>49</v>
      </c>
      <c r="D644" s="1037">
        <v>5</v>
      </c>
      <c r="E644" s="1037" t="s">
        <v>1023</v>
      </c>
      <c r="F644" s="1037" t="s">
        <v>1023</v>
      </c>
      <c r="G644" s="1037" t="s">
        <v>1023</v>
      </c>
      <c r="H644" s="1037" t="s">
        <v>1023</v>
      </c>
      <c r="I644" s="1037" t="s">
        <v>1023</v>
      </c>
      <c r="J644" s="1037" t="s">
        <v>1023</v>
      </c>
      <c r="K644" s="1037" t="s">
        <v>1023</v>
      </c>
      <c r="L644" s="1037" t="s">
        <v>1023</v>
      </c>
      <c r="M644" s="1037">
        <v>5</v>
      </c>
      <c r="N644" s="1037" t="s">
        <v>1023</v>
      </c>
      <c r="O644" s="1032"/>
    </row>
    <row r="645" spans="2:15">
      <c r="B645" s="1479"/>
      <c r="C645" s="1041" t="s">
        <v>2509</v>
      </c>
      <c r="D645" s="1037">
        <v>2</v>
      </c>
      <c r="E645" s="1037" t="s">
        <v>1023</v>
      </c>
      <c r="F645" s="1037" t="s">
        <v>1023</v>
      </c>
      <c r="G645" s="1037" t="s">
        <v>1023</v>
      </c>
      <c r="H645" s="1037" t="s">
        <v>1023</v>
      </c>
      <c r="I645" s="1037" t="s">
        <v>1023</v>
      </c>
      <c r="J645" s="1037" t="s">
        <v>1023</v>
      </c>
      <c r="K645" s="1037" t="s">
        <v>1023</v>
      </c>
      <c r="L645" s="1037" t="s">
        <v>1023</v>
      </c>
      <c r="M645" s="1037">
        <v>2</v>
      </c>
      <c r="N645" s="1037" t="s">
        <v>1023</v>
      </c>
      <c r="O645" s="1032"/>
    </row>
    <row r="646" spans="2:15">
      <c r="B646" s="1479"/>
      <c r="C646" s="1041" t="s">
        <v>2510</v>
      </c>
      <c r="D646" s="1037">
        <v>3</v>
      </c>
      <c r="E646" s="1037" t="s">
        <v>1023</v>
      </c>
      <c r="F646" s="1037" t="s">
        <v>1023</v>
      </c>
      <c r="G646" s="1037" t="s">
        <v>1023</v>
      </c>
      <c r="H646" s="1037" t="s">
        <v>1023</v>
      </c>
      <c r="I646" s="1037" t="s">
        <v>1023</v>
      </c>
      <c r="J646" s="1037" t="s">
        <v>1023</v>
      </c>
      <c r="K646" s="1037" t="s">
        <v>1023</v>
      </c>
      <c r="L646" s="1037" t="s">
        <v>1023</v>
      </c>
      <c r="M646" s="1037">
        <v>3</v>
      </c>
      <c r="N646" s="1037" t="s">
        <v>1023</v>
      </c>
      <c r="O646" s="1032"/>
    </row>
    <row r="647" spans="2:15">
      <c r="B647" s="1479" t="s">
        <v>1559</v>
      </c>
      <c r="C647" s="1041" t="s">
        <v>49</v>
      </c>
      <c r="D647" s="1037">
        <v>1</v>
      </c>
      <c r="E647" s="1037" t="s">
        <v>1023</v>
      </c>
      <c r="F647" s="1037" t="s">
        <v>1023</v>
      </c>
      <c r="G647" s="1037" t="s">
        <v>1023</v>
      </c>
      <c r="H647" s="1037">
        <v>1</v>
      </c>
      <c r="I647" s="1037" t="s">
        <v>1023</v>
      </c>
      <c r="J647" s="1037" t="s">
        <v>1023</v>
      </c>
      <c r="K647" s="1037" t="s">
        <v>1023</v>
      </c>
      <c r="L647" s="1037" t="s">
        <v>1023</v>
      </c>
      <c r="M647" s="1037" t="s">
        <v>1023</v>
      </c>
      <c r="N647" s="1037" t="s">
        <v>1023</v>
      </c>
      <c r="O647" s="1032"/>
    </row>
    <row r="648" spans="2:15">
      <c r="B648" s="1479"/>
      <c r="C648" s="1041" t="s">
        <v>2510</v>
      </c>
      <c r="D648" s="1037">
        <v>1</v>
      </c>
      <c r="E648" s="1037" t="s">
        <v>1023</v>
      </c>
      <c r="F648" s="1037" t="s">
        <v>1023</v>
      </c>
      <c r="G648" s="1037" t="s">
        <v>1023</v>
      </c>
      <c r="H648" s="1037">
        <v>1</v>
      </c>
      <c r="I648" s="1037" t="s">
        <v>1023</v>
      </c>
      <c r="J648" s="1037" t="s">
        <v>1023</v>
      </c>
      <c r="K648" s="1037" t="s">
        <v>1023</v>
      </c>
      <c r="L648" s="1037" t="s">
        <v>1023</v>
      </c>
      <c r="M648" s="1037" t="s">
        <v>1023</v>
      </c>
      <c r="N648" s="1037" t="s">
        <v>1023</v>
      </c>
      <c r="O648" s="1032"/>
    </row>
    <row r="649" spans="2:15">
      <c r="B649" s="1479" t="s">
        <v>1560</v>
      </c>
      <c r="C649" s="1041" t="s">
        <v>49</v>
      </c>
      <c r="D649" s="1037">
        <v>238</v>
      </c>
      <c r="E649" s="1037" t="s">
        <v>1023</v>
      </c>
      <c r="F649" s="1037" t="s">
        <v>1023</v>
      </c>
      <c r="G649" s="1037" t="s">
        <v>1023</v>
      </c>
      <c r="H649" s="1037">
        <v>19</v>
      </c>
      <c r="I649" s="1037">
        <v>8</v>
      </c>
      <c r="J649" s="1037">
        <v>7</v>
      </c>
      <c r="K649" s="1037">
        <v>29</v>
      </c>
      <c r="L649" s="1037">
        <v>11</v>
      </c>
      <c r="M649" s="1037">
        <v>164</v>
      </c>
      <c r="N649" s="1037" t="s">
        <v>1023</v>
      </c>
      <c r="O649" s="1032"/>
    </row>
    <row r="650" spans="2:15">
      <c r="B650" s="1479"/>
      <c r="C650" s="1041" t="s">
        <v>2509</v>
      </c>
      <c r="D650" s="1037">
        <v>131</v>
      </c>
      <c r="E650" s="1037" t="s">
        <v>1023</v>
      </c>
      <c r="F650" s="1037" t="s">
        <v>1023</v>
      </c>
      <c r="G650" s="1037" t="s">
        <v>1023</v>
      </c>
      <c r="H650" s="1037" t="s">
        <v>2768</v>
      </c>
      <c r="I650" s="1037">
        <v>4</v>
      </c>
      <c r="J650" s="1037">
        <v>4</v>
      </c>
      <c r="K650" s="1037">
        <v>21</v>
      </c>
      <c r="L650" s="1037">
        <v>7</v>
      </c>
      <c r="M650" s="1037">
        <v>85</v>
      </c>
      <c r="N650" s="1037" t="s">
        <v>1023</v>
      </c>
      <c r="O650" s="1032"/>
    </row>
    <row r="651" spans="2:15">
      <c r="B651" s="1479"/>
      <c r="C651" s="1041" t="s">
        <v>2510</v>
      </c>
      <c r="D651" s="1037">
        <v>43282</v>
      </c>
      <c r="E651" s="1037" t="s">
        <v>1023</v>
      </c>
      <c r="F651" s="1037" t="s">
        <v>1023</v>
      </c>
      <c r="G651" s="1037" t="s">
        <v>1023</v>
      </c>
      <c r="H651" s="1037">
        <v>9</v>
      </c>
      <c r="I651" s="1037">
        <v>4</v>
      </c>
      <c r="J651" s="1037">
        <v>3</v>
      </c>
      <c r="K651" s="1037">
        <v>8</v>
      </c>
      <c r="L651" s="1037">
        <v>4</v>
      </c>
      <c r="M651" s="1037">
        <v>79</v>
      </c>
      <c r="N651" s="1037" t="s">
        <v>1023</v>
      </c>
      <c r="O651" s="1032"/>
    </row>
    <row r="652" spans="2:15">
      <c r="B652" s="1479" t="s">
        <v>1561</v>
      </c>
      <c r="C652" s="1041" t="s">
        <v>49</v>
      </c>
      <c r="D652" s="1037" t="s">
        <v>2785</v>
      </c>
      <c r="E652" s="1037" t="s">
        <v>1023</v>
      </c>
      <c r="F652" s="1037" t="s">
        <v>1023</v>
      </c>
      <c r="G652" s="1037" t="s">
        <v>1023</v>
      </c>
      <c r="H652" s="1037">
        <v>2</v>
      </c>
      <c r="I652" s="1037" t="s">
        <v>1023</v>
      </c>
      <c r="J652" s="1037" t="s">
        <v>1023</v>
      </c>
      <c r="K652" s="1037">
        <v>1</v>
      </c>
      <c r="L652" s="1037" t="s">
        <v>1023</v>
      </c>
      <c r="M652" s="1037">
        <v>27</v>
      </c>
      <c r="N652" s="1037" t="s">
        <v>1023</v>
      </c>
      <c r="O652" s="1032"/>
    </row>
    <row r="653" spans="2:15">
      <c r="B653" s="1479"/>
      <c r="C653" s="1041" t="s">
        <v>2509</v>
      </c>
      <c r="D653" s="1037">
        <v>15</v>
      </c>
      <c r="E653" s="1037" t="s">
        <v>1023</v>
      </c>
      <c r="F653" s="1037" t="s">
        <v>1023</v>
      </c>
      <c r="G653" s="1037" t="s">
        <v>1023</v>
      </c>
      <c r="H653" s="1037">
        <v>2</v>
      </c>
      <c r="I653" s="1037" t="s">
        <v>1023</v>
      </c>
      <c r="J653" s="1037" t="s">
        <v>1023</v>
      </c>
      <c r="K653" s="1037">
        <v>1</v>
      </c>
      <c r="L653" s="1037" t="s">
        <v>1023</v>
      </c>
      <c r="M653" s="1037">
        <v>12</v>
      </c>
      <c r="N653" s="1037" t="s">
        <v>1023</v>
      </c>
      <c r="O653" s="1032"/>
    </row>
    <row r="654" spans="2:15">
      <c r="B654" s="1479"/>
      <c r="C654" s="1041" t="s">
        <v>2510</v>
      </c>
      <c r="D654" s="1037">
        <v>15</v>
      </c>
      <c r="E654" s="1037" t="s">
        <v>1023</v>
      </c>
      <c r="F654" s="1037" t="s">
        <v>1023</v>
      </c>
      <c r="G654" s="1037" t="s">
        <v>1023</v>
      </c>
      <c r="H654" s="1037" t="s">
        <v>1023</v>
      </c>
      <c r="I654" s="1037" t="s">
        <v>1023</v>
      </c>
      <c r="J654" s="1037" t="s">
        <v>1023</v>
      </c>
      <c r="K654" s="1037" t="s">
        <v>1023</v>
      </c>
      <c r="L654" s="1037" t="s">
        <v>1023</v>
      </c>
      <c r="M654" s="1037">
        <v>15</v>
      </c>
      <c r="N654" s="1037" t="s">
        <v>1023</v>
      </c>
      <c r="O654" s="1032"/>
    </row>
    <row r="655" spans="2:15">
      <c r="B655" s="1479" t="s">
        <v>1562</v>
      </c>
      <c r="C655" s="1041" t="s">
        <v>49</v>
      </c>
      <c r="D655" s="1037">
        <v>1</v>
      </c>
      <c r="E655" s="1037" t="s">
        <v>1023</v>
      </c>
      <c r="F655" s="1037" t="s">
        <v>1023</v>
      </c>
      <c r="G655" s="1037" t="s">
        <v>1023</v>
      </c>
      <c r="H655" s="1037" t="s">
        <v>1023</v>
      </c>
      <c r="I655" s="1037" t="s">
        <v>1023</v>
      </c>
      <c r="J655" s="1037" t="s">
        <v>1023</v>
      </c>
      <c r="K655" s="1037">
        <v>1</v>
      </c>
      <c r="L655" s="1037" t="s">
        <v>1023</v>
      </c>
      <c r="M655" s="1037" t="s">
        <v>1023</v>
      </c>
      <c r="N655" s="1037" t="s">
        <v>1023</v>
      </c>
      <c r="O655" s="1032"/>
    </row>
    <row r="656" spans="2:15">
      <c r="B656" s="1479"/>
      <c r="C656" s="1041" t="s">
        <v>2509</v>
      </c>
      <c r="D656" s="1037">
        <v>1</v>
      </c>
      <c r="E656" s="1037" t="s">
        <v>1023</v>
      </c>
      <c r="F656" s="1037" t="s">
        <v>1023</v>
      </c>
      <c r="G656" s="1037" t="s">
        <v>1023</v>
      </c>
      <c r="H656" s="1037" t="s">
        <v>1023</v>
      </c>
      <c r="I656" s="1037" t="s">
        <v>1023</v>
      </c>
      <c r="J656" s="1037" t="s">
        <v>1023</v>
      </c>
      <c r="K656" s="1037">
        <v>1</v>
      </c>
      <c r="L656" s="1037" t="s">
        <v>1023</v>
      </c>
      <c r="M656" s="1037" t="s">
        <v>1023</v>
      </c>
      <c r="N656" s="1037" t="s">
        <v>1023</v>
      </c>
      <c r="O656" s="1032"/>
    </row>
    <row r="657" spans="2:15">
      <c r="B657" s="1479" t="s">
        <v>1563</v>
      </c>
      <c r="C657" s="1041" t="s">
        <v>49</v>
      </c>
      <c r="D657" s="1037">
        <v>193</v>
      </c>
      <c r="E657" s="1037" t="s">
        <v>1023</v>
      </c>
      <c r="F657" s="1037" t="s">
        <v>1023</v>
      </c>
      <c r="G657" s="1037" t="s">
        <v>1023</v>
      </c>
      <c r="H657" s="1037">
        <v>6</v>
      </c>
      <c r="I657" s="1037">
        <v>1</v>
      </c>
      <c r="J657" s="1037" t="s">
        <v>1023</v>
      </c>
      <c r="K657" s="1037">
        <v>11</v>
      </c>
      <c r="L657" s="1037" t="s">
        <v>2768</v>
      </c>
      <c r="M657" s="1037">
        <v>165</v>
      </c>
      <c r="N657" s="1037" t="s">
        <v>1023</v>
      </c>
      <c r="O657" s="1032"/>
    </row>
    <row r="658" spans="2:15">
      <c r="B658" s="1479"/>
      <c r="C658" s="1041" t="s">
        <v>2509</v>
      </c>
      <c r="D658" s="1037">
        <v>88</v>
      </c>
      <c r="E658" s="1037" t="s">
        <v>1023</v>
      </c>
      <c r="F658" s="1037" t="s">
        <v>1023</v>
      </c>
      <c r="G658" s="1037" t="s">
        <v>1023</v>
      </c>
      <c r="H658" s="1037">
        <v>4</v>
      </c>
      <c r="I658" s="1037" t="s">
        <v>1023</v>
      </c>
      <c r="J658" s="1037" t="s">
        <v>1023</v>
      </c>
      <c r="K658" s="1037" t="s">
        <v>2768</v>
      </c>
      <c r="L658" s="1037">
        <v>5</v>
      </c>
      <c r="M658" s="1037">
        <v>69</v>
      </c>
      <c r="N658" s="1037" t="s">
        <v>1023</v>
      </c>
      <c r="O658" s="1032"/>
    </row>
    <row r="659" spans="2:15">
      <c r="B659" s="1479"/>
      <c r="C659" s="1041" t="s">
        <v>2510</v>
      </c>
      <c r="D659" s="1037">
        <v>43221</v>
      </c>
      <c r="E659" s="1037" t="s">
        <v>1023</v>
      </c>
      <c r="F659" s="1037" t="s">
        <v>1023</v>
      </c>
      <c r="G659" s="1037" t="s">
        <v>1023</v>
      </c>
      <c r="H659" s="1037">
        <v>2</v>
      </c>
      <c r="I659" s="1037">
        <v>1</v>
      </c>
      <c r="J659" s="1037" t="s">
        <v>1023</v>
      </c>
      <c r="K659" s="1037">
        <v>1</v>
      </c>
      <c r="L659" s="1037">
        <v>5</v>
      </c>
      <c r="M659" s="1037">
        <v>96</v>
      </c>
      <c r="N659" s="1037" t="s">
        <v>1023</v>
      </c>
      <c r="O659" s="1032"/>
    </row>
    <row r="660" spans="2:15">
      <c r="B660" s="1479" t="s">
        <v>2578</v>
      </c>
      <c r="C660" s="1041" t="s">
        <v>49</v>
      </c>
      <c r="D660" s="1037">
        <v>1</v>
      </c>
      <c r="E660" s="1037" t="s">
        <v>1023</v>
      </c>
      <c r="F660" s="1037" t="s">
        <v>1023</v>
      </c>
      <c r="G660" s="1037" t="s">
        <v>1023</v>
      </c>
      <c r="H660" s="1037" t="s">
        <v>1023</v>
      </c>
      <c r="I660" s="1037" t="s">
        <v>1023</v>
      </c>
      <c r="J660" s="1037" t="s">
        <v>1023</v>
      </c>
      <c r="K660" s="1037" t="s">
        <v>1023</v>
      </c>
      <c r="L660" s="1037" t="s">
        <v>1023</v>
      </c>
      <c r="M660" s="1037">
        <v>1</v>
      </c>
      <c r="N660" s="1037" t="s">
        <v>1023</v>
      </c>
      <c r="O660" s="1032"/>
    </row>
    <row r="661" spans="2:15">
      <c r="B661" s="1479"/>
      <c r="C661" s="1041" t="s">
        <v>2510</v>
      </c>
      <c r="D661" s="1037">
        <v>1</v>
      </c>
      <c r="E661" s="1037" t="s">
        <v>1023</v>
      </c>
      <c r="F661" s="1037" t="s">
        <v>1023</v>
      </c>
      <c r="G661" s="1037" t="s">
        <v>1023</v>
      </c>
      <c r="H661" s="1037" t="s">
        <v>1023</v>
      </c>
      <c r="I661" s="1037" t="s">
        <v>1023</v>
      </c>
      <c r="J661" s="1037" t="s">
        <v>1023</v>
      </c>
      <c r="K661" s="1037" t="s">
        <v>1023</v>
      </c>
      <c r="L661" s="1037" t="s">
        <v>1023</v>
      </c>
      <c r="M661" s="1037">
        <v>1</v>
      </c>
      <c r="N661" s="1037" t="s">
        <v>1023</v>
      </c>
      <c r="O661" s="1032"/>
    </row>
    <row r="662" spans="2:15">
      <c r="B662" s="1479" t="s">
        <v>1564</v>
      </c>
      <c r="C662" s="1041" t="s">
        <v>49</v>
      </c>
      <c r="D662" s="1037">
        <v>1</v>
      </c>
      <c r="E662" s="1037" t="s">
        <v>1023</v>
      </c>
      <c r="F662" s="1037" t="s">
        <v>1023</v>
      </c>
      <c r="G662" s="1037" t="s">
        <v>1023</v>
      </c>
      <c r="H662" s="1037" t="s">
        <v>1023</v>
      </c>
      <c r="I662" s="1037" t="s">
        <v>1023</v>
      </c>
      <c r="J662" s="1037" t="s">
        <v>1023</v>
      </c>
      <c r="K662" s="1037" t="s">
        <v>1023</v>
      </c>
      <c r="L662" s="1037" t="s">
        <v>1023</v>
      </c>
      <c r="M662" s="1037">
        <v>1</v>
      </c>
      <c r="N662" s="1037" t="s">
        <v>1023</v>
      </c>
      <c r="O662" s="1032"/>
    </row>
    <row r="663" spans="2:15">
      <c r="B663" s="1479"/>
      <c r="C663" s="1041" t="s">
        <v>2509</v>
      </c>
      <c r="D663" s="1037">
        <v>1</v>
      </c>
      <c r="E663" s="1037" t="s">
        <v>1023</v>
      </c>
      <c r="F663" s="1037" t="s">
        <v>1023</v>
      </c>
      <c r="G663" s="1037" t="s">
        <v>1023</v>
      </c>
      <c r="H663" s="1037" t="s">
        <v>1023</v>
      </c>
      <c r="I663" s="1037" t="s">
        <v>1023</v>
      </c>
      <c r="J663" s="1037" t="s">
        <v>1023</v>
      </c>
      <c r="K663" s="1037" t="s">
        <v>1023</v>
      </c>
      <c r="L663" s="1037" t="s">
        <v>1023</v>
      </c>
      <c r="M663" s="1037">
        <v>1</v>
      </c>
      <c r="N663" s="1037" t="s">
        <v>1023</v>
      </c>
      <c r="O663" s="1032"/>
    </row>
    <row r="664" spans="2:15">
      <c r="B664" s="1479" t="s">
        <v>1565</v>
      </c>
      <c r="C664" s="1041" t="s">
        <v>49</v>
      </c>
      <c r="D664" s="1037">
        <v>2</v>
      </c>
      <c r="E664" s="1037" t="s">
        <v>1023</v>
      </c>
      <c r="F664" s="1037" t="s">
        <v>1023</v>
      </c>
      <c r="G664" s="1037" t="s">
        <v>1023</v>
      </c>
      <c r="H664" s="1037" t="s">
        <v>1023</v>
      </c>
      <c r="I664" s="1037" t="s">
        <v>1023</v>
      </c>
      <c r="J664" s="1037" t="s">
        <v>1023</v>
      </c>
      <c r="K664" s="1037" t="s">
        <v>1023</v>
      </c>
      <c r="L664" s="1037" t="s">
        <v>1023</v>
      </c>
      <c r="M664" s="1037">
        <v>2</v>
      </c>
      <c r="N664" s="1037" t="s">
        <v>1023</v>
      </c>
      <c r="O664" s="1032"/>
    </row>
    <row r="665" spans="2:15">
      <c r="B665" s="1479"/>
      <c r="C665" s="1041" t="s">
        <v>2509</v>
      </c>
      <c r="D665" s="1037">
        <v>1</v>
      </c>
      <c r="E665" s="1037" t="s">
        <v>1023</v>
      </c>
      <c r="F665" s="1037" t="s">
        <v>1023</v>
      </c>
      <c r="G665" s="1037" t="s">
        <v>1023</v>
      </c>
      <c r="H665" s="1037" t="s">
        <v>1023</v>
      </c>
      <c r="I665" s="1037" t="s">
        <v>1023</v>
      </c>
      <c r="J665" s="1037" t="s">
        <v>1023</v>
      </c>
      <c r="K665" s="1037" t="s">
        <v>1023</v>
      </c>
      <c r="L665" s="1037" t="s">
        <v>1023</v>
      </c>
      <c r="M665" s="1037">
        <v>1</v>
      </c>
      <c r="N665" s="1037" t="s">
        <v>1023</v>
      </c>
      <c r="O665" s="1032"/>
    </row>
    <row r="666" spans="2:15">
      <c r="B666" s="1479"/>
      <c r="C666" s="1041" t="s">
        <v>2510</v>
      </c>
      <c r="D666" s="1037">
        <v>1</v>
      </c>
      <c r="E666" s="1037" t="s">
        <v>1023</v>
      </c>
      <c r="F666" s="1037" t="s">
        <v>1023</v>
      </c>
      <c r="G666" s="1037" t="s">
        <v>1023</v>
      </c>
      <c r="H666" s="1037" t="s">
        <v>1023</v>
      </c>
      <c r="I666" s="1037" t="s">
        <v>1023</v>
      </c>
      <c r="J666" s="1037" t="s">
        <v>1023</v>
      </c>
      <c r="K666" s="1037" t="s">
        <v>1023</v>
      </c>
      <c r="L666" s="1037" t="s">
        <v>1023</v>
      </c>
      <c r="M666" s="1037">
        <v>1</v>
      </c>
      <c r="N666" s="1037" t="s">
        <v>1023</v>
      </c>
      <c r="O666" s="1032"/>
    </row>
    <row r="667" spans="2:15">
      <c r="B667" s="1479" t="s">
        <v>1566</v>
      </c>
      <c r="C667" s="1041" t="s">
        <v>49</v>
      </c>
      <c r="D667" s="1037" t="s">
        <v>2770</v>
      </c>
      <c r="E667" s="1037" t="s">
        <v>1023</v>
      </c>
      <c r="F667" s="1037" t="s">
        <v>1023</v>
      </c>
      <c r="G667" s="1037" t="s">
        <v>1023</v>
      </c>
      <c r="H667" s="1037" t="s">
        <v>1023</v>
      </c>
      <c r="I667" s="1037" t="s">
        <v>1023</v>
      </c>
      <c r="J667" s="1037" t="s">
        <v>1023</v>
      </c>
      <c r="K667" s="1037">
        <v>14</v>
      </c>
      <c r="L667" s="1037">
        <v>21</v>
      </c>
      <c r="M667" s="1037">
        <v>25</v>
      </c>
      <c r="N667" s="1037" t="s">
        <v>1023</v>
      </c>
      <c r="O667" s="1032"/>
    </row>
    <row r="668" spans="2:15">
      <c r="B668" s="1479"/>
      <c r="C668" s="1041" t="s">
        <v>2509</v>
      </c>
      <c r="D668" s="1037" t="s">
        <v>2785</v>
      </c>
      <c r="E668" s="1037" t="s">
        <v>1023</v>
      </c>
      <c r="F668" s="1037" t="s">
        <v>1023</v>
      </c>
      <c r="G668" s="1037" t="s">
        <v>1023</v>
      </c>
      <c r="H668" s="1037" t="s">
        <v>1023</v>
      </c>
      <c r="I668" s="1037" t="s">
        <v>1023</v>
      </c>
      <c r="J668" s="1037" t="s">
        <v>1023</v>
      </c>
      <c r="K668" s="1037">
        <v>9</v>
      </c>
      <c r="L668" s="1037" t="s">
        <v>2768</v>
      </c>
      <c r="M668" s="1037">
        <v>11</v>
      </c>
      <c r="N668" s="1037" t="s">
        <v>1023</v>
      </c>
      <c r="O668" s="1032"/>
    </row>
    <row r="669" spans="2:15">
      <c r="B669" s="1479"/>
      <c r="C669" s="1041" t="s">
        <v>2510</v>
      </c>
      <c r="D669" s="1037" t="s">
        <v>2785</v>
      </c>
      <c r="E669" s="1037" t="s">
        <v>1023</v>
      </c>
      <c r="F669" s="1037" t="s">
        <v>1023</v>
      </c>
      <c r="G669" s="1037" t="s">
        <v>1023</v>
      </c>
      <c r="H669" s="1037" t="s">
        <v>1023</v>
      </c>
      <c r="I669" s="1037" t="s">
        <v>1023</v>
      </c>
      <c r="J669" s="1037" t="s">
        <v>1023</v>
      </c>
      <c r="K669" s="1037">
        <v>5</v>
      </c>
      <c r="L669" s="1037">
        <v>11</v>
      </c>
      <c r="M669" s="1037">
        <v>14</v>
      </c>
      <c r="N669" s="1037" t="s">
        <v>1023</v>
      </c>
      <c r="O669" s="1032"/>
    </row>
    <row r="670" spans="2:15">
      <c r="B670" s="1479" t="s">
        <v>2579</v>
      </c>
      <c r="C670" s="1041" t="s">
        <v>49</v>
      </c>
      <c r="D670" s="1037">
        <v>1</v>
      </c>
      <c r="E670" s="1037" t="s">
        <v>1023</v>
      </c>
      <c r="F670" s="1037" t="s">
        <v>1023</v>
      </c>
      <c r="G670" s="1037" t="s">
        <v>1023</v>
      </c>
      <c r="H670" s="1037" t="s">
        <v>1023</v>
      </c>
      <c r="I670" s="1037" t="s">
        <v>1023</v>
      </c>
      <c r="J670" s="1037" t="s">
        <v>1023</v>
      </c>
      <c r="K670" s="1037" t="s">
        <v>1023</v>
      </c>
      <c r="L670" s="1037">
        <v>1</v>
      </c>
      <c r="M670" s="1037" t="s">
        <v>1023</v>
      </c>
      <c r="N670" s="1037" t="s">
        <v>1023</v>
      </c>
      <c r="O670" s="1032"/>
    </row>
    <row r="671" spans="2:15">
      <c r="B671" s="1479"/>
      <c r="C671" s="1041" t="s">
        <v>2509</v>
      </c>
      <c r="D671" s="1037">
        <v>1</v>
      </c>
      <c r="E671" s="1037" t="s">
        <v>1023</v>
      </c>
      <c r="F671" s="1037" t="s">
        <v>1023</v>
      </c>
      <c r="G671" s="1037" t="s">
        <v>1023</v>
      </c>
      <c r="H671" s="1037" t="s">
        <v>1023</v>
      </c>
      <c r="I671" s="1037" t="s">
        <v>1023</v>
      </c>
      <c r="J671" s="1037" t="s">
        <v>1023</v>
      </c>
      <c r="K671" s="1037" t="s">
        <v>1023</v>
      </c>
      <c r="L671" s="1037">
        <v>1</v>
      </c>
      <c r="M671" s="1037" t="s">
        <v>1023</v>
      </c>
      <c r="N671" s="1037" t="s">
        <v>1023</v>
      </c>
      <c r="O671" s="1032"/>
    </row>
    <row r="672" spans="2:15">
      <c r="B672" s="1479" t="s">
        <v>1567</v>
      </c>
      <c r="C672" s="1041" t="s">
        <v>49</v>
      </c>
      <c r="D672" s="1037">
        <v>1</v>
      </c>
      <c r="E672" s="1037" t="s">
        <v>1023</v>
      </c>
      <c r="F672" s="1037" t="s">
        <v>1023</v>
      </c>
      <c r="G672" s="1037" t="s">
        <v>1023</v>
      </c>
      <c r="H672" s="1037">
        <v>1</v>
      </c>
      <c r="I672" s="1037" t="s">
        <v>1023</v>
      </c>
      <c r="J672" s="1037" t="s">
        <v>1023</v>
      </c>
      <c r="K672" s="1037" t="s">
        <v>1023</v>
      </c>
      <c r="L672" s="1037" t="s">
        <v>1023</v>
      </c>
      <c r="M672" s="1037" t="s">
        <v>1023</v>
      </c>
      <c r="N672" s="1037" t="s">
        <v>1023</v>
      </c>
      <c r="O672" s="1032"/>
    </row>
    <row r="673" spans="2:15">
      <c r="B673" s="1479"/>
      <c r="C673" s="1041" t="s">
        <v>2509</v>
      </c>
      <c r="D673" s="1037">
        <v>1</v>
      </c>
      <c r="E673" s="1037" t="s">
        <v>1023</v>
      </c>
      <c r="F673" s="1037" t="s">
        <v>1023</v>
      </c>
      <c r="G673" s="1037" t="s">
        <v>1023</v>
      </c>
      <c r="H673" s="1037">
        <v>1</v>
      </c>
      <c r="I673" s="1037" t="s">
        <v>1023</v>
      </c>
      <c r="J673" s="1037" t="s">
        <v>1023</v>
      </c>
      <c r="K673" s="1037" t="s">
        <v>1023</v>
      </c>
      <c r="L673" s="1037" t="s">
        <v>1023</v>
      </c>
      <c r="M673" s="1037" t="s">
        <v>1023</v>
      </c>
      <c r="N673" s="1037" t="s">
        <v>1023</v>
      </c>
      <c r="O673" s="1032"/>
    </row>
    <row r="674" spans="2:15">
      <c r="B674" s="1479" t="s">
        <v>1568</v>
      </c>
      <c r="C674" s="1041" t="s">
        <v>49</v>
      </c>
      <c r="D674" s="1037">
        <v>4</v>
      </c>
      <c r="E674" s="1037" t="s">
        <v>1023</v>
      </c>
      <c r="F674" s="1037" t="s">
        <v>1023</v>
      </c>
      <c r="G674" s="1037">
        <v>1</v>
      </c>
      <c r="H674" s="1037">
        <v>1</v>
      </c>
      <c r="I674" s="1037">
        <v>2</v>
      </c>
      <c r="J674" s="1037" t="s">
        <v>1023</v>
      </c>
      <c r="K674" s="1037" t="s">
        <v>1023</v>
      </c>
      <c r="L674" s="1037" t="s">
        <v>1023</v>
      </c>
      <c r="M674" s="1037" t="s">
        <v>1023</v>
      </c>
      <c r="N674" s="1037" t="s">
        <v>1023</v>
      </c>
      <c r="O674" s="1032"/>
    </row>
    <row r="675" spans="2:15">
      <c r="B675" s="1479"/>
      <c r="C675" s="1041" t="s">
        <v>2509</v>
      </c>
      <c r="D675" s="1037">
        <v>3</v>
      </c>
      <c r="E675" s="1037" t="s">
        <v>1023</v>
      </c>
      <c r="F675" s="1037" t="s">
        <v>1023</v>
      </c>
      <c r="G675" s="1037">
        <v>1</v>
      </c>
      <c r="H675" s="1037">
        <v>1</v>
      </c>
      <c r="I675" s="1037">
        <v>1</v>
      </c>
      <c r="J675" s="1037" t="s">
        <v>1023</v>
      </c>
      <c r="K675" s="1037" t="s">
        <v>1023</v>
      </c>
      <c r="L675" s="1037" t="s">
        <v>1023</v>
      </c>
      <c r="M675" s="1037" t="s">
        <v>1023</v>
      </c>
      <c r="N675" s="1037" t="s">
        <v>1023</v>
      </c>
      <c r="O675" s="1032"/>
    </row>
    <row r="676" spans="2:15">
      <c r="B676" s="1479"/>
      <c r="C676" s="1041" t="s">
        <v>2510</v>
      </c>
      <c r="D676" s="1037">
        <v>1</v>
      </c>
      <c r="E676" s="1037" t="s">
        <v>1023</v>
      </c>
      <c r="F676" s="1037" t="s">
        <v>1023</v>
      </c>
      <c r="G676" s="1037" t="s">
        <v>1023</v>
      </c>
      <c r="H676" s="1037" t="s">
        <v>1023</v>
      </c>
      <c r="I676" s="1037">
        <v>1</v>
      </c>
      <c r="J676" s="1037" t="s">
        <v>1023</v>
      </c>
      <c r="K676" s="1037" t="s">
        <v>1023</v>
      </c>
      <c r="L676" s="1037" t="s">
        <v>1023</v>
      </c>
      <c r="M676" s="1037" t="s">
        <v>1023</v>
      </c>
      <c r="N676" s="1037" t="s">
        <v>1023</v>
      </c>
      <c r="O676" s="1032"/>
    </row>
    <row r="677" spans="2:15">
      <c r="B677" s="1479" t="s">
        <v>1569</v>
      </c>
      <c r="C677" s="1041" t="s">
        <v>49</v>
      </c>
      <c r="D677" s="1037">
        <v>1</v>
      </c>
      <c r="E677" s="1037" t="s">
        <v>1023</v>
      </c>
      <c r="F677" s="1037" t="s">
        <v>1023</v>
      </c>
      <c r="G677" s="1037">
        <v>1</v>
      </c>
      <c r="H677" s="1037" t="s">
        <v>1023</v>
      </c>
      <c r="I677" s="1037" t="s">
        <v>1023</v>
      </c>
      <c r="J677" s="1037" t="s">
        <v>1023</v>
      </c>
      <c r="K677" s="1037" t="s">
        <v>1023</v>
      </c>
      <c r="L677" s="1037" t="s">
        <v>1023</v>
      </c>
      <c r="M677" s="1037" t="s">
        <v>1023</v>
      </c>
      <c r="N677" s="1037" t="s">
        <v>1023</v>
      </c>
      <c r="O677" s="1032"/>
    </row>
    <row r="678" spans="2:15">
      <c r="B678" s="1479"/>
      <c r="C678" s="1041" t="s">
        <v>2510</v>
      </c>
      <c r="D678" s="1037">
        <v>1</v>
      </c>
      <c r="E678" s="1037" t="s">
        <v>1023</v>
      </c>
      <c r="F678" s="1037" t="s">
        <v>1023</v>
      </c>
      <c r="G678" s="1037">
        <v>1</v>
      </c>
      <c r="H678" s="1037" t="s">
        <v>1023</v>
      </c>
      <c r="I678" s="1037" t="s">
        <v>1023</v>
      </c>
      <c r="J678" s="1037" t="s">
        <v>1023</v>
      </c>
      <c r="K678" s="1037" t="s">
        <v>1023</v>
      </c>
      <c r="L678" s="1037" t="s">
        <v>1023</v>
      </c>
      <c r="M678" s="1037" t="s">
        <v>1023</v>
      </c>
      <c r="N678" s="1037" t="s">
        <v>1023</v>
      </c>
      <c r="O678" s="1032"/>
    </row>
    <row r="679" spans="2:15">
      <c r="B679" s="1479" t="s">
        <v>1570</v>
      </c>
      <c r="C679" s="1041" t="s">
        <v>49</v>
      </c>
      <c r="D679" s="1037">
        <v>2</v>
      </c>
      <c r="E679" s="1037" t="s">
        <v>1023</v>
      </c>
      <c r="F679" s="1037" t="s">
        <v>1023</v>
      </c>
      <c r="G679" s="1037" t="s">
        <v>1023</v>
      </c>
      <c r="H679" s="1037" t="s">
        <v>1023</v>
      </c>
      <c r="I679" s="1037">
        <v>1</v>
      </c>
      <c r="J679" s="1037" t="s">
        <v>1023</v>
      </c>
      <c r="K679" s="1037" t="s">
        <v>1023</v>
      </c>
      <c r="L679" s="1037" t="s">
        <v>1023</v>
      </c>
      <c r="M679" s="1037">
        <v>1</v>
      </c>
      <c r="N679" s="1037" t="s">
        <v>1023</v>
      </c>
      <c r="O679" s="1032"/>
    </row>
    <row r="680" spans="2:15">
      <c r="B680" s="1479"/>
      <c r="C680" s="1041" t="s">
        <v>2509</v>
      </c>
      <c r="D680" s="1037">
        <v>1</v>
      </c>
      <c r="E680" s="1037" t="s">
        <v>1023</v>
      </c>
      <c r="F680" s="1037" t="s">
        <v>1023</v>
      </c>
      <c r="G680" s="1037" t="s">
        <v>1023</v>
      </c>
      <c r="H680" s="1037" t="s">
        <v>1023</v>
      </c>
      <c r="I680" s="1037">
        <v>1</v>
      </c>
      <c r="J680" s="1037" t="s">
        <v>1023</v>
      </c>
      <c r="K680" s="1037" t="s">
        <v>1023</v>
      </c>
      <c r="L680" s="1037" t="s">
        <v>1023</v>
      </c>
      <c r="M680" s="1037" t="s">
        <v>1023</v>
      </c>
      <c r="N680" s="1037" t="s">
        <v>1023</v>
      </c>
      <c r="O680" s="1032"/>
    </row>
    <row r="681" spans="2:15">
      <c r="B681" s="1479"/>
      <c r="C681" s="1041" t="s">
        <v>2510</v>
      </c>
      <c r="D681" s="1037">
        <v>1</v>
      </c>
      <c r="E681" s="1037" t="s">
        <v>1023</v>
      </c>
      <c r="F681" s="1037" t="s">
        <v>1023</v>
      </c>
      <c r="G681" s="1037" t="s">
        <v>1023</v>
      </c>
      <c r="H681" s="1037" t="s">
        <v>1023</v>
      </c>
      <c r="I681" s="1037" t="s">
        <v>1023</v>
      </c>
      <c r="J681" s="1037" t="s">
        <v>1023</v>
      </c>
      <c r="K681" s="1037" t="s">
        <v>1023</v>
      </c>
      <c r="L681" s="1037" t="s">
        <v>1023</v>
      </c>
      <c r="M681" s="1037">
        <v>1</v>
      </c>
      <c r="N681" s="1037" t="s">
        <v>1023</v>
      </c>
      <c r="O681" s="1032"/>
    </row>
    <row r="682" spans="2:15">
      <c r="B682" s="1479" t="s">
        <v>1571</v>
      </c>
      <c r="C682" s="1041" t="s">
        <v>49</v>
      </c>
      <c r="D682" s="1037">
        <v>8</v>
      </c>
      <c r="E682" s="1037" t="s">
        <v>1023</v>
      </c>
      <c r="F682" s="1037" t="s">
        <v>1023</v>
      </c>
      <c r="G682" s="1037" t="s">
        <v>1023</v>
      </c>
      <c r="H682" s="1037" t="s">
        <v>1023</v>
      </c>
      <c r="I682" s="1037">
        <v>2</v>
      </c>
      <c r="J682" s="1037">
        <v>5</v>
      </c>
      <c r="K682" s="1037">
        <v>1</v>
      </c>
      <c r="L682" s="1037" t="s">
        <v>1023</v>
      </c>
      <c r="M682" s="1037" t="s">
        <v>1023</v>
      </c>
      <c r="N682" s="1037" t="s">
        <v>1023</v>
      </c>
      <c r="O682" s="1032"/>
    </row>
    <row r="683" spans="2:15">
      <c r="B683" s="1479"/>
      <c r="C683" s="1041" t="s">
        <v>2509</v>
      </c>
      <c r="D683" s="1037">
        <v>5</v>
      </c>
      <c r="E683" s="1037" t="s">
        <v>1023</v>
      </c>
      <c r="F683" s="1037" t="s">
        <v>1023</v>
      </c>
      <c r="G683" s="1037" t="s">
        <v>1023</v>
      </c>
      <c r="H683" s="1037" t="s">
        <v>1023</v>
      </c>
      <c r="I683" s="1037" t="s">
        <v>1023</v>
      </c>
      <c r="J683" s="1037">
        <v>4</v>
      </c>
      <c r="K683" s="1037">
        <v>1</v>
      </c>
      <c r="L683" s="1037" t="s">
        <v>1023</v>
      </c>
      <c r="M683" s="1037" t="s">
        <v>1023</v>
      </c>
      <c r="N683" s="1037" t="s">
        <v>1023</v>
      </c>
      <c r="O683" s="1032"/>
    </row>
    <row r="684" spans="2:15">
      <c r="B684" s="1479"/>
      <c r="C684" s="1041" t="s">
        <v>2510</v>
      </c>
      <c r="D684" s="1037">
        <v>3</v>
      </c>
      <c r="E684" s="1037" t="s">
        <v>1023</v>
      </c>
      <c r="F684" s="1037" t="s">
        <v>1023</v>
      </c>
      <c r="G684" s="1037" t="s">
        <v>1023</v>
      </c>
      <c r="H684" s="1037" t="s">
        <v>1023</v>
      </c>
      <c r="I684" s="1037">
        <v>2</v>
      </c>
      <c r="J684" s="1037">
        <v>1</v>
      </c>
      <c r="K684" s="1037" t="s">
        <v>1023</v>
      </c>
      <c r="L684" s="1037" t="s">
        <v>1023</v>
      </c>
      <c r="M684" s="1037" t="s">
        <v>1023</v>
      </c>
      <c r="N684" s="1037" t="s">
        <v>1023</v>
      </c>
      <c r="O684" s="1032"/>
    </row>
    <row r="685" spans="2:15">
      <c r="B685" s="1479" t="s">
        <v>1572</v>
      </c>
      <c r="C685" s="1041" t="s">
        <v>49</v>
      </c>
      <c r="D685" s="1037">
        <v>1</v>
      </c>
      <c r="E685" s="1037" t="s">
        <v>1023</v>
      </c>
      <c r="F685" s="1037" t="s">
        <v>1023</v>
      </c>
      <c r="G685" s="1037" t="s">
        <v>1023</v>
      </c>
      <c r="H685" s="1037" t="s">
        <v>1023</v>
      </c>
      <c r="I685" s="1037" t="s">
        <v>1023</v>
      </c>
      <c r="J685" s="1037" t="s">
        <v>1023</v>
      </c>
      <c r="K685" s="1037" t="s">
        <v>1023</v>
      </c>
      <c r="L685" s="1037" t="s">
        <v>1023</v>
      </c>
      <c r="M685" s="1037">
        <v>1</v>
      </c>
      <c r="N685" s="1037" t="s">
        <v>1023</v>
      </c>
      <c r="O685" s="1032"/>
    </row>
    <row r="686" spans="2:15">
      <c r="B686" s="1479"/>
      <c r="C686" s="1041" t="s">
        <v>2509</v>
      </c>
      <c r="D686" s="1037">
        <v>1</v>
      </c>
      <c r="E686" s="1037" t="s">
        <v>1023</v>
      </c>
      <c r="F686" s="1037" t="s">
        <v>1023</v>
      </c>
      <c r="G686" s="1037" t="s">
        <v>1023</v>
      </c>
      <c r="H686" s="1037" t="s">
        <v>1023</v>
      </c>
      <c r="I686" s="1037" t="s">
        <v>1023</v>
      </c>
      <c r="J686" s="1037" t="s">
        <v>1023</v>
      </c>
      <c r="K686" s="1037" t="s">
        <v>1023</v>
      </c>
      <c r="L686" s="1037" t="s">
        <v>1023</v>
      </c>
      <c r="M686" s="1037">
        <v>1</v>
      </c>
      <c r="N686" s="1037" t="s">
        <v>1023</v>
      </c>
      <c r="O686" s="1032"/>
    </row>
    <row r="687" spans="2:15">
      <c r="B687" s="1479" t="s">
        <v>1573</v>
      </c>
      <c r="C687" s="1041" t="s">
        <v>49</v>
      </c>
      <c r="D687" s="1037">
        <v>65</v>
      </c>
      <c r="E687" s="1037" t="s">
        <v>1023</v>
      </c>
      <c r="F687" s="1037" t="s">
        <v>1023</v>
      </c>
      <c r="G687" s="1037" t="s">
        <v>1023</v>
      </c>
      <c r="H687" s="1037" t="s">
        <v>1023</v>
      </c>
      <c r="I687" s="1037" t="s">
        <v>1023</v>
      </c>
      <c r="J687" s="1037" t="s">
        <v>1023</v>
      </c>
      <c r="K687" s="1037">
        <v>11</v>
      </c>
      <c r="L687" s="1037">
        <v>13</v>
      </c>
      <c r="M687" s="1037">
        <v>41</v>
      </c>
      <c r="N687" s="1037" t="s">
        <v>1023</v>
      </c>
      <c r="O687" s="1032"/>
    </row>
    <row r="688" spans="2:15">
      <c r="B688" s="1479"/>
      <c r="C688" s="1041" t="s">
        <v>2509</v>
      </c>
      <c r="D688" s="1037">
        <v>36</v>
      </c>
      <c r="E688" s="1037" t="s">
        <v>1023</v>
      </c>
      <c r="F688" s="1037" t="s">
        <v>1023</v>
      </c>
      <c r="G688" s="1037" t="s">
        <v>1023</v>
      </c>
      <c r="H688" s="1037" t="s">
        <v>1023</v>
      </c>
      <c r="I688" s="1037" t="s">
        <v>1023</v>
      </c>
      <c r="J688" s="1037" t="s">
        <v>1023</v>
      </c>
      <c r="K688" s="1037">
        <v>7</v>
      </c>
      <c r="L688" s="1037">
        <v>9</v>
      </c>
      <c r="M688" s="1037" t="s">
        <v>2771</v>
      </c>
      <c r="N688" s="1037" t="s">
        <v>1023</v>
      </c>
      <c r="O688" s="1032"/>
    </row>
    <row r="689" spans="2:15">
      <c r="B689" s="1479"/>
      <c r="C689" s="1041" t="s">
        <v>2510</v>
      </c>
      <c r="D689" s="1037">
        <v>29</v>
      </c>
      <c r="E689" s="1037" t="s">
        <v>1023</v>
      </c>
      <c r="F689" s="1037" t="s">
        <v>1023</v>
      </c>
      <c r="G689" s="1037" t="s">
        <v>1023</v>
      </c>
      <c r="H689" s="1037" t="s">
        <v>1023</v>
      </c>
      <c r="I689" s="1037" t="s">
        <v>1023</v>
      </c>
      <c r="J689" s="1037" t="s">
        <v>1023</v>
      </c>
      <c r="K689" s="1037">
        <v>4</v>
      </c>
      <c r="L689" s="1037">
        <v>4</v>
      </c>
      <c r="M689" s="1037">
        <v>21</v>
      </c>
      <c r="N689" s="1037" t="s">
        <v>1023</v>
      </c>
      <c r="O689" s="1032"/>
    </row>
    <row r="690" spans="2:15">
      <c r="B690" s="1479" t="s">
        <v>2580</v>
      </c>
      <c r="C690" s="1041" t="s">
        <v>49</v>
      </c>
      <c r="D690" s="1037">
        <v>1</v>
      </c>
      <c r="E690" s="1037" t="s">
        <v>1023</v>
      </c>
      <c r="F690" s="1037" t="s">
        <v>1023</v>
      </c>
      <c r="G690" s="1037" t="s">
        <v>1023</v>
      </c>
      <c r="H690" s="1037" t="s">
        <v>1023</v>
      </c>
      <c r="I690" s="1037" t="s">
        <v>1023</v>
      </c>
      <c r="J690" s="1037" t="s">
        <v>1023</v>
      </c>
      <c r="K690" s="1037" t="s">
        <v>1023</v>
      </c>
      <c r="L690" s="1037" t="s">
        <v>1023</v>
      </c>
      <c r="M690" s="1037">
        <v>1</v>
      </c>
      <c r="N690" s="1037" t="s">
        <v>1023</v>
      </c>
      <c r="O690" s="1032"/>
    </row>
    <row r="691" spans="2:15">
      <c r="B691" s="1479"/>
      <c r="C691" s="1041" t="s">
        <v>2509</v>
      </c>
      <c r="D691" s="1037">
        <v>1</v>
      </c>
      <c r="E691" s="1037" t="s">
        <v>1023</v>
      </c>
      <c r="F691" s="1037" t="s">
        <v>1023</v>
      </c>
      <c r="G691" s="1037" t="s">
        <v>1023</v>
      </c>
      <c r="H691" s="1037" t="s">
        <v>1023</v>
      </c>
      <c r="I691" s="1037" t="s">
        <v>1023</v>
      </c>
      <c r="J691" s="1037" t="s">
        <v>1023</v>
      </c>
      <c r="K691" s="1037" t="s">
        <v>1023</v>
      </c>
      <c r="L691" s="1037" t="s">
        <v>1023</v>
      </c>
      <c r="M691" s="1037">
        <v>1</v>
      </c>
      <c r="N691" s="1037" t="s">
        <v>1023</v>
      </c>
      <c r="O691" s="1032"/>
    </row>
    <row r="692" spans="2:15">
      <c r="B692" s="1479" t="s">
        <v>1574</v>
      </c>
      <c r="C692" s="1041" t="s">
        <v>49</v>
      </c>
      <c r="D692" s="1037">
        <v>1</v>
      </c>
      <c r="E692" s="1037" t="s">
        <v>1023</v>
      </c>
      <c r="F692" s="1037" t="s">
        <v>1023</v>
      </c>
      <c r="G692" s="1037" t="s">
        <v>1023</v>
      </c>
      <c r="H692" s="1037" t="s">
        <v>1023</v>
      </c>
      <c r="I692" s="1037" t="s">
        <v>1023</v>
      </c>
      <c r="J692" s="1037" t="s">
        <v>1023</v>
      </c>
      <c r="K692" s="1037">
        <v>1</v>
      </c>
      <c r="L692" s="1037" t="s">
        <v>1023</v>
      </c>
      <c r="M692" s="1037" t="s">
        <v>1023</v>
      </c>
      <c r="N692" s="1037" t="s">
        <v>1023</v>
      </c>
      <c r="O692" s="1032"/>
    </row>
    <row r="693" spans="2:15">
      <c r="B693" s="1479"/>
      <c r="C693" s="1041" t="s">
        <v>2510</v>
      </c>
      <c r="D693" s="1037">
        <v>1</v>
      </c>
      <c r="E693" s="1037" t="s">
        <v>1023</v>
      </c>
      <c r="F693" s="1037" t="s">
        <v>1023</v>
      </c>
      <c r="G693" s="1037" t="s">
        <v>1023</v>
      </c>
      <c r="H693" s="1037" t="s">
        <v>1023</v>
      </c>
      <c r="I693" s="1037" t="s">
        <v>1023</v>
      </c>
      <c r="J693" s="1037" t="s">
        <v>1023</v>
      </c>
      <c r="K693" s="1037">
        <v>1</v>
      </c>
      <c r="L693" s="1037" t="s">
        <v>1023</v>
      </c>
      <c r="M693" s="1037" t="s">
        <v>1023</v>
      </c>
      <c r="N693" s="1037" t="s">
        <v>1023</v>
      </c>
      <c r="O693" s="1032"/>
    </row>
    <row r="694" spans="2:15">
      <c r="B694" s="1479" t="s">
        <v>1575</v>
      </c>
      <c r="C694" s="1041" t="s">
        <v>49</v>
      </c>
      <c r="D694" s="1037">
        <v>3</v>
      </c>
      <c r="E694" s="1037" t="s">
        <v>1023</v>
      </c>
      <c r="F694" s="1037" t="s">
        <v>1023</v>
      </c>
      <c r="G694" s="1037" t="s">
        <v>1023</v>
      </c>
      <c r="H694" s="1037" t="s">
        <v>1023</v>
      </c>
      <c r="I694" s="1037" t="s">
        <v>1023</v>
      </c>
      <c r="J694" s="1037" t="s">
        <v>1023</v>
      </c>
      <c r="K694" s="1037">
        <v>2</v>
      </c>
      <c r="L694" s="1037" t="s">
        <v>1023</v>
      </c>
      <c r="M694" s="1037">
        <v>1</v>
      </c>
      <c r="N694" s="1037" t="s">
        <v>1023</v>
      </c>
      <c r="O694" s="1032"/>
    </row>
    <row r="695" spans="2:15">
      <c r="B695" s="1479"/>
      <c r="C695" s="1041" t="s">
        <v>2509</v>
      </c>
      <c r="D695" s="1037">
        <v>2</v>
      </c>
      <c r="E695" s="1037" t="s">
        <v>1023</v>
      </c>
      <c r="F695" s="1037" t="s">
        <v>1023</v>
      </c>
      <c r="G695" s="1037" t="s">
        <v>1023</v>
      </c>
      <c r="H695" s="1037" t="s">
        <v>1023</v>
      </c>
      <c r="I695" s="1037" t="s">
        <v>1023</v>
      </c>
      <c r="J695" s="1037" t="s">
        <v>1023</v>
      </c>
      <c r="K695" s="1037">
        <v>2</v>
      </c>
      <c r="L695" s="1037" t="s">
        <v>1023</v>
      </c>
      <c r="M695" s="1037" t="s">
        <v>1023</v>
      </c>
      <c r="N695" s="1037" t="s">
        <v>1023</v>
      </c>
      <c r="O695" s="1032"/>
    </row>
    <row r="696" spans="2:15">
      <c r="B696" s="1479"/>
      <c r="C696" s="1041" t="s">
        <v>2510</v>
      </c>
      <c r="D696" s="1037">
        <v>1</v>
      </c>
      <c r="E696" s="1037" t="s">
        <v>1023</v>
      </c>
      <c r="F696" s="1037" t="s">
        <v>1023</v>
      </c>
      <c r="G696" s="1037" t="s">
        <v>1023</v>
      </c>
      <c r="H696" s="1037" t="s">
        <v>1023</v>
      </c>
      <c r="I696" s="1037" t="s">
        <v>1023</v>
      </c>
      <c r="J696" s="1037" t="s">
        <v>1023</v>
      </c>
      <c r="K696" s="1037" t="s">
        <v>1023</v>
      </c>
      <c r="L696" s="1037" t="s">
        <v>1023</v>
      </c>
      <c r="M696" s="1037">
        <v>1</v>
      </c>
      <c r="N696" s="1037" t="s">
        <v>1023</v>
      </c>
      <c r="O696" s="1032"/>
    </row>
    <row r="697" spans="2:15">
      <c r="B697" s="1479" t="s">
        <v>1576</v>
      </c>
      <c r="C697" s="1041" t="s">
        <v>49</v>
      </c>
      <c r="D697" s="1037" t="s">
        <v>2771</v>
      </c>
      <c r="E697" s="1037" t="s">
        <v>1023</v>
      </c>
      <c r="F697" s="1037" t="s">
        <v>1023</v>
      </c>
      <c r="G697" s="1037" t="s">
        <v>1023</v>
      </c>
      <c r="H697" s="1037">
        <v>2</v>
      </c>
      <c r="I697" s="1037" t="s">
        <v>1023</v>
      </c>
      <c r="J697" s="1037">
        <v>2</v>
      </c>
      <c r="K697" s="1037">
        <v>11</v>
      </c>
      <c r="L697" s="1037" t="s">
        <v>1023</v>
      </c>
      <c r="M697" s="1037">
        <v>5</v>
      </c>
      <c r="N697" s="1037" t="s">
        <v>1023</v>
      </c>
      <c r="O697" s="1032"/>
    </row>
    <row r="698" spans="2:15">
      <c r="B698" s="1479"/>
      <c r="C698" s="1041" t="s">
        <v>2509</v>
      </c>
      <c r="D698" s="1037">
        <v>11</v>
      </c>
      <c r="E698" s="1037" t="s">
        <v>1023</v>
      </c>
      <c r="F698" s="1037" t="s">
        <v>1023</v>
      </c>
      <c r="G698" s="1037" t="s">
        <v>1023</v>
      </c>
      <c r="H698" s="1037">
        <v>1</v>
      </c>
      <c r="I698" s="1037" t="s">
        <v>1023</v>
      </c>
      <c r="J698" s="1037">
        <v>2</v>
      </c>
      <c r="K698" s="1037">
        <v>5</v>
      </c>
      <c r="L698" s="1037" t="s">
        <v>1023</v>
      </c>
      <c r="M698" s="1037">
        <v>3</v>
      </c>
      <c r="N698" s="1037" t="s">
        <v>1023</v>
      </c>
      <c r="O698" s="1032"/>
    </row>
    <row r="699" spans="2:15">
      <c r="B699" s="1479"/>
      <c r="C699" s="1041" t="s">
        <v>2510</v>
      </c>
      <c r="D699" s="1037">
        <v>9</v>
      </c>
      <c r="E699" s="1037" t="s">
        <v>1023</v>
      </c>
      <c r="F699" s="1037" t="s">
        <v>1023</v>
      </c>
      <c r="G699" s="1037" t="s">
        <v>1023</v>
      </c>
      <c r="H699" s="1037">
        <v>1</v>
      </c>
      <c r="I699" s="1037" t="s">
        <v>1023</v>
      </c>
      <c r="J699" s="1037" t="s">
        <v>1023</v>
      </c>
      <c r="K699" s="1037">
        <v>6</v>
      </c>
      <c r="L699" s="1037" t="s">
        <v>1023</v>
      </c>
      <c r="M699" s="1037">
        <v>2</v>
      </c>
      <c r="N699" s="1037" t="s">
        <v>1023</v>
      </c>
      <c r="O699" s="1032"/>
    </row>
    <row r="700" spans="2:15">
      <c r="B700" s="1479" t="s">
        <v>1577</v>
      </c>
      <c r="C700" s="1041" t="s">
        <v>49</v>
      </c>
      <c r="D700" s="1037">
        <v>4</v>
      </c>
      <c r="E700" s="1037" t="s">
        <v>1023</v>
      </c>
      <c r="F700" s="1037" t="s">
        <v>1023</v>
      </c>
      <c r="G700" s="1037" t="s">
        <v>1023</v>
      </c>
      <c r="H700" s="1037" t="s">
        <v>1023</v>
      </c>
      <c r="I700" s="1037" t="s">
        <v>1023</v>
      </c>
      <c r="J700" s="1037" t="s">
        <v>1023</v>
      </c>
      <c r="K700" s="1037" t="s">
        <v>1023</v>
      </c>
      <c r="L700" s="1037">
        <v>2</v>
      </c>
      <c r="M700" s="1037">
        <v>2</v>
      </c>
      <c r="N700" s="1037" t="s">
        <v>1023</v>
      </c>
      <c r="O700" s="1032"/>
    </row>
    <row r="701" spans="2:15">
      <c r="B701" s="1479"/>
      <c r="C701" s="1041" t="s">
        <v>2509</v>
      </c>
      <c r="D701" s="1037">
        <v>2</v>
      </c>
      <c r="E701" s="1037" t="s">
        <v>1023</v>
      </c>
      <c r="F701" s="1037" t="s">
        <v>1023</v>
      </c>
      <c r="G701" s="1037" t="s">
        <v>1023</v>
      </c>
      <c r="H701" s="1037" t="s">
        <v>1023</v>
      </c>
      <c r="I701" s="1037" t="s">
        <v>1023</v>
      </c>
      <c r="J701" s="1037" t="s">
        <v>1023</v>
      </c>
      <c r="K701" s="1037" t="s">
        <v>1023</v>
      </c>
      <c r="L701" s="1037">
        <v>1</v>
      </c>
      <c r="M701" s="1037">
        <v>1</v>
      </c>
      <c r="N701" s="1037" t="s">
        <v>1023</v>
      </c>
      <c r="O701" s="1032"/>
    </row>
    <row r="702" spans="2:15">
      <c r="B702" s="1479"/>
      <c r="C702" s="1041" t="s">
        <v>2510</v>
      </c>
      <c r="D702" s="1037">
        <v>2</v>
      </c>
      <c r="E702" s="1037" t="s">
        <v>1023</v>
      </c>
      <c r="F702" s="1037" t="s">
        <v>1023</v>
      </c>
      <c r="G702" s="1037" t="s">
        <v>1023</v>
      </c>
      <c r="H702" s="1037" t="s">
        <v>1023</v>
      </c>
      <c r="I702" s="1037" t="s">
        <v>1023</v>
      </c>
      <c r="J702" s="1037" t="s">
        <v>1023</v>
      </c>
      <c r="K702" s="1037" t="s">
        <v>1023</v>
      </c>
      <c r="L702" s="1037">
        <v>1</v>
      </c>
      <c r="M702" s="1037">
        <v>1</v>
      </c>
      <c r="N702" s="1037" t="s">
        <v>1023</v>
      </c>
      <c r="O702" s="1032"/>
    </row>
    <row r="703" spans="2:15">
      <c r="B703" s="1479" t="s">
        <v>1578</v>
      </c>
      <c r="C703" s="1041" t="s">
        <v>49</v>
      </c>
      <c r="D703" s="1037">
        <v>58</v>
      </c>
      <c r="E703" s="1037" t="s">
        <v>1023</v>
      </c>
      <c r="F703" s="1037" t="s">
        <v>1023</v>
      </c>
      <c r="G703" s="1037" t="s">
        <v>1023</v>
      </c>
      <c r="H703" s="1037">
        <v>4</v>
      </c>
      <c r="I703" s="1037">
        <v>1</v>
      </c>
      <c r="J703" s="1037" t="s">
        <v>1023</v>
      </c>
      <c r="K703" s="1037">
        <v>4</v>
      </c>
      <c r="L703" s="1037">
        <v>3</v>
      </c>
      <c r="M703" s="1037">
        <v>46</v>
      </c>
      <c r="N703" s="1037" t="s">
        <v>1023</v>
      </c>
      <c r="O703" s="1032"/>
    </row>
    <row r="704" spans="2:15">
      <c r="B704" s="1479"/>
      <c r="C704" s="1041" t="s">
        <v>2509</v>
      </c>
      <c r="D704" s="1037">
        <v>26</v>
      </c>
      <c r="E704" s="1037" t="s">
        <v>1023</v>
      </c>
      <c r="F704" s="1037" t="s">
        <v>1023</v>
      </c>
      <c r="G704" s="1037" t="s">
        <v>1023</v>
      </c>
      <c r="H704" s="1037">
        <v>3</v>
      </c>
      <c r="I704" s="1037" t="s">
        <v>1023</v>
      </c>
      <c r="J704" s="1037" t="s">
        <v>1023</v>
      </c>
      <c r="K704" s="1037">
        <v>2</v>
      </c>
      <c r="L704" s="1037">
        <v>2</v>
      </c>
      <c r="M704" s="1037">
        <v>19</v>
      </c>
      <c r="N704" s="1037" t="s">
        <v>1023</v>
      </c>
      <c r="O704" s="1032"/>
    </row>
    <row r="705" spans="2:15">
      <c r="B705" s="1479"/>
      <c r="C705" s="1041" t="s">
        <v>2510</v>
      </c>
      <c r="D705" s="1037">
        <v>32</v>
      </c>
      <c r="E705" s="1037" t="s">
        <v>1023</v>
      </c>
      <c r="F705" s="1037" t="s">
        <v>1023</v>
      </c>
      <c r="G705" s="1037" t="s">
        <v>1023</v>
      </c>
      <c r="H705" s="1037">
        <v>1</v>
      </c>
      <c r="I705" s="1037">
        <v>1</v>
      </c>
      <c r="J705" s="1037" t="s">
        <v>1023</v>
      </c>
      <c r="K705" s="1037">
        <v>2</v>
      </c>
      <c r="L705" s="1037">
        <v>1</v>
      </c>
      <c r="M705" s="1037">
        <v>27</v>
      </c>
      <c r="N705" s="1037" t="s">
        <v>1023</v>
      </c>
      <c r="O705" s="1032"/>
    </row>
    <row r="706" spans="2:15">
      <c r="B706" s="1479" t="s">
        <v>1579</v>
      </c>
      <c r="C706" s="1041" t="s">
        <v>49</v>
      </c>
      <c r="D706" s="1037">
        <v>113</v>
      </c>
      <c r="E706" s="1037" t="s">
        <v>1023</v>
      </c>
      <c r="F706" s="1037" t="s">
        <v>1023</v>
      </c>
      <c r="G706" s="1037" t="s">
        <v>1023</v>
      </c>
      <c r="H706" s="1037">
        <v>5</v>
      </c>
      <c r="I706" s="1037">
        <v>1</v>
      </c>
      <c r="J706" s="1037">
        <v>1</v>
      </c>
      <c r="K706" s="1037">
        <v>6</v>
      </c>
      <c r="L706" s="1037">
        <v>14</v>
      </c>
      <c r="M706" s="1037">
        <v>86</v>
      </c>
      <c r="N706" s="1037" t="s">
        <v>1023</v>
      </c>
      <c r="O706" s="1032"/>
    </row>
    <row r="707" spans="2:15">
      <c r="B707" s="1479"/>
      <c r="C707" s="1041" t="s">
        <v>2509</v>
      </c>
      <c r="D707" s="1037">
        <v>52</v>
      </c>
      <c r="E707" s="1037" t="s">
        <v>1023</v>
      </c>
      <c r="F707" s="1037" t="s">
        <v>1023</v>
      </c>
      <c r="G707" s="1037" t="s">
        <v>1023</v>
      </c>
      <c r="H707" s="1037">
        <v>4</v>
      </c>
      <c r="I707" s="1037">
        <v>1</v>
      </c>
      <c r="J707" s="1037" t="s">
        <v>1023</v>
      </c>
      <c r="K707" s="1037">
        <v>5</v>
      </c>
      <c r="L707" s="1037">
        <v>4</v>
      </c>
      <c r="M707" s="1037">
        <v>38</v>
      </c>
      <c r="N707" s="1037" t="s">
        <v>1023</v>
      </c>
      <c r="O707" s="1032"/>
    </row>
    <row r="708" spans="2:15">
      <c r="B708" s="1479"/>
      <c r="C708" s="1041" t="s">
        <v>2510</v>
      </c>
      <c r="D708" s="1037">
        <v>61</v>
      </c>
      <c r="E708" s="1037" t="s">
        <v>1023</v>
      </c>
      <c r="F708" s="1037" t="s">
        <v>1023</v>
      </c>
      <c r="G708" s="1037" t="s">
        <v>1023</v>
      </c>
      <c r="H708" s="1037">
        <v>1</v>
      </c>
      <c r="I708" s="1037" t="s">
        <v>1023</v>
      </c>
      <c r="J708" s="1037">
        <v>1</v>
      </c>
      <c r="K708" s="1037">
        <v>1</v>
      </c>
      <c r="L708" s="1037" t="s">
        <v>2768</v>
      </c>
      <c r="M708" s="1037">
        <v>48</v>
      </c>
      <c r="N708" s="1037" t="s">
        <v>1023</v>
      </c>
      <c r="O708" s="1032"/>
    </row>
    <row r="709" spans="2:15">
      <c r="B709" s="1479" t="s">
        <v>1580</v>
      </c>
      <c r="C709" s="1041" t="s">
        <v>49</v>
      </c>
      <c r="D709" s="1037">
        <v>22</v>
      </c>
      <c r="E709" s="1037" t="s">
        <v>1023</v>
      </c>
      <c r="F709" s="1037" t="s">
        <v>1023</v>
      </c>
      <c r="G709" s="1037" t="s">
        <v>1023</v>
      </c>
      <c r="H709" s="1037">
        <v>2</v>
      </c>
      <c r="I709" s="1037" t="s">
        <v>1023</v>
      </c>
      <c r="J709" s="1037">
        <v>2</v>
      </c>
      <c r="K709" s="1037">
        <v>2</v>
      </c>
      <c r="L709" s="1037">
        <v>5</v>
      </c>
      <c r="M709" s="1037">
        <v>11</v>
      </c>
      <c r="N709" s="1037" t="s">
        <v>1023</v>
      </c>
      <c r="O709" s="1032"/>
    </row>
    <row r="710" spans="2:15">
      <c r="B710" s="1479"/>
      <c r="C710" s="1041" t="s">
        <v>2509</v>
      </c>
      <c r="D710" s="1037">
        <v>12</v>
      </c>
      <c r="E710" s="1037" t="s">
        <v>1023</v>
      </c>
      <c r="F710" s="1037" t="s">
        <v>1023</v>
      </c>
      <c r="G710" s="1037" t="s">
        <v>1023</v>
      </c>
      <c r="H710" s="1037" t="s">
        <v>1023</v>
      </c>
      <c r="I710" s="1037" t="s">
        <v>1023</v>
      </c>
      <c r="J710" s="1037">
        <v>1</v>
      </c>
      <c r="K710" s="1037">
        <v>1</v>
      </c>
      <c r="L710" s="1037">
        <v>4</v>
      </c>
      <c r="M710" s="1037">
        <v>6</v>
      </c>
      <c r="N710" s="1037" t="s">
        <v>1023</v>
      </c>
      <c r="O710" s="1032"/>
    </row>
    <row r="711" spans="2:15">
      <c r="B711" s="1479"/>
      <c r="C711" s="1041" t="s">
        <v>2510</v>
      </c>
      <c r="D711" s="1037" t="s">
        <v>2768</v>
      </c>
      <c r="E711" s="1037" t="s">
        <v>1023</v>
      </c>
      <c r="F711" s="1037" t="s">
        <v>1023</v>
      </c>
      <c r="G711" s="1037" t="s">
        <v>1023</v>
      </c>
      <c r="H711" s="1037">
        <v>2</v>
      </c>
      <c r="I711" s="1037" t="s">
        <v>1023</v>
      </c>
      <c r="J711" s="1037">
        <v>1</v>
      </c>
      <c r="K711" s="1037">
        <v>1</v>
      </c>
      <c r="L711" s="1037">
        <v>1</v>
      </c>
      <c r="M711" s="1037">
        <v>5</v>
      </c>
      <c r="N711" s="1037" t="s">
        <v>1023</v>
      </c>
      <c r="O711" s="1032"/>
    </row>
    <row r="712" spans="2:15">
      <c r="B712" s="1479" t="s">
        <v>1581</v>
      </c>
      <c r="C712" s="1041" t="s">
        <v>49</v>
      </c>
      <c r="D712" s="1037">
        <v>21</v>
      </c>
      <c r="E712" s="1037" t="s">
        <v>1023</v>
      </c>
      <c r="F712" s="1037" t="s">
        <v>1023</v>
      </c>
      <c r="G712" s="1037" t="s">
        <v>1023</v>
      </c>
      <c r="H712" s="1037" t="s">
        <v>1023</v>
      </c>
      <c r="I712" s="1037" t="s">
        <v>1023</v>
      </c>
      <c r="J712" s="1037" t="s">
        <v>1023</v>
      </c>
      <c r="K712" s="1037" t="s">
        <v>1023</v>
      </c>
      <c r="L712" s="1037" t="s">
        <v>1023</v>
      </c>
      <c r="M712" s="1037">
        <v>21</v>
      </c>
      <c r="N712" s="1037" t="s">
        <v>1023</v>
      </c>
      <c r="O712" s="1032"/>
    </row>
    <row r="713" spans="2:15">
      <c r="B713" s="1479"/>
      <c r="C713" s="1041" t="s">
        <v>2509</v>
      </c>
      <c r="D713" s="1037">
        <v>13</v>
      </c>
      <c r="E713" s="1037" t="s">
        <v>1023</v>
      </c>
      <c r="F713" s="1037" t="s">
        <v>1023</v>
      </c>
      <c r="G713" s="1037" t="s">
        <v>1023</v>
      </c>
      <c r="H713" s="1037" t="s">
        <v>1023</v>
      </c>
      <c r="I713" s="1037" t="s">
        <v>1023</v>
      </c>
      <c r="J713" s="1037" t="s">
        <v>1023</v>
      </c>
      <c r="K713" s="1037" t="s">
        <v>1023</v>
      </c>
      <c r="L713" s="1037" t="s">
        <v>1023</v>
      </c>
      <c r="M713" s="1037">
        <v>13</v>
      </c>
      <c r="N713" s="1037" t="s">
        <v>1023</v>
      </c>
      <c r="O713" s="1032"/>
    </row>
    <row r="714" spans="2:15">
      <c r="B714" s="1479"/>
      <c r="C714" s="1041" t="s">
        <v>2510</v>
      </c>
      <c r="D714" s="1037">
        <v>8</v>
      </c>
      <c r="E714" s="1037" t="s">
        <v>1023</v>
      </c>
      <c r="F714" s="1037" t="s">
        <v>1023</v>
      </c>
      <c r="G714" s="1037" t="s">
        <v>1023</v>
      </c>
      <c r="H714" s="1037" t="s">
        <v>1023</v>
      </c>
      <c r="I714" s="1037" t="s">
        <v>1023</v>
      </c>
      <c r="J714" s="1037" t="s">
        <v>1023</v>
      </c>
      <c r="K714" s="1037" t="s">
        <v>1023</v>
      </c>
      <c r="L714" s="1037" t="s">
        <v>1023</v>
      </c>
      <c r="M714" s="1037">
        <v>8</v>
      </c>
      <c r="N714" s="1037" t="s">
        <v>1023</v>
      </c>
      <c r="O714" s="1032"/>
    </row>
    <row r="715" spans="2:15">
      <c r="B715" s="1479" t="s">
        <v>2581</v>
      </c>
      <c r="C715" s="1041" t="s">
        <v>49</v>
      </c>
      <c r="D715" s="1037">
        <v>66</v>
      </c>
      <c r="E715" s="1037" t="s">
        <v>1023</v>
      </c>
      <c r="F715" s="1037" t="s">
        <v>1023</v>
      </c>
      <c r="G715" s="1037" t="s">
        <v>1023</v>
      </c>
      <c r="H715" s="1037" t="s">
        <v>1023</v>
      </c>
      <c r="I715" s="1037" t="s">
        <v>1023</v>
      </c>
      <c r="J715" s="1037" t="s">
        <v>1023</v>
      </c>
      <c r="K715" s="1037" t="s">
        <v>1023</v>
      </c>
      <c r="L715" s="1037">
        <v>1</v>
      </c>
      <c r="M715" s="1037">
        <v>65</v>
      </c>
      <c r="N715" s="1037" t="s">
        <v>1023</v>
      </c>
      <c r="O715" s="1032"/>
    </row>
    <row r="716" spans="2:15">
      <c r="B716" s="1479"/>
      <c r="C716" s="1041" t="s">
        <v>2509</v>
      </c>
      <c r="D716" s="1037">
        <v>23</v>
      </c>
      <c r="E716" s="1037" t="s">
        <v>1023</v>
      </c>
      <c r="F716" s="1037" t="s">
        <v>1023</v>
      </c>
      <c r="G716" s="1037" t="s">
        <v>1023</v>
      </c>
      <c r="H716" s="1037" t="s">
        <v>1023</v>
      </c>
      <c r="I716" s="1037" t="s">
        <v>1023</v>
      </c>
      <c r="J716" s="1037" t="s">
        <v>1023</v>
      </c>
      <c r="K716" s="1037" t="s">
        <v>1023</v>
      </c>
      <c r="L716" s="1037">
        <v>1</v>
      </c>
      <c r="M716" s="1037">
        <v>22</v>
      </c>
      <c r="N716" s="1037" t="s">
        <v>1023</v>
      </c>
      <c r="O716" s="1032"/>
    </row>
    <row r="717" spans="2:15">
      <c r="B717" s="1479"/>
      <c r="C717" s="1041" t="s">
        <v>2510</v>
      </c>
      <c r="D717" s="1037">
        <v>43</v>
      </c>
      <c r="E717" s="1037" t="s">
        <v>1023</v>
      </c>
      <c r="F717" s="1037" t="s">
        <v>1023</v>
      </c>
      <c r="G717" s="1037" t="s">
        <v>1023</v>
      </c>
      <c r="H717" s="1037" t="s">
        <v>1023</v>
      </c>
      <c r="I717" s="1037" t="s">
        <v>1023</v>
      </c>
      <c r="J717" s="1037" t="s">
        <v>1023</v>
      </c>
      <c r="K717" s="1037" t="s">
        <v>1023</v>
      </c>
      <c r="L717" s="1037" t="s">
        <v>1023</v>
      </c>
      <c r="M717" s="1037">
        <v>43</v>
      </c>
      <c r="N717" s="1037" t="s">
        <v>1023</v>
      </c>
      <c r="O717" s="1032"/>
    </row>
    <row r="718" spans="2:15">
      <c r="B718" s="1479" t="s">
        <v>1582</v>
      </c>
      <c r="C718" s="1041" t="s">
        <v>49</v>
      </c>
      <c r="D718" s="1037">
        <v>1</v>
      </c>
      <c r="E718" s="1037" t="s">
        <v>1023</v>
      </c>
      <c r="F718" s="1037" t="s">
        <v>1023</v>
      </c>
      <c r="G718" s="1037" t="s">
        <v>1023</v>
      </c>
      <c r="H718" s="1037" t="s">
        <v>1023</v>
      </c>
      <c r="I718" s="1037" t="s">
        <v>1023</v>
      </c>
      <c r="J718" s="1037" t="s">
        <v>1023</v>
      </c>
      <c r="K718" s="1037" t="s">
        <v>1023</v>
      </c>
      <c r="L718" s="1037" t="s">
        <v>1023</v>
      </c>
      <c r="M718" s="1037">
        <v>1</v>
      </c>
      <c r="N718" s="1037" t="s">
        <v>1023</v>
      </c>
      <c r="O718" s="1032"/>
    </row>
    <row r="719" spans="2:15">
      <c r="B719" s="1479"/>
      <c r="C719" s="1041" t="s">
        <v>2509</v>
      </c>
      <c r="D719" s="1037">
        <v>1</v>
      </c>
      <c r="E719" s="1037" t="s">
        <v>1023</v>
      </c>
      <c r="F719" s="1037" t="s">
        <v>1023</v>
      </c>
      <c r="G719" s="1037" t="s">
        <v>1023</v>
      </c>
      <c r="H719" s="1037" t="s">
        <v>1023</v>
      </c>
      <c r="I719" s="1037" t="s">
        <v>1023</v>
      </c>
      <c r="J719" s="1037" t="s">
        <v>1023</v>
      </c>
      <c r="K719" s="1037" t="s">
        <v>1023</v>
      </c>
      <c r="L719" s="1037" t="s">
        <v>1023</v>
      </c>
      <c r="M719" s="1037">
        <v>1</v>
      </c>
      <c r="N719" s="1037" t="s">
        <v>1023</v>
      </c>
      <c r="O719" s="1032"/>
    </row>
    <row r="720" spans="2:15">
      <c r="B720" s="1479" t="s">
        <v>1583</v>
      </c>
      <c r="C720" s="1041" t="s">
        <v>49</v>
      </c>
      <c r="D720" s="1037">
        <v>23</v>
      </c>
      <c r="E720" s="1037" t="s">
        <v>1023</v>
      </c>
      <c r="F720" s="1037" t="s">
        <v>1023</v>
      </c>
      <c r="G720" s="1037" t="s">
        <v>1023</v>
      </c>
      <c r="H720" s="1037" t="s">
        <v>1023</v>
      </c>
      <c r="I720" s="1037" t="s">
        <v>1023</v>
      </c>
      <c r="J720" s="1037" t="s">
        <v>1023</v>
      </c>
      <c r="K720" s="1037">
        <v>5</v>
      </c>
      <c r="L720" s="1037">
        <v>6</v>
      </c>
      <c r="M720" s="1037">
        <v>12</v>
      </c>
      <c r="N720" s="1037" t="s">
        <v>1023</v>
      </c>
      <c r="O720" s="1032"/>
    </row>
    <row r="721" spans="2:15">
      <c r="B721" s="1479"/>
      <c r="C721" s="1041" t="s">
        <v>2509</v>
      </c>
      <c r="D721" s="1037">
        <v>22</v>
      </c>
      <c r="E721" s="1037" t="s">
        <v>1023</v>
      </c>
      <c r="F721" s="1037" t="s">
        <v>1023</v>
      </c>
      <c r="G721" s="1037" t="s">
        <v>1023</v>
      </c>
      <c r="H721" s="1037" t="s">
        <v>1023</v>
      </c>
      <c r="I721" s="1037" t="s">
        <v>1023</v>
      </c>
      <c r="J721" s="1037" t="s">
        <v>1023</v>
      </c>
      <c r="K721" s="1037">
        <v>5</v>
      </c>
      <c r="L721" s="1037">
        <v>6</v>
      </c>
      <c r="M721" s="1037">
        <v>11</v>
      </c>
      <c r="N721" s="1037" t="s">
        <v>1023</v>
      </c>
      <c r="O721" s="1032"/>
    </row>
    <row r="722" spans="2:15">
      <c r="B722" s="1479"/>
      <c r="C722" s="1041" t="s">
        <v>2510</v>
      </c>
      <c r="D722" s="1037">
        <v>1</v>
      </c>
      <c r="E722" s="1037" t="s">
        <v>1023</v>
      </c>
      <c r="F722" s="1037" t="s">
        <v>1023</v>
      </c>
      <c r="G722" s="1037" t="s">
        <v>1023</v>
      </c>
      <c r="H722" s="1037" t="s">
        <v>1023</v>
      </c>
      <c r="I722" s="1037" t="s">
        <v>1023</v>
      </c>
      <c r="J722" s="1037" t="s">
        <v>1023</v>
      </c>
      <c r="K722" s="1037" t="s">
        <v>1023</v>
      </c>
      <c r="L722" s="1037" t="s">
        <v>1023</v>
      </c>
      <c r="M722" s="1037">
        <v>1</v>
      </c>
      <c r="N722" s="1037" t="s">
        <v>1023</v>
      </c>
      <c r="O722" s="1032"/>
    </row>
    <row r="723" spans="2:15">
      <c r="B723" s="1479" t="s">
        <v>1584</v>
      </c>
      <c r="C723" s="1041" t="s">
        <v>49</v>
      </c>
      <c r="D723" s="1037">
        <v>1</v>
      </c>
      <c r="E723" s="1037" t="s">
        <v>1023</v>
      </c>
      <c r="F723" s="1037" t="s">
        <v>1023</v>
      </c>
      <c r="G723" s="1037" t="s">
        <v>1023</v>
      </c>
      <c r="H723" s="1037" t="s">
        <v>1023</v>
      </c>
      <c r="I723" s="1037" t="s">
        <v>1023</v>
      </c>
      <c r="J723" s="1037" t="s">
        <v>1023</v>
      </c>
      <c r="K723" s="1037">
        <v>1</v>
      </c>
      <c r="L723" s="1037" t="s">
        <v>1023</v>
      </c>
      <c r="M723" s="1037" t="s">
        <v>1023</v>
      </c>
      <c r="N723" s="1037" t="s">
        <v>1023</v>
      </c>
      <c r="O723" s="1032"/>
    </row>
    <row r="724" spans="2:15">
      <c r="B724" s="1479"/>
      <c r="C724" s="1041" t="s">
        <v>2509</v>
      </c>
      <c r="D724" s="1037">
        <v>1</v>
      </c>
      <c r="E724" s="1037" t="s">
        <v>1023</v>
      </c>
      <c r="F724" s="1037" t="s">
        <v>1023</v>
      </c>
      <c r="G724" s="1037" t="s">
        <v>1023</v>
      </c>
      <c r="H724" s="1037" t="s">
        <v>1023</v>
      </c>
      <c r="I724" s="1037" t="s">
        <v>1023</v>
      </c>
      <c r="J724" s="1037" t="s">
        <v>1023</v>
      </c>
      <c r="K724" s="1037">
        <v>1</v>
      </c>
      <c r="L724" s="1037" t="s">
        <v>1023</v>
      </c>
      <c r="M724" s="1037" t="s">
        <v>1023</v>
      </c>
      <c r="N724" s="1037" t="s">
        <v>1023</v>
      </c>
      <c r="O724" s="1032"/>
    </row>
    <row r="725" spans="2:15">
      <c r="B725" s="1479" t="s">
        <v>1585</v>
      </c>
      <c r="C725" s="1041" t="s">
        <v>49</v>
      </c>
      <c r="D725" s="1037">
        <v>1</v>
      </c>
      <c r="E725" s="1037" t="s">
        <v>1023</v>
      </c>
      <c r="F725" s="1037" t="s">
        <v>1023</v>
      </c>
      <c r="G725" s="1037" t="s">
        <v>1023</v>
      </c>
      <c r="H725" s="1037" t="s">
        <v>1023</v>
      </c>
      <c r="I725" s="1037" t="s">
        <v>1023</v>
      </c>
      <c r="J725" s="1037" t="s">
        <v>1023</v>
      </c>
      <c r="K725" s="1037" t="s">
        <v>1023</v>
      </c>
      <c r="L725" s="1037" t="s">
        <v>1023</v>
      </c>
      <c r="M725" s="1037">
        <v>1</v>
      </c>
      <c r="N725" s="1037" t="s">
        <v>1023</v>
      </c>
      <c r="O725" s="1032"/>
    </row>
    <row r="726" spans="2:15">
      <c r="B726" s="1479"/>
      <c r="C726" s="1041" t="s">
        <v>2509</v>
      </c>
      <c r="D726" s="1037">
        <v>1</v>
      </c>
      <c r="E726" s="1037" t="s">
        <v>1023</v>
      </c>
      <c r="F726" s="1037" t="s">
        <v>1023</v>
      </c>
      <c r="G726" s="1037" t="s">
        <v>1023</v>
      </c>
      <c r="H726" s="1037" t="s">
        <v>1023</v>
      </c>
      <c r="I726" s="1037" t="s">
        <v>1023</v>
      </c>
      <c r="J726" s="1037" t="s">
        <v>1023</v>
      </c>
      <c r="K726" s="1037" t="s">
        <v>1023</v>
      </c>
      <c r="L726" s="1037" t="s">
        <v>1023</v>
      </c>
      <c r="M726" s="1037">
        <v>1</v>
      </c>
      <c r="N726" s="1037" t="s">
        <v>1023</v>
      </c>
      <c r="O726" s="1032"/>
    </row>
    <row r="727" spans="2:15">
      <c r="B727" s="1479" t="s">
        <v>2582</v>
      </c>
      <c r="C727" s="1041" t="s">
        <v>49</v>
      </c>
      <c r="D727" s="1037" t="s">
        <v>2768</v>
      </c>
      <c r="E727" s="1037" t="s">
        <v>1023</v>
      </c>
      <c r="F727" s="1037" t="s">
        <v>1023</v>
      </c>
      <c r="G727" s="1037" t="s">
        <v>1023</v>
      </c>
      <c r="H727" s="1037" t="s">
        <v>1023</v>
      </c>
      <c r="I727" s="1037" t="s">
        <v>1023</v>
      </c>
      <c r="J727" s="1037" t="s">
        <v>1023</v>
      </c>
      <c r="K727" s="1037">
        <v>9</v>
      </c>
      <c r="L727" s="1037">
        <v>1</v>
      </c>
      <c r="M727" s="1037" t="s">
        <v>1023</v>
      </c>
      <c r="N727" s="1037" t="s">
        <v>1023</v>
      </c>
      <c r="O727" s="1032"/>
    </row>
    <row r="728" spans="2:15">
      <c r="B728" s="1479"/>
      <c r="C728" s="1041" t="s">
        <v>2509</v>
      </c>
      <c r="D728" s="1037" t="s">
        <v>2768</v>
      </c>
      <c r="E728" s="1037" t="s">
        <v>1023</v>
      </c>
      <c r="F728" s="1037" t="s">
        <v>1023</v>
      </c>
      <c r="G728" s="1037" t="s">
        <v>1023</v>
      </c>
      <c r="H728" s="1037" t="s">
        <v>1023</v>
      </c>
      <c r="I728" s="1037" t="s">
        <v>1023</v>
      </c>
      <c r="J728" s="1037" t="s">
        <v>1023</v>
      </c>
      <c r="K728" s="1037">
        <v>9</v>
      </c>
      <c r="L728" s="1037">
        <v>1</v>
      </c>
      <c r="M728" s="1037" t="s">
        <v>1023</v>
      </c>
      <c r="N728" s="1037" t="s">
        <v>1023</v>
      </c>
      <c r="O728" s="1032"/>
    </row>
    <row r="729" spans="2:15">
      <c r="B729" s="1479" t="s">
        <v>1586</v>
      </c>
      <c r="C729" s="1041" t="s">
        <v>49</v>
      </c>
      <c r="D729" s="1037" t="s">
        <v>2768</v>
      </c>
      <c r="E729" s="1037" t="s">
        <v>1023</v>
      </c>
      <c r="F729" s="1037" t="s">
        <v>1023</v>
      </c>
      <c r="G729" s="1037" t="s">
        <v>1023</v>
      </c>
      <c r="H729" s="1037" t="s">
        <v>1023</v>
      </c>
      <c r="I729" s="1037" t="s">
        <v>1023</v>
      </c>
      <c r="J729" s="1037" t="s">
        <v>1023</v>
      </c>
      <c r="K729" s="1037">
        <v>5</v>
      </c>
      <c r="L729" s="1037">
        <v>2</v>
      </c>
      <c r="M729" s="1037">
        <v>3</v>
      </c>
      <c r="N729" s="1037" t="s">
        <v>1023</v>
      </c>
      <c r="O729" s="1032"/>
    </row>
    <row r="730" spans="2:15">
      <c r="B730" s="1479"/>
      <c r="C730" s="1041" t="s">
        <v>2509</v>
      </c>
      <c r="D730" s="1037">
        <v>5</v>
      </c>
      <c r="E730" s="1037" t="s">
        <v>1023</v>
      </c>
      <c r="F730" s="1037" t="s">
        <v>1023</v>
      </c>
      <c r="G730" s="1037" t="s">
        <v>1023</v>
      </c>
      <c r="H730" s="1037" t="s">
        <v>1023</v>
      </c>
      <c r="I730" s="1037" t="s">
        <v>1023</v>
      </c>
      <c r="J730" s="1037" t="s">
        <v>1023</v>
      </c>
      <c r="K730" s="1037">
        <v>2</v>
      </c>
      <c r="L730" s="1037">
        <v>1</v>
      </c>
      <c r="M730" s="1037">
        <v>2</v>
      </c>
      <c r="N730" s="1037" t="s">
        <v>1023</v>
      </c>
      <c r="O730" s="1032"/>
    </row>
    <row r="731" spans="2:15">
      <c r="B731" s="1479"/>
      <c r="C731" s="1041" t="s">
        <v>2510</v>
      </c>
      <c r="D731" s="1037">
        <v>5</v>
      </c>
      <c r="E731" s="1037" t="s">
        <v>1023</v>
      </c>
      <c r="F731" s="1037" t="s">
        <v>1023</v>
      </c>
      <c r="G731" s="1037" t="s">
        <v>1023</v>
      </c>
      <c r="H731" s="1037" t="s">
        <v>1023</v>
      </c>
      <c r="I731" s="1037" t="s">
        <v>1023</v>
      </c>
      <c r="J731" s="1037" t="s">
        <v>1023</v>
      </c>
      <c r="K731" s="1037">
        <v>3</v>
      </c>
      <c r="L731" s="1037">
        <v>1</v>
      </c>
      <c r="M731" s="1037">
        <v>1</v>
      </c>
      <c r="N731" s="1037" t="s">
        <v>1023</v>
      </c>
      <c r="O731" s="1032"/>
    </row>
    <row r="732" spans="2:15">
      <c r="B732" s="1479" t="s">
        <v>2583</v>
      </c>
      <c r="C732" s="1041" t="s">
        <v>49</v>
      </c>
      <c r="D732" s="1037">
        <v>2</v>
      </c>
      <c r="E732" s="1037" t="s">
        <v>1023</v>
      </c>
      <c r="F732" s="1037" t="s">
        <v>1023</v>
      </c>
      <c r="G732" s="1037" t="s">
        <v>1023</v>
      </c>
      <c r="H732" s="1037" t="s">
        <v>1023</v>
      </c>
      <c r="I732" s="1037" t="s">
        <v>1023</v>
      </c>
      <c r="J732" s="1037" t="s">
        <v>1023</v>
      </c>
      <c r="K732" s="1037">
        <v>1</v>
      </c>
      <c r="L732" s="1037" t="s">
        <v>1023</v>
      </c>
      <c r="M732" s="1037">
        <v>1</v>
      </c>
      <c r="N732" s="1037" t="s">
        <v>1023</v>
      </c>
      <c r="O732" s="1032"/>
    </row>
    <row r="733" spans="2:15">
      <c r="B733" s="1479"/>
      <c r="C733" s="1041" t="s">
        <v>2510</v>
      </c>
      <c r="D733" s="1037">
        <v>2</v>
      </c>
      <c r="E733" s="1037" t="s">
        <v>1023</v>
      </c>
      <c r="F733" s="1037" t="s">
        <v>1023</v>
      </c>
      <c r="G733" s="1037" t="s">
        <v>1023</v>
      </c>
      <c r="H733" s="1037" t="s">
        <v>1023</v>
      </c>
      <c r="I733" s="1037" t="s">
        <v>1023</v>
      </c>
      <c r="J733" s="1037" t="s">
        <v>1023</v>
      </c>
      <c r="K733" s="1037">
        <v>1</v>
      </c>
      <c r="L733" s="1037" t="s">
        <v>1023</v>
      </c>
      <c r="M733" s="1037">
        <v>1</v>
      </c>
      <c r="N733" s="1037" t="s">
        <v>1023</v>
      </c>
      <c r="O733" s="1032"/>
    </row>
    <row r="734" spans="2:15">
      <c r="B734" s="1479" t="s">
        <v>2584</v>
      </c>
      <c r="C734" s="1041" t="s">
        <v>49</v>
      </c>
      <c r="D734" s="1037">
        <v>2</v>
      </c>
      <c r="E734" s="1037" t="s">
        <v>1023</v>
      </c>
      <c r="F734" s="1037" t="s">
        <v>1023</v>
      </c>
      <c r="G734" s="1037" t="s">
        <v>1023</v>
      </c>
      <c r="H734" s="1037" t="s">
        <v>1023</v>
      </c>
      <c r="I734" s="1037" t="s">
        <v>1023</v>
      </c>
      <c r="J734" s="1037" t="s">
        <v>1023</v>
      </c>
      <c r="K734" s="1037" t="s">
        <v>1023</v>
      </c>
      <c r="L734" s="1037" t="s">
        <v>1023</v>
      </c>
      <c r="M734" s="1037">
        <v>2</v>
      </c>
      <c r="N734" s="1037" t="s">
        <v>1023</v>
      </c>
      <c r="O734" s="1032"/>
    </row>
    <row r="735" spans="2:15">
      <c r="B735" s="1479"/>
      <c r="C735" s="1041" t="s">
        <v>2510</v>
      </c>
      <c r="D735" s="1037">
        <v>2</v>
      </c>
      <c r="E735" s="1037" t="s">
        <v>1023</v>
      </c>
      <c r="F735" s="1037" t="s">
        <v>1023</v>
      </c>
      <c r="G735" s="1037" t="s">
        <v>1023</v>
      </c>
      <c r="H735" s="1037" t="s">
        <v>1023</v>
      </c>
      <c r="I735" s="1037" t="s">
        <v>1023</v>
      </c>
      <c r="J735" s="1037" t="s">
        <v>1023</v>
      </c>
      <c r="K735" s="1037" t="s">
        <v>1023</v>
      </c>
      <c r="L735" s="1037" t="s">
        <v>1023</v>
      </c>
      <c r="M735" s="1037">
        <v>2</v>
      </c>
      <c r="N735" s="1037" t="s">
        <v>1023</v>
      </c>
      <c r="O735" s="1032"/>
    </row>
    <row r="736" spans="2:15">
      <c r="B736" s="1479" t="s">
        <v>2585</v>
      </c>
      <c r="C736" s="1041" t="s">
        <v>49</v>
      </c>
      <c r="D736" s="1037">
        <v>2</v>
      </c>
      <c r="E736" s="1037" t="s">
        <v>1023</v>
      </c>
      <c r="F736" s="1037" t="s">
        <v>1023</v>
      </c>
      <c r="G736" s="1037" t="s">
        <v>1023</v>
      </c>
      <c r="H736" s="1037" t="s">
        <v>1023</v>
      </c>
      <c r="I736" s="1037" t="s">
        <v>1023</v>
      </c>
      <c r="J736" s="1037" t="s">
        <v>1023</v>
      </c>
      <c r="K736" s="1037" t="s">
        <v>1023</v>
      </c>
      <c r="L736" s="1037" t="s">
        <v>1023</v>
      </c>
      <c r="M736" s="1037">
        <v>2</v>
      </c>
      <c r="N736" s="1037" t="s">
        <v>1023</v>
      </c>
      <c r="O736" s="1032"/>
    </row>
    <row r="737" spans="2:15">
      <c r="B737" s="1479"/>
      <c r="C737" s="1041" t="s">
        <v>2509</v>
      </c>
      <c r="D737" s="1037">
        <v>2</v>
      </c>
      <c r="E737" s="1037" t="s">
        <v>1023</v>
      </c>
      <c r="F737" s="1037" t="s">
        <v>1023</v>
      </c>
      <c r="G737" s="1037" t="s">
        <v>1023</v>
      </c>
      <c r="H737" s="1037" t="s">
        <v>1023</v>
      </c>
      <c r="I737" s="1037" t="s">
        <v>1023</v>
      </c>
      <c r="J737" s="1037" t="s">
        <v>1023</v>
      </c>
      <c r="K737" s="1037" t="s">
        <v>1023</v>
      </c>
      <c r="L737" s="1037" t="s">
        <v>1023</v>
      </c>
      <c r="M737" s="1037">
        <v>2</v>
      </c>
      <c r="N737" s="1037" t="s">
        <v>1023</v>
      </c>
      <c r="O737" s="1032"/>
    </row>
    <row r="738" spans="2:15">
      <c r="B738" s="1479" t="s">
        <v>1587</v>
      </c>
      <c r="C738" s="1041" t="s">
        <v>49</v>
      </c>
      <c r="D738" s="1037">
        <v>31</v>
      </c>
      <c r="E738" s="1037" t="s">
        <v>1023</v>
      </c>
      <c r="F738" s="1037" t="s">
        <v>1023</v>
      </c>
      <c r="G738" s="1037" t="s">
        <v>1023</v>
      </c>
      <c r="H738" s="1037">
        <v>3</v>
      </c>
      <c r="I738" s="1037">
        <v>2</v>
      </c>
      <c r="J738" s="1037">
        <v>2</v>
      </c>
      <c r="K738" s="1037">
        <v>12</v>
      </c>
      <c r="L738" s="1037">
        <v>6</v>
      </c>
      <c r="M738" s="1037">
        <v>6</v>
      </c>
      <c r="N738" s="1037" t="s">
        <v>1023</v>
      </c>
      <c r="O738" s="1032"/>
    </row>
    <row r="739" spans="2:15">
      <c r="B739" s="1479"/>
      <c r="C739" s="1041" t="s">
        <v>2509</v>
      </c>
      <c r="D739" s="1037">
        <v>19</v>
      </c>
      <c r="E739" s="1037" t="s">
        <v>1023</v>
      </c>
      <c r="F739" s="1037" t="s">
        <v>1023</v>
      </c>
      <c r="G739" s="1037" t="s">
        <v>1023</v>
      </c>
      <c r="H739" s="1037">
        <v>1</v>
      </c>
      <c r="I739" s="1037">
        <v>2</v>
      </c>
      <c r="J739" s="1037">
        <v>2</v>
      </c>
      <c r="K739" s="1037">
        <v>6</v>
      </c>
      <c r="L739" s="1037">
        <v>4</v>
      </c>
      <c r="M739" s="1037">
        <v>4</v>
      </c>
      <c r="N739" s="1037" t="s">
        <v>1023</v>
      </c>
      <c r="O739" s="1032"/>
    </row>
    <row r="740" spans="2:15">
      <c r="B740" s="1479"/>
      <c r="C740" s="1041" t="s">
        <v>2510</v>
      </c>
      <c r="D740" s="1037">
        <v>12</v>
      </c>
      <c r="E740" s="1037" t="s">
        <v>1023</v>
      </c>
      <c r="F740" s="1037" t="s">
        <v>1023</v>
      </c>
      <c r="G740" s="1037" t="s">
        <v>1023</v>
      </c>
      <c r="H740" s="1037">
        <v>2</v>
      </c>
      <c r="I740" s="1037" t="s">
        <v>1023</v>
      </c>
      <c r="J740" s="1037" t="s">
        <v>1023</v>
      </c>
      <c r="K740" s="1037">
        <v>6</v>
      </c>
      <c r="L740" s="1037">
        <v>2</v>
      </c>
      <c r="M740" s="1037">
        <v>2</v>
      </c>
      <c r="N740" s="1037" t="s">
        <v>1023</v>
      </c>
      <c r="O740" s="1032"/>
    </row>
    <row r="741" spans="2:15">
      <c r="B741" s="1479" t="s">
        <v>1588</v>
      </c>
      <c r="C741" s="1041" t="s">
        <v>49</v>
      </c>
      <c r="D741" s="1037">
        <v>34</v>
      </c>
      <c r="E741" s="1037" t="s">
        <v>1023</v>
      </c>
      <c r="F741" s="1037" t="s">
        <v>1023</v>
      </c>
      <c r="G741" s="1037" t="s">
        <v>1023</v>
      </c>
      <c r="H741" s="1037">
        <v>7</v>
      </c>
      <c r="I741" s="1037">
        <v>3</v>
      </c>
      <c r="J741" s="1037">
        <v>1</v>
      </c>
      <c r="K741" s="1037">
        <v>8</v>
      </c>
      <c r="L741" s="1037">
        <v>5</v>
      </c>
      <c r="M741" s="1037" t="s">
        <v>2768</v>
      </c>
      <c r="N741" s="1037" t="s">
        <v>1023</v>
      </c>
      <c r="O741" s="1032"/>
    </row>
    <row r="742" spans="2:15">
      <c r="B742" s="1479"/>
      <c r="C742" s="1041" t="s">
        <v>2509</v>
      </c>
      <c r="D742" s="1037">
        <v>19</v>
      </c>
      <c r="E742" s="1037" t="s">
        <v>1023</v>
      </c>
      <c r="F742" s="1037" t="s">
        <v>1023</v>
      </c>
      <c r="G742" s="1037" t="s">
        <v>1023</v>
      </c>
      <c r="H742" s="1037">
        <v>4</v>
      </c>
      <c r="I742" s="1037">
        <v>1</v>
      </c>
      <c r="J742" s="1037">
        <v>1</v>
      </c>
      <c r="K742" s="1037">
        <v>5</v>
      </c>
      <c r="L742" s="1037">
        <v>3</v>
      </c>
      <c r="M742" s="1037">
        <v>5</v>
      </c>
      <c r="N742" s="1037" t="s">
        <v>1023</v>
      </c>
      <c r="O742" s="1032"/>
    </row>
    <row r="743" spans="2:15">
      <c r="B743" s="1479"/>
      <c r="C743" s="1041" t="s">
        <v>2510</v>
      </c>
      <c r="D743" s="1037">
        <v>15</v>
      </c>
      <c r="E743" s="1037" t="s">
        <v>1023</v>
      </c>
      <c r="F743" s="1037" t="s">
        <v>1023</v>
      </c>
      <c r="G743" s="1037" t="s">
        <v>1023</v>
      </c>
      <c r="H743" s="1037">
        <v>3</v>
      </c>
      <c r="I743" s="1037">
        <v>2</v>
      </c>
      <c r="J743" s="1037" t="s">
        <v>1023</v>
      </c>
      <c r="K743" s="1037">
        <v>3</v>
      </c>
      <c r="L743" s="1037">
        <v>2</v>
      </c>
      <c r="M743" s="1037">
        <v>5</v>
      </c>
      <c r="N743" s="1037" t="s">
        <v>1023</v>
      </c>
      <c r="O743" s="1032"/>
    </row>
    <row r="744" spans="2:15">
      <c r="B744" s="1479" t="s">
        <v>1589</v>
      </c>
      <c r="C744" s="1041" t="s">
        <v>49</v>
      </c>
      <c r="D744" s="1037">
        <v>33</v>
      </c>
      <c r="E744" s="1037" t="s">
        <v>1023</v>
      </c>
      <c r="F744" s="1037" t="s">
        <v>1023</v>
      </c>
      <c r="G744" s="1037" t="s">
        <v>1023</v>
      </c>
      <c r="H744" s="1037">
        <v>3</v>
      </c>
      <c r="I744" s="1037">
        <v>2</v>
      </c>
      <c r="J744" s="1037">
        <v>2</v>
      </c>
      <c r="K744" s="1037">
        <v>11</v>
      </c>
      <c r="L744" s="1037">
        <v>6</v>
      </c>
      <c r="M744" s="1037">
        <v>9</v>
      </c>
      <c r="N744" s="1037" t="s">
        <v>1023</v>
      </c>
      <c r="O744" s="1032"/>
    </row>
    <row r="745" spans="2:15">
      <c r="B745" s="1479"/>
      <c r="C745" s="1041" t="s">
        <v>2509</v>
      </c>
      <c r="D745" s="1037">
        <v>14</v>
      </c>
      <c r="E745" s="1037" t="s">
        <v>1023</v>
      </c>
      <c r="F745" s="1037" t="s">
        <v>1023</v>
      </c>
      <c r="G745" s="1037" t="s">
        <v>1023</v>
      </c>
      <c r="H745" s="1037">
        <v>2</v>
      </c>
      <c r="I745" s="1037">
        <v>1</v>
      </c>
      <c r="J745" s="1037" t="s">
        <v>1023</v>
      </c>
      <c r="K745" s="1037">
        <v>5</v>
      </c>
      <c r="L745" s="1037">
        <v>3</v>
      </c>
      <c r="M745" s="1037">
        <v>3</v>
      </c>
      <c r="N745" s="1037" t="s">
        <v>1023</v>
      </c>
      <c r="O745" s="1032"/>
    </row>
    <row r="746" spans="2:15">
      <c r="B746" s="1479"/>
      <c r="C746" s="1041" t="s">
        <v>2510</v>
      </c>
      <c r="D746" s="1037">
        <v>19</v>
      </c>
      <c r="E746" s="1037" t="s">
        <v>1023</v>
      </c>
      <c r="F746" s="1037" t="s">
        <v>1023</v>
      </c>
      <c r="G746" s="1037" t="s">
        <v>1023</v>
      </c>
      <c r="H746" s="1037">
        <v>1</v>
      </c>
      <c r="I746" s="1037">
        <v>1</v>
      </c>
      <c r="J746" s="1037">
        <v>2</v>
      </c>
      <c r="K746" s="1037">
        <v>6</v>
      </c>
      <c r="L746" s="1037">
        <v>3</v>
      </c>
      <c r="M746" s="1037">
        <v>6</v>
      </c>
      <c r="N746" s="1037" t="s">
        <v>1023</v>
      </c>
      <c r="O746" s="1032"/>
    </row>
    <row r="747" spans="2:15">
      <c r="B747" s="1479" t="s">
        <v>1590</v>
      </c>
      <c r="C747" s="1041" t="s">
        <v>49</v>
      </c>
      <c r="D747" s="1037">
        <v>9</v>
      </c>
      <c r="E747" s="1037" t="s">
        <v>1023</v>
      </c>
      <c r="F747" s="1037" t="s">
        <v>1023</v>
      </c>
      <c r="G747" s="1037" t="s">
        <v>1023</v>
      </c>
      <c r="H747" s="1037" t="s">
        <v>1023</v>
      </c>
      <c r="I747" s="1037" t="s">
        <v>1023</v>
      </c>
      <c r="J747" s="1037" t="s">
        <v>1023</v>
      </c>
      <c r="K747" s="1037">
        <v>6</v>
      </c>
      <c r="L747" s="1037">
        <v>1</v>
      </c>
      <c r="M747" s="1037">
        <v>2</v>
      </c>
      <c r="N747" s="1037" t="s">
        <v>1023</v>
      </c>
      <c r="O747" s="1032"/>
    </row>
    <row r="748" spans="2:15">
      <c r="B748" s="1479"/>
      <c r="C748" s="1041" t="s">
        <v>2509</v>
      </c>
      <c r="D748" s="1037">
        <v>8</v>
      </c>
      <c r="E748" s="1037" t="s">
        <v>1023</v>
      </c>
      <c r="F748" s="1037" t="s">
        <v>1023</v>
      </c>
      <c r="G748" s="1037" t="s">
        <v>1023</v>
      </c>
      <c r="H748" s="1037" t="s">
        <v>1023</v>
      </c>
      <c r="I748" s="1037" t="s">
        <v>1023</v>
      </c>
      <c r="J748" s="1037" t="s">
        <v>1023</v>
      </c>
      <c r="K748" s="1037">
        <v>5</v>
      </c>
      <c r="L748" s="1037">
        <v>1</v>
      </c>
      <c r="M748" s="1037">
        <v>2</v>
      </c>
      <c r="N748" s="1037" t="s">
        <v>1023</v>
      </c>
      <c r="O748" s="1032"/>
    </row>
    <row r="749" spans="2:15">
      <c r="B749" s="1479"/>
      <c r="C749" s="1041" t="s">
        <v>2510</v>
      </c>
      <c r="D749" s="1037">
        <v>1</v>
      </c>
      <c r="E749" s="1037" t="s">
        <v>1023</v>
      </c>
      <c r="F749" s="1037" t="s">
        <v>1023</v>
      </c>
      <c r="G749" s="1037" t="s">
        <v>1023</v>
      </c>
      <c r="H749" s="1037" t="s">
        <v>1023</v>
      </c>
      <c r="I749" s="1037" t="s">
        <v>1023</v>
      </c>
      <c r="J749" s="1037" t="s">
        <v>1023</v>
      </c>
      <c r="K749" s="1037">
        <v>1</v>
      </c>
      <c r="L749" s="1037" t="s">
        <v>1023</v>
      </c>
      <c r="M749" s="1037" t="s">
        <v>1023</v>
      </c>
      <c r="N749" s="1037" t="s">
        <v>1023</v>
      </c>
      <c r="O749" s="1032"/>
    </row>
    <row r="750" spans="2:15">
      <c r="B750" s="1479" t="s">
        <v>1591</v>
      </c>
      <c r="C750" s="1041" t="s">
        <v>49</v>
      </c>
      <c r="D750" s="1037">
        <v>3</v>
      </c>
      <c r="E750" s="1037" t="s">
        <v>1023</v>
      </c>
      <c r="F750" s="1037" t="s">
        <v>1023</v>
      </c>
      <c r="G750" s="1037" t="s">
        <v>1023</v>
      </c>
      <c r="H750" s="1037" t="s">
        <v>1023</v>
      </c>
      <c r="I750" s="1037" t="s">
        <v>1023</v>
      </c>
      <c r="J750" s="1037">
        <v>1</v>
      </c>
      <c r="K750" s="1037" t="s">
        <v>1023</v>
      </c>
      <c r="L750" s="1037">
        <v>1</v>
      </c>
      <c r="M750" s="1037">
        <v>1</v>
      </c>
      <c r="N750" s="1037" t="s">
        <v>1023</v>
      </c>
      <c r="O750" s="1032"/>
    </row>
    <row r="751" spans="2:15">
      <c r="B751" s="1479"/>
      <c r="C751" s="1041" t="s">
        <v>2509</v>
      </c>
      <c r="D751" s="1037">
        <v>2</v>
      </c>
      <c r="E751" s="1037" t="s">
        <v>1023</v>
      </c>
      <c r="F751" s="1037" t="s">
        <v>1023</v>
      </c>
      <c r="G751" s="1037" t="s">
        <v>1023</v>
      </c>
      <c r="H751" s="1037" t="s">
        <v>1023</v>
      </c>
      <c r="I751" s="1037" t="s">
        <v>1023</v>
      </c>
      <c r="J751" s="1037">
        <v>1</v>
      </c>
      <c r="K751" s="1037" t="s">
        <v>1023</v>
      </c>
      <c r="L751" s="1037">
        <v>1</v>
      </c>
      <c r="M751" s="1037" t="s">
        <v>1023</v>
      </c>
      <c r="N751" s="1037" t="s">
        <v>1023</v>
      </c>
      <c r="O751" s="1032"/>
    </row>
    <row r="752" spans="2:15">
      <c r="B752" s="1479"/>
      <c r="C752" s="1041" t="s">
        <v>2510</v>
      </c>
      <c r="D752" s="1037">
        <v>1</v>
      </c>
      <c r="E752" s="1037" t="s">
        <v>1023</v>
      </c>
      <c r="F752" s="1037" t="s">
        <v>1023</v>
      </c>
      <c r="G752" s="1037" t="s">
        <v>1023</v>
      </c>
      <c r="H752" s="1037" t="s">
        <v>1023</v>
      </c>
      <c r="I752" s="1037" t="s">
        <v>1023</v>
      </c>
      <c r="J752" s="1037" t="s">
        <v>1023</v>
      </c>
      <c r="K752" s="1037" t="s">
        <v>1023</v>
      </c>
      <c r="L752" s="1037" t="s">
        <v>1023</v>
      </c>
      <c r="M752" s="1037">
        <v>1</v>
      </c>
      <c r="N752" s="1037" t="s">
        <v>1023</v>
      </c>
      <c r="O752" s="1032"/>
    </row>
    <row r="753" spans="2:15">
      <c r="B753" s="1479" t="s">
        <v>1592</v>
      </c>
      <c r="C753" s="1041" t="s">
        <v>49</v>
      </c>
      <c r="D753" s="1037" t="s">
        <v>2768</v>
      </c>
      <c r="E753" s="1037" t="s">
        <v>1023</v>
      </c>
      <c r="F753" s="1037" t="s">
        <v>1023</v>
      </c>
      <c r="G753" s="1037" t="s">
        <v>1023</v>
      </c>
      <c r="H753" s="1037" t="s">
        <v>1023</v>
      </c>
      <c r="I753" s="1037" t="s">
        <v>1023</v>
      </c>
      <c r="J753" s="1037" t="s">
        <v>1023</v>
      </c>
      <c r="K753" s="1037">
        <v>3</v>
      </c>
      <c r="L753" s="1037">
        <v>4</v>
      </c>
      <c r="M753" s="1037">
        <v>3</v>
      </c>
      <c r="N753" s="1037" t="s">
        <v>1023</v>
      </c>
      <c r="O753" s="1032"/>
    </row>
    <row r="754" spans="2:15">
      <c r="B754" s="1479"/>
      <c r="C754" s="1041" t="s">
        <v>2509</v>
      </c>
      <c r="D754" s="1037">
        <v>5</v>
      </c>
      <c r="E754" s="1037" t="s">
        <v>1023</v>
      </c>
      <c r="F754" s="1037" t="s">
        <v>1023</v>
      </c>
      <c r="G754" s="1037" t="s">
        <v>1023</v>
      </c>
      <c r="H754" s="1037" t="s">
        <v>1023</v>
      </c>
      <c r="I754" s="1037" t="s">
        <v>1023</v>
      </c>
      <c r="J754" s="1037" t="s">
        <v>1023</v>
      </c>
      <c r="K754" s="1037">
        <v>1</v>
      </c>
      <c r="L754" s="1037">
        <v>2</v>
      </c>
      <c r="M754" s="1037">
        <v>2</v>
      </c>
      <c r="N754" s="1037" t="s">
        <v>1023</v>
      </c>
      <c r="O754" s="1032"/>
    </row>
    <row r="755" spans="2:15">
      <c r="B755" s="1479"/>
      <c r="C755" s="1041" t="s">
        <v>2510</v>
      </c>
      <c r="D755" s="1037">
        <v>5</v>
      </c>
      <c r="E755" s="1037" t="s">
        <v>1023</v>
      </c>
      <c r="F755" s="1037" t="s">
        <v>1023</v>
      </c>
      <c r="G755" s="1037" t="s">
        <v>1023</v>
      </c>
      <c r="H755" s="1037" t="s">
        <v>1023</v>
      </c>
      <c r="I755" s="1037" t="s">
        <v>1023</v>
      </c>
      <c r="J755" s="1037" t="s">
        <v>1023</v>
      </c>
      <c r="K755" s="1037">
        <v>2</v>
      </c>
      <c r="L755" s="1037">
        <v>2</v>
      </c>
      <c r="M755" s="1037">
        <v>1</v>
      </c>
      <c r="N755" s="1037" t="s">
        <v>1023</v>
      </c>
      <c r="O755" s="1032"/>
    </row>
    <row r="756" spans="2:15">
      <c r="B756" s="1479" t="s">
        <v>1593</v>
      </c>
      <c r="C756" s="1041" t="s">
        <v>49</v>
      </c>
      <c r="D756" s="1037">
        <v>11</v>
      </c>
      <c r="E756" s="1037" t="s">
        <v>1023</v>
      </c>
      <c r="F756" s="1037" t="s">
        <v>1023</v>
      </c>
      <c r="G756" s="1037" t="s">
        <v>1023</v>
      </c>
      <c r="H756" s="1037" t="s">
        <v>1023</v>
      </c>
      <c r="I756" s="1037" t="s">
        <v>1023</v>
      </c>
      <c r="J756" s="1037" t="s">
        <v>1023</v>
      </c>
      <c r="K756" s="1037">
        <v>2</v>
      </c>
      <c r="L756" s="1037">
        <v>4</v>
      </c>
      <c r="M756" s="1037">
        <v>5</v>
      </c>
      <c r="N756" s="1037" t="s">
        <v>1023</v>
      </c>
      <c r="O756" s="1032"/>
    </row>
    <row r="757" spans="2:15">
      <c r="B757" s="1479"/>
      <c r="C757" s="1041" t="s">
        <v>2509</v>
      </c>
      <c r="D757" s="1037">
        <v>8</v>
      </c>
      <c r="E757" s="1037" t="s">
        <v>1023</v>
      </c>
      <c r="F757" s="1037" t="s">
        <v>1023</v>
      </c>
      <c r="G757" s="1037" t="s">
        <v>1023</v>
      </c>
      <c r="H757" s="1037" t="s">
        <v>1023</v>
      </c>
      <c r="I757" s="1037" t="s">
        <v>1023</v>
      </c>
      <c r="J757" s="1037" t="s">
        <v>1023</v>
      </c>
      <c r="K757" s="1037">
        <v>1</v>
      </c>
      <c r="L757" s="1037">
        <v>3</v>
      </c>
      <c r="M757" s="1037">
        <v>4</v>
      </c>
      <c r="N757" s="1037" t="s">
        <v>1023</v>
      </c>
      <c r="O757" s="1032"/>
    </row>
    <row r="758" spans="2:15">
      <c r="B758" s="1479"/>
      <c r="C758" s="1041" t="s">
        <v>2510</v>
      </c>
      <c r="D758" s="1037">
        <v>3</v>
      </c>
      <c r="E758" s="1037" t="s">
        <v>1023</v>
      </c>
      <c r="F758" s="1037" t="s">
        <v>1023</v>
      </c>
      <c r="G758" s="1037" t="s">
        <v>1023</v>
      </c>
      <c r="H758" s="1037" t="s">
        <v>1023</v>
      </c>
      <c r="I758" s="1037" t="s">
        <v>1023</v>
      </c>
      <c r="J758" s="1037" t="s">
        <v>1023</v>
      </c>
      <c r="K758" s="1037">
        <v>1</v>
      </c>
      <c r="L758" s="1037">
        <v>1</v>
      </c>
      <c r="M758" s="1037">
        <v>1</v>
      </c>
      <c r="N758" s="1037" t="s">
        <v>1023</v>
      </c>
      <c r="O758" s="1032"/>
    </row>
    <row r="759" spans="2:15">
      <c r="B759" s="1479" t="s">
        <v>1594</v>
      </c>
      <c r="C759" s="1041" t="s">
        <v>49</v>
      </c>
      <c r="D759" s="1037" t="s">
        <v>2770</v>
      </c>
      <c r="E759" s="1037" t="s">
        <v>1023</v>
      </c>
      <c r="F759" s="1037" t="s">
        <v>1023</v>
      </c>
      <c r="G759" s="1037" t="s">
        <v>1023</v>
      </c>
      <c r="H759" s="1037">
        <v>1</v>
      </c>
      <c r="I759" s="1037" t="s">
        <v>1023</v>
      </c>
      <c r="J759" s="1037" t="s">
        <v>1023</v>
      </c>
      <c r="K759" s="1037">
        <v>8</v>
      </c>
      <c r="L759" s="1037">
        <v>31</v>
      </c>
      <c r="M759" s="1037" t="s">
        <v>2771</v>
      </c>
      <c r="N759" s="1037" t="s">
        <v>1023</v>
      </c>
      <c r="O759" s="1032"/>
    </row>
    <row r="760" spans="2:15">
      <c r="B760" s="1479"/>
      <c r="C760" s="1041" t="s">
        <v>2509</v>
      </c>
      <c r="D760" s="1037">
        <v>27</v>
      </c>
      <c r="E760" s="1037" t="s">
        <v>1023</v>
      </c>
      <c r="F760" s="1037" t="s">
        <v>1023</v>
      </c>
      <c r="G760" s="1037" t="s">
        <v>1023</v>
      </c>
      <c r="H760" s="1037">
        <v>1</v>
      </c>
      <c r="I760" s="1037" t="s">
        <v>1023</v>
      </c>
      <c r="J760" s="1037" t="s">
        <v>1023</v>
      </c>
      <c r="K760" s="1037">
        <v>6</v>
      </c>
      <c r="L760" s="1037">
        <v>12</v>
      </c>
      <c r="M760" s="1037">
        <v>8</v>
      </c>
      <c r="N760" s="1037" t="s">
        <v>1023</v>
      </c>
      <c r="O760" s="1032"/>
    </row>
    <row r="761" spans="2:15">
      <c r="B761" s="1479"/>
      <c r="C761" s="1041" t="s">
        <v>2510</v>
      </c>
      <c r="D761" s="1037">
        <v>33</v>
      </c>
      <c r="E761" s="1037" t="s">
        <v>1023</v>
      </c>
      <c r="F761" s="1037" t="s">
        <v>1023</v>
      </c>
      <c r="G761" s="1037" t="s">
        <v>1023</v>
      </c>
      <c r="H761" s="1037" t="s">
        <v>1023</v>
      </c>
      <c r="I761" s="1037" t="s">
        <v>1023</v>
      </c>
      <c r="J761" s="1037" t="s">
        <v>1023</v>
      </c>
      <c r="K761" s="1037">
        <v>2</v>
      </c>
      <c r="L761" s="1037">
        <v>19</v>
      </c>
      <c r="M761" s="1037">
        <v>12</v>
      </c>
      <c r="N761" s="1037" t="s">
        <v>1023</v>
      </c>
      <c r="O761" s="1032"/>
    </row>
    <row r="762" spans="2:15">
      <c r="B762" s="1479" t="s">
        <v>1595</v>
      </c>
      <c r="C762" s="1041" t="s">
        <v>49</v>
      </c>
      <c r="D762" s="1037">
        <v>228</v>
      </c>
      <c r="E762" s="1037" t="s">
        <v>1023</v>
      </c>
      <c r="F762" s="1037" t="s">
        <v>1023</v>
      </c>
      <c r="G762" s="1037" t="s">
        <v>1023</v>
      </c>
      <c r="H762" s="1037" t="s">
        <v>1023</v>
      </c>
      <c r="I762" s="1037" t="s">
        <v>1023</v>
      </c>
      <c r="J762" s="1037" t="s">
        <v>1023</v>
      </c>
      <c r="K762" s="1037">
        <v>2</v>
      </c>
      <c r="L762" s="1037">
        <v>11</v>
      </c>
      <c r="M762" s="1037">
        <v>215</v>
      </c>
      <c r="N762" s="1037" t="s">
        <v>1023</v>
      </c>
      <c r="O762" s="1032"/>
    </row>
    <row r="763" spans="2:15">
      <c r="B763" s="1479"/>
      <c r="C763" s="1041" t="s">
        <v>2509</v>
      </c>
      <c r="D763" s="1037">
        <v>143</v>
      </c>
      <c r="E763" s="1037" t="s">
        <v>1023</v>
      </c>
      <c r="F763" s="1037" t="s">
        <v>1023</v>
      </c>
      <c r="G763" s="1037" t="s">
        <v>1023</v>
      </c>
      <c r="H763" s="1037" t="s">
        <v>1023</v>
      </c>
      <c r="I763" s="1037" t="s">
        <v>1023</v>
      </c>
      <c r="J763" s="1037" t="s">
        <v>1023</v>
      </c>
      <c r="K763" s="1037">
        <v>2</v>
      </c>
      <c r="L763" s="1037">
        <v>6</v>
      </c>
      <c r="M763" s="1037">
        <v>135</v>
      </c>
      <c r="N763" s="1037" t="s">
        <v>1023</v>
      </c>
      <c r="O763" s="1032"/>
    </row>
    <row r="764" spans="2:15">
      <c r="B764" s="1479"/>
      <c r="C764" s="1041" t="s">
        <v>2510</v>
      </c>
      <c r="D764" s="1037">
        <v>85</v>
      </c>
      <c r="E764" s="1037" t="s">
        <v>1023</v>
      </c>
      <c r="F764" s="1037" t="s">
        <v>1023</v>
      </c>
      <c r="G764" s="1037" t="s">
        <v>1023</v>
      </c>
      <c r="H764" s="1037" t="s">
        <v>1023</v>
      </c>
      <c r="I764" s="1037" t="s">
        <v>1023</v>
      </c>
      <c r="J764" s="1037" t="s">
        <v>1023</v>
      </c>
      <c r="K764" s="1037" t="s">
        <v>1023</v>
      </c>
      <c r="L764" s="1037">
        <v>5</v>
      </c>
      <c r="M764" s="1037" t="s">
        <v>2780</v>
      </c>
      <c r="N764" s="1037" t="s">
        <v>1023</v>
      </c>
      <c r="O764" s="1032"/>
    </row>
    <row r="765" spans="2:15">
      <c r="B765" s="1479" t="s">
        <v>1596</v>
      </c>
      <c r="C765" s="1041" t="s">
        <v>49</v>
      </c>
      <c r="D765" s="1037">
        <v>1</v>
      </c>
      <c r="E765" s="1037" t="s">
        <v>1023</v>
      </c>
      <c r="F765" s="1037" t="s">
        <v>1023</v>
      </c>
      <c r="G765" s="1037" t="s">
        <v>1023</v>
      </c>
      <c r="H765" s="1037" t="s">
        <v>1023</v>
      </c>
      <c r="I765" s="1037" t="s">
        <v>1023</v>
      </c>
      <c r="J765" s="1037" t="s">
        <v>1023</v>
      </c>
      <c r="K765" s="1037" t="s">
        <v>1023</v>
      </c>
      <c r="L765" s="1037" t="s">
        <v>1023</v>
      </c>
      <c r="M765" s="1037">
        <v>1</v>
      </c>
      <c r="N765" s="1037" t="s">
        <v>1023</v>
      </c>
      <c r="O765" s="1032"/>
    </row>
    <row r="766" spans="2:15">
      <c r="B766" s="1479"/>
      <c r="C766" s="1041" t="s">
        <v>2509</v>
      </c>
      <c r="D766" s="1037">
        <v>1</v>
      </c>
      <c r="E766" s="1037" t="s">
        <v>1023</v>
      </c>
      <c r="F766" s="1037" t="s">
        <v>1023</v>
      </c>
      <c r="G766" s="1037" t="s">
        <v>1023</v>
      </c>
      <c r="H766" s="1037" t="s">
        <v>1023</v>
      </c>
      <c r="I766" s="1037" t="s">
        <v>1023</v>
      </c>
      <c r="J766" s="1037" t="s">
        <v>1023</v>
      </c>
      <c r="K766" s="1037" t="s">
        <v>1023</v>
      </c>
      <c r="L766" s="1037" t="s">
        <v>1023</v>
      </c>
      <c r="M766" s="1037">
        <v>1</v>
      </c>
      <c r="N766" s="1037" t="s">
        <v>1023</v>
      </c>
      <c r="O766" s="1032"/>
    </row>
    <row r="767" spans="2:15">
      <c r="B767" s="1479" t="s">
        <v>1597</v>
      </c>
      <c r="C767" s="1041" t="s">
        <v>49</v>
      </c>
      <c r="D767" s="1037">
        <v>1</v>
      </c>
      <c r="E767" s="1037" t="s">
        <v>1023</v>
      </c>
      <c r="F767" s="1037" t="s">
        <v>1023</v>
      </c>
      <c r="G767" s="1037" t="s">
        <v>1023</v>
      </c>
      <c r="H767" s="1037" t="s">
        <v>1023</v>
      </c>
      <c r="I767" s="1037" t="s">
        <v>1023</v>
      </c>
      <c r="J767" s="1037" t="s">
        <v>1023</v>
      </c>
      <c r="K767" s="1037" t="s">
        <v>1023</v>
      </c>
      <c r="L767" s="1037" t="s">
        <v>1023</v>
      </c>
      <c r="M767" s="1037">
        <v>1</v>
      </c>
      <c r="N767" s="1037" t="s">
        <v>1023</v>
      </c>
      <c r="O767" s="1032"/>
    </row>
    <row r="768" spans="2:15">
      <c r="B768" s="1479"/>
      <c r="C768" s="1041" t="s">
        <v>2509</v>
      </c>
      <c r="D768" s="1037">
        <v>1</v>
      </c>
      <c r="E768" s="1037" t="s">
        <v>1023</v>
      </c>
      <c r="F768" s="1037" t="s">
        <v>1023</v>
      </c>
      <c r="G768" s="1037" t="s">
        <v>1023</v>
      </c>
      <c r="H768" s="1037" t="s">
        <v>1023</v>
      </c>
      <c r="I768" s="1037" t="s">
        <v>1023</v>
      </c>
      <c r="J768" s="1037" t="s">
        <v>1023</v>
      </c>
      <c r="K768" s="1037" t="s">
        <v>1023</v>
      </c>
      <c r="L768" s="1037" t="s">
        <v>1023</v>
      </c>
      <c r="M768" s="1037">
        <v>1</v>
      </c>
      <c r="N768" s="1037" t="s">
        <v>1023</v>
      </c>
      <c r="O768" s="1032"/>
    </row>
    <row r="769" spans="2:15">
      <c r="B769" s="1479" t="s">
        <v>2586</v>
      </c>
      <c r="C769" s="1041" t="s">
        <v>49</v>
      </c>
      <c r="D769" s="1037">
        <v>1</v>
      </c>
      <c r="E769" s="1037" t="s">
        <v>1023</v>
      </c>
      <c r="F769" s="1037" t="s">
        <v>1023</v>
      </c>
      <c r="G769" s="1037" t="s">
        <v>1023</v>
      </c>
      <c r="H769" s="1037" t="s">
        <v>1023</v>
      </c>
      <c r="I769" s="1037" t="s">
        <v>1023</v>
      </c>
      <c r="J769" s="1037" t="s">
        <v>1023</v>
      </c>
      <c r="K769" s="1037" t="s">
        <v>1023</v>
      </c>
      <c r="L769" s="1037">
        <v>1</v>
      </c>
      <c r="M769" s="1037" t="s">
        <v>1023</v>
      </c>
      <c r="N769" s="1037" t="s">
        <v>1023</v>
      </c>
      <c r="O769" s="1032"/>
    </row>
    <row r="770" spans="2:15">
      <c r="B770" s="1479"/>
      <c r="C770" s="1041" t="s">
        <v>2509</v>
      </c>
      <c r="D770" s="1037">
        <v>1</v>
      </c>
      <c r="E770" s="1037" t="s">
        <v>1023</v>
      </c>
      <c r="F770" s="1037" t="s">
        <v>1023</v>
      </c>
      <c r="G770" s="1037" t="s">
        <v>1023</v>
      </c>
      <c r="H770" s="1037" t="s">
        <v>1023</v>
      </c>
      <c r="I770" s="1037" t="s">
        <v>1023</v>
      </c>
      <c r="J770" s="1037" t="s">
        <v>1023</v>
      </c>
      <c r="K770" s="1037" t="s">
        <v>1023</v>
      </c>
      <c r="L770" s="1037">
        <v>1</v>
      </c>
      <c r="M770" s="1037" t="s">
        <v>1023</v>
      </c>
      <c r="N770" s="1037" t="s">
        <v>1023</v>
      </c>
      <c r="O770" s="1032"/>
    </row>
    <row r="771" spans="2:15">
      <c r="B771" s="1479" t="s">
        <v>1598</v>
      </c>
      <c r="C771" s="1041" t="s">
        <v>49</v>
      </c>
      <c r="D771" s="1037">
        <v>447</v>
      </c>
      <c r="E771" s="1037" t="s">
        <v>1023</v>
      </c>
      <c r="F771" s="1037" t="s">
        <v>1023</v>
      </c>
      <c r="G771" s="1037" t="s">
        <v>1023</v>
      </c>
      <c r="H771" s="1037" t="s">
        <v>1023</v>
      </c>
      <c r="I771" s="1037" t="s">
        <v>1023</v>
      </c>
      <c r="J771" s="1037" t="s">
        <v>1023</v>
      </c>
      <c r="K771" s="1037" t="s">
        <v>1023</v>
      </c>
      <c r="L771" s="1037">
        <v>2</v>
      </c>
      <c r="M771" s="1037">
        <v>445</v>
      </c>
      <c r="N771" s="1037" t="s">
        <v>1023</v>
      </c>
      <c r="O771" s="1032"/>
    </row>
    <row r="772" spans="2:15">
      <c r="B772" s="1479"/>
      <c r="C772" s="1041" t="s">
        <v>2509</v>
      </c>
      <c r="D772" s="1037">
        <v>158</v>
      </c>
      <c r="E772" s="1037" t="s">
        <v>1023</v>
      </c>
      <c r="F772" s="1037" t="s">
        <v>1023</v>
      </c>
      <c r="G772" s="1037" t="s">
        <v>1023</v>
      </c>
      <c r="H772" s="1037" t="s">
        <v>1023</v>
      </c>
      <c r="I772" s="1037" t="s">
        <v>1023</v>
      </c>
      <c r="J772" s="1037" t="s">
        <v>1023</v>
      </c>
      <c r="K772" s="1037" t="s">
        <v>1023</v>
      </c>
      <c r="L772" s="1037">
        <v>1</v>
      </c>
      <c r="M772" s="1037">
        <v>157</v>
      </c>
      <c r="N772" s="1037" t="s">
        <v>1023</v>
      </c>
      <c r="O772" s="1032"/>
    </row>
    <row r="773" spans="2:15">
      <c r="B773" s="1479"/>
      <c r="C773" s="1041" t="s">
        <v>2510</v>
      </c>
      <c r="D773" s="1037">
        <v>289</v>
      </c>
      <c r="E773" s="1037" t="s">
        <v>1023</v>
      </c>
      <c r="F773" s="1037" t="s">
        <v>1023</v>
      </c>
      <c r="G773" s="1037" t="s">
        <v>1023</v>
      </c>
      <c r="H773" s="1037" t="s">
        <v>1023</v>
      </c>
      <c r="I773" s="1037" t="s">
        <v>1023</v>
      </c>
      <c r="J773" s="1037" t="s">
        <v>1023</v>
      </c>
      <c r="K773" s="1037" t="s">
        <v>1023</v>
      </c>
      <c r="L773" s="1037">
        <v>1</v>
      </c>
      <c r="M773" s="1037">
        <v>288</v>
      </c>
      <c r="N773" s="1037" t="s">
        <v>1023</v>
      </c>
      <c r="O773" s="1032"/>
    </row>
    <row r="774" spans="2:15">
      <c r="B774" s="1479" t="s">
        <v>1599</v>
      </c>
      <c r="C774" s="1041" t="s">
        <v>49</v>
      </c>
      <c r="D774" s="1037">
        <v>36</v>
      </c>
      <c r="E774" s="1037" t="s">
        <v>1023</v>
      </c>
      <c r="F774" s="1037" t="s">
        <v>1023</v>
      </c>
      <c r="G774" s="1037" t="s">
        <v>1023</v>
      </c>
      <c r="H774" s="1037" t="s">
        <v>1023</v>
      </c>
      <c r="I774" s="1037">
        <v>1</v>
      </c>
      <c r="J774" s="1037">
        <v>1</v>
      </c>
      <c r="K774" s="1037">
        <v>4</v>
      </c>
      <c r="L774" s="1037" t="s">
        <v>1023</v>
      </c>
      <c r="M774" s="1037" t="s">
        <v>2785</v>
      </c>
      <c r="N774" s="1037" t="s">
        <v>1023</v>
      </c>
      <c r="O774" s="1032"/>
    </row>
    <row r="775" spans="2:15">
      <c r="B775" s="1479"/>
      <c r="C775" s="1041" t="s">
        <v>2509</v>
      </c>
      <c r="D775" s="1037">
        <v>18</v>
      </c>
      <c r="E775" s="1037" t="s">
        <v>1023</v>
      </c>
      <c r="F775" s="1037" t="s">
        <v>1023</v>
      </c>
      <c r="G775" s="1037" t="s">
        <v>1023</v>
      </c>
      <c r="H775" s="1037" t="s">
        <v>1023</v>
      </c>
      <c r="I775" s="1037">
        <v>1</v>
      </c>
      <c r="J775" s="1037" t="s">
        <v>1023</v>
      </c>
      <c r="K775" s="1037">
        <v>2</v>
      </c>
      <c r="L775" s="1037" t="s">
        <v>1023</v>
      </c>
      <c r="M775" s="1037">
        <v>15</v>
      </c>
      <c r="N775" s="1037" t="s">
        <v>1023</v>
      </c>
      <c r="O775" s="1032"/>
    </row>
    <row r="776" spans="2:15">
      <c r="B776" s="1479"/>
      <c r="C776" s="1041" t="s">
        <v>2510</v>
      </c>
      <c r="D776" s="1037">
        <v>18</v>
      </c>
      <c r="E776" s="1037" t="s">
        <v>1023</v>
      </c>
      <c r="F776" s="1037" t="s">
        <v>1023</v>
      </c>
      <c r="G776" s="1037" t="s">
        <v>1023</v>
      </c>
      <c r="H776" s="1037" t="s">
        <v>1023</v>
      </c>
      <c r="I776" s="1037" t="s">
        <v>1023</v>
      </c>
      <c r="J776" s="1037">
        <v>1</v>
      </c>
      <c r="K776" s="1037">
        <v>2</v>
      </c>
      <c r="L776" s="1037" t="s">
        <v>1023</v>
      </c>
      <c r="M776" s="1037">
        <v>15</v>
      </c>
      <c r="N776" s="1037" t="s">
        <v>1023</v>
      </c>
      <c r="O776" s="1032"/>
    </row>
    <row r="777" spans="2:15">
      <c r="B777" s="1479" t="s">
        <v>1600</v>
      </c>
      <c r="C777" s="1041" t="s">
        <v>49</v>
      </c>
      <c r="D777" s="1037">
        <v>17</v>
      </c>
      <c r="E777" s="1037" t="s">
        <v>1023</v>
      </c>
      <c r="F777" s="1037" t="s">
        <v>1023</v>
      </c>
      <c r="G777" s="1037" t="s">
        <v>1023</v>
      </c>
      <c r="H777" s="1037" t="s">
        <v>1023</v>
      </c>
      <c r="I777" s="1037" t="s">
        <v>1023</v>
      </c>
      <c r="J777" s="1037" t="s">
        <v>1023</v>
      </c>
      <c r="K777" s="1037">
        <v>7</v>
      </c>
      <c r="L777" s="1037">
        <v>6</v>
      </c>
      <c r="M777" s="1037">
        <v>4</v>
      </c>
      <c r="N777" s="1037" t="s">
        <v>1023</v>
      </c>
      <c r="O777" s="1032"/>
    </row>
    <row r="778" spans="2:15">
      <c r="B778" s="1479"/>
      <c r="C778" s="1041" t="s">
        <v>2509</v>
      </c>
      <c r="D778" s="1037">
        <v>12</v>
      </c>
      <c r="E778" s="1037" t="s">
        <v>1023</v>
      </c>
      <c r="F778" s="1037" t="s">
        <v>1023</v>
      </c>
      <c r="G778" s="1037" t="s">
        <v>1023</v>
      </c>
      <c r="H778" s="1037" t="s">
        <v>1023</v>
      </c>
      <c r="I778" s="1037" t="s">
        <v>1023</v>
      </c>
      <c r="J778" s="1037" t="s">
        <v>1023</v>
      </c>
      <c r="K778" s="1037">
        <v>5</v>
      </c>
      <c r="L778" s="1037">
        <v>4</v>
      </c>
      <c r="M778" s="1037">
        <v>3</v>
      </c>
      <c r="N778" s="1037" t="s">
        <v>1023</v>
      </c>
      <c r="O778" s="1032"/>
    </row>
    <row r="779" spans="2:15">
      <c r="B779" s="1479"/>
      <c r="C779" s="1041" t="s">
        <v>2510</v>
      </c>
      <c r="D779" s="1037">
        <v>5</v>
      </c>
      <c r="E779" s="1037" t="s">
        <v>1023</v>
      </c>
      <c r="F779" s="1037" t="s">
        <v>1023</v>
      </c>
      <c r="G779" s="1037" t="s">
        <v>1023</v>
      </c>
      <c r="H779" s="1037" t="s">
        <v>1023</v>
      </c>
      <c r="I779" s="1037" t="s">
        <v>1023</v>
      </c>
      <c r="J779" s="1037" t="s">
        <v>1023</v>
      </c>
      <c r="K779" s="1037">
        <v>2</v>
      </c>
      <c r="L779" s="1037">
        <v>2</v>
      </c>
      <c r="M779" s="1037">
        <v>1</v>
      </c>
      <c r="N779" s="1037" t="s">
        <v>1023</v>
      </c>
      <c r="O779" s="1032"/>
    </row>
    <row r="780" spans="2:15">
      <c r="B780" s="1479" t="s">
        <v>1601</v>
      </c>
      <c r="C780" s="1041" t="s">
        <v>49</v>
      </c>
      <c r="D780" s="1037">
        <v>1</v>
      </c>
      <c r="E780" s="1037" t="s">
        <v>1023</v>
      </c>
      <c r="F780" s="1037" t="s">
        <v>1023</v>
      </c>
      <c r="G780" s="1037" t="s">
        <v>1023</v>
      </c>
      <c r="H780" s="1037" t="s">
        <v>1023</v>
      </c>
      <c r="I780" s="1037" t="s">
        <v>1023</v>
      </c>
      <c r="J780" s="1037" t="s">
        <v>1023</v>
      </c>
      <c r="K780" s="1037" t="s">
        <v>1023</v>
      </c>
      <c r="L780" s="1037">
        <v>1</v>
      </c>
      <c r="M780" s="1037" t="s">
        <v>1023</v>
      </c>
      <c r="N780" s="1037" t="s">
        <v>1023</v>
      </c>
      <c r="O780" s="1032"/>
    </row>
    <row r="781" spans="2:15">
      <c r="B781" s="1479"/>
      <c r="C781" s="1041" t="s">
        <v>2509</v>
      </c>
      <c r="D781" s="1037">
        <v>1</v>
      </c>
      <c r="E781" s="1037" t="s">
        <v>1023</v>
      </c>
      <c r="F781" s="1037" t="s">
        <v>1023</v>
      </c>
      <c r="G781" s="1037" t="s">
        <v>1023</v>
      </c>
      <c r="H781" s="1037" t="s">
        <v>1023</v>
      </c>
      <c r="I781" s="1037" t="s">
        <v>1023</v>
      </c>
      <c r="J781" s="1037" t="s">
        <v>1023</v>
      </c>
      <c r="K781" s="1037" t="s">
        <v>1023</v>
      </c>
      <c r="L781" s="1037">
        <v>1</v>
      </c>
      <c r="M781" s="1037" t="s">
        <v>1023</v>
      </c>
      <c r="N781" s="1037" t="s">
        <v>1023</v>
      </c>
      <c r="O781" s="1032"/>
    </row>
    <row r="782" spans="2:15">
      <c r="B782" s="1479" t="s">
        <v>1602</v>
      </c>
      <c r="C782" s="1041" t="s">
        <v>49</v>
      </c>
      <c r="D782" s="1037">
        <v>8</v>
      </c>
      <c r="E782" s="1037" t="s">
        <v>1023</v>
      </c>
      <c r="F782" s="1037" t="s">
        <v>1023</v>
      </c>
      <c r="G782" s="1037" t="s">
        <v>1023</v>
      </c>
      <c r="H782" s="1037" t="s">
        <v>1023</v>
      </c>
      <c r="I782" s="1037" t="s">
        <v>1023</v>
      </c>
      <c r="J782" s="1037" t="s">
        <v>1023</v>
      </c>
      <c r="K782" s="1037">
        <v>4</v>
      </c>
      <c r="L782" s="1037">
        <v>1</v>
      </c>
      <c r="M782" s="1037">
        <v>3</v>
      </c>
      <c r="N782" s="1037" t="s">
        <v>1023</v>
      </c>
      <c r="O782" s="1032"/>
    </row>
    <row r="783" spans="2:15">
      <c r="B783" s="1479"/>
      <c r="C783" s="1041" t="s">
        <v>2509</v>
      </c>
      <c r="D783" s="1037">
        <v>3</v>
      </c>
      <c r="E783" s="1037" t="s">
        <v>1023</v>
      </c>
      <c r="F783" s="1037" t="s">
        <v>1023</v>
      </c>
      <c r="G783" s="1037" t="s">
        <v>1023</v>
      </c>
      <c r="H783" s="1037" t="s">
        <v>1023</v>
      </c>
      <c r="I783" s="1037" t="s">
        <v>1023</v>
      </c>
      <c r="J783" s="1037" t="s">
        <v>1023</v>
      </c>
      <c r="K783" s="1037">
        <v>2</v>
      </c>
      <c r="L783" s="1037" t="s">
        <v>1023</v>
      </c>
      <c r="M783" s="1037">
        <v>1</v>
      </c>
      <c r="N783" s="1037" t="s">
        <v>1023</v>
      </c>
      <c r="O783" s="1032"/>
    </row>
    <row r="784" spans="2:15">
      <c r="B784" s="1479"/>
      <c r="C784" s="1041" t="s">
        <v>2510</v>
      </c>
      <c r="D784" s="1037">
        <v>5</v>
      </c>
      <c r="E784" s="1037" t="s">
        <v>1023</v>
      </c>
      <c r="F784" s="1037" t="s">
        <v>1023</v>
      </c>
      <c r="G784" s="1037" t="s">
        <v>1023</v>
      </c>
      <c r="H784" s="1037" t="s">
        <v>1023</v>
      </c>
      <c r="I784" s="1037" t="s">
        <v>1023</v>
      </c>
      <c r="J784" s="1037" t="s">
        <v>1023</v>
      </c>
      <c r="K784" s="1037">
        <v>2</v>
      </c>
      <c r="L784" s="1037">
        <v>1</v>
      </c>
      <c r="M784" s="1037">
        <v>2</v>
      </c>
      <c r="N784" s="1037" t="s">
        <v>1023</v>
      </c>
      <c r="O784" s="1032"/>
    </row>
    <row r="785" spans="2:15">
      <c r="B785" s="1479" t="s">
        <v>1603</v>
      </c>
      <c r="C785" s="1041" t="s">
        <v>49</v>
      </c>
      <c r="D785" s="1037" t="s">
        <v>2792</v>
      </c>
      <c r="E785" s="1037" t="s">
        <v>1023</v>
      </c>
      <c r="F785" s="1037" t="s">
        <v>1023</v>
      </c>
      <c r="G785" s="1037" t="s">
        <v>1023</v>
      </c>
      <c r="H785" s="1037">
        <v>13</v>
      </c>
      <c r="I785" s="1037">
        <v>8</v>
      </c>
      <c r="J785" s="1037">
        <v>16</v>
      </c>
      <c r="K785" s="1037" t="s">
        <v>2780</v>
      </c>
      <c r="L785" s="1037">
        <v>34</v>
      </c>
      <c r="M785" s="1037">
        <v>59</v>
      </c>
      <c r="N785" s="1037" t="s">
        <v>1023</v>
      </c>
      <c r="O785" s="1032"/>
    </row>
    <row r="786" spans="2:15">
      <c r="B786" s="1479"/>
      <c r="C786" s="1041" t="s">
        <v>2509</v>
      </c>
      <c r="D786" s="1037">
        <v>126</v>
      </c>
      <c r="E786" s="1037" t="s">
        <v>1023</v>
      </c>
      <c r="F786" s="1037" t="s">
        <v>1023</v>
      </c>
      <c r="G786" s="1037" t="s">
        <v>1023</v>
      </c>
      <c r="H786" s="1037">
        <v>6</v>
      </c>
      <c r="I786" s="1037">
        <v>7</v>
      </c>
      <c r="J786" s="1037">
        <v>7</v>
      </c>
      <c r="K786" s="1037">
        <v>51</v>
      </c>
      <c r="L786" s="1037">
        <v>22</v>
      </c>
      <c r="M786" s="1037">
        <v>33</v>
      </c>
      <c r="N786" s="1037" t="s">
        <v>1023</v>
      </c>
      <c r="O786" s="1032"/>
    </row>
    <row r="787" spans="2:15">
      <c r="B787" s="1479"/>
      <c r="C787" s="1041" t="s">
        <v>2510</v>
      </c>
      <c r="D787" s="1037">
        <v>84</v>
      </c>
      <c r="E787" s="1037" t="s">
        <v>1023</v>
      </c>
      <c r="F787" s="1037" t="s">
        <v>1023</v>
      </c>
      <c r="G787" s="1037" t="s">
        <v>1023</v>
      </c>
      <c r="H787" s="1037">
        <v>7</v>
      </c>
      <c r="I787" s="1037">
        <v>1</v>
      </c>
      <c r="J787" s="1037">
        <v>9</v>
      </c>
      <c r="K787" s="1037">
        <v>29</v>
      </c>
      <c r="L787" s="1037">
        <v>12</v>
      </c>
      <c r="M787" s="1037">
        <v>26</v>
      </c>
      <c r="N787" s="1037" t="s">
        <v>1023</v>
      </c>
      <c r="O787" s="1032"/>
    </row>
    <row r="788" spans="2:15">
      <c r="B788" s="1479" t="s">
        <v>1604</v>
      </c>
      <c r="C788" s="1041" t="s">
        <v>49</v>
      </c>
      <c r="D788" s="1037">
        <v>27</v>
      </c>
      <c r="E788" s="1037" t="s">
        <v>1023</v>
      </c>
      <c r="F788" s="1037" t="s">
        <v>1023</v>
      </c>
      <c r="G788" s="1037" t="s">
        <v>1023</v>
      </c>
      <c r="H788" s="1037" t="s">
        <v>1023</v>
      </c>
      <c r="I788" s="1037">
        <v>1</v>
      </c>
      <c r="J788" s="1037">
        <v>1</v>
      </c>
      <c r="K788" s="1037">
        <v>14</v>
      </c>
      <c r="L788" s="1037">
        <v>7</v>
      </c>
      <c r="M788" s="1037">
        <v>4</v>
      </c>
      <c r="N788" s="1037" t="s">
        <v>1023</v>
      </c>
      <c r="O788" s="1032"/>
    </row>
    <row r="789" spans="2:15">
      <c r="B789" s="1479"/>
      <c r="C789" s="1041" t="s">
        <v>2509</v>
      </c>
      <c r="D789" s="1037">
        <v>21</v>
      </c>
      <c r="E789" s="1037" t="s">
        <v>1023</v>
      </c>
      <c r="F789" s="1037" t="s">
        <v>1023</v>
      </c>
      <c r="G789" s="1037" t="s">
        <v>1023</v>
      </c>
      <c r="H789" s="1037" t="s">
        <v>1023</v>
      </c>
      <c r="I789" s="1037" t="s">
        <v>1023</v>
      </c>
      <c r="J789" s="1037">
        <v>1</v>
      </c>
      <c r="K789" s="1037">
        <v>12</v>
      </c>
      <c r="L789" s="1037">
        <v>4</v>
      </c>
      <c r="M789" s="1037">
        <v>4</v>
      </c>
      <c r="N789" s="1037" t="s">
        <v>1023</v>
      </c>
      <c r="O789" s="1032"/>
    </row>
    <row r="790" spans="2:15">
      <c r="B790" s="1479"/>
      <c r="C790" s="1041" t="s">
        <v>2510</v>
      </c>
      <c r="D790" s="1037">
        <v>6</v>
      </c>
      <c r="E790" s="1037" t="s">
        <v>1023</v>
      </c>
      <c r="F790" s="1037" t="s">
        <v>1023</v>
      </c>
      <c r="G790" s="1037" t="s">
        <v>1023</v>
      </c>
      <c r="H790" s="1037" t="s">
        <v>1023</v>
      </c>
      <c r="I790" s="1037">
        <v>1</v>
      </c>
      <c r="J790" s="1037" t="s">
        <v>1023</v>
      </c>
      <c r="K790" s="1037">
        <v>2</v>
      </c>
      <c r="L790" s="1037">
        <v>3</v>
      </c>
      <c r="M790" s="1037" t="s">
        <v>1023</v>
      </c>
      <c r="N790" s="1037" t="s">
        <v>1023</v>
      </c>
      <c r="O790" s="1032"/>
    </row>
    <row r="791" spans="2:15">
      <c r="B791" s="1479" t="s">
        <v>2587</v>
      </c>
      <c r="C791" s="1041" t="s">
        <v>49</v>
      </c>
      <c r="D791" s="1037">
        <v>1</v>
      </c>
      <c r="E791" s="1037" t="s">
        <v>1023</v>
      </c>
      <c r="F791" s="1037" t="s">
        <v>1023</v>
      </c>
      <c r="G791" s="1037" t="s">
        <v>1023</v>
      </c>
      <c r="H791" s="1037" t="s">
        <v>1023</v>
      </c>
      <c r="I791" s="1037" t="s">
        <v>1023</v>
      </c>
      <c r="J791" s="1037" t="s">
        <v>1023</v>
      </c>
      <c r="K791" s="1037">
        <v>1</v>
      </c>
      <c r="L791" s="1037" t="s">
        <v>1023</v>
      </c>
      <c r="M791" s="1037" t="s">
        <v>1023</v>
      </c>
      <c r="N791" s="1037" t="s">
        <v>1023</v>
      </c>
      <c r="O791" s="1032"/>
    </row>
    <row r="792" spans="2:15">
      <c r="B792" s="1479"/>
      <c r="C792" s="1041" t="s">
        <v>2509</v>
      </c>
      <c r="D792" s="1037">
        <v>1</v>
      </c>
      <c r="E792" s="1037" t="s">
        <v>1023</v>
      </c>
      <c r="F792" s="1037" t="s">
        <v>1023</v>
      </c>
      <c r="G792" s="1037" t="s">
        <v>1023</v>
      </c>
      <c r="H792" s="1037" t="s">
        <v>1023</v>
      </c>
      <c r="I792" s="1037" t="s">
        <v>1023</v>
      </c>
      <c r="J792" s="1037" t="s">
        <v>1023</v>
      </c>
      <c r="K792" s="1037">
        <v>1</v>
      </c>
      <c r="L792" s="1037" t="s">
        <v>1023</v>
      </c>
      <c r="M792" s="1037" t="s">
        <v>1023</v>
      </c>
      <c r="N792" s="1037" t="s">
        <v>1023</v>
      </c>
      <c r="O792" s="1032"/>
    </row>
    <row r="793" spans="2:15">
      <c r="B793" s="1479" t="s">
        <v>2588</v>
      </c>
      <c r="C793" s="1041" t="s">
        <v>49</v>
      </c>
      <c r="D793" s="1037">
        <v>1</v>
      </c>
      <c r="E793" s="1037" t="s">
        <v>1023</v>
      </c>
      <c r="F793" s="1037" t="s">
        <v>1023</v>
      </c>
      <c r="G793" s="1037" t="s">
        <v>1023</v>
      </c>
      <c r="H793" s="1037" t="s">
        <v>1023</v>
      </c>
      <c r="I793" s="1037" t="s">
        <v>1023</v>
      </c>
      <c r="J793" s="1037" t="s">
        <v>1023</v>
      </c>
      <c r="K793" s="1037" t="s">
        <v>1023</v>
      </c>
      <c r="L793" s="1037" t="s">
        <v>1023</v>
      </c>
      <c r="M793" s="1037">
        <v>1</v>
      </c>
      <c r="N793" s="1037" t="s">
        <v>1023</v>
      </c>
      <c r="O793" s="1032"/>
    </row>
    <row r="794" spans="2:15">
      <c r="B794" s="1479"/>
      <c r="C794" s="1041" t="s">
        <v>2510</v>
      </c>
      <c r="D794" s="1037">
        <v>1</v>
      </c>
      <c r="E794" s="1037" t="s">
        <v>1023</v>
      </c>
      <c r="F794" s="1037" t="s">
        <v>1023</v>
      </c>
      <c r="G794" s="1037" t="s">
        <v>1023</v>
      </c>
      <c r="H794" s="1037" t="s">
        <v>1023</v>
      </c>
      <c r="I794" s="1037" t="s">
        <v>1023</v>
      </c>
      <c r="J794" s="1037" t="s">
        <v>1023</v>
      </c>
      <c r="K794" s="1037" t="s">
        <v>1023</v>
      </c>
      <c r="L794" s="1037" t="s">
        <v>1023</v>
      </c>
      <c r="M794" s="1037">
        <v>1</v>
      </c>
      <c r="N794" s="1037" t="s">
        <v>1023</v>
      </c>
      <c r="O794" s="1032"/>
    </row>
    <row r="795" spans="2:15">
      <c r="B795" s="1479" t="s">
        <v>2589</v>
      </c>
      <c r="C795" s="1041" t="s">
        <v>49</v>
      </c>
      <c r="D795" s="1037">
        <v>1</v>
      </c>
      <c r="E795" s="1037" t="s">
        <v>1023</v>
      </c>
      <c r="F795" s="1037" t="s">
        <v>1023</v>
      </c>
      <c r="G795" s="1037" t="s">
        <v>1023</v>
      </c>
      <c r="H795" s="1037" t="s">
        <v>1023</v>
      </c>
      <c r="I795" s="1037">
        <v>1</v>
      </c>
      <c r="J795" s="1037" t="s">
        <v>1023</v>
      </c>
      <c r="K795" s="1037" t="s">
        <v>1023</v>
      </c>
      <c r="L795" s="1037" t="s">
        <v>1023</v>
      </c>
      <c r="M795" s="1037" t="s">
        <v>1023</v>
      </c>
      <c r="N795" s="1037" t="s">
        <v>1023</v>
      </c>
      <c r="O795" s="1032"/>
    </row>
    <row r="796" spans="2:15">
      <c r="B796" s="1479"/>
      <c r="C796" s="1041" t="s">
        <v>2509</v>
      </c>
      <c r="D796" s="1037">
        <v>1</v>
      </c>
      <c r="E796" s="1037" t="s">
        <v>1023</v>
      </c>
      <c r="F796" s="1037" t="s">
        <v>1023</v>
      </c>
      <c r="G796" s="1037" t="s">
        <v>1023</v>
      </c>
      <c r="H796" s="1037" t="s">
        <v>1023</v>
      </c>
      <c r="I796" s="1037">
        <v>1</v>
      </c>
      <c r="J796" s="1037" t="s">
        <v>1023</v>
      </c>
      <c r="K796" s="1037" t="s">
        <v>1023</v>
      </c>
      <c r="L796" s="1037" t="s">
        <v>1023</v>
      </c>
      <c r="M796" s="1037" t="s">
        <v>1023</v>
      </c>
      <c r="N796" s="1037" t="s">
        <v>1023</v>
      </c>
      <c r="O796" s="1032"/>
    </row>
    <row r="797" spans="2:15">
      <c r="B797" s="1479" t="s">
        <v>2590</v>
      </c>
      <c r="C797" s="1041" t="s">
        <v>49</v>
      </c>
      <c r="D797" s="1037">
        <v>1</v>
      </c>
      <c r="E797" s="1037" t="s">
        <v>1023</v>
      </c>
      <c r="F797" s="1037" t="s">
        <v>1023</v>
      </c>
      <c r="G797" s="1037" t="s">
        <v>1023</v>
      </c>
      <c r="H797" s="1037" t="s">
        <v>1023</v>
      </c>
      <c r="I797" s="1037" t="s">
        <v>1023</v>
      </c>
      <c r="J797" s="1037" t="s">
        <v>1023</v>
      </c>
      <c r="K797" s="1037" t="s">
        <v>1023</v>
      </c>
      <c r="L797" s="1037" t="s">
        <v>1023</v>
      </c>
      <c r="M797" s="1037">
        <v>1</v>
      </c>
      <c r="N797" s="1037" t="s">
        <v>1023</v>
      </c>
      <c r="O797" s="1032"/>
    </row>
    <row r="798" spans="2:15">
      <c r="B798" s="1479"/>
      <c r="C798" s="1041" t="s">
        <v>2509</v>
      </c>
      <c r="D798" s="1037">
        <v>1</v>
      </c>
      <c r="E798" s="1037" t="s">
        <v>1023</v>
      </c>
      <c r="F798" s="1037" t="s">
        <v>1023</v>
      </c>
      <c r="G798" s="1037" t="s">
        <v>1023</v>
      </c>
      <c r="H798" s="1037" t="s">
        <v>1023</v>
      </c>
      <c r="I798" s="1037" t="s">
        <v>1023</v>
      </c>
      <c r="J798" s="1037" t="s">
        <v>1023</v>
      </c>
      <c r="K798" s="1037" t="s">
        <v>1023</v>
      </c>
      <c r="L798" s="1037" t="s">
        <v>1023</v>
      </c>
      <c r="M798" s="1037">
        <v>1</v>
      </c>
      <c r="N798" s="1037" t="s">
        <v>1023</v>
      </c>
      <c r="O798" s="1032"/>
    </row>
    <row r="799" spans="2:15">
      <c r="B799" s="1479" t="s">
        <v>2591</v>
      </c>
      <c r="C799" s="1041" t="s">
        <v>49</v>
      </c>
      <c r="D799" s="1037">
        <v>1</v>
      </c>
      <c r="E799" s="1037" t="s">
        <v>1023</v>
      </c>
      <c r="F799" s="1037" t="s">
        <v>1023</v>
      </c>
      <c r="G799" s="1037" t="s">
        <v>1023</v>
      </c>
      <c r="H799" s="1037" t="s">
        <v>1023</v>
      </c>
      <c r="I799" s="1037" t="s">
        <v>1023</v>
      </c>
      <c r="J799" s="1037" t="s">
        <v>1023</v>
      </c>
      <c r="K799" s="1037" t="s">
        <v>1023</v>
      </c>
      <c r="L799" s="1037" t="s">
        <v>1023</v>
      </c>
      <c r="M799" s="1037">
        <v>1</v>
      </c>
      <c r="N799" s="1037" t="s">
        <v>1023</v>
      </c>
      <c r="O799" s="1032"/>
    </row>
    <row r="800" spans="2:15">
      <c r="B800" s="1479"/>
      <c r="C800" s="1041" t="s">
        <v>2510</v>
      </c>
      <c r="D800" s="1037">
        <v>1</v>
      </c>
      <c r="E800" s="1037" t="s">
        <v>1023</v>
      </c>
      <c r="F800" s="1037" t="s">
        <v>1023</v>
      </c>
      <c r="G800" s="1037" t="s">
        <v>1023</v>
      </c>
      <c r="H800" s="1037" t="s">
        <v>1023</v>
      </c>
      <c r="I800" s="1037" t="s">
        <v>1023</v>
      </c>
      <c r="J800" s="1037" t="s">
        <v>1023</v>
      </c>
      <c r="K800" s="1037" t="s">
        <v>1023</v>
      </c>
      <c r="L800" s="1037" t="s">
        <v>1023</v>
      </c>
      <c r="M800" s="1037">
        <v>1</v>
      </c>
      <c r="N800" s="1037" t="s">
        <v>1023</v>
      </c>
      <c r="O800" s="1032"/>
    </row>
    <row r="801" spans="2:15">
      <c r="B801" s="1479" t="s">
        <v>1605</v>
      </c>
      <c r="C801" s="1041" t="s">
        <v>49</v>
      </c>
      <c r="D801" s="1037">
        <v>4</v>
      </c>
      <c r="E801" s="1037" t="s">
        <v>1023</v>
      </c>
      <c r="F801" s="1037" t="s">
        <v>1023</v>
      </c>
      <c r="G801" s="1037" t="s">
        <v>1023</v>
      </c>
      <c r="H801" s="1037" t="s">
        <v>1023</v>
      </c>
      <c r="I801" s="1037" t="s">
        <v>1023</v>
      </c>
      <c r="J801" s="1037">
        <v>1</v>
      </c>
      <c r="K801" s="1037" t="s">
        <v>1023</v>
      </c>
      <c r="L801" s="1037" t="s">
        <v>1023</v>
      </c>
      <c r="M801" s="1037">
        <v>3</v>
      </c>
      <c r="N801" s="1037" t="s">
        <v>1023</v>
      </c>
      <c r="O801" s="1032"/>
    </row>
    <row r="802" spans="2:15">
      <c r="B802" s="1479"/>
      <c r="C802" s="1041" t="s">
        <v>2509</v>
      </c>
      <c r="D802" s="1037">
        <v>2</v>
      </c>
      <c r="E802" s="1037" t="s">
        <v>1023</v>
      </c>
      <c r="F802" s="1037" t="s">
        <v>1023</v>
      </c>
      <c r="G802" s="1037" t="s">
        <v>1023</v>
      </c>
      <c r="H802" s="1037" t="s">
        <v>1023</v>
      </c>
      <c r="I802" s="1037" t="s">
        <v>1023</v>
      </c>
      <c r="J802" s="1037" t="s">
        <v>1023</v>
      </c>
      <c r="K802" s="1037" t="s">
        <v>1023</v>
      </c>
      <c r="L802" s="1037" t="s">
        <v>1023</v>
      </c>
      <c r="M802" s="1037">
        <v>2</v>
      </c>
      <c r="N802" s="1037" t="s">
        <v>1023</v>
      </c>
      <c r="O802" s="1032"/>
    </row>
    <row r="803" spans="2:15">
      <c r="B803" s="1479"/>
      <c r="C803" s="1041" t="s">
        <v>2510</v>
      </c>
      <c r="D803" s="1037">
        <v>2</v>
      </c>
      <c r="E803" s="1037" t="s">
        <v>1023</v>
      </c>
      <c r="F803" s="1037" t="s">
        <v>1023</v>
      </c>
      <c r="G803" s="1037" t="s">
        <v>1023</v>
      </c>
      <c r="H803" s="1037" t="s">
        <v>1023</v>
      </c>
      <c r="I803" s="1037" t="s">
        <v>1023</v>
      </c>
      <c r="J803" s="1037">
        <v>1</v>
      </c>
      <c r="K803" s="1037" t="s">
        <v>1023</v>
      </c>
      <c r="L803" s="1037" t="s">
        <v>1023</v>
      </c>
      <c r="M803" s="1037">
        <v>1</v>
      </c>
      <c r="N803" s="1037" t="s">
        <v>1023</v>
      </c>
      <c r="O803" s="1032"/>
    </row>
    <row r="804" spans="2:15">
      <c r="B804" s="1479" t="s">
        <v>2592</v>
      </c>
      <c r="C804" s="1041" t="s">
        <v>49</v>
      </c>
      <c r="D804" s="1037">
        <v>27</v>
      </c>
      <c r="E804" s="1037" t="s">
        <v>1023</v>
      </c>
      <c r="F804" s="1037" t="s">
        <v>1023</v>
      </c>
      <c r="G804" s="1037" t="s">
        <v>1023</v>
      </c>
      <c r="H804" s="1037" t="s">
        <v>1023</v>
      </c>
      <c r="I804" s="1037">
        <v>1</v>
      </c>
      <c r="J804" s="1037">
        <v>1</v>
      </c>
      <c r="K804" s="1037">
        <v>7</v>
      </c>
      <c r="L804" s="1037">
        <v>7</v>
      </c>
      <c r="M804" s="1037">
        <v>11</v>
      </c>
      <c r="N804" s="1037" t="s">
        <v>1023</v>
      </c>
      <c r="O804" s="1032"/>
    </row>
    <row r="805" spans="2:15">
      <c r="B805" s="1479"/>
      <c r="C805" s="1041" t="s">
        <v>2509</v>
      </c>
      <c r="D805" s="1037">
        <v>11</v>
      </c>
      <c r="E805" s="1037" t="s">
        <v>1023</v>
      </c>
      <c r="F805" s="1037" t="s">
        <v>1023</v>
      </c>
      <c r="G805" s="1037" t="s">
        <v>1023</v>
      </c>
      <c r="H805" s="1037" t="s">
        <v>1023</v>
      </c>
      <c r="I805" s="1037" t="s">
        <v>1023</v>
      </c>
      <c r="J805" s="1037" t="s">
        <v>1023</v>
      </c>
      <c r="K805" s="1037">
        <v>3</v>
      </c>
      <c r="L805" s="1037">
        <v>3</v>
      </c>
      <c r="M805" s="1037">
        <v>5</v>
      </c>
      <c r="N805" s="1037" t="s">
        <v>1023</v>
      </c>
      <c r="O805" s="1032"/>
    </row>
    <row r="806" spans="2:15">
      <c r="B806" s="1479"/>
      <c r="C806" s="1041" t="s">
        <v>2510</v>
      </c>
      <c r="D806" s="1037">
        <v>16</v>
      </c>
      <c r="E806" s="1037" t="s">
        <v>1023</v>
      </c>
      <c r="F806" s="1037" t="s">
        <v>1023</v>
      </c>
      <c r="G806" s="1037" t="s">
        <v>1023</v>
      </c>
      <c r="H806" s="1037" t="s">
        <v>1023</v>
      </c>
      <c r="I806" s="1037">
        <v>1</v>
      </c>
      <c r="J806" s="1037">
        <v>1</v>
      </c>
      <c r="K806" s="1037">
        <v>4</v>
      </c>
      <c r="L806" s="1037">
        <v>4</v>
      </c>
      <c r="M806" s="1037">
        <v>6</v>
      </c>
      <c r="N806" s="1037" t="s">
        <v>1023</v>
      </c>
      <c r="O806" s="1032"/>
    </row>
    <row r="807" spans="2:15">
      <c r="B807" s="1479" t="s">
        <v>1606</v>
      </c>
      <c r="C807" s="1041" t="s">
        <v>49</v>
      </c>
      <c r="D807" s="1037">
        <v>14</v>
      </c>
      <c r="E807" s="1037" t="s">
        <v>1023</v>
      </c>
      <c r="F807" s="1037" t="s">
        <v>1023</v>
      </c>
      <c r="G807" s="1037" t="s">
        <v>1023</v>
      </c>
      <c r="H807" s="1037" t="s">
        <v>1023</v>
      </c>
      <c r="I807" s="1037" t="s">
        <v>1023</v>
      </c>
      <c r="J807" s="1037" t="s">
        <v>1023</v>
      </c>
      <c r="K807" s="1037">
        <v>2</v>
      </c>
      <c r="L807" s="1037">
        <v>4</v>
      </c>
      <c r="M807" s="1037">
        <v>8</v>
      </c>
      <c r="N807" s="1037" t="s">
        <v>1023</v>
      </c>
      <c r="O807" s="1032"/>
    </row>
    <row r="808" spans="2:15">
      <c r="B808" s="1479"/>
      <c r="C808" s="1041" t="s">
        <v>2509</v>
      </c>
      <c r="D808" s="1037">
        <v>7</v>
      </c>
      <c r="E808" s="1037" t="s">
        <v>1023</v>
      </c>
      <c r="F808" s="1037" t="s">
        <v>1023</v>
      </c>
      <c r="G808" s="1037" t="s">
        <v>1023</v>
      </c>
      <c r="H808" s="1037" t="s">
        <v>1023</v>
      </c>
      <c r="I808" s="1037" t="s">
        <v>1023</v>
      </c>
      <c r="J808" s="1037" t="s">
        <v>1023</v>
      </c>
      <c r="K808" s="1037">
        <v>2</v>
      </c>
      <c r="L808" s="1037">
        <v>3</v>
      </c>
      <c r="M808" s="1037">
        <v>2</v>
      </c>
      <c r="N808" s="1037" t="s">
        <v>1023</v>
      </c>
      <c r="O808" s="1032"/>
    </row>
    <row r="809" spans="2:15">
      <c r="B809" s="1479"/>
      <c r="C809" s="1041" t="s">
        <v>2510</v>
      </c>
      <c r="D809" s="1037">
        <v>7</v>
      </c>
      <c r="E809" s="1037" t="s">
        <v>1023</v>
      </c>
      <c r="F809" s="1037" t="s">
        <v>1023</v>
      </c>
      <c r="G809" s="1037" t="s">
        <v>1023</v>
      </c>
      <c r="H809" s="1037" t="s">
        <v>1023</v>
      </c>
      <c r="I809" s="1037" t="s">
        <v>1023</v>
      </c>
      <c r="J809" s="1037" t="s">
        <v>1023</v>
      </c>
      <c r="K809" s="1037" t="s">
        <v>1023</v>
      </c>
      <c r="L809" s="1037">
        <v>1</v>
      </c>
      <c r="M809" s="1037">
        <v>6</v>
      </c>
      <c r="N809" s="1037" t="s">
        <v>1023</v>
      </c>
      <c r="O809" s="1032"/>
    </row>
    <row r="810" spans="2:15">
      <c r="B810" s="1479" t="s">
        <v>1607</v>
      </c>
      <c r="C810" s="1041" t="s">
        <v>49</v>
      </c>
      <c r="D810" s="1037">
        <v>7</v>
      </c>
      <c r="E810" s="1037" t="s">
        <v>1023</v>
      </c>
      <c r="F810" s="1037" t="s">
        <v>1023</v>
      </c>
      <c r="G810" s="1037" t="s">
        <v>1023</v>
      </c>
      <c r="H810" s="1037">
        <v>1</v>
      </c>
      <c r="I810" s="1037" t="s">
        <v>1023</v>
      </c>
      <c r="J810" s="1037" t="s">
        <v>1023</v>
      </c>
      <c r="K810" s="1037">
        <v>2</v>
      </c>
      <c r="L810" s="1037">
        <v>3</v>
      </c>
      <c r="M810" s="1037">
        <v>1</v>
      </c>
      <c r="N810" s="1037" t="s">
        <v>1023</v>
      </c>
      <c r="O810" s="1032"/>
    </row>
    <row r="811" spans="2:15">
      <c r="B811" s="1479"/>
      <c r="C811" s="1041" t="s">
        <v>2509</v>
      </c>
      <c r="D811" s="1037">
        <v>4</v>
      </c>
      <c r="E811" s="1037" t="s">
        <v>1023</v>
      </c>
      <c r="F811" s="1037" t="s">
        <v>1023</v>
      </c>
      <c r="G811" s="1037" t="s">
        <v>1023</v>
      </c>
      <c r="H811" s="1037">
        <v>1</v>
      </c>
      <c r="I811" s="1037" t="s">
        <v>1023</v>
      </c>
      <c r="J811" s="1037" t="s">
        <v>1023</v>
      </c>
      <c r="K811" s="1037">
        <v>1</v>
      </c>
      <c r="L811" s="1037">
        <v>2</v>
      </c>
      <c r="M811" s="1037" t="s">
        <v>1023</v>
      </c>
      <c r="N811" s="1037" t="s">
        <v>1023</v>
      </c>
      <c r="O811" s="1032"/>
    </row>
    <row r="812" spans="2:15">
      <c r="B812" s="1479"/>
      <c r="C812" s="1041" t="s">
        <v>2510</v>
      </c>
      <c r="D812" s="1037">
        <v>3</v>
      </c>
      <c r="E812" s="1037" t="s">
        <v>1023</v>
      </c>
      <c r="F812" s="1037" t="s">
        <v>1023</v>
      </c>
      <c r="G812" s="1037" t="s">
        <v>1023</v>
      </c>
      <c r="H812" s="1037" t="s">
        <v>1023</v>
      </c>
      <c r="I812" s="1037" t="s">
        <v>1023</v>
      </c>
      <c r="J812" s="1037" t="s">
        <v>1023</v>
      </c>
      <c r="K812" s="1037">
        <v>1</v>
      </c>
      <c r="L812" s="1037">
        <v>1</v>
      </c>
      <c r="M812" s="1037">
        <v>1</v>
      </c>
      <c r="N812" s="1037" t="s">
        <v>1023</v>
      </c>
      <c r="O812" s="1032"/>
    </row>
    <row r="813" spans="2:15">
      <c r="B813" s="1479" t="s">
        <v>1608</v>
      </c>
      <c r="C813" s="1041" t="s">
        <v>49</v>
      </c>
      <c r="D813" s="1037">
        <v>26</v>
      </c>
      <c r="E813" s="1037" t="s">
        <v>1023</v>
      </c>
      <c r="F813" s="1037" t="s">
        <v>1023</v>
      </c>
      <c r="G813" s="1037" t="s">
        <v>1023</v>
      </c>
      <c r="H813" s="1037" t="s">
        <v>1023</v>
      </c>
      <c r="I813" s="1037">
        <v>1</v>
      </c>
      <c r="J813" s="1037" t="s">
        <v>1023</v>
      </c>
      <c r="K813" s="1037">
        <v>18</v>
      </c>
      <c r="L813" s="1037">
        <v>4</v>
      </c>
      <c r="M813" s="1037">
        <v>3</v>
      </c>
      <c r="N813" s="1037" t="s">
        <v>1023</v>
      </c>
      <c r="O813" s="1032"/>
    </row>
    <row r="814" spans="2:15">
      <c r="B814" s="1479"/>
      <c r="C814" s="1041" t="s">
        <v>2509</v>
      </c>
      <c r="D814" s="1037">
        <v>18</v>
      </c>
      <c r="E814" s="1037" t="s">
        <v>1023</v>
      </c>
      <c r="F814" s="1037" t="s">
        <v>1023</v>
      </c>
      <c r="G814" s="1037" t="s">
        <v>1023</v>
      </c>
      <c r="H814" s="1037" t="s">
        <v>1023</v>
      </c>
      <c r="I814" s="1037" t="s">
        <v>1023</v>
      </c>
      <c r="J814" s="1037" t="s">
        <v>1023</v>
      </c>
      <c r="K814" s="1037">
        <v>15</v>
      </c>
      <c r="L814" s="1037">
        <v>1</v>
      </c>
      <c r="M814" s="1037">
        <v>2</v>
      </c>
      <c r="N814" s="1037" t="s">
        <v>1023</v>
      </c>
      <c r="O814" s="1032"/>
    </row>
    <row r="815" spans="2:15">
      <c r="B815" s="1479"/>
      <c r="C815" s="1041" t="s">
        <v>2510</v>
      </c>
      <c r="D815" s="1037">
        <v>8</v>
      </c>
      <c r="E815" s="1037" t="s">
        <v>1023</v>
      </c>
      <c r="F815" s="1037" t="s">
        <v>1023</v>
      </c>
      <c r="G815" s="1037" t="s">
        <v>1023</v>
      </c>
      <c r="H815" s="1037" t="s">
        <v>1023</v>
      </c>
      <c r="I815" s="1037">
        <v>1</v>
      </c>
      <c r="J815" s="1037" t="s">
        <v>1023</v>
      </c>
      <c r="K815" s="1037">
        <v>3</v>
      </c>
      <c r="L815" s="1037">
        <v>3</v>
      </c>
      <c r="M815" s="1037">
        <v>1</v>
      </c>
      <c r="N815" s="1037" t="s">
        <v>1023</v>
      </c>
      <c r="O815" s="1032"/>
    </row>
    <row r="816" spans="2:15">
      <c r="B816" s="1479" t="s">
        <v>1609</v>
      </c>
      <c r="C816" s="1041" t="s">
        <v>49</v>
      </c>
      <c r="D816" s="1037">
        <v>43252</v>
      </c>
      <c r="E816" s="1037" t="s">
        <v>1023</v>
      </c>
      <c r="F816" s="1037" t="s">
        <v>1023</v>
      </c>
      <c r="G816" s="1037" t="s">
        <v>1023</v>
      </c>
      <c r="H816" s="1037">
        <v>4</v>
      </c>
      <c r="I816" s="1037">
        <v>16</v>
      </c>
      <c r="J816" s="1037">
        <v>26</v>
      </c>
      <c r="K816" s="1037">
        <v>53</v>
      </c>
      <c r="L816" s="1037">
        <v>4</v>
      </c>
      <c r="M816" s="1037">
        <v>3</v>
      </c>
      <c r="N816" s="1037" t="s">
        <v>1023</v>
      </c>
      <c r="O816" s="1032"/>
    </row>
    <row r="817" spans="2:15">
      <c r="B817" s="1479"/>
      <c r="C817" s="1041" t="s">
        <v>2509</v>
      </c>
      <c r="D817" s="1037">
        <v>63</v>
      </c>
      <c r="E817" s="1037" t="s">
        <v>1023</v>
      </c>
      <c r="F817" s="1037" t="s">
        <v>1023</v>
      </c>
      <c r="G817" s="1037" t="s">
        <v>1023</v>
      </c>
      <c r="H817" s="1037">
        <v>4</v>
      </c>
      <c r="I817" s="1037">
        <v>11</v>
      </c>
      <c r="J817" s="1037">
        <v>16</v>
      </c>
      <c r="K817" s="1037">
        <v>31</v>
      </c>
      <c r="L817" s="1037" t="s">
        <v>1023</v>
      </c>
      <c r="M817" s="1037">
        <v>1</v>
      </c>
      <c r="N817" s="1037" t="s">
        <v>1023</v>
      </c>
      <c r="O817" s="1032"/>
    </row>
    <row r="818" spans="2:15">
      <c r="B818" s="1479"/>
      <c r="C818" s="1041" t="s">
        <v>2510</v>
      </c>
      <c r="D818" s="1037">
        <v>43</v>
      </c>
      <c r="E818" s="1037" t="s">
        <v>1023</v>
      </c>
      <c r="F818" s="1037" t="s">
        <v>1023</v>
      </c>
      <c r="G818" s="1037" t="s">
        <v>1023</v>
      </c>
      <c r="H818" s="1037" t="s">
        <v>1023</v>
      </c>
      <c r="I818" s="1037">
        <v>5</v>
      </c>
      <c r="J818" s="1037" t="s">
        <v>2768</v>
      </c>
      <c r="K818" s="1037">
        <v>22</v>
      </c>
      <c r="L818" s="1037">
        <v>4</v>
      </c>
      <c r="M818" s="1037">
        <v>2</v>
      </c>
      <c r="N818" s="1037" t="s">
        <v>1023</v>
      </c>
      <c r="O818" s="1032"/>
    </row>
    <row r="819" spans="2:15">
      <c r="B819" s="1479" t="s">
        <v>1610</v>
      </c>
      <c r="C819" s="1041" t="s">
        <v>49</v>
      </c>
      <c r="D819" s="1037">
        <v>2</v>
      </c>
      <c r="E819" s="1037" t="s">
        <v>1023</v>
      </c>
      <c r="F819" s="1037" t="s">
        <v>1023</v>
      </c>
      <c r="G819" s="1037" t="s">
        <v>1023</v>
      </c>
      <c r="H819" s="1037" t="s">
        <v>1023</v>
      </c>
      <c r="I819" s="1037" t="s">
        <v>1023</v>
      </c>
      <c r="J819" s="1037" t="s">
        <v>1023</v>
      </c>
      <c r="K819" s="1037" t="s">
        <v>1023</v>
      </c>
      <c r="L819" s="1037" t="s">
        <v>1023</v>
      </c>
      <c r="M819" s="1037">
        <v>2</v>
      </c>
      <c r="N819" s="1037" t="s">
        <v>1023</v>
      </c>
      <c r="O819" s="1032"/>
    </row>
    <row r="820" spans="2:15">
      <c r="B820" s="1479"/>
      <c r="C820" s="1041" t="s">
        <v>2510</v>
      </c>
      <c r="D820" s="1037">
        <v>2</v>
      </c>
      <c r="E820" s="1037" t="s">
        <v>1023</v>
      </c>
      <c r="F820" s="1037" t="s">
        <v>1023</v>
      </c>
      <c r="G820" s="1037" t="s">
        <v>1023</v>
      </c>
      <c r="H820" s="1037" t="s">
        <v>1023</v>
      </c>
      <c r="I820" s="1037" t="s">
        <v>1023</v>
      </c>
      <c r="J820" s="1037" t="s">
        <v>1023</v>
      </c>
      <c r="K820" s="1037" t="s">
        <v>1023</v>
      </c>
      <c r="L820" s="1037" t="s">
        <v>1023</v>
      </c>
      <c r="M820" s="1037">
        <v>2</v>
      </c>
      <c r="N820" s="1037" t="s">
        <v>1023</v>
      </c>
      <c r="O820" s="1032"/>
    </row>
    <row r="821" spans="2:15">
      <c r="B821" s="1479" t="s">
        <v>1611</v>
      </c>
      <c r="C821" s="1041" t="s">
        <v>49</v>
      </c>
      <c r="D821" s="1037">
        <v>19</v>
      </c>
      <c r="E821" s="1037" t="s">
        <v>1023</v>
      </c>
      <c r="F821" s="1037" t="s">
        <v>1023</v>
      </c>
      <c r="G821" s="1037" t="s">
        <v>1023</v>
      </c>
      <c r="H821" s="1037" t="s">
        <v>1023</v>
      </c>
      <c r="I821" s="1037">
        <v>1</v>
      </c>
      <c r="J821" s="1037">
        <v>1</v>
      </c>
      <c r="K821" s="1037">
        <v>5</v>
      </c>
      <c r="L821" s="1037">
        <v>4</v>
      </c>
      <c r="M821" s="1037">
        <v>8</v>
      </c>
      <c r="N821" s="1037" t="s">
        <v>1023</v>
      </c>
      <c r="O821" s="1032"/>
    </row>
    <row r="822" spans="2:15">
      <c r="B822" s="1479"/>
      <c r="C822" s="1041" t="s">
        <v>2509</v>
      </c>
      <c r="D822" s="1037">
        <v>12</v>
      </c>
      <c r="E822" s="1037" t="s">
        <v>1023</v>
      </c>
      <c r="F822" s="1037" t="s">
        <v>1023</v>
      </c>
      <c r="G822" s="1037" t="s">
        <v>1023</v>
      </c>
      <c r="H822" s="1037" t="s">
        <v>1023</v>
      </c>
      <c r="I822" s="1037" t="s">
        <v>1023</v>
      </c>
      <c r="J822" s="1037">
        <v>1</v>
      </c>
      <c r="K822" s="1037">
        <v>1</v>
      </c>
      <c r="L822" s="1037">
        <v>4</v>
      </c>
      <c r="M822" s="1037">
        <v>6</v>
      </c>
      <c r="N822" s="1037" t="s">
        <v>1023</v>
      </c>
      <c r="O822" s="1032"/>
    </row>
    <row r="823" spans="2:15">
      <c r="B823" s="1479"/>
      <c r="C823" s="1041" t="s">
        <v>2510</v>
      </c>
      <c r="D823" s="1037">
        <v>7</v>
      </c>
      <c r="E823" s="1037" t="s">
        <v>1023</v>
      </c>
      <c r="F823" s="1037" t="s">
        <v>1023</v>
      </c>
      <c r="G823" s="1037" t="s">
        <v>1023</v>
      </c>
      <c r="H823" s="1037" t="s">
        <v>1023</v>
      </c>
      <c r="I823" s="1037">
        <v>1</v>
      </c>
      <c r="J823" s="1037" t="s">
        <v>1023</v>
      </c>
      <c r="K823" s="1037">
        <v>4</v>
      </c>
      <c r="L823" s="1037" t="s">
        <v>1023</v>
      </c>
      <c r="M823" s="1037">
        <v>2</v>
      </c>
      <c r="N823" s="1037" t="s">
        <v>1023</v>
      </c>
      <c r="O823" s="1032"/>
    </row>
    <row r="824" spans="2:15">
      <c r="B824" s="1479" t="s">
        <v>1612</v>
      </c>
      <c r="C824" s="1041" t="s">
        <v>49</v>
      </c>
      <c r="D824" s="1037">
        <v>4</v>
      </c>
      <c r="E824" s="1037" t="s">
        <v>1023</v>
      </c>
      <c r="F824" s="1037" t="s">
        <v>1023</v>
      </c>
      <c r="G824" s="1037" t="s">
        <v>1023</v>
      </c>
      <c r="H824" s="1037" t="s">
        <v>1023</v>
      </c>
      <c r="I824" s="1037" t="s">
        <v>1023</v>
      </c>
      <c r="J824" s="1037" t="s">
        <v>1023</v>
      </c>
      <c r="K824" s="1037" t="s">
        <v>1023</v>
      </c>
      <c r="L824" s="1037">
        <v>2</v>
      </c>
      <c r="M824" s="1037">
        <v>2</v>
      </c>
      <c r="N824" s="1037" t="s">
        <v>1023</v>
      </c>
      <c r="O824" s="1032"/>
    </row>
    <row r="825" spans="2:15">
      <c r="B825" s="1479"/>
      <c r="C825" s="1041" t="s">
        <v>2509</v>
      </c>
      <c r="D825" s="1037">
        <v>3</v>
      </c>
      <c r="E825" s="1037" t="s">
        <v>1023</v>
      </c>
      <c r="F825" s="1037" t="s">
        <v>1023</v>
      </c>
      <c r="G825" s="1037" t="s">
        <v>1023</v>
      </c>
      <c r="H825" s="1037" t="s">
        <v>1023</v>
      </c>
      <c r="I825" s="1037" t="s">
        <v>1023</v>
      </c>
      <c r="J825" s="1037" t="s">
        <v>1023</v>
      </c>
      <c r="K825" s="1037" t="s">
        <v>1023</v>
      </c>
      <c r="L825" s="1037">
        <v>2</v>
      </c>
      <c r="M825" s="1037">
        <v>1</v>
      </c>
      <c r="N825" s="1037" t="s">
        <v>1023</v>
      </c>
      <c r="O825" s="1032"/>
    </row>
    <row r="826" spans="2:15">
      <c r="B826" s="1479"/>
      <c r="C826" s="1041" t="s">
        <v>2510</v>
      </c>
      <c r="D826" s="1037">
        <v>1</v>
      </c>
      <c r="E826" s="1037" t="s">
        <v>1023</v>
      </c>
      <c r="F826" s="1037" t="s">
        <v>1023</v>
      </c>
      <c r="G826" s="1037" t="s">
        <v>1023</v>
      </c>
      <c r="H826" s="1037" t="s">
        <v>1023</v>
      </c>
      <c r="I826" s="1037" t="s">
        <v>1023</v>
      </c>
      <c r="J826" s="1037" t="s">
        <v>1023</v>
      </c>
      <c r="K826" s="1037" t="s">
        <v>1023</v>
      </c>
      <c r="L826" s="1037" t="s">
        <v>1023</v>
      </c>
      <c r="M826" s="1037">
        <v>1</v>
      </c>
      <c r="N826" s="1037" t="s">
        <v>1023</v>
      </c>
      <c r="O826" s="1032"/>
    </row>
    <row r="827" spans="2:15">
      <c r="B827" s="1479" t="s">
        <v>1613</v>
      </c>
      <c r="C827" s="1041" t="s">
        <v>49</v>
      </c>
      <c r="D827" s="1037">
        <v>5</v>
      </c>
      <c r="E827" s="1037" t="s">
        <v>1023</v>
      </c>
      <c r="F827" s="1037" t="s">
        <v>1023</v>
      </c>
      <c r="G827" s="1037" t="s">
        <v>1023</v>
      </c>
      <c r="H827" s="1037" t="s">
        <v>1023</v>
      </c>
      <c r="I827" s="1037" t="s">
        <v>1023</v>
      </c>
      <c r="J827" s="1037" t="s">
        <v>1023</v>
      </c>
      <c r="K827" s="1037">
        <v>2</v>
      </c>
      <c r="L827" s="1037">
        <v>1</v>
      </c>
      <c r="M827" s="1037">
        <v>2</v>
      </c>
      <c r="N827" s="1037" t="s">
        <v>1023</v>
      </c>
      <c r="O827" s="1032"/>
    </row>
    <row r="828" spans="2:15">
      <c r="B828" s="1479"/>
      <c r="C828" s="1041" t="s">
        <v>2509</v>
      </c>
      <c r="D828" s="1037">
        <v>3</v>
      </c>
      <c r="E828" s="1037" t="s">
        <v>1023</v>
      </c>
      <c r="F828" s="1037" t="s">
        <v>1023</v>
      </c>
      <c r="G828" s="1037" t="s">
        <v>1023</v>
      </c>
      <c r="H828" s="1037" t="s">
        <v>1023</v>
      </c>
      <c r="I828" s="1037" t="s">
        <v>1023</v>
      </c>
      <c r="J828" s="1037" t="s">
        <v>1023</v>
      </c>
      <c r="K828" s="1037">
        <v>2</v>
      </c>
      <c r="L828" s="1037" t="s">
        <v>1023</v>
      </c>
      <c r="M828" s="1037">
        <v>1</v>
      </c>
      <c r="N828" s="1037" t="s">
        <v>1023</v>
      </c>
      <c r="O828" s="1032"/>
    </row>
    <row r="829" spans="2:15">
      <c r="B829" s="1479"/>
      <c r="C829" s="1041" t="s">
        <v>2510</v>
      </c>
      <c r="D829" s="1037">
        <v>2</v>
      </c>
      <c r="E829" s="1037" t="s">
        <v>1023</v>
      </c>
      <c r="F829" s="1037" t="s">
        <v>1023</v>
      </c>
      <c r="G829" s="1037" t="s">
        <v>1023</v>
      </c>
      <c r="H829" s="1037" t="s">
        <v>1023</v>
      </c>
      <c r="I829" s="1037" t="s">
        <v>1023</v>
      </c>
      <c r="J829" s="1037" t="s">
        <v>1023</v>
      </c>
      <c r="K829" s="1037" t="s">
        <v>1023</v>
      </c>
      <c r="L829" s="1037">
        <v>1</v>
      </c>
      <c r="M829" s="1037">
        <v>1</v>
      </c>
      <c r="N829" s="1037" t="s">
        <v>1023</v>
      </c>
      <c r="O829" s="1032"/>
    </row>
    <row r="830" spans="2:15">
      <c r="B830" s="1479" t="s">
        <v>1614</v>
      </c>
      <c r="C830" s="1041" t="s">
        <v>49</v>
      </c>
      <c r="D830" s="1037">
        <v>63</v>
      </c>
      <c r="E830" s="1037" t="s">
        <v>1023</v>
      </c>
      <c r="F830" s="1037" t="s">
        <v>1023</v>
      </c>
      <c r="G830" s="1037" t="s">
        <v>1023</v>
      </c>
      <c r="H830" s="1037">
        <v>3</v>
      </c>
      <c r="I830" s="1037">
        <v>8</v>
      </c>
      <c r="J830" s="1037">
        <v>7</v>
      </c>
      <c r="K830" s="1037">
        <v>19</v>
      </c>
      <c r="L830" s="1037">
        <v>7</v>
      </c>
      <c r="M830" s="1037">
        <v>19</v>
      </c>
      <c r="N830" s="1037" t="s">
        <v>1023</v>
      </c>
      <c r="O830" s="1032"/>
    </row>
    <row r="831" spans="2:15">
      <c r="B831" s="1479"/>
      <c r="C831" s="1041" t="s">
        <v>2509</v>
      </c>
      <c r="D831" s="1037">
        <v>41</v>
      </c>
      <c r="E831" s="1037" t="s">
        <v>1023</v>
      </c>
      <c r="F831" s="1037" t="s">
        <v>1023</v>
      </c>
      <c r="G831" s="1037" t="s">
        <v>1023</v>
      </c>
      <c r="H831" s="1037">
        <v>2</v>
      </c>
      <c r="I831" s="1037">
        <v>5</v>
      </c>
      <c r="J831" s="1037">
        <v>4</v>
      </c>
      <c r="K831" s="1037">
        <v>14</v>
      </c>
      <c r="L831" s="1037">
        <v>4</v>
      </c>
      <c r="M831" s="1037">
        <v>12</v>
      </c>
      <c r="N831" s="1037" t="s">
        <v>1023</v>
      </c>
      <c r="O831" s="1032"/>
    </row>
    <row r="832" spans="2:15">
      <c r="B832" s="1479"/>
      <c r="C832" s="1041" t="s">
        <v>2510</v>
      </c>
      <c r="D832" s="1037">
        <v>22</v>
      </c>
      <c r="E832" s="1037" t="s">
        <v>1023</v>
      </c>
      <c r="F832" s="1037" t="s">
        <v>1023</v>
      </c>
      <c r="G832" s="1037" t="s">
        <v>1023</v>
      </c>
      <c r="H832" s="1037">
        <v>1</v>
      </c>
      <c r="I832" s="1037">
        <v>3</v>
      </c>
      <c r="J832" s="1037">
        <v>3</v>
      </c>
      <c r="K832" s="1037">
        <v>5</v>
      </c>
      <c r="L832" s="1037">
        <v>3</v>
      </c>
      <c r="M832" s="1037">
        <v>7</v>
      </c>
      <c r="N832" s="1037" t="s">
        <v>1023</v>
      </c>
      <c r="O832" s="1032"/>
    </row>
    <row r="833" spans="2:15">
      <c r="B833" s="1479" t="s">
        <v>1615</v>
      </c>
      <c r="C833" s="1041" t="s">
        <v>49</v>
      </c>
      <c r="D833" s="1037" t="s">
        <v>2768</v>
      </c>
      <c r="E833" s="1037" t="s">
        <v>1023</v>
      </c>
      <c r="F833" s="1037" t="s">
        <v>1023</v>
      </c>
      <c r="G833" s="1037" t="s">
        <v>1023</v>
      </c>
      <c r="H833" s="1037" t="s">
        <v>1023</v>
      </c>
      <c r="I833" s="1037" t="s">
        <v>1023</v>
      </c>
      <c r="J833" s="1037" t="s">
        <v>1023</v>
      </c>
      <c r="K833" s="1037" t="s">
        <v>1023</v>
      </c>
      <c r="L833" s="1037">
        <v>2</v>
      </c>
      <c r="M833" s="1037">
        <v>8</v>
      </c>
      <c r="N833" s="1037" t="s">
        <v>1023</v>
      </c>
      <c r="O833" s="1032"/>
    </row>
    <row r="834" spans="2:15">
      <c r="B834" s="1479"/>
      <c r="C834" s="1041" t="s">
        <v>2509</v>
      </c>
      <c r="D834" s="1037">
        <v>5</v>
      </c>
      <c r="E834" s="1037" t="s">
        <v>1023</v>
      </c>
      <c r="F834" s="1037" t="s">
        <v>1023</v>
      </c>
      <c r="G834" s="1037" t="s">
        <v>1023</v>
      </c>
      <c r="H834" s="1037" t="s">
        <v>1023</v>
      </c>
      <c r="I834" s="1037" t="s">
        <v>1023</v>
      </c>
      <c r="J834" s="1037" t="s">
        <v>1023</v>
      </c>
      <c r="K834" s="1037" t="s">
        <v>1023</v>
      </c>
      <c r="L834" s="1037">
        <v>2</v>
      </c>
      <c r="M834" s="1037">
        <v>3</v>
      </c>
      <c r="N834" s="1037" t="s">
        <v>1023</v>
      </c>
      <c r="O834" s="1032"/>
    </row>
    <row r="835" spans="2:15">
      <c r="B835" s="1479"/>
      <c r="C835" s="1041" t="s">
        <v>2510</v>
      </c>
      <c r="D835" s="1037">
        <v>5</v>
      </c>
      <c r="E835" s="1037" t="s">
        <v>1023</v>
      </c>
      <c r="F835" s="1037" t="s">
        <v>1023</v>
      </c>
      <c r="G835" s="1037" t="s">
        <v>1023</v>
      </c>
      <c r="H835" s="1037" t="s">
        <v>1023</v>
      </c>
      <c r="I835" s="1037" t="s">
        <v>1023</v>
      </c>
      <c r="J835" s="1037" t="s">
        <v>1023</v>
      </c>
      <c r="K835" s="1037" t="s">
        <v>1023</v>
      </c>
      <c r="L835" s="1037" t="s">
        <v>1023</v>
      </c>
      <c r="M835" s="1037">
        <v>5</v>
      </c>
      <c r="N835" s="1037" t="s">
        <v>1023</v>
      </c>
      <c r="O835" s="1032"/>
    </row>
    <row r="836" spans="2:15">
      <c r="B836" s="1479" t="s">
        <v>1616</v>
      </c>
      <c r="C836" s="1041" t="s">
        <v>49</v>
      </c>
      <c r="D836" s="1037">
        <v>115</v>
      </c>
      <c r="E836" s="1037" t="s">
        <v>1023</v>
      </c>
      <c r="F836" s="1037" t="s">
        <v>1023</v>
      </c>
      <c r="G836" s="1037" t="s">
        <v>1023</v>
      </c>
      <c r="H836" s="1037">
        <v>5</v>
      </c>
      <c r="I836" s="1037">
        <v>7</v>
      </c>
      <c r="J836" s="1037">
        <v>4</v>
      </c>
      <c r="K836" s="1037">
        <v>29</v>
      </c>
      <c r="L836" s="1037">
        <v>18</v>
      </c>
      <c r="M836" s="1037">
        <v>52</v>
      </c>
      <c r="N836" s="1037" t="s">
        <v>1023</v>
      </c>
      <c r="O836" s="1032"/>
    </row>
    <row r="837" spans="2:15">
      <c r="B837" s="1479"/>
      <c r="C837" s="1041" t="s">
        <v>2509</v>
      </c>
      <c r="D837" s="1037">
        <v>57</v>
      </c>
      <c r="E837" s="1037" t="s">
        <v>1023</v>
      </c>
      <c r="F837" s="1037" t="s">
        <v>1023</v>
      </c>
      <c r="G837" s="1037" t="s">
        <v>1023</v>
      </c>
      <c r="H837" s="1037">
        <v>3</v>
      </c>
      <c r="I837" s="1037">
        <v>4</v>
      </c>
      <c r="J837" s="1037">
        <v>2</v>
      </c>
      <c r="K837" s="1037">
        <v>21</v>
      </c>
      <c r="L837" s="1037">
        <v>8</v>
      </c>
      <c r="M837" s="1037">
        <v>19</v>
      </c>
      <c r="N837" s="1037" t="s">
        <v>1023</v>
      </c>
      <c r="O837" s="1032"/>
    </row>
    <row r="838" spans="2:15">
      <c r="B838" s="1479"/>
      <c r="C838" s="1041" t="s">
        <v>2510</v>
      </c>
      <c r="D838" s="1037">
        <v>58</v>
      </c>
      <c r="E838" s="1037" t="s">
        <v>1023</v>
      </c>
      <c r="F838" s="1037" t="s">
        <v>1023</v>
      </c>
      <c r="G838" s="1037" t="s">
        <v>1023</v>
      </c>
      <c r="H838" s="1037">
        <v>2</v>
      </c>
      <c r="I838" s="1037">
        <v>3</v>
      </c>
      <c r="J838" s="1037">
        <v>2</v>
      </c>
      <c r="K838" s="1037">
        <v>8</v>
      </c>
      <c r="L838" s="1037" t="s">
        <v>2768</v>
      </c>
      <c r="M838" s="1037">
        <v>33</v>
      </c>
      <c r="N838" s="1037" t="s">
        <v>1023</v>
      </c>
      <c r="O838" s="1032"/>
    </row>
    <row r="839" spans="2:15">
      <c r="B839" s="1479" t="s">
        <v>1617</v>
      </c>
      <c r="C839" s="1041" t="s">
        <v>49</v>
      </c>
      <c r="D839" s="1037">
        <v>8</v>
      </c>
      <c r="E839" s="1037" t="s">
        <v>1023</v>
      </c>
      <c r="F839" s="1037" t="s">
        <v>1023</v>
      </c>
      <c r="G839" s="1037" t="s">
        <v>1023</v>
      </c>
      <c r="H839" s="1037" t="s">
        <v>1023</v>
      </c>
      <c r="I839" s="1037" t="s">
        <v>1023</v>
      </c>
      <c r="J839" s="1037">
        <v>1</v>
      </c>
      <c r="K839" s="1037">
        <v>2</v>
      </c>
      <c r="L839" s="1037">
        <v>3</v>
      </c>
      <c r="M839" s="1037">
        <v>2</v>
      </c>
      <c r="N839" s="1037" t="s">
        <v>1023</v>
      </c>
      <c r="O839" s="1032"/>
    </row>
    <row r="840" spans="2:15">
      <c r="B840" s="1479"/>
      <c r="C840" s="1041" t="s">
        <v>2509</v>
      </c>
      <c r="D840" s="1037">
        <v>4</v>
      </c>
      <c r="E840" s="1037" t="s">
        <v>1023</v>
      </c>
      <c r="F840" s="1037" t="s">
        <v>1023</v>
      </c>
      <c r="G840" s="1037" t="s">
        <v>1023</v>
      </c>
      <c r="H840" s="1037" t="s">
        <v>1023</v>
      </c>
      <c r="I840" s="1037" t="s">
        <v>1023</v>
      </c>
      <c r="J840" s="1037" t="s">
        <v>1023</v>
      </c>
      <c r="K840" s="1037">
        <v>1</v>
      </c>
      <c r="L840" s="1037">
        <v>1</v>
      </c>
      <c r="M840" s="1037">
        <v>2</v>
      </c>
      <c r="N840" s="1037" t="s">
        <v>1023</v>
      </c>
      <c r="O840" s="1032"/>
    </row>
    <row r="841" spans="2:15">
      <c r="B841" s="1479"/>
      <c r="C841" s="1041" t="s">
        <v>2510</v>
      </c>
      <c r="D841" s="1037">
        <v>4</v>
      </c>
      <c r="E841" s="1037" t="s">
        <v>1023</v>
      </c>
      <c r="F841" s="1037" t="s">
        <v>1023</v>
      </c>
      <c r="G841" s="1037" t="s">
        <v>1023</v>
      </c>
      <c r="H841" s="1037" t="s">
        <v>1023</v>
      </c>
      <c r="I841" s="1037" t="s">
        <v>1023</v>
      </c>
      <c r="J841" s="1037">
        <v>1</v>
      </c>
      <c r="K841" s="1037">
        <v>1</v>
      </c>
      <c r="L841" s="1037">
        <v>2</v>
      </c>
      <c r="M841" s="1037" t="s">
        <v>1023</v>
      </c>
      <c r="N841" s="1037" t="s">
        <v>1023</v>
      </c>
      <c r="O841" s="1032"/>
    </row>
    <row r="842" spans="2:15">
      <c r="B842" s="1479" t="s">
        <v>2593</v>
      </c>
      <c r="C842" s="1041" t="s">
        <v>49</v>
      </c>
      <c r="D842" s="1037">
        <v>1</v>
      </c>
      <c r="E842" s="1037" t="s">
        <v>1023</v>
      </c>
      <c r="F842" s="1037" t="s">
        <v>1023</v>
      </c>
      <c r="G842" s="1037" t="s">
        <v>1023</v>
      </c>
      <c r="H842" s="1037" t="s">
        <v>1023</v>
      </c>
      <c r="I842" s="1037" t="s">
        <v>1023</v>
      </c>
      <c r="J842" s="1037">
        <v>1</v>
      </c>
      <c r="K842" s="1037" t="s">
        <v>1023</v>
      </c>
      <c r="L842" s="1037" t="s">
        <v>1023</v>
      </c>
      <c r="M842" s="1037" t="s">
        <v>1023</v>
      </c>
      <c r="N842" s="1037" t="s">
        <v>1023</v>
      </c>
      <c r="O842" s="1032"/>
    </row>
    <row r="843" spans="2:15">
      <c r="B843" s="1479"/>
      <c r="C843" s="1041" t="s">
        <v>2509</v>
      </c>
      <c r="D843" s="1037">
        <v>1</v>
      </c>
      <c r="E843" s="1037" t="s">
        <v>1023</v>
      </c>
      <c r="F843" s="1037" t="s">
        <v>1023</v>
      </c>
      <c r="G843" s="1037" t="s">
        <v>1023</v>
      </c>
      <c r="H843" s="1037" t="s">
        <v>1023</v>
      </c>
      <c r="I843" s="1037" t="s">
        <v>1023</v>
      </c>
      <c r="J843" s="1037">
        <v>1</v>
      </c>
      <c r="K843" s="1037" t="s">
        <v>1023</v>
      </c>
      <c r="L843" s="1037" t="s">
        <v>1023</v>
      </c>
      <c r="M843" s="1037" t="s">
        <v>1023</v>
      </c>
      <c r="N843" s="1037" t="s">
        <v>1023</v>
      </c>
      <c r="O843" s="1032"/>
    </row>
    <row r="844" spans="2:15">
      <c r="B844" s="1479" t="s">
        <v>1618</v>
      </c>
      <c r="C844" s="1041" t="s">
        <v>49</v>
      </c>
      <c r="D844" s="1037">
        <v>4</v>
      </c>
      <c r="E844" s="1037" t="s">
        <v>1023</v>
      </c>
      <c r="F844" s="1037" t="s">
        <v>1023</v>
      </c>
      <c r="G844" s="1037" t="s">
        <v>1023</v>
      </c>
      <c r="H844" s="1037" t="s">
        <v>1023</v>
      </c>
      <c r="I844" s="1037" t="s">
        <v>1023</v>
      </c>
      <c r="J844" s="1037" t="s">
        <v>1023</v>
      </c>
      <c r="K844" s="1037" t="s">
        <v>1023</v>
      </c>
      <c r="L844" s="1037">
        <v>3</v>
      </c>
      <c r="M844" s="1037">
        <v>1</v>
      </c>
      <c r="N844" s="1037" t="s">
        <v>1023</v>
      </c>
      <c r="O844" s="1032"/>
    </row>
    <row r="845" spans="2:15">
      <c r="B845" s="1479"/>
      <c r="C845" s="1041" t="s">
        <v>2509</v>
      </c>
      <c r="D845" s="1037">
        <v>4</v>
      </c>
      <c r="E845" s="1037" t="s">
        <v>1023</v>
      </c>
      <c r="F845" s="1037" t="s">
        <v>1023</v>
      </c>
      <c r="G845" s="1037" t="s">
        <v>1023</v>
      </c>
      <c r="H845" s="1037" t="s">
        <v>1023</v>
      </c>
      <c r="I845" s="1037" t="s">
        <v>1023</v>
      </c>
      <c r="J845" s="1037" t="s">
        <v>1023</v>
      </c>
      <c r="K845" s="1037" t="s">
        <v>1023</v>
      </c>
      <c r="L845" s="1037">
        <v>3</v>
      </c>
      <c r="M845" s="1037">
        <v>1</v>
      </c>
      <c r="N845" s="1037" t="s">
        <v>1023</v>
      </c>
      <c r="O845" s="1032"/>
    </row>
    <row r="846" spans="2:15">
      <c r="B846" s="1479" t="s">
        <v>2594</v>
      </c>
      <c r="C846" s="1041" t="s">
        <v>49</v>
      </c>
      <c r="D846" s="1037">
        <v>1</v>
      </c>
      <c r="E846" s="1037" t="s">
        <v>1023</v>
      </c>
      <c r="F846" s="1037" t="s">
        <v>1023</v>
      </c>
      <c r="G846" s="1037" t="s">
        <v>1023</v>
      </c>
      <c r="H846" s="1037" t="s">
        <v>1023</v>
      </c>
      <c r="I846" s="1037" t="s">
        <v>1023</v>
      </c>
      <c r="J846" s="1037" t="s">
        <v>1023</v>
      </c>
      <c r="K846" s="1037" t="s">
        <v>1023</v>
      </c>
      <c r="L846" s="1037" t="s">
        <v>1023</v>
      </c>
      <c r="M846" s="1037">
        <v>1</v>
      </c>
      <c r="N846" s="1037" t="s">
        <v>1023</v>
      </c>
      <c r="O846" s="1032"/>
    </row>
    <row r="847" spans="2:15">
      <c r="B847" s="1479"/>
      <c r="C847" s="1041" t="s">
        <v>2510</v>
      </c>
      <c r="D847" s="1037">
        <v>1</v>
      </c>
      <c r="E847" s="1037" t="s">
        <v>1023</v>
      </c>
      <c r="F847" s="1037" t="s">
        <v>1023</v>
      </c>
      <c r="G847" s="1037" t="s">
        <v>1023</v>
      </c>
      <c r="H847" s="1037" t="s">
        <v>1023</v>
      </c>
      <c r="I847" s="1037" t="s">
        <v>1023</v>
      </c>
      <c r="J847" s="1037" t="s">
        <v>1023</v>
      </c>
      <c r="K847" s="1037" t="s">
        <v>1023</v>
      </c>
      <c r="L847" s="1037" t="s">
        <v>1023</v>
      </c>
      <c r="M847" s="1037">
        <v>1</v>
      </c>
      <c r="N847" s="1037" t="s">
        <v>1023</v>
      </c>
      <c r="O847" s="1032"/>
    </row>
    <row r="848" spans="2:15">
      <c r="B848" s="1479" t="s">
        <v>1619</v>
      </c>
      <c r="C848" s="1041" t="s">
        <v>49</v>
      </c>
      <c r="D848" s="1037">
        <v>4</v>
      </c>
      <c r="E848" s="1037" t="s">
        <v>1023</v>
      </c>
      <c r="F848" s="1037" t="s">
        <v>1023</v>
      </c>
      <c r="G848" s="1037" t="s">
        <v>1023</v>
      </c>
      <c r="H848" s="1037" t="s">
        <v>1023</v>
      </c>
      <c r="I848" s="1037" t="s">
        <v>1023</v>
      </c>
      <c r="J848" s="1037">
        <v>1</v>
      </c>
      <c r="K848" s="1037">
        <v>2</v>
      </c>
      <c r="L848" s="1037" t="s">
        <v>1023</v>
      </c>
      <c r="M848" s="1037">
        <v>1</v>
      </c>
      <c r="N848" s="1037" t="s">
        <v>1023</v>
      </c>
      <c r="O848" s="1032"/>
    </row>
    <row r="849" spans="2:15">
      <c r="B849" s="1479"/>
      <c r="C849" s="1041" t="s">
        <v>2509</v>
      </c>
      <c r="D849" s="1037">
        <v>4</v>
      </c>
      <c r="E849" s="1037" t="s">
        <v>1023</v>
      </c>
      <c r="F849" s="1037" t="s">
        <v>1023</v>
      </c>
      <c r="G849" s="1037" t="s">
        <v>1023</v>
      </c>
      <c r="H849" s="1037" t="s">
        <v>1023</v>
      </c>
      <c r="I849" s="1037" t="s">
        <v>1023</v>
      </c>
      <c r="J849" s="1037">
        <v>1</v>
      </c>
      <c r="K849" s="1037">
        <v>2</v>
      </c>
      <c r="L849" s="1037" t="s">
        <v>1023</v>
      </c>
      <c r="M849" s="1037">
        <v>1</v>
      </c>
      <c r="N849" s="1037" t="s">
        <v>1023</v>
      </c>
      <c r="O849" s="1032"/>
    </row>
    <row r="850" spans="2:15">
      <c r="B850" s="1479" t="s">
        <v>2595</v>
      </c>
      <c r="C850" s="1041" t="s">
        <v>49</v>
      </c>
      <c r="D850" s="1037">
        <v>1</v>
      </c>
      <c r="E850" s="1037" t="s">
        <v>1023</v>
      </c>
      <c r="F850" s="1037" t="s">
        <v>1023</v>
      </c>
      <c r="G850" s="1037" t="s">
        <v>1023</v>
      </c>
      <c r="H850" s="1037" t="s">
        <v>1023</v>
      </c>
      <c r="I850" s="1037" t="s">
        <v>1023</v>
      </c>
      <c r="J850" s="1037" t="s">
        <v>1023</v>
      </c>
      <c r="K850" s="1037" t="s">
        <v>1023</v>
      </c>
      <c r="L850" s="1037" t="s">
        <v>1023</v>
      </c>
      <c r="M850" s="1037">
        <v>1</v>
      </c>
      <c r="N850" s="1037" t="s">
        <v>1023</v>
      </c>
      <c r="O850" s="1032"/>
    </row>
    <row r="851" spans="2:15">
      <c r="B851" s="1479"/>
      <c r="C851" s="1041" t="s">
        <v>2510</v>
      </c>
      <c r="D851" s="1037">
        <v>1</v>
      </c>
      <c r="E851" s="1037" t="s">
        <v>1023</v>
      </c>
      <c r="F851" s="1037" t="s">
        <v>1023</v>
      </c>
      <c r="G851" s="1037" t="s">
        <v>1023</v>
      </c>
      <c r="H851" s="1037" t="s">
        <v>1023</v>
      </c>
      <c r="I851" s="1037" t="s">
        <v>1023</v>
      </c>
      <c r="J851" s="1037" t="s">
        <v>1023</v>
      </c>
      <c r="K851" s="1037" t="s">
        <v>1023</v>
      </c>
      <c r="L851" s="1037" t="s">
        <v>1023</v>
      </c>
      <c r="M851" s="1037">
        <v>1</v>
      </c>
      <c r="N851" s="1037" t="s">
        <v>1023</v>
      </c>
      <c r="O851" s="1032"/>
    </row>
    <row r="852" spans="2:15">
      <c r="B852" s="1479" t="s">
        <v>1620</v>
      </c>
      <c r="C852" s="1041" t="s">
        <v>49</v>
      </c>
      <c r="D852" s="1037">
        <v>1</v>
      </c>
      <c r="E852" s="1037" t="s">
        <v>1023</v>
      </c>
      <c r="F852" s="1037" t="s">
        <v>1023</v>
      </c>
      <c r="G852" s="1037" t="s">
        <v>1023</v>
      </c>
      <c r="H852" s="1037" t="s">
        <v>1023</v>
      </c>
      <c r="I852" s="1037" t="s">
        <v>1023</v>
      </c>
      <c r="J852" s="1037" t="s">
        <v>1023</v>
      </c>
      <c r="K852" s="1037" t="s">
        <v>1023</v>
      </c>
      <c r="L852" s="1037" t="s">
        <v>1023</v>
      </c>
      <c r="M852" s="1037">
        <v>1</v>
      </c>
      <c r="N852" s="1037" t="s">
        <v>1023</v>
      </c>
      <c r="O852" s="1032"/>
    </row>
    <row r="853" spans="2:15">
      <c r="B853" s="1479"/>
      <c r="C853" s="1041" t="s">
        <v>2510</v>
      </c>
      <c r="D853" s="1037">
        <v>1</v>
      </c>
      <c r="E853" s="1037" t="s">
        <v>1023</v>
      </c>
      <c r="F853" s="1037" t="s">
        <v>1023</v>
      </c>
      <c r="G853" s="1037" t="s">
        <v>1023</v>
      </c>
      <c r="H853" s="1037" t="s">
        <v>1023</v>
      </c>
      <c r="I853" s="1037" t="s">
        <v>1023</v>
      </c>
      <c r="J853" s="1037" t="s">
        <v>1023</v>
      </c>
      <c r="K853" s="1037" t="s">
        <v>1023</v>
      </c>
      <c r="L853" s="1037" t="s">
        <v>1023</v>
      </c>
      <c r="M853" s="1037">
        <v>1</v>
      </c>
      <c r="N853" s="1037" t="s">
        <v>1023</v>
      </c>
      <c r="O853" s="1032"/>
    </row>
    <row r="854" spans="2:15">
      <c r="B854" s="1479" t="s">
        <v>1621</v>
      </c>
      <c r="C854" s="1041" t="s">
        <v>49</v>
      </c>
      <c r="D854" s="1037">
        <v>3</v>
      </c>
      <c r="E854" s="1037" t="s">
        <v>1023</v>
      </c>
      <c r="F854" s="1037" t="s">
        <v>1023</v>
      </c>
      <c r="G854" s="1037" t="s">
        <v>1023</v>
      </c>
      <c r="H854" s="1037" t="s">
        <v>1023</v>
      </c>
      <c r="I854" s="1037" t="s">
        <v>1023</v>
      </c>
      <c r="J854" s="1037" t="s">
        <v>1023</v>
      </c>
      <c r="K854" s="1037">
        <v>3</v>
      </c>
      <c r="L854" s="1037" t="s">
        <v>1023</v>
      </c>
      <c r="M854" s="1037" t="s">
        <v>1023</v>
      </c>
      <c r="N854" s="1037" t="s">
        <v>1023</v>
      </c>
      <c r="O854" s="1032"/>
    </row>
    <row r="855" spans="2:15">
      <c r="B855" s="1479"/>
      <c r="C855" s="1041" t="s">
        <v>2509</v>
      </c>
      <c r="D855" s="1037">
        <v>1</v>
      </c>
      <c r="E855" s="1037" t="s">
        <v>1023</v>
      </c>
      <c r="F855" s="1037" t="s">
        <v>1023</v>
      </c>
      <c r="G855" s="1037" t="s">
        <v>1023</v>
      </c>
      <c r="H855" s="1037" t="s">
        <v>1023</v>
      </c>
      <c r="I855" s="1037" t="s">
        <v>1023</v>
      </c>
      <c r="J855" s="1037" t="s">
        <v>1023</v>
      </c>
      <c r="K855" s="1037">
        <v>1</v>
      </c>
      <c r="L855" s="1037" t="s">
        <v>1023</v>
      </c>
      <c r="M855" s="1037" t="s">
        <v>1023</v>
      </c>
      <c r="N855" s="1037" t="s">
        <v>1023</v>
      </c>
      <c r="O855" s="1032"/>
    </row>
    <row r="856" spans="2:15">
      <c r="B856" s="1479"/>
      <c r="C856" s="1041" t="s">
        <v>2510</v>
      </c>
      <c r="D856" s="1037">
        <v>2</v>
      </c>
      <c r="E856" s="1037" t="s">
        <v>1023</v>
      </c>
      <c r="F856" s="1037" t="s">
        <v>1023</v>
      </c>
      <c r="G856" s="1037" t="s">
        <v>1023</v>
      </c>
      <c r="H856" s="1037" t="s">
        <v>1023</v>
      </c>
      <c r="I856" s="1037" t="s">
        <v>1023</v>
      </c>
      <c r="J856" s="1037" t="s">
        <v>1023</v>
      </c>
      <c r="K856" s="1037">
        <v>2</v>
      </c>
      <c r="L856" s="1037" t="s">
        <v>1023</v>
      </c>
      <c r="M856" s="1037" t="s">
        <v>1023</v>
      </c>
      <c r="N856" s="1037" t="s">
        <v>1023</v>
      </c>
      <c r="O856" s="1032"/>
    </row>
    <row r="857" spans="2:15">
      <c r="B857" s="1479" t="s">
        <v>1622</v>
      </c>
      <c r="C857" s="1041" t="s">
        <v>49</v>
      </c>
      <c r="D857" s="1037">
        <v>45</v>
      </c>
      <c r="E857" s="1037" t="s">
        <v>1023</v>
      </c>
      <c r="F857" s="1037" t="s">
        <v>1023</v>
      </c>
      <c r="G857" s="1037" t="s">
        <v>1023</v>
      </c>
      <c r="H857" s="1037" t="s">
        <v>1023</v>
      </c>
      <c r="I857" s="1037">
        <v>1</v>
      </c>
      <c r="J857" s="1037" t="s">
        <v>1023</v>
      </c>
      <c r="K857" s="1037">
        <v>8</v>
      </c>
      <c r="L857" s="1037">
        <v>16</v>
      </c>
      <c r="M857" s="1037" t="s">
        <v>2771</v>
      </c>
      <c r="N857" s="1037" t="s">
        <v>1023</v>
      </c>
      <c r="O857" s="1032"/>
    </row>
    <row r="858" spans="2:15">
      <c r="B858" s="1479"/>
      <c r="C858" s="1041" t="s">
        <v>2509</v>
      </c>
      <c r="D858" s="1037">
        <v>15</v>
      </c>
      <c r="E858" s="1037" t="s">
        <v>1023</v>
      </c>
      <c r="F858" s="1037" t="s">
        <v>1023</v>
      </c>
      <c r="G858" s="1037" t="s">
        <v>1023</v>
      </c>
      <c r="H858" s="1037" t="s">
        <v>1023</v>
      </c>
      <c r="I858" s="1037">
        <v>1</v>
      </c>
      <c r="J858" s="1037" t="s">
        <v>1023</v>
      </c>
      <c r="K858" s="1037">
        <v>2</v>
      </c>
      <c r="L858" s="1037">
        <v>4</v>
      </c>
      <c r="M858" s="1037">
        <v>8</v>
      </c>
      <c r="N858" s="1037" t="s">
        <v>1023</v>
      </c>
      <c r="O858" s="1032"/>
    </row>
    <row r="859" spans="2:15">
      <c r="B859" s="1479"/>
      <c r="C859" s="1041" t="s">
        <v>2510</v>
      </c>
      <c r="D859" s="1037" t="s">
        <v>2785</v>
      </c>
      <c r="E859" s="1037" t="s">
        <v>1023</v>
      </c>
      <c r="F859" s="1037" t="s">
        <v>1023</v>
      </c>
      <c r="G859" s="1037" t="s">
        <v>1023</v>
      </c>
      <c r="H859" s="1037" t="s">
        <v>1023</v>
      </c>
      <c r="I859" s="1037" t="s">
        <v>1023</v>
      </c>
      <c r="J859" s="1037" t="s">
        <v>1023</v>
      </c>
      <c r="K859" s="1037">
        <v>6</v>
      </c>
      <c r="L859" s="1037">
        <v>12</v>
      </c>
      <c r="M859" s="1037">
        <v>12</v>
      </c>
      <c r="N859" s="1037" t="s">
        <v>1023</v>
      </c>
      <c r="O859" s="1032"/>
    </row>
    <row r="860" spans="2:15">
      <c r="B860" s="1479" t="s">
        <v>1623</v>
      </c>
      <c r="C860" s="1041" t="s">
        <v>49</v>
      </c>
      <c r="D860" s="1037">
        <v>7</v>
      </c>
      <c r="E860" s="1037" t="s">
        <v>1023</v>
      </c>
      <c r="F860" s="1037" t="s">
        <v>1023</v>
      </c>
      <c r="G860" s="1037" t="s">
        <v>1023</v>
      </c>
      <c r="H860" s="1037" t="s">
        <v>1023</v>
      </c>
      <c r="I860" s="1037" t="s">
        <v>1023</v>
      </c>
      <c r="J860" s="1037" t="s">
        <v>1023</v>
      </c>
      <c r="K860" s="1037">
        <v>1</v>
      </c>
      <c r="L860" s="1037">
        <v>1</v>
      </c>
      <c r="M860" s="1037">
        <v>5</v>
      </c>
      <c r="N860" s="1037" t="s">
        <v>1023</v>
      </c>
      <c r="O860" s="1032"/>
    </row>
    <row r="861" spans="2:15">
      <c r="B861" s="1479"/>
      <c r="C861" s="1041" t="s">
        <v>2509</v>
      </c>
      <c r="D861" s="1037">
        <v>4</v>
      </c>
      <c r="E861" s="1037" t="s">
        <v>1023</v>
      </c>
      <c r="F861" s="1037" t="s">
        <v>1023</v>
      </c>
      <c r="G861" s="1037" t="s">
        <v>1023</v>
      </c>
      <c r="H861" s="1037" t="s">
        <v>1023</v>
      </c>
      <c r="I861" s="1037" t="s">
        <v>1023</v>
      </c>
      <c r="J861" s="1037" t="s">
        <v>1023</v>
      </c>
      <c r="K861" s="1037" t="s">
        <v>1023</v>
      </c>
      <c r="L861" s="1037" t="s">
        <v>1023</v>
      </c>
      <c r="M861" s="1037">
        <v>4</v>
      </c>
      <c r="N861" s="1037" t="s">
        <v>1023</v>
      </c>
      <c r="O861" s="1032"/>
    </row>
    <row r="862" spans="2:15">
      <c r="B862" s="1479"/>
      <c r="C862" s="1041" t="s">
        <v>2510</v>
      </c>
      <c r="D862" s="1037">
        <v>3</v>
      </c>
      <c r="E862" s="1037" t="s">
        <v>1023</v>
      </c>
      <c r="F862" s="1037" t="s">
        <v>1023</v>
      </c>
      <c r="G862" s="1037" t="s">
        <v>1023</v>
      </c>
      <c r="H862" s="1037" t="s">
        <v>1023</v>
      </c>
      <c r="I862" s="1037" t="s">
        <v>1023</v>
      </c>
      <c r="J862" s="1037" t="s">
        <v>1023</v>
      </c>
      <c r="K862" s="1037">
        <v>1</v>
      </c>
      <c r="L862" s="1037">
        <v>1</v>
      </c>
      <c r="M862" s="1037">
        <v>1</v>
      </c>
      <c r="N862" s="1037" t="s">
        <v>1023</v>
      </c>
      <c r="O862" s="1032"/>
    </row>
    <row r="863" spans="2:15">
      <c r="B863" s="1479" t="s">
        <v>1624</v>
      </c>
      <c r="C863" s="1041" t="s">
        <v>49</v>
      </c>
      <c r="D863" s="1037">
        <v>7</v>
      </c>
      <c r="E863" s="1037" t="s">
        <v>1023</v>
      </c>
      <c r="F863" s="1037" t="s">
        <v>1023</v>
      </c>
      <c r="G863" s="1037" t="s">
        <v>1023</v>
      </c>
      <c r="H863" s="1037" t="s">
        <v>1023</v>
      </c>
      <c r="I863" s="1037" t="s">
        <v>1023</v>
      </c>
      <c r="J863" s="1037" t="s">
        <v>1023</v>
      </c>
      <c r="K863" s="1037">
        <v>2</v>
      </c>
      <c r="L863" s="1037">
        <v>1</v>
      </c>
      <c r="M863" s="1037">
        <v>4</v>
      </c>
      <c r="N863" s="1037" t="s">
        <v>1023</v>
      </c>
      <c r="O863" s="1032"/>
    </row>
    <row r="864" spans="2:15">
      <c r="B864" s="1479"/>
      <c r="C864" s="1041" t="s">
        <v>2509</v>
      </c>
      <c r="D864" s="1037">
        <v>4</v>
      </c>
      <c r="E864" s="1037" t="s">
        <v>1023</v>
      </c>
      <c r="F864" s="1037" t="s">
        <v>1023</v>
      </c>
      <c r="G864" s="1037" t="s">
        <v>1023</v>
      </c>
      <c r="H864" s="1037" t="s">
        <v>1023</v>
      </c>
      <c r="I864" s="1037" t="s">
        <v>1023</v>
      </c>
      <c r="J864" s="1037" t="s">
        <v>1023</v>
      </c>
      <c r="K864" s="1037">
        <v>2</v>
      </c>
      <c r="L864" s="1037">
        <v>1</v>
      </c>
      <c r="M864" s="1037">
        <v>1</v>
      </c>
      <c r="N864" s="1037" t="s">
        <v>1023</v>
      </c>
      <c r="O864" s="1032"/>
    </row>
    <row r="865" spans="2:15">
      <c r="B865" s="1479"/>
      <c r="C865" s="1041" t="s">
        <v>2510</v>
      </c>
      <c r="D865" s="1037">
        <v>3</v>
      </c>
      <c r="E865" s="1037" t="s">
        <v>1023</v>
      </c>
      <c r="F865" s="1037" t="s">
        <v>1023</v>
      </c>
      <c r="G865" s="1037" t="s">
        <v>1023</v>
      </c>
      <c r="H865" s="1037" t="s">
        <v>1023</v>
      </c>
      <c r="I865" s="1037" t="s">
        <v>1023</v>
      </c>
      <c r="J865" s="1037" t="s">
        <v>1023</v>
      </c>
      <c r="K865" s="1037" t="s">
        <v>1023</v>
      </c>
      <c r="L865" s="1037" t="s">
        <v>1023</v>
      </c>
      <c r="M865" s="1037">
        <v>3</v>
      </c>
      <c r="N865" s="1037" t="s">
        <v>1023</v>
      </c>
      <c r="O865" s="1032"/>
    </row>
    <row r="866" spans="2:15">
      <c r="B866" s="1479" t="s">
        <v>1625</v>
      </c>
      <c r="C866" s="1041" t="s">
        <v>49</v>
      </c>
      <c r="D866" s="1037">
        <v>26</v>
      </c>
      <c r="E866" s="1037" t="s">
        <v>1023</v>
      </c>
      <c r="F866" s="1037" t="s">
        <v>1023</v>
      </c>
      <c r="G866" s="1037" t="s">
        <v>1023</v>
      </c>
      <c r="H866" s="1037" t="s">
        <v>1023</v>
      </c>
      <c r="I866" s="1037" t="s">
        <v>1023</v>
      </c>
      <c r="J866" s="1037">
        <v>1</v>
      </c>
      <c r="K866" s="1037">
        <v>1</v>
      </c>
      <c r="L866" s="1037">
        <v>6</v>
      </c>
      <c r="M866" s="1037">
        <v>18</v>
      </c>
      <c r="N866" s="1037" t="s">
        <v>1023</v>
      </c>
      <c r="O866" s="1032"/>
    </row>
    <row r="867" spans="2:15">
      <c r="B867" s="1479"/>
      <c r="C867" s="1041" t="s">
        <v>2509</v>
      </c>
      <c r="D867" s="1037">
        <v>11</v>
      </c>
      <c r="E867" s="1037" t="s">
        <v>1023</v>
      </c>
      <c r="F867" s="1037" t="s">
        <v>1023</v>
      </c>
      <c r="G867" s="1037" t="s">
        <v>1023</v>
      </c>
      <c r="H867" s="1037" t="s">
        <v>1023</v>
      </c>
      <c r="I867" s="1037" t="s">
        <v>1023</v>
      </c>
      <c r="J867" s="1037" t="s">
        <v>1023</v>
      </c>
      <c r="K867" s="1037">
        <v>1</v>
      </c>
      <c r="L867" s="1037" t="s">
        <v>1023</v>
      </c>
      <c r="M867" s="1037" t="s">
        <v>2768</v>
      </c>
      <c r="N867" s="1037" t="s">
        <v>1023</v>
      </c>
      <c r="O867" s="1032"/>
    </row>
    <row r="868" spans="2:15">
      <c r="B868" s="1479"/>
      <c r="C868" s="1041" t="s">
        <v>2510</v>
      </c>
      <c r="D868" s="1037">
        <v>15</v>
      </c>
      <c r="E868" s="1037" t="s">
        <v>1023</v>
      </c>
      <c r="F868" s="1037" t="s">
        <v>1023</v>
      </c>
      <c r="G868" s="1037" t="s">
        <v>1023</v>
      </c>
      <c r="H868" s="1037" t="s">
        <v>1023</v>
      </c>
      <c r="I868" s="1037" t="s">
        <v>1023</v>
      </c>
      <c r="J868" s="1037">
        <v>1</v>
      </c>
      <c r="K868" s="1037" t="s">
        <v>1023</v>
      </c>
      <c r="L868" s="1037">
        <v>6</v>
      </c>
      <c r="M868" s="1037">
        <v>8</v>
      </c>
      <c r="N868" s="1037" t="s">
        <v>1023</v>
      </c>
      <c r="O868" s="1032"/>
    </row>
    <row r="869" spans="2:15">
      <c r="B869" s="1479" t="s">
        <v>1626</v>
      </c>
      <c r="C869" s="1041" t="s">
        <v>49</v>
      </c>
      <c r="D869" s="1037">
        <v>3</v>
      </c>
      <c r="E869" s="1037" t="s">
        <v>1023</v>
      </c>
      <c r="F869" s="1037" t="s">
        <v>1023</v>
      </c>
      <c r="G869" s="1037" t="s">
        <v>1023</v>
      </c>
      <c r="H869" s="1037" t="s">
        <v>1023</v>
      </c>
      <c r="I869" s="1037" t="s">
        <v>1023</v>
      </c>
      <c r="J869" s="1037" t="s">
        <v>1023</v>
      </c>
      <c r="K869" s="1037" t="s">
        <v>1023</v>
      </c>
      <c r="L869" s="1037">
        <v>1</v>
      </c>
      <c r="M869" s="1037">
        <v>2</v>
      </c>
      <c r="N869" s="1037" t="s">
        <v>1023</v>
      </c>
      <c r="O869" s="1032"/>
    </row>
    <row r="870" spans="2:15">
      <c r="B870" s="1479"/>
      <c r="C870" s="1041" t="s">
        <v>2509</v>
      </c>
      <c r="D870" s="1037">
        <v>2</v>
      </c>
      <c r="E870" s="1037" t="s">
        <v>1023</v>
      </c>
      <c r="F870" s="1037" t="s">
        <v>1023</v>
      </c>
      <c r="G870" s="1037" t="s">
        <v>1023</v>
      </c>
      <c r="H870" s="1037" t="s">
        <v>1023</v>
      </c>
      <c r="I870" s="1037" t="s">
        <v>1023</v>
      </c>
      <c r="J870" s="1037" t="s">
        <v>1023</v>
      </c>
      <c r="K870" s="1037" t="s">
        <v>1023</v>
      </c>
      <c r="L870" s="1037" t="s">
        <v>1023</v>
      </c>
      <c r="M870" s="1037">
        <v>2</v>
      </c>
      <c r="N870" s="1037" t="s">
        <v>1023</v>
      </c>
      <c r="O870" s="1032"/>
    </row>
    <row r="871" spans="2:15">
      <c r="B871" s="1479"/>
      <c r="C871" s="1041" t="s">
        <v>2510</v>
      </c>
      <c r="D871" s="1037">
        <v>1</v>
      </c>
      <c r="E871" s="1037" t="s">
        <v>1023</v>
      </c>
      <c r="F871" s="1037" t="s">
        <v>1023</v>
      </c>
      <c r="G871" s="1037" t="s">
        <v>1023</v>
      </c>
      <c r="H871" s="1037" t="s">
        <v>1023</v>
      </c>
      <c r="I871" s="1037" t="s">
        <v>1023</v>
      </c>
      <c r="J871" s="1037" t="s">
        <v>1023</v>
      </c>
      <c r="K871" s="1037" t="s">
        <v>1023</v>
      </c>
      <c r="L871" s="1037">
        <v>1</v>
      </c>
      <c r="M871" s="1037" t="s">
        <v>1023</v>
      </c>
      <c r="N871" s="1037" t="s">
        <v>1023</v>
      </c>
      <c r="O871" s="1032"/>
    </row>
    <row r="872" spans="2:15">
      <c r="B872" s="1479" t="s">
        <v>1627</v>
      </c>
      <c r="C872" s="1041" t="s">
        <v>49</v>
      </c>
      <c r="D872" s="1037">
        <v>41640</v>
      </c>
      <c r="E872" s="1037" t="s">
        <v>1023</v>
      </c>
      <c r="F872" s="1037" t="s">
        <v>1023</v>
      </c>
      <c r="G872" s="1037" t="s">
        <v>1023</v>
      </c>
      <c r="H872" s="1037" t="s">
        <v>1023</v>
      </c>
      <c r="I872" s="1037" t="s">
        <v>1023</v>
      </c>
      <c r="J872" s="1037" t="s">
        <v>1023</v>
      </c>
      <c r="K872" s="1037">
        <v>31</v>
      </c>
      <c r="L872" s="1037">
        <v>97</v>
      </c>
      <c r="M872" s="1037">
        <v>886</v>
      </c>
      <c r="N872" s="1037" t="s">
        <v>1023</v>
      </c>
      <c r="O872" s="1032"/>
    </row>
    <row r="873" spans="2:15">
      <c r="B873" s="1479"/>
      <c r="C873" s="1041" t="s">
        <v>2509</v>
      </c>
      <c r="D873" s="1037">
        <v>497</v>
      </c>
      <c r="E873" s="1037" t="s">
        <v>1023</v>
      </c>
      <c r="F873" s="1037" t="s">
        <v>1023</v>
      </c>
      <c r="G873" s="1037" t="s">
        <v>1023</v>
      </c>
      <c r="H873" s="1037" t="s">
        <v>1023</v>
      </c>
      <c r="I873" s="1037" t="s">
        <v>1023</v>
      </c>
      <c r="J873" s="1037" t="s">
        <v>1023</v>
      </c>
      <c r="K873" s="1037">
        <v>21</v>
      </c>
      <c r="L873" s="1037">
        <v>58</v>
      </c>
      <c r="M873" s="1037">
        <v>418</v>
      </c>
      <c r="N873" s="1037" t="s">
        <v>1023</v>
      </c>
      <c r="O873" s="1032"/>
    </row>
    <row r="874" spans="2:15">
      <c r="B874" s="1479"/>
      <c r="C874" s="1041" t="s">
        <v>2510</v>
      </c>
      <c r="D874" s="1037">
        <v>517</v>
      </c>
      <c r="E874" s="1037" t="s">
        <v>1023</v>
      </c>
      <c r="F874" s="1037" t="s">
        <v>1023</v>
      </c>
      <c r="G874" s="1037" t="s">
        <v>1023</v>
      </c>
      <c r="H874" s="1037" t="s">
        <v>1023</v>
      </c>
      <c r="I874" s="1037" t="s">
        <v>1023</v>
      </c>
      <c r="J874" s="1037" t="s">
        <v>1023</v>
      </c>
      <c r="K874" s="1037" t="s">
        <v>2768</v>
      </c>
      <c r="L874" s="1037">
        <v>39</v>
      </c>
      <c r="M874" s="1037">
        <v>468</v>
      </c>
      <c r="N874" s="1037" t="s">
        <v>1023</v>
      </c>
      <c r="O874" s="1032"/>
    </row>
    <row r="875" spans="2:15">
      <c r="B875" s="1479" t="s">
        <v>1628</v>
      </c>
      <c r="C875" s="1041" t="s">
        <v>49</v>
      </c>
      <c r="D875" s="1037">
        <v>1561</v>
      </c>
      <c r="E875" s="1037" t="s">
        <v>1023</v>
      </c>
      <c r="F875" s="1037" t="s">
        <v>1023</v>
      </c>
      <c r="G875" s="1037" t="s">
        <v>1023</v>
      </c>
      <c r="H875" s="1037" t="s">
        <v>1023</v>
      </c>
      <c r="I875" s="1037" t="s">
        <v>1023</v>
      </c>
      <c r="J875" s="1037" t="s">
        <v>1023</v>
      </c>
      <c r="K875" s="1037">
        <v>46</v>
      </c>
      <c r="L875" s="1037">
        <v>134</v>
      </c>
      <c r="M875" s="1037">
        <v>1381</v>
      </c>
      <c r="N875" s="1037" t="s">
        <v>1023</v>
      </c>
      <c r="O875" s="1032"/>
    </row>
    <row r="876" spans="2:15">
      <c r="B876" s="1479"/>
      <c r="C876" s="1041" t="s">
        <v>2509</v>
      </c>
      <c r="D876" s="1037">
        <v>698</v>
      </c>
      <c r="E876" s="1037" t="s">
        <v>1023</v>
      </c>
      <c r="F876" s="1037" t="s">
        <v>1023</v>
      </c>
      <c r="G876" s="1037" t="s">
        <v>1023</v>
      </c>
      <c r="H876" s="1037" t="s">
        <v>1023</v>
      </c>
      <c r="I876" s="1037" t="s">
        <v>1023</v>
      </c>
      <c r="J876" s="1037" t="s">
        <v>1023</v>
      </c>
      <c r="K876" s="1037">
        <v>31</v>
      </c>
      <c r="L876" s="1037">
        <v>76</v>
      </c>
      <c r="M876" s="1037">
        <v>591</v>
      </c>
      <c r="N876" s="1037" t="s">
        <v>1023</v>
      </c>
      <c r="O876" s="1032"/>
    </row>
    <row r="877" spans="2:15">
      <c r="B877" s="1479"/>
      <c r="C877" s="1041" t="s">
        <v>2510</v>
      </c>
      <c r="D877" s="1037">
        <v>863</v>
      </c>
      <c r="E877" s="1037" t="s">
        <v>1023</v>
      </c>
      <c r="F877" s="1037" t="s">
        <v>1023</v>
      </c>
      <c r="G877" s="1037" t="s">
        <v>1023</v>
      </c>
      <c r="H877" s="1037" t="s">
        <v>1023</v>
      </c>
      <c r="I877" s="1037" t="s">
        <v>1023</v>
      </c>
      <c r="J877" s="1037" t="s">
        <v>1023</v>
      </c>
      <c r="K877" s="1037">
        <v>15</v>
      </c>
      <c r="L877" s="1037">
        <v>58</v>
      </c>
      <c r="M877" s="1037" t="s">
        <v>2793</v>
      </c>
      <c r="N877" s="1037" t="s">
        <v>1023</v>
      </c>
      <c r="O877" s="1032"/>
    </row>
    <row r="878" spans="2:15">
      <c r="B878" s="1479" t="s">
        <v>1629</v>
      </c>
      <c r="C878" s="1041" t="s">
        <v>49</v>
      </c>
      <c r="D878" s="1037">
        <v>589</v>
      </c>
      <c r="E878" s="1037" t="s">
        <v>1023</v>
      </c>
      <c r="F878" s="1037" t="s">
        <v>1023</v>
      </c>
      <c r="G878" s="1037" t="s">
        <v>1023</v>
      </c>
      <c r="H878" s="1037" t="s">
        <v>1023</v>
      </c>
      <c r="I878" s="1037" t="s">
        <v>1023</v>
      </c>
      <c r="J878" s="1037" t="s">
        <v>1023</v>
      </c>
      <c r="K878" s="1037">
        <v>28</v>
      </c>
      <c r="L878" s="1037">
        <v>43221</v>
      </c>
      <c r="M878" s="1037">
        <v>456</v>
      </c>
      <c r="N878" s="1037" t="s">
        <v>1023</v>
      </c>
      <c r="O878" s="1032"/>
    </row>
    <row r="879" spans="2:15">
      <c r="B879" s="1479"/>
      <c r="C879" s="1041" t="s">
        <v>2509</v>
      </c>
      <c r="D879" s="1037" t="s">
        <v>2794</v>
      </c>
      <c r="E879" s="1037" t="s">
        <v>1023</v>
      </c>
      <c r="F879" s="1037" t="s">
        <v>1023</v>
      </c>
      <c r="G879" s="1037" t="s">
        <v>1023</v>
      </c>
      <c r="H879" s="1037" t="s">
        <v>1023</v>
      </c>
      <c r="I879" s="1037" t="s">
        <v>1023</v>
      </c>
      <c r="J879" s="1037" t="s">
        <v>1023</v>
      </c>
      <c r="K879" s="1037">
        <v>16</v>
      </c>
      <c r="L879" s="1037">
        <v>64</v>
      </c>
      <c r="M879" s="1037" t="s">
        <v>2795</v>
      </c>
      <c r="N879" s="1037" t="s">
        <v>1023</v>
      </c>
      <c r="O879" s="1032"/>
    </row>
    <row r="880" spans="2:15">
      <c r="B880" s="1479"/>
      <c r="C880" s="1041" t="s">
        <v>2510</v>
      </c>
      <c r="D880" s="1037">
        <v>269</v>
      </c>
      <c r="E880" s="1037" t="s">
        <v>1023</v>
      </c>
      <c r="F880" s="1037" t="s">
        <v>1023</v>
      </c>
      <c r="G880" s="1037" t="s">
        <v>1023</v>
      </c>
      <c r="H880" s="1037" t="s">
        <v>1023</v>
      </c>
      <c r="I880" s="1037" t="s">
        <v>1023</v>
      </c>
      <c r="J880" s="1037" t="s">
        <v>1023</v>
      </c>
      <c r="K880" s="1037">
        <v>12</v>
      </c>
      <c r="L880" s="1037">
        <v>41</v>
      </c>
      <c r="M880" s="1037">
        <v>216</v>
      </c>
      <c r="N880" s="1037" t="s">
        <v>1023</v>
      </c>
      <c r="O880" s="1032"/>
    </row>
    <row r="881" spans="2:15">
      <c r="B881" s="1479" t="s">
        <v>1630</v>
      </c>
      <c r="C881" s="1041" t="s">
        <v>49</v>
      </c>
      <c r="D881" s="1037">
        <v>233</v>
      </c>
      <c r="E881" s="1037" t="s">
        <v>1023</v>
      </c>
      <c r="F881" s="1037" t="s">
        <v>1023</v>
      </c>
      <c r="G881" s="1037" t="s">
        <v>1023</v>
      </c>
      <c r="H881" s="1037" t="s">
        <v>1023</v>
      </c>
      <c r="I881" s="1037" t="s">
        <v>1023</v>
      </c>
      <c r="J881" s="1037" t="s">
        <v>1023</v>
      </c>
      <c r="K881" s="1037">
        <v>14</v>
      </c>
      <c r="L881" s="1037">
        <v>33</v>
      </c>
      <c r="M881" s="1037">
        <v>186</v>
      </c>
      <c r="N881" s="1037" t="s">
        <v>1023</v>
      </c>
      <c r="O881" s="1032"/>
    </row>
    <row r="882" spans="2:15">
      <c r="B882" s="1479"/>
      <c r="C882" s="1041" t="s">
        <v>2509</v>
      </c>
      <c r="D882" s="1037" t="s">
        <v>2779</v>
      </c>
      <c r="E882" s="1037" t="s">
        <v>1023</v>
      </c>
      <c r="F882" s="1037" t="s">
        <v>1023</v>
      </c>
      <c r="G882" s="1037" t="s">
        <v>1023</v>
      </c>
      <c r="H882" s="1037" t="s">
        <v>1023</v>
      </c>
      <c r="I882" s="1037" t="s">
        <v>1023</v>
      </c>
      <c r="J882" s="1037" t="s">
        <v>1023</v>
      </c>
      <c r="K882" s="1037">
        <v>7</v>
      </c>
      <c r="L882" s="1037">
        <v>21</v>
      </c>
      <c r="M882" s="1037">
        <v>92</v>
      </c>
      <c r="N882" s="1037" t="s">
        <v>1023</v>
      </c>
      <c r="O882" s="1032"/>
    </row>
    <row r="883" spans="2:15">
      <c r="B883" s="1479"/>
      <c r="C883" s="1041" t="s">
        <v>2510</v>
      </c>
      <c r="D883" s="1037">
        <v>113</v>
      </c>
      <c r="E883" s="1037" t="s">
        <v>1023</v>
      </c>
      <c r="F883" s="1037" t="s">
        <v>1023</v>
      </c>
      <c r="G883" s="1037" t="s">
        <v>1023</v>
      </c>
      <c r="H883" s="1037" t="s">
        <v>1023</v>
      </c>
      <c r="I883" s="1037" t="s">
        <v>1023</v>
      </c>
      <c r="J883" s="1037" t="s">
        <v>1023</v>
      </c>
      <c r="K883" s="1037">
        <v>7</v>
      </c>
      <c r="L883" s="1037">
        <v>12</v>
      </c>
      <c r="M883" s="1037">
        <v>94</v>
      </c>
      <c r="N883" s="1037" t="s">
        <v>1023</v>
      </c>
      <c r="O883" s="1032"/>
    </row>
    <row r="884" spans="2:15">
      <c r="B884" s="1479" t="s">
        <v>2596</v>
      </c>
      <c r="C884" s="1041" t="s">
        <v>49</v>
      </c>
      <c r="D884" s="1037">
        <v>12</v>
      </c>
      <c r="E884" s="1037" t="s">
        <v>1023</v>
      </c>
      <c r="F884" s="1037" t="s">
        <v>1023</v>
      </c>
      <c r="G884" s="1037" t="s">
        <v>1023</v>
      </c>
      <c r="H884" s="1037" t="s">
        <v>1023</v>
      </c>
      <c r="I884" s="1037" t="s">
        <v>1023</v>
      </c>
      <c r="J884" s="1037" t="s">
        <v>1023</v>
      </c>
      <c r="K884" s="1037">
        <v>1</v>
      </c>
      <c r="L884" s="1037">
        <v>2</v>
      </c>
      <c r="M884" s="1037">
        <v>9</v>
      </c>
      <c r="N884" s="1037" t="s">
        <v>1023</v>
      </c>
      <c r="O884" s="1032"/>
    </row>
    <row r="885" spans="2:15">
      <c r="B885" s="1479"/>
      <c r="C885" s="1041" t="s">
        <v>2509</v>
      </c>
      <c r="D885" s="1037">
        <v>7</v>
      </c>
      <c r="E885" s="1037" t="s">
        <v>1023</v>
      </c>
      <c r="F885" s="1037" t="s">
        <v>1023</v>
      </c>
      <c r="G885" s="1037" t="s">
        <v>1023</v>
      </c>
      <c r="H885" s="1037" t="s">
        <v>1023</v>
      </c>
      <c r="I885" s="1037" t="s">
        <v>1023</v>
      </c>
      <c r="J885" s="1037" t="s">
        <v>1023</v>
      </c>
      <c r="K885" s="1037">
        <v>1</v>
      </c>
      <c r="L885" s="1037" t="s">
        <v>1023</v>
      </c>
      <c r="M885" s="1037">
        <v>6</v>
      </c>
      <c r="N885" s="1037" t="s">
        <v>1023</v>
      </c>
      <c r="O885" s="1032"/>
    </row>
    <row r="886" spans="2:15">
      <c r="B886" s="1479"/>
      <c r="C886" s="1041" t="s">
        <v>2510</v>
      </c>
      <c r="D886" s="1037">
        <v>5</v>
      </c>
      <c r="E886" s="1037" t="s">
        <v>1023</v>
      </c>
      <c r="F886" s="1037" t="s">
        <v>1023</v>
      </c>
      <c r="G886" s="1037" t="s">
        <v>1023</v>
      </c>
      <c r="H886" s="1037" t="s">
        <v>1023</v>
      </c>
      <c r="I886" s="1037" t="s">
        <v>1023</v>
      </c>
      <c r="J886" s="1037" t="s">
        <v>1023</v>
      </c>
      <c r="K886" s="1037" t="s">
        <v>1023</v>
      </c>
      <c r="L886" s="1037">
        <v>2</v>
      </c>
      <c r="M886" s="1037">
        <v>3</v>
      </c>
      <c r="N886" s="1037" t="s">
        <v>1023</v>
      </c>
      <c r="O886" s="1032"/>
    </row>
    <row r="887" spans="2:15">
      <c r="B887" s="1479" t="s">
        <v>1631</v>
      </c>
      <c r="C887" s="1041" t="s">
        <v>49</v>
      </c>
      <c r="D887" s="1037">
        <v>82</v>
      </c>
      <c r="E887" s="1037" t="s">
        <v>1023</v>
      </c>
      <c r="F887" s="1037" t="s">
        <v>1023</v>
      </c>
      <c r="G887" s="1037" t="s">
        <v>1023</v>
      </c>
      <c r="H887" s="1037" t="s">
        <v>1023</v>
      </c>
      <c r="I887" s="1037" t="s">
        <v>1023</v>
      </c>
      <c r="J887" s="1037" t="s">
        <v>1023</v>
      </c>
      <c r="K887" s="1037">
        <v>4</v>
      </c>
      <c r="L887" s="1037">
        <v>12</v>
      </c>
      <c r="M887" s="1037">
        <v>66</v>
      </c>
      <c r="N887" s="1037" t="s">
        <v>1023</v>
      </c>
      <c r="O887" s="1032"/>
    </row>
    <row r="888" spans="2:15">
      <c r="B888" s="1479"/>
      <c r="C888" s="1041" t="s">
        <v>2509</v>
      </c>
      <c r="D888" s="1037">
        <v>49</v>
      </c>
      <c r="E888" s="1037" t="s">
        <v>1023</v>
      </c>
      <c r="F888" s="1037" t="s">
        <v>1023</v>
      </c>
      <c r="G888" s="1037" t="s">
        <v>1023</v>
      </c>
      <c r="H888" s="1037" t="s">
        <v>1023</v>
      </c>
      <c r="I888" s="1037" t="s">
        <v>1023</v>
      </c>
      <c r="J888" s="1037" t="s">
        <v>1023</v>
      </c>
      <c r="K888" s="1037">
        <v>4</v>
      </c>
      <c r="L888" s="1037">
        <v>8</v>
      </c>
      <c r="M888" s="1037">
        <v>37</v>
      </c>
      <c r="N888" s="1037" t="s">
        <v>1023</v>
      </c>
      <c r="O888" s="1032"/>
    </row>
    <row r="889" spans="2:15">
      <c r="B889" s="1479"/>
      <c r="C889" s="1041" t="s">
        <v>2510</v>
      </c>
      <c r="D889" s="1037">
        <v>33</v>
      </c>
      <c r="E889" s="1037" t="s">
        <v>1023</v>
      </c>
      <c r="F889" s="1037" t="s">
        <v>1023</v>
      </c>
      <c r="G889" s="1037" t="s">
        <v>1023</v>
      </c>
      <c r="H889" s="1037" t="s">
        <v>1023</v>
      </c>
      <c r="I889" s="1037" t="s">
        <v>1023</v>
      </c>
      <c r="J889" s="1037" t="s">
        <v>1023</v>
      </c>
      <c r="K889" s="1037" t="s">
        <v>1023</v>
      </c>
      <c r="L889" s="1037">
        <v>4</v>
      </c>
      <c r="M889" s="1037">
        <v>29</v>
      </c>
      <c r="N889" s="1037" t="s">
        <v>1023</v>
      </c>
      <c r="O889" s="1032"/>
    </row>
    <row r="890" spans="2:15">
      <c r="B890" s="1479" t="s">
        <v>1632</v>
      </c>
      <c r="C890" s="1041" t="s">
        <v>49</v>
      </c>
      <c r="D890" s="1037">
        <v>6965</v>
      </c>
      <c r="E890" s="1037" t="s">
        <v>1023</v>
      </c>
      <c r="F890" s="1037" t="s">
        <v>1023</v>
      </c>
      <c r="G890" s="1037" t="s">
        <v>1023</v>
      </c>
      <c r="H890" s="1037" t="s">
        <v>1023</v>
      </c>
      <c r="I890" s="1037" t="s">
        <v>1023</v>
      </c>
      <c r="J890" s="1037" t="s">
        <v>1023</v>
      </c>
      <c r="K890" s="1037">
        <v>559</v>
      </c>
      <c r="L890" s="1037">
        <v>1189</v>
      </c>
      <c r="M890" s="1037">
        <v>5217</v>
      </c>
      <c r="N890" s="1037" t="s">
        <v>1023</v>
      </c>
      <c r="O890" s="1032"/>
    </row>
    <row r="891" spans="2:15">
      <c r="B891" s="1479"/>
      <c r="C891" s="1041" t="s">
        <v>2509</v>
      </c>
      <c r="D891" s="1037">
        <v>3971</v>
      </c>
      <c r="E891" s="1037" t="s">
        <v>1023</v>
      </c>
      <c r="F891" s="1037" t="s">
        <v>1023</v>
      </c>
      <c r="G891" s="1037" t="s">
        <v>1023</v>
      </c>
      <c r="H891" s="1037" t="s">
        <v>1023</v>
      </c>
      <c r="I891" s="1037" t="s">
        <v>1023</v>
      </c>
      <c r="J891" s="1037" t="s">
        <v>1023</v>
      </c>
      <c r="K891" s="1037">
        <v>394</v>
      </c>
      <c r="L891" s="1037">
        <v>794</v>
      </c>
      <c r="M891" s="1037">
        <v>2783</v>
      </c>
      <c r="N891" s="1037" t="s">
        <v>1023</v>
      </c>
      <c r="O891" s="1032"/>
    </row>
    <row r="892" spans="2:15">
      <c r="B892" s="1479"/>
      <c r="C892" s="1041" t="s">
        <v>2510</v>
      </c>
      <c r="D892" s="1037">
        <v>2994</v>
      </c>
      <c r="E892" s="1037" t="s">
        <v>1023</v>
      </c>
      <c r="F892" s="1037" t="s">
        <v>1023</v>
      </c>
      <c r="G892" s="1037" t="s">
        <v>1023</v>
      </c>
      <c r="H892" s="1037" t="s">
        <v>1023</v>
      </c>
      <c r="I892" s="1037" t="s">
        <v>1023</v>
      </c>
      <c r="J892" s="1037" t="s">
        <v>1023</v>
      </c>
      <c r="K892" s="1037">
        <v>165</v>
      </c>
      <c r="L892" s="1037">
        <v>395</v>
      </c>
      <c r="M892" s="1037">
        <v>2434</v>
      </c>
      <c r="N892" s="1037" t="s">
        <v>1023</v>
      </c>
      <c r="O892" s="1032"/>
    </row>
    <row r="893" spans="2:15">
      <c r="B893" s="1479" t="s">
        <v>1633</v>
      </c>
      <c r="C893" s="1041" t="s">
        <v>49</v>
      </c>
      <c r="D893" s="1037">
        <v>6</v>
      </c>
      <c r="E893" s="1037" t="s">
        <v>1023</v>
      </c>
      <c r="F893" s="1037" t="s">
        <v>1023</v>
      </c>
      <c r="G893" s="1037" t="s">
        <v>1023</v>
      </c>
      <c r="H893" s="1037" t="s">
        <v>1023</v>
      </c>
      <c r="I893" s="1037" t="s">
        <v>1023</v>
      </c>
      <c r="J893" s="1037" t="s">
        <v>1023</v>
      </c>
      <c r="K893" s="1037">
        <v>1</v>
      </c>
      <c r="L893" s="1037">
        <v>3</v>
      </c>
      <c r="M893" s="1037">
        <v>2</v>
      </c>
      <c r="N893" s="1037" t="s">
        <v>1023</v>
      </c>
      <c r="O893" s="1032"/>
    </row>
    <row r="894" spans="2:15">
      <c r="B894" s="1479"/>
      <c r="C894" s="1041" t="s">
        <v>2509</v>
      </c>
      <c r="D894" s="1037">
        <v>2</v>
      </c>
      <c r="E894" s="1037" t="s">
        <v>1023</v>
      </c>
      <c r="F894" s="1037" t="s">
        <v>1023</v>
      </c>
      <c r="G894" s="1037" t="s">
        <v>1023</v>
      </c>
      <c r="H894" s="1037" t="s">
        <v>1023</v>
      </c>
      <c r="I894" s="1037" t="s">
        <v>1023</v>
      </c>
      <c r="J894" s="1037" t="s">
        <v>1023</v>
      </c>
      <c r="K894" s="1037" t="s">
        <v>1023</v>
      </c>
      <c r="L894" s="1037">
        <v>2</v>
      </c>
      <c r="M894" s="1037" t="s">
        <v>1023</v>
      </c>
      <c r="N894" s="1037" t="s">
        <v>1023</v>
      </c>
      <c r="O894" s="1032"/>
    </row>
    <row r="895" spans="2:15">
      <c r="B895" s="1479"/>
      <c r="C895" s="1041" t="s">
        <v>2510</v>
      </c>
      <c r="D895" s="1037">
        <v>4</v>
      </c>
      <c r="E895" s="1037" t="s">
        <v>1023</v>
      </c>
      <c r="F895" s="1037" t="s">
        <v>1023</v>
      </c>
      <c r="G895" s="1037" t="s">
        <v>1023</v>
      </c>
      <c r="H895" s="1037" t="s">
        <v>1023</v>
      </c>
      <c r="I895" s="1037" t="s">
        <v>1023</v>
      </c>
      <c r="J895" s="1037" t="s">
        <v>1023</v>
      </c>
      <c r="K895" s="1037">
        <v>1</v>
      </c>
      <c r="L895" s="1037">
        <v>1</v>
      </c>
      <c r="M895" s="1037">
        <v>2</v>
      </c>
      <c r="N895" s="1037" t="s">
        <v>1023</v>
      </c>
      <c r="O895" s="1032"/>
    </row>
    <row r="896" spans="2:15">
      <c r="B896" s="1479" t="s">
        <v>1634</v>
      </c>
      <c r="C896" s="1041" t="s">
        <v>49</v>
      </c>
      <c r="D896" s="1037">
        <v>52</v>
      </c>
      <c r="E896" s="1037" t="s">
        <v>1023</v>
      </c>
      <c r="F896" s="1037" t="s">
        <v>1023</v>
      </c>
      <c r="G896" s="1037" t="s">
        <v>1023</v>
      </c>
      <c r="H896" s="1037" t="s">
        <v>1023</v>
      </c>
      <c r="I896" s="1037" t="s">
        <v>1023</v>
      </c>
      <c r="J896" s="1037" t="s">
        <v>1023</v>
      </c>
      <c r="K896" s="1037">
        <v>2</v>
      </c>
      <c r="L896" s="1037">
        <v>8</v>
      </c>
      <c r="M896" s="1037">
        <v>42</v>
      </c>
      <c r="N896" s="1037" t="s">
        <v>1023</v>
      </c>
      <c r="O896" s="1032"/>
    </row>
    <row r="897" spans="2:15">
      <c r="B897" s="1479"/>
      <c r="C897" s="1041" t="s">
        <v>2509</v>
      </c>
      <c r="D897" s="1037">
        <v>28</v>
      </c>
      <c r="E897" s="1037" t="s">
        <v>1023</v>
      </c>
      <c r="F897" s="1037" t="s">
        <v>1023</v>
      </c>
      <c r="G897" s="1037" t="s">
        <v>1023</v>
      </c>
      <c r="H897" s="1037" t="s">
        <v>1023</v>
      </c>
      <c r="I897" s="1037" t="s">
        <v>1023</v>
      </c>
      <c r="J897" s="1037" t="s">
        <v>1023</v>
      </c>
      <c r="K897" s="1037" t="s">
        <v>1023</v>
      </c>
      <c r="L897" s="1037">
        <v>6</v>
      </c>
      <c r="M897" s="1037">
        <v>22</v>
      </c>
      <c r="N897" s="1037" t="s">
        <v>1023</v>
      </c>
      <c r="O897" s="1032"/>
    </row>
    <row r="898" spans="2:15">
      <c r="B898" s="1479"/>
      <c r="C898" s="1041" t="s">
        <v>2510</v>
      </c>
      <c r="D898" s="1037">
        <v>24</v>
      </c>
      <c r="E898" s="1037" t="s">
        <v>1023</v>
      </c>
      <c r="F898" s="1037" t="s">
        <v>1023</v>
      </c>
      <c r="G898" s="1037" t="s">
        <v>1023</v>
      </c>
      <c r="H898" s="1037" t="s">
        <v>1023</v>
      </c>
      <c r="I898" s="1037" t="s">
        <v>1023</v>
      </c>
      <c r="J898" s="1037" t="s">
        <v>1023</v>
      </c>
      <c r="K898" s="1037">
        <v>2</v>
      </c>
      <c r="L898" s="1037">
        <v>2</v>
      </c>
      <c r="M898" s="1037" t="s">
        <v>2771</v>
      </c>
      <c r="N898" s="1037" t="s">
        <v>1023</v>
      </c>
      <c r="O898" s="1032"/>
    </row>
    <row r="899" spans="2:15">
      <c r="B899" s="1479" t="s">
        <v>1635</v>
      </c>
      <c r="C899" s="1041" t="s">
        <v>49</v>
      </c>
      <c r="D899" s="1037">
        <v>299</v>
      </c>
      <c r="E899" s="1037" t="s">
        <v>1023</v>
      </c>
      <c r="F899" s="1037" t="s">
        <v>1023</v>
      </c>
      <c r="G899" s="1037" t="s">
        <v>1023</v>
      </c>
      <c r="H899" s="1037" t="s">
        <v>1023</v>
      </c>
      <c r="I899" s="1037" t="s">
        <v>1023</v>
      </c>
      <c r="J899" s="1037" t="s">
        <v>1023</v>
      </c>
      <c r="K899" s="1037">
        <v>13</v>
      </c>
      <c r="L899" s="1037">
        <v>38</v>
      </c>
      <c r="M899" s="1037">
        <v>248</v>
      </c>
      <c r="N899" s="1037" t="s">
        <v>1023</v>
      </c>
      <c r="O899" s="1032"/>
    </row>
    <row r="900" spans="2:15">
      <c r="B900" s="1479"/>
      <c r="C900" s="1041" t="s">
        <v>2509</v>
      </c>
      <c r="D900" s="1037" t="s">
        <v>2796</v>
      </c>
      <c r="E900" s="1037" t="s">
        <v>1023</v>
      </c>
      <c r="F900" s="1037" t="s">
        <v>1023</v>
      </c>
      <c r="G900" s="1037" t="s">
        <v>1023</v>
      </c>
      <c r="H900" s="1037" t="s">
        <v>1023</v>
      </c>
      <c r="I900" s="1037" t="s">
        <v>1023</v>
      </c>
      <c r="J900" s="1037" t="s">
        <v>1023</v>
      </c>
      <c r="K900" s="1037">
        <v>9</v>
      </c>
      <c r="L900" s="1037">
        <v>24</v>
      </c>
      <c r="M900" s="1037">
        <v>147</v>
      </c>
      <c r="N900" s="1037" t="s">
        <v>1023</v>
      </c>
      <c r="O900" s="1032"/>
    </row>
    <row r="901" spans="2:15">
      <c r="B901" s="1479"/>
      <c r="C901" s="1041" t="s">
        <v>2510</v>
      </c>
      <c r="D901" s="1037">
        <v>119</v>
      </c>
      <c r="E901" s="1037" t="s">
        <v>1023</v>
      </c>
      <c r="F901" s="1037" t="s">
        <v>1023</v>
      </c>
      <c r="G901" s="1037" t="s">
        <v>1023</v>
      </c>
      <c r="H901" s="1037" t="s">
        <v>1023</v>
      </c>
      <c r="I901" s="1037" t="s">
        <v>1023</v>
      </c>
      <c r="J901" s="1037" t="s">
        <v>1023</v>
      </c>
      <c r="K901" s="1037">
        <v>4</v>
      </c>
      <c r="L901" s="1037">
        <v>14</v>
      </c>
      <c r="M901" s="1037">
        <v>43101</v>
      </c>
      <c r="N901" s="1037" t="s">
        <v>1023</v>
      </c>
      <c r="O901" s="1032"/>
    </row>
    <row r="902" spans="2:15">
      <c r="B902" s="1479" t="s">
        <v>1636</v>
      </c>
      <c r="C902" s="1041" t="s">
        <v>49</v>
      </c>
      <c r="D902" s="1037">
        <v>148</v>
      </c>
      <c r="E902" s="1037" t="s">
        <v>1023</v>
      </c>
      <c r="F902" s="1037" t="s">
        <v>1023</v>
      </c>
      <c r="G902" s="1037" t="s">
        <v>1023</v>
      </c>
      <c r="H902" s="1037">
        <v>3</v>
      </c>
      <c r="I902" s="1037" t="s">
        <v>1023</v>
      </c>
      <c r="J902" s="1037">
        <v>2</v>
      </c>
      <c r="K902" s="1037">
        <v>25</v>
      </c>
      <c r="L902" s="1037">
        <v>25</v>
      </c>
      <c r="M902" s="1037">
        <v>93</v>
      </c>
      <c r="N902" s="1037" t="s">
        <v>1023</v>
      </c>
      <c r="O902" s="1032"/>
    </row>
    <row r="903" spans="2:15">
      <c r="B903" s="1479"/>
      <c r="C903" s="1041" t="s">
        <v>2509</v>
      </c>
      <c r="D903" s="1037">
        <v>71</v>
      </c>
      <c r="E903" s="1037" t="s">
        <v>1023</v>
      </c>
      <c r="F903" s="1037" t="s">
        <v>1023</v>
      </c>
      <c r="G903" s="1037" t="s">
        <v>1023</v>
      </c>
      <c r="H903" s="1037">
        <v>1</v>
      </c>
      <c r="I903" s="1037" t="s">
        <v>1023</v>
      </c>
      <c r="J903" s="1037">
        <v>1</v>
      </c>
      <c r="K903" s="1037">
        <v>15</v>
      </c>
      <c r="L903" s="1037">
        <v>14</v>
      </c>
      <c r="M903" s="1037" t="s">
        <v>2782</v>
      </c>
      <c r="N903" s="1037" t="s">
        <v>1023</v>
      </c>
      <c r="O903" s="1032"/>
    </row>
    <row r="904" spans="2:15">
      <c r="B904" s="1479"/>
      <c r="C904" s="1041" t="s">
        <v>2510</v>
      </c>
      <c r="D904" s="1037">
        <v>77</v>
      </c>
      <c r="E904" s="1037" t="s">
        <v>1023</v>
      </c>
      <c r="F904" s="1037" t="s">
        <v>1023</v>
      </c>
      <c r="G904" s="1037" t="s">
        <v>1023</v>
      </c>
      <c r="H904" s="1037">
        <v>2</v>
      </c>
      <c r="I904" s="1037" t="s">
        <v>1023</v>
      </c>
      <c r="J904" s="1037">
        <v>1</v>
      </c>
      <c r="K904" s="1037" t="s">
        <v>2768</v>
      </c>
      <c r="L904" s="1037">
        <v>11</v>
      </c>
      <c r="M904" s="1037">
        <v>53</v>
      </c>
      <c r="N904" s="1037" t="s">
        <v>1023</v>
      </c>
      <c r="O904" s="1032"/>
    </row>
    <row r="905" spans="2:15">
      <c r="B905" s="1479" t="s">
        <v>1637</v>
      </c>
      <c r="C905" s="1041" t="s">
        <v>49</v>
      </c>
      <c r="D905" s="1037" t="s">
        <v>2777</v>
      </c>
      <c r="E905" s="1037" t="s">
        <v>1023</v>
      </c>
      <c r="F905" s="1037">
        <v>2</v>
      </c>
      <c r="G905" s="1037" t="s">
        <v>1023</v>
      </c>
      <c r="H905" s="1037">
        <v>2</v>
      </c>
      <c r="I905" s="1037">
        <v>3</v>
      </c>
      <c r="J905" s="1037">
        <v>2</v>
      </c>
      <c r="K905" s="1037">
        <v>6</v>
      </c>
      <c r="L905" s="1037">
        <v>8</v>
      </c>
      <c r="M905" s="1037">
        <v>77</v>
      </c>
      <c r="N905" s="1037" t="s">
        <v>1023</v>
      </c>
      <c r="O905" s="1032"/>
    </row>
    <row r="906" spans="2:15">
      <c r="B906" s="1479"/>
      <c r="C906" s="1041" t="s">
        <v>2509</v>
      </c>
      <c r="D906" s="1037" t="s">
        <v>2774</v>
      </c>
      <c r="E906" s="1037" t="s">
        <v>1023</v>
      </c>
      <c r="F906" s="1037">
        <v>1</v>
      </c>
      <c r="G906" s="1037" t="s">
        <v>1023</v>
      </c>
      <c r="H906" s="1037">
        <v>1</v>
      </c>
      <c r="I906" s="1037">
        <v>1</v>
      </c>
      <c r="J906" s="1037">
        <v>1</v>
      </c>
      <c r="K906" s="1037">
        <v>3</v>
      </c>
      <c r="L906" s="1037">
        <v>4</v>
      </c>
      <c r="M906" s="1037">
        <v>39</v>
      </c>
      <c r="N906" s="1037" t="s">
        <v>1023</v>
      </c>
      <c r="O906" s="1032"/>
    </row>
    <row r="907" spans="2:15">
      <c r="B907" s="1479"/>
      <c r="C907" s="1041" t="s">
        <v>2510</v>
      </c>
      <c r="D907" s="1037" t="s">
        <v>2774</v>
      </c>
      <c r="E907" s="1037" t="s">
        <v>1023</v>
      </c>
      <c r="F907" s="1037">
        <v>1</v>
      </c>
      <c r="G907" s="1037" t="s">
        <v>1023</v>
      </c>
      <c r="H907" s="1037">
        <v>1</v>
      </c>
      <c r="I907" s="1037">
        <v>2</v>
      </c>
      <c r="J907" s="1037">
        <v>1</v>
      </c>
      <c r="K907" s="1037">
        <v>3</v>
      </c>
      <c r="L907" s="1037">
        <v>4</v>
      </c>
      <c r="M907" s="1037">
        <v>38</v>
      </c>
      <c r="N907" s="1037" t="s">
        <v>1023</v>
      </c>
      <c r="O907" s="1032"/>
    </row>
    <row r="908" spans="2:15">
      <c r="B908" s="1479" t="s">
        <v>2597</v>
      </c>
      <c r="C908" s="1041" t="s">
        <v>49</v>
      </c>
      <c r="D908" s="1037">
        <v>1</v>
      </c>
      <c r="E908" s="1037" t="s">
        <v>1023</v>
      </c>
      <c r="F908" s="1037" t="s">
        <v>1023</v>
      </c>
      <c r="G908" s="1037" t="s">
        <v>1023</v>
      </c>
      <c r="H908" s="1037" t="s">
        <v>1023</v>
      </c>
      <c r="I908" s="1037" t="s">
        <v>1023</v>
      </c>
      <c r="J908" s="1037">
        <v>1</v>
      </c>
      <c r="K908" s="1037" t="s">
        <v>1023</v>
      </c>
      <c r="L908" s="1037" t="s">
        <v>1023</v>
      </c>
      <c r="M908" s="1037" t="s">
        <v>1023</v>
      </c>
      <c r="N908" s="1037" t="s">
        <v>1023</v>
      </c>
      <c r="O908" s="1032"/>
    </row>
    <row r="909" spans="2:15">
      <c r="B909" s="1479"/>
      <c r="C909" s="1041" t="s">
        <v>2510</v>
      </c>
      <c r="D909" s="1037">
        <v>1</v>
      </c>
      <c r="E909" s="1037" t="s">
        <v>1023</v>
      </c>
      <c r="F909" s="1037" t="s">
        <v>1023</v>
      </c>
      <c r="G909" s="1037" t="s">
        <v>1023</v>
      </c>
      <c r="H909" s="1037" t="s">
        <v>1023</v>
      </c>
      <c r="I909" s="1037" t="s">
        <v>1023</v>
      </c>
      <c r="J909" s="1037">
        <v>1</v>
      </c>
      <c r="K909" s="1037" t="s">
        <v>1023</v>
      </c>
      <c r="L909" s="1037" t="s">
        <v>1023</v>
      </c>
      <c r="M909" s="1037" t="s">
        <v>1023</v>
      </c>
      <c r="N909" s="1037" t="s">
        <v>1023</v>
      </c>
      <c r="O909" s="1032"/>
    </row>
    <row r="910" spans="2:15">
      <c r="B910" s="1479" t="s">
        <v>1638</v>
      </c>
      <c r="C910" s="1041" t="s">
        <v>49</v>
      </c>
      <c r="D910" s="1037">
        <v>4</v>
      </c>
      <c r="E910" s="1037" t="s">
        <v>1023</v>
      </c>
      <c r="F910" s="1037" t="s">
        <v>1023</v>
      </c>
      <c r="G910" s="1037" t="s">
        <v>1023</v>
      </c>
      <c r="H910" s="1037" t="s">
        <v>1023</v>
      </c>
      <c r="I910" s="1037" t="s">
        <v>1023</v>
      </c>
      <c r="J910" s="1037" t="s">
        <v>1023</v>
      </c>
      <c r="K910" s="1037" t="s">
        <v>1023</v>
      </c>
      <c r="L910" s="1037">
        <v>2</v>
      </c>
      <c r="M910" s="1037">
        <v>2</v>
      </c>
      <c r="N910" s="1037" t="s">
        <v>1023</v>
      </c>
      <c r="O910" s="1032"/>
    </row>
    <row r="911" spans="2:15">
      <c r="B911" s="1479"/>
      <c r="C911" s="1041" t="s">
        <v>2509</v>
      </c>
      <c r="D911" s="1037">
        <v>3</v>
      </c>
      <c r="E911" s="1037" t="s">
        <v>1023</v>
      </c>
      <c r="F911" s="1037" t="s">
        <v>1023</v>
      </c>
      <c r="G911" s="1037" t="s">
        <v>1023</v>
      </c>
      <c r="H911" s="1037" t="s">
        <v>1023</v>
      </c>
      <c r="I911" s="1037" t="s">
        <v>1023</v>
      </c>
      <c r="J911" s="1037" t="s">
        <v>1023</v>
      </c>
      <c r="K911" s="1037" t="s">
        <v>1023</v>
      </c>
      <c r="L911" s="1037">
        <v>2</v>
      </c>
      <c r="M911" s="1037">
        <v>1</v>
      </c>
      <c r="N911" s="1037" t="s">
        <v>1023</v>
      </c>
      <c r="O911" s="1032"/>
    </row>
    <row r="912" spans="2:15">
      <c r="B912" s="1479"/>
      <c r="C912" s="1041" t="s">
        <v>2510</v>
      </c>
      <c r="D912" s="1037">
        <v>1</v>
      </c>
      <c r="E912" s="1037" t="s">
        <v>1023</v>
      </c>
      <c r="F912" s="1037" t="s">
        <v>1023</v>
      </c>
      <c r="G912" s="1037" t="s">
        <v>1023</v>
      </c>
      <c r="H912" s="1037" t="s">
        <v>1023</v>
      </c>
      <c r="I912" s="1037" t="s">
        <v>1023</v>
      </c>
      <c r="J912" s="1037" t="s">
        <v>1023</v>
      </c>
      <c r="K912" s="1037" t="s">
        <v>1023</v>
      </c>
      <c r="L912" s="1037" t="s">
        <v>1023</v>
      </c>
      <c r="M912" s="1037">
        <v>1</v>
      </c>
      <c r="N912" s="1037" t="s">
        <v>1023</v>
      </c>
      <c r="O912" s="1032"/>
    </row>
    <row r="913" spans="2:15">
      <c r="B913" s="1479" t="s">
        <v>1639</v>
      </c>
      <c r="C913" s="1041" t="s">
        <v>49</v>
      </c>
      <c r="D913" s="1037">
        <v>26</v>
      </c>
      <c r="E913" s="1037" t="s">
        <v>1023</v>
      </c>
      <c r="F913" s="1037" t="s">
        <v>1023</v>
      </c>
      <c r="G913" s="1037" t="s">
        <v>1023</v>
      </c>
      <c r="H913" s="1037" t="s">
        <v>1023</v>
      </c>
      <c r="I913" s="1037">
        <v>1</v>
      </c>
      <c r="J913" s="1037" t="s">
        <v>1023</v>
      </c>
      <c r="K913" s="1037">
        <v>5</v>
      </c>
      <c r="L913" s="1037">
        <v>7</v>
      </c>
      <c r="M913" s="1037">
        <v>13</v>
      </c>
      <c r="N913" s="1037" t="s">
        <v>1023</v>
      </c>
      <c r="O913" s="1032"/>
    </row>
    <row r="914" spans="2:15">
      <c r="B914" s="1479"/>
      <c r="C914" s="1041" t="s">
        <v>2509</v>
      </c>
      <c r="D914" s="1037">
        <v>15</v>
      </c>
      <c r="E914" s="1037" t="s">
        <v>1023</v>
      </c>
      <c r="F914" s="1037" t="s">
        <v>1023</v>
      </c>
      <c r="G914" s="1037" t="s">
        <v>1023</v>
      </c>
      <c r="H914" s="1037" t="s">
        <v>1023</v>
      </c>
      <c r="I914" s="1037" t="s">
        <v>1023</v>
      </c>
      <c r="J914" s="1037" t="s">
        <v>1023</v>
      </c>
      <c r="K914" s="1037">
        <v>4</v>
      </c>
      <c r="L914" s="1037">
        <v>5</v>
      </c>
      <c r="M914" s="1037">
        <v>6</v>
      </c>
      <c r="N914" s="1037" t="s">
        <v>1023</v>
      </c>
      <c r="O914" s="1032"/>
    </row>
    <row r="915" spans="2:15">
      <c r="B915" s="1479"/>
      <c r="C915" s="1041" t="s">
        <v>2510</v>
      </c>
      <c r="D915" s="1037">
        <v>11</v>
      </c>
      <c r="E915" s="1037" t="s">
        <v>1023</v>
      </c>
      <c r="F915" s="1037" t="s">
        <v>1023</v>
      </c>
      <c r="G915" s="1037" t="s">
        <v>1023</v>
      </c>
      <c r="H915" s="1037" t="s">
        <v>1023</v>
      </c>
      <c r="I915" s="1037">
        <v>1</v>
      </c>
      <c r="J915" s="1037" t="s">
        <v>1023</v>
      </c>
      <c r="K915" s="1037">
        <v>1</v>
      </c>
      <c r="L915" s="1037">
        <v>2</v>
      </c>
      <c r="M915" s="1037">
        <v>7</v>
      </c>
      <c r="N915" s="1037" t="s">
        <v>1023</v>
      </c>
      <c r="O915" s="1032"/>
    </row>
    <row r="916" spans="2:15">
      <c r="B916" s="1479" t="s">
        <v>1640</v>
      </c>
      <c r="C916" s="1041" t="s">
        <v>49</v>
      </c>
      <c r="D916" s="1037">
        <v>27</v>
      </c>
      <c r="E916" s="1037" t="s">
        <v>1023</v>
      </c>
      <c r="F916" s="1037" t="s">
        <v>1023</v>
      </c>
      <c r="G916" s="1037" t="s">
        <v>1023</v>
      </c>
      <c r="H916" s="1037">
        <v>1</v>
      </c>
      <c r="I916" s="1037" t="s">
        <v>1023</v>
      </c>
      <c r="J916" s="1037" t="s">
        <v>1023</v>
      </c>
      <c r="K916" s="1037">
        <v>9</v>
      </c>
      <c r="L916" s="1037">
        <v>7</v>
      </c>
      <c r="M916" s="1037" t="s">
        <v>2768</v>
      </c>
      <c r="N916" s="1037" t="s">
        <v>1023</v>
      </c>
      <c r="O916" s="1032"/>
    </row>
    <row r="917" spans="2:15">
      <c r="B917" s="1479"/>
      <c r="C917" s="1041" t="s">
        <v>2509</v>
      </c>
      <c r="D917" s="1037">
        <v>17</v>
      </c>
      <c r="E917" s="1037" t="s">
        <v>1023</v>
      </c>
      <c r="F917" s="1037" t="s">
        <v>1023</v>
      </c>
      <c r="G917" s="1037" t="s">
        <v>1023</v>
      </c>
      <c r="H917" s="1037" t="s">
        <v>1023</v>
      </c>
      <c r="I917" s="1037" t="s">
        <v>1023</v>
      </c>
      <c r="J917" s="1037" t="s">
        <v>1023</v>
      </c>
      <c r="K917" s="1037">
        <v>7</v>
      </c>
      <c r="L917" s="1037">
        <v>4</v>
      </c>
      <c r="M917" s="1037">
        <v>6</v>
      </c>
      <c r="N917" s="1037" t="s">
        <v>1023</v>
      </c>
      <c r="O917" s="1032"/>
    </row>
    <row r="918" spans="2:15">
      <c r="B918" s="1479"/>
      <c r="C918" s="1041" t="s">
        <v>2510</v>
      </c>
      <c r="D918" s="1037" t="s">
        <v>2768</v>
      </c>
      <c r="E918" s="1037" t="s">
        <v>1023</v>
      </c>
      <c r="F918" s="1037" t="s">
        <v>1023</v>
      </c>
      <c r="G918" s="1037" t="s">
        <v>1023</v>
      </c>
      <c r="H918" s="1037">
        <v>1</v>
      </c>
      <c r="I918" s="1037" t="s">
        <v>1023</v>
      </c>
      <c r="J918" s="1037" t="s">
        <v>1023</v>
      </c>
      <c r="K918" s="1037">
        <v>2</v>
      </c>
      <c r="L918" s="1037">
        <v>3</v>
      </c>
      <c r="M918" s="1037">
        <v>4</v>
      </c>
      <c r="N918" s="1037" t="s">
        <v>1023</v>
      </c>
      <c r="O918" s="1032"/>
    </row>
    <row r="919" spans="2:15">
      <c r="B919" s="1479" t="s">
        <v>1641</v>
      </c>
      <c r="C919" s="1041" t="s">
        <v>49</v>
      </c>
      <c r="D919" s="1037">
        <v>52</v>
      </c>
      <c r="E919" s="1037" t="s">
        <v>1023</v>
      </c>
      <c r="F919" s="1037" t="s">
        <v>1023</v>
      </c>
      <c r="G919" s="1037" t="s">
        <v>1023</v>
      </c>
      <c r="H919" s="1037">
        <v>1</v>
      </c>
      <c r="I919" s="1037">
        <v>1</v>
      </c>
      <c r="J919" s="1037">
        <v>1</v>
      </c>
      <c r="K919" s="1037" t="s">
        <v>2768</v>
      </c>
      <c r="L919" s="1037">
        <v>6</v>
      </c>
      <c r="M919" s="1037">
        <v>33</v>
      </c>
      <c r="N919" s="1037" t="s">
        <v>1023</v>
      </c>
      <c r="O919" s="1032"/>
    </row>
    <row r="920" spans="2:15">
      <c r="B920" s="1479"/>
      <c r="C920" s="1041" t="s">
        <v>2509</v>
      </c>
      <c r="D920" s="1037" t="s">
        <v>2785</v>
      </c>
      <c r="E920" s="1037" t="s">
        <v>1023</v>
      </c>
      <c r="F920" s="1037" t="s">
        <v>1023</v>
      </c>
      <c r="G920" s="1037" t="s">
        <v>1023</v>
      </c>
      <c r="H920" s="1037">
        <v>1</v>
      </c>
      <c r="I920" s="1037">
        <v>1</v>
      </c>
      <c r="J920" s="1037" t="s">
        <v>1023</v>
      </c>
      <c r="K920" s="1037">
        <v>3</v>
      </c>
      <c r="L920" s="1037">
        <v>5</v>
      </c>
      <c r="M920" s="1037" t="s">
        <v>2771</v>
      </c>
      <c r="N920" s="1037" t="s">
        <v>1023</v>
      </c>
      <c r="O920" s="1032"/>
    </row>
    <row r="921" spans="2:15">
      <c r="B921" s="1479"/>
      <c r="C921" s="1041" t="s">
        <v>2510</v>
      </c>
      <c r="D921" s="1037">
        <v>22</v>
      </c>
      <c r="E921" s="1037" t="s">
        <v>1023</v>
      </c>
      <c r="F921" s="1037" t="s">
        <v>1023</v>
      </c>
      <c r="G921" s="1037" t="s">
        <v>1023</v>
      </c>
      <c r="H921" s="1037" t="s">
        <v>1023</v>
      </c>
      <c r="I921" s="1037" t="s">
        <v>1023</v>
      </c>
      <c r="J921" s="1037">
        <v>1</v>
      </c>
      <c r="K921" s="1037">
        <v>7</v>
      </c>
      <c r="L921" s="1037">
        <v>1</v>
      </c>
      <c r="M921" s="1037">
        <v>13</v>
      </c>
      <c r="N921" s="1037" t="s">
        <v>1023</v>
      </c>
      <c r="O921" s="1032"/>
    </row>
    <row r="922" spans="2:15">
      <c r="B922" s="1479" t="s">
        <v>1642</v>
      </c>
      <c r="C922" s="1041" t="s">
        <v>49</v>
      </c>
      <c r="D922" s="1037">
        <v>92</v>
      </c>
      <c r="E922" s="1037" t="s">
        <v>1023</v>
      </c>
      <c r="F922" s="1037" t="s">
        <v>1023</v>
      </c>
      <c r="G922" s="1037" t="s">
        <v>1023</v>
      </c>
      <c r="H922" s="1037" t="s">
        <v>1023</v>
      </c>
      <c r="I922" s="1037" t="s">
        <v>1023</v>
      </c>
      <c r="J922" s="1037" t="s">
        <v>1023</v>
      </c>
      <c r="K922" s="1037">
        <v>11</v>
      </c>
      <c r="L922" s="1037">
        <v>19</v>
      </c>
      <c r="M922" s="1037">
        <v>62</v>
      </c>
      <c r="N922" s="1037" t="s">
        <v>1023</v>
      </c>
      <c r="O922" s="1032"/>
    </row>
    <row r="923" spans="2:15">
      <c r="B923" s="1479"/>
      <c r="C923" s="1041" t="s">
        <v>2509</v>
      </c>
      <c r="D923" s="1037">
        <v>48</v>
      </c>
      <c r="E923" s="1037" t="s">
        <v>1023</v>
      </c>
      <c r="F923" s="1037" t="s">
        <v>1023</v>
      </c>
      <c r="G923" s="1037" t="s">
        <v>1023</v>
      </c>
      <c r="H923" s="1037" t="s">
        <v>1023</v>
      </c>
      <c r="I923" s="1037" t="s">
        <v>1023</v>
      </c>
      <c r="J923" s="1037" t="s">
        <v>1023</v>
      </c>
      <c r="K923" s="1037">
        <v>7</v>
      </c>
      <c r="L923" s="1037">
        <v>12</v>
      </c>
      <c r="M923" s="1037">
        <v>29</v>
      </c>
      <c r="N923" s="1037" t="s">
        <v>1023</v>
      </c>
      <c r="O923" s="1032"/>
    </row>
    <row r="924" spans="2:15">
      <c r="B924" s="1479"/>
      <c r="C924" s="1041" t="s">
        <v>2510</v>
      </c>
      <c r="D924" s="1037">
        <v>44</v>
      </c>
      <c r="E924" s="1037" t="s">
        <v>1023</v>
      </c>
      <c r="F924" s="1037" t="s">
        <v>1023</v>
      </c>
      <c r="G924" s="1037" t="s">
        <v>1023</v>
      </c>
      <c r="H924" s="1037" t="s">
        <v>1023</v>
      </c>
      <c r="I924" s="1037" t="s">
        <v>1023</v>
      </c>
      <c r="J924" s="1037" t="s">
        <v>1023</v>
      </c>
      <c r="K924" s="1037">
        <v>4</v>
      </c>
      <c r="L924" s="1037">
        <v>7</v>
      </c>
      <c r="M924" s="1037">
        <v>33</v>
      </c>
      <c r="N924" s="1037" t="s">
        <v>1023</v>
      </c>
      <c r="O924" s="1032"/>
    </row>
    <row r="925" spans="2:15">
      <c r="B925" s="1479" t="s">
        <v>1643</v>
      </c>
      <c r="C925" s="1041" t="s">
        <v>49</v>
      </c>
      <c r="D925" s="1037">
        <v>1</v>
      </c>
      <c r="E925" s="1037" t="s">
        <v>1023</v>
      </c>
      <c r="F925" s="1037" t="s">
        <v>1023</v>
      </c>
      <c r="G925" s="1037" t="s">
        <v>1023</v>
      </c>
      <c r="H925" s="1037" t="s">
        <v>1023</v>
      </c>
      <c r="I925" s="1037" t="s">
        <v>1023</v>
      </c>
      <c r="J925" s="1037" t="s">
        <v>1023</v>
      </c>
      <c r="K925" s="1037" t="s">
        <v>1023</v>
      </c>
      <c r="L925" s="1037" t="s">
        <v>1023</v>
      </c>
      <c r="M925" s="1037">
        <v>1</v>
      </c>
      <c r="N925" s="1037" t="s">
        <v>1023</v>
      </c>
      <c r="O925" s="1032"/>
    </row>
    <row r="926" spans="2:15">
      <c r="B926" s="1479"/>
      <c r="C926" s="1041" t="s">
        <v>2510</v>
      </c>
      <c r="D926" s="1037">
        <v>1</v>
      </c>
      <c r="E926" s="1037" t="s">
        <v>1023</v>
      </c>
      <c r="F926" s="1037" t="s">
        <v>1023</v>
      </c>
      <c r="G926" s="1037" t="s">
        <v>1023</v>
      </c>
      <c r="H926" s="1037" t="s">
        <v>1023</v>
      </c>
      <c r="I926" s="1037" t="s">
        <v>1023</v>
      </c>
      <c r="J926" s="1037" t="s">
        <v>1023</v>
      </c>
      <c r="K926" s="1037" t="s">
        <v>1023</v>
      </c>
      <c r="L926" s="1037" t="s">
        <v>1023</v>
      </c>
      <c r="M926" s="1037">
        <v>1</v>
      </c>
      <c r="N926" s="1037" t="s">
        <v>1023</v>
      </c>
      <c r="O926" s="1032"/>
    </row>
    <row r="927" spans="2:15">
      <c r="B927" s="1479" t="s">
        <v>1644</v>
      </c>
      <c r="C927" s="1041" t="s">
        <v>49</v>
      </c>
      <c r="D927" s="1037">
        <v>3</v>
      </c>
      <c r="E927" s="1037" t="s">
        <v>1023</v>
      </c>
      <c r="F927" s="1037" t="s">
        <v>1023</v>
      </c>
      <c r="G927" s="1037" t="s">
        <v>1023</v>
      </c>
      <c r="H927" s="1037" t="s">
        <v>1023</v>
      </c>
      <c r="I927" s="1037">
        <v>1</v>
      </c>
      <c r="J927" s="1037" t="s">
        <v>1023</v>
      </c>
      <c r="K927" s="1037" t="s">
        <v>1023</v>
      </c>
      <c r="L927" s="1037" t="s">
        <v>1023</v>
      </c>
      <c r="M927" s="1037">
        <v>2</v>
      </c>
      <c r="N927" s="1037" t="s">
        <v>1023</v>
      </c>
      <c r="O927" s="1032"/>
    </row>
    <row r="928" spans="2:15">
      <c r="B928" s="1479"/>
      <c r="C928" s="1041" t="s">
        <v>2509</v>
      </c>
      <c r="D928" s="1037">
        <v>1</v>
      </c>
      <c r="E928" s="1037" t="s">
        <v>1023</v>
      </c>
      <c r="F928" s="1037" t="s">
        <v>1023</v>
      </c>
      <c r="G928" s="1037" t="s">
        <v>1023</v>
      </c>
      <c r="H928" s="1037" t="s">
        <v>1023</v>
      </c>
      <c r="I928" s="1037" t="s">
        <v>1023</v>
      </c>
      <c r="J928" s="1037" t="s">
        <v>1023</v>
      </c>
      <c r="K928" s="1037" t="s">
        <v>1023</v>
      </c>
      <c r="L928" s="1037" t="s">
        <v>1023</v>
      </c>
      <c r="M928" s="1037">
        <v>1</v>
      </c>
      <c r="N928" s="1037" t="s">
        <v>1023</v>
      </c>
      <c r="O928" s="1032"/>
    </row>
    <row r="929" spans="2:15">
      <c r="B929" s="1479"/>
      <c r="C929" s="1041" t="s">
        <v>2510</v>
      </c>
      <c r="D929" s="1037">
        <v>2</v>
      </c>
      <c r="E929" s="1037" t="s">
        <v>1023</v>
      </c>
      <c r="F929" s="1037" t="s">
        <v>1023</v>
      </c>
      <c r="G929" s="1037" t="s">
        <v>1023</v>
      </c>
      <c r="H929" s="1037" t="s">
        <v>1023</v>
      </c>
      <c r="I929" s="1037">
        <v>1</v>
      </c>
      <c r="J929" s="1037" t="s">
        <v>1023</v>
      </c>
      <c r="K929" s="1037" t="s">
        <v>1023</v>
      </c>
      <c r="L929" s="1037" t="s">
        <v>1023</v>
      </c>
      <c r="M929" s="1037">
        <v>1</v>
      </c>
      <c r="N929" s="1037" t="s">
        <v>1023</v>
      </c>
      <c r="O929" s="1032"/>
    </row>
    <row r="930" spans="2:15">
      <c r="B930" s="1479" t="s">
        <v>2598</v>
      </c>
      <c r="C930" s="1041" t="s">
        <v>49</v>
      </c>
      <c r="D930" s="1037">
        <v>33</v>
      </c>
      <c r="E930" s="1037" t="s">
        <v>1023</v>
      </c>
      <c r="F930" s="1037" t="s">
        <v>1023</v>
      </c>
      <c r="G930" s="1037" t="s">
        <v>1023</v>
      </c>
      <c r="H930" s="1037">
        <v>1</v>
      </c>
      <c r="I930" s="1037" t="s">
        <v>1023</v>
      </c>
      <c r="J930" s="1037" t="s">
        <v>1023</v>
      </c>
      <c r="K930" s="1037">
        <v>7</v>
      </c>
      <c r="L930" s="1037">
        <v>4</v>
      </c>
      <c r="M930" s="1037">
        <v>21</v>
      </c>
      <c r="N930" s="1037" t="s">
        <v>1023</v>
      </c>
      <c r="O930" s="1032"/>
    </row>
    <row r="931" spans="2:15">
      <c r="B931" s="1479"/>
      <c r="C931" s="1041" t="s">
        <v>2509</v>
      </c>
      <c r="D931" s="1037">
        <v>21</v>
      </c>
      <c r="E931" s="1037" t="s">
        <v>1023</v>
      </c>
      <c r="F931" s="1037" t="s">
        <v>1023</v>
      </c>
      <c r="G931" s="1037" t="s">
        <v>1023</v>
      </c>
      <c r="H931" s="1037" t="s">
        <v>1023</v>
      </c>
      <c r="I931" s="1037" t="s">
        <v>1023</v>
      </c>
      <c r="J931" s="1037" t="s">
        <v>1023</v>
      </c>
      <c r="K931" s="1037">
        <v>5</v>
      </c>
      <c r="L931" s="1037">
        <v>4</v>
      </c>
      <c r="M931" s="1037">
        <v>12</v>
      </c>
      <c r="N931" s="1037" t="s">
        <v>1023</v>
      </c>
      <c r="O931" s="1032"/>
    </row>
    <row r="932" spans="2:15">
      <c r="B932" s="1479"/>
      <c r="C932" s="1041" t="s">
        <v>2510</v>
      </c>
      <c r="D932" s="1037">
        <v>12</v>
      </c>
      <c r="E932" s="1037" t="s">
        <v>1023</v>
      </c>
      <c r="F932" s="1037" t="s">
        <v>1023</v>
      </c>
      <c r="G932" s="1037" t="s">
        <v>1023</v>
      </c>
      <c r="H932" s="1037">
        <v>1</v>
      </c>
      <c r="I932" s="1037" t="s">
        <v>1023</v>
      </c>
      <c r="J932" s="1037" t="s">
        <v>1023</v>
      </c>
      <c r="K932" s="1037">
        <v>2</v>
      </c>
      <c r="L932" s="1037" t="s">
        <v>1023</v>
      </c>
      <c r="M932" s="1037">
        <v>9</v>
      </c>
      <c r="N932" s="1037" t="s">
        <v>1023</v>
      </c>
      <c r="O932" s="1032"/>
    </row>
    <row r="933" spans="2:15">
      <c r="B933" s="1479" t="s">
        <v>1645</v>
      </c>
      <c r="C933" s="1041" t="s">
        <v>49</v>
      </c>
      <c r="D933" s="1037">
        <v>2</v>
      </c>
      <c r="E933" s="1037" t="s">
        <v>1023</v>
      </c>
      <c r="F933" s="1037" t="s">
        <v>1023</v>
      </c>
      <c r="G933" s="1037" t="s">
        <v>1023</v>
      </c>
      <c r="H933" s="1037" t="s">
        <v>1023</v>
      </c>
      <c r="I933" s="1037" t="s">
        <v>1023</v>
      </c>
      <c r="J933" s="1037">
        <v>1</v>
      </c>
      <c r="K933" s="1037" t="s">
        <v>1023</v>
      </c>
      <c r="L933" s="1037">
        <v>1</v>
      </c>
      <c r="M933" s="1037" t="s">
        <v>1023</v>
      </c>
      <c r="N933" s="1037" t="s">
        <v>1023</v>
      </c>
      <c r="O933" s="1032"/>
    </row>
    <row r="934" spans="2:15">
      <c r="B934" s="1479"/>
      <c r="C934" s="1041" t="s">
        <v>2509</v>
      </c>
      <c r="D934" s="1037">
        <v>2</v>
      </c>
      <c r="E934" s="1037" t="s">
        <v>1023</v>
      </c>
      <c r="F934" s="1037" t="s">
        <v>1023</v>
      </c>
      <c r="G934" s="1037" t="s">
        <v>1023</v>
      </c>
      <c r="H934" s="1037" t="s">
        <v>1023</v>
      </c>
      <c r="I934" s="1037" t="s">
        <v>1023</v>
      </c>
      <c r="J934" s="1037">
        <v>1</v>
      </c>
      <c r="K934" s="1037" t="s">
        <v>1023</v>
      </c>
      <c r="L934" s="1037">
        <v>1</v>
      </c>
      <c r="M934" s="1037" t="s">
        <v>1023</v>
      </c>
      <c r="N934" s="1037" t="s">
        <v>1023</v>
      </c>
      <c r="O934" s="1032"/>
    </row>
    <row r="935" spans="2:15">
      <c r="B935" s="1479" t="s">
        <v>1646</v>
      </c>
      <c r="C935" s="1041" t="s">
        <v>49</v>
      </c>
      <c r="D935" s="1037" t="s">
        <v>2787</v>
      </c>
      <c r="E935" s="1037" t="s">
        <v>1023</v>
      </c>
      <c r="F935" s="1037">
        <v>2</v>
      </c>
      <c r="G935" s="1037">
        <v>1</v>
      </c>
      <c r="H935" s="1037">
        <v>6</v>
      </c>
      <c r="I935" s="1037">
        <v>6</v>
      </c>
      <c r="J935" s="1037" t="s">
        <v>1023</v>
      </c>
      <c r="K935" s="1037" t="s">
        <v>2771</v>
      </c>
      <c r="L935" s="1037">
        <v>31</v>
      </c>
      <c r="M935" s="1037">
        <v>74</v>
      </c>
      <c r="N935" s="1037" t="s">
        <v>1023</v>
      </c>
      <c r="O935" s="1032"/>
    </row>
    <row r="936" spans="2:15">
      <c r="B936" s="1479"/>
      <c r="C936" s="1041" t="s">
        <v>2509</v>
      </c>
      <c r="D936" s="1037">
        <v>86</v>
      </c>
      <c r="E936" s="1037" t="s">
        <v>1023</v>
      </c>
      <c r="F936" s="1037">
        <v>1</v>
      </c>
      <c r="G936" s="1037" t="s">
        <v>1023</v>
      </c>
      <c r="H936" s="1037">
        <v>4</v>
      </c>
      <c r="I936" s="1037">
        <v>4</v>
      </c>
      <c r="J936" s="1037" t="s">
        <v>1023</v>
      </c>
      <c r="K936" s="1037">
        <v>13</v>
      </c>
      <c r="L936" s="1037">
        <v>21</v>
      </c>
      <c r="M936" s="1037">
        <v>43</v>
      </c>
      <c r="N936" s="1037" t="s">
        <v>1023</v>
      </c>
      <c r="O936" s="1032"/>
    </row>
    <row r="937" spans="2:15">
      <c r="B937" s="1479"/>
      <c r="C937" s="1041" t="s">
        <v>2510</v>
      </c>
      <c r="D937" s="1037">
        <v>54</v>
      </c>
      <c r="E937" s="1037" t="s">
        <v>1023</v>
      </c>
      <c r="F937" s="1037">
        <v>1</v>
      </c>
      <c r="G937" s="1037">
        <v>1</v>
      </c>
      <c r="H937" s="1037">
        <v>2</v>
      </c>
      <c r="I937" s="1037">
        <v>2</v>
      </c>
      <c r="J937" s="1037" t="s">
        <v>1023</v>
      </c>
      <c r="K937" s="1037">
        <v>7</v>
      </c>
      <c r="L937" s="1037" t="s">
        <v>2768</v>
      </c>
      <c r="M937" s="1037">
        <v>31</v>
      </c>
      <c r="N937" s="1037" t="s">
        <v>1023</v>
      </c>
      <c r="O937" s="1032"/>
    </row>
    <row r="938" spans="2:15">
      <c r="B938" s="1479" t="s">
        <v>2599</v>
      </c>
      <c r="C938" s="1041" t="s">
        <v>49</v>
      </c>
      <c r="D938" s="1037">
        <v>39</v>
      </c>
      <c r="E938" s="1037" t="s">
        <v>1023</v>
      </c>
      <c r="F938" s="1037" t="s">
        <v>1023</v>
      </c>
      <c r="G938" s="1037" t="s">
        <v>1023</v>
      </c>
      <c r="H938" s="1037" t="s">
        <v>1023</v>
      </c>
      <c r="I938" s="1037" t="s">
        <v>1023</v>
      </c>
      <c r="J938" s="1037" t="s">
        <v>1023</v>
      </c>
      <c r="K938" s="1037">
        <v>1</v>
      </c>
      <c r="L938" s="1037">
        <v>3</v>
      </c>
      <c r="M938" s="1037">
        <v>35</v>
      </c>
      <c r="N938" s="1037" t="s">
        <v>1023</v>
      </c>
      <c r="O938" s="1032"/>
    </row>
    <row r="939" spans="2:15">
      <c r="B939" s="1479"/>
      <c r="C939" s="1041" t="s">
        <v>2509</v>
      </c>
      <c r="D939" s="1037">
        <v>13</v>
      </c>
      <c r="E939" s="1037" t="s">
        <v>1023</v>
      </c>
      <c r="F939" s="1037" t="s">
        <v>1023</v>
      </c>
      <c r="G939" s="1037" t="s">
        <v>1023</v>
      </c>
      <c r="H939" s="1037" t="s">
        <v>1023</v>
      </c>
      <c r="I939" s="1037" t="s">
        <v>1023</v>
      </c>
      <c r="J939" s="1037" t="s">
        <v>1023</v>
      </c>
      <c r="K939" s="1037" t="s">
        <v>1023</v>
      </c>
      <c r="L939" s="1037">
        <v>1</v>
      </c>
      <c r="M939" s="1037">
        <v>12</v>
      </c>
      <c r="N939" s="1037" t="s">
        <v>1023</v>
      </c>
      <c r="O939" s="1032"/>
    </row>
    <row r="940" spans="2:15">
      <c r="B940" s="1479"/>
      <c r="C940" s="1041" t="s">
        <v>2510</v>
      </c>
      <c r="D940" s="1037">
        <v>26</v>
      </c>
      <c r="E940" s="1037" t="s">
        <v>1023</v>
      </c>
      <c r="F940" s="1037" t="s">
        <v>1023</v>
      </c>
      <c r="G940" s="1037" t="s">
        <v>1023</v>
      </c>
      <c r="H940" s="1037" t="s">
        <v>1023</v>
      </c>
      <c r="I940" s="1037" t="s">
        <v>1023</v>
      </c>
      <c r="J940" s="1037" t="s">
        <v>1023</v>
      </c>
      <c r="K940" s="1037">
        <v>1</v>
      </c>
      <c r="L940" s="1037">
        <v>2</v>
      </c>
      <c r="M940" s="1037">
        <v>23</v>
      </c>
      <c r="N940" s="1037" t="s">
        <v>1023</v>
      </c>
      <c r="O940" s="1032"/>
    </row>
    <row r="941" spans="2:15">
      <c r="B941" s="1479" t="s">
        <v>1647</v>
      </c>
      <c r="C941" s="1041" t="s">
        <v>49</v>
      </c>
      <c r="D941" s="1037">
        <v>4</v>
      </c>
      <c r="E941" s="1037" t="s">
        <v>1023</v>
      </c>
      <c r="F941" s="1037" t="s">
        <v>1023</v>
      </c>
      <c r="G941" s="1037" t="s">
        <v>1023</v>
      </c>
      <c r="H941" s="1037" t="s">
        <v>1023</v>
      </c>
      <c r="I941" s="1037" t="s">
        <v>1023</v>
      </c>
      <c r="J941" s="1037" t="s">
        <v>1023</v>
      </c>
      <c r="K941" s="1037">
        <v>2</v>
      </c>
      <c r="L941" s="1037" t="s">
        <v>1023</v>
      </c>
      <c r="M941" s="1037">
        <v>2</v>
      </c>
      <c r="N941" s="1037" t="s">
        <v>1023</v>
      </c>
      <c r="O941" s="1032"/>
    </row>
    <row r="942" spans="2:15">
      <c r="B942" s="1479"/>
      <c r="C942" s="1041" t="s">
        <v>2509</v>
      </c>
      <c r="D942" s="1037">
        <v>3</v>
      </c>
      <c r="E942" s="1037" t="s">
        <v>1023</v>
      </c>
      <c r="F942" s="1037" t="s">
        <v>1023</v>
      </c>
      <c r="G942" s="1037" t="s">
        <v>1023</v>
      </c>
      <c r="H942" s="1037" t="s">
        <v>1023</v>
      </c>
      <c r="I942" s="1037" t="s">
        <v>1023</v>
      </c>
      <c r="J942" s="1037" t="s">
        <v>1023</v>
      </c>
      <c r="K942" s="1037">
        <v>2</v>
      </c>
      <c r="L942" s="1037" t="s">
        <v>1023</v>
      </c>
      <c r="M942" s="1037">
        <v>1</v>
      </c>
      <c r="N942" s="1037" t="s">
        <v>1023</v>
      </c>
      <c r="O942" s="1032"/>
    </row>
    <row r="943" spans="2:15">
      <c r="B943" s="1479"/>
      <c r="C943" s="1041" t="s">
        <v>2510</v>
      </c>
      <c r="D943" s="1037">
        <v>1</v>
      </c>
      <c r="E943" s="1037" t="s">
        <v>1023</v>
      </c>
      <c r="F943" s="1037" t="s">
        <v>1023</v>
      </c>
      <c r="G943" s="1037" t="s">
        <v>1023</v>
      </c>
      <c r="H943" s="1037" t="s">
        <v>1023</v>
      </c>
      <c r="I943" s="1037" t="s">
        <v>1023</v>
      </c>
      <c r="J943" s="1037" t="s">
        <v>1023</v>
      </c>
      <c r="K943" s="1037" t="s">
        <v>1023</v>
      </c>
      <c r="L943" s="1037" t="s">
        <v>1023</v>
      </c>
      <c r="M943" s="1037">
        <v>1</v>
      </c>
      <c r="N943" s="1037" t="s">
        <v>1023</v>
      </c>
      <c r="O943" s="1032"/>
    </row>
    <row r="944" spans="2:15">
      <c r="B944" s="1479" t="s">
        <v>2600</v>
      </c>
      <c r="C944" s="1041" t="s">
        <v>49</v>
      </c>
      <c r="D944" s="1037">
        <v>18</v>
      </c>
      <c r="E944" s="1037" t="s">
        <v>1023</v>
      </c>
      <c r="F944" s="1037" t="s">
        <v>1023</v>
      </c>
      <c r="G944" s="1037" t="s">
        <v>1023</v>
      </c>
      <c r="H944" s="1037" t="s">
        <v>1023</v>
      </c>
      <c r="I944" s="1037" t="s">
        <v>1023</v>
      </c>
      <c r="J944" s="1037" t="s">
        <v>1023</v>
      </c>
      <c r="K944" s="1037">
        <v>5</v>
      </c>
      <c r="L944" s="1037">
        <v>1</v>
      </c>
      <c r="M944" s="1037">
        <v>12</v>
      </c>
      <c r="N944" s="1037" t="s">
        <v>1023</v>
      </c>
      <c r="O944" s="1032"/>
    </row>
    <row r="945" spans="2:15">
      <c r="B945" s="1479"/>
      <c r="C945" s="1041" t="s">
        <v>2509</v>
      </c>
      <c r="D945" s="1037">
        <v>7</v>
      </c>
      <c r="E945" s="1037" t="s">
        <v>1023</v>
      </c>
      <c r="F945" s="1037" t="s">
        <v>1023</v>
      </c>
      <c r="G945" s="1037" t="s">
        <v>1023</v>
      </c>
      <c r="H945" s="1037" t="s">
        <v>1023</v>
      </c>
      <c r="I945" s="1037" t="s">
        <v>1023</v>
      </c>
      <c r="J945" s="1037" t="s">
        <v>1023</v>
      </c>
      <c r="K945" s="1037">
        <v>4</v>
      </c>
      <c r="L945" s="1037" t="s">
        <v>1023</v>
      </c>
      <c r="M945" s="1037">
        <v>3</v>
      </c>
      <c r="N945" s="1037" t="s">
        <v>1023</v>
      </c>
      <c r="O945" s="1032"/>
    </row>
    <row r="946" spans="2:15">
      <c r="B946" s="1479"/>
      <c r="C946" s="1041" t="s">
        <v>2510</v>
      </c>
      <c r="D946" s="1037">
        <v>11</v>
      </c>
      <c r="E946" s="1037" t="s">
        <v>1023</v>
      </c>
      <c r="F946" s="1037" t="s">
        <v>1023</v>
      </c>
      <c r="G946" s="1037" t="s">
        <v>1023</v>
      </c>
      <c r="H946" s="1037" t="s">
        <v>1023</v>
      </c>
      <c r="I946" s="1037" t="s">
        <v>1023</v>
      </c>
      <c r="J946" s="1037" t="s">
        <v>1023</v>
      </c>
      <c r="K946" s="1037">
        <v>1</v>
      </c>
      <c r="L946" s="1037">
        <v>1</v>
      </c>
      <c r="M946" s="1037">
        <v>9</v>
      </c>
      <c r="N946" s="1037" t="s">
        <v>1023</v>
      </c>
      <c r="O946" s="1032"/>
    </row>
    <row r="947" spans="2:15">
      <c r="B947" s="1479" t="s">
        <v>1648</v>
      </c>
      <c r="C947" s="1041" t="s">
        <v>49</v>
      </c>
      <c r="D947" s="1037">
        <v>16</v>
      </c>
      <c r="E947" s="1037" t="s">
        <v>1023</v>
      </c>
      <c r="F947" s="1037" t="s">
        <v>1023</v>
      </c>
      <c r="G947" s="1037" t="s">
        <v>1023</v>
      </c>
      <c r="H947" s="1037">
        <v>1</v>
      </c>
      <c r="I947" s="1037" t="s">
        <v>1023</v>
      </c>
      <c r="J947" s="1037" t="s">
        <v>1023</v>
      </c>
      <c r="K947" s="1037">
        <v>1</v>
      </c>
      <c r="L947" s="1037" t="s">
        <v>1023</v>
      </c>
      <c r="M947" s="1037">
        <v>14</v>
      </c>
      <c r="N947" s="1037" t="s">
        <v>1023</v>
      </c>
      <c r="O947" s="1032"/>
    </row>
    <row r="948" spans="2:15">
      <c r="B948" s="1479"/>
      <c r="C948" s="1041" t="s">
        <v>2509</v>
      </c>
      <c r="D948" s="1037">
        <v>6</v>
      </c>
      <c r="E948" s="1037" t="s">
        <v>1023</v>
      </c>
      <c r="F948" s="1037" t="s">
        <v>1023</v>
      </c>
      <c r="G948" s="1037" t="s">
        <v>1023</v>
      </c>
      <c r="H948" s="1037" t="s">
        <v>1023</v>
      </c>
      <c r="I948" s="1037" t="s">
        <v>1023</v>
      </c>
      <c r="J948" s="1037" t="s">
        <v>1023</v>
      </c>
      <c r="K948" s="1037">
        <v>1</v>
      </c>
      <c r="L948" s="1037" t="s">
        <v>1023</v>
      </c>
      <c r="M948" s="1037">
        <v>5</v>
      </c>
      <c r="N948" s="1037" t="s">
        <v>1023</v>
      </c>
      <c r="O948" s="1032"/>
    </row>
    <row r="949" spans="2:15">
      <c r="B949" s="1479"/>
      <c r="C949" s="1041" t="s">
        <v>2510</v>
      </c>
      <c r="D949" s="1037" t="s">
        <v>2768</v>
      </c>
      <c r="E949" s="1037" t="s">
        <v>1023</v>
      </c>
      <c r="F949" s="1037" t="s">
        <v>1023</v>
      </c>
      <c r="G949" s="1037" t="s">
        <v>1023</v>
      </c>
      <c r="H949" s="1037">
        <v>1</v>
      </c>
      <c r="I949" s="1037" t="s">
        <v>1023</v>
      </c>
      <c r="J949" s="1037" t="s">
        <v>1023</v>
      </c>
      <c r="K949" s="1037" t="s">
        <v>1023</v>
      </c>
      <c r="L949" s="1037" t="s">
        <v>1023</v>
      </c>
      <c r="M949" s="1037">
        <v>9</v>
      </c>
      <c r="N949" s="1037" t="s">
        <v>1023</v>
      </c>
      <c r="O949" s="1032"/>
    </row>
    <row r="950" spans="2:15">
      <c r="B950" s="1479" t="s">
        <v>1649</v>
      </c>
      <c r="C950" s="1041" t="s">
        <v>49</v>
      </c>
      <c r="D950" s="1037">
        <v>215</v>
      </c>
      <c r="E950" s="1037" t="s">
        <v>1023</v>
      </c>
      <c r="F950" s="1037" t="s">
        <v>1023</v>
      </c>
      <c r="G950" s="1037" t="s">
        <v>1023</v>
      </c>
      <c r="H950" s="1037" t="s">
        <v>1023</v>
      </c>
      <c r="I950" s="1037" t="s">
        <v>1023</v>
      </c>
      <c r="J950" s="1037" t="s">
        <v>1023</v>
      </c>
      <c r="K950" s="1037">
        <v>7</v>
      </c>
      <c r="L950" s="1037">
        <v>14</v>
      </c>
      <c r="M950" s="1037">
        <v>194</v>
      </c>
      <c r="N950" s="1037" t="s">
        <v>1023</v>
      </c>
      <c r="O950" s="1032"/>
    </row>
    <row r="951" spans="2:15">
      <c r="B951" s="1479"/>
      <c r="C951" s="1041" t="s">
        <v>2509</v>
      </c>
      <c r="D951" s="1037">
        <v>98</v>
      </c>
      <c r="E951" s="1037" t="s">
        <v>1023</v>
      </c>
      <c r="F951" s="1037" t="s">
        <v>1023</v>
      </c>
      <c r="G951" s="1037" t="s">
        <v>1023</v>
      </c>
      <c r="H951" s="1037" t="s">
        <v>1023</v>
      </c>
      <c r="I951" s="1037" t="s">
        <v>1023</v>
      </c>
      <c r="J951" s="1037" t="s">
        <v>1023</v>
      </c>
      <c r="K951" s="1037">
        <v>3</v>
      </c>
      <c r="L951" s="1037">
        <v>6</v>
      </c>
      <c r="M951" s="1037">
        <v>89</v>
      </c>
      <c r="N951" s="1037" t="s">
        <v>1023</v>
      </c>
      <c r="O951" s="1032"/>
    </row>
    <row r="952" spans="2:15">
      <c r="B952" s="1479"/>
      <c r="C952" s="1041" t="s">
        <v>2510</v>
      </c>
      <c r="D952" s="1037">
        <v>117</v>
      </c>
      <c r="E952" s="1037" t="s">
        <v>1023</v>
      </c>
      <c r="F952" s="1037" t="s">
        <v>1023</v>
      </c>
      <c r="G952" s="1037" t="s">
        <v>1023</v>
      </c>
      <c r="H952" s="1037" t="s">
        <v>1023</v>
      </c>
      <c r="I952" s="1037" t="s">
        <v>1023</v>
      </c>
      <c r="J952" s="1037" t="s">
        <v>1023</v>
      </c>
      <c r="K952" s="1037">
        <v>4</v>
      </c>
      <c r="L952" s="1037">
        <v>8</v>
      </c>
      <c r="M952" s="1037">
        <v>43221</v>
      </c>
      <c r="N952" s="1037" t="s">
        <v>1023</v>
      </c>
      <c r="O952" s="1032"/>
    </row>
    <row r="953" spans="2:15">
      <c r="B953" s="1479" t="s">
        <v>2601</v>
      </c>
      <c r="C953" s="1041" t="s">
        <v>49</v>
      </c>
      <c r="D953" s="1037">
        <v>79</v>
      </c>
      <c r="E953" s="1037" t="s">
        <v>1023</v>
      </c>
      <c r="F953" s="1037" t="s">
        <v>1023</v>
      </c>
      <c r="G953" s="1037" t="s">
        <v>1023</v>
      </c>
      <c r="H953" s="1037">
        <v>1</v>
      </c>
      <c r="I953" s="1037">
        <v>1</v>
      </c>
      <c r="J953" s="1037" t="s">
        <v>1023</v>
      </c>
      <c r="K953" s="1037">
        <v>2</v>
      </c>
      <c r="L953" s="1037">
        <v>16</v>
      </c>
      <c r="M953" s="1037">
        <v>59</v>
      </c>
      <c r="N953" s="1037" t="s">
        <v>1023</v>
      </c>
      <c r="O953" s="1032"/>
    </row>
    <row r="954" spans="2:15">
      <c r="B954" s="1479"/>
      <c r="C954" s="1041" t="s">
        <v>2509</v>
      </c>
      <c r="D954" s="1037">
        <v>38</v>
      </c>
      <c r="E954" s="1037" t="s">
        <v>1023</v>
      </c>
      <c r="F954" s="1037" t="s">
        <v>1023</v>
      </c>
      <c r="G954" s="1037" t="s">
        <v>1023</v>
      </c>
      <c r="H954" s="1037" t="s">
        <v>1023</v>
      </c>
      <c r="I954" s="1037" t="s">
        <v>1023</v>
      </c>
      <c r="J954" s="1037" t="s">
        <v>1023</v>
      </c>
      <c r="K954" s="1037">
        <v>2</v>
      </c>
      <c r="L954" s="1037">
        <v>11</v>
      </c>
      <c r="M954" s="1037">
        <v>25</v>
      </c>
      <c r="N954" s="1037" t="s">
        <v>1023</v>
      </c>
      <c r="O954" s="1032"/>
    </row>
    <row r="955" spans="2:15">
      <c r="B955" s="1479"/>
      <c r="C955" s="1041" t="s">
        <v>2510</v>
      </c>
      <c r="D955" s="1037">
        <v>41</v>
      </c>
      <c r="E955" s="1037" t="s">
        <v>1023</v>
      </c>
      <c r="F955" s="1037" t="s">
        <v>1023</v>
      </c>
      <c r="G955" s="1037" t="s">
        <v>1023</v>
      </c>
      <c r="H955" s="1037">
        <v>1</v>
      </c>
      <c r="I955" s="1037">
        <v>1</v>
      </c>
      <c r="J955" s="1037" t="s">
        <v>1023</v>
      </c>
      <c r="K955" s="1037" t="s">
        <v>1023</v>
      </c>
      <c r="L955" s="1037">
        <v>5</v>
      </c>
      <c r="M955" s="1037">
        <v>34</v>
      </c>
      <c r="N955" s="1037" t="s">
        <v>1023</v>
      </c>
      <c r="O955" s="1032"/>
    </row>
    <row r="956" spans="2:15">
      <c r="B956" s="1479" t="s">
        <v>1650</v>
      </c>
      <c r="C956" s="1041" t="s">
        <v>49</v>
      </c>
      <c r="D956" s="1037" t="s">
        <v>2797</v>
      </c>
      <c r="E956" s="1037" t="s">
        <v>1023</v>
      </c>
      <c r="F956" s="1037" t="s">
        <v>1023</v>
      </c>
      <c r="G956" s="1037" t="s">
        <v>1023</v>
      </c>
      <c r="H956" s="1037">
        <v>2</v>
      </c>
      <c r="I956" s="1037">
        <v>3</v>
      </c>
      <c r="J956" s="1037">
        <v>4</v>
      </c>
      <c r="K956" s="1037">
        <v>48</v>
      </c>
      <c r="L956" s="1037">
        <v>84</v>
      </c>
      <c r="M956" s="1037">
        <v>864</v>
      </c>
      <c r="N956" s="1037" t="s">
        <v>1023</v>
      </c>
      <c r="O956" s="1032"/>
    </row>
    <row r="957" spans="2:15">
      <c r="B957" s="1479"/>
      <c r="C957" s="1041" t="s">
        <v>2509</v>
      </c>
      <c r="D957" s="1037">
        <v>445</v>
      </c>
      <c r="E957" s="1037" t="s">
        <v>1023</v>
      </c>
      <c r="F957" s="1037" t="s">
        <v>1023</v>
      </c>
      <c r="G957" s="1037" t="s">
        <v>1023</v>
      </c>
      <c r="H957" s="1037">
        <v>1</v>
      </c>
      <c r="I957" s="1037">
        <v>2</v>
      </c>
      <c r="J957" s="1037">
        <v>2</v>
      </c>
      <c r="K957" s="1037">
        <v>28</v>
      </c>
      <c r="L957" s="1037">
        <v>44</v>
      </c>
      <c r="M957" s="1037">
        <v>368</v>
      </c>
      <c r="N957" s="1037" t="s">
        <v>1023</v>
      </c>
      <c r="O957" s="1032"/>
    </row>
    <row r="958" spans="2:15">
      <c r="B958" s="1479"/>
      <c r="C958" s="1041" t="s">
        <v>2510</v>
      </c>
      <c r="D958" s="1037" t="s">
        <v>2798</v>
      </c>
      <c r="E958" s="1037" t="s">
        <v>1023</v>
      </c>
      <c r="F958" s="1037" t="s">
        <v>1023</v>
      </c>
      <c r="G958" s="1037" t="s">
        <v>1023</v>
      </c>
      <c r="H958" s="1037">
        <v>1</v>
      </c>
      <c r="I958" s="1037">
        <v>1</v>
      </c>
      <c r="J958" s="1037">
        <v>2</v>
      </c>
      <c r="K958" s="1037" t="s">
        <v>2771</v>
      </c>
      <c r="L958" s="1037" t="s">
        <v>2782</v>
      </c>
      <c r="M958" s="1037">
        <v>496</v>
      </c>
      <c r="N958" s="1037" t="s">
        <v>1023</v>
      </c>
      <c r="O958" s="1032"/>
    </row>
    <row r="959" spans="2:15">
      <c r="B959" s="1479" t="s">
        <v>1651</v>
      </c>
      <c r="C959" s="1041" t="s">
        <v>49</v>
      </c>
      <c r="D959" s="1037">
        <v>73</v>
      </c>
      <c r="E959" s="1037" t="s">
        <v>1023</v>
      </c>
      <c r="F959" s="1037" t="s">
        <v>1023</v>
      </c>
      <c r="G959" s="1037" t="s">
        <v>1023</v>
      </c>
      <c r="H959" s="1037">
        <v>8</v>
      </c>
      <c r="I959" s="1037">
        <v>5</v>
      </c>
      <c r="J959" s="1037" t="s">
        <v>2768</v>
      </c>
      <c r="K959" s="1037">
        <v>5</v>
      </c>
      <c r="L959" s="1037">
        <v>9</v>
      </c>
      <c r="M959" s="1037">
        <v>36</v>
      </c>
      <c r="N959" s="1037" t="s">
        <v>1023</v>
      </c>
      <c r="O959" s="1032"/>
    </row>
    <row r="960" spans="2:15">
      <c r="B960" s="1479"/>
      <c r="C960" s="1041" t="s">
        <v>2509</v>
      </c>
      <c r="D960" s="1037">
        <v>41</v>
      </c>
      <c r="E960" s="1037" t="s">
        <v>1023</v>
      </c>
      <c r="F960" s="1037" t="s">
        <v>1023</v>
      </c>
      <c r="G960" s="1037" t="s">
        <v>1023</v>
      </c>
      <c r="H960" s="1037">
        <v>3</v>
      </c>
      <c r="I960" s="1037">
        <v>3</v>
      </c>
      <c r="J960" s="1037">
        <v>6</v>
      </c>
      <c r="K960" s="1037">
        <v>4</v>
      </c>
      <c r="L960" s="1037">
        <v>7</v>
      </c>
      <c r="M960" s="1037">
        <v>18</v>
      </c>
      <c r="N960" s="1037" t="s">
        <v>1023</v>
      </c>
      <c r="O960" s="1032"/>
    </row>
    <row r="961" spans="2:15">
      <c r="B961" s="1479"/>
      <c r="C961" s="1041" t="s">
        <v>2510</v>
      </c>
      <c r="D961" s="1037">
        <v>32</v>
      </c>
      <c r="E961" s="1037" t="s">
        <v>1023</v>
      </c>
      <c r="F961" s="1037" t="s">
        <v>1023</v>
      </c>
      <c r="G961" s="1037" t="s">
        <v>1023</v>
      </c>
      <c r="H961" s="1037">
        <v>5</v>
      </c>
      <c r="I961" s="1037">
        <v>2</v>
      </c>
      <c r="J961" s="1037">
        <v>4</v>
      </c>
      <c r="K961" s="1037">
        <v>1</v>
      </c>
      <c r="L961" s="1037">
        <v>2</v>
      </c>
      <c r="M961" s="1037">
        <v>18</v>
      </c>
      <c r="N961" s="1037" t="s">
        <v>1023</v>
      </c>
      <c r="O961" s="1032"/>
    </row>
    <row r="962" spans="2:15">
      <c r="B962" s="1479" t="s">
        <v>1652</v>
      </c>
      <c r="C962" s="1041" t="s">
        <v>49</v>
      </c>
      <c r="D962" s="1037">
        <v>583</v>
      </c>
      <c r="E962" s="1037" t="s">
        <v>1023</v>
      </c>
      <c r="F962" s="1037" t="s">
        <v>1023</v>
      </c>
      <c r="G962" s="1037" t="s">
        <v>1023</v>
      </c>
      <c r="H962" s="1037">
        <v>2</v>
      </c>
      <c r="I962" s="1037" t="s">
        <v>1023</v>
      </c>
      <c r="J962" s="1037">
        <v>7</v>
      </c>
      <c r="K962" s="1037">
        <v>122</v>
      </c>
      <c r="L962" s="1037">
        <v>162</v>
      </c>
      <c r="M962" s="1037" t="s">
        <v>2799</v>
      </c>
      <c r="N962" s="1037" t="s">
        <v>1023</v>
      </c>
      <c r="O962" s="1032"/>
    </row>
    <row r="963" spans="2:15">
      <c r="B963" s="1479"/>
      <c r="C963" s="1041" t="s">
        <v>2509</v>
      </c>
      <c r="D963" s="1037">
        <v>262</v>
      </c>
      <c r="E963" s="1037" t="s">
        <v>1023</v>
      </c>
      <c r="F963" s="1037" t="s">
        <v>1023</v>
      </c>
      <c r="G963" s="1037" t="s">
        <v>1023</v>
      </c>
      <c r="H963" s="1037">
        <v>2</v>
      </c>
      <c r="I963" s="1037" t="s">
        <v>1023</v>
      </c>
      <c r="J963" s="1037">
        <v>4</v>
      </c>
      <c r="K963" s="1037" t="s">
        <v>2770</v>
      </c>
      <c r="L963" s="1037">
        <v>76</v>
      </c>
      <c r="M963" s="1037" t="s">
        <v>2779</v>
      </c>
      <c r="N963" s="1037" t="s">
        <v>1023</v>
      </c>
      <c r="O963" s="1032"/>
    </row>
    <row r="964" spans="2:15">
      <c r="B964" s="1479"/>
      <c r="C964" s="1041" t="s">
        <v>2510</v>
      </c>
      <c r="D964" s="1037">
        <v>321</v>
      </c>
      <c r="E964" s="1037" t="s">
        <v>1023</v>
      </c>
      <c r="F964" s="1037" t="s">
        <v>1023</v>
      </c>
      <c r="G964" s="1037" t="s">
        <v>1023</v>
      </c>
      <c r="H964" s="1037" t="s">
        <v>1023</v>
      </c>
      <c r="I964" s="1037" t="s">
        <v>1023</v>
      </c>
      <c r="J964" s="1037">
        <v>3</v>
      </c>
      <c r="K964" s="1037">
        <v>62</v>
      </c>
      <c r="L964" s="1037">
        <v>86</v>
      </c>
      <c r="M964" s="1037" t="s">
        <v>2786</v>
      </c>
      <c r="N964" s="1037" t="s">
        <v>1023</v>
      </c>
      <c r="O964" s="1032"/>
    </row>
    <row r="965" spans="2:15">
      <c r="B965" s="1479" t="s">
        <v>1653</v>
      </c>
      <c r="C965" s="1041" t="s">
        <v>49</v>
      </c>
      <c r="D965" s="1037">
        <v>767</v>
      </c>
      <c r="E965" s="1037" t="s">
        <v>1023</v>
      </c>
      <c r="F965" s="1037" t="s">
        <v>1023</v>
      </c>
      <c r="G965" s="1037" t="s">
        <v>1023</v>
      </c>
      <c r="H965" s="1037">
        <v>6</v>
      </c>
      <c r="I965" s="1037">
        <v>1</v>
      </c>
      <c r="J965" s="1037">
        <v>6</v>
      </c>
      <c r="K965" s="1037">
        <v>86</v>
      </c>
      <c r="L965" s="1037">
        <v>176</v>
      </c>
      <c r="M965" s="1037">
        <v>492</v>
      </c>
      <c r="N965" s="1037" t="s">
        <v>1023</v>
      </c>
      <c r="O965" s="1032"/>
    </row>
    <row r="966" spans="2:15">
      <c r="B966" s="1479"/>
      <c r="C966" s="1041" t="s">
        <v>2509</v>
      </c>
      <c r="D966" s="1037" t="s">
        <v>2800</v>
      </c>
      <c r="E966" s="1037" t="s">
        <v>1023</v>
      </c>
      <c r="F966" s="1037" t="s">
        <v>1023</v>
      </c>
      <c r="G966" s="1037" t="s">
        <v>1023</v>
      </c>
      <c r="H966" s="1037">
        <v>2</v>
      </c>
      <c r="I966" s="1037">
        <v>1</v>
      </c>
      <c r="J966" s="1037">
        <v>2</v>
      </c>
      <c r="K966" s="1037">
        <v>56</v>
      </c>
      <c r="L966" s="1037">
        <v>95</v>
      </c>
      <c r="M966" s="1037">
        <v>244</v>
      </c>
      <c r="N966" s="1037" t="s">
        <v>1023</v>
      </c>
      <c r="O966" s="1032"/>
    </row>
    <row r="967" spans="2:15">
      <c r="B967" s="1479"/>
      <c r="C967" s="1041" t="s">
        <v>2510</v>
      </c>
      <c r="D967" s="1037">
        <v>367</v>
      </c>
      <c r="E967" s="1037" t="s">
        <v>1023</v>
      </c>
      <c r="F967" s="1037" t="s">
        <v>1023</v>
      </c>
      <c r="G967" s="1037" t="s">
        <v>1023</v>
      </c>
      <c r="H967" s="1037">
        <v>4</v>
      </c>
      <c r="I967" s="1037" t="s">
        <v>1023</v>
      </c>
      <c r="J967" s="1037">
        <v>4</v>
      </c>
      <c r="K967" s="1037" t="s">
        <v>2785</v>
      </c>
      <c r="L967" s="1037">
        <v>81</v>
      </c>
      <c r="M967" s="1037">
        <v>248</v>
      </c>
      <c r="N967" s="1037" t="s">
        <v>1023</v>
      </c>
      <c r="O967" s="1032"/>
    </row>
    <row r="968" spans="2:15">
      <c r="B968" s="1479" t="s">
        <v>1654</v>
      </c>
      <c r="C968" s="1041" t="s">
        <v>49</v>
      </c>
      <c r="D968" s="1037">
        <v>151</v>
      </c>
      <c r="E968" s="1037" t="s">
        <v>1023</v>
      </c>
      <c r="F968" s="1037" t="s">
        <v>1023</v>
      </c>
      <c r="G968" s="1037" t="s">
        <v>1023</v>
      </c>
      <c r="H968" s="1037" t="s">
        <v>1023</v>
      </c>
      <c r="I968" s="1037">
        <v>1</v>
      </c>
      <c r="J968" s="1037">
        <v>1</v>
      </c>
      <c r="K968" s="1037">
        <v>22</v>
      </c>
      <c r="L968" s="1037" t="s">
        <v>2771</v>
      </c>
      <c r="M968" s="1037">
        <v>43282</v>
      </c>
      <c r="N968" s="1037" t="s">
        <v>1023</v>
      </c>
      <c r="O968" s="1032"/>
    </row>
    <row r="969" spans="2:15">
      <c r="B969" s="1479"/>
      <c r="C969" s="1041" t="s">
        <v>2509</v>
      </c>
      <c r="D969" s="1037">
        <v>94</v>
      </c>
      <c r="E969" s="1037" t="s">
        <v>1023</v>
      </c>
      <c r="F969" s="1037" t="s">
        <v>1023</v>
      </c>
      <c r="G969" s="1037" t="s">
        <v>1023</v>
      </c>
      <c r="H969" s="1037" t="s">
        <v>1023</v>
      </c>
      <c r="I969" s="1037">
        <v>1</v>
      </c>
      <c r="J969" s="1037">
        <v>1</v>
      </c>
      <c r="K969" s="1037">
        <v>12</v>
      </c>
      <c r="L969" s="1037">
        <v>14</v>
      </c>
      <c r="M969" s="1037">
        <v>66</v>
      </c>
      <c r="N969" s="1037" t="s">
        <v>1023</v>
      </c>
      <c r="O969" s="1032"/>
    </row>
    <row r="970" spans="2:15">
      <c r="B970" s="1479"/>
      <c r="C970" s="1041" t="s">
        <v>2510</v>
      </c>
      <c r="D970" s="1037">
        <v>57</v>
      </c>
      <c r="E970" s="1037" t="s">
        <v>1023</v>
      </c>
      <c r="F970" s="1037" t="s">
        <v>1023</v>
      </c>
      <c r="G970" s="1037" t="s">
        <v>1023</v>
      </c>
      <c r="H970" s="1037" t="s">
        <v>1023</v>
      </c>
      <c r="I970" s="1037" t="s">
        <v>1023</v>
      </c>
      <c r="J970" s="1037" t="s">
        <v>1023</v>
      </c>
      <c r="K970" s="1037" t="s">
        <v>2768</v>
      </c>
      <c r="L970" s="1037">
        <v>6</v>
      </c>
      <c r="M970" s="1037">
        <v>41</v>
      </c>
      <c r="N970" s="1037" t="s">
        <v>1023</v>
      </c>
      <c r="O970" s="1032"/>
    </row>
    <row r="971" spans="2:15">
      <c r="B971" s="1479" t="s">
        <v>1655</v>
      </c>
      <c r="C971" s="1041" t="s">
        <v>49</v>
      </c>
      <c r="D971" s="1037">
        <v>688</v>
      </c>
      <c r="E971" s="1037" t="s">
        <v>1023</v>
      </c>
      <c r="F971" s="1037" t="s">
        <v>1023</v>
      </c>
      <c r="G971" s="1037" t="s">
        <v>1023</v>
      </c>
      <c r="H971" s="1037">
        <v>1</v>
      </c>
      <c r="I971" s="1037">
        <v>1</v>
      </c>
      <c r="J971" s="1037">
        <v>1</v>
      </c>
      <c r="K971" s="1037" t="s">
        <v>2782</v>
      </c>
      <c r="L971" s="1037">
        <v>43344</v>
      </c>
      <c r="M971" s="1037">
        <v>536</v>
      </c>
      <c r="N971" s="1037" t="s">
        <v>1023</v>
      </c>
      <c r="O971" s="1032"/>
    </row>
    <row r="972" spans="2:15">
      <c r="B972" s="1479"/>
      <c r="C972" s="1041" t="s">
        <v>2509</v>
      </c>
      <c r="D972" s="1037">
        <v>336</v>
      </c>
      <c r="E972" s="1037" t="s">
        <v>1023</v>
      </c>
      <c r="F972" s="1037" t="s">
        <v>1023</v>
      </c>
      <c r="G972" s="1037" t="s">
        <v>1023</v>
      </c>
      <c r="H972" s="1037" t="s">
        <v>1023</v>
      </c>
      <c r="I972" s="1037" t="s">
        <v>1023</v>
      </c>
      <c r="J972" s="1037">
        <v>1</v>
      </c>
      <c r="K972" s="1037">
        <v>25</v>
      </c>
      <c r="L972" s="1037">
        <v>62</v>
      </c>
      <c r="M972" s="1037">
        <v>248</v>
      </c>
      <c r="N972" s="1037" t="s">
        <v>1023</v>
      </c>
      <c r="O972" s="1032"/>
    </row>
    <row r="973" spans="2:15">
      <c r="B973" s="1479"/>
      <c r="C973" s="1041" t="s">
        <v>2510</v>
      </c>
      <c r="D973" s="1037">
        <v>352</v>
      </c>
      <c r="E973" s="1037" t="s">
        <v>1023</v>
      </c>
      <c r="F973" s="1037" t="s">
        <v>1023</v>
      </c>
      <c r="G973" s="1037" t="s">
        <v>1023</v>
      </c>
      <c r="H973" s="1037">
        <v>1</v>
      </c>
      <c r="I973" s="1037">
        <v>1</v>
      </c>
      <c r="J973" s="1037" t="s">
        <v>1023</v>
      </c>
      <c r="K973" s="1037">
        <v>15</v>
      </c>
      <c r="L973" s="1037">
        <v>47</v>
      </c>
      <c r="M973" s="1037">
        <v>288</v>
      </c>
      <c r="N973" s="1037" t="s">
        <v>1023</v>
      </c>
      <c r="O973" s="1032"/>
    </row>
    <row r="974" spans="2:15">
      <c r="B974" s="1479" t="s">
        <v>1656</v>
      </c>
      <c r="C974" s="1041" t="s">
        <v>49</v>
      </c>
      <c r="D974" s="1037">
        <v>973</v>
      </c>
      <c r="E974" s="1037" t="s">
        <v>1023</v>
      </c>
      <c r="F974" s="1037" t="s">
        <v>1023</v>
      </c>
      <c r="G974" s="1037" t="s">
        <v>1023</v>
      </c>
      <c r="H974" s="1037" t="s">
        <v>1023</v>
      </c>
      <c r="I974" s="1037" t="s">
        <v>1023</v>
      </c>
      <c r="J974" s="1037" t="s">
        <v>1023</v>
      </c>
      <c r="K974" s="1037">
        <v>51</v>
      </c>
      <c r="L974" s="1037">
        <v>96</v>
      </c>
      <c r="M974" s="1037">
        <v>826</v>
      </c>
      <c r="N974" s="1037" t="s">
        <v>1023</v>
      </c>
      <c r="O974" s="1032"/>
    </row>
    <row r="975" spans="2:15">
      <c r="B975" s="1479"/>
      <c r="C975" s="1041" t="s">
        <v>2509</v>
      </c>
      <c r="D975" s="1037">
        <v>485</v>
      </c>
      <c r="E975" s="1037" t="s">
        <v>1023</v>
      </c>
      <c r="F975" s="1037" t="s">
        <v>1023</v>
      </c>
      <c r="G975" s="1037" t="s">
        <v>1023</v>
      </c>
      <c r="H975" s="1037" t="s">
        <v>1023</v>
      </c>
      <c r="I975" s="1037" t="s">
        <v>1023</v>
      </c>
      <c r="J975" s="1037" t="s">
        <v>1023</v>
      </c>
      <c r="K975" s="1037">
        <v>34</v>
      </c>
      <c r="L975" s="1037">
        <v>58</v>
      </c>
      <c r="M975" s="1037">
        <v>393</v>
      </c>
      <c r="N975" s="1037" t="s">
        <v>1023</v>
      </c>
      <c r="O975" s="1032"/>
    </row>
    <row r="976" spans="2:15">
      <c r="B976" s="1479"/>
      <c r="C976" s="1041" t="s">
        <v>2510</v>
      </c>
      <c r="D976" s="1037">
        <v>488</v>
      </c>
      <c r="E976" s="1037" t="s">
        <v>1023</v>
      </c>
      <c r="F976" s="1037" t="s">
        <v>1023</v>
      </c>
      <c r="G976" s="1037" t="s">
        <v>1023</v>
      </c>
      <c r="H976" s="1037" t="s">
        <v>1023</v>
      </c>
      <c r="I976" s="1037" t="s">
        <v>1023</v>
      </c>
      <c r="J976" s="1037" t="s">
        <v>1023</v>
      </c>
      <c r="K976" s="1037">
        <v>17</v>
      </c>
      <c r="L976" s="1037">
        <v>38</v>
      </c>
      <c r="M976" s="1037">
        <v>433</v>
      </c>
      <c r="N976" s="1037" t="s">
        <v>1023</v>
      </c>
      <c r="O976" s="1032"/>
    </row>
    <row r="977" spans="2:15">
      <c r="B977" s="1479" t="s">
        <v>2602</v>
      </c>
      <c r="C977" s="1041" t="s">
        <v>49</v>
      </c>
      <c r="D977" s="1037">
        <v>1</v>
      </c>
      <c r="E977" s="1037" t="s">
        <v>1023</v>
      </c>
      <c r="F977" s="1037" t="s">
        <v>1023</v>
      </c>
      <c r="G977" s="1037" t="s">
        <v>1023</v>
      </c>
      <c r="H977" s="1037" t="s">
        <v>1023</v>
      </c>
      <c r="I977" s="1037" t="s">
        <v>1023</v>
      </c>
      <c r="J977" s="1037" t="s">
        <v>1023</v>
      </c>
      <c r="K977" s="1037" t="s">
        <v>1023</v>
      </c>
      <c r="L977" s="1037" t="s">
        <v>1023</v>
      </c>
      <c r="M977" s="1037">
        <v>1</v>
      </c>
      <c r="N977" s="1037" t="s">
        <v>1023</v>
      </c>
      <c r="O977" s="1032"/>
    </row>
    <row r="978" spans="2:15">
      <c r="B978" s="1479"/>
      <c r="C978" s="1041" t="s">
        <v>2510</v>
      </c>
      <c r="D978" s="1037">
        <v>1</v>
      </c>
      <c r="E978" s="1037" t="s">
        <v>1023</v>
      </c>
      <c r="F978" s="1037" t="s">
        <v>1023</v>
      </c>
      <c r="G978" s="1037" t="s">
        <v>1023</v>
      </c>
      <c r="H978" s="1037" t="s">
        <v>1023</v>
      </c>
      <c r="I978" s="1037" t="s">
        <v>1023</v>
      </c>
      <c r="J978" s="1037" t="s">
        <v>1023</v>
      </c>
      <c r="K978" s="1037" t="s">
        <v>1023</v>
      </c>
      <c r="L978" s="1037" t="s">
        <v>1023</v>
      </c>
      <c r="M978" s="1037">
        <v>1</v>
      </c>
      <c r="N978" s="1037" t="s">
        <v>1023</v>
      </c>
      <c r="O978" s="1032"/>
    </row>
    <row r="979" spans="2:15">
      <c r="B979" s="1479" t="s">
        <v>1657</v>
      </c>
      <c r="C979" s="1041" t="s">
        <v>49</v>
      </c>
      <c r="D979" s="1037">
        <v>43289</v>
      </c>
      <c r="E979" s="1037" t="s">
        <v>1023</v>
      </c>
      <c r="F979" s="1037" t="s">
        <v>1023</v>
      </c>
      <c r="G979" s="1037" t="s">
        <v>1023</v>
      </c>
      <c r="H979" s="1037" t="s">
        <v>1023</v>
      </c>
      <c r="I979" s="1037">
        <v>4</v>
      </c>
      <c r="J979" s="1037">
        <v>5</v>
      </c>
      <c r="K979" s="1037">
        <v>52</v>
      </c>
      <c r="L979" s="1037">
        <v>43313</v>
      </c>
      <c r="M979" s="1037">
        <v>638</v>
      </c>
      <c r="N979" s="1037" t="s">
        <v>1023</v>
      </c>
      <c r="O979" s="1032"/>
    </row>
    <row r="980" spans="2:15">
      <c r="B980" s="1479"/>
      <c r="C980" s="1041" t="s">
        <v>2509</v>
      </c>
      <c r="D980" s="1037">
        <v>393</v>
      </c>
      <c r="E980" s="1037" t="s">
        <v>1023</v>
      </c>
      <c r="F980" s="1037" t="s">
        <v>1023</v>
      </c>
      <c r="G980" s="1037" t="s">
        <v>1023</v>
      </c>
      <c r="H980" s="1037" t="s">
        <v>1023</v>
      </c>
      <c r="I980" s="1037">
        <v>3</v>
      </c>
      <c r="J980" s="1037">
        <v>2</v>
      </c>
      <c r="K980" s="1037">
        <v>34</v>
      </c>
      <c r="L980" s="1037" t="s">
        <v>2770</v>
      </c>
      <c r="M980" s="1037">
        <v>294</v>
      </c>
      <c r="N980" s="1037" t="s">
        <v>1023</v>
      </c>
      <c r="O980" s="1032"/>
    </row>
    <row r="981" spans="2:15">
      <c r="B981" s="1479"/>
      <c r="C981" s="1041" t="s">
        <v>2510</v>
      </c>
      <c r="D981" s="1037">
        <v>414</v>
      </c>
      <c r="E981" s="1037" t="s">
        <v>1023</v>
      </c>
      <c r="F981" s="1037" t="s">
        <v>1023</v>
      </c>
      <c r="G981" s="1037" t="s">
        <v>1023</v>
      </c>
      <c r="H981" s="1037" t="s">
        <v>1023</v>
      </c>
      <c r="I981" s="1037">
        <v>1</v>
      </c>
      <c r="J981" s="1037">
        <v>3</v>
      </c>
      <c r="K981" s="1037">
        <v>18</v>
      </c>
      <c r="L981" s="1037">
        <v>48</v>
      </c>
      <c r="M981" s="1037">
        <v>344</v>
      </c>
      <c r="N981" s="1037" t="s">
        <v>1023</v>
      </c>
      <c r="O981" s="1032"/>
    </row>
    <row r="982" spans="2:15">
      <c r="B982" s="1479" t="s">
        <v>1658</v>
      </c>
      <c r="C982" s="1041" t="s">
        <v>49</v>
      </c>
      <c r="D982" s="1037" t="s">
        <v>2801</v>
      </c>
      <c r="E982" s="1037" t="s">
        <v>1023</v>
      </c>
      <c r="F982" s="1037" t="s">
        <v>1023</v>
      </c>
      <c r="G982" s="1037" t="s">
        <v>1023</v>
      </c>
      <c r="H982" s="1037" t="s">
        <v>1023</v>
      </c>
      <c r="I982" s="1037" t="s">
        <v>1023</v>
      </c>
      <c r="J982" s="1037" t="s">
        <v>1023</v>
      </c>
      <c r="K982" s="1037">
        <v>15</v>
      </c>
      <c r="L982" s="1037">
        <v>31</v>
      </c>
      <c r="M982" s="1037">
        <v>284</v>
      </c>
      <c r="N982" s="1037" t="s">
        <v>1023</v>
      </c>
      <c r="O982" s="1032"/>
    </row>
    <row r="983" spans="2:15">
      <c r="B983" s="1479"/>
      <c r="C983" s="1041" t="s">
        <v>2509</v>
      </c>
      <c r="D983" s="1037">
        <v>181</v>
      </c>
      <c r="E983" s="1037" t="s">
        <v>1023</v>
      </c>
      <c r="F983" s="1037" t="s">
        <v>1023</v>
      </c>
      <c r="G983" s="1037" t="s">
        <v>1023</v>
      </c>
      <c r="H983" s="1037" t="s">
        <v>1023</v>
      </c>
      <c r="I983" s="1037" t="s">
        <v>1023</v>
      </c>
      <c r="J983" s="1037" t="s">
        <v>1023</v>
      </c>
      <c r="K983" s="1037">
        <v>8</v>
      </c>
      <c r="L983" s="1037">
        <v>25</v>
      </c>
      <c r="M983" s="1037">
        <v>148</v>
      </c>
      <c r="N983" s="1037" t="s">
        <v>1023</v>
      </c>
      <c r="O983" s="1032"/>
    </row>
    <row r="984" spans="2:15">
      <c r="B984" s="1479"/>
      <c r="C984" s="1041" t="s">
        <v>2510</v>
      </c>
      <c r="D984" s="1037">
        <v>149</v>
      </c>
      <c r="E984" s="1037" t="s">
        <v>1023</v>
      </c>
      <c r="F984" s="1037" t="s">
        <v>1023</v>
      </c>
      <c r="G984" s="1037" t="s">
        <v>1023</v>
      </c>
      <c r="H984" s="1037" t="s">
        <v>1023</v>
      </c>
      <c r="I984" s="1037" t="s">
        <v>1023</v>
      </c>
      <c r="J984" s="1037" t="s">
        <v>1023</v>
      </c>
      <c r="K984" s="1037">
        <v>7</v>
      </c>
      <c r="L984" s="1037">
        <v>6</v>
      </c>
      <c r="M984" s="1037">
        <v>136</v>
      </c>
      <c r="N984" s="1037" t="s">
        <v>1023</v>
      </c>
      <c r="O984" s="1032"/>
    </row>
    <row r="985" spans="2:15">
      <c r="B985" s="1479" t="s">
        <v>1659</v>
      </c>
      <c r="C985" s="1041" t="s">
        <v>49</v>
      </c>
      <c r="D985" s="1037">
        <v>33</v>
      </c>
      <c r="E985" s="1037" t="s">
        <v>1023</v>
      </c>
      <c r="F985" s="1037" t="s">
        <v>1023</v>
      </c>
      <c r="G985" s="1037" t="s">
        <v>1023</v>
      </c>
      <c r="H985" s="1037" t="s">
        <v>1023</v>
      </c>
      <c r="I985" s="1037" t="s">
        <v>1023</v>
      </c>
      <c r="J985" s="1037" t="s">
        <v>1023</v>
      </c>
      <c r="K985" s="1037" t="s">
        <v>1023</v>
      </c>
      <c r="L985" s="1037">
        <v>3</v>
      </c>
      <c r="M985" s="1037" t="s">
        <v>2785</v>
      </c>
      <c r="N985" s="1037" t="s">
        <v>1023</v>
      </c>
      <c r="O985" s="1032"/>
    </row>
    <row r="986" spans="2:15">
      <c r="B986" s="1479"/>
      <c r="C986" s="1041" t="s">
        <v>2509</v>
      </c>
      <c r="D986" s="1037">
        <v>18</v>
      </c>
      <c r="E986" s="1037" t="s">
        <v>1023</v>
      </c>
      <c r="F986" s="1037" t="s">
        <v>1023</v>
      </c>
      <c r="G986" s="1037" t="s">
        <v>1023</v>
      </c>
      <c r="H986" s="1037" t="s">
        <v>1023</v>
      </c>
      <c r="I986" s="1037" t="s">
        <v>1023</v>
      </c>
      <c r="J986" s="1037" t="s">
        <v>1023</v>
      </c>
      <c r="K986" s="1037" t="s">
        <v>1023</v>
      </c>
      <c r="L986" s="1037">
        <v>3</v>
      </c>
      <c r="M986" s="1037">
        <v>15</v>
      </c>
      <c r="N986" s="1037" t="s">
        <v>1023</v>
      </c>
      <c r="O986" s="1032"/>
    </row>
    <row r="987" spans="2:15">
      <c r="B987" s="1479"/>
      <c r="C987" s="1041" t="s">
        <v>2510</v>
      </c>
      <c r="D987" s="1037">
        <v>15</v>
      </c>
      <c r="E987" s="1037" t="s">
        <v>1023</v>
      </c>
      <c r="F987" s="1037" t="s">
        <v>1023</v>
      </c>
      <c r="G987" s="1037" t="s">
        <v>1023</v>
      </c>
      <c r="H987" s="1037" t="s">
        <v>1023</v>
      </c>
      <c r="I987" s="1037" t="s">
        <v>1023</v>
      </c>
      <c r="J987" s="1037" t="s">
        <v>1023</v>
      </c>
      <c r="K987" s="1037" t="s">
        <v>1023</v>
      </c>
      <c r="L987" s="1037" t="s">
        <v>1023</v>
      </c>
      <c r="M987" s="1037">
        <v>15</v>
      </c>
      <c r="N987" s="1037" t="s">
        <v>1023</v>
      </c>
      <c r="O987" s="1032"/>
    </row>
    <row r="988" spans="2:15">
      <c r="B988" s="1479" t="s">
        <v>1660</v>
      </c>
      <c r="C988" s="1041" t="s">
        <v>49</v>
      </c>
      <c r="D988" s="1037">
        <v>133</v>
      </c>
      <c r="E988" s="1037" t="s">
        <v>1023</v>
      </c>
      <c r="F988" s="1037" t="s">
        <v>1023</v>
      </c>
      <c r="G988" s="1037" t="s">
        <v>1023</v>
      </c>
      <c r="H988" s="1037" t="s">
        <v>1023</v>
      </c>
      <c r="I988" s="1037" t="s">
        <v>1023</v>
      </c>
      <c r="J988" s="1037" t="s">
        <v>1023</v>
      </c>
      <c r="K988" s="1037" t="s">
        <v>2771</v>
      </c>
      <c r="L988" s="1037">
        <v>23</v>
      </c>
      <c r="M988" s="1037" t="s">
        <v>2784</v>
      </c>
      <c r="N988" s="1037" t="s">
        <v>1023</v>
      </c>
      <c r="O988" s="1032"/>
    </row>
    <row r="989" spans="2:15">
      <c r="B989" s="1479"/>
      <c r="C989" s="1041" t="s">
        <v>2509</v>
      </c>
      <c r="D989" s="1037">
        <v>83</v>
      </c>
      <c r="E989" s="1037" t="s">
        <v>1023</v>
      </c>
      <c r="F989" s="1037" t="s">
        <v>1023</v>
      </c>
      <c r="G989" s="1037" t="s">
        <v>1023</v>
      </c>
      <c r="H989" s="1037" t="s">
        <v>1023</v>
      </c>
      <c r="I989" s="1037" t="s">
        <v>1023</v>
      </c>
      <c r="J989" s="1037" t="s">
        <v>1023</v>
      </c>
      <c r="K989" s="1037">
        <v>12</v>
      </c>
      <c r="L989" s="1037">
        <v>16</v>
      </c>
      <c r="M989" s="1037">
        <v>55</v>
      </c>
      <c r="N989" s="1037" t="s">
        <v>1023</v>
      </c>
      <c r="O989" s="1032"/>
    </row>
    <row r="990" spans="2:15">
      <c r="B990" s="1479"/>
      <c r="C990" s="1041" t="s">
        <v>2510</v>
      </c>
      <c r="D990" s="1037" t="s">
        <v>2774</v>
      </c>
      <c r="E990" s="1037" t="s">
        <v>1023</v>
      </c>
      <c r="F990" s="1037" t="s">
        <v>1023</v>
      </c>
      <c r="G990" s="1037" t="s">
        <v>1023</v>
      </c>
      <c r="H990" s="1037" t="s">
        <v>1023</v>
      </c>
      <c r="I990" s="1037" t="s">
        <v>1023</v>
      </c>
      <c r="J990" s="1037" t="s">
        <v>1023</v>
      </c>
      <c r="K990" s="1037">
        <v>8</v>
      </c>
      <c r="L990" s="1037">
        <v>7</v>
      </c>
      <c r="M990" s="1037">
        <v>35</v>
      </c>
      <c r="N990" s="1037" t="s">
        <v>1023</v>
      </c>
      <c r="O990" s="1032"/>
    </row>
    <row r="991" spans="2:15">
      <c r="B991" s="1479" t="s">
        <v>2603</v>
      </c>
      <c r="C991" s="1041" t="s">
        <v>49</v>
      </c>
      <c r="D991" s="1037">
        <v>17</v>
      </c>
      <c r="E991" s="1037" t="s">
        <v>1023</v>
      </c>
      <c r="F991" s="1037" t="s">
        <v>1023</v>
      </c>
      <c r="G991" s="1037" t="s">
        <v>1023</v>
      </c>
      <c r="H991" s="1037" t="s">
        <v>1023</v>
      </c>
      <c r="I991" s="1037" t="s">
        <v>1023</v>
      </c>
      <c r="J991" s="1037" t="s">
        <v>1023</v>
      </c>
      <c r="K991" s="1037">
        <v>5</v>
      </c>
      <c r="L991" s="1037">
        <v>2</v>
      </c>
      <c r="M991" s="1037" t="s">
        <v>2768</v>
      </c>
      <c r="N991" s="1037" t="s">
        <v>1023</v>
      </c>
      <c r="O991" s="1032"/>
    </row>
    <row r="992" spans="2:15">
      <c r="B992" s="1479"/>
      <c r="C992" s="1041" t="s">
        <v>2509</v>
      </c>
      <c r="D992" s="1037">
        <v>7</v>
      </c>
      <c r="E992" s="1037" t="s">
        <v>1023</v>
      </c>
      <c r="F992" s="1037" t="s">
        <v>1023</v>
      </c>
      <c r="G992" s="1037" t="s">
        <v>1023</v>
      </c>
      <c r="H992" s="1037" t="s">
        <v>1023</v>
      </c>
      <c r="I992" s="1037" t="s">
        <v>1023</v>
      </c>
      <c r="J992" s="1037" t="s">
        <v>1023</v>
      </c>
      <c r="K992" s="1037">
        <v>2</v>
      </c>
      <c r="L992" s="1037">
        <v>2</v>
      </c>
      <c r="M992" s="1037">
        <v>3</v>
      </c>
      <c r="N992" s="1037" t="s">
        <v>1023</v>
      </c>
      <c r="O992" s="1032"/>
    </row>
    <row r="993" spans="2:15">
      <c r="B993" s="1479"/>
      <c r="C993" s="1041" t="s">
        <v>2510</v>
      </c>
      <c r="D993" s="1037" t="s">
        <v>2768</v>
      </c>
      <c r="E993" s="1037" t="s">
        <v>1023</v>
      </c>
      <c r="F993" s="1037" t="s">
        <v>1023</v>
      </c>
      <c r="G993" s="1037" t="s">
        <v>1023</v>
      </c>
      <c r="H993" s="1037" t="s">
        <v>1023</v>
      </c>
      <c r="I993" s="1037" t="s">
        <v>1023</v>
      </c>
      <c r="J993" s="1037" t="s">
        <v>1023</v>
      </c>
      <c r="K993" s="1037">
        <v>3</v>
      </c>
      <c r="L993" s="1037" t="s">
        <v>1023</v>
      </c>
      <c r="M993" s="1037">
        <v>7</v>
      </c>
      <c r="N993" s="1037" t="s">
        <v>1023</v>
      </c>
      <c r="O993" s="1032"/>
    </row>
    <row r="994" spans="2:15">
      <c r="B994" s="1479" t="s">
        <v>1661</v>
      </c>
      <c r="C994" s="1041" t="s">
        <v>49</v>
      </c>
      <c r="D994" s="1037">
        <v>15</v>
      </c>
      <c r="E994" s="1037" t="s">
        <v>1023</v>
      </c>
      <c r="F994" s="1037" t="s">
        <v>1023</v>
      </c>
      <c r="G994" s="1037" t="s">
        <v>1023</v>
      </c>
      <c r="H994" s="1037" t="s">
        <v>1023</v>
      </c>
      <c r="I994" s="1037" t="s">
        <v>1023</v>
      </c>
      <c r="J994" s="1037" t="s">
        <v>1023</v>
      </c>
      <c r="K994" s="1037">
        <v>1</v>
      </c>
      <c r="L994" s="1037">
        <v>2</v>
      </c>
      <c r="M994" s="1037">
        <v>12</v>
      </c>
      <c r="N994" s="1037" t="s">
        <v>1023</v>
      </c>
      <c r="O994" s="1032"/>
    </row>
    <row r="995" spans="2:15">
      <c r="B995" s="1479"/>
      <c r="C995" s="1041" t="s">
        <v>2509</v>
      </c>
      <c r="D995" s="1037">
        <v>7</v>
      </c>
      <c r="E995" s="1037" t="s">
        <v>1023</v>
      </c>
      <c r="F995" s="1037" t="s">
        <v>1023</v>
      </c>
      <c r="G995" s="1037" t="s">
        <v>1023</v>
      </c>
      <c r="H995" s="1037" t="s">
        <v>1023</v>
      </c>
      <c r="I995" s="1037" t="s">
        <v>1023</v>
      </c>
      <c r="J995" s="1037" t="s">
        <v>1023</v>
      </c>
      <c r="K995" s="1037" t="s">
        <v>1023</v>
      </c>
      <c r="L995" s="1037" t="s">
        <v>1023</v>
      </c>
      <c r="M995" s="1037">
        <v>7</v>
      </c>
      <c r="N995" s="1037" t="s">
        <v>1023</v>
      </c>
      <c r="O995" s="1032"/>
    </row>
    <row r="996" spans="2:15">
      <c r="B996" s="1479"/>
      <c r="C996" s="1041" t="s">
        <v>2510</v>
      </c>
      <c r="D996" s="1037">
        <v>8</v>
      </c>
      <c r="E996" s="1037" t="s">
        <v>1023</v>
      </c>
      <c r="F996" s="1037" t="s">
        <v>1023</v>
      </c>
      <c r="G996" s="1037" t="s">
        <v>1023</v>
      </c>
      <c r="H996" s="1037" t="s">
        <v>1023</v>
      </c>
      <c r="I996" s="1037" t="s">
        <v>1023</v>
      </c>
      <c r="J996" s="1037" t="s">
        <v>1023</v>
      </c>
      <c r="K996" s="1037">
        <v>1</v>
      </c>
      <c r="L996" s="1037">
        <v>2</v>
      </c>
      <c r="M996" s="1037">
        <v>5</v>
      </c>
      <c r="N996" s="1037" t="s">
        <v>1023</v>
      </c>
      <c r="O996" s="1032"/>
    </row>
    <row r="997" spans="2:15">
      <c r="B997" s="1479" t="s">
        <v>1662</v>
      </c>
      <c r="C997" s="1041" t="s">
        <v>49</v>
      </c>
      <c r="D997" s="1037" t="s">
        <v>2785</v>
      </c>
      <c r="E997" s="1037" t="s">
        <v>1023</v>
      </c>
      <c r="F997" s="1037" t="s">
        <v>1023</v>
      </c>
      <c r="G997" s="1037" t="s">
        <v>1023</v>
      </c>
      <c r="H997" s="1037">
        <v>1</v>
      </c>
      <c r="I997" s="1037" t="s">
        <v>1023</v>
      </c>
      <c r="J997" s="1037" t="s">
        <v>1023</v>
      </c>
      <c r="K997" s="1037" t="s">
        <v>1023</v>
      </c>
      <c r="L997" s="1037">
        <v>2</v>
      </c>
      <c r="M997" s="1037">
        <v>27</v>
      </c>
      <c r="N997" s="1037" t="s">
        <v>1023</v>
      </c>
      <c r="O997" s="1032"/>
    </row>
    <row r="998" spans="2:15">
      <c r="B998" s="1479"/>
      <c r="C998" s="1041" t="s">
        <v>2509</v>
      </c>
      <c r="D998" s="1037">
        <v>15</v>
      </c>
      <c r="E998" s="1037" t="s">
        <v>1023</v>
      </c>
      <c r="F998" s="1037" t="s">
        <v>1023</v>
      </c>
      <c r="G998" s="1037" t="s">
        <v>1023</v>
      </c>
      <c r="H998" s="1037">
        <v>1</v>
      </c>
      <c r="I998" s="1037" t="s">
        <v>1023</v>
      </c>
      <c r="J998" s="1037" t="s">
        <v>1023</v>
      </c>
      <c r="K998" s="1037" t="s">
        <v>1023</v>
      </c>
      <c r="L998" s="1037" t="s">
        <v>1023</v>
      </c>
      <c r="M998" s="1037">
        <v>14</v>
      </c>
      <c r="N998" s="1037" t="s">
        <v>1023</v>
      </c>
      <c r="O998" s="1032"/>
    </row>
    <row r="999" spans="2:15">
      <c r="B999" s="1479"/>
      <c r="C999" s="1041" t="s">
        <v>2510</v>
      </c>
      <c r="D999" s="1037">
        <v>15</v>
      </c>
      <c r="E999" s="1037" t="s">
        <v>1023</v>
      </c>
      <c r="F999" s="1037" t="s">
        <v>1023</v>
      </c>
      <c r="G999" s="1037" t="s">
        <v>1023</v>
      </c>
      <c r="H999" s="1037" t="s">
        <v>1023</v>
      </c>
      <c r="I999" s="1037" t="s">
        <v>1023</v>
      </c>
      <c r="J999" s="1037" t="s">
        <v>1023</v>
      </c>
      <c r="K999" s="1037" t="s">
        <v>1023</v>
      </c>
      <c r="L999" s="1037">
        <v>2</v>
      </c>
      <c r="M999" s="1037">
        <v>13</v>
      </c>
      <c r="N999" s="1037" t="s">
        <v>1023</v>
      </c>
      <c r="O999" s="1032"/>
    </row>
    <row r="1000" spans="2:15">
      <c r="B1000" s="1479" t="s">
        <v>1663</v>
      </c>
      <c r="C1000" s="1041" t="s">
        <v>49</v>
      </c>
      <c r="D1000" s="1037">
        <v>14</v>
      </c>
      <c r="E1000" s="1037" t="s">
        <v>1023</v>
      </c>
      <c r="F1000" s="1037" t="s">
        <v>1023</v>
      </c>
      <c r="G1000" s="1037" t="s">
        <v>1023</v>
      </c>
      <c r="H1000" s="1037">
        <v>1</v>
      </c>
      <c r="I1000" s="1037" t="s">
        <v>1023</v>
      </c>
      <c r="J1000" s="1037" t="s">
        <v>1023</v>
      </c>
      <c r="K1000" s="1037">
        <v>6</v>
      </c>
      <c r="L1000" s="1037" t="s">
        <v>1023</v>
      </c>
      <c r="M1000" s="1037">
        <v>7</v>
      </c>
      <c r="N1000" s="1037" t="s">
        <v>1023</v>
      </c>
      <c r="O1000" s="1032"/>
    </row>
    <row r="1001" spans="2:15">
      <c r="B1001" s="1479"/>
      <c r="C1001" s="1041" t="s">
        <v>2509</v>
      </c>
      <c r="D1001" s="1037">
        <v>8</v>
      </c>
      <c r="E1001" s="1037" t="s">
        <v>1023</v>
      </c>
      <c r="F1001" s="1037" t="s">
        <v>1023</v>
      </c>
      <c r="G1001" s="1037" t="s">
        <v>1023</v>
      </c>
      <c r="H1001" s="1037">
        <v>1</v>
      </c>
      <c r="I1001" s="1037" t="s">
        <v>1023</v>
      </c>
      <c r="J1001" s="1037" t="s">
        <v>1023</v>
      </c>
      <c r="K1001" s="1037">
        <v>3</v>
      </c>
      <c r="L1001" s="1037" t="s">
        <v>1023</v>
      </c>
      <c r="M1001" s="1037">
        <v>4</v>
      </c>
      <c r="N1001" s="1037" t="s">
        <v>1023</v>
      </c>
      <c r="O1001" s="1032"/>
    </row>
    <row r="1002" spans="2:15">
      <c r="B1002" s="1479"/>
      <c r="C1002" s="1041" t="s">
        <v>2510</v>
      </c>
      <c r="D1002" s="1037">
        <v>6</v>
      </c>
      <c r="E1002" s="1037" t="s">
        <v>1023</v>
      </c>
      <c r="F1002" s="1037" t="s">
        <v>1023</v>
      </c>
      <c r="G1002" s="1037" t="s">
        <v>1023</v>
      </c>
      <c r="H1002" s="1037" t="s">
        <v>1023</v>
      </c>
      <c r="I1002" s="1037" t="s">
        <v>1023</v>
      </c>
      <c r="J1002" s="1037" t="s">
        <v>1023</v>
      </c>
      <c r="K1002" s="1037">
        <v>3</v>
      </c>
      <c r="L1002" s="1037" t="s">
        <v>1023</v>
      </c>
      <c r="M1002" s="1037">
        <v>3</v>
      </c>
      <c r="N1002" s="1037" t="s">
        <v>1023</v>
      </c>
      <c r="O1002" s="1032"/>
    </row>
    <row r="1003" spans="2:15">
      <c r="B1003" s="1479" t="s">
        <v>1664</v>
      </c>
      <c r="C1003" s="1041" t="s">
        <v>49</v>
      </c>
      <c r="D1003" s="1037">
        <v>2</v>
      </c>
      <c r="E1003" s="1037" t="s">
        <v>1023</v>
      </c>
      <c r="F1003" s="1037" t="s">
        <v>1023</v>
      </c>
      <c r="G1003" s="1037" t="s">
        <v>1023</v>
      </c>
      <c r="H1003" s="1037">
        <v>1</v>
      </c>
      <c r="I1003" s="1037" t="s">
        <v>1023</v>
      </c>
      <c r="J1003" s="1037" t="s">
        <v>1023</v>
      </c>
      <c r="K1003" s="1037" t="s">
        <v>1023</v>
      </c>
      <c r="L1003" s="1037" t="s">
        <v>1023</v>
      </c>
      <c r="M1003" s="1037">
        <v>1</v>
      </c>
      <c r="N1003" s="1037" t="s">
        <v>1023</v>
      </c>
      <c r="O1003" s="1032"/>
    </row>
    <row r="1004" spans="2:15">
      <c r="B1004" s="1479"/>
      <c r="C1004" s="1041" t="s">
        <v>2509</v>
      </c>
      <c r="D1004" s="1037">
        <v>1</v>
      </c>
      <c r="E1004" s="1037" t="s">
        <v>1023</v>
      </c>
      <c r="F1004" s="1037" t="s">
        <v>1023</v>
      </c>
      <c r="G1004" s="1037" t="s">
        <v>1023</v>
      </c>
      <c r="H1004" s="1037">
        <v>1</v>
      </c>
      <c r="I1004" s="1037" t="s">
        <v>1023</v>
      </c>
      <c r="J1004" s="1037" t="s">
        <v>1023</v>
      </c>
      <c r="K1004" s="1037" t="s">
        <v>1023</v>
      </c>
      <c r="L1004" s="1037" t="s">
        <v>1023</v>
      </c>
      <c r="M1004" s="1037" t="s">
        <v>1023</v>
      </c>
      <c r="N1004" s="1037" t="s">
        <v>1023</v>
      </c>
      <c r="O1004" s="1032"/>
    </row>
    <row r="1005" spans="2:15">
      <c r="B1005" s="1479"/>
      <c r="C1005" s="1041" t="s">
        <v>2510</v>
      </c>
      <c r="D1005" s="1037">
        <v>1</v>
      </c>
      <c r="E1005" s="1037" t="s">
        <v>1023</v>
      </c>
      <c r="F1005" s="1037" t="s">
        <v>1023</v>
      </c>
      <c r="G1005" s="1037" t="s">
        <v>1023</v>
      </c>
      <c r="H1005" s="1037" t="s">
        <v>1023</v>
      </c>
      <c r="I1005" s="1037" t="s">
        <v>1023</v>
      </c>
      <c r="J1005" s="1037" t="s">
        <v>1023</v>
      </c>
      <c r="K1005" s="1037" t="s">
        <v>1023</v>
      </c>
      <c r="L1005" s="1037" t="s">
        <v>1023</v>
      </c>
      <c r="M1005" s="1037">
        <v>1</v>
      </c>
      <c r="N1005" s="1037" t="s">
        <v>1023</v>
      </c>
      <c r="O1005" s="1032"/>
    </row>
    <row r="1006" spans="2:15">
      <c r="B1006" s="1479" t="s">
        <v>1665</v>
      </c>
      <c r="C1006" s="1041" t="s">
        <v>49</v>
      </c>
      <c r="D1006" s="1037">
        <v>31</v>
      </c>
      <c r="E1006" s="1037" t="s">
        <v>1023</v>
      </c>
      <c r="F1006" s="1037" t="s">
        <v>1023</v>
      </c>
      <c r="G1006" s="1037" t="s">
        <v>1023</v>
      </c>
      <c r="H1006" s="1037" t="s">
        <v>1023</v>
      </c>
      <c r="I1006" s="1037" t="s">
        <v>1023</v>
      </c>
      <c r="J1006" s="1037" t="s">
        <v>1023</v>
      </c>
      <c r="K1006" s="1037">
        <v>3</v>
      </c>
      <c r="L1006" s="1037">
        <v>6</v>
      </c>
      <c r="M1006" s="1037">
        <v>22</v>
      </c>
      <c r="N1006" s="1037" t="s">
        <v>1023</v>
      </c>
      <c r="O1006" s="1032"/>
    </row>
    <row r="1007" spans="2:15">
      <c r="B1007" s="1479"/>
      <c r="C1007" s="1041" t="s">
        <v>2509</v>
      </c>
      <c r="D1007" s="1037">
        <v>14</v>
      </c>
      <c r="E1007" s="1037" t="s">
        <v>1023</v>
      </c>
      <c r="F1007" s="1037" t="s">
        <v>1023</v>
      </c>
      <c r="G1007" s="1037" t="s">
        <v>1023</v>
      </c>
      <c r="H1007" s="1037" t="s">
        <v>1023</v>
      </c>
      <c r="I1007" s="1037" t="s">
        <v>1023</v>
      </c>
      <c r="J1007" s="1037" t="s">
        <v>1023</v>
      </c>
      <c r="K1007" s="1037">
        <v>3</v>
      </c>
      <c r="L1007" s="1037">
        <v>3</v>
      </c>
      <c r="M1007" s="1037">
        <v>8</v>
      </c>
      <c r="N1007" s="1037" t="s">
        <v>1023</v>
      </c>
      <c r="O1007" s="1032"/>
    </row>
    <row r="1008" spans="2:15">
      <c r="B1008" s="1479"/>
      <c r="C1008" s="1041" t="s">
        <v>2510</v>
      </c>
      <c r="D1008" s="1037">
        <v>17</v>
      </c>
      <c r="E1008" s="1037" t="s">
        <v>1023</v>
      </c>
      <c r="F1008" s="1037" t="s">
        <v>1023</v>
      </c>
      <c r="G1008" s="1037" t="s">
        <v>1023</v>
      </c>
      <c r="H1008" s="1037" t="s">
        <v>1023</v>
      </c>
      <c r="I1008" s="1037" t="s">
        <v>1023</v>
      </c>
      <c r="J1008" s="1037" t="s">
        <v>1023</v>
      </c>
      <c r="K1008" s="1037" t="s">
        <v>1023</v>
      </c>
      <c r="L1008" s="1037">
        <v>3</v>
      </c>
      <c r="M1008" s="1037">
        <v>14</v>
      </c>
      <c r="N1008" s="1037" t="s">
        <v>1023</v>
      </c>
      <c r="O1008" s="1032"/>
    </row>
    <row r="1009" spans="2:15">
      <c r="B1009" s="1479" t="s">
        <v>1666</v>
      </c>
      <c r="C1009" s="1041" t="s">
        <v>49</v>
      </c>
      <c r="D1009" s="1037">
        <v>21</v>
      </c>
      <c r="E1009" s="1037" t="s">
        <v>1023</v>
      </c>
      <c r="F1009" s="1037" t="s">
        <v>1023</v>
      </c>
      <c r="G1009" s="1037" t="s">
        <v>1023</v>
      </c>
      <c r="H1009" s="1037" t="s">
        <v>1023</v>
      </c>
      <c r="I1009" s="1037" t="s">
        <v>1023</v>
      </c>
      <c r="J1009" s="1037" t="s">
        <v>1023</v>
      </c>
      <c r="K1009" s="1037">
        <v>4</v>
      </c>
      <c r="L1009" s="1037">
        <v>1</v>
      </c>
      <c r="M1009" s="1037">
        <v>16</v>
      </c>
      <c r="N1009" s="1037" t="s">
        <v>1023</v>
      </c>
      <c r="O1009" s="1032"/>
    </row>
    <row r="1010" spans="2:15">
      <c r="B1010" s="1479"/>
      <c r="C1010" s="1041" t="s">
        <v>2509</v>
      </c>
      <c r="D1010" s="1037">
        <v>9</v>
      </c>
      <c r="E1010" s="1037" t="s">
        <v>1023</v>
      </c>
      <c r="F1010" s="1037" t="s">
        <v>1023</v>
      </c>
      <c r="G1010" s="1037" t="s">
        <v>1023</v>
      </c>
      <c r="H1010" s="1037" t="s">
        <v>1023</v>
      </c>
      <c r="I1010" s="1037" t="s">
        <v>1023</v>
      </c>
      <c r="J1010" s="1037" t="s">
        <v>1023</v>
      </c>
      <c r="K1010" s="1037">
        <v>3</v>
      </c>
      <c r="L1010" s="1037" t="s">
        <v>1023</v>
      </c>
      <c r="M1010" s="1037">
        <v>6</v>
      </c>
      <c r="N1010" s="1037" t="s">
        <v>1023</v>
      </c>
      <c r="O1010" s="1032"/>
    </row>
    <row r="1011" spans="2:15">
      <c r="B1011" s="1479"/>
      <c r="C1011" s="1041" t="s">
        <v>2510</v>
      </c>
      <c r="D1011" s="1037">
        <v>12</v>
      </c>
      <c r="E1011" s="1037" t="s">
        <v>1023</v>
      </c>
      <c r="F1011" s="1037" t="s">
        <v>1023</v>
      </c>
      <c r="G1011" s="1037" t="s">
        <v>1023</v>
      </c>
      <c r="H1011" s="1037" t="s">
        <v>1023</v>
      </c>
      <c r="I1011" s="1037" t="s">
        <v>1023</v>
      </c>
      <c r="J1011" s="1037" t="s">
        <v>1023</v>
      </c>
      <c r="K1011" s="1037">
        <v>1</v>
      </c>
      <c r="L1011" s="1037">
        <v>1</v>
      </c>
      <c r="M1011" s="1037" t="s">
        <v>2768</v>
      </c>
      <c r="N1011" s="1037" t="s">
        <v>1023</v>
      </c>
      <c r="O1011" s="1032"/>
    </row>
    <row r="1012" spans="2:15">
      <c r="B1012" s="1479" t="s">
        <v>1667</v>
      </c>
      <c r="C1012" s="1041" t="s">
        <v>49</v>
      </c>
      <c r="D1012" s="1037">
        <v>13</v>
      </c>
      <c r="E1012" s="1037" t="s">
        <v>1023</v>
      </c>
      <c r="F1012" s="1037" t="s">
        <v>1023</v>
      </c>
      <c r="G1012" s="1037" t="s">
        <v>1023</v>
      </c>
      <c r="H1012" s="1037" t="s">
        <v>1023</v>
      </c>
      <c r="I1012" s="1037" t="s">
        <v>1023</v>
      </c>
      <c r="J1012" s="1037" t="s">
        <v>1023</v>
      </c>
      <c r="K1012" s="1037">
        <v>1</v>
      </c>
      <c r="L1012" s="1037">
        <v>4</v>
      </c>
      <c r="M1012" s="1037">
        <v>8</v>
      </c>
      <c r="N1012" s="1037" t="s">
        <v>1023</v>
      </c>
      <c r="O1012" s="1032"/>
    </row>
    <row r="1013" spans="2:15">
      <c r="B1013" s="1479"/>
      <c r="C1013" s="1041" t="s">
        <v>2509</v>
      </c>
      <c r="D1013" s="1037">
        <v>4</v>
      </c>
      <c r="E1013" s="1037" t="s">
        <v>1023</v>
      </c>
      <c r="F1013" s="1037" t="s">
        <v>1023</v>
      </c>
      <c r="G1013" s="1037" t="s">
        <v>1023</v>
      </c>
      <c r="H1013" s="1037" t="s">
        <v>1023</v>
      </c>
      <c r="I1013" s="1037" t="s">
        <v>1023</v>
      </c>
      <c r="J1013" s="1037" t="s">
        <v>1023</v>
      </c>
      <c r="K1013" s="1037" t="s">
        <v>1023</v>
      </c>
      <c r="L1013" s="1037">
        <v>1</v>
      </c>
      <c r="M1013" s="1037">
        <v>3</v>
      </c>
      <c r="N1013" s="1037" t="s">
        <v>1023</v>
      </c>
      <c r="O1013" s="1032"/>
    </row>
    <row r="1014" spans="2:15">
      <c r="B1014" s="1479"/>
      <c r="C1014" s="1041" t="s">
        <v>2510</v>
      </c>
      <c r="D1014" s="1037">
        <v>9</v>
      </c>
      <c r="E1014" s="1037" t="s">
        <v>1023</v>
      </c>
      <c r="F1014" s="1037" t="s">
        <v>1023</v>
      </c>
      <c r="G1014" s="1037" t="s">
        <v>1023</v>
      </c>
      <c r="H1014" s="1037" t="s">
        <v>1023</v>
      </c>
      <c r="I1014" s="1037" t="s">
        <v>1023</v>
      </c>
      <c r="J1014" s="1037" t="s">
        <v>1023</v>
      </c>
      <c r="K1014" s="1037">
        <v>1</v>
      </c>
      <c r="L1014" s="1037">
        <v>3</v>
      </c>
      <c r="M1014" s="1037">
        <v>5</v>
      </c>
      <c r="N1014" s="1037" t="s">
        <v>1023</v>
      </c>
      <c r="O1014" s="1032"/>
    </row>
    <row r="1015" spans="2:15">
      <c r="B1015" s="1479" t="s">
        <v>1668</v>
      </c>
      <c r="C1015" s="1041" t="s">
        <v>49</v>
      </c>
      <c r="D1015" s="1037">
        <v>24</v>
      </c>
      <c r="E1015" s="1037" t="s">
        <v>1023</v>
      </c>
      <c r="F1015" s="1037" t="s">
        <v>1023</v>
      </c>
      <c r="G1015" s="1037" t="s">
        <v>1023</v>
      </c>
      <c r="H1015" s="1037" t="s">
        <v>1023</v>
      </c>
      <c r="I1015" s="1037" t="s">
        <v>1023</v>
      </c>
      <c r="J1015" s="1037" t="s">
        <v>1023</v>
      </c>
      <c r="K1015" s="1037">
        <v>5</v>
      </c>
      <c r="L1015" s="1037">
        <v>5</v>
      </c>
      <c r="M1015" s="1037">
        <v>14</v>
      </c>
      <c r="N1015" s="1037" t="s">
        <v>1023</v>
      </c>
      <c r="O1015" s="1032"/>
    </row>
    <row r="1016" spans="2:15">
      <c r="B1016" s="1479"/>
      <c r="C1016" s="1041" t="s">
        <v>2509</v>
      </c>
      <c r="D1016" s="1037">
        <v>19</v>
      </c>
      <c r="E1016" s="1037" t="s">
        <v>1023</v>
      </c>
      <c r="F1016" s="1037" t="s">
        <v>1023</v>
      </c>
      <c r="G1016" s="1037" t="s">
        <v>1023</v>
      </c>
      <c r="H1016" s="1037" t="s">
        <v>1023</v>
      </c>
      <c r="I1016" s="1037" t="s">
        <v>1023</v>
      </c>
      <c r="J1016" s="1037" t="s">
        <v>1023</v>
      </c>
      <c r="K1016" s="1037">
        <v>5</v>
      </c>
      <c r="L1016" s="1037">
        <v>5</v>
      </c>
      <c r="M1016" s="1037">
        <v>9</v>
      </c>
      <c r="N1016" s="1037" t="s">
        <v>1023</v>
      </c>
      <c r="O1016" s="1032"/>
    </row>
    <row r="1017" spans="2:15">
      <c r="B1017" s="1479"/>
      <c r="C1017" s="1041" t="s">
        <v>2510</v>
      </c>
      <c r="D1017" s="1037">
        <v>5</v>
      </c>
      <c r="E1017" s="1037" t="s">
        <v>1023</v>
      </c>
      <c r="F1017" s="1037" t="s">
        <v>1023</v>
      </c>
      <c r="G1017" s="1037" t="s">
        <v>1023</v>
      </c>
      <c r="H1017" s="1037" t="s">
        <v>1023</v>
      </c>
      <c r="I1017" s="1037" t="s">
        <v>1023</v>
      </c>
      <c r="J1017" s="1037" t="s">
        <v>1023</v>
      </c>
      <c r="K1017" s="1037" t="s">
        <v>1023</v>
      </c>
      <c r="L1017" s="1037" t="s">
        <v>1023</v>
      </c>
      <c r="M1017" s="1037">
        <v>5</v>
      </c>
      <c r="N1017" s="1037" t="s">
        <v>1023</v>
      </c>
      <c r="O1017" s="1032"/>
    </row>
    <row r="1018" spans="2:15">
      <c r="B1018" s="1479" t="s">
        <v>1669</v>
      </c>
      <c r="C1018" s="1041" t="s">
        <v>49</v>
      </c>
      <c r="D1018" s="1037">
        <v>2</v>
      </c>
      <c r="E1018" s="1037" t="s">
        <v>1023</v>
      </c>
      <c r="F1018" s="1037" t="s">
        <v>1023</v>
      </c>
      <c r="G1018" s="1037" t="s">
        <v>1023</v>
      </c>
      <c r="H1018" s="1037" t="s">
        <v>1023</v>
      </c>
      <c r="I1018" s="1037" t="s">
        <v>1023</v>
      </c>
      <c r="J1018" s="1037" t="s">
        <v>1023</v>
      </c>
      <c r="K1018" s="1037" t="s">
        <v>1023</v>
      </c>
      <c r="L1018" s="1037">
        <v>1</v>
      </c>
      <c r="M1018" s="1037">
        <v>1</v>
      </c>
      <c r="N1018" s="1037" t="s">
        <v>1023</v>
      </c>
      <c r="O1018" s="1032"/>
    </row>
    <row r="1019" spans="2:15">
      <c r="B1019" s="1479"/>
      <c r="C1019" s="1041" t="s">
        <v>2509</v>
      </c>
      <c r="D1019" s="1037">
        <v>1</v>
      </c>
      <c r="E1019" s="1037" t="s">
        <v>1023</v>
      </c>
      <c r="F1019" s="1037" t="s">
        <v>1023</v>
      </c>
      <c r="G1019" s="1037" t="s">
        <v>1023</v>
      </c>
      <c r="H1019" s="1037" t="s">
        <v>1023</v>
      </c>
      <c r="I1019" s="1037" t="s">
        <v>1023</v>
      </c>
      <c r="J1019" s="1037" t="s">
        <v>1023</v>
      </c>
      <c r="K1019" s="1037" t="s">
        <v>1023</v>
      </c>
      <c r="L1019" s="1037">
        <v>1</v>
      </c>
      <c r="M1019" s="1037" t="s">
        <v>1023</v>
      </c>
      <c r="N1019" s="1037" t="s">
        <v>1023</v>
      </c>
      <c r="O1019" s="1032"/>
    </row>
    <row r="1020" spans="2:15">
      <c r="B1020" s="1479"/>
      <c r="C1020" s="1041" t="s">
        <v>2510</v>
      </c>
      <c r="D1020" s="1037">
        <v>1</v>
      </c>
      <c r="E1020" s="1037" t="s">
        <v>1023</v>
      </c>
      <c r="F1020" s="1037" t="s">
        <v>1023</v>
      </c>
      <c r="G1020" s="1037" t="s">
        <v>1023</v>
      </c>
      <c r="H1020" s="1037" t="s">
        <v>1023</v>
      </c>
      <c r="I1020" s="1037" t="s">
        <v>1023</v>
      </c>
      <c r="J1020" s="1037" t="s">
        <v>1023</v>
      </c>
      <c r="K1020" s="1037" t="s">
        <v>1023</v>
      </c>
      <c r="L1020" s="1037" t="s">
        <v>1023</v>
      </c>
      <c r="M1020" s="1037">
        <v>1</v>
      </c>
      <c r="N1020" s="1037" t="s">
        <v>1023</v>
      </c>
      <c r="O1020" s="1032"/>
    </row>
    <row r="1021" spans="2:15">
      <c r="B1021" s="1479" t="s">
        <v>1670</v>
      </c>
      <c r="C1021" s="1041" t="s">
        <v>49</v>
      </c>
      <c r="D1021" s="1037" t="s">
        <v>2771</v>
      </c>
      <c r="E1021" s="1037" t="s">
        <v>1023</v>
      </c>
      <c r="F1021" s="1037" t="s">
        <v>1023</v>
      </c>
      <c r="G1021" s="1037" t="s">
        <v>1023</v>
      </c>
      <c r="H1021" s="1037" t="s">
        <v>1023</v>
      </c>
      <c r="I1021" s="1037" t="s">
        <v>1023</v>
      </c>
      <c r="J1021" s="1037" t="s">
        <v>1023</v>
      </c>
      <c r="K1021" s="1037" t="s">
        <v>1023</v>
      </c>
      <c r="L1021" s="1037">
        <v>3</v>
      </c>
      <c r="M1021" s="1037">
        <v>17</v>
      </c>
      <c r="N1021" s="1037" t="s">
        <v>1023</v>
      </c>
      <c r="O1021" s="1032"/>
    </row>
    <row r="1022" spans="2:15">
      <c r="B1022" s="1479"/>
      <c r="C1022" s="1041" t="s">
        <v>2509</v>
      </c>
      <c r="D1022" s="1037" t="s">
        <v>2768</v>
      </c>
      <c r="E1022" s="1037" t="s">
        <v>1023</v>
      </c>
      <c r="F1022" s="1037" t="s">
        <v>1023</v>
      </c>
      <c r="G1022" s="1037" t="s">
        <v>1023</v>
      </c>
      <c r="H1022" s="1037" t="s">
        <v>1023</v>
      </c>
      <c r="I1022" s="1037" t="s">
        <v>1023</v>
      </c>
      <c r="J1022" s="1037" t="s">
        <v>1023</v>
      </c>
      <c r="K1022" s="1037" t="s">
        <v>1023</v>
      </c>
      <c r="L1022" s="1037" t="s">
        <v>1023</v>
      </c>
      <c r="M1022" s="1037" t="s">
        <v>2768</v>
      </c>
      <c r="N1022" s="1037" t="s">
        <v>1023</v>
      </c>
      <c r="O1022" s="1032"/>
    </row>
    <row r="1023" spans="2:15">
      <c r="B1023" s="1479"/>
      <c r="C1023" s="1041" t="s">
        <v>2510</v>
      </c>
      <c r="D1023" s="1037" t="s">
        <v>2768</v>
      </c>
      <c r="E1023" s="1037" t="s">
        <v>1023</v>
      </c>
      <c r="F1023" s="1037" t="s">
        <v>1023</v>
      </c>
      <c r="G1023" s="1037" t="s">
        <v>1023</v>
      </c>
      <c r="H1023" s="1037" t="s">
        <v>1023</v>
      </c>
      <c r="I1023" s="1037" t="s">
        <v>1023</v>
      </c>
      <c r="J1023" s="1037" t="s">
        <v>1023</v>
      </c>
      <c r="K1023" s="1037" t="s">
        <v>1023</v>
      </c>
      <c r="L1023" s="1037">
        <v>3</v>
      </c>
      <c r="M1023" s="1037">
        <v>7</v>
      </c>
      <c r="N1023" s="1037" t="s">
        <v>1023</v>
      </c>
      <c r="O1023" s="1032"/>
    </row>
    <row r="1024" spans="2:15">
      <c r="B1024" s="1479" t="s">
        <v>1671</v>
      </c>
      <c r="C1024" s="1041" t="s">
        <v>49</v>
      </c>
      <c r="D1024" s="1037">
        <v>4</v>
      </c>
      <c r="E1024" s="1037" t="s">
        <v>1023</v>
      </c>
      <c r="F1024" s="1037" t="s">
        <v>1023</v>
      </c>
      <c r="G1024" s="1037" t="s">
        <v>1023</v>
      </c>
      <c r="H1024" s="1037" t="s">
        <v>1023</v>
      </c>
      <c r="I1024" s="1037">
        <v>1</v>
      </c>
      <c r="J1024" s="1037" t="s">
        <v>1023</v>
      </c>
      <c r="K1024" s="1037">
        <v>2</v>
      </c>
      <c r="L1024" s="1037">
        <v>1</v>
      </c>
      <c r="M1024" s="1037" t="s">
        <v>1023</v>
      </c>
      <c r="N1024" s="1037" t="s">
        <v>1023</v>
      </c>
      <c r="O1024" s="1032"/>
    </row>
    <row r="1025" spans="2:15">
      <c r="B1025" s="1479"/>
      <c r="C1025" s="1041" t="s">
        <v>2509</v>
      </c>
      <c r="D1025" s="1037">
        <v>3</v>
      </c>
      <c r="E1025" s="1037" t="s">
        <v>1023</v>
      </c>
      <c r="F1025" s="1037" t="s">
        <v>1023</v>
      </c>
      <c r="G1025" s="1037" t="s">
        <v>1023</v>
      </c>
      <c r="H1025" s="1037" t="s">
        <v>1023</v>
      </c>
      <c r="I1025" s="1037" t="s">
        <v>1023</v>
      </c>
      <c r="J1025" s="1037" t="s">
        <v>1023</v>
      </c>
      <c r="K1025" s="1037">
        <v>2</v>
      </c>
      <c r="L1025" s="1037">
        <v>1</v>
      </c>
      <c r="M1025" s="1037" t="s">
        <v>1023</v>
      </c>
      <c r="N1025" s="1037" t="s">
        <v>1023</v>
      </c>
      <c r="O1025" s="1032"/>
    </row>
    <row r="1026" spans="2:15">
      <c r="B1026" s="1479"/>
      <c r="C1026" s="1041" t="s">
        <v>2510</v>
      </c>
      <c r="D1026" s="1037">
        <v>1</v>
      </c>
      <c r="E1026" s="1037" t="s">
        <v>1023</v>
      </c>
      <c r="F1026" s="1037" t="s">
        <v>1023</v>
      </c>
      <c r="G1026" s="1037" t="s">
        <v>1023</v>
      </c>
      <c r="H1026" s="1037" t="s">
        <v>1023</v>
      </c>
      <c r="I1026" s="1037">
        <v>1</v>
      </c>
      <c r="J1026" s="1037" t="s">
        <v>1023</v>
      </c>
      <c r="K1026" s="1037" t="s">
        <v>1023</v>
      </c>
      <c r="L1026" s="1037" t="s">
        <v>1023</v>
      </c>
      <c r="M1026" s="1037" t="s">
        <v>1023</v>
      </c>
      <c r="N1026" s="1037" t="s">
        <v>1023</v>
      </c>
      <c r="O1026" s="1032"/>
    </row>
    <row r="1027" spans="2:15">
      <c r="B1027" s="1479" t="s">
        <v>2604</v>
      </c>
      <c r="C1027" s="1041" t="s">
        <v>49</v>
      </c>
      <c r="D1027" s="1037">
        <v>8</v>
      </c>
      <c r="E1027" s="1037" t="s">
        <v>1023</v>
      </c>
      <c r="F1027" s="1037" t="s">
        <v>1023</v>
      </c>
      <c r="G1027" s="1037" t="s">
        <v>1023</v>
      </c>
      <c r="H1027" s="1037" t="s">
        <v>1023</v>
      </c>
      <c r="I1027" s="1037" t="s">
        <v>1023</v>
      </c>
      <c r="J1027" s="1037" t="s">
        <v>1023</v>
      </c>
      <c r="K1027" s="1037" t="s">
        <v>1023</v>
      </c>
      <c r="L1027" s="1037">
        <v>2</v>
      </c>
      <c r="M1027" s="1037">
        <v>6</v>
      </c>
      <c r="N1027" s="1037" t="s">
        <v>1023</v>
      </c>
      <c r="O1027" s="1032"/>
    </row>
    <row r="1028" spans="2:15">
      <c r="B1028" s="1479"/>
      <c r="C1028" s="1041" t="s">
        <v>2509</v>
      </c>
      <c r="D1028" s="1037">
        <v>3</v>
      </c>
      <c r="E1028" s="1037" t="s">
        <v>1023</v>
      </c>
      <c r="F1028" s="1037" t="s">
        <v>1023</v>
      </c>
      <c r="G1028" s="1037" t="s">
        <v>1023</v>
      </c>
      <c r="H1028" s="1037" t="s">
        <v>1023</v>
      </c>
      <c r="I1028" s="1037" t="s">
        <v>1023</v>
      </c>
      <c r="J1028" s="1037" t="s">
        <v>1023</v>
      </c>
      <c r="K1028" s="1037" t="s">
        <v>1023</v>
      </c>
      <c r="L1028" s="1037" t="s">
        <v>1023</v>
      </c>
      <c r="M1028" s="1037">
        <v>3</v>
      </c>
      <c r="N1028" s="1037" t="s">
        <v>1023</v>
      </c>
      <c r="O1028" s="1032"/>
    </row>
    <row r="1029" spans="2:15">
      <c r="B1029" s="1479"/>
      <c r="C1029" s="1041" t="s">
        <v>2510</v>
      </c>
      <c r="D1029" s="1037">
        <v>5</v>
      </c>
      <c r="E1029" s="1037" t="s">
        <v>1023</v>
      </c>
      <c r="F1029" s="1037" t="s">
        <v>1023</v>
      </c>
      <c r="G1029" s="1037" t="s">
        <v>1023</v>
      </c>
      <c r="H1029" s="1037" t="s">
        <v>1023</v>
      </c>
      <c r="I1029" s="1037" t="s">
        <v>1023</v>
      </c>
      <c r="J1029" s="1037" t="s">
        <v>1023</v>
      </c>
      <c r="K1029" s="1037" t="s">
        <v>1023</v>
      </c>
      <c r="L1029" s="1037">
        <v>2</v>
      </c>
      <c r="M1029" s="1037">
        <v>3</v>
      </c>
      <c r="N1029" s="1037" t="s">
        <v>1023</v>
      </c>
      <c r="O1029" s="1032"/>
    </row>
    <row r="1030" spans="2:15">
      <c r="B1030" s="1479" t="s">
        <v>1672</v>
      </c>
      <c r="C1030" s="1041" t="s">
        <v>49</v>
      </c>
      <c r="D1030" s="1037">
        <v>7</v>
      </c>
      <c r="E1030" s="1037" t="s">
        <v>1023</v>
      </c>
      <c r="F1030" s="1037" t="s">
        <v>1023</v>
      </c>
      <c r="G1030" s="1037" t="s">
        <v>1023</v>
      </c>
      <c r="H1030" s="1037" t="s">
        <v>1023</v>
      </c>
      <c r="I1030" s="1037" t="s">
        <v>1023</v>
      </c>
      <c r="J1030" s="1037" t="s">
        <v>1023</v>
      </c>
      <c r="K1030" s="1037" t="s">
        <v>1023</v>
      </c>
      <c r="L1030" s="1037" t="s">
        <v>1023</v>
      </c>
      <c r="M1030" s="1037">
        <v>7</v>
      </c>
      <c r="N1030" s="1037" t="s">
        <v>1023</v>
      </c>
      <c r="O1030" s="1032"/>
    </row>
    <row r="1031" spans="2:15">
      <c r="B1031" s="1479"/>
      <c r="C1031" s="1041" t="s">
        <v>2509</v>
      </c>
      <c r="D1031" s="1037">
        <v>2</v>
      </c>
      <c r="E1031" s="1037" t="s">
        <v>1023</v>
      </c>
      <c r="F1031" s="1037" t="s">
        <v>1023</v>
      </c>
      <c r="G1031" s="1037" t="s">
        <v>1023</v>
      </c>
      <c r="H1031" s="1037" t="s">
        <v>1023</v>
      </c>
      <c r="I1031" s="1037" t="s">
        <v>1023</v>
      </c>
      <c r="J1031" s="1037" t="s">
        <v>1023</v>
      </c>
      <c r="K1031" s="1037" t="s">
        <v>1023</v>
      </c>
      <c r="L1031" s="1037" t="s">
        <v>1023</v>
      </c>
      <c r="M1031" s="1037">
        <v>2</v>
      </c>
      <c r="N1031" s="1037" t="s">
        <v>1023</v>
      </c>
      <c r="O1031" s="1032"/>
    </row>
    <row r="1032" spans="2:15">
      <c r="B1032" s="1479"/>
      <c r="C1032" s="1041" t="s">
        <v>2510</v>
      </c>
      <c r="D1032" s="1037">
        <v>5</v>
      </c>
      <c r="E1032" s="1037" t="s">
        <v>1023</v>
      </c>
      <c r="F1032" s="1037" t="s">
        <v>1023</v>
      </c>
      <c r="G1032" s="1037" t="s">
        <v>1023</v>
      </c>
      <c r="H1032" s="1037" t="s">
        <v>1023</v>
      </c>
      <c r="I1032" s="1037" t="s">
        <v>1023</v>
      </c>
      <c r="J1032" s="1037" t="s">
        <v>1023</v>
      </c>
      <c r="K1032" s="1037" t="s">
        <v>1023</v>
      </c>
      <c r="L1032" s="1037" t="s">
        <v>1023</v>
      </c>
      <c r="M1032" s="1037">
        <v>5</v>
      </c>
      <c r="N1032" s="1037" t="s">
        <v>1023</v>
      </c>
      <c r="O1032" s="1032"/>
    </row>
    <row r="1033" spans="2:15">
      <c r="B1033" s="1479" t="s">
        <v>1673</v>
      </c>
      <c r="C1033" s="1041" t="s">
        <v>49</v>
      </c>
      <c r="D1033" s="1037">
        <v>7</v>
      </c>
      <c r="E1033" s="1037" t="s">
        <v>1023</v>
      </c>
      <c r="F1033" s="1037" t="s">
        <v>1023</v>
      </c>
      <c r="G1033" s="1037" t="s">
        <v>1023</v>
      </c>
      <c r="H1033" s="1037" t="s">
        <v>1023</v>
      </c>
      <c r="I1033" s="1037" t="s">
        <v>1023</v>
      </c>
      <c r="J1033" s="1037" t="s">
        <v>1023</v>
      </c>
      <c r="K1033" s="1037" t="s">
        <v>1023</v>
      </c>
      <c r="L1033" s="1037">
        <v>3</v>
      </c>
      <c r="M1033" s="1037">
        <v>4</v>
      </c>
      <c r="N1033" s="1037" t="s">
        <v>1023</v>
      </c>
      <c r="O1033" s="1032"/>
    </row>
    <row r="1034" spans="2:15">
      <c r="B1034" s="1479"/>
      <c r="C1034" s="1041" t="s">
        <v>2509</v>
      </c>
      <c r="D1034" s="1037">
        <v>3</v>
      </c>
      <c r="E1034" s="1037" t="s">
        <v>1023</v>
      </c>
      <c r="F1034" s="1037" t="s">
        <v>1023</v>
      </c>
      <c r="G1034" s="1037" t="s">
        <v>1023</v>
      </c>
      <c r="H1034" s="1037" t="s">
        <v>1023</v>
      </c>
      <c r="I1034" s="1037" t="s">
        <v>1023</v>
      </c>
      <c r="J1034" s="1037" t="s">
        <v>1023</v>
      </c>
      <c r="K1034" s="1037" t="s">
        <v>1023</v>
      </c>
      <c r="L1034" s="1037">
        <v>1</v>
      </c>
      <c r="M1034" s="1037">
        <v>2</v>
      </c>
      <c r="N1034" s="1037" t="s">
        <v>1023</v>
      </c>
      <c r="O1034" s="1032"/>
    </row>
    <row r="1035" spans="2:15">
      <c r="B1035" s="1479"/>
      <c r="C1035" s="1041" t="s">
        <v>2510</v>
      </c>
      <c r="D1035" s="1037">
        <v>4</v>
      </c>
      <c r="E1035" s="1037" t="s">
        <v>1023</v>
      </c>
      <c r="F1035" s="1037" t="s">
        <v>1023</v>
      </c>
      <c r="G1035" s="1037" t="s">
        <v>1023</v>
      </c>
      <c r="H1035" s="1037" t="s">
        <v>1023</v>
      </c>
      <c r="I1035" s="1037" t="s">
        <v>1023</v>
      </c>
      <c r="J1035" s="1037" t="s">
        <v>1023</v>
      </c>
      <c r="K1035" s="1037" t="s">
        <v>1023</v>
      </c>
      <c r="L1035" s="1037">
        <v>2</v>
      </c>
      <c r="M1035" s="1037">
        <v>2</v>
      </c>
      <c r="N1035" s="1037" t="s">
        <v>1023</v>
      </c>
      <c r="O1035" s="1032"/>
    </row>
    <row r="1036" spans="2:15">
      <c r="B1036" s="1479" t="s">
        <v>1674</v>
      </c>
      <c r="C1036" s="1041" t="s">
        <v>49</v>
      </c>
      <c r="D1036" s="1037">
        <v>2</v>
      </c>
      <c r="E1036" s="1037" t="s">
        <v>1023</v>
      </c>
      <c r="F1036" s="1037" t="s">
        <v>1023</v>
      </c>
      <c r="G1036" s="1037" t="s">
        <v>1023</v>
      </c>
      <c r="H1036" s="1037" t="s">
        <v>1023</v>
      </c>
      <c r="I1036" s="1037">
        <v>1</v>
      </c>
      <c r="J1036" s="1037" t="s">
        <v>1023</v>
      </c>
      <c r="K1036" s="1037" t="s">
        <v>1023</v>
      </c>
      <c r="L1036" s="1037" t="s">
        <v>1023</v>
      </c>
      <c r="M1036" s="1037">
        <v>1</v>
      </c>
      <c r="N1036" s="1037" t="s">
        <v>1023</v>
      </c>
      <c r="O1036" s="1032"/>
    </row>
    <row r="1037" spans="2:15">
      <c r="B1037" s="1479"/>
      <c r="C1037" s="1041" t="s">
        <v>2509</v>
      </c>
      <c r="D1037" s="1037">
        <v>1</v>
      </c>
      <c r="E1037" s="1037" t="s">
        <v>1023</v>
      </c>
      <c r="F1037" s="1037" t="s">
        <v>1023</v>
      </c>
      <c r="G1037" s="1037" t="s">
        <v>1023</v>
      </c>
      <c r="H1037" s="1037" t="s">
        <v>1023</v>
      </c>
      <c r="I1037" s="1037">
        <v>1</v>
      </c>
      <c r="J1037" s="1037" t="s">
        <v>1023</v>
      </c>
      <c r="K1037" s="1037" t="s">
        <v>1023</v>
      </c>
      <c r="L1037" s="1037" t="s">
        <v>1023</v>
      </c>
      <c r="M1037" s="1037" t="s">
        <v>1023</v>
      </c>
      <c r="N1037" s="1037" t="s">
        <v>1023</v>
      </c>
      <c r="O1037" s="1032"/>
    </row>
    <row r="1038" spans="2:15">
      <c r="B1038" s="1479"/>
      <c r="C1038" s="1041" t="s">
        <v>2510</v>
      </c>
      <c r="D1038" s="1037">
        <v>1</v>
      </c>
      <c r="E1038" s="1037" t="s">
        <v>1023</v>
      </c>
      <c r="F1038" s="1037" t="s">
        <v>1023</v>
      </c>
      <c r="G1038" s="1037" t="s">
        <v>1023</v>
      </c>
      <c r="H1038" s="1037" t="s">
        <v>1023</v>
      </c>
      <c r="I1038" s="1037" t="s">
        <v>1023</v>
      </c>
      <c r="J1038" s="1037" t="s">
        <v>1023</v>
      </c>
      <c r="K1038" s="1037" t="s">
        <v>1023</v>
      </c>
      <c r="L1038" s="1037" t="s">
        <v>1023</v>
      </c>
      <c r="M1038" s="1037">
        <v>1</v>
      </c>
      <c r="N1038" s="1037" t="s">
        <v>1023</v>
      </c>
      <c r="O1038" s="1032"/>
    </row>
    <row r="1039" spans="2:15">
      <c r="B1039" s="1479" t="s">
        <v>2605</v>
      </c>
      <c r="C1039" s="1041" t="s">
        <v>49</v>
      </c>
      <c r="D1039" s="1037">
        <v>1</v>
      </c>
      <c r="E1039" s="1037" t="s">
        <v>1023</v>
      </c>
      <c r="F1039" s="1037" t="s">
        <v>1023</v>
      </c>
      <c r="G1039" s="1037" t="s">
        <v>1023</v>
      </c>
      <c r="H1039" s="1037" t="s">
        <v>1023</v>
      </c>
      <c r="I1039" s="1037" t="s">
        <v>1023</v>
      </c>
      <c r="J1039" s="1037" t="s">
        <v>1023</v>
      </c>
      <c r="K1039" s="1037" t="s">
        <v>1023</v>
      </c>
      <c r="L1039" s="1037" t="s">
        <v>1023</v>
      </c>
      <c r="M1039" s="1037">
        <v>1</v>
      </c>
      <c r="N1039" s="1037" t="s">
        <v>1023</v>
      </c>
      <c r="O1039" s="1032"/>
    </row>
    <row r="1040" spans="2:15">
      <c r="B1040" s="1479"/>
      <c r="C1040" s="1041" t="s">
        <v>2509</v>
      </c>
      <c r="D1040" s="1037">
        <v>1</v>
      </c>
      <c r="E1040" s="1037" t="s">
        <v>1023</v>
      </c>
      <c r="F1040" s="1037" t="s">
        <v>1023</v>
      </c>
      <c r="G1040" s="1037" t="s">
        <v>1023</v>
      </c>
      <c r="H1040" s="1037" t="s">
        <v>1023</v>
      </c>
      <c r="I1040" s="1037" t="s">
        <v>1023</v>
      </c>
      <c r="J1040" s="1037" t="s">
        <v>1023</v>
      </c>
      <c r="K1040" s="1037" t="s">
        <v>1023</v>
      </c>
      <c r="L1040" s="1037" t="s">
        <v>1023</v>
      </c>
      <c r="M1040" s="1037">
        <v>1</v>
      </c>
      <c r="N1040" s="1037" t="s">
        <v>1023</v>
      </c>
      <c r="O1040" s="1032"/>
    </row>
    <row r="1041" spans="2:15">
      <c r="B1041" s="1479" t="s">
        <v>1675</v>
      </c>
      <c r="C1041" s="1041" t="s">
        <v>49</v>
      </c>
      <c r="D1041" s="1037">
        <v>3</v>
      </c>
      <c r="E1041" s="1037" t="s">
        <v>1023</v>
      </c>
      <c r="F1041" s="1037" t="s">
        <v>1023</v>
      </c>
      <c r="G1041" s="1037" t="s">
        <v>1023</v>
      </c>
      <c r="H1041" s="1037" t="s">
        <v>1023</v>
      </c>
      <c r="I1041" s="1037">
        <v>1</v>
      </c>
      <c r="J1041" s="1037">
        <v>1</v>
      </c>
      <c r="K1041" s="1037" t="s">
        <v>1023</v>
      </c>
      <c r="L1041" s="1037" t="s">
        <v>1023</v>
      </c>
      <c r="M1041" s="1037">
        <v>1</v>
      </c>
      <c r="N1041" s="1037" t="s">
        <v>1023</v>
      </c>
      <c r="O1041" s="1032"/>
    </row>
    <row r="1042" spans="2:15">
      <c r="B1042" s="1479"/>
      <c r="C1042" s="1041" t="s">
        <v>2509</v>
      </c>
      <c r="D1042" s="1037">
        <v>3</v>
      </c>
      <c r="E1042" s="1037" t="s">
        <v>1023</v>
      </c>
      <c r="F1042" s="1037" t="s">
        <v>1023</v>
      </c>
      <c r="G1042" s="1037" t="s">
        <v>1023</v>
      </c>
      <c r="H1042" s="1037" t="s">
        <v>1023</v>
      </c>
      <c r="I1042" s="1037">
        <v>1</v>
      </c>
      <c r="J1042" s="1037">
        <v>1</v>
      </c>
      <c r="K1042" s="1037" t="s">
        <v>1023</v>
      </c>
      <c r="L1042" s="1037" t="s">
        <v>1023</v>
      </c>
      <c r="M1042" s="1037">
        <v>1</v>
      </c>
      <c r="N1042" s="1037" t="s">
        <v>1023</v>
      </c>
      <c r="O1042" s="1032"/>
    </row>
    <row r="1043" spans="2:15">
      <c r="B1043" s="1479" t="s">
        <v>2606</v>
      </c>
      <c r="C1043" s="1041" t="s">
        <v>49</v>
      </c>
      <c r="D1043" s="1037">
        <v>3</v>
      </c>
      <c r="E1043" s="1037" t="s">
        <v>1023</v>
      </c>
      <c r="F1043" s="1037" t="s">
        <v>1023</v>
      </c>
      <c r="G1043" s="1037">
        <v>1</v>
      </c>
      <c r="H1043" s="1037">
        <v>1</v>
      </c>
      <c r="I1043" s="1037">
        <v>1</v>
      </c>
      <c r="J1043" s="1037" t="s">
        <v>1023</v>
      </c>
      <c r="K1043" s="1037" t="s">
        <v>1023</v>
      </c>
      <c r="L1043" s="1037" t="s">
        <v>1023</v>
      </c>
      <c r="M1043" s="1037" t="s">
        <v>1023</v>
      </c>
      <c r="N1043" s="1037" t="s">
        <v>1023</v>
      </c>
      <c r="O1043" s="1032"/>
    </row>
    <row r="1044" spans="2:15">
      <c r="B1044" s="1479"/>
      <c r="C1044" s="1041" t="s">
        <v>2510</v>
      </c>
      <c r="D1044" s="1037">
        <v>3</v>
      </c>
      <c r="E1044" s="1037" t="s">
        <v>1023</v>
      </c>
      <c r="F1044" s="1037" t="s">
        <v>1023</v>
      </c>
      <c r="G1044" s="1037">
        <v>1</v>
      </c>
      <c r="H1044" s="1037">
        <v>1</v>
      </c>
      <c r="I1044" s="1037">
        <v>1</v>
      </c>
      <c r="J1044" s="1037" t="s">
        <v>1023</v>
      </c>
      <c r="K1044" s="1037" t="s">
        <v>1023</v>
      </c>
      <c r="L1044" s="1037" t="s">
        <v>1023</v>
      </c>
      <c r="M1044" s="1037" t="s">
        <v>1023</v>
      </c>
      <c r="N1044" s="1037" t="s">
        <v>1023</v>
      </c>
      <c r="O1044" s="1032"/>
    </row>
    <row r="1045" spans="2:15">
      <c r="B1045" s="1479" t="s">
        <v>2607</v>
      </c>
      <c r="C1045" s="1041" t="s">
        <v>49</v>
      </c>
      <c r="D1045" s="1037">
        <v>2</v>
      </c>
      <c r="E1045" s="1037" t="s">
        <v>1023</v>
      </c>
      <c r="F1045" s="1037" t="s">
        <v>1023</v>
      </c>
      <c r="G1045" s="1037" t="s">
        <v>1023</v>
      </c>
      <c r="H1045" s="1037">
        <v>1</v>
      </c>
      <c r="I1045" s="1037" t="s">
        <v>1023</v>
      </c>
      <c r="J1045" s="1037" t="s">
        <v>1023</v>
      </c>
      <c r="K1045" s="1037">
        <v>1</v>
      </c>
      <c r="L1045" s="1037" t="s">
        <v>1023</v>
      </c>
      <c r="M1045" s="1037" t="s">
        <v>1023</v>
      </c>
      <c r="N1045" s="1037" t="s">
        <v>1023</v>
      </c>
      <c r="O1045" s="1032"/>
    </row>
    <row r="1046" spans="2:15">
      <c r="B1046" s="1479"/>
      <c r="C1046" s="1041" t="s">
        <v>2509</v>
      </c>
      <c r="D1046" s="1037">
        <v>2</v>
      </c>
      <c r="E1046" s="1037" t="s">
        <v>1023</v>
      </c>
      <c r="F1046" s="1037" t="s">
        <v>1023</v>
      </c>
      <c r="G1046" s="1037" t="s">
        <v>1023</v>
      </c>
      <c r="H1046" s="1037">
        <v>1</v>
      </c>
      <c r="I1046" s="1037" t="s">
        <v>1023</v>
      </c>
      <c r="J1046" s="1037" t="s">
        <v>1023</v>
      </c>
      <c r="K1046" s="1037">
        <v>1</v>
      </c>
      <c r="L1046" s="1037" t="s">
        <v>1023</v>
      </c>
      <c r="M1046" s="1037" t="s">
        <v>1023</v>
      </c>
      <c r="N1046" s="1037" t="s">
        <v>1023</v>
      </c>
      <c r="O1046" s="1032"/>
    </row>
    <row r="1047" spans="2:15">
      <c r="B1047" s="1479" t="s">
        <v>1676</v>
      </c>
      <c r="C1047" s="1041" t="s">
        <v>49</v>
      </c>
      <c r="D1047" s="1037">
        <v>2</v>
      </c>
      <c r="E1047" s="1037" t="s">
        <v>1023</v>
      </c>
      <c r="F1047" s="1037" t="s">
        <v>1023</v>
      </c>
      <c r="G1047" s="1037" t="s">
        <v>1023</v>
      </c>
      <c r="H1047" s="1037">
        <v>1</v>
      </c>
      <c r="I1047" s="1037" t="s">
        <v>1023</v>
      </c>
      <c r="J1047" s="1037" t="s">
        <v>1023</v>
      </c>
      <c r="K1047" s="1037" t="s">
        <v>1023</v>
      </c>
      <c r="L1047" s="1037" t="s">
        <v>1023</v>
      </c>
      <c r="M1047" s="1037">
        <v>1</v>
      </c>
      <c r="N1047" s="1037" t="s">
        <v>1023</v>
      </c>
      <c r="O1047" s="1032"/>
    </row>
    <row r="1048" spans="2:15">
      <c r="B1048" s="1479"/>
      <c r="C1048" s="1041" t="s">
        <v>2509</v>
      </c>
      <c r="D1048" s="1037">
        <v>1</v>
      </c>
      <c r="E1048" s="1037" t="s">
        <v>1023</v>
      </c>
      <c r="F1048" s="1037" t="s">
        <v>1023</v>
      </c>
      <c r="G1048" s="1037" t="s">
        <v>1023</v>
      </c>
      <c r="H1048" s="1037">
        <v>1</v>
      </c>
      <c r="I1048" s="1037" t="s">
        <v>1023</v>
      </c>
      <c r="J1048" s="1037" t="s">
        <v>1023</v>
      </c>
      <c r="K1048" s="1037" t="s">
        <v>1023</v>
      </c>
      <c r="L1048" s="1037" t="s">
        <v>1023</v>
      </c>
      <c r="M1048" s="1037" t="s">
        <v>1023</v>
      </c>
      <c r="N1048" s="1037" t="s">
        <v>1023</v>
      </c>
      <c r="O1048" s="1032"/>
    </row>
    <row r="1049" spans="2:15">
      <c r="B1049" s="1479"/>
      <c r="C1049" s="1041" t="s">
        <v>2510</v>
      </c>
      <c r="D1049" s="1037">
        <v>1</v>
      </c>
      <c r="E1049" s="1037" t="s">
        <v>1023</v>
      </c>
      <c r="F1049" s="1037" t="s">
        <v>1023</v>
      </c>
      <c r="G1049" s="1037" t="s">
        <v>1023</v>
      </c>
      <c r="H1049" s="1037" t="s">
        <v>1023</v>
      </c>
      <c r="I1049" s="1037" t="s">
        <v>1023</v>
      </c>
      <c r="J1049" s="1037" t="s">
        <v>1023</v>
      </c>
      <c r="K1049" s="1037" t="s">
        <v>1023</v>
      </c>
      <c r="L1049" s="1037" t="s">
        <v>1023</v>
      </c>
      <c r="M1049" s="1037">
        <v>1</v>
      </c>
      <c r="N1049" s="1037" t="s">
        <v>1023</v>
      </c>
      <c r="O1049" s="1032"/>
    </row>
    <row r="1050" spans="2:15">
      <c r="B1050" s="1479" t="s">
        <v>1677</v>
      </c>
      <c r="C1050" s="1041" t="s">
        <v>49</v>
      </c>
      <c r="D1050" s="1037">
        <v>26</v>
      </c>
      <c r="E1050" s="1037" t="s">
        <v>1023</v>
      </c>
      <c r="F1050" s="1037" t="s">
        <v>1023</v>
      </c>
      <c r="G1050" s="1037" t="s">
        <v>1023</v>
      </c>
      <c r="H1050" s="1037">
        <v>5</v>
      </c>
      <c r="I1050" s="1037">
        <v>1</v>
      </c>
      <c r="J1050" s="1037" t="s">
        <v>1023</v>
      </c>
      <c r="K1050" s="1037" t="s">
        <v>1023</v>
      </c>
      <c r="L1050" s="1037">
        <v>1</v>
      </c>
      <c r="M1050" s="1037">
        <v>19</v>
      </c>
      <c r="N1050" s="1037" t="s">
        <v>1023</v>
      </c>
      <c r="O1050" s="1032"/>
    </row>
    <row r="1051" spans="2:15">
      <c r="B1051" s="1479"/>
      <c r="C1051" s="1041" t="s">
        <v>2509</v>
      </c>
      <c r="D1051" s="1037" t="s">
        <v>2768</v>
      </c>
      <c r="E1051" s="1037" t="s">
        <v>1023</v>
      </c>
      <c r="F1051" s="1037" t="s">
        <v>1023</v>
      </c>
      <c r="G1051" s="1037" t="s">
        <v>1023</v>
      </c>
      <c r="H1051" s="1037">
        <v>1</v>
      </c>
      <c r="I1051" s="1037" t="s">
        <v>1023</v>
      </c>
      <c r="J1051" s="1037" t="s">
        <v>1023</v>
      </c>
      <c r="K1051" s="1037" t="s">
        <v>1023</v>
      </c>
      <c r="L1051" s="1037">
        <v>1</v>
      </c>
      <c r="M1051" s="1037">
        <v>8</v>
      </c>
      <c r="N1051" s="1037" t="s">
        <v>1023</v>
      </c>
      <c r="O1051" s="1032"/>
    </row>
    <row r="1052" spans="2:15">
      <c r="B1052" s="1479"/>
      <c r="C1052" s="1041" t="s">
        <v>2510</v>
      </c>
      <c r="D1052" s="1037">
        <v>16</v>
      </c>
      <c r="E1052" s="1037" t="s">
        <v>1023</v>
      </c>
      <c r="F1052" s="1037" t="s">
        <v>1023</v>
      </c>
      <c r="G1052" s="1037" t="s">
        <v>1023</v>
      </c>
      <c r="H1052" s="1037">
        <v>4</v>
      </c>
      <c r="I1052" s="1037">
        <v>1</v>
      </c>
      <c r="J1052" s="1037" t="s">
        <v>1023</v>
      </c>
      <c r="K1052" s="1037" t="s">
        <v>1023</v>
      </c>
      <c r="L1052" s="1037" t="s">
        <v>1023</v>
      </c>
      <c r="M1052" s="1037">
        <v>11</v>
      </c>
      <c r="N1052" s="1037" t="s">
        <v>1023</v>
      </c>
      <c r="O1052" s="1032"/>
    </row>
    <row r="1053" spans="2:15">
      <c r="B1053" s="1479" t="s">
        <v>1678</v>
      </c>
      <c r="C1053" s="1041" t="s">
        <v>49</v>
      </c>
      <c r="D1053" s="1037">
        <v>9</v>
      </c>
      <c r="E1053" s="1037" t="s">
        <v>1023</v>
      </c>
      <c r="F1053" s="1037" t="s">
        <v>1023</v>
      </c>
      <c r="G1053" s="1037" t="s">
        <v>1023</v>
      </c>
      <c r="H1053" s="1037">
        <v>5</v>
      </c>
      <c r="I1053" s="1037" t="s">
        <v>1023</v>
      </c>
      <c r="J1053" s="1037" t="s">
        <v>1023</v>
      </c>
      <c r="K1053" s="1037">
        <v>1</v>
      </c>
      <c r="L1053" s="1037" t="s">
        <v>1023</v>
      </c>
      <c r="M1053" s="1037">
        <v>3</v>
      </c>
      <c r="N1053" s="1037" t="s">
        <v>1023</v>
      </c>
      <c r="O1053" s="1032"/>
    </row>
    <row r="1054" spans="2:15">
      <c r="B1054" s="1479"/>
      <c r="C1054" s="1041" t="s">
        <v>2509</v>
      </c>
      <c r="D1054" s="1037">
        <v>4</v>
      </c>
      <c r="E1054" s="1037" t="s">
        <v>1023</v>
      </c>
      <c r="F1054" s="1037" t="s">
        <v>1023</v>
      </c>
      <c r="G1054" s="1037" t="s">
        <v>1023</v>
      </c>
      <c r="H1054" s="1037">
        <v>3</v>
      </c>
      <c r="I1054" s="1037" t="s">
        <v>1023</v>
      </c>
      <c r="J1054" s="1037" t="s">
        <v>1023</v>
      </c>
      <c r="K1054" s="1037">
        <v>1</v>
      </c>
      <c r="L1054" s="1037" t="s">
        <v>1023</v>
      </c>
      <c r="M1054" s="1037" t="s">
        <v>1023</v>
      </c>
      <c r="N1054" s="1037" t="s">
        <v>1023</v>
      </c>
      <c r="O1054" s="1032"/>
    </row>
    <row r="1055" spans="2:15">
      <c r="B1055" s="1479"/>
      <c r="C1055" s="1041" t="s">
        <v>2510</v>
      </c>
      <c r="D1055" s="1037">
        <v>5</v>
      </c>
      <c r="E1055" s="1037" t="s">
        <v>1023</v>
      </c>
      <c r="F1055" s="1037" t="s">
        <v>1023</v>
      </c>
      <c r="G1055" s="1037" t="s">
        <v>1023</v>
      </c>
      <c r="H1055" s="1037">
        <v>2</v>
      </c>
      <c r="I1055" s="1037" t="s">
        <v>1023</v>
      </c>
      <c r="J1055" s="1037" t="s">
        <v>1023</v>
      </c>
      <c r="K1055" s="1037" t="s">
        <v>1023</v>
      </c>
      <c r="L1055" s="1037" t="s">
        <v>1023</v>
      </c>
      <c r="M1055" s="1037">
        <v>3</v>
      </c>
      <c r="N1055" s="1037" t="s">
        <v>1023</v>
      </c>
      <c r="O1055" s="1032"/>
    </row>
    <row r="1056" spans="2:15">
      <c r="B1056" s="1479" t="s">
        <v>1679</v>
      </c>
      <c r="C1056" s="1041" t="s">
        <v>49</v>
      </c>
      <c r="D1056" s="1037">
        <v>4</v>
      </c>
      <c r="E1056" s="1037" t="s">
        <v>1023</v>
      </c>
      <c r="F1056" s="1037" t="s">
        <v>1023</v>
      </c>
      <c r="G1056" s="1037" t="s">
        <v>1023</v>
      </c>
      <c r="H1056" s="1037" t="s">
        <v>1023</v>
      </c>
      <c r="I1056" s="1037">
        <v>1</v>
      </c>
      <c r="J1056" s="1037" t="s">
        <v>1023</v>
      </c>
      <c r="K1056" s="1037" t="s">
        <v>1023</v>
      </c>
      <c r="L1056" s="1037" t="s">
        <v>1023</v>
      </c>
      <c r="M1056" s="1037">
        <v>3</v>
      </c>
      <c r="N1056" s="1037" t="s">
        <v>1023</v>
      </c>
      <c r="O1056" s="1032"/>
    </row>
    <row r="1057" spans="2:15">
      <c r="B1057" s="1479"/>
      <c r="C1057" s="1041" t="s">
        <v>2509</v>
      </c>
      <c r="D1057" s="1037">
        <v>3</v>
      </c>
      <c r="E1057" s="1037" t="s">
        <v>1023</v>
      </c>
      <c r="F1057" s="1037" t="s">
        <v>1023</v>
      </c>
      <c r="G1057" s="1037" t="s">
        <v>1023</v>
      </c>
      <c r="H1057" s="1037" t="s">
        <v>1023</v>
      </c>
      <c r="I1057" s="1037" t="s">
        <v>1023</v>
      </c>
      <c r="J1057" s="1037" t="s">
        <v>1023</v>
      </c>
      <c r="K1057" s="1037" t="s">
        <v>1023</v>
      </c>
      <c r="L1057" s="1037" t="s">
        <v>1023</v>
      </c>
      <c r="M1057" s="1037">
        <v>3</v>
      </c>
      <c r="N1057" s="1037" t="s">
        <v>1023</v>
      </c>
      <c r="O1057" s="1032"/>
    </row>
    <row r="1058" spans="2:15">
      <c r="B1058" s="1479"/>
      <c r="C1058" s="1041" t="s">
        <v>2510</v>
      </c>
      <c r="D1058" s="1037">
        <v>1</v>
      </c>
      <c r="E1058" s="1037" t="s">
        <v>1023</v>
      </c>
      <c r="F1058" s="1037" t="s">
        <v>1023</v>
      </c>
      <c r="G1058" s="1037" t="s">
        <v>1023</v>
      </c>
      <c r="H1058" s="1037" t="s">
        <v>1023</v>
      </c>
      <c r="I1058" s="1037">
        <v>1</v>
      </c>
      <c r="J1058" s="1037" t="s">
        <v>1023</v>
      </c>
      <c r="K1058" s="1037" t="s">
        <v>1023</v>
      </c>
      <c r="L1058" s="1037" t="s">
        <v>1023</v>
      </c>
      <c r="M1058" s="1037" t="s">
        <v>1023</v>
      </c>
      <c r="N1058" s="1037" t="s">
        <v>1023</v>
      </c>
      <c r="O1058" s="1032"/>
    </row>
    <row r="1059" spans="2:15">
      <c r="B1059" s="1479" t="s">
        <v>1680</v>
      </c>
      <c r="C1059" s="1041" t="s">
        <v>49</v>
      </c>
      <c r="D1059" s="1037" t="s">
        <v>2802</v>
      </c>
      <c r="E1059" s="1037" t="s">
        <v>1023</v>
      </c>
      <c r="F1059" s="1037" t="s">
        <v>1023</v>
      </c>
      <c r="G1059" s="1037" t="s">
        <v>1023</v>
      </c>
      <c r="H1059" s="1037">
        <v>18</v>
      </c>
      <c r="I1059" s="1037">
        <v>13</v>
      </c>
      <c r="J1059" s="1037">
        <v>9</v>
      </c>
      <c r="K1059" s="1037">
        <v>54</v>
      </c>
      <c r="L1059" s="1037">
        <v>67</v>
      </c>
      <c r="M1059" s="1037">
        <v>529</v>
      </c>
      <c r="N1059" s="1037" t="s">
        <v>1023</v>
      </c>
      <c r="O1059" s="1032"/>
    </row>
    <row r="1060" spans="2:15">
      <c r="B1060" s="1479"/>
      <c r="C1060" s="1041" t="s">
        <v>2509</v>
      </c>
      <c r="D1060" s="1037">
        <v>363</v>
      </c>
      <c r="E1060" s="1037" t="s">
        <v>1023</v>
      </c>
      <c r="F1060" s="1037" t="s">
        <v>1023</v>
      </c>
      <c r="G1060" s="1037" t="s">
        <v>1023</v>
      </c>
      <c r="H1060" s="1037">
        <v>11</v>
      </c>
      <c r="I1060" s="1037" t="s">
        <v>2768</v>
      </c>
      <c r="J1060" s="1037">
        <v>3</v>
      </c>
      <c r="K1060" s="1037">
        <v>36</v>
      </c>
      <c r="L1060" s="1037">
        <v>43</v>
      </c>
      <c r="M1060" s="1037" t="s">
        <v>2778</v>
      </c>
      <c r="N1060" s="1037" t="s">
        <v>1023</v>
      </c>
      <c r="O1060" s="1032"/>
    </row>
    <row r="1061" spans="2:15">
      <c r="B1061" s="1479"/>
      <c r="C1061" s="1041" t="s">
        <v>2510</v>
      </c>
      <c r="D1061" s="1037">
        <v>327</v>
      </c>
      <c r="E1061" s="1037" t="s">
        <v>1023</v>
      </c>
      <c r="F1061" s="1037" t="s">
        <v>1023</v>
      </c>
      <c r="G1061" s="1037" t="s">
        <v>1023</v>
      </c>
      <c r="H1061" s="1037">
        <v>7</v>
      </c>
      <c r="I1061" s="1037">
        <v>3</v>
      </c>
      <c r="J1061" s="1037">
        <v>6</v>
      </c>
      <c r="K1061" s="1037">
        <v>18</v>
      </c>
      <c r="L1061" s="1037">
        <v>24</v>
      </c>
      <c r="M1061" s="1037">
        <v>269</v>
      </c>
      <c r="N1061" s="1037" t="s">
        <v>1023</v>
      </c>
      <c r="O1061" s="1032"/>
    </row>
    <row r="1062" spans="2:15">
      <c r="B1062" s="1479" t="s">
        <v>1177</v>
      </c>
      <c r="C1062" s="1041" t="s">
        <v>49</v>
      </c>
      <c r="D1062" s="1037">
        <v>25263</v>
      </c>
      <c r="E1062" s="1037" t="s">
        <v>1023</v>
      </c>
      <c r="F1062" s="1037" t="s">
        <v>1023</v>
      </c>
      <c r="G1062" s="1037" t="s">
        <v>1023</v>
      </c>
      <c r="H1062" s="1037" t="s">
        <v>2786</v>
      </c>
      <c r="I1062" s="1037">
        <v>88</v>
      </c>
      <c r="J1062" s="1037">
        <v>42</v>
      </c>
      <c r="K1062" s="1037">
        <v>244</v>
      </c>
      <c r="L1062" s="1037">
        <v>232</v>
      </c>
      <c r="M1062" s="1037">
        <v>2293</v>
      </c>
      <c r="N1062" s="1037" t="s">
        <v>1023</v>
      </c>
      <c r="O1062" s="1032"/>
    </row>
    <row r="1063" spans="2:15">
      <c r="B1063" s="1479"/>
      <c r="C1063" s="1041" t="s">
        <v>2509</v>
      </c>
      <c r="D1063" s="1037">
        <v>1582</v>
      </c>
      <c r="E1063" s="1037" t="s">
        <v>1023</v>
      </c>
      <c r="F1063" s="1037" t="s">
        <v>1023</v>
      </c>
      <c r="G1063" s="1037" t="s">
        <v>1023</v>
      </c>
      <c r="H1063" s="1037">
        <v>43101</v>
      </c>
      <c r="I1063" s="1037">
        <v>53</v>
      </c>
      <c r="J1063" s="1037">
        <v>23</v>
      </c>
      <c r="K1063" s="1037">
        <v>151</v>
      </c>
      <c r="L1063" s="1037">
        <v>136</v>
      </c>
      <c r="M1063" s="1037">
        <v>1118</v>
      </c>
      <c r="N1063" s="1037" t="s">
        <v>1023</v>
      </c>
      <c r="O1063" s="1032"/>
    </row>
    <row r="1064" spans="2:15">
      <c r="B1064" s="1479"/>
      <c r="C1064" s="1041" t="s">
        <v>2510</v>
      </c>
      <c r="D1064" s="1037">
        <v>1487</v>
      </c>
      <c r="E1064" s="1037" t="s">
        <v>1023</v>
      </c>
      <c r="F1064" s="1037" t="s">
        <v>1023</v>
      </c>
      <c r="G1064" s="1037" t="s">
        <v>1023</v>
      </c>
      <c r="H1064" s="1037">
        <v>69</v>
      </c>
      <c r="I1064" s="1037">
        <v>35</v>
      </c>
      <c r="J1064" s="1037">
        <v>19</v>
      </c>
      <c r="K1064" s="1037">
        <v>93</v>
      </c>
      <c r="L1064" s="1037">
        <v>96</v>
      </c>
      <c r="M1064" s="1037">
        <v>1175</v>
      </c>
      <c r="N1064" s="1037" t="s">
        <v>1023</v>
      </c>
      <c r="O1064" s="1032"/>
    </row>
    <row r="1065" spans="2:15">
      <c r="B1065" s="1479" t="s">
        <v>1681</v>
      </c>
      <c r="C1065" s="1041" t="s">
        <v>49</v>
      </c>
      <c r="D1065" s="1037">
        <v>65</v>
      </c>
      <c r="E1065" s="1037" t="s">
        <v>1023</v>
      </c>
      <c r="F1065" s="1037" t="s">
        <v>1023</v>
      </c>
      <c r="G1065" s="1037">
        <v>2</v>
      </c>
      <c r="H1065" s="1037">
        <v>17</v>
      </c>
      <c r="I1065" s="1037">
        <v>4</v>
      </c>
      <c r="J1065" s="1037" t="s">
        <v>1023</v>
      </c>
      <c r="K1065" s="1037">
        <v>2</v>
      </c>
      <c r="L1065" s="1037">
        <v>1</v>
      </c>
      <c r="M1065" s="1037">
        <v>39</v>
      </c>
      <c r="N1065" s="1037" t="s">
        <v>1023</v>
      </c>
      <c r="O1065" s="1032"/>
    </row>
    <row r="1066" spans="2:15">
      <c r="B1066" s="1479"/>
      <c r="C1066" s="1041" t="s">
        <v>2509</v>
      </c>
      <c r="D1066" s="1037">
        <v>26</v>
      </c>
      <c r="E1066" s="1037" t="s">
        <v>1023</v>
      </c>
      <c r="F1066" s="1037" t="s">
        <v>1023</v>
      </c>
      <c r="G1066" s="1037">
        <v>1</v>
      </c>
      <c r="H1066" s="1037">
        <v>3</v>
      </c>
      <c r="I1066" s="1037">
        <v>1</v>
      </c>
      <c r="J1066" s="1037" t="s">
        <v>1023</v>
      </c>
      <c r="K1066" s="1037">
        <v>2</v>
      </c>
      <c r="L1066" s="1037">
        <v>1</v>
      </c>
      <c r="M1066" s="1037">
        <v>18</v>
      </c>
      <c r="N1066" s="1037" t="s">
        <v>1023</v>
      </c>
      <c r="O1066" s="1032"/>
    </row>
    <row r="1067" spans="2:15">
      <c r="B1067" s="1479"/>
      <c r="C1067" s="1041" t="s">
        <v>2510</v>
      </c>
      <c r="D1067" s="1037">
        <v>39</v>
      </c>
      <c r="E1067" s="1037" t="s">
        <v>1023</v>
      </c>
      <c r="F1067" s="1037" t="s">
        <v>1023</v>
      </c>
      <c r="G1067" s="1037">
        <v>1</v>
      </c>
      <c r="H1067" s="1037">
        <v>14</v>
      </c>
      <c r="I1067" s="1037">
        <v>3</v>
      </c>
      <c r="J1067" s="1037" t="s">
        <v>1023</v>
      </c>
      <c r="K1067" s="1037" t="s">
        <v>1023</v>
      </c>
      <c r="L1067" s="1037" t="s">
        <v>1023</v>
      </c>
      <c r="M1067" s="1037">
        <v>21</v>
      </c>
      <c r="N1067" s="1037" t="s">
        <v>1023</v>
      </c>
      <c r="O1067" s="1032"/>
    </row>
    <row r="1068" spans="2:15">
      <c r="B1068" s="1479" t="s">
        <v>1682</v>
      </c>
      <c r="C1068" s="1041" t="s">
        <v>49</v>
      </c>
      <c r="D1068" s="1037">
        <v>12</v>
      </c>
      <c r="E1068" s="1037" t="s">
        <v>1023</v>
      </c>
      <c r="F1068" s="1037" t="s">
        <v>1023</v>
      </c>
      <c r="G1068" s="1037" t="s">
        <v>1023</v>
      </c>
      <c r="H1068" s="1037">
        <v>6</v>
      </c>
      <c r="I1068" s="1037" t="s">
        <v>1023</v>
      </c>
      <c r="J1068" s="1037" t="s">
        <v>1023</v>
      </c>
      <c r="K1068" s="1037" t="s">
        <v>1023</v>
      </c>
      <c r="L1068" s="1037">
        <v>1</v>
      </c>
      <c r="M1068" s="1037">
        <v>5</v>
      </c>
      <c r="N1068" s="1037" t="s">
        <v>1023</v>
      </c>
      <c r="O1068" s="1032"/>
    </row>
    <row r="1069" spans="2:15">
      <c r="B1069" s="1479"/>
      <c r="C1069" s="1041" t="s">
        <v>2509</v>
      </c>
      <c r="D1069" s="1037">
        <v>8</v>
      </c>
      <c r="E1069" s="1037" t="s">
        <v>1023</v>
      </c>
      <c r="F1069" s="1037" t="s">
        <v>1023</v>
      </c>
      <c r="G1069" s="1037" t="s">
        <v>1023</v>
      </c>
      <c r="H1069" s="1037">
        <v>3</v>
      </c>
      <c r="I1069" s="1037" t="s">
        <v>1023</v>
      </c>
      <c r="J1069" s="1037" t="s">
        <v>1023</v>
      </c>
      <c r="K1069" s="1037" t="s">
        <v>1023</v>
      </c>
      <c r="L1069" s="1037" t="s">
        <v>1023</v>
      </c>
      <c r="M1069" s="1037">
        <v>5</v>
      </c>
      <c r="N1069" s="1037" t="s">
        <v>1023</v>
      </c>
      <c r="O1069" s="1032"/>
    </row>
    <row r="1070" spans="2:15">
      <c r="B1070" s="1479"/>
      <c r="C1070" s="1041" t="s">
        <v>2510</v>
      </c>
      <c r="D1070" s="1037">
        <v>4</v>
      </c>
      <c r="E1070" s="1037" t="s">
        <v>1023</v>
      </c>
      <c r="F1070" s="1037" t="s">
        <v>1023</v>
      </c>
      <c r="G1070" s="1037" t="s">
        <v>1023</v>
      </c>
      <c r="H1070" s="1037">
        <v>3</v>
      </c>
      <c r="I1070" s="1037" t="s">
        <v>1023</v>
      </c>
      <c r="J1070" s="1037" t="s">
        <v>1023</v>
      </c>
      <c r="K1070" s="1037" t="s">
        <v>1023</v>
      </c>
      <c r="L1070" s="1037">
        <v>1</v>
      </c>
      <c r="M1070" s="1037" t="s">
        <v>1023</v>
      </c>
      <c r="N1070" s="1037" t="s">
        <v>1023</v>
      </c>
      <c r="O1070" s="1032"/>
    </row>
    <row r="1071" spans="2:15">
      <c r="B1071" s="1479" t="s">
        <v>1683</v>
      </c>
      <c r="C1071" s="1041" t="s">
        <v>49</v>
      </c>
      <c r="D1071" s="1037">
        <v>14</v>
      </c>
      <c r="E1071" s="1037" t="s">
        <v>1023</v>
      </c>
      <c r="F1071" s="1037" t="s">
        <v>1023</v>
      </c>
      <c r="G1071" s="1037" t="s">
        <v>1023</v>
      </c>
      <c r="H1071" s="1037">
        <v>2</v>
      </c>
      <c r="I1071" s="1037">
        <v>1</v>
      </c>
      <c r="J1071" s="1037">
        <v>1</v>
      </c>
      <c r="K1071" s="1037">
        <v>1</v>
      </c>
      <c r="L1071" s="1037" t="s">
        <v>1023</v>
      </c>
      <c r="M1071" s="1037">
        <v>9</v>
      </c>
      <c r="N1071" s="1037" t="s">
        <v>1023</v>
      </c>
      <c r="O1071" s="1032"/>
    </row>
    <row r="1072" spans="2:15">
      <c r="B1072" s="1479"/>
      <c r="C1072" s="1041" t="s">
        <v>2509</v>
      </c>
      <c r="D1072" s="1037">
        <v>8</v>
      </c>
      <c r="E1072" s="1037" t="s">
        <v>1023</v>
      </c>
      <c r="F1072" s="1037" t="s">
        <v>1023</v>
      </c>
      <c r="G1072" s="1037" t="s">
        <v>1023</v>
      </c>
      <c r="H1072" s="1037">
        <v>1</v>
      </c>
      <c r="I1072" s="1037">
        <v>1</v>
      </c>
      <c r="J1072" s="1037">
        <v>1</v>
      </c>
      <c r="K1072" s="1037" t="s">
        <v>1023</v>
      </c>
      <c r="L1072" s="1037" t="s">
        <v>1023</v>
      </c>
      <c r="M1072" s="1037">
        <v>5</v>
      </c>
      <c r="N1072" s="1037" t="s">
        <v>1023</v>
      </c>
      <c r="O1072" s="1032"/>
    </row>
    <row r="1073" spans="2:15">
      <c r="B1073" s="1479"/>
      <c r="C1073" s="1041" t="s">
        <v>2510</v>
      </c>
      <c r="D1073" s="1037">
        <v>6</v>
      </c>
      <c r="E1073" s="1037" t="s">
        <v>1023</v>
      </c>
      <c r="F1073" s="1037" t="s">
        <v>1023</v>
      </c>
      <c r="G1073" s="1037" t="s">
        <v>1023</v>
      </c>
      <c r="H1073" s="1037">
        <v>1</v>
      </c>
      <c r="I1073" s="1037" t="s">
        <v>1023</v>
      </c>
      <c r="J1073" s="1037" t="s">
        <v>1023</v>
      </c>
      <c r="K1073" s="1037">
        <v>1</v>
      </c>
      <c r="L1073" s="1037" t="s">
        <v>1023</v>
      </c>
      <c r="M1073" s="1037">
        <v>4</v>
      </c>
      <c r="N1073" s="1037" t="s">
        <v>1023</v>
      </c>
      <c r="O1073" s="1032"/>
    </row>
    <row r="1074" spans="2:15">
      <c r="B1074" s="1479" t="s">
        <v>2608</v>
      </c>
      <c r="C1074" s="1041" t="s">
        <v>49</v>
      </c>
      <c r="D1074" s="1037">
        <v>1</v>
      </c>
      <c r="E1074" s="1037" t="s">
        <v>1023</v>
      </c>
      <c r="F1074" s="1037" t="s">
        <v>1023</v>
      </c>
      <c r="G1074" s="1037" t="s">
        <v>1023</v>
      </c>
      <c r="H1074" s="1037" t="s">
        <v>1023</v>
      </c>
      <c r="I1074" s="1037">
        <v>1</v>
      </c>
      <c r="J1074" s="1037" t="s">
        <v>1023</v>
      </c>
      <c r="K1074" s="1037" t="s">
        <v>1023</v>
      </c>
      <c r="L1074" s="1037" t="s">
        <v>1023</v>
      </c>
      <c r="M1074" s="1037" t="s">
        <v>1023</v>
      </c>
      <c r="N1074" s="1037" t="s">
        <v>1023</v>
      </c>
      <c r="O1074" s="1032"/>
    </row>
    <row r="1075" spans="2:15">
      <c r="B1075" s="1479"/>
      <c r="C1075" s="1041" t="s">
        <v>2510</v>
      </c>
      <c r="D1075" s="1037">
        <v>1</v>
      </c>
      <c r="E1075" s="1037" t="s">
        <v>1023</v>
      </c>
      <c r="F1075" s="1037" t="s">
        <v>1023</v>
      </c>
      <c r="G1075" s="1037" t="s">
        <v>1023</v>
      </c>
      <c r="H1075" s="1037" t="s">
        <v>1023</v>
      </c>
      <c r="I1075" s="1037">
        <v>1</v>
      </c>
      <c r="J1075" s="1037" t="s">
        <v>1023</v>
      </c>
      <c r="K1075" s="1037" t="s">
        <v>1023</v>
      </c>
      <c r="L1075" s="1037" t="s">
        <v>1023</v>
      </c>
      <c r="M1075" s="1037" t="s">
        <v>1023</v>
      </c>
      <c r="N1075" s="1037" t="s">
        <v>1023</v>
      </c>
      <c r="O1075" s="1032"/>
    </row>
    <row r="1076" spans="2:15">
      <c r="B1076" s="1479" t="s">
        <v>1684</v>
      </c>
      <c r="C1076" s="1041" t="s">
        <v>49</v>
      </c>
      <c r="D1076" s="1037">
        <v>4</v>
      </c>
      <c r="E1076" s="1037" t="s">
        <v>1023</v>
      </c>
      <c r="F1076" s="1037" t="s">
        <v>1023</v>
      </c>
      <c r="G1076" s="1037" t="s">
        <v>1023</v>
      </c>
      <c r="H1076" s="1037" t="s">
        <v>1023</v>
      </c>
      <c r="I1076" s="1037" t="s">
        <v>1023</v>
      </c>
      <c r="J1076" s="1037">
        <v>1</v>
      </c>
      <c r="K1076" s="1037">
        <v>3</v>
      </c>
      <c r="L1076" s="1037" t="s">
        <v>1023</v>
      </c>
      <c r="M1076" s="1037" t="s">
        <v>1023</v>
      </c>
      <c r="N1076" s="1037" t="s">
        <v>1023</v>
      </c>
      <c r="O1076" s="1032"/>
    </row>
    <row r="1077" spans="2:15">
      <c r="B1077" s="1479"/>
      <c r="C1077" s="1041" t="s">
        <v>2509</v>
      </c>
      <c r="D1077" s="1037">
        <v>3</v>
      </c>
      <c r="E1077" s="1037" t="s">
        <v>1023</v>
      </c>
      <c r="F1077" s="1037" t="s">
        <v>1023</v>
      </c>
      <c r="G1077" s="1037" t="s">
        <v>1023</v>
      </c>
      <c r="H1077" s="1037" t="s">
        <v>1023</v>
      </c>
      <c r="I1077" s="1037" t="s">
        <v>1023</v>
      </c>
      <c r="J1077" s="1037">
        <v>1</v>
      </c>
      <c r="K1077" s="1037">
        <v>2</v>
      </c>
      <c r="L1077" s="1037" t="s">
        <v>1023</v>
      </c>
      <c r="M1077" s="1037" t="s">
        <v>1023</v>
      </c>
      <c r="N1077" s="1037" t="s">
        <v>1023</v>
      </c>
      <c r="O1077" s="1032"/>
    </row>
    <row r="1078" spans="2:15">
      <c r="B1078" s="1479"/>
      <c r="C1078" s="1041" t="s">
        <v>2510</v>
      </c>
      <c r="D1078" s="1037">
        <v>1</v>
      </c>
      <c r="E1078" s="1037" t="s">
        <v>1023</v>
      </c>
      <c r="F1078" s="1037" t="s">
        <v>1023</v>
      </c>
      <c r="G1078" s="1037" t="s">
        <v>1023</v>
      </c>
      <c r="H1078" s="1037" t="s">
        <v>1023</v>
      </c>
      <c r="I1078" s="1037" t="s">
        <v>1023</v>
      </c>
      <c r="J1078" s="1037" t="s">
        <v>1023</v>
      </c>
      <c r="K1078" s="1037">
        <v>1</v>
      </c>
      <c r="L1078" s="1037" t="s">
        <v>1023</v>
      </c>
      <c r="M1078" s="1037" t="s">
        <v>1023</v>
      </c>
      <c r="N1078" s="1037" t="s">
        <v>1023</v>
      </c>
      <c r="O1078" s="1032"/>
    </row>
    <row r="1079" spans="2:15">
      <c r="B1079" s="1479" t="s">
        <v>1685</v>
      </c>
      <c r="C1079" s="1041" t="s">
        <v>49</v>
      </c>
      <c r="D1079" s="1037" t="s">
        <v>2768</v>
      </c>
      <c r="E1079" s="1037" t="s">
        <v>1023</v>
      </c>
      <c r="F1079" s="1037" t="s">
        <v>1023</v>
      </c>
      <c r="G1079" s="1037" t="s">
        <v>1023</v>
      </c>
      <c r="H1079" s="1037" t="s">
        <v>1023</v>
      </c>
      <c r="I1079" s="1037">
        <v>1</v>
      </c>
      <c r="J1079" s="1037" t="s">
        <v>1023</v>
      </c>
      <c r="K1079" s="1037">
        <v>8</v>
      </c>
      <c r="L1079" s="1037">
        <v>1</v>
      </c>
      <c r="M1079" s="1037" t="s">
        <v>1023</v>
      </c>
      <c r="N1079" s="1037" t="s">
        <v>1023</v>
      </c>
      <c r="O1079" s="1032"/>
    </row>
    <row r="1080" spans="2:15">
      <c r="B1080" s="1479"/>
      <c r="C1080" s="1041" t="s">
        <v>2509</v>
      </c>
      <c r="D1080" s="1037">
        <v>7</v>
      </c>
      <c r="E1080" s="1037" t="s">
        <v>1023</v>
      </c>
      <c r="F1080" s="1037" t="s">
        <v>1023</v>
      </c>
      <c r="G1080" s="1037" t="s">
        <v>1023</v>
      </c>
      <c r="H1080" s="1037" t="s">
        <v>1023</v>
      </c>
      <c r="I1080" s="1037" t="s">
        <v>1023</v>
      </c>
      <c r="J1080" s="1037" t="s">
        <v>1023</v>
      </c>
      <c r="K1080" s="1037">
        <v>6</v>
      </c>
      <c r="L1080" s="1037">
        <v>1</v>
      </c>
      <c r="M1080" s="1037" t="s">
        <v>1023</v>
      </c>
      <c r="N1080" s="1037" t="s">
        <v>1023</v>
      </c>
      <c r="O1080" s="1032"/>
    </row>
    <row r="1081" spans="2:15">
      <c r="B1081" s="1479"/>
      <c r="C1081" s="1041" t="s">
        <v>2510</v>
      </c>
      <c r="D1081" s="1037">
        <v>3</v>
      </c>
      <c r="E1081" s="1037" t="s">
        <v>1023</v>
      </c>
      <c r="F1081" s="1037" t="s">
        <v>1023</v>
      </c>
      <c r="G1081" s="1037" t="s">
        <v>1023</v>
      </c>
      <c r="H1081" s="1037" t="s">
        <v>1023</v>
      </c>
      <c r="I1081" s="1037">
        <v>1</v>
      </c>
      <c r="J1081" s="1037" t="s">
        <v>1023</v>
      </c>
      <c r="K1081" s="1037">
        <v>2</v>
      </c>
      <c r="L1081" s="1037" t="s">
        <v>1023</v>
      </c>
      <c r="M1081" s="1037" t="s">
        <v>1023</v>
      </c>
      <c r="N1081" s="1037" t="s">
        <v>1023</v>
      </c>
      <c r="O1081" s="1032"/>
    </row>
    <row r="1082" spans="2:15">
      <c r="B1082" s="1479" t="s">
        <v>1686</v>
      </c>
      <c r="C1082" s="1041" t="s">
        <v>49</v>
      </c>
      <c r="D1082" s="1037">
        <v>6</v>
      </c>
      <c r="E1082" s="1037" t="s">
        <v>1023</v>
      </c>
      <c r="F1082" s="1037" t="s">
        <v>1023</v>
      </c>
      <c r="G1082" s="1037" t="s">
        <v>1023</v>
      </c>
      <c r="H1082" s="1037" t="s">
        <v>1023</v>
      </c>
      <c r="I1082" s="1037" t="s">
        <v>1023</v>
      </c>
      <c r="J1082" s="1037" t="s">
        <v>1023</v>
      </c>
      <c r="K1082" s="1037">
        <v>1</v>
      </c>
      <c r="L1082" s="1037">
        <v>1</v>
      </c>
      <c r="M1082" s="1037">
        <v>4</v>
      </c>
      <c r="N1082" s="1037" t="s">
        <v>1023</v>
      </c>
      <c r="O1082" s="1032"/>
    </row>
    <row r="1083" spans="2:15">
      <c r="B1083" s="1479"/>
      <c r="C1083" s="1041" t="s">
        <v>2509</v>
      </c>
      <c r="D1083" s="1037">
        <v>2</v>
      </c>
      <c r="E1083" s="1037" t="s">
        <v>1023</v>
      </c>
      <c r="F1083" s="1037" t="s">
        <v>1023</v>
      </c>
      <c r="G1083" s="1037" t="s">
        <v>1023</v>
      </c>
      <c r="H1083" s="1037" t="s">
        <v>1023</v>
      </c>
      <c r="I1083" s="1037" t="s">
        <v>1023</v>
      </c>
      <c r="J1083" s="1037" t="s">
        <v>1023</v>
      </c>
      <c r="K1083" s="1037" t="s">
        <v>1023</v>
      </c>
      <c r="L1083" s="1037" t="s">
        <v>1023</v>
      </c>
      <c r="M1083" s="1037">
        <v>2</v>
      </c>
      <c r="N1083" s="1037" t="s">
        <v>1023</v>
      </c>
      <c r="O1083" s="1032"/>
    </row>
    <row r="1084" spans="2:15">
      <c r="B1084" s="1479"/>
      <c r="C1084" s="1041" t="s">
        <v>2510</v>
      </c>
      <c r="D1084" s="1037">
        <v>4</v>
      </c>
      <c r="E1084" s="1037" t="s">
        <v>1023</v>
      </c>
      <c r="F1084" s="1037" t="s">
        <v>1023</v>
      </c>
      <c r="G1084" s="1037" t="s">
        <v>1023</v>
      </c>
      <c r="H1084" s="1037" t="s">
        <v>1023</v>
      </c>
      <c r="I1084" s="1037" t="s">
        <v>1023</v>
      </c>
      <c r="J1084" s="1037" t="s">
        <v>1023</v>
      </c>
      <c r="K1084" s="1037">
        <v>1</v>
      </c>
      <c r="L1084" s="1037">
        <v>1</v>
      </c>
      <c r="M1084" s="1037">
        <v>2</v>
      </c>
      <c r="N1084" s="1037" t="s">
        <v>1023</v>
      </c>
      <c r="O1084" s="1032"/>
    </row>
    <row r="1085" spans="2:15">
      <c r="B1085" s="1479" t="s">
        <v>1687</v>
      </c>
      <c r="C1085" s="1041" t="s">
        <v>49</v>
      </c>
      <c r="D1085" s="1037">
        <v>17</v>
      </c>
      <c r="E1085" s="1037" t="s">
        <v>1023</v>
      </c>
      <c r="F1085" s="1037" t="s">
        <v>1023</v>
      </c>
      <c r="G1085" s="1037" t="s">
        <v>1023</v>
      </c>
      <c r="H1085" s="1037" t="s">
        <v>1023</v>
      </c>
      <c r="I1085" s="1037" t="s">
        <v>1023</v>
      </c>
      <c r="J1085" s="1037" t="s">
        <v>1023</v>
      </c>
      <c r="K1085" s="1037">
        <v>3</v>
      </c>
      <c r="L1085" s="1037">
        <v>2</v>
      </c>
      <c r="M1085" s="1037">
        <v>12</v>
      </c>
      <c r="N1085" s="1037" t="s">
        <v>1023</v>
      </c>
      <c r="O1085" s="1032"/>
    </row>
    <row r="1086" spans="2:15">
      <c r="B1086" s="1479"/>
      <c r="C1086" s="1041" t="s">
        <v>2509</v>
      </c>
      <c r="D1086" s="1037">
        <v>6</v>
      </c>
      <c r="E1086" s="1037" t="s">
        <v>1023</v>
      </c>
      <c r="F1086" s="1037" t="s">
        <v>1023</v>
      </c>
      <c r="G1086" s="1037" t="s">
        <v>1023</v>
      </c>
      <c r="H1086" s="1037" t="s">
        <v>1023</v>
      </c>
      <c r="I1086" s="1037" t="s">
        <v>1023</v>
      </c>
      <c r="J1086" s="1037" t="s">
        <v>1023</v>
      </c>
      <c r="K1086" s="1037">
        <v>1</v>
      </c>
      <c r="L1086" s="1037">
        <v>1</v>
      </c>
      <c r="M1086" s="1037">
        <v>4</v>
      </c>
      <c r="N1086" s="1037" t="s">
        <v>1023</v>
      </c>
      <c r="O1086" s="1032"/>
    </row>
    <row r="1087" spans="2:15">
      <c r="B1087" s="1479"/>
      <c r="C1087" s="1041" t="s">
        <v>2510</v>
      </c>
      <c r="D1087" s="1037">
        <v>11</v>
      </c>
      <c r="E1087" s="1037" t="s">
        <v>1023</v>
      </c>
      <c r="F1087" s="1037" t="s">
        <v>1023</v>
      </c>
      <c r="G1087" s="1037" t="s">
        <v>1023</v>
      </c>
      <c r="H1087" s="1037" t="s">
        <v>1023</v>
      </c>
      <c r="I1087" s="1037" t="s">
        <v>1023</v>
      </c>
      <c r="J1087" s="1037" t="s">
        <v>1023</v>
      </c>
      <c r="K1087" s="1037">
        <v>2</v>
      </c>
      <c r="L1087" s="1037">
        <v>1</v>
      </c>
      <c r="M1087" s="1037">
        <v>8</v>
      </c>
      <c r="N1087" s="1037" t="s">
        <v>1023</v>
      </c>
      <c r="O1087" s="1032"/>
    </row>
    <row r="1088" spans="2:15">
      <c r="B1088" s="1479" t="s">
        <v>1688</v>
      </c>
      <c r="C1088" s="1041" t="s">
        <v>49</v>
      </c>
      <c r="D1088" s="1037">
        <v>7</v>
      </c>
      <c r="E1088" s="1037" t="s">
        <v>1023</v>
      </c>
      <c r="F1088" s="1037" t="s">
        <v>1023</v>
      </c>
      <c r="G1088" s="1037" t="s">
        <v>1023</v>
      </c>
      <c r="H1088" s="1037" t="s">
        <v>1023</v>
      </c>
      <c r="I1088" s="1037" t="s">
        <v>1023</v>
      </c>
      <c r="J1088" s="1037" t="s">
        <v>1023</v>
      </c>
      <c r="K1088" s="1037" t="s">
        <v>1023</v>
      </c>
      <c r="L1088" s="1037" t="s">
        <v>1023</v>
      </c>
      <c r="M1088" s="1037">
        <v>7</v>
      </c>
      <c r="N1088" s="1037" t="s">
        <v>1023</v>
      </c>
      <c r="O1088" s="1032"/>
    </row>
    <row r="1089" spans="2:15">
      <c r="B1089" s="1479"/>
      <c r="C1089" s="1041" t="s">
        <v>2509</v>
      </c>
      <c r="D1089" s="1037">
        <v>5</v>
      </c>
      <c r="E1089" s="1037" t="s">
        <v>1023</v>
      </c>
      <c r="F1089" s="1037" t="s">
        <v>1023</v>
      </c>
      <c r="G1089" s="1037" t="s">
        <v>1023</v>
      </c>
      <c r="H1089" s="1037" t="s">
        <v>1023</v>
      </c>
      <c r="I1089" s="1037" t="s">
        <v>1023</v>
      </c>
      <c r="J1089" s="1037" t="s">
        <v>1023</v>
      </c>
      <c r="K1089" s="1037" t="s">
        <v>1023</v>
      </c>
      <c r="L1089" s="1037" t="s">
        <v>1023</v>
      </c>
      <c r="M1089" s="1037">
        <v>5</v>
      </c>
      <c r="N1089" s="1037" t="s">
        <v>1023</v>
      </c>
      <c r="O1089" s="1032"/>
    </row>
    <row r="1090" spans="2:15">
      <c r="B1090" s="1479"/>
      <c r="C1090" s="1041" t="s">
        <v>2510</v>
      </c>
      <c r="D1090" s="1037">
        <v>2</v>
      </c>
      <c r="E1090" s="1037" t="s">
        <v>1023</v>
      </c>
      <c r="F1090" s="1037" t="s">
        <v>1023</v>
      </c>
      <c r="G1090" s="1037" t="s">
        <v>1023</v>
      </c>
      <c r="H1090" s="1037" t="s">
        <v>1023</v>
      </c>
      <c r="I1090" s="1037" t="s">
        <v>1023</v>
      </c>
      <c r="J1090" s="1037" t="s">
        <v>1023</v>
      </c>
      <c r="K1090" s="1037" t="s">
        <v>1023</v>
      </c>
      <c r="L1090" s="1037" t="s">
        <v>1023</v>
      </c>
      <c r="M1090" s="1037">
        <v>2</v>
      </c>
      <c r="N1090" s="1037" t="s">
        <v>1023</v>
      </c>
      <c r="O1090" s="1032"/>
    </row>
    <row r="1091" spans="2:15">
      <c r="B1091" s="1479" t="s">
        <v>1689</v>
      </c>
      <c r="C1091" s="1041" t="s">
        <v>49</v>
      </c>
      <c r="D1091" s="1037">
        <v>197</v>
      </c>
      <c r="E1091" s="1037" t="s">
        <v>1023</v>
      </c>
      <c r="F1091" s="1037" t="s">
        <v>1023</v>
      </c>
      <c r="G1091" s="1037" t="s">
        <v>1023</v>
      </c>
      <c r="H1091" s="1037">
        <v>1</v>
      </c>
      <c r="I1091" s="1037" t="s">
        <v>1023</v>
      </c>
      <c r="J1091" s="1037" t="s">
        <v>1023</v>
      </c>
      <c r="K1091" s="1037">
        <v>3</v>
      </c>
      <c r="L1091" s="1037">
        <v>2</v>
      </c>
      <c r="M1091" s="1037">
        <v>191</v>
      </c>
      <c r="N1091" s="1037" t="s">
        <v>1023</v>
      </c>
      <c r="O1091" s="1032"/>
    </row>
    <row r="1092" spans="2:15">
      <c r="B1092" s="1479"/>
      <c r="C1092" s="1041" t="s">
        <v>2509</v>
      </c>
      <c r="D1092" s="1037">
        <v>95</v>
      </c>
      <c r="E1092" s="1037" t="s">
        <v>1023</v>
      </c>
      <c r="F1092" s="1037" t="s">
        <v>1023</v>
      </c>
      <c r="G1092" s="1037" t="s">
        <v>1023</v>
      </c>
      <c r="H1092" s="1037">
        <v>1</v>
      </c>
      <c r="I1092" s="1037" t="s">
        <v>1023</v>
      </c>
      <c r="J1092" s="1037" t="s">
        <v>1023</v>
      </c>
      <c r="K1092" s="1037">
        <v>2</v>
      </c>
      <c r="L1092" s="1037" t="s">
        <v>1023</v>
      </c>
      <c r="M1092" s="1037">
        <v>92</v>
      </c>
      <c r="N1092" s="1037" t="s">
        <v>1023</v>
      </c>
      <c r="O1092" s="1032"/>
    </row>
    <row r="1093" spans="2:15">
      <c r="B1093" s="1479"/>
      <c r="C1093" s="1041" t="s">
        <v>2510</v>
      </c>
      <c r="D1093" s="1037">
        <v>43132</v>
      </c>
      <c r="E1093" s="1037" t="s">
        <v>1023</v>
      </c>
      <c r="F1093" s="1037" t="s">
        <v>1023</v>
      </c>
      <c r="G1093" s="1037" t="s">
        <v>1023</v>
      </c>
      <c r="H1093" s="1037" t="s">
        <v>1023</v>
      </c>
      <c r="I1093" s="1037" t="s">
        <v>1023</v>
      </c>
      <c r="J1093" s="1037" t="s">
        <v>1023</v>
      </c>
      <c r="K1093" s="1037">
        <v>1</v>
      </c>
      <c r="L1093" s="1037">
        <v>2</v>
      </c>
      <c r="M1093" s="1037">
        <v>99</v>
      </c>
      <c r="N1093" s="1037" t="s">
        <v>1023</v>
      </c>
      <c r="O1093" s="1032"/>
    </row>
    <row r="1094" spans="2:15">
      <c r="B1094" s="1479" t="s">
        <v>1690</v>
      </c>
      <c r="C1094" s="1041" t="s">
        <v>49</v>
      </c>
      <c r="D1094" s="1037">
        <v>59</v>
      </c>
      <c r="E1094" s="1037" t="s">
        <v>1023</v>
      </c>
      <c r="F1094" s="1037" t="s">
        <v>1023</v>
      </c>
      <c r="G1094" s="1037" t="s">
        <v>1023</v>
      </c>
      <c r="H1094" s="1037" t="s">
        <v>1023</v>
      </c>
      <c r="I1094" s="1037" t="s">
        <v>1023</v>
      </c>
      <c r="J1094" s="1037" t="s">
        <v>1023</v>
      </c>
      <c r="K1094" s="1037">
        <v>2</v>
      </c>
      <c r="L1094" s="1037">
        <v>3</v>
      </c>
      <c r="M1094" s="1037">
        <v>54</v>
      </c>
      <c r="N1094" s="1037" t="s">
        <v>1023</v>
      </c>
      <c r="O1094" s="1032"/>
    </row>
    <row r="1095" spans="2:15">
      <c r="B1095" s="1479"/>
      <c r="C1095" s="1041" t="s">
        <v>2509</v>
      </c>
      <c r="D1095" s="1037">
        <v>39</v>
      </c>
      <c r="E1095" s="1037" t="s">
        <v>1023</v>
      </c>
      <c r="F1095" s="1037" t="s">
        <v>1023</v>
      </c>
      <c r="G1095" s="1037" t="s">
        <v>1023</v>
      </c>
      <c r="H1095" s="1037" t="s">
        <v>1023</v>
      </c>
      <c r="I1095" s="1037" t="s">
        <v>1023</v>
      </c>
      <c r="J1095" s="1037" t="s">
        <v>1023</v>
      </c>
      <c r="K1095" s="1037">
        <v>2</v>
      </c>
      <c r="L1095" s="1037">
        <v>3</v>
      </c>
      <c r="M1095" s="1037">
        <v>34</v>
      </c>
      <c r="N1095" s="1037" t="s">
        <v>1023</v>
      </c>
      <c r="O1095" s="1032"/>
    </row>
    <row r="1096" spans="2:15">
      <c r="B1096" s="1479"/>
      <c r="C1096" s="1041" t="s">
        <v>2510</v>
      </c>
      <c r="D1096" s="1037" t="s">
        <v>2771</v>
      </c>
      <c r="E1096" s="1037" t="s">
        <v>1023</v>
      </c>
      <c r="F1096" s="1037" t="s">
        <v>1023</v>
      </c>
      <c r="G1096" s="1037" t="s">
        <v>1023</v>
      </c>
      <c r="H1096" s="1037" t="s">
        <v>1023</v>
      </c>
      <c r="I1096" s="1037" t="s">
        <v>1023</v>
      </c>
      <c r="J1096" s="1037" t="s">
        <v>1023</v>
      </c>
      <c r="K1096" s="1037" t="s">
        <v>1023</v>
      </c>
      <c r="L1096" s="1037" t="s">
        <v>1023</v>
      </c>
      <c r="M1096" s="1037" t="s">
        <v>2771</v>
      </c>
      <c r="N1096" s="1037" t="s">
        <v>1023</v>
      </c>
      <c r="O1096" s="1032"/>
    </row>
    <row r="1097" spans="2:15">
      <c r="B1097" s="1479" t="s">
        <v>1691</v>
      </c>
      <c r="C1097" s="1041" t="s">
        <v>49</v>
      </c>
      <c r="D1097" s="1037">
        <v>1487</v>
      </c>
      <c r="E1097" s="1037" t="s">
        <v>1023</v>
      </c>
      <c r="F1097" s="1037" t="s">
        <v>1023</v>
      </c>
      <c r="G1097" s="1037" t="s">
        <v>1023</v>
      </c>
      <c r="H1097" s="1037" t="s">
        <v>1023</v>
      </c>
      <c r="I1097" s="1037" t="s">
        <v>1023</v>
      </c>
      <c r="J1097" s="1037" t="s">
        <v>1023</v>
      </c>
      <c r="K1097" s="1037">
        <v>17</v>
      </c>
      <c r="L1097" s="1037">
        <v>56</v>
      </c>
      <c r="M1097" s="1037">
        <v>1413</v>
      </c>
      <c r="N1097" s="1037">
        <v>1</v>
      </c>
      <c r="O1097" s="1032"/>
    </row>
    <row r="1098" spans="2:15">
      <c r="B1098" s="1479"/>
      <c r="C1098" s="1041" t="s">
        <v>2509</v>
      </c>
      <c r="D1098" s="1037">
        <v>853</v>
      </c>
      <c r="E1098" s="1037" t="s">
        <v>1023</v>
      </c>
      <c r="F1098" s="1037" t="s">
        <v>1023</v>
      </c>
      <c r="G1098" s="1037" t="s">
        <v>1023</v>
      </c>
      <c r="H1098" s="1037" t="s">
        <v>1023</v>
      </c>
      <c r="I1098" s="1037" t="s">
        <v>1023</v>
      </c>
      <c r="J1098" s="1037" t="s">
        <v>1023</v>
      </c>
      <c r="K1098" s="1037">
        <v>8</v>
      </c>
      <c r="L1098" s="1037">
        <v>37</v>
      </c>
      <c r="M1098" s="1037">
        <v>43289</v>
      </c>
      <c r="N1098" s="1037">
        <v>1</v>
      </c>
      <c r="O1098" s="1032"/>
    </row>
    <row r="1099" spans="2:15">
      <c r="B1099" s="1479"/>
      <c r="C1099" s="1041" t="s">
        <v>2510</v>
      </c>
      <c r="D1099" s="1037">
        <v>634</v>
      </c>
      <c r="E1099" s="1037" t="s">
        <v>1023</v>
      </c>
      <c r="F1099" s="1037" t="s">
        <v>1023</v>
      </c>
      <c r="G1099" s="1037" t="s">
        <v>1023</v>
      </c>
      <c r="H1099" s="1037" t="s">
        <v>1023</v>
      </c>
      <c r="I1099" s="1037" t="s">
        <v>1023</v>
      </c>
      <c r="J1099" s="1037" t="s">
        <v>1023</v>
      </c>
      <c r="K1099" s="1037">
        <v>9</v>
      </c>
      <c r="L1099" s="1037">
        <v>19</v>
      </c>
      <c r="M1099" s="1037">
        <v>43257</v>
      </c>
      <c r="N1099" s="1037" t="s">
        <v>1023</v>
      </c>
      <c r="O1099" s="1032"/>
    </row>
    <row r="1100" spans="2:15">
      <c r="B1100" s="1479" t="s">
        <v>1692</v>
      </c>
      <c r="C1100" s="1041" t="s">
        <v>49</v>
      </c>
      <c r="D1100" s="1037">
        <v>32</v>
      </c>
      <c r="E1100" s="1037" t="s">
        <v>1023</v>
      </c>
      <c r="F1100" s="1037" t="s">
        <v>1023</v>
      </c>
      <c r="G1100" s="1037" t="s">
        <v>1023</v>
      </c>
      <c r="H1100" s="1037">
        <v>1</v>
      </c>
      <c r="I1100" s="1037">
        <v>1</v>
      </c>
      <c r="J1100" s="1037">
        <v>1</v>
      </c>
      <c r="K1100" s="1037">
        <v>3</v>
      </c>
      <c r="L1100" s="1037">
        <v>3</v>
      </c>
      <c r="M1100" s="1037">
        <v>23</v>
      </c>
      <c r="N1100" s="1037" t="s">
        <v>1023</v>
      </c>
      <c r="O1100" s="1032"/>
    </row>
    <row r="1101" spans="2:15">
      <c r="B1101" s="1479"/>
      <c r="C1101" s="1041" t="s">
        <v>2509</v>
      </c>
      <c r="D1101" s="1037">
        <v>16</v>
      </c>
      <c r="E1101" s="1037" t="s">
        <v>1023</v>
      </c>
      <c r="F1101" s="1037" t="s">
        <v>1023</v>
      </c>
      <c r="G1101" s="1037" t="s">
        <v>1023</v>
      </c>
      <c r="H1101" s="1037">
        <v>1</v>
      </c>
      <c r="I1101" s="1037">
        <v>1</v>
      </c>
      <c r="J1101" s="1037">
        <v>1</v>
      </c>
      <c r="K1101" s="1037">
        <v>2</v>
      </c>
      <c r="L1101" s="1037">
        <v>1</v>
      </c>
      <c r="M1101" s="1037" t="s">
        <v>2768</v>
      </c>
      <c r="N1101" s="1037" t="s">
        <v>1023</v>
      </c>
      <c r="O1101" s="1032"/>
    </row>
    <row r="1102" spans="2:15">
      <c r="B1102" s="1479"/>
      <c r="C1102" s="1041" t="s">
        <v>2510</v>
      </c>
      <c r="D1102" s="1037">
        <v>16</v>
      </c>
      <c r="E1102" s="1037" t="s">
        <v>1023</v>
      </c>
      <c r="F1102" s="1037" t="s">
        <v>1023</v>
      </c>
      <c r="G1102" s="1037" t="s">
        <v>1023</v>
      </c>
      <c r="H1102" s="1037" t="s">
        <v>1023</v>
      </c>
      <c r="I1102" s="1037" t="s">
        <v>1023</v>
      </c>
      <c r="J1102" s="1037" t="s">
        <v>1023</v>
      </c>
      <c r="K1102" s="1037">
        <v>1</v>
      </c>
      <c r="L1102" s="1037">
        <v>2</v>
      </c>
      <c r="M1102" s="1037">
        <v>13</v>
      </c>
      <c r="N1102" s="1037" t="s">
        <v>1023</v>
      </c>
      <c r="O1102" s="1032"/>
    </row>
    <row r="1103" spans="2:15">
      <c r="B1103" s="1479" t="s">
        <v>1693</v>
      </c>
      <c r="C1103" s="1041" t="s">
        <v>49</v>
      </c>
      <c r="D1103" s="1037">
        <v>5</v>
      </c>
      <c r="E1103" s="1037" t="s">
        <v>1023</v>
      </c>
      <c r="F1103" s="1037" t="s">
        <v>1023</v>
      </c>
      <c r="G1103" s="1037" t="s">
        <v>1023</v>
      </c>
      <c r="H1103" s="1037" t="s">
        <v>1023</v>
      </c>
      <c r="I1103" s="1037">
        <v>1</v>
      </c>
      <c r="J1103" s="1037" t="s">
        <v>1023</v>
      </c>
      <c r="K1103" s="1037">
        <v>3</v>
      </c>
      <c r="L1103" s="1037" t="s">
        <v>1023</v>
      </c>
      <c r="M1103" s="1037">
        <v>1</v>
      </c>
      <c r="N1103" s="1037" t="s">
        <v>1023</v>
      </c>
      <c r="O1103" s="1032"/>
    </row>
    <row r="1104" spans="2:15">
      <c r="B1104" s="1479"/>
      <c r="C1104" s="1041" t="s">
        <v>2509</v>
      </c>
      <c r="D1104" s="1037">
        <v>3</v>
      </c>
      <c r="E1104" s="1037" t="s">
        <v>1023</v>
      </c>
      <c r="F1104" s="1037" t="s">
        <v>1023</v>
      </c>
      <c r="G1104" s="1037" t="s">
        <v>1023</v>
      </c>
      <c r="H1104" s="1037" t="s">
        <v>1023</v>
      </c>
      <c r="I1104" s="1037" t="s">
        <v>1023</v>
      </c>
      <c r="J1104" s="1037" t="s">
        <v>1023</v>
      </c>
      <c r="K1104" s="1037">
        <v>2</v>
      </c>
      <c r="L1104" s="1037" t="s">
        <v>1023</v>
      </c>
      <c r="M1104" s="1037">
        <v>1</v>
      </c>
      <c r="N1104" s="1037" t="s">
        <v>1023</v>
      </c>
      <c r="O1104" s="1032"/>
    </row>
    <row r="1105" spans="2:15">
      <c r="B1105" s="1479"/>
      <c r="C1105" s="1041" t="s">
        <v>2510</v>
      </c>
      <c r="D1105" s="1037">
        <v>2</v>
      </c>
      <c r="E1105" s="1037" t="s">
        <v>1023</v>
      </c>
      <c r="F1105" s="1037" t="s">
        <v>1023</v>
      </c>
      <c r="G1105" s="1037" t="s">
        <v>1023</v>
      </c>
      <c r="H1105" s="1037" t="s">
        <v>1023</v>
      </c>
      <c r="I1105" s="1037">
        <v>1</v>
      </c>
      <c r="J1105" s="1037" t="s">
        <v>1023</v>
      </c>
      <c r="K1105" s="1037">
        <v>1</v>
      </c>
      <c r="L1105" s="1037" t="s">
        <v>1023</v>
      </c>
      <c r="M1105" s="1037" t="s">
        <v>1023</v>
      </c>
      <c r="N1105" s="1037" t="s">
        <v>1023</v>
      </c>
      <c r="O1105" s="1032"/>
    </row>
    <row r="1106" spans="2:15">
      <c r="B1106" s="1479" t="s">
        <v>1694</v>
      </c>
      <c r="C1106" s="1041" t="s">
        <v>49</v>
      </c>
      <c r="D1106" s="1037" t="s">
        <v>2771</v>
      </c>
      <c r="E1106" s="1037" t="s">
        <v>1023</v>
      </c>
      <c r="F1106" s="1037" t="s">
        <v>1023</v>
      </c>
      <c r="G1106" s="1037" t="s">
        <v>1023</v>
      </c>
      <c r="H1106" s="1037" t="s">
        <v>1023</v>
      </c>
      <c r="I1106" s="1037" t="s">
        <v>1023</v>
      </c>
      <c r="J1106" s="1037" t="s">
        <v>1023</v>
      </c>
      <c r="K1106" s="1037">
        <v>1</v>
      </c>
      <c r="L1106" s="1037" t="s">
        <v>1023</v>
      </c>
      <c r="M1106" s="1037">
        <v>19</v>
      </c>
      <c r="N1106" s="1037" t="s">
        <v>1023</v>
      </c>
      <c r="O1106" s="1032"/>
    </row>
    <row r="1107" spans="2:15">
      <c r="B1107" s="1479"/>
      <c r="C1107" s="1041" t="s">
        <v>2509</v>
      </c>
      <c r="D1107" s="1037" t="s">
        <v>2768</v>
      </c>
      <c r="E1107" s="1037" t="s">
        <v>1023</v>
      </c>
      <c r="F1107" s="1037" t="s">
        <v>1023</v>
      </c>
      <c r="G1107" s="1037" t="s">
        <v>1023</v>
      </c>
      <c r="H1107" s="1037" t="s">
        <v>1023</v>
      </c>
      <c r="I1107" s="1037" t="s">
        <v>1023</v>
      </c>
      <c r="J1107" s="1037" t="s">
        <v>1023</v>
      </c>
      <c r="K1107" s="1037" t="s">
        <v>1023</v>
      </c>
      <c r="L1107" s="1037" t="s">
        <v>1023</v>
      </c>
      <c r="M1107" s="1037" t="s">
        <v>2768</v>
      </c>
      <c r="N1107" s="1037" t="s">
        <v>1023</v>
      </c>
      <c r="O1107" s="1032"/>
    </row>
    <row r="1108" spans="2:15">
      <c r="B1108" s="1479"/>
      <c r="C1108" s="1041" t="s">
        <v>2510</v>
      </c>
      <c r="D1108" s="1037" t="s">
        <v>2768</v>
      </c>
      <c r="E1108" s="1037" t="s">
        <v>1023</v>
      </c>
      <c r="F1108" s="1037" t="s">
        <v>1023</v>
      </c>
      <c r="G1108" s="1037" t="s">
        <v>1023</v>
      </c>
      <c r="H1108" s="1037" t="s">
        <v>1023</v>
      </c>
      <c r="I1108" s="1037" t="s">
        <v>1023</v>
      </c>
      <c r="J1108" s="1037" t="s">
        <v>1023</v>
      </c>
      <c r="K1108" s="1037">
        <v>1</v>
      </c>
      <c r="L1108" s="1037" t="s">
        <v>1023</v>
      </c>
      <c r="M1108" s="1037">
        <v>9</v>
      </c>
      <c r="N1108" s="1037" t="s">
        <v>1023</v>
      </c>
      <c r="O1108" s="1032"/>
    </row>
    <row r="1109" spans="2:15">
      <c r="B1109" s="1479" t="s">
        <v>1695</v>
      </c>
      <c r="C1109" s="1041" t="s">
        <v>49</v>
      </c>
      <c r="D1109" s="1037">
        <v>3</v>
      </c>
      <c r="E1109" s="1037" t="s">
        <v>1023</v>
      </c>
      <c r="F1109" s="1037" t="s">
        <v>1023</v>
      </c>
      <c r="G1109" s="1037" t="s">
        <v>1023</v>
      </c>
      <c r="H1109" s="1037" t="s">
        <v>1023</v>
      </c>
      <c r="I1109" s="1037" t="s">
        <v>1023</v>
      </c>
      <c r="J1109" s="1037" t="s">
        <v>1023</v>
      </c>
      <c r="K1109" s="1037" t="s">
        <v>1023</v>
      </c>
      <c r="L1109" s="1037" t="s">
        <v>1023</v>
      </c>
      <c r="M1109" s="1037">
        <v>3</v>
      </c>
      <c r="N1109" s="1037" t="s">
        <v>1023</v>
      </c>
      <c r="O1109" s="1032"/>
    </row>
    <row r="1110" spans="2:15">
      <c r="B1110" s="1479"/>
      <c r="C1110" s="1041" t="s">
        <v>2509</v>
      </c>
      <c r="D1110" s="1037">
        <v>2</v>
      </c>
      <c r="E1110" s="1037" t="s">
        <v>1023</v>
      </c>
      <c r="F1110" s="1037" t="s">
        <v>1023</v>
      </c>
      <c r="G1110" s="1037" t="s">
        <v>1023</v>
      </c>
      <c r="H1110" s="1037" t="s">
        <v>1023</v>
      </c>
      <c r="I1110" s="1037" t="s">
        <v>1023</v>
      </c>
      <c r="J1110" s="1037" t="s">
        <v>1023</v>
      </c>
      <c r="K1110" s="1037" t="s">
        <v>1023</v>
      </c>
      <c r="L1110" s="1037" t="s">
        <v>1023</v>
      </c>
      <c r="M1110" s="1037">
        <v>2</v>
      </c>
      <c r="N1110" s="1037" t="s">
        <v>1023</v>
      </c>
      <c r="O1110" s="1032"/>
    </row>
    <row r="1111" spans="2:15">
      <c r="B1111" s="1479"/>
      <c r="C1111" s="1041" t="s">
        <v>2510</v>
      </c>
      <c r="D1111" s="1037">
        <v>1</v>
      </c>
      <c r="E1111" s="1037" t="s">
        <v>1023</v>
      </c>
      <c r="F1111" s="1037" t="s">
        <v>1023</v>
      </c>
      <c r="G1111" s="1037" t="s">
        <v>1023</v>
      </c>
      <c r="H1111" s="1037" t="s">
        <v>1023</v>
      </c>
      <c r="I1111" s="1037" t="s">
        <v>1023</v>
      </c>
      <c r="J1111" s="1037" t="s">
        <v>1023</v>
      </c>
      <c r="K1111" s="1037" t="s">
        <v>1023</v>
      </c>
      <c r="L1111" s="1037" t="s">
        <v>1023</v>
      </c>
      <c r="M1111" s="1037">
        <v>1</v>
      </c>
      <c r="N1111" s="1037" t="s">
        <v>1023</v>
      </c>
      <c r="O1111" s="1032"/>
    </row>
    <row r="1112" spans="2:15">
      <c r="B1112" s="1479" t="s">
        <v>2609</v>
      </c>
      <c r="C1112" s="1041" t="s">
        <v>49</v>
      </c>
      <c r="D1112" s="1037">
        <v>1</v>
      </c>
      <c r="E1112" s="1037" t="s">
        <v>1023</v>
      </c>
      <c r="F1112" s="1037" t="s">
        <v>1023</v>
      </c>
      <c r="G1112" s="1037" t="s">
        <v>1023</v>
      </c>
      <c r="H1112" s="1037" t="s">
        <v>1023</v>
      </c>
      <c r="I1112" s="1037" t="s">
        <v>1023</v>
      </c>
      <c r="J1112" s="1037" t="s">
        <v>1023</v>
      </c>
      <c r="K1112" s="1037" t="s">
        <v>1023</v>
      </c>
      <c r="L1112" s="1037">
        <v>1</v>
      </c>
      <c r="M1112" s="1037" t="s">
        <v>1023</v>
      </c>
      <c r="N1112" s="1037" t="s">
        <v>1023</v>
      </c>
      <c r="O1112" s="1032"/>
    </row>
    <row r="1113" spans="2:15">
      <c r="B1113" s="1479"/>
      <c r="C1113" s="1041" t="s">
        <v>2509</v>
      </c>
      <c r="D1113" s="1037">
        <v>1</v>
      </c>
      <c r="E1113" s="1037" t="s">
        <v>1023</v>
      </c>
      <c r="F1113" s="1037" t="s">
        <v>1023</v>
      </c>
      <c r="G1113" s="1037" t="s">
        <v>1023</v>
      </c>
      <c r="H1113" s="1037" t="s">
        <v>1023</v>
      </c>
      <c r="I1113" s="1037" t="s">
        <v>1023</v>
      </c>
      <c r="J1113" s="1037" t="s">
        <v>1023</v>
      </c>
      <c r="K1113" s="1037" t="s">
        <v>1023</v>
      </c>
      <c r="L1113" s="1037">
        <v>1</v>
      </c>
      <c r="M1113" s="1037" t="s">
        <v>1023</v>
      </c>
      <c r="N1113" s="1037" t="s">
        <v>1023</v>
      </c>
      <c r="O1113" s="1032"/>
    </row>
    <row r="1114" spans="2:15">
      <c r="B1114" s="1479" t="s">
        <v>1696</v>
      </c>
      <c r="C1114" s="1041" t="s">
        <v>49</v>
      </c>
      <c r="D1114" s="1037">
        <v>2</v>
      </c>
      <c r="E1114" s="1037" t="s">
        <v>1023</v>
      </c>
      <c r="F1114" s="1037" t="s">
        <v>1023</v>
      </c>
      <c r="G1114" s="1037" t="s">
        <v>1023</v>
      </c>
      <c r="H1114" s="1037" t="s">
        <v>1023</v>
      </c>
      <c r="I1114" s="1037" t="s">
        <v>1023</v>
      </c>
      <c r="J1114" s="1037" t="s">
        <v>1023</v>
      </c>
      <c r="K1114" s="1037">
        <v>1</v>
      </c>
      <c r="L1114" s="1037" t="s">
        <v>1023</v>
      </c>
      <c r="M1114" s="1037">
        <v>1</v>
      </c>
      <c r="N1114" s="1037" t="s">
        <v>1023</v>
      </c>
      <c r="O1114" s="1032"/>
    </row>
    <row r="1115" spans="2:15">
      <c r="B1115" s="1479"/>
      <c r="C1115" s="1041" t="s">
        <v>2509</v>
      </c>
      <c r="D1115" s="1037">
        <v>2</v>
      </c>
      <c r="E1115" s="1037" t="s">
        <v>1023</v>
      </c>
      <c r="F1115" s="1037" t="s">
        <v>1023</v>
      </c>
      <c r="G1115" s="1037" t="s">
        <v>1023</v>
      </c>
      <c r="H1115" s="1037" t="s">
        <v>1023</v>
      </c>
      <c r="I1115" s="1037" t="s">
        <v>1023</v>
      </c>
      <c r="J1115" s="1037" t="s">
        <v>1023</v>
      </c>
      <c r="K1115" s="1037">
        <v>1</v>
      </c>
      <c r="L1115" s="1037" t="s">
        <v>1023</v>
      </c>
      <c r="M1115" s="1037">
        <v>1</v>
      </c>
      <c r="N1115" s="1037" t="s">
        <v>1023</v>
      </c>
      <c r="O1115" s="1032"/>
    </row>
    <row r="1116" spans="2:15">
      <c r="B1116" s="1479" t="s">
        <v>1697</v>
      </c>
      <c r="C1116" s="1041" t="s">
        <v>49</v>
      </c>
      <c r="D1116" s="1037">
        <v>4</v>
      </c>
      <c r="E1116" s="1037" t="s">
        <v>1023</v>
      </c>
      <c r="F1116" s="1037" t="s">
        <v>1023</v>
      </c>
      <c r="G1116" s="1037" t="s">
        <v>1023</v>
      </c>
      <c r="H1116" s="1037" t="s">
        <v>1023</v>
      </c>
      <c r="I1116" s="1037" t="s">
        <v>1023</v>
      </c>
      <c r="J1116" s="1037" t="s">
        <v>1023</v>
      </c>
      <c r="K1116" s="1037">
        <v>1</v>
      </c>
      <c r="L1116" s="1037" t="s">
        <v>1023</v>
      </c>
      <c r="M1116" s="1037">
        <v>3</v>
      </c>
      <c r="N1116" s="1037" t="s">
        <v>1023</v>
      </c>
      <c r="O1116" s="1032"/>
    </row>
    <row r="1117" spans="2:15">
      <c r="B1117" s="1479"/>
      <c r="C1117" s="1041" t="s">
        <v>2509</v>
      </c>
      <c r="D1117" s="1037">
        <v>2</v>
      </c>
      <c r="E1117" s="1037" t="s">
        <v>1023</v>
      </c>
      <c r="F1117" s="1037" t="s">
        <v>1023</v>
      </c>
      <c r="G1117" s="1037" t="s">
        <v>1023</v>
      </c>
      <c r="H1117" s="1037" t="s">
        <v>1023</v>
      </c>
      <c r="I1117" s="1037" t="s">
        <v>1023</v>
      </c>
      <c r="J1117" s="1037" t="s">
        <v>1023</v>
      </c>
      <c r="K1117" s="1037">
        <v>1</v>
      </c>
      <c r="L1117" s="1037" t="s">
        <v>1023</v>
      </c>
      <c r="M1117" s="1037">
        <v>1</v>
      </c>
      <c r="N1117" s="1037" t="s">
        <v>1023</v>
      </c>
      <c r="O1117" s="1032"/>
    </row>
    <row r="1118" spans="2:15">
      <c r="B1118" s="1479"/>
      <c r="C1118" s="1041" t="s">
        <v>2510</v>
      </c>
      <c r="D1118" s="1037">
        <v>2</v>
      </c>
      <c r="E1118" s="1037" t="s">
        <v>1023</v>
      </c>
      <c r="F1118" s="1037" t="s">
        <v>1023</v>
      </c>
      <c r="G1118" s="1037" t="s">
        <v>1023</v>
      </c>
      <c r="H1118" s="1037" t="s">
        <v>1023</v>
      </c>
      <c r="I1118" s="1037" t="s">
        <v>1023</v>
      </c>
      <c r="J1118" s="1037" t="s">
        <v>1023</v>
      </c>
      <c r="K1118" s="1037" t="s">
        <v>1023</v>
      </c>
      <c r="L1118" s="1037" t="s">
        <v>1023</v>
      </c>
      <c r="M1118" s="1037">
        <v>2</v>
      </c>
      <c r="N1118" s="1037" t="s">
        <v>1023</v>
      </c>
      <c r="O1118" s="1032"/>
    </row>
    <row r="1119" spans="2:15">
      <c r="B1119" s="1479" t="s">
        <v>1698</v>
      </c>
      <c r="C1119" s="1041" t="s">
        <v>49</v>
      </c>
      <c r="D1119" s="1037">
        <v>76</v>
      </c>
      <c r="E1119" s="1037" t="s">
        <v>1023</v>
      </c>
      <c r="F1119" s="1037" t="s">
        <v>1023</v>
      </c>
      <c r="G1119" s="1037" t="s">
        <v>1023</v>
      </c>
      <c r="H1119" s="1037">
        <v>12</v>
      </c>
      <c r="I1119" s="1037">
        <v>2</v>
      </c>
      <c r="J1119" s="1037">
        <v>1</v>
      </c>
      <c r="K1119" s="1037" t="s">
        <v>2768</v>
      </c>
      <c r="L1119" s="1037">
        <v>7</v>
      </c>
      <c r="M1119" s="1037">
        <v>44</v>
      </c>
      <c r="N1119" s="1037" t="s">
        <v>1023</v>
      </c>
      <c r="O1119" s="1032"/>
    </row>
    <row r="1120" spans="2:15">
      <c r="B1120" s="1479"/>
      <c r="C1120" s="1041" t="s">
        <v>2509</v>
      </c>
      <c r="D1120" s="1037">
        <v>41</v>
      </c>
      <c r="E1120" s="1037" t="s">
        <v>1023</v>
      </c>
      <c r="F1120" s="1037" t="s">
        <v>1023</v>
      </c>
      <c r="G1120" s="1037" t="s">
        <v>1023</v>
      </c>
      <c r="H1120" s="1037">
        <v>5</v>
      </c>
      <c r="I1120" s="1037" t="s">
        <v>1023</v>
      </c>
      <c r="J1120" s="1037" t="s">
        <v>1023</v>
      </c>
      <c r="K1120" s="1037">
        <v>9</v>
      </c>
      <c r="L1120" s="1037">
        <v>5</v>
      </c>
      <c r="M1120" s="1037">
        <v>22</v>
      </c>
      <c r="N1120" s="1037" t="s">
        <v>1023</v>
      </c>
      <c r="O1120" s="1032"/>
    </row>
    <row r="1121" spans="2:15">
      <c r="B1121" s="1479"/>
      <c r="C1121" s="1041" t="s">
        <v>2510</v>
      </c>
      <c r="D1121" s="1037">
        <v>35</v>
      </c>
      <c r="E1121" s="1037" t="s">
        <v>1023</v>
      </c>
      <c r="F1121" s="1037" t="s">
        <v>1023</v>
      </c>
      <c r="G1121" s="1037" t="s">
        <v>1023</v>
      </c>
      <c r="H1121" s="1037">
        <v>7</v>
      </c>
      <c r="I1121" s="1037">
        <v>2</v>
      </c>
      <c r="J1121" s="1037">
        <v>1</v>
      </c>
      <c r="K1121" s="1037">
        <v>1</v>
      </c>
      <c r="L1121" s="1037">
        <v>2</v>
      </c>
      <c r="M1121" s="1037">
        <v>22</v>
      </c>
      <c r="N1121" s="1037" t="s">
        <v>1023</v>
      </c>
      <c r="O1121" s="1032"/>
    </row>
    <row r="1122" spans="2:15">
      <c r="B1122" s="1479" t="s">
        <v>1699</v>
      </c>
      <c r="C1122" s="1041" t="s">
        <v>49</v>
      </c>
      <c r="D1122" s="1037">
        <v>33</v>
      </c>
      <c r="E1122" s="1037" t="s">
        <v>1023</v>
      </c>
      <c r="F1122" s="1037" t="s">
        <v>1023</v>
      </c>
      <c r="G1122" s="1037" t="s">
        <v>1023</v>
      </c>
      <c r="H1122" s="1037">
        <v>1</v>
      </c>
      <c r="I1122" s="1037">
        <v>1</v>
      </c>
      <c r="J1122" s="1037" t="s">
        <v>1023</v>
      </c>
      <c r="K1122" s="1037">
        <v>4</v>
      </c>
      <c r="L1122" s="1037">
        <v>4</v>
      </c>
      <c r="M1122" s="1037">
        <v>23</v>
      </c>
      <c r="N1122" s="1037" t="s">
        <v>1023</v>
      </c>
      <c r="O1122" s="1032"/>
    </row>
    <row r="1123" spans="2:15">
      <c r="B1123" s="1479"/>
      <c r="C1123" s="1041" t="s">
        <v>2509</v>
      </c>
      <c r="D1123" s="1037">
        <v>18</v>
      </c>
      <c r="E1123" s="1037" t="s">
        <v>1023</v>
      </c>
      <c r="F1123" s="1037" t="s">
        <v>1023</v>
      </c>
      <c r="G1123" s="1037" t="s">
        <v>1023</v>
      </c>
      <c r="H1123" s="1037" t="s">
        <v>1023</v>
      </c>
      <c r="I1123" s="1037">
        <v>1</v>
      </c>
      <c r="J1123" s="1037" t="s">
        <v>1023</v>
      </c>
      <c r="K1123" s="1037">
        <v>3</v>
      </c>
      <c r="L1123" s="1037">
        <v>3</v>
      </c>
      <c r="M1123" s="1037">
        <v>11</v>
      </c>
      <c r="N1123" s="1037" t="s">
        <v>1023</v>
      </c>
      <c r="O1123" s="1032"/>
    </row>
    <row r="1124" spans="2:15">
      <c r="B1124" s="1479"/>
      <c r="C1124" s="1041" t="s">
        <v>2510</v>
      </c>
      <c r="D1124" s="1037">
        <v>15</v>
      </c>
      <c r="E1124" s="1037" t="s">
        <v>1023</v>
      </c>
      <c r="F1124" s="1037" t="s">
        <v>1023</v>
      </c>
      <c r="G1124" s="1037" t="s">
        <v>1023</v>
      </c>
      <c r="H1124" s="1037">
        <v>1</v>
      </c>
      <c r="I1124" s="1037" t="s">
        <v>1023</v>
      </c>
      <c r="J1124" s="1037" t="s">
        <v>1023</v>
      </c>
      <c r="K1124" s="1037">
        <v>1</v>
      </c>
      <c r="L1124" s="1037">
        <v>1</v>
      </c>
      <c r="M1124" s="1037">
        <v>12</v>
      </c>
      <c r="N1124" s="1037" t="s">
        <v>1023</v>
      </c>
      <c r="O1124" s="1032"/>
    </row>
    <row r="1125" spans="2:15">
      <c r="B1125" s="1479" t="s">
        <v>1700</v>
      </c>
      <c r="C1125" s="1041" t="s">
        <v>49</v>
      </c>
      <c r="D1125" s="1037">
        <v>43102</v>
      </c>
      <c r="E1125" s="1037" t="s">
        <v>1023</v>
      </c>
      <c r="F1125" s="1037">
        <v>1</v>
      </c>
      <c r="G1125" s="1037" t="s">
        <v>1023</v>
      </c>
      <c r="H1125" s="1037">
        <v>5</v>
      </c>
      <c r="I1125" s="1037">
        <v>1</v>
      </c>
      <c r="J1125" s="1037">
        <v>7</v>
      </c>
      <c r="K1125" s="1037">
        <v>74</v>
      </c>
      <c r="L1125" s="1037" t="s">
        <v>2785</v>
      </c>
      <c r="M1125" s="1037">
        <v>83</v>
      </c>
      <c r="N1125" s="1037" t="s">
        <v>1023</v>
      </c>
      <c r="O1125" s="1032"/>
    </row>
    <row r="1126" spans="2:15">
      <c r="B1126" s="1479"/>
      <c r="C1126" s="1041" t="s">
        <v>2509</v>
      </c>
      <c r="D1126" s="1037">
        <v>129</v>
      </c>
      <c r="E1126" s="1037" t="s">
        <v>1023</v>
      </c>
      <c r="F1126" s="1037" t="s">
        <v>1023</v>
      </c>
      <c r="G1126" s="1037" t="s">
        <v>1023</v>
      </c>
      <c r="H1126" s="1037">
        <v>4</v>
      </c>
      <c r="I1126" s="1037" t="s">
        <v>1023</v>
      </c>
      <c r="J1126" s="1037">
        <v>4</v>
      </c>
      <c r="K1126" s="1037">
        <v>59</v>
      </c>
      <c r="L1126" s="1037">
        <v>26</v>
      </c>
      <c r="M1126" s="1037">
        <v>36</v>
      </c>
      <c r="N1126" s="1037" t="s">
        <v>1023</v>
      </c>
      <c r="O1126" s="1032"/>
    </row>
    <row r="1127" spans="2:15">
      <c r="B1127" s="1479"/>
      <c r="C1127" s="1041" t="s">
        <v>2510</v>
      </c>
      <c r="D1127" s="1037">
        <v>72</v>
      </c>
      <c r="E1127" s="1037" t="s">
        <v>1023</v>
      </c>
      <c r="F1127" s="1037">
        <v>1</v>
      </c>
      <c r="G1127" s="1037" t="s">
        <v>1023</v>
      </c>
      <c r="H1127" s="1037">
        <v>1</v>
      </c>
      <c r="I1127" s="1037">
        <v>1</v>
      </c>
      <c r="J1127" s="1037">
        <v>3</v>
      </c>
      <c r="K1127" s="1037">
        <v>15</v>
      </c>
      <c r="L1127" s="1037">
        <v>4</v>
      </c>
      <c r="M1127" s="1037">
        <v>47</v>
      </c>
      <c r="N1127" s="1037" t="s">
        <v>1023</v>
      </c>
      <c r="O1127" s="1032"/>
    </row>
    <row r="1128" spans="2:15">
      <c r="B1128" s="1479" t="s">
        <v>1701</v>
      </c>
      <c r="C1128" s="1041" t="s">
        <v>49</v>
      </c>
      <c r="D1128" s="1037">
        <v>764</v>
      </c>
      <c r="E1128" s="1037" t="s">
        <v>1023</v>
      </c>
      <c r="F1128" s="1037" t="s">
        <v>1023</v>
      </c>
      <c r="G1128" s="1037" t="s">
        <v>1023</v>
      </c>
      <c r="H1128" s="1037">
        <v>1</v>
      </c>
      <c r="I1128" s="1037" t="s">
        <v>1023</v>
      </c>
      <c r="J1128" s="1037">
        <v>1</v>
      </c>
      <c r="K1128" s="1037">
        <v>45</v>
      </c>
      <c r="L1128" s="1037">
        <v>89</v>
      </c>
      <c r="M1128" s="1037">
        <v>628</v>
      </c>
      <c r="N1128" s="1037" t="s">
        <v>1023</v>
      </c>
      <c r="O1128" s="1032"/>
    </row>
    <row r="1129" spans="2:15">
      <c r="B1129" s="1479"/>
      <c r="C1129" s="1041" t="s">
        <v>2509</v>
      </c>
      <c r="D1129" s="1037" t="s">
        <v>2800</v>
      </c>
      <c r="E1129" s="1037" t="s">
        <v>1023</v>
      </c>
      <c r="F1129" s="1037" t="s">
        <v>1023</v>
      </c>
      <c r="G1129" s="1037" t="s">
        <v>1023</v>
      </c>
      <c r="H1129" s="1037">
        <v>1</v>
      </c>
      <c r="I1129" s="1037" t="s">
        <v>1023</v>
      </c>
      <c r="J1129" s="1037">
        <v>1</v>
      </c>
      <c r="K1129" s="1037" t="s">
        <v>2785</v>
      </c>
      <c r="L1129" s="1037">
        <v>47</v>
      </c>
      <c r="M1129" s="1037">
        <v>321</v>
      </c>
      <c r="N1129" s="1037" t="s">
        <v>1023</v>
      </c>
      <c r="O1129" s="1032"/>
    </row>
    <row r="1130" spans="2:15">
      <c r="B1130" s="1479"/>
      <c r="C1130" s="1041" t="s">
        <v>2510</v>
      </c>
      <c r="D1130" s="1037">
        <v>364</v>
      </c>
      <c r="E1130" s="1037" t="s">
        <v>1023</v>
      </c>
      <c r="F1130" s="1037" t="s">
        <v>1023</v>
      </c>
      <c r="G1130" s="1037" t="s">
        <v>1023</v>
      </c>
      <c r="H1130" s="1037" t="s">
        <v>1023</v>
      </c>
      <c r="I1130" s="1037" t="s">
        <v>1023</v>
      </c>
      <c r="J1130" s="1037" t="s">
        <v>1023</v>
      </c>
      <c r="K1130" s="1037">
        <v>15</v>
      </c>
      <c r="L1130" s="1037">
        <v>42</v>
      </c>
      <c r="M1130" s="1037">
        <v>43284</v>
      </c>
      <c r="N1130" s="1037" t="s">
        <v>1023</v>
      </c>
      <c r="O1130" s="1032"/>
    </row>
    <row r="1131" spans="2:15">
      <c r="B1131" s="1479" t="s">
        <v>1702</v>
      </c>
      <c r="C1131" s="1041" t="s">
        <v>49</v>
      </c>
      <c r="D1131" s="1037" t="s">
        <v>2768</v>
      </c>
      <c r="E1131" s="1037" t="s">
        <v>1023</v>
      </c>
      <c r="F1131" s="1037" t="s">
        <v>1023</v>
      </c>
      <c r="G1131" s="1037" t="s">
        <v>1023</v>
      </c>
      <c r="H1131" s="1037" t="s">
        <v>1023</v>
      </c>
      <c r="I1131" s="1037" t="s">
        <v>1023</v>
      </c>
      <c r="J1131" s="1037">
        <v>1</v>
      </c>
      <c r="K1131" s="1037">
        <v>4</v>
      </c>
      <c r="L1131" s="1037">
        <v>1</v>
      </c>
      <c r="M1131" s="1037">
        <v>4</v>
      </c>
      <c r="N1131" s="1037" t="s">
        <v>1023</v>
      </c>
      <c r="O1131" s="1032"/>
    </row>
    <row r="1132" spans="2:15">
      <c r="B1132" s="1479"/>
      <c r="C1132" s="1041" t="s">
        <v>2509</v>
      </c>
      <c r="D1132" s="1037">
        <v>5</v>
      </c>
      <c r="E1132" s="1037" t="s">
        <v>1023</v>
      </c>
      <c r="F1132" s="1037" t="s">
        <v>1023</v>
      </c>
      <c r="G1132" s="1037" t="s">
        <v>1023</v>
      </c>
      <c r="H1132" s="1037" t="s">
        <v>1023</v>
      </c>
      <c r="I1132" s="1037" t="s">
        <v>1023</v>
      </c>
      <c r="J1132" s="1037">
        <v>1</v>
      </c>
      <c r="K1132" s="1037" t="s">
        <v>1023</v>
      </c>
      <c r="L1132" s="1037" t="s">
        <v>1023</v>
      </c>
      <c r="M1132" s="1037">
        <v>4</v>
      </c>
      <c r="N1132" s="1037" t="s">
        <v>1023</v>
      </c>
      <c r="O1132" s="1032"/>
    </row>
    <row r="1133" spans="2:15">
      <c r="B1133" s="1479"/>
      <c r="C1133" s="1041" t="s">
        <v>2510</v>
      </c>
      <c r="D1133" s="1037">
        <v>5</v>
      </c>
      <c r="E1133" s="1037" t="s">
        <v>1023</v>
      </c>
      <c r="F1133" s="1037" t="s">
        <v>1023</v>
      </c>
      <c r="G1133" s="1037" t="s">
        <v>1023</v>
      </c>
      <c r="H1133" s="1037" t="s">
        <v>1023</v>
      </c>
      <c r="I1133" s="1037" t="s">
        <v>1023</v>
      </c>
      <c r="J1133" s="1037" t="s">
        <v>1023</v>
      </c>
      <c r="K1133" s="1037">
        <v>4</v>
      </c>
      <c r="L1133" s="1037">
        <v>1</v>
      </c>
      <c r="M1133" s="1037" t="s">
        <v>1023</v>
      </c>
      <c r="N1133" s="1037" t="s">
        <v>1023</v>
      </c>
      <c r="O1133" s="1032"/>
    </row>
    <row r="1134" spans="2:15">
      <c r="B1134" s="1479" t="s">
        <v>1703</v>
      </c>
      <c r="C1134" s="1041" t="s">
        <v>49</v>
      </c>
      <c r="D1134" s="1037">
        <v>9</v>
      </c>
      <c r="E1134" s="1037" t="s">
        <v>1023</v>
      </c>
      <c r="F1134" s="1037" t="s">
        <v>1023</v>
      </c>
      <c r="G1134" s="1037" t="s">
        <v>1023</v>
      </c>
      <c r="H1134" s="1037" t="s">
        <v>1023</v>
      </c>
      <c r="I1134" s="1037" t="s">
        <v>1023</v>
      </c>
      <c r="J1134" s="1037">
        <v>1</v>
      </c>
      <c r="K1134" s="1037">
        <v>3</v>
      </c>
      <c r="L1134" s="1037">
        <v>2</v>
      </c>
      <c r="M1134" s="1037">
        <v>3</v>
      </c>
      <c r="N1134" s="1037" t="s">
        <v>1023</v>
      </c>
      <c r="O1134" s="1032"/>
    </row>
    <row r="1135" spans="2:15">
      <c r="B1135" s="1479"/>
      <c r="C1135" s="1041" t="s">
        <v>2509</v>
      </c>
      <c r="D1135" s="1037">
        <v>6</v>
      </c>
      <c r="E1135" s="1037" t="s">
        <v>1023</v>
      </c>
      <c r="F1135" s="1037" t="s">
        <v>1023</v>
      </c>
      <c r="G1135" s="1037" t="s">
        <v>1023</v>
      </c>
      <c r="H1135" s="1037" t="s">
        <v>1023</v>
      </c>
      <c r="I1135" s="1037" t="s">
        <v>1023</v>
      </c>
      <c r="J1135" s="1037">
        <v>1</v>
      </c>
      <c r="K1135" s="1037">
        <v>2</v>
      </c>
      <c r="L1135" s="1037">
        <v>1</v>
      </c>
      <c r="M1135" s="1037">
        <v>2</v>
      </c>
      <c r="N1135" s="1037" t="s">
        <v>1023</v>
      </c>
      <c r="O1135" s="1032"/>
    </row>
    <row r="1136" spans="2:15">
      <c r="B1136" s="1479"/>
      <c r="C1136" s="1041" t="s">
        <v>2510</v>
      </c>
      <c r="D1136" s="1037">
        <v>3</v>
      </c>
      <c r="E1136" s="1037" t="s">
        <v>1023</v>
      </c>
      <c r="F1136" s="1037" t="s">
        <v>1023</v>
      </c>
      <c r="G1136" s="1037" t="s">
        <v>1023</v>
      </c>
      <c r="H1136" s="1037" t="s">
        <v>1023</v>
      </c>
      <c r="I1136" s="1037" t="s">
        <v>1023</v>
      </c>
      <c r="J1136" s="1037" t="s">
        <v>1023</v>
      </c>
      <c r="K1136" s="1037">
        <v>1</v>
      </c>
      <c r="L1136" s="1037">
        <v>1</v>
      </c>
      <c r="M1136" s="1037">
        <v>1</v>
      </c>
      <c r="N1136" s="1037" t="s">
        <v>1023</v>
      </c>
      <c r="O1136" s="1032"/>
    </row>
    <row r="1137" spans="2:15">
      <c r="B1137" s="1479" t="s">
        <v>1704</v>
      </c>
      <c r="C1137" s="1041" t="s">
        <v>49</v>
      </c>
      <c r="D1137" s="1037">
        <v>87</v>
      </c>
      <c r="E1137" s="1037" t="s">
        <v>1023</v>
      </c>
      <c r="F1137" s="1037" t="s">
        <v>1023</v>
      </c>
      <c r="G1137" s="1037" t="s">
        <v>1023</v>
      </c>
      <c r="H1137" s="1037">
        <v>2</v>
      </c>
      <c r="I1137" s="1037" t="s">
        <v>1023</v>
      </c>
      <c r="J1137" s="1037">
        <v>3</v>
      </c>
      <c r="K1137" s="1037">
        <v>6</v>
      </c>
      <c r="L1137" s="1037">
        <v>15</v>
      </c>
      <c r="M1137" s="1037">
        <v>61</v>
      </c>
      <c r="N1137" s="1037" t="s">
        <v>1023</v>
      </c>
      <c r="O1137" s="1032"/>
    </row>
    <row r="1138" spans="2:15">
      <c r="B1138" s="1479"/>
      <c r="C1138" s="1041" t="s">
        <v>2509</v>
      </c>
      <c r="D1138" s="1037">
        <v>46</v>
      </c>
      <c r="E1138" s="1037" t="s">
        <v>1023</v>
      </c>
      <c r="F1138" s="1037" t="s">
        <v>1023</v>
      </c>
      <c r="G1138" s="1037" t="s">
        <v>1023</v>
      </c>
      <c r="H1138" s="1037">
        <v>1</v>
      </c>
      <c r="I1138" s="1037" t="s">
        <v>1023</v>
      </c>
      <c r="J1138" s="1037">
        <v>3</v>
      </c>
      <c r="K1138" s="1037">
        <v>5</v>
      </c>
      <c r="L1138" s="1037">
        <v>6</v>
      </c>
      <c r="M1138" s="1037">
        <v>31</v>
      </c>
      <c r="N1138" s="1037" t="s">
        <v>1023</v>
      </c>
      <c r="O1138" s="1032"/>
    </row>
    <row r="1139" spans="2:15">
      <c r="B1139" s="1479"/>
      <c r="C1139" s="1041" t="s">
        <v>2510</v>
      </c>
      <c r="D1139" s="1037">
        <v>41</v>
      </c>
      <c r="E1139" s="1037" t="s">
        <v>1023</v>
      </c>
      <c r="F1139" s="1037" t="s">
        <v>1023</v>
      </c>
      <c r="G1139" s="1037" t="s">
        <v>1023</v>
      </c>
      <c r="H1139" s="1037">
        <v>1</v>
      </c>
      <c r="I1139" s="1037" t="s">
        <v>1023</v>
      </c>
      <c r="J1139" s="1037" t="s">
        <v>1023</v>
      </c>
      <c r="K1139" s="1037">
        <v>1</v>
      </c>
      <c r="L1139" s="1037">
        <v>9</v>
      </c>
      <c r="M1139" s="1037" t="s">
        <v>2785</v>
      </c>
      <c r="N1139" s="1037" t="s">
        <v>1023</v>
      </c>
      <c r="O1139" s="1032"/>
    </row>
    <row r="1140" spans="2:15">
      <c r="B1140" s="1479" t="s">
        <v>1705</v>
      </c>
      <c r="C1140" s="1041" t="s">
        <v>49</v>
      </c>
      <c r="D1140" s="1037">
        <v>2</v>
      </c>
      <c r="E1140" s="1037" t="s">
        <v>1023</v>
      </c>
      <c r="F1140" s="1037" t="s">
        <v>1023</v>
      </c>
      <c r="G1140" s="1037" t="s">
        <v>1023</v>
      </c>
      <c r="H1140" s="1037" t="s">
        <v>1023</v>
      </c>
      <c r="I1140" s="1037" t="s">
        <v>1023</v>
      </c>
      <c r="J1140" s="1037" t="s">
        <v>1023</v>
      </c>
      <c r="K1140" s="1037" t="s">
        <v>1023</v>
      </c>
      <c r="L1140" s="1037" t="s">
        <v>1023</v>
      </c>
      <c r="M1140" s="1037">
        <v>2</v>
      </c>
      <c r="N1140" s="1037" t="s">
        <v>1023</v>
      </c>
      <c r="O1140" s="1032"/>
    </row>
    <row r="1141" spans="2:15">
      <c r="B1141" s="1479"/>
      <c r="C1141" s="1041" t="s">
        <v>2509</v>
      </c>
      <c r="D1141" s="1037">
        <v>1</v>
      </c>
      <c r="E1141" s="1037" t="s">
        <v>1023</v>
      </c>
      <c r="F1141" s="1037" t="s">
        <v>1023</v>
      </c>
      <c r="G1141" s="1037" t="s">
        <v>1023</v>
      </c>
      <c r="H1141" s="1037" t="s">
        <v>1023</v>
      </c>
      <c r="I1141" s="1037" t="s">
        <v>1023</v>
      </c>
      <c r="J1141" s="1037" t="s">
        <v>1023</v>
      </c>
      <c r="K1141" s="1037" t="s">
        <v>1023</v>
      </c>
      <c r="L1141" s="1037" t="s">
        <v>1023</v>
      </c>
      <c r="M1141" s="1037">
        <v>1</v>
      </c>
      <c r="N1141" s="1037" t="s">
        <v>1023</v>
      </c>
      <c r="O1141" s="1032"/>
    </row>
    <row r="1142" spans="2:15">
      <c r="B1142" s="1479"/>
      <c r="C1142" s="1041" t="s">
        <v>2510</v>
      </c>
      <c r="D1142" s="1037">
        <v>1</v>
      </c>
      <c r="E1142" s="1037" t="s">
        <v>1023</v>
      </c>
      <c r="F1142" s="1037" t="s">
        <v>1023</v>
      </c>
      <c r="G1142" s="1037" t="s">
        <v>1023</v>
      </c>
      <c r="H1142" s="1037" t="s">
        <v>1023</v>
      </c>
      <c r="I1142" s="1037" t="s">
        <v>1023</v>
      </c>
      <c r="J1142" s="1037" t="s">
        <v>1023</v>
      </c>
      <c r="K1142" s="1037" t="s">
        <v>1023</v>
      </c>
      <c r="L1142" s="1037" t="s">
        <v>1023</v>
      </c>
      <c r="M1142" s="1037">
        <v>1</v>
      </c>
      <c r="N1142" s="1037" t="s">
        <v>1023</v>
      </c>
      <c r="O1142" s="1032"/>
    </row>
    <row r="1143" spans="2:15">
      <c r="B1143" s="1479" t="s">
        <v>1706</v>
      </c>
      <c r="C1143" s="1041" t="s">
        <v>49</v>
      </c>
      <c r="D1143" s="1037" t="s">
        <v>2768</v>
      </c>
      <c r="E1143" s="1037" t="s">
        <v>1023</v>
      </c>
      <c r="F1143" s="1037" t="s">
        <v>1023</v>
      </c>
      <c r="G1143" s="1037" t="s">
        <v>1023</v>
      </c>
      <c r="H1143" s="1037" t="s">
        <v>1023</v>
      </c>
      <c r="I1143" s="1037" t="s">
        <v>1023</v>
      </c>
      <c r="J1143" s="1037" t="s">
        <v>1023</v>
      </c>
      <c r="K1143" s="1037">
        <v>3</v>
      </c>
      <c r="L1143" s="1037">
        <v>1</v>
      </c>
      <c r="M1143" s="1037">
        <v>6</v>
      </c>
      <c r="N1143" s="1037" t="s">
        <v>1023</v>
      </c>
      <c r="O1143" s="1032"/>
    </row>
    <row r="1144" spans="2:15">
      <c r="B1144" s="1479"/>
      <c r="C1144" s="1041" t="s">
        <v>2509</v>
      </c>
      <c r="D1144" s="1037">
        <v>6</v>
      </c>
      <c r="E1144" s="1037" t="s">
        <v>1023</v>
      </c>
      <c r="F1144" s="1037" t="s">
        <v>1023</v>
      </c>
      <c r="G1144" s="1037" t="s">
        <v>1023</v>
      </c>
      <c r="H1144" s="1037" t="s">
        <v>1023</v>
      </c>
      <c r="I1144" s="1037" t="s">
        <v>1023</v>
      </c>
      <c r="J1144" s="1037" t="s">
        <v>1023</v>
      </c>
      <c r="K1144" s="1037">
        <v>3</v>
      </c>
      <c r="L1144" s="1037">
        <v>1</v>
      </c>
      <c r="M1144" s="1037">
        <v>2</v>
      </c>
      <c r="N1144" s="1037" t="s">
        <v>1023</v>
      </c>
      <c r="O1144" s="1032"/>
    </row>
    <row r="1145" spans="2:15">
      <c r="B1145" s="1479"/>
      <c r="C1145" s="1041" t="s">
        <v>2510</v>
      </c>
      <c r="D1145" s="1037">
        <v>4</v>
      </c>
      <c r="E1145" s="1037" t="s">
        <v>1023</v>
      </c>
      <c r="F1145" s="1037" t="s">
        <v>1023</v>
      </c>
      <c r="G1145" s="1037" t="s">
        <v>1023</v>
      </c>
      <c r="H1145" s="1037" t="s">
        <v>1023</v>
      </c>
      <c r="I1145" s="1037" t="s">
        <v>1023</v>
      </c>
      <c r="J1145" s="1037" t="s">
        <v>1023</v>
      </c>
      <c r="K1145" s="1037" t="s">
        <v>1023</v>
      </c>
      <c r="L1145" s="1037" t="s">
        <v>1023</v>
      </c>
      <c r="M1145" s="1037">
        <v>4</v>
      </c>
      <c r="N1145" s="1037" t="s">
        <v>1023</v>
      </c>
      <c r="O1145" s="1032"/>
    </row>
    <row r="1146" spans="2:15">
      <c r="B1146" s="1479" t="s">
        <v>1707</v>
      </c>
      <c r="C1146" s="1041" t="s">
        <v>49</v>
      </c>
      <c r="D1146" s="1037">
        <v>24</v>
      </c>
      <c r="E1146" s="1037" t="s">
        <v>1023</v>
      </c>
      <c r="F1146" s="1037" t="s">
        <v>1023</v>
      </c>
      <c r="G1146" s="1037" t="s">
        <v>1023</v>
      </c>
      <c r="H1146" s="1037" t="s">
        <v>1023</v>
      </c>
      <c r="I1146" s="1037" t="s">
        <v>1023</v>
      </c>
      <c r="J1146" s="1037" t="s">
        <v>1023</v>
      </c>
      <c r="K1146" s="1037">
        <v>3</v>
      </c>
      <c r="L1146" s="1037">
        <v>5</v>
      </c>
      <c r="M1146" s="1037">
        <v>16</v>
      </c>
      <c r="N1146" s="1037" t="s">
        <v>1023</v>
      </c>
      <c r="O1146" s="1032"/>
    </row>
    <row r="1147" spans="2:15">
      <c r="B1147" s="1479"/>
      <c r="C1147" s="1041" t="s">
        <v>2509</v>
      </c>
      <c r="D1147" s="1037">
        <v>8</v>
      </c>
      <c r="E1147" s="1037" t="s">
        <v>1023</v>
      </c>
      <c r="F1147" s="1037" t="s">
        <v>1023</v>
      </c>
      <c r="G1147" s="1037" t="s">
        <v>1023</v>
      </c>
      <c r="H1147" s="1037" t="s">
        <v>1023</v>
      </c>
      <c r="I1147" s="1037" t="s">
        <v>1023</v>
      </c>
      <c r="J1147" s="1037" t="s">
        <v>1023</v>
      </c>
      <c r="K1147" s="1037">
        <v>2</v>
      </c>
      <c r="L1147" s="1037">
        <v>4</v>
      </c>
      <c r="M1147" s="1037">
        <v>2</v>
      </c>
      <c r="N1147" s="1037" t="s">
        <v>1023</v>
      </c>
      <c r="O1147" s="1032"/>
    </row>
    <row r="1148" spans="2:15">
      <c r="B1148" s="1479"/>
      <c r="C1148" s="1041" t="s">
        <v>2510</v>
      </c>
      <c r="D1148" s="1037">
        <v>16</v>
      </c>
      <c r="E1148" s="1037" t="s">
        <v>1023</v>
      </c>
      <c r="F1148" s="1037" t="s">
        <v>1023</v>
      </c>
      <c r="G1148" s="1037" t="s">
        <v>1023</v>
      </c>
      <c r="H1148" s="1037" t="s">
        <v>1023</v>
      </c>
      <c r="I1148" s="1037" t="s">
        <v>1023</v>
      </c>
      <c r="J1148" s="1037" t="s">
        <v>1023</v>
      </c>
      <c r="K1148" s="1037">
        <v>1</v>
      </c>
      <c r="L1148" s="1037">
        <v>1</v>
      </c>
      <c r="M1148" s="1037">
        <v>14</v>
      </c>
      <c r="N1148" s="1037" t="s">
        <v>1023</v>
      </c>
      <c r="O1148" s="1032"/>
    </row>
    <row r="1149" spans="2:15">
      <c r="B1149" s="1479" t="s">
        <v>1708</v>
      </c>
      <c r="C1149" s="1041" t="s">
        <v>49</v>
      </c>
      <c r="D1149" s="1037">
        <v>98</v>
      </c>
      <c r="E1149" s="1037" t="s">
        <v>1023</v>
      </c>
      <c r="F1149" s="1037" t="s">
        <v>1023</v>
      </c>
      <c r="G1149" s="1037" t="s">
        <v>1023</v>
      </c>
      <c r="H1149" s="1037">
        <v>2</v>
      </c>
      <c r="I1149" s="1037">
        <v>2</v>
      </c>
      <c r="J1149" s="1037" t="s">
        <v>1023</v>
      </c>
      <c r="K1149" s="1037">
        <v>14</v>
      </c>
      <c r="L1149" s="1037">
        <v>14</v>
      </c>
      <c r="M1149" s="1037">
        <v>66</v>
      </c>
      <c r="N1149" s="1037" t="s">
        <v>1023</v>
      </c>
      <c r="O1149" s="1032"/>
    </row>
    <row r="1150" spans="2:15">
      <c r="B1150" s="1479"/>
      <c r="C1150" s="1041" t="s">
        <v>2509</v>
      </c>
      <c r="D1150" s="1037">
        <v>48</v>
      </c>
      <c r="E1150" s="1037" t="s">
        <v>1023</v>
      </c>
      <c r="F1150" s="1037" t="s">
        <v>1023</v>
      </c>
      <c r="G1150" s="1037" t="s">
        <v>1023</v>
      </c>
      <c r="H1150" s="1037">
        <v>2</v>
      </c>
      <c r="I1150" s="1037">
        <v>1</v>
      </c>
      <c r="J1150" s="1037" t="s">
        <v>1023</v>
      </c>
      <c r="K1150" s="1037">
        <v>8</v>
      </c>
      <c r="L1150" s="1037">
        <v>6</v>
      </c>
      <c r="M1150" s="1037">
        <v>31</v>
      </c>
      <c r="N1150" s="1037" t="s">
        <v>1023</v>
      </c>
      <c r="O1150" s="1032"/>
    </row>
    <row r="1151" spans="2:15">
      <c r="B1151" s="1479"/>
      <c r="C1151" s="1041" t="s">
        <v>2510</v>
      </c>
      <c r="D1151" s="1037" t="s">
        <v>2774</v>
      </c>
      <c r="E1151" s="1037" t="s">
        <v>1023</v>
      </c>
      <c r="F1151" s="1037" t="s">
        <v>1023</v>
      </c>
      <c r="G1151" s="1037" t="s">
        <v>1023</v>
      </c>
      <c r="H1151" s="1037" t="s">
        <v>1023</v>
      </c>
      <c r="I1151" s="1037">
        <v>1</v>
      </c>
      <c r="J1151" s="1037" t="s">
        <v>1023</v>
      </c>
      <c r="K1151" s="1037">
        <v>6</v>
      </c>
      <c r="L1151" s="1037">
        <v>8</v>
      </c>
      <c r="M1151" s="1037">
        <v>35</v>
      </c>
      <c r="N1151" s="1037" t="s">
        <v>1023</v>
      </c>
      <c r="O1151" s="1032"/>
    </row>
    <row r="1152" spans="2:15">
      <c r="B1152" s="1479" t="s">
        <v>1709</v>
      </c>
      <c r="C1152" s="1041" t="s">
        <v>49</v>
      </c>
      <c r="D1152" s="1037">
        <v>129</v>
      </c>
      <c r="E1152" s="1037" t="s">
        <v>1023</v>
      </c>
      <c r="F1152" s="1037">
        <v>1</v>
      </c>
      <c r="G1152" s="1037" t="s">
        <v>1023</v>
      </c>
      <c r="H1152" s="1037">
        <v>15</v>
      </c>
      <c r="I1152" s="1037">
        <v>6</v>
      </c>
      <c r="J1152" s="1037">
        <v>2</v>
      </c>
      <c r="K1152" s="1037">
        <v>15</v>
      </c>
      <c r="L1152" s="1037">
        <v>11</v>
      </c>
      <c r="M1152" s="1037">
        <v>79</v>
      </c>
      <c r="N1152" s="1037" t="s">
        <v>1023</v>
      </c>
      <c r="O1152" s="1032"/>
    </row>
    <row r="1153" spans="2:15">
      <c r="B1153" s="1479"/>
      <c r="C1153" s="1041" t="s">
        <v>2509</v>
      </c>
      <c r="D1153" s="1037">
        <v>75</v>
      </c>
      <c r="E1153" s="1037" t="s">
        <v>1023</v>
      </c>
      <c r="F1153" s="1037" t="s">
        <v>1023</v>
      </c>
      <c r="G1153" s="1037" t="s">
        <v>1023</v>
      </c>
      <c r="H1153" s="1037">
        <v>8</v>
      </c>
      <c r="I1153" s="1037">
        <v>3</v>
      </c>
      <c r="J1153" s="1037">
        <v>1</v>
      </c>
      <c r="K1153" s="1037">
        <v>9</v>
      </c>
      <c r="L1153" s="1037">
        <v>7</v>
      </c>
      <c r="M1153" s="1037">
        <v>47</v>
      </c>
      <c r="N1153" s="1037" t="s">
        <v>1023</v>
      </c>
      <c r="O1153" s="1032"/>
    </row>
    <row r="1154" spans="2:15">
      <c r="B1154" s="1479"/>
      <c r="C1154" s="1041" t="s">
        <v>2510</v>
      </c>
      <c r="D1154" s="1037">
        <v>54</v>
      </c>
      <c r="E1154" s="1037" t="s">
        <v>1023</v>
      </c>
      <c r="F1154" s="1037">
        <v>1</v>
      </c>
      <c r="G1154" s="1037" t="s">
        <v>1023</v>
      </c>
      <c r="H1154" s="1037">
        <v>7</v>
      </c>
      <c r="I1154" s="1037">
        <v>3</v>
      </c>
      <c r="J1154" s="1037">
        <v>1</v>
      </c>
      <c r="K1154" s="1037">
        <v>6</v>
      </c>
      <c r="L1154" s="1037">
        <v>4</v>
      </c>
      <c r="M1154" s="1037">
        <v>32</v>
      </c>
      <c r="N1154" s="1037" t="s">
        <v>1023</v>
      </c>
      <c r="O1154" s="1032"/>
    </row>
    <row r="1155" spans="2:15">
      <c r="B1155" s="1479" t="s">
        <v>2610</v>
      </c>
      <c r="C1155" s="1041" t="s">
        <v>49</v>
      </c>
      <c r="D1155" s="1037">
        <v>1</v>
      </c>
      <c r="E1155" s="1037" t="s">
        <v>1023</v>
      </c>
      <c r="F1155" s="1037" t="s">
        <v>1023</v>
      </c>
      <c r="G1155" s="1037" t="s">
        <v>1023</v>
      </c>
      <c r="H1155" s="1037" t="s">
        <v>1023</v>
      </c>
      <c r="I1155" s="1037" t="s">
        <v>1023</v>
      </c>
      <c r="J1155" s="1037" t="s">
        <v>1023</v>
      </c>
      <c r="K1155" s="1037" t="s">
        <v>1023</v>
      </c>
      <c r="L1155" s="1037" t="s">
        <v>1023</v>
      </c>
      <c r="M1155" s="1037">
        <v>1</v>
      </c>
      <c r="N1155" s="1037" t="s">
        <v>1023</v>
      </c>
      <c r="O1155" s="1032"/>
    </row>
    <row r="1156" spans="2:15">
      <c r="B1156" s="1479"/>
      <c r="C1156" s="1041" t="s">
        <v>2510</v>
      </c>
      <c r="D1156" s="1037">
        <v>1</v>
      </c>
      <c r="E1156" s="1037" t="s">
        <v>1023</v>
      </c>
      <c r="F1156" s="1037" t="s">
        <v>1023</v>
      </c>
      <c r="G1156" s="1037" t="s">
        <v>1023</v>
      </c>
      <c r="H1156" s="1037" t="s">
        <v>1023</v>
      </c>
      <c r="I1156" s="1037" t="s">
        <v>1023</v>
      </c>
      <c r="J1156" s="1037" t="s">
        <v>1023</v>
      </c>
      <c r="K1156" s="1037" t="s">
        <v>1023</v>
      </c>
      <c r="L1156" s="1037" t="s">
        <v>1023</v>
      </c>
      <c r="M1156" s="1037">
        <v>1</v>
      </c>
      <c r="N1156" s="1037" t="s">
        <v>1023</v>
      </c>
      <c r="O1156" s="1032"/>
    </row>
    <row r="1157" spans="2:15">
      <c r="B1157" s="1479" t="s">
        <v>2611</v>
      </c>
      <c r="C1157" s="1041" t="s">
        <v>49</v>
      </c>
      <c r="D1157" s="1037">
        <v>1</v>
      </c>
      <c r="E1157" s="1037" t="s">
        <v>1023</v>
      </c>
      <c r="F1157" s="1037" t="s">
        <v>1023</v>
      </c>
      <c r="G1157" s="1037" t="s">
        <v>1023</v>
      </c>
      <c r="H1157" s="1037" t="s">
        <v>1023</v>
      </c>
      <c r="I1157" s="1037" t="s">
        <v>1023</v>
      </c>
      <c r="J1157" s="1037" t="s">
        <v>1023</v>
      </c>
      <c r="K1157" s="1037" t="s">
        <v>1023</v>
      </c>
      <c r="L1157" s="1037">
        <v>1</v>
      </c>
      <c r="M1157" s="1037" t="s">
        <v>1023</v>
      </c>
      <c r="N1157" s="1037" t="s">
        <v>1023</v>
      </c>
      <c r="O1157" s="1032"/>
    </row>
    <row r="1158" spans="2:15">
      <c r="B1158" s="1479"/>
      <c r="C1158" s="1041" t="s">
        <v>2509</v>
      </c>
      <c r="D1158" s="1037">
        <v>1</v>
      </c>
      <c r="E1158" s="1037" t="s">
        <v>1023</v>
      </c>
      <c r="F1158" s="1037" t="s">
        <v>1023</v>
      </c>
      <c r="G1158" s="1037" t="s">
        <v>1023</v>
      </c>
      <c r="H1158" s="1037" t="s">
        <v>1023</v>
      </c>
      <c r="I1158" s="1037" t="s">
        <v>1023</v>
      </c>
      <c r="J1158" s="1037" t="s">
        <v>1023</v>
      </c>
      <c r="K1158" s="1037" t="s">
        <v>1023</v>
      </c>
      <c r="L1158" s="1037">
        <v>1</v>
      </c>
      <c r="M1158" s="1037" t="s">
        <v>1023</v>
      </c>
      <c r="N1158" s="1037" t="s">
        <v>1023</v>
      </c>
      <c r="O1158" s="1032"/>
    </row>
    <row r="1159" spans="2:15">
      <c r="B1159" s="1479" t="s">
        <v>1710</v>
      </c>
      <c r="C1159" s="1041" t="s">
        <v>49</v>
      </c>
      <c r="D1159" s="1037">
        <v>4</v>
      </c>
      <c r="E1159" s="1037" t="s">
        <v>1023</v>
      </c>
      <c r="F1159" s="1037" t="s">
        <v>1023</v>
      </c>
      <c r="G1159" s="1037" t="s">
        <v>1023</v>
      </c>
      <c r="H1159" s="1037" t="s">
        <v>1023</v>
      </c>
      <c r="I1159" s="1037" t="s">
        <v>1023</v>
      </c>
      <c r="J1159" s="1037" t="s">
        <v>1023</v>
      </c>
      <c r="K1159" s="1037">
        <v>3</v>
      </c>
      <c r="L1159" s="1037" t="s">
        <v>1023</v>
      </c>
      <c r="M1159" s="1037">
        <v>1</v>
      </c>
      <c r="N1159" s="1037" t="s">
        <v>1023</v>
      </c>
      <c r="O1159" s="1032"/>
    </row>
    <row r="1160" spans="2:15">
      <c r="B1160" s="1479"/>
      <c r="C1160" s="1041" t="s">
        <v>2509</v>
      </c>
      <c r="D1160" s="1037">
        <v>3</v>
      </c>
      <c r="E1160" s="1037" t="s">
        <v>1023</v>
      </c>
      <c r="F1160" s="1037" t="s">
        <v>1023</v>
      </c>
      <c r="G1160" s="1037" t="s">
        <v>1023</v>
      </c>
      <c r="H1160" s="1037" t="s">
        <v>1023</v>
      </c>
      <c r="I1160" s="1037" t="s">
        <v>1023</v>
      </c>
      <c r="J1160" s="1037" t="s">
        <v>1023</v>
      </c>
      <c r="K1160" s="1037">
        <v>3</v>
      </c>
      <c r="L1160" s="1037" t="s">
        <v>1023</v>
      </c>
      <c r="M1160" s="1037" t="s">
        <v>1023</v>
      </c>
      <c r="N1160" s="1037" t="s">
        <v>1023</v>
      </c>
      <c r="O1160" s="1032"/>
    </row>
    <row r="1161" spans="2:15">
      <c r="B1161" s="1479"/>
      <c r="C1161" s="1041" t="s">
        <v>2510</v>
      </c>
      <c r="D1161" s="1037">
        <v>1</v>
      </c>
      <c r="E1161" s="1037" t="s">
        <v>1023</v>
      </c>
      <c r="F1161" s="1037" t="s">
        <v>1023</v>
      </c>
      <c r="G1161" s="1037" t="s">
        <v>1023</v>
      </c>
      <c r="H1161" s="1037" t="s">
        <v>1023</v>
      </c>
      <c r="I1161" s="1037" t="s">
        <v>1023</v>
      </c>
      <c r="J1161" s="1037" t="s">
        <v>1023</v>
      </c>
      <c r="K1161" s="1037" t="s">
        <v>1023</v>
      </c>
      <c r="L1161" s="1037" t="s">
        <v>1023</v>
      </c>
      <c r="M1161" s="1037">
        <v>1</v>
      </c>
      <c r="N1161" s="1037" t="s">
        <v>1023</v>
      </c>
      <c r="O1161" s="1032"/>
    </row>
    <row r="1162" spans="2:15">
      <c r="B1162" s="1479" t="s">
        <v>1711</v>
      </c>
      <c r="C1162" s="1041" t="s">
        <v>49</v>
      </c>
      <c r="D1162" s="1037">
        <v>1</v>
      </c>
      <c r="E1162" s="1037" t="s">
        <v>1023</v>
      </c>
      <c r="F1162" s="1037" t="s">
        <v>1023</v>
      </c>
      <c r="G1162" s="1037" t="s">
        <v>1023</v>
      </c>
      <c r="H1162" s="1037" t="s">
        <v>1023</v>
      </c>
      <c r="I1162" s="1037" t="s">
        <v>1023</v>
      </c>
      <c r="J1162" s="1037" t="s">
        <v>1023</v>
      </c>
      <c r="K1162" s="1037" t="s">
        <v>1023</v>
      </c>
      <c r="L1162" s="1037" t="s">
        <v>1023</v>
      </c>
      <c r="M1162" s="1037">
        <v>1</v>
      </c>
      <c r="N1162" s="1037" t="s">
        <v>1023</v>
      </c>
      <c r="O1162" s="1032"/>
    </row>
    <row r="1163" spans="2:15">
      <c r="B1163" s="1479"/>
      <c r="C1163" s="1041" t="s">
        <v>2510</v>
      </c>
      <c r="D1163" s="1037">
        <v>1</v>
      </c>
      <c r="E1163" s="1037" t="s">
        <v>1023</v>
      </c>
      <c r="F1163" s="1037" t="s">
        <v>1023</v>
      </c>
      <c r="G1163" s="1037" t="s">
        <v>1023</v>
      </c>
      <c r="H1163" s="1037" t="s">
        <v>1023</v>
      </c>
      <c r="I1163" s="1037" t="s">
        <v>1023</v>
      </c>
      <c r="J1163" s="1037" t="s">
        <v>1023</v>
      </c>
      <c r="K1163" s="1037" t="s">
        <v>1023</v>
      </c>
      <c r="L1163" s="1037" t="s">
        <v>1023</v>
      </c>
      <c r="M1163" s="1037">
        <v>1</v>
      </c>
      <c r="N1163" s="1037" t="s">
        <v>1023</v>
      </c>
      <c r="O1163" s="1032"/>
    </row>
    <row r="1164" spans="2:15">
      <c r="B1164" s="1479" t="s">
        <v>1712</v>
      </c>
      <c r="C1164" s="1041" t="s">
        <v>49</v>
      </c>
      <c r="D1164" s="1037">
        <v>6</v>
      </c>
      <c r="E1164" s="1037" t="s">
        <v>1023</v>
      </c>
      <c r="F1164" s="1037" t="s">
        <v>1023</v>
      </c>
      <c r="G1164" s="1037" t="s">
        <v>1023</v>
      </c>
      <c r="H1164" s="1037">
        <v>2</v>
      </c>
      <c r="I1164" s="1037" t="s">
        <v>1023</v>
      </c>
      <c r="J1164" s="1037" t="s">
        <v>1023</v>
      </c>
      <c r="K1164" s="1037">
        <v>1</v>
      </c>
      <c r="L1164" s="1037" t="s">
        <v>1023</v>
      </c>
      <c r="M1164" s="1037">
        <v>3</v>
      </c>
      <c r="N1164" s="1037" t="s">
        <v>1023</v>
      </c>
      <c r="O1164" s="1032"/>
    </row>
    <row r="1165" spans="2:15">
      <c r="B1165" s="1479"/>
      <c r="C1165" s="1041" t="s">
        <v>2509</v>
      </c>
      <c r="D1165" s="1037">
        <v>3</v>
      </c>
      <c r="E1165" s="1037" t="s">
        <v>1023</v>
      </c>
      <c r="F1165" s="1037" t="s">
        <v>1023</v>
      </c>
      <c r="G1165" s="1037" t="s">
        <v>1023</v>
      </c>
      <c r="H1165" s="1037">
        <v>1</v>
      </c>
      <c r="I1165" s="1037" t="s">
        <v>1023</v>
      </c>
      <c r="J1165" s="1037" t="s">
        <v>1023</v>
      </c>
      <c r="K1165" s="1037">
        <v>1</v>
      </c>
      <c r="L1165" s="1037" t="s">
        <v>1023</v>
      </c>
      <c r="M1165" s="1037">
        <v>1</v>
      </c>
      <c r="N1165" s="1037" t="s">
        <v>1023</v>
      </c>
      <c r="O1165" s="1032"/>
    </row>
    <row r="1166" spans="2:15">
      <c r="B1166" s="1479"/>
      <c r="C1166" s="1041" t="s">
        <v>2510</v>
      </c>
      <c r="D1166" s="1037">
        <v>3</v>
      </c>
      <c r="E1166" s="1037" t="s">
        <v>1023</v>
      </c>
      <c r="F1166" s="1037" t="s">
        <v>1023</v>
      </c>
      <c r="G1166" s="1037" t="s">
        <v>1023</v>
      </c>
      <c r="H1166" s="1037">
        <v>1</v>
      </c>
      <c r="I1166" s="1037" t="s">
        <v>1023</v>
      </c>
      <c r="J1166" s="1037" t="s">
        <v>1023</v>
      </c>
      <c r="K1166" s="1037" t="s">
        <v>1023</v>
      </c>
      <c r="L1166" s="1037" t="s">
        <v>1023</v>
      </c>
      <c r="M1166" s="1037">
        <v>2</v>
      </c>
      <c r="N1166" s="1037" t="s">
        <v>1023</v>
      </c>
      <c r="O1166" s="1032"/>
    </row>
    <row r="1167" spans="2:15">
      <c r="B1167" s="1479" t="s">
        <v>1713</v>
      </c>
      <c r="C1167" s="1041" t="s">
        <v>49</v>
      </c>
      <c r="D1167" s="1037">
        <v>24</v>
      </c>
      <c r="E1167" s="1037" t="s">
        <v>1023</v>
      </c>
      <c r="F1167" s="1037" t="s">
        <v>1023</v>
      </c>
      <c r="G1167" s="1037">
        <v>1</v>
      </c>
      <c r="H1167" s="1037" t="s">
        <v>1023</v>
      </c>
      <c r="I1167" s="1037" t="s">
        <v>1023</v>
      </c>
      <c r="J1167" s="1037" t="s">
        <v>1023</v>
      </c>
      <c r="K1167" s="1037">
        <v>3</v>
      </c>
      <c r="L1167" s="1037">
        <v>7</v>
      </c>
      <c r="M1167" s="1037">
        <v>13</v>
      </c>
      <c r="N1167" s="1037" t="s">
        <v>1023</v>
      </c>
      <c r="O1167" s="1032"/>
    </row>
    <row r="1168" spans="2:15">
      <c r="B1168" s="1479"/>
      <c r="C1168" s="1041" t="s">
        <v>2509</v>
      </c>
      <c r="D1168" s="1037">
        <v>16</v>
      </c>
      <c r="E1168" s="1037" t="s">
        <v>1023</v>
      </c>
      <c r="F1168" s="1037" t="s">
        <v>1023</v>
      </c>
      <c r="G1168" s="1037">
        <v>1</v>
      </c>
      <c r="H1168" s="1037" t="s">
        <v>1023</v>
      </c>
      <c r="I1168" s="1037" t="s">
        <v>1023</v>
      </c>
      <c r="J1168" s="1037" t="s">
        <v>1023</v>
      </c>
      <c r="K1168" s="1037">
        <v>2</v>
      </c>
      <c r="L1168" s="1037">
        <v>3</v>
      </c>
      <c r="M1168" s="1037" t="s">
        <v>2768</v>
      </c>
      <c r="N1168" s="1037" t="s">
        <v>1023</v>
      </c>
      <c r="O1168" s="1032"/>
    </row>
    <row r="1169" spans="2:15">
      <c r="B1169" s="1479"/>
      <c r="C1169" s="1041" t="s">
        <v>2510</v>
      </c>
      <c r="D1169" s="1037">
        <v>8</v>
      </c>
      <c r="E1169" s="1037" t="s">
        <v>1023</v>
      </c>
      <c r="F1169" s="1037" t="s">
        <v>1023</v>
      </c>
      <c r="G1169" s="1037" t="s">
        <v>1023</v>
      </c>
      <c r="H1169" s="1037" t="s">
        <v>1023</v>
      </c>
      <c r="I1169" s="1037" t="s">
        <v>1023</v>
      </c>
      <c r="J1169" s="1037" t="s">
        <v>1023</v>
      </c>
      <c r="K1169" s="1037">
        <v>1</v>
      </c>
      <c r="L1169" s="1037">
        <v>4</v>
      </c>
      <c r="M1169" s="1037">
        <v>3</v>
      </c>
      <c r="N1169" s="1037" t="s">
        <v>1023</v>
      </c>
      <c r="O1169" s="1032"/>
    </row>
    <row r="1170" spans="2:15">
      <c r="B1170" s="1479" t="s">
        <v>2612</v>
      </c>
      <c r="C1170" s="1041" t="s">
        <v>49</v>
      </c>
      <c r="D1170" s="1037">
        <v>146</v>
      </c>
      <c r="E1170" s="1037" t="s">
        <v>1023</v>
      </c>
      <c r="F1170" s="1037" t="s">
        <v>1023</v>
      </c>
      <c r="G1170" s="1037" t="s">
        <v>1023</v>
      </c>
      <c r="H1170" s="1037" t="s">
        <v>1023</v>
      </c>
      <c r="I1170" s="1037" t="s">
        <v>1023</v>
      </c>
      <c r="J1170" s="1037" t="s">
        <v>1023</v>
      </c>
      <c r="K1170" s="1037">
        <v>9</v>
      </c>
      <c r="L1170" s="1037">
        <v>16</v>
      </c>
      <c r="M1170" s="1037">
        <v>121</v>
      </c>
      <c r="N1170" s="1037" t="s">
        <v>1023</v>
      </c>
      <c r="O1170" s="1032"/>
    </row>
    <row r="1171" spans="2:15">
      <c r="B1171" s="1479"/>
      <c r="C1171" s="1041" t="s">
        <v>2509</v>
      </c>
      <c r="D1171" s="1037">
        <v>78</v>
      </c>
      <c r="E1171" s="1037" t="s">
        <v>1023</v>
      </c>
      <c r="F1171" s="1037" t="s">
        <v>1023</v>
      </c>
      <c r="G1171" s="1037" t="s">
        <v>1023</v>
      </c>
      <c r="H1171" s="1037" t="s">
        <v>1023</v>
      </c>
      <c r="I1171" s="1037" t="s">
        <v>1023</v>
      </c>
      <c r="J1171" s="1037" t="s">
        <v>1023</v>
      </c>
      <c r="K1171" s="1037">
        <v>5</v>
      </c>
      <c r="L1171" s="1037">
        <v>11</v>
      </c>
      <c r="M1171" s="1037">
        <v>62</v>
      </c>
      <c r="N1171" s="1037" t="s">
        <v>1023</v>
      </c>
      <c r="O1171" s="1032"/>
    </row>
    <row r="1172" spans="2:15">
      <c r="B1172" s="1479"/>
      <c r="C1172" s="1041" t="s">
        <v>2510</v>
      </c>
      <c r="D1172" s="1037">
        <v>68</v>
      </c>
      <c r="E1172" s="1037" t="s">
        <v>1023</v>
      </c>
      <c r="F1172" s="1037" t="s">
        <v>1023</v>
      </c>
      <c r="G1172" s="1037" t="s">
        <v>1023</v>
      </c>
      <c r="H1172" s="1037" t="s">
        <v>1023</v>
      </c>
      <c r="I1172" s="1037" t="s">
        <v>1023</v>
      </c>
      <c r="J1172" s="1037" t="s">
        <v>1023</v>
      </c>
      <c r="K1172" s="1037">
        <v>4</v>
      </c>
      <c r="L1172" s="1037">
        <v>5</v>
      </c>
      <c r="M1172" s="1037">
        <v>59</v>
      </c>
      <c r="N1172" s="1037" t="s">
        <v>1023</v>
      </c>
      <c r="O1172" s="1032"/>
    </row>
    <row r="1173" spans="2:15">
      <c r="B1173" s="1479" t="s">
        <v>2613</v>
      </c>
      <c r="C1173" s="1041" t="s">
        <v>49</v>
      </c>
      <c r="D1173" s="1037">
        <v>21</v>
      </c>
      <c r="E1173" s="1037" t="s">
        <v>1023</v>
      </c>
      <c r="F1173" s="1037" t="s">
        <v>1023</v>
      </c>
      <c r="G1173" s="1037" t="s">
        <v>1023</v>
      </c>
      <c r="H1173" s="1037" t="s">
        <v>1023</v>
      </c>
      <c r="I1173" s="1037" t="s">
        <v>1023</v>
      </c>
      <c r="J1173" s="1037" t="s">
        <v>1023</v>
      </c>
      <c r="K1173" s="1037">
        <v>3</v>
      </c>
      <c r="L1173" s="1037">
        <v>4</v>
      </c>
      <c r="M1173" s="1037">
        <v>14</v>
      </c>
      <c r="N1173" s="1037" t="s">
        <v>1023</v>
      </c>
      <c r="O1173" s="1032"/>
    </row>
    <row r="1174" spans="2:15">
      <c r="B1174" s="1479"/>
      <c r="C1174" s="1041" t="s">
        <v>2509</v>
      </c>
      <c r="D1174" s="1037">
        <v>14</v>
      </c>
      <c r="E1174" s="1037" t="s">
        <v>1023</v>
      </c>
      <c r="F1174" s="1037" t="s">
        <v>1023</v>
      </c>
      <c r="G1174" s="1037" t="s">
        <v>1023</v>
      </c>
      <c r="H1174" s="1037" t="s">
        <v>1023</v>
      </c>
      <c r="I1174" s="1037" t="s">
        <v>1023</v>
      </c>
      <c r="J1174" s="1037" t="s">
        <v>1023</v>
      </c>
      <c r="K1174" s="1037">
        <v>3</v>
      </c>
      <c r="L1174" s="1037">
        <v>1</v>
      </c>
      <c r="M1174" s="1037" t="s">
        <v>2768</v>
      </c>
      <c r="N1174" s="1037" t="s">
        <v>1023</v>
      </c>
      <c r="O1174" s="1032"/>
    </row>
    <row r="1175" spans="2:15">
      <c r="B1175" s="1479"/>
      <c r="C1175" s="1041" t="s">
        <v>2510</v>
      </c>
      <c r="D1175" s="1037">
        <v>7</v>
      </c>
      <c r="E1175" s="1037" t="s">
        <v>1023</v>
      </c>
      <c r="F1175" s="1037" t="s">
        <v>1023</v>
      </c>
      <c r="G1175" s="1037" t="s">
        <v>1023</v>
      </c>
      <c r="H1175" s="1037" t="s">
        <v>1023</v>
      </c>
      <c r="I1175" s="1037" t="s">
        <v>1023</v>
      </c>
      <c r="J1175" s="1037" t="s">
        <v>1023</v>
      </c>
      <c r="K1175" s="1037" t="s">
        <v>1023</v>
      </c>
      <c r="L1175" s="1037">
        <v>3</v>
      </c>
      <c r="M1175" s="1037">
        <v>4</v>
      </c>
      <c r="N1175" s="1037" t="s">
        <v>1023</v>
      </c>
      <c r="O1175" s="1032"/>
    </row>
    <row r="1176" spans="2:15">
      <c r="B1176" s="1479" t="s">
        <v>2614</v>
      </c>
      <c r="C1176" s="1041" t="s">
        <v>49</v>
      </c>
      <c r="D1176" s="1037">
        <v>26</v>
      </c>
      <c r="E1176" s="1037" t="s">
        <v>1023</v>
      </c>
      <c r="F1176" s="1037" t="s">
        <v>1023</v>
      </c>
      <c r="G1176" s="1037" t="s">
        <v>1023</v>
      </c>
      <c r="H1176" s="1037" t="s">
        <v>1023</v>
      </c>
      <c r="I1176" s="1037" t="s">
        <v>1023</v>
      </c>
      <c r="J1176" s="1037" t="s">
        <v>1023</v>
      </c>
      <c r="K1176" s="1037">
        <v>1</v>
      </c>
      <c r="L1176" s="1037" t="s">
        <v>1023</v>
      </c>
      <c r="M1176" s="1037">
        <v>25</v>
      </c>
      <c r="N1176" s="1037" t="s">
        <v>1023</v>
      </c>
      <c r="O1176" s="1032"/>
    </row>
    <row r="1177" spans="2:15">
      <c r="B1177" s="1479"/>
      <c r="C1177" s="1041" t="s">
        <v>2509</v>
      </c>
      <c r="D1177" s="1037">
        <v>17</v>
      </c>
      <c r="E1177" s="1037" t="s">
        <v>1023</v>
      </c>
      <c r="F1177" s="1037" t="s">
        <v>1023</v>
      </c>
      <c r="G1177" s="1037" t="s">
        <v>1023</v>
      </c>
      <c r="H1177" s="1037" t="s">
        <v>1023</v>
      </c>
      <c r="I1177" s="1037" t="s">
        <v>1023</v>
      </c>
      <c r="J1177" s="1037" t="s">
        <v>1023</v>
      </c>
      <c r="K1177" s="1037">
        <v>1</v>
      </c>
      <c r="L1177" s="1037" t="s">
        <v>1023</v>
      </c>
      <c r="M1177" s="1037">
        <v>16</v>
      </c>
      <c r="N1177" s="1037" t="s">
        <v>1023</v>
      </c>
      <c r="O1177" s="1032"/>
    </row>
    <row r="1178" spans="2:15">
      <c r="B1178" s="1479"/>
      <c r="C1178" s="1041" t="s">
        <v>2510</v>
      </c>
      <c r="D1178" s="1037">
        <v>9</v>
      </c>
      <c r="E1178" s="1037" t="s">
        <v>1023</v>
      </c>
      <c r="F1178" s="1037" t="s">
        <v>1023</v>
      </c>
      <c r="G1178" s="1037" t="s">
        <v>1023</v>
      </c>
      <c r="H1178" s="1037" t="s">
        <v>1023</v>
      </c>
      <c r="I1178" s="1037" t="s">
        <v>1023</v>
      </c>
      <c r="J1178" s="1037" t="s">
        <v>1023</v>
      </c>
      <c r="K1178" s="1037" t="s">
        <v>1023</v>
      </c>
      <c r="L1178" s="1037" t="s">
        <v>1023</v>
      </c>
      <c r="M1178" s="1037">
        <v>9</v>
      </c>
      <c r="N1178" s="1037" t="s">
        <v>1023</v>
      </c>
      <c r="O1178" s="1032"/>
    </row>
    <row r="1179" spans="2:15">
      <c r="B1179" s="1479" t="s">
        <v>2615</v>
      </c>
      <c r="C1179" s="1041" t="s">
        <v>49</v>
      </c>
      <c r="D1179" s="1037">
        <v>2</v>
      </c>
      <c r="E1179" s="1037" t="s">
        <v>1023</v>
      </c>
      <c r="F1179" s="1037" t="s">
        <v>1023</v>
      </c>
      <c r="G1179" s="1037" t="s">
        <v>1023</v>
      </c>
      <c r="H1179" s="1037" t="s">
        <v>1023</v>
      </c>
      <c r="I1179" s="1037" t="s">
        <v>1023</v>
      </c>
      <c r="J1179" s="1037" t="s">
        <v>1023</v>
      </c>
      <c r="K1179" s="1037" t="s">
        <v>1023</v>
      </c>
      <c r="L1179" s="1037" t="s">
        <v>1023</v>
      </c>
      <c r="M1179" s="1037">
        <v>2</v>
      </c>
      <c r="N1179" s="1037" t="s">
        <v>1023</v>
      </c>
      <c r="O1179" s="1032"/>
    </row>
    <row r="1180" spans="2:15">
      <c r="B1180" s="1479"/>
      <c r="C1180" s="1041" t="s">
        <v>2509</v>
      </c>
      <c r="D1180" s="1037">
        <v>2</v>
      </c>
      <c r="E1180" s="1037" t="s">
        <v>1023</v>
      </c>
      <c r="F1180" s="1037" t="s">
        <v>1023</v>
      </c>
      <c r="G1180" s="1037" t="s">
        <v>1023</v>
      </c>
      <c r="H1180" s="1037" t="s">
        <v>1023</v>
      </c>
      <c r="I1180" s="1037" t="s">
        <v>1023</v>
      </c>
      <c r="J1180" s="1037" t="s">
        <v>1023</v>
      </c>
      <c r="K1180" s="1037" t="s">
        <v>1023</v>
      </c>
      <c r="L1180" s="1037" t="s">
        <v>1023</v>
      </c>
      <c r="M1180" s="1037">
        <v>2</v>
      </c>
      <c r="N1180" s="1037" t="s">
        <v>1023</v>
      </c>
      <c r="O1180" s="1032"/>
    </row>
    <row r="1181" spans="2:15">
      <c r="B1181" s="1479" t="s">
        <v>1714</v>
      </c>
      <c r="C1181" s="1041" t="s">
        <v>49</v>
      </c>
      <c r="D1181" s="1037" t="s">
        <v>2770</v>
      </c>
      <c r="E1181" s="1037" t="s">
        <v>1023</v>
      </c>
      <c r="F1181" s="1037" t="s">
        <v>1023</v>
      </c>
      <c r="G1181" s="1037" t="s">
        <v>1023</v>
      </c>
      <c r="H1181" s="1037">
        <v>1</v>
      </c>
      <c r="I1181" s="1037" t="s">
        <v>1023</v>
      </c>
      <c r="J1181" s="1037" t="s">
        <v>1023</v>
      </c>
      <c r="K1181" s="1037">
        <v>4</v>
      </c>
      <c r="L1181" s="1037">
        <v>3</v>
      </c>
      <c r="M1181" s="1037">
        <v>52</v>
      </c>
      <c r="N1181" s="1037" t="s">
        <v>1023</v>
      </c>
      <c r="O1181" s="1032"/>
    </row>
    <row r="1182" spans="2:15">
      <c r="B1182" s="1479"/>
      <c r="C1182" s="1041" t="s">
        <v>2509</v>
      </c>
      <c r="D1182" s="1037">
        <v>22</v>
      </c>
      <c r="E1182" s="1037" t="s">
        <v>1023</v>
      </c>
      <c r="F1182" s="1037" t="s">
        <v>1023</v>
      </c>
      <c r="G1182" s="1037" t="s">
        <v>1023</v>
      </c>
      <c r="H1182" s="1037" t="s">
        <v>1023</v>
      </c>
      <c r="I1182" s="1037" t="s">
        <v>1023</v>
      </c>
      <c r="J1182" s="1037" t="s">
        <v>1023</v>
      </c>
      <c r="K1182" s="1037">
        <v>2</v>
      </c>
      <c r="L1182" s="1037">
        <v>2</v>
      </c>
      <c r="M1182" s="1037">
        <v>18</v>
      </c>
      <c r="N1182" s="1037" t="s">
        <v>1023</v>
      </c>
      <c r="O1182" s="1032"/>
    </row>
    <row r="1183" spans="2:15">
      <c r="B1183" s="1479"/>
      <c r="C1183" s="1041" t="s">
        <v>2510</v>
      </c>
      <c r="D1183" s="1037">
        <v>38</v>
      </c>
      <c r="E1183" s="1037" t="s">
        <v>1023</v>
      </c>
      <c r="F1183" s="1037" t="s">
        <v>1023</v>
      </c>
      <c r="G1183" s="1037" t="s">
        <v>1023</v>
      </c>
      <c r="H1183" s="1037">
        <v>1</v>
      </c>
      <c r="I1183" s="1037" t="s">
        <v>1023</v>
      </c>
      <c r="J1183" s="1037" t="s">
        <v>1023</v>
      </c>
      <c r="K1183" s="1037">
        <v>2</v>
      </c>
      <c r="L1183" s="1037">
        <v>1</v>
      </c>
      <c r="M1183" s="1037">
        <v>34</v>
      </c>
      <c r="N1183" s="1037" t="s">
        <v>1023</v>
      </c>
      <c r="O1183" s="1032"/>
    </row>
    <row r="1184" spans="2:15">
      <c r="B1184" s="1479" t="s">
        <v>1715</v>
      </c>
      <c r="C1184" s="1041" t="s">
        <v>49</v>
      </c>
      <c r="D1184" s="1037">
        <v>17</v>
      </c>
      <c r="E1184" s="1037" t="s">
        <v>1023</v>
      </c>
      <c r="F1184" s="1037" t="s">
        <v>1023</v>
      </c>
      <c r="G1184" s="1037" t="s">
        <v>1023</v>
      </c>
      <c r="H1184" s="1037">
        <v>1</v>
      </c>
      <c r="I1184" s="1037" t="s">
        <v>1023</v>
      </c>
      <c r="J1184" s="1037">
        <v>1</v>
      </c>
      <c r="K1184" s="1037">
        <v>4</v>
      </c>
      <c r="L1184" s="1037">
        <v>2</v>
      </c>
      <c r="M1184" s="1037">
        <v>9</v>
      </c>
      <c r="N1184" s="1037" t="s">
        <v>1023</v>
      </c>
      <c r="O1184" s="1032"/>
    </row>
    <row r="1185" spans="2:15">
      <c r="B1185" s="1479"/>
      <c r="C1185" s="1041" t="s">
        <v>2509</v>
      </c>
      <c r="D1185" s="1037">
        <v>7</v>
      </c>
      <c r="E1185" s="1037" t="s">
        <v>1023</v>
      </c>
      <c r="F1185" s="1037" t="s">
        <v>1023</v>
      </c>
      <c r="G1185" s="1037" t="s">
        <v>1023</v>
      </c>
      <c r="H1185" s="1037">
        <v>1</v>
      </c>
      <c r="I1185" s="1037" t="s">
        <v>1023</v>
      </c>
      <c r="J1185" s="1037" t="s">
        <v>1023</v>
      </c>
      <c r="K1185" s="1037">
        <v>2</v>
      </c>
      <c r="L1185" s="1037">
        <v>1</v>
      </c>
      <c r="M1185" s="1037">
        <v>3</v>
      </c>
      <c r="N1185" s="1037" t="s">
        <v>1023</v>
      </c>
      <c r="O1185" s="1032"/>
    </row>
    <row r="1186" spans="2:15">
      <c r="B1186" s="1479"/>
      <c r="C1186" s="1041" t="s">
        <v>2510</v>
      </c>
      <c r="D1186" s="1037" t="s">
        <v>2768</v>
      </c>
      <c r="E1186" s="1037" t="s">
        <v>1023</v>
      </c>
      <c r="F1186" s="1037" t="s">
        <v>1023</v>
      </c>
      <c r="G1186" s="1037" t="s">
        <v>1023</v>
      </c>
      <c r="H1186" s="1037" t="s">
        <v>1023</v>
      </c>
      <c r="I1186" s="1037" t="s">
        <v>1023</v>
      </c>
      <c r="J1186" s="1037">
        <v>1</v>
      </c>
      <c r="K1186" s="1037">
        <v>2</v>
      </c>
      <c r="L1186" s="1037">
        <v>1</v>
      </c>
      <c r="M1186" s="1037">
        <v>6</v>
      </c>
      <c r="N1186" s="1037" t="s">
        <v>1023</v>
      </c>
      <c r="O1186" s="1032"/>
    </row>
    <row r="1187" spans="2:15">
      <c r="B1187" s="1479" t="s">
        <v>1716</v>
      </c>
      <c r="C1187" s="1041" t="s">
        <v>49</v>
      </c>
      <c r="D1187" s="1037">
        <v>62</v>
      </c>
      <c r="E1187" s="1037" t="s">
        <v>1023</v>
      </c>
      <c r="F1187" s="1037" t="s">
        <v>1023</v>
      </c>
      <c r="G1187" s="1037" t="s">
        <v>1023</v>
      </c>
      <c r="H1187" s="1037" t="s">
        <v>1023</v>
      </c>
      <c r="I1187" s="1037">
        <v>1</v>
      </c>
      <c r="J1187" s="1037">
        <v>2</v>
      </c>
      <c r="K1187" s="1037">
        <v>18</v>
      </c>
      <c r="L1187" s="1037">
        <v>9</v>
      </c>
      <c r="M1187" s="1037">
        <v>32</v>
      </c>
      <c r="N1187" s="1037" t="s">
        <v>1023</v>
      </c>
      <c r="O1187" s="1032"/>
    </row>
    <row r="1188" spans="2:15">
      <c r="B1188" s="1479"/>
      <c r="C1188" s="1041" t="s">
        <v>2509</v>
      </c>
      <c r="D1188" s="1037">
        <v>39</v>
      </c>
      <c r="E1188" s="1037" t="s">
        <v>1023</v>
      </c>
      <c r="F1188" s="1037" t="s">
        <v>1023</v>
      </c>
      <c r="G1188" s="1037" t="s">
        <v>1023</v>
      </c>
      <c r="H1188" s="1037" t="s">
        <v>1023</v>
      </c>
      <c r="I1188" s="1037" t="s">
        <v>1023</v>
      </c>
      <c r="J1188" s="1037">
        <v>2</v>
      </c>
      <c r="K1188" s="1037">
        <v>13</v>
      </c>
      <c r="L1188" s="1037">
        <v>7</v>
      </c>
      <c r="M1188" s="1037">
        <v>17</v>
      </c>
      <c r="N1188" s="1037" t="s">
        <v>1023</v>
      </c>
      <c r="O1188" s="1032"/>
    </row>
    <row r="1189" spans="2:15">
      <c r="B1189" s="1479"/>
      <c r="C1189" s="1041" t="s">
        <v>2510</v>
      </c>
      <c r="D1189" s="1037">
        <v>23</v>
      </c>
      <c r="E1189" s="1037" t="s">
        <v>1023</v>
      </c>
      <c r="F1189" s="1037" t="s">
        <v>1023</v>
      </c>
      <c r="G1189" s="1037" t="s">
        <v>1023</v>
      </c>
      <c r="H1189" s="1037" t="s">
        <v>1023</v>
      </c>
      <c r="I1189" s="1037">
        <v>1</v>
      </c>
      <c r="J1189" s="1037" t="s">
        <v>1023</v>
      </c>
      <c r="K1189" s="1037">
        <v>5</v>
      </c>
      <c r="L1189" s="1037">
        <v>2</v>
      </c>
      <c r="M1189" s="1037">
        <v>15</v>
      </c>
      <c r="N1189" s="1037" t="s">
        <v>1023</v>
      </c>
      <c r="O1189" s="1032"/>
    </row>
    <row r="1190" spans="2:15">
      <c r="B1190" s="1479" t="s">
        <v>1717</v>
      </c>
      <c r="C1190" s="1041" t="s">
        <v>49</v>
      </c>
      <c r="D1190" s="1037">
        <v>3</v>
      </c>
      <c r="E1190" s="1037" t="s">
        <v>1023</v>
      </c>
      <c r="F1190" s="1037" t="s">
        <v>1023</v>
      </c>
      <c r="G1190" s="1037" t="s">
        <v>1023</v>
      </c>
      <c r="H1190" s="1037" t="s">
        <v>1023</v>
      </c>
      <c r="I1190" s="1037" t="s">
        <v>1023</v>
      </c>
      <c r="J1190" s="1037">
        <v>1</v>
      </c>
      <c r="K1190" s="1037" t="s">
        <v>1023</v>
      </c>
      <c r="L1190" s="1037" t="s">
        <v>1023</v>
      </c>
      <c r="M1190" s="1037">
        <v>2</v>
      </c>
      <c r="N1190" s="1037" t="s">
        <v>1023</v>
      </c>
      <c r="O1190" s="1032"/>
    </row>
    <row r="1191" spans="2:15">
      <c r="B1191" s="1479"/>
      <c r="C1191" s="1041" t="s">
        <v>2509</v>
      </c>
      <c r="D1191" s="1037">
        <v>1</v>
      </c>
      <c r="E1191" s="1037" t="s">
        <v>1023</v>
      </c>
      <c r="F1191" s="1037" t="s">
        <v>1023</v>
      </c>
      <c r="G1191" s="1037" t="s">
        <v>1023</v>
      </c>
      <c r="H1191" s="1037" t="s">
        <v>1023</v>
      </c>
      <c r="I1191" s="1037" t="s">
        <v>1023</v>
      </c>
      <c r="J1191" s="1037">
        <v>1</v>
      </c>
      <c r="K1191" s="1037" t="s">
        <v>1023</v>
      </c>
      <c r="L1191" s="1037" t="s">
        <v>1023</v>
      </c>
      <c r="M1191" s="1037" t="s">
        <v>1023</v>
      </c>
      <c r="N1191" s="1037" t="s">
        <v>1023</v>
      </c>
      <c r="O1191" s="1032"/>
    </row>
    <row r="1192" spans="2:15">
      <c r="B1192" s="1479"/>
      <c r="C1192" s="1041" t="s">
        <v>2510</v>
      </c>
      <c r="D1192" s="1037">
        <v>2</v>
      </c>
      <c r="E1192" s="1037" t="s">
        <v>1023</v>
      </c>
      <c r="F1192" s="1037" t="s">
        <v>1023</v>
      </c>
      <c r="G1192" s="1037" t="s">
        <v>1023</v>
      </c>
      <c r="H1192" s="1037" t="s">
        <v>1023</v>
      </c>
      <c r="I1192" s="1037" t="s">
        <v>1023</v>
      </c>
      <c r="J1192" s="1037" t="s">
        <v>1023</v>
      </c>
      <c r="K1192" s="1037" t="s">
        <v>1023</v>
      </c>
      <c r="L1192" s="1037" t="s">
        <v>1023</v>
      </c>
      <c r="M1192" s="1037">
        <v>2</v>
      </c>
      <c r="N1192" s="1037" t="s">
        <v>1023</v>
      </c>
      <c r="O1192" s="1032"/>
    </row>
    <row r="1193" spans="2:15">
      <c r="B1193" s="1479" t="s">
        <v>1718</v>
      </c>
      <c r="C1193" s="1041" t="s">
        <v>49</v>
      </c>
      <c r="D1193" s="1037">
        <v>2</v>
      </c>
      <c r="E1193" s="1037" t="s">
        <v>1023</v>
      </c>
      <c r="F1193" s="1037" t="s">
        <v>1023</v>
      </c>
      <c r="G1193" s="1037" t="s">
        <v>1023</v>
      </c>
      <c r="H1193" s="1037" t="s">
        <v>1023</v>
      </c>
      <c r="I1193" s="1037" t="s">
        <v>1023</v>
      </c>
      <c r="J1193" s="1037" t="s">
        <v>1023</v>
      </c>
      <c r="K1193" s="1037">
        <v>1</v>
      </c>
      <c r="L1193" s="1037" t="s">
        <v>1023</v>
      </c>
      <c r="M1193" s="1037">
        <v>1</v>
      </c>
      <c r="N1193" s="1037" t="s">
        <v>1023</v>
      </c>
      <c r="O1193" s="1032"/>
    </row>
    <row r="1194" spans="2:15">
      <c r="B1194" s="1479"/>
      <c r="C1194" s="1041" t="s">
        <v>2510</v>
      </c>
      <c r="D1194" s="1037">
        <v>2</v>
      </c>
      <c r="E1194" s="1037" t="s">
        <v>1023</v>
      </c>
      <c r="F1194" s="1037" t="s">
        <v>1023</v>
      </c>
      <c r="G1194" s="1037" t="s">
        <v>1023</v>
      </c>
      <c r="H1194" s="1037" t="s">
        <v>1023</v>
      </c>
      <c r="I1194" s="1037" t="s">
        <v>1023</v>
      </c>
      <c r="J1194" s="1037" t="s">
        <v>1023</v>
      </c>
      <c r="K1194" s="1037">
        <v>1</v>
      </c>
      <c r="L1194" s="1037" t="s">
        <v>1023</v>
      </c>
      <c r="M1194" s="1037">
        <v>1</v>
      </c>
      <c r="N1194" s="1037" t="s">
        <v>1023</v>
      </c>
      <c r="O1194" s="1032"/>
    </row>
    <row r="1195" spans="2:15">
      <c r="B1195" s="1479" t="s">
        <v>1719</v>
      </c>
      <c r="C1195" s="1041" t="s">
        <v>49</v>
      </c>
      <c r="D1195" s="1037">
        <v>42</v>
      </c>
      <c r="E1195" s="1037" t="s">
        <v>1023</v>
      </c>
      <c r="F1195" s="1037" t="s">
        <v>1023</v>
      </c>
      <c r="G1195" s="1037" t="s">
        <v>1023</v>
      </c>
      <c r="H1195" s="1037">
        <v>2</v>
      </c>
      <c r="I1195" s="1037" t="s">
        <v>1023</v>
      </c>
      <c r="J1195" s="1037" t="s">
        <v>1023</v>
      </c>
      <c r="K1195" s="1037">
        <v>2</v>
      </c>
      <c r="L1195" s="1037">
        <v>2</v>
      </c>
      <c r="M1195" s="1037">
        <v>36</v>
      </c>
      <c r="N1195" s="1037" t="s">
        <v>1023</v>
      </c>
      <c r="O1195" s="1032"/>
    </row>
    <row r="1196" spans="2:15">
      <c r="B1196" s="1479"/>
      <c r="C1196" s="1041" t="s">
        <v>2509</v>
      </c>
      <c r="D1196" s="1037">
        <v>23</v>
      </c>
      <c r="E1196" s="1037" t="s">
        <v>1023</v>
      </c>
      <c r="F1196" s="1037" t="s">
        <v>1023</v>
      </c>
      <c r="G1196" s="1037" t="s">
        <v>1023</v>
      </c>
      <c r="H1196" s="1037">
        <v>2</v>
      </c>
      <c r="I1196" s="1037" t="s">
        <v>1023</v>
      </c>
      <c r="J1196" s="1037" t="s">
        <v>1023</v>
      </c>
      <c r="K1196" s="1037">
        <v>2</v>
      </c>
      <c r="L1196" s="1037">
        <v>1</v>
      </c>
      <c r="M1196" s="1037">
        <v>18</v>
      </c>
      <c r="N1196" s="1037" t="s">
        <v>1023</v>
      </c>
      <c r="O1196" s="1032"/>
    </row>
    <row r="1197" spans="2:15">
      <c r="B1197" s="1479"/>
      <c r="C1197" s="1041" t="s">
        <v>2510</v>
      </c>
      <c r="D1197" s="1037">
        <v>19</v>
      </c>
      <c r="E1197" s="1037" t="s">
        <v>1023</v>
      </c>
      <c r="F1197" s="1037" t="s">
        <v>1023</v>
      </c>
      <c r="G1197" s="1037" t="s">
        <v>1023</v>
      </c>
      <c r="H1197" s="1037" t="s">
        <v>1023</v>
      </c>
      <c r="I1197" s="1037" t="s">
        <v>1023</v>
      </c>
      <c r="J1197" s="1037" t="s">
        <v>1023</v>
      </c>
      <c r="K1197" s="1037" t="s">
        <v>1023</v>
      </c>
      <c r="L1197" s="1037">
        <v>1</v>
      </c>
      <c r="M1197" s="1037">
        <v>18</v>
      </c>
      <c r="N1197" s="1037" t="s">
        <v>1023</v>
      </c>
      <c r="O1197" s="1032"/>
    </row>
    <row r="1198" spans="2:15">
      <c r="B1198" s="1479" t="s">
        <v>1720</v>
      </c>
      <c r="C1198" s="1041" t="s">
        <v>49</v>
      </c>
      <c r="D1198" s="1037">
        <v>5</v>
      </c>
      <c r="E1198" s="1037" t="s">
        <v>1023</v>
      </c>
      <c r="F1198" s="1037" t="s">
        <v>1023</v>
      </c>
      <c r="G1198" s="1037" t="s">
        <v>1023</v>
      </c>
      <c r="H1198" s="1037" t="s">
        <v>1023</v>
      </c>
      <c r="I1198" s="1037" t="s">
        <v>1023</v>
      </c>
      <c r="J1198" s="1037" t="s">
        <v>1023</v>
      </c>
      <c r="K1198" s="1037" t="s">
        <v>1023</v>
      </c>
      <c r="L1198" s="1037" t="s">
        <v>1023</v>
      </c>
      <c r="M1198" s="1037">
        <v>5</v>
      </c>
      <c r="N1198" s="1037" t="s">
        <v>1023</v>
      </c>
      <c r="O1198" s="1032"/>
    </row>
    <row r="1199" spans="2:15">
      <c r="B1199" s="1479"/>
      <c r="C1199" s="1041" t="s">
        <v>2509</v>
      </c>
      <c r="D1199" s="1037">
        <v>1</v>
      </c>
      <c r="E1199" s="1037" t="s">
        <v>1023</v>
      </c>
      <c r="F1199" s="1037" t="s">
        <v>1023</v>
      </c>
      <c r="G1199" s="1037" t="s">
        <v>1023</v>
      </c>
      <c r="H1199" s="1037" t="s">
        <v>1023</v>
      </c>
      <c r="I1199" s="1037" t="s">
        <v>1023</v>
      </c>
      <c r="J1199" s="1037" t="s">
        <v>1023</v>
      </c>
      <c r="K1199" s="1037" t="s">
        <v>1023</v>
      </c>
      <c r="L1199" s="1037" t="s">
        <v>1023</v>
      </c>
      <c r="M1199" s="1037">
        <v>1</v>
      </c>
      <c r="N1199" s="1037" t="s">
        <v>1023</v>
      </c>
      <c r="O1199" s="1032"/>
    </row>
    <row r="1200" spans="2:15">
      <c r="B1200" s="1479"/>
      <c r="C1200" s="1041" t="s">
        <v>2510</v>
      </c>
      <c r="D1200" s="1037">
        <v>4</v>
      </c>
      <c r="E1200" s="1037" t="s">
        <v>1023</v>
      </c>
      <c r="F1200" s="1037" t="s">
        <v>1023</v>
      </c>
      <c r="G1200" s="1037" t="s">
        <v>1023</v>
      </c>
      <c r="H1200" s="1037" t="s">
        <v>1023</v>
      </c>
      <c r="I1200" s="1037" t="s">
        <v>1023</v>
      </c>
      <c r="J1200" s="1037" t="s">
        <v>1023</v>
      </c>
      <c r="K1200" s="1037" t="s">
        <v>1023</v>
      </c>
      <c r="L1200" s="1037" t="s">
        <v>1023</v>
      </c>
      <c r="M1200" s="1037">
        <v>4</v>
      </c>
      <c r="N1200" s="1037" t="s">
        <v>1023</v>
      </c>
      <c r="O1200" s="1032"/>
    </row>
    <row r="1201" spans="2:15">
      <c r="B1201" s="1479" t="s">
        <v>1721</v>
      </c>
      <c r="C1201" s="1041" t="s">
        <v>49</v>
      </c>
      <c r="D1201" s="1037">
        <v>12</v>
      </c>
      <c r="E1201" s="1037" t="s">
        <v>1023</v>
      </c>
      <c r="F1201" s="1037" t="s">
        <v>1023</v>
      </c>
      <c r="G1201" s="1037" t="s">
        <v>1023</v>
      </c>
      <c r="H1201" s="1037" t="s">
        <v>1023</v>
      </c>
      <c r="I1201" s="1037" t="s">
        <v>1023</v>
      </c>
      <c r="J1201" s="1037" t="s">
        <v>1023</v>
      </c>
      <c r="K1201" s="1037">
        <v>2</v>
      </c>
      <c r="L1201" s="1037" t="s">
        <v>1023</v>
      </c>
      <c r="M1201" s="1037" t="s">
        <v>2768</v>
      </c>
      <c r="N1201" s="1037" t="s">
        <v>1023</v>
      </c>
      <c r="O1201" s="1032"/>
    </row>
    <row r="1202" spans="2:15">
      <c r="B1202" s="1479"/>
      <c r="C1202" s="1041" t="s">
        <v>2509</v>
      </c>
      <c r="D1202" s="1037">
        <v>3</v>
      </c>
      <c r="E1202" s="1037" t="s">
        <v>1023</v>
      </c>
      <c r="F1202" s="1037" t="s">
        <v>1023</v>
      </c>
      <c r="G1202" s="1037" t="s">
        <v>1023</v>
      </c>
      <c r="H1202" s="1037" t="s">
        <v>1023</v>
      </c>
      <c r="I1202" s="1037" t="s">
        <v>1023</v>
      </c>
      <c r="J1202" s="1037" t="s">
        <v>1023</v>
      </c>
      <c r="K1202" s="1037">
        <v>1</v>
      </c>
      <c r="L1202" s="1037" t="s">
        <v>1023</v>
      </c>
      <c r="M1202" s="1037">
        <v>2</v>
      </c>
      <c r="N1202" s="1037" t="s">
        <v>1023</v>
      </c>
      <c r="O1202" s="1032"/>
    </row>
    <row r="1203" spans="2:15">
      <c r="B1203" s="1479"/>
      <c r="C1203" s="1041" t="s">
        <v>2510</v>
      </c>
      <c r="D1203" s="1037">
        <v>9</v>
      </c>
      <c r="E1203" s="1037" t="s">
        <v>1023</v>
      </c>
      <c r="F1203" s="1037" t="s">
        <v>1023</v>
      </c>
      <c r="G1203" s="1037" t="s">
        <v>1023</v>
      </c>
      <c r="H1203" s="1037" t="s">
        <v>1023</v>
      </c>
      <c r="I1203" s="1037" t="s">
        <v>1023</v>
      </c>
      <c r="J1203" s="1037" t="s">
        <v>1023</v>
      </c>
      <c r="K1203" s="1037">
        <v>1</v>
      </c>
      <c r="L1203" s="1037" t="s">
        <v>1023</v>
      </c>
      <c r="M1203" s="1037">
        <v>8</v>
      </c>
      <c r="N1203" s="1037" t="s">
        <v>1023</v>
      </c>
      <c r="O1203" s="1032"/>
    </row>
    <row r="1204" spans="2:15">
      <c r="B1204" s="1479" t="s">
        <v>1722</v>
      </c>
      <c r="C1204" s="1041" t="s">
        <v>49</v>
      </c>
      <c r="D1204" s="1037">
        <v>19</v>
      </c>
      <c r="E1204" s="1037" t="s">
        <v>1023</v>
      </c>
      <c r="F1204" s="1037" t="s">
        <v>1023</v>
      </c>
      <c r="G1204" s="1037" t="s">
        <v>1023</v>
      </c>
      <c r="H1204" s="1037" t="s">
        <v>1023</v>
      </c>
      <c r="I1204" s="1037" t="s">
        <v>1023</v>
      </c>
      <c r="J1204" s="1037" t="s">
        <v>1023</v>
      </c>
      <c r="K1204" s="1037">
        <v>2</v>
      </c>
      <c r="L1204" s="1037">
        <v>3</v>
      </c>
      <c r="M1204" s="1037">
        <v>14</v>
      </c>
      <c r="N1204" s="1037" t="s">
        <v>1023</v>
      </c>
      <c r="O1204" s="1032"/>
    </row>
    <row r="1205" spans="2:15">
      <c r="B1205" s="1479"/>
      <c r="C1205" s="1041" t="s">
        <v>2509</v>
      </c>
      <c r="D1205" s="1037">
        <v>4</v>
      </c>
      <c r="E1205" s="1037" t="s">
        <v>1023</v>
      </c>
      <c r="F1205" s="1037" t="s">
        <v>1023</v>
      </c>
      <c r="G1205" s="1037" t="s">
        <v>1023</v>
      </c>
      <c r="H1205" s="1037" t="s">
        <v>1023</v>
      </c>
      <c r="I1205" s="1037" t="s">
        <v>1023</v>
      </c>
      <c r="J1205" s="1037" t="s">
        <v>1023</v>
      </c>
      <c r="K1205" s="1037">
        <v>1</v>
      </c>
      <c r="L1205" s="1037" t="s">
        <v>1023</v>
      </c>
      <c r="M1205" s="1037">
        <v>3</v>
      </c>
      <c r="N1205" s="1037" t="s">
        <v>1023</v>
      </c>
      <c r="O1205" s="1032"/>
    </row>
    <row r="1206" spans="2:15">
      <c r="B1206" s="1479"/>
      <c r="C1206" s="1041" t="s">
        <v>2510</v>
      </c>
      <c r="D1206" s="1037">
        <v>15</v>
      </c>
      <c r="E1206" s="1037" t="s">
        <v>1023</v>
      </c>
      <c r="F1206" s="1037" t="s">
        <v>1023</v>
      </c>
      <c r="G1206" s="1037" t="s">
        <v>1023</v>
      </c>
      <c r="H1206" s="1037" t="s">
        <v>1023</v>
      </c>
      <c r="I1206" s="1037" t="s">
        <v>1023</v>
      </c>
      <c r="J1206" s="1037" t="s">
        <v>1023</v>
      </c>
      <c r="K1206" s="1037">
        <v>1</v>
      </c>
      <c r="L1206" s="1037">
        <v>3</v>
      </c>
      <c r="M1206" s="1037">
        <v>11</v>
      </c>
      <c r="N1206" s="1037" t="s">
        <v>1023</v>
      </c>
      <c r="O1206" s="1032"/>
    </row>
    <row r="1207" spans="2:15">
      <c r="B1207" s="1479" t="s">
        <v>1723</v>
      </c>
      <c r="C1207" s="1041" t="s">
        <v>49</v>
      </c>
      <c r="D1207" s="1037">
        <v>13</v>
      </c>
      <c r="E1207" s="1037" t="s">
        <v>1023</v>
      </c>
      <c r="F1207" s="1037" t="s">
        <v>1023</v>
      </c>
      <c r="G1207" s="1037" t="s">
        <v>1023</v>
      </c>
      <c r="H1207" s="1037" t="s">
        <v>1023</v>
      </c>
      <c r="I1207" s="1037" t="s">
        <v>1023</v>
      </c>
      <c r="J1207" s="1037">
        <v>1</v>
      </c>
      <c r="K1207" s="1037">
        <v>2</v>
      </c>
      <c r="L1207" s="1037">
        <v>3</v>
      </c>
      <c r="M1207" s="1037">
        <v>7</v>
      </c>
      <c r="N1207" s="1037" t="s">
        <v>1023</v>
      </c>
      <c r="O1207" s="1032"/>
    </row>
    <row r="1208" spans="2:15">
      <c r="B1208" s="1479"/>
      <c r="C1208" s="1041" t="s">
        <v>2509</v>
      </c>
      <c r="D1208" s="1037">
        <v>7</v>
      </c>
      <c r="E1208" s="1037" t="s">
        <v>1023</v>
      </c>
      <c r="F1208" s="1037" t="s">
        <v>1023</v>
      </c>
      <c r="G1208" s="1037" t="s">
        <v>1023</v>
      </c>
      <c r="H1208" s="1037" t="s">
        <v>1023</v>
      </c>
      <c r="I1208" s="1037" t="s">
        <v>1023</v>
      </c>
      <c r="J1208" s="1037" t="s">
        <v>1023</v>
      </c>
      <c r="K1208" s="1037">
        <v>1</v>
      </c>
      <c r="L1208" s="1037">
        <v>2</v>
      </c>
      <c r="M1208" s="1037">
        <v>4</v>
      </c>
      <c r="N1208" s="1037" t="s">
        <v>1023</v>
      </c>
      <c r="O1208" s="1032"/>
    </row>
    <row r="1209" spans="2:15">
      <c r="B1209" s="1479"/>
      <c r="C1209" s="1041" t="s">
        <v>2510</v>
      </c>
      <c r="D1209" s="1037">
        <v>6</v>
      </c>
      <c r="E1209" s="1037" t="s">
        <v>1023</v>
      </c>
      <c r="F1209" s="1037" t="s">
        <v>1023</v>
      </c>
      <c r="G1209" s="1037" t="s">
        <v>1023</v>
      </c>
      <c r="H1209" s="1037" t="s">
        <v>1023</v>
      </c>
      <c r="I1209" s="1037" t="s">
        <v>1023</v>
      </c>
      <c r="J1209" s="1037">
        <v>1</v>
      </c>
      <c r="K1209" s="1037">
        <v>1</v>
      </c>
      <c r="L1209" s="1037">
        <v>1</v>
      </c>
      <c r="M1209" s="1037">
        <v>3</v>
      </c>
      <c r="N1209" s="1037" t="s">
        <v>1023</v>
      </c>
      <c r="O1209" s="1032"/>
    </row>
    <row r="1210" spans="2:15">
      <c r="B1210" s="1479" t="s">
        <v>1724</v>
      </c>
      <c r="C1210" s="1041" t="s">
        <v>49</v>
      </c>
      <c r="D1210" s="1037">
        <v>1</v>
      </c>
      <c r="E1210" s="1037" t="s">
        <v>1023</v>
      </c>
      <c r="F1210" s="1037" t="s">
        <v>1023</v>
      </c>
      <c r="G1210" s="1037" t="s">
        <v>1023</v>
      </c>
      <c r="H1210" s="1037" t="s">
        <v>1023</v>
      </c>
      <c r="I1210" s="1037" t="s">
        <v>1023</v>
      </c>
      <c r="J1210" s="1037" t="s">
        <v>1023</v>
      </c>
      <c r="K1210" s="1037" t="s">
        <v>1023</v>
      </c>
      <c r="L1210" s="1037" t="s">
        <v>1023</v>
      </c>
      <c r="M1210" s="1037">
        <v>1</v>
      </c>
      <c r="N1210" s="1037" t="s">
        <v>1023</v>
      </c>
      <c r="O1210" s="1032"/>
    </row>
    <row r="1211" spans="2:15">
      <c r="B1211" s="1479"/>
      <c r="C1211" s="1041" t="s">
        <v>2510</v>
      </c>
      <c r="D1211" s="1037">
        <v>1</v>
      </c>
      <c r="E1211" s="1037" t="s">
        <v>1023</v>
      </c>
      <c r="F1211" s="1037" t="s">
        <v>1023</v>
      </c>
      <c r="G1211" s="1037" t="s">
        <v>1023</v>
      </c>
      <c r="H1211" s="1037" t="s">
        <v>1023</v>
      </c>
      <c r="I1211" s="1037" t="s">
        <v>1023</v>
      </c>
      <c r="J1211" s="1037" t="s">
        <v>1023</v>
      </c>
      <c r="K1211" s="1037" t="s">
        <v>1023</v>
      </c>
      <c r="L1211" s="1037" t="s">
        <v>1023</v>
      </c>
      <c r="M1211" s="1037">
        <v>1</v>
      </c>
      <c r="N1211" s="1037" t="s">
        <v>1023</v>
      </c>
      <c r="O1211" s="1032"/>
    </row>
    <row r="1212" spans="2:15">
      <c r="B1212" s="1479" t="s">
        <v>1725</v>
      </c>
      <c r="C1212" s="1041" t="s">
        <v>49</v>
      </c>
      <c r="D1212" s="1037">
        <v>16</v>
      </c>
      <c r="E1212" s="1037" t="s">
        <v>1023</v>
      </c>
      <c r="F1212" s="1037" t="s">
        <v>1023</v>
      </c>
      <c r="G1212" s="1037" t="s">
        <v>1023</v>
      </c>
      <c r="H1212" s="1037" t="s">
        <v>1023</v>
      </c>
      <c r="I1212" s="1037" t="s">
        <v>1023</v>
      </c>
      <c r="J1212" s="1037" t="s">
        <v>1023</v>
      </c>
      <c r="K1212" s="1037">
        <v>2</v>
      </c>
      <c r="L1212" s="1037">
        <v>2</v>
      </c>
      <c r="M1212" s="1037">
        <v>12</v>
      </c>
      <c r="N1212" s="1037" t="s">
        <v>1023</v>
      </c>
      <c r="O1212" s="1032"/>
    </row>
    <row r="1213" spans="2:15">
      <c r="B1213" s="1479"/>
      <c r="C1213" s="1041" t="s">
        <v>2509</v>
      </c>
      <c r="D1213" s="1037">
        <v>5</v>
      </c>
      <c r="E1213" s="1037" t="s">
        <v>1023</v>
      </c>
      <c r="F1213" s="1037" t="s">
        <v>1023</v>
      </c>
      <c r="G1213" s="1037" t="s">
        <v>1023</v>
      </c>
      <c r="H1213" s="1037" t="s">
        <v>1023</v>
      </c>
      <c r="I1213" s="1037" t="s">
        <v>1023</v>
      </c>
      <c r="J1213" s="1037" t="s">
        <v>1023</v>
      </c>
      <c r="K1213" s="1037" t="s">
        <v>1023</v>
      </c>
      <c r="L1213" s="1037">
        <v>2</v>
      </c>
      <c r="M1213" s="1037">
        <v>3</v>
      </c>
      <c r="N1213" s="1037" t="s">
        <v>1023</v>
      </c>
      <c r="O1213" s="1032"/>
    </row>
    <row r="1214" spans="2:15">
      <c r="B1214" s="1479"/>
      <c r="C1214" s="1041" t="s">
        <v>2510</v>
      </c>
      <c r="D1214" s="1037">
        <v>11</v>
      </c>
      <c r="E1214" s="1037" t="s">
        <v>1023</v>
      </c>
      <c r="F1214" s="1037" t="s">
        <v>1023</v>
      </c>
      <c r="G1214" s="1037" t="s">
        <v>1023</v>
      </c>
      <c r="H1214" s="1037" t="s">
        <v>1023</v>
      </c>
      <c r="I1214" s="1037" t="s">
        <v>1023</v>
      </c>
      <c r="J1214" s="1037" t="s">
        <v>1023</v>
      </c>
      <c r="K1214" s="1037">
        <v>2</v>
      </c>
      <c r="L1214" s="1037" t="s">
        <v>1023</v>
      </c>
      <c r="M1214" s="1037">
        <v>9</v>
      </c>
      <c r="N1214" s="1037" t="s">
        <v>1023</v>
      </c>
      <c r="O1214" s="1032"/>
    </row>
    <row r="1215" spans="2:15">
      <c r="B1215" s="1479" t="s">
        <v>2616</v>
      </c>
      <c r="C1215" s="1041" t="s">
        <v>49</v>
      </c>
      <c r="D1215" s="1037">
        <v>5</v>
      </c>
      <c r="E1215" s="1037" t="s">
        <v>1023</v>
      </c>
      <c r="F1215" s="1037" t="s">
        <v>1023</v>
      </c>
      <c r="G1215" s="1037" t="s">
        <v>1023</v>
      </c>
      <c r="H1215" s="1037" t="s">
        <v>1023</v>
      </c>
      <c r="I1215" s="1037" t="s">
        <v>1023</v>
      </c>
      <c r="J1215" s="1037" t="s">
        <v>1023</v>
      </c>
      <c r="K1215" s="1037">
        <v>2</v>
      </c>
      <c r="L1215" s="1037">
        <v>2</v>
      </c>
      <c r="M1215" s="1037">
        <v>1</v>
      </c>
      <c r="N1215" s="1037" t="s">
        <v>1023</v>
      </c>
      <c r="O1215" s="1032"/>
    </row>
    <row r="1216" spans="2:15">
      <c r="B1216" s="1479"/>
      <c r="C1216" s="1041" t="s">
        <v>2509</v>
      </c>
      <c r="D1216" s="1037">
        <v>3</v>
      </c>
      <c r="E1216" s="1037" t="s">
        <v>1023</v>
      </c>
      <c r="F1216" s="1037" t="s">
        <v>1023</v>
      </c>
      <c r="G1216" s="1037" t="s">
        <v>1023</v>
      </c>
      <c r="H1216" s="1037" t="s">
        <v>1023</v>
      </c>
      <c r="I1216" s="1037" t="s">
        <v>1023</v>
      </c>
      <c r="J1216" s="1037" t="s">
        <v>1023</v>
      </c>
      <c r="K1216" s="1037">
        <v>1</v>
      </c>
      <c r="L1216" s="1037">
        <v>1</v>
      </c>
      <c r="M1216" s="1037">
        <v>1</v>
      </c>
      <c r="N1216" s="1037" t="s">
        <v>1023</v>
      </c>
      <c r="O1216" s="1032"/>
    </row>
    <row r="1217" spans="2:15">
      <c r="B1217" s="1479"/>
      <c r="C1217" s="1041" t="s">
        <v>2510</v>
      </c>
      <c r="D1217" s="1037">
        <v>2</v>
      </c>
      <c r="E1217" s="1037" t="s">
        <v>1023</v>
      </c>
      <c r="F1217" s="1037" t="s">
        <v>1023</v>
      </c>
      <c r="G1217" s="1037" t="s">
        <v>1023</v>
      </c>
      <c r="H1217" s="1037" t="s">
        <v>1023</v>
      </c>
      <c r="I1217" s="1037" t="s">
        <v>1023</v>
      </c>
      <c r="J1217" s="1037" t="s">
        <v>1023</v>
      </c>
      <c r="K1217" s="1037">
        <v>1</v>
      </c>
      <c r="L1217" s="1037">
        <v>1</v>
      </c>
      <c r="M1217" s="1037" t="s">
        <v>1023</v>
      </c>
      <c r="N1217" s="1037" t="s">
        <v>1023</v>
      </c>
      <c r="O1217" s="1032"/>
    </row>
    <row r="1218" spans="2:15">
      <c r="B1218" s="1479" t="s">
        <v>2617</v>
      </c>
      <c r="C1218" s="1041" t="s">
        <v>49</v>
      </c>
      <c r="D1218" s="1037">
        <v>7</v>
      </c>
      <c r="E1218" s="1037" t="s">
        <v>1023</v>
      </c>
      <c r="F1218" s="1037" t="s">
        <v>1023</v>
      </c>
      <c r="G1218" s="1037" t="s">
        <v>1023</v>
      </c>
      <c r="H1218" s="1037" t="s">
        <v>1023</v>
      </c>
      <c r="I1218" s="1037" t="s">
        <v>1023</v>
      </c>
      <c r="J1218" s="1037" t="s">
        <v>1023</v>
      </c>
      <c r="K1218" s="1037">
        <v>2</v>
      </c>
      <c r="L1218" s="1037">
        <v>1</v>
      </c>
      <c r="M1218" s="1037">
        <v>4</v>
      </c>
      <c r="N1218" s="1037" t="s">
        <v>1023</v>
      </c>
      <c r="O1218" s="1032"/>
    </row>
    <row r="1219" spans="2:15">
      <c r="B1219" s="1479"/>
      <c r="C1219" s="1041" t="s">
        <v>2509</v>
      </c>
      <c r="D1219" s="1037">
        <v>2</v>
      </c>
      <c r="E1219" s="1037" t="s">
        <v>1023</v>
      </c>
      <c r="F1219" s="1037" t="s">
        <v>1023</v>
      </c>
      <c r="G1219" s="1037" t="s">
        <v>1023</v>
      </c>
      <c r="H1219" s="1037" t="s">
        <v>1023</v>
      </c>
      <c r="I1219" s="1037" t="s">
        <v>1023</v>
      </c>
      <c r="J1219" s="1037" t="s">
        <v>1023</v>
      </c>
      <c r="K1219" s="1037" t="s">
        <v>1023</v>
      </c>
      <c r="L1219" s="1037">
        <v>1</v>
      </c>
      <c r="M1219" s="1037">
        <v>1</v>
      </c>
      <c r="N1219" s="1037" t="s">
        <v>1023</v>
      </c>
      <c r="O1219" s="1032"/>
    </row>
    <row r="1220" spans="2:15">
      <c r="B1220" s="1479"/>
      <c r="C1220" s="1041" t="s">
        <v>2510</v>
      </c>
      <c r="D1220" s="1037">
        <v>5</v>
      </c>
      <c r="E1220" s="1037" t="s">
        <v>1023</v>
      </c>
      <c r="F1220" s="1037" t="s">
        <v>1023</v>
      </c>
      <c r="G1220" s="1037" t="s">
        <v>1023</v>
      </c>
      <c r="H1220" s="1037" t="s">
        <v>1023</v>
      </c>
      <c r="I1220" s="1037" t="s">
        <v>1023</v>
      </c>
      <c r="J1220" s="1037" t="s">
        <v>1023</v>
      </c>
      <c r="K1220" s="1037">
        <v>2</v>
      </c>
      <c r="L1220" s="1037" t="s">
        <v>1023</v>
      </c>
      <c r="M1220" s="1037">
        <v>3</v>
      </c>
      <c r="N1220" s="1037" t="s">
        <v>1023</v>
      </c>
      <c r="O1220" s="1032"/>
    </row>
    <row r="1221" spans="2:15">
      <c r="B1221" s="1479" t="s">
        <v>1726</v>
      </c>
      <c r="C1221" s="1041" t="s">
        <v>49</v>
      </c>
      <c r="D1221" s="1037">
        <v>4</v>
      </c>
      <c r="E1221" s="1037" t="s">
        <v>1023</v>
      </c>
      <c r="F1221" s="1037" t="s">
        <v>1023</v>
      </c>
      <c r="G1221" s="1037" t="s">
        <v>1023</v>
      </c>
      <c r="H1221" s="1037" t="s">
        <v>1023</v>
      </c>
      <c r="I1221" s="1037" t="s">
        <v>1023</v>
      </c>
      <c r="J1221" s="1037">
        <v>1</v>
      </c>
      <c r="K1221" s="1037" t="s">
        <v>1023</v>
      </c>
      <c r="L1221" s="1037" t="s">
        <v>1023</v>
      </c>
      <c r="M1221" s="1037">
        <v>3</v>
      </c>
      <c r="N1221" s="1037" t="s">
        <v>1023</v>
      </c>
      <c r="O1221" s="1032"/>
    </row>
    <row r="1222" spans="2:15">
      <c r="B1222" s="1479"/>
      <c r="C1222" s="1041" t="s">
        <v>2509</v>
      </c>
      <c r="D1222" s="1037">
        <v>3</v>
      </c>
      <c r="E1222" s="1037" t="s">
        <v>1023</v>
      </c>
      <c r="F1222" s="1037" t="s">
        <v>1023</v>
      </c>
      <c r="G1222" s="1037" t="s">
        <v>1023</v>
      </c>
      <c r="H1222" s="1037" t="s">
        <v>1023</v>
      </c>
      <c r="I1222" s="1037" t="s">
        <v>1023</v>
      </c>
      <c r="J1222" s="1037">
        <v>1</v>
      </c>
      <c r="K1222" s="1037" t="s">
        <v>1023</v>
      </c>
      <c r="L1222" s="1037" t="s">
        <v>1023</v>
      </c>
      <c r="M1222" s="1037">
        <v>2</v>
      </c>
      <c r="N1222" s="1037" t="s">
        <v>1023</v>
      </c>
      <c r="O1222" s="1032"/>
    </row>
    <row r="1223" spans="2:15">
      <c r="B1223" s="1479"/>
      <c r="C1223" s="1041" t="s">
        <v>2510</v>
      </c>
      <c r="D1223" s="1037">
        <v>1</v>
      </c>
      <c r="E1223" s="1037" t="s">
        <v>1023</v>
      </c>
      <c r="F1223" s="1037" t="s">
        <v>1023</v>
      </c>
      <c r="G1223" s="1037" t="s">
        <v>1023</v>
      </c>
      <c r="H1223" s="1037" t="s">
        <v>1023</v>
      </c>
      <c r="I1223" s="1037" t="s">
        <v>1023</v>
      </c>
      <c r="J1223" s="1037" t="s">
        <v>1023</v>
      </c>
      <c r="K1223" s="1037" t="s">
        <v>1023</v>
      </c>
      <c r="L1223" s="1037" t="s">
        <v>1023</v>
      </c>
      <c r="M1223" s="1037">
        <v>1</v>
      </c>
      <c r="N1223" s="1037" t="s">
        <v>1023</v>
      </c>
      <c r="O1223" s="1032"/>
    </row>
    <row r="1224" spans="2:15">
      <c r="B1224" s="1479" t="s">
        <v>1727</v>
      </c>
      <c r="C1224" s="1041" t="s">
        <v>49</v>
      </c>
      <c r="D1224" s="1037">
        <v>175</v>
      </c>
      <c r="E1224" s="1037" t="s">
        <v>1023</v>
      </c>
      <c r="F1224" s="1037" t="s">
        <v>1023</v>
      </c>
      <c r="G1224" s="1037" t="s">
        <v>1023</v>
      </c>
      <c r="H1224" s="1037">
        <v>1</v>
      </c>
      <c r="I1224" s="1037" t="s">
        <v>1023</v>
      </c>
      <c r="J1224" s="1037">
        <v>1</v>
      </c>
      <c r="K1224" s="1037">
        <v>11</v>
      </c>
      <c r="L1224" s="1037" t="s">
        <v>2771</v>
      </c>
      <c r="M1224" s="1037">
        <v>142</v>
      </c>
      <c r="N1224" s="1037" t="s">
        <v>1023</v>
      </c>
      <c r="O1224" s="1032"/>
    </row>
    <row r="1225" spans="2:15">
      <c r="B1225" s="1479"/>
      <c r="C1225" s="1041" t="s">
        <v>2509</v>
      </c>
      <c r="D1225" s="1037" t="s">
        <v>2777</v>
      </c>
      <c r="E1225" s="1037" t="s">
        <v>1023</v>
      </c>
      <c r="F1225" s="1037" t="s">
        <v>1023</v>
      </c>
      <c r="G1225" s="1037" t="s">
        <v>1023</v>
      </c>
      <c r="H1225" s="1037" t="s">
        <v>1023</v>
      </c>
      <c r="I1225" s="1037" t="s">
        <v>1023</v>
      </c>
      <c r="J1225" s="1037" t="s">
        <v>1023</v>
      </c>
      <c r="K1225" s="1037">
        <v>8</v>
      </c>
      <c r="L1225" s="1037">
        <v>12</v>
      </c>
      <c r="M1225" s="1037" t="s">
        <v>2780</v>
      </c>
      <c r="N1225" s="1037" t="s">
        <v>1023</v>
      </c>
      <c r="O1225" s="1032"/>
    </row>
    <row r="1226" spans="2:15">
      <c r="B1226" s="1479"/>
      <c r="C1226" s="1041" t="s">
        <v>2510</v>
      </c>
      <c r="D1226" s="1037">
        <v>75</v>
      </c>
      <c r="E1226" s="1037" t="s">
        <v>1023</v>
      </c>
      <c r="F1226" s="1037" t="s">
        <v>1023</v>
      </c>
      <c r="G1226" s="1037" t="s">
        <v>1023</v>
      </c>
      <c r="H1226" s="1037">
        <v>1</v>
      </c>
      <c r="I1226" s="1037" t="s">
        <v>1023</v>
      </c>
      <c r="J1226" s="1037">
        <v>1</v>
      </c>
      <c r="K1226" s="1037">
        <v>3</v>
      </c>
      <c r="L1226" s="1037">
        <v>8</v>
      </c>
      <c r="M1226" s="1037">
        <v>62</v>
      </c>
      <c r="N1226" s="1037" t="s">
        <v>1023</v>
      </c>
      <c r="O1226" s="1032"/>
    </row>
    <row r="1227" spans="2:15">
      <c r="B1227" s="1479" t="s">
        <v>1728</v>
      </c>
      <c r="C1227" s="1041" t="s">
        <v>49</v>
      </c>
      <c r="D1227" s="1037">
        <v>217</v>
      </c>
      <c r="E1227" s="1037" t="s">
        <v>1023</v>
      </c>
      <c r="F1227" s="1037" t="s">
        <v>1023</v>
      </c>
      <c r="G1227" s="1037" t="s">
        <v>1023</v>
      </c>
      <c r="H1227" s="1037">
        <v>3</v>
      </c>
      <c r="I1227" s="1037">
        <v>2</v>
      </c>
      <c r="J1227" s="1037">
        <v>4</v>
      </c>
      <c r="K1227" s="1037">
        <v>12</v>
      </c>
      <c r="L1227" s="1037">
        <v>24</v>
      </c>
      <c r="M1227" s="1037">
        <v>172</v>
      </c>
      <c r="N1227" s="1037" t="s">
        <v>1023</v>
      </c>
      <c r="O1227" s="1032"/>
    </row>
    <row r="1228" spans="2:15">
      <c r="B1228" s="1479"/>
      <c r="C1228" s="1041" t="s">
        <v>2509</v>
      </c>
      <c r="D1228" s="1037">
        <v>133</v>
      </c>
      <c r="E1228" s="1037" t="s">
        <v>1023</v>
      </c>
      <c r="F1228" s="1037" t="s">
        <v>1023</v>
      </c>
      <c r="G1228" s="1037" t="s">
        <v>1023</v>
      </c>
      <c r="H1228" s="1037">
        <v>2</v>
      </c>
      <c r="I1228" s="1037">
        <v>2</v>
      </c>
      <c r="J1228" s="1037">
        <v>4</v>
      </c>
      <c r="K1228" s="1037">
        <v>6</v>
      </c>
      <c r="L1228" s="1037">
        <v>19</v>
      </c>
      <c r="M1228" s="1037" t="s">
        <v>2777</v>
      </c>
      <c r="N1228" s="1037" t="s">
        <v>1023</v>
      </c>
      <c r="O1228" s="1032"/>
    </row>
    <row r="1229" spans="2:15">
      <c r="B1229" s="1479"/>
      <c r="C1229" s="1041" t="s">
        <v>2510</v>
      </c>
      <c r="D1229" s="1037">
        <v>84</v>
      </c>
      <c r="E1229" s="1037" t="s">
        <v>1023</v>
      </c>
      <c r="F1229" s="1037" t="s">
        <v>1023</v>
      </c>
      <c r="G1229" s="1037" t="s">
        <v>1023</v>
      </c>
      <c r="H1229" s="1037">
        <v>1</v>
      </c>
      <c r="I1229" s="1037" t="s">
        <v>1023</v>
      </c>
      <c r="J1229" s="1037" t="s">
        <v>1023</v>
      </c>
      <c r="K1229" s="1037">
        <v>6</v>
      </c>
      <c r="L1229" s="1037">
        <v>5</v>
      </c>
      <c r="M1229" s="1037">
        <v>72</v>
      </c>
      <c r="N1229" s="1037" t="s">
        <v>1023</v>
      </c>
      <c r="O1229" s="1032"/>
    </row>
    <row r="1230" spans="2:15">
      <c r="B1230" s="1479" t="s">
        <v>1729</v>
      </c>
      <c r="C1230" s="1041" t="s">
        <v>49</v>
      </c>
      <c r="D1230" s="1037">
        <v>44</v>
      </c>
      <c r="E1230" s="1037" t="s">
        <v>1023</v>
      </c>
      <c r="F1230" s="1037" t="s">
        <v>1023</v>
      </c>
      <c r="G1230" s="1037" t="s">
        <v>1023</v>
      </c>
      <c r="H1230" s="1037" t="s">
        <v>1023</v>
      </c>
      <c r="I1230" s="1037" t="s">
        <v>1023</v>
      </c>
      <c r="J1230" s="1037" t="s">
        <v>1023</v>
      </c>
      <c r="K1230" s="1037" t="s">
        <v>1023</v>
      </c>
      <c r="L1230" s="1037">
        <v>3</v>
      </c>
      <c r="M1230" s="1037">
        <v>41</v>
      </c>
      <c r="N1230" s="1037" t="s">
        <v>1023</v>
      </c>
      <c r="O1230" s="1032"/>
    </row>
    <row r="1231" spans="2:15">
      <c r="B1231" s="1479"/>
      <c r="C1231" s="1041" t="s">
        <v>2509</v>
      </c>
      <c r="D1231" s="1037">
        <v>15</v>
      </c>
      <c r="E1231" s="1037" t="s">
        <v>1023</v>
      </c>
      <c r="F1231" s="1037" t="s">
        <v>1023</v>
      </c>
      <c r="G1231" s="1037" t="s">
        <v>1023</v>
      </c>
      <c r="H1231" s="1037" t="s">
        <v>1023</v>
      </c>
      <c r="I1231" s="1037" t="s">
        <v>1023</v>
      </c>
      <c r="J1231" s="1037" t="s">
        <v>1023</v>
      </c>
      <c r="K1231" s="1037" t="s">
        <v>1023</v>
      </c>
      <c r="L1231" s="1037">
        <v>2</v>
      </c>
      <c r="M1231" s="1037">
        <v>13</v>
      </c>
      <c r="N1231" s="1037" t="s">
        <v>1023</v>
      </c>
      <c r="O1231" s="1032"/>
    </row>
    <row r="1232" spans="2:15">
      <c r="B1232" s="1479"/>
      <c r="C1232" s="1041" t="s">
        <v>2510</v>
      </c>
      <c r="D1232" s="1037">
        <v>29</v>
      </c>
      <c r="E1232" s="1037" t="s">
        <v>1023</v>
      </c>
      <c r="F1232" s="1037" t="s">
        <v>1023</v>
      </c>
      <c r="G1232" s="1037" t="s">
        <v>1023</v>
      </c>
      <c r="H1232" s="1037" t="s">
        <v>1023</v>
      </c>
      <c r="I1232" s="1037" t="s">
        <v>1023</v>
      </c>
      <c r="J1232" s="1037" t="s">
        <v>1023</v>
      </c>
      <c r="K1232" s="1037" t="s">
        <v>1023</v>
      </c>
      <c r="L1232" s="1037">
        <v>1</v>
      </c>
      <c r="M1232" s="1037">
        <v>28</v>
      </c>
      <c r="N1232" s="1037" t="s">
        <v>1023</v>
      </c>
      <c r="O1232" s="1032"/>
    </row>
    <row r="1233" spans="2:15">
      <c r="B1233" s="1479" t="s">
        <v>2618</v>
      </c>
      <c r="C1233" s="1041" t="s">
        <v>49</v>
      </c>
      <c r="D1233" s="1037">
        <v>12</v>
      </c>
      <c r="E1233" s="1037" t="s">
        <v>1023</v>
      </c>
      <c r="F1233" s="1037" t="s">
        <v>1023</v>
      </c>
      <c r="G1233" s="1037" t="s">
        <v>1023</v>
      </c>
      <c r="H1233" s="1037" t="s">
        <v>1023</v>
      </c>
      <c r="I1233" s="1037" t="s">
        <v>1023</v>
      </c>
      <c r="J1233" s="1037" t="s">
        <v>1023</v>
      </c>
      <c r="K1233" s="1037">
        <v>2</v>
      </c>
      <c r="L1233" s="1037">
        <v>3</v>
      </c>
      <c r="M1233" s="1037">
        <v>7</v>
      </c>
      <c r="N1233" s="1037" t="s">
        <v>1023</v>
      </c>
      <c r="O1233" s="1032"/>
    </row>
    <row r="1234" spans="2:15">
      <c r="B1234" s="1479"/>
      <c r="C1234" s="1041" t="s">
        <v>2509</v>
      </c>
      <c r="D1234" s="1037">
        <v>9</v>
      </c>
      <c r="E1234" s="1037" t="s">
        <v>1023</v>
      </c>
      <c r="F1234" s="1037" t="s">
        <v>1023</v>
      </c>
      <c r="G1234" s="1037" t="s">
        <v>1023</v>
      </c>
      <c r="H1234" s="1037" t="s">
        <v>1023</v>
      </c>
      <c r="I1234" s="1037" t="s">
        <v>1023</v>
      </c>
      <c r="J1234" s="1037" t="s">
        <v>1023</v>
      </c>
      <c r="K1234" s="1037">
        <v>2</v>
      </c>
      <c r="L1234" s="1037">
        <v>1</v>
      </c>
      <c r="M1234" s="1037">
        <v>6</v>
      </c>
      <c r="N1234" s="1037" t="s">
        <v>1023</v>
      </c>
      <c r="O1234" s="1032"/>
    </row>
    <row r="1235" spans="2:15">
      <c r="B1235" s="1479"/>
      <c r="C1235" s="1041" t="s">
        <v>2510</v>
      </c>
      <c r="D1235" s="1037">
        <v>3</v>
      </c>
      <c r="E1235" s="1037" t="s">
        <v>1023</v>
      </c>
      <c r="F1235" s="1037" t="s">
        <v>1023</v>
      </c>
      <c r="G1235" s="1037" t="s">
        <v>1023</v>
      </c>
      <c r="H1235" s="1037" t="s">
        <v>1023</v>
      </c>
      <c r="I1235" s="1037" t="s">
        <v>1023</v>
      </c>
      <c r="J1235" s="1037" t="s">
        <v>1023</v>
      </c>
      <c r="K1235" s="1037" t="s">
        <v>1023</v>
      </c>
      <c r="L1235" s="1037">
        <v>2</v>
      </c>
      <c r="M1235" s="1037">
        <v>1</v>
      </c>
      <c r="N1235" s="1037" t="s">
        <v>1023</v>
      </c>
      <c r="O1235" s="1032"/>
    </row>
    <row r="1236" spans="2:15">
      <c r="B1236" s="1479" t="s">
        <v>1730</v>
      </c>
      <c r="C1236" s="1041" t="s">
        <v>49</v>
      </c>
      <c r="D1236" s="1037">
        <v>4</v>
      </c>
      <c r="E1236" s="1037" t="s">
        <v>1023</v>
      </c>
      <c r="F1236" s="1037" t="s">
        <v>1023</v>
      </c>
      <c r="G1236" s="1037" t="s">
        <v>1023</v>
      </c>
      <c r="H1236" s="1037" t="s">
        <v>1023</v>
      </c>
      <c r="I1236" s="1037" t="s">
        <v>1023</v>
      </c>
      <c r="J1236" s="1037" t="s">
        <v>1023</v>
      </c>
      <c r="K1236" s="1037" t="s">
        <v>1023</v>
      </c>
      <c r="L1236" s="1037">
        <v>2</v>
      </c>
      <c r="M1236" s="1037">
        <v>2</v>
      </c>
      <c r="N1236" s="1037" t="s">
        <v>1023</v>
      </c>
      <c r="O1236" s="1032"/>
    </row>
    <row r="1237" spans="2:15">
      <c r="B1237" s="1479"/>
      <c r="C1237" s="1041" t="s">
        <v>2509</v>
      </c>
      <c r="D1237" s="1037">
        <v>2</v>
      </c>
      <c r="E1237" s="1037" t="s">
        <v>1023</v>
      </c>
      <c r="F1237" s="1037" t="s">
        <v>1023</v>
      </c>
      <c r="G1237" s="1037" t="s">
        <v>1023</v>
      </c>
      <c r="H1237" s="1037" t="s">
        <v>1023</v>
      </c>
      <c r="I1237" s="1037" t="s">
        <v>1023</v>
      </c>
      <c r="J1237" s="1037" t="s">
        <v>1023</v>
      </c>
      <c r="K1237" s="1037" t="s">
        <v>1023</v>
      </c>
      <c r="L1237" s="1037">
        <v>2</v>
      </c>
      <c r="M1237" s="1037" t="s">
        <v>1023</v>
      </c>
      <c r="N1237" s="1037" t="s">
        <v>1023</v>
      </c>
      <c r="O1237" s="1032"/>
    </row>
    <row r="1238" spans="2:15">
      <c r="B1238" s="1479"/>
      <c r="C1238" s="1041" t="s">
        <v>2510</v>
      </c>
      <c r="D1238" s="1037">
        <v>2</v>
      </c>
      <c r="E1238" s="1037" t="s">
        <v>1023</v>
      </c>
      <c r="F1238" s="1037" t="s">
        <v>1023</v>
      </c>
      <c r="G1238" s="1037" t="s">
        <v>1023</v>
      </c>
      <c r="H1238" s="1037" t="s">
        <v>1023</v>
      </c>
      <c r="I1238" s="1037" t="s">
        <v>1023</v>
      </c>
      <c r="J1238" s="1037" t="s">
        <v>1023</v>
      </c>
      <c r="K1238" s="1037" t="s">
        <v>1023</v>
      </c>
      <c r="L1238" s="1037" t="s">
        <v>1023</v>
      </c>
      <c r="M1238" s="1037">
        <v>2</v>
      </c>
      <c r="N1238" s="1037" t="s">
        <v>1023</v>
      </c>
      <c r="O1238" s="1032"/>
    </row>
    <row r="1239" spans="2:15">
      <c r="B1239" s="1479" t="s">
        <v>1731</v>
      </c>
      <c r="C1239" s="1041" t="s">
        <v>49</v>
      </c>
      <c r="D1239" s="1037">
        <v>67</v>
      </c>
      <c r="E1239" s="1037" t="s">
        <v>1023</v>
      </c>
      <c r="F1239" s="1037" t="s">
        <v>1023</v>
      </c>
      <c r="G1239" s="1037" t="s">
        <v>1023</v>
      </c>
      <c r="H1239" s="1037">
        <v>4</v>
      </c>
      <c r="I1239" s="1037">
        <v>2</v>
      </c>
      <c r="J1239" s="1037">
        <v>3</v>
      </c>
      <c r="K1239" s="1037">
        <v>8</v>
      </c>
      <c r="L1239" s="1037">
        <v>15</v>
      </c>
      <c r="M1239" s="1037">
        <v>35</v>
      </c>
      <c r="N1239" s="1037" t="s">
        <v>1023</v>
      </c>
      <c r="O1239" s="1032"/>
    </row>
    <row r="1240" spans="2:15">
      <c r="B1240" s="1479"/>
      <c r="C1240" s="1041" t="s">
        <v>2509</v>
      </c>
      <c r="D1240" s="1037" t="s">
        <v>2782</v>
      </c>
      <c r="E1240" s="1037" t="s">
        <v>1023</v>
      </c>
      <c r="F1240" s="1037" t="s">
        <v>1023</v>
      </c>
      <c r="G1240" s="1037" t="s">
        <v>1023</v>
      </c>
      <c r="H1240" s="1037">
        <v>1</v>
      </c>
      <c r="I1240" s="1037">
        <v>1</v>
      </c>
      <c r="J1240" s="1037">
        <v>2</v>
      </c>
      <c r="K1240" s="1037">
        <v>6</v>
      </c>
      <c r="L1240" s="1037">
        <v>6</v>
      </c>
      <c r="M1240" s="1037">
        <v>24</v>
      </c>
      <c r="N1240" s="1037" t="s">
        <v>1023</v>
      </c>
      <c r="O1240" s="1032"/>
    </row>
    <row r="1241" spans="2:15">
      <c r="B1241" s="1479"/>
      <c r="C1241" s="1041" t="s">
        <v>2510</v>
      </c>
      <c r="D1241" s="1037">
        <v>27</v>
      </c>
      <c r="E1241" s="1037" t="s">
        <v>1023</v>
      </c>
      <c r="F1241" s="1037" t="s">
        <v>1023</v>
      </c>
      <c r="G1241" s="1037" t="s">
        <v>1023</v>
      </c>
      <c r="H1241" s="1037">
        <v>3</v>
      </c>
      <c r="I1241" s="1037">
        <v>1</v>
      </c>
      <c r="J1241" s="1037">
        <v>1</v>
      </c>
      <c r="K1241" s="1037">
        <v>2</v>
      </c>
      <c r="L1241" s="1037">
        <v>9</v>
      </c>
      <c r="M1241" s="1037">
        <v>11</v>
      </c>
      <c r="N1241" s="1037" t="s">
        <v>1023</v>
      </c>
      <c r="O1241" s="1032"/>
    </row>
    <row r="1242" spans="2:15">
      <c r="B1242" s="1479" t="s">
        <v>1732</v>
      </c>
      <c r="C1242" s="1041" t="s">
        <v>49</v>
      </c>
      <c r="D1242" s="1037">
        <v>2</v>
      </c>
      <c r="E1242" s="1037" t="s">
        <v>1023</v>
      </c>
      <c r="F1242" s="1037" t="s">
        <v>1023</v>
      </c>
      <c r="G1242" s="1037" t="s">
        <v>1023</v>
      </c>
      <c r="H1242" s="1037" t="s">
        <v>1023</v>
      </c>
      <c r="I1242" s="1037" t="s">
        <v>1023</v>
      </c>
      <c r="J1242" s="1037" t="s">
        <v>1023</v>
      </c>
      <c r="K1242" s="1037" t="s">
        <v>1023</v>
      </c>
      <c r="L1242" s="1037" t="s">
        <v>1023</v>
      </c>
      <c r="M1242" s="1037">
        <v>2</v>
      </c>
      <c r="N1242" s="1037" t="s">
        <v>1023</v>
      </c>
      <c r="O1242" s="1032"/>
    </row>
    <row r="1243" spans="2:15">
      <c r="B1243" s="1479"/>
      <c r="C1243" s="1041" t="s">
        <v>2509</v>
      </c>
      <c r="D1243" s="1037">
        <v>1</v>
      </c>
      <c r="E1243" s="1037" t="s">
        <v>1023</v>
      </c>
      <c r="F1243" s="1037" t="s">
        <v>1023</v>
      </c>
      <c r="G1243" s="1037" t="s">
        <v>1023</v>
      </c>
      <c r="H1243" s="1037" t="s">
        <v>1023</v>
      </c>
      <c r="I1243" s="1037" t="s">
        <v>1023</v>
      </c>
      <c r="J1243" s="1037" t="s">
        <v>1023</v>
      </c>
      <c r="K1243" s="1037" t="s">
        <v>1023</v>
      </c>
      <c r="L1243" s="1037" t="s">
        <v>1023</v>
      </c>
      <c r="M1243" s="1037">
        <v>1</v>
      </c>
      <c r="N1243" s="1037" t="s">
        <v>1023</v>
      </c>
      <c r="O1243" s="1032"/>
    </row>
    <row r="1244" spans="2:15">
      <c r="B1244" s="1479"/>
      <c r="C1244" s="1041" t="s">
        <v>2510</v>
      </c>
      <c r="D1244" s="1037">
        <v>1</v>
      </c>
      <c r="E1244" s="1037" t="s">
        <v>1023</v>
      </c>
      <c r="F1244" s="1037" t="s">
        <v>1023</v>
      </c>
      <c r="G1244" s="1037" t="s">
        <v>1023</v>
      </c>
      <c r="H1244" s="1037" t="s">
        <v>1023</v>
      </c>
      <c r="I1244" s="1037" t="s">
        <v>1023</v>
      </c>
      <c r="J1244" s="1037" t="s">
        <v>1023</v>
      </c>
      <c r="K1244" s="1037" t="s">
        <v>1023</v>
      </c>
      <c r="L1244" s="1037" t="s">
        <v>1023</v>
      </c>
      <c r="M1244" s="1037">
        <v>1</v>
      </c>
      <c r="N1244" s="1037" t="s">
        <v>1023</v>
      </c>
      <c r="O1244" s="1032"/>
    </row>
    <row r="1245" spans="2:15">
      <c r="B1245" s="1479" t="s">
        <v>1733</v>
      </c>
      <c r="C1245" s="1041" t="s">
        <v>49</v>
      </c>
      <c r="D1245" s="1037">
        <v>43161</v>
      </c>
      <c r="E1245" s="1037" t="s">
        <v>1023</v>
      </c>
      <c r="F1245" s="1037" t="s">
        <v>1023</v>
      </c>
      <c r="G1245" s="1037" t="s">
        <v>1023</v>
      </c>
      <c r="H1245" s="1037">
        <v>2</v>
      </c>
      <c r="I1245" s="1037" t="s">
        <v>1023</v>
      </c>
      <c r="J1245" s="1037">
        <v>7</v>
      </c>
      <c r="K1245" s="1037">
        <v>32</v>
      </c>
      <c r="L1245" s="1037">
        <v>42</v>
      </c>
      <c r="M1245" s="1037" t="s">
        <v>2779</v>
      </c>
      <c r="N1245" s="1037" t="s">
        <v>1023</v>
      </c>
      <c r="O1245" s="1032"/>
    </row>
    <row r="1246" spans="2:15">
      <c r="B1246" s="1479"/>
      <c r="C1246" s="1041" t="s">
        <v>2509</v>
      </c>
      <c r="D1246" s="1037">
        <v>43191</v>
      </c>
      <c r="E1246" s="1037" t="s">
        <v>1023</v>
      </c>
      <c r="F1246" s="1037" t="s">
        <v>1023</v>
      </c>
      <c r="G1246" s="1037" t="s">
        <v>1023</v>
      </c>
      <c r="H1246" s="1037" t="s">
        <v>1023</v>
      </c>
      <c r="I1246" s="1037" t="s">
        <v>1023</v>
      </c>
      <c r="J1246" s="1037">
        <v>5</v>
      </c>
      <c r="K1246" s="1037">
        <v>14</v>
      </c>
      <c r="L1246" s="1037">
        <v>24</v>
      </c>
      <c r="M1246" s="1037">
        <v>61</v>
      </c>
      <c r="N1246" s="1037" t="s">
        <v>1023</v>
      </c>
      <c r="O1246" s="1032"/>
    </row>
    <row r="1247" spans="2:15">
      <c r="B1247" s="1479"/>
      <c r="C1247" s="1041" t="s">
        <v>2510</v>
      </c>
      <c r="D1247" s="1037">
        <v>99</v>
      </c>
      <c r="E1247" s="1037" t="s">
        <v>1023</v>
      </c>
      <c r="F1247" s="1037" t="s">
        <v>1023</v>
      </c>
      <c r="G1247" s="1037" t="s">
        <v>1023</v>
      </c>
      <c r="H1247" s="1037">
        <v>2</v>
      </c>
      <c r="I1247" s="1037" t="s">
        <v>1023</v>
      </c>
      <c r="J1247" s="1037">
        <v>2</v>
      </c>
      <c r="K1247" s="1037">
        <v>18</v>
      </c>
      <c r="L1247" s="1037">
        <v>18</v>
      </c>
      <c r="M1247" s="1037">
        <v>59</v>
      </c>
      <c r="N1247" s="1037" t="s">
        <v>1023</v>
      </c>
      <c r="O1247" s="1032"/>
    </row>
    <row r="1248" spans="2:15">
      <c r="B1248" s="1479" t="s">
        <v>1734</v>
      </c>
      <c r="C1248" s="1041" t="s">
        <v>49</v>
      </c>
      <c r="D1248" s="1037" t="s">
        <v>2768</v>
      </c>
      <c r="E1248" s="1037" t="s">
        <v>1023</v>
      </c>
      <c r="F1248" s="1037" t="s">
        <v>1023</v>
      </c>
      <c r="G1248" s="1037" t="s">
        <v>1023</v>
      </c>
      <c r="H1248" s="1037" t="s">
        <v>1023</v>
      </c>
      <c r="I1248" s="1037" t="s">
        <v>1023</v>
      </c>
      <c r="J1248" s="1037" t="s">
        <v>1023</v>
      </c>
      <c r="K1248" s="1037">
        <v>1</v>
      </c>
      <c r="L1248" s="1037">
        <v>2</v>
      </c>
      <c r="M1248" s="1037">
        <v>7</v>
      </c>
      <c r="N1248" s="1037" t="s">
        <v>1023</v>
      </c>
      <c r="O1248" s="1032"/>
    </row>
    <row r="1249" spans="2:15">
      <c r="B1249" s="1479"/>
      <c r="C1249" s="1041" t="s">
        <v>2509</v>
      </c>
      <c r="D1249" s="1037">
        <v>5</v>
      </c>
      <c r="E1249" s="1037" t="s">
        <v>1023</v>
      </c>
      <c r="F1249" s="1037" t="s">
        <v>1023</v>
      </c>
      <c r="G1249" s="1037" t="s">
        <v>1023</v>
      </c>
      <c r="H1249" s="1037" t="s">
        <v>1023</v>
      </c>
      <c r="I1249" s="1037" t="s">
        <v>1023</v>
      </c>
      <c r="J1249" s="1037" t="s">
        <v>1023</v>
      </c>
      <c r="K1249" s="1037">
        <v>1</v>
      </c>
      <c r="L1249" s="1037">
        <v>1</v>
      </c>
      <c r="M1249" s="1037">
        <v>3</v>
      </c>
      <c r="N1249" s="1037" t="s">
        <v>1023</v>
      </c>
      <c r="O1249" s="1032"/>
    </row>
    <row r="1250" spans="2:15">
      <c r="B1250" s="1479"/>
      <c r="C1250" s="1041" t="s">
        <v>2510</v>
      </c>
      <c r="D1250" s="1037">
        <v>5</v>
      </c>
      <c r="E1250" s="1037" t="s">
        <v>1023</v>
      </c>
      <c r="F1250" s="1037" t="s">
        <v>1023</v>
      </c>
      <c r="G1250" s="1037" t="s">
        <v>1023</v>
      </c>
      <c r="H1250" s="1037" t="s">
        <v>1023</v>
      </c>
      <c r="I1250" s="1037" t="s">
        <v>1023</v>
      </c>
      <c r="J1250" s="1037" t="s">
        <v>1023</v>
      </c>
      <c r="K1250" s="1037" t="s">
        <v>1023</v>
      </c>
      <c r="L1250" s="1037">
        <v>1</v>
      </c>
      <c r="M1250" s="1037">
        <v>4</v>
      </c>
      <c r="N1250" s="1037" t="s">
        <v>1023</v>
      </c>
      <c r="O1250" s="1032"/>
    </row>
    <row r="1251" spans="2:15">
      <c r="B1251" s="1479" t="s">
        <v>1735</v>
      </c>
      <c r="C1251" s="1041" t="s">
        <v>49</v>
      </c>
      <c r="D1251" s="1037">
        <v>43346</v>
      </c>
      <c r="E1251" s="1037" t="s">
        <v>1023</v>
      </c>
      <c r="F1251" s="1037" t="s">
        <v>1023</v>
      </c>
      <c r="G1251" s="1037" t="s">
        <v>1023</v>
      </c>
      <c r="H1251" s="1037" t="s">
        <v>1023</v>
      </c>
      <c r="I1251" s="1037" t="s">
        <v>1023</v>
      </c>
      <c r="J1251" s="1037" t="s">
        <v>1023</v>
      </c>
      <c r="K1251" s="1037">
        <v>74</v>
      </c>
      <c r="L1251" s="1037">
        <v>124</v>
      </c>
      <c r="M1251" s="1037">
        <v>111</v>
      </c>
      <c r="N1251" s="1037" t="s">
        <v>1023</v>
      </c>
      <c r="O1251" s="1032"/>
    </row>
    <row r="1252" spans="2:15">
      <c r="B1252" s="1479"/>
      <c r="C1252" s="1041" t="s">
        <v>2509</v>
      </c>
      <c r="D1252" s="1037">
        <v>277</v>
      </c>
      <c r="E1252" s="1037" t="s">
        <v>1023</v>
      </c>
      <c r="F1252" s="1037" t="s">
        <v>1023</v>
      </c>
      <c r="G1252" s="1037" t="s">
        <v>1023</v>
      </c>
      <c r="H1252" s="1037" t="s">
        <v>1023</v>
      </c>
      <c r="I1252" s="1037" t="s">
        <v>1023</v>
      </c>
      <c r="J1252" s="1037" t="s">
        <v>1023</v>
      </c>
      <c r="K1252" s="1037">
        <v>69</v>
      </c>
      <c r="L1252" s="1037">
        <v>113</v>
      </c>
      <c r="M1252" s="1037">
        <v>95</v>
      </c>
      <c r="N1252" s="1037" t="s">
        <v>1023</v>
      </c>
      <c r="O1252" s="1032"/>
    </row>
    <row r="1253" spans="2:15">
      <c r="B1253" s="1479"/>
      <c r="C1253" s="1041" t="s">
        <v>2510</v>
      </c>
      <c r="D1253" s="1037">
        <v>32</v>
      </c>
      <c r="E1253" s="1037" t="s">
        <v>1023</v>
      </c>
      <c r="F1253" s="1037" t="s">
        <v>1023</v>
      </c>
      <c r="G1253" s="1037" t="s">
        <v>1023</v>
      </c>
      <c r="H1253" s="1037" t="s">
        <v>1023</v>
      </c>
      <c r="I1253" s="1037" t="s">
        <v>1023</v>
      </c>
      <c r="J1253" s="1037" t="s">
        <v>1023</v>
      </c>
      <c r="K1253" s="1037">
        <v>5</v>
      </c>
      <c r="L1253" s="1037">
        <v>11</v>
      </c>
      <c r="M1253" s="1037">
        <v>16</v>
      </c>
      <c r="N1253" s="1037" t="s">
        <v>1023</v>
      </c>
      <c r="O1253" s="1032"/>
    </row>
    <row r="1254" spans="2:15">
      <c r="B1254" s="1479" t="s">
        <v>1736</v>
      </c>
      <c r="C1254" s="1041" t="s">
        <v>49</v>
      </c>
      <c r="D1254" s="1037">
        <v>21</v>
      </c>
      <c r="E1254" s="1037" t="s">
        <v>1023</v>
      </c>
      <c r="F1254" s="1037" t="s">
        <v>1023</v>
      </c>
      <c r="G1254" s="1037" t="s">
        <v>1023</v>
      </c>
      <c r="H1254" s="1037">
        <v>1</v>
      </c>
      <c r="I1254" s="1037">
        <v>1</v>
      </c>
      <c r="J1254" s="1037" t="s">
        <v>1023</v>
      </c>
      <c r="K1254" s="1037">
        <v>3</v>
      </c>
      <c r="L1254" s="1037">
        <v>3</v>
      </c>
      <c r="M1254" s="1037">
        <v>13</v>
      </c>
      <c r="N1254" s="1037" t="s">
        <v>1023</v>
      </c>
      <c r="O1254" s="1032"/>
    </row>
    <row r="1255" spans="2:15">
      <c r="B1255" s="1479"/>
      <c r="C1255" s="1041" t="s">
        <v>2509</v>
      </c>
      <c r="D1255" s="1037">
        <v>11</v>
      </c>
      <c r="E1255" s="1037" t="s">
        <v>1023</v>
      </c>
      <c r="F1255" s="1037" t="s">
        <v>1023</v>
      </c>
      <c r="G1255" s="1037" t="s">
        <v>1023</v>
      </c>
      <c r="H1255" s="1037">
        <v>1</v>
      </c>
      <c r="I1255" s="1037">
        <v>1</v>
      </c>
      <c r="J1255" s="1037" t="s">
        <v>1023</v>
      </c>
      <c r="K1255" s="1037">
        <v>3</v>
      </c>
      <c r="L1255" s="1037">
        <v>2</v>
      </c>
      <c r="M1255" s="1037">
        <v>4</v>
      </c>
      <c r="N1255" s="1037" t="s">
        <v>1023</v>
      </c>
      <c r="O1255" s="1032"/>
    </row>
    <row r="1256" spans="2:15">
      <c r="B1256" s="1479"/>
      <c r="C1256" s="1041" t="s">
        <v>2510</v>
      </c>
      <c r="D1256" s="1037" t="s">
        <v>2768</v>
      </c>
      <c r="E1256" s="1037" t="s">
        <v>1023</v>
      </c>
      <c r="F1256" s="1037" t="s">
        <v>1023</v>
      </c>
      <c r="G1256" s="1037" t="s">
        <v>1023</v>
      </c>
      <c r="H1256" s="1037" t="s">
        <v>1023</v>
      </c>
      <c r="I1256" s="1037" t="s">
        <v>1023</v>
      </c>
      <c r="J1256" s="1037" t="s">
        <v>1023</v>
      </c>
      <c r="K1256" s="1037" t="s">
        <v>1023</v>
      </c>
      <c r="L1256" s="1037">
        <v>1</v>
      </c>
      <c r="M1256" s="1037">
        <v>9</v>
      </c>
      <c r="N1256" s="1037" t="s">
        <v>1023</v>
      </c>
      <c r="O1256" s="1032"/>
    </row>
    <row r="1257" spans="2:15">
      <c r="B1257" s="1479" t="s">
        <v>1737</v>
      </c>
      <c r="C1257" s="1041" t="s">
        <v>49</v>
      </c>
      <c r="D1257" s="1037">
        <v>119</v>
      </c>
      <c r="E1257" s="1037" t="s">
        <v>1023</v>
      </c>
      <c r="F1257" s="1037" t="s">
        <v>1023</v>
      </c>
      <c r="G1257" s="1037" t="s">
        <v>1023</v>
      </c>
      <c r="H1257" s="1037">
        <v>3</v>
      </c>
      <c r="I1257" s="1037">
        <v>4</v>
      </c>
      <c r="J1257" s="1037">
        <v>5</v>
      </c>
      <c r="K1257" s="1037">
        <v>22</v>
      </c>
      <c r="L1257" s="1037">
        <v>23</v>
      </c>
      <c r="M1257" s="1037">
        <v>62</v>
      </c>
      <c r="N1257" s="1037" t="s">
        <v>1023</v>
      </c>
      <c r="O1257" s="1032"/>
    </row>
    <row r="1258" spans="2:15">
      <c r="B1258" s="1479"/>
      <c r="C1258" s="1041" t="s">
        <v>2509</v>
      </c>
      <c r="D1258" s="1037">
        <v>67</v>
      </c>
      <c r="E1258" s="1037" t="s">
        <v>1023</v>
      </c>
      <c r="F1258" s="1037" t="s">
        <v>1023</v>
      </c>
      <c r="G1258" s="1037" t="s">
        <v>1023</v>
      </c>
      <c r="H1258" s="1037">
        <v>1</v>
      </c>
      <c r="I1258" s="1037">
        <v>3</v>
      </c>
      <c r="J1258" s="1037">
        <v>5</v>
      </c>
      <c r="K1258" s="1037">
        <v>12</v>
      </c>
      <c r="L1258" s="1037">
        <v>13</v>
      </c>
      <c r="M1258" s="1037">
        <v>33</v>
      </c>
      <c r="N1258" s="1037" t="s">
        <v>1023</v>
      </c>
      <c r="O1258" s="1032"/>
    </row>
    <row r="1259" spans="2:15">
      <c r="B1259" s="1479"/>
      <c r="C1259" s="1041" t="s">
        <v>2510</v>
      </c>
      <c r="D1259" s="1037">
        <v>52</v>
      </c>
      <c r="E1259" s="1037" t="s">
        <v>1023</v>
      </c>
      <c r="F1259" s="1037" t="s">
        <v>1023</v>
      </c>
      <c r="G1259" s="1037" t="s">
        <v>1023</v>
      </c>
      <c r="H1259" s="1037">
        <v>2</v>
      </c>
      <c r="I1259" s="1037">
        <v>1</v>
      </c>
      <c r="J1259" s="1037" t="s">
        <v>1023</v>
      </c>
      <c r="K1259" s="1037" t="s">
        <v>2768</v>
      </c>
      <c r="L1259" s="1037" t="s">
        <v>2768</v>
      </c>
      <c r="M1259" s="1037">
        <v>29</v>
      </c>
      <c r="N1259" s="1037" t="s">
        <v>1023</v>
      </c>
      <c r="O1259" s="1032"/>
    </row>
    <row r="1260" spans="2:15">
      <c r="B1260" s="1479" t="s">
        <v>1738</v>
      </c>
      <c r="C1260" s="1041" t="s">
        <v>49</v>
      </c>
      <c r="D1260" s="1037">
        <v>8</v>
      </c>
      <c r="E1260" s="1037" t="s">
        <v>1023</v>
      </c>
      <c r="F1260" s="1037" t="s">
        <v>1023</v>
      </c>
      <c r="G1260" s="1037" t="s">
        <v>1023</v>
      </c>
      <c r="H1260" s="1037" t="s">
        <v>1023</v>
      </c>
      <c r="I1260" s="1037" t="s">
        <v>1023</v>
      </c>
      <c r="J1260" s="1037">
        <v>1</v>
      </c>
      <c r="K1260" s="1037">
        <v>1</v>
      </c>
      <c r="L1260" s="1037">
        <v>3</v>
      </c>
      <c r="M1260" s="1037">
        <v>3</v>
      </c>
      <c r="N1260" s="1037" t="s">
        <v>1023</v>
      </c>
      <c r="O1260" s="1032"/>
    </row>
    <row r="1261" spans="2:15">
      <c r="B1261" s="1479"/>
      <c r="C1261" s="1041" t="s">
        <v>2509</v>
      </c>
      <c r="D1261" s="1037">
        <v>3</v>
      </c>
      <c r="E1261" s="1037" t="s">
        <v>1023</v>
      </c>
      <c r="F1261" s="1037" t="s">
        <v>1023</v>
      </c>
      <c r="G1261" s="1037" t="s">
        <v>1023</v>
      </c>
      <c r="H1261" s="1037" t="s">
        <v>1023</v>
      </c>
      <c r="I1261" s="1037" t="s">
        <v>1023</v>
      </c>
      <c r="J1261" s="1037" t="s">
        <v>1023</v>
      </c>
      <c r="K1261" s="1037" t="s">
        <v>1023</v>
      </c>
      <c r="L1261" s="1037">
        <v>2</v>
      </c>
      <c r="M1261" s="1037">
        <v>1</v>
      </c>
      <c r="N1261" s="1037" t="s">
        <v>1023</v>
      </c>
      <c r="O1261" s="1032"/>
    </row>
    <row r="1262" spans="2:15">
      <c r="B1262" s="1479"/>
      <c r="C1262" s="1041" t="s">
        <v>2510</v>
      </c>
      <c r="D1262" s="1037">
        <v>5</v>
      </c>
      <c r="E1262" s="1037" t="s">
        <v>1023</v>
      </c>
      <c r="F1262" s="1037" t="s">
        <v>1023</v>
      </c>
      <c r="G1262" s="1037" t="s">
        <v>1023</v>
      </c>
      <c r="H1262" s="1037" t="s">
        <v>1023</v>
      </c>
      <c r="I1262" s="1037" t="s">
        <v>1023</v>
      </c>
      <c r="J1262" s="1037">
        <v>1</v>
      </c>
      <c r="K1262" s="1037">
        <v>1</v>
      </c>
      <c r="L1262" s="1037">
        <v>1</v>
      </c>
      <c r="M1262" s="1037">
        <v>2</v>
      </c>
      <c r="N1262" s="1037" t="s">
        <v>1023</v>
      </c>
      <c r="O1262" s="1032"/>
    </row>
    <row r="1263" spans="2:15">
      <c r="B1263" s="1479" t="s">
        <v>1739</v>
      </c>
      <c r="C1263" s="1041" t="s">
        <v>49</v>
      </c>
      <c r="D1263" s="1037">
        <v>1758</v>
      </c>
      <c r="E1263" s="1037" t="s">
        <v>1023</v>
      </c>
      <c r="F1263" s="1037" t="s">
        <v>1023</v>
      </c>
      <c r="G1263" s="1037" t="s">
        <v>1023</v>
      </c>
      <c r="H1263" s="1037">
        <v>2</v>
      </c>
      <c r="I1263" s="1037">
        <v>3</v>
      </c>
      <c r="J1263" s="1037">
        <v>4</v>
      </c>
      <c r="K1263" s="1037">
        <v>181</v>
      </c>
      <c r="L1263" s="1037">
        <v>529</v>
      </c>
      <c r="M1263" s="1037">
        <v>14246</v>
      </c>
      <c r="N1263" s="1037" t="s">
        <v>1023</v>
      </c>
      <c r="O1263" s="1032"/>
    </row>
    <row r="1264" spans="2:15">
      <c r="B1264" s="1479"/>
      <c r="C1264" s="1041" t="s">
        <v>2509</v>
      </c>
      <c r="D1264" s="1037">
        <v>983</v>
      </c>
      <c r="E1264" s="1037" t="s">
        <v>1023</v>
      </c>
      <c r="F1264" s="1037" t="s">
        <v>1023</v>
      </c>
      <c r="G1264" s="1037" t="s">
        <v>1023</v>
      </c>
      <c r="H1264" s="1037" t="s">
        <v>1023</v>
      </c>
      <c r="I1264" s="1037">
        <v>1</v>
      </c>
      <c r="J1264" s="1037">
        <v>3</v>
      </c>
      <c r="K1264" s="1037">
        <v>136</v>
      </c>
      <c r="L1264" s="1037">
        <v>344</v>
      </c>
      <c r="M1264" s="1037">
        <v>499</v>
      </c>
      <c r="N1264" s="1037" t="s">
        <v>1023</v>
      </c>
      <c r="O1264" s="1032"/>
    </row>
    <row r="1265" spans="2:15">
      <c r="B1265" s="1479"/>
      <c r="C1265" s="1041" t="s">
        <v>2510</v>
      </c>
      <c r="D1265" s="1037">
        <v>775</v>
      </c>
      <c r="E1265" s="1037" t="s">
        <v>1023</v>
      </c>
      <c r="F1265" s="1037" t="s">
        <v>1023</v>
      </c>
      <c r="G1265" s="1037" t="s">
        <v>1023</v>
      </c>
      <c r="H1265" s="1037">
        <v>2</v>
      </c>
      <c r="I1265" s="1037">
        <v>2</v>
      </c>
      <c r="J1265" s="1037">
        <v>1</v>
      </c>
      <c r="K1265" s="1037">
        <v>45</v>
      </c>
      <c r="L1265" s="1037">
        <v>185</v>
      </c>
      <c r="M1265" s="1037" t="s">
        <v>2803</v>
      </c>
      <c r="N1265" s="1037" t="s">
        <v>1023</v>
      </c>
      <c r="O1265" s="1032"/>
    </row>
    <row r="1266" spans="2:15">
      <c r="B1266" s="1479" t="s">
        <v>1740</v>
      </c>
      <c r="C1266" s="1041" t="s">
        <v>49</v>
      </c>
      <c r="D1266" s="1037">
        <v>37</v>
      </c>
      <c r="E1266" s="1037" t="s">
        <v>1023</v>
      </c>
      <c r="F1266" s="1037" t="s">
        <v>1023</v>
      </c>
      <c r="G1266" s="1037" t="s">
        <v>1023</v>
      </c>
      <c r="H1266" s="1037" t="s">
        <v>1023</v>
      </c>
      <c r="I1266" s="1037">
        <v>1</v>
      </c>
      <c r="J1266" s="1037">
        <v>3</v>
      </c>
      <c r="K1266" s="1037">
        <v>6</v>
      </c>
      <c r="L1266" s="1037">
        <v>7</v>
      </c>
      <c r="M1266" s="1037" t="s">
        <v>2771</v>
      </c>
      <c r="N1266" s="1037" t="s">
        <v>1023</v>
      </c>
      <c r="O1266" s="1032"/>
    </row>
    <row r="1267" spans="2:15">
      <c r="B1267" s="1479"/>
      <c r="C1267" s="1041" t="s">
        <v>2509</v>
      </c>
      <c r="D1267" s="1037">
        <v>23</v>
      </c>
      <c r="E1267" s="1037" t="s">
        <v>1023</v>
      </c>
      <c r="F1267" s="1037" t="s">
        <v>1023</v>
      </c>
      <c r="G1267" s="1037" t="s">
        <v>1023</v>
      </c>
      <c r="H1267" s="1037" t="s">
        <v>1023</v>
      </c>
      <c r="I1267" s="1037">
        <v>1</v>
      </c>
      <c r="J1267" s="1037">
        <v>1</v>
      </c>
      <c r="K1267" s="1037">
        <v>5</v>
      </c>
      <c r="L1267" s="1037">
        <v>4</v>
      </c>
      <c r="M1267" s="1037">
        <v>12</v>
      </c>
      <c r="N1267" s="1037" t="s">
        <v>1023</v>
      </c>
      <c r="O1267" s="1032"/>
    </row>
    <row r="1268" spans="2:15">
      <c r="B1268" s="1479"/>
      <c r="C1268" s="1041" t="s">
        <v>2510</v>
      </c>
      <c r="D1268" s="1037">
        <v>14</v>
      </c>
      <c r="E1268" s="1037" t="s">
        <v>1023</v>
      </c>
      <c r="F1268" s="1037" t="s">
        <v>1023</v>
      </c>
      <c r="G1268" s="1037" t="s">
        <v>1023</v>
      </c>
      <c r="H1268" s="1037" t="s">
        <v>1023</v>
      </c>
      <c r="I1268" s="1037" t="s">
        <v>1023</v>
      </c>
      <c r="J1268" s="1037">
        <v>2</v>
      </c>
      <c r="K1268" s="1037">
        <v>1</v>
      </c>
      <c r="L1268" s="1037">
        <v>3</v>
      </c>
      <c r="M1268" s="1037">
        <v>8</v>
      </c>
      <c r="N1268" s="1037" t="s">
        <v>1023</v>
      </c>
      <c r="O1268" s="1032"/>
    </row>
    <row r="1269" spans="2:15">
      <c r="B1269" s="1479" t="s">
        <v>1741</v>
      </c>
      <c r="C1269" s="1041" t="s">
        <v>49</v>
      </c>
      <c r="D1269" s="1037" t="s">
        <v>2784</v>
      </c>
      <c r="E1269" s="1037" t="s">
        <v>1023</v>
      </c>
      <c r="F1269" s="1037" t="s">
        <v>1023</v>
      </c>
      <c r="G1269" s="1037" t="s">
        <v>1023</v>
      </c>
      <c r="H1269" s="1037">
        <v>2</v>
      </c>
      <c r="I1269" s="1037" t="s">
        <v>1023</v>
      </c>
      <c r="J1269" s="1037">
        <v>2</v>
      </c>
      <c r="K1269" s="1037">
        <v>17</v>
      </c>
      <c r="L1269" s="1037">
        <v>18</v>
      </c>
      <c r="M1269" s="1037">
        <v>51</v>
      </c>
      <c r="N1269" s="1037" t="s">
        <v>1023</v>
      </c>
      <c r="O1269" s="1032"/>
    </row>
    <row r="1270" spans="2:15">
      <c r="B1270" s="1479"/>
      <c r="C1270" s="1041" t="s">
        <v>2509</v>
      </c>
      <c r="D1270" s="1037">
        <v>63</v>
      </c>
      <c r="E1270" s="1037" t="s">
        <v>1023</v>
      </c>
      <c r="F1270" s="1037" t="s">
        <v>1023</v>
      </c>
      <c r="G1270" s="1037" t="s">
        <v>1023</v>
      </c>
      <c r="H1270" s="1037">
        <v>1</v>
      </c>
      <c r="I1270" s="1037" t="s">
        <v>1023</v>
      </c>
      <c r="J1270" s="1037" t="s">
        <v>1023</v>
      </c>
      <c r="K1270" s="1037">
        <v>15</v>
      </c>
      <c r="L1270" s="1037">
        <v>16</v>
      </c>
      <c r="M1270" s="1037">
        <v>31</v>
      </c>
      <c r="N1270" s="1037" t="s">
        <v>1023</v>
      </c>
      <c r="O1270" s="1032"/>
    </row>
    <row r="1271" spans="2:15">
      <c r="B1271" s="1479"/>
      <c r="C1271" s="1041" t="s">
        <v>2510</v>
      </c>
      <c r="D1271" s="1037">
        <v>27</v>
      </c>
      <c r="E1271" s="1037" t="s">
        <v>1023</v>
      </c>
      <c r="F1271" s="1037" t="s">
        <v>1023</v>
      </c>
      <c r="G1271" s="1037" t="s">
        <v>1023</v>
      </c>
      <c r="H1271" s="1037">
        <v>1</v>
      </c>
      <c r="I1271" s="1037" t="s">
        <v>1023</v>
      </c>
      <c r="J1271" s="1037">
        <v>2</v>
      </c>
      <c r="K1271" s="1037">
        <v>2</v>
      </c>
      <c r="L1271" s="1037">
        <v>2</v>
      </c>
      <c r="M1271" s="1037" t="s">
        <v>2771</v>
      </c>
      <c r="N1271" s="1037" t="s">
        <v>1023</v>
      </c>
      <c r="O1271" s="1032"/>
    </row>
    <row r="1272" spans="2:15">
      <c r="B1272" s="1479" t="s">
        <v>1742</v>
      </c>
      <c r="C1272" s="1041" t="s">
        <v>49</v>
      </c>
      <c r="D1272" s="1037">
        <v>149</v>
      </c>
      <c r="E1272" s="1037" t="s">
        <v>1023</v>
      </c>
      <c r="F1272" s="1037" t="s">
        <v>1023</v>
      </c>
      <c r="G1272" s="1037" t="s">
        <v>1023</v>
      </c>
      <c r="H1272" s="1037" t="s">
        <v>1023</v>
      </c>
      <c r="I1272" s="1037" t="s">
        <v>1023</v>
      </c>
      <c r="J1272" s="1037" t="s">
        <v>1023</v>
      </c>
      <c r="K1272" s="1037">
        <v>13</v>
      </c>
      <c r="L1272" s="1037">
        <v>18</v>
      </c>
      <c r="M1272" s="1037">
        <v>118</v>
      </c>
      <c r="N1272" s="1037" t="s">
        <v>1023</v>
      </c>
      <c r="O1272" s="1032"/>
    </row>
    <row r="1273" spans="2:15">
      <c r="B1273" s="1479"/>
      <c r="C1273" s="1041" t="s">
        <v>2509</v>
      </c>
      <c r="D1273" s="1037" t="s">
        <v>2770</v>
      </c>
      <c r="E1273" s="1037" t="s">
        <v>1023</v>
      </c>
      <c r="F1273" s="1037" t="s">
        <v>1023</v>
      </c>
      <c r="G1273" s="1037" t="s">
        <v>1023</v>
      </c>
      <c r="H1273" s="1037" t="s">
        <v>1023</v>
      </c>
      <c r="I1273" s="1037" t="s">
        <v>1023</v>
      </c>
      <c r="J1273" s="1037" t="s">
        <v>1023</v>
      </c>
      <c r="K1273" s="1037">
        <v>5</v>
      </c>
      <c r="L1273" s="1037">
        <v>8</v>
      </c>
      <c r="M1273" s="1037">
        <v>47</v>
      </c>
      <c r="N1273" s="1037" t="s">
        <v>1023</v>
      </c>
      <c r="O1273" s="1032"/>
    </row>
    <row r="1274" spans="2:15">
      <c r="B1274" s="1479"/>
      <c r="C1274" s="1041" t="s">
        <v>2510</v>
      </c>
      <c r="D1274" s="1037">
        <v>89</v>
      </c>
      <c r="E1274" s="1037" t="s">
        <v>1023</v>
      </c>
      <c r="F1274" s="1037" t="s">
        <v>1023</v>
      </c>
      <c r="G1274" s="1037" t="s">
        <v>1023</v>
      </c>
      <c r="H1274" s="1037" t="s">
        <v>1023</v>
      </c>
      <c r="I1274" s="1037" t="s">
        <v>1023</v>
      </c>
      <c r="J1274" s="1037" t="s">
        <v>1023</v>
      </c>
      <c r="K1274" s="1037">
        <v>8</v>
      </c>
      <c r="L1274" s="1037" t="s">
        <v>2768</v>
      </c>
      <c r="M1274" s="1037">
        <v>71</v>
      </c>
      <c r="N1274" s="1037" t="s">
        <v>1023</v>
      </c>
      <c r="O1274" s="1032"/>
    </row>
    <row r="1275" spans="2:15">
      <c r="B1275" s="1479" t="s">
        <v>1743</v>
      </c>
      <c r="C1275" s="1041" t="s">
        <v>49</v>
      </c>
      <c r="D1275" s="1037">
        <v>73</v>
      </c>
      <c r="E1275" s="1037" t="s">
        <v>1023</v>
      </c>
      <c r="F1275" s="1037" t="s">
        <v>1023</v>
      </c>
      <c r="G1275" s="1037" t="s">
        <v>1023</v>
      </c>
      <c r="H1275" s="1037" t="s">
        <v>1023</v>
      </c>
      <c r="I1275" s="1037" t="s">
        <v>1023</v>
      </c>
      <c r="J1275" s="1037" t="s">
        <v>1023</v>
      </c>
      <c r="K1275" s="1037" t="s">
        <v>2768</v>
      </c>
      <c r="L1275" s="1037">
        <v>8</v>
      </c>
      <c r="M1275" s="1037">
        <v>55</v>
      </c>
      <c r="N1275" s="1037" t="s">
        <v>1023</v>
      </c>
      <c r="O1275" s="1032"/>
    </row>
    <row r="1276" spans="2:15">
      <c r="B1276" s="1479"/>
      <c r="C1276" s="1041" t="s">
        <v>2509</v>
      </c>
      <c r="D1276" s="1037">
        <v>38</v>
      </c>
      <c r="E1276" s="1037" t="s">
        <v>1023</v>
      </c>
      <c r="F1276" s="1037" t="s">
        <v>1023</v>
      </c>
      <c r="G1276" s="1037" t="s">
        <v>1023</v>
      </c>
      <c r="H1276" s="1037" t="s">
        <v>1023</v>
      </c>
      <c r="I1276" s="1037" t="s">
        <v>1023</v>
      </c>
      <c r="J1276" s="1037" t="s">
        <v>1023</v>
      </c>
      <c r="K1276" s="1037">
        <v>6</v>
      </c>
      <c r="L1276" s="1037">
        <v>5</v>
      </c>
      <c r="M1276" s="1037">
        <v>27</v>
      </c>
      <c r="N1276" s="1037" t="s">
        <v>1023</v>
      </c>
      <c r="O1276" s="1032"/>
    </row>
    <row r="1277" spans="2:15">
      <c r="B1277" s="1479"/>
      <c r="C1277" s="1041" t="s">
        <v>2510</v>
      </c>
      <c r="D1277" s="1037">
        <v>35</v>
      </c>
      <c r="E1277" s="1037" t="s">
        <v>1023</v>
      </c>
      <c r="F1277" s="1037" t="s">
        <v>1023</v>
      </c>
      <c r="G1277" s="1037" t="s">
        <v>1023</v>
      </c>
      <c r="H1277" s="1037" t="s">
        <v>1023</v>
      </c>
      <c r="I1277" s="1037" t="s">
        <v>1023</v>
      </c>
      <c r="J1277" s="1037" t="s">
        <v>1023</v>
      </c>
      <c r="K1277" s="1037">
        <v>4</v>
      </c>
      <c r="L1277" s="1037">
        <v>3</v>
      </c>
      <c r="M1277" s="1037">
        <v>28</v>
      </c>
      <c r="N1277" s="1037" t="s">
        <v>1023</v>
      </c>
      <c r="O1277" s="1032"/>
    </row>
    <row r="1278" spans="2:15">
      <c r="B1278" s="1479" t="s">
        <v>1744</v>
      </c>
      <c r="C1278" s="1041" t="s">
        <v>49</v>
      </c>
      <c r="D1278" s="1037">
        <v>13</v>
      </c>
      <c r="E1278" s="1037" t="s">
        <v>1023</v>
      </c>
      <c r="F1278" s="1037" t="s">
        <v>1023</v>
      </c>
      <c r="G1278" s="1037" t="s">
        <v>1023</v>
      </c>
      <c r="H1278" s="1037" t="s">
        <v>1023</v>
      </c>
      <c r="I1278" s="1037" t="s">
        <v>1023</v>
      </c>
      <c r="J1278" s="1037" t="s">
        <v>1023</v>
      </c>
      <c r="K1278" s="1037">
        <v>5</v>
      </c>
      <c r="L1278" s="1037" t="s">
        <v>1023</v>
      </c>
      <c r="M1278" s="1037">
        <v>8</v>
      </c>
      <c r="N1278" s="1037" t="s">
        <v>1023</v>
      </c>
      <c r="O1278" s="1032"/>
    </row>
    <row r="1279" spans="2:15">
      <c r="B1279" s="1479"/>
      <c r="C1279" s="1041" t="s">
        <v>2509</v>
      </c>
      <c r="D1279" s="1037">
        <v>4</v>
      </c>
      <c r="E1279" s="1037" t="s">
        <v>1023</v>
      </c>
      <c r="F1279" s="1037" t="s">
        <v>1023</v>
      </c>
      <c r="G1279" s="1037" t="s">
        <v>1023</v>
      </c>
      <c r="H1279" s="1037" t="s">
        <v>1023</v>
      </c>
      <c r="I1279" s="1037" t="s">
        <v>1023</v>
      </c>
      <c r="J1279" s="1037" t="s">
        <v>1023</v>
      </c>
      <c r="K1279" s="1037">
        <v>1</v>
      </c>
      <c r="L1279" s="1037" t="s">
        <v>1023</v>
      </c>
      <c r="M1279" s="1037">
        <v>3</v>
      </c>
      <c r="N1279" s="1037" t="s">
        <v>1023</v>
      </c>
      <c r="O1279" s="1032"/>
    </row>
    <row r="1280" spans="2:15">
      <c r="B1280" s="1479"/>
      <c r="C1280" s="1041" t="s">
        <v>2510</v>
      </c>
      <c r="D1280" s="1037">
        <v>9</v>
      </c>
      <c r="E1280" s="1037" t="s">
        <v>1023</v>
      </c>
      <c r="F1280" s="1037" t="s">
        <v>1023</v>
      </c>
      <c r="G1280" s="1037" t="s">
        <v>1023</v>
      </c>
      <c r="H1280" s="1037" t="s">
        <v>1023</v>
      </c>
      <c r="I1280" s="1037" t="s">
        <v>1023</v>
      </c>
      <c r="J1280" s="1037" t="s">
        <v>1023</v>
      </c>
      <c r="K1280" s="1037">
        <v>4</v>
      </c>
      <c r="L1280" s="1037" t="s">
        <v>1023</v>
      </c>
      <c r="M1280" s="1037">
        <v>5</v>
      </c>
      <c r="N1280" s="1037" t="s">
        <v>1023</v>
      </c>
      <c r="O1280" s="1032"/>
    </row>
    <row r="1281" spans="2:15">
      <c r="B1281" s="1479" t="s">
        <v>1745</v>
      </c>
      <c r="C1281" s="1041" t="s">
        <v>49</v>
      </c>
      <c r="D1281" s="1037">
        <v>43252</v>
      </c>
      <c r="E1281" s="1037" t="s">
        <v>1023</v>
      </c>
      <c r="F1281" s="1037" t="s">
        <v>1023</v>
      </c>
      <c r="G1281" s="1037" t="s">
        <v>1023</v>
      </c>
      <c r="H1281" s="1037">
        <v>4</v>
      </c>
      <c r="I1281" s="1037">
        <v>1</v>
      </c>
      <c r="J1281" s="1037" t="s">
        <v>1023</v>
      </c>
      <c r="K1281" s="1037">
        <v>12</v>
      </c>
      <c r="L1281" s="1037" t="s">
        <v>2771</v>
      </c>
      <c r="M1281" s="1037">
        <v>69</v>
      </c>
      <c r="N1281" s="1037" t="s">
        <v>1023</v>
      </c>
      <c r="O1281" s="1032"/>
    </row>
    <row r="1282" spans="2:15">
      <c r="B1282" s="1479"/>
      <c r="C1282" s="1041" t="s">
        <v>2509</v>
      </c>
      <c r="D1282" s="1037">
        <v>51</v>
      </c>
      <c r="E1282" s="1037" t="s">
        <v>1023</v>
      </c>
      <c r="F1282" s="1037" t="s">
        <v>1023</v>
      </c>
      <c r="G1282" s="1037" t="s">
        <v>1023</v>
      </c>
      <c r="H1282" s="1037">
        <v>3</v>
      </c>
      <c r="I1282" s="1037" t="s">
        <v>1023</v>
      </c>
      <c r="J1282" s="1037" t="s">
        <v>1023</v>
      </c>
      <c r="K1282" s="1037">
        <v>8</v>
      </c>
      <c r="L1282" s="1037">
        <v>9</v>
      </c>
      <c r="M1282" s="1037">
        <v>31</v>
      </c>
      <c r="N1282" s="1037" t="s">
        <v>1023</v>
      </c>
      <c r="O1282" s="1032"/>
    </row>
    <row r="1283" spans="2:15">
      <c r="B1283" s="1479"/>
      <c r="C1283" s="1041" t="s">
        <v>2510</v>
      </c>
      <c r="D1283" s="1037">
        <v>55</v>
      </c>
      <c r="E1283" s="1037" t="s">
        <v>1023</v>
      </c>
      <c r="F1283" s="1037" t="s">
        <v>1023</v>
      </c>
      <c r="G1283" s="1037" t="s">
        <v>1023</v>
      </c>
      <c r="H1283" s="1037">
        <v>1</v>
      </c>
      <c r="I1283" s="1037">
        <v>1</v>
      </c>
      <c r="J1283" s="1037" t="s">
        <v>1023</v>
      </c>
      <c r="K1283" s="1037">
        <v>4</v>
      </c>
      <c r="L1283" s="1037">
        <v>11</v>
      </c>
      <c r="M1283" s="1037">
        <v>38</v>
      </c>
      <c r="N1283" s="1037" t="s">
        <v>1023</v>
      </c>
      <c r="O1283" s="1032"/>
    </row>
    <row r="1284" spans="2:15">
      <c r="B1284" s="1479" t="s">
        <v>2619</v>
      </c>
      <c r="C1284" s="1041" t="s">
        <v>49</v>
      </c>
      <c r="D1284" s="1037">
        <v>215</v>
      </c>
      <c r="E1284" s="1037" t="s">
        <v>1023</v>
      </c>
      <c r="F1284" s="1037" t="s">
        <v>1023</v>
      </c>
      <c r="G1284" s="1037" t="s">
        <v>1023</v>
      </c>
      <c r="H1284" s="1037" t="s">
        <v>1023</v>
      </c>
      <c r="I1284" s="1037" t="s">
        <v>1023</v>
      </c>
      <c r="J1284" s="1037" t="s">
        <v>1023</v>
      </c>
      <c r="K1284" s="1037">
        <v>47</v>
      </c>
      <c r="L1284" s="1037">
        <v>41</v>
      </c>
      <c r="M1284" s="1037">
        <v>127</v>
      </c>
      <c r="N1284" s="1037" t="s">
        <v>1023</v>
      </c>
      <c r="O1284" s="1032"/>
    </row>
    <row r="1285" spans="2:15">
      <c r="B1285" s="1479"/>
      <c r="C1285" s="1041" t="s">
        <v>2509</v>
      </c>
      <c r="D1285" s="1037">
        <v>133</v>
      </c>
      <c r="E1285" s="1037" t="s">
        <v>1023</v>
      </c>
      <c r="F1285" s="1037" t="s">
        <v>1023</v>
      </c>
      <c r="G1285" s="1037" t="s">
        <v>1023</v>
      </c>
      <c r="H1285" s="1037" t="s">
        <v>1023</v>
      </c>
      <c r="I1285" s="1037" t="s">
        <v>1023</v>
      </c>
      <c r="J1285" s="1037" t="s">
        <v>1023</v>
      </c>
      <c r="K1285" s="1037">
        <v>36</v>
      </c>
      <c r="L1285" s="1037">
        <v>25</v>
      </c>
      <c r="M1285" s="1037">
        <v>72</v>
      </c>
      <c r="N1285" s="1037" t="s">
        <v>1023</v>
      </c>
      <c r="O1285" s="1032"/>
    </row>
    <row r="1286" spans="2:15">
      <c r="B1286" s="1479"/>
      <c r="C1286" s="1041" t="s">
        <v>2510</v>
      </c>
      <c r="D1286" s="1037">
        <v>82</v>
      </c>
      <c r="E1286" s="1037" t="s">
        <v>1023</v>
      </c>
      <c r="F1286" s="1037" t="s">
        <v>1023</v>
      </c>
      <c r="G1286" s="1037" t="s">
        <v>1023</v>
      </c>
      <c r="H1286" s="1037" t="s">
        <v>1023</v>
      </c>
      <c r="I1286" s="1037" t="s">
        <v>1023</v>
      </c>
      <c r="J1286" s="1037" t="s">
        <v>1023</v>
      </c>
      <c r="K1286" s="1037">
        <v>11</v>
      </c>
      <c r="L1286" s="1037">
        <v>16</v>
      </c>
      <c r="M1286" s="1037">
        <v>55</v>
      </c>
      <c r="N1286" s="1037" t="s">
        <v>1023</v>
      </c>
      <c r="O1286" s="1032"/>
    </row>
    <row r="1287" spans="2:15">
      <c r="B1287" s="1479" t="s">
        <v>1746</v>
      </c>
      <c r="C1287" s="1041" t="s">
        <v>49</v>
      </c>
      <c r="D1287" s="1037">
        <v>7</v>
      </c>
      <c r="E1287" s="1037" t="s">
        <v>1023</v>
      </c>
      <c r="F1287" s="1037" t="s">
        <v>1023</v>
      </c>
      <c r="G1287" s="1037" t="s">
        <v>1023</v>
      </c>
      <c r="H1287" s="1037" t="s">
        <v>1023</v>
      </c>
      <c r="I1287" s="1037" t="s">
        <v>1023</v>
      </c>
      <c r="J1287" s="1037" t="s">
        <v>1023</v>
      </c>
      <c r="K1287" s="1037">
        <v>3</v>
      </c>
      <c r="L1287" s="1037">
        <v>1</v>
      </c>
      <c r="M1287" s="1037">
        <v>3</v>
      </c>
      <c r="N1287" s="1037" t="s">
        <v>1023</v>
      </c>
      <c r="O1287" s="1032"/>
    </row>
    <row r="1288" spans="2:15">
      <c r="B1288" s="1479"/>
      <c r="C1288" s="1041" t="s">
        <v>2509</v>
      </c>
      <c r="D1288" s="1037">
        <v>4</v>
      </c>
      <c r="E1288" s="1037" t="s">
        <v>1023</v>
      </c>
      <c r="F1288" s="1037" t="s">
        <v>1023</v>
      </c>
      <c r="G1288" s="1037" t="s">
        <v>1023</v>
      </c>
      <c r="H1288" s="1037" t="s">
        <v>1023</v>
      </c>
      <c r="I1288" s="1037" t="s">
        <v>1023</v>
      </c>
      <c r="J1288" s="1037" t="s">
        <v>1023</v>
      </c>
      <c r="K1288" s="1037">
        <v>2</v>
      </c>
      <c r="L1288" s="1037" t="s">
        <v>1023</v>
      </c>
      <c r="M1288" s="1037">
        <v>2</v>
      </c>
      <c r="N1288" s="1037" t="s">
        <v>1023</v>
      </c>
      <c r="O1288" s="1032"/>
    </row>
    <row r="1289" spans="2:15">
      <c r="B1289" s="1479"/>
      <c r="C1289" s="1041" t="s">
        <v>2510</v>
      </c>
      <c r="D1289" s="1037">
        <v>3</v>
      </c>
      <c r="E1289" s="1037" t="s">
        <v>1023</v>
      </c>
      <c r="F1289" s="1037" t="s">
        <v>1023</v>
      </c>
      <c r="G1289" s="1037" t="s">
        <v>1023</v>
      </c>
      <c r="H1289" s="1037" t="s">
        <v>1023</v>
      </c>
      <c r="I1289" s="1037" t="s">
        <v>1023</v>
      </c>
      <c r="J1289" s="1037" t="s">
        <v>1023</v>
      </c>
      <c r="K1289" s="1037">
        <v>1</v>
      </c>
      <c r="L1289" s="1037">
        <v>1</v>
      </c>
      <c r="M1289" s="1037">
        <v>1</v>
      </c>
      <c r="N1289" s="1037" t="s">
        <v>1023</v>
      </c>
      <c r="O1289" s="1032"/>
    </row>
    <row r="1290" spans="2:15">
      <c r="B1290" s="1479" t="s">
        <v>1747</v>
      </c>
      <c r="C1290" s="1041" t="s">
        <v>49</v>
      </c>
      <c r="D1290" s="1037">
        <v>1</v>
      </c>
      <c r="E1290" s="1037" t="s">
        <v>1023</v>
      </c>
      <c r="F1290" s="1037" t="s">
        <v>1023</v>
      </c>
      <c r="G1290" s="1037" t="s">
        <v>1023</v>
      </c>
      <c r="H1290" s="1037">
        <v>1</v>
      </c>
      <c r="I1290" s="1037" t="s">
        <v>1023</v>
      </c>
      <c r="J1290" s="1037" t="s">
        <v>1023</v>
      </c>
      <c r="K1290" s="1037" t="s">
        <v>1023</v>
      </c>
      <c r="L1290" s="1037" t="s">
        <v>1023</v>
      </c>
      <c r="M1290" s="1037" t="s">
        <v>1023</v>
      </c>
      <c r="N1290" s="1037" t="s">
        <v>1023</v>
      </c>
      <c r="O1290" s="1032"/>
    </row>
    <row r="1291" spans="2:15">
      <c r="B1291" s="1479"/>
      <c r="C1291" s="1041" t="s">
        <v>2509</v>
      </c>
      <c r="D1291" s="1037">
        <v>1</v>
      </c>
      <c r="E1291" s="1037" t="s">
        <v>1023</v>
      </c>
      <c r="F1291" s="1037" t="s">
        <v>1023</v>
      </c>
      <c r="G1291" s="1037" t="s">
        <v>1023</v>
      </c>
      <c r="H1291" s="1037">
        <v>1</v>
      </c>
      <c r="I1291" s="1037" t="s">
        <v>1023</v>
      </c>
      <c r="J1291" s="1037" t="s">
        <v>1023</v>
      </c>
      <c r="K1291" s="1037" t="s">
        <v>1023</v>
      </c>
      <c r="L1291" s="1037" t="s">
        <v>1023</v>
      </c>
      <c r="M1291" s="1037" t="s">
        <v>1023</v>
      </c>
      <c r="N1291" s="1037" t="s">
        <v>1023</v>
      </c>
      <c r="O1291" s="1032"/>
    </row>
    <row r="1292" spans="2:15">
      <c r="B1292" s="1479" t="s">
        <v>2620</v>
      </c>
      <c r="C1292" s="1041" t="s">
        <v>49</v>
      </c>
      <c r="D1292" s="1037">
        <v>1</v>
      </c>
      <c r="E1292" s="1037" t="s">
        <v>1023</v>
      </c>
      <c r="F1292" s="1037" t="s">
        <v>1023</v>
      </c>
      <c r="G1292" s="1037" t="s">
        <v>1023</v>
      </c>
      <c r="H1292" s="1037">
        <v>1</v>
      </c>
      <c r="I1292" s="1037" t="s">
        <v>1023</v>
      </c>
      <c r="J1292" s="1037" t="s">
        <v>1023</v>
      </c>
      <c r="K1292" s="1037" t="s">
        <v>1023</v>
      </c>
      <c r="L1292" s="1037" t="s">
        <v>1023</v>
      </c>
      <c r="M1292" s="1037" t="s">
        <v>1023</v>
      </c>
      <c r="N1292" s="1037" t="s">
        <v>1023</v>
      </c>
      <c r="O1292" s="1032"/>
    </row>
    <row r="1293" spans="2:15">
      <c r="B1293" s="1479"/>
      <c r="C1293" s="1041" t="s">
        <v>2509</v>
      </c>
      <c r="D1293" s="1037">
        <v>1</v>
      </c>
      <c r="E1293" s="1037" t="s">
        <v>1023</v>
      </c>
      <c r="F1293" s="1037" t="s">
        <v>1023</v>
      </c>
      <c r="G1293" s="1037" t="s">
        <v>1023</v>
      </c>
      <c r="H1293" s="1037">
        <v>1</v>
      </c>
      <c r="I1293" s="1037" t="s">
        <v>1023</v>
      </c>
      <c r="J1293" s="1037" t="s">
        <v>1023</v>
      </c>
      <c r="K1293" s="1037" t="s">
        <v>1023</v>
      </c>
      <c r="L1293" s="1037" t="s">
        <v>1023</v>
      </c>
      <c r="M1293" s="1037" t="s">
        <v>1023</v>
      </c>
      <c r="N1293" s="1037" t="s">
        <v>1023</v>
      </c>
      <c r="O1293" s="1032"/>
    </row>
    <row r="1294" spans="2:15">
      <c r="B1294" s="1479" t="s">
        <v>1748</v>
      </c>
      <c r="C1294" s="1041" t="s">
        <v>49</v>
      </c>
      <c r="D1294" s="1037">
        <v>43162</v>
      </c>
      <c r="E1294" s="1037" t="s">
        <v>1023</v>
      </c>
      <c r="F1294" s="1037" t="s">
        <v>1023</v>
      </c>
      <c r="G1294" s="1037" t="s">
        <v>1023</v>
      </c>
      <c r="H1294" s="1037">
        <v>1</v>
      </c>
      <c r="I1294" s="1037">
        <v>1</v>
      </c>
      <c r="J1294" s="1037">
        <v>4</v>
      </c>
      <c r="K1294" s="1037">
        <v>13</v>
      </c>
      <c r="L1294" s="1037">
        <v>36</v>
      </c>
      <c r="M1294" s="1037">
        <v>248</v>
      </c>
      <c r="N1294" s="1037" t="s">
        <v>1023</v>
      </c>
      <c r="O1294" s="1032"/>
    </row>
    <row r="1295" spans="2:15">
      <c r="B1295" s="1479"/>
      <c r="C1295" s="1041" t="s">
        <v>2509</v>
      </c>
      <c r="D1295" s="1037">
        <v>173</v>
      </c>
      <c r="E1295" s="1037" t="s">
        <v>1023</v>
      </c>
      <c r="F1295" s="1037" t="s">
        <v>1023</v>
      </c>
      <c r="G1295" s="1037" t="s">
        <v>1023</v>
      </c>
      <c r="H1295" s="1037">
        <v>1</v>
      </c>
      <c r="I1295" s="1037">
        <v>1</v>
      </c>
      <c r="J1295" s="1037">
        <v>2</v>
      </c>
      <c r="K1295" s="1037" t="s">
        <v>2768</v>
      </c>
      <c r="L1295" s="1037">
        <v>23</v>
      </c>
      <c r="M1295" s="1037">
        <v>136</v>
      </c>
      <c r="N1295" s="1037" t="s">
        <v>1023</v>
      </c>
      <c r="O1295" s="1032"/>
    </row>
    <row r="1296" spans="2:15">
      <c r="B1296" s="1479"/>
      <c r="C1296" s="1041" t="s">
        <v>2510</v>
      </c>
      <c r="D1296" s="1037" t="s">
        <v>2804</v>
      </c>
      <c r="E1296" s="1037" t="s">
        <v>1023</v>
      </c>
      <c r="F1296" s="1037" t="s">
        <v>1023</v>
      </c>
      <c r="G1296" s="1037" t="s">
        <v>1023</v>
      </c>
      <c r="H1296" s="1037" t="s">
        <v>1023</v>
      </c>
      <c r="I1296" s="1037" t="s">
        <v>1023</v>
      </c>
      <c r="J1296" s="1037">
        <v>2</v>
      </c>
      <c r="K1296" s="1037">
        <v>3</v>
      </c>
      <c r="L1296" s="1037">
        <v>13</v>
      </c>
      <c r="M1296" s="1037">
        <v>112</v>
      </c>
      <c r="N1296" s="1037" t="s">
        <v>1023</v>
      </c>
      <c r="O1296" s="1032"/>
    </row>
    <row r="1297" spans="2:15">
      <c r="B1297" s="1479" t="s">
        <v>2621</v>
      </c>
      <c r="C1297" s="1041" t="s">
        <v>49</v>
      </c>
      <c r="D1297" s="1037">
        <v>1</v>
      </c>
      <c r="E1297" s="1037" t="s">
        <v>1023</v>
      </c>
      <c r="F1297" s="1037" t="s">
        <v>1023</v>
      </c>
      <c r="G1297" s="1037" t="s">
        <v>1023</v>
      </c>
      <c r="H1297" s="1037" t="s">
        <v>1023</v>
      </c>
      <c r="I1297" s="1037" t="s">
        <v>1023</v>
      </c>
      <c r="J1297" s="1037" t="s">
        <v>1023</v>
      </c>
      <c r="K1297" s="1037" t="s">
        <v>1023</v>
      </c>
      <c r="L1297" s="1037">
        <v>1</v>
      </c>
      <c r="M1297" s="1037" t="s">
        <v>1023</v>
      </c>
      <c r="N1297" s="1037" t="s">
        <v>1023</v>
      </c>
      <c r="O1297" s="1032"/>
    </row>
    <row r="1298" spans="2:15">
      <c r="B1298" s="1479"/>
      <c r="C1298" s="1041" t="s">
        <v>2509</v>
      </c>
      <c r="D1298" s="1037">
        <v>1</v>
      </c>
      <c r="E1298" s="1037" t="s">
        <v>1023</v>
      </c>
      <c r="F1298" s="1037" t="s">
        <v>1023</v>
      </c>
      <c r="G1298" s="1037" t="s">
        <v>1023</v>
      </c>
      <c r="H1298" s="1037" t="s">
        <v>1023</v>
      </c>
      <c r="I1298" s="1037" t="s">
        <v>1023</v>
      </c>
      <c r="J1298" s="1037" t="s">
        <v>1023</v>
      </c>
      <c r="K1298" s="1037" t="s">
        <v>1023</v>
      </c>
      <c r="L1298" s="1037">
        <v>1</v>
      </c>
      <c r="M1298" s="1037" t="s">
        <v>1023</v>
      </c>
      <c r="N1298" s="1037" t="s">
        <v>1023</v>
      </c>
      <c r="O1298" s="1032"/>
    </row>
    <row r="1299" spans="2:15">
      <c r="B1299" s="1479" t="s">
        <v>1749</v>
      </c>
      <c r="C1299" s="1041" t="s">
        <v>49</v>
      </c>
      <c r="D1299" s="1037">
        <v>6</v>
      </c>
      <c r="E1299" s="1037" t="s">
        <v>1023</v>
      </c>
      <c r="F1299" s="1037" t="s">
        <v>1023</v>
      </c>
      <c r="G1299" s="1037" t="s">
        <v>1023</v>
      </c>
      <c r="H1299" s="1037" t="s">
        <v>1023</v>
      </c>
      <c r="I1299" s="1037" t="s">
        <v>1023</v>
      </c>
      <c r="J1299" s="1037">
        <v>1</v>
      </c>
      <c r="K1299" s="1037" t="s">
        <v>1023</v>
      </c>
      <c r="L1299" s="1037">
        <v>2</v>
      </c>
      <c r="M1299" s="1037">
        <v>3</v>
      </c>
      <c r="N1299" s="1037" t="s">
        <v>1023</v>
      </c>
      <c r="O1299" s="1032"/>
    </row>
    <row r="1300" spans="2:15">
      <c r="B1300" s="1479"/>
      <c r="C1300" s="1041" t="s">
        <v>2509</v>
      </c>
      <c r="D1300" s="1037">
        <v>2</v>
      </c>
      <c r="E1300" s="1037" t="s">
        <v>1023</v>
      </c>
      <c r="F1300" s="1037" t="s">
        <v>1023</v>
      </c>
      <c r="G1300" s="1037" t="s">
        <v>1023</v>
      </c>
      <c r="H1300" s="1037" t="s">
        <v>1023</v>
      </c>
      <c r="I1300" s="1037" t="s">
        <v>1023</v>
      </c>
      <c r="J1300" s="1037" t="s">
        <v>1023</v>
      </c>
      <c r="K1300" s="1037" t="s">
        <v>1023</v>
      </c>
      <c r="L1300" s="1037">
        <v>2</v>
      </c>
      <c r="M1300" s="1037" t="s">
        <v>1023</v>
      </c>
      <c r="N1300" s="1037" t="s">
        <v>1023</v>
      </c>
      <c r="O1300" s="1032"/>
    </row>
    <row r="1301" spans="2:15">
      <c r="B1301" s="1479"/>
      <c r="C1301" s="1041" t="s">
        <v>2510</v>
      </c>
      <c r="D1301" s="1037">
        <v>4</v>
      </c>
      <c r="E1301" s="1037" t="s">
        <v>1023</v>
      </c>
      <c r="F1301" s="1037" t="s">
        <v>1023</v>
      </c>
      <c r="G1301" s="1037" t="s">
        <v>1023</v>
      </c>
      <c r="H1301" s="1037" t="s">
        <v>1023</v>
      </c>
      <c r="I1301" s="1037" t="s">
        <v>1023</v>
      </c>
      <c r="J1301" s="1037">
        <v>1</v>
      </c>
      <c r="K1301" s="1037" t="s">
        <v>1023</v>
      </c>
      <c r="L1301" s="1037" t="s">
        <v>1023</v>
      </c>
      <c r="M1301" s="1037">
        <v>3</v>
      </c>
      <c r="N1301" s="1037" t="s">
        <v>1023</v>
      </c>
      <c r="O1301" s="1032"/>
    </row>
    <row r="1302" spans="2:15">
      <c r="B1302" s="1479" t="s">
        <v>2622</v>
      </c>
      <c r="C1302" s="1041" t="s">
        <v>49</v>
      </c>
      <c r="D1302" s="1037" t="s">
        <v>2768</v>
      </c>
      <c r="E1302" s="1037" t="s">
        <v>1023</v>
      </c>
      <c r="F1302" s="1037" t="s">
        <v>1023</v>
      </c>
      <c r="G1302" s="1037" t="s">
        <v>1023</v>
      </c>
      <c r="H1302" s="1037" t="s">
        <v>1023</v>
      </c>
      <c r="I1302" s="1037" t="s">
        <v>1023</v>
      </c>
      <c r="J1302" s="1037" t="s">
        <v>1023</v>
      </c>
      <c r="K1302" s="1037">
        <v>2</v>
      </c>
      <c r="L1302" s="1037">
        <v>4</v>
      </c>
      <c r="M1302" s="1037">
        <v>4</v>
      </c>
      <c r="N1302" s="1037" t="s">
        <v>1023</v>
      </c>
      <c r="O1302" s="1032"/>
    </row>
    <row r="1303" spans="2:15">
      <c r="B1303" s="1479"/>
      <c r="C1303" s="1041" t="s">
        <v>2509</v>
      </c>
      <c r="D1303" s="1037">
        <v>8</v>
      </c>
      <c r="E1303" s="1037" t="s">
        <v>1023</v>
      </c>
      <c r="F1303" s="1037" t="s">
        <v>1023</v>
      </c>
      <c r="G1303" s="1037" t="s">
        <v>1023</v>
      </c>
      <c r="H1303" s="1037" t="s">
        <v>1023</v>
      </c>
      <c r="I1303" s="1037" t="s">
        <v>1023</v>
      </c>
      <c r="J1303" s="1037" t="s">
        <v>1023</v>
      </c>
      <c r="K1303" s="1037">
        <v>2</v>
      </c>
      <c r="L1303" s="1037">
        <v>2</v>
      </c>
      <c r="M1303" s="1037">
        <v>4</v>
      </c>
      <c r="N1303" s="1037" t="s">
        <v>1023</v>
      </c>
      <c r="O1303" s="1032"/>
    </row>
    <row r="1304" spans="2:15">
      <c r="B1304" s="1479"/>
      <c r="C1304" s="1041" t="s">
        <v>2510</v>
      </c>
      <c r="D1304" s="1037">
        <v>2</v>
      </c>
      <c r="E1304" s="1037" t="s">
        <v>1023</v>
      </c>
      <c r="F1304" s="1037" t="s">
        <v>1023</v>
      </c>
      <c r="G1304" s="1037" t="s">
        <v>1023</v>
      </c>
      <c r="H1304" s="1037" t="s">
        <v>1023</v>
      </c>
      <c r="I1304" s="1037" t="s">
        <v>1023</v>
      </c>
      <c r="J1304" s="1037" t="s">
        <v>1023</v>
      </c>
      <c r="K1304" s="1037" t="s">
        <v>1023</v>
      </c>
      <c r="L1304" s="1037">
        <v>2</v>
      </c>
      <c r="M1304" s="1037" t="s">
        <v>1023</v>
      </c>
      <c r="N1304" s="1037" t="s">
        <v>1023</v>
      </c>
      <c r="O1304" s="1032"/>
    </row>
    <row r="1305" spans="2:15">
      <c r="B1305" s="1479" t="s">
        <v>2623</v>
      </c>
      <c r="C1305" s="1041" t="s">
        <v>49</v>
      </c>
      <c r="D1305" s="1037">
        <v>1</v>
      </c>
      <c r="E1305" s="1037" t="s">
        <v>1023</v>
      </c>
      <c r="F1305" s="1037" t="s">
        <v>1023</v>
      </c>
      <c r="G1305" s="1037" t="s">
        <v>1023</v>
      </c>
      <c r="H1305" s="1037" t="s">
        <v>1023</v>
      </c>
      <c r="I1305" s="1037" t="s">
        <v>1023</v>
      </c>
      <c r="J1305" s="1037" t="s">
        <v>1023</v>
      </c>
      <c r="K1305" s="1037" t="s">
        <v>1023</v>
      </c>
      <c r="L1305" s="1037">
        <v>1</v>
      </c>
      <c r="M1305" s="1037" t="s">
        <v>1023</v>
      </c>
      <c r="N1305" s="1037" t="s">
        <v>1023</v>
      </c>
      <c r="O1305" s="1032"/>
    </row>
    <row r="1306" spans="2:15">
      <c r="B1306" s="1479"/>
      <c r="C1306" s="1041" t="s">
        <v>2510</v>
      </c>
      <c r="D1306" s="1037">
        <v>1</v>
      </c>
      <c r="E1306" s="1037" t="s">
        <v>1023</v>
      </c>
      <c r="F1306" s="1037" t="s">
        <v>1023</v>
      </c>
      <c r="G1306" s="1037" t="s">
        <v>1023</v>
      </c>
      <c r="H1306" s="1037" t="s">
        <v>1023</v>
      </c>
      <c r="I1306" s="1037" t="s">
        <v>1023</v>
      </c>
      <c r="J1306" s="1037" t="s">
        <v>1023</v>
      </c>
      <c r="K1306" s="1037" t="s">
        <v>1023</v>
      </c>
      <c r="L1306" s="1037">
        <v>1</v>
      </c>
      <c r="M1306" s="1037" t="s">
        <v>1023</v>
      </c>
      <c r="N1306" s="1037" t="s">
        <v>1023</v>
      </c>
      <c r="O1306" s="1032"/>
    </row>
    <row r="1307" spans="2:15">
      <c r="B1307" s="1479" t="s">
        <v>2624</v>
      </c>
      <c r="C1307" s="1041" t="s">
        <v>49</v>
      </c>
      <c r="D1307" s="1037">
        <v>43</v>
      </c>
      <c r="E1307" s="1037" t="s">
        <v>1023</v>
      </c>
      <c r="F1307" s="1037" t="s">
        <v>1023</v>
      </c>
      <c r="G1307" s="1037" t="s">
        <v>1023</v>
      </c>
      <c r="H1307" s="1037">
        <v>2</v>
      </c>
      <c r="I1307" s="1037">
        <v>1</v>
      </c>
      <c r="J1307" s="1037" t="s">
        <v>1023</v>
      </c>
      <c r="K1307" s="1037">
        <v>3</v>
      </c>
      <c r="L1307" s="1037">
        <v>9</v>
      </c>
      <c r="M1307" s="1037">
        <v>28</v>
      </c>
      <c r="N1307" s="1037" t="s">
        <v>1023</v>
      </c>
      <c r="O1307" s="1032"/>
    </row>
    <row r="1308" spans="2:15">
      <c r="B1308" s="1479"/>
      <c r="C1308" s="1041" t="s">
        <v>2509</v>
      </c>
      <c r="D1308" s="1037">
        <v>16</v>
      </c>
      <c r="E1308" s="1037" t="s">
        <v>1023</v>
      </c>
      <c r="F1308" s="1037" t="s">
        <v>1023</v>
      </c>
      <c r="G1308" s="1037" t="s">
        <v>1023</v>
      </c>
      <c r="H1308" s="1037">
        <v>1</v>
      </c>
      <c r="I1308" s="1037">
        <v>1</v>
      </c>
      <c r="J1308" s="1037" t="s">
        <v>1023</v>
      </c>
      <c r="K1308" s="1037">
        <v>2</v>
      </c>
      <c r="L1308" s="1037">
        <v>4</v>
      </c>
      <c r="M1308" s="1037">
        <v>8</v>
      </c>
      <c r="N1308" s="1037" t="s">
        <v>1023</v>
      </c>
      <c r="O1308" s="1032"/>
    </row>
    <row r="1309" spans="2:15">
      <c r="B1309" s="1479"/>
      <c r="C1309" s="1041" t="s">
        <v>2510</v>
      </c>
      <c r="D1309" s="1037">
        <v>27</v>
      </c>
      <c r="E1309" s="1037" t="s">
        <v>1023</v>
      </c>
      <c r="F1309" s="1037" t="s">
        <v>1023</v>
      </c>
      <c r="G1309" s="1037" t="s">
        <v>1023</v>
      </c>
      <c r="H1309" s="1037">
        <v>1</v>
      </c>
      <c r="I1309" s="1037" t="s">
        <v>1023</v>
      </c>
      <c r="J1309" s="1037" t="s">
        <v>1023</v>
      </c>
      <c r="K1309" s="1037">
        <v>1</v>
      </c>
      <c r="L1309" s="1037">
        <v>5</v>
      </c>
      <c r="M1309" s="1037" t="s">
        <v>2771</v>
      </c>
      <c r="N1309" s="1037" t="s">
        <v>1023</v>
      </c>
      <c r="O1309" s="1032"/>
    </row>
    <row r="1310" spans="2:15">
      <c r="B1310" s="1479" t="s">
        <v>1750</v>
      </c>
      <c r="C1310" s="1041" t="s">
        <v>49</v>
      </c>
      <c r="D1310" s="1037">
        <v>7</v>
      </c>
      <c r="E1310" s="1037" t="s">
        <v>1023</v>
      </c>
      <c r="F1310" s="1037" t="s">
        <v>1023</v>
      </c>
      <c r="G1310" s="1037" t="s">
        <v>1023</v>
      </c>
      <c r="H1310" s="1037" t="s">
        <v>1023</v>
      </c>
      <c r="I1310" s="1037" t="s">
        <v>1023</v>
      </c>
      <c r="J1310" s="1037" t="s">
        <v>1023</v>
      </c>
      <c r="K1310" s="1037">
        <v>2</v>
      </c>
      <c r="L1310" s="1037">
        <v>3</v>
      </c>
      <c r="M1310" s="1037">
        <v>2</v>
      </c>
      <c r="N1310" s="1037" t="s">
        <v>1023</v>
      </c>
      <c r="O1310" s="1032"/>
    </row>
    <row r="1311" spans="2:15">
      <c r="B1311" s="1479"/>
      <c r="C1311" s="1041" t="s">
        <v>2509</v>
      </c>
      <c r="D1311" s="1037">
        <v>4</v>
      </c>
      <c r="E1311" s="1037" t="s">
        <v>1023</v>
      </c>
      <c r="F1311" s="1037" t="s">
        <v>1023</v>
      </c>
      <c r="G1311" s="1037" t="s">
        <v>1023</v>
      </c>
      <c r="H1311" s="1037" t="s">
        <v>1023</v>
      </c>
      <c r="I1311" s="1037" t="s">
        <v>1023</v>
      </c>
      <c r="J1311" s="1037" t="s">
        <v>1023</v>
      </c>
      <c r="K1311" s="1037">
        <v>2</v>
      </c>
      <c r="L1311" s="1037">
        <v>2</v>
      </c>
      <c r="M1311" s="1037" t="s">
        <v>1023</v>
      </c>
      <c r="N1311" s="1037" t="s">
        <v>1023</v>
      </c>
      <c r="O1311" s="1032"/>
    </row>
    <row r="1312" spans="2:15">
      <c r="B1312" s="1479"/>
      <c r="C1312" s="1041" t="s">
        <v>2510</v>
      </c>
      <c r="D1312" s="1037">
        <v>3</v>
      </c>
      <c r="E1312" s="1037" t="s">
        <v>1023</v>
      </c>
      <c r="F1312" s="1037" t="s">
        <v>1023</v>
      </c>
      <c r="G1312" s="1037" t="s">
        <v>1023</v>
      </c>
      <c r="H1312" s="1037" t="s">
        <v>1023</v>
      </c>
      <c r="I1312" s="1037" t="s">
        <v>1023</v>
      </c>
      <c r="J1312" s="1037" t="s">
        <v>1023</v>
      </c>
      <c r="K1312" s="1037" t="s">
        <v>1023</v>
      </c>
      <c r="L1312" s="1037">
        <v>1</v>
      </c>
      <c r="M1312" s="1037">
        <v>2</v>
      </c>
      <c r="N1312" s="1037" t="s">
        <v>1023</v>
      </c>
      <c r="O1312" s="1032"/>
    </row>
    <row r="1313" spans="2:15">
      <c r="B1313" s="1479" t="s">
        <v>2625</v>
      </c>
      <c r="C1313" s="1041" t="s">
        <v>49</v>
      </c>
      <c r="D1313" s="1037">
        <v>1</v>
      </c>
      <c r="E1313" s="1037" t="s">
        <v>1023</v>
      </c>
      <c r="F1313" s="1037" t="s">
        <v>1023</v>
      </c>
      <c r="G1313" s="1037" t="s">
        <v>1023</v>
      </c>
      <c r="H1313" s="1037" t="s">
        <v>1023</v>
      </c>
      <c r="I1313" s="1037" t="s">
        <v>1023</v>
      </c>
      <c r="J1313" s="1037" t="s">
        <v>1023</v>
      </c>
      <c r="K1313" s="1037" t="s">
        <v>1023</v>
      </c>
      <c r="L1313" s="1037" t="s">
        <v>1023</v>
      </c>
      <c r="M1313" s="1037">
        <v>1</v>
      </c>
      <c r="N1313" s="1037" t="s">
        <v>1023</v>
      </c>
      <c r="O1313" s="1032"/>
    </row>
    <row r="1314" spans="2:15">
      <c r="B1314" s="1479"/>
      <c r="C1314" s="1041" t="s">
        <v>2509</v>
      </c>
      <c r="D1314" s="1037">
        <v>1</v>
      </c>
      <c r="E1314" s="1037" t="s">
        <v>1023</v>
      </c>
      <c r="F1314" s="1037" t="s">
        <v>1023</v>
      </c>
      <c r="G1314" s="1037" t="s">
        <v>1023</v>
      </c>
      <c r="H1314" s="1037" t="s">
        <v>1023</v>
      </c>
      <c r="I1314" s="1037" t="s">
        <v>1023</v>
      </c>
      <c r="J1314" s="1037" t="s">
        <v>1023</v>
      </c>
      <c r="K1314" s="1037" t="s">
        <v>1023</v>
      </c>
      <c r="L1314" s="1037" t="s">
        <v>1023</v>
      </c>
      <c r="M1314" s="1037">
        <v>1</v>
      </c>
      <c r="N1314" s="1037" t="s">
        <v>1023</v>
      </c>
      <c r="O1314" s="1032"/>
    </row>
    <row r="1315" spans="2:15">
      <c r="B1315" s="1479" t="s">
        <v>2626</v>
      </c>
      <c r="C1315" s="1041" t="s">
        <v>49</v>
      </c>
      <c r="D1315" s="1037">
        <v>1</v>
      </c>
      <c r="E1315" s="1037" t="s">
        <v>1023</v>
      </c>
      <c r="F1315" s="1037" t="s">
        <v>1023</v>
      </c>
      <c r="G1315" s="1037" t="s">
        <v>1023</v>
      </c>
      <c r="H1315" s="1037" t="s">
        <v>1023</v>
      </c>
      <c r="I1315" s="1037" t="s">
        <v>1023</v>
      </c>
      <c r="J1315" s="1037" t="s">
        <v>1023</v>
      </c>
      <c r="K1315" s="1037">
        <v>1</v>
      </c>
      <c r="L1315" s="1037" t="s">
        <v>1023</v>
      </c>
      <c r="M1315" s="1037" t="s">
        <v>1023</v>
      </c>
      <c r="N1315" s="1037" t="s">
        <v>1023</v>
      </c>
      <c r="O1315" s="1032"/>
    </row>
    <row r="1316" spans="2:15">
      <c r="B1316" s="1479"/>
      <c r="C1316" s="1041" t="s">
        <v>2509</v>
      </c>
      <c r="D1316" s="1037">
        <v>1</v>
      </c>
      <c r="E1316" s="1037" t="s">
        <v>1023</v>
      </c>
      <c r="F1316" s="1037" t="s">
        <v>1023</v>
      </c>
      <c r="G1316" s="1037" t="s">
        <v>1023</v>
      </c>
      <c r="H1316" s="1037" t="s">
        <v>1023</v>
      </c>
      <c r="I1316" s="1037" t="s">
        <v>1023</v>
      </c>
      <c r="J1316" s="1037" t="s">
        <v>1023</v>
      </c>
      <c r="K1316" s="1037">
        <v>1</v>
      </c>
      <c r="L1316" s="1037" t="s">
        <v>1023</v>
      </c>
      <c r="M1316" s="1037" t="s">
        <v>1023</v>
      </c>
      <c r="N1316" s="1037" t="s">
        <v>1023</v>
      </c>
      <c r="O1316" s="1032"/>
    </row>
    <row r="1317" spans="2:15">
      <c r="B1317" s="1479" t="s">
        <v>1751</v>
      </c>
      <c r="C1317" s="1041" t="s">
        <v>49</v>
      </c>
      <c r="D1317" s="1037">
        <v>7</v>
      </c>
      <c r="E1317" s="1037" t="s">
        <v>1023</v>
      </c>
      <c r="F1317" s="1037" t="s">
        <v>1023</v>
      </c>
      <c r="G1317" s="1037" t="s">
        <v>1023</v>
      </c>
      <c r="H1317" s="1037" t="s">
        <v>1023</v>
      </c>
      <c r="I1317" s="1037">
        <v>1</v>
      </c>
      <c r="J1317" s="1037">
        <v>1</v>
      </c>
      <c r="K1317" s="1037" t="s">
        <v>1023</v>
      </c>
      <c r="L1317" s="1037">
        <v>4</v>
      </c>
      <c r="M1317" s="1037">
        <v>1</v>
      </c>
      <c r="N1317" s="1037" t="s">
        <v>1023</v>
      </c>
      <c r="O1317" s="1032"/>
    </row>
    <row r="1318" spans="2:15">
      <c r="B1318" s="1479"/>
      <c r="C1318" s="1041" t="s">
        <v>2509</v>
      </c>
      <c r="D1318" s="1037">
        <v>3</v>
      </c>
      <c r="E1318" s="1037" t="s">
        <v>1023</v>
      </c>
      <c r="F1318" s="1037" t="s">
        <v>1023</v>
      </c>
      <c r="G1318" s="1037" t="s">
        <v>1023</v>
      </c>
      <c r="H1318" s="1037" t="s">
        <v>1023</v>
      </c>
      <c r="I1318" s="1037" t="s">
        <v>1023</v>
      </c>
      <c r="J1318" s="1037" t="s">
        <v>1023</v>
      </c>
      <c r="K1318" s="1037" t="s">
        <v>1023</v>
      </c>
      <c r="L1318" s="1037">
        <v>2</v>
      </c>
      <c r="M1318" s="1037">
        <v>1</v>
      </c>
      <c r="N1318" s="1037" t="s">
        <v>1023</v>
      </c>
      <c r="O1318" s="1032"/>
    </row>
    <row r="1319" spans="2:15">
      <c r="B1319" s="1479"/>
      <c r="C1319" s="1041" t="s">
        <v>2510</v>
      </c>
      <c r="D1319" s="1037">
        <v>4</v>
      </c>
      <c r="E1319" s="1037" t="s">
        <v>1023</v>
      </c>
      <c r="F1319" s="1037" t="s">
        <v>1023</v>
      </c>
      <c r="G1319" s="1037" t="s">
        <v>1023</v>
      </c>
      <c r="H1319" s="1037" t="s">
        <v>1023</v>
      </c>
      <c r="I1319" s="1037">
        <v>1</v>
      </c>
      <c r="J1319" s="1037">
        <v>1</v>
      </c>
      <c r="K1319" s="1037" t="s">
        <v>1023</v>
      </c>
      <c r="L1319" s="1037">
        <v>2</v>
      </c>
      <c r="M1319" s="1037" t="s">
        <v>1023</v>
      </c>
      <c r="N1319" s="1037" t="s">
        <v>1023</v>
      </c>
      <c r="O1319" s="1032"/>
    </row>
    <row r="1320" spans="2:15">
      <c r="B1320" s="1479" t="s">
        <v>2627</v>
      </c>
      <c r="C1320" s="1041" t="s">
        <v>49</v>
      </c>
      <c r="D1320" s="1037">
        <v>1</v>
      </c>
      <c r="E1320" s="1037" t="s">
        <v>1023</v>
      </c>
      <c r="F1320" s="1037" t="s">
        <v>1023</v>
      </c>
      <c r="G1320" s="1037" t="s">
        <v>1023</v>
      </c>
      <c r="H1320" s="1037" t="s">
        <v>1023</v>
      </c>
      <c r="I1320" s="1037" t="s">
        <v>1023</v>
      </c>
      <c r="J1320" s="1037" t="s">
        <v>1023</v>
      </c>
      <c r="K1320" s="1037" t="s">
        <v>1023</v>
      </c>
      <c r="L1320" s="1037" t="s">
        <v>1023</v>
      </c>
      <c r="M1320" s="1037">
        <v>1</v>
      </c>
      <c r="N1320" s="1037" t="s">
        <v>1023</v>
      </c>
      <c r="O1320" s="1032"/>
    </row>
    <row r="1321" spans="2:15">
      <c r="B1321" s="1479"/>
      <c r="C1321" s="1041" t="s">
        <v>2509</v>
      </c>
      <c r="D1321" s="1037">
        <v>1</v>
      </c>
      <c r="E1321" s="1037" t="s">
        <v>1023</v>
      </c>
      <c r="F1321" s="1037" t="s">
        <v>1023</v>
      </c>
      <c r="G1321" s="1037" t="s">
        <v>1023</v>
      </c>
      <c r="H1321" s="1037" t="s">
        <v>1023</v>
      </c>
      <c r="I1321" s="1037" t="s">
        <v>1023</v>
      </c>
      <c r="J1321" s="1037" t="s">
        <v>1023</v>
      </c>
      <c r="K1321" s="1037" t="s">
        <v>1023</v>
      </c>
      <c r="L1321" s="1037" t="s">
        <v>1023</v>
      </c>
      <c r="M1321" s="1037">
        <v>1</v>
      </c>
      <c r="N1321" s="1037" t="s">
        <v>1023</v>
      </c>
      <c r="O1321" s="1032"/>
    </row>
    <row r="1322" spans="2:15">
      <c r="B1322" s="1479" t="s">
        <v>2628</v>
      </c>
      <c r="C1322" s="1041" t="s">
        <v>49</v>
      </c>
      <c r="D1322" s="1037">
        <v>132</v>
      </c>
      <c r="E1322" s="1037" t="s">
        <v>1023</v>
      </c>
      <c r="F1322" s="1037" t="s">
        <v>1023</v>
      </c>
      <c r="G1322" s="1037" t="s">
        <v>1023</v>
      </c>
      <c r="H1322" s="1037" t="s">
        <v>1023</v>
      </c>
      <c r="I1322" s="1037">
        <v>1</v>
      </c>
      <c r="J1322" s="1037" t="s">
        <v>1023</v>
      </c>
      <c r="K1322" s="1037">
        <v>5</v>
      </c>
      <c r="L1322" s="1037">
        <v>11</v>
      </c>
      <c r="M1322" s="1037">
        <v>115</v>
      </c>
      <c r="N1322" s="1037" t="s">
        <v>1023</v>
      </c>
      <c r="O1322" s="1032"/>
    </row>
    <row r="1323" spans="2:15">
      <c r="B1323" s="1479"/>
      <c r="C1323" s="1041" t="s">
        <v>2509</v>
      </c>
      <c r="D1323" s="1037">
        <v>53</v>
      </c>
      <c r="E1323" s="1037" t="s">
        <v>1023</v>
      </c>
      <c r="F1323" s="1037" t="s">
        <v>1023</v>
      </c>
      <c r="G1323" s="1037" t="s">
        <v>1023</v>
      </c>
      <c r="H1323" s="1037" t="s">
        <v>1023</v>
      </c>
      <c r="I1323" s="1037">
        <v>1</v>
      </c>
      <c r="J1323" s="1037" t="s">
        <v>1023</v>
      </c>
      <c r="K1323" s="1037">
        <v>2</v>
      </c>
      <c r="L1323" s="1037">
        <v>7</v>
      </c>
      <c r="M1323" s="1037">
        <v>43</v>
      </c>
      <c r="N1323" s="1037" t="s">
        <v>1023</v>
      </c>
      <c r="O1323" s="1032"/>
    </row>
    <row r="1324" spans="2:15">
      <c r="B1324" s="1479"/>
      <c r="C1324" s="1041" t="s">
        <v>2510</v>
      </c>
      <c r="D1324" s="1037">
        <v>79</v>
      </c>
      <c r="E1324" s="1037" t="s">
        <v>1023</v>
      </c>
      <c r="F1324" s="1037" t="s">
        <v>1023</v>
      </c>
      <c r="G1324" s="1037" t="s">
        <v>1023</v>
      </c>
      <c r="H1324" s="1037" t="s">
        <v>1023</v>
      </c>
      <c r="I1324" s="1037" t="s">
        <v>1023</v>
      </c>
      <c r="J1324" s="1037" t="s">
        <v>1023</v>
      </c>
      <c r="K1324" s="1037">
        <v>3</v>
      </c>
      <c r="L1324" s="1037">
        <v>4</v>
      </c>
      <c r="M1324" s="1037">
        <v>72</v>
      </c>
      <c r="N1324" s="1037" t="s">
        <v>1023</v>
      </c>
      <c r="O1324" s="1032"/>
    </row>
    <row r="1325" spans="2:15">
      <c r="B1325" s="1479" t="s">
        <v>2629</v>
      </c>
      <c r="C1325" s="1041" t="s">
        <v>49</v>
      </c>
      <c r="D1325" s="1037">
        <v>2</v>
      </c>
      <c r="E1325" s="1037" t="s">
        <v>1023</v>
      </c>
      <c r="F1325" s="1037" t="s">
        <v>1023</v>
      </c>
      <c r="G1325" s="1037" t="s">
        <v>1023</v>
      </c>
      <c r="H1325" s="1037" t="s">
        <v>1023</v>
      </c>
      <c r="I1325" s="1037" t="s">
        <v>1023</v>
      </c>
      <c r="J1325" s="1037" t="s">
        <v>1023</v>
      </c>
      <c r="K1325" s="1037" t="s">
        <v>1023</v>
      </c>
      <c r="L1325" s="1037" t="s">
        <v>1023</v>
      </c>
      <c r="M1325" s="1037">
        <v>2</v>
      </c>
      <c r="N1325" s="1037" t="s">
        <v>1023</v>
      </c>
      <c r="O1325" s="1032"/>
    </row>
    <row r="1326" spans="2:15">
      <c r="B1326" s="1479"/>
      <c r="C1326" s="1041" t="s">
        <v>2509</v>
      </c>
      <c r="D1326" s="1037">
        <v>1</v>
      </c>
      <c r="E1326" s="1037" t="s">
        <v>1023</v>
      </c>
      <c r="F1326" s="1037" t="s">
        <v>1023</v>
      </c>
      <c r="G1326" s="1037" t="s">
        <v>1023</v>
      </c>
      <c r="H1326" s="1037" t="s">
        <v>1023</v>
      </c>
      <c r="I1326" s="1037" t="s">
        <v>1023</v>
      </c>
      <c r="J1326" s="1037" t="s">
        <v>1023</v>
      </c>
      <c r="K1326" s="1037" t="s">
        <v>1023</v>
      </c>
      <c r="L1326" s="1037" t="s">
        <v>1023</v>
      </c>
      <c r="M1326" s="1037">
        <v>1</v>
      </c>
      <c r="N1326" s="1037" t="s">
        <v>1023</v>
      </c>
      <c r="O1326" s="1032"/>
    </row>
    <row r="1327" spans="2:15">
      <c r="B1327" s="1479"/>
      <c r="C1327" s="1041" t="s">
        <v>2510</v>
      </c>
      <c r="D1327" s="1037">
        <v>1</v>
      </c>
      <c r="E1327" s="1037" t="s">
        <v>1023</v>
      </c>
      <c r="F1327" s="1037" t="s">
        <v>1023</v>
      </c>
      <c r="G1327" s="1037" t="s">
        <v>1023</v>
      </c>
      <c r="H1327" s="1037" t="s">
        <v>1023</v>
      </c>
      <c r="I1327" s="1037" t="s">
        <v>1023</v>
      </c>
      <c r="J1327" s="1037" t="s">
        <v>1023</v>
      </c>
      <c r="K1327" s="1037" t="s">
        <v>1023</v>
      </c>
      <c r="L1327" s="1037" t="s">
        <v>1023</v>
      </c>
      <c r="M1327" s="1037">
        <v>1</v>
      </c>
      <c r="N1327" s="1037" t="s">
        <v>1023</v>
      </c>
      <c r="O1327" s="1032"/>
    </row>
    <row r="1328" spans="2:15">
      <c r="B1328" s="1479" t="s">
        <v>1752</v>
      </c>
      <c r="C1328" s="1041" t="s">
        <v>49</v>
      </c>
      <c r="D1328" s="1037" t="s">
        <v>2768</v>
      </c>
      <c r="E1328" s="1037" t="s">
        <v>1023</v>
      </c>
      <c r="F1328" s="1037" t="s">
        <v>1023</v>
      </c>
      <c r="G1328" s="1037" t="s">
        <v>1023</v>
      </c>
      <c r="H1328" s="1037" t="s">
        <v>1023</v>
      </c>
      <c r="I1328" s="1037" t="s">
        <v>1023</v>
      </c>
      <c r="J1328" s="1037" t="s">
        <v>1023</v>
      </c>
      <c r="K1328" s="1037">
        <v>8</v>
      </c>
      <c r="L1328" s="1037">
        <v>1</v>
      </c>
      <c r="M1328" s="1037">
        <v>1</v>
      </c>
      <c r="N1328" s="1037" t="s">
        <v>1023</v>
      </c>
      <c r="O1328" s="1032"/>
    </row>
    <row r="1329" spans="2:15">
      <c r="B1329" s="1479"/>
      <c r="C1329" s="1041" t="s">
        <v>2509</v>
      </c>
      <c r="D1329" s="1037">
        <v>1</v>
      </c>
      <c r="E1329" s="1037" t="s">
        <v>1023</v>
      </c>
      <c r="F1329" s="1037" t="s">
        <v>1023</v>
      </c>
      <c r="G1329" s="1037" t="s">
        <v>1023</v>
      </c>
      <c r="H1329" s="1037" t="s">
        <v>1023</v>
      </c>
      <c r="I1329" s="1037" t="s">
        <v>1023</v>
      </c>
      <c r="J1329" s="1037" t="s">
        <v>1023</v>
      </c>
      <c r="K1329" s="1037">
        <v>1</v>
      </c>
      <c r="L1329" s="1037" t="s">
        <v>1023</v>
      </c>
      <c r="M1329" s="1037" t="s">
        <v>1023</v>
      </c>
      <c r="N1329" s="1037" t="s">
        <v>1023</v>
      </c>
      <c r="O1329" s="1032"/>
    </row>
    <row r="1330" spans="2:15">
      <c r="B1330" s="1479"/>
      <c r="C1330" s="1041" t="s">
        <v>2510</v>
      </c>
      <c r="D1330" s="1037">
        <v>9</v>
      </c>
      <c r="E1330" s="1037" t="s">
        <v>1023</v>
      </c>
      <c r="F1330" s="1037" t="s">
        <v>1023</v>
      </c>
      <c r="G1330" s="1037" t="s">
        <v>1023</v>
      </c>
      <c r="H1330" s="1037" t="s">
        <v>1023</v>
      </c>
      <c r="I1330" s="1037" t="s">
        <v>1023</v>
      </c>
      <c r="J1330" s="1037" t="s">
        <v>1023</v>
      </c>
      <c r="K1330" s="1037">
        <v>7</v>
      </c>
      <c r="L1330" s="1037">
        <v>1</v>
      </c>
      <c r="M1330" s="1037">
        <v>1</v>
      </c>
      <c r="N1330" s="1037" t="s">
        <v>1023</v>
      </c>
      <c r="O1330" s="1032"/>
    </row>
    <row r="1331" spans="2:15">
      <c r="B1331" s="1479" t="s">
        <v>1753</v>
      </c>
      <c r="C1331" s="1041" t="s">
        <v>49</v>
      </c>
      <c r="D1331" s="1037">
        <v>1</v>
      </c>
      <c r="E1331" s="1037" t="s">
        <v>1023</v>
      </c>
      <c r="F1331" s="1037" t="s">
        <v>1023</v>
      </c>
      <c r="G1331" s="1037" t="s">
        <v>1023</v>
      </c>
      <c r="H1331" s="1037" t="s">
        <v>1023</v>
      </c>
      <c r="I1331" s="1037" t="s">
        <v>1023</v>
      </c>
      <c r="J1331" s="1037" t="s">
        <v>1023</v>
      </c>
      <c r="K1331" s="1037" t="s">
        <v>1023</v>
      </c>
      <c r="L1331" s="1037">
        <v>1</v>
      </c>
      <c r="M1331" s="1037" t="s">
        <v>1023</v>
      </c>
      <c r="N1331" s="1037" t="s">
        <v>1023</v>
      </c>
      <c r="O1331" s="1032"/>
    </row>
    <row r="1332" spans="2:15">
      <c r="B1332" s="1479"/>
      <c r="C1332" s="1041" t="s">
        <v>2510</v>
      </c>
      <c r="D1332" s="1037">
        <v>1</v>
      </c>
      <c r="E1332" s="1037" t="s">
        <v>1023</v>
      </c>
      <c r="F1332" s="1037" t="s">
        <v>1023</v>
      </c>
      <c r="G1332" s="1037" t="s">
        <v>1023</v>
      </c>
      <c r="H1332" s="1037" t="s">
        <v>1023</v>
      </c>
      <c r="I1332" s="1037" t="s">
        <v>1023</v>
      </c>
      <c r="J1332" s="1037" t="s">
        <v>1023</v>
      </c>
      <c r="K1332" s="1037" t="s">
        <v>1023</v>
      </c>
      <c r="L1332" s="1037">
        <v>1</v>
      </c>
      <c r="M1332" s="1037" t="s">
        <v>1023</v>
      </c>
      <c r="N1332" s="1037" t="s">
        <v>1023</v>
      </c>
      <c r="O1332" s="1032"/>
    </row>
    <row r="1333" spans="2:15">
      <c r="B1333" s="1479" t="s">
        <v>2630</v>
      </c>
      <c r="C1333" s="1041" t="s">
        <v>49</v>
      </c>
      <c r="D1333" s="1037">
        <v>5</v>
      </c>
      <c r="E1333" s="1037" t="s">
        <v>1023</v>
      </c>
      <c r="F1333" s="1037" t="s">
        <v>1023</v>
      </c>
      <c r="G1333" s="1037" t="s">
        <v>1023</v>
      </c>
      <c r="H1333" s="1037" t="s">
        <v>1023</v>
      </c>
      <c r="I1333" s="1037" t="s">
        <v>1023</v>
      </c>
      <c r="J1333" s="1037" t="s">
        <v>1023</v>
      </c>
      <c r="K1333" s="1037" t="s">
        <v>1023</v>
      </c>
      <c r="L1333" s="1037">
        <v>1</v>
      </c>
      <c r="M1333" s="1037">
        <v>4</v>
      </c>
      <c r="N1333" s="1037" t="s">
        <v>1023</v>
      </c>
      <c r="O1333" s="1032"/>
    </row>
    <row r="1334" spans="2:15">
      <c r="B1334" s="1479"/>
      <c r="C1334" s="1041" t="s">
        <v>2510</v>
      </c>
      <c r="D1334" s="1037">
        <v>5</v>
      </c>
      <c r="E1334" s="1037" t="s">
        <v>1023</v>
      </c>
      <c r="F1334" s="1037" t="s">
        <v>1023</v>
      </c>
      <c r="G1334" s="1037" t="s">
        <v>1023</v>
      </c>
      <c r="H1334" s="1037" t="s">
        <v>1023</v>
      </c>
      <c r="I1334" s="1037" t="s">
        <v>1023</v>
      </c>
      <c r="J1334" s="1037" t="s">
        <v>1023</v>
      </c>
      <c r="K1334" s="1037" t="s">
        <v>1023</v>
      </c>
      <c r="L1334" s="1037">
        <v>1</v>
      </c>
      <c r="M1334" s="1037">
        <v>4</v>
      </c>
      <c r="N1334" s="1037" t="s">
        <v>1023</v>
      </c>
      <c r="O1334" s="1032"/>
    </row>
    <row r="1335" spans="2:15">
      <c r="B1335" s="1479" t="s">
        <v>2631</v>
      </c>
      <c r="C1335" s="1041" t="s">
        <v>49</v>
      </c>
      <c r="D1335" s="1037">
        <v>4</v>
      </c>
      <c r="E1335" s="1037" t="s">
        <v>1023</v>
      </c>
      <c r="F1335" s="1037" t="s">
        <v>1023</v>
      </c>
      <c r="G1335" s="1037" t="s">
        <v>1023</v>
      </c>
      <c r="H1335" s="1037" t="s">
        <v>1023</v>
      </c>
      <c r="I1335" s="1037" t="s">
        <v>1023</v>
      </c>
      <c r="J1335" s="1037" t="s">
        <v>1023</v>
      </c>
      <c r="K1335" s="1037" t="s">
        <v>1023</v>
      </c>
      <c r="L1335" s="1037" t="s">
        <v>1023</v>
      </c>
      <c r="M1335" s="1037">
        <v>4</v>
      </c>
      <c r="N1335" s="1037" t="s">
        <v>1023</v>
      </c>
      <c r="O1335" s="1032"/>
    </row>
    <row r="1336" spans="2:15">
      <c r="B1336" s="1479"/>
      <c r="C1336" s="1041" t="s">
        <v>2509</v>
      </c>
      <c r="D1336" s="1037">
        <v>1</v>
      </c>
      <c r="E1336" s="1037" t="s">
        <v>1023</v>
      </c>
      <c r="F1336" s="1037" t="s">
        <v>1023</v>
      </c>
      <c r="G1336" s="1037" t="s">
        <v>1023</v>
      </c>
      <c r="H1336" s="1037" t="s">
        <v>1023</v>
      </c>
      <c r="I1336" s="1037" t="s">
        <v>1023</v>
      </c>
      <c r="J1336" s="1037" t="s">
        <v>1023</v>
      </c>
      <c r="K1336" s="1037" t="s">
        <v>1023</v>
      </c>
      <c r="L1336" s="1037" t="s">
        <v>1023</v>
      </c>
      <c r="M1336" s="1037">
        <v>1</v>
      </c>
      <c r="N1336" s="1037" t="s">
        <v>1023</v>
      </c>
      <c r="O1336" s="1032"/>
    </row>
    <row r="1337" spans="2:15">
      <c r="B1337" s="1479"/>
      <c r="C1337" s="1041" t="s">
        <v>2510</v>
      </c>
      <c r="D1337" s="1037">
        <v>3</v>
      </c>
      <c r="E1337" s="1037" t="s">
        <v>1023</v>
      </c>
      <c r="F1337" s="1037" t="s">
        <v>1023</v>
      </c>
      <c r="G1337" s="1037" t="s">
        <v>1023</v>
      </c>
      <c r="H1337" s="1037" t="s">
        <v>1023</v>
      </c>
      <c r="I1337" s="1037" t="s">
        <v>1023</v>
      </c>
      <c r="J1337" s="1037" t="s">
        <v>1023</v>
      </c>
      <c r="K1337" s="1037" t="s">
        <v>1023</v>
      </c>
      <c r="L1337" s="1037" t="s">
        <v>1023</v>
      </c>
      <c r="M1337" s="1037">
        <v>3</v>
      </c>
      <c r="N1337" s="1037" t="s">
        <v>1023</v>
      </c>
      <c r="O1337" s="1032"/>
    </row>
    <row r="1338" spans="2:15">
      <c r="B1338" s="1479" t="s">
        <v>1754</v>
      </c>
      <c r="C1338" s="1041" t="s">
        <v>49</v>
      </c>
      <c r="D1338" s="1037" t="s">
        <v>2768</v>
      </c>
      <c r="E1338" s="1037" t="s">
        <v>1023</v>
      </c>
      <c r="F1338" s="1037" t="s">
        <v>1023</v>
      </c>
      <c r="G1338" s="1037" t="s">
        <v>1023</v>
      </c>
      <c r="H1338" s="1037" t="s">
        <v>1023</v>
      </c>
      <c r="I1338" s="1037" t="s">
        <v>1023</v>
      </c>
      <c r="J1338" s="1037">
        <v>2</v>
      </c>
      <c r="K1338" s="1037">
        <v>1</v>
      </c>
      <c r="L1338" s="1037">
        <v>3</v>
      </c>
      <c r="M1338" s="1037">
        <v>4</v>
      </c>
      <c r="N1338" s="1037" t="s">
        <v>1023</v>
      </c>
      <c r="O1338" s="1032"/>
    </row>
    <row r="1339" spans="2:15">
      <c r="B1339" s="1479"/>
      <c r="C1339" s="1041" t="s">
        <v>2509</v>
      </c>
      <c r="D1339" s="1037">
        <v>3</v>
      </c>
      <c r="E1339" s="1037" t="s">
        <v>1023</v>
      </c>
      <c r="F1339" s="1037" t="s">
        <v>1023</v>
      </c>
      <c r="G1339" s="1037" t="s">
        <v>1023</v>
      </c>
      <c r="H1339" s="1037" t="s">
        <v>1023</v>
      </c>
      <c r="I1339" s="1037" t="s">
        <v>1023</v>
      </c>
      <c r="J1339" s="1037" t="s">
        <v>1023</v>
      </c>
      <c r="K1339" s="1037">
        <v>1</v>
      </c>
      <c r="L1339" s="1037">
        <v>1</v>
      </c>
      <c r="M1339" s="1037">
        <v>1</v>
      </c>
      <c r="N1339" s="1037" t="s">
        <v>1023</v>
      </c>
      <c r="O1339" s="1032"/>
    </row>
    <row r="1340" spans="2:15">
      <c r="B1340" s="1479"/>
      <c r="C1340" s="1041" t="s">
        <v>2510</v>
      </c>
      <c r="D1340" s="1037">
        <v>7</v>
      </c>
      <c r="E1340" s="1037" t="s">
        <v>1023</v>
      </c>
      <c r="F1340" s="1037" t="s">
        <v>1023</v>
      </c>
      <c r="G1340" s="1037" t="s">
        <v>1023</v>
      </c>
      <c r="H1340" s="1037" t="s">
        <v>1023</v>
      </c>
      <c r="I1340" s="1037" t="s">
        <v>1023</v>
      </c>
      <c r="J1340" s="1037">
        <v>2</v>
      </c>
      <c r="K1340" s="1037" t="s">
        <v>1023</v>
      </c>
      <c r="L1340" s="1037">
        <v>2</v>
      </c>
      <c r="M1340" s="1037">
        <v>3</v>
      </c>
      <c r="N1340" s="1037" t="s">
        <v>1023</v>
      </c>
      <c r="O1340" s="1032"/>
    </row>
    <row r="1341" spans="2:15">
      <c r="B1341" s="1479" t="s">
        <v>1755</v>
      </c>
      <c r="C1341" s="1041" t="s">
        <v>49</v>
      </c>
      <c r="D1341" s="1037">
        <v>17</v>
      </c>
      <c r="E1341" s="1037" t="s">
        <v>1023</v>
      </c>
      <c r="F1341" s="1037" t="s">
        <v>1023</v>
      </c>
      <c r="G1341" s="1037" t="s">
        <v>1023</v>
      </c>
      <c r="H1341" s="1037" t="s">
        <v>1023</v>
      </c>
      <c r="I1341" s="1037" t="s">
        <v>1023</v>
      </c>
      <c r="J1341" s="1037" t="s">
        <v>1023</v>
      </c>
      <c r="K1341" s="1037">
        <v>2</v>
      </c>
      <c r="L1341" s="1037">
        <v>2</v>
      </c>
      <c r="M1341" s="1037">
        <v>13</v>
      </c>
      <c r="N1341" s="1037" t="s">
        <v>1023</v>
      </c>
      <c r="O1341" s="1032"/>
    </row>
    <row r="1342" spans="2:15">
      <c r="B1342" s="1479"/>
      <c r="C1342" s="1041" t="s">
        <v>2509</v>
      </c>
      <c r="D1342" s="1037">
        <v>3</v>
      </c>
      <c r="E1342" s="1037" t="s">
        <v>1023</v>
      </c>
      <c r="F1342" s="1037" t="s">
        <v>1023</v>
      </c>
      <c r="G1342" s="1037" t="s">
        <v>1023</v>
      </c>
      <c r="H1342" s="1037" t="s">
        <v>1023</v>
      </c>
      <c r="I1342" s="1037" t="s">
        <v>1023</v>
      </c>
      <c r="J1342" s="1037" t="s">
        <v>1023</v>
      </c>
      <c r="K1342" s="1037" t="s">
        <v>1023</v>
      </c>
      <c r="L1342" s="1037" t="s">
        <v>1023</v>
      </c>
      <c r="M1342" s="1037">
        <v>3</v>
      </c>
      <c r="N1342" s="1037" t="s">
        <v>1023</v>
      </c>
      <c r="O1342" s="1032"/>
    </row>
    <row r="1343" spans="2:15">
      <c r="B1343" s="1479"/>
      <c r="C1343" s="1041" t="s">
        <v>2510</v>
      </c>
      <c r="D1343" s="1037">
        <v>14</v>
      </c>
      <c r="E1343" s="1037" t="s">
        <v>1023</v>
      </c>
      <c r="F1343" s="1037" t="s">
        <v>1023</v>
      </c>
      <c r="G1343" s="1037" t="s">
        <v>1023</v>
      </c>
      <c r="H1343" s="1037" t="s">
        <v>1023</v>
      </c>
      <c r="I1343" s="1037" t="s">
        <v>1023</v>
      </c>
      <c r="J1343" s="1037" t="s">
        <v>1023</v>
      </c>
      <c r="K1343" s="1037">
        <v>2</v>
      </c>
      <c r="L1343" s="1037">
        <v>2</v>
      </c>
      <c r="M1343" s="1037" t="s">
        <v>2768</v>
      </c>
      <c r="N1343" s="1037" t="s">
        <v>1023</v>
      </c>
      <c r="O1343" s="1032"/>
    </row>
    <row r="1344" spans="2:15">
      <c r="B1344" s="1479" t="s">
        <v>1756</v>
      </c>
      <c r="C1344" s="1041" t="s">
        <v>49</v>
      </c>
      <c r="D1344" s="1037" t="s">
        <v>2780</v>
      </c>
      <c r="E1344" s="1037" t="s">
        <v>1023</v>
      </c>
      <c r="F1344" s="1037" t="s">
        <v>1023</v>
      </c>
      <c r="G1344" s="1037" t="s">
        <v>1023</v>
      </c>
      <c r="H1344" s="1037" t="s">
        <v>1023</v>
      </c>
      <c r="I1344" s="1037" t="s">
        <v>1023</v>
      </c>
      <c r="J1344" s="1037" t="s">
        <v>1023</v>
      </c>
      <c r="K1344" s="1037">
        <v>12</v>
      </c>
      <c r="L1344" s="1037">
        <v>17</v>
      </c>
      <c r="M1344" s="1037">
        <v>51</v>
      </c>
      <c r="N1344" s="1037" t="s">
        <v>1023</v>
      </c>
      <c r="O1344" s="1032"/>
    </row>
    <row r="1345" spans="2:15">
      <c r="B1345" s="1479"/>
      <c r="C1345" s="1041" t="s">
        <v>2509</v>
      </c>
      <c r="D1345" s="1037">
        <v>17</v>
      </c>
      <c r="E1345" s="1037" t="s">
        <v>1023</v>
      </c>
      <c r="F1345" s="1037" t="s">
        <v>1023</v>
      </c>
      <c r="G1345" s="1037" t="s">
        <v>1023</v>
      </c>
      <c r="H1345" s="1037" t="s">
        <v>1023</v>
      </c>
      <c r="I1345" s="1037" t="s">
        <v>1023</v>
      </c>
      <c r="J1345" s="1037" t="s">
        <v>1023</v>
      </c>
      <c r="K1345" s="1037">
        <v>1</v>
      </c>
      <c r="L1345" s="1037">
        <v>3</v>
      </c>
      <c r="M1345" s="1037">
        <v>13</v>
      </c>
      <c r="N1345" s="1037" t="s">
        <v>1023</v>
      </c>
      <c r="O1345" s="1032"/>
    </row>
    <row r="1346" spans="2:15">
      <c r="B1346" s="1479"/>
      <c r="C1346" s="1041" t="s">
        <v>2510</v>
      </c>
      <c r="D1346" s="1037">
        <v>63</v>
      </c>
      <c r="E1346" s="1037" t="s">
        <v>1023</v>
      </c>
      <c r="F1346" s="1037" t="s">
        <v>1023</v>
      </c>
      <c r="G1346" s="1037" t="s">
        <v>1023</v>
      </c>
      <c r="H1346" s="1037" t="s">
        <v>1023</v>
      </c>
      <c r="I1346" s="1037" t="s">
        <v>1023</v>
      </c>
      <c r="J1346" s="1037" t="s">
        <v>1023</v>
      </c>
      <c r="K1346" s="1037">
        <v>11</v>
      </c>
      <c r="L1346" s="1037">
        <v>14</v>
      </c>
      <c r="M1346" s="1037">
        <v>38</v>
      </c>
      <c r="N1346" s="1037" t="s">
        <v>1023</v>
      </c>
      <c r="O1346" s="1032"/>
    </row>
    <row r="1347" spans="2:15">
      <c r="B1347" s="1479" t="s">
        <v>1757</v>
      </c>
      <c r="C1347" s="1041" t="s">
        <v>49</v>
      </c>
      <c r="D1347" s="1037">
        <v>4</v>
      </c>
      <c r="E1347" s="1037" t="s">
        <v>1023</v>
      </c>
      <c r="F1347" s="1037" t="s">
        <v>1023</v>
      </c>
      <c r="G1347" s="1037" t="s">
        <v>1023</v>
      </c>
      <c r="H1347" s="1037" t="s">
        <v>1023</v>
      </c>
      <c r="I1347" s="1037" t="s">
        <v>1023</v>
      </c>
      <c r="J1347" s="1037" t="s">
        <v>1023</v>
      </c>
      <c r="K1347" s="1037" t="s">
        <v>1023</v>
      </c>
      <c r="L1347" s="1037">
        <v>1</v>
      </c>
      <c r="M1347" s="1037">
        <v>3</v>
      </c>
      <c r="N1347" s="1037" t="s">
        <v>1023</v>
      </c>
      <c r="O1347" s="1032"/>
    </row>
    <row r="1348" spans="2:15">
      <c r="B1348" s="1479"/>
      <c r="C1348" s="1041" t="s">
        <v>2509</v>
      </c>
      <c r="D1348" s="1037">
        <v>4</v>
      </c>
      <c r="E1348" s="1037" t="s">
        <v>1023</v>
      </c>
      <c r="F1348" s="1037" t="s">
        <v>1023</v>
      </c>
      <c r="G1348" s="1037" t="s">
        <v>1023</v>
      </c>
      <c r="H1348" s="1037" t="s">
        <v>1023</v>
      </c>
      <c r="I1348" s="1037" t="s">
        <v>1023</v>
      </c>
      <c r="J1348" s="1037" t="s">
        <v>1023</v>
      </c>
      <c r="K1348" s="1037" t="s">
        <v>1023</v>
      </c>
      <c r="L1348" s="1037">
        <v>1</v>
      </c>
      <c r="M1348" s="1037">
        <v>3</v>
      </c>
      <c r="N1348" s="1037" t="s">
        <v>1023</v>
      </c>
      <c r="O1348" s="1032"/>
    </row>
    <row r="1349" spans="2:15">
      <c r="B1349" s="1479" t="s">
        <v>1758</v>
      </c>
      <c r="C1349" s="1041" t="s">
        <v>49</v>
      </c>
      <c r="D1349" s="1037" t="s">
        <v>2768</v>
      </c>
      <c r="E1349" s="1037" t="s">
        <v>1023</v>
      </c>
      <c r="F1349" s="1037" t="s">
        <v>1023</v>
      </c>
      <c r="G1349" s="1037" t="s">
        <v>1023</v>
      </c>
      <c r="H1349" s="1037" t="s">
        <v>1023</v>
      </c>
      <c r="I1349" s="1037" t="s">
        <v>1023</v>
      </c>
      <c r="J1349" s="1037" t="s">
        <v>1023</v>
      </c>
      <c r="K1349" s="1037" t="s">
        <v>1023</v>
      </c>
      <c r="L1349" s="1037">
        <v>1</v>
      </c>
      <c r="M1349" s="1037">
        <v>9</v>
      </c>
      <c r="N1349" s="1037" t="s">
        <v>1023</v>
      </c>
      <c r="O1349" s="1032"/>
    </row>
    <row r="1350" spans="2:15">
      <c r="B1350" s="1479"/>
      <c r="C1350" s="1041" t="s">
        <v>2509</v>
      </c>
      <c r="D1350" s="1037">
        <v>5</v>
      </c>
      <c r="E1350" s="1037" t="s">
        <v>1023</v>
      </c>
      <c r="F1350" s="1037" t="s">
        <v>1023</v>
      </c>
      <c r="G1350" s="1037" t="s">
        <v>1023</v>
      </c>
      <c r="H1350" s="1037" t="s">
        <v>1023</v>
      </c>
      <c r="I1350" s="1037" t="s">
        <v>1023</v>
      </c>
      <c r="J1350" s="1037" t="s">
        <v>1023</v>
      </c>
      <c r="K1350" s="1037" t="s">
        <v>1023</v>
      </c>
      <c r="L1350" s="1037" t="s">
        <v>1023</v>
      </c>
      <c r="M1350" s="1037">
        <v>5</v>
      </c>
      <c r="N1350" s="1037" t="s">
        <v>1023</v>
      </c>
      <c r="O1350" s="1032"/>
    </row>
    <row r="1351" spans="2:15">
      <c r="B1351" s="1479"/>
      <c r="C1351" s="1041" t="s">
        <v>2510</v>
      </c>
      <c r="D1351" s="1037">
        <v>5</v>
      </c>
      <c r="E1351" s="1037" t="s">
        <v>1023</v>
      </c>
      <c r="F1351" s="1037" t="s">
        <v>1023</v>
      </c>
      <c r="G1351" s="1037" t="s">
        <v>1023</v>
      </c>
      <c r="H1351" s="1037" t="s">
        <v>1023</v>
      </c>
      <c r="I1351" s="1037" t="s">
        <v>1023</v>
      </c>
      <c r="J1351" s="1037" t="s">
        <v>1023</v>
      </c>
      <c r="K1351" s="1037" t="s">
        <v>1023</v>
      </c>
      <c r="L1351" s="1037">
        <v>1</v>
      </c>
      <c r="M1351" s="1037">
        <v>4</v>
      </c>
      <c r="N1351" s="1037" t="s">
        <v>1023</v>
      </c>
      <c r="O1351" s="1032"/>
    </row>
    <row r="1352" spans="2:15">
      <c r="B1352" s="1479" t="s">
        <v>1759</v>
      </c>
      <c r="C1352" s="1041" t="s">
        <v>49</v>
      </c>
      <c r="D1352" s="1037">
        <v>29</v>
      </c>
      <c r="E1352" s="1037" t="s">
        <v>1023</v>
      </c>
      <c r="F1352" s="1037" t="s">
        <v>1023</v>
      </c>
      <c r="G1352" s="1037" t="s">
        <v>1023</v>
      </c>
      <c r="H1352" s="1037" t="s">
        <v>1023</v>
      </c>
      <c r="I1352" s="1037" t="s">
        <v>1023</v>
      </c>
      <c r="J1352" s="1037" t="s">
        <v>1023</v>
      </c>
      <c r="K1352" s="1037" t="s">
        <v>1023</v>
      </c>
      <c r="L1352" s="1037">
        <v>1</v>
      </c>
      <c r="M1352" s="1037">
        <v>28</v>
      </c>
      <c r="N1352" s="1037" t="s">
        <v>1023</v>
      </c>
      <c r="O1352" s="1032"/>
    </row>
    <row r="1353" spans="2:15">
      <c r="B1353" s="1479"/>
      <c r="C1353" s="1041" t="s">
        <v>2509</v>
      </c>
      <c r="D1353" s="1037">
        <v>7</v>
      </c>
      <c r="E1353" s="1037" t="s">
        <v>1023</v>
      </c>
      <c r="F1353" s="1037" t="s">
        <v>1023</v>
      </c>
      <c r="G1353" s="1037" t="s">
        <v>1023</v>
      </c>
      <c r="H1353" s="1037" t="s">
        <v>1023</v>
      </c>
      <c r="I1353" s="1037" t="s">
        <v>1023</v>
      </c>
      <c r="J1353" s="1037" t="s">
        <v>1023</v>
      </c>
      <c r="K1353" s="1037" t="s">
        <v>1023</v>
      </c>
      <c r="L1353" s="1037" t="s">
        <v>1023</v>
      </c>
      <c r="M1353" s="1037">
        <v>7</v>
      </c>
      <c r="N1353" s="1037" t="s">
        <v>1023</v>
      </c>
      <c r="O1353" s="1032"/>
    </row>
    <row r="1354" spans="2:15">
      <c r="B1354" s="1479"/>
      <c r="C1354" s="1041" t="s">
        <v>2510</v>
      </c>
      <c r="D1354" s="1037">
        <v>22</v>
      </c>
      <c r="E1354" s="1037" t="s">
        <v>1023</v>
      </c>
      <c r="F1354" s="1037" t="s">
        <v>1023</v>
      </c>
      <c r="G1354" s="1037" t="s">
        <v>1023</v>
      </c>
      <c r="H1354" s="1037" t="s">
        <v>1023</v>
      </c>
      <c r="I1354" s="1037" t="s">
        <v>1023</v>
      </c>
      <c r="J1354" s="1037" t="s">
        <v>1023</v>
      </c>
      <c r="K1354" s="1037" t="s">
        <v>1023</v>
      </c>
      <c r="L1354" s="1037">
        <v>1</v>
      </c>
      <c r="M1354" s="1037">
        <v>21</v>
      </c>
      <c r="N1354" s="1037" t="s">
        <v>1023</v>
      </c>
      <c r="O1354" s="1032"/>
    </row>
    <row r="1355" spans="2:15">
      <c r="B1355" s="1479" t="s">
        <v>2632</v>
      </c>
      <c r="C1355" s="1041" t="s">
        <v>49</v>
      </c>
      <c r="D1355" s="1037">
        <v>9</v>
      </c>
      <c r="E1355" s="1037" t="s">
        <v>1023</v>
      </c>
      <c r="F1355" s="1037" t="s">
        <v>1023</v>
      </c>
      <c r="G1355" s="1037" t="s">
        <v>1023</v>
      </c>
      <c r="H1355" s="1037" t="s">
        <v>1023</v>
      </c>
      <c r="I1355" s="1037" t="s">
        <v>1023</v>
      </c>
      <c r="J1355" s="1037" t="s">
        <v>1023</v>
      </c>
      <c r="K1355" s="1037">
        <v>1</v>
      </c>
      <c r="L1355" s="1037">
        <v>1</v>
      </c>
      <c r="M1355" s="1037">
        <v>7</v>
      </c>
      <c r="N1355" s="1037" t="s">
        <v>1023</v>
      </c>
      <c r="O1355" s="1032"/>
    </row>
    <row r="1356" spans="2:15">
      <c r="B1356" s="1479"/>
      <c r="C1356" s="1041" t="s">
        <v>2509</v>
      </c>
      <c r="D1356" s="1037">
        <v>3</v>
      </c>
      <c r="E1356" s="1037" t="s">
        <v>1023</v>
      </c>
      <c r="F1356" s="1037" t="s">
        <v>1023</v>
      </c>
      <c r="G1356" s="1037" t="s">
        <v>1023</v>
      </c>
      <c r="H1356" s="1037" t="s">
        <v>1023</v>
      </c>
      <c r="I1356" s="1037" t="s">
        <v>1023</v>
      </c>
      <c r="J1356" s="1037" t="s">
        <v>1023</v>
      </c>
      <c r="K1356" s="1037" t="s">
        <v>1023</v>
      </c>
      <c r="L1356" s="1037">
        <v>1</v>
      </c>
      <c r="M1356" s="1037">
        <v>2</v>
      </c>
      <c r="N1356" s="1037" t="s">
        <v>1023</v>
      </c>
      <c r="O1356" s="1032"/>
    </row>
    <row r="1357" spans="2:15">
      <c r="B1357" s="1479"/>
      <c r="C1357" s="1041" t="s">
        <v>2510</v>
      </c>
      <c r="D1357" s="1037">
        <v>6</v>
      </c>
      <c r="E1357" s="1037" t="s">
        <v>1023</v>
      </c>
      <c r="F1357" s="1037" t="s">
        <v>1023</v>
      </c>
      <c r="G1357" s="1037" t="s">
        <v>1023</v>
      </c>
      <c r="H1357" s="1037" t="s">
        <v>1023</v>
      </c>
      <c r="I1357" s="1037" t="s">
        <v>1023</v>
      </c>
      <c r="J1357" s="1037" t="s">
        <v>1023</v>
      </c>
      <c r="K1357" s="1037">
        <v>1</v>
      </c>
      <c r="L1357" s="1037" t="s">
        <v>1023</v>
      </c>
      <c r="M1357" s="1037">
        <v>5</v>
      </c>
      <c r="N1357" s="1037" t="s">
        <v>1023</v>
      </c>
      <c r="O1357" s="1032"/>
    </row>
    <row r="1358" spans="2:15">
      <c r="B1358" s="1479" t="s">
        <v>2633</v>
      </c>
      <c r="C1358" s="1041" t="s">
        <v>49</v>
      </c>
      <c r="D1358" s="1037">
        <v>3</v>
      </c>
      <c r="E1358" s="1037" t="s">
        <v>1023</v>
      </c>
      <c r="F1358" s="1037" t="s">
        <v>1023</v>
      </c>
      <c r="G1358" s="1037" t="s">
        <v>1023</v>
      </c>
      <c r="H1358" s="1037" t="s">
        <v>1023</v>
      </c>
      <c r="I1358" s="1037" t="s">
        <v>1023</v>
      </c>
      <c r="J1358" s="1037" t="s">
        <v>1023</v>
      </c>
      <c r="K1358" s="1037" t="s">
        <v>1023</v>
      </c>
      <c r="L1358" s="1037" t="s">
        <v>1023</v>
      </c>
      <c r="M1358" s="1037">
        <v>3</v>
      </c>
      <c r="N1358" s="1037" t="s">
        <v>1023</v>
      </c>
      <c r="O1358" s="1032"/>
    </row>
    <row r="1359" spans="2:15">
      <c r="B1359" s="1479"/>
      <c r="C1359" s="1041" t="s">
        <v>2509</v>
      </c>
      <c r="D1359" s="1037">
        <v>1</v>
      </c>
      <c r="E1359" s="1037" t="s">
        <v>1023</v>
      </c>
      <c r="F1359" s="1037" t="s">
        <v>1023</v>
      </c>
      <c r="G1359" s="1037" t="s">
        <v>1023</v>
      </c>
      <c r="H1359" s="1037" t="s">
        <v>1023</v>
      </c>
      <c r="I1359" s="1037" t="s">
        <v>1023</v>
      </c>
      <c r="J1359" s="1037" t="s">
        <v>1023</v>
      </c>
      <c r="K1359" s="1037" t="s">
        <v>1023</v>
      </c>
      <c r="L1359" s="1037" t="s">
        <v>1023</v>
      </c>
      <c r="M1359" s="1037">
        <v>1</v>
      </c>
      <c r="N1359" s="1037" t="s">
        <v>1023</v>
      </c>
      <c r="O1359" s="1032"/>
    </row>
    <row r="1360" spans="2:15">
      <c r="B1360" s="1479"/>
      <c r="C1360" s="1041" t="s">
        <v>2510</v>
      </c>
      <c r="D1360" s="1037">
        <v>2</v>
      </c>
      <c r="E1360" s="1037" t="s">
        <v>1023</v>
      </c>
      <c r="F1360" s="1037" t="s">
        <v>1023</v>
      </c>
      <c r="G1360" s="1037" t="s">
        <v>1023</v>
      </c>
      <c r="H1360" s="1037" t="s">
        <v>1023</v>
      </c>
      <c r="I1360" s="1037" t="s">
        <v>1023</v>
      </c>
      <c r="J1360" s="1037" t="s">
        <v>1023</v>
      </c>
      <c r="K1360" s="1037" t="s">
        <v>1023</v>
      </c>
      <c r="L1360" s="1037" t="s">
        <v>1023</v>
      </c>
      <c r="M1360" s="1037">
        <v>2</v>
      </c>
      <c r="N1360" s="1037" t="s">
        <v>1023</v>
      </c>
      <c r="O1360" s="1032"/>
    </row>
    <row r="1361" spans="2:15">
      <c r="B1361" s="1479" t="s">
        <v>2634</v>
      </c>
      <c r="C1361" s="1041" t="s">
        <v>49</v>
      </c>
      <c r="D1361" s="1037">
        <v>1</v>
      </c>
      <c r="E1361" s="1037" t="s">
        <v>1023</v>
      </c>
      <c r="F1361" s="1037" t="s">
        <v>1023</v>
      </c>
      <c r="G1361" s="1037" t="s">
        <v>1023</v>
      </c>
      <c r="H1361" s="1037" t="s">
        <v>1023</v>
      </c>
      <c r="I1361" s="1037" t="s">
        <v>1023</v>
      </c>
      <c r="J1361" s="1037" t="s">
        <v>1023</v>
      </c>
      <c r="K1361" s="1037" t="s">
        <v>1023</v>
      </c>
      <c r="L1361" s="1037" t="s">
        <v>1023</v>
      </c>
      <c r="M1361" s="1037">
        <v>1</v>
      </c>
      <c r="N1361" s="1037" t="s">
        <v>1023</v>
      </c>
      <c r="O1361" s="1032"/>
    </row>
    <row r="1362" spans="2:15">
      <c r="B1362" s="1479"/>
      <c r="C1362" s="1041" t="s">
        <v>2510</v>
      </c>
      <c r="D1362" s="1037">
        <v>1</v>
      </c>
      <c r="E1362" s="1037" t="s">
        <v>1023</v>
      </c>
      <c r="F1362" s="1037" t="s">
        <v>1023</v>
      </c>
      <c r="G1362" s="1037" t="s">
        <v>1023</v>
      </c>
      <c r="H1362" s="1037" t="s">
        <v>1023</v>
      </c>
      <c r="I1362" s="1037" t="s">
        <v>1023</v>
      </c>
      <c r="J1362" s="1037" t="s">
        <v>1023</v>
      </c>
      <c r="K1362" s="1037" t="s">
        <v>1023</v>
      </c>
      <c r="L1362" s="1037" t="s">
        <v>1023</v>
      </c>
      <c r="M1362" s="1037">
        <v>1</v>
      </c>
      <c r="N1362" s="1037" t="s">
        <v>1023</v>
      </c>
      <c r="O1362" s="1032"/>
    </row>
    <row r="1363" spans="2:15">
      <c r="B1363" s="1479" t="s">
        <v>1760</v>
      </c>
      <c r="C1363" s="1041" t="s">
        <v>49</v>
      </c>
      <c r="D1363" s="1037">
        <v>38</v>
      </c>
      <c r="E1363" s="1037" t="s">
        <v>1023</v>
      </c>
      <c r="F1363" s="1037" t="s">
        <v>1023</v>
      </c>
      <c r="G1363" s="1037" t="s">
        <v>1023</v>
      </c>
      <c r="H1363" s="1037" t="s">
        <v>1023</v>
      </c>
      <c r="I1363" s="1037" t="s">
        <v>1023</v>
      </c>
      <c r="J1363" s="1037" t="s">
        <v>1023</v>
      </c>
      <c r="K1363" s="1037" t="s">
        <v>1023</v>
      </c>
      <c r="L1363" s="1037" t="s">
        <v>1023</v>
      </c>
      <c r="M1363" s="1037">
        <v>38</v>
      </c>
      <c r="N1363" s="1037" t="s">
        <v>1023</v>
      </c>
      <c r="O1363" s="1032"/>
    </row>
    <row r="1364" spans="2:15">
      <c r="B1364" s="1479"/>
      <c r="C1364" s="1041" t="s">
        <v>2509</v>
      </c>
      <c r="D1364" s="1037">
        <v>12</v>
      </c>
      <c r="E1364" s="1037" t="s">
        <v>1023</v>
      </c>
      <c r="F1364" s="1037" t="s">
        <v>1023</v>
      </c>
      <c r="G1364" s="1037" t="s">
        <v>1023</v>
      </c>
      <c r="H1364" s="1037" t="s">
        <v>1023</v>
      </c>
      <c r="I1364" s="1037" t="s">
        <v>1023</v>
      </c>
      <c r="J1364" s="1037" t="s">
        <v>1023</v>
      </c>
      <c r="K1364" s="1037" t="s">
        <v>1023</v>
      </c>
      <c r="L1364" s="1037" t="s">
        <v>1023</v>
      </c>
      <c r="M1364" s="1037">
        <v>12</v>
      </c>
      <c r="N1364" s="1037" t="s">
        <v>1023</v>
      </c>
      <c r="O1364" s="1032"/>
    </row>
    <row r="1365" spans="2:15">
      <c r="B1365" s="1479"/>
      <c r="C1365" s="1041" t="s">
        <v>2510</v>
      </c>
      <c r="D1365" s="1037">
        <v>26</v>
      </c>
      <c r="E1365" s="1037" t="s">
        <v>1023</v>
      </c>
      <c r="F1365" s="1037" t="s">
        <v>1023</v>
      </c>
      <c r="G1365" s="1037" t="s">
        <v>1023</v>
      </c>
      <c r="H1365" s="1037" t="s">
        <v>1023</v>
      </c>
      <c r="I1365" s="1037" t="s">
        <v>1023</v>
      </c>
      <c r="J1365" s="1037" t="s">
        <v>1023</v>
      </c>
      <c r="K1365" s="1037" t="s">
        <v>1023</v>
      </c>
      <c r="L1365" s="1037" t="s">
        <v>1023</v>
      </c>
      <c r="M1365" s="1037">
        <v>26</v>
      </c>
      <c r="N1365" s="1037" t="s">
        <v>1023</v>
      </c>
      <c r="O1365" s="1032"/>
    </row>
    <row r="1366" spans="2:15">
      <c r="B1366" s="1479" t="s">
        <v>1761</v>
      </c>
      <c r="C1366" s="1041" t="s">
        <v>49</v>
      </c>
      <c r="D1366" s="1037">
        <v>1</v>
      </c>
      <c r="E1366" s="1037" t="s">
        <v>1023</v>
      </c>
      <c r="F1366" s="1037" t="s">
        <v>1023</v>
      </c>
      <c r="G1366" s="1037" t="s">
        <v>1023</v>
      </c>
      <c r="H1366" s="1037" t="s">
        <v>1023</v>
      </c>
      <c r="I1366" s="1037" t="s">
        <v>1023</v>
      </c>
      <c r="J1366" s="1037" t="s">
        <v>1023</v>
      </c>
      <c r="K1366" s="1037" t="s">
        <v>1023</v>
      </c>
      <c r="L1366" s="1037">
        <v>1</v>
      </c>
      <c r="M1366" s="1037" t="s">
        <v>1023</v>
      </c>
      <c r="N1366" s="1037" t="s">
        <v>1023</v>
      </c>
      <c r="O1366" s="1032"/>
    </row>
    <row r="1367" spans="2:15">
      <c r="B1367" s="1479"/>
      <c r="C1367" s="1041" t="s">
        <v>2509</v>
      </c>
      <c r="D1367" s="1037">
        <v>1</v>
      </c>
      <c r="E1367" s="1037" t="s">
        <v>1023</v>
      </c>
      <c r="F1367" s="1037" t="s">
        <v>1023</v>
      </c>
      <c r="G1367" s="1037" t="s">
        <v>1023</v>
      </c>
      <c r="H1367" s="1037" t="s">
        <v>1023</v>
      </c>
      <c r="I1367" s="1037" t="s">
        <v>1023</v>
      </c>
      <c r="J1367" s="1037" t="s">
        <v>1023</v>
      </c>
      <c r="K1367" s="1037" t="s">
        <v>1023</v>
      </c>
      <c r="L1367" s="1037">
        <v>1</v>
      </c>
      <c r="M1367" s="1037" t="s">
        <v>1023</v>
      </c>
      <c r="N1367" s="1037" t="s">
        <v>1023</v>
      </c>
      <c r="O1367" s="1032"/>
    </row>
    <row r="1368" spans="2:15">
      <c r="B1368" s="1479" t="s">
        <v>1762</v>
      </c>
      <c r="C1368" s="1041" t="s">
        <v>49</v>
      </c>
      <c r="D1368" s="1037">
        <v>12</v>
      </c>
      <c r="E1368" s="1037" t="s">
        <v>1023</v>
      </c>
      <c r="F1368" s="1037" t="s">
        <v>1023</v>
      </c>
      <c r="G1368" s="1037" t="s">
        <v>1023</v>
      </c>
      <c r="H1368" s="1037" t="s">
        <v>1023</v>
      </c>
      <c r="I1368" s="1037" t="s">
        <v>1023</v>
      </c>
      <c r="J1368" s="1037">
        <v>1</v>
      </c>
      <c r="K1368" s="1037">
        <v>3</v>
      </c>
      <c r="L1368" s="1037">
        <v>2</v>
      </c>
      <c r="M1368" s="1037">
        <v>6</v>
      </c>
      <c r="N1368" s="1037" t="s">
        <v>1023</v>
      </c>
      <c r="O1368" s="1032"/>
    </row>
    <row r="1369" spans="2:15">
      <c r="B1369" s="1479"/>
      <c r="C1369" s="1041" t="s">
        <v>2509</v>
      </c>
      <c r="D1369" s="1037">
        <v>6</v>
      </c>
      <c r="E1369" s="1037" t="s">
        <v>1023</v>
      </c>
      <c r="F1369" s="1037" t="s">
        <v>1023</v>
      </c>
      <c r="G1369" s="1037" t="s">
        <v>1023</v>
      </c>
      <c r="H1369" s="1037" t="s">
        <v>1023</v>
      </c>
      <c r="I1369" s="1037" t="s">
        <v>1023</v>
      </c>
      <c r="J1369" s="1037" t="s">
        <v>1023</v>
      </c>
      <c r="K1369" s="1037">
        <v>1</v>
      </c>
      <c r="L1369" s="1037" t="s">
        <v>1023</v>
      </c>
      <c r="M1369" s="1037">
        <v>5</v>
      </c>
      <c r="N1369" s="1037" t="s">
        <v>1023</v>
      </c>
      <c r="O1369" s="1032"/>
    </row>
    <row r="1370" spans="2:15">
      <c r="B1370" s="1479"/>
      <c r="C1370" s="1041" t="s">
        <v>2510</v>
      </c>
      <c r="D1370" s="1037">
        <v>6</v>
      </c>
      <c r="E1370" s="1037" t="s">
        <v>1023</v>
      </c>
      <c r="F1370" s="1037" t="s">
        <v>1023</v>
      </c>
      <c r="G1370" s="1037" t="s">
        <v>1023</v>
      </c>
      <c r="H1370" s="1037" t="s">
        <v>1023</v>
      </c>
      <c r="I1370" s="1037" t="s">
        <v>1023</v>
      </c>
      <c r="J1370" s="1037">
        <v>1</v>
      </c>
      <c r="K1370" s="1037">
        <v>2</v>
      </c>
      <c r="L1370" s="1037">
        <v>2</v>
      </c>
      <c r="M1370" s="1037">
        <v>1</v>
      </c>
      <c r="N1370" s="1037" t="s">
        <v>1023</v>
      </c>
      <c r="O1370" s="1032"/>
    </row>
    <row r="1371" spans="2:15">
      <c r="B1371" s="1479" t="s">
        <v>1763</v>
      </c>
      <c r="C1371" s="1041" t="s">
        <v>49</v>
      </c>
      <c r="D1371" s="1037">
        <v>83</v>
      </c>
      <c r="E1371" s="1037" t="s">
        <v>1023</v>
      </c>
      <c r="F1371" s="1037" t="s">
        <v>1023</v>
      </c>
      <c r="G1371" s="1037" t="s">
        <v>1023</v>
      </c>
      <c r="H1371" s="1037" t="s">
        <v>1023</v>
      </c>
      <c r="I1371" s="1037" t="s">
        <v>1023</v>
      </c>
      <c r="J1371" s="1037">
        <v>5</v>
      </c>
      <c r="K1371" s="1037">
        <v>58</v>
      </c>
      <c r="L1371" s="1037">
        <v>12</v>
      </c>
      <c r="M1371" s="1037">
        <v>8</v>
      </c>
      <c r="N1371" s="1037" t="s">
        <v>1023</v>
      </c>
      <c r="O1371" s="1032"/>
    </row>
    <row r="1372" spans="2:15">
      <c r="B1372" s="1479"/>
      <c r="C1372" s="1041" t="s">
        <v>2509</v>
      </c>
      <c r="D1372" s="1037">
        <v>12</v>
      </c>
      <c r="E1372" s="1037" t="s">
        <v>1023</v>
      </c>
      <c r="F1372" s="1037" t="s">
        <v>1023</v>
      </c>
      <c r="G1372" s="1037" t="s">
        <v>1023</v>
      </c>
      <c r="H1372" s="1037" t="s">
        <v>1023</v>
      </c>
      <c r="I1372" s="1037" t="s">
        <v>1023</v>
      </c>
      <c r="J1372" s="1037" t="s">
        <v>1023</v>
      </c>
      <c r="K1372" s="1037">
        <v>7</v>
      </c>
      <c r="L1372" s="1037">
        <v>3</v>
      </c>
      <c r="M1372" s="1037">
        <v>2</v>
      </c>
      <c r="N1372" s="1037" t="s">
        <v>1023</v>
      </c>
      <c r="O1372" s="1032"/>
    </row>
    <row r="1373" spans="2:15">
      <c r="B1373" s="1479"/>
      <c r="C1373" s="1041" t="s">
        <v>2510</v>
      </c>
      <c r="D1373" s="1037">
        <v>71</v>
      </c>
      <c r="E1373" s="1037" t="s">
        <v>1023</v>
      </c>
      <c r="F1373" s="1037" t="s">
        <v>1023</v>
      </c>
      <c r="G1373" s="1037" t="s">
        <v>1023</v>
      </c>
      <c r="H1373" s="1037" t="s">
        <v>1023</v>
      </c>
      <c r="I1373" s="1037" t="s">
        <v>1023</v>
      </c>
      <c r="J1373" s="1037">
        <v>5</v>
      </c>
      <c r="K1373" s="1037">
        <v>51</v>
      </c>
      <c r="L1373" s="1037">
        <v>9</v>
      </c>
      <c r="M1373" s="1037">
        <v>6</v>
      </c>
      <c r="N1373" s="1037" t="s">
        <v>1023</v>
      </c>
      <c r="O1373" s="1032"/>
    </row>
    <row r="1374" spans="2:15">
      <c r="B1374" s="1479" t="s">
        <v>1764</v>
      </c>
      <c r="C1374" s="1041" t="s">
        <v>49</v>
      </c>
      <c r="D1374" s="1037">
        <v>7</v>
      </c>
      <c r="E1374" s="1037" t="s">
        <v>1023</v>
      </c>
      <c r="F1374" s="1037" t="s">
        <v>1023</v>
      </c>
      <c r="G1374" s="1037" t="s">
        <v>1023</v>
      </c>
      <c r="H1374" s="1037" t="s">
        <v>1023</v>
      </c>
      <c r="I1374" s="1037" t="s">
        <v>1023</v>
      </c>
      <c r="J1374" s="1037" t="s">
        <v>1023</v>
      </c>
      <c r="K1374" s="1037">
        <v>3</v>
      </c>
      <c r="L1374" s="1037">
        <v>2</v>
      </c>
      <c r="M1374" s="1037">
        <v>2</v>
      </c>
      <c r="N1374" s="1037" t="s">
        <v>1023</v>
      </c>
      <c r="O1374" s="1032"/>
    </row>
    <row r="1375" spans="2:15">
      <c r="B1375" s="1479"/>
      <c r="C1375" s="1041" t="s">
        <v>2509</v>
      </c>
      <c r="D1375" s="1037">
        <v>2</v>
      </c>
      <c r="E1375" s="1037" t="s">
        <v>1023</v>
      </c>
      <c r="F1375" s="1037" t="s">
        <v>1023</v>
      </c>
      <c r="G1375" s="1037" t="s">
        <v>1023</v>
      </c>
      <c r="H1375" s="1037" t="s">
        <v>1023</v>
      </c>
      <c r="I1375" s="1037" t="s">
        <v>1023</v>
      </c>
      <c r="J1375" s="1037" t="s">
        <v>1023</v>
      </c>
      <c r="K1375" s="1037">
        <v>1</v>
      </c>
      <c r="L1375" s="1037">
        <v>1</v>
      </c>
      <c r="M1375" s="1037" t="s">
        <v>1023</v>
      </c>
      <c r="N1375" s="1037" t="s">
        <v>1023</v>
      </c>
      <c r="O1375" s="1032"/>
    </row>
    <row r="1376" spans="2:15">
      <c r="B1376" s="1479"/>
      <c r="C1376" s="1041" t="s">
        <v>2510</v>
      </c>
      <c r="D1376" s="1037">
        <v>5</v>
      </c>
      <c r="E1376" s="1037" t="s">
        <v>1023</v>
      </c>
      <c r="F1376" s="1037" t="s">
        <v>1023</v>
      </c>
      <c r="G1376" s="1037" t="s">
        <v>1023</v>
      </c>
      <c r="H1376" s="1037" t="s">
        <v>1023</v>
      </c>
      <c r="I1376" s="1037" t="s">
        <v>1023</v>
      </c>
      <c r="J1376" s="1037" t="s">
        <v>1023</v>
      </c>
      <c r="K1376" s="1037">
        <v>2</v>
      </c>
      <c r="L1376" s="1037">
        <v>1</v>
      </c>
      <c r="M1376" s="1037">
        <v>2</v>
      </c>
      <c r="N1376" s="1037" t="s">
        <v>1023</v>
      </c>
      <c r="O1376" s="1032"/>
    </row>
    <row r="1377" spans="2:15">
      <c r="B1377" s="1479" t="s">
        <v>1765</v>
      </c>
      <c r="C1377" s="1041" t="s">
        <v>49</v>
      </c>
      <c r="D1377" s="1037">
        <v>21</v>
      </c>
      <c r="E1377" s="1037" t="s">
        <v>1023</v>
      </c>
      <c r="F1377" s="1037" t="s">
        <v>1023</v>
      </c>
      <c r="G1377" s="1037" t="s">
        <v>1023</v>
      </c>
      <c r="H1377" s="1037" t="s">
        <v>1023</v>
      </c>
      <c r="I1377" s="1037" t="s">
        <v>1023</v>
      </c>
      <c r="J1377" s="1037" t="s">
        <v>1023</v>
      </c>
      <c r="K1377" s="1037">
        <v>3</v>
      </c>
      <c r="L1377" s="1037">
        <v>7</v>
      </c>
      <c r="M1377" s="1037">
        <v>11</v>
      </c>
      <c r="N1377" s="1037" t="s">
        <v>1023</v>
      </c>
      <c r="O1377" s="1032"/>
    </row>
    <row r="1378" spans="2:15">
      <c r="B1378" s="1479"/>
      <c r="C1378" s="1041" t="s">
        <v>2509</v>
      </c>
      <c r="D1378" s="1037">
        <v>5</v>
      </c>
      <c r="E1378" s="1037" t="s">
        <v>1023</v>
      </c>
      <c r="F1378" s="1037" t="s">
        <v>1023</v>
      </c>
      <c r="G1378" s="1037" t="s">
        <v>1023</v>
      </c>
      <c r="H1378" s="1037" t="s">
        <v>1023</v>
      </c>
      <c r="I1378" s="1037" t="s">
        <v>1023</v>
      </c>
      <c r="J1378" s="1037" t="s">
        <v>1023</v>
      </c>
      <c r="K1378" s="1037">
        <v>2</v>
      </c>
      <c r="L1378" s="1037">
        <v>1</v>
      </c>
      <c r="M1378" s="1037">
        <v>2</v>
      </c>
      <c r="N1378" s="1037" t="s">
        <v>1023</v>
      </c>
      <c r="O1378" s="1032"/>
    </row>
    <row r="1379" spans="2:15">
      <c r="B1379" s="1479"/>
      <c r="C1379" s="1041" t="s">
        <v>2510</v>
      </c>
      <c r="D1379" s="1037">
        <v>16</v>
      </c>
      <c r="E1379" s="1037" t="s">
        <v>1023</v>
      </c>
      <c r="F1379" s="1037" t="s">
        <v>1023</v>
      </c>
      <c r="G1379" s="1037" t="s">
        <v>1023</v>
      </c>
      <c r="H1379" s="1037" t="s">
        <v>1023</v>
      </c>
      <c r="I1379" s="1037" t="s">
        <v>1023</v>
      </c>
      <c r="J1379" s="1037" t="s">
        <v>1023</v>
      </c>
      <c r="K1379" s="1037">
        <v>1</v>
      </c>
      <c r="L1379" s="1037">
        <v>6</v>
      </c>
      <c r="M1379" s="1037">
        <v>9</v>
      </c>
      <c r="N1379" s="1037" t="s">
        <v>1023</v>
      </c>
      <c r="O1379" s="1032"/>
    </row>
    <row r="1380" spans="2:15">
      <c r="B1380" s="1479" t="s">
        <v>1766</v>
      </c>
      <c r="C1380" s="1041" t="s">
        <v>49</v>
      </c>
      <c r="D1380" s="1037">
        <v>2</v>
      </c>
      <c r="E1380" s="1037" t="s">
        <v>1023</v>
      </c>
      <c r="F1380" s="1037" t="s">
        <v>1023</v>
      </c>
      <c r="G1380" s="1037" t="s">
        <v>1023</v>
      </c>
      <c r="H1380" s="1037" t="s">
        <v>1023</v>
      </c>
      <c r="I1380" s="1037" t="s">
        <v>1023</v>
      </c>
      <c r="J1380" s="1037" t="s">
        <v>1023</v>
      </c>
      <c r="K1380" s="1037" t="s">
        <v>1023</v>
      </c>
      <c r="L1380" s="1037" t="s">
        <v>1023</v>
      </c>
      <c r="M1380" s="1037">
        <v>2</v>
      </c>
      <c r="N1380" s="1037" t="s">
        <v>1023</v>
      </c>
      <c r="O1380" s="1032"/>
    </row>
    <row r="1381" spans="2:15">
      <c r="B1381" s="1479"/>
      <c r="C1381" s="1041" t="s">
        <v>2510</v>
      </c>
      <c r="D1381" s="1037">
        <v>2</v>
      </c>
      <c r="E1381" s="1037" t="s">
        <v>1023</v>
      </c>
      <c r="F1381" s="1037" t="s">
        <v>1023</v>
      </c>
      <c r="G1381" s="1037" t="s">
        <v>1023</v>
      </c>
      <c r="H1381" s="1037" t="s">
        <v>1023</v>
      </c>
      <c r="I1381" s="1037" t="s">
        <v>1023</v>
      </c>
      <c r="J1381" s="1037" t="s">
        <v>1023</v>
      </c>
      <c r="K1381" s="1037" t="s">
        <v>1023</v>
      </c>
      <c r="L1381" s="1037" t="s">
        <v>1023</v>
      </c>
      <c r="M1381" s="1037">
        <v>2</v>
      </c>
      <c r="N1381" s="1037" t="s">
        <v>1023</v>
      </c>
      <c r="O1381" s="1032"/>
    </row>
    <row r="1382" spans="2:15">
      <c r="B1382" s="1479" t="s">
        <v>2635</v>
      </c>
      <c r="C1382" s="1041" t="s">
        <v>49</v>
      </c>
      <c r="D1382" s="1037">
        <v>1</v>
      </c>
      <c r="E1382" s="1037" t="s">
        <v>1023</v>
      </c>
      <c r="F1382" s="1037" t="s">
        <v>1023</v>
      </c>
      <c r="G1382" s="1037" t="s">
        <v>1023</v>
      </c>
      <c r="H1382" s="1037" t="s">
        <v>1023</v>
      </c>
      <c r="I1382" s="1037" t="s">
        <v>1023</v>
      </c>
      <c r="J1382" s="1037" t="s">
        <v>1023</v>
      </c>
      <c r="K1382" s="1037">
        <v>1</v>
      </c>
      <c r="L1382" s="1037" t="s">
        <v>1023</v>
      </c>
      <c r="M1382" s="1037" t="s">
        <v>1023</v>
      </c>
      <c r="N1382" s="1037" t="s">
        <v>1023</v>
      </c>
      <c r="O1382" s="1032"/>
    </row>
    <row r="1383" spans="2:15">
      <c r="B1383" s="1479"/>
      <c r="C1383" s="1041" t="s">
        <v>2510</v>
      </c>
      <c r="D1383" s="1037">
        <v>1</v>
      </c>
      <c r="E1383" s="1037" t="s">
        <v>1023</v>
      </c>
      <c r="F1383" s="1037" t="s">
        <v>1023</v>
      </c>
      <c r="G1383" s="1037" t="s">
        <v>1023</v>
      </c>
      <c r="H1383" s="1037" t="s">
        <v>1023</v>
      </c>
      <c r="I1383" s="1037" t="s">
        <v>1023</v>
      </c>
      <c r="J1383" s="1037" t="s">
        <v>1023</v>
      </c>
      <c r="K1383" s="1037">
        <v>1</v>
      </c>
      <c r="L1383" s="1037" t="s">
        <v>1023</v>
      </c>
      <c r="M1383" s="1037" t="s">
        <v>1023</v>
      </c>
      <c r="N1383" s="1037" t="s">
        <v>1023</v>
      </c>
      <c r="O1383" s="1032"/>
    </row>
    <row r="1384" spans="2:15">
      <c r="B1384" s="1479" t="s">
        <v>1767</v>
      </c>
      <c r="C1384" s="1041" t="s">
        <v>49</v>
      </c>
      <c r="D1384" s="1037">
        <v>1</v>
      </c>
      <c r="E1384" s="1037" t="s">
        <v>1023</v>
      </c>
      <c r="F1384" s="1037" t="s">
        <v>1023</v>
      </c>
      <c r="G1384" s="1037" t="s">
        <v>1023</v>
      </c>
      <c r="H1384" s="1037" t="s">
        <v>1023</v>
      </c>
      <c r="I1384" s="1037" t="s">
        <v>1023</v>
      </c>
      <c r="J1384" s="1037" t="s">
        <v>1023</v>
      </c>
      <c r="K1384" s="1037" t="s">
        <v>1023</v>
      </c>
      <c r="L1384" s="1037" t="s">
        <v>1023</v>
      </c>
      <c r="M1384" s="1037">
        <v>1</v>
      </c>
      <c r="N1384" s="1037" t="s">
        <v>1023</v>
      </c>
      <c r="O1384" s="1032"/>
    </row>
    <row r="1385" spans="2:15">
      <c r="B1385" s="1479"/>
      <c r="C1385" s="1041" t="s">
        <v>2510</v>
      </c>
      <c r="D1385" s="1037">
        <v>1</v>
      </c>
      <c r="E1385" s="1037" t="s">
        <v>1023</v>
      </c>
      <c r="F1385" s="1037" t="s">
        <v>1023</v>
      </c>
      <c r="G1385" s="1037" t="s">
        <v>1023</v>
      </c>
      <c r="H1385" s="1037" t="s">
        <v>1023</v>
      </c>
      <c r="I1385" s="1037" t="s">
        <v>1023</v>
      </c>
      <c r="J1385" s="1037" t="s">
        <v>1023</v>
      </c>
      <c r="K1385" s="1037" t="s">
        <v>1023</v>
      </c>
      <c r="L1385" s="1037" t="s">
        <v>1023</v>
      </c>
      <c r="M1385" s="1037">
        <v>1</v>
      </c>
      <c r="N1385" s="1037" t="s">
        <v>1023</v>
      </c>
      <c r="O1385" s="1032"/>
    </row>
    <row r="1386" spans="2:15">
      <c r="B1386" s="1479" t="s">
        <v>2636</v>
      </c>
      <c r="C1386" s="1041" t="s">
        <v>49</v>
      </c>
      <c r="D1386" s="1037">
        <v>2</v>
      </c>
      <c r="E1386" s="1037" t="s">
        <v>1023</v>
      </c>
      <c r="F1386" s="1037" t="s">
        <v>1023</v>
      </c>
      <c r="G1386" s="1037" t="s">
        <v>1023</v>
      </c>
      <c r="H1386" s="1037" t="s">
        <v>1023</v>
      </c>
      <c r="I1386" s="1037" t="s">
        <v>1023</v>
      </c>
      <c r="J1386" s="1037" t="s">
        <v>1023</v>
      </c>
      <c r="K1386" s="1037">
        <v>1</v>
      </c>
      <c r="L1386" s="1037" t="s">
        <v>1023</v>
      </c>
      <c r="M1386" s="1037">
        <v>1</v>
      </c>
      <c r="N1386" s="1037" t="s">
        <v>1023</v>
      </c>
      <c r="O1386" s="1032"/>
    </row>
    <row r="1387" spans="2:15">
      <c r="B1387" s="1479"/>
      <c r="C1387" s="1041" t="s">
        <v>2510</v>
      </c>
      <c r="D1387" s="1037">
        <v>2</v>
      </c>
      <c r="E1387" s="1037" t="s">
        <v>1023</v>
      </c>
      <c r="F1387" s="1037" t="s">
        <v>1023</v>
      </c>
      <c r="G1387" s="1037" t="s">
        <v>1023</v>
      </c>
      <c r="H1387" s="1037" t="s">
        <v>1023</v>
      </c>
      <c r="I1387" s="1037" t="s">
        <v>1023</v>
      </c>
      <c r="J1387" s="1037" t="s">
        <v>1023</v>
      </c>
      <c r="K1387" s="1037">
        <v>1</v>
      </c>
      <c r="L1387" s="1037" t="s">
        <v>1023</v>
      </c>
      <c r="M1387" s="1037">
        <v>1</v>
      </c>
      <c r="N1387" s="1037" t="s">
        <v>1023</v>
      </c>
      <c r="O1387" s="1032"/>
    </row>
    <row r="1388" spans="2:15">
      <c r="B1388" s="1479" t="s">
        <v>1768</v>
      </c>
      <c r="C1388" s="1041" t="s">
        <v>49</v>
      </c>
      <c r="D1388" s="1037">
        <v>2</v>
      </c>
      <c r="E1388" s="1037" t="s">
        <v>1023</v>
      </c>
      <c r="F1388" s="1037" t="s">
        <v>1023</v>
      </c>
      <c r="G1388" s="1037" t="s">
        <v>1023</v>
      </c>
      <c r="H1388" s="1037" t="s">
        <v>1023</v>
      </c>
      <c r="I1388" s="1037" t="s">
        <v>1023</v>
      </c>
      <c r="J1388" s="1037" t="s">
        <v>1023</v>
      </c>
      <c r="K1388" s="1037" t="s">
        <v>1023</v>
      </c>
      <c r="L1388" s="1037" t="s">
        <v>1023</v>
      </c>
      <c r="M1388" s="1037">
        <v>2</v>
      </c>
      <c r="N1388" s="1037" t="s">
        <v>1023</v>
      </c>
      <c r="O1388" s="1032"/>
    </row>
    <row r="1389" spans="2:15">
      <c r="B1389" s="1479"/>
      <c r="C1389" s="1041" t="s">
        <v>2509</v>
      </c>
      <c r="D1389" s="1037">
        <v>1</v>
      </c>
      <c r="E1389" s="1037" t="s">
        <v>1023</v>
      </c>
      <c r="F1389" s="1037" t="s">
        <v>1023</v>
      </c>
      <c r="G1389" s="1037" t="s">
        <v>1023</v>
      </c>
      <c r="H1389" s="1037" t="s">
        <v>1023</v>
      </c>
      <c r="I1389" s="1037" t="s">
        <v>1023</v>
      </c>
      <c r="J1389" s="1037" t="s">
        <v>1023</v>
      </c>
      <c r="K1389" s="1037" t="s">
        <v>1023</v>
      </c>
      <c r="L1389" s="1037" t="s">
        <v>1023</v>
      </c>
      <c r="M1389" s="1037">
        <v>1</v>
      </c>
      <c r="N1389" s="1037" t="s">
        <v>1023</v>
      </c>
      <c r="O1389" s="1032"/>
    </row>
    <row r="1390" spans="2:15">
      <c r="B1390" s="1479"/>
      <c r="C1390" s="1041" t="s">
        <v>2510</v>
      </c>
      <c r="D1390" s="1037">
        <v>1</v>
      </c>
      <c r="E1390" s="1037" t="s">
        <v>1023</v>
      </c>
      <c r="F1390" s="1037" t="s">
        <v>1023</v>
      </c>
      <c r="G1390" s="1037" t="s">
        <v>1023</v>
      </c>
      <c r="H1390" s="1037" t="s">
        <v>1023</v>
      </c>
      <c r="I1390" s="1037" t="s">
        <v>1023</v>
      </c>
      <c r="J1390" s="1037" t="s">
        <v>1023</v>
      </c>
      <c r="K1390" s="1037" t="s">
        <v>1023</v>
      </c>
      <c r="L1390" s="1037" t="s">
        <v>1023</v>
      </c>
      <c r="M1390" s="1037">
        <v>1</v>
      </c>
      <c r="N1390" s="1037" t="s">
        <v>1023</v>
      </c>
      <c r="O1390" s="1032"/>
    </row>
    <row r="1391" spans="2:15">
      <c r="B1391" s="1479" t="s">
        <v>1769</v>
      </c>
      <c r="C1391" s="1041" t="s">
        <v>49</v>
      </c>
      <c r="D1391" s="1037">
        <v>3</v>
      </c>
      <c r="E1391" s="1037" t="s">
        <v>1023</v>
      </c>
      <c r="F1391" s="1037" t="s">
        <v>1023</v>
      </c>
      <c r="G1391" s="1037" t="s">
        <v>1023</v>
      </c>
      <c r="H1391" s="1037" t="s">
        <v>1023</v>
      </c>
      <c r="I1391" s="1037" t="s">
        <v>1023</v>
      </c>
      <c r="J1391" s="1037" t="s">
        <v>1023</v>
      </c>
      <c r="K1391" s="1037" t="s">
        <v>1023</v>
      </c>
      <c r="L1391" s="1037">
        <v>1</v>
      </c>
      <c r="M1391" s="1037">
        <v>2</v>
      </c>
      <c r="N1391" s="1037" t="s">
        <v>1023</v>
      </c>
      <c r="O1391" s="1032"/>
    </row>
    <row r="1392" spans="2:15">
      <c r="B1392" s="1479"/>
      <c r="C1392" s="1041" t="s">
        <v>2509</v>
      </c>
      <c r="D1392" s="1037">
        <v>2</v>
      </c>
      <c r="E1392" s="1037" t="s">
        <v>1023</v>
      </c>
      <c r="F1392" s="1037" t="s">
        <v>1023</v>
      </c>
      <c r="G1392" s="1037" t="s">
        <v>1023</v>
      </c>
      <c r="H1392" s="1037" t="s">
        <v>1023</v>
      </c>
      <c r="I1392" s="1037" t="s">
        <v>1023</v>
      </c>
      <c r="J1392" s="1037" t="s">
        <v>1023</v>
      </c>
      <c r="K1392" s="1037" t="s">
        <v>1023</v>
      </c>
      <c r="L1392" s="1037">
        <v>1</v>
      </c>
      <c r="M1392" s="1037">
        <v>1</v>
      </c>
      <c r="N1392" s="1037" t="s">
        <v>1023</v>
      </c>
      <c r="O1392" s="1032"/>
    </row>
    <row r="1393" spans="2:15">
      <c r="B1393" s="1479"/>
      <c r="C1393" s="1041" t="s">
        <v>2510</v>
      </c>
      <c r="D1393" s="1037">
        <v>1</v>
      </c>
      <c r="E1393" s="1037" t="s">
        <v>1023</v>
      </c>
      <c r="F1393" s="1037" t="s">
        <v>1023</v>
      </c>
      <c r="G1393" s="1037" t="s">
        <v>1023</v>
      </c>
      <c r="H1393" s="1037" t="s">
        <v>1023</v>
      </c>
      <c r="I1393" s="1037" t="s">
        <v>1023</v>
      </c>
      <c r="J1393" s="1037" t="s">
        <v>1023</v>
      </c>
      <c r="K1393" s="1037" t="s">
        <v>1023</v>
      </c>
      <c r="L1393" s="1037" t="s">
        <v>1023</v>
      </c>
      <c r="M1393" s="1037">
        <v>1</v>
      </c>
      <c r="N1393" s="1037" t="s">
        <v>1023</v>
      </c>
      <c r="O1393" s="1032"/>
    </row>
    <row r="1394" spans="2:15">
      <c r="B1394" s="1479" t="s">
        <v>1770</v>
      </c>
      <c r="C1394" s="1041" t="s">
        <v>49</v>
      </c>
      <c r="D1394" s="1037">
        <v>2</v>
      </c>
      <c r="E1394" s="1037" t="s">
        <v>1023</v>
      </c>
      <c r="F1394" s="1037" t="s">
        <v>1023</v>
      </c>
      <c r="G1394" s="1037" t="s">
        <v>1023</v>
      </c>
      <c r="H1394" s="1037" t="s">
        <v>1023</v>
      </c>
      <c r="I1394" s="1037" t="s">
        <v>1023</v>
      </c>
      <c r="J1394" s="1037" t="s">
        <v>1023</v>
      </c>
      <c r="K1394" s="1037" t="s">
        <v>1023</v>
      </c>
      <c r="L1394" s="1037">
        <v>1</v>
      </c>
      <c r="M1394" s="1037">
        <v>1</v>
      </c>
      <c r="N1394" s="1037" t="s">
        <v>1023</v>
      </c>
      <c r="O1394" s="1032"/>
    </row>
    <row r="1395" spans="2:15">
      <c r="B1395" s="1479"/>
      <c r="C1395" s="1041" t="s">
        <v>2509</v>
      </c>
      <c r="D1395" s="1037">
        <v>1</v>
      </c>
      <c r="E1395" s="1037" t="s">
        <v>1023</v>
      </c>
      <c r="F1395" s="1037" t="s">
        <v>1023</v>
      </c>
      <c r="G1395" s="1037" t="s">
        <v>1023</v>
      </c>
      <c r="H1395" s="1037" t="s">
        <v>1023</v>
      </c>
      <c r="I1395" s="1037" t="s">
        <v>1023</v>
      </c>
      <c r="J1395" s="1037" t="s">
        <v>1023</v>
      </c>
      <c r="K1395" s="1037" t="s">
        <v>1023</v>
      </c>
      <c r="L1395" s="1037">
        <v>1</v>
      </c>
      <c r="M1395" s="1037" t="s">
        <v>1023</v>
      </c>
      <c r="N1395" s="1037" t="s">
        <v>1023</v>
      </c>
      <c r="O1395" s="1032"/>
    </row>
    <row r="1396" spans="2:15">
      <c r="B1396" s="1479"/>
      <c r="C1396" s="1041" t="s">
        <v>2510</v>
      </c>
      <c r="D1396" s="1037">
        <v>1</v>
      </c>
      <c r="E1396" s="1037" t="s">
        <v>1023</v>
      </c>
      <c r="F1396" s="1037" t="s">
        <v>1023</v>
      </c>
      <c r="G1396" s="1037" t="s">
        <v>1023</v>
      </c>
      <c r="H1396" s="1037" t="s">
        <v>1023</v>
      </c>
      <c r="I1396" s="1037" t="s">
        <v>1023</v>
      </c>
      <c r="J1396" s="1037" t="s">
        <v>1023</v>
      </c>
      <c r="K1396" s="1037" t="s">
        <v>1023</v>
      </c>
      <c r="L1396" s="1037" t="s">
        <v>1023</v>
      </c>
      <c r="M1396" s="1037">
        <v>1</v>
      </c>
      <c r="N1396" s="1037" t="s">
        <v>1023</v>
      </c>
      <c r="O1396" s="1032"/>
    </row>
    <row r="1397" spans="2:15">
      <c r="B1397" s="1479" t="s">
        <v>2637</v>
      </c>
      <c r="C1397" s="1041" t="s">
        <v>49</v>
      </c>
      <c r="D1397" s="1037">
        <v>1</v>
      </c>
      <c r="E1397" s="1037" t="s">
        <v>1023</v>
      </c>
      <c r="F1397" s="1037" t="s">
        <v>1023</v>
      </c>
      <c r="G1397" s="1037" t="s">
        <v>1023</v>
      </c>
      <c r="H1397" s="1037" t="s">
        <v>1023</v>
      </c>
      <c r="I1397" s="1037" t="s">
        <v>1023</v>
      </c>
      <c r="J1397" s="1037" t="s">
        <v>1023</v>
      </c>
      <c r="K1397" s="1037">
        <v>1</v>
      </c>
      <c r="L1397" s="1037" t="s">
        <v>1023</v>
      </c>
      <c r="M1397" s="1037" t="s">
        <v>1023</v>
      </c>
      <c r="N1397" s="1037" t="s">
        <v>1023</v>
      </c>
      <c r="O1397" s="1032"/>
    </row>
    <row r="1398" spans="2:15">
      <c r="B1398" s="1479"/>
      <c r="C1398" s="1041" t="s">
        <v>2509</v>
      </c>
      <c r="D1398" s="1037">
        <v>1</v>
      </c>
      <c r="E1398" s="1037" t="s">
        <v>1023</v>
      </c>
      <c r="F1398" s="1037" t="s">
        <v>1023</v>
      </c>
      <c r="G1398" s="1037" t="s">
        <v>1023</v>
      </c>
      <c r="H1398" s="1037" t="s">
        <v>1023</v>
      </c>
      <c r="I1398" s="1037" t="s">
        <v>1023</v>
      </c>
      <c r="J1398" s="1037" t="s">
        <v>1023</v>
      </c>
      <c r="K1398" s="1037">
        <v>1</v>
      </c>
      <c r="L1398" s="1037" t="s">
        <v>1023</v>
      </c>
      <c r="M1398" s="1037" t="s">
        <v>1023</v>
      </c>
      <c r="N1398" s="1037" t="s">
        <v>1023</v>
      </c>
      <c r="O1398" s="1032"/>
    </row>
    <row r="1399" spans="2:15">
      <c r="B1399" s="1479" t="s">
        <v>1771</v>
      </c>
      <c r="C1399" s="1041" t="s">
        <v>49</v>
      </c>
      <c r="D1399" s="1037" t="s">
        <v>2768</v>
      </c>
      <c r="E1399" s="1037" t="s">
        <v>1023</v>
      </c>
      <c r="F1399" s="1037" t="s">
        <v>1023</v>
      </c>
      <c r="G1399" s="1037" t="s">
        <v>1023</v>
      </c>
      <c r="H1399" s="1037" t="s">
        <v>1023</v>
      </c>
      <c r="I1399" s="1037" t="s">
        <v>1023</v>
      </c>
      <c r="J1399" s="1037" t="s">
        <v>1023</v>
      </c>
      <c r="K1399" s="1037" t="s">
        <v>1023</v>
      </c>
      <c r="L1399" s="1037" t="s">
        <v>1023</v>
      </c>
      <c r="M1399" s="1037" t="s">
        <v>2768</v>
      </c>
      <c r="N1399" s="1037" t="s">
        <v>1023</v>
      </c>
      <c r="O1399" s="1032"/>
    </row>
    <row r="1400" spans="2:15">
      <c r="B1400" s="1479"/>
      <c r="C1400" s="1041" t="s">
        <v>2509</v>
      </c>
      <c r="D1400" s="1037">
        <v>6</v>
      </c>
      <c r="E1400" s="1037" t="s">
        <v>1023</v>
      </c>
      <c r="F1400" s="1037" t="s">
        <v>1023</v>
      </c>
      <c r="G1400" s="1037" t="s">
        <v>1023</v>
      </c>
      <c r="H1400" s="1037" t="s">
        <v>1023</v>
      </c>
      <c r="I1400" s="1037" t="s">
        <v>1023</v>
      </c>
      <c r="J1400" s="1037" t="s">
        <v>1023</v>
      </c>
      <c r="K1400" s="1037" t="s">
        <v>1023</v>
      </c>
      <c r="L1400" s="1037" t="s">
        <v>1023</v>
      </c>
      <c r="M1400" s="1037">
        <v>6</v>
      </c>
      <c r="N1400" s="1037" t="s">
        <v>1023</v>
      </c>
      <c r="O1400" s="1032"/>
    </row>
    <row r="1401" spans="2:15">
      <c r="B1401" s="1479"/>
      <c r="C1401" s="1041" t="s">
        <v>2510</v>
      </c>
      <c r="D1401" s="1037">
        <v>4</v>
      </c>
      <c r="E1401" s="1037" t="s">
        <v>1023</v>
      </c>
      <c r="F1401" s="1037" t="s">
        <v>1023</v>
      </c>
      <c r="G1401" s="1037" t="s">
        <v>1023</v>
      </c>
      <c r="H1401" s="1037" t="s">
        <v>1023</v>
      </c>
      <c r="I1401" s="1037" t="s">
        <v>1023</v>
      </c>
      <c r="J1401" s="1037" t="s">
        <v>1023</v>
      </c>
      <c r="K1401" s="1037" t="s">
        <v>1023</v>
      </c>
      <c r="L1401" s="1037" t="s">
        <v>1023</v>
      </c>
      <c r="M1401" s="1037">
        <v>4</v>
      </c>
      <c r="N1401" s="1037" t="s">
        <v>1023</v>
      </c>
      <c r="O1401" s="1032"/>
    </row>
    <row r="1402" spans="2:15">
      <c r="B1402" s="1479" t="s">
        <v>1772</v>
      </c>
      <c r="C1402" s="1041" t="s">
        <v>49</v>
      </c>
      <c r="D1402" s="1037">
        <v>26</v>
      </c>
      <c r="E1402" s="1037" t="s">
        <v>1023</v>
      </c>
      <c r="F1402" s="1037" t="s">
        <v>1023</v>
      </c>
      <c r="G1402" s="1037" t="s">
        <v>1023</v>
      </c>
      <c r="H1402" s="1037">
        <v>2</v>
      </c>
      <c r="I1402" s="1037" t="s">
        <v>1023</v>
      </c>
      <c r="J1402" s="1037">
        <v>1</v>
      </c>
      <c r="K1402" s="1037">
        <v>5</v>
      </c>
      <c r="L1402" s="1037">
        <v>7</v>
      </c>
      <c r="M1402" s="1037">
        <v>11</v>
      </c>
      <c r="N1402" s="1037" t="s">
        <v>1023</v>
      </c>
      <c r="O1402" s="1032"/>
    </row>
    <row r="1403" spans="2:15">
      <c r="B1403" s="1479"/>
      <c r="C1403" s="1041" t="s">
        <v>2509</v>
      </c>
      <c r="D1403" s="1037">
        <v>16</v>
      </c>
      <c r="E1403" s="1037" t="s">
        <v>1023</v>
      </c>
      <c r="F1403" s="1037" t="s">
        <v>1023</v>
      </c>
      <c r="G1403" s="1037" t="s">
        <v>1023</v>
      </c>
      <c r="H1403" s="1037" t="s">
        <v>1023</v>
      </c>
      <c r="I1403" s="1037" t="s">
        <v>1023</v>
      </c>
      <c r="J1403" s="1037">
        <v>1</v>
      </c>
      <c r="K1403" s="1037">
        <v>3</v>
      </c>
      <c r="L1403" s="1037">
        <v>4</v>
      </c>
      <c r="M1403" s="1037">
        <v>8</v>
      </c>
      <c r="N1403" s="1037" t="s">
        <v>1023</v>
      </c>
      <c r="O1403" s="1032"/>
    </row>
    <row r="1404" spans="2:15">
      <c r="B1404" s="1479"/>
      <c r="C1404" s="1041" t="s">
        <v>2510</v>
      </c>
      <c r="D1404" s="1037" t="s">
        <v>2768</v>
      </c>
      <c r="E1404" s="1037" t="s">
        <v>1023</v>
      </c>
      <c r="F1404" s="1037" t="s">
        <v>1023</v>
      </c>
      <c r="G1404" s="1037" t="s">
        <v>1023</v>
      </c>
      <c r="H1404" s="1037">
        <v>2</v>
      </c>
      <c r="I1404" s="1037" t="s">
        <v>1023</v>
      </c>
      <c r="J1404" s="1037" t="s">
        <v>1023</v>
      </c>
      <c r="K1404" s="1037">
        <v>2</v>
      </c>
      <c r="L1404" s="1037">
        <v>3</v>
      </c>
      <c r="M1404" s="1037">
        <v>3</v>
      </c>
      <c r="N1404" s="1037" t="s">
        <v>1023</v>
      </c>
      <c r="O1404" s="1032"/>
    </row>
    <row r="1405" spans="2:15">
      <c r="B1405" s="1479" t="s">
        <v>2638</v>
      </c>
      <c r="C1405" s="1041" t="s">
        <v>49</v>
      </c>
      <c r="D1405" s="1037">
        <v>2</v>
      </c>
      <c r="E1405" s="1037" t="s">
        <v>1023</v>
      </c>
      <c r="F1405" s="1037" t="s">
        <v>1023</v>
      </c>
      <c r="G1405" s="1037" t="s">
        <v>1023</v>
      </c>
      <c r="H1405" s="1037" t="s">
        <v>1023</v>
      </c>
      <c r="I1405" s="1037" t="s">
        <v>1023</v>
      </c>
      <c r="J1405" s="1037" t="s">
        <v>1023</v>
      </c>
      <c r="K1405" s="1037" t="s">
        <v>1023</v>
      </c>
      <c r="L1405" s="1037" t="s">
        <v>1023</v>
      </c>
      <c r="M1405" s="1037">
        <v>2</v>
      </c>
      <c r="N1405" s="1037" t="s">
        <v>1023</v>
      </c>
      <c r="O1405" s="1032"/>
    </row>
    <row r="1406" spans="2:15">
      <c r="B1406" s="1479"/>
      <c r="C1406" s="1041" t="s">
        <v>2509</v>
      </c>
      <c r="D1406" s="1037">
        <v>1</v>
      </c>
      <c r="E1406" s="1037" t="s">
        <v>1023</v>
      </c>
      <c r="F1406" s="1037" t="s">
        <v>1023</v>
      </c>
      <c r="G1406" s="1037" t="s">
        <v>1023</v>
      </c>
      <c r="H1406" s="1037" t="s">
        <v>1023</v>
      </c>
      <c r="I1406" s="1037" t="s">
        <v>1023</v>
      </c>
      <c r="J1406" s="1037" t="s">
        <v>1023</v>
      </c>
      <c r="K1406" s="1037" t="s">
        <v>1023</v>
      </c>
      <c r="L1406" s="1037" t="s">
        <v>1023</v>
      </c>
      <c r="M1406" s="1037">
        <v>1</v>
      </c>
      <c r="N1406" s="1037" t="s">
        <v>1023</v>
      </c>
      <c r="O1406" s="1032"/>
    </row>
    <row r="1407" spans="2:15">
      <c r="B1407" s="1479"/>
      <c r="C1407" s="1041" t="s">
        <v>2510</v>
      </c>
      <c r="D1407" s="1037">
        <v>1</v>
      </c>
      <c r="E1407" s="1037" t="s">
        <v>1023</v>
      </c>
      <c r="F1407" s="1037" t="s">
        <v>1023</v>
      </c>
      <c r="G1407" s="1037" t="s">
        <v>1023</v>
      </c>
      <c r="H1407" s="1037" t="s">
        <v>1023</v>
      </c>
      <c r="I1407" s="1037" t="s">
        <v>1023</v>
      </c>
      <c r="J1407" s="1037" t="s">
        <v>1023</v>
      </c>
      <c r="K1407" s="1037" t="s">
        <v>1023</v>
      </c>
      <c r="L1407" s="1037" t="s">
        <v>1023</v>
      </c>
      <c r="M1407" s="1037">
        <v>1</v>
      </c>
      <c r="N1407" s="1037" t="s">
        <v>1023</v>
      </c>
      <c r="O1407" s="1032"/>
    </row>
    <row r="1408" spans="2:15">
      <c r="B1408" s="1479" t="s">
        <v>1773</v>
      </c>
      <c r="C1408" s="1041" t="s">
        <v>49</v>
      </c>
      <c r="D1408" s="1037">
        <v>5</v>
      </c>
      <c r="E1408" s="1037" t="s">
        <v>1023</v>
      </c>
      <c r="F1408" s="1037" t="s">
        <v>1023</v>
      </c>
      <c r="G1408" s="1037" t="s">
        <v>1023</v>
      </c>
      <c r="H1408" s="1037" t="s">
        <v>1023</v>
      </c>
      <c r="I1408" s="1037" t="s">
        <v>1023</v>
      </c>
      <c r="J1408" s="1037" t="s">
        <v>1023</v>
      </c>
      <c r="K1408" s="1037" t="s">
        <v>1023</v>
      </c>
      <c r="L1408" s="1037">
        <v>1</v>
      </c>
      <c r="M1408" s="1037">
        <v>4</v>
      </c>
      <c r="N1408" s="1037" t="s">
        <v>1023</v>
      </c>
      <c r="O1408" s="1032"/>
    </row>
    <row r="1409" spans="2:15">
      <c r="B1409" s="1479"/>
      <c r="C1409" s="1041" t="s">
        <v>2509</v>
      </c>
      <c r="D1409" s="1037">
        <v>2</v>
      </c>
      <c r="E1409" s="1037" t="s">
        <v>1023</v>
      </c>
      <c r="F1409" s="1037" t="s">
        <v>1023</v>
      </c>
      <c r="G1409" s="1037" t="s">
        <v>1023</v>
      </c>
      <c r="H1409" s="1037" t="s">
        <v>1023</v>
      </c>
      <c r="I1409" s="1037" t="s">
        <v>1023</v>
      </c>
      <c r="J1409" s="1037" t="s">
        <v>1023</v>
      </c>
      <c r="K1409" s="1037" t="s">
        <v>1023</v>
      </c>
      <c r="L1409" s="1037">
        <v>1</v>
      </c>
      <c r="M1409" s="1037">
        <v>1</v>
      </c>
      <c r="N1409" s="1037" t="s">
        <v>1023</v>
      </c>
      <c r="O1409" s="1032"/>
    </row>
    <row r="1410" spans="2:15">
      <c r="B1410" s="1479"/>
      <c r="C1410" s="1041" t="s">
        <v>2510</v>
      </c>
      <c r="D1410" s="1037">
        <v>3</v>
      </c>
      <c r="E1410" s="1037" t="s">
        <v>1023</v>
      </c>
      <c r="F1410" s="1037" t="s">
        <v>1023</v>
      </c>
      <c r="G1410" s="1037" t="s">
        <v>1023</v>
      </c>
      <c r="H1410" s="1037" t="s">
        <v>1023</v>
      </c>
      <c r="I1410" s="1037" t="s">
        <v>1023</v>
      </c>
      <c r="J1410" s="1037" t="s">
        <v>1023</v>
      </c>
      <c r="K1410" s="1037" t="s">
        <v>1023</v>
      </c>
      <c r="L1410" s="1037" t="s">
        <v>1023</v>
      </c>
      <c r="M1410" s="1037">
        <v>3</v>
      </c>
      <c r="N1410" s="1037" t="s">
        <v>1023</v>
      </c>
      <c r="O1410" s="1032"/>
    </row>
    <row r="1411" spans="2:15">
      <c r="B1411" s="1479" t="s">
        <v>1774</v>
      </c>
      <c r="C1411" s="1041" t="s">
        <v>49</v>
      </c>
      <c r="D1411" s="1037">
        <v>17</v>
      </c>
      <c r="E1411" s="1037" t="s">
        <v>1023</v>
      </c>
      <c r="F1411" s="1037" t="s">
        <v>1023</v>
      </c>
      <c r="G1411" s="1037" t="s">
        <v>1023</v>
      </c>
      <c r="H1411" s="1037" t="s">
        <v>1023</v>
      </c>
      <c r="I1411" s="1037" t="s">
        <v>1023</v>
      </c>
      <c r="J1411" s="1037" t="s">
        <v>1023</v>
      </c>
      <c r="K1411" s="1037" t="s">
        <v>1023</v>
      </c>
      <c r="L1411" s="1037">
        <v>1</v>
      </c>
      <c r="M1411" s="1037">
        <v>16</v>
      </c>
      <c r="N1411" s="1037" t="s">
        <v>1023</v>
      </c>
      <c r="O1411" s="1032"/>
    </row>
    <row r="1412" spans="2:15">
      <c r="B1412" s="1479"/>
      <c r="C1412" s="1041" t="s">
        <v>2510</v>
      </c>
      <c r="D1412" s="1037">
        <v>17</v>
      </c>
      <c r="E1412" s="1037" t="s">
        <v>1023</v>
      </c>
      <c r="F1412" s="1037" t="s">
        <v>1023</v>
      </c>
      <c r="G1412" s="1037" t="s">
        <v>1023</v>
      </c>
      <c r="H1412" s="1037" t="s">
        <v>1023</v>
      </c>
      <c r="I1412" s="1037" t="s">
        <v>1023</v>
      </c>
      <c r="J1412" s="1037" t="s">
        <v>1023</v>
      </c>
      <c r="K1412" s="1037" t="s">
        <v>1023</v>
      </c>
      <c r="L1412" s="1037">
        <v>1</v>
      </c>
      <c r="M1412" s="1037">
        <v>16</v>
      </c>
      <c r="N1412" s="1037" t="s">
        <v>1023</v>
      </c>
      <c r="O1412" s="1032"/>
    </row>
    <row r="1413" spans="2:15">
      <c r="B1413" s="1479" t="s">
        <v>1775</v>
      </c>
      <c r="C1413" s="1041" t="s">
        <v>49</v>
      </c>
      <c r="D1413" s="1037">
        <v>2</v>
      </c>
      <c r="E1413" s="1037" t="s">
        <v>1023</v>
      </c>
      <c r="F1413" s="1037" t="s">
        <v>1023</v>
      </c>
      <c r="G1413" s="1037" t="s">
        <v>1023</v>
      </c>
      <c r="H1413" s="1037" t="s">
        <v>1023</v>
      </c>
      <c r="I1413" s="1037" t="s">
        <v>1023</v>
      </c>
      <c r="J1413" s="1037" t="s">
        <v>1023</v>
      </c>
      <c r="K1413" s="1037" t="s">
        <v>1023</v>
      </c>
      <c r="L1413" s="1037" t="s">
        <v>1023</v>
      </c>
      <c r="M1413" s="1037">
        <v>2</v>
      </c>
      <c r="N1413" s="1037" t="s">
        <v>1023</v>
      </c>
      <c r="O1413" s="1032"/>
    </row>
    <row r="1414" spans="2:15">
      <c r="B1414" s="1479"/>
      <c r="C1414" s="1041" t="s">
        <v>2510</v>
      </c>
      <c r="D1414" s="1037">
        <v>2</v>
      </c>
      <c r="E1414" s="1037" t="s">
        <v>1023</v>
      </c>
      <c r="F1414" s="1037" t="s">
        <v>1023</v>
      </c>
      <c r="G1414" s="1037" t="s">
        <v>1023</v>
      </c>
      <c r="H1414" s="1037" t="s">
        <v>1023</v>
      </c>
      <c r="I1414" s="1037" t="s">
        <v>1023</v>
      </c>
      <c r="J1414" s="1037" t="s">
        <v>1023</v>
      </c>
      <c r="K1414" s="1037" t="s">
        <v>1023</v>
      </c>
      <c r="L1414" s="1037" t="s">
        <v>1023</v>
      </c>
      <c r="M1414" s="1037">
        <v>2</v>
      </c>
      <c r="N1414" s="1037" t="s">
        <v>1023</v>
      </c>
      <c r="O1414" s="1032"/>
    </row>
    <row r="1415" spans="2:15">
      <c r="B1415" s="1479" t="s">
        <v>1776</v>
      </c>
      <c r="C1415" s="1041" t="s">
        <v>49</v>
      </c>
      <c r="D1415" s="1037">
        <v>2</v>
      </c>
      <c r="E1415" s="1037" t="s">
        <v>1023</v>
      </c>
      <c r="F1415" s="1037" t="s">
        <v>1023</v>
      </c>
      <c r="G1415" s="1037" t="s">
        <v>1023</v>
      </c>
      <c r="H1415" s="1037" t="s">
        <v>1023</v>
      </c>
      <c r="I1415" s="1037" t="s">
        <v>1023</v>
      </c>
      <c r="J1415" s="1037" t="s">
        <v>1023</v>
      </c>
      <c r="K1415" s="1037" t="s">
        <v>1023</v>
      </c>
      <c r="L1415" s="1037" t="s">
        <v>1023</v>
      </c>
      <c r="M1415" s="1037">
        <v>2</v>
      </c>
      <c r="N1415" s="1037" t="s">
        <v>1023</v>
      </c>
      <c r="O1415" s="1032"/>
    </row>
    <row r="1416" spans="2:15">
      <c r="B1416" s="1479"/>
      <c r="C1416" s="1041" t="s">
        <v>2509</v>
      </c>
      <c r="D1416" s="1037">
        <v>1</v>
      </c>
      <c r="E1416" s="1037" t="s">
        <v>1023</v>
      </c>
      <c r="F1416" s="1037" t="s">
        <v>1023</v>
      </c>
      <c r="G1416" s="1037" t="s">
        <v>1023</v>
      </c>
      <c r="H1416" s="1037" t="s">
        <v>1023</v>
      </c>
      <c r="I1416" s="1037" t="s">
        <v>1023</v>
      </c>
      <c r="J1416" s="1037" t="s">
        <v>1023</v>
      </c>
      <c r="K1416" s="1037" t="s">
        <v>1023</v>
      </c>
      <c r="L1416" s="1037" t="s">
        <v>1023</v>
      </c>
      <c r="M1416" s="1037">
        <v>1</v>
      </c>
      <c r="N1416" s="1037" t="s">
        <v>1023</v>
      </c>
      <c r="O1416" s="1032"/>
    </row>
    <row r="1417" spans="2:15">
      <c r="B1417" s="1479"/>
      <c r="C1417" s="1041" t="s">
        <v>2510</v>
      </c>
      <c r="D1417" s="1037">
        <v>1</v>
      </c>
      <c r="E1417" s="1037" t="s">
        <v>1023</v>
      </c>
      <c r="F1417" s="1037" t="s">
        <v>1023</v>
      </c>
      <c r="G1417" s="1037" t="s">
        <v>1023</v>
      </c>
      <c r="H1417" s="1037" t="s">
        <v>1023</v>
      </c>
      <c r="I1417" s="1037" t="s">
        <v>1023</v>
      </c>
      <c r="J1417" s="1037" t="s">
        <v>1023</v>
      </c>
      <c r="K1417" s="1037" t="s">
        <v>1023</v>
      </c>
      <c r="L1417" s="1037" t="s">
        <v>1023</v>
      </c>
      <c r="M1417" s="1037">
        <v>1</v>
      </c>
      <c r="N1417" s="1037" t="s">
        <v>1023</v>
      </c>
      <c r="O1417" s="1032"/>
    </row>
    <row r="1418" spans="2:15">
      <c r="B1418" s="1479" t="s">
        <v>1777</v>
      </c>
      <c r="C1418" s="1041" t="s">
        <v>49</v>
      </c>
      <c r="D1418" s="1037">
        <v>13</v>
      </c>
      <c r="E1418" s="1037" t="s">
        <v>1023</v>
      </c>
      <c r="F1418" s="1037" t="s">
        <v>1023</v>
      </c>
      <c r="G1418" s="1037" t="s">
        <v>1023</v>
      </c>
      <c r="H1418" s="1037" t="s">
        <v>1023</v>
      </c>
      <c r="I1418" s="1037" t="s">
        <v>1023</v>
      </c>
      <c r="J1418" s="1037" t="s">
        <v>1023</v>
      </c>
      <c r="K1418" s="1037">
        <v>2</v>
      </c>
      <c r="L1418" s="1037">
        <v>4</v>
      </c>
      <c r="M1418" s="1037">
        <v>7</v>
      </c>
      <c r="N1418" s="1037" t="s">
        <v>1023</v>
      </c>
      <c r="O1418" s="1032"/>
    </row>
    <row r="1419" spans="2:15">
      <c r="B1419" s="1479"/>
      <c r="C1419" s="1041" t="s">
        <v>2509</v>
      </c>
      <c r="D1419" s="1037">
        <v>5</v>
      </c>
      <c r="E1419" s="1037" t="s">
        <v>1023</v>
      </c>
      <c r="F1419" s="1037" t="s">
        <v>1023</v>
      </c>
      <c r="G1419" s="1037" t="s">
        <v>1023</v>
      </c>
      <c r="H1419" s="1037" t="s">
        <v>1023</v>
      </c>
      <c r="I1419" s="1037" t="s">
        <v>1023</v>
      </c>
      <c r="J1419" s="1037" t="s">
        <v>1023</v>
      </c>
      <c r="K1419" s="1037">
        <v>1</v>
      </c>
      <c r="L1419" s="1037">
        <v>2</v>
      </c>
      <c r="M1419" s="1037">
        <v>2</v>
      </c>
      <c r="N1419" s="1037" t="s">
        <v>1023</v>
      </c>
      <c r="O1419" s="1032"/>
    </row>
    <row r="1420" spans="2:15">
      <c r="B1420" s="1479"/>
      <c r="C1420" s="1041" t="s">
        <v>2510</v>
      </c>
      <c r="D1420" s="1037">
        <v>8</v>
      </c>
      <c r="E1420" s="1037" t="s">
        <v>1023</v>
      </c>
      <c r="F1420" s="1037" t="s">
        <v>1023</v>
      </c>
      <c r="G1420" s="1037" t="s">
        <v>1023</v>
      </c>
      <c r="H1420" s="1037" t="s">
        <v>1023</v>
      </c>
      <c r="I1420" s="1037" t="s">
        <v>1023</v>
      </c>
      <c r="J1420" s="1037" t="s">
        <v>1023</v>
      </c>
      <c r="K1420" s="1037">
        <v>1</v>
      </c>
      <c r="L1420" s="1037">
        <v>2</v>
      </c>
      <c r="M1420" s="1037">
        <v>5</v>
      </c>
      <c r="N1420" s="1037" t="s">
        <v>1023</v>
      </c>
      <c r="O1420" s="1032"/>
    </row>
    <row r="1421" spans="2:15">
      <c r="B1421" s="1479" t="s">
        <v>1778</v>
      </c>
      <c r="C1421" s="1041" t="s">
        <v>49</v>
      </c>
      <c r="D1421" s="1037">
        <v>1</v>
      </c>
      <c r="E1421" s="1037" t="s">
        <v>1023</v>
      </c>
      <c r="F1421" s="1037" t="s">
        <v>1023</v>
      </c>
      <c r="G1421" s="1037" t="s">
        <v>1023</v>
      </c>
      <c r="H1421" s="1037" t="s">
        <v>1023</v>
      </c>
      <c r="I1421" s="1037" t="s">
        <v>1023</v>
      </c>
      <c r="J1421" s="1037" t="s">
        <v>1023</v>
      </c>
      <c r="K1421" s="1037" t="s">
        <v>1023</v>
      </c>
      <c r="L1421" s="1037" t="s">
        <v>1023</v>
      </c>
      <c r="M1421" s="1037">
        <v>1</v>
      </c>
      <c r="N1421" s="1037" t="s">
        <v>1023</v>
      </c>
      <c r="O1421" s="1032"/>
    </row>
    <row r="1422" spans="2:15">
      <c r="B1422" s="1479"/>
      <c r="C1422" s="1041" t="s">
        <v>2510</v>
      </c>
      <c r="D1422" s="1037">
        <v>1</v>
      </c>
      <c r="E1422" s="1037" t="s">
        <v>1023</v>
      </c>
      <c r="F1422" s="1037" t="s">
        <v>1023</v>
      </c>
      <c r="G1422" s="1037" t="s">
        <v>1023</v>
      </c>
      <c r="H1422" s="1037" t="s">
        <v>1023</v>
      </c>
      <c r="I1422" s="1037" t="s">
        <v>1023</v>
      </c>
      <c r="J1422" s="1037" t="s">
        <v>1023</v>
      </c>
      <c r="K1422" s="1037" t="s">
        <v>1023</v>
      </c>
      <c r="L1422" s="1037" t="s">
        <v>1023</v>
      </c>
      <c r="M1422" s="1037">
        <v>1</v>
      </c>
      <c r="N1422" s="1037" t="s">
        <v>1023</v>
      </c>
      <c r="O1422" s="1032"/>
    </row>
    <row r="1423" spans="2:15">
      <c r="B1423" s="1479" t="s">
        <v>1779</v>
      </c>
      <c r="C1423" s="1041" t="s">
        <v>49</v>
      </c>
      <c r="D1423" s="1037">
        <v>3</v>
      </c>
      <c r="E1423" s="1037" t="s">
        <v>1023</v>
      </c>
      <c r="F1423" s="1037" t="s">
        <v>1023</v>
      </c>
      <c r="G1423" s="1037" t="s">
        <v>1023</v>
      </c>
      <c r="H1423" s="1037" t="s">
        <v>1023</v>
      </c>
      <c r="I1423" s="1037" t="s">
        <v>1023</v>
      </c>
      <c r="J1423" s="1037" t="s">
        <v>1023</v>
      </c>
      <c r="K1423" s="1037">
        <v>1</v>
      </c>
      <c r="L1423" s="1037" t="s">
        <v>1023</v>
      </c>
      <c r="M1423" s="1037">
        <v>2</v>
      </c>
      <c r="N1423" s="1037" t="s">
        <v>1023</v>
      </c>
      <c r="O1423" s="1032"/>
    </row>
    <row r="1424" spans="2:15">
      <c r="B1424" s="1479"/>
      <c r="C1424" s="1041" t="s">
        <v>2509</v>
      </c>
      <c r="D1424" s="1037">
        <v>1</v>
      </c>
      <c r="E1424" s="1037" t="s">
        <v>1023</v>
      </c>
      <c r="F1424" s="1037" t="s">
        <v>1023</v>
      </c>
      <c r="G1424" s="1037" t="s">
        <v>1023</v>
      </c>
      <c r="H1424" s="1037" t="s">
        <v>1023</v>
      </c>
      <c r="I1424" s="1037" t="s">
        <v>1023</v>
      </c>
      <c r="J1424" s="1037" t="s">
        <v>1023</v>
      </c>
      <c r="K1424" s="1037" t="s">
        <v>1023</v>
      </c>
      <c r="L1424" s="1037" t="s">
        <v>1023</v>
      </c>
      <c r="M1424" s="1037">
        <v>1</v>
      </c>
      <c r="N1424" s="1037" t="s">
        <v>1023</v>
      </c>
      <c r="O1424" s="1032"/>
    </row>
    <row r="1425" spans="2:15">
      <c r="B1425" s="1479"/>
      <c r="C1425" s="1041" t="s">
        <v>2510</v>
      </c>
      <c r="D1425" s="1037">
        <v>2</v>
      </c>
      <c r="E1425" s="1037" t="s">
        <v>1023</v>
      </c>
      <c r="F1425" s="1037" t="s">
        <v>1023</v>
      </c>
      <c r="G1425" s="1037" t="s">
        <v>1023</v>
      </c>
      <c r="H1425" s="1037" t="s">
        <v>1023</v>
      </c>
      <c r="I1425" s="1037" t="s">
        <v>1023</v>
      </c>
      <c r="J1425" s="1037" t="s">
        <v>1023</v>
      </c>
      <c r="K1425" s="1037">
        <v>1</v>
      </c>
      <c r="L1425" s="1037" t="s">
        <v>1023</v>
      </c>
      <c r="M1425" s="1037">
        <v>1</v>
      </c>
      <c r="N1425" s="1037" t="s">
        <v>1023</v>
      </c>
      <c r="O1425" s="1032"/>
    </row>
    <row r="1426" spans="2:15">
      <c r="B1426" s="1479" t="s">
        <v>1780</v>
      </c>
      <c r="C1426" s="1041" t="s">
        <v>49</v>
      </c>
      <c r="D1426" s="1037">
        <v>1</v>
      </c>
      <c r="E1426" s="1037" t="s">
        <v>1023</v>
      </c>
      <c r="F1426" s="1037" t="s">
        <v>1023</v>
      </c>
      <c r="G1426" s="1037" t="s">
        <v>1023</v>
      </c>
      <c r="H1426" s="1037" t="s">
        <v>1023</v>
      </c>
      <c r="I1426" s="1037" t="s">
        <v>1023</v>
      </c>
      <c r="J1426" s="1037" t="s">
        <v>1023</v>
      </c>
      <c r="K1426" s="1037">
        <v>1</v>
      </c>
      <c r="L1426" s="1037" t="s">
        <v>1023</v>
      </c>
      <c r="M1426" s="1037" t="s">
        <v>1023</v>
      </c>
      <c r="N1426" s="1037" t="s">
        <v>1023</v>
      </c>
      <c r="O1426" s="1032"/>
    </row>
    <row r="1427" spans="2:15">
      <c r="B1427" s="1479"/>
      <c r="C1427" s="1041" t="s">
        <v>2509</v>
      </c>
      <c r="D1427" s="1037">
        <v>1</v>
      </c>
      <c r="E1427" s="1037" t="s">
        <v>1023</v>
      </c>
      <c r="F1427" s="1037" t="s">
        <v>1023</v>
      </c>
      <c r="G1427" s="1037" t="s">
        <v>1023</v>
      </c>
      <c r="H1427" s="1037" t="s">
        <v>1023</v>
      </c>
      <c r="I1427" s="1037" t="s">
        <v>1023</v>
      </c>
      <c r="J1427" s="1037" t="s">
        <v>1023</v>
      </c>
      <c r="K1427" s="1037">
        <v>1</v>
      </c>
      <c r="L1427" s="1037" t="s">
        <v>1023</v>
      </c>
      <c r="M1427" s="1037" t="s">
        <v>1023</v>
      </c>
      <c r="N1427" s="1037" t="s">
        <v>1023</v>
      </c>
      <c r="O1427" s="1032"/>
    </row>
    <row r="1428" spans="2:15">
      <c r="B1428" s="1479" t="s">
        <v>2639</v>
      </c>
      <c r="C1428" s="1041" t="s">
        <v>49</v>
      </c>
      <c r="D1428" s="1037">
        <v>1</v>
      </c>
      <c r="E1428" s="1037" t="s">
        <v>1023</v>
      </c>
      <c r="F1428" s="1037" t="s">
        <v>1023</v>
      </c>
      <c r="G1428" s="1037" t="s">
        <v>1023</v>
      </c>
      <c r="H1428" s="1037" t="s">
        <v>1023</v>
      </c>
      <c r="I1428" s="1037" t="s">
        <v>1023</v>
      </c>
      <c r="J1428" s="1037" t="s">
        <v>1023</v>
      </c>
      <c r="K1428" s="1037" t="s">
        <v>1023</v>
      </c>
      <c r="L1428" s="1037" t="s">
        <v>1023</v>
      </c>
      <c r="M1428" s="1037">
        <v>1</v>
      </c>
      <c r="N1428" s="1037" t="s">
        <v>1023</v>
      </c>
      <c r="O1428" s="1032"/>
    </row>
    <row r="1429" spans="2:15">
      <c r="B1429" s="1479"/>
      <c r="C1429" s="1041" t="s">
        <v>2509</v>
      </c>
      <c r="D1429" s="1037">
        <v>1</v>
      </c>
      <c r="E1429" s="1037" t="s">
        <v>1023</v>
      </c>
      <c r="F1429" s="1037" t="s">
        <v>1023</v>
      </c>
      <c r="G1429" s="1037" t="s">
        <v>1023</v>
      </c>
      <c r="H1429" s="1037" t="s">
        <v>1023</v>
      </c>
      <c r="I1429" s="1037" t="s">
        <v>1023</v>
      </c>
      <c r="J1429" s="1037" t="s">
        <v>1023</v>
      </c>
      <c r="K1429" s="1037" t="s">
        <v>1023</v>
      </c>
      <c r="L1429" s="1037" t="s">
        <v>1023</v>
      </c>
      <c r="M1429" s="1037">
        <v>1</v>
      </c>
      <c r="N1429" s="1037" t="s">
        <v>1023</v>
      </c>
      <c r="O1429" s="1032"/>
    </row>
    <row r="1430" spans="2:15">
      <c r="B1430" s="1479" t="s">
        <v>1781</v>
      </c>
      <c r="C1430" s="1041" t="s">
        <v>49</v>
      </c>
      <c r="D1430" s="1037">
        <v>6</v>
      </c>
      <c r="E1430" s="1037" t="s">
        <v>1023</v>
      </c>
      <c r="F1430" s="1037" t="s">
        <v>1023</v>
      </c>
      <c r="G1430" s="1037" t="s">
        <v>1023</v>
      </c>
      <c r="H1430" s="1037" t="s">
        <v>1023</v>
      </c>
      <c r="I1430" s="1037" t="s">
        <v>1023</v>
      </c>
      <c r="J1430" s="1037" t="s">
        <v>1023</v>
      </c>
      <c r="K1430" s="1037">
        <v>4</v>
      </c>
      <c r="L1430" s="1037" t="s">
        <v>1023</v>
      </c>
      <c r="M1430" s="1037">
        <v>2</v>
      </c>
      <c r="N1430" s="1037" t="s">
        <v>1023</v>
      </c>
      <c r="O1430" s="1032"/>
    </row>
    <row r="1431" spans="2:15">
      <c r="B1431" s="1479"/>
      <c r="C1431" s="1041" t="s">
        <v>2509</v>
      </c>
      <c r="D1431" s="1037">
        <v>4</v>
      </c>
      <c r="E1431" s="1037" t="s">
        <v>1023</v>
      </c>
      <c r="F1431" s="1037" t="s">
        <v>1023</v>
      </c>
      <c r="G1431" s="1037" t="s">
        <v>1023</v>
      </c>
      <c r="H1431" s="1037" t="s">
        <v>1023</v>
      </c>
      <c r="I1431" s="1037" t="s">
        <v>1023</v>
      </c>
      <c r="J1431" s="1037" t="s">
        <v>1023</v>
      </c>
      <c r="K1431" s="1037">
        <v>2</v>
      </c>
      <c r="L1431" s="1037" t="s">
        <v>1023</v>
      </c>
      <c r="M1431" s="1037">
        <v>2</v>
      </c>
      <c r="N1431" s="1037" t="s">
        <v>1023</v>
      </c>
      <c r="O1431" s="1032"/>
    </row>
    <row r="1432" spans="2:15">
      <c r="B1432" s="1479"/>
      <c r="C1432" s="1041" t="s">
        <v>2510</v>
      </c>
      <c r="D1432" s="1037">
        <v>2</v>
      </c>
      <c r="E1432" s="1037" t="s">
        <v>1023</v>
      </c>
      <c r="F1432" s="1037" t="s">
        <v>1023</v>
      </c>
      <c r="G1432" s="1037" t="s">
        <v>1023</v>
      </c>
      <c r="H1432" s="1037" t="s">
        <v>1023</v>
      </c>
      <c r="I1432" s="1037" t="s">
        <v>1023</v>
      </c>
      <c r="J1432" s="1037" t="s">
        <v>1023</v>
      </c>
      <c r="K1432" s="1037">
        <v>2</v>
      </c>
      <c r="L1432" s="1037" t="s">
        <v>1023</v>
      </c>
      <c r="M1432" s="1037" t="s">
        <v>1023</v>
      </c>
      <c r="N1432" s="1037" t="s">
        <v>1023</v>
      </c>
      <c r="O1432" s="1032"/>
    </row>
    <row r="1433" spans="2:15">
      <c r="B1433" s="1479" t="s">
        <v>1782</v>
      </c>
      <c r="C1433" s="1041" t="s">
        <v>49</v>
      </c>
      <c r="D1433" s="1037">
        <v>3</v>
      </c>
      <c r="E1433" s="1037" t="s">
        <v>1023</v>
      </c>
      <c r="F1433" s="1037" t="s">
        <v>1023</v>
      </c>
      <c r="G1433" s="1037" t="s">
        <v>1023</v>
      </c>
      <c r="H1433" s="1037">
        <v>1</v>
      </c>
      <c r="I1433" s="1037" t="s">
        <v>1023</v>
      </c>
      <c r="J1433" s="1037">
        <v>1</v>
      </c>
      <c r="K1433" s="1037" t="s">
        <v>1023</v>
      </c>
      <c r="L1433" s="1037" t="s">
        <v>1023</v>
      </c>
      <c r="M1433" s="1037">
        <v>1</v>
      </c>
      <c r="N1433" s="1037" t="s">
        <v>1023</v>
      </c>
      <c r="O1433" s="1032"/>
    </row>
    <row r="1434" spans="2:15">
      <c r="B1434" s="1479"/>
      <c r="C1434" s="1041" t="s">
        <v>2509</v>
      </c>
      <c r="D1434" s="1037">
        <v>3</v>
      </c>
      <c r="E1434" s="1037" t="s">
        <v>1023</v>
      </c>
      <c r="F1434" s="1037" t="s">
        <v>1023</v>
      </c>
      <c r="G1434" s="1037" t="s">
        <v>1023</v>
      </c>
      <c r="H1434" s="1037">
        <v>1</v>
      </c>
      <c r="I1434" s="1037" t="s">
        <v>1023</v>
      </c>
      <c r="J1434" s="1037">
        <v>1</v>
      </c>
      <c r="K1434" s="1037" t="s">
        <v>1023</v>
      </c>
      <c r="L1434" s="1037" t="s">
        <v>1023</v>
      </c>
      <c r="M1434" s="1037">
        <v>1</v>
      </c>
      <c r="N1434" s="1037" t="s">
        <v>1023</v>
      </c>
      <c r="O1434" s="1032"/>
    </row>
    <row r="1435" spans="2:15">
      <c r="B1435" s="1479" t="s">
        <v>1783</v>
      </c>
      <c r="C1435" s="1041" t="s">
        <v>49</v>
      </c>
      <c r="D1435" s="1037">
        <v>6</v>
      </c>
      <c r="E1435" s="1037" t="s">
        <v>1023</v>
      </c>
      <c r="F1435" s="1037" t="s">
        <v>1023</v>
      </c>
      <c r="G1435" s="1037" t="s">
        <v>1023</v>
      </c>
      <c r="H1435" s="1037" t="s">
        <v>1023</v>
      </c>
      <c r="I1435" s="1037" t="s">
        <v>1023</v>
      </c>
      <c r="J1435" s="1037" t="s">
        <v>1023</v>
      </c>
      <c r="K1435" s="1037">
        <v>1</v>
      </c>
      <c r="L1435" s="1037">
        <v>3</v>
      </c>
      <c r="M1435" s="1037">
        <v>2</v>
      </c>
      <c r="N1435" s="1037" t="s">
        <v>1023</v>
      </c>
      <c r="O1435" s="1032"/>
    </row>
    <row r="1436" spans="2:15">
      <c r="B1436" s="1479"/>
      <c r="C1436" s="1041" t="s">
        <v>2509</v>
      </c>
      <c r="D1436" s="1037">
        <v>3</v>
      </c>
      <c r="E1436" s="1037" t="s">
        <v>1023</v>
      </c>
      <c r="F1436" s="1037" t="s">
        <v>1023</v>
      </c>
      <c r="G1436" s="1037" t="s">
        <v>1023</v>
      </c>
      <c r="H1436" s="1037" t="s">
        <v>1023</v>
      </c>
      <c r="I1436" s="1037" t="s">
        <v>1023</v>
      </c>
      <c r="J1436" s="1037" t="s">
        <v>1023</v>
      </c>
      <c r="K1436" s="1037" t="s">
        <v>1023</v>
      </c>
      <c r="L1436" s="1037">
        <v>2</v>
      </c>
      <c r="M1436" s="1037">
        <v>1</v>
      </c>
      <c r="N1436" s="1037" t="s">
        <v>1023</v>
      </c>
      <c r="O1436" s="1032"/>
    </row>
    <row r="1437" spans="2:15">
      <c r="B1437" s="1479"/>
      <c r="C1437" s="1041" t="s">
        <v>2510</v>
      </c>
      <c r="D1437" s="1037">
        <v>3</v>
      </c>
      <c r="E1437" s="1037" t="s">
        <v>1023</v>
      </c>
      <c r="F1437" s="1037" t="s">
        <v>1023</v>
      </c>
      <c r="G1437" s="1037" t="s">
        <v>1023</v>
      </c>
      <c r="H1437" s="1037" t="s">
        <v>1023</v>
      </c>
      <c r="I1437" s="1037" t="s">
        <v>1023</v>
      </c>
      <c r="J1437" s="1037" t="s">
        <v>1023</v>
      </c>
      <c r="K1437" s="1037">
        <v>1</v>
      </c>
      <c r="L1437" s="1037">
        <v>1</v>
      </c>
      <c r="M1437" s="1037">
        <v>1</v>
      </c>
      <c r="N1437" s="1037" t="s">
        <v>1023</v>
      </c>
      <c r="O1437" s="1032"/>
    </row>
    <row r="1438" spans="2:15">
      <c r="B1438" s="1479" t="s">
        <v>1784</v>
      </c>
      <c r="C1438" s="1041" t="s">
        <v>49</v>
      </c>
      <c r="D1438" s="1037">
        <v>5</v>
      </c>
      <c r="E1438" s="1037" t="s">
        <v>1023</v>
      </c>
      <c r="F1438" s="1037" t="s">
        <v>1023</v>
      </c>
      <c r="G1438" s="1037" t="s">
        <v>1023</v>
      </c>
      <c r="H1438" s="1037" t="s">
        <v>1023</v>
      </c>
      <c r="I1438" s="1037" t="s">
        <v>1023</v>
      </c>
      <c r="J1438" s="1037" t="s">
        <v>1023</v>
      </c>
      <c r="K1438" s="1037">
        <v>1</v>
      </c>
      <c r="L1438" s="1037">
        <v>1</v>
      </c>
      <c r="M1438" s="1037">
        <v>3</v>
      </c>
      <c r="N1438" s="1037" t="s">
        <v>1023</v>
      </c>
      <c r="O1438" s="1032"/>
    </row>
    <row r="1439" spans="2:15">
      <c r="B1439" s="1479"/>
      <c r="C1439" s="1041" t="s">
        <v>2509</v>
      </c>
      <c r="D1439" s="1037">
        <v>2</v>
      </c>
      <c r="E1439" s="1037" t="s">
        <v>1023</v>
      </c>
      <c r="F1439" s="1037" t="s">
        <v>1023</v>
      </c>
      <c r="G1439" s="1037" t="s">
        <v>1023</v>
      </c>
      <c r="H1439" s="1037" t="s">
        <v>1023</v>
      </c>
      <c r="I1439" s="1037" t="s">
        <v>1023</v>
      </c>
      <c r="J1439" s="1037" t="s">
        <v>1023</v>
      </c>
      <c r="K1439" s="1037" t="s">
        <v>1023</v>
      </c>
      <c r="L1439" s="1037">
        <v>1</v>
      </c>
      <c r="M1439" s="1037">
        <v>1</v>
      </c>
      <c r="N1439" s="1037" t="s">
        <v>1023</v>
      </c>
      <c r="O1439" s="1032"/>
    </row>
    <row r="1440" spans="2:15">
      <c r="B1440" s="1479"/>
      <c r="C1440" s="1041" t="s">
        <v>2510</v>
      </c>
      <c r="D1440" s="1037">
        <v>3</v>
      </c>
      <c r="E1440" s="1037" t="s">
        <v>1023</v>
      </c>
      <c r="F1440" s="1037" t="s">
        <v>1023</v>
      </c>
      <c r="G1440" s="1037" t="s">
        <v>1023</v>
      </c>
      <c r="H1440" s="1037" t="s">
        <v>1023</v>
      </c>
      <c r="I1440" s="1037" t="s">
        <v>1023</v>
      </c>
      <c r="J1440" s="1037" t="s">
        <v>1023</v>
      </c>
      <c r="K1440" s="1037">
        <v>1</v>
      </c>
      <c r="L1440" s="1037" t="s">
        <v>1023</v>
      </c>
      <c r="M1440" s="1037">
        <v>2</v>
      </c>
      <c r="N1440" s="1037" t="s">
        <v>1023</v>
      </c>
      <c r="O1440" s="1032"/>
    </row>
    <row r="1441" spans="2:15">
      <c r="B1441" s="1479" t="s">
        <v>2640</v>
      </c>
      <c r="C1441" s="1041" t="s">
        <v>49</v>
      </c>
      <c r="D1441" s="1037">
        <v>9</v>
      </c>
      <c r="E1441" s="1037" t="s">
        <v>1023</v>
      </c>
      <c r="F1441" s="1037" t="s">
        <v>1023</v>
      </c>
      <c r="G1441" s="1037" t="s">
        <v>1023</v>
      </c>
      <c r="H1441" s="1037" t="s">
        <v>1023</v>
      </c>
      <c r="I1441" s="1037">
        <v>1</v>
      </c>
      <c r="J1441" s="1037" t="s">
        <v>1023</v>
      </c>
      <c r="K1441" s="1037" t="s">
        <v>1023</v>
      </c>
      <c r="L1441" s="1037">
        <v>1</v>
      </c>
      <c r="M1441" s="1037">
        <v>7</v>
      </c>
      <c r="N1441" s="1037" t="s">
        <v>1023</v>
      </c>
      <c r="O1441" s="1032"/>
    </row>
    <row r="1442" spans="2:15">
      <c r="B1442" s="1479"/>
      <c r="C1442" s="1041" t="s">
        <v>2509</v>
      </c>
      <c r="D1442" s="1037">
        <v>1</v>
      </c>
      <c r="E1442" s="1037" t="s">
        <v>1023</v>
      </c>
      <c r="F1442" s="1037" t="s">
        <v>1023</v>
      </c>
      <c r="G1442" s="1037" t="s">
        <v>1023</v>
      </c>
      <c r="H1442" s="1037" t="s">
        <v>1023</v>
      </c>
      <c r="I1442" s="1037">
        <v>1</v>
      </c>
      <c r="J1442" s="1037" t="s">
        <v>1023</v>
      </c>
      <c r="K1442" s="1037" t="s">
        <v>1023</v>
      </c>
      <c r="L1442" s="1037" t="s">
        <v>1023</v>
      </c>
      <c r="M1442" s="1037" t="s">
        <v>1023</v>
      </c>
      <c r="N1442" s="1037" t="s">
        <v>1023</v>
      </c>
      <c r="O1442" s="1032"/>
    </row>
    <row r="1443" spans="2:15">
      <c r="B1443" s="1479"/>
      <c r="C1443" s="1041" t="s">
        <v>2510</v>
      </c>
      <c r="D1443" s="1037">
        <v>8</v>
      </c>
      <c r="E1443" s="1037" t="s">
        <v>1023</v>
      </c>
      <c r="F1443" s="1037" t="s">
        <v>1023</v>
      </c>
      <c r="G1443" s="1037" t="s">
        <v>1023</v>
      </c>
      <c r="H1443" s="1037" t="s">
        <v>1023</v>
      </c>
      <c r="I1443" s="1037" t="s">
        <v>1023</v>
      </c>
      <c r="J1443" s="1037" t="s">
        <v>1023</v>
      </c>
      <c r="K1443" s="1037" t="s">
        <v>1023</v>
      </c>
      <c r="L1443" s="1037">
        <v>1</v>
      </c>
      <c r="M1443" s="1037">
        <v>7</v>
      </c>
      <c r="N1443" s="1037" t="s">
        <v>1023</v>
      </c>
      <c r="O1443" s="1032"/>
    </row>
    <row r="1444" spans="2:15">
      <c r="B1444" s="1479" t="s">
        <v>1785</v>
      </c>
      <c r="C1444" s="1041" t="s">
        <v>49</v>
      </c>
      <c r="D1444" s="1037">
        <v>19</v>
      </c>
      <c r="E1444" s="1037" t="s">
        <v>1023</v>
      </c>
      <c r="F1444" s="1037" t="s">
        <v>1023</v>
      </c>
      <c r="G1444" s="1037" t="s">
        <v>1023</v>
      </c>
      <c r="H1444" s="1037" t="s">
        <v>1023</v>
      </c>
      <c r="I1444" s="1037" t="s">
        <v>1023</v>
      </c>
      <c r="J1444" s="1037" t="s">
        <v>1023</v>
      </c>
      <c r="K1444" s="1037">
        <v>1</v>
      </c>
      <c r="L1444" s="1037">
        <v>2</v>
      </c>
      <c r="M1444" s="1037">
        <v>16</v>
      </c>
      <c r="N1444" s="1037" t="s">
        <v>1023</v>
      </c>
      <c r="O1444" s="1032"/>
    </row>
    <row r="1445" spans="2:15">
      <c r="B1445" s="1479"/>
      <c r="C1445" s="1041" t="s">
        <v>2509</v>
      </c>
      <c r="D1445" s="1037">
        <v>7</v>
      </c>
      <c r="E1445" s="1037" t="s">
        <v>1023</v>
      </c>
      <c r="F1445" s="1037" t="s">
        <v>1023</v>
      </c>
      <c r="G1445" s="1037" t="s">
        <v>1023</v>
      </c>
      <c r="H1445" s="1037" t="s">
        <v>1023</v>
      </c>
      <c r="I1445" s="1037" t="s">
        <v>1023</v>
      </c>
      <c r="J1445" s="1037" t="s">
        <v>1023</v>
      </c>
      <c r="K1445" s="1037" t="s">
        <v>1023</v>
      </c>
      <c r="L1445" s="1037">
        <v>1</v>
      </c>
      <c r="M1445" s="1037">
        <v>6</v>
      </c>
      <c r="N1445" s="1037" t="s">
        <v>1023</v>
      </c>
      <c r="O1445" s="1032"/>
    </row>
    <row r="1446" spans="2:15">
      <c r="B1446" s="1479"/>
      <c r="C1446" s="1041" t="s">
        <v>2510</v>
      </c>
      <c r="D1446" s="1037">
        <v>12</v>
      </c>
      <c r="E1446" s="1037" t="s">
        <v>1023</v>
      </c>
      <c r="F1446" s="1037" t="s">
        <v>1023</v>
      </c>
      <c r="G1446" s="1037" t="s">
        <v>1023</v>
      </c>
      <c r="H1446" s="1037" t="s">
        <v>1023</v>
      </c>
      <c r="I1446" s="1037" t="s">
        <v>1023</v>
      </c>
      <c r="J1446" s="1037" t="s">
        <v>1023</v>
      </c>
      <c r="K1446" s="1037">
        <v>1</v>
      </c>
      <c r="L1446" s="1037">
        <v>1</v>
      </c>
      <c r="M1446" s="1037" t="s">
        <v>2768</v>
      </c>
      <c r="N1446" s="1037" t="s">
        <v>1023</v>
      </c>
      <c r="O1446" s="1032"/>
    </row>
    <row r="1447" spans="2:15">
      <c r="B1447" s="1479" t="s">
        <v>1786</v>
      </c>
      <c r="C1447" s="1041" t="s">
        <v>49</v>
      </c>
      <c r="D1447" s="1037">
        <v>18</v>
      </c>
      <c r="E1447" s="1037" t="s">
        <v>1023</v>
      </c>
      <c r="F1447" s="1037" t="s">
        <v>1023</v>
      </c>
      <c r="G1447" s="1037" t="s">
        <v>1023</v>
      </c>
      <c r="H1447" s="1037" t="s">
        <v>1023</v>
      </c>
      <c r="I1447" s="1037" t="s">
        <v>1023</v>
      </c>
      <c r="J1447" s="1037" t="s">
        <v>1023</v>
      </c>
      <c r="K1447" s="1037">
        <v>1</v>
      </c>
      <c r="L1447" s="1037">
        <v>5</v>
      </c>
      <c r="M1447" s="1037">
        <v>12</v>
      </c>
      <c r="N1447" s="1037" t="s">
        <v>1023</v>
      </c>
      <c r="O1447" s="1032"/>
    </row>
    <row r="1448" spans="2:15">
      <c r="B1448" s="1479"/>
      <c r="C1448" s="1041" t="s">
        <v>2509</v>
      </c>
      <c r="D1448" s="1037">
        <v>12</v>
      </c>
      <c r="E1448" s="1037" t="s">
        <v>1023</v>
      </c>
      <c r="F1448" s="1037" t="s">
        <v>1023</v>
      </c>
      <c r="G1448" s="1037" t="s">
        <v>1023</v>
      </c>
      <c r="H1448" s="1037" t="s">
        <v>1023</v>
      </c>
      <c r="I1448" s="1037" t="s">
        <v>1023</v>
      </c>
      <c r="J1448" s="1037" t="s">
        <v>1023</v>
      </c>
      <c r="K1448" s="1037" t="s">
        <v>1023</v>
      </c>
      <c r="L1448" s="1037">
        <v>2</v>
      </c>
      <c r="M1448" s="1037" t="s">
        <v>2768</v>
      </c>
      <c r="N1448" s="1037" t="s">
        <v>1023</v>
      </c>
      <c r="O1448" s="1032"/>
    </row>
    <row r="1449" spans="2:15">
      <c r="B1449" s="1479"/>
      <c r="C1449" s="1041" t="s">
        <v>2510</v>
      </c>
      <c r="D1449" s="1037">
        <v>6</v>
      </c>
      <c r="E1449" s="1037" t="s">
        <v>1023</v>
      </c>
      <c r="F1449" s="1037" t="s">
        <v>1023</v>
      </c>
      <c r="G1449" s="1037" t="s">
        <v>1023</v>
      </c>
      <c r="H1449" s="1037" t="s">
        <v>1023</v>
      </c>
      <c r="I1449" s="1037" t="s">
        <v>1023</v>
      </c>
      <c r="J1449" s="1037" t="s">
        <v>1023</v>
      </c>
      <c r="K1449" s="1037">
        <v>1</v>
      </c>
      <c r="L1449" s="1037">
        <v>3</v>
      </c>
      <c r="M1449" s="1037">
        <v>2</v>
      </c>
      <c r="N1449" s="1037" t="s">
        <v>1023</v>
      </c>
      <c r="O1449" s="1032"/>
    </row>
    <row r="1450" spans="2:15">
      <c r="B1450" s="1479" t="s">
        <v>1787</v>
      </c>
      <c r="C1450" s="1041" t="s">
        <v>49</v>
      </c>
      <c r="D1450" s="1037">
        <v>5</v>
      </c>
      <c r="E1450" s="1037" t="s">
        <v>1023</v>
      </c>
      <c r="F1450" s="1037" t="s">
        <v>1023</v>
      </c>
      <c r="G1450" s="1037" t="s">
        <v>1023</v>
      </c>
      <c r="H1450" s="1037" t="s">
        <v>1023</v>
      </c>
      <c r="I1450" s="1037" t="s">
        <v>1023</v>
      </c>
      <c r="J1450" s="1037" t="s">
        <v>1023</v>
      </c>
      <c r="K1450" s="1037">
        <v>1</v>
      </c>
      <c r="L1450" s="1037">
        <v>1</v>
      </c>
      <c r="M1450" s="1037">
        <v>3</v>
      </c>
      <c r="N1450" s="1037" t="s">
        <v>1023</v>
      </c>
      <c r="O1450" s="1032"/>
    </row>
    <row r="1451" spans="2:15">
      <c r="B1451" s="1479"/>
      <c r="C1451" s="1041" t="s">
        <v>2509</v>
      </c>
      <c r="D1451" s="1037">
        <v>2</v>
      </c>
      <c r="E1451" s="1037" t="s">
        <v>1023</v>
      </c>
      <c r="F1451" s="1037" t="s">
        <v>1023</v>
      </c>
      <c r="G1451" s="1037" t="s">
        <v>1023</v>
      </c>
      <c r="H1451" s="1037" t="s">
        <v>1023</v>
      </c>
      <c r="I1451" s="1037" t="s">
        <v>1023</v>
      </c>
      <c r="J1451" s="1037" t="s">
        <v>1023</v>
      </c>
      <c r="K1451" s="1037" t="s">
        <v>1023</v>
      </c>
      <c r="L1451" s="1037" t="s">
        <v>1023</v>
      </c>
      <c r="M1451" s="1037">
        <v>2</v>
      </c>
      <c r="N1451" s="1037" t="s">
        <v>1023</v>
      </c>
      <c r="O1451" s="1032"/>
    </row>
    <row r="1452" spans="2:15">
      <c r="B1452" s="1479"/>
      <c r="C1452" s="1041" t="s">
        <v>2510</v>
      </c>
      <c r="D1452" s="1037">
        <v>3</v>
      </c>
      <c r="E1452" s="1037" t="s">
        <v>1023</v>
      </c>
      <c r="F1452" s="1037" t="s">
        <v>1023</v>
      </c>
      <c r="G1452" s="1037" t="s">
        <v>1023</v>
      </c>
      <c r="H1452" s="1037" t="s">
        <v>1023</v>
      </c>
      <c r="I1452" s="1037" t="s">
        <v>1023</v>
      </c>
      <c r="J1452" s="1037" t="s">
        <v>1023</v>
      </c>
      <c r="K1452" s="1037">
        <v>1</v>
      </c>
      <c r="L1452" s="1037">
        <v>1</v>
      </c>
      <c r="M1452" s="1037">
        <v>1</v>
      </c>
      <c r="N1452" s="1037" t="s">
        <v>1023</v>
      </c>
      <c r="O1452" s="1032"/>
    </row>
    <row r="1453" spans="2:15">
      <c r="B1453" s="1479" t="s">
        <v>1788</v>
      </c>
      <c r="C1453" s="1041" t="s">
        <v>49</v>
      </c>
      <c r="D1453" s="1037">
        <v>157</v>
      </c>
      <c r="E1453" s="1037" t="s">
        <v>1023</v>
      </c>
      <c r="F1453" s="1037" t="s">
        <v>1023</v>
      </c>
      <c r="G1453" s="1037" t="s">
        <v>1023</v>
      </c>
      <c r="H1453" s="1037">
        <v>3</v>
      </c>
      <c r="I1453" s="1037">
        <v>2</v>
      </c>
      <c r="J1453" s="1037" t="s">
        <v>1023</v>
      </c>
      <c r="K1453" s="1037">
        <v>13</v>
      </c>
      <c r="L1453" s="1037">
        <v>25</v>
      </c>
      <c r="M1453" s="1037">
        <v>114</v>
      </c>
      <c r="N1453" s="1037" t="s">
        <v>1023</v>
      </c>
      <c r="O1453" s="1032"/>
    </row>
    <row r="1454" spans="2:15">
      <c r="B1454" s="1479"/>
      <c r="C1454" s="1041" t="s">
        <v>2509</v>
      </c>
      <c r="D1454" s="1037">
        <v>91</v>
      </c>
      <c r="E1454" s="1037" t="s">
        <v>1023</v>
      </c>
      <c r="F1454" s="1037" t="s">
        <v>1023</v>
      </c>
      <c r="G1454" s="1037" t="s">
        <v>1023</v>
      </c>
      <c r="H1454" s="1037">
        <v>1</v>
      </c>
      <c r="I1454" s="1037">
        <v>1</v>
      </c>
      <c r="J1454" s="1037" t="s">
        <v>1023</v>
      </c>
      <c r="K1454" s="1037">
        <v>11</v>
      </c>
      <c r="L1454" s="1037">
        <v>17</v>
      </c>
      <c r="M1454" s="1037">
        <v>61</v>
      </c>
      <c r="N1454" s="1037" t="s">
        <v>1023</v>
      </c>
      <c r="O1454" s="1032"/>
    </row>
    <row r="1455" spans="2:15">
      <c r="B1455" s="1479"/>
      <c r="C1455" s="1041" t="s">
        <v>2510</v>
      </c>
      <c r="D1455" s="1037">
        <v>66</v>
      </c>
      <c r="E1455" s="1037" t="s">
        <v>1023</v>
      </c>
      <c r="F1455" s="1037" t="s">
        <v>1023</v>
      </c>
      <c r="G1455" s="1037" t="s">
        <v>1023</v>
      </c>
      <c r="H1455" s="1037">
        <v>2</v>
      </c>
      <c r="I1455" s="1037">
        <v>1</v>
      </c>
      <c r="J1455" s="1037" t="s">
        <v>1023</v>
      </c>
      <c r="K1455" s="1037">
        <v>2</v>
      </c>
      <c r="L1455" s="1037">
        <v>8</v>
      </c>
      <c r="M1455" s="1037">
        <v>53</v>
      </c>
      <c r="N1455" s="1037" t="s">
        <v>1023</v>
      </c>
      <c r="O1455" s="1032"/>
    </row>
    <row r="1456" spans="2:15">
      <c r="B1456" s="1479" t="s">
        <v>2641</v>
      </c>
      <c r="C1456" s="1041" t="s">
        <v>49</v>
      </c>
      <c r="D1456" s="1037">
        <v>30682</v>
      </c>
      <c r="E1456" s="1037" t="s">
        <v>1023</v>
      </c>
      <c r="F1456" s="1037" t="s">
        <v>1023</v>
      </c>
      <c r="G1456" s="1037" t="s">
        <v>1023</v>
      </c>
      <c r="H1456" s="1037">
        <v>2</v>
      </c>
      <c r="I1456" s="1037">
        <v>1</v>
      </c>
      <c r="J1456" s="1037">
        <v>4</v>
      </c>
      <c r="K1456" s="1037">
        <v>43101</v>
      </c>
      <c r="L1456" s="1037">
        <v>43133</v>
      </c>
      <c r="M1456" s="1037">
        <v>774</v>
      </c>
      <c r="N1456" s="1037" t="s">
        <v>1023</v>
      </c>
      <c r="O1456" s="1032"/>
    </row>
    <row r="1457" spans="2:15">
      <c r="B1457" s="1479"/>
      <c r="C1457" s="1041" t="s">
        <v>2509</v>
      </c>
      <c r="D1457" s="1037">
        <v>626</v>
      </c>
      <c r="E1457" s="1037" t="s">
        <v>1023</v>
      </c>
      <c r="F1457" s="1037" t="s">
        <v>1023</v>
      </c>
      <c r="G1457" s="1037" t="s">
        <v>1023</v>
      </c>
      <c r="H1457" s="1037">
        <v>1</v>
      </c>
      <c r="I1457" s="1037" t="s">
        <v>1023</v>
      </c>
      <c r="J1457" s="1037" t="s">
        <v>1023</v>
      </c>
      <c r="K1457" s="1037">
        <v>56</v>
      </c>
      <c r="L1457" s="1037">
        <v>43221</v>
      </c>
      <c r="M1457" s="1037">
        <v>464</v>
      </c>
      <c r="N1457" s="1037" t="s">
        <v>1023</v>
      </c>
      <c r="O1457" s="1032"/>
    </row>
    <row r="1458" spans="2:15">
      <c r="B1458" s="1479"/>
      <c r="C1458" s="1041" t="s">
        <v>2510</v>
      </c>
      <c r="D1458" s="1037">
        <v>458</v>
      </c>
      <c r="E1458" s="1037" t="s">
        <v>1023</v>
      </c>
      <c r="F1458" s="1037" t="s">
        <v>1023</v>
      </c>
      <c r="G1458" s="1037" t="s">
        <v>1023</v>
      </c>
      <c r="H1458" s="1037">
        <v>1</v>
      </c>
      <c r="I1458" s="1037">
        <v>1</v>
      </c>
      <c r="J1458" s="1037">
        <v>4</v>
      </c>
      <c r="K1458" s="1037">
        <v>45</v>
      </c>
      <c r="L1458" s="1037">
        <v>97</v>
      </c>
      <c r="M1458" s="1037" t="s">
        <v>2805</v>
      </c>
      <c r="N1458" s="1037" t="s">
        <v>1023</v>
      </c>
      <c r="O1458" s="1032"/>
    </row>
    <row r="1459" spans="2:15">
      <c r="B1459" s="1479" t="s">
        <v>1789</v>
      </c>
      <c r="C1459" s="1041" t="s">
        <v>49</v>
      </c>
      <c r="D1459" s="1037">
        <v>245</v>
      </c>
      <c r="E1459" s="1037" t="s">
        <v>1023</v>
      </c>
      <c r="F1459" s="1037" t="s">
        <v>1023</v>
      </c>
      <c r="G1459" s="1037" t="s">
        <v>1023</v>
      </c>
      <c r="H1459" s="1037" t="s">
        <v>1023</v>
      </c>
      <c r="I1459" s="1037" t="s">
        <v>1023</v>
      </c>
      <c r="J1459" s="1037">
        <v>1</v>
      </c>
      <c r="K1459" s="1037">
        <v>14</v>
      </c>
      <c r="L1459" s="1037">
        <v>39</v>
      </c>
      <c r="M1459" s="1037">
        <v>191</v>
      </c>
      <c r="N1459" s="1037" t="s">
        <v>1023</v>
      </c>
      <c r="O1459" s="1032"/>
    </row>
    <row r="1460" spans="2:15">
      <c r="B1460" s="1479"/>
      <c r="C1460" s="1041" t="s">
        <v>2509</v>
      </c>
      <c r="D1460" s="1037">
        <v>134</v>
      </c>
      <c r="E1460" s="1037" t="s">
        <v>1023</v>
      </c>
      <c r="F1460" s="1037" t="s">
        <v>1023</v>
      </c>
      <c r="G1460" s="1037" t="s">
        <v>1023</v>
      </c>
      <c r="H1460" s="1037" t="s">
        <v>1023</v>
      </c>
      <c r="I1460" s="1037" t="s">
        <v>1023</v>
      </c>
      <c r="J1460" s="1037">
        <v>1</v>
      </c>
      <c r="K1460" s="1037">
        <v>4</v>
      </c>
      <c r="L1460" s="1037">
        <v>24</v>
      </c>
      <c r="M1460" s="1037">
        <v>43221</v>
      </c>
      <c r="N1460" s="1037" t="s">
        <v>1023</v>
      </c>
      <c r="O1460" s="1032"/>
    </row>
    <row r="1461" spans="2:15">
      <c r="B1461" s="1479"/>
      <c r="C1461" s="1041" t="s">
        <v>2510</v>
      </c>
      <c r="D1461" s="1037">
        <v>111</v>
      </c>
      <c r="E1461" s="1037" t="s">
        <v>1023</v>
      </c>
      <c r="F1461" s="1037" t="s">
        <v>1023</v>
      </c>
      <c r="G1461" s="1037" t="s">
        <v>1023</v>
      </c>
      <c r="H1461" s="1037" t="s">
        <v>1023</v>
      </c>
      <c r="I1461" s="1037" t="s">
        <v>1023</v>
      </c>
      <c r="J1461" s="1037" t="s">
        <v>1023</v>
      </c>
      <c r="K1461" s="1037" t="s">
        <v>2768</v>
      </c>
      <c r="L1461" s="1037">
        <v>15</v>
      </c>
      <c r="M1461" s="1037">
        <v>86</v>
      </c>
      <c r="N1461" s="1037" t="s">
        <v>1023</v>
      </c>
      <c r="O1461" s="1032"/>
    </row>
    <row r="1462" spans="2:15">
      <c r="B1462" s="1479" t="s">
        <v>1790</v>
      </c>
      <c r="C1462" s="1041" t="s">
        <v>49</v>
      </c>
      <c r="D1462" s="1037">
        <v>11</v>
      </c>
      <c r="E1462" s="1037" t="s">
        <v>1023</v>
      </c>
      <c r="F1462" s="1037" t="s">
        <v>1023</v>
      </c>
      <c r="G1462" s="1037" t="s">
        <v>1023</v>
      </c>
      <c r="H1462" s="1037" t="s">
        <v>1023</v>
      </c>
      <c r="I1462" s="1037" t="s">
        <v>1023</v>
      </c>
      <c r="J1462" s="1037" t="s">
        <v>1023</v>
      </c>
      <c r="K1462" s="1037">
        <v>3</v>
      </c>
      <c r="L1462" s="1037">
        <v>2</v>
      </c>
      <c r="M1462" s="1037">
        <v>6</v>
      </c>
      <c r="N1462" s="1037" t="s">
        <v>1023</v>
      </c>
      <c r="O1462" s="1032"/>
    </row>
    <row r="1463" spans="2:15">
      <c r="B1463" s="1479"/>
      <c r="C1463" s="1041" t="s">
        <v>2509</v>
      </c>
      <c r="D1463" s="1037">
        <v>6</v>
      </c>
      <c r="E1463" s="1037" t="s">
        <v>1023</v>
      </c>
      <c r="F1463" s="1037" t="s">
        <v>1023</v>
      </c>
      <c r="G1463" s="1037" t="s">
        <v>1023</v>
      </c>
      <c r="H1463" s="1037" t="s">
        <v>1023</v>
      </c>
      <c r="I1463" s="1037" t="s">
        <v>1023</v>
      </c>
      <c r="J1463" s="1037" t="s">
        <v>1023</v>
      </c>
      <c r="K1463" s="1037" t="s">
        <v>1023</v>
      </c>
      <c r="L1463" s="1037">
        <v>1</v>
      </c>
      <c r="M1463" s="1037">
        <v>5</v>
      </c>
      <c r="N1463" s="1037" t="s">
        <v>1023</v>
      </c>
      <c r="O1463" s="1032"/>
    </row>
    <row r="1464" spans="2:15">
      <c r="B1464" s="1479"/>
      <c r="C1464" s="1041" t="s">
        <v>2510</v>
      </c>
      <c r="D1464" s="1037">
        <v>5</v>
      </c>
      <c r="E1464" s="1037" t="s">
        <v>1023</v>
      </c>
      <c r="F1464" s="1037" t="s">
        <v>1023</v>
      </c>
      <c r="G1464" s="1037" t="s">
        <v>1023</v>
      </c>
      <c r="H1464" s="1037" t="s">
        <v>1023</v>
      </c>
      <c r="I1464" s="1037" t="s">
        <v>1023</v>
      </c>
      <c r="J1464" s="1037" t="s">
        <v>1023</v>
      </c>
      <c r="K1464" s="1037">
        <v>3</v>
      </c>
      <c r="L1464" s="1037">
        <v>1</v>
      </c>
      <c r="M1464" s="1037">
        <v>1</v>
      </c>
      <c r="N1464" s="1037" t="s">
        <v>1023</v>
      </c>
      <c r="O1464" s="1032"/>
    </row>
    <row r="1465" spans="2:15">
      <c r="B1465" s="1479" t="s">
        <v>1791</v>
      </c>
      <c r="C1465" s="1041" t="s">
        <v>49</v>
      </c>
      <c r="D1465" s="1037">
        <v>1</v>
      </c>
      <c r="E1465" s="1037" t="s">
        <v>1023</v>
      </c>
      <c r="F1465" s="1037" t="s">
        <v>1023</v>
      </c>
      <c r="G1465" s="1037" t="s">
        <v>1023</v>
      </c>
      <c r="H1465" s="1037" t="s">
        <v>1023</v>
      </c>
      <c r="I1465" s="1037" t="s">
        <v>1023</v>
      </c>
      <c r="J1465" s="1037" t="s">
        <v>1023</v>
      </c>
      <c r="K1465" s="1037">
        <v>1</v>
      </c>
      <c r="L1465" s="1037" t="s">
        <v>1023</v>
      </c>
      <c r="M1465" s="1037" t="s">
        <v>1023</v>
      </c>
      <c r="N1465" s="1037" t="s">
        <v>1023</v>
      </c>
      <c r="O1465" s="1032"/>
    </row>
    <row r="1466" spans="2:15">
      <c r="B1466" s="1479"/>
      <c r="C1466" s="1041" t="s">
        <v>2510</v>
      </c>
      <c r="D1466" s="1037">
        <v>1</v>
      </c>
      <c r="E1466" s="1037" t="s">
        <v>1023</v>
      </c>
      <c r="F1466" s="1037" t="s">
        <v>1023</v>
      </c>
      <c r="G1466" s="1037" t="s">
        <v>1023</v>
      </c>
      <c r="H1466" s="1037" t="s">
        <v>1023</v>
      </c>
      <c r="I1466" s="1037" t="s">
        <v>1023</v>
      </c>
      <c r="J1466" s="1037" t="s">
        <v>1023</v>
      </c>
      <c r="K1466" s="1037">
        <v>1</v>
      </c>
      <c r="L1466" s="1037" t="s">
        <v>1023</v>
      </c>
      <c r="M1466" s="1037" t="s">
        <v>1023</v>
      </c>
      <c r="N1466" s="1037" t="s">
        <v>1023</v>
      </c>
      <c r="O1466" s="1032"/>
    </row>
    <row r="1467" spans="2:15">
      <c r="B1467" s="1479" t="s">
        <v>1792</v>
      </c>
      <c r="C1467" s="1041" t="s">
        <v>49</v>
      </c>
      <c r="D1467" s="1037">
        <v>2</v>
      </c>
      <c r="E1467" s="1037" t="s">
        <v>1023</v>
      </c>
      <c r="F1467" s="1037" t="s">
        <v>1023</v>
      </c>
      <c r="G1467" s="1037" t="s">
        <v>1023</v>
      </c>
      <c r="H1467" s="1037">
        <v>1</v>
      </c>
      <c r="I1467" s="1037">
        <v>1</v>
      </c>
      <c r="J1467" s="1037" t="s">
        <v>1023</v>
      </c>
      <c r="K1467" s="1037" t="s">
        <v>1023</v>
      </c>
      <c r="L1467" s="1037" t="s">
        <v>1023</v>
      </c>
      <c r="M1467" s="1037" t="s">
        <v>1023</v>
      </c>
      <c r="N1467" s="1037" t="s">
        <v>1023</v>
      </c>
      <c r="O1467" s="1032"/>
    </row>
    <row r="1468" spans="2:15">
      <c r="B1468" s="1479"/>
      <c r="C1468" s="1041" t="s">
        <v>2510</v>
      </c>
      <c r="D1468" s="1037">
        <v>2</v>
      </c>
      <c r="E1468" s="1037" t="s">
        <v>1023</v>
      </c>
      <c r="F1468" s="1037" t="s">
        <v>1023</v>
      </c>
      <c r="G1468" s="1037" t="s">
        <v>1023</v>
      </c>
      <c r="H1468" s="1037">
        <v>1</v>
      </c>
      <c r="I1468" s="1037">
        <v>1</v>
      </c>
      <c r="J1468" s="1037" t="s">
        <v>1023</v>
      </c>
      <c r="K1468" s="1037" t="s">
        <v>1023</v>
      </c>
      <c r="L1468" s="1037" t="s">
        <v>1023</v>
      </c>
      <c r="M1468" s="1037" t="s">
        <v>1023</v>
      </c>
      <c r="N1468" s="1037" t="s">
        <v>1023</v>
      </c>
      <c r="O1468" s="1032"/>
    </row>
    <row r="1469" spans="2:15">
      <c r="B1469" s="1479" t="s">
        <v>1793</v>
      </c>
      <c r="C1469" s="1041" t="s">
        <v>49</v>
      </c>
      <c r="D1469" s="1037">
        <v>6</v>
      </c>
      <c r="E1469" s="1037" t="s">
        <v>1023</v>
      </c>
      <c r="F1469" s="1037" t="s">
        <v>1023</v>
      </c>
      <c r="G1469" s="1037" t="s">
        <v>1023</v>
      </c>
      <c r="H1469" s="1037" t="s">
        <v>1023</v>
      </c>
      <c r="I1469" s="1037">
        <v>2</v>
      </c>
      <c r="J1469" s="1037" t="s">
        <v>1023</v>
      </c>
      <c r="K1469" s="1037">
        <v>1</v>
      </c>
      <c r="L1469" s="1037" t="s">
        <v>1023</v>
      </c>
      <c r="M1469" s="1037">
        <v>3</v>
      </c>
      <c r="N1469" s="1037" t="s">
        <v>1023</v>
      </c>
      <c r="O1469" s="1032"/>
    </row>
    <row r="1470" spans="2:15">
      <c r="B1470" s="1479"/>
      <c r="C1470" s="1041" t="s">
        <v>2509</v>
      </c>
      <c r="D1470" s="1037">
        <v>4</v>
      </c>
      <c r="E1470" s="1037" t="s">
        <v>1023</v>
      </c>
      <c r="F1470" s="1037" t="s">
        <v>1023</v>
      </c>
      <c r="G1470" s="1037" t="s">
        <v>1023</v>
      </c>
      <c r="H1470" s="1037" t="s">
        <v>1023</v>
      </c>
      <c r="I1470" s="1037" t="s">
        <v>1023</v>
      </c>
      <c r="J1470" s="1037" t="s">
        <v>1023</v>
      </c>
      <c r="K1470" s="1037">
        <v>1</v>
      </c>
      <c r="L1470" s="1037" t="s">
        <v>1023</v>
      </c>
      <c r="M1470" s="1037">
        <v>3</v>
      </c>
      <c r="N1470" s="1037" t="s">
        <v>1023</v>
      </c>
      <c r="O1470" s="1032"/>
    </row>
    <row r="1471" spans="2:15">
      <c r="B1471" s="1479"/>
      <c r="C1471" s="1041" t="s">
        <v>2510</v>
      </c>
      <c r="D1471" s="1037">
        <v>2</v>
      </c>
      <c r="E1471" s="1037" t="s">
        <v>1023</v>
      </c>
      <c r="F1471" s="1037" t="s">
        <v>1023</v>
      </c>
      <c r="G1471" s="1037" t="s">
        <v>1023</v>
      </c>
      <c r="H1471" s="1037" t="s">
        <v>1023</v>
      </c>
      <c r="I1471" s="1037">
        <v>2</v>
      </c>
      <c r="J1471" s="1037" t="s">
        <v>1023</v>
      </c>
      <c r="K1471" s="1037" t="s">
        <v>1023</v>
      </c>
      <c r="L1471" s="1037" t="s">
        <v>1023</v>
      </c>
      <c r="M1471" s="1037" t="s">
        <v>1023</v>
      </c>
      <c r="N1471" s="1037" t="s">
        <v>1023</v>
      </c>
      <c r="O1471" s="1032"/>
    </row>
    <row r="1472" spans="2:15">
      <c r="B1472" s="1479" t="s">
        <v>1794</v>
      </c>
      <c r="C1472" s="1041" t="s">
        <v>49</v>
      </c>
      <c r="D1472" s="1037">
        <v>4</v>
      </c>
      <c r="E1472" s="1037" t="s">
        <v>1023</v>
      </c>
      <c r="F1472" s="1037" t="s">
        <v>1023</v>
      </c>
      <c r="G1472" s="1037" t="s">
        <v>1023</v>
      </c>
      <c r="H1472" s="1037" t="s">
        <v>1023</v>
      </c>
      <c r="I1472" s="1037" t="s">
        <v>1023</v>
      </c>
      <c r="J1472" s="1037" t="s">
        <v>1023</v>
      </c>
      <c r="K1472" s="1037">
        <v>1</v>
      </c>
      <c r="L1472" s="1037" t="s">
        <v>1023</v>
      </c>
      <c r="M1472" s="1037">
        <v>3</v>
      </c>
      <c r="N1472" s="1037" t="s">
        <v>1023</v>
      </c>
      <c r="O1472" s="1032"/>
    </row>
    <row r="1473" spans="2:15">
      <c r="B1473" s="1479"/>
      <c r="C1473" s="1041" t="s">
        <v>2509</v>
      </c>
      <c r="D1473" s="1037">
        <v>2</v>
      </c>
      <c r="E1473" s="1037" t="s">
        <v>1023</v>
      </c>
      <c r="F1473" s="1037" t="s">
        <v>1023</v>
      </c>
      <c r="G1473" s="1037" t="s">
        <v>1023</v>
      </c>
      <c r="H1473" s="1037" t="s">
        <v>1023</v>
      </c>
      <c r="I1473" s="1037" t="s">
        <v>1023</v>
      </c>
      <c r="J1473" s="1037" t="s">
        <v>1023</v>
      </c>
      <c r="K1473" s="1037" t="s">
        <v>1023</v>
      </c>
      <c r="L1473" s="1037" t="s">
        <v>1023</v>
      </c>
      <c r="M1473" s="1037">
        <v>2</v>
      </c>
      <c r="N1473" s="1037" t="s">
        <v>1023</v>
      </c>
      <c r="O1473" s="1032"/>
    </row>
    <row r="1474" spans="2:15">
      <c r="B1474" s="1479"/>
      <c r="C1474" s="1041" t="s">
        <v>2510</v>
      </c>
      <c r="D1474" s="1037">
        <v>2</v>
      </c>
      <c r="E1474" s="1037" t="s">
        <v>1023</v>
      </c>
      <c r="F1474" s="1037" t="s">
        <v>1023</v>
      </c>
      <c r="G1474" s="1037" t="s">
        <v>1023</v>
      </c>
      <c r="H1474" s="1037" t="s">
        <v>1023</v>
      </c>
      <c r="I1474" s="1037" t="s">
        <v>1023</v>
      </c>
      <c r="J1474" s="1037" t="s">
        <v>1023</v>
      </c>
      <c r="K1474" s="1037">
        <v>1</v>
      </c>
      <c r="L1474" s="1037" t="s">
        <v>1023</v>
      </c>
      <c r="M1474" s="1037">
        <v>1</v>
      </c>
      <c r="N1474" s="1037" t="s">
        <v>1023</v>
      </c>
      <c r="O1474" s="1032"/>
    </row>
    <row r="1475" spans="2:15">
      <c r="B1475" s="1479" t="s">
        <v>1795</v>
      </c>
      <c r="C1475" s="1041" t="s">
        <v>49</v>
      </c>
      <c r="D1475" s="1037">
        <v>5</v>
      </c>
      <c r="E1475" s="1037" t="s">
        <v>1023</v>
      </c>
      <c r="F1475" s="1037" t="s">
        <v>1023</v>
      </c>
      <c r="G1475" s="1037" t="s">
        <v>1023</v>
      </c>
      <c r="H1475" s="1037" t="s">
        <v>1023</v>
      </c>
      <c r="I1475" s="1037" t="s">
        <v>1023</v>
      </c>
      <c r="J1475" s="1037" t="s">
        <v>1023</v>
      </c>
      <c r="K1475" s="1037">
        <v>1</v>
      </c>
      <c r="L1475" s="1037" t="s">
        <v>1023</v>
      </c>
      <c r="M1475" s="1037">
        <v>4</v>
      </c>
      <c r="N1475" s="1037" t="s">
        <v>1023</v>
      </c>
      <c r="O1475" s="1032"/>
    </row>
    <row r="1476" spans="2:15">
      <c r="B1476" s="1479"/>
      <c r="C1476" s="1041" t="s">
        <v>2509</v>
      </c>
      <c r="D1476" s="1037">
        <v>2</v>
      </c>
      <c r="E1476" s="1037" t="s">
        <v>1023</v>
      </c>
      <c r="F1476" s="1037" t="s">
        <v>1023</v>
      </c>
      <c r="G1476" s="1037" t="s">
        <v>1023</v>
      </c>
      <c r="H1476" s="1037" t="s">
        <v>1023</v>
      </c>
      <c r="I1476" s="1037" t="s">
        <v>1023</v>
      </c>
      <c r="J1476" s="1037" t="s">
        <v>1023</v>
      </c>
      <c r="K1476" s="1037">
        <v>1</v>
      </c>
      <c r="L1476" s="1037" t="s">
        <v>1023</v>
      </c>
      <c r="M1476" s="1037">
        <v>1</v>
      </c>
      <c r="N1476" s="1037" t="s">
        <v>1023</v>
      </c>
      <c r="O1476" s="1032"/>
    </row>
    <row r="1477" spans="2:15">
      <c r="B1477" s="1479"/>
      <c r="C1477" s="1041" t="s">
        <v>2510</v>
      </c>
      <c r="D1477" s="1037">
        <v>3</v>
      </c>
      <c r="E1477" s="1037" t="s">
        <v>1023</v>
      </c>
      <c r="F1477" s="1037" t="s">
        <v>1023</v>
      </c>
      <c r="G1477" s="1037" t="s">
        <v>1023</v>
      </c>
      <c r="H1477" s="1037" t="s">
        <v>1023</v>
      </c>
      <c r="I1477" s="1037" t="s">
        <v>1023</v>
      </c>
      <c r="J1477" s="1037" t="s">
        <v>1023</v>
      </c>
      <c r="K1477" s="1037" t="s">
        <v>1023</v>
      </c>
      <c r="L1477" s="1037" t="s">
        <v>1023</v>
      </c>
      <c r="M1477" s="1037">
        <v>3</v>
      </c>
      <c r="N1477" s="1037" t="s">
        <v>1023</v>
      </c>
      <c r="O1477" s="1032"/>
    </row>
    <row r="1478" spans="2:15">
      <c r="B1478" s="1479" t="s">
        <v>2642</v>
      </c>
      <c r="C1478" s="1041" t="s">
        <v>49</v>
      </c>
      <c r="D1478" s="1037">
        <v>3</v>
      </c>
      <c r="E1478" s="1037" t="s">
        <v>1023</v>
      </c>
      <c r="F1478" s="1037" t="s">
        <v>1023</v>
      </c>
      <c r="G1478" s="1037" t="s">
        <v>1023</v>
      </c>
      <c r="H1478" s="1037" t="s">
        <v>1023</v>
      </c>
      <c r="I1478" s="1037" t="s">
        <v>1023</v>
      </c>
      <c r="J1478" s="1037" t="s">
        <v>1023</v>
      </c>
      <c r="K1478" s="1037">
        <v>1</v>
      </c>
      <c r="L1478" s="1037" t="s">
        <v>1023</v>
      </c>
      <c r="M1478" s="1037">
        <v>2</v>
      </c>
      <c r="N1478" s="1037" t="s">
        <v>1023</v>
      </c>
      <c r="O1478" s="1032"/>
    </row>
    <row r="1479" spans="2:15">
      <c r="B1479" s="1479"/>
      <c r="C1479" s="1041" t="s">
        <v>2509</v>
      </c>
      <c r="D1479" s="1037">
        <v>3</v>
      </c>
      <c r="E1479" s="1037" t="s">
        <v>1023</v>
      </c>
      <c r="F1479" s="1037" t="s">
        <v>1023</v>
      </c>
      <c r="G1479" s="1037" t="s">
        <v>1023</v>
      </c>
      <c r="H1479" s="1037" t="s">
        <v>1023</v>
      </c>
      <c r="I1479" s="1037" t="s">
        <v>1023</v>
      </c>
      <c r="J1479" s="1037" t="s">
        <v>1023</v>
      </c>
      <c r="K1479" s="1037">
        <v>1</v>
      </c>
      <c r="L1479" s="1037" t="s">
        <v>1023</v>
      </c>
      <c r="M1479" s="1037">
        <v>2</v>
      </c>
      <c r="N1479" s="1037" t="s">
        <v>1023</v>
      </c>
      <c r="O1479" s="1032"/>
    </row>
    <row r="1480" spans="2:15">
      <c r="B1480" s="1479" t="s">
        <v>1796</v>
      </c>
      <c r="C1480" s="1041" t="s">
        <v>49</v>
      </c>
      <c r="D1480" s="1037" t="s">
        <v>2778</v>
      </c>
      <c r="E1480" s="1037" t="s">
        <v>1023</v>
      </c>
      <c r="F1480" s="1037" t="s">
        <v>1023</v>
      </c>
      <c r="G1480" s="1037" t="s">
        <v>1023</v>
      </c>
      <c r="H1480" s="1037" t="s">
        <v>1023</v>
      </c>
      <c r="I1480" s="1037" t="s">
        <v>1023</v>
      </c>
      <c r="J1480" s="1037" t="s">
        <v>1023</v>
      </c>
      <c r="K1480" s="1037">
        <v>12</v>
      </c>
      <c r="L1480" s="1037">
        <v>32</v>
      </c>
      <c r="M1480" s="1037">
        <v>216</v>
      </c>
      <c r="N1480" s="1037" t="s">
        <v>1023</v>
      </c>
      <c r="O1480" s="1032"/>
    </row>
    <row r="1481" spans="2:15">
      <c r="B1481" s="1479"/>
      <c r="C1481" s="1041" t="s">
        <v>2509</v>
      </c>
      <c r="D1481" s="1037">
        <v>93</v>
      </c>
      <c r="E1481" s="1037" t="s">
        <v>1023</v>
      </c>
      <c r="F1481" s="1037" t="s">
        <v>1023</v>
      </c>
      <c r="G1481" s="1037" t="s">
        <v>1023</v>
      </c>
      <c r="H1481" s="1037" t="s">
        <v>1023</v>
      </c>
      <c r="I1481" s="1037" t="s">
        <v>1023</v>
      </c>
      <c r="J1481" s="1037" t="s">
        <v>1023</v>
      </c>
      <c r="K1481" s="1037">
        <v>5</v>
      </c>
      <c r="L1481" s="1037">
        <v>13</v>
      </c>
      <c r="M1481" s="1037">
        <v>75</v>
      </c>
      <c r="N1481" s="1037" t="s">
        <v>1023</v>
      </c>
      <c r="O1481" s="1032"/>
    </row>
    <row r="1482" spans="2:15">
      <c r="B1482" s="1479"/>
      <c r="C1482" s="1041" t="s">
        <v>2510</v>
      </c>
      <c r="D1482" s="1037">
        <v>167</v>
      </c>
      <c r="E1482" s="1037" t="s">
        <v>1023</v>
      </c>
      <c r="F1482" s="1037" t="s">
        <v>1023</v>
      </c>
      <c r="G1482" s="1037" t="s">
        <v>1023</v>
      </c>
      <c r="H1482" s="1037" t="s">
        <v>1023</v>
      </c>
      <c r="I1482" s="1037" t="s">
        <v>1023</v>
      </c>
      <c r="J1482" s="1037" t="s">
        <v>1023</v>
      </c>
      <c r="K1482" s="1037">
        <v>7</v>
      </c>
      <c r="L1482" s="1037">
        <v>19</v>
      </c>
      <c r="M1482" s="1037">
        <v>141</v>
      </c>
      <c r="N1482" s="1037" t="s">
        <v>1023</v>
      </c>
      <c r="O1482" s="1032"/>
    </row>
    <row r="1483" spans="2:15">
      <c r="B1483" s="1479" t="s">
        <v>1797</v>
      </c>
      <c r="C1483" s="1041" t="s">
        <v>49</v>
      </c>
      <c r="D1483" s="1037">
        <v>86</v>
      </c>
      <c r="E1483" s="1037" t="s">
        <v>1023</v>
      </c>
      <c r="F1483" s="1037" t="s">
        <v>1023</v>
      </c>
      <c r="G1483" s="1037" t="s">
        <v>1023</v>
      </c>
      <c r="H1483" s="1037" t="s">
        <v>1023</v>
      </c>
      <c r="I1483" s="1037" t="s">
        <v>1023</v>
      </c>
      <c r="J1483" s="1037" t="s">
        <v>1023</v>
      </c>
      <c r="K1483" s="1037" t="s">
        <v>1023</v>
      </c>
      <c r="L1483" s="1037">
        <v>3</v>
      </c>
      <c r="M1483" s="1037">
        <v>83</v>
      </c>
      <c r="N1483" s="1037" t="s">
        <v>1023</v>
      </c>
      <c r="O1483" s="1032"/>
    </row>
    <row r="1484" spans="2:15">
      <c r="B1484" s="1479"/>
      <c r="C1484" s="1041" t="s">
        <v>2509</v>
      </c>
      <c r="D1484" s="1037">
        <v>86</v>
      </c>
      <c r="E1484" s="1037" t="s">
        <v>1023</v>
      </c>
      <c r="F1484" s="1037" t="s">
        <v>1023</v>
      </c>
      <c r="G1484" s="1037" t="s">
        <v>1023</v>
      </c>
      <c r="H1484" s="1037" t="s">
        <v>1023</v>
      </c>
      <c r="I1484" s="1037" t="s">
        <v>1023</v>
      </c>
      <c r="J1484" s="1037" t="s">
        <v>1023</v>
      </c>
      <c r="K1484" s="1037" t="s">
        <v>1023</v>
      </c>
      <c r="L1484" s="1037">
        <v>3</v>
      </c>
      <c r="M1484" s="1037">
        <v>83</v>
      </c>
      <c r="N1484" s="1037" t="s">
        <v>1023</v>
      </c>
      <c r="O1484" s="1032"/>
    </row>
    <row r="1485" spans="2:15">
      <c r="B1485" s="1479" t="s">
        <v>1798</v>
      </c>
      <c r="C1485" s="1041" t="s">
        <v>49</v>
      </c>
      <c r="D1485" s="1037">
        <v>4</v>
      </c>
      <c r="E1485" s="1037" t="s">
        <v>1023</v>
      </c>
      <c r="F1485" s="1037" t="s">
        <v>1023</v>
      </c>
      <c r="G1485" s="1037" t="s">
        <v>1023</v>
      </c>
      <c r="H1485" s="1037" t="s">
        <v>1023</v>
      </c>
      <c r="I1485" s="1037" t="s">
        <v>1023</v>
      </c>
      <c r="J1485" s="1037" t="s">
        <v>1023</v>
      </c>
      <c r="K1485" s="1037" t="s">
        <v>1023</v>
      </c>
      <c r="L1485" s="1037" t="s">
        <v>1023</v>
      </c>
      <c r="M1485" s="1037">
        <v>4</v>
      </c>
      <c r="N1485" s="1037" t="s">
        <v>1023</v>
      </c>
      <c r="O1485" s="1032"/>
    </row>
    <row r="1486" spans="2:15">
      <c r="B1486" s="1479"/>
      <c r="C1486" s="1041" t="s">
        <v>2509</v>
      </c>
      <c r="D1486" s="1037">
        <v>4</v>
      </c>
      <c r="E1486" s="1037" t="s">
        <v>1023</v>
      </c>
      <c r="F1486" s="1037" t="s">
        <v>1023</v>
      </c>
      <c r="G1486" s="1037" t="s">
        <v>1023</v>
      </c>
      <c r="H1486" s="1037" t="s">
        <v>1023</v>
      </c>
      <c r="I1486" s="1037" t="s">
        <v>1023</v>
      </c>
      <c r="J1486" s="1037" t="s">
        <v>1023</v>
      </c>
      <c r="K1486" s="1037" t="s">
        <v>1023</v>
      </c>
      <c r="L1486" s="1037" t="s">
        <v>1023</v>
      </c>
      <c r="M1486" s="1037">
        <v>4</v>
      </c>
      <c r="N1486" s="1037" t="s">
        <v>1023</v>
      </c>
      <c r="O1486" s="1032"/>
    </row>
    <row r="1487" spans="2:15">
      <c r="B1487" s="1479" t="s">
        <v>1799</v>
      </c>
      <c r="C1487" s="1041" t="s">
        <v>49</v>
      </c>
      <c r="D1487" s="1037">
        <v>1</v>
      </c>
      <c r="E1487" s="1037" t="s">
        <v>1023</v>
      </c>
      <c r="F1487" s="1037" t="s">
        <v>1023</v>
      </c>
      <c r="G1487" s="1037" t="s">
        <v>1023</v>
      </c>
      <c r="H1487" s="1037" t="s">
        <v>1023</v>
      </c>
      <c r="I1487" s="1037" t="s">
        <v>1023</v>
      </c>
      <c r="J1487" s="1037" t="s">
        <v>1023</v>
      </c>
      <c r="K1487" s="1037" t="s">
        <v>1023</v>
      </c>
      <c r="L1487" s="1037" t="s">
        <v>1023</v>
      </c>
      <c r="M1487" s="1037">
        <v>1</v>
      </c>
      <c r="N1487" s="1037" t="s">
        <v>1023</v>
      </c>
      <c r="O1487" s="1032"/>
    </row>
    <row r="1488" spans="2:15">
      <c r="B1488" s="1479"/>
      <c r="C1488" s="1041" t="s">
        <v>2509</v>
      </c>
      <c r="D1488" s="1037">
        <v>1</v>
      </c>
      <c r="E1488" s="1037" t="s">
        <v>1023</v>
      </c>
      <c r="F1488" s="1037" t="s">
        <v>1023</v>
      </c>
      <c r="G1488" s="1037" t="s">
        <v>1023</v>
      </c>
      <c r="H1488" s="1037" t="s">
        <v>1023</v>
      </c>
      <c r="I1488" s="1037" t="s">
        <v>1023</v>
      </c>
      <c r="J1488" s="1037" t="s">
        <v>1023</v>
      </c>
      <c r="K1488" s="1037" t="s">
        <v>1023</v>
      </c>
      <c r="L1488" s="1037" t="s">
        <v>1023</v>
      </c>
      <c r="M1488" s="1037">
        <v>1</v>
      </c>
      <c r="N1488" s="1037" t="s">
        <v>1023</v>
      </c>
      <c r="O1488" s="1032"/>
    </row>
    <row r="1489" spans="2:15">
      <c r="B1489" s="1479" t="s">
        <v>2643</v>
      </c>
      <c r="C1489" s="1041" t="s">
        <v>49</v>
      </c>
      <c r="D1489" s="1037">
        <v>1</v>
      </c>
      <c r="E1489" s="1037" t="s">
        <v>1023</v>
      </c>
      <c r="F1489" s="1037" t="s">
        <v>1023</v>
      </c>
      <c r="G1489" s="1037" t="s">
        <v>1023</v>
      </c>
      <c r="H1489" s="1037" t="s">
        <v>1023</v>
      </c>
      <c r="I1489" s="1037" t="s">
        <v>1023</v>
      </c>
      <c r="J1489" s="1037" t="s">
        <v>1023</v>
      </c>
      <c r="K1489" s="1037" t="s">
        <v>1023</v>
      </c>
      <c r="L1489" s="1037">
        <v>1</v>
      </c>
      <c r="M1489" s="1037" t="s">
        <v>1023</v>
      </c>
      <c r="N1489" s="1037" t="s">
        <v>1023</v>
      </c>
      <c r="O1489" s="1032"/>
    </row>
    <row r="1490" spans="2:15">
      <c r="B1490" s="1479"/>
      <c r="C1490" s="1041" t="s">
        <v>2509</v>
      </c>
      <c r="D1490" s="1037">
        <v>1</v>
      </c>
      <c r="E1490" s="1037" t="s">
        <v>1023</v>
      </c>
      <c r="F1490" s="1037" t="s">
        <v>1023</v>
      </c>
      <c r="G1490" s="1037" t="s">
        <v>1023</v>
      </c>
      <c r="H1490" s="1037" t="s">
        <v>1023</v>
      </c>
      <c r="I1490" s="1037" t="s">
        <v>1023</v>
      </c>
      <c r="J1490" s="1037" t="s">
        <v>1023</v>
      </c>
      <c r="K1490" s="1037" t="s">
        <v>1023</v>
      </c>
      <c r="L1490" s="1037">
        <v>1</v>
      </c>
      <c r="M1490" s="1037" t="s">
        <v>1023</v>
      </c>
      <c r="N1490" s="1037" t="s">
        <v>1023</v>
      </c>
      <c r="O1490" s="1032"/>
    </row>
    <row r="1491" spans="2:15">
      <c r="B1491" s="1479" t="s">
        <v>1800</v>
      </c>
      <c r="C1491" s="1041" t="s">
        <v>49</v>
      </c>
      <c r="D1491" s="1037">
        <v>6</v>
      </c>
      <c r="E1491" s="1037" t="s">
        <v>1023</v>
      </c>
      <c r="F1491" s="1037" t="s">
        <v>1023</v>
      </c>
      <c r="G1491" s="1037" t="s">
        <v>1023</v>
      </c>
      <c r="H1491" s="1037" t="s">
        <v>1023</v>
      </c>
      <c r="I1491" s="1037" t="s">
        <v>1023</v>
      </c>
      <c r="J1491" s="1037" t="s">
        <v>1023</v>
      </c>
      <c r="K1491" s="1037">
        <v>1</v>
      </c>
      <c r="L1491" s="1037">
        <v>2</v>
      </c>
      <c r="M1491" s="1037">
        <v>3</v>
      </c>
      <c r="N1491" s="1037" t="s">
        <v>1023</v>
      </c>
      <c r="O1491" s="1032"/>
    </row>
    <row r="1492" spans="2:15">
      <c r="B1492" s="1479"/>
      <c r="C1492" s="1041" t="s">
        <v>2509</v>
      </c>
      <c r="D1492" s="1037">
        <v>4</v>
      </c>
      <c r="E1492" s="1037" t="s">
        <v>1023</v>
      </c>
      <c r="F1492" s="1037" t="s">
        <v>1023</v>
      </c>
      <c r="G1492" s="1037" t="s">
        <v>1023</v>
      </c>
      <c r="H1492" s="1037" t="s">
        <v>1023</v>
      </c>
      <c r="I1492" s="1037" t="s">
        <v>1023</v>
      </c>
      <c r="J1492" s="1037" t="s">
        <v>1023</v>
      </c>
      <c r="K1492" s="1037">
        <v>1</v>
      </c>
      <c r="L1492" s="1037">
        <v>1</v>
      </c>
      <c r="M1492" s="1037">
        <v>2</v>
      </c>
      <c r="N1492" s="1037" t="s">
        <v>1023</v>
      </c>
      <c r="O1492" s="1032"/>
    </row>
    <row r="1493" spans="2:15">
      <c r="B1493" s="1479"/>
      <c r="C1493" s="1041" t="s">
        <v>2510</v>
      </c>
      <c r="D1493" s="1037">
        <v>2</v>
      </c>
      <c r="E1493" s="1037" t="s">
        <v>1023</v>
      </c>
      <c r="F1493" s="1037" t="s">
        <v>1023</v>
      </c>
      <c r="G1493" s="1037" t="s">
        <v>1023</v>
      </c>
      <c r="H1493" s="1037" t="s">
        <v>1023</v>
      </c>
      <c r="I1493" s="1037" t="s">
        <v>1023</v>
      </c>
      <c r="J1493" s="1037" t="s">
        <v>1023</v>
      </c>
      <c r="K1493" s="1037" t="s">
        <v>1023</v>
      </c>
      <c r="L1493" s="1037">
        <v>1</v>
      </c>
      <c r="M1493" s="1037">
        <v>1</v>
      </c>
      <c r="N1493" s="1037" t="s">
        <v>1023</v>
      </c>
      <c r="O1493" s="1032"/>
    </row>
    <row r="1494" spans="2:15">
      <c r="B1494" s="1479" t="s">
        <v>2644</v>
      </c>
      <c r="C1494" s="1041" t="s">
        <v>49</v>
      </c>
      <c r="D1494" s="1037">
        <v>1</v>
      </c>
      <c r="E1494" s="1037" t="s">
        <v>1023</v>
      </c>
      <c r="F1494" s="1037" t="s">
        <v>1023</v>
      </c>
      <c r="G1494" s="1037" t="s">
        <v>1023</v>
      </c>
      <c r="H1494" s="1037" t="s">
        <v>1023</v>
      </c>
      <c r="I1494" s="1037" t="s">
        <v>1023</v>
      </c>
      <c r="J1494" s="1037" t="s">
        <v>1023</v>
      </c>
      <c r="K1494" s="1037" t="s">
        <v>1023</v>
      </c>
      <c r="L1494" s="1037" t="s">
        <v>1023</v>
      </c>
      <c r="M1494" s="1037">
        <v>1</v>
      </c>
      <c r="N1494" s="1037" t="s">
        <v>1023</v>
      </c>
      <c r="O1494" s="1032"/>
    </row>
    <row r="1495" spans="2:15">
      <c r="B1495" s="1479"/>
      <c r="C1495" s="1041" t="s">
        <v>2510</v>
      </c>
      <c r="D1495" s="1037">
        <v>1</v>
      </c>
      <c r="E1495" s="1037" t="s">
        <v>1023</v>
      </c>
      <c r="F1495" s="1037" t="s">
        <v>1023</v>
      </c>
      <c r="G1495" s="1037" t="s">
        <v>1023</v>
      </c>
      <c r="H1495" s="1037" t="s">
        <v>1023</v>
      </c>
      <c r="I1495" s="1037" t="s">
        <v>1023</v>
      </c>
      <c r="J1495" s="1037" t="s">
        <v>1023</v>
      </c>
      <c r="K1495" s="1037" t="s">
        <v>1023</v>
      </c>
      <c r="L1495" s="1037" t="s">
        <v>1023</v>
      </c>
      <c r="M1495" s="1037">
        <v>1</v>
      </c>
      <c r="N1495" s="1037" t="s">
        <v>1023</v>
      </c>
      <c r="O1495" s="1032"/>
    </row>
    <row r="1496" spans="2:15">
      <c r="B1496" s="1479" t="s">
        <v>2645</v>
      </c>
      <c r="C1496" s="1041" t="s">
        <v>49</v>
      </c>
      <c r="D1496" s="1037">
        <v>1</v>
      </c>
      <c r="E1496" s="1037" t="s">
        <v>1023</v>
      </c>
      <c r="F1496" s="1037" t="s">
        <v>1023</v>
      </c>
      <c r="G1496" s="1037" t="s">
        <v>1023</v>
      </c>
      <c r="H1496" s="1037" t="s">
        <v>1023</v>
      </c>
      <c r="I1496" s="1037" t="s">
        <v>1023</v>
      </c>
      <c r="J1496" s="1037" t="s">
        <v>1023</v>
      </c>
      <c r="K1496" s="1037">
        <v>1</v>
      </c>
      <c r="L1496" s="1037" t="s">
        <v>1023</v>
      </c>
      <c r="M1496" s="1037" t="s">
        <v>1023</v>
      </c>
      <c r="N1496" s="1037" t="s">
        <v>1023</v>
      </c>
      <c r="O1496" s="1032"/>
    </row>
    <row r="1497" spans="2:15">
      <c r="B1497" s="1479"/>
      <c r="C1497" s="1041" t="s">
        <v>2510</v>
      </c>
      <c r="D1497" s="1037">
        <v>1</v>
      </c>
      <c r="E1497" s="1037" t="s">
        <v>1023</v>
      </c>
      <c r="F1497" s="1037" t="s">
        <v>1023</v>
      </c>
      <c r="G1497" s="1037" t="s">
        <v>1023</v>
      </c>
      <c r="H1497" s="1037" t="s">
        <v>1023</v>
      </c>
      <c r="I1497" s="1037" t="s">
        <v>1023</v>
      </c>
      <c r="J1497" s="1037" t="s">
        <v>1023</v>
      </c>
      <c r="K1497" s="1037">
        <v>1</v>
      </c>
      <c r="L1497" s="1037" t="s">
        <v>1023</v>
      </c>
      <c r="M1497" s="1037" t="s">
        <v>1023</v>
      </c>
      <c r="N1497" s="1037" t="s">
        <v>1023</v>
      </c>
      <c r="O1497" s="1032"/>
    </row>
    <row r="1498" spans="2:15">
      <c r="B1498" s="1479" t="s">
        <v>2646</v>
      </c>
      <c r="C1498" s="1041" t="s">
        <v>49</v>
      </c>
      <c r="D1498" s="1037">
        <v>1</v>
      </c>
      <c r="E1498" s="1037" t="s">
        <v>1023</v>
      </c>
      <c r="F1498" s="1037" t="s">
        <v>1023</v>
      </c>
      <c r="G1498" s="1037" t="s">
        <v>1023</v>
      </c>
      <c r="H1498" s="1037" t="s">
        <v>1023</v>
      </c>
      <c r="I1498" s="1037" t="s">
        <v>1023</v>
      </c>
      <c r="J1498" s="1037" t="s">
        <v>1023</v>
      </c>
      <c r="K1498" s="1037">
        <v>1</v>
      </c>
      <c r="L1498" s="1037" t="s">
        <v>1023</v>
      </c>
      <c r="M1498" s="1037" t="s">
        <v>1023</v>
      </c>
      <c r="N1498" s="1037" t="s">
        <v>1023</v>
      </c>
      <c r="O1498" s="1032"/>
    </row>
    <row r="1499" spans="2:15">
      <c r="B1499" s="1479"/>
      <c r="C1499" s="1041" t="s">
        <v>2510</v>
      </c>
      <c r="D1499" s="1037">
        <v>1</v>
      </c>
      <c r="E1499" s="1037" t="s">
        <v>1023</v>
      </c>
      <c r="F1499" s="1037" t="s">
        <v>1023</v>
      </c>
      <c r="G1499" s="1037" t="s">
        <v>1023</v>
      </c>
      <c r="H1499" s="1037" t="s">
        <v>1023</v>
      </c>
      <c r="I1499" s="1037" t="s">
        <v>1023</v>
      </c>
      <c r="J1499" s="1037" t="s">
        <v>1023</v>
      </c>
      <c r="K1499" s="1037">
        <v>1</v>
      </c>
      <c r="L1499" s="1037" t="s">
        <v>1023</v>
      </c>
      <c r="M1499" s="1037" t="s">
        <v>1023</v>
      </c>
      <c r="N1499" s="1037" t="s">
        <v>1023</v>
      </c>
      <c r="O1499" s="1032"/>
    </row>
    <row r="1500" spans="2:15">
      <c r="B1500" s="1479" t="s">
        <v>1801</v>
      </c>
      <c r="C1500" s="1041" t="s">
        <v>49</v>
      </c>
      <c r="D1500" s="1037">
        <v>2</v>
      </c>
      <c r="E1500" s="1037" t="s">
        <v>1023</v>
      </c>
      <c r="F1500" s="1037" t="s">
        <v>1023</v>
      </c>
      <c r="G1500" s="1037" t="s">
        <v>1023</v>
      </c>
      <c r="H1500" s="1037" t="s">
        <v>1023</v>
      </c>
      <c r="I1500" s="1037" t="s">
        <v>1023</v>
      </c>
      <c r="J1500" s="1037" t="s">
        <v>1023</v>
      </c>
      <c r="K1500" s="1037" t="s">
        <v>1023</v>
      </c>
      <c r="L1500" s="1037" t="s">
        <v>1023</v>
      </c>
      <c r="M1500" s="1037">
        <v>2</v>
      </c>
      <c r="N1500" s="1037" t="s">
        <v>1023</v>
      </c>
      <c r="O1500" s="1032"/>
    </row>
    <row r="1501" spans="2:15">
      <c r="B1501" s="1479"/>
      <c r="C1501" s="1041" t="s">
        <v>2510</v>
      </c>
      <c r="D1501" s="1037">
        <v>2</v>
      </c>
      <c r="E1501" s="1037" t="s">
        <v>1023</v>
      </c>
      <c r="F1501" s="1037" t="s">
        <v>1023</v>
      </c>
      <c r="G1501" s="1037" t="s">
        <v>1023</v>
      </c>
      <c r="H1501" s="1037" t="s">
        <v>1023</v>
      </c>
      <c r="I1501" s="1037" t="s">
        <v>1023</v>
      </c>
      <c r="J1501" s="1037" t="s">
        <v>1023</v>
      </c>
      <c r="K1501" s="1037" t="s">
        <v>1023</v>
      </c>
      <c r="L1501" s="1037" t="s">
        <v>1023</v>
      </c>
      <c r="M1501" s="1037">
        <v>2</v>
      </c>
      <c r="N1501" s="1037" t="s">
        <v>1023</v>
      </c>
      <c r="O1501" s="1032"/>
    </row>
    <row r="1502" spans="2:15">
      <c r="B1502" s="1479" t="s">
        <v>1802</v>
      </c>
      <c r="C1502" s="1041" t="s">
        <v>49</v>
      </c>
      <c r="D1502" s="1037">
        <v>2</v>
      </c>
      <c r="E1502" s="1037" t="s">
        <v>1023</v>
      </c>
      <c r="F1502" s="1037" t="s">
        <v>1023</v>
      </c>
      <c r="G1502" s="1037" t="s">
        <v>1023</v>
      </c>
      <c r="H1502" s="1037" t="s">
        <v>1023</v>
      </c>
      <c r="I1502" s="1037" t="s">
        <v>1023</v>
      </c>
      <c r="J1502" s="1037" t="s">
        <v>1023</v>
      </c>
      <c r="K1502" s="1037" t="s">
        <v>1023</v>
      </c>
      <c r="L1502" s="1037">
        <v>1</v>
      </c>
      <c r="M1502" s="1037">
        <v>1</v>
      </c>
      <c r="N1502" s="1037" t="s">
        <v>1023</v>
      </c>
      <c r="O1502" s="1032"/>
    </row>
    <row r="1503" spans="2:15">
      <c r="B1503" s="1479"/>
      <c r="C1503" s="1041" t="s">
        <v>2510</v>
      </c>
      <c r="D1503" s="1037">
        <v>2</v>
      </c>
      <c r="E1503" s="1037" t="s">
        <v>1023</v>
      </c>
      <c r="F1503" s="1037" t="s">
        <v>1023</v>
      </c>
      <c r="G1503" s="1037" t="s">
        <v>1023</v>
      </c>
      <c r="H1503" s="1037" t="s">
        <v>1023</v>
      </c>
      <c r="I1503" s="1037" t="s">
        <v>1023</v>
      </c>
      <c r="J1503" s="1037" t="s">
        <v>1023</v>
      </c>
      <c r="K1503" s="1037" t="s">
        <v>1023</v>
      </c>
      <c r="L1503" s="1037">
        <v>1</v>
      </c>
      <c r="M1503" s="1037">
        <v>1</v>
      </c>
      <c r="N1503" s="1037" t="s">
        <v>1023</v>
      </c>
      <c r="O1503" s="1032"/>
    </row>
    <row r="1504" spans="2:15">
      <c r="B1504" s="1479" t="s">
        <v>1803</v>
      </c>
      <c r="C1504" s="1041" t="s">
        <v>49</v>
      </c>
      <c r="D1504" s="1037">
        <v>1</v>
      </c>
      <c r="E1504" s="1037" t="s">
        <v>1023</v>
      </c>
      <c r="F1504" s="1037" t="s">
        <v>1023</v>
      </c>
      <c r="G1504" s="1037" t="s">
        <v>1023</v>
      </c>
      <c r="H1504" s="1037" t="s">
        <v>1023</v>
      </c>
      <c r="I1504" s="1037" t="s">
        <v>1023</v>
      </c>
      <c r="J1504" s="1037" t="s">
        <v>1023</v>
      </c>
      <c r="K1504" s="1037" t="s">
        <v>1023</v>
      </c>
      <c r="L1504" s="1037">
        <v>1</v>
      </c>
      <c r="M1504" s="1037" t="s">
        <v>1023</v>
      </c>
      <c r="N1504" s="1037" t="s">
        <v>1023</v>
      </c>
      <c r="O1504" s="1032"/>
    </row>
    <row r="1505" spans="2:15">
      <c r="B1505" s="1479"/>
      <c r="C1505" s="1041" t="s">
        <v>2510</v>
      </c>
      <c r="D1505" s="1037">
        <v>1</v>
      </c>
      <c r="E1505" s="1037" t="s">
        <v>1023</v>
      </c>
      <c r="F1505" s="1037" t="s">
        <v>1023</v>
      </c>
      <c r="G1505" s="1037" t="s">
        <v>1023</v>
      </c>
      <c r="H1505" s="1037" t="s">
        <v>1023</v>
      </c>
      <c r="I1505" s="1037" t="s">
        <v>1023</v>
      </c>
      <c r="J1505" s="1037" t="s">
        <v>1023</v>
      </c>
      <c r="K1505" s="1037" t="s">
        <v>1023</v>
      </c>
      <c r="L1505" s="1037">
        <v>1</v>
      </c>
      <c r="M1505" s="1037" t="s">
        <v>1023</v>
      </c>
      <c r="N1505" s="1037" t="s">
        <v>1023</v>
      </c>
      <c r="O1505" s="1032"/>
    </row>
    <row r="1506" spans="2:15">
      <c r="B1506" s="1479" t="s">
        <v>1804</v>
      </c>
      <c r="C1506" s="1041" t="s">
        <v>49</v>
      </c>
      <c r="D1506" s="1037">
        <v>4</v>
      </c>
      <c r="E1506" s="1037" t="s">
        <v>1023</v>
      </c>
      <c r="F1506" s="1037" t="s">
        <v>1023</v>
      </c>
      <c r="G1506" s="1037" t="s">
        <v>1023</v>
      </c>
      <c r="H1506" s="1037" t="s">
        <v>1023</v>
      </c>
      <c r="I1506" s="1037" t="s">
        <v>1023</v>
      </c>
      <c r="J1506" s="1037" t="s">
        <v>1023</v>
      </c>
      <c r="K1506" s="1037" t="s">
        <v>1023</v>
      </c>
      <c r="L1506" s="1037">
        <v>1</v>
      </c>
      <c r="M1506" s="1037">
        <v>3</v>
      </c>
      <c r="N1506" s="1037" t="s">
        <v>1023</v>
      </c>
      <c r="O1506" s="1032"/>
    </row>
    <row r="1507" spans="2:15">
      <c r="B1507" s="1479"/>
      <c r="C1507" s="1041" t="s">
        <v>2510</v>
      </c>
      <c r="D1507" s="1037">
        <v>4</v>
      </c>
      <c r="E1507" s="1037" t="s">
        <v>1023</v>
      </c>
      <c r="F1507" s="1037" t="s">
        <v>1023</v>
      </c>
      <c r="G1507" s="1037" t="s">
        <v>1023</v>
      </c>
      <c r="H1507" s="1037" t="s">
        <v>1023</v>
      </c>
      <c r="I1507" s="1037" t="s">
        <v>1023</v>
      </c>
      <c r="J1507" s="1037" t="s">
        <v>1023</v>
      </c>
      <c r="K1507" s="1037" t="s">
        <v>1023</v>
      </c>
      <c r="L1507" s="1037">
        <v>1</v>
      </c>
      <c r="M1507" s="1037">
        <v>3</v>
      </c>
      <c r="N1507" s="1037" t="s">
        <v>1023</v>
      </c>
      <c r="O1507" s="1032"/>
    </row>
    <row r="1508" spans="2:15">
      <c r="B1508" s="1479" t="s">
        <v>2647</v>
      </c>
      <c r="C1508" s="1041" t="s">
        <v>49</v>
      </c>
      <c r="D1508" s="1037">
        <v>1</v>
      </c>
      <c r="E1508" s="1037" t="s">
        <v>1023</v>
      </c>
      <c r="F1508" s="1037" t="s">
        <v>1023</v>
      </c>
      <c r="G1508" s="1037" t="s">
        <v>1023</v>
      </c>
      <c r="H1508" s="1037" t="s">
        <v>1023</v>
      </c>
      <c r="I1508" s="1037" t="s">
        <v>1023</v>
      </c>
      <c r="J1508" s="1037" t="s">
        <v>1023</v>
      </c>
      <c r="K1508" s="1037" t="s">
        <v>1023</v>
      </c>
      <c r="L1508" s="1037">
        <v>1</v>
      </c>
      <c r="M1508" s="1037" t="s">
        <v>1023</v>
      </c>
      <c r="N1508" s="1037" t="s">
        <v>1023</v>
      </c>
      <c r="O1508" s="1032"/>
    </row>
    <row r="1509" spans="2:15">
      <c r="B1509" s="1479"/>
      <c r="C1509" s="1041" t="s">
        <v>2510</v>
      </c>
      <c r="D1509" s="1037">
        <v>1</v>
      </c>
      <c r="E1509" s="1037" t="s">
        <v>1023</v>
      </c>
      <c r="F1509" s="1037" t="s">
        <v>1023</v>
      </c>
      <c r="G1509" s="1037" t="s">
        <v>1023</v>
      </c>
      <c r="H1509" s="1037" t="s">
        <v>1023</v>
      </c>
      <c r="I1509" s="1037" t="s">
        <v>1023</v>
      </c>
      <c r="J1509" s="1037" t="s">
        <v>1023</v>
      </c>
      <c r="K1509" s="1037" t="s">
        <v>1023</v>
      </c>
      <c r="L1509" s="1037">
        <v>1</v>
      </c>
      <c r="M1509" s="1037" t="s">
        <v>1023</v>
      </c>
      <c r="N1509" s="1037" t="s">
        <v>1023</v>
      </c>
      <c r="O1509" s="1032"/>
    </row>
    <row r="1510" spans="2:15">
      <c r="B1510" s="1479" t="s">
        <v>2648</v>
      </c>
      <c r="C1510" s="1041" t="s">
        <v>49</v>
      </c>
      <c r="D1510" s="1037">
        <v>2</v>
      </c>
      <c r="E1510" s="1037" t="s">
        <v>1023</v>
      </c>
      <c r="F1510" s="1037" t="s">
        <v>1023</v>
      </c>
      <c r="G1510" s="1037" t="s">
        <v>1023</v>
      </c>
      <c r="H1510" s="1037" t="s">
        <v>1023</v>
      </c>
      <c r="I1510" s="1037" t="s">
        <v>1023</v>
      </c>
      <c r="J1510" s="1037" t="s">
        <v>1023</v>
      </c>
      <c r="K1510" s="1037" t="s">
        <v>1023</v>
      </c>
      <c r="L1510" s="1037" t="s">
        <v>1023</v>
      </c>
      <c r="M1510" s="1037">
        <v>2</v>
      </c>
      <c r="N1510" s="1037" t="s">
        <v>1023</v>
      </c>
      <c r="O1510" s="1032"/>
    </row>
    <row r="1511" spans="2:15">
      <c r="B1511" s="1479"/>
      <c r="C1511" s="1041" t="s">
        <v>2509</v>
      </c>
      <c r="D1511" s="1037">
        <v>1</v>
      </c>
      <c r="E1511" s="1037" t="s">
        <v>1023</v>
      </c>
      <c r="F1511" s="1037" t="s">
        <v>1023</v>
      </c>
      <c r="G1511" s="1037" t="s">
        <v>1023</v>
      </c>
      <c r="H1511" s="1037" t="s">
        <v>1023</v>
      </c>
      <c r="I1511" s="1037" t="s">
        <v>1023</v>
      </c>
      <c r="J1511" s="1037" t="s">
        <v>1023</v>
      </c>
      <c r="K1511" s="1037" t="s">
        <v>1023</v>
      </c>
      <c r="L1511" s="1037" t="s">
        <v>1023</v>
      </c>
      <c r="M1511" s="1037">
        <v>1</v>
      </c>
      <c r="N1511" s="1037" t="s">
        <v>1023</v>
      </c>
      <c r="O1511" s="1032"/>
    </row>
    <row r="1512" spans="2:15">
      <c r="B1512" s="1479"/>
      <c r="C1512" s="1041" t="s">
        <v>2510</v>
      </c>
      <c r="D1512" s="1037">
        <v>1</v>
      </c>
      <c r="E1512" s="1037" t="s">
        <v>1023</v>
      </c>
      <c r="F1512" s="1037" t="s">
        <v>1023</v>
      </c>
      <c r="G1512" s="1037" t="s">
        <v>1023</v>
      </c>
      <c r="H1512" s="1037" t="s">
        <v>1023</v>
      </c>
      <c r="I1512" s="1037" t="s">
        <v>1023</v>
      </c>
      <c r="J1512" s="1037" t="s">
        <v>1023</v>
      </c>
      <c r="K1512" s="1037" t="s">
        <v>1023</v>
      </c>
      <c r="L1512" s="1037" t="s">
        <v>1023</v>
      </c>
      <c r="M1512" s="1037">
        <v>1</v>
      </c>
      <c r="N1512" s="1037" t="s">
        <v>1023</v>
      </c>
      <c r="O1512" s="1032"/>
    </row>
    <row r="1513" spans="2:15">
      <c r="B1513" s="1479" t="s">
        <v>2649</v>
      </c>
      <c r="C1513" s="1041" t="s">
        <v>49</v>
      </c>
      <c r="D1513" s="1037">
        <v>6</v>
      </c>
      <c r="E1513" s="1037" t="s">
        <v>1023</v>
      </c>
      <c r="F1513" s="1037" t="s">
        <v>1023</v>
      </c>
      <c r="G1513" s="1037" t="s">
        <v>1023</v>
      </c>
      <c r="H1513" s="1037" t="s">
        <v>1023</v>
      </c>
      <c r="I1513" s="1037" t="s">
        <v>1023</v>
      </c>
      <c r="J1513" s="1037" t="s">
        <v>1023</v>
      </c>
      <c r="K1513" s="1037">
        <v>4</v>
      </c>
      <c r="L1513" s="1037">
        <v>1</v>
      </c>
      <c r="M1513" s="1037">
        <v>1</v>
      </c>
      <c r="N1513" s="1037" t="s">
        <v>1023</v>
      </c>
      <c r="O1513" s="1032"/>
    </row>
    <row r="1514" spans="2:15">
      <c r="B1514" s="1479"/>
      <c r="C1514" s="1041" t="s">
        <v>2510</v>
      </c>
      <c r="D1514" s="1037">
        <v>6</v>
      </c>
      <c r="E1514" s="1037" t="s">
        <v>1023</v>
      </c>
      <c r="F1514" s="1037" t="s">
        <v>1023</v>
      </c>
      <c r="G1514" s="1037" t="s">
        <v>1023</v>
      </c>
      <c r="H1514" s="1037" t="s">
        <v>1023</v>
      </c>
      <c r="I1514" s="1037" t="s">
        <v>1023</v>
      </c>
      <c r="J1514" s="1037" t="s">
        <v>1023</v>
      </c>
      <c r="K1514" s="1037">
        <v>4</v>
      </c>
      <c r="L1514" s="1037">
        <v>1</v>
      </c>
      <c r="M1514" s="1037">
        <v>1</v>
      </c>
      <c r="N1514" s="1037" t="s">
        <v>1023</v>
      </c>
      <c r="O1514" s="1032"/>
    </row>
    <row r="1515" spans="2:15">
      <c r="B1515" s="1479" t="s">
        <v>1210</v>
      </c>
      <c r="C1515" s="1041" t="s">
        <v>49</v>
      </c>
      <c r="D1515" s="1037">
        <v>4</v>
      </c>
      <c r="E1515" s="1037" t="s">
        <v>1023</v>
      </c>
      <c r="F1515" s="1037" t="s">
        <v>1023</v>
      </c>
      <c r="G1515" s="1037" t="s">
        <v>1023</v>
      </c>
      <c r="H1515" s="1037" t="s">
        <v>1023</v>
      </c>
      <c r="I1515" s="1037" t="s">
        <v>1023</v>
      </c>
      <c r="J1515" s="1037" t="s">
        <v>1023</v>
      </c>
      <c r="K1515" s="1037">
        <v>4</v>
      </c>
      <c r="L1515" s="1037" t="s">
        <v>1023</v>
      </c>
      <c r="M1515" s="1037" t="s">
        <v>1023</v>
      </c>
      <c r="N1515" s="1037" t="s">
        <v>1023</v>
      </c>
      <c r="O1515" s="1032"/>
    </row>
    <row r="1516" spans="2:15">
      <c r="B1516" s="1479"/>
      <c r="C1516" s="1041" t="s">
        <v>2510</v>
      </c>
      <c r="D1516" s="1037">
        <v>4</v>
      </c>
      <c r="E1516" s="1037" t="s">
        <v>1023</v>
      </c>
      <c r="F1516" s="1037" t="s">
        <v>1023</v>
      </c>
      <c r="G1516" s="1037" t="s">
        <v>1023</v>
      </c>
      <c r="H1516" s="1037" t="s">
        <v>1023</v>
      </c>
      <c r="I1516" s="1037" t="s">
        <v>1023</v>
      </c>
      <c r="J1516" s="1037" t="s">
        <v>1023</v>
      </c>
      <c r="K1516" s="1037">
        <v>4</v>
      </c>
      <c r="L1516" s="1037" t="s">
        <v>1023</v>
      </c>
      <c r="M1516" s="1037" t="s">
        <v>1023</v>
      </c>
      <c r="N1516" s="1037" t="s">
        <v>1023</v>
      </c>
      <c r="O1516" s="1032"/>
    </row>
    <row r="1517" spans="2:15">
      <c r="B1517" s="1479" t="s">
        <v>1212</v>
      </c>
      <c r="C1517" s="1041" t="s">
        <v>49</v>
      </c>
      <c r="D1517" s="1037">
        <v>2</v>
      </c>
      <c r="E1517" s="1037" t="s">
        <v>1023</v>
      </c>
      <c r="F1517" s="1037" t="s">
        <v>1023</v>
      </c>
      <c r="G1517" s="1037" t="s">
        <v>1023</v>
      </c>
      <c r="H1517" s="1037" t="s">
        <v>1023</v>
      </c>
      <c r="I1517" s="1037" t="s">
        <v>1023</v>
      </c>
      <c r="J1517" s="1037" t="s">
        <v>1023</v>
      </c>
      <c r="K1517" s="1037">
        <v>2</v>
      </c>
      <c r="L1517" s="1037" t="s">
        <v>1023</v>
      </c>
      <c r="M1517" s="1037" t="s">
        <v>1023</v>
      </c>
      <c r="N1517" s="1037" t="s">
        <v>1023</v>
      </c>
      <c r="O1517" s="1032"/>
    </row>
    <row r="1518" spans="2:15">
      <c r="B1518" s="1479"/>
      <c r="C1518" s="1041" t="s">
        <v>2510</v>
      </c>
      <c r="D1518" s="1037">
        <v>2</v>
      </c>
      <c r="E1518" s="1037" t="s">
        <v>1023</v>
      </c>
      <c r="F1518" s="1037" t="s">
        <v>1023</v>
      </c>
      <c r="G1518" s="1037" t="s">
        <v>1023</v>
      </c>
      <c r="H1518" s="1037" t="s">
        <v>1023</v>
      </c>
      <c r="I1518" s="1037" t="s">
        <v>1023</v>
      </c>
      <c r="J1518" s="1037" t="s">
        <v>1023</v>
      </c>
      <c r="K1518" s="1037">
        <v>2</v>
      </c>
      <c r="L1518" s="1037" t="s">
        <v>1023</v>
      </c>
      <c r="M1518" s="1037" t="s">
        <v>1023</v>
      </c>
      <c r="N1518" s="1037" t="s">
        <v>1023</v>
      </c>
      <c r="O1518" s="1032"/>
    </row>
    <row r="1519" spans="2:15">
      <c r="B1519" s="1479" t="s">
        <v>1805</v>
      </c>
      <c r="C1519" s="1041" t="s">
        <v>49</v>
      </c>
      <c r="D1519" s="1037">
        <v>1</v>
      </c>
      <c r="E1519" s="1037" t="s">
        <v>1023</v>
      </c>
      <c r="F1519" s="1037" t="s">
        <v>1023</v>
      </c>
      <c r="G1519" s="1037" t="s">
        <v>1023</v>
      </c>
      <c r="H1519" s="1037" t="s">
        <v>1023</v>
      </c>
      <c r="I1519" s="1037" t="s">
        <v>1023</v>
      </c>
      <c r="J1519" s="1037" t="s">
        <v>1023</v>
      </c>
      <c r="K1519" s="1037">
        <v>1</v>
      </c>
      <c r="L1519" s="1037" t="s">
        <v>1023</v>
      </c>
      <c r="M1519" s="1037" t="s">
        <v>1023</v>
      </c>
      <c r="N1519" s="1037" t="s">
        <v>1023</v>
      </c>
      <c r="O1519" s="1032"/>
    </row>
    <row r="1520" spans="2:15">
      <c r="B1520" s="1479"/>
      <c r="C1520" s="1041" t="s">
        <v>2510</v>
      </c>
      <c r="D1520" s="1037">
        <v>1</v>
      </c>
      <c r="E1520" s="1037" t="s">
        <v>1023</v>
      </c>
      <c r="F1520" s="1037" t="s">
        <v>1023</v>
      </c>
      <c r="G1520" s="1037" t="s">
        <v>1023</v>
      </c>
      <c r="H1520" s="1037" t="s">
        <v>1023</v>
      </c>
      <c r="I1520" s="1037" t="s">
        <v>1023</v>
      </c>
      <c r="J1520" s="1037" t="s">
        <v>1023</v>
      </c>
      <c r="K1520" s="1037">
        <v>1</v>
      </c>
      <c r="L1520" s="1037" t="s">
        <v>1023</v>
      </c>
      <c r="M1520" s="1037" t="s">
        <v>1023</v>
      </c>
      <c r="N1520" s="1037" t="s">
        <v>1023</v>
      </c>
      <c r="O1520" s="1032"/>
    </row>
    <row r="1521" spans="2:15">
      <c r="B1521" s="1479" t="s">
        <v>1211</v>
      </c>
      <c r="C1521" s="1041" t="s">
        <v>49</v>
      </c>
      <c r="D1521" s="1037">
        <v>5</v>
      </c>
      <c r="E1521" s="1037" t="s">
        <v>1023</v>
      </c>
      <c r="F1521" s="1037" t="s">
        <v>1023</v>
      </c>
      <c r="G1521" s="1037" t="s">
        <v>1023</v>
      </c>
      <c r="H1521" s="1037" t="s">
        <v>1023</v>
      </c>
      <c r="I1521" s="1037" t="s">
        <v>1023</v>
      </c>
      <c r="J1521" s="1037" t="s">
        <v>1023</v>
      </c>
      <c r="K1521" s="1037">
        <v>5</v>
      </c>
      <c r="L1521" s="1037" t="s">
        <v>1023</v>
      </c>
      <c r="M1521" s="1037" t="s">
        <v>1023</v>
      </c>
      <c r="N1521" s="1037" t="s">
        <v>1023</v>
      </c>
      <c r="O1521" s="1032"/>
    </row>
    <row r="1522" spans="2:15">
      <c r="B1522" s="1479"/>
      <c r="C1522" s="1041" t="s">
        <v>2510</v>
      </c>
      <c r="D1522" s="1037">
        <v>5</v>
      </c>
      <c r="E1522" s="1037" t="s">
        <v>1023</v>
      </c>
      <c r="F1522" s="1037" t="s">
        <v>1023</v>
      </c>
      <c r="G1522" s="1037" t="s">
        <v>1023</v>
      </c>
      <c r="H1522" s="1037" t="s">
        <v>1023</v>
      </c>
      <c r="I1522" s="1037" t="s">
        <v>1023</v>
      </c>
      <c r="J1522" s="1037" t="s">
        <v>1023</v>
      </c>
      <c r="K1522" s="1037">
        <v>5</v>
      </c>
      <c r="L1522" s="1037" t="s">
        <v>1023</v>
      </c>
      <c r="M1522" s="1037" t="s">
        <v>1023</v>
      </c>
      <c r="N1522" s="1037" t="s">
        <v>1023</v>
      </c>
      <c r="O1522" s="1032"/>
    </row>
    <row r="1523" spans="2:15">
      <c r="B1523" s="1479" t="s">
        <v>2327</v>
      </c>
      <c r="C1523" s="1041" t="s">
        <v>49</v>
      </c>
      <c r="D1523" s="1037">
        <v>5</v>
      </c>
      <c r="E1523" s="1037" t="s">
        <v>1023</v>
      </c>
      <c r="F1523" s="1037" t="s">
        <v>1023</v>
      </c>
      <c r="G1523" s="1037" t="s">
        <v>1023</v>
      </c>
      <c r="H1523" s="1037" t="s">
        <v>1023</v>
      </c>
      <c r="I1523" s="1037" t="s">
        <v>1023</v>
      </c>
      <c r="J1523" s="1037" t="s">
        <v>1023</v>
      </c>
      <c r="K1523" s="1037">
        <v>5</v>
      </c>
      <c r="L1523" s="1037" t="s">
        <v>1023</v>
      </c>
      <c r="M1523" s="1037" t="s">
        <v>1023</v>
      </c>
      <c r="N1523" s="1037" t="s">
        <v>1023</v>
      </c>
      <c r="O1523" s="1032"/>
    </row>
    <row r="1524" spans="2:15">
      <c r="B1524" s="1479"/>
      <c r="C1524" s="1041" t="s">
        <v>2510</v>
      </c>
      <c r="D1524" s="1037">
        <v>5</v>
      </c>
      <c r="E1524" s="1037" t="s">
        <v>1023</v>
      </c>
      <c r="F1524" s="1037" t="s">
        <v>1023</v>
      </c>
      <c r="G1524" s="1037" t="s">
        <v>1023</v>
      </c>
      <c r="H1524" s="1037" t="s">
        <v>1023</v>
      </c>
      <c r="I1524" s="1037" t="s">
        <v>1023</v>
      </c>
      <c r="J1524" s="1037" t="s">
        <v>1023</v>
      </c>
      <c r="K1524" s="1037">
        <v>5</v>
      </c>
      <c r="L1524" s="1037" t="s">
        <v>1023</v>
      </c>
      <c r="M1524" s="1037" t="s">
        <v>1023</v>
      </c>
      <c r="N1524" s="1037" t="s">
        <v>1023</v>
      </c>
      <c r="O1524" s="1032"/>
    </row>
    <row r="1525" spans="2:15">
      <c r="B1525" s="1479" t="s">
        <v>1205</v>
      </c>
      <c r="C1525" s="1041" t="s">
        <v>49</v>
      </c>
      <c r="D1525" s="1037">
        <v>17</v>
      </c>
      <c r="E1525" s="1037" t="s">
        <v>1023</v>
      </c>
      <c r="F1525" s="1037" t="s">
        <v>1023</v>
      </c>
      <c r="G1525" s="1037" t="s">
        <v>1023</v>
      </c>
      <c r="H1525" s="1037" t="s">
        <v>1023</v>
      </c>
      <c r="I1525" s="1037" t="s">
        <v>1023</v>
      </c>
      <c r="J1525" s="1037" t="s">
        <v>1023</v>
      </c>
      <c r="K1525" s="1037">
        <v>17</v>
      </c>
      <c r="L1525" s="1037" t="s">
        <v>1023</v>
      </c>
      <c r="M1525" s="1037" t="s">
        <v>1023</v>
      </c>
      <c r="N1525" s="1037" t="s">
        <v>1023</v>
      </c>
      <c r="O1525" s="1032"/>
    </row>
    <row r="1526" spans="2:15">
      <c r="B1526" s="1479"/>
      <c r="C1526" s="1041" t="s">
        <v>2510</v>
      </c>
      <c r="D1526" s="1037">
        <v>17</v>
      </c>
      <c r="E1526" s="1037" t="s">
        <v>1023</v>
      </c>
      <c r="F1526" s="1037" t="s">
        <v>1023</v>
      </c>
      <c r="G1526" s="1037" t="s">
        <v>1023</v>
      </c>
      <c r="H1526" s="1037" t="s">
        <v>1023</v>
      </c>
      <c r="I1526" s="1037" t="s">
        <v>1023</v>
      </c>
      <c r="J1526" s="1037" t="s">
        <v>1023</v>
      </c>
      <c r="K1526" s="1037">
        <v>17</v>
      </c>
      <c r="L1526" s="1037" t="s">
        <v>1023</v>
      </c>
      <c r="M1526" s="1037" t="s">
        <v>1023</v>
      </c>
      <c r="N1526" s="1037" t="s">
        <v>1023</v>
      </c>
      <c r="O1526" s="1032"/>
    </row>
    <row r="1527" spans="2:15">
      <c r="B1527" s="1479" t="s">
        <v>1204</v>
      </c>
      <c r="C1527" s="1041" t="s">
        <v>49</v>
      </c>
      <c r="D1527" s="1037">
        <v>13</v>
      </c>
      <c r="E1527" s="1037" t="s">
        <v>1023</v>
      </c>
      <c r="F1527" s="1037" t="s">
        <v>1023</v>
      </c>
      <c r="G1527" s="1037" t="s">
        <v>1023</v>
      </c>
      <c r="H1527" s="1037" t="s">
        <v>1023</v>
      </c>
      <c r="I1527" s="1037" t="s">
        <v>1023</v>
      </c>
      <c r="J1527" s="1037" t="s">
        <v>1023</v>
      </c>
      <c r="K1527" s="1037">
        <v>13</v>
      </c>
      <c r="L1527" s="1037" t="s">
        <v>1023</v>
      </c>
      <c r="M1527" s="1037" t="s">
        <v>1023</v>
      </c>
      <c r="N1527" s="1037" t="s">
        <v>1023</v>
      </c>
      <c r="O1527" s="1032"/>
    </row>
    <row r="1528" spans="2:15">
      <c r="B1528" s="1479"/>
      <c r="C1528" s="1041" t="s">
        <v>2510</v>
      </c>
      <c r="D1528" s="1037">
        <v>13</v>
      </c>
      <c r="E1528" s="1037" t="s">
        <v>1023</v>
      </c>
      <c r="F1528" s="1037" t="s">
        <v>1023</v>
      </c>
      <c r="G1528" s="1037" t="s">
        <v>1023</v>
      </c>
      <c r="H1528" s="1037" t="s">
        <v>1023</v>
      </c>
      <c r="I1528" s="1037" t="s">
        <v>1023</v>
      </c>
      <c r="J1528" s="1037" t="s">
        <v>1023</v>
      </c>
      <c r="K1528" s="1037">
        <v>13</v>
      </c>
      <c r="L1528" s="1037" t="s">
        <v>1023</v>
      </c>
      <c r="M1528" s="1037" t="s">
        <v>1023</v>
      </c>
      <c r="N1528" s="1037" t="s">
        <v>1023</v>
      </c>
      <c r="O1528" s="1032"/>
    </row>
    <row r="1529" spans="2:15">
      <c r="B1529" s="1479" t="s">
        <v>2414</v>
      </c>
      <c r="C1529" s="1041" t="s">
        <v>49</v>
      </c>
      <c r="D1529" s="1037">
        <v>1</v>
      </c>
      <c r="E1529" s="1037" t="s">
        <v>1023</v>
      </c>
      <c r="F1529" s="1037" t="s">
        <v>1023</v>
      </c>
      <c r="G1529" s="1037" t="s">
        <v>1023</v>
      </c>
      <c r="H1529" s="1037" t="s">
        <v>1023</v>
      </c>
      <c r="I1529" s="1037" t="s">
        <v>1023</v>
      </c>
      <c r="J1529" s="1037" t="s">
        <v>1023</v>
      </c>
      <c r="K1529" s="1037">
        <v>1</v>
      </c>
      <c r="L1529" s="1037" t="s">
        <v>1023</v>
      </c>
      <c r="M1529" s="1037" t="s">
        <v>1023</v>
      </c>
      <c r="N1529" s="1037" t="s">
        <v>1023</v>
      </c>
      <c r="O1529" s="1032"/>
    </row>
    <row r="1530" spans="2:15">
      <c r="B1530" s="1479"/>
      <c r="C1530" s="1041" t="s">
        <v>2510</v>
      </c>
      <c r="D1530" s="1037">
        <v>1</v>
      </c>
      <c r="E1530" s="1037" t="s">
        <v>1023</v>
      </c>
      <c r="F1530" s="1037" t="s">
        <v>1023</v>
      </c>
      <c r="G1530" s="1037" t="s">
        <v>1023</v>
      </c>
      <c r="H1530" s="1037" t="s">
        <v>1023</v>
      </c>
      <c r="I1530" s="1037" t="s">
        <v>1023</v>
      </c>
      <c r="J1530" s="1037" t="s">
        <v>1023</v>
      </c>
      <c r="K1530" s="1037">
        <v>1</v>
      </c>
      <c r="L1530" s="1037" t="s">
        <v>1023</v>
      </c>
      <c r="M1530" s="1037" t="s">
        <v>1023</v>
      </c>
      <c r="N1530" s="1037" t="s">
        <v>1023</v>
      </c>
      <c r="O1530" s="1032"/>
    </row>
    <row r="1531" spans="2:15">
      <c r="B1531" s="1479" t="s">
        <v>1208</v>
      </c>
      <c r="C1531" s="1041" t="s">
        <v>49</v>
      </c>
      <c r="D1531" s="1037">
        <v>6</v>
      </c>
      <c r="E1531" s="1037" t="s">
        <v>1023</v>
      </c>
      <c r="F1531" s="1037" t="s">
        <v>1023</v>
      </c>
      <c r="G1531" s="1037" t="s">
        <v>1023</v>
      </c>
      <c r="H1531" s="1037" t="s">
        <v>1023</v>
      </c>
      <c r="I1531" s="1037" t="s">
        <v>1023</v>
      </c>
      <c r="J1531" s="1037" t="s">
        <v>1023</v>
      </c>
      <c r="K1531" s="1037">
        <v>6</v>
      </c>
      <c r="L1531" s="1037" t="s">
        <v>1023</v>
      </c>
      <c r="M1531" s="1037" t="s">
        <v>1023</v>
      </c>
      <c r="N1531" s="1037" t="s">
        <v>1023</v>
      </c>
      <c r="O1531" s="1032"/>
    </row>
    <row r="1532" spans="2:15">
      <c r="B1532" s="1479"/>
      <c r="C1532" s="1041" t="s">
        <v>2510</v>
      </c>
      <c r="D1532" s="1037">
        <v>6</v>
      </c>
      <c r="E1532" s="1037" t="s">
        <v>1023</v>
      </c>
      <c r="F1532" s="1037" t="s">
        <v>1023</v>
      </c>
      <c r="G1532" s="1037" t="s">
        <v>1023</v>
      </c>
      <c r="H1532" s="1037" t="s">
        <v>1023</v>
      </c>
      <c r="I1532" s="1037" t="s">
        <v>1023</v>
      </c>
      <c r="J1532" s="1037" t="s">
        <v>1023</v>
      </c>
      <c r="K1532" s="1037">
        <v>6</v>
      </c>
      <c r="L1532" s="1037" t="s">
        <v>1023</v>
      </c>
      <c r="M1532" s="1037" t="s">
        <v>1023</v>
      </c>
      <c r="N1532" s="1037" t="s">
        <v>1023</v>
      </c>
      <c r="O1532" s="1032"/>
    </row>
    <row r="1533" spans="2:15">
      <c r="B1533" s="1479" t="s">
        <v>2415</v>
      </c>
      <c r="C1533" s="1041" t="s">
        <v>49</v>
      </c>
      <c r="D1533" s="1037">
        <v>1</v>
      </c>
      <c r="E1533" s="1037" t="s">
        <v>1023</v>
      </c>
      <c r="F1533" s="1037" t="s">
        <v>1023</v>
      </c>
      <c r="G1533" s="1037" t="s">
        <v>1023</v>
      </c>
      <c r="H1533" s="1037" t="s">
        <v>1023</v>
      </c>
      <c r="I1533" s="1037" t="s">
        <v>1023</v>
      </c>
      <c r="J1533" s="1037" t="s">
        <v>1023</v>
      </c>
      <c r="K1533" s="1037">
        <v>1</v>
      </c>
      <c r="L1533" s="1037" t="s">
        <v>1023</v>
      </c>
      <c r="M1533" s="1037" t="s">
        <v>1023</v>
      </c>
      <c r="N1533" s="1037" t="s">
        <v>1023</v>
      </c>
      <c r="O1533" s="1032"/>
    </row>
    <row r="1534" spans="2:15">
      <c r="B1534" s="1479"/>
      <c r="C1534" s="1041" t="s">
        <v>2510</v>
      </c>
      <c r="D1534" s="1037">
        <v>1</v>
      </c>
      <c r="E1534" s="1037" t="s">
        <v>1023</v>
      </c>
      <c r="F1534" s="1037" t="s">
        <v>1023</v>
      </c>
      <c r="G1534" s="1037" t="s">
        <v>1023</v>
      </c>
      <c r="H1534" s="1037" t="s">
        <v>1023</v>
      </c>
      <c r="I1534" s="1037" t="s">
        <v>1023</v>
      </c>
      <c r="J1534" s="1037" t="s">
        <v>1023</v>
      </c>
      <c r="K1534" s="1037">
        <v>1</v>
      </c>
      <c r="L1534" s="1037" t="s">
        <v>1023</v>
      </c>
      <c r="M1534" s="1037" t="s">
        <v>1023</v>
      </c>
      <c r="N1534" s="1037" t="s">
        <v>1023</v>
      </c>
      <c r="O1534" s="1032"/>
    </row>
    <row r="1535" spans="2:15">
      <c r="B1535" s="1479" t="s">
        <v>1806</v>
      </c>
      <c r="C1535" s="1041" t="s">
        <v>49</v>
      </c>
      <c r="D1535" s="1037">
        <v>6</v>
      </c>
      <c r="E1535" s="1037" t="s">
        <v>1023</v>
      </c>
      <c r="F1535" s="1037" t="s">
        <v>1023</v>
      </c>
      <c r="G1535" s="1037" t="s">
        <v>1023</v>
      </c>
      <c r="H1535" s="1037" t="s">
        <v>1023</v>
      </c>
      <c r="I1535" s="1037" t="s">
        <v>1023</v>
      </c>
      <c r="J1535" s="1037" t="s">
        <v>1023</v>
      </c>
      <c r="K1535" s="1037">
        <v>6</v>
      </c>
      <c r="L1535" s="1037" t="s">
        <v>1023</v>
      </c>
      <c r="M1535" s="1037" t="s">
        <v>1023</v>
      </c>
      <c r="N1535" s="1037" t="s">
        <v>1023</v>
      </c>
      <c r="O1535" s="1032"/>
    </row>
    <row r="1536" spans="2:15">
      <c r="B1536" s="1479"/>
      <c r="C1536" s="1041" t="s">
        <v>2510</v>
      </c>
      <c r="D1536" s="1037">
        <v>6</v>
      </c>
      <c r="E1536" s="1037" t="s">
        <v>1023</v>
      </c>
      <c r="F1536" s="1037" t="s">
        <v>1023</v>
      </c>
      <c r="G1536" s="1037" t="s">
        <v>1023</v>
      </c>
      <c r="H1536" s="1037" t="s">
        <v>1023</v>
      </c>
      <c r="I1536" s="1037" t="s">
        <v>1023</v>
      </c>
      <c r="J1536" s="1037" t="s">
        <v>1023</v>
      </c>
      <c r="K1536" s="1037">
        <v>6</v>
      </c>
      <c r="L1536" s="1037" t="s">
        <v>1023</v>
      </c>
      <c r="M1536" s="1037" t="s">
        <v>1023</v>
      </c>
      <c r="N1536" s="1037" t="s">
        <v>1023</v>
      </c>
      <c r="O1536" s="1032"/>
    </row>
    <row r="1537" spans="2:15">
      <c r="B1537" s="1479" t="s">
        <v>2416</v>
      </c>
      <c r="C1537" s="1041" t="s">
        <v>49</v>
      </c>
      <c r="D1537" s="1037">
        <v>1</v>
      </c>
      <c r="E1537" s="1037" t="s">
        <v>1023</v>
      </c>
      <c r="F1537" s="1037" t="s">
        <v>1023</v>
      </c>
      <c r="G1537" s="1037" t="s">
        <v>1023</v>
      </c>
      <c r="H1537" s="1037" t="s">
        <v>1023</v>
      </c>
      <c r="I1537" s="1037" t="s">
        <v>1023</v>
      </c>
      <c r="J1537" s="1037" t="s">
        <v>1023</v>
      </c>
      <c r="K1537" s="1037">
        <v>1</v>
      </c>
      <c r="L1537" s="1037" t="s">
        <v>1023</v>
      </c>
      <c r="M1537" s="1037" t="s">
        <v>1023</v>
      </c>
      <c r="N1537" s="1037" t="s">
        <v>1023</v>
      </c>
      <c r="O1537" s="1032"/>
    </row>
    <row r="1538" spans="2:15">
      <c r="B1538" s="1479"/>
      <c r="C1538" s="1041" t="s">
        <v>2510</v>
      </c>
      <c r="D1538" s="1037">
        <v>1</v>
      </c>
      <c r="E1538" s="1037" t="s">
        <v>1023</v>
      </c>
      <c r="F1538" s="1037" t="s">
        <v>1023</v>
      </c>
      <c r="G1538" s="1037" t="s">
        <v>1023</v>
      </c>
      <c r="H1538" s="1037" t="s">
        <v>1023</v>
      </c>
      <c r="I1538" s="1037" t="s">
        <v>1023</v>
      </c>
      <c r="J1538" s="1037" t="s">
        <v>1023</v>
      </c>
      <c r="K1538" s="1037">
        <v>1</v>
      </c>
      <c r="L1538" s="1037" t="s">
        <v>1023</v>
      </c>
      <c r="M1538" s="1037" t="s">
        <v>1023</v>
      </c>
      <c r="N1538" s="1037" t="s">
        <v>1023</v>
      </c>
      <c r="O1538" s="1032"/>
    </row>
    <row r="1539" spans="2:15">
      <c r="B1539" s="1479" t="s">
        <v>1807</v>
      </c>
      <c r="C1539" s="1041" t="s">
        <v>49</v>
      </c>
      <c r="D1539" s="1037">
        <v>1</v>
      </c>
      <c r="E1539" s="1037" t="s">
        <v>1023</v>
      </c>
      <c r="F1539" s="1037" t="s">
        <v>1023</v>
      </c>
      <c r="G1539" s="1037" t="s">
        <v>1023</v>
      </c>
      <c r="H1539" s="1037" t="s">
        <v>1023</v>
      </c>
      <c r="I1539" s="1037" t="s">
        <v>1023</v>
      </c>
      <c r="J1539" s="1037" t="s">
        <v>1023</v>
      </c>
      <c r="K1539" s="1037">
        <v>1</v>
      </c>
      <c r="L1539" s="1037" t="s">
        <v>1023</v>
      </c>
      <c r="M1539" s="1037" t="s">
        <v>1023</v>
      </c>
      <c r="N1539" s="1037" t="s">
        <v>1023</v>
      </c>
      <c r="O1539" s="1032"/>
    </row>
    <row r="1540" spans="2:15">
      <c r="B1540" s="1479"/>
      <c r="C1540" s="1041" t="s">
        <v>2510</v>
      </c>
      <c r="D1540" s="1037">
        <v>1</v>
      </c>
      <c r="E1540" s="1037" t="s">
        <v>1023</v>
      </c>
      <c r="F1540" s="1037" t="s">
        <v>1023</v>
      </c>
      <c r="G1540" s="1037" t="s">
        <v>1023</v>
      </c>
      <c r="H1540" s="1037" t="s">
        <v>1023</v>
      </c>
      <c r="I1540" s="1037" t="s">
        <v>1023</v>
      </c>
      <c r="J1540" s="1037" t="s">
        <v>1023</v>
      </c>
      <c r="K1540" s="1037">
        <v>1</v>
      </c>
      <c r="L1540" s="1037" t="s">
        <v>1023</v>
      </c>
      <c r="M1540" s="1037" t="s">
        <v>1023</v>
      </c>
      <c r="N1540" s="1037" t="s">
        <v>1023</v>
      </c>
      <c r="O1540" s="1032"/>
    </row>
    <row r="1541" spans="2:15">
      <c r="B1541" s="1479" t="s">
        <v>1209</v>
      </c>
      <c r="C1541" s="1041" t="s">
        <v>49</v>
      </c>
      <c r="D1541" s="1037">
        <v>4</v>
      </c>
      <c r="E1541" s="1037" t="s">
        <v>1023</v>
      </c>
      <c r="F1541" s="1037" t="s">
        <v>1023</v>
      </c>
      <c r="G1541" s="1037" t="s">
        <v>1023</v>
      </c>
      <c r="H1541" s="1037" t="s">
        <v>1023</v>
      </c>
      <c r="I1541" s="1037" t="s">
        <v>1023</v>
      </c>
      <c r="J1541" s="1037" t="s">
        <v>1023</v>
      </c>
      <c r="K1541" s="1037">
        <v>4</v>
      </c>
      <c r="L1541" s="1037" t="s">
        <v>1023</v>
      </c>
      <c r="M1541" s="1037" t="s">
        <v>1023</v>
      </c>
      <c r="N1541" s="1037" t="s">
        <v>1023</v>
      </c>
      <c r="O1541" s="1032"/>
    </row>
    <row r="1542" spans="2:15">
      <c r="B1542" s="1479"/>
      <c r="C1542" s="1041" t="s">
        <v>2510</v>
      </c>
      <c r="D1542" s="1037">
        <v>4</v>
      </c>
      <c r="E1542" s="1037" t="s">
        <v>1023</v>
      </c>
      <c r="F1542" s="1037" t="s">
        <v>1023</v>
      </c>
      <c r="G1542" s="1037" t="s">
        <v>1023</v>
      </c>
      <c r="H1542" s="1037" t="s">
        <v>1023</v>
      </c>
      <c r="I1542" s="1037" t="s">
        <v>1023</v>
      </c>
      <c r="J1542" s="1037" t="s">
        <v>1023</v>
      </c>
      <c r="K1542" s="1037">
        <v>4</v>
      </c>
      <c r="L1542" s="1037" t="s">
        <v>1023</v>
      </c>
      <c r="M1542" s="1037" t="s">
        <v>1023</v>
      </c>
      <c r="N1542" s="1037" t="s">
        <v>1023</v>
      </c>
      <c r="O1542" s="1032"/>
    </row>
    <row r="1543" spans="2:15">
      <c r="B1543" s="1479" t="s">
        <v>1808</v>
      </c>
      <c r="C1543" s="1041" t="s">
        <v>49</v>
      </c>
      <c r="D1543" s="1037">
        <v>3</v>
      </c>
      <c r="E1543" s="1037" t="s">
        <v>1023</v>
      </c>
      <c r="F1543" s="1037" t="s">
        <v>1023</v>
      </c>
      <c r="G1543" s="1037" t="s">
        <v>1023</v>
      </c>
      <c r="H1543" s="1037" t="s">
        <v>1023</v>
      </c>
      <c r="I1543" s="1037" t="s">
        <v>1023</v>
      </c>
      <c r="J1543" s="1037" t="s">
        <v>1023</v>
      </c>
      <c r="K1543" s="1037">
        <v>3</v>
      </c>
      <c r="L1543" s="1037" t="s">
        <v>1023</v>
      </c>
      <c r="M1543" s="1037" t="s">
        <v>1023</v>
      </c>
      <c r="N1543" s="1037" t="s">
        <v>1023</v>
      </c>
      <c r="O1543" s="1032"/>
    </row>
    <row r="1544" spans="2:15">
      <c r="B1544" s="1479"/>
      <c r="C1544" s="1041" t="s">
        <v>2510</v>
      </c>
      <c r="D1544" s="1037">
        <v>3</v>
      </c>
      <c r="E1544" s="1037" t="s">
        <v>1023</v>
      </c>
      <c r="F1544" s="1037" t="s">
        <v>1023</v>
      </c>
      <c r="G1544" s="1037" t="s">
        <v>1023</v>
      </c>
      <c r="H1544" s="1037" t="s">
        <v>1023</v>
      </c>
      <c r="I1544" s="1037" t="s">
        <v>1023</v>
      </c>
      <c r="J1544" s="1037" t="s">
        <v>1023</v>
      </c>
      <c r="K1544" s="1037">
        <v>3</v>
      </c>
      <c r="L1544" s="1037" t="s">
        <v>1023</v>
      </c>
      <c r="M1544" s="1037" t="s">
        <v>1023</v>
      </c>
      <c r="N1544" s="1037" t="s">
        <v>1023</v>
      </c>
      <c r="O1544" s="1032"/>
    </row>
    <row r="1545" spans="2:15">
      <c r="B1545" s="1479" t="s">
        <v>2328</v>
      </c>
      <c r="C1545" s="1041" t="s">
        <v>49</v>
      </c>
      <c r="D1545" s="1037">
        <v>2</v>
      </c>
      <c r="E1545" s="1037" t="s">
        <v>1023</v>
      </c>
      <c r="F1545" s="1037" t="s">
        <v>1023</v>
      </c>
      <c r="G1545" s="1037" t="s">
        <v>1023</v>
      </c>
      <c r="H1545" s="1037" t="s">
        <v>1023</v>
      </c>
      <c r="I1545" s="1037" t="s">
        <v>1023</v>
      </c>
      <c r="J1545" s="1037" t="s">
        <v>1023</v>
      </c>
      <c r="K1545" s="1037">
        <v>2</v>
      </c>
      <c r="L1545" s="1037" t="s">
        <v>1023</v>
      </c>
      <c r="M1545" s="1037" t="s">
        <v>1023</v>
      </c>
      <c r="N1545" s="1037" t="s">
        <v>1023</v>
      </c>
      <c r="O1545" s="1032"/>
    </row>
    <row r="1546" spans="2:15">
      <c r="B1546" s="1479"/>
      <c r="C1546" s="1041" t="s">
        <v>2510</v>
      </c>
      <c r="D1546" s="1037">
        <v>2</v>
      </c>
      <c r="E1546" s="1037" t="s">
        <v>1023</v>
      </c>
      <c r="F1546" s="1037" t="s">
        <v>1023</v>
      </c>
      <c r="G1546" s="1037" t="s">
        <v>1023</v>
      </c>
      <c r="H1546" s="1037" t="s">
        <v>1023</v>
      </c>
      <c r="I1546" s="1037" t="s">
        <v>1023</v>
      </c>
      <c r="J1546" s="1037" t="s">
        <v>1023</v>
      </c>
      <c r="K1546" s="1037">
        <v>2</v>
      </c>
      <c r="L1546" s="1037" t="s">
        <v>1023</v>
      </c>
      <c r="M1546" s="1037" t="s">
        <v>1023</v>
      </c>
      <c r="N1546" s="1037" t="s">
        <v>1023</v>
      </c>
      <c r="O1546" s="1032"/>
    </row>
    <row r="1547" spans="2:15">
      <c r="B1547" s="1479" t="s">
        <v>2417</v>
      </c>
      <c r="C1547" s="1041" t="s">
        <v>49</v>
      </c>
      <c r="D1547" s="1037" t="s">
        <v>1023</v>
      </c>
      <c r="E1547" s="1037">
        <v>1</v>
      </c>
      <c r="F1547" s="1037" t="s">
        <v>1023</v>
      </c>
      <c r="G1547" s="1037" t="s">
        <v>1023</v>
      </c>
      <c r="H1547" s="1037" t="s">
        <v>1023</v>
      </c>
      <c r="I1547" s="1037" t="s">
        <v>1023</v>
      </c>
      <c r="J1547" s="1037" t="s">
        <v>1023</v>
      </c>
      <c r="K1547" s="1037">
        <v>1</v>
      </c>
      <c r="L1547" s="1037" t="s">
        <v>1023</v>
      </c>
      <c r="M1547" s="1037" t="s">
        <v>1023</v>
      </c>
      <c r="N1547" s="1037" t="s">
        <v>1023</v>
      </c>
      <c r="O1547" s="1032"/>
    </row>
    <row r="1548" spans="2:15">
      <c r="B1548" s="1479"/>
      <c r="C1548" s="1041" t="s">
        <v>2510</v>
      </c>
      <c r="D1548" s="1037" t="s">
        <v>1023</v>
      </c>
      <c r="E1548" s="1037">
        <v>1</v>
      </c>
      <c r="F1548" s="1037" t="s">
        <v>1023</v>
      </c>
      <c r="G1548" s="1037" t="s">
        <v>1023</v>
      </c>
      <c r="H1548" s="1037" t="s">
        <v>1023</v>
      </c>
      <c r="I1548" s="1037" t="s">
        <v>1023</v>
      </c>
      <c r="J1548" s="1037" t="s">
        <v>1023</v>
      </c>
      <c r="K1548" s="1037">
        <v>1</v>
      </c>
      <c r="L1548" s="1037" t="s">
        <v>1023</v>
      </c>
      <c r="M1548" s="1037" t="s">
        <v>1023</v>
      </c>
      <c r="N1548" s="1037" t="s">
        <v>1023</v>
      </c>
      <c r="O1548" s="1032"/>
    </row>
    <row r="1549" spans="2:15">
      <c r="B1549" s="1479" t="s">
        <v>2418</v>
      </c>
      <c r="C1549" s="1041" t="s">
        <v>49</v>
      </c>
      <c r="D1549" s="1037">
        <v>1</v>
      </c>
      <c r="E1549" s="1037" t="s">
        <v>1023</v>
      </c>
      <c r="F1549" s="1037" t="s">
        <v>1023</v>
      </c>
      <c r="G1549" s="1037" t="s">
        <v>1023</v>
      </c>
      <c r="H1549" s="1037" t="s">
        <v>1023</v>
      </c>
      <c r="I1549" s="1037" t="s">
        <v>1023</v>
      </c>
      <c r="J1549" s="1037" t="s">
        <v>1023</v>
      </c>
      <c r="K1549" s="1037">
        <v>1</v>
      </c>
      <c r="L1549" s="1037" t="s">
        <v>1023</v>
      </c>
      <c r="M1549" s="1037" t="s">
        <v>1023</v>
      </c>
      <c r="N1549" s="1037" t="s">
        <v>1023</v>
      </c>
      <c r="O1549" s="1032"/>
    </row>
    <row r="1550" spans="2:15">
      <c r="B1550" s="1479"/>
      <c r="C1550" s="1041" t="s">
        <v>2510</v>
      </c>
      <c r="D1550" s="1037">
        <v>1</v>
      </c>
      <c r="E1550" s="1037" t="s">
        <v>1023</v>
      </c>
      <c r="F1550" s="1037" t="s">
        <v>1023</v>
      </c>
      <c r="G1550" s="1037" t="s">
        <v>1023</v>
      </c>
      <c r="H1550" s="1037" t="s">
        <v>1023</v>
      </c>
      <c r="I1550" s="1037" t="s">
        <v>1023</v>
      </c>
      <c r="J1550" s="1037" t="s">
        <v>1023</v>
      </c>
      <c r="K1550" s="1037">
        <v>1</v>
      </c>
      <c r="L1550" s="1037" t="s">
        <v>1023</v>
      </c>
      <c r="M1550" s="1037" t="s">
        <v>1023</v>
      </c>
      <c r="N1550" s="1037" t="s">
        <v>1023</v>
      </c>
      <c r="O1550" s="1032"/>
    </row>
    <row r="1551" spans="2:15">
      <c r="B1551" s="1479" t="s">
        <v>1809</v>
      </c>
      <c r="C1551" s="1041" t="s">
        <v>49</v>
      </c>
      <c r="D1551" s="1037">
        <v>4</v>
      </c>
      <c r="E1551" s="1037" t="s">
        <v>1023</v>
      </c>
      <c r="F1551" s="1037" t="s">
        <v>1023</v>
      </c>
      <c r="G1551" s="1037" t="s">
        <v>1023</v>
      </c>
      <c r="H1551" s="1037" t="s">
        <v>1023</v>
      </c>
      <c r="I1551" s="1037" t="s">
        <v>1023</v>
      </c>
      <c r="J1551" s="1037" t="s">
        <v>1023</v>
      </c>
      <c r="K1551" s="1037">
        <v>4</v>
      </c>
      <c r="L1551" s="1037" t="s">
        <v>1023</v>
      </c>
      <c r="M1551" s="1037" t="s">
        <v>1023</v>
      </c>
      <c r="N1551" s="1037" t="s">
        <v>1023</v>
      </c>
      <c r="O1551" s="1032"/>
    </row>
    <row r="1552" spans="2:15">
      <c r="B1552" s="1479"/>
      <c r="C1552" s="1041" t="s">
        <v>2510</v>
      </c>
      <c r="D1552" s="1037">
        <v>4</v>
      </c>
      <c r="E1552" s="1037" t="s">
        <v>1023</v>
      </c>
      <c r="F1552" s="1037" t="s">
        <v>1023</v>
      </c>
      <c r="G1552" s="1037" t="s">
        <v>1023</v>
      </c>
      <c r="H1552" s="1037" t="s">
        <v>1023</v>
      </c>
      <c r="I1552" s="1037" t="s">
        <v>1023</v>
      </c>
      <c r="J1552" s="1037" t="s">
        <v>1023</v>
      </c>
      <c r="K1552" s="1037">
        <v>4</v>
      </c>
      <c r="L1552" s="1037" t="s">
        <v>1023</v>
      </c>
      <c r="M1552" s="1037" t="s">
        <v>1023</v>
      </c>
      <c r="N1552" s="1037" t="s">
        <v>1023</v>
      </c>
      <c r="O1552" s="1032"/>
    </row>
    <row r="1553" spans="2:15">
      <c r="B1553" s="1479" t="s">
        <v>1810</v>
      </c>
      <c r="C1553" s="1041" t="s">
        <v>49</v>
      </c>
      <c r="D1553" s="1037">
        <v>1</v>
      </c>
      <c r="E1553" s="1037" t="s">
        <v>1023</v>
      </c>
      <c r="F1553" s="1037" t="s">
        <v>1023</v>
      </c>
      <c r="G1553" s="1037" t="s">
        <v>1023</v>
      </c>
      <c r="H1553" s="1037" t="s">
        <v>1023</v>
      </c>
      <c r="I1553" s="1037" t="s">
        <v>1023</v>
      </c>
      <c r="J1553" s="1037" t="s">
        <v>1023</v>
      </c>
      <c r="K1553" s="1037">
        <v>1</v>
      </c>
      <c r="L1553" s="1037" t="s">
        <v>1023</v>
      </c>
      <c r="M1553" s="1037" t="s">
        <v>1023</v>
      </c>
      <c r="N1553" s="1037" t="s">
        <v>1023</v>
      </c>
      <c r="O1553" s="1032"/>
    </row>
    <row r="1554" spans="2:15">
      <c r="B1554" s="1479"/>
      <c r="C1554" s="1041" t="s">
        <v>2510</v>
      </c>
      <c r="D1554" s="1037">
        <v>1</v>
      </c>
      <c r="E1554" s="1037" t="s">
        <v>1023</v>
      </c>
      <c r="F1554" s="1037" t="s">
        <v>1023</v>
      </c>
      <c r="G1554" s="1037" t="s">
        <v>1023</v>
      </c>
      <c r="H1554" s="1037" t="s">
        <v>1023</v>
      </c>
      <c r="I1554" s="1037" t="s">
        <v>1023</v>
      </c>
      <c r="J1554" s="1037" t="s">
        <v>1023</v>
      </c>
      <c r="K1554" s="1037">
        <v>1</v>
      </c>
      <c r="L1554" s="1037" t="s">
        <v>1023</v>
      </c>
      <c r="M1554" s="1037" t="s">
        <v>1023</v>
      </c>
      <c r="N1554" s="1037" t="s">
        <v>1023</v>
      </c>
      <c r="O1554" s="1032"/>
    </row>
    <row r="1555" spans="2:15">
      <c r="B1555" s="1479" t="s">
        <v>2419</v>
      </c>
      <c r="C1555" s="1041" t="s">
        <v>49</v>
      </c>
      <c r="D1555" s="1037">
        <v>1</v>
      </c>
      <c r="E1555" s="1037" t="s">
        <v>1023</v>
      </c>
      <c r="F1555" s="1037" t="s">
        <v>1023</v>
      </c>
      <c r="G1555" s="1037" t="s">
        <v>1023</v>
      </c>
      <c r="H1555" s="1037" t="s">
        <v>1023</v>
      </c>
      <c r="I1555" s="1037" t="s">
        <v>1023</v>
      </c>
      <c r="J1555" s="1037" t="s">
        <v>1023</v>
      </c>
      <c r="K1555" s="1037">
        <v>1</v>
      </c>
      <c r="L1555" s="1037" t="s">
        <v>1023</v>
      </c>
      <c r="M1555" s="1037" t="s">
        <v>1023</v>
      </c>
      <c r="N1555" s="1037" t="s">
        <v>1023</v>
      </c>
      <c r="O1555" s="1032"/>
    </row>
    <row r="1556" spans="2:15">
      <c r="B1556" s="1479"/>
      <c r="C1556" s="1041" t="s">
        <v>2510</v>
      </c>
      <c r="D1556" s="1037">
        <v>1</v>
      </c>
      <c r="E1556" s="1037" t="s">
        <v>1023</v>
      </c>
      <c r="F1556" s="1037" t="s">
        <v>1023</v>
      </c>
      <c r="G1556" s="1037" t="s">
        <v>1023</v>
      </c>
      <c r="H1556" s="1037" t="s">
        <v>1023</v>
      </c>
      <c r="I1556" s="1037" t="s">
        <v>1023</v>
      </c>
      <c r="J1556" s="1037" t="s">
        <v>1023</v>
      </c>
      <c r="K1556" s="1037">
        <v>1</v>
      </c>
      <c r="L1556" s="1037" t="s">
        <v>1023</v>
      </c>
      <c r="M1556" s="1037" t="s">
        <v>1023</v>
      </c>
      <c r="N1556" s="1037" t="s">
        <v>1023</v>
      </c>
      <c r="O1556" s="1032"/>
    </row>
    <row r="1557" spans="2:15">
      <c r="B1557" s="1479" t="s">
        <v>1207</v>
      </c>
      <c r="C1557" s="1041" t="s">
        <v>49</v>
      </c>
      <c r="D1557" s="1037">
        <v>4</v>
      </c>
      <c r="E1557" s="1037" t="s">
        <v>1023</v>
      </c>
      <c r="F1557" s="1037" t="s">
        <v>1023</v>
      </c>
      <c r="G1557" s="1037" t="s">
        <v>1023</v>
      </c>
      <c r="H1557" s="1037" t="s">
        <v>1023</v>
      </c>
      <c r="I1557" s="1037" t="s">
        <v>1023</v>
      </c>
      <c r="J1557" s="1037" t="s">
        <v>1023</v>
      </c>
      <c r="K1557" s="1037">
        <v>4</v>
      </c>
      <c r="L1557" s="1037" t="s">
        <v>1023</v>
      </c>
      <c r="M1557" s="1037" t="s">
        <v>1023</v>
      </c>
      <c r="N1557" s="1037" t="s">
        <v>1023</v>
      </c>
      <c r="O1557" s="1032"/>
    </row>
    <row r="1558" spans="2:15">
      <c r="B1558" s="1479"/>
      <c r="C1558" s="1041" t="s">
        <v>2510</v>
      </c>
      <c r="D1558" s="1037">
        <v>4</v>
      </c>
      <c r="E1558" s="1037" t="s">
        <v>1023</v>
      </c>
      <c r="F1558" s="1037" t="s">
        <v>1023</v>
      </c>
      <c r="G1558" s="1037" t="s">
        <v>1023</v>
      </c>
      <c r="H1558" s="1037" t="s">
        <v>1023</v>
      </c>
      <c r="I1558" s="1037" t="s">
        <v>1023</v>
      </c>
      <c r="J1558" s="1037" t="s">
        <v>1023</v>
      </c>
      <c r="K1558" s="1037">
        <v>4</v>
      </c>
      <c r="L1558" s="1037" t="s">
        <v>1023</v>
      </c>
      <c r="M1558" s="1037" t="s">
        <v>1023</v>
      </c>
      <c r="N1558" s="1037" t="s">
        <v>1023</v>
      </c>
      <c r="O1558" s="1032"/>
    </row>
    <row r="1559" spans="2:15">
      <c r="B1559" s="1479" t="s">
        <v>1206</v>
      </c>
      <c r="C1559" s="1041" t="s">
        <v>49</v>
      </c>
      <c r="D1559" s="1037">
        <v>4</v>
      </c>
      <c r="E1559" s="1037">
        <v>1</v>
      </c>
      <c r="F1559" s="1037" t="s">
        <v>1023</v>
      </c>
      <c r="G1559" s="1037" t="s">
        <v>1023</v>
      </c>
      <c r="H1559" s="1037" t="s">
        <v>1023</v>
      </c>
      <c r="I1559" s="1037" t="s">
        <v>1023</v>
      </c>
      <c r="J1559" s="1037" t="s">
        <v>1023</v>
      </c>
      <c r="K1559" s="1037">
        <v>5</v>
      </c>
      <c r="L1559" s="1037" t="s">
        <v>1023</v>
      </c>
      <c r="M1559" s="1037" t="s">
        <v>1023</v>
      </c>
      <c r="N1559" s="1037" t="s">
        <v>1023</v>
      </c>
      <c r="O1559" s="1032"/>
    </row>
    <row r="1560" spans="2:15">
      <c r="B1560" s="1479"/>
      <c r="C1560" s="1041" t="s">
        <v>2510</v>
      </c>
      <c r="D1560" s="1037">
        <v>4</v>
      </c>
      <c r="E1560" s="1037">
        <v>1</v>
      </c>
      <c r="F1560" s="1037" t="s">
        <v>1023</v>
      </c>
      <c r="G1560" s="1037" t="s">
        <v>1023</v>
      </c>
      <c r="H1560" s="1037" t="s">
        <v>1023</v>
      </c>
      <c r="I1560" s="1037" t="s">
        <v>1023</v>
      </c>
      <c r="J1560" s="1037" t="s">
        <v>1023</v>
      </c>
      <c r="K1560" s="1037">
        <v>5</v>
      </c>
      <c r="L1560" s="1037" t="s">
        <v>1023</v>
      </c>
      <c r="M1560" s="1037" t="s">
        <v>1023</v>
      </c>
      <c r="N1560" s="1037" t="s">
        <v>1023</v>
      </c>
      <c r="O1560" s="1032"/>
    </row>
    <row r="1561" spans="2:15">
      <c r="B1561" s="1479" t="s">
        <v>2420</v>
      </c>
      <c r="C1561" s="1041" t="s">
        <v>49</v>
      </c>
      <c r="D1561" s="1037">
        <v>1</v>
      </c>
      <c r="E1561" s="1037" t="s">
        <v>1023</v>
      </c>
      <c r="F1561" s="1037" t="s">
        <v>1023</v>
      </c>
      <c r="G1561" s="1037" t="s">
        <v>1023</v>
      </c>
      <c r="H1561" s="1037" t="s">
        <v>1023</v>
      </c>
      <c r="I1561" s="1037" t="s">
        <v>1023</v>
      </c>
      <c r="J1561" s="1037" t="s">
        <v>1023</v>
      </c>
      <c r="K1561" s="1037">
        <v>1</v>
      </c>
      <c r="L1561" s="1037" t="s">
        <v>1023</v>
      </c>
      <c r="M1561" s="1037" t="s">
        <v>1023</v>
      </c>
      <c r="N1561" s="1037" t="s">
        <v>1023</v>
      </c>
      <c r="O1561" s="1032"/>
    </row>
    <row r="1562" spans="2:15">
      <c r="B1562" s="1479"/>
      <c r="C1562" s="1041" t="s">
        <v>2510</v>
      </c>
      <c r="D1562" s="1037">
        <v>1</v>
      </c>
      <c r="E1562" s="1037" t="s">
        <v>1023</v>
      </c>
      <c r="F1562" s="1037" t="s">
        <v>1023</v>
      </c>
      <c r="G1562" s="1037" t="s">
        <v>1023</v>
      </c>
      <c r="H1562" s="1037" t="s">
        <v>1023</v>
      </c>
      <c r="I1562" s="1037" t="s">
        <v>1023</v>
      </c>
      <c r="J1562" s="1037" t="s">
        <v>1023</v>
      </c>
      <c r="K1562" s="1037">
        <v>1</v>
      </c>
      <c r="L1562" s="1037" t="s">
        <v>1023</v>
      </c>
      <c r="M1562" s="1037" t="s">
        <v>1023</v>
      </c>
      <c r="N1562" s="1037" t="s">
        <v>1023</v>
      </c>
      <c r="O1562" s="1032"/>
    </row>
    <row r="1563" spans="2:15">
      <c r="B1563" s="1479" t="s">
        <v>2421</v>
      </c>
      <c r="C1563" s="1041" t="s">
        <v>49</v>
      </c>
      <c r="D1563" s="1037">
        <v>1</v>
      </c>
      <c r="E1563" s="1037" t="s">
        <v>1023</v>
      </c>
      <c r="F1563" s="1037" t="s">
        <v>1023</v>
      </c>
      <c r="G1563" s="1037" t="s">
        <v>1023</v>
      </c>
      <c r="H1563" s="1037" t="s">
        <v>1023</v>
      </c>
      <c r="I1563" s="1037" t="s">
        <v>1023</v>
      </c>
      <c r="J1563" s="1037" t="s">
        <v>1023</v>
      </c>
      <c r="K1563" s="1037">
        <v>1</v>
      </c>
      <c r="L1563" s="1037" t="s">
        <v>1023</v>
      </c>
      <c r="M1563" s="1037" t="s">
        <v>1023</v>
      </c>
      <c r="N1563" s="1037" t="s">
        <v>1023</v>
      </c>
      <c r="O1563" s="1032"/>
    </row>
    <row r="1564" spans="2:15">
      <c r="B1564" s="1479"/>
      <c r="C1564" s="1041" t="s">
        <v>2510</v>
      </c>
      <c r="D1564" s="1037">
        <v>1</v>
      </c>
      <c r="E1564" s="1037" t="s">
        <v>1023</v>
      </c>
      <c r="F1564" s="1037" t="s">
        <v>1023</v>
      </c>
      <c r="G1564" s="1037" t="s">
        <v>1023</v>
      </c>
      <c r="H1564" s="1037" t="s">
        <v>1023</v>
      </c>
      <c r="I1564" s="1037" t="s">
        <v>1023</v>
      </c>
      <c r="J1564" s="1037" t="s">
        <v>1023</v>
      </c>
      <c r="K1564" s="1037">
        <v>1</v>
      </c>
      <c r="L1564" s="1037" t="s">
        <v>1023</v>
      </c>
      <c r="M1564" s="1037" t="s">
        <v>1023</v>
      </c>
      <c r="N1564" s="1037" t="s">
        <v>1023</v>
      </c>
      <c r="O1564" s="1032"/>
    </row>
    <row r="1565" spans="2:15">
      <c r="B1565" s="1479" t="s">
        <v>1811</v>
      </c>
      <c r="C1565" s="1041" t="s">
        <v>49</v>
      </c>
      <c r="D1565" s="1037">
        <v>2</v>
      </c>
      <c r="E1565" s="1037" t="s">
        <v>1023</v>
      </c>
      <c r="F1565" s="1037" t="s">
        <v>1023</v>
      </c>
      <c r="G1565" s="1037" t="s">
        <v>1023</v>
      </c>
      <c r="H1565" s="1037" t="s">
        <v>1023</v>
      </c>
      <c r="I1565" s="1037" t="s">
        <v>1023</v>
      </c>
      <c r="J1565" s="1037" t="s">
        <v>1023</v>
      </c>
      <c r="K1565" s="1037">
        <v>2</v>
      </c>
      <c r="L1565" s="1037" t="s">
        <v>1023</v>
      </c>
      <c r="M1565" s="1037" t="s">
        <v>1023</v>
      </c>
      <c r="N1565" s="1037" t="s">
        <v>1023</v>
      </c>
      <c r="O1565" s="1032"/>
    </row>
    <row r="1566" spans="2:15">
      <c r="B1566" s="1479"/>
      <c r="C1566" s="1041" t="s">
        <v>2510</v>
      </c>
      <c r="D1566" s="1037">
        <v>2</v>
      </c>
      <c r="E1566" s="1037" t="s">
        <v>1023</v>
      </c>
      <c r="F1566" s="1037" t="s">
        <v>1023</v>
      </c>
      <c r="G1566" s="1037" t="s">
        <v>1023</v>
      </c>
      <c r="H1566" s="1037" t="s">
        <v>1023</v>
      </c>
      <c r="I1566" s="1037" t="s">
        <v>1023</v>
      </c>
      <c r="J1566" s="1037" t="s">
        <v>1023</v>
      </c>
      <c r="K1566" s="1037">
        <v>2</v>
      </c>
      <c r="L1566" s="1037" t="s">
        <v>1023</v>
      </c>
      <c r="M1566" s="1037" t="s">
        <v>1023</v>
      </c>
      <c r="N1566" s="1037" t="s">
        <v>1023</v>
      </c>
      <c r="O1566" s="1032"/>
    </row>
    <row r="1567" spans="2:15">
      <c r="B1567" s="1479" t="s">
        <v>2422</v>
      </c>
      <c r="C1567" s="1041" t="s">
        <v>49</v>
      </c>
      <c r="D1567" s="1037">
        <v>1</v>
      </c>
      <c r="E1567" s="1037" t="s">
        <v>1023</v>
      </c>
      <c r="F1567" s="1037" t="s">
        <v>1023</v>
      </c>
      <c r="G1567" s="1037" t="s">
        <v>1023</v>
      </c>
      <c r="H1567" s="1037" t="s">
        <v>1023</v>
      </c>
      <c r="I1567" s="1037" t="s">
        <v>1023</v>
      </c>
      <c r="J1567" s="1037" t="s">
        <v>1023</v>
      </c>
      <c r="K1567" s="1037">
        <v>1</v>
      </c>
      <c r="L1567" s="1037" t="s">
        <v>1023</v>
      </c>
      <c r="M1567" s="1037" t="s">
        <v>1023</v>
      </c>
      <c r="N1567" s="1037" t="s">
        <v>1023</v>
      </c>
      <c r="O1567" s="1032"/>
    </row>
    <row r="1568" spans="2:15">
      <c r="B1568" s="1479"/>
      <c r="C1568" s="1041" t="s">
        <v>2510</v>
      </c>
      <c r="D1568" s="1037">
        <v>1</v>
      </c>
      <c r="E1568" s="1037" t="s">
        <v>1023</v>
      </c>
      <c r="F1568" s="1037" t="s">
        <v>1023</v>
      </c>
      <c r="G1568" s="1037" t="s">
        <v>1023</v>
      </c>
      <c r="H1568" s="1037" t="s">
        <v>1023</v>
      </c>
      <c r="I1568" s="1037" t="s">
        <v>1023</v>
      </c>
      <c r="J1568" s="1037" t="s">
        <v>1023</v>
      </c>
      <c r="K1568" s="1037">
        <v>1</v>
      </c>
      <c r="L1568" s="1037" t="s">
        <v>1023</v>
      </c>
      <c r="M1568" s="1037" t="s">
        <v>1023</v>
      </c>
      <c r="N1568" s="1037" t="s">
        <v>1023</v>
      </c>
      <c r="O1568" s="1032"/>
    </row>
    <row r="1569" spans="2:15">
      <c r="B1569" s="1479" t="s">
        <v>2423</v>
      </c>
      <c r="C1569" s="1041" t="s">
        <v>49</v>
      </c>
      <c r="D1569" s="1037">
        <v>1</v>
      </c>
      <c r="E1569" s="1037" t="s">
        <v>1023</v>
      </c>
      <c r="F1569" s="1037" t="s">
        <v>1023</v>
      </c>
      <c r="G1569" s="1037" t="s">
        <v>1023</v>
      </c>
      <c r="H1569" s="1037" t="s">
        <v>1023</v>
      </c>
      <c r="I1569" s="1037" t="s">
        <v>1023</v>
      </c>
      <c r="J1569" s="1037" t="s">
        <v>1023</v>
      </c>
      <c r="K1569" s="1037">
        <v>1</v>
      </c>
      <c r="L1569" s="1037" t="s">
        <v>1023</v>
      </c>
      <c r="M1569" s="1037" t="s">
        <v>1023</v>
      </c>
      <c r="N1569" s="1037" t="s">
        <v>1023</v>
      </c>
      <c r="O1569" s="1032"/>
    </row>
    <row r="1570" spans="2:15">
      <c r="B1570" s="1479"/>
      <c r="C1570" s="1041" t="s">
        <v>2510</v>
      </c>
      <c r="D1570" s="1037">
        <v>1</v>
      </c>
      <c r="E1570" s="1037" t="s">
        <v>1023</v>
      </c>
      <c r="F1570" s="1037" t="s">
        <v>1023</v>
      </c>
      <c r="G1570" s="1037" t="s">
        <v>1023</v>
      </c>
      <c r="H1570" s="1037" t="s">
        <v>1023</v>
      </c>
      <c r="I1570" s="1037" t="s">
        <v>1023</v>
      </c>
      <c r="J1570" s="1037" t="s">
        <v>1023</v>
      </c>
      <c r="K1570" s="1037">
        <v>1</v>
      </c>
      <c r="L1570" s="1037" t="s">
        <v>1023</v>
      </c>
      <c r="M1570" s="1037" t="s">
        <v>1023</v>
      </c>
      <c r="N1570" s="1037" t="s">
        <v>1023</v>
      </c>
      <c r="O1570" s="1032"/>
    </row>
    <row r="1571" spans="2:15">
      <c r="B1571" s="1479" t="s">
        <v>2424</v>
      </c>
      <c r="C1571" s="1041" t="s">
        <v>49</v>
      </c>
      <c r="D1571" s="1037">
        <v>1</v>
      </c>
      <c r="E1571" s="1037" t="s">
        <v>1023</v>
      </c>
      <c r="F1571" s="1037" t="s">
        <v>1023</v>
      </c>
      <c r="G1571" s="1037" t="s">
        <v>1023</v>
      </c>
      <c r="H1571" s="1037" t="s">
        <v>1023</v>
      </c>
      <c r="I1571" s="1037" t="s">
        <v>1023</v>
      </c>
      <c r="J1571" s="1037" t="s">
        <v>1023</v>
      </c>
      <c r="K1571" s="1037">
        <v>1</v>
      </c>
      <c r="L1571" s="1037" t="s">
        <v>1023</v>
      </c>
      <c r="M1571" s="1037" t="s">
        <v>1023</v>
      </c>
      <c r="N1571" s="1037" t="s">
        <v>1023</v>
      </c>
      <c r="O1571" s="1032"/>
    </row>
    <row r="1572" spans="2:15">
      <c r="B1572" s="1479"/>
      <c r="C1572" s="1041" t="s">
        <v>2510</v>
      </c>
      <c r="D1572" s="1037">
        <v>1</v>
      </c>
      <c r="E1572" s="1037" t="s">
        <v>1023</v>
      </c>
      <c r="F1572" s="1037" t="s">
        <v>1023</v>
      </c>
      <c r="G1572" s="1037" t="s">
        <v>1023</v>
      </c>
      <c r="H1572" s="1037" t="s">
        <v>1023</v>
      </c>
      <c r="I1572" s="1037" t="s">
        <v>1023</v>
      </c>
      <c r="J1572" s="1037" t="s">
        <v>1023</v>
      </c>
      <c r="K1572" s="1037">
        <v>1</v>
      </c>
      <c r="L1572" s="1037" t="s">
        <v>1023</v>
      </c>
      <c r="M1572" s="1037" t="s">
        <v>1023</v>
      </c>
      <c r="N1572" s="1037" t="s">
        <v>1023</v>
      </c>
      <c r="O1572" s="1032"/>
    </row>
    <row r="1573" spans="2:15">
      <c r="B1573" s="1479" t="s">
        <v>1812</v>
      </c>
      <c r="C1573" s="1041" t="s">
        <v>49</v>
      </c>
      <c r="D1573" s="1037">
        <v>1</v>
      </c>
      <c r="E1573" s="1037">
        <v>1</v>
      </c>
      <c r="F1573" s="1037" t="s">
        <v>1023</v>
      </c>
      <c r="G1573" s="1037" t="s">
        <v>1023</v>
      </c>
      <c r="H1573" s="1037" t="s">
        <v>1023</v>
      </c>
      <c r="I1573" s="1037" t="s">
        <v>1023</v>
      </c>
      <c r="J1573" s="1037" t="s">
        <v>1023</v>
      </c>
      <c r="K1573" s="1037">
        <v>2</v>
      </c>
      <c r="L1573" s="1037" t="s">
        <v>1023</v>
      </c>
      <c r="M1573" s="1037" t="s">
        <v>1023</v>
      </c>
      <c r="N1573" s="1037" t="s">
        <v>1023</v>
      </c>
      <c r="O1573" s="1032"/>
    </row>
    <row r="1574" spans="2:15">
      <c r="B1574" s="1479"/>
      <c r="C1574" s="1041" t="s">
        <v>2510</v>
      </c>
      <c r="D1574" s="1037">
        <v>1</v>
      </c>
      <c r="E1574" s="1037">
        <v>1</v>
      </c>
      <c r="F1574" s="1037" t="s">
        <v>1023</v>
      </c>
      <c r="G1574" s="1037" t="s">
        <v>1023</v>
      </c>
      <c r="H1574" s="1037" t="s">
        <v>1023</v>
      </c>
      <c r="I1574" s="1037" t="s">
        <v>1023</v>
      </c>
      <c r="J1574" s="1037" t="s">
        <v>1023</v>
      </c>
      <c r="K1574" s="1037">
        <v>2</v>
      </c>
      <c r="L1574" s="1037" t="s">
        <v>1023</v>
      </c>
      <c r="M1574" s="1037" t="s">
        <v>1023</v>
      </c>
      <c r="N1574" s="1037" t="s">
        <v>1023</v>
      </c>
      <c r="O1574" s="1032"/>
    </row>
    <row r="1575" spans="2:15">
      <c r="B1575" s="1479" t="s">
        <v>1813</v>
      </c>
      <c r="C1575" s="1041" t="s">
        <v>49</v>
      </c>
      <c r="D1575" s="1037">
        <v>65</v>
      </c>
      <c r="E1575" s="1037">
        <v>3</v>
      </c>
      <c r="F1575" s="1037" t="s">
        <v>1023</v>
      </c>
      <c r="G1575" s="1037" t="s">
        <v>1023</v>
      </c>
      <c r="H1575" s="1037" t="s">
        <v>1023</v>
      </c>
      <c r="I1575" s="1037" t="s">
        <v>1023</v>
      </c>
      <c r="J1575" s="1037" t="s">
        <v>1023</v>
      </c>
      <c r="K1575" s="1037">
        <v>68</v>
      </c>
      <c r="L1575" s="1037" t="s">
        <v>1023</v>
      </c>
      <c r="M1575" s="1037" t="s">
        <v>1023</v>
      </c>
      <c r="N1575" s="1037" t="s">
        <v>1023</v>
      </c>
      <c r="O1575" s="1032"/>
    </row>
    <row r="1576" spans="2:15">
      <c r="B1576" s="1479"/>
      <c r="C1576" s="1041" t="s">
        <v>2510</v>
      </c>
      <c r="D1576" s="1037">
        <v>65</v>
      </c>
      <c r="E1576" s="1037">
        <v>3</v>
      </c>
      <c r="F1576" s="1037" t="s">
        <v>1023</v>
      </c>
      <c r="G1576" s="1037" t="s">
        <v>1023</v>
      </c>
      <c r="H1576" s="1037" t="s">
        <v>1023</v>
      </c>
      <c r="I1576" s="1037" t="s">
        <v>1023</v>
      </c>
      <c r="J1576" s="1037" t="s">
        <v>1023</v>
      </c>
      <c r="K1576" s="1037">
        <v>68</v>
      </c>
      <c r="L1576" s="1037" t="s">
        <v>1023</v>
      </c>
      <c r="M1576" s="1037" t="s">
        <v>1023</v>
      </c>
      <c r="N1576" s="1037" t="s">
        <v>1023</v>
      </c>
      <c r="O1576" s="1032"/>
    </row>
    <row r="1577" spans="2:15">
      <c r="B1577" s="1479" t="s">
        <v>2329</v>
      </c>
      <c r="C1577" s="1041" t="s">
        <v>49</v>
      </c>
      <c r="D1577" s="1037">
        <v>6</v>
      </c>
      <c r="E1577" s="1037" t="s">
        <v>1023</v>
      </c>
      <c r="F1577" s="1037" t="s">
        <v>1023</v>
      </c>
      <c r="G1577" s="1037" t="s">
        <v>1023</v>
      </c>
      <c r="H1577" s="1037" t="s">
        <v>1023</v>
      </c>
      <c r="I1577" s="1037" t="s">
        <v>1023</v>
      </c>
      <c r="J1577" s="1037" t="s">
        <v>1023</v>
      </c>
      <c r="K1577" s="1037">
        <v>6</v>
      </c>
      <c r="L1577" s="1037" t="s">
        <v>1023</v>
      </c>
      <c r="M1577" s="1037" t="s">
        <v>1023</v>
      </c>
      <c r="N1577" s="1037" t="s">
        <v>1023</v>
      </c>
      <c r="O1577" s="1032"/>
    </row>
    <row r="1578" spans="2:15">
      <c r="B1578" s="1479"/>
      <c r="C1578" s="1041" t="s">
        <v>2510</v>
      </c>
      <c r="D1578" s="1037">
        <v>6</v>
      </c>
      <c r="E1578" s="1037" t="s">
        <v>1023</v>
      </c>
      <c r="F1578" s="1037" t="s">
        <v>1023</v>
      </c>
      <c r="G1578" s="1037" t="s">
        <v>1023</v>
      </c>
      <c r="H1578" s="1037" t="s">
        <v>1023</v>
      </c>
      <c r="I1578" s="1037" t="s">
        <v>1023</v>
      </c>
      <c r="J1578" s="1037" t="s">
        <v>1023</v>
      </c>
      <c r="K1578" s="1037">
        <v>6</v>
      </c>
      <c r="L1578" s="1037" t="s">
        <v>1023</v>
      </c>
      <c r="M1578" s="1037" t="s">
        <v>1023</v>
      </c>
      <c r="N1578" s="1037" t="s">
        <v>1023</v>
      </c>
      <c r="O1578" s="1032"/>
    </row>
    <row r="1579" spans="2:15">
      <c r="B1579" s="1479" t="s">
        <v>1214</v>
      </c>
      <c r="C1579" s="1041" t="s">
        <v>49</v>
      </c>
      <c r="D1579" s="1037">
        <v>39</v>
      </c>
      <c r="E1579" s="1037" t="s">
        <v>1023</v>
      </c>
      <c r="F1579" s="1037" t="s">
        <v>1023</v>
      </c>
      <c r="G1579" s="1037" t="s">
        <v>1023</v>
      </c>
      <c r="H1579" s="1037" t="s">
        <v>1023</v>
      </c>
      <c r="I1579" s="1037" t="s">
        <v>1023</v>
      </c>
      <c r="J1579" s="1037" t="s">
        <v>1023</v>
      </c>
      <c r="K1579" s="1037">
        <v>39</v>
      </c>
      <c r="L1579" s="1037" t="s">
        <v>1023</v>
      </c>
      <c r="M1579" s="1037" t="s">
        <v>1023</v>
      </c>
      <c r="N1579" s="1037" t="s">
        <v>1023</v>
      </c>
      <c r="O1579" s="1032"/>
    </row>
    <row r="1580" spans="2:15">
      <c r="B1580" s="1479"/>
      <c r="C1580" s="1041" t="s">
        <v>2510</v>
      </c>
      <c r="D1580" s="1037">
        <v>39</v>
      </c>
      <c r="E1580" s="1037" t="s">
        <v>1023</v>
      </c>
      <c r="F1580" s="1037" t="s">
        <v>1023</v>
      </c>
      <c r="G1580" s="1037" t="s">
        <v>1023</v>
      </c>
      <c r="H1580" s="1037" t="s">
        <v>1023</v>
      </c>
      <c r="I1580" s="1037" t="s">
        <v>1023</v>
      </c>
      <c r="J1580" s="1037" t="s">
        <v>1023</v>
      </c>
      <c r="K1580" s="1037">
        <v>39</v>
      </c>
      <c r="L1580" s="1037" t="s">
        <v>1023</v>
      </c>
      <c r="M1580" s="1037" t="s">
        <v>1023</v>
      </c>
      <c r="N1580" s="1037" t="s">
        <v>1023</v>
      </c>
      <c r="O1580" s="1032"/>
    </row>
    <row r="1581" spans="2:15">
      <c r="B1581" s="1479" t="s">
        <v>2224</v>
      </c>
      <c r="C1581" s="1041" t="s">
        <v>49</v>
      </c>
      <c r="D1581" s="1037">
        <v>52</v>
      </c>
      <c r="E1581" s="1037" t="s">
        <v>1023</v>
      </c>
      <c r="F1581" s="1037">
        <v>31</v>
      </c>
      <c r="G1581" s="1037">
        <v>12</v>
      </c>
      <c r="H1581" s="1037">
        <v>9</v>
      </c>
      <c r="I1581" s="1037" t="s">
        <v>1023</v>
      </c>
      <c r="J1581" s="1037" t="s">
        <v>1023</v>
      </c>
      <c r="K1581" s="1037" t="s">
        <v>1023</v>
      </c>
      <c r="L1581" s="1037" t="s">
        <v>1023</v>
      </c>
      <c r="M1581" s="1037" t="s">
        <v>1023</v>
      </c>
      <c r="N1581" s="1037" t="s">
        <v>1023</v>
      </c>
      <c r="O1581" s="1032"/>
    </row>
    <row r="1582" spans="2:15">
      <c r="B1582" s="1479"/>
      <c r="C1582" s="1041" t="s">
        <v>2509</v>
      </c>
      <c r="D1582" s="1037">
        <v>29</v>
      </c>
      <c r="E1582" s="1037" t="s">
        <v>1023</v>
      </c>
      <c r="F1582" s="1037">
        <v>15</v>
      </c>
      <c r="G1582" s="1037">
        <v>9</v>
      </c>
      <c r="H1582" s="1037">
        <v>5</v>
      </c>
      <c r="I1582" s="1037" t="s">
        <v>1023</v>
      </c>
      <c r="J1582" s="1037" t="s">
        <v>1023</v>
      </c>
      <c r="K1582" s="1037" t="s">
        <v>1023</v>
      </c>
      <c r="L1582" s="1037" t="s">
        <v>1023</v>
      </c>
      <c r="M1582" s="1037" t="s">
        <v>1023</v>
      </c>
      <c r="N1582" s="1037" t="s">
        <v>1023</v>
      </c>
      <c r="O1582" s="1032"/>
    </row>
    <row r="1583" spans="2:15">
      <c r="B1583" s="1479"/>
      <c r="C1583" s="1041" t="s">
        <v>2510</v>
      </c>
      <c r="D1583" s="1037">
        <v>23</v>
      </c>
      <c r="E1583" s="1037" t="s">
        <v>1023</v>
      </c>
      <c r="F1583" s="1037">
        <v>16</v>
      </c>
      <c r="G1583" s="1037">
        <v>3</v>
      </c>
      <c r="H1583" s="1037">
        <v>4</v>
      </c>
      <c r="I1583" s="1037" t="s">
        <v>1023</v>
      </c>
      <c r="J1583" s="1037" t="s">
        <v>1023</v>
      </c>
      <c r="K1583" s="1037" t="s">
        <v>1023</v>
      </c>
      <c r="L1583" s="1037" t="s">
        <v>1023</v>
      </c>
      <c r="M1583" s="1037" t="s">
        <v>1023</v>
      </c>
      <c r="N1583" s="1037" t="s">
        <v>1023</v>
      </c>
      <c r="O1583" s="1032"/>
    </row>
    <row r="1584" spans="2:15">
      <c r="B1584" s="1479" t="s">
        <v>1193</v>
      </c>
      <c r="C1584" s="1041" t="s">
        <v>49</v>
      </c>
      <c r="D1584" s="1037">
        <v>38</v>
      </c>
      <c r="E1584" s="1037" t="s">
        <v>1023</v>
      </c>
      <c r="F1584" s="1037">
        <v>27</v>
      </c>
      <c r="G1584" s="1037">
        <v>9</v>
      </c>
      <c r="H1584" s="1037">
        <v>2</v>
      </c>
      <c r="I1584" s="1037" t="s">
        <v>1023</v>
      </c>
      <c r="J1584" s="1037" t="s">
        <v>1023</v>
      </c>
      <c r="K1584" s="1037" t="s">
        <v>1023</v>
      </c>
      <c r="L1584" s="1037" t="s">
        <v>1023</v>
      </c>
      <c r="M1584" s="1037" t="s">
        <v>1023</v>
      </c>
      <c r="N1584" s="1037" t="s">
        <v>1023</v>
      </c>
      <c r="O1584" s="1032"/>
    </row>
    <row r="1585" spans="2:15">
      <c r="B1585" s="1479"/>
      <c r="C1585" s="1041" t="s">
        <v>2509</v>
      </c>
      <c r="D1585" s="1037">
        <v>24</v>
      </c>
      <c r="E1585" s="1037" t="s">
        <v>1023</v>
      </c>
      <c r="F1585" s="1037">
        <v>19</v>
      </c>
      <c r="G1585" s="1037">
        <v>4</v>
      </c>
      <c r="H1585" s="1037">
        <v>1</v>
      </c>
      <c r="I1585" s="1037" t="s">
        <v>1023</v>
      </c>
      <c r="J1585" s="1037" t="s">
        <v>1023</v>
      </c>
      <c r="K1585" s="1037" t="s">
        <v>1023</v>
      </c>
      <c r="L1585" s="1037" t="s">
        <v>1023</v>
      </c>
      <c r="M1585" s="1037" t="s">
        <v>1023</v>
      </c>
      <c r="N1585" s="1037" t="s">
        <v>1023</v>
      </c>
      <c r="O1585" s="1032"/>
    </row>
    <row r="1586" spans="2:15">
      <c r="B1586" s="1479"/>
      <c r="C1586" s="1041" t="s">
        <v>2510</v>
      </c>
      <c r="D1586" s="1037">
        <v>14</v>
      </c>
      <c r="E1586" s="1037" t="s">
        <v>1023</v>
      </c>
      <c r="F1586" s="1037">
        <v>8</v>
      </c>
      <c r="G1586" s="1037">
        <v>5</v>
      </c>
      <c r="H1586" s="1037">
        <v>1</v>
      </c>
      <c r="I1586" s="1037" t="s">
        <v>1023</v>
      </c>
      <c r="J1586" s="1037" t="s">
        <v>1023</v>
      </c>
      <c r="K1586" s="1037" t="s">
        <v>1023</v>
      </c>
      <c r="L1586" s="1037" t="s">
        <v>1023</v>
      </c>
      <c r="M1586" s="1037" t="s">
        <v>1023</v>
      </c>
      <c r="N1586" s="1037" t="s">
        <v>1023</v>
      </c>
      <c r="O1586" s="1032"/>
    </row>
    <row r="1587" spans="2:15">
      <c r="B1587" s="1479" t="s">
        <v>2650</v>
      </c>
      <c r="C1587" s="1041" t="s">
        <v>49</v>
      </c>
      <c r="D1587" s="1037">
        <v>23</v>
      </c>
      <c r="E1587" s="1037" t="s">
        <v>1023</v>
      </c>
      <c r="F1587" s="1037">
        <v>17</v>
      </c>
      <c r="G1587" s="1037">
        <v>4</v>
      </c>
      <c r="H1587" s="1037">
        <v>2</v>
      </c>
      <c r="I1587" s="1037" t="s">
        <v>1023</v>
      </c>
      <c r="J1587" s="1037" t="s">
        <v>1023</v>
      </c>
      <c r="K1587" s="1037" t="s">
        <v>1023</v>
      </c>
      <c r="L1587" s="1037" t="s">
        <v>1023</v>
      </c>
      <c r="M1587" s="1037" t="s">
        <v>1023</v>
      </c>
      <c r="N1587" s="1037" t="s">
        <v>1023</v>
      </c>
      <c r="O1587" s="1032"/>
    </row>
    <row r="1588" spans="2:15">
      <c r="B1588" s="1479"/>
      <c r="C1588" s="1041" t="s">
        <v>2509</v>
      </c>
      <c r="D1588" s="1037" t="s">
        <v>2768</v>
      </c>
      <c r="E1588" s="1037" t="s">
        <v>1023</v>
      </c>
      <c r="F1588" s="1037">
        <v>7</v>
      </c>
      <c r="G1588" s="1037">
        <v>1</v>
      </c>
      <c r="H1588" s="1037">
        <v>2</v>
      </c>
      <c r="I1588" s="1037" t="s">
        <v>1023</v>
      </c>
      <c r="J1588" s="1037" t="s">
        <v>1023</v>
      </c>
      <c r="K1588" s="1037" t="s">
        <v>1023</v>
      </c>
      <c r="L1588" s="1037" t="s">
        <v>1023</v>
      </c>
      <c r="M1588" s="1037" t="s">
        <v>1023</v>
      </c>
      <c r="N1588" s="1037" t="s">
        <v>1023</v>
      </c>
      <c r="O1588" s="1032"/>
    </row>
    <row r="1589" spans="2:15">
      <c r="B1589" s="1479"/>
      <c r="C1589" s="1041" t="s">
        <v>2510</v>
      </c>
      <c r="D1589" s="1037">
        <v>13</v>
      </c>
      <c r="E1589" s="1037" t="s">
        <v>1023</v>
      </c>
      <c r="F1589" s="1037" t="s">
        <v>2768</v>
      </c>
      <c r="G1589" s="1037">
        <v>3</v>
      </c>
      <c r="H1589" s="1037" t="s">
        <v>1023</v>
      </c>
      <c r="I1589" s="1037" t="s">
        <v>1023</v>
      </c>
      <c r="J1589" s="1037" t="s">
        <v>1023</v>
      </c>
      <c r="K1589" s="1037" t="s">
        <v>1023</v>
      </c>
      <c r="L1589" s="1037" t="s">
        <v>1023</v>
      </c>
      <c r="M1589" s="1037" t="s">
        <v>1023</v>
      </c>
      <c r="N1589" s="1037" t="s">
        <v>1023</v>
      </c>
      <c r="O1589" s="1032"/>
    </row>
    <row r="1590" spans="2:15">
      <c r="B1590" s="1479" t="s">
        <v>1814</v>
      </c>
      <c r="C1590" s="1041" t="s">
        <v>49</v>
      </c>
      <c r="D1590" s="1037">
        <v>4</v>
      </c>
      <c r="E1590" s="1037" t="s">
        <v>1023</v>
      </c>
      <c r="F1590" s="1037">
        <v>2</v>
      </c>
      <c r="G1590" s="1037">
        <v>1</v>
      </c>
      <c r="H1590" s="1037">
        <v>1</v>
      </c>
      <c r="I1590" s="1037" t="s">
        <v>1023</v>
      </c>
      <c r="J1590" s="1037" t="s">
        <v>1023</v>
      </c>
      <c r="K1590" s="1037" t="s">
        <v>1023</v>
      </c>
      <c r="L1590" s="1037" t="s">
        <v>1023</v>
      </c>
      <c r="M1590" s="1037" t="s">
        <v>1023</v>
      </c>
      <c r="N1590" s="1037" t="s">
        <v>1023</v>
      </c>
      <c r="O1590" s="1032"/>
    </row>
    <row r="1591" spans="2:15">
      <c r="B1591" s="1479"/>
      <c r="C1591" s="1041" t="s">
        <v>2509</v>
      </c>
      <c r="D1591" s="1037">
        <v>3</v>
      </c>
      <c r="E1591" s="1037" t="s">
        <v>1023</v>
      </c>
      <c r="F1591" s="1037">
        <v>2</v>
      </c>
      <c r="G1591" s="1037">
        <v>1</v>
      </c>
      <c r="H1591" s="1037" t="s">
        <v>1023</v>
      </c>
      <c r="I1591" s="1037" t="s">
        <v>1023</v>
      </c>
      <c r="J1591" s="1037" t="s">
        <v>1023</v>
      </c>
      <c r="K1591" s="1037" t="s">
        <v>1023</v>
      </c>
      <c r="L1591" s="1037" t="s">
        <v>1023</v>
      </c>
      <c r="M1591" s="1037" t="s">
        <v>1023</v>
      </c>
      <c r="N1591" s="1037" t="s">
        <v>1023</v>
      </c>
      <c r="O1591" s="1032"/>
    </row>
    <row r="1592" spans="2:15">
      <c r="B1592" s="1479"/>
      <c r="C1592" s="1041" t="s">
        <v>2510</v>
      </c>
      <c r="D1592" s="1037">
        <v>1</v>
      </c>
      <c r="E1592" s="1037" t="s">
        <v>1023</v>
      </c>
      <c r="F1592" s="1037" t="s">
        <v>1023</v>
      </c>
      <c r="G1592" s="1037" t="s">
        <v>1023</v>
      </c>
      <c r="H1592" s="1037">
        <v>1</v>
      </c>
      <c r="I1592" s="1037" t="s">
        <v>1023</v>
      </c>
      <c r="J1592" s="1037" t="s">
        <v>1023</v>
      </c>
      <c r="K1592" s="1037" t="s">
        <v>1023</v>
      </c>
      <c r="L1592" s="1037" t="s">
        <v>1023</v>
      </c>
      <c r="M1592" s="1037" t="s">
        <v>1023</v>
      </c>
      <c r="N1592" s="1037" t="s">
        <v>1023</v>
      </c>
      <c r="O1592" s="1032"/>
    </row>
    <row r="1593" spans="2:15">
      <c r="B1593" s="1479" t="s">
        <v>1815</v>
      </c>
      <c r="C1593" s="1041" t="s">
        <v>49</v>
      </c>
      <c r="D1593" s="1037">
        <v>9</v>
      </c>
      <c r="E1593" s="1037" t="s">
        <v>1023</v>
      </c>
      <c r="F1593" s="1037">
        <v>7</v>
      </c>
      <c r="G1593" s="1037">
        <v>2</v>
      </c>
      <c r="H1593" s="1037" t="s">
        <v>1023</v>
      </c>
      <c r="I1593" s="1037" t="s">
        <v>1023</v>
      </c>
      <c r="J1593" s="1037" t="s">
        <v>1023</v>
      </c>
      <c r="K1593" s="1037" t="s">
        <v>1023</v>
      </c>
      <c r="L1593" s="1037" t="s">
        <v>1023</v>
      </c>
      <c r="M1593" s="1037" t="s">
        <v>1023</v>
      </c>
      <c r="N1593" s="1037" t="s">
        <v>1023</v>
      </c>
      <c r="O1593" s="1032"/>
    </row>
    <row r="1594" spans="2:15">
      <c r="B1594" s="1479"/>
      <c r="C1594" s="1041" t="s">
        <v>2509</v>
      </c>
      <c r="D1594" s="1037">
        <v>4</v>
      </c>
      <c r="E1594" s="1037" t="s">
        <v>1023</v>
      </c>
      <c r="F1594" s="1037">
        <v>4</v>
      </c>
      <c r="G1594" s="1037" t="s">
        <v>1023</v>
      </c>
      <c r="H1594" s="1037" t="s">
        <v>1023</v>
      </c>
      <c r="I1594" s="1037" t="s">
        <v>1023</v>
      </c>
      <c r="J1594" s="1037" t="s">
        <v>1023</v>
      </c>
      <c r="K1594" s="1037" t="s">
        <v>1023</v>
      </c>
      <c r="L1594" s="1037" t="s">
        <v>1023</v>
      </c>
      <c r="M1594" s="1037" t="s">
        <v>1023</v>
      </c>
      <c r="N1594" s="1037" t="s">
        <v>1023</v>
      </c>
      <c r="O1594" s="1032"/>
    </row>
    <row r="1595" spans="2:15">
      <c r="B1595" s="1479"/>
      <c r="C1595" s="1041" t="s">
        <v>2510</v>
      </c>
      <c r="D1595" s="1037">
        <v>5</v>
      </c>
      <c r="E1595" s="1037" t="s">
        <v>1023</v>
      </c>
      <c r="F1595" s="1037">
        <v>3</v>
      </c>
      <c r="G1595" s="1037">
        <v>2</v>
      </c>
      <c r="H1595" s="1037" t="s">
        <v>1023</v>
      </c>
      <c r="I1595" s="1037" t="s">
        <v>1023</v>
      </c>
      <c r="J1595" s="1037" t="s">
        <v>1023</v>
      </c>
      <c r="K1595" s="1037" t="s">
        <v>1023</v>
      </c>
      <c r="L1595" s="1037" t="s">
        <v>1023</v>
      </c>
      <c r="M1595" s="1037" t="s">
        <v>1023</v>
      </c>
      <c r="N1595" s="1037" t="s">
        <v>1023</v>
      </c>
      <c r="O1595" s="1032"/>
    </row>
    <row r="1596" spans="2:15">
      <c r="B1596" s="1479" t="s">
        <v>1816</v>
      </c>
      <c r="C1596" s="1041" t="s">
        <v>49</v>
      </c>
      <c r="D1596" s="1037">
        <v>13</v>
      </c>
      <c r="E1596" s="1037" t="s">
        <v>1023</v>
      </c>
      <c r="F1596" s="1037">
        <v>7</v>
      </c>
      <c r="G1596" s="1037">
        <v>5</v>
      </c>
      <c r="H1596" s="1037">
        <v>1</v>
      </c>
      <c r="I1596" s="1037" t="s">
        <v>1023</v>
      </c>
      <c r="J1596" s="1037" t="s">
        <v>1023</v>
      </c>
      <c r="K1596" s="1037" t="s">
        <v>1023</v>
      </c>
      <c r="L1596" s="1037" t="s">
        <v>1023</v>
      </c>
      <c r="M1596" s="1037" t="s">
        <v>1023</v>
      </c>
      <c r="N1596" s="1037" t="s">
        <v>1023</v>
      </c>
      <c r="O1596" s="1032"/>
    </row>
    <row r="1597" spans="2:15">
      <c r="B1597" s="1479"/>
      <c r="C1597" s="1041" t="s">
        <v>2509</v>
      </c>
      <c r="D1597" s="1037">
        <v>8</v>
      </c>
      <c r="E1597" s="1037" t="s">
        <v>1023</v>
      </c>
      <c r="F1597" s="1037">
        <v>5</v>
      </c>
      <c r="G1597" s="1037">
        <v>3</v>
      </c>
      <c r="H1597" s="1037" t="s">
        <v>1023</v>
      </c>
      <c r="I1597" s="1037" t="s">
        <v>1023</v>
      </c>
      <c r="J1597" s="1037" t="s">
        <v>1023</v>
      </c>
      <c r="K1597" s="1037" t="s">
        <v>1023</v>
      </c>
      <c r="L1597" s="1037" t="s">
        <v>1023</v>
      </c>
      <c r="M1597" s="1037" t="s">
        <v>1023</v>
      </c>
      <c r="N1597" s="1037" t="s">
        <v>1023</v>
      </c>
      <c r="O1597" s="1032"/>
    </row>
    <row r="1598" spans="2:15">
      <c r="B1598" s="1479"/>
      <c r="C1598" s="1041" t="s">
        <v>2510</v>
      </c>
      <c r="D1598" s="1037">
        <v>5</v>
      </c>
      <c r="E1598" s="1037" t="s">
        <v>1023</v>
      </c>
      <c r="F1598" s="1037">
        <v>2</v>
      </c>
      <c r="G1598" s="1037">
        <v>2</v>
      </c>
      <c r="H1598" s="1037">
        <v>1</v>
      </c>
      <c r="I1598" s="1037" t="s">
        <v>1023</v>
      </c>
      <c r="J1598" s="1037" t="s">
        <v>1023</v>
      </c>
      <c r="K1598" s="1037" t="s">
        <v>1023</v>
      </c>
      <c r="L1598" s="1037" t="s">
        <v>1023</v>
      </c>
      <c r="M1598" s="1037" t="s">
        <v>1023</v>
      </c>
      <c r="N1598" s="1037" t="s">
        <v>1023</v>
      </c>
      <c r="O1598" s="1032"/>
    </row>
    <row r="1599" spans="2:15">
      <c r="B1599" s="1479" t="s">
        <v>2223</v>
      </c>
      <c r="C1599" s="1041" t="s">
        <v>49</v>
      </c>
      <c r="D1599" s="1037">
        <v>99</v>
      </c>
      <c r="E1599" s="1037" t="s">
        <v>1023</v>
      </c>
      <c r="F1599" s="1037">
        <v>91</v>
      </c>
      <c r="G1599" s="1037">
        <v>8</v>
      </c>
      <c r="H1599" s="1037" t="s">
        <v>1023</v>
      </c>
      <c r="I1599" s="1037" t="s">
        <v>1023</v>
      </c>
      <c r="J1599" s="1037" t="s">
        <v>1023</v>
      </c>
      <c r="K1599" s="1037" t="s">
        <v>1023</v>
      </c>
      <c r="L1599" s="1037" t="s">
        <v>1023</v>
      </c>
      <c r="M1599" s="1037" t="s">
        <v>1023</v>
      </c>
      <c r="N1599" s="1037" t="s">
        <v>1023</v>
      </c>
      <c r="O1599" s="1032"/>
    </row>
    <row r="1600" spans="2:15">
      <c r="B1600" s="1479"/>
      <c r="C1600" s="1041" t="s">
        <v>2509</v>
      </c>
      <c r="D1600" s="1037">
        <v>48</v>
      </c>
      <c r="E1600" s="1037" t="s">
        <v>1023</v>
      </c>
      <c r="F1600" s="1037">
        <v>44</v>
      </c>
      <c r="G1600" s="1037">
        <v>4</v>
      </c>
      <c r="H1600" s="1037" t="s">
        <v>1023</v>
      </c>
      <c r="I1600" s="1037" t="s">
        <v>1023</v>
      </c>
      <c r="J1600" s="1037" t="s">
        <v>1023</v>
      </c>
      <c r="K1600" s="1037" t="s">
        <v>1023</v>
      </c>
      <c r="L1600" s="1037" t="s">
        <v>1023</v>
      </c>
      <c r="M1600" s="1037" t="s">
        <v>1023</v>
      </c>
      <c r="N1600" s="1037" t="s">
        <v>1023</v>
      </c>
      <c r="O1600" s="1032"/>
    </row>
    <row r="1601" spans="2:15">
      <c r="B1601" s="1479"/>
      <c r="C1601" s="1041" t="s">
        <v>2510</v>
      </c>
      <c r="D1601" s="1037">
        <v>51</v>
      </c>
      <c r="E1601" s="1037" t="s">
        <v>1023</v>
      </c>
      <c r="F1601" s="1037">
        <v>47</v>
      </c>
      <c r="G1601" s="1037">
        <v>4</v>
      </c>
      <c r="H1601" s="1037" t="s">
        <v>1023</v>
      </c>
      <c r="I1601" s="1037" t="s">
        <v>1023</v>
      </c>
      <c r="J1601" s="1037" t="s">
        <v>1023</v>
      </c>
      <c r="K1601" s="1037" t="s">
        <v>1023</v>
      </c>
      <c r="L1601" s="1037" t="s">
        <v>1023</v>
      </c>
      <c r="M1601" s="1037" t="s">
        <v>1023</v>
      </c>
      <c r="N1601" s="1037" t="s">
        <v>1023</v>
      </c>
      <c r="O1601" s="1032"/>
    </row>
    <row r="1602" spans="2:15">
      <c r="B1602" s="1479" t="s">
        <v>2651</v>
      </c>
      <c r="C1602" s="1041" t="s">
        <v>49</v>
      </c>
      <c r="D1602" s="1037">
        <v>1</v>
      </c>
      <c r="E1602" s="1037" t="s">
        <v>1023</v>
      </c>
      <c r="F1602" s="1037" t="s">
        <v>1023</v>
      </c>
      <c r="G1602" s="1037">
        <v>1</v>
      </c>
      <c r="H1602" s="1037" t="s">
        <v>1023</v>
      </c>
      <c r="I1602" s="1037" t="s">
        <v>1023</v>
      </c>
      <c r="J1602" s="1037" t="s">
        <v>1023</v>
      </c>
      <c r="K1602" s="1037" t="s">
        <v>1023</v>
      </c>
      <c r="L1602" s="1037" t="s">
        <v>1023</v>
      </c>
      <c r="M1602" s="1037" t="s">
        <v>1023</v>
      </c>
      <c r="N1602" s="1037" t="s">
        <v>1023</v>
      </c>
      <c r="O1602" s="1032"/>
    </row>
    <row r="1603" spans="2:15">
      <c r="B1603" s="1479"/>
      <c r="C1603" s="1041" t="s">
        <v>2509</v>
      </c>
      <c r="D1603" s="1037">
        <v>1</v>
      </c>
      <c r="E1603" s="1037" t="s">
        <v>1023</v>
      </c>
      <c r="F1603" s="1037" t="s">
        <v>1023</v>
      </c>
      <c r="G1603" s="1037">
        <v>1</v>
      </c>
      <c r="H1603" s="1037" t="s">
        <v>1023</v>
      </c>
      <c r="I1603" s="1037" t="s">
        <v>1023</v>
      </c>
      <c r="J1603" s="1037" t="s">
        <v>1023</v>
      </c>
      <c r="K1603" s="1037" t="s">
        <v>1023</v>
      </c>
      <c r="L1603" s="1037" t="s">
        <v>1023</v>
      </c>
      <c r="M1603" s="1037" t="s">
        <v>1023</v>
      </c>
      <c r="N1603" s="1037" t="s">
        <v>1023</v>
      </c>
      <c r="O1603" s="1032"/>
    </row>
    <row r="1604" spans="2:15">
      <c r="B1604" s="1479" t="s">
        <v>1817</v>
      </c>
      <c r="C1604" s="1041" t="s">
        <v>49</v>
      </c>
      <c r="D1604" s="1037">
        <v>2</v>
      </c>
      <c r="E1604" s="1037" t="s">
        <v>1023</v>
      </c>
      <c r="F1604" s="1037">
        <v>2</v>
      </c>
      <c r="G1604" s="1037" t="s">
        <v>1023</v>
      </c>
      <c r="H1604" s="1037" t="s">
        <v>1023</v>
      </c>
      <c r="I1604" s="1037" t="s">
        <v>1023</v>
      </c>
      <c r="J1604" s="1037" t="s">
        <v>1023</v>
      </c>
      <c r="K1604" s="1037" t="s">
        <v>1023</v>
      </c>
      <c r="L1604" s="1037" t="s">
        <v>1023</v>
      </c>
      <c r="M1604" s="1037" t="s">
        <v>1023</v>
      </c>
      <c r="N1604" s="1037" t="s">
        <v>1023</v>
      </c>
      <c r="O1604" s="1032"/>
    </row>
    <row r="1605" spans="2:15">
      <c r="B1605" s="1479"/>
      <c r="C1605" s="1041" t="s">
        <v>2509</v>
      </c>
      <c r="D1605" s="1037">
        <v>2</v>
      </c>
      <c r="E1605" s="1037" t="s">
        <v>1023</v>
      </c>
      <c r="F1605" s="1037">
        <v>2</v>
      </c>
      <c r="G1605" s="1037" t="s">
        <v>1023</v>
      </c>
      <c r="H1605" s="1037" t="s">
        <v>1023</v>
      </c>
      <c r="I1605" s="1037" t="s">
        <v>1023</v>
      </c>
      <c r="J1605" s="1037" t="s">
        <v>1023</v>
      </c>
      <c r="K1605" s="1037" t="s">
        <v>1023</v>
      </c>
      <c r="L1605" s="1037" t="s">
        <v>1023</v>
      </c>
      <c r="M1605" s="1037" t="s">
        <v>1023</v>
      </c>
      <c r="N1605" s="1037" t="s">
        <v>1023</v>
      </c>
      <c r="O1605" s="1032"/>
    </row>
    <row r="1606" spans="2:15">
      <c r="B1606" s="1479" t="s">
        <v>1818</v>
      </c>
      <c r="C1606" s="1041" t="s">
        <v>49</v>
      </c>
      <c r="D1606" s="1037">
        <v>22</v>
      </c>
      <c r="E1606" s="1037" t="s">
        <v>1023</v>
      </c>
      <c r="F1606" s="1037">
        <v>21</v>
      </c>
      <c r="G1606" s="1037">
        <v>1</v>
      </c>
      <c r="H1606" s="1037" t="s">
        <v>1023</v>
      </c>
      <c r="I1606" s="1037" t="s">
        <v>1023</v>
      </c>
      <c r="J1606" s="1037" t="s">
        <v>1023</v>
      </c>
      <c r="K1606" s="1037" t="s">
        <v>1023</v>
      </c>
      <c r="L1606" s="1037" t="s">
        <v>1023</v>
      </c>
      <c r="M1606" s="1037" t="s">
        <v>1023</v>
      </c>
      <c r="N1606" s="1037" t="s">
        <v>1023</v>
      </c>
      <c r="O1606" s="1032"/>
    </row>
    <row r="1607" spans="2:15">
      <c r="B1607" s="1479"/>
      <c r="C1607" s="1041" t="s">
        <v>2509</v>
      </c>
      <c r="D1607" s="1037">
        <v>15</v>
      </c>
      <c r="E1607" s="1037" t="s">
        <v>1023</v>
      </c>
      <c r="F1607" s="1037">
        <v>14</v>
      </c>
      <c r="G1607" s="1037">
        <v>1</v>
      </c>
      <c r="H1607" s="1037" t="s">
        <v>1023</v>
      </c>
      <c r="I1607" s="1037" t="s">
        <v>1023</v>
      </c>
      <c r="J1607" s="1037" t="s">
        <v>1023</v>
      </c>
      <c r="K1607" s="1037" t="s">
        <v>1023</v>
      </c>
      <c r="L1607" s="1037" t="s">
        <v>1023</v>
      </c>
      <c r="M1607" s="1037" t="s">
        <v>1023</v>
      </c>
      <c r="N1607" s="1037" t="s">
        <v>1023</v>
      </c>
      <c r="O1607" s="1032"/>
    </row>
    <row r="1608" spans="2:15">
      <c r="B1608" s="1479"/>
      <c r="C1608" s="1041" t="s">
        <v>2510</v>
      </c>
      <c r="D1608" s="1037">
        <v>7</v>
      </c>
      <c r="E1608" s="1037" t="s">
        <v>1023</v>
      </c>
      <c r="F1608" s="1037">
        <v>7</v>
      </c>
      <c r="G1608" s="1037" t="s">
        <v>1023</v>
      </c>
      <c r="H1608" s="1037" t="s">
        <v>1023</v>
      </c>
      <c r="I1608" s="1037" t="s">
        <v>1023</v>
      </c>
      <c r="J1608" s="1037" t="s">
        <v>1023</v>
      </c>
      <c r="K1608" s="1037" t="s">
        <v>1023</v>
      </c>
      <c r="L1608" s="1037" t="s">
        <v>1023</v>
      </c>
      <c r="M1608" s="1037" t="s">
        <v>1023</v>
      </c>
      <c r="N1608" s="1037" t="s">
        <v>1023</v>
      </c>
      <c r="O1608" s="1032"/>
    </row>
    <row r="1609" spans="2:15">
      <c r="B1609" s="1479" t="s">
        <v>1180</v>
      </c>
      <c r="C1609" s="1041" t="s">
        <v>49</v>
      </c>
      <c r="D1609" s="1037" t="s">
        <v>2780</v>
      </c>
      <c r="E1609" s="1037" t="s">
        <v>1023</v>
      </c>
      <c r="F1609" s="1037" t="s">
        <v>2774</v>
      </c>
      <c r="G1609" s="1037">
        <v>18</v>
      </c>
      <c r="H1609" s="1037">
        <v>12</v>
      </c>
      <c r="I1609" s="1037" t="s">
        <v>1023</v>
      </c>
      <c r="J1609" s="1037" t="s">
        <v>1023</v>
      </c>
      <c r="K1609" s="1037" t="s">
        <v>1023</v>
      </c>
      <c r="L1609" s="1037" t="s">
        <v>1023</v>
      </c>
      <c r="M1609" s="1037" t="s">
        <v>1023</v>
      </c>
      <c r="N1609" s="1037" t="s">
        <v>1023</v>
      </c>
      <c r="O1609" s="1032"/>
    </row>
    <row r="1610" spans="2:15">
      <c r="B1610" s="1479"/>
      <c r="C1610" s="1041" t="s">
        <v>2509</v>
      </c>
      <c r="D1610" s="1037">
        <v>54</v>
      </c>
      <c r="E1610" s="1037" t="s">
        <v>1023</v>
      </c>
      <c r="F1610" s="1037">
        <v>33</v>
      </c>
      <c r="G1610" s="1037">
        <v>12</v>
      </c>
      <c r="H1610" s="1037">
        <v>9</v>
      </c>
      <c r="I1610" s="1037" t="s">
        <v>1023</v>
      </c>
      <c r="J1610" s="1037" t="s">
        <v>1023</v>
      </c>
      <c r="K1610" s="1037" t="s">
        <v>1023</v>
      </c>
      <c r="L1610" s="1037" t="s">
        <v>1023</v>
      </c>
      <c r="M1610" s="1037" t="s">
        <v>1023</v>
      </c>
      <c r="N1610" s="1037" t="s">
        <v>1023</v>
      </c>
      <c r="O1610" s="1032"/>
    </row>
    <row r="1611" spans="2:15">
      <c r="B1611" s="1479"/>
      <c r="C1611" s="1041" t="s">
        <v>2510</v>
      </c>
      <c r="D1611" s="1037">
        <v>26</v>
      </c>
      <c r="E1611" s="1037" t="s">
        <v>1023</v>
      </c>
      <c r="F1611" s="1037">
        <v>17</v>
      </c>
      <c r="G1611" s="1037">
        <v>6</v>
      </c>
      <c r="H1611" s="1037">
        <v>3</v>
      </c>
      <c r="I1611" s="1037" t="s">
        <v>1023</v>
      </c>
      <c r="J1611" s="1037" t="s">
        <v>1023</v>
      </c>
      <c r="K1611" s="1037" t="s">
        <v>1023</v>
      </c>
      <c r="L1611" s="1037" t="s">
        <v>1023</v>
      </c>
      <c r="M1611" s="1037" t="s">
        <v>1023</v>
      </c>
      <c r="N1611" s="1037" t="s">
        <v>1023</v>
      </c>
      <c r="O1611" s="1032"/>
    </row>
    <row r="1612" spans="2:15">
      <c r="B1612" s="1479" t="s">
        <v>1175</v>
      </c>
      <c r="C1612" s="1041" t="s">
        <v>49</v>
      </c>
      <c r="D1612" s="1037">
        <v>489</v>
      </c>
      <c r="E1612" s="1037" t="s">
        <v>1023</v>
      </c>
      <c r="F1612" s="1037" t="s">
        <v>2801</v>
      </c>
      <c r="G1612" s="1037">
        <v>113</v>
      </c>
      <c r="H1612" s="1037">
        <v>46</v>
      </c>
      <c r="I1612" s="1037" t="s">
        <v>1023</v>
      </c>
      <c r="J1612" s="1037" t="s">
        <v>1023</v>
      </c>
      <c r="K1612" s="1037" t="s">
        <v>1023</v>
      </c>
      <c r="L1612" s="1037" t="s">
        <v>1023</v>
      </c>
      <c r="M1612" s="1037" t="s">
        <v>1023</v>
      </c>
      <c r="N1612" s="1037" t="s">
        <v>1023</v>
      </c>
      <c r="O1612" s="1032"/>
    </row>
    <row r="1613" spans="2:15">
      <c r="B1613" s="1479"/>
      <c r="C1613" s="1041" t="s">
        <v>2509</v>
      </c>
      <c r="D1613" s="1037" t="s">
        <v>2799</v>
      </c>
      <c r="E1613" s="1037" t="s">
        <v>1023</v>
      </c>
      <c r="F1613" s="1037" t="s">
        <v>2806</v>
      </c>
      <c r="G1613" s="1037">
        <v>71</v>
      </c>
      <c r="H1613" s="1037">
        <v>29</v>
      </c>
      <c r="I1613" s="1037" t="s">
        <v>1023</v>
      </c>
      <c r="J1613" s="1037" t="s">
        <v>1023</v>
      </c>
      <c r="K1613" s="1037" t="s">
        <v>1023</v>
      </c>
      <c r="L1613" s="1037" t="s">
        <v>1023</v>
      </c>
      <c r="M1613" s="1037" t="s">
        <v>1023</v>
      </c>
      <c r="N1613" s="1037" t="s">
        <v>1023</v>
      </c>
      <c r="O1613" s="1032"/>
    </row>
    <row r="1614" spans="2:15">
      <c r="B1614" s="1479"/>
      <c r="C1614" s="1041" t="s">
        <v>2510</v>
      </c>
      <c r="D1614" s="1037">
        <v>199</v>
      </c>
      <c r="E1614" s="1037" t="s">
        <v>1023</v>
      </c>
      <c r="F1614" s="1037" t="s">
        <v>2787</v>
      </c>
      <c r="G1614" s="1037">
        <v>42</v>
      </c>
      <c r="H1614" s="1037">
        <v>17</v>
      </c>
      <c r="I1614" s="1037" t="s">
        <v>1023</v>
      </c>
      <c r="J1614" s="1037" t="s">
        <v>1023</v>
      </c>
      <c r="K1614" s="1037" t="s">
        <v>1023</v>
      </c>
      <c r="L1614" s="1037" t="s">
        <v>1023</v>
      </c>
      <c r="M1614" s="1037" t="s">
        <v>1023</v>
      </c>
      <c r="N1614" s="1037" t="s">
        <v>1023</v>
      </c>
      <c r="O1614" s="1032"/>
    </row>
    <row r="1615" spans="2:15">
      <c r="B1615" s="1479" t="s">
        <v>1179</v>
      </c>
      <c r="C1615" s="1041" t="s">
        <v>49</v>
      </c>
      <c r="D1615" s="1037">
        <v>73</v>
      </c>
      <c r="E1615" s="1037" t="s">
        <v>1023</v>
      </c>
      <c r="F1615" s="1037">
        <v>25</v>
      </c>
      <c r="G1615" s="1037">
        <v>21</v>
      </c>
      <c r="H1615" s="1037">
        <v>27</v>
      </c>
      <c r="I1615" s="1037" t="s">
        <v>1023</v>
      </c>
      <c r="J1615" s="1037" t="s">
        <v>1023</v>
      </c>
      <c r="K1615" s="1037" t="s">
        <v>1023</v>
      </c>
      <c r="L1615" s="1037" t="s">
        <v>1023</v>
      </c>
      <c r="M1615" s="1037" t="s">
        <v>1023</v>
      </c>
      <c r="N1615" s="1037" t="s">
        <v>1023</v>
      </c>
      <c r="O1615" s="1032"/>
    </row>
    <row r="1616" spans="2:15">
      <c r="B1616" s="1479"/>
      <c r="C1616" s="1041" t="s">
        <v>2509</v>
      </c>
      <c r="D1616" s="1037">
        <v>47</v>
      </c>
      <c r="E1616" s="1037" t="s">
        <v>1023</v>
      </c>
      <c r="F1616" s="1037">
        <v>18</v>
      </c>
      <c r="G1616" s="1037">
        <v>13</v>
      </c>
      <c r="H1616" s="1037">
        <v>16</v>
      </c>
      <c r="I1616" s="1037" t="s">
        <v>1023</v>
      </c>
      <c r="J1616" s="1037" t="s">
        <v>1023</v>
      </c>
      <c r="K1616" s="1037" t="s">
        <v>1023</v>
      </c>
      <c r="L1616" s="1037" t="s">
        <v>1023</v>
      </c>
      <c r="M1616" s="1037" t="s">
        <v>1023</v>
      </c>
      <c r="N1616" s="1037" t="s">
        <v>1023</v>
      </c>
      <c r="O1616" s="1032"/>
    </row>
    <row r="1617" spans="2:15">
      <c r="B1617" s="1479"/>
      <c r="C1617" s="1041" t="s">
        <v>2510</v>
      </c>
      <c r="D1617" s="1037">
        <v>26</v>
      </c>
      <c r="E1617" s="1037" t="s">
        <v>1023</v>
      </c>
      <c r="F1617" s="1037">
        <v>7</v>
      </c>
      <c r="G1617" s="1037">
        <v>8</v>
      </c>
      <c r="H1617" s="1037">
        <v>11</v>
      </c>
      <c r="I1617" s="1037" t="s">
        <v>1023</v>
      </c>
      <c r="J1617" s="1037" t="s">
        <v>1023</v>
      </c>
      <c r="K1617" s="1037" t="s">
        <v>1023</v>
      </c>
      <c r="L1617" s="1037" t="s">
        <v>1023</v>
      </c>
      <c r="M1617" s="1037" t="s">
        <v>1023</v>
      </c>
      <c r="N1617" s="1037" t="s">
        <v>1023</v>
      </c>
      <c r="O1617" s="1032"/>
    </row>
    <row r="1618" spans="2:15">
      <c r="B1618" s="1479" t="s">
        <v>1183</v>
      </c>
      <c r="C1618" s="1041" t="s">
        <v>49</v>
      </c>
      <c r="D1618" s="1037">
        <v>63</v>
      </c>
      <c r="E1618" s="1037" t="s">
        <v>1023</v>
      </c>
      <c r="F1618" s="1037">
        <v>31</v>
      </c>
      <c r="G1618" s="1037" t="s">
        <v>2771</v>
      </c>
      <c r="H1618" s="1037">
        <v>12</v>
      </c>
      <c r="I1618" s="1037" t="s">
        <v>1023</v>
      </c>
      <c r="J1618" s="1037" t="s">
        <v>1023</v>
      </c>
      <c r="K1618" s="1037" t="s">
        <v>1023</v>
      </c>
      <c r="L1618" s="1037" t="s">
        <v>1023</v>
      </c>
      <c r="M1618" s="1037" t="s">
        <v>1023</v>
      </c>
      <c r="N1618" s="1037" t="s">
        <v>1023</v>
      </c>
      <c r="O1618" s="1032"/>
    </row>
    <row r="1619" spans="2:15">
      <c r="B1619" s="1479"/>
      <c r="C1619" s="1041" t="s">
        <v>2509</v>
      </c>
      <c r="D1619" s="1037">
        <v>35</v>
      </c>
      <c r="E1619" s="1037" t="s">
        <v>1023</v>
      </c>
      <c r="F1619" s="1037">
        <v>17</v>
      </c>
      <c r="G1619" s="1037">
        <v>12</v>
      </c>
      <c r="H1619" s="1037">
        <v>6</v>
      </c>
      <c r="I1619" s="1037" t="s">
        <v>1023</v>
      </c>
      <c r="J1619" s="1037" t="s">
        <v>1023</v>
      </c>
      <c r="K1619" s="1037" t="s">
        <v>1023</v>
      </c>
      <c r="L1619" s="1037" t="s">
        <v>1023</v>
      </c>
      <c r="M1619" s="1037" t="s">
        <v>1023</v>
      </c>
      <c r="N1619" s="1037" t="s">
        <v>1023</v>
      </c>
      <c r="O1619" s="1032"/>
    </row>
    <row r="1620" spans="2:15">
      <c r="B1620" s="1479"/>
      <c r="C1620" s="1041" t="s">
        <v>2510</v>
      </c>
      <c r="D1620" s="1037">
        <v>28</v>
      </c>
      <c r="E1620" s="1037" t="s">
        <v>1023</v>
      </c>
      <c r="F1620" s="1037">
        <v>14</v>
      </c>
      <c r="G1620" s="1037">
        <v>8</v>
      </c>
      <c r="H1620" s="1037">
        <v>6</v>
      </c>
      <c r="I1620" s="1037" t="s">
        <v>1023</v>
      </c>
      <c r="J1620" s="1037" t="s">
        <v>1023</v>
      </c>
      <c r="K1620" s="1037" t="s">
        <v>1023</v>
      </c>
      <c r="L1620" s="1037" t="s">
        <v>1023</v>
      </c>
      <c r="M1620" s="1037" t="s">
        <v>1023</v>
      </c>
      <c r="N1620" s="1037" t="s">
        <v>1023</v>
      </c>
      <c r="O1620" s="1032"/>
    </row>
    <row r="1621" spans="2:15">
      <c r="B1621" s="1479" t="s">
        <v>1819</v>
      </c>
      <c r="C1621" s="1041" t="s">
        <v>49</v>
      </c>
      <c r="D1621" s="1037">
        <v>12</v>
      </c>
      <c r="E1621" s="1037" t="s">
        <v>1023</v>
      </c>
      <c r="F1621" s="1037">
        <v>8</v>
      </c>
      <c r="G1621" s="1037">
        <v>3</v>
      </c>
      <c r="H1621" s="1037">
        <v>1</v>
      </c>
      <c r="I1621" s="1037" t="s">
        <v>1023</v>
      </c>
      <c r="J1621" s="1037" t="s">
        <v>1023</v>
      </c>
      <c r="K1621" s="1037" t="s">
        <v>1023</v>
      </c>
      <c r="L1621" s="1037" t="s">
        <v>1023</v>
      </c>
      <c r="M1621" s="1037" t="s">
        <v>1023</v>
      </c>
      <c r="N1621" s="1037" t="s">
        <v>1023</v>
      </c>
      <c r="O1621" s="1032"/>
    </row>
    <row r="1622" spans="2:15">
      <c r="B1622" s="1479"/>
      <c r="C1622" s="1041" t="s">
        <v>2509</v>
      </c>
      <c r="D1622" s="1037">
        <v>8</v>
      </c>
      <c r="E1622" s="1037" t="s">
        <v>1023</v>
      </c>
      <c r="F1622" s="1037">
        <v>6</v>
      </c>
      <c r="G1622" s="1037">
        <v>1</v>
      </c>
      <c r="H1622" s="1037">
        <v>1</v>
      </c>
      <c r="I1622" s="1037" t="s">
        <v>1023</v>
      </c>
      <c r="J1622" s="1037" t="s">
        <v>1023</v>
      </c>
      <c r="K1622" s="1037" t="s">
        <v>1023</v>
      </c>
      <c r="L1622" s="1037" t="s">
        <v>1023</v>
      </c>
      <c r="M1622" s="1037" t="s">
        <v>1023</v>
      </c>
      <c r="N1622" s="1037" t="s">
        <v>1023</v>
      </c>
      <c r="O1622" s="1032"/>
    </row>
    <row r="1623" spans="2:15">
      <c r="B1623" s="1479"/>
      <c r="C1623" s="1041" t="s">
        <v>2510</v>
      </c>
      <c r="D1623" s="1037">
        <v>4</v>
      </c>
      <c r="E1623" s="1037" t="s">
        <v>1023</v>
      </c>
      <c r="F1623" s="1037">
        <v>2</v>
      </c>
      <c r="G1623" s="1037">
        <v>2</v>
      </c>
      <c r="H1623" s="1037" t="s">
        <v>1023</v>
      </c>
      <c r="I1623" s="1037" t="s">
        <v>1023</v>
      </c>
      <c r="J1623" s="1037" t="s">
        <v>1023</v>
      </c>
      <c r="K1623" s="1037" t="s">
        <v>1023</v>
      </c>
      <c r="L1623" s="1037" t="s">
        <v>1023</v>
      </c>
      <c r="M1623" s="1037" t="s">
        <v>1023</v>
      </c>
      <c r="N1623" s="1037" t="s">
        <v>1023</v>
      </c>
      <c r="O1623" s="1032"/>
    </row>
    <row r="1624" spans="2:15">
      <c r="B1624" s="1479" t="s">
        <v>1191</v>
      </c>
      <c r="C1624" s="1041" t="s">
        <v>49</v>
      </c>
      <c r="D1624" s="1037">
        <v>27</v>
      </c>
      <c r="E1624" s="1037" t="s">
        <v>1023</v>
      </c>
      <c r="F1624" s="1037">
        <v>21</v>
      </c>
      <c r="G1624" s="1037">
        <v>5</v>
      </c>
      <c r="H1624" s="1037">
        <v>1</v>
      </c>
      <c r="I1624" s="1037" t="s">
        <v>1023</v>
      </c>
      <c r="J1624" s="1037" t="s">
        <v>1023</v>
      </c>
      <c r="K1624" s="1037" t="s">
        <v>1023</v>
      </c>
      <c r="L1624" s="1037" t="s">
        <v>1023</v>
      </c>
      <c r="M1624" s="1037" t="s">
        <v>1023</v>
      </c>
      <c r="N1624" s="1037" t="s">
        <v>1023</v>
      </c>
      <c r="O1624" s="1032"/>
    </row>
    <row r="1625" spans="2:15">
      <c r="B1625" s="1479"/>
      <c r="C1625" s="1041" t="s">
        <v>2509</v>
      </c>
      <c r="D1625" s="1037">
        <v>16</v>
      </c>
      <c r="E1625" s="1037" t="s">
        <v>1023</v>
      </c>
      <c r="F1625" s="1037">
        <v>15</v>
      </c>
      <c r="G1625" s="1037">
        <v>1</v>
      </c>
      <c r="H1625" s="1037" t="s">
        <v>1023</v>
      </c>
      <c r="I1625" s="1037" t="s">
        <v>1023</v>
      </c>
      <c r="J1625" s="1037" t="s">
        <v>1023</v>
      </c>
      <c r="K1625" s="1037" t="s">
        <v>1023</v>
      </c>
      <c r="L1625" s="1037" t="s">
        <v>1023</v>
      </c>
      <c r="M1625" s="1037" t="s">
        <v>1023</v>
      </c>
      <c r="N1625" s="1037" t="s">
        <v>1023</v>
      </c>
      <c r="O1625" s="1032"/>
    </row>
    <row r="1626" spans="2:15">
      <c r="B1626" s="1479"/>
      <c r="C1626" s="1041" t="s">
        <v>2510</v>
      </c>
      <c r="D1626" s="1037">
        <v>11</v>
      </c>
      <c r="E1626" s="1037" t="s">
        <v>1023</v>
      </c>
      <c r="F1626" s="1037">
        <v>6</v>
      </c>
      <c r="G1626" s="1037">
        <v>4</v>
      </c>
      <c r="H1626" s="1037">
        <v>1</v>
      </c>
      <c r="I1626" s="1037" t="s">
        <v>1023</v>
      </c>
      <c r="J1626" s="1037" t="s">
        <v>1023</v>
      </c>
      <c r="K1626" s="1037" t="s">
        <v>1023</v>
      </c>
      <c r="L1626" s="1037" t="s">
        <v>1023</v>
      </c>
      <c r="M1626" s="1037" t="s">
        <v>1023</v>
      </c>
      <c r="N1626" s="1037" t="s">
        <v>1023</v>
      </c>
      <c r="O1626" s="1032"/>
    </row>
    <row r="1627" spans="2:15">
      <c r="B1627" s="1479" t="s">
        <v>1820</v>
      </c>
      <c r="C1627" s="1041" t="s">
        <v>49</v>
      </c>
      <c r="D1627" s="1037">
        <v>14</v>
      </c>
      <c r="E1627" s="1037" t="s">
        <v>1023</v>
      </c>
      <c r="F1627" s="1037">
        <v>2</v>
      </c>
      <c r="G1627" s="1037" t="s">
        <v>1023</v>
      </c>
      <c r="H1627" s="1037">
        <v>12</v>
      </c>
      <c r="I1627" s="1037" t="s">
        <v>1023</v>
      </c>
      <c r="J1627" s="1037" t="s">
        <v>1023</v>
      </c>
      <c r="K1627" s="1037" t="s">
        <v>1023</v>
      </c>
      <c r="L1627" s="1037" t="s">
        <v>1023</v>
      </c>
      <c r="M1627" s="1037" t="s">
        <v>1023</v>
      </c>
      <c r="N1627" s="1037" t="s">
        <v>1023</v>
      </c>
      <c r="O1627" s="1032"/>
    </row>
    <row r="1628" spans="2:15">
      <c r="B1628" s="1479"/>
      <c r="C1628" s="1041" t="s">
        <v>2509</v>
      </c>
      <c r="D1628" s="1037">
        <v>6</v>
      </c>
      <c r="E1628" s="1037" t="s">
        <v>1023</v>
      </c>
      <c r="F1628" s="1037">
        <v>2</v>
      </c>
      <c r="G1628" s="1037" t="s">
        <v>1023</v>
      </c>
      <c r="H1628" s="1037">
        <v>4</v>
      </c>
      <c r="I1628" s="1037" t="s">
        <v>1023</v>
      </c>
      <c r="J1628" s="1037" t="s">
        <v>1023</v>
      </c>
      <c r="K1628" s="1037" t="s">
        <v>1023</v>
      </c>
      <c r="L1628" s="1037" t="s">
        <v>1023</v>
      </c>
      <c r="M1628" s="1037" t="s">
        <v>1023</v>
      </c>
      <c r="N1628" s="1037" t="s">
        <v>1023</v>
      </c>
      <c r="O1628" s="1032"/>
    </row>
    <row r="1629" spans="2:15">
      <c r="B1629" s="1479"/>
      <c r="C1629" s="1041" t="s">
        <v>2510</v>
      </c>
      <c r="D1629" s="1037">
        <v>8</v>
      </c>
      <c r="E1629" s="1037" t="s">
        <v>1023</v>
      </c>
      <c r="F1629" s="1037" t="s">
        <v>1023</v>
      </c>
      <c r="G1629" s="1037" t="s">
        <v>1023</v>
      </c>
      <c r="H1629" s="1037">
        <v>8</v>
      </c>
      <c r="I1629" s="1037" t="s">
        <v>1023</v>
      </c>
      <c r="J1629" s="1037" t="s">
        <v>1023</v>
      </c>
      <c r="K1629" s="1037" t="s">
        <v>1023</v>
      </c>
      <c r="L1629" s="1037" t="s">
        <v>1023</v>
      </c>
      <c r="M1629" s="1037" t="s">
        <v>1023</v>
      </c>
      <c r="N1629" s="1037" t="s">
        <v>1023</v>
      </c>
      <c r="O1629" s="1032"/>
    </row>
    <row r="1630" spans="2:15">
      <c r="B1630" s="1479" t="s">
        <v>1192</v>
      </c>
      <c r="C1630" s="1041" t="s">
        <v>49</v>
      </c>
      <c r="D1630" s="1037">
        <v>25</v>
      </c>
      <c r="E1630" s="1037" t="s">
        <v>1023</v>
      </c>
      <c r="F1630" s="1037">
        <v>13</v>
      </c>
      <c r="G1630" s="1037">
        <v>7</v>
      </c>
      <c r="H1630" s="1037">
        <v>5</v>
      </c>
      <c r="I1630" s="1037" t="s">
        <v>1023</v>
      </c>
      <c r="J1630" s="1037" t="s">
        <v>1023</v>
      </c>
      <c r="K1630" s="1037" t="s">
        <v>1023</v>
      </c>
      <c r="L1630" s="1037" t="s">
        <v>1023</v>
      </c>
      <c r="M1630" s="1037" t="s">
        <v>1023</v>
      </c>
      <c r="N1630" s="1037" t="s">
        <v>1023</v>
      </c>
      <c r="O1630" s="1032"/>
    </row>
    <row r="1631" spans="2:15">
      <c r="B1631" s="1479"/>
      <c r="C1631" s="1041" t="s">
        <v>2509</v>
      </c>
      <c r="D1631" s="1037">
        <v>16</v>
      </c>
      <c r="E1631" s="1037" t="s">
        <v>1023</v>
      </c>
      <c r="F1631" s="1037">
        <v>8</v>
      </c>
      <c r="G1631" s="1037">
        <v>6</v>
      </c>
      <c r="H1631" s="1037">
        <v>2</v>
      </c>
      <c r="I1631" s="1037" t="s">
        <v>1023</v>
      </c>
      <c r="J1631" s="1037" t="s">
        <v>1023</v>
      </c>
      <c r="K1631" s="1037" t="s">
        <v>1023</v>
      </c>
      <c r="L1631" s="1037" t="s">
        <v>1023</v>
      </c>
      <c r="M1631" s="1037" t="s">
        <v>1023</v>
      </c>
      <c r="N1631" s="1037" t="s">
        <v>1023</v>
      </c>
      <c r="O1631" s="1032"/>
    </row>
    <row r="1632" spans="2:15">
      <c r="B1632" s="1479"/>
      <c r="C1632" s="1041" t="s">
        <v>2510</v>
      </c>
      <c r="D1632" s="1037">
        <v>9</v>
      </c>
      <c r="E1632" s="1037" t="s">
        <v>1023</v>
      </c>
      <c r="F1632" s="1037">
        <v>5</v>
      </c>
      <c r="G1632" s="1037">
        <v>1</v>
      </c>
      <c r="H1632" s="1037">
        <v>3</v>
      </c>
      <c r="I1632" s="1037" t="s">
        <v>1023</v>
      </c>
      <c r="J1632" s="1037" t="s">
        <v>1023</v>
      </c>
      <c r="K1632" s="1037" t="s">
        <v>1023</v>
      </c>
      <c r="L1632" s="1037" t="s">
        <v>1023</v>
      </c>
      <c r="M1632" s="1037" t="s">
        <v>1023</v>
      </c>
      <c r="N1632" s="1037" t="s">
        <v>1023</v>
      </c>
      <c r="O1632" s="1032"/>
    </row>
    <row r="1633" spans="2:15">
      <c r="B1633" s="1479" t="s">
        <v>1184</v>
      </c>
      <c r="C1633" s="1041" t="s">
        <v>49</v>
      </c>
      <c r="D1633" s="1037">
        <v>37</v>
      </c>
      <c r="E1633" s="1037" t="s">
        <v>1023</v>
      </c>
      <c r="F1633" s="1037">
        <v>25</v>
      </c>
      <c r="G1633" s="1037">
        <v>9</v>
      </c>
      <c r="H1633" s="1037">
        <v>3</v>
      </c>
      <c r="I1633" s="1037" t="s">
        <v>1023</v>
      </c>
      <c r="J1633" s="1037" t="s">
        <v>1023</v>
      </c>
      <c r="K1633" s="1037" t="s">
        <v>1023</v>
      </c>
      <c r="L1633" s="1037" t="s">
        <v>1023</v>
      </c>
      <c r="M1633" s="1037" t="s">
        <v>1023</v>
      </c>
      <c r="N1633" s="1037" t="s">
        <v>1023</v>
      </c>
      <c r="O1633" s="1032"/>
    </row>
    <row r="1634" spans="2:15">
      <c r="B1634" s="1479"/>
      <c r="C1634" s="1041" t="s">
        <v>2509</v>
      </c>
      <c r="D1634" s="1037">
        <v>26</v>
      </c>
      <c r="E1634" s="1037" t="s">
        <v>1023</v>
      </c>
      <c r="F1634" s="1037">
        <v>19</v>
      </c>
      <c r="G1634" s="1037">
        <v>6</v>
      </c>
      <c r="H1634" s="1037">
        <v>1</v>
      </c>
      <c r="I1634" s="1037" t="s">
        <v>1023</v>
      </c>
      <c r="J1634" s="1037" t="s">
        <v>1023</v>
      </c>
      <c r="K1634" s="1037" t="s">
        <v>1023</v>
      </c>
      <c r="L1634" s="1037" t="s">
        <v>1023</v>
      </c>
      <c r="M1634" s="1037" t="s">
        <v>1023</v>
      </c>
      <c r="N1634" s="1037" t="s">
        <v>1023</v>
      </c>
      <c r="O1634" s="1032"/>
    </row>
    <row r="1635" spans="2:15">
      <c r="B1635" s="1479"/>
      <c r="C1635" s="1041" t="s">
        <v>2510</v>
      </c>
      <c r="D1635" s="1037">
        <v>11</v>
      </c>
      <c r="E1635" s="1037" t="s">
        <v>1023</v>
      </c>
      <c r="F1635" s="1037">
        <v>6</v>
      </c>
      <c r="G1635" s="1037">
        <v>3</v>
      </c>
      <c r="H1635" s="1037">
        <v>2</v>
      </c>
      <c r="I1635" s="1037" t="s">
        <v>1023</v>
      </c>
      <c r="J1635" s="1037" t="s">
        <v>1023</v>
      </c>
      <c r="K1635" s="1037" t="s">
        <v>1023</v>
      </c>
      <c r="L1635" s="1037" t="s">
        <v>1023</v>
      </c>
      <c r="M1635" s="1037" t="s">
        <v>1023</v>
      </c>
      <c r="N1635" s="1037" t="s">
        <v>1023</v>
      </c>
      <c r="O1635" s="1032"/>
    </row>
    <row r="1636" spans="2:15">
      <c r="B1636" s="1479" t="s">
        <v>2652</v>
      </c>
      <c r="C1636" s="1041" t="s">
        <v>49</v>
      </c>
      <c r="D1636" s="1037">
        <v>1</v>
      </c>
      <c r="E1636" s="1037" t="s">
        <v>1023</v>
      </c>
      <c r="F1636" s="1037" t="s">
        <v>1023</v>
      </c>
      <c r="G1636" s="1037" t="s">
        <v>1023</v>
      </c>
      <c r="H1636" s="1037">
        <v>1</v>
      </c>
      <c r="I1636" s="1037" t="s">
        <v>1023</v>
      </c>
      <c r="J1636" s="1037" t="s">
        <v>1023</v>
      </c>
      <c r="K1636" s="1037" t="s">
        <v>1023</v>
      </c>
      <c r="L1636" s="1037" t="s">
        <v>1023</v>
      </c>
      <c r="M1636" s="1037" t="s">
        <v>1023</v>
      </c>
      <c r="N1636" s="1037" t="s">
        <v>1023</v>
      </c>
      <c r="O1636" s="1032"/>
    </row>
    <row r="1637" spans="2:15">
      <c r="B1637" s="1479"/>
      <c r="C1637" s="1041" t="s">
        <v>2509</v>
      </c>
      <c r="D1637" s="1037">
        <v>1</v>
      </c>
      <c r="E1637" s="1037" t="s">
        <v>1023</v>
      </c>
      <c r="F1637" s="1037" t="s">
        <v>1023</v>
      </c>
      <c r="G1637" s="1037" t="s">
        <v>1023</v>
      </c>
      <c r="H1637" s="1037">
        <v>1</v>
      </c>
      <c r="I1637" s="1037" t="s">
        <v>1023</v>
      </c>
      <c r="J1637" s="1037" t="s">
        <v>1023</v>
      </c>
      <c r="K1637" s="1037" t="s">
        <v>1023</v>
      </c>
      <c r="L1637" s="1037" t="s">
        <v>1023</v>
      </c>
      <c r="M1637" s="1037" t="s">
        <v>1023</v>
      </c>
      <c r="N1637" s="1037" t="s">
        <v>1023</v>
      </c>
      <c r="O1637" s="1032"/>
    </row>
    <row r="1638" spans="2:15">
      <c r="B1638" s="1479" t="s">
        <v>1176</v>
      </c>
      <c r="C1638" s="1041" t="s">
        <v>49</v>
      </c>
      <c r="D1638" s="1037">
        <v>267</v>
      </c>
      <c r="E1638" s="1037" t="s">
        <v>1023</v>
      </c>
      <c r="F1638" s="1037">
        <v>43313</v>
      </c>
      <c r="G1638" s="1037">
        <v>85</v>
      </c>
      <c r="H1638" s="1037">
        <v>74</v>
      </c>
      <c r="I1638" s="1037" t="s">
        <v>1023</v>
      </c>
      <c r="J1638" s="1037" t="s">
        <v>1023</v>
      </c>
      <c r="K1638" s="1037" t="s">
        <v>1023</v>
      </c>
      <c r="L1638" s="1037" t="s">
        <v>1023</v>
      </c>
      <c r="M1638" s="1037" t="s">
        <v>1023</v>
      </c>
      <c r="N1638" s="1037" t="s">
        <v>1023</v>
      </c>
      <c r="O1638" s="1032"/>
    </row>
    <row r="1639" spans="2:15">
      <c r="B1639" s="1479"/>
      <c r="C1639" s="1041" t="s">
        <v>2509</v>
      </c>
      <c r="D1639" s="1037">
        <v>151</v>
      </c>
      <c r="E1639" s="1037" t="s">
        <v>1023</v>
      </c>
      <c r="F1639" s="1037">
        <v>67</v>
      </c>
      <c r="G1639" s="1037">
        <v>42</v>
      </c>
      <c r="H1639" s="1037">
        <v>42</v>
      </c>
      <c r="I1639" s="1037" t="s">
        <v>1023</v>
      </c>
      <c r="J1639" s="1037" t="s">
        <v>1023</v>
      </c>
      <c r="K1639" s="1037" t="s">
        <v>1023</v>
      </c>
      <c r="L1639" s="1037" t="s">
        <v>1023</v>
      </c>
      <c r="M1639" s="1037" t="s">
        <v>1023</v>
      </c>
      <c r="N1639" s="1037" t="s">
        <v>1023</v>
      </c>
      <c r="O1639" s="1032"/>
    </row>
    <row r="1640" spans="2:15">
      <c r="B1640" s="1479"/>
      <c r="C1640" s="1041" t="s">
        <v>2510</v>
      </c>
      <c r="D1640" s="1037">
        <v>116</v>
      </c>
      <c r="E1640" s="1037" t="s">
        <v>1023</v>
      </c>
      <c r="F1640" s="1037">
        <v>41</v>
      </c>
      <c r="G1640" s="1037">
        <v>43</v>
      </c>
      <c r="H1640" s="1037">
        <v>32</v>
      </c>
      <c r="I1640" s="1037" t="s">
        <v>1023</v>
      </c>
      <c r="J1640" s="1037" t="s">
        <v>1023</v>
      </c>
      <c r="K1640" s="1037" t="s">
        <v>1023</v>
      </c>
      <c r="L1640" s="1037" t="s">
        <v>1023</v>
      </c>
      <c r="M1640" s="1037" t="s">
        <v>1023</v>
      </c>
      <c r="N1640" s="1037" t="s">
        <v>1023</v>
      </c>
      <c r="O1640" s="1032"/>
    </row>
    <row r="1641" spans="2:15">
      <c r="B1641" s="1479" t="s">
        <v>1821</v>
      </c>
      <c r="C1641" s="1041" t="s">
        <v>49</v>
      </c>
      <c r="D1641" s="1037">
        <v>5</v>
      </c>
      <c r="E1641" s="1037" t="s">
        <v>1023</v>
      </c>
      <c r="F1641" s="1037">
        <v>2</v>
      </c>
      <c r="G1641" s="1037">
        <v>1</v>
      </c>
      <c r="H1641" s="1037">
        <v>2</v>
      </c>
      <c r="I1641" s="1037" t="s">
        <v>1023</v>
      </c>
      <c r="J1641" s="1037" t="s">
        <v>1023</v>
      </c>
      <c r="K1641" s="1037" t="s">
        <v>1023</v>
      </c>
      <c r="L1641" s="1037" t="s">
        <v>1023</v>
      </c>
      <c r="M1641" s="1037" t="s">
        <v>1023</v>
      </c>
      <c r="N1641" s="1037" t="s">
        <v>1023</v>
      </c>
      <c r="O1641" s="1032"/>
    </row>
    <row r="1642" spans="2:15">
      <c r="B1642" s="1479"/>
      <c r="C1642" s="1041" t="s">
        <v>2509</v>
      </c>
      <c r="D1642" s="1037">
        <v>3</v>
      </c>
      <c r="E1642" s="1037" t="s">
        <v>1023</v>
      </c>
      <c r="F1642" s="1037">
        <v>1</v>
      </c>
      <c r="G1642" s="1037">
        <v>1</v>
      </c>
      <c r="H1642" s="1037">
        <v>1</v>
      </c>
      <c r="I1642" s="1037" t="s">
        <v>1023</v>
      </c>
      <c r="J1642" s="1037" t="s">
        <v>1023</v>
      </c>
      <c r="K1642" s="1037" t="s">
        <v>1023</v>
      </c>
      <c r="L1642" s="1037" t="s">
        <v>1023</v>
      </c>
      <c r="M1642" s="1037" t="s">
        <v>1023</v>
      </c>
      <c r="N1642" s="1037" t="s">
        <v>1023</v>
      </c>
      <c r="O1642" s="1032"/>
    </row>
    <row r="1643" spans="2:15">
      <c r="B1643" s="1479"/>
      <c r="C1643" s="1041" t="s">
        <v>2510</v>
      </c>
      <c r="D1643" s="1037">
        <v>2</v>
      </c>
      <c r="E1643" s="1037" t="s">
        <v>1023</v>
      </c>
      <c r="F1643" s="1037">
        <v>1</v>
      </c>
      <c r="G1643" s="1037" t="s">
        <v>1023</v>
      </c>
      <c r="H1643" s="1037">
        <v>1</v>
      </c>
      <c r="I1643" s="1037" t="s">
        <v>1023</v>
      </c>
      <c r="J1643" s="1037" t="s">
        <v>1023</v>
      </c>
      <c r="K1643" s="1037" t="s">
        <v>1023</v>
      </c>
      <c r="L1643" s="1037" t="s">
        <v>1023</v>
      </c>
      <c r="M1643" s="1037" t="s">
        <v>1023</v>
      </c>
      <c r="N1643" s="1037" t="s">
        <v>1023</v>
      </c>
      <c r="O1643" s="1032"/>
    </row>
    <row r="1644" spans="2:15">
      <c r="B1644" s="1479" t="s">
        <v>1822</v>
      </c>
      <c r="C1644" s="1041" t="s">
        <v>49</v>
      </c>
      <c r="D1644" s="1037">
        <v>2</v>
      </c>
      <c r="E1644" s="1037" t="s">
        <v>1023</v>
      </c>
      <c r="F1644" s="1037" t="s">
        <v>1023</v>
      </c>
      <c r="G1644" s="1037">
        <v>1</v>
      </c>
      <c r="H1644" s="1037">
        <v>1</v>
      </c>
      <c r="I1644" s="1037" t="s">
        <v>1023</v>
      </c>
      <c r="J1644" s="1037" t="s">
        <v>1023</v>
      </c>
      <c r="K1644" s="1037" t="s">
        <v>1023</v>
      </c>
      <c r="L1644" s="1037" t="s">
        <v>1023</v>
      </c>
      <c r="M1644" s="1037" t="s">
        <v>1023</v>
      </c>
      <c r="N1644" s="1037" t="s">
        <v>1023</v>
      </c>
      <c r="O1644" s="1032"/>
    </row>
    <row r="1645" spans="2:15">
      <c r="B1645" s="1479"/>
      <c r="C1645" s="1041" t="s">
        <v>2509</v>
      </c>
      <c r="D1645" s="1037">
        <v>1</v>
      </c>
      <c r="E1645" s="1037" t="s">
        <v>1023</v>
      </c>
      <c r="F1645" s="1037" t="s">
        <v>1023</v>
      </c>
      <c r="G1645" s="1037">
        <v>1</v>
      </c>
      <c r="H1645" s="1037" t="s">
        <v>1023</v>
      </c>
      <c r="I1645" s="1037" t="s">
        <v>1023</v>
      </c>
      <c r="J1645" s="1037" t="s">
        <v>1023</v>
      </c>
      <c r="K1645" s="1037" t="s">
        <v>1023</v>
      </c>
      <c r="L1645" s="1037" t="s">
        <v>1023</v>
      </c>
      <c r="M1645" s="1037" t="s">
        <v>1023</v>
      </c>
      <c r="N1645" s="1037" t="s">
        <v>1023</v>
      </c>
      <c r="O1645" s="1032"/>
    </row>
    <row r="1646" spans="2:15">
      <c r="B1646" s="1479"/>
      <c r="C1646" s="1041" t="s">
        <v>2510</v>
      </c>
      <c r="D1646" s="1037">
        <v>1</v>
      </c>
      <c r="E1646" s="1037" t="s">
        <v>1023</v>
      </c>
      <c r="F1646" s="1037" t="s">
        <v>1023</v>
      </c>
      <c r="G1646" s="1037" t="s">
        <v>1023</v>
      </c>
      <c r="H1646" s="1037">
        <v>1</v>
      </c>
      <c r="I1646" s="1037" t="s">
        <v>1023</v>
      </c>
      <c r="J1646" s="1037" t="s">
        <v>1023</v>
      </c>
      <c r="K1646" s="1037" t="s">
        <v>1023</v>
      </c>
      <c r="L1646" s="1037" t="s">
        <v>1023</v>
      </c>
      <c r="M1646" s="1037" t="s">
        <v>1023</v>
      </c>
      <c r="N1646" s="1037" t="s">
        <v>1023</v>
      </c>
      <c r="O1646" s="1032"/>
    </row>
    <row r="1647" spans="2:15">
      <c r="B1647" s="1479" t="s">
        <v>2653</v>
      </c>
      <c r="C1647" s="1041" t="s">
        <v>49</v>
      </c>
      <c r="D1647" s="1037">
        <v>5</v>
      </c>
      <c r="E1647" s="1037" t="s">
        <v>1023</v>
      </c>
      <c r="F1647" s="1037">
        <v>2</v>
      </c>
      <c r="G1647" s="1037">
        <v>1</v>
      </c>
      <c r="H1647" s="1037">
        <v>2</v>
      </c>
      <c r="I1647" s="1037" t="s">
        <v>1023</v>
      </c>
      <c r="J1647" s="1037" t="s">
        <v>1023</v>
      </c>
      <c r="K1647" s="1037" t="s">
        <v>1023</v>
      </c>
      <c r="L1647" s="1037" t="s">
        <v>1023</v>
      </c>
      <c r="M1647" s="1037" t="s">
        <v>1023</v>
      </c>
      <c r="N1647" s="1037" t="s">
        <v>1023</v>
      </c>
      <c r="O1647" s="1032"/>
    </row>
    <row r="1648" spans="2:15">
      <c r="B1648" s="1479"/>
      <c r="C1648" s="1041" t="s">
        <v>2509</v>
      </c>
      <c r="D1648" s="1037">
        <v>3</v>
      </c>
      <c r="E1648" s="1037" t="s">
        <v>1023</v>
      </c>
      <c r="F1648" s="1037" t="s">
        <v>1023</v>
      </c>
      <c r="G1648" s="1037">
        <v>1</v>
      </c>
      <c r="H1648" s="1037">
        <v>2</v>
      </c>
      <c r="I1648" s="1037" t="s">
        <v>1023</v>
      </c>
      <c r="J1648" s="1037" t="s">
        <v>1023</v>
      </c>
      <c r="K1648" s="1037" t="s">
        <v>1023</v>
      </c>
      <c r="L1648" s="1037" t="s">
        <v>1023</v>
      </c>
      <c r="M1648" s="1037" t="s">
        <v>1023</v>
      </c>
      <c r="N1648" s="1037" t="s">
        <v>1023</v>
      </c>
      <c r="O1648" s="1032"/>
    </row>
    <row r="1649" spans="2:15">
      <c r="B1649" s="1479"/>
      <c r="C1649" s="1041" t="s">
        <v>2510</v>
      </c>
      <c r="D1649" s="1037">
        <v>2</v>
      </c>
      <c r="E1649" s="1037" t="s">
        <v>1023</v>
      </c>
      <c r="F1649" s="1037">
        <v>2</v>
      </c>
      <c r="G1649" s="1037" t="s">
        <v>1023</v>
      </c>
      <c r="H1649" s="1037" t="s">
        <v>1023</v>
      </c>
      <c r="I1649" s="1037" t="s">
        <v>1023</v>
      </c>
      <c r="J1649" s="1037" t="s">
        <v>1023</v>
      </c>
      <c r="K1649" s="1037" t="s">
        <v>1023</v>
      </c>
      <c r="L1649" s="1037" t="s">
        <v>1023</v>
      </c>
      <c r="M1649" s="1037" t="s">
        <v>1023</v>
      </c>
      <c r="N1649" s="1037" t="s">
        <v>1023</v>
      </c>
      <c r="O1649" s="1032"/>
    </row>
    <row r="1650" spans="2:15">
      <c r="B1650" s="1479" t="s">
        <v>2654</v>
      </c>
      <c r="C1650" s="1041" t="s">
        <v>49</v>
      </c>
      <c r="D1650" s="1037">
        <v>1</v>
      </c>
      <c r="E1650" s="1037" t="s">
        <v>1023</v>
      </c>
      <c r="F1650" s="1037" t="s">
        <v>1023</v>
      </c>
      <c r="G1650" s="1037">
        <v>1</v>
      </c>
      <c r="H1650" s="1037" t="s">
        <v>1023</v>
      </c>
      <c r="I1650" s="1037" t="s">
        <v>1023</v>
      </c>
      <c r="J1650" s="1037" t="s">
        <v>1023</v>
      </c>
      <c r="K1650" s="1037" t="s">
        <v>1023</v>
      </c>
      <c r="L1650" s="1037" t="s">
        <v>1023</v>
      </c>
      <c r="M1650" s="1037" t="s">
        <v>1023</v>
      </c>
      <c r="N1650" s="1037" t="s">
        <v>1023</v>
      </c>
      <c r="O1650" s="1032"/>
    </row>
    <row r="1651" spans="2:15">
      <c r="B1651" s="1479"/>
      <c r="C1651" s="1041" t="s">
        <v>2509</v>
      </c>
      <c r="D1651" s="1037">
        <v>1</v>
      </c>
      <c r="E1651" s="1037" t="s">
        <v>1023</v>
      </c>
      <c r="F1651" s="1037" t="s">
        <v>1023</v>
      </c>
      <c r="G1651" s="1037">
        <v>1</v>
      </c>
      <c r="H1651" s="1037" t="s">
        <v>1023</v>
      </c>
      <c r="I1651" s="1037" t="s">
        <v>1023</v>
      </c>
      <c r="J1651" s="1037" t="s">
        <v>1023</v>
      </c>
      <c r="K1651" s="1037" t="s">
        <v>1023</v>
      </c>
      <c r="L1651" s="1037" t="s">
        <v>1023</v>
      </c>
      <c r="M1651" s="1037" t="s">
        <v>1023</v>
      </c>
      <c r="N1651" s="1037" t="s">
        <v>1023</v>
      </c>
      <c r="O1651" s="1032"/>
    </row>
    <row r="1652" spans="2:15">
      <c r="B1652" s="1479" t="s">
        <v>1187</v>
      </c>
      <c r="C1652" s="1041" t="s">
        <v>49</v>
      </c>
      <c r="D1652" s="1037">
        <v>46</v>
      </c>
      <c r="E1652" s="1037" t="s">
        <v>1023</v>
      </c>
      <c r="F1652" s="1037">
        <v>26</v>
      </c>
      <c r="G1652" s="1037">
        <v>11</v>
      </c>
      <c r="H1652" s="1037">
        <v>9</v>
      </c>
      <c r="I1652" s="1037" t="s">
        <v>1023</v>
      </c>
      <c r="J1652" s="1037" t="s">
        <v>1023</v>
      </c>
      <c r="K1652" s="1037" t="s">
        <v>1023</v>
      </c>
      <c r="L1652" s="1037" t="s">
        <v>1023</v>
      </c>
      <c r="M1652" s="1037" t="s">
        <v>1023</v>
      </c>
      <c r="N1652" s="1037" t="s">
        <v>1023</v>
      </c>
      <c r="O1652" s="1032"/>
    </row>
    <row r="1653" spans="2:15">
      <c r="B1653" s="1479"/>
      <c r="C1653" s="1041" t="s">
        <v>2509</v>
      </c>
      <c r="D1653" s="1037">
        <v>29</v>
      </c>
      <c r="E1653" s="1037" t="s">
        <v>1023</v>
      </c>
      <c r="F1653" s="1037">
        <v>13</v>
      </c>
      <c r="G1653" s="1037">
        <v>9</v>
      </c>
      <c r="H1653" s="1037">
        <v>7</v>
      </c>
      <c r="I1653" s="1037" t="s">
        <v>1023</v>
      </c>
      <c r="J1653" s="1037" t="s">
        <v>1023</v>
      </c>
      <c r="K1653" s="1037" t="s">
        <v>1023</v>
      </c>
      <c r="L1653" s="1037" t="s">
        <v>1023</v>
      </c>
      <c r="M1653" s="1037" t="s">
        <v>1023</v>
      </c>
      <c r="N1653" s="1037" t="s">
        <v>1023</v>
      </c>
      <c r="O1653" s="1032"/>
    </row>
    <row r="1654" spans="2:15">
      <c r="B1654" s="1479"/>
      <c r="C1654" s="1041" t="s">
        <v>2510</v>
      </c>
      <c r="D1654" s="1037">
        <v>17</v>
      </c>
      <c r="E1654" s="1037" t="s">
        <v>1023</v>
      </c>
      <c r="F1654" s="1037">
        <v>13</v>
      </c>
      <c r="G1654" s="1037">
        <v>2</v>
      </c>
      <c r="H1654" s="1037">
        <v>2</v>
      </c>
      <c r="I1654" s="1037" t="s">
        <v>1023</v>
      </c>
      <c r="J1654" s="1037" t="s">
        <v>1023</v>
      </c>
      <c r="K1654" s="1037" t="s">
        <v>1023</v>
      </c>
      <c r="L1654" s="1037" t="s">
        <v>1023</v>
      </c>
      <c r="M1654" s="1037" t="s">
        <v>1023</v>
      </c>
      <c r="N1654" s="1037" t="s">
        <v>1023</v>
      </c>
      <c r="O1654" s="1032"/>
    </row>
    <row r="1655" spans="2:15">
      <c r="B1655" s="1479" t="s">
        <v>1823</v>
      </c>
      <c r="C1655" s="1041" t="s">
        <v>49</v>
      </c>
      <c r="D1655" s="1037">
        <v>1</v>
      </c>
      <c r="E1655" s="1037" t="s">
        <v>1023</v>
      </c>
      <c r="F1655" s="1037">
        <v>1</v>
      </c>
      <c r="G1655" s="1037" t="s">
        <v>1023</v>
      </c>
      <c r="H1655" s="1037" t="s">
        <v>1023</v>
      </c>
      <c r="I1655" s="1037" t="s">
        <v>1023</v>
      </c>
      <c r="J1655" s="1037" t="s">
        <v>1023</v>
      </c>
      <c r="K1655" s="1037" t="s">
        <v>1023</v>
      </c>
      <c r="L1655" s="1037" t="s">
        <v>1023</v>
      </c>
      <c r="M1655" s="1037" t="s">
        <v>1023</v>
      </c>
      <c r="N1655" s="1037" t="s">
        <v>1023</v>
      </c>
      <c r="O1655" s="1032"/>
    </row>
    <row r="1656" spans="2:15">
      <c r="B1656" s="1479"/>
      <c r="C1656" s="1041" t="s">
        <v>2510</v>
      </c>
      <c r="D1656" s="1037">
        <v>1</v>
      </c>
      <c r="E1656" s="1037" t="s">
        <v>1023</v>
      </c>
      <c r="F1656" s="1037">
        <v>1</v>
      </c>
      <c r="G1656" s="1037" t="s">
        <v>1023</v>
      </c>
      <c r="H1656" s="1037" t="s">
        <v>1023</v>
      </c>
      <c r="I1656" s="1037" t="s">
        <v>1023</v>
      </c>
      <c r="J1656" s="1037" t="s">
        <v>1023</v>
      </c>
      <c r="K1656" s="1037" t="s">
        <v>1023</v>
      </c>
      <c r="L1656" s="1037" t="s">
        <v>1023</v>
      </c>
      <c r="M1656" s="1037" t="s">
        <v>1023</v>
      </c>
      <c r="N1656" s="1037" t="s">
        <v>1023</v>
      </c>
      <c r="O1656" s="1032"/>
    </row>
    <row r="1657" spans="2:15">
      <c r="B1657" s="1479" t="s">
        <v>1824</v>
      </c>
      <c r="C1657" s="1041" t="s">
        <v>49</v>
      </c>
      <c r="D1657" s="1037">
        <v>4</v>
      </c>
      <c r="E1657" s="1037" t="s">
        <v>1023</v>
      </c>
      <c r="F1657" s="1037">
        <v>2</v>
      </c>
      <c r="G1657" s="1037">
        <v>1</v>
      </c>
      <c r="H1657" s="1037">
        <v>1</v>
      </c>
      <c r="I1657" s="1037" t="s">
        <v>1023</v>
      </c>
      <c r="J1657" s="1037" t="s">
        <v>1023</v>
      </c>
      <c r="K1657" s="1037" t="s">
        <v>1023</v>
      </c>
      <c r="L1657" s="1037" t="s">
        <v>1023</v>
      </c>
      <c r="M1657" s="1037" t="s">
        <v>1023</v>
      </c>
      <c r="N1657" s="1037" t="s">
        <v>1023</v>
      </c>
      <c r="O1657" s="1032"/>
    </row>
    <row r="1658" spans="2:15">
      <c r="B1658" s="1479"/>
      <c r="C1658" s="1041" t="s">
        <v>2510</v>
      </c>
      <c r="D1658" s="1037">
        <v>4</v>
      </c>
      <c r="E1658" s="1037" t="s">
        <v>1023</v>
      </c>
      <c r="F1658" s="1037">
        <v>2</v>
      </c>
      <c r="G1658" s="1037">
        <v>1</v>
      </c>
      <c r="H1658" s="1037">
        <v>1</v>
      </c>
      <c r="I1658" s="1037" t="s">
        <v>1023</v>
      </c>
      <c r="J1658" s="1037" t="s">
        <v>1023</v>
      </c>
      <c r="K1658" s="1037" t="s">
        <v>1023</v>
      </c>
      <c r="L1658" s="1037" t="s">
        <v>1023</v>
      </c>
      <c r="M1658" s="1037" t="s">
        <v>1023</v>
      </c>
      <c r="N1658" s="1037" t="s">
        <v>1023</v>
      </c>
      <c r="O1658" s="1032"/>
    </row>
    <row r="1659" spans="2:15">
      <c r="B1659" s="1479" t="s">
        <v>1825</v>
      </c>
      <c r="C1659" s="1041" t="s">
        <v>49</v>
      </c>
      <c r="D1659" s="1037">
        <v>3</v>
      </c>
      <c r="E1659" s="1037" t="s">
        <v>1023</v>
      </c>
      <c r="F1659" s="1037">
        <v>2</v>
      </c>
      <c r="G1659" s="1037">
        <v>1</v>
      </c>
      <c r="H1659" s="1037" t="s">
        <v>1023</v>
      </c>
      <c r="I1659" s="1037" t="s">
        <v>1023</v>
      </c>
      <c r="J1659" s="1037" t="s">
        <v>1023</v>
      </c>
      <c r="K1659" s="1037" t="s">
        <v>1023</v>
      </c>
      <c r="L1659" s="1037" t="s">
        <v>1023</v>
      </c>
      <c r="M1659" s="1037" t="s">
        <v>1023</v>
      </c>
      <c r="N1659" s="1037" t="s">
        <v>1023</v>
      </c>
      <c r="O1659" s="1032"/>
    </row>
    <row r="1660" spans="2:15">
      <c r="B1660" s="1479"/>
      <c r="C1660" s="1041" t="s">
        <v>2509</v>
      </c>
      <c r="D1660" s="1037">
        <v>1</v>
      </c>
      <c r="E1660" s="1037" t="s">
        <v>1023</v>
      </c>
      <c r="F1660" s="1037">
        <v>1</v>
      </c>
      <c r="G1660" s="1037" t="s">
        <v>1023</v>
      </c>
      <c r="H1660" s="1037" t="s">
        <v>1023</v>
      </c>
      <c r="I1660" s="1037" t="s">
        <v>1023</v>
      </c>
      <c r="J1660" s="1037" t="s">
        <v>1023</v>
      </c>
      <c r="K1660" s="1037" t="s">
        <v>1023</v>
      </c>
      <c r="L1660" s="1037" t="s">
        <v>1023</v>
      </c>
      <c r="M1660" s="1037" t="s">
        <v>1023</v>
      </c>
      <c r="N1660" s="1037" t="s">
        <v>1023</v>
      </c>
      <c r="O1660" s="1032"/>
    </row>
    <row r="1661" spans="2:15">
      <c r="B1661" s="1479"/>
      <c r="C1661" s="1041" t="s">
        <v>2510</v>
      </c>
      <c r="D1661" s="1037">
        <v>2</v>
      </c>
      <c r="E1661" s="1037" t="s">
        <v>1023</v>
      </c>
      <c r="F1661" s="1037">
        <v>1</v>
      </c>
      <c r="G1661" s="1037">
        <v>1</v>
      </c>
      <c r="H1661" s="1037" t="s">
        <v>1023</v>
      </c>
      <c r="I1661" s="1037" t="s">
        <v>1023</v>
      </c>
      <c r="J1661" s="1037" t="s">
        <v>1023</v>
      </c>
      <c r="K1661" s="1037" t="s">
        <v>1023</v>
      </c>
      <c r="L1661" s="1037" t="s">
        <v>1023</v>
      </c>
      <c r="M1661" s="1037" t="s">
        <v>1023</v>
      </c>
      <c r="N1661" s="1037" t="s">
        <v>1023</v>
      </c>
      <c r="O1661" s="1032"/>
    </row>
    <row r="1662" spans="2:15">
      <c r="B1662" s="1479" t="s">
        <v>2655</v>
      </c>
      <c r="C1662" s="1041" t="s">
        <v>49</v>
      </c>
      <c r="D1662" s="1037">
        <v>1</v>
      </c>
      <c r="E1662" s="1037" t="s">
        <v>1023</v>
      </c>
      <c r="F1662" s="1037">
        <v>1</v>
      </c>
      <c r="G1662" s="1037" t="s">
        <v>1023</v>
      </c>
      <c r="H1662" s="1037" t="s">
        <v>1023</v>
      </c>
      <c r="I1662" s="1037" t="s">
        <v>1023</v>
      </c>
      <c r="J1662" s="1037" t="s">
        <v>1023</v>
      </c>
      <c r="K1662" s="1037" t="s">
        <v>1023</v>
      </c>
      <c r="L1662" s="1037" t="s">
        <v>1023</v>
      </c>
      <c r="M1662" s="1037" t="s">
        <v>1023</v>
      </c>
      <c r="N1662" s="1037" t="s">
        <v>1023</v>
      </c>
      <c r="O1662" s="1032"/>
    </row>
    <row r="1663" spans="2:15">
      <c r="B1663" s="1479"/>
      <c r="C1663" s="1041" t="s">
        <v>2510</v>
      </c>
      <c r="D1663" s="1037">
        <v>1</v>
      </c>
      <c r="E1663" s="1037" t="s">
        <v>1023</v>
      </c>
      <c r="F1663" s="1037">
        <v>1</v>
      </c>
      <c r="G1663" s="1037" t="s">
        <v>1023</v>
      </c>
      <c r="H1663" s="1037" t="s">
        <v>1023</v>
      </c>
      <c r="I1663" s="1037" t="s">
        <v>1023</v>
      </c>
      <c r="J1663" s="1037" t="s">
        <v>1023</v>
      </c>
      <c r="K1663" s="1037" t="s">
        <v>1023</v>
      </c>
      <c r="L1663" s="1037" t="s">
        <v>1023</v>
      </c>
      <c r="M1663" s="1037" t="s">
        <v>1023</v>
      </c>
      <c r="N1663" s="1037" t="s">
        <v>1023</v>
      </c>
      <c r="O1663" s="1032"/>
    </row>
    <row r="1664" spans="2:15">
      <c r="B1664" s="1479" t="s">
        <v>1826</v>
      </c>
      <c r="C1664" s="1041" t="s">
        <v>49</v>
      </c>
      <c r="D1664" s="1037">
        <v>7</v>
      </c>
      <c r="E1664" s="1037" t="s">
        <v>1023</v>
      </c>
      <c r="F1664" s="1037">
        <v>4</v>
      </c>
      <c r="G1664" s="1037">
        <v>1</v>
      </c>
      <c r="H1664" s="1037">
        <v>2</v>
      </c>
      <c r="I1664" s="1037" t="s">
        <v>1023</v>
      </c>
      <c r="J1664" s="1037" t="s">
        <v>1023</v>
      </c>
      <c r="K1664" s="1037" t="s">
        <v>1023</v>
      </c>
      <c r="L1664" s="1037" t="s">
        <v>1023</v>
      </c>
      <c r="M1664" s="1037" t="s">
        <v>1023</v>
      </c>
      <c r="N1664" s="1037" t="s">
        <v>1023</v>
      </c>
      <c r="O1664" s="1032"/>
    </row>
    <row r="1665" spans="2:15">
      <c r="B1665" s="1479"/>
      <c r="C1665" s="1041" t="s">
        <v>2509</v>
      </c>
      <c r="D1665" s="1037">
        <v>3</v>
      </c>
      <c r="E1665" s="1037" t="s">
        <v>1023</v>
      </c>
      <c r="F1665" s="1037">
        <v>2</v>
      </c>
      <c r="G1665" s="1037" t="s">
        <v>1023</v>
      </c>
      <c r="H1665" s="1037">
        <v>1</v>
      </c>
      <c r="I1665" s="1037" t="s">
        <v>1023</v>
      </c>
      <c r="J1665" s="1037" t="s">
        <v>1023</v>
      </c>
      <c r="K1665" s="1037" t="s">
        <v>1023</v>
      </c>
      <c r="L1665" s="1037" t="s">
        <v>1023</v>
      </c>
      <c r="M1665" s="1037" t="s">
        <v>1023</v>
      </c>
      <c r="N1665" s="1037" t="s">
        <v>1023</v>
      </c>
      <c r="O1665" s="1032"/>
    </row>
    <row r="1666" spans="2:15">
      <c r="B1666" s="1479"/>
      <c r="C1666" s="1041" t="s">
        <v>2510</v>
      </c>
      <c r="D1666" s="1037">
        <v>4</v>
      </c>
      <c r="E1666" s="1037" t="s">
        <v>1023</v>
      </c>
      <c r="F1666" s="1037">
        <v>2</v>
      </c>
      <c r="G1666" s="1037">
        <v>1</v>
      </c>
      <c r="H1666" s="1037">
        <v>1</v>
      </c>
      <c r="I1666" s="1037" t="s">
        <v>1023</v>
      </c>
      <c r="J1666" s="1037" t="s">
        <v>1023</v>
      </c>
      <c r="K1666" s="1037" t="s">
        <v>1023</v>
      </c>
      <c r="L1666" s="1037" t="s">
        <v>1023</v>
      </c>
      <c r="M1666" s="1037" t="s">
        <v>1023</v>
      </c>
      <c r="N1666" s="1037" t="s">
        <v>1023</v>
      </c>
      <c r="O1666" s="1032"/>
    </row>
    <row r="1667" spans="2:15">
      <c r="B1667" s="1479" t="s">
        <v>1827</v>
      </c>
      <c r="C1667" s="1041" t="s">
        <v>49</v>
      </c>
      <c r="D1667" s="1037">
        <v>1</v>
      </c>
      <c r="E1667" s="1037" t="s">
        <v>1023</v>
      </c>
      <c r="F1667" s="1037">
        <v>1</v>
      </c>
      <c r="G1667" s="1037" t="s">
        <v>1023</v>
      </c>
      <c r="H1667" s="1037" t="s">
        <v>1023</v>
      </c>
      <c r="I1667" s="1037" t="s">
        <v>1023</v>
      </c>
      <c r="J1667" s="1037" t="s">
        <v>1023</v>
      </c>
      <c r="K1667" s="1037" t="s">
        <v>1023</v>
      </c>
      <c r="L1667" s="1037" t="s">
        <v>1023</v>
      </c>
      <c r="M1667" s="1037" t="s">
        <v>1023</v>
      </c>
      <c r="N1667" s="1037" t="s">
        <v>1023</v>
      </c>
      <c r="O1667" s="1032"/>
    </row>
    <row r="1668" spans="2:15">
      <c r="B1668" s="1479"/>
      <c r="C1668" s="1041" t="s">
        <v>2510</v>
      </c>
      <c r="D1668" s="1037">
        <v>1</v>
      </c>
      <c r="E1668" s="1037" t="s">
        <v>1023</v>
      </c>
      <c r="F1668" s="1037">
        <v>1</v>
      </c>
      <c r="G1668" s="1037" t="s">
        <v>1023</v>
      </c>
      <c r="H1668" s="1037" t="s">
        <v>1023</v>
      </c>
      <c r="I1668" s="1037" t="s">
        <v>1023</v>
      </c>
      <c r="J1668" s="1037" t="s">
        <v>1023</v>
      </c>
      <c r="K1668" s="1037" t="s">
        <v>1023</v>
      </c>
      <c r="L1668" s="1037" t="s">
        <v>1023</v>
      </c>
      <c r="M1668" s="1037" t="s">
        <v>1023</v>
      </c>
      <c r="N1668" s="1037" t="s">
        <v>1023</v>
      </c>
      <c r="O1668" s="1032"/>
    </row>
    <row r="1669" spans="2:15">
      <c r="B1669" s="1479" t="s">
        <v>1828</v>
      </c>
      <c r="C1669" s="1041" t="s">
        <v>49</v>
      </c>
      <c r="D1669" s="1037">
        <v>4</v>
      </c>
      <c r="E1669" s="1037" t="s">
        <v>1023</v>
      </c>
      <c r="F1669" s="1037">
        <v>2</v>
      </c>
      <c r="G1669" s="1037">
        <v>1</v>
      </c>
      <c r="H1669" s="1037">
        <v>1</v>
      </c>
      <c r="I1669" s="1037" t="s">
        <v>1023</v>
      </c>
      <c r="J1669" s="1037" t="s">
        <v>1023</v>
      </c>
      <c r="K1669" s="1037" t="s">
        <v>1023</v>
      </c>
      <c r="L1669" s="1037" t="s">
        <v>1023</v>
      </c>
      <c r="M1669" s="1037" t="s">
        <v>1023</v>
      </c>
      <c r="N1669" s="1037" t="s">
        <v>1023</v>
      </c>
      <c r="O1669" s="1032"/>
    </row>
    <row r="1670" spans="2:15">
      <c r="B1670" s="1479"/>
      <c r="C1670" s="1041" t="s">
        <v>2509</v>
      </c>
      <c r="D1670" s="1037">
        <v>3</v>
      </c>
      <c r="E1670" s="1037" t="s">
        <v>1023</v>
      </c>
      <c r="F1670" s="1037">
        <v>1</v>
      </c>
      <c r="G1670" s="1037">
        <v>1</v>
      </c>
      <c r="H1670" s="1037">
        <v>1</v>
      </c>
      <c r="I1670" s="1037" t="s">
        <v>1023</v>
      </c>
      <c r="J1670" s="1037" t="s">
        <v>1023</v>
      </c>
      <c r="K1670" s="1037" t="s">
        <v>1023</v>
      </c>
      <c r="L1670" s="1037" t="s">
        <v>1023</v>
      </c>
      <c r="M1670" s="1037" t="s">
        <v>1023</v>
      </c>
      <c r="N1670" s="1037" t="s">
        <v>1023</v>
      </c>
      <c r="O1670" s="1032"/>
    </row>
    <row r="1671" spans="2:15">
      <c r="B1671" s="1479"/>
      <c r="C1671" s="1041" t="s">
        <v>2510</v>
      </c>
      <c r="D1671" s="1037">
        <v>1</v>
      </c>
      <c r="E1671" s="1037" t="s">
        <v>1023</v>
      </c>
      <c r="F1671" s="1037">
        <v>1</v>
      </c>
      <c r="G1671" s="1037" t="s">
        <v>1023</v>
      </c>
      <c r="H1671" s="1037" t="s">
        <v>1023</v>
      </c>
      <c r="I1671" s="1037" t="s">
        <v>1023</v>
      </c>
      <c r="J1671" s="1037" t="s">
        <v>1023</v>
      </c>
      <c r="K1671" s="1037" t="s">
        <v>1023</v>
      </c>
      <c r="L1671" s="1037" t="s">
        <v>1023</v>
      </c>
      <c r="M1671" s="1037" t="s">
        <v>1023</v>
      </c>
      <c r="N1671" s="1037" t="s">
        <v>1023</v>
      </c>
      <c r="O1671" s="1032"/>
    </row>
    <row r="1672" spans="2:15">
      <c r="B1672" s="1479" t="s">
        <v>1198</v>
      </c>
      <c r="C1672" s="1041" t="s">
        <v>49</v>
      </c>
      <c r="D1672" s="1037">
        <v>23</v>
      </c>
      <c r="E1672" s="1037" t="s">
        <v>1023</v>
      </c>
      <c r="F1672" s="1037">
        <v>9</v>
      </c>
      <c r="G1672" s="1037" t="s">
        <v>2768</v>
      </c>
      <c r="H1672" s="1037">
        <v>4</v>
      </c>
      <c r="I1672" s="1037" t="s">
        <v>1023</v>
      </c>
      <c r="J1672" s="1037" t="s">
        <v>1023</v>
      </c>
      <c r="K1672" s="1037" t="s">
        <v>1023</v>
      </c>
      <c r="L1672" s="1037" t="s">
        <v>1023</v>
      </c>
      <c r="M1672" s="1037" t="s">
        <v>1023</v>
      </c>
      <c r="N1672" s="1037" t="s">
        <v>1023</v>
      </c>
      <c r="O1672" s="1032"/>
    </row>
    <row r="1673" spans="2:15">
      <c r="B1673" s="1479"/>
      <c r="C1673" s="1041" t="s">
        <v>2509</v>
      </c>
      <c r="D1673" s="1037">
        <v>15</v>
      </c>
      <c r="E1673" s="1037" t="s">
        <v>1023</v>
      </c>
      <c r="F1673" s="1037">
        <v>6</v>
      </c>
      <c r="G1673" s="1037">
        <v>5</v>
      </c>
      <c r="H1673" s="1037">
        <v>4</v>
      </c>
      <c r="I1673" s="1037" t="s">
        <v>1023</v>
      </c>
      <c r="J1673" s="1037" t="s">
        <v>1023</v>
      </c>
      <c r="K1673" s="1037" t="s">
        <v>1023</v>
      </c>
      <c r="L1673" s="1037" t="s">
        <v>1023</v>
      </c>
      <c r="M1673" s="1037" t="s">
        <v>1023</v>
      </c>
      <c r="N1673" s="1037" t="s">
        <v>1023</v>
      </c>
      <c r="O1673" s="1032"/>
    </row>
    <row r="1674" spans="2:15">
      <c r="B1674" s="1479"/>
      <c r="C1674" s="1041" t="s">
        <v>2510</v>
      </c>
      <c r="D1674" s="1037">
        <v>8</v>
      </c>
      <c r="E1674" s="1037" t="s">
        <v>1023</v>
      </c>
      <c r="F1674" s="1037">
        <v>3</v>
      </c>
      <c r="G1674" s="1037">
        <v>5</v>
      </c>
      <c r="H1674" s="1037" t="s">
        <v>1023</v>
      </c>
      <c r="I1674" s="1037" t="s">
        <v>1023</v>
      </c>
      <c r="J1674" s="1037" t="s">
        <v>1023</v>
      </c>
      <c r="K1674" s="1037" t="s">
        <v>1023</v>
      </c>
      <c r="L1674" s="1037" t="s">
        <v>1023</v>
      </c>
      <c r="M1674" s="1037" t="s">
        <v>1023</v>
      </c>
      <c r="N1674" s="1037" t="s">
        <v>1023</v>
      </c>
      <c r="O1674" s="1032"/>
    </row>
    <row r="1675" spans="2:15">
      <c r="B1675" s="1479" t="s">
        <v>1829</v>
      </c>
      <c r="C1675" s="1041" t="s">
        <v>49</v>
      </c>
      <c r="D1675" s="1037">
        <v>11</v>
      </c>
      <c r="E1675" s="1037" t="s">
        <v>1023</v>
      </c>
      <c r="F1675" s="1037">
        <v>5</v>
      </c>
      <c r="G1675" s="1037">
        <v>1</v>
      </c>
      <c r="H1675" s="1037">
        <v>5</v>
      </c>
      <c r="I1675" s="1037" t="s">
        <v>1023</v>
      </c>
      <c r="J1675" s="1037" t="s">
        <v>1023</v>
      </c>
      <c r="K1675" s="1037" t="s">
        <v>1023</v>
      </c>
      <c r="L1675" s="1037" t="s">
        <v>1023</v>
      </c>
      <c r="M1675" s="1037" t="s">
        <v>1023</v>
      </c>
      <c r="N1675" s="1037" t="s">
        <v>1023</v>
      </c>
      <c r="O1675" s="1032"/>
    </row>
    <row r="1676" spans="2:15">
      <c r="B1676" s="1479"/>
      <c r="C1676" s="1041" t="s">
        <v>2509</v>
      </c>
      <c r="D1676" s="1037">
        <v>4</v>
      </c>
      <c r="E1676" s="1037" t="s">
        <v>1023</v>
      </c>
      <c r="F1676" s="1037">
        <v>2</v>
      </c>
      <c r="G1676" s="1037">
        <v>1</v>
      </c>
      <c r="H1676" s="1037">
        <v>1</v>
      </c>
      <c r="I1676" s="1037" t="s">
        <v>1023</v>
      </c>
      <c r="J1676" s="1037" t="s">
        <v>1023</v>
      </c>
      <c r="K1676" s="1037" t="s">
        <v>1023</v>
      </c>
      <c r="L1676" s="1037" t="s">
        <v>1023</v>
      </c>
      <c r="M1676" s="1037" t="s">
        <v>1023</v>
      </c>
      <c r="N1676" s="1037" t="s">
        <v>1023</v>
      </c>
      <c r="O1676" s="1032"/>
    </row>
    <row r="1677" spans="2:15">
      <c r="B1677" s="1479"/>
      <c r="C1677" s="1041" t="s">
        <v>2510</v>
      </c>
      <c r="D1677" s="1037">
        <v>7</v>
      </c>
      <c r="E1677" s="1037" t="s">
        <v>1023</v>
      </c>
      <c r="F1677" s="1037">
        <v>3</v>
      </c>
      <c r="G1677" s="1037" t="s">
        <v>1023</v>
      </c>
      <c r="H1677" s="1037">
        <v>4</v>
      </c>
      <c r="I1677" s="1037" t="s">
        <v>1023</v>
      </c>
      <c r="J1677" s="1037" t="s">
        <v>1023</v>
      </c>
      <c r="K1677" s="1037" t="s">
        <v>1023</v>
      </c>
      <c r="L1677" s="1037" t="s">
        <v>1023</v>
      </c>
      <c r="M1677" s="1037" t="s">
        <v>1023</v>
      </c>
      <c r="N1677" s="1037" t="s">
        <v>1023</v>
      </c>
      <c r="O1677" s="1032"/>
    </row>
    <row r="1678" spans="2:15">
      <c r="B1678" s="1479" t="s">
        <v>1830</v>
      </c>
      <c r="C1678" s="1041" t="s">
        <v>49</v>
      </c>
      <c r="D1678" s="1037">
        <v>3</v>
      </c>
      <c r="E1678" s="1037" t="s">
        <v>1023</v>
      </c>
      <c r="F1678" s="1037">
        <v>3</v>
      </c>
      <c r="G1678" s="1037" t="s">
        <v>1023</v>
      </c>
      <c r="H1678" s="1037" t="s">
        <v>1023</v>
      </c>
      <c r="I1678" s="1037" t="s">
        <v>1023</v>
      </c>
      <c r="J1678" s="1037" t="s">
        <v>1023</v>
      </c>
      <c r="K1678" s="1037" t="s">
        <v>1023</v>
      </c>
      <c r="L1678" s="1037" t="s">
        <v>1023</v>
      </c>
      <c r="M1678" s="1037" t="s">
        <v>1023</v>
      </c>
      <c r="N1678" s="1037" t="s">
        <v>1023</v>
      </c>
      <c r="O1678" s="1032"/>
    </row>
    <row r="1679" spans="2:15">
      <c r="B1679" s="1479"/>
      <c r="C1679" s="1041" t="s">
        <v>2509</v>
      </c>
      <c r="D1679" s="1037">
        <v>2</v>
      </c>
      <c r="E1679" s="1037" t="s">
        <v>1023</v>
      </c>
      <c r="F1679" s="1037">
        <v>2</v>
      </c>
      <c r="G1679" s="1037" t="s">
        <v>1023</v>
      </c>
      <c r="H1679" s="1037" t="s">
        <v>1023</v>
      </c>
      <c r="I1679" s="1037" t="s">
        <v>1023</v>
      </c>
      <c r="J1679" s="1037" t="s">
        <v>1023</v>
      </c>
      <c r="K1679" s="1037" t="s">
        <v>1023</v>
      </c>
      <c r="L1679" s="1037" t="s">
        <v>1023</v>
      </c>
      <c r="M1679" s="1037" t="s">
        <v>1023</v>
      </c>
      <c r="N1679" s="1037" t="s">
        <v>1023</v>
      </c>
      <c r="O1679" s="1032"/>
    </row>
    <row r="1680" spans="2:15">
      <c r="B1680" s="1479"/>
      <c r="C1680" s="1041" t="s">
        <v>2510</v>
      </c>
      <c r="D1680" s="1037">
        <v>1</v>
      </c>
      <c r="E1680" s="1037" t="s">
        <v>1023</v>
      </c>
      <c r="F1680" s="1037">
        <v>1</v>
      </c>
      <c r="G1680" s="1037" t="s">
        <v>1023</v>
      </c>
      <c r="H1680" s="1037" t="s">
        <v>1023</v>
      </c>
      <c r="I1680" s="1037" t="s">
        <v>1023</v>
      </c>
      <c r="J1680" s="1037" t="s">
        <v>1023</v>
      </c>
      <c r="K1680" s="1037" t="s">
        <v>1023</v>
      </c>
      <c r="L1680" s="1037" t="s">
        <v>1023</v>
      </c>
      <c r="M1680" s="1037" t="s">
        <v>1023</v>
      </c>
      <c r="N1680" s="1037" t="s">
        <v>1023</v>
      </c>
      <c r="O1680" s="1032"/>
    </row>
    <row r="1681" spans="2:15">
      <c r="B1681" s="1479" t="s">
        <v>1831</v>
      </c>
      <c r="C1681" s="1041" t="s">
        <v>49</v>
      </c>
      <c r="D1681" s="1037">
        <v>12</v>
      </c>
      <c r="E1681" s="1037" t="s">
        <v>1023</v>
      </c>
      <c r="F1681" s="1037">
        <v>4</v>
      </c>
      <c r="G1681" s="1037">
        <v>3</v>
      </c>
      <c r="H1681" s="1037">
        <v>5</v>
      </c>
      <c r="I1681" s="1037" t="s">
        <v>1023</v>
      </c>
      <c r="J1681" s="1037" t="s">
        <v>1023</v>
      </c>
      <c r="K1681" s="1037" t="s">
        <v>1023</v>
      </c>
      <c r="L1681" s="1037" t="s">
        <v>1023</v>
      </c>
      <c r="M1681" s="1037" t="s">
        <v>1023</v>
      </c>
      <c r="N1681" s="1037" t="s">
        <v>1023</v>
      </c>
      <c r="O1681" s="1032"/>
    </row>
    <row r="1682" spans="2:15">
      <c r="B1682" s="1479"/>
      <c r="C1682" s="1041" t="s">
        <v>2509</v>
      </c>
      <c r="D1682" s="1037">
        <v>5</v>
      </c>
      <c r="E1682" s="1037" t="s">
        <v>1023</v>
      </c>
      <c r="F1682" s="1037">
        <v>1</v>
      </c>
      <c r="G1682" s="1037" t="s">
        <v>1023</v>
      </c>
      <c r="H1682" s="1037">
        <v>4</v>
      </c>
      <c r="I1682" s="1037" t="s">
        <v>1023</v>
      </c>
      <c r="J1682" s="1037" t="s">
        <v>1023</v>
      </c>
      <c r="K1682" s="1037" t="s">
        <v>1023</v>
      </c>
      <c r="L1682" s="1037" t="s">
        <v>1023</v>
      </c>
      <c r="M1682" s="1037" t="s">
        <v>1023</v>
      </c>
      <c r="N1682" s="1037" t="s">
        <v>1023</v>
      </c>
      <c r="O1682" s="1032"/>
    </row>
    <row r="1683" spans="2:15">
      <c r="B1683" s="1479"/>
      <c r="C1683" s="1041" t="s">
        <v>2510</v>
      </c>
      <c r="D1683" s="1037">
        <v>7</v>
      </c>
      <c r="E1683" s="1037" t="s">
        <v>1023</v>
      </c>
      <c r="F1683" s="1037">
        <v>3</v>
      </c>
      <c r="G1683" s="1037">
        <v>3</v>
      </c>
      <c r="H1683" s="1037">
        <v>1</v>
      </c>
      <c r="I1683" s="1037" t="s">
        <v>1023</v>
      </c>
      <c r="J1683" s="1037" t="s">
        <v>1023</v>
      </c>
      <c r="K1683" s="1037" t="s">
        <v>1023</v>
      </c>
      <c r="L1683" s="1037" t="s">
        <v>1023</v>
      </c>
      <c r="M1683" s="1037" t="s">
        <v>1023</v>
      </c>
      <c r="N1683" s="1037" t="s">
        <v>1023</v>
      </c>
      <c r="O1683" s="1032"/>
    </row>
    <row r="1684" spans="2:15">
      <c r="B1684" s="1479" t="s">
        <v>1185</v>
      </c>
      <c r="C1684" s="1041" t="s">
        <v>49</v>
      </c>
      <c r="D1684" s="1037">
        <v>96</v>
      </c>
      <c r="E1684" s="1037" t="s">
        <v>1023</v>
      </c>
      <c r="F1684" s="1037">
        <v>6</v>
      </c>
      <c r="G1684" s="1037">
        <v>33</v>
      </c>
      <c r="H1684" s="1037">
        <v>57</v>
      </c>
      <c r="I1684" s="1037" t="s">
        <v>1023</v>
      </c>
      <c r="J1684" s="1037" t="s">
        <v>1023</v>
      </c>
      <c r="K1684" s="1037" t="s">
        <v>1023</v>
      </c>
      <c r="L1684" s="1037" t="s">
        <v>1023</v>
      </c>
      <c r="M1684" s="1037" t="s">
        <v>1023</v>
      </c>
      <c r="N1684" s="1037" t="s">
        <v>1023</v>
      </c>
      <c r="O1684" s="1032"/>
    </row>
    <row r="1685" spans="2:15">
      <c r="B1685" s="1479"/>
      <c r="C1685" s="1041" t="s">
        <v>2509</v>
      </c>
      <c r="D1685" s="1037" t="s">
        <v>2782</v>
      </c>
      <c r="E1685" s="1037" t="s">
        <v>1023</v>
      </c>
      <c r="F1685" s="1037">
        <v>3</v>
      </c>
      <c r="G1685" s="1037">
        <v>19</v>
      </c>
      <c r="H1685" s="1037">
        <v>18</v>
      </c>
      <c r="I1685" s="1037" t="s">
        <v>1023</v>
      </c>
      <c r="J1685" s="1037" t="s">
        <v>1023</v>
      </c>
      <c r="K1685" s="1037" t="s">
        <v>1023</v>
      </c>
      <c r="L1685" s="1037" t="s">
        <v>1023</v>
      </c>
      <c r="M1685" s="1037" t="s">
        <v>1023</v>
      </c>
      <c r="N1685" s="1037" t="s">
        <v>1023</v>
      </c>
      <c r="O1685" s="1032"/>
    </row>
    <row r="1686" spans="2:15">
      <c r="B1686" s="1479"/>
      <c r="C1686" s="1041" t="s">
        <v>2510</v>
      </c>
      <c r="D1686" s="1037">
        <v>56</v>
      </c>
      <c r="E1686" s="1037" t="s">
        <v>1023</v>
      </c>
      <c r="F1686" s="1037">
        <v>3</v>
      </c>
      <c r="G1686" s="1037">
        <v>14</v>
      </c>
      <c r="H1686" s="1037">
        <v>39</v>
      </c>
      <c r="I1686" s="1037" t="s">
        <v>1023</v>
      </c>
      <c r="J1686" s="1037" t="s">
        <v>1023</v>
      </c>
      <c r="K1686" s="1037" t="s">
        <v>1023</v>
      </c>
      <c r="L1686" s="1037" t="s">
        <v>1023</v>
      </c>
      <c r="M1686" s="1037" t="s">
        <v>1023</v>
      </c>
      <c r="N1686" s="1037" t="s">
        <v>1023</v>
      </c>
      <c r="O1686" s="1032"/>
    </row>
    <row r="1687" spans="2:15">
      <c r="B1687" s="1479" t="s">
        <v>1832</v>
      </c>
      <c r="C1687" s="1041" t="s">
        <v>49</v>
      </c>
      <c r="D1687" s="1037">
        <v>7</v>
      </c>
      <c r="E1687" s="1037" t="s">
        <v>1023</v>
      </c>
      <c r="F1687" s="1037">
        <v>1</v>
      </c>
      <c r="G1687" s="1037">
        <v>3</v>
      </c>
      <c r="H1687" s="1037">
        <v>3</v>
      </c>
      <c r="I1687" s="1037" t="s">
        <v>1023</v>
      </c>
      <c r="J1687" s="1037" t="s">
        <v>1023</v>
      </c>
      <c r="K1687" s="1037" t="s">
        <v>1023</v>
      </c>
      <c r="L1687" s="1037" t="s">
        <v>1023</v>
      </c>
      <c r="M1687" s="1037" t="s">
        <v>1023</v>
      </c>
      <c r="N1687" s="1037" t="s">
        <v>1023</v>
      </c>
      <c r="O1687" s="1032"/>
    </row>
    <row r="1688" spans="2:15">
      <c r="B1688" s="1479"/>
      <c r="C1688" s="1041" t="s">
        <v>2509</v>
      </c>
      <c r="D1688" s="1037">
        <v>3</v>
      </c>
      <c r="E1688" s="1037" t="s">
        <v>1023</v>
      </c>
      <c r="F1688" s="1037" t="s">
        <v>1023</v>
      </c>
      <c r="G1688" s="1037">
        <v>1</v>
      </c>
      <c r="H1688" s="1037">
        <v>2</v>
      </c>
      <c r="I1688" s="1037" t="s">
        <v>1023</v>
      </c>
      <c r="J1688" s="1037" t="s">
        <v>1023</v>
      </c>
      <c r="K1688" s="1037" t="s">
        <v>1023</v>
      </c>
      <c r="L1688" s="1037" t="s">
        <v>1023</v>
      </c>
      <c r="M1688" s="1037" t="s">
        <v>1023</v>
      </c>
      <c r="N1688" s="1037" t="s">
        <v>1023</v>
      </c>
      <c r="O1688" s="1032"/>
    </row>
    <row r="1689" spans="2:15">
      <c r="B1689" s="1479"/>
      <c r="C1689" s="1041" t="s">
        <v>2510</v>
      </c>
      <c r="D1689" s="1037">
        <v>4</v>
      </c>
      <c r="E1689" s="1037" t="s">
        <v>1023</v>
      </c>
      <c r="F1689" s="1037">
        <v>1</v>
      </c>
      <c r="G1689" s="1037">
        <v>2</v>
      </c>
      <c r="H1689" s="1037">
        <v>1</v>
      </c>
      <c r="I1689" s="1037" t="s">
        <v>1023</v>
      </c>
      <c r="J1689" s="1037" t="s">
        <v>1023</v>
      </c>
      <c r="K1689" s="1037" t="s">
        <v>1023</v>
      </c>
      <c r="L1689" s="1037" t="s">
        <v>1023</v>
      </c>
      <c r="M1689" s="1037" t="s">
        <v>1023</v>
      </c>
      <c r="N1689" s="1037" t="s">
        <v>1023</v>
      </c>
      <c r="O1689" s="1032"/>
    </row>
    <row r="1690" spans="2:15">
      <c r="B1690" s="1479" t="s">
        <v>1833</v>
      </c>
      <c r="C1690" s="1041" t="s">
        <v>49</v>
      </c>
      <c r="D1690" s="1037">
        <v>1</v>
      </c>
      <c r="E1690" s="1037" t="s">
        <v>1023</v>
      </c>
      <c r="F1690" s="1037">
        <v>1</v>
      </c>
      <c r="G1690" s="1037" t="s">
        <v>1023</v>
      </c>
      <c r="H1690" s="1037" t="s">
        <v>1023</v>
      </c>
      <c r="I1690" s="1037" t="s">
        <v>1023</v>
      </c>
      <c r="J1690" s="1037" t="s">
        <v>1023</v>
      </c>
      <c r="K1690" s="1037" t="s">
        <v>1023</v>
      </c>
      <c r="L1690" s="1037" t="s">
        <v>1023</v>
      </c>
      <c r="M1690" s="1037" t="s">
        <v>1023</v>
      </c>
      <c r="N1690" s="1037" t="s">
        <v>1023</v>
      </c>
      <c r="O1690" s="1032"/>
    </row>
    <row r="1691" spans="2:15">
      <c r="B1691" s="1479"/>
      <c r="C1691" s="1041" t="s">
        <v>2510</v>
      </c>
      <c r="D1691" s="1037">
        <v>1</v>
      </c>
      <c r="E1691" s="1037" t="s">
        <v>1023</v>
      </c>
      <c r="F1691" s="1037">
        <v>1</v>
      </c>
      <c r="G1691" s="1037" t="s">
        <v>1023</v>
      </c>
      <c r="H1691" s="1037" t="s">
        <v>1023</v>
      </c>
      <c r="I1691" s="1037" t="s">
        <v>1023</v>
      </c>
      <c r="J1691" s="1037" t="s">
        <v>1023</v>
      </c>
      <c r="K1691" s="1037" t="s">
        <v>1023</v>
      </c>
      <c r="L1691" s="1037" t="s">
        <v>1023</v>
      </c>
      <c r="M1691" s="1037" t="s">
        <v>1023</v>
      </c>
      <c r="N1691" s="1037" t="s">
        <v>1023</v>
      </c>
      <c r="O1691" s="1032"/>
    </row>
    <row r="1692" spans="2:15">
      <c r="B1692" s="1479" t="s">
        <v>1834</v>
      </c>
      <c r="C1692" s="1041" t="s">
        <v>49</v>
      </c>
      <c r="D1692" s="1037">
        <v>1</v>
      </c>
      <c r="E1692" s="1037" t="s">
        <v>1023</v>
      </c>
      <c r="F1692" s="1037" t="s">
        <v>1023</v>
      </c>
      <c r="G1692" s="1037">
        <v>1</v>
      </c>
      <c r="H1692" s="1037" t="s">
        <v>1023</v>
      </c>
      <c r="I1692" s="1037" t="s">
        <v>1023</v>
      </c>
      <c r="J1692" s="1037" t="s">
        <v>1023</v>
      </c>
      <c r="K1692" s="1037" t="s">
        <v>1023</v>
      </c>
      <c r="L1692" s="1037" t="s">
        <v>1023</v>
      </c>
      <c r="M1692" s="1037" t="s">
        <v>1023</v>
      </c>
      <c r="N1692" s="1037" t="s">
        <v>1023</v>
      </c>
      <c r="O1692" s="1032"/>
    </row>
    <row r="1693" spans="2:15">
      <c r="B1693" s="1479"/>
      <c r="C1693" s="1041" t="s">
        <v>2509</v>
      </c>
      <c r="D1693" s="1037">
        <v>1</v>
      </c>
      <c r="E1693" s="1037" t="s">
        <v>1023</v>
      </c>
      <c r="F1693" s="1037" t="s">
        <v>1023</v>
      </c>
      <c r="G1693" s="1037">
        <v>1</v>
      </c>
      <c r="H1693" s="1037" t="s">
        <v>1023</v>
      </c>
      <c r="I1693" s="1037" t="s">
        <v>1023</v>
      </c>
      <c r="J1693" s="1037" t="s">
        <v>1023</v>
      </c>
      <c r="K1693" s="1037" t="s">
        <v>1023</v>
      </c>
      <c r="L1693" s="1037" t="s">
        <v>1023</v>
      </c>
      <c r="M1693" s="1037" t="s">
        <v>1023</v>
      </c>
      <c r="N1693" s="1037" t="s">
        <v>1023</v>
      </c>
      <c r="O1693" s="1032"/>
    </row>
    <row r="1694" spans="2:15">
      <c r="B1694" s="1479" t="s">
        <v>2656</v>
      </c>
      <c r="C1694" s="1041" t="s">
        <v>49</v>
      </c>
      <c r="D1694" s="1037">
        <v>9</v>
      </c>
      <c r="E1694" s="1037" t="s">
        <v>1023</v>
      </c>
      <c r="F1694" s="1037">
        <v>8</v>
      </c>
      <c r="G1694" s="1037">
        <v>1</v>
      </c>
      <c r="H1694" s="1037" t="s">
        <v>1023</v>
      </c>
      <c r="I1694" s="1037" t="s">
        <v>1023</v>
      </c>
      <c r="J1694" s="1037" t="s">
        <v>1023</v>
      </c>
      <c r="K1694" s="1037" t="s">
        <v>1023</v>
      </c>
      <c r="L1694" s="1037" t="s">
        <v>1023</v>
      </c>
      <c r="M1694" s="1037" t="s">
        <v>1023</v>
      </c>
      <c r="N1694" s="1037" t="s">
        <v>1023</v>
      </c>
      <c r="O1694" s="1032"/>
    </row>
    <row r="1695" spans="2:15">
      <c r="B1695" s="1479"/>
      <c r="C1695" s="1041" t="s">
        <v>2509</v>
      </c>
      <c r="D1695" s="1037">
        <v>6</v>
      </c>
      <c r="E1695" s="1037" t="s">
        <v>1023</v>
      </c>
      <c r="F1695" s="1037">
        <v>5</v>
      </c>
      <c r="G1695" s="1037">
        <v>1</v>
      </c>
      <c r="H1695" s="1037" t="s">
        <v>1023</v>
      </c>
      <c r="I1695" s="1037" t="s">
        <v>1023</v>
      </c>
      <c r="J1695" s="1037" t="s">
        <v>1023</v>
      </c>
      <c r="K1695" s="1037" t="s">
        <v>1023</v>
      </c>
      <c r="L1695" s="1037" t="s">
        <v>1023</v>
      </c>
      <c r="M1695" s="1037" t="s">
        <v>1023</v>
      </c>
      <c r="N1695" s="1037" t="s">
        <v>1023</v>
      </c>
      <c r="O1695" s="1032"/>
    </row>
    <row r="1696" spans="2:15">
      <c r="B1696" s="1479"/>
      <c r="C1696" s="1041" t="s">
        <v>2510</v>
      </c>
      <c r="D1696" s="1037">
        <v>3</v>
      </c>
      <c r="E1696" s="1037" t="s">
        <v>1023</v>
      </c>
      <c r="F1696" s="1037">
        <v>3</v>
      </c>
      <c r="G1696" s="1037" t="s">
        <v>1023</v>
      </c>
      <c r="H1696" s="1037" t="s">
        <v>1023</v>
      </c>
      <c r="I1696" s="1037" t="s">
        <v>1023</v>
      </c>
      <c r="J1696" s="1037" t="s">
        <v>1023</v>
      </c>
      <c r="K1696" s="1037" t="s">
        <v>1023</v>
      </c>
      <c r="L1696" s="1037" t="s">
        <v>1023</v>
      </c>
      <c r="M1696" s="1037" t="s">
        <v>1023</v>
      </c>
      <c r="N1696" s="1037" t="s">
        <v>1023</v>
      </c>
      <c r="O1696" s="1032"/>
    </row>
    <row r="1697" spans="2:15">
      <c r="B1697" s="1479" t="s">
        <v>1835</v>
      </c>
      <c r="C1697" s="1041" t="s">
        <v>49</v>
      </c>
      <c r="D1697" s="1037">
        <v>4</v>
      </c>
      <c r="E1697" s="1037" t="s">
        <v>1023</v>
      </c>
      <c r="F1697" s="1037">
        <v>2</v>
      </c>
      <c r="G1697" s="1037">
        <v>2</v>
      </c>
      <c r="H1697" s="1037" t="s">
        <v>1023</v>
      </c>
      <c r="I1697" s="1037" t="s">
        <v>1023</v>
      </c>
      <c r="J1697" s="1037" t="s">
        <v>1023</v>
      </c>
      <c r="K1697" s="1037" t="s">
        <v>1023</v>
      </c>
      <c r="L1697" s="1037" t="s">
        <v>1023</v>
      </c>
      <c r="M1697" s="1037" t="s">
        <v>1023</v>
      </c>
      <c r="N1697" s="1037" t="s">
        <v>1023</v>
      </c>
      <c r="O1697" s="1032"/>
    </row>
    <row r="1698" spans="2:15">
      <c r="B1698" s="1479"/>
      <c r="C1698" s="1041" t="s">
        <v>2509</v>
      </c>
      <c r="D1698" s="1037">
        <v>4</v>
      </c>
      <c r="E1698" s="1037" t="s">
        <v>1023</v>
      </c>
      <c r="F1698" s="1037">
        <v>2</v>
      </c>
      <c r="G1698" s="1037">
        <v>2</v>
      </c>
      <c r="H1698" s="1037" t="s">
        <v>1023</v>
      </c>
      <c r="I1698" s="1037" t="s">
        <v>1023</v>
      </c>
      <c r="J1698" s="1037" t="s">
        <v>1023</v>
      </c>
      <c r="K1698" s="1037" t="s">
        <v>1023</v>
      </c>
      <c r="L1698" s="1037" t="s">
        <v>1023</v>
      </c>
      <c r="M1698" s="1037" t="s">
        <v>1023</v>
      </c>
      <c r="N1698" s="1037" t="s">
        <v>1023</v>
      </c>
      <c r="O1698" s="1032"/>
    </row>
    <row r="1699" spans="2:15">
      <c r="B1699" s="1479" t="s">
        <v>1199</v>
      </c>
      <c r="C1699" s="1041" t="s">
        <v>49</v>
      </c>
      <c r="D1699" s="1037">
        <v>16</v>
      </c>
      <c r="E1699" s="1037" t="s">
        <v>1023</v>
      </c>
      <c r="F1699" s="1037">
        <v>5</v>
      </c>
      <c r="G1699" s="1037">
        <v>2</v>
      </c>
      <c r="H1699" s="1037">
        <v>9</v>
      </c>
      <c r="I1699" s="1037" t="s">
        <v>1023</v>
      </c>
      <c r="J1699" s="1037" t="s">
        <v>1023</v>
      </c>
      <c r="K1699" s="1037" t="s">
        <v>1023</v>
      </c>
      <c r="L1699" s="1037" t="s">
        <v>1023</v>
      </c>
      <c r="M1699" s="1037" t="s">
        <v>1023</v>
      </c>
      <c r="N1699" s="1037" t="s">
        <v>1023</v>
      </c>
      <c r="O1699" s="1032"/>
    </row>
    <row r="1700" spans="2:15">
      <c r="B1700" s="1479"/>
      <c r="C1700" s="1041" t="s">
        <v>2509</v>
      </c>
      <c r="D1700" s="1037">
        <v>12</v>
      </c>
      <c r="E1700" s="1037" t="s">
        <v>1023</v>
      </c>
      <c r="F1700" s="1037">
        <v>5</v>
      </c>
      <c r="G1700" s="1037" t="s">
        <v>1023</v>
      </c>
      <c r="H1700" s="1037">
        <v>7</v>
      </c>
      <c r="I1700" s="1037" t="s">
        <v>1023</v>
      </c>
      <c r="J1700" s="1037" t="s">
        <v>1023</v>
      </c>
      <c r="K1700" s="1037" t="s">
        <v>1023</v>
      </c>
      <c r="L1700" s="1037" t="s">
        <v>1023</v>
      </c>
      <c r="M1700" s="1037" t="s">
        <v>1023</v>
      </c>
      <c r="N1700" s="1037" t="s">
        <v>1023</v>
      </c>
      <c r="O1700" s="1032"/>
    </row>
    <row r="1701" spans="2:15">
      <c r="B1701" s="1479"/>
      <c r="C1701" s="1041" t="s">
        <v>2510</v>
      </c>
      <c r="D1701" s="1037">
        <v>4</v>
      </c>
      <c r="E1701" s="1037" t="s">
        <v>1023</v>
      </c>
      <c r="F1701" s="1037" t="s">
        <v>1023</v>
      </c>
      <c r="G1701" s="1037">
        <v>2</v>
      </c>
      <c r="H1701" s="1037">
        <v>2</v>
      </c>
      <c r="I1701" s="1037" t="s">
        <v>1023</v>
      </c>
      <c r="J1701" s="1037" t="s">
        <v>1023</v>
      </c>
      <c r="K1701" s="1037" t="s">
        <v>1023</v>
      </c>
      <c r="L1701" s="1037" t="s">
        <v>1023</v>
      </c>
      <c r="M1701" s="1037" t="s">
        <v>1023</v>
      </c>
      <c r="N1701" s="1037" t="s">
        <v>1023</v>
      </c>
      <c r="O1701" s="1032"/>
    </row>
    <row r="1702" spans="2:15">
      <c r="B1702" s="1479" t="s">
        <v>721</v>
      </c>
      <c r="C1702" s="1041" t="s">
        <v>49</v>
      </c>
      <c r="D1702" s="1037">
        <v>2</v>
      </c>
      <c r="E1702" s="1037" t="s">
        <v>1023</v>
      </c>
      <c r="F1702" s="1037" t="s">
        <v>1023</v>
      </c>
      <c r="G1702" s="1037" t="s">
        <v>1023</v>
      </c>
      <c r="H1702" s="1037">
        <v>2</v>
      </c>
      <c r="I1702" s="1037" t="s">
        <v>1023</v>
      </c>
      <c r="J1702" s="1037" t="s">
        <v>1023</v>
      </c>
      <c r="K1702" s="1037" t="s">
        <v>1023</v>
      </c>
      <c r="L1702" s="1037" t="s">
        <v>1023</v>
      </c>
      <c r="M1702" s="1037" t="s">
        <v>1023</v>
      </c>
      <c r="N1702" s="1037" t="s">
        <v>1023</v>
      </c>
      <c r="O1702" s="1032"/>
    </row>
    <row r="1703" spans="2:15">
      <c r="B1703" s="1479"/>
      <c r="C1703" s="1041" t="s">
        <v>2509</v>
      </c>
      <c r="D1703" s="1037">
        <v>2</v>
      </c>
      <c r="E1703" s="1037" t="s">
        <v>1023</v>
      </c>
      <c r="F1703" s="1037" t="s">
        <v>1023</v>
      </c>
      <c r="G1703" s="1037" t="s">
        <v>1023</v>
      </c>
      <c r="H1703" s="1037">
        <v>2</v>
      </c>
      <c r="I1703" s="1037" t="s">
        <v>1023</v>
      </c>
      <c r="J1703" s="1037" t="s">
        <v>1023</v>
      </c>
      <c r="K1703" s="1037" t="s">
        <v>1023</v>
      </c>
      <c r="L1703" s="1037" t="s">
        <v>1023</v>
      </c>
      <c r="M1703" s="1037" t="s">
        <v>1023</v>
      </c>
      <c r="N1703" s="1037" t="s">
        <v>1023</v>
      </c>
      <c r="O1703" s="1032"/>
    </row>
    <row r="1704" spans="2:15">
      <c r="B1704" s="1479" t="s">
        <v>2657</v>
      </c>
      <c r="C1704" s="1041" t="s">
        <v>49</v>
      </c>
      <c r="D1704" s="1037">
        <v>1</v>
      </c>
      <c r="E1704" s="1037" t="s">
        <v>1023</v>
      </c>
      <c r="F1704" s="1037">
        <v>1</v>
      </c>
      <c r="G1704" s="1037" t="s">
        <v>1023</v>
      </c>
      <c r="H1704" s="1037" t="s">
        <v>1023</v>
      </c>
      <c r="I1704" s="1037" t="s">
        <v>1023</v>
      </c>
      <c r="J1704" s="1037" t="s">
        <v>1023</v>
      </c>
      <c r="K1704" s="1037" t="s">
        <v>1023</v>
      </c>
      <c r="L1704" s="1037" t="s">
        <v>1023</v>
      </c>
      <c r="M1704" s="1037" t="s">
        <v>1023</v>
      </c>
      <c r="N1704" s="1037" t="s">
        <v>1023</v>
      </c>
      <c r="O1704" s="1032"/>
    </row>
    <row r="1705" spans="2:15">
      <c r="B1705" s="1479"/>
      <c r="C1705" s="1041" t="s">
        <v>2510</v>
      </c>
      <c r="D1705" s="1037">
        <v>1</v>
      </c>
      <c r="E1705" s="1037" t="s">
        <v>1023</v>
      </c>
      <c r="F1705" s="1037">
        <v>1</v>
      </c>
      <c r="G1705" s="1037" t="s">
        <v>1023</v>
      </c>
      <c r="H1705" s="1037" t="s">
        <v>1023</v>
      </c>
      <c r="I1705" s="1037" t="s">
        <v>1023</v>
      </c>
      <c r="J1705" s="1037" t="s">
        <v>1023</v>
      </c>
      <c r="K1705" s="1037" t="s">
        <v>1023</v>
      </c>
      <c r="L1705" s="1037" t="s">
        <v>1023</v>
      </c>
      <c r="M1705" s="1037" t="s">
        <v>1023</v>
      </c>
      <c r="N1705" s="1037" t="s">
        <v>1023</v>
      </c>
      <c r="O1705" s="1032"/>
    </row>
    <row r="1706" spans="2:15">
      <c r="B1706" s="1479" t="s">
        <v>1836</v>
      </c>
      <c r="C1706" s="1041" t="s">
        <v>49</v>
      </c>
      <c r="D1706" s="1037">
        <v>12</v>
      </c>
      <c r="E1706" s="1037" t="s">
        <v>1023</v>
      </c>
      <c r="F1706" s="1037">
        <v>5</v>
      </c>
      <c r="G1706" s="1037">
        <v>2</v>
      </c>
      <c r="H1706" s="1037">
        <v>5</v>
      </c>
      <c r="I1706" s="1037" t="s">
        <v>1023</v>
      </c>
      <c r="J1706" s="1037" t="s">
        <v>1023</v>
      </c>
      <c r="K1706" s="1037" t="s">
        <v>1023</v>
      </c>
      <c r="L1706" s="1037" t="s">
        <v>1023</v>
      </c>
      <c r="M1706" s="1037" t="s">
        <v>1023</v>
      </c>
      <c r="N1706" s="1037" t="s">
        <v>1023</v>
      </c>
      <c r="O1706" s="1032"/>
    </row>
    <row r="1707" spans="2:15">
      <c r="B1707" s="1479"/>
      <c r="C1707" s="1041" t="s">
        <v>2509</v>
      </c>
      <c r="D1707" s="1037">
        <v>7</v>
      </c>
      <c r="E1707" s="1037" t="s">
        <v>1023</v>
      </c>
      <c r="F1707" s="1037">
        <v>3</v>
      </c>
      <c r="G1707" s="1037">
        <v>2</v>
      </c>
      <c r="H1707" s="1037">
        <v>2</v>
      </c>
      <c r="I1707" s="1037" t="s">
        <v>1023</v>
      </c>
      <c r="J1707" s="1037" t="s">
        <v>1023</v>
      </c>
      <c r="K1707" s="1037" t="s">
        <v>1023</v>
      </c>
      <c r="L1707" s="1037" t="s">
        <v>1023</v>
      </c>
      <c r="M1707" s="1037" t="s">
        <v>1023</v>
      </c>
      <c r="N1707" s="1037" t="s">
        <v>1023</v>
      </c>
      <c r="O1707" s="1032"/>
    </row>
    <row r="1708" spans="2:15">
      <c r="B1708" s="1479"/>
      <c r="C1708" s="1041" t="s">
        <v>2510</v>
      </c>
      <c r="D1708" s="1037">
        <v>5</v>
      </c>
      <c r="E1708" s="1037" t="s">
        <v>1023</v>
      </c>
      <c r="F1708" s="1037">
        <v>2</v>
      </c>
      <c r="G1708" s="1037" t="s">
        <v>1023</v>
      </c>
      <c r="H1708" s="1037">
        <v>3</v>
      </c>
      <c r="I1708" s="1037" t="s">
        <v>1023</v>
      </c>
      <c r="J1708" s="1037" t="s">
        <v>1023</v>
      </c>
      <c r="K1708" s="1037" t="s">
        <v>1023</v>
      </c>
      <c r="L1708" s="1037" t="s">
        <v>1023</v>
      </c>
      <c r="M1708" s="1037" t="s">
        <v>1023</v>
      </c>
      <c r="N1708" s="1037" t="s">
        <v>1023</v>
      </c>
      <c r="O1708" s="1032"/>
    </row>
    <row r="1709" spans="2:15">
      <c r="B1709" s="1479" t="s">
        <v>1837</v>
      </c>
      <c r="C1709" s="1041" t="s">
        <v>49</v>
      </c>
      <c r="D1709" s="1037">
        <v>27</v>
      </c>
      <c r="E1709" s="1037" t="s">
        <v>1023</v>
      </c>
      <c r="F1709" s="1037">
        <v>23</v>
      </c>
      <c r="G1709" s="1037">
        <v>3</v>
      </c>
      <c r="H1709" s="1037">
        <v>1</v>
      </c>
      <c r="I1709" s="1037" t="s">
        <v>1023</v>
      </c>
      <c r="J1709" s="1037" t="s">
        <v>1023</v>
      </c>
      <c r="K1709" s="1037" t="s">
        <v>1023</v>
      </c>
      <c r="L1709" s="1037" t="s">
        <v>1023</v>
      </c>
      <c r="M1709" s="1037" t="s">
        <v>1023</v>
      </c>
      <c r="N1709" s="1037" t="s">
        <v>1023</v>
      </c>
      <c r="O1709" s="1032"/>
    </row>
    <row r="1710" spans="2:15">
      <c r="B1710" s="1479"/>
      <c r="C1710" s="1041" t="s">
        <v>2509</v>
      </c>
      <c r="D1710" s="1037">
        <v>13</v>
      </c>
      <c r="E1710" s="1037" t="s">
        <v>1023</v>
      </c>
      <c r="F1710" s="1037">
        <v>9</v>
      </c>
      <c r="G1710" s="1037">
        <v>3</v>
      </c>
      <c r="H1710" s="1037">
        <v>1</v>
      </c>
      <c r="I1710" s="1037" t="s">
        <v>1023</v>
      </c>
      <c r="J1710" s="1037" t="s">
        <v>1023</v>
      </c>
      <c r="K1710" s="1037" t="s">
        <v>1023</v>
      </c>
      <c r="L1710" s="1037" t="s">
        <v>1023</v>
      </c>
      <c r="M1710" s="1037" t="s">
        <v>1023</v>
      </c>
      <c r="N1710" s="1037" t="s">
        <v>1023</v>
      </c>
      <c r="O1710" s="1032"/>
    </row>
    <row r="1711" spans="2:15">
      <c r="B1711" s="1479"/>
      <c r="C1711" s="1041" t="s">
        <v>2510</v>
      </c>
      <c r="D1711" s="1037">
        <v>14</v>
      </c>
      <c r="E1711" s="1037" t="s">
        <v>1023</v>
      </c>
      <c r="F1711" s="1037">
        <v>14</v>
      </c>
      <c r="G1711" s="1037" t="s">
        <v>1023</v>
      </c>
      <c r="H1711" s="1037" t="s">
        <v>1023</v>
      </c>
      <c r="I1711" s="1037" t="s">
        <v>1023</v>
      </c>
      <c r="J1711" s="1037" t="s">
        <v>1023</v>
      </c>
      <c r="K1711" s="1037" t="s">
        <v>1023</v>
      </c>
      <c r="L1711" s="1037" t="s">
        <v>1023</v>
      </c>
      <c r="M1711" s="1037" t="s">
        <v>1023</v>
      </c>
      <c r="N1711" s="1037" t="s">
        <v>1023</v>
      </c>
      <c r="O1711" s="1032"/>
    </row>
    <row r="1712" spans="2:15">
      <c r="B1712" s="1479" t="s">
        <v>1838</v>
      </c>
      <c r="C1712" s="1041" t="s">
        <v>49</v>
      </c>
      <c r="D1712" s="1037">
        <v>6</v>
      </c>
      <c r="E1712" s="1037" t="s">
        <v>1023</v>
      </c>
      <c r="F1712" s="1037">
        <v>3</v>
      </c>
      <c r="G1712" s="1037">
        <v>2</v>
      </c>
      <c r="H1712" s="1037" t="s">
        <v>1023</v>
      </c>
      <c r="I1712" s="1037" t="s">
        <v>1023</v>
      </c>
      <c r="J1712" s="1037" t="s">
        <v>1023</v>
      </c>
      <c r="K1712" s="1037">
        <v>1</v>
      </c>
      <c r="L1712" s="1037" t="s">
        <v>1023</v>
      </c>
      <c r="M1712" s="1037" t="s">
        <v>1023</v>
      </c>
      <c r="N1712" s="1037" t="s">
        <v>1023</v>
      </c>
      <c r="O1712" s="1032"/>
    </row>
    <row r="1713" spans="2:15">
      <c r="B1713" s="1479"/>
      <c r="C1713" s="1041" t="s">
        <v>2509</v>
      </c>
      <c r="D1713" s="1037">
        <v>3</v>
      </c>
      <c r="E1713" s="1037" t="s">
        <v>1023</v>
      </c>
      <c r="F1713" s="1037" t="s">
        <v>1023</v>
      </c>
      <c r="G1713" s="1037">
        <v>2</v>
      </c>
      <c r="H1713" s="1037" t="s">
        <v>1023</v>
      </c>
      <c r="I1713" s="1037" t="s">
        <v>1023</v>
      </c>
      <c r="J1713" s="1037" t="s">
        <v>1023</v>
      </c>
      <c r="K1713" s="1037">
        <v>1</v>
      </c>
      <c r="L1713" s="1037" t="s">
        <v>1023</v>
      </c>
      <c r="M1713" s="1037" t="s">
        <v>1023</v>
      </c>
      <c r="N1713" s="1037" t="s">
        <v>1023</v>
      </c>
      <c r="O1713" s="1032"/>
    </row>
    <row r="1714" spans="2:15">
      <c r="B1714" s="1479"/>
      <c r="C1714" s="1041" t="s">
        <v>2510</v>
      </c>
      <c r="D1714" s="1037">
        <v>3</v>
      </c>
      <c r="E1714" s="1037" t="s">
        <v>1023</v>
      </c>
      <c r="F1714" s="1037">
        <v>3</v>
      </c>
      <c r="G1714" s="1037" t="s">
        <v>1023</v>
      </c>
      <c r="H1714" s="1037" t="s">
        <v>1023</v>
      </c>
      <c r="I1714" s="1037" t="s">
        <v>1023</v>
      </c>
      <c r="J1714" s="1037" t="s">
        <v>1023</v>
      </c>
      <c r="K1714" s="1037" t="s">
        <v>1023</v>
      </c>
      <c r="L1714" s="1037" t="s">
        <v>1023</v>
      </c>
      <c r="M1714" s="1037" t="s">
        <v>1023</v>
      </c>
      <c r="N1714" s="1037" t="s">
        <v>1023</v>
      </c>
      <c r="O1714" s="1032"/>
    </row>
    <row r="1715" spans="2:15">
      <c r="B1715" s="1479" t="s">
        <v>1839</v>
      </c>
      <c r="C1715" s="1041" t="s">
        <v>49</v>
      </c>
      <c r="D1715" s="1037">
        <v>17</v>
      </c>
      <c r="E1715" s="1037" t="s">
        <v>1023</v>
      </c>
      <c r="F1715" s="1037">
        <v>3</v>
      </c>
      <c r="G1715" s="1037">
        <v>1</v>
      </c>
      <c r="H1715" s="1037">
        <v>5</v>
      </c>
      <c r="I1715" s="1037">
        <v>1</v>
      </c>
      <c r="J1715" s="1037">
        <v>3</v>
      </c>
      <c r="K1715" s="1037">
        <v>4</v>
      </c>
      <c r="L1715" s="1037" t="s">
        <v>1023</v>
      </c>
      <c r="M1715" s="1037" t="s">
        <v>1023</v>
      </c>
      <c r="N1715" s="1037" t="s">
        <v>1023</v>
      </c>
      <c r="O1715" s="1032"/>
    </row>
    <row r="1716" spans="2:15">
      <c r="B1716" s="1479"/>
      <c r="C1716" s="1041" t="s">
        <v>2509</v>
      </c>
      <c r="D1716" s="1037">
        <v>7</v>
      </c>
      <c r="E1716" s="1037" t="s">
        <v>1023</v>
      </c>
      <c r="F1716" s="1037">
        <v>1</v>
      </c>
      <c r="G1716" s="1037" t="s">
        <v>1023</v>
      </c>
      <c r="H1716" s="1037">
        <v>1</v>
      </c>
      <c r="I1716" s="1037" t="s">
        <v>1023</v>
      </c>
      <c r="J1716" s="1037">
        <v>1</v>
      </c>
      <c r="K1716" s="1037">
        <v>4</v>
      </c>
      <c r="L1716" s="1037" t="s">
        <v>1023</v>
      </c>
      <c r="M1716" s="1037" t="s">
        <v>1023</v>
      </c>
      <c r="N1716" s="1037" t="s">
        <v>1023</v>
      </c>
      <c r="O1716" s="1032"/>
    </row>
    <row r="1717" spans="2:15">
      <c r="B1717" s="1479"/>
      <c r="C1717" s="1041" t="s">
        <v>2510</v>
      </c>
      <c r="D1717" s="1037" t="s">
        <v>2768</v>
      </c>
      <c r="E1717" s="1037" t="s">
        <v>1023</v>
      </c>
      <c r="F1717" s="1037">
        <v>2</v>
      </c>
      <c r="G1717" s="1037">
        <v>1</v>
      </c>
      <c r="H1717" s="1037">
        <v>4</v>
      </c>
      <c r="I1717" s="1037">
        <v>1</v>
      </c>
      <c r="J1717" s="1037">
        <v>2</v>
      </c>
      <c r="K1717" s="1037" t="s">
        <v>1023</v>
      </c>
      <c r="L1717" s="1037" t="s">
        <v>1023</v>
      </c>
      <c r="M1717" s="1037" t="s">
        <v>1023</v>
      </c>
      <c r="N1717" s="1037" t="s">
        <v>1023</v>
      </c>
      <c r="O1717" s="1032"/>
    </row>
    <row r="1718" spans="2:15">
      <c r="B1718" s="1479" t="s">
        <v>1190</v>
      </c>
      <c r="C1718" s="1041" t="s">
        <v>49</v>
      </c>
      <c r="D1718" s="1037">
        <v>42</v>
      </c>
      <c r="E1718" s="1037" t="s">
        <v>1023</v>
      </c>
      <c r="F1718" s="1037">
        <v>6</v>
      </c>
      <c r="G1718" s="1037">
        <v>3</v>
      </c>
      <c r="H1718" s="1037">
        <v>19</v>
      </c>
      <c r="I1718" s="1037">
        <v>5</v>
      </c>
      <c r="J1718" s="1037">
        <v>4</v>
      </c>
      <c r="K1718" s="1037">
        <v>5</v>
      </c>
      <c r="L1718" s="1037" t="s">
        <v>1023</v>
      </c>
      <c r="M1718" s="1037" t="s">
        <v>1023</v>
      </c>
      <c r="N1718" s="1037" t="s">
        <v>1023</v>
      </c>
      <c r="O1718" s="1032"/>
    </row>
    <row r="1719" spans="2:15">
      <c r="B1719" s="1479"/>
      <c r="C1719" s="1041" t="s">
        <v>2509</v>
      </c>
      <c r="D1719" s="1037">
        <v>22</v>
      </c>
      <c r="E1719" s="1037" t="s">
        <v>1023</v>
      </c>
      <c r="F1719" s="1037">
        <v>2</v>
      </c>
      <c r="G1719" s="1037">
        <v>1</v>
      </c>
      <c r="H1719" s="1037">
        <v>11</v>
      </c>
      <c r="I1719" s="1037">
        <v>3</v>
      </c>
      <c r="J1719" s="1037">
        <v>3</v>
      </c>
      <c r="K1719" s="1037">
        <v>2</v>
      </c>
      <c r="L1719" s="1037" t="s">
        <v>1023</v>
      </c>
      <c r="M1719" s="1037" t="s">
        <v>1023</v>
      </c>
      <c r="N1719" s="1037" t="s">
        <v>1023</v>
      </c>
      <c r="O1719" s="1032"/>
    </row>
    <row r="1720" spans="2:15">
      <c r="B1720" s="1479"/>
      <c r="C1720" s="1041" t="s">
        <v>2510</v>
      </c>
      <c r="D1720" s="1037" t="s">
        <v>2771</v>
      </c>
      <c r="E1720" s="1037" t="s">
        <v>1023</v>
      </c>
      <c r="F1720" s="1037">
        <v>4</v>
      </c>
      <c r="G1720" s="1037">
        <v>2</v>
      </c>
      <c r="H1720" s="1037">
        <v>8</v>
      </c>
      <c r="I1720" s="1037">
        <v>2</v>
      </c>
      <c r="J1720" s="1037">
        <v>1</v>
      </c>
      <c r="K1720" s="1037">
        <v>3</v>
      </c>
      <c r="L1720" s="1037" t="s">
        <v>1023</v>
      </c>
      <c r="M1720" s="1037" t="s">
        <v>1023</v>
      </c>
      <c r="N1720" s="1037" t="s">
        <v>1023</v>
      </c>
      <c r="O1720" s="1032"/>
    </row>
    <row r="1721" spans="2:15">
      <c r="B1721" s="1479" t="s">
        <v>1196</v>
      </c>
      <c r="C1721" s="1041" t="s">
        <v>49</v>
      </c>
      <c r="D1721" s="1037">
        <v>36</v>
      </c>
      <c r="E1721" s="1037" t="s">
        <v>1023</v>
      </c>
      <c r="F1721" s="1037">
        <v>13</v>
      </c>
      <c r="G1721" s="1037">
        <v>2</v>
      </c>
      <c r="H1721" s="1037">
        <v>12</v>
      </c>
      <c r="I1721" s="1037">
        <v>6</v>
      </c>
      <c r="J1721" s="1037">
        <v>1</v>
      </c>
      <c r="K1721" s="1037">
        <v>2</v>
      </c>
      <c r="L1721" s="1037" t="s">
        <v>1023</v>
      </c>
      <c r="M1721" s="1037" t="s">
        <v>1023</v>
      </c>
      <c r="N1721" s="1037" t="s">
        <v>1023</v>
      </c>
      <c r="O1721" s="1032"/>
    </row>
    <row r="1722" spans="2:15">
      <c r="B1722" s="1479"/>
      <c r="C1722" s="1041" t="s">
        <v>2509</v>
      </c>
      <c r="D1722" s="1037">
        <v>17</v>
      </c>
      <c r="E1722" s="1037" t="s">
        <v>1023</v>
      </c>
      <c r="F1722" s="1037">
        <v>5</v>
      </c>
      <c r="G1722" s="1037">
        <v>1</v>
      </c>
      <c r="H1722" s="1037">
        <v>6</v>
      </c>
      <c r="I1722" s="1037">
        <v>3</v>
      </c>
      <c r="J1722" s="1037">
        <v>1</v>
      </c>
      <c r="K1722" s="1037">
        <v>1</v>
      </c>
      <c r="L1722" s="1037" t="s">
        <v>1023</v>
      </c>
      <c r="M1722" s="1037" t="s">
        <v>1023</v>
      </c>
      <c r="N1722" s="1037" t="s">
        <v>1023</v>
      </c>
      <c r="O1722" s="1032"/>
    </row>
    <row r="1723" spans="2:15">
      <c r="B1723" s="1479"/>
      <c r="C1723" s="1041" t="s">
        <v>2510</v>
      </c>
      <c r="D1723" s="1037">
        <v>19</v>
      </c>
      <c r="E1723" s="1037" t="s">
        <v>1023</v>
      </c>
      <c r="F1723" s="1037">
        <v>8</v>
      </c>
      <c r="G1723" s="1037">
        <v>1</v>
      </c>
      <c r="H1723" s="1037">
        <v>6</v>
      </c>
      <c r="I1723" s="1037">
        <v>3</v>
      </c>
      <c r="J1723" s="1037" t="s">
        <v>1023</v>
      </c>
      <c r="K1723" s="1037">
        <v>1</v>
      </c>
      <c r="L1723" s="1037" t="s">
        <v>1023</v>
      </c>
      <c r="M1723" s="1037" t="s">
        <v>1023</v>
      </c>
      <c r="N1723" s="1037" t="s">
        <v>1023</v>
      </c>
      <c r="O1723" s="1032"/>
    </row>
    <row r="1724" spans="2:15">
      <c r="B1724" s="1479" t="s">
        <v>1840</v>
      </c>
      <c r="C1724" s="1041" t="s">
        <v>49</v>
      </c>
      <c r="D1724" s="1037">
        <v>7</v>
      </c>
      <c r="E1724" s="1037" t="s">
        <v>1023</v>
      </c>
      <c r="F1724" s="1037">
        <v>3</v>
      </c>
      <c r="G1724" s="1037">
        <v>1</v>
      </c>
      <c r="H1724" s="1037">
        <v>1</v>
      </c>
      <c r="I1724" s="1037">
        <v>1</v>
      </c>
      <c r="J1724" s="1037" t="s">
        <v>1023</v>
      </c>
      <c r="K1724" s="1037">
        <v>1</v>
      </c>
      <c r="L1724" s="1037" t="s">
        <v>1023</v>
      </c>
      <c r="M1724" s="1037" t="s">
        <v>1023</v>
      </c>
      <c r="N1724" s="1037" t="s">
        <v>1023</v>
      </c>
      <c r="O1724" s="1032"/>
    </row>
    <row r="1725" spans="2:15">
      <c r="B1725" s="1479"/>
      <c r="C1725" s="1041" t="s">
        <v>2509</v>
      </c>
      <c r="D1725" s="1037">
        <v>2</v>
      </c>
      <c r="E1725" s="1037" t="s">
        <v>1023</v>
      </c>
      <c r="F1725" s="1037">
        <v>1</v>
      </c>
      <c r="G1725" s="1037" t="s">
        <v>1023</v>
      </c>
      <c r="H1725" s="1037" t="s">
        <v>1023</v>
      </c>
      <c r="I1725" s="1037">
        <v>1</v>
      </c>
      <c r="J1725" s="1037" t="s">
        <v>1023</v>
      </c>
      <c r="K1725" s="1037" t="s">
        <v>1023</v>
      </c>
      <c r="L1725" s="1037" t="s">
        <v>1023</v>
      </c>
      <c r="M1725" s="1037" t="s">
        <v>1023</v>
      </c>
      <c r="N1725" s="1037" t="s">
        <v>1023</v>
      </c>
      <c r="O1725" s="1032"/>
    </row>
    <row r="1726" spans="2:15">
      <c r="B1726" s="1479"/>
      <c r="C1726" s="1041" t="s">
        <v>2510</v>
      </c>
      <c r="D1726" s="1037">
        <v>5</v>
      </c>
      <c r="E1726" s="1037" t="s">
        <v>1023</v>
      </c>
      <c r="F1726" s="1037">
        <v>2</v>
      </c>
      <c r="G1726" s="1037">
        <v>1</v>
      </c>
      <c r="H1726" s="1037">
        <v>1</v>
      </c>
      <c r="I1726" s="1037" t="s">
        <v>1023</v>
      </c>
      <c r="J1726" s="1037" t="s">
        <v>1023</v>
      </c>
      <c r="K1726" s="1037">
        <v>1</v>
      </c>
      <c r="L1726" s="1037" t="s">
        <v>1023</v>
      </c>
      <c r="M1726" s="1037" t="s">
        <v>1023</v>
      </c>
      <c r="N1726" s="1037" t="s">
        <v>1023</v>
      </c>
      <c r="O1726" s="1032"/>
    </row>
    <row r="1727" spans="2:15">
      <c r="B1727" s="1479" t="s">
        <v>1841</v>
      </c>
      <c r="C1727" s="1041" t="s">
        <v>49</v>
      </c>
      <c r="D1727" s="1037">
        <v>6</v>
      </c>
      <c r="E1727" s="1037" t="s">
        <v>1023</v>
      </c>
      <c r="F1727" s="1037">
        <v>1</v>
      </c>
      <c r="G1727" s="1037">
        <v>1</v>
      </c>
      <c r="H1727" s="1037" t="s">
        <v>1023</v>
      </c>
      <c r="I1727" s="1037" t="s">
        <v>1023</v>
      </c>
      <c r="J1727" s="1037">
        <v>1</v>
      </c>
      <c r="K1727" s="1037">
        <v>1</v>
      </c>
      <c r="L1727" s="1037">
        <v>1</v>
      </c>
      <c r="M1727" s="1037">
        <v>1</v>
      </c>
      <c r="N1727" s="1037" t="s">
        <v>1023</v>
      </c>
      <c r="O1727" s="1032"/>
    </row>
    <row r="1728" spans="2:15">
      <c r="B1728" s="1479"/>
      <c r="C1728" s="1041" t="s">
        <v>2509</v>
      </c>
      <c r="D1728" s="1037">
        <v>2</v>
      </c>
      <c r="E1728" s="1037" t="s">
        <v>1023</v>
      </c>
      <c r="F1728" s="1037">
        <v>1</v>
      </c>
      <c r="G1728" s="1037" t="s">
        <v>1023</v>
      </c>
      <c r="H1728" s="1037" t="s">
        <v>1023</v>
      </c>
      <c r="I1728" s="1037" t="s">
        <v>1023</v>
      </c>
      <c r="J1728" s="1037" t="s">
        <v>1023</v>
      </c>
      <c r="K1728" s="1037" t="s">
        <v>1023</v>
      </c>
      <c r="L1728" s="1037" t="s">
        <v>1023</v>
      </c>
      <c r="M1728" s="1037">
        <v>1</v>
      </c>
      <c r="N1728" s="1037" t="s">
        <v>1023</v>
      </c>
      <c r="O1728" s="1032"/>
    </row>
    <row r="1729" spans="2:15">
      <c r="B1729" s="1479"/>
      <c r="C1729" s="1041" t="s">
        <v>2510</v>
      </c>
      <c r="D1729" s="1037">
        <v>4</v>
      </c>
      <c r="E1729" s="1037" t="s">
        <v>1023</v>
      </c>
      <c r="F1729" s="1037" t="s">
        <v>1023</v>
      </c>
      <c r="G1729" s="1037">
        <v>1</v>
      </c>
      <c r="H1729" s="1037" t="s">
        <v>1023</v>
      </c>
      <c r="I1729" s="1037" t="s">
        <v>1023</v>
      </c>
      <c r="J1729" s="1037">
        <v>1</v>
      </c>
      <c r="K1729" s="1037">
        <v>1</v>
      </c>
      <c r="L1729" s="1037">
        <v>1</v>
      </c>
      <c r="M1729" s="1037" t="s">
        <v>1023</v>
      </c>
      <c r="N1729" s="1037" t="s">
        <v>1023</v>
      </c>
      <c r="O1729" s="1032"/>
    </row>
    <row r="1730" spans="2:15">
      <c r="B1730" s="1479" t="s">
        <v>1842</v>
      </c>
      <c r="C1730" s="1041" t="s">
        <v>49</v>
      </c>
      <c r="D1730" s="1037">
        <v>8</v>
      </c>
      <c r="E1730" s="1037" t="s">
        <v>1023</v>
      </c>
      <c r="F1730" s="1037">
        <v>5</v>
      </c>
      <c r="G1730" s="1037" t="s">
        <v>1023</v>
      </c>
      <c r="H1730" s="1037" t="s">
        <v>1023</v>
      </c>
      <c r="I1730" s="1037">
        <v>2</v>
      </c>
      <c r="J1730" s="1037" t="s">
        <v>1023</v>
      </c>
      <c r="K1730" s="1037" t="s">
        <v>1023</v>
      </c>
      <c r="L1730" s="1037">
        <v>1</v>
      </c>
      <c r="M1730" s="1037" t="s">
        <v>1023</v>
      </c>
      <c r="N1730" s="1037" t="s">
        <v>1023</v>
      </c>
      <c r="O1730" s="1032"/>
    </row>
    <row r="1731" spans="2:15">
      <c r="B1731" s="1479"/>
      <c r="C1731" s="1041" t="s">
        <v>2509</v>
      </c>
      <c r="D1731" s="1037">
        <v>6</v>
      </c>
      <c r="E1731" s="1037" t="s">
        <v>1023</v>
      </c>
      <c r="F1731" s="1037">
        <v>4</v>
      </c>
      <c r="G1731" s="1037" t="s">
        <v>1023</v>
      </c>
      <c r="H1731" s="1037" t="s">
        <v>1023</v>
      </c>
      <c r="I1731" s="1037">
        <v>2</v>
      </c>
      <c r="J1731" s="1037" t="s">
        <v>1023</v>
      </c>
      <c r="K1731" s="1037" t="s">
        <v>1023</v>
      </c>
      <c r="L1731" s="1037" t="s">
        <v>1023</v>
      </c>
      <c r="M1731" s="1037" t="s">
        <v>1023</v>
      </c>
      <c r="N1731" s="1037" t="s">
        <v>1023</v>
      </c>
      <c r="O1731" s="1032"/>
    </row>
    <row r="1732" spans="2:15">
      <c r="B1732" s="1479"/>
      <c r="C1732" s="1041" t="s">
        <v>2510</v>
      </c>
      <c r="D1732" s="1037">
        <v>2</v>
      </c>
      <c r="E1732" s="1037" t="s">
        <v>1023</v>
      </c>
      <c r="F1732" s="1037">
        <v>1</v>
      </c>
      <c r="G1732" s="1037" t="s">
        <v>1023</v>
      </c>
      <c r="H1732" s="1037" t="s">
        <v>1023</v>
      </c>
      <c r="I1732" s="1037" t="s">
        <v>1023</v>
      </c>
      <c r="J1732" s="1037" t="s">
        <v>1023</v>
      </c>
      <c r="K1732" s="1037" t="s">
        <v>1023</v>
      </c>
      <c r="L1732" s="1037">
        <v>1</v>
      </c>
      <c r="M1732" s="1037" t="s">
        <v>1023</v>
      </c>
      <c r="N1732" s="1037" t="s">
        <v>1023</v>
      </c>
      <c r="O1732" s="1032"/>
    </row>
    <row r="1733" spans="2:15">
      <c r="B1733" s="1479" t="s">
        <v>2658</v>
      </c>
      <c r="C1733" s="1041" t="s">
        <v>49</v>
      </c>
      <c r="D1733" s="1037">
        <v>1</v>
      </c>
      <c r="E1733" s="1037" t="s">
        <v>1023</v>
      </c>
      <c r="F1733" s="1037" t="s">
        <v>1023</v>
      </c>
      <c r="G1733" s="1037" t="s">
        <v>1023</v>
      </c>
      <c r="H1733" s="1037">
        <v>1</v>
      </c>
      <c r="I1733" s="1037" t="s">
        <v>1023</v>
      </c>
      <c r="J1733" s="1037" t="s">
        <v>1023</v>
      </c>
      <c r="K1733" s="1037" t="s">
        <v>1023</v>
      </c>
      <c r="L1733" s="1037" t="s">
        <v>1023</v>
      </c>
      <c r="M1733" s="1037" t="s">
        <v>1023</v>
      </c>
      <c r="N1733" s="1037" t="s">
        <v>1023</v>
      </c>
      <c r="O1733" s="1032"/>
    </row>
    <row r="1734" spans="2:15">
      <c r="B1734" s="1479"/>
      <c r="C1734" s="1041" t="s">
        <v>2509</v>
      </c>
      <c r="D1734" s="1037">
        <v>1</v>
      </c>
      <c r="E1734" s="1037" t="s">
        <v>1023</v>
      </c>
      <c r="F1734" s="1037" t="s">
        <v>1023</v>
      </c>
      <c r="G1734" s="1037" t="s">
        <v>1023</v>
      </c>
      <c r="H1734" s="1037">
        <v>1</v>
      </c>
      <c r="I1734" s="1037" t="s">
        <v>1023</v>
      </c>
      <c r="J1734" s="1037" t="s">
        <v>1023</v>
      </c>
      <c r="K1734" s="1037" t="s">
        <v>1023</v>
      </c>
      <c r="L1734" s="1037" t="s">
        <v>1023</v>
      </c>
      <c r="M1734" s="1037" t="s">
        <v>1023</v>
      </c>
      <c r="N1734" s="1037" t="s">
        <v>1023</v>
      </c>
      <c r="O1734" s="1032"/>
    </row>
    <row r="1735" spans="2:15">
      <c r="B1735" s="1479" t="s">
        <v>1194</v>
      </c>
      <c r="C1735" s="1041" t="s">
        <v>49</v>
      </c>
      <c r="D1735" s="1037">
        <v>54</v>
      </c>
      <c r="E1735" s="1037" t="s">
        <v>1023</v>
      </c>
      <c r="F1735" s="1037">
        <v>13</v>
      </c>
      <c r="G1735" s="1037">
        <v>12</v>
      </c>
      <c r="H1735" s="1037">
        <v>25</v>
      </c>
      <c r="I1735" s="1037">
        <v>3</v>
      </c>
      <c r="J1735" s="1037" t="s">
        <v>1023</v>
      </c>
      <c r="K1735" s="1037">
        <v>1</v>
      </c>
      <c r="L1735" s="1037" t="s">
        <v>1023</v>
      </c>
      <c r="M1735" s="1037" t="s">
        <v>1023</v>
      </c>
      <c r="N1735" s="1037" t="s">
        <v>1023</v>
      </c>
      <c r="O1735" s="1032"/>
    </row>
    <row r="1736" spans="2:15">
      <c r="B1736" s="1479"/>
      <c r="C1736" s="1041" t="s">
        <v>2509</v>
      </c>
      <c r="D1736" s="1037">
        <v>28</v>
      </c>
      <c r="E1736" s="1037" t="s">
        <v>1023</v>
      </c>
      <c r="F1736" s="1037">
        <v>8</v>
      </c>
      <c r="G1736" s="1037">
        <v>8</v>
      </c>
      <c r="H1736" s="1037">
        <v>9</v>
      </c>
      <c r="I1736" s="1037">
        <v>2</v>
      </c>
      <c r="J1736" s="1037" t="s">
        <v>1023</v>
      </c>
      <c r="K1736" s="1037">
        <v>1</v>
      </c>
      <c r="L1736" s="1037" t="s">
        <v>1023</v>
      </c>
      <c r="M1736" s="1037" t="s">
        <v>1023</v>
      </c>
      <c r="N1736" s="1037" t="s">
        <v>1023</v>
      </c>
      <c r="O1736" s="1032"/>
    </row>
    <row r="1737" spans="2:15">
      <c r="B1737" s="1479"/>
      <c r="C1737" s="1041" t="s">
        <v>2510</v>
      </c>
      <c r="D1737" s="1037">
        <v>26</v>
      </c>
      <c r="E1737" s="1037" t="s">
        <v>1023</v>
      </c>
      <c r="F1737" s="1037">
        <v>5</v>
      </c>
      <c r="G1737" s="1037">
        <v>4</v>
      </c>
      <c r="H1737" s="1037">
        <v>16</v>
      </c>
      <c r="I1737" s="1037">
        <v>1</v>
      </c>
      <c r="J1737" s="1037" t="s">
        <v>1023</v>
      </c>
      <c r="K1737" s="1037" t="s">
        <v>1023</v>
      </c>
      <c r="L1737" s="1037" t="s">
        <v>1023</v>
      </c>
      <c r="M1737" s="1037" t="s">
        <v>1023</v>
      </c>
      <c r="N1737" s="1037" t="s">
        <v>1023</v>
      </c>
      <c r="O1737" s="1032"/>
    </row>
    <row r="1738" spans="2:15">
      <c r="B1738" s="1479" t="s">
        <v>1186</v>
      </c>
      <c r="C1738" s="1041" t="s">
        <v>49</v>
      </c>
      <c r="D1738" s="1037" t="s">
        <v>2784</v>
      </c>
      <c r="E1738" s="1037" t="s">
        <v>1023</v>
      </c>
      <c r="F1738" s="1037">
        <v>4</v>
      </c>
      <c r="G1738" s="1037">
        <v>8</v>
      </c>
      <c r="H1738" s="1037">
        <v>38</v>
      </c>
      <c r="I1738" s="1037">
        <v>18</v>
      </c>
      <c r="J1738" s="1037">
        <v>7</v>
      </c>
      <c r="K1738" s="1037" t="s">
        <v>2768</v>
      </c>
      <c r="L1738" s="1037">
        <v>1</v>
      </c>
      <c r="M1738" s="1037">
        <v>4</v>
      </c>
      <c r="N1738" s="1037" t="s">
        <v>1023</v>
      </c>
      <c r="O1738" s="1032"/>
    </row>
    <row r="1739" spans="2:15">
      <c r="B1739" s="1479"/>
      <c r="C1739" s="1041" t="s">
        <v>2509</v>
      </c>
      <c r="D1739" s="1037">
        <v>37</v>
      </c>
      <c r="E1739" s="1037" t="s">
        <v>1023</v>
      </c>
      <c r="F1739" s="1037">
        <v>2</v>
      </c>
      <c r="G1739" s="1037">
        <v>3</v>
      </c>
      <c r="H1739" s="1037">
        <v>17</v>
      </c>
      <c r="I1739" s="1037">
        <v>6</v>
      </c>
      <c r="J1739" s="1037">
        <v>1</v>
      </c>
      <c r="K1739" s="1037">
        <v>6</v>
      </c>
      <c r="L1739" s="1037" t="s">
        <v>1023</v>
      </c>
      <c r="M1739" s="1037">
        <v>2</v>
      </c>
      <c r="N1739" s="1037" t="s">
        <v>1023</v>
      </c>
      <c r="O1739" s="1032"/>
    </row>
    <row r="1740" spans="2:15">
      <c r="B1740" s="1479"/>
      <c r="C1740" s="1041" t="s">
        <v>2510</v>
      </c>
      <c r="D1740" s="1037">
        <v>53</v>
      </c>
      <c r="E1740" s="1037" t="s">
        <v>1023</v>
      </c>
      <c r="F1740" s="1037">
        <v>2</v>
      </c>
      <c r="G1740" s="1037">
        <v>5</v>
      </c>
      <c r="H1740" s="1037">
        <v>21</v>
      </c>
      <c r="I1740" s="1037">
        <v>12</v>
      </c>
      <c r="J1740" s="1037">
        <v>6</v>
      </c>
      <c r="K1740" s="1037">
        <v>4</v>
      </c>
      <c r="L1740" s="1037">
        <v>1</v>
      </c>
      <c r="M1740" s="1037">
        <v>2</v>
      </c>
      <c r="N1740" s="1037" t="s">
        <v>1023</v>
      </c>
      <c r="O1740" s="1032"/>
    </row>
    <row r="1741" spans="2:15">
      <c r="B1741" s="1479" t="s">
        <v>2225</v>
      </c>
      <c r="C1741" s="1041" t="s">
        <v>49</v>
      </c>
      <c r="D1741" s="1037">
        <v>33</v>
      </c>
      <c r="E1741" s="1037" t="s">
        <v>1023</v>
      </c>
      <c r="F1741" s="1037">
        <v>6</v>
      </c>
      <c r="G1741" s="1037" t="s">
        <v>2768</v>
      </c>
      <c r="H1741" s="1037">
        <v>9</v>
      </c>
      <c r="I1741" s="1037">
        <v>5</v>
      </c>
      <c r="J1741" s="1037" t="s">
        <v>1023</v>
      </c>
      <c r="K1741" s="1037">
        <v>2</v>
      </c>
      <c r="L1741" s="1037">
        <v>1</v>
      </c>
      <c r="M1741" s="1037" t="s">
        <v>1023</v>
      </c>
      <c r="N1741" s="1037" t="s">
        <v>1023</v>
      </c>
      <c r="O1741" s="1032"/>
    </row>
    <row r="1742" spans="2:15">
      <c r="B1742" s="1479"/>
      <c r="C1742" s="1041" t="s">
        <v>2509</v>
      </c>
      <c r="D1742" s="1037" t="s">
        <v>2771</v>
      </c>
      <c r="E1742" s="1037" t="s">
        <v>1023</v>
      </c>
      <c r="F1742" s="1037">
        <v>3</v>
      </c>
      <c r="G1742" s="1037">
        <v>5</v>
      </c>
      <c r="H1742" s="1037">
        <v>5</v>
      </c>
      <c r="I1742" s="1037">
        <v>5</v>
      </c>
      <c r="J1742" s="1037" t="s">
        <v>1023</v>
      </c>
      <c r="K1742" s="1037">
        <v>1</v>
      </c>
      <c r="L1742" s="1037">
        <v>1</v>
      </c>
      <c r="M1742" s="1037" t="s">
        <v>1023</v>
      </c>
      <c r="N1742" s="1037" t="s">
        <v>1023</v>
      </c>
      <c r="O1742" s="1032"/>
    </row>
    <row r="1743" spans="2:15">
      <c r="B1743" s="1479"/>
      <c r="C1743" s="1041" t="s">
        <v>2510</v>
      </c>
      <c r="D1743" s="1037">
        <v>13</v>
      </c>
      <c r="E1743" s="1037" t="s">
        <v>1023</v>
      </c>
      <c r="F1743" s="1037">
        <v>3</v>
      </c>
      <c r="G1743" s="1037">
        <v>5</v>
      </c>
      <c r="H1743" s="1037">
        <v>4</v>
      </c>
      <c r="I1743" s="1037" t="s">
        <v>1023</v>
      </c>
      <c r="J1743" s="1037" t="s">
        <v>1023</v>
      </c>
      <c r="K1743" s="1037">
        <v>1</v>
      </c>
      <c r="L1743" s="1037" t="s">
        <v>1023</v>
      </c>
      <c r="M1743" s="1037" t="s">
        <v>1023</v>
      </c>
      <c r="N1743" s="1037" t="s">
        <v>1023</v>
      </c>
      <c r="O1743" s="1032"/>
    </row>
    <row r="1744" spans="2:15">
      <c r="B1744" s="1479" t="s">
        <v>1843</v>
      </c>
      <c r="C1744" s="1041" t="s">
        <v>49</v>
      </c>
      <c r="D1744" s="1037">
        <v>25</v>
      </c>
      <c r="E1744" s="1037" t="s">
        <v>1023</v>
      </c>
      <c r="F1744" s="1037">
        <v>9</v>
      </c>
      <c r="G1744" s="1037">
        <v>7</v>
      </c>
      <c r="H1744" s="1037">
        <v>5</v>
      </c>
      <c r="I1744" s="1037">
        <v>1</v>
      </c>
      <c r="J1744" s="1037">
        <v>1</v>
      </c>
      <c r="K1744" s="1037">
        <v>2</v>
      </c>
      <c r="L1744" s="1037" t="s">
        <v>1023</v>
      </c>
      <c r="M1744" s="1037" t="s">
        <v>1023</v>
      </c>
      <c r="N1744" s="1037" t="s">
        <v>1023</v>
      </c>
      <c r="O1744" s="1032"/>
    </row>
    <row r="1745" spans="2:15">
      <c r="B1745" s="1479"/>
      <c r="C1745" s="1041" t="s">
        <v>2509</v>
      </c>
      <c r="D1745" s="1037">
        <v>14</v>
      </c>
      <c r="E1745" s="1037" t="s">
        <v>1023</v>
      </c>
      <c r="F1745" s="1037">
        <v>5</v>
      </c>
      <c r="G1745" s="1037">
        <v>3</v>
      </c>
      <c r="H1745" s="1037">
        <v>3</v>
      </c>
      <c r="I1745" s="1037" t="s">
        <v>1023</v>
      </c>
      <c r="J1745" s="1037">
        <v>1</v>
      </c>
      <c r="K1745" s="1037">
        <v>2</v>
      </c>
      <c r="L1745" s="1037" t="s">
        <v>1023</v>
      </c>
      <c r="M1745" s="1037" t="s">
        <v>1023</v>
      </c>
      <c r="N1745" s="1037" t="s">
        <v>1023</v>
      </c>
      <c r="O1745" s="1032"/>
    </row>
    <row r="1746" spans="2:15">
      <c r="B1746" s="1479"/>
      <c r="C1746" s="1041" t="s">
        <v>2510</v>
      </c>
      <c r="D1746" s="1037">
        <v>11</v>
      </c>
      <c r="E1746" s="1037" t="s">
        <v>1023</v>
      </c>
      <c r="F1746" s="1037">
        <v>4</v>
      </c>
      <c r="G1746" s="1037">
        <v>4</v>
      </c>
      <c r="H1746" s="1037">
        <v>2</v>
      </c>
      <c r="I1746" s="1037">
        <v>1</v>
      </c>
      <c r="J1746" s="1037" t="s">
        <v>1023</v>
      </c>
      <c r="K1746" s="1037" t="s">
        <v>1023</v>
      </c>
      <c r="L1746" s="1037" t="s">
        <v>1023</v>
      </c>
      <c r="M1746" s="1037" t="s">
        <v>1023</v>
      </c>
      <c r="N1746" s="1037" t="s">
        <v>1023</v>
      </c>
      <c r="O1746" s="1032"/>
    </row>
    <row r="1747" spans="2:15">
      <c r="B1747" s="1479" t="s">
        <v>1178</v>
      </c>
      <c r="C1747" s="1041" t="s">
        <v>49</v>
      </c>
      <c r="D1747" s="1037">
        <v>192</v>
      </c>
      <c r="E1747" s="1037" t="s">
        <v>1023</v>
      </c>
      <c r="F1747" s="1037">
        <v>55</v>
      </c>
      <c r="G1747" s="1037">
        <v>32</v>
      </c>
      <c r="H1747" s="1037">
        <v>62</v>
      </c>
      <c r="I1747" s="1037">
        <v>16</v>
      </c>
      <c r="J1747" s="1037">
        <v>12</v>
      </c>
      <c r="K1747" s="1037">
        <v>13</v>
      </c>
      <c r="L1747" s="1037">
        <v>2</v>
      </c>
      <c r="M1747" s="1037" t="s">
        <v>1023</v>
      </c>
      <c r="N1747" s="1037" t="s">
        <v>1023</v>
      </c>
      <c r="O1747" s="1032"/>
    </row>
    <row r="1748" spans="2:15">
      <c r="B1748" s="1479"/>
      <c r="C1748" s="1041" t="s">
        <v>2509</v>
      </c>
      <c r="D1748" s="1037">
        <v>112</v>
      </c>
      <c r="E1748" s="1037" t="s">
        <v>1023</v>
      </c>
      <c r="F1748" s="1037">
        <v>32</v>
      </c>
      <c r="G1748" s="1037">
        <v>19</v>
      </c>
      <c r="H1748" s="1037">
        <v>36</v>
      </c>
      <c r="I1748" s="1037">
        <v>9</v>
      </c>
      <c r="J1748" s="1037">
        <v>5</v>
      </c>
      <c r="K1748" s="1037">
        <v>9</v>
      </c>
      <c r="L1748" s="1037">
        <v>2</v>
      </c>
      <c r="M1748" s="1037" t="s">
        <v>1023</v>
      </c>
      <c r="N1748" s="1037" t="s">
        <v>1023</v>
      </c>
      <c r="O1748" s="1032"/>
    </row>
    <row r="1749" spans="2:15">
      <c r="B1749" s="1479"/>
      <c r="C1749" s="1041" t="s">
        <v>2510</v>
      </c>
      <c r="D1749" s="1037" t="s">
        <v>2780</v>
      </c>
      <c r="E1749" s="1037" t="s">
        <v>1023</v>
      </c>
      <c r="F1749" s="1037">
        <v>23</v>
      </c>
      <c r="G1749" s="1037">
        <v>13</v>
      </c>
      <c r="H1749" s="1037">
        <v>26</v>
      </c>
      <c r="I1749" s="1037">
        <v>7</v>
      </c>
      <c r="J1749" s="1037">
        <v>7</v>
      </c>
      <c r="K1749" s="1037">
        <v>4</v>
      </c>
      <c r="L1749" s="1037" t="s">
        <v>1023</v>
      </c>
      <c r="M1749" s="1037" t="s">
        <v>1023</v>
      </c>
      <c r="N1749" s="1037" t="s">
        <v>1023</v>
      </c>
      <c r="O1749" s="1032"/>
    </row>
    <row r="1750" spans="2:15">
      <c r="B1750" s="1479" t="s">
        <v>1181</v>
      </c>
      <c r="C1750" s="1041" t="s">
        <v>49</v>
      </c>
      <c r="D1750" s="1037">
        <v>43252</v>
      </c>
      <c r="E1750" s="1037" t="s">
        <v>1023</v>
      </c>
      <c r="F1750" s="1037">
        <v>22</v>
      </c>
      <c r="G1750" s="1037">
        <v>38</v>
      </c>
      <c r="H1750" s="1037">
        <v>31</v>
      </c>
      <c r="I1750" s="1037">
        <v>2</v>
      </c>
      <c r="J1750" s="1037" t="s">
        <v>1023</v>
      </c>
      <c r="K1750" s="1037">
        <v>6</v>
      </c>
      <c r="L1750" s="1037">
        <v>2</v>
      </c>
      <c r="M1750" s="1037">
        <v>5</v>
      </c>
      <c r="N1750" s="1037" t="s">
        <v>1023</v>
      </c>
      <c r="O1750" s="1032"/>
    </row>
    <row r="1751" spans="2:15">
      <c r="B1751" s="1479"/>
      <c r="C1751" s="1041" t="s">
        <v>2509</v>
      </c>
      <c r="D1751" s="1037">
        <v>56</v>
      </c>
      <c r="E1751" s="1037" t="s">
        <v>1023</v>
      </c>
      <c r="F1751" s="1037">
        <v>15</v>
      </c>
      <c r="G1751" s="1037">
        <v>18</v>
      </c>
      <c r="H1751" s="1037">
        <v>17</v>
      </c>
      <c r="I1751" s="1037">
        <v>2</v>
      </c>
      <c r="J1751" s="1037" t="s">
        <v>1023</v>
      </c>
      <c r="K1751" s="1037">
        <v>1</v>
      </c>
      <c r="L1751" s="1037">
        <v>1</v>
      </c>
      <c r="M1751" s="1037">
        <v>2</v>
      </c>
      <c r="N1751" s="1037" t="s">
        <v>1023</v>
      </c>
      <c r="O1751" s="1032"/>
    </row>
    <row r="1752" spans="2:15">
      <c r="B1752" s="1479"/>
      <c r="C1752" s="1041" t="s">
        <v>2510</v>
      </c>
      <c r="D1752" s="1037" t="s">
        <v>2774</v>
      </c>
      <c r="E1752" s="1037" t="s">
        <v>1023</v>
      </c>
      <c r="F1752" s="1037">
        <v>7</v>
      </c>
      <c r="G1752" s="1037" t="s">
        <v>2771</v>
      </c>
      <c r="H1752" s="1037">
        <v>14</v>
      </c>
      <c r="I1752" s="1037" t="s">
        <v>1023</v>
      </c>
      <c r="J1752" s="1037" t="s">
        <v>1023</v>
      </c>
      <c r="K1752" s="1037">
        <v>5</v>
      </c>
      <c r="L1752" s="1037">
        <v>1</v>
      </c>
      <c r="M1752" s="1037">
        <v>3</v>
      </c>
      <c r="N1752" s="1037" t="s">
        <v>1023</v>
      </c>
      <c r="O1752" s="1032"/>
    </row>
    <row r="1753" spans="2:15">
      <c r="B1753" s="1479" t="s">
        <v>1844</v>
      </c>
      <c r="C1753" s="1041" t="s">
        <v>49</v>
      </c>
      <c r="D1753" s="1037">
        <v>14</v>
      </c>
      <c r="E1753" s="1037" t="s">
        <v>1023</v>
      </c>
      <c r="F1753" s="1037" t="s">
        <v>1023</v>
      </c>
      <c r="G1753" s="1037">
        <v>7</v>
      </c>
      <c r="H1753" s="1037">
        <v>7</v>
      </c>
      <c r="I1753" s="1037" t="s">
        <v>1023</v>
      </c>
      <c r="J1753" s="1037" t="s">
        <v>1023</v>
      </c>
      <c r="K1753" s="1037" t="s">
        <v>1023</v>
      </c>
      <c r="L1753" s="1037" t="s">
        <v>1023</v>
      </c>
      <c r="M1753" s="1037" t="s">
        <v>1023</v>
      </c>
      <c r="N1753" s="1037" t="s">
        <v>1023</v>
      </c>
      <c r="O1753" s="1032"/>
    </row>
    <row r="1754" spans="2:15">
      <c r="B1754" s="1479"/>
      <c r="C1754" s="1041" t="s">
        <v>2509</v>
      </c>
      <c r="D1754" s="1037">
        <v>8</v>
      </c>
      <c r="E1754" s="1037" t="s">
        <v>1023</v>
      </c>
      <c r="F1754" s="1037" t="s">
        <v>1023</v>
      </c>
      <c r="G1754" s="1037">
        <v>6</v>
      </c>
      <c r="H1754" s="1037">
        <v>2</v>
      </c>
      <c r="I1754" s="1037" t="s">
        <v>1023</v>
      </c>
      <c r="J1754" s="1037" t="s">
        <v>1023</v>
      </c>
      <c r="K1754" s="1037" t="s">
        <v>1023</v>
      </c>
      <c r="L1754" s="1037" t="s">
        <v>1023</v>
      </c>
      <c r="M1754" s="1037" t="s">
        <v>1023</v>
      </c>
      <c r="N1754" s="1037" t="s">
        <v>1023</v>
      </c>
      <c r="O1754" s="1032"/>
    </row>
    <row r="1755" spans="2:15">
      <c r="B1755" s="1479"/>
      <c r="C1755" s="1041" t="s">
        <v>2510</v>
      </c>
      <c r="D1755" s="1037">
        <v>6</v>
      </c>
      <c r="E1755" s="1037" t="s">
        <v>1023</v>
      </c>
      <c r="F1755" s="1037" t="s">
        <v>1023</v>
      </c>
      <c r="G1755" s="1037">
        <v>1</v>
      </c>
      <c r="H1755" s="1037">
        <v>5</v>
      </c>
      <c r="I1755" s="1037" t="s">
        <v>1023</v>
      </c>
      <c r="J1755" s="1037" t="s">
        <v>1023</v>
      </c>
      <c r="K1755" s="1037" t="s">
        <v>1023</v>
      </c>
      <c r="L1755" s="1037" t="s">
        <v>1023</v>
      </c>
      <c r="M1755" s="1037" t="s">
        <v>1023</v>
      </c>
      <c r="N1755" s="1037" t="s">
        <v>1023</v>
      </c>
      <c r="O1755" s="1032"/>
    </row>
    <row r="1756" spans="2:15">
      <c r="B1756" s="1479" t="s">
        <v>1845</v>
      </c>
      <c r="C1756" s="1041" t="s">
        <v>49</v>
      </c>
      <c r="D1756" s="1037">
        <v>7</v>
      </c>
      <c r="E1756" s="1037" t="s">
        <v>1023</v>
      </c>
      <c r="F1756" s="1037" t="s">
        <v>1023</v>
      </c>
      <c r="G1756" s="1037" t="s">
        <v>1023</v>
      </c>
      <c r="H1756" s="1037" t="s">
        <v>1023</v>
      </c>
      <c r="I1756" s="1037" t="s">
        <v>1023</v>
      </c>
      <c r="J1756" s="1037">
        <v>2</v>
      </c>
      <c r="K1756" s="1037">
        <v>3</v>
      </c>
      <c r="L1756" s="1037">
        <v>1</v>
      </c>
      <c r="M1756" s="1037">
        <v>1</v>
      </c>
      <c r="N1756" s="1037" t="s">
        <v>1023</v>
      </c>
      <c r="O1756" s="1032"/>
    </row>
    <row r="1757" spans="2:15">
      <c r="B1757" s="1479"/>
      <c r="C1757" s="1041" t="s">
        <v>2509</v>
      </c>
      <c r="D1757" s="1037">
        <v>5</v>
      </c>
      <c r="E1757" s="1037" t="s">
        <v>1023</v>
      </c>
      <c r="F1757" s="1037" t="s">
        <v>1023</v>
      </c>
      <c r="G1757" s="1037" t="s">
        <v>1023</v>
      </c>
      <c r="H1757" s="1037" t="s">
        <v>1023</v>
      </c>
      <c r="I1757" s="1037" t="s">
        <v>1023</v>
      </c>
      <c r="J1757" s="1037">
        <v>1</v>
      </c>
      <c r="K1757" s="1037">
        <v>2</v>
      </c>
      <c r="L1757" s="1037">
        <v>1</v>
      </c>
      <c r="M1757" s="1037">
        <v>1</v>
      </c>
      <c r="N1757" s="1037" t="s">
        <v>1023</v>
      </c>
      <c r="O1757" s="1032"/>
    </row>
    <row r="1758" spans="2:15">
      <c r="B1758" s="1479"/>
      <c r="C1758" s="1041" t="s">
        <v>2510</v>
      </c>
      <c r="D1758" s="1037">
        <v>2</v>
      </c>
      <c r="E1758" s="1037" t="s">
        <v>1023</v>
      </c>
      <c r="F1758" s="1037" t="s">
        <v>1023</v>
      </c>
      <c r="G1758" s="1037" t="s">
        <v>1023</v>
      </c>
      <c r="H1758" s="1037" t="s">
        <v>1023</v>
      </c>
      <c r="I1758" s="1037" t="s">
        <v>1023</v>
      </c>
      <c r="J1758" s="1037">
        <v>1</v>
      </c>
      <c r="K1758" s="1037">
        <v>1</v>
      </c>
      <c r="L1758" s="1037" t="s">
        <v>1023</v>
      </c>
      <c r="M1758" s="1037" t="s">
        <v>1023</v>
      </c>
      <c r="N1758" s="1037" t="s">
        <v>1023</v>
      </c>
      <c r="O1758" s="1032"/>
    </row>
    <row r="1759" spans="2:15">
      <c r="B1759" s="1479" t="s">
        <v>1846</v>
      </c>
      <c r="C1759" s="1041" t="s">
        <v>49</v>
      </c>
      <c r="D1759" s="1037">
        <v>28</v>
      </c>
      <c r="E1759" s="1037" t="s">
        <v>1023</v>
      </c>
      <c r="F1759" s="1037" t="s">
        <v>1023</v>
      </c>
      <c r="G1759" s="1037">
        <v>1</v>
      </c>
      <c r="H1759" s="1037">
        <v>1</v>
      </c>
      <c r="I1759" s="1037" t="s">
        <v>1023</v>
      </c>
      <c r="J1759" s="1037">
        <v>1</v>
      </c>
      <c r="K1759" s="1037">
        <v>15</v>
      </c>
      <c r="L1759" s="1037">
        <v>6</v>
      </c>
      <c r="M1759" s="1037">
        <v>4</v>
      </c>
      <c r="N1759" s="1037" t="s">
        <v>1023</v>
      </c>
      <c r="O1759" s="1032"/>
    </row>
    <row r="1760" spans="2:15">
      <c r="B1760" s="1479"/>
      <c r="C1760" s="1041" t="s">
        <v>2509</v>
      </c>
      <c r="D1760" s="1037">
        <v>16</v>
      </c>
      <c r="E1760" s="1037" t="s">
        <v>1023</v>
      </c>
      <c r="F1760" s="1037" t="s">
        <v>1023</v>
      </c>
      <c r="G1760" s="1037">
        <v>1</v>
      </c>
      <c r="H1760" s="1037">
        <v>1</v>
      </c>
      <c r="I1760" s="1037" t="s">
        <v>1023</v>
      </c>
      <c r="J1760" s="1037" t="s">
        <v>1023</v>
      </c>
      <c r="K1760" s="1037">
        <v>8</v>
      </c>
      <c r="L1760" s="1037">
        <v>4</v>
      </c>
      <c r="M1760" s="1037">
        <v>2</v>
      </c>
      <c r="N1760" s="1037" t="s">
        <v>1023</v>
      </c>
      <c r="O1760" s="1032"/>
    </row>
    <row r="1761" spans="2:15">
      <c r="B1761" s="1479"/>
      <c r="C1761" s="1041" t="s">
        <v>2510</v>
      </c>
      <c r="D1761" s="1037">
        <v>12</v>
      </c>
      <c r="E1761" s="1037" t="s">
        <v>1023</v>
      </c>
      <c r="F1761" s="1037" t="s">
        <v>1023</v>
      </c>
      <c r="G1761" s="1037" t="s">
        <v>1023</v>
      </c>
      <c r="H1761" s="1037" t="s">
        <v>1023</v>
      </c>
      <c r="I1761" s="1037" t="s">
        <v>1023</v>
      </c>
      <c r="J1761" s="1037">
        <v>1</v>
      </c>
      <c r="K1761" s="1037">
        <v>7</v>
      </c>
      <c r="L1761" s="1037">
        <v>2</v>
      </c>
      <c r="M1761" s="1037">
        <v>2</v>
      </c>
      <c r="N1761" s="1037" t="s">
        <v>1023</v>
      </c>
      <c r="O1761" s="1032"/>
    </row>
    <row r="1762" spans="2:15">
      <c r="B1762" s="1479" t="s">
        <v>2659</v>
      </c>
      <c r="C1762" s="1041" t="s">
        <v>49</v>
      </c>
      <c r="D1762" s="1037">
        <v>5</v>
      </c>
      <c r="E1762" s="1037" t="s">
        <v>1023</v>
      </c>
      <c r="F1762" s="1037">
        <v>2</v>
      </c>
      <c r="G1762" s="1037" t="s">
        <v>1023</v>
      </c>
      <c r="H1762" s="1037" t="s">
        <v>1023</v>
      </c>
      <c r="I1762" s="1037">
        <v>1</v>
      </c>
      <c r="J1762" s="1037" t="s">
        <v>1023</v>
      </c>
      <c r="K1762" s="1037">
        <v>2</v>
      </c>
      <c r="L1762" s="1037" t="s">
        <v>1023</v>
      </c>
      <c r="M1762" s="1037" t="s">
        <v>1023</v>
      </c>
      <c r="N1762" s="1037" t="s">
        <v>1023</v>
      </c>
      <c r="O1762" s="1032"/>
    </row>
    <row r="1763" spans="2:15">
      <c r="B1763" s="1479"/>
      <c r="C1763" s="1041" t="s">
        <v>2509</v>
      </c>
      <c r="D1763" s="1037">
        <v>5</v>
      </c>
      <c r="E1763" s="1037" t="s">
        <v>1023</v>
      </c>
      <c r="F1763" s="1037">
        <v>2</v>
      </c>
      <c r="G1763" s="1037" t="s">
        <v>1023</v>
      </c>
      <c r="H1763" s="1037" t="s">
        <v>1023</v>
      </c>
      <c r="I1763" s="1037">
        <v>1</v>
      </c>
      <c r="J1763" s="1037" t="s">
        <v>1023</v>
      </c>
      <c r="K1763" s="1037">
        <v>2</v>
      </c>
      <c r="L1763" s="1037" t="s">
        <v>1023</v>
      </c>
      <c r="M1763" s="1037" t="s">
        <v>1023</v>
      </c>
      <c r="N1763" s="1037" t="s">
        <v>1023</v>
      </c>
      <c r="O1763" s="1032"/>
    </row>
    <row r="1764" spans="2:15">
      <c r="B1764" s="1479" t="s">
        <v>2660</v>
      </c>
      <c r="C1764" s="1041" t="s">
        <v>49</v>
      </c>
      <c r="D1764" s="1037">
        <v>2</v>
      </c>
      <c r="E1764" s="1037" t="s">
        <v>1023</v>
      </c>
      <c r="F1764" s="1037" t="s">
        <v>1023</v>
      </c>
      <c r="G1764" s="1037" t="s">
        <v>1023</v>
      </c>
      <c r="H1764" s="1037">
        <v>1</v>
      </c>
      <c r="I1764" s="1037">
        <v>1</v>
      </c>
      <c r="J1764" s="1037" t="s">
        <v>1023</v>
      </c>
      <c r="K1764" s="1037" t="s">
        <v>1023</v>
      </c>
      <c r="L1764" s="1037" t="s">
        <v>1023</v>
      </c>
      <c r="M1764" s="1037" t="s">
        <v>1023</v>
      </c>
      <c r="N1764" s="1037" t="s">
        <v>1023</v>
      </c>
      <c r="O1764" s="1032"/>
    </row>
    <row r="1765" spans="2:15">
      <c r="B1765" s="1479"/>
      <c r="C1765" s="1041" t="s">
        <v>2509</v>
      </c>
      <c r="D1765" s="1037">
        <v>1</v>
      </c>
      <c r="E1765" s="1037" t="s">
        <v>1023</v>
      </c>
      <c r="F1765" s="1037" t="s">
        <v>1023</v>
      </c>
      <c r="G1765" s="1037" t="s">
        <v>1023</v>
      </c>
      <c r="H1765" s="1037" t="s">
        <v>1023</v>
      </c>
      <c r="I1765" s="1037">
        <v>1</v>
      </c>
      <c r="J1765" s="1037" t="s">
        <v>1023</v>
      </c>
      <c r="K1765" s="1037" t="s">
        <v>1023</v>
      </c>
      <c r="L1765" s="1037" t="s">
        <v>1023</v>
      </c>
      <c r="M1765" s="1037" t="s">
        <v>1023</v>
      </c>
      <c r="N1765" s="1037" t="s">
        <v>1023</v>
      </c>
      <c r="O1765" s="1032"/>
    </row>
    <row r="1766" spans="2:15">
      <c r="B1766" s="1479"/>
      <c r="C1766" s="1041" t="s">
        <v>2510</v>
      </c>
      <c r="D1766" s="1037">
        <v>1</v>
      </c>
      <c r="E1766" s="1037" t="s">
        <v>1023</v>
      </c>
      <c r="F1766" s="1037" t="s">
        <v>1023</v>
      </c>
      <c r="G1766" s="1037" t="s">
        <v>1023</v>
      </c>
      <c r="H1766" s="1037">
        <v>1</v>
      </c>
      <c r="I1766" s="1037" t="s">
        <v>1023</v>
      </c>
      <c r="J1766" s="1037" t="s">
        <v>1023</v>
      </c>
      <c r="K1766" s="1037" t="s">
        <v>1023</v>
      </c>
      <c r="L1766" s="1037" t="s">
        <v>1023</v>
      </c>
      <c r="M1766" s="1037" t="s">
        <v>1023</v>
      </c>
      <c r="N1766" s="1037" t="s">
        <v>1023</v>
      </c>
      <c r="O1766" s="1032"/>
    </row>
    <row r="1767" spans="2:15">
      <c r="B1767" s="1479" t="s">
        <v>1197</v>
      </c>
      <c r="C1767" s="1041" t="s">
        <v>49</v>
      </c>
      <c r="D1767" s="1037" t="s">
        <v>2771</v>
      </c>
      <c r="E1767" s="1037" t="s">
        <v>1023</v>
      </c>
      <c r="F1767" s="1037">
        <v>8</v>
      </c>
      <c r="G1767" s="1037">
        <v>3</v>
      </c>
      <c r="H1767" s="1037">
        <v>5</v>
      </c>
      <c r="I1767" s="1037">
        <v>2</v>
      </c>
      <c r="J1767" s="1037" t="s">
        <v>1023</v>
      </c>
      <c r="K1767" s="1037">
        <v>2</v>
      </c>
      <c r="L1767" s="1037" t="s">
        <v>1023</v>
      </c>
      <c r="M1767" s="1037" t="s">
        <v>1023</v>
      </c>
      <c r="N1767" s="1037" t="s">
        <v>1023</v>
      </c>
      <c r="O1767" s="1032"/>
    </row>
    <row r="1768" spans="2:15">
      <c r="B1768" s="1479"/>
      <c r="C1768" s="1041" t="s">
        <v>2509</v>
      </c>
      <c r="D1768" s="1037" t="s">
        <v>2768</v>
      </c>
      <c r="E1768" s="1037" t="s">
        <v>1023</v>
      </c>
      <c r="F1768" s="1037">
        <v>6</v>
      </c>
      <c r="G1768" s="1037">
        <v>1</v>
      </c>
      <c r="H1768" s="1037">
        <v>2</v>
      </c>
      <c r="I1768" s="1037" t="s">
        <v>1023</v>
      </c>
      <c r="J1768" s="1037" t="s">
        <v>1023</v>
      </c>
      <c r="K1768" s="1037">
        <v>1</v>
      </c>
      <c r="L1768" s="1037" t="s">
        <v>1023</v>
      </c>
      <c r="M1768" s="1037" t="s">
        <v>1023</v>
      </c>
      <c r="N1768" s="1037" t="s">
        <v>1023</v>
      </c>
      <c r="O1768" s="1032"/>
    </row>
    <row r="1769" spans="2:15">
      <c r="B1769" s="1479"/>
      <c r="C1769" s="1041" t="s">
        <v>2510</v>
      </c>
      <c r="D1769" s="1037" t="s">
        <v>2768</v>
      </c>
      <c r="E1769" s="1037" t="s">
        <v>1023</v>
      </c>
      <c r="F1769" s="1037">
        <v>2</v>
      </c>
      <c r="G1769" s="1037">
        <v>2</v>
      </c>
      <c r="H1769" s="1037">
        <v>3</v>
      </c>
      <c r="I1769" s="1037">
        <v>2</v>
      </c>
      <c r="J1769" s="1037" t="s">
        <v>1023</v>
      </c>
      <c r="K1769" s="1037">
        <v>1</v>
      </c>
      <c r="L1769" s="1037" t="s">
        <v>1023</v>
      </c>
      <c r="M1769" s="1037" t="s">
        <v>1023</v>
      </c>
      <c r="N1769" s="1037" t="s">
        <v>1023</v>
      </c>
      <c r="O1769" s="1032"/>
    </row>
    <row r="1770" spans="2:15">
      <c r="B1770" s="1479" t="s">
        <v>1847</v>
      </c>
      <c r="C1770" s="1041" t="s">
        <v>49</v>
      </c>
      <c r="D1770" s="1037">
        <v>1</v>
      </c>
      <c r="E1770" s="1037" t="s">
        <v>1023</v>
      </c>
      <c r="F1770" s="1037">
        <v>1</v>
      </c>
      <c r="G1770" s="1037" t="s">
        <v>1023</v>
      </c>
      <c r="H1770" s="1037" t="s">
        <v>1023</v>
      </c>
      <c r="I1770" s="1037" t="s">
        <v>1023</v>
      </c>
      <c r="J1770" s="1037" t="s">
        <v>1023</v>
      </c>
      <c r="K1770" s="1037" t="s">
        <v>1023</v>
      </c>
      <c r="L1770" s="1037" t="s">
        <v>1023</v>
      </c>
      <c r="M1770" s="1037" t="s">
        <v>1023</v>
      </c>
      <c r="N1770" s="1037" t="s">
        <v>1023</v>
      </c>
      <c r="O1770" s="1032"/>
    </row>
    <row r="1771" spans="2:15">
      <c r="B1771" s="1479"/>
      <c r="C1771" s="1041" t="s">
        <v>2510</v>
      </c>
      <c r="D1771" s="1037">
        <v>1</v>
      </c>
      <c r="E1771" s="1037" t="s">
        <v>1023</v>
      </c>
      <c r="F1771" s="1037">
        <v>1</v>
      </c>
      <c r="G1771" s="1037" t="s">
        <v>1023</v>
      </c>
      <c r="H1771" s="1037" t="s">
        <v>1023</v>
      </c>
      <c r="I1771" s="1037" t="s">
        <v>1023</v>
      </c>
      <c r="J1771" s="1037" t="s">
        <v>1023</v>
      </c>
      <c r="K1771" s="1037" t="s">
        <v>1023</v>
      </c>
      <c r="L1771" s="1037" t="s">
        <v>1023</v>
      </c>
      <c r="M1771" s="1037" t="s">
        <v>1023</v>
      </c>
      <c r="N1771" s="1037" t="s">
        <v>1023</v>
      </c>
      <c r="O1771" s="1032"/>
    </row>
    <row r="1772" spans="2:15">
      <c r="B1772" s="1479" t="s">
        <v>1848</v>
      </c>
      <c r="C1772" s="1041" t="s">
        <v>49</v>
      </c>
      <c r="D1772" s="1037">
        <v>2</v>
      </c>
      <c r="E1772" s="1037" t="s">
        <v>1023</v>
      </c>
      <c r="F1772" s="1037" t="s">
        <v>1023</v>
      </c>
      <c r="G1772" s="1037">
        <v>1</v>
      </c>
      <c r="H1772" s="1037">
        <v>1</v>
      </c>
      <c r="I1772" s="1037" t="s">
        <v>1023</v>
      </c>
      <c r="J1772" s="1037" t="s">
        <v>1023</v>
      </c>
      <c r="K1772" s="1037" t="s">
        <v>1023</v>
      </c>
      <c r="L1772" s="1037" t="s">
        <v>1023</v>
      </c>
      <c r="M1772" s="1037" t="s">
        <v>1023</v>
      </c>
      <c r="N1772" s="1037" t="s">
        <v>1023</v>
      </c>
      <c r="O1772" s="1032"/>
    </row>
    <row r="1773" spans="2:15">
      <c r="B1773" s="1479"/>
      <c r="C1773" s="1041" t="s">
        <v>2509</v>
      </c>
      <c r="D1773" s="1037">
        <v>1</v>
      </c>
      <c r="E1773" s="1037" t="s">
        <v>1023</v>
      </c>
      <c r="F1773" s="1037" t="s">
        <v>1023</v>
      </c>
      <c r="G1773" s="1037" t="s">
        <v>1023</v>
      </c>
      <c r="H1773" s="1037">
        <v>1</v>
      </c>
      <c r="I1773" s="1037" t="s">
        <v>1023</v>
      </c>
      <c r="J1773" s="1037" t="s">
        <v>1023</v>
      </c>
      <c r="K1773" s="1037" t="s">
        <v>1023</v>
      </c>
      <c r="L1773" s="1037" t="s">
        <v>1023</v>
      </c>
      <c r="M1773" s="1037" t="s">
        <v>1023</v>
      </c>
      <c r="N1773" s="1037" t="s">
        <v>1023</v>
      </c>
      <c r="O1773" s="1032"/>
    </row>
    <row r="1774" spans="2:15">
      <c r="B1774" s="1479"/>
      <c r="C1774" s="1041" t="s">
        <v>2510</v>
      </c>
      <c r="D1774" s="1037">
        <v>1</v>
      </c>
      <c r="E1774" s="1037" t="s">
        <v>1023</v>
      </c>
      <c r="F1774" s="1037" t="s">
        <v>1023</v>
      </c>
      <c r="G1774" s="1037">
        <v>1</v>
      </c>
      <c r="H1774" s="1037" t="s">
        <v>1023</v>
      </c>
      <c r="I1774" s="1037" t="s">
        <v>1023</v>
      </c>
      <c r="J1774" s="1037" t="s">
        <v>1023</v>
      </c>
      <c r="K1774" s="1037" t="s">
        <v>1023</v>
      </c>
      <c r="L1774" s="1037" t="s">
        <v>1023</v>
      </c>
      <c r="M1774" s="1037" t="s">
        <v>1023</v>
      </c>
      <c r="N1774" s="1037" t="s">
        <v>1023</v>
      </c>
      <c r="O1774" s="1032"/>
    </row>
    <row r="1775" spans="2:15">
      <c r="B1775" s="1479" t="s">
        <v>2661</v>
      </c>
      <c r="C1775" s="1041" t="s">
        <v>49</v>
      </c>
      <c r="D1775" s="1037">
        <v>3</v>
      </c>
      <c r="E1775" s="1037" t="s">
        <v>1023</v>
      </c>
      <c r="F1775" s="1037">
        <v>2</v>
      </c>
      <c r="G1775" s="1037">
        <v>1</v>
      </c>
      <c r="H1775" s="1037" t="s">
        <v>1023</v>
      </c>
      <c r="I1775" s="1037" t="s">
        <v>1023</v>
      </c>
      <c r="J1775" s="1037" t="s">
        <v>1023</v>
      </c>
      <c r="K1775" s="1037" t="s">
        <v>1023</v>
      </c>
      <c r="L1775" s="1037" t="s">
        <v>1023</v>
      </c>
      <c r="M1775" s="1037" t="s">
        <v>1023</v>
      </c>
      <c r="N1775" s="1037" t="s">
        <v>1023</v>
      </c>
      <c r="O1775" s="1032"/>
    </row>
    <row r="1776" spans="2:15">
      <c r="B1776" s="1479"/>
      <c r="C1776" s="1041" t="s">
        <v>2509</v>
      </c>
      <c r="D1776" s="1037">
        <v>3</v>
      </c>
      <c r="E1776" s="1037" t="s">
        <v>1023</v>
      </c>
      <c r="F1776" s="1037">
        <v>2</v>
      </c>
      <c r="G1776" s="1037">
        <v>1</v>
      </c>
      <c r="H1776" s="1037" t="s">
        <v>1023</v>
      </c>
      <c r="I1776" s="1037" t="s">
        <v>1023</v>
      </c>
      <c r="J1776" s="1037" t="s">
        <v>1023</v>
      </c>
      <c r="K1776" s="1037" t="s">
        <v>1023</v>
      </c>
      <c r="L1776" s="1037" t="s">
        <v>1023</v>
      </c>
      <c r="M1776" s="1037" t="s">
        <v>1023</v>
      </c>
      <c r="N1776" s="1037" t="s">
        <v>1023</v>
      </c>
      <c r="O1776" s="1032"/>
    </row>
    <row r="1777" spans="2:15">
      <c r="B1777" s="1479" t="s">
        <v>1849</v>
      </c>
      <c r="C1777" s="1041" t="s">
        <v>49</v>
      </c>
      <c r="D1777" s="1037">
        <v>19</v>
      </c>
      <c r="E1777" s="1037" t="s">
        <v>1023</v>
      </c>
      <c r="F1777" s="1037">
        <v>5</v>
      </c>
      <c r="G1777" s="1037">
        <v>3</v>
      </c>
      <c r="H1777" s="1037" t="s">
        <v>2768</v>
      </c>
      <c r="I1777" s="1037">
        <v>1</v>
      </c>
      <c r="J1777" s="1037" t="s">
        <v>1023</v>
      </c>
      <c r="K1777" s="1037" t="s">
        <v>1023</v>
      </c>
      <c r="L1777" s="1037" t="s">
        <v>1023</v>
      </c>
      <c r="M1777" s="1037" t="s">
        <v>1023</v>
      </c>
      <c r="N1777" s="1037" t="s">
        <v>1023</v>
      </c>
      <c r="O1777" s="1032"/>
    </row>
    <row r="1778" spans="2:15">
      <c r="B1778" s="1479"/>
      <c r="C1778" s="1041" t="s">
        <v>2509</v>
      </c>
      <c r="D1778" s="1037">
        <v>7</v>
      </c>
      <c r="E1778" s="1037" t="s">
        <v>1023</v>
      </c>
      <c r="F1778" s="1037">
        <v>1</v>
      </c>
      <c r="G1778" s="1037">
        <v>2</v>
      </c>
      <c r="H1778" s="1037">
        <v>3</v>
      </c>
      <c r="I1778" s="1037">
        <v>1</v>
      </c>
      <c r="J1778" s="1037" t="s">
        <v>1023</v>
      </c>
      <c r="K1778" s="1037" t="s">
        <v>1023</v>
      </c>
      <c r="L1778" s="1037" t="s">
        <v>1023</v>
      </c>
      <c r="M1778" s="1037" t="s">
        <v>1023</v>
      </c>
      <c r="N1778" s="1037" t="s">
        <v>1023</v>
      </c>
      <c r="O1778" s="1032"/>
    </row>
    <row r="1779" spans="2:15">
      <c r="B1779" s="1479"/>
      <c r="C1779" s="1041" t="s">
        <v>2510</v>
      </c>
      <c r="D1779" s="1037">
        <v>12</v>
      </c>
      <c r="E1779" s="1037" t="s">
        <v>1023</v>
      </c>
      <c r="F1779" s="1037">
        <v>4</v>
      </c>
      <c r="G1779" s="1037">
        <v>1</v>
      </c>
      <c r="H1779" s="1037">
        <v>7</v>
      </c>
      <c r="I1779" s="1037" t="s">
        <v>1023</v>
      </c>
      <c r="J1779" s="1037" t="s">
        <v>1023</v>
      </c>
      <c r="K1779" s="1037" t="s">
        <v>1023</v>
      </c>
      <c r="L1779" s="1037" t="s">
        <v>1023</v>
      </c>
      <c r="M1779" s="1037" t="s">
        <v>1023</v>
      </c>
      <c r="N1779" s="1037" t="s">
        <v>1023</v>
      </c>
      <c r="O1779" s="1032"/>
    </row>
    <row r="1780" spans="2:15">
      <c r="B1780" s="1479" t="s">
        <v>2662</v>
      </c>
      <c r="C1780" s="1041" t="s">
        <v>49</v>
      </c>
      <c r="D1780" s="1037">
        <v>2</v>
      </c>
      <c r="E1780" s="1037" t="s">
        <v>1023</v>
      </c>
      <c r="F1780" s="1037" t="s">
        <v>1023</v>
      </c>
      <c r="G1780" s="1037" t="s">
        <v>1023</v>
      </c>
      <c r="H1780" s="1037">
        <v>2</v>
      </c>
      <c r="I1780" s="1037" t="s">
        <v>1023</v>
      </c>
      <c r="J1780" s="1037" t="s">
        <v>1023</v>
      </c>
      <c r="K1780" s="1037" t="s">
        <v>1023</v>
      </c>
      <c r="L1780" s="1037" t="s">
        <v>1023</v>
      </c>
      <c r="M1780" s="1037" t="s">
        <v>1023</v>
      </c>
      <c r="N1780" s="1037" t="s">
        <v>1023</v>
      </c>
      <c r="O1780" s="1032"/>
    </row>
    <row r="1781" spans="2:15">
      <c r="B1781" s="1479"/>
      <c r="C1781" s="1041" t="s">
        <v>2510</v>
      </c>
      <c r="D1781" s="1037">
        <v>2</v>
      </c>
      <c r="E1781" s="1037" t="s">
        <v>1023</v>
      </c>
      <c r="F1781" s="1037" t="s">
        <v>1023</v>
      </c>
      <c r="G1781" s="1037" t="s">
        <v>1023</v>
      </c>
      <c r="H1781" s="1037">
        <v>2</v>
      </c>
      <c r="I1781" s="1037" t="s">
        <v>1023</v>
      </c>
      <c r="J1781" s="1037" t="s">
        <v>1023</v>
      </c>
      <c r="K1781" s="1037" t="s">
        <v>1023</v>
      </c>
      <c r="L1781" s="1037" t="s">
        <v>1023</v>
      </c>
      <c r="M1781" s="1037" t="s">
        <v>1023</v>
      </c>
      <c r="N1781" s="1037" t="s">
        <v>1023</v>
      </c>
      <c r="O1781" s="1032"/>
    </row>
    <row r="1782" spans="2:15">
      <c r="B1782" s="1479" t="s">
        <v>1850</v>
      </c>
      <c r="C1782" s="1041" t="s">
        <v>49</v>
      </c>
      <c r="D1782" s="1037">
        <v>15</v>
      </c>
      <c r="E1782" s="1037" t="s">
        <v>1023</v>
      </c>
      <c r="F1782" s="1037">
        <v>2</v>
      </c>
      <c r="G1782" s="1037">
        <v>2</v>
      </c>
      <c r="H1782" s="1037">
        <v>11</v>
      </c>
      <c r="I1782" s="1037" t="s">
        <v>1023</v>
      </c>
      <c r="J1782" s="1037" t="s">
        <v>1023</v>
      </c>
      <c r="K1782" s="1037" t="s">
        <v>1023</v>
      </c>
      <c r="L1782" s="1037" t="s">
        <v>1023</v>
      </c>
      <c r="M1782" s="1037" t="s">
        <v>1023</v>
      </c>
      <c r="N1782" s="1037" t="s">
        <v>1023</v>
      </c>
      <c r="O1782" s="1032"/>
    </row>
    <row r="1783" spans="2:15">
      <c r="B1783" s="1479"/>
      <c r="C1783" s="1041" t="s">
        <v>2509</v>
      </c>
      <c r="D1783" s="1037">
        <v>8</v>
      </c>
      <c r="E1783" s="1037" t="s">
        <v>1023</v>
      </c>
      <c r="F1783" s="1037" t="s">
        <v>1023</v>
      </c>
      <c r="G1783" s="1037" t="s">
        <v>1023</v>
      </c>
      <c r="H1783" s="1037">
        <v>8</v>
      </c>
      <c r="I1783" s="1037" t="s">
        <v>1023</v>
      </c>
      <c r="J1783" s="1037" t="s">
        <v>1023</v>
      </c>
      <c r="K1783" s="1037" t="s">
        <v>1023</v>
      </c>
      <c r="L1783" s="1037" t="s">
        <v>1023</v>
      </c>
      <c r="M1783" s="1037" t="s">
        <v>1023</v>
      </c>
      <c r="N1783" s="1037" t="s">
        <v>1023</v>
      </c>
      <c r="O1783" s="1032"/>
    </row>
    <row r="1784" spans="2:15">
      <c r="B1784" s="1479"/>
      <c r="C1784" s="1041" t="s">
        <v>2510</v>
      </c>
      <c r="D1784" s="1037">
        <v>7</v>
      </c>
      <c r="E1784" s="1037" t="s">
        <v>1023</v>
      </c>
      <c r="F1784" s="1037">
        <v>2</v>
      </c>
      <c r="G1784" s="1037">
        <v>2</v>
      </c>
      <c r="H1784" s="1037">
        <v>3</v>
      </c>
      <c r="I1784" s="1037" t="s">
        <v>1023</v>
      </c>
      <c r="J1784" s="1037" t="s">
        <v>1023</v>
      </c>
      <c r="K1784" s="1037" t="s">
        <v>1023</v>
      </c>
      <c r="L1784" s="1037" t="s">
        <v>1023</v>
      </c>
      <c r="M1784" s="1037" t="s">
        <v>1023</v>
      </c>
      <c r="N1784" s="1037" t="s">
        <v>1023</v>
      </c>
      <c r="O1784" s="1032"/>
    </row>
    <row r="1785" spans="2:15">
      <c r="B1785" s="1479" t="s">
        <v>1851</v>
      </c>
      <c r="C1785" s="1041" t="s">
        <v>49</v>
      </c>
      <c r="D1785" s="1037">
        <v>5</v>
      </c>
      <c r="E1785" s="1037" t="s">
        <v>1023</v>
      </c>
      <c r="F1785" s="1037">
        <v>1</v>
      </c>
      <c r="G1785" s="1037">
        <v>1</v>
      </c>
      <c r="H1785" s="1037">
        <v>1</v>
      </c>
      <c r="I1785" s="1037">
        <v>2</v>
      </c>
      <c r="J1785" s="1037" t="s">
        <v>1023</v>
      </c>
      <c r="K1785" s="1037" t="s">
        <v>1023</v>
      </c>
      <c r="L1785" s="1037" t="s">
        <v>1023</v>
      </c>
      <c r="M1785" s="1037" t="s">
        <v>1023</v>
      </c>
      <c r="N1785" s="1037" t="s">
        <v>1023</v>
      </c>
      <c r="O1785" s="1032"/>
    </row>
    <row r="1786" spans="2:15">
      <c r="B1786" s="1479"/>
      <c r="C1786" s="1041" t="s">
        <v>2509</v>
      </c>
      <c r="D1786" s="1037">
        <v>4</v>
      </c>
      <c r="E1786" s="1037" t="s">
        <v>1023</v>
      </c>
      <c r="F1786" s="1037">
        <v>1</v>
      </c>
      <c r="G1786" s="1037" t="s">
        <v>1023</v>
      </c>
      <c r="H1786" s="1037">
        <v>1</v>
      </c>
      <c r="I1786" s="1037">
        <v>2</v>
      </c>
      <c r="J1786" s="1037" t="s">
        <v>1023</v>
      </c>
      <c r="K1786" s="1037" t="s">
        <v>1023</v>
      </c>
      <c r="L1786" s="1037" t="s">
        <v>1023</v>
      </c>
      <c r="M1786" s="1037" t="s">
        <v>1023</v>
      </c>
      <c r="N1786" s="1037" t="s">
        <v>1023</v>
      </c>
      <c r="O1786" s="1032"/>
    </row>
    <row r="1787" spans="2:15">
      <c r="B1787" s="1479"/>
      <c r="C1787" s="1041" t="s">
        <v>2510</v>
      </c>
      <c r="D1787" s="1037">
        <v>1</v>
      </c>
      <c r="E1787" s="1037" t="s">
        <v>1023</v>
      </c>
      <c r="F1787" s="1037" t="s">
        <v>1023</v>
      </c>
      <c r="G1787" s="1037">
        <v>1</v>
      </c>
      <c r="H1787" s="1037" t="s">
        <v>1023</v>
      </c>
      <c r="I1787" s="1037" t="s">
        <v>1023</v>
      </c>
      <c r="J1787" s="1037" t="s">
        <v>1023</v>
      </c>
      <c r="K1787" s="1037" t="s">
        <v>1023</v>
      </c>
      <c r="L1787" s="1037" t="s">
        <v>1023</v>
      </c>
      <c r="M1787" s="1037" t="s">
        <v>1023</v>
      </c>
      <c r="N1787" s="1037" t="s">
        <v>1023</v>
      </c>
      <c r="O1787" s="1032"/>
    </row>
    <row r="1788" spans="2:15">
      <c r="B1788" s="1479" t="s">
        <v>1852</v>
      </c>
      <c r="C1788" s="1041" t="s">
        <v>49</v>
      </c>
      <c r="D1788" s="1037">
        <v>19</v>
      </c>
      <c r="E1788" s="1037" t="s">
        <v>1023</v>
      </c>
      <c r="F1788" s="1037">
        <v>3</v>
      </c>
      <c r="G1788" s="1037">
        <v>1</v>
      </c>
      <c r="H1788" s="1037">
        <v>12</v>
      </c>
      <c r="I1788" s="1037">
        <v>1</v>
      </c>
      <c r="J1788" s="1037">
        <v>2</v>
      </c>
      <c r="K1788" s="1037" t="s">
        <v>1023</v>
      </c>
      <c r="L1788" s="1037" t="s">
        <v>1023</v>
      </c>
      <c r="M1788" s="1037" t="s">
        <v>1023</v>
      </c>
      <c r="N1788" s="1037" t="s">
        <v>1023</v>
      </c>
      <c r="O1788" s="1032"/>
    </row>
    <row r="1789" spans="2:15">
      <c r="B1789" s="1479"/>
      <c r="C1789" s="1041" t="s">
        <v>2509</v>
      </c>
      <c r="D1789" s="1037">
        <v>12</v>
      </c>
      <c r="E1789" s="1037" t="s">
        <v>1023</v>
      </c>
      <c r="F1789" s="1037">
        <v>3</v>
      </c>
      <c r="G1789" s="1037" t="s">
        <v>1023</v>
      </c>
      <c r="H1789" s="1037">
        <v>8</v>
      </c>
      <c r="I1789" s="1037">
        <v>1</v>
      </c>
      <c r="J1789" s="1037" t="s">
        <v>1023</v>
      </c>
      <c r="K1789" s="1037" t="s">
        <v>1023</v>
      </c>
      <c r="L1789" s="1037" t="s">
        <v>1023</v>
      </c>
      <c r="M1789" s="1037" t="s">
        <v>1023</v>
      </c>
      <c r="N1789" s="1037" t="s">
        <v>1023</v>
      </c>
      <c r="O1789" s="1032"/>
    </row>
    <row r="1790" spans="2:15">
      <c r="B1790" s="1479"/>
      <c r="C1790" s="1041" t="s">
        <v>2510</v>
      </c>
      <c r="D1790" s="1037">
        <v>7</v>
      </c>
      <c r="E1790" s="1037" t="s">
        <v>1023</v>
      </c>
      <c r="F1790" s="1037" t="s">
        <v>1023</v>
      </c>
      <c r="G1790" s="1037">
        <v>1</v>
      </c>
      <c r="H1790" s="1037">
        <v>4</v>
      </c>
      <c r="I1790" s="1037" t="s">
        <v>1023</v>
      </c>
      <c r="J1790" s="1037">
        <v>2</v>
      </c>
      <c r="K1790" s="1037" t="s">
        <v>1023</v>
      </c>
      <c r="L1790" s="1037" t="s">
        <v>1023</v>
      </c>
      <c r="M1790" s="1037" t="s">
        <v>1023</v>
      </c>
      <c r="N1790" s="1037" t="s">
        <v>1023</v>
      </c>
      <c r="O1790" s="1032"/>
    </row>
    <row r="1791" spans="2:15">
      <c r="B1791" s="1479" t="s">
        <v>2663</v>
      </c>
      <c r="C1791" s="1041" t="s">
        <v>49</v>
      </c>
      <c r="D1791" s="1037">
        <v>12</v>
      </c>
      <c r="E1791" s="1037" t="s">
        <v>1023</v>
      </c>
      <c r="F1791" s="1037" t="s">
        <v>1023</v>
      </c>
      <c r="G1791" s="1037" t="s">
        <v>1023</v>
      </c>
      <c r="H1791" s="1037">
        <v>8</v>
      </c>
      <c r="I1791" s="1037">
        <v>2</v>
      </c>
      <c r="J1791" s="1037" t="s">
        <v>1023</v>
      </c>
      <c r="K1791" s="1037" t="s">
        <v>1023</v>
      </c>
      <c r="L1791" s="1037" t="s">
        <v>1023</v>
      </c>
      <c r="M1791" s="1037">
        <v>2</v>
      </c>
      <c r="N1791" s="1037" t="s">
        <v>1023</v>
      </c>
      <c r="O1791" s="1032"/>
    </row>
    <row r="1792" spans="2:15">
      <c r="B1792" s="1479"/>
      <c r="C1792" s="1041" t="s">
        <v>2509</v>
      </c>
      <c r="D1792" s="1037">
        <v>1</v>
      </c>
      <c r="E1792" s="1037" t="s">
        <v>1023</v>
      </c>
      <c r="F1792" s="1037" t="s">
        <v>1023</v>
      </c>
      <c r="G1792" s="1037" t="s">
        <v>1023</v>
      </c>
      <c r="H1792" s="1037">
        <v>1</v>
      </c>
      <c r="I1792" s="1037" t="s">
        <v>1023</v>
      </c>
      <c r="J1792" s="1037" t="s">
        <v>1023</v>
      </c>
      <c r="K1792" s="1037" t="s">
        <v>1023</v>
      </c>
      <c r="L1792" s="1037" t="s">
        <v>1023</v>
      </c>
      <c r="M1792" s="1037" t="s">
        <v>1023</v>
      </c>
      <c r="N1792" s="1037" t="s">
        <v>1023</v>
      </c>
      <c r="O1792" s="1032"/>
    </row>
    <row r="1793" spans="2:15">
      <c r="B1793" s="1479"/>
      <c r="C1793" s="1041" t="s">
        <v>2510</v>
      </c>
      <c r="D1793" s="1037">
        <v>11</v>
      </c>
      <c r="E1793" s="1037" t="s">
        <v>1023</v>
      </c>
      <c r="F1793" s="1037" t="s">
        <v>1023</v>
      </c>
      <c r="G1793" s="1037" t="s">
        <v>1023</v>
      </c>
      <c r="H1793" s="1037">
        <v>7</v>
      </c>
      <c r="I1793" s="1037">
        <v>2</v>
      </c>
      <c r="J1793" s="1037" t="s">
        <v>1023</v>
      </c>
      <c r="K1793" s="1037" t="s">
        <v>1023</v>
      </c>
      <c r="L1793" s="1037" t="s">
        <v>1023</v>
      </c>
      <c r="M1793" s="1037">
        <v>2</v>
      </c>
      <c r="N1793" s="1037" t="s">
        <v>1023</v>
      </c>
      <c r="O1793" s="1032"/>
    </row>
    <row r="1794" spans="2:15">
      <c r="B1794" s="1479" t="s">
        <v>1853</v>
      </c>
      <c r="C1794" s="1041" t="s">
        <v>49</v>
      </c>
      <c r="D1794" s="1037">
        <v>3</v>
      </c>
      <c r="E1794" s="1037" t="s">
        <v>1023</v>
      </c>
      <c r="F1794" s="1037">
        <v>1</v>
      </c>
      <c r="G1794" s="1037" t="s">
        <v>1023</v>
      </c>
      <c r="H1794" s="1037">
        <v>2</v>
      </c>
      <c r="I1794" s="1037" t="s">
        <v>1023</v>
      </c>
      <c r="J1794" s="1037" t="s">
        <v>1023</v>
      </c>
      <c r="K1794" s="1037" t="s">
        <v>1023</v>
      </c>
      <c r="L1794" s="1037" t="s">
        <v>1023</v>
      </c>
      <c r="M1794" s="1037" t="s">
        <v>1023</v>
      </c>
      <c r="N1794" s="1037" t="s">
        <v>1023</v>
      </c>
      <c r="O1794" s="1032"/>
    </row>
    <row r="1795" spans="2:15">
      <c r="B1795" s="1479"/>
      <c r="C1795" s="1041" t="s">
        <v>2509</v>
      </c>
      <c r="D1795" s="1037">
        <v>3</v>
      </c>
      <c r="E1795" s="1037" t="s">
        <v>1023</v>
      </c>
      <c r="F1795" s="1037">
        <v>1</v>
      </c>
      <c r="G1795" s="1037" t="s">
        <v>1023</v>
      </c>
      <c r="H1795" s="1037">
        <v>2</v>
      </c>
      <c r="I1795" s="1037" t="s">
        <v>1023</v>
      </c>
      <c r="J1795" s="1037" t="s">
        <v>1023</v>
      </c>
      <c r="K1795" s="1037" t="s">
        <v>1023</v>
      </c>
      <c r="L1795" s="1037" t="s">
        <v>1023</v>
      </c>
      <c r="M1795" s="1037" t="s">
        <v>1023</v>
      </c>
      <c r="N1795" s="1037" t="s">
        <v>1023</v>
      </c>
      <c r="O1795" s="1032"/>
    </row>
    <row r="1796" spans="2:15">
      <c r="B1796" s="1479" t="s">
        <v>2664</v>
      </c>
      <c r="C1796" s="1041" t="s">
        <v>49</v>
      </c>
      <c r="D1796" s="1037">
        <v>1</v>
      </c>
      <c r="E1796" s="1037" t="s">
        <v>1023</v>
      </c>
      <c r="F1796" s="1037" t="s">
        <v>1023</v>
      </c>
      <c r="G1796" s="1037" t="s">
        <v>1023</v>
      </c>
      <c r="H1796" s="1037">
        <v>1</v>
      </c>
      <c r="I1796" s="1037" t="s">
        <v>1023</v>
      </c>
      <c r="J1796" s="1037" t="s">
        <v>1023</v>
      </c>
      <c r="K1796" s="1037" t="s">
        <v>1023</v>
      </c>
      <c r="L1796" s="1037" t="s">
        <v>1023</v>
      </c>
      <c r="M1796" s="1037" t="s">
        <v>1023</v>
      </c>
      <c r="N1796" s="1037" t="s">
        <v>1023</v>
      </c>
      <c r="O1796" s="1032"/>
    </row>
    <row r="1797" spans="2:15">
      <c r="B1797" s="1479"/>
      <c r="C1797" s="1041" t="s">
        <v>2509</v>
      </c>
      <c r="D1797" s="1037">
        <v>1</v>
      </c>
      <c r="E1797" s="1037" t="s">
        <v>1023</v>
      </c>
      <c r="F1797" s="1037" t="s">
        <v>1023</v>
      </c>
      <c r="G1797" s="1037" t="s">
        <v>1023</v>
      </c>
      <c r="H1797" s="1037">
        <v>1</v>
      </c>
      <c r="I1797" s="1037" t="s">
        <v>1023</v>
      </c>
      <c r="J1797" s="1037" t="s">
        <v>1023</v>
      </c>
      <c r="K1797" s="1037" t="s">
        <v>1023</v>
      </c>
      <c r="L1797" s="1037" t="s">
        <v>1023</v>
      </c>
      <c r="M1797" s="1037" t="s">
        <v>1023</v>
      </c>
      <c r="N1797" s="1037" t="s">
        <v>1023</v>
      </c>
      <c r="O1797" s="1032"/>
    </row>
    <row r="1798" spans="2:15">
      <c r="B1798" s="1479" t="s">
        <v>1854</v>
      </c>
      <c r="C1798" s="1041" t="s">
        <v>49</v>
      </c>
      <c r="D1798" s="1037">
        <v>8</v>
      </c>
      <c r="E1798" s="1037" t="s">
        <v>1023</v>
      </c>
      <c r="F1798" s="1037">
        <v>3</v>
      </c>
      <c r="G1798" s="1037">
        <v>2</v>
      </c>
      <c r="H1798" s="1037">
        <v>1</v>
      </c>
      <c r="I1798" s="1037">
        <v>2</v>
      </c>
      <c r="J1798" s="1037" t="s">
        <v>1023</v>
      </c>
      <c r="K1798" s="1037" t="s">
        <v>1023</v>
      </c>
      <c r="L1798" s="1037" t="s">
        <v>1023</v>
      </c>
      <c r="M1798" s="1037" t="s">
        <v>1023</v>
      </c>
      <c r="N1798" s="1037" t="s">
        <v>1023</v>
      </c>
      <c r="O1798" s="1032"/>
    </row>
    <row r="1799" spans="2:15">
      <c r="B1799" s="1479"/>
      <c r="C1799" s="1041" t="s">
        <v>2509</v>
      </c>
      <c r="D1799" s="1037">
        <v>5</v>
      </c>
      <c r="E1799" s="1037" t="s">
        <v>1023</v>
      </c>
      <c r="F1799" s="1037">
        <v>1</v>
      </c>
      <c r="G1799" s="1037">
        <v>2</v>
      </c>
      <c r="H1799" s="1037">
        <v>1</v>
      </c>
      <c r="I1799" s="1037">
        <v>1</v>
      </c>
      <c r="J1799" s="1037" t="s">
        <v>1023</v>
      </c>
      <c r="K1799" s="1037" t="s">
        <v>1023</v>
      </c>
      <c r="L1799" s="1037" t="s">
        <v>1023</v>
      </c>
      <c r="M1799" s="1037" t="s">
        <v>1023</v>
      </c>
      <c r="N1799" s="1037" t="s">
        <v>1023</v>
      </c>
      <c r="O1799" s="1032"/>
    </row>
    <row r="1800" spans="2:15">
      <c r="B1800" s="1479"/>
      <c r="C1800" s="1041" t="s">
        <v>2510</v>
      </c>
      <c r="D1800" s="1037">
        <v>3</v>
      </c>
      <c r="E1800" s="1037" t="s">
        <v>1023</v>
      </c>
      <c r="F1800" s="1037">
        <v>2</v>
      </c>
      <c r="G1800" s="1037" t="s">
        <v>1023</v>
      </c>
      <c r="H1800" s="1037" t="s">
        <v>1023</v>
      </c>
      <c r="I1800" s="1037">
        <v>1</v>
      </c>
      <c r="J1800" s="1037" t="s">
        <v>1023</v>
      </c>
      <c r="K1800" s="1037" t="s">
        <v>1023</v>
      </c>
      <c r="L1800" s="1037" t="s">
        <v>1023</v>
      </c>
      <c r="M1800" s="1037" t="s">
        <v>1023</v>
      </c>
      <c r="N1800" s="1037" t="s">
        <v>1023</v>
      </c>
      <c r="O1800" s="1032"/>
    </row>
    <row r="1801" spans="2:15">
      <c r="B1801" s="1479" t="s">
        <v>1855</v>
      </c>
      <c r="C1801" s="1041" t="s">
        <v>49</v>
      </c>
      <c r="D1801" s="1037">
        <v>14</v>
      </c>
      <c r="E1801" s="1037" t="s">
        <v>1023</v>
      </c>
      <c r="F1801" s="1037" t="s">
        <v>1023</v>
      </c>
      <c r="G1801" s="1037">
        <v>1</v>
      </c>
      <c r="H1801" s="1037" t="s">
        <v>1023</v>
      </c>
      <c r="I1801" s="1037">
        <v>1</v>
      </c>
      <c r="J1801" s="1037" t="s">
        <v>1023</v>
      </c>
      <c r="K1801" s="1037">
        <v>2</v>
      </c>
      <c r="L1801" s="1037">
        <v>3</v>
      </c>
      <c r="M1801" s="1037">
        <v>7</v>
      </c>
      <c r="N1801" s="1037" t="s">
        <v>1023</v>
      </c>
      <c r="O1801" s="1032"/>
    </row>
    <row r="1802" spans="2:15">
      <c r="B1802" s="1479"/>
      <c r="C1802" s="1041" t="s">
        <v>2509</v>
      </c>
      <c r="D1802" s="1037" t="s">
        <v>2768</v>
      </c>
      <c r="E1802" s="1037" t="s">
        <v>1023</v>
      </c>
      <c r="F1802" s="1037" t="s">
        <v>1023</v>
      </c>
      <c r="G1802" s="1037">
        <v>1</v>
      </c>
      <c r="H1802" s="1037" t="s">
        <v>1023</v>
      </c>
      <c r="I1802" s="1037" t="s">
        <v>1023</v>
      </c>
      <c r="J1802" s="1037" t="s">
        <v>1023</v>
      </c>
      <c r="K1802" s="1037">
        <v>1</v>
      </c>
      <c r="L1802" s="1037">
        <v>2</v>
      </c>
      <c r="M1802" s="1037">
        <v>6</v>
      </c>
      <c r="N1802" s="1037" t="s">
        <v>1023</v>
      </c>
      <c r="O1802" s="1032"/>
    </row>
    <row r="1803" spans="2:15">
      <c r="B1803" s="1479"/>
      <c r="C1803" s="1041" t="s">
        <v>2510</v>
      </c>
      <c r="D1803" s="1037">
        <v>4</v>
      </c>
      <c r="E1803" s="1037" t="s">
        <v>1023</v>
      </c>
      <c r="F1803" s="1037" t="s">
        <v>1023</v>
      </c>
      <c r="G1803" s="1037" t="s">
        <v>1023</v>
      </c>
      <c r="H1803" s="1037" t="s">
        <v>1023</v>
      </c>
      <c r="I1803" s="1037">
        <v>1</v>
      </c>
      <c r="J1803" s="1037" t="s">
        <v>1023</v>
      </c>
      <c r="K1803" s="1037">
        <v>1</v>
      </c>
      <c r="L1803" s="1037">
        <v>1</v>
      </c>
      <c r="M1803" s="1037">
        <v>1</v>
      </c>
      <c r="N1803" s="1037" t="s">
        <v>1023</v>
      </c>
      <c r="O1803" s="1032"/>
    </row>
    <row r="1804" spans="2:15">
      <c r="B1804" s="1479" t="s">
        <v>2665</v>
      </c>
      <c r="C1804" s="1041" t="s">
        <v>49</v>
      </c>
      <c r="D1804" s="1037">
        <v>2</v>
      </c>
      <c r="E1804" s="1037" t="s">
        <v>1023</v>
      </c>
      <c r="F1804" s="1037" t="s">
        <v>1023</v>
      </c>
      <c r="G1804" s="1037">
        <v>1</v>
      </c>
      <c r="H1804" s="1037" t="s">
        <v>1023</v>
      </c>
      <c r="I1804" s="1037" t="s">
        <v>1023</v>
      </c>
      <c r="J1804" s="1037">
        <v>1</v>
      </c>
      <c r="K1804" s="1037" t="s">
        <v>1023</v>
      </c>
      <c r="L1804" s="1037" t="s">
        <v>1023</v>
      </c>
      <c r="M1804" s="1037" t="s">
        <v>1023</v>
      </c>
      <c r="N1804" s="1037" t="s">
        <v>1023</v>
      </c>
      <c r="O1804" s="1032"/>
    </row>
    <row r="1805" spans="2:15">
      <c r="B1805" s="1479"/>
      <c r="C1805" s="1041" t="s">
        <v>2509</v>
      </c>
      <c r="D1805" s="1037">
        <v>1</v>
      </c>
      <c r="E1805" s="1037" t="s">
        <v>1023</v>
      </c>
      <c r="F1805" s="1037" t="s">
        <v>1023</v>
      </c>
      <c r="G1805" s="1037">
        <v>1</v>
      </c>
      <c r="H1805" s="1037" t="s">
        <v>1023</v>
      </c>
      <c r="I1805" s="1037" t="s">
        <v>1023</v>
      </c>
      <c r="J1805" s="1037" t="s">
        <v>1023</v>
      </c>
      <c r="K1805" s="1037" t="s">
        <v>1023</v>
      </c>
      <c r="L1805" s="1037" t="s">
        <v>1023</v>
      </c>
      <c r="M1805" s="1037" t="s">
        <v>1023</v>
      </c>
      <c r="N1805" s="1037" t="s">
        <v>1023</v>
      </c>
      <c r="O1805" s="1032"/>
    </row>
    <row r="1806" spans="2:15">
      <c r="B1806" s="1479"/>
      <c r="C1806" s="1041" t="s">
        <v>2510</v>
      </c>
      <c r="D1806" s="1037">
        <v>1</v>
      </c>
      <c r="E1806" s="1037" t="s">
        <v>1023</v>
      </c>
      <c r="F1806" s="1037" t="s">
        <v>1023</v>
      </c>
      <c r="G1806" s="1037" t="s">
        <v>1023</v>
      </c>
      <c r="H1806" s="1037" t="s">
        <v>1023</v>
      </c>
      <c r="I1806" s="1037" t="s">
        <v>1023</v>
      </c>
      <c r="J1806" s="1037">
        <v>1</v>
      </c>
      <c r="K1806" s="1037" t="s">
        <v>1023</v>
      </c>
      <c r="L1806" s="1037" t="s">
        <v>1023</v>
      </c>
      <c r="M1806" s="1037" t="s">
        <v>1023</v>
      </c>
      <c r="N1806" s="1037" t="s">
        <v>1023</v>
      </c>
      <c r="O1806" s="1032"/>
    </row>
    <row r="1807" spans="2:15">
      <c r="B1807" s="1479" t="s">
        <v>1856</v>
      </c>
      <c r="C1807" s="1041" t="s">
        <v>49</v>
      </c>
      <c r="D1807" s="1037">
        <v>3</v>
      </c>
      <c r="E1807" s="1037" t="s">
        <v>1023</v>
      </c>
      <c r="F1807" s="1037">
        <v>1</v>
      </c>
      <c r="G1807" s="1037" t="s">
        <v>1023</v>
      </c>
      <c r="H1807" s="1037" t="s">
        <v>1023</v>
      </c>
      <c r="I1807" s="1037">
        <v>1</v>
      </c>
      <c r="J1807" s="1037" t="s">
        <v>1023</v>
      </c>
      <c r="K1807" s="1037" t="s">
        <v>1023</v>
      </c>
      <c r="L1807" s="1037" t="s">
        <v>1023</v>
      </c>
      <c r="M1807" s="1037">
        <v>1</v>
      </c>
      <c r="N1807" s="1037" t="s">
        <v>1023</v>
      </c>
      <c r="O1807" s="1032"/>
    </row>
    <row r="1808" spans="2:15">
      <c r="B1808" s="1479"/>
      <c r="C1808" s="1041" t="s">
        <v>2509</v>
      </c>
      <c r="D1808" s="1037">
        <v>1</v>
      </c>
      <c r="E1808" s="1037" t="s">
        <v>1023</v>
      </c>
      <c r="F1808" s="1037" t="s">
        <v>1023</v>
      </c>
      <c r="G1808" s="1037" t="s">
        <v>1023</v>
      </c>
      <c r="H1808" s="1037" t="s">
        <v>1023</v>
      </c>
      <c r="I1808" s="1037" t="s">
        <v>1023</v>
      </c>
      <c r="J1808" s="1037" t="s">
        <v>1023</v>
      </c>
      <c r="K1808" s="1037" t="s">
        <v>1023</v>
      </c>
      <c r="L1808" s="1037" t="s">
        <v>1023</v>
      </c>
      <c r="M1808" s="1037">
        <v>1</v>
      </c>
      <c r="N1808" s="1037" t="s">
        <v>1023</v>
      </c>
      <c r="O1808" s="1032"/>
    </row>
    <row r="1809" spans="2:15">
      <c r="B1809" s="1479"/>
      <c r="C1809" s="1041" t="s">
        <v>2510</v>
      </c>
      <c r="D1809" s="1037">
        <v>2</v>
      </c>
      <c r="E1809" s="1037" t="s">
        <v>1023</v>
      </c>
      <c r="F1809" s="1037">
        <v>1</v>
      </c>
      <c r="G1809" s="1037" t="s">
        <v>1023</v>
      </c>
      <c r="H1809" s="1037" t="s">
        <v>1023</v>
      </c>
      <c r="I1809" s="1037">
        <v>1</v>
      </c>
      <c r="J1809" s="1037" t="s">
        <v>1023</v>
      </c>
      <c r="K1809" s="1037" t="s">
        <v>1023</v>
      </c>
      <c r="L1809" s="1037" t="s">
        <v>1023</v>
      </c>
      <c r="M1809" s="1037" t="s">
        <v>1023</v>
      </c>
      <c r="N1809" s="1037" t="s">
        <v>1023</v>
      </c>
      <c r="O1809" s="1032"/>
    </row>
    <row r="1810" spans="2:15">
      <c r="B1810" s="1479" t="s">
        <v>2666</v>
      </c>
      <c r="C1810" s="1041" t="s">
        <v>49</v>
      </c>
      <c r="D1810" s="1037">
        <v>2</v>
      </c>
      <c r="E1810" s="1037" t="s">
        <v>1023</v>
      </c>
      <c r="F1810" s="1037">
        <v>1</v>
      </c>
      <c r="G1810" s="1037">
        <v>1</v>
      </c>
      <c r="H1810" s="1037" t="s">
        <v>1023</v>
      </c>
      <c r="I1810" s="1037" t="s">
        <v>1023</v>
      </c>
      <c r="J1810" s="1037" t="s">
        <v>1023</v>
      </c>
      <c r="K1810" s="1037" t="s">
        <v>1023</v>
      </c>
      <c r="L1810" s="1037" t="s">
        <v>1023</v>
      </c>
      <c r="M1810" s="1037" t="s">
        <v>1023</v>
      </c>
      <c r="N1810" s="1037" t="s">
        <v>1023</v>
      </c>
      <c r="O1810" s="1032"/>
    </row>
    <row r="1811" spans="2:15">
      <c r="B1811" s="1479"/>
      <c r="C1811" s="1041" t="s">
        <v>2509</v>
      </c>
      <c r="D1811" s="1037">
        <v>2</v>
      </c>
      <c r="E1811" s="1037" t="s">
        <v>1023</v>
      </c>
      <c r="F1811" s="1037">
        <v>1</v>
      </c>
      <c r="G1811" s="1037">
        <v>1</v>
      </c>
      <c r="H1811" s="1037" t="s">
        <v>1023</v>
      </c>
      <c r="I1811" s="1037" t="s">
        <v>1023</v>
      </c>
      <c r="J1811" s="1037" t="s">
        <v>1023</v>
      </c>
      <c r="K1811" s="1037" t="s">
        <v>1023</v>
      </c>
      <c r="L1811" s="1037" t="s">
        <v>1023</v>
      </c>
      <c r="M1811" s="1037" t="s">
        <v>1023</v>
      </c>
      <c r="N1811" s="1037" t="s">
        <v>1023</v>
      </c>
      <c r="O1811" s="1032"/>
    </row>
    <row r="1812" spans="2:15">
      <c r="B1812" s="1479" t="s">
        <v>2667</v>
      </c>
      <c r="C1812" s="1041" t="s">
        <v>49</v>
      </c>
      <c r="D1812" s="1037">
        <v>1</v>
      </c>
      <c r="E1812" s="1037" t="s">
        <v>1023</v>
      </c>
      <c r="F1812" s="1037" t="s">
        <v>1023</v>
      </c>
      <c r="G1812" s="1037" t="s">
        <v>1023</v>
      </c>
      <c r="H1812" s="1037">
        <v>1</v>
      </c>
      <c r="I1812" s="1037" t="s">
        <v>1023</v>
      </c>
      <c r="J1812" s="1037" t="s">
        <v>1023</v>
      </c>
      <c r="K1812" s="1037" t="s">
        <v>1023</v>
      </c>
      <c r="L1812" s="1037" t="s">
        <v>1023</v>
      </c>
      <c r="M1812" s="1037" t="s">
        <v>1023</v>
      </c>
      <c r="N1812" s="1037" t="s">
        <v>1023</v>
      </c>
      <c r="O1812" s="1032"/>
    </row>
    <row r="1813" spans="2:15">
      <c r="B1813" s="1479"/>
      <c r="C1813" s="1041" t="s">
        <v>2509</v>
      </c>
      <c r="D1813" s="1037">
        <v>1</v>
      </c>
      <c r="E1813" s="1037" t="s">
        <v>1023</v>
      </c>
      <c r="F1813" s="1037" t="s">
        <v>1023</v>
      </c>
      <c r="G1813" s="1037" t="s">
        <v>1023</v>
      </c>
      <c r="H1813" s="1037">
        <v>1</v>
      </c>
      <c r="I1813" s="1037" t="s">
        <v>1023</v>
      </c>
      <c r="J1813" s="1037" t="s">
        <v>1023</v>
      </c>
      <c r="K1813" s="1037" t="s">
        <v>1023</v>
      </c>
      <c r="L1813" s="1037" t="s">
        <v>1023</v>
      </c>
      <c r="M1813" s="1037" t="s">
        <v>1023</v>
      </c>
      <c r="N1813" s="1037" t="s">
        <v>1023</v>
      </c>
      <c r="O1813" s="1032"/>
    </row>
    <row r="1814" spans="2:15">
      <c r="B1814" s="1479" t="s">
        <v>2668</v>
      </c>
      <c r="C1814" s="1041" t="s">
        <v>49</v>
      </c>
      <c r="D1814" s="1037">
        <v>1</v>
      </c>
      <c r="E1814" s="1037" t="s">
        <v>1023</v>
      </c>
      <c r="F1814" s="1037">
        <v>1</v>
      </c>
      <c r="G1814" s="1037" t="s">
        <v>1023</v>
      </c>
      <c r="H1814" s="1037" t="s">
        <v>1023</v>
      </c>
      <c r="I1814" s="1037" t="s">
        <v>1023</v>
      </c>
      <c r="J1814" s="1037" t="s">
        <v>1023</v>
      </c>
      <c r="K1814" s="1037" t="s">
        <v>1023</v>
      </c>
      <c r="L1814" s="1037" t="s">
        <v>1023</v>
      </c>
      <c r="M1814" s="1037" t="s">
        <v>1023</v>
      </c>
      <c r="N1814" s="1037" t="s">
        <v>1023</v>
      </c>
      <c r="O1814" s="1032"/>
    </row>
    <row r="1815" spans="2:15">
      <c r="B1815" s="1479"/>
      <c r="C1815" s="1041" t="s">
        <v>2510</v>
      </c>
      <c r="D1815" s="1037">
        <v>1</v>
      </c>
      <c r="E1815" s="1037" t="s">
        <v>1023</v>
      </c>
      <c r="F1815" s="1037">
        <v>1</v>
      </c>
      <c r="G1815" s="1037" t="s">
        <v>1023</v>
      </c>
      <c r="H1815" s="1037" t="s">
        <v>1023</v>
      </c>
      <c r="I1815" s="1037" t="s">
        <v>1023</v>
      </c>
      <c r="J1815" s="1037" t="s">
        <v>1023</v>
      </c>
      <c r="K1815" s="1037" t="s">
        <v>1023</v>
      </c>
      <c r="L1815" s="1037" t="s">
        <v>1023</v>
      </c>
      <c r="M1815" s="1037" t="s">
        <v>1023</v>
      </c>
      <c r="N1815" s="1037" t="s">
        <v>1023</v>
      </c>
      <c r="O1815" s="1032"/>
    </row>
    <row r="1816" spans="2:15">
      <c r="B1816" s="1479" t="s">
        <v>2669</v>
      </c>
      <c r="C1816" s="1041" t="s">
        <v>49</v>
      </c>
      <c r="D1816" s="1037">
        <v>2</v>
      </c>
      <c r="E1816" s="1037" t="s">
        <v>1023</v>
      </c>
      <c r="F1816" s="1037" t="s">
        <v>1023</v>
      </c>
      <c r="G1816" s="1037">
        <v>1</v>
      </c>
      <c r="H1816" s="1037">
        <v>1</v>
      </c>
      <c r="I1816" s="1037" t="s">
        <v>1023</v>
      </c>
      <c r="J1816" s="1037" t="s">
        <v>1023</v>
      </c>
      <c r="K1816" s="1037" t="s">
        <v>1023</v>
      </c>
      <c r="L1816" s="1037" t="s">
        <v>1023</v>
      </c>
      <c r="M1816" s="1037" t="s">
        <v>1023</v>
      </c>
      <c r="N1816" s="1037" t="s">
        <v>1023</v>
      </c>
      <c r="O1816" s="1032"/>
    </row>
    <row r="1817" spans="2:15">
      <c r="B1817" s="1479"/>
      <c r="C1817" s="1041" t="s">
        <v>2509</v>
      </c>
      <c r="D1817" s="1037">
        <v>1</v>
      </c>
      <c r="E1817" s="1037" t="s">
        <v>1023</v>
      </c>
      <c r="F1817" s="1037" t="s">
        <v>1023</v>
      </c>
      <c r="G1817" s="1037">
        <v>1</v>
      </c>
      <c r="H1817" s="1037" t="s">
        <v>1023</v>
      </c>
      <c r="I1817" s="1037" t="s">
        <v>1023</v>
      </c>
      <c r="J1817" s="1037" t="s">
        <v>1023</v>
      </c>
      <c r="K1817" s="1037" t="s">
        <v>1023</v>
      </c>
      <c r="L1817" s="1037" t="s">
        <v>1023</v>
      </c>
      <c r="M1817" s="1037" t="s">
        <v>1023</v>
      </c>
      <c r="N1817" s="1037" t="s">
        <v>1023</v>
      </c>
      <c r="O1817" s="1032"/>
    </row>
    <row r="1818" spans="2:15">
      <c r="B1818" s="1479"/>
      <c r="C1818" s="1041" t="s">
        <v>2510</v>
      </c>
      <c r="D1818" s="1037">
        <v>1</v>
      </c>
      <c r="E1818" s="1037" t="s">
        <v>1023</v>
      </c>
      <c r="F1818" s="1037" t="s">
        <v>1023</v>
      </c>
      <c r="G1818" s="1037" t="s">
        <v>1023</v>
      </c>
      <c r="H1818" s="1037">
        <v>1</v>
      </c>
      <c r="I1818" s="1037" t="s">
        <v>1023</v>
      </c>
      <c r="J1818" s="1037" t="s">
        <v>1023</v>
      </c>
      <c r="K1818" s="1037" t="s">
        <v>1023</v>
      </c>
      <c r="L1818" s="1037" t="s">
        <v>1023</v>
      </c>
      <c r="M1818" s="1037" t="s">
        <v>1023</v>
      </c>
      <c r="N1818" s="1037" t="s">
        <v>1023</v>
      </c>
      <c r="O1818" s="1032"/>
    </row>
    <row r="1819" spans="2:15">
      <c r="B1819" s="1479" t="s">
        <v>1857</v>
      </c>
      <c r="C1819" s="1041" t="s">
        <v>49</v>
      </c>
      <c r="D1819" s="1037">
        <v>4</v>
      </c>
      <c r="E1819" s="1037" t="s">
        <v>1023</v>
      </c>
      <c r="F1819" s="1037">
        <v>1</v>
      </c>
      <c r="G1819" s="1037" t="s">
        <v>1023</v>
      </c>
      <c r="H1819" s="1037">
        <v>2</v>
      </c>
      <c r="I1819" s="1037">
        <v>1</v>
      </c>
      <c r="J1819" s="1037" t="s">
        <v>1023</v>
      </c>
      <c r="K1819" s="1037" t="s">
        <v>1023</v>
      </c>
      <c r="L1819" s="1037" t="s">
        <v>1023</v>
      </c>
      <c r="M1819" s="1037" t="s">
        <v>1023</v>
      </c>
      <c r="N1819" s="1037" t="s">
        <v>1023</v>
      </c>
      <c r="O1819" s="1032"/>
    </row>
    <row r="1820" spans="2:15">
      <c r="B1820" s="1479"/>
      <c r="C1820" s="1041" t="s">
        <v>2509</v>
      </c>
      <c r="D1820" s="1037">
        <v>2</v>
      </c>
      <c r="E1820" s="1037" t="s">
        <v>1023</v>
      </c>
      <c r="F1820" s="1037" t="s">
        <v>1023</v>
      </c>
      <c r="G1820" s="1037" t="s">
        <v>1023</v>
      </c>
      <c r="H1820" s="1037">
        <v>2</v>
      </c>
      <c r="I1820" s="1037" t="s">
        <v>1023</v>
      </c>
      <c r="J1820" s="1037" t="s">
        <v>1023</v>
      </c>
      <c r="K1820" s="1037" t="s">
        <v>1023</v>
      </c>
      <c r="L1820" s="1037" t="s">
        <v>1023</v>
      </c>
      <c r="M1820" s="1037" t="s">
        <v>1023</v>
      </c>
      <c r="N1820" s="1037" t="s">
        <v>1023</v>
      </c>
      <c r="O1820" s="1032"/>
    </row>
    <row r="1821" spans="2:15">
      <c r="B1821" s="1479"/>
      <c r="C1821" s="1041" t="s">
        <v>2510</v>
      </c>
      <c r="D1821" s="1037">
        <v>2</v>
      </c>
      <c r="E1821" s="1037" t="s">
        <v>1023</v>
      </c>
      <c r="F1821" s="1037">
        <v>1</v>
      </c>
      <c r="G1821" s="1037" t="s">
        <v>1023</v>
      </c>
      <c r="H1821" s="1037" t="s">
        <v>1023</v>
      </c>
      <c r="I1821" s="1037">
        <v>1</v>
      </c>
      <c r="J1821" s="1037" t="s">
        <v>1023</v>
      </c>
      <c r="K1821" s="1037" t="s">
        <v>1023</v>
      </c>
      <c r="L1821" s="1037" t="s">
        <v>1023</v>
      </c>
      <c r="M1821" s="1037" t="s">
        <v>1023</v>
      </c>
      <c r="N1821" s="1037" t="s">
        <v>1023</v>
      </c>
      <c r="O1821" s="1032"/>
    </row>
    <row r="1822" spans="2:15">
      <c r="B1822" s="1479" t="s">
        <v>1858</v>
      </c>
      <c r="C1822" s="1041" t="s">
        <v>49</v>
      </c>
      <c r="D1822" s="1037">
        <v>3</v>
      </c>
      <c r="E1822" s="1037" t="s">
        <v>1023</v>
      </c>
      <c r="F1822" s="1037">
        <v>1</v>
      </c>
      <c r="G1822" s="1037" t="s">
        <v>1023</v>
      </c>
      <c r="H1822" s="1037">
        <v>1</v>
      </c>
      <c r="I1822" s="1037" t="s">
        <v>1023</v>
      </c>
      <c r="J1822" s="1037" t="s">
        <v>1023</v>
      </c>
      <c r="K1822" s="1037">
        <v>1</v>
      </c>
      <c r="L1822" s="1037" t="s">
        <v>1023</v>
      </c>
      <c r="M1822" s="1037" t="s">
        <v>1023</v>
      </c>
      <c r="N1822" s="1037" t="s">
        <v>1023</v>
      </c>
      <c r="O1822" s="1032"/>
    </row>
    <row r="1823" spans="2:15">
      <c r="B1823" s="1479"/>
      <c r="C1823" s="1041" t="s">
        <v>2510</v>
      </c>
      <c r="D1823" s="1037">
        <v>3</v>
      </c>
      <c r="E1823" s="1037" t="s">
        <v>1023</v>
      </c>
      <c r="F1823" s="1037">
        <v>1</v>
      </c>
      <c r="G1823" s="1037" t="s">
        <v>1023</v>
      </c>
      <c r="H1823" s="1037">
        <v>1</v>
      </c>
      <c r="I1823" s="1037" t="s">
        <v>1023</v>
      </c>
      <c r="J1823" s="1037" t="s">
        <v>1023</v>
      </c>
      <c r="K1823" s="1037">
        <v>1</v>
      </c>
      <c r="L1823" s="1037" t="s">
        <v>1023</v>
      </c>
      <c r="M1823" s="1037" t="s">
        <v>1023</v>
      </c>
      <c r="N1823" s="1037" t="s">
        <v>1023</v>
      </c>
      <c r="O1823" s="1032"/>
    </row>
    <row r="1824" spans="2:15">
      <c r="B1824" s="1479" t="s">
        <v>1859</v>
      </c>
      <c r="C1824" s="1041" t="s">
        <v>49</v>
      </c>
      <c r="D1824" s="1037">
        <v>5</v>
      </c>
      <c r="E1824" s="1037" t="s">
        <v>1023</v>
      </c>
      <c r="F1824" s="1037">
        <v>3</v>
      </c>
      <c r="G1824" s="1037" t="s">
        <v>1023</v>
      </c>
      <c r="H1824" s="1037">
        <v>1</v>
      </c>
      <c r="I1824" s="1037">
        <v>1</v>
      </c>
      <c r="J1824" s="1037" t="s">
        <v>1023</v>
      </c>
      <c r="K1824" s="1037" t="s">
        <v>1023</v>
      </c>
      <c r="L1824" s="1037" t="s">
        <v>1023</v>
      </c>
      <c r="M1824" s="1037" t="s">
        <v>1023</v>
      </c>
      <c r="N1824" s="1037" t="s">
        <v>1023</v>
      </c>
      <c r="O1824" s="1032"/>
    </row>
    <row r="1825" spans="2:15">
      <c r="B1825" s="1479"/>
      <c r="C1825" s="1041" t="s">
        <v>2509</v>
      </c>
      <c r="D1825" s="1037">
        <v>3</v>
      </c>
      <c r="E1825" s="1037" t="s">
        <v>1023</v>
      </c>
      <c r="F1825" s="1037">
        <v>2</v>
      </c>
      <c r="G1825" s="1037" t="s">
        <v>1023</v>
      </c>
      <c r="H1825" s="1037" t="s">
        <v>1023</v>
      </c>
      <c r="I1825" s="1037">
        <v>1</v>
      </c>
      <c r="J1825" s="1037" t="s">
        <v>1023</v>
      </c>
      <c r="K1825" s="1037" t="s">
        <v>1023</v>
      </c>
      <c r="L1825" s="1037" t="s">
        <v>1023</v>
      </c>
      <c r="M1825" s="1037" t="s">
        <v>1023</v>
      </c>
      <c r="N1825" s="1037" t="s">
        <v>1023</v>
      </c>
      <c r="O1825" s="1032"/>
    </row>
    <row r="1826" spans="2:15">
      <c r="B1826" s="1479"/>
      <c r="C1826" s="1041" t="s">
        <v>2510</v>
      </c>
      <c r="D1826" s="1037">
        <v>2</v>
      </c>
      <c r="E1826" s="1037" t="s">
        <v>1023</v>
      </c>
      <c r="F1826" s="1037">
        <v>1</v>
      </c>
      <c r="G1826" s="1037" t="s">
        <v>1023</v>
      </c>
      <c r="H1826" s="1037">
        <v>1</v>
      </c>
      <c r="I1826" s="1037" t="s">
        <v>1023</v>
      </c>
      <c r="J1826" s="1037" t="s">
        <v>1023</v>
      </c>
      <c r="K1826" s="1037" t="s">
        <v>1023</v>
      </c>
      <c r="L1826" s="1037" t="s">
        <v>1023</v>
      </c>
      <c r="M1826" s="1037" t="s">
        <v>1023</v>
      </c>
      <c r="N1826" s="1037" t="s">
        <v>1023</v>
      </c>
      <c r="O1826" s="1032"/>
    </row>
    <row r="1827" spans="2:15">
      <c r="B1827" s="1479" t="s">
        <v>1860</v>
      </c>
      <c r="C1827" s="1041" t="s">
        <v>49</v>
      </c>
      <c r="D1827" s="1037">
        <v>4</v>
      </c>
      <c r="E1827" s="1037" t="s">
        <v>1023</v>
      </c>
      <c r="F1827" s="1037">
        <v>1</v>
      </c>
      <c r="G1827" s="1037" t="s">
        <v>1023</v>
      </c>
      <c r="H1827" s="1037">
        <v>2</v>
      </c>
      <c r="I1827" s="1037" t="s">
        <v>1023</v>
      </c>
      <c r="J1827" s="1037" t="s">
        <v>1023</v>
      </c>
      <c r="K1827" s="1037" t="s">
        <v>1023</v>
      </c>
      <c r="L1827" s="1037" t="s">
        <v>1023</v>
      </c>
      <c r="M1827" s="1037">
        <v>1</v>
      </c>
      <c r="N1827" s="1037" t="s">
        <v>1023</v>
      </c>
      <c r="O1827" s="1032"/>
    </row>
    <row r="1828" spans="2:15">
      <c r="B1828" s="1479"/>
      <c r="C1828" s="1041" t="s">
        <v>2509</v>
      </c>
      <c r="D1828" s="1037">
        <v>1</v>
      </c>
      <c r="E1828" s="1037" t="s">
        <v>1023</v>
      </c>
      <c r="F1828" s="1037" t="s">
        <v>1023</v>
      </c>
      <c r="G1828" s="1037" t="s">
        <v>1023</v>
      </c>
      <c r="H1828" s="1037" t="s">
        <v>1023</v>
      </c>
      <c r="I1828" s="1037" t="s">
        <v>1023</v>
      </c>
      <c r="J1828" s="1037" t="s">
        <v>1023</v>
      </c>
      <c r="K1828" s="1037" t="s">
        <v>1023</v>
      </c>
      <c r="L1828" s="1037" t="s">
        <v>1023</v>
      </c>
      <c r="M1828" s="1037">
        <v>1</v>
      </c>
      <c r="N1828" s="1037" t="s">
        <v>1023</v>
      </c>
      <c r="O1828" s="1032"/>
    </row>
    <row r="1829" spans="2:15">
      <c r="B1829" s="1479"/>
      <c r="C1829" s="1041" t="s">
        <v>2510</v>
      </c>
      <c r="D1829" s="1037">
        <v>3</v>
      </c>
      <c r="E1829" s="1037" t="s">
        <v>1023</v>
      </c>
      <c r="F1829" s="1037">
        <v>1</v>
      </c>
      <c r="G1829" s="1037" t="s">
        <v>1023</v>
      </c>
      <c r="H1829" s="1037">
        <v>2</v>
      </c>
      <c r="I1829" s="1037" t="s">
        <v>1023</v>
      </c>
      <c r="J1829" s="1037" t="s">
        <v>1023</v>
      </c>
      <c r="K1829" s="1037" t="s">
        <v>1023</v>
      </c>
      <c r="L1829" s="1037" t="s">
        <v>1023</v>
      </c>
      <c r="M1829" s="1037" t="s">
        <v>1023</v>
      </c>
      <c r="N1829" s="1037" t="s">
        <v>1023</v>
      </c>
      <c r="O1829" s="1032"/>
    </row>
    <row r="1830" spans="2:15">
      <c r="B1830" s="1479" t="s">
        <v>1189</v>
      </c>
      <c r="C1830" s="1041" t="s">
        <v>49</v>
      </c>
      <c r="D1830" s="1037">
        <v>65</v>
      </c>
      <c r="E1830" s="1037" t="s">
        <v>1023</v>
      </c>
      <c r="F1830" s="1037">
        <v>27</v>
      </c>
      <c r="G1830" s="1037">
        <v>13</v>
      </c>
      <c r="H1830" s="1037">
        <v>24</v>
      </c>
      <c r="I1830" s="1037">
        <v>1</v>
      </c>
      <c r="J1830" s="1037" t="s">
        <v>1023</v>
      </c>
      <c r="K1830" s="1037" t="s">
        <v>1023</v>
      </c>
      <c r="L1830" s="1037" t="s">
        <v>1023</v>
      </c>
      <c r="M1830" s="1037" t="s">
        <v>1023</v>
      </c>
      <c r="N1830" s="1037" t="s">
        <v>1023</v>
      </c>
      <c r="O1830" s="1032"/>
    </row>
    <row r="1831" spans="2:15">
      <c r="B1831" s="1479"/>
      <c r="C1831" s="1041" t="s">
        <v>2509</v>
      </c>
      <c r="D1831" s="1037">
        <v>35</v>
      </c>
      <c r="E1831" s="1037" t="s">
        <v>1023</v>
      </c>
      <c r="F1831" s="1037">
        <v>13</v>
      </c>
      <c r="G1831" s="1037">
        <v>11</v>
      </c>
      <c r="H1831" s="1037" t="s">
        <v>2768</v>
      </c>
      <c r="I1831" s="1037">
        <v>1</v>
      </c>
      <c r="J1831" s="1037" t="s">
        <v>1023</v>
      </c>
      <c r="K1831" s="1037" t="s">
        <v>1023</v>
      </c>
      <c r="L1831" s="1037" t="s">
        <v>1023</v>
      </c>
      <c r="M1831" s="1037" t="s">
        <v>1023</v>
      </c>
      <c r="N1831" s="1037" t="s">
        <v>1023</v>
      </c>
      <c r="O1831" s="1032"/>
    </row>
    <row r="1832" spans="2:15">
      <c r="B1832" s="1479"/>
      <c r="C1832" s="1041" t="s">
        <v>2510</v>
      </c>
      <c r="D1832" s="1037" t="s">
        <v>2785</v>
      </c>
      <c r="E1832" s="1037" t="s">
        <v>1023</v>
      </c>
      <c r="F1832" s="1037">
        <v>14</v>
      </c>
      <c r="G1832" s="1037">
        <v>2</v>
      </c>
      <c r="H1832" s="1037">
        <v>14</v>
      </c>
      <c r="I1832" s="1037" t="s">
        <v>1023</v>
      </c>
      <c r="J1832" s="1037" t="s">
        <v>1023</v>
      </c>
      <c r="K1832" s="1037" t="s">
        <v>1023</v>
      </c>
      <c r="L1832" s="1037" t="s">
        <v>1023</v>
      </c>
      <c r="M1832" s="1037" t="s">
        <v>1023</v>
      </c>
      <c r="N1832" s="1037" t="s">
        <v>1023</v>
      </c>
      <c r="O1832" s="1032"/>
    </row>
    <row r="1833" spans="2:15">
      <c r="B1833" s="1479" t="s">
        <v>2670</v>
      </c>
      <c r="C1833" s="1041" t="s">
        <v>49</v>
      </c>
      <c r="D1833" s="1037">
        <v>1</v>
      </c>
      <c r="E1833" s="1037" t="s">
        <v>1023</v>
      </c>
      <c r="F1833" s="1037">
        <v>1</v>
      </c>
      <c r="G1833" s="1037" t="s">
        <v>1023</v>
      </c>
      <c r="H1833" s="1037" t="s">
        <v>1023</v>
      </c>
      <c r="I1833" s="1037" t="s">
        <v>1023</v>
      </c>
      <c r="J1833" s="1037" t="s">
        <v>1023</v>
      </c>
      <c r="K1833" s="1037" t="s">
        <v>1023</v>
      </c>
      <c r="L1833" s="1037" t="s">
        <v>1023</v>
      </c>
      <c r="M1833" s="1037" t="s">
        <v>1023</v>
      </c>
      <c r="N1833" s="1037" t="s">
        <v>1023</v>
      </c>
      <c r="O1833" s="1032"/>
    </row>
    <row r="1834" spans="2:15">
      <c r="B1834" s="1479"/>
      <c r="C1834" s="1041" t="s">
        <v>2509</v>
      </c>
      <c r="D1834" s="1037">
        <v>1</v>
      </c>
      <c r="E1834" s="1037" t="s">
        <v>1023</v>
      </c>
      <c r="F1834" s="1037">
        <v>1</v>
      </c>
      <c r="G1834" s="1037" t="s">
        <v>1023</v>
      </c>
      <c r="H1834" s="1037" t="s">
        <v>1023</v>
      </c>
      <c r="I1834" s="1037" t="s">
        <v>1023</v>
      </c>
      <c r="J1834" s="1037" t="s">
        <v>1023</v>
      </c>
      <c r="K1834" s="1037" t="s">
        <v>1023</v>
      </c>
      <c r="L1834" s="1037" t="s">
        <v>1023</v>
      </c>
      <c r="M1834" s="1037" t="s">
        <v>1023</v>
      </c>
      <c r="N1834" s="1037" t="s">
        <v>1023</v>
      </c>
      <c r="O1834" s="1032"/>
    </row>
    <row r="1835" spans="2:15">
      <c r="B1835" s="1479" t="s">
        <v>2671</v>
      </c>
      <c r="C1835" s="1041" t="s">
        <v>49</v>
      </c>
      <c r="D1835" s="1037">
        <v>1</v>
      </c>
      <c r="E1835" s="1037" t="s">
        <v>1023</v>
      </c>
      <c r="F1835" s="1037" t="s">
        <v>1023</v>
      </c>
      <c r="G1835" s="1037">
        <v>1</v>
      </c>
      <c r="H1835" s="1037" t="s">
        <v>1023</v>
      </c>
      <c r="I1835" s="1037" t="s">
        <v>1023</v>
      </c>
      <c r="J1835" s="1037" t="s">
        <v>1023</v>
      </c>
      <c r="K1835" s="1037" t="s">
        <v>1023</v>
      </c>
      <c r="L1835" s="1037" t="s">
        <v>1023</v>
      </c>
      <c r="M1835" s="1037" t="s">
        <v>1023</v>
      </c>
      <c r="N1835" s="1037" t="s">
        <v>1023</v>
      </c>
      <c r="O1835" s="1032"/>
    </row>
    <row r="1836" spans="2:15">
      <c r="B1836" s="1479"/>
      <c r="C1836" s="1041" t="s">
        <v>2510</v>
      </c>
      <c r="D1836" s="1037">
        <v>1</v>
      </c>
      <c r="E1836" s="1037" t="s">
        <v>1023</v>
      </c>
      <c r="F1836" s="1037" t="s">
        <v>1023</v>
      </c>
      <c r="G1836" s="1037">
        <v>1</v>
      </c>
      <c r="H1836" s="1037" t="s">
        <v>1023</v>
      </c>
      <c r="I1836" s="1037" t="s">
        <v>1023</v>
      </c>
      <c r="J1836" s="1037" t="s">
        <v>1023</v>
      </c>
      <c r="K1836" s="1037" t="s">
        <v>1023</v>
      </c>
      <c r="L1836" s="1037" t="s">
        <v>1023</v>
      </c>
      <c r="M1836" s="1037" t="s">
        <v>1023</v>
      </c>
      <c r="N1836" s="1037" t="s">
        <v>1023</v>
      </c>
      <c r="O1836" s="1032"/>
    </row>
    <row r="1837" spans="2:15">
      <c r="B1837" s="1479" t="s">
        <v>2672</v>
      </c>
      <c r="C1837" s="1041" t="s">
        <v>49</v>
      </c>
      <c r="D1837" s="1037">
        <v>1</v>
      </c>
      <c r="E1837" s="1037" t="s">
        <v>1023</v>
      </c>
      <c r="F1837" s="1037">
        <v>1</v>
      </c>
      <c r="G1837" s="1037" t="s">
        <v>1023</v>
      </c>
      <c r="H1837" s="1037" t="s">
        <v>1023</v>
      </c>
      <c r="I1837" s="1037" t="s">
        <v>1023</v>
      </c>
      <c r="J1837" s="1037" t="s">
        <v>1023</v>
      </c>
      <c r="K1837" s="1037" t="s">
        <v>1023</v>
      </c>
      <c r="L1837" s="1037" t="s">
        <v>1023</v>
      </c>
      <c r="M1837" s="1037" t="s">
        <v>1023</v>
      </c>
      <c r="N1837" s="1037" t="s">
        <v>1023</v>
      </c>
      <c r="O1837" s="1032"/>
    </row>
    <row r="1838" spans="2:15">
      <c r="B1838" s="1479"/>
      <c r="C1838" s="1041" t="s">
        <v>2510</v>
      </c>
      <c r="D1838" s="1037">
        <v>1</v>
      </c>
      <c r="E1838" s="1037" t="s">
        <v>1023</v>
      </c>
      <c r="F1838" s="1037">
        <v>1</v>
      </c>
      <c r="G1838" s="1037" t="s">
        <v>1023</v>
      </c>
      <c r="H1838" s="1037" t="s">
        <v>1023</v>
      </c>
      <c r="I1838" s="1037" t="s">
        <v>1023</v>
      </c>
      <c r="J1838" s="1037" t="s">
        <v>1023</v>
      </c>
      <c r="K1838" s="1037" t="s">
        <v>1023</v>
      </c>
      <c r="L1838" s="1037" t="s">
        <v>1023</v>
      </c>
      <c r="M1838" s="1037" t="s">
        <v>1023</v>
      </c>
      <c r="N1838" s="1037" t="s">
        <v>1023</v>
      </c>
      <c r="O1838" s="1032"/>
    </row>
    <row r="1839" spans="2:15">
      <c r="B1839" s="1479" t="s">
        <v>1861</v>
      </c>
      <c r="C1839" s="1041" t="s">
        <v>49</v>
      </c>
      <c r="D1839" s="1037">
        <v>3</v>
      </c>
      <c r="E1839" s="1037" t="s">
        <v>1023</v>
      </c>
      <c r="F1839" s="1037" t="s">
        <v>1023</v>
      </c>
      <c r="G1839" s="1037" t="s">
        <v>1023</v>
      </c>
      <c r="H1839" s="1037">
        <v>1</v>
      </c>
      <c r="I1839" s="1037" t="s">
        <v>1023</v>
      </c>
      <c r="J1839" s="1037">
        <v>1</v>
      </c>
      <c r="K1839" s="1037">
        <v>1</v>
      </c>
      <c r="L1839" s="1037" t="s">
        <v>1023</v>
      </c>
      <c r="M1839" s="1037" t="s">
        <v>1023</v>
      </c>
      <c r="N1839" s="1037" t="s">
        <v>1023</v>
      </c>
      <c r="O1839" s="1032"/>
    </row>
    <row r="1840" spans="2:15">
      <c r="B1840" s="1479"/>
      <c r="C1840" s="1041" t="s">
        <v>2510</v>
      </c>
      <c r="D1840" s="1037">
        <v>3</v>
      </c>
      <c r="E1840" s="1037" t="s">
        <v>1023</v>
      </c>
      <c r="F1840" s="1037" t="s">
        <v>1023</v>
      </c>
      <c r="G1840" s="1037" t="s">
        <v>1023</v>
      </c>
      <c r="H1840" s="1037">
        <v>1</v>
      </c>
      <c r="I1840" s="1037" t="s">
        <v>1023</v>
      </c>
      <c r="J1840" s="1037">
        <v>1</v>
      </c>
      <c r="K1840" s="1037">
        <v>1</v>
      </c>
      <c r="L1840" s="1037" t="s">
        <v>1023</v>
      </c>
      <c r="M1840" s="1037" t="s">
        <v>1023</v>
      </c>
      <c r="N1840" s="1037" t="s">
        <v>1023</v>
      </c>
      <c r="O1840" s="1032"/>
    </row>
    <row r="1841" spans="2:15">
      <c r="B1841" s="1479" t="s">
        <v>2673</v>
      </c>
      <c r="C1841" s="1041" t="s">
        <v>49</v>
      </c>
      <c r="D1841" s="1037">
        <v>1</v>
      </c>
      <c r="E1841" s="1037" t="s">
        <v>1023</v>
      </c>
      <c r="F1841" s="1037">
        <v>1</v>
      </c>
      <c r="G1841" s="1037" t="s">
        <v>1023</v>
      </c>
      <c r="H1841" s="1037" t="s">
        <v>1023</v>
      </c>
      <c r="I1841" s="1037" t="s">
        <v>1023</v>
      </c>
      <c r="J1841" s="1037" t="s">
        <v>1023</v>
      </c>
      <c r="K1841" s="1037" t="s">
        <v>1023</v>
      </c>
      <c r="L1841" s="1037" t="s">
        <v>1023</v>
      </c>
      <c r="M1841" s="1037" t="s">
        <v>1023</v>
      </c>
      <c r="N1841" s="1037" t="s">
        <v>1023</v>
      </c>
      <c r="O1841" s="1032"/>
    </row>
    <row r="1842" spans="2:15">
      <c r="B1842" s="1479"/>
      <c r="C1842" s="1041" t="s">
        <v>2510</v>
      </c>
      <c r="D1842" s="1037">
        <v>1</v>
      </c>
      <c r="E1842" s="1037" t="s">
        <v>1023</v>
      </c>
      <c r="F1842" s="1037">
        <v>1</v>
      </c>
      <c r="G1842" s="1037" t="s">
        <v>1023</v>
      </c>
      <c r="H1842" s="1037" t="s">
        <v>1023</v>
      </c>
      <c r="I1842" s="1037" t="s">
        <v>1023</v>
      </c>
      <c r="J1842" s="1037" t="s">
        <v>1023</v>
      </c>
      <c r="K1842" s="1037" t="s">
        <v>1023</v>
      </c>
      <c r="L1842" s="1037" t="s">
        <v>1023</v>
      </c>
      <c r="M1842" s="1037" t="s">
        <v>1023</v>
      </c>
      <c r="N1842" s="1037" t="s">
        <v>1023</v>
      </c>
      <c r="O1842" s="1032"/>
    </row>
    <row r="1843" spans="2:15">
      <c r="B1843" s="1479" t="s">
        <v>2674</v>
      </c>
      <c r="C1843" s="1041" t="s">
        <v>49</v>
      </c>
      <c r="D1843" s="1037">
        <v>16</v>
      </c>
      <c r="E1843" s="1037" t="s">
        <v>1023</v>
      </c>
      <c r="F1843" s="1037">
        <v>6</v>
      </c>
      <c r="G1843" s="1037" t="s">
        <v>1023</v>
      </c>
      <c r="H1843" s="1037">
        <v>4</v>
      </c>
      <c r="I1843" s="1037">
        <v>2</v>
      </c>
      <c r="J1843" s="1037">
        <v>1</v>
      </c>
      <c r="K1843" s="1037">
        <v>3</v>
      </c>
      <c r="L1843" s="1037" t="s">
        <v>1023</v>
      </c>
      <c r="M1843" s="1037" t="s">
        <v>1023</v>
      </c>
      <c r="N1843" s="1037" t="s">
        <v>1023</v>
      </c>
      <c r="O1843" s="1032"/>
    </row>
    <row r="1844" spans="2:15">
      <c r="B1844" s="1479"/>
      <c r="C1844" s="1041" t="s">
        <v>2509</v>
      </c>
      <c r="D1844" s="1037">
        <v>13</v>
      </c>
      <c r="E1844" s="1037" t="s">
        <v>1023</v>
      </c>
      <c r="F1844" s="1037">
        <v>5</v>
      </c>
      <c r="G1844" s="1037" t="s">
        <v>1023</v>
      </c>
      <c r="H1844" s="1037">
        <v>3</v>
      </c>
      <c r="I1844" s="1037">
        <v>2</v>
      </c>
      <c r="J1844" s="1037" t="s">
        <v>1023</v>
      </c>
      <c r="K1844" s="1037">
        <v>3</v>
      </c>
      <c r="L1844" s="1037" t="s">
        <v>1023</v>
      </c>
      <c r="M1844" s="1037" t="s">
        <v>1023</v>
      </c>
      <c r="N1844" s="1037" t="s">
        <v>1023</v>
      </c>
      <c r="O1844" s="1032"/>
    </row>
    <row r="1845" spans="2:15">
      <c r="B1845" s="1479"/>
      <c r="C1845" s="1041" t="s">
        <v>2510</v>
      </c>
      <c r="D1845" s="1037">
        <v>3</v>
      </c>
      <c r="E1845" s="1037" t="s">
        <v>1023</v>
      </c>
      <c r="F1845" s="1037">
        <v>1</v>
      </c>
      <c r="G1845" s="1037" t="s">
        <v>1023</v>
      </c>
      <c r="H1845" s="1037">
        <v>1</v>
      </c>
      <c r="I1845" s="1037" t="s">
        <v>1023</v>
      </c>
      <c r="J1845" s="1037">
        <v>1</v>
      </c>
      <c r="K1845" s="1037" t="s">
        <v>1023</v>
      </c>
      <c r="L1845" s="1037" t="s">
        <v>1023</v>
      </c>
      <c r="M1845" s="1037" t="s">
        <v>1023</v>
      </c>
      <c r="N1845" s="1037" t="s">
        <v>1023</v>
      </c>
      <c r="O1845" s="1032"/>
    </row>
    <row r="1846" spans="2:15">
      <c r="B1846" s="1479" t="s">
        <v>1182</v>
      </c>
      <c r="C1846" s="1041" t="s">
        <v>49</v>
      </c>
      <c r="D1846" s="1037">
        <v>76</v>
      </c>
      <c r="E1846" s="1037" t="s">
        <v>1023</v>
      </c>
      <c r="F1846" s="1037">
        <v>58</v>
      </c>
      <c r="G1846" s="1037" t="s">
        <v>2768</v>
      </c>
      <c r="H1846" s="1037">
        <v>8</v>
      </c>
      <c r="I1846" s="1037" t="s">
        <v>1023</v>
      </c>
      <c r="J1846" s="1037" t="s">
        <v>1023</v>
      </c>
      <c r="K1846" s="1037" t="s">
        <v>1023</v>
      </c>
      <c r="L1846" s="1037" t="s">
        <v>1023</v>
      </c>
      <c r="M1846" s="1037" t="s">
        <v>1023</v>
      </c>
      <c r="N1846" s="1037" t="s">
        <v>1023</v>
      </c>
      <c r="O1846" s="1032"/>
    </row>
    <row r="1847" spans="2:15">
      <c r="B1847" s="1479"/>
      <c r="C1847" s="1041" t="s">
        <v>2509</v>
      </c>
      <c r="D1847" s="1037">
        <v>42</v>
      </c>
      <c r="E1847" s="1037" t="s">
        <v>1023</v>
      </c>
      <c r="F1847" s="1037" t="s">
        <v>2785</v>
      </c>
      <c r="G1847" s="1037">
        <v>7</v>
      </c>
      <c r="H1847" s="1037">
        <v>5</v>
      </c>
      <c r="I1847" s="1037" t="s">
        <v>1023</v>
      </c>
      <c r="J1847" s="1037" t="s">
        <v>1023</v>
      </c>
      <c r="K1847" s="1037" t="s">
        <v>1023</v>
      </c>
      <c r="L1847" s="1037" t="s">
        <v>1023</v>
      </c>
      <c r="M1847" s="1037" t="s">
        <v>1023</v>
      </c>
      <c r="N1847" s="1037" t="s">
        <v>1023</v>
      </c>
      <c r="O1847" s="1032"/>
    </row>
    <row r="1848" spans="2:15">
      <c r="B1848" s="1479"/>
      <c r="C1848" s="1041" t="s">
        <v>2510</v>
      </c>
      <c r="D1848" s="1037">
        <v>34</v>
      </c>
      <c r="E1848" s="1037" t="s">
        <v>1023</v>
      </c>
      <c r="F1848" s="1037">
        <v>28</v>
      </c>
      <c r="G1848" s="1037">
        <v>3</v>
      </c>
      <c r="H1848" s="1037">
        <v>3</v>
      </c>
      <c r="I1848" s="1037" t="s">
        <v>1023</v>
      </c>
      <c r="J1848" s="1037" t="s">
        <v>1023</v>
      </c>
      <c r="K1848" s="1037" t="s">
        <v>1023</v>
      </c>
      <c r="L1848" s="1037" t="s">
        <v>1023</v>
      </c>
      <c r="M1848" s="1037" t="s">
        <v>1023</v>
      </c>
      <c r="N1848" s="1037" t="s">
        <v>1023</v>
      </c>
      <c r="O1848" s="1032"/>
    </row>
    <row r="1849" spans="2:15">
      <c r="B1849" s="1479" t="s">
        <v>1862</v>
      </c>
      <c r="C1849" s="1041" t="s">
        <v>49</v>
      </c>
      <c r="D1849" s="1037">
        <v>46</v>
      </c>
      <c r="E1849" s="1037" t="s">
        <v>1023</v>
      </c>
      <c r="F1849" s="1037">
        <v>4</v>
      </c>
      <c r="G1849" s="1037">
        <v>1</v>
      </c>
      <c r="H1849" s="1037">
        <v>19</v>
      </c>
      <c r="I1849" s="1037">
        <v>7</v>
      </c>
      <c r="J1849" s="1037">
        <v>1</v>
      </c>
      <c r="K1849" s="1037">
        <v>5</v>
      </c>
      <c r="L1849" s="1037">
        <v>8</v>
      </c>
      <c r="M1849" s="1037">
        <v>1</v>
      </c>
      <c r="N1849" s="1037" t="s">
        <v>1023</v>
      </c>
      <c r="O1849" s="1032"/>
    </row>
    <row r="1850" spans="2:15">
      <c r="B1850" s="1479"/>
      <c r="C1850" s="1041" t="s">
        <v>2509</v>
      </c>
      <c r="D1850" s="1037">
        <v>26</v>
      </c>
      <c r="E1850" s="1037" t="s">
        <v>1023</v>
      </c>
      <c r="F1850" s="1037">
        <v>2</v>
      </c>
      <c r="G1850" s="1037" t="s">
        <v>1023</v>
      </c>
      <c r="H1850" s="1037" t="s">
        <v>2768</v>
      </c>
      <c r="I1850" s="1037">
        <v>5</v>
      </c>
      <c r="J1850" s="1037">
        <v>1</v>
      </c>
      <c r="K1850" s="1037">
        <v>5</v>
      </c>
      <c r="L1850" s="1037">
        <v>2</v>
      </c>
      <c r="M1850" s="1037">
        <v>1</v>
      </c>
      <c r="N1850" s="1037" t="s">
        <v>1023</v>
      </c>
      <c r="O1850" s="1032"/>
    </row>
    <row r="1851" spans="2:15">
      <c r="B1851" s="1479"/>
      <c r="C1851" s="1041" t="s">
        <v>2510</v>
      </c>
      <c r="D1851" s="1037" t="s">
        <v>2771</v>
      </c>
      <c r="E1851" s="1037" t="s">
        <v>1023</v>
      </c>
      <c r="F1851" s="1037">
        <v>2</v>
      </c>
      <c r="G1851" s="1037">
        <v>1</v>
      </c>
      <c r="H1851" s="1037">
        <v>9</v>
      </c>
      <c r="I1851" s="1037">
        <v>2</v>
      </c>
      <c r="J1851" s="1037" t="s">
        <v>1023</v>
      </c>
      <c r="K1851" s="1037" t="s">
        <v>1023</v>
      </c>
      <c r="L1851" s="1037">
        <v>6</v>
      </c>
      <c r="M1851" s="1037" t="s">
        <v>1023</v>
      </c>
      <c r="N1851" s="1037" t="s">
        <v>1023</v>
      </c>
      <c r="O1851" s="1032"/>
    </row>
    <row r="1852" spans="2:15">
      <c r="B1852" s="1479" t="s">
        <v>2675</v>
      </c>
      <c r="C1852" s="1041" t="s">
        <v>49</v>
      </c>
      <c r="D1852" s="1037">
        <v>23</v>
      </c>
      <c r="E1852" s="1037" t="s">
        <v>1023</v>
      </c>
      <c r="F1852" s="1037">
        <v>9</v>
      </c>
      <c r="G1852" s="1037">
        <v>6</v>
      </c>
      <c r="H1852" s="1037">
        <v>7</v>
      </c>
      <c r="I1852" s="1037">
        <v>1</v>
      </c>
      <c r="J1852" s="1037" t="s">
        <v>1023</v>
      </c>
      <c r="K1852" s="1037" t="s">
        <v>1023</v>
      </c>
      <c r="L1852" s="1037" t="s">
        <v>1023</v>
      </c>
      <c r="M1852" s="1037" t="s">
        <v>1023</v>
      </c>
      <c r="N1852" s="1037" t="s">
        <v>1023</v>
      </c>
      <c r="O1852" s="1032"/>
    </row>
    <row r="1853" spans="2:15">
      <c r="B1853" s="1479"/>
      <c r="C1853" s="1041" t="s">
        <v>2509</v>
      </c>
      <c r="D1853" s="1037">
        <v>9</v>
      </c>
      <c r="E1853" s="1037" t="s">
        <v>1023</v>
      </c>
      <c r="F1853" s="1037">
        <v>5</v>
      </c>
      <c r="G1853" s="1037">
        <v>4</v>
      </c>
      <c r="H1853" s="1037" t="s">
        <v>1023</v>
      </c>
      <c r="I1853" s="1037" t="s">
        <v>1023</v>
      </c>
      <c r="J1853" s="1037" t="s">
        <v>1023</v>
      </c>
      <c r="K1853" s="1037" t="s">
        <v>1023</v>
      </c>
      <c r="L1853" s="1037" t="s">
        <v>1023</v>
      </c>
      <c r="M1853" s="1037" t="s">
        <v>1023</v>
      </c>
      <c r="N1853" s="1037" t="s">
        <v>1023</v>
      </c>
      <c r="O1853" s="1032"/>
    </row>
    <row r="1854" spans="2:15">
      <c r="B1854" s="1479"/>
      <c r="C1854" s="1041" t="s">
        <v>2510</v>
      </c>
      <c r="D1854" s="1037">
        <v>14</v>
      </c>
      <c r="E1854" s="1037" t="s">
        <v>1023</v>
      </c>
      <c r="F1854" s="1037">
        <v>4</v>
      </c>
      <c r="G1854" s="1037">
        <v>2</v>
      </c>
      <c r="H1854" s="1037">
        <v>7</v>
      </c>
      <c r="I1854" s="1037">
        <v>1</v>
      </c>
      <c r="J1854" s="1037" t="s">
        <v>1023</v>
      </c>
      <c r="K1854" s="1037" t="s">
        <v>1023</v>
      </c>
      <c r="L1854" s="1037" t="s">
        <v>1023</v>
      </c>
      <c r="M1854" s="1037" t="s">
        <v>1023</v>
      </c>
      <c r="N1854" s="1037" t="s">
        <v>1023</v>
      </c>
      <c r="O1854" s="1032"/>
    </row>
    <row r="1855" spans="2:15">
      <c r="B1855" s="1479" t="s">
        <v>2676</v>
      </c>
      <c r="C1855" s="1041" t="s">
        <v>49</v>
      </c>
      <c r="D1855" s="1037">
        <v>2</v>
      </c>
      <c r="E1855" s="1037" t="s">
        <v>1023</v>
      </c>
      <c r="F1855" s="1037" t="s">
        <v>1023</v>
      </c>
      <c r="G1855" s="1037">
        <v>1</v>
      </c>
      <c r="H1855" s="1037" t="s">
        <v>1023</v>
      </c>
      <c r="I1855" s="1037" t="s">
        <v>1023</v>
      </c>
      <c r="J1855" s="1037">
        <v>1</v>
      </c>
      <c r="K1855" s="1037" t="s">
        <v>1023</v>
      </c>
      <c r="L1855" s="1037" t="s">
        <v>1023</v>
      </c>
      <c r="M1855" s="1037" t="s">
        <v>1023</v>
      </c>
      <c r="N1855" s="1037" t="s">
        <v>1023</v>
      </c>
      <c r="O1855" s="1032"/>
    </row>
    <row r="1856" spans="2:15">
      <c r="B1856" s="1479"/>
      <c r="C1856" s="1041" t="s">
        <v>2510</v>
      </c>
      <c r="D1856" s="1037">
        <v>2</v>
      </c>
      <c r="E1856" s="1037" t="s">
        <v>1023</v>
      </c>
      <c r="F1856" s="1037" t="s">
        <v>1023</v>
      </c>
      <c r="G1856" s="1037">
        <v>1</v>
      </c>
      <c r="H1856" s="1037" t="s">
        <v>1023</v>
      </c>
      <c r="I1856" s="1037" t="s">
        <v>1023</v>
      </c>
      <c r="J1856" s="1037">
        <v>1</v>
      </c>
      <c r="K1856" s="1037" t="s">
        <v>1023</v>
      </c>
      <c r="L1856" s="1037" t="s">
        <v>1023</v>
      </c>
      <c r="M1856" s="1037" t="s">
        <v>1023</v>
      </c>
      <c r="N1856" s="1037" t="s">
        <v>1023</v>
      </c>
      <c r="O1856" s="1032"/>
    </row>
    <row r="1857" spans="2:15">
      <c r="B1857" s="1479" t="s">
        <v>2677</v>
      </c>
      <c r="C1857" s="1041" t="s">
        <v>49</v>
      </c>
      <c r="D1857" s="1037">
        <v>1</v>
      </c>
      <c r="E1857" s="1037" t="s">
        <v>1023</v>
      </c>
      <c r="F1857" s="1037" t="s">
        <v>1023</v>
      </c>
      <c r="G1857" s="1037">
        <v>1</v>
      </c>
      <c r="H1857" s="1037" t="s">
        <v>1023</v>
      </c>
      <c r="I1857" s="1037" t="s">
        <v>1023</v>
      </c>
      <c r="J1857" s="1037" t="s">
        <v>1023</v>
      </c>
      <c r="K1857" s="1037" t="s">
        <v>1023</v>
      </c>
      <c r="L1857" s="1037" t="s">
        <v>1023</v>
      </c>
      <c r="M1857" s="1037" t="s">
        <v>1023</v>
      </c>
      <c r="N1857" s="1037" t="s">
        <v>1023</v>
      </c>
      <c r="O1857" s="1032"/>
    </row>
    <row r="1858" spans="2:15">
      <c r="B1858" s="1479"/>
      <c r="C1858" s="1041" t="s">
        <v>2509</v>
      </c>
      <c r="D1858" s="1037">
        <v>1</v>
      </c>
      <c r="E1858" s="1037" t="s">
        <v>1023</v>
      </c>
      <c r="F1858" s="1037" t="s">
        <v>1023</v>
      </c>
      <c r="G1858" s="1037">
        <v>1</v>
      </c>
      <c r="H1858" s="1037" t="s">
        <v>1023</v>
      </c>
      <c r="I1858" s="1037" t="s">
        <v>1023</v>
      </c>
      <c r="J1858" s="1037" t="s">
        <v>1023</v>
      </c>
      <c r="K1858" s="1037" t="s">
        <v>1023</v>
      </c>
      <c r="L1858" s="1037" t="s">
        <v>1023</v>
      </c>
      <c r="M1858" s="1037" t="s">
        <v>1023</v>
      </c>
      <c r="N1858" s="1037" t="s">
        <v>1023</v>
      </c>
      <c r="O1858" s="1032"/>
    </row>
    <row r="1859" spans="2:15">
      <c r="B1859" s="1479" t="s">
        <v>1863</v>
      </c>
      <c r="C1859" s="1041" t="s">
        <v>49</v>
      </c>
      <c r="D1859" s="1037">
        <v>1</v>
      </c>
      <c r="E1859" s="1037" t="s">
        <v>1023</v>
      </c>
      <c r="F1859" s="1037" t="s">
        <v>1023</v>
      </c>
      <c r="G1859" s="1037" t="s">
        <v>1023</v>
      </c>
      <c r="H1859" s="1037" t="s">
        <v>1023</v>
      </c>
      <c r="I1859" s="1037" t="s">
        <v>1023</v>
      </c>
      <c r="J1859" s="1037" t="s">
        <v>1023</v>
      </c>
      <c r="K1859" s="1037">
        <v>1</v>
      </c>
      <c r="L1859" s="1037" t="s">
        <v>1023</v>
      </c>
      <c r="M1859" s="1037" t="s">
        <v>1023</v>
      </c>
      <c r="N1859" s="1037" t="s">
        <v>1023</v>
      </c>
      <c r="O1859" s="1032"/>
    </row>
    <row r="1860" spans="2:15">
      <c r="B1860" s="1479"/>
      <c r="C1860" s="1041" t="s">
        <v>2510</v>
      </c>
      <c r="D1860" s="1037">
        <v>1</v>
      </c>
      <c r="E1860" s="1037" t="s">
        <v>1023</v>
      </c>
      <c r="F1860" s="1037" t="s">
        <v>1023</v>
      </c>
      <c r="G1860" s="1037" t="s">
        <v>1023</v>
      </c>
      <c r="H1860" s="1037" t="s">
        <v>1023</v>
      </c>
      <c r="I1860" s="1037" t="s">
        <v>1023</v>
      </c>
      <c r="J1860" s="1037" t="s">
        <v>1023</v>
      </c>
      <c r="K1860" s="1037">
        <v>1</v>
      </c>
      <c r="L1860" s="1037" t="s">
        <v>1023</v>
      </c>
      <c r="M1860" s="1037" t="s">
        <v>1023</v>
      </c>
      <c r="N1860" s="1037" t="s">
        <v>1023</v>
      </c>
      <c r="O1860" s="1032"/>
    </row>
    <row r="1861" spans="2:15">
      <c r="B1861" s="1479" t="s">
        <v>1864</v>
      </c>
      <c r="C1861" s="1041" t="s">
        <v>49</v>
      </c>
      <c r="D1861" s="1037">
        <v>11</v>
      </c>
      <c r="E1861" s="1037" t="s">
        <v>1023</v>
      </c>
      <c r="F1861" s="1037">
        <v>9</v>
      </c>
      <c r="G1861" s="1037">
        <v>1</v>
      </c>
      <c r="H1861" s="1037">
        <v>1</v>
      </c>
      <c r="I1861" s="1037" t="s">
        <v>1023</v>
      </c>
      <c r="J1861" s="1037" t="s">
        <v>1023</v>
      </c>
      <c r="K1861" s="1037" t="s">
        <v>1023</v>
      </c>
      <c r="L1861" s="1037" t="s">
        <v>1023</v>
      </c>
      <c r="M1861" s="1037" t="s">
        <v>1023</v>
      </c>
      <c r="N1861" s="1037" t="s">
        <v>1023</v>
      </c>
      <c r="O1861" s="1032"/>
    </row>
    <row r="1862" spans="2:15">
      <c r="B1862" s="1479"/>
      <c r="C1862" s="1041" t="s">
        <v>2509</v>
      </c>
      <c r="D1862" s="1037">
        <v>7</v>
      </c>
      <c r="E1862" s="1037" t="s">
        <v>1023</v>
      </c>
      <c r="F1862" s="1037">
        <v>7</v>
      </c>
      <c r="G1862" s="1037" t="s">
        <v>1023</v>
      </c>
      <c r="H1862" s="1037" t="s">
        <v>1023</v>
      </c>
      <c r="I1862" s="1037" t="s">
        <v>1023</v>
      </c>
      <c r="J1862" s="1037" t="s">
        <v>1023</v>
      </c>
      <c r="K1862" s="1037" t="s">
        <v>1023</v>
      </c>
      <c r="L1862" s="1037" t="s">
        <v>1023</v>
      </c>
      <c r="M1862" s="1037" t="s">
        <v>1023</v>
      </c>
      <c r="N1862" s="1037" t="s">
        <v>1023</v>
      </c>
      <c r="O1862" s="1032"/>
    </row>
    <row r="1863" spans="2:15">
      <c r="B1863" s="1479"/>
      <c r="C1863" s="1041" t="s">
        <v>2510</v>
      </c>
      <c r="D1863" s="1037">
        <v>4</v>
      </c>
      <c r="E1863" s="1037" t="s">
        <v>1023</v>
      </c>
      <c r="F1863" s="1037">
        <v>2</v>
      </c>
      <c r="G1863" s="1037">
        <v>1</v>
      </c>
      <c r="H1863" s="1037">
        <v>1</v>
      </c>
      <c r="I1863" s="1037" t="s">
        <v>1023</v>
      </c>
      <c r="J1863" s="1037" t="s">
        <v>1023</v>
      </c>
      <c r="K1863" s="1037" t="s">
        <v>1023</v>
      </c>
      <c r="L1863" s="1037" t="s">
        <v>1023</v>
      </c>
      <c r="M1863" s="1037" t="s">
        <v>1023</v>
      </c>
      <c r="N1863" s="1037" t="s">
        <v>1023</v>
      </c>
      <c r="O1863" s="1032"/>
    </row>
    <row r="1864" spans="2:15">
      <c r="B1864" s="1479" t="s">
        <v>1865</v>
      </c>
      <c r="C1864" s="1041" t="s">
        <v>49</v>
      </c>
      <c r="D1864" s="1037">
        <v>1</v>
      </c>
      <c r="E1864" s="1037">
        <v>5</v>
      </c>
      <c r="F1864" s="1037" t="s">
        <v>1023</v>
      </c>
      <c r="G1864" s="1037" t="s">
        <v>1023</v>
      </c>
      <c r="H1864" s="1037" t="s">
        <v>1023</v>
      </c>
      <c r="I1864" s="1037" t="s">
        <v>1023</v>
      </c>
      <c r="J1864" s="1037" t="s">
        <v>1023</v>
      </c>
      <c r="K1864" s="1037" t="s">
        <v>1023</v>
      </c>
      <c r="L1864" s="1037">
        <v>1</v>
      </c>
      <c r="M1864" s="1037">
        <v>5</v>
      </c>
      <c r="N1864" s="1037" t="s">
        <v>1023</v>
      </c>
      <c r="O1864" s="1032"/>
    </row>
    <row r="1865" spans="2:15">
      <c r="B1865" s="1479"/>
      <c r="C1865" s="1041" t="s">
        <v>2509</v>
      </c>
      <c r="D1865" s="1037">
        <v>1</v>
      </c>
      <c r="E1865" s="1037">
        <v>2</v>
      </c>
      <c r="F1865" s="1037" t="s">
        <v>1023</v>
      </c>
      <c r="G1865" s="1037" t="s">
        <v>1023</v>
      </c>
      <c r="H1865" s="1037" t="s">
        <v>1023</v>
      </c>
      <c r="I1865" s="1037" t="s">
        <v>1023</v>
      </c>
      <c r="J1865" s="1037" t="s">
        <v>1023</v>
      </c>
      <c r="K1865" s="1037" t="s">
        <v>1023</v>
      </c>
      <c r="L1865" s="1037" t="s">
        <v>1023</v>
      </c>
      <c r="M1865" s="1037">
        <v>3</v>
      </c>
      <c r="N1865" s="1037" t="s">
        <v>1023</v>
      </c>
      <c r="O1865" s="1032"/>
    </row>
    <row r="1866" spans="2:15">
      <c r="B1866" s="1479"/>
      <c r="C1866" s="1041" t="s">
        <v>2510</v>
      </c>
      <c r="D1866" s="1037" t="s">
        <v>1023</v>
      </c>
      <c r="E1866" s="1037">
        <v>3</v>
      </c>
      <c r="F1866" s="1037" t="s">
        <v>1023</v>
      </c>
      <c r="G1866" s="1037" t="s">
        <v>1023</v>
      </c>
      <c r="H1866" s="1037" t="s">
        <v>1023</v>
      </c>
      <c r="I1866" s="1037" t="s">
        <v>1023</v>
      </c>
      <c r="J1866" s="1037" t="s">
        <v>1023</v>
      </c>
      <c r="K1866" s="1037" t="s">
        <v>1023</v>
      </c>
      <c r="L1866" s="1037">
        <v>1</v>
      </c>
      <c r="M1866" s="1037">
        <v>2</v>
      </c>
      <c r="N1866" s="1037" t="s">
        <v>1023</v>
      </c>
      <c r="O1866" s="1032"/>
    </row>
    <row r="1867" spans="2:15">
      <c r="B1867" s="1477" t="s">
        <v>2678</v>
      </c>
      <c r="C1867" s="1044" t="s">
        <v>49</v>
      </c>
      <c r="D1867" s="1045" t="s">
        <v>1023</v>
      </c>
      <c r="E1867" s="1045">
        <v>2</v>
      </c>
      <c r="F1867" s="1045" t="s">
        <v>1023</v>
      </c>
      <c r="G1867" s="1045" t="s">
        <v>1023</v>
      </c>
      <c r="H1867" s="1045">
        <v>1</v>
      </c>
      <c r="I1867" s="1045" t="s">
        <v>1023</v>
      </c>
      <c r="J1867" s="1045" t="s">
        <v>1023</v>
      </c>
      <c r="K1867" s="1045" t="s">
        <v>1023</v>
      </c>
      <c r="L1867" s="1045" t="s">
        <v>1023</v>
      </c>
      <c r="M1867" s="1045">
        <v>1</v>
      </c>
      <c r="N1867" s="1045" t="s">
        <v>1023</v>
      </c>
      <c r="O1867" s="1032"/>
    </row>
    <row r="1868" spans="2:15">
      <c r="B1868" s="1477"/>
      <c r="C1868" s="1044" t="s">
        <v>2509</v>
      </c>
      <c r="D1868" s="1045" t="s">
        <v>1023</v>
      </c>
      <c r="E1868" s="1045">
        <v>1</v>
      </c>
      <c r="F1868" s="1045" t="s">
        <v>1023</v>
      </c>
      <c r="G1868" s="1045" t="s">
        <v>1023</v>
      </c>
      <c r="H1868" s="1045">
        <v>1</v>
      </c>
      <c r="I1868" s="1045" t="s">
        <v>1023</v>
      </c>
      <c r="J1868" s="1045" t="s">
        <v>1023</v>
      </c>
      <c r="K1868" s="1045" t="s">
        <v>1023</v>
      </c>
      <c r="L1868" s="1045" t="s">
        <v>1023</v>
      </c>
      <c r="M1868" s="1045" t="s">
        <v>1023</v>
      </c>
      <c r="N1868" s="1045" t="s">
        <v>1023</v>
      </c>
      <c r="O1868" s="1032"/>
    </row>
    <row r="1869" spans="2:15">
      <c r="B1869" s="1477"/>
      <c r="C1869" s="1044" t="s">
        <v>2510</v>
      </c>
      <c r="D1869" s="1045" t="s">
        <v>1023</v>
      </c>
      <c r="E1869" s="1045">
        <v>1</v>
      </c>
      <c r="F1869" s="1045" t="s">
        <v>1023</v>
      </c>
      <c r="G1869" s="1045" t="s">
        <v>1023</v>
      </c>
      <c r="H1869" s="1045" t="s">
        <v>1023</v>
      </c>
      <c r="I1869" s="1045" t="s">
        <v>1023</v>
      </c>
      <c r="J1869" s="1045" t="s">
        <v>1023</v>
      </c>
      <c r="K1869" s="1045" t="s">
        <v>1023</v>
      </c>
      <c r="L1869" s="1045" t="s">
        <v>1023</v>
      </c>
      <c r="M1869" s="1045">
        <v>1</v>
      </c>
      <c r="N1869" s="1045" t="s">
        <v>1023</v>
      </c>
      <c r="O1869" s="1032"/>
    </row>
    <row r="1870" spans="2:15">
      <c r="B1870" s="1477" t="s">
        <v>1866</v>
      </c>
      <c r="C1870" s="1044" t="s">
        <v>49</v>
      </c>
      <c r="D1870" s="1045">
        <v>1</v>
      </c>
      <c r="E1870" s="1045" t="s">
        <v>1023</v>
      </c>
      <c r="F1870" s="1045" t="s">
        <v>1023</v>
      </c>
      <c r="G1870" s="1045" t="s">
        <v>1023</v>
      </c>
      <c r="H1870" s="1045" t="s">
        <v>1023</v>
      </c>
      <c r="I1870" s="1045" t="s">
        <v>1023</v>
      </c>
      <c r="J1870" s="1045" t="s">
        <v>1023</v>
      </c>
      <c r="K1870" s="1045" t="s">
        <v>1023</v>
      </c>
      <c r="L1870" s="1045" t="s">
        <v>1023</v>
      </c>
      <c r="M1870" s="1045">
        <v>1</v>
      </c>
      <c r="N1870" s="1045" t="s">
        <v>1023</v>
      </c>
      <c r="O1870" s="1032"/>
    </row>
    <row r="1871" spans="2:15">
      <c r="B1871" s="1477"/>
      <c r="C1871" s="1044" t="s">
        <v>2510</v>
      </c>
      <c r="D1871" s="1045">
        <v>1</v>
      </c>
      <c r="E1871" s="1045" t="s">
        <v>1023</v>
      </c>
      <c r="F1871" s="1045" t="s">
        <v>1023</v>
      </c>
      <c r="G1871" s="1045" t="s">
        <v>1023</v>
      </c>
      <c r="H1871" s="1045" t="s">
        <v>1023</v>
      </c>
      <c r="I1871" s="1045" t="s">
        <v>1023</v>
      </c>
      <c r="J1871" s="1045" t="s">
        <v>1023</v>
      </c>
      <c r="K1871" s="1045" t="s">
        <v>1023</v>
      </c>
      <c r="L1871" s="1045" t="s">
        <v>1023</v>
      </c>
      <c r="M1871" s="1045">
        <v>1</v>
      </c>
      <c r="N1871" s="1045" t="s">
        <v>1023</v>
      </c>
      <c r="O1871" s="1032"/>
    </row>
    <row r="1872" spans="2:15">
      <c r="B1872" s="1477" t="s">
        <v>1867</v>
      </c>
      <c r="C1872" s="1044" t="s">
        <v>49</v>
      </c>
      <c r="D1872" s="1045" t="s">
        <v>1023</v>
      </c>
      <c r="E1872" s="1045">
        <v>13</v>
      </c>
      <c r="F1872" s="1045" t="s">
        <v>1023</v>
      </c>
      <c r="G1872" s="1045" t="s">
        <v>1023</v>
      </c>
      <c r="H1872" s="1045" t="s">
        <v>1023</v>
      </c>
      <c r="I1872" s="1045" t="s">
        <v>1023</v>
      </c>
      <c r="J1872" s="1045" t="s">
        <v>1023</v>
      </c>
      <c r="K1872" s="1045" t="s">
        <v>1023</v>
      </c>
      <c r="L1872" s="1045">
        <v>1</v>
      </c>
      <c r="M1872" s="1045">
        <v>12</v>
      </c>
      <c r="N1872" s="1045" t="s">
        <v>1023</v>
      </c>
      <c r="O1872" s="1032"/>
    </row>
    <row r="1873" spans="2:15">
      <c r="B1873" s="1477"/>
      <c r="C1873" s="1044" t="s">
        <v>2509</v>
      </c>
      <c r="D1873" s="1045" t="s">
        <v>1023</v>
      </c>
      <c r="E1873" s="1045">
        <v>7</v>
      </c>
      <c r="F1873" s="1045" t="s">
        <v>1023</v>
      </c>
      <c r="G1873" s="1045" t="s">
        <v>1023</v>
      </c>
      <c r="H1873" s="1045" t="s">
        <v>1023</v>
      </c>
      <c r="I1873" s="1045" t="s">
        <v>1023</v>
      </c>
      <c r="J1873" s="1045" t="s">
        <v>1023</v>
      </c>
      <c r="K1873" s="1045" t="s">
        <v>1023</v>
      </c>
      <c r="L1873" s="1045">
        <v>1</v>
      </c>
      <c r="M1873" s="1045">
        <v>6</v>
      </c>
      <c r="N1873" s="1045" t="s">
        <v>1023</v>
      </c>
      <c r="O1873" s="1032"/>
    </row>
    <row r="1874" spans="2:15">
      <c r="B1874" s="1477"/>
      <c r="C1874" s="1044" t="s">
        <v>2510</v>
      </c>
      <c r="D1874" s="1045" t="s">
        <v>1023</v>
      </c>
      <c r="E1874" s="1045">
        <v>6</v>
      </c>
      <c r="F1874" s="1045" t="s">
        <v>1023</v>
      </c>
      <c r="G1874" s="1045" t="s">
        <v>1023</v>
      </c>
      <c r="H1874" s="1045" t="s">
        <v>1023</v>
      </c>
      <c r="I1874" s="1045" t="s">
        <v>1023</v>
      </c>
      <c r="J1874" s="1045" t="s">
        <v>1023</v>
      </c>
      <c r="K1874" s="1045" t="s">
        <v>1023</v>
      </c>
      <c r="L1874" s="1045" t="s">
        <v>1023</v>
      </c>
      <c r="M1874" s="1045">
        <v>6</v>
      </c>
      <c r="N1874" s="1045" t="s">
        <v>1023</v>
      </c>
      <c r="O1874" s="1032"/>
    </row>
    <row r="1875" spans="2:15">
      <c r="B1875" s="1477" t="s">
        <v>2679</v>
      </c>
      <c r="C1875" s="1044" t="s">
        <v>49</v>
      </c>
      <c r="D1875" s="1045">
        <v>2</v>
      </c>
      <c r="E1875" s="1045">
        <v>2</v>
      </c>
      <c r="F1875" s="1045" t="s">
        <v>1023</v>
      </c>
      <c r="G1875" s="1045" t="s">
        <v>1023</v>
      </c>
      <c r="H1875" s="1045" t="s">
        <v>1023</v>
      </c>
      <c r="I1875" s="1045" t="s">
        <v>1023</v>
      </c>
      <c r="J1875" s="1045" t="s">
        <v>1023</v>
      </c>
      <c r="K1875" s="1045" t="s">
        <v>1023</v>
      </c>
      <c r="L1875" s="1045" t="s">
        <v>1023</v>
      </c>
      <c r="M1875" s="1045">
        <v>4</v>
      </c>
      <c r="N1875" s="1045" t="s">
        <v>1023</v>
      </c>
      <c r="O1875" s="1032"/>
    </row>
    <row r="1876" spans="2:15">
      <c r="B1876" s="1477"/>
      <c r="C1876" s="1044" t="s">
        <v>2509</v>
      </c>
      <c r="D1876" s="1045">
        <v>2</v>
      </c>
      <c r="E1876" s="1045">
        <v>2</v>
      </c>
      <c r="F1876" s="1045" t="s">
        <v>1023</v>
      </c>
      <c r="G1876" s="1045" t="s">
        <v>1023</v>
      </c>
      <c r="H1876" s="1045" t="s">
        <v>1023</v>
      </c>
      <c r="I1876" s="1045" t="s">
        <v>1023</v>
      </c>
      <c r="J1876" s="1045" t="s">
        <v>1023</v>
      </c>
      <c r="K1876" s="1045" t="s">
        <v>1023</v>
      </c>
      <c r="L1876" s="1045" t="s">
        <v>1023</v>
      </c>
      <c r="M1876" s="1045">
        <v>4</v>
      </c>
      <c r="N1876" s="1045" t="s">
        <v>1023</v>
      </c>
      <c r="O1876" s="1032"/>
    </row>
    <row r="1877" spans="2:15">
      <c r="B1877" s="1477" t="s">
        <v>1868</v>
      </c>
      <c r="C1877" s="1044" t="s">
        <v>49</v>
      </c>
      <c r="D1877" s="1045">
        <v>1</v>
      </c>
      <c r="E1877" s="1045" t="s">
        <v>2777</v>
      </c>
      <c r="F1877" s="1045" t="s">
        <v>1023</v>
      </c>
      <c r="G1877" s="1045" t="s">
        <v>1023</v>
      </c>
      <c r="H1877" s="1045" t="s">
        <v>2768</v>
      </c>
      <c r="I1877" s="1045">
        <v>6</v>
      </c>
      <c r="J1877" s="1045">
        <v>3</v>
      </c>
      <c r="K1877" s="1045">
        <v>3</v>
      </c>
      <c r="L1877" s="1045" t="s">
        <v>1023</v>
      </c>
      <c r="M1877" s="1045">
        <v>79</v>
      </c>
      <c r="N1877" s="1045" t="s">
        <v>1023</v>
      </c>
      <c r="O1877" s="1032"/>
    </row>
    <row r="1878" spans="2:15">
      <c r="B1878" s="1477"/>
      <c r="C1878" s="1044" t="s">
        <v>2509</v>
      </c>
      <c r="D1878" s="1045">
        <v>1</v>
      </c>
      <c r="E1878" s="1045" t="s">
        <v>2774</v>
      </c>
      <c r="F1878" s="1045" t="s">
        <v>1023</v>
      </c>
      <c r="G1878" s="1045" t="s">
        <v>1023</v>
      </c>
      <c r="H1878" s="1045">
        <v>8</v>
      </c>
      <c r="I1878" s="1045">
        <v>1</v>
      </c>
      <c r="J1878" s="1045">
        <v>1</v>
      </c>
      <c r="K1878" s="1045">
        <v>1</v>
      </c>
      <c r="L1878" s="1045" t="s">
        <v>1023</v>
      </c>
      <c r="M1878" s="1045" t="s">
        <v>2782</v>
      </c>
      <c r="N1878" s="1045" t="s">
        <v>1023</v>
      </c>
      <c r="O1878" s="1032"/>
    </row>
    <row r="1879" spans="2:15">
      <c r="B1879" s="1477"/>
      <c r="C1879" s="1044" t="s">
        <v>2510</v>
      </c>
      <c r="D1879" s="1045" t="s">
        <v>1023</v>
      </c>
      <c r="E1879" s="1045" t="s">
        <v>2774</v>
      </c>
      <c r="F1879" s="1045" t="s">
        <v>1023</v>
      </c>
      <c r="G1879" s="1045" t="s">
        <v>1023</v>
      </c>
      <c r="H1879" s="1045">
        <v>2</v>
      </c>
      <c r="I1879" s="1045">
        <v>5</v>
      </c>
      <c r="J1879" s="1045">
        <v>2</v>
      </c>
      <c r="K1879" s="1045">
        <v>2</v>
      </c>
      <c r="L1879" s="1045" t="s">
        <v>1023</v>
      </c>
      <c r="M1879" s="1045">
        <v>39</v>
      </c>
      <c r="N1879" s="1045" t="s">
        <v>1023</v>
      </c>
      <c r="O1879" s="1032"/>
    </row>
    <row r="1880" spans="2:15">
      <c r="B1880" s="1477" t="s">
        <v>1869</v>
      </c>
      <c r="C1880" s="1044" t="s">
        <v>49</v>
      </c>
      <c r="D1880" s="1045">
        <v>5</v>
      </c>
      <c r="E1880" s="1045">
        <v>23</v>
      </c>
      <c r="F1880" s="1045" t="s">
        <v>1023</v>
      </c>
      <c r="G1880" s="1045" t="s">
        <v>1023</v>
      </c>
      <c r="H1880" s="1045">
        <v>1</v>
      </c>
      <c r="I1880" s="1045" t="s">
        <v>1023</v>
      </c>
      <c r="J1880" s="1045" t="s">
        <v>1023</v>
      </c>
      <c r="K1880" s="1045">
        <v>2</v>
      </c>
      <c r="L1880" s="1045">
        <v>2</v>
      </c>
      <c r="M1880" s="1045">
        <v>23</v>
      </c>
      <c r="N1880" s="1045" t="s">
        <v>1023</v>
      </c>
      <c r="O1880" s="1032"/>
    </row>
    <row r="1881" spans="2:15">
      <c r="B1881" s="1477"/>
      <c r="C1881" s="1044" t="s">
        <v>2509</v>
      </c>
      <c r="D1881" s="1045">
        <v>4</v>
      </c>
      <c r="E1881" s="1045">
        <v>11</v>
      </c>
      <c r="F1881" s="1045" t="s">
        <v>1023</v>
      </c>
      <c r="G1881" s="1045" t="s">
        <v>1023</v>
      </c>
      <c r="H1881" s="1045">
        <v>1</v>
      </c>
      <c r="I1881" s="1045" t="s">
        <v>1023</v>
      </c>
      <c r="J1881" s="1045" t="s">
        <v>1023</v>
      </c>
      <c r="K1881" s="1045">
        <v>2</v>
      </c>
      <c r="L1881" s="1045">
        <v>2</v>
      </c>
      <c r="M1881" s="1045" t="s">
        <v>2768</v>
      </c>
      <c r="N1881" s="1045" t="s">
        <v>1023</v>
      </c>
      <c r="O1881" s="1032"/>
    </row>
    <row r="1882" spans="2:15">
      <c r="B1882" s="1477"/>
      <c r="C1882" s="1044" t="s">
        <v>2510</v>
      </c>
      <c r="D1882" s="1045">
        <v>1</v>
      </c>
      <c r="E1882" s="1045">
        <v>12</v>
      </c>
      <c r="F1882" s="1045" t="s">
        <v>1023</v>
      </c>
      <c r="G1882" s="1045" t="s">
        <v>1023</v>
      </c>
      <c r="H1882" s="1045" t="s">
        <v>1023</v>
      </c>
      <c r="I1882" s="1045" t="s">
        <v>1023</v>
      </c>
      <c r="J1882" s="1045" t="s">
        <v>1023</v>
      </c>
      <c r="K1882" s="1045" t="s">
        <v>1023</v>
      </c>
      <c r="L1882" s="1045" t="s">
        <v>1023</v>
      </c>
      <c r="M1882" s="1045">
        <v>13</v>
      </c>
      <c r="N1882" s="1045" t="s">
        <v>1023</v>
      </c>
      <c r="O1882" s="1032"/>
    </row>
    <row r="1883" spans="2:15">
      <c r="B1883" s="1477" t="s">
        <v>2680</v>
      </c>
      <c r="C1883" s="1044" t="s">
        <v>49</v>
      </c>
      <c r="D1883" s="1045">
        <v>6</v>
      </c>
      <c r="E1883" s="1045">
        <v>44</v>
      </c>
      <c r="F1883" s="1045" t="s">
        <v>1023</v>
      </c>
      <c r="G1883" s="1045" t="s">
        <v>1023</v>
      </c>
      <c r="H1883" s="1045" t="s">
        <v>1023</v>
      </c>
      <c r="I1883" s="1045">
        <v>1</v>
      </c>
      <c r="J1883" s="1045">
        <v>1</v>
      </c>
      <c r="K1883" s="1045">
        <v>3</v>
      </c>
      <c r="L1883" s="1045">
        <v>4</v>
      </c>
      <c r="M1883" s="1045">
        <v>41</v>
      </c>
      <c r="N1883" s="1045" t="s">
        <v>1023</v>
      </c>
      <c r="O1883" s="1032"/>
    </row>
    <row r="1884" spans="2:15">
      <c r="B1884" s="1477"/>
      <c r="C1884" s="1044" t="s">
        <v>2509</v>
      </c>
      <c r="D1884" s="1045">
        <v>3</v>
      </c>
      <c r="E1884" s="1045">
        <v>21</v>
      </c>
      <c r="F1884" s="1045" t="s">
        <v>1023</v>
      </c>
      <c r="G1884" s="1045" t="s">
        <v>1023</v>
      </c>
      <c r="H1884" s="1045" t="s">
        <v>1023</v>
      </c>
      <c r="I1884" s="1045">
        <v>1</v>
      </c>
      <c r="J1884" s="1045" t="s">
        <v>1023</v>
      </c>
      <c r="K1884" s="1045">
        <v>1</v>
      </c>
      <c r="L1884" s="1045">
        <v>4</v>
      </c>
      <c r="M1884" s="1045">
        <v>18</v>
      </c>
      <c r="N1884" s="1045" t="s">
        <v>1023</v>
      </c>
      <c r="O1884" s="1032"/>
    </row>
    <row r="1885" spans="2:15">
      <c r="B1885" s="1477"/>
      <c r="C1885" s="1044" t="s">
        <v>2510</v>
      </c>
      <c r="D1885" s="1045">
        <v>3</v>
      </c>
      <c r="E1885" s="1045">
        <v>23</v>
      </c>
      <c r="F1885" s="1045" t="s">
        <v>1023</v>
      </c>
      <c r="G1885" s="1045" t="s">
        <v>1023</v>
      </c>
      <c r="H1885" s="1045" t="s">
        <v>1023</v>
      </c>
      <c r="I1885" s="1045" t="s">
        <v>1023</v>
      </c>
      <c r="J1885" s="1045">
        <v>1</v>
      </c>
      <c r="K1885" s="1045">
        <v>2</v>
      </c>
      <c r="L1885" s="1045" t="s">
        <v>1023</v>
      </c>
      <c r="M1885" s="1045">
        <v>23</v>
      </c>
      <c r="N1885" s="1045" t="s">
        <v>1023</v>
      </c>
      <c r="O1885" s="1032"/>
    </row>
    <row r="1886" spans="2:15">
      <c r="B1886" s="1477" t="s">
        <v>1870</v>
      </c>
      <c r="C1886" s="1044" t="s">
        <v>49</v>
      </c>
      <c r="D1886" s="1045">
        <v>29</v>
      </c>
      <c r="E1886" s="1045">
        <v>332</v>
      </c>
      <c r="F1886" s="1045">
        <v>1</v>
      </c>
      <c r="G1886" s="1045">
        <v>1</v>
      </c>
      <c r="H1886" s="1045">
        <v>6</v>
      </c>
      <c r="I1886" s="1045">
        <v>8</v>
      </c>
      <c r="J1886" s="1045">
        <v>3</v>
      </c>
      <c r="K1886" s="1045">
        <v>37</v>
      </c>
      <c r="L1886" s="1045">
        <v>41</v>
      </c>
      <c r="M1886" s="1045">
        <v>264</v>
      </c>
      <c r="N1886" s="1045" t="s">
        <v>1023</v>
      </c>
      <c r="O1886" s="1032"/>
    </row>
    <row r="1887" spans="2:15">
      <c r="B1887" s="1477"/>
      <c r="C1887" s="1044" t="s">
        <v>2509</v>
      </c>
      <c r="D1887" s="1045">
        <v>12</v>
      </c>
      <c r="E1887" s="1045">
        <v>188</v>
      </c>
      <c r="F1887" s="1045" t="s">
        <v>1023</v>
      </c>
      <c r="G1887" s="1045" t="s">
        <v>1023</v>
      </c>
      <c r="H1887" s="1045">
        <v>3</v>
      </c>
      <c r="I1887" s="1045">
        <v>1</v>
      </c>
      <c r="J1887" s="1045">
        <v>2</v>
      </c>
      <c r="K1887" s="1045">
        <v>23</v>
      </c>
      <c r="L1887" s="1045">
        <v>28</v>
      </c>
      <c r="M1887" s="1045">
        <v>143</v>
      </c>
      <c r="N1887" s="1045" t="s">
        <v>1023</v>
      </c>
      <c r="O1887" s="1032"/>
    </row>
    <row r="1888" spans="2:15">
      <c r="B1888" s="1477"/>
      <c r="C1888" s="1044" t="s">
        <v>2510</v>
      </c>
      <c r="D1888" s="1045">
        <v>17</v>
      </c>
      <c r="E1888" s="1045">
        <v>144</v>
      </c>
      <c r="F1888" s="1045">
        <v>1</v>
      </c>
      <c r="G1888" s="1045">
        <v>1</v>
      </c>
      <c r="H1888" s="1045">
        <v>3</v>
      </c>
      <c r="I1888" s="1045">
        <v>7</v>
      </c>
      <c r="J1888" s="1045">
        <v>1</v>
      </c>
      <c r="K1888" s="1045">
        <v>14</v>
      </c>
      <c r="L1888" s="1045">
        <v>13</v>
      </c>
      <c r="M1888" s="1045">
        <v>121</v>
      </c>
      <c r="N1888" s="1045" t="s">
        <v>1023</v>
      </c>
      <c r="O1888" s="1032"/>
    </row>
    <row r="1889" spans="2:15">
      <c r="B1889" s="1477" t="s">
        <v>2681</v>
      </c>
      <c r="C1889" s="1044" t="s">
        <v>49</v>
      </c>
      <c r="D1889" s="1045">
        <v>29</v>
      </c>
      <c r="E1889" s="1045">
        <v>235</v>
      </c>
      <c r="F1889" s="1045" t="s">
        <v>1023</v>
      </c>
      <c r="G1889" s="1045" t="s">
        <v>1023</v>
      </c>
      <c r="H1889" s="1045">
        <v>1</v>
      </c>
      <c r="I1889" s="1045">
        <v>2</v>
      </c>
      <c r="J1889" s="1045">
        <v>3</v>
      </c>
      <c r="K1889" s="1045">
        <v>25</v>
      </c>
      <c r="L1889" s="1045">
        <v>44</v>
      </c>
      <c r="M1889" s="1045">
        <v>189</v>
      </c>
      <c r="N1889" s="1045" t="s">
        <v>1023</v>
      </c>
      <c r="O1889" s="1032"/>
    </row>
    <row r="1890" spans="2:15">
      <c r="B1890" s="1477"/>
      <c r="C1890" s="1044" t="s">
        <v>2509</v>
      </c>
      <c r="D1890" s="1045" t="s">
        <v>2768</v>
      </c>
      <c r="E1890" s="1045">
        <v>112</v>
      </c>
      <c r="F1890" s="1045" t="s">
        <v>1023</v>
      </c>
      <c r="G1890" s="1045" t="s">
        <v>1023</v>
      </c>
      <c r="H1890" s="1045">
        <v>1</v>
      </c>
      <c r="I1890" s="1045">
        <v>1</v>
      </c>
      <c r="J1890" s="1045">
        <v>1</v>
      </c>
      <c r="K1890" s="1045">
        <v>17</v>
      </c>
      <c r="L1890" s="1045" t="s">
        <v>2771</v>
      </c>
      <c r="M1890" s="1045">
        <v>82</v>
      </c>
      <c r="N1890" s="1045" t="s">
        <v>1023</v>
      </c>
      <c r="O1890" s="1032"/>
    </row>
    <row r="1891" spans="2:15">
      <c r="B1891" s="1477"/>
      <c r="C1891" s="1044" t="s">
        <v>2510</v>
      </c>
      <c r="D1891" s="1045">
        <v>19</v>
      </c>
      <c r="E1891" s="1045">
        <v>123</v>
      </c>
      <c r="F1891" s="1045" t="s">
        <v>1023</v>
      </c>
      <c r="G1891" s="1045" t="s">
        <v>1023</v>
      </c>
      <c r="H1891" s="1045" t="s">
        <v>1023</v>
      </c>
      <c r="I1891" s="1045">
        <v>1</v>
      </c>
      <c r="J1891" s="1045">
        <v>2</v>
      </c>
      <c r="K1891" s="1045">
        <v>8</v>
      </c>
      <c r="L1891" s="1045">
        <v>24</v>
      </c>
      <c r="M1891" s="1045">
        <v>43282</v>
      </c>
      <c r="N1891" s="1045" t="s">
        <v>1023</v>
      </c>
      <c r="O1891" s="1032"/>
    </row>
    <row r="1892" spans="2:15">
      <c r="B1892" s="1477" t="s">
        <v>1871</v>
      </c>
      <c r="C1892" s="1044" t="s">
        <v>49</v>
      </c>
      <c r="D1892" s="1045">
        <v>1</v>
      </c>
      <c r="E1892" s="1045">
        <v>38</v>
      </c>
      <c r="F1892" s="1045" t="s">
        <v>1023</v>
      </c>
      <c r="G1892" s="1045" t="s">
        <v>1023</v>
      </c>
      <c r="H1892" s="1045">
        <v>8</v>
      </c>
      <c r="I1892" s="1045">
        <v>5</v>
      </c>
      <c r="J1892" s="1045">
        <v>4</v>
      </c>
      <c r="K1892" s="1045">
        <v>6</v>
      </c>
      <c r="L1892" s="1045">
        <v>1</v>
      </c>
      <c r="M1892" s="1045">
        <v>15</v>
      </c>
      <c r="N1892" s="1045" t="s">
        <v>1023</v>
      </c>
      <c r="O1892" s="1032"/>
    </row>
    <row r="1893" spans="2:15">
      <c r="B1893" s="1477"/>
      <c r="C1893" s="1044" t="s">
        <v>2509</v>
      </c>
      <c r="D1893" s="1045" t="s">
        <v>1023</v>
      </c>
      <c r="E1893" s="1045">
        <v>18</v>
      </c>
      <c r="F1893" s="1045" t="s">
        <v>1023</v>
      </c>
      <c r="G1893" s="1045" t="s">
        <v>1023</v>
      </c>
      <c r="H1893" s="1045">
        <v>5</v>
      </c>
      <c r="I1893" s="1045">
        <v>2</v>
      </c>
      <c r="J1893" s="1045" t="s">
        <v>1023</v>
      </c>
      <c r="K1893" s="1045">
        <v>4</v>
      </c>
      <c r="L1893" s="1045">
        <v>1</v>
      </c>
      <c r="M1893" s="1045">
        <v>6</v>
      </c>
      <c r="N1893" s="1045" t="s">
        <v>1023</v>
      </c>
      <c r="O1893" s="1032"/>
    </row>
    <row r="1894" spans="2:15">
      <c r="B1894" s="1477"/>
      <c r="C1894" s="1044" t="s">
        <v>2510</v>
      </c>
      <c r="D1894" s="1045">
        <v>1</v>
      </c>
      <c r="E1894" s="1045" t="s">
        <v>2771</v>
      </c>
      <c r="F1894" s="1045" t="s">
        <v>1023</v>
      </c>
      <c r="G1894" s="1045" t="s">
        <v>1023</v>
      </c>
      <c r="H1894" s="1045">
        <v>3</v>
      </c>
      <c r="I1894" s="1045">
        <v>3</v>
      </c>
      <c r="J1894" s="1045">
        <v>4</v>
      </c>
      <c r="K1894" s="1045">
        <v>2</v>
      </c>
      <c r="L1894" s="1045" t="s">
        <v>1023</v>
      </c>
      <c r="M1894" s="1045">
        <v>9</v>
      </c>
      <c r="N1894" s="1045" t="s">
        <v>1023</v>
      </c>
      <c r="O1894" s="1032"/>
    </row>
    <row r="1895" spans="2:15">
      <c r="B1895" s="1477" t="s">
        <v>2682</v>
      </c>
      <c r="C1895" s="1044" t="s">
        <v>49</v>
      </c>
      <c r="D1895" s="1045">
        <v>1</v>
      </c>
      <c r="E1895" s="1045" t="s">
        <v>1023</v>
      </c>
      <c r="F1895" s="1045" t="s">
        <v>1023</v>
      </c>
      <c r="G1895" s="1045" t="s">
        <v>1023</v>
      </c>
      <c r="H1895" s="1045" t="s">
        <v>1023</v>
      </c>
      <c r="I1895" s="1045" t="s">
        <v>1023</v>
      </c>
      <c r="J1895" s="1045" t="s">
        <v>1023</v>
      </c>
      <c r="K1895" s="1045" t="s">
        <v>1023</v>
      </c>
      <c r="L1895" s="1045" t="s">
        <v>1023</v>
      </c>
      <c r="M1895" s="1045">
        <v>1</v>
      </c>
      <c r="N1895" s="1045" t="s">
        <v>1023</v>
      </c>
      <c r="O1895" s="1032"/>
    </row>
    <row r="1896" spans="2:15">
      <c r="B1896" s="1477"/>
      <c r="C1896" s="1044" t="s">
        <v>2509</v>
      </c>
      <c r="D1896" s="1045">
        <v>1</v>
      </c>
      <c r="E1896" s="1045" t="s">
        <v>1023</v>
      </c>
      <c r="F1896" s="1045" t="s">
        <v>1023</v>
      </c>
      <c r="G1896" s="1045" t="s">
        <v>1023</v>
      </c>
      <c r="H1896" s="1045" t="s">
        <v>1023</v>
      </c>
      <c r="I1896" s="1045" t="s">
        <v>1023</v>
      </c>
      <c r="J1896" s="1045" t="s">
        <v>1023</v>
      </c>
      <c r="K1896" s="1045" t="s">
        <v>1023</v>
      </c>
      <c r="L1896" s="1045" t="s">
        <v>1023</v>
      </c>
      <c r="M1896" s="1045">
        <v>1</v>
      </c>
      <c r="N1896" s="1045" t="s">
        <v>1023</v>
      </c>
      <c r="O1896" s="1032"/>
    </row>
    <row r="1897" spans="2:15">
      <c r="B1897" s="1477" t="s">
        <v>1872</v>
      </c>
      <c r="C1897" s="1044" t="s">
        <v>49</v>
      </c>
      <c r="D1897" s="1045" t="s">
        <v>1023</v>
      </c>
      <c r="E1897" s="1045">
        <v>26</v>
      </c>
      <c r="F1897" s="1045" t="s">
        <v>1023</v>
      </c>
      <c r="G1897" s="1045" t="s">
        <v>1023</v>
      </c>
      <c r="H1897" s="1045">
        <v>1</v>
      </c>
      <c r="I1897" s="1045" t="s">
        <v>1023</v>
      </c>
      <c r="J1897" s="1045" t="s">
        <v>1023</v>
      </c>
      <c r="K1897" s="1045">
        <v>2</v>
      </c>
      <c r="L1897" s="1045">
        <v>5</v>
      </c>
      <c r="M1897" s="1045">
        <v>18</v>
      </c>
      <c r="N1897" s="1045" t="s">
        <v>1023</v>
      </c>
      <c r="O1897" s="1032"/>
    </row>
    <row r="1898" spans="2:15">
      <c r="B1898" s="1477"/>
      <c r="C1898" s="1044" t="s">
        <v>2509</v>
      </c>
      <c r="D1898" s="1045" t="s">
        <v>1023</v>
      </c>
      <c r="E1898" s="1045">
        <v>16</v>
      </c>
      <c r="F1898" s="1045" t="s">
        <v>1023</v>
      </c>
      <c r="G1898" s="1045" t="s">
        <v>1023</v>
      </c>
      <c r="H1898" s="1045" t="s">
        <v>1023</v>
      </c>
      <c r="I1898" s="1045" t="s">
        <v>1023</v>
      </c>
      <c r="J1898" s="1045" t="s">
        <v>1023</v>
      </c>
      <c r="K1898" s="1045">
        <v>1</v>
      </c>
      <c r="L1898" s="1045">
        <v>4</v>
      </c>
      <c r="M1898" s="1045">
        <v>11</v>
      </c>
      <c r="N1898" s="1045" t="s">
        <v>1023</v>
      </c>
      <c r="O1898" s="1032"/>
    </row>
    <row r="1899" spans="2:15">
      <c r="B1899" s="1477"/>
      <c r="C1899" s="1044" t="s">
        <v>2510</v>
      </c>
      <c r="D1899" s="1045" t="s">
        <v>1023</v>
      </c>
      <c r="E1899" s="1045" t="s">
        <v>2768</v>
      </c>
      <c r="F1899" s="1045" t="s">
        <v>1023</v>
      </c>
      <c r="G1899" s="1045" t="s">
        <v>1023</v>
      </c>
      <c r="H1899" s="1045">
        <v>1</v>
      </c>
      <c r="I1899" s="1045" t="s">
        <v>1023</v>
      </c>
      <c r="J1899" s="1045" t="s">
        <v>1023</v>
      </c>
      <c r="K1899" s="1045">
        <v>1</v>
      </c>
      <c r="L1899" s="1045">
        <v>1</v>
      </c>
      <c r="M1899" s="1045">
        <v>7</v>
      </c>
      <c r="N1899" s="1045" t="s">
        <v>1023</v>
      </c>
      <c r="O1899" s="1032"/>
    </row>
    <row r="1900" spans="2:15">
      <c r="B1900" s="1477" t="s">
        <v>1873</v>
      </c>
      <c r="C1900" s="1044" t="s">
        <v>49</v>
      </c>
      <c r="D1900" s="1045">
        <v>2</v>
      </c>
      <c r="E1900" s="1045">
        <v>97</v>
      </c>
      <c r="F1900" s="1045" t="s">
        <v>1023</v>
      </c>
      <c r="G1900" s="1045" t="s">
        <v>1023</v>
      </c>
      <c r="H1900" s="1045" t="s">
        <v>1023</v>
      </c>
      <c r="I1900" s="1045">
        <v>1</v>
      </c>
      <c r="J1900" s="1045">
        <v>1</v>
      </c>
      <c r="K1900" s="1045">
        <v>11</v>
      </c>
      <c r="L1900" s="1045">
        <v>21</v>
      </c>
      <c r="M1900" s="1045">
        <v>65</v>
      </c>
      <c r="N1900" s="1045" t="s">
        <v>1023</v>
      </c>
      <c r="O1900" s="1032"/>
    </row>
    <row r="1901" spans="2:15">
      <c r="B1901" s="1477"/>
      <c r="C1901" s="1044" t="s">
        <v>2509</v>
      </c>
      <c r="D1901" s="1045">
        <v>2</v>
      </c>
      <c r="E1901" s="1045" t="s">
        <v>2782</v>
      </c>
      <c r="F1901" s="1045" t="s">
        <v>1023</v>
      </c>
      <c r="G1901" s="1045" t="s">
        <v>1023</v>
      </c>
      <c r="H1901" s="1045" t="s">
        <v>1023</v>
      </c>
      <c r="I1901" s="1045" t="s">
        <v>1023</v>
      </c>
      <c r="J1901" s="1045" t="s">
        <v>1023</v>
      </c>
      <c r="K1901" s="1045">
        <v>4</v>
      </c>
      <c r="L1901" s="1045">
        <v>6</v>
      </c>
      <c r="M1901" s="1045">
        <v>32</v>
      </c>
      <c r="N1901" s="1045" t="s">
        <v>1023</v>
      </c>
      <c r="O1901" s="1032"/>
    </row>
    <row r="1902" spans="2:15">
      <c r="B1902" s="1477"/>
      <c r="C1902" s="1044" t="s">
        <v>2510</v>
      </c>
      <c r="D1902" s="1045" t="s">
        <v>1023</v>
      </c>
      <c r="E1902" s="1045">
        <v>57</v>
      </c>
      <c r="F1902" s="1045" t="s">
        <v>1023</v>
      </c>
      <c r="G1902" s="1045" t="s">
        <v>1023</v>
      </c>
      <c r="H1902" s="1045" t="s">
        <v>1023</v>
      </c>
      <c r="I1902" s="1045">
        <v>1</v>
      </c>
      <c r="J1902" s="1045">
        <v>1</v>
      </c>
      <c r="K1902" s="1045">
        <v>7</v>
      </c>
      <c r="L1902" s="1045">
        <v>15</v>
      </c>
      <c r="M1902" s="1045">
        <v>33</v>
      </c>
      <c r="N1902" s="1045" t="s">
        <v>1023</v>
      </c>
      <c r="O1902" s="1032"/>
    </row>
    <row r="1903" spans="2:15">
      <c r="B1903" s="1477" t="s">
        <v>2683</v>
      </c>
      <c r="C1903" s="1044" t="s">
        <v>49</v>
      </c>
      <c r="D1903" s="1045">
        <v>5</v>
      </c>
      <c r="E1903" s="1045" t="s">
        <v>2785</v>
      </c>
      <c r="F1903" s="1045">
        <v>1</v>
      </c>
      <c r="G1903" s="1045" t="s">
        <v>1023</v>
      </c>
      <c r="H1903" s="1045" t="s">
        <v>1023</v>
      </c>
      <c r="I1903" s="1045">
        <v>2</v>
      </c>
      <c r="J1903" s="1045" t="s">
        <v>1023</v>
      </c>
      <c r="K1903" s="1045">
        <v>6</v>
      </c>
      <c r="L1903" s="1045">
        <v>9</v>
      </c>
      <c r="M1903" s="1045">
        <v>17</v>
      </c>
      <c r="N1903" s="1045" t="s">
        <v>1023</v>
      </c>
      <c r="O1903" s="1032"/>
    </row>
    <row r="1904" spans="2:15">
      <c r="B1904" s="1477"/>
      <c r="C1904" s="1044" t="s">
        <v>2509</v>
      </c>
      <c r="D1904" s="1045">
        <v>4</v>
      </c>
      <c r="E1904" s="1045">
        <v>15</v>
      </c>
      <c r="F1904" s="1045">
        <v>1</v>
      </c>
      <c r="G1904" s="1045" t="s">
        <v>1023</v>
      </c>
      <c r="H1904" s="1045" t="s">
        <v>1023</v>
      </c>
      <c r="I1904" s="1045">
        <v>1</v>
      </c>
      <c r="J1904" s="1045" t="s">
        <v>1023</v>
      </c>
      <c r="K1904" s="1045">
        <v>3</v>
      </c>
      <c r="L1904" s="1045">
        <v>3</v>
      </c>
      <c r="M1904" s="1045">
        <v>11</v>
      </c>
      <c r="N1904" s="1045" t="s">
        <v>1023</v>
      </c>
      <c r="O1904" s="1032"/>
    </row>
    <row r="1905" spans="2:15">
      <c r="B1905" s="1477"/>
      <c r="C1905" s="1044" t="s">
        <v>2510</v>
      </c>
      <c r="D1905" s="1045">
        <v>1</v>
      </c>
      <c r="E1905" s="1045">
        <v>15</v>
      </c>
      <c r="F1905" s="1045" t="s">
        <v>1023</v>
      </c>
      <c r="G1905" s="1045" t="s">
        <v>1023</v>
      </c>
      <c r="H1905" s="1045" t="s">
        <v>1023</v>
      </c>
      <c r="I1905" s="1045">
        <v>1</v>
      </c>
      <c r="J1905" s="1045" t="s">
        <v>1023</v>
      </c>
      <c r="K1905" s="1045">
        <v>3</v>
      </c>
      <c r="L1905" s="1045">
        <v>6</v>
      </c>
      <c r="M1905" s="1045">
        <v>6</v>
      </c>
      <c r="N1905" s="1045" t="s">
        <v>1023</v>
      </c>
      <c r="O1905" s="1032"/>
    </row>
    <row r="1906" spans="2:15">
      <c r="B1906" s="1477" t="s">
        <v>1874</v>
      </c>
      <c r="C1906" s="1044" t="s">
        <v>49</v>
      </c>
      <c r="D1906" s="1045" t="s">
        <v>1023</v>
      </c>
      <c r="E1906" s="1045">
        <v>2</v>
      </c>
      <c r="F1906" s="1045" t="s">
        <v>1023</v>
      </c>
      <c r="G1906" s="1045" t="s">
        <v>1023</v>
      </c>
      <c r="H1906" s="1045" t="s">
        <v>1023</v>
      </c>
      <c r="I1906" s="1045" t="s">
        <v>1023</v>
      </c>
      <c r="J1906" s="1045" t="s">
        <v>1023</v>
      </c>
      <c r="K1906" s="1045" t="s">
        <v>1023</v>
      </c>
      <c r="L1906" s="1045">
        <v>1</v>
      </c>
      <c r="M1906" s="1045">
        <v>1</v>
      </c>
      <c r="N1906" s="1045" t="s">
        <v>1023</v>
      </c>
      <c r="O1906" s="1032"/>
    </row>
    <row r="1907" spans="2:15">
      <c r="B1907" s="1477"/>
      <c r="C1907" s="1044" t="s">
        <v>2509</v>
      </c>
      <c r="D1907" s="1045" t="s">
        <v>1023</v>
      </c>
      <c r="E1907" s="1045">
        <v>2</v>
      </c>
      <c r="F1907" s="1045" t="s">
        <v>1023</v>
      </c>
      <c r="G1907" s="1045" t="s">
        <v>1023</v>
      </c>
      <c r="H1907" s="1045" t="s">
        <v>1023</v>
      </c>
      <c r="I1907" s="1045" t="s">
        <v>1023</v>
      </c>
      <c r="J1907" s="1045" t="s">
        <v>1023</v>
      </c>
      <c r="K1907" s="1045" t="s">
        <v>1023</v>
      </c>
      <c r="L1907" s="1045">
        <v>1</v>
      </c>
      <c r="M1907" s="1045">
        <v>1</v>
      </c>
      <c r="N1907" s="1045" t="s">
        <v>1023</v>
      </c>
      <c r="O1907" s="1032"/>
    </row>
    <row r="1908" spans="2:15">
      <c r="B1908" s="1477" t="s">
        <v>2684</v>
      </c>
      <c r="C1908" s="1044" t="s">
        <v>49</v>
      </c>
      <c r="D1908" s="1045" t="s">
        <v>1023</v>
      </c>
      <c r="E1908" s="1045">
        <v>1</v>
      </c>
      <c r="F1908" s="1045" t="s">
        <v>1023</v>
      </c>
      <c r="G1908" s="1045" t="s">
        <v>1023</v>
      </c>
      <c r="H1908" s="1045" t="s">
        <v>1023</v>
      </c>
      <c r="I1908" s="1045" t="s">
        <v>1023</v>
      </c>
      <c r="J1908" s="1045" t="s">
        <v>1023</v>
      </c>
      <c r="K1908" s="1045">
        <v>1</v>
      </c>
      <c r="L1908" s="1045" t="s">
        <v>1023</v>
      </c>
      <c r="M1908" s="1045" t="s">
        <v>1023</v>
      </c>
      <c r="N1908" s="1045" t="s">
        <v>1023</v>
      </c>
      <c r="O1908" s="1032"/>
    </row>
    <row r="1909" spans="2:15">
      <c r="B1909" s="1477"/>
      <c r="C1909" s="1044" t="s">
        <v>2509</v>
      </c>
      <c r="D1909" s="1045" t="s">
        <v>1023</v>
      </c>
      <c r="E1909" s="1045">
        <v>1</v>
      </c>
      <c r="F1909" s="1045" t="s">
        <v>1023</v>
      </c>
      <c r="G1909" s="1045" t="s">
        <v>1023</v>
      </c>
      <c r="H1909" s="1045" t="s">
        <v>1023</v>
      </c>
      <c r="I1909" s="1045" t="s">
        <v>1023</v>
      </c>
      <c r="J1909" s="1045" t="s">
        <v>1023</v>
      </c>
      <c r="K1909" s="1045">
        <v>1</v>
      </c>
      <c r="L1909" s="1045" t="s">
        <v>1023</v>
      </c>
      <c r="M1909" s="1045" t="s">
        <v>1023</v>
      </c>
      <c r="N1909" s="1045" t="s">
        <v>1023</v>
      </c>
      <c r="O1909" s="1032"/>
    </row>
    <row r="1910" spans="2:15">
      <c r="B1910" s="1477" t="s">
        <v>1875</v>
      </c>
      <c r="C1910" s="1044" t="s">
        <v>49</v>
      </c>
      <c r="D1910" s="1045">
        <v>1</v>
      </c>
      <c r="E1910" s="1045">
        <v>1</v>
      </c>
      <c r="F1910" s="1045" t="s">
        <v>1023</v>
      </c>
      <c r="G1910" s="1045" t="s">
        <v>1023</v>
      </c>
      <c r="H1910" s="1045" t="s">
        <v>1023</v>
      </c>
      <c r="I1910" s="1045" t="s">
        <v>1023</v>
      </c>
      <c r="J1910" s="1045" t="s">
        <v>1023</v>
      </c>
      <c r="K1910" s="1045" t="s">
        <v>1023</v>
      </c>
      <c r="L1910" s="1045" t="s">
        <v>1023</v>
      </c>
      <c r="M1910" s="1045">
        <v>2</v>
      </c>
      <c r="N1910" s="1045" t="s">
        <v>1023</v>
      </c>
      <c r="O1910" s="1032"/>
    </row>
    <row r="1911" spans="2:15">
      <c r="B1911" s="1477"/>
      <c r="C1911" s="1044" t="s">
        <v>2509</v>
      </c>
      <c r="D1911" s="1045">
        <v>1</v>
      </c>
      <c r="E1911" s="1045">
        <v>1</v>
      </c>
      <c r="F1911" s="1045" t="s">
        <v>1023</v>
      </c>
      <c r="G1911" s="1045" t="s">
        <v>1023</v>
      </c>
      <c r="H1911" s="1045" t="s">
        <v>1023</v>
      </c>
      <c r="I1911" s="1045" t="s">
        <v>1023</v>
      </c>
      <c r="J1911" s="1045" t="s">
        <v>1023</v>
      </c>
      <c r="K1911" s="1045" t="s">
        <v>1023</v>
      </c>
      <c r="L1911" s="1045" t="s">
        <v>1023</v>
      </c>
      <c r="M1911" s="1045">
        <v>2</v>
      </c>
      <c r="N1911" s="1045" t="s">
        <v>1023</v>
      </c>
      <c r="O1911" s="1032"/>
    </row>
    <row r="1912" spans="2:15">
      <c r="B1912" s="1477" t="s">
        <v>1876</v>
      </c>
      <c r="C1912" s="1044" t="s">
        <v>49</v>
      </c>
      <c r="D1912" s="1045" t="s">
        <v>1023</v>
      </c>
      <c r="E1912" s="1045">
        <v>2</v>
      </c>
      <c r="F1912" s="1045" t="s">
        <v>1023</v>
      </c>
      <c r="G1912" s="1045" t="s">
        <v>1023</v>
      </c>
      <c r="H1912" s="1045" t="s">
        <v>1023</v>
      </c>
      <c r="I1912" s="1045" t="s">
        <v>1023</v>
      </c>
      <c r="J1912" s="1045" t="s">
        <v>1023</v>
      </c>
      <c r="K1912" s="1045">
        <v>1</v>
      </c>
      <c r="L1912" s="1045" t="s">
        <v>1023</v>
      </c>
      <c r="M1912" s="1045">
        <v>1</v>
      </c>
      <c r="N1912" s="1045" t="s">
        <v>1023</v>
      </c>
      <c r="O1912" s="1032"/>
    </row>
    <row r="1913" spans="2:15">
      <c r="B1913" s="1477"/>
      <c r="C1913" s="1044" t="s">
        <v>2509</v>
      </c>
      <c r="D1913" s="1045" t="s">
        <v>1023</v>
      </c>
      <c r="E1913" s="1045">
        <v>1</v>
      </c>
      <c r="F1913" s="1045" t="s">
        <v>1023</v>
      </c>
      <c r="G1913" s="1045" t="s">
        <v>1023</v>
      </c>
      <c r="H1913" s="1045" t="s">
        <v>1023</v>
      </c>
      <c r="I1913" s="1045" t="s">
        <v>1023</v>
      </c>
      <c r="J1913" s="1045" t="s">
        <v>1023</v>
      </c>
      <c r="K1913" s="1045">
        <v>1</v>
      </c>
      <c r="L1913" s="1045" t="s">
        <v>1023</v>
      </c>
      <c r="M1913" s="1045" t="s">
        <v>1023</v>
      </c>
      <c r="N1913" s="1045" t="s">
        <v>1023</v>
      </c>
      <c r="O1913" s="1032"/>
    </row>
    <row r="1914" spans="2:15">
      <c r="B1914" s="1477"/>
      <c r="C1914" s="1044" t="s">
        <v>2510</v>
      </c>
      <c r="D1914" s="1045" t="s">
        <v>1023</v>
      </c>
      <c r="E1914" s="1045">
        <v>1</v>
      </c>
      <c r="F1914" s="1045" t="s">
        <v>1023</v>
      </c>
      <c r="G1914" s="1045" t="s">
        <v>1023</v>
      </c>
      <c r="H1914" s="1045" t="s">
        <v>1023</v>
      </c>
      <c r="I1914" s="1045" t="s">
        <v>1023</v>
      </c>
      <c r="J1914" s="1045" t="s">
        <v>1023</v>
      </c>
      <c r="K1914" s="1045" t="s">
        <v>1023</v>
      </c>
      <c r="L1914" s="1045" t="s">
        <v>1023</v>
      </c>
      <c r="M1914" s="1045">
        <v>1</v>
      </c>
      <c r="N1914" s="1045" t="s">
        <v>1023</v>
      </c>
      <c r="O1914" s="1032"/>
    </row>
    <row r="1915" spans="2:15">
      <c r="B1915" s="1477" t="s">
        <v>2685</v>
      </c>
      <c r="C1915" s="1044" t="s">
        <v>49</v>
      </c>
      <c r="D1915" s="1045" t="s">
        <v>1023</v>
      </c>
      <c r="E1915" s="1045">
        <v>16</v>
      </c>
      <c r="F1915" s="1045" t="s">
        <v>1023</v>
      </c>
      <c r="G1915" s="1045" t="s">
        <v>1023</v>
      </c>
      <c r="H1915" s="1045" t="s">
        <v>1023</v>
      </c>
      <c r="I1915" s="1045" t="s">
        <v>1023</v>
      </c>
      <c r="J1915" s="1045" t="s">
        <v>1023</v>
      </c>
      <c r="K1915" s="1045" t="s">
        <v>1023</v>
      </c>
      <c r="L1915" s="1045">
        <v>1</v>
      </c>
      <c r="M1915" s="1045">
        <v>15</v>
      </c>
      <c r="N1915" s="1045" t="s">
        <v>1023</v>
      </c>
      <c r="O1915" s="1032"/>
    </row>
    <row r="1916" spans="2:15">
      <c r="B1916" s="1477"/>
      <c r="C1916" s="1044" t="s">
        <v>2509</v>
      </c>
      <c r="D1916" s="1045" t="s">
        <v>1023</v>
      </c>
      <c r="E1916" s="1045">
        <v>7</v>
      </c>
      <c r="F1916" s="1045" t="s">
        <v>1023</v>
      </c>
      <c r="G1916" s="1045" t="s">
        <v>1023</v>
      </c>
      <c r="H1916" s="1045" t="s">
        <v>1023</v>
      </c>
      <c r="I1916" s="1045" t="s">
        <v>1023</v>
      </c>
      <c r="J1916" s="1045" t="s">
        <v>1023</v>
      </c>
      <c r="K1916" s="1045" t="s">
        <v>1023</v>
      </c>
      <c r="L1916" s="1045" t="s">
        <v>1023</v>
      </c>
      <c r="M1916" s="1045">
        <v>7</v>
      </c>
      <c r="N1916" s="1045" t="s">
        <v>1023</v>
      </c>
      <c r="O1916" s="1032"/>
    </row>
    <row r="1917" spans="2:15">
      <c r="B1917" s="1477"/>
      <c r="C1917" s="1044" t="s">
        <v>2510</v>
      </c>
      <c r="D1917" s="1045" t="s">
        <v>1023</v>
      </c>
      <c r="E1917" s="1045">
        <v>9</v>
      </c>
      <c r="F1917" s="1045" t="s">
        <v>1023</v>
      </c>
      <c r="G1917" s="1045" t="s">
        <v>1023</v>
      </c>
      <c r="H1917" s="1045" t="s">
        <v>1023</v>
      </c>
      <c r="I1917" s="1045" t="s">
        <v>1023</v>
      </c>
      <c r="J1917" s="1045" t="s">
        <v>1023</v>
      </c>
      <c r="K1917" s="1045" t="s">
        <v>1023</v>
      </c>
      <c r="L1917" s="1045">
        <v>1</v>
      </c>
      <c r="M1917" s="1045">
        <v>8</v>
      </c>
      <c r="N1917" s="1045" t="s">
        <v>1023</v>
      </c>
      <c r="O1917" s="1032"/>
    </row>
    <row r="1918" spans="2:15">
      <c r="B1918" s="1477" t="s">
        <v>1877</v>
      </c>
      <c r="C1918" s="1044" t="s">
        <v>49</v>
      </c>
      <c r="D1918" s="1045">
        <v>2</v>
      </c>
      <c r="E1918" s="1045" t="s">
        <v>1023</v>
      </c>
      <c r="F1918" s="1045" t="s">
        <v>1023</v>
      </c>
      <c r="G1918" s="1045" t="s">
        <v>1023</v>
      </c>
      <c r="H1918" s="1045" t="s">
        <v>1023</v>
      </c>
      <c r="I1918" s="1045" t="s">
        <v>1023</v>
      </c>
      <c r="J1918" s="1045" t="s">
        <v>1023</v>
      </c>
      <c r="K1918" s="1045" t="s">
        <v>1023</v>
      </c>
      <c r="L1918" s="1045" t="s">
        <v>1023</v>
      </c>
      <c r="M1918" s="1045">
        <v>2</v>
      </c>
      <c r="N1918" s="1045" t="s">
        <v>1023</v>
      </c>
      <c r="O1918" s="1032"/>
    </row>
    <row r="1919" spans="2:15">
      <c r="B1919" s="1477"/>
      <c r="C1919" s="1044" t="s">
        <v>2509</v>
      </c>
      <c r="D1919" s="1045">
        <v>2</v>
      </c>
      <c r="E1919" s="1045" t="s">
        <v>1023</v>
      </c>
      <c r="F1919" s="1045" t="s">
        <v>1023</v>
      </c>
      <c r="G1919" s="1045" t="s">
        <v>1023</v>
      </c>
      <c r="H1919" s="1045" t="s">
        <v>1023</v>
      </c>
      <c r="I1919" s="1045" t="s">
        <v>1023</v>
      </c>
      <c r="J1919" s="1045" t="s">
        <v>1023</v>
      </c>
      <c r="K1919" s="1045" t="s">
        <v>1023</v>
      </c>
      <c r="L1919" s="1045" t="s">
        <v>1023</v>
      </c>
      <c r="M1919" s="1045">
        <v>2</v>
      </c>
      <c r="N1919" s="1045" t="s">
        <v>1023</v>
      </c>
      <c r="O1919" s="1032"/>
    </row>
    <row r="1920" spans="2:15">
      <c r="B1920" s="1477" t="s">
        <v>1878</v>
      </c>
      <c r="C1920" s="1044" t="s">
        <v>49</v>
      </c>
      <c r="D1920" s="1045" t="s">
        <v>1023</v>
      </c>
      <c r="E1920" s="1045">
        <v>1</v>
      </c>
      <c r="F1920" s="1045" t="s">
        <v>1023</v>
      </c>
      <c r="G1920" s="1045" t="s">
        <v>1023</v>
      </c>
      <c r="H1920" s="1045" t="s">
        <v>1023</v>
      </c>
      <c r="I1920" s="1045" t="s">
        <v>1023</v>
      </c>
      <c r="J1920" s="1045" t="s">
        <v>1023</v>
      </c>
      <c r="K1920" s="1045" t="s">
        <v>1023</v>
      </c>
      <c r="L1920" s="1045" t="s">
        <v>1023</v>
      </c>
      <c r="M1920" s="1045">
        <v>1</v>
      </c>
      <c r="N1920" s="1045" t="s">
        <v>1023</v>
      </c>
      <c r="O1920" s="1032"/>
    </row>
    <row r="1921" spans="2:15">
      <c r="B1921" s="1477"/>
      <c r="C1921" s="1044" t="s">
        <v>2510</v>
      </c>
      <c r="D1921" s="1045" t="s">
        <v>1023</v>
      </c>
      <c r="E1921" s="1045">
        <v>1</v>
      </c>
      <c r="F1921" s="1045" t="s">
        <v>1023</v>
      </c>
      <c r="G1921" s="1045" t="s">
        <v>1023</v>
      </c>
      <c r="H1921" s="1045" t="s">
        <v>1023</v>
      </c>
      <c r="I1921" s="1045" t="s">
        <v>1023</v>
      </c>
      <c r="J1921" s="1045" t="s">
        <v>1023</v>
      </c>
      <c r="K1921" s="1045" t="s">
        <v>1023</v>
      </c>
      <c r="L1921" s="1045" t="s">
        <v>1023</v>
      </c>
      <c r="M1921" s="1045">
        <v>1</v>
      </c>
      <c r="N1921" s="1045" t="s">
        <v>1023</v>
      </c>
      <c r="O1921" s="1032"/>
    </row>
    <row r="1922" spans="2:15">
      <c r="B1922" s="1477" t="s">
        <v>1879</v>
      </c>
      <c r="C1922" s="1044" t="s">
        <v>49</v>
      </c>
      <c r="D1922" s="1045" t="s">
        <v>1023</v>
      </c>
      <c r="E1922" s="1045">
        <v>72</v>
      </c>
      <c r="F1922" s="1045" t="s">
        <v>1023</v>
      </c>
      <c r="G1922" s="1045" t="s">
        <v>1023</v>
      </c>
      <c r="H1922" s="1045" t="s">
        <v>1023</v>
      </c>
      <c r="I1922" s="1045" t="s">
        <v>1023</v>
      </c>
      <c r="J1922" s="1045" t="s">
        <v>1023</v>
      </c>
      <c r="K1922" s="1045">
        <v>11</v>
      </c>
      <c r="L1922" s="1045">
        <v>12</v>
      </c>
      <c r="M1922" s="1045">
        <v>49</v>
      </c>
      <c r="N1922" s="1045" t="s">
        <v>1023</v>
      </c>
      <c r="O1922" s="1032"/>
    </row>
    <row r="1923" spans="2:15">
      <c r="B1923" s="1477"/>
      <c r="C1923" s="1044" t="s">
        <v>2509</v>
      </c>
      <c r="D1923" s="1045" t="s">
        <v>1023</v>
      </c>
      <c r="E1923" s="1045" t="s">
        <v>2774</v>
      </c>
      <c r="F1923" s="1045" t="s">
        <v>1023</v>
      </c>
      <c r="G1923" s="1045" t="s">
        <v>1023</v>
      </c>
      <c r="H1923" s="1045" t="s">
        <v>1023</v>
      </c>
      <c r="I1923" s="1045" t="s">
        <v>1023</v>
      </c>
      <c r="J1923" s="1045" t="s">
        <v>1023</v>
      </c>
      <c r="K1923" s="1045">
        <v>8</v>
      </c>
      <c r="L1923" s="1045">
        <v>6</v>
      </c>
      <c r="M1923" s="1045">
        <v>36</v>
      </c>
      <c r="N1923" s="1045" t="s">
        <v>1023</v>
      </c>
      <c r="O1923" s="1032"/>
    </row>
    <row r="1924" spans="2:15">
      <c r="B1924" s="1477"/>
      <c r="C1924" s="1044" t="s">
        <v>2510</v>
      </c>
      <c r="D1924" s="1045" t="s">
        <v>1023</v>
      </c>
      <c r="E1924" s="1045">
        <v>22</v>
      </c>
      <c r="F1924" s="1045" t="s">
        <v>1023</v>
      </c>
      <c r="G1924" s="1045" t="s">
        <v>1023</v>
      </c>
      <c r="H1924" s="1045" t="s">
        <v>1023</v>
      </c>
      <c r="I1924" s="1045" t="s">
        <v>1023</v>
      </c>
      <c r="J1924" s="1045" t="s">
        <v>1023</v>
      </c>
      <c r="K1924" s="1045">
        <v>3</v>
      </c>
      <c r="L1924" s="1045">
        <v>6</v>
      </c>
      <c r="M1924" s="1045">
        <v>13</v>
      </c>
      <c r="N1924" s="1045" t="s">
        <v>1023</v>
      </c>
      <c r="O1924" s="1032"/>
    </row>
    <row r="1925" spans="2:15">
      <c r="B1925" s="1477" t="s">
        <v>1880</v>
      </c>
      <c r="C1925" s="1044" t="s">
        <v>49</v>
      </c>
      <c r="D1925" s="1045" t="s">
        <v>1023</v>
      </c>
      <c r="E1925" s="1045">
        <v>11</v>
      </c>
      <c r="F1925" s="1045" t="s">
        <v>1023</v>
      </c>
      <c r="G1925" s="1045" t="s">
        <v>1023</v>
      </c>
      <c r="H1925" s="1045" t="s">
        <v>1023</v>
      </c>
      <c r="I1925" s="1045" t="s">
        <v>1023</v>
      </c>
      <c r="J1925" s="1045">
        <v>1</v>
      </c>
      <c r="K1925" s="1045">
        <v>1</v>
      </c>
      <c r="L1925" s="1045" t="s">
        <v>1023</v>
      </c>
      <c r="M1925" s="1045">
        <v>9</v>
      </c>
      <c r="N1925" s="1045" t="s">
        <v>1023</v>
      </c>
      <c r="O1925" s="1032"/>
    </row>
    <row r="1926" spans="2:15">
      <c r="B1926" s="1477"/>
      <c r="C1926" s="1044" t="s">
        <v>2509</v>
      </c>
      <c r="D1926" s="1045" t="s">
        <v>1023</v>
      </c>
      <c r="E1926" s="1045">
        <v>6</v>
      </c>
      <c r="F1926" s="1045" t="s">
        <v>1023</v>
      </c>
      <c r="G1926" s="1045" t="s">
        <v>1023</v>
      </c>
      <c r="H1926" s="1045" t="s">
        <v>1023</v>
      </c>
      <c r="I1926" s="1045" t="s">
        <v>1023</v>
      </c>
      <c r="J1926" s="1045">
        <v>1</v>
      </c>
      <c r="K1926" s="1045" t="s">
        <v>1023</v>
      </c>
      <c r="L1926" s="1045" t="s">
        <v>1023</v>
      </c>
      <c r="M1926" s="1045">
        <v>5</v>
      </c>
      <c r="N1926" s="1045" t="s">
        <v>1023</v>
      </c>
      <c r="O1926" s="1032"/>
    </row>
    <row r="1927" spans="2:15">
      <c r="B1927" s="1477"/>
      <c r="C1927" s="1044" t="s">
        <v>2510</v>
      </c>
      <c r="D1927" s="1045" t="s">
        <v>1023</v>
      </c>
      <c r="E1927" s="1045">
        <v>5</v>
      </c>
      <c r="F1927" s="1045" t="s">
        <v>1023</v>
      </c>
      <c r="G1927" s="1045" t="s">
        <v>1023</v>
      </c>
      <c r="H1927" s="1045" t="s">
        <v>1023</v>
      </c>
      <c r="I1927" s="1045" t="s">
        <v>1023</v>
      </c>
      <c r="J1927" s="1045" t="s">
        <v>1023</v>
      </c>
      <c r="K1927" s="1045">
        <v>1</v>
      </c>
      <c r="L1927" s="1045" t="s">
        <v>1023</v>
      </c>
      <c r="M1927" s="1045">
        <v>4</v>
      </c>
      <c r="N1927" s="1045" t="s">
        <v>1023</v>
      </c>
      <c r="O1927" s="1032"/>
    </row>
    <row r="1928" spans="2:15">
      <c r="B1928" s="1477" t="s">
        <v>2686</v>
      </c>
      <c r="C1928" s="1044" t="s">
        <v>49</v>
      </c>
      <c r="D1928" s="1045" t="s">
        <v>1023</v>
      </c>
      <c r="E1928" s="1045">
        <v>1</v>
      </c>
      <c r="F1928" s="1045" t="s">
        <v>1023</v>
      </c>
      <c r="G1928" s="1045" t="s">
        <v>1023</v>
      </c>
      <c r="H1928" s="1045" t="s">
        <v>1023</v>
      </c>
      <c r="I1928" s="1045" t="s">
        <v>1023</v>
      </c>
      <c r="J1928" s="1045" t="s">
        <v>1023</v>
      </c>
      <c r="K1928" s="1045" t="s">
        <v>1023</v>
      </c>
      <c r="L1928" s="1045" t="s">
        <v>1023</v>
      </c>
      <c r="M1928" s="1045">
        <v>1</v>
      </c>
      <c r="N1928" s="1045" t="s">
        <v>1023</v>
      </c>
      <c r="O1928" s="1032"/>
    </row>
    <row r="1929" spans="2:15">
      <c r="B1929" s="1477"/>
      <c r="C1929" s="1044" t="s">
        <v>2510</v>
      </c>
      <c r="D1929" s="1045" t="s">
        <v>1023</v>
      </c>
      <c r="E1929" s="1045">
        <v>1</v>
      </c>
      <c r="F1929" s="1045" t="s">
        <v>1023</v>
      </c>
      <c r="G1929" s="1045" t="s">
        <v>1023</v>
      </c>
      <c r="H1929" s="1045" t="s">
        <v>1023</v>
      </c>
      <c r="I1929" s="1045" t="s">
        <v>1023</v>
      </c>
      <c r="J1929" s="1045" t="s">
        <v>1023</v>
      </c>
      <c r="K1929" s="1045" t="s">
        <v>1023</v>
      </c>
      <c r="L1929" s="1045" t="s">
        <v>1023</v>
      </c>
      <c r="M1929" s="1045">
        <v>1</v>
      </c>
      <c r="N1929" s="1045" t="s">
        <v>1023</v>
      </c>
      <c r="O1929" s="1032"/>
    </row>
    <row r="1930" spans="2:15">
      <c r="B1930" s="1477" t="s">
        <v>2687</v>
      </c>
      <c r="C1930" s="1044" t="s">
        <v>49</v>
      </c>
      <c r="D1930" s="1045" t="s">
        <v>1023</v>
      </c>
      <c r="E1930" s="1045">
        <v>1</v>
      </c>
      <c r="F1930" s="1045" t="s">
        <v>1023</v>
      </c>
      <c r="G1930" s="1045" t="s">
        <v>1023</v>
      </c>
      <c r="H1930" s="1045" t="s">
        <v>1023</v>
      </c>
      <c r="I1930" s="1045" t="s">
        <v>1023</v>
      </c>
      <c r="J1930" s="1045" t="s">
        <v>1023</v>
      </c>
      <c r="K1930" s="1045" t="s">
        <v>1023</v>
      </c>
      <c r="L1930" s="1045" t="s">
        <v>1023</v>
      </c>
      <c r="M1930" s="1045">
        <v>1</v>
      </c>
      <c r="N1930" s="1045" t="s">
        <v>1023</v>
      </c>
      <c r="O1930" s="1032"/>
    </row>
    <row r="1931" spans="2:15">
      <c r="B1931" s="1477"/>
      <c r="C1931" s="1044" t="s">
        <v>2510</v>
      </c>
      <c r="D1931" s="1045" t="s">
        <v>1023</v>
      </c>
      <c r="E1931" s="1045">
        <v>1</v>
      </c>
      <c r="F1931" s="1045" t="s">
        <v>1023</v>
      </c>
      <c r="G1931" s="1045" t="s">
        <v>1023</v>
      </c>
      <c r="H1931" s="1045" t="s">
        <v>1023</v>
      </c>
      <c r="I1931" s="1045" t="s">
        <v>1023</v>
      </c>
      <c r="J1931" s="1045" t="s">
        <v>1023</v>
      </c>
      <c r="K1931" s="1045" t="s">
        <v>1023</v>
      </c>
      <c r="L1931" s="1045" t="s">
        <v>1023</v>
      </c>
      <c r="M1931" s="1045">
        <v>1</v>
      </c>
      <c r="N1931" s="1045" t="s">
        <v>1023</v>
      </c>
      <c r="O1931" s="1032"/>
    </row>
    <row r="1932" spans="2:15">
      <c r="B1932" s="1477" t="s">
        <v>1881</v>
      </c>
      <c r="C1932" s="1044" t="s">
        <v>49</v>
      </c>
      <c r="D1932" s="1045">
        <v>3</v>
      </c>
      <c r="E1932" s="1045">
        <v>82</v>
      </c>
      <c r="F1932" s="1045" t="s">
        <v>1023</v>
      </c>
      <c r="G1932" s="1045" t="s">
        <v>1023</v>
      </c>
      <c r="H1932" s="1045" t="s">
        <v>2768</v>
      </c>
      <c r="I1932" s="1045" t="s">
        <v>2768</v>
      </c>
      <c r="J1932" s="1045">
        <v>4</v>
      </c>
      <c r="K1932" s="1045">
        <v>15</v>
      </c>
      <c r="L1932" s="1045">
        <v>8</v>
      </c>
      <c r="M1932" s="1045">
        <v>38</v>
      </c>
      <c r="N1932" s="1045" t="s">
        <v>1023</v>
      </c>
      <c r="O1932" s="1032"/>
    </row>
    <row r="1933" spans="2:15">
      <c r="B1933" s="1477"/>
      <c r="C1933" s="1044" t="s">
        <v>2509</v>
      </c>
      <c r="D1933" s="1045" t="s">
        <v>1023</v>
      </c>
      <c r="E1933" s="1045">
        <v>48</v>
      </c>
      <c r="F1933" s="1045" t="s">
        <v>1023</v>
      </c>
      <c r="G1933" s="1045" t="s">
        <v>1023</v>
      </c>
      <c r="H1933" s="1045">
        <v>4</v>
      </c>
      <c r="I1933" s="1045">
        <v>6</v>
      </c>
      <c r="J1933" s="1045">
        <v>3</v>
      </c>
      <c r="K1933" s="1045">
        <v>8</v>
      </c>
      <c r="L1933" s="1045">
        <v>4</v>
      </c>
      <c r="M1933" s="1045">
        <v>23</v>
      </c>
      <c r="N1933" s="1045" t="s">
        <v>1023</v>
      </c>
      <c r="O1933" s="1032"/>
    </row>
    <row r="1934" spans="2:15">
      <c r="B1934" s="1477"/>
      <c r="C1934" s="1044" t="s">
        <v>2510</v>
      </c>
      <c r="D1934" s="1045">
        <v>3</v>
      </c>
      <c r="E1934" s="1045">
        <v>34</v>
      </c>
      <c r="F1934" s="1045" t="s">
        <v>1023</v>
      </c>
      <c r="G1934" s="1045" t="s">
        <v>1023</v>
      </c>
      <c r="H1934" s="1045">
        <v>6</v>
      </c>
      <c r="I1934" s="1045">
        <v>4</v>
      </c>
      <c r="J1934" s="1045">
        <v>1</v>
      </c>
      <c r="K1934" s="1045">
        <v>7</v>
      </c>
      <c r="L1934" s="1045">
        <v>4</v>
      </c>
      <c r="M1934" s="1045">
        <v>15</v>
      </c>
      <c r="N1934" s="1045" t="s">
        <v>1023</v>
      </c>
      <c r="O1934" s="1032"/>
    </row>
    <row r="1935" spans="2:15">
      <c r="B1935" s="1477" t="s">
        <v>1882</v>
      </c>
      <c r="C1935" s="1044" t="s">
        <v>49</v>
      </c>
      <c r="D1935" s="1045" t="s">
        <v>1023</v>
      </c>
      <c r="E1935" s="1045">
        <v>84</v>
      </c>
      <c r="F1935" s="1045" t="s">
        <v>1023</v>
      </c>
      <c r="G1935" s="1045" t="s">
        <v>1023</v>
      </c>
      <c r="H1935" s="1045" t="s">
        <v>1023</v>
      </c>
      <c r="I1935" s="1045" t="s">
        <v>1023</v>
      </c>
      <c r="J1935" s="1045">
        <v>3</v>
      </c>
      <c r="K1935" s="1045">
        <v>9</v>
      </c>
      <c r="L1935" s="1045">
        <v>11</v>
      </c>
      <c r="M1935" s="1045">
        <v>61</v>
      </c>
      <c r="N1935" s="1045" t="s">
        <v>1023</v>
      </c>
      <c r="O1935" s="1032"/>
    </row>
    <row r="1936" spans="2:15">
      <c r="B1936" s="1477"/>
      <c r="C1936" s="1044" t="s">
        <v>2509</v>
      </c>
      <c r="D1936" s="1045" t="s">
        <v>1023</v>
      </c>
      <c r="E1936" s="1045">
        <v>41</v>
      </c>
      <c r="F1936" s="1045" t="s">
        <v>1023</v>
      </c>
      <c r="G1936" s="1045" t="s">
        <v>1023</v>
      </c>
      <c r="H1936" s="1045" t="s">
        <v>1023</v>
      </c>
      <c r="I1936" s="1045" t="s">
        <v>1023</v>
      </c>
      <c r="J1936" s="1045">
        <v>2</v>
      </c>
      <c r="K1936" s="1045">
        <v>4</v>
      </c>
      <c r="L1936" s="1045">
        <v>9</v>
      </c>
      <c r="M1936" s="1045">
        <v>26</v>
      </c>
      <c r="N1936" s="1045" t="s">
        <v>1023</v>
      </c>
      <c r="O1936" s="1032"/>
    </row>
    <row r="1937" spans="2:15">
      <c r="B1937" s="1477"/>
      <c r="C1937" s="1044" t="s">
        <v>2510</v>
      </c>
      <c r="D1937" s="1045" t="s">
        <v>1023</v>
      </c>
      <c r="E1937" s="1045">
        <v>43</v>
      </c>
      <c r="F1937" s="1045" t="s">
        <v>1023</v>
      </c>
      <c r="G1937" s="1045" t="s">
        <v>1023</v>
      </c>
      <c r="H1937" s="1045" t="s">
        <v>1023</v>
      </c>
      <c r="I1937" s="1045" t="s">
        <v>1023</v>
      </c>
      <c r="J1937" s="1045">
        <v>1</v>
      </c>
      <c r="K1937" s="1045">
        <v>5</v>
      </c>
      <c r="L1937" s="1045">
        <v>2</v>
      </c>
      <c r="M1937" s="1045">
        <v>35</v>
      </c>
      <c r="N1937" s="1045" t="s">
        <v>1023</v>
      </c>
      <c r="O1937" s="1032"/>
    </row>
    <row r="1938" spans="2:15">
      <c r="B1938" s="1477" t="s">
        <v>1883</v>
      </c>
      <c r="C1938" s="1044" t="s">
        <v>49</v>
      </c>
      <c r="D1938" s="1045">
        <v>1</v>
      </c>
      <c r="E1938" s="1045">
        <v>43101</v>
      </c>
      <c r="F1938" s="1045" t="s">
        <v>1023</v>
      </c>
      <c r="G1938" s="1045" t="s">
        <v>1023</v>
      </c>
      <c r="H1938" s="1045">
        <v>1</v>
      </c>
      <c r="I1938" s="1045" t="s">
        <v>1023</v>
      </c>
      <c r="J1938" s="1045">
        <v>1</v>
      </c>
      <c r="K1938" s="1045">
        <v>5</v>
      </c>
      <c r="L1938" s="1045">
        <v>13</v>
      </c>
      <c r="M1938" s="1045">
        <v>82</v>
      </c>
      <c r="N1938" s="1045" t="s">
        <v>1023</v>
      </c>
      <c r="O1938" s="1032"/>
    </row>
    <row r="1939" spans="2:15">
      <c r="B1939" s="1477"/>
      <c r="C1939" s="1044" t="s">
        <v>2509</v>
      </c>
      <c r="D1939" s="1045" t="s">
        <v>1023</v>
      </c>
      <c r="E1939" s="1045">
        <v>49</v>
      </c>
      <c r="F1939" s="1045" t="s">
        <v>1023</v>
      </c>
      <c r="G1939" s="1045" t="s">
        <v>1023</v>
      </c>
      <c r="H1939" s="1045" t="s">
        <v>1023</v>
      </c>
      <c r="I1939" s="1045" t="s">
        <v>1023</v>
      </c>
      <c r="J1939" s="1045" t="s">
        <v>1023</v>
      </c>
      <c r="K1939" s="1045">
        <v>3</v>
      </c>
      <c r="L1939" s="1045">
        <v>7</v>
      </c>
      <c r="M1939" s="1045">
        <v>39</v>
      </c>
      <c r="N1939" s="1045" t="s">
        <v>1023</v>
      </c>
      <c r="O1939" s="1032"/>
    </row>
    <row r="1940" spans="2:15">
      <c r="B1940" s="1477"/>
      <c r="C1940" s="1044" t="s">
        <v>2510</v>
      </c>
      <c r="D1940" s="1045">
        <v>1</v>
      </c>
      <c r="E1940" s="1045">
        <v>52</v>
      </c>
      <c r="F1940" s="1045" t="s">
        <v>1023</v>
      </c>
      <c r="G1940" s="1045" t="s">
        <v>1023</v>
      </c>
      <c r="H1940" s="1045">
        <v>1</v>
      </c>
      <c r="I1940" s="1045" t="s">
        <v>1023</v>
      </c>
      <c r="J1940" s="1045">
        <v>1</v>
      </c>
      <c r="K1940" s="1045">
        <v>2</v>
      </c>
      <c r="L1940" s="1045">
        <v>6</v>
      </c>
      <c r="M1940" s="1045">
        <v>43</v>
      </c>
      <c r="N1940" s="1045" t="s">
        <v>1023</v>
      </c>
      <c r="O1940" s="1032"/>
    </row>
    <row r="1941" spans="2:15">
      <c r="B1941" s="1477" t="s">
        <v>1884</v>
      </c>
      <c r="C1941" s="1044" t="s">
        <v>49</v>
      </c>
      <c r="D1941" s="1045">
        <v>1</v>
      </c>
      <c r="E1941" s="1045">
        <v>29</v>
      </c>
      <c r="F1941" s="1045" t="s">
        <v>1023</v>
      </c>
      <c r="G1941" s="1045" t="s">
        <v>1023</v>
      </c>
      <c r="H1941" s="1045" t="s">
        <v>1023</v>
      </c>
      <c r="I1941" s="1045" t="s">
        <v>1023</v>
      </c>
      <c r="J1941" s="1045" t="s">
        <v>1023</v>
      </c>
      <c r="K1941" s="1045">
        <v>2</v>
      </c>
      <c r="L1941" s="1045">
        <v>4</v>
      </c>
      <c r="M1941" s="1045">
        <v>24</v>
      </c>
      <c r="N1941" s="1045" t="s">
        <v>1023</v>
      </c>
      <c r="O1941" s="1032"/>
    </row>
    <row r="1942" spans="2:15">
      <c r="B1942" s="1477"/>
      <c r="C1942" s="1044" t="s">
        <v>2509</v>
      </c>
      <c r="D1942" s="1045" t="s">
        <v>1023</v>
      </c>
      <c r="E1942" s="1045">
        <v>19</v>
      </c>
      <c r="F1942" s="1045" t="s">
        <v>1023</v>
      </c>
      <c r="G1942" s="1045" t="s">
        <v>1023</v>
      </c>
      <c r="H1942" s="1045" t="s">
        <v>1023</v>
      </c>
      <c r="I1942" s="1045" t="s">
        <v>1023</v>
      </c>
      <c r="J1942" s="1045" t="s">
        <v>1023</v>
      </c>
      <c r="K1942" s="1045" t="s">
        <v>1023</v>
      </c>
      <c r="L1942" s="1045">
        <v>4</v>
      </c>
      <c r="M1942" s="1045">
        <v>15</v>
      </c>
      <c r="N1942" s="1045" t="s">
        <v>1023</v>
      </c>
      <c r="O1942" s="1032"/>
    </row>
    <row r="1943" spans="2:15">
      <c r="B1943" s="1477"/>
      <c r="C1943" s="1044" t="s">
        <v>2510</v>
      </c>
      <c r="D1943" s="1045">
        <v>1</v>
      </c>
      <c r="E1943" s="1045" t="s">
        <v>2768</v>
      </c>
      <c r="F1943" s="1045" t="s">
        <v>1023</v>
      </c>
      <c r="G1943" s="1045" t="s">
        <v>1023</v>
      </c>
      <c r="H1943" s="1045" t="s">
        <v>1023</v>
      </c>
      <c r="I1943" s="1045" t="s">
        <v>1023</v>
      </c>
      <c r="J1943" s="1045" t="s">
        <v>1023</v>
      </c>
      <c r="K1943" s="1045">
        <v>2</v>
      </c>
      <c r="L1943" s="1045" t="s">
        <v>1023</v>
      </c>
      <c r="M1943" s="1045">
        <v>9</v>
      </c>
      <c r="N1943" s="1045" t="s">
        <v>1023</v>
      </c>
      <c r="O1943" s="1032"/>
    </row>
    <row r="1944" spans="2:15">
      <c r="B1944" s="1477" t="s">
        <v>1885</v>
      </c>
      <c r="C1944" s="1044" t="s">
        <v>49</v>
      </c>
      <c r="D1944" s="1045">
        <v>265</v>
      </c>
      <c r="E1944" s="1045">
        <v>422</v>
      </c>
      <c r="F1944" s="1045" t="s">
        <v>1023</v>
      </c>
      <c r="G1944" s="1045" t="s">
        <v>1023</v>
      </c>
      <c r="H1944" s="1045" t="s">
        <v>1023</v>
      </c>
      <c r="I1944" s="1045" t="s">
        <v>1023</v>
      </c>
      <c r="J1944" s="1045" t="s">
        <v>1023</v>
      </c>
      <c r="K1944" s="1045" t="s">
        <v>1023</v>
      </c>
      <c r="L1944" s="1045" t="s">
        <v>1023</v>
      </c>
      <c r="M1944" s="1045">
        <v>687</v>
      </c>
      <c r="N1944" s="1045" t="s">
        <v>1023</v>
      </c>
      <c r="O1944" s="1032"/>
    </row>
    <row r="1945" spans="2:15">
      <c r="B1945" s="1477"/>
      <c r="C1945" s="1044" t="s">
        <v>2509</v>
      </c>
      <c r="D1945" s="1045">
        <v>43160</v>
      </c>
      <c r="E1945" s="1045">
        <v>177</v>
      </c>
      <c r="F1945" s="1045" t="s">
        <v>1023</v>
      </c>
      <c r="G1945" s="1045" t="s">
        <v>1023</v>
      </c>
      <c r="H1945" s="1045" t="s">
        <v>1023</v>
      </c>
      <c r="I1945" s="1045" t="s">
        <v>1023</v>
      </c>
      <c r="J1945" s="1045" t="s">
        <v>1023</v>
      </c>
      <c r="K1945" s="1045" t="s">
        <v>1023</v>
      </c>
      <c r="L1945" s="1045" t="s">
        <v>1023</v>
      </c>
      <c r="M1945" s="1045" t="s">
        <v>2807</v>
      </c>
      <c r="N1945" s="1045" t="s">
        <v>1023</v>
      </c>
      <c r="O1945" s="1032"/>
    </row>
    <row r="1946" spans="2:15">
      <c r="B1946" s="1477"/>
      <c r="C1946" s="1044" t="s">
        <v>2510</v>
      </c>
      <c r="D1946" s="1045">
        <v>162</v>
      </c>
      <c r="E1946" s="1045">
        <v>245</v>
      </c>
      <c r="F1946" s="1045" t="s">
        <v>1023</v>
      </c>
      <c r="G1946" s="1045" t="s">
        <v>1023</v>
      </c>
      <c r="H1946" s="1045" t="s">
        <v>1023</v>
      </c>
      <c r="I1946" s="1045" t="s">
        <v>1023</v>
      </c>
      <c r="J1946" s="1045" t="s">
        <v>1023</v>
      </c>
      <c r="K1946" s="1045" t="s">
        <v>1023</v>
      </c>
      <c r="L1946" s="1045" t="s">
        <v>1023</v>
      </c>
      <c r="M1946" s="1045">
        <v>43285</v>
      </c>
      <c r="N1946" s="1045" t="s">
        <v>1023</v>
      </c>
      <c r="O1946" s="1032"/>
    </row>
    <row r="1947" spans="2:15">
      <c r="B1947" s="1477" t="s">
        <v>1886</v>
      </c>
      <c r="C1947" s="1044" t="s">
        <v>49</v>
      </c>
      <c r="D1947" s="1045" t="s">
        <v>1023</v>
      </c>
      <c r="E1947" s="1045">
        <v>16</v>
      </c>
      <c r="F1947" s="1045" t="s">
        <v>1023</v>
      </c>
      <c r="G1947" s="1045" t="s">
        <v>1023</v>
      </c>
      <c r="H1947" s="1045" t="s">
        <v>1023</v>
      </c>
      <c r="I1947" s="1045" t="s">
        <v>1023</v>
      </c>
      <c r="J1947" s="1045" t="s">
        <v>1023</v>
      </c>
      <c r="K1947" s="1045" t="s">
        <v>1023</v>
      </c>
      <c r="L1947" s="1045" t="s">
        <v>1023</v>
      </c>
      <c r="M1947" s="1045">
        <v>16</v>
      </c>
      <c r="N1947" s="1045" t="s">
        <v>1023</v>
      </c>
      <c r="O1947" s="1032"/>
    </row>
    <row r="1948" spans="2:15">
      <c r="B1948" s="1477"/>
      <c r="C1948" s="1044" t="s">
        <v>2509</v>
      </c>
      <c r="D1948" s="1045" t="s">
        <v>1023</v>
      </c>
      <c r="E1948" s="1045">
        <v>8</v>
      </c>
      <c r="F1948" s="1045" t="s">
        <v>1023</v>
      </c>
      <c r="G1948" s="1045" t="s">
        <v>1023</v>
      </c>
      <c r="H1948" s="1045" t="s">
        <v>1023</v>
      </c>
      <c r="I1948" s="1045" t="s">
        <v>1023</v>
      </c>
      <c r="J1948" s="1045" t="s">
        <v>1023</v>
      </c>
      <c r="K1948" s="1045" t="s">
        <v>1023</v>
      </c>
      <c r="L1948" s="1045" t="s">
        <v>1023</v>
      </c>
      <c r="M1948" s="1045">
        <v>8</v>
      </c>
      <c r="N1948" s="1045" t="s">
        <v>1023</v>
      </c>
      <c r="O1948" s="1032"/>
    </row>
    <row r="1949" spans="2:15">
      <c r="B1949" s="1477"/>
      <c r="C1949" s="1044" t="s">
        <v>2510</v>
      </c>
      <c r="D1949" s="1045" t="s">
        <v>1023</v>
      </c>
      <c r="E1949" s="1045">
        <v>8</v>
      </c>
      <c r="F1949" s="1045" t="s">
        <v>1023</v>
      </c>
      <c r="G1949" s="1045" t="s">
        <v>1023</v>
      </c>
      <c r="H1949" s="1045" t="s">
        <v>1023</v>
      </c>
      <c r="I1949" s="1045" t="s">
        <v>1023</v>
      </c>
      <c r="J1949" s="1045" t="s">
        <v>1023</v>
      </c>
      <c r="K1949" s="1045" t="s">
        <v>1023</v>
      </c>
      <c r="L1949" s="1045" t="s">
        <v>1023</v>
      </c>
      <c r="M1949" s="1045">
        <v>8</v>
      </c>
      <c r="N1949" s="1045" t="s">
        <v>1023</v>
      </c>
      <c r="O1949" s="1032"/>
    </row>
    <row r="1950" spans="2:15">
      <c r="B1950" s="1477" t="s">
        <v>1887</v>
      </c>
      <c r="C1950" s="1044" t="s">
        <v>49</v>
      </c>
      <c r="D1950" s="1045">
        <v>4</v>
      </c>
      <c r="E1950" s="1045">
        <v>11</v>
      </c>
      <c r="F1950" s="1045" t="s">
        <v>1023</v>
      </c>
      <c r="G1950" s="1045" t="s">
        <v>1023</v>
      </c>
      <c r="H1950" s="1045">
        <v>1</v>
      </c>
      <c r="I1950" s="1045">
        <v>2</v>
      </c>
      <c r="J1950" s="1045">
        <v>1</v>
      </c>
      <c r="K1950" s="1045">
        <v>9</v>
      </c>
      <c r="L1950" s="1045">
        <v>1</v>
      </c>
      <c r="M1950" s="1045">
        <v>1</v>
      </c>
      <c r="N1950" s="1045" t="s">
        <v>1023</v>
      </c>
      <c r="O1950" s="1032"/>
    </row>
    <row r="1951" spans="2:15">
      <c r="B1951" s="1477"/>
      <c r="C1951" s="1044" t="s">
        <v>2509</v>
      </c>
      <c r="D1951" s="1045">
        <v>4</v>
      </c>
      <c r="E1951" s="1045">
        <v>4</v>
      </c>
      <c r="F1951" s="1045" t="s">
        <v>1023</v>
      </c>
      <c r="G1951" s="1045" t="s">
        <v>1023</v>
      </c>
      <c r="H1951" s="1045">
        <v>1</v>
      </c>
      <c r="I1951" s="1045">
        <v>1</v>
      </c>
      <c r="J1951" s="1045">
        <v>1</v>
      </c>
      <c r="K1951" s="1045">
        <v>4</v>
      </c>
      <c r="L1951" s="1045" t="s">
        <v>1023</v>
      </c>
      <c r="M1951" s="1045">
        <v>1</v>
      </c>
      <c r="N1951" s="1045" t="s">
        <v>1023</v>
      </c>
      <c r="O1951" s="1032"/>
    </row>
    <row r="1952" spans="2:15">
      <c r="B1952" s="1477"/>
      <c r="C1952" s="1044" t="s">
        <v>2510</v>
      </c>
      <c r="D1952" s="1045" t="s">
        <v>1023</v>
      </c>
      <c r="E1952" s="1045">
        <v>7</v>
      </c>
      <c r="F1952" s="1045" t="s">
        <v>1023</v>
      </c>
      <c r="G1952" s="1045" t="s">
        <v>1023</v>
      </c>
      <c r="H1952" s="1045" t="s">
        <v>1023</v>
      </c>
      <c r="I1952" s="1045">
        <v>1</v>
      </c>
      <c r="J1952" s="1045" t="s">
        <v>1023</v>
      </c>
      <c r="K1952" s="1045">
        <v>5</v>
      </c>
      <c r="L1952" s="1045">
        <v>1</v>
      </c>
      <c r="M1952" s="1045" t="s">
        <v>1023</v>
      </c>
      <c r="N1952" s="1045" t="s">
        <v>1023</v>
      </c>
      <c r="O1952" s="1032"/>
    </row>
    <row r="1953" spans="2:15">
      <c r="B1953" s="1477" t="s">
        <v>1888</v>
      </c>
      <c r="C1953" s="1044" t="s">
        <v>49</v>
      </c>
      <c r="D1953" s="1045">
        <v>22</v>
      </c>
      <c r="E1953" s="1045">
        <v>1</v>
      </c>
      <c r="F1953" s="1045" t="s">
        <v>1023</v>
      </c>
      <c r="G1953" s="1045" t="s">
        <v>1023</v>
      </c>
      <c r="H1953" s="1045" t="s">
        <v>1023</v>
      </c>
      <c r="I1953" s="1045" t="s">
        <v>1023</v>
      </c>
      <c r="J1953" s="1045" t="s">
        <v>1023</v>
      </c>
      <c r="K1953" s="1045" t="s">
        <v>1023</v>
      </c>
      <c r="L1953" s="1045">
        <v>5</v>
      </c>
      <c r="M1953" s="1045">
        <v>18</v>
      </c>
      <c r="N1953" s="1045" t="s">
        <v>1023</v>
      </c>
      <c r="O1953" s="1032"/>
    </row>
    <row r="1954" spans="2:15">
      <c r="B1954" s="1477"/>
      <c r="C1954" s="1044" t="s">
        <v>2509</v>
      </c>
      <c r="D1954" s="1045" t="s">
        <v>2768</v>
      </c>
      <c r="E1954" s="1045">
        <v>1</v>
      </c>
      <c r="F1954" s="1045" t="s">
        <v>1023</v>
      </c>
      <c r="G1954" s="1045" t="s">
        <v>1023</v>
      </c>
      <c r="H1954" s="1045" t="s">
        <v>1023</v>
      </c>
      <c r="I1954" s="1045" t="s">
        <v>1023</v>
      </c>
      <c r="J1954" s="1045" t="s">
        <v>1023</v>
      </c>
      <c r="K1954" s="1045" t="s">
        <v>1023</v>
      </c>
      <c r="L1954" s="1045">
        <v>2</v>
      </c>
      <c r="M1954" s="1045">
        <v>9</v>
      </c>
      <c r="N1954" s="1045" t="s">
        <v>1023</v>
      </c>
      <c r="O1954" s="1032"/>
    </row>
    <row r="1955" spans="2:15">
      <c r="B1955" s="1477"/>
      <c r="C1955" s="1044" t="s">
        <v>2510</v>
      </c>
      <c r="D1955" s="1045">
        <v>12</v>
      </c>
      <c r="E1955" s="1045" t="s">
        <v>1023</v>
      </c>
      <c r="F1955" s="1045" t="s">
        <v>1023</v>
      </c>
      <c r="G1955" s="1045" t="s">
        <v>1023</v>
      </c>
      <c r="H1955" s="1045" t="s">
        <v>1023</v>
      </c>
      <c r="I1955" s="1045" t="s">
        <v>1023</v>
      </c>
      <c r="J1955" s="1045" t="s">
        <v>1023</v>
      </c>
      <c r="K1955" s="1045" t="s">
        <v>1023</v>
      </c>
      <c r="L1955" s="1045">
        <v>3</v>
      </c>
      <c r="M1955" s="1045">
        <v>9</v>
      </c>
      <c r="N1955" s="1045" t="s">
        <v>1023</v>
      </c>
      <c r="O1955" s="1032"/>
    </row>
    <row r="1956" spans="2:15">
      <c r="B1956" s="1477" t="s">
        <v>1889</v>
      </c>
      <c r="C1956" s="1044" t="s">
        <v>49</v>
      </c>
      <c r="D1956" s="1045">
        <v>2</v>
      </c>
      <c r="E1956" s="1045">
        <v>5</v>
      </c>
      <c r="F1956" s="1045" t="s">
        <v>1023</v>
      </c>
      <c r="G1956" s="1045" t="s">
        <v>1023</v>
      </c>
      <c r="H1956" s="1045" t="s">
        <v>1023</v>
      </c>
      <c r="I1956" s="1045" t="s">
        <v>1023</v>
      </c>
      <c r="J1956" s="1045" t="s">
        <v>1023</v>
      </c>
      <c r="K1956" s="1045">
        <v>1</v>
      </c>
      <c r="L1956" s="1045">
        <v>2</v>
      </c>
      <c r="M1956" s="1045">
        <v>4</v>
      </c>
      <c r="N1956" s="1045" t="s">
        <v>1023</v>
      </c>
      <c r="O1956" s="1032"/>
    </row>
    <row r="1957" spans="2:15">
      <c r="B1957" s="1477"/>
      <c r="C1957" s="1044" t="s">
        <v>2509</v>
      </c>
      <c r="D1957" s="1045">
        <v>1</v>
      </c>
      <c r="E1957" s="1045">
        <v>2</v>
      </c>
      <c r="F1957" s="1045" t="s">
        <v>1023</v>
      </c>
      <c r="G1957" s="1045" t="s">
        <v>1023</v>
      </c>
      <c r="H1957" s="1045" t="s">
        <v>1023</v>
      </c>
      <c r="I1957" s="1045" t="s">
        <v>1023</v>
      </c>
      <c r="J1957" s="1045" t="s">
        <v>1023</v>
      </c>
      <c r="K1957" s="1045" t="s">
        <v>1023</v>
      </c>
      <c r="L1957" s="1045">
        <v>1</v>
      </c>
      <c r="M1957" s="1045">
        <v>2</v>
      </c>
      <c r="N1957" s="1045" t="s">
        <v>1023</v>
      </c>
      <c r="O1957" s="1032"/>
    </row>
    <row r="1958" spans="2:15">
      <c r="B1958" s="1477"/>
      <c r="C1958" s="1044" t="s">
        <v>2510</v>
      </c>
      <c r="D1958" s="1045">
        <v>1</v>
      </c>
      <c r="E1958" s="1045">
        <v>3</v>
      </c>
      <c r="F1958" s="1045" t="s">
        <v>1023</v>
      </c>
      <c r="G1958" s="1045" t="s">
        <v>1023</v>
      </c>
      <c r="H1958" s="1045" t="s">
        <v>1023</v>
      </c>
      <c r="I1958" s="1045" t="s">
        <v>1023</v>
      </c>
      <c r="J1958" s="1045" t="s">
        <v>1023</v>
      </c>
      <c r="K1958" s="1045">
        <v>1</v>
      </c>
      <c r="L1958" s="1045">
        <v>1</v>
      </c>
      <c r="M1958" s="1045">
        <v>2</v>
      </c>
      <c r="N1958" s="1045" t="s">
        <v>1023</v>
      </c>
      <c r="O1958" s="1032"/>
    </row>
    <row r="1959" spans="2:15">
      <c r="B1959" s="1477" t="s">
        <v>1890</v>
      </c>
      <c r="C1959" s="1044" t="s">
        <v>49</v>
      </c>
      <c r="D1959" s="1045">
        <v>1</v>
      </c>
      <c r="E1959" s="1045">
        <v>2</v>
      </c>
      <c r="F1959" s="1045" t="s">
        <v>1023</v>
      </c>
      <c r="G1959" s="1045" t="s">
        <v>1023</v>
      </c>
      <c r="H1959" s="1045">
        <v>2</v>
      </c>
      <c r="I1959" s="1045" t="s">
        <v>1023</v>
      </c>
      <c r="J1959" s="1045" t="s">
        <v>1023</v>
      </c>
      <c r="K1959" s="1045" t="s">
        <v>1023</v>
      </c>
      <c r="L1959" s="1045" t="s">
        <v>1023</v>
      </c>
      <c r="M1959" s="1045">
        <v>1</v>
      </c>
      <c r="N1959" s="1045" t="s">
        <v>1023</v>
      </c>
      <c r="O1959" s="1032"/>
    </row>
    <row r="1960" spans="2:15">
      <c r="B1960" s="1477"/>
      <c r="C1960" s="1044" t="s">
        <v>2509</v>
      </c>
      <c r="D1960" s="1045" t="s">
        <v>1023</v>
      </c>
      <c r="E1960" s="1045">
        <v>1</v>
      </c>
      <c r="F1960" s="1045" t="s">
        <v>1023</v>
      </c>
      <c r="G1960" s="1045" t="s">
        <v>1023</v>
      </c>
      <c r="H1960" s="1045">
        <v>1</v>
      </c>
      <c r="I1960" s="1045" t="s">
        <v>1023</v>
      </c>
      <c r="J1960" s="1045" t="s">
        <v>1023</v>
      </c>
      <c r="K1960" s="1045" t="s">
        <v>1023</v>
      </c>
      <c r="L1960" s="1045" t="s">
        <v>1023</v>
      </c>
      <c r="M1960" s="1045" t="s">
        <v>1023</v>
      </c>
      <c r="N1960" s="1045" t="s">
        <v>1023</v>
      </c>
      <c r="O1960" s="1032"/>
    </row>
    <row r="1961" spans="2:15">
      <c r="B1961" s="1477"/>
      <c r="C1961" s="1044" t="s">
        <v>2510</v>
      </c>
      <c r="D1961" s="1045">
        <v>1</v>
      </c>
      <c r="E1961" s="1045">
        <v>1</v>
      </c>
      <c r="F1961" s="1045" t="s">
        <v>1023</v>
      </c>
      <c r="G1961" s="1045" t="s">
        <v>1023</v>
      </c>
      <c r="H1961" s="1045">
        <v>1</v>
      </c>
      <c r="I1961" s="1045" t="s">
        <v>1023</v>
      </c>
      <c r="J1961" s="1045" t="s">
        <v>1023</v>
      </c>
      <c r="K1961" s="1045" t="s">
        <v>1023</v>
      </c>
      <c r="L1961" s="1045" t="s">
        <v>1023</v>
      </c>
      <c r="M1961" s="1045">
        <v>1</v>
      </c>
      <c r="N1961" s="1045" t="s">
        <v>1023</v>
      </c>
      <c r="O1961" s="1032"/>
    </row>
    <row r="1962" spans="2:15">
      <c r="B1962" s="1477" t="s">
        <v>1891</v>
      </c>
      <c r="C1962" s="1044" t="s">
        <v>49</v>
      </c>
      <c r="D1962" s="1045">
        <v>4</v>
      </c>
      <c r="E1962" s="1045">
        <v>19</v>
      </c>
      <c r="F1962" s="1045" t="s">
        <v>1023</v>
      </c>
      <c r="G1962" s="1045" t="s">
        <v>1023</v>
      </c>
      <c r="H1962" s="1045" t="s">
        <v>1023</v>
      </c>
      <c r="I1962" s="1045" t="s">
        <v>1023</v>
      </c>
      <c r="J1962" s="1045" t="s">
        <v>1023</v>
      </c>
      <c r="K1962" s="1045" t="s">
        <v>1023</v>
      </c>
      <c r="L1962" s="1045">
        <v>1</v>
      </c>
      <c r="M1962" s="1045">
        <v>22</v>
      </c>
      <c r="N1962" s="1045" t="s">
        <v>1023</v>
      </c>
      <c r="O1962" s="1032"/>
    </row>
    <row r="1963" spans="2:15">
      <c r="B1963" s="1477"/>
      <c r="C1963" s="1044" t="s">
        <v>2509</v>
      </c>
      <c r="D1963" s="1045">
        <v>3</v>
      </c>
      <c r="E1963" s="1045" t="s">
        <v>2768</v>
      </c>
      <c r="F1963" s="1045" t="s">
        <v>1023</v>
      </c>
      <c r="G1963" s="1045" t="s">
        <v>1023</v>
      </c>
      <c r="H1963" s="1045" t="s">
        <v>1023</v>
      </c>
      <c r="I1963" s="1045" t="s">
        <v>1023</v>
      </c>
      <c r="J1963" s="1045" t="s">
        <v>1023</v>
      </c>
      <c r="K1963" s="1045" t="s">
        <v>1023</v>
      </c>
      <c r="L1963" s="1045">
        <v>1</v>
      </c>
      <c r="M1963" s="1045">
        <v>12</v>
      </c>
      <c r="N1963" s="1045" t="s">
        <v>1023</v>
      </c>
      <c r="O1963" s="1032"/>
    </row>
    <row r="1964" spans="2:15">
      <c r="B1964" s="1477"/>
      <c r="C1964" s="1044" t="s">
        <v>2510</v>
      </c>
      <c r="D1964" s="1045">
        <v>1</v>
      </c>
      <c r="E1964" s="1045">
        <v>9</v>
      </c>
      <c r="F1964" s="1045" t="s">
        <v>1023</v>
      </c>
      <c r="G1964" s="1045" t="s">
        <v>1023</v>
      </c>
      <c r="H1964" s="1045" t="s">
        <v>1023</v>
      </c>
      <c r="I1964" s="1045" t="s">
        <v>1023</v>
      </c>
      <c r="J1964" s="1045" t="s">
        <v>1023</v>
      </c>
      <c r="K1964" s="1045" t="s">
        <v>1023</v>
      </c>
      <c r="L1964" s="1045" t="s">
        <v>1023</v>
      </c>
      <c r="M1964" s="1045" t="s">
        <v>2768</v>
      </c>
      <c r="N1964" s="1045" t="s">
        <v>1023</v>
      </c>
      <c r="O1964" s="1032"/>
    </row>
    <row r="1965" spans="2:15">
      <c r="B1965" s="1477" t="s">
        <v>1892</v>
      </c>
      <c r="C1965" s="1044" t="s">
        <v>49</v>
      </c>
      <c r="D1965" s="1045">
        <v>1</v>
      </c>
      <c r="E1965" s="1045">
        <v>2</v>
      </c>
      <c r="F1965" s="1045" t="s">
        <v>1023</v>
      </c>
      <c r="G1965" s="1045" t="s">
        <v>1023</v>
      </c>
      <c r="H1965" s="1045" t="s">
        <v>1023</v>
      </c>
      <c r="I1965" s="1045" t="s">
        <v>1023</v>
      </c>
      <c r="J1965" s="1045" t="s">
        <v>1023</v>
      </c>
      <c r="K1965" s="1045">
        <v>2</v>
      </c>
      <c r="L1965" s="1045" t="s">
        <v>1023</v>
      </c>
      <c r="M1965" s="1045">
        <v>1</v>
      </c>
      <c r="N1965" s="1045" t="s">
        <v>1023</v>
      </c>
      <c r="O1965" s="1032"/>
    </row>
    <row r="1966" spans="2:15">
      <c r="B1966" s="1477"/>
      <c r="C1966" s="1044" t="s">
        <v>2509</v>
      </c>
      <c r="D1966" s="1045" t="s">
        <v>1023</v>
      </c>
      <c r="E1966" s="1045">
        <v>2</v>
      </c>
      <c r="F1966" s="1045" t="s">
        <v>1023</v>
      </c>
      <c r="G1966" s="1045" t="s">
        <v>1023</v>
      </c>
      <c r="H1966" s="1045" t="s">
        <v>1023</v>
      </c>
      <c r="I1966" s="1045" t="s">
        <v>1023</v>
      </c>
      <c r="J1966" s="1045" t="s">
        <v>1023</v>
      </c>
      <c r="K1966" s="1045">
        <v>2</v>
      </c>
      <c r="L1966" s="1045" t="s">
        <v>1023</v>
      </c>
      <c r="M1966" s="1045" t="s">
        <v>1023</v>
      </c>
      <c r="N1966" s="1045" t="s">
        <v>1023</v>
      </c>
      <c r="O1966" s="1032"/>
    </row>
    <row r="1967" spans="2:15">
      <c r="B1967" s="1477"/>
      <c r="C1967" s="1044" t="s">
        <v>2510</v>
      </c>
      <c r="D1967" s="1045">
        <v>1</v>
      </c>
      <c r="E1967" s="1045" t="s">
        <v>1023</v>
      </c>
      <c r="F1967" s="1045" t="s">
        <v>1023</v>
      </c>
      <c r="G1967" s="1045" t="s">
        <v>1023</v>
      </c>
      <c r="H1967" s="1045" t="s">
        <v>1023</v>
      </c>
      <c r="I1967" s="1045" t="s">
        <v>1023</v>
      </c>
      <c r="J1967" s="1045" t="s">
        <v>1023</v>
      </c>
      <c r="K1967" s="1045" t="s">
        <v>1023</v>
      </c>
      <c r="L1967" s="1045" t="s">
        <v>1023</v>
      </c>
      <c r="M1967" s="1045">
        <v>1</v>
      </c>
      <c r="N1967" s="1045" t="s">
        <v>1023</v>
      </c>
      <c r="O1967" s="1032"/>
    </row>
    <row r="1968" spans="2:15">
      <c r="B1968" s="1477" t="s">
        <v>1893</v>
      </c>
      <c r="C1968" s="1044" t="s">
        <v>49</v>
      </c>
      <c r="D1968" s="1045">
        <v>18</v>
      </c>
      <c r="E1968" s="1045">
        <v>2</v>
      </c>
      <c r="F1968" s="1045" t="s">
        <v>1023</v>
      </c>
      <c r="G1968" s="1045" t="s">
        <v>1023</v>
      </c>
      <c r="H1968" s="1045" t="s">
        <v>1023</v>
      </c>
      <c r="I1968" s="1045" t="s">
        <v>1023</v>
      </c>
      <c r="J1968" s="1045" t="s">
        <v>1023</v>
      </c>
      <c r="K1968" s="1045">
        <v>1</v>
      </c>
      <c r="L1968" s="1045">
        <v>1</v>
      </c>
      <c r="M1968" s="1045">
        <v>18</v>
      </c>
      <c r="N1968" s="1045" t="s">
        <v>1023</v>
      </c>
      <c r="O1968" s="1032"/>
    </row>
    <row r="1969" spans="2:15">
      <c r="B1969" s="1477"/>
      <c r="C1969" s="1044" t="s">
        <v>2509</v>
      </c>
      <c r="D1969" s="1045">
        <v>7</v>
      </c>
      <c r="E1969" s="1045">
        <v>1</v>
      </c>
      <c r="F1969" s="1045" t="s">
        <v>1023</v>
      </c>
      <c r="G1969" s="1045" t="s">
        <v>1023</v>
      </c>
      <c r="H1969" s="1045" t="s">
        <v>1023</v>
      </c>
      <c r="I1969" s="1045" t="s">
        <v>1023</v>
      </c>
      <c r="J1969" s="1045" t="s">
        <v>1023</v>
      </c>
      <c r="K1969" s="1045">
        <v>1</v>
      </c>
      <c r="L1969" s="1045">
        <v>1</v>
      </c>
      <c r="M1969" s="1045">
        <v>6</v>
      </c>
      <c r="N1969" s="1045" t="s">
        <v>1023</v>
      </c>
      <c r="O1969" s="1032"/>
    </row>
    <row r="1970" spans="2:15">
      <c r="B1970" s="1477"/>
      <c r="C1970" s="1044" t="s">
        <v>2510</v>
      </c>
      <c r="D1970" s="1045">
        <v>11</v>
      </c>
      <c r="E1970" s="1045">
        <v>1</v>
      </c>
      <c r="F1970" s="1045" t="s">
        <v>1023</v>
      </c>
      <c r="G1970" s="1045" t="s">
        <v>1023</v>
      </c>
      <c r="H1970" s="1045" t="s">
        <v>1023</v>
      </c>
      <c r="I1970" s="1045" t="s">
        <v>1023</v>
      </c>
      <c r="J1970" s="1045" t="s">
        <v>1023</v>
      </c>
      <c r="K1970" s="1045" t="s">
        <v>1023</v>
      </c>
      <c r="L1970" s="1045" t="s">
        <v>1023</v>
      </c>
      <c r="M1970" s="1045">
        <v>12</v>
      </c>
      <c r="N1970" s="1045" t="s">
        <v>1023</v>
      </c>
      <c r="O1970" s="1032"/>
    </row>
    <row r="1971" spans="2:15">
      <c r="B1971" s="1477" t="s">
        <v>1894</v>
      </c>
      <c r="C1971" s="1044" t="s">
        <v>49</v>
      </c>
      <c r="D1971" s="1045" t="s">
        <v>1023</v>
      </c>
      <c r="E1971" s="1045">
        <v>12</v>
      </c>
      <c r="F1971" s="1045" t="s">
        <v>1023</v>
      </c>
      <c r="G1971" s="1045" t="s">
        <v>1023</v>
      </c>
      <c r="H1971" s="1045" t="s">
        <v>1023</v>
      </c>
      <c r="I1971" s="1045" t="s">
        <v>1023</v>
      </c>
      <c r="J1971" s="1045">
        <v>1</v>
      </c>
      <c r="K1971" s="1045">
        <v>3</v>
      </c>
      <c r="L1971" s="1045">
        <v>2</v>
      </c>
      <c r="M1971" s="1045">
        <v>6</v>
      </c>
      <c r="N1971" s="1045" t="s">
        <v>1023</v>
      </c>
      <c r="O1971" s="1032"/>
    </row>
    <row r="1972" spans="2:15">
      <c r="B1972" s="1477"/>
      <c r="C1972" s="1044" t="s">
        <v>2509</v>
      </c>
      <c r="D1972" s="1045" t="s">
        <v>1023</v>
      </c>
      <c r="E1972" s="1045">
        <v>8</v>
      </c>
      <c r="F1972" s="1045" t="s">
        <v>1023</v>
      </c>
      <c r="G1972" s="1045" t="s">
        <v>1023</v>
      </c>
      <c r="H1972" s="1045" t="s">
        <v>1023</v>
      </c>
      <c r="I1972" s="1045" t="s">
        <v>1023</v>
      </c>
      <c r="J1972" s="1045">
        <v>1</v>
      </c>
      <c r="K1972" s="1045">
        <v>2</v>
      </c>
      <c r="L1972" s="1045">
        <v>1</v>
      </c>
      <c r="M1972" s="1045">
        <v>4</v>
      </c>
      <c r="N1972" s="1045" t="s">
        <v>1023</v>
      </c>
      <c r="O1972" s="1032"/>
    </row>
    <row r="1973" spans="2:15">
      <c r="B1973" s="1477"/>
      <c r="C1973" s="1044" t="s">
        <v>2510</v>
      </c>
      <c r="D1973" s="1045" t="s">
        <v>1023</v>
      </c>
      <c r="E1973" s="1045">
        <v>4</v>
      </c>
      <c r="F1973" s="1045" t="s">
        <v>1023</v>
      </c>
      <c r="G1973" s="1045" t="s">
        <v>1023</v>
      </c>
      <c r="H1973" s="1045" t="s">
        <v>1023</v>
      </c>
      <c r="I1973" s="1045" t="s">
        <v>1023</v>
      </c>
      <c r="J1973" s="1045" t="s">
        <v>1023</v>
      </c>
      <c r="K1973" s="1045">
        <v>1</v>
      </c>
      <c r="L1973" s="1045">
        <v>1</v>
      </c>
      <c r="M1973" s="1045">
        <v>2</v>
      </c>
      <c r="N1973" s="1045" t="s">
        <v>1023</v>
      </c>
      <c r="O1973" s="1032"/>
    </row>
    <row r="1974" spans="2:15">
      <c r="B1974" s="1477" t="s">
        <v>1895</v>
      </c>
      <c r="C1974" s="1044" t="s">
        <v>49</v>
      </c>
      <c r="D1974" s="1045" t="s">
        <v>1023</v>
      </c>
      <c r="E1974" s="1045">
        <v>15</v>
      </c>
      <c r="F1974" s="1045" t="s">
        <v>1023</v>
      </c>
      <c r="G1974" s="1045" t="s">
        <v>1023</v>
      </c>
      <c r="H1974" s="1045" t="s">
        <v>1023</v>
      </c>
      <c r="I1974" s="1045" t="s">
        <v>1023</v>
      </c>
      <c r="J1974" s="1045" t="s">
        <v>1023</v>
      </c>
      <c r="K1974" s="1045">
        <v>2</v>
      </c>
      <c r="L1974" s="1045">
        <v>4</v>
      </c>
      <c r="M1974" s="1045">
        <v>9</v>
      </c>
      <c r="N1974" s="1045" t="s">
        <v>1023</v>
      </c>
      <c r="O1974" s="1032"/>
    </row>
    <row r="1975" spans="2:15">
      <c r="B1975" s="1477"/>
      <c r="C1975" s="1044" t="s">
        <v>2509</v>
      </c>
      <c r="D1975" s="1045" t="s">
        <v>1023</v>
      </c>
      <c r="E1975" s="1045">
        <v>7</v>
      </c>
      <c r="F1975" s="1045" t="s">
        <v>1023</v>
      </c>
      <c r="G1975" s="1045" t="s">
        <v>1023</v>
      </c>
      <c r="H1975" s="1045" t="s">
        <v>1023</v>
      </c>
      <c r="I1975" s="1045" t="s">
        <v>1023</v>
      </c>
      <c r="J1975" s="1045" t="s">
        <v>1023</v>
      </c>
      <c r="K1975" s="1045">
        <v>1</v>
      </c>
      <c r="L1975" s="1045">
        <v>1</v>
      </c>
      <c r="M1975" s="1045">
        <v>5</v>
      </c>
      <c r="N1975" s="1045" t="s">
        <v>1023</v>
      </c>
      <c r="O1975" s="1032"/>
    </row>
    <row r="1976" spans="2:15">
      <c r="B1976" s="1477"/>
      <c r="C1976" s="1044" t="s">
        <v>2510</v>
      </c>
      <c r="D1976" s="1045" t="s">
        <v>1023</v>
      </c>
      <c r="E1976" s="1045">
        <v>8</v>
      </c>
      <c r="F1976" s="1045" t="s">
        <v>1023</v>
      </c>
      <c r="G1976" s="1045" t="s">
        <v>1023</v>
      </c>
      <c r="H1976" s="1045" t="s">
        <v>1023</v>
      </c>
      <c r="I1976" s="1045" t="s">
        <v>1023</v>
      </c>
      <c r="J1976" s="1045" t="s">
        <v>1023</v>
      </c>
      <c r="K1976" s="1045">
        <v>1</v>
      </c>
      <c r="L1976" s="1045">
        <v>3</v>
      </c>
      <c r="M1976" s="1045">
        <v>4</v>
      </c>
      <c r="N1976" s="1045" t="s">
        <v>1023</v>
      </c>
      <c r="O1976" s="1032"/>
    </row>
    <row r="1977" spans="2:15">
      <c r="B1977" s="1477" t="s">
        <v>2688</v>
      </c>
      <c r="C1977" s="1044" t="s">
        <v>49</v>
      </c>
      <c r="D1977" s="1045" t="s">
        <v>1023</v>
      </c>
      <c r="E1977" s="1045">
        <v>2</v>
      </c>
      <c r="F1977" s="1045" t="s">
        <v>1023</v>
      </c>
      <c r="G1977" s="1045" t="s">
        <v>1023</v>
      </c>
      <c r="H1977" s="1045" t="s">
        <v>1023</v>
      </c>
      <c r="I1977" s="1045" t="s">
        <v>1023</v>
      </c>
      <c r="J1977" s="1045" t="s">
        <v>1023</v>
      </c>
      <c r="K1977" s="1045">
        <v>2</v>
      </c>
      <c r="L1977" s="1045" t="s">
        <v>1023</v>
      </c>
      <c r="M1977" s="1045" t="s">
        <v>1023</v>
      </c>
      <c r="N1977" s="1045" t="s">
        <v>1023</v>
      </c>
      <c r="O1977" s="1032"/>
    </row>
    <row r="1978" spans="2:15">
      <c r="B1978" s="1477"/>
      <c r="C1978" s="1044" t="s">
        <v>2509</v>
      </c>
      <c r="D1978" s="1045" t="s">
        <v>1023</v>
      </c>
      <c r="E1978" s="1045">
        <v>2</v>
      </c>
      <c r="F1978" s="1045" t="s">
        <v>1023</v>
      </c>
      <c r="G1978" s="1045" t="s">
        <v>1023</v>
      </c>
      <c r="H1978" s="1045" t="s">
        <v>1023</v>
      </c>
      <c r="I1978" s="1045" t="s">
        <v>1023</v>
      </c>
      <c r="J1978" s="1045" t="s">
        <v>1023</v>
      </c>
      <c r="K1978" s="1045">
        <v>2</v>
      </c>
      <c r="L1978" s="1045" t="s">
        <v>1023</v>
      </c>
      <c r="M1978" s="1045" t="s">
        <v>1023</v>
      </c>
      <c r="N1978" s="1045" t="s">
        <v>1023</v>
      </c>
      <c r="O1978" s="1032"/>
    </row>
    <row r="1979" spans="2:15">
      <c r="B1979" s="1477" t="s">
        <v>2689</v>
      </c>
      <c r="C1979" s="1044" t="s">
        <v>49</v>
      </c>
      <c r="D1979" s="1045" t="s">
        <v>1023</v>
      </c>
      <c r="E1979" s="1045">
        <v>1</v>
      </c>
      <c r="F1979" s="1045" t="s">
        <v>1023</v>
      </c>
      <c r="G1979" s="1045" t="s">
        <v>1023</v>
      </c>
      <c r="H1979" s="1045" t="s">
        <v>1023</v>
      </c>
      <c r="I1979" s="1045" t="s">
        <v>1023</v>
      </c>
      <c r="J1979" s="1045" t="s">
        <v>1023</v>
      </c>
      <c r="K1979" s="1045" t="s">
        <v>1023</v>
      </c>
      <c r="L1979" s="1045" t="s">
        <v>1023</v>
      </c>
      <c r="M1979" s="1045">
        <v>1</v>
      </c>
      <c r="N1979" s="1045" t="s">
        <v>1023</v>
      </c>
      <c r="O1979" s="1032"/>
    </row>
    <row r="1980" spans="2:15">
      <c r="B1980" s="1477"/>
      <c r="C1980" s="1044" t="s">
        <v>2509</v>
      </c>
      <c r="D1980" s="1045" t="s">
        <v>1023</v>
      </c>
      <c r="E1980" s="1045">
        <v>1</v>
      </c>
      <c r="F1980" s="1045" t="s">
        <v>1023</v>
      </c>
      <c r="G1980" s="1045" t="s">
        <v>1023</v>
      </c>
      <c r="H1980" s="1045" t="s">
        <v>1023</v>
      </c>
      <c r="I1980" s="1045" t="s">
        <v>1023</v>
      </c>
      <c r="J1980" s="1045" t="s">
        <v>1023</v>
      </c>
      <c r="K1980" s="1045" t="s">
        <v>1023</v>
      </c>
      <c r="L1980" s="1045" t="s">
        <v>1023</v>
      </c>
      <c r="M1980" s="1045">
        <v>1</v>
      </c>
      <c r="N1980" s="1045" t="s">
        <v>1023</v>
      </c>
      <c r="O1980" s="1032"/>
    </row>
    <row r="1981" spans="2:15">
      <c r="B1981" s="1477" t="s">
        <v>1896</v>
      </c>
      <c r="C1981" s="1044" t="s">
        <v>49</v>
      </c>
      <c r="D1981" s="1045" t="s">
        <v>1023</v>
      </c>
      <c r="E1981" s="1045">
        <v>1</v>
      </c>
      <c r="F1981" s="1045" t="s">
        <v>1023</v>
      </c>
      <c r="G1981" s="1045" t="s">
        <v>1023</v>
      </c>
      <c r="H1981" s="1045" t="s">
        <v>1023</v>
      </c>
      <c r="I1981" s="1045" t="s">
        <v>1023</v>
      </c>
      <c r="J1981" s="1045" t="s">
        <v>1023</v>
      </c>
      <c r="K1981" s="1045" t="s">
        <v>1023</v>
      </c>
      <c r="L1981" s="1045" t="s">
        <v>1023</v>
      </c>
      <c r="M1981" s="1045">
        <v>1</v>
      </c>
      <c r="N1981" s="1045" t="s">
        <v>1023</v>
      </c>
      <c r="O1981" s="1032"/>
    </row>
    <row r="1982" spans="2:15">
      <c r="B1982" s="1477"/>
      <c r="C1982" s="1044" t="s">
        <v>2509</v>
      </c>
      <c r="D1982" s="1045" t="s">
        <v>1023</v>
      </c>
      <c r="E1982" s="1045">
        <v>1</v>
      </c>
      <c r="F1982" s="1045" t="s">
        <v>1023</v>
      </c>
      <c r="G1982" s="1045" t="s">
        <v>1023</v>
      </c>
      <c r="H1982" s="1045" t="s">
        <v>1023</v>
      </c>
      <c r="I1982" s="1045" t="s">
        <v>1023</v>
      </c>
      <c r="J1982" s="1045" t="s">
        <v>1023</v>
      </c>
      <c r="K1982" s="1045" t="s">
        <v>1023</v>
      </c>
      <c r="L1982" s="1045" t="s">
        <v>1023</v>
      </c>
      <c r="M1982" s="1045">
        <v>1</v>
      </c>
      <c r="N1982" s="1045" t="s">
        <v>1023</v>
      </c>
      <c r="O1982" s="1032"/>
    </row>
    <row r="1983" spans="2:15">
      <c r="B1983" s="1477" t="s">
        <v>1897</v>
      </c>
      <c r="C1983" s="1044" t="s">
        <v>49</v>
      </c>
      <c r="D1983" s="1045">
        <v>16</v>
      </c>
      <c r="E1983" s="1045" t="s">
        <v>1023</v>
      </c>
      <c r="F1983" s="1045">
        <v>4</v>
      </c>
      <c r="G1983" s="1045" t="s">
        <v>1023</v>
      </c>
      <c r="H1983" s="1045">
        <v>12</v>
      </c>
      <c r="I1983" s="1045" t="s">
        <v>1023</v>
      </c>
      <c r="J1983" s="1045" t="s">
        <v>1023</v>
      </c>
      <c r="K1983" s="1045" t="s">
        <v>1023</v>
      </c>
      <c r="L1983" s="1045" t="s">
        <v>1023</v>
      </c>
      <c r="M1983" s="1045" t="s">
        <v>1023</v>
      </c>
      <c r="N1983" s="1045" t="s">
        <v>1023</v>
      </c>
      <c r="O1983" s="1032"/>
    </row>
    <row r="1984" spans="2:15">
      <c r="B1984" s="1477"/>
      <c r="C1984" s="1044" t="s">
        <v>2509</v>
      </c>
      <c r="D1984" s="1045" t="s">
        <v>2768</v>
      </c>
      <c r="E1984" s="1045" t="s">
        <v>1023</v>
      </c>
      <c r="F1984" s="1045">
        <v>2</v>
      </c>
      <c r="G1984" s="1045" t="s">
        <v>1023</v>
      </c>
      <c r="H1984" s="1045">
        <v>8</v>
      </c>
      <c r="I1984" s="1045" t="s">
        <v>1023</v>
      </c>
      <c r="J1984" s="1045" t="s">
        <v>1023</v>
      </c>
      <c r="K1984" s="1045" t="s">
        <v>1023</v>
      </c>
      <c r="L1984" s="1045" t="s">
        <v>1023</v>
      </c>
      <c r="M1984" s="1045" t="s">
        <v>1023</v>
      </c>
      <c r="N1984" s="1045" t="s">
        <v>1023</v>
      </c>
      <c r="O1984" s="1032"/>
    </row>
    <row r="1985" spans="2:15">
      <c r="B1985" s="1477"/>
      <c r="C1985" s="1044" t="s">
        <v>2510</v>
      </c>
      <c r="D1985" s="1045">
        <v>6</v>
      </c>
      <c r="E1985" s="1045" t="s">
        <v>1023</v>
      </c>
      <c r="F1985" s="1045">
        <v>2</v>
      </c>
      <c r="G1985" s="1045" t="s">
        <v>1023</v>
      </c>
      <c r="H1985" s="1045">
        <v>4</v>
      </c>
      <c r="I1985" s="1045" t="s">
        <v>1023</v>
      </c>
      <c r="J1985" s="1045" t="s">
        <v>1023</v>
      </c>
      <c r="K1985" s="1045" t="s">
        <v>1023</v>
      </c>
      <c r="L1985" s="1045" t="s">
        <v>1023</v>
      </c>
      <c r="M1985" s="1045" t="s">
        <v>1023</v>
      </c>
      <c r="N1985" s="1045" t="s">
        <v>1023</v>
      </c>
      <c r="O1985" s="1032"/>
    </row>
    <row r="1986" spans="2:15">
      <c r="B1986" s="1477" t="s">
        <v>1898</v>
      </c>
      <c r="C1986" s="1044" t="s">
        <v>49</v>
      </c>
      <c r="D1986" s="1045">
        <v>12</v>
      </c>
      <c r="E1986" s="1045">
        <v>1</v>
      </c>
      <c r="F1986" s="1045" t="s">
        <v>1023</v>
      </c>
      <c r="G1986" s="1045" t="s">
        <v>1023</v>
      </c>
      <c r="H1986" s="1045" t="s">
        <v>1023</v>
      </c>
      <c r="I1986" s="1045">
        <v>1</v>
      </c>
      <c r="J1986" s="1045" t="s">
        <v>1023</v>
      </c>
      <c r="K1986" s="1045">
        <v>1</v>
      </c>
      <c r="L1986" s="1045">
        <v>1</v>
      </c>
      <c r="M1986" s="1045" t="s">
        <v>2768</v>
      </c>
      <c r="N1986" s="1045" t="s">
        <v>1023</v>
      </c>
      <c r="O1986" s="1032"/>
    </row>
    <row r="1987" spans="2:15">
      <c r="B1987" s="1477"/>
      <c r="C1987" s="1044" t="s">
        <v>2509</v>
      </c>
      <c r="D1987" s="1045">
        <v>8</v>
      </c>
      <c r="E1987" s="1045" t="s">
        <v>1023</v>
      </c>
      <c r="F1987" s="1045" t="s">
        <v>1023</v>
      </c>
      <c r="G1987" s="1045" t="s">
        <v>1023</v>
      </c>
      <c r="H1987" s="1045" t="s">
        <v>1023</v>
      </c>
      <c r="I1987" s="1045" t="s">
        <v>1023</v>
      </c>
      <c r="J1987" s="1045" t="s">
        <v>1023</v>
      </c>
      <c r="K1987" s="1045">
        <v>1</v>
      </c>
      <c r="L1987" s="1045" t="s">
        <v>1023</v>
      </c>
      <c r="M1987" s="1045">
        <v>7</v>
      </c>
      <c r="N1987" s="1045" t="s">
        <v>1023</v>
      </c>
      <c r="O1987" s="1032"/>
    </row>
    <row r="1988" spans="2:15">
      <c r="B1988" s="1477"/>
      <c r="C1988" s="1044" t="s">
        <v>2510</v>
      </c>
      <c r="D1988" s="1045">
        <v>4</v>
      </c>
      <c r="E1988" s="1045">
        <v>1</v>
      </c>
      <c r="F1988" s="1045" t="s">
        <v>1023</v>
      </c>
      <c r="G1988" s="1045" t="s">
        <v>1023</v>
      </c>
      <c r="H1988" s="1045" t="s">
        <v>1023</v>
      </c>
      <c r="I1988" s="1045">
        <v>1</v>
      </c>
      <c r="J1988" s="1045" t="s">
        <v>1023</v>
      </c>
      <c r="K1988" s="1045" t="s">
        <v>1023</v>
      </c>
      <c r="L1988" s="1045">
        <v>1</v>
      </c>
      <c r="M1988" s="1045">
        <v>3</v>
      </c>
      <c r="N1988" s="1045" t="s">
        <v>1023</v>
      </c>
      <c r="O1988" s="1032"/>
    </row>
    <row r="1989" spans="2:15">
      <c r="B1989" s="1477" t="s">
        <v>1899</v>
      </c>
      <c r="C1989" s="1044" t="s">
        <v>49</v>
      </c>
      <c r="D1989" s="1045">
        <v>8</v>
      </c>
      <c r="E1989" s="1045" t="s">
        <v>2808</v>
      </c>
      <c r="F1989" s="1045" t="s">
        <v>1023</v>
      </c>
      <c r="G1989" s="1045" t="s">
        <v>1023</v>
      </c>
      <c r="H1989" s="1045">
        <v>7</v>
      </c>
      <c r="I1989" s="1045">
        <v>1</v>
      </c>
      <c r="J1989" s="1045">
        <v>6</v>
      </c>
      <c r="K1989" s="1045">
        <v>35</v>
      </c>
      <c r="L1989" s="1045">
        <v>44</v>
      </c>
      <c r="M1989" s="1045">
        <v>255</v>
      </c>
      <c r="N1989" s="1045" t="s">
        <v>1023</v>
      </c>
      <c r="O1989" s="1032"/>
    </row>
    <row r="1990" spans="2:15">
      <c r="B1990" s="1477"/>
      <c r="C1990" s="1044" t="s">
        <v>2509</v>
      </c>
      <c r="D1990" s="1045">
        <v>4</v>
      </c>
      <c r="E1990" s="1045" t="s">
        <v>2806</v>
      </c>
      <c r="F1990" s="1045" t="s">
        <v>1023</v>
      </c>
      <c r="G1990" s="1045" t="s">
        <v>1023</v>
      </c>
      <c r="H1990" s="1045">
        <v>3</v>
      </c>
      <c r="I1990" s="1045" t="s">
        <v>1023</v>
      </c>
      <c r="J1990" s="1045">
        <v>5</v>
      </c>
      <c r="K1990" s="1045">
        <v>26</v>
      </c>
      <c r="L1990" s="1045">
        <v>26</v>
      </c>
      <c r="M1990" s="1045">
        <v>134</v>
      </c>
      <c r="N1990" s="1045" t="s">
        <v>1023</v>
      </c>
      <c r="O1990" s="1032"/>
    </row>
    <row r="1991" spans="2:15">
      <c r="B1991" s="1477"/>
      <c r="C1991" s="1044" t="s">
        <v>2510</v>
      </c>
      <c r="D1991" s="1045">
        <v>4</v>
      </c>
      <c r="E1991" s="1045" t="s">
        <v>2783</v>
      </c>
      <c r="F1991" s="1045" t="s">
        <v>1023</v>
      </c>
      <c r="G1991" s="1045" t="s">
        <v>1023</v>
      </c>
      <c r="H1991" s="1045">
        <v>4</v>
      </c>
      <c r="I1991" s="1045">
        <v>1</v>
      </c>
      <c r="J1991" s="1045">
        <v>1</v>
      </c>
      <c r="K1991" s="1045">
        <v>9</v>
      </c>
      <c r="L1991" s="1045">
        <v>18</v>
      </c>
      <c r="M1991" s="1045">
        <v>121</v>
      </c>
      <c r="N1991" s="1045" t="s">
        <v>1023</v>
      </c>
      <c r="O1991" s="1032"/>
    </row>
    <row r="1992" spans="2:15">
      <c r="B1992" s="1477" t="s">
        <v>1900</v>
      </c>
      <c r="C1992" s="1044" t="s">
        <v>49</v>
      </c>
      <c r="D1992" s="1045">
        <v>438</v>
      </c>
      <c r="E1992" s="1045">
        <v>1771</v>
      </c>
      <c r="F1992" s="1045">
        <v>3</v>
      </c>
      <c r="G1992" s="1045">
        <v>2</v>
      </c>
      <c r="H1992" s="1045">
        <v>44</v>
      </c>
      <c r="I1992" s="1045">
        <v>24</v>
      </c>
      <c r="J1992" s="1045">
        <v>24</v>
      </c>
      <c r="K1992" s="1045">
        <v>227</v>
      </c>
      <c r="L1992" s="1045">
        <v>267</v>
      </c>
      <c r="M1992" s="1045">
        <v>1618</v>
      </c>
      <c r="N1992" s="1045" t="s">
        <v>1023</v>
      </c>
      <c r="O1992" s="1032"/>
    </row>
    <row r="1993" spans="2:15">
      <c r="B1993" s="1477"/>
      <c r="C1993" s="1044" t="s">
        <v>2509</v>
      </c>
      <c r="D1993" s="1045">
        <v>223</v>
      </c>
      <c r="E1993" s="1045">
        <v>926</v>
      </c>
      <c r="F1993" s="1045">
        <v>1</v>
      </c>
      <c r="G1993" s="1045">
        <v>2</v>
      </c>
      <c r="H1993" s="1045">
        <v>23</v>
      </c>
      <c r="I1993" s="1045">
        <v>8</v>
      </c>
      <c r="J1993" s="1045">
        <v>11</v>
      </c>
      <c r="K1993" s="1045">
        <v>141</v>
      </c>
      <c r="L1993" s="1045">
        <v>155</v>
      </c>
      <c r="M1993" s="1045">
        <v>43320</v>
      </c>
      <c r="N1993" s="1045" t="s">
        <v>1023</v>
      </c>
      <c r="O1993" s="1032"/>
    </row>
    <row r="1994" spans="2:15">
      <c r="B1994" s="1477"/>
      <c r="C1994" s="1044" t="s">
        <v>2510</v>
      </c>
      <c r="D1994" s="1045">
        <v>215</v>
      </c>
      <c r="E1994" s="1045">
        <v>845</v>
      </c>
      <c r="F1994" s="1045">
        <v>2</v>
      </c>
      <c r="G1994" s="1045" t="s">
        <v>1023</v>
      </c>
      <c r="H1994" s="1045">
        <v>21</v>
      </c>
      <c r="I1994" s="1045">
        <v>16</v>
      </c>
      <c r="J1994" s="1045">
        <v>13</v>
      </c>
      <c r="K1994" s="1045">
        <v>86</v>
      </c>
      <c r="L1994" s="1045">
        <v>112</v>
      </c>
      <c r="M1994" s="1045" t="s">
        <v>2809</v>
      </c>
      <c r="N1994" s="1045" t="s">
        <v>1023</v>
      </c>
      <c r="O1994" s="1032"/>
    </row>
    <row r="1995" spans="2:15">
      <c r="B1995" s="1477" t="s">
        <v>1901</v>
      </c>
      <c r="C1995" s="1044" t="s">
        <v>49</v>
      </c>
      <c r="D1995" s="1045">
        <v>21</v>
      </c>
      <c r="E1995" s="1045" t="s">
        <v>1023</v>
      </c>
      <c r="F1995" s="1045" t="s">
        <v>1023</v>
      </c>
      <c r="G1995" s="1045" t="s">
        <v>1023</v>
      </c>
      <c r="H1995" s="1045" t="s">
        <v>1023</v>
      </c>
      <c r="I1995" s="1045" t="s">
        <v>1023</v>
      </c>
      <c r="J1995" s="1045" t="s">
        <v>1023</v>
      </c>
      <c r="K1995" s="1045">
        <v>5</v>
      </c>
      <c r="L1995" s="1045">
        <v>3</v>
      </c>
      <c r="M1995" s="1045">
        <v>13</v>
      </c>
      <c r="N1995" s="1045" t="s">
        <v>1023</v>
      </c>
      <c r="O1995" s="1032"/>
    </row>
    <row r="1996" spans="2:15">
      <c r="B1996" s="1477"/>
      <c r="C1996" s="1044" t="s">
        <v>2509</v>
      </c>
      <c r="D1996" s="1045">
        <v>15</v>
      </c>
      <c r="E1996" s="1045" t="s">
        <v>1023</v>
      </c>
      <c r="F1996" s="1045" t="s">
        <v>1023</v>
      </c>
      <c r="G1996" s="1045" t="s">
        <v>1023</v>
      </c>
      <c r="H1996" s="1045" t="s">
        <v>1023</v>
      </c>
      <c r="I1996" s="1045" t="s">
        <v>1023</v>
      </c>
      <c r="J1996" s="1045" t="s">
        <v>1023</v>
      </c>
      <c r="K1996" s="1045">
        <v>4</v>
      </c>
      <c r="L1996" s="1045">
        <v>2</v>
      </c>
      <c r="M1996" s="1045">
        <v>9</v>
      </c>
      <c r="N1996" s="1045" t="s">
        <v>1023</v>
      </c>
      <c r="O1996" s="1032"/>
    </row>
    <row r="1997" spans="2:15">
      <c r="B1997" s="1477"/>
      <c r="C1997" s="1044" t="s">
        <v>2510</v>
      </c>
      <c r="D1997" s="1045">
        <v>6</v>
      </c>
      <c r="E1997" s="1045" t="s">
        <v>1023</v>
      </c>
      <c r="F1997" s="1045" t="s">
        <v>1023</v>
      </c>
      <c r="G1997" s="1045" t="s">
        <v>1023</v>
      </c>
      <c r="H1997" s="1045" t="s">
        <v>1023</v>
      </c>
      <c r="I1997" s="1045" t="s">
        <v>1023</v>
      </c>
      <c r="J1997" s="1045" t="s">
        <v>1023</v>
      </c>
      <c r="K1997" s="1045">
        <v>1</v>
      </c>
      <c r="L1997" s="1045">
        <v>1</v>
      </c>
      <c r="M1997" s="1045">
        <v>4</v>
      </c>
      <c r="N1997" s="1045" t="s">
        <v>1023</v>
      </c>
      <c r="O1997" s="1032"/>
    </row>
    <row r="1998" spans="2:15">
      <c r="B1998" s="1477" t="s">
        <v>1902</v>
      </c>
      <c r="C1998" s="1044" t="s">
        <v>49</v>
      </c>
      <c r="D1998" s="1045">
        <v>43</v>
      </c>
      <c r="E1998" s="1045" t="s">
        <v>1023</v>
      </c>
      <c r="F1998" s="1045" t="s">
        <v>1023</v>
      </c>
      <c r="G1998" s="1045" t="s">
        <v>1023</v>
      </c>
      <c r="H1998" s="1045" t="s">
        <v>1023</v>
      </c>
      <c r="I1998" s="1045">
        <v>5</v>
      </c>
      <c r="J1998" s="1045">
        <v>6</v>
      </c>
      <c r="K1998" s="1045">
        <v>22</v>
      </c>
      <c r="L1998" s="1045">
        <v>2</v>
      </c>
      <c r="M1998" s="1045">
        <v>8</v>
      </c>
      <c r="N1998" s="1045" t="s">
        <v>1023</v>
      </c>
      <c r="O1998" s="1032"/>
    </row>
    <row r="1999" spans="2:15">
      <c r="B1999" s="1477"/>
      <c r="C1999" s="1044" t="s">
        <v>2509</v>
      </c>
      <c r="D1999" s="1045">
        <v>31</v>
      </c>
      <c r="E1999" s="1045" t="s">
        <v>1023</v>
      </c>
      <c r="F1999" s="1045" t="s">
        <v>1023</v>
      </c>
      <c r="G1999" s="1045" t="s">
        <v>1023</v>
      </c>
      <c r="H1999" s="1045" t="s">
        <v>1023</v>
      </c>
      <c r="I1999" s="1045">
        <v>3</v>
      </c>
      <c r="J1999" s="1045">
        <v>2</v>
      </c>
      <c r="K1999" s="1045">
        <v>17</v>
      </c>
      <c r="L1999" s="1045">
        <v>2</v>
      </c>
      <c r="M1999" s="1045">
        <v>7</v>
      </c>
      <c r="N1999" s="1045" t="s">
        <v>1023</v>
      </c>
      <c r="O1999" s="1032"/>
    </row>
    <row r="2000" spans="2:15">
      <c r="B2000" s="1477"/>
      <c r="C2000" s="1044" t="s">
        <v>2510</v>
      </c>
      <c r="D2000" s="1045">
        <v>12</v>
      </c>
      <c r="E2000" s="1045" t="s">
        <v>1023</v>
      </c>
      <c r="F2000" s="1045" t="s">
        <v>1023</v>
      </c>
      <c r="G2000" s="1045" t="s">
        <v>1023</v>
      </c>
      <c r="H2000" s="1045" t="s">
        <v>1023</v>
      </c>
      <c r="I2000" s="1045">
        <v>2</v>
      </c>
      <c r="J2000" s="1045">
        <v>4</v>
      </c>
      <c r="K2000" s="1045">
        <v>5</v>
      </c>
      <c r="L2000" s="1045" t="s">
        <v>1023</v>
      </c>
      <c r="M2000" s="1045">
        <v>1</v>
      </c>
      <c r="N2000" s="1045" t="s">
        <v>1023</v>
      </c>
      <c r="O2000" s="1032"/>
    </row>
    <row r="2001" spans="2:15">
      <c r="B2001" s="1477" t="s">
        <v>1903</v>
      </c>
      <c r="C2001" s="1044" t="s">
        <v>49</v>
      </c>
      <c r="D2001" s="1045">
        <v>31</v>
      </c>
      <c r="E2001" s="1045" t="s">
        <v>1023</v>
      </c>
      <c r="F2001" s="1045" t="s">
        <v>1023</v>
      </c>
      <c r="G2001" s="1045" t="s">
        <v>1023</v>
      </c>
      <c r="H2001" s="1045" t="s">
        <v>1023</v>
      </c>
      <c r="I2001" s="1045">
        <v>3</v>
      </c>
      <c r="J2001" s="1045">
        <v>2</v>
      </c>
      <c r="K2001" s="1045">
        <v>14</v>
      </c>
      <c r="L2001" s="1045">
        <v>4</v>
      </c>
      <c r="M2001" s="1045">
        <v>8</v>
      </c>
      <c r="N2001" s="1045" t="s">
        <v>1023</v>
      </c>
      <c r="O2001" s="1032"/>
    </row>
    <row r="2002" spans="2:15">
      <c r="B2002" s="1477"/>
      <c r="C2002" s="1044" t="s">
        <v>2509</v>
      </c>
      <c r="D2002" s="1045">
        <v>23</v>
      </c>
      <c r="E2002" s="1045" t="s">
        <v>1023</v>
      </c>
      <c r="F2002" s="1045" t="s">
        <v>1023</v>
      </c>
      <c r="G2002" s="1045" t="s">
        <v>1023</v>
      </c>
      <c r="H2002" s="1045" t="s">
        <v>1023</v>
      </c>
      <c r="I2002" s="1045">
        <v>1</v>
      </c>
      <c r="J2002" s="1045" t="s">
        <v>1023</v>
      </c>
      <c r="K2002" s="1045">
        <v>12</v>
      </c>
      <c r="L2002" s="1045">
        <v>4</v>
      </c>
      <c r="M2002" s="1045">
        <v>6</v>
      </c>
      <c r="N2002" s="1045" t="s">
        <v>1023</v>
      </c>
      <c r="O2002" s="1032"/>
    </row>
    <row r="2003" spans="2:15">
      <c r="B2003" s="1477"/>
      <c r="C2003" s="1044" t="s">
        <v>2510</v>
      </c>
      <c r="D2003" s="1045">
        <v>8</v>
      </c>
      <c r="E2003" s="1045" t="s">
        <v>1023</v>
      </c>
      <c r="F2003" s="1045" t="s">
        <v>1023</v>
      </c>
      <c r="G2003" s="1045" t="s">
        <v>1023</v>
      </c>
      <c r="H2003" s="1045" t="s">
        <v>1023</v>
      </c>
      <c r="I2003" s="1045">
        <v>2</v>
      </c>
      <c r="J2003" s="1045">
        <v>2</v>
      </c>
      <c r="K2003" s="1045">
        <v>2</v>
      </c>
      <c r="L2003" s="1045" t="s">
        <v>1023</v>
      </c>
      <c r="M2003" s="1045">
        <v>2</v>
      </c>
      <c r="N2003" s="1045" t="s">
        <v>1023</v>
      </c>
      <c r="O2003" s="1032"/>
    </row>
    <row r="2004" spans="2:15">
      <c r="B2004" s="1477" t="s">
        <v>1904</v>
      </c>
      <c r="C2004" s="1044" t="s">
        <v>49</v>
      </c>
      <c r="D2004" s="1045">
        <v>353</v>
      </c>
      <c r="E2004" s="1045" t="s">
        <v>1023</v>
      </c>
      <c r="F2004" s="1045" t="s">
        <v>1023</v>
      </c>
      <c r="G2004" s="1045" t="s">
        <v>1023</v>
      </c>
      <c r="H2004" s="1045" t="s">
        <v>1023</v>
      </c>
      <c r="I2004" s="1045">
        <v>22</v>
      </c>
      <c r="J2004" s="1045">
        <v>15</v>
      </c>
      <c r="K2004" s="1045" t="s">
        <v>2787</v>
      </c>
      <c r="L2004" s="1045">
        <v>61</v>
      </c>
      <c r="M2004" s="1045">
        <v>115</v>
      </c>
      <c r="N2004" s="1045" t="s">
        <v>1023</v>
      </c>
      <c r="O2004" s="1032"/>
    </row>
    <row r="2005" spans="2:15">
      <c r="B2005" s="1477"/>
      <c r="C2005" s="1044" t="s">
        <v>2509</v>
      </c>
      <c r="D2005" s="1045">
        <v>278</v>
      </c>
      <c r="E2005" s="1045" t="s">
        <v>1023</v>
      </c>
      <c r="F2005" s="1045" t="s">
        <v>1023</v>
      </c>
      <c r="G2005" s="1045" t="s">
        <v>1023</v>
      </c>
      <c r="H2005" s="1045" t="s">
        <v>1023</v>
      </c>
      <c r="I2005" s="1045">
        <v>16</v>
      </c>
      <c r="J2005" s="1045" t="s">
        <v>2768</v>
      </c>
      <c r="K2005" s="1045">
        <v>119</v>
      </c>
      <c r="L2005" s="1045" t="s">
        <v>2774</v>
      </c>
      <c r="M2005" s="1045">
        <v>83</v>
      </c>
      <c r="N2005" s="1045" t="s">
        <v>1023</v>
      </c>
      <c r="O2005" s="1032"/>
    </row>
    <row r="2006" spans="2:15">
      <c r="B2006" s="1477"/>
      <c r="C2006" s="1044" t="s">
        <v>2510</v>
      </c>
      <c r="D2006" s="1045">
        <v>75</v>
      </c>
      <c r="E2006" s="1045" t="s">
        <v>1023</v>
      </c>
      <c r="F2006" s="1045" t="s">
        <v>1023</v>
      </c>
      <c r="G2006" s="1045" t="s">
        <v>1023</v>
      </c>
      <c r="H2006" s="1045" t="s">
        <v>1023</v>
      </c>
      <c r="I2006" s="1045">
        <v>6</v>
      </c>
      <c r="J2006" s="1045">
        <v>5</v>
      </c>
      <c r="K2006" s="1045">
        <v>21</v>
      </c>
      <c r="L2006" s="1045">
        <v>11</v>
      </c>
      <c r="M2006" s="1045">
        <v>32</v>
      </c>
      <c r="N2006" s="1045" t="s">
        <v>1023</v>
      </c>
      <c r="O2006" s="1032"/>
    </row>
    <row r="2007" spans="2:15">
      <c r="B2007" s="1477" t="s">
        <v>2690</v>
      </c>
      <c r="C2007" s="1044" t="s">
        <v>49</v>
      </c>
      <c r="D2007" s="1045">
        <v>5</v>
      </c>
      <c r="E2007" s="1045" t="s">
        <v>1023</v>
      </c>
      <c r="F2007" s="1045" t="s">
        <v>1023</v>
      </c>
      <c r="G2007" s="1045" t="s">
        <v>1023</v>
      </c>
      <c r="H2007" s="1045" t="s">
        <v>1023</v>
      </c>
      <c r="I2007" s="1045" t="s">
        <v>1023</v>
      </c>
      <c r="J2007" s="1045" t="s">
        <v>1023</v>
      </c>
      <c r="K2007" s="1045">
        <v>1</v>
      </c>
      <c r="L2007" s="1045">
        <v>1</v>
      </c>
      <c r="M2007" s="1045">
        <v>3</v>
      </c>
      <c r="N2007" s="1045" t="s">
        <v>1023</v>
      </c>
      <c r="O2007" s="1032"/>
    </row>
    <row r="2008" spans="2:15">
      <c r="B2008" s="1477"/>
      <c r="C2008" s="1044" t="s">
        <v>2509</v>
      </c>
      <c r="D2008" s="1045">
        <v>5</v>
      </c>
      <c r="E2008" s="1045" t="s">
        <v>1023</v>
      </c>
      <c r="F2008" s="1045" t="s">
        <v>1023</v>
      </c>
      <c r="G2008" s="1045" t="s">
        <v>1023</v>
      </c>
      <c r="H2008" s="1045" t="s">
        <v>1023</v>
      </c>
      <c r="I2008" s="1045" t="s">
        <v>1023</v>
      </c>
      <c r="J2008" s="1045" t="s">
        <v>1023</v>
      </c>
      <c r="K2008" s="1045">
        <v>1</v>
      </c>
      <c r="L2008" s="1045">
        <v>1</v>
      </c>
      <c r="M2008" s="1045">
        <v>3</v>
      </c>
      <c r="N2008" s="1045" t="s">
        <v>1023</v>
      </c>
      <c r="O2008" s="1032"/>
    </row>
    <row r="2009" spans="2:15">
      <c r="B2009" s="1477" t="s">
        <v>1905</v>
      </c>
      <c r="C2009" s="1044" t="s">
        <v>49</v>
      </c>
      <c r="D2009" s="1045">
        <v>9</v>
      </c>
      <c r="E2009" s="1045" t="s">
        <v>1023</v>
      </c>
      <c r="F2009" s="1045" t="s">
        <v>1023</v>
      </c>
      <c r="G2009" s="1045" t="s">
        <v>1023</v>
      </c>
      <c r="H2009" s="1045" t="s">
        <v>1023</v>
      </c>
      <c r="I2009" s="1045" t="s">
        <v>1023</v>
      </c>
      <c r="J2009" s="1045" t="s">
        <v>1023</v>
      </c>
      <c r="K2009" s="1045">
        <v>5</v>
      </c>
      <c r="L2009" s="1045">
        <v>2</v>
      </c>
      <c r="M2009" s="1045">
        <v>2</v>
      </c>
      <c r="N2009" s="1045" t="s">
        <v>1023</v>
      </c>
      <c r="O2009" s="1032"/>
    </row>
    <row r="2010" spans="2:15">
      <c r="B2010" s="1477"/>
      <c r="C2010" s="1044" t="s">
        <v>2509</v>
      </c>
      <c r="D2010" s="1045">
        <v>9</v>
      </c>
      <c r="E2010" s="1045" t="s">
        <v>1023</v>
      </c>
      <c r="F2010" s="1045" t="s">
        <v>1023</v>
      </c>
      <c r="G2010" s="1045" t="s">
        <v>1023</v>
      </c>
      <c r="H2010" s="1045" t="s">
        <v>1023</v>
      </c>
      <c r="I2010" s="1045" t="s">
        <v>1023</v>
      </c>
      <c r="J2010" s="1045" t="s">
        <v>1023</v>
      </c>
      <c r="K2010" s="1045">
        <v>5</v>
      </c>
      <c r="L2010" s="1045">
        <v>2</v>
      </c>
      <c r="M2010" s="1045">
        <v>2</v>
      </c>
      <c r="N2010" s="1045" t="s">
        <v>1023</v>
      </c>
      <c r="O2010" s="1032"/>
    </row>
    <row r="2011" spans="2:15">
      <c r="B2011" s="1477" t="s">
        <v>1906</v>
      </c>
      <c r="C2011" s="1044" t="s">
        <v>49</v>
      </c>
      <c r="D2011" s="1045">
        <v>5</v>
      </c>
      <c r="E2011" s="1045" t="s">
        <v>1023</v>
      </c>
      <c r="F2011" s="1045" t="s">
        <v>1023</v>
      </c>
      <c r="G2011" s="1045" t="s">
        <v>1023</v>
      </c>
      <c r="H2011" s="1045" t="s">
        <v>1023</v>
      </c>
      <c r="I2011" s="1045" t="s">
        <v>1023</v>
      </c>
      <c r="J2011" s="1045">
        <v>1</v>
      </c>
      <c r="K2011" s="1045">
        <v>3</v>
      </c>
      <c r="L2011" s="1045">
        <v>1</v>
      </c>
      <c r="M2011" s="1045" t="s">
        <v>1023</v>
      </c>
      <c r="N2011" s="1045" t="s">
        <v>1023</v>
      </c>
      <c r="O2011" s="1032"/>
    </row>
    <row r="2012" spans="2:15">
      <c r="B2012" s="1477"/>
      <c r="C2012" s="1044" t="s">
        <v>2509</v>
      </c>
      <c r="D2012" s="1045">
        <v>5</v>
      </c>
      <c r="E2012" s="1045" t="s">
        <v>1023</v>
      </c>
      <c r="F2012" s="1045" t="s">
        <v>1023</v>
      </c>
      <c r="G2012" s="1045" t="s">
        <v>1023</v>
      </c>
      <c r="H2012" s="1045" t="s">
        <v>1023</v>
      </c>
      <c r="I2012" s="1045" t="s">
        <v>1023</v>
      </c>
      <c r="J2012" s="1045">
        <v>1</v>
      </c>
      <c r="K2012" s="1045">
        <v>3</v>
      </c>
      <c r="L2012" s="1045">
        <v>1</v>
      </c>
      <c r="M2012" s="1045" t="s">
        <v>1023</v>
      </c>
      <c r="N2012" s="1045" t="s">
        <v>1023</v>
      </c>
      <c r="O2012" s="1032"/>
    </row>
    <row r="2013" spans="2:15">
      <c r="B2013" s="1477" t="s">
        <v>1907</v>
      </c>
      <c r="C2013" s="1044" t="s">
        <v>49</v>
      </c>
      <c r="D2013" s="1045">
        <v>3</v>
      </c>
      <c r="E2013" s="1045" t="s">
        <v>1023</v>
      </c>
      <c r="F2013" s="1045" t="s">
        <v>1023</v>
      </c>
      <c r="G2013" s="1045" t="s">
        <v>1023</v>
      </c>
      <c r="H2013" s="1045" t="s">
        <v>1023</v>
      </c>
      <c r="I2013" s="1045" t="s">
        <v>1023</v>
      </c>
      <c r="J2013" s="1045">
        <v>1</v>
      </c>
      <c r="K2013" s="1045">
        <v>2</v>
      </c>
      <c r="L2013" s="1045" t="s">
        <v>1023</v>
      </c>
      <c r="M2013" s="1045" t="s">
        <v>1023</v>
      </c>
      <c r="N2013" s="1045" t="s">
        <v>1023</v>
      </c>
      <c r="O2013" s="1032"/>
    </row>
    <row r="2014" spans="2:15">
      <c r="B2014" s="1477"/>
      <c r="C2014" s="1044" t="s">
        <v>2509</v>
      </c>
      <c r="D2014" s="1045">
        <v>3</v>
      </c>
      <c r="E2014" s="1045" t="s">
        <v>1023</v>
      </c>
      <c r="F2014" s="1045" t="s">
        <v>1023</v>
      </c>
      <c r="G2014" s="1045" t="s">
        <v>1023</v>
      </c>
      <c r="H2014" s="1045" t="s">
        <v>1023</v>
      </c>
      <c r="I2014" s="1045" t="s">
        <v>1023</v>
      </c>
      <c r="J2014" s="1045">
        <v>1</v>
      </c>
      <c r="K2014" s="1045">
        <v>2</v>
      </c>
      <c r="L2014" s="1045" t="s">
        <v>1023</v>
      </c>
      <c r="M2014" s="1045" t="s">
        <v>1023</v>
      </c>
      <c r="N2014" s="1045" t="s">
        <v>1023</v>
      </c>
      <c r="O2014" s="1032"/>
    </row>
    <row r="2015" spans="2:15">
      <c r="B2015" s="1477" t="s">
        <v>2691</v>
      </c>
      <c r="C2015" s="1044" t="s">
        <v>49</v>
      </c>
      <c r="D2015" s="1045">
        <v>16</v>
      </c>
      <c r="E2015" s="1045" t="s">
        <v>1023</v>
      </c>
      <c r="F2015" s="1045" t="s">
        <v>1023</v>
      </c>
      <c r="G2015" s="1045" t="s">
        <v>1023</v>
      </c>
      <c r="H2015" s="1045" t="s">
        <v>1023</v>
      </c>
      <c r="I2015" s="1045" t="s">
        <v>1023</v>
      </c>
      <c r="J2015" s="1045">
        <v>1</v>
      </c>
      <c r="K2015" s="1045">
        <v>6</v>
      </c>
      <c r="L2015" s="1045">
        <v>4</v>
      </c>
      <c r="M2015" s="1045">
        <v>5</v>
      </c>
      <c r="N2015" s="1045" t="s">
        <v>1023</v>
      </c>
      <c r="O2015" s="1032"/>
    </row>
    <row r="2016" spans="2:15">
      <c r="B2016" s="1477"/>
      <c r="C2016" s="1044" t="s">
        <v>2509</v>
      </c>
      <c r="D2016" s="1045">
        <v>16</v>
      </c>
      <c r="E2016" s="1045" t="s">
        <v>1023</v>
      </c>
      <c r="F2016" s="1045" t="s">
        <v>1023</v>
      </c>
      <c r="G2016" s="1045" t="s">
        <v>1023</v>
      </c>
      <c r="H2016" s="1045" t="s">
        <v>1023</v>
      </c>
      <c r="I2016" s="1045" t="s">
        <v>1023</v>
      </c>
      <c r="J2016" s="1045">
        <v>1</v>
      </c>
      <c r="K2016" s="1045">
        <v>6</v>
      </c>
      <c r="L2016" s="1045">
        <v>4</v>
      </c>
      <c r="M2016" s="1045">
        <v>5</v>
      </c>
      <c r="N2016" s="1045" t="s">
        <v>1023</v>
      </c>
      <c r="O2016" s="1032"/>
    </row>
    <row r="2017" spans="2:15">
      <c r="B2017" s="1477" t="s">
        <v>1908</v>
      </c>
      <c r="C2017" s="1044" t="s">
        <v>49</v>
      </c>
      <c r="D2017" s="1045">
        <v>9</v>
      </c>
      <c r="E2017" s="1045" t="s">
        <v>1023</v>
      </c>
      <c r="F2017" s="1045" t="s">
        <v>1023</v>
      </c>
      <c r="G2017" s="1045" t="s">
        <v>1023</v>
      </c>
      <c r="H2017" s="1045" t="s">
        <v>1023</v>
      </c>
      <c r="I2017" s="1045" t="s">
        <v>1023</v>
      </c>
      <c r="J2017" s="1045" t="s">
        <v>1023</v>
      </c>
      <c r="K2017" s="1045">
        <v>8</v>
      </c>
      <c r="L2017" s="1045">
        <v>1</v>
      </c>
      <c r="M2017" s="1045" t="s">
        <v>1023</v>
      </c>
      <c r="N2017" s="1045" t="s">
        <v>1023</v>
      </c>
      <c r="O2017" s="1032"/>
    </row>
    <row r="2018" spans="2:15">
      <c r="B2018" s="1477"/>
      <c r="C2018" s="1044" t="s">
        <v>2509</v>
      </c>
      <c r="D2018" s="1045">
        <v>6</v>
      </c>
      <c r="E2018" s="1045" t="s">
        <v>1023</v>
      </c>
      <c r="F2018" s="1045" t="s">
        <v>1023</v>
      </c>
      <c r="G2018" s="1045" t="s">
        <v>1023</v>
      </c>
      <c r="H2018" s="1045" t="s">
        <v>1023</v>
      </c>
      <c r="I2018" s="1045" t="s">
        <v>1023</v>
      </c>
      <c r="J2018" s="1045" t="s">
        <v>1023</v>
      </c>
      <c r="K2018" s="1045">
        <v>5</v>
      </c>
      <c r="L2018" s="1045">
        <v>1</v>
      </c>
      <c r="M2018" s="1045" t="s">
        <v>1023</v>
      </c>
      <c r="N2018" s="1045" t="s">
        <v>1023</v>
      </c>
      <c r="O2018" s="1032"/>
    </row>
    <row r="2019" spans="2:15">
      <c r="B2019" s="1477"/>
      <c r="C2019" s="1044" t="s">
        <v>2510</v>
      </c>
      <c r="D2019" s="1045">
        <v>3</v>
      </c>
      <c r="E2019" s="1045" t="s">
        <v>1023</v>
      </c>
      <c r="F2019" s="1045" t="s">
        <v>1023</v>
      </c>
      <c r="G2019" s="1045" t="s">
        <v>1023</v>
      </c>
      <c r="H2019" s="1045" t="s">
        <v>1023</v>
      </c>
      <c r="I2019" s="1045" t="s">
        <v>1023</v>
      </c>
      <c r="J2019" s="1045" t="s">
        <v>1023</v>
      </c>
      <c r="K2019" s="1045">
        <v>3</v>
      </c>
      <c r="L2019" s="1045" t="s">
        <v>1023</v>
      </c>
      <c r="M2019" s="1045" t="s">
        <v>1023</v>
      </c>
      <c r="N2019" s="1045" t="s">
        <v>1023</v>
      </c>
      <c r="O2019" s="1032"/>
    </row>
    <row r="2020" spans="2:15">
      <c r="B2020" s="1477" t="s">
        <v>1909</v>
      </c>
      <c r="C2020" s="1044" t="s">
        <v>49</v>
      </c>
      <c r="D2020" s="1045">
        <v>2</v>
      </c>
      <c r="E2020" s="1045" t="s">
        <v>1023</v>
      </c>
      <c r="F2020" s="1045" t="s">
        <v>1023</v>
      </c>
      <c r="G2020" s="1045" t="s">
        <v>1023</v>
      </c>
      <c r="H2020" s="1045" t="s">
        <v>1023</v>
      </c>
      <c r="I2020" s="1045" t="s">
        <v>1023</v>
      </c>
      <c r="J2020" s="1045" t="s">
        <v>1023</v>
      </c>
      <c r="K2020" s="1045">
        <v>1</v>
      </c>
      <c r="L2020" s="1045">
        <v>1</v>
      </c>
      <c r="M2020" s="1045" t="s">
        <v>1023</v>
      </c>
      <c r="N2020" s="1045" t="s">
        <v>1023</v>
      </c>
      <c r="O2020" s="1032"/>
    </row>
    <row r="2021" spans="2:15">
      <c r="B2021" s="1477"/>
      <c r="C2021" s="1044" t="s">
        <v>2509</v>
      </c>
      <c r="D2021" s="1045">
        <v>2</v>
      </c>
      <c r="E2021" s="1045" t="s">
        <v>1023</v>
      </c>
      <c r="F2021" s="1045" t="s">
        <v>1023</v>
      </c>
      <c r="G2021" s="1045" t="s">
        <v>1023</v>
      </c>
      <c r="H2021" s="1045" t="s">
        <v>1023</v>
      </c>
      <c r="I2021" s="1045" t="s">
        <v>1023</v>
      </c>
      <c r="J2021" s="1045" t="s">
        <v>1023</v>
      </c>
      <c r="K2021" s="1045">
        <v>1</v>
      </c>
      <c r="L2021" s="1045">
        <v>1</v>
      </c>
      <c r="M2021" s="1045" t="s">
        <v>1023</v>
      </c>
      <c r="N2021" s="1045" t="s">
        <v>1023</v>
      </c>
      <c r="O2021" s="1032"/>
    </row>
    <row r="2022" spans="2:15">
      <c r="B2022" s="1477" t="s">
        <v>1910</v>
      </c>
      <c r="C2022" s="1044" t="s">
        <v>49</v>
      </c>
      <c r="D2022" s="1045">
        <v>56</v>
      </c>
      <c r="E2022" s="1045" t="s">
        <v>1023</v>
      </c>
      <c r="F2022" s="1045" t="s">
        <v>1023</v>
      </c>
      <c r="G2022" s="1045" t="s">
        <v>1023</v>
      </c>
      <c r="H2022" s="1045" t="s">
        <v>1023</v>
      </c>
      <c r="I2022" s="1045">
        <v>1</v>
      </c>
      <c r="J2022" s="1045" t="s">
        <v>1023</v>
      </c>
      <c r="K2022" s="1045">
        <v>44</v>
      </c>
      <c r="L2022" s="1045" t="s">
        <v>2768</v>
      </c>
      <c r="M2022" s="1045">
        <v>1</v>
      </c>
      <c r="N2022" s="1045" t="s">
        <v>1023</v>
      </c>
      <c r="O2022" s="1032"/>
    </row>
    <row r="2023" spans="2:15">
      <c r="B2023" s="1477"/>
      <c r="C2023" s="1044" t="s">
        <v>2509</v>
      </c>
      <c r="D2023" s="1045">
        <v>49</v>
      </c>
      <c r="E2023" s="1045" t="s">
        <v>1023</v>
      </c>
      <c r="F2023" s="1045" t="s">
        <v>1023</v>
      </c>
      <c r="G2023" s="1045" t="s">
        <v>1023</v>
      </c>
      <c r="H2023" s="1045" t="s">
        <v>1023</v>
      </c>
      <c r="I2023" s="1045" t="s">
        <v>1023</v>
      </c>
      <c r="J2023" s="1045" t="s">
        <v>1023</v>
      </c>
      <c r="K2023" s="1045" t="s">
        <v>2782</v>
      </c>
      <c r="L2023" s="1045">
        <v>8</v>
      </c>
      <c r="M2023" s="1045">
        <v>1</v>
      </c>
      <c r="N2023" s="1045" t="s">
        <v>1023</v>
      </c>
      <c r="O2023" s="1032"/>
    </row>
    <row r="2024" spans="2:15">
      <c r="B2024" s="1477"/>
      <c r="C2024" s="1044" t="s">
        <v>2510</v>
      </c>
      <c r="D2024" s="1045">
        <v>7</v>
      </c>
      <c r="E2024" s="1045" t="s">
        <v>1023</v>
      </c>
      <c r="F2024" s="1045" t="s">
        <v>1023</v>
      </c>
      <c r="G2024" s="1045" t="s">
        <v>1023</v>
      </c>
      <c r="H2024" s="1045" t="s">
        <v>1023</v>
      </c>
      <c r="I2024" s="1045">
        <v>1</v>
      </c>
      <c r="J2024" s="1045" t="s">
        <v>1023</v>
      </c>
      <c r="K2024" s="1045">
        <v>4</v>
      </c>
      <c r="L2024" s="1045">
        <v>2</v>
      </c>
      <c r="M2024" s="1045" t="s">
        <v>1023</v>
      </c>
      <c r="N2024" s="1045" t="s">
        <v>1023</v>
      </c>
      <c r="O2024" s="1032"/>
    </row>
    <row r="2025" spans="2:15">
      <c r="B2025" s="1477" t="s">
        <v>1911</v>
      </c>
      <c r="C2025" s="1044" t="s">
        <v>49</v>
      </c>
      <c r="D2025" s="1045" t="s">
        <v>2777</v>
      </c>
      <c r="E2025" s="1045" t="s">
        <v>1023</v>
      </c>
      <c r="F2025" s="1045" t="s">
        <v>1023</v>
      </c>
      <c r="G2025" s="1045" t="s">
        <v>1023</v>
      </c>
      <c r="H2025" s="1045" t="s">
        <v>1023</v>
      </c>
      <c r="I2025" s="1045" t="s">
        <v>1023</v>
      </c>
      <c r="J2025" s="1045" t="s">
        <v>1023</v>
      </c>
      <c r="K2025" s="1045" t="s">
        <v>2784</v>
      </c>
      <c r="L2025" s="1045">
        <v>8</v>
      </c>
      <c r="M2025" s="1045">
        <v>2</v>
      </c>
      <c r="N2025" s="1045" t="s">
        <v>1023</v>
      </c>
      <c r="O2025" s="1032"/>
    </row>
    <row r="2026" spans="2:15">
      <c r="B2026" s="1477"/>
      <c r="C2026" s="1044" t="s">
        <v>2509</v>
      </c>
      <c r="D2026" s="1045">
        <v>94</v>
      </c>
      <c r="E2026" s="1045" t="s">
        <v>1023</v>
      </c>
      <c r="F2026" s="1045" t="s">
        <v>1023</v>
      </c>
      <c r="G2026" s="1045" t="s">
        <v>1023</v>
      </c>
      <c r="H2026" s="1045" t="s">
        <v>1023</v>
      </c>
      <c r="I2026" s="1045" t="s">
        <v>1023</v>
      </c>
      <c r="J2026" s="1045" t="s">
        <v>1023</v>
      </c>
      <c r="K2026" s="1045">
        <v>84</v>
      </c>
      <c r="L2026" s="1045">
        <v>8</v>
      </c>
      <c r="M2026" s="1045">
        <v>2</v>
      </c>
      <c r="N2026" s="1045" t="s">
        <v>1023</v>
      </c>
      <c r="O2026" s="1032"/>
    </row>
    <row r="2027" spans="2:15">
      <c r="B2027" s="1477"/>
      <c r="C2027" s="1044" t="s">
        <v>2510</v>
      </c>
      <c r="D2027" s="1045">
        <v>6</v>
      </c>
      <c r="E2027" s="1045" t="s">
        <v>1023</v>
      </c>
      <c r="F2027" s="1045" t="s">
        <v>1023</v>
      </c>
      <c r="G2027" s="1045" t="s">
        <v>1023</v>
      </c>
      <c r="H2027" s="1045" t="s">
        <v>1023</v>
      </c>
      <c r="I2027" s="1045" t="s">
        <v>1023</v>
      </c>
      <c r="J2027" s="1045" t="s">
        <v>1023</v>
      </c>
      <c r="K2027" s="1045">
        <v>6</v>
      </c>
      <c r="L2027" s="1045" t="s">
        <v>1023</v>
      </c>
      <c r="M2027" s="1045" t="s">
        <v>1023</v>
      </c>
      <c r="N2027" s="1045" t="s">
        <v>1023</v>
      </c>
      <c r="O2027" s="1032"/>
    </row>
    <row r="2028" spans="2:15">
      <c r="B2028" s="1477" t="s">
        <v>1912</v>
      </c>
      <c r="C2028" s="1044" t="s">
        <v>49</v>
      </c>
      <c r="D2028" s="1045">
        <v>89</v>
      </c>
      <c r="E2028" s="1045" t="s">
        <v>1023</v>
      </c>
      <c r="F2028" s="1045" t="s">
        <v>1023</v>
      </c>
      <c r="G2028" s="1045" t="s">
        <v>1023</v>
      </c>
      <c r="H2028" s="1045" t="s">
        <v>1023</v>
      </c>
      <c r="I2028" s="1045" t="s">
        <v>1023</v>
      </c>
      <c r="J2028" s="1045" t="s">
        <v>1023</v>
      </c>
      <c r="K2028" s="1045">
        <v>79</v>
      </c>
      <c r="L2028" s="1045">
        <v>6</v>
      </c>
      <c r="M2028" s="1045">
        <v>4</v>
      </c>
      <c r="N2028" s="1045" t="s">
        <v>1023</v>
      </c>
      <c r="O2028" s="1032"/>
    </row>
    <row r="2029" spans="2:15">
      <c r="B2029" s="1477"/>
      <c r="C2029" s="1044" t="s">
        <v>2509</v>
      </c>
      <c r="D2029" s="1045">
        <v>82</v>
      </c>
      <c r="E2029" s="1045" t="s">
        <v>1023</v>
      </c>
      <c r="F2029" s="1045" t="s">
        <v>1023</v>
      </c>
      <c r="G2029" s="1045" t="s">
        <v>1023</v>
      </c>
      <c r="H2029" s="1045" t="s">
        <v>1023</v>
      </c>
      <c r="I2029" s="1045" t="s">
        <v>1023</v>
      </c>
      <c r="J2029" s="1045" t="s">
        <v>1023</v>
      </c>
      <c r="K2029" s="1045">
        <v>73</v>
      </c>
      <c r="L2029" s="1045">
        <v>5</v>
      </c>
      <c r="M2029" s="1045">
        <v>4</v>
      </c>
      <c r="N2029" s="1045" t="s">
        <v>1023</v>
      </c>
      <c r="O2029" s="1032"/>
    </row>
    <row r="2030" spans="2:15">
      <c r="B2030" s="1477"/>
      <c r="C2030" s="1044" t="s">
        <v>2510</v>
      </c>
      <c r="D2030" s="1045">
        <v>7</v>
      </c>
      <c r="E2030" s="1045" t="s">
        <v>1023</v>
      </c>
      <c r="F2030" s="1045" t="s">
        <v>1023</v>
      </c>
      <c r="G2030" s="1045" t="s">
        <v>1023</v>
      </c>
      <c r="H2030" s="1045" t="s">
        <v>1023</v>
      </c>
      <c r="I2030" s="1045" t="s">
        <v>1023</v>
      </c>
      <c r="J2030" s="1045" t="s">
        <v>1023</v>
      </c>
      <c r="K2030" s="1045">
        <v>6</v>
      </c>
      <c r="L2030" s="1045">
        <v>1</v>
      </c>
      <c r="M2030" s="1045" t="s">
        <v>1023</v>
      </c>
      <c r="N2030" s="1045" t="s">
        <v>1023</v>
      </c>
      <c r="O2030" s="1032"/>
    </row>
    <row r="2031" spans="2:15">
      <c r="B2031" s="1477" t="s">
        <v>2692</v>
      </c>
      <c r="C2031" s="1044" t="s">
        <v>49</v>
      </c>
      <c r="D2031" s="1045">
        <v>2</v>
      </c>
      <c r="E2031" s="1045" t="s">
        <v>1023</v>
      </c>
      <c r="F2031" s="1045" t="s">
        <v>1023</v>
      </c>
      <c r="G2031" s="1045" t="s">
        <v>1023</v>
      </c>
      <c r="H2031" s="1045" t="s">
        <v>1023</v>
      </c>
      <c r="I2031" s="1045" t="s">
        <v>1023</v>
      </c>
      <c r="J2031" s="1045" t="s">
        <v>1023</v>
      </c>
      <c r="K2031" s="1045">
        <v>1</v>
      </c>
      <c r="L2031" s="1045" t="s">
        <v>1023</v>
      </c>
      <c r="M2031" s="1045">
        <v>1</v>
      </c>
      <c r="N2031" s="1045" t="s">
        <v>1023</v>
      </c>
      <c r="O2031" s="1032"/>
    </row>
    <row r="2032" spans="2:15">
      <c r="B2032" s="1477"/>
      <c r="C2032" s="1044" t="s">
        <v>2509</v>
      </c>
      <c r="D2032" s="1045">
        <v>2</v>
      </c>
      <c r="E2032" s="1045" t="s">
        <v>1023</v>
      </c>
      <c r="F2032" s="1045" t="s">
        <v>1023</v>
      </c>
      <c r="G2032" s="1045" t="s">
        <v>1023</v>
      </c>
      <c r="H2032" s="1045" t="s">
        <v>1023</v>
      </c>
      <c r="I2032" s="1045" t="s">
        <v>1023</v>
      </c>
      <c r="J2032" s="1045" t="s">
        <v>1023</v>
      </c>
      <c r="K2032" s="1045">
        <v>1</v>
      </c>
      <c r="L2032" s="1045" t="s">
        <v>1023</v>
      </c>
      <c r="M2032" s="1045">
        <v>1</v>
      </c>
      <c r="N2032" s="1045" t="s">
        <v>1023</v>
      </c>
      <c r="O2032" s="1032"/>
    </row>
    <row r="2033" spans="2:15">
      <c r="B2033" s="1477" t="s">
        <v>1913</v>
      </c>
      <c r="C2033" s="1044" t="s">
        <v>49</v>
      </c>
      <c r="D2033" s="1045">
        <v>41</v>
      </c>
      <c r="E2033" s="1045" t="s">
        <v>1023</v>
      </c>
      <c r="F2033" s="1045" t="s">
        <v>1023</v>
      </c>
      <c r="G2033" s="1045" t="s">
        <v>1023</v>
      </c>
      <c r="H2033" s="1045" t="s">
        <v>1023</v>
      </c>
      <c r="I2033" s="1045" t="s">
        <v>1023</v>
      </c>
      <c r="J2033" s="1045" t="s">
        <v>1023</v>
      </c>
      <c r="K2033" s="1045" t="s">
        <v>2782</v>
      </c>
      <c r="L2033" s="1045">
        <v>1</v>
      </c>
      <c r="M2033" s="1045" t="s">
        <v>1023</v>
      </c>
      <c r="N2033" s="1045" t="s">
        <v>1023</v>
      </c>
      <c r="O2033" s="1032"/>
    </row>
    <row r="2034" spans="2:15">
      <c r="B2034" s="1477"/>
      <c r="C2034" s="1044" t="s">
        <v>2509</v>
      </c>
      <c r="D2034" s="1045" t="s">
        <v>2782</v>
      </c>
      <c r="E2034" s="1045" t="s">
        <v>1023</v>
      </c>
      <c r="F2034" s="1045" t="s">
        <v>1023</v>
      </c>
      <c r="G2034" s="1045" t="s">
        <v>1023</v>
      </c>
      <c r="H2034" s="1045" t="s">
        <v>1023</v>
      </c>
      <c r="I2034" s="1045" t="s">
        <v>1023</v>
      </c>
      <c r="J2034" s="1045" t="s">
        <v>1023</v>
      </c>
      <c r="K2034" s="1045">
        <v>39</v>
      </c>
      <c r="L2034" s="1045">
        <v>1</v>
      </c>
      <c r="M2034" s="1045" t="s">
        <v>1023</v>
      </c>
      <c r="N2034" s="1045" t="s">
        <v>1023</v>
      </c>
      <c r="O2034" s="1032"/>
    </row>
    <row r="2035" spans="2:15">
      <c r="B2035" s="1477"/>
      <c r="C2035" s="1044" t="s">
        <v>2510</v>
      </c>
      <c r="D2035" s="1045">
        <v>1</v>
      </c>
      <c r="E2035" s="1045" t="s">
        <v>1023</v>
      </c>
      <c r="F2035" s="1045" t="s">
        <v>1023</v>
      </c>
      <c r="G2035" s="1045" t="s">
        <v>1023</v>
      </c>
      <c r="H2035" s="1045" t="s">
        <v>1023</v>
      </c>
      <c r="I2035" s="1045" t="s">
        <v>1023</v>
      </c>
      <c r="J2035" s="1045" t="s">
        <v>1023</v>
      </c>
      <c r="K2035" s="1045">
        <v>1</v>
      </c>
      <c r="L2035" s="1045" t="s">
        <v>1023</v>
      </c>
      <c r="M2035" s="1045" t="s">
        <v>1023</v>
      </c>
      <c r="N2035" s="1045" t="s">
        <v>1023</v>
      </c>
      <c r="O2035" s="1032"/>
    </row>
    <row r="2036" spans="2:15">
      <c r="B2036" s="1477" t="s">
        <v>1914</v>
      </c>
      <c r="C2036" s="1044" t="s">
        <v>49</v>
      </c>
      <c r="D2036" s="1045">
        <v>82</v>
      </c>
      <c r="E2036" s="1045" t="s">
        <v>1023</v>
      </c>
      <c r="F2036" s="1045" t="s">
        <v>1023</v>
      </c>
      <c r="G2036" s="1045" t="s">
        <v>1023</v>
      </c>
      <c r="H2036" s="1045" t="s">
        <v>1023</v>
      </c>
      <c r="I2036" s="1045" t="s">
        <v>1023</v>
      </c>
      <c r="J2036" s="1045">
        <v>1</v>
      </c>
      <c r="K2036" s="1045">
        <v>73</v>
      </c>
      <c r="L2036" s="1045">
        <v>5</v>
      </c>
      <c r="M2036" s="1045">
        <v>3</v>
      </c>
      <c r="N2036" s="1045" t="s">
        <v>1023</v>
      </c>
      <c r="O2036" s="1032"/>
    </row>
    <row r="2037" spans="2:15">
      <c r="B2037" s="1477"/>
      <c r="C2037" s="1044" t="s">
        <v>2509</v>
      </c>
      <c r="D2037" s="1045">
        <v>74</v>
      </c>
      <c r="E2037" s="1045" t="s">
        <v>1023</v>
      </c>
      <c r="F2037" s="1045" t="s">
        <v>1023</v>
      </c>
      <c r="G2037" s="1045" t="s">
        <v>1023</v>
      </c>
      <c r="H2037" s="1045" t="s">
        <v>1023</v>
      </c>
      <c r="I2037" s="1045" t="s">
        <v>1023</v>
      </c>
      <c r="J2037" s="1045" t="s">
        <v>1023</v>
      </c>
      <c r="K2037" s="1045">
        <v>67</v>
      </c>
      <c r="L2037" s="1045">
        <v>5</v>
      </c>
      <c r="M2037" s="1045">
        <v>2</v>
      </c>
      <c r="N2037" s="1045" t="s">
        <v>1023</v>
      </c>
      <c r="O2037" s="1032"/>
    </row>
    <row r="2038" spans="2:15">
      <c r="B2038" s="1477"/>
      <c r="C2038" s="1044" t="s">
        <v>2510</v>
      </c>
      <c r="D2038" s="1045">
        <v>8</v>
      </c>
      <c r="E2038" s="1045" t="s">
        <v>1023</v>
      </c>
      <c r="F2038" s="1045" t="s">
        <v>1023</v>
      </c>
      <c r="G2038" s="1045" t="s">
        <v>1023</v>
      </c>
      <c r="H2038" s="1045" t="s">
        <v>1023</v>
      </c>
      <c r="I2038" s="1045" t="s">
        <v>1023</v>
      </c>
      <c r="J2038" s="1045">
        <v>1</v>
      </c>
      <c r="K2038" s="1045">
        <v>6</v>
      </c>
      <c r="L2038" s="1045" t="s">
        <v>1023</v>
      </c>
      <c r="M2038" s="1045">
        <v>1</v>
      </c>
      <c r="N2038" s="1045" t="s">
        <v>1023</v>
      </c>
      <c r="O2038" s="1032"/>
    </row>
    <row r="2039" spans="2:15">
      <c r="B2039" s="1477" t="s">
        <v>1915</v>
      </c>
      <c r="C2039" s="1044" t="s">
        <v>49</v>
      </c>
      <c r="D2039" s="1045">
        <v>182</v>
      </c>
      <c r="E2039" s="1045" t="s">
        <v>1023</v>
      </c>
      <c r="F2039" s="1045" t="s">
        <v>1023</v>
      </c>
      <c r="G2039" s="1045" t="s">
        <v>1023</v>
      </c>
      <c r="H2039" s="1045" t="s">
        <v>1023</v>
      </c>
      <c r="I2039" s="1045" t="s">
        <v>1023</v>
      </c>
      <c r="J2039" s="1045">
        <v>3</v>
      </c>
      <c r="K2039" s="1045">
        <v>154</v>
      </c>
      <c r="L2039" s="1045">
        <v>18</v>
      </c>
      <c r="M2039" s="1045">
        <v>7</v>
      </c>
      <c r="N2039" s="1045" t="s">
        <v>1023</v>
      </c>
      <c r="O2039" s="1032"/>
    </row>
    <row r="2040" spans="2:15">
      <c r="B2040" s="1477"/>
      <c r="C2040" s="1044" t="s">
        <v>2509</v>
      </c>
      <c r="D2040" s="1045">
        <v>159</v>
      </c>
      <c r="E2040" s="1045" t="s">
        <v>1023</v>
      </c>
      <c r="F2040" s="1045" t="s">
        <v>1023</v>
      </c>
      <c r="G2040" s="1045" t="s">
        <v>1023</v>
      </c>
      <c r="H2040" s="1045" t="s">
        <v>1023</v>
      </c>
      <c r="I2040" s="1045" t="s">
        <v>1023</v>
      </c>
      <c r="J2040" s="1045">
        <v>2</v>
      </c>
      <c r="K2040" s="1045">
        <v>136</v>
      </c>
      <c r="L2040" s="1045">
        <v>15</v>
      </c>
      <c r="M2040" s="1045">
        <v>6</v>
      </c>
      <c r="N2040" s="1045" t="s">
        <v>1023</v>
      </c>
      <c r="O2040" s="1032"/>
    </row>
    <row r="2041" spans="2:15">
      <c r="B2041" s="1477"/>
      <c r="C2041" s="1044" t="s">
        <v>2510</v>
      </c>
      <c r="D2041" s="1045">
        <v>23</v>
      </c>
      <c r="E2041" s="1045" t="s">
        <v>1023</v>
      </c>
      <c r="F2041" s="1045" t="s">
        <v>1023</v>
      </c>
      <c r="G2041" s="1045" t="s">
        <v>1023</v>
      </c>
      <c r="H2041" s="1045" t="s">
        <v>1023</v>
      </c>
      <c r="I2041" s="1045" t="s">
        <v>1023</v>
      </c>
      <c r="J2041" s="1045">
        <v>1</v>
      </c>
      <c r="K2041" s="1045">
        <v>18</v>
      </c>
      <c r="L2041" s="1045">
        <v>3</v>
      </c>
      <c r="M2041" s="1045">
        <v>1</v>
      </c>
      <c r="N2041" s="1045" t="s">
        <v>1023</v>
      </c>
      <c r="O2041" s="1032"/>
    </row>
    <row r="2042" spans="2:15">
      <c r="B2042" s="1477" t="s">
        <v>2693</v>
      </c>
      <c r="C2042" s="1044" t="s">
        <v>49</v>
      </c>
      <c r="D2042" s="1045">
        <v>2</v>
      </c>
      <c r="E2042" s="1045" t="s">
        <v>1023</v>
      </c>
      <c r="F2042" s="1045" t="s">
        <v>1023</v>
      </c>
      <c r="G2042" s="1045" t="s">
        <v>1023</v>
      </c>
      <c r="H2042" s="1045" t="s">
        <v>1023</v>
      </c>
      <c r="I2042" s="1045" t="s">
        <v>1023</v>
      </c>
      <c r="J2042" s="1045" t="s">
        <v>1023</v>
      </c>
      <c r="K2042" s="1045">
        <v>2</v>
      </c>
      <c r="L2042" s="1045" t="s">
        <v>1023</v>
      </c>
      <c r="M2042" s="1045" t="s">
        <v>1023</v>
      </c>
      <c r="N2042" s="1045" t="s">
        <v>1023</v>
      </c>
      <c r="O2042" s="1032"/>
    </row>
    <row r="2043" spans="2:15">
      <c r="B2043" s="1477"/>
      <c r="C2043" s="1044" t="s">
        <v>2509</v>
      </c>
      <c r="D2043" s="1045">
        <v>2</v>
      </c>
      <c r="E2043" s="1045" t="s">
        <v>1023</v>
      </c>
      <c r="F2043" s="1045" t="s">
        <v>1023</v>
      </c>
      <c r="G2043" s="1045" t="s">
        <v>1023</v>
      </c>
      <c r="H2043" s="1045" t="s">
        <v>1023</v>
      </c>
      <c r="I2043" s="1045" t="s">
        <v>1023</v>
      </c>
      <c r="J2043" s="1045" t="s">
        <v>1023</v>
      </c>
      <c r="K2043" s="1045">
        <v>2</v>
      </c>
      <c r="L2043" s="1045" t="s">
        <v>1023</v>
      </c>
      <c r="M2043" s="1045" t="s">
        <v>1023</v>
      </c>
      <c r="N2043" s="1045" t="s">
        <v>1023</v>
      </c>
      <c r="O2043" s="1032"/>
    </row>
    <row r="2044" spans="2:15">
      <c r="B2044" s="1477" t="s">
        <v>2694</v>
      </c>
      <c r="C2044" s="1044" t="s">
        <v>49</v>
      </c>
      <c r="D2044" s="1045">
        <v>2</v>
      </c>
      <c r="E2044" s="1045" t="s">
        <v>1023</v>
      </c>
      <c r="F2044" s="1045" t="s">
        <v>1023</v>
      </c>
      <c r="G2044" s="1045" t="s">
        <v>1023</v>
      </c>
      <c r="H2044" s="1045" t="s">
        <v>1023</v>
      </c>
      <c r="I2044" s="1045" t="s">
        <v>1023</v>
      </c>
      <c r="J2044" s="1045" t="s">
        <v>1023</v>
      </c>
      <c r="K2044" s="1045">
        <v>1</v>
      </c>
      <c r="L2044" s="1045" t="s">
        <v>1023</v>
      </c>
      <c r="M2044" s="1045">
        <v>1</v>
      </c>
      <c r="N2044" s="1045" t="s">
        <v>1023</v>
      </c>
      <c r="O2044" s="1032"/>
    </row>
    <row r="2045" spans="2:15">
      <c r="B2045" s="1477"/>
      <c r="C2045" s="1044" t="s">
        <v>2509</v>
      </c>
      <c r="D2045" s="1045">
        <v>1</v>
      </c>
      <c r="E2045" s="1045" t="s">
        <v>1023</v>
      </c>
      <c r="F2045" s="1045" t="s">
        <v>1023</v>
      </c>
      <c r="G2045" s="1045" t="s">
        <v>1023</v>
      </c>
      <c r="H2045" s="1045" t="s">
        <v>1023</v>
      </c>
      <c r="I2045" s="1045" t="s">
        <v>1023</v>
      </c>
      <c r="J2045" s="1045" t="s">
        <v>1023</v>
      </c>
      <c r="K2045" s="1045" t="s">
        <v>1023</v>
      </c>
      <c r="L2045" s="1045" t="s">
        <v>1023</v>
      </c>
      <c r="M2045" s="1045">
        <v>1</v>
      </c>
      <c r="N2045" s="1045" t="s">
        <v>1023</v>
      </c>
      <c r="O2045" s="1032"/>
    </row>
    <row r="2046" spans="2:15">
      <c r="B2046" s="1477"/>
      <c r="C2046" s="1044" t="s">
        <v>2510</v>
      </c>
      <c r="D2046" s="1045">
        <v>1</v>
      </c>
      <c r="E2046" s="1045" t="s">
        <v>1023</v>
      </c>
      <c r="F2046" s="1045" t="s">
        <v>1023</v>
      </c>
      <c r="G2046" s="1045" t="s">
        <v>1023</v>
      </c>
      <c r="H2046" s="1045" t="s">
        <v>1023</v>
      </c>
      <c r="I2046" s="1045" t="s">
        <v>1023</v>
      </c>
      <c r="J2046" s="1045" t="s">
        <v>1023</v>
      </c>
      <c r="K2046" s="1045">
        <v>1</v>
      </c>
      <c r="L2046" s="1045" t="s">
        <v>1023</v>
      </c>
      <c r="M2046" s="1045" t="s">
        <v>1023</v>
      </c>
      <c r="N2046" s="1045" t="s">
        <v>1023</v>
      </c>
      <c r="O2046" s="1032"/>
    </row>
    <row r="2047" spans="2:15">
      <c r="B2047" s="1477" t="s">
        <v>2695</v>
      </c>
      <c r="C2047" s="1044" t="s">
        <v>49</v>
      </c>
      <c r="D2047" s="1045">
        <v>2</v>
      </c>
      <c r="E2047" s="1045" t="s">
        <v>1023</v>
      </c>
      <c r="F2047" s="1045" t="s">
        <v>1023</v>
      </c>
      <c r="G2047" s="1045" t="s">
        <v>1023</v>
      </c>
      <c r="H2047" s="1045" t="s">
        <v>1023</v>
      </c>
      <c r="I2047" s="1045" t="s">
        <v>1023</v>
      </c>
      <c r="J2047" s="1045" t="s">
        <v>1023</v>
      </c>
      <c r="K2047" s="1045" t="s">
        <v>1023</v>
      </c>
      <c r="L2047" s="1045">
        <v>2</v>
      </c>
      <c r="M2047" s="1045" t="s">
        <v>1023</v>
      </c>
      <c r="N2047" s="1045" t="s">
        <v>1023</v>
      </c>
      <c r="O2047" s="1032"/>
    </row>
    <row r="2048" spans="2:15">
      <c r="B2048" s="1477"/>
      <c r="C2048" s="1044" t="s">
        <v>2509</v>
      </c>
      <c r="D2048" s="1045">
        <v>2</v>
      </c>
      <c r="E2048" s="1045" t="s">
        <v>1023</v>
      </c>
      <c r="F2048" s="1045" t="s">
        <v>1023</v>
      </c>
      <c r="G2048" s="1045" t="s">
        <v>1023</v>
      </c>
      <c r="H2048" s="1045" t="s">
        <v>1023</v>
      </c>
      <c r="I2048" s="1045" t="s">
        <v>1023</v>
      </c>
      <c r="J2048" s="1045" t="s">
        <v>1023</v>
      </c>
      <c r="K2048" s="1045" t="s">
        <v>1023</v>
      </c>
      <c r="L2048" s="1045">
        <v>2</v>
      </c>
      <c r="M2048" s="1045" t="s">
        <v>1023</v>
      </c>
      <c r="N2048" s="1045" t="s">
        <v>1023</v>
      </c>
      <c r="O2048" s="1032"/>
    </row>
    <row r="2049" spans="2:15">
      <c r="B2049" s="1477" t="s">
        <v>2696</v>
      </c>
      <c r="C2049" s="1044" t="s">
        <v>49</v>
      </c>
      <c r="D2049" s="1045">
        <v>1</v>
      </c>
      <c r="E2049" s="1045" t="s">
        <v>1023</v>
      </c>
      <c r="F2049" s="1045" t="s">
        <v>1023</v>
      </c>
      <c r="G2049" s="1045" t="s">
        <v>1023</v>
      </c>
      <c r="H2049" s="1045" t="s">
        <v>1023</v>
      </c>
      <c r="I2049" s="1045" t="s">
        <v>1023</v>
      </c>
      <c r="J2049" s="1045" t="s">
        <v>1023</v>
      </c>
      <c r="K2049" s="1045">
        <v>1</v>
      </c>
      <c r="L2049" s="1045" t="s">
        <v>1023</v>
      </c>
      <c r="M2049" s="1045" t="s">
        <v>1023</v>
      </c>
      <c r="N2049" s="1045" t="s">
        <v>1023</v>
      </c>
      <c r="O2049" s="1032"/>
    </row>
    <row r="2050" spans="2:15">
      <c r="B2050" s="1477"/>
      <c r="C2050" s="1044" t="s">
        <v>2509</v>
      </c>
      <c r="D2050" s="1045">
        <v>1</v>
      </c>
      <c r="E2050" s="1045" t="s">
        <v>1023</v>
      </c>
      <c r="F2050" s="1045" t="s">
        <v>1023</v>
      </c>
      <c r="G2050" s="1045" t="s">
        <v>1023</v>
      </c>
      <c r="H2050" s="1045" t="s">
        <v>1023</v>
      </c>
      <c r="I2050" s="1045" t="s">
        <v>1023</v>
      </c>
      <c r="J2050" s="1045" t="s">
        <v>1023</v>
      </c>
      <c r="K2050" s="1045">
        <v>1</v>
      </c>
      <c r="L2050" s="1045" t="s">
        <v>1023</v>
      </c>
      <c r="M2050" s="1045" t="s">
        <v>1023</v>
      </c>
      <c r="N2050" s="1045" t="s">
        <v>1023</v>
      </c>
      <c r="O2050" s="1032"/>
    </row>
    <row r="2051" spans="2:15">
      <c r="B2051" s="1477" t="s">
        <v>2697</v>
      </c>
      <c r="C2051" s="1044" t="s">
        <v>49</v>
      </c>
      <c r="D2051" s="1045">
        <v>1</v>
      </c>
      <c r="E2051" s="1045" t="s">
        <v>1023</v>
      </c>
      <c r="F2051" s="1045" t="s">
        <v>1023</v>
      </c>
      <c r="G2051" s="1045" t="s">
        <v>1023</v>
      </c>
      <c r="H2051" s="1045" t="s">
        <v>1023</v>
      </c>
      <c r="I2051" s="1045" t="s">
        <v>1023</v>
      </c>
      <c r="J2051" s="1045" t="s">
        <v>1023</v>
      </c>
      <c r="K2051" s="1045">
        <v>1</v>
      </c>
      <c r="L2051" s="1045" t="s">
        <v>1023</v>
      </c>
      <c r="M2051" s="1045" t="s">
        <v>1023</v>
      </c>
      <c r="N2051" s="1045" t="s">
        <v>1023</v>
      </c>
      <c r="O2051" s="1032"/>
    </row>
    <row r="2052" spans="2:15">
      <c r="B2052" s="1477"/>
      <c r="C2052" s="1044" t="s">
        <v>2509</v>
      </c>
      <c r="D2052" s="1045">
        <v>1</v>
      </c>
      <c r="E2052" s="1045" t="s">
        <v>1023</v>
      </c>
      <c r="F2052" s="1045" t="s">
        <v>1023</v>
      </c>
      <c r="G2052" s="1045" t="s">
        <v>1023</v>
      </c>
      <c r="H2052" s="1045" t="s">
        <v>1023</v>
      </c>
      <c r="I2052" s="1045" t="s">
        <v>1023</v>
      </c>
      <c r="J2052" s="1045" t="s">
        <v>1023</v>
      </c>
      <c r="K2052" s="1045">
        <v>1</v>
      </c>
      <c r="L2052" s="1045" t="s">
        <v>1023</v>
      </c>
      <c r="M2052" s="1045" t="s">
        <v>1023</v>
      </c>
      <c r="N2052" s="1045" t="s">
        <v>1023</v>
      </c>
      <c r="O2052" s="1032"/>
    </row>
    <row r="2053" spans="2:15">
      <c r="B2053" s="1477" t="s">
        <v>1916</v>
      </c>
      <c r="C2053" s="1044" t="s">
        <v>49</v>
      </c>
      <c r="D2053" s="1045" t="s">
        <v>2771</v>
      </c>
      <c r="E2053" s="1045" t="s">
        <v>1023</v>
      </c>
      <c r="F2053" s="1045" t="s">
        <v>1023</v>
      </c>
      <c r="G2053" s="1045" t="s">
        <v>1023</v>
      </c>
      <c r="H2053" s="1045" t="s">
        <v>1023</v>
      </c>
      <c r="I2053" s="1045" t="s">
        <v>1023</v>
      </c>
      <c r="J2053" s="1045">
        <v>2</v>
      </c>
      <c r="K2053" s="1045">
        <v>16</v>
      </c>
      <c r="L2053" s="1045">
        <v>1</v>
      </c>
      <c r="M2053" s="1045">
        <v>1</v>
      </c>
      <c r="N2053" s="1045" t="s">
        <v>1023</v>
      </c>
      <c r="O2053" s="1032"/>
    </row>
    <row r="2054" spans="2:15">
      <c r="B2054" s="1477"/>
      <c r="C2054" s="1044" t="s">
        <v>2509</v>
      </c>
      <c r="D2054" s="1045">
        <v>15</v>
      </c>
      <c r="E2054" s="1045" t="s">
        <v>1023</v>
      </c>
      <c r="F2054" s="1045" t="s">
        <v>1023</v>
      </c>
      <c r="G2054" s="1045" t="s">
        <v>1023</v>
      </c>
      <c r="H2054" s="1045" t="s">
        <v>1023</v>
      </c>
      <c r="I2054" s="1045" t="s">
        <v>1023</v>
      </c>
      <c r="J2054" s="1045">
        <v>1</v>
      </c>
      <c r="K2054" s="1045">
        <v>13</v>
      </c>
      <c r="L2054" s="1045" t="s">
        <v>1023</v>
      </c>
      <c r="M2054" s="1045">
        <v>1</v>
      </c>
      <c r="N2054" s="1045" t="s">
        <v>1023</v>
      </c>
      <c r="O2054" s="1032"/>
    </row>
    <row r="2055" spans="2:15">
      <c r="B2055" s="1477"/>
      <c r="C2055" s="1044" t="s">
        <v>2510</v>
      </c>
      <c r="D2055" s="1045">
        <v>5</v>
      </c>
      <c r="E2055" s="1045" t="s">
        <v>1023</v>
      </c>
      <c r="F2055" s="1045" t="s">
        <v>1023</v>
      </c>
      <c r="G2055" s="1045" t="s">
        <v>1023</v>
      </c>
      <c r="H2055" s="1045" t="s">
        <v>1023</v>
      </c>
      <c r="I2055" s="1045" t="s">
        <v>1023</v>
      </c>
      <c r="J2055" s="1045">
        <v>1</v>
      </c>
      <c r="K2055" s="1045">
        <v>3</v>
      </c>
      <c r="L2055" s="1045">
        <v>1</v>
      </c>
      <c r="M2055" s="1045" t="s">
        <v>1023</v>
      </c>
      <c r="N2055" s="1045" t="s">
        <v>1023</v>
      </c>
      <c r="O2055" s="1032"/>
    </row>
    <row r="2056" spans="2:15">
      <c r="B2056" s="1477" t="s">
        <v>2698</v>
      </c>
      <c r="C2056" s="1044" t="s">
        <v>49</v>
      </c>
      <c r="D2056" s="1045">
        <v>23</v>
      </c>
      <c r="E2056" s="1045" t="s">
        <v>1023</v>
      </c>
      <c r="F2056" s="1045" t="s">
        <v>1023</v>
      </c>
      <c r="G2056" s="1045" t="s">
        <v>1023</v>
      </c>
      <c r="H2056" s="1045" t="s">
        <v>1023</v>
      </c>
      <c r="I2056" s="1045">
        <v>1</v>
      </c>
      <c r="J2056" s="1045" t="s">
        <v>1023</v>
      </c>
      <c r="K2056" s="1045" t="s">
        <v>2771</v>
      </c>
      <c r="L2056" s="1045">
        <v>2</v>
      </c>
      <c r="M2056" s="1045" t="s">
        <v>1023</v>
      </c>
      <c r="N2056" s="1045" t="s">
        <v>1023</v>
      </c>
      <c r="O2056" s="1032"/>
    </row>
    <row r="2057" spans="2:15">
      <c r="B2057" s="1477"/>
      <c r="C2057" s="1044" t="s">
        <v>2509</v>
      </c>
      <c r="D2057" s="1045">
        <v>17</v>
      </c>
      <c r="E2057" s="1045" t="s">
        <v>1023</v>
      </c>
      <c r="F2057" s="1045" t="s">
        <v>1023</v>
      </c>
      <c r="G2057" s="1045" t="s">
        <v>1023</v>
      </c>
      <c r="H2057" s="1045" t="s">
        <v>1023</v>
      </c>
      <c r="I2057" s="1045" t="s">
        <v>1023</v>
      </c>
      <c r="J2057" s="1045" t="s">
        <v>1023</v>
      </c>
      <c r="K2057" s="1045">
        <v>16</v>
      </c>
      <c r="L2057" s="1045">
        <v>1</v>
      </c>
      <c r="M2057" s="1045" t="s">
        <v>1023</v>
      </c>
      <c r="N2057" s="1045" t="s">
        <v>1023</v>
      </c>
      <c r="O2057" s="1032"/>
    </row>
    <row r="2058" spans="2:15">
      <c r="B2058" s="1477"/>
      <c r="C2058" s="1044" t="s">
        <v>2510</v>
      </c>
      <c r="D2058" s="1045">
        <v>6</v>
      </c>
      <c r="E2058" s="1045" t="s">
        <v>1023</v>
      </c>
      <c r="F2058" s="1045" t="s">
        <v>1023</v>
      </c>
      <c r="G2058" s="1045" t="s">
        <v>1023</v>
      </c>
      <c r="H2058" s="1045" t="s">
        <v>1023</v>
      </c>
      <c r="I2058" s="1045">
        <v>1</v>
      </c>
      <c r="J2058" s="1045" t="s">
        <v>1023</v>
      </c>
      <c r="K2058" s="1045">
        <v>4</v>
      </c>
      <c r="L2058" s="1045">
        <v>1</v>
      </c>
      <c r="M2058" s="1045" t="s">
        <v>1023</v>
      </c>
      <c r="N2058" s="1045" t="s">
        <v>1023</v>
      </c>
      <c r="O2058" s="1032"/>
    </row>
    <row r="2059" spans="2:15">
      <c r="B2059" s="1477" t="s">
        <v>2699</v>
      </c>
      <c r="C2059" s="1044" t="s">
        <v>49</v>
      </c>
      <c r="D2059" s="1045">
        <v>2</v>
      </c>
      <c r="E2059" s="1045" t="s">
        <v>1023</v>
      </c>
      <c r="F2059" s="1045" t="s">
        <v>1023</v>
      </c>
      <c r="G2059" s="1045" t="s">
        <v>1023</v>
      </c>
      <c r="H2059" s="1045" t="s">
        <v>1023</v>
      </c>
      <c r="I2059" s="1045" t="s">
        <v>1023</v>
      </c>
      <c r="J2059" s="1045" t="s">
        <v>1023</v>
      </c>
      <c r="K2059" s="1045">
        <v>2</v>
      </c>
      <c r="L2059" s="1045" t="s">
        <v>1023</v>
      </c>
      <c r="M2059" s="1045" t="s">
        <v>1023</v>
      </c>
      <c r="N2059" s="1045" t="s">
        <v>1023</v>
      </c>
      <c r="O2059" s="1032"/>
    </row>
    <row r="2060" spans="2:15">
      <c r="B2060" s="1477"/>
      <c r="C2060" s="1044" t="s">
        <v>2509</v>
      </c>
      <c r="D2060" s="1045">
        <v>1</v>
      </c>
      <c r="E2060" s="1045" t="s">
        <v>1023</v>
      </c>
      <c r="F2060" s="1045" t="s">
        <v>1023</v>
      </c>
      <c r="G2060" s="1045" t="s">
        <v>1023</v>
      </c>
      <c r="H2060" s="1045" t="s">
        <v>1023</v>
      </c>
      <c r="I2060" s="1045" t="s">
        <v>1023</v>
      </c>
      <c r="J2060" s="1045" t="s">
        <v>1023</v>
      </c>
      <c r="K2060" s="1045">
        <v>1</v>
      </c>
      <c r="L2060" s="1045" t="s">
        <v>1023</v>
      </c>
      <c r="M2060" s="1045" t="s">
        <v>1023</v>
      </c>
      <c r="N2060" s="1045" t="s">
        <v>1023</v>
      </c>
      <c r="O2060" s="1032"/>
    </row>
    <row r="2061" spans="2:15">
      <c r="B2061" s="1477"/>
      <c r="C2061" s="1044" t="s">
        <v>2510</v>
      </c>
      <c r="D2061" s="1045">
        <v>1</v>
      </c>
      <c r="E2061" s="1045" t="s">
        <v>1023</v>
      </c>
      <c r="F2061" s="1045" t="s">
        <v>1023</v>
      </c>
      <c r="G2061" s="1045" t="s">
        <v>1023</v>
      </c>
      <c r="H2061" s="1045" t="s">
        <v>1023</v>
      </c>
      <c r="I2061" s="1045" t="s">
        <v>1023</v>
      </c>
      <c r="J2061" s="1045" t="s">
        <v>1023</v>
      </c>
      <c r="K2061" s="1045">
        <v>1</v>
      </c>
      <c r="L2061" s="1045" t="s">
        <v>1023</v>
      </c>
      <c r="M2061" s="1045" t="s">
        <v>1023</v>
      </c>
      <c r="N2061" s="1045" t="s">
        <v>1023</v>
      </c>
      <c r="O2061" s="1032"/>
    </row>
    <row r="2062" spans="2:15">
      <c r="B2062" s="1477" t="s">
        <v>1917</v>
      </c>
      <c r="C2062" s="1044" t="s">
        <v>49</v>
      </c>
      <c r="D2062" s="1045">
        <v>7</v>
      </c>
      <c r="E2062" s="1045" t="s">
        <v>1023</v>
      </c>
      <c r="F2062" s="1045" t="s">
        <v>1023</v>
      </c>
      <c r="G2062" s="1045" t="s">
        <v>1023</v>
      </c>
      <c r="H2062" s="1045" t="s">
        <v>1023</v>
      </c>
      <c r="I2062" s="1045" t="s">
        <v>1023</v>
      </c>
      <c r="J2062" s="1045" t="s">
        <v>1023</v>
      </c>
      <c r="K2062" s="1045">
        <v>6</v>
      </c>
      <c r="L2062" s="1045" t="s">
        <v>1023</v>
      </c>
      <c r="M2062" s="1045">
        <v>1</v>
      </c>
      <c r="N2062" s="1045" t="s">
        <v>1023</v>
      </c>
      <c r="O2062" s="1032"/>
    </row>
    <row r="2063" spans="2:15">
      <c r="B2063" s="1477"/>
      <c r="C2063" s="1044" t="s">
        <v>2509</v>
      </c>
      <c r="D2063" s="1045">
        <v>6</v>
      </c>
      <c r="E2063" s="1045" t="s">
        <v>1023</v>
      </c>
      <c r="F2063" s="1045" t="s">
        <v>1023</v>
      </c>
      <c r="G2063" s="1045" t="s">
        <v>1023</v>
      </c>
      <c r="H2063" s="1045" t="s">
        <v>1023</v>
      </c>
      <c r="I2063" s="1045" t="s">
        <v>1023</v>
      </c>
      <c r="J2063" s="1045" t="s">
        <v>1023</v>
      </c>
      <c r="K2063" s="1045">
        <v>5</v>
      </c>
      <c r="L2063" s="1045" t="s">
        <v>1023</v>
      </c>
      <c r="M2063" s="1045">
        <v>1</v>
      </c>
      <c r="N2063" s="1045" t="s">
        <v>1023</v>
      </c>
      <c r="O2063" s="1032"/>
    </row>
    <row r="2064" spans="2:15">
      <c r="B2064" s="1477"/>
      <c r="C2064" s="1044" t="s">
        <v>2510</v>
      </c>
      <c r="D2064" s="1045">
        <v>1</v>
      </c>
      <c r="E2064" s="1045" t="s">
        <v>1023</v>
      </c>
      <c r="F2064" s="1045" t="s">
        <v>1023</v>
      </c>
      <c r="G2064" s="1045" t="s">
        <v>1023</v>
      </c>
      <c r="H2064" s="1045" t="s">
        <v>1023</v>
      </c>
      <c r="I2064" s="1045" t="s">
        <v>1023</v>
      </c>
      <c r="J2064" s="1045" t="s">
        <v>1023</v>
      </c>
      <c r="K2064" s="1045">
        <v>1</v>
      </c>
      <c r="L2064" s="1045" t="s">
        <v>1023</v>
      </c>
      <c r="M2064" s="1045" t="s">
        <v>1023</v>
      </c>
      <c r="N2064" s="1045" t="s">
        <v>1023</v>
      </c>
      <c r="O2064" s="1032"/>
    </row>
    <row r="2065" spans="2:15">
      <c r="B2065" s="1477" t="s">
        <v>1918</v>
      </c>
      <c r="C2065" s="1044" t="s">
        <v>49</v>
      </c>
      <c r="D2065" s="1045">
        <v>9</v>
      </c>
      <c r="E2065" s="1045" t="s">
        <v>1023</v>
      </c>
      <c r="F2065" s="1045" t="s">
        <v>1023</v>
      </c>
      <c r="G2065" s="1045" t="s">
        <v>1023</v>
      </c>
      <c r="H2065" s="1045" t="s">
        <v>1023</v>
      </c>
      <c r="I2065" s="1045" t="s">
        <v>1023</v>
      </c>
      <c r="J2065" s="1045" t="s">
        <v>1023</v>
      </c>
      <c r="K2065" s="1045">
        <v>7</v>
      </c>
      <c r="L2065" s="1045">
        <v>1</v>
      </c>
      <c r="M2065" s="1045">
        <v>1</v>
      </c>
      <c r="N2065" s="1045" t="s">
        <v>1023</v>
      </c>
      <c r="O2065" s="1032"/>
    </row>
    <row r="2066" spans="2:15">
      <c r="B2066" s="1477"/>
      <c r="C2066" s="1044" t="s">
        <v>2509</v>
      </c>
      <c r="D2066" s="1045">
        <v>9</v>
      </c>
      <c r="E2066" s="1045" t="s">
        <v>1023</v>
      </c>
      <c r="F2066" s="1045" t="s">
        <v>1023</v>
      </c>
      <c r="G2066" s="1045" t="s">
        <v>1023</v>
      </c>
      <c r="H2066" s="1045" t="s">
        <v>1023</v>
      </c>
      <c r="I2066" s="1045" t="s">
        <v>1023</v>
      </c>
      <c r="J2066" s="1045" t="s">
        <v>1023</v>
      </c>
      <c r="K2066" s="1045">
        <v>7</v>
      </c>
      <c r="L2066" s="1045">
        <v>1</v>
      </c>
      <c r="M2066" s="1045">
        <v>1</v>
      </c>
      <c r="N2066" s="1045" t="s">
        <v>1023</v>
      </c>
      <c r="O2066" s="1032"/>
    </row>
    <row r="2067" spans="2:15">
      <c r="B2067" s="1477" t="s">
        <v>1919</v>
      </c>
      <c r="C2067" s="1044" t="s">
        <v>49</v>
      </c>
      <c r="D2067" s="1045" t="s">
        <v>2771</v>
      </c>
      <c r="E2067" s="1045" t="s">
        <v>1023</v>
      </c>
      <c r="F2067" s="1045" t="s">
        <v>1023</v>
      </c>
      <c r="G2067" s="1045" t="s">
        <v>1023</v>
      </c>
      <c r="H2067" s="1045" t="s">
        <v>1023</v>
      </c>
      <c r="I2067" s="1045" t="s">
        <v>1023</v>
      </c>
      <c r="J2067" s="1045" t="s">
        <v>1023</v>
      </c>
      <c r="K2067" s="1045">
        <v>13</v>
      </c>
      <c r="L2067" s="1045">
        <v>4</v>
      </c>
      <c r="M2067" s="1045">
        <v>3</v>
      </c>
      <c r="N2067" s="1045" t="s">
        <v>1023</v>
      </c>
      <c r="O2067" s="1032"/>
    </row>
    <row r="2068" spans="2:15">
      <c r="B2068" s="1477"/>
      <c r="C2068" s="1044" t="s">
        <v>2509</v>
      </c>
      <c r="D2068" s="1045">
        <v>17</v>
      </c>
      <c r="E2068" s="1045" t="s">
        <v>1023</v>
      </c>
      <c r="F2068" s="1045" t="s">
        <v>1023</v>
      </c>
      <c r="G2068" s="1045" t="s">
        <v>1023</v>
      </c>
      <c r="H2068" s="1045" t="s">
        <v>1023</v>
      </c>
      <c r="I2068" s="1045" t="s">
        <v>1023</v>
      </c>
      <c r="J2068" s="1045" t="s">
        <v>1023</v>
      </c>
      <c r="K2068" s="1045">
        <v>12</v>
      </c>
      <c r="L2068" s="1045">
        <v>3</v>
      </c>
      <c r="M2068" s="1045">
        <v>2</v>
      </c>
      <c r="N2068" s="1045" t="s">
        <v>1023</v>
      </c>
      <c r="O2068" s="1032"/>
    </row>
    <row r="2069" spans="2:15">
      <c r="B2069" s="1477"/>
      <c r="C2069" s="1044" t="s">
        <v>2510</v>
      </c>
      <c r="D2069" s="1045">
        <v>3</v>
      </c>
      <c r="E2069" s="1045" t="s">
        <v>1023</v>
      </c>
      <c r="F2069" s="1045" t="s">
        <v>1023</v>
      </c>
      <c r="G2069" s="1045" t="s">
        <v>1023</v>
      </c>
      <c r="H2069" s="1045" t="s">
        <v>1023</v>
      </c>
      <c r="I2069" s="1045" t="s">
        <v>1023</v>
      </c>
      <c r="J2069" s="1045" t="s">
        <v>1023</v>
      </c>
      <c r="K2069" s="1045">
        <v>1</v>
      </c>
      <c r="L2069" s="1045">
        <v>1</v>
      </c>
      <c r="M2069" s="1045">
        <v>1</v>
      </c>
      <c r="N2069" s="1045" t="s">
        <v>1023</v>
      </c>
      <c r="O2069" s="1032"/>
    </row>
    <row r="2070" spans="2:15">
      <c r="B2070" s="1477" t="s">
        <v>1920</v>
      </c>
      <c r="C2070" s="1044" t="s">
        <v>49</v>
      </c>
      <c r="D2070" s="1045">
        <v>6</v>
      </c>
      <c r="E2070" s="1045" t="s">
        <v>1023</v>
      </c>
      <c r="F2070" s="1045" t="s">
        <v>1023</v>
      </c>
      <c r="G2070" s="1045" t="s">
        <v>1023</v>
      </c>
      <c r="H2070" s="1045" t="s">
        <v>1023</v>
      </c>
      <c r="I2070" s="1045" t="s">
        <v>1023</v>
      </c>
      <c r="J2070" s="1045" t="s">
        <v>1023</v>
      </c>
      <c r="K2070" s="1045">
        <v>4</v>
      </c>
      <c r="L2070" s="1045">
        <v>2</v>
      </c>
      <c r="M2070" s="1045" t="s">
        <v>1023</v>
      </c>
      <c r="N2070" s="1045" t="s">
        <v>1023</v>
      </c>
      <c r="O2070" s="1032"/>
    </row>
    <row r="2071" spans="2:15">
      <c r="B2071" s="1477"/>
      <c r="C2071" s="1044" t="s">
        <v>2509</v>
      </c>
      <c r="D2071" s="1045">
        <v>6</v>
      </c>
      <c r="E2071" s="1045" t="s">
        <v>1023</v>
      </c>
      <c r="F2071" s="1045" t="s">
        <v>1023</v>
      </c>
      <c r="G2071" s="1045" t="s">
        <v>1023</v>
      </c>
      <c r="H2071" s="1045" t="s">
        <v>1023</v>
      </c>
      <c r="I2071" s="1045" t="s">
        <v>1023</v>
      </c>
      <c r="J2071" s="1045" t="s">
        <v>1023</v>
      </c>
      <c r="K2071" s="1045">
        <v>4</v>
      </c>
      <c r="L2071" s="1045">
        <v>2</v>
      </c>
      <c r="M2071" s="1045" t="s">
        <v>1023</v>
      </c>
      <c r="N2071" s="1045" t="s">
        <v>1023</v>
      </c>
      <c r="O2071" s="1032"/>
    </row>
    <row r="2072" spans="2:15">
      <c r="B2072" s="1477" t="s">
        <v>1921</v>
      </c>
      <c r="C2072" s="1044" t="s">
        <v>49</v>
      </c>
      <c r="D2072" s="1045">
        <v>41</v>
      </c>
      <c r="E2072" s="1045" t="s">
        <v>1023</v>
      </c>
      <c r="F2072" s="1045" t="s">
        <v>1023</v>
      </c>
      <c r="G2072" s="1045" t="s">
        <v>1023</v>
      </c>
      <c r="H2072" s="1045" t="s">
        <v>1023</v>
      </c>
      <c r="I2072" s="1045">
        <v>1</v>
      </c>
      <c r="J2072" s="1045">
        <v>1</v>
      </c>
      <c r="K2072" s="1045">
        <v>33</v>
      </c>
      <c r="L2072" s="1045">
        <v>5</v>
      </c>
      <c r="M2072" s="1045">
        <v>1</v>
      </c>
      <c r="N2072" s="1045" t="s">
        <v>1023</v>
      </c>
      <c r="O2072" s="1032"/>
    </row>
    <row r="2073" spans="2:15">
      <c r="B2073" s="1477"/>
      <c r="C2073" s="1044" t="s">
        <v>2509</v>
      </c>
      <c r="D2073" s="1045">
        <v>33</v>
      </c>
      <c r="E2073" s="1045" t="s">
        <v>1023</v>
      </c>
      <c r="F2073" s="1045" t="s">
        <v>1023</v>
      </c>
      <c r="G2073" s="1045" t="s">
        <v>1023</v>
      </c>
      <c r="H2073" s="1045" t="s">
        <v>1023</v>
      </c>
      <c r="I2073" s="1045" t="s">
        <v>1023</v>
      </c>
      <c r="J2073" s="1045" t="s">
        <v>1023</v>
      </c>
      <c r="K2073" s="1045">
        <v>28</v>
      </c>
      <c r="L2073" s="1045">
        <v>4</v>
      </c>
      <c r="M2073" s="1045">
        <v>1</v>
      </c>
      <c r="N2073" s="1045" t="s">
        <v>1023</v>
      </c>
      <c r="O2073" s="1032"/>
    </row>
    <row r="2074" spans="2:15">
      <c r="B2074" s="1477"/>
      <c r="C2074" s="1044" t="s">
        <v>2510</v>
      </c>
      <c r="D2074" s="1045">
        <v>8</v>
      </c>
      <c r="E2074" s="1045" t="s">
        <v>1023</v>
      </c>
      <c r="F2074" s="1045" t="s">
        <v>1023</v>
      </c>
      <c r="G2074" s="1045" t="s">
        <v>1023</v>
      </c>
      <c r="H2074" s="1045" t="s">
        <v>1023</v>
      </c>
      <c r="I2074" s="1045">
        <v>1</v>
      </c>
      <c r="J2074" s="1045">
        <v>1</v>
      </c>
      <c r="K2074" s="1045">
        <v>5</v>
      </c>
      <c r="L2074" s="1045">
        <v>1</v>
      </c>
      <c r="M2074" s="1045" t="s">
        <v>1023</v>
      </c>
      <c r="N2074" s="1045" t="s">
        <v>1023</v>
      </c>
      <c r="O2074" s="1032"/>
    </row>
    <row r="2075" spans="2:15">
      <c r="B2075" s="1477" t="s">
        <v>2700</v>
      </c>
      <c r="C2075" s="1044" t="s">
        <v>49</v>
      </c>
      <c r="D2075" s="1045">
        <v>8</v>
      </c>
      <c r="E2075" s="1045" t="s">
        <v>1023</v>
      </c>
      <c r="F2075" s="1045" t="s">
        <v>1023</v>
      </c>
      <c r="G2075" s="1045" t="s">
        <v>1023</v>
      </c>
      <c r="H2075" s="1045" t="s">
        <v>1023</v>
      </c>
      <c r="I2075" s="1045" t="s">
        <v>1023</v>
      </c>
      <c r="J2075" s="1045" t="s">
        <v>1023</v>
      </c>
      <c r="K2075" s="1045">
        <v>4</v>
      </c>
      <c r="L2075" s="1045">
        <v>3</v>
      </c>
      <c r="M2075" s="1045">
        <v>1</v>
      </c>
      <c r="N2075" s="1045" t="s">
        <v>1023</v>
      </c>
      <c r="O2075" s="1032"/>
    </row>
    <row r="2076" spans="2:15">
      <c r="B2076" s="1477"/>
      <c r="C2076" s="1044" t="s">
        <v>2509</v>
      </c>
      <c r="D2076" s="1045">
        <v>6</v>
      </c>
      <c r="E2076" s="1045" t="s">
        <v>1023</v>
      </c>
      <c r="F2076" s="1045" t="s">
        <v>1023</v>
      </c>
      <c r="G2076" s="1045" t="s">
        <v>1023</v>
      </c>
      <c r="H2076" s="1045" t="s">
        <v>1023</v>
      </c>
      <c r="I2076" s="1045" t="s">
        <v>1023</v>
      </c>
      <c r="J2076" s="1045" t="s">
        <v>1023</v>
      </c>
      <c r="K2076" s="1045">
        <v>3</v>
      </c>
      <c r="L2076" s="1045">
        <v>2</v>
      </c>
      <c r="M2076" s="1045">
        <v>1</v>
      </c>
      <c r="N2076" s="1045" t="s">
        <v>1023</v>
      </c>
      <c r="O2076" s="1032"/>
    </row>
    <row r="2077" spans="2:15">
      <c r="B2077" s="1477"/>
      <c r="C2077" s="1044" t="s">
        <v>2510</v>
      </c>
      <c r="D2077" s="1045">
        <v>2</v>
      </c>
      <c r="E2077" s="1045" t="s">
        <v>1023</v>
      </c>
      <c r="F2077" s="1045" t="s">
        <v>1023</v>
      </c>
      <c r="G2077" s="1045" t="s">
        <v>1023</v>
      </c>
      <c r="H2077" s="1045" t="s">
        <v>1023</v>
      </c>
      <c r="I2077" s="1045" t="s">
        <v>1023</v>
      </c>
      <c r="J2077" s="1045" t="s">
        <v>1023</v>
      </c>
      <c r="K2077" s="1045">
        <v>1</v>
      </c>
      <c r="L2077" s="1045">
        <v>1</v>
      </c>
      <c r="M2077" s="1045" t="s">
        <v>1023</v>
      </c>
      <c r="N2077" s="1045" t="s">
        <v>1023</v>
      </c>
      <c r="O2077" s="1032"/>
    </row>
    <row r="2078" spans="2:15">
      <c r="B2078" s="1477" t="s">
        <v>1922</v>
      </c>
      <c r="C2078" s="1044" t="s">
        <v>49</v>
      </c>
      <c r="D2078" s="1045">
        <v>36</v>
      </c>
      <c r="E2078" s="1045" t="s">
        <v>1023</v>
      </c>
      <c r="F2078" s="1045" t="s">
        <v>1023</v>
      </c>
      <c r="G2078" s="1045" t="s">
        <v>1023</v>
      </c>
      <c r="H2078" s="1045" t="s">
        <v>1023</v>
      </c>
      <c r="I2078" s="1045">
        <v>1</v>
      </c>
      <c r="J2078" s="1045">
        <v>2</v>
      </c>
      <c r="K2078" s="1045">
        <v>18</v>
      </c>
      <c r="L2078" s="1045">
        <v>12</v>
      </c>
      <c r="M2078" s="1045">
        <v>3</v>
      </c>
      <c r="N2078" s="1045" t="s">
        <v>1023</v>
      </c>
      <c r="O2078" s="1032"/>
    </row>
    <row r="2079" spans="2:15">
      <c r="B2079" s="1477"/>
      <c r="C2079" s="1044" t="s">
        <v>2509</v>
      </c>
      <c r="D2079" s="1045">
        <v>25</v>
      </c>
      <c r="E2079" s="1045" t="s">
        <v>1023</v>
      </c>
      <c r="F2079" s="1045" t="s">
        <v>1023</v>
      </c>
      <c r="G2079" s="1045" t="s">
        <v>1023</v>
      </c>
      <c r="H2079" s="1045" t="s">
        <v>1023</v>
      </c>
      <c r="I2079" s="1045">
        <v>1</v>
      </c>
      <c r="J2079" s="1045" t="s">
        <v>1023</v>
      </c>
      <c r="K2079" s="1045">
        <v>14</v>
      </c>
      <c r="L2079" s="1045">
        <v>7</v>
      </c>
      <c r="M2079" s="1045">
        <v>3</v>
      </c>
      <c r="N2079" s="1045" t="s">
        <v>1023</v>
      </c>
      <c r="O2079" s="1032"/>
    </row>
    <row r="2080" spans="2:15">
      <c r="B2080" s="1477"/>
      <c r="C2080" s="1044" t="s">
        <v>2510</v>
      </c>
      <c r="D2080" s="1045">
        <v>11</v>
      </c>
      <c r="E2080" s="1045" t="s">
        <v>1023</v>
      </c>
      <c r="F2080" s="1045" t="s">
        <v>1023</v>
      </c>
      <c r="G2080" s="1045" t="s">
        <v>1023</v>
      </c>
      <c r="H2080" s="1045" t="s">
        <v>1023</v>
      </c>
      <c r="I2080" s="1045" t="s">
        <v>1023</v>
      </c>
      <c r="J2080" s="1045">
        <v>2</v>
      </c>
      <c r="K2080" s="1045">
        <v>4</v>
      </c>
      <c r="L2080" s="1045">
        <v>5</v>
      </c>
      <c r="M2080" s="1045" t="s">
        <v>1023</v>
      </c>
      <c r="N2080" s="1045" t="s">
        <v>1023</v>
      </c>
      <c r="O2080" s="1032"/>
    </row>
    <row r="2081" spans="2:15">
      <c r="B2081" s="1477" t="s">
        <v>1923</v>
      </c>
      <c r="C2081" s="1044" t="s">
        <v>49</v>
      </c>
      <c r="D2081" s="1045" t="s">
        <v>2768</v>
      </c>
      <c r="E2081" s="1045" t="s">
        <v>1023</v>
      </c>
      <c r="F2081" s="1045" t="s">
        <v>1023</v>
      </c>
      <c r="G2081" s="1045" t="s">
        <v>1023</v>
      </c>
      <c r="H2081" s="1045" t="s">
        <v>1023</v>
      </c>
      <c r="I2081" s="1045" t="s">
        <v>1023</v>
      </c>
      <c r="J2081" s="1045" t="s">
        <v>1023</v>
      </c>
      <c r="K2081" s="1045">
        <v>5</v>
      </c>
      <c r="L2081" s="1045">
        <v>2</v>
      </c>
      <c r="M2081" s="1045">
        <v>3</v>
      </c>
      <c r="N2081" s="1045" t="s">
        <v>1023</v>
      </c>
      <c r="O2081" s="1032"/>
    </row>
    <row r="2082" spans="2:15">
      <c r="B2082" s="1477"/>
      <c r="C2082" s="1044" t="s">
        <v>2509</v>
      </c>
      <c r="D2082" s="1045">
        <v>7</v>
      </c>
      <c r="E2082" s="1045" t="s">
        <v>1023</v>
      </c>
      <c r="F2082" s="1045" t="s">
        <v>1023</v>
      </c>
      <c r="G2082" s="1045" t="s">
        <v>1023</v>
      </c>
      <c r="H2082" s="1045" t="s">
        <v>1023</v>
      </c>
      <c r="I2082" s="1045" t="s">
        <v>1023</v>
      </c>
      <c r="J2082" s="1045" t="s">
        <v>1023</v>
      </c>
      <c r="K2082" s="1045">
        <v>4</v>
      </c>
      <c r="L2082" s="1045">
        <v>1</v>
      </c>
      <c r="M2082" s="1045">
        <v>2</v>
      </c>
      <c r="N2082" s="1045" t="s">
        <v>1023</v>
      </c>
      <c r="O2082" s="1032"/>
    </row>
    <row r="2083" spans="2:15">
      <c r="B2083" s="1477"/>
      <c r="C2083" s="1044" t="s">
        <v>2510</v>
      </c>
      <c r="D2083" s="1045">
        <v>3</v>
      </c>
      <c r="E2083" s="1045" t="s">
        <v>1023</v>
      </c>
      <c r="F2083" s="1045" t="s">
        <v>1023</v>
      </c>
      <c r="G2083" s="1045" t="s">
        <v>1023</v>
      </c>
      <c r="H2083" s="1045" t="s">
        <v>1023</v>
      </c>
      <c r="I2083" s="1045" t="s">
        <v>1023</v>
      </c>
      <c r="J2083" s="1045" t="s">
        <v>1023</v>
      </c>
      <c r="K2083" s="1045">
        <v>1</v>
      </c>
      <c r="L2083" s="1045">
        <v>1</v>
      </c>
      <c r="M2083" s="1045">
        <v>1</v>
      </c>
      <c r="N2083" s="1045" t="s">
        <v>1023</v>
      </c>
      <c r="O2083" s="1032"/>
    </row>
    <row r="2084" spans="2:15">
      <c r="B2084" s="1477" t="s">
        <v>1924</v>
      </c>
      <c r="C2084" s="1044" t="s">
        <v>49</v>
      </c>
      <c r="D2084" s="1045">
        <v>2</v>
      </c>
      <c r="E2084" s="1045" t="s">
        <v>1023</v>
      </c>
      <c r="F2084" s="1045" t="s">
        <v>1023</v>
      </c>
      <c r="G2084" s="1045" t="s">
        <v>1023</v>
      </c>
      <c r="H2084" s="1045" t="s">
        <v>1023</v>
      </c>
      <c r="I2084" s="1045" t="s">
        <v>1023</v>
      </c>
      <c r="J2084" s="1045" t="s">
        <v>1023</v>
      </c>
      <c r="K2084" s="1045">
        <v>1</v>
      </c>
      <c r="L2084" s="1045">
        <v>1</v>
      </c>
      <c r="M2084" s="1045" t="s">
        <v>1023</v>
      </c>
      <c r="N2084" s="1045" t="s">
        <v>1023</v>
      </c>
      <c r="O2084" s="1032"/>
    </row>
    <row r="2085" spans="2:15">
      <c r="B2085" s="1477"/>
      <c r="C2085" s="1044" t="s">
        <v>2509</v>
      </c>
      <c r="D2085" s="1045">
        <v>1</v>
      </c>
      <c r="E2085" s="1045" t="s">
        <v>1023</v>
      </c>
      <c r="F2085" s="1045" t="s">
        <v>1023</v>
      </c>
      <c r="G2085" s="1045" t="s">
        <v>1023</v>
      </c>
      <c r="H2085" s="1045" t="s">
        <v>1023</v>
      </c>
      <c r="I2085" s="1045" t="s">
        <v>1023</v>
      </c>
      <c r="J2085" s="1045" t="s">
        <v>1023</v>
      </c>
      <c r="K2085" s="1045">
        <v>1</v>
      </c>
      <c r="L2085" s="1045" t="s">
        <v>1023</v>
      </c>
      <c r="M2085" s="1045" t="s">
        <v>1023</v>
      </c>
      <c r="N2085" s="1045" t="s">
        <v>1023</v>
      </c>
      <c r="O2085" s="1032"/>
    </row>
    <row r="2086" spans="2:15">
      <c r="B2086" s="1477"/>
      <c r="C2086" s="1044" t="s">
        <v>2510</v>
      </c>
      <c r="D2086" s="1045">
        <v>1</v>
      </c>
      <c r="E2086" s="1045" t="s">
        <v>1023</v>
      </c>
      <c r="F2086" s="1045" t="s">
        <v>1023</v>
      </c>
      <c r="G2086" s="1045" t="s">
        <v>1023</v>
      </c>
      <c r="H2086" s="1045" t="s">
        <v>1023</v>
      </c>
      <c r="I2086" s="1045" t="s">
        <v>1023</v>
      </c>
      <c r="J2086" s="1045" t="s">
        <v>1023</v>
      </c>
      <c r="K2086" s="1045" t="s">
        <v>1023</v>
      </c>
      <c r="L2086" s="1045">
        <v>1</v>
      </c>
      <c r="M2086" s="1045" t="s">
        <v>1023</v>
      </c>
      <c r="N2086" s="1045" t="s">
        <v>1023</v>
      </c>
      <c r="O2086" s="1032"/>
    </row>
    <row r="2087" spans="2:15">
      <c r="B2087" s="1477" t="s">
        <v>2701</v>
      </c>
      <c r="C2087" s="1044" t="s">
        <v>49</v>
      </c>
      <c r="D2087" s="1045" t="s">
        <v>2768</v>
      </c>
      <c r="E2087" s="1045" t="s">
        <v>1023</v>
      </c>
      <c r="F2087" s="1045" t="s">
        <v>1023</v>
      </c>
      <c r="G2087" s="1045" t="s">
        <v>1023</v>
      </c>
      <c r="H2087" s="1045" t="s">
        <v>1023</v>
      </c>
      <c r="I2087" s="1045" t="s">
        <v>1023</v>
      </c>
      <c r="J2087" s="1045">
        <v>1</v>
      </c>
      <c r="K2087" s="1045">
        <v>5</v>
      </c>
      <c r="L2087" s="1045">
        <v>4</v>
      </c>
      <c r="M2087" s="1045" t="s">
        <v>1023</v>
      </c>
      <c r="N2087" s="1045" t="s">
        <v>1023</v>
      </c>
      <c r="O2087" s="1032"/>
    </row>
    <row r="2088" spans="2:15">
      <c r="B2088" s="1477"/>
      <c r="C2088" s="1044" t="s">
        <v>2509</v>
      </c>
      <c r="D2088" s="1045">
        <v>9</v>
      </c>
      <c r="E2088" s="1045" t="s">
        <v>1023</v>
      </c>
      <c r="F2088" s="1045" t="s">
        <v>1023</v>
      </c>
      <c r="G2088" s="1045" t="s">
        <v>1023</v>
      </c>
      <c r="H2088" s="1045" t="s">
        <v>1023</v>
      </c>
      <c r="I2088" s="1045" t="s">
        <v>1023</v>
      </c>
      <c r="J2088" s="1045" t="s">
        <v>1023</v>
      </c>
      <c r="K2088" s="1045">
        <v>5</v>
      </c>
      <c r="L2088" s="1045">
        <v>4</v>
      </c>
      <c r="M2088" s="1045" t="s">
        <v>1023</v>
      </c>
      <c r="N2088" s="1045" t="s">
        <v>1023</v>
      </c>
      <c r="O2088" s="1032"/>
    </row>
    <row r="2089" spans="2:15">
      <c r="B2089" s="1477"/>
      <c r="C2089" s="1044" t="s">
        <v>2510</v>
      </c>
      <c r="D2089" s="1045">
        <v>1</v>
      </c>
      <c r="E2089" s="1045" t="s">
        <v>1023</v>
      </c>
      <c r="F2089" s="1045" t="s">
        <v>1023</v>
      </c>
      <c r="G2089" s="1045" t="s">
        <v>1023</v>
      </c>
      <c r="H2089" s="1045" t="s">
        <v>1023</v>
      </c>
      <c r="I2089" s="1045" t="s">
        <v>1023</v>
      </c>
      <c r="J2089" s="1045">
        <v>1</v>
      </c>
      <c r="K2089" s="1045" t="s">
        <v>1023</v>
      </c>
      <c r="L2089" s="1045" t="s">
        <v>1023</v>
      </c>
      <c r="M2089" s="1045" t="s">
        <v>1023</v>
      </c>
      <c r="N2089" s="1045" t="s">
        <v>1023</v>
      </c>
      <c r="O2089" s="1032"/>
    </row>
    <row r="2090" spans="2:15">
      <c r="B2090" s="1477" t="s">
        <v>1925</v>
      </c>
      <c r="C2090" s="1044" t="s">
        <v>49</v>
      </c>
      <c r="D2090" s="1045">
        <v>1</v>
      </c>
      <c r="E2090" s="1045" t="s">
        <v>1023</v>
      </c>
      <c r="F2090" s="1045" t="s">
        <v>1023</v>
      </c>
      <c r="G2090" s="1045" t="s">
        <v>1023</v>
      </c>
      <c r="H2090" s="1045" t="s">
        <v>1023</v>
      </c>
      <c r="I2090" s="1045" t="s">
        <v>1023</v>
      </c>
      <c r="J2090" s="1045" t="s">
        <v>1023</v>
      </c>
      <c r="K2090" s="1045" t="s">
        <v>1023</v>
      </c>
      <c r="L2090" s="1045">
        <v>1</v>
      </c>
      <c r="M2090" s="1045" t="s">
        <v>1023</v>
      </c>
      <c r="N2090" s="1045" t="s">
        <v>1023</v>
      </c>
      <c r="O2090" s="1032"/>
    </row>
    <row r="2091" spans="2:15">
      <c r="B2091" s="1477"/>
      <c r="C2091" s="1044" t="s">
        <v>2509</v>
      </c>
      <c r="D2091" s="1045">
        <v>1</v>
      </c>
      <c r="E2091" s="1045" t="s">
        <v>1023</v>
      </c>
      <c r="F2091" s="1045" t="s">
        <v>1023</v>
      </c>
      <c r="G2091" s="1045" t="s">
        <v>1023</v>
      </c>
      <c r="H2091" s="1045" t="s">
        <v>1023</v>
      </c>
      <c r="I2091" s="1045" t="s">
        <v>1023</v>
      </c>
      <c r="J2091" s="1045" t="s">
        <v>1023</v>
      </c>
      <c r="K2091" s="1045" t="s">
        <v>1023</v>
      </c>
      <c r="L2091" s="1045">
        <v>1</v>
      </c>
      <c r="M2091" s="1045" t="s">
        <v>1023</v>
      </c>
      <c r="N2091" s="1045" t="s">
        <v>1023</v>
      </c>
      <c r="O2091" s="1032"/>
    </row>
    <row r="2092" spans="2:15">
      <c r="B2092" s="1477" t="s">
        <v>1926</v>
      </c>
      <c r="C2092" s="1044" t="s">
        <v>49</v>
      </c>
      <c r="D2092" s="1045">
        <v>22</v>
      </c>
      <c r="E2092" s="1045" t="s">
        <v>1023</v>
      </c>
      <c r="F2092" s="1045" t="s">
        <v>1023</v>
      </c>
      <c r="G2092" s="1045" t="s">
        <v>1023</v>
      </c>
      <c r="H2092" s="1045" t="s">
        <v>1023</v>
      </c>
      <c r="I2092" s="1045">
        <v>1</v>
      </c>
      <c r="J2092" s="1045">
        <v>3</v>
      </c>
      <c r="K2092" s="1045">
        <v>8</v>
      </c>
      <c r="L2092" s="1045">
        <v>6</v>
      </c>
      <c r="M2092" s="1045">
        <v>4</v>
      </c>
      <c r="N2092" s="1045" t="s">
        <v>1023</v>
      </c>
      <c r="O2092" s="1032"/>
    </row>
    <row r="2093" spans="2:15">
      <c r="B2093" s="1477"/>
      <c r="C2093" s="1044" t="s">
        <v>2509</v>
      </c>
      <c r="D2093" s="1045">
        <v>17</v>
      </c>
      <c r="E2093" s="1045" t="s">
        <v>1023</v>
      </c>
      <c r="F2093" s="1045" t="s">
        <v>1023</v>
      </c>
      <c r="G2093" s="1045" t="s">
        <v>1023</v>
      </c>
      <c r="H2093" s="1045" t="s">
        <v>1023</v>
      </c>
      <c r="I2093" s="1045">
        <v>1</v>
      </c>
      <c r="J2093" s="1045">
        <v>1</v>
      </c>
      <c r="K2093" s="1045">
        <v>7</v>
      </c>
      <c r="L2093" s="1045">
        <v>6</v>
      </c>
      <c r="M2093" s="1045">
        <v>2</v>
      </c>
      <c r="N2093" s="1045" t="s">
        <v>1023</v>
      </c>
      <c r="O2093" s="1032"/>
    </row>
    <row r="2094" spans="2:15">
      <c r="B2094" s="1477"/>
      <c r="C2094" s="1044" t="s">
        <v>2510</v>
      </c>
      <c r="D2094" s="1045">
        <v>5</v>
      </c>
      <c r="E2094" s="1045" t="s">
        <v>1023</v>
      </c>
      <c r="F2094" s="1045" t="s">
        <v>1023</v>
      </c>
      <c r="G2094" s="1045" t="s">
        <v>1023</v>
      </c>
      <c r="H2094" s="1045" t="s">
        <v>1023</v>
      </c>
      <c r="I2094" s="1045" t="s">
        <v>1023</v>
      </c>
      <c r="J2094" s="1045">
        <v>2</v>
      </c>
      <c r="K2094" s="1045">
        <v>1</v>
      </c>
      <c r="L2094" s="1045" t="s">
        <v>1023</v>
      </c>
      <c r="M2094" s="1045">
        <v>2</v>
      </c>
      <c r="N2094" s="1045" t="s">
        <v>1023</v>
      </c>
      <c r="O2094" s="1032"/>
    </row>
    <row r="2095" spans="2:15">
      <c r="B2095" s="1477" t="s">
        <v>1927</v>
      </c>
      <c r="C2095" s="1044" t="s">
        <v>49</v>
      </c>
      <c r="D2095" s="1045">
        <v>7</v>
      </c>
      <c r="E2095" s="1045" t="s">
        <v>1023</v>
      </c>
      <c r="F2095" s="1045" t="s">
        <v>1023</v>
      </c>
      <c r="G2095" s="1045" t="s">
        <v>1023</v>
      </c>
      <c r="H2095" s="1045" t="s">
        <v>1023</v>
      </c>
      <c r="I2095" s="1045" t="s">
        <v>1023</v>
      </c>
      <c r="J2095" s="1045" t="s">
        <v>1023</v>
      </c>
      <c r="K2095" s="1045">
        <v>3</v>
      </c>
      <c r="L2095" s="1045">
        <v>4</v>
      </c>
      <c r="M2095" s="1045" t="s">
        <v>1023</v>
      </c>
      <c r="N2095" s="1045" t="s">
        <v>1023</v>
      </c>
      <c r="O2095" s="1032"/>
    </row>
    <row r="2096" spans="2:15">
      <c r="B2096" s="1477"/>
      <c r="C2096" s="1044" t="s">
        <v>2509</v>
      </c>
      <c r="D2096" s="1045">
        <v>6</v>
      </c>
      <c r="E2096" s="1045" t="s">
        <v>1023</v>
      </c>
      <c r="F2096" s="1045" t="s">
        <v>1023</v>
      </c>
      <c r="G2096" s="1045" t="s">
        <v>1023</v>
      </c>
      <c r="H2096" s="1045" t="s">
        <v>1023</v>
      </c>
      <c r="I2096" s="1045" t="s">
        <v>1023</v>
      </c>
      <c r="J2096" s="1045" t="s">
        <v>1023</v>
      </c>
      <c r="K2096" s="1045">
        <v>3</v>
      </c>
      <c r="L2096" s="1045">
        <v>3</v>
      </c>
      <c r="M2096" s="1045" t="s">
        <v>1023</v>
      </c>
      <c r="N2096" s="1045" t="s">
        <v>1023</v>
      </c>
      <c r="O2096" s="1032"/>
    </row>
    <row r="2097" spans="2:15">
      <c r="B2097" s="1477"/>
      <c r="C2097" s="1044" t="s">
        <v>2510</v>
      </c>
      <c r="D2097" s="1045">
        <v>1</v>
      </c>
      <c r="E2097" s="1045" t="s">
        <v>1023</v>
      </c>
      <c r="F2097" s="1045" t="s">
        <v>1023</v>
      </c>
      <c r="G2097" s="1045" t="s">
        <v>1023</v>
      </c>
      <c r="H2097" s="1045" t="s">
        <v>1023</v>
      </c>
      <c r="I2097" s="1045" t="s">
        <v>1023</v>
      </c>
      <c r="J2097" s="1045" t="s">
        <v>1023</v>
      </c>
      <c r="K2097" s="1045" t="s">
        <v>1023</v>
      </c>
      <c r="L2097" s="1045">
        <v>1</v>
      </c>
      <c r="M2097" s="1045" t="s">
        <v>1023</v>
      </c>
      <c r="N2097" s="1045" t="s">
        <v>1023</v>
      </c>
      <c r="O2097" s="1032"/>
    </row>
    <row r="2098" spans="2:15">
      <c r="B2098" s="1477" t="s">
        <v>2702</v>
      </c>
      <c r="C2098" s="1044" t="s">
        <v>49</v>
      </c>
      <c r="D2098" s="1045">
        <v>2</v>
      </c>
      <c r="E2098" s="1045" t="s">
        <v>1023</v>
      </c>
      <c r="F2098" s="1045" t="s">
        <v>1023</v>
      </c>
      <c r="G2098" s="1045" t="s">
        <v>1023</v>
      </c>
      <c r="H2098" s="1045" t="s">
        <v>1023</v>
      </c>
      <c r="I2098" s="1045" t="s">
        <v>1023</v>
      </c>
      <c r="J2098" s="1045">
        <v>1</v>
      </c>
      <c r="K2098" s="1045">
        <v>1</v>
      </c>
      <c r="L2098" s="1045" t="s">
        <v>1023</v>
      </c>
      <c r="M2098" s="1045" t="s">
        <v>1023</v>
      </c>
      <c r="N2098" s="1045" t="s">
        <v>1023</v>
      </c>
      <c r="O2098" s="1032"/>
    </row>
    <row r="2099" spans="2:15">
      <c r="B2099" s="1477"/>
      <c r="C2099" s="1044" t="s">
        <v>2510</v>
      </c>
      <c r="D2099" s="1045">
        <v>2</v>
      </c>
      <c r="E2099" s="1045" t="s">
        <v>1023</v>
      </c>
      <c r="F2099" s="1045" t="s">
        <v>1023</v>
      </c>
      <c r="G2099" s="1045" t="s">
        <v>1023</v>
      </c>
      <c r="H2099" s="1045" t="s">
        <v>1023</v>
      </c>
      <c r="I2099" s="1045" t="s">
        <v>1023</v>
      </c>
      <c r="J2099" s="1045">
        <v>1</v>
      </c>
      <c r="K2099" s="1045">
        <v>1</v>
      </c>
      <c r="L2099" s="1045" t="s">
        <v>1023</v>
      </c>
      <c r="M2099" s="1045" t="s">
        <v>1023</v>
      </c>
      <c r="N2099" s="1045" t="s">
        <v>1023</v>
      </c>
      <c r="O2099" s="1032"/>
    </row>
    <row r="2100" spans="2:15">
      <c r="B2100" s="1477" t="s">
        <v>2703</v>
      </c>
      <c r="C2100" s="1044" t="s">
        <v>49</v>
      </c>
      <c r="D2100" s="1045">
        <v>5</v>
      </c>
      <c r="E2100" s="1045" t="s">
        <v>1023</v>
      </c>
      <c r="F2100" s="1045" t="s">
        <v>1023</v>
      </c>
      <c r="G2100" s="1045" t="s">
        <v>1023</v>
      </c>
      <c r="H2100" s="1045" t="s">
        <v>1023</v>
      </c>
      <c r="I2100" s="1045" t="s">
        <v>1023</v>
      </c>
      <c r="J2100" s="1045" t="s">
        <v>1023</v>
      </c>
      <c r="K2100" s="1045">
        <v>5</v>
      </c>
      <c r="L2100" s="1045" t="s">
        <v>1023</v>
      </c>
      <c r="M2100" s="1045" t="s">
        <v>1023</v>
      </c>
      <c r="N2100" s="1045" t="s">
        <v>1023</v>
      </c>
      <c r="O2100" s="1032"/>
    </row>
    <row r="2101" spans="2:15">
      <c r="B2101" s="1477"/>
      <c r="C2101" s="1044" t="s">
        <v>2509</v>
      </c>
      <c r="D2101" s="1045">
        <v>4</v>
      </c>
      <c r="E2101" s="1045" t="s">
        <v>1023</v>
      </c>
      <c r="F2101" s="1045" t="s">
        <v>1023</v>
      </c>
      <c r="G2101" s="1045" t="s">
        <v>1023</v>
      </c>
      <c r="H2101" s="1045" t="s">
        <v>1023</v>
      </c>
      <c r="I2101" s="1045" t="s">
        <v>1023</v>
      </c>
      <c r="J2101" s="1045" t="s">
        <v>1023</v>
      </c>
      <c r="K2101" s="1045">
        <v>4</v>
      </c>
      <c r="L2101" s="1045" t="s">
        <v>1023</v>
      </c>
      <c r="M2101" s="1045" t="s">
        <v>1023</v>
      </c>
      <c r="N2101" s="1045" t="s">
        <v>1023</v>
      </c>
      <c r="O2101" s="1032"/>
    </row>
    <row r="2102" spans="2:15">
      <c r="B2102" s="1477"/>
      <c r="C2102" s="1044" t="s">
        <v>2510</v>
      </c>
      <c r="D2102" s="1045">
        <v>1</v>
      </c>
      <c r="E2102" s="1045" t="s">
        <v>1023</v>
      </c>
      <c r="F2102" s="1045" t="s">
        <v>1023</v>
      </c>
      <c r="G2102" s="1045" t="s">
        <v>1023</v>
      </c>
      <c r="H2102" s="1045" t="s">
        <v>1023</v>
      </c>
      <c r="I2102" s="1045" t="s">
        <v>1023</v>
      </c>
      <c r="J2102" s="1045" t="s">
        <v>1023</v>
      </c>
      <c r="K2102" s="1045">
        <v>1</v>
      </c>
      <c r="L2102" s="1045" t="s">
        <v>1023</v>
      </c>
      <c r="M2102" s="1045" t="s">
        <v>1023</v>
      </c>
      <c r="N2102" s="1045" t="s">
        <v>1023</v>
      </c>
      <c r="O2102" s="1032"/>
    </row>
    <row r="2103" spans="2:15">
      <c r="B2103" s="1477" t="s">
        <v>1928</v>
      </c>
      <c r="C2103" s="1044" t="s">
        <v>49</v>
      </c>
      <c r="D2103" s="1045">
        <v>26</v>
      </c>
      <c r="E2103" s="1045" t="s">
        <v>1023</v>
      </c>
      <c r="F2103" s="1045" t="s">
        <v>1023</v>
      </c>
      <c r="G2103" s="1045" t="s">
        <v>1023</v>
      </c>
      <c r="H2103" s="1045">
        <v>1</v>
      </c>
      <c r="I2103" s="1045">
        <v>1</v>
      </c>
      <c r="J2103" s="1045" t="s">
        <v>1023</v>
      </c>
      <c r="K2103" s="1045" t="s">
        <v>2771</v>
      </c>
      <c r="L2103" s="1045">
        <v>4</v>
      </c>
      <c r="M2103" s="1045" t="s">
        <v>1023</v>
      </c>
      <c r="N2103" s="1045" t="s">
        <v>1023</v>
      </c>
      <c r="O2103" s="1032"/>
    </row>
    <row r="2104" spans="2:15">
      <c r="B2104" s="1477"/>
      <c r="C2104" s="1044" t="s">
        <v>2509</v>
      </c>
      <c r="D2104" s="1045">
        <v>12</v>
      </c>
      <c r="E2104" s="1045" t="s">
        <v>1023</v>
      </c>
      <c r="F2104" s="1045" t="s">
        <v>1023</v>
      </c>
      <c r="G2104" s="1045" t="s">
        <v>1023</v>
      </c>
      <c r="H2104" s="1045" t="s">
        <v>1023</v>
      </c>
      <c r="I2104" s="1045" t="s">
        <v>1023</v>
      </c>
      <c r="J2104" s="1045" t="s">
        <v>1023</v>
      </c>
      <c r="K2104" s="1045" t="s">
        <v>2768</v>
      </c>
      <c r="L2104" s="1045">
        <v>2</v>
      </c>
      <c r="M2104" s="1045" t="s">
        <v>1023</v>
      </c>
      <c r="N2104" s="1045" t="s">
        <v>1023</v>
      </c>
      <c r="O2104" s="1032"/>
    </row>
    <row r="2105" spans="2:15">
      <c r="B2105" s="1477"/>
      <c r="C2105" s="1044" t="s">
        <v>2510</v>
      </c>
      <c r="D2105" s="1045">
        <v>14</v>
      </c>
      <c r="E2105" s="1045" t="s">
        <v>1023</v>
      </c>
      <c r="F2105" s="1045" t="s">
        <v>1023</v>
      </c>
      <c r="G2105" s="1045" t="s">
        <v>1023</v>
      </c>
      <c r="H2105" s="1045">
        <v>1</v>
      </c>
      <c r="I2105" s="1045">
        <v>1</v>
      </c>
      <c r="J2105" s="1045" t="s">
        <v>1023</v>
      </c>
      <c r="K2105" s="1045" t="s">
        <v>2768</v>
      </c>
      <c r="L2105" s="1045">
        <v>2</v>
      </c>
      <c r="M2105" s="1045" t="s">
        <v>1023</v>
      </c>
      <c r="N2105" s="1045" t="s">
        <v>1023</v>
      </c>
      <c r="O2105" s="1032"/>
    </row>
    <row r="2106" spans="2:15">
      <c r="B2106" s="1477" t="s">
        <v>2704</v>
      </c>
      <c r="C2106" s="1044" t="s">
        <v>49</v>
      </c>
      <c r="D2106" s="1045">
        <v>3</v>
      </c>
      <c r="E2106" s="1045" t="s">
        <v>1023</v>
      </c>
      <c r="F2106" s="1045" t="s">
        <v>1023</v>
      </c>
      <c r="G2106" s="1045" t="s">
        <v>1023</v>
      </c>
      <c r="H2106" s="1045" t="s">
        <v>1023</v>
      </c>
      <c r="I2106" s="1045" t="s">
        <v>1023</v>
      </c>
      <c r="J2106" s="1045" t="s">
        <v>1023</v>
      </c>
      <c r="K2106" s="1045">
        <v>1</v>
      </c>
      <c r="L2106" s="1045" t="s">
        <v>1023</v>
      </c>
      <c r="M2106" s="1045">
        <v>2</v>
      </c>
      <c r="N2106" s="1045" t="s">
        <v>1023</v>
      </c>
      <c r="O2106" s="1032"/>
    </row>
    <row r="2107" spans="2:15">
      <c r="B2107" s="1477"/>
      <c r="C2107" s="1044" t="s">
        <v>2509</v>
      </c>
      <c r="D2107" s="1045">
        <v>2</v>
      </c>
      <c r="E2107" s="1045" t="s">
        <v>1023</v>
      </c>
      <c r="F2107" s="1045" t="s">
        <v>1023</v>
      </c>
      <c r="G2107" s="1045" t="s">
        <v>1023</v>
      </c>
      <c r="H2107" s="1045" t="s">
        <v>1023</v>
      </c>
      <c r="I2107" s="1045" t="s">
        <v>1023</v>
      </c>
      <c r="J2107" s="1045" t="s">
        <v>1023</v>
      </c>
      <c r="K2107" s="1045">
        <v>1</v>
      </c>
      <c r="L2107" s="1045" t="s">
        <v>1023</v>
      </c>
      <c r="M2107" s="1045">
        <v>1</v>
      </c>
      <c r="N2107" s="1045" t="s">
        <v>1023</v>
      </c>
      <c r="O2107" s="1032"/>
    </row>
    <row r="2108" spans="2:15">
      <c r="B2108" s="1477"/>
      <c r="C2108" s="1044" t="s">
        <v>2510</v>
      </c>
      <c r="D2108" s="1045">
        <v>1</v>
      </c>
      <c r="E2108" s="1045" t="s">
        <v>1023</v>
      </c>
      <c r="F2108" s="1045" t="s">
        <v>1023</v>
      </c>
      <c r="G2108" s="1045" t="s">
        <v>1023</v>
      </c>
      <c r="H2108" s="1045" t="s">
        <v>1023</v>
      </c>
      <c r="I2108" s="1045" t="s">
        <v>1023</v>
      </c>
      <c r="J2108" s="1045" t="s">
        <v>1023</v>
      </c>
      <c r="K2108" s="1045" t="s">
        <v>1023</v>
      </c>
      <c r="L2108" s="1045" t="s">
        <v>1023</v>
      </c>
      <c r="M2108" s="1045">
        <v>1</v>
      </c>
      <c r="N2108" s="1045" t="s">
        <v>1023</v>
      </c>
      <c r="O2108" s="1032"/>
    </row>
    <row r="2109" spans="2:15">
      <c r="B2109" s="1477" t="s">
        <v>1929</v>
      </c>
      <c r="C2109" s="1044" t="s">
        <v>49</v>
      </c>
      <c r="D2109" s="1045">
        <v>24</v>
      </c>
      <c r="E2109" s="1045" t="s">
        <v>1023</v>
      </c>
      <c r="F2109" s="1045" t="s">
        <v>1023</v>
      </c>
      <c r="G2109" s="1045" t="s">
        <v>1023</v>
      </c>
      <c r="H2109" s="1045" t="s">
        <v>1023</v>
      </c>
      <c r="I2109" s="1045" t="s">
        <v>1023</v>
      </c>
      <c r="J2109" s="1045">
        <v>2</v>
      </c>
      <c r="K2109" s="1045">
        <v>14</v>
      </c>
      <c r="L2109" s="1045">
        <v>5</v>
      </c>
      <c r="M2109" s="1045">
        <v>3</v>
      </c>
      <c r="N2109" s="1045" t="s">
        <v>1023</v>
      </c>
      <c r="O2109" s="1032"/>
    </row>
    <row r="2110" spans="2:15">
      <c r="B2110" s="1477"/>
      <c r="C2110" s="1044" t="s">
        <v>2509</v>
      </c>
      <c r="D2110" s="1045">
        <v>9</v>
      </c>
      <c r="E2110" s="1045" t="s">
        <v>1023</v>
      </c>
      <c r="F2110" s="1045" t="s">
        <v>1023</v>
      </c>
      <c r="G2110" s="1045" t="s">
        <v>1023</v>
      </c>
      <c r="H2110" s="1045" t="s">
        <v>1023</v>
      </c>
      <c r="I2110" s="1045" t="s">
        <v>1023</v>
      </c>
      <c r="J2110" s="1045">
        <v>1</v>
      </c>
      <c r="K2110" s="1045">
        <v>6</v>
      </c>
      <c r="L2110" s="1045" t="s">
        <v>1023</v>
      </c>
      <c r="M2110" s="1045">
        <v>2</v>
      </c>
      <c r="N2110" s="1045" t="s">
        <v>1023</v>
      </c>
      <c r="O2110" s="1032"/>
    </row>
    <row r="2111" spans="2:15">
      <c r="B2111" s="1477"/>
      <c r="C2111" s="1044" t="s">
        <v>2510</v>
      </c>
      <c r="D2111" s="1045">
        <v>15</v>
      </c>
      <c r="E2111" s="1045" t="s">
        <v>1023</v>
      </c>
      <c r="F2111" s="1045" t="s">
        <v>1023</v>
      </c>
      <c r="G2111" s="1045" t="s">
        <v>1023</v>
      </c>
      <c r="H2111" s="1045" t="s">
        <v>1023</v>
      </c>
      <c r="I2111" s="1045" t="s">
        <v>1023</v>
      </c>
      <c r="J2111" s="1045">
        <v>1</v>
      </c>
      <c r="K2111" s="1045">
        <v>8</v>
      </c>
      <c r="L2111" s="1045">
        <v>5</v>
      </c>
      <c r="M2111" s="1045">
        <v>1</v>
      </c>
      <c r="N2111" s="1045" t="s">
        <v>1023</v>
      </c>
      <c r="O2111" s="1032"/>
    </row>
    <row r="2112" spans="2:15">
      <c r="B2112" s="1477" t="s">
        <v>1930</v>
      </c>
      <c r="C2112" s="1044" t="s">
        <v>49</v>
      </c>
      <c r="D2112" s="1045">
        <v>8</v>
      </c>
      <c r="E2112" s="1045" t="s">
        <v>1023</v>
      </c>
      <c r="F2112" s="1045" t="s">
        <v>1023</v>
      </c>
      <c r="G2112" s="1045" t="s">
        <v>1023</v>
      </c>
      <c r="H2112" s="1045" t="s">
        <v>1023</v>
      </c>
      <c r="I2112" s="1045">
        <v>1</v>
      </c>
      <c r="J2112" s="1045">
        <v>1</v>
      </c>
      <c r="K2112" s="1045">
        <v>5</v>
      </c>
      <c r="L2112" s="1045" t="s">
        <v>1023</v>
      </c>
      <c r="M2112" s="1045">
        <v>1</v>
      </c>
      <c r="N2112" s="1045" t="s">
        <v>1023</v>
      </c>
      <c r="O2112" s="1032"/>
    </row>
    <row r="2113" spans="2:15">
      <c r="B2113" s="1477"/>
      <c r="C2113" s="1044" t="s">
        <v>2509</v>
      </c>
      <c r="D2113" s="1045">
        <v>4</v>
      </c>
      <c r="E2113" s="1045" t="s">
        <v>1023</v>
      </c>
      <c r="F2113" s="1045" t="s">
        <v>1023</v>
      </c>
      <c r="G2113" s="1045" t="s">
        <v>1023</v>
      </c>
      <c r="H2113" s="1045" t="s">
        <v>1023</v>
      </c>
      <c r="I2113" s="1045">
        <v>1</v>
      </c>
      <c r="J2113" s="1045">
        <v>1</v>
      </c>
      <c r="K2113" s="1045">
        <v>1</v>
      </c>
      <c r="L2113" s="1045" t="s">
        <v>1023</v>
      </c>
      <c r="M2113" s="1045">
        <v>1</v>
      </c>
      <c r="N2113" s="1045" t="s">
        <v>1023</v>
      </c>
      <c r="O2113" s="1032"/>
    </row>
    <row r="2114" spans="2:15">
      <c r="B2114" s="1477"/>
      <c r="C2114" s="1044" t="s">
        <v>2510</v>
      </c>
      <c r="D2114" s="1045">
        <v>4</v>
      </c>
      <c r="E2114" s="1045" t="s">
        <v>1023</v>
      </c>
      <c r="F2114" s="1045" t="s">
        <v>1023</v>
      </c>
      <c r="G2114" s="1045" t="s">
        <v>1023</v>
      </c>
      <c r="H2114" s="1045" t="s">
        <v>1023</v>
      </c>
      <c r="I2114" s="1045" t="s">
        <v>1023</v>
      </c>
      <c r="J2114" s="1045" t="s">
        <v>1023</v>
      </c>
      <c r="K2114" s="1045">
        <v>4</v>
      </c>
      <c r="L2114" s="1045" t="s">
        <v>1023</v>
      </c>
      <c r="M2114" s="1045" t="s">
        <v>1023</v>
      </c>
      <c r="N2114" s="1045" t="s">
        <v>1023</v>
      </c>
      <c r="O2114" s="1032"/>
    </row>
    <row r="2115" spans="2:15">
      <c r="B2115" s="1477" t="s">
        <v>1931</v>
      </c>
      <c r="C2115" s="1044" t="s">
        <v>49</v>
      </c>
      <c r="D2115" s="1045" t="s">
        <v>2768</v>
      </c>
      <c r="E2115" s="1045" t="s">
        <v>1023</v>
      </c>
      <c r="F2115" s="1045" t="s">
        <v>1023</v>
      </c>
      <c r="G2115" s="1045" t="s">
        <v>1023</v>
      </c>
      <c r="H2115" s="1045" t="s">
        <v>1023</v>
      </c>
      <c r="I2115" s="1045" t="s">
        <v>1023</v>
      </c>
      <c r="J2115" s="1045">
        <v>1</v>
      </c>
      <c r="K2115" s="1045">
        <v>4</v>
      </c>
      <c r="L2115" s="1045">
        <v>4</v>
      </c>
      <c r="M2115" s="1045">
        <v>1</v>
      </c>
      <c r="N2115" s="1045" t="s">
        <v>1023</v>
      </c>
      <c r="O2115" s="1032"/>
    </row>
    <row r="2116" spans="2:15">
      <c r="B2116" s="1477"/>
      <c r="C2116" s="1044" t="s">
        <v>2509</v>
      </c>
      <c r="D2116" s="1045">
        <v>8</v>
      </c>
      <c r="E2116" s="1045" t="s">
        <v>1023</v>
      </c>
      <c r="F2116" s="1045" t="s">
        <v>1023</v>
      </c>
      <c r="G2116" s="1045" t="s">
        <v>1023</v>
      </c>
      <c r="H2116" s="1045" t="s">
        <v>1023</v>
      </c>
      <c r="I2116" s="1045" t="s">
        <v>1023</v>
      </c>
      <c r="J2116" s="1045">
        <v>1</v>
      </c>
      <c r="K2116" s="1045">
        <v>4</v>
      </c>
      <c r="L2116" s="1045">
        <v>3</v>
      </c>
      <c r="M2116" s="1045" t="s">
        <v>1023</v>
      </c>
      <c r="N2116" s="1045" t="s">
        <v>1023</v>
      </c>
      <c r="O2116" s="1032"/>
    </row>
    <row r="2117" spans="2:15">
      <c r="B2117" s="1477"/>
      <c r="C2117" s="1044" t="s">
        <v>2510</v>
      </c>
      <c r="D2117" s="1045">
        <v>2</v>
      </c>
      <c r="E2117" s="1045" t="s">
        <v>1023</v>
      </c>
      <c r="F2117" s="1045" t="s">
        <v>1023</v>
      </c>
      <c r="G2117" s="1045" t="s">
        <v>1023</v>
      </c>
      <c r="H2117" s="1045" t="s">
        <v>1023</v>
      </c>
      <c r="I2117" s="1045" t="s">
        <v>1023</v>
      </c>
      <c r="J2117" s="1045" t="s">
        <v>1023</v>
      </c>
      <c r="K2117" s="1045" t="s">
        <v>1023</v>
      </c>
      <c r="L2117" s="1045">
        <v>1</v>
      </c>
      <c r="M2117" s="1045">
        <v>1</v>
      </c>
      <c r="N2117" s="1045" t="s">
        <v>1023</v>
      </c>
      <c r="O2117" s="1032"/>
    </row>
    <row r="2118" spans="2:15">
      <c r="B2118" s="1477" t="s">
        <v>2705</v>
      </c>
      <c r="C2118" s="1044" t="s">
        <v>49</v>
      </c>
      <c r="D2118" s="1045">
        <v>5</v>
      </c>
      <c r="E2118" s="1045" t="s">
        <v>1023</v>
      </c>
      <c r="F2118" s="1045" t="s">
        <v>1023</v>
      </c>
      <c r="G2118" s="1045" t="s">
        <v>1023</v>
      </c>
      <c r="H2118" s="1045" t="s">
        <v>1023</v>
      </c>
      <c r="I2118" s="1045" t="s">
        <v>1023</v>
      </c>
      <c r="J2118" s="1045" t="s">
        <v>1023</v>
      </c>
      <c r="K2118" s="1045">
        <v>2</v>
      </c>
      <c r="L2118" s="1045">
        <v>1</v>
      </c>
      <c r="M2118" s="1045">
        <v>2</v>
      </c>
      <c r="N2118" s="1045" t="s">
        <v>1023</v>
      </c>
      <c r="O2118" s="1032"/>
    </row>
    <row r="2119" spans="2:15">
      <c r="B2119" s="1477"/>
      <c r="C2119" s="1044" t="s">
        <v>2509</v>
      </c>
      <c r="D2119" s="1045">
        <v>5</v>
      </c>
      <c r="E2119" s="1045" t="s">
        <v>1023</v>
      </c>
      <c r="F2119" s="1045" t="s">
        <v>1023</v>
      </c>
      <c r="G2119" s="1045" t="s">
        <v>1023</v>
      </c>
      <c r="H2119" s="1045" t="s">
        <v>1023</v>
      </c>
      <c r="I2119" s="1045" t="s">
        <v>1023</v>
      </c>
      <c r="J2119" s="1045" t="s">
        <v>1023</v>
      </c>
      <c r="K2119" s="1045">
        <v>2</v>
      </c>
      <c r="L2119" s="1045">
        <v>1</v>
      </c>
      <c r="M2119" s="1045">
        <v>2</v>
      </c>
      <c r="N2119" s="1045" t="s">
        <v>1023</v>
      </c>
      <c r="O2119" s="1032"/>
    </row>
    <row r="2120" spans="2:15">
      <c r="B2120" s="1477" t="s">
        <v>1932</v>
      </c>
      <c r="C2120" s="1044" t="s">
        <v>49</v>
      </c>
      <c r="D2120" s="1045">
        <v>1</v>
      </c>
      <c r="E2120" s="1045" t="s">
        <v>1023</v>
      </c>
      <c r="F2120" s="1045" t="s">
        <v>1023</v>
      </c>
      <c r="G2120" s="1045" t="s">
        <v>1023</v>
      </c>
      <c r="H2120" s="1045" t="s">
        <v>1023</v>
      </c>
      <c r="I2120" s="1045" t="s">
        <v>1023</v>
      </c>
      <c r="J2120" s="1045" t="s">
        <v>1023</v>
      </c>
      <c r="K2120" s="1045">
        <v>1</v>
      </c>
      <c r="L2120" s="1045" t="s">
        <v>1023</v>
      </c>
      <c r="M2120" s="1045" t="s">
        <v>1023</v>
      </c>
      <c r="N2120" s="1045" t="s">
        <v>1023</v>
      </c>
      <c r="O2120" s="1032"/>
    </row>
    <row r="2121" spans="2:15">
      <c r="B2121" s="1477"/>
      <c r="C2121" s="1044" t="s">
        <v>2509</v>
      </c>
      <c r="D2121" s="1045">
        <v>1</v>
      </c>
      <c r="E2121" s="1045" t="s">
        <v>1023</v>
      </c>
      <c r="F2121" s="1045" t="s">
        <v>1023</v>
      </c>
      <c r="G2121" s="1045" t="s">
        <v>1023</v>
      </c>
      <c r="H2121" s="1045" t="s">
        <v>1023</v>
      </c>
      <c r="I2121" s="1045" t="s">
        <v>1023</v>
      </c>
      <c r="J2121" s="1045" t="s">
        <v>1023</v>
      </c>
      <c r="K2121" s="1045">
        <v>1</v>
      </c>
      <c r="L2121" s="1045" t="s">
        <v>1023</v>
      </c>
      <c r="M2121" s="1045" t="s">
        <v>1023</v>
      </c>
      <c r="N2121" s="1045" t="s">
        <v>1023</v>
      </c>
      <c r="O2121" s="1032"/>
    </row>
    <row r="2122" spans="2:15">
      <c r="B2122" s="1477" t="s">
        <v>2706</v>
      </c>
      <c r="C2122" s="1044" t="s">
        <v>49</v>
      </c>
      <c r="D2122" s="1045">
        <v>42</v>
      </c>
      <c r="E2122" s="1045" t="s">
        <v>1023</v>
      </c>
      <c r="F2122" s="1045" t="s">
        <v>1023</v>
      </c>
      <c r="G2122" s="1045" t="s">
        <v>1023</v>
      </c>
      <c r="H2122" s="1045" t="s">
        <v>1023</v>
      </c>
      <c r="I2122" s="1045">
        <v>1</v>
      </c>
      <c r="J2122" s="1045">
        <v>2</v>
      </c>
      <c r="K2122" s="1045">
        <v>32</v>
      </c>
      <c r="L2122" s="1045">
        <v>5</v>
      </c>
      <c r="M2122" s="1045">
        <v>2</v>
      </c>
      <c r="N2122" s="1045" t="s">
        <v>1023</v>
      </c>
      <c r="O2122" s="1032"/>
    </row>
    <row r="2123" spans="2:15">
      <c r="B2123" s="1477"/>
      <c r="C2123" s="1044" t="s">
        <v>2509</v>
      </c>
      <c r="D2123" s="1045" t="s">
        <v>2785</v>
      </c>
      <c r="E2123" s="1045" t="s">
        <v>1023</v>
      </c>
      <c r="F2123" s="1045" t="s">
        <v>1023</v>
      </c>
      <c r="G2123" s="1045" t="s">
        <v>1023</v>
      </c>
      <c r="H2123" s="1045" t="s">
        <v>1023</v>
      </c>
      <c r="I2123" s="1045">
        <v>1</v>
      </c>
      <c r="J2123" s="1045">
        <v>1</v>
      </c>
      <c r="K2123" s="1045">
        <v>24</v>
      </c>
      <c r="L2123" s="1045">
        <v>3</v>
      </c>
      <c r="M2123" s="1045">
        <v>1</v>
      </c>
      <c r="N2123" s="1045" t="s">
        <v>1023</v>
      </c>
      <c r="O2123" s="1032"/>
    </row>
    <row r="2124" spans="2:15">
      <c r="B2124" s="1477"/>
      <c r="C2124" s="1044" t="s">
        <v>2510</v>
      </c>
      <c r="D2124" s="1045">
        <v>12</v>
      </c>
      <c r="E2124" s="1045" t="s">
        <v>1023</v>
      </c>
      <c r="F2124" s="1045" t="s">
        <v>1023</v>
      </c>
      <c r="G2124" s="1045" t="s">
        <v>1023</v>
      </c>
      <c r="H2124" s="1045" t="s">
        <v>1023</v>
      </c>
      <c r="I2124" s="1045" t="s">
        <v>1023</v>
      </c>
      <c r="J2124" s="1045">
        <v>1</v>
      </c>
      <c r="K2124" s="1045">
        <v>8</v>
      </c>
      <c r="L2124" s="1045">
        <v>2</v>
      </c>
      <c r="M2124" s="1045">
        <v>1</v>
      </c>
      <c r="N2124" s="1045" t="s">
        <v>1023</v>
      </c>
      <c r="O2124" s="1032"/>
    </row>
    <row r="2125" spans="2:15">
      <c r="B2125" s="1477" t="s">
        <v>1933</v>
      </c>
      <c r="C2125" s="1044" t="s">
        <v>49</v>
      </c>
      <c r="D2125" s="1045" t="s">
        <v>2810</v>
      </c>
      <c r="E2125" s="1045" t="s">
        <v>1023</v>
      </c>
      <c r="F2125" s="1045" t="s">
        <v>1023</v>
      </c>
      <c r="G2125" s="1045" t="s">
        <v>1023</v>
      </c>
      <c r="H2125" s="1045" t="s">
        <v>2768</v>
      </c>
      <c r="I2125" s="1045">
        <v>34</v>
      </c>
      <c r="J2125" s="1045">
        <v>77</v>
      </c>
      <c r="K2125" s="1045">
        <v>15707</v>
      </c>
      <c r="L2125" s="1045">
        <v>211</v>
      </c>
      <c r="M2125" s="1045">
        <v>234</v>
      </c>
      <c r="N2125" s="1045">
        <v>1</v>
      </c>
      <c r="O2125" s="1032"/>
    </row>
    <row r="2126" spans="2:15">
      <c r="B2126" s="1477"/>
      <c r="C2126" s="1044" t="s">
        <v>2509</v>
      </c>
      <c r="D2126" s="1045">
        <v>1268</v>
      </c>
      <c r="E2126" s="1045" t="s">
        <v>1023</v>
      </c>
      <c r="F2126" s="1045" t="s">
        <v>1023</v>
      </c>
      <c r="G2126" s="1045" t="s">
        <v>1023</v>
      </c>
      <c r="H2126" s="1045">
        <v>2</v>
      </c>
      <c r="I2126" s="1045">
        <v>19</v>
      </c>
      <c r="J2126" s="1045">
        <v>46</v>
      </c>
      <c r="K2126" s="1045">
        <v>889</v>
      </c>
      <c r="L2126" s="1045">
        <v>163</v>
      </c>
      <c r="M2126" s="1045">
        <v>148</v>
      </c>
      <c r="N2126" s="1045">
        <v>1</v>
      </c>
      <c r="O2126" s="1032"/>
    </row>
    <row r="2127" spans="2:15">
      <c r="B2127" s="1477"/>
      <c r="C2127" s="1044" t="s">
        <v>2510</v>
      </c>
      <c r="D2127" s="1045">
        <v>342</v>
      </c>
      <c r="E2127" s="1045" t="s">
        <v>1023</v>
      </c>
      <c r="F2127" s="1045" t="s">
        <v>1023</v>
      </c>
      <c r="G2127" s="1045" t="s">
        <v>1023</v>
      </c>
      <c r="H2127" s="1045">
        <v>8</v>
      </c>
      <c r="I2127" s="1045">
        <v>15</v>
      </c>
      <c r="J2127" s="1045">
        <v>31</v>
      </c>
      <c r="K2127" s="1045">
        <v>154</v>
      </c>
      <c r="L2127" s="1045">
        <v>48</v>
      </c>
      <c r="M2127" s="1045">
        <v>86</v>
      </c>
      <c r="N2127" s="1045" t="s">
        <v>1023</v>
      </c>
      <c r="O2127" s="1032"/>
    </row>
    <row r="2128" spans="2:15">
      <c r="B2128" s="1477" t="s">
        <v>1934</v>
      </c>
      <c r="C2128" s="1044" t="s">
        <v>49</v>
      </c>
      <c r="D2128" s="1045">
        <v>4</v>
      </c>
      <c r="E2128" s="1045" t="s">
        <v>1023</v>
      </c>
      <c r="F2128" s="1045" t="s">
        <v>1023</v>
      </c>
      <c r="G2128" s="1045" t="s">
        <v>1023</v>
      </c>
      <c r="H2128" s="1045" t="s">
        <v>1023</v>
      </c>
      <c r="I2128" s="1045" t="s">
        <v>1023</v>
      </c>
      <c r="J2128" s="1045" t="s">
        <v>1023</v>
      </c>
      <c r="K2128" s="1045">
        <v>4</v>
      </c>
      <c r="L2128" s="1045" t="s">
        <v>1023</v>
      </c>
      <c r="M2128" s="1045" t="s">
        <v>1023</v>
      </c>
      <c r="N2128" s="1045" t="s">
        <v>1023</v>
      </c>
      <c r="O2128" s="1032"/>
    </row>
    <row r="2129" spans="2:15">
      <c r="B2129" s="1477"/>
      <c r="C2129" s="1044" t="s">
        <v>2509</v>
      </c>
      <c r="D2129" s="1045">
        <v>4</v>
      </c>
      <c r="E2129" s="1045" t="s">
        <v>1023</v>
      </c>
      <c r="F2129" s="1045" t="s">
        <v>1023</v>
      </c>
      <c r="G2129" s="1045" t="s">
        <v>1023</v>
      </c>
      <c r="H2129" s="1045" t="s">
        <v>1023</v>
      </c>
      <c r="I2129" s="1045" t="s">
        <v>1023</v>
      </c>
      <c r="J2129" s="1045" t="s">
        <v>1023</v>
      </c>
      <c r="K2129" s="1045">
        <v>4</v>
      </c>
      <c r="L2129" s="1045" t="s">
        <v>1023</v>
      </c>
      <c r="M2129" s="1045" t="s">
        <v>1023</v>
      </c>
      <c r="N2129" s="1045" t="s">
        <v>1023</v>
      </c>
      <c r="O2129" s="1032"/>
    </row>
    <row r="2130" spans="2:15">
      <c r="B2130" s="1477" t="s">
        <v>1935</v>
      </c>
      <c r="C2130" s="1044" t="s">
        <v>49</v>
      </c>
      <c r="D2130" s="1045">
        <v>1</v>
      </c>
      <c r="E2130" s="1045" t="s">
        <v>1023</v>
      </c>
      <c r="F2130" s="1045" t="s">
        <v>1023</v>
      </c>
      <c r="G2130" s="1045" t="s">
        <v>1023</v>
      </c>
      <c r="H2130" s="1045" t="s">
        <v>1023</v>
      </c>
      <c r="I2130" s="1045" t="s">
        <v>1023</v>
      </c>
      <c r="J2130" s="1045" t="s">
        <v>1023</v>
      </c>
      <c r="K2130" s="1045" t="s">
        <v>1023</v>
      </c>
      <c r="L2130" s="1045">
        <v>1</v>
      </c>
      <c r="M2130" s="1045" t="s">
        <v>1023</v>
      </c>
      <c r="N2130" s="1045" t="s">
        <v>1023</v>
      </c>
      <c r="O2130" s="1032"/>
    </row>
    <row r="2131" spans="2:15">
      <c r="B2131" s="1477"/>
      <c r="C2131" s="1044" t="s">
        <v>2509</v>
      </c>
      <c r="D2131" s="1045">
        <v>1</v>
      </c>
      <c r="E2131" s="1045" t="s">
        <v>1023</v>
      </c>
      <c r="F2131" s="1045" t="s">
        <v>1023</v>
      </c>
      <c r="G2131" s="1045" t="s">
        <v>1023</v>
      </c>
      <c r="H2131" s="1045" t="s">
        <v>1023</v>
      </c>
      <c r="I2131" s="1045" t="s">
        <v>1023</v>
      </c>
      <c r="J2131" s="1045" t="s">
        <v>1023</v>
      </c>
      <c r="K2131" s="1045" t="s">
        <v>1023</v>
      </c>
      <c r="L2131" s="1045">
        <v>1</v>
      </c>
      <c r="M2131" s="1045" t="s">
        <v>1023</v>
      </c>
      <c r="N2131" s="1045" t="s">
        <v>1023</v>
      </c>
      <c r="O2131" s="1032"/>
    </row>
    <row r="2132" spans="2:15">
      <c r="B2132" s="1477" t="s">
        <v>1936</v>
      </c>
      <c r="C2132" s="1044" t="s">
        <v>49</v>
      </c>
      <c r="D2132" s="1045">
        <v>3</v>
      </c>
      <c r="E2132" s="1045" t="s">
        <v>1023</v>
      </c>
      <c r="F2132" s="1045" t="s">
        <v>1023</v>
      </c>
      <c r="G2132" s="1045" t="s">
        <v>1023</v>
      </c>
      <c r="H2132" s="1045" t="s">
        <v>1023</v>
      </c>
      <c r="I2132" s="1045" t="s">
        <v>1023</v>
      </c>
      <c r="J2132" s="1045" t="s">
        <v>1023</v>
      </c>
      <c r="K2132" s="1045">
        <v>2</v>
      </c>
      <c r="L2132" s="1045" t="s">
        <v>1023</v>
      </c>
      <c r="M2132" s="1045">
        <v>1</v>
      </c>
      <c r="N2132" s="1045" t="s">
        <v>1023</v>
      </c>
      <c r="O2132" s="1032"/>
    </row>
    <row r="2133" spans="2:15">
      <c r="B2133" s="1477"/>
      <c r="C2133" s="1044" t="s">
        <v>2509</v>
      </c>
      <c r="D2133" s="1045">
        <v>3</v>
      </c>
      <c r="E2133" s="1045" t="s">
        <v>1023</v>
      </c>
      <c r="F2133" s="1045" t="s">
        <v>1023</v>
      </c>
      <c r="G2133" s="1045" t="s">
        <v>1023</v>
      </c>
      <c r="H2133" s="1045" t="s">
        <v>1023</v>
      </c>
      <c r="I2133" s="1045" t="s">
        <v>1023</v>
      </c>
      <c r="J2133" s="1045" t="s">
        <v>1023</v>
      </c>
      <c r="K2133" s="1045">
        <v>2</v>
      </c>
      <c r="L2133" s="1045" t="s">
        <v>1023</v>
      </c>
      <c r="M2133" s="1045">
        <v>1</v>
      </c>
      <c r="N2133" s="1045" t="s">
        <v>1023</v>
      </c>
      <c r="O2133" s="1032"/>
    </row>
    <row r="2134" spans="2:15">
      <c r="B2134" s="1477" t="s">
        <v>1937</v>
      </c>
      <c r="C2134" s="1044" t="s">
        <v>49</v>
      </c>
      <c r="D2134" s="1045">
        <v>2</v>
      </c>
      <c r="E2134" s="1045" t="s">
        <v>1023</v>
      </c>
      <c r="F2134" s="1045" t="s">
        <v>1023</v>
      </c>
      <c r="G2134" s="1045" t="s">
        <v>1023</v>
      </c>
      <c r="H2134" s="1045" t="s">
        <v>1023</v>
      </c>
      <c r="I2134" s="1045" t="s">
        <v>1023</v>
      </c>
      <c r="J2134" s="1045" t="s">
        <v>1023</v>
      </c>
      <c r="K2134" s="1045">
        <v>2</v>
      </c>
      <c r="L2134" s="1045" t="s">
        <v>1023</v>
      </c>
      <c r="M2134" s="1045" t="s">
        <v>1023</v>
      </c>
      <c r="N2134" s="1045" t="s">
        <v>1023</v>
      </c>
      <c r="O2134" s="1032"/>
    </row>
    <row r="2135" spans="2:15">
      <c r="B2135" s="1477"/>
      <c r="C2135" s="1044" t="s">
        <v>2509</v>
      </c>
      <c r="D2135" s="1045">
        <v>2</v>
      </c>
      <c r="E2135" s="1045" t="s">
        <v>1023</v>
      </c>
      <c r="F2135" s="1045" t="s">
        <v>1023</v>
      </c>
      <c r="G2135" s="1045" t="s">
        <v>1023</v>
      </c>
      <c r="H2135" s="1045" t="s">
        <v>1023</v>
      </c>
      <c r="I2135" s="1045" t="s">
        <v>1023</v>
      </c>
      <c r="J2135" s="1045" t="s">
        <v>1023</v>
      </c>
      <c r="K2135" s="1045">
        <v>2</v>
      </c>
      <c r="L2135" s="1045" t="s">
        <v>1023</v>
      </c>
      <c r="M2135" s="1045" t="s">
        <v>1023</v>
      </c>
      <c r="N2135" s="1045" t="s">
        <v>1023</v>
      </c>
      <c r="O2135" s="1032"/>
    </row>
    <row r="2136" spans="2:15">
      <c r="B2136" s="1477" t="s">
        <v>1938</v>
      </c>
      <c r="C2136" s="1044" t="s">
        <v>49</v>
      </c>
      <c r="D2136" s="1045">
        <v>3</v>
      </c>
      <c r="E2136" s="1045" t="s">
        <v>1023</v>
      </c>
      <c r="F2136" s="1045" t="s">
        <v>1023</v>
      </c>
      <c r="G2136" s="1045" t="s">
        <v>1023</v>
      </c>
      <c r="H2136" s="1045" t="s">
        <v>1023</v>
      </c>
      <c r="I2136" s="1045" t="s">
        <v>1023</v>
      </c>
      <c r="J2136" s="1045" t="s">
        <v>1023</v>
      </c>
      <c r="K2136" s="1045">
        <v>1</v>
      </c>
      <c r="L2136" s="1045">
        <v>2</v>
      </c>
      <c r="M2136" s="1045" t="s">
        <v>1023</v>
      </c>
      <c r="N2136" s="1045" t="s">
        <v>1023</v>
      </c>
      <c r="O2136" s="1032"/>
    </row>
    <row r="2137" spans="2:15">
      <c r="B2137" s="1477"/>
      <c r="C2137" s="1044" t="s">
        <v>2509</v>
      </c>
      <c r="D2137" s="1045">
        <v>3</v>
      </c>
      <c r="E2137" s="1045" t="s">
        <v>1023</v>
      </c>
      <c r="F2137" s="1045" t="s">
        <v>1023</v>
      </c>
      <c r="G2137" s="1045" t="s">
        <v>1023</v>
      </c>
      <c r="H2137" s="1045" t="s">
        <v>1023</v>
      </c>
      <c r="I2137" s="1045" t="s">
        <v>1023</v>
      </c>
      <c r="J2137" s="1045" t="s">
        <v>1023</v>
      </c>
      <c r="K2137" s="1045">
        <v>1</v>
      </c>
      <c r="L2137" s="1045">
        <v>2</v>
      </c>
      <c r="M2137" s="1045" t="s">
        <v>1023</v>
      </c>
      <c r="N2137" s="1045" t="s">
        <v>1023</v>
      </c>
      <c r="O2137" s="1032"/>
    </row>
    <row r="2138" spans="2:15">
      <c r="B2138" s="1477" t="s">
        <v>2707</v>
      </c>
      <c r="C2138" s="1044" t="s">
        <v>49</v>
      </c>
      <c r="D2138" s="1045">
        <v>1</v>
      </c>
      <c r="E2138" s="1045" t="s">
        <v>1023</v>
      </c>
      <c r="F2138" s="1045" t="s">
        <v>1023</v>
      </c>
      <c r="G2138" s="1045" t="s">
        <v>1023</v>
      </c>
      <c r="H2138" s="1045" t="s">
        <v>1023</v>
      </c>
      <c r="I2138" s="1045" t="s">
        <v>1023</v>
      </c>
      <c r="J2138" s="1045" t="s">
        <v>1023</v>
      </c>
      <c r="K2138" s="1045" t="s">
        <v>1023</v>
      </c>
      <c r="L2138" s="1045">
        <v>1</v>
      </c>
      <c r="M2138" s="1045" t="s">
        <v>1023</v>
      </c>
      <c r="N2138" s="1045" t="s">
        <v>1023</v>
      </c>
      <c r="O2138" s="1032"/>
    </row>
    <row r="2139" spans="2:15">
      <c r="B2139" s="1477"/>
      <c r="C2139" s="1044" t="s">
        <v>2509</v>
      </c>
      <c r="D2139" s="1045">
        <v>1</v>
      </c>
      <c r="E2139" s="1045" t="s">
        <v>1023</v>
      </c>
      <c r="F2139" s="1045" t="s">
        <v>1023</v>
      </c>
      <c r="G2139" s="1045" t="s">
        <v>1023</v>
      </c>
      <c r="H2139" s="1045" t="s">
        <v>1023</v>
      </c>
      <c r="I2139" s="1045" t="s">
        <v>1023</v>
      </c>
      <c r="J2139" s="1045" t="s">
        <v>1023</v>
      </c>
      <c r="K2139" s="1045" t="s">
        <v>1023</v>
      </c>
      <c r="L2139" s="1045">
        <v>1</v>
      </c>
      <c r="M2139" s="1045" t="s">
        <v>1023</v>
      </c>
      <c r="N2139" s="1045" t="s">
        <v>1023</v>
      </c>
      <c r="O2139" s="1032"/>
    </row>
    <row r="2140" spans="2:15">
      <c r="B2140" s="1477" t="s">
        <v>1939</v>
      </c>
      <c r="C2140" s="1044" t="s">
        <v>49</v>
      </c>
      <c r="D2140" s="1045">
        <v>1</v>
      </c>
      <c r="E2140" s="1045" t="s">
        <v>1023</v>
      </c>
      <c r="F2140" s="1045" t="s">
        <v>1023</v>
      </c>
      <c r="G2140" s="1045" t="s">
        <v>1023</v>
      </c>
      <c r="H2140" s="1045" t="s">
        <v>1023</v>
      </c>
      <c r="I2140" s="1045" t="s">
        <v>1023</v>
      </c>
      <c r="J2140" s="1045" t="s">
        <v>1023</v>
      </c>
      <c r="K2140" s="1045">
        <v>1</v>
      </c>
      <c r="L2140" s="1045" t="s">
        <v>1023</v>
      </c>
      <c r="M2140" s="1045" t="s">
        <v>1023</v>
      </c>
      <c r="N2140" s="1045" t="s">
        <v>1023</v>
      </c>
      <c r="O2140" s="1032"/>
    </row>
    <row r="2141" spans="2:15">
      <c r="B2141" s="1477"/>
      <c r="C2141" s="1044" t="s">
        <v>2509</v>
      </c>
      <c r="D2141" s="1045">
        <v>1</v>
      </c>
      <c r="E2141" s="1045" t="s">
        <v>1023</v>
      </c>
      <c r="F2141" s="1045" t="s">
        <v>1023</v>
      </c>
      <c r="G2141" s="1045" t="s">
        <v>1023</v>
      </c>
      <c r="H2141" s="1045" t="s">
        <v>1023</v>
      </c>
      <c r="I2141" s="1045" t="s">
        <v>1023</v>
      </c>
      <c r="J2141" s="1045" t="s">
        <v>1023</v>
      </c>
      <c r="K2141" s="1045">
        <v>1</v>
      </c>
      <c r="L2141" s="1045" t="s">
        <v>1023</v>
      </c>
      <c r="M2141" s="1045" t="s">
        <v>1023</v>
      </c>
      <c r="N2141" s="1045" t="s">
        <v>1023</v>
      </c>
      <c r="O2141" s="1032"/>
    </row>
    <row r="2142" spans="2:15">
      <c r="B2142" s="1477" t="s">
        <v>1940</v>
      </c>
      <c r="C2142" s="1044" t="s">
        <v>49</v>
      </c>
      <c r="D2142" s="1045">
        <v>2</v>
      </c>
      <c r="E2142" s="1045" t="s">
        <v>1023</v>
      </c>
      <c r="F2142" s="1045" t="s">
        <v>1023</v>
      </c>
      <c r="G2142" s="1045" t="s">
        <v>1023</v>
      </c>
      <c r="H2142" s="1045" t="s">
        <v>1023</v>
      </c>
      <c r="I2142" s="1045" t="s">
        <v>1023</v>
      </c>
      <c r="J2142" s="1045" t="s">
        <v>1023</v>
      </c>
      <c r="K2142" s="1045">
        <v>1</v>
      </c>
      <c r="L2142" s="1045" t="s">
        <v>1023</v>
      </c>
      <c r="M2142" s="1045">
        <v>1</v>
      </c>
      <c r="N2142" s="1045" t="s">
        <v>1023</v>
      </c>
      <c r="O2142" s="1032"/>
    </row>
    <row r="2143" spans="2:15">
      <c r="B2143" s="1477"/>
      <c r="C2143" s="1044" t="s">
        <v>2510</v>
      </c>
      <c r="D2143" s="1045">
        <v>2</v>
      </c>
      <c r="E2143" s="1045" t="s">
        <v>1023</v>
      </c>
      <c r="F2143" s="1045" t="s">
        <v>1023</v>
      </c>
      <c r="G2143" s="1045" t="s">
        <v>1023</v>
      </c>
      <c r="H2143" s="1045" t="s">
        <v>1023</v>
      </c>
      <c r="I2143" s="1045" t="s">
        <v>1023</v>
      </c>
      <c r="J2143" s="1045" t="s">
        <v>1023</v>
      </c>
      <c r="K2143" s="1045">
        <v>1</v>
      </c>
      <c r="L2143" s="1045" t="s">
        <v>1023</v>
      </c>
      <c r="M2143" s="1045">
        <v>1</v>
      </c>
      <c r="N2143" s="1045" t="s">
        <v>1023</v>
      </c>
      <c r="O2143" s="1032"/>
    </row>
    <row r="2144" spans="2:15">
      <c r="B2144" s="1477" t="s">
        <v>1941</v>
      </c>
      <c r="C2144" s="1044" t="s">
        <v>49</v>
      </c>
      <c r="D2144" s="1045">
        <v>5</v>
      </c>
      <c r="E2144" s="1045" t="s">
        <v>1023</v>
      </c>
      <c r="F2144" s="1045" t="s">
        <v>1023</v>
      </c>
      <c r="G2144" s="1045" t="s">
        <v>1023</v>
      </c>
      <c r="H2144" s="1045" t="s">
        <v>1023</v>
      </c>
      <c r="I2144" s="1045" t="s">
        <v>1023</v>
      </c>
      <c r="J2144" s="1045">
        <v>1</v>
      </c>
      <c r="K2144" s="1045" t="s">
        <v>1023</v>
      </c>
      <c r="L2144" s="1045" t="s">
        <v>1023</v>
      </c>
      <c r="M2144" s="1045">
        <v>4</v>
      </c>
      <c r="N2144" s="1045" t="s">
        <v>1023</v>
      </c>
      <c r="O2144" s="1032"/>
    </row>
    <row r="2145" spans="2:15">
      <c r="B2145" s="1477"/>
      <c r="C2145" s="1044" t="s">
        <v>2509</v>
      </c>
      <c r="D2145" s="1045">
        <v>2</v>
      </c>
      <c r="E2145" s="1045" t="s">
        <v>1023</v>
      </c>
      <c r="F2145" s="1045" t="s">
        <v>1023</v>
      </c>
      <c r="G2145" s="1045" t="s">
        <v>1023</v>
      </c>
      <c r="H2145" s="1045" t="s">
        <v>1023</v>
      </c>
      <c r="I2145" s="1045" t="s">
        <v>1023</v>
      </c>
      <c r="J2145" s="1045" t="s">
        <v>1023</v>
      </c>
      <c r="K2145" s="1045" t="s">
        <v>1023</v>
      </c>
      <c r="L2145" s="1045" t="s">
        <v>1023</v>
      </c>
      <c r="M2145" s="1045">
        <v>2</v>
      </c>
      <c r="N2145" s="1045" t="s">
        <v>1023</v>
      </c>
      <c r="O2145" s="1032"/>
    </row>
    <row r="2146" spans="2:15">
      <c r="B2146" s="1477"/>
      <c r="C2146" s="1044" t="s">
        <v>2510</v>
      </c>
      <c r="D2146" s="1045">
        <v>3</v>
      </c>
      <c r="E2146" s="1045" t="s">
        <v>1023</v>
      </c>
      <c r="F2146" s="1045" t="s">
        <v>1023</v>
      </c>
      <c r="G2146" s="1045" t="s">
        <v>1023</v>
      </c>
      <c r="H2146" s="1045" t="s">
        <v>1023</v>
      </c>
      <c r="I2146" s="1045" t="s">
        <v>1023</v>
      </c>
      <c r="J2146" s="1045">
        <v>1</v>
      </c>
      <c r="K2146" s="1045" t="s">
        <v>1023</v>
      </c>
      <c r="L2146" s="1045" t="s">
        <v>1023</v>
      </c>
      <c r="M2146" s="1045">
        <v>2</v>
      </c>
      <c r="N2146" s="1045" t="s">
        <v>1023</v>
      </c>
      <c r="O2146" s="1032"/>
    </row>
    <row r="2147" spans="2:15">
      <c r="B2147" s="1477" t="s">
        <v>2708</v>
      </c>
      <c r="C2147" s="1044" t="s">
        <v>49</v>
      </c>
      <c r="D2147" s="1045">
        <v>12</v>
      </c>
      <c r="E2147" s="1045" t="s">
        <v>1023</v>
      </c>
      <c r="F2147" s="1045" t="s">
        <v>1023</v>
      </c>
      <c r="G2147" s="1045" t="s">
        <v>1023</v>
      </c>
      <c r="H2147" s="1045" t="s">
        <v>1023</v>
      </c>
      <c r="I2147" s="1045" t="s">
        <v>1023</v>
      </c>
      <c r="J2147" s="1045" t="s">
        <v>1023</v>
      </c>
      <c r="K2147" s="1045">
        <v>6</v>
      </c>
      <c r="L2147" s="1045">
        <v>1</v>
      </c>
      <c r="M2147" s="1045">
        <v>5</v>
      </c>
      <c r="N2147" s="1045" t="s">
        <v>1023</v>
      </c>
      <c r="O2147" s="1032"/>
    </row>
    <row r="2148" spans="2:15">
      <c r="B2148" s="1477"/>
      <c r="C2148" s="1044" t="s">
        <v>2509</v>
      </c>
      <c r="D2148" s="1045" t="s">
        <v>2768</v>
      </c>
      <c r="E2148" s="1045" t="s">
        <v>1023</v>
      </c>
      <c r="F2148" s="1045" t="s">
        <v>1023</v>
      </c>
      <c r="G2148" s="1045" t="s">
        <v>1023</v>
      </c>
      <c r="H2148" s="1045" t="s">
        <v>1023</v>
      </c>
      <c r="I2148" s="1045" t="s">
        <v>1023</v>
      </c>
      <c r="J2148" s="1045" t="s">
        <v>1023</v>
      </c>
      <c r="K2148" s="1045">
        <v>6</v>
      </c>
      <c r="L2148" s="1045" t="s">
        <v>1023</v>
      </c>
      <c r="M2148" s="1045">
        <v>4</v>
      </c>
      <c r="N2148" s="1045" t="s">
        <v>1023</v>
      </c>
      <c r="O2148" s="1032"/>
    </row>
    <row r="2149" spans="2:15">
      <c r="B2149" s="1477"/>
      <c r="C2149" s="1044" t="s">
        <v>2510</v>
      </c>
      <c r="D2149" s="1045">
        <v>2</v>
      </c>
      <c r="E2149" s="1045" t="s">
        <v>1023</v>
      </c>
      <c r="F2149" s="1045" t="s">
        <v>1023</v>
      </c>
      <c r="G2149" s="1045" t="s">
        <v>1023</v>
      </c>
      <c r="H2149" s="1045" t="s">
        <v>1023</v>
      </c>
      <c r="I2149" s="1045" t="s">
        <v>1023</v>
      </c>
      <c r="J2149" s="1045" t="s">
        <v>1023</v>
      </c>
      <c r="K2149" s="1045" t="s">
        <v>1023</v>
      </c>
      <c r="L2149" s="1045">
        <v>1</v>
      </c>
      <c r="M2149" s="1045">
        <v>1</v>
      </c>
      <c r="N2149" s="1045" t="s">
        <v>1023</v>
      </c>
      <c r="O2149" s="1032"/>
    </row>
    <row r="2150" spans="2:15">
      <c r="B2150" s="1477" t="s">
        <v>2709</v>
      </c>
      <c r="C2150" s="1044" t="s">
        <v>49</v>
      </c>
      <c r="D2150" s="1045">
        <v>6</v>
      </c>
      <c r="E2150" s="1045" t="s">
        <v>1023</v>
      </c>
      <c r="F2150" s="1045" t="s">
        <v>1023</v>
      </c>
      <c r="G2150" s="1045" t="s">
        <v>1023</v>
      </c>
      <c r="H2150" s="1045" t="s">
        <v>1023</v>
      </c>
      <c r="I2150" s="1045" t="s">
        <v>1023</v>
      </c>
      <c r="J2150" s="1045" t="s">
        <v>1023</v>
      </c>
      <c r="K2150" s="1045">
        <v>1</v>
      </c>
      <c r="L2150" s="1045">
        <v>2</v>
      </c>
      <c r="M2150" s="1045">
        <v>3</v>
      </c>
      <c r="N2150" s="1045" t="s">
        <v>1023</v>
      </c>
      <c r="O2150" s="1032"/>
    </row>
    <row r="2151" spans="2:15">
      <c r="B2151" s="1477"/>
      <c r="C2151" s="1044" t="s">
        <v>2509</v>
      </c>
      <c r="D2151" s="1045">
        <v>5</v>
      </c>
      <c r="E2151" s="1045" t="s">
        <v>1023</v>
      </c>
      <c r="F2151" s="1045" t="s">
        <v>1023</v>
      </c>
      <c r="G2151" s="1045" t="s">
        <v>1023</v>
      </c>
      <c r="H2151" s="1045" t="s">
        <v>1023</v>
      </c>
      <c r="I2151" s="1045" t="s">
        <v>1023</v>
      </c>
      <c r="J2151" s="1045" t="s">
        <v>1023</v>
      </c>
      <c r="K2151" s="1045">
        <v>1</v>
      </c>
      <c r="L2151" s="1045">
        <v>2</v>
      </c>
      <c r="M2151" s="1045">
        <v>2</v>
      </c>
      <c r="N2151" s="1045" t="s">
        <v>1023</v>
      </c>
      <c r="O2151" s="1032"/>
    </row>
    <row r="2152" spans="2:15">
      <c r="B2152" s="1477"/>
      <c r="C2152" s="1044" t="s">
        <v>2510</v>
      </c>
      <c r="D2152" s="1045">
        <v>1</v>
      </c>
      <c r="E2152" s="1045" t="s">
        <v>1023</v>
      </c>
      <c r="F2152" s="1045" t="s">
        <v>1023</v>
      </c>
      <c r="G2152" s="1045" t="s">
        <v>1023</v>
      </c>
      <c r="H2152" s="1045" t="s">
        <v>1023</v>
      </c>
      <c r="I2152" s="1045" t="s">
        <v>1023</v>
      </c>
      <c r="J2152" s="1045" t="s">
        <v>1023</v>
      </c>
      <c r="K2152" s="1045" t="s">
        <v>1023</v>
      </c>
      <c r="L2152" s="1045" t="s">
        <v>1023</v>
      </c>
      <c r="M2152" s="1045">
        <v>1</v>
      </c>
      <c r="N2152" s="1045" t="s">
        <v>1023</v>
      </c>
      <c r="O2152" s="1032"/>
    </row>
    <row r="2153" spans="2:15">
      <c r="B2153" s="1477" t="s">
        <v>1942</v>
      </c>
      <c r="C2153" s="1044" t="s">
        <v>49</v>
      </c>
      <c r="D2153" s="1045">
        <v>4</v>
      </c>
      <c r="E2153" s="1045" t="s">
        <v>1023</v>
      </c>
      <c r="F2153" s="1045" t="s">
        <v>1023</v>
      </c>
      <c r="G2153" s="1045" t="s">
        <v>1023</v>
      </c>
      <c r="H2153" s="1045" t="s">
        <v>1023</v>
      </c>
      <c r="I2153" s="1045" t="s">
        <v>1023</v>
      </c>
      <c r="J2153" s="1045" t="s">
        <v>1023</v>
      </c>
      <c r="K2153" s="1045">
        <v>4</v>
      </c>
      <c r="L2153" s="1045" t="s">
        <v>1023</v>
      </c>
      <c r="M2153" s="1045" t="s">
        <v>1023</v>
      </c>
      <c r="N2153" s="1045" t="s">
        <v>1023</v>
      </c>
      <c r="O2153" s="1032"/>
    </row>
    <row r="2154" spans="2:15">
      <c r="B2154" s="1477"/>
      <c r="C2154" s="1044" t="s">
        <v>2509</v>
      </c>
      <c r="D2154" s="1045">
        <v>4</v>
      </c>
      <c r="E2154" s="1045" t="s">
        <v>1023</v>
      </c>
      <c r="F2154" s="1045" t="s">
        <v>1023</v>
      </c>
      <c r="G2154" s="1045" t="s">
        <v>1023</v>
      </c>
      <c r="H2154" s="1045" t="s">
        <v>1023</v>
      </c>
      <c r="I2154" s="1045" t="s">
        <v>1023</v>
      </c>
      <c r="J2154" s="1045" t="s">
        <v>1023</v>
      </c>
      <c r="K2154" s="1045">
        <v>4</v>
      </c>
      <c r="L2154" s="1045" t="s">
        <v>1023</v>
      </c>
      <c r="M2154" s="1045" t="s">
        <v>1023</v>
      </c>
      <c r="N2154" s="1045" t="s">
        <v>1023</v>
      </c>
      <c r="O2154" s="1032"/>
    </row>
    <row r="2155" spans="2:15">
      <c r="B2155" s="1477" t="s">
        <v>1943</v>
      </c>
      <c r="C2155" s="1044" t="s">
        <v>49</v>
      </c>
      <c r="D2155" s="1045">
        <v>22</v>
      </c>
      <c r="E2155" s="1045" t="s">
        <v>1023</v>
      </c>
      <c r="F2155" s="1045" t="s">
        <v>1023</v>
      </c>
      <c r="G2155" s="1045" t="s">
        <v>1023</v>
      </c>
      <c r="H2155" s="1045" t="s">
        <v>1023</v>
      </c>
      <c r="I2155" s="1045">
        <v>1</v>
      </c>
      <c r="J2155" s="1045" t="s">
        <v>1023</v>
      </c>
      <c r="K2155" s="1045">
        <v>12</v>
      </c>
      <c r="L2155" s="1045">
        <v>2</v>
      </c>
      <c r="M2155" s="1045">
        <v>7</v>
      </c>
      <c r="N2155" s="1045" t="s">
        <v>1023</v>
      </c>
      <c r="O2155" s="1032"/>
    </row>
    <row r="2156" spans="2:15">
      <c r="B2156" s="1477"/>
      <c r="C2156" s="1044" t="s">
        <v>2509</v>
      </c>
      <c r="D2156" s="1045">
        <v>19</v>
      </c>
      <c r="E2156" s="1045" t="s">
        <v>1023</v>
      </c>
      <c r="F2156" s="1045" t="s">
        <v>1023</v>
      </c>
      <c r="G2156" s="1045" t="s">
        <v>1023</v>
      </c>
      <c r="H2156" s="1045" t="s">
        <v>1023</v>
      </c>
      <c r="I2156" s="1045" t="s">
        <v>1023</v>
      </c>
      <c r="J2156" s="1045" t="s">
        <v>1023</v>
      </c>
      <c r="K2156" s="1045">
        <v>11</v>
      </c>
      <c r="L2156" s="1045">
        <v>2</v>
      </c>
      <c r="M2156" s="1045">
        <v>6</v>
      </c>
      <c r="N2156" s="1045" t="s">
        <v>1023</v>
      </c>
      <c r="O2156" s="1032"/>
    </row>
    <row r="2157" spans="2:15">
      <c r="B2157" s="1477"/>
      <c r="C2157" s="1044" t="s">
        <v>2510</v>
      </c>
      <c r="D2157" s="1045">
        <v>3</v>
      </c>
      <c r="E2157" s="1045" t="s">
        <v>1023</v>
      </c>
      <c r="F2157" s="1045" t="s">
        <v>1023</v>
      </c>
      <c r="G2157" s="1045" t="s">
        <v>1023</v>
      </c>
      <c r="H2157" s="1045" t="s">
        <v>1023</v>
      </c>
      <c r="I2157" s="1045">
        <v>1</v>
      </c>
      <c r="J2157" s="1045" t="s">
        <v>1023</v>
      </c>
      <c r="K2157" s="1045">
        <v>1</v>
      </c>
      <c r="L2157" s="1045" t="s">
        <v>1023</v>
      </c>
      <c r="M2157" s="1045">
        <v>1</v>
      </c>
      <c r="N2157" s="1045" t="s">
        <v>1023</v>
      </c>
      <c r="O2157" s="1032"/>
    </row>
    <row r="2158" spans="2:15">
      <c r="B2158" s="1477" t="s">
        <v>1944</v>
      </c>
      <c r="C2158" s="1044" t="s">
        <v>49</v>
      </c>
      <c r="D2158" s="1045">
        <v>6</v>
      </c>
      <c r="E2158" s="1045" t="s">
        <v>1023</v>
      </c>
      <c r="F2158" s="1045" t="s">
        <v>1023</v>
      </c>
      <c r="G2158" s="1045" t="s">
        <v>1023</v>
      </c>
      <c r="H2158" s="1045" t="s">
        <v>1023</v>
      </c>
      <c r="I2158" s="1045" t="s">
        <v>1023</v>
      </c>
      <c r="J2158" s="1045" t="s">
        <v>1023</v>
      </c>
      <c r="K2158" s="1045">
        <v>2</v>
      </c>
      <c r="L2158" s="1045" t="s">
        <v>1023</v>
      </c>
      <c r="M2158" s="1045">
        <v>4</v>
      </c>
      <c r="N2158" s="1045" t="s">
        <v>1023</v>
      </c>
      <c r="O2158" s="1032"/>
    </row>
    <row r="2159" spans="2:15">
      <c r="B2159" s="1477"/>
      <c r="C2159" s="1044" t="s">
        <v>2509</v>
      </c>
      <c r="D2159" s="1045">
        <v>5</v>
      </c>
      <c r="E2159" s="1045" t="s">
        <v>1023</v>
      </c>
      <c r="F2159" s="1045" t="s">
        <v>1023</v>
      </c>
      <c r="G2159" s="1045" t="s">
        <v>1023</v>
      </c>
      <c r="H2159" s="1045" t="s">
        <v>1023</v>
      </c>
      <c r="I2159" s="1045" t="s">
        <v>1023</v>
      </c>
      <c r="J2159" s="1045" t="s">
        <v>1023</v>
      </c>
      <c r="K2159" s="1045">
        <v>1</v>
      </c>
      <c r="L2159" s="1045" t="s">
        <v>1023</v>
      </c>
      <c r="M2159" s="1045">
        <v>4</v>
      </c>
      <c r="N2159" s="1045" t="s">
        <v>1023</v>
      </c>
      <c r="O2159" s="1032"/>
    </row>
    <row r="2160" spans="2:15">
      <c r="B2160" s="1477"/>
      <c r="C2160" s="1044" t="s">
        <v>2510</v>
      </c>
      <c r="D2160" s="1045">
        <v>1</v>
      </c>
      <c r="E2160" s="1045" t="s">
        <v>1023</v>
      </c>
      <c r="F2160" s="1045" t="s">
        <v>1023</v>
      </c>
      <c r="G2160" s="1045" t="s">
        <v>1023</v>
      </c>
      <c r="H2160" s="1045" t="s">
        <v>1023</v>
      </c>
      <c r="I2160" s="1045" t="s">
        <v>1023</v>
      </c>
      <c r="J2160" s="1045" t="s">
        <v>1023</v>
      </c>
      <c r="K2160" s="1045">
        <v>1</v>
      </c>
      <c r="L2160" s="1045" t="s">
        <v>1023</v>
      </c>
      <c r="M2160" s="1045" t="s">
        <v>1023</v>
      </c>
      <c r="N2160" s="1045" t="s">
        <v>1023</v>
      </c>
      <c r="O2160" s="1032"/>
    </row>
    <row r="2161" spans="2:15">
      <c r="B2161" s="1477" t="s">
        <v>1945</v>
      </c>
      <c r="C2161" s="1044" t="s">
        <v>49</v>
      </c>
      <c r="D2161" s="1045">
        <v>2</v>
      </c>
      <c r="E2161" s="1045" t="s">
        <v>1023</v>
      </c>
      <c r="F2161" s="1045" t="s">
        <v>1023</v>
      </c>
      <c r="G2161" s="1045" t="s">
        <v>1023</v>
      </c>
      <c r="H2161" s="1045" t="s">
        <v>1023</v>
      </c>
      <c r="I2161" s="1045" t="s">
        <v>1023</v>
      </c>
      <c r="J2161" s="1045" t="s">
        <v>1023</v>
      </c>
      <c r="K2161" s="1045">
        <v>1</v>
      </c>
      <c r="L2161" s="1045">
        <v>1</v>
      </c>
      <c r="M2161" s="1045" t="s">
        <v>1023</v>
      </c>
      <c r="N2161" s="1045" t="s">
        <v>1023</v>
      </c>
      <c r="O2161" s="1032"/>
    </row>
    <row r="2162" spans="2:15">
      <c r="B2162" s="1477"/>
      <c r="C2162" s="1044" t="s">
        <v>2509</v>
      </c>
      <c r="D2162" s="1045">
        <v>2</v>
      </c>
      <c r="E2162" s="1045" t="s">
        <v>1023</v>
      </c>
      <c r="F2162" s="1045" t="s">
        <v>1023</v>
      </c>
      <c r="G2162" s="1045" t="s">
        <v>1023</v>
      </c>
      <c r="H2162" s="1045" t="s">
        <v>1023</v>
      </c>
      <c r="I2162" s="1045" t="s">
        <v>1023</v>
      </c>
      <c r="J2162" s="1045" t="s">
        <v>1023</v>
      </c>
      <c r="K2162" s="1045">
        <v>1</v>
      </c>
      <c r="L2162" s="1045">
        <v>1</v>
      </c>
      <c r="M2162" s="1045" t="s">
        <v>1023</v>
      </c>
      <c r="N2162" s="1045" t="s">
        <v>1023</v>
      </c>
      <c r="O2162" s="1032"/>
    </row>
    <row r="2163" spans="2:15">
      <c r="B2163" s="1477" t="s">
        <v>2710</v>
      </c>
      <c r="C2163" s="1044" t="s">
        <v>49</v>
      </c>
      <c r="D2163" s="1045">
        <v>1</v>
      </c>
      <c r="E2163" s="1045" t="s">
        <v>1023</v>
      </c>
      <c r="F2163" s="1045" t="s">
        <v>1023</v>
      </c>
      <c r="G2163" s="1045" t="s">
        <v>1023</v>
      </c>
      <c r="H2163" s="1045" t="s">
        <v>1023</v>
      </c>
      <c r="I2163" s="1045" t="s">
        <v>1023</v>
      </c>
      <c r="J2163" s="1045">
        <v>1</v>
      </c>
      <c r="K2163" s="1045" t="s">
        <v>1023</v>
      </c>
      <c r="L2163" s="1045" t="s">
        <v>1023</v>
      </c>
      <c r="M2163" s="1045" t="s">
        <v>1023</v>
      </c>
      <c r="N2163" s="1045" t="s">
        <v>1023</v>
      </c>
      <c r="O2163" s="1032"/>
    </row>
    <row r="2164" spans="2:15">
      <c r="B2164" s="1477"/>
      <c r="C2164" s="1044" t="s">
        <v>2509</v>
      </c>
      <c r="D2164" s="1045">
        <v>1</v>
      </c>
      <c r="E2164" s="1045" t="s">
        <v>1023</v>
      </c>
      <c r="F2164" s="1045" t="s">
        <v>1023</v>
      </c>
      <c r="G2164" s="1045" t="s">
        <v>1023</v>
      </c>
      <c r="H2164" s="1045" t="s">
        <v>1023</v>
      </c>
      <c r="I2164" s="1045" t="s">
        <v>1023</v>
      </c>
      <c r="J2164" s="1045">
        <v>1</v>
      </c>
      <c r="K2164" s="1045" t="s">
        <v>1023</v>
      </c>
      <c r="L2164" s="1045" t="s">
        <v>1023</v>
      </c>
      <c r="M2164" s="1045" t="s">
        <v>1023</v>
      </c>
      <c r="N2164" s="1045" t="s">
        <v>1023</v>
      </c>
      <c r="O2164" s="1032"/>
    </row>
    <row r="2165" spans="2:15">
      <c r="B2165" s="1477" t="s">
        <v>1946</v>
      </c>
      <c r="C2165" s="1044" t="s">
        <v>49</v>
      </c>
      <c r="D2165" s="1045" t="s">
        <v>2782</v>
      </c>
      <c r="E2165" s="1045" t="s">
        <v>1023</v>
      </c>
      <c r="F2165" s="1045" t="s">
        <v>1023</v>
      </c>
      <c r="G2165" s="1045" t="s">
        <v>1023</v>
      </c>
      <c r="H2165" s="1045" t="s">
        <v>1023</v>
      </c>
      <c r="I2165" s="1045">
        <v>3</v>
      </c>
      <c r="J2165" s="1045" t="s">
        <v>1023</v>
      </c>
      <c r="K2165" s="1045">
        <v>21</v>
      </c>
      <c r="L2165" s="1045">
        <v>5</v>
      </c>
      <c r="M2165" s="1045">
        <v>11</v>
      </c>
      <c r="N2165" s="1045" t="s">
        <v>1023</v>
      </c>
      <c r="O2165" s="1032"/>
    </row>
    <row r="2166" spans="2:15">
      <c r="B2166" s="1477"/>
      <c r="C2166" s="1044" t="s">
        <v>2509</v>
      </c>
      <c r="D2166" s="1045">
        <v>32</v>
      </c>
      <c r="E2166" s="1045" t="s">
        <v>1023</v>
      </c>
      <c r="F2166" s="1045" t="s">
        <v>1023</v>
      </c>
      <c r="G2166" s="1045" t="s">
        <v>1023</v>
      </c>
      <c r="H2166" s="1045" t="s">
        <v>1023</v>
      </c>
      <c r="I2166" s="1045">
        <v>1</v>
      </c>
      <c r="J2166" s="1045" t="s">
        <v>1023</v>
      </c>
      <c r="K2166" s="1045">
        <v>21</v>
      </c>
      <c r="L2166" s="1045">
        <v>2</v>
      </c>
      <c r="M2166" s="1045">
        <v>8</v>
      </c>
      <c r="N2166" s="1045" t="s">
        <v>1023</v>
      </c>
      <c r="O2166" s="1032"/>
    </row>
    <row r="2167" spans="2:15">
      <c r="B2167" s="1477"/>
      <c r="C2167" s="1044" t="s">
        <v>2510</v>
      </c>
      <c r="D2167" s="1045">
        <v>8</v>
      </c>
      <c r="E2167" s="1045" t="s">
        <v>1023</v>
      </c>
      <c r="F2167" s="1045" t="s">
        <v>1023</v>
      </c>
      <c r="G2167" s="1045" t="s">
        <v>1023</v>
      </c>
      <c r="H2167" s="1045" t="s">
        <v>1023</v>
      </c>
      <c r="I2167" s="1045">
        <v>2</v>
      </c>
      <c r="J2167" s="1045" t="s">
        <v>1023</v>
      </c>
      <c r="K2167" s="1045" t="s">
        <v>1023</v>
      </c>
      <c r="L2167" s="1045">
        <v>3</v>
      </c>
      <c r="M2167" s="1045">
        <v>3</v>
      </c>
      <c r="N2167" s="1045" t="s">
        <v>1023</v>
      </c>
      <c r="O2167" s="1032"/>
    </row>
    <row r="2168" spans="2:15">
      <c r="B2168" s="1477" t="s">
        <v>1947</v>
      </c>
      <c r="C2168" s="1044" t="s">
        <v>49</v>
      </c>
      <c r="D2168" s="1045">
        <v>22</v>
      </c>
      <c r="E2168" s="1045" t="s">
        <v>1023</v>
      </c>
      <c r="F2168" s="1045" t="s">
        <v>1023</v>
      </c>
      <c r="G2168" s="1045" t="s">
        <v>1023</v>
      </c>
      <c r="H2168" s="1045" t="s">
        <v>1023</v>
      </c>
      <c r="I2168" s="1045" t="s">
        <v>1023</v>
      </c>
      <c r="J2168" s="1045" t="s">
        <v>1023</v>
      </c>
      <c r="K2168" s="1045">
        <v>3</v>
      </c>
      <c r="L2168" s="1045">
        <v>3</v>
      </c>
      <c r="M2168" s="1045">
        <v>16</v>
      </c>
      <c r="N2168" s="1045" t="s">
        <v>1023</v>
      </c>
      <c r="O2168" s="1032"/>
    </row>
    <row r="2169" spans="2:15">
      <c r="B2169" s="1477"/>
      <c r="C2169" s="1044" t="s">
        <v>2509</v>
      </c>
      <c r="D2169" s="1045">
        <v>14</v>
      </c>
      <c r="E2169" s="1045" t="s">
        <v>1023</v>
      </c>
      <c r="F2169" s="1045" t="s">
        <v>1023</v>
      </c>
      <c r="G2169" s="1045" t="s">
        <v>1023</v>
      </c>
      <c r="H2169" s="1045" t="s">
        <v>1023</v>
      </c>
      <c r="I2169" s="1045" t="s">
        <v>1023</v>
      </c>
      <c r="J2169" s="1045" t="s">
        <v>1023</v>
      </c>
      <c r="K2169" s="1045">
        <v>3</v>
      </c>
      <c r="L2169" s="1045">
        <v>2</v>
      </c>
      <c r="M2169" s="1045">
        <v>9</v>
      </c>
      <c r="N2169" s="1045" t="s">
        <v>1023</v>
      </c>
      <c r="O2169" s="1032"/>
    </row>
    <row r="2170" spans="2:15">
      <c r="B2170" s="1477"/>
      <c r="C2170" s="1044" t="s">
        <v>2510</v>
      </c>
      <c r="D2170" s="1045">
        <v>8</v>
      </c>
      <c r="E2170" s="1045" t="s">
        <v>1023</v>
      </c>
      <c r="F2170" s="1045" t="s">
        <v>1023</v>
      </c>
      <c r="G2170" s="1045" t="s">
        <v>1023</v>
      </c>
      <c r="H2170" s="1045" t="s">
        <v>1023</v>
      </c>
      <c r="I2170" s="1045" t="s">
        <v>1023</v>
      </c>
      <c r="J2170" s="1045" t="s">
        <v>1023</v>
      </c>
      <c r="K2170" s="1045" t="s">
        <v>1023</v>
      </c>
      <c r="L2170" s="1045">
        <v>1</v>
      </c>
      <c r="M2170" s="1045">
        <v>7</v>
      </c>
      <c r="N2170" s="1045" t="s">
        <v>1023</v>
      </c>
      <c r="O2170" s="1032"/>
    </row>
    <row r="2171" spans="2:15">
      <c r="B2171" s="1477" t="s">
        <v>1948</v>
      </c>
      <c r="C2171" s="1044" t="s">
        <v>49</v>
      </c>
      <c r="D2171" s="1045">
        <v>248</v>
      </c>
      <c r="E2171" s="1045" t="s">
        <v>1023</v>
      </c>
      <c r="F2171" s="1045" t="s">
        <v>1023</v>
      </c>
      <c r="G2171" s="1045" t="s">
        <v>1023</v>
      </c>
      <c r="H2171" s="1045">
        <v>1</v>
      </c>
      <c r="I2171" s="1045">
        <v>5</v>
      </c>
      <c r="J2171" s="1045">
        <v>8</v>
      </c>
      <c r="K2171" s="1045">
        <v>75</v>
      </c>
      <c r="L2171" s="1045">
        <v>39</v>
      </c>
      <c r="M2171" s="1045" t="s">
        <v>2779</v>
      </c>
      <c r="N2171" s="1045" t="s">
        <v>1023</v>
      </c>
      <c r="O2171" s="1032"/>
    </row>
    <row r="2172" spans="2:15">
      <c r="B2172" s="1477"/>
      <c r="C2172" s="1044" t="s">
        <v>2509</v>
      </c>
      <c r="D2172" s="1045">
        <v>191</v>
      </c>
      <c r="E2172" s="1045" t="s">
        <v>1023</v>
      </c>
      <c r="F2172" s="1045" t="s">
        <v>1023</v>
      </c>
      <c r="G2172" s="1045" t="s">
        <v>1023</v>
      </c>
      <c r="H2172" s="1045" t="s">
        <v>1023</v>
      </c>
      <c r="I2172" s="1045">
        <v>3</v>
      </c>
      <c r="J2172" s="1045">
        <v>6</v>
      </c>
      <c r="K2172" s="1045">
        <v>69</v>
      </c>
      <c r="L2172" s="1045">
        <v>32</v>
      </c>
      <c r="M2172" s="1045">
        <v>81</v>
      </c>
      <c r="N2172" s="1045" t="s">
        <v>1023</v>
      </c>
      <c r="O2172" s="1032"/>
    </row>
    <row r="2173" spans="2:15">
      <c r="B2173" s="1477"/>
      <c r="C2173" s="1044" t="s">
        <v>2510</v>
      </c>
      <c r="D2173" s="1045">
        <v>57</v>
      </c>
      <c r="E2173" s="1045" t="s">
        <v>1023</v>
      </c>
      <c r="F2173" s="1045" t="s">
        <v>1023</v>
      </c>
      <c r="G2173" s="1045" t="s">
        <v>1023</v>
      </c>
      <c r="H2173" s="1045">
        <v>1</v>
      </c>
      <c r="I2173" s="1045">
        <v>2</v>
      </c>
      <c r="J2173" s="1045">
        <v>2</v>
      </c>
      <c r="K2173" s="1045">
        <v>6</v>
      </c>
      <c r="L2173" s="1045">
        <v>7</v>
      </c>
      <c r="M2173" s="1045">
        <v>39</v>
      </c>
      <c r="N2173" s="1045" t="s">
        <v>1023</v>
      </c>
      <c r="O2173" s="1032"/>
    </row>
    <row r="2174" spans="2:15">
      <c r="B2174" s="1477" t="s">
        <v>1949</v>
      </c>
      <c r="C2174" s="1044" t="s">
        <v>49</v>
      </c>
      <c r="D2174" s="1045" t="s">
        <v>2782</v>
      </c>
      <c r="E2174" s="1045" t="s">
        <v>1023</v>
      </c>
      <c r="F2174" s="1045" t="s">
        <v>1023</v>
      </c>
      <c r="G2174" s="1045" t="s">
        <v>1023</v>
      </c>
      <c r="H2174" s="1045" t="s">
        <v>1023</v>
      </c>
      <c r="I2174" s="1045">
        <v>3</v>
      </c>
      <c r="J2174" s="1045">
        <v>2</v>
      </c>
      <c r="K2174" s="1045">
        <v>21</v>
      </c>
      <c r="L2174" s="1045">
        <v>9</v>
      </c>
      <c r="M2174" s="1045">
        <v>5</v>
      </c>
      <c r="N2174" s="1045" t="s">
        <v>1023</v>
      </c>
      <c r="O2174" s="1032"/>
    </row>
    <row r="2175" spans="2:15">
      <c r="B2175" s="1477"/>
      <c r="C2175" s="1044" t="s">
        <v>2509</v>
      </c>
      <c r="D2175" s="1045">
        <v>32</v>
      </c>
      <c r="E2175" s="1045" t="s">
        <v>1023</v>
      </c>
      <c r="F2175" s="1045" t="s">
        <v>1023</v>
      </c>
      <c r="G2175" s="1045" t="s">
        <v>1023</v>
      </c>
      <c r="H2175" s="1045" t="s">
        <v>1023</v>
      </c>
      <c r="I2175" s="1045">
        <v>1</v>
      </c>
      <c r="J2175" s="1045">
        <v>2</v>
      </c>
      <c r="K2175" s="1045" t="s">
        <v>2771</v>
      </c>
      <c r="L2175" s="1045">
        <v>6</v>
      </c>
      <c r="M2175" s="1045">
        <v>3</v>
      </c>
      <c r="N2175" s="1045" t="s">
        <v>1023</v>
      </c>
      <c r="O2175" s="1032"/>
    </row>
    <row r="2176" spans="2:15">
      <c r="B2176" s="1477"/>
      <c r="C2176" s="1044" t="s">
        <v>2510</v>
      </c>
      <c r="D2176" s="1045">
        <v>8</v>
      </c>
      <c r="E2176" s="1045" t="s">
        <v>1023</v>
      </c>
      <c r="F2176" s="1045" t="s">
        <v>1023</v>
      </c>
      <c r="G2176" s="1045" t="s">
        <v>1023</v>
      </c>
      <c r="H2176" s="1045" t="s">
        <v>1023</v>
      </c>
      <c r="I2176" s="1045">
        <v>2</v>
      </c>
      <c r="J2176" s="1045" t="s">
        <v>1023</v>
      </c>
      <c r="K2176" s="1045">
        <v>1</v>
      </c>
      <c r="L2176" s="1045">
        <v>3</v>
      </c>
      <c r="M2176" s="1045">
        <v>2</v>
      </c>
      <c r="N2176" s="1045" t="s">
        <v>1023</v>
      </c>
      <c r="O2176" s="1032"/>
    </row>
    <row r="2177" spans="2:15">
      <c r="B2177" s="1477" t="s">
        <v>2711</v>
      </c>
      <c r="C2177" s="1044" t="s">
        <v>49</v>
      </c>
      <c r="D2177" s="1045">
        <v>8</v>
      </c>
      <c r="E2177" s="1045" t="s">
        <v>1023</v>
      </c>
      <c r="F2177" s="1045" t="s">
        <v>1023</v>
      </c>
      <c r="G2177" s="1045" t="s">
        <v>1023</v>
      </c>
      <c r="H2177" s="1045" t="s">
        <v>1023</v>
      </c>
      <c r="I2177" s="1045">
        <v>1</v>
      </c>
      <c r="J2177" s="1045">
        <v>1</v>
      </c>
      <c r="K2177" s="1045">
        <v>6</v>
      </c>
      <c r="L2177" s="1045" t="s">
        <v>1023</v>
      </c>
      <c r="M2177" s="1045" t="s">
        <v>1023</v>
      </c>
      <c r="N2177" s="1045" t="s">
        <v>1023</v>
      </c>
      <c r="O2177" s="1032"/>
    </row>
    <row r="2178" spans="2:15">
      <c r="B2178" s="1477"/>
      <c r="C2178" s="1044" t="s">
        <v>2509</v>
      </c>
      <c r="D2178" s="1045">
        <v>8</v>
      </c>
      <c r="E2178" s="1045" t="s">
        <v>1023</v>
      </c>
      <c r="F2178" s="1045" t="s">
        <v>1023</v>
      </c>
      <c r="G2178" s="1045" t="s">
        <v>1023</v>
      </c>
      <c r="H2178" s="1045" t="s">
        <v>1023</v>
      </c>
      <c r="I2178" s="1045">
        <v>1</v>
      </c>
      <c r="J2178" s="1045">
        <v>1</v>
      </c>
      <c r="K2178" s="1045">
        <v>6</v>
      </c>
      <c r="L2178" s="1045" t="s">
        <v>1023</v>
      </c>
      <c r="M2178" s="1045" t="s">
        <v>1023</v>
      </c>
      <c r="N2178" s="1045" t="s">
        <v>1023</v>
      </c>
      <c r="O2178" s="1032"/>
    </row>
    <row r="2179" spans="2:15">
      <c r="B2179" s="1477" t="s">
        <v>1950</v>
      </c>
      <c r="C2179" s="1044" t="s">
        <v>49</v>
      </c>
      <c r="D2179" s="1045">
        <v>7</v>
      </c>
      <c r="E2179" s="1045" t="s">
        <v>1023</v>
      </c>
      <c r="F2179" s="1045" t="s">
        <v>1023</v>
      </c>
      <c r="G2179" s="1045" t="s">
        <v>1023</v>
      </c>
      <c r="H2179" s="1045" t="s">
        <v>1023</v>
      </c>
      <c r="I2179" s="1045" t="s">
        <v>1023</v>
      </c>
      <c r="J2179" s="1045">
        <v>1</v>
      </c>
      <c r="K2179" s="1045">
        <v>5</v>
      </c>
      <c r="L2179" s="1045" t="s">
        <v>1023</v>
      </c>
      <c r="M2179" s="1045">
        <v>1</v>
      </c>
      <c r="N2179" s="1045" t="s">
        <v>1023</v>
      </c>
      <c r="O2179" s="1032"/>
    </row>
    <row r="2180" spans="2:15">
      <c r="B2180" s="1477"/>
      <c r="C2180" s="1044" t="s">
        <v>2509</v>
      </c>
      <c r="D2180" s="1045">
        <v>5</v>
      </c>
      <c r="E2180" s="1045" t="s">
        <v>1023</v>
      </c>
      <c r="F2180" s="1045" t="s">
        <v>1023</v>
      </c>
      <c r="G2180" s="1045" t="s">
        <v>1023</v>
      </c>
      <c r="H2180" s="1045" t="s">
        <v>1023</v>
      </c>
      <c r="I2180" s="1045" t="s">
        <v>1023</v>
      </c>
      <c r="J2180" s="1045">
        <v>1</v>
      </c>
      <c r="K2180" s="1045">
        <v>3</v>
      </c>
      <c r="L2180" s="1045" t="s">
        <v>1023</v>
      </c>
      <c r="M2180" s="1045">
        <v>1</v>
      </c>
      <c r="N2180" s="1045" t="s">
        <v>1023</v>
      </c>
      <c r="O2180" s="1032"/>
    </row>
    <row r="2181" spans="2:15">
      <c r="B2181" s="1477"/>
      <c r="C2181" s="1044" t="s">
        <v>2510</v>
      </c>
      <c r="D2181" s="1045">
        <v>2</v>
      </c>
      <c r="E2181" s="1045" t="s">
        <v>1023</v>
      </c>
      <c r="F2181" s="1045" t="s">
        <v>1023</v>
      </c>
      <c r="G2181" s="1045" t="s">
        <v>1023</v>
      </c>
      <c r="H2181" s="1045" t="s">
        <v>1023</v>
      </c>
      <c r="I2181" s="1045" t="s">
        <v>1023</v>
      </c>
      <c r="J2181" s="1045" t="s">
        <v>1023</v>
      </c>
      <c r="K2181" s="1045">
        <v>2</v>
      </c>
      <c r="L2181" s="1045" t="s">
        <v>1023</v>
      </c>
      <c r="M2181" s="1045" t="s">
        <v>1023</v>
      </c>
      <c r="N2181" s="1045" t="s">
        <v>1023</v>
      </c>
      <c r="O2181" s="1032"/>
    </row>
    <row r="2182" spans="2:15">
      <c r="B2182" s="1477" t="s">
        <v>2712</v>
      </c>
      <c r="C2182" s="1044" t="s">
        <v>49</v>
      </c>
      <c r="D2182" s="1045">
        <v>2</v>
      </c>
      <c r="E2182" s="1045" t="s">
        <v>1023</v>
      </c>
      <c r="F2182" s="1045" t="s">
        <v>1023</v>
      </c>
      <c r="G2182" s="1045" t="s">
        <v>1023</v>
      </c>
      <c r="H2182" s="1045" t="s">
        <v>1023</v>
      </c>
      <c r="I2182" s="1045" t="s">
        <v>1023</v>
      </c>
      <c r="J2182" s="1045" t="s">
        <v>1023</v>
      </c>
      <c r="K2182" s="1045">
        <v>1</v>
      </c>
      <c r="L2182" s="1045" t="s">
        <v>1023</v>
      </c>
      <c r="M2182" s="1045">
        <v>1</v>
      </c>
      <c r="N2182" s="1045" t="s">
        <v>1023</v>
      </c>
      <c r="O2182" s="1032"/>
    </row>
    <row r="2183" spans="2:15">
      <c r="B2183" s="1477"/>
      <c r="C2183" s="1044" t="s">
        <v>2509</v>
      </c>
      <c r="D2183" s="1045">
        <v>2</v>
      </c>
      <c r="E2183" s="1045" t="s">
        <v>1023</v>
      </c>
      <c r="F2183" s="1045" t="s">
        <v>1023</v>
      </c>
      <c r="G2183" s="1045" t="s">
        <v>1023</v>
      </c>
      <c r="H2183" s="1045" t="s">
        <v>1023</v>
      </c>
      <c r="I2183" s="1045" t="s">
        <v>1023</v>
      </c>
      <c r="J2183" s="1045" t="s">
        <v>1023</v>
      </c>
      <c r="K2183" s="1045">
        <v>1</v>
      </c>
      <c r="L2183" s="1045" t="s">
        <v>1023</v>
      </c>
      <c r="M2183" s="1045">
        <v>1</v>
      </c>
      <c r="N2183" s="1045" t="s">
        <v>1023</v>
      </c>
      <c r="O2183" s="1032"/>
    </row>
    <row r="2184" spans="2:15">
      <c r="B2184" s="1477" t="s">
        <v>2713</v>
      </c>
      <c r="C2184" s="1044" t="s">
        <v>49</v>
      </c>
      <c r="D2184" s="1045">
        <v>1</v>
      </c>
      <c r="E2184" s="1045" t="s">
        <v>1023</v>
      </c>
      <c r="F2184" s="1045" t="s">
        <v>1023</v>
      </c>
      <c r="G2184" s="1045" t="s">
        <v>1023</v>
      </c>
      <c r="H2184" s="1045" t="s">
        <v>1023</v>
      </c>
      <c r="I2184" s="1045" t="s">
        <v>1023</v>
      </c>
      <c r="J2184" s="1045" t="s">
        <v>1023</v>
      </c>
      <c r="K2184" s="1045">
        <v>1</v>
      </c>
      <c r="L2184" s="1045" t="s">
        <v>1023</v>
      </c>
      <c r="M2184" s="1045" t="s">
        <v>1023</v>
      </c>
      <c r="N2184" s="1045" t="s">
        <v>1023</v>
      </c>
      <c r="O2184" s="1032"/>
    </row>
    <row r="2185" spans="2:15">
      <c r="B2185" s="1477"/>
      <c r="C2185" s="1044" t="s">
        <v>2509</v>
      </c>
      <c r="D2185" s="1045">
        <v>1</v>
      </c>
      <c r="E2185" s="1045" t="s">
        <v>1023</v>
      </c>
      <c r="F2185" s="1045" t="s">
        <v>1023</v>
      </c>
      <c r="G2185" s="1045" t="s">
        <v>1023</v>
      </c>
      <c r="H2185" s="1045" t="s">
        <v>1023</v>
      </c>
      <c r="I2185" s="1045" t="s">
        <v>1023</v>
      </c>
      <c r="J2185" s="1045" t="s">
        <v>1023</v>
      </c>
      <c r="K2185" s="1045">
        <v>1</v>
      </c>
      <c r="L2185" s="1045" t="s">
        <v>1023</v>
      </c>
      <c r="M2185" s="1045" t="s">
        <v>1023</v>
      </c>
      <c r="N2185" s="1045" t="s">
        <v>1023</v>
      </c>
      <c r="O2185" s="1032"/>
    </row>
    <row r="2186" spans="2:15">
      <c r="B2186" s="1477" t="s">
        <v>2714</v>
      </c>
      <c r="C2186" s="1044" t="s">
        <v>49</v>
      </c>
      <c r="D2186" s="1045">
        <v>1</v>
      </c>
      <c r="E2186" s="1045" t="s">
        <v>1023</v>
      </c>
      <c r="F2186" s="1045" t="s">
        <v>1023</v>
      </c>
      <c r="G2186" s="1045" t="s">
        <v>1023</v>
      </c>
      <c r="H2186" s="1045" t="s">
        <v>1023</v>
      </c>
      <c r="I2186" s="1045" t="s">
        <v>1023</v>
      </c>
      <c r="J2186" s="1045" t="s">
        <v>1023</v>
      </c>
      <c r="K2186" s="1045" t="s">
        <v>1023</v>
      </c>
      <c r="L2186" s="1045" t="s">
        <v>1023</v>
      </c>
      <c r="M2186" s="1045">
        <v>1</v>
      </c>
      <c r="N2186" s="1045" t="s">
        <v>1023</v>
      </c>
      <c r="O2186" s="1032"/>
    </row>
    <row r="2187" spans="2:15">
      <c r="B2187" s="1477"/>
      <c r="C2187" s="1044" t="s">
        <v>2509</v>
      </c>
      <c r="D2187" s="1045">
        <v>1</v>
      </c>
      <c r="E2187" s="1045" t="s">
        <v>1023</v>
      </c>
      <c r="F2187" s="1045" t="s">
        <v>1023</v>
      </c>
      <c r="G2187" s="1045" t="s">
        <v>1023</v>
      </c>
      <c r="H2187" s="1045" t="s">
        <v>1023</v>
      </c>
      <c r="I2187" s="1045" t="s">
        <v>1023</v>
      </c>
      <c r="J2187" s="1045" t="s">
        <v>1023</v>
      </c>
      <c r="K2187" s="1045" t="s">
        <v>1023</v>
      </c>
      <c r="L2187" s="1045" t="s">
        <v>1023</v>
      </c>
      <c r="M2187" s="1045">
        <v>1</v>
      </c>
      <c r="N2187" s="1045" t="s">
        <v>1023</v>
      </c>
      <c r="O2187" s="1032"/>
    </row>
    <row r="2188" spans="2:15">
      <c r="B2188" s="1477" t="s">
        <v>2715</v>
      </c>
      <c r="C2188" s="1044" t="s">
        <v>49</v>
      </c>
      <c r="D2188" s="1045">
        <v>1</v>
      </c>
      <c r="E2188" s="1045" t="s">
        <v>1023</v>
      </c>
      <c r="F2188" s="1045" t="s">
        <v>1023</v>
      </c>
      <c r="G2188" s="1045" t="s">
        <v>1023</v>
      </c>
      <c r="H2188" s="1045" t="s">
        <v>1023</v>
      </c>
      <c r="I2188" s="1045" t="s">
        <v>1023</v>
      </c>
      <c r="J2188" s="1045" t="s">
        <v>1023</v>
      </c>
      <c r="K2188" s="1045">
        <v>1</v>
      </c>
      <c r="L2188" s="1045" t="s">
        <v>1023</v>
      </c>
      <c r="M2188" s="1045" t="s">
        <v>1023</v>
      </c>
      <c r="N2188" s="1045" t="s">
        <v>1023</v>
      </c>
      <c r="O2188" s="1032"/>
    </row>
    <row r="2189" spans="2:15">
      <c r="B2189" s="1477"/>
      <c r="C2189" s="1044" t="s">
        <v>2509</v>
      </c>
      <c r="D2189" s="1045">
        <v>1</v>
      </c>
      <c r="E2189" s="1045" t="s">
        <v>1023</v>
      </c>
      <c r="F2189" s="1045" t="s">
        <v>1023</v>
      </c>
      <c r="G2189" s="1045" t="s">
        <v>1023</v>
      </c>
      <c r="H2189" s="1045" t="s">
        <v>1023</v>
      </c>
      <c r="I2189" s="1045" t="s">
        <v>1023</v>
      </c>
      <c r="J2189" s="1045" t="s">
        <v>1023</v>
      </c>
      <c r="K2189" s="1045">
        <v>1</v>
      </c>
      <c r="L2189" s="1045" t="s">
        <v>1023</v>
      </c>
      <c r="M2189" s="1045" t="s">
        <v>1023</v>
      </c>
      <c r="N2189" s="1045" t="s">
        <v>1023</v>
      </c>
      <c r="O2189" s="1032"/>
    </row>
    <row r="2190" spans="2:15">
      <c r="B2190" s="1477" t="s">
        <v>2716</v>
      </c>
      <c r="C2190" s="1044" t="s">
        <v>49</v>
      </c>
      <c r="D2190" s="1045">
        <v>2</v>
      </c>
      <c r="E2190" s="1045" t="s">
        <v>1023</v>
      </c>
      <c r="F2190" s="1045" t="s">
        <v>1023</v>
      </c>
      <c r="G2190" s="1045" t="s">
        <v>1023</v>
      </c>
      <c r="H2190" s="1045" t="s">
        <v>1023</v>
      </c>
      <c r="I2190" s="1045" t="s">
        <v>1023</v>
      </c>
      <c r="J2190" s="1045" t="s">
        <v>1023</v>
      </c>
      <c r="K2190" s="1045">
        <v>1</v>
      </c>
      <c r="L2190" s="1045" t="s">
        <v>1023</v>
      </c>
      <c r="M2190" s="1045">
        <v>1</v>
      </c>
      <c r="N2190" s="1045" t="s">
        <v>1023</v>
      </c>
      <c r="O2190" s="1032"/>
    </row>
    <row r="2191" spans="2:15">
      <c r="B2191" s="1477"/>
      <c r="C2191" s="1044" t="s">
        <v>2509</v>
      </c>
      <c r="D2191" s="1045">
        <v>1</v>
      </c>
      <c r="E2191" s="1045" t="s">
        <v>1023</v>
      </c>
      <c r="F2191" s="1045" t="s">
        <v>1023</v>
      </c>
      <c r="G2191" s="1045" t="s">
        <v>1023</v>
      </c>
      <c r="H2191" s="1045" t="s">
        <v>1023</v>
      </c>
      <c r="I2191" s="1045" t="s">
        <v>1023</v>
      </c>
      <c r="J2191" s="1045" t="s">
        <v>1023</v>
      </c>
      <c r="K2191" s="1045">
        <v>1</v>
      </c>
      <c r="L2191" s="1045" t="s">
        <v>1023</v>
      </c>
      <c r="M2191" s="1045" t="s">
        <v>1023</v>
      </c>
      <c r="N2191" s="1045" t="s">
        <v>1023</v>
      </c>
      <c r="O2191" s="1032"/>
    </row>
    <row r="2192" spans="2:15">
      <c r="B2192" s="1477"/>
      <c r="C2192" s="1044" t="s">
        <v>2510</v>
      </c>
      <c r="D2192" s="1045">
        <v>1</v>
      </c>
      <c r="E2192" s="1045" t="s">
        <v>1023</v>
      </c>
      <c r="F2192" s="1045" t="s">
        <v>1023</v>
      </c>
      <c r="G2192" s="1045" t="s">
        <v>1023</v>
      </c>
      <c r="H2192" s="1045" t="s">
        <v>1023</v>
      </c>
      <c r="I2192" s="1045" t="s">
        <v>1023</v>
      </c>
      <c r="J2192" s="1045" t="s">
        <v>1023</v>
      </c>
      <c r="K2192" s="1045" t="s">
        <v>1023</v>
      </c>
      <c r="L2192" s="1045" t="s">
        <v>1023</v>
      </c>
      <c r="M2192" s="1045">
        <v>1</v>
      </c>
      <c r="N2192" s="1045" t="s">
        <v>1023</v>
      </c>
      <c r="O2192" s="1032"/>
    </row>
    <row r="2193" spans="2:15">
      <c r="B2193" s="1477" t="s">
        <v>1951</v>
      </c>
      <c r="C2193" s="1044" t="s">
        <v>49</v>
      </c>
      <c r="D2193" s="1045">
        <v>3</v>
      </c>
      <c r="E2193" s="1045" t="s">
        <v>1023</v>
      </c>
      <c r="F2193" s="1045" t="s">
        <v>1023</v>
      </c>
      <c r="G2193" s="1045" t="s">
        <v>1023</v>
      </c>
      <c r="H2193" s="1045" t="s">
        <v>1023</v>
      </c>
      <c r="I2193" s="1045" t="s">
        <v>1023</v>
      </c>
      <c r="J2193" s="1045" t="s">
        <v>1023</v>
      </c>
      <c r="K2193" s="1045">
        <v>2</v>
      </c>
      <c r="L2193" s="1045">
        <v>1</v>
      </c>
      <c r="M2193" s="1045" t="s">
        <v>1023</v>
      </c>
      <c r="N2193" s="1045" t="s">
        <v>1023</v>
      </c>
      <c r="O2193" s="1032"/>
    </row>
    <row r="2194" spans="2:15">
      <c r="B2194" s="1477"/>
      <c r="C2194" s="1044" t="s">
        <v>2509</v>
      </c>
      <c r="D2194" s="1045">
        <v>3</v>
      </c>
      <c r="E2194" s="1045" t="s">
        <v>1023</v>
      </c>
      <c r="F2194" s="1045" t="s">
        <v>1023</v>
      </c>
      <c r="G2194" s="1045" t="s">
        <v>1023</v>
      </c>
      <c r="H2194" s="1045" t="s">
        <v>1023</v>
      </c>
      <c r="I2194" s="1045" t="s">
        <v>1023</v>
      </c>
      <c r="J2194" s="1045" t="s">
        <v>1023</v>
      </c>
      <c r="K2194" s="1045">
        <v>2</v>
      </c>
      <c r="L2194" s="1045">
        <v>1</v>
      </c>
      <c r="M2194" s="1045" t="s">
        <v>1023</v>
      </c>
      <c r="N2194" s="1045" t="s">
        <v>1023</v>
      </c>
      <c r="O2194" s="1032"/>
    </row>
    <row r="2195" spans="2:15">
      <c r="B2195" s="1477" t="s">
        <v>1952</v>
      </c>
      <c r="C2195" s="1044" t="s">
        <v>49</v>
      </c>
      <c r="D2195" s="1045">
        <v>4</v>
      </c>
      <c r="E2195" s="1045" t="s">
        <v>1023</v>
      </c>
      <c r="F2195" s="1045" t="s">
        <v>1023</v>
      </c>
      <c r="G2195" s="1045" t="s">
        <v>1023</v>
      </c>
      <c r="H2195" s="1045" t="s">
        <v>1023</v>
      </c>
      <c r="I2195" s="1045" t="s">
        <v>1023</v>
      </c>
      <c r="J2195" s="1045" t="s">
        <v>1023</v>
      </c>
      <c r="K2195" s="1045">
        <v>2</v>
      </c>
      <c r="L2195" s="1045">
        <v>1</v>
      </c>
      <c r="M2195" s="1045">
        <v>1</v>
      </c>
      <c r="N2195" s="1045" t="s">
        <v>1023</v>
      </c>
      <c r="O2195" s="1032"/>
    </row>
    <row r="2196" spans="2:15">
      <c r="B2196" s="1477"/>
      <c r="C2196" s="1044" t="s">
        <v>2509</v>
      </c>
      <c r="D2196" s="1045">
        <v>3</v>
      </c>
      <c r="E2196" s="1045" t="s">
        <v>1023</v>
      </c>
      <c r="F2196" s="1045" t="s">
        <v>1023</v>
      </c>
      <c r="G2196" s="1045" t="s">
        <v>1023</v>
      </c>
      <c r="H2196" s="1045" t="s">
        <v>1023</v>
      </c>
      <c r="I2196" s="1045" t="s">
        <v>1023</v>
      </c>
      <c r="J2196" s="1045" t="s">
        <v>1023</v>
      </c>
      <c r="K2196" s="1045">
        <v>1</v>
      </c>
      <c r="L2196" s="1045">
        <v>1</v>
      </c>
      <c r="M2196" s="1045">
        <v>1</v>
      </c>
      <c r="N2196" s="1045" t="s">
        <v>1023</v>
      </c>
      <c r="O2196" s="1032"/>
    </row>
    <row r="2197" spans="2:15">
      <c r="B2197" s="1477"/>
      <c r="C2197" s="1044" t="s">
        <v>2510</v>
      </c>
      <c r="D2197" s="1045">
        <v>1</v>
      </c>
      <c r="E2197" s="1045" t="s">
        <v>1023</v>
      </c>
      <c r="F2197" s="1045" t="s">
        <v>1023</v>
      </c>
      <c r="G2197" s="1045" t="s">
        <v>1023</v>
      </c>
      <c r="H2197" s="1045" t="s">
        <v>1023</v>
      </c>
      <c r="I2197" s="1045" t="s">
        <v>1023</v>
      </c>
      <c r="J2197" s="1045" t="s">
        <v>1023</v>
      </c>
      <c r="K2197" s="1045">
        <v>1</v>
      </c>
      <c r="L2197" s="1045" t="s">
        <v>1023</v>
      </c>
      <c r="M2197" s="1045" t="s">
        <v>1023</v>
      </c>
      <c r="N2197" s="1045" t="s">
        <v>1023</v>
      </c>
      <c r="O2197" s="1032"/>
    </row>
    <row r="2198" spans="2:15">
      <c r="B2198" s="1477" t="s">
        <v>1953</v>
      </c>
      <c r="C2198" s="1044" t="s">
        <v>49</v>
      </c>
      <c r="D2198" s="1045">
        <v>1</v>
      </c>
      <c r="E2198" s="1045" t="s">
        <v>1023</v>
      </c>
      <c r="F2198" s="1045" t="s">
        <v>1023</v>
      </c>
      <c r="G2198" s="1045" t="s">
        <v>1023</v>
      </c>
      <c r="H2198" s="1045" t="s">
        <v>1023</v>
      </c>
      <c r="I2198" s="1045" t="s">
        <v>1023</v>
      </c>
      <c r="J2198" s="1045" t="s">
        <v>1023</v>
      </c>
      <c r="K2198" s="1045">
        <v>1</v>
      </c>
      <c r="L2198" s="1045" t="s">
        <v>1023</v>
      </c>
      <c r="M2198" s="1045" t="s">
        <v>1023</v>
      </c>
      <c r="N2198" s="1045" t="s">
        <v>1023</v>
      </c>
      <c r="O2198" s="1032"/>
    </row>
    <row r="2199" spans="2:15">
      <c r="B2199" s="1477"/>
      <c r="C2199" s="1044" t="s">
        <v>2509</v>
      </c>
      <c r="D2199" s="1045">
        <v>1</v>
      </c>
      <c r="E2199" s="1045" t="s">
        <v>1023</v>
      </c>
      <c r="F2199" s="1045" t="s">
        <v>1023</v>
      </c>
      <c r="G2199" s="1045" t="s">
        <v>1023</v>
      </c>
      <c r="H2199" s="1045" t="s">
        <v>1023</v>
      </c>
      <c r="I2199" s="1045" t="s">
        <v>1023</v>
      </c>
      <c r="J2199" s="1045" t="s">
        <v>1023</v>
      </c>
      <c r="K2199" s="1045">
        <v>1</v>
      </c>
      <c r="L2199" s="1045" t="s">
        <v>1023</v>
      </c>
      <c r="M2199" s="1045" t="s">
        <v>1023</v>
      </c>
      <c r="N2199" s="1045" t="s">
        <v>1023</v>
      </c>
      <c r="O2199" s="1032"/>
    </row>
    <row r="2200" spans="2:15">
      <c r="B2200" s="1477" t="s">
        <v>1954</v>
      </c>
      <c r="C2200" s="1044" t="s">
        <v>49</v>
      </c>
      <c r="D2200" s="1045">
        <v>1</v>
      </c>
      <c r="E2200" s="1045" t="s">
        <v>1023</v>
      </c>
      <c r="F2200" s="1045" t="s">
        <v>1023</v>
      </c>
      <c r="G2200" s="1045" t="s">
        <v>1023</v>
      </c>
      <c r="H2200" s="1045" t="s">
        <v>1023</v>
      </c>
      <c r="I2200" s="1045" t="s">
        <v>1023</v>
      </c>
      <c r="J2200" s="1045" t="s">
        <v>1023</v>
      </c>
      <c r="K2200" s="1045">
        <v>1</v>
      </c>
      <c r="L2200" s="1045" t="s">
        <v>1023</v>
      </c>
      <c r="M2200" s="1045" t="s">
        <v>1023</v>
      </c>
      <c r="N2200" s="1045" t="s">
        <v>1023</v>
      </c>
      <c r="O2200" s="1032"/>
    </row>
    <row r="2201" spans="2:15">
      <c r="B2201" s="1477"/>
      <c r="C2201" s="1044" t="s">
        <v>2509</v>
      </c>
      <c r="D2201" s="1045">
        <v>1</v>
      </c>
      <c r="E2201" s="1045" t="s">
        <v>1023</v>
      </c>
      <c r="F2201" s="1045" t="s">
        <v>1023</v>
      </c>
      <c r="G2201" s="1045" t="s">
        <v>1023</v>
      </c>
      <c r="H2201" s="1045" t="s">
        <v>1023</v>
      </c>
      <c r="I2201" s="1045" t="s">
        <v>1023</v>
      </c>
      <c r="J2201" s="1045" t="s">
        <v>1023</v>
      </c>
      <c r="K2201" s="1045">
        <v>1</v>
      </c>
      <c r="L2201" s="1045" t="s">
        <v>1023</v>
      </c>
      <c r="M2201" s="1045" t="s">
        <v>1023</v>
      </c>
      <c r="N2201" s="1045" t="s">
        <v>1023</v>
      </c>
      <c r="O2201" s="1032"/>
    </row>
    <row r="2202" spans="2:15">
      <c r="B2202" s="1477" t="s">
        <v>2717</v>
      </c>
      <c r="C2202" s="1044" t="s">
        <v>49</v>
      </c>
      <c r="D2202" s="1045">
        <v>2</v>
      </c>
      <c r="E2202" s="1045" t="s">
        <v>1023</v>
      </c>
      <c r="F2202" s="1045" t="s">
        <v>1023</v>
      </c>
      <c r="G2202" s="1045" t="s">
        <v>1023</v>
      </c>
      <c r="H2202" s="1045" t="s">
        <v>1023</v>
      </c>
      <c r="I2202" s="1045" t="s">
        <v>1023</v>
      </c>
      <c r="J2202" s="1045" t="s">
        <v>1023</v>
      </c>
      <c r="K2202" s="1045">
        <v>1</v>
      </c>
      <c r="L2202" s="1045" t="s">
        <v>1023</v>
      </c>
      <c r="M2202" s="1045">
        <v>1</v>
      </c>
      <c r="N2202" s="1045" t="s">
        <v>1023</v>
      </c>
      <c r="O2202" s="1032"/>
    </row>
    <row r="2203" spans="2:15">
      <c r="B2203" s="1477"/>
      <c r="C2203" s="1044" t="s">
        <v>2509</v>
      </c>
      <c r="D2203" s="1045">
        <v>2</v>
      </c>
      <c r="E2203" s="1045" t="s">
        <v>1023</v>
      </c>
      <c r="F2203" s="1045" t="s">
        <v>1023</v>
      </c>
      <c r="G2203" s="1045" t="s">
        <v>1023</v>
      </c>
      <c r="H2203" s="1045" t="s">
        <v>1023</v>
      </c>
      <c r="I2203" s="1045" t="s">
        <v>1023</v>
      </c>
      <c r="J2203" s="1045" t="s">
        <v>1023</v>
      </c>
      <c r="K2203" s="1045">
        <v>1</v>
      </c>
      <c r="L2203" s="1045" t="s">
        <v>1023</v>
      </c>
      <c r="M2203" s="1045">
        <v>1</v>
      </c>
      <c r="N2203" s="1045" t="s">
        <v>1023</v>
      </c>
      <c r="O2203" s="1032"/>
    </row>
    <row r="2204" spans="2:15">
      <c r="B2204" s="1477" t="s">
        <v>1955</v>
      </c>
      <c r="C2204" s="1044" t="s">
        <v>49</v>
      </c>
      <c r="D2204" s="1045">
        <v>7</v>
      </c>
      <c r="E2204" s="1045" t="s">
        <v>1023</v>
      </c>
      <c r="F2204" s="1045" t="s">
        <v>1023</v>
      </c>
      <c r="G2204" s="1045" t="s">
        <v>1023</v>
      </c>
      <c r="H2204" s="1045" t="s">
        <v>1023</v>
      </c>
      <c r="I2204" s="1045">
        <v>1</v>
      </c>
      <c r="J2204" s="1045" t="s">
        <v>1023</v>
      </c>
      <c r="K2204" s="1045">
        <v>5</v>
      </c>
      <c r="L2204" s="1045">
        <v>1</v>
      </c>
      <c r="M2204" s="1045" t="s">
        <v>1023</v>
      </c>
      <c r="N2204" s="1045" t="s">
        <v>1023</v>
      </c>
      <c r="O2204" s="1032"/>
    </row>
    <row r="2205" spans="2:15">
      <c r="B2205" s="1477"/>
      <c r="C2205" s="1044" t="s">
        <v>2509</v>
      </c>
      <c r="D2205" s="1045">
        <v>6</v>
      </c>
      <c r="E2205" s="1045" t="s">
        <v>1023</v>
      </c>
      <c r="F2205" s="1045" t="s">
        <v>1023</v>
      </c>
      <c r="G2205" s="1045" t="s">
        <v>1023</v>
      </c>
      <c r="H2205" s="1045" t="s">
        <v>1023</v>
      </c>
      <c r="I2205" s="1045">
        <v>1</v>
      </c>
      <c r="J2205" s="1045" t="s">
        <v>1023</v>
      </c>
      <c r="K2205" s="1045">
        <v>5</v>
      </c>
      <c r="L2205" s="1045" t="s">
        <v>1023</v>
      </c>
      <c r="M2205" s="1045" t="s">
        <v>1023</v>
      </c>
      <c r="N2205" s="1045" t="s">
        <v>1023</v>
      </c>
      <c r="O2205" s="1032"/>
    </row>
    <row r="2206" spans="2:15">
      <c r="B2206" s="1477"/>
      <c r="C2206" s="1044" t="s">
        <v>2510</v>
      </c>
      <c r="D2206" s="1045">
        <v>1</v>
      </c>
      <c r="E2206" s="1045" t="s">
        <v>1023</v>
      </c>
      <c r="F2206" s="1045" t="s">
        <v>1023</v>
      </c>
      <c r="G2206" s="1045" t="s">
        <v>1023</v>
      </c>
      <c r="H2206" s="1045" t="s">
        <v>1023</v>
      </c>
      <c r="I2206" s="1045" t="s">
        <v>1023</v>
      </c>
      <c r="J2206" s="1045" t="s">
        <v>1023</v>
      </c>
      <c r="K2206" s="1045" t="s">
        <v>1023</v>
      </c>
      <c r="L2206" s="1045">
        <v>1</v>
      </c>
      <c r="M2206" s="1045" t="s">
        <v>1023</v>
      </c>
      <c r="N2206" s="1045" t="s">
        <v>1023</v>
      </c>
      <c r="O2206" s="1032"/>
    </row>
    <row r="2207" spans="2:15">
      <c r="B2207" s="1477" t="s">
        <v>2718</v>
      </c>
      <c r="C2207" s="1044" t="s">
        <v>49</v>
      </c>
      <c r="D2207" s="1045">
        <v>1</v>
      </c>
      <c r="E2207" s="1045" t="s">
        <v>1023</v>
      </c>
      <c r="F2207" s="1045" t="s">
        <v>1023</v>
      </c>
      <c r="G2207" s="1045" t="s">
        <v>1023</v>
      </c>
      <c r="H2207" s="1045" t="s">
        <v>1023</v>
      </c>
      <c r="I2207" s="1045" t="s">
        <v>1023</v>
      </c>
      <c r="J2207" s="1045" t="s">
        <v>1023</v>
      </c>
      <c r="K2207" s="1045">
        <v>1</v>
      </c>
      <c r="L2207" s="1045" t="s">
        <v>1023</v>
      </c>
      <c r="M2207" s="1045" t="s">
        <v>1023</v>
      </c>
      <c r="N2207" s="1045" t="s">
        <v>1023</v>
      </c>
      <c r="O2207" s="1032"/>
    </row>
    <row r="2208" spans="2:15">
      <c r="B2208" s="1477"/>
      <c r="C2208" s="1044" t="s">
        <v>2509</v>
      </c>
      <c r="D2208" s="1045">
        <v>1</v>
      </c>
      <c r="E2208" s="1045" t="s">
        <v>1023</v>
      </c>
      <c r="F2208" s="1045" t="s">
        <v>1023</v>
      </c>
      <c r="G2208" s="1045" t="s">
        <v>1023</v>
      </c>
      <c r="H2208" s="1045" t="s">
        <v>1023</v>
      </c>
      <c r="I2208" s="1045" t="s">
        <v>1023</v>
      </c>
      <c r="J2208" s="1045" t="s">
        <v>1023</v>
      </c>
      <c r="K2208" s="1045">
        <v>1</v>
      </c>
      <c r="L2208" s="1045" t="s">
        <v>1023</v>
      </c>
      <c r="M2208" s="1045" t="s">
        <v>1023</v>
      </c>
      <c r="N2208" s="1045" t="s">
        <v>1023</v>
      </c>
      <c r="O2208" s="1032"/>
    </row>
    <row r="2209" spans="2:15">
      <c r="B2209" s="1477" t="s">
        <v>1956</v>
      </c>
      <c r="C2209" s="1044" t="s">
        <v>49</v>
      </c>
      <c r="D2209" s="1045">
        <v>8</v>
      </c>
      <c r="E2209" s="1045" t="s">
        <v>1023</v>
      </c>
      <c r="F2209" s="1045" t="s">
        <v>1023</v>
      </c>
      <c r="G2209" s="1045">
        <v>1</v>
      </c>
      <c r="H2209" s="1045" t="s">
        <v>1023</v>
      </c>
      <c r="I2209" s="1045">
        <v>2</v>
      </c>
      <c r="J2209" s="1045">
        <v>1</v>
      </c>
      <c r="K2209" s="1045">
        <v>2</v>
      </c>
      <c r="L2209" s="1045" t="s">
        <v>1023</v>
      </c>
      <c r="M2209" s="1045">
        <v>2</v>
      </c>
      <c r="N2209" s="1045" t="s">
        <v>1023</v>
      </c>
      <c r="O2209" s="1032"/>
    </row>
    <row r="2210" spans="2:15">
      <c r="B2210" s="1477"/>
      <c r="C2210" s="1044" t="s">
        <v>2509</v>
      </c>
      <c r="D2210" s="1045">
        <v>5</v>
      </c>
      <c r="E2210" s="1045" t="s">
        <v>1023</v>
      </c>
      <c r="F2210" s="1045" t="s">
        <v>1023</v>
      </c>
      <c r="G2210" s="1045">
        <v>1</v>
      </c>
      <c r="H2210" s="1045" t="s">
        <v>1023</v>
      </c>
      <c r="I2210" s="1045">
        <v>2</v>
      </c>
      <c r="J2210" s="1045" t="s">
        <v>1023</v>
      </c>
      <c r="K2210" s="1045">
        <v>1</v>
      </c>
      <c r="L2210" s="1045" t="s">
        <v>1023</v>
      </c>
      <c r="M2210" s="1045">
        <v>1</v>
      </c>
      <c r="N2210" s="1045" t="s">
        <v>1023</v>
      </c>
      <c r="O2210" s="1032"/>
    </row>
    <row r="2211" spans="2:15">
      <c r="B2211" s="1477"/>
      <c r="C2211" s="1044" t="s">
        <v>2510</v>
      </c>
      <c r="D2211" s="1045">
        <v>3</v>
      </c>
      <c r="E2211" s="1045" t="s">
        <v>1023</v>
      </c>
      <c r="F2211" s="1045" t="s">
        <v>1023</v>
      </c>
      <c r="G2211" s="1045" t="s">
        <v>1023</v>
      </c>
      <c r="H2211" s="1045" t="s">
        <v>1023</v>
      </c>
      <c r="I2211" s="1045" t="s">
        <v>1023</v>
      </c>
      <c r="J2211" s="1045">
        <v>1</v>
      </c>
      <c r="K2211" s="1045">
        <v>1</v>
      </c>
      <c r="L2211" s="1045" t="s">
        <v>1023</v>
      </c>
      <c r="M2211" s="1045">
        <v>1</v>
      </c>
      <c r="N2211" s="1045" t="s">
        <v>1023</v>
      </c>
      <c r="O2211" s="1032"/>
    </row>
    <row r="2212" spans="2:15">
      <c r="B2212" s="1477" t="s">
        <v>2719</v>
      </c>
      <c r="C2212" s="1044" t="s">
        <v>49</v>
      </c>
      <c r="D2212" s="1045">
        <v>1</v>
      </c>
      <c r="E2212" s="1045" t="s">
        <v>1023</v>
      </c>
      <c r="F2212" s="1045" t="s">
        <v>1023</v>
      </c>
      <c r="G2212" s="1045" t="s">
        <v>1023</v>
      </c>
      <c r="H2212" s="1045" t="s">
        <v>1023</v>
      </c>
      <c r="I2212" s="1045" t="s">
        <v>1023</v>
      </c>
      <c r="J2212" s="1045" t="s">
        <v>1023</v>
      </c>
      <c r="K2212" s="1045" t="s">
        <v>1023</v>
      </c>
      <c r="L2212" s="1045" t="s">
        <v>1023</v>
      </c>
      <c r="M2212" s="1045">
        <v>1</v>
      </c>
      <c r="N2212" s="1045" t="s">
        <v>1023</v>
      </c>
      <c r="O2212" s="1032"/>
    </row>
    <row r="2213" spans="2:15">
      <c r="B2213" s="1477"/>
      <c r="C2213" s="1044" t="s">
        <v>2509</v>
      </c>
      <c r="D2213" s="1045">
        <v>1</v>
      </c>
      <c r="E2213" s="1045" t="s">
        <v>1023</v>
      </c>
      <c r="F2213" s="1045" t="s">
        <v>1023</v>
      </c>
      <c r="G2213" s="1045" t="s">
        <v>1023</v>
      </c>
      <c r="H2213" s="1045" t="s">
        <v>1023</v>
      </c>
      <c r="I2213" s="1045" t="s">
        <v>1023</v>
      </c>
      <c r="J2213" s="1045" t="s">
        <v>1023</v>
      </c>
      <c r="K2213" s="1045" t="s">
        <v>1023</v>
      </c>
      <c r="L2213" s="1045" t="s">
        <v>1023</v>
      </c>
      <c r="M2213" s="1045">
        <v>1</v>
      </c>
      <c r="N2213" s="1045" t="s">
        <v>1023</v>
      </c>
      <c r="O2213" s="1032"/>
    </row>
    <row r="2214" spans="2:15">
      <c r="B2214" s="1477" t="s">
        <v>1957</v>
      </c>
      <c r="C2214" s="1044" t="s">
        <v>49</v>
      </c>
      <c r="D2214" s="1045">
        <v>2</v>
      </c>
      <c r="E2214" s="1045" t="s">
        <v>1023</v>
      </c>
      <c r="F2214" s="1045" t="s">
        <v>1023</v>
      </c>
      <c r="G2214" s="1045" t="s">
        <v>1023</v>
      </c>
      <c r="H2214" s="1045" t="s">
        <v>1023</v>
      </c>
      <c r="I2214" s="1045" t="s">
        <v>1023</v>
      </c>
      <c r="J2214" s="1045" t="s">
        <v>1023</v>
      </c>
      <c r="K2214" s="1045">
        <v>2</v>
      </c>
      <c r="L2214" s="1045" t="s">
        <v>1023</v>
      </c>
      <c r="M2214" s="1045" t="s">
        <v>1023</v>
      </c>
      <c r="N2214" s="1045" t="s">
        <v>1023</v>
      </c>
      <c r="O2214" s="1032"/>
    </row>
    <row r="2215" spans="2:15">
      <c r="B2215" s="1477"/>
      <c r="C2215" s="1044" t="s">
        <v>2509</v>
      </c>
      <c r="D2215" s="1045">
        <v>2</v>
      </c>
      <c r="E2215" s="1045" t="s">
        <v>1023</v>
      </c>
      <c r="F2215" s="1045" t="s">
        <v>1023</v>
      </c>
      <c r="G2215" s="1045" t="s">
        <v>1023</v>
      </c>
      <c r="H2215" s="1045" t="s">
        <v>1023</v>
      </c>
      <c r="I2215" s="1045" t="s">
        <v>1023</v>
      </c>
      <c r="J2215" s="1045" t="s">
        <v>1023</v>
      </c>
      <c r="K2215" s="1045">
        <v>2</v>
      </c>
      <c r="L2215" s="1045" t="s">
        <v>1023</v>
      </c>
      <c r="M2215" s="1045" t="s">
        <v>1023</v>
      </c>
      <c r="N2215" s="1045" t="s">
        <v>1023</v>
      </c>
      <c r="O2215" s="1032"/>
    </row>
    <row r="2216" spans="2:15">
      <c r="B2216" s="1477" t="s">
        <v>1958</v>
      </c>
      <c r="C2216" s="1044" t="s">
        <v>49</v>
      </c>
      <c r="D2216" s="1045">
        <v>5</v>
      </c>
      <c r="E2216" s="1045" t="s">
        <v>1023</v>
      </c>
      <c r="F2216" s="1045" t="s">
        <v>1023</v>
      </c>
      <c r="G2216" s="1045" t="s">
        <v>1023</v>
      </c>
      <c r="H2216" s="1045" t="s">
        <v>1023</v>
      </c>
      <c r="I2216" s="1045" t="s">
        <v>1023</v>
      </c>
      <c r="J2216" s="1045" t="s">
        <v>1023</v>
      </c>
      <c r="K2216" s="1045">
        <v>2</v>
      </c>
      <c r="L2216" s="1045">
        <v>2</v>
      </c>
      <c r="M2216" s="1045">
        <v>1</v>
      </c>
      <c r="N2216" s="1045" t="s">
        <v>1023</v>
      </c>
      <c r="O2216" s="1032"/>
    </row>
    <row r="2217" spans="2:15">
      <c r="B2217" s="1477"/>
      <c r="C2217" s="1044" t="s">
        <v>2509</v>
      </c>
      <c r="D2217" s="1045">
        <v>5</v>
      </c>
      <c r="E2217" s="1045" t="s">
        <v>1023</v>
      </c>
      <c r="F2217" s="1045" t="s">
        <v>1023</v>
      </c>
      <c r="G2217" s="1045" t="s">
        <v>1023</v>
      </c>
      <c r="H2217" s="1045" t="s">
        <v>1023</v>
      </c>
      <c r="I2217" s="1045" t="s">
        <v>1023</v>
      </c>
      <c r="J2217" s="1045" t="s">
        <v>1023</v>
      </c>
      <c r="K2217" s="1045">
        <v>2</v>
      </c>
      <c r="L2217" s="1045">
        <v>2</v>
      </c>
      <c r="M2217" s="1045">
        <v>1</v>
      </c>
      <c r="N2217" s="1045" t="s">
        <v>1023</v>
      </c>
      <c r="O2217" s="1032"/>
    </row>
    <row r="2218" spans="2:15">
      <c r="B2218" s="1477" t="s">
        <v>1959</v>
      </c>
      <c r="C2218" s="1044" t="s">
        <v>49</v>
      </c>
      <c r="D2218" s="1045">
        <v>1</v>
      </c>
      <c r="E2218" s="1045" t="s">
        <v>1023</v>
      </c>
      <c r="F2218" s="1045" t="s">
        <v>1023</v>
      </c>
      <c r="G2218" s="1045" t="s">
        <v>1023</v>
      </c>
      <c r="H2218" s="1045" t="s">
        <v>1023</v>
      </c>
      <c r="I2218" s="1045" t="s">
        <v>1023</v>
      </c>
      <c r="J2218" s="1045" t="s">
        <v>1023</v>
      </c>
      <c r="K2218" s="1045" t="s">
        <v>1023</v>
      </c>
      <c r="L2218" s="1045" t="s">
        <v>1023</v>
      </c>
      <c r="M2218" s="1045">
        <v>1</v>
      </c>
      <c r="N2218" s="1045" t="s">
        <v>1023</v>
      </c>
      <c r="O2218" s="1032"/>
    </row>
    <row r="2219" spans="2:15">
      <c r="B2219" s="1477"/>
      <c r="C2219" s="1044" t="s">
        <v>2510</v>
      </c>
      <c r="D2219" s="1045">
        <v>1</v>
      </c>
      <c r="E2219" s="1045" t="s">
        <v>1023</v>
      </c>
      <c r="F2219" s="1045" t="s">
        <v>1023</v>
      </c>
      <c r="G2219" s="1045" t="s">
        <v>1023</v>
      </c>
      <c r="H2219" s="1045" t="s">
        <v>1023</v>
      </c>
      <c r="I2219" s="1045" t="s">
        <v>1023</v>
      </c>
      <c r="J2219" s="1045" t="s">
        <v>1023</v>
      </c>
      <c r="K2219" s="1045" t="s">
        <v>1023</v>
      </c>
      <c r="L2219" s="1045" t="s">
        <v>1023</v>
      </c>
      <c r="M2219" s="1045">
        <v>1</v>
      </c>
      <c r="N2219" s="1045" t="s">
        <v>1023</v>
      </c>
      <c r="O2219" s="1032"/>
    </row>
    <row r="2220" spans="2:15">
      <c r="B2220" s="1477" t="s">
        <v>1960</v>
      </c>
      <c r="C2220" s="1044" t="s">
        <v>49</v>
      </c>
      <c r="D2220" s="1045">
        <v>1</v>
      </c>
      <c r="E2220" s="1045" t="s">
        <v>1023</v>
      </c>
      <c r="F2220" s="1045" t="s">
        <v>1023</v>
      </c>
      <c r="G2220" s="1045" t="s">
        <v>1023</v>
      </c>
      <c r="H2220" s="1045" t="s">
        <v>1023</v>
      </c>
      <c r="I2220" s="1045" t="s">
        <v>1023</v>
      </c>
      <c r="J2220" s="1045" t="s">
        <v>1023</v>
      </c>
      <c r="K2220" s="1045" t="s">
        <v>1023</v>
      </c>
      <c r="L2220" s="1045" t="s">
        <v>1023</v>
      </c>
      <c r="M2220" s="1045">
        <v>1</v>
      </c>
      <c r="N2220" s="1045" t="s">
        <v>1023</v>
      </c>
      <c r="O2220" s="1032"/>
    </row>
    <row r="2221" spans="2:15">
      <c r="B2221" s="1477"/>
      <c r="C2221" s="1044" t="s">
        <v>2509</v>
      </c>
      <c r="D2221" s="1045">
        <v>1</v>
      </c>
      <c r="E2221" s="1045" t="s">
        <v>1023</v>
      </c>
      <c r="F2221" s="1045" t="s">
        <v>1023</v>
      </c>
      <c r="G2221" s="1045" t="s">
        <v>1023</v>
      </c>
      <c r="H2221" s="1045" t="s">
        <v>1023</v>
      </c>
      <c r="I2221" s="1045" t="s">
        <v>1023</v>
      </c>
      <c r="J2221" s="1045" t="s">
        <v>1023</v>
      </c>
      <c r="K2221" s="1045" t="s">
        <v>1023</v>
      </c>
      <c r="L2221" s="1045" t="s">
        <v>1023</v>
      </c>
      <c r="M2221" s="1045">
        <v>1</v>
      </c>
      <c r="N2221" s="1045" t="s">
        <v>1023</v>
      </c>
      <c r="O2221" s="1032"/>
    </row>
    <row r="2222" spans="2:15">
      <c r="B2222" s="1477" t="s">
        <v>2720</v>
      </c>
      <c r="C2222" s="1044" t="s">
        <v>49</v>
      </c>
      <c r="D2222" s="1045">
        <v>1</v>
      </c>
      <c r="E2222" s="1045" t="s">
        <v>1023</v>
      </c>
      <c r="F2222" s="1045" t="s">
        <v>1023</v>
      </c>
      <c r="G2222" s="1045" t="s">
        <v>1023</v>
      </c>
      <c r="H2222" s="1045" t="s">
        <v>1023</v>
      </c>
      <c r="I2222" s="1045">
        <v>1</v>
      </c>
      <c r="J2222" s="1045" t="s">
        <v>1023</v>
      </c>
      <c r="K2222" s="1045" t="s">
        <v>1023</v>
      </c>
      <c r="L2222" s="1045" t="s">
        <v>1023</v>
      </c>
      <c r="M2222" s="1045" t="s">
        <v>1023</v>
      </c>
      <c r="N2222" s="1045" t="s">
        <v>1023</v>
      </c>
      <c r="O2222" s="1032"/>
    </row>
    <row r="2223" spans="2:15">
      <c r="B2223" s="1477"/>
      <c r="C2223" s="1044" t="s">
        <v>2509</v>
      </c>
      <c r="D2223" s="1045">
        <v>1</v>
      </c>
      <c r="E2223" s="1045" t="s">
        <v>1023</v>
      </c>
      <c r="F2223" s="1045" t="s">
        <v>1023</v>
      </c>
      <c r="G2223" s="1045" t="s">
        <v>1023</v>
      </c>
      <c r="H2223" s="1045" t="s">
        <v>1023</v>
      </c>
      <c r="I2223" s="1045">
        <v>1</v>
      </c>
      <c r="J2223" s="1045" t="s">
        <v>1023</v>
      </c>
      <c r="K2223" s="1045" t="s">
        <v>1023</v>
      </c>
      <c r="L2223" s="1045" t="s">
        <v>1023</v>
      </c>
      <c r="M2223" s="1045" t="s">
        <v>1023</v>
      </c>
      <c r="N2223" s="1045" t="s">
        <v>1023</v>
      </c>
      <c r="O2223" s="1032"/>
    </row>
    <row r="2224" spans="2:15">
      <c r="B2224" s="1477" t="s">
        <v>1961</v>
      </c>
      <c r="C2224" s="1044" t="s">
        <v>49</v>
      </c>
      <c r="D2224" s="1045">
        <v>9</v>
      </c>
      <c r="E2224" s="1045" t="s">
        <v>1023</v>
      </c>
      <c r="F2224" s="1045" t="s">
        <v>1023</v>
      </c>
      <c r="G2224" s="1045" t="s">
        <v>1023</v>
      </c>
      <c r="H2224" s="1045" t="s">
        <v>1023</v>
      </c>
      <c r="I2224" s="1045" t="s">
        <v>1023</v>
      </c>
      <c r="J2224" s="1045">
        <v>5</v>
      </c>
      <c r="K2224" s="1045">
        <v>3</v>
      </c>
      <c r="L2224" s="1045" t="s">
        <v>1023</v>
      </c>
      <c r="M2224" s="1045">
        <v>1</v>
      </c>
      <c r="N2224" s="1045" t="s">
        <v>1023</v>
      </c>
      <c r="O2224" s="1032"/>
    </row>
    <row r="2225" spans="2:15">
      <c r="B2225" s="1477"/>
      <c r="C2225" s="1044" t="s">
        <v>2509</v>
      </c>
      <c r="D2225" s="1045">
        <v>8</v>
      </c>
      <c r="E2225" s="1045" t="s">
        <v>1023</v>
      </c>
      <c r="F2225" s="1045" t="s">
        <v>1023</v>
      </c>
      <c r="G2225" s="1045" t="s">
        <v>1023</v>
      </c>
      <c r="H2225" s="1045" t="s">
        <v>1023</v>
      </c>
      <c r="I2225" s="1045" t="s">
        <v>1023</v>
      </c>
      <c r="J2225" s="1045">
        <v>5</v>
      </c>
      <c r="K2225" s="1045">
        <v>2</v>
      </c>
      <c r="L2225" s="1045" t="s">
        <v>1023</v>
      </c>
      <c r="M2225" s="1045">
        <v>1</v>
      </c>
      <c r="N2225" s="1045" t="s">
        <v>1023</v>
      </c>
      <c r="O2225" s="1032"/>
    </row>
    <row r="2226" spans="2:15">
      <c r="B2226" s="1477"/>
      <c r="C2226" s="1044" t="s">
        <v>2510</v>
      </c>
      <c r="D2226" s="1045">
        <v>1</v>
      </c>
      <c r="E2226" s="1045" t="s">
        <v>1023</v>
      </c>
      <c r="F2226" s="1045" t="s">
        <v>1023</v>
      </c>
      <c r="G2226" s="1045" t="s">
        <v>1023</v>
      </c>
      <c r="H2226" s="1045" t="s">
        <v>1023</v>
      </c>
      <c r="I2226" s="1045" t="s">
        <v>1023</v>
      </c>
      <c r="J2226" s="1045" t="s">
        <v>1023</v>
      </c>
      <c r="K2226" s="1045">
        <v>1</v>
      </c>
      <c r="L2226" s="1045" t="s">
        <v>1023</v>
      </c>
      <c r="M2226" s="1045" t="s">
        <v>1023</v>
      </c>
      <c r="N2226" s="1045" t="s">
        <v>1023</v>
      </c>
      <c r="O2226" s="1032"/>
    </row>
    <row r="2227" spans="2:15">
      <c r="B2227" s="1477" t="s">
        <v>1962</v>
      </c>
      <c r="C2227" s="1044" t="s">
        <v>49</v>
      </c>
      <c r="D2227" s="1045">
        <v>6</v>
      </c>
      <c r="E2227" s="1045" t="s">
        <v>1023</v>
      </c>
      <c r="F2227" s="1045" t="s">
        <v>1023</v>
      </c>
      <c r="G2227" s="1045" t="s">
        <v>1023</v>
      </c>
      <c r="H2227" s="1045" t="s">
        <v>1023</v>
      </c>
      <c r="I2227" s="1045">
        <v>2</v>
      </c>
      <c r="J2227" s="1045" t="s">
        <v>1023</v>
      </c>
      <c r="K2227" s="1045">
        <v>3</v>
      </c>
      <c r="L2227" s="1045" t="s">
        <v>1023</v>
      </c>
      <c r="M2227" s="1045">
        <v>1</v>
      </c>
      <c r="N2227" s="1045" t="s">
        <v>1023</v>
      </c>
      <c r="O2227" s="1032"/>
    </row>
    <row r="2228" spans="2:15">
      <c r="B2228" s="1477"/>
      <c r="C2228" s="1044" t="s">
        <v>2509</v>
      </c>
      <c r="D2228" s="1045">
        <v>5</v>
      </c>
      <c r="E2228" s="1045" t="s">
        <v>1023</v>
      </c>
      <c r="F2228" s="1045" t="s">
        <v>1023</v>
      </c>
      <c r="G2228" s="1045" t="s">
        <v>1023</v>
      </c>
      <c r="H2228" s="1045" t="s">
        <v>1023</v>
      </c>
      <c r="I2228" s="1045">
        <v>2</v>
      </c>
      <c r="J2228" s="1045" t="s">
        <v>1023</v>
      </c>
      <c r="K2228" s="1045">
        <v>3</v>
      </c>
      <c r="L2228" s="1045" t="s">
        <v>1023</v>
      </c>
      <c r="M2228" s="1045" t="s">
        <v>1023</v>
      </c>
      <c r="N2228" s="1045" t="s">
        <v>1023</v>
      </c>
      <c r="O2228" s="1032"/>
    </row>
    <row r="2229" spans="2:15">
      <c r="B2229" s="1477"/>
      <c r="C2229" s="1044" t="s">
        <v>2510</v>
      </c>
      <c r="D2229" s="1045">
        <v>1</v>
      </c>
      <c r="E2229" s="1045" t="s">
        <v>1023</v>
      </c>
      <c r="F2229" s="1045" t="s">
        <v>1023</v>
      </c>
      <c r="G2229" s="1045" t="s">
        <v>1023</v>
      </c>
      <c r="H2229" s="1045" t="s">
        <v>1023</v>
      </c>
      <c r="I2229" s="1045" t="s">
        <v>1023</v>
      </c>
      <c r="J2229" s="1045" t="s">
        <v>1023</v>
      </c>
      <c r="K2229" s="1045" t="s">
        <v>1023</v>
      </c>
      <c r="L2229" s="1045" t="s">
        <v>1023</v>
      </c>
      <c r="M2229" s="1045">
        <v>1</v>
      </c>
      <c r="N2229" s="1045" t="s">
        <v>1023</v>
      </c>
      <c r="O2229" s="1032"/>
    </row>
    <row r="2230" spans="2:15">
      <c r="B2230" s="1477" t="s">
        <v>1963</v>
      </c>
      <c r="C2230" s="1044" t="s">
        <v>49</v>
      </c>
      <c r="D2230" s="1045">
        <v>89</v>
      </c>
      <c r="E2230" s="1045" t="s">
        <v>1023</v>
      </c>
      <c r="F2230" s="1045" t="s">
        <v>1023</v>
      </c>
      <c r="G2230" s="1045" t="s">
        <v>1023</v>
      </c>
      <c r="H2230" s="1045" t="s">
        <v>1023</v>
      </c>
      <c r="I2230" s="1045">
        <v>4</v>
      </c>
      <c r="J2230" s="1045">
        <v>16</v>
      </c>
      <c r="K2230" s="1045">
        <v>54</v>
      </c>
      <c r="L2230" s="1045">
        <v>7</v>
      </c>
      <c r="M2230" s="1045">
        <v>8</v>
      </c>
      <c r="N2230" s="1045" t="s">
        <v>1023</v>
      </c>
      <c r="O2230" s="1032"/>
    </row>
    <row r="2231" spans="2:15">
      <c r="B2231" s="1477"/>
      <c r="C2231" s="1044" t="s">
        <v>2509</v>
      </c>
      <c r="D2231" s="1045">
        <v>77</v>
      </c>
      <c r="E2231" s="1045" t="s">
        <v>1023</v>
      </c>
      <c r="F2231" s="1045" t="s">
        <v>1023</v>
      </c>
      <c r="G2231" s="1045" t="s">
        <v>1023</v>
      </c>
      <c r="H2231" s="1045" t="s">
        <v>1023</v>
      </c>
      <c r="I2231" s="1045">
        <v>3</v>
      </c>
      <c r="J2231" s="1045">
        <v>12</v>
      </c>
      <c r="K2231" s="1045">
        <v>48</v>
      </c>
      <c r="L2231" s="1045">
        <v>7</v>
      </c>
      <c r="M2231" s="1045">
        <v>7</v>
      </c>
      <c r="N2231" s="1045" t="s">
        <v>1023</v>
      </c>
      <c r="O2231" s="1032"/>
    </row>
    <row r="2232" spans="2:15">
      <c r="B2232" s="1477"/>
      <c r="C2232" s="1044" t="s">
        <v>2510</v>
      </c>
      <c r="D2232" s="1045">
        <v>12</v>
      </c>
      <c r="E2232" s="1045" t="s">
        <v>1023</v>
      </c>
      <c r="F2232" s="1045" t="s">
        <v>1023</v>
      </c>
      <c r="G2232" s="1045" t="s">
        <v>1023</v>
      </c>
      <c r="H2232" s="1045" t="s">
        <v>1023</v>
      </c>
      <c r="I2232" s="1045">
        <v>1</v>
      </c>
      <c r="J2232" s="1045">
        <v>4</v>
      </c>
      <c r="K2232" s="1045">
        <v>6</v>
      </c>
      <c r="L2232" s="1045" t="s">
        <v>1023</v>
      </c>
      <c r="M2232" s="1045">
        <v>1</v>
      </c>
      <c r="N2232" s="1045" t="s">
        <v>1023</v>
      </c>
      <c r="O2232" s="1032"/>
    </row>
    <row r="2233" spans="2:15">
      <c r="B2233" s="1477" t="s">
        <v>1964</v>
      </c>
      <c r="C2233" s="1044" t="s">
        <v>49</v>
      </c>
      <c r="D2233" s="1045">
        <v>28</v>
      </c>
      <c r="E2233" s="1045" t="s">
        <v>1023</v>
      </c>
      <c r="F2233" s="1045" t="s">
        <v>1023</v>
      </c>
      <c r="G2233" s="1045" t="s">
        <v>1023</v>
      </c>
      <c r="H2233" s="1045" t="s">
        <v>1023</v>
      </c>
      <c r="I2233" s="1045">
        <v>2</v>
      </c>
      <c r="J2233" s="1045">
        <v>5</v>
      </c>
      <c r="K2233" s="1045">
        <v>13</v>
      </c>
      <c r="L2233" s="1045">
        <v>4</v>
      </c>
      <c r="M2233" s="1045">
        <v>4</v>
      </c>
      <c r="N2233" s="1045" t="s">
        <v>1023</v>
      </c>
      <c r="O2233" s="1032"/>
    </row>
    <row r="2234" spans="2:15">
      <c r="B2234" s="1477"/>
      <c r="C2234" s="1044" t="s">
        <v>2509</v>
      </c>
      <c r="D2234" s="1045">
        <v>22</v>
      </c>
      <c r="E2234" s="1045" t="s">
        <v>1023</v>
      </c>
      <c r="F2234" s="1045" t="s">
        <v>1023</v>
      </c>
      <c r="G2234" s="1045" t="s">
        <v>1023</v>
      </c>
      <c r="H2234" s="1045" t="s">
        <v>1023</v>
      </c>
      <c r="I2234" s="1045">
        <v>1</v>
      </c>
      <c r="J2234" s="1045">
        <v>3</v>
      </c>
      <c r="K2234" s="1045">
        <v>11</v>
      </c>
      <c r="L2234" s="1045">
        <v>4</v>
      </c>
      <c r="M2234" s="1045">
        <v>3</v>
      </c>
      <c r="N2234" s="1045" t="s">
        <v>1023</v>
      </c>
      <c r="O2234" s="1032"/>
    </row>
    <row r="2235" spans="2:15">
      <c r="B2235" s="1477"/>
      <c r="C2235" s="1044" t="s">
        <v>2510</v>
      </c>
      <c r="D2235" s="1045">
        <v>6</v>
      </c>
      <c r="E2235" s="1045" t="s">
        <v>1023</v>
      </c>
      <c r="F2235" s="1045" t="s">
        <v>1023</v>
      </c>
      <c r="G2235" s="1045" t="s">
        <v>1023</v>
      </c>
      <c r="H2235" s="1045" t="s">
        <v>1023</v>
      </c>
      <c r="I2235" s="1045">
        <v>1</v>
      </c>
      <c r="J2235" s="1045">
        <v>2</v>
      </c>
      <c r="K2235" s="1045">
        <v>2</v>
      </c>
      <c r="L2235" s="1045" t="s">
        <v>1023</v>
      </c>
      <c r="M2235" s="1045">
        <v>1</v>
      </c>
      <c r="N2235" s="1045" t="s">
        <v>1023</v>
      </c>
      <c r="O2235" s="1032"/>
    </row>
    <row r="2236" spans="2:15">
      <c r="B2236" s="1477" t="s">
        <v>1965</v>
      </c>
      <c r="C2236" s="1044" t="s">
        <v>49</v>
      </c>
      <c r="D2236" s="1045">
        <v>16</v>
      </c>
      <c r="E2236" s="1045" t="s">
        <v>1023</v>
      </c>
      <c r="F2236" s="1045" t="s">
        <v>1023</v>
      </c>
      <c r="G2236" s="1045" t="s">
        <v>1023</v>
      </c>
      <c r="H2236" s="1045" t="s">
        <v>1023</v>
      </c>
      <c r="I2236" s="1045">
        <v>4</v>
      </c>
      <c r="J2236" s="1045">
        <v>2</v>
      </c>
      <c r="K2236" s="1045">
        <v>4</v>
      </c>
      <c r="L2236" s="1045">
        <v>1</v>
      </c>
      <c r="M2236" s="1045">
        <v>5</v>
      </c>
      <c r="N2236" s="1045" t="s">
        <v>1023</v>
      </c>
      <c r="O2236" s="1032"/>
    </row>
    <row r="2237" spans="2:15">
      <c r="B2237" s="1477"/>
      <c r="C2237" s="1044" t="s">
        <v>2509</v>
      </c>
      <c r="D2237" s="1045">
        <v>11</v>
      </c>
      <c r="E2237" s="1045" t="s">
        <v>1023</v>
      </c>
      <c r="F2237" s="1045" t="s">
        <v>1023</v>
      </c>
      <c r="G2237" s="1045" t="s">
        <v>1023</v>
      </c>
      <c r="H2237" s="1045" t="s">
        <v>1023</v>
      </c>
      <c r="I2237" s="1045">
        <v>3</v>
      </c>
      <c r="J2237" s="1045">
        <v>2</v>
      </c>
      <c r="K2237" s="1045">
        <v>2</v>
      </c>
      <c r="L2237" s="1045">
        <v>1</v>
      </c>
      <c r="M2237" s="1045">
        <v>3</v>
      </c>
      <c r="N2237" s="1045" t="s">
        <v>1023</v>
      </c>
      <c r="O2237" s="1032"/>
    </row>
    <row r="2238" spans="2:15">
      <c r="B2238" s="1477"/>
      <c r="C2238" s="1044" t="s">
        <v>2510</v>
      </c>
      <c r="D2238" s="1045">
        <v>5</v>
      </c>
      <c r="E2238" s="1045" t="s">
        <v>1023</v>
      </c>
      <c r="F2238" s="1045" t="s">
        <v>1023</v>
      </c>
      <c r="G2238" s="1045" t="s">
        <v>1023</v>
      </c>
      <c r="H2238" s="1045" t="s">
        <v>1023</v>
      </c>
      <c r="I2238" s="1045">
        <v>1</v>
      </c>
      <c r="J2238" s="1045" t="s">
        <v>1023</v>
      </c>
      <c r="K2238" s="1045">
        <v>2</v>
      </c>
      <c r="L2238" s="1045" t="s">
        <v>1023</v>
      </c>
      <c r="M2238" s="1045">
        <v>2</v>
      </c>
      <c r="N2238" s="1045" t="s">
        <v>1023</v>
      </c>
      <c r="O2238" s="1032"/>
    </row>
    <row r="2239" spans="2:15">
      <c r="B2239" s="1477" t="s">
        <v>1966</v>
      </c>
      <c r="C2239" s="1044" t="s">
        <v>49</v>
      </c>
      <c r="D2239" s="1045" t="s">
        <v>2804</v>
      </c>
      <c r="E2239" s="1045" t="s">
        <v>1023</v>
      </c>
      <c r="F2239" s="1045" t="s">
        <v>1023</v>
      </c>
      <c r="G2239" s="1045" t="s">
        <v>1023</v>
      </c>
      <c r="H2239" s="1045">
        <v>2</v>
      </c>
      <c r="I2239" s="1045">
        <v>23</v>
      </c>
      <c r="J2239" s="1045">
        <v>15</v>
      </c>
      <c r="K2239" s="1045">
        <v>54</v>
      </c>
      <c r="L2239" s="1045">
        <v>16</v>
      </c>
      <c r="M2239" s="1045" t="s">
        <v>2771</v>
      </c>
      <c r="N2239" s="1045" t="s">
        <v>1023</v>
      </c>
      <c r="O2239" s="1032"/>
    </row>
    <row r="2240" spans="2:15">
      <c r="B2240" s="1477"/>
      <c r="C2240" s="1044" t="s">
        <v>2509</v>
      </c>
      <c r="D2240" s="1045">
        <v>43282</v>
      </c>
      <c r="E2240" s="1045" t="s">
        <v>1023</v>
      </c>
      <c r="F2240" s="1045" t="s">
        <v>1023</v>
      </c>
      <c r="G2240" s="1045" t="s">
        <v>1023</v>
      </c>
      <c r="H2240" s="1045">
        <v>1</v>
      </c>
      <c r="I2240" s="1045">
        <v>16</v>
      </c>
      <c r="J2240" s="1045">
        <v>8</v>
      </c>
      <c r="K2240" s="1045">
        <v>49</v>
      </c>
      <c r="L2240" s="1045">
        <v>15</v>
      </c>
      <c r="M2240" s="1045">
        <v>18</v>
      </c>
      <c r="N2240" s="1045" t="s">
        <v>1023</v>
      </c>
      <c r="O2240" s="1032"/>
    </row>
    <row r="2241" spans="2:15">
      <c r="B2241" s="1477"/>
      <c r="C2241" s="1044" t="s">
        <v>2510</v>
      </c>
      <c r="D2241" s="1045">
        <v>23</v>
      </c>
      <c r="E2241" s="1045" t="s">
        <v>1023</v>
      </c>
      <c r="F2241" s="1045" t="s">
        <v>1023</v>
      </c>
      <c r="G2241" s="1045" t="s">
        <v>1023</v>
      </c>
      <c r="H2241" s="1045">
        <v>1</v>
      </c>
      <c r="I2241" s="1045">
        <v>7</v>
      </c>
      <c r="J2241" s="1045">
        <v>7</v>
      </c>
      <c r="K2241" s="1045">
        <v>5</v>
      </c>
      <c r="L2241" s="1045">
        <v>1</v>
      </c>
      <c r="M2241" s="1045">
        <v>2</v>
      </c>
      <c r="N2241" s="1045" t="s">
        <v>1023</v>
      </c>
      <c r="O2241" s="1032"/>
    </row>
    <row r="2242" spans="2:15">
      <c r="B2242" s="1477" t="s">
        <v>1967</v>
      </c>
      <c r="C2242" s="1044" t="s">
        <v>49</v>
      </c>
      <c r="D2242" s="1045">
        <v>1</v>
      </c>
      <c r="E2242" s="1045" t="s">
        <v>1023</v>
      </c>
      <c r="F2242" s="1045" t="s">
        <v>1023</v>
      </c>
      <c r="G2242" s="1045" t="s">
        <v>1023</v>
      </c>
      <c r="H2242" s="1045" t="s">
        <v>1023</v>
      </c>
      <c r="I2242" s="1045" t="s">
        <v>1023</v>
      </c>
      <c r="J2242" s="1045" t="s">
        <v>1023</v>
      </c>
      <c r="K2242" s="1045">
        <v>1</v>
      </c>
      <c r="L2242" s="1045" t="s">
        <v>1023</v>
      </c>
      <c r="M2242" s="1045" t="s">
        <v>1023</v>
      </c>
      <c r="N2242" s="1045" t="s">
        <v>1023</v>
      </c>
      <c r="O2242" s="1032"/>
    </row>
    <row r="2243" spans="2:15">
      <c r="B2243" s="1477"/>
      <c r="C2243" s="1044" t="s">
        <v>2509</v>
      </c>
      <c r="D2243" s="1045">
        <v>1</v>
      </c>
      <c r="E2243" s="1045" t="s">
        <v>1023</v>
      </c>
      <c r="F2243" s="1045" t="s">
        <v>1023</v>
      </c>
      <c r="G2243" s="1045" t="s">
        <v>1023</v>
      </c>
      <c r="H2243" s="1045" t="s">
        <v>1023</v>
      </c>
      <c r="I2243" s="1045" t="s">
        <v>1023</v>
      </c>
      <c r="J2243" s="1045" t="s">
        <v>1023</v>
      </c>
      <c r="K2243" s="1045">
        <v>1</v>
      </c>
      <c r="L2243" s="1045" t="s">
        <v>1023</v>
      </c>
      <c r="M2243" s="1045" t="s">
        <v>1023</v>
      </c>
      <c r="N2243" s="1045" t="s">
        <v>1023</v>
      </c>
      <c r="O2243" s="1032"/>
    </row>
    <row r="2244" spans="2:15">
      <c r="B2244" s="1477" t="s">
        <v>1968</v>
      </c>
      <c r="C2244" s="1044" t="s">
        <v>49</v>
      </c>
      <c r="D2244" s="1045">
        <v>5</v>
      </c>
      <c r="E2244" s="1045" t="s">
        <v>1023</v>
      </c>
      <c r="F2244" s="1045" t="s">
        <v>1023</v>
      </c>
      <c r="G2244" s="1045" t="s">
        <v>1023</v>
      </c>
      <c r="H2244" s="1045" t="s">
        <v>1023</v>
      </c>
      <c r="I2244" s="1045" t="s">
        <v>1023</v>
      </c>
      <c r="J2244" s="1045">
        <v>2</v>
      </c>
      <c r="K2244" s="1045">
        <v>3</v>
      </c>
      <c r="L2244" s="1045" t="s">
        <v>1023</v>
      </c>
      <c r="M2244" s="1045" t="s">
        <v>1023</v>
      </c>
      <c r="N2244" s="1045" t="s">
        <v>1023</v>
      </c>
      <c r="O2244" s="1032"/>
    </row>
    <row r="2245" spans="2:15">
      <c r="B2245" s="1477"/>
      <c r="C2245" s="1044" t="s">
        <v>2509</v>
      </c>
      <c r="D2245" s="1045">
        <v>3</v>
      </c>
      <c r="E2245" s="1045" t="s">
        <v>1023</v>
      </c>
      <c r="F2245" s="1045" t="s">
        <v>1023</v>
      </c>
      <c r="G2245" s="1045" t="s">
        <v>1023</v>
      </c>
      <c r="H2245" s="1045" t="s">
        <v>1023</v>
      </c>
      <c r="I2245" s="1045" t="s">
        <v>1023</v>
      </c>
      <c r="J2245" s="1045">
        <v>2</v>
      </c>
      <c r="K2245" s="1045">
        <v>1</v>
      </c>
      <c r="L2245" s="1045" t="s">
        <v>1023</v>
      </c>
      <c r="M2245" s="1045" t="s">
        <v>1023</v>
      </c>
      <c r="N2245" s="1045" t="s">
        <v>1023</v>
      </c>
      <c r="O2245" s="1032"/>
    </row>
    <row r="2246" spans="2:15">
      <c r="B2246" s="1477"/>
      <c r="C2246" s="1044" t="s">
        <v>2510</v>
      </c>
      <c r="D2246" s="1045">
        <v>2</v>
      </c>
      <c r="E2246" s="1045" t="s">
        <v>1023</v>
      </c>
      <c r="F2246" s="1045" t="s">
        <v>1023</v>
      </c>
      <c r="G2246" s="1045" t="s">
        <v>1023</v>
      </c>
      <c r="H2246" s="1045" t="s">
        <v>1023</v>
      </c>
      <c r="I2246" s="1045" t="s">
        <v>1023</v>
      </c>
      <c r="J2246" s="1045" t="s">
        <v>1023</v>
      </c>
      <c r="K2246" s="1045">
        <v>2</v>
      </c>
      <c r="L2246" s="1045" t="s">
        <v>1023</v>
      </c>
      <c r="M2246" s="1045" t="s">
        <v>1023</v>
      </c>
      <c r="N2246" s="1045" t="s">
        <v>1023</v>
      </c>
      <c r="O2246" s="1032"/>
    </row>
    <row r="2247" spans="2:15">
      <c r="B2247" s="1477" t="s">
        <v>1969</v>
      </c>
      <c r="C2247" s="1044" t="s">
        <v>49</v>
      </c>
      <c r="D2247" s="1045">
        <v>19</v>
      </c>
      <c r="E2247" s="1045" t="s">
        <v>1023</v>
      </c>
      <c r="F2247" s="1045" t="s">
        <v>1023</v>
      </c>
      <c r="G2247" s="1045" t="s">
        <v>1023</v>
      </c>
      <c r="H2247" s="1045" t="s">
        <v>1023</v>
      </c>
      <c r="I2247" s="1045" t="s">
        <v>1023</v>
      </c>
      <c r="J2247" s="1045">
        <v>4</v>
      </c>
      <c r="K2247" s="1045">
        <v>11</v>
      </c>
      <c r="L2247" s="1045">
        <v>2</v>
      </c>
      <c r="M2247" s="1045">
        <v>2</v>
      </c>
      <c r="N2247" s="1045" t="s">
        <v>1023</v>
      </c>
      <c r="O2247" s="1032"/>
    </row>
    <row r="2248" spans="2:15">
      <c r="B2248" s="1477"/>
      <c r="C2248" s="1044" t="s">
        <v>2509</v>
      </c>
      <c r="D2248" s="1045">
        <v>18</v>
      </c>
      <c r="E2248" s="1045" t="s">
        <v>1023</v>
      </c>
      <c r="F2248" s="1045" t="s">
        <v>1023</v>
      </c>
      <c r="G2248" s="1045" t="s">
        <v>1023</v>
      </c>
      <c r="H2248" s="1045" t="s">
        <v>1023</v>
      </c>
      <c r="I2248" s="1045" t="s">
        <v>1023</v>
      </c>
      <c r="J2248" s="1045">
        <v>3</v>
      </c>
      <c r="K2248" s="1045">
        <v>11</v>
      </c>
      <c r="L2248" s="1045">
        <v>2</v>
      </c>
      <c r="M2248" s="1045">
        <v>2</v>
      </c>
      <c r="N2248" s="1045" t="s">
        <v>1023</v>
      </c>
      <c r="O2248" s="1032"/>
    </row>
    <row r="2249" spans="2:15">
      <c r="B2249" s="1477"/>
      <c r="C2249" s="1044" t="s">
        <v>2510</v>
      </c>
      <c r="D2249" s="1045">
        <v>1</v>
      </c>
      <c r="E2249" s="1045" t="s">
        <v>1023</v>
      </c>
      <c r="F2249" s="1045" t="s">
        <v>1023</v>
      </c>
      <c r="G2249" s="1045" t="s">
        <v>1023</v>
      </c>
      <c r="H2249" s="1045" t="s">
        <v>1023</v>
      </c>
      <c r="I2249" s="1045" t="s">
        <v>1023</v>
      </c>
      <c r="J2249" s="1045">
        <v>1</v>
      </c>
      <c r="K2249" s="1045" t="s">
        <v>1023</v>
      </c>
      <c r="L2249" s="1045" t="s">
        <v>1023</v>
      </c>
      <c r="M2249" s="1045" t="s">
        <v>1023</v>
      </c>
      <c r="N2249" s="1045" t="s">
        <v>1023</v>
      </c>
      <c r="O2249" s="1032"/>
    </row>
    <row r="2250" spans="2:15">
      <c r="B2250" s="1477" t="s">
        <v>1970</v>
      </c>
      <c r="C2250" s="1044" t="s">
        <v>49</v>
      </c>
      <c r="D2250" s="1045">
        <v>49</v>
      </c>
      <c r="E2250" s="1045" t="s">
        <v>1023</v>
      </c>
      <c r="F2250" s="1045" t="s">
        <v>1023</v>
      </c>
      <c r="G2250" s="1045" t="s">
        <v>1023</v>
      </c>
      <c r="H2250" s="1045">
        <v>9</v>
      </c>
      <c r="I2250" s="1045">
        <v>4</v>
      </c>
      <c r="J2250" s="1045">
        <v>3</v>
      </c>
      <c r="K2250" s="1045">
        <v>14</v>
      </c>
      <c r="L2250" s="1045">
        <v>11</v>
      </c>
      <c r="M2250" s="1045">
        <v>8</v>
      </c>
      <c r="N2250" s="1045" t="s">
        <v>1023</v>
      </c>
      <c r="O2250" s="1032"/>
    </row>
    <row r="2251" spans="2:15">
      <c r="B2251" s="1477"/>
      <c r="C2251" s="1044" t="s">
        <v>2509</v>
      </c>
      <c r="D2251" s="1045">
        <v>34</v>
      </c>
      <c r="E2251" s="1045" t="s">
        <v>1023</v>
      </c>
      <c r="F2251" s="1045" t="s">
        <v>1023</v>
      </c>
      <c r="G2251" s="1045" t="s">
        <v>1023</v>
      </c>
      <c r="H2251" s="1045">
        <v>3</v>
      </c>
      <c r="I2251" s="1045">
        <v>2</v>
      </c>
      <c r="J2251" s="1045">
        <v>2</v>
      </c>
      <c r="K2251" s="1045" t="s">
        <v>2768</v>
      </c>
      <c r="L2251" s="1045">
        <v>9</v>
      </c>
      <c r="M2251" s="1045">
        <v>8</v>
      </c>
      <c r="N2251" s="1045" t="s">
        <v>1023</v>
      </c>
      <c r="O2251" s="1032"/>
    </row>
    <row r="2252" spans="2:15">
      <c r="B2252" s="1477"/>
      <c r="C2252" s="1044" t="s">
        <v>2510</v>
      </c>
      <c r="D2252" s="1045">
        <v>15</v>
      </c>
      <c r="E2252" s="1045" t="s">
        <v>1023</v>
      </c>
      <c r="F2252" s="1045" t="s">
        <v>1023</v>
      </c>
      <c r="G2252" s="1045" t="s">
        <v>1023</v>
      </c>
      <c r="H2252" s="1045">
        <v>6</v>
      </c>
      <c r="I2252" s="1045">
        <v>2</v>
      </c>
      <c r="J2252" s="1045">
        <v>1</v>
      </c>
      <c r="K2252" s="1045">
        <v>4</v>
      </c>
      <c r="L2252" s="1045">
        <v>2</v>
      </c>
      <c r="M2252" s="1045" t="s">
        <v>1023</v>
      </c>
      <c r="N2252" s="1045" t="s">
        <v>1023</v>
      </c>
      <c r="O2252" s="1032"/>
    </row>
    <row r="2253" spans="2:15">
      <c r="B2253" s="1477" t="s">
        <v>1195</v>
      </c>
      <c r="C2253" s="1044" t="s">
        <v>49</v>
      </c>
      <c r="D2253" s="1045">
        <v>67</v>
      </c>
      <c r="E2253" s="1045" t="s">
        <v>1023</v>
      </c>
      <c r="F2253" s="1045" t="s">
        <v>1023</v>
      </c>
      <c r="G2253" s="1045" t="s">
        <v>1023</v>
      </c>
      <c r="H2253" s="1045">
        <v>16</v>
      </c>
      <c r="I2253" s="1045">
        <v>7</v>
      </c>
      <c r="J2253" s="1045">
        <v>2</v>
      </c>
      <c r="K2253" s="1045">
        <v>19</v>
      </c>
      <c r="L2253" s="1045">
        <v>9</v>
      </c>
      <c r="M2253" s="1045">
        <v>14</v>
      </c>
      <c r="N2253" s="1045" t="s">
        <v>1023</v>
      </c>
      <c r="O2253" s="1032"/>
    </row>
    <row r="2254" spans="2:15">
      <c r="B2254" s="1477"/>
      <c r="C2254" s="1044" t="s">
        <v>2509</v>
      </c>
      <c r="D2254" s="1045">
        <v>46</v>
      </c>
      <c r="E2254" s="1045" t="s">
        <v>1023</v>
      </c>
      <c r="F2254" s="1045" t="s">
        <v>1023</v>
      </c>
      <c r="G2254" s="1045" t="s">
        <v>1023</v>
      </c>
      <c r="H2254" s="1045">
        <v>12</v>
      </c>
      <c r="I2254" s="1045">
        <v>3</v>
      </c>
      <c r="J2254" s="1045">
        <v>2</v>
      </c>
      <c r="K2254" s="1045">
        <v>15</v>
      </c>
      <c r="L2254" s="1045">
        <v>7</v>
      </c>
      <c r="M2254" s="1045">
        <v>7</v>
      </c>
      <c r="N2254" s="1045" t="s">
        <v>1023</v>
      </c>
      <c r="O2254" s="1032"/>
    </row>
    <row r="2255" spans="2:15">
      <c r="B2255" s="1477"/>
      <c r="C2255" s="1044" t="s">
        <v>2510</v>
      </c>
      <c r="D2255" s="1045">
        <v>21</v>
      </c>
      <c r="E2255" s="1045" t="s">
        <v>1023</v>
      </c>
      <c r="F2255" s="1045" t="s">
        <v>1023</v>
      </c>
      <c r="G2255" s="1045" t="s">
        <v>1023</v>
      </c>
      <c r="H2255" s="1045">
        <v>4</v>
      </c>
      <c r="I2255" s="1045">
        <v>4</v>
      </c>
      <c r="J2255" s="1045" t="s">
        <v>1023</v>
      </c>
      <c r="K2255" s="1045">
        <v>4</v>
      </c>
      <c r="L2255" s="1045">
        <v>2</v>
      </c>
      <c r="M2255" s="1045">
        <v>7</v>
      </c>
      <c r="N2255" s="1045" t="s">
        <v>1023</v>
      </c>
      <c r="O2255" s="1032"/>
    </row>
    <row r="2256" spans="2:15">
      <c r="B2256" s="1477" t="s">
        <v>1971</v>
      </c>
      <c r="C2256" s="1044" t="s">
        <v>49</v>
      </c>
      <c r="D2256" s="1045">
        <v>21</v>
      </c>
      <c r="E2256" s="1045" t="s">
        <v>1023</v>
      </c>
      <c r="F2256" s="1045" t="s">
        <v>1023</v>
      </c>
      <c r="G2256" s="1045" t="s">
        <v>1023</v>
      </c>
      <c r="H2256" s="1045">
        <v>1</v>
      </c>
      <c r="I2256" s="1045">
        <v>4</v>
      </c>
      <c r="J2256" s="1045">
        <v>1</v>
      </c>
      <c r="K2256" s="1045">
        <v>4</v>
      </c>
      <c r="L2256" s="1045">
        <v>6</v>
      </c>
      <c r="M2256" s="1045">
        <v>5</v>
      </c>
      <c r="N2256" s="1045" t="s">
        <v>1023</v>
      </c>
      <c r="O2256" s="1032"/>
    </row>
    <row r="2257" spans="2:15">
      <c r="B2257" s="1477"/>
      <c r="C2257" s="1044" t="s">
        <v>2509</v>
      </c>
      <c r="D2257" s="1045">
        <v>15</v>
      </c>
      <c r="E2257" s="1045" t="s">
        <v>1023</v>
      </c>
      <c r="F2257" s="1045" t="s">
        <v>1023</v>
      </c>
      <c r="G2257" s="1045" t="s">
        <v>1023</v>
      </c>
      <c r="H2257" s="1045" t="s">
        <v>1023</v>
      </c>
      <c r="I2257" s="1045">
        <v>1</v>
      </c>
      <c r="J2257" s="1045" t="s">
        <v>1023</v>
      </c>
      <c r="K2257" s="1045">
        <v>3</v>
      </c>
      <c r="L2257" s="1045">
        <v>6</v>
      </c>
      <c r="M2257" s="1045">
        <v>5</v>
      </c>
      <c r="N2257" s="1045" t="s">
        <v>1023</v>
      </c>
      <c r="O2257" s="1032"/>
    </row>
    <row r="2258" spans="2:15">
      <c r="B2258" s="1477"/>
      <c r="C2258" s="1044" t="s">
        <v>2510</v>
      </c>
      <c r="D2258" s="1045">
        <v>6</v>
      </c>
      <c r="E2258" s="1045" t="s">
        <v>1023</v>
      </c>
      <c r="F2258" s="1045" t="s">
        <v>1023</v>
      </c>
      <c r="G2258" s="1045" t="s">
        <v>1023</v>
      </c>
      <c r="H2258" s="1045">
        <v>1</v>
      </c>
      <c r="I2258" s="1045">
        <v>3</v>
      </c>
      <c r="J2258" s="1045">
        <v>1</v>
      </c>
      <c r="K2258" s="1045">
        <v>1</v>
      </c>
      <c r="L2258" s="1045" t="s">
        <v>1023</v>
      </c>
      <c r="M2258" s="1045" t="s">
        <v>1023</v>
      </c>
      <c r="N2258" s="1045" t="s">
        <v>1023</v>
      </c>
      <c r="O2258" s="1032"/>
    </row>
    <row r="2259" spans="2:15">
      <c r="B2259" s="1477" t="s">
        <v>2721</v>
      </c>
      <c r="C2259" s="1044" t="s">
        <v>49</v>
      </c>
      <c r="D2259" s="1045">
        <v>1</v>
      </c>
      <c r="E2259" s="1045" t="s">
        <v>1023</v>
      </c>
      <c r="F2259" s="1045" t="s">
        <v>1023</v>
      </c>
      <c r="G2259" s="1045" t="s">
        <v>1023</v>
      </c>
      <c r="H2259" s="1045" t="s">
        <v>1023</v>
      </c>
      <c r="I2259" s="1045" t="s">
        <v>1023</v>
      </c>
      <c r="J2259" s="1045" t="s">
        <v>1023</v>
      </c>
      <c r="K2259" s="1045">
        <v>1</v>
      </c>
      <c r="L2259" s="1045" t="s">
        <v>1023</v>
      </c>
      <c r="M2259" s="1045" t="s">
        <v>1023</v>
      </c>
      <c r="N2259" s="1045" t="s">
        <v>1023</v>
      </c>
      <c r="O2259" s="1032"/>
    </row>
    <row r="2260" spans="2:15">
      <c r="B2260" s="1477"/>
      <c r="C2260" s="1044" t="s">
        <v>2509</v>
      </c>
      <c r="D2260" s="1045">
        <v>1</v>
      </c>
      <c r="E2260" s="1045" t="s">
        <v>1023</v>
      </c>
      <c r="F2260" s="1045" t="s">
        <v>1023</v>
      </c>
      <c r="G2260" s="1045" t="s">
        <v>1023</v>
      </c>
      <c r="H2260" s="1045" t="s">
        <v>1023</v>
      </c>
      <c r="I2260" s="1045" t="s">
        <v>1023</v>
      </c>
      <c r="J2260" s="1045" t="s">
        <v>1023</v>
      </c>
      <c r="K2260" s="1045">
        <v>1</v>
      </c>
      <c r="L2260" s="1045" t="s">
        <v>1023</v>
      </c>
      <c r="M2260" s="1045" t="s">
        <v>1023</v>
      </c>
      <c r="N2260" s="1045" t="s">
        <v>1023</v>
      </c>
      <c r="O2260" s="1032"/>
    </row>
    <row r="2261" spans="2:15">
      <c r="B2261" s="1477" t="s">
        <v>1188</v>
      </c>
      <c r="C2261" s="1044" t="s">
        <v>49</v>
      </c>
      <c r="D2261" s="1045">
        <v>226</v>
      </c>
      <c r="E2261" s="1045" t="s">
        <v>1023</v>
      </c>
      <c r="F2261" s="1045">
        <v>6</v>
      </c>
      <c r="G2261" s="1045">
        <v>1</v>
      </c>
      <c r="H2261" s="1045">
        <v>52</v>
      </c>
      <c r="I2261" s="1045" t="s">
        <v>2771</v>
      </c>
      <c r="J2261" s="1045">
        <v>6</v>
      </c>
      <c r="K2261" s="1045">
        <v>82</v>
      </c>
      <c r="L2261" s="1045">
        <v>34</v>
      </c>
      <c r="M2261" s="1045">
        <v>25</v>
      </c>
      <c r="N2261" s="1045" t="s">
        <v>1023</v>
      </c>
      <c r="O2261" s="1032"/>
    </row>
    <row r="2262" spans="2:15">
      <c r="B2262" s="1477"/>
      <c r="C2262" s="1044" t="s">
        <v>2509</v>
      </c>
      <c r="D2262" s="1045">
        <v>161</v>
      </c>
      <c r="E2262" s="1045" t="s">
        <v>1023</v>
      </c>
      <c r="F2262" s="1045">
        <v>3</v>
      </c>
      <c r="G2262" s="1045">
        <v>1</v>
      </c>
      <c r="H2262" s="1045">
        <v>26</v>
      </c>
      <c r="I2262" s="1045">
        <v>9</v>
      </c>
      <c r="J2262" s="1045">
        <v>2</v>
      </c>
      <c r="K2262" s="1045">
        <v>75</v>
      </c>
      <c r="L2262" s="1045">
        <v>29</v>
      </c>
      <c r="M2262" s="1045">
        <v>16</v>
      </c>
      <c r="N2262" s="1045" t="s">
        <v>1023</v>
      </c>
      <c r="O2262" s="1032"/>
    </row>
    <row r="2263" spans="2:15">
      <c r="B2263" s="1477"/>
      <c r="C2263" s="1044" t="s">
        <v>2510</v>
      </c>
      <c r="D2263" s="1045">
        <v>65</v>
      </c>
      <c r="E2263" s="1045" t="s">
        <v>1023</v>
      </c>
      <c r="F2263" s="1045">
        <v>3</v>
      </c>
      <c r="G2263" s="1045" t="s">
        <v>1023</v>
      </c>
      <c r="H2263" s="1045">
        <v>26</v>
      </c>
      <c r="I2263" s="1045">
        <v>11</v>
      </c>
      <c r="J2263" s="1045">
        <v>4</v>
      </c>
      <c r="K2263" s="1045">
        <v>7</v>
      </c>
      <c r="L2263" s="1045">
        <v>5</v>
      </c>
      <c r="M2263" s="1045">
        <v>9</v>
      </c>
      <c r="N2263" s="1045" t="s">
        <v>1023</v>
      </c>
      <c r="O2263" s="1032"/>
    </row>
    <row r="2264" spans="2:15">
      <c r="B2264" s="1477" t="s">
        <v>1972</v>
      </c>
      <c r="C2264" s="1044" t="s">
        <v>49</v>
      </c>
      <c r="D2264" s="1045">
        <v>14</v>
      </c>
      <c r="E2264" s="1045" t="s">
        <v>1023</v>
      </c>
      <c r="F2264" s="1045" t="s">
        <v>1023</v>
      </c>
      <c r="G2264" s="1045" t="s">
        <v>1023</v>
      </c>
      <c r="H2264" s="1045" t="s">
        <v>1023</v>
      </c>
      <c r="I2264" s="1045" t="s">
        <v>1023</v>
      </c>
      <c r="J2264" s="1045">
        <v>2</v>
      </c>
      <c r="K2264" s="1045" t="s">
        <v>2768</v>
      </c>
      <c r="L2264" s="1045">
        <v>2</v>
      </c>
      <c r="M2264" s="1045" t="s">
        <v>1023</v>
      </c>
      <c r="N2264" s="1045" t="s">
        <v>1023</v>
      </c>
      <c r="O2264" s="1032"/>
    </row>
    <row r="2265" spans="2:15">
      <c r="B2265" s="1477"/>
      <c r="C2265" s="1044" t="s">
        <v>2509</v>
      </c>
      <c r="D2265" s="1045">
        <v>14</v>
      </c>
      <c r="E2265" s="1045" t="s">
        <v>1023</v>
      </c>
      <c r="F2265" s="1045" t="s">
        <v>1023</v>
      </c>
      <c r="G2265" s="1045" t="s">
        <v>1023</v>
      </c>
      <c r="H2265" s="1045" t="s">
        <v>1023</v>
      </c>
      <c r="I2265" s="1045" t="s">
        <v>1023</v>
      </c>
      <c r="J2265" s="1045">
        <v>2</v>
      </c>
      <c r="K2265" s="1045" t="s">
        <v>2768</v>
      </c>
      <c r="L2265" s="1045">
        <v>2</v>
      </c>
      <c r="M2265" s="1045" t="s">
        <v>1023</v>
      </c>
      <c r="N2265" s="1045" t="s">
        <v>1023</v>
      </c>
      <c r="O2265" s="1032"/>
    </row>
    <row r="2266" spans="2:15">
      <c r="B2266" s="1477" t="s">
        <v>1973</v>
      </c>
      <c r="C2266" s="1044" t="s">
        <v>49</v>
      </c>
      <c r="D2266" s="1045">
        <v>9</v>
      </c>
      <c r="E2266" s="1045" t="s">
        <v>1023</v>
      </c>
      <c r="F2266" s="1045" t="s">
        <v>1023</v>
      </c>
      <c r="G2266" s="1045" t="s">
        <v>1023</v>
      </c>
      <c r="H2266" s="1045" t="s">
        <v>1023</v>
      </c>
      <c r="I2266" s="1045" t="s">
        <v>1023</v>
      </c>
      <c r="J2266" s="1045">
        <v>2</v>
      </c>
      <c r="K2266" s="1045">
        <v>4</v>
      </c>
      <c r="L2266" s="1045">
        <v>3</v>
      </c>
      <c r="M2266" s="1045" t="s">
        <v>1023</v>
      </c>
      <c r="N2266" s="1045" t="s">
        <v>1023</v>
      </c>
      <c r="O2266" s="1032"/>
    </row>
    <row r="2267" spans="2:15">
      <c r="B2267" s="1477"/>
      <c r="C2267" s="1044" t="s">
        <v>2509</v>
      </c>
      <c r="D2267" s="1045">
        <v>8</v>
      </c>
      <c r="E2267" s="1045" t="s">
        <v>1023</v>
      </c>
      <c r="F2267" s="1045" t="s">
        <v>1023</v>
      </c>
      <c r="G2267" s="1045" t="s">
        <v>1023</v>
      </c>
      <c r="H2267" s="1045" t="s">
        <v>1023</v>
      </c>
      <c r="I2267" s="1045" t="s">
        <v>1023</v>
      </c>
      <c r="J2267" s="1045">
        <v>2</v>
      </c>
      <c r="K2267" s="1045">
        <v>4</v>
      </c>
      <c r="L2267" s="1045">
        <v>2</v>
      </c>
      <c r="M2267" s="1045" t="s">
        <v>1023</v>
      </c>
      <c r="N2267" s="1045" t="s">
        <v>1023</v>
      </c>
      <c r="O2267" s="1032"/>
    </row>
    <row r="2268" spans="2:15">
      <c r="B2268" s="1477"/>
      <c r="C2268" s="1044" t="s">
        <v>2510</v>
      </c>
      <c r="D2268" s="1045">
        <v>1</v>
      </c>
      <c r="E2268" s="1045" t="s">
        <v>1023</v>
      </c>
      <c r="F2268" s="1045" t="s">
        <v>1023</v>
      </c>
      <c r="G2268" s="1045" t="s">
        <v>1023</v>
      </c>
      <c r="H2268" s="1045" t="s">
        <v>1023</v>
      </c>
      <c r="I2268" s="1045" t="s">
        <v>1023</v>
      </c>
      <c r="J2268" s="1045" t="s">
        <v>1023</v>
      </c>
      <c r="K2268" s="1045" t="s">
        <v>1023</v>
      </c>
      <c r="L2268" s="1045">
        <v>1</v>
      </c>
      <c r="M2268" s="1045" t="s">
        <v>1023</v>
      </c>
      <c r="N2268" s="1045" t="s">
        <v>1023</v>
      </c>
      <c r="O2268" s="1032"/>
    </row>
    <row r="2269" spans="2:15">
      <c r="B2269" s="1477" t="s">
        <v>1974</v>
      </c>
      <c r="C2269" s="1044" t="s">
        <v>49</v>
      </c>
      <c r="D2269" s="1045">
        <v>59</v>
      </c>
      <c r="E2269" s="1045" t="s">
        <v>1023</v>
      </c>
      <c r="F2269" s="1045" t="s">
        <v>1023</v>
      </c>
      <c r="G2269" s="1045" t="s">
        <v>1023</v>
      </c>
      <c r="H2269" s="1045" t="s">
        <v>1023</v>
      </c>
      <c r="I2269" s="1045" t="s">
        <v>1023</v>
      </c>
      <c r="J2269" s="1045">
        <v>4</v>
      </c>
      <c r="K2269" s="1045" t="s">
        <v>2782</v>
      </c>
      <c r="L2269" s="1045">
        <v>13</v>
      </c>
      <c r="M2269" s="1045">
        <v>2</v>
      </c>
      <c r="N2269" s="1045" t="s">
        <v>1023</v>
      </c>
      <c r="O2269" s="1032"/>
    </row>
    <row r="2270" spans="2:15">
      <c r="B2270" s="1477"/>
      <c r="C2270" s="1044" t="s">
        <v>2509</v>
      </c>
      <c r="D2270" s="1045">
        <v>52</v>
      </c>
      <c r="E2270" s="1045" t="s">
        <v>1023</v>
      </c>
      <c r="F2270" s="1045" t="s">
        <v>1023</v>
      </c>
      <c r="G2270" s="1045" t="s">
        <v>1023</v>
      </c>
      <c r="H2270" s="1045" t="s">
        <v>1023</v>
      </c>
      <c r="I2270" s="1045" t="s">
        <v>1023</v>
      </c>
      <c r="J2270" s="1045">
        <v>4</v>
      </c>
      <c r="K2270" s="1045">
        <v>34</v>
      </c>
      <c r="L2270" s="1045">
        <v>12</v>
      </c>
      <c r="M2270" s="1045">
        <v>2</v>
      </c>
      <c r="N2270" s="1045" t="s">
        <v>1023</v>
      </c>
      <c r="O2270" s="1032"/>
    </row>
    <row r="2271" spans="2:15">
      <c r="B2271" s="1477"/>
      <c r="C2271" s="1044" t="s">
        <v>2510</v>
      </c>
      <c r="D2271" s="1045">
        <v>7</v>
      </c>
      <c r="E2271" s="1045" t="s">
        <v>1023</v>
      </c>
      <c r="F2271" s="1045" t="s">
        <v>1023</v>
      </c>
      <c r="G2271" s="1045" t="s">
        <v>1023</v>
      </c>
      <c r="H2271" s="1045" t="s">
        <v>1023</v>
      </c>
      <c r="I2271" s="1045" t="s">
        <v>1023</v>
      </c>
      <c r="J2271" s="1045" t="s">
        <v>1023</v>
      </c>
      <c r="K2271" s="1045">
        <v>6</v>
      </c>
      <c r="L2271" s="1045">
        <v>1</v>
      </c>
      <c r="M2271" s="1045" t="s">
        <v>1023</v>
      </c>
      <c r="N2271" s="1045" t="s">
        <v>1023</v>
      </c>
      <c r="O2271" s="1032"/>
    </row>
    <row r="2272" spans="2:15">
      <c r="B2272" s="1477" t="s">
        <v>2722</v>
      </c>
      <c r="C2272" s="1044" t="s">
        <v>49</v>
      </c>
      <c r="D2272" s="1045">
        <v>8</v>
      </c>
      <c r="E2272" s="1045" t="s">
        <v>1023</v>
      </c>
      <c r="F2272" s="1045" t="s">
        <v>1023</v>
      </c>
      <c r="G2272" s="1045" t="s">
        <v>1023</v>
      </c>
      <c r="H2272" s="1045">
        <v>2</v>
      </c>
      <c r="I2272" s="1045" t="s">
        <v>1023</v>
      </c>
      <c r="J2272" s="1045">
        <v>1</v>
      </c>
      <c r="K2272" s="1045">
        <v>1</v>
      </c>
      <c r="L2272" s="1045">
        <v>2</v>
      </c>
      <c r="M2272" s="1045">
        <v>2</v>
      </c>
      <c r="N2272" s="1045" t="s">
        <v>1023</v>
      </c>
      <c r="O2272" s="1032"/>
    </row>
    <row r="2273" spans="2:15">
      <c r="B2273" s="1477"/>
      <c r="C2273" s="1044" t="s">
        <v>2509</v>
      </c>
      <c r="D2273" s="1045">
        <v>5</v>
      </c>
      <c r="E2273" s="1045" t="s">
        <v>1023</v>
      </c>
      <c r="F2273" s="1045" t="s">
        <v>1023</v>
      </c>
      <c r="G2273" s="1045" t="s">
        <v>1023</v>
      </c>
      <c r="H2273" s="1045">
        <v>2</v>
      </c>
      <c r="I2273" s="1045" t="s">
        <v>1023</v>
      </c>
      <c r="J2273" s="1045" t="s">
        <v>1023</v>
      </c>
      <c r="K2273" s="1045">
        <v>1</v>
      </c>
      <c r="L2273" s="1045">
        <v>1</v>
      </c>
      <c r="M2273" s="1045">
        <v>1</v>
      </c>
      <c r="N2273" s="1045" t="s">
        <v>1023</v>
      </c>
      <c r="O2273" s="1032"/>
    </row>
    <row r="2274" spans="2:15">
      <c r="B2274" s="1477"/>
      <c r="C2274" s="1044" t="s">
        <v>2510</v>
      </c>
      <c r="D2274" s="1045">
        <v>3</v>
      </c>
      <c r="E2274" s="1045" t="s">
        <v>1023</v>
      </c>
      <c r="F2274" s="1045" t="s">
        <v>1023</v>
      </c>
      <c r="G2274" s="1045" t="s">
        <v>1023</v>
      </c>
      <c r="H2274" s="1045" t="s">
        <v>1023</v>
      </c>
      <c r="I2274" s="1045" t="s">
        <v>1023</v>
      </c>
      <c r="J2274" s="1045">
        <v>1</v>
      </c>
      <c r="K2274" s="1045" t="s">
        <v>1023</v>
      </c>
      <c r="L2274" s="1045">
        <v>1</v>
      </c>
      <c r="M2274" s="1045">
        <v>1</v>
      </c>
      <c r="N2274" s="1045" t="s">
        <v>1023</v>
      </c>
      <c r="O2274" s="1032"/>
    </row>
    <row r="2275" spans="2:15">
      <c r="B2275" s="1477" t="s">
        <v>2723</v>
      </c>
      <c r="C2275" s="1044" t="s">
        <v>49</v>
      </c>
      <c r="D2275" s="1045">
        <v>1</v>
      </c>
      <c r="E2275" s="1045" t="s">
        <v>1023</v>
      </c>
      <c r="F2275" s="1045" t="s">
        <v>1023</v>
      </c>
      <c r="G2275" s="1045" t="s">
        <v>1023</v>
      </c>
      <c r="H2275" s="1045" t="s">
        <v>1023</v>
      </c>
      <c r="I2275" s="1045" t="s">
        <v>1023</v>
      </c>
      <c r="J2275" s="1045" t="s">
        <v>1023</v>
      </c>
      <c r="K2275" s="1045" t="s">
        <v>1023</v>
      </c>
      <c r="L2275" s="1045">
        <v>1</v>
      </c>
      <c r="M2275" s="1045" t="s">
        <v>1023</v>
      </c>
      <c r="N2275" s="1045" t="s">
        <v>1023</v>
      </c>
      <c r="O2275" s="1032"/>
    </row>
    <row r="2276" spans="2:15">
      <c r="B2276" s="1477"/>
      <c r="C2276" s="1044" t="s">
        <v>2509</v>
      </c>
      <c r="D2276" s="1045">
        <v>1</v>
      </c>
      <c r="E2276" s="1045" t="s">
        <v>1023</v>
      </c>
      <c r="F2276" s="1045" t="s">
        <v>1023</v>
      </c>
      <c r="G2276" s="1045" t="s">
        <v>1023</v>
      </c>
      <c r="H2276" s="1045" t="s">
        <v>1023</v>
      </c>
      <c r="I2276" s="1045" t="s">
        <v>1023</v>
      </c>
      <c r="J2276" s="1045" t="s">
        <v>1023</v>
      </c>
      <c r="K2276" s="1045" t="s">
        <v>1023</v>
      </c>
      <c r="L2276" s="1045">
        <v>1</v>
      </c>
      <c r="M2276" s="1045" t="s">
        <v>1023</v>
      </c>
      <c r="N2276" s="1045" t="s">
        <v>1023</v>
      </c>
      <c r="O2276" s="1032"/>
    </row>
    <row r="2277" spans="2:15">
      <c r="B2277" s="1477" t="s">
        <v>2724</v>
      </c>
      <c r="C2277" s="1044" t="s">
        <v>49</v>
      </c>
      <c r="D2277" s="1045">
        <v>1</v>
      </c>
      <c r="E2277" s="1045" t="s">
        <v>1023</v>
      </c>
      <c r="F2277" s="1045" t="s">
        <v>1023</v>
      </c>
      <c r="G2277" s="1045" t="s">
        <v>1023</v>
      </c>
      <c r="H2277" s="1045" t="s">
        <v>1023</v>
      </c>
      <c r="I2277" s="1045" t="s">
        <v>1023</v>
      </c>
      <c r="J2277" s="1045">
        <v>1</v>
      </c>
      <c r="K2277" s="1045" t="s">
        <v>1023</v>
      </c>
      <c r="L2277" s="1045" t="s">
        <v>1023</v>
      </c>
      <c r="M2277" s="1045" t="s">
        <v>1023</v>
      </c>
      <c r="N2277" s="1045" t="s">
        <v>1023</v>
      </c>
      <c r="O2277" s="1032"/>
    </row>
    <row r="2278" spans="2:15">
      <c r="B2278" s="1477"/>
      <c r="C2278" s="1044" t="s">
        <v>2510</v>
      </c>
      <c r="D2278" s="1045">
        <v>1</v>
      </c>
      <c r="E2278" s="1045" t="s">
        <v>1023</v>
      </c>
      <c r="F2278" s="1045" t="s">
        <v>1023</v>
      </c>
      <c r="G2278" s="1045" t="s">
        <v>1023</v>
      </c>
      <c r="H2278" s="1045" t="s">
        <v>1023</v>
      </c>
      <c r="I2278" s="1045" t="s">
        <v>1023</v>
      </c>
      <c r="J2278" s="1045">
        <v>1</v>
      </c>
      <c r="K2278" s="1045" t="s">
        <v>1023</v>
      </c>
      <c r="L2278" s="1045" t="s">
        <v>1023</v>
      </c>
      <c r="M2278" s="1045" t="s">
        <v>1023</v>
      </c>
      <c r="N2278" s="1045" t="s">
        <v>1023</v>
      </c>
      <c r="O2278" s="1032"/>
    </row>
    <row r="2279" spans="2:15">
      <c r="B2279" s="1477" t="s">
        <v>2725</v>
      </c>
      <c r="C2279" s="1044" t="s">
        <v>49</v>
      </c>
      <c r="D2279" s="1045">
        <v>1</v>
      </c>
      <c r="E2279" s="1045" t="s">
        <v>1023</v>
      </c>
      <c r="F2279" s="1045" t="s">
        <v>1023</v>
      </c>
      <c r="G2279" s="1045" t="s">
        <v>1023</v>
      </c>
      <c r="H2279" s="1045">
        <v>1</v>
      </c>
      <c r="I2279" s="1045" t="s">
        <v>1023</v>
      </c>
      <c r="J2279" s="1045" t="s">
        <v>1023</v>
      </c>
      <c r="K2279" s="1045" t="s">
        <v>1023</v>
      </c>
      <c r="L2279" s="1045" t="s">
        <v>1023</v>
      </c>
      <c r="M2279" s="1045" t="s">
        <v>1023</v>
      </c>
      <c r="N2279" s="1045" t="s">
        <v>1023</v>
      </c>
      <c r="O2279" s="1032"/>
    </row>
    <row r="2280" spans="2:15">
      <c r="B2280" s="1477"/>
      <c r="C2280" s="1044" t="s">
        <v>2510</v>
      </c>
      <c r="D2280" s="1045">
        <v>1</v>
      </c>
      <c r="E2280" s="1045" t="s">
        <v>1023</v>
      </c>
      <c r="F2280" s="1045" t="s">
        <v>1023</v>
      </c>
      <c r="G2280" s="1045" t="s">
        <v>1023</v>
      </c>
      <c r="H2280" s="1045">
        <v>1</v>
      </c>
      <c r="I2280" s="1045" t="s">
        <v>1023</v>
      </c>
      <c r="J2280" s="1045" t="s">
        <v>1023</v>
      </c>
      <c r="K2280" s="1045" t="s">
        <v>1023</v>
      </c>
      <c r="L2280" s="1045" t="s">
        <v>1023</v>
      </c>
      <c r="M2280" s="1045" t="s">
        <v>1023</v>
      </c>
      <c r="N2280" s="1045" t="s">
        <v>1023</v>
      </c>
      <c r="O2280" s="1032"/>
    </row>
    <row r="2281" spans="2:15">
      <c r="B2281" s="1477" t="s">
        <v>1975</v>
      </c>
      <c r="C2281" s="1044" t="s">
        <v>49</v>
      </c>
      <c r="D2281" s="1045">
        <v>2</v>
      </c>
      <c r="E2281" s="1045" t="s">
        <v>1023</v>
      </c>
      <c r="F2281" s="1045" t="s">
        <v>1023</v>
      </c>
      <c r="G2281" s="1045" t="s">
        <v>1023</v>
      </c>
      <c r="H2281" s="1045" t="s">
        <v>1023</v>
      </c>
      <c r="I2281" s="1045">
        <v>1</v>
      </c>
      <c r="J2281" s="1045" t="s">
        <v>1023</v>
      </c>
      <c r="K2281" s="1045">
        <v>1</v>
      </c>
      <c r="L2281" s="1045" t="s">
        <v>1023</v>
      </c>
      <c r="M2281" s="1045" t="s">
        <v>1023</v>
      </c>
      <c r="N2281" s="1045" t="s">
        <v>1023</v>
      </c>
      <c r="O2281" s="1032"/>
    </row>
    <row r="2282" spans="2:15">
      <c r="B2282" s="1477"/>
      <c r="C2282" s="1044" t="s">
        <v>2510</v>
      </c>
      <c r="D2282" s="1045">
        <v>2</v>
      </c>
      <c r="E2282" s="1045" t="s">
        <v>1023</v>
      </c>
      <c r="F2282" s="1045" t="s">
        <v>1023</v>
      </c>
      <c r="G2282" s="1045" t="s">
        <v>1023</v>
      </c>
      <c r="H2282" s="1045" t="s">
        <v>1023</v>
      </c>
      <c r="I2282" s="1045">
        <v>1</v>
      </c>
      <c r="J2282" s="1045" t="s">
        <v>1023</v>
      </c>
      <c r="K2282" s="1045">
        <v>1</v>
      </c>
      <c r="L2282" s="1045" t="s">
        <v>1023</v>
      </c>
      <c r="M2282" s="1045" t="s">
        <v>1023</v>
      </c>
      <c r="N2282" s="1045" t="s">
        <v>1023</v>
      </c>
      <c r="O2282" s="1032"/>
    </row>
    <row r="2283" spans="2:15">
      <c r="B2283" s="1477" t="s">
        <v>1976</v>
      </c>
      <c r="C2283" s="1044" t="s">
        <v>49</v>
      </c>
      <c r="D2283" s="1045">
        <v>1</v>
      </c>
      <c r="E2283" s="1045" t="s">
        <v>1023</v>
      </c>
      <c r="F2283" s="1045" t="s">
        <v>1023</v>
      </c>
      <c r="G2283" s="1045" t="s">
        <v>1023</v>
      </c>
      <c r="H2283" s="1045" t="s">
        <v>1023</v>
      </c>
      <c r="I2283" s="1045" t="s">
        <v>1023</v>
      </c>
      <c r="J2283" s="1045" t="s">
        <v>1023</v>
      </c>
      <c r="K2283" s="1045" t="s">
        <v>1023</v>
      </c>
      <c r="L2283" s="1045" t="s">
        <v>1023</v>
      </c>
      <c r="M2283" s="1045">
        <v>1</v>
      </c>
      <c r="N2283" s="1045" t="s">
        <v>1023</v>
      </c>
      <c r="O2283" s="1032"/>
    </row>
    <row r="2284" spans="2:15">
      <c r="B2284" s="1477"/>
      <c r="C2284" s="1044" t="s">
        <v>2510</v>
      </c>
      <c r="D2284" s="1045">
        <v>1</v>
      </c>
      <c r="E2284" s="1045" t="s">
        <v>1023</v>
      </c>
      <c r="F2284" s="1045" t="s">
        <v>1023</v>
      </c>
      <c r="G2284" s="1045" t="s">
        <v>1023</v>
      </c>
      <c r="H2284" s="1045" t="s">
        <v>1023</v>
      </c>
      <c r="I2284" s="1045" t="s">
        <v>1023</v>
      </c>
      <c r="J2284" s="1045" t="s">
        <v>1023</v>
      </c>
      <c r="K2284" s="1045" t="s">
        <v>1023</v>
      </c>
      <c r="L2284" s="1045" t="s">
        <v>1023</v>
      </c>
      <c r="M2284" s="1045">
        <v>1</v>
      </c>
      <c r="N2284" s="1045" t="s">
        <v>1023</v>
      </c>
      <c r="O2284" s="1032"/>
    </row>
    <row r="2285" spans="2:15">
      <c r="B2285" s="1477" t="s">
        <v>1977</v>
      </c>
      <c r="C2285" s="1044" t="s">
        <v>49</v>
      </c>
      <c r="D2285" s="1045">
        <v>1</v>
      </c>
      <c r="E2285" s="1045" t="s">
        <v>1023</v>
      </c>
      <c r="F2285" s="1045" t="s">
        <v>1023</v>
      </c>
      <c r="G2285" s="1045" t="s">
        <v>1023</v>
      </c>
      <c r="H2285" s="1045" t="s">
        <v>1023</v>
      </c>
      <c r="I2285" s="1045" t="s">
        <v>1023</v>
      </c>
      <c r="J2285" s="1045">
        <v>1</v>
      </c>
      <c r="K2285" s="1045" t="s">
        <v>1023</v>
      </c>
      <c r="L2285" s="1045" t="s">
        <v>1023</v>
      </c>
      <c r="M2285" s="1045" t="s">
        <v>1023</v>
      </c>
      <c r="N2285" s="1045" t="s">
        <v>1023</v>
      </c>
      <c r="O2285" s="1032"/>
    </row>
    <row r="2286" spans="2:15">
      <c r="B2286" s="1477"/>
      <c r="C2286" s="1044" t="s">
        <v>2509</v>
      </c>
      <c r="D2286" s="1045">
        <v>1</v>
      </c>
      <c r="E2286" s="1045" t="s">
        <v>1023</v>
      </c>
      <c r="F2286" s="1045" t="s">
        <v>1023</v>
      </c>
      <c r="G2286" s="1045" t="s">
        <v>1023</v>
      </c>
      <c r="H2286" s="1045" t="s">
        <v>1023</v>
      </c>
      <c r="I2286" s="1045" t="s">
        <v>1023</v>
      </c>
      <c r="J2286" s="1045">
        <v>1</v>
      </c>
      <c r="K2286" s="1045" t="s">
        <v>1023</v>
      </c>
      <c r="L2286" s="1045" t="s">
        <v>1023</v>
      </c>
      <c r="M2286" s="1045" t="s">
        <v>1023</v>
      </c>
      <c r="N2286" s="1045" t="s">
        <v>1023</v>
      </c>
      <c r="O2286" s="1032"/>
    </row>
    <row r="2287" spans="2:15">
      <c r="B2287" s="1477" t="s">
        <v>1978</v>
      </c>
      <c r="C2287" s="1044" t="s">
        <v>49</v>
      </c>
      <c r="D2287" s="1045">
        <v>2</v>
      </c>
      <c r="E2287" s="1045" t="s">
        <v>1023</v>
      </c>
      <c r="F2287" s="1045" t="s">
        <v>1023</v>
      </c>
      <c r="G2287" s="1045" t="s">
        <v>1023</v>
      </c>
      <c r="H2287" s="1045" t="s">
        <v>1023</v>
      </c>
      <c r="I2287" s="1045" t="s">
        <v>1023</v>
      </c>
      <c r="J2287" s="1045" t="s">
        <v>1023</v>
      </c>
      <c r="K2287" s="1045">
        <v>1</v>
      </c>
      <c r="L2287" s="1045" t="s">
        <v>1023</v>
      </c>
      <c r="M2287" s="1045">
        <v>1</v>
      </c>
      <c r="N2287" s="1045" t="s">
        <v>1023</v>
      </c>
      <c r="O2287" s="1032"/>
    </row>
    <row r="2288" spans="2:15">
      <c r="B2288" s="1477"/>
      <c r="C2288" s="1044" t="s">
        <v>2509</v>
      </c>
      <c r="D2288" s="1045">
        <v>1</v>
      </c>
      <c r="E2288" s="1045" t="s">
        <v>1023</v>
      </c>
      <c r="F2288" s="1045" t="s">
        <v>1023</v>
      </c>
      <c r="G2288" s="1045" t="s">
        <v>1023</v>
      </c>
      <c r="H2288" s="1045" t="s">
        <v>1023</v>
      </c>
      <c r="I2288" s="1045" t="s">
        <v>1023</v>
      </c>
      <c r="J2288" s="1045" t="s">
        <v>1023</v>
      </c>
      <c r="K2288" s="1045">
        <v>1</v>
      </c>
      <c r="L2288" s="1045" t="s">
        <v>1023</v>
      </c>
      <c r="M2288" s="1045" t="s">
        <v>1023</v>
      </c>
      <c r="N2288" s="1045" t="s">
        <v>1023</v>
      </c>
      <c r="O2288" s="1032"/>
    </row>
    <row r="2289" spans="2:15">
      <c r="B2289" s="1477"/>
      <c r="C2289" s="1044" t="s">
        <v>2510</v>
      </c>
      <c r="D2289" s="1045">
        <v>1</v>
      </c>
      <c r="E2289" s="1045" t="s">
        <v>1023</v>
      </c>
      <c r="F2289" s="1045" t="s">
        <v>1023</v>
      </c>
      <c r="G2289" s="1045" t="s">
        <v>1023</v>
      </c>
      <c r="H2289" s="1045" t="s">
        <v>1023</v>
      </c>
      <c r="I2289" s="1045" t="s">
        <v>1023</v>
      </c>
      <c r="J2289" s="1045" t="s">
        <v>1023</v>
      </c>
      <c r="K2289" s="1045" t="s">
        <v>1023</v>
      </c>
      <c r="L2289" s="1045" t="s">
        <v>1023</v>
      </c>
      <c r="M2289" s="1045">
        <v>1</v>
      </c>
      <c r="N2289" s="1045" t="s">
        <v>1023</v>
      </c>
      <c r="O2289" s="1032"/>
    </row>
    <row r="2290" spans="2:15">
      <c r="B2290" s="1477" t="s">
        <v>1979</v>
      </c>
      <c r="C2290" s="1044" t="s">
        <v>49</v>
      </c>
      <c r="D2290" s="1045">
        <v>73</v>
      </c>
      <c r="E2290" s="1045" t="s">
        <v>1023</v>
      </c>
      <c r="F2290" s="1045" t="s">
        <v>1023</v>
      </c>
      <c r="G2290" s="1045" t="s">
        <v>1023</v>
      </c>
      <c r="H2290" s="1045">
        <v>2</v>
      </c>
      <c r="I2290" s="1045">
        <v>7</v>
      </c>
      <c r="J2290" s="1045">
        <v>5</v>
      </c>
      <c r="K2290" s="1045">
        <v>26</v>
      </c>
      <c r="L2290" s="1045">
        <v>8</v>
      </c>
      <c r="M2290" s="1045">
        <v>25</v>
      </c>
      <c r="N2290" s="1045" t="s">
        <v>1023</v>
      </c>
      <c r="O2290" s="1032"/>
    </row>
    <row r="2291" spans="2:15">
      <c r="B2291" s="1477"/>
      <c r="C2291" s="1044" t="s">
        <v>2509</v>
      </c>
      <c r="D2291" s="1045" t="s">
        <v>2774</v>
      </c>
      <c r="E2291" s="1045" t="s">
        <v>1023</v>
      </c>
      <c r="F2291" s="1045" t="s">
        <v>1023</v>
      </c>
      <c r="G2291" s="1045" t="s">
        <v>1023</v>
      </c>
      <c r="H2291" s="1045">
        <v>1</v>
      </c>
      <c r="I2291" s="1045">
        <v>5</v>
      </c>
      <c r="J2291" s="1045">
        <v>1</v>
      </c>
      <c r="K2291" s="1045">
        <v>21</v>
      </c>
      <c r="L2291" s="1045">
        <v>7</v>
      </c>
      <c r="M2291" s="1045">
        <v>15</v>
      </c>
      <c r="N2291" s="1045" t="s">
        <v>1023</v>
      </c>
      <c r="O2291" s="1032"/>
    </row>
    <row r="2292" spans="2:15">
      <c r="B2292" s="1477"/>
      <c r="C2292" s="1044" t="s">
        <v>2510</v>
      </c>
      <c r="D2292" s="1045">
        <v>23</v>
      </c>
      <c r="E2292" s="1045" t="s">
        <v>1023</v>
      </c>
      <c r="F2292" s="1045" t="s">
        <v>1023</v>
      </c>
      <c r="G2292" s="1045" t="s">
        <v>1023</v>
      </c>
      <c r="H2292" s="1045">
        <v>1</v>
      </c>
      <c r="I2292" s="1045">
        <v>2</v>
      </c>
      <c r="J2292" s="1045">
        <v>4</v>
      </c>
      <c r="K2292" s="1045">
        <v>5</v>
      </c>
      <c r="L2292" s="1045">
        <v>1</v>
      </c>
      <c r="M2292" s="1045" t="s">
        <v>2768</v>
      </c>
      <c r="N2292" s="1045" t="s">
        <v>1023</v>
      </c>
      <c r="O2292" s="1032"/>
    </row>
    <row r="2293" spans="2:15">
      <c r="B2293" s="1477" t="s">
        <v>1980</v>
      </c>
      <c r="C2293" s="1044" t="s">
        <v>49</v>
      </c>
      <c r="D2293" s="1045">
        <v>1</v>
      </c>
      <c r="E2293" s="1045" t="s">
        <v>1023</v>
      </c>
      <c r="F2293" s="1045" t="s">
        <v>1023</v>
      </c>
      <c r="G2293" s="1045" t="s">
        <v>1023</v>
      </c>
      <c r="H2293" s="1045" t="s">
        <v>1023</v>
      </c>
      <c r="I2293" s="1045">
        <v>1</v>
      </c>
      <c r="J2293" s="1045" t="s">
        <v>1023</v>
      </c>
      <c r="K2293" s="1045" t="s">
        <v>1023</v>
      </c>
      <c r="L2293" s="1045" t="s">
        <v>1023</v>
      </c>
      <c r="M2293" s="1045" t="s">
        <v>1023</v>
      </c>
      <c r="N2293" s="1045" t="s">
        <v>1023</v>
      </c>
      <c r="O2293" s="1032"/>
    </row>
    <row r="2294" spans="2:15">
      <c r="B2294" s="1477"/>
      <c r="C2294" s="1044" t="s">
        <v>2510</v>
      </c>
      <c r="D2294" s="1045">
        <v>1</v>
      </c>
      <c r="E2294" s="1045" t="s">
        <v>1023</v>
      </c>
      <c r="F2294" s="1045" t="s">
        <v>1023</v>
      </c>
      <c r="G2294" s="1045" t="s">
        <v>1023</v>
      </c>
      <c r="H2294" s="1045" t="s">
        <v>1023</v>
      </c>
      <c r="I2294" s="1045">
        <v>1</v>
      </c>
      <c r="J2294" s="1045" t="s">
        <v>1023</v>
      </c>
      <c r="K2294" s="1045" t="s">
        <v>1023</v>
      </c>
      <c r="L2294" s="1045" t="s">
        <v>1023</v>
      </c>
      <c r="M2294" s="1045" t="s">
        <v>1023</v>
      </c>
      <c r="N2294" s="1045" t="s">
        <v>1023</v>
      </c>
      <c r="O2294" s="1032"/>
    </row>
    <row r="2295" spans="2:15">
      <c r="B2295" s="1477" t="s">
        <v>2726</v>
      </c>
      <c r="C2295" s="1044" t="s">
        <v>49</v>
      </c>
      <c r="D2295" s="1045">
        <v>2</v>
      </c>
      <c r="E2295" s="1045" t="s">
        <v>1023</v>
      </c>
      <c r="F2295" s="1045" t="s">
        <v>1023</v>
      </c>
      <c r="G2295" s="1045" t="s">
        <v>1023</v>
      </c>
      <c r="H2295" s="1045" t="s">
        <v>1023</v>
      </c>
      <c r="I2295" s="1045" t="s">
        <v>1023</v>
      </c>
      <c r="J2295" s="1045" t="s">
        <v>1023</v>
      </c>
      <c r="K2295" s="1045">
        <v>1</v>
      </c>
      <c r="L2295" s="1045" t="s">
        <v>1023</v>
      </c>
      <c r="M2295" s="1045">
        <v>1</v>
      </c>
      <c r="N2295" s="1045" t="s">
        <v>1023</v>
      </c>
      <c r="O2295" s="1032"/>
    </row>
    <row r="2296" spans="2:15">
      <c r="B2296" s="1477"/>
      <c r="C2296" s="1044" t="s">
        <v>2509</v>
      </c>
      <c r="D2296" s="1045">
        <v>2</v>
      </c>
      <c r="E2296" s="1045" t="s">
        <v>1023</v>
      </c>
      <c r="F2296" s="1045" t="s">
        <v>1023</v>
      </c>
      <c r="G2296" s="1045" t="s">
        <v>1023</v>
      </c>
      <c r="H2296" s="1045" t="s">
        <v>1023</v>
      </c>
      <c r="I2296" s="1045" t="s">
        <v>1023</v>
      </c>
      <c r="J2296" s="1045" t="s">
        <v>1023</v>
      </c>
      <c r="K2296" s="1045">
        <v>1</v>
      </c>
      <c r="L2296" s="1045" t="s">
        <v>1023</v>
      </c>
      <c r="M2296" s="1045">
        <v>1</v>
      </c>
      <c r="N2296" s="1045" t="s">
        <v>1023</v>
      </c>
      <c r="O2296" s="1032"/>
    </row>
    <row r="2297" spans="2:15">
      <c r="B2297" s="1477" t="s">
        <v>2727</v>
      </c>
      <c r="C2297" s="1044" t="s">
        <v>49</v>
      </c>
      <c r="D2297" s="1045">
        <v>3</v>
      </c>
      <c r="E2297" s="1045" t="s">
        <v>1023</v>
      </c>
      <c r="F2297" s="1045" t="s">
        <v>1023</v>
      </c>
      <c r="G2297" s="1045" t="s">
        <v>1023</v>
      </c>
      <c r="H2297" s="1045" t="s">
        <v>1023</v>
      </c>
      <c r="I2297" s="1045" t="s">
        <v>1023</v>
      </c>
      <c r="J2297" s="1045" t="s">
        <v>1023</v>
      </c>
      <c r="K2297" s="1045">
        <v>1</v>
      </c>
      <c r="L2297" s="1045">
        <v>1</v>
      </c>
      <c r="M2297" s="1045">
        <v>1</v>
      </c>
      <c r="N2297" s="1045" t="s">
        <v>1023</v>
      </c>
      <c r="O2297" s="1032"/>
    </row>
    <row r="2298" spans="2:15">
      <c r="B2298" s="1477"/>
      <c r="C2298" s="1044" t="s">
        <v>2509</v>
      </c>
      <c r="D2298" s="1045">
        <v>3</v>
      </c>
      <c r="E2298" s="1045" t="s">
        <v>1023</v>
      </c>
      <c r="F2298" s="1045" t="s">
        <v>1023</v>
      </c>
      <c r="G2298" s="1045" t="s">
        <v>1023</v>
      </c>
      <c r="H2298" s="1045" t="s">
        <v>1023</v>
      </c>
      <c r="I2298" s="1045" t="s">
        <v>1023</v>
      </c>
      <c r="J2298" s="1045" t="s">
        <v>1023</v>
      </c>
      <c r="K2298" s="1045">
        <v>1</v>
      </c>
      <c r="L2298" s="1045">
        <v>1</v>
      </c>
      <c r="M2298" s="1045">
        <v>1</v>
      </c>
      <c r="N2298" s="1045" t="s">
        <v>1023</v>
      </c>
      <c r="O2298" s="1032"/>
    </row>
    <row r="2299" spans="2:15">
      <c r="B2299" s="1477" t="s">
        <v>1981</v>
      </c>
      <c r="C2299" s="1044" t="s">
        <v>49</v>
      </c>
      <c r="D2299" s="1045">
        <v>11</v>
      </c>
      <c r="E2299" s="1045" t="s">
        <v>1023</v>
      </c>
      <c r="F2299" s="1045" t="s">
        <v>1023</v>
      </c>
      <c r="G2299" s="1045" t="s">
        <v>1023</v>
      </c>
      <c r="H2299" s="1045" t="s">
        <v>1023</v>
      </c>
      <c r="I2299" s="1045">
        <v>1</v>
      </c>
      <c r="J2299" s="1045">
        <v>1</v>
      </c>
      <c r="K2299" s="1045">
        <v>3</v>
      </c>
      <c r="L2299" s="1045">
        <v>6</v>
      </c>
      <c r="M2299" s="1045" t="s">
        <v>1023</v>
      </c>
      <c r="N2299" s="1045" t="s">
        <v>1023</v>
      </c>
      <c r="O2299" s="1032"/>
    </row>
    <row r="2300" spans="2:15">
      <c r="B2300" s="1477"/>
      <c r="C2300" s="1044" t="s">
        <v>2509</v>
      </c>
      <c r="D2300" s="1045">
        <v>9</v>
      </c>
      <c r="E2300" s="1045" t="s">
        <v>1023</v>
      </c>
      <c r="F2300" s="1045" t="s">
        <v>1023</v>
      </c>
      <c r="G2300" s="1045" t="s">
        <v>1023</v>
      </c>
      <c r="H2300" s="1045" t="s">
        <v>1023</v>
      </c>
      <c r="I2300" s="1045" t="s">
        <v>1023</v>
      </c>
      <c r="J2300" s="1045">
        <v>1</v>
      </c>
      <c r="K2300" s="1045">
        <v>3</v>
      </c>
      <c r="L2300" s="1045">
        <v>5</v>
      </c>
      <c r="M2300" s="1045" t="s">
        <v>1023</v>
      </c>
      <c r="N2300" s="1045" t="s">
        <v>1023</v>
      </c>
      <c r="O2300" s="1032"/>
    </row>
    <row r="2301" spans="2:15">
      <c r="B2301" s="1477"/>
      <c r="C2301" s="1044" t="s">
        <v>2510</v>
      </c>
      <c r="D2301" s="1045">
        <v>2</v>
      </c>
      <c r="E2301" s="1045" t="s">
        <v>1023</v>
      </c>
      <c r="F2301" s="1045" t="s">
        <v>1023</v>
      </c>
      <c r="G2301" s="1045" t="s">
        <v>1023</v>
      </c>
      <c r="H2301" s="1045" t="s">
        <v>1023</v>
      </c>
      <c r="I2301" s="1045">
        <v>1</v>
      </c>
      <c r="J2301" s="1045" t="s">
        <v>1023</v>
      </c>
      <c r="K2301" s="1045" t="s">
        <v>1023</v>
      </c>
      <c r="L2301" s="1045">
        <v>1</v>
      </c>
      <c r="M2301" s="1045" t="s">
        <v>1023</v>
      </c>
      <c r="N2301" s="1045" t="s">
        <v>1023</v>
      </c>
      <c r="O2301" s="1032"/>
    </row>
    <row r="2302" spans="2:15">
      <c r="B2302" s="1477" t="s">
        <v>1982</v>
      </c>
      <c r="C2302" s="1044" t="s">
        <v>49</v>
      </c>
      <c r="D2302" s="1045">
        <v>2</v>
      </c>
      <c r="E2302" s="1045" t="s">
        <v>1023</v>
      </c>
      <c r="F2302" s="1045" t="s">
        <v>1023</v>
      </c>
      <c r="G2302" s="1045" t="s">
        <v>1023</v>
      </c>
      <c r="H2302" s="1045">
        <v>1</v>
      </c>
      <c r="I2302" s="1045">
        <v>1</v>
      </c>
      <c r="J2302" s="1045" t="s">
        <v>1023</v>
      </c>
      <c r="K2302" s="1045" t="s">
        <v>1023</v>
      </c>
      <c r="L2302" s="1045" t="s">
        <v>1023</v>
      </c>
      <c r="M2302" s="1045" t="s">
        <v>1023</v>
      </c>
      <c r="N2302" s="1045" t="s">
        <v>1023</v>
      </c>
      <c r="O2302" s="1032"/>
    </row>
    <row r="2303" spans="2:15">
      <c r="B2303" s="1477"/>
      <c r="C2303" s="1044" t="s">
        <v>2509</v>
      </c>
      <c r="D2303" s="1045">
        <v>2</v>
      </c>
      <c r="E2303" s="1045" t="s">
        <v>1023</v>
      </c>
      <c r="F2303" s="1045" t="s">
        <v>1023</v>
      </c>
      <c r="G2303" s="1045" t="s">
        <v>1023</v>
      </c>
      <c r="H2303" s="1045">
        <v>1</v>
      </c>
      <c r="I2303" s="1045">
        <v>1</v>
      </c>
      <c r="J2303" s="1045" t="s">
        <v>1023</v>
      </c>
      <c r="K2303" s="1045" t="s">
        <v>1023</v>
      </c>
      <c r="L2303" s="1045" t="s">
        <v>1023</v>
      </c>
      <c r="M2303" s="1045" t="s">
        <v>1023</v>
      </c>
      <c r="N2303" s="1045" t="s">
        <v>1023</v>
      </c>
      <c r="O2303" s="1032"/>
    </row>
    <row r="2304" spans="2:15">
      <c r="B2304" s="1477" t="s">
        <v>1983</v>
      </c>
      <c r="C2304" s="1044" t="s">
        <v>49</v>
      </c>
      <c r="D2304" s="1045">
        <v>3</v>
      </c>
      <c r="E2304" s="1045" t="s">
        <v>1023</v>
      </c>
      <c r="F2304" s="1045" t="s">
        <v>1023</v>
      </c>
      <c r="G2304" s="1045" t="s">
        <v>1023</v>
      </c>
      <c r="H2304" s="1045" t="s">
        <v>1023</v>
      </c>
      <c r="I2304" s="1045" t="s">
        <v>1023</v>
      </c>
      <c r="J2304" s="1045" t="s">
        <v>1023</v>
      </c>
      <c r="K2304" s="1045" t="s">
        <v>1023</v>
      </c>
      <c r="L2304" s="1045" t="s">
        <v>1023</v>
      </c>
      <c r="M2304" s="1045">
        <v>3</v>
      </c>
      <c r="N2304" s="1045" t="s">
        <v>1023</v>
      </c>
      <c r="O2304" s="1032"/>
    </row>
    <row r="2305" spans="2:15">
      <c r="B2305" s="1477"/>
      <c r="C2305" s="1044" t="s">
        <v>2509</v>
      </c>
      <c r="D2305" s="1045">
        <v>3</v>
      </c>
      <c r="E2305" s="1045" t="s">
        <v>1023</v>
      </c>
      <c r="F2305" s="1045" t="s">
        <v>1023</v>
      </c>
      <c r="G2305" s="1045" t="s">
        <v>1023</v>
      </c>
      <c r="H2305" s="1045" t="s">
        <v>1023</v>
      </c>
      <c r="I2305" s="1045" t="s">
        <v>1023</v>
      </c>
      <c r="J2305" s="1045" t="s">
        <v>1023</v>
      </c>
      <c r="K2305" s="1045" t="s">
        <v>1023</v>
      </c>
      <c r="L2305" s="1045" t="s">
        <v>1023</v>
      </c>
      <c r="M2305" s="1045">
        <v>3</v>
      </c>
      <c r="N2305" s="1045" t="s">
        <v>1023</v>
      </c>
      <c r="O2305" s="1032"/>
    </row>
    <row r="2306" spans="2:15">
      <c r="B2306" s="1477" t="s">
        <v>2728</v>
      </c>
      <c r="C2306" s="1044" t="s">
        <v>49</v>
      </c>
      <c r="D2306" s="1045">
        <v>1</v>
      </c>
      <c r="E2306" s="1045" t="s">
        <v>1023</v>
      </c>
      <c r="F2306" s="1045" t="s">
        <v>1023</v>
      </c>
      <c r="G2306" s="1045" t="s">
        <v>1023</v>
      </c>
      <c r="H2306" s="1045" t="s">
        <v>1023</v>
      </c>
      <c r="I2306" s="1045" t="s">
        <v>1023</v>
      </c>
      <c r="J2306" s="1045" t="s">
        <v>1023</v>
      </c>
      <c r="K2306" s="1045" t="s">
        <v>1023</v>
      </c>
      <c r="L2306" s="1045">
        <v>1</v>
      </c>
      <c r="M2306" s="1045" t="s">
        <v>1023</v>
      </c>
      <c r="N2306" s="1045" t="s">
        <v>1023</v>
      </c>
      <c r="O2306" s="1032"/>
    </row>
    <row r="2307" spans="2:15">
      <c r="B2307" s="1477"/>
      <c r="C2307" s="1044" t="s">
        <v>2510</v>
      </c>
      <c r="D2307" s="1045">
        <v>1</v>
      </c>
      <c r="E2307" s="1045" t="s">
        <v>1023</v>
      </c>
      <c r="F2307" s="1045" t="s">
        <v>1023</v>
      </c>
      <c r="G2307" s="1045" t="s">
        <v>1023</v>
      </c>
      <c r="H2307" s="1045" t="s">
        <v>1023</v>
      </c>
      <c r="I2307" s="1045" t="s">
        <v>1023</v>
      </c>
      <c r="J2307" s="1045" t="s">
        <v>1023</v>
      </c>
      <c r="K2307" s="1045" t="s">
        <v>1023</v>
      </c>
      <c r="L2307" s="1045">
        <v>1</v>
      </c>
      <c r="M2307" s="1045" t="s">
        <v>1023</v>
      </c>
      <c r="N2307" s="1045" t="s">
        <v>1023</v>
      </c>
      <c r="O2307" s="1032"/>
    </row>
    <row r="2308" spans="2:15">
      <c r="B2308" s="1477" t="s">
        <v>1984</v>
      </c>
      <c r="C2308" s="1044" t="s">
        <v>49</v>
      </c>
      <c r="D2308" s="1045">
        <v>2</v>
      </c>
      <c r="E2308" s="1045" t="s">
        <v>1023</v>
      </c>
      <c r="F2308" s="1045" t="s">
        <v>1023</v>
      </c>
      <c r="G2308" s="1045" t="s">
        <v>1023</v>
      </c>
      <c r="H2308" s="1045" t="s">
        <v>1023</v>
      </c>
      <c r="I2308" s="1045" t="s">
        <v>1023</v>
      </c>
      <c r="J2308" s="1045" t="s">
        <v>1023</v>
      </c>
      <c r="K2308" s="1045">
        <v>1</v>
      </c>
      <c r="L2308" s="1045" t="s">
        <v>1023</v>
      </c>
      <c r="M2308" s="1045">
        <v>1</v>
      </c>
      <c r="N2308" s="1045" t="s">
        <v>1023</v>
      </c>
      <c r="O2308" s="1032"/>
    </row>
    <row r="2309" spans="2:15">
      <c r="B2309" s="1477"/>
      <c r="C2309" s="1044" t="s">
        <v>2509</v>
      </c>
      <c r="D2309" s="1045">
        <v>2</v>
      </c>
      <c r="E2309" s="1045" t="s">
        <v>1023</v>
      </c>
      <c r="F2309" s="1045" t="s">
        <v>1023</v>
      </c>
      <c r="G2309" s="1045" t="s">
        <v>1023</v>
      </c>
      <c r="H2309" s="1045" t="s">
        <v>1023</v>
      </c>
      <c r="I2309" s="1045" t="s">
        <v>1023</v>
      </c>
      <c r="J2309" s="1045" t="s">
        <v>1023</v>
      </c>
      <c r="K2309" s="1045">
        <v>1</v>
      </c>
      <c r="L2309" s="1045" t="s">
        <v>1023</v>
      </c>
      <c r="M2309" s="1045">
        <v>1</v>
      </c>
      <c r="N2309" s="1045" t="s">
        <v>1023</v>
      </c>
      <c r="O2309" s="1032"/>
    </row>
    <row r="2310" spans="2:15">
      <c r="B2310" s="1477" t="s">
        <v>1985</v>
      </c>
      <c r="C2310" s="1044" t="s">
        <v>49</v>
      </c>
      <c r="D2310" s="1045">
        <v>6</v>
      </c>
      <c r="E2310" s="1045" t="s">
        <v>1023</v>
      </c>
      <c r="F2310" s="1045" t="s">
        <v>1023</v>
      </c>
      <c r="G2310" s="1045" t="s">
        <v>1023</v>
      </c>
      <c r="H2310" s="1045" t="s">
        <v>1023</v>
      </c>
      <c r="I2310" s="1045" t="s">
        <v>1023</v>
      </c>
      <c r="J2310" s="1045" t="s">
        <v>1023</v>
      </c>
      <c r="K2310" s="1045">
        <v>3</v>
      </c>
      <c r="L2310" s="1045">
        <v>1</v>
      </c>
      <c r="M2310" s="1045">
        <v>2</v>
      </c>
      <c r="N2310" s="1045" t="s">
        <v>1023</v>
      </c>
      <c r="O2310" s="1032"/>
    </row>
    <row r="2311" spans="2:15">
      <c r="B2311" s="1477"/>
      <c r="C2311" s="1044" t="s">
        <v>2509</v>
      </c>
      <c r="D2311" s="1045">
        <v>5</v>
      </c>
      <c r="E2311" s="1045" t="s">
        <v>1023</v>
      </c>
      <c r="F2311" s="1045" t="s">
        <v>1023</v>
      </c>
      <c r="G2311" s="1045" t="s">
        <v>1023</v>
      </c>
      <c r="H2311" s="1045" t="s">
        <v>1023</v>
      </c>
      <c r="I2311" s="1045" t="s">
        <v>1023</v>
      </c>
      <c r="J2311" s="1045" t="s">
        <v>1023</v>
      </c>
      <c r="K2311" s="1045">
        <v>2</v>
      </c>
      <c r="L2311" s="1045">
        <v>1</v>
      </c>
      <c r="M2311" s="1045">
        <v>2</v>
      </c>
      <c r="N2311" s="1045" t="s">
        <v>1023</v>
      </c>
      <c r="O2311" s="1032"/>
    </row>
    <row r="2312" spans="2:15">
      <c r="B2312" s="1477"/>
      <c r="C2312" s="1044" t="s">
        <v>2510</v>
      </c>
      <c r="D2312" s="1045">
        <v>1</v>
      </c>
      <c r="E2312" s="1045" t="s">
        <v>1023</v>
      </c>
      <c r="F2312" s="1045" t="s">
        <v>1023</v>
      </c>
      <c r="G2312" s="1045" t="s">
        <v>1023</v>
      </c>
      <c r="H2312" s="1045" t="s">
        <v>1023</v>
      </c>
      <c r="I2312" s="1045" t="s">
        <v>1023</v>
      </c>
      <c r="J2312" s="1045" t="s">
        <v>1023</v>
      </c>
      <c r="K2312" s="1045">
        <v>1</v>
      </c>
      <c r="L2312" s="1045" t="s">
        <v>1023</v>
      </c>
      <c r="M2312" s="1045" t="s">
        <v>1023</v>
      </c>
      <c r="N2312" s="1045" t="s">
        <v>1023</v>
      </c>
      <c r="O2312" s="1032"/>
    </row>
    <row r="2313" spans="2:15">
      <c r="B2313" s="1477" t="s">
        <v>1986</v>
      </c>
      <c r="C2313" s="1044" t="s">
        <v>49</v>
      </c>
      <c r="D2313" s="1045">
        <v>26</v>
      </c>
      <c r="E2313" s="1045" t="s">
        <v>1023</v>
      </c>
      <c r="F2313" s="1045" t="s">
        <v>1023</v>
      </c>
      <c r="G2313" s="1045" t="s">
        <v>1023</v>
      </c>
      <c r="H2313" s="1045" t="s">
        <v>1023</v>
      </c>
      <c r="I2313" s="1045">
        <v>1</v>
      </c>
      <c r="J2313" s="1045">
        <v>5</v>
      </c>
      <c r="K2313" s="1045">
        <v>17</v>
      </c>
      <c r="L2313" s="1045">
        <v>1</v>
      </c>
      <c r="M2313" s="1045">
        <v>2</v>
      </c>
      <c r="N2313" s="1045" t="s">
        <v>1023</v>
      </c>
      <c r="O2313" s="1032"/>
    </row>
    <row r="2314" spans="2:15">
      <c r="B2314" s="1477"/>
      <c r="C2314" s="1044" t="s">
        <v>2509</v>
      </c>
      <c r="D2314" s="1045">
        <v>18</v>
      </c>
      <c r="E2314" s="1045" t="s">
        <v>1023</v>
      </c>
      <c r="F2314" s="1045" t="s">
        <v>1023</v>
      </c>
      <c r="G2314" s="1045" t="s">
        <v>1023</v>
      </c>
      <c r="H2314" s="1045" t="s">
        <v>1023</v>
      </c>
      <c r="I2314" s="1045">
        <v>1</v>
      </c>
      <c r="J2314" s="1045">
        <v>3</v>
      </c>
      <c r="K2314" s="1045">
        <v>13</v>
      </c>
      <c r="L2314" s="1045" t="s">
        <v>1023</v>
      </c>
      <c r="M2314" s="1045">
        <v>1</v>
      </c>
      <c r="N2314" s="1045" t="s">
        <v>1023</v>
      </c>
      <c r="O2314" s="1032"/>
    </row>
    <row r="2315" spans="2:15">
      <c r="B2315" s="1477"/>
      <c r="C2315" s="1044" t="s">
        <v>2510</v>
      </c>
      <c r="D2315" s="1045">
        <v>8</v>
      </c>
      <c r="E2315" s="1045" t="s">
        <v>1023</v>
      </c>
      <c r="F2315" s="1045" t="s">
        <v>1023</v>
      </c>
      <c r="G2315" s="1045" t="s">
        <v>1023</v>
      </c>
      <c r="H2315" s="1045" t="s">
        <v>1023</v>
      </c>
      <c r="I2315" s="1045" t="s">
        <v>1023</v>
      </c>
      <c r="J2315" s="1045">
        <v>2</v>
      </c>
      <c r="K2315" s="1045">
        <v>4</v>
      </c>
      <c r="L2315" s="1045">
        <v>1</v>
      </c>
      <c r="M2315" s="1045">
        <v>1</v>
      </c>
      <c r="N2315" s="1045" t="s">
        <v>1023</v>
      </c>
      <c r="O2315" s="1032"/>
    </row>
    <row r="2316" spans="2:15">
      <c r="B2316" s="1477" t="s">
        <v>2729</v>
      </c>
      <c r="C2316" s="1044" t="s">
        <v>49</v>
      </c>
      <c r="D2316" s="1045">
        <v>1</v>
      </c>
      <c r="E2316" s="1045" t="s">
        <v>1023</v>
      </c>
      <c r="F2316" s="1045" t="s">
        <v>1023</v>
      </c>
      <c r="G2316" s="1045" t="s">
        <v>1023</v>
      </c>
      <c r="H2316" s="1045" t="s">
        <v>1023</v>
      </c>
      <c r="I2316" s="1045" t="s">
        <v>1023</v>
      </c>
      <c r="J2316" s="1045" t="s">
        <v>1023</v>
      </c>
      <c r="K2316" s="1045" t="s">
        <v>1023</v>
      </c>
      <c r="L2316" s="1045">
        <v>1</v>
      </c>
      <c r="M2316" s="1045" t="s">
        <v>1023</v>
      </c>
      <c r="N2316" s="1045" t="s">
        <v>1023</v>
      </c>
      <c r="O2316" s="1032"/>
    </row>
    <row r="2317" spans="2:15">
      <c r="B2317" s="1477"/>
      <c r="C2317" s="1044" t="s">
        <v>2509</v>
      </c>
      <c r="D2317" s="1045">
        <v>1</v>
      </c>
      <c r="E2317" s="1045" t="s">
        <v>1023</v>
      </c>
      <c r="F2317" s="1045" t="s">
        <v>1023</v>
      </c>
      <c r="G2317" s="1045" t="s">
        <v>1023</v>
      </c>
      <c r="H2317" s="1045" t="s">
        <v>1023</v>
      </c>
      <c r="I2317" s="1045" t="s">
        <v>1023</v>
      </c>
      <c r="J2317" s="1045" t="s">
        <v>1023</v>
      </c>
      <c r="K2317" s="1045" t="s">
        <v>1023</v>
      </c>
      <c r="L2317" s="1045">
        <v>1</v>
      </c>
      <c r="M2317" s="1045" t="s">
        <v>1023</v>
      </c>
      <c r="N2317" s="1045" t="s">
        <v>1023</v>
      </c>
      <c r="O2317" s="1032"/>
    </row>
    <row r="2318" spans="2:15">
      <c r="B2318" s="1477" t="s">
        <v>1987</v>
      </c>
      <c r="C2318" s="1044" t="s">
        <v>49</v>
      </c>
      <c r="D2318" s="1045">
        <v>1</v>
      </c>
      <c r="E2318" s="1045" t="s">
        <v>1023</v>
      </c>
      <c r="F2318" s="1045" t="s">
        <v>1023</v>
      </c>
      <c r="G2318" s="1045" t="s">
        <v>1023</v>
      </c>
      <c r="H2318" s="1045" t="s">
        <v>1023</v>
      </c>
      <c r="I2318" s="1045" t="s">
        <v>1023</v>
      </c>
      <c r="J2318" s="1045">
        <v>1</v>
      </c>
      <c r="K2318" s="1045" t="s">
        <v>1023</v>
      </c>
      <c r="L2318" s="1045" t="s">
        <v>1023</v>
      </c>
      <c r="M2318" s="1045" t="s">
        <v>1023</v>
      </c>
      <c r="N2318" s="1045" t="s">
        <v>1023</v>
      </c>
      <c r="O2318" s="1032"/>
    </row>
    <row r="2319" spans="2:15">
      <c r="B2319" s="1477"/>
      <c r="C2319" s="1044" t="s">
        <v>2509</v>
      </c>
      <c r="D2319" s="1045">
        <v>1</v>
      </c>
      <c r="E2319" s="1045" t="s">
        <v>1023</v>
      </c>
      <c r="F2319" s="1045" t="s">
        <v>1023</v>
      </c>
      <c r="G2319" s="1045" t="s">
        <v>1023</v>
      </c>
      <c r="H2319" s="1045" t="s">
        <v>1023</v>
      </c>
      <c r="I2319" s="1045" t="s">
        <v>1023</v>
      </c>
      <c r="J2319" s="1045">
        <v>1</v>
      </c>
      <c r="K2319" s="1045" t="s">
        <v>1023</v>
      </c>
      <c r="L2319" s="1045" t="s">
        <v>1023</v>
      </c>
      <c r="M2319" s="1045" t="s">
        <v>1023</v>
      </c>
      <c r="N2319" s="1045" t="s">
        <v>1023</v>
      </c>
      <c r="O2319" s="1032"/>
    </row>
    <row r="2320" spans="2:15">
      <c r="B2320" s="1477" t="s">
        <v>2730</v>
      </c>
      <c r="C2320" s="1044" t="s">
        <v>49</v>
      </c>
      <c r="D2320" s="1045">
        <v>1</v>
      </c>
      <c r="E2320" s="1045" t="s">
        <v>1023</v>
      </c>
      <c r="F2320" s="1045" t="s">
        <v>1023</v>
      </c>
      <c r="G2320" s="1045" t="s">
        <v>1023</v>
      </c>
      <c r="H2320" s="1045" t="s">
        <v>1023</v>
      </c>
      <c r="I2320" s="1045" t="s">
        <v>1023</v>
      </c>
      <c r="J2320" s="1045">
        <v>1</v>
      </c>
      <c r="K2320" s="1045" t="s">
        <v>1023</v>
      </c>
      <c r="L2320" s="1045" t="s">
        <v>1023</v>
      </c>
      <c r="M2320" s="1045" t="s">
        <v>1023</v>
      </c>
      <c r="N2320" s="1045" t="s">
        <v>1023</v>
      </c>
      <c r="O2320" s="1032"/>
    </row>
    <row r="2321" spans="2:15">
      <c r="B2321" s="1477"/>
      <c r="C2321" s="1044" t="s">
        <v>2509</v>
      </c>
      <c r="D2321" s="1045">
        <v>1</v>
      </c>
      <c r="E2321" s="1045" t="s">
        <v>1023</v>
      </c>
      <c r="F2321" s="1045" t="s">
        <v>1023</v>
      </c>
      <c r="G2321" s="1045" t="s">
        <v>1023</v>
      </c>
      <c r="H2321" s="1045" t="s">
        <v>1023</v>
      </c>
      <c r="I2321" s="1045" t="s">
        <v>1023</v>
      </c>
      <c r="J2321" s="1045">
        <v>1</v>
      </c>
      <c r="K2321" s="1045" t="s">
        <v>1023</v>
      </c>
      <c r="L2321" s="1045" t="s">
        <v>1023</v>
      </c>
      <c r="M2321" s="1045" t="s">
        <v>1023</v>
      </c>
      <c r="N2321" s="1045" t="s">
        <v>1023</v>
      </c>
      <c r="O2321" s="1032"/>
    </row>
    <row r="2322" spans="2:15">
      <c r="B2322" s="1477" t="s">
        <v>2731</v>
      </c>
      <c r="C2322" s="1044" t="s">
        <v>49</v>
      </c>
      <c r="D2322" s="1045">
        <v>2</v>
      </c>
      <c r="E2322" s="1045" t="s">
        <v>1023</v>
      </c>
      <c r="F2322" s="1045" t="s">
        <v>1023</v>
      </c>
      <c r="G2322" s="1045" t="s">
        <v>1023</v>
      </c>
      <c r="H2322" s="1045" t="s">
        <v>1023</v>
      </c>
      <c r="I2322" s="1045" t="s">
        <v>1023</v>
      </c>
      <c r="J2322" s="1045" t="s">
        <v>1023</v>
      </c>
      <c r="K2322" s="1045">
        <v>2</v>
      </c>
      <c r="L2322" s="1045" t="s">
        <v>1023</v>
      </c>
      <c r="M2322" s="1045" t="s">
        <v>1023</v>
      </c>
      <c r="N2322" s="1045" t="s">
        <v>1023</v>
      </c>
      <c r="O2322" s="1032"/>
    </row>
    <row r="2323" spans="2:15">
      <c r="B2323" s="1477"/>
      <c r="C2323" s="1044" t="s">
        <v>2509</v>
      </c>
      <c r="D2323" s="1045">
        <v>2</v>
      </c>
      <c r="E2323" s="1045" t="s">
        <v>1023</v>
      </c>
      <c r="F2323" s="1045" t="s">
        <v>1023</v>
      </c>
      <c r="G2323" s="1045" t="s">
        <v>1023</v>
      </c>
      <c r="H2323" s="1045" t="s">
        <v>1023</v>
      </c>
      <c r="I2323" s="1045" t="s">
        <v>1023</v>
      </c>
      <c r="J2323" s="1045" t="s">
        <v>1023</v>
      </c>
      <c r="K2323" s="1045">
        <v>2</v>
      </c>
      <c r="L2323" s="1045" t="s">
        <v>1023</v>
      </c>
      <c r="M2323" s="1045" t="s">
        <v>1023</v>
      </c>
      <c r="N2323" s="1045" t="s">
        <v>1023</v>
      </c>
      <c r="O2323" s="1032"/>
    </row>
    <row r="2324" spans="2:15">
      <c r="B2324" s="1477" t="s">
        <v>2732</v>
      </c>
      <c r="C2324" s="1044" t="s">
        <v>49</v>
      </c>
      <c r="D2324" s="1045">
        <v>3</v>
      </c>
      <c r="E2324" s="1045" t="s">
        <v>1023</v>
      </c>
      <c r="F2324" s="1045" t="s">
        <v>1023</v>
      </c>
      <c r="G2324" s="1045" t="s">
        <v>1023</v>
      </c>
      <c r="H2324" s="1045" t="s">
        <v>1023</v>
      </c>
      <c r="I2324" s="1045" t="s">
        <v>1023</v>
      </c>
      <c r="J2324" s="1045" t="s">
        <v>1023</v>
      </c>
      <c r="K2324" s="1045" t="s">
        <v>1023</v>
      </c>
      <c r="L2324" s="1045">
        <v>2</v>
      </c>
      <c r="M2324" s="1045">
        <v>1</v>
      </c>
      <c r="N2324" s="1045" t="s">
        <v>1023</v>
      </c>
      <c r="O2324" s="1032"/>
    </row>
    <row r="2325" spans="2:15">
      <c r="B2325" s="1477"/>
      <c r="C2325" s="1044" t="s">
        <v>2509</v>
      </c>
      <c r="D2325" s="1045">
        <v>2</v>
      </c>
      <c r="E2325" s="1045" t="s">
        <v>1023</v>
      </c>
      <c r="F2325" s="1045" t="s">
        <v>1023</v>
      </c>
      <c r="G2325" s="1045" t="s">
        <v>1023</v>
      </c>
      <c r="H2325" s="1045" t="s">
        <v>1023</v>
      </c>
      <c r="I2325" s="1045" t="s">
        <v>1023</v>
      </c>
      <c r="J2325" s="1045" t="s">
        <v>1023</v>
      </c>
      <c r="K2325" s="1045" t="s">
        <v>1023</v>
      </c>
      <c r="L2325" s="1045">
        <v>1</v>
      </c>
      <c r="M2325" s="1045">
        <v>1</v>
      </c>
      <c r="N2325" s="1045" t="s">
        <v>1023</v>
      </c>
      <c r="O2325" s="1032"/>
    </row>
    <row r="2326" spans="2:15">
      <c r="B2326" s="1477"/>
      <c r="C2326" s="1044" t="s">
        <v>2510</v>
      </c>
      <c r="D2326" s="1045">
        <v>1</v>
      </c>
      <c r="E2326" s="1045" t="s">
        <v>1023</v>
      </c>
      <c r="F2326" s="1045" t="s">
        <v>1023</v>
      </c>
      <c r="G2326" s="1045" t="s">
        <v>1023</v>
      </c>
      <c r="H2326" s="1045" t="s">
        <v>1023</v>
      </c>
      <c r="I2326" s="1045" t="s">
        <v>1023</v>
      </c>
      <c r="J2326" s="1045" t="s">
        <v>1023</v>
      </c>
      <c r="K2326" s="1045" t="s">
        <v>1023</v>
      </c>
      <c r="L2326" s="1045">
        <v>1</v>
      </c>
      <c r="M2326" s="1045" t="s">
        <v>1023</v>
      </c>
      <c r="N2326" s="1045" t="s">
        <v>1023</v>
      </c>
      <c r="O2326" s="1032"/>
    </row>
    <row r="2327" spans="2:15">
      <c r="B2327" s="1477" t="s">
        <v>2733</v>
      </c>
      <c r="C2327" s="1044" t="s">
        <v>49</v>
      </c>
      <c r="D2327" s="1045" t="s">
        <v>2784</v>
      </c>
      <c r="E2327" s="1045" t="s">
        <v>1023</v>
      </c>
      <c r="F2327" s="1045" t="s">
        <v>1023</v>
      </c>
      <c r="G2327" s="1045" t="s">
        <v>1023</v>
      </c>
      <c r="H2327" s="1045" t="s">
        <v>1023</v>
      </c>
      <c r="I2327" s="1045" t="s">
        <v>1023</v>
      </c>
      <c r="J2327" s="1045">
        <v>1</v>
      </c>
      <c r="K2327" s="1045">
        <v>44</v>
      </c>
      <c r="L2327" s="1045">
        <v>25</v>
      </c>
      <c r="M2327" s="1045" t="s">
        <v>2771</v>
      </c>
      <c r="N2327" s="1045" t="s">
        <v>1023</v>
      </c>
      <c r="O2327" s="1032"/>
    </row>
    <row r="2328" spans="2:15">
      <c r="B2328" s="1477"/>
      <c r="C2328" s="1044" t="s">
        <v>2509</v>
      </c>
      <c r="D2328" s="1045">
        <v>87</v>
      </c>
      <c r="E2328" s="1045" t="s">
        <v>1023</v>
      </c>
      <c r="F2328" s="1045" t="s">
        <v>1023</v>
      </c>
      <c r="G2328" s="1045" t="s">
        <v>1023</v>
      </c>
      <c r="H2328" s="1045" t="s">
        <v>1023</v>
      </c>
      <c r="I2328" s="1045" t="s">
        <v>1023</v>
      </c>
      <c r="J2328" s="1045">
        <v>1</v>
      </c>
      <c r="K2328" s="1045">
        <v>43</v>
      </c>
      <c r="L2328" s="1045">
        <v>24</v>
      </c>
      <c r="M2328" s="1045">
        <v>19</v>
      </c>
      <c r="N2328" s="1045" t="s">
        <v>1023</v>
      </c>
      <c r="O2328" s="1032"/>
    </row>
    <row r="2329" spans="2:15">
      <c r="B2329" s="1477"/>
      <c r="C2329" s="1044" t="s">
        <v>2510</v>
      </c>
      <c r="D2329" s="1045">
        <v>3</v>
      </c>
      <c r="E2329" s="1045" t="s">
        <v>1023</v>
      </c>
      <c r="F2329" s="1045" t="s">
        <v>1023</v>
      </c>
      <c r="G2329" s="1045" t="s">
        <v>1023</v>
      </c>
      <c r="H2329" s="1045" t="s">
        <v>1023</v>
      </c>
      <c r="I2329" s="1045" t="s">
        <v>1023</v>
      </c>
      <c r="J2329" s="1045" t="s">
        <v>1023</v>
      </c>
      <c r="K2329" s="1045">
        <v>1</v>
      </c>
      <c r="L2329" s="1045">
        <v>1</v>
      </c>
      <c r="M2329" s="1045">
        <v>1</v>
      </c>
      <c r="N2329" s="1045" t="s">
        <v>1023</v>
      </c>
      <c r="O2329" s="1032"/>
    </row>
    <row r="2330" spans="2:15">
      <c r="B2330" s="1477" t="s">
        <v>2734</v>
      </c>
      <c r="C2330" s="1044" t="s">
        <v>49</v>
      </c>
      <c r="D2330" s="1045">
        <v>11</v>
      </c>
      <c r="E2330" s="1045" t="s">
        <v>1023</v>
      </c>
      <c r="F2330" s="1045" t="s">
        <v>1023</v>
      </c>
      <c r="G2330" s="1045" t="s">
        <v>1023</v>
      </c>
      <c r="H2330" s="1045" t="s">
        <v>1023</v>
      </c>
      <c r="I2330" s="1045">
        <v>1</v>
      </c>
      <c r="J2330" s="1045">
        <v>1</v>
      </c>
      <c r="K2330" s="1045">
        <v>7</v>
      </c>
      <c r="L2330" s="1045">
        <v>1</v>
      </c>
      <c r="M2330" s="1045">
        <v>1</v>
      </c>
      <c r="N2330" s="1045" t="s">
        <v>1023</v>
      </c>
      <c r="O2330" s="1032"/>
    </row>
    <row r="2331" spans="2:15">
      <c r="B2331" s="1477"/>
      <c r="C2331" s="1044" t="s">
        <v>2509</v>
      </c>
      <c r="D2331" s="1045">
        <v>11</v>
      </c>
      <c r="E2331" s="1045" t="s">
        <v>1023</v>
      </c>
      <c r="F2331" s="1045" t="s">
        <v>1023</v>
      </c>
      <c r="G2331" s="1045" t="s">
        <v>1023</v>
      </c>
      <c r="H2331" s="1045" t="s">
        <v>1023</v>
      </c>
      <c r="I2331" s="1045">
        <v>1</v>
      </c>
      <c r="J2331" s="1045">
        <v>1</v>
      </c>
      <c r="K2331" s="1045">
        <v>7</v>
      </c>
      <c r="L2331" s="1045">
        <v>1</v>
      </c>
      <c r="M2331" s="1045">
        <v>1</v>
      </c>
      <c r="N2331" s="1045" t="s">
        <v>1023</v>
      </c>
      <c r="O2331" s="1032"/>
    </row>
    <row r="2332" spans="2:15">
      <c r="B2332" s="1477" t="s">
        <v>2735</v>
      </c>
      <c r="C2332" s="1044" t="s">
        <v>49</v>
      </c>
      <c r="D2332" s="1045">
        <v>13</v>
      </c>
      <c r="E2332" s="1045" t="s">
        <v>1023</v>
      </c>
      <c r="F2332" s="1045" t="s">
        <v>1023</v>
      </c>
      <c r="G2332" s="1045" t="s">
        <v>1023</v>
      </c>
      <c r="H2332" s="1045" t="s">
        <v>1023</v>
      </c>
      <c r="I2332" s="1045">
        <v>2</v>
      </c>
      <c r="J2332" s="1045" t="s">
        <v>1023</v>
      </c>
      <c r="K2332" s="1045">
        <v>9</v>
      </c>
      <c r="L2332" s="1045">
        <v>1</v>
      </c>
      <c r="M2332" s="1045">
        <v>1</v>
      </c>
      <c r="N2332" s="1045" t="s">
        <v>1023</v>
      </c>
      <c r="O2332" s="1032"/>
    </row>
    <row r="2333" spans="2:15">
      <c r="B2333" s="1477"/>
      <c r="C2333" s="1044" t="s">
        <v>2509</v>
      </c>
      <c r="D2333" s="1045" t="s">
        <v>2768</v>
      </c>
      <c r="E2333" s="1045" t="s">
        <v>1023</v>
      </c>
      <c r="F2333" s="1045" t="s">
        <v>1023</v>
      </c>
      <c r="G2333" s="1045" t="s">
        <v>1023</v>
      </c>
      <c r="H2333" s="1045" t="s">
        <v>1023</v>
      </c>
      <c r="I2333" s="1045">
        <v>1</v>
      </c>
      <c r="J2333" s="1045" t="s">
        <v>1023</v>
      </c>
      <c r="K2333" s="1045">
        <v>7</v>
      </c>
      <c r="L2333" s="1045">
        <v>1</v>
      </c>
      <c r="M2333" s="1045">
        <v>1</v>
      </c>
      <c r="N2333" s="1045" t="s">
        <v>1023</v>
      </c>
      <c r="O2333" s="1032"/>
    </row>
    <row r="2334" spans="2:15">
      <c r="B2334" s="1477"/>
      <c r="C2334" s="1044" t="s">
        <v>2510</v>
      </c>
      <c r="D2334" s="1045">
        <v>3</v>
      </c>
      <c r="E2334" s="1045" t="s">
        <v>1023</v>
      </c>
      <c r="F2334" s="1045" t="s">
        <v>1023</v>
      </c>
      <c r="G2334" s="1045" t="s">
        <v>1023</v>
      </c>
      <c r="H2334" s="1045" t="s">
        <v>1023</v>
      </c>
      <c r="I2334" s="1045">
        <v>1</v>
      </c>
      <c r="J2334" s="1045" t="s">
        <v>1023</v>
      </c>
      <c r="K2334" s="1045">
        <v>2</v>
      </c>
      <c r="L2334" s="1045" t="s">
        <v>1023</v>
      </c>
      <c r="M2334" s="1045" t="s">
        <v>1023</v>
      </c>
      <c r="N2334" s="1045" t="s">
        <v>1023</v>
      </c>
      <c r="O2334" s="1032"/>
    </row>
    <row r="2335" spans="2:15">
      <c r="B2335" s="1477" t="s">
        <v>2736</v>
      </c>
      <c r="C2335" s="1044" t="s">
        <v>49</v>
      </c>
      <c r="D2335" s="1045" t="s">
        <v>2782</v>
      </c>
      <c r="E2335" s="1045" t="s">
        <v>1023</v>
      </c>
      <c r="F2335" s="1045" t="s">
        <v>1023</v>
      </c>
      <c r="G2335" s="1045" t="s">
        <v>1023</v>
      </c>
      <c r="H2335" s="1045" t="s">
        <v>1023</v>
      </c>
      <c r="I2335" s="1045" t="s">
        <v>1023</v>
      </c>
      <c r="J2335" s="1045" t="s">
        <v>1023</v>
      </c>
      <c r="K2335" s="1045">
        <v>31</v>
      </c>
      <c r="L2335" s="1045">
        <v>5</v>
      </c>
      <c r="M2335" s="1045">
        <v>4</v>
      </c>
      <c r="N2335" s="1045" t="s">
        <v>1023</v>
      </c>
      <c r="O2335" s="1032"/>
    </row>
    <row r="2336" spans="2:15">
      <c r="B2336" s="1477"/>
      <c r="C2336" s="1044" t="s">
        <v>2509</v>
      </c>
      <c r="D2336" s="1045">
        <v>31</v>
      </c>
      <c r="E2336" s="1045" t="s">
        <v>1023</v>
      </c>
      <c r="F2336" s="1045" t="s">
        <v>1023</v>
      </c>
      <c r="G2336" s="1045" t="s">
        <v>1023</v>
      </c>
      <c r="H2336" s="1045" t="s">
        <v>1023</v>
      </c>
      <c r="I2336" s="1045" t="s">
        <v>1023</v>
      </c>
      <c r="J2336" s="1045" t="s">
        <v>1023</v>
      </c>
      <c r="K2336" s="1045">
        <v>23</v>
      </c>
      <c r="L2336" s="1045">
        <v>5</v>
      </c>
      <c r="M2336" s="1045">
        <v>3</v>
      </c>
      <c r="N2336" s="1045" t="s">
        <v>1023</v>
      </c>
      <c r="O2336" s="1032"/>
    </row>
    <row r="2337" spans="2:15">
      <c r="B2337" s="1477"/>
      <c r="C2337" s="1044" t="s">
        <v>2510</v>
      </c>
      <c r="D2337" s="1045">
        <v>9</v>
      </c>
      <c r="E2337" s="1045" t="s">
        <v>1023</v>
      </c>
      <c r="F2337" s="1045" t="s">
        <v>1023</v>
      </c>
      <c r="G2337" s="1045" t="s">
        <v>1023</v>
      </c>
      <c r="H2337" s="1045" t="s">
        <v>1023</v>
      </c>
      <c r="I2337" s="1045" t="s">
        <v>1023</v>
      </c>
      <c r="J2337" s="1045" t="s">
        <v>1023</v>
      </c>
      <c r="K2337" s="1045">
        <v>8</v>
      </c>
      <c r="L2337" s="1045" t="s">
        <v>1023</v>
      </c>
      <c r="M2337" s="1045">
        <v>1</v>
      </c>
      <c r="N2337" s="1045" t="s">
        <v>1023</v>
      </c>
      <c r="O2337" s="1032"/>
    </row>
    <row r="2338" spans="2:15">
      <c r="B2338" s="1477" t="s">
        <v>2737</v>
      </c>
      <c r="C2338" s="1044" t="s">
        <v>49</v>
      </c>
      <c r="D2338" s="1045">
        <v>3</v>
      </c>
      <c r="E2338" s="1045" t="s">
        <v>1023</v>
      </c>
      <c r="F2338" s="1045" t="s">
        <v>1023</v>
      </c>
      <c r="G2338" s="1045" t="s">
        <v>1023</v>
      </c>
      <c r="H2338" s="1045" t="s">
        <v>1023</v>
      </c>
      <c r="I2338" s="1045" t="s">
        <v>1023</v>
      </c>
      <c r="J2338" s="1045" t="s">
        <v>1023</v>
      </c>
      <c r="K2338" s="1045" t="s">
        <v>1023</v>
      </c>
      <c r="L2338" s="1045" t="s">
        <v>1023</v>
      </c>
      <c r="M2338" s="1045">
        <v>3</v>
      </c>
      <c r="N2338" s="1045" t="s">
        <v>1023</v>
      </c>
      <c r="O2338" s="1032"/>
    </row>
    <row r="2339" spans="2:15">
      <c r="B2339" s="1477"/>
      <c r="C2339" s="1044" t="s">
        <v>2509</v>
      </c>
      <c r="D2339" s="1045">
        <v>3</v>
      </c>
      <c r="E2339" s="1045" t="s">
        <v>1023</v>
      </c>
      <c r="F2339" s="1045" t="s">
        <v>1023</v>
      </c>
      <c r="G2339" s="1045" t="s">
        <v>1023</v>
      </c>
      <c r="H2339" s="1045" t="s">
        <v>1023</v>
      </c>
      <c r="I2339" s="1045" t="s">
        <v>1023</v>
      </c>
      <c r="J2339" s="1045" t="s">
        <v>1023</v>
      </c>
      <c r="K2339" s="1045" t="s">
        <v>1023</v>
      </c>
      <c r="L2339" s="1045" t="s">
        <v>1023</v>
      </c>
      <c r="M2339" s="1045">
        <v>3</v>
      </c>
      <c r="N2339" s="1045" t="s">
        <v>1023</v>
      </c>
      <c r="O2339" s="1032"/>
    </row>
    <row r="2340" spans="2:15">
      <c r="B2340" s="1477" t="s">
        <v>2738</v>
      </c>
      <c r="C2340" s="1044" t="s">
        <v>49</v>
      </c>
      <c r="D2340" s="1045">
        <v>2</v>
      </c>
      <c r="E2340" s="1045" t="s">
        <v>1023</v>
      </c>
      <c r="F2340" s="1045" t="s">
        <v>1023</v>
      </c>
      <c r="G2340" s="1045" t="s">
        <v>1023</v>
      </c>
      <c r="H2340" s="1045" t="s">
        <v>1023</v>
      </c>
      <c r="I2340" s="1045" t="s">
        <v>1023</v>
      </c>
      <c r="J2340" s="1045" t="s">
        <v>1023</v>
      </c>
      <c r="K2340" s="1045">
        <v>2</v>
      </c>
      <c r="L2340" s="1045" t="s">
        <v>1023</v>
      </c>
      <c r="M2340" s="1045" t="s">
        <v>1023</v>
      </c>
      <c r="N2340" s="1045" t="s">
        <v>1023</v>
      </c>
      <c r="O2340" s="1032"/>
    </row>
    <row r="2341" spans="2:15">
      <c r="B2341" s="1477"/>
      <c r="C2341" s="1044" t="s">
        <v>2509</v>
      </c>
      <c r="D2341" s="1045">
        <v>2</v>
      </c>
      <c r="E2341" s="1045" t="s">
        <v>1023</v>
      </c>
      <c r="F2341" s="1045" t="s">
        <v>1023</v>
      </c>
      <c r="G2341" s="1045" t="s">
        <v>1023</v>
      </c>
      <c r="H2341" s="1045" t="s">
        <v>1023</v>
      </c>
      <c r="I2341" s="1045" t="s">
        <v>1023</v>
      </c>
      <c r="J2341" s="1045" t="s">
        <v>1023</v>
      </c>
      <c r="K2341" s="1045">
        <v>2</v>
      </c>
      <c r="L2341" s="1045" t="s">
        <v>1023</v>
      </c>
      <c r="M2341" s="1045" t="s">
        <v>1023</v>
      </c>
      <c r="N2341" s="1045" t="s">
        <v>1023</v>
      </c>
      <c r="O2341" s="1032"/>
    </row>
    <row r="2342" spans="2:15">
      <c r="B2342" s="1477" t="s">
        <v>1988</v>
      </c>
      <c r="C2342" s="1044" t="s">
        <v>49</v>
      </c>
      <c r="D2342" s="1045">
        <v>776</v>
      </c>
      <c r="E2342" s="1045" t="s">
        <v>1023</v>
      </c>
      <c r="F2342" s="1045">
        <v>2</v>
      </c>
      <c r="G2342" s="1045" t="s">
        <v>1023</v>
      </c>
      <c r="H2342" s="1045">
        <v>9</v>
      </c>
      <c r="I2342" s="1045">
        <v>13</v>
      </c>
      <c r="J2342" s="1045">
        <v>17</v>
      </c>
      <c r="K2342" s="1045">
        <v>176</v>
      </c>
      <c r="L2342" s="1045">
        <v>113</v>
      </c>
      <c r="M2342" s="1045">
        <v>446</v>
      </c>
      <c r="N2342" s="1045" t="s">
        <v>1023</v>
      </c>
      <c r="O2342" s="1032"/>
    </row>
    <row r="2343" spans="2:15">
      <c r="B2343" s="1477"/>
      <c r="C2343" s="1044" t="s">
        <v>2509</v>
      </c>
      <c r="D2343" s="1045">
        <v>493</v>
      </c>
      <c r="E2343" s="1045" t="s">
        <v>1023</v>
      </c>
      <c r="F2343" s="1045">
        <v>1</v>
      </c>
      <c r="G2343" s="1045" t="s">
        <v>1023</v>
      </c>
      <c r="H2343" s="1045">
        <v>4</v>
      </c>
      <c r="I2343" s="1045">
        <v>9</v>
      </c>
      <c r="J2343" s="1045">
        <v>11</v>
      </c>
      <c r="K2343" s="1045">
        <v>151</v>
      </c>
      <c r="L2343" s="1045">
        <v>88</v>
      </c>
      <c r="M2343" s="1045">
        <v>229</v>
      </c>
      <c r="N2343" s="1045" t="s">
        <v>1023</v>
      </c>
      <c r="O2343" s="1032"/>
    </row>
    <row r="2344" spans="2:15">
      <c r="B2344" s="1477"/>
      <c r="C2344" s="1044" t="s">
        <v>2510</v>
      </c>
      <c r="D2344" s="1045">
        <v>283</v>
      </c>
      <c r="E2344" s="1045" t="s">
        <v>1023</v>
      </c>
      <c r="F2344" s="1045">
        <v>1</v>
      </c>
      <c r="G2344" s="1045" t="s">
        <v>1023</v>
      </c>
      <c r="H2344" s="1045">
        <v>5</v>
      </c>
      <c r="I2344" s="1045">
        <v>4</v>
      </c>
      <c r="J2344" s="1045">
        <v>6</v>
      </c>
      <c r="K2344" s="1045">
        <v>25</v>
      </c>
      <c r="L2344" s="1045">
        <v>25</v>
      </c>
      <c r="M2344" s="1045">
        <v>217</v>
      </c>
      <c r="N2344" s="1045" t="s">
        <v>1023</v>
      </c>
      <c r="O2344" s="1032"/>
    </row>
    <row r="2345" spans="2:15">
      <c r="B2345" s="1477" t="s">
        <v>2739</v>
      </c>
      <c r="C2345" s="1044" t="s">
        <v>49</v>
      </c>
      <c r="D2345" s="1045">
        <v>2</v>
      </c>
      <c r="E2345" s="1045" t="s">
        <v>1023</v>
      </c>
      <c r="F2345" s="1045" t="s">
        <v>1023</v>
      </c>
      <c r="G2345" s="1045" t="s">
        <v>1023</v>
      </c>
      <c r="H2345" s="1045" t="s">
        <v>1023</v>
      </c>
      <c r="I2345" s="1045" t="s">
        <v>1023</v>
      </c>
      <c r="J2345" s="1045" t="s">
        <v>1023</v>
      </c>
      <c r="K2345" s="1045">
        <v>1</v>
      </c>
      <c r="L2345" s="1045" t="s">
        <v>1023</v>
      </c>
      <c r="M2345" s="1045">
        <v>1</v>
      </c>
      <c r="N2345" s="1045" t="s">
        <v>1023</v>
      </c>
      <c r="O2345" s="1032"/>
    </row>
    <row r="2346" spans="2:15">
      <c r="B2346" s="1477"/>
      <c r="C2346" s="1044" t="s">
        <v>2509</v>
      </c>
      <c r="D2346" s="1045">
        <v>2</v>
      </c>
      <c r="E2346" s="1045" t="s">
        <v>1023</v>
      </c>
      <c r="F2346" s="1045" t="s">
        <v>1023</v>
      </c>
      <c r="G2346" s="1045" t="s">
        <v>1023</v>
      </c>
      <c r="H2346" s="1045" t="s">
        <v>1023</v>
      </c>
      <c r="I2346" s="1045" t="s">
        <v>1023</v>
      </c>
      <c r="J2346" s="1045" t="s">
        <v>1023</v>
      </c>
      <c r="K2346" s="1045">
        <v>1</v>
      </c>
      <c r="L2346" s="1045" t="s">
        <v>1023</v>
      </c>
      <c r="M2346" s="1045">
        <v>1</v>
      </c>
      <c r="N2346" s="1045" t="s">
        <v>1023</v>
      </c>
      <c r="O2346" s="1032"/>
    </row>
    <row r="2347" spans="2:15">
      <c r="B2347" s="1477" t="s">
        <v>2740</v>
      </c>
      <c r="C2347" s="1044" t="s">
        <v>49</v>
      </c>
      <c r="D2347" s="1045">
        <v>11</v>
      </c>
      <c r="E2347" s="1045" t="s">
        <v>1023</v>
      </c>
      <c r="F2347" s="1045" t="s">
        <v>1023</v>
      </c>
      <c r="G2347" s="1045" t="s">
        <v>1023</v>
      </c>
      <c r="H2347" s="1045" t="s">
        <v>1023</v>
      </c>
      <c r="I2347" s="1045" t="s">
        <v>1023</v>
      </c>
      <c r="J2347" s="1045">
        <v>1</v>
      </c>
      <c r="K2347" s="1045">
        <v>8</v>
      </c>
      <c r="L2347" s="1045">
        <v>1</v>
      </c>
      <c r="M2347" s="1045">
        <v>1</v>
      </c>
      <c r="N2347" s="1045" t="s">
        <v>1023</v>
      </c>
      <c r="O2347" s="1032"/>
    </row>
    <row r="2348" spans="2:15">
      <c r="B2348" s="1477"/>
      <c r="C2348" s="1044" t="s">
        <v>2509</v>
      </c>
      <c r="D2348" s="1045">
        <v>4</v>
      </c>
      <c r="E2348" s="1045" t="s">
        <v>1023</v>
      </c>
      <c r="F2348" s="1045" t="s">
        <v>1023</v>
      </c>
      <c r="G2348" s="1045" t="s">
        <v>1023</v>
      </c>
      <c r="H2348" s="1045" t="s">
        <v>1023</v>
      </c>
      <c r="I2348" s="1045" t="s">
        <v>1023</v>
      </c>
      <c r="J2348" s="1045">
        <v>1</v>
      </c>
      <c r="K2348" s="1045">
        <v>3</v>
      </c>
      <c r="L2348" s="1045" t="s">
        <v>1023</v>
      </c>
      <c r="M2348" s="1045" t="s">
        <v>1023</v>
      </c>
      <c r="N2348" s="1045" t="s">
        <v>1023</v>
      </c>
      <c r="O2348" s="1032"/>
    </row>
    <row r="2349" spans="2:15">
      <c r="B2349" s="1477"/>
      <c r="C2349" s="1044" t="s">
        <v>2510</v>
      </c>
      <c r="D2349" s="1045">
        <v>7</v>
      </c>
      <c r="E2349" s="1045" t="s">
        <v>1023</v>
      </c>
      <c r="F2349" s="1045" t="s">
        <v>1023</v>
      </c>
      <c r="G2349" s="1045" t="s">
        <v>1023</v>
      </c>
      <c r="H2349" s="1045" t="s">
        <v>1023</v>
      </c>
      <c r="I2349" s="1045" t="s">
        <v>1023</v>
      </c>
      <c r="J2349" s="1045" t="s">
        <v>1023</v>
      </c>
      <c r="K2349" s="1045">
        <v>5</v>
      </c>
      <c r="L2349" s="1045">
        <v>1</v>
      </c>
      <c r="M2349" s="1045">
        <v>1</v>
      </c>
      <c r="N2349" s="1045" t="s">
        <v>1023</v>
      </c>
      <c r="O2349" s="1032"/>
    </row>
    <row r="2350" spans="2:15">
      <c r="B2350" s="1477" t="s">
        <v>2741</v>
      </c>
      <c r="C2350" s="1044" t="s">
        <v>49</v>
      </c>
      <c r="D2350" s="1045">
        <v>1</v>
      </c>
      <c r="E2350" s="1045" t="s">
        <v>1023</v>
      </c>
      <c r="F2350" s="1045" t="s">
        <v>1023</v>
      </c>
      <c r="G2350" s="1045" t="s">
        <v>1023</v>
      </c>
      <c r="H2350" s="1045" t="s">
        <v>1023</v>
      </c>
      <c r="I2350" s="1045" t="s">
        <v>1023</v>
      </c>
      <c r="J2350" s="1045" t="s">
        <v>1023</v>
      </c>
      <c r="K2350" s="1045">
        <v>1</v>
      </c>
      <c r="L2350" s="1045" t="s">
        <v>1023</v>
      </c>
      <c r="M2350" s="1045" t="s">
        <v>1023</v>
      </c>
      <c r="N2350" s="1045" t="s">
        <v>1023</v>
      </c>
      <c r="O2350" s="1032"/>
    </row>
    <row r="2351" spans="2:15">
      <c r="B2351" s="1477"/>
      <c r="C2351" s="1044" t="s">
        <v>2509</v>
      </c>
      <c r="D2351" s="1045">
        <v>1</v>
      </c>
      <c r="E2351" s="1045" t="s">
        <v>1023</v>
      </c>
      <c r="F2351" s="1045" t="s">
        <v>1023</v>
      </c>
      <c r="G2351" s="1045" t="s">
        <v>1023</v>
      </c>
      <c r="H2351" s="1045" t="s">
        <v>1023</v>
      </c>
      <c r="I2351" s="1045" t="s">
        <v>1023</v>
      </c>
      <c r="J2351" s="1045" t="s">
        <v>1023</v>
      </c>
      <c r="K2351" s="1045">
        <v>1</v>
      </c>
      <c r="L2351" s="1045" t="s">
        <v>1023</v>
      </c>
      <c r="M2351" s="1045" t="s">
        <v>1023</v>
      </c>
      <c r="N2351" s="1045" t="s">
        <v>1023</v>
      </c>
      <c r="O2351" s="1032"/>
    </row>
    <row r="2352" spans="2:15">
      <c r="B2352" s="1477" t="s">
        <v>2742</v>
      </c>
      <c r="C2352" s="1044" t="s">
        <v>49</v>
      </c>
      <c r="D2352" s="1045">
        <v>1</v>
      </c>
      <c r="E2352" s="1045" t="s">
        <v>1023</v>
      </c>
      <c r="F2352" s="1045" t="s">
        <v>1023</v>
      </c>
      <c r="G2352" s="1045" t="s">
        <v>1023</v>
      </c>
      <c r="H2352" s="1045" t="s">
        <v>1023</v>
      </c>
      <c r="I2352" s="1045" t="s">
        <v>1023</v>
      </c>
      <c r="J2352" s="1045" t="s">
        <v>1023</v>
      </c>
      <c r="K2352" s="1045" t="s">
        <v>1023</v>
      </c>
      <c r="L2352" s="1045">
        <v>1</v>
      </c>
      <c r="M2352" s="1045" t="s">
        <v>1023</v>
      </c>
      <c r="N2352" s="1045" t="s">
        <v>1023</v>
      </c>
      <c r="O2352" s="1032"/>
    </row>
    <row r="2353" spans="2:15">
      <c r="B2353" s="1477"/>
      <c r="C2353" s="1044" t="s">
        <v>2509</v>
      </c>
      <c r="D2353" s="1045">
        <v>1</v>
      </c>
      <c r="E2353" s="1045" t="s">
        <v>1023</v>
      </c>
      <c r="F2353" s="1045" t="s">
        <v>1023</v>
      </c>
      <c r="G2353" s="1045" t="s">
        <v>1023</v>
      </c>
      <c r="H2353" s="1045" t="s">
        <v>1023</v>
      </c>
      <c r="I2353" s="1045" t="s">
        <v>1023</v>
      </c>
      <c r="J2353" s="1045" t="s">
        <v>1023</v>
      </c>
      <c r="K2353" s="1045" t="s">
        <v>1023</v>
      </c>
      <c r="L2353" s="1045">
        <v>1</v>
      </c>
      <c r="M2353" s="1045" t="s">
        <v>1023</v>
      </c>
      <c r="N2353" s="1045" t="s">
        <v>1023</v>
      </c>
      <c r="O2353" s="1032"/>
    </row>
    <row r="2354" spans="2:15">
      <c r="B2354" s="1477" t="s">
        <v>2743</v>
      </c>
      <c r="C2354" s="1044" t="s">
        <v>49</v>
      </c>
      <c r="D2354" s="1045">
        <v>73</v>
      </c>
      <c r="E2354" s="1045" t="s">
        <v>1023</v>
      </c>
      <c r="F2354" s="1045" t="s">
        <v>1023</v>
      </c>
      <c r="G2354" s="1045" t="s">
        <v>1023</v>
      </c>
      <c r="H2354" s="1045" t="s">
        <v>1023</v>
      </c>
      <c r="I2354" s="1045" t="s">
        <v>1023</v>
      </c>
      <c r="J2354" s="1045" t="s">
        <v>1023</v>
      </c>
      <c r="K2354" s="1045">
        <v>54</v>
      </c>
      <c r="L2354" s="1045">
        <v>11</v>
      </c>
      <c r="M2354" s="1045">
        <v>8</v>
      </c>
      <c r="N2354" s="1045" t="s">
        <v>1023</v>
      </c>
      <c r="O2354" s="1032"/>
    </row>
    <row r="2355" spans="2:15">
      <c r="B2355" s="1477"/>
      <c r="C2355" s="1044" t="s">
        <v>2509</v>
      </c>
      <c r="D2355" s="1045">
        <v>59</v>
      </c>
      <c r="E2355" s="1045" t="s">
        <v>1023</v>
      </c>
      <c r="F2355" s="1045" t="s">
        <v>1023</v>
      </c>
      <c r="G2355" s="1045" t="s">
        <v>1023</v>
      </c>
      <c r="H2355" s="1045" t="s">
        <v>1023</v>
      </c>
      <c r="I2355" s="1045" t="s">
        <v>1023</v>
      </c>
      <c r="J2355" s="1045" t="s">
        <v>1023</v>
      </c>
      <c r="K2355" s="1045" t="s">
        <v>2782</v>
      </c>
      <c r="L2355" s="1045">
        <v>11</v>
      </c>
      <c r="M2355" s="1045">
        <v>8</v>
      </c>
      <c r="N2355" s="1045" t="s">
        <v>1023</v>
      </c>
      <c r="O2355" s="1032"/>
    </row>
    <row r="2356" spans="2:15">
      <c r="B2356" s="1477"/>
      <c r="C2356" s="1044" t="s">
        <v>2510</v>
      </c>
      <c r="D2356" s="1045">
        <v>14</v>
      </c>
      <c r="E2356" s="1045" t="s">
        <v>1023</v>
      </c>
      <c r="F2356" s="1045" t="s">
        <v>1023</v>
      </c>
      <c r="G2356" s="1045" t="s">
        <v>1023</v>
      </c>
      <c r="H2356" s="1045" t="s">
        <v>1023</v>
      </c>
      <c r="I2356" s="1045" t="s">
        <v>1023</v>
      </c>
      <c r="J2356" s="1045" t="s">
        <v>1023</v>
      </c>
      <c r="K2356" s="1045">
        <v>14</v>
      </c>
      <c r="L2356" s="1045" t="s">
        <v>1023</v>
      </c>
      <c r="M2356" s="1045" t="s">
        <v>1023</v>
      </c>
      <c r="N2356" s="1045" t="s">
        <v>1023</v>
      </c>
      <c r="O2356" s="1032"/>
    </row>
    <row r="2357" spans="2:15">
      <c r="B2357" s="1477" t="s">
        <v>2744</v>
      </c>
      <c r="C2357" s="1044" t="s">
        <v>49</v>
      </c>
      <c r="D2357" s="1045">
        <v>113</v>
      </c>
      <c r="E2357" s="1045">
        <v>6</v>
      </c>
      <c r="F2357" s="1045" t="s">
        <v>1023</v>
      </c>
      <c r="G2357" s="1045" t="s">
        <v>1023</v>
      </c>
      <c r="H2357" s="1045" t="s">
        <v>1023</v>
      </c>
      <c r="I2357" s="1045" t="s">
        <v>1023</v>
      </c>
      <c r="J2357" s="1045">
        <v>3</v>
      </c>
      <c r="K2357" s="1045">
        <v>88</v>
      </c>
      <c r="L2357" s="1045">
        <v>18</v>
      </c>
      <c r="M2357" s="1045" t="s">
        <v>2768</v>
      </c>
      <c r="N2357" s="1045" t="s">
        <v>1023</v>
      </c>
      <c r="O2357" s="1032"/>
    </row>
    <row r="2358" spans="2:15">
      <c r="B2358" s="1477"/>
      <c r="C2358" s="1044" t="s">
        <v>2509</v>
      </c>
      <c r="D2358" s="1045">
        <v>73</v>
      </c>
      <c r="E2358" s="1045">
        <v>5</v>
      </c>
      <c r="F2358" s="1045" t="s">
        <v>1023</v>
      </c>
      <c r="G2358" s="1045" t="s">
        <v>1023</v>
      </c>
      <c r="H2358" s="1045" t="s">
        <v>1023</v>
      </c>
      <c r="I2358" s="1045" t="s">
        <v>1023</v>
      </c>
      <c r="J2358" s="1045" t="s">
        <v>1023</v>
      </c>
      <c r="K2358" s="1045">
        <v>55</v>
      </c>
      <c r="L2358" s="1045">
        <v>16</v>
      </c>
      <c r="M2358" s="1045">
        <v>7</v>
      </c>
      <c r="N2358" s="1045" t="s">
        <v>1023</v>
      </c>
      <c r="O2358" s="1032"/>
    </row>
    <row r="2359" spans="2:15">
      <c r="B2359" s="1477"/>
      <c r="C2359" s="1044" t="s">
        <v>2510</v>
      </c>
      <c r="D2359" s="1045" t="s">
        <v>2782</v>
      </c>
      <c r="E2359" s="1045">
        <v>1</v>
      </c>
      <c r="F2359" s="1045" t="s">
        <v>1023</v>
      </c>
      <c r="G2359" s="1045" t="s">
        <v>1023</v>
      </c>
      <c r="H2359" s="1045" t="s">
        <v>1023</v>
      </c>
      <c r="I2359" s="1045" t="s">
        <v>1023</v>
      </c>
      <c r="J2359" s="1045">
        <v>3</v>
      </c>
      <c r="K2359" s="1045">
        <v>33</v>
      </c>
      <c r="L2359" s="1045">
        <v>2</v>
      </c>
      <c r="M2359" s="1045">
        <v>3</v>
      </c>
      <c r="N2359" s="1045" t="s">
        <v>1023</v>
      </c>
      <c r="O2359" s="1032"/>
    </row>
    <row r="2360" spans="2:15">
      <c r="B2360" s="1477" t="s">
        <v>1989</v>
      </c>
      <c r="C2360" s="1044" t="s">
        <v>49</v>
      </c>
      <c r="D2360" s="1045">
        <v>843</v>
      </c>
      <c r="E2360" s="1045">
        <v>4</v>
      </c>
      <c r="F2360" s="1045" t="s">
        <v>1023</v>
      </c>
      <c r="G2360" s="1045" t="s">
        <v>1023</v>
      </c>
      <c r="H2360" s="1045" t="s">
        <v>1023</v>
      </c>
      <c r="I2360" s="1045" t="s">
        <v>1023</v>
      </c>
      <c r="J2360" s="1045">
        <v>75</v>
      </c>
      <c r="K2360" s="1045">
        <v>591</v>
      </c>
      <c r="L2360" s="1045">
        <v>112</v>
      </c>
      <c r="M2360" s="1045">
        <v>69</v>
      </c>
      <c r="N2360" s="1045" t="s">
        <v>1023</v>
      </c>
      <c r="O2360" s="1032"/>
    </row>
    <row r="2361" spans="2:15">
      <c r="B2361" s="1477"/>
      <c r="C2361" s="1044" t="s">
        <v>2509</v>
      </c>
      <c r="D2361" s="1045">
        <v>682</v>
      </c>
      <c r="E2361" s="1045">
        <v>3</v>
      </c>
      <c r="F2361" s="1045" t="s">
        <v>1023</v>
      </c>
      <c r="G2361" s="1045" t="s">
        <v>1023</v>
      </c>
      <c r="H2361" s="1045" t="s">
        <v>1023</v>
      </c>
      <c r="I2361" s="1045" t="s">
        <v>1023</v>
      </c>
      <c r="J2361" s="1045">
        <v>48</v>
      </c>
      <c r="K2361" s="1045">
        <v>483</v>
      </c>
      <c r="L2361" s="1045">
        <v>96</v>
      </c>
      <c r="M2361" s="1045">
        <v>58</v>
      </c>
      <c r="N2361" s="1045" t="s">
        <v>1023</v>
      </c>
      <c r="O2361" s="1032"/>
    </row>
    <row r="2362" spans="2:15">
      <c r="B2362" s="1477"/>
      <c r="C2362" s="1044" t="s">
        <v>2510</v>
      </c>
      <c r="D2362" s="1045">
        <v>161</v>
      </c>
      <c r="E2362" s="1045">
        <v>1</v>
      </c>
      <c r="F2362" s="1045" t="s">
        <v>1023</v>
      </c>
      <c r="G2362" s="1045" t="s">
        <v>1023</v>
      </c>
      <c r="H2362" s="1045" t="s">
        <v>1023</v>
      </c>
      <c r="I2362" s="1045" t="s">
        <v>1023</v>
      </c>
      <c r="J2362" s="1045">
        <v>27</v>
      </c>
      <c r="K2362" s="1045">
        <v>43313</v>
      </c>
      <c r="L2362" s="1045">
        <v>16</v>
      </c>
      <c r="M2362" s="1045">
        <v>11</v>
      </c>
      <c r="N2362" s="1045" t="s">
        <v>1023</v>
      </c>
      <c r="O2362" s="1032"/>
    </row>
    <row r="2363" spans="2:15">
      <c r="B2363" s="1477" t="s">
        <v>1990</v>
      </c>
      <c r="C2363" s="1044" t="s">
        <v>49</v>
      </c>
      <c r="D2363" s="1045">
        <v>7</v>
      </c>
      <c r="E2363" s="1045" t="s">
        <v>1023</v>
      </c>
      <c r="F2363" s="1045" t="s">
        <v>1023</v>
      </c>
      <c r="G2363" s="1045" t="s">
        <v>1023</v>
      </c>
      <c r="H2363" s="1045" t="s">
        <v>1023</v>
      </c>
      <c r="I2363" s="1045" t="s">
        <v>1023</v>
      </c>
      <c r="J2363" s="1045" t="s">
        <v>1023</v>
      </c>
      <c r="K2363" s="1045">
        <v>5</v>
      </c>
      <c r="L2363" s="1045">
        <v>1</v>
      </c>
      <c r="M2363" s="1045">
        <v>1</v>
      </c>
      <c r="N2363" s="1045" t="s">
        <v>1023</v>
      </c>
      <c r="O2363" s="1032"/>
    </row>
    <row r="2364" spans="2:15">
      <c r="B2364" s="1477"/>
      <c r="C2364" s="1044" t="s">
        <v>2509</v>
      </c>
      <c r="D2364" s="1045">
        <v>5</v>
      </c>
      <c r="E2364" s="1045" t="s">
        <v>1023</v>
      </c>
      <c r="F2364" s="1045" t="s">
        <v>1023</v>
      </c>
      <c r="G2364" s="1045" t="s">
        <v>1023</v>
      </c>
      <c r="H2364" s="1045" t="s">
        <v>1023</v>
      </c>
      <c r="I2364" s="1045" t="s">
        <v>1023</v>
      </c>
      <c r="J2364" s="1045" t="s">
        <v>1023</v>
      </c>
      <c r="K2364" s="1045">
        <v>4</v>
      </c>
      <c r="L2364" s="1045">
        <v>1</v>
      </c>
      <c r="M2364" s="1045" t="s">
        <v>1023</v>
      </c>
      <c r="N2364" s="1045" t="s">
        <v>1023</v>
      </c>
      <c r="O2364" s="1032"/>
    </row>
    <row r="2365" spans="2:15">
      <c r="B2365" s="1477"/>
      <c r="C2365" s="1044" t="s">
        <v>2510</v>
      </c>
      <c r="D2365" s="1045">
        <v>2</v>
      </c>
      <c r="E2365" s="1045" t="s">
        <v>1023</v>
      </c>
      <c r="F2365" s="1045" t="s">
        <v>1023</v>
      </c>
      <c r="G2365" s="1045" t="s">
        <v>1023</v>
      </c>
      <c r="H2365" s="1045" t="s">
        <v>1023</v>
      </c>
      <c r="I2365" s="1045" t="s">
        <v>1023</v>
      </c>
      <c r="J2365" s="1045" t="s">
        <v>1023</v>
      </c>
      <c r="K2365" s="1045">
        <v>1</v>
      </c>
      <c r="L2365" s="1045" t="s">
        <v>1023</v>
      </c>
      <c r="M2365" s="1045">
        <v>1</v>
      </c>
      <c r="N2365" s="1045" t="s">
        <v>1023</v>
      </c>
      <c r="O2365" s="1032"/>
    </row>
    <row r="2366" spans="2:15">
      <c r="B2366" s="1477" t="s">
        <v>1991</v>
      </c>
      <c r="C2366" s="1044" t="s">
        <v>49</v>
      </c>
      <c r="D2366" s="1045">
        <v>4</v>
      </c>
      <c r="E2366" s="1045" t="s">
        <v>1023</v>
      </c>
      <c r="F2366" s="1045" t="s">
        <v>1023</v>
      </c>
      <c r="G2366" s="1045" t="s">
        <v>1023</v>
      </c>
      <c r="H2366" s="1045" t="s">
        <v>1023</v>
      </c>
      <c r="I2366" s="1045" t="s">
        <v>1023</v>
      </c>
      <c r="J2366" s="1045" t="s">
        <v>1023</v>
      </c>
      <c r="K2366" s="1045">
        <v>1</v>
      </c>
      <c r="L2366" s="1045">
        <v>2</v>
      </c>
      <c r="M2366" s="1045">
        <v>1</v>
      </c>
      <c r="N2366" s="1045" t="s">
        <v>1023</v>
      </c>
      <c r="O2366" s="1032"/>
    </row>
    <row r="2367" spans="2:15">
      <c r="B2367" s="1477"/>
      <c r="C2367" s="1044" t="s">
        <v>2509</v>
      </c>
      <c r="D2367" s="1045">
        <v>4</v>
      </c>
      <c r="E2367" s="1045" t="s">
        <v>1023</v>
      </c>
      <c r="F2367" s="1045" t="s">
        <v>1023</v>
      </c>
      <c r="G2367" s="1045" t="s">
        <v>1023</v>
      </c>
      <c r="H2367" s="1045" t="s">
        <v>1023</v>
      </c>
      <c r="I2367" s="1045" t="s">
        <v>1023</v>
      </c>
      <c r="J2367" s="1045" t="s">
        <v>1023</v>
      </c>
      <c r="K2367" s="1045">
        <v>1</v>
      </c>
      <c r="L2367" s="1045">
        <v>2</v>
      </c>
      <c r="M2367" s="1045">
        <v>1</v>
      </c>
      <c r="N2367" s="1045" t="s">
        <v>1023</v>
      </c>
      <c r="O2367" s="1032"/>
    </row>
    <row r="2368" spans="2:15">
      <c r="B2368" s="1477" t="s">
        <v>1992</v>
      </c>
      <c r="C2368" s="1044" t="s">
        <v>49</v>
      </c>
      <c r="D2368" s="1045">
        <v>5</v>
      </c>
      <c r="E2368" s="1045" t="s">
        <v>1023</v>
      </c>
      <c r="F2368" s="1045" t="s">
        <v>1023</v>
      </c>
      <c r="G2368" s="1045" t="s">
        <v>1023</v>
      </c>
      <c r="H2368" s="1045" t="s">
        <v>1023</v>
      </c>
      <c r="I2368" s="1045" t="s">
        <v>1023</v>
      </c>
      <c r="J2368" s="1045" t="s">
        <v>1023</v>
      </c>
      <c r="K2368" s="1045">
        <v>4</v>
      </c>
      <c r="L2368" s="1045">
        <v>1</v>
      </c>
      <c r="M2368" s="1045" t="s">
        <v>1023</v>
      </c>
      <c r="N2368" s="1045" t="s">
        <v>1023</v>
      </c>
      <c r="O2368" s="1032"/>
    </row>
    <row r="2369" spans="2:15">
      <c r="B2369" s="1477"/>
      <c r="C2369" s="1044" t="s">
        <v>2509</v>
      </c>
      <c r="D2369" s="1045">
        <v>5</v>
      </c>
      <c r="E2369" s="1045" t="s">
        <v>1023</v>
      </c>
      <c r="F2369" s="1045" t="s">
        <v>1023</v>
      </c>
      <c r="G2369" s="1045" t="s">
        <v>1023</v>
      </c>
      <c r="H2369" s="1045" t="s">
        <v>1023</v>
      </c>
      <c r="I2369" s="1045" t="s">
        <v>1023</v>
      </c>
      <c r="J2369" s="1045" t="s">
        <v>1023</v>
      </c>
      <c r="K2369" s="1045">
        <v>4</v>
      </c>
      <c r="L2369" s="1045">
        <v>1</v>
      </c>
      <c r="M2369" s="1045" t="s">
        <v>1023</v>
      </c>
      <c r="N2369" s="1045" t="s">
        <v>1023</v>
      </c>
      <c r="O2369" s="1032"/>
    </row>
    <row r="2370" spans="2:15">
      <c r="B2370" s="1477" t="s">
        <v>1993</v>
      </c>
      <c r="C2370" s="1044" t="s">
        <v>49</v>
      </c>
      <c r="D2370" s="1045">
        <v>44</v>
      </c>
      <c r="E2370" s="1045" t="s">
        <v>1023</v>
      </c>
      <c r="F2370" s="1045" t="s">
        <v>1023</v>
      </c>
      <c r="G2370" s="1045" t="s">
        <v>1023</v>
      </c>
      <c r="H2370" s="1045" t="s">
        <v>1023</v>
      </c>
      <c r="I2370" s="1045" t="s">
        <v>1023</v>
      </c>
      <c r="J2370" s="1045" t="s">
        <v>1023</v>
      </c>
      <c r="K2370" s="1045" t="s">
        <v>2785</v>
      </c>
      <c r="L2370" s="1045">
        <v>8</v>
      </c>
      <c r="M2370" s="1045">
        <v>6</v>
      </c>
      <c r="N2370" s="1045" t="s">
        <v>1023</v>
      </c>
      <c r="O2370" s="1032"/>
    </row>
    <row r="2371" spans="2:15">
      <c r="B2371" s="1477"/>
      <c r="C2371" s="1044" t="s">
        <v>2509</v>
      </c>
      <c r="D2371" s="1045">
        <v>42</v>
      </c>
      <c r="E2371" s="1045" t="s">
        <v>1023</v>
      </c>
      <c r="F2371" s="1045" t="s">
        <v>1023</v>
      </c>
      <c r="G2371" s="1045" t="s">
        <v>1023</v>
      </c>
      <c r="H2371" s="1045" t="s">
        <v>1023</v>
      </c>
      <c r="I2371" s="1045" t="s">
        <v>1023</v>
      </c>
      <c r="J2371" s="1045" t="s">
        <v>1023</v>
      </c>
      <c r="K2371" s="1045">
        <v>28</v>
      </c>
      <c r="L2371" s="1045">
        <v>8</v>
      </c>
      <c r="M2371" s="1045">
        <v>6</v>
      </c>
      <c r="N2371" s="1045" t="s">
        <v>1023</v>
      </c>
      <c r="O2371" s="1032"/>
    </row>
    <row r="2372" spans="2:15">
      <c r="B2372" s="1477"/>
      <c r="C2372" s="1044" t="s">
        <v>2510</v>
      </c>
      <c r="D2372" s="1045">
        <v>2</v>
      </c>
      <c r="E2372" s="1045" t="s">
        <v>1023</v>
      </c>
      <c r="F2372" s="1045" t="s">
        <v>1023</v>
      </c>
      <c r="G2372" s="1045" t="s">
        <v>1023</v>
      </c>
      <c r="H2372" s="1045" t="s">
        <v>1023</v>
      </c>
      <c r="I2372" s="1045" t="s">
        <v>1023</v>
      </c>
      <c r="J2372" s="1045" t="s">
        <v>1023</v>
      </c>
      <c r="K2372" s="1045">
        <v>2</v>
      </c>
      <c r="L2372" s="1045" t="s">
        <v>1023</v>
      </c>
      <c r="M2372" s="1045" t="s">
        <v>1023</v>
      </c>
      <c r="N2372" s="1045" t="s">
        <v>1023</v>
      </c>
      <c r="O2372" s="1032"/>
    </row>
    <row r="2373" spans="2:15">
      <c r="B2373" s="1477" t="s">
        <v>1994</v>
      </c>
      <c r="C2373" s="1044" t="s">
        <v>49</v>
      </c>
      <c r="D2373" s="1045">
        <v>1</v>
      </c>
      <c r="E2373" s="1045" t="s">
        <v>1023</v>
      </c>
      <c r="F2373" s="1045" t="s">
        <v>1023</v>
      </c>
      <c r="G2373" s="1045" t="s">
        <v>1023</v>
      </c>
      <c r="H2373" s="1045" t="s">
        <v>1023</v>
      </c>
      <c r="I2373" s="1045" t="s">
        <v>1023</v>
      </c>
      <c r="J2373" s="1045" t="s">
        <v>1023</v>
      </c>
      <c r="K2373" s="1045">
        <v>1</v>
      </c>
      <c r="L2373" s="1045" t="s">
        <v>1023</v>
      </c>
      <c r="M2373" s="1045" t="s">
        <v>1023</v>
      </c>
      <c r="N2373" s="1045" t="s">
        <v>1023</v>
      </c>
      <c r="O2373" s="1032"/>
    </row>
    <row r="2374" spans="2:15">
      <c r="B2374" s="1477"/>
      <c r="C2374" s="1044" t="s">
        <v>2509</v>
      </c>
      <c r="D2374" s="1045">
        <v>1</v>
      </c>
      <c r="E2374" s="1045" t="s">
        <v>1023</v>
      </c>
      <c r="F2374" s="1045" t="s">
        <v>1023</v>
      </c>
      <c r="G2374" s="1045" t="s">
        <v>1023</v>
      </c>
      <c r="H2374" s="1045" t="s">
        <v>1023</v>
      </c>
      <c r="I2374" s="1045" t="s">
        <v>1023</v>
      </c>
      <c r="J2374" s="1045" t="s">
        <v>1023</v>
      </c>
      <c r="K2374" s="1045">
        <v>1</v>
      </c>
      <c r="L2374" s="1045" t="s">
        <v>1023</v>
      </c>
      <c r="M2374" s="1045" t="s">
        <v>1023</v>
      </c>
      <c r="N2374" s="1045" t="s">
        <v>1023</v>
      </c>
      <c r="O2374" s="1032"/>
    </row>
    <row r="2375" spans="2:15">
      <c r="B2375" s="1477" t="s">
        <v>1995</v>
      </c>
      <c r="C2375" s="1044" t="s">
        <v>49</v>
      </c>
      <c r="D2375" s="1045">
        <v>22</v>
      </c>
      <c r="E2375" s="1045" t="s">
        <v>1023</v>
      </c>
      <c r="F2375" s="1045" t="s">
        <v>1023</v>
      </c>
      <c r="G2375" s="1045" t="s">
        <v>1023</v>
      </c>
      <c r="H2375" s="1045" t="s">
        <v>1023</v>
      </c>
      <c r="I2375" s="1045" t="s">
        <v>1023</v>
      </c>
      <c r="J2375" s="1045" t="s">
        <v>1023</v>
      </c>
      <c r="K2375" s="1045">
        <v>12</v>
      </c>
      <c r="L2375" s="1045">
        <v>3</v>
      </c>
      <c r="M2375" s="1045">
        <v>7</v>
      </c>
      <c r="N2375" s="1045" t="s">
        <v>1023</v>
      </c>
      <c r="O2375" s="1032"/>
    </row>
    <row r="2376" spans="2:15">
      <c r="B2376" s="1477"/>
      <c r="C2376" s="1044" t="s">
        <v>2509</v>
      </c>
      <c r="D2376" s="1045">
        <v>21</v>
      </c>
      <c r="E2376" s="1045" t="s">
        <v>1023</v>
      </c>
      <c r="F2376" s="1045" t="s">
        <v>1023</v>
      </c>
      <c r="G2376" s="1045" t="s">
        <v>1023</v>
      </c>
      <c r="H2376" s="1045" t="s">
        <v>1023</v>
      </c>
      <c r="I2376" s="1045" t="s">
        <v>1023</v>
      </c>
      <c r="J2376" s="1045" t="s">
        <v>1023</v>
      </c>
      <c r="K2376" s="1045">
        <v>12</v>
      </c>
      <c r="L2376" s="1045">
        <v>3</v>
      </c>
      <c r="M2376" s="1045">
        <v>6</v>
      </c>
      <c r="N2376" s="1045" t="s">
        <v>1023</v>
      </c>
      <c r="O2376" s="1032"/>
    </row>
    <row r="2377" spans="2:15">
      <c r="B2377" s="1477"/>
      <c r="C2377" s="1044" t="s">
        <v>2510</v>
      </c>
      <c r="D2377" s="1045">
        <v>1</v>
      </c>
      <c r="E2377" s="1045" t="s">
        <v>1023</v>
      </c>
      <c r="F2377" s="1045" t="s">
        <v>1023</v>
      </c>
      <c r="G2377" s="1045" t="s">
        <v>1023</v>
      </c>
      <c r="H2377" s="1045" t="s">
        <v>1023</v>
      </c>
      <c r="I2377" s="1045" t="s">
        <v>1023</v>
      </c>
      <c r="J2377" s="1045" t="s">
        <v>1023</v>
      </c>
      <c r="K2377" s="1045" t="s">
        <v>1023</v>
      </c>
      <c r="L2377" s="1045" t="s">
        <v>1023</v>
      </c>
      <c r="M2377" s="1045">
        <v>1</v>
      </c>
      <c r="N2377" s="1045" t="s">
        <v>1023</v>
      </c>
      <c r="O2377" s="1032"/>
    </row>
    <row r="2378" spans="2:15">
      <c r="B2378" s="1477" t="s">
        <v>1996</v>
      </c>
      <c r="C2378" s="1044" t="s">
        <v>49</v>
      </c>
      <c r="D2378" s="1045">
        <v>33</v>
      </c>
      <c r="E2378" s="1045" t="s">
        <v>1023</v>
      </c>
      <c r="F2378" s="1045" t="s">
        <v>1023</v>
      </c>
      <c r="G2378" s="1045" t="s">
        <v>1023</v>
      </c>
      <c r="H2378" s="1045" t="s">
        <v>1023</v>
      </c>
      <c r="I2378" s="1045" t="s">
        <v>1023</v>
      </c>
      <c r="J2378" s="1045" t="s">
        <v>1023</v>
      </c>
      <c r="K2378" s="1045">
        <v>21</v>
      </c>
      <c r="L2378" s="1045">
        <v>8</v>
      </c>
      <c r="M2378" s="1045">
        <v>4</v>
      </c>
      <c r="N2378" s="1045" t="s">
        <v>1023</v>
      </c>
      <c r="O2378" s="1032"/>
    </row>
    <row r="2379" spans="2:15">
      <c r="B2379" s="1477"/>
      <c r="C2379" s="1044" t="s">
        <v>2509</v>
      </c>
      <c r="D2379" s="1045">
        <v>24</v>
      </c>
      <c r="E2379" s="1045" t="s">
        <v>1023</v>
      </c>
      <c r="F2379" s="1045" t="s">
        <v>1023</v>
      </c>
      <c r="G2379" s="1045" t="s">
        <v>1023</v>
      </c>
      <c r="H2379" s="1045" t="s">
        <v>1023</v>
      </c>
      <c r="I2379" s="1045" t="s">
        <v>1023</v>
      </c>
      <c r="J2379" s="1045" t="s">
        <v>1023</v>
      </c>
      <c r="K2379" s="1045">
        <v>16</v>
      </c>
      <c r="L2379" s="1045">
        <v>6</v>
      </c>
      <c r="M2379" s="1045">
        <v>2</v>
      </c>
      <c r="N2379" s="1045" t="s">
        <v>1023</v>
      </c>
      <c r="O2379" s="1032"/>
    </row>
    <row r="2380" spans="2:15">
      <c r="B2380" s="1477"/>
      <c r="C2380" s="1044" t="s">
        <v>2510</v>
      </c>
      <c r="D2380" s="1045">
        <v>9</v>
      </c>
      <c r="E2380" s="1045" t="s">
        <v>1023</v>
      </c>
      <c r="F2380" s="1045" t="s">
        <v>1023</v>
      </c>
      <c r="G2380" s="1045" t="s">
        <v>1023</v>
      </c>
      <c r="H2380" s="1045" t="s">
        <v>1023</v>
      </c>
      <c r="I2380" s="1045" t="s">
        <v>1023</v>
      </c>
      <c r="J2380" s="1045" t="s">
        <v>1023</v>
      </c>
      <c r="K2380" s="1045">
        <v>5</v>
      </c>
      <c r="L2380" s="1045">
        <v>2</v>
      </c>
      <c r="M2380" s="1045">
        <v>2</v>
      </c>
      <c r="N2380" s="1045" t="s">
        <v>1023</v>
      </c>
      <c r="O2380" s="1032"/>
    </row>
    <row r="2381" spans="2:15">
      <c r="B2381" s="1477" t="s">
        <v>2745</v>
      </c>
      <c r="C2381" s="1044" t="s">
        <v>49</v>
      </c>
      <c r="D2381" s="1045">
        <v>1</v>
      </c>
      <c r="E2381" s="1045" t="s">
        <v>1023</v>
      </c>
      <c r="F2381" s="1045" t="s">
        <v>1023</v>
      </c>
      <c r="G2381" s="1045" t="s">
        <v>1023</v>
      </c>
      <c r="H2381" s="1045" t="s">
        <v>1023</v>
      </c>
      <c r="I2381" s="1045" t="s">
        <v>1023</v>
      </c>
      <c r="J2381" s="1045" t="s">
        <v>1023</v>
      </c>
      <c r="K2381" s="1045">
        <v>1</v>
      </c>
      <c r="L2381" s="1045" t="s">
        <v>1023</v>
      </c>
      <c r="M2381" s="1045" t="s">
        <v>1023</v>
      </c>
      <c r="N2381" s="1045" t="s">
        <v>1023</v>
      </c>
      <c r="O2381" s="1032"/>
    </row>
    <row r="2382" spans="2:15">
      <c r="B2382" s="1477"/>
      <c r="C2382" s="1044" t="s">
        <v>2509</v>
      </c>
      <c r="D2382" s="1045">
        <v>1</v>
      </c>
      <c r="E2382" s="1045" t="s">
        <v>1023</v>
      </c>
      <c r="F2382" s="1045" t="s">
        <v>1023</v>
      </c>
      <c r="G2382" s="1045" t="s">
        <v>1023</v>
      </c>
      <c r="H2382" s="1045" t="s">
        <v>1023</v>
      </c>
      <c r="I2382" s="1045" t="s">
        <v>1023</v>
      </c>
      <c r="J2382" s="1045" t="s">
        <v>1023</v>
      </c>
      <c r="K2382" s="1045">
        <v>1</v>
      </c>
      <c r="L2382" s="1045" t="s">
        <v>1023</v>
      </c>
      <c r="M2382" s="1045" t="s">
        <v>1023</v>
      </c>
      <c r="N2382" s="1045" t="s">
        <v>1023</v>
      </c>
      <c r="O2382" s="1032"/>
    </row>
    <row r="2383" spans="2:15">
      <c r="B2383" s="1477" t="s">
        <v>1997</v>
      </c>
      <c r="C2383" s="1044" t="s">
        <v>49</v>
      </c>
      <c r="D2383" s="1045">
        <v>13</v>
      </c>
      <c r="E2383" s="1045" t="s">
        <v>1023</v>
      </c>
      <c r="F2383" s="1045" t="s">
        <v>1023</v>
      </c>
      <c r="G2383" s="1045" t="s">
        <v>1023</v>
      </c>
      <c r="H2383" s="1045" t="s">
        <v>1023</v>
      </c>
      <c r="I2383" s="1045" t="s">
        <v>1023</v>
      </c>
      <c r="J2383" s="1045">
        <v>1</v>
      </c>
      <c r="K2383" s="1045">
        <v>11</v>
      </c>
      <c r="L2383" s="1045">
        <v>1</v>
      </c>
      <c r="M2383" s="1045" t="s">
        <v>1023</v>
      </c>
      <c r="N2383" s="1045" t="s">
        <v>1023</v>
      </c>
      <c r="O2383" s="1032"/>
    </row>
    <row r="2384" spans="2:15">
      <c r="B2384" s="1477"/>
      <c r="C2384" s="1044" t="s">
        <v>2509</v>
      </c>
      <c r="D2384" s="1045" t="s">
        <v>2768</v>
      </c>
      <c r="E2384" s="1045" t="s">
        <v>1023</v>
      </c>
      <c r="F2384" s="1045" t="s">
        <v>1023</v>
      </c>
      <c r="G2384" s="1045" t="s">
        <v>1023</v>
      </c>
      <c r="H2384" s="1045" t="s">
        <v>1023</v>
      </c>
      <c r="I2384" s="1045" t="s">
        <v>1023</v>
      </c>
      <c r="J2384" s="1045">
        <v>1</v>
      </c>
      <c r="K2384" s="1045">
        <v>9</v>
      </c>
      <c r="L2384" s="1045" t="s">
        <v>1023</v>
      </c>
      <c r="M2384" s="1045" t="s">
        <v>1023</v>
      </c>
      <c r="N2384" s="1045" t="s">
        <v>1023</v>
      </c>
      <c r="O2384" s="1032"/>
    </row>
    <row r="2385" spans="2:15">
      <c r="B2385" s="1477"/>
      <c r="C2385" s="1044" t="s">
        <v>2510</v>
      </c>
      <c r="D2385" s="1045">
        <v>3</v>
      </c>
      <c r="E2385" s="1045" t="s">
        <v>1023</v>
      </c>
      <c r="F2385" s="1045" t="s">
        <v>1023</v>
      </c>
      <c r="G2385" s="1045" t="s">
        <v>1023</v>
      </c>
      <c r="H2385" s="1045" t="s">
        <v>1023</v>
      </c>
      <c r="I2385" s="1045" t="s">
        <v>1023</v>
      </c>
      <c r="J2385" s="1045" t="s">
        <v>1023</v>
      </c>
      <c r="K2385" s="1045">
        <v>2</v>
      </c>
      <c r="L2385" s="1045">
        <v>1</v>
      </c>
      <c r="M2385" s="1045" t="s">
        <v>1023</v>
      </c>
      <c r="N2385" s="1045" t="s">
        <v>1023</v>
      </c>
      <c r="O2385" s="1032"/>
    </row>
    <row r="2386" spans="2:15">
      <c r="B2386" s="1477" t="s">
        <v>2746</v>
      </c>
      <c r="C2386" s="1044" t="s">
        <v>49</v>
      </c>
      <c r="D2386" s="1045">
        <v>1</v>
      </c>
      <c r="E2386" s="1045" t="s">
        <v>1023</v>
      </c>
      <c r="F2386" s="1045" t="s">
        <v>1023</v>
      </c>
      <c r="G2386" s="1045" t="s">
        <v>1023</v>
      </c>
      <c r="H2386" s="1045" t="s">
        <v>1023</v>
      </c>
      <c r="I2386" s="1045" t="s">
        <v>1023</v>
      </c>
      <c r="J2386" s="1045" t="s">
        <v>1023</v>
      </c>
      <c r="K2386" s="1045">
        <v>1</v>
      </c>
      <c r="L2386" s="1045" t="s">
        <v>1023</v>
      </c>
      <c r="M2386" s="1045" t="s">
        <v>1023</v>
      </c>
      <c r="N2386" s="1045" t="s">
        <v>1023</v>
      </c>
      <c r="O2386" s="1032"/>
    </row>
    <row r="2387" spans="2:15">
      <c r="B2387" s="1477"/>
      <c r="C2387" s="1044" t="s">
        <v>2509</v>
      </c>
      <c r="D2387" s="1045">
        <v>1</v>
      </c>
      <c r="E2387" s="1045" t="s">
        <v>1023</v>
      </c>
      <c r="F2387" s="1045" t="s">
        <v>1023</v>
      </c>
      <c r="G2387" s="1045" t="s">
        <v>1023</v>
      </c>
      <c r="H2387" s="1045" t="s">
        <v>1023</v>
      </c>
      <c r="I2387" s="1045" t="s">
        <v>1023</v>
      </c>
      <c r="J2387" s="1045" t="s">
        <v>1023</v>
      </c>
      <c r="K2387" s="1045">
        <v>1</v>
      </c>
      <c r="L2387" s="1045" t="s">
        <v>1023</v>
      </c>
      <c r="M2387" s="1045" t="s">
        <v>1023</v>
      </c>
      <c r="N2387" s="1045" t="s">
        <v>1023</v>
      </c>
      <c r="O2387" s="1032"/>
    </row>
    <row r="2388" spans="2:15">
      <c r="B2388" s="1477" t="s">
        <v>1998</v>
      </c>
      <c r="C2388" s="1044" t="s">
        <v>49</v>
      </c>
      <c r="D2388" s="1045">
        <v>7</v>
      </c>
      <c r="E2388" s="1045" t="s">
        <v>1023</v>
      </c>
      <c r="F2388" s="1045" t="s">
        <v>1023</v>
      </c>
      <c r="G2388" s="1045" t="s">
        <v>1023</v>
      </c>
      <c r="H2388" s="1045" t="s">
        <v>1023</v>
      </c>
      <c r="I2388" s="1045">
        <v>2</v>
      </c>
      <c r="J2388" s="1045">
        <v>2</v>
      </c>
      <c r="K2388" s="1045">
        <v>2</v>
      </c>
      <c r="L2388" s="1045">
        <v>1</v>
      </c>
      <c r="M2388" s="1045" t="s">
        <v>1023</v>
      </c>
      <c r="N2388" s="1045" t="s">
        <v>1023</v>
      </c>
      <c r="O2388" s="1032"/>
    </row>
    <row r="2389" spans="2:15">
      <c r="B2389" s="1477"/>
      <c r="C2389" s="1044" t="s">
        <v>2509</v>
      </c>
      <c r="D2389" s="1045">
        <v>6</v>
      </c>
      <c r="E2389" s="1045" t="s">
        <v>1023</v>
      </c>
      <c r="F2389" s="1045" t="s">
        <v>1023</v>
      </c>
      <c r="G2389" s="1045" t="s">
        <v>1023</v>
      </c>
      <c r="H2389" s="1045" t="s">
        <v>1023</v>
      </c>
      <c r="I2389" s="1045">
        <v>2</v>
      </c>
      <c r="J2389" s="1045">
        <v>1</v>
      </c>
      <c r="K2389" s="1045">
        <v>2</v>
      </c>
      <c r="L2389" s="1045">
        <v>1</v>
      </c>
      <c r="M2389" s="1045" t="s">
        <v>1023</v>
      </c>
      <c r="N2389" s="1045" t="s">
        <v>1023</v>
      </c>
      <c r="O2389" s="1032"/>
    </row>
    <row r="2390" spans="2:15">
      <c r="B2390" s="1477"/>
      <c r="C2390" s="1044" t="s">
        <v>2510</v>
      </c>
      <c r="D2390" s="1045">
        <v>1</v>
      </c>
      <c r="E2390" s="1045" t="s">
        <v>1023</v>
      </c>
      <c r="F2390" s="1045" t="s">
        <v>1023</v>
      </c>
      <c r="G2390" s="1045" t="s">
        <v>1023</v>
      </c>
      <c r="H2390" s="1045" t="s">
        <v>1023</v>
      </c>
      <c r="I2390" s="1045" t="s">
        <v>1023</v>
      </c>
      <c r="J2390" s="1045">
        <v>1</v>
      </c>
      <c r="K2390" s="1045" t="s">
        <v>1023</v>
      </c>
      <c r="L2390" s="1045" t="s">
        <v>1023</v>
      </c>
      <c r="M2390" s="1045" t="s">
        <v>1023</v>
      </c>
      <c r="N2390" s="1045" t="s">
        <v>1023</v>
      </c>
      <c r="O2390" s="1032"/>
    </row>
    <row r="2391" spans="2:15">
      <c r="B2391" s="1477" t="s">
        <v>1999</v>
      </c>
      <c r="C2391" s="1044" t="s">
        <v>49</v>
      </c>
      <c r="D2391" s="1045">
        <v>62</v>
      </c>
      <c r="E2391" s="1045" t="s">
        <v>1023</v>
      </c>
      <c r="F2391" s="1045" t="s">
        <v>1023</v>
      </c>
      <c r="G2391" s="1045" t="s">
        <v>1023</v>
      </c>
      <c r="H2391" s="1045">
        <v>1</v>
      </c>
      <c r="I2391" s="1045">
        <v>1</v>
      </c>
      <c r="J2391" s="1045">
        <v>2</v>
      </c>
      <c r="K2391" s="1045">
        <v>38</v>
      </c>
      <c r="L2391" s="1045">
        <v>9</v>
      </c>
      <c r="M2391" s="1045">
        <v>11</v>
      </c>
      <c r="N2391" s="1045" t="s">
        <v>1023</v>
      </c>
      <c r="O2391" s="1032"/>
    </row>
    <row r="2392" spans="2:15">
      <c r="B2392" s="1477"/>
      <c r="C2392" s="1044" t="s">
        <v>2509</v>
      </c>
      <c r="D2392" s="1045">
        <v>27</v>
      </c>
      <c r="E2392" s="1045" t="s">
        <v>1023</v>
      </c>
      <c r="F2392" s="1045" t="s">
        <v>1023</v>
      </c>
      <c r="G2392" s="1045" t="s">
        <v>1023</v>
      </c>
      <c r="H2392" s="1045">
        <v>1</v>
      </c>
      <c r="I2392" s="1045">
        <v>1</v>
      </c>
      <c r="J2392" s="1045">
        <v>1</v>
      </c>
      <c r="K2392" s="1045">
        <v>11</v>
      </c>
      <c r="L2392" s="1045">
        <v>8</v>
      </c>
      <c r="M2392" s="1045">
        <v>5</v>
      </c>
      <c r="N2392" s="1045" t="s">
        <v>1023</v>
      </c>
      <c r="O2392" s="1032"/>
    </row>
    <row r="2393" spans="2:15">
      <c r="B2393" s="1477"/>
      <c r="C2393" s="1044" t="s">
        <v>2510</v>
      </c>
      <c r="D2393" s="1045">
        <v>35</v>
      </c>
      <c r="E2393" s="1045" t="s">
        <v>1023</v>
      </c>
      <c r="F2393" s="1045" t="s">
        <v>1023</v>
      </c>
      <c r="G2393" s="1045" t="s">
        <v>1023</v>
      </c>
      <c r="H2393" s="1045" t="s">
        <v>1023</v>
      </c>
      <c r="I2393" s="1045" t="s">
        <v>1023</v>
      </c>
      <c r="J2393" s="1045">
        <v>1</v>
      </c>
      <c r="K2393" s="1045">
        <v>27</v>
      </c>
      <c r="L2393" s="1045">
        <v>1</v>
      </c>
      <c r="M2393" s="1045">
        <v>6</v>
      </c>
      <c r="N2393" s="1045" t="s">
        <v>1023</v>
      </c>
      <c r="O2393" s="1032"/>
    </row>
    <row r="2394" spans="2:15">
      <c r="B2394" s="1477" t="s">
        <v>2747</v>
      </c>
      <c r="C2394" s="1044" t="s">
        <v>49</v>
      </c>
      <c r="D2394" s="1045">
        <v>3</v>
      </c>
      <c r="E2394" s="1045" t="s">
        <v>1023</v>
      </c>
      <c r="F2394" s="1045" t="s">
        <v>1023</v>
      </c>
      <c r="G2394" s="1045" t="s">
        <v>1023</v>
      </c>
      <c r="H2394" s="1045" t="s">
        <v>1023</v>
      </c>
      <c r="I2394" s="1045" t="s">
        <v>1023</v>
      </c>
      <c r="J2394" s="1045">
        <v>1</v>
      </c>
      <c r="K2394" s="1045">
        <v>1</v>
      </c>
      <c r="L2394" s="1045" t="s">
        <v>1023</v>
      </c>
      <c r="M2394" s="1045">
        <v>1</v>
      </c>
      <c r="N2394" s="1045" t="s">
        <v>1023</v>
      </c>
      <c r="O2394" s="1032"/>
    </row>
    <row r="2395" spans="2:15">
      <c r="B2395" s="1477"/>
      <c r="C2395" s="1044" t="s">
        <v>2509</v>
      </c>
      <c r="D2395" s="1045">
        <v>2</v>
      </c>
      <c r="E2395" s="1045" t="s">
        <v>1023</v>
      </c>
      <c r="F2395" s="1045" t="s">
        <v>1023</v>
      </c>
      <c r="G2395" s="1045" t="s">
        <v>1023</v>
      </c>
      <c r="H2395" s="1045" t="s">
        <v>1023</v>
      </c>
      <c r="I2395" s="1045" t="s">
        <v>1023</v>
      </c>
      <c r="J2395" s="1045">
        <v>1</v>
      </c>
      <c r="K2395" s="1045">
        <v>1</v>
      </c>
      <c r="L2395" s="1045" t="s">
        <v>1023</v>
      </c>
      <c r="M2395" s="1045" t="s">
        <v>1023</v>
      </c>
      <c r="N2395" s="1045" t="s">
        <v>1023</v>
      </c>
      <c r="O2395" s="1032"/>
    </row>
    <row r="2396" spans="2:15">
      <c r="B2396" s="1477"/>
      <c r="C2396" s="1044" t="s">
        <v>2510</v>
      </c>
      <c r="D2396" s="1045">
        <v>1</v>
      </c>
      <c r="E2396" s="1045" t="s">
        <v>1023</v>
      </c>
      <c r="F2396" s="1045" t="s">
        <v>1023</v>
      </c>
      <c r="G2396" s="1045" t="s">
        <v>1023</v>
      </c>
      <c r="H2396" s="1045" t="s">
        <v>1023</v>
      </c>
      <c r="I2396" s="1045" t="s">
        <v>1023</v>
      </c>
      <c r="J2396" s="1045" t="s">
        <v>1023</v>
      </c>
      <c r="K2396" s="1045" t="s">
        <v>1023</v>
      </c>
      <c r="L2396" s="1045" t="s">
        <v>1023</v>
      </c>
      <c r="M2396" s="1045">
        <v>1</v>
      </c>
      <c r="N2396" s="1045" t="s">
        <v>1023</v>
      </c>
      <c r="O2396" s="1032"/>
    </row>
    <row r="2397" spans="2:15">
      <c r="B2397" s="1477" t="s">
        <v>2000</v>
      </c>
      <c r="C2397" s="1044" t="s">
        <v>49</v>
      </c>
      <c r="D2397" s="1045">
        <v>1</v>
      </c>
      <c r="E2397" s="1045" t="s">
        <v>1023</v>
      </c>
      <c r="F2397" s="1045" t="s">
        <v>1023</v>
      </c>
      <c r="G2397" s="1045" t="s">
        <v>1023</v>
      </c>
      <c r="H2397" s="1045" t="s">
        <v>1023</v>
      </c>
      <c r="I2397" s="1045" t="s">
        <v>1023</v>
      </c>
      <c r="J2397" s="1045" t="s">
        <v>1023</v>
      </c>
      <c r="K2397" s="1045">
        <v>1</v>
      </c>
      <c r="L2397" s="1045" t="s">
        <v>1023</v>
      </c>
      <c r="M2397" s="1045" t="s">
        <v>1023</v>
      </c>
      <c r="N2397" s="1045" t="s">
        <v>1023</v>
      </c>
      <c r="O2397" s="1032"/>
    </row>
    <row r="2398" spans="2:15">
      <c r="B2398" s="1477"/>
      <c r="C2398" s="1044" t="s">
        <v>2509</v>
      </c>
      <c r="D2398" s="1045">
        <v>1</v>
      </c>
      <c r="E2398" s="1045" t="s">
        <v>1023</v>
      </c>
      <c r="F2398" s="1045" t="s">
        <v>1023</v>
      </c>
      <c r="G2398" s="1045" t="s">
        <v>1023</v>
      </c>
      <c r="H2398" s="1045" t="s">
        <v>1023</v>
      </c>
      <c r="I2398" s="1045" t="s">
        <v>1023</v>
      </c>
      <c r="J2398" s="1045" t="s">
        <v>1023</v>
      </c>
      <c r="K2398" s="1045">
        <v>1</v>
      </c>
      <c r="L2398" s="1045" t="s">
        <v>1023</v>
      </c>
      <c r="M2398" s="1045" t="s">
        <v>1023</v>
      </c>
      <c r="N2398" s="1045" t="s">
        <v>1023</v>
      </c>
      <c r="O2398" s="1032"/>
    </row>
    <row r="2399" spans="2:15">
      <c r="B2399" s="1477" t="s">
        <v>2001</v>
      </c>
      <c r="C2399" s="1044" t="s">
        <v>49</v>
      </c>
      <c r="D2399" s="1045">
        <v>6</v>
      </c>
      <c r="E2399" s="1045" t="s">
        <v>1023</v>
      </c>
      <c r="F2399" s="1045" t="s">
        <v>1023</v>
      </c>
      <c r="G2399" s="1045" t="s">
        <v>1023</v>
      </c>
      <c r="H2399" s="1045" t="s">
        <v>1023</v>
      </c>
      <c r="I2399" s="1045" t="s">
        <v>1023</v>
      </c>
      <c r="J2399" s="1045" t="s">
        <v>1023</v>
      </c>
      <c r="K2399" s="1045">
        <v>4</v>
      </c>
      <c r="L2399" s="1045">
        <v>1</v>
      </c>
      <c r="M2399" s="1045">
        <v>1</v>
      </c>
      <c r="N2399" s="1045" t="s">
        <v>1023</v>
      </c>
      <c r="O2399" s="1032"/>
    </row>
    <row r="2400" spans="2:15">
      <c r="B2400" s="1477"/>
      <c r="C2400" s="1044" t="s">
        <v>2509</v>
      </c>
      <c r="D2400" s="1045">
        <v>4</v>
      </c>
      <c r="E2400" s="1045" t="s">
        <v>1023</v>
      </c>
      <c r="F2400" s="1045" t="s">
        <v>1023</v>
      </c>
      <c r="G2400" s="1045" t="s">
        <v>1023</v>
      </c>
      <c r="H2400" s="1045" t="s">
        <v>1023</v>
      </c>
      <c r="I2400" s="1045" t="s">
        <v>1023</v>
      </c>
      <c r="J2400" s="1045" t="s">
        <v>1023</v>
      </c>
      <c r="K2400" s="1045">
        <v>3</v>
      </c>
      <c r="L2400" s="1045" t="s">
        <v>1023</v>
      </c>
      <c r="M2400" s="1045">
        <v>1</v>
      </c>
      <c r="N2400" s="1045" t="s">
        <v>1023</v>
      </c>
      <c r="O2400" s="1032"/>
    </row>
    <row r="2401" spans="2:15">
      <c r="B2401" s="1477"/>
      <c r="C2401" s="1044" t="s">
        <v>2510</v>
      </c>
      <c r="D2401" s="1045">
        <v>2</v>
      </c>
      <c r="E2401" s="1045" t="s">
        <v>1023</v>
      </c>
      <c r="F2401" s="1045" t="s">
        <v>1023</v>
      </c>
      <c r="G2401" s="1045" t="s">
        <v>1023</v>
      </c>
      <c r="H2401" s="1045" t="s">
        <v>1023</v>
      </c>
      <c r="I2401" s="1045" t="s">
        <v>1023</v>
      </c>
      <c r="J2401" s="1045" t="s">
        <v>1023</v>
      </c>
      <c r="K2401" s="1045">
        <v>1</v>
      </c>
      <c r="L2401" s="1045">
        <v>1</v>
      </c>
      <c r="M2401" s="1045" t="s">
        <v>1023</v>
      </c>
      <c r="N2401" s="1045" t="s">
        <v>1023</v>
      </c>
      <c r="O2401" s="1032"/>
    </row>
    <row r="2402" spans="2:15">
      <c r="B2402" s="1477" t="s">
        <v>2002</v>
      </c>
      <c r="C2402" s="1044" t="s">
        <v>49</v>
      </c>
      <c r="D2402" s="1045">
        <v>473</v>
      </c>
      <c r="E2402" s="1045" t="s">
        <v>1023</v>
      </c>
      <c r="F2402" s="1045" t="s">
        <v>1023</v>
      </c>
      <c r="G2402" s="1045" t="s">
        <v>1023</v>
      </c>
      <c r="H2402" s="1045" t="s">
        <v>1023</v>
      </c>
      <c r="I2402" s="1045">
        <v>2</v>
      </c>
      <c r="J2402" s="1045">
        <v>4</v>
      </c>
      <c r="K2402" s="1045">
        <v>43285</v>
      </c>
      <c r="L2402" s="1045" t="s">
        <v>2774</v>
      </c>
      <c r="M2402" s="1045" t="s">
        <v>2768</v>
      </c>
      <c r="N2402" s="1045" t="s">
        <v>1023</v>
      </c>
      <c r="O2402" s="1032"/>
    </row>
    <row r="2403" spans="2:15">
      <c r="B2403" s="1477"/>
      <c r="C2403" s="1044" t="s">
        <v>2509</v>
      </c>
      <c r="D2403" s="1045">
        <v>438</v>
      </c>
      <c r="E2403" s="1045" t="s">
        <v>1023</v>
      </c>
      <c r="F2403" s="1045" t="s">
        <v>1023</v>
      </c>
      <c r="G2403" s="1045" t="s">
        <v>1023</v>
      </c>
      <c r="H2403" s="1045" t="s">
        <v>1023</v>
      </c>
      <c r="I2403" s="1045">
        <v>2</v>
      </c>
      <c r="J2403" s="1045">
        <v>3</v>
      </c>
      <c r="K2403" s="1045">
        <v>379</v>
      </c>
      <c r="L2403" s="1045">
        <v>45</v>
      </c>
      <c r="M2403" s="1045">
        <v>9</v>
      </c>
      <c r="N2403" s="1045" t="s">
        <v>1023</v>
      </c>
      <c r="O2403" s="1032"/>
    </row>
    <row r="2404" spans="2:15">
      <c r="B2404" s="1477"/>
      <c r="C2404" s="1044" t="s">
        <v>2510</v>
      </c>
      <c r="D2404" s="1045">
        <v>35</v>
      </c>
      <c r="E2404" s="1045" t="s">
        <v>1023</v>
      </c>
      <c r="F2404" s="1045" t="s">
        <v>1023</v>
      </c>
      <c r="G2404" s="1045" t="s">
        <v>1023</v>
      </c>
      <c r="H2404" s="1045" t="s">
        <v>1023</v>
      </c>
      <c r="I2404" s="1045" t="s">
        <v>1023</v>
      </c>
      <c r="J2404" s="1045">
        <v>1</v>
      </c>
      <c r="K2404" s="1045">
        <v>28</v>
      </c>
      <c r="L2404" s="1045">
        <v>5</v>
      </c>
      <c r="M2404" s="1045">
        <v>1</v>
      </c>
      <c r="N2404" s="1045" t="s">
        <v>1023</v>
      </c>
      <c r="O2404" s="1032"/>
    </row>
    <row r="2405" spans="2:15">
      <c r="B2405" s="1477" t="s">
        <v>2003</v>
      </c>
      <c r="C2405" s="1044" t="s">
        <v>49</v>
      </c>
      <c r="D2405" s="1045">
        <v>4</v>
      </c>
      <c r="E2405" s="1045" t="s">
        <v>1023</v>
      </c>
      <c r="F2405" s="1045" t="s">
        <v>1023</v>
      </c>
      <c r="G2405" s="1045" t="s">
        <v>1023</v>
      </c>
      <c r="H2405" s="1045" t="s">
        <v>1023</v>
      </c>
      <c r="I2405" s="1045" t="s">
        <v>1023</v>
      </c>
      <c r="J2405" s="1045" t="s">
        <v>1023</v>
      </c>
      <c r="K2405" s="1045">
        <v>3</v>
      </c>
      <c r="L2405" s="1045" t="s">
        <v>1023</v>
      </c>
      <c r="M2405" s="1045">
        <v>1</v>
      </c>
      <c r="N2405" s="1045" t="s">
        <v>1023</v>
      </c>
      <c r="O2405" s="1032"/>
    </row>
    <row r="2406" spans="2:15">
      <c r="B2406" s="1477"/>
      <c r="C2406" s="1044" t="s">
        <v>2509</v>
      </c>
      <c r="D2406" s="1045">
        <v>4</v>
      </c>
      <c r="E2406" s="1045" t="s">
        <v>1023</v>
      </c>
      <c r="F2406" s="1045" t="s">
        <v>1023</v>
      </c>
      <c r="G2406" s="1045" t="s">
        <v>1023</v>
      </c>
      <c r="H2406" s="1045" t="s">
        <v>1023</v>
      </c>
      <c r="I2406" s="1045" t="s">
        <v>1023</v>
      </c>
      <c r="J2406" s="1045" t="s">
        <v>1023</v>
      </c>
      <c r="K2406" s="1045">
        <v>3</v>
      </c>
      <c r="L2406" s="1045" t="s">
        <v>1023</v>
      </c>
      <c r="M2406" s="1045">
        <v>1</v>
      </c>
      <c r="N2406" s="1045" t="s">
        <v>1023</v>
      </c>
      <c r="O2406" s="1032"/>
    </row>
    <row r="2407" spans="2:15">
      <c r="B2407" s="1477" t="s">
        <v>2004</v>
      </c>
      <c r="C2407" s="1044" t="s">
        <v>49</v>
      </c>
      <c r="D2407" s="1045">
        <v>266</v>
      </c>
      <c r="E2407" s="1045" t="s">
        <v>1023</v>
      </c>
      <c r="F2407" s="1045" t="s">
        <v>1023</v>
      </c>
      <c r="G2407" s="1045" t="s">
        <v>1023</v>
      </c>
      <c r="H2407" s="1045">
        <v>1</v>
      </c>
      <c r="I2407" s="1045" t="s">
        <v>1023</v>
      </c>
      <c r="J2407" s="1045">
        <v>5</v>
      </c>
      <c r="K2407" s="1045">
        <v>43283</v>
      </c>
      <c r="L2407" s="1045">
        <v>36</v>
      </c>
      <c r="M2407" s="1045">
        <v>17</v>
      </c>
      <c r="N2407" s="1045" t="s">
        <v>1023</v>
      </c>
      <c r="O2407" s="1032"/>
    </row>
    <row r="2408" spans="2:15">
      <c r="B2408" s="1477"/>
      <c r="C2408" s="1044" t="s">
        <v>2509</v>
      </c>
      <c r="D2408" s="1045">
        <v>43253</v>
      </c>
      <c r="E2408" s="1045" t="s">
        <v>1023</v>
      </c>
      <c r="F2408" s="1045" t="s">
        <v>1023</v>
      </c>
      <c r="G2408" s="1045" t="s">
        <v>1023</v>
      </c>
      <c r="H2408" s="1045" t="s">
        <v>1023</v>
      </c>
      <c r="I2408" s="1045" t="s">
        <v>1023</v>
      </c>
      <c r="J2408" s="1045">
        <v>1</v>
      </c>
      <c r="K2408" s="1045">
        <v>163</v>
      </c>
      <c r="L2408" s="1045" t="s">
        <v>2785</v>
      </c>
      <c r="M2408" s="1045">
        <v>12</v>
      </c>
      <c r="N2408" s="1045" t="s">
        <v>1023</v>
      </c>
      <c r="O2408" s="1032"/>
    </row>
    <row r="2409" spans="2:15">
      <c r="B2409" s="1477"/>
      <c r="C2409" s="1044" t="s">
        <v>2510</v>
      </c>
      <c r="D2409" s="1045" t="s">
        <v>2770</v>
      </c>
      <c r="E2409" s="1045" t="s">
        <v>1023</v>
      </c>
      <c r="F2409" s="1045" t="s">
        <v>1023</v>
      </c>
      <c r="G2409" s="1045" t="s">
        <v>1023</v>
      </c>
      <c r="H2409" s="1045">
        <v>1</v>
      </c>
      <c r="I2409" s="1045" t="s">
        <v>1023</v>
      </c>
      <c r="J2409" s="1045">
        <v>4</v>
      </c>
      <c r="K2409" s="1045">
        <v>44</v>
      </c>
      <c r="L2409" s="1045">
        <v>6</v>
      </c>
      <c r="M2409" s="1045">
        <v>5</v>
      </c>
      <c r="N2409" s="1045" t="s">
        <v>1023</v>
      </c>
      <c r="O2409" s="1032"/>
    </row>
    <row r="2410" spans="2:15">
      <c r="B2410" s="1477" t="s">
        <v>2005</v>
      </c>
      <c r="C2410" s="1044" t="s">
        <v>49</v>
      </c>
      <c r="D2410" s="1045">
        <v>67</v>
      </c>
      <c r="E2410" s="1045" t="s">
        <v>1023</v>
      </c>
      <c r="F2410" s="1045" t="s">
        <v>1023</v>
      </c>
      <c r="G2410" s="1045" t="s">
        <v>1023</v>
      </c>
      <c r="H2410" s="1045" t="s">
        <v>1023</v>
      </c>
      <c r="I2410" s="1045">
        <v>3</v>
      </c>
      <c r="J2410" s="1045" t="s">
        <v>1023</v>
      </c>
      <c r="K2410" s="1045">
        <v>41</v>
      </c>
      <c r="L2410" s="1045">
        <v>15</v>
      </c>
      <c r="M2410" s="1045">
        <v>8</v>
      </c>
      <c r="N2410" s="1045" t="s">
        <v>1023</v>
      </c>
      <c r="O2410" s="1032"/>
    </row>
    <row r="2411" spans="2:15">
      <c r="B2411" s="1477"/>
      <c r="C2411" s="1044" t="s">
        <v>2509</v>
      </c>
      <c r="D2411" s="1045">
        <v>57</v>
      </c>
      <c r="E2411" s="1045" t="s">
        <v>1023</v>
      </c>
      <c r="F2411" s="1045" t="s">
        <v>1023</v>
      </c>
      <c r="G2411" s="1045" t="s">
        <v>1023</v>
      </c>
      <c r="H2411" s="1045" t="s">
        <v>1023</v>
      </c>
      <c r="I2411" s="1045">
        <v>1</v>
      </c>
      <c r="J2411" s="1045" t="s">
        <v>1023</v>
      </c>
      <c r="K2411" s="1045">
        <v>36</v>
      </c>
      <c r="L2411" s="1045">
        <v>12</v>
      </c>
      <c r="M2411" s="1045">
        <v>8</v>
      </c>
      <c r="N2411" s="1045" t="s">
        <v>1023</v>
      </c>
      <c r="O2411" s="1032"/>
    </row>
    <row r="2412" spans="2:15">
      <c r="B2412" s="1477"/>
      <c r="C2412" s="1044" t="s">
        <v>2510</v>
      </c>
      <c r="D2412" s="1045" t="s">
        <v>2768</v>
      </c>
      <c r="E2412" s="1045" t="s">
        <v>1023</v>
      </c>
      <c r="F2412" s="1045" t="s">
        <v>1023</v>
      </c>
      <c r="G2412" s="1045" t="s">
        <v>1023</v>
      </c>
      <c r="H2412" s="1045" t="s">
        <v>1023</v>
      </c>
      <c r="I2412" s="1045">
        <v>2</v>
      </c>
      <c r="J2412" s="1045" t="s">
        <v>1023</v>
      </c>
      <c r="K2412" s="1045">
        <v>5</v>
      </c>
      <c r="L2412" s="1045">
        <v>3</v>
      </c>
      <c r="M2412" s="1045" t="s">
        <v>1023</v>
      </c>
      <c r="N2412" s="1045" t="s">
        <v>1023</v>
      </c>
      <c r="O2412" s="1032"/>
    </row>
    <row r="2413" spans="2:15">
      <c r="B2413" s="1477" t="s">
        <v>2006</v>
      </c>
      <c r="C2413" s="1044" t="s">
        <v>49</v>
      </c>
      <c r="D2413" s="1045">
        <v>3</v>
      </c>
      <c r="E2413" s="1045" t="s">
        <v>1023</v>
      </c>
      <c r="F2413" s="1045" t="s">
        <v>1023</v>
      </c>
      <c r="G2413" s="1045" t="s">
        <v>1023</v>
      </c>
      <c r="H2413" s="1045" t="s">
        <v>1023</v>
      </c>
      <c r="I2413" s="1045" t="s">
        <v>1023</v>
      </c>
      <c r="J2413" s="1045" t="s">
        <v>1023</v>
      </c>
      <c r="K2413" s="1045">
        <v>1</v>
      </c>
      <c r="L2413" s="1045">
        <v>1</v>
      </c>
      <c r="M2413" s="1045">
        <v>1</v>
      </c>
      <c r="N2413" s="1045" t="s">
        <v>1023</v>
      </c>
      <c r="O2413" s="1032"/>
    </row>
    <row r="2414" spans="2:15">
      <c r="B2414" s="1477"/>
      <c r="C2414" s="1044" t="s">
        <v>2509</v>
      </c>
      <c r="D2414" s="1045">
        <v>3</v>
      </c>
      <c r="E2414" s="1045" t="s">
        <v>1023</v>
      </c>
      <c r="F2414" s="1045" t="s">
        <v>1023</v>
      </c>
      <c r="G2414" s="1045" t="s">
        <v>1023</v>
      </c>
      <c r="H2414" s="1045" t="s">
        <v>1023</v>
      </c>
      <c r="I2414" s="1045" t="s">
        <v>1023</v>
      </c>
      <c r="J2414" s="1045" t="s">
        <v>1023</v>
      </c>
      <c r="K2414" s="1045">
        <v>1</v>
      </c>
      <c r="L2414" s="1045">
        <v>1</v>
      </c>
      <c r="M2414" s="1045">
        <v>1</v>
      </c>
      <c r="N2414" s="1045" t="s">
        <v>1023</v>
      </c>
      <c r="O2414" s="1032"/>
    </row>
    <row r="2415" spans="2:15">
      <c r="B2415" s="1477" t="s">
        <v>2007</v>
      </c>
      <c r="C2415" s="1044" t="s">
        <v>49</v>
      </c>
      <c r="D2415" s="1045">
        <v>3</v>
      </c>
      <c r="E2415" s="1045" t="s">
        <v>1023</v>
      </c>
      <c r="F2415" s="1045" t="s">
        <v>1023</v>
      </c>
      <c r="G2415" s="1045" t="s">
        <v>1023</v>
      </c>
      <c r="H2415" s="1045" t="s">
        <v>1023</v>
      </c>
      <c r="I2415" s="1045" t="s">
        <v>1023</v>
      </c>
      <c r="J2415" s="1045" t="s">
        <v>1023</v>
      </c>
      <c r="K2415" s="1045">
        <v>2</v>
      </c>
      <c r="L2415" s="1045">
        <v>1</v>
      </c>
      <c r="M2415" s="1045" t="s">
        <v>1023</v>
      </c>
      <c r="N2415" s="1045" t="s">
        <v>1023</v>
      </c>
      <c r="O2415" s="1032"/>
    </row>
    <row r="2416" spans="2:15">
      <c r="B2416" s="1477"/>
      <c r="C2416" s="1044" t="s">
        <v>2509</v>
      </c>
      <c r="D2416" s="1045">
        <v>3</v>
      </c>
      <c r="E2416" s="1045" t="s">
        <v>1023</v>
      </c>
      <c r="F2416" s="1045" t="s">
        <v>1023</v>
      </c>
      <c r="G2416" s="1045" t="s">
        <v>1023</v>
      </c>
      <c r="H2416" s="1045" t="s">
        <v>1023</v>
      </c>
      <c r="I2416" s="1045" t="s">
        <v>1023</v>
      </c>
      <c r="J2416" s="1045" t="s">
        <v>1023</v>
      </c>
      <c r="K2416" s="1045">
        <v>2</v>
      </c>
      <c r="L2416" s="1045">
        <v>1</v>
      </c>
      <c r="M2416" s="1045" t="s">
        <v>1023</v>
      </c>
      <c r="N2416" s="1045" t="s">
        <v>1023</v>
      </c>
      <c r="O2416" s="1032"/>
    </row>
    <row r="2417" spans="2:15">
      <c r="B2417" s="1477" t="s">
        <v>2748</v>
      </c>
      <c r="C2417" s="1044" t="s">
        <v>49</v>
      </c>
      <c r="D2417" s="1045">
        <v>26</v>
      </c>
      <c r="E2417" s="1045" t="s">
        <v>1023</v>
      </c>
      <c r="F2417" s="1045" t="s">
        <v>1023</v>
      </c>
      <c r="G2417" s="1045" t="s">
        <v>1023</v>
      </c>
      <c r="H2417" s="1045" t="s">
        <v>1023</v>
      </c>
      <c r="I2417" s="1045" t="s">
        <v>1023</v>
      </c>
      <c r="J2417" s="1045" t="s">
        <v>1023</v>
      </c>
      <c r="K2417" s="1045">
        <v>23</v>
      </c>
      <c r="L2417" s="1045">
        <v>3</v>
      </c>
      <c r="M2417" s="1045" t="s">
        <v>1023</v>
      </c>
      <c r="N2417" s="1045" t="s">
        <v>1023</v>
      </c>
      <c r="O2417" s="1032"/>
    </row>
    <row r="2418" spans="2:15">
      <c r="B2418" s="1477"/>
      <c r="C2418" s="1044" t="s">
        <v>2509</v>
      </c>
      <c r="D2418" s="1045">
        <v>1</v>
      </c>
      <c r="E2418" s="1045" t="s">
        <v>1023</v>
      </c>
      <c r="F2418" s="1045" t="s">
        <v>1023</v>
      </c>
      <c r="G2418" s="1045" t="s">
        <v>1023</v>
      </c>
      <c r="H2418" s="1045" t="s">
        <v>1023</v>
      </c>
      <c r="I2418" s="1045" t="s">
        <v>1023</v>
      </c>
      <c r="J2418" s="1045" t="s">
        <v>1023</v>
      </c>
      <c r="K2418" s="1045">
        <v>1</v>
      </c>
      <c r="L2418" s="1045" t="s">
        <v>1023</v>
      </c>
      <c r="M2418" s="1045" t="s">
        <v>1023</v>
      </c>
      <c r="N2418" s="1045" t="s">
        <v>1023</v>
      </c>
      <c r="O2418" s="1032"/>
    </row>
    <row r="2419" spans="2:15">
      <c r="B2419" s="1477"/>
      <c r="C2419" s="1044" t="s">
        <v>2510</v>
      </c>
      <c r="D2419" s="1045">
        <v>25</v>
      </c>
      <c r="E2419" s="1045" t="s">
        <v>1023</v>
      </c>
      <c r="F2419" s="1045" t="s">
        <v>1023</v>
      </c>
      <c r="G2419" s="1045" t="s">
        <v>1023</v>
      </c>
      <c r="H2419" s="1045" t="s">
        <v>1023</v>
      </c>
      <c r="I2419" s="1045" t="s">
        <v>1023</v>
      </c>
      <c r="J2419" s="1045" t="s">
        <v>1023</v>
      </c>
      <c r="K2419" s="1045">
        <v>22</v>
      </c>
      <c r="L2419" s="1045">
        <v>3</v>
      </c>
      <c r="M2419" s="1045" t="s">
        <v>1023</v>
      </c>
      <c r="N2419" s="1045" t="s">
        <v>1023</v>
      </c>
      <c r="O2419" s="1032"/>
    </row>
    <row r="2420" spans="2:15">
      <c r="B2420" s="1477" t="s">
        <v>2008</v>
      </c>
      <c r="C2420" s="1044" t="s">
        <v>49</v>
      </c>
      <c r="D2420" s="1045">
        <v>13</v>
      </c>
      <c r="E2420" s="1045" t="s">
        <v>1023</v>
      </c>
      <c r="F2420" s="1045" t="s">
        <v>1023</v>
      </c>
      <c r="G2420" s="1045" t="s">
        <v>1023</v>
      </c>
      <c r="H2420" s="1045" t="s">
        <v>1023</v>
      </c>
      <c r="I2420" s="1045" t="s">
        <v>1023</v>
      </c>
      <c r="J2420" s="1045" t="s">
        <v>1023</v>
      </c>
      <c r="K2420" s="1045">
        <v>7</v>
      </c>
      <c r="L2420" s="1045">
        <v>3</v>
      </c>
      <c r="M2420" s="1045">
        <v>3</v>
      </c>
      <c r="N2420" s="1045" t="s">
        <v>1023</v>
      </c>
      <c r="O2420" s="1032"/>
    </row>
    <row r="2421" spans="2:15">
      <c r="B2421" s="1477"/>
      <c r="C2421" s="1044" t="s">
        <v>2509</v>
      </c>
      <c r="D2421" s="1045">
        <v>7</v>
      </c>
      <c r="E2421" s="1045" t="s">
        <v>1023</v>
      </c>
      <c r="F2421" s="1045" t="s">
        <v>1023</v>
      </c>
      <c r="G2421" s="1045" t="s">
        <v>1023</v>
      </c>
      <c r="H2421" s="1045" t="s">
        <v>1023</v>
      </c>
      <c r="I2421" s="1045" t="s">
        <v>1023</v>
      </c>
      <c r="J2421" s="1045" t="s">
        <v>1023</v>
      </c>
      <c r="K2421" s="1045">
        <v>2</v>
      </c>
      <c r="L2421" s="1045">
        <v>3</v>
      </c>
      <c r="M2421" s="1045">
        <v>2</v>
      </c>
      <c r="N2421" s="1045" t="s">
        <v>1023</v>
      </c>
      <c r="O2421" s="1032"/>
    </row>
    <row r="2422" spans="2:15">
      <c r="B2422" s="1477"/>
      <c r="C2422" s="1044" t="s">
        <v>2510</v>
      </c>
      <c r="D2422" s="1045">
        <v>6</v>
      </c>
      <c r="E2422" s="1045" t="s">
        <v>1023</v>
      </c>
      <c r="F2422" s="1045" t="s">
        <v>1023</v>
      </c>
      <c r="G2422" s="1045" t="s">
        <v>1023</v>
      </c>
      <c r="H2422" s="1045" t="s">
        <v>1023</v>
      </c>
      <c r="I2422" s="1045" t="s">
        <v>1023</v>
      </c>
      <c r="J2422" s="1045" t="s">
        <v>1023</v>
      </c>
      <c r="K2422" s="1045">
        <v>5</v>
      </c>
      <c r="L2422" s="1045" t="s">
        <v>1023</v>
      </c>
      <c r="M2422" s="1045">
        <v>1</v>
      </c>
      <c r="N2422" s="1045" t="s">
        <v>1023</v>
      </c>
      <c r="O2422" s="1032"/>
    </row>
    <row r="2423" spans="2:15">
      <c r="B2423" s="1477" t="s">
        <v>2749</v>
      </c>
      <c r="C2423" s="1044" t="s">
        <v>49</v>
      </c>
      <c r="D2423" s="1045">
        <v>1</v>
      </c>
      <c r="E2423" s="1045" t="s">
        <v>1023</v>
      </c>
      <c r="F2423" s="1045" t="s">
        <v>1023</v>
      </c>
      <c r="G2423" s="1045" t="s">
        <v>1023</v>
      </c>
      <c r="H2423" s="1045" t="s">
        <v>1023</v>
      </c>
      <c r="I2423" s="1045" t="s">
        <v>1023</v>
      </c>
      <c r="J2423" s="1045" t="s">
        <v>1023</v>
      </c>
      <c r="K2423" s="1045" t="s">
        <v>1023</v>
      </c>
      <c r="L2423" s="1045" t="s">
        <v>1023</v>
      </c>
      <c r="M2423" s="1045">
        <v>1</v>
      </c>
      <c r="N2423" s="1045" t="s">
        <v>1023</v>
      </c>
      <c r="O2423" s="1032"/>
    </row>
    <row r="2424" spans="2:15">
      <c r="B2424" s="1477"/>
      <c r="C2424" s="1044" t="s">
        <v>2510</v>
      </c>
      <c r="D2424" s="1045">
        <v>1</v>
      </c>
      <c r="E2424" s="1045" t="s">
        <v>1023</v>
      </c>
      <c r="F2424" s="1045" t="s">
        <v>1023</v>
      </c>
      <c r="G2424" s="1045" t="s">
        <v>1023</v>
      </c>
      <c r="H2424" s="1045" t="s">
        <v>1023</v>
      </c>
      <c r="I2424" s="1045" t="s">
        <v>1023</v>
      </c>
      <c r="J2424" s="1045" t="s">
        <v>1023</v>
      </c>
      <c r="K2424" s="1045" t="s">
        <v>1023</v>
      </c>
      <c r="L2424" s="1045" t="s">
        <v>1023</v>
      </c>
      <c r="M2424" s="1045">
        <v>1</v>
      </c>
      <c r="N2424" s="1045" t="s">
        <v>1023</v>
      </c>
      <c r="O2424" s="1032"/>
    </row>
    <row r="2425" spans="2:15">
      <c r="B2425" s="1477" t="s">
        <v>2750</v>
      </c>
      <c r="C2425" s="1044" t="s">
        <v>49</v>
      </c>
      <c r="D2425" s="1045">
        <v>1</v>
      </c>
      <c r="E2425" s="1045" t="s">
        <v>1023</v>
      </c>
      <c r="F2425" s="1045" t="s">
        <v>1023</v>
      </c>
      <c r="G2425" s="1045" t="s">
        <v>1023</v>
      </c>
      <c r="H2425" s="1045" t="s">
        <v>1023</v>
      </c>
      <c r="I2425" s="1045" t="s">
        <v>1023</v>
      </c>
      <c r="J2425" s="1045" t="s">
        <v>1023</v>
      </c>
      <c r="K2425" s="1045" t="s">
        <v>1023</v>
      </c>
      <c r="L2425" s="1045" t="s">
        <v>1023</v>
      </c>
      <c r="M2425" s="1045">
        <v>1</v>
      </c>
      <c r="N2425" s="1045" t="s">
        <v>1023</v>
      </c>
      <c r="O2425" s="1032"/>
    </row>
    <row r="2426" spans="2:15">
      <c r="B2426" s="1477"/>
      <c r="C2426" s="1044" t="s">
        <v>2510</v>
      </c>
      <c r="D2426" s="1045">
        <v>1</v>
      </c>
      <c r="E2426" s="1045" t="s">
        <v>1023</v>
      </c>
      <c r="F2426" s="1045" t="s">
        <v>1023</v>
      </c>
      <c r="G2426" s="1045" t="s">
        <v>1023</v>
      </c>
      <c r="H2426" s="1045" t="s">
        <v>1023</v>
      </c>
      <c r="I2426" s="1045" t="s">
        <v>1023</v>
      </c>
      <c r="J2426" s="1045" t="s">
        <v>1023</v>
      </c>
      <c r="K2426" s="1045" t="s">
        <v>1023</v>
      </c>
      <c r="L2426" s="1045" t="s">
        <v>1023</v>
      </c>
      <c r="M2426" s="1045">
        <v>1</v>
      </c>
      <c r="N2426" s="1045" t="s">
        <v>1023</v>
      </c>
      <c r="O2426" s="1032"/>
    </row>
    <row r="2427" spans="2:15">
      <c r="B2427" s="1477" t="s">
        <v>2751</v>
      </c>
      <c r="C2427" s="1044" t="s">
        <v>49</v>
      </c>
      <c r="D2427" s="1045">
        <v>7</v>
      </c>
      <c r="E2427" s="1045" t="s">
        <v>1023</v>
      </c>
      <c r="F2427" s="1045" t="s">
        <v>1023</v>
      </c>
      <c r="G2427" s="1045" t="s">
        <v>1023</v>
      </c>
      <c r="H2427" s="1045" t="s">
        <v>1023</v>
      </c>
      <c r="I2427" s="1045">
        <v>1</v>
      </c>
      <c r="J2427" s="1045" t="s">
        <v>1023</v>
      </c>
      <c r="K2427" s="1045">
        <v>1</v>
      </c>
      <c r="L2427" s="1045" t="s">
        <v>1023</v>
      </c>
      <c r="M2427" s="1045">
        <v>5</v>
      </c>
      <c r="N2427" s="1045" t="s">
        <v>1023</v>
      </c>
      <c r="O2427" s="1032"/>
    </row>
    <row r="2428" spans="2:15">
      <c r="B2428" s="1477"/>
      <c r="C2428" s="1044" t="s">
        <v>2509</v>
      </c>
      <c r="D2428" s="1045">
        <v>3</v>
      </c>
      <c r="E2428" s="1045" t="s">
        <v>1023</v>
      </c>
      <c r="F2428" s="1045" t="s">
        <v>1023</v>
      </c>
      <c r="G2428" s="1045" t="s">
        <v>1023</v>
      </c>
      <c r="H2428" s="1045" t="s">
        <v>1023</v>
      </c>
      <c r="I2428" s="1045" t="s">
        <v>1023</v>
      </c>
      <c r="J2428" s="1045" t="s">
        <v>1023</v>
      </c>
      <c r="K2428" s="1045">
        <v>1</v>
      </c>
      <c r="L2428" s="1045" t="s">
        <v>1023</v>
      </c>
      <c r="M2428" s="1045">
        <v>2</v>
      </c>
      <c r="N2428" s="1045" t="s">
        <v>1023</v>
      </c>
      <c r="O2428" s="1032"/>
    </row>
    <row r="2429" spans="2:15">
      <c r="B2429" s="1477"/>
      <c r="C2429" s="1044" t="s">
        <v>2510</v>
      </c>
      <c r="D2429" s="1045">
        <v>4</v>
      </c>
      <c r="E2429" s="1045" t="s">
        <v>1023</v>
      </c>
      <c r="F2429" s="1045" t="s">
        <v>1023</v>
      </c>
      <c r="G2429" s="1045" t="s">
        <v>1023</v>
      </c>
      <c r="H2429" s="1045" t="s">
        <v>1023</v>
      </c>
      <c r="I2429" s="1045">
        <v>1</v>
      </c>
      <c r="J2429" s="1045" t="s">
        <v>1023</v>
      </c>
      <c r="K2429" s="1045" t="s">
        <v>1023</v>
      </c>
      <c r="L2429" s="1045" t="s">
        <v>1023</v>
      </c>
      <c r="M2429" s="1045">
        <v>3</v>
      </c>
      <c r="N2429" s="1045" t="s">
        <v>1023</v>
      </c>
      <c r="O2429" s="1032"/>
    </row>
    <row r="2430" spans="2:15">
      <c r="B2430" s="1477" t="s">
        <v>2752</v>
      </c>
      <c r="C2430" s="1044" t="s">
        <v>49</v>
      </c>
      <c r="D2430" s="1045">
        <v>21</v>
      </c>
      <c r="E2430" s="1045" t="s">
        <v>1023</v>
      </c>
      <c r="F2430" s="1045" t="s">
        <v>1023</v>
      </c>
      <c r="G2430" s="1045" t="s">
        <v>1023</v>
      </c>
      <c r="H2430" s="1045" t="s">
        <v>1023</v>
      </c>
      <c r="I2430" s="1045" t="s">
        <v>1023</v>
      </c>
      <c r="J2430" s="1045" t="s">
        <v>1023</v>
      </c>
      <c r="K2430" s="1045">
        <v>8</v>
      </c>
      <c r="L2430" s="1045" t="s">
        <v>2768</v>
      </c>
      <c r="M2430" s="1045">
        <v>3</v>
      </c>
      <c r="N2430" s="1045" t="s">
        <v>1023</v>
      </c>
      <c r="O2430" s="1032"/>
    </row>
    <row r="2431" spans="2:15">
      <c r="B2431" s="1477"/>
      <c r="C2431" s="1044" t="s">
        <v>2509</v>
      </c>
      <c r="D2431" s="1045" t="s">
        <v>2771</v>
      </c>
      <c r="E2431" s="1045" t="s">
        <v>1023</v>
      </c>
      <c r="F2431" s="1045" t="s">
        <v>1023</v>
      </c>
      <c r="G2431" s="1045" t="s">
        <v>1023</v>
      </c>
      <c r="H2431" s="1045" t="s">
        <v>1023</v>
      </c>
      <c r="I2431" s="1045" t="s">
        <v>1023</v>
      </c>
      <c r="J2431" s="1045" t="s">
        <v>1023</v>
      </c>
      <c r="K2431" s="1045">
        <v>8</v>
      </c>
      <c r="L2431" s="1045">
        <v>9</v>
      </c>
      <c r="M2431" s="1045">
        <v>3</v>
      </c>
      <c r="N2431" s="1045" t="s">
        <v>1023</v>
      </c>
      <c r="O2431" s="1032"/>
    </row>
    <row r="2432" spans="2:15">
      <c r="B2432" s="1477"/>
      <c r="C2432" s="1044" t="s">
        <v>2510</v>
      </c>
      <c r="D2432" s="1045">
        <v>1</v>
      </c>
      <c r="E2432" s="1045" t="s">
        <v>1023</v>
      </c>
      <c r="F2432" s="1045" t="s">
        <v>1023</v>
      </c>
      <c r="G2432" s="1045" t="s">
        <v>1023</v>
      </c>
      <c r="H2432" s="1045" t="s">
        <v>1023</v>
      </c>
      <c r="I2432" s="1045" t="s">
        <v>1023</v>
      </c>
      <c r="J2432" s="1045" t="s">
        <v>1023</v>
      </c>
      <c r="K2432" s="1045" t="s">
        <v>1023</v>
      </c>
      <c r="L2432" s="1045">
        <v>1</v>
      </c>
      <c r="M2432" s="1045" t="s">
        <v>1023</v>
      </c>
      <c r="N2432" s="1045" t="s">
        <v>1023</v>
      </c>
      <c r="O2432" s="1032"/>
    </row>
    <row r="2433" spans="2:15">
      <c r="B2433" s="1477" t="s">
        <v>2753</v>
      </c>
      <c r="C2433" s="1044" t="s">
        <v>49</v>
      </c>
      <c r="D2433" s="1045">
        <v>2</v>
      </c>
      <c r="E2433" s="1045" t="s">
        <v>1023</v>
      </c>
      <c r="F2433" s="1045" t="s">
        <v>1023</v>
      </c>
      <c r="G2433" s="1045" t="s">
        <v>1023</v>
      </c>
      <c r="H2433" s="1045" t="s">
        <v>1023</v>
      </c>
      <c r="I2433" s="1045" t="s">
        <v>1023</v>
      </c>
      <c r="J2433" s="1045" t="s">
        <v>1023</v>
      </c>
      <c r="K2433" s="1045">
        <v>2</v>
      </c>
      <c r="L2433" s="1045" t="s">
        <v>1023</v>
      </c>
      <c r="M2433" s="1045" t="s">
        <v>1023</v>
      </c>
      <c r="N2433" s="1045" t="s">
        <v>1023</v>
      </c>
      <c r="O2433" s="1032"/>
    </row>
    <row r="2434" spans="2:15">
      <c r="B2434" s="1477"/>
      <c r="C2434" s="1044" t="s">
        <v>2509</v>
      </c>
      <c r="D2434" s="1045">
        <v>1</v>
      </c>
      <c r="E2434" s="1045" t="s">
        <v>1023</v>
      </c>
      <c r="F2434" s="1045" t="s">
        <v>1023</v>
      </c>
      <c r="G2434" s="1045" t="s">
        <v>1023</v>
      </c>
      <c r="H2434" s="1045" t="s">
        <v>1023</v>
      </c>
      <c r="I2434" s="1045" t="s">
        <v>1023</v>
      </c>
      <c r="J2434" s="1045" t="s">
        <v>1023</v>
      </c>
      <c r="K2434" s="1045">
        <v>1</v>
      </c>
      <c r="L2434" s="1045" t="s">
        <v>1023</v>
      </c>
      <c r="M2434" s="1045" t="s">
        <v>1023</v>
      </c>
      <c r="N2434" s="1045" t="s">
        <v>1023</v>
      </c>
      <c r="O2434" s="1032"/>
    </row>
    <row r="2435" spans="2:15">
      <c r="B2435" s="1477"/>
      <c r="C2435" s="1044" t="s">
        <v>2510</v>
      </c>
      <c r="D2435" s="1045">
        <v>1</v>
      </c>
      <c r="E2435" s="1045" t="s">
        <v>1023</v>
      </c>
      <c r="F2435" s="1045" t="s">
        <v>1023</v>
      </c>
      <c r="G2435" s="1045" t="s">
        <v>1023</v>
      </c>
      <c r="H2435" s="1045" t="s">
        <v>1023</v>
      </c>
      <c r="I2435" s="1045" t="s">
        <v>1023</v>
      </c>
      <c r="J2435" s="1045" t="s">
        <v>1023</v>
      </c>
      <c r="K2435" s="1045">
        <v>1</v>
      </c>
      <c r="L2435" s="1045" t="s">
        <v>1023</v>
      </c>
      <c r="M2435" s="1045" t="s">
        <v>1023</v>
      </c>
      <c r="N2435" s="1045" t="s">
        <v>1023</v>
      </c>
      <c r="O2435" s="1032"/>
    </row>
    <row r="2436" spans="2:15">
      <c r="B2436" s="1477" t="s">
        <v>2754</v>
      </c>
      <c r="C2436" s="1044" t="s">
        <v>49</v>
      </c>
      <c r="D2436" s="1045">
        <v>62</v>
      </c>
      <c r="E2436" s="1045" t="s">
        <v>1023</v>
      </c>
      <c r="F2436" s="1045" t="s">
        <v>1023</v>
      </c>
      <c r="G2436" s="1045" t="s">
        <v>1023</v>
      </c>
      <c r="H2436" s="1045" t="s">
        <v>1023</v>
      </c>
      <c r="I2436" s="1045" t="s">
        <v>1023</v>
      </c>
      <c r="J2436" s="1045" t="s">
        <v>1023</v>
      </c>
      <c r="K2436" s="1045">
        <v>46</v>
      </c>
      <c r="L2436" s="1045">
        <v>13</v>
      </c>
      <c r="M2436" s="1045">
        <v>3</v>
      </c>
      <c r="N2436" s="1045" t="s">
        <v>1023</v>
      </c>
      <c r="O2436" s="1032"/>
    </row>
    <row r="2437" spans="2:15">
      <c r="B2437" s="1477"/>
      <c r="C2437" s="1044" t="s">
        <v>2509</v>
      </c>
      <c r="D2437" s="1045">
        <v>51</v>
      </c>
      <c r="E2437" s="1045" t="s">
        <v>1023</v>
      </c>
      <c r="F2437" s="1045" t="s">
        <v>1023</v>
      </c>
      <c r="G2437" s="1045" t="s">
        <v>1023</v>
      </c>
      <c r="H2437" s="1045" t="s">
        <v>1023</v>
      </c>
      <c r="I2437" s="1045" t="s">
        <v>1023</v>
      </c>
      <c r="J2437" s="1045" t="s">
        <v>1023</v>
      </c>
      <c r="K2437" s="1045">
        <v>37</v>
      </c>
      <c r="L2437" s="1045">
        <v>11</v>
      </c>
      <c r="M2437" s="1045">
        <v>3</v>
      </c>
      <c r="N2437" s="1045" t="s">
        <v>1023</v>
      </c>
      <c r="O2437" s="1032"/>
    </row>
    <row r="2438" spans="2:15">
      <c r="B2438" s="1477"/>
      <c r="C2438" s="1044" t="s">
        <v>2510</v>
      </c>
      <c r="D2438" s="1045">
        <v>11</v>
      </c>
      <c r="E2438" s="1045" t="s">
        <v>1023</v>
      </c>
      <c r="F2438" s="1045" t="s">
        <v>1023</v>
      </c>
      <c r="G2438" s="1045" t="s">
        <v>1023</v>
      </c>
      <c r="H2438" s="1045" t="s">
        <v>1023</v>
      </c>
      <c r="I2438" s="1045" t="s">
        <v>1023</v>
      </c>
      <c r="J2438" s="1045" t="s">
        <v>1023</v>
      </c>
      <c r="K2438" s="1045">
        <v>9</v>
      </c>
      <c r="L2438" s="1045">
        <v>2</v>
      </c>
      <c r="M2438" s="1045" t="s">
        <v>1023</v>
      </c>
      <c r="N2438" s="1045" t="s">
        <v>1023</v>
      </c>
      <c r="O2438" s="1032"/>
    </row>
    <row r="2439" spans="2:15">
      <c r="B2439" s="1477" t="s">
        <v>2755</v>
      </c>
      <c r="C2439" s="1044" t="s">
        <v>49</v>
      </c>
      <c r="D2439" s="1045">
        <v>21</v>
      </c>
      <c r="E2439" s="1045" t="s">
        <v>1023</v>
      </c>
      <c r="F2439" s="1045" t="s">
        <v>1023</v>
      </c>
      <c r="G2439" s="1045" t="s">
        <v>1023</v>
      </c>
      <c r="H2439" s="1045" t="s">
        <v>1023</v>
      </c>
      <c r="I2439" s="1045">
        <v>1</v>
      </c>
      <c r="J2439" s="1045" t="s">
        <v>1023</v>
      </c>
      <c r="K2439" s="1045">
        <v>18</v>
      </c>
      <c r="L2439" s="1045" t="s">
        <v>1023</v>
      </c>
      <c r="M2439" s="1045">
        <v>2</v>
      </c>
      <c r="N2439" s="1045" t="s">
        <v>1023</v>
      </c>
      <c r="O2439" s="1032"/>
    </row>
    <row r="2440" spans="2:15">
      <c r="B2440" s="1477"/>
      <c r="C2440" s="1044" t="s">
        <v>2509</v>
      </c>
      <c r="D2440" s="1045">
        <v>16</v>
      </c>
      <c r="E2440" s="1045" t="s">
        <v>1023</v>
      </c>
      <c r="F2440" s="1045" t="s">
        <v>1023</v>
      </c>
      <c r="G2440" s="1045" t="s">
        <v>1023</v>
      </c>
      <c r="H2440" s="1045" t="s">
        <v>1023</v>
      </c>
      <c r="I2440" s="1045">
        <v>1</v>
      </c>
      <c r="J2440" s="1045" t="s">
        <v>1023</v>
      </c>
      <c r="K2440" s="1045">
        <v>13</v>
      </c>
      <c r="L2440" s="1045" t="s">
        <v>1023</v>
      </c>
      <c r="M2440" s="1045">
        <v>2</v>
      </c>
      <c r="N2440" s="1045" t="s">
        <v>1023</v>
      </c>
      <c r="O2440" s="1032"/>
    </row>
    <row r="2441" spans="2:15">
      <c r="B2441" s="1477"/>
      <c r="C2441" s="1044" t="s">
        <v>2510</v>
      </c>
      <c r="D2441" s="1045">
        <v>5</v>
      </c>
      <c r="E2441" s="1045" t="s">
        <v>1023</v>
      </c>
      <c r="F2441" s="1045" t="s">
        <v>1023</v>
      </c>
      <c r="G2441" s="1045" t="s">
        <v>1023</v>
      </c>
      <c r="H2441" s="1045" t="s">
        <v>1023</v>
      </c>
      <c r="I2441" s="1045" t="s">
        <v>1023</v>
      </c>
      <c r="J2441" s="1045" t="s">
        <v>1023</v>
      </c>
      <c r="K2441" s="1045">
        <v>5</v>
      </c>
      <c r="L2441" s="1045" t="s">
        <v>1023</v>
      </c>
      <c r="M2441" s="1045" t="s">
        <v>1023</v>
      </c>
      <c r="N2441" s="1045" t="s">
        <v>1023</v>
      </c>
      <c r="O2441" s="1032"/>
    </row>
    <row r="2442" spans="2:15">
      <c r="B2442" s="1477" t="s">
        <v>2009</v>
      </c>
      <c r="C2442" s="1044" t="s">
        <v>49</v>
      </c>
      <c r="D2442" s="1045">
        <v>46</v>
      </c>
      <c r="E2442" s="1045" t="s">
        <v>1023</v>
      </c>
      <c r="F2442" s="1045" t="s">
        <v>1023</v>
      </c>
      <c r="G2442" s="1045" t="s">
        <v>1023</v>
      </c>
      <c r="H2442" s="1045">
        <v>8</v>
      </c>
      <c r="I2442" s="1045">
        <v>2</v>
      </c>
      <c r="J2442" s="1045">
        <v>3</v>
      </c>
      <c r="K2442" s="1045">
        <v>24</v>
      </c>
      <c r="L2442" s="1045">
        <v>6</v>
      </c>
      <c r="M2442" s="1045">
        <v>3</v>
      </c>
      <c r="N2442" s="1045" t="s">
        <v>1023</v>
      </c>
      <c r="O2442" s="1032"/>
    </row>
    <row r="2443" spans="2:15">
      <c r="B2443" s="1477"/>
      <c r="C2443" s="1044" t="s">
        <v>2509</v>
      </c>
      <c r="D2443" s="1045">
        <v>31</v>
      </c>
      <c r="E2443" s="1045" t="s">
        <v>1023</v>
      </c>
      <c r="F2443" s="1045" t="s">
        <v>1023</v>
      </c>
      <c r="G2443" s="1045" t="s">
        <v>1023</v>
      </c>
      <c r="H2443" s="1045">
        <v>3</v>
      </c>
      <c r="I2443" s="1045">
        <v>1</v>
      </c>
      <c r="J2443" s="1045">
        <v>2</v>
      </c>
      <c r="K2443" s="1045">
        <v>17</v>
      </c>
      <c r="L2443" s="1045">
        <v>6</v>
      </c>
      <c r="M2443" s="1045">
        <v>2</v>
      </c>
      <c r="N2443" s="1045" t="s">
        <v>1023</v>
      </c>
      <c r="O2443" s="1032"/>
    </row>
    <row r="2444" spans="2:15">
      <c r="B2444" s="1477"/>
      <c r="C2444" s="1044" t="s">
        <v>2510</v>
      </c>
      <c r="D2444" s="1045">
        <v>15</v>
      </c>
      <c r="E2444" s="1045" t="s">
        <v>1023</v>
      </c>
      <c r="F2444" s="1045" t="s">
        <v>1023</v>
      </c>
      <c r="G2444" s="1045" t="s">
        <v>1023</v>
      </c>
      <c r="H2444" s="1045">
        <v>5</v>
      </c>
      <c r="I2444" s="1045">
        <v>1</v>
      </c>
      <c r="J2444" s="1045">
        <v>1</v>
      </c>
      <c r="K2444" s="1045">
        <v>7</v>
      </c>
      <c r="L2444" s="1045" t="s">
        <v>1023</v>
      </c>
      <c r="M2444" s="1045">
        <v>1</v>
      </c>
      <c r="N2444" s="1045" t="s">
        <v>1023</v>
      </c>
      <c r="O2444" s="1032"/>
    </row>
    <row r="2445" spans="2:15">
      <c r="B2445" s="1477" t="s">
        <v>2010</v>
      </c>
      <c r="C2445" s="1044" t="s">
        <v>49</v>
      </c>
      <c r="D2445" s="1045">
        <v>54</v>
      </c>
      <c r="E2445" s="1045" t="s">
        <v>1023</v>
      </c>
      <c r="F2445" s="1045" t="s">
        <v>1023</v>
      </c>
      <c r="G2445" s="1045" t="s">
        <v>1023</v>
      </c>
      <c r="H2445" s="1045">
        <v>2</v>
      </c>
      <c r="I2445" s="1045">
        <v>7</v>
      </c>
      <c r="J2445" s="1045">
        <v>5</v>
      </c>
      <c r="K2445" s="1045">
        <v>33</v>
      </c>
      <c r="L2445" s="1045">
        <v>4</v>
      </c>
      <c r="M2445" s="1045">
        <v>3</v>
      </c>
      <c r="N2445" s="1045" t="s">
        <v>1023</v>
      </c>
      <c r="O2445" s="1032"/>
    </row>
    <row r="2446" spans="2:15">
      <c r="B2446" s="1477"/>
      <c r="C2446" s="1044" t="s">
        <v>2509</v>
      </c>
      <c r="D2446" s="1045">
        <v>44</v>
      </c>
      <c r="E2446" s="1045" t="s">
        <v>1023</v>
      </c>
      <c r="F2446" s="1045" t="s">
        <v>1023</v>
      </c>
      <c r="G2446" s="1045" t="s">
        <v>1023</v>
      </c>
      <c r="H2446" s="1045">
        <v>2</v>
      </c>
      <c r="I2446" s="1045">
        <v>4</v>
      </c>
      <c r="J2446" s="1045">
        <v>3</v>
      </c>
      <c r="K2446" s="1045">
        <v>29</v>
      </c>
      <c r="L2446" s="1045">
        <v>3</v>
      </c>
      <c r="M2446" s="1045">
        <v>3</v>
      </c>
      <c r="N2446" s="1045" t="s">
        <v>1023</v>
      </c>
      <c r="O2446" s="1032"/>
    </row>
    <row r="2447" spans="2:15">
      <c r="B2447" s="1477"/>
      <c r="C2447" s="1044" t="s">
        <v>2510</v>
      </c>
      <c r="D2447" s="1045" t="s">
        <v>2768</v>
      </c>
      <c r="E2447" s="1045" t="s">
        <v>1023</v>
      </c>
      <c r="F2447" s="1045" t="s">
        <v>1023</v>
      </c>
      <c r="G2447" s="1045" t="s">
        <v>1023</v>
      </c>
      <c r="H2447" s="1045" t="s">
        <v>1023</v>
      </c>
      <c r="I2447" s="1045">
        <v>3</v>
      </c>
      <c r="J2447" s="1045">
        <v>2</v>
      </c>
      <c r="K2447" s="1045">
        <v>4</v>
      </c>
      <c r="L2447" s="1045">
        <v>1</v>
      </c>
      <c r="M2447" s="1045" t="s">
        <v>1023</v>
      </c>
      <c r="N2447" s="1045" t="s">
        <v>1023</v>
      </c>
      <c r="O2447" s="1032"/>
    </row>
    <row r="2448" spans="2:15">
      <c r="B2448" s="1477" t="s">
        <v>2011</v>
      </c>
      <c r="C2448" s="1044" t="s">
        <v>49</v>
      </c>
      <c r="D2448" s="1045">
        <v>9</v>
      </c>
      <c r="E2448" s="1045" t="s">
        <v>1023</v>
      </c>
      <c r="F2448" s="1045" t="s">
        <v>1023</v>
      </c>
      <c r="G2448" s="1045" t="s">
        <v>1023</v>
      </c>
      <c r="H2448" s="1045" t="s">
        <v>1023</v>
      </c>
      <c r="I2448" s="1045" t="s">
        <v>1023</v>
      </c>
      <c r="J2448" s="1045" t="s">
        <v>1023</v>
      </c>
      <c r="K2448" s="1045">
        <v>9</v>
      </c>
      <c r="L2448" s="1045" t="s">
        <v>1023</v>
      </c>
      <c r="M2448" s="1045" t="s">
        <v>1023</v>
      </c>
      <c r="N2448" s="1045" t="s">
        <v>1023</v>
      </c>
      <c r="O2448" s="1032"/>
    </row>
    <row r="2449" spans="2:15">
      <c r="B2449" s="1477"/>
      <c r="C2449" s="1044" t="s">
        <v>2509</v>
      </c>
      <c r="D2449" s="1045">
        <v>8</v>
      </c>
      <c r="E2449" s="1045" t="s">
        <v>1023</v>
      </c>
      <c r="F2449" s="1045" t="s">
        <v>1023</v>
      </c>
      <c r="G2449" s="1045" t="s">
        <v>1023</v>
      </c>
      <c r="H2449" s="1045" t="s">
        <v>1023</v>
      </c>
      <c r="I2449" s="1045" t="s">
        <v>1023</v>
      </c>
      <c r="J2449" s="1045" t="s">
        <v>1023</v>
      </c>
      <c r="K2449" s="1045">
        <v>8</v>
      </c>
      <c r="L2449" s="1045" t="s">
        <v>1023</v>
      </c>
      <c r="M2449" s="1045" t="s">
        <v>1023</v>
      </c>
      <c r="N2449" s="1045" t="s">
        <v>1023</v>
      </c>
      <c r="O2449" s="1032"/>
    </row>
    <row r="2450" spans="2:15">
      <c r="B2450" s="1477"/>
      <c r="C2450" s="1044" t="s">
        <v>2510</v>
      </c>
      <c r="D2450" s="1045">
        <v>1</v>
      </c>
      <c r="E2450" s="1045" t="s">
        <v>1023</v>
      </c>
      <c r="F2450" s="1045" t="s">
        <v>1023</v>
      </c>
      <c r="G2450" s="1045" t="s">
        <v>1023</v>
      </c>
      <c r="H2450" s="1045" t="s">
        <v>1023</v>
      </c>
      <c r="I2450" s="1045" t="s">
        <v>1023</v>
      </c>
      <c r="J2450" s="1045" t="s">
        <v>1023</v>
      </c>
      <c r="K2450" s="1045">
        <v>1</v>
      </c>
      <c r="L2450" s="1045" t="s">
        <v>1023</v>
      </c>
      <c r="M2450" s="1045" t="s">
        <v>1023</v>
      </c>
      <c r="N2450" s="1045" t="s">
        <v>1023</v>
      </c>
      <c r="O2450" s="1032"/>
    </row>
    <row r="2451" spans="2:15">
      <c r="B2451" s="1477" t="s">
        <v>2756</v>
      </c>
      <c r="C2451" s="1044" t="s">
        <v>49</v>
      </c>
      <c r="D2451" s="1045">
        <v>17</v>
      </c>
      <c r="E2451" s="1045" t="s">
        <v>1023</v>
      </c>
      <c r="F2451" s="1045" t="s">
        <v>1023</v>
      </c>
      <c r="G2451" s="1045" t="s">
        <v>1023</v>
      </c>
      <c r="H2451" s="1045" t="s">
        <v>1023</v>
      </c>
      <c r="I2451" s="1045">
        <v>1</v>
      </c>
      <c r="J2451" s="1045" t="s">
        <v>1023</v>
      </c>
      <c r="K2451" s="1045">
        <v>5</v>
      </c>
      <c r="L2451" s="1045">
        <v>3</v>
      </c>
      <c r="M2451" s="1045">
        <v>8</v>
      </c>
      <c r="N2451" s="1045" t="s">
        <v>1023</v>
      </c>
      <c r="O2451" s="1032"/>
    </row>
    <row r="2452" spans="2:15">
      <c r="B2452" s="1477"/>
      <c r="C2452" s="1044" t="s">
        <v>2509</v>
      </c>
      <c r="D2452" s="1045">
        <v>13</v>
      </c>
      <c r="E2452" s="1045" t="s">
        <v>1023</v>
      </c>
      <c r="F2452" s="1045" t="s">
        <v>1023</v>
      </c>
      <c r="G2452" s="1045" t="s">
        <v>1023</v>
      </c>
      <c r="H2452" s="1045" t="s">
        <v>1023</v>
      </c>
      <c r="I2452" s="1045">
        <v>1</v>
      </c>
      <c r="J2452" s="1045" t="s">
        <v>1023</v>
      </c>
      <c r="K2452" s="1045">
        <v>4</v>
      </c>
      <c r="L2452" s="1045">
        <v>2</v>
      </c>
      <c r="M2452" s="1045">
        <v>6</v>
      </c>
      <c r="N2452" s="1045" t="s">
        <v>1023</v>
      </c>
      <c r="O2452" s="1032"/>
    </row>
    <row r="2453" spans="2:15">
      <c r="B2453" s="1477"/>
      <c r="C2453" s="1044" t="s">
        <v>2510</v>
      </c>
      <c r="D2453" s="1045">
        <v>4</v>
      </c>
      <c r="E2453" s="1045" t="s">
        <v>1023</v>
      </c>
      <c r="F2453" s="1045" t="s">
        <v>1023</v>
      </c>
      <c r="G2453" s="1045" t="s">
        <v>1023</v>
      </c>
      <c r="H2453" s="1045" t="s">
        <v>1023</v>
      </c>
      <c r="I2453" s="1045" t="s">
        <v>1023</v>
      </c>
      <c r="J2453" s="1045" t="s">
        <v>1023</v>
      </c>
      <c r="K2453" s="1045">
        <v>1</v>
      </c>
      <c r="L2453" s="1045">
        <v>1</v>
      </c>
      <c r="M2453" s="1045">
        <v>2</v>
      </c>
      <c r="N2453" s="1045" t="s">
        <v>1023</v>
      </c>
      <c r="O2453" s="1032"/>
    </row>
    <row r="2454" spans="2:15">
      <c r="B2454" s="1477" t="s">
        <v>2757</v>
      </c>
      <c r="C2454" s="1044" t="s">
        <v>49</v>
      </c>
      <c r="D2454" s="1045">
        <v>1</v>
      </c>
      <c r="E2454" s="1045" t="s">
        <v>1023</v>
      </c>
      <c r="F2454" s="1045" t="s">
        <v>1023</v>
      </c>
      <c r="G2454" s="1045" t="s">
        <v>1023</v>
      </c>
      <c r="H2454" s="1045" t="s">
        <v>1023</v>
      </c>
      <c r="I2454" s="1045" t="s">
        <v>1023</v>
      </c>
      <c r="J2454" s="1045" t="s">
        <v>1023</v>
      </c>
      <c r="K2454" s="1045">
        <v>1</v>
      </c>
      <c r="L2454" s="1045" t="s">
        <v>1023</v>
      </c>
      <c r="M2454" s="1045" t="s">
        <v>1023</v>
      </c>
      <c r="N2454" s="1045" t="s">
        <v>1023</v>
      </c>
      <c r="O2454" s="1032"/>
    </row>
    <row r="2455" spans="2:15">
      <c r="B2455" s="1477"/>
      <c r="C2455" s="1044" t="s">
        <v>2510</v>
      </c>
      <c r="D2455" s="1045">
        <v>1</v>
      </c>
      <c r="E2455" s="1045" t="s">
        <v>1023</v>
      </c>
      <c r="F2455" s="1045" t="s">
        <v>1023</v>
      </c>
      <c r="G2455" s="1045" t="s">
        <v>1023</v>
      </c>
      <c r="H2455" s="1045" t="s">
        <v>1023</v>
      </c>
      <c r="I2455" s="1045" t="s">
        <v>1023</v>
      </c>
      <c r="J2455" s="1045" t="s">
        <v>1023</v>
      </c>
      <c r="K2455" s="1045">
        <v>1</v>
      </c>
      <c r="L2455" s="1045" t="s">
        <v>1023</v>
      </c>
      <c r="M2455" s="1045" t="s">
        <v>1023</v>
      </c>
      <c r="N2455" s="1045" t="s">
        <v>1023</v>
      </c>
      <c r="O2455" s="1032"/>
    </row>
    <row r="2456" spans="2:15">
      <c r="B2456" s="1477" t="s">
        <v>2758</v>
      </c>
      <c r="C2456" s="1044" t="s">
        <v>49</v>
      </c>
      <c r="D2456" s="1045">
        <v>13</v>
      </c>
      <c r="E2456" s="1045" t="s">
        <v>1023</v>
      </c>
      <c r="F2456" s="1045" t="s">
        <v>1023</v>
      </c>
      <c r="G2456" s="1045" t="s">
        <v>1023</v>
      </c>
      <c r="H2456" s="1045" t="s">
        <v>1023</v>
      </c>
      <c r="I2456" s="1045" t="s">
        <v>1023</v>
      </c>
      <c r="J2456" s="1045" t="s">
        <v>1023</v>
      </c>
      <c r="K2456" s="1045">
        <v>11</v>
      </c>
      <c r="L2456" s="1045">
        <v>2</v>
      </c>
      <c r="M2456" s="1045" t="s">
        <v>1023</v>
      </c>
      <c r="N2456" s="1045" t="s">
        <v>1023</v>
      </c>
      <c r="O2456" s="1032"/>
    </row>
    <row r="2457" spans="2:15">
      <c r="B2457" s="1477"/>
      <c r="C2457" s="1044" t="s">
        <v>2509</v>
      </c>
      <c r="D2457" s="1045">
        <v>9</v>
      </c>
      <c r="E2457" s="1045" t="s">
        <v>1023</v>
      </c>
      <c r="F2457" s="1045" t="s">
        <v>1023</v>
      </c>
      <c r="G2457" s="1045" t="s">
        <v>1023</v>
      </c>
      <c r="H2457" s="1045" t="s">
        <v>1023</v>
      </c>
      <c r="I2457" s="1045" t="s">
        <v>1023</v>
      </c>
      <c r="J2457" s="1045" t="s">
        <v>1023</v>
      </c>
      <c r="K2457" s="1045">
        <v>8</v>
      </c>
      <c r="L2457" s="1045">
        <v>1</v>
      </c>
      <c r="M2457" s="1045" t="s">
        <v>1023</v>
      </c>
      <c r="N2457" s="1045" t="s">
        <v>1023</v>
      </c>
      <c r="O2457" s="1032"/>
    </row>
    <row r="2458" spans="2:15">
      <c r="B2458" s="1477"/>
      <c r="C2458" s="1044" t="s">
        <v>2510</v>
      </c>
      <c r="D2458" s="1045">
        <v>4</v>
      </c>
      <c r="E2458" s="1045" t="s">
        <v>1023</v>
      </c>
      <c r="F2458" s="1045" t="s">
        <v>1023</v>
      </c>
      <c r="G2458" s="1045" t="s">
        <v>1023</v>
      </c>
      <c r="H2458" s="1045" t="s">
        <v>1023</v>
      </c>
      <c r="I2458" s="1045" t="s">
        <v>1023</v>
      </c>
      <c r="J2458" s="1045" t="s">
        <v>1023</v>
      </c>
      <c r="K2458" s="1045">
        <v>3</v>
      </c>
      <c r="L2458" s="1045">
        <v>1</v>
      </c>
      <c r="M2458" s="1045" t="s">
        <v>1023</v>
      </c>
      <c r="N2458" s="1045" t="s">
        <v>1023</v>
      </c>
      <c r="O2458" s="1032"/>
    </row>
    <row r="2459" spans="2:15">
      <c r="B2459" s="1477" t="s">
        <v>2759</v>
      </c>
      <c r="C2459" s="1044" t="s">
        <v>49</v>
      </c>
      <c r="D2459" s="1045">
        <v>9</v>
      </c>
      <c r="E2459" s="1045" t="s">
        <v>1023</v>
      </c>
      <c r="F2459" s="1045" t="s">
        <v>1023</v>
      </c>
      <c r="G2459" s="1045" t="s">
        <v>1023</v>
      </c>
      <c r="H2459" s="1045" t="s">
        <v>1023</v>
      </c>
      <c r="I2459" s="1045" t="s">
        <v>1023</v>
      </c>
      <c r="J2459" s="1045" t="s">
        <v>1023</v>
      </c>
      <c r="K2459" s="1045">
        <v>6</v>
      </c>
      <c r="L2459" s="1045">
        <v>3</v>
      </c>
      <c r="M2459" s="1045" t="s">
        <v>1023</v>
      </c>
      <c r="N2459" s="1045" t="s">
        <v>1023</v>
      </c>
      <c r="O2459" s="1032"/>
    </row>
    <row r="2460" spans="2:15">
      <c r="B2460" s="1477"/>
      <c r="C2460" s="1044" t="s">
        <v>2509</v>
      </c>
      <c r="D2460" s="1045">
        <v>9</v>
      </c>
      <c r="E2460" s="1045" t="s">
        <v>1023</v>
      </c>
      <c r="F2460" s="1045" t="s">
        <v>1023</v>
      </c>
      <c r="G2460" s="1045" t="s">
        <v>1023</v>
      </c>
      <c r="H2460" s="1045" t="s">
        <v>1023</v>
      </c>
      <c r="I2460" s="1045" t="s">
        <v>1023</v>
      </c>
      <c r="J2460" s="1045" t="s">
        <v>1023</v>
      </c>
      <c r="K2460" s="1045">
        <v>6</v>
      </c>
      <c r="L2460" s="1045">
        <v>3</v>
      </c>
      <c r="M2460" s="1045" t="s">
        <v>1023</v>
      </c>
      <c r="N2460" s="1045" t="s">
        <v>1023</v>
      </c>
      <c r="O2460" s="1032"/>
    </row>
    <row r="2461" spans="2:15">
      <c r="B2461" s="1477" t="s">
        <v>2012</v>
      </c>
      <c r="C2461" s="1044" t="s">
        <v>49</v>
      </c>
      <c r="D2461" s="1045">
        <v>49</v>
      </c>
      <c r="E2461" s="1045" t="s">
        <v>1023</v>
      </c>
      <c r="F2461" s="1045" t="s">
        <v>1023</v>
      </c>
      <c r="G2461" s="1045" t="s">
        <v>1023</v>
      </c>
      <c r="H2461" s="1045" t="s">
        <v>1023</v>
      </c>
      <c r="I2461" s="1045">
        <v>2</v>
      </c>
      <c r="J2461" s="1045">
        <v>2</v>
      </c>
      <c r="K2461" s="1045">
        <v>24</v>
      </c>
      <c r="L2461" s="1045">
        <v>6</v>
      </c>
      <c r="M2461" s="1045">
        <v>15</v>
      </c>
      <c r="N2461" s="1045" t="s">
        <v>1023</v>
      </c>
      <c r="O2461" s="1032"/>
    </row>
    <row r="2462" spans="2:15">
      <c r="B2462" s="1477"/>
      <c r="C2462" s="1044" t="s">
        <v>2509</v>
      </c>
      <c r="D2462" s="1045">
        <v>41</v>
      </c>
      <c r="E2462" s="1045" t="s">
        <v>1023</v>
      </c>
      <c r="F2462" s="1045" t="s">
        <v>1023</v>
      </c>
      <c r="G2462" s="1045" t="s">
        <v>1023</v>
      </c>
      <c r="H2462" s="1045" t="s">
        <v>1023</v>
      </c>
      <c r="I2462" s="1045">
        <v>1</v>
      </c>
      <c r="J2462" s="1045">
        <v>2</v>
      </c>
      <c r="K2462" s="1045">
        <v>21</v>
      </c>
      <c r="L2462" s="1045">
        <v>6</v>
      </c>
      <c r="M2462" s="1045">
        <v>11</v>
      </c>
      <c r="N2462" s="1045" t="s">
        <v>1023</v>
      </c>
      <c r="O2462" s="1032"/>
    </row>
    <row r="2463" spans="2:15">
      <c r="B2463" s="1477"/>
      <c r="C2463" s="1044" t="s">
        <v>2510</v>
      </c>
      <c r="D2463" s="1045">
        <v>8</v>
      </c>
      <c r="E2463" s="1045" t="s">
        <v>1023</v>
      </c>
      <c r="F2463" s="1045" t="s">
        <v>1023</v>
      </c>
      <c r="G2463" s="1045" t="s">
        <v>1023</v>
      </c>
      <c r="H2463" s="1045" t="s">
        <v>1023</v>
      </c>
      <c r="I2463" s="1045">
        <v>1</v>
      </c>
      <c r="J2463" s="1045" t="s">
        <v>1023</v>
      </c>
      <c r="K2463" s="1045">
        <v>3</v>
      </c>
      <c r="L2463" s="1045" t="s">
        <v>1023</v>
      </c>
      <c r="M2463" s="1045">
        <v>4</v>
      </c>
      <c r="N2463" s="1045" t="s">
        <v>1023</v>
      </c>
      <c r="O2463" s="1032"/>
    </row>
    <row r="2464" spans="2:15">
      <c r="B2464" s="1477" t="s">
        <v>2013</v>
      </c>
      <c r="C2464" s="1044" t="s">
        <v>49</v>
      </c>
      <c r="D2464" s="1045">
        <v>5</v>
      </c>
      <c r="E2464" s="1045" t="s">
        <v>1023</v>
      </c>
      <c r="F2464" s="1045" t="s">
        <v>1023</v>
      </c>
      <c r="G2464" s="1045" t="s">
        <v>1023</v>
      </c>
      <c r="H2464" s="1045" t="s">
        <v>1023</v>
      </c>
      <c r="I2464" s="1045" t="s">
        <v>1023</v>
      </c>
      <c r="J2464" s="1045" t="s">
        <v>1023</v>
      </c>
      <c r="K2464" s="1045">
        <v>3</v>
      </c>
      <c r="L2464" s="1045">
        <v>1</v>
      </c>
      <c r="M2464" s="1045">
        <v>1</v>
      </c>
      <c r="N2464" s="1045" t="s">
        <v>1023</v>
      </c>
      <c r="O2464" s="1032"/>
    </row>
    <row r="2465" spans="2:15">
      <c r="B2465" s="1477"/>
      <c r="C2465" s="1044" t="s">
        <v>2509</v>
      </c>
      <c r="D2465" s="1045">
        <v>3</v>
      </c>
      <c r="E2465" s="1045" t="s">
        <v>1023</v>
      </c>
      <c r="F2465" s="1045" t="s">
        <v>1023</v>
      </c>
      <c r="G2465" s="1045" t="s">
        <v>1023</v>
      </c>
      <c r="H2465" s="1045" t="s">
        <v>1023</v>
      </c>
      <c r="I2465" s="1045" t="s">
        <v>1023</v>
      </c>
      <c r="J2465" s="1045" t="s">
        <v>1023</v>
      </c>
      <c r="K2465" s="1045">
        <v>2</v>
      </c>
      <c r="L2465" s="1045">
        <v>1</v>
      </c>
      <c r="M2465" s="1045" t="s">
        <v>1023</v>
      </c>
      <c r="N2465" s="1045" t="s">
        <v>1023</v>
      </c>
      <c r="O2465" s="1032"/>
    </row>
    <row r="2466" spans="2:15">
      <c r="B2466" s="1477"/>
      <c r="C2466" s="1044" t="s">
        <v>2510</v>
      </c>
      <c r="D2466" s="1045">
        <v>2</v>
      </c>
      <c r="E2466" s="1045" t="s">
        <v>1023</v>
      </c>
      <c r="F2466" s="1045" t="s">
        <v>1023</v>
      </c>
      <c r="G2466" s="1045" t="s">
        <v>1023</v>
      </c>
      <c r="H2466" s="1045" t="s">
        <v>1023</v>
      </c>
      <c r="I2466" s="1045" t="s">
        <v>1023</v>
      </c>
      <c r="J2466" s="1045" t="s">
        <v>1023</v>
      </c>
      <c r="K2466" s="1045">
        <v>1</v>
      </c>
      <c r="L2466" s="1045" t="s">
        <v>1023</v>
      </c>
      <c r="M2466" s="1045">
        <v>1</v>
      </c>
      <c r="N2466" s="1045" t="s">
        <v>1023</v>
      </c>
      <c r="O2466" s="1032"/>
    </row>
    <row r="2467" spans="2:15">
      <c r="B2467" s="1477" t="s">
        <v>2760</v>
      </c>
      <c r="C2467" s="1044" t="s">
        <v>49</v>
      </c>
      <c r="D2467" s="1045">
        <v>1</v>
      </c>
      <c r="E2467" s="1045" t="s">
        <v>1023</v>
      </c>
      <c r="F2467" s="1045" t="s">
        <v>1023</v>
      </c>
      <c r="G2467" s="1045" t="s">
        <v>1023</v>
      </c>
      <c r="H2467" s="1045" t="s">
        <v>1023</v>
      </c>
      <c r="I2467" s="1045" t="s">
        <v>1023</v>
      </c>
      <c r="J2467" s="1045" t="s">
        <v>1023</v>
      </c>
      <c r="K2467" s="1045">
        <v>1</v>
      </c>
      <c r="L2467" s="1045" t="s">
        <v>1023</v>
      </c>
      <c r="M2467" s="1045" t="s">
        <v>1023</v>
      </c>
      <c r="N2467" s="1045" t="s">
        <v>1023</v>
      </c>
      <c r="O2467" s="1032"/>
    </row>
    <row r="2468" spans="2:15">
      <c r="B2468" s="1477"/>
      <c r="C2468" s="1044" t="s">
        <v>2509</v>
      </c>
      <c r="D2468" s="1045">
        <v>1</v>
      </c>
      <c r="E2468" s="1045" t="s">
        <v>1023</v>
      </c>
      <c r="F2468" s="1045" t="s">
        <v>1023</v>
      </c>
      <c r="G2468" s="1045" t="s">
        <v>1023</v>
      </c>
      <c r="H2468" s="1045" t="s">
        <v>1023</v>
      </c>
      <c r="I2468" s="1045" t="s">
        <v>1023</v>
      </c>
      <c r="J2468" s="1045" t="s">
        <v>1023</v>
      </c>
      <c r="K2468" s="1045">
        <v>1</v>
      </c>
      <c r="L2468" s="1045" t="s">
        <v>1023</v>
      </c>
      <c r="M2468" s="1045" t="s">
        <v>1023</v>
      </c>
      <c r="N2468" s="1045" t="s">
        <v>1023</v>
      </c>
      <c r="O2468" s="1032"/>
    </row>
    <row r="2469" spans="2:15">
      <c r="B2469" s="1477" t="s">
        <v>2014</v>
      </c>
      <c r="C2469" s="1044" t="s">
        <v>49</v>
      </c>
      <c r="D2469" s="1045">
        <v>4</v>
      </c>
      <c r="E2469" s="1045" t="s">
        <v>1023</v>
      </c>
      <c r="F2469" s="1045" t="s">
        <v>1023</v>
      </c>
      <c r="G2469" s="1045" t="s">
        <v>1023</v>
      </c>
      <c r="H2469" s="1045" t="s">
        <v>1023</v>
      </c>
      <c r="I2469" s="1045" t="s">
        <v>1023</v>
      </c>
      <c r="J2469" s="1045" t="s">
        <v>1023</v>
      </c>
      <c r="K2469" s="1045">
        <v>2</v>
      </c>
      <c r="L2469" s="1045">
        <v>1</v>
      </c>
      <c r="M2469" s="1045">
        <v>1</v>
      </c>
      <c r="N2469" s="1045" t="s">
        <v>1023</v>
      </c>
      <c r="O2469" s="1032"/>
    </row>
    <row r="2470" spans="2:15">
      <c r="B2470" s="1477"/>
      <c r="C2470" s="1044" t="s">
        <v>2509</v>
      </c>
      <c r="D2470" s="1045">
        <v>2</v>
      </c>
      <c r="E2470" s="1045" t="s">
        <v>1023</v>
      </c>
      <c r="F2470" s="1045" t="s">
        <v>1023</v>
      </c>
      <c r="G2470" s="1045" t="s">
        <v>1023</v>
      </c>
      <c r="H2470" s="1045" t="s">
        <v>1023</v>
      </c>
      <c r="I2470" s="1045" t="s">
        <v>1023</v>
      </c>
      <c r="J2470" s="1045" t="s">
        <v>1023</v>
      </c>
      <c r="K2470" s="1045">
        <v>2</v>
      </c>
      <c r="L2470" s="1045" t="s">
        <v>1023</v>
      </c>
      <c r="M2470" s="1045" t="s">
        <v>1023</v>
      </c>
      <c r="N2470" s="1045" t="s">
        <v>1023</v>
      </c>
      <c r="O2470" s="1032"/>
    </row>
    <row r="2471" spans="2:15">
      <c r="B2471" s="1477"/>
      <c r="C2471" s="1044" t="s">
        <v>2510</v>
      </c>
      <c r="D2471" s="1045">
        <v>2</v>
      </c>
      <c r="E2471" s="1045" t="s">
        <v>1023</v>
      </c>
      <c r="F2471" s="1045" t="s">
        <v>1023</v>
      </c>
      <c r="G2471" s="1045" t="s">
        <v>1023</v>
      </c>
      <c r="H2471" s="1045" t="s">
        <v>1023</v>
      </c>
      <c r="I2471" s="1045" t="s">
        <v>1023</v>
      </c>
      <c r="J2471" s="1045" t="s">
        <v>1023</v>
      </c>
      <c r="K2471" s="1045" t="s">
        <v>1023</v>
      </c>
      <c r="L2471" s="1045">
        <v>1</v>
      </c>
      <c r="M2471" s="1045">
        <v>1</v>
      </c>
      <c r="N2471" s="1045" t="s">
        <v>1023</v>
      </c>
      <c r="O2471" s="1032"/>
    </row>
    <row r="2472" spans="2:15">
      <c r="B2472" s="1477" t="s">
        <v>2015</v>
      </c>
      <c r="C2472" s="1044" t="s">
        <v>49</v>
      </c>
      <c r="D2472" s="1045">
        <v>5</v>
      </c>
      <c r="E2472" s="1045" t="s">
        <v>1023</v>
      </c>
      <c r="F2472" s="1045">
        <v>1</v>
      </c>
      <c r="G2472" s="1045" t="s">
        <v>1023</v>
      </c>
      <c r="H2472" s="1045" t="s">
        <v>1023</v>
      </c>
      <c r="I2472" s="1045" t="s">
        <v>1023</v>
      </c>
      <c r="J2472" s="1045" t="s">
        <v>1023</v>
      </c>
      <c r="K2472" s="1045">
        <v>2</v>
      </c>
      <c r="L2472" s="1045">
        <v>2</v>
      </c>
      <c r="M2472" s="1045" t="s">
        <v>1023</v>
      </c>
      <c r="N2472" s="1045" t="s">
        <v>1023</v>
      </c>
      <c r="O2472" s="1032"/>
    </row>
    <row r="2473" spans="2:15">
      <c r="B2473" s="1477"/>
      <c r="C2473" s="1044" t="s">
        <v>2509</v>
      </c>
      <c r="D2473" s="1045">
        <v>4</v>
      </c>
      <c r="E2473" s="1045" t="s">
        <v>1023</v>
      </c>
      <c r="F2473" s="1045">
        <v>1</v>
      </c>
      <c r="G2473" s="1045" t="s">
        <v>1023</v>
      </c>
      <c r="H2473" s="1045" t="s">
        <v>1023</v>
      </c>
      <c r="I2473" s="1045" t="s">
        <v>1023</v>
      </c>
      <c r="J2473" s="1045" t="s">
        <v>1023</v>
      </c>
      <c r="K2473" s="1045">
        <v>1</v>
      </c>
      <c r="L2473" s="1045">
        <v>2</v>
      </c>
      <c r="M2473" s="1045" t="s">
        <v>1023</v>
      </c>
      <c r="N2473" s="1045" t="s">
        <v>1023</v>
      </c>
      <c r="O2473" s="1032"/>
    </row>
    <row r="2474" spans="2:15">
      <c r="B2474" s="1477"/>
      <c r="C2474" s="1044" t="s">
        <v>2510</v>
      </c>
      <c r="D2474" s="1045">
        <v>1</v>
      </c>
      <c r="E2474" s="1045" t="s">
        <v>1023</v>
      </c>
      <c r="F2474" s="1045" t="s">
        <v>1023</v>
      </c>
      <c r="G2474" s="1045" t="s">
        <v>1023</v>
      </c>
      <c r="H2474" s="1045" t="s">
        <v>1023</v>
      </c>
      <c r="I2474" s="1045" t="s">
        <v>1023</v>
      </c>
      <c r="J2474" s="1045" t="s">
        <v>1023</v>
      </c>
      <c r="K2474" s="1045">
        <v>1</v>
      </c>
      <c r="L2474" s="1045" t="s">
        <v>1023</v>
      </c>
      <c r="M2474" s="1045" t="s">
        <v>1023</v>
      </c>
      <c r="N2474" s="1045" t="s">
        <v>1023</v>
      </c>
      <c r="O2474" s="1032"/>
    </row>
    <row r="2475" spans="2:15">
      <c r="B2475" s="1477" t="s">
        <v>2016</v>
      </c>
      <c r="C2475" s="1044" t="s">
        <v>49</v>
      </c>
      <c r="D2475" s="1045">
        <v>3</v>
      </c>
      <c r="E2475" s="1045" t="s">
        <v>1023</v>
      </c>
      <c r="F2475" s="1045" t="s">
        <v>1023</v>
      </c>
      <c r="G2475" s="1045" t="s">
        <v>1023</v>
      </c>
      <c r="H2475" s="1045" t="s">
        <v>1023</v>
      </c>
      <c r="I2475" s="1045" t="s">
        <v>1023</v>
      </c>
      <c r="J2475" s="1045" t="s">
        <v>1023</v>
      </c>
      <c r="K2475" s="1045">
        <v>3</v>
      </c>
      <c r="L2475" s="1045" t="s">
        <v>1023</v>
      </c>
      <c r="M2475" s="1045" t="s">
        <v>1023</v>
      </c>
      <c r="N2475" s="1045" t="s">
        <v>1023</v>
      </c>
      <c r="O2475" s="1032"/>
    </row>
    <row r="2476" spans="2:15">
      <c r="B2476" s="1477"/>
      <c r="C2476" s="1044" t="s">
        <v>2509</v>
      </c>
      <c r="D2476" s="1045">
        <v>3</v>
      </c>
      <c r="E2476" s="1045" t="s">
        <v>1023</v>
      </c>
      <c r="F2476" s="1045" t="s">
        <v>1023</v>
      </c>
      <c r="G2476" s="1045" t="s">
        <v>1023</v>
      </c>
      <c r="H2476" s="1045" t="s">
        <v>1023</v>
      </c>
      <c r="I2476" s="1045" t="s">
        <v>1023</v>
      </c>
      <c r="J2476" s="1045" t="s">
        <v>1023</v>
      </c>
      <c r="K2476" s="1045">
        <v>3</v>
      </c>
      <c r="L2476" s="1045" t="s">
        <v>1023</v>
      </c>
      <c r="M2476" s="1045" t="s">
        <v>1023</v>
      </c>
      <c r="N2476" s="1045" t="s">
        <v>1023</v>
      </c>
      <c r="O2476" s="1032"/>
    </row>
    <row r="2477" spans="2:15">
      <c r="B2477" s="1477" t="s">
        <v>2761</v>
      </c>
      <c r="C2477" s="1044" t="s">
        <v>49</v>
      </c>
      <c r="D2477" s="1045">
        <v>1</v>
      </c>
      <c r="E2477" s="1045" t="s">
        <v>1023</v>
      </c>
      <c r="F2477" s="1045" t="s">
        <v>1023</v>
      </c>
      <c r="G2477" s="1045" t="s">
        <v>1023</v>
      </c>
      <c r="H2477" s="1045" t="s">
        <v>1023</v>
      </c>
      <c r="I2477" s="1045" t="s">
        <v>1023</v>
      </c>
      <c r="J2477" s="1045" t="s">
        <v>1023</v>
      </c>
      <c r="K2477" s="1045" t="s">
        <v>1023</v>
      </c>
      <c r="L2477" s="1045">
        <v>1</v>
      </c>
      <c r="M2477" s="1045" t="s">
        <v>1023</v>
      </c>
      <c r="N2477" s="1045" t="s">
        <v>1023</v>
      </c>
      <c r="O2477" s="1032"/>
    </row>
    <row r="2478" spans="2:15">
      <c r="B2478" s="1477"/>
      <c r="C2478" s="1044" t="s">
        <v>2510</v>
      </c>
      <c r="D2478" s="1045">
        <v>1</v>
      </c>
      <c r="E2478" s="1045" t="s">
        <v>1023</v>
      </c>
      <c r="F2478" s="1045" t="s">
        <v>1023</v>
      </c>
      <c r="G2478" s="1045" t="s">
        <v>1023</v>
      </c>
      <c r="H2478" s="1045" t="s">
        <v>1023</v>
      </c>
      <c r="I2478" s="1045" t="s">
        <v>1023</v>
      </c>
      <c r="J2478" s="1045" t="s">
        <v>1023</v>
      </c>
      <c r="K2478" s="1045" t="s">
        <v>1023</v>
      </c>
      <c r="L2478" s="1045">
        <v>1</v>
      </c>
      <c r="M2478" s="1045" t="s">
        <v>1023</v>
      </c>
      <c r="N2478" s="1045" t="s">
        <v>1023</v>
      </c>
      <c r="O2478" s="1032"/>
    </row>
    <row r="2479" spans="2:15">
      <c r="B2479" s="1477" t="s">
        <v>2017</v>
      </c>
      <c r="C2479" s="1044" t="s">
        <v>49</v>
      </c>
      <c r="D2479" s="1045">
        <v>3</v>
      </c>
      <c r="E2479" s="1045" t="s">
        <v>1023</v>
      </c>
      <c r="F2479" s="1045" t="s">
        <v>1023</v>
      </c>
      <c r="G2479" s="1045" t="s">
        <v>1023</v>
      </c>
      <c r="H2479" s="1045" t="s">
        <v>1023</v>
      </c>
      <c r="I2479" s="1045" t="s">
        <v>1023</v>
      </c>
      <c r="J2479" s="1045" t="s">
        <v>1023</v>
      </c>
      <c r="K2479" s="1045" t="s">
        <v>1023</v>
      </c>
      <c r="L2479" s="1045">
        <v>1</v>
      </c>
      <c r="M2479" s="1045">
        <v>2</v>
      </c>
      <c r="N2479" s="1045" t="s">
        <v>1023</v>
      </c>
      <c r="O2479" s="1032"/>
    </row>
    <row r="2480" spans="2:15">
      <c r="B2480" s="1477"/>
      <c r="C2480" s="1044" t="s">
        <v>2509</v>
      </c>
      <c r="D2480" s="1045">
        <v>2</v>
      </c>
      <c r="E2480" s="1045" t="s">
        <v>1023</v>
      </c>
      <c r="F2480" s="1045" t="s">
        <v>1023</v>
      </c>
      <c r="G2480" s="1045" t="s">
        <v>1023</v>
      </c>
      <c r="H2480" s="1045" t="s">
        <v>1023</v>
      </c>
      <c r="I2480" s="1045" t="s">
        <v>1023</v>
      </c>
      <c r="J2480" s="1045" t="s">
        <v>1023</v>
      </c>
      <c r="K2480" s="1045" t="s">
        <v>1023</v>
      </c>
      <c r="L2480" s="1045">
        <v>1</v>
      </c>
      <c r="M2480" s="1045">
        <v>1</v>
      </c>
      <c r="N2480" s="1045" t="s">
        <v>1023</v>
      </c>
      <c r="O2480" s="1032"/>
    </row>
    <row r="2481" spans="2:15">
      <c r="B2481" s="1477"/>
      <c r="C2481" s="1044" t="s">
        <v>2510</v>
      </c>
      <c r="D2481" s="1045">
        <v>1</v>
      </c>
      <c r="E2481" s="1045" t="s">
        <v>1023</v>
      </c>
      <c r="F2481" s="1045" t="s">
        <v>1023</v>
      </c>
      <c r="G2481" s="1045" t="s">
        <v>1023</v>
      </c>
      <c r="H2481" s="1045" t="s">
        <v>1023</v>
      </c>
      <c r="I2481" s="1045" t="s">
        <v>1023</v>
      </c>
      <c r="J2481" s="1045" t="s">
        <v>1023</v>
      </c>
      <c r="K2481" s="1045" t="s">
        <v>1023</v>
      </c>
      <c r="L2481" s="1045" t="s">
        <v>1023</v>
      </c>
      <c r="M2481" s="1045">
        <v>1</v>
      </c>
      <c r="N2481" s="1045" t="s">
        <v>1023</v>
      </c>
      <c r="O2481" s="1032"/>
    </row>
    <row r="2482" spans="2:15">
      <c r="B2482" s="1477" t="s">
        <v>2762</v>
      </c>
      <c r="C2482" s="1044" t="s">
        <v>49</v>
      </c>
      <c r="D2482" s="1045">
        <v>1</v>
      </c>
      <c r="E2482" s="1045" t="s">
        <v>1023</v>
      </c>
      <c r="F2482" s="1045" t="s">
        <v>1023</v>
      </c>
      <c r="G2482" s="1045" t="s">
        <v>1023</v>
      </c>
      <c r="H2482" s="1045" t="s">
        <v>1023</v>
      </c>
      <c r="I2482" s="1045" t="s">
        <v>1023</v>
      </c>
      <c r="J2482" s="1045" t="s">
        <v>1023</v>
      </c>
      <c r="K2482" s="1045" t="s">
        <v>1023</v>
      </c>
      <c r="L2482" s="1045">
        <v>1</v>
      </c>
      <c r="M2482" s="1045" t="s">
        <v>1023</v>
      </c>
      <c r="N2482" s="1045" t="s">
        <v>1023</v>
      </c>
      <c r="O2482" s="1032"/>
    </row>
    <row r="2483" spans="2:15">
      <c r="B2483" s="1477"/>
      <c r="C2483" s="1044" t="s">
        <v>2509</v>
      </c>
      <c r="D2483" s="1045">
        <v>1</v>
      </c>
      <c r="E2483" s="1045" t="s">
        <v>1023</v>
      </c>
      <c r="F2483" s="1045" t="s">
        <v>1023</v>
      </c>
      <c r="G2483" s="1045" t="s">
        <v>1023</v>
      </c>
      <c r="H2483" s="1045" t="s">
        <v>1023</v>
      </c>
      <c r="I2483" s="1045" t="s">
        <v>1023</v>
      </c>
      <c r="J2483" s="1045" t="s">
        <v>1023</v>
      </c>
      <c r="K2483" s="1045" t="s">
        <v>1023</v>
      </c>
      <c r="L2483" s="1045">
        <v>1</v>
      </c>
      <c r="M2483" s="1045" t="s">
        <v>1023</v>
      </c>
      <c r="N2483" s="1045" t="s">
        <v>1023</v>
      </c>
      <c r="O2483" s="1032"/>
    </row>
    <row r="2484" spans="2:15">
      <c r="B2484" s="1477" t="s">
        <v>2763</v>
      </c>
      <c r="C2484" s="1044" t="s">
        <v>49</v>
      </c>
      <c r="D2484" s="1045">
        <v>1</v>
      </c>
      <c r="E2484" s="1045" t="s">
        <v>1023</v>
      </c>
      <c r="F2484" s="1045" t="s">
        <v>1023</v>
      </c>
      <c r="G2484" s="1045" t="s">
        <v>1023</v>
      </c>
      <c r="H2484" s="1045" t="s">
        <v>1023</v>
      </c>
      <c r="I2484" s="1045" t="s">
        <v>1023</v>
      </c>
      <c r="J2484" s="1045" t="s">
        <v>1023</v>
      </c>
      <c r="K2484" s="1045" t="s">
        <v>1023</v>
      </c>
      <c r="L2484" s="1045">
        <v>1</v>
      </c>
      <c r="M2484" s="1045" t="s">
        <v>1023</v>
      </c>
      <c r="N2484" s="1045" t="s">
        <v>1023</v>
      </c>
      <c r="O2484" s="1032"/>
    </row>
    <row r="2485" spans="2:15">
      <c r="B2485" s="1477"/>
      <c r="C2485" s="1044" t="s">
        <v>2509</v>
      </c>
      <c r="D2485" s="1045">
        <v>1</v>
      </c>
      <c r="E2485" s="1045" t="s">
        <v>1023</v>
      </c>
      <c r="F2485" s="1045" t="s">
        <v>1023</v>
      </c>
      <c r="G2485" s="1045" t="s">
        <v>1023</v>
      </c>
      <c r="H2485" s="1045" t="s">
        <v>1023</v>
      </c>
      <c r="I2485" s="1045" t="s">
        <v>1023</v>
      </c>
      <c r="J2485" s="1045" t="s">
        <v>1023</v>
      </c>
      <c r="K2485" s="1045" t="s">
        <v>1023</v>
      </c>
      <c r="L2485" s="1045">
        <v>1</v>
      </c>
      <c r="M2485" s="1045" t="s">
        <v>1023</v>
      </c>
      <c r="N2485" s="1045" t="s">
        <v>1023</v>
      </c>
      <c r="O2485" s="1032"/>
    </row>
    <row r="2486" spans="2:15">
      <c r="B2486" s="1477" t="s">
        <v>2764</v>
      </c>
      <c r="C2486" s="1044" t="s">
        <v>49</v>
      </c>
      <c r="D2486" s="1045">
        <v>1</v>
      </c>
      <c r="E2486" s="1045" t="s">
        <v>1023</v>
      </c>
      <c r="F2486" s="1045" t="s">
        <v>1023</v>
      </c>
      <c r="G2486" s="1045" t="s">
        <v>1023</v>
      </c>
      <c r="H2486" s="1045" t="s">
        <v>1023</v>
      </c>
      <c r="I2486" s="1045" t="s">
        <v>1023</v>
      </c>
      <c r="J2486" s="1045" t="s">
        <v>1023</v>
      </c>
      <c r="K2486" s="1045" t="s">
        <v>1023</v>
      </c>
      <c r="L2486" s="1045" t="s">
        <v>1023</v>
      </c>
      <c r="M2486" s="1045">
        <v>1</v>
      </c>
      <c r="N2486" s="1045" t="s">
        <v>1023</v>
      </c>
      <c r="O2486" s="1032"/>
    </row>
    <row r="2487" spans="2:15">
      <c r="B2487" s="1477"/>
      <c r="C2487" s="1044" t="s">
        <v>2510</v>
      </c>
      <c r="D2487" s="1045">
        <v>1</v>
      </c>
      <c r="E2487" s="1045" t="s">
        <v>1023</v>
      </c>
      <c r="F2487" s="1045" t="s">
        <v>1023</v>
      </c>
      <c r="G2487" s="1045" t="s">
        <v>1023</v>
      </c>
      <c r="H2487" s="1045" t="s">
        <v>1023</v>
      </c>
      <c r="I2487" s="1045" t="s">
        <v>1023</v>
      </c>
      <c r="J2487" s="1045" t="s">
        <v>1023</v>
      </c>
      <c r="K2487" s="1045" t="s">
        <v>1023</v>
      </c>
      <c r="L2487" s="1045" t="s">
        <v>1023</v>
      </c>
      <c r="M2487" s="1045">
        <v>1</v>
      </c>
      <c r="N2487" s="1045" t="s">
        <v>1023</v>
      </c>
      <c r="O2487" s="1032"/>
    </row>
    <row r="2488" spans="2:15">
      <c r="B2488" s="1477" t="s">
        <v>2018</v>
      </c>
      <c r="C2488" s="1044" t="s">
        <v>49</v>
      </c>
      <c r="D2488" s="1045">
        <v>5</v>
      </c>
      <c r="E2488" s="1045" t="s">
        <v>1023</v>
      </c>
      <c r="F2488" s="1045" t="s">
        <v>1023</v>
      </c>
      <c r="G2488" s="1045" t="s">
        <v>1023</v>
      </c>
      <c r="H2488" s="1045" t="s">
        <v>1023</v>
      </c>
      <c r="I2488" s="1045" t="s">
        <v>1023</v>
      </c>
      <c r="J2488" s="1045">
        <v>1</v>
      </c>
      <c r="K2488" s="1045">
        <v>3</v>
      </c>
      <c r="L2488" s="1045" t="s">
        <v>1023</v>
      </c>
      <c r="M2488" s="1045">
        <v>1</v>
      </c>
      <c r="N2488" s="1045" t="s">
        <v>1023</v>
      </c>
      <c r="O2488" s="1032"/>
    </row>
    <row r="2489" spans="2:15">
      <c r="B2489" s="1477"/>
      <c r="C2489" s="1044" t="s">
        <v>2509</v>
      </c>
      <c r="D2489" s="1045">
        <v>3</v>
      </c>
      <c r="E2489" s="1045" t="s">
        <v>1023</v>
      </c>
      <c r="F2489" s="1045" t="s">
        <v>1023</v>
      </c>
      <c r="G2489" s="1045" t="s">
        <v>1023</v>
      </c>
      <c r="H2489" s="1045" t="s">
        <v>1023</v>
      </c>
      <c r="I2489" s="1045" t="s">
        <v>1023</v>
      </c>
      <c r="J2489" s="1045" t="s">
        <v>1023</v>
      </c>
      <c r="K2489" s="1045">
        <v>3</v>
      </c>
      <c r="L2489" s="1045" t="s">
        <v>1023</v>
      </c>
      <c r="M2489" s="1045" t="s">
        <v>1023</v>
      </c>
      <c r="N2489" s="1045" t="s">
        <v>1023</v>
      </c>
      <c r="O2489" s="1032"/>
    </row>
    <row r="2490" spans="2:15">
      <c r="B2490" s="1477"/>
      <c r="C2490" s="1044" t="s">
        <v>2510</v>
      </c>
      <c r="D2490" s="1045">
        <v>2</v>
      </c>
      <c r="E2490" s="1045" t="s">
        <v>1023</v>
      </c>
      <c r="F2490" s="1045" t="s">
        <v>1023</v>
      </c>
      <c r="G2490" s="1045" t="s">
        <v>1023</v>
      </c>
      <c r="H2490" s="1045" t="s">
        <v>1023</v>
      </c>
      <c r="I2490" s="1045" t="s">
        <v>1023</v>
      </c>
      <c r="J2490" s="1045">
        <v>1</v>
      </c>
      <c r="K2490" s="1045" t="s">
        <v>1023</v>
      </c>
      <c r="L2490" s="1045" t="s">
        <v>1023</v>
      </c>
      <c r="M2490" s="1045">
        <v>1</v>
      </c>
      <c r="N2490" s="1045" t="s">
        <v>1023</v>
      </c>
      <c r="O2490" s="1032"/>
    </row>
    <row r="2491" spans="2:15">
      <c r="B2491" s="1477" t="s">
        <v>2019</v>
      </c>
      <c r="C2491" s="1044" t="s">
        <v>49</v>
      </c>
      <c r="D2491" s="1045">
        <v>2</v>
      </c>
      <c r="E2491" s="1045" t="s">
        <v>1023</v>
      </c>
      <c r="F2491" s="1045" t="s">
        <v>1023</v>
      </c>
      <c r="G2491" s="1045" t="s">
        <v>1023</v>
      </c>
      <c r="H2491" s="1045" t="s">
        <v>1023</v>
      </c>
      <c r="I2491" s="1045" t="s">
        <v>1023</v>
      </c>
      <c r="J2491" s="1045" t="s">
        <v>1023</v>
      </c>
      <c r="K2491" s="1045" t="s">
        <v>1023</v>
      </c>
      <c r="L2491" s="1045" t="s">
        <v>1023</v>
      </c>
      <c r="M2491" s="1045">
        <v>2</v>
      </c>
      <c r="N2491" s="1045" t="s">
        <v>1023</v>
      </c>
      <c r="O2491" s="1032"/>
    </row>
    <row r="2492" spans="2:15">
      <c r="B2492" s="1477"/>
      <c r="C2492" s="1044" t="s">
        <v>2510</v>
      </c>
      <c r="D2492" s="1045">
        <v>2</v>
      </c>
      <c r="E2492" s="1045" t="s">
        <v>1023</v>
      </c>
      <c r="F2492" s="1045" t="s">
        <v>1023</v>
      </c>
      <c r="G2492" s="1045" t="s">
        <v>1023</v>
      </c>
      <c r="H2492" s="1045" t="s">
        <v>1023</v>
      </c>
      <c r="I2492" s="1045" t="s">
        <v>1023</v>
      </c>
      <c r="J2492" s="1045" t="s">
        <v>1023</v>
      </c>
      <c r="K2492" s="1045" t="s">
        <v>1023</v>
      </c>
      <c r="L2492" s="1045" t="s">
        <v>1023</v>
      </c>
      <c r="M2492" s="1045">
        <v>2</v>
      </c>
      <c r="N2492" s="1045" t="s">
        <v>1023</v>
      </c>
      <c r="O2492" s="1032"/>
    </row>
    <row r="2493" spans="2:15">
      <c r="B2493" s="1477" t="s">
        <v>2020</v>
      </c>
      <c r="C2493" s="1044" t="s">
        <v>49</v>
      </c>
      <c r="D2493" s="1045">
        <v>1</v>
      </c>
      <c r="E2493" s="1045" t="s">
        <v>1023</v>
      </c>
      <c r="F2493" s="1045" t="s">
        <v>1023</v>
      </c>
      <c r="G2493" s="1045" t="s">
        <v>1023</v>
      </c>
      <c r="H2493" s="1045" t="s">
        <v>1023</v>
      </c>
      <c r="I2493" s="1045" t="s">
        <v>1023</v>
      </c>
      <c r="J2493" s="1045" t="s">
        <v>1023</v>
      </c>
      <c r="K2493" s="1045" t="s">
        <v>1023</v>
      </c>
      <c r="L2493" s="1045" t="s">
        <v>1023</v>
      </c>
      <c r="M2493" s="1045">
        <v>1</v>
      </c>
      <c r="N2493" s="1045" t="s">
        <v>1023</v>
      </c>
      <c r="O2493" s="1032"/>
    </row>
    <row r="2494" spans="2:15">
      <c r="B2494" s="1477"/>
      <c r="C2494" s="1044" t="s">
        <v>2510</v>
      </c>
      <c r="D2494" s="1045">
        <v>1</v>
      </c>
      <c r="E2494" s="1045" t="s">
        <v>1023</v>
      </c>
      <c r="F2494" s="1045" t="s">
        <v>1023</v>
      </c>
      <c r="G2494" s="1045" t="s">
        <v>1023</v>
      </c>
      <c r="H2494" s="1045" t="s">
        <v>1023</v>
      </c>
      <c r="I2494" s="1045" t="s">
        <v>1023</v>
      </c>
      <c r="J2494" s="1045" t="s">
        <v>1023</v>
      </c>
      <c r="K2494" s="1045" t="s">
        <v>1023</v>
      </c>
      <c r="L2494" s="1045" t="s">
        <v>1023</v>
      </c>
      <c r="M2494" s="1045">
        <v>1</v>
      </c>
      <c r="N2494" s="1045" t="s">
        <v>1023</v>
      </c>
      <c r="O2494" s="1032"/>
    </row>
    <row r="2495" spans="2:15">
      <c r="B2495" s="1477" t="s">
        <v>2765</v>
      </c>
      <c r="C2495" s="1044" t="s">
        <v>49</v>
      </c>
      <c r="D2495" s="1045">
        <v>8</v>
      </c>
      <c r="E2495" s="1045" t="s">
        <v>1023</v>
      </c>
      <c r="F2495" s="1045" t="s">
        <v>1023</v>
      </c>
      <c r="G2495" s="1045" t="s">
        <v>1023</v>
      </c>
      <c r="H2495" s="1045" t="s">
        <v>1023</v>
      </c>
      <c r="I2495" s="1045" t="s">
        <v>1023</v>
      </c>
      <c r="J2495" s="1045" t="s">
        <v>1023</v>
      </c>
      <c r="K2495" s="1045">
        <v>3</v>
      </c>
      <c r="L2495" s="1045" t="s">
        <v>1023</v>
      </c>
      <c r="M2495" s="1045">
        <v>5</v>
      </c>
      <c r="N2495" s="1045" t="s">
        <v>1023</v>
      </c>
      <c r="O2495" s="1032"/>
    </row>
    <row r="2496" spans="2:15">
      <c r="B2496" s="1477"/>
      <c r="C2496" s="1044" t="s">
        <v>2509</v>
      </c>
      <c r="D2496" s="1045">
        <v>1</v>
      </c>
      <c r="E2496" s="1045" t="s">
        <v>1023</v>
      </c>
      <c r="F2496" s="1045" t="s">
        <v>1023</v>
      </c>
      <c r="G2496" s="1045" t="s">
        <v>1023</v>
      </c>
      <c r="H2496" s="1045" t="s">
        <v>1023</v>
      </c>
      <c r="I2496" s="1045" t="s">
        <v>1023</v>
      </c>
      <c r="J2496" s="1045" t="s">
        <v>1023</v>
      </c>
      <c r="K2496" s="1045">
        <v>1</v>
      </c>
      <c r="L2496" s="1045" t="s">
        <v>1023</v>
      </c>
      <c r="M2496" s="1045" t="s">
        <v>1023</v>
      </c>
      <c r="N2496" s="1045" t="s">
        <v>1023</v>
      </c>
      <c r="O2496" s="1032"/>
    </row>
    <row r="2497" spans="2:15">
      <c r="B2497" s="1477"/>
      <c r="C2497" s="1044" t="s">
        <v>2510</v>
      </c>
      <c r="D2497" s="1045">
        <v>7</v>
      </c>
      <c r="E2497" s="1045" t="s">
        <v>1023</v>
      </c>
      <c r="F2497" s="1045" t="s">
        <v>1023</v>
      </c>
      <c r="G2497" s="1045" t="s">
        <v>1023</v>
      </c>
      <c r="H2497" s="1045" t="s">
        <v>1023</v>
      </c>
      <c r="I2497" s="1045" t="s">
        <v>1023</v>
      </c>
      <c r="J2497" s="1045" t="s">
        <v>1023</v>
      </c>
      <c r="K2497" s="1045">
        <v>2</v>
      </c>
      <c r="L2497" s="1045" t="s">
        <v>1023</v>
      </c>
      <c r="M2497" s="1045">
        <v>5</v>
      </c>
      <c r="N2497" s="1045" t="s">
        <v>1023</v>
      </c>
      <c r="O2497" s="1032"/>
    </row>
    <row r="2498" spans="2:15">
      <c r="B2498" s="1477" t="s">
        <v>2766</v>
      </c>
      <c r="C2498" s="1044" t="s">
        <v>49</v>
      </c>
      <c r="D2498" s="1045">
        <v>2</v>
      </c>
      <c r="E2498" s="1045" t="s">
        <v>1023</v>
      </c>
      <c r="F2498" s="1045" t="s">
        <v>1023</v>
      </c>
      <c r="G2498" s="1045" t="s">
        <v>1023</v>
      </c>
      <c r="H2498" s="1045" t="s">
        <v>1023</v>
      </c>
      <c r="I2498" s="1045" t="s">
        <v>1023</v>
      </c>
      <c r="J2498" s="1045" t="s">
        <v>1023</v>
      </c>
      <c r="K2498" s="1045">
        <v>1</v>
      </c>
      <c r="L2498" s="1045" t="s">
        <v>1023</v>
      </c>
      <c r="M2498" s="1045">
        <v>1</v>
      </c>
      <c r="N2498" s="1045" t="s">
        <v>1023</v>
      </c>
      <c r="O2498" s="1032"/>
    </row>
    <row r="2499" spans="2:15">
      <c r="B2499" s="1477"/>
      <c r="C2499" s="1044" t="s">
        <v>2509</v>
      </c>
      <c r="D2499" s="1045">
        <v>1</v>
      </c>
      <c r="E2499" s="1045" t="s">
        <v>1023</v>
      </c>
      <c r="F2499" s="1045" t="s">
        <v>1023</v>
      </c>
      <c r="G2499" s="1045" t="s">
        <v>1023</v>
      </c>
      <c r="H2499" s="1045" t="s">
        <v>1023</v>
      </c>
      <c r="I2499" s="1045" t="s">
        <v>1023</v>
      </c>
      <c r="J2499" s="1045" t="s">
        <v>1023</v>
      </c>
      <c r="K2499" s="1045" t="s">
        <v>1023</v>
      </c>
      <c r="L2499" s="1045" t="s">
        <v>1023</v>
      </c>
      <c r="M2499" s="1045">
        <v>1</v>
      </c>
      <c r="N2499" s="1045" t="s">
        <v>1023</v>
      </c>
      <c r="O2499" s="1032"/>
    </row>
    <row r="2500" spans="2:15">
      <c r="B2500" s="1477"/>
      <c r="C2500" s="1044" t="s">
        <v>2510</v>
      </c>
      <c r="D2500" s="1045">
        <v>1</v>
      </c>
      <c r="E2500" s="1045" t="s">
        <v>1023</v>
      </c>
      <c r="F2500" s="1045" t="s">
        <v>1023</v>
      </c>
      <c r="G2500" s="1045" t="s">
        <v>1023</v>
      </c>
      <c r="H2500" s="1045" t="s">
        <v>1023</v>
      </c>
      <c r="I2500" s="1045" t="s">
        <v>1023</v>
      </c>
      <c r="J2500" s="1045" t="s">
        <v>1023</v>
      </c>
      <c r="K2500" s="1045">
        <v>1</v>
      </c>
      <c r="L2500" s="1045" t="s">
        <v>1023</v>
      </c>
      <c r="M2500" s="1045" t="s">
        <v>1023</v>
      </c>
      <c r="N2500" s="1045" t="s">
        <v>1023</v>
      </c>
      <c r="O2500" s="1032"/>
    </row>
    <row r="2501" spans="2:15">
      <c r="B2501" s="1477" t="s">
        <v>2021</v>
      </c>
      <c r="C2501" s="1044" t="s">
        <v>49</v>
      </c>
      <c r="D2501" s="1045">
        <v>7</v>
      </c>
      <c r="E2501" s="1045" t="s">
        <v>1023</v>
      </c>
      <c r="F2501" s="1045" t="s">
        <v>1023</v>
      </c>
      <c r="G2501" s="1045" t="s">
        <v>1023</v>
      </c>
      <c r="H2501" s="1045" t="s">
        <v>1023</v>
      </c>
      <c r="I2501" s="1045" t="s">
        <v>1023</v>
      </c>
      <c r="J2501" s="1045" t="s">
        <v>1023</v>
      </c>
      <c r="K2501" s="1045">
        <v>1</v>
      </c>
      <c r="L2501" s="1045">
        <v>2</v>
      </c>
      <c r="M2501" s="1045">
        <v>4</v>
      </c>
      <c r="N2501" s="1045" t="s">
        <v>1023</v>
      </c>
      <c r="O2501" s="1032"/>
    </row>
    <row r="2502" spans="2:15">
      <c r="B2502" s="1477"/>
      <c r="C2502" s="1044" t="s">
        <v>2509</v>
      </c>
      <c r="D2502" s="1045">
        <v>7</v>
      </c>
      <c r="E2502" s="1045" t="s">
        <v>1023</v>
      </c>
      <c r="F2502" s="1045" t="s">
        <v>1023</v>
      </c>
      <c r="G2502" s="1045" t="s">
        <v>1023</v>
      </c>
      <c r="H2502" s="1045" t="s">
        <v>1023</v>
      </c>
      <c r="I2502" s="1045" t="s">
        <v>1023</v>
      </c>
      <c r="J2502" s="1045" t="s">
        <v>1023</v>
      </c>
      <c r="K2502" s="1045">
        <v>1</v>
      </c>
      <c r="L2502" s="1045">
        <v>2</v>
      </c>
      <c r="M2502" s="1045">
        <v>4</v>
      </c>
      <c r="N2502" s="1045" t="s">
        <v>1023</v>
      </c>
      <c r="O2502" s="1032"/>
    </row>
    <row r="2503" spans="2:15">
      <c r="B2503" s="1477" t="s">
        <v>2022</v>
      </c>
      <c r="C2503" s="1044" t="s">
        <v>49</v>
      </c>
      <c r="D2503" s="1045">
        <v>8</v>
      </c>
      <c r="E2503" s="1045" t="s">
        <v>1023</v>
      </c>
      <c r="F2503" s="1045" t="s">
        <v>1023</v>
      </c>
      <c r="G2503" s="1045" t="s">
        <v>1023</v>
      </c>
      <c r="H2503" s="1045" t="s">
        <v>1023</v>
      </c>
      <c r="I2503" s="1045" t="s">
        <v>1023</v>
      </c>
      <c r="J2503" s="1045" t="s">
        <v>1023</v>
      </c>
      <c r="K2503" s="1045">
        <v>4</v>
      </c>
      <c r="L2503" s="1045" t="s">
        <v>1023</v>
      </c>
      <c r="M2503" s="1045">
        <v>4</v>
      </c>
      <c r="N2503" s="1045" t="s">
        <v>1023</v>
      </c>
      <c r="O2503" s="1032"/>
    </row>
    <row r="2504" spans="2:15">
      <c r="B2504" s="1477"/>
      <c r="C2504" s="1044" t="s">
        <v>2509</v>
      </c>
      <c r="D2504" s="1045">
        <v>4</v>
      </c>
      <c r="E2504" s="1045" t="s">
        <v>1023</v>
      </c>
      <c r="F2504" s="1045" t="s">
        <v>1023</v>
      </c>
      <c r="G2504" s="1045" t="s">
        <v>1023</v>
      </c>
      <c r="H2504" s="1045" t="s">
        <v>1023</v>
      </c>
      <c r="I2504" s="1045" t="s">
        <v>1023</v>
      </c>
      <c r="J2504" s="1045" t="s">
        <v>1023</v>
      </c>
      <c r="K2504" s="1045">
        <v>4</v>
      </c>
      <c r="L2504" s="1045" t="s">
        <v>1023</v>
      </c>
      <c r="M2504" s="1045" t="s">
        <v>1023</v>
      </c>
      <c r="N2504" s="1045" t="s">
        <v>1023</v>
      </c>
      <c r="O2504" s="1032"/>
    </row>
    <row r="2505" spans="2:15">
      <c r="B2505" s="1477"/>
      <c r="C2505" s="1044" t="s">
        <v>2510</v>
      </c>
      <c r="D2505" s="1045">
        <v>4</v>
      </c>
      <c r="E2505" s="1045" t="s">
        <v>1023</v>
      </c>
      <c r="F2505" s="1045" t="s">
        <v>1023</v>
      </c>
      <c r="G2505" s="1045" t="s">
        <v>1023</v>
      </c>
      <c r="H2505" s="1045" t="s">
        <v>1023</v>
      </c>
      <c r="I2505" s="1045" t="s">
        <v>1023</v>
      </c>
      <c r="J2505" s="1045" t="s">
        <v>1023</v>
      </c>
      <c r="K2505" s="1045" t="s">
        <v>1023</v>
      </c>
      <c r="L2505" s="1045" t="s">
        <v>1023</v>
      </c>
      <c r="M2505" s="1045">
        <v>4</v>
      </c>
      <c r="N2505" s="1045" t="s">
        <v>1023</v>
      </c>
      <c r="O2505" s="1032"/>
    </row>
    <row r="2506" spans="2:15" ht="15" customHeight="1">
      <c r="B2506" s="1477" t="s">
        <v>1388</v>
      </c>
      <c r="C2506" s="1044" t="s">
        <v>49</v>
      </c>
      <c r="D2506" s="1045">
        <v>2</v>
      </c>
      <c r="E2506" s="1045" t="s">
        <v>1023</v>
      </c>
      <c r="F2506" s="1045" t="s">
        <v>1023</v>
      </c>
      <c r="G2506" s="1045" t="s">
        <v>1023</v>
      </c>
      <c r="H2506" s="1045" t="s">
        <v>1023</v>
      </c>
      <c r="I2506" s="1045" t="s">
        <v>1023</v>
      </c>
      <c r="J2506" s="1045" t="s">
        <v>1023</v>
      </c>
      <c r="K2506" s="1045">
        <v>2</v>
      </c>
      <c r="L2506" s="1045" t="s">
        <v>1023</v>
      </c>
      <c r="M2506" s="1045" t="s">
        <v>1023</v>
      </c>
      <c r="N2506" s="1045" t="s">
        <v>1023</v>
      </c>
      <c r="O2506" s="1032"/>
    </row>
    <row r="2507" spans="2:15">
      <c r="B2507" s="1477"/>
      <c r="C2507" s="1044" t="s">
        <v>2509</v>
      </c>
      <c r="D2507" s="1045">
        <v>1</v>
      </c>
      <c r="E2507" s="1045" t="s">
        <v>1023</v>
      </c>
      <c r="F2507" s="1045" t="s">
        <v>1023</v>
      </c>
      <c r="G2507" s="1045" t="s">
        <v>1023</v>
      </c>
      <c r="H2507" s="1045" t="s">
        <v>1023</v>
      </c>
      <c r="I2507" s="1045" t="s">
        <v>1023</v>
      </c>
      <c r="J2507" s="1045" t="s">
        <v>1023</v>
      </c>
      <c r="K2507" s="1045">
        <v>1</v>
      </c>
      <c r="L2507" s="1045" t="s">
        <v>1023</v>
      </c>
      <c r="M2507" s="1045" t="s">
        <v>1023</v>
      </c>
      <c r="N2507" s="1045" t="s">
        <v>1023</v>
      </c>
      <c r="O2507" s="1032"/>
    </row>
    <row r="2508" spans="2:15">
      <c r="B2508" s="1477"/>
      <c r="C2508" s="1044" t="s">
        <v>2510</v>
      </c>
      <c r="D2508" s="1045">
        <v>1</v>
      </c>
      <c r="E2508" s="1045" t="s">
        <v>1023</v>
      </c>
      <c r="F2508" s="1045" t="s">
        <v>1023</v>
      </c>
      <c r="G2508" s="1045" t="s">
        <v>1023</v>
      </c>
      <c r="H2508" s="1045" t="s">
        <v>1023</v>
      </c>
      <c r="I2508" s="1045" t="s">
        <v>1023</v>
      </c>
      <c r="J2508" s="1045" t="s">
        <v>1023</v>
      </c>
      <c r="K2508" s="1045">
        <v>1</v>
      </c>
      <c r="L2508" s="1045" t="s">
        <v>1023</v>
      </c>
      <c r="M2508" s="1045" t="s">
        <v>1023</v>
      </c>
      <c r="N2508" s="1045" t="s">
        <v>1023</v>
      </c>
      <c r="O2508" s="1032"/>
    </row>
    <row r="2509" spans="2:15">
      <c r="B2509" s="1477" t="s">
        <v>1389</v>
      </c>
      <c r="C2509" s="1044" t="s">
        <v>49</v>
      </c>
      <c r="D2509" s="1045">
        <v>17</v>
      </c>
      <c r="E2509" s="1045" t="s">
        <v>1023</v>
      </c>
      <c r="F2509" s="1045" t="s">
        <v>1023</v>
      </c>
      <c r="G2509" s="1045" t="s">
        <v>1023</v>
      </c>
      <c r="H2509" s="1045">
        <v>3</v>
      </c>
      <c r="I2509" s="1045">
        <v>1</v>
      </c>
      <c r="J2509" s="1045" t="s">
        <v>1023</v>
      </c>
      <c r="K2509" s="1045">
        <v>1</v>
      </c>
      <c r="L2509" s="1045" t="s">
        <v>1023</v>
      </c>
      <c r="M2509" s="1045">
        <v>12</v>
      </c>
      <c r="N2509" s="1045" t="s">
        <v>1023</v>
      </c>
      <c r="O2509" s="1032"/>
    </row>
    <row r="2510" spans="2:15">
      <c r="B2510" s="1477"/>
      <c r="C2510" s="1044" t="s">
        <v>2509</v>
      </c>
      <c r="D2510" s="1045">
        <v>5</v>
      </c>
      <c r="E2510" s="1045" t="s">
        <v>1023</v>
      </c>
      <c r="F2510" s="1045" t="s">
        <v>1023</v>
      </c>
      <c r="G2510" s="1045" t="s">
        <v>1023</v>
      </c>
      <c r="H2510" s="1045" t="s">
        <v>1023</v>
      </c>
      <c r="I2510" s="1045" t="s">
        <v>1023</v>
      </c>
      <c r="J2510" s="1045" t="s">
        <v>1023</v>
      </c>
      <c r="K2510" s="1045" t="s">
        <v>1023</v>
      </c>
      <c r="L2510" s="1045" t="s">
        <v>1023</v>
      </c>
      <c r="M2510" s="1045">
        <v>5</v>
      </c>
      <c r="N2510" s="1045" t="s">
        <v>1023</v>
      </c>
      <c r="O2510" s="1032"/>
    </row>
    <row r="2511" spans="2:15">
      <c r="B2511" s="1477"/>
      <c r="C2511" s="1044" t="s">
        <v>2510</v>
      </c>
      <c r="D2511" s="1045">
        <v>12</v>
      </c>
      <c r="E2511" s="1045" t="s">
        <v>1023</v>
      </c>
      <c r="F2511" s="1045" t="s">
        <v>1023</v>
      </c>
      <c r="G2511" s="1045" t="s">
        <v>1023</v>
      </c>
      <c r="H2511" s="1045">
        <v>3</v>
      </c>
      <c r="I2511" s="1045">
        <v>1</v>
      </c>
      <c r="J2511" s="1045" t="s">
        <v>1023</v>
      </c>
      <c r="K2511" s="1045">
        <v>1</v>
      </c>
      <c r="L2511" s="1045" t="s">
        <v>1023</v>
      </c>
      <c r="M2511" s="1045">
        <v>7</v>
      </c>
      <c r="N2511" s="1045" t="s">
        <v>1023</v>
      </c>
      <c r="O2511" s="1032"/>
    </row>
    <row r="2512" spans="2:15">
      <c r="B2512" s="1477" t="s">
        <v>1390</v>
      </c>
      <c r="C2512" s="1044" t="s">
        <v>49</v>
      </c>
      <c r="D2512" s="1045">
        <v>1</v>
      </c>
      <c r="E2512" s="1045" t="s">
        <v>1023</v>
      </c>
      <c r="F2512" s="1045" t="s">
        <v>1023</v>
      </c>
      <c r="G2512" s="1045" t="s">
        <v>1023</v>
      </c>
      <c r="H2512" s="1045">
        <v>1</v>
      </c>
      <c r="I2512" s="1045" t="s">
        <v>1023</v>
      </c>
      <c r="J2512" s="1045" t="s">
        <v>1023</v>
      </c>
      <c r="K2512" s="1045" t="s">
        <v>1023</v>
      </c>
      <c r="L2512" s="1045" t="s">
        <v>1023</v>
      </c>
      <c r="M2512" s="1045" t="s">
        <v>1023</v>
      </c>
      <c r="N2512" s="1045" t="s">
        <v>1023</v>
      </c>
      <c r="O2512" s="1032"/>
    </row>
    <row r="2513" spans="2:15">
      <c r="B2513" s="1477"/>
      <c r="C2513" s="1044" t="s">
        <v>2510</v>
      </c>
      <c r="D2513" s="1045">
        <v>1</v>
      </c>
      <c r="E2513" s="1045" t="s">
        <v>1023</v>
      </c>
      <c r="F2513" s="1045" t="s">
        <v>1023</v>
      </c>
      <c r="G2513" s="1045" t="s">
        <v>1023</v>
      </c>
      <c r="H2513" s="1045">
        <v>1</v>
      </c>
      <c r="I2513" s="1045" t="s">
        <v>1023</v>
      </c>
      <c r="J2513" s="1045" t="s">
        <v>1023</v>
      </c>
      <c r="K2513" s="1045" t="s">
        <v>1023</v>
      </c>
      <c r="L2513" s="1045" t="s">
        <v>1023</v>
      </c>
      <c r="M2513" s="1045" t="s">
        <v>1023</v>
      </c>
      <c r="N2513" s="1045" t="s">
        <v>1023</v>
      </c>
      <c r="O2513" s="1032"/>
    </row>
    <row r="2514" spans="2:15">
      <c r="B2514" s="1477" t="s">
        <v>2511</v>
      </c>
      <c r="C2514" s="1044" t="s">
        <v>49</v>
      </c>
      <c r="D2514" s="1045">
        <v>118</v>
      </c>
      <c r="E2514" s="1045" t="s">
        <v>1023</v>
      </c>
      <c r="F2514" s="1045" t="s">
        <v>1023</v>
      </c>
      <c r="G2514" s="1045">
        <v>2</v>
      </c>
      <c r="H2514" s="1045">
        <v>19</v>
      </c>
      <c r="I2514" s="1045">
        <v>16</v>
      </c>
      <c r="J2514" s="1045">
        <v>3</v>
      </c>
      <c r="K2514" s="1045" t="s">
        <v>2768</v>
      </c>
      <c r="L2514" s="1045">
        <v>12</v>
      </c>
      <c r="M2514" s="1045">
        <v>56</v>
      </c>
      <c r="N2514" s="1045" t="s">
        <v>1023</v>
      </c>
      <c r="O2514" s="1032"/>
    </row>
    <row r="2515" spans="2:15">
      <c r="B2515" s="1477"/>
      <c r="C2515" s="1044" t="s">
        <v>2509</v>
      </c>
      <c r="D2515" s="1045">
        <v>54</v>
      </c>
      <c r="E2515" s="1045" t="s">
        <v>1023</v>
      </c>
      <c r="F2515" s="1045" t="s">
        <v>1023</v>
      </c>
      <c r="G2515" s="1045" t="s">
        <v>1023</v>
      </c>
      <c r="H2515" s="1045">
        <v>5</v>
      </c>
      <c r="I2515" s="1045">
        <v>13</v>
      </c>
      <c r="J2515" s="1045">
        <v>2</v>
      </c>
      <c r="K2515" s="1045">
        <v>6</v>
      </c>
      <c r="L2515" s="1045">
        <v>6</v>
      </c>
      <c r="M2515" s="1045">
        <v>22</v>
      </c>
      <c r="N2515" s="1045" t="s">
        <v>1023</v>
      </c>
      <c r="O2515" s="1032"/>
    </row>
    <row r="2516" spans="2:15">
      <c r="B2516" s="1477"/>
      <c r="C2516" s="1044" t="s">
        <v>2510</v>
      </c>
      <c r="D2516" s="1045">
        <v>64</v>
      </c>
      <c r="E2516" s="1045" t="s">
        <v>1023</v>
      </c>
      <c r="F2516" s="1045" t="s">
        <v>1023</v>
      </c>
      <c r="G2516" s="1045">
        <v>2</v>
      </c>
      <c r="H2516" s="1045">
        <v>14</v>
      </c>
      <c r="I2516" s="1045">
        <v>3</v>
      </c>
      <c r="J2516" s="1045">
        <v>1</v>
      </c>
      <c r="K2516" s="1045">
        <v>4</v>
      </c>
      <c r="L2516" s="1045">
        <v>6</v>
      </c>
      <c r="M2516" s="1045">
        <v>34</v>
      </c>
      <c r="N2516" s="1045" t="s">
        <v>1023</v>
      </c>
      <c r="O2516" s="1032"/>
    </row>
    <row r="2517" spans="2:15">
      <c r="B2517" s="1477" t="s">
        <v>1391</v>
      </c>
      <c r="C2517" s="1044" t="s">
        <v>49</v>
      </c>
      <c r="D2517" s="1045">
        <v>22</v>
      </c>
      <c r="E2517" s="1045" t="s">
        <v>1023</v>
      </c>
      <c r="F2517" s="1045" t="s">
        <v>1023</v>
      </c>
      <c r="G2517" s="1045" t="s">
        <v>1023</v>
      </c>
      <c r="H2517" s="1045" t="s">
        <v>1023</v>
      </c>
      <c r="I2517" s="1045" t="s">
        <v>1023</v>
      </c>
      <c r="J2517" s="1045" t="s">
        <v>1023</v>
      </c>
      <c r="K2517" s="1045">
        <v>9</v>
      </c>
      <c r="L2517" s="1045">
        <v>6</v>
      </c>
      <c r="M2517" s="1045">
        <v>7</v>
      </c>
      <c r="N2517" s="1045" t="s">
        <v>1023</v>
      </c>
      <c r="O2517" s="1032"/>
    </row>
    <row r="2518" spans="2:15">
      <c r="B2518" s="1477"/>
      <c r="C2518" s="1044" t="s">
        <v>2509</v>
      </c>
      <c r="D2518" s="1045">
        <v>16</v>
      </c>
      <c r="E2518" s="1045" t="s">
        <v>1023</v>
      </c>
      <c r="F2518" s="1045" t="s">
        <v>1023</v>
      </c>
      <c r="G2518" s="1045" t="s">
        <v>1023</v>
      </c>
      <c r="H2518" s="1045" t="s">
        <v>1023</v>
      </c>
      <c r="I2518" s="1045" t="s">
        <v>1023</v>
      </c>
      <c r="J2518" s="1045" t="s">
        <v>1023</v>
      </c>
      <c r="K2518" s="1045">
        <v>7</v>
      </c>
      <c r="L2518" s="1045">
        <v>3</v>
      </c>
      <c r="M2518" s="1045">
        <v>6</v>
      </c>
      <c r="N2518" s="1045" t="s">
        <v>1023</v>
      </c>
      <c r="O2518" s="1032"/>
    </row>
    <row r="2519" spans="2:15">
      <c r="B2519" s="1477"/>
      <c r="C2519" s="1044" t="s">
        <v>2510</v>
      </c>
      <c r="D2519" s="1045">
        <v>6</v>
      </c>
      <c r="E2519" s="1045" t="s">
        <v>1023</v>
      </c>
      <c r="F2519" s="1045" t="s">
        <v>1023</v>
      </c>
      <c r="G2519" s="1045" t="s">
        <v>1023</v>
      </c>
      <c r="H2519" s="1045" t="s">
        <v>1023</v>
      </c>
      <c r="I2519" s="1045" t="s">
        <v>1023</v>
      </c>
      <c r="J2519" s="1045" t="s">
        <v>1023</v>
      </c>
      <c r="K2519" s="1045">
        <v>2</v>
      </c>
      <c r="L2519" s="1045">
        <v>3</v>
      </c>
      <c r="M2519" s="1045">
        <v>1</v>
      </c>
      <c r="N2519" s="1045" t="s">
        <v>1023</v>
      </c>
      <c r="O2519" s="1032"/>
    </row>
    <row r="2520" spans="2:15">
      <c r="B2520" s="1477" t="s">
        <v>1392</v>
      </c>
      <c r="C2520" s="1044" t="s">
        <v>49</v>
      </c>
      <c r="D2520" s="1045">
        <v>363</v>
      </c>
      <c r="E2520" s="1045" t="s">
        <v>1023</v>
      </c>
      <c r="F2520" s="1045" t="s">
        <v>1023</v>
      </c>
      <c r="G2520" s="1045" t="s">
        <v>1023</v>
      </c>
      <c r="H2520" s="1045" t="s">
        <v>1023</v>
      </c>
      <c r="I2520" s="1045">
        <v>1</v>
      </c>
      <c r="J2520" s="1045">
        <v>3</v>
      </c>
      <c r="K2520" s="1045">
        <v>126</v>
      </c>
      <c r="L2520" s="1045">
        <v>86</v>
      </c>
      <c r="M2520" s="1045">
        <v>147</v>
      </c>
      <c r="N2520" s="1045" t="s">
        <v>1023</v>
      </c>
      <c r="O2520" s="1032"/>
    </row>
    <row r="2521" spans="2:15">
      <c r="B2521" s="1477"/>
      <c r="C2521" s="1044" t="s">
        <v>2509</v>
      </c>
      <c r="D2521" s="1045">
        <v>276</v>
      </c>
      <c r="E2521" s="1045" t="s">
        <v>1023</v>
      </c>
      <c r="F2521" s="1045" t="s">
        <v>1023</v>
      </c>
      <c r="G2521" s="1045" t="s">
        <v>1023</v>
      </c>
      <c r="H2521" s="1045" t="s">
        <v>1023</v>
      </c>
      <c r="I2521" s="1045">
        <v>1</v>
      </c>
      <c r="J2521" s="1045">
        <v>2</v>
      </c>
      <c r="K2521" s="1045" t="s">
        <v>2769</v>
      </c>
      <c r="L2521" s="1045" t="s">
        <v>2770</v>
      </c>
      <c r="M2521" s="1045">
        <v>43160</v>
      </c>
      <c r="N2521" s="1045" t="s">
        <v>1023</v>
      </c>
      <c r="O2521" s="1032"/>
    </row>
    <row r="2522" spans="2:15">
      <c r="B2522" s="1477"/>
      <c r="C2522" s="1044" t="s">
        <v>2510</v>
      </c>
      <c r="D2522" s="1045">
        <v>87</v>
      </c>
      <c r="E2522" s="1045" t="s">
        <v>1023</v>
      </c>
      <c r="F2522" s="1045" t="s">
        <v>1023</v>
      </c>
      <c r="G2522" s="1045" t="s">
        <v>1023</v>
      </c>
      <c r="H2522" s="1045" t="s">
        <v>1023</v>
      </c>
      <c r="I2522" s="1045" t="s">
        <v>1023</v>
      </c>
      <c r="J2522" s="1045">
        <v>1</v>
      </c>
      <c r="K2522" s="1045">
        <v>16</v>
      </c>
      <c r="L2522" s="1045">
        <v>26</v>
      </c>
      <c r="M2522" s="1045">
        <v>44</v>
      </c>
      <c r="N2522" s="1045" t="s">
        <v>1023</v>
      </c>
      <c r="O2522" s="1032"/>
    </row>
    <row r="2523" spans="2:15">
      <c r="B2523" s="1477" t="s">
        <v>1393</v>
      </c>
      <c r="C2523" s="1044" t="s">
        <v>49</v>
      </c>
      <c r="D2523" s="1045">
        <v>23</v>
      </c>
      <c r="E2523" s="1045" t="s">
        <v>1023</v>
      </c>
      <c r="F2523" s="1045" t="s">
        <v>1023</v>
      </c>
      <c r="G2523" s="1045" t="s">
        <v>1023</v>
      </c>
      <c r="H2523" s="1045">
        <v>2</v>
      </c>
      <c r="I2523" s="1045">
        <v>2</v>
      </c>
      <c r="J2523" s="1045">
        <v>1</v>
      </c>
      <c r="K2523" s="1045">
        <v>8</v>
      </c>
      <c r="L2523" s="1045">
        <v>6</v>
      </c>
      <c r="M2523" s="1045">
        <v>4</v>
      </c>
      <c r="N2523" s="1045" t="s">
        <v>1023</v>
      </c>
      <c r="O2523" s="1032"/>
    </row>
    <row r="2524" spans="2:15">
      <c r="B2524" s="1477"/>
      <c r="C2524" s="1044" t="s">
        <v>2509</v>
      </c>
      <c r="D2524" s="1045">
        <v>16</v>
      </c>
      <c r="E2524" s="1045" t="s">
        <v>1023</v>
      </c>
      <c r="F2524" s="1045" t="s">
        <v>1023</v>
      </c>
      <c r="G2524" s="1045" t="s">
        <v>1023</v>
      </c>
      <c r="H2524" s="1045">
        <v>2</v>
      </c>
      <c r="I2524" s="1045">
        <v>2</v>
      </c>
      <c r="J2524" s="1045" t="s">
        <v>1023</v>
      </c>
      <c r="K2524" s="1045">
        <v>5</v>
      </c>
      <c r="L2524" s="1045">
        <v>4</v>
      </c>
      <c r="M2524" s="1045">
        <v>3</v>
      </c>
      <c r="N2524" s="1045" t="s">
        <v>1023</v>
      </c>
      <c r="O2524" s="1032"/>
    </row>
    <row r="2525" spans="2:15">
      <c r="B2525" s="1477"/>
      <c r="C2525" s="1044" t="s">
        <v>2510</v>
      </c>
      <c r="D2525" s="1045">
        <v>7</v>
      </c>
      <c r="E2525" s="1045" t="s">
        <v>1023</v>
      </c>
      <c r="F2525" s="1045" t="s">
        <v>1023</v>
      </c>
      <c r="G2525" s="1045" t="s">
        <v>1023</v>
      </c>
      <c r="H2525" s="1045" t="s">
        <v>1023</v>
      </c>
      <c r="I2525" s="1045" t="s">
        <v>1023</v>
      </c>
      <c r="J2525" s="1045">
        <v>1</v>
      </c>
      <c r="K2525" s="1045">
        <v>3</v>
      </c>
      <c r="L2525" s="1045">
        <v>2</v>
      </c>
      <c r="M2525" s="1045">
        <v>1</v>
      </c>
      <c r="N2525" s="1045" t="s">
        <v>1023</v>
      </c>
      <c r="O2525" s="1032"/>
    </row>
    <row r="2526" spans="2:15">
      <c r="B2526" s="1477" t="s">
        <v>1394</v>
      </c>
      <c r="C2526" s="1044" t="s">
        <v>49</v>
      </c>
      <c r="D2526" s="1045">
        <v>15</v>
      </c>
      <c r="E2526" s="1045" t="s">
        <v>1023</v>
      </c>
      <c r="F2526" s="1045" t="s">
        <v>1023</v>
      </c>
      <c r="G2526" s="1045" t="s">
        <v>1023</v>
      </c>
      <c r="H2526" s="1045" t="s">
        <v>1023</v>
      </c>
      <c r="I2526" s="1045">
        <v>1</v>
      </c>
      <c r="J2526" s="1045" t="s">
        <v>1023</v>
      </c>
      <c r="K2526" s="1045" t="s">
        <v>1023</v>
      </c>
      <c r="L2526" s="1045">
        <v>5</v>
      </c>
      <c r="M2526" s="1045">
        <v>9</v>
      </c>
      <c r="N2526" s="1045" t="s">
        <v>1023</v>
      </c>
      <c r="O2526" s="1032"/>
    </row>
    <row r="2527" spans="2:15">
      <c r="B2527" s="1477"/>
      <c r="C2527" s="1044" t="s">
        <v>2509</v>
      </c>
      <c r="D2527" s="1045">
        <v>7</v>
      </c>
      <c r="E2527" s="1045" t="s">
        <v>1023</v>
      </c>
      <c r="F2527" s="1045" t="s">
        <v>1023</v>
      </c>
      <c r="G2527" s="1045" t="s">
        <v>1023</v>
      </c>
      <c r="H2527" s="1045" t="s">
        <v>1023</v>
      </c>
      <c r="I2527" s="1045" t="s">
        <v>1023</v>
      </c>
      <c r="J2527" s="1045" t="s">
        <v>1023</v>
      </c>
      <c r="K2527" s="1045" t="s">
        <v>1023</v>
      </c>
      <c r="L2527" s="1045">
        <v>4</v>
      </c>
      <c r="M2527" s="1045">
        <v>3</v>
      </c>
      <c r="N2527" s="1045" t="s">
        <v>1023</v>
      </c>
      <c r="O2527" s="1032"/>
    </row>
    <row r="2528" spans="2:15">
      <c r="B2528" s="1477"/>
      <c r="C2528" s="1044" t="s">
        <v>2510</v>
      </c>
      <c r="D2528" s="1045">
        <v>8</v>
      </c>
      <c r="E2528" s="1045" t="s">
        <v>1023</v>
      </c>
      <c r="F2528" s="1045" t="s">
        <v>1023</v>
      </c>
      <c r="G2528" s="1045" t="s">
        <v>1023</v>
      </c>
      <c r="H2528" s="1045" t="s">
        <v>1023</v>
      </c>
      <c r="I2528" s="1045">
        <v>1</v>
      </c>
      <c r="J2528" s="1045" t="s">
        <v>1023</v>
      </c>
      <c r="K2528" s="1045" t="s">
        <v>1023</v>
      </c>
      <c r="L2528" s="1045">
        <v>1</v>
      </c>
      <c r="M2528" s="1045">
        <v>6</v>
      </c>
      <c r="N2528" s="1045" t="s">
        <v>1023</v>
      </c>
      <c r="O2528" s="1032"/>
    </row>
    <row r="2529" spans="2:15">
      <c r="B2529" s="1477" t="s">
        <v>1395</v>
      </c>
      <c r="C2529" s="1044" t="s">
        <v>49</v>
      </c>
      <c r="D2529" s="1045">
        <v>18</v>
      </c>
      <c r="E2529" s="1045" t="s">
        <v>1023</v>
      </c>
      <c r="F2529" s="1045" t="s">
        <v>1023</v>
      </c>
      <c r="G2529" s="1045" t="s">
        <v>1023</v>
      </c>
      <c r="H2529" s="1045" t="s">
        <v>1023</v>
      </c>
      <c r="I2529" s="1045" t="s">
        <v>1023</v>
      </c>
      <c r="J2529" s="1045" t="s">
        <v>1023</v>
      </c>
      <c r="K2529" s="1045" t="s">
        <v>2768</v>
      </c>
      <c r="L2529" s="1045">
        <v>3</v>
      </c>
      <c r="M2529" s="1045">
        <v>5</v>
      </c>
      <c r="N2529" s="1045" t="s">
        <v>1023</v>
      </c>
      <c r="O2529" s="1032"/>
    </row>
    <row r="2530" spans="2:15">
      <c r="B2530" s="1477"/>
      <c r="C2530" s="1044" t="s">
        <v>2509</v>
      </c>
      <c r="D2530" s="1045">
        <v>12</v>
      </c>
      <c r="E2530" s="1045" t="s">
        <v>1023</v>
      </c>
      <c r="F2530" s="1045" t="s">
        <v>1023</v>
      </c>
      <c r="G2530" s="1045" t="s">
        <v>1023</v>
      </c>
      <c r="H2530" s="1045" t="s">
        <v>1023</v>
      </c>
      <c r="I2530" s="1045" t="s">
        <v>1023</v>
      </c>
      <c r="J2530" s="1045" t="s">
        <v>1023</v>
      </c>
      <c r="K2530" s="1045">
        <v>7</v>
      </c>
      <c r="L2530" s="1045">
        <v>1</v>
      </c>
      <c r="M2530" s="1045">
        <v>4</v>
      </c>
      <c r="N2530" s="1045" t="s">
        <v>1023</v>
      </c>
      <c r="O2530" s="1032"/>
    </row>
    <row r="2531" spans="2:15">
      <c r="B2531" s="1477"/>
      <c r="C2531" s="1044" t="s">
        <v>2510</v>
      </c>
      <c r="D2531" s="1045">
        <v>6</v>
      </c>
      <c r="E2531" s="1045" t="s">
        <v>1023</v>
      </c>
      <c r="F2531" s="1045" t="s">
        <v>1023</v>
      </c>
      <c r="G2531" s="1045" t="s">
        <v>1023</v>
      </c>
      <c r="H2531" s="1045" t="s">
        <v>1023</v>
      </c>
      <c r="I2531" s="1045" t="s">
        <v>1023</v>
      </c>
      <c r="J2531" s="1045" t="s">
        <v>1023</v>
      </c>
      <c r="K2531" s="1045">
        <v>3</v>
      </c>
      <c r="L2531" s="1045">
        <v>2</v>
      </c>
      <c r="M2531" s="1045">
        <v>1</v>
      </c>
      <c r="N2531" s="1045" t="s">
        <v>1023</v>
      </c>
      <c r="O2531" s="1032"/>
    </row>
    <row r="2532" spans="2:15">
      <c r="B2532" s="1477" t="s">
        <v>1396</v>
      </c>
      <c r="C2532" s="1044" t="s">
        <v>49</v>
      </c>
      <c r="D2532" s="1045">
        <v>3</v>
      </c>
      <c r="E2532" s="1045" t="s">
        <v>1023</v>
      </c>
      <c r="F2532" s="1045" t="s">
        <v>1023</v>
      </c>
      <c r="G2532" s="1045" t="s">
        <v>1023</v>
      </c>
      <c r="H2532" s="1045" t="s">
        <v>1023</v>
      </c>
      <c r="I2532" s="1045" t="s">
        <v>1023</v>
      </c>
      <c r="J2532" s="1045" t="s">
        <v>1023</v>
      </c>
      <c r="K2532" s="1045">
        <v>1</v>
      </c>
      <c r="L2532" s="1045">
        <v>2</v>
      </c>
      <c r="M2532" s="1045" t="s">
        <v>1023</v>
      </c>
      <c r="N2532" s="1045" t="s">
        <v>1023</v>
      </c>
      <c r="O2532" s="1032"/>
    </row>
    <row r="2533" spans="2:15">
      <c r="B2533" s="1477"/>
      <c r="C2533" s="1044" t="s">
        <v>2509</v>
      </c>
      <c r="D2533" s="1045">
        <v>2</v>
      </c>
      <c r="E2533" s="1045" t="s">
        <v>1023</v>
      </c>
      <c r="F2533" s="1045" t="s">
        <v>1023</v>
      </c>
      <c r="G2533" s="1045" t="s">
        <v>1023</v>
      </c>
      <c r="H2533" s="1045" t="s">
        <v>1023</v>
      </c>
      <c r="I2533" s="1045" t="s">
        <v>1023</v>
      </c>
      <c r="J2533" s="1045" t="s">
        <v>1023</v>
      </c>
      <c r="K2533" s="1045">
        <v>1</v>
      </c>
      <c r="L2533" s="1045">
        <v>1</v>
      </c>
      <c r="M2533" s="1045" t="s">
        <v>1023</v>
      </c>
      <c r="N2533" s="1045" t="s">
        <v>1023</v>
      </c>
      <c r="O2533" s="1032"/>
    </row>
    <row r="2534" spans="2:15">
      <c r="B2534" s="1477"/>
      <c r="C2534" s="1044" t="s">
        <v>2510</v>
      </c>
      <c r="D2534" s="1045">
        <v>1</v>
      </c>
      <c r="E2534" s="1045" t="s">
        <v>1023</v>
      </c>
      <c r="F2534" s="1045" t="s">
        <v>1023</v>
      </c>
      <c r="G2534" s="1045" t="s">
        <v>1023</v>
      </c>
      <c r="H2534" s="1045" t="s">
        <v>1023</v>
      </c>
      <c r="I2534" s="1045" t="s">
        <v>1023</v>
      </c>
      <c r="J2534" s="1045" t="s">
        <v>1023</v>
      </c>
      <c r="K2534" s="1045" t="s">
        <v>1023</v>
      </c>
      <c r="L2534" s="1045">
        <v>1</v>
      </c>
      <c r="M2534" s="1045" t="s">
        <v>1023</v>
      </c>
      <c r="N2534" s="1045" t="s">
        <v>1023</v>
      </c>
      <c r="O2534" s="1032"/>
    </row>
    <row r="2535" spans="2:15">
      <c r="B2535" s="1477" t="s">
        <v>2512</v>
      </c>
      <c r="C2535" s="1044" t="s">
        <v>49</v>
      </c>
      <c r="D2535" s="1045">
        <v>1</v>
      </c>
      <c r="E2535" s="1045" t="s">
        <v>1023</v>
      </c>
      <c r="F2535" s="1045" t="s">
        <v>1023</v>
      </c>
      <c r="G2535" s="1045" t="s">
        <v>1023</v>
      </c>
      <c r="H2535" s="1045" t="s">
        <v>1023</v>
      </c>
      <c r="I2535" s="1045" t="s">
        <v>1023</v>
      </c>
      <c r="J2535" s="1045" t="s">
        <v>1023</v>
      </c>
      <c r="K2535" s="1045">
        <v>1</v>
      </c>
      <c r="L2535" s="1045" t="s">
        <v>1023</v>
      </c>
      <c r="M2535" s="1045" t="s">
        <v>1023</v>
      </c>
      <c r="N2535" s="1045" t="s">
        <v>1023</v>
      </c>
      <c r="O2535" s="1032"/>
    </row>
    <row r="2536" spans="2:15">
      <c r="B2536" s="1477"/>
      <c r="C2536" s="1044" t="s">
        <v>2509</v>
      </c>
      <c r="D2536" s="1045">
        <v>1</v>
      </c>
      <c r="E2536" s="1045" t="s">
        <v>1023</v>
      </c>
      <c r="F2536" s="1045" t="s">
        <v>1023</v>
      </c>
      <c r="G2536" s="1045" t="s">
        <v>1023</v>
      </c>
      <c r="H2536" s="1045" t="s">
        <v>1023</v>
      </c>
      <c r="I2536" s="1045" t="s">
        <v>1023</v>
      </c>
      <c r="J2536" s="1045" t="s">
        <v>1023</v>
      </c>
      <c r="K2536" s="1045">
        <v>1</v>
      </c>
      <c r="L2536" s="1045" t="s">
        <v>1023</v>
      </c>
      <c r="M2536" s="1045" t="s">
        <v>1023</v>
      </c>
      <c r="N2536" s="1045" t="s">
        <v>1023</v>
      </c>
      <c r="O2536" s="1032"/>
    </row>
    <row r="2537" spans="2:15">
      <c r="B2537" s="1477" t="s">
        <v>2513</v>
      </c>
      <c r="C2537" s="1044" t="s">
        <v>49</v>
      </c>
      <c r="D2537" s="1045">
        <v>1</v>
      </c>
      <c r="E2537" s="1045" t="s">
        <v>1023</v>
      </c>
      <c r="F2537" s="1045" t="s">
        <v>1023</v>
      </c>
      <c r="G2537" s="1045">
        <v>1</v>
      </c>
      <c r="H2537" s="1045" t="s">
        <v>1023</v>
      </c>
      <c r="I2537" s="1045" t="s">
        <v>1023</v>
      </c>
      <c r="J2537" s="1045" t="s">
        <v>1023</v>
      </c>
      <c r="K2537" s="1045" t="s">
        <v>1023</v>
      </c>
      <c r="L2537" s="1045" t="s">
        <v>1023</v>
      </c>
      <c r="M2537" s="1045" t="s">
        <v>1023</v>
      </c>
      <c r="N2537" s="1045" t="s">
        <v>1023</v>
      </c>
      <c r="O2537" s="1032"/>
    </row>
    <row r="2538" spans="2:15">
      <c r="B2538" s="1477"/>
      <c r="C2538" s="1044" t="s">
        <v>2510</v>
      </c>
      <c r="D2538" s="1045">
        <v>1</v>
      </c>
      <c r="E2538" s="1045" t="s">
        <v>1023</v>
      </c>
      <c r="F2538" s="1045" t="s">
        <v>1023</v>
      </c>
      <c r="G2538" s="1045">
        <v>1</v>
      </c>
      <c r="H2538" s="1045" t="s">
        <v>1023</v>
      </c>
      <c r="I2538" s="1045" t="s">
        <v>1023</v>
      </c>
      <c r="J2538" s="1045" t="s">
        <v>1023</v>
      </c>
      <c r="K2538" s="1045" t="s">
        <v>1023</v>
      </c>
      <c r="L2538" s="1045" t="s">
        <v>1023</v>
      </c>
      <c r="M2538" s="1045" t="s">
        <v>1023</v>
      </c>
      <c r="N2538" s="1045" t="s">
        <v>1023</v>
      </c>
      <c r="O2538" s="1032"/>
    </row>
    <row r="2539" spans="2:15">
      <c r="B2539" s="1477" t="s">
        <v>1397</v>
      </c>
      <c r="C2539" s="1044" t="s">
        <v>49</v>
      </c>
      <c r="D2539" s="1045">
        <v>5</v>
      </c>
      <c r="E2539" s="1045" t="s">
        <v>1023</v>
      </c>
      <c r="F2539" s="1045" t="s">
        <v>1023</v>
      </c>
      <c r="G2539" s="1045" t="s">
        <v>1023</v>
      </c>
      <c r="H2539" s="1045" t="s">
        <v>1023</v>
      </c>
      <c r="I2539" s="1045" t="s">
        <v>1023</v>
      </c>
      <c r="J2539" s="1045">
        <v>1</v>
      </c>
      <c r="K2539" s="1045" t="s">
        <v>1023</v>
      </c>
      <c r="L2539" s="1045">
        <v>1</v>
      </c>
      <c r="M2539" s="1045">
        <v>3</v>
      </c>
      <c r="N2539" s="1045" t="s">
        <v>1023</v>
      </c>
      <c r="O2539" s="1032"/>
    </row>
    <row r="2540" spans="2:15">
      <c r="B2540" s="1477"/>
      <c r="C2540" s="1044" t="s">
        <v>2509</v>
      </c>
      <c r="D2540" s="1045">
        <v>3</v>
      </c>
      <c r="E2540" s="1045" t="s">
        <v>1023</v>
      </c>
      <c r="F2540" s="1045" t="s">
        <v>1023</v>
      </c>
      <c r="G2540" s="1045" t="s">
        <v>1023</v>
      </c>
      <c r="H2540" s="1045" t="s">
        <v>1023</v>
      </c>
      <c r="I2540" s="1045" t="s">
        <v>1023</v>
      </c>
      <c r="J2540" s="1045" t="s">
        <v>1023</v>
      </c>
      <c r="K2540" s="1045" t="s">
        <v>1023</v>
      </c>
      <c r="L2540" s="1045">
        <v>1</v>
      </c>
      <c r="M2540" s="1045">
        <v>2</v>
      </c>
      <c r="N2540" s="1045" t="s">
        <v>1023</v>
      </c>
      <c r="O2540" s="1032"/>
    </row>
    <row r="2541" spans="2:15">
      <c r="B2541" s="1477"/>
      <c r="C2541" s="1044" t="s">
        <v>2510</v>
      </c>
      <c r="D2541" s="1045">
        <v>2</v>
      </c>
      <c r="E2541" s="1045" t="s">
        <v>1023</v>
      </c>
      <c r="F2541" s="1045" t="s">
        <v>1023</v>
      </c>
      <c r="G2541" s="1045" t="s">
        <v>1023</v>
      </c>
      <c r="H2541" s="1045" t="s">
        <v>1023</v>
      </c>
      <c r="I2541" s="1045" t="s">
        <v>1023</v>
      </c>
      <c r="J2541" s="1045">
        <v>1</v>
      </c>
      <c r="K2541" s="1045" t="s">
        <v>1023</v>
      </c>
      <c r="L2541" s="1045" t="s">
        <v>1023</v>
      </c>
      <c r="M2541" s="1045">
        <v>1</v>
      </c>
      <c r="N2541" s="1045" t="s">
        <v>1023</v>
      </c>
      <c r="O2541" s="1032"/>
    </row>
    <row r="2542" spans="2:15">
      <c r="B2542" s="1477" t="s">
        <v>2514</v>
      </c>
      <c r="C2542" s="1044" t="s">
        <v>49</v>
      </c>
      <c r="D2542" s="1045">
        <v>4</v>
      </c>
      <c r="E2542" s="1045" t="s">
        <v>1023</v>
      </c>
      <c r="F2542" s="1045" t="s">
        <v>1023</v>
      </c>
      <c r="G2542" s="1045" t="s">
        <v>1023</v>
      </c>
      <c r="H2542" s="1045">
        <v>4</v>
      </c>
      <c r="I2542" s="1045" t="s">
        <v>1023</v>
      </c>
      <c r="J2542" s="1045" t="s">
        <v>1023</v>
      </c>
      <c r="K2542" s="1045" t="s">
        <v>1023</v>
      </c>
      <c r="L2542" s="1045" t="s">
        <v>1023</v>
      </c>
      <c r="M2542" s="1045" t="s">
        <v>1023</v>
      </c>
      <c r="N2542" s="1045" t="s">
        <v>1023</v>
      </c>
      <c r="O2542" s="1032"/>
    </row>
    <row r="2543" spans="2:15">
      <c r="B2543" s="1477"/>
      <c r="C2543" s="1044" t="s">
        <v>2509</v>
      </c>
      <c r="D2543" s="1045">
        <v>2</v>
      </c>
      <c r="E2543" s="1045" t="s">
        <v>1023</v>
      </c>
      <c r="F2543" s="1045" t="s">
        <v>1023</v>
      </c>
      <c r="G2543" s="1045" t="s">
        <v>1023</v>
      </c>
      <c r="H2543" s="1045">
        <v>2</v>
      </c>
      <c r="I2543" s="1045" t="s">
        <v>1023</v>
      </c>
      <c r="J2543" s="1045" t="s">
        <v>1023</v>
      </c>
      <c r="K2543" s="1045" t="s">
        <v>1023</v>
      </c>
      <c r="L2543" s="1045" t="s">
        <v>1023</v>
      </c>
      <c r="M2543" s="1045" t="s">
        <v>1023</v>
      </c>
      <c r="N2543" s="1045" t="s">
        <v>1023</v>
      </c>
      <c r="O2543" s="1032"/>
    </row>
    <row r="2544" spans="2:15">
      <c r="B2544" s="1477"/>
      <c r="C2544" s="1044" t="s">
        <v>2510</v>
      </c>
      <c r="D2544" s="1045">
        <v>2</v>
      </c>
      <c r="E2544" s="1045" t="s">
        <v>1023</v>
      </c>
      <c r="F2544" s="1045" t="s">
        <v>1023</v>
      </c>
      <c r="G2544" s="1045" t="s">
        <v>1023</v>
      </c>
      <c r="H2544" s="1045">
        <v>2</v>
      </c>
      <c r="I2544" s="1045" t="s">
        <v>1023</v>
      </c>
      <c r="J2544" s="1045" t="s">
        <v>1023</v>
      </c>
      <c r="K2544" s="1045" t="s">
        <v>1023</v>
      </c>
      <c r="L2544" s="1045" t="s">
        <v>1023</v>
      </c>
      <c r="M2544" s="1045" t="s">
        <v>1023</v>
      </c>
      <c r="N2544" s="1045" t="s">
        <v>1023</v>
      </c>
      <c r="O2544" s="1032"/>
    </row>
    <row r="2545" spans="2:15">
      <c r="B2545" s="1477" t="s">
        <v>1398</v>
      </c>
      <c r="C2545" s="1044" t="s">
        <v>49</v>
      </c>
      <c r="D2545" s="1045">
        <v>1</v>
      </c>
      <c r="E2545" s="1045" t="s">
        <v>1023</v>
      </c>
      <c r="F2545" s="1045" t="s">
        <v>1023</v>
      </c>
      <c r="G2545" s="1045" t="s">
        <v>1023</v>
      </c>
      <c r="H2545" s="1045" t="s">
        <v>1023</v>
      </c>
      <c r="I2545" s="1045" t="s">
        <v>1023</v>
      </c>
      <c r="J2545" s="1045" t="s">
        <v>1023</v>
      </c>
      <c r="K2545" s="1045">
        <v>1</v>
      </c>
      <c r="L2545" s="1045" t="s">
        <v>1023</v>
      </c>
      <c r="M2545" s="1045" t="s">
        <v>1023</v>
      </c>
      <c r="N2545" s="1045" t="s">
        <v>1023</v>
      </c>
      <c r="O2545" s="1032"/>
    </row>
    <row r="2546" spans="2:15">
      <c r="B2546" s="1477"/>
      <c r="C2546" s="1044" t="s">
        <v>2510</v>
      </c>
      <c r="D2546" s="1045">
        <v>1</v>
      </c>
      <c r="E2546" s="1045" t="s">
        <v>1023</v>
      </c>
      <c r="F2546" s="1045" t="s">
        <v>1023</v>
      </c>
      <c r="G2546" s="1045" t="s">
        <v>1023</v>
      </c>
      <c r="H2546" s="1045" t="s">
        <v>1023</v>
      </c>
      <c r="I2546" s="1045" t="s">
        <v>1023</v>
      </c>
      <c r="J2546" s="1045" t="s">
        <v>1023</v>
      </c>
      <c r="K2546" s="1045">
        <v>1</v>
      </c>
      <c r="L2546" s="1045" t="s">
        <v>1023</v>
      </c>
      <c r="M2546" s="1045" t="s">
        <v>1023</v>
      </c>
      <c r="N2546" s="1045" t="s">
        <v>1023</v>
      </c>
      <c r="O2546" s="1032"/>
    </row>
    <row r="2547" spans="2:15">
      <c r="B2547" s="1477" t="s">
        <v>1399</v>
      </c>
      <c r="C2547" s="1044" t="s">
        <v>49</v>
      </c>
      <c r="D2547" s="1045">
        <v>6</v>
      </c>
      <c r="E2547" s="1045" t="s">
        <v>1023</v>
      </c>
      <c r="F2547" s="1045" t="s">
        <v>1023</v>
      </c>
      <c r="G2547" s="1045" t="s">
        <v>1023</v>
      </c>
      <c r="H2547" s="1045" t="s">
        <v>1023</v>
      </c>
      <c r="I2547" s="1045" t="s">
        <v>1023</v>
      </c>
      <c r="J2547" s="1045" t="s">
        <v>1023</v>
      </c>
      <c r="K2547" s="1045" t="s">
        <v>1023</v>
      </c>
      <c r="L2547" s="1045">
        <v>1</v>
      </c>
      <c r="M2547" s="1045">
        <v>5</v>
      </c>
      <c r="N2547" s="1045" t="s">
        <v>1023</v>
      </c>
      <c r="O2547" s="1032"/>
    </row>
    <row r="2548" spans="2:15">
      <c r="B2548" s="1477"/>
      <c r="C2548" s="1044" t="s">
        <v>2509</v>
      </c>
      <c r="D2548" s="1045">
        <v>4</v>
      </c>
      <c r="E2548" s="1045" t="s">
        <v>1023</v>
      </c>
      <c r="F2548" s="1045" t="s">
        <v>1023</v>
      </c>
      <c r="G2548" s="1045" t="s">
        <v>1023</v>
      </c>
      <c r="H2548" s="1045" t="s">
        <v>1023</v>
      </c>
      <c r="I2548" s="1045" t="s">
        <v>1023</v>
      </c>
      <c r="J2548" s="1045" t="s">
        <v>1023</v>
      </c>
      <c r="K2548" s="1045" t="s">
        <v>1023</v>
      </c>
      <c r="L2548" s="1045">
        <v>1</v>
      </c>
      <c r="M2548" s="1045">
        <v>3</v>
      </c>
      <c r="N2548" s="1045" t="s">
        <v>1023</v>
      </c>
      <c r="O2548" s="1032"/>
    </row>
    <row r="2549" spans="2:15">
      <c r="B2549" s="1477"/>
      <c r="C2549" s="1044" t="s">
        <v>2510</v>
      </c>
      <c r="D2549" s="1045">
        <v>2</v>
      </c>
      <c r="E2549" s="1045" t="s">
        <v>1023</v>
      </c>
      <c r="F2549" s="1045" t="s">
        <v>1023</v>
      </c>
      <c r="G2549" s="1045" t="s">
        <v>1023</v>
      </c>
      <c r="H2549" s="1045" t="s">
        <v>1023</v>
      </c>
      <c r="I2549" s="1045" t="s">
        <v>1023</v>
      </c>
      <c r="J2549" s="1045" t="s">
        <v>1023</v>
      </c>
      <c r="K2549" s="1045" t="s">
        <v>1023</v>
      </c>
      <c r="L2549" s="1045" t="s">
        <v>1023</v>
      </c>
      <c r="M2549" s="1045">
        <v>2</v>
      </c>
      <c r="N2549" s="1045" t="s">
        <v>1023</v>
      </c>
      <c r="O2549" s="1032"/>
    </row>
    <row r="2550" spans="2:15">
      <c r="B2550" s="1477" t="s">
        <v>2515</v>
      </c>
      <c r="C2550" s="1044" t="s">
        <v>49</v>
      </c>
      <c r="D2550" s="1045">
        <v>447</v>
      </c>
      <c r="E2550" s="1045" t="s">
        <v>1023</v>
      </c>
      <c r="F2550" s="1045" t="s">
        <v>1023</v>
      </c>
      <c r="G2550" s="1045" t="s">
        <v>1023</v>
      </c>
      <c r="H2550" s="1045">
        <v>12</v>
      </c>
      <c r="I2550" s="1045">
        <v>3</v>
      </c>
      <c r="J2550" s="1045">
        <v>5</v>
      </c>
      <c r="K2550" s="1045">
        <v>54</v>
      </c>
      <c r="L2550" s="1045">
        <v>76</v>
      </c>
      <c r="M2550" s="1045">
        <v>297</v>
      </c>
      <c r="N2550" s="1045" t="s">
        <v>1023</v>
      </c>
      <c r="O2550" s="1032"/>
    </row>
    <row r="2551" spans="2:15">
      <c r="B2551" s="1477"/>
      <c r="C2551" s="1044" t="s">
        <v>2509</v>
      </c>
      <c r="D2551" s="1045">
        <v>221</v>
      </c>
      <c r="E2551" s="1045" t="s">
        <v>1023</v>
      </c>
      <c r="F2551" s="1045" t="s">
        <v>1023</v>
      </c>
      <c r="G2551" s="1045" t="s">
        <v>1023</v>
      </c>
      <c r="H2551" s="1045">
        <v>6</v>
      </c>
      <c r="I2551" s="1045">
        <v>2</v>
      </c>
      <c r="J2551" s="1045">
        <v>4</v>
      </c>
      <c r="K2551" s="1045">
        <v>31</v>
      </c>
      <c r="L2551" s="1045">
        <v>37</v>
      </c>
      <c r="M2551" s="1045">
        <v>141</v>
      </c>
      <c r="N2551" s="1045" t="s">
        <v>1023</v>
      </c>
      <c r="O2551" s="1032"/>
    </row>
    <row r="2552" spans="2:15">
      <c r="B2552" s="1477"/>
      <c r="C2552" s="1044" t="s">
        <v>2510</v>
      </c>
      <c r="D2552" s="1045">
        <v>226</v>
      </c>
      <c r="E2552" s="1045" t="s">
        <v>1023</v>
      </c>
      <c r="F2552" s="1045" t="s">
        <v>1023</v>
      </c>
      <c r="G2552" s="1045" t="s">
        <v>1023</v>
      </c>
      <c r="H2552" s="1045">
        <v>6</v>
      </c>
      <c r="I2552" s="1045">
        <v>1</v>
      </c>
      <c r="J2552" s="1045">
        <v>1</v>
      </c>
      <c r="K2552" s="1045">
        <v>23</v>
      </c>
      <c r="L2552" s="1045">
        <v>39</v>
      </c>
      <c r="M2552" s="1045">
        <v>156</v>
      </c>
      <c r="N2552" s="1045" t="s">
        <v>1023</v>
      </c>
      <c r="O2552" s="1032"/>
    </row>
    <row r="2553" spans="2:15">
      <c r="B2553" s="1477" t="s">
        <v>1400</v>
      </c>
      <c r="C2553" s="1044" t="s">
        <v>49</v>
      </c>
      <c r="D2553" s="1045">
        <v>3</v>
      </c>
      <c r="E2553" s="1045" t="s">
        <v>1023</v>
      </c>
      <c r="F2553" s="1045" t="s">
        <v>1023</v>
      </c>
      <c r="G2553" s="1045" t="s">
        <v>1023</v>
      </c>
      <c r="H2553" s="1045" t="s">
        <v>1023</v>
      </c>
      <c r="I2553" s="1045" t="s">
        <v>1023</v>
      </c>
      <c r="J2553" s="1045" t="s">
        <v>1023</v>
      </c>
      <c r="K2553" s="1045" t="s">
        <v>1023</v>
      </c>
      <c r="L2553" s="1045" t="s">
        <v>1023</v>
      </c>
      <c r="M2553" s="1045">
        <v>3</v>
      </c>
      <c r="N2553" s="1045" t="s">
        <v>1023</v>
      </c>
      <c r="O2553" s="1032"/>
    </row>
    <row r="2554" spans="2:15">
      <c r="B2554" s="1477"/>
      <c r="C2554" s="1044" t="s">
        <v>2509</v>
      </c>
      <c r="D2554" s="1045">
        <v>2</v>
      </c>
      <c r="E2554" s="1045" t="s">
        <v>1023</v>
      </c>
      <c r="F2554" s="1045" t="s">
        <v>1023</v>
      </c>
      <c r="G2554" s="1045" t="s">
        <v>1023</v>
      </c>
      <c r="H2554" s="1045" t="s">
        <v>1023</v>
      </c>
      <c r="I2554" s="1045" t="s">
        <v>1023</v>
      </c>
      <c r="J2554" s="1045" t="s">
        <v>1023</v>
      </c>
      <c r="K2554" s="1045" t="s">
        <v>1023</v>
      </c>
      <c r="L2554" s="1045" t="s">
        <v>1023</v>
      </c>
      <c r="M2554" s="1045">
        <v>2</v>
      </c>
      <c r="N2554" s="1045" t="s">
        <v>1023</v>
      </c>
      <c r="O2554" s="1032"/>
    </row>
    <row r="2555" spans="2:15">
      <c r="B2555" s="1477"/>
      <c r="C2555" s="1044" t="s">
        <v>2510</v>
      </c>
      <c r="D2555" s="1045">
        <v>1</v>
      </c>
      <c r="E2555" s="1045" t="s">
        <v>1023</v>
      </c>
      <c r="F2555" s="1045" t="s">
        <v>1023</v>
      </c>
      <c r="G2555" s="1045" t="s">
        <v>1023</v>
      </c>
      <c r="H2555" s="1045" t="s">
        <v>1023</v>
      </c>
      <c r="I2555" s="1045" t="s">
        <v>1023</v>
      </c>
      <c r="J2555" s="1045" t="s">
        <v>1023</v>
      </c>
      <c r="K2555" s="1045" t="s">
        <v>1023</v>
      </c>
      <c r="L2555" s="1045" t="s">
        <v>1023</v>
      </c>
      <c r="M2555" s="1045">
        <v>1</v>
      </c>
      <c r="N2555" s="1045" t="s">
        <v>1023</v>
      </c>
      <c r="O2555" s="1032"/>
    </row>
    <row r="2556" spans="2:15">
      <c r="B2556" s="1477" t="s">
        <v>1401</v>
      </c>
      <c r="C2556" s="1044" t="s">
        <v>49</v>
      </c>
      <c r="D2556" s="1045">
        <v>6</v>
      </c>
      <c r="E2556" s="1045" t="s">
        <v>1023</v>
      </c>
      <c r="F2556" s="1045" t="s">
        <v>1023</v>
      </c>
      <c r="G2556" s="1045" t="s">
        <v>1023</v>
      </c>
      <c r="H2556" s="1045" t="s">
        <v>1023</v>
      </c>
      <c r="I2556" s="1045" t="s">
        <v>1023</v>
      </c>
      <c r="J2556" s="1045" t="s">
        <v>1023</v>
      </c>
      <c r="K2556" s="1045">
        <v>1</v>
      </c>
      <c r="L2556" s="1045">
        <v>3</v>
      </c>
      <c r="M2556" s="1045">
        <v>2</v>
      </c>
      <c r="N2556" s="1045" t="s">
        <v>1023</v>
      </c>
      <c r="O2556" s="1032"/>
    </row>
    <row r="2557" spans="2:15">
      <c r="B2557" s="1477"/>
      <c r="C2557" s="1044" t="s">
        <v>2509</v>
      </c>
      <c r="D2557" s="1045">
        <v>3</v>
      </c>
      <c r="E2557" s="1045" t="s">
        <v>1023</v>
      </c>
      <c r="F2557" s="1045" t="s">
        <v>1023</v>
      </c>
      <c r="G2557" s="1045" t="s">
        <v>1023</v>
      </c>
      <c r="H2557" s="1045" t="s">
        <v>1023</v>
      </c>
      <c r="I2557" s="1045" t="s">
        <v>1023</v>
      </c>
      <c r="J2557" s="1045" t="s">
        <v>1023</v>
      </c>
      <c r="K2557" s="1045" t="s">
        <v>1023</v>
      </c>
      <c r="L2557" s="1045">
        <v>2</v>
      </c>
      <c r="M2557" s="1045">
        <v>1</v>
      </c>
      <c r="N2557" s="1045" t="s">
        <v>1023</v>
      </c>
      <c r="O2557" s="1032"/>
    </row>
    <row r="2558" spans="2:15">
      <c r="B2558" s="1477"/>
      <c r="C2558" s="1044" t="s">
        <v>2510</v>
      </c>
      <c r="D2558" s="1045">
        <v>3</v>
      </c>
      <c r="E2558" s="1045" t="s">
        <v>1023</v>
      </c>
      <c r="F2558" s="1045" t="s">
        <v>1023</v>
      </c>
      <c r="G2558" s="1045" t="s">
        <v>1023</v>
      </c>
      <c r="H2558" s="1045" t="s">
        <v>1023</v>
      </c>
      <c r="I2558" s="1045" t="s">
        <v>1023</v>
      </c>
      <c r="J2558" s="1045" t="s">
        <v>1023</v>
      </c>
      <c r="K2558" s="1045">
        <v>1</v>
      </c>
      <c r="L2558" s="1045">
        <v>1</v>
      </c>
      <c r="M2558" s="1045">
        <v>1</v>
      </c>
      <c r="N2558" s="1045" t="s">
        <v>1023</v>
      </c>
      <c r="O2558" s="1032"/>
    </row>
    <row r="2559" spans="2:15">
      <c r="B2559" s="1477" t="s">
        <v>1402</v>
      </c>
      <c r="C2559" s="1044" t="s">
        <v>49</v>
      </c>
      <c r="D2559" s="1045">
        <v>8</v>
      </c>
      <c r="E2559" s="1045" t="s">
        <v>1023</v>
      </c>
      <c r="F2559" s="1045" t="s">
        <v>1023</v>
      </c>
      <c r="G2559" s="1045" t="s">
        <v>1023</v>
      </c>
      <c r="H2559" s="1045" t="s">
        <v>1023</v>
      </c>
      <c r="I2559" s="1045">
        <v>1</v>
      </c>
      <c r="J2559" s="1045" t="s">
        <v>1023</v>
      </c>
      <c r="K2559" s="1045">
        <v>1</v>
      </c>
      <c r="L2559" s="1045">
        <v>2</v>
      </c>
      <c r="M2559" s="1045">
        <v>4</v>
      </c>
      <c r="N2559" s="1045" t="s">
        <v>1023</v>
      </c>
      <c r="O2559" s="1032"/>
    </row>
    <row r="2560" spans="2:15">
      <c r="B2560" s="1477"/>
      <c r="C2560" s="1044" t="s">
        <v>2509</v>
      </c>
      <c r="D2560" s="1045">
        <v>5</v>
      </c>
      <c r="E2560" s="1045" t="s">
        <v>1023</v>
      </c>
      <c r="F2560" s="1045" t="s">
        <v>1023</v>
      </c>
      <c r="G2560" s="1045" t="s">
        <v>1023</v>
      </c>
      <c r="H2560" s="1045" t="s">
        <v>1023</v>
      </c>
      <c r="I2560" s="1045" t="s">
        <v>1023</v>
      </c>
      <c r="J2560" s="1045" t="s">
        <v>1023</v>
      </c>
      <c r="K2560" s="1045" t="s">
        <v>1023</v>
      </c>
      <c r="L2560" s="1045">
        <v>2</v>
      </c>
      <c r="M2560" s="1045">
        <v>3</v>
      </c>
      <c r="N2560" s="1045" t="s">
        <v>1023</v>
      </c>
      <c r="O2560" s="1032"/>
    </row>
    <row r="2561" spans="2:15">
      <c r="B2561" s="1477"/>
      <c r="C2561" s="1044" t="s">
        <v>2510</v>
      </c>
      <c r="D2561" s="1045">
        <v>3</v>
      </c>
      <c r="E2561" s="1045" t="s">
        <v>1023</v>
      </c>
      <c r="F2561" s="1045" t="s">
        <v>1023</v>
      </c>
      <c r="G2561" s="1045" t="s">
        <v>1023</v>
      </c>
      <c r="H2561" s="1045" t="s">
        <v>1023</v>
      </c>
      <c r="I2561" s="1045">
        <v>1</v>
      </c>
      <c r="J2561" s="1045" t="s">
        <v>1023</v>
      </c>
      <c r="K2561" s="1045">
        <v>1</v>
      </c>
      <c r="L2561" s="1045" t="s">
        <v>1023</v>
      </c>
      <c r="M2561" s="1045">
        <v>1</v>
      </c>
      <c r="N2561" s="1045" t="s">
        <v>1023</v>
      </c>
      <c r="O2561" s="1032"/>
    </row>
    <row r="2562" spans="2:15">
      <c r="B2562" s="1477" t="s">
        <v>2516</v>
      </c>
      <c r="C2562" s="1044" t="s">
        <v>49</v>
      </c>
      <c r="D2562" s="1045">
        <v>2</v>
      </c>
      <c r="E2562" s="1045" t="s">
        <v>1023</v>
      </c>
      <c r="F2562" s="1045">
        <v>1</v>
      </c>
      <c r="G2562" s="1045" t="s">
        <v>1023</v>
      </c>
      <c r="H2562" s="1045">
        <v>1</v>
      </c>
      <c r="I2562" s="1045" t="s">
        <v>1023</v>
      </c>
      <c r="J2562" s="1045" t="s">
        <v>1023</v>
      </c>
      <c r="K2562" s="1045" t="s">
        <v>1023</v>
      </c>
      <c r="L2562" s="1045" t="s">
        <v>1023</v>
      </c>
      <c r="M2562" s="1045" t="s">
        <v>1023</v>
      </c>
      <c r="N2562" s="1045" t="s">
        <v>1023</v>
      </c>
      <c r="O2562" s="1032"/>
    </row>
    <row r="2563" spans="2:15">
      <c r="B2563" s="1477"/>
      <c r="C2563" s="1044" t="s">
        <v>2509</v>
      </c>
      <c r="D2563" s="1045">
        <v>1</v>
      </c>
      <c r="E2563" s="1045" t="s">
        <v>1023</v>
      </c>
      <c r="F2563" s="1045">
        <v>1</v>
      </c>
      <c r="G2563" s="1045" t="s">
        <v>1023</v>
      </c>
      <c r="H2563" s="1045" t="s">
        <v>1023</v>
      </c>
      <c r="I2563" s="1045" t="s">
        <v>1023</v>
      </c>
      <c r="J2563" s="1045" t="s">
        <v>1023</v>
      </c>
      <c r="K2563" s="1045" t="s">
        <v>1023</v>
      </c>
      <c r="L2563" s="1045" t="s">
        <v>1023</v>
      </c>
      <c r="M2563" s="1045" t="s">
        <v>1023</v>
      </c>
      <c r="N2563" s="1045" t="s">
        <v>1023</v>
      </c>
      <c r="O2563" s="1032"/>
    </row>
    <row r="2564" spans="2:15">
      <c r="B2564" s="1477"/>
      <c r="C2564" s="1044" t="s">
        <v>2510</v>
      </c>
      <c r="D2564" s="1045">
        <v>1</v>
      </c>
      <c r="E2564" s="1045" t="s">
        <v>1023</v>
      </c>
      <c r="F2564" s="1045" t="s">
        <v>1023</v>
      </c>
      <c r="G2564" s="1045" t="s">
        <v>1023</v>
      </c>
      <c r="H2564" s="1045">
        <v>1</v>
      </c>
      <c r="I2564" s="1045" t="s">
        <v>1023</v>
      </c>
      <c r="J2564" s="1045" t="s">
        <v>1023</v>
      </c>
      <c r="K2564" s="1045" t="s">
        <v>1023</v>
      </c>
      <c r="L2564" s="1045" t="s">
        <v>1023</v>
      </c>
      <c r="M2564" s="1045" t="s">
        <v>1023</v>
      </c>
      <c r="N2564" s="1045" t="s">
        <v>1023</v>
      </c>
      <c r="O2564" s="1032"/>
    </row>
    <row r="2565" spans="2:15">
      <c r="B2565" s="1477" t="s">
        <v>2517</v>
      </c>
      <c r="C2565" s="1044" t="s">
        <v>49</v>
      </c>
      <c r="D2565" s="1045">
        <v>2</v>
      </c>
      <c r="E2565" s="1045" t="s">
        <v>1023</v>
      </c>
      <c r="F2565" s="1045" t="s">
        <v>1023</v>
      </c>
      <c r="G2565" s="1045" t="s">
        <v>1023</v>
      </c>
      <c r="H2565" s="1045" t="s">
        <v>1023</v>
      </c>
      <c r="I2565" s="1045" t="s">
        <v>1023</v>
      </c>
      <c r="J2565" s="1045" t="s">
        <v>1023</v>
      </c>
      <c r="K2565" s="1045">
        <v>1</v>
      </c>
      <c r="L2565" s="1045" t="s">
        <v>1023</v>
      </c>
      <c r="M2565" s="1045">
        <v>1</v>
      </c>
      <c r="N2565" s="1045" t="s">
        <v>1023</v>
      </c>
      <c r="O2565" s="1032"/>
    </row>
    <row r="2566" spans="2:15">
      <c r="B2566" s="1477"/>
      <c r="C2566" s="1044" t="s">
        <v>2509</v>
      </c>
      <c r="D2566" s="1045">
        <v>2</v>
      </c>
      <c r="E2566" s="1045" t="s">
        <v>1023</v>
      </c>
      <c r="F2566" s="1045" t="s">
        <v>1023</v>
      </c>
      <c r="G2566" s="1045" t="s">
        <v>1023</v>
      </c>
      <c r="H2566" s="1045" t="s">
        <v>1023</v>
      </c>
      <c r="I2566" s="1045" t="s">
        <v>1023</v>
      </c>
      <c r="J2566" s="1045" t="s">
        <v>1023</v>
      </c>
      <c r="K2566" s="1045">
        <v>1</v>
      </c>
      <c r="L2566" s="1045" t="s">
        <v>1023</v>
      </c>
      <c r="M2566" s="1045">
        <v>1</v>
      </c>
      <c r="N2566" s="1045" t="s">
        <v>1023</v>
      </c>
      <c r="O2566" s="1032"/>
    </row>
    <row r="2567" spans="2:15">
      <c r="B2567" s="1477" t="s">
        <v>2518</v>
      </c>
      <c r="C2567" s="1044" t="s">
        <v>49</v>
      </c>
      <c r="D2567" s="1045">
        <v>1</v>
      </c>
      <c r="E2567" s="1045" t="s">
        <v>1023</v>
      </c>
      <c r="F2567" s="1045" t="s">
        <v>1023</v>
      </c>
      <c r="G2567" s="1045" t="s">
        <v>1023</v>
      </c>
      <c r="H2567" s="1045" t="s">
        <v>1023</v>
      </c>
      <c r="I2567" s="1045" t="s">
        <v>1023</v>
      </c>
      <c r="J2567" s="1045" t="s">
        <v>1023</v>
      </c>
      <c r="K2567" s="1045">
        <v>1</v>
      </c>
      <c r="L2567" s="1045" t="s">
        <v>1023</v>
      </c>
      <c r="M2567" s="1045" t="s">
        <v>1023</v>
      </c>
      <c r="N2567" s="1045" t="s">
        <v>1023</v>
      </c>
      <c r="O2567" s="1032"/>
    </row>
    <row r="2568" spans="2:15">
      <c r="B2568" s="1477"/>
      <c r="C2568" s="1044" t="s">
        <v>2509</v>
      </c>
      <c r="D2568" s="1045">
        <v>1</v>
      </c>
      <c r="E2568" s="1045" t="s">
        <v>1023</v>
      </c>
      <c r="F2568" s="1045" t="s">
        <v>1023</v>
      </c>
      <c r="G2568" s="1045" t="s">
        <v>1023</v>
      </c>
      <c r="H2568" s="1045" t="s">
        <v>1023</v>
      </c>
      <c r="I2568" s="1045" t="s">
        <v>1023</v>
      </c>
      <c r="J2568" s="1045" t="s">
        <v>1023</v>
      </c>
      <c r="K2568" s="1045">
        <v>1</v>
      </c>
      <c r="L2568" s="1045" t="s">
        <v>1023</v>
      </c>
      <c r="M2568" s="1045" t="s">
        <v>1023</v>
      </c>
      <c r="N2568" s="1045" t="s">
        <v>1023</v>
      </c>
      <c r="O2568" s="1032"/>
    </row>
    <row r="2569" spans="2:15">
      <c r="B2569" s="1477" t="s">
        <v>1403</v>
      </c>
      <c r="C2569" s="1044" t="s">
        <v>49</v>
      </c>
      <c r="D2569" s="1045">
        <v>7</v>
      </c>
      <c r="E2569" s="1045" t="s">
        <v>1023</v>
      </c>
      <c r="F2569" s="1045" t="s">
        <v>1023</v>
      </c>
      <c r="G2569" s="1045" t="s">
        <v>1023</v>
      </c>
      <c r="H2569" s="1045" t="s">
        <v>1023</v>
      </c>
      <c r="I2569" s="1045" t="s">
        <v>1023</v>
      </c>
      <c r="J2569" s="1045" t="s">
        <v>1023</v>
      </c>
      <c r="K2569" s="1045">
        <v>1</v>
      </c>
      <c r="L2569" s="1045">
        <v>2</v>
      </c>
      <c r="M2569" s="1045">
        <v>4</v>
      </c>
      <c r="N2569" s="1045" t="s">
        <v>1023</v>
      </c>
      <c r="O2569" s="1032"/>
    </row>
    <row r="2570" spans="2:15">
      <c r="B2570" s="1477"/>
      <c r="C2570" s="1044" t="s">
        <v>2509</v>
      </c>
      <c r="D2570" s="1045">
        <v>3</v>
      </c>
      <c r="E2570" s="1045" t="s">
        <v>1023</v>
      </c>
      <c r="F2570" s="1045" t="s">
        <v>1023</v>
      </c>
      <c r="G2570" s="1045" t="s">
        <v>1023</v>
      </c>
      <c r="H2570" s="1045" t="s">
        <v>1023</v>
      </c>
      <c r="I2570" s="1045" t="s">
        <v>1023</v>
      </c>
      <c r="J2570" s="1045" t="s">
        <v>1023</v>
      </c>
      <c r="K2570" s="1045">
        <v>1</v>
      </c>
      <c r="L2570" s="1045" t="s">
        <v>1023</v>
      </c>
      <c r="M2570" s="1045">
        <v>2</v>
      </c>
      <c r="N2570" s="1045" t="s">
        <v>1023</v>
      </c>
      <c r="O2570" s="1032"/>
    </row>
    <row r="2571" spans="2:15">
      <c r="B2571" s="1477"/>
      <c r="C2571" s="1044" t="s">
        <v>2510</v>
      </c>
      <c r="D2571" s="1045">
        <v>4</v>
      </c>
      <c r="E2571" s="1045" t="s">
        <v>1023</v>
      </c>
      <c r="F2571" s="1045" t="s">
        <v>1023</v>
      </c>
      <c r="G2571" s="1045" t="s">
        <v>1023</v>
      </c>
      <c r="H2571" s="1045" t="s">
        <v>1023</v>
      </c>
      <c r="I2571" s="1045" t="s">
        <v>1023</v>
      </c>
      <c r="J2571" s="1045" t="s">
        <v>1023</v>
      </c>
      <c r="K2571" s="1045" t="s">
        <v>1023</v>
      </c>
      <c r="L2571" s="1045">
        <v>2</v>
      </c>
      <c r="M2571" s="1045">
        <v>2</v>
      </c>
      <c r="N2571" s="1045" t="s">
        <v>1023</v>
      </c>
      <c r="O2571" s="1032"/>
    </row>
    <row r="2572" spans="2:15">
      <c r="B2572" s="1477" t="s">
        <v>2519</v>
      </c>
      <c r="C2572" s="1044" t="s">
        <v>49</v>
      </c>
      <c r="D2572" s="1045">
        <v>1</v>
      </c>
      <c r="E2572" s="1045" t="s">
        <v>1023</v>
      </c>
      <c r="F2572" s="1045" t="s">
        <v>1023</v>
      </c>
      <c r="G2572" s="1045" t="s">
        <v>1023</v>
      </c>
      <c r="H2572" s="1045" t="s">
        <v>1023</v>
      </c>
      <c r="I2572" s="1045">
        <v>1</v>
      </c>
      <c r="J2572" s="1045" t="s">
        <v>1023</v>
      </c>
      <c r="K2572" s="1045" t="s">
        <v>1023</v>
      </c>
      <c r="L2572" s="1045" t="s">
        <v>1023</v>
      </c>
      <c r="M2572" s="1045" t="s">
        <v>1023</v>
      </c>
      <c r="N2572" s="1045" t="s">
        <v>1023</v>
      </c>
      <c r="O2572" s="1032"/>
    </row>
    <row r="2573" spans="2:15">
      <c r="B2573" s="1477"/>
      <c r="C2573" s="1044" t="s">
        <v>2509</v>
      </c>
      <c r="D2573" s="1045">
        <v>1</v>
      </c>
      <c r="E2573" s="1045" t="s">
        <v>1023</v>
      </c>
      <c r="F2573" s="1045" t="s">
        <v>1023</v>
      </c>
      <c r="G2573" s="1045" t="s">
        <v>1023</v>
      </c>
      <c r="H2573" s="1045" t="s">
        <v>1023</v>
      </c>
      <c r="I2573" s="1045">
        <v>1</v>
      </c>
      <c r="J2573" s="1045" t="s">
        <v>1023</v>
      </c>
      <c r="K2573" s="1045" t="s">
        <v>1023</v>
      </c>
      <c r="L2573" s="1045" t="s">
        <v>1023</v>
      </c>
      <c r="M2573" s="1045" t="s">
        <v>1023</v>
      </c>
      <c r="N2573" s="1045" t="s">
        <v>1023</v>
      </c>
      <c r="O2573" s="1032"/>
    </row>
    <row r="2574" spans="2:15">
      <c r="B2574" s="1477" t="s">
        <v>1404</v>
      </c>
      <c r="C2574" s="1044" t="s">
        <v>49</v>
      </c>
      <c r="D2574" s="1045">
        <v>14</v>
      </c>
      <c r="E2574" s="1045" t="s">
        <v>1023</v>
      </c>
      <c r="F2574" s="1045" t="s">
        <v>1023</v>
      </c>
      <c r="G2574" s="1045" t="s">
        <v>1023</v>
      </c>
      <c r="H2574" s="1045" t="s">
        <v>1023</v>
      </c>
      <c r="I2574" s="1045">
        <v>2</v>
      </c>
      <c r="J2574" s="1045">
        <v>2</v>
      </c>
      <c r="K2574" s="1045">
        <v>2</v>
      </c>
      <c r="L2574" s="1045">
        <v>3</v>
      </c>
      <c r="M2574" s="1045">
        <v>5</v>
      </c>
      <c r="N2574" s="1045" t="s">
        <v>1023</v>
      </c>
      <c r="O2574" s="1032"/>
    </row>
    <row r="2575" spans="2:15">
      <c r="B2575" s="1477"/>
      <c r="C2575" s="1044" t="s">
        <v>2509</v>
      </c>
      <c r="D2575" s="1045">
        <v>8</v>
      </c>
      <c r="E2575" s="1045" t="s">
        <v>1023</v>
      </c>
      <c r="F2575" s="1045" t="s">
        <v>1023</v>
      </c>
      <c r="G2575" s="1045" t="s">
        <v>1023</v>
      </c>
      <c r="H2575" s="1045" t="s">
        <v>1023</v>
      </c>
      <c r="I2575" s="1045">
        <v>2</v>
      </c>
      <c r="J2575" s="1045">
        <v>1</v>
      </c>
      <c r="K2575" s="1045">
        <v>1</v>
      </c>
      <c r="L2575" s="1045">
        <v>2</v>
      </c>
      <c r="M2575" s="1045">
        <v>2</v>
      </c>
      <c r="N2575" s="1045" t="s">
        <v>1023</v>
      </c>
      <c r="O2575" s="1032"/>
    </row>
    <row r="2576" spans="2:15">
      <c r="B2576" s="1477"/>
      <c r="C2576" s="1044" t="s">
        <v>2510</v>
      </c>
      <c r="D2576" s="1045">
        <v>6</v>
      </c>
      <c r="E2576" s="1045" t="s">
        <v>1023</v>
      </c>
      <c r="F2576" s="1045" t="s">
        <v>1023</v>
      </c>
      <c r="G2576" s="1045" t="s">
        <v>1023</v>
      </c>
      <c r="H2576" s="1045" t="s">
        <v>1023</v>
      </c>
      <c r="I2576" s="1045" t="s">
        <v>1023</v>
      </c>
      <c r="J2576" s="1045">
        <v>1</v>
      </c>
      <c r="K2576" s="1045">
        <v>1</v>
      </c>
      <c r="L2576" s="1045">
        <v>1</v>
      </c>
      <c r="M2576" s="1045">
        <v>3</v>
      </c>
      <c r="N2576" s="1045" t="s">
        <v>1023</v>
      </c>
      <c r="O2576" s="1032"/>
    </row>
    <row r="2577" spans="2:15">
      <c r="B2577" s="1477" t="s">
        <v>2520</v>
      </c>
      <c r="C2577" s="1044" t="s">
        <v>49</v>
      </c>
      <c r="D2577" s="1045">
        <v>3</v>
      </c>
      <c r="E2577" s="1045" t="s">
        <v>1023</v>
      </c>
      <c r="F2577" s="1045" t="s">
        <v>1023</v>
      </c>
      <c r="G2577" s="1045" t="s">
        <v>1023</v>
      </c>
      <c r="H2577" s="1045" t="s">
        <v>1023</v>
      </c>
      <c r="I2577" s="1045" t="s">
        <v>1023</v>
      </c>
      <c r="J2577" s="1045" t="s">
        <v>1023</v>
      </c>
      <c r="K2577" s="1045" t="s">
        <v>1023</v>
      </c>
      <c r="L2577" s="1045" t="s">
        <v>1023</v>
      </c>
      <c r="M2577" s="1045">
        <v>3</v>
      </c>
      <c r="N2577" s="1045" t="s">
        <v>1023</v>
      </c>
      <c r="O2577" s="1032"/>
    </row>
    <row r="2578" spans="2:15">
      <c r="B2578" s="1477"/>
      <c r="C2578" s="1044" t="s">
        <v>2509</v>
      </c>
      <c r="D2578" s="1045">
        <v>2</v>
      </c>
      <c r="E2578" s="1045" t="s">
        <v>1023</v>
      </c>
      <c r="F2578" s="1045" t="s">
        <v>1023</v>
      </c>
      <c r="G2578" s="1045" t="s">
        <v>1023</v>
      </c>
      <c r="H2578" s="1045" t="s">
        <v>1023</v>
      </c>
      <c r="I2578" s="1045" t="s">
        <v>1023</v>
      </c>
      <c r="J2578" s="1045" t="s">
        <v>1023</v>
      </c>
      <c r="K2578" s="1045" t="s">
        <v>1023</v>
      </c>
      <c r="L2578" s="1045" t="s">
        <v>1023</v>
      </c>
      <c r="M2578" s="1045">
        <v>2</v>
      </c>
      <c r="N2578" s="1045" t="s">
        <v>1023</v>
      </c>
      <c r="O2578" s="1032"/>
    </row>
    <row r="2579" spans="2:15">
      <c r="B2579" s="1477"/>
      <c r="C2579" s="1044" t="s">
        <v>2510</v>
      </c>
      <c r="D2579" s="1045">
        <v>1</v>
      </c>
      <c r="E2579" s="1045" t="s">
        <v>1023</v>
      </c>
      <c r="F2579" s="1045" t="s">
        <v>1023</v>
      </c>
      <c r="G2579" s="1045" t="s">
        <v>1023</v>
      </c>
      <c r="H2579" s="1045" t="s">
        <v>1023</v>
      </c>
      <c r="I2579" s="1045" t="s">
        <v>1023</v>
      </c>
      <c r="J2579" s="1045" t="s">
        <v>1023</v>
      </c>
      <c r="K2579" s="1045" t="s">
        <v>1023</v>
      </c>
      <c r="L2579" s="1045" t="s">
        <v>1023</v>
      </c>
      <c r="M2579" s="1045">
        <v>1</v>
      </c>
      <c r="N2579" s="1045" t="s">
        <v>1023</v>
      </c>
      <c r="O2579" s="1032"/>
    </row>
    <row r="2580" spans="2:15">
      <c r="B2580" s="1477" t="s">
        <v>1405</v>
      </c>
      <c r="C2580" s="1044" t="s">
        <v>49</v>
      </c>
      <c r="D2580" s="1045">
        <v>6</v>
      </c>
      <c r="E2580" s="1045" t="s">
        <v>1023</v>
      </c>
      <c r="F2580" s="1045" t="s">
        <v>1023</v>
      </c>
      <c r="G2580" s="1045" t="s">
        <v>1023</v>
      </c>
      <c r="H2580" s="1045" t="s">
        <v>1023</v>
      </c>
      <c r="I2580" s="1045" t="s">
        <v>1023</v>
      </c>
      <c r="J2580" s="1045">
        <v>1</v>
      </c>
      <c r="K2580" s="1045">
        <v>5</v>
      </c>
      <c r="L2580" s="1045" t="s">
        <v>1023</v>
      </c>
      <c r="M2580" s="1045" t="s">
        <v>1023</v>
      </c>
      <c r="N2580" s="1045" t="s">
        <v>1023</v>
      </c>
      <c r="O2580" s="1032"/>
    </row>
    <row r="2581" spans="2:15">
      <c r="B2581" s="1477"/>
      <c r="C2581" s="1044" t="s">
        <v>2509</v>
      </c>
      <c r="D2581" s="1045">
        <v>4</v>
      </c>
      <c r="E2581" s="1045" t="s">
        <v>1023</v>
      </c>
      <c r="F2581" s="1045" t="s">
        <v>1023</v>
      </c>
      <c r="G2581" s="1045" t="s">
        <v>1023</v>
      </c>
      <c r="H2581" s="1045" t="s">
        <v>1023</v>
      </c>
      <c r="I2581" s="1045" t="s">
        <v>1023</v>
      </c>
      <c r="J2581" s="1045">
        <v>1</v>
      </c>
      <c r="K2581" s="1045">
        <v>3</v>
      </c>
      <c r="L2581" s="1045" t="s">
        <v>1023</v>
      </c>
      <c r="M2581" s="1045" t="s">
        <v>1023</v>
      </c>
      <c r="N2581" s="1045" t="s">
        <v>1023</v>
      </c>
      <c r="O2581" s="1032"/>
    </row>
    <row r="2582" spans="2:15">
      <c r="B2582" s="1477"/>
      <c r="C2582" s="1044" t="s">
        <v>2510</v>
      </c>
      <c r="D2582" s="1045">
        <v>2</v>
      </c>
      <c r="E2582" s="1045" t="s">
        <v>1023</v>
      </c>
      <c r="F2582" s="1045" t="s">
        <v>1023</v>
      </c>
      <c r="G2582" s="1045" t="s">
        <v>1023</v>
      </c>
      <c r="H2582" s="1045" t="s">
        <v>1023</v>
      </c>
      <c r="I2582" s="1045" t="s">
        <v>1023</v>
      </c>
      <c r="J2582" s="1045" t="s">
        <v>1023</v>
      </c>
      <c r="K2582" s="1045">
        <v>2</v>
      </c>
      <c r="L2582" s="1045" t="s">
        <v>1023</v>
      </c>
      <c r="M2582" s="1045" t="s">
        <v>1023</v>
      </c>
      <c r="N2582" s="1045" t="s">
        <v>1023</v>
      </c>
      <c r="O2582" s="1032"/>
    </row>
    <row r="2583" spans="2:15">
      <c r="B2583" s="1477" t="s">
        <v>1406</v>
      </c>
      <c r="C2583" s="1044" t="s">
        <v>49</v>
      </c>
      <c r="D2583" s="1045">
        <v>1</v>
      </c>
      <c r="E2583" s="1045" t="s">
        <v>1023</v>
      </c>
      <c r="F2583" s="1045" t="s">
        <v>1023</v>
      </c>
      <c r="G2583" s="1045" t="s">
        <v>1023</v>
      </c>
      <c r="H2583" s="1045" t="s">
        <v>1023</v>
      </c>
      <c r="I2583" s="1045" t="s">
        <v>1023</v>
      </c>
      <c r="J2583" s="1045">
        <v>1</v>
      </c>
      <c r="K2583" s="1045" t="s">
        <v>1023</v>
      </c>
      <c r="L2583" s="1045" t="s">
        <v>1023</v>
      </c>
      <c r="M2583" s="1045" t="s">
        <v>1023</v>
      </c>
      <c r="N2583" s="1045" t="s">
        <v>1023</v>
      </c>
      <c r="O2583" s="1032"/>
    </row>
    <row r="2584" spans="2:15">
      <c r="B2584" s="1477"/>
      <c r="C2584" s="1044" t="s">
        <v>2510</v>
      </c>
      <c r="D2584" s="1045">
        <v>1</v>
      </c>
      <c r="E2584" s="1045" t="s">
        <v>1023</v>
      </c>
      <c r="F2584" s="1045" t="s">
        <v>1023</v>
      </c>
      <c r="G2584" s="1045" t="s">
        <v>1023</v>
      </c>
      <c r="H2584" s="1045" t="s">
        <v>1023</v>
      </c>
      <c r="I2584" s="1045" t="s">
        <v>1023</v>
      </c>
      <c r="J2584" s="1045">
        <v>1</v>
      </c>
      <c r="K2584" s="1045" t="s">
        <v>1023</v>
      </c>
      <c r="L2584" s="1045" t="s">
        <v>1023</v>
      </c>
      <c r="M2584" s="1045" t="s">
        <v>1023</v>
      </c>
      <c r="N2584" s="1045" t="s">
        <v>1023</v>
      </c>
      <c r="O2584" s="1032"/>
    </row>
    <row r="2585" spans="2:15">
      <c r="B2585" s="1477" t="s">
        <v>2521</v>
      </c>
      <c r="C2585" s="1044" t="s">
        <v>49</v>
      </c>
      <c r="D2585" s="1045">
        <v>1</v>
      </c>
      <c r="E2585" s="1045" t="s">
        <v>1023</v>
      </c>
      <c r="F2585" s="1045" t="s">
        <v>1023</v>
      </c>
      <c r="G2585" s="1045" t="s">
        <v>1023</v>
      </c>
      <c r="H2585" s="1045" t="s">
        <v>1023</v>
      </c>
      <c r="I2585" s="1045" t="s">
        <v>1023</v>
      </c>
      <c r="J2585" s="1045" t="s">
        <v>1023</v>
      </c>
      <c r="K2585" s="1045" t="s">
        <v>1023</v>
      </c>
      <c r="L2585" s="1045">
        <v>1</v>
      </c>
      <c r="M2585" s="1045" t="s">
        <v>1023</v>
      </c>
      <c r="N2585" s="1045" t="s">
        <v>1023</v>
      </c>
      <c r="O2585" s="1032"/>
    </row>
    <row r="2586" spans="2:15">
      <c r="B2586" s="1477"/>
      <c r="C2586" s="1044" t="s">
        <v>2509</v>
      </c>
      <c r="D2586" s="1045">
        <v>1</v>
      </c>
      <c r="E2586" s="1045" t="s">
        <v>1023</v>
      </c>
      <c r="F2586" s="1045" t="s">
        <v>1023</v>
      </c>
      <c r="G2586" s="1045" t="s">
        <v>1023</v>
      </c>
      <c r="H2586" s="1045" t="s">
        <v>1023</v>
      </c>
      <c r="I2586" s="1045" t="s">
        <v>1023</v>
      </c>
      <c r="J2586" s="1045" t="s">
        <v>1023</v>
      </c>
      <c r="K2586" s="1045" t="s">
        <v>1023</v>
      </c>
      <c r="L2586" s="1045">
        <v>1</v>
      </c>
      <c r="M2586" s="1045" t="s">
        <v>1023</v>
      </c>
      <c r="N2586" s="1045" t="s">
        <v>1023</v>
      </c>
      <c r="O2586" s="1032"/>
    </row>
    <row r="2587" spans="2:15">
      <c r="B2587" s="1477" t="s">
        <v>2522</v>
      </c>
      <c r="C2587" s="1044" t="s">
        <v>49</v>
      </c>
      <c r="D2587" s="1045">
        <v>2</v>
      </c>
      <c r="E2587" s="1045" t="s">
        <v>1023</v>
      </c>
      <c r="F2587" s="1045" t="s">
        <v>1023</v>
      </c>
      <c r="G2587" s="1045" t="s">
        <v>1023</v>
      </c>
      <c r="H2587" s="1045">
        <v>1</v>
      </c>
      <c r="I2587" s="1045" t="s">
        <v>1023</v>
      </c>
      <c r="J2587" s="1045" t="s">
        <v>1023</v>
      </c>
      <c r="K2587" s="1045" t="s">
        <v>1023</v>
      </c>
      <c r="L2587" s="1045" t="s">
        <v>1023</v>
      </c>
      <c r="M2587" s="1045">
        <v>1</v>
      </c>
      <c r="N2587" s="1045" t="s">
        <v>1023</v>
      </c>
      <c r="O2587" s="1032"/>
    </row>
    <row r="2588" spans="2:15">
      <c r="B2588" s="1477"/>
      <c r="C2588" s="1044" t="s">
        <v>2510</v>
      </c>
      <c r="D2588" s="1045">
        <v>2</v>
      </c>
      <c r="E2588" s="1045" t="s">
        <v>1023</v>
      </c>
      <c r="F2588" s="1045" t="s">
        <v>1023</v>
      </c>
      <c r="G2588" s="1045" t="s">
        <v>1023</v>
      </c>
      <c r="H2588" s="1045">
        <v>1</v>
      </c>
      <c r="I2588" s="1045" t="s">
        <v>1023</v>
      </c>
      <c r="J2588" s="1045" t="s">
        <v>1023</v>
      </c>
      <c r="K2588" s="1045" t="s">
        <v>1023</v>
      </c>
      <c r="L2588" s="1045" t="s">
        <v>1023</v>
      </c>
      <c r="M2588" s="1045">
        <v>1</v>
      </c>
      <c r="N2588" s="1045" t="s">
        <v>1023</v>
      </c>
      <c r="O2588" s="1032"/>
    </row>
    <row r="2589" spans="2:15">
      <c r="B2589" s="1477" t="s">
        <v>1407</v>
      </c>
      <c r="C2589" s="1044" t="s">
        <v>49</v>
      </c>
      <c r="D2589" s="1045">
        <v>4</v>
      </c>
      <c r="E2589" s="1045" t="s">
        <v>1023</v>
      </c>
      <c r="F2589" s="1045" t="s">
        <v>1023</v>
      </c>
      <c r="G2589" s="1045" t="s">
        <v>1023</v>
      </c>
      <c r="H2589" s="1045" t="s">
        <v>1023</v>
      </c>
      <c r="I2589" s="1045" t="s">
        <v>1023</v>
      </c>
      <c r="J2589" s="1045">
        <v>1</v>
      </c>
      <c r="K2589" s="1045">
        <v>2</v>
      </c>
      <c r="L2589" s="1045">
        <v>1</v>
      </c>
      <c r="M2589" s="1045" t="s">
        <v>1023</v>
      </c>
      <c r="N2589" s="1045" t="s">
        <v>1023</v>
      </c>
      <c r="O2589" s="1032"/>
    </row>
    <row r="2590" spans="2:15">
      <c r="B2590" s="1477"/>
      <c r="C2590" s="1044" t="s">
        <v>2509</v>
      </c>
      <c r="D2590" s="1045">
        <v>3</v>
      </c>
      <c r="E2590" s="1045" t="s">
        <v>1023</v>
      </c>
      <c r="F2590" s="1045" t="s">
        <v>1023</v>
      </c>
      <c r="G2590" s="1045" t="s">
        <v>1023</v>
      </c>
      <c r="H2590" s="1045" t="s">
        <v>1023</v>
      </c>
      <c r="I2590" s="1045" t="s">
        <v>1023</v>
      </c>
      <c r="J2590" s="1045">
        <v>1</v>
      </c>
      <c r="K2590" s="1045">
        <v>2</v>
      </c>
      <c r="L2590" s="1045" t="s">
        <v>1023</v>
      </c>
      <c r="M2590" s="1045" t="s">
        <v>1023</v>
      </c>
      <c r="N2590" s="1045" t="s">
        <v>1023</v>
      </c>
      <c r="O2590" s="1032"/>
    </row>
    <row r="2591" spans="2:15">
      <c r="B2591" s="1477"/>
      <c r="C2591" s="1044" t="s">
        <v>2510</v>
      </c>
      <c r="D2591" s="1045">
        <v>1</v>
      </c>
      <c r="E2591" s="1045" t="s">
        <v>1023</v>
      </c>
      <c r="F2591" s="1045" t="s">
        <v>1023</v>
      </c>
      <c r="G2591" s="1045" t="s">
        <v>1023</v>
      </c>
      <c r="H2591" s="1045" t="s">
        <v>1023</v>
      </c>
      <c r="I2591" s="1045" t="s">
        <v>1023</v>
      </c>
      <c r="J2591" s="1045" t="s">
        <v>1023</v>
      </c>
      <c r="K2591" s="1045" t="s">
        <v>1023</v>
      </c>
      <c r="L2591" s="1045">
        <v>1</v>
      </c>
      <c r="M2591" s="1045" t="s">
        <v>1023</v>
      </c>
      <c r="N2591" s="1045" t="s">
        <v>1023</v>
      </c>
      <c r="O2591" s="1032"/>
    </row>
    <row r="2592" spans="2:15">
      <c r="B2592" s="1477" t="s">
        <v>1408</v>
      </c>
      <c r="C2592" s="1044" t="s">
        <v>49</v>
      </c>
      <c r="D2592" s="1045">
        <v>8</v>
      </c>
      <c r="E2592" s="1045" t="s">
        <v>1023</v>
      </c>
      <c r="F2592" s="1045" t="s">
        <v>1023</v>
      </c>
      <c r="G2592" s="1045" t="s">
        <v>1023</v>
      </c>
      <c r="H2592" s="1045" t="s">
        <v>1023</v>
      </c>
      <c r="I2592" s="1045" t="s">
        <v>1023</v>
      </c>
      <c r="J2592" s="1045" t="s">
        <v>1023</v>
      </c>
      <c r="K2592" s="1045" t="s">
        <v>1023</v>
      </c>
      <c r="L2592" s="1045" t="s">
        <v>1023</v>
      </c>
      <c r="M2592" s="1045">
        <v>8</v>
      </c>
      <c r="N2592" s="1045" t="s">
        <v>1023</v>
      </c>
      <c r="O2592" s="1032"/>
    </row>
    <row r="2593" spans="2:15">
      <c r="B2593" s="1477"/>
      <c r="C2593" s="1044" t="s">
        <v>2509</v>
      </c>
      <c r="D2593" s="1045">
        <v>3</v>
      </c>
      <c r="E2593" s="1045" t="s">
        <v>1023</v>
      </c>
      <c r="F2593" s="1045" t="s">
        <v>1023</v>
      </c>
      <c r="G2593" s="1045" t="s">
        <v>1023</v>
      </c>
      <c r="H2593" s="1045" t="s">
        <v>1023</v>
      </c>
      <c r="I2593" s="1045" t="s">
        <v>1023</v>
      </c>
      <c r="J2593" s="1045" t="s">
        <v>1023</v>
      </c>
      <c r="K2593" s="1045" t="s">
        <v>1023</v>
      </c>
      <c r="L2593" s="1045" t="s">
        <v>1023</v>
      </c>
      <c r="M2593" s="1045">
        <v>3</v>
      </c>
      <c r="N2593" s="1045" t="s">
        <v>1023</v>
      </c>
      <c r="O2593" s="1032"/>
    </row>
    <row r="2594" spans="2:15">
      <c r="B2594" s="1477"/>
      <c r="C2594" s="1044" t="s">
        <v>2510</v>
      </c>
      <c r="D2594" s="1045">
        <v>5</v>
      </c>
      <c r="E2594" s="1045" t="s">
        <v>1023</v>
      </c>
      <c r="F2594" s="1045" t="s">
        <v>1023</v>
      </c>
      <c r="G2594" s="1045" t="s">
        <v>1023</v>
      </c>
      <c r="H2594" s="1045" t="s">
        <v>1023</v>
      </c>
      <c r="I2594" s="1045" t="s">
        <v>1023</v>
      </c>
      <c r="J2594" s="1045" t="s">
        <v>1023</v>
      </c>
      <c r="K2594" s="1045" t="s">
        <v>1023</v>
      </c>
      <c r="L2594" s="1045" t="s">
        <v>1023</v>
      </c>
      <c r="M2594" s="1045">
        <v>5</v>
      </c>
      <c r="N2594" s="1045" t="s">
        <v>1023</v>
      </c>
      <c r="O2594" s="1032"/>
    </row>
    <row r="2595" spans="2:15">
      <c r="B2595" s="1477" t="s">
        <v>1409</v>
      </c>
      <c r="C2595" s="1044" t="s">
        <v>49</v>
      </c>
      <c r="D2595" s="1045">
        <v>2</v>
      </c>
      <c r="E2595" s="1045" t="s">
        <v>1023</v>
      </c>
      <c r="F2595" s="1045" t="s">
        <v>1023</v>
      </c>
      <c r="G2595" s="1045" t="s">
        <v>1023</v>
      </c>
      <c r="H2595" s="1045" t="s">
        <v>1023</v>
      </c>
      <c r="I2595" s="1045" t="s">
        <v>1023</v>
      </c>
      <c r="J2595" s="1045" t="s">
        <v>1023</v>
      </c>
      <c r="K2595" s="1045">
        <v>2</v>
      </c>
      <c r="L2595" s="1045" t="s">
        <v>1023</v>
      </c>
      <c r="M2595" s="1045" t="s">
        <v>1023</v>
      </c>
      <c r="N2595" s="1045" t="s">
        <v>1023</v>
      </c>
      <c r="O2595" s="1032"/>
    </row>
    <row r="2596" spans="2:15">
      <c r="B2596" s="1477"/>
      <c r="C2596" s="1044" t="s">
        <v>2509</v>
      </c>
      <c r="D2596" s="1045">
        <v>2</v>
      </c>
      <c r="E2596" s="1045" t="s">
        <v>1023</v>
      </c>
      <c r="F2596" s="1045" t="s">
        <v>1023</v>
      </c>
      <c r="G2596" s="1045" t="s">
        <v>1023</v>
      </c>
      <c r="H2596" s="1045" t="s">
        <v>1023</v>
      </c>
      <c r="I2596" s="1045" t="s">
        <v>1023</v>
      </c>
      <c r="J2596" s="1045" t="s">
        <v>1023</v>
      </c>
      <c r="K2596" s="1045">
        <v>2</v>
      </c>
      <c r="L2596" s="1045" t="s">
        <v>1023</v>
      </c>
      <c r="M2596" s="1045" t="s">
        <v>1023</v>
      </c>
      <c r="N2596" s="1045" t="s">
        <v>1023</v>
      </c>
      <c r="O2596" s="1032"/>
    </row>
    <row r="2597" spans="2:15">
      <c r="B2597" s="1477" t="s">
        <v>1410</v>
      </c>
      <c r="C2597" s="1044" t="s">
        <v>49</v>
      </c>
      <c r="D2597" s="1045">
        <v>9</v>
      </c>
      <c r="E2597" s="1045" t="s">
        <v>1023</v>
      </c>
      <c r="F2597" s="1045" t="s">
        <v>1023</v>
      </c>
      <c r="G2597" s="1045" t="s">
        <v>1023</v>
      </c>
      <c r="H2597" s="1045" t="s">
        <v>1023</v>
      </c>
      <c r="I2597" s="1045" t="s">
        <v>1023</v>
      </c>
      <c r="J2597" s="1045" t="s">
        <v>1023</v>
      </c>
      <c r="K2597" s="1045">
        <v>1</v>
      </c>
      <c r="L2597" s="1045">
        <v>1</v>
      </c>
      <c r="M2597" s="1045">
        <v>7</v>
      </c>
      <c r="N2597" s="1045" t="s">
        <v>1023</v>
      </c>
      <c r="O2597" s="1032"/>
    </row>
    <row r="2598" spans="2:15">
      <c r="B2598" s="1477"/>
      <c r="C2598" s="1044" t="s">
        <v>2509</v>
      </c>
      <c r="D2598" s="1045">
        <v>3</v>
      </c>
      <c r="E2598" s="1045" t="s">
        <v>1023</v>
      </c>
      <c r="F2598" s="1045" t="s">
        <v>1023</v>
      </c>
      <c r="G2598" s="1045" t="s">
        <v>1023</v>
      </c>
      <c r="H2598" s="1045" t="s">
        <v>1023</v>
      </c>
      <c r="I2598" s="1045" t="s">
        <v>1023</v>
      </c>
      <c r="J2598" s="1045" t="s">
        <v>1023</v>
      </c>
      <c r="K2598" s="1045" t="s">
        <v>1023</v>
      </c>
      <c r="L2598" s="1045" t="s">
        <v>1023</v>
      </c>
      <c r="M2598" s="1045">
        <v>3</v>
      </c>
      <c r="N2598" s="1045" t="s">
        <v>1023</v>
      </c>
      <c r="O2598" s="1032"/>
    </row>
    <row r="2599" spans="2:15">
      <c r="B2599" s="1477"/>
      <c r="C2599" s="1044" t="s">
        <v>2510</v>
      </c>
      <c r="D2599" s="1045">
        <v>6</v>
      </c>
      <c r="E2599" s="1045" t="s">
        <v>1023</v>
      </c>
      <c r="F2599" s="1045" t="s">
        <v>1023</v>
      </c>
      <c r="G2599" s="1045" t="s">
        <v>1023</v>
      </c>
      <c r="H2599" s="1045" t="s">
        <v>1023</v>
      </c>
      <c r="I2599" s="1045" t="s">
        <v>1023</v>
      </c>
      <c r="J2599" s="1045" t="s">
        <v>1023</v>
      </c>
      <c r="K2599" s="1045">
        <v>1</v>
      </c>
      <c r="L2599" s="1045">
        <v>1</v>
      </c>
      <c r="M2599" s="1045">
        <v>4</v>
      </c>
      <c r="N2599" s="1045" t="s">
        <v>1023</v>
      </c>
      <c r="O2599" s="1032"/>
    </row>
    <row r="2600" spans="2:15">
      <c r="B2600" s="1477" t="s">
        <v>1411</v>
      </c>
      <c r="C2600" s="1044" t="s">
        <v>49</v>
      </c>
      <c r="D2600" s="1045">
        <v>3</v>
      </c>
      <c r="E2600" s="1045" t="s">
        <v>1023</v>
      </c>
      <c r="F2600" s="1045" t="s">
        <v>1023</v>
      </c>
      <c r="G2600" s="1045" t="s">
        <v>1023</v>
      </c>
      <c r="H2600" s="1045" t="s">
        <v>1023</v>
      </c>
      <c r="I2600" s="1045" t="s">
        <v>1023</v>
      </c>
      <c r="J2600" s="1045">
        <v>1</v>
      </c>
      <c r="K2600" s="1045">
        <v>1</v>
      </c>
      <c r="L2600" s="1045" t="s">
        <v>1023</v>
      </c>
      <c r="M2600" s="1045">
        <v>1</v>
      </c>
      <c r="N2600" s="1045" t="s">
        <v>1023</v>
      </c>
      <c r="O2600" s="1032"/>
    </row>
    <row r="2601" spans="2:15">
      <c r="B2601" s="1477"/>
      <c r="C2601" s="1044" t="s">
        <v>2509</v>
      </c>
      <c r="D2601" s="1045">
        <v>2</v>
      </c>
      <c r="E2601" s="1045" t="s">
        <v>1023</v>
      </c>
      <c r="F2601" s="1045" t="s">
        <v>1023</v>
      </c>
      <c r="G2601" s="1045" t="s">
        <v>1023</v>
      </c>
      <c r="H2601" s="1045" t="s">
        <v>1023</v>
      </c>
      <c r="I2601" s="1045" t="s">
        <v>1023</v>
      </c>
      <c r="J2601" s="1045" t="s">
        <v>1023</v>
      </c>
      <c r="K2601" s="1045">
        <v>1</v>
      </c>
      <c r="L2601" s="1045" t="s">
        <v>1023</v>
      </c>
      <c r="M2601" s="1045">
        <v>1</v>
      </c>
      <c r="N2601" s="1045" t="s">
        <v>1023</v>
      </c>
      <c r="O2601" s="1032"/>
    </row>
    <row r="2602" spans="2:15">
      <c r="B2602" s="1477"/>
      <c r="C2602" s="1044" t="s">
        <v>2510</v>
      </c>
      <c r="D2602" s="1045">
        <v>1</v>
      </c>
      <c r="E2602" s="1045" t="s">
        <v>1023</v>
      </c>
      <c r="F2602" s="1045" t="s">
        <v>1023</v>
      </c>
      <c r="G2602" s="1045" t="s">
        <v>1023</v>
      </c>
      <c r="H2602" s="1045" t="s">
        <v>1023</v>
      </c>
      <c r="I2602" s="1045" t="s">
        <v>1023</v>
      </c>
      <c r="J2602" s="1045">
        <v>1</v>
      </c>
      <c r="K2602" s="1045" t="s">
        <v>1023</v>
      </c>
      <c r="L2602" s="1045" t="s">
        <v>1023</v>
      </c>
      <c r="M2602" s="1045" t="s">
        <v>1023</v>
      </c>
      <c r="N2602" s="1045" t="s">
        <v>1023</v>
      </c>
      <c r="O2602" s="1032"/>
    </row>
    <row r="2603" spans="2:15">
      <c r="B2603" s="1477" t="s">
        <v>1412</v>
      </c>
      <c r="C2603" s="1044" t="s">
        <v>49</v>
      </c>
      <c r="D2603" s="1045">
        <v>7</v>
      </c>
      <c r="E2603" s="1045" t="s">
        <v>1023</v>
      </c>
      <c r="F2603" s="1045" t="s">
        <v>1023</v>
      </c>
      <c r="G2603" s="1045" t="s">
        <v>1023</v>
      </c>
      <c r="H2603" s="1045" t="s">
        <v>1023</v>
      </c>
      <c r="I2603" s="1045" t="s">
        <v>1023</v>
      </c>
      <c r="J2603" s="1045" t="s">
        <v>1023</v>
      </c>
      <c r="K2603" s="1045">
        <v>3</v>
      </c>
      <c r="L2603" s="1045">
        <v>3</v>
      </c>
      <c r="M2603" s="1045">
        <v>1</v>
      </c>
      <c r="N2603" s="1045" t="s">
        <v>1023</v>
      </c>
      <c r="O2603" s="1032"/>
    </row>
    <row r="2604" spans="2:15">
      <c r="B2604" s="1477"/>
      <c r="C2604" s="1044" t="s">
        <v>2509</v>
      </c>
      <c r="D2604" s="1045">
        <v>2</v>
      </c>
      <c r="E2604" s="1045" t="s">
        <v>1023</v>
      </c>
      <c r="F2604" s="1045" t="s">
        <v>1023</v>
      </c>
      <c r="G2604" s="1045" t="s">
        <v>1023</v>
      </c>
      <c r="H2604" s="1045" t="s">
        <v>1023</v>
      </c>
      <c r="I2604" s="1045" t="s">
        <v>1023</v>
      </c>
      <c r="J2604" s="1045" t="s">
        <v>1023</v>
      </c>
      <c r="K2604" s="1045">
        <v>2</v>
      </c>
      <c r="L2604" s="1045" t="s">
        <v>1023</v>
      </c>
      <c r="M2604" s="1045" t="s">
        <v>1023</v>
      </c>
      <c r="N2604" s="1045" t="s">
        <v>1023</v>
      </c>
      <c r="O2604" s="1032"/>
    </row>
    <row r="2605" spans="2:15">
      <c r="B2605" s="1477"/>
      <c r="C2605" s="1044" t="s">
        <v>2510</v>
      </c>
      <c r="D2605" s="1045">
        <v>5</v>
      </c>
      <c r="E2605" s="1045" t="s">
        <v>1023</v>
      </c>
      <c r="F2605" s="1045" t="s">
        <v>1023</v>
      </c>
      <c r="G2605" s="1045" t="s">
        <v>1023</v>
      </c>
      <c r="H2605" s="1045" t="s">
        <v>1023</v>
      </c>
      <c r="I2605" s="1045" t="s">
        <v>1023</v>
      </c>
      <c r="J2605" s="1045" t="s">
        <v>1023</v>
      </c>
      <c r="K2605" s="1045">
        <v>1</v>
      </c>
      <c r="L2605" s="1045">
        <v>3</v>
      </c>
      <c r="M2605" s="1045">
        <v>1</v>
      </c>
      <c r="N2605" s="1045" t="s">
        <v>1023</v>
      </c>
      <c r="O2605" s="1032"/>
    </row>
    <row r="2606" spans="2:15">
      <c r="B2606" s="1477" t="s">
        <v>2523</v>
      </c>
      <c r="C2606" s="1044" t="s">
        <v>49</v>
      </c>
      <c r="D2606" s="1045">
        <v>1</v>
      </c>
      <c r="E2606" s="1045" t="s">
        <v>1023</v>
      </c>
      <c r="F2606" s="1045" t="s">
        <v>1023</v>
      </c>
      <c r="G2606" s="1045" t="s">
        <v>1023</v>
      </c>
      <c r="H2606" s="1045" t="s">
        <v>1023</v>
      </c>
      <c r="I2606" s="1045" t="s">
        <v>1023</v>
      </c>
      <c r="J2606" s="1045" t="s">
        <v>1023</v>
      </c>
      <c r="K2606" s="1045">
        <v>1</v>
      </c>
      <c r="L2606" s="1045" t="s">
        <v>1023</v>
      </c>
      <c r="M2606" s="1045" t="s">
        <v>1023</v>
      </c>
      <c r="N2606" s="1045" t="s">
        <v>1023</v>
      </c>
      <c r="O2606" s="1032"/>
    </row>
    <row r="2607" spans="2:15">
      <c r="B2607" s="1477"/>
      <c r="C2607" s="1044" t="s">
        <v>2510</v>
      </c>
      <c r="D2607" s="1045">
        <v>1</v>
      </c>
      <c r="E2607" s="1045" t="s">
        <v>1023</v>
      </c>
      <c r="F2607" s="1045" t="s">
        <v>1023</v>
      </c>
      <c r="G2607" s="1045" t="s">
        <v>1023</v>
      </c>
      <c r="H2607" s="1045" t="s">
        <v>1023</v>
      </c>
      <c r="I2607" s="1045" t="s">
        <v>1023</v>
      </c>
      <c r="J2607" s="1045" t="s">
        <v>1023</v>
      </c>
      <c r="K2607" s="1045">
        <v>1</v>
      </c>
      <c r="L2607" s="1045" t="s">
        <v>1023</v>
      </c>
      <c r="M2607" s="1045" t="s">
        <v>1023</v>
      </c>
      <c r="N2607" s="1045" t="s">
        <v>1023</v>
      </c>
      <c r="O2607" s="1032"/>
    </row>
    <row r="2608" spans="2:15">
      <c r="B2608" s="1477" t="s">
        <v>2524</v>
      </c>
      <c r="C2608" s="1044" t="s">
        <v>49</v>
      </c>
      <c r="D2608" s="1045">
        <v>568</v>
      </c>
      <c r="E2608" s="1045" t="s">
        <v>1023</v>
      </c>
      <c r="F2608" s="1045">
        <v>1</v>
      </c>
      <c r="G2608" s="1045">
        <v>1</v>
      </c>
      <c r="H2608" s="1045">
        <v>2</v>
      </c>
      <c r="I2608" s="1045" t="s">
        <v>1023</v>
      </c>
      <c r="J2608" s="1045">
        <v>1</v>
      </c>
      <c r="K2608" s="1045">
        <v>448</v>
      </c>
      <c r="L2608" s="1045">
        <v>94</v>
      </c>
      <c r="M2608" s="1045">
        <v>21</v>
      </c>
      <c r="N2608" s="1045" t="s">
        <v>1023</v>
      </c>
      <c r="O2608" s="1032"/>
    </row>
    <row r="2609" spans="2:15">
      <c r="B2609" s="1477"/>
      <c r="C2609" s="1044" t="s">
        <v>2509</v>
      </c>
      <c r="D2609" s="1045">
        <v>424</v>
      </c>
      <c r="E2609" s="1045" t="s">
        <v>1023</v>
      </c>
      <c r="F2609" s="1045">
        <v>1</v>
      </c>
      <c r="G2609" s="1045">
        <v>1</v>
      </c>
      <c r="H2609" s="1045" t="s">
        <v>1023</v>
      </c>
      <c r="I2609" s="1045" t="s">
        <v>1023</v>
      </c>
      <c r="J2609" s="1045">
        <v>1</v>
      </c>
      <c r="K2609" s="1045">
        <v>337</v>
      </c>
      <c r="L2609" s="1045">
        <v>67</v>
      </c>
      <c r="M2609" s="1045">
        <v>17</v>
      </c>
      <c r="N2609" s="1045" t="s">
        <v>1023</v>
      </c>
      <c r="O2609" s="1032"/>
    </row>
    <row r="2610" spans="2:15">
      <c r="B2610" s="1477"/>
      <c r="C2610" s="1044" t="s">
        <v>2510</v>
      </c>
      <c r="D2610" s="1045">
        <v>144</v>
      </c>
      <c r="E2610" s="1045" t="s">
        <v>1023</v>
      </c>
      <c r="F2610" s="1045" t="s">
        <v>1023</v>
      </c>
      <c r="G2610" s="1045" t="s">
        <v>1023</v>
      </c>
      <c r="H2610" s="1045">
        <v>2</v>
      </c>
      <c r="I2610" s="1045" t="s">
        <v>1023</v>
      </c>
      <c r="J2610" s="1045" t="s">
        <v>1023</v>
      </c>
      <c r="K2610" s="1045">
        <v>111</v>
      </c>
      <c r="L2610" s="1045">
        <v>27</v>
      </c>
      <c r="M2610" s="1045">
        <v>4</v>
      </c>
      <c r="N2610" s="1045" t="s">
        <v>1023</v>
      </c>
      <c r="O2610" s="1032"/>
    </row>
    <row r="2611" spans="2:15">
      <c r="B2611" s="1477" t="s">
        <v>2525</v>
      </c>
      <c r="C2611" s="1044" t="s">
        <v>49</v>
      </c>
      <c r="D2611" s="1045">
        <v>32</v>
      </c>
      <c r="E2611" s="1045" t="s">
        <v>1023</v>
      </c>
      <c r="F2611" s="1045" t="s">
        <v>1023</v>
      </c>
      <c r="G2611" s="1045" t="s">
        <v>1023</v>
      </c>
      <c r="H2611" s="1045" t="s">
        <v>1023</v>
      </c>
      <c r="I2611" s="1045" t="s">
        <v>1023</v>
      </c>
      <c r="J2611" s="1045" t="s">
        <v>1023</v>
      </c>
      <c r="K2611" s="1045" t="s">
        <v>2771</v>
      </c>
      <c r="L2611" s="1045">
        <v>6</v>
      </c>
      <c r="M2611" s="1045">
        <v>6</v>
      </c>
      <c r="N2611" s="1045" t="s">
        <v>1023</v>
      </c>
      <c r="O2611" s="1032"/>
    </row>
    <row r="2612" spans="2:15">
      <c r="B2612" s="1477"/>
      <c r="C2612" s="1044" t="s">
        <v>2509</v>
      </c>
      <c r="D2612" s="1045">
        <v>26</v>
      </c>
      <c r="E2612" s="1045" t="s">
        <v>1023</v>
      </c>
      <c r="F2612" s="1045" t="s">
        <v>1023</v>
      </c>
      <c r="G2612" s="1045" t="s">
        <v>1023</v>
      </c>
      <c r="H2612" s="1045" t="s">
        <v>1023</v>
      </c>
      <c r="I2612" s="1045" t="s">
        <v>1023</v>
      </c>
      <c r="J2612" s="1045" t="s">
        <v>1023</v>
      </c>
      <c r="K2612" s="1045">
        <v>15</v>
      </c>
      <c r="L2612" s="1045">
        <v>5</v>
      </c>
      <c r="M2612" s="1045">
        <v>6</v>
      </c>
      <c r="N2612" s="1045" t="s">
        <v>1023</v>
      </c>
      <c r="O2612" s="1032"/>
    </row>
    <row r="2613" spans="2:15">
      <c r="B2613" s="1477"/>
      <c r="C2613" s="1044" t="s">
        <v>2510</v>
      </c>
      <c r="D2613" s="1045">
        <v>6</v>
      </c>
      <c r="E2613" s="1045" t="s">
        <v>1023</v>
      </c>
      <c r="F2613" s="1045" t="s">
        <v>1023</v>
      </c>
      <c r="G2613" s="1045" t="s">
        <v>1023</v>
      </c>
      <c r="H2613" s="1045" t="s">
        <v>1023</v>
      </c>
      <c r="I2613" s="1045" t="s">
        <v>1023</v>
      </c>
      <c r="J2613" s="1045" t="s">
        <v>1023</v>
      </c>
      <c r="K2613" s="1045">
        <v>5</v>
      </c>
      <c r="L2613" s="1045">
        <v>1</v>
      </c>
      <c r="M2613" s="1045" t="s">
        <v>1023</v>
      </c>
      <c r="N2613" s="1045" t="s">
        <v>1023</v>
      </c>
      <c r="O2613" s="1032"/>
    </row>
    <row r="2614" spans="2:15">
      <c r="B2614" s="1477" t="s">
        <v>2526</v>
      </c>
      <c r="C2614" s="1044" t="s">
        <v>49</v>
      </c>
      <c r="D2614" s="1045">
        <v>69</v>
      </c>
      <c r="E2614" s="1045" t="s">
        <v>1023</v>
      </c>
      <c r="F2614" s="1045" t="s">
        <v>1023</v>
      </c>
      <c r="G2614" s="1045" t="s">
        <v>1023</v>
      </c>
      <c r="H2614" s="1045" t="s">
        <v>1023</v>
      </c>
      <c r="I2614" s="1045" t="s">
        <v>1023</v>
      </c>
      <c r="J2614" s="1045">
        <v>1</v>
      </c>
      <c r="K2614" s="1045">
        <v>55</v>
      </c>
      <c r="L2614" s="1045">
        <v>9</v>
      </c>
      <c r="M2614" s="1045">
        <v>4</v>
      </c>
      <c r="N2614" s="1045" t="s">
        <v>1023</v>
      </c>
      <c r="O2614" s="1032"/>
    </row>
    <row r="2615" spans="2:15">
      <c r="B2615" s="1477"/>
      <c r="C2615" s="1044" t="s">
        <v>2509</v>
      </c>
      <c r="D2615" s="1045">
        <v>56</v>
      </c>
      <c r="E2615" s="1045" t="s">
        <v>1023</v>
      </c>
      <c r="F2615" s="1045" t="s">
        <v>1023</v>
      </c>
      <c r="G2615" s="1045" t="s">
        <v>1023</v>
      </c>
      <c r="H2615" s="1045" t="s">
        <v>1023</v>
      </c>
      <c r="I2615" s="1045" t="s">
        <v>1023</v>
      </c>
      <c r="J2615" s="1045" t="s">
        <v>1023</v>
      </c>
      <c r="K2615" s="1045">
        <v>45</v>
      </c>
      <c r="L2615" s="1045">
        <v>7</v>
      </c>
      <c r="M2615" s="1045">
        <v>4</v>
      </c>
      <c r="N2615" s="1045" t="s">
        <v>1023</v>
      </c>
      <c r="O2615" s="1032"/>
    </row>
    <row r="2616" spans="2:15">
      <c r="B2616" s="1477"/>
      <c r="C2616" s="1044" t="s">
        <v>2510</v>
      </c>
      <c r="D2616" s="1045">
        <v>13</v>
      </c>
      <c r="E2616" s="1045" t="s">
        <v>1023</v>
      </c>
      <c r="F2616" s="1045" t="s">
        <v>1023</v>
      </c>
      <c r="G2616" s="1045" t="s">
        <v>1023</v>
      </c>
      <c r="H2616" s="1045" t="s">
        <v>1023</v>
      </c>
      <c r="I2616" s="1045" t="s">
        <v>1023</v>
      </c>
      <c r="J2616" s="1045">
        <v>1</v>
      </c>
      <c r="K2616" s="1045" t="s">
        <v>2768</v>
      </c>
      <c r="L2616" s="1045">
        <v>2</v>
      </c>
      <c r="M2616" s="1045" t="s">
        <v>1023</v>
      </c>
      <c r="N2616" s="1045" t="s">
        <v>1023</v>
      </c>
      <c r="O2616" s="1032"/>
    </row>
    <row r="2617" spans="2:15">
      <c r="B2617" s="1477" t="s">
        <v>2527</v>
      </c>
      <c r="C2617" s="1044" t="s">
        <v>49</v>
      </c>
      <c r="D2617" s="1045">
        <v>74</v>
      </c>
      <c r="E2617" s="1045" t="s">
        <v>1023</v>
      </c>
      <c r="F2617" s="1045" t="s">
        <v>1023</v>
      </c>
      <c r="G2617" s="1045" t="s">
        <v>1023</v>
      </c>
      <c r="H2617" s="1045" t="s">
        <v>1023</v>
      </c>
      <c r="I2617" s="1045" t="s">
        <v>1023</v>
      </c>
      <c r="J2617" s="1045" t="s">
        <v>1023</v>
      </c>
      <c r="K2617" s="1045">
        <v>55</v>
      </c>
      <c r="L2617" s="1045">
        <v>13</v>
      </c>
      <c r="M2617" s="1045">
        <v>6</v>
      </c>
      <c r="N2617" s="1045" t="s">
        <v>1023</v>
      </c>
      <c r="O2617" s="1032"/>
    </row>
    <row r="2618" spans="2:15">
      <c r="B2618" s="1477"/>
      <c r="C2618" s="1044" t="s">
        <v>2509</v>
      </c>
      <c r="D2618" s="1045">
        <v>55</v>
      </c>
      <c r="E2618" s="1045" t="s">
        <v>1023</v>
      </c>
      <c r="F2618" s="1045" t="s">
        <v>1023</v>
      </c>
      <c r="G2618" s="1045" t="s">
        <v>1023</v>
      </c>
      <c r="H2618" s="1045" t="s">
        <v>1023</v>
      </c>
      <c r="I2618" s="1045" t="s">
        <v>1023</v>
      </c>
      <c r="J2618" s="1045" t="s">
        <v>1023</v>
      </c>
      <c r="K2618" s="1045">
        <v>38</v>
      </c>
      <c r="L2618" s="1045">
        <v>12</v>
      </c>
      <c r="M2618" s="1045">
        <v>5</v>
      </c>
      <c r="N2618" s="1045" t="s">
        <v>1023</v>
      </c>
      <c r="O2618" s="1032"/>
    </row>
    <row r="2619" spans="2:15">
      <c r="B2619" s="1477"/>
      <c r="C2619" s="1044" t="s">
        <v>2510</v>
      </c>
      <c r="D2619" s="1045">
        <v>19</v>
      </c>
      <c r="E2619" s="1045" t="s">
        <v>1023</v>
      </c>
      <c r="F2619" s="1045" t="s">
        <v>1023</v>
      </c>
      <c r="G2619" s="1045" t="s">
        <v>1023</v>
      </c>
      <c r="H2619" s="1045" t="s">
        <v>1023</v>
      </c>
      <c r="I2619" s="1045" t="s">
        <v>1023</v>
      </c>
      <c r="J2619" s="1045" t="s">
        <v>1023</v>
      </c>
      <c r="K2619" s="1045">
        <v>17</v>
      </c>
      <c r="L2619" s="1045">
        <v>1</v>
      </c>
      <c r="M2619" s="1045">
        <v>1</v>
      </c>
      <c r="N2619" s="1045" t="s">
        <v>1023</v>
      </c>
      <c r="O2619" s="1032"/>
    </row>
    <row r="2620" spans="2:15">
      <c r="B2620" s="1477" t="s">
        <v>2528</v>
      </c>
      <c r="C2620" s="1044" t="s">
        <v>49</v>
      </c>
      <c r="D2620" s="1045">
        <v>99</v>
      </c>
      <c r="E2620" s="1045" t="s">
        <v>1023</v>
      </c>
      <c r="F2620" s="1045" t="s">
        <v>1023</v>
      </c>
      <c r="G2620" s="1045" t="s">
        <v>1023</v>
      </c>
      <c r="H2620" s="1045" t="s">
        <v>1023</v>
      </c>
      <c r="I2620" s="1045" t="s">
        <v>1023</v>
      </c>
      <c r="J2620" s="1045" t="s">
        <v>1023</v>
      </c>
      <c r="K2620" s="1045">
        <v>71</v>
      </c>
      <c r="L2620" s="1045">
        <v>22</v>
      </c>
      <c r="M2620" s="1045">
        <v>6</v>
      </c>
      <c r="N2620" s="1045" t="s">
        <v>1023</v>
      </c>
      <c r="O2620" s="1032"/>
    </row>
    <row r="2621" spans="2:15">
      <c r="B2621" s="1477"/>
      <c r="C2621" s="1044" t="s">
        <v>2509</v>
      </c>
      <c r="D2621" s="1045">
        <v>73</v>
      </c>
      <c r="E2621" s="1045" t="s">
        <v>1023</v>
      </c>
      <c r="F2621" s="1045" t="s">
        <v>1023</v>
      </c>
      <c r="G2621" s="1045" t="s">
        <v>1023</v>
      </c>
      <c r="H2621" s="1045" t="s">
        <v>1023</v>
      </c>
      <c r="I2621" s="1045" t="s">
        <v>1023</v>
      </c>
      <c r="J2621" s="1045" t="s">
        <v>1023</v>
      </c>
      <c r="K2621" s="1045">
        <v>53</v>
      </c>
      <c r="L2621" s="1045">
        <v>16</v>
      </c>
      <c r="M2621" s="1045">
        <v>4</v>
      </c>
      <c r="N2621" s="1045" t="s">
        <v>1023</v>
      </c>
      <c r="O2621" s="1032"/>
    </row>
    <row r="2622" spans="2:15">
      <c r="B2622" s="1477"/>
      <c r="C2622" s="1044" t="s">
        <v>2510</v>
      </c>
      <c r="D2622" s="1045">
        <v>26</v>
      </c>
      <c r="E2622" s="1045" t="s">
        <v>1023</v>
      </c>
      <c r="F2622" s="1045" t="s">
        <v>1023</v>
      </c>
      <c r="G2622" s="1045" t="s">
        <v>1023</v>
      </c>
      <c r="H2622" s="1045" t="s">
        <v>1023</v>
      </c>
      <c r="I2622" s="1045" t="s">
        <v>1023</v>
      </c>
      <c r="J2622" s="1045" t="s">
        <v>1023</v>
      </c>
      <c r="K2622" s="1045">
        <v>18</v>
      </c>
      <c r="L2622" s="1045">
        <v>6</v>
      </c>
      <c r="M2622" s="1045">
        <v>2</v>
      </c>
      <c r="N2622" s="1045" t="s">
        <v>1023</v>
      </c>
      <c r="O2622" s="1032"/>
    </row>
    <row r="2623" spans="2:15">
      <c r="B2623" s="1477" t="s">
        <v>1413</v>
      </c>
      <c r="C2623" s="1044" t="s">
        <v>49</v>
      </c>
      <c r="D2623" s="1045">
        <v>1</v>
      </c>
      <c r="E2623" s="1045" t="s">
        <v>1023</v>
      </c>
      <c r="F2623" s="1045" t="s">
        <v>1023</v>
      </c>
      <c r="G2623" s="1045" t="s">
        <v>1023</v>
      </c>
      <c r="H2623" s="1045">
        <v>1</v>
      </c>
      <c r="I2623" s="1045" t="s">
        <v>1023</v>
      </c>
      <c r="J2623" s="1045" t="s">
        <v>1023</v>
      </c>
      <c r="K2623" s="1045" t="s">
        <v>1023</v>
      </c>
      <c r="L2623" s="1045" t="s">
        <v>1023</v>
      </c>
      <c r="M2623" s="1045" t="s">
        <v>1023</v>
      </c>
      <c r="N2623" s="1045" t="s">
        <v>1023</v>
      </c>
      <c r="O2623" s="1032"/>
    </row>
    <row r="2624" spans="2:15">
      <c r="B2624" s="1477"/>
      <c r="C2624" s="1044" t="s">
        <v>2509</v>
      </c>
      <c r="D2624" s="1045">
        <v>1</v>
      </c>
      <c r="E2624" s="1045" t="s">
        <v>1023</v>
      </c>
      <c r="F2624" s="1045" t="s">
        <v>1023</v>
      </c>
      <c r="G2624" s="1045" t="s">
        <v>1023</v>
      </c>
      <c r="H2624" s="1045">
        <v>1</v>
      </c>
      <c r="I2624" s="1045" t="s">
        <v>1023</v>
      </c>
      <c r="J2624" s="1045" t="s">
        <v>1023</v>
      </c>
      <c r="K2624" s="1045" t="s">
        <v>1023</v>
      </c>
      <c r="L2624" s="1045" t="s">
        <v>1023</v>
      </c>
      <c r="M2624" s="1045" t="s">
        <v>1023</v>
      </c>
      <c r="N2624" s="1045" t="s">
        <v>1023</v>
      </c>
      <c r="O2624" s="1032"/>
    </row>
    <row r="2625" spans="2:15">
      <c r="B2625" s="1477" t="s">
        <v>2529</v>
      </c>
      <c r="C2625" s="1044" t="s">
        <v>49</v>
      </c>
      <c r="D2625" s="1045">
        <v>1</v>
      </c>
      <c r="E2625" s="1045" t="s">
        <v>1023</v>
      </c>
      <c r="F2625" s="1045" t="s">
        <v>1023</v>
      </c>
      <c r="G2625" s="1045" t="s">
        <v>1023</v>
      </c>
      <c r="H2625" s="1045">
        <v>1</v>
      </c>
      <c r="I2625" s="1045" t="s">
        <v>1023</v>
      </c>
      <c r="J2625" s="1045" t="s">
        <v>1023</v>
      </c>
      <c r="K2625" s="1045" t="s">
        <v>1023</v>
      </c>
      <c r="L2625" s="1045" t="s">
        <v>1023</v>
      </c>
      <c r="M2625" s="1045" t="s">
        <v>1023</v>
      </c>
      <c r="N2625" s="1045" t="s">
        <v>1023</v>
      </c>
      <c r="O2625" s="1032"/>
    </row>
    <row r="2626" spans="2:15">
      <c r="B2626" s="1477"/>
      <c r="C2626" s="1044" t="s">
        <v>2510</v>
      </c>
      <c r="D2626" s="1045">
        <v>1</v>
      </c>
      <c r="E2626" s="1045" t="s">
        <v>1023</v>
      </c>
      <c r="F2626" s="1045" t="s">
        <v>1023</v>
      </c>
      <c r="G2626" s="1045" t="s">
        <v>1023</v>
      </c>
      <c r="H2626" s="1045">
        <v>1</v>
      </c>
      <c r="I2626" s="1045" t="s">
        <v>1023</v>
      </c>
      <c r="J2626" s="1045" t="s">
        <v>1023</v>
      </c>
      <c r="K2626" s="1045" t="s">
        <v>1023</v>
      </c>
      <c r="L2626" s="1045" t="s">
        <v>1023</v>
      </c>
      <c r="M2626" s="1045" t="s">
        <v>1023</v>
      </c>
      <c r="N2626" s="1045" t="s">
        <v>1023</v>
      </c>
      <c r="O2626" s="1032"/>
    </row>
    <row r="2627" spans="2:15">
      <c r="B2627" s="1477" t="s">
        <v>1414</v>
      </c>
      <c r="C2627" s="1044" t="s">
        <v>49</v>
      </c>
      <c r="D2627" s="1045">
        <v>1</v>
      </c>
      <c r="E2627" s="1045" t="s">
        <v>1023</v>
      </c>
      <c r="F2627" s="1045" t="s">
        <v>1023</v>
      </c>
      <c r="G2627" s="1045" t="s">
        <v>1023</v>
      </c>
      <c r="H2627" s="1045" t="s">
        <v>1023</v>
      </c>
      <c r="I2627" s="1045" t="s">
        <v>1023</v>
      </c>
      <c r="J2627" s="1045" t="s">
        <v>1023</v>
      </c>
      <c r="K2627" s="1045">
        <v>1</v>
      </c>
      <c r="L2627" s="1045" t="s">
        <v>1023</v>
      </c>
      <c r="M2627" s="1045" t="s">
        <v>1023</v>
      </c>
      <c r="N2627" s="1045" t="s">
        <v>1023</v>
      </c>
      <c r="O2627" s="1032"/>
    </row>
    <row r="2628" spans="2:15">
      <c r="B2628" s="1477"/>
      <c r="C2628" s="1044" t="s">
        <v>2510</v>
      </c>
      <c r="D2628" s="1045">
        <v>1</v>
      </c>
      <c r="E2628" s="1045" t="s">
        <v>1023</v>
      </c>
      <c r="F2628" s="1045" t="s">
        <v>1023</v>
      </c>
      <c r="G2628" s="1045" t="s">
        <v>1023</v>
      </c>
      <c r="H2628" s="1045" t="s">
        <v>1023</v>
      </c>
      <c r="I2628" s="1045" t="s">
        <v>1023</v>
      </c>
      <c r="J2628" s="1045" t="s">
        <v>1023</v>
      </c>
      <c r="K2628" s="1045">
        <v>1</v>
      </c>
      <c r="L2628" s="1045" t="s">
        <v>1023</v>
      </c>
      <c r="M2628" s="1045" t="s">
        <v>1023</v>
      </c>
      <c r="N2628" s="1045" t="s">
        <v>1023</v>
      </c>
      <c r="O2628" s="1032"/>
    </row>
    <row r="2629" spans="2:15">
      <c r="B2629" s="1477" t="s">
        <v>2530</v>
      </c>
      <c r="C2629" s="1044" t="s">
        <v>49</v>
      </c>
      <c r="D2629" s="1045">
        <v>2</v>
      </c>
      <c r="E2629" s="1045" t="s">
        <v>1023</v>
      </c>
      <c r="F2629" s="1045" t="s">
        <v>1023</v>
      </c>
      <c r="G2629" s="1045" t="s">
        <v>1023</v>
      </c>
      <c r="H2629" s="1045" t="s">
        <v>1023</v>
      </c>
      <c r="I2629" s="1045" t="s">
        <v>1023</v>
      </c>
      <c r="J2629" s="1045" t="s">
        <v>1023</v>
      </c>
      <c r="K2629" s="1045">
        <v>1</v>
      </c>
      <c r="L2629" s="1045" t="s">
        <v>1023</v>
      </c>
      <c r="M2629" s="1045">
        <v>1</v>
      </c>
      <c r="N2629" s="1045" t="s">
        <v>1023</v>
      </c>
      <c r="O2629" s="1032"/>
    </row>
    <row r="2630" spans="2:15">
      <c r="B2630" s="1477"/>
      <c r="C2630" s="1044" t="s">
        <v>2509</v>
      </c>
      <c r="D2630" s="1045">
        <v>2</v>
      </c>
      <c r="E2630" s="1045" t="s">
        <v>1023</v>
      </c>
      <c r="F2630" s="1045" t="s">
        <v>1023</v>
      </c>
      <c r="G2630" s="1045" t="s">
        <v>1023</v>
      </c>
      <c r="H2630" s="1045" t="s">
        <v>1023</v>
      </c>
      <c r="I2630" s="1045" t="s">
        <v>1023</v>
      </c>
      <c r="J2630" s="1045" t="s">
        <v>1023</v>
      </c>
      <c r="K2630" s="1045">
        <v>1</v>
      </c>
      <c r="L2630" s="1045" t="s">
        <v>1023</v>
      </c>
      <c r="M2630" s="1045">
        <v>1</v>
      </c>
      <c r="N2630" s="1045" t="s">
        <v>1023</v>
      </c>
      <c r="O2630" s="1032"/>
    </row>
    <row r="2631" spans="2:15">
      <c r="B2631" s="1477" t="s">
        <v>1415</v>
      </c>
      <c r="C2631" s="1044" t="s">
        <v>49</v>
      </c>
      <c r="D2631" s="1045">
        <v>9</v>
      </c>
      <c r="E2631" s="1045" t="s">
        <v>1023</v>
      </c>
      <c r="F2631" s="1045" t="s">
        <v>1023</v>
      </c>
      <c r="G2631" s="1045" t="s">
        <v>1023</v>
      </c>
      <c r="H2631" s="1045" t="s">
        <v>1023</v>
      </c>
      <c r="I2631" s="1045" t="s">
        <v>1023</v>
      </c>
      <c r="J2631" s="1045" t="s">
        <v>1023</v>
      </c>
      <c r="K2631" s="1045">
        <v>1</v>
      </c>
      <c r="L2631" s="1045">
        <v>1</v>
      </c>
      <c r="M2631" s="1045">
        <v>7</v>
      </c>
      <c r="N2631" s="1045" t="s">
        <v>1023</v>
      </c>
      <c r="O2631" s="1032"/>
    </row>
    <row r="2632" spans="2:15">
      <c r="B2632" s="1477"/>
      <c r="C2632" s="1044" t="s">
        <v>2509</v>
      </c>
      <c r="D2632" s="1045">
        <v>3</v>
      </c>
      <c r="E2632" s="1045" t="s">
        <v>1023</v>
      </c>
      <c r="F2632" s="1045" t="s">
        <v>1023</v>
      </c>
      <c r="G2632" s="1045" t="s">
        <v>1023</v>
      </c>
      <c r="H2632" s="1045" t="s">
        <v>1023</v>
      </c>
      <c r="I2632" s="1045" t="s">
        <v>1023</v>
      </c>
      <c r="J2632" s="1045" t="s">
        <v>1023</v>
      </c>
      <c r="K2632" s="1045">
        <v>1</v>
      </c>
      <c r="L2632" s="1045" t="s">
        <v>1023</v>
      </c>
      <c r="M2632" s="1045">
        <v>2</v>
      </c>
      <c r="N2632" s="1045" t="s">
        <v>1023</v>
      </c>
      <c r="O2632" s="1032"/>
    </row>
    <row r="2633" spans="2:15">
      <c r="B2633" s="1477"/>
      <c r="C2633" s="1044" t="s">
        <v>2510</v>
      </c>
      <c r="D2633" s="1045">
        <v>6</v>
      </c>
      <c r="E2633" s="1045" t="s">
        <v>1023</v>
      </c>
      <c r="F2633" s="1045" t="s">
        <v>1023</v>
      </c>
      <c r="G2633" s="1045" t="s">
        <v>1023</v>
      </c>
      <c r="H2633" s="1045" t="s">
        <v>1023</v>
      </c>
      <c r="I2633" s="1045" t="s">
        <v>1023</v>
      </c>
      <c r="J2633" s="1045" t="s">
        <v>1023</v>
      </c>
      <c r="K2633" s="1045" t="s">
        <v>1023</v>
      </c>
      <c r="L2633" s="1045">
        <v>1</v>
      </c>
      <c r="M2633" s="1045">
        <v>5</v>
      </c>
      <c r="N2633" s="1045" t="s">
        <v>1023</v>
      </c>
      <c r="O2633" s="1032"/>
    </row>
    <row r="2634" spans="2:15">
      <c r="B2634" s="1477" t="s">
        <v>2531</v>
      </c>
      <c r="C2634" s="1044" t="s">
        <v>49</v>
      </c>
      <c r="D2634" s="1045">
        <v>2</v>
      </c>
      <c r="E2634" s="1045" t="s">
        <v>1023</v>
      </c>
      <c r="F2634" s="1045" t="s">
        <v>1023</v>
      </c>
      <c r="G2634" s="1045" t="s">
        <v>1023</v>
      </c>
      <c r="H2634" s="1045" t="s">
        <v>1023</v>
      </c>
      <c r="I2634" s="1045" t="s">
        <v>1023</v>
      </c>
      <c r="J2634" s="1045" t="s">
        <v>1023</v>
      </c>
      <c r="K2634" s="1045">
        <v>1</v>
      </c>
      <c r="L2634" s="1045">
        <v>1</v>
      </c>
      <c r="M2634" s="1045" t="s">
        <v>1023</v>
      </c>
      <c r="N2634" s="1045" t="s">
        <v>1023</v>
      </c>
      <c r="O2634" s="1032"/>
    </row>
    <row r="2635" spans="2:15">
      <c r="B2635" s="1477"/>
      <c r="C2635" s="1044" t="s">
        <v>2509</v>
      </c>
      <c r="D2635" s="1045">
        <v>1</v>
      </c>
      <c r="E2635" s="1045" t="s">
        <v>1023</v>
      </c>
      <c r="F2635" s="1045" t="s">
        <v>1023</v>
      </c>
      <c r="G2635" s="1045" t="s">
        <v>1023</v>
      </c>
      <c r="H2635" s="1045" t="s">
        <v>1023</v>
      </c>
      <c r="I2635" s="1045" t="s">
        <v>1023</v>
      </c>
      <c r="J2635" s="1045" t="s">
        <v>1023</v>
      </c>
      <c r="K2635" s="1045" t="s">
        <v>1023</v>
      </c>
      <c r="L2635" s="1045">
        <v>1</v>
      </c>
      <c r="M2635" s="1045" t="s">
        <v>1023</v>
      </c>
      <c r="N2635" s="1045" t="s">
        <v>1023</v>
      </c>
      <c r="O2635" s="1032"/>
    </row>
    <row r="2636" spans="2:15">
      <c r="B2636" s="1477"/>
      <c r="C2636" s="1044" t="s">
        <v>2510</v>
      </c>
      <c r="D2636" s="1045">
        <v>1</v>
      </c>
      <c r="E2636" s="1045" t="s">
        <v>1023</v>
      </c>
      <c r="F2636" s="1045" t="s">
        <v>1023</v>
      </c>
      <c r="G2636" s="1045" t="s">
        <v>1023</v>
      </c>
      <c r="H2636" s="1045" t="s">
        <v>1023</v>
      </c>
      <c r="I2636" s="1045" t="s">
        <v>1023</v>
      </c>
      <c r="J2636" s="1045" t="s">
        <v>1023</v>
      </c>
      <c r="K2636" s="1045">
        <v>1</v>
      </c>
      <c r="L2636" s="1045" t="s">
        <v>1023</v>
      </c>
      <c r="M2636" s="1045" t="s">
        <v>1023</v>
      </c>
      <c r="N2636" s="1045" t="s">
        <v>1023</v>
      </c>
      <c r="O2636" s="1032"/>
    </row>
    <row r="2637" spans="2:15">
      <c r="B2637" s="1477" t="s">
        <v>1416</v>
      </c>
      <c r="C2637" s="1044" t="s">
        <v>49</v>
      </c>
      <c r="D2637" s="1045">
        <v>3</v>
      </c>
      <c r="E2637" s="1045" t="s">
        <v>1023</v>
      </c>
      <c r="F2637" s="1045" t="s">
        <v>1023</v>
      </c>
      <c r="G2637" s="1045" t="s">
        <v>1023</v>
      </c>
      <c r="H2637" s="1045" t="s">
        <v>1023</v>
      </c>
      <c r="I2637" s="1045">
        <v>1</v>
      </c>
      <c r="J2637" s="1045" t="s">
        <v>1023</v>
      </c>
      <c r="K2637" s="1045" t="s">
        <v>1023</v>
      </c>
      <c r="L2637" s="1045">
        <v>1</v>
      </c>
      <c r="M2637" s="1045">
        <v>1</v>
      </c>
      <c r="N2637" s="1045" t="s">
        <v>1023</v>
      </c>
      <c r="O2637" s="1032"/>
    </row>
    <row r="2638" spans="2:15">
      <c r="B2638" s="1477"/>
      <c r="C2638" s="1044" t="s">
        <v>2509</v>
      </c>
      <c r="D2638" s="1045">
        <v>1</v>
      </c>
      <c r="E2638" s="1045" t="s">
        <v>1023</v>
      </c>
      <c r="F2638" s="1045" t="s">
        <v>1023</v>
      </c>
      <c r="G2638" s="1045" t="s">
        <v>1023</v>
      </c>
      <c r="H2638" s="1045" t="s">
        <v>1023</v>
      </c>
      <c r="I2638" s="1045" t="s">
        <v>1023</v>
      </c>
      <c r="J2638" s="1045" t="s">
        <v>1023</v>
      </c>
      <c r="K2638" s="1045" t="s">
        <v>1023</v>
      </c>
      <c r="L2638" s="1045">
        <v>1</v>
      </c>
      <c r="M2638" s="1045" t="s">
        <v>1023</v>
      </c>
      <c r="N2638" s="1045" t="s">
        <v>1023</v>
      </c>
      <c r="O2638" s="1032"/>
    </row>
    <row r="2639" spans="2:15">
      <c r="B2639" s="1477"/>
      <c r="C2639" s="1044" t="s">
        <v>2510</v>
      </c>
      <c r="D2639" s="1045">
        <v>2</v>
      </c>
      <c r="E2639" s="1045" t="s">
        <v>1023</v>
      </c>
      <c r="F2639" s="1045" t="s">
        <v>1023</v>
      </c>
      <c r="G2639" s="1045" t="s">
        <v>1023</v>
      </c>
      <c r="H2639" s="1045" t="s">
        <v>1023</v>
      </c>
      <c r="I2639" s="1045">
        <v>1</v>
      </c>
      <c r="J2639" s="1045" t="s">
        <v>1023</v>
      </c>
      <c r="K2639" s="1045" t="s">
        <v>1023</v>
      </c>
      <c r="L2639" s="1045" t="s">
        <v>1023</v>
      </c>
      <c r="M2639" s="1045">
        <v>1</v>
      </c>
      <c r="N2639" s="1045" t="s">
        <v>1023</v>
      </c>
      <c r="O2639" s="1032"/>
    </row>
    <row r="2640" spans="2:15">
      <c r="B2640" s="1477" t="s">
        <v>1417</v>
      </c>
      <c r="C2640" s="1044" t="s">
        <v>49</v>
      </c>
      <c r="D2640" s="1045">
        <v>1</v>
      </c>
      <c r="E2640" s="1045" t="s">
        <v>1023</v>
      </c>
      <c r="F2640" s="1045" t="s">
        <v>1023</v>
      </c>
      <c r="G2640" s="1045" t="s">
        <v>1023</v>
      </c>
      <c r="H2640" s="1045" t="s">
        <v>1023</v>
      </c>
      <c r="I2640" s="1045" t="s">
        <v>1023</v>
      </c>
      <c r="J2640" s="1045" t="s">
        <v>1023</v>
      </c>
      <c r="K2640" s="1045" t="s">
        <v>1023</v>
      </c>
      <c r="L2640" s="1045" t="s">
        <v>1023</v>
      </c>
      <c r="M2640" s="1045">
        <v>1</v>
      </c>
      <c r="N2640" s="1045" t="s">
        <v>1023</v>
      </c>
      <c r="O2640" s="1032"/>
    </row>
    <row r="2641" spans="2:15">
      <c r="B2641" s="1477"/>
      <c r="C2641" s="1044" t="s">
        <v>2510</v>
      </c>
      <c r="D2641" s="1045">
        <v>1</v>
      </c>
      <c r="E2641" s="1045" t="s">
        <v>1023</v>
      </c>
      <c r="F2641" s="1045" t="s">
        <v>1023</v>
      </c>
      <c r="G2641" s="1045" t="s">
        <v>1023</v>
      </c>
      <c r="H2641" s="1045" t="s">
        <v>1023</v>
      </c>
      <c r="I2641" s="1045" t="s">
        <v>1023</v>
      </c>
      <c r="J2641" s="1045" t="s">
        <v>1023</v>
      </c>
      <c r="K2641" s="1045" t="s">
        <v>1023</v>
      </c>
      <c r="L2641" s="1045" t="s">
        <v>1023</v>
      </c>
      <c r="M2641" s="1045">
        <v>1</v>
      </c>
      <c r="N2641" s="1045" t="s">
        <v>1023</v>
      </c>
      <c r="O2641" s="1032"/>
    </row>
    <row r="2642" spans="2:15">
      <c r="B2642" s="1477" t="s">
        <v>1418</v>
      </c>
      <c r="C2642" s="1044" t="s">
        <v>49</v>
      </c>
      <c r="D2642" s="1045">
        <v>5</v>
      </c>
      <c r="E2642" s="1045" t="s">
        <v>1023</v>
      </c>
      <c r="F2642" s="1045" t="s">
        <v>1023</v>
      </c>
      <c r="G2642" s="1045" t="s">
        <v>1023</v>
      </c>
      <c r="H2642" s="1045" t="s">
        <v>1023</v>
      </c>
      <c r="I2642" s="1045" t="s">
        <v>1023</v>
      </c>
      <c r="J2642" s="1045" t="s">
        <v>1023</v>
      </c>
      <c r="K2642" s="1045">
        <v>1</v>
      </c>
      <c r="L2642" s="1045">
        <v>2</v>
      </c>
      <c r="M2642" s="1045">
        <v>2</v>
      </c>
      <c r="N2642" s="1045" t="s">
        <v>1023</v>
      </c>
      <c r="O2642" s="1032"/>
    </row>
    <row r="2643" spans="2:15">
      <c r="B2643" s="1477"/>
      <c r="C2643" s="1044" t="s">
        <v>2509</v>
      </c>
      <c r="D2643" s="1045">
        <v>3</v>
      </c>
      <c r="E2643" s="1045" t="s">
        <v>1023</v>
      </c>
      <c r="F2643" s="1045" t="s">
        <v>1023</v>
      </c>
      <c r="G2643" s="1045" t="s">
        <v>1023</v>
      </c>
      <c r="H2643" s="1045" t="s">
        <v>1023</v>
      </c>
      <c r="I2643" s="1045" t="s">
        <v>1023</v>
      </c>
      <c r="J2643" s="1045" t="s">
        <v>1023</v>
      </c>
      <c r="K2643" s="1045">
        <v>1</v>
      </c>
      <c r="L2643" s="1045">
        <v>1</v>
      </c>
      <c r="M2643" s="1045">
        <v>1</v>
      </c>
      <c r="N2643" s="1045" t="s">
        <v>1023</v>
      </c>
      <c r="O2643" s="1032"/>
    </row>
    <row r="2644" spans="2:15">
      <c r="B2644" s="1477"/>
      <c r="C2644" s="1044" t="s">
        <v>2510</v>
      </c>
      <c r="D2644" s="1045">
        <v>2</v>
      </c>
      <c r="E2644" s="1045" t="s">
        <v>1023</v>
      </c>
      <c r="F2644" s="1045" t="s">
        <v>1023</v>
      </c>
      <c r="G2644" s="1045" t="s">
        <v>1023</v>
      </c>
      <c r="H2644" s="1045" t="s">
        <v>1023</v>
      </c>
      <c r="I2644" s="1045" t="s">
        <v>1023</v>
      </c>
      <c r="J2644" s="1045" t="s">
        <v>1023</v>
      </c>
      <c r="K2644" s="1045" t="s">
        <v>1023</v>
      </c>
      <c r="L2644" s="1045">
        <v>1</v>
      </c>
      <c r="M2644" s="1045">
        <v>1</v>
      </c>
      <c r="N2644" s="1045" t="s">
        <v>1023</v>
      </c>
      <c r="O2644" s="1032"/>
    </row>
    <row r="2645" spans="2:15">
      <c r="B2645" s="1477" t="s">
        <v>1419</v>
      </c>
      <c r="C2645" s="1044" t="s">
        <v>49</v>
      </c>
      <c r="D2645" s="1045">
        <v>9</v>
      </c>
      <c r="E2645" s="1045" t="s">
        <v>1023</v>
      </c>
      <c r="F2645" s="1045" t="s">
        <v>1023</v>
      </c>
      <c r="G2645" s="1045" t="s">
        <v>1023</v>
      </c>
      <c r="H2645" s="1045" t="s">
        <v>1023</v>
      </c>
      <c r="I2645" s="1045" t="s">
        <v>1023</v>
      </c>
      <c r="J2645" s="1045" t="s">
        <v>1023</v>
      </c>
      <c r="K2645" s="1045">
        <v>2</v>
      </c>
      <c r="L2645" s="1045">
        <v>4</v>
      </c>
      <c r="M2645" s="1045">
        <v>3</v>
      </c>
      <c r="N2645" s="1045" t="s">
        <v>1023</v>
      </c>
      <c r="O2645" s="1032"/>
    </row>
    <row r="2646" spans="2:15">
      <c r="B2646" s="1477"/>
      <c r="C2646" s="1044" t="s">
        <v>2509</v>
      </c>
      <c r="D2646" s="1045">
        <v>7</v>
      </c>
      <c r="E2646" s="1045" t="s">
        <v>1023</v>
      </c>
      <c r="F2646" s="1045" t="s">
        <v>1023</v>
      </c>
      <c r="G2646" s="1045" t="s">
        <v>1023</v>
      </c>
      <c r="H2646" s="1045" t="s">
        <v>1023</v>
      </c>
      <c r="I2646" s="1045" t="s">
        <v>1023</v>
      </c>
      <c r="J2646" s="1045" t="s">
        <v>1023</v>
      </c>
      <c r="K2646" s="1045">
        <v>2</v>
      </c>
      <c r="L2646" s="1045">
        <v>3</v>
      </c>
      <c r="M2646" s="1045">
        <v>2</v>
      </c>
      <c r="N2646" s="1045" t="s">
        <v>1023</v>
      </c>
      <c r="O2646" s="1032"/>
    </row>
    <row r="2647" spans="2:15">
      <c r="B2647" s="1477"/>
      <c r="C2647" s="1044" t="s">
        <v>2510</v>
      </c>
      <c r="D2647" s="1045">
        <v>2</v>
      </c>
      <c r="E2647" s="1045" t="s">
        <v>1023</v>
      </c>
      <c r="F2647" s="1045" t="s">
        <v>1023</v>
      </c>
      <c r="G2647" s="1045" t="s">
        <v>1023</v>
      </c>
      <c r="H2647" s="1045" t="s">
        <v>1023</v>
      </c>
      <c r="I2647" s="1045" t="s">
        <v>1023</v>
      </c>
      <c r="J2647" s="1045" t="s">
        <v>1023</v>
      </c>
      <c r="K2647" s="1045" t="s">
        <v>1023</v>
      </c>
      <c r="L2647" s="1045">
        <v>1</v>
      </c>
      <c r="M2647" s="1045">
        <v>1</v>
      </c>
      <c r="N2647" s="1045" t="s">
        <v>1023</v>
      </c>
      <c r="O2647" s="1032"/>
    </row>
    <row r="2648" spans="2:15">
      <c r="B2648" s="1477" t="s">
        <v>1420</v>
      </c>
      <c r="C2648" s="1044" t="s">
        <v>49</v>
      </c>
      <c r="D2648" s="1045">
        <v>2</v>
      </c>
      <c r="E2648" s="1045" t="s">
        <v>1023</v>
      </c>
      <c r="F2648" s="1045" t="s">
        <v>1023</v>
      </c>
      <c r="G2648" s="1045" t="s">
        <v>1023</v>
      </c>
      <c r="H2648" s="1045" t="s">
        <v>1023</v>
      </c>
      <c r="I2648" s="1045" t="s">
        <v>1023</v>
      </c>
      <c r="J2648" s="1045" t="s">
        <v>1023</v>
      </c>
      <c r="K2648" s="1045">
        <v>1</v>
      </c>
      <c r="L2648" s="1045" t="s">
        <v>1023</v>
      </c>
      <c r="M2648" s="1045">
        <v>1</v>
      </c>
      <c r="N2648" s="1045" t="s">
        <v>1023</v>
      </c>
      <c r="O2648" s="1032"/>
    </row>
    <row r="2649" spans="2:15">
      <c r="B2649" s="1477"/>
      <c r="C2649" s="1044" t="s">
        <v>2509</v>
      </c>
      <c r="D2649" s="1045">
        <v>1</v>
      </c>
      <c r="E2649" s="1045" t="s">
        <v>1023</v>
      </c>
      <c r="F2649" s="1045" t="s">
        <v>1023</v>
      </c>
      <c r="G2649" s="1045" t="s">
        <v>1023</v>
      </c>
      <c r="H2649" s="1045" t="s">
        <v>1023</v>
      </c>
      <c r="I2649" s="1045" t="s">
        <v>1023</v>
      </c>
      <c r="J2649" s="1045" t="s">
        <v>1023</v>
      </c>
      <c r="K2649" s="1045" t="s">
        <v>1023</v>
      </c>
      <c r="L2649" s="1045" t="s">
        <v>1023</v>
      </c>
      <c r="M2649" s="1045">
        <v>1</v>
      </c>
      <c r="N2649" s="1045" t="s">
        <v>1023</v>
      </c>
      <c r="O2649" s="1032"/>
    </row>
    <row r="2650" spans="2:15">
      <c r="B2650" s="1477"/>
      <c r="C2650" s="1044" t="s">
        <v>2510</v>
      </c>
      <c r="D2650" s="1045">
        <v>1</v>
      </c>
      <c r="E2650" s="1045" t="s">
        <v>1023</v>
      </c>
      <c r="F2650" s="1045" t="s">
        <v>1023</v>
      </c>
      <c r="G2650" s="1045" t="s">
        <v>1023</v>
      </c>
      <c r="H2650" s="1045" t="s">
        <v>1023</v>
      </c>
      <c r="I2650" s="1045" t="s">
        <v>1023</v>
      </c>
      <c r="J2650" s="1045" t="s">
        <v>1023</v>
      </c>
      <c r="K2650" s="1045">
        <v>1</v>
      </c>
      <c r="L2650" s="1045" t="s">
        <v>1023</v>
      </c>
      <c r="M2650" s="1045" t="s">
        <v>1023</v>
      </c>
      <c r="N2650" s="1045" t="s">
        <v>1023</v>
      </c>
      <c r="O2650" s="1032"/>
    </row>
    <row r="2651" spans="2:15">
      <c r="B2651" s="1477" t="s">
        <v>1421</v>
      </c>
      <c r="C2651" s="1044" t="s">
        <v>49</v>
      </c>
      <c r="D2651" s="1045">
        <v>2</v>
      </c>
      <c r="E2651" s="1045" t="s">
        <v>1023</v>
      </c>
      <c r="F2651" s="1045" t="s">
        <v>1023</v>
      </c>
      <c r="G2651" s="1045" t="s">
        <v>1023</v>
      </c>
      <c r="H2651" s="1045" t="s">
        <v>1023</v>
      </c>
      <c r="I2651" s="1045">
        <v>1</v>
      </c>
      <c r="J2651" s="1045" t="s">
        <v>1023</v>
      </c>
      <c r="K2651" s="1045" t="s">
        <v>1023</v>
      </c>
      <c r="L2651" s="1045" t="s">
        <v>1023</v>
      </c>
      <c r="M2651" s="1045">
        <v>1</v>
      </c>
      <c r="N2651" s="1045" t="s">
        <v>1023</v>
      </c>
      <c r="O2651" s="1032"/>
    </row>
    <row r="2652" spans="2:15">
      <c r="B2652" s="1477"/>
      <c r="C2652" s="1044" t="s">
        <v>2509</v>
      </c>
      <c r="D2652" s="1045">
        <v>1</v>
      </c>
      <c r="E2652" s="1045" t="s">
        <v>1023</v>
      </c>
      <c r="F2652" s="1045" t="s">
        <v>1023</v>
      </c>
      <c r="G2652" s="1045" t="s">
        <v>1023</v>
      </c>
      <c r="H2652" s="1045" t="s">
        <v>1023</v>
      </c>
      <c r="I2652" s="1045">
        <v>1</v>
      </c>
      <c r="J2652" s="1045" t="s">
        <v>1023</v>
      </c>
      <c r="K2652" s="1045" t="s">
        <v>1023</v>
      </c>
      <c r="L2652" s="1045" t="s">
        <v>1023</v>
      </c>
      <c r="M2652" s="1045" t="s">
        <v>1023</v>
      </c>
      <c r="N2652" s="1045" t="s">
        <v>1023</v>
      </c>
      <c r="O2652" s="1032"/>
    </row>
    <row r="2653" spans="2:15">
      <c r="B2653" s="1477"/>
      <c r="C2653" s="1044" t="s">
        <v>2510</v>
      </c>
      <c r="D2653" s="1045">
        <v>1</v>
      </c>
      <c r="E2653" s="1045" t="s">
        <v>1023</v>
      </c>
      <c r="F2653" s="1045" t="s">
        <v>1023</v>
      </c>
      <c r="G2653" s="1045" t="s">
        <v>1023</v>
      </c>
      <c r="H2653" s="1045" t="s">
        <v>1023</v>
      </c>
      <c r="I2653" s="1045" t="s">
        <v>1023</v>
      </c>
      <c r="J2653" s="1045" t="s">
        <v>1023</v>
      </c>
      <c r="K2653" s="1045" t="s">
        <v>1023</v>
      </c>
      <c r="L2653" s="1045" t="s">
        <v>1023</v>
      </c>
      <c r="M2653" s="1045">
        <v>1</v>
      </c>
      <c r="N2653" s="1045" t="s">
        <v>1023</v>
      </c>
      <c r="O2653" s="1032"/>
    </row>
    <row r="2654" spans="2:15">
      <c r="B2654" s="1477" t="s">
        <v>1422</v>
      </c>
      <c r="C2654" s="1044" t="s">
        <v>49</v>
      </c>
      <c r="D2654" s="1045">
        <v>1</v>
      </c>
      <c r="E2654" s="1045" t="s">
        <v>1023</v>
      </c>
      <c r="F2654" s="1045" t="s">
        <v>1023</v>
      </c>
      <c r="G2654" s="1045" t="s">
        <v>1023</v>
      </c>
      <c r="H2654" s="1045" t="s">
        <v>1023</v>
      </c>
      <c r="I2654" s="1045" t="s">
        <v>1023</v>
      </c>
      <c r="J2654" s="1045" t="s">
        <v>1023</v>
      </c>
      <c r="K2654" s="1045">
        <v>1</v>
      </c>
      <c r="L2654" s="1045" t="s">
        <v>1023</v>
      </c>
      <c r="M2654" s="1045" t="s">
        <v>1023</v>
      </c>
      <c r="N2654" s="1045" t="s">
        <v>1023</v>
      </c>
      <c r="O2654" s="1032"/>
    </row>
    <row r="2655" spans="2:15">
      <c r="B2655" s="1477"/>
      <c r="C2655" s="1044" t="s">
        <v>2509</v>
      </c>
      <c r="D2655" s="1045">
        <v>1</v>
      </c>
      <c r="E2655" s="1045" t="s">
        <v>1023</v>
      </c>
      <c r="F2655" s="1045" t="s">
        <v>1023</v>
      </c>
      <c r="G2655" s="1045" t="s">
        <v>1023</v>
      </c>
      <c r="H2655" s="1045" t="s">
        <v>1023</v>
      </c>
      <c r="I2655" s="1045" t="s">
        <v>1023</v>
      </c>
      <c r="J2655" s="1045" t="s">
        <v>1023</v>
      </c>
      <c r="K2655" s="1045">
        <v>1</v>
      </c>
      <c r="L2655" s="1045" t="s">
        <v>1023</v>
      </c>
      <c r="M2655" s="1045" t="s">
        <v>1023</v>
      </c>
      <c r="N2655" s="1045" t="s">
        <v>1023</v>
      </c>
      <c r="O2655" s="1032"/>
    </row>
    <row r="2656" spans="2:15">
      <c r="B2656" s="1477" t="s">
        <v>1423</v>
      </c>
      <c r="C2656" s="1044" t="s">
        <v>49</v>
      </c>
      <c r="D2656" s="1045">
        <v>11</v>
      </c>
      <c r="E2656" s="1045" t="s">
        <v>1023</v>
      </c>
      <c r="F2656" s="1045" t="s">
        <v>1023</v>
      </c>
      <c r="G2656" s="1045" t="s">
        <v>1023</v>
      </c>
      <c r="H2656" s="1045" t="s">
        <v>1023</v>
      </c>
      <c r="I2656" s="1045" t="s">
        <v>1023</v>
      </c>
      <c r="J2656" s="1045" t="s">
        <v>1023</v>
      </c>
      <c r="K2656" s="1045">
        <v>1</v>
      </c>
      <c r="L2656" s="1045">
        <v>1</v>
      </c>
      <c r="M2656" s="1045">
        <v>9</v>
      </c>
      <c r="N2656" s="1045" t="s">
        <v>1023</v>
      </c>
      <c r="O2656" s="1032"/>
    </row>
    <row r="2657" spans="2:15">
      <c r="B2657" s="1477"/>
      <c r="C2657" s="1044" t="s">
        <v>2509</v>
      </c>
      <c r="D2657" s="1045">
        <v>7</v>
      </c>
      <c r="E2657" s="1045" t="s">
        <v>1023</v>
      </c>
      <c r="F2657" s="1045" t="s">
        <v>1023</v>
      </c>
      <c r="G2657" s="1045" t="s">
        <v>1023</v>
      </c>
      <c r="H2657" s="1045" t="s">
        <v>1023</v>
      </c>
      <c r="I2657" s="1045" t="s">
        <v>1023</v>
      </c>
      <c r="J2657" s="1045" t="s">
        <v>1023</v>
      </c>
      <c r="K2657" s="1045">
        <v>1</v>
      </c>
      <c r="L2657" s="1045" t="s">
        <v>1023</v>
      </c>
      <c r="M2657" s="1045">
        <v>6</v>
      </c>
      <c r="N2657" s="1045" t="s">
        <v>1023</v>
      </c>
      <c r="O2657" s="1032"/>
    </row>
    <row r="2658" spans="2:15">
      <c r="B2658" s="1477"/>
      <c r="C2658" s="1044" t="s">
        <v>2510</v>
      </c>
      <c r="D2658" s="1045">
        <v>4</v>
      </c>
      <c r="E2658" s="1045" t="s">
        <v>1023</v>
      </c>
      <c r="F2658" s="1045" t="s">
        <v>1023</v>
      </c>
      <c r="G2658" s="1045" t="s">
        <v>1023</v>
      </c>
      <c r="H2658" s="1045" t="s">
        <v>1023</v>
      </c>
      <c r="I2658" s="1045" t="s">
        <v>1023</v>
      </c>
      <c r="J2658" s="1045" t="s">
        <v>1023</v>
      </c>
      <c r="K2658" s="1045" t="s">
        <v>1023</v>
      </c>
      <c r="L2658" s="1045">
        <v>1</v>
      </c>
      <c r="M2658" s="1045">
        <v>3</v>
      </c>
      <c r="N2658" s="1045" t="s">
        <v>1023</v>
      </c>
      <c r="O2658" s="1032"/>
    </row>
    <row r="2659" spans="2:15">
      <c r="B2659" s="1477" t="s">
        <v>1424</v>
      </c>
      <c r="C2659" s="1044" t="s">
        <v>49</v>
      </c>
      <c r="D2659" s="1045">
        <v>4</v>
      </c>
      <c r="E2659" s="1045" t="s">
        <v>1023</v>
      </c>
      <c r="F2659" s="1045" t="s">
        <v>1023</v>
      </c>
      <c r="G2659" s="1045" t="s">
        <v>1023</v>
      </c>
      <c r="H2659" s="1045" t="s">
        <v>1023</v>
      </c>
      <c r="I2659" s="1045" t="s">
        <v>1023</v>
      </c>
      <c r="J2659" s="1045" t="s">
        <v>1023</v>
      </c>
      <c r="K2659" s="1045">
        <v>1</v>
      </c>
      <c r="L2659" s="1045">
        <v>2</v>
      </c>
      <c r="M2659" s="1045">
        <v>1</v>
      </c>
      <c r="N2659" s="1045" t="s">
        <v>1023</v>
      </c>
      <c r="O2659" s="1032"/>
    </row>
    <row r="2660" spans="2:15">
      <c r="B2660" s="1477"/>
      <c r="C2660" s="1044" t="s">
        <v>2509</v>
      </c>
      <c r="D2660" s="1045">
        <v>4</v>
      </c>
      <c r="E2660" s="1045" t="s">
        <v>1023</v>
      </c>
      <c r="F2660" s="1045" t="s">
        <v>1023</v>
      </c>
      <c r="G2660" s="1045" t="s">
        <v>1023</v>
      </c>
      <c r="H2660" s="1045" t="s">
        <v>1023</v>
      </c>
      <c r="I2660" s="1045" t="s">
        <v>1023</v>
      </c>
      <c r="J2660" s="1045" t="s">
        <v>1023</v>
      </c>
      <c r="K2660" s="1045">
        <v>1</v>
      </c>
      <c r="L2660" s="1045">
        <v>2</v>
      </c>
      <c r="M2660" s="1045">
        <v>1</v>
      </c>
      <c r="N2660" s="1045" t="s">
        <v>1023</v>
      </c>
      <c r="O2660" s="1032"/>
    </row>
    <row r="2661" spans="2:15">
      <c r="B2661" s="1477" t="s">
        <v>2532</v>
      </c>
      <c r="C2661" s="1044" t="s">
        <v>49</v>
      </c>
      <c r="D2661" s="1045">
        <v>1</v>
      </c>
      <c r="E2661" s="1045" t="s">
        <v>1023</v>
      </c>
      <c r="F2661" s="1045" t="s">
        <v>1023</v>
      </c>
      <c r="G2661" s="1045" t="s">
        <v>1023</v>
      </c>
      <c r="H2661" s="1045" t="s">
        <v>1023</v>
      </c>
      <c r="I2661" s="1045" t="s">
        <v>1023</v>
      </c>
      <c r="J2661" s="1045" t="s">
        <v>1023</v>
      </c>
      <c r="K2661" s="1045">
        <v>1</v>
      </c>
      <c r="L2661" s="1045" t="s">
        <v>1023</v>
      </c>
      <c r="M2661" s="1045" t="s">
        <v>1023</v>
      </c>
      <c r="N2661" s="1045" t="s">
        <v>1023</v>
      </c>
      <c r="O2661" s="1032"/>
    </row>
    <row r="2662" spans="2:15">
      <c r="B2662" s="1477"/>
      <c r="C2662" s="1044" t="s">
        <v>2509</v>
      </c>
      <c r="D2662" s="1045">
        <v>1</v>
      </c>
      <c r="E2662" s="1045" t="s">
        <v>1023</v>
      </c>
      <c r="F2662" s="1045" t="s">
        <v>1023</v>
      </c>
      <c r="G2662" s="1045" t="s">
        <v>1023</v>
      </c>
      <c r="H2662" s="1045" t="s">
        <v>1023</v>
      </c>
      <c r="I2662" s="1045" t="s">
        <v>1023</v>
      </c>
      <c r="J2662" s="1045" t="s">
        <v>1023</v>
      </c>
      <c r="K2662" s="1045">
        <v>1</v>
      </c>
      <c r="L2662" s="1045" t="s">
        <v>1023</v>
      </c>
      <c r="M2662" s="1045" t="s">
        <v>1023</v>
      </c>
      <c r="N2662" s="1045" t="s">
        <v>1023</v>
      </c>
      <c r="O2662" s="1032"/>
    </row>
    <row r="2663" spans="2:15">
      <c r="B2663" s="1477" t="s">
        <v>1425</v>
      </c>
      <c r="C2663" s="1044" t="s">
        <v>49</v>
      </c>
      <c r="D2663" s="1045">
        <v>8</v>
      </c>
      <c r="E2663" s="1045" t="s">
        <v>1023</v>
      </c>
      <c r="F2663" s="1045" t="s">
        <v>1023</v>
      </c>
      <c r="G2663" s="1045" t="s">
        <v>1023</v>
      </c>
      <c r="H2663" s="1045" t="s">
        <v>1023</v>
      </c>
      <c r="I2663" s="1045" t="s">
        <v>1023</v>
      </c>
      <c r="J2663" s="1045" t="s">
        <v>1023</v>
      </c>
      <c r="K2663" s="1045">
        <v>4</v>
      </c>
      <c r="L2663" s="1045">
        <v>2</v>
      </c>
      <c r="M2663" s="1045">
        <v>2</v>
      </c>
      <c r="N2663" s="1045" t="s">
        <v>1023</v>
      </c>
      <c r="O2663" s="1032"/>
    </row>
    <row r="2664" spans="2:15">
      <c r="B2664" s="1477"/>
      <c r="C2664" s="1044" t="s">
        <v>2509</v>
      </c>
      <c r="D2664" s="1045">
        <v>1</v>
      </c>
      <c r="E2664" s="1045" t="s">
        <v>1023</v>
      </c>
      <c r="F2664" s="1045" t="s">
        <v>1023</v>
      </c>
      <c r="G2664" s="1045" t="s">
        <v>1023</v>
      </c>
      <c r="H2664" s="1045" t="s">
        <v>1023</v>
      </c>
      <c r="I2664" s="1045" t="s">
        <v>1023</v>
      </c>
      <c r="J2664" s="1045" t="s">
        <v>1023</v>
      </c>
      <c r="K2664" s="1045" t="s">
        <v>1023</v>
      </c>
      <c r="L2664" s="1045">
        <v>1</v>
      </c>
      <c r="M2664" s="1045" t="s">
        <v>1023</v>
      </c>
      <c r="N2664" s="1045" t="s">
        <v>1023</v>
      </c>
      <c r="O2664" s="1032"/>
    </row>
    <row r="2665" spans="2:15">
      <c r="B2665" s="1477"/>
      <c r="C2665" s="1044" t="s">
        <v>2510</v>
      </c>
      <c r="D2665" s="1045">
        <v>7</v>
      </c>
      <c r="E2665" s="1045" t="s">
        <v>1023</v>
      </c>
      <c r="F2665" s="1045" t="s">
        <v>1023</v>
      </c>
      <c r="G2665" s="1045" t="s">
        <v>1023</v>
      </c>
      <c r="H2665" s="1045" t="s">
        <v>1023</v>
      </c>
      <c r="I2665" s="1045" t="s">
        <v>1023</v>
      </c>
      <c r="J2665" s="1045" t="s">
        <v>1023</v>
      </c>
      <c r="K2665" s="1045">
        <v>4</v>
      </c>
      <c r="L2665" s="1045">
        <v>1</v>
      </c>
      <c r="M2665" s="1045">
        <v>2</v>
      </c>
      <c r="N2665" s="1045" t="s">
        <v>1023</v>
      </c>
      <c r="O2665" s="1032"/>
    </row>
    <row r="2666" spans="2:15">
      <c r="B2666" s="1477" t="s">
        <v>1426</v>
      </c>
      <c r="C2666" s="1044" t="s">
        <v>49</v>
      </c>
      <c r="D2666" s="1045">
        <v>2</v>
      </c>
      <c r="E2666" s="1045" t="s">
        <v>1023</v>
      </c>
      <c r="F2666" s="1045" t="s">
        <v>1023</v>
      </c>
      <c r="G2666" s="1045" t="s">
        <v>1023</v>
      </c>
      <c r="H2666" s="1045" t="s">
        <v>1023</v>
      </c>
      <c r="I2666" s="1045">
        <v>1</v>
      </c>
      <c r="J2666" s="1045" t="s">
        <v>1023</v>
      </c>
      <c r="K2666" s="1045" t="s">
        <v>1023</v>
      </c>
      <c r="L2666" s="1045">
        <v>1</v>
      </c>
      <c r="M2666" s="1045" t="s">
        <v>1023</v>
      </c>
      <c r="N2666" s="1045" t="s">
        <v>1023</v>
      </c>
      <c r="O2666" s="1032"/>
    </row>
    <row r="2667" spans="2:15">
      <c r="B2667" s="1477"/>
      <c r="C2667" s="1044" t="s">
        <v>2509</v>
      </c>
      <c r="D2667" s="1045">
        <v>2</v>
      </c>
      <c r="E2667" s="1045" t="s">
        <v>1023</v>
      </c>
      <c r="F2667" s="1045" t="s">
        <v>1023</v>
      </c>
      <c r="G2667" s="1045" t="s">
        <v>1023</v>
      </c>
      <c r="H2667" s="1045" t="s">
        <v>1023</v>
      </c>
      <c r="I2667" s="1045">
        <v>1</v>
      </c>
      <c r="J2667" s="1045" t="s">
        <v>1023</v>
      </c>
      <c r="K2667" s="1045" t="s">
        <v>1023</v>
      </c>
      <c r="L2667" s="1045">
        <v>1</v>
      </c>
      <c r="M2667" s="1045" t="s">
        <v>1023</v>
      </c>
      <c r="N2667" s="1045" t="s">
        <v>1023</v>
      </c>
      <c r="O2667" s="1032"/>
    </row>
    <row r="2668" spans="2:15">
      <c r="B2668" s="1477" t="s">
        <v>2533</v>
      </c>
      <c r="C2668" s="1044" t="s">
        <v>49</v>
      </c>
      <c r="D2668" s="1045">
        <v>2</v>
      </c>
      <c r="E2668" s="1045" t="s">
        <v>1023</v>
      </c>
      <c r="F2668" s="1045" t="s">
        <v>1023</v>
      </c>
      <c r="G2668" s="1045" t="s">
        <v>1023</v>
      </c>
      <c r="H2668" s="1045" t="s">
        <v>1023</v>
      </c>
      <c r="I2668" s="1045" t="s">
        <v>1023</v>
      </c>
      <c r="J2668" s="1045" t="s">
        <v>1023</v>
      </c>
      <c r="K2668" s="1045">
        <v>1</v>
      </c>
      <c r="L2668" s="1045" t="s">
        <v>1023</v>
      </c>
      <c r="M2668" s="1045">
        <v>1</v>
      </c>
      <c r="N2668" s="1045" t="s">
        <v>1023</v>
      </c>
      <c r="O2668" s="1032"/>
    </row>
    <row r="2669" spans="2:15">
      <c r="B2669" s="1477"/>
      <c r="C2669" s="1044" t="s">
        <v>2509</v>
      </c>
      <c r="D2669" s="1045">
        <v>2</v>
      </c>
      <c r="E2669" s="1045" t="s">
        <v>1023</v>
      </c>
      <c r="F2669" s="1045" t="s">
        <v>1023</v>
      </c>
      <c r="G2669" s="1045" t="s">
        <v>1023</v>
      </c>
      <c r="H2669" s="1045" t="s">
        <v>1023</v>
      </c>
      <c r="I2669" s="1045" t="s">
        <v>1023</v>
      </c>
      <c r="J2669" s="1045" t="s">
        <v>1023</v>
      </c>
      <c r="K2669" s="1045">
        <v>1</v>
      </c>
      <c r="L2669" s="1045" t="s">
        <v>1023</v>
      </c>
      <c r="M2669" s="1045">
        <v>1</v>
      </c>
      <c r="N2669" s="1045" t="s">
        <v>1023</v>
      </c>
      <c r="O2669" s="1032"/>
    </row>
    <row r="2670" spans="2:15">
      <c r="B2670" s="1477" t="s">
        <v>1427</v>
      </c>
      <c r="C2670" s="1044" t="s">
        <v>49</v>
      </c>
      <c r="D2670" s="1045">
        <v>3</v>
      </c>
      <c r="E2670" s="1045" t="s">
        <v>1023</v>
      </c>
      <c r="F2670" s="1045" t="s">
        <v>1023</v>
      </c>
      <c r="G2670" s="1045" t="s">
        <v>1023</v>
      </c>
      <c r="H2670" s="1045" t="s">
        <v>1023</v>
      </c>
      <c r="I2670" s="1045" t="s">
        <v>1023</v>
      </c>
      <c r="J2670" s="1045" t="s">
        <v>1023</v>
      </c>
      <c r="K2670" s="1045" t="s">
        <v>1023</v>
      </c>
      <c r="L2670" s="1045" t="s">
        <v>1023</v>
      </c>
      <c r="M2670" s="1045">
        <v>3</v>
      </c>
      <c r="N2670" s="1045" t="s">
        <v>1023</v>
      </c>
      <c r="O2670" s="1032"/>
    </row>
    <row r="2671" spans="2:15">
      <c r="B2671" s="1477"/>
      <c r="C2671" s="1044" t="s">
        <v>2509</v>
      </c>
      <c r="D2671" s="1045">
        <v>1</v>
      </c>
      <c r="E2671" s="1045" t="s">
        <v>1023</v>
      </c>
      <c r="F2671" s="1045" t="s">
        <v>1023</v>
      </c>
      <c r="G2671" s="1045" t="s">
        <v>1023</v>
      </c>
      <c r="H2671" s="1045" t="s">
        <v>1023</v>
      </c>
      <c r="I2671" s="1045" t="s">
        <v>1023</v>
      </c>
      <c r="J2671" s="1045" t="s">
        <v>1023</v>
      </c>
      <c r="K2671" s="1045" t="s">
        <v>1023</v>
      </c>
      <c r="L2671" s="1045" t="s">
        <v>1023</v>
      </c>
      <c r="M2671" s="1045">
        <v>1</v>
      </c>
      <c r="N2671" s="1045" t="s">
        <v>1023</v>
      </c>
      <c r="O2671" s="1032"/>
    </row>
    <row r="2672" spans="2:15">
      <c r="B2672" s="1477"/>
      <c r="C2672" s="1044" t="s">
        <v>2510</v>
      </c>
      <c r="D2672" s="1045">
        <v>2</v>
      </c>
      <c r="E2672" s="1045" t="s">
        <v>1023</v>
      </c>
      <c r="F2672" s="1045" t="s">
        <v>1023</v>
      </c>
      <c r="G2672" s="1045" t="s">
        <v>1023</v>
      </c>
      <c r="H2672" s="1045" t="s">
        <v>1023</v>
      </c>
      <c r="I2672" s="1045" t="s">
        <v>1023</v>
      </c>
      <c r="J2672" s="1045" t="s">
        <v>1023</v>
      </c>
      <c r="K2672" s="1045" t="s">
        <v>1023</v>
      </c>
      <c r="L2672" s="1045" t="s">
        <v>1023</v>
      </c>
      <c r="M2672" s="1045">
        <v>2</v>
      </c>
      <c r="N2672" s="1045" t="s">
        <v>1023</v>
      </c>
      <c r="O2672" s="1032"/>
    </row>
    <row r="2673" spans="2:15">
      <c r="B2673" s="1477" t="s">
        <v>1428</v>
      </c>
      <c r="C2673" s="1044" t="s">
        <v>49</v>
      </c>
      <c r="D2673" s="1045">
        <v>49</v>
      </c>
      <c r="E2673" s="1045" t="s">
        <v>1023</v>
      </c>
      <c r="F2673" s="1045" t="s">
        <v>1023</v>
      </c>
      <c r="G2673" s="1045" t="s">
        <v>1023</v>
      </c>
      <c r="H2673" s="1045" t="s">
        <v>1023</v>
      </c>
      <c r="I2673" s="1045" t="s">
        <v>1023</v>
      </c>
      <c r="J2673" s="1045" t="s">
        <v>1023</v>
      </c>
      <c r="K2673" s="1045">
        <v>18</v>
      </c>
      <c r="L2673" s="1045">
        <v>5</v>
      </c>
      <c r="M2673" s="1045">
        <v>26</v>
      </c>
      <c r="N2673" s="1045" t="s">
        <v>1023</v>
      </c>
      <c r="O2673" s="1032"/>
    </row>
    <row r="2674" spans="2:15">
      <c r="B2674" s="1477"/>
      <c r="C2674" s="1044" t="s">
        <v>2509</v>
      </c>
      <c r="D2674" s="1045">
        <v>37</v>
      </c>
      <c r="E2674" s="1045" t="s">
        <v>1023</v>
      </c>
      <c r="F2674" s="1045" t="s">
        <v>1023</v>
      </c>
      <c r="G2674" s="1045" t="s">
        <v>1023</v>
      </c>
      <c r="H2674" s="1045" t="s">
        <v>1023</v>
      </c>
      <c r="I2674" s="1045" t="s">
        <v>1023</v>
      </c>
      <c r="J2674" s="1045" t="s">
        <v>1023</v>
      </c>
      <c r="K2674" s="1045">
        <v>16</v>
      </c>
      <c r="L2674" s="1045">
        <v>4</v>
      </c>
      <c r="M2674" s="1045">
        <v>17</v>
      </c>
      <c r="N2674" s="1045" t="s">
        <v>1023</v>
      </c>
      <c r="O2674" s="1032"/>
    </row>
    <row r="2675" spans="2:15">
      <c r="B2675" s="1477"/>
      <c r="C2675" s="1044" t="s">
        <v>2510</v>
      </c>
      <c r="D2675" s="1045">
        <v>12</v>
      </c>
      <c r="E2675" s="1045" t="s">
        <v>1023</v>
      </c>
      <c r="F2675" s="1045" t="s">
        <v>1023</v>
      </c>
      <c r="G2675" s="1045" t="s">
        <v>1023</v>
      </c>
      <c r="H2675" s="1045" t="s">
        <v>1023</v>
      </c>
      <c r="I2675" s="1045" t="s">
        <v>1023</v>
      </c>
      <c r="J2675" s="1045" t="s">
        <v>1023</v>
      </c>
      <c r="K2675" s="1045">
        <v>2</v>
      </c>
      <c r="L2675" s="1045">
        <v>1</v>
      </c>
      <c r="M2675" s="1045">
        <v>9</v>
      </c>
      <c r="N2675" s="1045" t="s">
        <v>1023</v>
      </c>
      <c r="O2675" s="1032"/>
    </row>
    <row r="2676" spans="2:15">
      <c r="B2676" s="1477" t="s">
        <v>1429</v>
      </c>
      <c r="C2676" s="1044" t="s">
        <v>49</v>
      </c>
      <c r="D2676" s="1045">
        <v>1</v>
      </c>
      <c r="E2676" s="1045" t="s">
        <v>1023</v>
      </c>
      <c r="F2676" s="1045" t="s">
        <v>1023</v>
      </c>
      <c r="G2676" s="1045" t="s">
        <v>1023</v>
      </c>
      <c r="H2676" s="1045" t="s">
        <v>1023</v>
      </c>
      <c r="I2676" s="1045" t="s">
        <v>1023</v>
      </c>
      <c r="J2676" s="1045" t="s">
        <v>1023</v>
      </c>
      <c r="K2676" s="1045" t="s">
        <v>1023</v>
      </c>
      <c r="L2676" s="1045" t="s">
        <v>1023</v>
      </c>
      <c r="M2676" s="1045">
        <v>1</v>
      </c>
      <c r="N2676" s="1045" t="s">
        <v>1023</v>
      </c>
      <c r="O2676" s="1032"/>
    </row>
    <row r="2677" spans="2:15">
      <c r="B2677" s="1477"/>
      <c r="C2677" s="1044" t="s">
        <v>2509</v>
      </c>
      <c r="D2677" s="1045">
        <v>1</v>
      </c>
      <c r="E2677" s="1045" t="s">
        <v>1023</v>
      </c>
      <c r="F2677" s="1045" t="s">
        <v>1023</v>
      </c>
      <c r="G2677" s="1045" t="s">
        <v>1023</v>
      </c>
      <c r="H2677" s="1045" t="s">
        <v>1023</v>
      </c>
      <c r="I2677" s="1045" t="s">
        <v>1023</v>
      </c>
      <c r="J2677" s="1045" t="s">
        <v>1023</v>
      </c>
      <c r="K2677" s="1045" t="s">
        <v>1023</v>
      </c>
      <c r="L2677" s="1045" t="s">
        <v>1023</v>
      </c>
      <c r="M2677" s="1045">
        <v>1</v>
      </c>
      <c r="N2677" s="1045" t="s">
        <v>1023</v>
      </c>
      <c r="O2677" s="1032"/>
    </row>
    <row r="2678" spans="2:15" ht="15" customHeight="1">
      <c r="B2678" s="1477" t="s">
        <v>1430</v>
      </c>
      <c r="C2678" s="1044" t="s">
        <v>49</v>
      </c>
      <c r="D2678" s="1045">
        <v>6</v>
      </c>
      <c r="E2678" s="1045" t="s">
        <v>1023</v>
      </c>
      <c r="F2678" s="1045" t="s">
        <v>1023</v>
      </c>
      <c r="G2678" s="1045" t="s">
        <v>1023</v>
      </c>
      <c r="H2678" s="1045" t="s">
        <v>1023</v>
      </c>
      <c r="I2678" s="1045" t="s">
        <v>1023</v>
      </c>
      <c r="J2678" s="1045" t="s">
        <v>1023</v>
      </c>
      <c r="K2678" s="1045">
        <v>1</v>
      </c>
      <c r="L2678" s="1045">
        <v>1</v>
      </c>
      <c r="M2678" s="1045">
        <v>4</v>
      </c>
      <c r="N2678" s="1045" t="s">
        <v>1023</v>
      </c>
      <c r="O2678" s="1032"/>
    </row>
    <row r="2679" spans="2:15">
      <c r="B2679" s="1477"/>
      <c r="C2679" s="1044" t="s">
        <v>2509</v>
      </c>
      <c r="D2679" s="1045">
        <v>4</v>
      </c>
      <c r="E2679" s="1045" t="s">
        <v>1023</v>
      </c>
      <c r="F2679" s="1045" t="s">
        <v>1023</v>
      </c>
      <c r="G2679" s="1045" t="s">
        <v>1023</v>
      </c>
      <c r="H2679" s="1045" t="s">
        <v>1023</v>
      </c>
      <c r="I2679" s="1045" t="s">
        <v>1023</v>
      </c>
      <c r="J2679" s="1045" t="s">
        <v>1023</v>
      </c>
      <c r="K2679" s="1045">
        <v>1</v>
      </c>
      <c r="L2679" s="1045">
        <v>1</v>
      </c>
      <c r="M2679" s="1045">
        <v>2</v>
      </c>
      <c r="N2679" s="1045" t="s">
        <v>1023</v>
      </c>
      <c r="O2679" s="1032"/>
    </row>
    <row r="2680" spans="2:15">
      <c r="B2680" s="1477"/>
      <c r="C2680" s="1044" t="s">
        <v>2510</v>
      </c>
      <c r="D2680" s="1045">
        <v>2</v>
      </c>
      <c r="E2680" s="1045" t="s">
        <v>1023</v>
      </c>
      <c r="F2680" s="1045" t="s">
        <v>1023</v>
      </c>
      <c r="G2680" s="1045" t="s">
        <v>1023</v>
      </c>
      <c r="H2680" s="1045" t="s">
        <v>1023</v>
      </c>
      <c r="I2680" s="1045" t="s">
        <v>1023</v>
      </c>
      <c r="J2680" s="1045" t="s">
        <v>1023</v>
      </c>
      <c r="K2680" s="1045" t="s">
        <v>1023</v>
      </c>
      <c r="L2680" s="1045" t="s">
        <v>1023</v>
      </c>
      <c r="M2680" s="1045">
        <v>2</v>
      </c>
      <c r="N2680" s="1045" t="s">
        <v>1023</v>
      </c>
      <c r="O2680" s="1032"/>
    </row>
    <row r="2681" spans="2:15">
      <c r="B2681" s="1477" t="s">
        <v>1431</v>
      </c>
      <c r="C2681" s="1044" t="s">
        <v>49</v>
      </c>
      <c r="D2681" s="1045">
        <v>13</v>
      </c>
      <c r="E2681" s="1045" t="s">
        <v>1023</v>
      </c>
      <c r="F2681" s="1045" t="s">
        <v>1023</v>
      </c>
      <c r="G2681" s="1045" t="s">
        <v>1023</v>
      </c>
      <c r="H2681" s="1045" t="s">
        <v>1023</v>
      </c>
      <c r="I2681" s="1045" t="s">
        <v>1023</v>
      </c>
      <c r="J2681" s="1045" t="s">
        <v>1023</v>
      </c>
      <c r="K2681" s="1045">
        <v>6</v>
      </c>
      <c r="L2681" s="1045">
        <v>3</v>
      </c>
      <c r="M2681" s="1045">
        <v>4</v>
      </c>
      <c r="N2681" s="1045" t="s">
        <v>1023</v>
      </c>
      <c r="O2681" s="1032"/>
    </row>
    <row r="2682" spans="2:15">
      <c r="B2682" s="1477"/>
      <c r="C2682" s="1044" t="s">
        <v>2509</v>
      </c>
      <c r="D2682" s="1045">
        <v>4</v>
      </c>
      <c r="E2682" s="1045" t="s">
        <v>1023</v>
      </c>
      <c r="F2682" s="1045" t="s">
        <v>1023</v>
      </c>
      <c r="G2682" s="1045" t="s">
        <v>1023</v>
      </c>
      <c r="H2682" s="1045" t="s">
        <v>1023</v>
      </c>
      <c r="I2682" s="1045" t="s">
        <v>1023</v>
      </c>
      <c r="J2682" s="1045" t="s">
        <v>1023</v>
      </c>
      <c r="K2682" s="1045">
        <v>1</v>
      </c>
      <c r="L2682" s="1045">
        <v>2</v>
      </c>
      <c r="M2682" s="1045">
        <v>1</v>
      </c>
      <c r="N2682" s="1045" t="s">
        <v>1023</v>
      </c>
      <c r="O2682" s="1032"/>
    </row>
    <row r="2683" spans="2:15">
      <c r="B2683" s="1477"/>
      <c r="C2683" s="1044" t="s">
        <v>2510</v>
      </c>
      <c r="D2683" s="1045">
        <v>9</v>
      </c>
      <c r="E2683" s="1045" t="s">
        <v>1023</v>
      </c>
      <c r="F2683" s="1045" t="s">
        <v>1023</v>
      </c>
      <c r="G2683" s="1045" t="s">
        <v>1023</v>
      </c>
      <c r="H2683" s="1045" t="s">
        <v>1023</v>
      </c>
      <c r="I2683" s="1045" t="s">
        <v>1023</v>
      </c>
      <c r="J2683" s="1045" t="s">
        <v>1023</v>
      </c>
      <c r="K2683" s="1045">
        <v>5</v>
      </c>
      <c r="L2683" s="1045">
        <v>1</v>
      </c>
      <c r="M2683" s="1045">
        <v>3</v>
      </c>
      <c r="N2683" s="1045" t="s">
        <v>1023</v>
      </c>
      <c r="O2683" s="1032"/>
    </row>
    <row r="2684" spans="2:15">
      <c r="B2684" s="1477" t="s">
        <v>1432</v>
      </c>
      <c r="C2684" s="1044" t="s">
        <v>49</v>
      </c>
      <c r="D2684" s="1045">
        <v>26</v>
      </c>
      <c r="E2684" s="1045" t="s">
        <v>1023</v>
      </c>
      <c r="F2684" s="1045" t="s">
        <v>1023</v>
      </c>
      <c r="G2684" s="1045" t="s">
        <v>1023</v>
      </c>
      <c r="H2684" s="1045" t="s">
        <v>1023</v>
      </c>
      <c r="I2684" s="1045" t="s">
        <v>1023</v>
      </c>
      <c r="J2684" s="1045" t="s">
        <v>1023</v>
      </c>
      <c r="K2684" s="1045">
        <v>2</v>
      </c>
      <c r="L2684" s="1045">
        <v>6</v>
      </c>
      <c r="M2684" s="1045">
        <v>18</v>
      </c>
      <c r="N2684" s="1045" t="s">
        <v>1023</v>
      </c>
      <c r="O2684" s="1032"/>
    </row>
    <row r="2685" spans="2:15">
      <c r="B2685" s="1477"/>
      <c r="C2685" s="1044" t="s">
        <v>2509</v>
      </c>
      <c r="D2685" s="1045">
        <v>13</v>
      </c>
      <c r="E2685" s="1045" t="s">
        <v>1023</v>
      </c>
      <c r="F2685" s="1045" t="s">
        <v>1023</v>
      </c>
      <c r="G2685" s="1045" t="s">
        <v>1023</v>
      </c>
      <c r="H2685" s="1045" t="s">
        <v>1023</v>
      </c>
      <c r="I2685" s="1045" t="s">
        <v>1023</v>
      </c>
      <c r="J2685" s="1045" t="s">
        <v>1023</v>
      </c>
      <c r="K2685" s="1045" t="s">
        <v>1023</v>
      </c>
      <c r="L2685" s="1045">
        <v>4</v>
      </c>
      <c r="M2685" s="1045">
        <v>9</v>
      </c>
      <c r="N2685" s="1045" t="s">
        <v>1023</v>
      </c>
      <c r="O2685" s="1032"/>
    </row>
    <row r="2686" spans="2:15">
      <c r="B2686" s="1477"/>
      <c r="C2686" s="1044" t="s">
        <v>2510</v>
      </c>
      <c r="D2686" s="1045">
        <v>13</v>
      </c>
      <c r="E2686" s="1045" t="s">
        <v>1023</v>
      </c>
      <c r="F2686" s="1045" t="s">
        <v>1023</v>
      </c>
      <c r="G2686" s="1045" t="s">
        <v>1023</v>
      </c>
      <c r="H2686" s="1045" t="s">
        <v>1023</v>
      </c>
      <c r="I2686" s="1045" t="s">
        <v>1023</v>
      </c>
      <c r="J2686" s="1045" t="s">
        <v>1023</v>
      </c>
      <c r="K2686" s="1045">
        <v>2</v>
      </c>
      <c r="L2686" s="1045">
        <v>2</v>
      </c>
      <c r="M2686" s="1045">
        <v>9</v>
      </c>
      <c r="N2686" s="1045" t="s">
        <v>1023</v>
      </c>
      <c r="O2686" s="1032"/>
    </row>
    <row r="2687" spans="2:15">
      <c r="B2687" s="1477" t="s">
        <v>1433</v>
      </c>
      <c r="C2687" s="1044" t="s">
        <v>49</v>
      </c>
      <c r="D2687" s="1045" t="s">
        <v>2768</v>
      </c>
      <c r="E2687" s="1045" t="s">
        <v>1023</v>
      </c>
      <c r="F2687" s="1045" t="s">
        <v>1023</v>
      </c>
      <c r="G2687" s="1045" t="s">
        <v>1023</v>
      </c>
      <c r="H2687" s="1045" t="s">
        <v>1023</v>
      </c>
      <c r="I2687" s="1045" t="s">
        <v>1023</v>
      </c>
      <c r="J2687" s="1045" t="s">
        <v>1023</v>
      </c>
      <c r="K2687" s="1045" t="s">
        <v>1023</v>
      </c>
      <c r="L2687" s="1045">
        <v>4</v>
      </c>
      <c r="M2687" s="1045">
        <v>6</v>
      </c>
      <c r="N2687" s="1045" t="s">
        <v>1023</v>
      </c>
      <c r="O2687" s="1032"/>
    </row>
    <row r="2688" spans="2:15">
      <c r="B2688" s="1477"/>
      <c r="C2688" s="1044" t="s">
        <v>2509</v>
      </c>
      <c r="D2688" s="1045">
        <v>7</v>
      </c>
      <c r="E2688" s="1045" t="s">
        <v>1023</v>
      </c>
      <c r="F2688" s="1045" t="s">
        <v>1023</v>
      </c>
      <c r="G2688" s="1045" t="s">
        <v>1023</v>
      </c>
      <c r="H2688" s="1045" t="s">
        <v>1023</v>
      </c>
      <c r="I2688" s="1045" t="s">
        <v>1023</v>
      </c>
      <c r="J2688" s="1045" t="s">
        <v>1023</v>
      </c>
      <c r="K2688" s="1045" t="s">
        <v>1023</v>
      </c>
      <c r="L2688" s="1045">
        <v>3</v>
      </c>
      <c r="M2688" s="1045">
        <v>4</v>
      </c>
      <c r="N2688" s="1045" t="s">
        <v>1023</v>
      </c>
      <c r="O2688" s="1032"/>
    </row>
    <row r="2689" spans="2:15">
      <c r="B2689" s="1477"/>
      <c r="C2689" s="1044" t="s">
        <v>2510</v>
      </c>
      <c r="D2689" s="1045">
        <v>3</v>
      </c>
      <c r="E2689" s="1045" t="s">
        <v>1023</v>
      </c>
      <c r="F2689" s="1045" t="s">
        <v>1023</v>
      </c>
      <c r="G2689" s="1045" t="s">
        <v>1023</v>
      </c>
      <c r="H2689" s="1045" t="s">
        <v>1023</v>
      </c>
      <c r="I2689" s="1045" t="s">
        <v>1023</v>
      </c>
      <c r="J2689" s="1045" t="s">
        <v>1023</v>
      </c>
      <c r="K2689" s="1045" t="s">
        <v>1023</v>
      </c>
      <c r="L2689" s="1045">
        <v>1</v>
      </c>
      <c r="M2689" s="1045">
        <v>2</v>
      </c>
      <c r="N2689" s="1045" t="s">
        <v>1023</v>
      </c>
      <c r="O2689" s="1032"/>
    </row>
    <row r="2690" spans="2:15">
      <c r="B2690" s="1477" t="s">
        <v>1434</v>
      </c>
      <c r="C2690" s="1044" t="s">
        <v>49</v>
      </c>
      <c r="D2690" s="1045">
        <v>6</v>
      </c>
      <c r="E2690" s="1045" t="s">
        <v>1023</v>
      </c>
      <c r="F2690" s="1045" t="s">
        <v>1023</v>
      </c>
      <c r="G2690" s="1045" t="s">
        <v>1023</v>
      </c>
      <c r="H2690" s="1045" t="s">
        <v>1023</v>
      </c>
      <c r="I2690" s="1045" t="s">
        <v>1023</v>
      </c>
      <c r="J2690" s="1045" t="s">
        <v>1023</v>
      </c>
      <c r="K2690" s="1045">
        <v>2</v>
      </c>
      <c r="L2690" s="1045">
        <v>2</v>
      </c>
      <c r="M2690" s="1045">
        <v>2</v>
      </c>
      <c r="N2690" s="1045" t="s">
        <v>1023</v>
      </c>
      <c r="O2690" s="1032"/>
    </row>
    <row r="2691" spans="2:15">
      <c r="B2691" s="1477"/>
      <c r="C2691" s="1044" t="s">
        <v>2509</v>
      </c>
      <c r="D2691" s="1045">
        <v>2</v>
      </c>
      <c r="E2691" s="1045" t="s">
        <v>1023</v>
      </c>
      <c r="F2691" s="1045" t="s">
        <v>1023</v>
      </c>
      <c r="G2691" s="1045" t="s">
        <v>1023</v>
      </c>
      <c r="H2691" s="1045" t="s">
        <v>1023</v>
      </c>
      <c r="I2691" s="1045" t="s">
        <v>1023</v>
      </c>
      <c r="J2691" s="1045" t="s">
        <v>1023</v>
      </c>
      <c r="K2691" s="1045" t="s">
        <v>1023</v>
      </c>
      <c r="L2691" s="1045">
        <v>1</v>
      </c>
      <c r="M2691" s="1045">
        <v>1</v>
      </c>
      <c r="N2691" s="1045" t="s">
        <v>1023</v>
      </c>
      <c r="O2691" s="1032"/>
    </row>
    <row r="2692" spans="2:15">
      <c r="B2692" s="1477"/>
      <c r="C2692" s="1044" t="s">
        <v>2510</v>
      </c>
      <c r="D2692" s="1045">
        <v>4</v>
      </c>
      <c r="E2692" s="1045" t="s">
        <v>1023</v>
      </c>
      <c r="F2692" s="1045" t="s">
        <v>1023</v>
      </c>
      <c r="G2692" s="1045" t="s">
        <v>1023</v>
      </c>
      <c r="H2692" s="1045" t="s">
        <v>1023</v>
      </c>
      <c r="I2692" s="1045" t="s">
        <v>1023</v>
      </c>
      <c r="J2692" s="1045" t="s">
        <v>1023</v>
      </c>
      <c r="K2692" s="1045">
        <v>2</v>
      </c>
      <c r="L2692" s="1045">
        <v>1</v>
      </c>
      <c r="M2692" s="1045">
        <v>1</v>
      </c>
      <c r="N2692" s="1045" t="s">
        <v>1023</v>
      </c>
      <c r="O2692" s="1032"/>
    </row>
    <row r="2693" spans="2:15">
      <c r="B2693" s="1477" t="s">
        <v>1435</v>
      </c>
      <c r="C2693" s="1044" t="s">
        <v>49</v>
      </c>
      <c r="D2693" s="1045">
        <v>6</v>
      </c>
      <c r="E2693" s="1045" t="s">
        <v>1023</v>
      </c>
      <c r="F2693" s="1045" t="s">
        <v>1023</v>
      </c>
      <c r="G2693" s="1045" t="s">
        <v>1023</v>
      </c>
      <c r="H2693" s="1045" t="s">
        <v>1023</v>
      </c>
      <c r="I2693" s="1045" t="s">
        <v>1023</v>
      </c>
      <c r="J2693" s="1045" t="s">
        <v>1023</v>
      </c>
      <c r="K2693" s="1045" t="s">
        <v>1023</v>
      </c>
      <c r="L2693" s="1045">
        <v>1</v>
      </c>
      <c r="M2693" s="1045">
        <v>5</v>
      </c>
      <c r="N2693" s="1045" t="s">
        <v>1023</v>
      </c>
      <c r="O2693" s="1032"/>
    </row>
    <row r="2694" spans="2:15">
      <c r="B2694" s="1477"/>
      <c r="C2694" s="1044" t="s">
        <v>2509</v>
      </c>
      <c r="D2694" s="1045">
        <v>3</v>
      </c>
      <c r="E2694" s="1045" t="s">
        <v>1023</v>
      </c>
      <c r="F2694" s="1045" t="s">
        <v>1023</v>
      </c>
      <c r="G2694" s="1045" t="s">
        <v>1023</v>
      </c>
      <c r="H2694" s="1045" t="s">
        <v>1023</v>
      </c>
      <c r="I2694" s="1045" t="s">
        <v>1023</v>
      </c>
      <c r="J2694" s="1045" t="s">
        <v>1023</v>
      </c>
      <c r="K2694" s="1045" t="s">
        <v>1023</v>
      </c>
      <c r="L2694" s="1045" t="s">
        <v>1023</v>
      </c>
      <c r="M2694" s="1045">
        <v>3</v>
      </c>
      <c r="N2694" s="1045" t="s">
        <v>1023</v>
      </c>
      <c r="O2694" s="1032"/>
    </row>
    <row r="2695" spans="2:15">
      <c r="B2695" s="1477"/>
      <c r="C2695" s="1044" t="s">
        <v>2510</v>
      </c>
      <c r="D2695" s="1045">
        <v>3</v>
      </c>
      <c r="E2695" s="1045" t="s">
        <v>1023</v>
      </c>
      <c r="F2695" s="1045" t="s">
        <v>1023</v>
      </c>
      <c r="G2695" s="1045" t="s">
        <v>1023</v>
      </c>
      <c r="H2695" s="1045" t="s">
        <v>1023</v>
      </c>
      <c r="I2695" s="1045" t="s">
        <v>1023</v>
      </c>
      <c r="J2695" s="1045" t="s">
        <v>1023</v>
      </c>
      <c r="K2695" s="1045" t="s">
        <v>1023</v>
      </c>
      <c r="L2695" s="1045">
        <v>1</v>
      </c>
      <c r="M2695" s="1045">
        <v>2</v>
      </c>
      <c r="N2695" s="1045" t="s">
        <v>1023</v>
      </c>
      <c r="O2695" s="1032"/>
    </row>
    <row r="2696" spans="2:15">
      <c r="B2696" s="1477" t="s">
        <v>1436</v>
      </c>
      <c r="C2696" s="1044" t="s">
        <v>49</v>
      </c>
      <c r="D2696" s="1045">
        <v>4</v>
      </c>
      <c r="E2696" s="1045" t="s">
        <v>1023</v>
      </c>
      <c r="F2696" s="1045" t="s">
        <v>1023</v>
      </c>
      <c r="G2696" s="1045" t="s">
        <v>1023</v>
      </c>
      <c r="H2696" s="1045" t="s">
        <v>1023</v>
      </c>
      <c r="I2696" s="1045" t="s">
        <v>1023</v>
      </c>
      <c r="J2696" s="1045" t="s">
        <v>1023</v>
      </c>
      <c r="K2696" s="1045" t="s">
        <v>1023</v>
      </c>
      <c r="L2696" s="1045" t="s">
        <v>1023</v>
      </c>
      <c r="M2696" s="1045">
        <v>4</v>
      </c>
      <c r="N2696" s="1045" t="s">
        <v>1023</v>
      </c>
      <c r="O2696" s="1032"/>
    </row>
    <row r="2697" spans="2:15">
      <c r="B2697" s="1477"/>
      <c r="C2697" s="1044" t="s">
        <v>2509</v>
      </c>
      <c r="D2697" s="1045">
        <v>2</v>
      </c>
      <c r="E2697" s="1045" t="s">
        <v>1023</v>
      </c>
      <c r="F2697" s="1045" t="s">
        <v>1023</v>
      </c>
      <c r="G2697" s="1045" t="s">
        <v>1023</v>
      </c>
      <c r="H2697" s="1045" t="s">
        <v>1023</v>
      </c>
      <c r="I2697" s="1045" t="s">
        <v>1023</v>
      </c>
      <c r="J2697" s="1045" t="s">
        <v>1023</v>
      </c>
      <c r="K2697" s="1045" t="s">
        <v>1023</v>
      </c>
      <c r="L2697" s="1045" t="s">
        <v>1023</v>
      </c>
      <c r="M2697" s="1045">
        <v>2</v>
      </c>
      <c r="N2697" s="1045" t="s">
        <v>1023</v>
      </c>
      <c r="O2697" s="1032"/>
    </row>
    <row r="2698" spans="2:15">
      <c r="B2698" s="1477"/>
      <c r="C2698" s="1044" t="s">
        <v>2510</v>
      </c>
      <c r="D2698" s="1045">
        <v>2</v>
      </c>
      <c r="E2698" s="1045" t="s">
        <v>1023</v>
      </c>
      <c r="F2698" s="1045" t="s">
        <v>1023</v>
      </c>
      <c r="G2698" s="1045" t="s">
        <v>1023</v>
      </c>
      <c r="H2698" s="1045" t="s">
        <v>1023</v>
      </c>
      <c r="I2698" s="1045" t="s">
        <v>1023</v>
      </c>
      <c r="J2698" s="1045" t="s">
        <v>1023</v>
      </c>
      <c r="K2698" s="1045" t="s">
        <v>1023</v>
      </c>
      <c r="L2698" s="1045" t="s">
        <v>1023</v>
      </c>
      <c r="M2698" s="1045">
        <v>2</v>
      </c>
      <c r="N2698" s="1045" t="s">
        <v>1023</v>
      </c>
      <c r="O2698" s="1032"/>
    </row>
    <row r="2699" spans="2:15">
      <c r="B2699" s="1477" t="s">
        <v>1437</v>
      </c>
      <c r="C2699" s="1044" t="s">
        <v>49</v>
      </c>
      <c r="D2699" s="1045">
        <v>15</v>
      </c>
      <c r="E2699" s="1045" t="s">
        <v>1023</v>
      </c>
      <c r="F2699" s="1045" t="s">
        <v>1023</v>
      </c>
      <c r="G2699" s="1045" t="s">
        <v>1023</v>
      </c>
      <c r="H2699" s="1045" t="s">
        <v>1023</v>
      </c>
      <c r="I2699" s="1045" t="s">
        <v>1023</v>
      </c>
      <c r="J2699" s="1045" t="s">
        <v>1023</v>
      </c>
      <c r="K2699" s="1045" t="s">
        <v>1023</v>
      </c>
      <c r="L2699" s="1045">
        <v>2</v>
      </c>
      <c r="M2699" s="1045">
        <v>13</v>
      </c>
      <c r="N2699" s="1045" t="s">
        <v>1023</v>
      </c>
      <c r="O2699" s="1032"/>
    </row>
    <row r="2700" spans="2:15">
      <c r="B2700" s="1477"/>
      <c r="C2700" s="1044" t="s">
        <v>2509</v>
      </c>
      <c r="D2700" s="1045">
        <v>7</v>
      </c>
      <c r="E2700" s="1045" t="s">
        <v>1023</v>
      </c>
      <c r="F2700" s="1045" t="s">
        <v>1023</v>
      </c>
      <c r="G2700" s="1045" t="s">
        <v>1023</v>
      </c>
      <c r="H2700" s="1045" t="s">
        <v>1023</v>
      </c>
      <c r="I2700" s="1045" t="s">
        <v>1023</v>
      </c>
      <c r="J2700" s="1045" t="s">
        <v>1023</v>
      </c>
      <c r="K2700" s="1045" t="s">
        <v>1023</v>
      </c>
      <c r="L2700" s="1045">
        <v>1</v>
      </c>
      <c r="M2700" s="1045">
        <v>6</v>
      </c>
      <c r="N2700" s="1045" t="s">
        <v>1023</v>
      </c>
      <c r="O2700" s="1032"/>
    </row>
    <row r="2701" spans="2:15">
      <c r="B2701" s="1477"/>
      <c r="C2701" s="1044" t="s">
        <v>2510</v>
      </c>
      <c r="D2701" s="1045">
        <v>8</v>
      </c>
      <c r="E2701" s="1045" t="s">
        <v>1023</v>
      </c>
      <c r="F2701" s="1045" t="s">
        <v>1023</v>
      </c>
      <c r="G2701" s="1045" t="s">
        <v>1023</v>
      </c>
      <c r="H2701" s="1045" t="s">
        <v>1023</v>
      </c>
      <c r="I2701" s="1045" t="s">
        <v>1023</v>
      </c>
      <c r="J2701" s="1045" t="s">
        <v>1023</v>
      </c>
      <c r="K2701" s="1045" t="s">
        <v>1023</v>
      </c>
      <c r="L2701" s="1045">
        <v>1</v>
      </c>
      <c r="M2701" s="1045">
        <v>7</v>
      </c>
      <c r="N2701" s="1045" t="s">
        <v>1023</v>
      </c>
      <c r="O2701" s="1032"/>
    </row>
    <row r="2702" spans="2:15">
      <c r="B2702" s="1477" t="s">
        <v>1438</v>
      </c>
      <c r="C2702" s="1044" t="s">
        <v>49</v>
      </c>
      <c r="D2702" s="1045">
        <v>4</v>
      </c>
      <c r="E2702" s="1045" t="s">
        <v>1023</v>
      </c>
      <c r="F2702" s="1045" t="s">
        <v>1023</v>
      </c>
      <c r="G2702" s="1045" t="s">
        <v>1023</v>
      </c>
      <c r="H2702" s="1045" t="s">
        <v>1023</v>
      </c>
      <c r="I2702" s="1045" t="s">
        <v>1023</v>
      </c>
      <c r="J2702" s="1045" t="s">
        <v>1023</v>
      </c>
      <c r="K2702" s="1045" t="s">
        <v>1023</v>
      </c>
      <c r="L2702" s="1045">
        <v>1</v>
      </c>
      <c r="M2702" s="1045">
        <v>3</v>
      </c>
      <c r="N2702" s="1045" t="s">
        <v>1023</v>
      </c>
      <c r="O2702" s="1032"/>
    </row>
    <row r="2703" spans="2:15">
      <c r="B2703" s="1477"/>
      <c r="C2703" s="1044" t="s">
        <v>2509</v>
      </c>
      <c r="D2703" s="1045">
        <v>3</v>
      </c>
      <c r="E2703" s="1045" t="s">
        <v>1023</v>
      </c>
      <c r="F2703" s="1045" t="s">
        <v>1023</v>
      </c>
      <c r="G2703" s="1045" t="s">
        <v>1023</v>
      </c>
      <c r="H2703" s="1045" t="s">
        <v>1023</v>
      </c>
      <c r="I2703" s="1045" t="s">
        <v>1023</v>
      </c>
      <c r="J2703" s="1045" t="s">
        <v>1023</v>
      </c>
      <c r="K2703" s="1045" t="s">
        <v>1023</v>
      </c>
      <c r="L2703" s="1045">
        <v>1</v>
      </c>
      <c r="M2703" s="1045">
        <v>2</v>
      </c>
      <c r="N2703" s="1045" t="s">
        <v>1023</v>
      </c>
      <c r="O2703" s="1032"/>
    </row>
    <row r="2704" spans="2:15">
      <c r="B2704" s="1477"/>
      <c r="C2704" s="1044" t="s">
        <v>2510</v>
      </c>
      <c r="D2704" s="1045">
        <v>1</v>
      </c>
      <c r="E2704" s="1045" t="s">
        <v>1023</v>
      </c>
      <c r="F2704" s="1045" t="s">
        <v>1023</v>
      </c>
      <c r="G2704" s="1045" t="s">
        <v>1023</v>
      </c>
      <c r="H2704" s="1045" t="s">
        <v>1023</v>
      </c>
      <c r="I2704" s="1045" t="s">
        <v>1023</v>
      </c>
      <c r="J2704" s="1045" t="s">
        <v>1023</v>
      </c>
      <c r="K2704" s="1045" t="s">
        <v>1023</v>
      </c>
      <c r="L2704" s="1045" t="s">
        <v>1023</v>
      </c>
      <c r="M2704" s="1045">
        <v>1</v>
      </c>
      <c r="N2704" s="1045" t="s">
        <v>1023</v>
      </c>
      <c r="O2704" s="1032"/>
    </row>
    <row r="2705" spans="2:15">
      <c r="B2705" s="1477" t="s">
        <v>1439</v>
      </c>
      <c r="C2705" s="1044" t="s">
        <v>49</v>
      </c>
      <c r="D2705" s="1045">
        <v>9</v>
      </c>
      <c r="E2705" s="1045" t="s">
        <v>1023</v>
      </c>
      <c r="F2705" s="1045" t="s">
        <v>1023</v>
      </c>
      <c r="G2705" s="1045" t="s">
        <v>1023</v>
      </c>
      <c r="H2705" s="1045" t="s">
        <v>1023</v>
      </c>
      <c r="I2705" s="1045" t="s">
        <v>1023</v>
      </c>
      <c r="J2705" s="1045" t="s">
        <v>1023</v>
      </c>
      <c r="K2705" s="1045">
        <v>2</v>
      </c>
      <c r="L2705" s="1045">
        <v>1</v>
      </c>
      <c r="M2705" s="1045">
        <v>6</v>
      </c>
      <c r="N2705" s="1045" t="s">
        <v>1023</v>
      </c>
      <c r="O2705" s="1032"/>
    </row>
    <row r="2706" spans="2:15">
      <c r="B2706" s="1477"/>
      <c r="C2706" s="1044" t="s">
        <v>2509</v>
      </c>
      <c r="D2706" s="1045">
        <v>6</v>
      </c>
      <c r="E2706" s="1045" t="s">
        <v>1023</v>
      </c>
      <c r="F2706" s="1045" t="s">
        <v>1023</v>
      </c>
      <c r="G2706" s="1045" t="s">
        <v>1023</v>
      </c>
      <c r="H2706" s="1045" t="s">
        <v>1023</v>
      </c>
      <c r="I2706" s="1045" t="s">
        <v>1023</v>
      </c>
      <c r="J2706" s="1045" t="s">
        <v>1023</v>
      </c>
      <c r="K2706" s="1045">
        <v>1</v>
      </c>
      <c r="L2706" s="1045">
        <v>1</v>
      </c>
      <c r="M2706" s="1045">
        <v>4</v>
      </c>
      <c r="N2706" s="1045" t="s">
        <v>1023</v>
      </c>
      <c r="O2706" s="1032"/>
    </row>
    <row r="2707" spans="2:15">
      <c r="B2707" s="1477"/>
      <c r="C2707" s="1044" t="s">
        <v>2510</v>
      </c>
      <c r="D2707" s="1045">
        <v>3</v>
      </c>
      <c r="E2707" s="1045" t="s">
        <v>1023</v>
      </c>
      <c r="F2707" s="1045" t="s">
        <v>1023</v>
      </c>
      <c r="G2707" s="1045" t="s">
        <v>1023</v>
      </c>
      <c r="H2707" s="1045" t="s">
        <v>1023</v>
      </c>
      <c r="I2707" s="1045" t="s">
        <v>1023</v>
      </c>
      <c r="J2707" s="1045" t="s">
        <v>1023</v>
      </c>
      <c r="K2707" s="1045">
        <v>1</v>
      </c>
      <c r="L2707" s="1045" t="s">
        <v>1023</v>
      </c>
      <c r="M2707" s="1045">
        <v>2</v>
      </c>
      <c r="N2707" s="1045" t="s">
        <v>1023</v>
      </c>
      <c r="O2707" s="1032"/>
    </row>
    <row r="2708" spans="2:15">
      <c r="B2708" s="1477" t="s">
        <v>1440</v>
      </c>
      <c r="C2708" s="1044" t="s">
        <v>49</v>
      </c>
      <c r="D2708" s="1045">
        <v>9</v>
      </c>
      <c r="E2708" s="1045" t="s">
        <v>1023</v>
      </c>
      <c r="F2708" s="1045" t="s">
        <v>1023</v>
      </c>
      <c r="G2708" s="1045" t="s">
        <v>1023</v>
      </c>
      <c r="H2708" s="1045" t="s">
        <v>1023</v>
      </c>
      <c r="I2708" s="1045" t="s">
        <v>1023</v>
      </c>
      <c r="J2708" s="1045" t="s">
        <v>1023</v>
      </c>
      <c r="K2708" s="1045">
        <v>1</v>
      </c>
      <c r="L2708" s="1045">
        <v>3</v>
      </c>
      <c r="M2708" s="1045">
        <v>5</v>
      </c>
      <c r="N2708" s="1045" t="s">
        <v>1023</v>
      </c>
      <c r="O2708" s="1032"/>
    </row>
    <row r="2709" spans="2:15">
      <c r="B2709" s="1477"/>
      <c r="C2709" s="1044" t="s">
        <v>2509</v>
      </c>
      <c r="D2709" s="1045">
        <v>5</v>
      </c>
      <c r="E2709" s="1045" t="s">
        <v>1023</v>
      </c>
      <c r="F2709" s="1045" t="s">
        <v>1023</v>
      </c>
      <c r="G2709" s="1045" t="s">
        <v>1023</v>
      </c>
      <c r="H2709" s="1045" t="s">
        <v>1023</v>
      </c>
      <c r="I2709" s="1045" t="s">
        <v>1023</v>
      </c>
      <c r="J2709" s="1045" t="s">
        <v>1023</v>
      </c>
      <c r="K2709" s="1045">
        <v>1</v>
      </c>
      <c r="L2709" s="1045">
        <v>1</v>
      </c>
      <c r="M2709" s="1045">
        <v>3</v>
      </c>
      <c r="N2709" s="1045" t="s">
        <v>1023</v>
      </c>
      <c r="O2709" s="1032"/>
    </row>
    <row r="2710" spans="2:15">
      <c r="B2710" s="1477"/>
      <c r="C2710" s="1044" t="s">
        <v>2510</v>
      </c>
      <c r="D2710" s="1045">
        <v>4</v>
      </c>
      <c r="E2710" s="1045" t="s">
        <v>1023</v>
      </c>
      <c r="F2710" s="1045" t="s">
        <v>1023</v>
      </c>
      <c r="G2710" s="1045" t="s">
        <v>1023</v>
      </c>
      <c r="H2710" s="1045" t="s">
        <v>1023</v>
      </c>
      <c r="I2710" s="1045" t="s">
        <v>1023</v>
      </c>
      <c r="J2710" s="1045" t="s">
        <v>1023</v>
      </c>
      <c r="K2710" s="1045" t="s">
        <v>1023</v>
      </c>
      <c r="L2710" s="1045">
        <v>2</v>
      </c>
      <c r="M2710" s="1045">
        <v>2</v>
      </c>
      <c r="N2710" s="1045" t="s">
        <v>1023</v>
      </c>
      <c r="O2710" s="1032"/>
    </row>
    <row r="2711" spans="2:15">
      <c r="B2711" s="1477" t="s">
        <v>1441</v>
      </c>
      <c r="C2711" s="1044" t="s">
        <v>49</v>
      </c>
      <c r="D2711" s="1045" t="s">
        <v>2768</v>
      </c>
      <c r="E2711" s="1045" t="s">
        <v>1023</v>
      </c>
      <c r="F2711" s="1045" t="s">
        <v>1023</v>
      </c>
      <c r="G2711" s="1045" t="s">
        <v>1023</v>
      </c>
      <c r="H2711" s="1045" t="s">
        <v>1023</v>
      </c>
      <c r="I2711" s="1045" t="s">
        <v>1023</v>
      </c>
      <c r="J2711" s="1045" t="s">
        <v>1023</v>
      </c>
      <c r="K2711" s="1045">
        <v>1</v>
      </c>
      <c r="L2711" s="1045">
        <v>3</v>
      </c>
      <c r="M2711" s="1045">
        <v>6</v>
      </c>
      <c r="N2711" s="1045" t="s">
        <v>1023</v>
      </c>
      <c r="O2711" s="1032"/>
    </row>
    <row r="2712" spans="2:15">
      <c r="B2712" s="1477"/>
      <c r="C2712" s="1044" t="s">
        <v>2509</v>
      </c>
      <c r="D2712" s="1045">
        <v>6</v>
      </c>
      <c r="E2712" s="1045" t="s">
        <v>1023</v>
      </c>
      <c r="F2712" s="1045" t="s">
        <v>1023</v>
      </c>
      <c r="G2712" s="1045" t="s">
        <v>1023</v>
      </c>
      <c r="H2712" s="1045" t="s">
        <v>1023</v>
      </c>
      <c r="I2712" s="1045" t="s">
        <v>1023</v>
      </c>
      <c r="J2712" s="1045" t="s">
        <v>1023</v>
      </c>
      <c r="K2712" s="1045">
        <v>1</v>
      </c>
      <c r="L2712" s="1045">
        <v>3</v>
      </c>
      <c r="M2712" s="1045">
        <v>2</v>
      </c>
      <c r="N2712" s="1045" t="s">
        <v>1023</v>
      </c>
      <c r="O2712" s="1032"/>
    </row>
    <row r="2713" spans="2:15">
      <c r="B2713" s="1477"/>
      <c r="C2713" s="1044" t="s">
        <v>2510</v>
      </c>
      <c r="D2713" s="1045">
        <v>4</v>
      </c>
      <c r="E2713" s="1045" t="s">
        <v>1023</v>
      </c>
      <c r="F2713" s="1045" t="s">
        <v>1023</v>
      </c>
      <c r="G2713" s="1045" t="s">
        <v>1023</v>
      </c>
      <c r="H2713" s="1045" t="s">
        <v>1023</v>
      </c>
      <c r="I2713" s="1045" t="s">
        <v>1023</v>
      </c>
      <c r="J2713" s="1045" t="s">
        <v>1023</v>
      </c>
      <c r="K2713" s="1045" t="s">
        <v>1023</v>
      </c>
      <c r="L2713" s="1045" t="s">
        <v>1023</v>
      </c>
      <c r="M2713" s="1045">
        <v>4</v>
      </c>
      <c r="N2713" s="1045" t="s">
        <v>1023</v>
      </c>
      <c r="O2713" s="1032"/>
    </row>
    <row r="2714" spans="2:15">
      <c r="B2714" s="1477" t="s">
        <v>1442</v>
      </c>
      <c r="C2714" s="1044" t="s">
        <v>49</v>
      </c>
      <c r="D2714" s="1045">
        <v>2</v>
      </c>
      <c r="E2714" s="1045" t="s">
        <v>1023</v>
      </c>
      <c r="F2714" s="1045" t="s">
        <v>1023</v>
      </c>
      <c r="G2714" s="1045" t="s">
        <v>1023</v>
      </c>
      <c r="H2714" s="1045" t="s">
        <v>1023</v>
      </c>
      <c r="I2714" s="1045" t="s">
        <v>1023</v>
      </c>
      <c r="J2714" s="1045" t="s">
        <v>1023</v>
      </c>
      <c r="K2714" s="1045" t="s">
        <v>1023</v>
      </c>
      <c r="L2714" s="1045" t="s">
        <v>1023</v>
      </c>
      <c r="M2714" s="1045">
        <v>2</v>
      </c>
      <c r="N2714" s="1045" t="s">
        <v>1023</v>
      </c>
      <c r="O2714" s="1032"/>
    </row>
    <row r="2715" spans="2:15">
      <c r="B2715" s="1477"/>
      <c r="C2715" s="1044" t="s">
        <v>2509</v>
      </c>
      <c r="D2715" s="1045">
        <v>2</v>
      </c>
      <c r="E2715" s="1045" t="s">
        <v>1023</v>
      </c>
      <c r="F2715" s="1045" t="s">
        <v>1023</v>
      </c>
      <c r="G2715" s="1045" t="s">
        <v>1023</v>
      </c>
      <c r="H2715" s="1045" t="s">
        <v>1023</v>
      </c>
      <c r="I2715" s="1045" t="s">
        <v>1023</v>
      </c>
      <c r="J2715" s="1045" t="s">
        <v>1023</v>
      </c>
      <c r="K2715" s="1045" t="s">
        <v>1023</v>
      </c>
      <c r="L2715" s="1045" t="s">
        <v>1023</v>
      </c>
      <c r="M2715" s="1045">
        <v>2</v>
      </c>
      <c r="N2715" s="1045" t="s">
        <v>1023</v>
      </c>
      <c r="O2715" s="1032"/>
    </row>
    <row r="2716" spans="2:15">
      <c r="B2716" s="1477" t="s">
        <v>1443</v>
      </c>
      <c r="C2716" s="1044" t="s">
        <v>49</v>
      </c>
      <c r="D2716" s="1045">
        <v>18</v>
      </c>
      <c r="E2716" s="1045" t="s">
        <v>1023</v>
      </c>
      <c r="F2716" s="1045" t="s">
        <v>1023</v>
      </c>
      <c r="G2716" s="1045" t="s">
        <v>1023</v>
      </c>
      <c r="H2716" s="1045" t="s">
        <v>1023</v>
      </c>
      <c r="I2716" s="1045" t="s">
        <v>1023</v>
      </c>
      <c r="J2716" s="1045" t="s">
        <v>1023</v>
      </c>
      <c r="K2716" s="1045">
        <v>3</v>
      </c>
      <c r="L2716" s="1045">
        <v>3</v>
      </c>
      <c r="M2716" s="1045">
        <v>12</v>
      </c>
      <c r="N2716" s="1045" t="s">
        <v>1023</v>
      </c>
      <c r="O2716" s="1032"/>
    </row>
    <row r="2717" spans="2:15">
      <c r="B2717" s="1477"/>
      <c r="C2717" s="1044" t="s">
        <v>2509</v>
      </c>
      <c r="D2717" s="1045" t="s">
        <v>2768</v>
      </c>
      <c r="E2717" s="1045" t="s">
        <v>1023</v>
      </c>
      <c r="F2717" s="1045" t="s">
        <v>1023</v>
      </c>
      <c r="G2717" s="1045" t="s">
        <v>1023</v>
      </c>
      <c r="H2717" s="1045" t="s">
        <v>1023</v>
      </c>
      <c r="I2717" s="1045" t="s">
        <v>1023</v>
      </c>
      <c r="J2717" s="1045" t="s">
        <v>1023</v>
      </c>
      <c r="K2717" s="1045">
        <v>2</v>
      </c>
      <c r="L2717" s="1045">
        <v>2</v>
      </c>
      <c r="M2717" s="1045">
        <v>6</v>
      </c>
      <c r="N2717" s="1045" t="s">
        <v>1023</v>
      </c>
      <c r="O2717" s="1032"/>
    </row>
    <row r="2718" spans="2:15">
      <c r="B2718" s="1477"/>
      <c r="C2718" s="1044" t="s">
        <v>2510</v>
      </c>
      <c r="D2718" s="1045">
        <v>8</v>
      </c>
      <c r="E2718" s="1045" t="s">
        <v>1023</v>
      </c>
      <c r="F2718" s="1045" t="s">
        <v>1023</v>
      </c>
      <c r="G2718" s="1045" t="s">
        <v>1023</v>
      </c>
      <c r="H2718" s="1045" t="s">
        <v>1023</v>
      </c>
      <c r="I2718" s="1045" t="s">
        <v>1023</v>
      </c>
      <c r="J2718" s="1045" t="s">
        <v>1023</v>
      </c>
      <c r="K2718" s="1045">
        <v>1</v>
      </c>
      <c r="L2718" s="1045">
        <v>1</v>
      </c>
      <c r="M2718" s="1045">
        <v>6</v>
      </c>
      <c r="N2718" s="1045" t="s">
        <v>1023</v>
      </c>
      <c r="O2718" s="1032"/>
    </row>
    <row r="2719" spans="2:15">
      <c r="B2719" s="1477" t="s">
        <v>1444</v>
      </c>
      <c r="C2719" s="1044" t="s">
        <v>49</v>
      </c>
      <c r="D2719" s="1045">
        <v>135</v>
      </c>
      <c r="E2719" s="1045" t="s">
        <v>1023</v>
      </c>
      <c r="F2719" s="1045" t="s">
        <v>1023</v>
      </c>
      <c r="G2719" s="1045" t="s">
        <v>1023</v>
      </c>
      <c r="H2719" s="1045" t="s">
        <v>1023</v>
      </c>
      <c r="I2719" s="1045" t="s">
        <v>1023</v>
      </c>
      <c r="J2719" s="1045" t="s">
        <v>1023</v>
      </c>
      <c r="K2719" s="1045">
        <v>7</v>
      </c>
      <c r="L2719" s="1045">
        <v>31</v>
      </c>
      <c r="M2719" s="1045">
        <v>97</v>
      </c>
      <c r="N2719" s="1045" t="s">
        <v>1023</v>
      </c>
      <c r="O2719" s="1032"/>
    </row>
    <row r="2720" spans="2:15">
      <c r="B2720" s="1477"/>
      <c r="C2720" s="1044" t="s">
        <v>2509</v>
      </c>
      <c r="D2720" s="1045">
        <v>112</v>
      </c>
      <c r="E2720" s="1045" t="s">
        <v>1023</v>
      </c>
      <c r="F2720" s="1045" t="s">
        <v>1023</v>
      </c>
      <c r="G2720" s="1045" t="s">
        <v>1023</v>
      </c>
      <c r="H2720" s="1045" t="s">
        <v>1023</v>
      </c>
      <c r="I2720" s="1045" t="s">
        <v>1023</v>
      </c>
      <c r="J2720" s="1045" t="s">
        <v>1023</v>
      </c>
      <c r="K2720" s="1045">
        <v>6</v>
      </c>
      <c r="L2720" s="1045">
        <v>23</v>
      </c>
      <c r="M2720" s="1045">
        <v>83</v>
      </c>
      <c r="N2720" s="1045" t="s">
        <v>1023</v>
      </c>
      <c r="O2720" s="1032"/>
    </row>
    <row r="2721" spans="2:15">
      <c r="B2721" s="1477"/>
      <c r="C2721" s="1044" t="s">
        <v>2510</v>
      </c>
      <c r="D2721" s="1045">
        <v>23</v>
      </c>
      <c r="E2721" s="1045" t="s">
        <v>1023</v>
      </c>
      <c r="F2721" s="1045" t="s">
        <v>1023</v>
      </c>
      <c r="G2721" s="1045" t="s">
        <v>1023</v>
      </c>
      <c r="H2721" s="1045" t="s">
        <v>1023</v>
      </c>
      <c r="I2721" s="1045" t="s">
        <v>1023</v>
      </c>
      <c r="J2721" s="1045" t="s">
        <v>1023</v>
      </c>
      <c r="K2721" s="1045">
        <v>1</v>
      </c>
      <c r="L2721" s="1045">
        <v>8</v>
      </c>
      <c r="M2721" s="1045">
        <v>14</v>
      </c>
      <c r="N2721" s="1045" t="s">
        <v>1023</v>
      </c>
      <c r="O2721" s="1032"/>
    </row>
    <row r="2722" spans="2:15">
      <c r="B2722" s="1477" t="s">
        <v>1445</v>
      </c>
      <c r="C2722" s="1044" t="s">
        <v>49</v>
      </c>
      <c r="D2722" s="1045">
        <v>1617</v>
      </c>
      <c r="E2722" s="1045" t="s">
        <v>1023</v>
      </c>
      <c r="F2722" s="1045" t="s">
        <v>1023</v>
      </c>
      <c r="G2722" s="1045" t="s">
        <v>1023</v>
      </c>
      <c r="H2722" s="1045" t="s">
        <v>1023</v>
      </c>
      <c r="I2722" s="1045" t="s">
        <v>1023</v>
      </c>
      <c r="J2722" s="1045">
        <v>1</v>
      </c>
      <c r="K2722" s="1045">
        <v>182</v>
      </c>
      <c r="L2722" s="1045">
        <v>347</v>
      </c>
      <c r="M2722" s="1045">
        <v>31778</v>
      </c>
      <c r="N2722" s="1045" t="s">
        <v>1023</v>
      </c>
      <c r="O2722" s="1032"/>
    </row>
    <row r="2723" spans="2:15">
      <c r="B2723" s="1477"/>
      <c r="C2723" s="1044" t="s">
        <v>2509</v>
      </c>
      <c r="D2723" s="1045">
        <v>957</v>
      </c>
      <c r="E2723" s="1045" t="s">
        <v>1023</v>
      </c>
      <c r="F2723" s="1045" t="s">
        <v>1023</v>
      </c>
      <c r="G2723" s="1045" t="s">
        <v>1023</v>
      </c>
      <c r="H2723" s="1045" t="s">
        <v>1023</v>
      </c>
      <c r="I2723" s="1045" t="s">
        <v>1023</v>
      </c>
      <c r="J2723" s="1045">
        <v>1</v>
      </c>
      <c r="K2723" s="1045">
        <v>91</v>
      </c>
      <c r="L2723" s="1045" t="s">
        <v>2772</v>
      </c>
      <c r="M2723" s="1045">
        <v>665</v>
      </c>
      <c r="N2723" s="1045" t="s">
        <v>1023</v>
      </c>
      <c r="O2723" s="1032"/>
    </row>
    <row r="2724" spans="2:15">
      <c r="B2724" s="1477"/>
      <c r="C2724" s="1044" t="s">
        <v>2510</v>
      </c>
      <c r="D2724" s="1045" t="s">
        <v>2773</v>
      </c>
      <c r="E2724" s="1045" t="s">
        <v>1023</v>
      </c>
      <c r="F2724" s="1045" t="s">
        <v>1023</v>
      </c>
      <c r="G2724" s="1045" t="s">
        <v>1023</v>
      </c>
      <c r="H2724" s="1045" t="s">
        <v>1023</v>
      </c>
      <c r="I2724" s="1045" t="s">
        <v>1023</v>
      </c>
      <c r="J2724" s="1045" t="s">
        <v>1023</v>
      </c>
      <c r="K2724" s="1045">
        <v>91</v>
      </c>
      <c r="L2724" s="1045">
        <v>147</v>
      </c>
      <c r="M2724" s="1045">
        <v>422</v>
      </c>
      <c r="N2724" s="1045" t="s">
        <v>1023</v>
      </c>
      <c r="O2724" s="1032"/>
    </row>
    <row r="2725" spans="2:15">
      <c r="B2725" s="1477" t="s">
        <v>1446</v>
      </c>
      <c r="C2725" s="1044" t="s">
        <v>49</v>
      </c>
      <c r="D2725" s="1045" t="s">
        <v>2774</v>
      </c>
      <c r="E2725" s="1045" t="s">
        <v>1023</v>
      </c>
      <c r="F2725" s="1045" t="s">
        <v>1023</v>
      </c>
      <c r="G2725" s="1045" t="s">
        <v>1023</v>
      </c>
      <c r="H2725" s="1045" t="s">
        <v>1023</v>
      </c>
      <c r="I2725" s="1045" t="s">
        <v>1023</v>
      </c>
      <c r="J2725" s="1045" t="s">
        <v>1023</v>
      </c>
      <c r="K2725" s="1045">
        <v>3</v>
      </c>
      <c r="L2725" s="1045">
        <v>9</v>
      </c>
      <c r="M2725" s="1045">
        <v>38</v>
      </c>
      <c r="N2725" s="1045" t="s">
        <v>1023</v>
      </c>
      <c r="O2725" s="1032"/>
    </row>
    <row r="2726" spans="2:15">
      <c r="B2726" s="1477"/>
      <c r="C2726" s="1044" t="s">
        <v>2509</v>
      </c>
      <c r="D2726" s="1045">
        <v>25</v>
      </c>
      <c r="E2726" s="1045" t="s">
        <v>1023</v>
      </c>
      <c r="F2726" s="1045" t="s">
        <v>1023</v>
      </c>
      <c r="G2726" s="1045" t="s">
        <v>1023</v>
      </c>
      <c r="H2726" s="1045" t="s">
        <v>1023</v>
      </c>
      <c r="I2726" s="1045" t="s">
        <v>1023</v>
      </c>
      <c r="J2726" s="1045" t="s">
        <v>1023</v>
      </c>
      <c r="K2726" s="1045">
        <v>3</v>
      </c>
      <c r="L2726" s="1045">
        <v>4</v>
      </c>
      <c r="M2726" s="1045">
        <v>18</v>
      </c>
      <c r="N2726" s="1045" t="s">
        <v>1023</v>
      </c>
      <c r="O2726" s="1032"/>
    </row>
    <row r="2727" spans="2:15">
      <c r="B2727" s="1477"/>
      <c r="C2727" s="1044" t="s">
        <v>2510</v>
      </c>
      <c r="D2727" s="1045">
        <v>25</v>
      </c>
      <c r="E2727" s="1045" t="s">
        <v>1023</v>
      </c>
      <c r="F2727" s="1045" t="s">
        <v>1023</v>
      </c>
      <c r="G2727" s="1045" t="s">
        <v>1023</v>
      </c>
      <c r="H2727" s="1045" t="s">
        <v>1023</v>
      </c>
      <c r="I2727" s="1045" t="s">
        <v>1023</v>
      </c>
      <c r="J2727" s="1045" t="s">
        <v>1023</v>
      </c>
      <c r="K2727" s="1045" t="s">
        <v>1023</v>
      </c>
      <c r="L2727" s="1045">
        <v>5</v>
      </c>
      <c r="M2727" s="1045" t="s">
        <v>2771</v>
      </c>
      <c r="N2727" s="1045" t="s">
        <v>1023</v>
      </c>
      <c r="O2727" s="1032"/>
    </row>
    <row r="2728" spans="2:15">
      <c r="B2728" s="1477" t="s">
        <v>1447</v>
      </c>
      <c r="C2728" s="1044" t="s">
        <v>49</v>
      </c>
      <c r="D2728" s="1045" t="s">
        <v>2775</v>
      </c>
      <c r="E2728" s="1045" t="s">
        <v>1023</v>
      </c>
      <c r="F2728" s="1045" t="s">
        <v>1023</v>
      </c>
      <c r="G2728" s="1045" t="s">
        <v>1023</v>
      </c>
      <c r="H2728" s="1045" t="s">
        <v>1023</v>
      </c>
      <c r="I2728" s="1045" t="s">
        <v>1023</v>
      </c>
      <c r="J2728" s="1045" t="s">
        <v>1023</v>
      </c>
      <c r="K2728" s="1045">
        <v>73</v>
      </c>
      <c r="L2728" s="1045">
        <v>154</v>
      </c>
      <c r="M2728" s="1045">
        <v>413</v>
      </c>
      <c r="N2728" s="1045" t="s">
        <v>1023</v>
      </c>
      <c r="O2728" s="1032"/>
    </row>
    <row r="2729" spans="2:15">
      <c r="B2729" s="1477"/>
      <c r="C2729" s="1044" t="s">
        <v>2509</v>
      </c>
      <c r="D2729" s="1045">
        <v>299</v>
      </c>
      <c r="E2729" s="1045" t="s">
        <v>1023</v>
      </c>
      <c r="F2729" s="1045" t="s">
        <v>1023</v>
      </c>
      <c r="G2729" s="1045" t="s">
        <v>1023</v>
      </c>
      <c r="H2729" s="1045" t="s">
        <v>1023</v>
      </c>
      <c r="I2729" s="1045" t="s">
        <v>1023</v>
      </c>
      <c r="J2729" s="1045" t="s">
        <v>1023</v>
      </c>
      <c r="K2729" s="1045">
        <v>37</v>
      </c>
      <c r="L2729" s="1045">
        <v>84</v>
      </c>
      <c r="M2729" s="1045">
        <v>178</v>
      </c>
      <c r="N2729" s="1045" t="s">
        <v>1023</v>
      </c>
      <c r="O2729" s="1032"/>
    </row>
    <row r="2730" spans="2:15">
      <c r="B2730" s="1477"/>
      <c r="C2730" s="1044" t="s">
        <v>2510</v>
      </c>
      <c r="D2730" s="1045">
        <v>341</v>
      </c>
      <c r="E2730" s="1045" t="s">
        <v>1023</v>
      </c>
      <c r="F2730" s="1045" t="s">
        <v>1023</v>
      </c>
      <c r="G2730" s="1045" t="s">
        <v>1023</v>
      </c>
      <c r="H2730" s="1045" t="s">
        <v>1023</v>
      </c>
      <c r="I2730" s="1045" t="s">
        <v>1023</v>
      </c>
      <c r="J2730" s="1045" t="s">
        <v>1023</v>
      </c>
      <c r="K2730" s="1045">
        <v>36</v>
      </c>
      <c r="L2730" s="1045" t="s">
        <v>2776</v>
      </c>
      <c r="M2730" s="1045">
        <v>235</v>
      </c>
      <c r="N2730" s="1045" t="s">
        <v>1023</v>
      </c>
      <c r="O2730" s="1032"/>
    </row>
    <row r="2731" spans="2:15">
      <c r="B2731" s="1477" t="s">
        <v>1448</v>
      </c>
      <c r="C2731" s="1044" t="s">
        <v>49</v>
      </c>
      <c r="D2731" s="1045">
        <v>38</v>
      </c>
      <c r="E2731" s="1045" t="s">
        <v>1023</v>
      </c>
      <c r="F2731" s="1045" t="s">
        <v>1023</v>
      </c>
      <c r="G2731" s="1045" t="s">
        <v>1023</v>
      </c>
      <c r="H2731" s="1045" t="s">
        <v>1023</v>
      </c>
      <c r="I2731" s="1045" t="s">
        <v>1023</v>
      </c>
      <c r="J2731" s="1045" t="s">
        <v>1023</v>
      </c>
      <c r="K2731" s="1045">
        <v>6</v>
      </c>
      <c r="L2731" s="1045">
        <v>8</v>
      </c>
      <c r="M2731" s="1045">
        <v>24</v>
      </c>
      <c r="N2731" s="1045" t="s">
        <v>1023</v>
      </c>
      <c r="O2731" s="1032"/>
    </row>
    <row r="2732" spans="2:15">
      <c r="B2732" s="1477"/>
      <c r="C2732" s="1044" t="s">
        <v>2509</v>
      </c>
      <c r="D2732" s="1045">
        <v>15</v>
      </c>
      <c r="E2732" s="1045" t="s">
        <v>1023</v>
      </c>
      <c r="F2732" s="1045" t="s">
        <v>1023</v>
      </c>
      <c r="G2732" s="1045" t="s">
        <v>1023</v>
      </c>
      <c r="H2732" s="1045" t="s">
        <v>1023</v>
      </c>
      <c r="I2732" s="1045" t="s">
        <v>1023</v>
      </c>
      <c r="J2732" s="1045" t="s">
        <v>1023</v>
      </c>
      <c r="K2732" s="1045">
        <v>4</v>
      </c>
      <c r="L2732" s="1045">
        <v>3</v>
      </c>
      <c r="M2732" s="1045">
        <v>8</v>
      </c>
      <c r="N2732" s="1045" t="s">
        <v>1023</v>
      </c>
      <c r="O2732" s="1032"/>
    </row>
    <row r="2733" spans="2:15">
      <c r="B2733" s="1477"/>
      <c r="C2733" s="1044" t="s">
        <v>2510</v>
      </c>
      <c r="D2733" s="1045">
        <v>23</v>
      </c>
      <c r="E2733" s="1045" t="s">
        <v>1023</v>
      </c>
      <c r="F2733" s="1045" t="s">
        <v>1023</v>
      </c>
      <c r="G2733" s="1045" t="s">
        <v>1023</v>
      </c>
      <c r="H2733" s="1045" t="s">
        <v>1023</v>
      </c>
      <c r="I2733" s="1045" t="s">
        <v>1023</v>
      </c>
      <c r="J2733" s="1045" t="s">
        <v>1023</v>
      </c>
      <c r="K2733" s="1045">
        <v>2</v>
      </c>
      <c r="L2733" s="1045">
        <v>5</v>
      </c>
      <c r="M2733" s="1045">
        <v>16</v>
      </c>
      <c r="N2733" s="1045" t="s">
        <v>1023</v>
      </c>
      <c r="O2733" s="1032"/>
    </row>
    <row r="2734" spans="2:15">
      <c r="B2734" s="1477" t="s">
        <v>1449</v>
      </c>
      <c r="C2734" s="1044" t="s">
        <v>49</v>
      </c>
      <c r="D2734" s="1045">
        <v>135</v>
      </c>
      <c r="E2734" s="1045" t="s">
        <v>1023</v>
      </c>
      <c r="F2734" s="1045" t="s">
        <v>1023</v>
      </c>
      <c r="G2734" s="1045" t="s">
        <v>1023</v>
      </c>
      <c r="H2734" s="1045" t="s">
        <v>1023</v>
      </c>
      <c r="I2734" s="1045" t="s">
        <v>1023</v>
      </c>
      <c r="J2734" s="1045" t="s">
        <v>1023</v>
      </c>
      <c r="K2734" s="1045">
        <v>16</v>
      </c>
      <c r="L2734" s="1045">
        <v>38</v>
      </c>
      <c r="M2734" s="1045">
        <v>81</v>
      </c>
      <c r="N2734" s="1045" t="s">
        <v>1023</v>
      </c>
      <c r="O2734" s="1032"/>
    </row>
    <row r="2735" spans="2:15">
      <c r="B2735" s="1477"/>
      <c r="C2735" s="1044" t="s">
        <v>2509</v>
      </c>
      <c r="D2735" s="1045">
        <v>74</v>
      </c>
      <c r="E2735" s="1045" t="s">
        <v>1023</v>
      </c>
      <c r="F2735" s="1045" t="s">
        <v>1023</v>
      </c>
      <c r="G2735" s="1045" t="s">
        <v>1023</v>
      </c>
      <c r="H2735" s="1045" t="s">
        <v>1023</v>
      </c>
      <c r="I2735" s="1045" t="s">
        <v>1023</v>
      </c>
      <c r="J2735" s="1045" t="s">
        <v>1023</v>
      </c>
      <c r="K2735" s="1045">
        <v>13</v>
      </c>
      <c r="L2735" s="1045">
        <v>18</v>
      </c>
      <c r="M2735" s="1045">
        <v>43</v>
      </c>
      <c r="N2735" s="1045" t="s">
        <v>1023</v>
      </c>
      <c r="O2735" s="1032"/>
    </row>
    <row r="2736" spans="2:15">
      <c r="B2736" s="1477"/>
      <c r="C2736" s="1044" t="s">
        <v>2510</v>
      </c>
      <c r="D2736" s="1045">
        <v>61</v>
      </c>
      <c r="E2736" s="1045" t="s">
        <v>1023</v>
      </c>
      <c r="F2736" s="1045" t="s">
        <v>1023</v>
      </c>
      <c r="G2736" s="1045" t="s">
        <v>1023</v>
      </c>
      <c r="H2736" s="1045" t="s">
        <v>1023</v>
      </c>
      <c r="I2736" s="1045" t="s">
        <v>1023</v>
      </c>
      <c r="J2736" s="1045" t="s">
        <v>1023</v>
      </c>
      <c r="K2736" s="1045">
        <v>3</v>
      </c>
      <c r="L2736" s="1045" t="s">
        <v>2771</v>
      </c>
      <c r="M2736" s="1045">
        <v>38</v>
      </c>
      <c r="N2736" s="1045" t="s">
        <v>1023</v>
      </c>
      <c r="O2736" s="1032"/>
    </row>
    <row r="2737" spans="2:15">
      <c r="B2737" s="1477" t="s">
        <v>1450</v>
      </c>
      <c r="C2737" s="1044" t="s">
        <v>49</v>
      </c>
      <c r="D2737" s="1045" t="s">
        <v>2771</v>
      </c>
      <c r="E2737" s="1045" t="s">
        <v>1023</v>
      </c>
      <c r="F2737" s="1045" t="s">
        <v>1023</v>
      </c>
      <c r="G2737" s="1045" t="s">
        <v>1023</v>
      </c>
      <c r="H2737" s="1045" t="s">
        <v>1023</v>
      </c>
      <c r="I2737" s="1045" t="s">
        <v>1023</v>
      </c>
      <c r="J2737" s="1045" t="s">
        <v>1023</v>
      </c>
      <c r="K2737" s="1045">
        <v>1</v>
      </c>
      <c r="L2737" s="1045">
        <v>6</v>
      </c>
      <c r="M2737" s="1045">
        <v>13</v>
      </c>
      <c r="N2737" s="1045" t="s">
        <v>1023</v>
      </c>
      <c r="O2737" s="1032"/>
    </row>
    <row r="2738" spans="2:15">
      <c r="B2738" s="1477"/>
      <c r="C2738" s="1044" t="s">
        <v>2509</v>
      </c>
      <c r="D2738" s="1045">
        <v>8</v>
      </c>
      <c r="E2738" s="1045" t="s">
        <v>1023</v>
      </c>
      <c r="F2738" s="1045" t="s">
        <v>1023</v>
      </c>
      <c r="G2738" s="1045" t="s">
        <v>1023</v>
      </c>
      <c r="H2738" s="1045" t="s">
        <v>1023</v>
      </c>
      <c r="I2738" s="1045" t="s">
        <v>1023</v>
      </c>
      <c r="J2738" s="1045" t="s">
        <v>1023</v>
      </c>
      <c r="K2738" s="1045" t="s">
        <v>1023</v>
      </c>
      <c r="L2738" s="1045">
        <v>1</v>
      </c>
      <c r="M2738" s="1045">
        <v>7</v>
      </c>
      <c r="N2738" s="1045" t="s">
        <v>1023</v>
      </c>
      <c r="O2738" s="1032"/>
    </row>
    <row r="2739" spans="2:15">
      <c r="B2739" s="1477"/>
      <c r="C2739" s="1044" t="s">
        <v>2510</v>
      </c>
      <c r="D2739" s="1045">
        <v>12</v>
      </c>
      <c r="E2739" s="1045" t="s">
        <v>1023</v>
      </c>
      <c r="F2739" s="1045" t="s">
        <v>1023</v>
      </c>
      <c r="G2739" s="1045" t="s">
        <v>1023</v>
      </c>
      <c r="H2739" s="1045" t="s">
        <v>1023</v>
      </c>
      <c r="I2739" s="1045" t="s">
        <v>1023</v>
      </c>
      <c r="J2739" s="1045" t="s">
        <v>1023</v>
      </c>
      <c r="K2739" s="1045">
        <v>1</v>
      </c>
      <c r="L2739" s="1045">
        <v>5</v>
      </c>
      <c r="M2739" s="1045">
        <v>6</v>
      </c>
      <c r="N2739" s="1045" t="s">
        <v>1023</v>
      </c>
      <c r="O2739" s="1032"/>
    </row>
    <row r="2740" spans="2:15">
      <c r="B2740" s="1477" t="s">
        <v>1451</v>
      </c>
      <c r="C2740" s="1044" t="s">
        <v>49</v>
      </c>
      <c r="D2740" s="1045">
        <v>681</v>
      </c>
      <c r="E2740" s="1045" t="s">
        <v>1023</v>
      </c>
      <c r="F2740" s="1045" t="s">
        <v>1023</v>
      </c>
      <c r="G2740" s="1045" t="s">
        <v>1023</v>
      </c>
      <c r="H2740" s="1045">
        <v>1</v>
      </c>
      <c r="I2740" s="1045">
        <v>7</v>
      </c>
      <c r="J2740" s="1045">
        <v>4</v>
      </c>
      <c r="K2740" s="1045">
        <v>36</v>
      </c>
      <c r="L2740" s="1045">
        <v>128</v>
      </c>
      <c r="M2740" s="1045">
        <v>43225</v>
      </c>
      <c r="N2740" s="1045" t="s">
        <v>1023</v>
      </c>
      <c r="O2740" s="1032"/>
    </row>
    <row r="2741" spans="2:15">
      <c r="B2741" s="1477"/>
      <c r="C2741" s="1044" t="s">
        <v>2509</v>
      </c>
      <c r="D2741" s="1045">
        <v>328</v>
      </c>
      <c r="E2741" s="1045" t="s">
        <v>1023</v>
      </c>
      <c r="F2741" s="1045" t="s">
        <v>1023</v>
      </c>
      <c r="G2741" s="1045" t="s">
        <v>1023</v>
      </c>
      <c r="H2741" s="1045">
        <v>1</v>
      </c>
      <c r="I2741" s="1045">
        <v>4</v>
      </c>
      <c r="J2741" s="1045">
        <v>2</v>
      </c>
      <c r="K2741" s="1045">
        <v>15</v>
      </c>
      <c r="L2741" s="1045">
        <v>63</v>
      </c>
      <c r="M2741" s="1045">
        <v>243</v>
      </c>
      <c r="N2741" s="1045" t="s">
        <v>1023</v>
      </c>
      <c r="O2741" s="1032"/>
    </row>
    <row r="2742" spans="2:15">
      <c r="B2742" s="1477"/>
      <c r="C2742" s="1044" t="s">
        <v>2510</v>
      </c>
      <c r="D2742" s="1045">
        <v>353</v>
      </c>
      <c r="E2742" s="1045" t="s">
        <v>1023</v>
      </c>
      <c r="F2742" s="1045" t="s">
        <v>1023</v>
      </c>
      <c r="G2742" s="1045" t="s">
        <v>1023</v>
      </c>
      <c r="H2742" s="1045" t="s">
        <v>1023</v>
      </c>
      <c r="I2742" s="1045">
        <v>3</v>
      </c>
      <c r="J2742" s="1045">
        <v>2</v>
      </c>
      <c r="K2742" s="1045">
        <v>21</v>
      </c>
      <c r="L2742" s="1045">
        <v>65</v>
      </c>
      <c r="M2742" s="1045">
        <v>262</v>
      </c>
      <c r="N2742" s="1045" t="s">
        <v>1023</v>
      </c>
      <c r="O2742" s="1032"/>
    </row>
    <row r="2743" spans="2:15">
      <c r="B2743" s="1477" t="s">
        <v>1452</v>
      </c>
      <c r="C2743" s="1044" t="s">
        <v>49</v>
      </c>
      <c r="D2743" s="1045" t="s">
        <v>2769</v>
      </c>
      <c r="E2743" s="1045" t="s">
        <v>1023</v>
      </c>
      <c r="F2743" s="1045" t="s">
        <v>1023</v>
      </c>
      <c r="G2743" s="1045" t="s">
        <v>1023</v>
      </c>
      <c r="H2743" s="1045" t="s">
        <v>1023</v>
      </c>
      <c r="I2743" s="1045" t="s">
        <v>1023</v>
      </c>
      <c r="J2743" s="1045" t="s">
        <v>1023</v>
      </c>
      <c r="K2743" s="1045">
        <v>12</v>
      </c>
      <c r="L2743" s="1045">
        <v>24</v>
      </c>
      <c r="M2743" s="1045">
        <v>74</v>
      </c>
      <c r="N2743" s="1045" t="s">
        <v>1023</v>
      </c>
      <c r="O2743" s="1032"/>
    </row>
    <row r="2744" spans="2:15">
      <c r="B2744" s="1477"/>
      <c r="C2744" s="1044" t="s">
        <v>2509</v>
      </c>
      <c r="D2744" s="1045">
        <v>28</v>
      </c>
      <c r="E2744" s="1045" t="s">
        <v>1023</v>
      </c>
      <c r="F2744" s="1045" t="s">
        <v>1023</v>
      </c>
      <c r="G2744" s="1045" t="s">
        <v>1023</v>
      </c>
      <c r="H2744" s="1045" t="s">
        <v>1023</v>
      </c>
      <c r="I2744" s="1045" t="s">
        <v>1023</v>
      </c>
      <c r="J2744" s="1045" t="s">
        <v>1023</v>
      </c>
      <c r="K2744" s="1045">
        <v>4</v>
      </c>
      <c r="L2744" s="1045">
        <v>8</v>
      </c>
      <c r="M2744" s="1045">
        <v>16</v>
      </c>
      <c r="N2744" s="1045" t="s">
        <v>1023</v>
      </c>
      <c r="O2744" s="1032"/>
    </row>
    <row r="2745" spans="2:15">
      <c r="B2745" s="1477"/>
      <c r="C2745" s="1044" t="s">
        <v>2510</v>
      </c>
      <c r="D2745" s="1045">
        <v>82</v>
      </c>
      <c r="E2745" s="1045" t="s">
        <v>1023</v>
      </c>
      <c r="F2745" s="1045" t="s">
        <v>1023</v>
      </c>
      <c r="G2745" s="1045" t="s">
        <v>1023</v>
      </c>
      <c r="H2745" s="1045" t="s">
        <v>1023</v>
      </c>
      <c r="I2745" s="1045" t="s">
        <v>1023</v>
      </c>
      <c r="J2745" s="1045" t="s">
        <v>1023</v>
      </c>
      <c r="K2745" s="1045">
        <v>8</v>
      </c>
      <c r="L2745" s="1045">
        <v>16</v>
      </c>
      <c r="M2745" s="1045">
        <v>58</v>
      </c>
      <c r="N2745" s="1045" t="s">
        <v>1023</v>
      </c>
      <c r="O2745" s="1032"/>
    </row>
    <row r="2746" spans="2:15">
      <c r="B2746" s="1477" t="s">
        <v>1453</v>
      </c>
      <c r="C2746" s="1044" t="s">
        <v>49</v>
      </c>
      <c r="D2746" s="1045">
        <v>173</v>
      </c>
      <c r="E2746" s="1045" t="s">
        <v>1023</v>
      </c>
      <c r="F2746" s="1045" t="s">
        <v>1023</v>
      </c>
      <c r="G2746" s="1045" t="s">
        <v>1023</v>
      </c>
      <c r="H2746" s="1045" t="s">
        <v>1023</v>
      </c>
      <c r="I2746" s="1045" t="s">
        <v>1023</v>
      </c>
      <c r="J2746" s="1045" t="s">
        <v>1023</v>
      </c>
      <c r="K2746" s="1045">
        <v>13</v>
      </c>
      <c r="L2746" s="1045">
        <v>29</v>
      </c>
      <c r="M2746" s="1045">
        <v>131</v>
      </c>
      <c r="N2746" s="1045" t="s">
        <v>1023</v>
      </c>
      <c r="O2746" s="1032"/>
    </row>
    <row r="2747" spans="2:15">
      <c r="B2747" s="1477"/>
      <c r="C2747" s="1044" t="s">
        <v>2509</v>
      </c>
      <c r="D2747" s="1045">
        <v>73</v>
      </c>
      <c r="E2747" s="1045" t="s">
        <v>1023</v>
      </c>
      <c r="F2747" s="1045" t="s">
        <v>1023</v>
      </c>
      <c r="G2747" s="1045" t="s">
        <v>1023</v>
      </c>
      <c r="H2747" s="1045" t="s">
        <v>1023</v>
      </c>
      <c r="I2747" s="1045" t="s">
        <v>1023</v>
      </c>
      <c r="J2747" s="1045" t="s">
        <v>1023</v>
      </c>
      <c r="K2747" s="1045">
        <v>7</v>
      </c>
      <c r="L2747" s="1045">
        <v>17</v>
      </c>
      <c r="M2747" s="1045">
        <v>49</v>
      </c>
      <c r="N2747" s="1045" t="s">
        <v>1023</v>
      </c>
      <c r="O2747" s="1032"/>
    </row>
    <row r="2748" spans="2:15">
      <c r="B2748" s="1477"/>
      <c r="C2748" s="1044" t="s">
        <v>2510</v>
      </c>
      <c r="D2748" s="1045" t="s">
        <v>2777</v>
      </c>
      <c r="E2748" s="1045" t="s">
        <v>1023</v>
      </c>
      <c r="F2748" s="1045" t="s">
        <v>1023</v>
      </c>
      <c r="G2748" s="1045" t="s">
        <v>1023</v>
      </c>
      <c r="H2748" s="1045" t="s">
        <v>1023</v>
      </c>
      <c r="I2748" s="1045" t="s">
        <v>1023</v>
      </c>
      <c r="J2748" s="1045" t="s">
        <v>1023</v>
      </c>
      <c r="K2748" s="1045">
        <v>6</v>
      </c>
      <c r="L2748" s="1045">
        <v>12</v>
      </c>
      <c r="M2748" s="1045">
        <v>82</v>
      </c>
      <c r="N2748" s="1045" t="s">
        <v>1023</v>
      </c>
      <c r="O2748" s="1032"/>
    </row>
    <row r="2749" spans="2:15">
      <c r="B2749" s="1477" t="s">
        <v>1454</v>
      </c>
      <c r="C2749" s="1044" t="s">
        <v>49</v>
      </c>
      <c r="D2749" s="1045">
        <v>479</v>
      </c>
      <c r="E2749" s="1045" t="s">
        <v>1023</v>
      </c>
      <c r="F2749" s="1045" t="s">
        <v>1023</v>
      </c>
      <c r="G2749" s="1045" t="s">
        <v>1023</v>
      </c>
      <c r="H2749" s="1045" t="s">
        <v>1023</v>
      </c>
      <c r="I2749" s="1045" t="s">
        <v>1023</v>
      </c>
      <c r="J2749" s="1045" t="s">
        <v>1023</v>
      </c>
      <c r="K2749" s="1045">
        <v>41</v>
      </c>
      <c r="L2749" s="1045">
        <v>131</v>
      </c>
      <c r="M2749" s="1045">
        <v>43284</v>
      </c>
      <c r="N2749" s="1045" t="s">
        <v>1023</v>
      </c>
      <c r="O2749" s="1032"/>
    </row>
    <row r="2750" spans="2:15">
      <c r="B2750" s="1477"/>
      <c r="C2750" s="1044" t="s">
        <v>2509</v>
      </c>
      <c r="D2750" s="1045">
        <v>222</v>
      </c>
      <c r="E2750" s="1045" t="s">
        <v>1023</v>
      </c>
      <c r="F2750" s="1045" t="s">
        <v>1023</v>
      </c>
      <c r="G2750" s="1045" t="s">
        <v>1023</v>
      </c>
      <c r="H2750" s="1045" t="s">
        <v>1023</v>
      </c>
      <c r="I2750" s="1045" t="s">
        <v>1023</v>
      </c>
      <c r="J2750" s="1045" t="s">
        <v>1023</v>
      </c>
      <c r="K2750" s="1045">
        <v>23</v>
      </c>
      <c r="L2750" s="1045">
        <v>66</v>
      </c>
      <c r="M2750" s="1045">
        <v>133</v>
      </c>
      <c r="N2750" s="1045" t="s">
        <v>1023</v>
      </c>
      <c r="O2750" s="1032"/>
    </row>
    <row r="2751" spans="2:15">
      <c r="B2751" s="1477"/>
      <c r="C2751" s="1044" t="s">
        <v>2510</v>
      </c>
      <c r="D2751" s="1045">
        <v>257</v>
      </c>
      <c r="E2751" s="1045" t="s">
        <v>1023</v>
      </c>
      <c r="F2751" s="1045" t="s">
        <v>1023</v>
      </c>
      <c r="G2751" s="1045" t="s">
        <v>1023</v>
      </c>
      <c r="H2751" s="1045" t="s">
        <v>1023</v>
      </c>
      <c r="I2751" s="1045" t="s">
        <v>1023</v>
      </c>
      <c r="J2751" s="1045" t="s">
        <v>1023</v>
      </c>
      <c r="K2751" s="1045">
        <v>18</v>
      </c>
      <c r="L2751" s="1045">
        <v>65</v>
      </c>
      <c r="M2751" s="1045">
        <v>174</v>
      </c>
      <c r="N2751" s="1045" t="s">
        <v>1023</v>
      </c>
      <c r="O2751" s="1032"/>
    </row>
    <row r="2752" spans="2:15">
      <c r="B2752" s="1477" t="s">
        <v>1455</v>
      </c>
      <c r="C2752" s="1044" t="s">
        <v>49</v>
      </c>
      <c r="D2752" s="1045">
        <v>22</v>
      </c>
      <c r="E2752" s="1045" t="s">
        <v>1023</v>
      </c>
      <c r="F2752" s="1045" t="s">
        <v>1023</v>
      </c>
      <c r="G2752" s="1045" t="s">
        <v>1023</v>
      </c>
      <c r="H2752" s="1045" t="s">
        <v>1023</v>
      </c>
      <c r="I2752" s="1045" t="s">
        <v>1023</v>
      </c>
      <c r="J2752" s="1045" t="s">
        <v>1023</v>
      </c>
      <c r="K2752" s="1045">
        <v>4</v>
      </c>
      <c r="L2752" s="1045">
        <v>5</v>
      </c>
      <c r="M2752" s="1045">
        <v>13</v>
      </c>
      <c r="N2752" s="1045" t="s">
        <v>1023</v>
      </c>
      <c r="O2752" s="1032"/>
    </row>
    <row r="2753" spans="2:15">
      <c r="B2753" s="1477"/>
      <c r="C2753" s="1044" t="s">
        <v>2509</v>
      </c>
      <c r="D2753" s="1045">
        <v>12</v>
      </c>
      <c r="E2753" s="1045" t="s">
        <v>1023</v>
      </c>
      <c r="F2753" s="1045" t="s">
        <v>1023</v>
      </c>
      <c r="G2753" s="1045" t="s">
        <v>1023</v>
      </c>
      <c r="H2753" s="1045" t="s">
        <v>1023</v>
      </c>
      <c r="I2753" s="1045" t="s">
        <v>1023</v>
      </c>
      <c r="J2753" s="1045" t="s">
        <v>1023</v>
      </c>
      <c r="K2753" s="1045">
        <v>3</v>
      </c>
      <c r="L2753" s="1045">
        <v>2</v>
      </c>
      <c r="M2753" s="1045">
        <v>7</v>
      </c>
      <c r="N2753" s="1045" t="s">
        <v>1023</v>
      </c>
      <c r="O2753" s="1032"/>
    </row>
    <row r="2754" spans="2:15">
      <c r="B2754" s="1477"/>
      <c r="C2754" s="1044" t="s">
        <v>2510</v>
      </c>
      <c r="D2754" s="1045" t="s">
        <v>2768</v>
      </c>
      <c r="E2754" s="1045" t="s">
        <v>1023</v>
      </c>
      <c r="F2754" s="1045" t="s">
        <v>1023</v>
      </c>
      <c r="G2754" s="1045" t="s">
        <v>1023</v>
      </c>
      <c r="H2754" s="1045" t="s">
        <v>1023</v>
      </c>
      <c r="I2754" s="1045" t="s">
        <v>1023</v>
      </c>
      <c r="J2754" s="1045" t="s">
        <v>1023</v>
      </c>
      <c r="K2754" s="1045">
        <v>1</v>
      </c>
      <c r="L2754" s="1045">
        <v>3</v>
      </c>
      <c r="M2754" s="1045">
        <v>6</v>
      </c>
      <c r="N2754" s="1045" t="s">
        <v>1023</v>
      </c>
      <c r="O2754" s="1032"/>
    </row>
    <row r="2755" spans="2:15">
      <c r="B2755" s="1477" t="s">
        <v>1456</v>
      </c>
      <c r="C2755" s="1044" t="s">
        <v>49</v>
      </c>
      <c r="D2755" s="1045">
        <v>8</v>
      </c>
      <c r="E2755" s="1045" t="s">
        <v>1023</v>
      </c>
      <c r="F2755" s="1045" t="s">
        <v>1023</v>
      </c>
      <c r="G2755" s="1045" t="s">
        <v>1023</v>
      </c>
      <c r="H2755" s="1045" t="s">
        <v>1023</v>
      </c>
      <c r="I2755" s="1045" t="s">
        <v>1023</v>
      </c>
      <c r="J2755" s="1045" t="s">
        <v>1023</v>
      </c>
      <c r="K2755" s="1045">
        <v>2</v>
      </c>
      <c r="L2755" s="1045" t="s">
        <v>1023</v>
      </c>
      <c r="M2755" s="1045">
        <v>6</v>
      </c>
      <c r="N2755" s="1045" t="s">
        <v>1023</v>
      </c>
      <c r="O2755" s="1032"/>
    </row>
    <row r="2756" spans="2:15">
      <c r="B2756" s="1477"/>
      <c r="C2756" s="1044" t="s">
        <v>2509</v>
      </c>
      <c r="D2756" s="1045">
        <v>2</v>
      </c>
      <c r="E2756" s="1045" t="s">
        <v>1023</v>
      </c>
      <c r="F2756" s="1045" t="s">
        <v>1023</v>
      </c>
      <c r="G2756" s="1045" t="s">
        <v>1023</v>
      </c>
      <c r="H2756" s="1045" t="s">
        <v>1023</v>
      </c>
      <c r="I2756" s="1045" t="s">
        <v>1023</v>
      </c>
      <c r="J2756" s="1045" t="s">
        <v>1023</v>
      </c>
      <c r="K2756" s="1045">
        <v>1</v>
      </c>
      <c r="L2756" s="1045" t="s">
        <v>1023</v>
      </c>
      <c r="M2756" s="1045">
        <v>1</v>
      </c>
      <c r="N2756" s="1045" t="s">
        <v>1023</v>
      </c>
      <c r="O2756" s="1032"/>
    </row>
    <row r="2757" spans="2:15">
      <c r="B2757" s="1477"/>
      <c r="C2757" s="1044" t="s">
        <v>2510</v>
      </c>
      <c r="D2757" s="1045">
        <v>6</v>
      </c>
      <c r="E2757" s="1045" t="s">
        <v>1023</v>
      </c>
      <c r="F2757" s="1045" t="s">
        <v>1023</v>
      </c>
      <c r="G2757" s="1045" t="s">
        <v>1023</v>
      </c>
      <c r="H2757" s="1045" t="s">
        <v>1023</v>
      </c>
      <c r="I2757" s="1045" t="s">
        <v>1023</v>
      </c>
      <c r="J2757" s="1045" t="s">
        <v>1023</v>
      </c>
      <c r="K2757" s="1045">
        <v>1</v>
      </c>
      <c r="L2757" s="1045" t="s">
        <v>1023</v>
      </c>
      <c r="M2757" s="1045">
        <v>5</v>
      </c>
      <c r="N2757" s="1045" t="s">
        <v>1023</v>
      </c>
      <c r="O2757" s="1032"/>
    </row>
    <row r="2758" spans="2:15">
      <c r="B2758" s="1477" t="s">
        <v>1457</v>
      </c>
      <c r="C2758" s="1044" t="s">
        <v>49</v>
      </c>
      <c r="D2758" s="1045" t="s">
        <v>2768</v>
      </c>
      <c r="E2758" s="1045" t="s">
        <v>1023</v>
      </c>
      <c r="F2758" s="1045" t="s">
        <v>1023</v>
      </c>
      <c r="G2758" s="1045" t="s">
        <v>1023</v>
      </c>
      <c r="H2758" s="1045" t="s">
        <v>1023</v>
      </c>
      <c r="I2758" s="1045" t="s">
        <v>1023</v>
      </c>
      <c r="J2758" s="1045" t="s">
        <v>1023</v>
      </c>
      <c r="K2758" s="1045">
        <v>3</v>
      </c>
      <c r="L2758" s="1045">
        <v>4</v>
      </c>
      <c r="M2758" s="1045">
        <v>3</v>
      </c>
      <c r="N2758" s="1045" t="s">
        <v>1023</v>
      </c>
      <c r="O2758" s="1032"/>
    </row>
    <row r="2759" spans="2:15">
      <c r="B2759" s="1477"/>
      <c r="C2759" s="1044" t="s">
        <v>2509</v>
      </c>
      <c r="D2759" s="1045">
        <v>2</v>
      </c>
      <c r="E2759" s="1045" t="s">
        <v>1023</v>
      </c>
      <c r="F2759" s="1045" t="s">
        <v>1023</v>
      </c>
      <c r="G2759" s="1045" t="s">
        <v>1023</v>
      </c>
      <c r="H2759" s="1045" t="s">
        <v>1023</v>
      </c>
      <c r="I2759" s="1045" t="s">
        <v>1023</v>
      </c>
      <c r="J2759" s="1045" t="s">
        <v>1023</v>
      </c>
      <c r="K2759" s="1045">
        <v>1</v>
      </c>
      <c r="L2759" s="1045">
        <v>1</v>
      </c>
      <c r="M2759" s="1045" t="s">
        <v>1023</v>
      </c>
      <c r="N2759" s="1045" t="s">
        <v>1023</v>
      </c>
      <c r="O2759" s="1032"/>
    </row>
    <row r="2760" spans="2:15">
      <c r="B2760" s="1477"/>
      <c r="C2760" s="1044" t="s">
        <v>2510</v>
      </c>
      <c r="D2760" s="1045">
        <v>8</v>
      </c>
      <c r="E2760" s="1045" t="s">
        <v>1023</v>
      </c>
      <c r="F2760" s="1045" t="s">
        <v>1023</v>
      </c>
      <c r="G2760" s="1045" t="s">
        <v>1023</v>
      </c>
      <c r="H2760" s="1045" t="s">
        <v>1023</v>
      </c>
      <c r="I2760" s="1045" t="s">
        <v>1023</v>
      </c>
      <c r="J2760" s="1045" t="s">
        <v>1023</v>
      </c>
      <c r="K2760" s="1045">
        <v>2</v>
      </c>
      <c r="L2760" s="1045">
        <v>3</v>
      </c>
      <c r="M2760" s="1045">
        <v>3</v>
      </c>
      <c r="N2760" s="1045" t="s">
        <v>1023</v>
      </c>
      <c r="O2760" s="1032"/>
    </row>
    <row r="2761" spans="2:15">
      <c r="B2761" s="1477" t="s">
        <v>1458</v>
      </c>
      <c r="C2761" s="1044" t="s">
        <v>49</v>
      </c>
      <c r="D2761" s="1045">
        <v>71</v>
      </c>
      <c r="E2761" s="1045" t="s">
        <v>1023</v>
      </c>
      <c r="F2761" s="1045" t="s">
        <v>1023</v>
      </c>
      <c r="G2761" s="1045" t="s">
        <v>1023</v>
      </c>
      <c r="H2761" s="1045" t="s">
        <v>1023</v>
      </c>
      <c r="I2761" s="1045" t="s">
        <v>1023</v>
      </c>
      <c r="J2761" s="1045" t="s">
        <v>1023</v>
      </c>
      <c r="K2761" s="1045">
        <v>4</v>
      </c>
      <c r="L2761" s="1045">
        <v>18</v>
      </c>
      <c r="M2761" s="1045">
        <v>49</v>
      </c>
      <c r="N2761" s="1045" t="s">
        <v>1023</v>
      </c>
      <c r="O2761" s="1032"/>
    </row>
    <row r="2762" spans="2:15">
      <c r="B2762" s="1477"/>
      <c r="C2762" s="1044" t="s">
        <v>2509</v>
      </c>
      <c r="D2762" s="1045">
        <v>61</v>
      </c>
      <c r="E2762" s="1045" t="s">
        <v>1023</v>
      </c>
      <c r="F2762" s="1045" t="s">
        <v>1023</v>
      </c>
      <c r="G2762" s="1045" t="s">
        <v>1023</v>
      </c>
      <c r="H2762" s="1045" t="s">
        <v>1023</v>
      </c>
      <c r="I2762" s="1045" t="s">
        <v>1023</v>
      </c>
      <c r="J2762" s="1045" t="s">
        <v>1023</v>
      </c>
      <c r="K2762" s="1045">
        <v>3</v>
      </c>
      <c r="L2762" s="1045">
        <v>17</v>
      </c>
      <c r="M2762" s="1045">
        <v>41</v>
      </c>
      <c r="N2762" s="1045" t="s">
        <v>1023</v>
      </c>
      <c r="O2762" s="1032"/>
    </row>
    <row r="2763" spans="2:15">
      <c r="B2763" s="1477"/>
      <c r="C2763" s="1044" t="s">
        <v>2510</v>
      </c>
      <c r="D2763" s="1045" t="s">
        <v>2768</v>
      </c>
      <c r="E2763" s="1045" t="s">
        <v>1023</v>
      </c>
      <c r="F2763" s="1045" t="s">
        <v>1023</v>
      </c>
      <c r="G2763" s="1045" t="s">
        <v>1023</v>
      </c>
      <c r="H2763" s="1045" t="s">
        <v>1023</v>
      </c>
      <c r="I2763" s="1045" t="s">
        <v>1023</v>
      </c>
      <c r="J2763" s="1045" t="s">
        <v>1023</v>
      </c>
      <c r="K2763" s="1045">
        <v>1</v>
      </c>
      <c r="L2763" s="1045">
        <v>1</v>
      </c>
      <c r="M2763" s="1045">
        <v>8</v>
      </c>
      <c r="N2763" s="1045" t="s">
        <v>1023</v>
      </c>
      <c r="O2763" s="1032"/>
    </row>
    <row r="2764" spans="2:15">
      <c r="B2764" s="1477" t="s">
        <v>1459</v>
      </c>
      <c r="C2764" s="1044" t="s">
        <v>49</v>
      </c>
      <c r="D2764" s="1045">
        <v>5</v>
      </c>
      <c r="E2764" s="1045" t="s">
        <v>1023</v>
      </c>
      <c r="F2764" s="1045" t="s">
        <v>1023</v>
      </c>
      <c r="G2764" s="1045" t="s">
        <v>1023</v>
      </c>
      <c r="H2764" s="1045" t="s">
        <v>1023</v>
      </c>
      <c r="I2764" s="1045" t="s">
        <v>1023</v>
      </c>
      <c r="J2764" s="1045" t="s">
        <v>1023</v>
      </c>
      <c r="K2764" s="1045">
        <v>2</v>
      </c>
      <c r="L2764" s="1045" t="s">
        <v>1023</v>
      </c>
      <c r="M2764" s="1045">
        <v>3</v>
      </c>
      <c r="N2764" s="1045" t="s">
        <v>1023</v>
      </c>
      <c r="O2764" s="1032"/>
    </row>
    <row r="2765" spans="2:15">
      <c r="B2765" s="1477"/>
      <c r="C2765" s="1044" t="s">
        <v>2509</v>
      </c>
      <c r="D2765" s="1045">
        <v>1</v>
      </c>
      <c r="E2765" s="1045" t="s">
        <v>1023</v>
      </c>
      <c r="F2765" s="1045" t="s">
        <v>1023</v>
      </c>
      <c r="G2765" s="1045" t="s">
        <v>1023</v>
      </c>
      <c r="H2765" s="1045" t="s">
        <v>1023</v>
      </c>
      <c r="I2765" s="1045" t="s">
        <v>1023</v>
      </c>
      <c r="J2765" s="1045" t="s">
        <v>1023</v>
      </c>
      <c r="K2765" s="1045" t="s">
        <v>1023</v>
      </c>
      <c r="L2765" s="1045" t="s">
        <v>1023</v>
      </c>
      <c r="M2765" s="1045">
        <v>1</v>
      </c>
      <c r="N2765" s="1045" t="s">
        <v>1023</v>
      </c>
      <c r="O2765" s="1032"/>
    </row>
    <row r="2766" spans="2:15">
      <c r="B2766" s="1477"/>
      <c r="C2766" s="1044" t="s">
        <v>2510</v>
      </c>
      <c r="D2766" s="1045">
        <v>4</v>
      </c>
      <c r="E2766" s="1045" t="s">
        <v>1023</v>
      </c>
      <c r="F2766" s="1045" t="s">
        <v>1023</v>
      </c>
      <c r="G2766" s="1045" t="s">
        <v>1023</v>
      </c>
      <c r="H2766" s="1045" t="s">
        <v>1023</v>
      </c>
      <c r="I2766" s="1045" t="s">
        <v>1023</v>
      </c>
      <c r="J2766" s="1045" t="s">
        <v>1023</v>
      </c>
      <c r="K2766" s="1045">
        <v>2</v>
      </c>
      <c r="L2766" s="1045" t="s">
        <v>1023</v>
      </c>
      <c r="M2766" s="1045">
        <v>2</v>
      </c>
      <c r="N2766" s="1045" t="s">
        <v>1023</v>
      </c>
      <c r="O2766" s="1032"/>
    </row>
    <row r="2767" spans="2:15">
      <c r="B2767" s="1477" t="s">
        <v>1460</v>
      </c>
      <c r="C2767" s="1044" t="s">
        <v>49</v>
      </c>
      <c r="D2767" s="1045">
        <v>818</v>
      </c>
      <c r="E2767" s="1045" t="s">
        <v>1023</v>
      </c>
      <c r="F2767" s="1045" t="s">
        <v>1023</v>
      </c>
      <c r="G2767" s="1045" t="s">
        <v>1023</v>
      </c>
      <c r="H2767" s="1045" t="s">
        <v>1023</v>
      </c>
      <c r="I2767" s="1045" t="s">
        <v>1023</v>
      </c>
      <c r="J2767" s="1045" t="s">
        <v>1023</v>
      </c>
      <c r="K2767" s="1045">
        <v>68</v>
      </c>
      <c r="L2767" s="1045">
        <v>173</v>
      </c>
      <c r="M2767" s="1045">
        <v>577</v>
      </c>
      <c r="N2767" s="1045" t="s">
        <v>1023</v>
      </c>
      <c r="O2767" s="1032"/>
    </row>
    <row r="2768" spans="2:15">
      <c r="B2768" s="1477"/>
      <c r="C2768" s="1044" t="s">
        <v>2509</v>
      </c>
      <c r="D2768" s="1045">
        <v>434</v>
      </c>
      <c r="E2768" s="1045" t="s">
        <v>1023</v>
      </c>
      <c r="F2768" s="1045" t="s">
        <v>1023</v>
      </c>
      <c r="G2768" s="1045" t="s">
        <v>1023</v>
      </c>
      <c r="H2768" s="1045" t="s">
        <v>1023</v>
      </c>
      <c r="I2768" s="1045" t="s">
        <v>1023</v>
      </c>
      <c r="J2768" s="1045" t="s">
        <v>1023</v>
      </c>
      <c r="K2768" s="1045">
        <v>32</v>
      </c>
      <c r="L2768" s="1045">
        <v>85</v>
      </c>
      <c r="M2768" s="1045">
        <v>317</v>
      </c>
      <c r="N2768" s="1045" t="s">
        <v>1023</v>
      </c>
      <c r="O2768" s="1032"/>
    </row>
    <row r="2769" spans="2:15">
      <c r="B2769" s="1477"/>
      <c r="C2769" s="1044" t="s">
        <v>2510</v>
      </c>
      <c r="D2769" s="1045">
        <v>384</v>
      </c>
      <c r="E2769" s="1045" t="s">
        <v>1023</v>
      </c>
      <c r="F2769" s="1045" t="s">
        <v>1023</v>
      </c>
      <c r="G2769" s="1045" t="s">
        <v>1023</v>
      </c>
      <c r="H2769" s="1045" t="s">
        <v>1023</v>
      </c>
      <c r="I2769" s="1045" t="s">
        <v>1023</v>
      </c>
      <c r="J2769" s="1045" t="s">
        <v>1023</v>
      </c>
      <c r="K2769" s="1045">
        <v>36</v>
      </c>
      <c r="L2769" s="1045">
        <v>88</v>
      </c>
      <c r="M2769" s="1045" t="s">
        <v>2778</v>
      </c>
      <c r="N2769" s="1045" t="s">
        <v>1023</v>
      </c>
      <c r="O2769" s="1032"/>
    </row>
    <row r="2770" spans="2:15">
      <c r="B2770" s="1477" t="s">
        <v>1461</v>
      </c>
      <c r="C2770" s="1044" t="s">
        <v>49</v>
      </c>
      <c r="D2770" s="1045">
        <v>4</v>
      </c>
      <c r="E2770" s="1045" t="s">
        <v>1023</v>
      </c>
      <c r="F2770" s="1045" t="s">
        <v>1023</v>
      </c>
      <c r="G2770" s="1045" t="s">
        <v>1023</v>
      </c>
      <c r="H2770" s="1045" t="s">
        <v>1023</v>
      </c>
      <c r="I2770" s="1045" t="s">
        <v>1023</v>
      </c>
      <c r="J2770" s="1045" t="s">
        <v>1023</v>
      </c>
      <c r="K2770" s="1045">
        <v>1</v>
      </c>
      <c r="L2770" s="1045">
        <v>2</v>
      </c>
      <c r="M2770" s="1045">
        <v>1</v>
      </c>
      <c r="N2770" s="1045" t="s">
        <v>1023</v>
      </c>
      <c r="O2770" s="1032"/>
    </row>
    <row r="2771" spans="2:15">
      <c r="B2771" s="1477"/>
      <c r="C2771" s="1044" t="s">
        <v>2509</v>
      </c>
      <c r="D2771" s="1045">
        <v>3</v>
      </c>
      <c r="E2771" s="1045" t="s">
        <v>1023</v>
      </c>
      <c r="F2771" s="1045" t="s">
        <v>1023</v>
      </c>
      <c r="G2771" s="1045" t="s">
        <v>1023</v>
      </c>
      <c r="H2771" s="1045" t="s">
        <v>1023</v>
      </c>
      <c r="I2771" s="1045" t="s">
        <v>1023</v>
      </c>
      <c r="J2771" s="1045" t="s">
        <v>1023</v>
      </c>
      <c r="K2771" s="1045" t="s">
        <v>1023</v>
      </c>
      <c r="L2771" s="1045">
        <v>2</v>
      </c>
      <c r="M2771" s="1045">
        <v>1</v>
      </c>
      <c r="N2771" s="1045" t="s">
        <v>1023</v>
      </c>
      <c r="O2771" s="1032"/>
    </row>
    <row r="2772" spans="2:15">
      <c r="B2772" s="1477"/>
      <c r="C2772" s="1044" t="s">
        <v>2510</v>
      </c>
      <c r="D2772" s="1045">
        <v>1</v>
      </c>
      <c r="E2772" s="1045" t="s">
        <v>1023</v>
      </c>
      <c r="F2772" s="1045" t="s">
        <v>1023</v>
      </c>
      <c r="G2772" s="1045" t="s">
        <v>1023</v>
      </c>
      <c r="H2772" s="1045" t="s">
        <v>1023</v>
      </c>
      <c r="I2772" s="1045" t="s">
        <v>1023</v>
      </c>
      <c r="J2772" s="1045" t="s">
        <v>1023</v>
      </c>
      <c r="K2772" s="1045">
        <v>1</v>
      </c>
      <c r="L2772" s="1045" t="s">
        <v>1023</v>
      </c>
      <c r="M2772" s="1045" t="s">
        <v>1023</v>
      </c>
      <c r="N2772" s="1045" t="s">
        <v>1023</v>
      </c>
      <c r="O2772" s="1032"/>
    </row>
    <row r="2773" spans="2:15">
      <c r="B2773" s="1477" t="s">
        <v>1462</v>
      </c>
      <c r="C2773" s="1044" t="s">
        <v>49</v>
      </c>
      <c r="D2773" s="1045">
        <v>29</v>
      </c>
      <c r="E2773" s="1045" t="s">
        <v>1023</v>
      </c>
      <c r="F2773" s="1045" t="s">
        <v>1023</v>
      </c>
      <c r="G2773" s="1045" t="s">
        <v>1023</v>
      </c>
      <c r="H2773" s="1045" t="s">
        <v>1023</v>
      </c>
      <c r="I2773" s="1045">
        <v>1</v>
      </c>
      <c r="J2773" s="1045">
        <v>1</v>
      </c>
      <c r="K2773" s="1045">
        <v>9</v>
      </c>
      <c r="L2773" s="1045">
        <v>6</v>
      </c>
      <c r="M2773" s="1045">
        <v>12</v>
      </c>
      <c r="N2773" s="1045" t="s">
        <v>1023</v>
      </c>
      <c r="O2773" s="1032"/>
    </row>
    <row r="2774" spans="2:15">
      <c r="B2774" s="1477"/>
      <c r="C2774" s="1044" t="s">
        <v>2509</v>
      </c>
      <c r="D2774" s="1045">
        <v>17</v>
      </c>
      <c r="E2774" s="1045" t="s">
        <v>1023</v>
      </c>
      <c r="F2774" s="1045" t="s">
        <v>1023</v>
      </c>
      <c r="G2774" s="1045" t="s">
        <v>1023</v>
      </c>
      <c r="H2774" s="1045" t="s">
        <v>1023</v>
      </c>
      <c r="I2774" s="1045">
        <v>1</v>
      </c>
      <c r="J2774" s="1045">
        <v>1</v>
      </c>
      <c r="K2774" s="1045">
        <v>5</v>
      </c>
      <c r="L2774" s="1045">
        <v>3</v>
      </c>
      <c r="M2774" s="1045">
        <v>7</v>
      </c>
      <c r="N2774" s="1045" t="s">
        <v>1023</v>
      </c>
      <c r="O2774" s="1032"/>
    </row>
    <row r="2775" spans="2:15">
      <c r="B2775" s="1477"/>
      <c r="C2775" s="1044" t="s">
        <v>2510</v>
      </c>
      <c r="D2775" s="1045">
        <v>12</v>
      </c>
      <c r="E2775" s="1045" t="s">
        <v>1023</v>
      </c>
      <c r="F2775" s="1045" t="s">
        <v>1023</v>
      </c>
      <c r="G2775" s="1045" t="s">
        <v>1023</v>
      </c>
      <c r="H2775" s="1045" t="s">
        <v>1023</v>
      </c>
      <c r="I2775" s="1045" t="s">
        <v>1023</v>
      </c>
      <c r="J2775" s="1045" t="s">
        <v>1023</v>
      </c>
      <c r="K2775" s="1045">
        <v>4</v>
      </c>
      <c r="L2775" s="1045">
        <v>3</v>
      </c>
      <c r="M2775" s="1045">
        <v>5</v>
      </c>
      <c r="N2775" s="1045" t="s">
        <v>1023</v>
      </c>
      <c r="O2775" s="1032"/>
    </row>
    <row r="2776" spans="2:15">
      <c r="B2776" s="1477" t="s">
        <v>1463</v>
      </c>
      <c r="C2776" s="1044" t="s">
        <v>49</v>
      </c>
      <c r="D2776" s="1045">
        <v>3</v>
      </c>
      <c r="E2776" s="1045" t="s">
        <v>1023</v>
      </c>
      <c r="F2776" s="1045" t="s">
        <v>1023</v>
      </c>
      <c r="G2776" s="1045" t="s">
        <v>1023</v>
      </c>
      <c r="H2776" s="1045" t="s">
        <v>1023</v>
      </c>
      <c r="I2776" s="1045" t="s">
        <v>1023</v>
      </c>
      <c r="J2776" s="1045" t="s">
        <v>1023</v>
      </c>
      <c r="K2776" s="1045">
        <v>1</v>
      </c>
      <c r="L2776" s="1045" t="s">
        <v>1023</v>
      </c>
      <c r="M2776" s="1045">
        <v>2</v>
      </c>
      <c r="N2776" s="1045" t="s">
        <v>1023</v>
      </c>
      <c r="O2776" s="1032"/>
    </row>
    <row r="2777" spans="2:15">
      <c r="B2777" s="1477"/>
      <c r="C2777" s="1044" t="s">
        <v>2509</v>
      </c>
      <c r="D2777" s="1045">
        <v>1</v>
      </c>
      <c r="E2777" s="1045" t="s">
        <v>1023</v>
      </c>
      <c r="F2777" s="1045" t="s">
        <v>1023</v>
      </c>
      <c r="G2777" s="1045" t="s">
        <v>1023</v>
      </c>
      <c r="H2777" s="1045" t="s">
        <v>1023</v>
      </c>
      <c r="I2777" s="1045" t="s">
        <v>1023</v>
      </c>
      <c r="J2777" s="1045" t="s">
        <v>1023</v>
      </c>
      <c r="K2777" s="1045" t="s">
        <v>1023</v>
      </c>
      <c r="L2777" s="1045" t="s">
        <v>1023</v>
      </c>
      <c r="M2777" s="1045">
        <v>1</v>
      </c>
      <c r="N2777" s="1045" t="s">
        <v>1023</v>
      </c>
      <c r="O2777" s="1032"/>
    </row>
    <row r="2778" spans="2:15">
      <c r="B2778" s="1477"/>
      <c r="C2778" s="1044" t="s">
        <v>2510</v>
      </c>
      <c r="D2778" s="1045">
        <v>2</v>
      </c>
      <c r="E2778" s="1045" t="s">
        <v>1023</v>
      </c>
      <c r="F2778" s="1045" t="s">
        <v>1023</v>
      </c>
      <c r="G2778" s="1045" t="s">
        <v>1023</v>
      </c>
      <c r="H2778" s="1045" t="s">
        <v>1023</v>
      </c>
      <c r="I2778" s="1045" t="s">
        <v>1023</v>
      </c>
      <c r="J2778" s="1045" t="s">
        <v>1023</v>
      </c>
      <c r="K2778" s="1045">
        <v>1</v>
      </c>
      <c r="L2778" s="1045" t="s">
        <v>1023</v>
      </c>
      <c r="M2778" s="1045">
        <v>1</v>
      </c>
      <c r="N2778" s="1045" t="s">
        <v>1023</v>
      </c>
      <c r="O2778" s="1032"/>
    </row>
    <row r="2779" spans="2:15">
      <c r="B2779" s="1477" t="s">
        <v>1464</v>
      </c>
      <c r="C2779" s="1044" t="s">
        <v>49</v>
      </c>
      <c r="D2779" s="1045">
        <v>29</v>
      </c>
      <c r="E2779" s="1045" t="s">
        <v>1023</v>
      </c>
      <c r="F2779" s="1045" t="s">
        <v>1023</v>
      </c>
      <c r="G2779" s="1045" t="s">
        <v>1023</v>
      </c>
      <c r="H2779" s="1045" t="s">
        <v>1023</v>
      </c>
      <c r="I2779" s="1045" t="s">
        <v>1023</v>
      </c>
      <c r="J2779" s="1045">
        <v>5</v>
      </c>
      <c r="K2779" s="1045">
        <v>9</v>
      </c>
      <c r="L2779" s="1045">
        <v>4</v>
      </c>
      <c r="M2779" s="1045">
        <v>11</v>
      </c>
      <c r="N2779" s="1045" t="s">
        <v>1023</v>
      </c>
      <c r="O2779" s="1032"/>
    </row>
    <row r="2780" spans="2:15">
      <c r="B2780" s="1477"/>
      <c r="C2780" s="1044" t="s">
        <v>2509</v>
      </c>
      <c r="D2780" s="1045">
        <v>14</v>
      </c>
      <c r="E2780" s="1045" t="s">
        <v>1023</v>
      </c>
      <c r="F2780" s="1045" t="s">
        <v>1023</v>
      </c>
      <c r="G2780" s="1045" t="s">
        <v>1023</v>
      </c>
      <c r="H2780" s="1045" t="s">
        <v>1023</v>
      </c>
      <c r="I2780" s="1045" t="s">
        <v>1023</v>
      </c>
      <c r="J2780" s="1045">
        <v>2</v>
      </c>
      <c r="K2780" s="1045">
        <v>7</v>
      </c>
      <c r="L2780" s="1045">
        <v>2</v>
      </c>
      <c r="M2780" s="1045">
        <v>3</v>
      </c>
      <c r="N2780" s="1045" t="s">
        <v>1023</v>
      </c>
      <c r="O2780" s="1032"/>
    </row>
    <row r="2781" spans="2:15">
      <c r="B2781" s="1477"/>
      <c r="C2781" s="1044" t="s">
        <v>2510</v>
      </c>
      <c r="D2781" s="1045">
        <v>15</v>
      </c>
      <c r="E2781" s="1045" t="s">
        <v>1023</v>
      </c>
      <c r="F2781" s="1045" t="s">
        <v>1023</v>
      </c>
      <c r="G2781" s="1045" t="s">
        <v>1023</v>
      </c>
      <c r="H2781" s="1045" t="s">
        <v>1023</v>
      </c>
      <c r="I2781" s="1045" t="s">
        <v>1023</v>
      </c>
      <c r="J2781" s="1045">
        <v>3</v>
      </c>
      <c r="K2781" s="1045">
        <v>2</v>
      </c>
      <c r="L2781" s="1045">
        <v>2</v>
      </c>
      <c r="M2781" s="1045">
        <v>8</v>
      </c>
      <c r="N2781" s="1045" t="s">
        <v>1023</v>
      </c>
      <c r="O2781" s="1032"/>
    </row>
    <row r="2782" spans="2:15">
      <c r="B2782" s="1477" t="s">
        <v>1465</v>
      </c>
      <c r="C2782" s="1044" t="s">
        <v>49</v>
      </c>
      <c r="D2782" s="1045">
        <v>86</v>
      </c>
      <c r="E2782" s="1045" t="s">
        <v>1023</v>
      </c>
      <c r="F2782" s="1045" t="s">
        <v>1023</v>
      </c>
      <c r="G2782" s="1045" t="s">
        <v>1023</v>
      </c>
      <c r="H2782" s="1045" t="s">
        <v>1023</v>
      </c>
      <c r="I2782" s="1045" t="s">
        <v>1023</v>
      </c>
      <c r="J2782" s="1045">
        <v>5</v>
      </c>
      <c r="K2782" s="1045">
        <v>26</v>
      </c>
      <c r="L2782" s="1045">
        <v>12</v>
      </c>
      <c r="M2782" s="1045">
        <v>43</v>
      </c>
      <c r="N2782" s="1045" t="s">
        <v>1023</v>
      </c>
      <c r="O2782" s="1032"/>
    </row>
    <row r="2783" spans="2:15">
      <c r="B2783" s="1477"/>
      <c r="C2783" s="1044" t="s">
        <v>2509</v>
      </c>
      <c r="D2783" s="1045">
        <v>47</v>
      </c>
      <c r="E2783" s="1045" t="s">
        <v>1023</v>
      </c>
      <c r="F2783" s="1045" t="s">
        <v>1023</v>
      </c>
      <c r="G2783" s="1045" t="s">
        <v>1023</v>
      </c>
      <c r="H2783" s="1045" t="s">
        <v>1023</v>
      </c>
      <c r="I2783" s="1045" t="s">
        <v>1023</v>
      </c>
      <c r="J2783" s="1045">
        <v>4</v>
      </c>
      <c r="K2783" s="1045">
        <v>16</v>
      </c>
      <c r="L2783" s="1045">
        <v>6</v>
      </c>
      <c r="M2783" s="1045">
        <v>21</v>
      </c>
      <c r="N2783" s="1045" t="s">
        <v>1023</v>
      </c>
      <c r="O2783" s="1032"/>
    </row>
    <row r="2784" spans="2:15">
      <c r="B2784" s="1477"/>
      <c r="C2784" s="1044" t="s">
        <v>2510</v>
      </c>
      <c r="D2784" s="1045">
        <v>39</v>
      </c>
      <c r="E2784" s="1045" t="s">
        <v>1023</v>
      </c>
      <c r="F2784" s="1045" t="s">
        <v>1023</v>
      </c>
      <c r="G2784" s="1045" t="s">
        <v>1023</v>
      </c>
      <c r="H2784" s="1045" t="s">
        <v>1023</v>
      </c>
      <c r="I2784" s="1045" t="s">
        <v>1023</v>
      </c>
      <c r="J2784" s="1045">
        <v>1</v>
      </c>
      <c r="K2784" s="1045" t="s">
        <v>2768</v>
      </c>
      <c r="L2784" s="1045">
        <v>6</v>
      </c>
      <c r="M2784" s="1045">
        <v>22</v>
      </c>
      <c r="N2784" s="1045" t="s">
        <v>1023</v>
      </c>
      <c r="O2784" s="1032"/>
    </row>
    <row r="2785" spans="2:15">
      <c r="B2785" s="1477" t="s">
        <v>1466</v>
      </c>
      <c r="C2785" s="1044" t="s">
        <v>49</v>
      </c>
      <c r="D2785" s="1045">
        <v>88</v>
      </c>
      <c r="E2785" s="1045" t="s">
        <v>1023</v>
      </c>
      <c r="F2785" s="1045" t="s">
        <v>1023</v>
      </c>
      <c r="G2785" s="1045" t="s">
        <v>1023</v>
      </c>
      <c r="H2785" s="1045" t="s">
        <v>1023</v>
      </c>
      <c r="I2785" s="1045" t="s">
        <v>1023</v>
      </c>
      <c r="J2785" s="1045" t="s">
        <v>1023</v>
      </c>
      <c r="K2785" s="1045">
        <v>6</v>
      </c>
      <c r="L2785" s="1045">
        <v>23</v>
      </c>
      <c r="M2785" s="1045">
        <v>59</v>
      </c>
      <c r="N2785" s="1045" t="s">
        <v>1023</v>
      </c>
      <c r="O2785" s="1032"/>
    </row>
    <row r="2786" spans="2:15">
      <c r="B2786" s="1477"/>
      <c r="C2786" s="1044" t="s">
        <v>2509</v>
      </c>
      <c r="D2786" s="1045">
        <v>47</v>
      </c>
      <c r="E2786" s="1045" t="s">
        <v>1023</v>
      </c>
      <c r="F2786" s="1045" t="s">
        <v>1023</v>
      </c>
      <c r="G2786" s="1045" t="s">
        <v>1023</v>
      </c>
      <c r="H2786" s="1045" t="s">
        <v>1023</v>
      </c>
      <c r="I2786" s="1045" t="s">
        <v>1023</v>
      </c>
      <c r="J2786" s="1045" t="s">
        <v>1023</v>
      </c>
      <c r="K2786" s="1045">
        <v>2</v>
      </c>
      <c r="L2786" s="1045">
        <v>14</v>
      </c>
      <c r="M2786" s="1045">
        <v>31</v>
      </c>
      <c r="N2786" s="1045" t="s">
        <v>1023</v>
      </c>
      <c r="O2786" s="1032"/>
    </row>
    <row r="2787" spans="2:15">
      <c r="B2787" s="1477"/>
      <c r="C2787" s="1044" t="s">
        <v>2510</v>
      </c>
      <c r="D2787" s="1045">
        <v>41</v>
      </c>
      <c r="E2787" s="1045" t="s">
        <v>1023</v>
      </c>
      <c r="F2787" s="1045" t="s">
        <v>1023</v>
      </c>
      <c r="G2787" s="1045" t="s">
        <v>1023</v>
      </c>
      <c r="H2787" s="1045" t="s">
        <v>1023</v>
      </c>
      <c r="I2787" s="1045" t="s">
        <v>1023</v>
      </c>
      <c r="J2787" s="1045" t="s">
        <v>1023</v>
      </c>
      <c r="K2787" s="1045">
        <v>4</v>
      </c>
      <c r="L2787" s="1045">
        <v>9</v>
      </c>
      <c r="M2787" s="1045">
        <v>28</v>
      </c>
      <c r="N2787" s="1045" t="s">
        <v>1023</v>
      </c>
      <c r="O2787" s="1032"/>
    </row>
    <row r="2788" spans="2:15">
      <c r="B2788" s="1477" t="s">
        <v>1467</v>
      </c>
      <c r="C2788" s="1044" t="s">
        <v>49</v>
      </c>
      <c r="D2788" s="1045">
        <v>149</v>
      </c>
      <c r="E2788" s="1045" t="s">
        <v>1023</v>
      </c>
      <c r="F2788" s="1045" t="s">
        <v>1023</v>
      </c>
      <c r="G2788" s="1045" t="s">
        <v>1023</v>
      </c>
      <c r="H2788" s="1045" t="s">
        <v>1023</v>
      </c>
      <c r="I2788" s="1045" t="s">
        <v>1023</v>
      </c>
      <c r="J2788" s="1045" t="s">
        <v>1023</v>
      </c>
      <c r="K2788" s="1045">
        <v>12</v>
      </c>
      <c r="L2788" s="1045">
        <v>17</v>
      </c>
      <c r="M2788" s="1045" t="s">
        <v>2779</v>
      </c>
      <c r="N2788" s="1045" t="s">
        <v>1023</v>
      </c>
      <c r="O2788" s="1032"/>
    </row>
    <row r="2789" spans="2:15">
      <c r="B2789" s="1477"/>
      <c r="C2789" s="1044" t="s">
        <v>2509</v>
      </c>
      <c r="D2789" s="1045">
        <v>67</v>
      </c>
      <c r="E2789" s="1045" t="s">
        <v>1023</v>
      </c>
      <c r="F2789" s="1045" t="s">
        <v>1023</v>
      </c>
      <c r="G2789" s="1045" t="s">
        <v>1023</v>
      </c>
      <c r="H2789" s="1045" t="s">
        <v>1023</v>
      </c>
      <c r="I2789" s="1045" t="s">
        <v>1023</v>
      </c>
      <c r="J2789" s="1045" t="s">
        <v>1023</v>
      </c>
      <c r="K2789" s="1045">
        <v>8</v>
      </c>
      <c r="L2789" s="1045">
        <v>6</v>
      </c>
      <c r="M2789" s="1045">
        <v>53</v>
      </c>
      <c r="N2789" s="1045" t="s">
        <v>1023</v>
      </c>
      <c r="O2789" s="1032"/>
    </row>
    <row r="2790" spans="2:15">
      <c r="B2790" s="1477"/>
      <c r="C2790" s="1044" t="s">
        <v>2510</v>
      </c>
      <c r="D2790" s="1045">
        <v>82</v>
      </c>
      <c r="E2790" s="1045" t="s">
        <v>1023</v>
      </c>
      <c r="F2790" s="1045" t="s">
        <v>1023</v>
      </c>
      <c r="G2790" s="1045" t="s">
        <v>1023</v>
      </c>
      <c r="H2790" s="1045" t="s">
        <v>1023</v>
      </c>
      <c r="I2790" s="1045" t="s">
        <v>1023</v>
      </c>
      <c r="J2790" s="1045" t="s">
        <v>1023</v>
      </c>
      <c r="K2790" s="1045">
        <v>4</v>
      </c>
      <c r="L2790" s="1045">
        <v>11</v>
      </c>
      <c r="M2790" s="1045">
        <v>67</v>
      </c>
      <c r="N2790" s="1045" t="s">
        <v>1023</v>
      </c>
      <c r="O2790" s="1032"/>
    </row>
    <row r="2791" spans="2:15">
      <c r="B2791" s="1477" t="s">
        <v>1468</v>
      </c>
      <c r="C2791" s="1044" t="s">
        <v>49</v>
      </c>
      <c r="D2791" s="1045">
        <v>16</v>
      </c>
      <c r="E2791" s="1045" t="s">
        <v>1023</v>
      </c>
      <c r="F2791" s="1045" t="s">
        <v>1023</v>
      </c>
      <c r="G2791" s="1045" t="s">
        <v>1023</v>
      </c>
      <c r="H2791" s="1045" t="s">
        <v>1023</v>
      </c>
      <c r="I2791" s="1045" t="s">
        <v>1023</v>
      </c>
      <c r="J2791" s="1045" t="s">
        <v>1023</v>
      </c>
      <c r="K2791" s="1045">
        <v>1</v>
      </c>
      <c r="L2791" s="1045">
        <v>4</v>
      </c>
      <c r="M2791" s="1045">
        <v>11</v>
      </c>
      <c r="N2791" s="1045" t="s">
        <v>1023</v>
      </c>
      <c r="O2791" s="1032"/>
    </row>
    <row r="2792" spans="2:15">
      <c r="B2792" s="1477"/>
      <c r="C2792" s="1044" t="s">
        <v>2509</v>
      </c>
      <c r="D2792" s="1045">
        <v>8</v>
      </c>
      <c r="E2792" s="1045" t="s">
        <v>1023</v>
      </c>
      <c r="F2792" s="1045" t="s">
        <v>1023</v>
      </c>
      <c r="G2792" s="1045" t="s">
        <v>1023</v>
      </c>
      <c r="H2792" s="1045" t="s">
        <v>1023</v>
      </c>
      <c r="I2792" s="1045" t="s">
        <v>1023</v>
      </c>
      <c r="J2792" s="1045" t="s">
        <v>1023</v>
      </c>
      <c r="K2792" s="1045">
        <v>1</v>
      </c>
      <c r="L2792" s="1045">
        <v>3</v>
      </c>
      <c r="M2792" s="1045">
        <v>4</v>
      </c>
      <c r="N2792" s="1045" t="s">
        <v>1023</v>
      </c>
      <c r="O2792" s="1032"/>
    </row>
    <row r="2793" spans="2:15">
      <c r="B2793" s="1477"/>
      <c r="C2793" s="1044" t="s">
        <v>2510</v>
      </c>
      <c r="D2793" s="1045">
        <v>8</v>
      </c>
      <c r="E2793" s="1045" t="s">
        <v>1023</v>
      </c>
      <c r="F2793" s="1045" t="s">
        <v>1023</v>
      </c>
      <c r="G2793" s="1045" t="s">
        <v>1023</v>
      </c>
      <c r="H2793" s="1045" t="s">
        <v>1023</v>
      </c>
      <c r="I2793" s="1045" t="s">
        <v>1023</v>
      </c>
      <c r="J2793" s="1045" t="s">
        <v>1023</v>
      </c>
      <c r="K2793" s="1045" t="s">
        <v>1023</v>
      </c>
      <c r="L2793" s="1045">
        <v>1</v>
      </c>
      <c r="M2793" s="1045">
        <v>7</v>
      </c>
      <c r="N2793" s="1045" t="s">
        <v>1023</v>
      </c>
      <c r="O2793" s="1032"/>
    </row>
    <row r="2794" spans="2:15">
      <c r="B2794" s="1477" t="s">
        <v>1469</v>
      </c>
      <c r="C2794" s="1044" t="s">
        <v>49</v>
      </c>
      <c r="D2794" s="1045" t="s">
        <v>2768</v>
      </c>
      <c r="E2794" s="1045" t="s">
        <v>1023</v>
      </c>
      <c r="F2794" s="1045" t="s">
        <v>1023</v>
      </c>
      <c r="G2794" s="1045" t="s">
        <v>1023</v>
      </c>
      <c r="H2794" s="1045" t="s">
        <v>1023</v>
      </c>
      <c r="I2794" s="1045" t="s">
        <v>1023</v>
      </c>
      <c r="J2794" s="1045" t="s">
        <v>1023</v>
      </c>
      <c r="K2794" s="1045">
        <v>2</v>
      </c>
      <c r="L2794" s="1045">
        <v>3</v>
      </c>
      <c r="M2794" s="1045">
        <v>5</v>
      </c>
      <c r="N2794" s="1045" t="s">
        <v>1023</v>
      </c>
      <c r="O2794" s="1032"/>
    </row>
    <row r="2795" spans="2:15">
      <c r="B2795" s="1477"/>
      <c r="C2795" s="1044" t="s">
        <v>2509</v>
      </c>
      <c r="D2795" s="1045">
        <v>9</v>
      </c>
      <c r="E2795" s="1045" t="s">
        <v>1023</v>
      </c>
      <c r="F2795" s="1045" t="s">
        <v>1023</v>
      </c>
      <c r="G2795" s="1045" t="s">
        <v>1023</v>
      </c>
      <c r="H2795" s="1045" t="s">
        <v>1023</v>
      </c>
      <c r="I2795" s="1045" t="s">
        <v>1023</v>
      </c>
      <c r="J2795" s="1045" t="s">
        <v>1023</v>
      </c>
      <c r="K2795" s="1045">
        <v>2</v>
      </c>
      <c r="L2795" s="1045">
        <v>3</v>
      </c>
      <c r="M2795" s="1045">
        <v>4</v>
      </c>
      <c r="N2795" s="1045" t="s">
        <v>1023</v>
      </c>
      <c r="O2795" s="1032"/>
    </row>
    <row r="2796" spans="2:15">
      <c r="B2796" s="1477"/>
      <c r="C2796" s="1044" t="s">
        <v>2510</v>
      </c>
      <c r="D2796" s="1045">
        <v>1</v>
      </c>
      <c r="E2796" s="1045" t="s">
        <v>1023</v>
      </c>
      <c r="F2796" s="1045" t="s">
        <v>1023</v>
      </c>
      <c r="G2796" s="1045" t="s">
        <v>1023</v>
      </c>
      <c r="H2796" s="1045" t="s">
        <v>1023</v>
      </c>
      <c r="I2796" s="1045" t="s">
        <v>1023</v>
      </c>
      <c r="J2796" s="1045" t="s">
        <v>1023</v>
      </c>
      <c r="K2796" s="1045" t="s">
        <v>1023</v>
      </c>
      <c r="L2796" s="1045" t="s">
        <v>1023</v>
      </c>
      <c r="M2796" s="1045">
        <v>1</v>
      </c>
      <c r="N2796" s="1045" t="s">
        <v>1023</v>
      </c>
      <c r="O2796" s="1032"/>
    </row>
    <row r="2797" spans="2:15">
      <c r="B2797" s="1477" t="s">
        <v>1470</v>
      </c>
      <c r="C2797" s="1044" t="s">
        <v>49</v>
      </c>
      <c r="D2797" s="1045">
        <v>3</v>
      </c>
      <c r="E2797" s="1045" t="s">
        <v>1023</v>
      </c>
      <c r="F2797" s="1045" t="s">
        <v>1023</v>
      </c>
      <c r="G2797" s="1045" t="s">
        <v>1023</v>
      </c>
      <c r="H2797" s="1045" t="s">
        <v>1023</v>
      </c>
      <c r="I2797" s="1045" t="s">
        <v>1023</v>
      </c>
      <c r="J2797" s="1045" t="s">
        <v>1023</v>
      </c>
      <c r="K2797" s="1045">
        <v>2</v>
      </c>
      <c r="L2797" s="1045">
        <v>1</v>
      </c>
      <c r="M2797" s="1045" t="s">
        <v>1023</v>
      </c>
      <c r="N2797" s="1045" t="s">
        <v>1023</v>
      </c>
      <c r="O2797" s="1032"/>
    </row>
    <row r="2798" spans="2:15">
      <c r="B2798" s="1477"/>
      <c r="C2798" s="1044" t="s">
        <v>2509</v>
      </c>
      <c r="D2798" s="1045">
        <v>2</v>
      </c>
      <c r="E2798" s="1045" t="s">
        <v>1023</v>
      </c>
      <c r="F2798" s="1045" t="s">
        <v>1023</v>
      </c>
      <c r="G2798" s="1045" t="s">
        <v>1023</v>
      </c>
      <c r="H2798" s="1045" t="s">
        <v>1023</v>
      </c>
      <c r="I2798" s="1045" t="s">
        <v>1023</v>
      </c>
      <c r="J2798" s="1045" t="s">
        <v>1023</v>
      </c>
      <c r="K2798" s="1045">
        <v>1</v>
      </c>
      <c r="L2798" s="1045">
        <v>1</v>
      </c>
      <c r="M2798" s="1045" t="s">
        <v>1023</v>
      </c>
      <c r="N2798" s="1045" t="s">
        <v>1023</v>
      </c>
      <c r="O2798" s="1032"/>
    </row>
    <row r="2799" spans="2:15">
      <c r="B2799" s="1477"/>
      <c r="C2799" s="1044" t="s">
        <v>2510</v>
      </c>
      <c r="D2799" s="1045">
        <v>1</v>
      </c>
      <c r="E2799" s="1045" t="s">
        <v>1023</v>
      </c>
      <c r="F2799" s="1045" t="s">
        <v>1023</v>
      </c>
      <c r="G2799" s="1045" t="s">
        <v>1023</v>
      </c>
      <c r="H2799" s="1045" t="s">
        <v>1023</v>
      </c>
      <c r="I2799" s="1045" t="s">
        <v>1023</v>
      </c>
      <c r="J2799" s="1045" t="s">
        <v>1023</v>
      </c>
      <c r="K2799" s="1045">
        <v>1</v>
      </c>
      <c r="L2799" s="1045" t="s">
        <v>1023</v>
      </c>
      <c r="M2799" s="1045" t="s">
        <v>1023</v>
      </c>
      <c r="N2799" s="1045" t="s">
        <v>1023</v>
      </c>
      <c r="O2799" s="1032"/>
    </row>
    <row r="2800" spans="2:15">
      <c r="B2800" s="1477" t="s">
        <v>1471</v>
      </c>
      <c r="C2800" s="1044" t="s">
        <v>49</v>
      </c>
      <c r="D2800" s="1045">
        <v>48</v>
      </c>
      <c r="E2800" s="1045" t="s">
        <v>1023</v>
      </c>
      <c r="F2800" s="1045" t="s">
        <v>1023</v>
      </c>
      <c r="G2800" s="1045" t="s">
        <v>1023</v>
      </c>
      <c r="H2800" s="1045" t="s">
        <v>1023</v>
      </c>
      <c r="I2800" s="1045">
        <v>1</v>
      </c>
      <c r="J2800" s="1045">
        <v>1</v>
      </c>
      <c r="K2800" s="1045">
        <v>8</v>
      </c>
      <c r="L2800" s="1045">
        <v>16</v>
      </c>
      <c r="M2800" s="1045">
        <v>22</v>
      </c>
      <c r="N2800" s="1045" t="s">
        <v>1023</v>
      </c>
      <c r="O2800" s="1032"/>
    </row>
    <row r="2801" spans="2:15">
      <c r="B2801" s="1477"/>
      <c r="C2801" s="1044" t="s">
        <v>2509</v>
      </c>
      <c r="D2801" s="1045">
        <v>25</v>
      </c>
      <c r="E2801" s="1045" t="s">
        <v>1023</v>
      </c>
      <c r="F2801" s="1045" t="s">
        <v>1023</v>
      </c>
      <c r="G2801" s="1045" t="s">
        <v>1023</v>
      </c>
      <c r="H2801" s="1045" t="s">
        <v>1023</v>
      </c>
      <c r="I2801" s="1045" t="s">
        <v>1023</v>
      </c>
      <c r="J2801" s="1045" t="s">
        <v>1023</v>
      </c>
      <c r="K2801" s="1045">
        <v>5</v>
      </c>
      <c r="L2801" s="1045">
        <v>7</v>
      </c>
      <c r="M2801" s="1045">
        <v>13</v>
      </c>
      <c r="N2801" s="1045" t="s">
        <v>1023</v>
      </c>
      <c r="O2801" s="1032"/>
    </row>
    <row r="2802" spans="2:15">
      <c r="B2802" s="1477"/>
      <c r="C2802" s="1044" t="s">
        <v>2510</v>
      </c>
      <c r="D2802" s="1045">
        <v>23</v>
      </c>
      <c r="E2802" s="1045" t="s">
        <v>1023</v>
      </c>
      <c r="F2802" s="1045" t="s">
        <v>1023</v>
      </c>
      <c r="G2802" s="1045" t="s">
        <v>1023</v>
      </c>
      <c r="H2802" s="1045" t="s">
        <v>1023</v>
      </c>
      <c r="I2802" s="1045">
        <v>1</v>
      </c>
      <c r="J2802" s="1045">
        <v>1</v>
      </c>
      <c r="K2802" s="1045">
        <v>3</v>
      </c>
      <c r="L2802" s="1045">
        <v>9</v>
      </c>
      <c r="M2802" s="1045">
        <v>9</v>
      </c>
      <c r="N2802" s="1045" t="s">
        <v>1023</v>
      </c>
      <c r="O2802" s="1032"/>
    </row>
    <row r="2803" spans="2:15">
      <c r="B2803" s="1477" t="s">
        <v>2534</v>
      </c>
      <c r="C2803" s="1044" t="s">
        <v>49</v>
      </c>
      <c r="D2803" s="1045" t="s">
        <v>2780</v>
      </c>
      <c r="E2803" s="1045" t="s">
        <v>1023</v>
      </c>
      <c r="F2803" s="1045" t="s">
        <v>1023</v>
      </c>
      <c r="G2803" s="1045" t="s">
        <v>1023</v>
      </c>
      <c r="H2803" s="1045" t="s">
        <v>1023</v>
      </c>
      <c r="I2803" s="1045">
        <v>2</v>
      </c>
      <c r="J2803" s="1045">
        <v>5</v>
      </c>
      <c r="K2803" s="1045">
        <v>23</v>
      </c>
      <c r="L2803" s="1045">
        <v>17</v>
      </c>
      <c r="M2803" s="1045">
        <v>33</v>
      </c>
      <c r="N2803" s="1045" t="s">
        <v>1023</v>
      </c>
      <c r="O2803" s="1032"/>
    </row>
    <row r="2804" spans="2:15">
      <c r="B2804" s="1477"/>
      <c r="C2804" s="1044" t="s">
        <v>2509</v>
      </c>
      <c r="D2804" s="1045">
        <v>51</v>
      </c>
      <c r="E2804" s="1045" t="s">
        <v>1023</v>
      </c>
      <c r="F2804" s="1045" t="s">
        <v>1023</v>
      </c>
      <c r="G2804" s="1045" t="s">
        <v>1023</v>
      </c>
      <c r="H2804" s="1045" t="s">
        <v>1023</v>
      </c>
      <c r="I2804" s="1045">
        <v>1</v>
      </c>
      <c r="J2804" s="1045">
        <v>4</v>
      </c>
      <c r="K2804" s="1045">
        <v>15</v>
      </c>
      <c r="L2804" s="1045">
        <v>9</v>
      </c>
      <c r="M2804" s="1045">
        <v>22</v>
      </c>
      <c r="N2804" s="1045" t="s">
        <v>1023</v>
      </c>
      <c r="O2804" s="1032"/>
    </row>
    <row r="2805" spans="2:15">
      <c r="B2805" s="1477"/>
      <c r="C2805" s="1044" t="s">
        <v>2510</v>
      </c>
      <c r="D2805" s="1045">
        <v>29</v>
      </c>
      <c r="E2805" s="1045" t="s">
        <v>1023</v>
      </c>
      <c r="F2805" s="1045" t="s">
        <v>1023</v>
      </c>
      <c r="G2805" s="1045" t="s">
        <v>1023</v>
      </c>
      <c r="H2805" s="1045" t="s">
        <v>1023</v>
      </c>
      <c r="I2805" s="1045">
        <v>1</v>
      </c>
      <c r="J2805" s="1045">
        <v>1</v>
      </c>
      <c r="K2805" s="1045">
        <v>8</v>
      </c>
      <c r="L2805" s="1045">
        <v>8</v>
      </c>
      <c r="M2805" s="1045">
        <v>11</v>
      </c>
      <c r="N2805" s="1045" t="s">
        <v>1023</v>
      </c>
      <c r="O2805" s="1032"/>
    </row>
    <row r="2806" spans="2:15">
      <c r="B2806" s="1477" t="s">
        <v>1472</v>
      </c>
      <c r="C2806" s="1044" t="s">
        <v>49</v>
      </c>
      <c r="D2806" s="1045" t="s">
        <v>2781</v>
      </c>
      <c r="E2806" s="1045" t="s">
        <v>1023</v>
      </c>
      <c r="F2806" s="1045" t="s">
        <v>1023</v>
      </c>
      <c r="G2806" s="1045" t="s">
        <v>1023</v>
      </c>
      <c r="H2806" s="1045" t="s">
        <v>1023</v>
      </c>
      <c r="I2806" s="1045" t="s">
        <v>1023</v>
      </c>
      <c r="J2806" s="1045" t="s">
        <v>1023</v>
      </c>
      <c r="K2806" s="1045">
        <v>178</v>
      </c>
      <c r="L2806" s="1045">
        <v>215</v>
      </c>
      <c r="M2806" s="1045">
        <v>277</v>
      </c>
      <c r="N2806" s="1045" t="s">
        <v>1023</v>
      </c>
      <c r="O2806" s="1032"/>
    </row>
    <row r="2807" spans="2:15">
      <c r="B2807" s="1477"/>
      <c r="C2807" s="1044" t="s">
        <v>2509</v>
      </c>
      <c r="D2807" s="1045">
        <v>3</v>
      </c>
      <c r="E2807" s="1045" t="s">
        <v>1023</v>
      </c>
      <c r="F2807" s="1045" t="s">
        <v>1023</v>
      </c>
      <c r="G2807" s="1045" t="s">
        <v>1023</v>
      </c>
      <c r="H2807" s="1045" t="s">
        <v>1023</v>
      </c>
      <c r="I2807" s="1045" t="s">
        <v>1023</v>
      </c>
      <c r="J2807" s="1045" t="s">
        <v>1023</v>
      </c>
      <c r="K2807" s="1045" t="s">
        <v>1023</v>
      </c>
      <c r="L2807" s="1045">
        <v>1</v>
      </c>
      <c r="M2807" s="1045">
        <v>2</v>
      </c>
      <c r="N2807" s="1045" t="s">
        <v>1023</v>
      </c>
      <c r="O2807" s="1032"/>
    </row>
    <row r="2808" spans="2:15">
      <c r="B2808" s="1477"/>
      <c r="C2808" s="1044" t="s">
        <v>2510</v>
      </c>
      <c r="D2808" s="1045">
        <v>667</v>
      </c>
      <c r="E2808" s="1045" t="s">
        <v>1023</v>
      </c>
      <c r="F2808" s="1045" t="s">
        <v>1023</v>
      </c>
      <c r="G2808" s="1045" t="s">
        <v>1023</v>
      </c>
      <c r="H2808" s="1045" t="s">
        <v>1023</v>
      </c>
      <c r="I2808" s="1045" t="s">
        <v>1023</v>
      </c>
      <c r="J2808" s="1045" t="s">
        <v>1023</v>
      </c>
      <c r="K2808" s="1045">
        <v>178</v>
      </c>
      <c r="L2808" s="1045">
        <v>214</v>
      </c>
      <c r="M2808" s="1045">
        <v>275</v>
      </c>
      <c r="N2808" s="1045" t="s">
        <v>1023</v>
      </c>
      <c r="O2808" s="1032"/>
    </row>
    <row r="2809" spans="2:15">
      <c r="B2809" s="1477" t="s">
        <v>1473</v>
      </c>
      <c r="C2809" s="1044" t="s">
        <v>49</v>
      </c>
      <c r="D2809" s="1045" t="s">
        <v>2771</v>
      </c>
      <c r="E2809" s="1045" t="s">
        <v>1023</v>
      </c>
      <c r="F2809" s="1045" t="s">
        <v>1023</v>
      </c>
      <c r="G2809" s="1045" t="s">
        <v>1023</v>
      </c>
      <c r="H2809" s="1045" t="s">
        <v>1023</v>
      </c>
      <c r="I2809" s="1045" t="s">
        <v>1023</v>
      </c>
      <c r="J2809" s="1045" t="s">
        <v>1023</v>
      </c>
      <c r="K2809" s="1045">
        <v>1</v>
      </c>
      <c r="L2809" s="1045">
        <v>3</v>
      </c>
      <c r="M2809" s="1045">
        <v>16</v>
      </c>
      <c r="N2809" s="1045" t="s">
        <v>1023</v>
      </c>
      <c r="O2809" s="1032"/>
    </row>
    <row r="2810" spans="2:15">
      <c r="B2810" s="1477"/>
      <c r="C2810" s="1044" t="s">
        <v>2510</v>
      </c>
      <c r="D2810" s="1045" t="s">
        <v>2771</v>
      </c>
      <c r="E2810" s="1045" t="s">
        <v>1023</v>
      </c>
      <c r="F2810" s="1045" t="s">
        <v>1023</v>
      </c>
      <c r="G2810" s="1045" t="s">
        <v>1023</v>
      </c>
      <c r="H2810" s="1045" t="s">
        <v>1023</v>
      </c>
      <c r="I2810" s="1045" t="s">
        <v>1023</v>
      </c>
      <c r="J2810" s="1045" t="s">
        <v>1023</v>
      </c>
      <c r="K2810" s="1045">
        <v>1</v>
      </c>
      <c r="L2810" s="1045">
        <v>3</v>
      </c>
      <c r="M2810" s="1045">
        <v>16</v>
      </c>
      <c r="N2810" s="1045" t="s">
        <v>1023</v>
      </c>
      <c r="O2810" s="1032"/>
    </row>
    <row r="2811" spans="2:15">
      <c r="B2811" s="1477" t="s">
        <v>1474</v>
      </c>
      <c r="C2811" s="1044" t="s">
        <v>49</v>
      </c>
      <c r="D2811" s="1045">
        <v>8</v>
      </c>
      <c r="E2811" s="1045" t="s">
        <v>1023</v>
      </c>
      <c r="F2811" s="1045" t="s">
        <v>1023</v>
      </c>
      <c r="G2811" s="1045" t="s">
        <v>1023</v>
      </c>
      <c r="H2811" s="1045" t="s">
        <v>1023</v>
      </c>
      <c r="I2811" s="1045" t="s">
        <v>1023</v>
      </c>
      <c r="J2811" s="1045" t="s">
        <v>1023</v>
      </c>
      <c r="K2811" s="1045">
        <v>1</v>
      </c>
      <c r="L2811" s="1045">
        <v>1</v>
      </c>
      <c r="M2811" s="1045">
        <v>6</v>
      </c>
      <c r="N2811" s="1045" t="s">
        <v>1023</v>
      </c>
      <c r="O2811" s="1032"/>
    </row>
    <row r="2812" spans="2:15">
      <c r="B2812" s="1477"/>
      <c r="C2812" s="1044" t="s">
        <v>2510</v>
      </c>
      <c r="D2812" s="1045">
        <v>8</v>
      </c>
      <c r="E2812" s="1045" t="s">
        <v>1023</v>
      </c>
      <c r="F2812" s="1045" t="s">
        <v>1023</v>
      </c>
      <c r="G2812" s="1045" t="s">
        <v>1023</v>
      </c>
      <c r="H2812" s="1045" t="s">
        <v>1023</v>
      </c>
      <c r="I2812" s="1045" t="s">
        <v>1023</v>
      </c>
      <c r="J2812" s="1045" t="s">
        <v>1023</v>
      </c>
      <c r="K2812" s="1045">
        <v>1</v>
      </c>
      <c r="L2812" s="1045">
        <v>1</v>
      </c>
      <c r="M2812" s="1045">
        <v>6</v>
      </c>
      <c r="N2812" s="1045" t="s">
        <v>1023</v>
      </c>
      <c r="O2812" s="1032"/>
    </row>
    <row r="2813" spans="2:15">
      <c r="B2813" s="1477" t="s">
        <v>1475</v>
      </c>
      <c r="C2813" s="1044" t="s">
        <v>49</v>
      </c>
      <c r="D2813" s="1045">
        <v>421</v>
      </c>
      <c r="E2813" s="1045" t="s">
        <v>1023</v>
      </c>
      <c r="F2813" s="1045" t="s">
        <v>1023</v>
      </c>
      <c r="G2813" s="1045" t="s">
        <v>1023</v>
      </c>
      <c r="H2813" s="1045" t="s">
        <v>1023</v>
      </c>
      <c r="I2813" s="1045" t="s">
        <v>1023</v>
      </c>
      <c r="J2813" s="1045" t="s">
        <v>1023</v>
      </c>
      <c r="K2813" s="1045">
        <v>131</v>
      </c>
      <c r="L2813" s="1045">
        <v>117</v>
      </c>
      <c r="M2813" s="1045">
        <v>173</v>
      </c>
      <c r="N2813" s="1045" t="s">
        <v>1023</v>
      </c>
      <c r="O2813" s="1032"/>
    </row>
    <row r="2814" spans="2:15">
      <c r="B2814" s="1477"/>
      <c r="C2814" s="1044" t="s">
        <v>2510</v>
      </c>
      <c r="D2814" s="1045">
        <v>421</v>
      </c>
      <c r="E2814" s="1045" t="s">
        <v>1023</v>
      </c>
      <c r="F2814" s="1045" t="s">
        <v>1023</v>
      </c>
      <c r="G2814" s="1045" t="s">
        <v>1023</v>
      </c>
      <c r="H2814" s="1045" t="s">
        <v>1023</v>
      </c>
      <c r="I2814" s="1045" t="s">
        <v>1023</v>
      </c>
      <c r="J2814" s="1045" t="s">
        <v>1023</v>
      </c>
      <c r="K2814" s="1045">
        <v>131</v>
      </c>
      <c r="L2814" s="1045">
        <v>117</v>
      </c>
      <c r="M2814" s="1045">
        <v>173</v>
      </c>
      <c r="N2814" s="1045" t="s">
        <v>1023</v>
      </c>
      <c r="O2814" s="1032"/>
    </row>
    <row r="2815" spans="2:15">
      <c r="B2815" s="1477" t="s">
        <v>1476</v>
      </c>
      <c r="C2815" s="1044" t="s">
        <v>49</v>
      </c>
      <c r="D2815" s="1045">
        <v>75</v>
      </c>
      <c r="E2815" s="1045" t="s">
        <v>1023</v>
      </c>
      <c r="F2815" s="1045" t="s">
        <v>1023</v>
      </c>
      <c r="G2815" s="1045" t="s">
        <v>1023</v>
      </c>
      <c r="H2815" s="1045" t="s">
        <v>1023</v>
      </c>
      <c r="I2815" s="1045" t="s">
        <v>1023</v>
      </c>
      <c r="J2815" s="1045" t="s">
        <v>1023</v>
      </c>
      <c r="K2815" s="1045">
        <v>13</v>
      </c>
      <c r="L2815" s="1045" t="s">
        <v>2771</v>
      </c>
      <c r="M2815" s="1045">
        <v>42</v>
      </c>
      <c r="N2815" s="1045" t="s">
        <v>1023</v>
      </c>
      <c r="O2815" s="1032"/>
    </row>
    <row r="2816" spans="2:15">
      <c r="B2816" s="1477"/>
      <c r="C2816" s="1044" t="s">
        <v>2509</v>
      </c>
      <c r="D2816" s="1045">
        <v>2</v>
      </c>
      <c r="E2816" s="1045" t="s">
        <v>1023</v>
      </c>
      <c r="F2816" s="1045" t="s">
        <v>1023</v>
      </c>
      <c r="G2816" s="1045" t="s">
        <v>1023</v>
      </c>
      <c r="H2816" s="1045" t="s">
        <v>1023</v>
      </c>
      <c r="I2816" s="1045" t="s">
        <v>1023</v>
      </c>
      <c r="J2816" s="1045" t="s">
        <v>1023</v>
      </c>
      <c r="K2816" s="1045" t="s">
        <v>1023</v>
      </c>
      <c r="L2816" s="1045" t="s">
        <v>1023</v>
      </c>
      <c r="M2816" s="1045">
        <v>2</v>
      </c>
      <c r="N2816" s="1045" t="s">
        <v>1023</v>
      </c>
      <c r="O2816" s="1032"/>
    </row>
    <row r="2817" spans="2:15">
      <c r="B2817" s="1477"/>
      <c r="C2817" s="1044" t="s">
        <v>2510</v>
      </c>
      <c r="D2817" s="1045">
        <v>73</v>
      </c>
      <c r="E2817" s="1045" t="s">
        <v>1023</v>
      </c>
      <c r="F2817" s="1045" t="s">
        <v>1023</v>
      </c>
      <c r="G2817" s="1045" t="s">
        <v>1023</v>
      </c>
      <c r="H2817" s="1045" t="s">
        <v>1023</v>
      </c>
      <c r="I2817" s="1045" t="s">
        <v>1023</v>
      </c>
      <c r="J2817" s="1045" t="s">
        <v>1023</v>
      </c>
      <c r="K2817" s="1045">
        <v>13</v>
      </c>
      <c r="L2817" s="1045" t="s">
        <v>2771</v>
      </c>
      <c r="M2817" s="1045" t="s">
        <v>2782</v>
      </c>
      <c r="N2817" s="1045" t="s">
        <v>1023</v>
      </c>
      <c r="O2817" s="1032"/>
    </row>
    <row r="2818" spans="2:15">
      <c r="B2818" s="1477" t="s">
        <v>1477</v>
      </c>
      <c r="C2818" s="1044" t="s">
        <v>49</v>
      </c>
      <c r="D2818" s="1045">
        <v>261</v>
      </c>
      <c r="E2818" s="1045" t="s">
        <v>1023</v>
      </c>
      <c r="F2818" s="1045" t="s">
        <v>1023</v>
      </c>
      <c r="G2818" s="1045" t="s">
        <v>1023</v>
      </c>
      <c r="H2818" s="1045" t="s">
        <v>1023</v>
      </c>
      <c r="I2818" s="1045" t="s">
        <v>1023</v>
      </c>
      <c r="J2818" s="1045" t="s">
        <v>1023</v>
      </c>
      <c r="K2818" s="1045">
        <v>56</v>
      </c>
      <c r="L2818" s="1045">
        <v>79</v>
      </c>
      <c r="M2818" s="1045">
        <v>126</v>
      </c>
      <c r="N2818" s="1045" t="s">
        <v>1023</v>
      </c>
      <c r="O2818" s="1032"/>
    </row>
    <row r="2819" spans="2:15">
      <c r="B2819" s="1477"/>
      <c r="C2819" s="1044" t="s">
        <v>2510</v>
      </c>
      <c r="D2819" s="1045">
        <v>261</v>
      </c>
      <c r="E2819" s="1045" t="s">
        <v>1023</v>
      </c>
      <c r="F2819" s="1045" t="s">
        <v>1023</v>
      </c>
      <c r="G2819" s="1045" t="s">
        <v>1023</v>
      </c>
      <c r="H2819" s="1045" t="s">
        <v>1023</v>
      </c>
      <c r="I2819" s="1045" t="s">
        <v>1023</v>
      </c>
      <c r="J2819" s="1045" t="s">
        <v>1023</v>
      </c>
      <c r="K2819" s="1045">
        <v>56</v>
      </c>
      <c r="L2819" s="1045">
        <v>79</v>
      </c>
      <c r="M2819" s="1045">
        <v>126</v>
      </c>
      <c r="N2819" s="1045" t="s">
        <v>1023</v>
      </c>
      <c r="O2819" s="1032"/>
    </row>
    <row r="2820" spans="2:15">
      <c r="B2820" s="1477" t="s">
        <v>1478</v>
      </c>
      <c r="C2820" s="1044" t="s">
        <v>49</v>
      </c>
      <c r="D2820" s="1045">
        <v>235</v>
      </c>
      <c r="E2820" s="1045" t="s">
        <v>1023</v>
      </c>
      <c r="F2820" s="1045" t="s">
        <v>1023</v>
      </c>
      <c r="G2820" s="1045" t="s">
        <v>1023</v>
      </c>
      <c r="H2820" s="1045" t="s">
        <v>1023</v>
      </c>
      <c r="I2820" s="1045" t="s">
        <v>1023</v>
      </c>
      <c r="J2820" s="1045">
        <v>1</v>
      </c>
      <c r="K2820" s="1045">
        <v>54</v>
      </c>
      <c r="L2820" s="1045">
        <v>67</v>
      </c>
      <c r="M2820" s="1045">
        <v>113</v>
      </c>
      <c r="N2820" s="1045" t="s">
        <v>1023</v>
      </c>
      <c r="O2820" s="1032"/>
    </row>
    <row r="2821" spans="2:15">
      <c r="B2821" s="1477"/>
      <c r="C2821" s="1044" t="s">
        <v>2510</v>
      </c>
      <c r="D2821" s="1045">
        <v>235</v>
      </c>
      <c r="E2821" s="1045" t="s">
        <v>1023</v>
      </c>
      <c r="F2821" s="1045" t="s">
        <v>1023</v>
      </c>
      <c r="G2821" s="1045" t="s">
        <v>1023</v>
      </c>
      <c r="H2821" s="1045" t="s">
        <v>1023</v>
      </c>
      <c r="I2821" s="1045" t="s">
        <v>1023</v>
      </c>
      <c r="J2821" s="1045">
        <v>1</v>
      </c>
      <c r="K2821" s="1045">
        <v>54</v>
      </c>
      <c r="L2821" s="1045">
        <v>67</v>
      </c>
      <c r="M2821" s="1045">
        <v>113</v>
      </c>
      <c r="N2821" s="1045" t="s">
        <v>1023</v>
      </c>
      <c r="O2821" s="1032"/>
    </row>
    <row r="2822" spans="2:15">
      <c r="B2822" s="1477" t="s">
        <v>1479</v>
      </c>
      <c r="C2822" s="1044" t="s">
        <v>49</v>
      </c>
      <c r="D2822" s="1045">
        <v>9</v>
      </c>
      <c r="E2822" s="1045" t="s">
        <v>1023</v>
      </c>
      <c r="F2822" s="1045" t="s">
        <v>1023</v>
      </c>
      <c r="G2822" s="1045" t="s">
        <v>1023</v>
      </c>
      <c r="H2822" s="1045" t="s">
        <v>1023</v>
      </c>
      <c r="I2822" s="1045" t="s">
        <v>1023</v>
      </c>
      <c r="J2822" s="1045" t="s">
        <v>1023</v>
      </c>
      <c r="K2822" s="1045">
        <v>3</v>
      </c>
      <c r="L2822" s="1045">
        <v>4</v>
      </c>
      <c r="M2822" s="1045">
        <v>2</v>
      </c>
      <c r="N2822" s="1045" t="s">
        <v>1023</v>
      </c>
      <c r="O2822" s="1032"/>
    </row>
    <row r="2823" spans="2:15">
      <c r="B2823" s="1477"/>
      <c r="C2823" s="1044" t="s">
        <v>2510</v>
      </c>
      <c r="D2823" s="1045">
        <v>9</v>
      </c>
      <c r="E2823" s="1045" t="s">
        <v>1023</v>
      </c>
      <c r="F2823" s="1045" t="s">
        <v>1023</v>
      </c>
      <c r="G2823" s="1045" t="s">
        <v>1023</v>
      </c>
      <c r="H2823" s="1045" t="s">
        <v>1023</v>
      </c>
      <c r="I2823" s="1045" t="s">
        <v>1023</v>
      </c>
      <c r="J2823" s="1045" t="s">
        <v>1023</v>
      </c>
      <c r="K2823" s="1045">
        <v>3</v>
      </c>
      <c r="L2823" s="1045">
        <v>4</v>
      </c>
      <c r="M2823" s="1045">
        <v>2</v>
      </c>
      <c r="N2823" s="1045" t="s">
        <v>1023</v>
      </c>
      <c r="O2823" s="1032"/>
    </row>
    <row r="2824" spans="2:15">
      <c r="B2824" s="1477" t="s">
        <v>2535</v>
      </c>
      <c r="C2824" s="1044" t="s">
        <v>49</v>
      </c>
      <c r="D2824" s="1045">
        <v>1</v>
      </c>
      <c r="E2824" s="1045" t="s">
        <v>1023</v>
      </c>
      <c r="F2824" s="1045" t="s">
        <v>1023</v>
      </c>
      <c r="G2824" s="1045" t="s">
        <v>1023</v>
      </c>
      <c r="H2824" s="1045" t="s">
        <v>1023</v>
      </c>
      <c r="I2824" s="1045" t="s">
        <v>1023</v>
      </c>
      <c r="J2824" s="1045" t="s">
        <v>1023</v>
      </c>
      <c r="K2824" s="1045">
        <v>1</v>
      </c>
      <c r="L2824" s="1045" t="s">
        <v>1023</v>
      </c>
      <c r="M2824" s="1045" t="s">
        <v>1023</v>
      </c>
      <c r="N2824" s="1045" t="s">
        <v>1023</v>
      </c>
      <c r="O2824" s="1032"/>
    </row>
    <row r="2825" spans="2:15">
      <c r="B2825" s="1477"/>
      <c r="C2825" s="1044" t="s">
        <v>2510</v>
      </c>
      <c r="D2825" s="1045">
        <v>1</v>
      </c>
      <c r="E2825" s="1045" t="s">
        <v>1023</v>
      </c>
      <c r="F2825" s="1045" t="s">
        <v>1023</v>
      </c>
      <c r="G2825" s="1045" t="s">
        <v>1023</v>
      </c>
      <c r="H2825" s="1045" t="s">
        <v>1023</v>
      </c>
      <c r="I2825" s="1045" t="s">
        <v>1023</v>
      </c>
      <c r="J2825" s="1045" t="s">
        <v>1023</v>
      </c>
      <c r="K2825" s="1045">
        <v>1</v>
      </c>
      <c r="L2825" s="1045" t="s">
        <v>1023</v>
      </c>
      <c r="M2825" s="1045" t="s">
        <v>1023</v>
      </c>
      <c r="N2825" s="1045" t="s">
        <v>1023</v>
      </c>
      <c r="O2825" s="1032"/>
    </row>
    <row r="2826" spans="2:15">
      <c r="B2826" s="1477" t="s">
        <v>1480</v>
      </c>
      <c r="C2826" s="1044" t="s">
        <v>49</v>
      </c>
      <c r="D2826" s="1045">
        <v>28</v>
      </c>
      <c r="E2826" s="1045" t="s">
        <v>1023</v>
      </c>
      <c r="F2826" s="1045" t="s">
        <v>1023</v>
      </c>
      <c r="G2826" s="1045" t="s">
        <v>1023</v>
      </c>
      <c r="H2826" s="1045" t="s">
        <v>1023</v>
      </c>
      <c r="I2826" s="1045" t="s">
        <v>1023</v>
      </c>
      <c r="J2826" s="1045" t="s">
        <v>1023</v>
      </c>
      <c r="K2826" s="1045">
        <v>9</v>
      </c>
      <c r="L2826" s="1045">
        <v>7</v>
      </c>
      <c r="M2826" s="1045">
        <v>12</v>
      </c>
      <c r="N2826" s="1045" t="s">
        <v>1023</v>
      </c>
      <c r="O2826" s="1032"/>
    </row>
    <row r="2827" spans="2:15">
      <c r="B2827" s="1477"/>
      <c r="C2827" s="1044" t="s">
        <v>2509</v>
      </c>
      <c r="D2827" s="1045">
        <v>28</v>
      </c>
      <c r="E2827" s="1045" t="s">
        <v>1023</v>
      </c>
      <c r="F2827" s="1045" t="s">
        <v>1023</v>
      </c>
      <c r="G2827" s="1045" t="s">
        <v>1023</v>
      </c>
      <c r="H2827" s="1045" t="s">
        <v>1023</v>
      </c>
      <c r="I2827" s="1045" t="s">
        <v>1023</v>
      </c>
      <c r="J2827" s="1045" t="s">
        <v>1023</v>
      </c>
      <c r="K2827" s="1045">
        <v>9</v>
      </c>
      <c r="L2827" s="1045">
        <v>7</v>
      </c>
      <c r="M2827" s="1045">
        <v>12</v>
      </c>
      <c r="N2827" s="1045" t="s">
        <v>1023</v>
      </c>
      <c r="O2827" s="1032"/>
    </row>
    <row r="2828" spans="2:15">
      <c r="B2828" s="1477" t="s">
        <v>1481</v>
      </c>
      <c r="C2828" s="1044" t="s">
        <v>49</v>
      </c>
      <c r="D2828" s="1045">
        <v>916</v>
      </c>
      <c r="E2828" s="1045" t="s">
        <v>1023</v>
      </c>
      <c r="F2828" s="1045" t="s">
        <v>1023</v>
      </c>
      <c r="G2828" s="1045" t="s">
        <v>1023</v>
      </c>
      <c r="H2828" s="1045" t="s">
        <v>1023</v>
      </c>
      <c r="I2828" s="1045" t="s">
        <v>1023</v>
      </c>
      <c r="J2828" s="1045" t="s">
        <v>1023</v>
      </c>
      <c r="K2828" s="1045">
        <v>5</v>
      </c>
      <c r="L2828" s="1045">
        <v>76</v>
      </c>
      <c r="M2828" s="1045">
        <v>835</v>
      </c>
      <c r="N2828" s="1045" t="s">
        <v>1023</v>
      </c>
      <c r="O2828" s="1032"/>
    </row>
    <row r="2829" spans="2:15">
      <c r="B2829" s="1477"/>
      <c r="C2829" s="1044" t="s">
        <v>2509</v>
      </c>
      <c r="D2829" s="1045">
        <v>916</v>
      </c>
      <c r="E2829" s="1045" t="s">
        <v>1023</v>
      </c>
      <c r="F2829" s="1045" t="s">
        <v>1023</v>
      </c>
      <c r="G2829" s="1045" t="s">
        <v>1023</v>
      </c>
      <c r="H2829" s="1045" t="s">
        <v>1023</v>
      </c>
      <c r="I2829" s="1045" t="s">
        <v>1023</v>
      </c>
      <c r="J2829" s="1045" t="s">
        <v>1023</v>
      </c>
      <c r="K2829" s="1045">
        <v>5</v>
      </c>
      <c r="L2829" s="1045">
        <v>76</v>
      </c>
      <c r="M2829" s="1045">
        <v>835</v>
      </c>
      <c r="N2829" s="1045" t="s">
        <v>1023</v>
      </c>
      <c r="O2829" s="1032"/>
    </row>
    <row r="2830" spans="2:15">
      <c r="B2830" s="1477" t="s">
        <v>1482</v>
      </c>
      <c r="C2830" s="1044" t="s">
        <v>49</v>
      </c>
      <c r="D2830" s="1045">
        <v>46</v>
      </c>
      <c r="E2830" s="1045" t="s">
        <v>1023</v>
      </c>
      <c r="F2830" s="1045" t="s">
        <v>1023</v>
      </c>
      <c r="G2830" s="1045" t="s">
        <v>1023</v>
      </c>
      <c r="H2830" s="1045" t="s">
        <v>1023</v>
      </c>
      <c r="I2830" s="1045">
        <v>2</v>
      </c>
      <c r="J2830" s="1045">
        <v>3</v>
      </c>
      <c r="K2830" s="1045">
        <v>28</v>
      </c>
      <c r="L2830" s="1045">
        <v>4</v>
      </c>
      <c r="M2830" s="1045">
        <v>9</v>
      </c>
      <c r="N2830" s="1045" t="s">
        <v>1023</v>
      </c>
      <c r="O2830" s="1032"/>
    </row>
    <row r="2831" spans="2:15">
      <c r="B2831" s="1477"/>
      <c r="C2831" s="1044" t="s">
        <v>2509</v>
      </c>
      <c r="D2831" s="1045">
        <v>46</v>
      </c>
      <c r="E2831" s="1045" t="s">
        <v>1023</v>
      </c>
      <c r="F2831" s="1045" t="s">
        <v>1023</v>
      </c>
      <c r="G2831" s="1045" t="s">
        <v>1023</v>
      </c>
      <c r="H2831" s="1045" t="s">
        <v>1023</v>
      </c>
      <c r="I2831" s="1045">
        <v>2</v>
      </c>
      <c r="J2831" s="1045">
        <v>3</v>
      </c>
      <c r="K2831" s="1045">
        <v>28</v>
      </c>
      <c r="L2831" s="1045">
        <v>4</v>
      </c>
      <c r="M2831" s="1045">
        <v>9</v>
      </c>
      <c r="N2831" s="1045" t="s">
        <v>1023</v>
      </c>
      <c r="O2831" s="1032"/>
    </row>
    <row r="2832" spans="2:15">
      <c r="B2832" s="1477" t="s">
        <v>2536</v>
      </c>
      <c r="C2832" s="1044" t="s">
        <v>49</v>
      </c>
      <c r="D2832" s="1045">
        <v>1</v>
      </c>
      <c r="E2832" s="1045" t="s">
        <v>1023</v>
      </c>
      <c r="F2832" s="1045" t="s">
        <v>1023</v>
      </c>
      <c r="G2832" s="1045" t="s">
        <v>1023</v>
      </c>
      <c r="H2832" s="1045" t="s">
        <v>1023</v>
      </c>
      <c r="I2832" s="1045" t="s">
        <v>1023</v>
      </c>
      <c r="J2832" s="1045" t="s">
        <v>1023</v>
      </c>
      <c r="K2832" s="1045" t="s">
        <v>1023</v>
      </c>
      <c r="L2832" s="1045">
        <v>1</v>
      </c>
      <c r="M2832" s="1045" t="s">
        <v>1023</v>
      </c>
      <c r="N2832" s="1045" t="s">
        <v>1023</v>
      </c>
      <c r="O2832" s="1032"/>
    </row>
    <row r="2833" spans="2:15">
      <c r="B2833" s="1477"/>
      <c r="C2833" s="1044" t="s">
        <v>2509</v>
      </c>
      <c r="D2833" s="1045">
        <v>1</v>
      </c>
      <c r="E2833" s="1045" t="s">
        <v>1023</v>
      </c>
      <c r="F2833" s="1045" t="s">
        <v>1023</v>
      </c>
      <c r="G2833" s="1045" t="s">
        <v>1023</v>
      </c>
      <c r="H2833" s="1045" t="s">
        <v>1023</v>
      </c>
      <c r="I2833" s="1045" t="s">
        <v>1023</v>
      </c>
      <c r="J2833" s="1045" t="s">
        <v>1023</v>
      </c>
      <c r="K2833" s="1045" t="s">
        <v>1023</v>
      </c>
      <c r="L2833" s="1045">
        <v>1</v>
      </c>
      <c r="M2833" s="1045" t="s">
        <v>1023</v>
      </c>
      <c r="N2833" s="1045" t="s">
        <v>1023</v>
      </c>
      <c r="O2833" s="1032"/>
    </row>
    <row r="2834" spans="2:15">
      <c r="B2834" s="1477" t="s">
        <v>1483</v>
      </c>
      <c r="C2834" s="1044" t="s">
        <v>49</v>
      </c>
      <c r="D2834" s="1045" t="s">
        <v>2783</v>
      </c>
      <c r="E2834" s="1045" t="s">
        <v>1023</v>
      </c>
      <c r="F2834" s="1045" t="s">
        <v>1023</v>
      </c>
      <c r="G2834" s="1045" t="s">
        <v>1023</v>
      </c>
      <c r="H2834" s="1045" t="s">
        <v>1023</v>
      </c>
      <c r="I2834" s="1045">
        <v>2</v>
      </c>
      <c r="J2834" s="1045">
        <v>5</v>
      </c>
      <c r="K2834" s="1045" t="s">
        <v>2768</v>
      </c>
      <c r="L2834" s="1045">
        <v>46</v>
      </c>
      <c r="M2834" s="1045">
        <v>87</v>
      </c>
      <c r="N2834" s="1045" t="s">
        <v>1023</v>
      </c>
      <c r="O2834" s="1032"/>
    </row>
    <row r="2835" spans="2:15">
      <c r="B2835" s="1477"/>
      <c r="C2835" s="1044" t="s">
        <v>2509</v>
      </c>
      <c r="D2835" s="1045" t="s">
        <v>2784</v>
      </c>
      <c r="E2835" s="1045" t="s">
        <v>1023</v>
      </c>
      <c r="F2835" s="1045" t="s">
        <v>1023</v>
      </c>
      <c r="G2835" s="1045" t="s">
        <v>1023</v>
      </c>
      <c r="H2835" s="1045" t="s">
        <v>1023</v>
      </c>
      <c r="I2835" s="1045">
        <v>1</v>
      </c>
      <c r="J2835" s="1045">
        <v>2</v>
      </c>
      <c r="K2835" s="1045">
        <v>7</v>
      </c>
      <c r="L2835" s="1045">
        <v>27</v>
      </c>
      <c r="M2835" s="1045">
        <v>53</v>
      </c>
      <c r="N2835" s="1045" t="s">
        <v>1023</v>
      </c>
      <c r="O2835" s="1032"/>
    </row>
    <row r="2836" spans="2:15">
      <c r="B2836" s="1477"/>
      <c r="C2836" s="1044" t="s">
        <v>2510</v>
      </c>
      <c r="D2836" s="1045" t="s">
        <v>2770</v>
      </c>
      <c r="E2836" s="1045" t="s">
        <v>1023</v>
      </c>
      <c r="F2836" s="1045" t="s">
        <v>1023</v>
      </c>
      <c r="G2836" s="1045" t="s">
        <v>1023</v>
      </c>
      <c r="H2836" s="1045" t="s">
        <v>1023</v>
      </c>
      <c r="I2836" s="1045">
        <v>1</v>
      </c>
      <c r="J2836" s="1045">
        <v>3</v>
      </c>
      <c r="K2836" s="1045">
        <v>3</v>
      </c>
      <c r="L2836" s="1045">
        <v>19</v>
      </c>
      <c r="M2836" s="1045">
        <v>34</v>
      </c>
      <c r="N2836" s="1045" t="s">
        <v>1023</v>
      </c>
      <c r="O2836" s="1032"/>
    </row>
    <row r="2837" spans="2:15">
      <c r="B2837" s="1477" t="s">
        <v>1484</v>
      </c>
      <c r="C2837" s="1044" t="s">
        <v>49</v>
      </c>
      <c r="D2837" s="1045">
        <v>4</v>
      </c>
      <c r="E2837" s="1045" t="s">
        <v>1023</v>
      </c>
      <c r="F2837" s="1045" t="s">
        <v>1023</v>
      </c>
      <c r="G2837" s="1045" t="s">
        <v>1023</v>
      </c>
      <c r="H2837" s="1045" t="s">
        <v>1023</v>
      </c>
      <c r="I2837" s="1045" t="s">
        <v>1023</v>
      </c>
      <c r="J2837" s="1045" t="s">
        <v>1023</v>
      </c>
      <c r="K2837" s="1045" t="s">
        <v>1023</v>
      </c>
      <c r="L2837" s="1045">
        <v>3</v>
      </c>
      <c r="M2837" s="1045">
        <v>1</v>
      </c>
      <c r="N2837" s="1045" t="s">
        <v>1023</v>
      </c>
      <c r="O2837" s="1032"/>
    </row>
    <row r="2838" spans="2:15">
      <c r="B2838" s="1477"/>
      <c r="C2838" s="1044" t="s">
        <v>2509</v>
      </c>
      <c r="D2838" s="1045">
        <v>3</v>
      </c>
      <c r="E2838" s="1045" t="s">
        <v>1023</v>
      </c>
      <c r="F2838" s="1045" t="s">
        <v>1023</v>
      </c>
      <c r="G2838" s="1045" t="s">
        <v>1023</v>
      </c>
      <c r="H2838" s="1045" t="s">
        <v>1023</v>
      </c>
      <c r="I2838" s="1045" t="s">
        <v>1023</v>
      </c>
      <c r="J2838" s="1045" t="s">
        <v>1023</v>
      </c>
      <c r="K2838" s="1045" t="s">
        <v>1023</v>
      </c>
      <c r="L2838" s="1045">
        <v>3</v>
      </c>
      <c r="M2838" s="1045" t="s">
        <v>1023</v>
      </c>
      <c r="N2838" s="1045" t="s">
        <v>1023</v>
      </c>
      <c r="O2838" s="1032"/>
    </row>
    <row r="2839" spans="2:15">
      <c r="B2839" s="1477"/>
      <c r="C2839" s="1044" t="s">
        <v>2510</v>
      </c>
      <c r="D2839" s="1045">
        <v>1</v>
      </c>
      <c r="E2839" s="1045" t="s">
        <v>1023</v>
      </c>
      <c r="F2839" s="1045" t="s">
        <v>1023</v>
      </c>
      <c r="G2839" s="1045" t="s">
        <v>1023</v>
      </c>
      <c r="H2839" s="1045" t="s">
        <v>1023</v>
      </c>
      <c r="I2839" s="1045" t="s">
        <v>1023</v>
      </c>
      <c r="J2839" s="1045" t="s">
        <v>1023</v>
      </c>
      <c r="K2839" s="1045" t="s">
        <v>1023</v>
      </c>
      <c r="L2839" s="1045" t="s">
        <v>1023</v>
      </c>
      <c r="M2839" s="1045">
        <v>1</v>
      </c>
      <c r="N2839" s="1045" t="s">
        <v>1023</v>
      </c>
      <c r="O2839" s="1032"/>
    </row>
    <row r="2840" spans="2:15">
      <c r="B2840" s="1477" t="s">
        <v>1485</v>
      </c>
      <c r="C2840" s="1044" t="s">
        <v>49</v>
      </c>
      <c r="D2840" s="1045">
        <v>3</v>
      </c>
      <c r="E2840" s="1045" t="s">
        <v>1023</v>
      </c>
      <c r="F2840" s="1045" t="s">
        <v>1023</v>
      </c>
      <c r="G2840" s="1045" t="s">
        <v>1023</v>
      </c>
      <c r="H2840" s="1045" t="s">
        <v>1023</v>
      </c>
      <c r="I2840" s="1045" t="s">
        <v>1023</v>
      </c>
      <c r="J2840" s="1045" t="s">
        <v>1023</v>
      </c>
      <c r="K2840" s="1045" t="s">
        <v>1023</v>
      </c>
      <c r="L2840" s="1045" t="s">
        <v>1023</v>
      </c>
      <c r="M2840" s="1045">
        <v>3</v>
      </c>
      <c r="N2840" s="1045" t="s">
        <v>1023</v>
      </c>
      <c r="O2840" s="1032"/>
    </row>
    <row r="2841" spans="2:15">
      <c r="B2841" s="1477"/>
      <c r="C2841" s="1044" t="s">
        <v>2509</v>
      </c>
      <c r="D2841" s="1045">
        <v>2</v>
      </c>
      <c r="E2841" s="1045" t="s">
        <v>1023</v>
      </c>
      <c r="F2841" s="1045" t="s">
        <v>1023</v>
      </c>
      <c r="G2841" s="1045" t="s">
        <v>1023</v>
      </c>
      <c r="H2841" s="1045" t="s">
        <v>1023</v>
      </c>
      <c r="I2841" s="1045" t="s">
        <v>1023</v>
      </c>
      <c r="J2841" s="1045" t="s">
        <v>1023</v>
      </c>
      <c r="K2841" s="1045" t="s">
        <v>1023</v>
      </c>
      <c r="L2841" s="1045" t="s">
        <v>1023</v>
      </c>
      <c r="M2841" s="1045">
        <v>2</v>
      </c>
      <c r="N2841" s="1045" t="s">
        <v>1023</v>
      </c>
      <c r="O2841" s="1032"/>
    </row>
    <row r="2842" spans="2:15">
      <c r="B2842" s="1477"/>
      <c r="C2842" s="1044" t="s">
        <v>2510</v>
      </c>
      <c r="D2842" s="1045">
        <v>1</v>
      </c>
      <c r="E2842" s="1045" t="s">
        <v>1023</v>
      </c>
      <c r="F2842" s="1045" t="s">
        <v>1023</v>
      </c>
      <c r="G2842" s="1045" t="s">
        <v>1023</v>
      </c>
      <c r="H2842" s="1045" t="s">
        <v>1023</v>
      </c>
      <c r="I2842" s="1045" t="s">
        <v>1023</v>
      </c>
      <c r="J2842" s="1045" t="s">
        <v>1023</v>
      </c>
      <c r="K2842" s="1045" t="s">
        <v>1023</v>
      </c>
      <c r="L2842" s="1045" t="s">
        <v>1023</v>
      </c>
      <c r="M2842" s="1045">
        <v>1</v>
      </c>
      <c r="N2842" s="1045" t="s">
        <v>1023</v>
      </c>
      <c r="O2842" s="1032"/>
    </row>
    <row r="2843" spans="2:15">
      <c r="B2843" s="1477" t="s">
        <v>1486</v>
      </c>
      <c r="C2843" s="1044" t="s">
        <v>49</v>
      </c>
      <c r="D2843" s="1045">
        <v>155</v>
      </c>
      <c r="E2843" s="1045" t="s">
        <v>1023</v>
      </c>
      <c r="F2843" s="1045" t="s">
        <v>1023</v>
      </c>
      <c r="G2843" s="1045" t="s">
        <v>1023</v>
      </c>
      <c r="H2843" s="1045" t="s">
        <v>1023</v>
      </c>
      <c r="I2843" s="1045" t="s">
        <v>1023</v>
      </c>
      <c r="J2843" s="1045">
        <v>2</v>
      </c>
      <c r="K2843" s="1045">
        <v>2</v>
      </c>
      <c r="L2843" s="1045">
        <v>31</v>
      </c>
      <c r="M2843" s="1045" t="s">
        <v>2779</v>
      </c>
      <c r="N2843" s="1045" t="s">
        <v>1023</v>
      </c>
      <c r="O2843" s="1032"/>
    </row>
    <row r="2844" spans="2:15">
      <c r="B2844" s="1477"/>
      <c r="C2844" s="1044" t="s">
        <v>2509</v>
      </c>
      <c r="D2844" s="1045">
        <v>43282</v>
      </c>
      <c r="E2844" s="1045" t="s">
        <v>1023</v>
      </c>
      <c r="F2844" s="1045" t="s">
        <v>1023</v>
      </c>
      <c r="G2844" s="1045" t="s">
        <v>1023</v>
      </c>
      <c r="H2844" s="1045" t="s">
        <v>1023</v>
      </c>
      <c r="I2844" s="1045" t="s">
        <v>1023</v>
      </c>
      <c r="J2844" s="1045">
        <v>1</v>
      </c>
      <c r="K2844" s="1045">
        <v>1</v>
      </c>
      <c r="L2844" s="1045">
        <v>23</v>
      </c>
      <c r="M2844" s="1045">
        <v>82</v>
      </c>
      <c r="N2844" s="1045" t="s">
        <v>1023</v>
      </c>
      <c r="O2844" s="1032"/>
    </row>
    <row r="2845" spans="2:15">
      <c r="B2845" s="1477"/>
      <c r="C2845" s="1044" t="s">
        <v>2510</v>
      </c>
      <c r="D2845" s="1045">
        <v>48</v>
      </c>
      <c r="E2845" s="1045" t="s">
        <v>1023</v>
      </c>
      <c r="F2845" s="1045" t="s">
        <v>1023</v>
      </c>
      <c r="G2845" s="1045" t="s">
        <v>1023</v>
      </c>
      <c r="H2845" s="1045" t="s">
        <v>1023</v>
      </c>
      <c r="I2845" s="1045" t="s">
        <v>1023</v>
      </c>
      <c r="J2845" s="1045">
        <v>1</v>
      </c>
      <c r="K2845" s="1045">
        <v>1</v>
      </c>
      <c r="L2845" s="1045">
        <v>8</v>
      </c>
      <c r="M2845" s="1045">
        <v>38</v>
      </c>
      <c r="N2845" s="1045" t="s">
        <v>1023</v>
      </c>
      <c r="O2845" s="1032"/>
    </row>
    <row r="2846" spans="2:15">
      <c r="B2846" s="1477" t="s">
        <v>2537</v>
      </c>
      <c r="C2846" s="1044" t="s">
        <v>49</v>
      </c>
      <c r="D2846" s="1045">
        <v>7</v>
      </c>
      <c r="E2846" s="1045" t="s">
        <v>1023</v>
      </c>
      <c r="F2846" s="1045" t="s">
        <v>1023</v>
      </c>
      <c r="G2846" s="1045" t="s">
        <v>1023</v>
      </c>
      <c r="H2846" s="1045" t="s">
        <v>1023</v>
      </c>
      <c r="I2846" s="1045" t="s">
        <v>1023</v>
      </c>
      <c r="J2846" s="1045" t="s">
        <v>1023</v>
      </c>
      <c r="K2846" s="1045" t="s">
        <v>1023</v>
      </c>
      <c r="L2846" s="1045">
        <v>1</v>
      </c>
      <c r="M2846" s="1045">
        <v>6</v>
      </c>
      <c r="N2846" s="1045" t="s">
        <v>1023</v>
      </c>
      <c r="O2846" s="1032"/>
    </row>
    <row r="2847" spans="2:15">
      <c r="B2847" s="1477"/>
      <c r="C2847" s="1044" t="s">
        <v>2509</v>
      </c>
      <c r="D2847" s="1045">
        <v>4</v>
      </c>
      <c r="E2847" s="1045" t="s">
        <v>1023</v>
      </c>
      <c r="F2847" s="1045" t="s">
        <v>1023</v>
      </c>
      <c r="G2847" s="1045" t="s">
        <v>1023</v>
      </c>
      <c r="H2847" s="1045" t="s">
        <v>1023</v>
      </c>
      <c r="I2847" s="1045" t="s">
        <v>1023</v>
      </c>
      <c r="J2847" s="1045" t="s">
        <v>1023</v>
      </c>
      <c r="K2847" s="1045" t="s">
        <v>1023</v>
      </c>
      <c r="L2847" s="1045">
        <v>1</v>
      </c>
      <c r="M2847" s="1045">
        <v>3</v>
      </c>
      <c r="N2847" s="1045" t="s">
        <v>1023</v>
      </c>
      <c r="O2847" s="1032"/>
    </row>
    <row r="2848" spans="2:15">
      <c r="B2848" s="1477"/>
      <c r="C2848" s="1044" t="s">
        <v>2510</v>
      </c>
      <c r="D2848" s="1045">
        <v>3</v>
      </c>
      <c r="E2848" s="1045" t="s">
        <v>1023</v>
      </c>
      <c r="F2848" s="1045" t="s">
        <v>1023</v>
      </c>
      <c r="G2848" s="1045" t="s">
        <v>1023</v>
      </c>
      <c r="H2848" s="1045" t="s">
        <v>1023</v>
      </c>
      <c r="I2848" s="1045" t="s">
        <v>1023</v>
      </c>
      <c r="J2848" s="1045" t="s">
        <v>1023</v>
      </c>
      <c r="K2848" s="1045" t="s">
        <v>1023</v>
      </c>
      <c r="L2848" s="1045" t="s">
        <v>1023</v>
      </c>
      <c r="M2848" s="1045">
        <v>3</v>
      </c>
      <c r="N2848" s="1045" t="s">
        <v>1023</v>
      </c>
      <c r="O2848" s="1032"/>
    </row>
    <row r="2849" spans="2:15">
      <c r="B2849" s="1477" t="s">
        <v>2538</v>
      </c>
      <c r="C2849" s="1044" t="s">
        <v>49</v>
      </c>
      <c r="D2849" s="1045">
        <v>23</v>
      </c>
      <c r="E2849" s="1045" t="s">
        <v>1023</v>
      </c>
      <c r="F2849" s="1045" t="s">
        <v>1023</v>
      </c>
      <c r="G2849" s="1045" t="s">
        <v>1023</v>
      </c>
      <c r="H2849" s="1045" t="s">
        <v>1023</v>
      </c>
      <c r="I2849" s="1045">
        <v>7</v>
      </c>
      <c r="J2849" s="1045">
        <v>2</v>
      </c>
      <c r="K2849" s="1045">
        <v>1</v>
      </c>
      <c r="L2849" s="1045">
        <v>3</v>
      </c>
      <c r="M2849" s="1045" t="s">
        <v>2768</v>
      </c>
      <c r="N2849" s="1045" t="s">
        <v>1023</v>
      </c>
      <c r="O2849" s="1032"/>
    </row>
    <row r="2850" spans="2:15">
      <c r="B2850" s="1477"/>
      <c r="C2850" s="1044" t="s">
        <v>2509</v>
      </c>
      <c r="D2850" s="1045">
        <v>12</v>
      </c>
      <c r="E2850" s="1045" t="s">
        <v>1023</v>
      </c>
      <c r="F2850" s="1045" t="s">
        <v>1023</v>
      </c>
      <c r="G2850" s="1045" t="s">
        <v>1023</v>
      </c>
      <c r="H2850" s="1045" t="s">
        <v>1023</v>
      </c>
      <c r="I2850" s="1045">
        <v>3</v>
      </c>
      <c r="J2850" s="1045" t="s">
        <v>1023</v>
      </c>
      <c r="K2850" s="1045">
        <v>1</v>
      </c>
      <c r="L2850" s="1045">
        <v>2</v>
      </c>
      <c r="M2850" s="1045">
        <v>6</v>
      </c>
      <c r="N2850" s="1045" t="s">
        <v>1023</v>
      </c>
      <c r="O2850" s="1032"/>
    </row>
    <row r="2851" spans="2:15">
      <c r="B2851" s="1477"/>
      <c r="C2851" s="1044" t="s">
        <v>2510</v>
      </c>
      <c r="D2851" s="1045">
        <v>11</v>
      </c>
      <c r="E2851" s="1045" t="s">
        <v>1023</v>
      </c>
      <c r="F2851" s="1045" t="s">
        <v>1023</v>
      </c>
      <c r="G2851" s="1045" t="s">
        <v>1023</v>
      </c>
      <c r="H2851" s="1045" t="s">
        <v>1023</v>
      </c>
      <c r="I2851" s="1045">
        <v>4</v>
      </c>
      <c r="J2851" s="1045">
        <v>2</v>
      </c>
      <c r="K2851" s="1045" t="s">
        <v>1023</v>
      </c>
      <c r="L2851" s="1045">
        <v>1</v>
      </c>
      <c r="M2851" s="1045">
        <v>4</v>
      </c>
      <c r="N2851" s="1045" t="s">
        <v>1023</v>
      </c>
      <c r="O2851" s="1032"/>
    </row>
    <row r="2852" spans="2:15">
      <c r="B2852" s="1477" t="s">
        <v>1487</v>
      </c>
      <c r="C2852" s="1044" t="s">
        <v>49</v>
      </c>
      <c r="D2852" s="1045">
        <v>5</v>
      </c>
      <c r="E2852" s="1045" t="s">
        <v>1023</v>
      </c>
      <c r="F2852" s="1045" t="s">
        <v>1023</v>
      </c>
      <c r="G2852" s="1045" t="s">
        <v>1023</v>
      </c>
      <c r="H2852" s="1045" t="s">
        <v>1023</v>
      </c>
      <c r="I2852" s="1045" t="s">
        <v>1023</v>
      </c>
      <c r="J2852" s="1045" t="s">
        <v>1023</v>
      </c>
      <c r="K2852" s="1045" t="s">
        <v>1023</v>
      </c>
      <c r="L2852" s="1045">
        <v>4</v>
      </c>
      <c r="M2852" s="1045">
        <v>1</v>
      </c>
      <c r="N2852" s="1045" t="s">
        <v>1023</v>
      </c>
      <c r="O2852" s="1032"/>
    </row>
    <row r="2853" spans="2:15">
      <c r="B2853" s="1477"/>
      <c r="C2853" s="1044" t="s">
        <v>2509</v>
      </c>
      <c r="D2853" s="1045">
        <v>3</v>
      </c>
      <c r="E2853" s="1045" t="s">
        <v>1023</v>
      </c>
      <c r="F2853" s="1045" t="s">
        <v>1023</v>
      </c>
      <c r="G2853" s="1045" t="s">
        <v>1023</v>
      </c>
      <c r="H2853" s="1045" t="s">
        <v>1023</v>
      </c>
      <c r="I2853" s="1045" t="s">
        <v>1023</v>
      </c>
      <c r="J2853" s="1045" t="s">
        <v>1023</v>
      </c>
      <c r="K2853" s="1045" t="s">
        <v>1023</v>
      </c>
      <c r="L2853" s="1045">
        <v>3</v>
      </c>
      <c r="M2853" s="1045" t="s">
        <v>1023</v>
      </c>
      <c r="N2853" s="1045" t="s">
        <v>1023</v>
      </c>
      <c r="O2853" s="1032"/>
    </row>
    <row r="2854" spans="2:15">
      <c r="B2854" s="1477"/>
      <c r="C2854" s="1044" t="s">
        <v>2510</v>
      </c>
      <c r="D2854" s="1045">
        <v>2</v>
      </c>
      <c r="E2854" s="1045" t="s">
        <v>1023</v>
      </c>
      <c r="F2854" s="1045" t="s">
        <v>1023</v>
      </c>
      <c r="G2854" s="1045" t="s">
        <v>1023</v>
      </c>
      <c r="H2854" s="1045" t="s">
        <v>1023</v>
      </c>
      <c r="I2854" s="1045" t="s">
        <v>1023</v>
      </c>
      <c r="J2854" s="1045" t="s">
        <v>1023</v>
      </c>
      <c r="K2854" s="1045" t="s">
        <v>1023</v>
      </c>
      <c r="L2854" s="1045">
        <v>1</v>
      </c>
      <c r="M2854" s="1045">
        <v>1</v>
      </c>
      <c r="N2854" s="1045" t="s">
        <v>1023</v>
      </c>
      <c r="O2854" s="1032"/>
    </row>
    <row r="2855" spans="2:15">
      <c r="B2855" s="1477" t="s">
        <v>1488</v>
      </c>
      <c r="C2855" s="1044" t="s">
        <v>49</v>
      </c>
      <c r="D2855" s="1045">
        <v>337</v>
      </c>
      <c r="E2855" s="1045" t="s">
        <v>1023</v>
      </c>
      <c r="F2855" s="1045">
        <v>1</v>
      </c>
      <c r="G2855" s="1045" t="s">
        <v>1023</v>
      </c>
      <c r="H2855" s="1045">
        <v>1</v>
      </c>
      <c r="I2855" s="1045">
        <v>6</v>
      </c>
      <c r="J2855" s="1045">
        <v>27</v>
      </c>
      <c r="K2855" s="1045">
        <v>93</v>
      </c>
      <c r="L2855" s="1045">
        <v>61</v>
      </c>
      <c r="M2855" s="1045">
        <v>148</v>
      </c>
      <c r="N2855" s="1045" t="s">
        <v>1023</v>
      </c>
      <c r="O2855" s="1032"/>
    </row>
    <row r="2856" spans="2:15">
      <c r="B2856" s="1477"/>
      <c r="C2856" s="1044" t="s">
        <v>2509</v>
      </c>
      <c r="D2856" s="1045">
        <v>171</v>
      </c>
      <c r="E2856" s="1045" t="s">
        <v>1023</v>
      </c>
      <c r="F2856" s="1045" t="s">
        <v>1023</v>
      </c>
      <c r="G2856" s="1045" t="s">
        <v>1023</v>
      </c>
      <c r="H2856" s="1045">
        <v>1</v>
      </c>
      <c r="I2856" s="1045">
        <v>3</v>
      </c>
      <c r="J2856" s="1045">
        <v>14</v>
      </c>
      <c r="K2856" s="1045">
        <v>44</v>
      </c>
      <c r="L2856" s="1045">
        <v>37</v>
      </c>
      <c r="M2856" s="1045">
        <v>72</v>
      </c>
      <c r="N2856" s="1045" t="s">
        <v>1023</v>
      </c>
      <c r="O2856" s="1032"/>
    </row>
    <row r="2857" spans="2:15">
      <c r="B2857" s="1477"/>
      <c r="C2857" s="1044" t="s">
        <v>2510</v>
      </c>
      <c r="D2857" s="1045">
        <v>166</v>
      </c>
      <c r="E2857" s="1045" t="s">
        <v>1023</v>
      </c>
      <c r="F2857" s="1045">
        <v>1</v>
      </c>
      <c r="G2857" s="1045" t="s">
        <v>1023</v>
      </c>
      <c r="H2857" s="1045" t="s">
        <v>1023</v>
      </c>
      <c r="I2857" s="1045">
        <v>3</v>
      </c>
      <c r="J2857" s="1045">
        <v>13</v>
      </c>
      <c r="K2857" s="1045">
        <v>49</v>
      </c>
      <c r="L2857" s="1045">
        <v>24</v>
      </c>
      <c r="M2857" s="1045">
        <v>76</v>
      </c>
      <c r="N2857" s="1045" t="s">
        <v>1023</v>
      </c>
      <c r="O2857" s="1032"/>
    </row>
    <row r="2858" spans="2:15">
      <c r="B2858" s="1477" t="s">
        <v>1489</v>
      </c>
      <c r="C2858" s="1044" t="s">
        <v>49</v>
      </c>
      <c r="D2858" s="1045">
        <v>18</v>
      </c>
      <c r="E2858" s="1045" t="s">
        <v>1023</v>
      </c>
      <c r="F2858" s="1045" t="s">
        <v>1023</v>
      </c>
      <c r="G2858" s="1045" t="s">
        <v>1023</v>
      </c>
      <c r="H2858" s="1045" t="s">
        <v>1023</v>
      </c>
      <c r="I2858" s="1045" t="s">
        <v>1023</v>
      </c>
      <c r="J2858" s="1045">
        <v>3</v>
      </c>
      <c r="K2858" s="1045">
        <v>3</v>
      </c>
      <c r="L2858" s="1045">
        <v>2</v>
      </c>
      <c r="M2858" s="1045" t="s">
        <v>2768</v>
      </c>
      <c r="N2858" s="1045" t="s">
        <v>1023</v>
      </c>
      <c r="O2858" s="1032"/>
    </row>
    <row r="2859" spans="2:15">
      <c r="B2859" s="1477"/>
      <c r="C2859" s="1044" t="s">
        <v>2509</v>
      </c>
      <c r="D2859" s="1045">
        <v>6</v>
      </c>
      <c r="E2859" s="1045" t="s">
        <v>1023</v>
      </c>
      <c r="F2859" s="1045" t="s">
        <v>1023</v>
      </c>
      <c r="G2859" s="1045" t="s">
        <v>1023</v>
      </c>
      <c r="H2859" s="1045" t="s">
        <v>1023</v>
      </c>
      <c r="I2859" s="1045" t="s">
        <v>1023</v>
      </c>
      <c r="J2859" s="1045">
        <v>1</v>
      </c>
      <c r="K2859" s="1045">
        <v>1</v>
      </c>
      <c r="L2859" s="1045">
        <v>1</v>
      </c>
      <c r="M2859" s="1045">
        <v>3</v>
      </c>
      <c r="N2859" s="1045" t="s">
        <v>1023</v>
      </c>
      <c r="O2859" s="1032"/>
    </row>
    <row r="2860" spans="2:15">
      <c r="B2860" s="1477"/>
      <c r="C2860" s="1044" t="s">
        <v>2510</v>
      </c>
      <c r="D2860" s="1045">
        <v>12</v>
      </c>
      <c r="E2860" s="1045" t="s">
        <v>1023</v>
      </c>
      <c r="F2860" s="1045" t="s">
        <v>1023</v>
      </c>
      <c r="G2860" s="1045" t="s">
        <v>1023</v>
      </c>
      <c r="H2860" s="1045" t="s">
        <v>1023</v>
      </c>
      <c r="I2860" s="1045" t="s">
        <v>1023</v>
      </c>
      <c r="J2860" s="1045">
        <v>2</v>
      </c>
      <c r="K2860" s="1045">
        <v>2</v>
      </c>
      <c r="L2860" s="1045">
        <v>1</v>
      </c>
      <c r="M2860" s="1045">
        <v>7</v>
      </c>
      <c r="N2860" s="1045" t="s">
        <v>1023</v>
      </c>
      <c r="O2860" s="1032"/>
    </row>
    <row r="2861" spans="2:15">
      <c r="B2861" s="1477" t="s">
        <v>1490</v>
      </c>
      <c r="C2861" s="1044" t="s">
        <v>49</v>
      </c>
      <c r="D2861" s="1045">
        <v>161</v>
      </c>
      <c r="E2861" s="1045" t="s">
        <v>1023</v>
      </c>
      <c r="F2861" s="1045" t="s">
        <v>1023</v>
      </c>
      <c r="G2861" s="1045" t="s">
        <v>1023</v>
      </c>
      <c r="H2861" s="1045" t="s">
        <v>1023</v>
      </c>
      <c r="I2861" s="1045" t="s">
        <v>1023</v>
      </c>
      <c r="J2861" s="1045" t="s">
        <v>1023</v>
      </c>
      <c r="K2861" s="1045">
        <v>8</v>
      </c>
      <c r="L2861" s="1045" t="s">
        <v>2785</v>
      </c>
      <c r="M2861" s="1045">
        <v>123</v>
      </c>
      <c r="N2861" s="1045" t="s">
        <v>1023</v>
      </c>
      <c r="O2861" s="1032"/>
    </row>
    <row r="2862" spans="2:15">
      <c r="B2862" s="1477"/>
      <c r="C2862" s="1044" t="s">
        <v>2509</v>
      </c>
      <c r="D2862" s="1045" t="s">
        <v>2774</v>
      </c>
      <c r="E2862" s="1045" t="s">
        <v>1023</v>
      </c>
      <c r="F2862" s="1045" t="s">
        <v>1023</v>
      </c>
      <c r="G2862" s="1045" t="s">
        <v>1023</v>
      </c>
      <c r="H2862" s="1045" t="s">
        <v>1023</v>
      </c>
      <c r="I2862" s="1045" t="s">
        <v>1023</v>
      </c>
      <c r="J2862" s="1045" t="s">
        <v>1023</v>
      </c>
      <c r="K2862" s="1045">
        <v>5</v>
      </c>
      <c r="L2862" s="1045" t="s">
        <v>2768</v>
      </c>
      <c r="M2862" s="1045">
        <v>35</v>
      </c>
      <c r="N2862" s="1045" t="s">
        <v>1023</v>
      </c>
      <c r="O2862" s="1032"/>
    </row>
    <row r="2863" spans="2:15">
      <c r="B2863" s="1477"/>
      <c r="C2863" s="1044" t="s">
        <v>2510</v>
      </c>
      <c r="D2863" s="1045">
        <v>111</v>
      </c>
      <c r="E2863" s="1045" t="s">
        <v>1023</v>
      </c>
      <c r="F2863" s="1045" t="s">
        <v>1023</v>
      </c>
      <c r="G2863" s="1045" t="s">
        <v>1023</v>
      </c>
      <c r="H2863" s="1045" t="s">
        <v>1023</v>
      </c>
      <c r="I2863" s="1045" t="s">
        <v>1023</v>
      </c>
      <c r="J2863" s="1045" t="s">
        <v>1023</v>
      </c>
      <c r="K2863" s="1045">
        <v>3</v>
      </c>
      <c r="L2863" s="1045" t="s">
        <v>2771</v>
      </c>
      <c r="M2863" s="1045">
        <v>88</v>
      </c>
      <c r="N2863" s="1045" t="s">
        <v>1023</v>
      </c>
      <c r="O2863" s="1032"/>
    </row>
    <row r="2864" spans="2:15">
      <c r="B2864" s="1477" t="s">
        <v>1491</v>
      </c>
      <c r="C2864" s="1044" t="s">
        <v>49</v>
      </c>
      <c r="D2864" s="1045">
        <v>9</v>
      </c>
      <c r="E2864" s="1045" t="s">
        <v>1023</v>
      </c>
      <c r="F2864" s="1045" t="s">
        <v>1023</v>
      </c>
      <c r="G2864" s="1045" t="s">
        <v>1023</v>
      </c>
      <c r="H2864" s="1045">
        <v>2</v>
      </c>
      <c r="I2864" s="1045" t="s">
        <v>1023</v>
      </c>
      <c r="J2864" s="1045">
        <v>1</v>
      </c>
      <c r="K2864" s="1045">
        <v>1</v>
      </c>
      <c r="L2864" s="1045">
        <v>3</v>
      </c>
      <c r="M2864" s="1045">
        <v>2</v>
      </c>
      <c r="N2864" s="1045" t="s">
        <v>1023</v>
      </c>
      <c r="O2864" s="1032"/>
    </row>
    <row r="2865" spans="2:15">
      <c r="B2865" s="1477"/>
      <c r="C2865" s="1044" t="s">
        <v>2509</v>
      </c>
      <c r="D2865" s="1045">
        <v>2</v>
      </c>
      <c r="E2865" s="1045" t="s">
        <v>1023</v>
      </c>
      <c r="F2865" s="1045" t="s">
        <v>1023</v>
      </c>
      <c r="G2865" s="1045" t="s">
        <v>1023</v>
      </c>
      <c r="H2865" s="1045" t="s">
        <v>1023</v>
      </c>
      <c r="I2865" s="1045" t="s">
        <v>1023</v>
      </c>
      <c r="J2865" s="1045" t="s">
        <v>1023</v>
      </c>
      <c r="K2865" s="1045" t="s">
        <v>1023</v>
      </c>
      <c r="L2865" s="1045" t="s">
        <v>1023</v>
      </c>
      <c r="M2865" s="1045">
        <v>2</v>
      </c>
      <c r="N2865" s="1045" t="s">
        <v>1023</v>
      </c>
      <c r="O2865" s="1032"/>
    </row>
    <row r="2866" spans="2:15">
      <c r="B2866" s="1477"/>
      <c r="C2866" s="1044" t="s">
        <v>2510</v>
      </c>
      <c r="D2866" s="1045">
        <v>7</v>
      </c>
      <c r="E2866" s="1045" t="s">
        <v>1023</v>
      </c>
      <c r="F2866" s="1045" t="s">
        <v>1023</v>
      </c>
      <c r="G2866" s="1045" t="s">
        <v>1023</v>
      </c>
      <c r="H2866" s="1045">
        <v>2</v>
      </c>
      <c r="I2866" s="1045" t="s">
        <v>1023</v>
      </c>
      <c r="J2866" s="1045">
        <v>1</v>
      </c>
      <c r="K2866" s="1045">
        <v>1</v>
      </c>
      <c r="L2866" s="1045">
        <v>3</v>
      </c>
      <c r="M2866" s="1045" t="s">
        <v>1023</v>
      </c>
      <c r="N2866" s="1045" t="s">
        <v>1023</v>
      </c>
      <c r="O2866" s="1032"/>
    </row>
    <row r="2867" spans="2:15">
      <c r="B2867" s="1477" t="s">
        <v>1492</v>
      </c>
      <c r="C2867" s="1044" t="s">
        <v>49</v>
      </c>
      <c r="D2867" s="1045">
        <v>12</v>
      </c>
      <c r="E2867" s="1045" t="s">
        <v>1023</v>
      </c>
      <c r="F2867" s="1045" t="s">
        <v>1023</v>
      </c>
      <c r="G2867" s="1045" t="s">
        <v>1023</v>
      </c>
      <c r="H2867" s="1045" t="s">
        <v>1023</v>
      </c>
      <c r="I2867" s="1045" t="s">
        <v>1023</v>
      </c>
      <c r="J2867" s="1045">
        <v>2</v>
      </c>
      <c r="K2867" s="1045">
        <v>3</v>
      </c>
      <c r="L2867" s="1045">
        <v>3</v>
      </c>
      <c r="M2867" s="1045">
        <v>4</v>
      </c>
      <c r="N2867" s="1045" t="s">
        <v>1023</v>
      </c>
      <c r="O2867" s="1032"/>
    </row>
    <row r="2868" spans="2:15">
      <c r="B2868" s="1477"/>
      <c r="C2868" s="1044" t="s">
        <v>2509</v>
      </c>
      <c r="D2868" s="1045">
        <v>7</v>
      </c>
      <c r="E2868" s="1045" t="s">
        <v>1023</v>
      </c>
      <c r="F2868" s="1045" t="s">
        <v>1023</v>
      </c>
      <c r="G2868" s="1045" t="s">
        <v>1023</v>
      </c>
      <c r="H2868" s="1045" t="s">
        <v>1023</v>
      </c>
      <c r="I2868" s="1045" t="s">
        <v>1023</v>
      </c>
      <c r="J2868" s="1045" t="s">
        <v>1023</v>
      </c>
      <c r="K2868" s="1045">
        <v>2</v>
      </c>
      <c r="L2868" s="1045">
        <v>2</v>
      </c>
      <c r="M2868" s="1045">
        <v>3</v>
      </c>
      <c r="N2868" s="1045" t="s">
        <v>1023</v>
      </c>
      <c r="O2868" s="1032"/>
    </row>
    <row r="2869" spans="2:15">
      <c r="B2869" s="1477"/>
      <c r="C2869" s="1044" t="s">
        <v>2510</v>
      </c>
      <c r="D2869" s="1045">
        <v>5</v>
      </c>
      <c r="E2869" s="1045" t="s">
        <v>1023</v>
      </c>
      <c r="F2869" s="1045" t="s">
        <v>1023</v>
      </c>
      <c r="G2869" s="1045" t="s">
        <v>1023</v>
      </c>
      <c r="H2869" s="1045" t="s">
        <v>1023</v>
      </c>
      <c r="I2869" s="1045" t="s">
        <v>1023</v>
      </c>
      <c r="J2869" s="1045">
        <v>2</v>
      </c>
      <c r="K2869" s="1045">
        <v>1</v>
      </c>
      <c r="L2869" s="1045">
        <v>1</v>
      </c>
      <c r="M2869" s="1045">
        <v>1</v>
      </c>
      <c r="N2869" s="1045" t="s">
        <v>1023</v>
      </c>
      <c r="O2869" s="1032"/>
    </row>
    <row r="2870" spans="2:15">
      <c r="B2870" s="1477" t="s">
        <v>2539</v>
      </c>
      <c r="C2870" s="1044" t="s">
        <v>49</v>
      </c>
      <c r="D2870" s="1045" t="s">
        <v>2776</v>
      </c>
      <c r="E2870" s="1045" t="s">
        <v>1023</v>
      </c>
      <c r="F2870" s="1045" t="s">
        <v>1023</v>
      </c>
      <c r="G2870" s="1045" t="s">
        <v>1023</v>
      </c>
      <c r="H2870" s="1045">
        <v>1</v>
      </c>
      <c r="I2870" s="1045" t="s">
        <v>1023</v>
      </c>
      <c r="J2870" s="1045" t="s">
        <v>1023</v>
      </c>
      <c r="K2870" s="1045">
        <v>18</v>
      </c>
      <c r="L2870" s="1045">
        <v>13</v>
      </c>
      <c r="M2870" s="1045">
        <v>38</v>
      </c>
      <c r="N2870" s="1045" t="s">
        <v>1023</v>
      </c>
      <c r="O2870" s="1032"/>
    </row>
    <row r="2871" spans="2:15">
      <c r="B2871" s="1477"/>
      <c r="C2871" s="1044" t="s">
        <v>2509</v>
      </c>
      <c r="D2871" s="1045">
        <v>35</v>
      </c>
      <c r="E2871" s="1045" t="s">
        <v>1023</v>
      </c>
      <c r="F2871" s="1045" t="s">
        <v>1023</v>
      </c>
      <c r="G2871" s="1045" t="s">
        <v>1023</v>
      </c>
      <c r="H2871" s="1045">
        <v>1</v>
      </c>
      <c r="I2871" s="1045" t="s">
        <v>1023</v>
      </c>
      <c r="J2871" s="1045" t="s">
        <v>1023</v>
      </c>
      <c r="K2871" s="1045">
        <v>13</v>
      </c>
      <c r="L2871" s="1045">
        <v>8</v>
      </c>
      <c r="M2871" s="1045">
        <v>13</v>
      </c>
      <c r="N2871" s="1045" t="s">
        <v>1023</v>
      </c>
      <c r="O2871" s="1032"/>
    </row>
    <row r="2872" spans="2:15">
      <c r="B2872" s="1477"/>
      <c r="C2872" s="1044" t="s">
        <v>2510</v>
      </c>
      <c r="D2872" s="1045">
        <v>35</v>
      </c>
      <c r="E2872" s="1045" t="s">
        <v>1023</v>
      </c>
      <c r="F2872" s="1045" t="s">
        <v>1023</v>
      </c>
      <c r="G2872" s="1045" t="s">
        <v>1023</v>
      </c>
      <c r="H2872" s="1045" t="s">
        <v>1023</v>
      </c>
      <c r="I2872" s="1045" t="s">
        <v>1023</v>
      </c>
      <c r="J2872" s="1045" t="s">
        <v>1023</v>
      </c>
      <c r="K2872" s="1045">
        <v>5</v>
      </c>
      <c r="L2872" s="1045">
        <v>5</v>
      </c>
      <c r="M2872" s="1045">
        <v>25</v>
      </c>
      <c r="N2872" s="1045" t="s">
        <v>1023</v>
      </c>
      <c r="O2872" s="1032"/>
    </row>
    <row r="2873" spans="2:15">
      <c r="B2873" s="1477" t="s">
        <v>2540</v>
      </c>
      <c r="C2873" s="1044" t="s">
        <v>49</v>
      </c>
      <c r="D2873" s="1045">
        <v>1</v>
      </c>
      <c r="E2873" s="1045" t="s">
        <v>1023</v>
      </c>
      <c r="F2873" s="1045" t="s">
        <v>1023</v>
      </c>
      <c r="G2873" s="1045" t="s">
        <v>1023</v>
      </c>
      <c r="H2873" s="1045" t="s">
        <v>1023</v>
      </c>
      <c r="I2873" s="1045" t="s">
        <v>1023</v>
      </c>
      <c r="J2873" s="1045" t="s">
        <v>1023</v>
      </c>
      <c r="K2873" s="1045">
        <v>1</v>
      </c>
      <c r="L2873" s="1045" t="s">
        <v>1023</v>
      </c>
      <c r="M2873" s="1045" t="s">
        <v>1023</v>
      </c>
      <c r="N2873" s="1045" t="s">
        <v>1023</v>
      </c>
      <c r="O2873" s="1032"/>
    </row>
    <row r="2874" spans="2:15">
      <c r="B2874" s="1477"/>
      <c r="C2874" s="1044" t="s">
        <v>2510</v>
      </c>
      <c r="D2874" s="1045">
        <v>1</v>
      </c>
      <c r="E2874" s="1045" t="s">
        <v>1023</v>
      </c>
      <c r="F2874" s="1045" t="s">
        <v>1023</v>
      </c>
      <c r="G2874" s="1045" t="s">
        <v>1023</v>
      </c>
      <c r="H2874" s="1045" t="s">
        <v>1023</v>
      </c>
      <c r="I2874" s="1045" t="s">
        <v>1023</v>
      </c>
      <c r="J2874" s="1045" t="s">
        <v>1023</v>
      </c>
      <c r="K2874" s="1045">
        <v>1</v>
      </c>
      <c r="L2874" s="1045" t="s">
        <v>1023</v>
      </c>
      <c r="M2874" s="1045" t="s">
        <v>1023</v>
      </c>
      <c r="N2874" s="1045" t="s">
        <v>1023</v>
      </c>
      <c r="O2874" s="1032"/>
    </row>
    <row r="2875" spans="2:15">
      <c r="B2875" s="1477" t="s">
        <v>1493</v>
      </c>
      <c r="C2875" s="1044" t="s">
        <v>49</v>
      </c>
      <c r="D2875" s="1045">
        <v>274</v>
      </c>
      <c r="E2875" s="1045" t="s">
        <v>1023</v>
      </c>
      <c r="F2875" s="1045" t="s">
        <v>1023</v>
      </c>
      <c r="G2875" s="1045" t="s">
        <v>1023</v>
      </c>
      <c r="H2875" s="1045" t="s">
        <v>1023</v>
      </c>
      <c r="I2875" s="1045" t="s">
        <v>1023</v>
      </c>
      <c r="J2875" s="1045">
        <v>6</v>
      </c>
      <c r="K2875" s="1045">
        <v>28</v>
      </c>
      <c r="L2875" s="1045" t="s">
        <v>2776</v>
      </c>
      <c r="M2875" s="1045" t="s">
        <v>2786</v>
      </c>
      <c r="N2875" s="1045" t="s">
        <v>1023</v>
      </c>
      <c r="O2875" s="1032"/>
    </row>
    <row r="2876" spans="2:15">
      <c r="B2876" s="1477"/>
      <c r="C2876" s="1044" t="s">
        <v>2509</v>
      </c>
      <c r="D2876" s="1045">
        <v>131</v>
      </c>
      <c r="E2876" s="1045" t="s">
        <v>1023</v>
      </c>
      <c r="F2876" s="1045" t="s">
        <v>1023</v>
      </c>
      <c r="G2876" s="1045" t="s">
        <v>1023</v>
      </c>
      <c r="H2876" s="1045" t="s">
        <v>1023</v>
      </c>
      <c r="I2876" s="1045" t="s">
        <v>1023</v>
      </c>
      <c r="J2876" s="1045">
        <v>4</v>
      </c>
      <c r="K2876" s="1045">
        <v>11</v>
      </c>
      <c r="L2876" s="1045">
        <v>33</v>
      </c>
      <c r="M2876" s="1045">
        <v>83</v>
      </c>
      <c r="N2876" s="1045" t="s">
        <v>1023</v>
      </c>
      <c r="O2876" s="1032"/>
    </row>
    <row r="2877" spans="2:15">
      <c r="B2877" s="1477"/>
      <c r="C2877" s="1044" t="s">
        <v>2510</v>
      </c>
      <c r="D2877" s="1045">
        <v>143</v>
      </c>
      <c r="E2877" s="1045" t="s">
        <v>1023</v>
      </c>
      <c r="F2877" s="1045" t="s">
        <v>1023</v>
      </c>
      <c r="G2877" s="1045" t="s">
        <v>1023</v>
      </c>
      <c r="H2877" s="1045" t="s">
        <v>1023</v>
      </c>
      <c r="I2877" s="1045" t="s">
        <v>1023</v>
      </c>
      <c r="J2877" s="1045">
        <v>2</v>
      </c>
      <c r="K2877" s="1045">
        <v>17</v>
      </c>
      <c r="L2877" s="1045">
        <v>37</v>
      </c>
      <c r="M2877" s="1045">
        <v>87</v>
      </c>
      <c r="N2877" s="1045" t="s">
        <v>1023</v>
      </c>
      <c r="O2877" s="1032"/>
    </row>
    <row r="2878" spans="2:15">
      <c r="B2878" s="1477" t="s">
        <v>2541</v>
      </c>
      <c r="C2878" s="1044" t="s">
        <v>49</v>
      </c>
      <c r="D2878" s="1045">
        <v>43</v>
      </c>
      <c r="E2878" s="1045" t="s">
        <v>1023</v>
      </c>
      <c r="F2878" s="1045" t="s">
        <v>1023</v>
      </c>
      <c r="G2878" s="1045" t="s">
        <v>1023</v>
      </c>
      <c r="H2878" s="1045" t="s">
        <v>1023</v>
      </c>
      <c r="I2878" s="1045" t="s">
        <v>1023</v>
      </c>
      <c r="J2878" s="1045" t="s">
        <v>1023</v>
      </c>
      <c r="K2878" s="1045">
        <v>13</v>
      </c>
      <c r="L2878" s="1045">
        <v>11</v>
      </c>
      <c r="M2878" s="1045">
        <v>19</v>
      </c>
      <c r="N2878" s="1045" t="s">
        <v>1023</v>
      </c>
      <c r="O2878" s="1032"/>
    </row>
    <row r="2879" spans="2:15">
      <c r="B2879" s="1477"/>
      <c r="C2879" s="1044" t="s">
        <v>2509</v>
      </c>
      <c r="D2879" s="1045">
        <v>24</v>
      </c>
      <c r="E2879" s="1045" t="s">
        <v>1023</v>
      </c>
      <c r="F2879" s="1045" t="s">
        <v>1023</v>
      </c>
      <c r="G2879" s="1045" t="s">
        <v>1023</v>
      </c>
      <c r="H2879" s="1045" t="s">
        <v>1023</v>
      </c>
      <c r="I2879" s="1045" t="s">
        <v>1023</v>
      </c>
      <c r="J2879" s="1045" t="s">
        <v>1023</v>
      </c>
      <c r="K2879" s="1045">
        <v>7</v>
      </c>
      <c r="L2879" s="1045">
        <v>5</v>
      </c>
      <c r="M2879" s="1045">
        <v>12</v>
      </c>
      <c r="N2879" s="1045" t="s">
        <v>1023</v>
      </c>
      <c r="O2879" s="1032"/>
    </row>
    <row r="2880" spans="2:15">
      <c r="B2880" s="1477"/>
      <c r="C2880" s="1044" t="s">
        <v>2510</v>
      </c>
      <c r="D2880" s="1045">
        <v>19</v>
      </c>
      <c r="E2880" s="1045" t="s">
        <v>1023</v>
      </c>
      <c r="F2880" s="1045" t="s">
        <v>1023</v>
      </c>
      <c r="G2880" s="1045" t="s">
        <v>1023</v>
      </c>
      <c r="H2880" s="1045" t="s">
        <v>1023</v>
      </c>
      <c r="I2880" s="1045" t="s">
        <v>1023</v>
      </c>
      <c r="J2880" s="1045" t="s">
        <v>1023</v>
      </c>
      <c r="K2880" s="1045">
        <v>6</v>
      </c>
      <c r="L2880" s="1045">
        <v>6</v>
      </c>
      <c r="M2880" s="1045">
        <v>7</v>
      </c>
      <c r="N2880" s="1045" t="s">
        <v>1023</v>
      </c>
      <c r="O2880" s="1032"/>
    </row>
    <row r="2881" spans="2:15">
      <c r="B2881" s="1477" t="s">
        <v>2542</v>
      </c>
      <c r="C2881" s="1044" t="s">
        <v>49</v>
      </c>
      <c r="D2881" s="1045">
        <v>19</v>
      </c>
      <c r="E2881" s="1045" t="s">
        <v>1023</v>
      </c>
      <c r="F2881" s="1045" t="s">
        <v>1023</v>
      </c>
      <c r="G2881" s="1045" t="s">
        <v>1023</v>
      </c>
      <c r="H2881" s="1045" t="s">
        <v>1023</v>
      </c>
      <c r="I2881" s="1045" t="s">
        <v>1023</v>
      </c>
      <c r="J2881" s="1045" t="s">
        <v>1023</v>
      </c>
      <c r="K2881" s="1045">
        <v>2</v>
      </c>
      <c r="L2881" s="1045">
        <v>5</v>
      </c>
      <c r="M2881" s="1045">
        <v>12</v>
      </c>
      <c r="N2881" s="1045" t="s">
        <v>1023</v>
      </c>
      <c r="O2881" s="1032"/>
    </row>
    <row r="2882" spans="2:15">
      <c r="B2882" s="1477"/>
      <c r="C2882" s="1044" t="s">
        <v>2509</v>
      </c>
      <c r="D2882" s="1045">
        <v>8</v>
      </c>
      <c r="E2882" s="1045" t="s">
        <v>1023</v>
      </c>
      <c r="F2882" s="1045" t="s">
        <v>1023</v>
      </c>
      <c r="G2882" s="1045" t="s">
        <v>1023</v>
      </c>
      <c r="H2882" s="1045" t="s">
        <v>1023</v>
      </c>
      <c r="I2882" s="1045" t="s">
        <v>1023</v>
      </c>
      <c r="J2882" s="1045" t="s">
        <v>1023</v>
      </c>
      <c r="K2882" s="1045">
        <v>1</v>
      </c>
      <c r="L2882" s="1045">
        <v>1</v>
      </c>
      <c r="M2882" s="1045">
        <v>6</v>
      </c>
      <c r="N2882" s="1045" t="s">
        <v>1023</v>
      </c>
      <c r="O2882" s="1032"/>
    </row>
    <row r="2883" spans="2:15">
      <c r="B2883" s="1477"/>
      <c r="C2883" s="1044" t="s">
        <v>2510</v>
      </c>
      <c r="D2883" s="1045">
        <v>11</v>
      </c>
      <c r="E2883" s="1045" t="s">
        <v>1023</v>
      </c>
      <c r="F2883" s="1045" t="s">
        <v>1023</v>
      </c>
      <c r="G2883" s="1045" t="s">
        <v>1023</v>
      </c>
      <c r="H2883" s="1045" t="s">
        <v>1023</v>
      </c>
      <c r="I2883" s="1045" t="s">
        <v>1023</v>
      </c>
      <c r="J2883" s="1045" t="s">
        <v>1023</v>
      </c>
      <c r="K2883" s="1045">
        <v>1</v>
      </c>
      <c r="L2883" s="1045">
        <v>4</v>
      </c>
      <c r="M2883" s="1045">
        <v>6</v>
      </c>
      <c r="N2883" s="1045" t="s">
        <v>1023</v>
      </c>
      <c r="O2883" s="1032"/>
    </row>
    <row r="2884" spans="2:15">
      <c r="B2884" s="1477" t="s">
        <v>2543</v>
      </c>
      <c r="C2884" s="1044" t="s">
        <v>49</v>
      </c>
      <c r="D2884" s="1045" t="s">
        <v>2769</v>
      </c>
      <c r="E2884" s="1045" t="s">
        <v>1023</v>
      </c>
      <c r="F2884" s="1045" t="s">
        <v>1023</v>
      </c>
      <c r="G2884" s="1045" t="s">
        <v>1023</v>
      </c>
      <c r="H2884" s="1045">
        <v>1</v>
      </c>
      <c r="I2884" s="1045">
        <v>3</v>
      </c>
      <c r="J2884" s="1045">
        <v>3</v>
      </c>
      <c r="K2884" s="1045">
        <v>21</v>
      </c>
      <c r="L2884" s="1045">
        <v>26</v>
      </c>
      <c r="M2884" s="1045">
        <v>56</v>
      </c>
      <c r="N2884" s="1045" t="s">
        <v>1023</v>
      </c>
      <c r="O2884" s="1032"/>
    </row>
    <row r="2885" spans="2:15">
      <c r="B2885" s="1477"/>
      <c r="C2885" s="1044" t="s">
        <v>2509</v>
      </c>
      <c r="D2885" s="1045">
        <v>63</v>
      </c>
      <c r="E2885" s="1045" t="s">
        <v>1023</v>
      </c>
      <c r="F2885" s="1045" t="s">
        <v>1023</v>
      </c>
      <c r="G2885" s="1045" t="s">
        <v>1023</v>
      </c>
      <c r="H2885" s="1045" t="s">
        <v>1023</v>
      </c>
      <c r="I2885" s="1045">
        <v>3</v>
      </c>
      <c r="J2885" s="1045">
        <v>3</v>
      </c>
      <c r="K2885" s="1045">
        <v>13</v>
      </c>
      <c r="L2885" s="1045">
        <v>16</v>
      </c>
      <c r="M2885" s="1045">
        <v>28</v>
      </c>
      <c r="N2885" s="1045" t="s">
        <v>1023</v>
      </c>
      <c r="O2885" s="1032"/>
    </row>
    <row r="2886" spans="2:15">
      <c r="B2886" s="1477"/>
      <c r="C2886" s="1044" t="s">
        <v>2510</v>
      </c>
      <c r="D2886" s="1045">
        <v>47</v>
      </c>
      <c r="E2886" s="1045" t="s">
        <v>1023</v>
      </c>
      <c r="F2886" s="1045" t="s">
        <v>1023</v>
      </c>
      <c r="G2886" s="1045" t="s">
        <v>1023</v>
      </c>
      <c r="H2886" s="1045">
        <v>1</v>
      </c>
      <c r="I2886" s="1045" t="s">
        <v>1023</v>
      </c>
      <c r="J2886" s="1045" t="s">
        <v>1023</v>
      </c>
      <c r="K2886" s="1045">
        <v>8</v>
      </c>
      <c r="L2886" s="1045" t="s">
        <v>2768</v>
      </c>
      <c r="M2886" s="1045">
        <v>28</v>
      </c>
      <c r="N2886" s="1045" t="s">
        <v>1023</v>
      </c>
      <c r="O2886" s="1032"/>
    </row>
    <row r="2887" spans="2:15">
      <c r="B2887" s="1477" t="s">
        <v>2544</v>
      </c>
      <c r="C2887" s="1044" t="s">
        <v>49</v>
      </c>
      <c r="D2887" s="1045" t="s">
        <v>2771</v>
      </c>
      <c r="E2887" s="1045" t="s">
        <v>1023</v>
      </c>
      <c r="F2887" s="1045" t="s">
        <v>1023</v>
      </c>
      <c r="G2887" s="1045" t="s">
        <v>1023</v>
      </c>
      <c r="H2887" s="1045" t="s">
        <v>1023</v>
      </c>
      <c r="I2887" s="1045" t="s">
        <v>1023</v>
      </c>
      <c r="J2887" s="1045">
        <v>1</v>
      </c>
      <c r="K2887" s="1045">
        <v>4</v>
      </c>
      <c r="L2887" s="1045">
        <v>4</v>
      </c>
      <c r="M2887" s="1045">
        <v>11</v>
      </c>
      <c r="N2887" s="1045" t="s">
        <v>1023</v>
      </c>
      <c r="O2887" s="1032"/>
    </row>
    <row r="2888" spans="2:15">
      <c r="B2888" s="1477"/>
      <c r="C2888" s="1044" t="s">
        <v>2509</v>
      </c>
      <c r="D2888" s="1045">
        <v>12</v>
      </c>
      <c r="E2888" s="1045" t="s">
        <v>1023</v>
      </c>
      <c r="F2888" s="1045" t="s">
        <v>1023</v>
      </c>
      <c r="G2888" s="1045" t="s">
        <v>1023</v>
      </c>
      <c r="H2888" s="1045" t="s">
        <v>1023</v>
      </c>
      <c r="I2888" s="1045" t="s">
        <v>1023</v>
      </c>
      <c r="J2888" s="1045">
        <v>1</v>
      </c>
      <c r="K2888" s="1045">
        <v>3</v>
      </c>
      <c r="L2888" s="1045">
        <v>1</v>
      </c>
      <c r="M2888" s="1045">
        <v>7</v>
      </c>
      <c r="N2888" s="1045" t="s">
        <v>1023</v>
      </c>
      <c r="O2888" s="1032"/>
    </row>
    <row r="2889" spans="2:15">
      <c r="B2889" s="1477"/>
      <c r="C2889" s="1044" t="s">
        <v>2510</v>
      </c>
      <c r="D2889" s="1045">
        <v>8</v>
      </c>
      <c r="E2889" s="1045" t="s">
        <v>1023</v>
      </c>
      <c r="F2889" s="1045" t="s">
        <v>1023</v>
      </c>
      <c r="G2889" s="1045" t="s">
        <v>1023</v>
      </c>
      <c r="H2889" s="1045" t="s">
        <v>1023</v>
      </c>
      <c r="I2889" s="1045" t="s">
        <v>1023</v>
      </c>
      <c r="J2889" s="1045" t="s">
        <v>1023</v>
      </c>
      <c r="K2889" s="1045">
        <v>1</v>
      </c>
      <c r="L2889" s="1045">
        <v>3</v>
      </c>
      <c r="M2889" s="1045">
        <v>4</v>
      </c>
      <c r="N2889" s="1045" t="s">
        <v>1023</v>
      </c>
      <c r="O2889" s="1032"/>
    </row>
    <row r="2890" spans="2:15">
      <c r="B2890" s="1477" t="s">
        <v>1494</v>
      </c>
      <c r="C2890" s="1044" t="s">
        <v>49</v>
      </c>
      <c r="D2890" s="1045">
        <v>293</v>
      </c>
      <c r="E2890" s="1045" t="s">
        <v>1023</v>
      </c>
      <c r="F2890" s="1045" t="s">
        <v>1023</v>
      </c>
      <c r="G2890" s="1045" t="s">
        <v>1023</v>
      </c>
      <c r="H2890" s="1045" t="s">
        <v>1023</v>
      </c>
      <c r="I2890" s="1045">
        <v>2</v>
      </c>
      <c r="J2890" s="1045">
        <v>6</v>
      </c>
      <c r="K2890" s="1045">
        <v>51</v>
      </c>
      <c r="L2890" s="1045">
        <v>69</v>
      </c>
      <c r="M2890" s="1045">
        <v>165</v>
      </c>
      <c r="N2890" s="1045" t="s">
        <v>1023</v>
      </c>
      <c r="O2890" s="1032"/>
    </row>
    <row r="2891" spans="2:15">
      <c r="B2891" s="1477"/>
      <c r="C2891" s="1044" t="s">
        <v>2509</v>
      </c>
      <c r="D2891" s="1045">
        <v>147</v>
      </c>
      <c r="E2891" s="1045" t="s">
        <v>1023</v>
      </c>
      <c r="F2891" s="1045" t="s">
        <v>1023</v>
      </c>
      <c r="G2891" s="1045" t="s">
        <v>1023</v>
      </c>
      <c r="H2891" s="1045" t="s">
        <v>1023</v>
      </c>
      <c r="I2891" s="1045" t="s">
        <v>1023</v>
      </c>
      <c r="J2891" s="1045">
        <v>4</v>
      </c>
      <c r="K2891" s="1045">
        <v>31</v>
      </c>
      <c r="L2891" s="1045">
        <v>31</v>
      </c>
      <c r="M2891" s="1045">
        <v>81</v>
      </c>
      <c r="N2891" s="1045" t="s">
        <v>1023</v>
      </c>
      <c r="O2891" s="1032"/>
    </row>
    <row r="2892" spans="2:15">
      <c r="B2892" s="1477"/>
      <c r="C2892" s="1044" t="s">
        <v>2510</v>
      </c>
      <c r="D2892" s="1045">
        <v>146</v>
      </c>
      <c r="E2892" s="1045" t="s">
        <v>1023</v>
      </c>
      <c r="F2892" s="1045" t="s">
        <v>1023</v>
      </c>
      <c r="G2892" s="1045" t="s">
        <v>1023</v>
      </c>
      <c r="H2892" s="1045" t="s">
        <v>1023</v>
      </c>
      <c r="I2892" s="1045">
        <v>2</v>
      </c>
      <c r="J2892" s="1045">
        <v>2</v>
      </c>
      <c r="K2892" s="1045" t="s">
        <v>2771</v>
      </c>
      <c r="L2892" s="1045">
        <v>38</v>
      </c>
      <c r="M2892" s="1045">
        <v>84</v>
      </c>
      <c r="N2892" s="1045" t="s">
        <v>1023</v>
      </c>
      <c r="O2892" s="1032"/>
    </row>
    <row r="2893" spans="2:15">
      <c r="B2893" s="1477" t="s">
        <v>2545</v>
      </c>
      <c r="C2893" s="1044" t="s">
        <v>49</v>
      </c>
      <c r="D2893" s="1045">
        <v>1</v>
      </c>
      <c r="E2893" s="1045" t="s">
        <v>1023</v>
      </c>
      <c r="F2893" s="1045" t="s">
        <v>1023</v>
      </c>
      <c r="G2893" s="1045" t="s">
        <v>1023</v>
      </c>
      <c r="H2893" s="1045" t="s">
        <v>1023</v>
      </c>
      <c r="I2893" s="1045" t="s">
        <v>1023</v>
      </c>
      <c r="J2893" s="1045" t="s">
        <v>1023</v>
      </c>
      <c r="K2893" s="1045">
        <v>1</v>
      </c>
      <c r="L2893" s="1045" t="s">
        <v>1023</v>
      </c>
      <c r="M2893" s="1045" t="s">
        <v>1023</v>
      </c>
      <c r="N2893" s="1045" t="s">
        <v>1023</v>
      </c>
      <c r="O2893" s="1032"/>
    </row>
    <row r="2894" spans="2:15">
      <c r="B2894" s="1477"/>
      <c r="C2894" s="1044" t="s">
        <v>2510</v>
      </c>
      <c r="D2894" s="1045">
        <v>1</v>
      </c>
      <c r="E2894" s="1045" t="s">
        <v>1023</v>
      </c>
      <c r="F2894" s="1045" t="s">
        <v>1023</v>
      </c>
      <c r="G2894" s="1045" t="s">
        <v>1023</v>
      </c>
      <c r="H2894" s="1045" t="s">
        <v>1023</v>
      </c>
      <c r="I2894" s="1045" t="s">
        <v>1023</v>
      </c>
      <c r="J2894" s="1045" t="s">
        <v>1023</v>
      </c>
      <c r="K2894" s="1045">
        <v>1</v>
      </c>
      <c r="L2894" s="1045" t="s">
        <v>1023</v>
      </c>
      <c r="M2894" s="1045" t="s">
        <v>1023</v>
      </c>
      <c r="N2894" s="1045" t="s">
        <v>1023</v>
      </c>
      <c r="O2894" s="1032"/>
    </row>
    <row r="2895" spans="2:15">
      <c r="B2895" s="1477" t="s">
        <v>1495</v>
      </c>
      <c r="C2895" s="1044" t="s">
        <v>49</v>
      </c>
      <c r="D2895" s="1045">
        <v>6</v>
      </c>
      <c r="E2895" s="1045" t="s">
        <v>1023</v>
      </c>
      <c r="F2895" s="1045" t="s">
        <v>1023</v>
      </c>
      <c r="G2895" s="1045" t="s">
        <v>1023</v>
      </c>
      <c r="H2895" s="1045" t="s">
        <v>1023</v>
      </c>
      <c r="I2895" s="1045" t="s">
        <v>1023</v>
      </c>
      <c r="J2895" s="1045">
        <v>1</v>
      </c>
      <c r="K2895" s="1045" t="s">
        <v>1023</v>
      </c>
      <c r="L2895" s="1045">
        <v>1</v>
      </c>
      <c r="M2895" s="1045">
        <v>4</v>
      </c>
      <c r="N2895" s="1045" t="s">
        <v>1023</v>
      </c>
      <c r="O2895" s="1032"/>
    </row>
    <row r="2896" spans="2:15">
      <c r="B2896" s="1477"/>
      <c r="C2896" s="1044" t="s">
        <v>2509</v>
      </c>
      <c r="D2896" s="1045">
        <v>4</v>
      </c>
      <c r="E2896" s="1045" t="s">
        <v>1023</v>
      </c>
      <c r="F2896" s="1045" t="s">
        <v>1023</v>
      </c>
      <c r="G2896" s="1045" t="s">
        <v>1023</v>
      </c>
      <c r="H2896" s="1045" t="s">
        <v>1023</v>
      </c>
      <c r="I2896" s="1045" t="s">
        <v>1023</v>
      </c>
      <c r="J2896" s="1045">
        <v>1</v>
      </c>
      <c r="K2896" s="1045" t="s">
        <v>1023</v>
      </c>
      <c r="L2896" s="1045" t="s">
        <v>1023</v>
      </c>
      <c r="M2896" s="1045">
        <v>3</v>
      </c>
      <c r="N2896" s="1045" t="s">
        <v>1023</v>
      </c>
      <c r="O2896" s="1032"/>
    </row>
    <row r="2897" spans="2:15">
      <c r="B2897" s="1477"/>
      <c r="C2897" s="1044" t="s">
        <v>2510</v>
      </c>
      <c r="D2897" s="1045">
        <v>2</v>
      </c>
      <c r="E2897" s="1045" t="s">
        <v>1023</v>
      </c>
      <c r="F2897" s="1045" t="s">
        <v>1023</v>
      </c>
      <c r="G2897" s="1045" t="s">
        <v>1023</v>
      </c>
      <c r="H2897" s="1045" t="s">
        <v>1023</v>
      </c>
      <c r="I2897" s="1045" t="s">
        <v>1023</v>
      </c>
      <c r="J2897" s="1045" t="s">
        <v>1023</v>
      </c>
      <c r="K2897" s="1045" t="s">
        <v>1023</v>
      </c>
      <c r="L2897" s="1045">
        <v>1</v>
      </c>
      <c r="M2897" s="1045">
        <v>1</v>
      </c>
      <c r="N2897" s="1045" t="s">
        <v>1023</v>
      </c>
      <c r="O2897" s="1032"/>
    </row>
    <row r="2898" spans="2:15">
      <c r="B2898" s="1477" t="s">
        <v>1496</v>
      </c>
      <c r="C2898" s="1044" t="s">
        <v>49</v>
      </c>
      <c r="D2898" s="1045">
        <v>147</v>
      </c>
      <c r="E2898" s="1045" t="s">
        <v>1023</v>
      </c>
      <c r="F2898" s="1045" t="s">
        <v>1023</v>
      </c>
      <c r="G2898" s="1045" t="s">
        <v>1023</v>
      </c>
      <c r="H2898" s="1045" t="s">
        <v>1023</v>
      </c>
      <c r="I2898" s="1045" t="s">
        <v>1023</v>
      </c>
      <c r="J2898" s="1045" t="s">
        <v>1023</v>
      </c>
      <c r="K2898" s="1045">
        <v>15</v>
      </c>
      <c r="L2898" s="1045">
        <v>45</v>
      </c>
      <c r="M2898" s="1045">
        <v>87</v>
      </c>
      <c r="N2898" s="1045" t="s">
        <v>1023</v>
      </c>
      <c r="O2898" s="1032"/>
    </row>
    <row r="2899" spans="2:15">
      <c r="B2899" s="1477"/>
      <c r="C2899" s="1044" t="s">
        <v>2509</v>
      </c>
      <c r="D2899" s="1045">
        <v>95</v>
      </c>
      <c r="E2899" s="1045" t="s">
        <v>1023</v>
      </c>
      <c r="F2899" s="1045" t="s">
        <v>1023</v>
      </c>
      <c r="G2899" s="1045" t="s">
        <v>1023</v>
      </c>
      <c r="H2899" s="1045" t="s">
        <v>1023</v>
      </c>
      <c r="I2899" s="1045" t="s">
        <v>1023</v>
      </c>
      <c r="J2899" s="1045" t="s">
        <v>1023</v>
      </c>
      <c r="K2899" s="1045" t="s">
        <v>2768</v>
      </c>
      <c r="L2899" s="1045">
        <v>29</v>
      </c>
      <c r="M2899" s="1045">
        <v>56</v>
      </c>
      <c r="N2899" s="1045" t="s">
        <v>1023</v>
      </c>
      <c r="O2899" s="1032"/>
    </row>
    <row r="2900" spans="2:15">
      <c r="B2900" s="1477"/>
      <c r="C2900" s="1044" t="s">
        <v>2510</v>
      </c>
      <c r="D2900" s="1045">
        <v>52</v>
      </c>
      <c r="E2900" s="1045" t="s">
        <v>1023</v>
      </c>
      <c r="F2900" s="1045" t="s">
        <v>1023</v>
      </c>
      <c r="G2900" s="1045" t="s">
        <v>1023</v>
      </c>
      <c r="H2900" s="1045" t="s">
        <v>1023</v>
      </c>
      <c r="I2900" s="1045" t="s">
        <v>1023</v>
      </c>
      <c r="J2900" s="1045" t="s">
        <v>1023</v>
      </c>
      <c r="K2900" s="1045">
        <v>5</v>
      </c>
      <c r="L2900" s="1045">
        <v>16</v>
      </c>
      <c r="M2900" s="1045">
        <v>31</v>
      </c>
      <c r="N2900" s="1045" t="s">
        <v>1023</v>
      </c>
      <c r="O2900" s="1032"/>
    </row>
    <row r="2901" spans="2:15">
      <c r="B2901" s="1477" t="s">
        <v>1497</v>
      </c>
      <c r="C2901" s="1044" t="s">
        <v>49</v>
      </c>
      <c r="D2901" s="1045">
        <v>287</v>
      </c>
      <c r="E2901" s="1045" t="s">
        <v>1023</v>
      </c>
      <c r="F2901" s="1045" t="s">
        <v>1023</v>
      </c>
      <c r="G2901" s="1045" t="s">
        <v>1023</v>
      </c>
      <c r="H2901" s="1045">
        <v>3</v>
      </c>
      <c r="I2901" s="1045">
        <v>17</v>
      </c>
      <c r="J2901" s="1045" t="s">
        <v>2770</v>
      </c>
      <c r="K2901" s="1045" t="s">
        <v>2779</v>
      </c>
      <c r="L2901" s="1045">
        <v>23</v>
      </c>
      <c r="M2901" s="1045">
        <v>64</v>
      </c>
      <c r="N2901" s="1045" t="s">
        <v>1023</v>
      </c>
      <c r="O2901" s="1032"/>
    </row>
    <row r="2902" spans="2:15">
      <c r="B2902" s="1477"/>
      <c r="C2902" s="1044" t="s">
        <v>2509</v>
      </c>
      <c r="D2902" s="1045">
        <v>171</v>
      </c>
      <c r="E2902" s="1045" t="s">
        <v>1023</v>
      </c>
      <c r="F2902" s="1045" t="s">
        <v>1023</v>
      </c>
      <c r="G2902" s="1045" t="s">
        <v>1023</v>
      </c>
      <c r="H2902" s="1045">
        <v>1</v>
      </c>
      <c r="I2902" s="1045">
        <v>12</v>
      </c>
      <c r="J2902" s="1045">
        <v>36</v>
      </c>
      <c r="K2902" s="1045">
        <v>75</v>
      </c>
      <c r="L2902" s="1045" t="s">
        <v>2768</v>
      </c>
      <c r="M2902" s="1045">
        <v>37</v>
      </c>
      <c r="N2902" s="1045" t="s">
        <v>1023</v>
      </c>
      <c r="O2902" s="1032"/>
    </row>
    <row r="2903" spans="2:15">
      <c r="B2903" s="1477"/>
      <c r="C2903" s="1044" t="s">
        <v>2510</v>
      </c>
      <c r="D2903" s="1045">
        <v>116</v>
      </c>
      <c r="E2903" s="1045" t="s">
        <v>1023</v>
      </c>
      <c r="F2903" s="1045" t="s">
        <v>1023</v>
      </c>
      <c r="G2903" s="1045" t="s">
        <v>1023</v>
      </c>
      <c r="H2903" s="1045">
        <v>2</v>
      </c>
      <c r="I2903" s="1045">
        <v>5</v>
      </c>
      <c r="J2903" s="1045">
        <v>24</v>
      </c>
      <c r="K2903" s="1045">
        <v>45</v>
      </c>
      <c r="L2903" s="1045">
        <v>13</v>
      </c>
      <c r="M2903" s="1045">
        <v>27</v>
      </c>
      <c r="N2903" s="1045" t="s">
        <v>1023</v>
      </c>
      <c r="O2903" s="1032"/>
    </row>
    <row r="2904" spans="2:15">
      <c r="B2904" s="1477" t="s">
        <v>1498</v>
      </c>
      <c r="C2904" s="1044" t="s">
        <v>49</v>
      </c>
      <c r="D2904" s="1045">
        <v>238</v>
      </c>
      <c r="E2904" s="1045" t="s">
        <v>1023</v>
      </c>
      <c r="F2904" s="1045" t="s">
        <v>1023</v>
      </c>
      <c r="G2904" s="1045" t="s">
        <v>1023</v>
      </c>
      <c r="H2904" s="1045">
        <v>1</v>
      </c>
      <c r="I2904" s="1045">
        <v>4</v>
      </c>
      <c r="J2904" s="1045">
        <v>16</v>
      </c>
      <c r="K2904" s="1045">
        <v>73</v>
      </c>
      <c r="L2904" s="1045">
        <v>48</v>
      </c>
      <c r="M2904" s="1045">
        <v>96</v>
      </c>
      <c r="N2904" s="1045" t="s">
        <v>1023</v>
      </c>
      <c r="O2904" s="1032"/>
    </row>
    <row r="2905" spans="2:15">
      <c r="B2905" s="1477"/>
      <c r="C2905" s="1044" t="s">
        <v>2509</v>
      </c>
      <c r="D2905" s="1045">
        <v>121</v>
      </c>
      <c r="E2905" s="1045" t="s">
        <v>1023</v>
      </c>
      <c r="F2905" s="1045" t="s">
        <v>1023</v>
      </c>
      <c r="G2905" s="1045" t="s">
        <v>1023</v>
      </c>
      <c r="H2905" s="1045">
        <v>1</v>
      </c>
      <c r="I2905" s="1045">
        <v>2</v>
      </c>
      <c r="J2905" s="1045">
        <v>7</v>
      </c>
      <c r="K2905" s="1045">
        <v>44</v>
      </c>
      <c r="L2905" s="1045">
        <v>22</v>
      </c>
      <c r="M2905" s="1045">
        <v>45</v>
      </c>
      <c r="N2905" s="1045" t="s">
        <v>1023</v>
      </c>
      <c r="O2905" s="1032"/>
    </row>
    <row r="2906" spans="2:15">
      <c r="B2906" s="1477"/>
      <c r="C2906" s="1044" t="s">
        <v>2510</v>
      </c>
      <c r="D2906" s="1045">
        <v>117</v>
      </c>
      <c r="E2906" s="1045" t="s">
        <v>1023</v>
      </c>
      <c r="F2906" s="1045" t="s">
        <v>1023</v>
      </c>
      <c r="G2906" s="1045" t="s">
        <v>1023</v>
      </c>
      <c r="H2906" s="1045" t="s">
        <v>1023</v>
      </c>
      <c r="I2906" s="1045">
        <v>2</v>
      </c>
      <c r="J2906" s="1045">
        <v>9</v>
      </c>
      <c r="K2906" s="1045">
        <v>29</v>
      </c>
      <c r="L2906" s="1045">
        <v>26</v>
      </c>
      <c r="M2906" s="1045">
        <v>51</v>
      </c>
      <c r="N2906" s="1045" t="s">
        <v>1023</v>
      </c>
      <c r="O2906" s="1032"/>
    </row>
    <row r="2907" spans="2:15">
      <c r="B2907" s="1477" t="s">
        <v>1499</v>
      </c>
      <c r="C2907" s="1044" t="s">
        <v>49</v>
      </c>
      <c r="D2907" s="1045">
        <v>1</v>
      </c>
      <c r="E2907" s="1045" t="s">
        <v>1023</v>
      </c>
      <c r="F2907" s="1045" t="s">
        <v>1023</v>
      </c>
      <c r="G2907" s="1045" t="s">
        <v>1023</v>
      </c>
      <c r="H2907" s="1045" t="s">
        <v>1023</v>
      </c>
      <c r="I2907" s="1045" t="s">
        <v>1023</v>
      </c>
      <c r="J2907" s="1045" t="s">
        <v>1023</v>
      </c>
      <c r="K2907" s="1045" t="s">
        <v>1023</v>
      </c>
      <c r="L2907" s="1045" t="s">
        <v>1023</v>
      </c>
      <c r="M2907" s="1045">
        <v>1</v>
      </c>
      <c r="N2907" s="1045" t="s">
        <v>1023</v>
      </c>
      <c r="O2907" s="1032"/>
    </row>
    <row r="2908" spans="2:15">
      <c r="B2908" s="1477"/>
      <c r="C2908" s="1044" t="s">
        <v>2509</v>
      </c>
      <c r="D2908" s="1045">
        <v>1</v>
      </c>
      <c r="E2908" s="1045" t="s">
        <v>1023</v>
      </c>
      <c r="F2908" s="1045" t="s">
        <v>1023</v>
      </c>
      <c r="G2908" s="1045" t="s">
        <v>1023</v>
      </c>
      <c r="H2908" s="1045" t="s">
        <v>1023</v>
      </c>
      <c r="I2908" s="1045" t="s">
        <v>1023</v>
      </c>
      <c r="J2908" s="1045" t="s">
        <v>1023</v>
      </c>
      <c r="K2908" s="1045" t="s">
        <v>1023</v>
      </c>
      <c r="L2908" s="1045" t="s">
        <v>1023</v>
      </c>
      <c r="M2908" s="1045">
        <v>1</v>
      </c>
      <c r="N2908" s="1045" t="s">
        <v>1023</v>
      </c>
      <c r="O2908" s="1032"/>
    </row>
    <row r="2909" spans="2:15">
      <c r="B2909" s="1477" t="s">
        <v>1500</v>
      </c>
      <c r="C2909" s="1044" t="s">
        <v>49</v>
      </c>
      <c r="D2909" s="1045">
        <v>11</v>
      </c>
      <c r="E2909" s="1045" t="s">
        <v>1023</v>
      </c>
      <c r="F2909" s="1045" t="s">
        <v>1023</v>
      </c>
      <c r="G2909" s="1045" t="s">
        <v>1023</v>
      </c>
      <c r="H2909" s="1045" t="s">
        <v>1023</v>
      </c>
      <c r="I2909" s="1045" t="s">
        <v>1023</v>
      </c>
      <c r="J2909" s="1045" t="s">
        <v>1023</v>
      </c>
      <c r="K2909" s="1045">
        <v>2</v>
      </c>
      <c r="L2909" s="1045">
        <v>3</v>
      </c>
      <c r="M2909" s="1045">
        <v>6</v>
      </c>
      <c r="N2909" s="1045" t="s">
        <v>1023</v>
      </c>
      <c r="O2909" s="1032"/>
    </row>
    <row r="2910" spans="2:15">
      <c r="B2910" s="1477"/>
      <c r="C2910" s="1044" t="s">
        <v>2509</v>
      </c>
      <c r="D2910" s="1045">
        <v>5</v>
      </c>
      <c r="E2910" s="1045" t="s">
        <v>1023</v>
      </c>
      <c r="F2910" s="1045" t="s">
        <v>1023</v>
      </c>
      <c r="G2910" s="1045" t="s">
        <v>1023</v>
      </c>
      <c r="H2910" s="1045" t="s">
        <v>1023</v>
      </c>
      <c r="I2910" s="1045" t="s">
        <v>1023</v>
      </c>
      <c r="J2910" s="1045" t="s">
        <v>1023</v>
      </c>
      <c r="K2910" s="1045" t="s">
        <v>1023</v>
      </c>
      <c r="L2910" s="1045">
        <v>1</v>
      </c>
      <c r="M2910" s="1045">
        <v>4</v>
      </c>
      <c r="N2910" s="1045" t="s">
        <v>1023</v>
      </c>
      <c r="O2910" s="1032"/>
    </row>
    <row r="2911" spans="2:15">
      <c r="B2911" s="1477"/>
      <c r="C2911" s="1044" t="s">
        <v>2510</v>
      </c>
      <c r="D2911" s="1045">
        <v>6</v>
      </c>
      <c r="E2911" s="1045" t="s">
        <v>1023</v>
      </c>
      <c r="F2911" s="1045" t="s">
        <v>1023</v>
      </c>
      <c r="G2911" s="1045" t="s">
        <v>1023</v>
      </c>
      <c r="H2911" s="1045" t="s">
        <v>1023</v>
      </c>
      <c r="I2911" s="1045" t="s">
        <v>1023</v>
      </c>
      <c r="J2911" s="1045" t="s">
        <v>1023</v>
      </c>
      <c r="K2911" s="1045">
        <v>2</v>
      </c>
      <c r="L2911" s="1045">
        <v>2</v>
      </c>
      <c r="M2911" s="1045">
        <v>2</v>
      </c>
      <c r="N2911" s="1045" t="s">
        <v>1023</v>
      </c>
      <c r="O2911" s="1032"/>
    </row>
    <row r="2912" spans="2:15">
      <c r="B2912" s="1477" t="s">
        <v>1501</v>
      </c>
      <c r="C2912" s="1044" t="s">
        <v>49</v>
      </c>
      <c r="D2912" s="1045">
        <v>95</v>
      </c>
      <c r="E2912" s="1045" t="s">
        <v>1023</v>
      </c>
      <c r="F2912" s="1045" t="s">
        <v>1023</v>
      </c>
      <c r="G2912" s="1045" t="s">
        <v>1023</v>
      </c>
      <c r="H2912" s="1045" t="s">
        <v>1023</v>
      </c>
      <c r="I2912" s="1045">
        <v>2</v>
      </c>
      <c r="J2912" s="1045">
        <v>9</v>
      </c>
      <c r="K2912" s="1045">
        <v>29</v>
      </c>
      <c r="L2912" s="1045">
        <v>18</v>
      </c>
      <c r="M2912" s="1045">
        <v>37</v>
      </c>
      <c r="N2912" s="1045" t="s">
        <v>1023</v>
      </c>
      <c r="O2912" s="1032"/>
    </row>
    <row r="2913" spans="2:15">
      <c r="B2913" s="1477"/>
      <c r="C2913" s="1044" t="s">
        <v>2509</v>
      </c>
      <c r="D2913" s="1045" t="s">
        <v>2774</v>
      </c>
      <c r="E2913" s="1045" t="s">
        <v>1023</v>
      </c>
      <c r="F2913" s="1045" t="s">
        <v>1023</v>
      </c>
      <c r="G2913" s="1045" t="s">
        <v>1023</v>
      </c>
      <c r="H2913" s="1045" t="s">
        <v>1023</v>
      </c>
      <c r="I2913" s="1045">
        <v>1</v>
      </c>
      <c r="J2913" s="1045">
        <v>5</v>
      </c>
      <c r="K2913" s="1045">
        <v>19</v>
      </c>
      <c r="L2913" s="1045" t="s">
        <v>2768</v>
      </c>
      <c r="M2913" s="1045">
        <v>15</v>
      </c>
      <c r="N2913" s="1045" t="s">
        <v>1023</v>
      </c>
      <c r="O2913" s="1032"/>
    </row>
    <row r="2914" spans="2:15">
      <c r="B2914" s="1477"/>
      <c r="C2914" s="1044" t="s">
        <v>2510</v>
      </c>
      <c r="D2914" s="1045">
        <v>45</v>
      </c>
      <c r="E2914" s="1045" t="s">
        <v>1023</v>
      </c>
      <c r="F2914" s="1045" t="s">
        <v>1023</v>
      </c>
      <c r="G2914" s="1045" t="s">
        <v>1023</v>
      </c>
      <c r="H2914" s="1045" t="s">
        <v>1023</v>
      </c>
      <c r="I2914" s="1045">
        <v>1</v>
      </c>
      <c r="J2914" s="1045">
        <v>4</v>
      </c>
      <c r="K2914" s="1045" t="s">
        <v>2768</v>
      </c>
      <c r="L2914" s="1045">
        <v>8</v>
      </c>
      <c r="M2914" s="1045">
        <v>22</v>
      </c>
      <c r="N2914" s="1045" t="s">
        <v>1023</v>
      </c>
      <c r="O2914" s="1032"/>
    </row>
    <row r="2915" spans="2:15">
      <c r="B2915" s="1477" t="s">
        <v>2546</v>
      </c>
      <c r="C2915" s="1044" t="s">
        <v>49</v>
      </c>
      <c r="D2915" s="1045">
        <v>8</v>
      </c>
      <c r="E2915" s="1045" t="s">
        <v>1023</v>
      </c>
      <c r="F2915" s="1045" t="s">
        <v>1023</v>
      </c>
      <c r="G2915" s="1045" t="s">
        <v>1023</v>
      </c>
      <c r="H2915" s="1045" t="s">
        <v>1023</v>
      </c>
      <c r="I2915" s="1045" t="s">
        <v>1023</v>
      </c>
      <c r="J2915" s="1045" t="s">
        <v>1023</v>
      </c>
      <c r="K2915" s="1045">
        <v>2</v>
      </c>
      <c r="L2915" s="1045">
        <v>3</v>
      </c>
      <c r="M2915" s="1045">
        <v>3</v>
      </c>
      <c r="N2915" s="1045" t="s">
        <v>1023</v>
      </c>
      <c r="O2915" s="1032"/>
    </row>
    <row r="2916" spans="2:15">
      <c r="B2916" s="1477"/>
      <c r="C2916" s="1044" t="s">
        <v>2509</v>
      </c>
      <c r="D2916" s="1045">
        <v>4</v>
      </c>
      <c r="E2916" s="1045" t="s">
        <v>1023</v>
      </c>
      <c r="F2916" s="1045" t="s">
        <v>1023</v>
      </c>
      <c r="G2916" s="1045" t="s">
        <v>1023</v>
      </c>
      <c r="H2916" s="1045" t="s">
        <v>1023</v>
      </c>
      <c r="I2916" s="1045" t="s">
        <v>1023</v>
      </c>
      <c r="J2916" s="1045" t="s">
        <v>1023</v>
      </c>
      <c r="K2916" s="1045">
        <v>2</v>
      </c>
      <c r="L2916" s="1045" t="s">
        <v>1023</v>
      </c>
      <c r="M2916" s="1045">
        <v>2</v>
      </c>
      <c r="N2916" s="1045" t="s">
        <v>1023</v>
      </c>
      <c r="O2916" s="1032"/>
    </row>
    <row r="2917" spans="2:15">
      <c r="B2917" s="1477"/>
      <c r="C2917" s="1044" t="s">
        <v>2510</v>
      </c>
      <c r="D2917" s="1045">
        <v>4</v>
      </c>
      <c r="E2917" s="1045" t="s">
        <v>1023</v>
      </c>
      <c r="F2917" s="1045" t="s">
        <v>1023</v>
      </c>
      <c r="G2917" s="1045" t="s">
        <v>1023</v>
      </c>
      <c r="H2917" s="1045" t="s">
        <v>1023</v>
      </c>
      <c r="I2917" s="1045" t="s">
        <v>1023</v>
      </c>
      <c r="J2917" s="1045" t="s">
        <v>1023</v>
      </c>
      <c r="K2917" s="1045" t="s">
        <v>1023</v>
      </c>
      <c r="L2917" s="1045">
        <v>3</v>
      </c>
      <c r="M2917" s="1045">
        <v>1</v>
      </c>
      <c r="N2917" s="1045" t="s">
        <v>1023</v>
      </c>
      <c r="O2917" s="1032"/>
    </row>
    <row r="2918" spans="2:15">
      <c r="B2918" s="1477" t="s">
        <v>2547</v>
      </c>
      <c r="C2918" s="1044" t="s">
        <v>49</v>
      </c>
      <c r="D2918" s="1045">
        <v>8</v>
      </c>
      <c r="E2918" s="1045" t="s">
        <v>1023</v>
      </c>
      <c r="F2918" s="1045" t="s">
        <v>1023</v>
      </c>
      <c r="G2918" s="1045" t="s">
        <v>1023</v>
      </c>
      <c r="H2918" s="1045" t="s">
        <v>1023</v>
      </c>
      <c r="I2918" s="1045" t="s">
        <v>1023</v>
      </c>
      <c r="J2918" s="1045" t="s">
        <v>1023</v>
      </c>
      <c r="K2918" s="1045">
        <v>1</v>
      </c>
      <c r="L2918" s="1045">
        <v>1</v>
      </c>
      <c r="M2918" s="1045">
        <v>6</v>
      </c>
      <c r="N2918" s="1045" t="s">
        <v>1023</v>
      </c>
      <c r="O2918" s="1032"/>
    </row>
    <row r="2919" spans="2:15">
      <c r="B2919" s="1477"/>
      <c r="C2919" s="1044" t="s">
        <v>2509</v>
      </c>
      <c r="D2919" s="1045">
        <v>4</v>
      </c>
      <c r="E2919" s="1045" t="s">
        <v>1023</v>
      </c>
      <c r="F2919" s="1045" t="s">
        <v>1023</v>
      </c>
      <c r="G2919" s="1045" t="s">
        <v>1023</v>
      </c>
      <c r="H2919" s="1045" t="s">
        <v>1023</v>
      </c>
      <c r="I2919" s="1045" t="s">
        <v>1023</v>
      </c>
      <c r="J2919" s="1045" t="s">
        <v>1023</v>
      </c>
      <c r="K2919" s="1045" t="s">
        <v>1023</v>
      </c>
      <c r="L2919" s="1045" t="s">
        <v>1023</v>
      </c>
      <c r="M2919" s="1045">
        <v>4</v>
      </c>
      <c r="N2919" s="1045" t="s">
        <v>1023</v>
      </c>
      <c r="O2919" s="1032"/>
    </row>
    <row r="2920" spans="2:15">
      <c r="B2920" s="1477"/>
      <c r="C2920" s="1044" t="s">
        <v>2510</v>
      </c>
      <c r="D2920" s="1045">
        <v>4</v>
      </c>
      <c r="E2920" s="1045" t="s">
        <v>1023</v>
      </c>
      <c r="F2920" s="1045" t="s">
        <v>1023</v>
      </c>
      <c r="G2920" s="1045" t="s">
        <v>1023</v>
      </c>
      <c r="H2920" s="1045" t="s">
        <v>1023</v>
      </c>
      <c r="I2920" s="1045" t="s">
        <v>1023</v>
      </c>
      <c r="J2920" s="1045" t="s">
        <v>1023</v>
      </c>
      <c r="K2920" s="1045">
        <v>1</v>
      </c>
      <c r="L2920" s="1045">
        <v>1</v>
      </c>
      <c r="M2920" s="1045">
        <v>2</v>
      </c>
      <c r="N2920" s="1045" t="s">
        <v>1023</v>
      </c>
      <c r="O2920" s="1032"/>
    </row>
    <row r="2921" spans="2:15">
      <c r="B2921" s="1477" t="s">
        <v>2548</v>
      </c>
      <c r="C2921" s="1044" t="s">
        <v>49</v>
      </c>
      <c r="D2921" s="1045" t="s">
        <v>2768</v>
      </c>
      <c r="E2921" s="1045" t="s">
        <v>1023</v>
      </c>
      <c r="F2921" s="1045" t="s">
        <v>1023</v>
      </c>
      <c r="G2921" s="1045" t="s">
        <v>1023</v>
      </c>
      <c r="H2921" s="1045" t="s">
        <v>1023</v>
      </c>
      <c r="I2921" s="1045" t="s">
        <v>1023</v>
      </c>
      <c r="J2921" s="1045" t="s">
        <v>1023</v>
      </c>
      <c r="K2921" s="1045">
        <v>1</v>
      </c>
      <c r="L2921" s="1045">
        <v>2</v>
      </c>
      <c r="M2921" s="1045">
        <v>7</v>
      </c>
      <c r="N2921" s="1045" t="s">
        <v>1023</v>
      </c>
      <c r="O2921" s="1032"/>
    </row>
    <row r="2922" spans="2:15">
      <c r="B2922" s="1477"/>
      <c r="C2922" s="1044" t="s">
        <v>2509</v>
      </c>
      <c r="D2922" s="1045">
        <v>2</v>
      </c>
      <c r="E2922" s="1045" t="s">
        <v>1023</v>
      </c>
      <c r="F2922" s="1045" t="s">
        <v>1023</v>
      </c>
      <c r="G2922" s="1045" t="s">
        <v>1023</v>
      </c>
      <c r="H2922" s="1045" t="s">
        <v>1023</v>
      </c>
      <c r="I2922" s="1045" t="s">
        <v>1023</v>
      </c>
      <c r="J2922" s="1045" t="s">
        <v>1023</v>
      </c>
      <c r="K2922" s="1045" t="s">
        <v>1023</v>
      </c>
      <c r="L2922" s="1045" t="s">
        <v>1023</v>
      </c>
      <c r="M2922" s="1045">
        <v>2</v>
      </c>
      <c r="N2922" s="1045" t="s">
        <v>1023</v>
      </c>
      <c r="O2922" s="1032"/>
    </row>
    <row r="2923" spans="2:15">
      <c r="B2923" s="1477"/>
      <c r="C2923" s="1044" t="s">
        <v>2510</v>
      </c>
      <c r="D2923" s="1045">
        <v>8</v>
      </c>
      <c r="E2923" s="1045" t="s">
        <v>1023</v>
      </c>
      <c r="F2923" s="1045" t="s">
        <v>1023</v>
      </c>
      <c r="G2923" s="1045" t="s">
        <v>1023</v>
      </c>
      <c r="H2923" s="1045" t="s">
        <v>1023</v>
      </c>
      <c r="I2923" s="1045" t="s">
        <v>1023</v>
      </c>
      <c r="J2923" s="1045" t="s">
        <v>1023</v>
      </c>
      <c r="K2923" s="1045">
        <v>1</v>
      </c>
      <c r="L2923" s="1045">
        <v>2</v>
      </c>
      <c r="M2923" s="1045">
        <v>5</v>
      </c>
      <c r="N2923" s="1045" t="s">
        <v>1023</v>
      </c>
      <c r="O2923" s="1032"/>
    </row>
    <row r="2924" spans="2:15">
      <c r="B2924" s="1477" t="s">
        <v>2549</v>
      </c>
      <c r="C2924" s="1044" t="s">
        <v>49</v>
      </c>
      <c r="D2924" s="1045">
        <v>4</v>
      </c>
      <c r="E2924" s="1045" t="s">
        <v>1023</v>
      </c>
      <c r="F2924" s="1045" t="s">
        <v>1023</v>
      </c>
      <c r="G2924" s="1045" t="s">
        <v>1023</v>
      </c>
      <c r="H2924" s="1045" t="s">
        <v>1023</v>
      </c>
      <c r="I2924" s="1045" t="s">
        <v>1023</v>
      </c>
      <c r="J2924" s="1045" t="s">
        <v>1023</v>
      </c>
      <c r="K2924" s="1045">
        <v>1</v>
      </c>
      <c r="L2924" s="1045" t="s">
        <v>1023</v>
      </c>
      <c r="M2924" s="1045">
        <v>3</v>
      </c>
      <c r="N2924" s="1045" t="s">
        <v>1023</v>
      </c>
      <c r="O2924" s="1032"/>
    </row>
    <row r="2925" spans="2:15">
      <c r="B2925" s="1477"/>
      <c r="C2925" s="1044" t="s">
        <v>2509</v>
      </c>
      <c r="D2925" s="1045">
        <v>2</v>
      </c>
      <c r="E2925" s="1045" t="s">
        <v>1023</v>
      </c>
      <c r="F2925" s="1045" t="s">
        <v>1023</v>
      </c>
      <c r="G2925" s="1045" t="s">
        <v>1023</v>
      </c>
      <c r="H2925" s="1045" t="s">
        <v>1023</v>
      </c>
      <c r="I2925" s="1045" t="s">
        <v>1023</v>
      </c>
      <c r="J2925" s="1045" t="s">
        <v>1023</v>
      </c>
      <c r="K2925" s="1045" t="s">
        <v>1023</v>
      </c>
      <c r="L2925" s="1045" t="s">
        <v>1023</v>
      </c>
      <c r="M2925" s="1045">
        <v>2</v>
      </c>
      <c r="N2925" s="1045" t="s">
        <v>1023</v>
      </c>
      <c r="O2925" s="1032"/>
    </row>
    <row r="2926" spans="2:15">
      <c r="B2926" s="1477"/>
      <c r="C2926" s="1044" t="s">
        <v>2510</v>
      </c>
      <c r="D2926" s="1045">
        <v>2</v>
      </c>
      <c r="E2926" s="1045" t="s">
        <v>1023</v>
      </c>
      <c r="F2926" s="1045" t="s">
        <v>1023</v>
      </c>
      <c r="G2926" s="1045" t="s">
        <v>1023</v>
      </c>
      <c r="H2926" s="1045" t="s">
        <v>1023</v>
      </c>
      <c r="I2926" s="1045" t="s">
        <v>1023</v>
      </c>
      <c r="J2926" s="1045" t="s">
        <v>1023</v>
      </c>
      <c r="K2926" s="1045">
        <v>1</v>
      </c>
      <c r="L2926" s="1045" t="s">
        <v>1023</v>
      </c>
      <c r="M2926" s="1045">
        <v>1</v>
      </c>
      <c r="N2926" s="1045" t="s">
        <v>1023</v>
      </c>
      <c r="O2926" s="1032"/>
    </row>
    <row r="2927" spans="2:15">
      <c r="B2927" s="1477" t="s">
        <v>2550</v>
      </c>
      <c r="C2927" s="1044" t="s">
        <v>49</v>
      </c>
      <c r="D2927" s="1045">
        <v>2</v>
      </c>
      <c r="E2927" s="1045" t="s">
        <v>1023</v>
      </c>
      <c r="F2927" s="1045" t="s">
        <v>1023</v>
      </c>
      <c r="G2927" s="1045" t="s">
        <v>1023</v>
      </c>
      <c r="H2927" s="1045" t="s">
        <v>1023</v>
      </c>
      <c r="I2927" s="1045" t="s">
        <v>1023</v>
      </c>
      <c r="J2927" s="1045" t="s">
        <v>1023</v>
      </c>
      <c r="K2927" s="1045">
        <v>1</v>
      </c>
      <c r="L2927" s="1045">
        <v>1</v>
      </c>
      <c r="M2927" s="1045" t="s">
        <v>1023</v>
      </c>
      <c r="N2927" s="1045" t="s">
        <v>1023</v>
      </c>
      <c r="O2927" s="1032"/>
    </row>
    <row r="2928" spans="2:15">
      <c r="B2928" s="1477"/>
      <c r="C2928" s="1044" t="s">
        <v>2509</v>
      </c>
      <c r="D2928" s="1045">
        <v>2</v>
      </c>
      <c r="E2928" s="1045" t="s">
        <v>1023</v>
      </c>
      <c r="F2928" s="1045" t="s">
        <v>1023</v>
      </c>
      <c r="G2928" s="1045" t="s">
        <v>1023</v>
      </c>
      <c r="H2928" s="1045" t="s">
        <v>1023</v>
      </c>
      <c r="I2928" s="1045" t="s">
        <v>1023</v>
      </c>
      <c r="J2928" s="1045" t="s">
        <v>1023</v>
      </c>
      <c r="K2928" s="1045">
        <v>1</v>
      </c>
      <c r="L2928" s="1045">
        <v>1</v>
      </c>
      <c r="M2928" s="1045" t="s">
        <v>1023</v>
      </c>
      <c r="N2928" s="1045" t="s">
        <v>1023</v>
      </c>
      <c r="O2928" s="1032"/>
    </row>
    <row r="2929" spans="2:15">
      <c r="B2929" s="1477" t="s">
        <v>2551</v>
      </c>
      <c r="C2929" s="1044" t="s">
        <v>49</v>
      </c>
      <c r="D2929" s="1045">
        <v>1</v>
      </c>
      <c r="E2929" s="1045" t="s">
        <v>1023</v>
      </c>
      <c r="F2929" s="1045" t="s">
        <v>1023</v>
      </c>
      <c r="G2929" s="1045" t="s">
        <v>1023</v>
      </c>
      <c r="H2929" s="1045" t="s">
        <v>1023</v>
      </c>
      <c r="I2929" s="1045" t="s">
        <v>1023</v>
      </c>
      <c r="J2929" s="1045" t="s">
        <v>1023</v>
      </c>
      <c r="K2929" s="1045" t="s">
        <v>1023</v>
      </c>
      <c r="L2929" s="1045">
        <v>1</v>
      </c>
      <c r="M2929" s="1045" t="s">
        <v>1023</v>
      </c>
      <c r="N2929" s="1045" t="s">
        <v>1023</v>
      </c>
      <c r="O2929" s="1032"/>
    </row>
    <row r="2930" spans="2:15">
      <c r="B2930" s="1477"/>
      <c r="C2930" s="1044" t="s">
        <v>2509</v>
      </c>
      <c r="D2930" s="1045">
        <v>1</v>
      </c>
      <c r="E2930" s="1045" t="s">
        <v>1023</v>
      </c>
      <c r="F2930" s="1045" t="s">
        <v>1023</v>
      </c>
      <c r="G2930" s="1045" t="s">
        <v>1023</v>
      </c>
      <c r="H2930" s="1045" t="s">
        <v>1023</v>
      </c>
      <c r="I2930" s="1045" t="s">
        <v>1023</v>
      </c>
      <c r="J2930" s="1045" t="s">
        <v>1023</v>
      </c>
      <c r="K2930" s="1045" t="s">
        <v>1023</v>
      </c>
      <c r="L2930" s="1045">
        <v>1</v>
      </c>
      <c r="M2930" s="1045" t="s">
        <v>1023</v>
      </c>
      <c r="N2930" s="1045" t="s">
        <v>1023</v>
      </c>
      <c r="O2930" s="1032"/>
    </row>
    <row r="2931" spans="2:15">
      <c r="B2931" s="1477" t="s">
        <v>2552</v>
      </c>
      <c r="C2931" s="1044" t="s">
        <v>49</v>
      </c>
      <c r="D2931" s="1045">
        <v>3</v>
      </c>
      <c r="E2931" s="1045" t="s">
        <v>1023</v>
      </c>
      <c r="F2931" s="1045" t="s">
        <v>1023</v>
      </c>
      <c r="G2931" s="1045" t="s">
        <v>1023</v>
      </c>
      <c r="H2931" s="1045" t="s">
        <v>1023</v>
      </c>
      <c r="I2931" s="1045" t="s">
        <v>1023</v>
      </c>
      <c r="J2931" s="1045" t="s">
        <v>1023</v>
      </c>
      <c r="K2931" s="1045">
        <v>1</v>
      </c>
      <c r="L2931" s="1045">
        <v>2</v>
      </c>
      <c r="M2931" s="1045" t="s">
        <v>1023</v>
      </c>
      <c r="N2931" s="1045" t="s">
        <v>1023</v>
      </c>
      <c r="O2931" s="1032"/>
    </row>
    <row r="2932" spans="2:15">
      <c r="B2932" s="1477"/>
      <c r="C2932" s="1044" t="s">
        <v>2510</v>
      </c>
      <c r="D2932" s="1045">
        <v>3</v>
      </c>
      <c r="E2932" s="1045" t="s">
        <v>1023</v>
      </c>
      <c r="F2932" s="1045" t="s">
        <v>1023</v>
      </c>
      <c r="G2932" s="1045" t="s">
        <v>1023</v>
      </c>
      <c r="H2932" s="1045" t="s">
        <v>1023</v>
      </c>
      <c r="I2932" s="1045" t="s">
        <v>1023</v>
      </c>
      <c r="J2932" s="1045" t="s">
        <v>1023</v>
      </c>
      <c r="K2932" s="1045">
        <v>1</v>
      </c>
      <c r="L2932" s="1045">
        <v>2</v>
      </c>
      <c r="M2932" s="1045" t="s">
        <v>1023</v>
      </c>
      <c r="N2932" s="1045" t="s">
        <v>1023</v>
      </c>
      <c r="O2932" s="1032"/>
    </row>
    <row r="2933" spans="2:15">
      <c r="B2933" s="1477" t="s">
        <v>2553</v>
      </c>
      <c r="C2933" s="1044" t="s">
        <v>49</v>
      </c>
      <c r="D2933" s="1045">
        <v>7</v>
      </c>
      <c r="E2933" s="1045" t="s">
        <v>1023</v>
      </c>
      <c r="F2933" s="1045" t="s">
        <v>1023</v>
      </c>
      <c r="G2933" s="1045" t="s">
        <v>1023</v>
      </c>
      <c r="H2933" s="1045" t="s">
        <v>1023</v>
      </c>
      <c r="I2933" s="1045" t="s">
        <v>1023</v>
      </c>
      <c r="J2933" s="1045" t="s">
        <v>1023</v>
      </c>
      <c r="K2933" s="1045">
        <v>4</v>
      </c>
      <c r="L2933" s="1045">
        <v>1</v>
      </c>
      <c r="M2933" s="1045">
        <v>2</v>
      </c>
      <c r="N2933" s="1045" t="s">
        <v>1023</v>
      </c>
      <c r="O2933" s="1032"/>
    </row>
    <row r="2934" spans="2:15">
      <c r="B2934" s="1477"/>
      <c r="C2934" s="1044" t="s">
        <v>2510</v>
      </c>
      <c r="D2934" s="1045">
        <v>7</v>
      </c>
      <c r="E2934" s="1045" t="s">
        <v>1023</v>
      </c>
      <c r="F2934" s="1045" t="s">
        <v>1023</v>
      </c>
      <c r="G2934" s="1045" t="s">
        <v>1023</v>
      </c>
      <c r="H2934" s="1045" t="s">
        <v>1023</v>
      </c>
      <c r="I2934" s="1045" t="s">
        <v>1023</v>
      </c>
      <c r="J2934" s="1045" t="s">
        <v>1023</v>
      </c>
      <c r="K2934" s="1045">
        <v>4</v>
      </c>
      <c r="L2934" s="1045">
        <v>1</v>
      </c>
      <c r="M2934" s="1045">
        <v>2</v>
      </c>
      <c r="N2934" s="1045" t="s">
        <v>1023</v>
      </c>
      <c r="O2934" s="1032"/>
    </row>
    <row r="2935" spans="2:15">
      <c r="B2935" s="1477" t="s">
        <v>2554</v>
      </c>
      <c r="C2935" s="1044" t="s">
        <v>49</v>
      </c>
      <c r="D2935" s="1045">
        <v>3</v>
      </c>
      <c r="E2935" s="1045" t="s">
        <v>1023</v>
      </c>
      <c r="F2935" s="1045" t="s">
        <v>1023</v>
      </c>
      <c r="G2935" s="1045" t="s">
        <v>1023</v>
      </c>
      <c r="H2935" s="1045" t="s">
        <v>1023</v>
      </c>
      <c r="I2935" s="1045" t="s">
        <v>1023</v>
      </c>
      <c r="J2935" s="1045" t="s">
        <v>1023</v>
      </c>
      <c r="K2935" s="1045" t="s">
        <v>1023</v>
      </c>
      <c r="L2935" s="1045">
        <v>1</v>
      </c>
      <c r="M2935" s="1045">
        <v>2</v>
      </c>
      <c r="N2935" s="1045" t="s">
        <v>1023</v>
      </c>
      <c r="O2935" s="1032"/>
    </row>
    <row r="2936" spans="2:15">
      <c r="B2936" s="1477"/>
      <c r="C2936" s="1044" t="s">
        <v>2509</v>
      </c>
      <c r="D2936" s="1045">
        <v>2</v>
      </c>
      <c r="E2936" s="1045" t="s">
        <v>1023</v>
      </c>
      <c r="F2936" s="1045" t="s">
        <v>1023</v>
      </c>
      <c r="G2936" s="1045" t="s">
        <v>1023</v>
      </c>
      <c r="H2936" s="1045" t="s">
        <v>1023</v>
      </c>
      <c r="I2936" s="1045" t="s">
        <v>1023</v>
      </c>
      <c r="J2936" s="1045" t="s">
        <v>1023</v>
      </c>
      <c r="K2936" s="1045" t="s">
        <v>1023</v>
      </c>
      <c r="L2936" s="1045" t="s">
        <v>1023</v>
      </c>
      <c r="M2936" s="1045">
        <v>2</v>
      </c>
      <c r="N2936" s="1045" t="s">
        <v>1023</v>
      </c>
      <c r="O2936" s="1032"/>
    </row>
    <row r="2937" spans="2:15">
      <c r="B2937" s="1477"/>
      <c r="C2937" s="1044" t="s">
        <v>2510</v>
      </c>
      <c r="D2937" s="1045">
        <v>1</v>
      </c>
      <c r="E2937" s="1045" t="s">
        <v>1023</v>
      </c>
      <c r="F2937" s="1045" t="s">
        <v>1023</v>
      </c>
      <c r="G2937" s="1045" t="s">
        <v>1023</v>
      </c>
      <c r="H2937" s="1045" t="s">
        <v>1023</v>
      </c>
      <c r="I2937" s="1045" t="s">
        <v>1023</v>
      </c>
      <c r="J2937" s="1045" t="s">
        <v>1023</v>
      </c>
      <c r="K2937" s="1045" t="s">
        <v>1023</v>
      </c>
      <c r="L2937" s="1045">
        <v>1</v>
      </c>
      <c r="M2937" s="1045" t="s">
        <v>1023</v>
      </c>
      <c r="N2937" s="1045" t="s">
        <v>1023</v>
      </c>
      <c r="O2937" s="1032"/>
    </row>
    <row r="2938" spans="2:15">
      <c r="B2938" s="1477" t="s">
        <v>2555</v>
      </c>
      <c r="C2938" s="1044" t="s">
        <v>49</v>
      </c>
      <c r="D2938" s="1045">
        <v>3</v>
      </c>
      <c r="E2938" s="1045" t="s">
        <v>1023</v>
      </c>
      <c r="F2938" s="1045" t="s">
        <v>1023</v>
      </c>
      <c r="G2938" s="1045" t="s">
        <v>1023</v>
      </c>
      <c r="H2938" s="1045" t="s">
        <v>1023</v>
      </c>
      <c r="I2938" s="1045" t="s">
        <v>1023</v>
      </c>
      <c r="J2938" s="1045" t="s">
        <v>1023</v>
      </c>
      <c r="K2938" s="1045" t="s">
        <v>1023</v>
      </c>
      <c r="L2938" s="1045" t="s">
        <v>1023</v>
      </c>
      <c r="M2938" s="1045">
        <v>3</v>
      </c>
      <c r="N2938" s="1045" t="s">
        <v>1023</v>
      </c>
      <c r="O2938" s="1032"/>
    </row>
    <row r="2939" spans="2:15">
      <c r="B2939" s="1477"/>
      <c r="C2939" s="1044" t="s">
        <v>2509</v>
      </c>
      <c r="D2939" s="1045">
        <v>2</v>
      </c>
      <c r="E2939" s="1045" t="s">
        <v>1023</v>
      </c>
      <c r="F2939" s="1045" t="s">
        <v>1023</v>
      </c>
      <c r="G2939" s="1045" t="s">
        <v>1023</v>
      </c>
      <c r="H2939" s="1045" t="s">
        <v>1023</v>
      </c>
      <c r="I2939" s="1045" t="s">
        <v>1023</v>
      </c>
      <c r="J2939" s="1045" t="s">
        <v>1023</v>
      </c>
      <c r="K2939" s="1045" t="s">
        <v>1023</v>
      </c>
      <c r="L2939" s="1045" t="s">
        <v>1023</v>
      </c>
      <c r="M2939" s="1045">
        <v>2</v>
      </c>
      <c r="N2939" s="1045" t="s">
        <v>1023</v>
      </c>
      <c r="O2939" s="1032"/>
    </row>
    <row r="2940" spans="2:15">
      <c r="B2940" s="1477"/>
      <c r="C2940" s="1044" t="s">
        <v>2510</v>
      </c>
      <c r="D2940" s="1045">
        <v>1</v>
      </c>
      <c r="E2940" s="1045" t="s">
        <v>1023</v>
      </c>
      <c r="F2940" s="1045" t="s">
        <v>1023</v>
      </c>
      <c r="G2940" s="1045" t="s">
        <v>1023</v>
      </c>
      <c r="H2940" s="1045" t="s">
        <v>1023</v>
      </c>
      <c r="I2940" s="1045" t="s">
        <v>1023</v>
      </c>
      <c r="J2940" s="1045" t="s">
        <v>1023</v>
      </c>
      <c r="K2940" s="1045" t="s">
        <v>1023</v>
      </c>
      <c r="L2940" s="1045" t="s">
        <v>1023</v>
      </c>
      <c r="M2940" s="1045">
        <v>1</v>
      </c>
      <c r="N2940" s="1045" t="s">
        <v>1023</v>
      </c>
      <c r="O2940" s="1032"/>
    </row>
    <row r="2941" spans="2:15">
      <c r="B2941" s="1477" t="s">
        <v>2556</v>
      </c>
      <c r="C2941" s="1044" t="s">
        <v>49</v>
      </c>
      <c r="D2941" s="1045">
        <v>1</v>
      </c>
      <c r="E2941" s="1045" t="s">
        <v>1023</v>
      </c>
      <c r="F2941" s="1045" t="s">
        <v>1023</v>
      </c>
      <c r="G2941" s="1045" t="s">
        <v>1023</v>
      </c>
      <c r="H2941" s="1045" t="s">
        <v>1023</v>
      </c>
      <c r="I2941" s="1045" t="s">
        <v>1023</v>
      </c>
      <c r="J2941" s="1045" t="s">
        <v>1023</v>
      </c>
      <c r="K2941" s="1045" t="s">
        <v>1023</v>
      </c>
      <c r="L2941" s="1045" t="s">
        <v>1023</v>
      </c>
      <c r="M2941" s="1045">
        <v>1</v>
      </c>
      <c r="N2941" s="1045" t="s">
        <v>1023</v>
      </c>
      <c r="O2941" s="1032"/>
    </row>
    <row r="2942" spans="2:15">
      <c r="B2942" s="1477"/>
      <c r="C2942" s="1044" t="s">
        <v>2509</v>
      </c>
      <c r="D2942" s="1045">
        <v>1</v>
      </c>
      <c r="E2942" s="1045" t="s">
        <v>1023</v>
      </c>
      <c r="F2942" s="1045" t="s">
        <v>1023</v>
      </c>
      <c r="G2942" s="1045" t="s">
        <v>1023</v>
      </c>
      <c r="H2942" s="1045" t="s">
        <v>1023</v>
      </c>
      <c r="I2942" s="1045" t="s">
        <v>1023</v>
      </c>
      <c r="J2942" s="1045" t="s">
        <v>1023</v>
      </c>
      <c r="K2942" s="1045" t="s">
        <v>1023</v>
      </c>
      <c r="L2942" s="1045" t="s">
        <v>1023</v>
      </c>
      <c r="M2942" s="1045">
        <v>1</v>
      </c>
      <c r="N2942" s="1045" t="s">
        <v>1023</v>
      </c>
      <c r="O2942" s="1032"/>
    </row>
    <row r="2943" spans="2:15">
      <c r="B2943" s="1477" t="s">
        <v>1502</v>
      </c>
      <c r="C2943" s="1044" t="s">
        <v>49</v>
      </c>
      <c r="D2943" s="1045">
        <v>2</v>
      </c>
      <c r="E2943" s="1045" t="s">
        <v>1023</v>
      </c>
      <c r="F2943" s="1045" t="s">
        <v>1023</v>
      </c>
      <c r="G2943" s="1045" t="s">
        <v>1023</v>
      </c>
      <c r="H2943" s="1045" t="s">
        <v>1023</v>
      </c>
      <c r="I2943" s="1045" t="s">
        <v>1023</v>
      </c>
      <c r="J2943" s="1045" t="s">
        <v>1023</v>
      </c>
      <c r="K2943" s="1045" t="s">
        <v>1023</v>
      </c>
      <c r="L2943" s="1045" t="s">
        <v>1023</v>
      </c>
      <c r="M2943" s="1045">
        <v>2</v>
      </c>
      <c r="N2943" s="1045" t="s">
        <v>1023</v>
      </c>
      <c r="O2943" s="1032"/>
    </row>
    <row r="2944" spans="2:15">
      <c r="B2944" s="1477"/>
      <c r="C2944" s="1044" t="s">
        <v>2510</v>
      </c>
      <c r="D2944" s="1045">
        <v>2</v>
      </c>
      <c r="E2944" s="1045" t="s">
        <v>1023</v>
      </c>
      <c r="F2944" s="1045" t="s">
        <v>1023</v>
      </c>
      <c r="G2944" s="1045" t="s">
        <v>1023</v>
      </c>
      <c r="H2944" s="1045" t="s">
        <v>1023</v>
      </c>
      <c r="I2944" s="1045" t="s">
        <v>1023</v>
      </c>
      <c r="J2944" s="1045" t="s">
        <v>1023</v>
      </c>
      <c r="K2944" s="1045" t="s">
        <v>1023</v>
      </c>
      <c r="L2944" s="1045" t="s">
        <v>1023</v>
      </c>
      <c r="M2944" s="1045">
        <v>2</v>
      </c>
      <c r="N2944" s="1045" t="s">
        <v>1023</v>
      </c>
      <c r="O2944" s="1032"/>
    </row>
    <row r="2945" spans="2:15">
      <c r="B2945" s="1477" t="s">
        <v>1503</v>
      </c>
      <c r="C2945" s="1044" t="s">
        <v>49</v>
      </c>
      <c r="D2945" s="1045" t="s">
        <v>2768</v>
      </c>
      <c r="E2945" s="1045" t="s">
        <v>1023</v>
      </c>
      <c r="F2945" s="1045" t="s">
        <v>1023</v>
      </c>
      <c r="G2945" s="1045" t="s">
        <v>1023</v>
      </c>
      <c r="H2945" s="1045" t="s">
        <v>1023</v>
      </c>
      <c r="I2945" s="1045" t="s">
        <v>1023</v>
      </c>
      <c r="J2945" s="1045" t="s">
        <v>1023</v>
      </c>
      <c r="K2945" s="1045">
        <v>3</v>
      </c>
      <c r="L2945" s="1045">
        <v>3</v>
      </c>
      <c r="M2945" s="1045">
        <v>4</v>
      </c>
      <c r="N2945" s="1045" t="s">
        <v>1023</v>
      </c>
      <c r="O2945" s="1032"/>
    </row>
    <row r="2946" spans="2:15">
      <c r="B2946" s="1477"/>
      <c r="C2946" s="1044" t="s">
        <v>2509</v>
      </c>
      <c r="D2946" s="1045">
        <v>7</v>
      </c>
      <c r="E2946" s="1045" t="s">
        <v>1023</v>
      </c>
      <c r="F2946" s="1045" t="s">
        <v>1023</v>
      </c>
      <c r="G2946" s="1045" t="s">
        <v>1023</v>
      </c>
      <c r="H2946" s="1045" t="s">
        <v>1023</v>
      </c>
      <c r="I2946" s="1045" t="s">
        <v>1023</v>
      </c>
      <c r="J2946" s="1045" t="s">
        <v>1023</v>
      </c>
      <c r="K2946" s="1045">
        <v>1</v>
      </c>
      <c r="L2946" s="1045">
        <v>3</v>
      </c>
      <c r="M2946" s="1045">
        <v>3</v>
      </c>
      <c r="N2946" s="1045" t="s">
        <v>1023</v>
      </c>
      <c r="O2946" s="1032"/>
    </row>
    <row r="2947" spans="2:15">
      <c r="B2947" s="1477"/>
      <c r="C2947" s="1044" t="s">
        <v>2510</v>
      </c>
      <c r="D2947" s="1045">
        <v>3</v>
      </c>
      <c r="E2947" s="1045" t="s">
        <v>1023</v>
      </c>
      <c r="F2947" s="1045" t="s">
        <v>1023</v>
      </c>
      <c r="G2947" s="1045" t="s">
        <v>1023</v>
      </c>
      <c r="H2947" s="1045" t="s">
        <v>1023</v>
      </c>
      <c r="I2947" s="1045" t="s">
        <v>1023</v>
      </c>
      <c r="J2947" s="1045" t="s">
        <v>1023</v>
      </c>
      <c r="K2947" s="1045">
        <v>2</v>
      </c>
      <c r="L2947" s="1045" t="s">
        <v>1023</v>
      </c>
      <c r="M2947" s="1045">
        <v>1</v>
      </c>
      <c r="N2947" s="1045" t="s">
        <v>1023</v>
      </c>
      <c r="O2947" s="1032"/>
    </row>
    <row r="2948" spans="2:15">
      <c r="B2948" s="1477" t="s">
        <v>1504</v>
      </c>
      <c r="C2948" s="1044" t="s">
        <v>49</v>
      </c>
      <c r="D2948" s="1045">
        <v>3</v>
      </c>
      <c r="E2948" s="1045" t="s">
        <v>1023</v>
      </c>
      <c r="F2948" s="1045" t="s">
        <v>1023</v>
      </c>
      <c r="G2948" s="1045" t="s">
        <v>1023</v>
      </c>
      <c r="H2948" s="1045" t="s">
        <v>1023</v>
      </c>
      <c r="I2948" s="1045" t="s">
        <v>1023</v>
      </c>
      <c r="J2948" s="1045" t="s">
        <v>1023</v>
      </c>
      <c r="K2948" s="1045" t="s">
        <v>1023</v>
      </c>
      <c r="L2948" s="1045">
        <v>2</v>
      </c>
      <c r="M2948" s="1045">
        <v>1</v>
      </c>
      <c r="N2948" s="1045" t="s">
        <v>1023</v>
      </c>
      <c r="O2948" s="1032"/>
    </row>
    <row r="2949" spans="2:15">
      <c r="B2949" s="1477"/>
      <c r="C2949" s="1044" t="s">
        <v>2509</v>
      </c>
      <c r="D2949" s="1045">
        <v>2</v>
      </c>
      <c r="E2949" s="1045" t="s">
        <v>1023</v>
      </c>
      <c r="F2949" s="1045" t="s">
        <v>1023</v>
      </c>
      <c r="G2949" s="1045" t="s">
        <v>1023</v>
      </c>
      <c r="H2949" s="1045" t="s">
        <v>1023</v>
      </c>
      <c r="I2949" s="1045" t="s">
        <v>1023</v>
      </c>
      <c r="J2949" s="1045" t="s">
        <v>1023</v>
      </c>
      <c r="K2949" s="1045" t="s">
        <v>1023</v>
      </c>
      <c r="L2949" s="1045">
        <v>1</v>
      </c>
      <c r="M2949" s="1045">
        <v>1</v>
      </c>
      <c r="N2949" s="1045" t="s">
        <v>1023</v>
      </c>
      <c r="O2949" s="1032"/>
    </row>
    <row r="2950" spans="2:15">
      <c r="B2950" s="1477"/>
      <c r="C2950" s="1044" t="s">
        <v>2510</v>
      </c>
      <c r="D2950" s="1045">
        <v>1</v>
      </c>
      <c r="E2950" s="1045" t="s">
        <v>1023</v>
      </c>
      <c r="F2950" s="1045" t="s">
        <v>1023</v>
      </c>
      <c r="G2950" s="1045" t="s">
        <v>1023</v>
      </c>
      <c r="H2950" s="1045" t="s">
        <v>1023</v>
      </c>
      <c r="I2950" s="1045" t="s">
        <v>1023</v>
      </c>
      <c r="J2950" s="1045" t="s">
        <v>1023</v>
      </c>
      <c r="K2950" s="1045" t="s">
        <v>1023</v>
      </c>
      <c r="L2950" s="1045">
        <v>1</v>
      </c>
      <c r="M2950" s="1045" t="s">
        <v>1023</v>
      </c>
      <c r="N2950" s="1045" t="s">
        <v>1023</v>
      </c>
      <c r="O2950" s="1032"/>
    </row>
    <row r="2951" spans="2:15">
      <c r="B2951" s="1477" t="s">
        <v>1505</v>
      </c>
      <c r="C2951" s="1044" t="s">
        <v>49</v>
      </c>
      <c r="D2951" s="1045">
        <v>5</v>
      </c>
      <c r="E2951" s="1045" t="s">
        <v>1023</v>
      </c>
      <c r="F2951" s="1045" t="s">
        <v>1023</v>
      </c>
      <c r="G2951" s="1045" t="s">
        <v>1023</v>
      </c>
      <c r="H2951" s="1045" t="s">
        <v>1023</v>
      </c>
      <c r="I2951" s="1045" t="s">
        <v>1023</v>
      </c>
      <c r="J2951" s="1045" t="s">
        <v>1023</v>
      </c>
      <c r="K2951" s="1045">
        <v>2</v>
      </c>
      <c r="L2951" s="1045">
        <v>2</v>
      </c>
      <c r="M2951" s="1045">
        <v>1</v>
      </c>
      <c r="N2951" s="1045" t="s">
        <v>1023</v>
      </c>
      <c r="O2951" s="1032"/>
    </row>
    <row r="2952" spans="2:15">
      <c r="B2952" s="1477"/>
      <c r="C2952" s="1044" t="s">
        <v>2509</v>
      </c>
      <c r="D2952" s="1045">
        <v>3</v>
      </c>
      <c r="E2952" s="1045" t="s">
        <v>1023</v>
      </c>
      <c r="F2952" s="1045" t="s">
        <v>1023</v>
      </c>
      <c r="G2952" s="1045" t="s">
        <v>1023</v>
      </c>
      <c r="H2952" s="1045" t="s">
        <v>1023</v>
      </c>
      <c r="I2952" s="1045" t="s">
        <v>1023</v>
      </c>
      <c r="J2952" s="1045" t="s">
        <v>1023</v>
      </c>
      <c r="K2952" s="1045">
        <v>1</v>
      </c>
      <c r="L2952" s="1045">
        <v>1</v>
      </c>
      <c r="M2952" s="1045">
        <v>1</v>
      </c>
      <c r="N2952" s="1045" t="s">
        <v>1023</v>
      </c>
      <c r="O2952" s="1032"/>
    </row>
    <row r="2953" spans="2:15">
      <c r="B2953" s="1477"/>
      <c r="C2953" s="1044" t="s">
        <v>2510</v>
      </c>
      <c r="D2953" s="1045">
        <v>2</v>
      </c>
      <c r="E2953" s="1045" t="s">
        <v>1023</v>
      </c>
      <c r="F2953" s="1045" t="s">
        <v>1023</v>
      </c>
      <c r="G2953" s="1045" t="s">
        <v>1023</v>
      </c>
      <c r="H2953" s="1045" t="s">
        <v>1023</v>
      </c>
      <c r="I2953" s="1045" t="s">
        <v>1023</v>
      </c>
      <c r="J2953" s="1045" t="s">
        <v>1023</v>
      </c>
      <c r="K2953" s="1045">
        <v>1</v>
      </c>
      <c r="L2953" s="1045">
        <v>1</v>
      </c>
      <c r="M2953" s="1045" t="s">
        <v>1023</v>
      </c>
      <c r="N2953" s="1045" t="s">
        <v>1023</v>
      </c>
      <c r="O2953" s="1032"/>
    </row>
    <row r="2954" spans="2:15">
      <c r="B2954" s="1477" t="s">
        <v>2557</v>
      </c>
      <c r="C2954" s="1044" t="s">
        <v>49</v>
      </c>
      <c r="D2954" s="1045">
        <v>1</v>
      </c>
      <c r="E2954" s="1045" t="s">
        <v>1023</v>
      </c>
      <c r="F2954" s="1045" t="s">
        <v>1023</v>
      </c>
      <c r="G2954" s="1045" t="s">
        <v>1023</v>
      </c>
      <c r="H2954" s="1045" t="s">
        <v>1023</v>
      </c>
      <c r="I2954" s="1045" t="s">
        <v>1023</v>
      </c>
      <c r="J2954" s="1045" t="s">
        <v>1023</v>
      </c>
      <c r="K2954" s="1045" t="s">
        <v>1023</v>
      </c>
      <c r="L2954" s="1045" t="s">
        <v>1023</v>
      </c>
      <c r="M2954" s="1045">
        <v>1</v>
      </c>
      <c r="N2954" s="1045" t="s">
        <v>1023</v>
      </c>
      <c r="O2954" s="1032"/>
    </row>
    <row r="2955" spans="2:15">
      <c r="B2955" s="1477"/>
      <c r="C2955" s="1044" t="s">
        <v>2509</v>
      </c>
      <c r="D2955" s="1045">
        <v>1</v>
      </c>
      <c r="E2955" s="1045" t="s">
        <v>1023</v>
      </c>
      <c r="F2955" s="1045" t="s">
        <v>1023</v>
      </c>
      <c r="G2955" s="1045" t="s">
        <v>1023</v>
      </c>
      <c r="H2955" s="1045" t="s">
        <v>1023</v>
      </c>
      <c r="I2955" s="1045" t="s">
        <v>1023</v>
      </c>
      <c r="J2955" s="1045" t="s">
        <v>1023</v>
      </c>
      <c r="K2955" s="1045" t="s">
        <v>1023</v>
      </c>
      <c r="L2955" s="1045" t="s">
        <v>1023</v>
      </c>
      <c r="M2955" s="1045">
        <v>1</v>
      </c>
      <c r="N2955" s="1045" t="s">
        <v>1023</v>
      </c>
      <c r="O2955" s="1032"/>
    </row>
    <row r="2956" spans="2:15">
      <c r="B2956" s="1477" t="s">
        <v>1506</v>
      </c>
      <c r="C2956" s="1044" t="s">
        <v>49</v>
      </c>
      <c r="D2956" s="1045">
        <v>2</v>
      </c>
      <c r="E2956" s="1045" t="s">
        <v>1023</v>
      </c>
      <c r="F2956" s="1045" t="s">
        <v>1023</v>
      </c>
      <c r="G2956" s="1045" t="s">
        <v>1023</v>
      </c>
      <c r="H2956" s="1045" t="s">
        <v>1023</v>
      </c>
      <c r="I2956" s="1045">
        <v>1</v>
      </c>
      <c r="J2956" s="1045" t="s">
        <v>1023</v>
      </c>
      <c r="K2956" s="1045">
        <v>1</v>
      </c>
      <c r="L2956" s="1045" t="s">
        <v>1023</v>
      </c>
      <c r="M2956" s="1045" t="s">
        <v>1023</v>
      </c>
      <c r="N2956" s="1045" t="s">
        <v>1023</v>
      </c>
      <c r="O2956" s="1032"/>
    </row>
    <row r="2957" spans="2:15">
      <c r="B2957" s="1477"/>
      <c r="C2957" s="1044" t="s">
        <v>2510</v>
      </c>
      <c r="D2957" s="1045">
        <v>2</v>
      </c>
      <c r="E2957" s="1045" t="s">
        <v>1023</v>
      </c>
      <c r="F2957" s="1045" t="s">
        <v>1023</v>
      </c>
      <c r="G2957" s="1045" t="s">
        <v>1023</v>
      </c>
      <c r="H2957" s="1045" t="s">
        <v>1023</v>
      </c>
      <c r="I2957" s="1045">
        <v>1</v>
      </c>
      <c r="J2957" s="1045" t="s">
        <v>1023</v>
      </c>
      <c r="K2957" s="1045">
        <v>1</v>
      </c>
      <c r="L2957" s="1045" t="s">
        <v>1023</v>
      </c>
      <c r="M2957" s="1045" t="s">
        <v>1023</v>
      </c>
      <c r="N2957" s="1045" t="s">
        <v>1023</v>
      </c>
      <c r="O2957" s="1032"/>
    </row>
    <row r="2958" spans="2:15">
      <c r="B2958" s="1477" t="s">
        <v>1507</v>
      </c>
      <c r="C2958" s="1044" t="s">
        <v>49</v>
      </c>
      <c r="D2958" s="1045">
        <v>1</v>
      </c>
      <c r="E2958" s="1045" t="s">
        <v>1023</v>
      </c>
      <c r="F2958" s="1045" t="s">
        <v>1023</v>
      </c>
      <c r="G2958" s="1045" t="s">
        <v>1023</v>
      </c>
      <c r="H2958" s="1045" t="s">
        <v>1023</v>
      </c>
      <c r="I2958" s="1045" t="s">
        <v>1023</v>
      </c>
      <c r="J2958" s="1045" t="s">
        <v>1023</v>
      </c>
      <c r="K2958" s="1045" t="s">
        <v>1023</v>
      </c>
      <c r="L2958" s="1045" t="s">
        <v>1023</v>
      </c>
      <c r="M2958" s="1045">
        <v>1</v>
      </c>
      <c r="N2958" s="1045" t="s">
        <v>1023</v>
      </c>
      <c r="O2958" s="1032"/>
    </row>
    <row r="2959" spans="2:15">
      <c r="B2959" s="1477"/>
      <c r="C2959" s="1044" t="s">
        <v>2510</v>
      </c>
      <c r="D2959" s="1045">
        <v>1</v>
      </c>
      <c r="E2959" s="1045" t="s">
        <v>1023</v>
      </c>
      <c r="F2959" s="1045" t="s">
        <v>1023</v>
      </c>
      <c r="G2959" s="1045" t="s">
        <v>1023</v>
      </c>
      <c r="H2959" s="1045" t="s">
        <v>1023</v>
      </c>
      <c r="I2959" s="1045" t="s">
        <v>1023</v>
      </c>
      <c r="J2959" s="1045" t="s">
        <v>1023</v>
      </c>
      <c r="K2959" s="1045" t="s">
        <v>1023</v>
      </c>
      <c r="L2959" s="1045" t="s">
        <v>1023</v>
      </c>
      <c r="M2959" s="1045">
        <v>1</v>
      </c>
      <c r="N2959" s="1045" t="s">
        <v>1023</v>
      </c>
      <c r="O2959" s="1032"/>
    </row>
    <row r="2960" spans="2:15">
      <c r="B2960" s="1477" t="s">
        <v>1508</v>
      </c>
      <c r="C2960" s="1044" t="s">
        <v>49</v>
      </c>
      <c r="D2960" s="1045">
        <v>1</v>
      </c>
      <c r="E2960" s="1045" t="s">
        <v>1023</v>
      </c>
      <c r="F2960" s="1045" t="s">
        <v>1023</v>
      </c>
      <c r="G2960" s="1045" t="s">
        <v>1023</v>
      </c>
      <c r="H2960" s="1045" t="s">
        <v>1023</v>
      </c>
      <c r="I2960" s="1045" t="s">
        <v>1023</v>
      </c>
      <c r="J2960" s="1045" t="s">
        <v>1023</v>
      </c>
      <c r="K2960" s="1045">
        <v>1</v>
      </c>
      <c r="L2960" s="1045" t="s">
        <v>1023</v>
      </c>
      <c r="M2960" s="1045" t="s">
        <v>1023</v>
      </c>
      <c r="N2960" s="1045" t="s">
        <v>1023</v>
      </c>
      <c r="O2960" s="1032"/>
    </row>
    <row r="2961" spans="2:15">
      <c r="B2961" s="1477"/>
      <c r="C2961" s="1044" t="s">
        <v>2510</v>
      </c>
      <c r="D2961" s="1045">
        <v>1</v>
      </c>
      <c r="E2961" s="1045" t="s">
        <v>1023</v>
      </c>
      <c r="F2961" s="1045" t="s">
        <v>1023</v>
      </c>
      <c r="G2961" s="1045" t="s">
        <v>1023</v>
      </c>
      <c r="H2961" s="1045" t="s">
        <v>1023</v>
      </c>
      <c r="I2961" s="1045" t="s">
        <v>1023</v>
      </c>
      <c r="J2961" s="1045" t="s">
        <v>1023</v>
      </c>
      <c r="K2961" s="1045">
        <v>1</v>
      </c>
      <c r="L2961" s="1045" t="s">
        <v>1023</v>
      </c>
      <c r="M2961" s="1045" t="s">
        <v>1023</v>
      </c>
      <c r="N2961" s="1045" t="s">
        <v>1023</v>
      </c>
      <c r="O2961" s="1032"/>
    </row>
    <row r="2962" spans="2:15">
      <c r="B2962" s="1477" t="s">
        <v>2558</v>
      </c>
      <c r="C2962" s="1044" t="s">
        <v>49</v>
      </c>
      <c r="D2962" s="1045">
        <v>1</v>
      </c>
      <c r="E2962" s="1045" t="s">
        <v>1023</v>
      </c>
      <c r="F2962" s="1045" t="s">
        <v>1023</v>
      </c>
      <c r="G2962" s="1045" t="s">
        <v>1023</v>
      </c>
      <c r="H2962" s="1045" t="s">
        <v>1023</v>
      </c>
      <c r="I2962" s="1045" t="s">
        <v>1023</v>
      </c>
      <c r="J2962" s="1045" t="s">
        <v>1023</v>
      </c>
      <c r="K2962" s="1045" t="s">
        <v>1023</v>
      </c>
      <c r="L2962" s="1045">
        <v>1</v>
      </c>
      <c r="M2962" s="1045" t="s">
        <v>1023</v>
      </c>
      <c r="N2962" s="1045" t="s">
        <v>1023</v>
      </c>
      <c r="O2962" s="1032"/>
    </row>
    <row r="2963" spans="2:15">
      <c r="B2963" s="1477"/>
      <c r="C2963" s="1044" t="s">
        <v>2510</v>
      </c>
      <c r="D2963" s="1045">
        <v>1</v>
      </c>
      <c r="E2963" s="1045" t="s">
        <v>1023</v>
      </c>
      <c r="F2963" s="1045" t="s">
        <v>1023</v>
      </c>
      <c r="G2963" s="1045" t="s">
        <v>1023</v>
      </c>
      <c r="H2963" s="1045" t="s">
        <v>1023</v>
      </c>
      <c r="I2963" s="1045" t="s">
        <v>1023</v>
      </c>
      <c r="J2963" s="1045" t="s">
        <v>1023</v>
      </c>
      <c r="K2963" s="1045" t="s">
        <v>1023</v>
      </c>
      <c r="L2963" s="1045">
        <v>1</v>
      </c>
      <c r="M2963" s="1045" t="s">
        <v>1023</v>
      </c>
      <c r="N2963" s="1045" t="s">
        <v>1023</v>
      </c>
      <c r="O2963" s="1032"/>
    </row>
    <row r="2964" spans="2:15">
      <c r="B2964" s="1477" t="s">
        <v>2559</v>
      </c>
      <c r="C2964" s="1044" t="s">
        <v>49</v>
      </c>
      <c r="D2964" s="1045">
        <v>1</v>
      </c>
      <c r="E2964" s="1045" t="s">
        <v>1023</v>
      </c>
      <c r="F2964" s="1045" t="s">
        <v>1023</v>
      </c>
      <c r="G2964" s="1045" t="s">
        <v>1023</v>
      </c>
      <c r="H2964" s="1045" t="s">
        <v>1023</v>
      </c>
      <c r="I2964" s="1045" t="s">
        <v>1023</v>
      </c>
      <c r="J2964" s="1045" t="s">
        <v>1023</v>
      </c>
      <c r="K2964" s="1045">
        <v>1</v>
      </c>
      <c r="L2964" s="1045" t="s">
        <v>1023</v>
      </c>
      <c r="M2964" s="1045" t="s">
        <v>1023</v>
      </c>
      <c r="N2964" s="1045" t="s">
        <v>1023</v>
      </c>
      <c r="O2964" s="1032"/>
    </row>
    <row r="2965" spans="2:15">
      <c r="B2965" s="1477"/>
      <c r="C2965" s="1044" t="s">
        <v>2510</v>
      </c>
      <c r="D2965" s="1045">
        <v>1</v>
      </c>
      <c r="E2965" s="1045" t="s">
        <v>1023</v>
      </c>
      <c r="F2965" s="1045" t="s">
        <v>1023</v>
      </c>
      <c r="G2965" s="1045" t="s">
        <v>1023</v>
      </c>
      <c r="H2965" s="1045" t="s">
        <v>1023</v>
      </c>
      <c r="I2965" s="1045" t="s">
        <v>1023</v>
      </c>
      <c r="J2965" s="1045" t="s">
        <v>1023</v>
      </c>
      <c r="K2965" s="1045">
        <v>1</v>
      </c>
      <c r="L2965" s="1045" t="s">
        <v>1023</v>
      </c>
      <c r="M2965" s="1045" t="s">
        <v>1023</v>
      </c>
      <c r="N2965" s="1045" t="s">
        <v>1023</v>
      </c>
      <c r="O2965" s="1032"/>
    </row>
    <row r="2966" spans="2:15">
      <c r="B2966" s="1477" t="s">
        <v>1509</v>
      </c>
      <c r="C2966" s="1044" t="s">
        <v>49</v>
      </c>
      <c r="D2966" s="1045">
        <v>3</v>
      </c>
      <c r="E2966" s="1045" t="s">
        <v>1023</v>
      </c>
      <c r="F2966" s="1045" t="s">
        <v>1023</v>
      </c>
      <c r="G2966" s="1045" t="s">
        <v>1023</v>
      </c>
      <c r="H2966" s="1045" t="s">
        <v>1023</v>
      </c>
      <c r="I2966" s="1045" t="s">
        <v>1023</v>
      </c>
      <c r="J2966" s="1045" t="s">
        <v>1023</v>
      </c>
      <c r="K2966" s="1045" t="s">
        <v>1023</v>
      </c>
      <c r="L2966" s="1045">
        <v>1</v>
      </c>
      <c r="M2966" s="1045">
        <v>2</v>
      </c>
      <c r="N2966" s="1045" t="s">
        <v>1023</v>
      </c>
      <c r="O2966" s="1032"/>
    </row>
    <row r="2967" spans="2:15">
      <c r="B2967" s="1477"/>
      <c r="C2967" s="1044" t="s">
        <v>2510</v>
      </c>
      <c r="D2967" s="1045">
        <v>3</v>
      </c>
      <c r="E2967" s="1045" t="s">
        <v>1023</v>
      </c>
      <c r="F2967" s="1045" t="s">
        <v>1023</v>
      </c>
      <c r="G2967" s="1045" t="s">
        <v>1023</v>
      </c>
      <c r="H2967" s="1045" t="s">
        <v>1023</v>
      </c>
      <c r="I2967" s="1045" t="s">
        <v>1023</v>
      </c>
      <c r="J2967" s="1045" t="s">
        <v>1023</v>
      </c>
      <c r="K2967" s="1045" t="s">
        <v>1023</v>
      </c>
      <c r="L2967" s="1045">
        <v>1</v>
      </c>
      <c r="M2967" s="1045">
        <v>2</v>
      </c>
      <c r="N2967" s="1045" t="s">
        <v>1023</v>
      </c>
      <c r="O2967" s="1032"/>
    </row>
    <row r="2968" spans="2:15">
      <c r="B2968" s="1477" t="s">
        <v>1510</v>
      </c>
      <c r="C2968" s="1044" t="s">
        <v>49</v>
      </c>
      <c r="D2968" s="1045">
        <v>3</v>
      </c>
      <c r="E2968" s="1045" t="s">
        <v>1023</v>
      </c>
      <c r="F2968" s="1045" t="s">
        <v>1023</v>
      </c>
      <c r="G2968" s="1045" t="s">
        <v>1023</v>
      </c>
      <c r="H2968" s="1045" t="s">
        <v>1023</v>
      </c>
      <c r="I2968" s="1045" t="s">
        <v>1023</v>
      </c>
      <c r="J2968" s="1045" t="s">
        <v>1023</v>
      </c>
      <c r="K2968" s="1045" t="s">
        <v>1023</v>
      </c>
      <c r="L2968" s="1045">
        <v>1</v>
      </c>
      <c r="M2968" s="1045">
        <v>2</v>
      </c>
      <c r="N2968" s="1045" t="s">
        <v>1023</v>
      </c>
      <c r="O2968" s="1032"/>
    </row>
    <row r="2969" spans="2:15">
      <c r="B2969" s="1477"/>
      <c r="C2969" s="1044" t="s">
        <v>2510</v>
      </c>
      <c r="D2969" s="1045">
        <v>3</v>
      </c>
      <c r="E2969" s="1045" t="s">
        <v>1023</v>
      </c>
      <c r="F2969" s="1045" t="s">
        <v>1023</v>
      </c>
      <c r="G2969" s="1045" t="s">
        <v>1023</v>
      </c>
      <c r="H2969" s="1045" t="s">
        <v>1023</v>
      </c>
      <c r="I2969" s="1045" t="s">
        <v>1023</v>
      </c>
      <c r="J2969" s="1045" t="s">
        <v>1023</v>
      </c>
      <c r="K2969" s="1045" t="s">
        <v>1023</v>
      </c>
      <c r="L2969" s="1045">
        <v>1</v>
      </c>
      <c r="M2969" s="1045">
        <v>2</v>
      </c>
      <c r="N2969" s="1045" t="s">
        <v>1023</v>
      </c>
      <c r="O2969" s="1032"/>
    </row>
    <row r="2970" spans="2:15">
      <c r="B2970" s="1477" t="s">
        <v>2560</v>
      </c>
      <c r="C2970" s="1044" t="s">
        <v>49</v>
      </c>
      <c r="D2970" s="1045">
        <v>3</v>
      </c>
      <c r="E2970" s="1045" t="s">
        <v>1023</v>
      </c>
      <c r="F2970" s="1045" t="s">
        <v>1023</v>
      </c>
      <c r="G2970" s="1045" t="s">
        <v>1023</v>
      </c>
      <c r="H2970" s="1045">
        <v>1</v>
      </c>
      <c r="I2970" s="1045" t="s">
        <v>1023</v>
      </c>
      <c r="J2970" s="1045" t="s">
        <v>1023</v>
      </c>
      <c r="K2970" s="1045" t="s">
        <v>1023</v>
      </c>
      <c r="L2970" s="1045" t="s">
        <v>1023</v>
      </c>
      <c r="M2970" s="1045">
        <v>2</v>
      </c>
      <c r="N2970" s="1045" t="s">
        <v>1023</v>
      </c>
      <c r="O2970" s="1032"/>
    </row>
    <row r="2971" spans="2:15">
      <c r="B2971" s="1477"/>
      <c r="C2971" s="1044" t="s">
        <v>2509</v>
      </c>
      <c r="D2971" s="1045">
        <v>3</v>
      </c>
      <c r="E2971" s="1045" t="s">
        <v>1023</v>
      </c>
      <c r="F2971" s="1045" t="s">
        <v>1023</v>
      </c>
      <c r="G2971" s="1045" t="s">
        <v>1023</v>
      </c>
      <c r="H2971" s="1045">
        <v>1</v>
      </c>
      <c r="I2971" s="1045" t="s">
        <v>1023</v>
      </c>
      <c r="J2971" s="1045" t="s">
        <v>1023</v>
      </c>
      <c r="K2971" s="1045" t="s">
        <v>1023</v>
      </c>
      <c r="L2971" s="1045" t="s">
        <v>1023</v>
      </c>
      <c r="M2971" s="1045">
        <v>2</v>
      </c>
      <c r="N2971" s="1045" t="s">
        <v>1023</v>
      </c>
      <c r="O2971" s="1032"/>
    </row>
    <row r="2972" spans="2:15">
      <c r="B2972" s="1477" t="s">
        <v>2561</v>
      </c>
      <c r="C2972" s="1044" t="s">
        <v>49</v>
      </c>
      <c r="D2972" s="1045">
        <v>1</v>
      </c>
      <c r="E2972" s="1045" t="s">
        <v>1023</v>
      </c>
      <c r="F2972" s="1045" t="s">
        <v>1023</v>
      </c>
      <c r="G2972" s="1045" t="s">
        <v>1023</v>
      </c>
      <c r="H2972" s="1045" t="s">
        <v>1023</v>
      </c>
      <c r="I2972" s="1045" t="s">
        <v>1023</v>
      </c>
      <c r="J2972" s="1045" t="s">
        <v>1023</v>
      </c>
      <c r="K2972" s="1045" t="s">
        <v>1023</v>
      </c>
      <c r="L2972" s="1045">
        <v>1</v>
      </c>
      <c r="M2972" s="1045" t="s">
        <v>1023</v>
      </c>
      <c r="N2972" s="1045" t="s">
        <v>1023</v>
      </c>
      <c r="O2972" s="1032"/>
    </row>
    <row r="2973" spans="2:15">
      <c r="B2973" s="1477"/>
      <c r="C2973" s="1044" t="s">
        <v>2510</v>
      </c>
      <c r="D2973" s="1045">
        <v>1</v>
      </c>
      <c r="E2973" s="1045" t="s">
        <v>1023</v>
      </c>
      <c r="F2973" s="1045" t="s">
        <v>1023</v>
      </c>
      <c r="G2973" s="1045" t="s">
        <v>1023</v>
      </c>
      <c r="H2973" s="1045" t="s">
        <v>1023</v>
      </c>
      <c r="I2973" s="1045" t="s">
        <v>1023</v>
      </c>
      <c r="J2973" s="1045" t="s">
        <v>1023</v>
      </c>
      <c r="K2973" s="1045" t="s">
        <v>1023</v>
      </c>
      <c r="L2973" s="1045">
        <v>1</v>
      </c>
      <c r="M2973" s="1045" t="s">
        <v>1023</v>
      </c>
      <c r="N2973" s="1045" t="s">
        <v>1023</v>
      </c>
      <c r="O2973" s="1032"/>
    </row>
    <row r="2974" spans="2:15">
      <c r="B2974" s="1477" t="s">
        <v>1511</v>
      </c>
      <c r="C2974" s="1044" t="s">
        <v>49</v>
      </c>
      <c r="D2974" s="1045" t="s">
        <v>2768</v>
      </c>
      <c r="E2974" s="1045" t="s">
        <v>1023</v>
      </c>
      <c r="F2974" s="1045" t="s">
        <v>1023</v>
      </c>
      <c r="G2974" s="1045" t="s">
        <v>1023</v>
      </c>
      <c r="H2974" s="1045" t="s">
        <v>1023</v>
      </c>
      <c r="I2974" s="1045" t="s">
        <v>1023</v>
      </c>
      <c r="J2974" s="1045">
        <v>1</v>
      </c>
      <c r="K2974" s="1045">
        <v>2</v>
      </c>
      <c r="L2974" s="1045">
        <v>3</v>
      </c>
      <c r="M2974" s="1045">
        <v>4</v>
      </c>
      <c r="N2974" s="1045" t="s">
        <v>1023</v>
      </c>
      <c r="O2974" s="1032"/>
    </row>
    <row r="2975" spans="2:15">
      <c r="B2975" s="1477"/>
      <c r="C2975" s="1044" t="s">
        <v>2509</v>
      </c>
      <c r="D2975" s="1045">
        <v>4</v>
      </c>
      <c r="E2975" s="1045" t="s">
        <v>1023</v>
      </c>
      <c r="F2975" s="1045" t="s">
        <v>1023</v>
      </c>
      <c r="G2975" s="1045" t="s">
        <v>1023</v>
      </c>
      <c r="H2975" s="1045" t="s">
        <v>1023</v>
      </c>
      <c r="I2975" s="1045" t="s">
        <v>1023</v>
      </c>
      <c r="J2975" s="1045" t="s">
        <v>1023</v>
      </c>
      <c r="K2975" s="1045" t="s">
        <v>1023</v>
      </c>
      <c r="L2975" s="1045">
        <v>1</v>
      </c>
      <c r="M2975" s="1045">
        <v>3</v>
      </c>
      <c r="N2975" s="1045" t="s">
        <v>1023</v>
      </c>
      <c r="O2975" s="1032"/>
    </row>
    <row r="2976" spans="2:15">
      <c r="B2976" s="1477"/>
      <c r="C2976" s="1044" t="s">
        <v>2510</v>
      </c>
      <c r="D2976" s="1045">
        <v>6</v>
      </c>
      <c r="E2976" s="1045" t="s">
        <v>1023</v>
      </c>
      <c r="F2976" s="1045" t="s">
        <v>1023</v>
      </c>
      <c r="G2976" s="1045" t="s">
        <v>1023</v>
      </c>
      <c r="H2976" s="1045" t="s">
        <v>1023</v>
      </c>
      <c r="I2976" s="1045" t="s">
        <v>1023</v>
      </c>
      <c r="J2976" s="1045">
        <v>1</v>
      </c>
      <c r="K2976" s="1045">
        <v>2</v>
      </c>
      <c r="L2976" s="1045">
        <v>2</v>
      </c>
      <c r="M2976" s="1045">
        <v>1</v>
      </c>
      <c r="N2976" s="1045" t="s">
        <v>1023</v>
      </c>
      <c r="O2976" s="1032"/>
    </row>
    <row r="2977" spans="2:15">
      <c r="B2977" s="1477" t="s">
        <v>1512</v>
      </c>
      <c r="C2977" s="1044" t="s">
        <v>49</v>
      </c>
      <c r="D2977" s="1045">
        <v>4</v>
      </c>
      <c r="E2977" s="1045" t="s">
        <v>1023</v>
      </c>
      <c r="F2977" s="1045" t="s">
        <v>1023</v>
      </c>
      <c r="G2977" s="1045" t="s">
        <v>1023</v>
      </c>
      <c r="H2977" s="1045" t="s">
        <v>1023</v>
      </c>
      <c r="I2977" s="1045" t="s">
        <v>1023</v>
      </c>
      <c r="J2977" s="1045" t="s">
        <v>1023</v>
      </c>
      <c r="K2977" s="1045">
        <v>2</v>
      </c>
      <c r="L2977" s="1045">
        <v>2</v>
      </c>
      <c r="M2977" s="1045" t="s">
        <v>1023</v>
      </c>
      <c r="N2977" s="1045" t="s">
        <v>1023</v>
      </c>
      <c r="O2977" s="1032"/>
    </row>
    <row r="2978" spans="2:15">
      <c r="B2978" s="1477"/>
      <c r="C2978" s="1044" t="s">
        <v>2509</v>
      </c>
      <c r="D2978" s="1045">
        <v>3</v>
      </c>
      <c r="E2978" s="1045" t="s">
        <v>1023</v>
      </c>
      <c r="F2978" s="1045" t="s">
        <v>1023</v>
      </c>
      <c r="G2978" s="1045" t="s">
        <v>1023</v>
      </c>
      <c r="H2978" s="1045" t="s">
        <v>1023</v>
      </c>
      <c r="I2978" s="1045" t="s">
        <v>1023</v>
      </c>
      <c r="J2978" s="1045" t="s">
        <v>1023</v>
      </c>
      <c r="K2978" s="1045">
        <v>1</v>
      </c>
      <c r="L2978" s="1045">
        <v>2</v>
      </c>
      <c r="M2978" s="1045" t="s">
        <v>1023</v>
      </c>
      <c r="N2978" s="1045" t="s">
        <v>1023</v>
      </c>
      <c r="O2978" s="1032"/>
    </row>
    <row r="2979" spans="2:15">
      <c r="B2979" s="1477"/>
      <c r="C2979" s="1044" t="s">
        <v>2510</v>
      </c>
      <c r="D2979" s="1045">
        <v>1</v>
      </c>
      <c r="E2979" s="1045" t="s">
        <v>1023</v>
      </c>
      <c r="F2979" s="1045" t="s">
        <v>1023</v>
      </c>
      <c r="G2979" s="1045" t="s">
        <v>1023</v>
      </c>
      <c r="H2979" s="1045" t="s">
        <v>1023</v>
      </c>
      <c r="I2979" s="1045" t="s">
        <v>1023</v>
      </c>
      <c r="J2979" s="1045" t="s">
        <v>1023</v>
      </c>
      <c r="K2979" s="1045">
        <v>1</v>
      </c>
      <c r="L2979" s="1045" t="s">
        <v>1023</v>
      </c>
      <c r="M2979" s="1045" t="s">
        <v>1023</v>
      </c>
      <c r="N2979" s="1045" t="s">
        <v>1023</v>
      </c>
      <c r="O2979" s="1032"/>
    </row>
    <row r="2980" spans="2:15">
      <c r="B2980" s="1477" t="s">
        <v>1513</v>
      </c>
      <c r="C2980" s="1044" t="s">
        <v>49</v>
      </c>
      <c r="D2980" s="1045">
        <v>8</v>
      </c>
      <c r="E2980" s="1045" t="s">
        <v>1023</v>
      </c>
      <c r="F2980" s="1045" t="s">
        <v>1023</v>
      </c>
      <c r="G2980" s="1045" t="s">
        <v>1023</v>
      </c>
      <c r="H2980" s="1045" t="s">
        <v>1023</v>
      </c>
      <c r="I2980" s="1045" t="s">
        <v>1023</v>
      </c>
      <c r="J2980" s="1045">
        <v>1</v>
      </c>
      <c r="K2980" s="1045">
        <v>2</v>
      </c>
      <c r="L2980" s="1045">
        <v>5</v>
      </c>
      <c r="M2980" s="1045" t="s">
        <v>1023</v>
      </c>
      <c r="N2980" s="1045" t="s">
        <v>1023</v>
      </c>
      <c r="O2980" s="1032"/>
    </row>
    <row r="2981" spans="2:15">
      <c r="B2981" s="1477"/>
      <c r="C2981" s="1044" t="s">
        <v>2509</v>
      </c>
      <c r="D2981" s="1045">
        <v>3</v>
      </c>
      <c r="E2981" s="1045" t="s">
        <v>1023</v>
      </c>
      <c r="F2981" s="1045" t="s">
        <v>1023</v>
      </c>
      <c r="G2981" s="1045" t="s">
        <v>1023</v>
      </c>
      <c r="H2981" s="1045" t="s">
        <v>1023</v>
      </c>
      <c r="I2981" s="1045" t="s">
        <v>1023</v>
      </c>
      <c r="J2981" s="1045" t="s">
        <v>1023</v>
      </c>
      <c r="K2981" s="1045">
        <v>2</v>
      </c>
      <c r="L2981" s="1045">
        <v>1</v>
      </c>
      <c r="M2981" s="1045" t="s">
        <v>1023</v>
      </c>
      <c r="N2981" s="1045" t="s">
        <v>1023</v>
      </c>
      <c r="O2981" s="1032"/>
    </row>
    <row r="2982" spans="2:15">
      <c r="B2982" s="1477"/>
      <c r="C2982" s="1044" t="s">
        <v>2510</v>
      </c>
      <c r="D2982" s="1045">
        <v>5</v>
      </c>
      <c r="E2982" s="1045" t="s">
        <v>1023</v>
      </c>
      <c r="F2982" s="1045" t="s">
        <v>1023</v>
      </c>
      <c r="G2982" s="1045" t="s">
        <v>1023</v>
      </c>
      <c r="H2982" s="1045" t="s">
        <v>1023</v>
      </c>
      <c r="I2982" s="1045" t="s">
        <v>1023</v>
      </c>
      <c r="J2982" s="1045">
        <v>1</v>
      </c>
      <c r="K2982" s="1045" t="s">
        <v>1023</v>
      </c>
      <c r="L2982" s="1045">
        <v>4</v>
      </c>
      <c r="M2982" s="1045" t="s">
        <v>1023</v>
      </c>
      <c r="N2982" s="1045" t="s">
        <v>1023</v>
      </c>
      <c r="O2982" s="1032"/>
    </row>
    <row r="2983" spans="2:15">
      <c r="B2983" s="1477" t="s">
        <v>1514</v>
      </c>
      <c r="C2983" s="1044" t="s">
        <v>49</v>
      </c>
      <c r="D2983" s="1045">
        <v>5</v>
      </c>
      <c r="E2983" s="1045" t="s">
        <v>1023</v>
      </c>
      <c r="F2983" s="1045" t="s">
        <v>1023</v>
      </c>
      <c r="G2983" s="1045" t="s">
        <v>1023</v>
      </c>
      <c r="H2983" s="1045" t="s">
        <v>1023</v>
      </c>
      <c r="I2983" s="1045" t="s">
        <v>1023</v>
      </c>
      <c r="J2983" s="1045" t="s">
        <v>1023</v>
      </c>
      <c r="K2983" s="1045">
        <v>4</v>
      </c>
      <c r="L2983" s="1045" t="s">
        <v>1023</v>
      </c>
      <c r="M2983" s="1045">
        <v>1</v>
      </c>
      <c r="N2983" s="1045" t="s">
        <v>1023</v>
      </c>
      <c r="O2983" s="1032"/>
    </row>
    <row r="2984" spans="2:15">
      <c r="B2984" s="1477"/>
      <c r="C2984" s="1044" t="s">
        <v>2509</v>
      </c>
      <c r="D2984" s="1045">
        <v>1</v>
      </c>
      <c r="E2984" s="1045" t="s">
        <v>1023</v>
      </c>
      <c r="F2984" s="1045" t="s">
        <v>1023</v>
      </c>
      <c r="G2984" s="1045" t="s">
        <v>1023</v>
      </c>
      <c r="H2984" s="1045" t="s">
        <v>1023</v>
      </c>
      <c r="I2984" s="1045" t="s">
        <v>1023</v>
      </c>
      <c r="J2984" s="1045" t="s">
        <v>1023</v>
      </c>
      <c r="K2984" s="1045">
        <v>1</v>
      </c>
      <c r="L2984" s="1045" t="s">
        <v>1023</v>
      </c>
      <c r="M2984" s="1045" t="s">
        <v>1023</v>
      </c>
      <c r="N2984" s="1045" t="s">
        <v>1023</v>
      </c>
      <c r="O2984" s="1032"/>
    </row>
    <row r="2985" spans="2:15">
      <c r="B2985" s="1477"/>
      <c r="C2985" s="1044" t="s">
        <v>2510</v>
      </c>
      <c r="D2985" s="1045">
        <v>4</v>
      </c>
      <c r="E2985" s="1045" t="s">
        <v>1023</v>
      </c>
      <c r="F2985" s="1045" t="s">
        <v>1023</v>
      </c>
      <c r="G2985" s="1045" t="s">
        <v>1023</v>
      </c>
      <c r="H2985" s="1045" t="s">
        <v>1023</v>
      </c>
      <c r="I2985" s="1045" t="s">
        <v>1023</v>
      </c>
      <c r="J2985" s="1045" t="s">
        <v>1023</v>
      </c>
      <c r="K2985" s="1045">
        <v>3</v>
      </c>
      <c r="L2985" s="1045" t="s">
        <v>1023</v>
      </c>
      <c r="M2985" s="1045">
        <v>1</v>
      </c>
      <c r="N2985" s="1045" t="s">
        <v>1023</v>
      </c>
      <c r="O2985" s="1032"/>
    </row>
    <row r="2986" spans="2:15">
      <c r="B2986" s="1477" t="s">
        <v>1515</v>
      </c>
      <c r="C2986" s="1044" t="s">
        <v>49</v>
      </c>
      <c r="D2986" s="1045">
        <v>129</v>
      </c>
      <c r="E2986" s="1045" t="s">
        <v>1023</v>
      </c>
      <c r="F2986" s="1045" t="s">
        <v>1023</v>
      </c>
      <c r="G2986" s="1045" t="s">
        <v>1023</v>
      </c>
      <c r="H2986" s="1045" t="s">
        <v>1023</v>
      </c>
      <c r="I2986" s="1045" t="s">
        <v>1023</v>
      </c>
      <c r="J2986" s="1045" t="s">
        <v>1023</v>
      </c>
      <c r="K2986" s="1045">
        <v>16</v>
      </c>
      <c r="L2986" s="1045" t="s">
        <v>2782</v>
      </c>
      <c r="M2986" s="1045">
        <v>73</v>
      </c>
      <c r="N2986" s="1045" t="s">
        <v>1023</v>
      </c>
      <c r="O2986" s="1032"/>
    </row>
    <row r="2987" spans="2:15">
      <c r="B2987" s="1477"/>
      <c r="C2987" s="1044" t="s">
        <v>2509</v>
      </c>
      <c r="D2987" s="1045">
        <v>75</v>
      </c>
      <c r="E2987" s="1045" t="s">
        <v>1023</v>
      </c>
      <c r="F2987" s="1045" t="s">
        <v>1023</v>
      </c>
      <c r="G2987" s="1045" t="s">
        <v>1023</v>
      </c>
      <c r="H2987" s="1045" t="s">
        <v>1023</v>
      </c>
      <c r="I2987" s="1045" t="s">
        <v>1023</v>
      </c>
      <c r="J2987" s="1045" t="s">
        <v>1023</v>
      </c>
      <c r="K2987" s="1045">
        <v>11</v>
      </c>
      <c r="L2987" s="1045">
        <v>27</v>
      </c>
      <c r="M2987" s="1045">
        <v>37</v>
      </c>
      <c r="N2987" s="1045" t="s">
        <v>1023</v>
      </c>
      <c r="O2987" s="1032"/>
    </row>
    <row r="2988" spans="2:15">
      <c r="B2988" s="1477"/>
      <c r="C2988" s="1044" t="s">
        <v>2510</v>
      </c>
      <c r="D2988" s="1045">
        <v>54</v>
      </c>
      <c r="E2988" s="1045" t="s">
        <v>1023</v>
      </c>
      <c r="F2988" s="1045" t="s">
        <v>1023</v>
      </c>
      <c r="G2988" s="1045" t="s">
        <v>1023</v>
      </c>
      <c r="H2988" s="1045" t="s">
        <v>1023</v>
      </c>
      <c r="I2988" s="1045" t="s">
        <v>1023</v>
      </c>
      <c r="J2988" s="1045" t="s">
        <v>1023</v>
      </c>
      <c r="K2988" s="1045">
        <v>5</v>
      </c>
      <c r="L2988" s="1045">
        <v>13</v>
      </c>
      <c r="M2988" s="1045">
        <v>36</v>
      </c>
      <c r="N2988" s="1045" t="s">
        <v>1023</v>
      </c>
      <c r="O2988" s="1032"/>
    </row>
    <row r="2989" spans="2:15">
      <c r="B2989" s="1477" t="s">
        <v>1516</v>
      </c>
      <c r="C2989" s="1044" t="s">
        <v>49</v>
      </c>
      <c r="D2989" s="1045">
        <v>71</v>
      </c>
      <c r="E2989" s="1045" t="s">
        <v>1023</v>
      </c>
      <c r="F2989" s="1045" t="s">
        <v>1023</v>
      </c>
      <c r="G2989" s="1045" t="s">
        <v>1023</v>
      </c>
      <c r="H2989" s="1045" t="s">
        <v>1023</v>
      </c>
      <c r="I2989" s="1045" t="s">
        <v>1023</v>
      </c>
      <c r="J2989" s="1045" t="s">
        <v>1023</v>
      </c>
      <c r="K2989" s="1045">
        <v>9</v>
      </c>
      <c r="L2989" s="1045">
        <v>11</v>
      </c>
      <c r="M2989" s="1045">
        <v>51</v>
      </c>
      <c r="N2989" s="1045" t="s">
        <v>1023</v>
      </c>
      <c r="O2989" s="1032"/>
    </row>
    <row r="2990" spans="2:15">
      <c r="B2990" s="1477"/>
      <c r="C2990" s="1044" t="s">
        <v>2509</v>
      </c>
      <c r="D2990" s="1045">
        <v>45</v>
      </c>
      <c r="E2990" s="1045" t="s">
        <v>1023</v>
      </c>
      <c r="F2990" s="1045" t="s">
        <v>1023</v>
      </c>
      <c r="G2990" s="1045" t="s">
        <v>1023</v>
      </c>
      <c r="H2990" s="1045" t="s">
        <v>1023</v>
      </c>
      <c r="I2990" s="1045" t="s">
        <v>1023</v>
      </c>
      <c r="J2990" s="1045" t="s">
        <v>1023</v>
      </c>
      <c r="K2990" s="1045">
        <v>6</v>
      </c>
      <c r="L2990" s="1045">
        <v>9</v>
      </c>
      <c r="M2990" s="1045" t="s">
        <v>2785</v>
      </c>
      <c r="N2990" s="1045" t="s">
        <v>1023</v>
      </c>
      <c r="O2990" s="1032"/>
    </row>
    <row r="2991" spans="2:15">
      <c r="B2991" s="1477"/>
      <c r="C2991" s="1044" t="s">
        <v>2510</v>
      </c>
      <c r="D2991" s="1045">
        <v>26</v>
      </c>
      <c r="E2991" s="1045" t="s">
        <v>1023</v>
      </c>
      <c r="F2991" s="1045" t="s">
        <v>1023</v>
      </c>
      <c r="G2991" s="1045" t="s">
        <v>1023</v>
      </c>
      <c r="H2991" s="1045" t="s">
        <v>1023</v>
      </c>
      <c r="I2991" s="1045" t="s">
        <v>1023</v>
      </c>
      <c r="J2991" s="1045" t="s">
        <v>1023</v>
      </c>
      <c r="K2991" s="1045">
        <v>3</v>
      </c>
      <c r="L2991" s="1045">
        <v>2</v>
      </c>
      <c r="M2991" s="1045">
        <v>21</v>
      </c>
      <c r="N2991" s="1045" t="s">
        <v>1023</v>
      </c>
      <c r="O2991" s="1032"/>
    </row>
    <row r="2992" spans="2:15">
      <c r="B2992" s="1477" t="s">
        <v>1517</v>
      </c>
      <c r="C2992" s="1044" t="s">
        <v>49</v>
      </c>
      <c r="D2992" s="1045">
        <v>15</v>
      </c>
      <c r="E2992" s="1045" t="s">
        <v>1023</v>
      </c>
      <c r="F2992" s="1045" t="s">
        <v>1023</v>
      </c>
      <c r="G2992" s="1045" t="s">
        <v>1023</v>
      </c>
      <c r="H2992" s="1045" t="s">
        <v>1023</v>
      </c>
      <c r="I2992" s="1045" t="s">
        <v>1023</v>
      </c>
      <c r="J2992" s="1045" t="s">
        <v>1023</v>
      </c>
      <c r="K2992" s="1045">
        <v>2</v>
      </c>
      <c r="L2992" s="1045">
        <v>6</v>
      </c>
      <c r="M2992" s="1045">
        <v>7</v>
      </c>
      <c r="N2992" s="1045" t="s">
        <v>1023</v>
      </c>
      <c r="O2992" s="1032"/>
    </row>
    <row r="2993" spans="2:15">
      <c r="B2993" s="1477"/>
      <c r="C2993" s="1044" t="s">
        <v>2510</v>
      </c>
      <c r="D2993" s="1045">
        <v>15</v>
      </c>
      <c r="E2993" s="1045" t="s">
        <v>1023</v>
      </c>
      <c r="F2993" s="1045" t="s">
        <v>1023</v>
      </c>
      <c r="G2993" s="1045" t="s">
        <v>1023</v>
      </c>
      <c r="H2993" s="1045" t="s">
        <v>1023</v>
      </c>
      <c r="I2993" s="1045" t="s">
        <v>1023</v>
      </c>
      <c r="J2993" s="1045" t="s">
        <v>1023</v>
      </c>
      <c r="K2993" s="1045">
        <v>2</v>
      </c>
      <c r="L2993" s="1045">
        <v>6</v>
      </c>
      <c r="M2993" s="1045">
        <v>7</v>
      </c>
      <c r="N2993" s="1045" t="s">
        <v>1023</v>
      </c>
      <c r="O2993" s="1032"/>
    </row>
    <row r="2994" spans="2:15">
      <c r="B2994" s="1477" t="s">
        <v>1518</v>
      </c>
      <c r="C2994" s="1044" t="s">
        <v>49</v>
      </c>
      <c r="D2994" s="1045">
        <v>19</v>
      </c>
      <c r="E2994" s="1045" t="s">
        <v>1023</v>
      </c>
      <c r="F2994" s="1045" t="s">
        <v>1023</v>
      </c>
      <c r="G2994" s="1045" t="s">
        <v>1023</v>
      </c>
      <c r="H2994" s="1045" t="s">
        <v>1023</v>
      </c>
      <c r="I2994" s="1045" t="s">
        <v>1023</v>
      </c>
      <c r="J2994" s="1045" t="s">
        <v>1023</v>
      </c>
      <c r="K2994" s="1045" t="s">
        <v>1023</v>
      </c>
      <c r="L2994" s="1045">
        <v>1</v>
      </c>
      <c r="M2994" s="1045">
        <v>18</v>
      </c>
      <c r="N2994" s="1045" t="s">
        <v>1023</v>
      </c>
      <c r="O2994" s="1032"/>
    </row>
    <row r="2995" spans="2:15">
      <c r="B2995" s="1477"/>
      <c r="C2995" s="1044" t="s">
        <v>2509</v>
      </c>
      <c r="D2995" s="1045">
        <v>19</v>
      </c>
      <c r="E2995" s="1045" t="s">
        <v>1023</v>
      </c>
      <c r="F2995" s="1045" t="s">
        <v>1023</v>
      </c>
      <c r="G2995" s="1045" t="s">
        <v>1023</v>
      </c>
      <c r="H2995" s="1045" t="s">
        <v>1023</v>
      </c>
      <c r="I2995" s="1045" t="s">
        <v>1023</v>
      </c>
      <c r="J2995" s="1045" t="s">
        <v>1023</v>
      </c>
      <c r="K2995" s="1045" t="s">
        <v>1023</v>
      </c>
      <c r="L2995" s="1045">
        <v>1</v>
      </c>
      <c r="M2995" s="1045">
        <v>18</v>
      </c>
      <c r="N2995" s="1045" t="s">
        <v>1023</v>
      </c>
      <c r="O2995" s="1032"/>
    </row>
    <row r="2996" spans="2:15">
      <c r="B2996" s="1477" t="s">
        <v>1519</v>
      </c>
      <c r="C2996" s="1044" t="s">
        <v>49</v>
      </c>
      <c r="D2996" s="1045">
        <v>15</v>
      </c>
      <c r="E2996" s="1045" t="s">
        <v>1023</v>
      </c>
      <c r="F2996" s="1045" t="s">
        <v>1023</v>
      </c>
      <c r="G2996" s="1045" t="s">
        <v>1023</v>
      </c>
      <c r="H2996" s="1045" t="s">
        <v>1023</v>
      </c>
      <c r="I2996" s="1045" t="s">
        <v>1023</v>
      </c>
      <c r="J2996" s="1045">
        <v>1</v>
      </c>
      <c r="K2996" s="1045" t="s">
        <v>1023</v>
      </c>
      <c r="L2996" s="1045">
        <v>2</v>
      </c>
      <c r="M2996" s="1045">
        <v>12</v>
      </c>
      <c r="N2996" s="1045" t="s">
        <v>1023</v>
      </c>
      <c r="O2996" s="1032"/>
    </row>
    <row r="2997" spans="2:15">
      <c r="B2997" s="1477"/>
      <c r="C2997" s="1044" t="s">
        <v>2509</v>
      </c>
      <c r="D2997" s="1045" t="s">
        <v>2768</v>
      </c>
      <c r="E2997" s="1045" t="s">
        <v>1023</v>
      </c>
      <c r="F2997" s="1045" t="s">
        <v>1023</v>
      </c>
      <c r="G2997" s="1045" t="s">
        <v>1023</v>
      </c>
      <c r="H2997" s="1045" t="s">
        <v>1023</v>
      </c>
      <c r="I2997" s="1045" t="s">
        <v>1023</v>
      </c>
      <c r="J2997" s="1045">
        <v>1</v>
      </c>
      <c r="K2997" s="1045" t="s">
        <v>1023</v>
      </c>
      <c r="L2997" s="1045">
        <v>2</v>
      </c>
      <c r="M2997" s="1045">
        <v>7</v>
      </c>
      <c r="N2997" s="1045" t="s">
        <v>1023</v>
      </c>
      <c r="O2997" s="1032"/>
    </row>
    <row r="2998" spans="2:15">
      <c r="B2998" s="1477"/>
      <c r="C2998" s="1044" t="s">
        <v>2510</v>
      </c>
      <c r="D2998" s="1045">
        <v>5</v>
      </c>
      <c r="E2998" s="1045" t="s">
        <v>1023</v>
      </c>
      <c r="F2998" s="1045" t="s">
        <v>1023</v>
      </c>
      <c r="G2998" s="1045" t="s">
        <v>1023</v>
      </c>
      <c r="H2998" s="1045" t="s">
        <v>1023</v>
      </c>
      <c r="I2998" s="1045" t="s">
        <v>1023</v>
      </c>
      <c r="J2998" s="1045" t="s">
        <v>1023</v>
      </c>
      <c r="K2998" s="1045" t="s">
        <v>1023</v>
      </c>
      <c r="L2998" s="1045" t="s">
        <v>1023</v>
      </c>
      <c r="M2998" s="1045">
        <v>5</v>
      </c>
      <c r="N2998" s="1045" t="s">
        <v>1023</v>
      </c>
      <c r="O2998" s="1032"/>
    </row>
    <row r="2999" spans="2:15">
      <c r="B2999" s="1477" t="s">
        <v>1520</v>
      </c>
      <c r="C2999" s="1044" t="s">
        <v>49</v>
      </c>
      <c r="D2999" s="1045">
        <v>5</v>
      </c>
      <c r="E2999" s="1045" t="s">
        <v>1023</v>
      </c>
      <c r="F2999" s="1045" t="s">
        <v>1023</v>
      </c>
      <c r="G2999" s="1045" t="s">
        <v>1023</v>
      </c>
      <c r="H2999" s="1045" t="s">
        <v>1023</v>
      </c>
      <c r="I2999" s="1045" t="s">
        <v>1023</v>
      </c>
      <c r="J2999" s="1045" t="s">
        <v>1023</v>
      </c>
      <c r="K2999" s="1045">
        <v>2</v>
      </c>
      <c r="L2999" s="1045">
        <v>2</v>
      </c>
      <c r="M2999" s="1045">
        <v>1</v>
      </c>
      <c r="N2999" s="1045" t="s">
        <v>1023</v>
      </c>
      <c r="O2999" s="1032"/>
    </row>
    <row r="3000" spans="2:15">
      <c r="B3000" s="1477"/>
      <c r="C3000" s="1044" t="s">
        <v>2509</v>
      </c>
      <c r="D3000" s="1045">
        <v>4</v>
      </c>
      <c r="E3000" s="1045" t="s">
        <v>1023</v>
      </c>
      <c r="F3000" s="1045" t="s">
        <v>1023</v>
      </c>
      <c r="G3000" s="1045" t="s">
        <v>1023</v>
      </c>
      <c r="H3000" s="1045" t="s">
        <v>1023</v>
      </c>
      <c r="I3000" s="1045" t="s">
        <v>1023</v>
      </c>
      <c r="J3000" s="1045" t="s">
        <v>1023</v>
      </c>
      <c r="K3000" s="1045">
        <v>2</v>
      </c>
      <c r="L3000" s="1045">
        <v>1</v>
      </c>
      <c r="M3000" s="1045">
        <v>1</v>
      </c>
      <c r="N3000" s="1045" t="s">
        <v>1023</v>
      </c>
      <c r="O3000" s="1032"/>
    </row>
    <row r="3001" spans="2:15">
      <c r="B3001" s="1477"/>
      <c r="C3001" s="1044" t="s">
        <v>2510</v>
      </c>
      <c r="D3001" s="1045">
        <v>1</v>
      </c>
      <c r="E3001" s="1045" t="s">
        <v>1023</v>
      </c>
      <c r="F3001" s="1045" t="s">
        <v>1023</v>
      </c>
      <c r="G3001" s="1045" t="s">
        <v>1023</v>
      </c>
      <c r="H3001" s="1045" t="s">
        <v>1023</v>
      </c>
      <c r="I3001" s="1045" t="s">
        <v>1023</v>
      </c>
      <c r="J3001" s="1045" t="s">
        <v>1023</v>
      </c>
      <c r="K3001" s="1045" t="s">
        <v>1023</v>
      </c>
      <c r="L3001" s="1045">
        <v>1</v>
      </c>
      <c r="M3001" s="1045" t="s">
        <v>1023</v>
      </c>
      <c r="N3001" s="1045" t="s">
        <v>1023</v>
      </c>
      <c r="O3001" s="1032"/>
    </row>
    <row r="3002" spans="2:15">
      <c r="B3002" s="1477" t="s">
        <v>1521</v>
      </c>
      <c r="C3002" s="1044" t="s">
        <v>49</v>
      </c>
      <c r="D3002" s="1045">
        <v>96</v>
      </c>
      <c r="E3002" s="1045" t="s">
        <v>1023</v>
      </c>
      <c r="F3002" s="1045" t="s">
        <v>1023</v>
      </c>
      <c r="G3002" s="1045" t="s">
        <v>1023</v>
      </c>
      <c r="H3002" s="1045">
        <v>1</v>
      </c>
      <c r="I3002" s="1045">
        <v>1</v>
      </c>
      <c r="J3002" s="1045">
        <v>1</v>
      </c>
      <c r="K3002" s="1045" t="s">
        <v>2785</v>
      </c>
      <c r="L3002" s="1045">
        <v>22</v>
      </c>
      <c r="M3002" s="1045">
        <v>41</v>
      </c>
      <c r="N3002" s="1045" t="s">
        <v>1023</v>
      </c>
      <c r="O3002" s="1032"/>
    </row>
    <row r="3003" spans="2:15">
      <c r="B3003" s="1477"/>
      <c r="C3003" s="1044" t="s">
        <v>2509</v>
      </c>
      <c r="D3003" s="1045">
        <v>41</v>
      </c>
      <c r="E3003" s="1045" t="s">
        <v>1023</v>
      </c>
      <c r="F3003" s="1045" t="s">
        <v>1023</v>
      </c>
      <c r="G3003" s="1045" t="s">
        <v>1023</v>
      </c>
      <c r="H3003" s="1045" t="s">
        <v>1023</v>
      </c>
      <c r="I3003" s="1045">
        <v>1</v>
      </c>
      <c r="J3003" s="1045" t="s">
        <v>1023</v>
      </c>
      <c r="K3003" s="1045">
        <v>17</v>
      </c>
      <c r="L3003" s="1045">
        <v>6</v>
      </c>
      <c r="M3003" s="1045">
        <v>17</v>
      </c>
      <c r="N3003" s="1045" t="s">
        <v>1023</v>
      </c>
      <c r="O3003" s="1032"/>
    </row>
    <row r="3004" spans="2:15">
      <c r="B3004" s="1477"/>
      <c r="C3004" s="1044" t="s">
        <v>2510</v>
      </c>
      <c r="D3004" s="1045">
        <v>55</v>
      </c>
      <c r="E3004" s="1045" t="s">
        <v>1023</v>
      </c>
      <c r="F3004" s="1045" t="s">
        <v>1023</v>
      </c>
      <c r="G3004" s="1045" t="s">
        <v>1023</v>
      </c>
      <c r="H3004" s="1045">
        <v>1</v>
      </c>
      <c r="I3004" s="1045" t="s">
        <v>1023</v>
      </c>
      <c r="J3004" s="1045">
        <v>1</v>
      </c>
      <c r="K3004" s="1045">
        <v>13</v>
      </c>
      <c r="L3004" s="1045">
        <v>16</v>
      </c>
      <c r="M3004" s="1045">
        <v>24</v>
      </c>
      <c r="N3004" s="1045" t="s">
        <v>1023</v>
      </c>
      <c r="O3004" s="1032"/>
    </row>
    <row r="3005" spans="2:15">
      <c r="B3005" s="1477" t="s">
        <v>1522</v>
      </c>
      <c r="C3005" s="1044" t="s">
        <v>49</v>
      </c>
      <c r="D3005" s="1045">
        <v>13</v>
      </c>
      <c r="E3005" s="1045" t="s">
        <v>1023</v>
      </c>
      <c r="F3005" s="1045" t="s">
        <v>1023</v>
      </c>
      <c r="G3005" s="1045" t="s">
        <v>1023</v>
      </c>
      <c r="H3005" s="1045" t="s">
        <v>1023</v>
      </c>
      <c r="I3005" s="1045" t="s">
        <v>1023</v>
      </c>
      <c r="J3005" s="1045">
        <v>2</v>
      </c>
      <c r="K3005" s="1045">
        <v>5</v>
      </c>
      <c r="L3005" s="1045" t="s">
        <v>1023</v>
      </c>
      <c r="M3005" s="1045">
        <v>6</v>
      </c>
      <c r="N3005" s="1045" t="s">
        <v>1023</v>
      </c>
      <c r="O3005" s="1032"/>
    </row>
    <row r="3006" spans="2:15">
      <c r="B3006" s="1477"/>
      <c r="C3006" s="1044" t="s">
        <v>2509</v>
      </c>
      <c r="D3006" s="1045">
        <v>5</v>
      </c>
      <c r="E3006" s="1045" t="s">
        <v>1023</v>
      </c>
      <c r="F3006" s="1045" t="s">
        <v>1023</v>
      </c>
      <c r="G3006" s="1045" t="s">
        <v>1023</v>
      </c>
      <c r="H3006" s="1045" t="s">
        <v>1023</v>
      </c>
      <c r="I3006" s="1045" t="s">
        <v>1023</v>
      </c>
      <c r="J3006" s="1045" t="s">
        <v>1023</v>
      </c>
      <c r="K3006" s="1045">
        <v>3</v>
      </c>
      <c r="L3006" s="1045" t="s">
        <v>1023</v>
      </c>
      <c r="M3006" s="1045">
        <v>2</v>
      </c>
      <c r="N3006" s="1045" t="s">
        <v>1023</v>
      </c>
      <c r="O3006" s="1032"/>
    </row>
    <row r="3007" spans="2:15">
      <c r="B3007" s="1477"/>
      <c r="C3007" s="1044" t="s">
        <v>2510</v>
      </c>
      <c r="D3007" s="1045">
        <v>8</v>
      </c>
      <c r="E3007" s="1045" t="s">
        <v>1023</v>
      </c>
      <c r="F3007" s="1045" t="s">
        <v>1023</v>
      </c>
      <c r="G3007" s="1045" t="s">
        <v>1023</v>
      </c>
      <c r="H3007" s="1045" t="s">
        <v>1023</v>
      </c>
      <c r="I3007" s="1045" t="s">
        <v>1023</v>
      </c>
      <c r="J3007" s="1045">
        <v>2</v>
      </c>
      <c r="K3007" s="1045">
        <v>2</v>
      </c>
      <c r="L3007" s="1045" t="s">
        <v>1023</v>
      </c>
      <c r="M3007" s="1045">
        <v>4</v>
      </c>
      <c r="N3007" s="1045" t="s">
        <v>1023</v>
      </c>
      <c r="O3007" s="1032"/>
    </row>
    <row r="3008" spans="2:15">
      <c r="B3008" s="1477" t="s">
        <v>1523</v>
      </c>
      <c r="C3008" s="1044" t="s">
        <v>49</v>
      </c>
      <c r="D3008" s="1045">
        <v>6</v>
      </c>
      <c r="E3008" s="1045" t="s">
        <v>1023</v>
      </c>
      <c r="F3008" s="1045" t="s">
        <v>1023</v>
      </c>
      <c r="G3008" s="1045" t="s">
        <v>1023</v>
      </c>
      <c r="H3008" s="1045" t="s">
        <v>1023</v>
      </c>
      <c r="I3008" s="1045" t="s">
        <v>1023</v>
      </c>
      <c r="J3008" s="1045" t="s">
        <v>1023</v>
      </c>
      <c r="K3008" s="1045" t="s">
        <v>1023</v>
      </c>
      <c r="L3008" s="1045">
        <v>2</v>
      </c>
      <c r="M3008" s="1045">
        <v>4</v>
      </c>
      <c r="N3008" s="1045" t="s">
        <v>1023</v>
      </c>
      <c r="O3008" s="1032"/>
    </row>
    <row r="3009" spans="2:15">
      <c r="B3009" s="1477"/>
      <c r="C3009" s="1044" t="s">
        <v>2509</v>
      </c>
      <c r="D3009" s="1045">
        <v>6</v>
      </c>
      <c r="E3009" s="1045" t="s">
        <v>1023</v>
      </c>
      <c r="F3009" s="1045" t="s">
        <v>1023</v>
      </c>
      <c r="G3009" s="1045" t="s">
        <v>1023</v>
      </c>
      <c r="H3009" s="1045" t="s">
        <v>1023</v>
      </c>
      <c r="I3009" s="1045" t="s">
        <v>1023</v>
      </c>
      <c r="J3009" s="1045" t="s">
        <v>1023</v>
      </c>
      <c r="K3009" s="1045" t="s">
        <v>1023</v>
      </c>
      <c r="L3009" s="1045">
        <v>2</v>
      </c>
      <c r="M3009" s="1045">
        <v>4</v>
      </c>
      <c r="N3009" s="1045" t="s">
        <v>1023</v>
      </c>
      <c r="O3009" s="1032"/>
    </row>
    <row r="3010" spans="2:15">
      <c r="B3010" s="1477" t="s">
        <v>1524</v>
      </c>
      <c r="C3010" s="1044" t="s">
        <v>49</v>
      </c>
      <c r="D3010" s="1045">
        <v>41</v>
      </c>
      <c r="E3010" s="1045" t="s">
        <v>1023</v>
      </c>
      <c r="F3010" s="1045" t="s">
        <v>1023</v>
      </c>
      <c r="G3010" s="1045" t="s">
        <v>1023</v>
      </c>
      <c r="H3010" s="1045">
        <v>2</v>
      </c>
      <c r="I3010" s="1045">
        <v>1</v>
      </c>
      <c r="J3010" s="1045">
        <v>1</v>
      </c>
      <c r="K3010" s="1045" t="s">
        <v>1023</v>
      </c>
      <c r="L3010" s="1045">
        <v>3</v>
      </c>
      <c r="M3010" s="1045">
        <v>34</v>
      </c>
      <c r="N3010" s="1045" t="s">
        <v>1023</v>
      </c>
      <c r="O3010" s="1032"/>
    </row>
    <row r="3011" spans="2:15">
      <c r="B3011" s="1477"/>
      <c r="C3011" s="1044" t="s">
        <v>2509</v>
      </c>
      <c r="D3011" s="1045" t="s">
        <v>2771</v>
      </c>
      <c r="E3011" s="1045" t="s">
        <v>1023</v>
      </c>
      <c r="F3011" s="1045" t="s">
        <v>1023</v>
      </c>
      <c r="G3011" s="1045" t="s">
        <v>1023</v>
      </c>
      <c r="H3011" s="1045">
        <v>1</v>
      </c>
      <c r="I3011" s="1045" t="s">
        <v>1023</v>
      </c>
      <c r="J3011" s="1045" t="s">
        <v>1023</v>
      </c>
      <c r="K3011" s="1045" t="s">
        <v>1023</v>
      </c>
      <c r="L3011" s="1045">
        <v>2</v>
      </c>
      <c r="M3011" s="1045">
        <v>17</v>
      </c>
      <c r="N3011" s="1045" t="s">
        <v>1023</v>
      </c>
      <c r="O3011" s="1032"/>
    </row>
    <row r="3012" spans="2:15">
      <c r="B3012" s="1477"/>
      <c r="C3012" s="1044" t="s">
        <v>2510</v>
      </c>
      <c r="D3012" s="1045">
        <v>21</v>
      </c>
      <c r="E3012" s="1045" t="s">
        <v>1023</v>
      </c>
      <c r="F3012" s="1045" t="s">
        <v>1023</v>
      </c>
      <c r="G3012" s="1045" t="s">
        <v>1023</v>
      </c>
      <c r="H3012" s="1045">
        <v>1</v>
      </c>
      <c r="I3012" s="1045">
        <v>1</v>
      </c>
      <c r="J3012" s="1045">
        <v>1</v>
      </c>
      <c r="K3012" s="1045" t="s">
        <v>1023</v>
      </c>
      <c r="L3012" s="1045">
        <v>1</v>
      </c>
      <c r="M3012" s="1045">
        <v>17</v>
      </c>
      <c r="N3012" s="1045" t="s">
        <v>1023</v>
      </c>
      <c r="O3012" s="1032"/>
    </row>
    <row r="3013" spans="2:15">
      <c r="B3013" s="1477" t="s">
        <v>2562</v>
      </c>
      <c r="C3013" s="1044" t="s">
        <v>49</v>
      </c>
      <c r="D3013" s="1045">
        <v>13</v>
      </c>
      <c r="E3013" s="1045" t="s">
        <v>1023</v>
      </c>
      <c r="F3013" s="1045">
        <v>1</v>
      </c>
      <c r="G3013" s="1045" t="s">
        <v>1023</v>
      </c>
      <c r="H3013" s="1045" t="s">
        <v>1023</v>
      </c>
      <c r="I3013" s="1045">
        <v>1</v>
      </c>
      <c r="J3013" s="1045" t="s">
        <v>1023</v>
      </c>
      <c r="K3013" s="1045">
        <v>4</v>
      </c>
      <c r="L3013" s="1045">
        <v>1</v>
      </c>
      <c r="M3013" s="1045">
        <v>6</v>
      </c>
      <c r="N3013" s="1045" t="s">
        <v>1023</v>
      </c>
      <c r="O3013" s="1032"/>
    </row>
    <row r="3014" spans="2:15">
      <c r="B3014" s="1477"/>
      <c r="C3014" s="1044" t="s">
        <v>2509</v>
      </c>
      <c r="D3014" s="1045">
        <v>9</v>
      </c>
      <c r="E3014" s="1045" t="s">
        <v>1023</v>
      </c>
      <c r="F3014" s="1045">
        <v>1</v>
      </c>
      <c r="G3014" s="1045" t="s">
        <v>1023</v>
      </c>
      <c r="H3014" s="1045" t="s">
        <v>1023</v>
      </c>
      <c r="I3014" s="1045" t="s">
        <v>1023</v>
      </c>
      <c r="J3014" s="1045" t="s">
        <v>1023</v>
      </c>
      <c r="K3014" s="1045">
        <v>4</v>
      </c>
      <c r="L3014" s="1045">
        <v>1</v>
      </c>
      <c r="M3014" s="1045">
        <v>3</v>
      </c>
      <c r="N3014" s="1045" t="s">
        <v>1023</v>
      </c>
      <c r="O3014" s="1032"/>
    </row>
    <row r="3015" spans="2:15">
      <c r="B3015" s="1477"/>
      <c r="C3015" s="1044" t="s">
        <v>2510</v>
      </c>
      <c r="D3015" s="1045">
        <v>4</v>
      </c>
      <c r="E3015" s="1045" t="s">
        <v>1023</v>
      </c>
      <c r="F3015" s="1045" t="s">
        <v>1023</v>
      </c>
      <c r="G3015" s="1045" t="s">
        <v>1023</v>
      </c>
      <c r="H3015" s="1045" t="s">
        <v>1023</v>
      </c>
      <c r="I3015" s="1045">
        <v>1</v>
      </c>
      <c r="J3015" s="1045" t="s">
        <v>1023</v>
      </c>
      <c r="K3015" s="1045" t="s">
        <v>1023</v>
      </c>
      <c r="L3015" s="1045" t="s">
        <v>1023</v>
      </c>
      <c r="M3015" s="1045">
        <v>3</v>
      </c>
      <c r="N3015" s="1045" t="s">
        <v>1023</v>
      </c>
      <c r="O3015" s="1032"/>
    </row>
    <row r="3016" spans="2:15">
      <c r="B3016" s="1477" t="s">
        <v>1525</v>
      </c>
      <c r="C3016" s="1044" t="s">
        <v>49</v>
      </c>
      <c r="D3016" s="1045">
        <v>69</v>
      </c>
      <c r="E3016" s="1045" t="s">
        <v>1023</v>
      </c>
      <c r="F3016" s="1045" t="s">
        <v>1023</v>
      </c>
      <c r="G3016" s="1045" t="s">
        <v>1023</v>
      </c>
      <c r="H3016" s="1045" t="s">
        <v>1023</v>
      </c>
      <c r="I3016" s="1045" t="s">
        <v>1023</v>
      </c>
      <c r="J3016" s="1045">
        <v>1</v>
      </c>
      <c r="K3016" s="1045">
        <v>7</v>
      </c>
      <c r="L3016" s="1045">
        <v>21</v>
      </c>
      <c r="M3016" s="1045" t="s">
        <v>2782</v>
      </c>
      <c r="N3016" s="1045" t="s">
        <v>1023</v>
      </c>
      <c r="O3016" s="1032"/>
    </row>
    <row r="3017" spans="2:15">
      <c r="B3017" s="1477"/>
      <c r="C3017" s="1044" t="s">
        <v>2509</v>
      </c>
      <c r="D3017" s="1045">
        <v>31</v>
      </c>
      <c r="E3017" s="1045" t="s">
        <v>1023</v>
      </c>
      <c r="F3017" s="1045" t="s">
        <v>1023</v>
      </c>
      <c r="G3017" s="1045" t="s">
        <v>1023</v>
      </c>
      <c r="H3017" s="1045" t="s">
        <v>1023</v>
      </c>
      <c r="I3017" s="1045" t="s">
        <v>1023</v>
      </c>
      <c r="J3017" s="1045">
        <v>1</v>
      </c>
      <c r="K3017" s="1045">
        <v>2</v>
      </c>
      <c r="L3017" s="1045">
        <v>7</v>
      </c>
      <c r="M3017" s="1045">
        <v>21</v>
      </c>
      <c r="N3017" s="1045" t="s">
        <v>1023</v>
      </c>
      <c r="O3017" s="1032"/>
    </row>
    <row r="3018" spans="2:15">
      <c r="B3018" s="1477"/>
      <c r="C3018" s="1044" t="s">
        <v>2510</v>
      </c>
      <c r="D3018" s="1045">
        <v>38</v>
      </c>
      <c r="E3018" s="1045" t="s">
        <v>1023</v>
      </c>
      <c r="F3018" s="1045" t="s">
        <v>1023</v>
      </c>
      <c r="G3018" s="1045" t="s">
        <v>1023</v>
      </c>
      <c r="H3018" s="1045" t="s">
        <v>1023</v>
      </c>
      <c r="I3018" s="1045" t="s">
        <v>1023</v>
      </c>
      <c r="J3018" s="1045" t="s">
        <v>1023</v>
      </c>
      <c r="K3018" s="1045">
        <v>5</v>
      </c>
      <c r="L3018" s="1045">
        <v>14</v>
      </c>
      <c r="M3018" s="1045">
        <v>19</v>
      </c>
      <c r="N3018" s="1045" t="s">
        <v>1023</v>
      </c>
      <c r="O3018" s="1032"/>
    </row>
    <row r="3019" spans="2:15" ht="15" customHeight="1">
      <c r="B3019" s="1477" t="s">
        <v>1526</v>
      </c>
      <c r="C3019" s="1044" t="s">
        <v>49</v>
      </c>
      <c r="D3019" s="1045">
        <v>26</v>
      </c>
      <c r="E3019" s="1045" t="s">
        <v>1023</v>
      </c>
      <c r="F3019" s="1045" t="s">
        <v>1023</v>
      </c>
      <c r="G3019" s="1045" t="s">
        <v>1023</v>
      </c>
      <c r="H3019" s="1045">
        <v>1</v>
      </c>
      <c r="I3019" s="1045" t="s">
        <v>1023</v>
      </c>
      <c r="J3019" s="1045">
        <v>1</v>
      </c>
      <c r="K3019" s="1045">
        <v>1</v>
      </c>
      <c r="L3019" s="1045">
        <v>2</v>
      </c>
      <c r="M3019" s="1045">
        <v>21</v>
      </c>
      <c r="N3019" s="1045" t="s">
        <v>1023</v>
      </c>
      <c r="O3019" s="1032"/>
    </row>
    <row r="3020" spans="2:15">
      <c r="B3020" s="1477"/>
      <c r="C3020" s="1044" t="s">
        <v>2509</v>
      </c>
      <c r="D3020" s="1045">
        <v>13</v>
      </c>
      <c r="E3020" s="1045" t="s">
        <v>1023</v>
      </c>
      <c r="F3020" s="1045" t="s">
        <v>1023</v>
      </c>
      <c r="G3020" s="1045" t="s">
        <v>1023</v>
      </c>
      <c r="H3020" s="1045" t="s">
        <v>1023</v>
      </c>
      <c r="I3020" s="1045" t="s">
        <v>1023</v>
      </c>
      <c r="J3020" s="1045">
        <v>1</v>
      </c>
      <c r="K3020" s="1045">
        <v>1</v>
      </c>
      <c r="L3020" s="1045">
        <v>1</v>
      </c>
      <c r="M3020" s="1045" t="s">
        <v>2768</v>
      </c>
      <c r="N3020" s="1045" t="s">
        <v>1023</v>
      </c>
      <c r="O3020" s="1032"/>
    </row>
    <row r="3021" spans="2:15">
      <c r="B3021" s="1477"/>
      <c r="C3021" s="1044" t="s">
        <v>2510</v>
      </c>
      <c r="D3021" s="1045">
        <v>13</v>
      </c>
      <c r="E3021" s="1045" t="s">
        <v>1023</v>
      </c>
      <c r="F3021" s="1045" t="s">
        <v>1023</v>
      </c>
      <c r="G3021" s="1045" t="s">
        <v>1023</v>
      </c>
      <c r="H3021" s="1045">
        <v>1</v>
      </c>
      <c r="I3021" s="1045" t="s">
        <v>1023</v>
      </c>
      <c r="J3021" s="1045" t="s">
        <v>1023</v>
      </c>
      <c r="K3021" s="1045" t="s">
        <v>1023</v>
      </c>
      <c r="L3021" s="1045">
        <v>1</v>
      </c>
      <c r="M3021" s="1045">
        <v>11</v>
      </c>
      <c r="N3021" s="1045" t="s">
        <v>1023</v>
      </c>
      <c r="O3021" s="1032"/>
    </row>
    <row r="3022" spans="2:15">
      <c r="B3022" s="1477" t="s">
        <v>1527</v>
      </c>
      <c r="C3022" s="1044" t="s">
        <v>49</v>
      </c>
      <c r="D3022" s="1045">
        <v>1</v>
      </c>
      <c r="E3022" s="1045" t="s">
        <v>1023</v>
      </c>
      <c r="F3022" s="1045" t="s">
        <v>1023</v>
      </c>
      <c r="G3022" s="1045" t="s">
        <v>1023</v>
      </c>
      <c r="H3022" s="1045" t="s">
        <v>1023</v>
      </c>
      <c r="I3022" s="1045" t="s">
        <v>1023</v>
      </c>
      <c r="J3022" s="1045" t="s">
        <v>1023</v>
      </c>
      <c r="K3022" s="1045" t="s">
        <v>1023</v>
      </c>
      <c r="L3022" s="1045" t="s">
        <v>1023</v>
      </c>
      <c r="M3022" s="1045">
        <v>1</v>
      </c>
      <c r="N3022" s="1045" t="s">
        <v>1023</v>
      </c>
      <c r="O3022" s="1032"/>
    </row>
    <row r="3023" spans="2:15">
      <c r="B3023" s="1477"/>
      <c r="C3023" s="1044" t="s">
        <v>2510</v>
      </c>
      <c r="D3023" s="1045">
        <v>1</v>
      </c>
      <c r="E3023" s="1045" t="s">
        <v>1023</v>
      </c>
      <c r="F3023" s="1045" t="s">
        <v>1023</v>
      </c>
      <c r="G3023" s="1045" t="s">
        <v>1023</v>
      </c>
      <c r="H3023" s="1045" t="s">
        <v>1023</v>
      </c>
      <c r="I3023" s="1045" t="s">
        <v>1023</v>
      </c>
      <c r="J3023" s="1045" t="s">
        <v>1023</v>
      </c>
      <c r="K3023" s="1045" t="s">
        <v>1023</v>
      </c>
      <c r="L3023" s="1045" t="s">
        <v>1023</v>
      </c>
      <c r="M3023" s="1045">
        <v>1</v>
      </c>
      <c r="N3023" s="1045" t="s">
        <v>1023</v>
      </c>
      <c r="O3023" s="1032"/>
    </row>
    <row r="3024" spans="2:15">
      <c r="B3024" s="1477" t="s">
        <v>1528</v>
      </c>
      <c r="C3024" s="1044" t="s">
        <v>49</v>
      </c>
      <c r="D3024" s="1045">
        <v>1</v>
      </c>
      <c r="E3024" s="1045" t="s">
        <v>1023</v>
      </c>
      <c r="F3024" s="1045" t="s">
        <v>1023</v>
      </c>
      <c r="G3024" s="1045" t="s">
        <v>1023</v>
      </c>
      <c r="H3024" s="1045" t="s">
        <v>1023</v>
      </c>
      <c r="I3024" s="1045" t="s">
        <v>1023</v>
      </c>
      <c r="J3024" s="1045" t="s">
        <v>1023</v>
      </c>
      <c r="K3024" s="1045" t="s">
        <v>1023</v>
      </c>
      <c r="L3024" s="1045" t="s">
        <v>1023</v>
      </c>
      <c r="M3024" s="1045">
        <v>1</v>
      </c>
      <c r="N3024" s="1045" t="s">
        <v>1023</v>
      </c>
      <c r="O3024" s="1032"/>
    </row>
    <row r="3025" spans="2:15">
      <c r="B3025" s="1477"/>
      <c r="C3025" s="1044" t="s">
        <v>2510</v>
      </c>
      <c r="D3025" s="1045">
        <v>1</v>
      </c>
      <c r="E3025" s="1045" t="s">
        <v>1023</v>
      </c>
      <c r="F3025" s="1045" t="s">
        <v>1023</v>
      </c>
      <c r="G3025" s="1045" t="s">
        <v>1023</v>
      </c>
      <c r="H3025" s="1045" t="s">
        <v>1023</v>
      </c>
      <c r="I3025" s="1045" t="s">
        <v>1023</v>
      </c>
      <c r="J3025" s="1045" t="s">
        <v>1023</v>
      </c>
      <c r="K3025" s="1045" t="s">
        <v>1023</v>
      </c>
      <c r="L3025" s="1045" t="s">
        <v>1023</v>
      </c>
      <c r="M3025" s="1045">
        <v>1</v>
      </c>
      <c r="N3025" s="1045" t="s">
        <v>1023</v>
      </c>
      <c r="O3025" s="1032"/>
    </row>
    <row r="3026" spans="2:15">
      <c r="B3026" s="1477" t="s">
        <v>1529</v>
      </c>
      <c r="C3026" s="1044" t="s">
        <v>49</v>
      </c>
      <c r="D3026" s="1045">
        <v>69</v>
      </c>
      <c r="E3026" s="1045" t="s">
        <v>1023</v>
      </c>
      <c r="F3026" s="1045" t="s">
        <v>1023</v>
      </c>
      <c r="G3026" s="1045" t="s">
        <v>1023</v>
      </c>
      <c r="H3026" s="1045" t="s">
        <v>1023</v>
      </c>
      <c r="I3026" s="1045">
        <v>2</v>
      </c>
      <c r="J3026" s="1045">
        <v>1</v>
      </c>
      <c r="K3026" s="1045">
        <v>5</v>
      </c>
      <c r="L3026" s="1045">
        <v>4</v>
      </c>
      <c r="M3026" s="1045">
        <v>57</v>
      </c>
      <c r="N3026" s="1045" t="s">
        <v>1023</v>
      </c>
      <c r="O3026" s="1032"/>
    </row>
    <row r="3027" spans="2:15">
      <c r="B3027" s="1477"/>
      <c r="C3027" s="1044" t="s">
        <v>2509</v>
      </c>
      <c r="D3027" s="1045">
        <v>31</v>
      </c>
      <c r="E3027" s="1045" t="s">
        <v>1023</v>
      </c>
      <c r="F3027" s="1045" t="s">
        <v>1023</v>
      </c>
      <c r="G3027" s="1045" t="s">
        <v>1023</v>
      </c>
      <c r="H3027" s="1045" t="s">
        <v>1023</v>
      </c>
      <c r="I3027" s="1045" t="s">
        <v>1023</v>
      </c>
      <c r="J3027" s="1045" t="s">
        <v>1023</v>
      </c>
      <c r="K3027" s="1045">
        <v>1</v>
      </c>
      <c r="L3027" s="1045">
        <v>2</v>
      </c>
      <c r="M3027" s="1045">
        <v>28</v>
      </c>
      <c r="N3027" s="1045" t="s">
        <v>1023</v>
      </c>
      <c r="O3027" s="1032"/>
    </row>
    <row r="3028" spans="2:15">
      <c r="B3028" s="1477"/>
      <c r="C3028" s="1044" t="s">
        <v>2510</v>
      </c>
      <c r="D3028" s="1045">
        <v>38</v>
      </c>
      <c r="E3028" s="1045" t="s">
        <v>1023</v>
      </c>
      <c r="F3028" s="1045" t="s">
        <v>1023</v>
      </c>
      <c r="G3028" s="1045" t="s">
        <v>1023</v>
      </c>
      <c r="H3028" s="1045" t="s">
        <v>1023</v>
      </c>
      <c r="I3028" s="1045">
        <v>2</v>
      </c>
      <c r="J3028" s="1045">
        <v>1</v>
      </c>
      <c r="K3028" s="1045">
        <v>4</v>
      </c>
      <c r="L3028" s="1045">
        <v>2</v>
      </c>
      <c r="M3028" s="1045">
        <v>29</v>
      </c>
      <c r="N3028" s="1045" t="s">
        <v>1023</v>
      </c>
      <c r="O3028" s="1032"/>
    </row>
    <row r="3029" spans="2:15">
      <c r="B3029" s="1477" t="s">
        <v>1530</v>
      </c>
      <c r="C3029" s="1044" t="s">
        <v>49</v>
      </c>
      <c r="D3029" s="1045">
        <v>4</v>
      </c>
      <c r="E3029" s="1045" t="s">
        <v>1023</v>
      </c>
      <c r="F3029" s="1045" t="s">
        <v>1023</v>
      </c>
      <c r="G3029" s="1045" t="s">
        <v>1023</v>
      </c>
      <c r="H3029" s="1045" t="s">
        <v>1023</v>
      </c>
      <c r="I3029" s="1045">
        <v>1</v>
      </c>
      <c r="J3029" s="1045">
        <v>1</v>
      </c>
      <c r="K3029" s="1045">
        <v>2</v>
      </c>
      <c r="L3029" s="1045" t="s">
        <v>1023</v>
      </c>
      <c r="M3029" s="1045" t="s">
        <v>1023</v>
      </c>
      <c r="N3029" s="1045" t="s">
        <v>1023</v>
      </c>
      <c r="O3029" s="1032"/>
    </row>
    <row r="3030" spans="2:15">
      <c r="B3030" s="1477"/>
      <c r="C3030" s="1044" t="s">
        <v>2509</v>
      </c>
      <c r="D3030" s="1045">
        <v>3</v>
      </c>
      <c r="E3030" s="1045" t="s">
        <v>1023</v>
      </c>
      <c r="F3030" s="1045" t="s">
        <v>1023</v>
      </c>
      <c r="G3030" s="1045" t="s">
        <v>1023</v>
      </c>
      <c r="H3030" s="1045" t="s">
        <v>1023</v>
      </c>
      <c r="I3030" s="1045">
        <v>1</v>
      </c>
      <c r="J3030" s="1045" t="s">
        <v>1023</v>
      </c>
      <c r="K3030" s="1045">
        <v>2</v>
      </c>
      <c r="L3030" s="1045" t="s">
        <v>1023</v>
      </c>
      <c r="M3030" s="1045" t="s">
        <v>1023</v>
      </c>
      <c r="N3030" s="1045" t="s">
        <v>1023</v>
      </c>
      <c r="O3030" s="1032"/>
    </row>
    <row r="3031" spans="2:15">
      <c r="B3031" s="1477"/>
      <c r="C3031" s="1044" t="s">
        <v>2510</v>
      </c>
      <c r="D3031" s="1045">
        <v>1</v>
      </c>
      <c r="E3031" s="1045" t="s">
        <v>1023</v>
      </c>
      <c r="F3031" s="1045" t="s">
        <v>1023</v>
      </c>
      <c r="G3031" s="1045" t="s">
        <v>1023</v>
      </c>
      <c r="H3031" s="1045" t="s">
        <v>1023</v>
      </c>
      <c r="I3031" s="1045" t="s">
        <v>1023</v>
      </c>
      <c r="J3031" s="1045">
        <v>1</v>
      </c>
      <c r="K3031" s="1045" t="s">
        <v>1023</v>
      </c>
      <c r="L3031" s="1045" t="s">
        <v>1023</v>
      </c>
      <c r="M3031" s="1045" t="s">
        <v>1023</v>
      </c>
      <c r="N3031" s="1045" t="s">
        <v>1023</v>
      </c>
      <c r="O3031" s="1032"/>
    </row>
    <row r="3032" spans="2:15">
      <c r="B3032" s="1477" t="s">
        <v>1531</v>
      </c>
      <c r="C3032" s="1044" t="s">
        <v>49</v>
      </c>
      <c r="D3032" s="1045">
        <v>4</v>
      </c>
      <c r="E3032" s="1045" t="s">
        <v>1023</v>
      </c>
      <c r="F3032" s="1045" t="s">
        <v>1023</v>
      </c>
      <c r="G3032" s="1045" t="s">
        <v>1023</v>
      </c>
      <c r="H3032" s="1045" t="s">
        <v>1023</v>
      </c>
      <c r="I3032" s="1045" t="s">
        <v>1023</v>
      </c>
      <c r="J3032" s="1045">
        <v>1</v>
      </c>
      <c r="K3032" s="1045">
        <v>1</v>
      </c>
      <c r="L3032" s="1045" t="s">
        <v>1023</v>
      </c>
      <c r="M3032" s="1045">
        <v>2</v>
      </c>
      <c r="N3032" s="1045" t="s">
        <v>1023</v>
      </c>
      <c r="O3032" s="1032"/>
    </row>
    <row r="3033" spans="2:15">
      <c r="B3033" s="1477"/>
      <c r="C3033" s="1044" t="s">
        <v>2509</v>
      </c>
      <c r="D3033" s="1045">
        <v>1</v>
      </c>
      <c r="E3033" s="1045" t="s">
        <v>1023</v>
      </c>
      <c r="F3033" s="1045" t="s">
        <v>1023</v>
      </c>
      <c r="G3033" s="1045" t="s">
        <v>1023</v>
      </c>
      <c r="H3033" s="1045" t="s">
        <v>1023</v>
      </c>
      <c r="I3033" s="1045" t="s">
        <v>1023</v>
      </c>
      <c r="J3033" s="1045">
        <v>1</v>
      </c>
      <c r="K3033" s="1045" t="s">
        <v>1023</v>
      </c>
      <c r="L3033" s="1045" t="s">
        <v>1023</v>
      </c>
      <c r="M3033" s="1045" t="s">
        <v>1023</v>
      </c>
      <c r="N3033" s="1045" t="s">
        <v>1023</v>
      </c>
      <c r="O3033" s="1032"/>
    </row>
    <row r="3034" spans="2:15">
      <c r="B3034" s="1477"/>
      <c r="C3034" s="1044" t="s">
        <v>2510</v>
      </c>
      <c r="D3034" s="1045">
        <v>3</v>
      </c>
      <c r="E3034" s="1045" t="s">
        <v>1023</v>
      </c>
      <c r="F3034" s="1045" t="s">
        <v>1023</v>
      </c>
      <c r="G3034" s="1045" t="s">
        <v>1023</v>
      </c>
      <c r="H3034" s="1045" t="s">
        <v>1023</v>
      </c>
      <c r="I3034" s="1045" t="s">
        <v>1023</v>
      </c>
      <c r="J3034" s="1045" t="s">
        <v>1023</v>
      </c>
      <c r="K3034" s="1045">
        <v>1</v>
      </c>
      <c r="L3034" s="1045" t="s">
        <v>1023</v>
      </c>
      <c r="M3034" s="1045">
        <v>2</v>
      </c>
      <c r="N3034" s="1045" t="s">
        <v>1023</v>
      </c>
      <c r="O3034" s="1032"/>
    </row>
    <row r="3035" spans="2:15">
      <c r="B3035" s="1477" t="s">
        <v>1532</v>
      </c>
      <c r="C3035" s="1044" t="s">
        <v>49</v>
      </c>
      <c r="D3035" s="1045">
        <v>24</v>
      </c>
      <c r="E3035" s="1045" t="s">
        <v>1023</v>
      </c>
      <c r="F3035" s="1045" t="s">
        <v>1023</v>
      </c>
      <c r="G3035" s="1045" t="s">
        <v>1023</v>
      </c>
      <c r="H3035" s="1045">
        <v>1</v>
      </c>
      <c r="I3035" s="1045" t="s">
        <v>1023</v>
      </c>
      <c r="J3035" s="1045">
        <v>1</v>
      </c>
      <c r="K3035" s="1045">
        <v>7</v>
      </c>
      <c r="L3035" s="1045">
        <v>7</v>
      </c>
      <c r="M3035" s="1045">
        <v>8</v>
      </c>
      <c r="N3035" s="1045" t="s">
        <v>1023</v>
      </c>
      <c r="O3035" s="1032"/>
    </row>
    <row r="3036" spans="2:15">
      <c r="B3036" s="1477"/>
      <c r="C3036" s="1044" t="s">
        <v>2509</v>
      </c>
      <c r="D3036" s="1045" t="s">
        <v>2768</v>
      </c>
      <c r="E3036" s="1045" t="s">
        <v>1023</v>
      </c>
      <c r="F3036" s="1045" t="s">
        <v>1023</v>
      </c>
      <c r="G3036" s="1045" t="s">
        <v>1023</v>
      </c>
      <c r="H3036" s="1045">
        <v>1</v>
      </c>
      <c r="I3036" s="1045" t="s">
        <v>1023</v>
      </c>
      <c r="J3036" s="1045" t="s">
        <v>1023</v>
      </c>
      <c r="K3036" s="1045">
        <v>2</v>
      </c>
      <c r="L3036" s="1045">
        <v>1</v>
      </c>
      <c r="M3036" s="1045">
        <v>6</v>
      </c>
      <c r="N3036" s="1045" t="s">
        <v>1023</v>
      </c>
      <c r="O3036" s="1032"/>
    </row>
    <row r="3037" spans="2:15">
      <c r="B3037" s="1477"/>
      <c r="C3037" s="1044" t="s">
        <v>2510</v>
      </c>
      <c r="D3037" s="1045">
        <v>14</v>
      </c>
      <c r="E3037" s="1045" t="s">
        <v>1023</v>
      </c>
      <c r="F3037" s="1045" t="s">
        <v>1023</v>
      </c>
      <c r="G3037" s="1045" t="s">
        <v>1023</v>
      </c>
      <c r="H3037" s="1045" t="s">
        <v>1023</v>
      </c>
      <c r="I3037" s="1045" t="s">
        <v>1023</v>
      </c>
      <c r="J3037" s="1045">
        <v>1</v>
      </c>
      <c r="K3037" s="1045">
        <v>5</v>
      </c>
      <c r="L3037" s="1045">
        <v>6</v>
      </c>
      <c r="M3037" s="1045">
        <v>2</v>
      </c>
      <c r="N3037" s="1045" t="s">
        <v>1023</v>
      </c>
      <c r="O3037" s="1032"/>
    </row>
    <row r="3038" spans="2:15">
      <c r="B3038" s="1477" t="s">
        <v>2563</v>
      </c>
      <c r="C3038" s="1044" t="s">
        <v>49</v>
      </c>
      <c r="D3038" s="1045">
        <v>3</v>
      </c>
      <c r="E3038" s="1045" t="s">
        <v>1023</v>
      </c>
      <c r="F3038" s="1045" t="s">
        <v>1023</v>
      </c>
      <c r="G3038" s="1045" t="s">
        <v>1023</v>
      </c>
      <c r="H3038" s="1045" t="s">
        <v>1023</v>
      </c>
      <c r="I3038" s="1045" t="s">
        <v>1023</v>
      </c>
      <c r="J3038" s="1045" t="s">
        <v>1023</v>
      </c>
      <c r="K3038" s="1045" t="s">
        <v>1023</v>
      </c>
      <c r="L3038" s="1045" t="s">
        <v>1023</v>
      </c>
      <c r="M3038" s="1045">
        <v>3</v>
      </c>
      <c r="N3038" s="1045" t="s">
        <v>1023</v>
      </c>
      <c r="O3038" s="1032"/>
    </row>
    <row r="3039" spans="2:15">
      <c r="B3039" s="1477"/>
      <c r="C3039" s="1044" t="s">
        <v>2509</v>
      </c>
      <c r="D3039" s="1045">
        <v>1</v>
      </c>
      <c r="E3039" s="1045" t="s">
        <v>1023</v>
      </c>
      <c r="F3039" s="1045" t="s">
        <v>1023</v>
      </c>
      <c r="G3039" s="1045" t="s">
        <v>1023</v>
      </c>
      <c r="H3039" s="1045" t="s">
        <v>1023</v>
      </c>
      <c r="I3039" s="1045" t="s">
        <v>1023</v>
      </c>
      <c r="J3039" s="1045" t="s">
        <v>1023</v>
      </c>
      <c r="K3039" s="1045" t="s">
        <v>1023</v>
      </c>
      <c r="L3039" s="1045" t="s">
        <v>1023</v>
      </c>
      <c r="M3039" s="1045">
        <v>1</v>
      </c>
      <c r="N3039" s="1045" t="s">
        <v>1023</v>
      </c>
      <c r="O3039" s="1032"/>
    </row>
    <row r="3040" spans="2:15">
      <c r="B3040" s="1477"/>
      <c r="C3040" s="1044" t="s">
        <v>2510</v>
      </c>
      <c r="D3040" s="1045">
        <v>2</v>
      </c>
      <c r="E3040" s="1045" t="s">
        <v>1023</v>
      </c>
      <c r="F3040" s="1045" t="s">
        <v>1023</v>
      </c>
      <c r="G3040" s="1045" t="s">
        <v>1023</v>
      </c>
      <c r="H3040" s="1045" t="s">
        <v>1023</v>
      </c>
      <c r="I3040" s="1045" t="s">
        <v>1023</v>
      </c>
      <c r="J3040" s="1045" t="s">
        <v>1023</v>
      </c>
      <c r="K3040" s="1045" t="s">
        <v>1023</v>
      </c>
      <c r="L3040" s="1045" t="s">
        <v>1023</v>
      </c>
      <c r="M3040" s="1045">
        <v>2</v>
      </c>
      <c r="N3040" s="1045" t="s">
        <v>1023</v>
      </c>
      <c r="O3040" s="1032"/>
    </row>
    <row r="3041" spans="2:15">
      <c r="B3041" s="1477" t="s">
        <v>1533</v>
      </c>
      <c r="C3041" s="1044" t="s">
        <v>49</v>
      </c>
      <c r="D3041" s="1045">
        <v>42</v>
      </c>
      <c r="E3041" s="1045" t="s">
        <v>1023</v>
      </c>
      <c r="F3041" s="1045" t="s">
        <v>1023</v>
      </c>
      <c r="G3041" s="1045" t="s">
        <v>1023</v>
      </c>
      <c r="H3041" s="1045" t="s">
        <v>1023</v>
      </c>
      <c r="I3041" s="1045">
        <v>2</v>
      </c>
      <c r="J3041" s="1045">
        <v>2</v>
      </c>
      <c r="K3041" s="1045">
        <v>13</v>
      </c>
      <c r="L3041" s="1045">
        <v>7</v>
      </c>
      <c r="M3041" s="1045">
        <v>18</v>
      </c>
      <c r="N3041" s="1045" t="s">
        <v>1023</v>
      </c>
      <c r="O3041" s="1032"/>
    </row>
    <row r="3042" spans="2:15">
      <c r="B3042" s="1477"/>
      <c r="C3042" s="1044" t="s">
        <v>2509</v>
      </c>
      <c r="D3042" s="1045">
        <v>22</v>
      </c>
      <c r="E3042" s="1045" t="s">
        <v>1023</v>
      </c>
      <c r="F3042" s="1045" t="s">
        <v>1023</v>
      </c>
      <c r="G3042" s="1045" t="s">
        <v>1023</v>
      </c>
      <c r="H3042" s="1045" t="s">
        <v>1023</v>
      </c>
      <c r="I3042" s="1045">
        <v>2</v>
      </c>
      <c r="J3042" s="1045">
        <v>2</v>
      </c>
      <c r="K3042" s="1045">
        <v>11</v>
      </c>
      <c r="L3042" s="1045">
        <v>2</v>
      </c>
      <c r="M3042" s="1045">
        <v>5</v>
      </c>
      <c r="N3042" s="1045" t="s">
        <v>1023</v>
      </c>
      <c r="O3042" s="1032"/>
    </row>
    <row r="3043" spans="2:15">
      <c r="B3043" s="1477"/>
      <c r="C3043" s="1044" t="s">
        <v>2510</v>
      </c>
      <c r="D3043" s="1045" t="s">
        <v>2771</v>
      </c>
      <c r="E3043" s="1045" t="s">
        <v>1023</v>
      </c>
      <c r="F3043" s="1045" t="s">
        <v>1023</v>
      </c>
      <c r="G3043" s="1045" t="s">
        <v>1023</v>
      </c>
      <c r="H3043" s="1045" t="s">
        <v>1023</v>
      </c>
      <c r="I3043" s="1045" t="s">
        <v>1023</v>
      </c>
      <c r="J3043" s="1045" t="s">
        <v>1023</v>
      </c>
      <c r="K3043" s="1045">
        <v>2</v>
      </c>
      <c r="L3043" s="1045">
        <v>5</v>
      </c>
      <c r="M3043" s="1045">
        <v>13</v>
      </c>
      <c r="N3043" s="1045" t="s">
        <v>1023</v>
      </c>
      <c r="O3043" s="1032"/>
    </row>
    <row r="3044" spans="2:15">
      <c r="B3044" s="1477" t="s">
        <v>1534</v>
      </c>
      <c r="C3044" s="1044" t="s">
        <v>49</v>
      </c>
      <c r="D3044" s="1045">
        <v>1</v>
      </c>
      <c r="E3044" s="1045" t="s">
        <v>1023</v>
      </c>
      <c r="F3044" s="1045" t="s">
        <v>1023</v>
      </c>
      <c r="G3044" s="1045" t="s">
        <v>1023</v>
      </c>
      <c r="H3044" s="1045" t="s">
        <v>1023</v>
      </c>
      <c r="I3044" s="1045" t="s">
        <v>1023</v>
      </c>
      <c r="J3044" s="1045" t="s">
        <v>1023</v>
      </c>
      <c r="K3044" s="1045" t="s">
        <v>1023</v>
      </c>
      <c r="L3044" s="1045" t="s">
        <v>1023</v>
      </c>
      <c r="M3044" s="1045">
        <v>1</v>
      </c>
      <c r="N3044" s="1045" t="s">
        <v>1023</v>
      </c>
      <c r="O3044" s="1032"/>
    </row>
    <row r="3045" spans="2:15">
      <c r="B3045" s="1477"/>
      <c r="C3045" s="1044" t="s">
        <v>2510</v>
      </c>
      <c r="D3045" s="1045">
        <v>1</v>
      </c>
      <c r="E3045" s="1045" t="s">
        <v>1023</v>
      </c>
      <c r="F3045" s="1045" t="s">
        <v>1023</v>
      </c>
      <c r="G3045" s="1045" t="s">
        <v>1023</v>
      </c>
      <c r="H3045" s="1045" t="s">
        <v>1023</v>
      </c>
      <c r="I3045" s="1045" t="s">
        <v>1023</v>
      </c>
      <c r="J3045" s="1045" t="s">
        <v>1023</v>
      </c>
      <c r="K3045" s="1045" t="s">
        <v>1023</v>
      </c>
      <c r="L3045" s="1045" t="s">
        <v>1023</v>
      </c>
      <c r="M3045" s="1045">
        <v>1</v>
      </c>
      <c r="N3045" s="1045" t="s">
        <v>1023</v>
      </c>
      <c r="O3045" s="1032"/>
    </row>
    <row r="3046" spans="2:15">
      <c r="B3046" s="1477" t="s">
        <v>1535</v>
      </c>
      <c r="C3046" s="1044" t="s">
        <v>49</v>
      </c>
      <c r="D3046" s="1045">
        <v>169</v>
      </c>
      <c r="E3046" s="1045" t="s">
        <v>1023</v>
      </c>
      <c r="F3046" s="1045" t="s">
        <v>1023</v>
      </c>
      <c r="G3046" s="1045" t="s">
        <v>1023</v>
      </c>
      <c r="H3046" s="1045">
        <v>4</v>
      </c>
      <c r="I3046" s="1045">
        <v>1</v>
      </c>
      <c r="J3046" s="1045">
        <v>3</v>
      </c>
      <c r="K3046" s="1045">
        <v>19</v>
      </c>
      <c r="L3046" s="1045">
        <v>13</v>
      </c>
      <c r="M3046" s="1045">
        <v>129</v>
      </c>
      <c r="N3046" s="1045" t="s">
        <v>1023</v>
      </c>
      <c r="O3046" s="1032"/>
    </row>
    <row r="3047" spans="2:15">
      <c r="B3047" s="1477"/>
      <c r="C3047" s="1044" t="s">
        <v>2509</v>
      </c>
      <c r="D3047" s="1045">
        <v>82</v>
      </c>
      <c r="E3047" s="1045" t="s">
        <v>1023</v>
      </c>
      <c r="F3047" s="1045" t="s">
        <v>1023</v>
      </c>
      <c r="G3047" s="1045" t="s">
        <v>1023</v>
      </c>
      <c r="H3047" s="1045">
        <v>2</v>
      </c>
      <c r="I3047" s="1045">
        <v>1</v>
      </c>
      <c r="J3047" s="1045">
        <v>1</v>
      </c>
      <c r="K3047" s="1045">
        <v>6</v>
      </c>
      <c r="L3047" s="1045">
        <v>5</v>
      </c>
      <c r="M3047" s="1045">
        <v>67</v>
      </c>
      <c r="N3047" s="1045" t="s">
        <v>1023</v>
      </c>
      <c r="O3047" s="1032"/>
    </row>
    <row r="3048" spans="2:15">
      <c r="B3048" s="1477"/>
      <c r="C3048" s="1044" t="s">
        <v>2510</v>
      </c>
      <c r="D3048" s="1045">
        <v>87</v>
      </c>
      <c r="E3048" s="1045" t="s">
        <v>1023</v>
      </c>
      <c r="F3048" s="1045" t="s">
        <v>1023</v>
      </c>
      <c r="G3048" s="1045" t="s">
        <v>1023</v>
      </c>
      <c r="H3048" s="1045">
        <v>2</v>
      </c>
      <c r="I3048" s="1045" t="s">
        <v>1023</v>
      </c>
      <c r="J3048" s="1045">
        <v>2</v>
      </c>
      <c r="K3048" s="1045">
        <v>13</v>
      </c>
      <c r="L3048" s="1045">
        <v>8</v>
      </c>
      <c r="M3048" s="1045">
        <v>62</v>
      </c>
      <c r="N3048" s="1045" t="s">
        <v>1023</v>
      </c>
      <c r="O3048" s="1032"/>
    </row>
    <row r="3049" spans="2:15">
      <c r="B3049" s="1477" t="s">
        <v>2564</v>
      </c>
      <c r="C3049" s="1044" t="s">
        <v>49</v>
      </c>
      <c r="D3049" s="1045">
        <v>14</v>
      </c>
      <c r="E3049" s="1045" t="s">
        <v>1023</v>
      </c>
      <c r="F3049" s="1045" t="s">
        <v>1023</v>
      </c>
      <c r="G3049" s="1045" t="s">
        <v>1023</v>
      </c>
      <c r="H3049" s="1045">
        <v>2</v>
      </c>
      <c r="I3049" s="1045">
        <v>1</v>
      </c>
      <c r="J3049" s="1045">
        <v>1</v>
      </c>
      <c r="K3049" s="1045">
        <v>3</v>
      </c>
      <c r="L3049" s="1045">
        <v>2</v>
      </c>
      <c r="M3049" s="1045">
        <v>5</v>
      </c>
      <c r="N3049" s="1045" t="s">
        <v>1023</v>
      </c>
      <c r="O3049" s="1032"/>
    </row>
    <row r="3050" spans="2:15">
      <c r="B3050" s="1477"/>
      <c r="C3050" s="1044" t="s">
        <v>2509</v>
      </c>
      <c r="D3050" s="1045">
        <v>3</v>
      </c>
      <c r="E3050" s="1045" t="s">
        <v>1023</v>
      </c>
      <c r="F3050" s="1045" t="s">
        <v>1023</v>
      </c>
      <c r="G3050" s="1045" t="s">
        <v>1023</v>
      </c>
      <c r="H3050" s="1045">
        <v>1</v>
      </c>
      <c r="I3050" s="1045">
        <v>1</v>
      </c>
      <c r="J3050" s="1045" t="s">
        <v>1023</v>
      </c>
      <c r="K3050" s="1045" t="s">
        <v>1023</v>
      </c>
      <c r="L3050" s="1045" t="s">
        <v>1023</v>
      </c>
      <c r="M3050" s="1045">
        <v>1</v>
      </c>
      <c r="N3050" s="1045" t="s">
        <v>1023</v>
      </c>
      <c r="O3050" s="1032"/>
    </row>
    <row r="3051" spans="2:15">
      <c r="B3051" s="1477"/>
      <c r="C3051" s="1044" t="s">
        <v>2510</v>
      </c>
      <c r="D3051" s="1045">
        <v>11</v>
      </c>
      <c r="E3051" s="1045" t="s">
        <v>1023</v>
      </c>
      <c r="F3051" s="1045" t="s">
        <v>1023</v>
      </c>
      <c r="G3051" s="1045" t="s">
        <v>1023</v>
      </c>
      <c r="H3051" s="1045">
        <v>1</v>
      </c>
      <c r="I3051" s="1045" t="s">
        <v>1023</v>
      </c>
      <c r="J3051" s="1045">
        <v>1</v>
      </c>
      <c r="K3051" s="1045">
        <v>3</v>
      </c>
      <c r="L3051" s="1045">
        <v>2</v>
      </c>
      <c r="M3051" s="1045">
        <v>4</v>
      </c>
      <c r="N3051" s="1045" t="s">
        <v>1023</v>
      </c>
      <c r="O3051" s="1032"/>
    </row>
    <row r="3052" spans="2:15">
      <c r="B3052" s="1477" t="s">
        <v>1536</v>
      </c>
      <c r="C3052" s="1044" t="s">
        <v>49</v>
      </c>
      <c r="D3052" s="1045">
        <v>5</v>
      </c>
      <c r="E3052" s="1045" t="s">
        <v>1023</v>
      </c>
      <c r="F3052" s="1045" t="s">
        <v>1023</v>
      </c>
      <c r="G3052" s="1045" t="s">
        <v>1023</v>
      </c>
      <c r="H3052" s="1045" t="s">
        <v>1023</v>
      </c>
      <c r="I3052" s="1045" t="s">
        <v>1023</v>
      </c>
      <c r="J3052" s="1045">
        <v>1</v>
      </c>
      <c r="K3052" s="1045">
        <v>1</v>
      </c>
      <c r="L3052" s="1045" t="s">
        <v>1023</v>
      </c>
      <c r="M3052" s="1045">
        <v>3</v>
      </c>
      <c r="N3052" s="1045" t="s">
        <v>1023</v>
      </c>
      <c r="O3052" s="1032"/>
    </row>
    <row r="3053" spans="2:15">
      <c r="B3053" s="1477"/>
      <c r="C3053" s="1044" t="s">
        <v>2509</v>
      </c>
      <c r="D3053" s="1045">
        <v>5</v>
      </c>
      <c r="E3053" s="1045" t="s">
        <v>1023</v>
      </c>
      <c r="F3053" s="1045" t="s">
        <v>1023</v>
      </c>
      <c r="G3053" s="1045" t="s">
        <v>1023</v>
      </c>
      <c r="H3053" s="1045" t="s">
        <v>1023</v>
      </c>
      <c r="I3053" s="1045" t="s">
        <v>1023</v>
      </c>
      <c r="J3053" s="1045">
        <v>1</v>
      </c>
      <c r="K3053" s="1045">
        <v>1</v>
      </c>
      <c r="L3053" s="1045" t="s">
        <v>1023</v>
      </c>
      <c r="M3053" s="1045">
        <v>3</v>
      </c>
      <c r="N3053" s="1045" t="s">
        <v>1023</v>
      </c>
      <c r="O3053" s="1032"/>
    </row>
    <row r="3054" spans="2:15">
      <c r="B3054" s="1477" t="s">
        <v>2565</v>
      </c>
      <c r="C3054" s="1044" t="s">
        <v>49</v>
      </c>
      <c r="D3054" s="1045">
        <v>1</v>
      </c>
      <c r="E3054" s="1045" t="s">
        <v>1023</v>
      </c>
      <c r="F3054" s="1045">
        <v>1</v>
      </c>
      <c r="G3054" s="1045" t="s">
        <v>1023</v>
      </c>
      <c r="H3054" s="1045" t="s">
        <v>1023</v>
      </c>
      <c r="I3054" s="1045" t="s">
        <v>1023</v>
      </c>
      <c r="J3054" s="1045" t="s">
        <v>1023</v>
      </c>
      <c r="K3054" s="1045" t="s">
        <v>1023</v>
      </c>
      <c r="L3054" s="1045" t="s">
        <v>1023</v>
      </c>
      <c r="M3054" s="1045" t="s">
        <v>1023</v>
      </c>
      <c r="N3054" s="1045" t="s">
        <v>1023</v>
      </c>
      <c r="O3054" s="1032"/>
    </row>
    <row r="3055" spans="2:15">
      <c r="B3055" s="1477"/>
      <c r="C3055" s="1044" t="s">
        <v>2509</v>
      </c>
      <c r="D3055" s="1045">
        <v>1</v>
      </c>
      <c r="E3055" s="1045" t="s">
        <v>1023</v>
      </c>
      <c r="F3055" s="1045">
        <v>1</v>
      </c>
      <c r="G3055" s="1045" t="s">
        <v>1023</v>
      </c>
      <c r="H3055" s="1045" t="s">
        <v>1023</v>
      </c>
      <c r="I3055" s="1045" t="s">
        <v>1023</v>
      </c>
      <c r="J3055" s="1045" t="s">
        <v>1023</v>
      </c>
      <c r="K3055" s="1045" t="s">
        <v>1023</v>
      </c>
      <c r="L3055" s="1045" t="s">
        <v>1023</v>
      </c>
      <c r="M3055" s="1045" t="s">
        <v>1023</v>
      </c>
      <c r="N3055" s="1045" t="s">
        <v>1023</v>
      </c>
      <c r="O3055" s="1032"/>
    </row>
    <row r="3056" spans="2:15">
      <c r="B3056" s="1477" t="s">
        <v>1537</v>
      </c>
      <c r="C3056" s="1044" t="s">
        <v>49</v>
      </c>
      <c r="D3056" s="1045">
        <v>19</v>
      </c>
      <c r="E3056" s="1045" t="s">
        <v>1023</v>
      </c>
      <c r="F3056" s="1045" t="s">
        <v>1023</v>
      </c>
      <c r="G3056" s="1045" t="s">
        <v>1023</v>
      </c>
      <c r="H3056" s="1045" t="s">
        <v>1023</v>
      </c>
      <c r="I3056" s="1045">
        <v>1</v>
      </c>
      <c r="J3056" s="1045">
        <v>2</v>
      </c>
      <c r="K3056" s="1045">
        <v>2</v>
      </c>
      <c r="L3056" s="1045">
        <v>4</v>
      </c>
      <c r="M3056" s="1045" t="s">
        <v>2768</v>
      </c>
      <c r="N3056" s="1045" t="s">
        <v>1023</v>
      </c>
      <c r="O3056" s="1032"/>
    </row>
    <row r="3057" spans="2:15">
      <c r="B3057" s="1477"/>
      <c r="C3057" s="1044" t="s">
        <v>2509</v>
      </c>
      <c r="D3057" s="1045">
        <v>7</v>
      </c>
      <c r="E3057" s="1045" t="s">
        <v>1023</v>
      </c>
      <c r="F3057" s="1045" t="s">
        <v>1023</v>
      </c>
      <c r="G3057" s="1045" t="s">
        <v>1023</v>
      </c>
      <c r="H3057" s="1045" t="s">
        <v>1023</v>
      </c>
      <c r="I3057" s="1045" t="s">
        <v>1023</v>
      </c>
      <c r="J3057" s="1045" t="s">
        <v>1023</v>
      </c>
      <c r="K3057" s="1045">
        <v>1</v>
      </c>
      <c r="L3057" s="1045">
        <v>2</v>
      </c>
      <c r="M3057" s="1045">
        <v>4</v>
      </c>
      <c r="N3057" s="1045" t="s">
        <v>1023</v>
      </c>
      <c r="O3057" s="1032"/>
    </row>
    <row r="3058" spans="2:15">
      <c r="B3058" s="1477"/>
      <c r="C3058" s="1044" t="s">
        <v>2510</v>
      </c>
      <c r="D3058" s="1045">
        <v>12</v>
      </c>
      <c r="E3058" s="1045" t="s">
        <v>1023</v>
      </c>
      <c r="F3058" s="1045" t="s">
        <v>1023</v>
      </c>
      <c r="G3058" s="1045" t="s">
        <v>1023</v>
      </c>
      <c r="H3058" s="1045" t="s">
        <v>1023</v>
      </c>
      <c r="I3058" s="1045">
        <v>1</v>
      </c>
      <c r="J3058" s="1045">
        <v>2</v>
      </c>
      <c r="K3058" s="1045">
        <v>1</v>
      </c>
      <c r="L3058" s="1045">
        <v>2</v>
      </c>
      <c r="M3058" s="1045">
        <v>6</v>
      </c>
      <c r="N3058" s="1045" t="s">
        <v>1023</v>
      </c>
      <c r="O3058" s="1032"/>
    </row>
    <row r="3059" spans="2:15">
      <c r="B3059" s="1477" t="s">
        <v>1538</v>
      </c>
      <c r="C3059" s="1044" t="s">
        <v>49</v>
      </c>
      <c r="D3059" s="1045">
        <v>67</v>
      </c>
      <c r="E3059" s="1045" t="s">
        <v>1023</v>
      </c>
      <c r="F3059" s="1045" t="s">
        <v>1023</v>
      </c>
      <c r="G3059" s="1045" t="s">
        <v>1023</v>
      </c>
      <c r="H3059" s="1045" t="s">
        <v>1023</v>
      </c>
      <c r="I3059" s="1045">
        <v>1</v>
      </c>
      <c r="J3059" s="1045">
        <v>4</v>
      </c>
      <c r="K3059" s="1045">
        <v>15</v>
      </c>
      <c r="L3059" s="1045">
        <v>7</v>
      </c>
      <c r="M3059" s="1045" t="s">
        <v>2782</v>
      </c>
      <c r="N3059" s="1045" t="s">
        <v>1023</v>
      </c>
      <c r="O3059" s="1032"/>
    </row>
    <row r="3060" spans="2:15">
      <c r="B3060" s="1477"/>
      <c r="C3060" s="1044" t="s">
        <v>2509</v>
      </c>
      <c r="D3060" s="1045">
        <v>26</v>
      </c>
      <c r="E3060" s="1045" t="s">
        <v>1023</v>
      </c>
      <c r="F3060" s="1045" t="s">
        <v>1023</v>
      </c>
      <c r="G3060" s="1045" t="s">
        <v>1023</v>
      </c>
      <c r="H3060" s="1045" t="s">
        <v>1023</v>
      </c>
      <c r="I3060" s="1045">
        <v>1</v>
      </c>
      <c r="J3060" s="1045">
        <v>1</v>
      </c>
      <c r="K3060" s="1045">
        <v>4</v>
      </c>
      <c r="L3060" s="1045">
        <v>2</v>
      </c>
      <c r="M3060" s="1045">
        <v>18</v>
      </c>
      <c r="N3060" s="1045" t="s">
        <v>1023</v>
      </c>
      <c r="O3060" s="1032"/>
    </row>
    <row r="3061" spans="2:15">
      <c r="B3061" s="1477"/>
      <c r="C3061" s="1044" t="s">
        <v>2510</v>
      </c>
      <c r="D3061" s="1045">
        <v>41</v>
      </c>
      <c r="E3061" s="1045" t="s">
        <v>1023</v>
      </c>
      <c r="F3061" s="1045" t="s">
        <v>1023</v>
      </c>
      <c r="G3061" s="1045" t="s">
        <v>1023</v>
      </c>
      <c r="H3061" s="1045" t="s">
        <v>1023</v>
      </c>
      <c r="I3061" s="1045" t="s">
        <v>1023</v>
      </c>
      <c r="J3061" s="1045">
        <v>3</v>
      </c>
      <c r="K3061" s="1045">
        <v>11</v>
      </c>
      <c r="L3061" s="1045">
        <v>5</v>
      </c>
      <c r="M3061" s="1045">
        <v>22</v>
      </c>
      <c r="N3061" s="1045" t="s">
        <v>1023</v>
      </c>
      <c r="O3061" s="1032"/>
    </row>
    <row r="3062" spans="2:15">
      <c r="B3062" s="1477" t="s">
        <v>1539</v>
      </c>
      <c r="C3062" s="1044" t="s">
        <v>49</v>
      </c>
      <c r="D3062" s="1045">
        <v>7</v>
      </c>
      <c r="E3062" s="1045" t="s">
        <v>1023</v>
      </c>
      <c r="F3062" s="1045" t="s">
        <v>1023</v>
      </c>
      <c r="G3062" s="1045" t="s">
        <v>1023</v>
      </c>
      <c r="H3062" s="1045">
        <v>2</v>
      </c>
      <c r="I3062" s="1045" t="s">
        <v>1023</v>
      </c>
      <c r="J3062" s="1045">
        <v>1</v>
      </c>
      <c r="K3062" s="1045" t="s">
        <v>1023</v>
      </c>
      <c r="L3062" s="1045" t="s">
        <v>1023</v>
      </c>
      <c r="M3062" s="1045">
        <v>4</v>
      </c>
      <c r="N3062" s="1045" t="s">
        <v>1023</v>
      </c>
      <c r="O3062" s="1032"/>
    </row>
    <row r="3063" spans="2:15">
      <c r="B3063" s="1477"/>
      <c r="C3063" s="1044" t="s">
        <v>2509</v>
      </c>
      <c r="D3063" s="1045">
        <v>5</v>
      </c>
      <c r="E3063" s="1045" t="s">
        <v>1023</v>
      </c>
      <c r="F3063" s="1045" t="s">
        <v>1023</v>
      </c>
      <c r="G3063" s="1045" t="s">
        <v>1023</v>
      </c>
      <c r="H3063" s="1045">
        <v>1</v>
      </c>
      <c r="I3063" s="1045" t="s">
        <v>1023</v>
      </c>
      <c r="J3063" s="1045">
        <v>1</v>
      </c>
      <c r="K3063" s="1045" t="s">
        <v>1023</v>
      </c>
      <c r="L3063" s="1045" t="s">
        <v>1023</v>
      </c>
      <c r="M3063" s="1045">
        <v>3</v>
      </c>
      <c r="N3063" s="1045" t="s">
        <v>1023</v>
      </c>
      <c r="O3063" s="1032"/>
    </row>
    <row r="3064" spans="2:15">
      <c r="B3064" s="1477"/>
      <c r="C3064" s="1044" t="s">
        <v>2510</v>
      </c>
      <c r="D3064" s="1045">
        <v>2</v>
      </c>
      <c r="E3064" s="1045" t="s">
        <v>1023</v>
      </c>
      <c r="F3064" s="1045" t="s">
        <v>1023</v>
      </c>
      <c r="G3064" s="1045" t="s">
        <v>1023</v>
      </c>
      <c r="H3064" s="1045">
        <v>1</v>
      </c>
      <c r="I3064" s="1045" t="s">
        <v>1023</v>
      </c>
      <c r="J3064" s="1045" t="s">
        <v>1023</v>
      </c>
      <c r="K3064" s="1045" t="s">
        <v>1023</v>
      </c>
      <c r="L3064" s="1045" t="s">
        <v>1023</v>
      </c>
      <c r="M3064" s="1045">
        <v>1</v>
      </c>
      <c r="N3064" s="1045" t="s">
        <v>1023</v>
      </c>
      <c r="O3064" s="1032"/>
    </row>
    <row r="3065" spans="2:15">
      <c r="B3065" s="1477" t="s">
        <v>2566</v>
      </c>
      <c r="C3065" s="1044" t="s">
        <v>49</v>
      </c>
      <c r="D3065" s="1045">
        <v>1</v>
      </c>
      <c r="E3065" s="1045" t="s">
        <v>1023</v>
      </c>
      <c r="F3065" s="1045" t="s">
        <v>1023</v>
      </c>
      <c r="G3065" s="1045" t="s">
        <v>1023</v>
      </c>
      <c r="H3065" s="1045" t="s">
        <v>1023</v>
      </c>
      <c r="I3065" s="1045" t="s">
        <v>1023</v>
      </c>
      <c r="J3065" s="1045" t="s">
        <v>1023</v>
      </c>
      <c r="K3065" s="1045" t="s">
        <v>1023</v>
      </c>
      <c r="L3065" s="1045" t="s">
        <v>1023</v>
      </c>
      <c r="M3065" s="1045">
        <v>1</v>
      </c>
      <c r="N3065" s="1045" t="s">
        <v>1023</v>
      </c>
      <c r="O3065" s="1032"/>
    </row>
    <row r="3066" spans="2:15">
      <c r="B3066" s="1477"/>
      <c r="C3066" s="1044" t="s">
        <v>2510</v>
      </c>
      <c r="D3066" s="1045">
        <v>1</v>
      </c>
      <c r="E3066" s="1045" t="s">
        <v>1023</v>
      </c>
      <c r="F3066" s="1045" t="s">
        <v>1023</v>
      </c>
      <c r="G3066" s="1045" t="s">
        <v>1023</v>
      </c>
      <c r="H3066" s="1045" t="s">
        <v>1023</v>
      </c>
      <c r="I3066" s="1045" t="s">
        <v>1023</v>
      </c>
      <c r="J3066" s="1045" t="s">
        <v>1023</v>
      </c>
      <c r="K3066" s="1045" t="s">
        <v>1023</v>
      </c>
      <c r="L3066" s="1045" t="s">
        <v>1023</v>
      </c>
      <c r="M3066" s="1045">
        <v>1</v>
      </c>
      <c r="N3066" s="1045" t="s">
        <v>1023</v>
      </c>
      <c r="O3066" s="1032"/>
    </row>
    <row r="3067" spans="2:15">
      <c r="B3067" s="1477" t="s">
        <v>1540</v>
      </c>
      <c r="C3067" s="1044" t="s">
        <v>49</v>
      </c>
      <c r="D3067" s="1045">
        <v>1</v>
      </c>
      <c r="E3067" s="1045" t="s">
        <v>1023</v>
      </c>
      <c r="F3067" s="1045" t="s">
        <v>1023</v>
      </c>
      <c r="G3067" s="1045" t="s">
        <v>1023</v>
      </c>
      <c r="H3067" s="1045" t="s">
        <v>1023</v>
      </c>
      <c r="I3067" s="1045" t="s">
        <v>1023</v>
      </c>
      <c r="J3067" s="1045">
        <v>1</v>
      </c>
      <c r="K3067" s="1045" t="s">
        <v>1023</v>
      </c>
      <c r="L3067" s="1045" t="s">
        <v>1023</v>
      </c>
      <c r="M3067" s="1045" t="s">
        <v>1023</v>
      </c>
      <c r="N3067" s="1045" t="s">
        <v>1023</v>
      </c>
      <c r="O3067" s="1032"/>
    </row>
    <row r="3068" spans="2:15">
      <c r="B3068" s="1477"/>
      <c r="C3068" s="1044" t="s">
        <v>2509</v>
      </c>
      <c r="D3068" s="1045">
        <v>1</v>
      </c>
      <c r="E3068" s="1045" t="s">
        <v>1023</v>
      </c>
      <c r="F3068" s="1045" t="s">
        <v>1023</v>
      </c>
      <c r="G3068" s="1045" t="s">
        <v>1023</v>
      </c>
      <c r="H3068" s="1045" t="s">
        <v>1023</v>
      </c>
      <c r="I3068" s="1045" t="s">
        <v>1023</v>
      </c>
      <c r="J3068" s="1045">
        <v>1</v>
      </c>
      <c r="K3068" s="1045" t="s">
        <v>1023</v>
      </c>
      <c r="L3068" s="1045" t="s">
        <v>1023</v>
      </c>
      <c r="M3068" s="1045" t="s">
        <v>1023</v>
      </c>
      <c r="N3068" s="1045" t="s">
        <v>1023</v>
      </c>
      <c r="O3068" s="1032"/>
    </row>
    <row r="3069" spans="2:15">
      <c r="B3069" s="1477" t="s">
        <v>1541</v>
      </c>
      <c r="C3069" s="1044" t="s">
        <v>49</v>
      </c>
      <c r="D3069" s="1045">
        <v>4</v>
      </c>
      <c r="E3069" s="1045" t="s">
        <v>1023</v>
      </c>
      <c r="F3069" s="1045" t="s">
        <v>1023</v>
      </c>
      <c r="G3069" s="1045" t="s">
        <v>1023</v>
      </c>
      <c r="H3069" s="1045" t="s">
        <v>1023</v>
      </c>
      <c r="I3069" s="1045" t="s">
        <v>1023</v>
      </c>
      <c r="J3069" s="1045" t="s">
        <v>1023</v>
      </c>
      <c r="K3069" s="1045" t="s">
        <v>1023</v>
      </c>
      <c r="L3069" s="1045" t="s">
        <v>1023</v>
      </c>
      <c r="M3069" s="1045">
        <v>4</v>
      </c>
      <c r="N3069" s="1045" t="s">
        <v>1023</v>
      </c>
      <c r="O3069" s="1032"/>
    </row>
    <row r="3070" spans="2:15">
      <c r="B3070" s="1477"/>
      <c r="C3070" s="1044" t="s">
        <v>2509</v>
      </c>
      <c r="D3070" s="1045">
        <v>2</v>
      </c>
      <c r="E3070" s="1045" t="s">
        <v>1023</v>
      </c>
      <c r="F3070" s="1045" t="s">
        <v>1023</v>
      </c>
      <c r="G3070" s="1045" t="s">
        <v>1023</v>
      </c>
      <c r="H3070" s="1045" t="s">
        <v>1023</v>
      </c>
      <c r="I3070" s="1045" t="s">
        <v>1023</v>
      </c>
      <c r="J3070" s="1045" t="s">
        <v>1023</v>
      </c>
      <c r="K3070" s="1045" t="s">
        <v>1023</v>
      </c>
      <c r="L3070" s="1045" t="s">
        <v>1023</v>
      </c>
      <c r="M3070" s="1045">
        <v>2</v>
      </c>
      <c r="N3070" s="1045" t="s">
        <v>1023</v>
      </c>
      <c r="O3070" s="1032"/>
    </row>
    <row r="3071" spans="2:15">
      <c r="B3071" s="1477"/>
      <c r="C3071" s="1044" t="s">
        <v>2510</v>
      </c>
      <c r="D3071" s="1045">
        <v>2</v>
      </c>
      <c r="E3071" s="1045" t="s">
        <v>1023</v>
      </c>
      <c r="F3071" s="1045" t="s">
        <v>1023</v>
      </c>
      <c r="G3071" s="1045" t="s">
        <v>1023</v>
      </c>
      <c r="H3071" s="1045" t="s">
        <v>1023</v>
      </c>
      <c r="I3071" s="1045" t="s">
        <v>1023</v>
      </c>
      <c r="J3071" s="1045" t="s">
        <v>1023</v>
      </c>
      <c r="K3071" s="1045" t="s">
        <v>1023</v>
      </c>
      <c r="L3071" s="1045" t="s">
        <v>1023</v>
      </c>
      <c r="M3071" s="1045">
        <v>2</v>
      </c>
      <c r="N3071" s="1045" t="s">
        <v>1023</v>
      </c>
      <c r="O3071" s="1032"/>
    </row>
    <row r="3072" spans="2:15">
      <c r="B3072" s="1477" t="s">
        <v>2567</v>
      </c>
      <c r="C3072" s="1044" t="s">
        <v>49</v>
      </c>
      <c r="D3072" s="1045">
        <v>1</v>
      </c>
      <c r="E3072" s="1045" t="s">
        <v>1023</v>
      </c>
      <c r="F3072" s="1045" t="s">
        <v>1023</v>
      </c>
      <c r="G3072" s="1045" t="s">
        <v>1023</v>
      </c>
      <c r="H3072" s="1045" t="s">
        <v>1023</v>
      </c>
      <c r="I3072" s="1045" t="s">
        <v>1023</v>
      </c>
      <c r="J3072" s="1045" t="s">
        <v>1023</v>
      </c>
      <c r="K3072" s="1045">
        <v>1</v>
      </c>
      <c r="L3072" s="1045" t="s">
        <v>1023</v>
      </c>
      <c r="M3072" s="1045" t="s">
        <v>1023</v>
      </c>
      <c r="N3072" s="1045" t="s">
        <v>1023</v>
      </c>
      <c r="O3072" s="1032"/>
    </row>
    <row r="3073" spans="2:15">
      <c r="B3073" s="1477"/>
      <c r="C3073" s="1044" t="s">
        <v>2509</v>
      </c>
      <c r="D3073" s="1045">
        <v>1</v>
      </c>
      <c r="E3073" s="1045" t="s">
        <v>1023</v>
      </c>
      <c r="F3073" s="1045" t="s">
        <v>1023</v>
      </c>
      <c r="G3073" s="1045" t="s">
        <v>1023</v>
      </c>
      <c r="H3073" s="1045" t="s">
        <v>1023</v>
      </c>
      <c r="I3073" s="1045" t="s">
        <v>1023</v>
      </c>
      <c r="J3073" s="1045" t="s">
        <v>1023</v>
      </c>
      <c r="K3073" s="1045">
        <v>1</v>
      </c>
      <c r="L3073" s="1045" t="s">
        <v>1023</v>
      </c>
      <c r="M3073" s="1045" t="s">
        <v>1023</v>
      </c>
      <c r="N3073" s="1045" t="s">
        <v>1023</v>
      </c>
      <c r="O3073" s="1032"/>
    </row>
    <row r="3074" spans="2:15">
      <c r="B3074" s="1477" t="s">
        <v>1542</v>
      </c>
      <c r="C3074" s="1044" t="s">
        <v>49</v>
      </c>
      <c r="D3074" s="1045">
        <v>12</v>
      </c>
      <c r="E3074" s="1045" t="s">
        <v>1023</v>
      </c>
      <c r="F3074" s="1045" t="s">
        <v>1023</v>
      </c>
      <c r="G3074" s="1045" t="s">
        <v>1023</v>
      </c>
      <c r="H3074" s="1045" t="s">
        <v>1023</v>
      </c>
      <c r="I3074" s="1045" t="s">
        <v>1023</v>
      </c>
      <c r="J3074" s="1045" t="s">
        <v>1023</v>
      </c>
      <c r="K3074" s="1045">
        <v>1</v>
      </c>
      <c r="L3074" s="1045">
        <v>3</v>
      </c>
      <c r="M3074" s="1045">
        <v>8</v>
      </c>
      <c r="N3074" s="1045" t="s">
        <v>1023</v>
      </c>
      <c r="O3074" s="1032"/>
    </row>
    <row r="3075" spans="2:15">
      <c r="B3075" s="1477"/>
      <c r="C3075" s="1044" t="s">
        <v>2509</v>
      </c>
      <c r="D3075" s="1045">
        <v>9</v>
      </c>
      <c r="E3075" s="1045" t="s">
        <v>1023</v>
      </c>
      <c r="F3075" s="1045" t="s">
        <v>1023</v>
      </c>
      <c r="G3075" s="1045" t="s">
        <v>1023</v>
      </c>
      <c r="H3075" s="1045" t="s">
        <v>1023</v>
      </c>
      <c r="I3075" s="1045" t="s">
        <v>1023</v>
      </c>
      <c r="J3075" s="1045" t="s">
        <v>1023</v>
      </c>
      <c r="K3075" s="1045">
        <v>1</v>
      </c>
      <c r="L3075" s="1045">
        <v>2</v>
      </c>
      <c r="M3075" s="1045">
        <v>6</v>
      </c>
      <c r="N3075" s="1045" t="s">
        <v>1023</v>
      </c>
      <c r="O3075" s="1032"/>
    </row>
    <row r="3076" spans="2:15">
      <c r="B3076" s="1477"/>
      <c r="C3076" s="1044" t="s">
        <v>2510</v>
      </c>
      <c r="D3076" s="1045">
        <v>3</v>
      </c>
      <c r="E3076" s="1045" t="s">
        <v>1023</v>
      </c>
      <c r="F3076" s="1045" t="s">
        <v>1023</v>
      </c>
      <c r="G3076" s="1045" t="s">
        <v>1023</v>
      </c>
      <c r="H3076" s="1045" t="s">
        <v>1023</v>
      </c>
      <c r="I3076" s="1045" t="s">
        <v>1023</v>
      </c>
      <c r="J3076" s="1045" t="s">
        <v>1023</v>
      </c>
      <c r="K3076" s="1045" t="s">
        <v>1023</v>
      </c>
      <c r="L3076" s="1045">
        <v>1</v>
      </c>
      <c r="M3076" s="1045">
        <v>2</v>
      </c>
      <c r="N3076" s="1045" t="s">
        <v>1023</v>
      </c>
      <c r="O3076" s="1032"/>
    </row>
    <row r="3077" spans="2:15">
      <c r="B3077" s="1477" t="s">
        <v>2568</v>
      </c>
      <c r="C3077" s="1044" t="s">
        <v>49</v>
      </c>
      <c r="D3077" s="1045">
        <v>3</v>
      </c>
      <c r="E3077" s="1045" t="s">
        <v>1023</v>
      </c>
      <c r="F3077" s="1045" t="s">
        <v>1023</v>
      </c>
      <c r="G3077" s="1045" t="s">
        <v>1023</v>
      </c>
      <c r="H3077" s="1045" t="s">
        <v>1023</v>
      </c>
      <c r="I3077" s="1045" t="s">
        <v>1023</v>
      </c>
      <c r="J3077" s="1045" t="s">
        <v>1023</v>
      </c>
      <c r="K3077" s="1045">
        <v>2</v>
      </c>
      <c r="L3077" s="1045" t="s">
        <v>1023</v>
      </c>
      <c r="M3077" s="1045">
        <v>1</v>
      </c>
      <c r="N3077" s="1045" t="s">
        <v>1023</v>
      </c>
      <c r="O3077" s="1032"/>
    </row>
    <row r="3078" spans="2:15">
      <c r="B3078" s="1477"/>
      <c r="C3078" s="1044" t="s">
        <v>2509</v>
      </c>
      <c r="D3078" s="1045">
        <v>1</v>
      </c>
      <c r="E3078" s="1045" t="s">
        <v>1023</v>
      </c>
      <c r="F3078" s="1045" t="s">
        <v>1023</v>
      </c>
      <c r="G3078" s="1045" t="s">
        <v>1023</v>
      </c>
      <c r="H3078" s="1045" t="s">
        <v>1023</v>
      </c>
      <c r="I3078" s="1045" t="s">
        <v>1023</v>
      </c>
      <c r="J3078" s="1045" t="s">
        <v>1023</v>
      </c>
      <c r="K3078" s="1045">
        <v>1</v>
      </c>
      <c r="L3078" s="1045" t="s">
        <v>1023</v>
      </c>
      <c r="M3078" s="1045" t="s">
        <v>1023</v>
      </c>
      <c r="N3078" s="1045" t="s">
        <v>1023</v>
      </c>
      <c r="O3078" s="1032"/>
    </row>
    <row r="3079" spans="2:15">
      <c r="B3079" s="1477"/>
      <c r="C3079" s="1044" t="s">
        <v>2510</v>
      </c>
      <c r="D3079" s="1045">
        <v>2</v>
      </c>
      <c r="E3079" s="1045" t="s">
        <v>1023</v>
      </c>
      <c r="F3079" s="1045" t="s">
        <v>1023</v>
      </c>
      <c r="G3079" s="1045" t="s">
        <v>1023</v>
      </c>
      <c r="H3079" s="1045" t="s">
        <v>1023</v>
      </c>
      <c r="I3079" s="1045" t="s">
        <v>1023</v>
      </c>
      <c r="J3079" s="1045" t="s">
        <v>1023</v>
      </c>
      <c r="K3079" s="1045">
        <v>1</v>
      </c>
      <c r="L3079" s="1045" t="s">
        <v>1023</v>
      </c>
      <c r="M3079" s="1045">
        <v>1</v>
      </c>
      <c r="N3079" s="1045" t="s">
        <v>1023</v>
      </c>
      <c r="O3079" s="1032"/>
    </row>
    <row r="3080" spans="2:15">
      <c r="B3080" s="1477" t="s">
        <v>1543</v>
      </c>
      <c r="C3080" s="1044" t="s">
        <v>49</v>
      </c>
      <c r="D3080" s="1045">
        <v>1</v>
      </c>
      <c r="E3080" s="1045" t="s">
        <v>1023</v>
      </c>
      <c r="F3080" s="1045" t="s">
        <v>1023</v>
      </c>
      <c r="G3080" s="1045" t="s">
        <v>1023</v>
      </c>
      <c r="H3080" s="1045" t="s">
        <v>1023</v>
      </c>
      <c r="I3080" s="1045" t="s">
        <v>1023</v>
      </c>
      <c r="J3080" s="1045">
        <v>1</v>
      </c>
      <c r="K3080" s="1045" t="s">
        <v>1023</v>
      </c>
      <c r="L3080" s="1045" t="s">
        <v>1023</v>
      </c>
      <c r="M3080" s="1045" t="s">
        <v>1023</v>
      </c>
      <c r="N3080" s="1045" t="s">
        <v>1023</v>
      </c>
      <c r="O3080" s="1032"/>
    </row>
    <row r="3081" spans="2:15">
      <c r="B3081" s="1477"/>
      <c r="C3081" s="1044" t="s">
        <v>2509</v>
      </c>
      <c r="D3081" s="1045">
        <v>1</v>
      </c>
      <c r="E3081" s="1045" t="s">
        <v>1023</v>
      </c>
      <c r="F3081" s="1045" t="s">
        <v>1023</v>
      </c>
      <c r="G3081" s="1045" t="s">
        <v>1023</v>
      </c>
      <c r="H3081" s="1045" t="s">
        <v>1023</v>
      </c>
      <c r="I3081" s="1045" t="s">
        <v>1023</v>
      </c>
      <c r="J3081" s="1045">
        <v>1</v>
      </c>
      <c r="K3081" s="1045" t="s">
        <v>1023</v>
      </c>
      <c r="L3081" s="1045" t="s">
        <v>1023</v>
      </c>
      <c r="M3081" s="1045" t="s">
        <v>1023</v>
      </c>
      <c r="N3081" s="1045" t="s">
        <v>1023</v>
      </c>
      <c r="O3081" s="1032"/>
    </row>
    <row r="3082" spans="2:15">
      <c r="B3082" s="1477" t="s">
        <v>1544</v>
      </c>
      <c r="C3082" s="1044" t="s">
        <v>49</v>
      </c>
      <c r="D3082" s="1045">
        <v>1</v>
      </c>
      <c r="E3082" s="1045" t="s">
        <v>1023</v>
      </c>
      <c r="F3082" s="1045" t="s">
        <v>1023</v>
      </c>
      <c r="G3082" s="1045" t="s">
        <v>1023</v>
      </c>
      <c r="H3082" s="1045" t="s">
        <v>1023</v>
      </c>
      <c r="I3082" s="1045" t="s">
        <v>1023</v>
      </c>
      <c r="J3082" s="1045" t="s">
        <v>1023</v>
      </c>
      <c r="K3082" s="1045" t="s">
        <v>1023</v>
      </c>
      <c r="L3082" s="1045" t="s">
        <v>1023</v>
      </c>
      <c r="M3082" s="1045">
        <v>1</v>
      </c>
      <c r="N3082" s="1045" t="s">
        <v>1023</v>
      </c>
      <c r="O3082" s="1032"/>
    </row>
    <row r="3083" spans="2:15">
      <c r="B3083" s="1477"/>
      <c r="C3083" s="1044" t="s">
        <v>2509</v>
      </c>
      <c r="D3083" s="1045">
        <v>1</v>
      </c>
      <c r="E3083" s="1045" t="s">
        <v>1023</v>
      </c>
      <c r="F3083" s="1045" t="s">
        <v>1023</v>
      </c>
      <c r="G3083" s="1045" t="s">
        <v>1023</v>
      </c>
      <c r="H3083" s="1045" t="s">
        <v>1023</v>
      </c>
      <c r="I3083" s="1045" t="s">
        <v>1023</v>
      </c>
      <c r="J3083" s="1045" t="s">
        <v>1023</v>
      </c>
      <c r="K3083" s="1045" t="s">
        <v>1023</v>
      </c>
      <c r="L3083" s="1045" t="s">
        <v>1023</v>
      </c>
      <c r="M3083" s="1045">
        <v>1</v>
      </c>
      <c r="N3083" s="1045" t="s">
        <v>1023</v>
      </c>
      <c r="O3083" s="1032"/>
    </row>
    <row r="3084" spans="2:15">
      <c r="B3084" s="1477" t="s">
        <v>2569</v>
      </c>
      <c r="C3084" s="1044" t="s">
        <v>49</v>
      </c>
      <c r="D3084" s="1045">
        <v>2</v>
      </c>
      <c r="E3084" s="1045" t="s">
        <v>1023</v>
      </c>
      <c r="F3084" s="1045" t="s">
        <v>1023</v>
      </c>
      <c r="G3084" s="1045" t="s">
        <v>1023</v>
      </c>
      <c r="H3084" s="1045" t="s">
        <v>1023</v>
      </c>
      <c r="I3084" s="1045" t="s">
        <v>1023</v>
      </c>
      <c r="J3084" s="1045" t="s">
        <v>1023</v>
      </c>
      <c r="K3084" s="1045">
        <v>1</v>
      </c>
      <c r="L3084" s="1045" t="s">
        <v>1023</v>
      </c>
      <c r="M3084" s="1045">
        <v>1</v>
      </c>
      <c r="N3084" s="1045" t="s">
        <v>1023</v>
      </c>
      <c r="O3084" s="1032"/>
    </row>
    <row r="3085" spans="2:15">
      <c r="B3085" s="1477"/>
      <c r="C3085" s="1044" t="s">
        <v>2509</v>
      </c>
      <c r="D3085" s="1045">
        <v>1</v>
      </c>
      <c r="E3085" s="1045" t="s">
        <v>1023</v>
      </c>
      <c r="F3085" s="1045" t="s">
        <v>1023</v>
      </c>
      <c r="G3085" s="1045" t="s">
        <v>1023</v>
      </c>
      <c r="H3085" s="1045" t="s">
        <v>1023</v>
      </c>
      <c r="I3085" s="1045" t="s">
        <v>1023</v>
      </c>
      <c r="J3085" s="1045" t="s">
        <v>1023</v>
      </c>
      <c r="K3085" s="1045" t="s">
        <v>1023</v>
      </c>
      <c r="L3085" s="1045" t="s">
        <v>1023</v>
      </c>
      <c r="M3085" s="1045">
        <v>1</v>
      </c>
      <c r="N3085" s="1045" t="s">
        <v>1023</v>
      </c>
      <c r="O3085" s="1032"/>
    </row>
    <row r="3086" spans="2:15">
      <c r="B3086" s="1477"/>
      <c r="C3086" s="1044" t="s">
        <v>2510</v>
      </c>
      <c r="D3086" s="1045">
        <v>1</v>
      </c>
      <c r="E3086" s="1045" t="s">
        <v>1023</v>
      </c>
      <c r="F3086" s="1045" t="s">
        <v>1023</v>
      </c>
      <c r="G3086" s="1045" t="s">
        <v>1023</v>
      </c>
      <c r="H3086" s="1045" t="s">
        <v>1023</v>
      </c>
      <c r="I3086" s="1045" t="s">
        <v>1023</v>
      </c>
      <c r="J3086" s="1045" t="s">
        <v>1023</v>
      </c>
      <c r="K3086" s="1045">
        <v>1</v>
      </c>
      <c r="L3086" s="1045" t="s">
        <v>1023</v>
      </c>
      <c r="M3086" s="1045" t="s">
        <v>1023</v>
      </c>
      <c r="N3086" s="1045" t="s">
        <v>1023</v>
      </c>
      <c r="O3086" s="1032"/>
    </row>
    <row r="3087" spans="2:15">
      <c r="B3087" s="1477" t="s">
        <v>1545</v>
      </c>
      <c r="C3087" s="1044" t="s">
        <v>49</v>
      </c>
      <c r="D3087" s="1045">
        <v>8</v>
      </c>
      <c r="E3087" s="1045" t="s">
        <v>1023</v>
      </c>
      <c r="F3087" s="1045" t="s">
        <v>1023</v>
      </c>
      <c r="G3087" s="1045" t="s">
        <v>1023</v>
      </c>
      <c r="H3087" s="1045" t="s">
        <v>1023</v>
      </c>
      <c r="I3087" s="1045" t="s">
        <v>1023</v>
      </c>
      <c r="J3087" s="1045" t="s">
        <v>1023</v>
      </c>
      <c r="K3087" s="1045">
        <v>4</v>
      </c>
      <c r="L3087" s="1045">
        <v>1</v>
      </c>
      <c r="M3087" s="1045">
        <v>3</v>
      </c>
      <c r="N3087" s="1045" t="s">
        <v>1023</v>
      </c>
      <c r="O3087" s="1032"/>
    </row>
    <row r="3088" spans="2:15">
      <c r="B3088" s="1477"/>
      <c r="C3088" s="1044" t="s">
        <v>2509</v>
      </c>
      <c r="D3088" s="1045">
        <v>6</v>
      </c>
      <c r="E3088" s="1045" t="s">
        <v>1023</v>
      </c>
      <c r="F3088" s="1045" t="s">
        <v>1023</v>
      </c>
      <c r="G3088" s="1045" t="s">
        <v>1023</v>
      </c>
      <c r="H3088" s="1045" t="s">
        <v>1023</v>
      </c>
      <c r="I3088" s="1045" t="s">
        <v>1023</v>
      </c>
      <c r="J3088" s="1045" t="s">
        <v>1023</v>
      </c>
      <c r="K3088" s="1045">
        <v>3</v>
      </c>
      <c r="L3088" s="1045">
        <v>1</v>
      </c>
      <c r="M3088" s="1045">
        <v>2</v>
      </c>
      <c r="N3088" s="1045" t="s">
        <v>1023</v>
      </c>
      <c r="O3088" s="1032"/>
    </row>
    <row r="3089" spans="2:15">
      <c r="B3089" s="1477"/>
      <c r="C3089" s="1044" t="s">
        <v>2510</v>
      </c>
      <c r="D3089" s="1045">
        <v>2</v>
      </c>
      <c r="E3089" s="1045" t="s">
        <v>1023</v>
      </c>
      <c r="F3089" s="1045" t="s">
        <v>1023</v>
      </c>
      <c r="G3089" s="1045" t="s">
        <v>1023</v>
      </c>
      <c r="H3089" s="1045" t="s">
        <v>1023</v>
      </c>
      <c r="I3089" s="1045" t="s">
        <v>1023</v>
      </c>
      <c r="J3089" s="1045" t="s">
        <v>1023</v>
      </c>
      <c r="K3089" s="1045">
        <v>1</v>
      </c>
      <c r="L3089" s="1045" t="s">
        <v>1023</v>
      </c>
      <c r="M3089" s="1045">
        <v>1</v>
      </c>
      <c r="N3089" s="1045" t="s">
        <v>1023</v>
      </c>
      <c r="O3089" s="1032"/>
    </row>
    <row r="3090" spans="2:15">
      <c r="B3090" s="1477" t="s">
        <v>1546</v>
      </c>
      <c r="C3090" s="1044" t="s">
        <v>49</v>
      </c>
      <c r="D3090" s="1045">
        <v>1</v>
      </c>
      <c r="E3090" s="1045" t="s">
        <v>1023</v>
      </c>
      <c r="F3090" s="1045" t="s">
        <v>1023</v>
      </c>
      <c r="G3090" s="1045" t="s">
        <v>1023</v>
      </c>
      <c r="H3090" s="1045">
        <v>1</v>
      </c>
      <c r="I3090" s="1045" t="s">
        <v>1023</v>
      </c>
      <c r="J3090" s="1045" t="s">
        <v>1023</v>
      </c>
      <c r="K3090" s="1045" t="s">
        <v>1023</v>
      </c>
      <c r="L3090" s="1045" t="s">
        <v>1023</v>
      </c>
      <c r="M3090" s="1045" t="s">
        <v>1023</v>
      </c>
      <c r="N3090" s="1045" t="s">
        <v>1023</v>
      </c>
      <c r="O3090" s="1032"/>
    </row>
    <row r="3091" spans="2:15">
      <c r="B3091" s="1477"/>
      <c r="C3091" s="1044" t="s">
        <v>2510</v>
      </c>
      <c r="D3091" s="1045">
        <v>1</v>
      </c>
      <c r="E3091" s="1045" t="s">
        <v>1023</v>
      </c>
      <c r="F3091" s="1045" t="s">
        <v>1023</v>
      </c>
      <c r="G3091" s="1045" t="s">
        <v>1023</v>
      </c>
      <c r="H3091" s="1045">
        <v>1</v>
      </c>
      <c r="I3091" s="1045" t="s">
        <v>1023</v>
      </c>
      <c r="J3091" s="1045" t="s">
        <v>1023</v>
      </c>
      <c r="K3091" s="1045" t="s">
        <v>1023</v>
      </c>
      <c r="L3091" s="1045" t="s">
        <v>1023</v>
      </c>
      <c r="M3091" s="1045" t="s">
        <v>1023</v>
      </c>
      <c r="N3091" s="1045" t="s">
        <v>1023</v>
      </c>
      <c r="O3091" s="1032"/>
    </row>
    <row r="3092" spans="2:15">
      <c r="B3092" s="1477" t="s">
        <v>2570</v>
      </c>
      <c r="C3092" s="1044" t="s">
        <v>49</v>
      </c>
      <c r="D3092" s="1045">
        <v>2</v>
      </c>
      <c r="E3092" s="1045" t="s">
        <v>1023</v>
      </c>
      <c r="F3092" s="1045" t="s">
        <v>1023</v>
      </c>
      <c r="G3092" s="1045" t="s">
        <v>1023</v>
      </c>
      <c r="H3092" s="1045" t="s">
        <v>1023</v>
      </c>
      <c r="I3092" s="1045" t="s">
        <v>1023</v>
      </c>
      <c r="J3092" s="1045" t="s">
        <v>1023</v>
      </c>
      <c r="K3092" s="1045">
        <v>1</v>
      </c>
      <c r="L3092" s="1045" t="s">
        <v>1023</v>
      </c>
      <c r="M3092" s="1045">
        <v>1</v>
      </c>
      <c r="N3092" s="1045" t="s">
        <v>1023</v>
      </c>
      <c r="O3092" s="1032"/>
    </row>
    <row r="3093" spans="2:15">
      <c r="B3093" s="1477"/>
      <c r="C3093" s="1044" t="s">
        <v>2509</v>
      </c>
      <c r="D3093" s="1045">
        <v>1</v>
      </c>
      <c r="E3093" s="1045" t="s">
        <v>1023</v>
      </c>
      <c r="F3093" s="1045" t="s">
        <v>1023</v>
      </c>
      <c r="G3093" s="1045" t="s">
        <v>1023</v>
      </c>
      <c r="H3093" s="1045" t="s">
        <v>1023</v>
      </c>
      <c r="I3093" s="1045" t="s">
        <v>1023</v>
      </c>
      <c r="J3093" s="1045" t="s">
        <v>1023</v>
      </c>
      <c r="K3093" s="1045">
        <v>1</v>
      </c>
      <c r="L3093" s="1045" t="s">
        <v>1023</v>
      </c>
      <c r="M3093" s="1045" t="s">
        <v>1023</v>
      </c>
      <c r="N3093" s="1045" t="s">
        <v>1023</v>
      </c>
      <c r="O3093" s="1032"/>
    </row>
    <row r="3094" spans="2:15">
      <c r="B3094" s="1477"/>
      <c r="C3094" s="1044" t="s">
        <v>2510</v>
      </c>
      <c r="D3094" s="1045">
        <v>1</v>
      </c>
      <c r="E3094" s="1045" t="s">
        <v>1023</v>
      </c>
      <c r="F3094" s="1045" t="s">
        <v>1023</v>
      </c>
      <c r="G3094" s="1045" t="s">
        <v>1023</v>
      </c>
      <c r="H3094" s="1045" t="s">
        <v>1023</v>
      </c>
      <c r="I3094" s="1045" t="s">
        <v>1023</v>
      </c>
      <c r="J3094" s="1045" t="s">
        <v>1023</v>
      </c>
      <c r="K3094" s="1045" t="s">
        <v>1023</v>
      </c>
      <c r="L3094" s="1045" t="s">
        <v>1023</v>
      </c>
      <c r="M3094" s="1045">
        <v>1</v>
      </c>
      <c r="N3094" s="1045" t="s">
        <v>1023</v>
      </c>
      <c r="O3094" s="1032"/>
    </row>
    <row r="3095" spans="2:15" ht="15" customHeight="1">
      <c r="B3095" s="1477" t="s">
        <v>1547</v>
      </c>
      <c r="C3095" s="1044" t="s">
        <v>49</v>
      </c>
      <c r="D3095" s="1045">
        <v>53</v>
      </c>
      <c r="E3095" s="1045" t="s">
        <v>1023</v>
      </c>
      <c r="F3095" s="1045" t="s">
        <v>1023</v>
      </c>
      <c r="G3095" s="1045" t="s">
        <v>1023</v>
      </c>
      <c r="H3095" s="1045" t="s">
        <v>1023</v>
      </c>
      <c r="I3095" s="1045" t="s">
        <v>1023</v>
      </c>
      <c r="J3095" s="1045" t="s">
        <v>1023</v>
      </c>
      <c r="K3095" s="1045">
        <v>6</v>
      </c>
      <c r="L3095" s="1045">
        <v>11</v>
      </c>
      <c r="M3095" s="1045">
        <v>36</v>
      </c>
      <c r="N3095" s="1045" t="s">
        <v>1023</v>
      </c>
      <c r="O3095" s="1032"/>
    </row>
    <row r="3096" spans="2:15">
      <c r="B3096" s="1477"/>
      <c r="C3096" s="1044" t="s">
        <v>2509</v>
      </c>
      <c r="D3096" s="1045">
        <v>13</v>
      </c>
      <c r="E3096" s="1045" t="s">
        <v>1023</v>
      </c>
      <c r="F3096" s="1045" t="s">
        <v>1023</v>
      </c>
      <c r="G3096" s="1045" t="s">
        <v>1023</v>
      </c>
      <c r="H3096" s="1045" t="s">
        <v>1023</v>
      </c>
      <c r="I3096" s="1045" t="s">
        <v>1023</v>
      </c>
      <c r="J3096" s="1045" t="s">
        <v>1023</v>
      </c>
      <c r="K3096" s="1045" t="s">
        <v>1023</v>
      </c>
      <c r="L3096" s="1045">
        <v>1</v>
      </c>
      <c r="M3096" s="1045">
        <v>12</v>
      </c>
      <c r="N3096" s="1045" t="s">
        <v>1023</v>
      </c>
      <c r="O3096" s="1032"/>
    </row>
    <row r="3097" spans="2:15">
      <c r="B3097" s="1477"/>
      <c r="C3097" s="1044" t="s">
        <v>2510</v>
      </c>
      <c r="D3097" s="1045" t="s">
        <v>2782</v>
      </c>
      <c r="E3097" s="1045" t="s">
        <v>1023</v>
      </c>
      <c r="F3097" s="1045" t="s">
        <v>1023</v>
      </c>
      <c r="G3097" s="1045" t="s">
        <v>1023</v>
      </c>
      <c r="H3097" s="1045" t="s">
        <v>1023</v>
      </c>
      <c r="I3097" s="1045" t="s">
        <v>1023</v>
      </c>
      <c r="J3097" s="1045" t="s">
        <v>1023</v>
      </c>
      <c r="K3097" s="1045">
        <v>6</v>
      </c>
      <c r="L3097" s="1045" t="s">
        <v>2768</v>
      </c>
      <c r="M3097" s="1045">
        <v>24</v>
      </c>
      <c r="N3097" s="1045" t="s">
        <v>1023</v>
      </c>
      <c r="O3097" s="1032"/>
    </row>
    <row r="3098" spans="2:15">
      <c r="B3098" s="1477" t="s">
        <v>2571</v>
      </c>
      <c r="C3098" s="1044" t="s">
        <v>49</v>
      </c>
      <c r="D3098" s="1045">
        <v>7</v>
      </c>
      <c r="E3098" s="1045" t="s">
        <v>1023</v>
      </c>
      <c r="F3098" s="1045" t="s">
        <v>1023</v>
      </c>
      <c r="G3098" s="1045" t="s">
        <v>1023</v>
      </c>
      <c r="H3098" s="1045" t="s">
        <v>1023</v>
      </c>
      <c r="I3098" s="1045" t="s">
        <v>1023</v>
      </c>
      <c r="J3098" s="1045" t="s">
        <v>1023</v>
      </c>
      <c r="K3098" s="1045" t="s">
        <v>1023</v>
      </c>
      <c r="L3098" s="1045">
        <v>1</v>
      </c>
      <c r="M3098" s="1045">
        <v>6</v>
      </c>
      <c r="N3098" s="1045" t="s">
        <v>1023</v>
      </c>
      <c r="O3098" s="1032"/>
    </row>
    <row r="3099" spans="2:15">
      <c r="B3099" s="1477"/>
      <c r="C3099" s="1044" t="s">
        <v>2509</v>
      </c>
      <c r="D3099" s="1045">
        <v>2</v>
      </c>
      <c r="E3099" s="1045" t="s">
        <v>1023</v>
      </c>
      <c r="F3099" s="1045" t="s">
        <v>1023</v>
      </c>
      <c r="G3099" s="1045" t="s">
        <v>1023</v>
      </c>
      <c r="H3099" s="1045" t="s">
        <v>1023</v>
      </c>
      <c r="I3099" s="1045" t="s">
        <v>1023</v>
      </c>
      <c r="J3099" s="1045" t="s">
        <v>1023</v>
      </c>
      <c r="K3099" s="1045" t="s">
        <v>1023</v>
      </c>
      <c r="L3099" s="1045" t="s">
        <v>1023</v>
      </c>
      <c r="M3099" s="1045">
        <v>2</v>
      </c>
      <c r="N3099" s="1045" t="s">
        <v>1023</v>
      </c>
      <c r="O3099" s="1032"/>
    </row>
    <row r="3100" spans="2:15">
      <c r="B3100" s="1477"/>
      <c r="C3100" s="1044" t="s">
        <v>2510</v>
      </c>
      <c r="D3100" s="1045">
        <v>5</v>
      </c>
      <c r="E3100" s="1045" t="s">
        <v>1023</v>
      </c>
      <c r="F3100" s="1045" t="s">
        <v>1023</v>
      </c>
      <c r="G3100" s="1045" t="s">
        <v>1023</v>
      </c>
      <c r="H3100" s="1045" t="s">
        <v>1023</v>
      </c>
      <c r="I3100" s="1045" t="s">
        <v>1023</v>
      </c>
      <c r="J3100" s="1045" t="s">
        <v>1023</v>
      </c>
      <c r="K3100" s="1045" t="s">
        <v>1023</v>
      </c>
      <c r="L3100" s="1045">
        <v>1</v>
      </c>
      <c r="M3100" s="1045">
        <v>4</v>
      </c>
      <c r="N3100" s="1045" t="s">
        <v>1023</v>
      </c>
      <c r="O3100" s="1032"/>
    </row>
    <row r="3101" spans="2:15">
      <c r="B3101" s="1477" t="s">
        <v>2572</v>
      </c>
      <c r="C3101" s="1044" t="s">
        <v>49</v>
      </c>
      <c r="D3101" s="1045" t="s">
        <v>2768</v>
      </c>
      <c r="E3101" s="1045" t="s">
        <v>1023</v>
      </c>
      <c r="F3101" s="1045" t="s">
        <v>1023</v>
      </c>
      <c r="G3101" s="1045" t="s">
        <v>1023</v>
      </c>
      <c r="H3101" s="1045" t="s">
        <v>1023</v>
      </c>
      <c r="I3101" s="1045" t="s">
        <v>1023</v>
      </c>
      <c r="J3101" s="1045" t="s">
        <v>1023</v>
      </c>
      <c r="K3101" s="1045">
        <v>5</v>
      </c>
      <c r="L3101" s="1045">
        <v>1</v>
      </c>
      <c r="M3101" s="1045">
        <v>4</v>
      </c>
      <c r="N3101" s="1045" t="s">
        <v>1023</v>
      </c>
      <c r="O3101" s="1032"/>
    </row>
    <row r="3102" spans="2:15">
      <c r="B3102" s="1477"/>
      <c r="C3102" s="1044" t="s">
        <v>2509</v>
      </c>
      <c r="D3102" s="1045">
        <v>1</v>
      </c>
      <c r="E3102" s="1045" t="s">
        <v>1023</v>
      </c>
      <c r="F3102" s="1045" t="s">
        <v>1023</v>
      </c>
      <c r="G3102" s="1045" t="s">
        <v>1023</v>
      </c>
      <c r="H3102" s="1045" t="s">
        <v>1023</v>
      </c>
      <c r="I3102" s="1045" t="s">
        <v>1023</v>
      </c>
      <c r="J3102" s="1045" t="s">
        <v>1023</v>
      </c>
      <c r="K3102" s="1045">
        <v>1</v>
      </c>
      <c r="L3102" s="1045" t="s">
        <v>1023</v>
      </c>
      <c r="M3102" s="1045" t="s">
        <v>1023</v>
      </c>
      <c r="N3102" s="1045" t="s">
        <v>1023</v>
      </c>
      <c r="O3102" s="1032"/>
    </row>
    <row r="3103" spans="2:15">
      <c r="B3103" s="1477"/>
      <c r="C3103" s="1044" t="s">
        <v>2510</v>
      </c>
      <c r="D3103" s="1045">
        <v>9</v>
      </c>
      <c r="E3103" s="1045" t="s">
        <v>1023</v>
      </c>
      <c r="F3103" s="1045" t="s">
        <v>1023</v>
      </c>
      <c r="G3103" s="1045" t="s">
        <v>1023</v>
      </c>
      <c r="H3103" s="1045" t="s">
        <v>1023</v>
      </c>
      <c r="I3103" s="1045" t="s">
        <v>1023</v>
      </c>
      <c r="J3103" s="1045" t="s">
        <v>1023</v>
      </c>
      <c r="K3103" s="1045">
        <v>4</v>
      </c>
      <c r="L3103" s="1045">
        <v>1</v>
      </c>
      <c r="M3103" s="1045">
        <v>4</v>
      </c>
      <c r="N3103" s="1045" t="s">
        <v>1023</v>
      </c>
      <c r="O3103" s="1032"/>
    </row>
    <row r="3104" spans="2:15">
      <c r="B3104" s="1477" t="s">
        <v>2573</v>
      </c>
      <c r="C3104" s="1044" t="s">
        <v>49</v>
      </c>
      <c r="D3104" s="1045">
        <v>1</v>
      </c>
      <c r="E3104" s="1045" t="s">
        <v>1023</v>
      </c>
      <c r="F3104" s="1045" t="s">
        <v>1023</v>
      </c>
      <c r="G3104" s="1045" t="s">
        <v>1023</v>
      </c>
      <c r="H3104" s="1045" t="s">
        <v>1023</v>
      </c>
      <c r="I3104" s="1045" t="s">
        <v>1023</v>
      </c>
      <c r="J3104" s="1045" t="s">
        <v>1023</v>
      </c>
      <c r="K3104" s="1045" t="s">
        <v>1023</v>
      </c>
      <c r="L3104" s="1045" t="s">
        <v>1023</v>
      </c>
      <c r="M3104" s="1045">
        <v>1</v>
      </c>
      <c r="N3104" s="1045" t="s">
        <v>1023</v>
      </c>
      <c r="O3104" s="1032"/>
    </row>
    <row r="3105" spans="2:15">
      <c r="B3105" s="1477"/>
      <c r="C3105" s="1044" t="s">
        <v>2509</v>
      </c>
      <c r="D3105" s="1045">
        <v>1</v>
      </c>
      <c r="E3105" s="1045" t="s">
        <v>1023</v>
      </c>
      <c r="F3105" s="1045" t="s">
        <v>1023</v>
      </c>
      <c r="G3105" s="1045" t="s">
        <v>1023</v>
      </c>
      <c r="H3105" s="1045" t="s">
        <v>1023</v>
      </c>
      <c r="I3105" s="1045" t="s">
        <v>1023</v>
      </c>
      <c r="J3105" s="1045" t="s">
        <v>1023</v>
      </c>
      <c r="K3105" s="1045" t="s">
        <v>1023</v>
      </c>
      <c r="L3105" s="1045" t="s">
        <v>1023</v>
      </c>
      <c r="M3105" s="1045">
        <v>1</v>
      </c>
      <c r="N3105" s="1045" t="s">
        <v>1023</v>
      </c>
      <c r="O3105" s="1032"/>
    </row>
    <row r="3106" spans="2:15">
      <c r="B3106" s="1477" t="s">
        <v>2574</v>
      </c>
      <c r="C3106" s="1044" t="s">
        <v>49</v>
      </c>
      <c r="D3106" s="1045">
        <v>269</v>
      </c>
      <c r="E3106" s="1045" t="s">
        <v>1023</v>
      </c>
      <c r="F3106" s="1045" t="s">
        <v>1023</v>
      </c>
      <c r="G3106" s="1045" t="s">
        <v>1023</v>
      </c>
      <c r="H3106" s="1045" t="s">
        <v>1023</v>
      </c>
      <c r="I3106" s="1045" t="s">
        <v>1023</v>
      </c>
      <c r="J3106" s="1045">
        <v>3</v>
      </c>
      <c r="K3106" s="1045">
        <v>32</v>
      </c>
      <c r="L3106" s="1045">
        <v>67</v>
      </c>
      <c r="M3106" s="1045">
        <v>167</v>
      </c>
      <c r="N3106" s="1045" t="s">
        <v>1023</v>
      </c>
      <c r="O3106" s="1032"/>
    </row>
    <row r="3107" spans="2:15">
      <c r="B3107" s="1477"/>
      <c r="C3107" s="1044" t="s">
        <v>2509</v>
      </c>
      <c r="D3107" s="1045">
        <v>129</v>
      </c>
      <c r="E3107" s="1045" t="s">
        <v>1023</v>
      </c>
      <c r="F3107" s="1045" t="s">
        <v>1023</v>
      </c>
      <c r="G3107" s="1045" t="s">
        <v>1023</v>
      </c>
      <c r="H3107" s="1045" t="s">
        <v>1023</v>
      </c>
      <c r="I3107" s="1045" t="s">
        <v>1023</v>
      </c>
      <c r="J3107" s="1045">
        <v>1</v>
      </c>
      <c r="K3107" s="1045">
        <v>16</v>
      </c>
      <c r="L3107" s="1045">
        <v>33</v>
      </c>
      <c r="M3107" s="1045">
        <v>79</v>
      </c>
      <c r="N3107" s="1045" t="s">
        <v>1023</v>
      </c>
      <c r="O3107" s="1032"/>
    </row>
    <row r="3108" spans="2:15">
      <c r="B3108" s="1477"/>
      <c r="C3108" s="1044" t="s">
        <v>2510</v>
      </c>
      <c r="D3108" s="1045" t="s">
        <v>2787</v>
      </c>
      <c r="E3108" s="1045" t="s">
        <v>1023</v>
      </c>
      <c r="F3108" s="1045" t="s">
        <v>1023</v>
      </c>
      <c r="G3108" s="1045" t="s">
        <v>1023</v>
      </c>
      <c r="H3108" s="1045" t="s">
        <v>1023</v>
      </c>
      <c r="I3108" s="1045" t="s">
        <v>1023</v>
      </c>
      <c r="J3108" s="1045">
        <v>2</v>
      </c>
      <c r="K3108" s="1045">
        <v>16</v>
      </c>
      <c r="L3108" s="1045">
        <v>34</v>
      </c>
      <c r="M3108" s="1045">
        <v>88</v>
      </c>
      <c r="N3108" s="1045" t="s">
        <v>1023</v>
      </c>
      <c r="O3108" s="1032"/>
    </row>
    <row r="3109" spans="2:15">
      <c r="B3109" s="1477" t="s">
        <v>2575</v>
      </c>
      <c r="C3109" s="1044" t="s">
        <v>49</v>
      </c>
      <c r="D3109" s="1045" t="s">
        <v>2788</v>
      </c>
      <c r="E3109" s="1045" t="s">
        <v>1023</v>
      </c>
      <c r="F3109" s="1045" t="s">
        <v>1023</v>
      </c>
      <c r="G3109" s="1045" t="s">
        <v>1023</v>
      </c>
      <c r="H3109" s="1045">
        <v>1</v>
      </c>
      <c r="I3109" s="1045" t="s">
        <v>1023</v>
      </c>
      <c r="J3109" s="1045" t="s">
        <v>1023</v>
      </c>
      <c r="K3109" s="1045" t="s">
        <v>2779</v>
      </c>
      <c r="L3109" s="1045" t="s">
        <v>2789</v>
      </c>
      <c r="M3109" s="1045">
        <v>1619</v>
      </c>
      <c r="N3109" s="1045" t="s">
        <v>1023</v>
      </c>
      <c r="O3109" s="1032"/>
    </row>
    <row r="3110" spans="2:15">
      <c r="B3110" s="1477"/>
      <c r="C3110" s="1044" t="s">
        <v>2509</v>
      </c>
      <c r="D3110" s="1045" t="s">
        <v>2790</v>
      </c>
      <c r="E3110" s="1045" t="s">
        <v>1023</v>
      </c>
      <c r="F3110" s="1045" t="s">
        <v>1023</v>
      </c>
      <c r="G3110" s="1045" t="s">
        <v>1023</v>
      </c>
      <c r="H3110" s="1045">
        <v>1</v>
      </c>
      <c r="I3110" s="1045" t="s">
        <v>1023</v>
      </c>
      <c r="J3110" s="1045" t="s">
        <v>1023</v>
      </c>
      <c r="K3110" s="1045" t="s">
        <v>2776</v>
      </c>
      <c r="L3110" s="1045">
        <v>293</v>
      </c>
      <c r="M3110" s="1045">
        <v>716</v>
      </c>
      <c r="N3110" s="1045" t="s">
        <v>1023</v>
      </c>
      <c r="O3110" s="1032"/>
    </row>
    <row r="3111" spans="2:15">
      <c r="B3111" s="1477"/>
      <c r="C3111" s="1044" t="s">
        <v>2510</v>
      </c>
      <c r="D3111" s="1045" t="s">
        <v>2791</v>
      </c>
      <c r="E3111" s="1045" t="s">
        <v>1023</v>
      </c>
      <c r="F3111" s="1045" t="s">
        <v>1023</v>
      </c>
      <c r="G3111" s="1045" t="s">
        <v>1023</v>
      </c>
      <c r="H3111" s="1045" t="s">
        <v>1023</v>
      </c>
      <c r="I3111" s="1045" t="s">
        <v>1023</v>
      </c>
      <c r="J3111" s="1045" t="s">
        <v>1023</v>
      </c>
      <c r="K3111" s="1045" t="s">
        <v>2774</v>
      </c>
      <c r="L3111" s="1045">
        <v>277</v>
      </c>
      <c r="M3111" s="1045">
        <v>43168</v>
      </c>
      <c r="N3111" s="1045" t="s">
        <v>1023</v>
      </c>
      <c r="O3111" s="1032"/>
    </row>
    <row r="3112" spans="2:15">
      <c r="B3112" s="1477" t="s">
        <v>1548</v>
      </c>
      <c r="C3112" s="1044" t="s">
        <v>49</v>
      </c>
      <c r="D3112" s="1045">
        <v>46</v>
      </c>
      <c r="E3112" s="1045" t="s">
        <v>1023</v>
      </c>
      <c r="F3112" s="1045" t="s">
        <v>1023</v>
      </c>
      <c r="G3112" s="1045" t="s">
        <v>1023</v>
      </c>
      <c r="H3112" s="1045" t="s">
        <v>1023</v>
      </c>
      <c r="I3112" s="1045" t="s">
        <v>1023</v>
      </c>
      <c r="J3112" s="1045" t="s">
        <v>1023</v>
      </c>
      <c r="K3112" s="1045">
        <v>1</v>
      </c>
      <c r="L3112" s="1045" t="s">
        <v>2768</v>
      </c>
      <c r="M3112" s="1045">
        <v>35</v>
      </c>
      <c r="N3112" s="1045" t="s">
        <v>1023</v>
      </c>
      <c r="O3112" s="1032"/>
    </row>
    <row r="3113" spans="2:15">
      <c r="B3113" s="1477"/>
      <c r="C3113" s="1044" t="s">
        <v>2509</v>
      </c>
      <c r="D3113" s="1045">
        <v>23</v>
      </c>
      <c r="E3113" s="1045" t="s">
        <v>1023</v>
      </c>
      <c r="F3113" s="1045" t="s">
        <v>1023</v>
      </c>
      <c r="G3113" s="1045" t="s">
        <v>1023</v>
      </c>
      <c r="H3113" s="1045" t="s">
        <v>1023</v>
      </c>
      <c r="I3113" s="1045" t="s">
        <v>1023</v>
      </c>
      <c r="J3113" s="1045" t="s">
        <v>1023</v>
      </c>
      <c r="K3113" s="1045" t="s">
        <v>1023</v>
      </c>
      <c r="L3113" s="1045">
        <v>6</v>
      </c>
      <c r="M3113" s="1045">
        <v>17</v>
      </c>
      <c r="N3113" s="1045" t="s">
        <v>1023</v>
      </c>
      <c r="O3113" s="1032"/>
    </row>
    <row r="3114" spans="2:15">
      <c r="B3114" s="1477"/>
      <c r="C3114" s="1044" t="s">
        <v>2510</v>
      </c>
      <c r="D3114" s="1045">
        <v>23</v>
      </c>
      <c r="E3114" s="1045" t="s">
        <v>1023</v>
      </c>
      <c r="F3114" s="1045" t="s">
        <v>1023</v>
      </c>
      <c r="G3114" s="1045" t="s">
        <v>1023</v>
      </c>
      <c r="H3114" s="1045" t="s">
        <v>1023</v>
      </c>
      <c r="I3114" s="1045" t="s">
        <v>1023</v>
      </c>
      <c r="J3114" s="1045" t="s">
        <v>1023</v>
      </c>
      <c r="K3114" s="1045">
        <v>1</v>
      </c>
      <c r="L3114" s="1045">
        <v>4</v>
      </c>
      <c r="M3114" s="1045">
        <v>18</v>
      </c>
      <c r="N3114" s="1045" t="s">
        <v>1023</v>
      </c>
      <c r="O3114" s="1032"/>
    </row>
    <row r="3115" spans="2:15">
      <c r="B3115" s="1477" t="s">
        <v>1549</v>
      </c>
      <c r="C3115" s="1044" t="s">
        <v>49</v>
      </c>
      <c r="D3115" s="1045">
        <v>7</v>
      </c>
      <c r="E3115" s="1045" t="s">
        <v>1023</v>
      </c>
      <c r="F3115" s="1045" t="s">
        <v>1023</v>
      </c>
      <c r="G3115" s="1045" t="s">
        <v>1023</v>
      </c>
      <c r="H3115" s="1045" t="s">
        <v>1023</v>
      </c>
      <c r="I3115" s="1045" t="s">
        <v>1023</v>
      </c>
      <c r="J3115" s="1045" t="s">
        <v>1023</v>
      </c>
      <c r="K3115" s="1045" t="s">
        <v>1023</v>
      </c>
      <c r="L3115" s="1045">
        <v>3</v>
      </c>
      <c r="M3115" s="1045">
        <v>4</v>
      </c>
      <c r="N3115" s="1045" t="s">
        <v>1023</v>
      </c>
      <c r="O3115" s="1032"/>
    </row>
    <row r="3116" spans="2:15">
      <c r="B3116" s="1477"/>
      <c r="C3116" s="1044" t="s">
        <v>2509</v>
      </c>
      <c r="D3116" s="1045">
        <v>3</v>
      </c>
      <c r="E3116" s="1045" t="s">
        <v>1023</v>
      </c>
      <c r="F3116" s="1045" t="s">
        <v>1023</v>
      </c>
      <c r="G3116" s="1045" t="s">
        <v>1023</v>
      </c>
      <c r="H3116" s="1045" t="s">
        <v>1023</v>
      </c>
      <c r="I3116" s="1045" t="s">
        <v>1023</v>
      </c>
      <c r="J3116" s="1045" t="s">
        <v>1023</v>
      </c>
      <c r="K3116" s="1045" t="s">
        <v>1023</v>
      </c>
      <c r="L3116" s="1045">
        <v>1</v>
      </c>
      <c r="M3116" s="1045">
        <v>2</v>
      </c>
      <c r="N3116" s="1045" t="s">
        <v>1023</v>
      </c>
      <c r="O3116" s="1032"/>
    </row>
    <row r="3117" spans="2:15">
      <c r="B3117" s="1477"/>
      <c r="C3117" s="1044" t="s">
        <v>2510</v>
      </c>
      <c r="D3117" s="1045">
        <v>4</v>
      </c>
      <c r="E3117" s="1045" t="s">
        <v>1023</v>
      </c>
      <c r="F3117" s="1045" t="s">
        <v>1023</v>
      </c>
      <c r="G3117" s="1045" t="s">
        <v>1023</v>
      </c>
      <c r="H3117" s="1045" t="s">
        <v>1023</v>
      </c>
      <c r="I3117" s="1045" t="s">
        <v>1023</v>
      </c>
      <c r="J3117" s="1045" t="s">
        <v>1023</v>
      </c>
      <c r="K3117" s="1045" t="s">
        <v>1023</v>
      </c>
      <c r="L3117" s="1045">
        <v>2</v>
      </c>
      <c r="M3117" s="1045">
        <v>2</v>
      </c>
      <c r="N3117" s="1045" t="s">
        <v>1023</v>
      </c>
      <c r="O3117" s="1032"/>
    </row>
    <row r="3118" spans="2:15">
      <c r="B3118" s="1477" t="s">
        <v>2576</v>
      </c>
      <c r="C3118" s="1044" t="s">
        <v>49</v>
      </c>
      <c r="D3118" s="1045">
        <v>2263</v>
      </c>
      <c r="E3118" s="1045" t="s">
        <v>1023</v>
      </c>
      <c r="F3118" s="1045" t="s">
        <v>1023</v>
      </c>
      <c r="G3118" s="1045" t="s">
        <v>1023</v>
      </c>
      <c r="H3118" s="1045" t="s">
        <v>1023</v>
      </c>
      <c r="I3118" s="1045" t="s">
        <v>1023</v>
      </c>
      <c r="J3118" s="1045">
        <v>2</v>
      </c>
      <c r="K3118" s="1045">
        <v>143</v>
      </c>
      <c r="L3118" s="1045">
        <v>514</v>
      </c>
      <c r="M3118" s="1045">
        <v>43206</v>
      </c>
      <c r="N3118" s="1045" t="s">
        <v>1023</v>
      </c>
      <c r="O3118" s="1032"/>
    </row>
    <row r="3119" spans="2:15">
      <c r="B3119" s="1477"/>
      <c r="C3119" s="1044" t="s">
        <v>2509</v>
      </c>
      <c r="D3119" s="1045">
        <v>19725</v>
      </c>
      <c r="E3119" s="1045" t="s">
        <v>1023</v>
      </c>
      <c r="F3119" s="1045" t="s">
        <v>1023</v>
      </c>
      <c r="G3119" s="1045" t="s">
        <v>1023</v>
      </c>
      <c r="H3119" s="1045" t="s">
        <v>1023</v>
      </c>
      <c r="I3119" s="1045" t="s">
        <v>1023</v>
      </c>
      <c r="J3119" s="1045" t="s">
        <v>1023</v>
      </c>
      <c r="K3119" s="1045" t="s">
        <v>2776</v>
      </c>
      <c r="L3119" s="1045">
        <v>256</v>
      </c>
      <c r="M3119" s="1045">
        <v>728</v>
      </c>
      <c r="N3119" s="1045" t="s">
        <v>1023</v>
      </c>
      <c r="O3119" s="1032"/>
    </row>
    <row r="3120" spans="2:15">
      <c r="B3120" s="1477"/>
      <c r="C3120" s="1044" t="s">
        <v>2510</v>
      </c>
      <c r="D3120" s="1045">
        <v>43355</v>
      </c>
      <c r="E3120" s="1045" t="s">
        <v>1023</v>
      </c>
      <c r="F3120" s="1045" t="s">
        <v>1023</v>
      </c>
      <c r="G3120" s="1045" t="s">
        <v>1023</v>
      </c>
      <c r="H3120" s="1045" t="s">
        <v>1023</v>
      </c>
      <c r="I3120" s="1045" t="s">
        <v>1023</v>
      </c>
      <c r="J3120" s="1045">
        <v>2</v>
      </c>
      <c r="K3120" s="1045">
        <v>73</v>
      </c>
      <c r="L3120" s="1045">
        <v>258</v>
      </c>
      <c r="M3120" s="1045">
        <v>876</v>
      </c>
      <c r="N3120" s="1045" t="s">
        <v>1023</v>
      </c>
      <c r="O3120" s="1032"/>
    </row>
    <row r="3121" spans="2:15">
      <c r="B3121" s="1477" t="s">
        <v>1550</v>
      </c>
      <c r="C3121" s="1044" t="s">
        <v>49</v>
      </c>
      <c r="D3121" s="1045">
        <v>3</v>
      </c>
      <c r="E3121" s="1045" t="s">
        <v>1023</v>
      </c>
      <c r="F3121" s="1045" t="s">
        <v>1023</v>
      </c>
      <c r="G3121" s="1045" t="s">
        <v>1023</v>
      </c>
      <c r="H3121" s="1045" t="s">
        <v>1023</v>
      </c>
      <c r="I3121" s="1045" t="s">
        <v>1023</v>
      </c>
      <c r="J3121" s="1045" t="s">
        <v>1023</v>
      </c>
      <c r="K3121" s="1045" t="s">
        <v>1023</v>
      </c>
      <c r="L3121" s="1045">
        <v>1</v>
      </c>
      <c r="M3121" s="1045">
        <v>2</v>
      </c>
      <c r="N3121" s="1045" t="s">
        <v>1023</v>
      </c>
      <c r="O3121" s="1032"/>
    </row>
    <row r="3122" spans="2:15">
      <c r="B3122" s="1477"/>
      <c r="C3122" s="1044" t="s">
        <v>2509</v>
      </c>
      <c r="D3122" s="1045">
        <v>1</v>
      </c>
      <c r="E3122" s="1045" t="s">
        <v>1023</v>
      </c>
      <c r="F3122" s="1045" t="s">
        <v>1023</v>
      </c>
      <c r="G3122" s="1045" t="s">
        <v>1023</v>
      </c>
      <c r="H3122" s="1045" t="s">
        <v>1023</v>
      </c>
      <c r="I3122" s="1045" t="s">
        <v>1023</v>
      </c>
      <c r="J3122" s="1045" t="s">
        <v>1023</v>
      </c>
      <c r="K3122" s="1045" t="s">
        <v>1023</v>
      </c>
      <c r="L3122" s="1045" t="s">
        <v>1023</v>
      </c>
      <c r="M3122" s="1045">
        <v>1</v>
      </c>
      <c r="N3122" s="1045" t="s">
        <v>1023</v>
      </c>
      <c r="O3122" s="1032"/>
    </row>
    <row r="3123" spans="2:15">
      <c r="B3123" s="1477"/>
      <c r="C3123" s="1044" t="s">
        <v>2510</v>
      </c>
      <c r="D3123" s="1045">
        <v>2</v>
      </c>
      <c r="E3123" s="1045" t="s">
        <v>1023</v>
      </c>
      <c r="F3123" s="1045" t="s">
        <v>1023</v>
      </c>
      <c r="G3123" s="1045" t="s">
        <v>1023</v>
      </c>
      <c r="H3123" s="1045" t="s">
        <v>1023</v>
      </c>
      <c r="I3123" s="1045" t="s">
        <v>1023</v>
      </c>
      <c r="J3123" s="1045" t="s">
        <v>1023</v>
      </c>
      <c r="K3123" s="1045" t="s">
        <v>1023</v>
      </c>
      <c r="L3123" s="1045">
        <v>1</v>
      </c>
      <c r="M3123" s="1045">
        <v>1</v>
      </c>
      <c r="N3123" s="1045" t="s">
        <v>1023</v>
      </c>
      <c r="O3123" s="1032"/>
    </row>
    <row r="3124" spans="2:15">
      <c r="B3124" s="1477" t="s">
        <v>1551</v>
      </c>
      <c r="C3124" s="1044" t="s">
        <v>49</v>
      </c>
      <c r="D3124" s="1045">
        <v>38</v>
      </c>
      <c r="E3124" s="1045" t="s">
        <v>1023</v>
      </c>
      <c r="F3124" s="1045" t="s">
        <v>1023</v>
      </c>
      <c r="G3124" s="1045" t="s">
        <v>1023</v>
      </c>
      <c r="H3124" s="1045" t="s">
        <v>1023</v>
      </c>
      <c r="I3124" s="1045" t="s">
        <v>1023</v>
      </c>
      <c r="J3124" s="1045">
        <v>1</v>
      </c>
      <c r="K3124" s="1045" t="s">
        <v>1023</v>
      </c>
      <c r="L3124" s="1045" t="s">
        <v>2768</v>
      </c>
      <c r="M3124" s="1045">
        <v>27</v>
      </c>
      <c r="N3124" s="1045" t="s">
        <v>1023</v>
      </c>
      <c r="O3124" s="1032"/>
    </row>
    <row r="3125" spans="2:15">
      <c r="B3125" s="1477"/>
      <c r="C3125" s="1044" t="s">
        <v>2509</v>
      </c>
      <c r="D3125" s="1045">
        <v>19</v>
      </c>
      <c r="E3125" s="1045" t="s">
        <v>1023</v>
      </c>
      <c r="F3125" s="1045" t="s">
        <v>1023</v>
      </c>
      <c r="G3125" s="1045" t="s">
        <v>1023</v>
      </c>
      <c r="H3125" s="1045" t="s">
        <v>1023</v>
      </c>
      <c r="I3125" s="1045" t="s">
        <v>1023</v>
      </c>
      <c r="J3125" s="1045">
        <v>1</v>
      </c>
      <c r="K3125" s="1045" t="s">
        <v>1023</v>
      </c>
      <c r="L3125" s="1045">
        <v>4</v>
      </c>
      <c r="M3125" s="1045">
        <v>14</v>
      </c>
      <c r="N3125" s="1045" t="s">
        <v>1023</v>
      </c>
      <c r="O3125" s="1032"/>
    </row>
    <row r="3126" spans="2:15">
      <c r="B3126" s="1477"/>
      <c r="C3126" s="1044" t="s">
        <v>2510</v>
      </c>
      <c r="D3126" s="1045">
        <v>19</v>
      </c>
      <c r="E3126" s="1045" t="s">
        <v>1023</v>
      </c>
      <c r="F3126" s="1045" t="s">
        <v>1023</v>
      </c>
      <c r="G3126" s="1045" t="s">
        <v>1023</v>
      </c>
      <c r="H3126" s="1045" t="s">
        <v>1023</v>
      </c>
      <c r="I3126" s="1045" t="s">
        <v>1023</v>
      </c>
      <c r="J3126" s="1045" t="s">
        <v>1023</v>
      </c>
      <c r="K3126" s="1045" t="s">
        <v>1023</v>
      </c>
      <c r="L3126" s="1045">
        <v>6</v>
      </c>
      <c r="M3126" s="1045">
        <v>13</v>
      </c>
      <c r="N3126" s="1045" t="s">
        <v>1023</v>
      </c>
      <c r="O3126" s="1032"/>
    </row>
    <row r="3127" spans="2:15">
      <c r="B3127" s="1477" t="s">
        <v>1552</v>
      </c>
      <c r="C3127" s="1044" t="s">
        <v>49</v>
      </c>
      <c r="D3127" s="1045">
        <v>3</v>
      </c>
      <c r="E3127" s="1045" t="s">
        <v>1023</v>
      </c>
      <c r="F3127" s="1045" t="s">
        <v>1023</v>
      </c>
      <c r="G3127" s="1045" t="s">
        <v>1023</v>
      </c>
      <c r="H3127" s="1045">
        <v>2</v>
      </c>
      <c r="I3127" s="1045" t="s">
        <v>1023</v>
      </c>
      <c r="J3127" s="1045" t="s">
        <v>1023</v>
      </c>
      <c r="K3127" s="1045" t="s">
        <v>1023</v>
      </c>
      <c r="L3127" s="1045" t="s">
        <v>1023</v>
      </c>
      <c r="M3127" s="1045">
        <v>1</v>
      </c>
      <c r="N3127" s="1045" t="s">
        <v>1023</v>
      </c>
      <c r="O3127" s="1032"/>
    </row>
    <row r="3128" spans="2:15">
      <c r="B3128" s="1477"/>
      <c r="C3128" s="1044" t="s">
        <v>2509</v>
      </c>
      <c r="D3128" s="1045">
        <v>3</v>
      </c>
      <c r="E3128" s="1045" t="s">
        <v>1023</v>
      </c>
      <c r="F3128" s="1045" t="s">
        <v>1023</v>
      </c>
      <c r="G3128" s="1045" t="s">
        <v>1023</v>
      </c>
      <c r="H3128" s="1045">
        <v>2</v>
      </c>
      <c r="I3128" s="1045" t="s">
        <v>1023</v>
      </c>
      <c r="J3128" s="1045" t="s">
        <v>1023</v>
      </c>
      <c r="K3128" s="1045" t="s">
        <v>1023</v>
      </c>
      <c r="L3128" s="1045" t="s">
        <v>1023</v>
      </c>
      <c r="M3128" s="1045">
        <v>1</v>
      </c>
      <c r="N3128" s="1045" t="s">
        <v>1023</v>
      </c>
      <c r="O3128" s="1032"/>
    </row>
    <row r="3129" spans="2:15">
      <c r="B3129" s="1477" t="s">
        <v>1553</v>
      </c>
      <c r="C3129" s="1044" t="s">
        <v>49</v>
      </c>
      <c r="D3129" s="1045">
        <v>3</v>
      </c>
      <c r="E3129" s="1045" t="s">
        <v>1023</v>
      </c>
      <c r="F3129" s="1045" t="s">
        <v>1023</v>
      </c>
      <c r="G3129" s="1045" t="s">
        <v>1023</v>
      </c>
      <c r="H3129" s="1045" t="s">
        <v>1023</v>
      </c>
      <c r="I3129" s="1045">
        <v>1</v>
      </c>
      <c r="J3129" s="1045" t="s">
        <v>1023</v>
      </c>
      <c r="K3129" s="1045" t="s">
        <v>1023</v>
      </c>
      <c r="L3129" s="1045">
        <v>1</v>
      </c>
      <c r="M3129" s="1045">
        <v>1</v>
      </c>
      <c r="N3129" s="1045" t="s">
        <v>1023</v>
      </c>
      <c r="O3129" s="1032"/>
    </row>
    <row r="3130" spans="2:15">
      <c r="B3130" s="1477"/>
      <c r="C3130" s="1044" t="s">
        <v>2509</v>
      </c>
      <c r="D3130" s="1045">
        <v>1</v>
      </c>
      <c r="E3130" s="1045" t="s">
        <v>1023</v>
      </c>
      <c r="F3130" s="1045" t="s">
        <v>1023</v>
      </c>
      <c r="G3130" s="1045" t="s">
        <v>1023</v>
      </c>
      <c r="H3130" s="1045" t="s">
        <v>1023</v>
      </c>
      <c r="I3130" s="1045">
        <v>1</v>
      </c>
      <c r="J3130" s="1045" t="s">
        <v>1023</v>
      </c>
      <c r="K3130" s="1045" t="s">
        <v>1023</v>
      </c>
      <c r="L3130" s="1045" t="s">
        <v>1023</v>
      </c>
      <c r="M3130" s="1045" t="s">
        <v>1023</v>
      </c>
      <c r="N3130" s="1045" t="s">
        <v>1023</v>
      </c>
      <c r="O3130" s="1032"/>
    </row>
    <row r="3131" spans="2:15">
      <c r="B3131" s="1477"/>
      <c r="C3131" s="1044" t="s">
        <v>2510</v>
      </c>
      <c r="D3131" s="1045">
        <v>2</v>
      </c>
      <c r="E3131" s="1045" t="s">
        <v>1023</v>
      </c>
      <c r="F3131" s="1045" t="s">
        <v>1023</v>
      </c>
      <c r="G3131" s="1045" t="s">
        <v>1023</v>
      </c>
      <c r="H3131" s="1045" t="s">
        <v>1023</v>
      </c>
      <c r="I3131" s="1045" t="s">
        <v>1023</v>
      </c>
      <c r="J3131" s="1045" t="s">
        <v>1023</v>
      </c>
      <c r="K3131" s="1045" t="s">
        <v>1023</v>
      </c>
      <c r="L3131" s="1045">
        <v>1</v>
      </c>
      <c r="M3131" s="1045">
        <v>1</v>
      </c>
      <c r="N3131" s="1045" t="s">
        <v>1023</v>
      </c>
      <c r="O3131" s="1032"/>
    </row>
    <row r="3132" spans="2:15">
      <c r="B3132" s="1477" t="s">
        <v>1554</v>
      </c>
      <c r="C3132" s="1044" t="s">
        <v>49</v>
      </c>
      <c r="D3132" s="1045">
        <v>4</v>
      </c>
      <c r="E3132" s="1045" t="s">
        <v>1023</v>
      </c>
      <c r="F3132" s="1045" t="s">
        <v>1023</v>
      </c>
      <c r="G3132" s="1045" t="s">
        <v>1023</v>
      </c>
      <c r="H3132" s="1045" t="s">
        <v>1023</v>
      </c>
      <c r="I3132" s="1045" t="s">
        <v>1023</v>
      </c>
      <c r="J3132" s="1045" t="s">
        <v>1023</v>
      </c>
      <c r="K3132" s="1045">
        <v>1</v>
      </c>
      <c r="L3132" s="1045" t="s">
        <v>1023</v>
      </c>
      <c r="M3132" s="1045">
        <v>3</v>
      </c>
      <c r="N3132" s="1045" t="s">
        <v>1023</v>
      </c>
      <c r="O3132" s="1032"/>
    </row>
    <row r="3133" spans="2:15">
      <c r="B3133" s="1477"/>
      <c r="C3133" s="1044" t="s">
        <v>2509</v>
      </c>
      <c r="D3133" s="1045">
        <v>1</v>
      </c>
      <c r="E3133" s="1045" t="s">
        <v>1023</v>
      </c>
      <c r="F3133" s="1045" t="s">
        <v>1023</v>
      </c>
      <c r="G3133" s="1045" t="s">
        <v>1023</v>
      </c>
      <c r="H3133" s="1045" t="s">
        <v>1023</v>
      </c>
      <c r="I3133" s="1045" t="s">
        <v>1023</v>
      </c>
      <c r="J3133" s="1045" t="s">
        <v>1023</v>
      </c>
      <c r="K3133" s="1045" t="s">
        <v>1023</v>
      </c>
      <c r="L3133" s="1045" t="s">
        <v>1023</v>
      </c>
      <c r="M3133" s="1045">
        <v>1</v>
      </c>
      <c r="N3133" s="1045" t="s">
        <v>1023</v>
      </c>
      <c r="O3133" s="1032"/>
    </row>
    <row r="3134" spans="2:15">
      <c r="B3134" s="1477"/>
      <c r="C3134" s="1044" t="s">
        <v>2510</v>
      </c>
      <c r="D3134" s="1045">
        <v>3</v>
      </c>
      <c r="E3134" s="1045" t="s">
        <v>1023</v>
      </c>
      <c r="F3134" s="1045" t="s">
        <v>1023</v>
      </c>
      <c r="G3134" s="1045" t="s">
        <v>1023</v>
      </c>
      <c r="H3134" s="1045" t="s">
        <v>1023</v>
      </c>
      <c r="I3134" s="1045" t="s">
        <v>1023</v>
      </c>
      <c r="J3134" s="1045" t="s">
        <v>1023</v>
      </c>
      <c r="K3134" s="1045">
        <v>1</v>
      </c>
      <c r="L3134" s="1045" t="s">
        <v>1023</v>
      </c>
      <c r="M3134" s="1045">
        <v>2</v>
      </c>
      <c r="N3134" s="1045" t="s">
        <v>1023</v>
      </c>
      <c r="O3134" s="1032"/>
    </row>
    <row r="3135" spans="2:15">
      <c r="B3135" s="1477" t="s">
        <v>1555</v>
      </c>
      <c r="C3135" s="1044" t="s">
        <v>49</v>
      </c>
      <c r="D3135" s="1045">
        <v>6</v>
      </c>
      <c r="E3135" s="1045" t="s">
        <v>1023</v>
      </c>
      <c r="F3135" s="1045" t="s">
        <v>1023</v>
      </c>
      <c r="G3135" s="1045">
        <v>1</v>
      </c>
      <c r="H3135" s="1045">
        <v>4</v>
      </c>
      <c r="I3135" s="1045" t="s">
        <v>1023</v>
      </c>
      <c r="J3135" s="1045" t="s">
        <v>1023</v>
      </c>
      <c r="K3135" s="1045" t="s">
        <v>1023</v>
      </c>
      <c r="L3135" s="1045" t="s">
        <v>1023</v>
      </c>
      <c r="M3135" s="1045">
        <v>1</v>
      </c>
      <c r="N3135" s="1045" t="s">
        <v>1023</v>
      </c>
      <c r="O3135" s="1032"/>
    </row>
    <row r="3136" spans="2:15">
      <c r="B3136" s="1477"/>
      <c r="C3136" s="1044" t="s">
        <v>2509</v>
      </c>
      <c r="D3136" s="1045">
        <v>3</v>
      </c>
      <c r="E3136" s="1045" t="s">
        <v>1023</v>
      </c>
      <c r="F3136" s="1045" t="s">
        <v>1023</v>
      </c>
      <c r="G3136" s="1045" t="s">
        <v>1023</v>
      </c>
      <c r="H3136" s="1045">
        <v>2</v>
      </c>
      <c r="I3136" s="1045" t="s">
        <v>1023</v>
      </c>
      <c r="J3136" s="1045" t="s">
        <v>1023</v>
      </c>
      <c r="K3136" s="1045" t="s">
        <v>1023</v>
      </c>
      <c r="L3136" s="1045" t="s">
        <v>1023</v>
      </c>
      <c r="M3136" s="1045">
        <v>1</v>
      </c>
      <c r="N3136" s="1045" t="s">
        <v>1023</v>
      </c>
      <c r="O3136" s="1032"/>
    </row>
    <row r="3137" spans="2:15">
      <c r="B3137" s="1477"/>
      <c r="C3137" s="1044" t="s">
        <v>2510</v>
      </c>
      <c r="D3137" s="1045">
        <v>3</v>
      </c>
      <c r="E3137" s="1045" t="s">
        <v>1023</v>
      </c>
      <c r="F3137" s="1045" t="s">
        <v>1023</v>
      </c>
      <c r="G3137" s="1045">
        <v>1</v>
      </c>
      <c r="H3137" s="1045">
        <v>2</v>
      </c>
      <c r="I3137" s="1045" t="s">
        <v>1023</v>
      </c>
      <c r="J3137" s="1045" t="s">
        <v>1023</v>
      </c>
      <c r="K3137" s="1045" t="s">
        <v>1023</v>
      </c>
      <c r="L3137" s="1045" t="s">
        <v>1023</v>
      </c>
      <c r="M3137" s="1045" t="s">
        <v>1023</v>
      </c>
      <c r="N3137" s="1045" t="s">
        <v>1023</v>
      </c>
      <c r="O3137" s="1032"/>
    </row>
    <row r="3138" spans="2:15">
      <c r="B3138" s="1477" t="s">
        <v>2577</v>
      </c>
      <c r="C3138" s="1044" t="s">
        <v>49</v>
      </c>
      <c r="D3138" s="1045">
        <v>3</v>
      </c>
      <c r="E3138" s="1045" t="s">
        <v>1023</v>
      </c>
      <c r="F3138" s="1045" t="s">
        <v>1023</v>
      </c>
      <c r="G3138" s="1045" t="s">
        <v>1023</v>
      </c>
      <c r="H3138" s="1045" t="s">
        <v>1023</v>
      </c>
      <c r="I3138" s="1045" t="s">
        <v>1023</v>
      </c>
      <c r="J3138" s="1045" t="s">
        <v>1023</v>
      </c>
      <c r="K3138" s="1045">
        <v>1</v>
      </c>
      <c r="L3138" s="1045" t="s">
        <v>1023</v>
      </c>
      <c r="M3138" s="1045">
        <v>2</v>
      </c>
      <c r="N3138" s="1045" t="s">
        <v>1023</v>
      </c>
      <c r="O3138" s="1032"/>
    </row>
    <row r="3139" spans="2:15">
      <c r="B3139" s="1477"/>
      <c r="C3139" s="1044" t="s">
        <v>2509</v>
      </c>
      <c r="D3139" s="1045">
        <v>3</v>
      </c>
      <c r="E3139" s="1045" t="s">
        <v>1023</v>
      </c>
      <c r="F3139" s="1045" t="s">
        <v>1023</v>
      </c>
      <c r="G3139" s="1045" t="s">
        <v>1023</v>
      </c>
      <c r="H3139" s="1045" t="s">
        <v>1023</v>
      </c>
      <c r="I3139" s="1045" t="s">
        <v>1023</v>
      </c>
      <c r="J3139" s="1045" t="s">
        <v>1023</v>
      </c>
      <c r="K3139" s="1045">
        <v>1</v>
      </c>
      <c r="L3139" s="1045" t="s">
        <v>1023</v>
      </c>
      <c r="M3139" s="1045">
        <v>2</v>
      </c>
      <c r="N3139" s="1045" t="s">
        <v>1023</v>
      </c>
      <c r="O3139" s="1032"/>
    </row>
    <row r="3140" spans="2:15">
      <c r="B3140" s="1477" t="s">
        <v>1556</v>
      </c>
      <c r="C3140" s="1044" t="s">
        <v>49</v>
      </c>
      <c r="D3140" s="1045">
        <v>2</v>
      </c>
      <c r="E3140" s="1045" t="s">
        <v>1023</v>
      </c>
      <c r="F3140" s="1045" t="s">
        <v>1023</v>
      </c>
      <c r="G3140" s="1045">
        <v>2</v>
      </c>
      <c r="H3140" s="1045" t="s">
        <v>1023</v>
      </c>
      <c r="I3140" s="1045" t="s">
        <v>1023</v>
      </c>
      <c r="J3140" s="1045" t="s">
        <v>1023</v>
      </c>
      <c r="K3140" s="1045" t="s">
        <v>1023</v>
      </c>
      <c r="L3140" s="1045" t="s">
        <v>1023</v>
      </c>
      <c r="M3140" s="1045" t="s">
        <v>1023</v>
      </c>
      <c r="N3140" s="1045" t="s">
        <v>1023</v>
      </c>
      <c r="O3140" s="1032"/>
    </row>
    <row r="3141" spans="2:15">
      <c r="B3141" s="1477"/>
      <c r="C3141" s="1044" t="s">
        <v>2509</v>
      </c>
      <c r="D3141" s="1045">
        <v>1</v>
      </c>
      <c r="E3141" s="1045" t="s">
        <v>1023</v>
      </c>
      <c r="F3141" s="1045" t="s">
        <v>1023</v>
      </c>
      <c r="G3141" s="1045">
        <v>1</v>
      </c>
      <c r="H3141" s="1045" t="s">
        <v>1023</v>
      </c>
      <c r="I3141" s="1045" t="s">
        <v>1023</v>
      </c>
      <c r="J3141" s="1045" t="s">
        <v>1023</v>
      </c>
      <c r="K3141" s="1045" t="s">
        <v>1023</v>
      </c>
      <c r="L3141" s="1045" t="s">
        <v>1023</v>
      </c>
      <c r="M3141" s="1045" t="s">
        <v>1023</v>
      </c>
      <c r="N3141" s="1045" t="s">
        <v>1023</v>
      </c>
      <c r="O3141" s="1032"/>
    </row>
    <row r="3142" spans="2:15">
      <c r="B3142" s="1477"/>
      <c r="C3142" s="1044" t="s">
        <v>2510</v>
      </c>
      <c r="D3142" s="1045">
        <v>1</v>
      </c>
      <c r="E3142" s="1045" t="s">
        <v>1023</v>
      </c>
      <c r="F3142" s="1045" t="s">
        <v>1023</v>
      </c>
      <c r="G3142" s="1045">
        <v>1</v>
      </c>
      <c r="H3142" s="1045" t="s">
        <v>1023</v>
      </c>
      <c r="I3142" s="1045" t="s">
        <v>1023</v>
      </c>
      <c r="J3142" s="1045" t="s">
        <v>1023</v>
      </c>
      <c r="K3142" s="1045" t="s">
        <v>1023</v>
      </c>
      <c r="L3142" s="1045" t="s">
        <v>1023</v>
      </c>
      <c r="M3142" s="1045" t="s">
        <v>1023</v>
      </c>
      <c r="N3142" s="1045" t="s">
        <v>1023</v>
      </c>
      <c r="O3142" s="1032"/>
    </row>
    <row r="3143" spans="2:15">
      <c r="B3143" s="1477" t="s">
        <v>1557</v>
      </c>
      <c r="C3143" s="1044" t="s">
        <v>49</v>
      </c>
      <c r="D3143" s="1045">
        <v>1</v>
      </c>
      <c r="E3143" s="1045" t="s">
        <v>1023</v>
      </c>
      <c r="F3143" s="1045" t="s">
        <v>1023</v>
      </c>
      <c r="G3143" s="1045" t="s">
        <v>1023</v>
      </c>
      <c r="H3143" s="1045" t="s">
        <v>1023</v>
      </c>
      <c r="I3143" s="1045" t="s">
        <v>1023</v>
      </c>
      <c r="J3143" s="1045" t="s">
        <v>1023</v>
      </c>
      <c r="K3143" s="1045" t="s">
        <v>1023</v>
      </c>
      <c r="L3143" s="1045" t="s">
        <v>1023</v>
      </c>
      <c r="M3143" s="1045">
        <v>1</v>
      </c>
      <c r="N3143" s="1045" t="s">
        <v>1023</v>
      </c>
      <c r="O3143" s="1032"/>
    </row>
    <row r="3144" spans="2:15">
      <c r="B3144" s="1477"/>
      <c r="C3144" s="1044" t="s">
        <v>2510</v>
      </c>
      <c r="D3144" s="1045">
        <v>1</v>
      </c>
      <c r="E3144" s="1045" t="s">
        <v>1023</v>
      </c>
      <c r="F3144" s="1045" t="s">
        <v>1023</v>
      </c>
      <c r="G3144" s="1045" t="s">
        <v>1023</v>
      </c>
      <c r="H3144" s="1045" t="s">
        <v>1023</v>
      </c>
      <c r="I3144" s="1045" t="s">
        <v>1023</v>
      </c>
      <c r="J3144" s="1045" t="s">
        <v>1023</v>
      </c>
      <c r="K3144" s="1045" t="s">
        <v>1023</v>
      </c>
      <c r="L3144" s="1045" t="s">
        <v>1023</v>
      </c>
      <c r="M3144" s="1045">
        <v>1</v>
      </c>
      <c r="N3144" s="1045" t="s">
        <v>1023</v>
      </c>
      <c r="O3144" s="1032"/>
    </row>
    <row r="3145" spans="2:15">
      <c r="B3145" s="1477" t="s">
        <v>1558</v>
      </c>
      <c r="C3145" s="1044" t="s">
        <v>49</v>
      </c>
      <c r="D3145" s="1045">
        <v>5</v>
      </c>
      <c r="E3145" s="1045" t="s">
        <v>1023</v>
      </c>
      <c r="F3145" s="1045" t="s">
        <v>1023</v>
      </c>
      <c r="G3145" s="1045" t="s">
        <v>1023</v>
      </c>
      <c r="H3145" s="1045" t="s">
        <v>1023</v>
      </c>
      <c r="I3145" s="1045" t="s">
        <v>1023</v>
      </c>
      <c r="J3145" s="1045" t="s">
        <v>1023</v>
      </c>
      <c r="K3145" s="1045" t="s">
        <v>1023</v>
      </c>
      <c r="L3145" s="1045" t="s">
        <v>1023</v>
      </c>
      <c r="M3145" s="1045">
        <v>5</v>
      </c>
      <c r="N3145" s="1045" t="s">
        <v>1023</v>
      </c>
      <c r="O3145" s="1032"/>
    </row>
    <row r="3146" spans="2:15">
      <c r="B3146" s="1477"/>
      <c r="C3146" s="1044" t="s">
        <v>2509</v>
      </c>
      <c r="D3146" s="1045">
        <v>2</v>
      </c>
      <c r="E3146" s="1045" t="s">
        <v>1023</v>
      </c>
      <c r="F3146" s="1045" t="s">
        <v>1023</v>
      </c>
      <c r="G3146" s="1045" t="s">
        <v>1023</v>
      </c>
      <c r="H3146" s="1045" t="s">
        <v>1023</v>
      </c>
      <c r="I3146" s="1045" t="s">
        <v>1023</v>
      </c>
      <c r="J3146" s="1045" t="s">
        <v>1023</v>
      </c>
      <c r="K3146" s="1045" t="s">
        <v>1023</v>
      </c>
      <c r="L3146" s="1045" t="s">
        <v>1023</v>
      </c>
      <c r="M3146" s="1045">
        <v>2</v>
      </c>
      <c r="N3146" s="1045" t="s">
        <v>1023</v>
      </c>
      <c r="O3146" s="1032"/>
    </row>
    <row r="3147" spans="2:15">
      <c r="B3147" s="1477"/>
      <c r="C3147" s="1044" t="s">
        <v>2510</v>
      </c>
      <c r="D3147" s="1045">
        <v>3</v>
      </c>
      <c r="E3147" s="1045" t="s">
        <v>1023</v>
      </c>
      <c r="F3147" s="1045" t="s">
        <v>1023</v>
      </c>
      <c r="G3147" s="1045" t="s">
        <v>1023</v>
      </c>
      <c r="H3147" s="1045" t="s">
        <v>1023</v>
      </c>
      <c r="I3147" s="1045" t="s">
        <v>1023</v>
      </c>
      <c r="J3147" s="1045" t="s">
        <v>1023</v>
      </c>
      <c r="K3147" s="1045" t="s">
        <v>1023</v>
      </c>
      <c r="L3147" s="1045" t="s">
        <v>1023</v>
      </c>
      <c r="M3147" s="1045">
        <v>3</v>
      </c>
      <c r="N3147" s="1045" t="s">
        <v>1023</v>
      </c>
      <c r="O3147" s="1032"/>
    </row>
    <row r="3148" spans="2:15">
      <c r="B3148" s="1477" t="s">
        <v>1559</v>
      </c>
      <c r="C3148" s="1044" t="s">
        <v>49</v>
      </c>
      <c r="D3148" s="1045">
        <v>1</v>
      </c>
      <c r="E3148" s="1045" t="s">
        <v>1023</v>
      </c>
      <c r="F3148" s="1045" t="s">
        <v>1023</v>
      </c>
      <c r="G3148" s="1045" t="s">
        <v>1023</v>
      </c>
      <c r="H3148" s="1045">
        <v>1</v>
      </c>
      <c r="I3148" s="1045" t="s">
        <v>1023</v>
      </c>
      <c r="J3148" s="1045" t="s">
        <v>1023</v>
      </c>
      <c r="K3148" s="1045" t="s">
        <v>1023</v>
      </c>
      <c r="L3148" s="1045" t="s">
        <v>1023</v>
      </c>
      <c r="M3148" s="1045" t="s">
        <v>1023</v>
      </c>
      <c r="N3148" s="1045" t="s">
        <v>1023</v>
      </c>
      <c r="O3148" s="1032"/>
    </row>
    <row r="3149" spans="2:15">
      <c r="B3149" s="1477"/>
      <c r="C3149" s="1044" t="s">
        <v>2510</v>
      </c>
      <c r="D3149" s="1045">
        <v>1</v>
      </c>
      <c r="E3149" s="1045" t="s">
        <v>1023</v>
      </c>
      <c r="F3149" s="1045" t="s">
        <v>1023</v>
      </c>
      <c r="G3149" s="1045" t="s">
        <v>1023</v>
      </c>
      <c r="H3149" s="1045">
        <v>1</v>
      </c>
      <c r="I3149" s="1045" t="s">
        <v>1023</v>
      </c>
      <c r="J3149" s="1045" t="s">
        <v>1023</v>
      </c>
      <c r="K3149" s="1045" t="s">
        <v>1023</v>
      </c>
      <c r="L3149" s="1045" t="s">
        <v>1023</v>
      </c>
      <c r="M3149" s="1045" t="s">
        <v>1023</v>
      </c>
      <c r="N3149" s="1045" t="s">
        <v>1023</v>
      </c>
      <c r="O3149" s="1032"/>
    </row>
    <row r="3150" spans="2:15">
      <c r="B3150" s="1477" t="s">
        <v>1560</v>
      </c>
      <c r="C3150" s="1044" t="s">
        <v>49</v>
      </c>
      <c r="D3150" s="1045">
        <v>238</v>
      </c>
      <c r="E3150" s="1045" t="s">
        <v>1023</v>
      </c>
      <c r="F3150" s="1045" t="s">
        <v>1023</v>
      </c>
      <c r="G3150" s="1045" t="s">
        <v>1023</v>
      </c>
      <c r="H3150" s="1045">
        <v>19</v>
      </c>
      <c r="I3150" s="1045">
        <v>8</v>
      </c>
      <c r="J3150" s="1045">
        <v>7</v>
      </c>
      <c r="K3150" s="1045">
        <v>29</v>
      </c>
      <c r="L3150" s="1045">
        <v>11</v>
      </c>
      <c r="M3150" s="1045">
        <v>164</v>
      </c>
      <c r="N3150" s="1045" t="s">
        <v>1023</v>
      </c>
      <c r="O3150" s="1032"/>
    </row>
    <row r="3151" spans="2:15">
      <c r="B3151" s="1477"/>
      <c r="C3151" s="1044" t="s">
        <v>2509</v>
      </c>
      <c r="D3151" s="1045">
        <v>131</v>
      </c>
      <c r="E3151" s="1045" t="s">
        <v>1023</v>
      </c>
      <c r="F3151" s="1045" t="s">
        <v>1023</v>
      </c>
      <c r="G3151" s="1045" t="s">
        <v>1023</v>
      </c>
      <c r="H3151" s="1045" t="s">
        <v>2768</v>
      </c>
      <c r="I3151" s="1045">
        <v>4</v>
      </c>
      <c r="J3151" s="1045">
        <v>4</v>
      </c>
      <c r="K3151" s="1045">
        <v>21</v>
      </c>
      <c r="L3151" s="1045">
        <v>7</v>
      </c>
      <c r="M3151" s="1045">
        <v>85</v>
      </c>
      <c r="N3151" s="1045" t="s">
        <v>1023</v>
      </c>
      <c r="O3151" s="1032"/>
    </row>
    <row r="3152" spans="2:15">
      <c r="B3152" s="1477"/>
      <c r="C3152" s="1044" t="s">
        <v>2510</v>
      </c>
      <c r="D3152" s="1045">
        <v>43282</v>
      </c>
      <c r="E3152" s="1045" t="s">
        <v>1023</v>
      </c>
      <c r="F3152" s="1045" t="s">
        <v>1023</v>
      </c>
      <c r="G3152" s="1045" t="s">
        <v>1023</v>
      </c>
      <c r="H3152" s="1045">
        <v>9</v>
      </c>
      <c r="I3152" s="1045">
        <v>4</v>
      </c>
      <c r="J3152" s="1045">
        <v>3</v>
      </c>
      <c r="K3152" s="1045">
        <v>8</v>
      </c>
      <c r="L3152" s="1045">
        <v>4</v>
      </c>
      <c r="M3152" s="1045">
        <v>79</v>
      </c>
      <c r="N3152" s="1045" t="s">
        <v>1023</v>
      </c>
      <c r="O3152" s="1032"/>
    </row>
    <row r="3153" spans="2:15">
      <c r="B3153" s="1477" t="s">
        <v>1561</v>
      </c>
      <c r="C3153" s="1044" t="s">
        <v>49</v>
      </c>
      <c r="D3153" s="1045" t="s">
        <v>2785</v>
      </c>
      <c r="E3153" s="1045" t="s">
        <v>1023</v>
      </c>
      <c r="F3153" s="1045" t="s">
        <v>1023</v>
      </c>
      <c r="G3153" s="1045" t="s">
        <v>1023</v>
      </c>
      <c r="H3153" s="1045">
        <v>2</v>
      </c>
      <c r="I3153" s="1045" t="s">
        <v>1023</v>
      </c>
      <c r="J3153" s="1045" t="s">
        <v>1023</v>
      </c>
      <c r="K3153" s="1045">
        <v>1</v>
      </c>
      <c r="L3153" s="1045" t="s">
        <v>1023</v>
      </c>
      <c r="M3153" s="1045">
        <v>27</v>
      </c>
      <c r="N3153" s="1045" t="s">
        <v>1023</v>
      </c>
      <c r="O3153" s="1032"/>
    </row>
    <row r="3154" spans="2:15">
      <c r="B3154" s="1477"/>
      <c r="C3154" s="1044" t="s">
        <v>2509</v>
      </c>
      <c r="D3154" s="1045">
        <v>15</v>
      </c>
      <c r="E3154" s="1045" t="s">
        <v>1023</v>
      </c>
      <c r="F3154" s="1045" t="s">
        <v>1023</v>
      </c>
      <c r="G3154" s="1045" t="s">
        <v>1023</v>
      </c>
      <c r="H3154" s="1045">
        <v>2</v>
      </c>
      <c r="I3154" s="1045" t="s">
        <v>1023</v>
      </c>
      <c r="J3154" s="1045" t="s">
        <v>1023</v>
      </c>
      <c r="K3154" s="1045">
        <v>1</v>
      </c>
      <c r="L3154" s="1045" t="s">
        <v>1023</v>
      </c>
      <c r="M3154" s="1045">
        <v>12</v>
      </c>
      <c r="N3154" s="1045" t="s">
        <v>1023</v>
      </c>
      <c r="O3154" s="1032"/>
    </row>
    <row r="3155" spans="2:15">
      <c r="B3155" s="1477"/>
      <c r="C3155" s="1044" t="s">
        <v>2510</v>
      </c>
      <c r="D3155" s="1045">
        <v>15</v>
      </c>
      <c r="E3155" s="1045" t="s">
        <v>1023</v>
      </c>
      <c r="F3155" s="1045" t="s">
        <v>1023</v>
      </c>
      <c r="G3155" s="1045" t="s">
        <v>1023</v>
      </c>
      <c r="H3155" s="1045" t="s">
        <v>1023</v>
      </c>
      <c r="I3155" s="1045" t="s">
        <v>1023</v>
      </c>
      <c r="J3155" s="1045" t="s">
        <v>1023</v>
      </c>
      <c r="K3155" s="1045" t="s">
        <v>1023</v>
      </c>
      <c r="L3155" s="1045" t="s">
        <v>1023</v>
      </c>
      <c r="M3155" s="1045">
        <v>15</v>
      </c>
      <c r="N3155" s="1045" t="s">
        <v>1023</v>
      </c>
      <c r="O3155" s="1032"/>
    </row>
    <row r="3156" spans="2:15">
      <c r="B3156" s="1477" t="s">
        <v>1562</v>
      </c>
      <c r="C3156" s="1044" t="s">
        <v>49</v>
      </c>
      <c r="D3156" s="1045">
        <v>1</v>
      </c>
      <c r="E3156" s="1045" t="s">
        <v>1023</v>
      </c>
      <c r="F3156" s="1045" t="s">
        <v>1023</v>
      </c>
      <c r="G3156" s="1045" t="s">
        <v>1023</v>
      </c>
      <c r="H3156" s="1045" t="s">
        <v>1023</v>
      </c>
      <c r="I3156" s="1045" t="s">
        <v>1023</v>
      </c>
      <c r="J3156" s="1045" t="s">
        <v>1023</v>
      </c>
      <c r="K3156" s="1045">
        <v>1</v>
      </c>
      <c r="L3156" s="1045" t="s">
        <v>1023</v>
      </c>
      <c r="M3156" s="1045" t="s">
        <v>1023</v>
      </c>
      <c r="N3156" s="1045" t="s">
        <v>1023</v>
      </c>
      <c r="O3156" s="1032"/>
    </row>
    <row r="3157" spans="2:15">
      <c r="B3157" s="1477"/>
      <c r="C3157" s="1044" t="s">
        <v>2509</v>
      </c>
      <c r="D3157" s="1045">
        <v>1</v>
      </c>
      <c r="E3157" s="1045" t="s">
        <v>1023</v>
      </c>
      <c r="F3157" s="1045" t="s">
        <v>1023</v>
      </c>
      <c r="G3157" s="1045" t="s">
        <v>1023</v>
      </c>
      <c r="H3157" s="1045" t="s">
        <v>1023</v>
      </c>
      <c r="I3157" s="1045" t="s">
        <v>1023</v>
      </c>
      <c r="J3157" s="1045" t="s">
        <v>1023</v>
      </c>
      <c r="K3157" s="1045">
        <v>1</v>
      </c>
      <c r="L3157" s="1045" t="s">
        <v>1023</v>
      </c>
      <c r="M3157" s="1045" t="s">
        <v>1023</v>
      </c>
      <c r="N3157" s="1045" t="s">
        <v>1023</v>
      </c>
      <c r="O3157" s="1032"/>
    </row>
    <row r="3158" spans="2:15">
      <c r="B3158" s="1477" t="s">
        <v>1563</v>
      </c>
      <c r="C3158" s="1044" t="s">
        <v>49</v>
      </c>
      <c r="D3158" s="1045">
        <v>193</v>
      </c>
      <c r="E3158" s="1045" t="s">
        <v>1023</v>
      </c>
      <c r="F3158" s="1045" t="s">
        <v>1023</v>
      </c>
      <c r="G3158" s="1045" t="s">
        <v>1023</v>
      </c>
      <c r="H3158" s="1045">
        <v>6</v>
      </c>
      <c r="I3158" s="1045">
        <v>1</v>
      </c>
      <c r="J3158" s="1045" t="s">
        <v>1023</v>
      </c>
      <c r="K3158" s="1045">
        <v>11</v>
      </c>
      <c r="L3158" s="1045" t="s">
        <v>2768</v>
      </c>
      <c r="M3158" s="1045">
        <v>165</v>
      </c>
      <c r="N3158" s="1045" t="s">
        <v>1023</v>
      </c>
      <c r="O3158" s="1032"/>
    </row>
    <row r="3159" spans="2:15">
      <c r="B3159" s="1477"/>
      <c r="C3159" s="1044" t="s">
        <v>2509</v>
      </c>
      <c r="D3159" s="1045">
        <v>88</v>
      </c>
      <c r="E3159" s="1045" t="s">
        <v>1023</v>
      </c>
      <c r="F3159" s="1045" t="s">
        <v>1023</v>
      </c>
      <c r="G3159" s="1045" t="s">
        <v>1023</v>
      </c>
      <c r="H3159" s="1045">
        <v>4</v>
      </c>
      <c r="I3159" s="1045" t="s">
        <v>1023</v>
      </c>
      <c r="J3159" s="1045" t="s">
        <v>1023</v>
      </c>
      <c r="K3159" s="1045" t="s">
        <v>2768</v>
      </c>
      <c r="L3159" s="1045">
        <v>5</v>
      </c>
      <c r="M3159" s="1045">
        <v>69</v>
      </c>
      <c r="N3159" s="1045" t="s">
        <v>1023</v>
      </c>
      <c r="O3159" s="1032"/>
    </row>
    <row r="3160" spans="2:15">
      <c r="B3160" s="1477"/>
      <c r="C3160" s="1044" t="s">
        <v>2510</v>
      </c>
      <c r="D3160" s="1045">
        <v>43221</v>
      </c>
      <c r="E3160" s="1045" t="s">
        <v>1023</v>
      </c>
      <c r="F3160" s="1045" t="s">
        <v>1023</v>
      </c>
      <c r="G3160" s="1045" t="s">
        <v>1023</v>
      </c>
      <c r="H3160" s="1045">
        <v>2</v>
      </c>
      <c r="I3160" s="1045">
        <v>1</v>
      </c>
      <c r="J3160" s="1045" t="s">
        <v>1023</v>
      </c>
      <c r="K3160" s="1045">
        <v>1</v>
      </c>
      <c r="L3160" s="1045">
        <v>5</v>
      </c>
      <c r="M3160" s="1045">
        <v>96</v>
      </c>
      <c r="N3160" s="1045" t="s">
        <v>1023</v>
      </c>
      <c r="O3160" s="1032"/>
    </row>
    <row r="3161" spans="2:15">
      <c r="B3161" s="1477" t="s">
        <v>2578</v>
      </c>
      <c r="C3161" s="1044" t="s">
        <v>49</v>
      </c>
      <c r="D3161" s="1045">
        <v>1</v>
      </c>
      <c r="E3161" s="1045" t="s">
        <v>1023</v>
      </c>
      <c r="F3161" s="1045" t="s">
        <v>1023</v>
      </c>
      <c r="G3161" s="1045" t="s">
        <v>1023</v>
      </c>
      <c r="H3161" s="1045" t="s">
        <v>1023</v>
      </c>
      <c r="I3161" s="1045" t="s">
        <v>1023</v>
      </c>
      <c r="J3161" s="1045" t="s">
        <v>1023</v>
      </c>
      <c r="K3161" s="1045" t="s">
        <v>1023</v>
      </c>
      <c r="L3161" s="1045" t="s">
        <v>1023</v>
      </c>
      <c r="M3161" s="1045">
        <v>1</v>
      </c>
      <c r="N3161" s="1045" t="s">
        <v>1023</v>
      </c>
      <c r="O3161" s="1032"/>
    </row>
    <row r="3162" spans="2:15">
      <c r="B3162" s="1477"/>
      <c r="C3162" s="1044" t="s">
        <v>2510</v>
      </c>
      <c r="D3162" s="1045">
        <v>1</v>
      </c>
      <c r="E3162" s="1045" t="s">
        <v>1023</v>
      </c>
      <c r="F3162" s="1045" t="s">
        <v>1023</v>
      </c>
      <c r="G3162" s="1045" t="s">
        <v>1023</v>
      </c>
      <c r="H3162" s="1045" t="s">
        <v>1023</v>
      </c>
      <c r="I3162" s="1045" t="s">
        <v>1023</v>
      </c>
      <c r="J3162" s="1045" t="s">
        <v>1023</v>
      </c>
      <c r="K3162" s="1045" t="s">
        <v>1023</v>
      </c>
      <c r="L3162" s="1045" t="s">
        <v>1023</v>
      </c>
      <c r="M3162" s="1045">
        <v>1</v>
      </c>
      <c r="N3162" s="1045" t="s">
        <v>1023</v>
      </c>
      <c r="O3162" s="1032"/>
    </row>
    <row r="3163" spans="2:15">
      <c r="B3163" s="1477" t="s">
        <v>1564</v>
      </c>
      <c r="C3163" s="1044" t="s">
        <v>49</v>
      </c>
      <c r="D3163" s="1045">
        <v>1</v>
      </c>
      <c r="E3163" s="1045" t="s">
        <v>1023</v>
      </c>
      <c r="F3163" s="1045" t="s">
        <v>1023</v>
      </c>
      <c r="G3163" s="1045" t="s">
        <v>1023</v>
      </c>
      <c r="H3163" s="1045" t="s">
        <v>1023</v>
      </c>
      <c r="I3163" s="1045" t="s">
        <v>1023</v>
      </c>
      <c r="J3163" s="1045" t="s">
        <v>1023</v>
      </c>
      <c r="K3163" s="1045" t="s">
        <v>1023</v>
      </c>
      <c r="L3163" s="1045" t="s">
        <v>1023</v>
      </c>
      <c r="M3163" s="1045">
        <v>1</v>
      </c>
      <c r="N3163" s="1045" t="s">
        <v>1023</v>
      </c>
      <c r="O3163" s="1032"/>
    </row>
    <row r="3164" spans="2:15">
      <c r="B3164" s="1477"/>
      <c r="C3164" s="1044" t="s">
        <v>2509</v>
      </c>
      <c r="D3164" s="1045">
        <v>1</v>
      </c>
      <c r="E3164" s="1045" t="s">
        <v>1023</v>
      </c>
      <c r="F3164" s="1045" t="s">
        <v>1023</v>
      </c>
      <c r="G3164" s="1045" t="s">
        <v>1023</v>
      </c>
      <c r="H3164" s="1045" t="s">
        <v>1023</v>
      </c>
      <c r="I3164" s="1045" t="s">
        <v>1023</v>
      </c>
      <c r="J3164" s="1045" t="s">
        <v>1023</v>
      </c>
      <c r="K3164" s="1045" t="s">
        <v>1023</v>
      </c>
      <c r="L3164" s="1045" t="s">
        <v>1023</v>
      </c>
      <c r="M3164" s="1045">
        <v>1</v>
      </c>
      <c r="N3164" s="1045" t="s">
        <v>1023</v>
      </c>
      <c r="O3164" s="1032"/>
    </row>
    <row r="3165" spans="2:15">
      <c r="B3165" s="1477" t="s">
        <v>1565</v>
      </c>
      <c r="C3165" s="1044" t="s">
        <v>49</v>
      </c>
      <c r="D3165" s="1045">
        <v>2</v>
      </c>
      <c r="E3165" s="1045" t="s">
        <v>1023</v>
      </c>
      <c r="F3165" s="1045" t="s">
        <v>1023</v>
      </c>
      <c r="G3165" s="1045" t="s">
        <v>1023</v>
      </c>
      <c r="H3165" s="1045" t="s">
        <v>1023</v>
      </c>
      <c r="I3165" s="1045" t="s">
        <v>1023</v>
      </c>
      <c r="J3165" s="1045" t="s">
        <v>1023</v>
      </c>
      <c r="K3165" s="1045" t="s">
        <v>1023</v>
      </c>
      <c r="L3165" s="1045" t="s">
        <v>1023</v>
      </c>
      <c r="M3165" s="1045">
        <v>2</v>
      </c>
      <c r="N3165" s="1045" t="s">
        <v>1023</v>
      </c>
      <c r="O3165" s="1032"/>
    </row>
    <row r="3166" spans="2:15">
      <c r="B3166" s="1477"/>
      <c r="C3166" s="1044" t="s">
        <v>2509</v>
      </c>
      <c r="D3166" s="1045">
        <v>1</v>
      </c>
      <c r="E3166" s="1045" t="s">
        <v>1023</v>
      </c>
      <c r="F3166" s="1045" t="s">
        <v>1023</v>
      </c>
      <c r="G3166" s="1045" t="s">
        <v>1023</v>
      </c>
      <c r="H3166" s="1045" t="s">
        <v>1023</v>
      </c>
      <c r="I3166" s="1045" t="s">
        <v>1023</v>
      </c>
      <c r="J3166" s="1045" t="s">
        <v>1023</v>
      </c>
      <c r="K3166" s="1045" t="s">
        <v>1023</v>
      </c>
      <c r="L3166" s="1045" t="s">
        <v>1023</v>
      </c>
      <c r="M3166" s="1045">
        <v>1</v>
      </c>
      <c r="N3166" s="1045" t="s">
        <v>1023</v>
      </c>
      <c r="O3166" s="1032"/>
    </row>
    <row r="3167" spans="2:15">
      <c r="B3167" s="1477"/>
      <c r="C3167" s="1044" t="s">
        <v>2510</v>
      </c>
      <c r="D3167" s="1045">
        <v>1</v>
      </c>
      <c r="E3167" s="1045" t="s">
        <v>1023</v>
      </c>
      <c r="F3167" s="1045" t="s">
        <v>1023</v>
      </c>
      <c r="G3167" s="1045" t="s">
        <v>1023</v>
      </c>
      <c r="H3167" s="1045" t="s">
        <v>1023</v>
      </c>
      <c r="I3167" s="1045" t="s">
        <v>1023</v>
      </c>
      <c r="J3167" s="1045" t="s">
        <v>1023</v>
      </c>
      <c r="K3167" s="1045" t="s">
        <v>1023</v>
      </c>
      <c r="L3167" s="1045" t="s">
        <v>1023</v>
      </c>
      <c r="M3167" s="1045">
        <v>1</v>
      </c>
      <c r="N3167" s="1045" t="s">
        <v>1023</v>
      </c>
      <c r="O3167" s="1032"/>
    </row>
    <row r="3168" spans="2:15">
      <c r="B3168" s="1477" t="s">
        <v>1566</v>
      </c>
      <c r="C3168" s="1044" t="s">
        <v>49</v>
      </c>
      <c r="D3168" s="1045" t="s">
        <v>2770</v>
      </c>
      <c r="E3168" s="1045" t="s">
        <v>1023</v>
      </c>
      <c r="F3168" s="1045" t="s">
        <v>1023</v>
      </c>
      <c r="G3168" s="1045" t="s">
        <v>1023</v>
      </c>
      <c r="H3168" s="1045" t="s">
        <v>1023</v>
      </c>
      <c r="I3168" s="1045" t="s">
        <v>1023</v>
      </c>
      <c r="J3168" s="1045" t="s">
        <v>1023</v>
      </c>
      <c r="K3168" s="1045">
        <v>14</v>
      </c>
      <c r="L3168" s="1045">
        <v>21</v>
      </c>
      <c r="M3168" s="1045">
        <v>25</v>
      </c>
      <c r="N3168" s="1045" t="s">
        <v>1023</v>
      </c>
      <c r="O3168" s="1032"/>
    </row>
    <row r="3169" spans="2:15">
      <c r="B3169" s="1477"/>
      <c r="C3169" s="1044" t="s">
        <v>2509</v>
      </c>
      <c r="D3169" s="1045" t="s">
        <v>2785</v>
      </c>
      <c r="E3169" s="1045" t="s">
        <v>1023</v>
      </c>
      <c r="F3169" s="1045" t="s">
        <v>1023</v>
      </c>
      <c r="G3169" s="1045" t="s">
        <v>1023</v>
      </c>
      <c r="H3169" s="1045" t="s">
        <v>1023</v>
      </c>
      <c r="I3169" s="1045" t="s">
        <v>1023</v>
      </c>
      <c r="J3169" s="1045" t="s">
        <v>1023</v>
      </c>
      <c r="K3169" s="1045">
        <v>9</v>
      </c>
      <c r="L3169" s="1045" t="s">
        <v>2768</v>
      </c>
      <c r="M3169" s="1045">
        <v>11</v>
      </c>
      <c r="N3169" s="1045" t="s">
        <v>1023</v>
      </c>
      <c r="O3169" s="1032"/>
    </row>
    <row r="3170" spans="2:15">
      <c r="B3170" s="1477"/>
      <c r="C3170" s="1044" t="s">
        <v>2510</v>
      </c>
      <c r="D3170" s="1045" t="s">
        <v>2785</v>
      </c>
      <c r="E3170" s="1045" t="s">
        <v>1023</v>
      </c>
      <c r="F3170" s="1045" t="s">
        <v>1023</v>
      </c>
      <c r="G3170" s="1045" t="s">
        <v>1023</v>
      </c>
      <c r="H3170" s="1045" t="s">
        <v>1023</v>
      </c>
      <c r="I3170" s="1045" t="s">
        <v>1023</v>
      </c>
      <c r="J3170" s="1045" t="s">
        <v>1023</v>
      </c>
      <c r="K3170" s="1045">
        <v>5</v>
      </c>
      <c r="L3170" s="1045">
        <v>11</v>
      </c>
      <c r="M3170" s="1045">
        <v>14</v>
      </c>
      <c r="N3170" s="1045" t="s">
        <v>1023</v>
      </c>
      <c r="O3170" s="1032"/>
    </row>
    <row r="3171" spans="2:15">
      <c r="B3171" s="1477" t="s">
        <v>2579</v>
      </c>
      <c r="C3171" s="1044" t="s">
        <v>49</v>
      </c>
      <c r="D3171" s="1045">
        <v>1</v>
      </c>
      <c r="E3171" s="1045" t="s">
        <v>1023</v>
      </c>
      <c r="F3171" s="1045" t="s">
        <v>1023</v>
      </c>
      <c r="G3171" s="1045" t="s">
        <v>1023</v>
      </c>
      <c r="H3171" s="1045" t="s">
        <v>1023</v>
      </c>
      <c r="I3171" s="1045" t="s">
        <v>1023</v>
      </c>
      <c r="J3171" s="1045" t="s">
        <v>1023</v>
      </c>
      <c r="K3171" s="1045" t="s">
        <v>1023</v>
      </c>
      <c r="L3171" s="1045">
        <v>1</v>
      </c>
      <c r="M3171" s="1045" t="s">
        <v>1023</v>
      </c>
      <c r="N3171" s="1045" t="s">
        <v>1023</v>
      </c>
      <c r="O3171" s="1032"/>
    </row>
    <row r="3172" spans="2:15">
      <c r="B3172" s="1477"/>
      <c r="C3172" s="1044" t="s">
        <v>2509</v>
      </c>
      <c r="D3172" s="1045">
        <v>1</v>
      </c>
      <c r="E3172" s="1045" t="s">
        <v>1023</v>
      </c>
      <c r="F3172" s="1045" t="s">
        <v>1023</v>
      </c>
      <c r="G3172" s="1045" t="s">
        <v>1023</v>
      </c>
      <c r="H3172" s="1045" t="s">
        <v>1023</v>
      </c>
      <c r="I3172" s="1045" t="s">
        <v>1023</v>
      </c>
      <c r="J3172" s="1045" t="s">
        <v>1023</v>
      </c>
      <c r="K3172" s="1045" t="s">
        <v>1023</v>
      </c>
      <c r="L3172" s="1045">
        <v>1</v>
      </c>
      <c r="M3172" s="1045" t="s">
        <v>1023</v>
      </c>
      <c r="N3172" s="1045" t="s">
        <v>1023</v>
      </c>
      <c r="O3172" s="1032"/>
    </row>
    <row r="3173" spans="2:15">
      <c r="B3173" s="1477" t="s">
        <v>1567</v>
      </c>
      <c r="C3173" s="1044" t="s">
        <v>49</v>
      </c>
      <c r="D3173" s="1045">
        <v>1</v>
      </c>
      <c r="E3173" s="1045" t="s">
        <v>1023</v>
      </c>
      <c r="F3173" s="1045" t="s">
        <v>1023</v>
      </c>
      <c r="G3173" s="1045" t="s">
        <v>1023</v>
      </c>
      <c r="H3173" s="1045">
        <v>1</v>
      </c>
      <c r="I3173" s="1045" t="s">
        <v>1023</v>
      </c>
      <c r="J3173" s="1045" t="s">
        <v>1023</v>
      </c>
      <c r="K3173" s="1045" t="s">
        <v>1023</v>
      </c>
      <c r="L3173" s="1045" t="s">
        <v>1023</v>
      </c>
      <c r="M3173" s="1045" t="s">
        <v>1023</v>
      </c>
      <c r="N3173" s="1045" t="s">
        <v>1023</v>
      </c>
      <c r="O3173" s="1032"/>
    </row>
    <row r="3174" spans="2:15">
      <c r="B3174" s="1477"/>
      <c r="C3174" s="1044" t="s">
        <v>2509</v>
      </c>
      <c r="D3174" s="1045">
        <v>1</v>
      </c>
      <c r="E3174" s="1045" t="s">
        <v>1023</v>
      </c>
      <c r="F3174" s="1045" t="s">
        <v>1023</v>
      </c>
      <c r="G3174" s="1045" t="s">
        <v>1023</v>
      </c>
      <c r="H3174" s="1045">
        <v>1</v>
      </c>
      <c r="I3174" s="1045" t="s">
        <v>1023</v>
      </c>
      <c r="J3174" s="1045" t="s">
        <v>1023</v>
      </c>
      <c r="K3174" s="1045" t="s">
        <v>1023</v>
      </c>
      <c r="L3174" s="1045" t="s">
        <v>1023</v>
      </c>
      <c r="M3174" s="1045" t="s">
        <v>1023</v>
      </c>
      <c r="N3174" s="1045" t="s">
        <v>1023</v>
      </c>
      <c r="O3174" s="1032"/>
    </row>
    <row r="3175" spans="2:15">
      <c r="B3175" s="1477" t="s">
        <v>1568</v>
      </c>
      <c r="C3175" s="1044" t="s">
        <v>49</v>
      </c>
      <c r="D3175" s="1045">
        <v>4</v>
      </c>
      <c r="E3175" s="1045" t="s">
        <v>1023</v>
      </c>
      <c r="F3175" s="1045" t="s">
        <v>1023</v>
      </c>
      <c r="G3175" s="1045">
        <v>1</v>
      </c>
      <c r="H3175" s="1045">
        <v>1</v>
      </c>
      <c r="I3175" s="1045">
        <v>2</v>
      </c>
      <c r="J3175" s="1045" t="s">
        <v>1023</v>
      </c>
      <c r="K3175" s="1045" t="s">
        <v>1023</v>
      </c>
      <c r="L3175" s="1045" t="s">
        <v>1023</v>
      </c>
      <c r="M3175" s="1045" t="s">
        <v>1023</v>
      </c>
      <c r="N3175" s="1045" t="s">
        <v>1023</v>
      </c>
      <c r="O3175" s="1032"/>
    </row>
    <row r="3176" spans="2:15">
      <c r="B3176" s="1477"/>
      <c r="C3176" s="1044" t="s">
        <v>2509</v>
      </c>
      <c r="D3176" s="1045">
        <v>3</v>
      </c>
      <c r="E3176" s="1045" t="s">
        <v>1023</v>
      </c>
      <c r="F3176" s="1045" t="s">
        <v>1023</v>
      </c>
      <c r="G3176" s="1045">
        <v>1</v>
      </c>
      <c r="H3176" s="1045">
        <v>1</v>
      </c>
      <c r="I3176" s="1045">
        <v>1</v>
      </c>
      <c r="J3176" s="1045" t="s">
        <v>1023</v>
      </c>
      <c r="K3176" s="1045" t="s">
        <v>1023</v>
      </c>
      <c r="L3176" s="1045" t="s">
        <v>1023</v>
      </c>
      <c r="M3176" s="1045" t="s">
        <v>1023</v>
      </c>
      <c r="N3176" s="1045" t="s">
        <v>1023</v>
      </c>
      <c r="O3176" s="1032"/>
    </row>
    <row r="3177" spans="2:15">
      <c r="B3177" s="1477"/>
      <c r="C3177" s="1044" t="s">
        <v>2510</v>
      </c>
      <c r="D3177" s="1045">
        <v>1</v>
      </c>
      <c r="E3177" s="1045" t="s">
        <v>1023</v>
      </c>
      <c r="F3177" s="1045" t="s">
        <v>1023</v>
      </c>
      <c r="G3177" s="1045" t="s">
        <v>1023</v>
      </c>
      <c r="H3177" s="1045" t="s">
        <v>1023</v>
      </c>
      <c r="I3177" s="1045">
        <v>1</v>
      </c>
      <c r="J3177" s="1045" t="s">
        <v>1023</v>
      </c>
      <c r="K3177" s="1045" t="s">
        <v>1023</v>
      </c>
      <c r="L3177" s="1045" t="s">
        <v>1023</v>
      </c>
      <c r="M3177" s="1045" t="s">
        <v>1023</v>
      </c>
      <c r="N3177" s="1045" t="s">
        <v>1023</v>
      </c>
      <c r="O3177" s="1032"/>
    </row>
    <row r="3178" spans="2:15">
      <c r="B3178" s="1477" t="s">
        <v>1569</v>
      </c>
      <c r="C3178" s="1044" t="s">
        <v>49</v>
      </c>
      <c r="D3178" s="1045">
        <v>1</v>
      </c>
      <c r="E3178" s="1045" t="s">
        <v>1023</v>
      </c>
      <c r="F3178" s="1045" t="s">
        <v>1023</v>
      </c>
      <c r="G3178" s="1045">
        <v>1</v>
      </c>
      <c r="H3178" s="1045" t="s">
        <v>1023</v>
      </c>
      <c r="I3178" s="1045" t="s">
        <v>1023</v>
      </c>
      <c r="J3178" s="1045" t="s">
        <v>1023</v>
      </c>
      <c r="K3178" s="1045" t="s">
        <v>1023</v>
      </c>
      <c r="L3178" s="1045" t="s">
        <v>1023</v>
      </c>
      <c r="M3178" s="1045" t="s">
        <v>1023</v>
      </c>
      <c r="N3178" s="1045" t="s">
        <v>1023</v>
      </c>
      <c r="O3178" s="1032"/>
    </row>
    <row r="3179" spans="2:15">
      <c r="B3179" s="1477"/>
      <c r="C3179" s="1044" t="s">
        <v>2510</v>
      </c>
      <c r="D3179" s="1045">
        <v>1</v>
      </c>
      <c r="E3179" s="1045" t="s">
        <v>1023</v>
      </c>
      <c r="F3179" s="1045" t="s">
        <v>1023</v>
      </c>
      <c r="G3179" s="1045">
        <v>1</v>
      </c>
      <c r="H3179" s="1045" t="s">
        <v>1023</v>
      </c>
      <c r="I3179" s="1045" t="s">
        <v>1023</v>
      </c>
      <c r="J3179" s="1045" t="s">
        <v>1023</v>
      </c>
      <c r="K3179" s="1045" t="s">
        <v>1023</v>
      </c>
      <c r="L3179" s="1045" t="s">
        <v>1023</v>
      </c>
      <c r="M3179" s="1045" t="s">
        <v>1023</v>
      </c>
      <c r="N3179" s="1045" t="s">
        <v>1023</v>
      </c>
      <c r="O3179" s="1032"/>
    </row>
    <row r="3180" spans="2:15">
      <c r="B3180" s="1477" t="s">
        <v>1570</v>
      </c>
      <c r="C3180" s="1044" t="s">
        <v>49</v>
      </c>
      <c r="D3180" s="1045">
        <v>2</v>
      </c>
      <c r="E3180" s="1045" t="s">
        <v>1023</v>
      </c>
      <c r="F3180" s="1045" t="s">
        <v>1023</v>
      </c>
      <c r="G3180" s="1045" t="s">
        <v>1023</v>
      </c>
      <c r="H3180" s="1045" t="s">
        <v>1023</v>
      </c>
      <c r="I3180" s="1045">
        <v>1</v>
      </c>
      <c r="J3180" s="1045" t="s">
        <v>1023</v>
      </c>
      <c r="K3180" s="1045" t="s">
        <v>1023</v>
      </c>
      <c r="L3180" s="1045" t="s">
        <v>1023</v>
      </c>
      <c r="M3180" s="1045">
        <v>1</v>
      </c>
      <c r="N3180" s="1045" t="s">
        <v>1023</v>
      </c>
      <c r="O3180" s="1032"/>
    </row>
    <row r="3181" spans="2:15">
      <c r="B3181" s="1477"/>
      <c r="C3181" s="1044" t="s">
        <v>2509</v>
      </c>
      <c r="D3181" s="1045">
        <v>1</v>
      </c>
      <c r="E3181" s="1045" t="s">
        <v>1023</v>
      </c>
      <c r="F3181" s="1045" t="s">
        <v>1023</v>
      </c>
      <c r="G3181" s="1045" t="s">
        <v>1023</v>
      </c>
      <c r="H3181" s="1045" t="s">
        <v>1023</v>
      </c>
      <c r="I3181" s="1045">
        <v>1</v>
      </c>
      <c r="J3181" s="1045" t="s">
        <v>1023</v>
      </c>
      <c r="K3181" s="1045" t="s">
        <v>1023</v>
      </c>
      <c r="L3181" s="1045" t="s">
        <v>1023</v>
      </c>
      <c r="M3181" s="1045" t="s">
        <v>1023</v>
      </c>
      <c r="N3181" s="1045" t="s">
        <v>1023</v>
      </c>
      <c r="O3181" s="1032"/>
    </row>
    <row r="3182" spans="2:15">
      <c r="B3182" s="1477"/>
      <c r="C3182" s="1044" t="s">
        <v>2510</v>
      </c>
      <c r="D3182" s="1045">
        <v>1</v>
      </c>
      <c r="E3182" s="1045" t="s">
        <v>1023</v>
      </c>
      <c r="F3182" s="1045" t="s">
        <v>1023</v>
      </c>
      <c r="G3182" s="1045" t="s">
        <v>1023</v>
      </c>
      <c r="H3182" s="1045" t="s">
        <v>1023</v>
      </c>
      <c r="I3182" s="1045" t="s">
        <v>1023</v>
      </c>
      <c r="J3182" s="1045" t="s">
        <v>1023</v>
      </c>
      <c r="K3182" s="1045" t="s">
        <v>1023</v>
      </c>
      <c r="L3182" s="1045" t="s">
        <v>1023</v>
      </c>
      <c r="M3182" s="1045">
        <v>1</v>
      </c>
      <c r="N3182" s="1045" t="s">
        <v>1023</v>
      </c>
      <c r="O3182" s="1032"/>
    </row>
    <row r="3183" spans="2:15">
      <c r="B3183" s="1477" t="s">
        <v>1571</v>
      </c>
      <c r="C3183" s="1044" t="s">
        <v>49</v>
      </c>
      <c r="D3183" s="1045">
        <v>8</v>
      </c>
      <c r="E3183" s="1045" t="s">
        <v>1023</v>
      </c>
      <c r="F3183" s="1045" t="s">
        <v>1023</v>
      </c>
      <c r="G3183" s="1045" t="s">
        <v>1023</v>
      </c>
      <c r="H3183" s="1045" t="s">
        <v>1023</v>
      </c>
      <c r="I3183" s="1045">
        <v>2</v>
      </c>
      <c r="J3183" s="1045">
        <v>5</v>
      </c>
      <c r="K3183" s="1045">
        <v>1</v>
      </c>
      <c r="L3183" s="1045" t="s">
        <v>1023</v>
      </c>
      <c r="M3183" s="1045" t="s">
        <v>1023</v>
      </c>
      <c r="N3183" s="1045" t="s">
        <v>1023</v>
      </c>
      <c r="O3183" s="1032"/>
    </row>
    <row r="3184" spans="2:15">
      <c r="B3184" s="1477"/>
      <c r="C3184" s="1044" t="s">
        <v>2509</v>
      </c>
      <c r="D3184" s="1045">
        <v>5</v>
      </c>
      <c r="E3184" s="1045" t="s">
        <v>1023</v>
      </c>
      <c r="F3184" s="1045" t="s">
        <v>1023</v>
      </c>
      <c r="G3184" s="1045" t="s">
        <v>1023</v>
      </c>
      <c r="H3184" s="1045" t="s">
        <v>1023</v>
      </c>
      <c r="I3184" s="1045" t="s">
        <v>1023</v>
      </c>
      <c r="J3184" s="1045">
        <v>4</v>
      </c>
      <c r="K3184" s="1045">
        <v>1</v>
      </c>
      <c r="L3184" s="1045" t="s">
        <v>1023</v>
      </c>
      <c r="M3184" s="1045" t="s">
        <v>1023</v>
      </c>
      <c r="N3184" s="1045" t="s">
        <v>1023</v>
      </c>
      <c r="O3184" s="1032"/>
    </row>
    <row r="3185" spans="2:15">
      <c r="B3185" s="1477"/>
      <c r="C3185" s="1044" t="s">
        <v>2510</v>
      </c>
      <c r="D3185" s="1045">
        <v>3</v>
      </c>
      <c r="E3185" s="1045" t="s">
        <v>1023</v>
      </c>
      <c r="F3185" s="1045" t="s">
        <v>1023</v>
      </c>
      <c r="G3185" s="1045" t="s">
        <v>1023</v>
      </c>
      <c r="H3185" s="1045" t="s">
        <v>1023</v>
      </c>
      <c r="I3185" s="1045">
        <v>2</v>
      </c>
      <c r="J3185" s="1045">
        <v>1</v>
      </c>
      <c r="K3185" s="1045" t="s">
        <v>1023</v>
      </c>
      <c r="L3185" s="1045" t="s">
        <v>1023</v>
      </c>
      <c r="M3185" s="1045" t="s">
        <v>1023</v>
      </c>
      <c r="N3185" s="1045" t="s">
        <v>1023</v>
      </c>
      <c r="O3185" s="1032"/>
    </row>
    <row r="3186" spans="2:15">
      <c r="B3186" s="1477" t="s">
        <v>1572</v>
      </c>
      <c r="C3186" s="1044" t="s">
        <v>49</v>
      </c>
      <c r="D3186" s="1045">
        <v>1</v>
      </c>
      <c r="E3186" s="1045" t="s">
        <v>1023</v>
      </c>
      <c r="F3186" s="1045" t="s">
        <v>1023</v>
      </c>
      <c r="G3186" s="1045" t="s">
        <v>1023</v>
      </c>
      <c r="H3186" s="1045" t="s">
        <v>1023</v>
      </c>
      <c r="I3186" s="1045" t="s">
        <v>1023</v>
      </c>
      <c r="J3186" s="1045" t="s">
        <v>1023</v>
      </c>
      <c r="K3186" s="1045" t="s">
        <v>1023</v>
      </c>
      <c r="L3186" s="1045" t="s">
        <v>1023</v>
      </c>
      <c r="M3186" s="1045">
        <v>1</v>
      </c>
      <c r="N3186" s="1045" t="s">
        <v>1023</v>
      </c>
      <c r="O3186" s="1032"/>
    </row>
    <row r="3187" spans="2:15">
      <c r="B3187" s="1477"/>
      <c r="C3187" s="1044" t="s">
        <v>2509</v>
      </c>
      <c r="D3187" s="1045">
        <v>1</v>
      </c>
      <c r="E3187" s="1045" t="s">
        <v>1023</v>
      </c>
      <c r="F3187" s="1045" t="s">
        <v>1023</v>
      </c>
      <c r="G3187" s="1045" t="s">
        <v>1023</v>
      </c>
      <c r="H3187" s="1045" t="s">
        <v>1023</v>
      </c>
      <c r="I3187" s="1045" t="s">
        <v>1023</v>
      </c>
      <c r="J3187" s="1045" t="s">
        <v>1023</v>
      </c>
      <c r="K3187" s="1045" t="s">
        <v>1023</v>
      </c>
      <c r="L3187" s="1045" t="s">
        <v>1023</v>
      </c>
      <c r="M3187" s="1045">
        <v>1</v>
      </c>
      <c r="N3187" s="1045" t="s">
        <v>1023</v>
      </c>
      <c r="O3187" s="1032"/>
    </row>
    <row r="3188" spans="2:15">
      <c r="B3188" s="1477" t="s">
        <v>1573</v>
      </c>
      <c r="C3188" s="1044" t="s">
        <v>49</v>
      </c>
      <c r="D3188" s="1045">
        <v>65</v>
      </c>
      <c r="E3188" s="1045" t="s">
        <v>1023</v>
      </c>
      <c r="F3188" s="1045" t="s">
        <v>1023</v>
      </c>
      <c r="G3188" s="1045" t="s">
        <v>1023</v>
      </c>
      <c r="H3188" s="1045" t="s">
        <v>1023</v>
      </c>
      <c r="I3188" s="1045" t="s">
        <v>1023</v>
      </c>
      <c r="J3188" s="1045" t="s">
        <v>1023</v>
      </c>
      <c r="K3188" s="1045">
        <v>11</v>
      </c>
      <c r="L3188" s="1045">
        <v>13</v>
      </c>
      <c r="M3188" s="1045">
        <v>41</v>
      </c>
      <c r="N3188" s="1045" t="s">
        <v>1023</v>
      </c>
      <c r="O3188" s="1032"/>
    </row>
    <row r="3189" spans="2:15">
      <c r="B3189" s="1477"/>
      <c r="C3189" s="1044" t="s">
        <v>2509</v>
      </c>
      <c r="D3189" s="1045">
        <v>36</v>
      </c>
      <c r="E3189" s="1045" t="s">
        <v>1023</v>
      </c>
      <c r="F3189" s="1045" t="s">
        <v>1023</v>
      </c>
      <c r="G3189" s="1045" t="s">
        <v>1023</v>
      </c>
      <c r="H3189" s="1045" t="s">
        <v>1023</v>
      </c>
      <c r="I3189" s="1045" t="s">
        <v>1023</v>
      </c>
      <c r="J3189" s="1045" t="s">
        <v>1023</v>
      </c>
      <c r="K3189" s="1045">
        <v>7</v>
      </c>
      <c r="L3189" s="1045">
        <v>9</v>
      </c>
      <c r="M3189" s="1045" t="s">
        <v>2771</v>
      </c>
      <c r="N3189" s="1045" t="s">
        <v>1023</v>
      </c>
      <c r="O3189" s="1032"/>
    </row>
    <row r="3190" spans="2:15">
      <c r="B3190" s="1477"/>
      <c r="C3190" s="1044" t="s">
        <v>2510</v>
      </c>
      <c r="D3190" s="1045">
        <v>29</v>
      </c>
      <c r="E3190" s="1045" t="s">
        <v>1023</v>
      </c>
      <c r="F3190" s="1045" t="s">
        <v>1023</v>
      </c>
      <c r="G3190" s="1045" t="s">
        <v>1023</v>
      </c>
      <c r="H3190" s="1045" t="s">
        <v>1023</v>
      </c>
      <c r="I3190" s="1045" t="s">
        <v>1023</v>
      </c>
      <c r="J3190" s="1045" t="s">
        <v>1023</v>
      </c>
      <c r="K3190" s="1045">
        <v>4</v>
      </c>
      <c r="L3190" s="1045">
        <v>4</v>
      </c>
      <c r="M3190" s="1045">
        <v>21</v>
      </c>
      <c r="N3190" s="1045" t="s">
        <v>1023</v>
      </c>
      <c r="O3190" s="1032"/>
    </row>
    <row r="3191" spans="2:15">
      <c r="B3191" s="1477" t="s">
        <v>2580</v>
      </c>
      <c r="C3191" s="1044" t="s">
        <v>49</v>
      </c>
      <c r="D3191" s="1045">
        <v>1</v>
      </c>
      <c r="E3191" s="1045" t="s">
        <v>1023</v>
      </c>
      <c r="F3191" s="1045" t="s">
        <v>1023</v>
      </c>
      <c r="G3191" s="1045" t="s">
        <v>1023</v>
      </c>
      <c r="H3191" s="1045" t="s">
        <v>1023</v>
      </c>
      <c r="I3191" s="1045" t="s">
        <v>1023</v>
      </c>
      <c r="J3191" s="1045" t="s">
        <v>1023</v>
      </c>
      <c r="K3191" s="1045" t="s">
        <v>1023</v>
      </c>
      <c r="L3191" s="1045" t="s">
        <v>1023</v>
      </c>
      <c r="M3191" s="1045">
        <v>1</v>
      </c>
      <c r="N3191" s="1045" t="s">
        <v>1023</v>
      </c>
      <c r="O3191" s="1032"/>
    </row>
    <row r="3192" spans="2:15">
      <c r="B3192" s="1477"/>
      <c r="C3192" s="1044" t="s">
        <v>2509</v>
      </c>
      <c r="D3192" s="1045">
        <v>1</v>
      </c>
      <c r="E3192" s="1045" t="s">
        <v>1023</v>
      </c>
      <c r="F3192" s="1045" t="s">
        <v>1023</v>
      </c>
      <c r="G3192" s="1045" t="s">
        <v>1023</v>
      </c>
      <c r="H3192" s="1045" t="s">
        <v>1023</v>
      </c>
      <c r="I3192" s="1045" t="s">
        <v>1023</v>
      </c>
      <c r="J3192" s="1045" t="s">
        <v>1023</v>
      </c>
      <c r="K3192" s="1045" t="s">
        <v>1023</v>
      </c>
      <c r="L3192" s="1045" t="s">
        <v>1023</v>
      </c>
      <c r="M3192" s="1045">
        <v>1</v>
      </c>
      <c r="N3192" s="1045" t="s">
        <v>1023</v>
      </c>
      <c r="O3192" s="1032"/>
    </row>
    <row r="3193" spans="2:15">
      <c r="B3193" s="1477" t="s">
        <v>1574</v>
      </c>
      <c r="C3193" s="1044" t="s">
        <v>49</v>
      </c>
      <c r="D3193" s="1045">
        <v>1</v>
      </c>
      <c r="E3193" s="1045" t="s">
        <v>1023</v>
      </c>
      <c r="F3193" s="1045" t="s">
        <v>1023</v>
      </c>
      <c r="G3193" s="1045" t="s">
        <v>1023</v>
      </c>
      <c r="H3193" s="1045" t="s">
        <v>1023</v>
      </c>
      <c r="I3193" s="1045" t="s">
        <v>1023</v>
      </c>
      <c r="J3193" s="1045" t="s">
        <v>1023</v>
      </c>
      <c r="K3193" s="1045">
        <v>1</v>
      </c>
      <c r="L3193" s="1045" t="s">
        <v>1023</v>
      </c>
      <c r="M3193" s="1045" t="s">
        <v>1023</v>
      </c>
      <c r="N3193" s="1045" t="s">
        <v>1023</v>
      </c>
      <c r="O3193" s="1032"/>
    </row>
    <row r="3194" spans="2:15">
      <c r="B3194" s="1477"/>
      <c r="C3194" s="1044" t="s">
        <v>2510</v>
      </c>
      <c r="D3194" s="1045">
        <v>1</v>
      </c>
      <c r="E3194" s="1045" t="s">
        <v>1023</v>
      </c>
      <c r="F3194" s="1045" t="s">
        <v>1023</v>
      </c>
      <c r="G3194" s="1045" t="s">
        <v>1023</v>
      </c>
      <c r="H3194" s="1045" t="s">
        <v>1023</v>
      </c>
      <c r="I3194" s="1045" t="s">
        <v>1023</v>
      </c>
      <c r="J3194" s="1045" t="s">
        <v>1023</v>
      </c>
      <c r="K3194" s="1045">
        <v>1</v>
      </c>
      <c r="L3194" s="1045" t="s">
        <v>1023</v>
      </c>
      <c r="M3194" s="1045" t="s">
        <v>1023</v>
      </c>
      <c r="N3194" s="1045" t="s">
        <v>1023</v>
      </c>
      <c r="O3194" s="1032"/>
    </row>
    <row r="3195" spans="2:15">
      <c r="B3195" s="1477" t="s">
        <v>1575</v>
      </c>
      <c r="C3195" s="1044" t="s">
        <v>49</v>
      </c>
      <c r="D3195" s="1045">
        <v>3</v>
      </c>
      <c r="E3195" s="1045" t="s">
        <v>1023</v>
      </c>
      <c r="F3195" s="1045" t="s">
        <v>1023</v>
      </c>
      <c r="G3195" s="1045" t="s">
        <v>1023</v>
      </c>
      <c r="H3195" s="1045" t="s">
        <v>1023</v>
      </c>
      <c r="I3195" s="1045" t="s">
        <v>1023</v>
      </c>
      <c r="J3195" s="1045" t="s">
        <v>1023</v>
      </c>
      <c r="K3195" s="1045">
        <v>2</v>
      </c>
      <c r="L3195" s="1045" t="s">
        <v>1023</v>
      </c>
      <c r="M3195" s="1045">
        <v>1</v>
      </c>
      <c r="N3195" s="1045" t="s">
        <v>1023</v>
      </c>
      <c r="O3195" s="1032"/>
    </row>
    <row r="3196" spans="2:15">
      <c r="B3196" s="1477"/>
      <c r="C3196" s="1044" t="s">
        <v>2509</v>
      </c>
      <c r="D3196" s="1045">
        <v>2</v>
      </c>
      <c r="E3196" s="1045" t="s">
        <v>1023</v>
      </c>
      <c r="F3196" s="1045" t="s">
        <v>1023</v>
      </c>
      <c r="G3196" s="1045" t="s">
        <v>1023</v>
      </c>
      <c r="H3196" s="1045" t="s">
        <v>1023</v>
      </c>
      <c r="I3196" s="1045" t="s">
        <v>1023</v>
      </c>
      <c r="J3196" s="1045" t="s">
        <v>1023</v>
      </c>
      <c r="K3196" s="1045">
        <v>2</v>
      </c>
      <c r="L3196" s="1045" t="s">
        <v>1023</v>
      </c>
      <c r="M3196" s="1045" t="s">
        <v>1023</v>
      </c>
      <c r="N3196" s="1045" t="s">
        <v>1023</v>
      </c>
      <c r="O3196" s="1032"/>
    </row>
    <row r="3197" spans="2:15">
      <c r="B3197" s="1477"/>
      <c r="C3197" s="1044" t="s">
        <v>2510</v>
      </c>
      <c r="D3197" s="1045">
        <v>1</v>
      </c>
      <c r="E3197" s="1045" t="s">
        <v>1023</v>
      </c>
      <c r="F3197" s="1045" t="s">
        <v>1023</v>
      </c>
      <c r="G3197" s="1045" t="s">
        <v>1023</v>
      </c>
      <c r="H3197" s="1045" t="s">
        <v>1023</v>
      </c>
      <c r="I3197" s="1045" t="s">
        <v>1023</v>
      </c>
      <c r="J3197" s="1045" t="s">
        <v>1023</v>
      </c>
      <c r="K3197" s="1045" t="s">
        <v>1023</v>
      </c>
      <c r="L3197" s="1045" t="s">
        <v>1023</v>
      </c>
      <c r="M3197" s="1045">
        <v>1</v>
      </c>
      <c r="N3197" s="1045" t="s">
        <v>1023</v>
      </c>
      <c r="O3197" s="1032"/>
    </row>
    <row r="3198" spans="2:15">
      <c r="B3198" s="1477" t="s">
        <v>1576</v>
      </c>
      <c r="C3198" s="1044" t="s">
        <v>49</v>
      </c>
      <c r="D3198" s="1045" t="s">
        <v>2771</v>
      </c>
      <c r="E3198" s="1045" t="s">
        <v>1023</v>
      </c>
      <c r="F3198" s="1045" t="s">
        <v>1023</v>
      </c>
      <c r="G3198" s="1045" t="s">
        <v>1023</v>
      </c>
      <c r="H3198" s="1045">
        <v>2</v>
      </c>
      <c r="I3198" s="1045" t="s">
        <v>1023</v>
      </c>
      <c r="J3198" s="1045">
        <v>2</v>
      </c>
      <c r="K3198" s="1045">
        <v>11</v>
      </c>
      <c r="L3198" s="1045" t="s">
        <v>1023</v>
      </c>
      <c r="M3198" s="1045">
        <v>5</v>
      </c>
      <c r="N3198" s="1045" t="s">
        <v>1023</v>
      </c>
      <c r="O3198" s="1032"/>
    </row>
    <row r="3199" spans="2:15">
      <c r="B3199" s="1477"/>
      <c r="C3199" s="1044" t="s">
        <v>2509</v>
      </c>
      <c r="D3199" s="1045">
        <v>11</v>
      </c>
      <c r="E3199" s="1045" t="s">
        <v>1023</v>
      </c>
      <c r="F3199" s="1045" t="s">
        <v>1023</v>
      </c>
      <c r="G3199" s="1045" t="s">
        <v>1023</v>
      </c>
      <c r="H3199" s="1045">
        <v>1</v>
      </c>
      <c r="I3199" s="1045" t="s">
        <v>1023</v>
      </c>
      <c r="J3199" s="1045">
        <v>2</v>
      </c>
      <c r="K3199" s="1045">
        <v>5</v>
      </c>
      <c r="L3199" s="1045" t="s">
        <v>1023</v>
      </c>
      <c r="M3199" s="1045">
        <v>3</v>
      </c>
      <c r="N3199" s="1045" t="s">
        <v>1023</v>
      </c>
      <c r="O3199" s="1032"/>
    </row>
    <row r="3200" spans="2:15">
      <c r="B3200" s="1477"/>
      <c r="C3200" s="1044" t="s">
        <v>2510</v>
      </c>
      <c r="D3200" s="1045">
        <v>9</v>
      </c>
      <c r="E3200" s="1045" t="s">
        <v>1023</v>
      </c>
      <c r="F3200" s="1045" t="s">
        <v>1023</v>
      </c>
      <c r="G3200" s="1045" t="s">
        <v>1023</v>
      </c>
      <c r="H3200" s="1045">
        <v>1</v>
      </c>
      <c r="I3200" s="1045" t="s">
        <v>1023</v>
      </c>
      <c r="J3200" s="1045" t="s">
        <v>1023</v>
      </c>
      <c r="K3200" s="1045">
        <v>6</v>
      </c>
      <c r="L3200" s="1045" t="s">
        <v>1023</v>
      </c>
      <c r="M3200" s="1045">
        <v>2</v>
      </c>
      <c r="N3200" s="1045" t="s">
        <v>1023</v>
      </c>
      <c r="O3200" s="1032"/>
    </row>
    <row r="3201" spans="2:15">
      <c r="B3201" s="1477" t="s">
        <v>1577</v>
      </c>
      <c r="C3201" s="1044" t="s">
        <v>49</v>
      </c>
      <c r="D3201" s="1045">
        <v>4</v>
      </c>
      <c r="E3201" s="1045" t="s">
        <v>1023</v>
      </c>
      <c r="F3201" s="1045" t="s">
        <v>1023</v>
      </c>
      <c r="G3201" s="1045" t="s">
        <v>1023</v>
      </c>
      <c r="H3201" s="1045" t="s">
        <v>1023</v>
      </c>
      <c r="I3201" s="1045" t="s">
        <v>1023</v>
      </c>
      <c r="J3201" s="1045" t="s">
        <v>1023</v>
      </c>
      <c r="K3201" s="1045" t="s">
        <v>1023</v>
      </c>
      <c r="L3201" s="1045">
        <v>2</v>
      </c>
      <c r="M3201" s="1045">
        <v>2</v>
      </c>
      <c r="N3201" s="1045" t="s">
        <v>1023</v>
      </c>
      <c r="O3201" s="1032"/>
    </row>
    <row r="3202" spans="2:15">
      <c r="B3202" s="1477"/>
      <c r="C3202" s="1044" t="s">
        <v>2509</v>
      </c>
      <c r="D3202" s="1045">
        <v>2</v>
      </c>
      <c r="E3202" s="1045" t="s">
        <v>1023</v>
      </c>
      <c r="F3202" s="1045" t="s">
        <v>1023</v>
      </c>
      <c r="G3202" s="1045" t="s">
        <v>1023</v>
      </c>
      <c r="H3202" s="1045" t="s">
        <v>1023</v>
      </c>
      <c r="I3202" s="1045" t="s">
        <v>1023</v>
      </c>
      <c r="J3202" s="1045" t="s">
        <v>1023</v>
      </c>
      <c r="K3202" s="1045" t="s">
        <v>1023</v>
      </c>
      <c r="L3202" s="1045">
        <v>1</v>
      </c>
      <c r="M3202" s="1045">
        <v>1</v>
      </c>
      <c r="N3202" s="1045" t="s">
        <v>1023</v>
      </c>
      <c r="O3202" s="1032"/>
    </row>
    <row r="3203" spans="2:15">
      <c r="B3203" s="1477"/>
      <c r="C3203" s="1044" t="s">
        <v>2510</v>
      </c>
      <c r="D3203" s="1045">
        <v>2</v>
      </c>
      <c r="E3203" s="1045" t="s">
        <v>1023</v>
      </c>
      <c r="F3203" s="1045" t="s">
        <v>1023</v>
      </c>
      <c r="G3203" s="1045" t="s">
        <v>1023</v>
      </c>
      <c r="H3203" s="1045" t="s">
        <v>1023</v>
      </c>
      <c r="I3203" s="1045" t="s">
        <v>1023</v>
      </c>
      <c r="J3203" s="1045" t="s">
        <v>1023</v>
      </c>
      <c r="K3203" s="1045" t="s">
        <v>1023</v>
      </c>
      <c r="L3203" s="1045">
        <v>1</v>
      </c>
      <c r="M3203" s="1045">
        <v>1</v>
      </c>
      <c r="N3203" s="1045" t="s">
        <v>1023</v>
      </c>
      <c r="O3203" s="1032"/>
    </row>
    <row r="3204" spans="2:15">
      <c r="B3204" s="1477" t="s">
        <v>1578</v>
      </c>
      <c r="C3204" s="1044" t="s">
        <v>49</v>
      </c>
      <c r="D3204" s="1045">
        <v>58</v>
      </c>
      <c r="E3204" s="1045" t="s">
        <v>1023</v>
      </c>
      <c r="F3204" s="1045" t="s">
        <v>1023</v>
      </c>
      <c r="G3204" s="1045" t="s">
        <v>1023</v>
      </c>
      <c r="H3204" s="1045">
        <v>4</v>
      </c>
      <c r="I3204" s="1045">
        <v>1</v>
      </c>
      <c r="J3204" s="1045" t="s">
        <v>1023</v>
      </c>
      <c r="K3204" s="1045">
        <v>4</v>
      </c>
      <c r="L3204" s="1045">
        <v>3</v>
      </c>
      <c r="M3204" s="1045">
        <v>46</v>
      </c>
      <c r="N3204" s="1045" t="s">
        <v>1023</v>
      </c>
      <c r="O3204" s="1032"/>
    </row>
    <row r="3205" spans="2:15">
      <c r="B3205" s="1477"/>
      <c r="C3205" s="1044" t="s">
        <v>2509</v>
      </c>
      <c r="D3205" s="1045">
        <v>26</v>
      </c>
      <c r="E3205" s="1045" t="s">
        <v>1023</v>
      </c>
      <c r="F3205" s="1045" t="s">
        <v>1023</v>
      </c>
      <c r="G3205" s="1045" t="s">
        <v>1023</v>
      </c>
      <c r="H3205" s="1045">
        <v>3</v>
      </c>
      <c r="I3205" s="1045" t="s">
        <v>1023</v>
      </c>
      <c r="J3205" s="1045" t="s">
        <v>1023</v>
      </c>
      <c r="K3205" s="1045">
        <v>2</v>
      </c>
      <c r="L3205" s="1045">
        <v>2</v>
      </c>
      <c r="M3205" s="1045">
        <v>19</v>
      </c>
      <c r="N3205" s="1045" t="s">
        <v>1023</v>
      </c>
      <c r="O3205" s="1032"/>
    </row>
    <row r="3206" spans="2:15">
      <c r="B3206" s="1477"/>
      <c r="C3206" s="1044" t="s">
        <v>2510</v>
      </c>
      <c r="D3206" s="1045">
        <v>32</v>
      </c>
      <c r="E3206" s="1045" t="s">
        <v>1023</v>
      </c>
      <c r="F3206" s="1045" t="s">
        <v>1023</v>
      </c>
      <c r="G3206" s="1045" t="s">
        <v>1023</v>
      </c>
      <c r="H3206" s="1045">
        <v>1</v>
      </c>
      <c r="I3206" s="1045">
        <v>1</v>
      </c>
      <c r="J3206" s="1045" t="s">
        <v>1023</v>
      </c>
      <c r="K3206" s="1045">
        <v>2</v>
      </c>
      <c r="L3206" s="1045">
        <v>1</v>
      </c>
      <c r="M3206" s="1045">
        <v>27</v>
      </c>
      <c r="N3206" s="1045" t="s">
        <v>1023</v>
      </c>
      <c r="O3206" s="1032"/>
    </row>
    <row r="3207" spans="2:15">
      <c r="B3207" s="1477" t="s">
        <v>1579</v>
      </c>
      <c r="C3207" s="1044" t="s">
        <v>49</v>
      </c>
      <c r="D3207" s="1045">
        <v>113</v>
      </c>
      <c r="E3207" s="1045" t="s">
        <v>1023</v>
      </c>
      <c r="F3207" s="1045" t="s">
        <v>1023</v>
      </c>
      <c r="G3207" s="1045" t="s">
        <v>1023</v>
      </c>
      <c r="H3207" s="1045">
        <v>5</v>
      </c>
      <c r="I3207" s="1045">
        <v>1</v>
      </c>
      <c r="J3207" s="1045">
        <v>1</v>
      </c>
      <c r="K3207" s="1045">
        <v>6</v>
      </c>
      <c r="L3207" s="1045">
        <v>14</v>
      </c>
      <c r="M3207" s="1045">
        <v>86</v>
      </c>
      <c r="N3207" s="1045" t="s">
        <v>1023</v>
      </c>
      <c r="O3207" s="1032"/>
    </row>
    <row r="3208" spans="2:15">
      <c r="B3208" s="1477"/>
      <c r="C3208" s="1044" t="s">
        <v>2509</v>
      </c>
      <c r="D3208" s="1045">
        <v>52</v>
      </c>
      <c r="E3208" s="1045" t="s">
        <v>1023</v>
      </c>
      <c r="F3208" s="1045" t="s">
        <v>1023</v>
      </c>
      <c r="G3208" s="1045" t="s">
        <v>1023</v>
      </c>
      <c r="H3208" s="1045">
        <v>4</v>
      </c>
      <c r="I3208" s="1045">
        <v>1</v>
      </c>
      <c r="J3208" s="1045" t="s">
        <v>1023</v>
      </c>
      <c r="K3208" s="1045">
        <v>5</v>
      </c>
      <c r="L3208" s="1045">
        <v>4</v>
      </c>
      <c r="M3208" s="1045">
        <v>38</v>
      </c>
      <c r="N3208" s="1045" t="s">
        <v>1023</v>
      </c>
      <c r="O3208" s="1032"/>
    </row>
    <row r="3209" spans="2:15">
      <c r="B3209" s="1477"/>
      <c r="C3209" s="1044" t="s">
        <v>2510</v>
      </c>
      <c r="D3209" s="1045">
        <v>61</v>
      </c>
      <c r="E3209" s="1045" t="s">
        <v>1023</v>
      </c>
      <c r="F3209" s="1045" t="s">
        <v>1023</v>
      </c>
      <c r="G3209" s="1045" t="s">
        <v>1023</v>
      </c>
      <c r="H3209" s="1045">
        <v>1</v>
      </c>
      <c r="I3209" s="1045" t="s">
        <v>1023</v>
      </c>
      <c r="J3209" s="1045">
        <v>1</v>
      </c>
      <c r="K3209" s="1045">
        <v>1</v>
      </c>
      <c r="L3209" s="1045" t="s">
        <v>2768</v>
      </c>
      <c r="M3209" s="1045">
        <v>48</v>
      </c>
      <c r="N3209" s="1045" t="s">
        <v>1023</v>
      </c>
      <c r="O3209" s="1032"/>
    </row>
    <row r="3210" spans="2:15">
      <c r="B3210" s="1477" t="s">
        <v>1580</v>
      </c>
      <c r="C3210" s="1044" t="s">
        <v>49</v>
      </c>
      <c r="D3210" s="1045">
        <v>22</v>
      </c>
      <c r="E3210" s="1045" t="s">
        <v>1023</v>
      </c>
      <c r="F3210" s="1045" t="s">
        <v>1023</v>
      </c>
      <c r="G3210" s="1045" t="s">
        <v>1023</v>
      </c>
      <c r="H3210" s="1045">
        <v>2</v>
      </c>
      <c r="I3210" s="1045" t="s">
        <v>1023</v>
      </c>
      <c r="J3210" s="1045">
        <v>2</v>
      </c>
      <c r="K3210" s="1045">
        <v>2</v>
      </c>
      <c r="L3210" s="1045">
        <v>5</v>
      </c>
      <c r="M3210" s="1045">
        <v>11</v>
      </c>
      <c r="N3210" s="1045" t="s">
        <v>1023</v>
      </c>
      <c r="O3210" s="1032"/>
    </row>
    <row r="3211" spans="2:15">
      <c r="B3211" s="1477"/>
      <c r="C3211" s="1044" t="s">
        <v>2509</v>
      </c>
      <c r="D3211" s="1045">
        <v>12</v>
      </c>
      <c r="E3211" s="1045" t="s">
        <v>1023</v>
      </c>
      <c r="F3211" s="1045" t="s">
        <v>1023</v>
      </c>
      <c r="G3211" s="1045" t="s">
        <v>1023</v>
      </c>
      <c r="H3211" s="1045" t="s">
        <v>1023</v>
      </c>
      <c r="I3211" s="1045" t="s">
        <v>1023</v>
      </c>
      <c r="J3211" s="1045">
        <v>1</v>
      </c>
      <c r="K3211" s="1045">
        <v>1</v>
      </c>
      <c r="L3211" s="1045">
        <v>4</v>
      </c>
      <c r="M3211" s="1045">
        <v>6</v>
      </c>
      <c r="N3211" s="1045" t="s">
        <v>1023</v>
      </c>
      <c r="O3211" s="1032"/>
    </row>
    <row r="3212" spans="2:15">
      <c r="B3212" s="1477"/>
      <c r="C3212" s="1044" t="s">
        <v>2510</v>
      </c>
      <c r="D3212" s="1045" t="s">
        <v>2768</v>
      </c>
      <c r="E3212" s="1045" t="s">
        <v>1023</v>
      </c>
      <c r="F3212" s="1045" t="s">
        <v>1023</v>
      </c>
      <c r="G3212" s="1045" t="s">
        <v>1023</v>
      </c>
      <c r="H3212" s="1045">
        <v>2</v>
      </c>
      <c r="I3212" s="1045" t="s">
        <v>1023</v>
      </c>
      <c r="J3212" s="1045">
        <v>1</v>
      </c>
      <c r="K3212" s="1045">
        <v>1</v>
      </c>
      <c r="L3212" s="1045">
        <v>1</v>
      </c>
      <c r="M3212" s="1045">
        <v>5</v>
      </c>
      <c r="N3212" s="1045" t="s">
        <v>1023</v>
      </c>
      <c r="O3212" s="1032"/>
    </row>
    <row r="3213" spans="2:15" ht="15" customHeight="1">
      <c r="B3213" s="1477" t="s">
        <v>1581</v>
      </c>
      <c r="C3213" s="1044" t="s">
        <v>49</v>
      </c>
      <c r="D3213" s="1045">
        <v>21</v>
      </c>
      <c r="E3213" s="1045" t="s">
        <v>1023</v>
      </c>
      <c r="F3213" s="1045" t="s">
        <v>1023</v>
      </c>
      <c r="G3213" s="1045" t="s">
        <v>1023</v>
      </c>
      <c r="H3213" s="1045" t="s">
        <v>1023</v>
      </c>
      <c r="I3213" s="1045" t="s">
        <v>1023</v>
      </c>
      <c r="J3213" s="1045" t="s">
        <v>1023</v>
      </c>
      <c r="K3213" s="1045" t="s">
        <v>1023</v>
      </c>
      <c r="L3213" s="1045" t="s">
        <v>1023</v>
      </c>
      <c r="M3213" s="1045">
        <v>21</v>
      </c>
      <c r="N3213" s="1045" t="s">
        <v>1023</v>
      </c>
      <c r="O3213" s="1032"/>
    </row>
    <row r="3214" spans="2:15">
      <c r="B3214" s="1477"/>
      <c r="C3214" s="1044" t="s">
        <v>2509</v>
      </c>
      <c r="D3214" s="1045">
        <v>13</v>
      </c>
      <c r="E3214" s="1045" t="s">
        <v>1023</v>
      </c>
      <c r="F3214" s="1045" t="s">
        <v>1023</v>
      </c>
      <c r="G3214" s="1045" t="s">
        <v>1023</v>
      </c>
      <c r="H3214" s="1045" t="s">
        <v>1023</v>
      </c>
      <c r="I3214" s="1045" t="s">
        <v>1023</v>
      </c>
      <c r="J3214" s="1045" t="s">
        <v>1023</v>
      </c>
      <c r="K3214" s="1045" t="s">
        <v>1023</v>
      </c>
      <c r="L3214" s="1045" t="s">
        <v>1023</v>
      </c>
      <c r="M3214" s="1045">
        <v>13</v>
      </c>
      <c r="N3214" s="1045" t="s">
        <v>1023</v>
      </c>
      <c r="O3214" s="1032"/>
    </row>
    <row r="3215" spans="2:15">
      <c r="B3215" s="1477"/>
      <c r="C3215" s="1044" t="s">
        <v>2510</v>
      </c>
      <c r="D3215" s="1045">
        <v>8</v>
      </c>
      <c r="E3215" s="1045" t="s">
        <v>1023</v>
      </c>
      <c r="F3215" s="1045" t="s">
        <v>1023</v>
      </c>
      <c r="G3215" s="1045" t="s">
        <v>1023</v>
      </c>
      <c r="H3215" s="1045" t="s">
        <v>1023</v>
      </c>
      <c r="I3215" s="1045" t="s">
        <v>1023</v>
      </c>
      <c r="J3215" s="1045" t="s">
        <v>1023</v>
      </c>
      <c r="K3215" s="1045" t="s">
        <v>1023</v>
      </c>
      <c r="L3215" s="1045" t="s">
        <v>1023</v>
      </c>
      <c r="M3215" s="1045">
        <v>8</v>
      </c>
      <c r="N3215" s="1045" t="s">
        <v>1023</v>
      </c>
      <c r="O3215" s="1032"/>
    </row>
    <row r="3216" spans="2:15">
      <c r="B3216" s="1477" t="s">
        <v>2581</v>
      </c>
      <c r="C3216" s="1044" t="s">
        <v>49</v>
      </c>
      <c r="D3216" s="1045">
        <v>66</v>
      </c>
      <c r="E3216" s="1045" t="s">
        <v>1023</v>
      </c>
      <c r="F3216" s="1045" t="s">
        <v>1023</v>
      </c>
      <c r="G3216" s="1045" t="s">
        <v>1023</v>
      </c>
      <c r="H3216" s="1045" t="s">
        <v>1023</v>
      </c>
      <c r="I3216" s="1045" t="s">
        <v>1023</v>
      </c>
      <c r="J3216" s="1045" t="s">
        <v>1023</v>
      </c>
      <c r="K3216" s="1045" t="s">
        <v>1023</v>
      </c>
      <c r="L3216" s="1045">
        <v>1</v>
      </c>
      <c r="M3216" s="1045">
        <v>65</v>
      </c>
      <c r="N3216" s="1045" t="s">
        <v>1023</v>
      </c>
      <c r="O3216" s="1032"/>
    </row>
    <row r="3217" spans="2:15">
      <c r="B3217" s="1477"/>
      <c r="C3217" s="1044" t="s">
        <v>2509</v>
      </c>
      <c r="D3217" s="1045">
        <v>23</v>
      </c>
      <c r="E3217" s="1045" t="s">
        <v>1023</v>
      </c>
      <c r="F3217" s="1045" t="s">
        <v>1023</v>
      </c>
      <c r="G3217" s="1045" t="s">
        <v>1023</v>
      </c>
      <c r="H3217" s="1045" t="s">
        <v>1023</v>
      </c>
      <c r="I3217" s="1045" t="s">
        <v>1023</v>
      </c>
      <c r="J3217" s="1045" t="s">
        <v>1023</v>
      </c>
      <c r="K3217" s="1045" t="s">
        <v>1023</v>
      </c>
      <c r="L3217" s="1045">
        <v>1</v>
      </c>
      <c r="M3217" s="1045">
        <v>22</v>
      </c>
      <c r="N3217" s="1045" t="s">
        <v>1023</v>
      </c>
      <c r="O3217" s="1032"/>
    </row>
    <row r="3218" spans="2:15">
      <c r="B3218" s="1477"/>
      <c r="C3218" s="1044" t="s">
        <v>2510</v>
      </c>
      <c r="D3218" s="1045">
        <v>43</v>
      </c>
      <c r="E3218" s="1045" t="s">
        <v>1023</v>
      </c>
      <c r="F3218" s="1045" t="s">
        <v>1023</v>
      </c>
      <c r="G3218" s="1045" t="s">
        <v>1023</v>
      </c>
      <c r="H3218" s="1045" t="s">
        <v>1023</v>
      </c>
      <c r="I3218" s="1045" t="s">
        <v>1023</v>
      </c>
      <c r="J3218" s="1045" t="s">
        <v>1023</v>
      </c>
      <c r="K3218" s="1045" t="s">
        <v>1023</v>
      </c>
      <c r="L3218" s="1045" t="s">
        <v>1023</v>
      </c>
      <c r="M3218" s="1045">
        <v>43</v>
      </c>
      <c r="N3218" s="1045" t="s">
        <v>1023</v>
      </c>
      <c r="O3218" s="1032"/>
    </row>
    <row r="3219" spans="2:15">
      <c r="B3219" s="1477" t="s">
        <v>1582</v>
      </c>
      <c r="C3219" s="1044" t="s">
        <v>49</v>
      </c>
      <c r="D3219" s="1045">
        <v>1</v>
      </c>
      <c r="E3219" s="1045" t="s">
        <v>1023</v>
      </c>
      <c r="F3219" s="1045" t="s">
        <v>1023</v>
      </c>
      <c r="G3219" s="1045" t="s">
        <v>1023</v>
      </c>
      <c r="H3219" s="1045" t="s">
        <v>1023</v>
      </c>
      <c r="I3219" s="1045" t="s">
        <v>1023</v>
      </c>
      <c r="J3219" s="1045" t="s">
        <v>1023</v>
      </c>
      <c r="K3219" s="1045" t="s">
        <v>1023</v>
      </c>
      <c r="L3219" s="1045" t="s">
        <v>1023</v>
      </c>
      <c r="M3219" s="1045">
        <v>1</v>
      </c>
      <c r="N3219" s="1045" t="s">
        <v>1023</v>
      </c>
      <c r="O3219" s="1032"/>
    </row>
    <row r="3220" spans="2:15">
      <c r="B3220" s="1477"/>
      <c r="C3220" s="1044" t="s">
        <v>2509</v>
      </c>
      <c r="D3220" s="1045">
        <v>1</v>
      </c>
      <c r="E3220" s="1045" t="s">
        <v>1023</v>
      </c>
      <c r="F3220" s="1045" t="s">
        <v>1023</v>
      </c>
      <c r="G3220" s="1045" t="s">
        <v>1023</v>
      </c>
      <c r="H3220" s="1045" t="s">
        <v>1023</v>
      </c>
      <c r="I3220" s="1045" t="s">
        <v>1023</v>
      </c>
      <c r="J3220" s="1045" t="s">
        <v>1023</v>
      </c>
      <c r="K3220" s="1045" t="s">
        <v>1023</v>
      </c>
      <c r="L3220" s="1045" t="s">
        <v>1023</v>
      </c>
      <c r="M3220" s="1045">
        <v>1</v>
      </c>
      <c r="N3220" s="1045" t="s">
        <v>1023</v>
      </c>
      <c r="O3220" s="1032"/>
    </row>
    <row r="3221" spans="2:15">
      <c r="B3221" s="1477" t="s">
        <v>1583</v>
      </c>
      <c r="C3221" s="1044" t="s">
        <v>49</v>
      </c>
      <c r="D3221" s="1045">
        <v>23</v>
      </c>
      <c r="E3221" s="1045" t="s">
        <v>1023</v>
      </c>
      <c r="F3221" s="1045" t="s">
        <v>1023</v>
      </c>
      <c r="G3221" s="1045" t="s">
        <v>1023</v>
      </c>
      <c r="H3221" s="1045" t="s">
        <v>1023</v>
      </c>
      <c r="I3221" s="1045" t="s">
        <v>1023</v>
      </c>
      <c r="J3221" s="1045" t="s">
        <v>1023</v>
      </c>
      <c r="K3221" s="1045">
        <v>5</v>
      </c>
      <c r="L3221" s="1045">
        <v>6</v>
      </c>
      <c r="M3221" s="1045">
        <v>12</v>
      </c>
      <c r="N3221" s="1045" t="s">
        <v>1023</v>
      </c>
      <c r="O3221" s="1032"/>
    </row>
    <row r="3222" spans="2:15">
      <c r="B3222" s="1477"/>
      <c r="C3222" s="1044" t="s">
        <v>2509</v>
      </c>
      <c r="D3222" s="1045">
        <v>22</v>
      </c>
      <c r="E3222" s="1045" t="s">
        <v>1023</v>
      </c>
      <c r="F3222" s="1045" t="s">
        <v>1023</v>
      </c>
      <c r="G3222" s="1045" t="s">
        <v>1023</v>
      </c>
      <c r="H3222" s="1045" t="s">
        <v>1023</v>
      </c>
      <c r="I3222" s="1045" t="s">
        <v>1023</v>
      </c>
      <c r="J3222" s="1045" t="s">
        <v>1023</v>
      </c>
      <c r="K3222" s="1045">
        <v>5</v>
      </c>
      <c r="L3222" s="1045">
        <v>6</v>
      </c>
      <c r="M3222" s="1045">
        <v>11</v>
      </c>
      <c r="N3222" s="1045" t="s">
        <v>1023</v>
      </c>
      <c r="O3222" s="1032"/>
    </row>
    <row r="3223" spans="2:15">
      <c r="B3223" s="1477"/>
      <c r="C3223" s="1044" t="s">
        <v>2510</v>
      </c>
      <c r="D3223" s="1045">
        <v>1</v>
      </c>
      <c r="E3223" s="1045" t="s">
        <v>1023</v>
      </c>
      <c r="F3223" s="1045" t="s">
        <v>1023</v>
      </c>
      <c r="G3223" s="1045" t="s">
        <v>1023</v>
      </c>
      <c r="H3223" s="1045" t="s">
        <v>1023</v>
      </c>
      <c r="I3223" s="1045" t="s">
        <v>1023</v>
      </c>
      <c r="J3223" s="1045" t="s">
        <v>1023</v>
      </c>
      <c r="K3223" s="1045" t="s">
        <v>1023</v>
      </c>
      <c r="L3223" s="1045" t="s">
        <v>1023</v>
      </c>
      <c r="M3223" s="1045">
        <v>1</v>
      </c>
      <c r="N3223" s="1045" t="s">
        <v>1023</v>
      </c>
      <c r="O3223" s="1032"/>
    </row>
    <row r="3224" spans="2:15">
      <c r="B3224" s="1477" t="s">
        <v>1584</v>
      </c>
      <c r="C3224" s="1044" t="s">
        <v>49</v>
      </c>
      <c r="D3224" s="1045">
        <v>1</v>
      </c>
      <c r="E3224" s="1045" t="s">
        <v>1023</v>
      </c>
      <c r="F3224" s="1045" t="s">
        <v>1023</v>
      </c>
      <c r="G3224" s="1045" t="s">
        <v>1023</v>
      </c>
      <c r="H3224" s="1045" t="s">
        <v>1023</v>
      </c>
      <c r="I3224" s="1045" t="s">
        <v>1023</v>
      </c>
      <c r="J3224" s="1045" t="s">
        <v>1023</v>
      </c>
      <c r="K3224" s="1045">
        <v>1</v>
      </c>
      <c r="L3224" s="1045" t="s">
        <v>1023</v>
      </c>
      <c r="M3224" s="1045" t="s">
        <v>1023</v>
      </c>
      <c r="N3224" s="1045" t="s">
        <v>1023</v>
      </c>
      <c r="O3224" s="1032"/>
    </row>
    <row r="3225" spans="2:15">
      <c r="B3225" s="1477"/>
      <c r="C3225" s="1044" t="s">
        <v>2509</v>
      </c>
      <c r="D3225" s="1045">
        <v>1</v>
      </c>
      <c r="E3225" s="1045" t="s">
        <v>1023</v>
      </c>
      <c r="F3225" s="1045" t="s">
        <v>1023</v>
      </c>
      <c r="G3225" s="1045" t="s">
        <v>1023</v>
      </c>
      <c r="H3225" s="1045" t="s">
        <v>1023</v>
      </c>
      <c r="I3225" s="1045" t="s">
        <v>1023</v>
      </c>
      <c r="J3225" s="1045" t="s">
        <v>1023</v>
      </c>
      <c r="K3225" s="1045">
        <v>1</v>
      </c>
      <c r="L3225" s="1045" t="s">
        <v>1023</v>
      </c>
      <c r="M3225" s="1045" t="s">
        <v>1023</v>
      </c>
      <c r="N3225" s="1045" t="s">
        <v>1023</v>
      </c>
      <c r="O3225" s="1032"/>
    </row>
    <row r="3226" spans="2:15">
      <c r="B3226" s="1477" t="s">
        <v>1585</v>
      </c>
      <c r="C3226" s="1044" t="s">
        <v>49</v>
      </c>
      <c r="D3226" s="1045">
        <v>1</v>
      </c>
      <c r="E3226" s="1045" t="s">
        <v>1023</v>
      </c>
      <c r="F3226" s="1045" t="s">
        <v>1023</v>
      </c>
      <c r="G3226" s="1045" t="s">
        <v>1023</v>
      </c>
      <c r="H3226" s="1045" t="s">
        <v>1023</v>
      </c>
      <c r="I3226" s="1045" t="s">
        <v>1023</v>
      </c>
      <c r="J3226" s="1045" t="s">
        <v>1023</v>
      </c>
      <c r="K3226" s="1045" t="s">
        <v>1023</v>
      </c>
      <c r="L3226" s="1045" t="s">
        <v>1023</v>
      </c>
      <c r="M3226" s="1045">
        <v>1</v>
      </c>
      <c r="N3226" s="1045" t="s">
        <v>1023</v>
      </c>
      <c r="O3226" s="1032"/>
    </row>
    <row r="3227" spans="2:15">
      <c r="B3227" s="1477"/>
      <c r="C3227" s="1044" t="s">
        <v>2509</v>
      </c>
      <c r="D3227" s="1045">
        <v>1</v>
      </c>
      <c r="E3227" s="1045" t="s">
        <v>1023</v>
      </c>
      <c r="F3227" s="1045" t="s">
        <v>1023</v>
      </c>
      <c r="G3227" s="1045" t="s">
        <v>1023</v>
      </c>
      <c r="H3227" s="1045" t="s">
        <v>1023</v>
      </c>
      <c r="I3227" s="1045" t="s">
        <v>1023</v>
      </c>
      <c r="J3227" s="1045" t="s">
        <v>1023</v>
      </c>
      <c r="K3227" s="1045" t="s">
        <v>1023</v>
      </c>
      <c r="L3227" s="1045" t="s">
        <v>1023</v>
      </c>
      <c r="M3227" s="1045">
        <v>1</v>
      </c>
      <c r="N3227" s="1045" t="s">
        <v>1023</v>
      </c>
      <c r="O3227" s="1032"/>
    </row>
    <row r="3228" spans="2:15">
      <c r="B3228" s="1477" t="s">
        <v>2582</v>
      </c>
      <c r="C3228" s="1044" t="s">
        <v>49</v>
      </c>
      <c r="D3228" s="1045" t="s">
        <v>2768</v>
      </c>
      <c r="E3228" s="1045" t="s">
        <v>1023</v>
      </c>
      <c r="F3228" s="1045" t="s">
        <v>1023</v>
      </c>
      <c r="G3228" s="1045" t="s">
        <v>1023</v>
      </c>
      <c r="H3228" s="1045" t="s">
        <v>1023</v>
      </c>
      <c r="I3228" s="1045" t="s">
        <v>1023</v>
      </c>
      <c r="J3228" s="1045" t="s">
        <v>1023</v>
      </c>
      <c r="K3228" s="1045">
        <v>9</v>
      </c>
      <c r="L3228" s="1045">
        <v>1</v>
      </c>
      <c r="M3228" s="1045" t="s">
        <v>1023</v>
      </c>
      <c r="N3228" s="1045" t="s">
        <v>1023</v>
      </c>
      <c r="O3228" s="1032"/>
    </row>
    <row r="3229" spans="2:15">
      <c r="B3229" s="1477"/>
      <c r="C3229" s="1044" t="s">
        <v>2509</v>
      </c>
      <c r="D3229" s="1045" t="s">
        <v>2768</v>
      </c>
      <c r="E3229" s="1045" t="s">
        <v>1023</v>
      </c>
      <c r="F3229" s="1045" t="s">
        <v>1023</v>
      </c>
      <c r="G3229" s="1045" t="s">
        <v>1023</v>
      </c>
      <c r="H3229" s="1045" t="s">
        <v>1023</v>
      </c>
      <c r="I3229" s="1045" t="s">
        <v>1023</v>
      </c>
      <c r="J3229" s="1045" t="s">
        <v>1023</v>
      </c>
      <c r="K3229" s="1045">
        <v>9</v>
      </c>
      <c r="L3229" s="1045">
        <v>1</v>
      </c>
      <c r="M3229" s="1045" t="s">
        <v>1023</v>
      </c>
      <c r="N3229" s="1045" t="s">
        <v>1023</v>
      </c>
      <c r="O3229" s="1032"/>
    </row>
    <row r="3230" spans="2:15">
      <c r="B3230" s="1477" t="s">
        <v>1586</v>
      </c>
      <c r="C3230" s="1044" t="s">
        <v>49</v>
      </c>
      <c r="D3230" s="1045" t="s">
        <v>2768</v>
      </c>
      <c r="E3230" s="1045" t="s">
        <v>1023</v>
      </c>
      <c r="F3230" s="1045" t="s">
        <v>1023</v>
      </c>
      <c r="G3230" s="1045" t="s">
        <v>1023</v>
      </c>
      <c r="H3230" s="1045" t="s">
        <v>1023</v>
      </c>
      <c r="I3230" s="1045" t="s">
        <v>1023</v>
      </c>
      <c r="J3230" s="1045" t="s">
        <v>1023</v>
      </c>
      <c r="K3230" s="1045">
        <v>5</v>
      </c>
      <c r="L3230" s="1045">
        <v>2</v>
      </c>
      <c r="M3230" s="1045">
        <v>3</v>
      </c>
      <c r="N3230" s="1045" t="s">
        <v>1023</v>
      </c>
      <c r="O3230" s="1032"/>
    </row>
    <row r="3231" spans="2:15">
      <c r="B3231" s="1477"/>
      <c r="C3231" s="1044" t="s">
        <v>2509</v>
      </c>
      <c r="D3231" s="1045">
        <v>5</v>
      </c>
      <c r="E3231" s="1045" t="s">
        <v>1023</v>
      </c>
      <c r="F3231" s="1045" t="s">
        <v>1023</v>
      </c>
      <c r="G3231" s="1045" t="s">
        <v>1023</v>
      </c>
      <c r="H3231" s="1045" t="s">
        <v>1023</v>
      </c>
      <c r="I3231" s="1045" t="s">
        <v>1023</v>
      </c>
      <c r="J3231" s="1045" t="s">
        <v>1023</v>
      </c>
      <c r="K3231" s="1045">
        <v>2</v>
      </c>
      <c r="L3231" s="1045">
        <v>1</v>
      </c>
      <c r="M3231" s="1045">
        <v>2</v>
      </c>
      <c r="N3231" s="1045" t="s">
        <v>1023</v>
      </c>
      <c r="O3231" s="1032"/>
    </row>
    <row r="3232" spans="2:15">
      <c r="B3232" s="1477"/>
      <c r="C3232" s="1044" t="s">
        <v>2510</v>
      </c>
      <c r="D3232" s="1045">
        <v>5</v>
      </c>
      <c r="E3232" s="1045" t="s">
        <v>1023</v>
      </c>
      <c r="F3232" s="1045" t="s">
        <v>1023</v>
      </c>
      <c r="G3232" s="1045" t="s">
        <v>1023</v>
      </c>
      <c r="H3232" s="1045" t="s">
        <v>1023</v>
      </c>
      <c r="I3232" s="1045" t="s">
        <v>1023</v>
      </c>
      <c r="J3232" s="1045" t="s">
        <v>1023</v>
      </c>
      <c r="K3232" s="1045">
        <v>3</v>
      </c>
      <c r="L3232" s="1045">
        <v>1</v>
      </c>
      <c r="M3232" s="1045">
        <v>1</v>
      </c>
      <c r="N3232" s="1045" t="s">
        <v>1023</v>
      </c>
      <c r="O3232" s="1032"/>
    </row>
    <row r="3233" spans="2:15">
      <c r="B3233" s="1477" t="s">
        <v>2583</v>
      </c>
      <c r="C3233" s="1044" t="s">
        <v>49</v>
      </c>
      <c r="D3233" s="1045">
        <v>2</v>
      </c>
      <c r="E3233" s="1045" t="s">
        <v>1023</v>
      </c>
      <c r="F3233" s="1045" t="s">
        <v>1023</v>
      </c>
      <c r="G3233" s="1045" t="s">
        <v>1023</v>
      </c>
      <c r="H3233" s="1045" t="s">
        <v>1023</v>
      </c>
      <c r="I3233" s="1045" t="s">
        <v>1023</v>
      </c>
      <c r="J3233" s="1045" t="s">
        <v>1023</v>
      </c>
      <c r="K3233" s="1045">
        <v>1</v>
      </c>
      <c r="L3233" s="1045" t="s">
        <v>1023</v>
      </c>
      <c r="M3233" s="1045">
        <v>1</v>
      </c>
      <c r="N3233" s="1045" t="s">
        <v>1023</v>
      </c>
      <c r="O3233" s="1032"/>
    </row>
    <row r="3234" spans="2:15">
      <c r="B3234" s="1477"/>
      <c r="C3234" s="1044" t="s">
        <v>2510</v>
      </c>
      <c r="D3234" s="1045">
        <v>2</v>
      </c>
      <c r="E3234" s="1045" t="s">
        <v>1023</v>
      </c>
      <c r="F3234" s="1045" t="s">
        <v>1023</v>
      </c>
      <c r="G3234" s="1045" t="s">
        <v>1023</v>
      </c>
      <c r="H3234" s="1045" t="s">
        <v>1023</v>
      </c>
      <c r="I3234" s="1045" t="s">
        <v>1023</v>
      </c>
      <c r="J3234" s="1045" t="s">
        <v>1023</v>
      </c>
      <c r="K3234" s="1045">
        <v>1</v>
      </c>
      <c r="L3234" s="1045" t="s">
        <v>1023</v>
      </c>
      <c r="M3234" s="1045">
        <v>1</v>
      </c>
      <c r="N3234" s="1045" t="s">
        <v>1023</v>
      </c>
      <c r="O3234" s="1032"/>
    </row>
    <row r="3235" spans="2:15">
      <c r="B3235" s="1477" t="s">
        <v>2584</v>
      </c>
      <c r="C3235" s="1044" t="s">
        <v>49</v>
      </c>
      <c r="D3235" s="1045">
        <v>2</v>
      </c>
      <c r="E3235" s="1045" t="s">
        <v>1023</v>
      </c>
      <c r="F3235" s="1045" t="s">
        <v>1023</v>
      </c>
      <c r="G3235" s="1045" t="s">
        <v>1023</v>
      </c>
      <c r="H3235" s="1045" t="s">
        <v>1023</v>
      </c>
      <c r="I3235" s="1045" t="s">
        <v>1023</v>
      </c>
      <c r="J3235" s="1045" t="s">
        <v>1023</v>
      </c>
      <c r="K3235" s="1045" t="s">
        <v>1023</v>
      </c>
      <c r="L3235" s="1045" t="s">
        <v>1023</v>
      </c>
      <c r="M3235" s="1045">
        <v>2</v>
      </c>
      <c r="N3235" s="1045" t="s">
        <v>1023</v>
      </c>
      <c r="O3235" s="1032"/>
    </row>
    <row r="3236" spans="2:15">
      <c r="B3236" s="1477"/>
      <c r="C3236" s="1044" t="s">
        <v>2510</v>
      </c>
      <c r="D3236" s="1045">
        <v>2</v>
      </c>
      <c r="E3236" s="1045" t="s">
        <v>1023</v>
      </c>
      <c r="F3236" s="1045" t="s">
        <v>1023</v>
      </c>
      <c r="G3236" s="1045" t="s">
        <v>1023</v>
      </c>
      <c r="H3236" s="1045" t="s">
        <v>1023</v>
      </c>
      <c r="I3236" s="1045" t="s">
        <v>1023</v>
      </c>
      <c r="J3236" s="1045" t="s">
        <v>1023</v>
      </c>
      <c r="K3236" s="1045" t="s">
        <v>1023</v>
      </c>
      <c r="L3236" s="1045" t="s">
        <v>1023</v>
      </c>
      <c r="M3236" s="1045">
        <v>2</v>
      </c>
      <c r="N3236" s="1045" t="s">
        <v>1023</v>
      </c>
      <c r="O3236" s="1032"/>
    </row>
    <row r="3237" spans="2:15">
      <c r="B3237" s="1477" t="s">
        <v>2585</v>
      </c>
      <c r="C3237" s="1044" t="s">
        <v>49</v>
      </c>
      <c r="D3237" s="1045">
        <v>2</v>
      </c>
      <c r="E3237" s="1045" t="s">
        <v>1023</v>
      </c>
      <c r="F3237" s="1045" t="s">
        <v>1023</v>
      </c>
      <c r="G3237" s="1045" t="s">
        <v>1023</v>
      </c>
      <c r="H3237" s="1045" t="s">
        <v>1023</v>
      </c>
      <c r="I3237" s="1045" t="s">
        <v>1023</v>
      </c>
      <c r="J3237" s="1045" t="s">
        <v>1023</v>
      </c>
      <c r="K3237" s="1045" t="s">
        <v>1023</v>
      </c>
      <c r="L3237" s="1045" t="s">
        <v>1023</v>
      </c>
      <c r="M3237" s="1045">
        <v>2</v>
      </c>
      <c r="N3237" s="1045" t="s">
        <v>1023</v>
      </c>
      <c r="O3237" s="1032"/>
    </row>
    <row r="3238" spans="2:15">
      <c r="B3238" s="1477"/>
      <c r="C3238" s="1044" t="s">
        <v>2509</v>
      </c>
      <c r="D3238" s="1045">
        <v>2</v>
      </c>
      <c r="E3238" s="1045" t="s">
        <v>1023</v>
      </c>
      <c r="F3238" s="1045" t="s">
        <v>1023</v>
      </c>
      <c r="G3238" s="1045" t="s">
        <v>1023</v>
      </c>
      <c r="H3238" s="1045" t="s">
        <v>1023</v>
      </c>
      <c r="I3238" s="1045" t="s">
        <v>1023</v>
      </c>
      <c r="J3238" s="1045" t="s">
        <v>1023</v>
      </c>
      <c r="K3238" s="1045" t="s">
        <v>1023</v>
      </c>
      <c r="L3238" s="1045" t="s">
        <v>1023</v>
      </c>
      <c r="M3238" s="1045">
        <v>2</v>
      </c>
      <c r="N3238" s="1045" t="s">
        <v>1023</v>
      </c>
      <c r="O3238" s="1032"/>
    </row>
    <row r="3239" spans="2:15" ht="15" customHeight="1">
      <c r="B3239" s="1477" t="s">
        <v>1587</v>
      </c>
      <c r="C3239" s="1044" t="s">
        <v>49</v>
      </c>
      <c r="D3239" s="1045">
        <v>31</v>
      </c>
      <c r="E3239" s="1045" t="s">
        <v>1023</v>
      </c>
      <c r="F3239" s="1045" t="s">
        <v>1023</v>
      </c>
      <c r="G3239" s="1045" t="s">
        <v>1023</v>
      </c>
      <c r="H3239" s="1045">
        <v>3</v>
      </c>
      <c r="I3239" s="1045">
        <v>2</v>
      </c>
      <c r="J3239" s="1045">
        <v>2</v>
      </c>
      <c r="K3239" s="1045">
        <v>12</v>
      </c>
      <c r="L3239" s="1045">
        <v>6</v>
      </c>
      <c r="M3239" s="1045">
        <v>6</v>
      </c>
      <c r="N3239" s="1045" t="s">
        <v>1023</v>
      </c>
      <c r="O3239" s="1032"/>
    </row>
    <row r="3240" spans="2:15">
      <c r="B3240" s="1477"/>
      <c r="C3240" s="1044" t="s">
        <v>2509</v>
      </c>
      <c r="D3240" s="1045">
        <v>19</v>
      </c>
      <c r="E3240" s="1045" t="s">
        <v>1023</v>
      </c>
      <c r="F3240" s="1045" t="s">
        <v>1023</v>
      </c>
      <c r="G3240" s="1045" t="s">
        <v>1023</v>
      </c>
      <c r="H3240" s="1045">
        <v>1</v>
      </c>
      <c r="I3240" s="1045">
        <v>2</v>
      </c>
      <c r="J3240" s="1045">
        <v>2</v>
      </c>
      <c r="K3240" s="1045">
        <v>6</v>
      </c>
      <c r="L3240" s="1045">
        <v>4</v>
      </c>
      <c r="M3240" s="1045">
        <v>4</v>
      </c>
      <c r="N3240" s="1045" t="s">
        <v>1023</v>
      </c>
      <c r="O3240" s="1032"/>
    </row>
    <row r="3241" spans="2:15">
      <c r="B3241" s="1477"/>
      <c r="C3241" s="1044" t="s">
        <v>2510</v>
      </c>
      <c r="D3241" s="1045">
        <v>12</v>
      </c>
      <c r="E3241" s="1045" t="s">
        <v>1023</v>
      </c>
      <c r="F3241" s="1045" t="s">
        <v>1023</v>
      </c>
      <c r="G3241" s="1045" t="s">
        <v>1023</v>
      </c>
      <c r="H3241" s="1045">
        <v>2</v>
      </c>
      <c r="I3241" s="1045" t="s">
        <v>1023</v>
      </c>
      <c r="J3241" s="1045" t="s">
        <v>1023</v>
      </c>
      <c r="K3241" s="1045">
        <v>6</v>
      </c>
      <c r="L3241" s="1045">
        <v>2</v>
      </c>
      <c r="M3241" s="1045">
        <v>2</v>
      </c>
      <c r="N3241" s="1045" t="s">
        <v>1023</v>
      </c>
      <c r="O3241" s="1032"/>
    </row>
    <row r="3242" spans="2:15">
      <c r="B3242" s="1477" t="s">
        <v>1588</v>
      </c>
      <c r="C3242" s="1044" t="s">
        <v>49</v>
      </c>
      <c r="D3242" s="1045">
        <v>34</v>
      </c>
      <c r="E3242" s="1045" t="s">
        <v>1023</v>
      </c>
      <c r="F3242" s="1045" t="s">
        <v>1023</v>
      </c>
      <c r="G3242" s="1045" t="s">
        <v>1023</v>
      </c>
      <c r="H3242" s="1045">
        <v>7</v>
      </c>
      <c r="I3242" s="1045">
        <v>3</v>
      </c>
      <c r="J3242" s="1045">
        <v>1</v>
      </c>
      <c r="K3242" s="1045">
        <v>8</v>
      </c>
      <c r="L3242" s="1045">
        <v>5</v>
      </c>
      <c r="M3242" s="1045" t="s">
        <v>2768</v>
      </c>
      <c r="N3242" s="1045" t="s">
        <v>1023</v>
      </c>
      <c r="O3242" s="1032"/>
    </row>
    <row r="3243" spans="2:15">
      <c r="B3243" s="1477"/>
      <c r="C3243" s="1044" t="s">
        <v>2509</v>
      </c>
      <c r="D3243" s="1045">
        <v>19</v>
      </c>
      <c r="E3243" s="1045" t="s">
        <v>1023</v>
      </c>
      <c r="F3243" s="1045" t="s">
        <v>1023</v>
      </c>
      <c r="G3243" s="1045" t="s">
        <v>1023</v>
      </c>
      <c r="H3243" s="1045">
        <v>4</v>
      </c>
      <c r="I3243" s="1045">
        <v>1</v>
      </c>
      <c r="J3243" s="1045">
        <v>1</v>
      </c>
      <c r="K3243" s="1045">
        <v>5</v>
      </c>
      <c r="L3243" s="1045">
        <v>3</v>
      </c>
      <c r="M3243" s="1045">
        <v>5</v>
      </c>
      <c r="N3243" s="1045" t="s">
        <v>1023</v>
      </c>
      <c r="O3243" s="1032"/>
    </row>
    <row r="3244" spans="2:15">
      <c r="B3244" s="1477"/>
      <c r="C3244" s="1044" t="s">
        <v>2510</v>
      </c>
      <c r="D3244" s="1045">
        <v>15</v>
      </c>
      <c r="E3244" s="1045" t="s">
        <v>1023</v>
      </c>
      <c r="F3244" s="1045" t="s">
        <v>1023</v>
      </c>
      <c r="G3244" s="1045" t="s">
        <v>1023</v>
      </c>
      <c r="H3244" s="1045">
        <v>3</v>
      </c>
      <c r="I3244" s="1045">
        <v>2</v>
      </c>
      <c r="J3244" s="1045" t="s">
        <v>1023</v>
      </c>
      <c r="K3244" s="1045">
        <v>3</v>
      </c>
      <c r="L3244" s="1045">
        <v>2</v>
      </c>
      <c r="M3244" s="1045">
        <v>5</v>
      </c>
      <c r="N3244" s="1045" t="s">
        <v>1023</v>
      </c>
      <c r="O3244" s="1032"/>
    </row>
    <row r="3245" spans="2:15">
      <c r="B3245" s="1477" t="s">
        <v>1589</v>
      </c>
      <c r="C3245" s="1044" t="s">
        <v>49</v>
      </c>
      <c r="D3245" s="1045">
        <v>33</v>
      </c>
      <c r="E3245" s="1045" t="s">
        <v>1023</v>
      </c>
      <c r="F3245" s="1045" t="s">
        <v>1023</v>
      </c>
      <c r="G3245" s="1045" t="s">
        <v>1023</v>
      </c>
      <c r="H3245" s="1045">
        <v>3</v>
      </c>
      <c r="I3245" s="1045">
        <v>2</v>
      </c>
      <c r="J3245" s="1045">
        <v>2</v>
      </c>
      <c r="K3245" s="1045">
        <v>11</v>
      </c>
      <c r="L3245" s="1045">
        <v>6</v>
      </c>
      <c r="M3245" s="1045">
        <v>9</v>
      </c>
      <c r="N3245" s="1045" t="s">
        <v>1023</v>
      </c>
      <c r="O3245" s="1032"/>
    </row>
    <row r="3246" spans="2:15">
      <c r="B3246" s="1477"/>
      <c r="C3246" s="1044" t="s">
        <v>2509</v>
      </c>
      <c r="D3246" s="1045">
        <v>14</v>
      </c>
      <c r="E3246" s="1045" t="s">
        <v>1023</v>
      </c>
      <c r="F3246" s="1045" t="s">
        <v>1023</v>
      </c>
      <c r="G3246" s="1045" t="s">
        <v>1023</v>
      </c>
      <c r="H3246" s="1045">
        <v>2</v>
      </c>
      <c r="I3246" s="1045">
        <v>1</v>
      </c>
      <c r="J3246" s="1045" t="s">
        <v>1023</v>
      </c>
      <c r="K3246" s="1045">
        <v>5</v>
      </c>
      <c r="L3246" s="1045">
        <v>3</v>
      </c>
      <c r="M3246" s="1045">
        <v>3</v>
      </c>
      <c r="N3246" s="1045" t="s">
        <v>1023</v>
      </c>
      <c r="O3246" s="1032"/>
    </row>
    <row r="3247" spans="2:15">
      <c r="B3247" s="1477"/>
      <c r="C3247" s="1044" t="s">
        <v>2510</v>
      </c>
      <c r="D3247" s="1045">
        <v>19</v>
      </c>
      <c r="E3247" s="1045" t="s">
        <v>1023</v>
      </c>
      <c r="F3247" s="1045" t="s">
        <v>1023</v>
      </c>
      <c r="G3247" s="1045" t="s">
        <v>1023</v>
      </c>
      <c r="H3247" s="1045">
        <v>1</v>
      </c>
      <c r="I3247" s="1045">
        <v>1</v>
      </c>
      <c r="J3247" s="1045">
        <v>2</v>
      </c>
      <c r="K3247" s="1045">
        <v>6</v>
      </c>
      <c r="L3247" s="1045">
        <v>3</v>
      </c>
      <c r="M3247" s="1045">
        <v>6</v>
      </c>
      <c r="N3247" s="1045" t="s">
        <v>1023</v>
      </c>
      <c r="O3247" s="1032"/>
    </row>
    <row r="3248" spans="2:15">
      <c r="B3248" s="1477" t="s">
        <v>1590</v>
      </c>
      <c r="C3248" s="1044" t="s">
        <v>49</v>
      </c>
      <c r="D3248" s="1045">
        <v>9</v>
      </c>
      <c r="E3248" s="1045" t="s">
        <v>1023</v>
      </c>
      <c r="F3248" s="1045" t="s">
        <v>1023</v>
      </c>
      <c r="G3248" s="1045" t="s">
        <v>1023</v>
      </c>
      <c r="H3248" s="1045" t="s">
        <v>1023</v>
      </c>
      <c r="I3248" s="1045" t="s">
        <v>1023</v>
      </c>
      <c r="J3248" s="1045" t="s">
        <v>1023</v>
      </c>
      <c r="K3248" s="1045">
        <v>6</v>
      </c>
      <c r="L3248" s="1045">
        <v>1</v>
      </c>
      <c r="M3248" s="1045">
        <v>2</v>
      </c>
      <c r="N3248" s="1045" t="s">
        <v>1023</v>
      </c>
      <c r="O3248" s="1032"/>
    </row>
    <row r="3249" spans="2:15">
      <c r="B3249" s="1477"/>
      <c r="C3249" s="1044" t="s">
        <v>2509</v>
      </c>
      <c r="D3249" s="1045">
        <v>8</v>
      </c>
      <c r="E3249" s="1045" t="s">
        <v>1023</v>
      </c>
      <c r="F3249" s="1045" t="s">
        <v>1023</v>
      </c>
      <c r="G3249" s="1045" t="s">
        <v>1023</v>
      </c>
      <c r="H3249" s="1045" t="s">
        <v>1023</v>
      </c>
      <c r="I3249" s="1045" t="s">
        <v>1023</v>
      </c>
      <c r="J3249" s="1045" t="s">
        <v>1023</v>
      </c>
      <c r="K3249" s="1045">
        <v>5</v>
      </c>
      <c r="L3249" s="1045">
        <v>1</v>
      </c>
      <c r="M3249" s="1045">
        <v>2</v>
      </c>
      <c r="N3249" s="1045" t="s">
        <v>1023</v>
      </c>
      <c r="O3249" s="1032"/>
    </row>
    <row r="3250" spans="2:15">
      <c r="B3250" s="1477"/>
      <c r="C3250" s="1044" t="s">
        <v>2510</v>
      </c>
      <c r="D3250" s="1045">
        <v>1</v>
      </c>
      <c r="E3250" s="1045" t="s">
        <v>1023</v>
      </c>
      <c r="F3250" s="1045" t="s">
        <v>1023</v>
      </c>
      <c r="G3250" s="1045" t="s">
        <v>1023</v>
      </c>
      <c r="H3250" s="1045" t="s">
        <v>1023</v>
      </c>
      <c r="I3250" s="1045" t="s">
        <v>1023</v>
      </c>
      <c r="J3250" s="1045" t="s">
        <v>1023</v>
      </c>
      <c r="K3250" s="1045">
        <v>1</v>
      </c>
      <c r="L3250" s="1045" t="s">
        <v>1023</v>
      </c>
      <c r="M3250" s="1045" t="s">
        <v>1023</v>
      </c>
      <c r="N3250" s="1045" t="s">
        <v>1023</v>
      </c>
      <c r="O3250" s="1032"/>
    </row>
    <row r="3251" spans="2:15">
      <c r="B3251" s="1477" t="s">
        <v>1591</v>
      </c>
      <c r="C3251" s="1044" t="s">
        <v>49</v>
      </c>
      <c r="D3251" s="1045">
        <v>3</v>
      </c>
      <c r="E3251" s="1045" t="s">
        <v>1023</v>
      </c>
      <c r="F3251" s="1045" t="s">
        <v>1023</v>
      </c>
      <c r="G3251" s="1045" t="s">
        <v>1023</v>
      </c>
      <c r="H3251" s="1045" t="s">
        <v>1023</v>
      </c>
      <c r="I3251" s="1045" t="s">
        <v>1023</v>
      </c>
      <c r="J3251" s="1045">
        <v>1</v>
      </c>
      <c r="K3251" s="1045" t="s">
        <v>1023</v>
      </c>
      <c r="L3251" s="1045">
        <v>1</v>
      </c>
      <c r="M3251" s="1045">
        <v>1</v>
      </c>
      <c r="N3251" s="1045" t="s">
        <v>1023</v>
      </c>
      <c r="O3251" s="1032"/>
    </row>
    <row r="3252" spans="2:15">
      <c r="B3252" s="1477"/>
      <c r="C3252" s="1044" t="s">
        <v>2509</v>
      </c>
      <c r="D3252" s="1045">
        <v>2</v>
      </c>
      <c r="E3252" s="1045" t="s">
        <v>1023</v>
      </c>
      <c r="F3252" s="1045" t="s">
        <v>1023</v>
      </c>
      <c r="G3252" s="1045" t="s">
        <v>1023</v>
      </c>
      <c r="H3252" s="1045" t="s">
        <v>1023</v>
      </c>
      <c r="I3252" s="1045" t="s">
        <v>1023</v>
      </c>
      <c r="J3252" s="1045">
        <v>1</v>
      </c>
      <c r="K3252" s="1045" t="s">
        <v>1023</v>
      </c>
      <c r="L3252" s="1045">
        <v>1</v>
      </c>
      <c r="M3252" s="1045" t="s">
        <v>1023</v>
      </c>
      <c r="N3252" s="1045" t="s">
        <v>1023</v>
      </c>
      <c r="O3252" s="1032"/>
    </row>
    <row r="3253" spans="2:15">
      <c r="B3253" s="1477"/>
      <c r="C3253" s="1044" t="s">
        <v>2510</v>
      </c>
      <c r="D3253" s="1045">
        <v>1</v>
      </c>
      <c r="E3253" s="1045" t="s">
        <v>1023</v>
      </c>
      <c r="F3253" s="1045" t="s">
        <v>1023</v>
      </c>
      <c r="G3253" s="1045" t="s">
        <v>1023</v>
      </c>
      <c r="H3253" s="1045" t="s">
        <v>1023</v>
      </c>
      <c r="I3253" s="1045" t="s">
        <v>1023</v>
      </c>
      <c r="J3253" s="1045" t="s">
        <v>1023</v>
      </c>
      <c r="K3253" s="1045" t="s">
        <v>1023</v>
      </c>
      <c r="L3253" s="1045" t="s">
        <v>1023</v>
      </c>
      <c r="M3253" s="1045">
        <v>1</v>
      </c>
      <c r="N3253" s="1045" t="s">
        <v>1023</v>
      </c>
      <c r="O3253" s="1032"/>
    </row>
    <row r="3254" spans="2:15">
      <c r="B3254" s="1477" t="s">
        <v>1592</v>
      </c>
      <c r="C3254" s="1044" t="s">
        <v>49</v>
      </c>
      <c r="D3254" s="1045" t="s">
        <v>2768</v>
      </c>
      <c r="E3254" s="1045" t="s">
        <v>1023</v>
      </c>
      <c r="F3254" s="1045" t="s">
        <v>1023</v>
      </c>
      <c r="G3254" s="1045" t="s">
        <v>1023</v>
      </c>
      <c r="H3254" s="1045" t="s">
        <v>1023</v>
      </c>
      <c r="I3254" s="1045" t="s">
        <v>1023</v>
      </c>
      <c r="J3254" s="1045" t="s">
        <v>1023</v>
      </c>
      <c r="K3254" s="1045">
        <v>3</v>
      </c>
      <c r="L3254" s="1045">
        <v>4</v>
      </c>
      <c r="M3254" s="1045">
        <v>3</v>
      </c>
      <c r="N3254" s="1045" t="s">
        <v>1023</v>
      </c>
      <c r="O3254" s="1032"/>
    </row>
    <row r="3255" spans="2:15">
      <c r="B3255" s="1477"/>
      <c r="C3255" s="1044" t="s">
        <v>2509</v>
      </c>
      <c r="D3255" s="1045">
        <v>5</v>
      </c>
      <c r="E3255" s="1045" t="s">
        <v>1023</v>
      </c>
      <c r="F3255" s="1045" t="s">
        <v>1023</v>
      </c>
      <c r="G3255" s="1045" t="s">
        <v>1023</v>
      </c>
      <c r="H3255" s="1045" t="s">
        <v>1023</v>
      </c>
      <c r="I3255" s="1045" t="s">
        <v>1023</v>
      </c>
      <c r="J3255" s="1045" t="s">
        <v>1023</v>
      </c>
      <c r="K3255" s="1045">
        <v>1</v>
      </c>
      <c r="L3255" s="1045">
        <v>2</v>
      </c>
      <c r="M3255" s="1045">
        <v>2</v>
      </c>
      <c r="N3255" s="1045" t="s">
        <v>1023</v>
      </c>
      <c r="O3255" s="1032"/>
    </row>
    <row r="3256" spans="2:15">
      <c r="B3256" s="1477"/>
      <c r="C3256" s="1044" t="s">
        <v>2510</v>
      </c>
      <c r="D3256" s="1045">
        <v>5</v>
      </c>
      <c r="E3256" s="1045" t="s">
        <v>1023</v>
      </c>
      <c r="F3256" s="1045" t="s">
        <v>1023</v>
      </c>
      <c r="G3256" s="1045" t="s">
        <v>1023</v>
      </c>
      <c r="H3256" s="1045" t="s">
        <v>1023</v>
      </c>
      <c r="I3256" s="1045" t="s">
        <v>1023</v>
      </c>
      <c r="J3256" s="1045" t="s">
        <v>1023</v>
      </c>
      <c r="K3256" s="1045">
        <v>2</v>
      </c>
      <c r="L3256" s="1045">
        <v>2</v>
      </c>
      <c r="M3256" s="1045">
        <v>1</v>
      </c>
      <c r="N3256" s="1045" t="s">
        <v>1023</v>
      </c>
      <c r="O3256" s="1032"/>
    </row>
    <row r="3257" spans="2:15">
      <c r="B3257" s="1477" t="s">
        <v>1593</v>
      </c>
      <c r="C3257" s="1044" t="s">
        <v>49</v>
      </c>
      <c r="D3257" s="1045">
        <v>11</v>
      </c>
      <c r="E3257" s="1045" t="s">
        <v>1023</v>
      </c>
      <c r="F3257" s="1045" t="s">
        <v>1023</v>
      </c>
      <c r="G3257" s="1045" t="s">
        <v>1023</v>
      </c>
      <c r="H3257" s="1045" t="s">
        <v>1023</v>
      </c>
      <c r="I3257" s="1045" t="s">
        <v>1023</v>
      </c>
      <c r="J3257" s="1045" t="s">
        <v>1023</v>
      </c>
      <c r="K3257" s="1045">
        <v>2</v>
      </c>
      <c r="L3257" s="1045">
        <v>4</v>
      </c>
      <c r="M3257" s="1045">
        <v>5</v>
      </c>
      <c r="N3257" s="1045" t="s">
        <v>1023</v>
      </c>
      <c r="O3257" s="1032"/>
    </row>
    <row r="3258" spans="2:15">
      <c r="B3258" s="1477"/>
      <c r="C3258" s="1044" t="s">
        <v>2509</v>
      </c>
      <c r="D3258" s="1045">
        <v>8</v>
      </c>
      <c r="E3258" s="1045" t="s">
        <v>1023</v>
      </c>
      <c r="F3258" s="1045" t="s">
        <v>1023</v>
      </c>
      <c r="G3258" s="1045" t="s">
        <v>1023</v>
      </c>
      <c r="H3258" s="1045" t="s">
        <v>1023</v>
      </c>
      <c r="I3258" s="1045" t="s">
        <v>1023</v>
      </c>
      <c r="J3258" s="1045" t="s">
        <v>1023</v>
      </c>
      <c r="K3258" s="1045">
        <v>1</v>
      </c>
      <c r="L3258" s="1045">
        <v>3</v>
      </c>
      <c r="M3258" s="1045">
        <v>4</v>
      </c>
      <c r="N3258" s="1045" t="s">
        <v>1023</v>
      </c>
      <c r="O3258" s="1032"/>
    </row>
    <row r="3259" spans="2:15">
      <c r="B3259" s="1477"/>
      <c r="C3259" s="1044" t="s">
        <v>2510</v>
      </c>
      <c r="D3259" s="1045">
        <v>3</v>
      </c>
      <c r="E3259" s="1045" t="s">
        <v>1023</v>
      </c>
      <c r="F3259" s="1045" t="s">
        <v>1023</v>
      </c>
      <c r="G3259" s="1045" t="s">
        <v>1023</v>
      </c>
      <c r="H3259" s="1045" t="s">
        <v>1023</v>
      </c>
      <c r="I3259" s="1045" t="s">
        <v>1023</v>
      </c>
      <c r="J3259" s="1045" t="s">
        <v>1023</v>
      </c>
      <c r="K3259" s="1045">
        <v>1</v>
      </c>
      <c r="L3259" s="1045">
        <v>1</v>
      </c>
      <c r="M3259" s="1045">
        <v>1</v>
      </c>
      <c r="N3259" s="1045" t="s">
        <v>1023</v>
      </c>
      <c r="O3259" s="1032"/>
    </row>
    <row r="3260" spans="2:15">
      <c r="B3260" s="1477" t="s">
        <v>1594</v>
      </c>
      <c r="C3260" s="1044" t="s">
        <v>49</v>
      </c>
      <c r="D3260" s="1045" t="s">
        <v>2770</v>
      </c>
      <c r="E3260" s="1045" t="s">
        <v>1023</v>
      </c>
      <c r="F3260" s="1045" t="s">
        <v>1023</v>
      </c>
      <c r="G3260" s="1045" t="s">
        <v>1023</v>
      </c>
      <c r="H3260" s="1045">
        <v>1</v>
      </c>
      <c r="I3260" s="1045" t="s">
        <v>1023</v>
      </c>
      <c r="J3260" s="1045" t="s">
        <v>1023</v>
      </c>
      <c r="K3260" s="1045">
        <v>8</v>
      </c>
      <c r="L3260" s="1045">
        <v>31</v>
      </c>
      <c r="M3260" s="1045" t="s">
        <v>2771</v>
      </c>
      <c r="N3260" s="1045" t="s">
        <v>1023</v>
      </c>
      <c r="O3260" s="1032"/>
    </row>
    <row r="3261" spans="2:15">
      <c r="B3261" s="1477"/>
      <c r="C3261" s="1044" t="s">
        <v>2509</v>
      </c>
      <c r="D3261" s="1045">
        <v>27</v>
      </c>
      <c r="E3261" s="1045" t="s">
        <v>1023</v>
      </c>
      <c r="F3261" s="1045" t="s">
        <v>1023</v>
      </c>
      <c r="G3261" s="1045" t="s">
        <v>1023</v>
      </c>
      <c r="H3261" s="1045">
        <v>1</v>
      </c>
      <c r="I3261" s="1045" t="s">
        <v>1023</v>
      </c>
      <c r="J3261" s="1045" t="s">
        <v>1023</v>
      </c>
      <c r="K3261" s="1045">
        <v>6</v>
      </c>
      <c r="L3261" s="1045">
        <v>12</v>
      </c>
      <c r="M3261" s="1045">
        <v>8</v>
      </c>
      <c r="N3261" s="1045" t="s">
        <v>1023</v>
      </c>
      <c r="O3261" s="1032"/>
    </row>
    <row r="3262" spans="2:15">
      <c r="B3262" s="1477"/>
      <c r="C3262" s="1044" t="s">
        <v>2510</v>
      </c>
      <c r="D3262" s="1045">
        <v>33</v>
      </c>
      <c r="E3262" s="1045" t="s">
        <v>1023</v>
      </c>
      <c r="F3262" s="1045" t="s">
        <v>1023</v>
      </c>
      <c r="G3262" s="1045" t="s">
        <v>1023</v>
      </c>
      <c r="H3262" s="1045" t="s">
        <v>1023</v>
      </c>
      <c r="I3262" s="1045" t="s">
        <v>1023</v>
      </c>
      <c r="J3262" s="1045" t="s">
        <v>1023</v>
      </c>
      <c r="K3262" s="1045">
        <v>2</v>
      </c>
      <c r="L3262" s="1045">
        <v>19</v>
      </c>
      <c r="M3262" s="1045">
        <v>12</v>
      </c>
      <c r="N3262" s="1045" t="s">
        <v>1023</v>
      </c>
      <c r="O3262" s="1032"/>
    </row>
    <row r="3263" spans="2:15">
      <c r="B3263" s="1477" t="s">
        <v>1595</v>
      </c>
      <c r="C3263" s="1044" t="s">
        <v>49</v>
      </c>
      <c r="D3263" s="1045">
        <v>228</v>
      </c>
      <c r="E3263" s="1045" t="s">
        <v>1023</v>
      </c>
      <c r="F3263" s="1045" t="s">
        <v>1023</v>
      </c>
      <c r="G3263" s="1045" t="s">
        <v>1023</v>
      </c>
      <c r="H3263" s="1045" t="s">
        <v>1023</v>
      </c>
      <c r="I3263" s="1045" t="s">
        <v>1023</v>
      </c>
      <c r="J3263" s="1045" t="s">
        <v>1023</v>
      </c>
      <c r="K3263" s="1045">
        <v>2</v>
      </c>
      <c r="L3263" s="1045">
        <v>11</v>
      </c>
      <c r="M3263" s="1045">
        <v>215</v>
      </c>
      <c r="N3263" s="1045" t="s">
        <v>1023</v>
      </c>
      <c r="O3263" s="1032"/>
    </row>
    <row r="3264" spans="2:15">
      <c r="B3264" s="1477"/>
      <c r="C3264" s="1044" t="s">
        <v>2509</v>
      </c>
      <c r="D3264" s="1045">
        <v>143</v>
      </c>
      <c r="E3264" s="1045" t="s">
        <v>1023</v>
      </c>
      <c r="F3264" s="1045" t="s">
        <v>1023</v>
      </c>
      <c r="G3264" s="1045" t="s">
        <v>1023</v>
      </c>
      <c r="H3264" s="1045" t="s">
        <v>1023</v>
      </c>
      <c r="I3264" s="1045" t="s">
        <v>1023</v>
      </c>
      <c r="J3264" s="1045" t="s">
        <v>1023</v>
      </c>
      <c r="K3264" s="1045">
        <v>2</v>
      </c>
      <c r="L3264" s="1045">
        <v>6</v>
      </c>
      <c r="M3264" s="1045">
        <v>135</v>
      </c>
      <c r="N3264" s="1045" t="s">
        <v>1023</v>
      </c>
      <c r="O3264" s="1032"/>
    </row>
    <row r="3265" spans="2:15">
      <c r="B3265" s="1477"/>
      <c r="C3265" s="1044" t="s">
        <v>2510</v>
      </c>
      <c r="D3265" s="1045">
        <v>85</v>
      </c>
      <c r="E3265" s="1045" t="s">
        <v>1023</v>
      </c>
      <c r="F3265" s="1045" t="s">
        <v>1023</v>
      </c>
      <c r="G3265" s="1045" t="s">
        <v>1023</v>
      </c>
      <c r="H3265" s="1045" t="s">
        <v>1023</v>
      </c>
      <c r="I3265" s="1045" t="s">
        <v>1023</v>
      </c>
      <c r="J3265" s="1045" t="s">
        <v>1023</v>
      </c>
      <c r="K3265" s="1045" t="s">
        <v>1023</v>
      </c>
      <c r="L3265" s="1045">
        <v>5</v>
      </c>
      <c r="M3265" s="1045" t="s">
        <v>2780</v>
      </c>
      <c r="N3265" s="1045" t="s">
        <v>1023</v>
      </c>
      <c r="O3265" s="1032"/>
    </row>
    <row r="3266" spans="2:15">
      <c r="B3266" s="1477" t="s">
        <v>1596</v>
      </c>
      <c r="C3266" s="1044" t="s">
        <v>49</v>
      </c>
      <c r="D3266" s="1045">
        <v>1</v>
      </c>
      <c r="E3266" s="1045" t="s">
        <v>1023</v>
      </c>
      <c r="F3266" s="1045" t="s">
        <v>1023</v>
      </c>
      <c r="G3266" s="1045" t="s">
        <v>1023</v>
      </c>
      <c r="H3266" s="1045" t="s">
        <v>1023</v>
      </c>
      <c r="I3266" s="1045" t="s">
        <v>1023</v>
      </c>
      <c r="J3266" s="1045" t="s">
        <v>1023</v>
      </c>
      <c r="K3266" s="1045" t="s">
        <v>1023</v>
      </c>
      <c r="L3266" s="1045" t="s">
        <v>1023</v>
      </c>
      <c r="M3266" s="1045">
        <v>1</v>
      </c>
      <c r="N3266" s="1045" t="s">
        <v>1023</v>
      </c>
      <c r="O3266" s="1032"/>
    </row>
    <row r="3267" spans="2:15">
      <c r="B3267" s="1477"/>
      <c r="C3267" s="1044" t="s">
        <v>2509</v>
      </c>
      <c r="D3267" s="1045">
        <v>1</v>
      </c>
      <c r="E3267" s="1045" t="s">
        <v>1023</v>
      </c>
      <c r="F3267" s="1045" t="s">
        <v>1023</v>
      </c>
      <c r="G3267" s="1045" t="s">
        <v>1023</v>
      </c>
      <c r="H3267" s="1045" t="s">
        <v>1023</v>
      </c>
      <c r="I3267" s="1045" t="s">
        <v>1023</v>
      </c>
      <c r="J3267" s="1045" t="s">
        <v>1023</v>
      </c>
      <c r="K3267" s="1045" t="s">
        <v>1023</v>
      </c>
      <c r="L3267" s="1045" t="s">
        <v>1023</v>
      </c>
      <c r="M3267" s="1045">
        <v>1</v>
      </c>
      <c r="N3267" s="1045" t="s">
        <v>1023</v>
      </c>
      <c r="O3267" s="1032"/>
    </row>
    <row r="3268" spans="2:15">
      <c r="B3268" s="1477" t="s">
        <v>1597</v>
      </c>
      <c r="C3268" s="1044" t="s">
        <v>49</v>
      </c>
      <c r="D3268" s="1045">
        <v>1</v>
      </c>
      <c r="E3268" s="1045" t="s">
        <v>1023</v>
      </c>
      <c r="F3268" s="1045" t="s">
        <v>1023</v>
      </c>
      <c r="G3268" s="1045" t="s">
        <v>1023</v>
      </c>
      <c r="H3268" s="1045" t="s">
        <v>1023</v>
      </c>
      <c r="I3268" s="1045" t="s">
        <v>1023</v>
      </c>
      <c r="J3268" s="1045" t="s">
        <v>1023</v>
      </c>
      <c r="K3268" s="1045" t="s">
        <v>1023</v>
      </c>
      <c r="L3268" s="1045" t="s">
        <v>1023</v>
      </c>
      <c r="M3268" s="1045">
        <v>1</v>
      </c>
      <c r="N3268" s="1045" t="s">
        <v>1023</v>
      </c>
      <c r="O3268" s="1032"/>
    </row>
    <row r="3269" spans="2:15">
      <c r="B3269" s="1477"/>
      <c r="C3269" s="1044" t="s">
        <v>2509</v>
      </c>
      <c r="D3269" s="1045">
        <v>1</v>
      </c>
      <c r="E3269" s="1045" t="s">
        <v>1023</v>
      </c>
      <c r="F3269" s="1045" t="s">
        <v>1023</v>
      </c>
      <c r="G3269" s="1045" t="s">
        <v>1023</v>
      </c>
      <c r="H3269" s="1045" t="s">
        <v>1023</v>
      </c>
      <c r="I3269" s="1045" t="s">
        <v>1023</v>
      </c>
      <c r="J3269" s="1045" t="s">
        <v>1023</v>
      </c>
      <c r="K3269" s="1045" t="s">
        <v>1023</v>
      </c>
      <c r="L3269" s="1045" t="s">
        <v>1023</v>
      </c>
      <c r="M3269" s="1045">
        <v>1</v>
      </c>
      <c r="N3269" s="1045" t="s">
        <v>1023</v>
      </c>
      <c r="O3269" s="1032"/>
    </row>
    <row r="3270" spans="2:15">
      <c r="B3270" s="1477" t="s">
        <v>2586</v>
      </c>
      <c r="C3270" s="1044" t="s">
        <v>49</v>
      </c>
      <c r="D3270" s="1045">
        <v>1</v>
      </c>
      <c r="E3270" s="1045" t="s">
        <v>1023</v>
      </c>
      <c r="F3270" s="1045" t="s">
        <v>1023</v>
      </c>
      <c r="G3270" s="1045" t="s">
        <v>1023</v>
      </c>
      <c r="H3270" s="1045" t="s">
        <v>1023</v>
      </c>
      <c r="I3270" s="1045" t="s">
        <v>1023</v>
      </c>
      <c r="J3270" s="1045" t="s">
        <v>1023</v>
      </c>
      <c r="K3270" s="1045" t="s">
        <v>1023</v>
      </c>
      <c r="L3270" s="1045">
        <v>1</v>
      </c>
      <c r="M3270" s="1045" t="s">
        <v>1023</v>
      </c>
      <c r="N3270" s="1045" t="s">
        <v>1023</v>
      </c>
      <c r="O3270" s="1032"/>
    </row>
    <row r="3271" spans="2:15">
      <c r="B3271" s="1477"/>
      <c r="C3271" s="1044" t="s">
        <v>2509</v>
      </c>
      <c r="D3271" s="1045">
        <v>1</v>
      </c>
      <c r="E3271" s="1045" t="s">
        <v>1023</v>
      </c>
      <c r="F3271" s="1045" t="s">
        <v>1023</v>
      </c>
      <c r="G3271" s="1045" t="s">
        <v>1023</v>
      </c>
      <c r="H3271" s="1045" t="s">
        <v>1023</v>
      </c>
      <c r="I3271" s="1045" t="s">
        <v>1023</v>
      </c>
      <c r="J3271" s="1045" t="s">
        <v>1023</v>
      </c>
      <c r="K3271" s="1045" t="s">
        <v>1023</v>
      </c>
      <c r="L3271" s="1045">
        <v>1</v>
      </c>
      <c r="M3271" s="1045" t="s">
        <v>1023</v>
      </c>
      <c r="N3271" s="1045" t="s">
        <v>1023</v>
      </c>
      <c r="O3271" s="1032"/>
    </row>
    <row r="3272" spans="2:15">
      <c r="B3272" s="1477" t="s">
        <v>1598</v>
      </c>
      <c r="C3272" s="1044" t="s">
        <v>49</v>
      </c>
      <c r="D3272" s="1045">
        <v>447</v>
      </c>
      <c r="E3272" s="1045" t="s">
        <v>1023</v>
      </c>
      <c r="F3272" s="1045" t="s">
        <v>1023</v>
      </c>
      <c r="G3272" s="1045" t="s">
        <v>1023</v>
      </c>
      <c r="H3272" s="1045" t="s">
        <v>1023</v>
      </c>
      <c r="I3272" s="1045" t="s">
        <v>1023</v>
      </c>
      <c r="J3272" s="1045" t="s">
        <v>1023</v>
      </c>
      <c r="K3272" s="1045" t="s">
        <v>1023</v>
      </c>
      <c r="L3272" s="1045">
        <v>2</v>
      </c>
      <c r="M3272" s="1045">
        <v>445</v>
      </c>
      <c r="N3272" s="1045" t="s">
        <v>1023</v>
      </c>
      <c r="O3272" s="1032"/>
    </row>
    <row r="3273" spans="2:15">
      <c r="B3273" s="1477"/>
      <c r="C3273" s="1044" t="s">
        <v>2509</v>
      </c>
      <c r="D3273" s="1045">
        <v>158</v>
      </c>
      <c r="E3273" s="1045" t="s">
        <v>1023</v>
      </c>
      <c r="F3273" s="1045" t="s">
        <v>1023</v>
      </c>
      <c r="G3273" s="1045" t="s">
        <v>1023</v>
      </c>
      <c r="H3273" s="1045" t="s">
        <v>1023</v>
      </c>
      <c r="I3273" s="1045" t="s">
        <v>1023</v>
      </c>
      <c r="J3273" s="1045" t="s">
        <v>1023</v>
      </c>
      <c r="K3273" s="1045" t="s">
        <v>1023</v>
      </c>
      <c r="L3273" s="1045">
        <v>1</v>
      </c>
      <c r="M3273" s="1045">
        <v>157</v>
      </c>
      <c r="N3273" s="1045" t="s">
        <v>1023</v>
      </c>
      <c r="O3273" s="1032"/>
    </row>
    <row r="3274" spans="2:15">
      <c r="B3274" s="1477"/>
      <c r="C3274" s="1044" t="s">
        <v>2510</v>
      </c>
      <c r="D3274" s="1045">
        <v>289</v>
      </c>
      <c r="E3274" s="1045" t="s">
        <v>1023</v>
      </c>
      <c r="F3274" s="1045" t="s">
        <v>1023</v>
      </c>
      <c r="G3274" s="1045" t="s">
        <v>1023</v>
      </c>
      <c r="H3274" s="1045" t="s">
        <v>1023</v>
      </c>
      <c r="I3274" s="1045" t="s">
        <v>1023</v>
      </c>
      <c r="J3274" s="1045" t="s">
        <v>1023</v>
      </c>
      <c r="K3274" s="1045" t="s">
        <v>1023</v>
      </c>
      <c r="L3274" s="1045">
        <v>1</v>
      </c>
      <c r="M3274" s="1045">
        <v>288</v>
      </c>
      <c r="N3274" s="1045" t="s">
        <v>1023</v>
      </c>
      <c r="O3274" s="1032"/>
    </row>
    <row r="3275" spans="2:15">
      <c r="B3275" s="1477" t="s">
        <v>1599</v>
      </c>
      <c r="C3275" s="1044" t="s">
        <v>49</v>
      </c>
      <c r="D3275" s="1045">
        <v>36</v>
      </c>
      <c r="E3275" s="1045" t="s">
        <v>1023</v>
      </c>
      <c r="F3275" s="1045" t="s">
        <v>1023</v>
      </c>
      <c r="G3275" s="1045" t="s">
        <v>1023</v>
      </c>
      <c r="H3275" s="1045" t="s">
        <v>1023</v>
      </c>
      <c r="I3275" s="1045">
        <v>1</v>
      </c>
      <c r="J3275" s="1045">
        <v>1</v>
      </c>
      <c r="K3275" s="1045">
        <v>4</v>
      </c>
      <c r="L3275" s="1045" t="s">
        <v>1023</v>
      </c>
      <c r="M3275" s="1045" t="s">
        <v>2785</v>
      </c>
      <c r="N3275" s="1045" t="s">
        <v>1023</v>
      </c>
      <c r="O3275" s="1032"/>
    </row>
    <row r="3276" spans="2:15">
      <c r="B3276" s="1477"/>
      <c r="C3276" s="1044" t="s">
        <v>2509</v>
      </c>
      <c r="D3276" s="1045">
        <v>18</v>
      </c>
      <c r="E3276" s="1045" t="s">
        <v>1023</v>
      </c>
      <c r="F3276" s="1045" t="s">
        <v>1023</v>
      </c>
      <c r="G3276" s="1045" t="s">
        <v>1023</v>
      </c>
      <c r="H3276" s="1045" t="s">
        <v>1023</v>
      </c>
      <c r="I3276" s="1045">
        <v>1</v>
      </c>
      <c r="J3276" s="1045" t="s">
        <v>1023</v>
      </c>
      <c r="K3276" s="1045">
        <v>2</v>
      </c>
      <c r="L3276" s="1045" t="s">
        <v>1023</v>
      </c>
      <c r="M3276" s="1045">
        <v>15</v>
      </c>
      <c r="N3276" s="1045" t="s">
        <v>1023</v>
      </c>
      <c r="O3276" s="1032"/>
    </row>
    <row r="3277" spans="2:15">
      <c r="B3277" s="1477"/>
      <c r="C3277" s="1044" t="s">
        <v>2510</v>
      </c>
      <c r="D3277" s="1045">
        <v>18</v>
      </c>
      <c r="E3277" s="1045" t="s">
        <v>1023</v>
      </c>
      <c r="F3277" s="1045" t="s">
        <v>1023</v>
      </c>
      <c r="G3277" s="1045" t="s">
        <v>1023</v>
      </c>
      <c r="H3277" s="1045" t="s">
        <v>1023</v>
      </c>
      <c r="I3277" s="1045" t="s">
        <v>1023</v>
      </c>
      <c r="J3277" s="1045">
        <v>1</v>
      </c>
      <c r="K3277" s="1045">
        <v>2</v>
      </c>
      <c r="L3277" s="1045" t="s">
        <v>1023</v>
      </c>
      <c r="M3277" s="1045">
        <v>15</v>
      </c>
      <c r="N3277" s="1045" t="s">
        <v>1023</v>
      </c>
      <c r="O3277" s="1032"/>
    </row>
    <row r="3278" spans="2:15">
      <c r="B3278" s="1477" t="s">
        <v>1600</v>
      </c>
      <c r="C3278" s="1044" t="s">
        <v>49</v>
      </c>
      <c r="D3278" s="1045">
        <v>17</v>
      </c>
      <c r="E3278" s="1045" t="s">
        <v>1023</v>
      </c>
      <c r="F3278" s="1045" t="s">
        <v>1023</v>
      </c>
      <c r="G3278" s="1045" t="s">
        <v>1023</v>
      </c>
      <c r="H3278" s="1045" t="s">
        <v>1023</v>
      </c>
      <c r="I3278" s="1045" t="s">
        <v>1023</v>
      </c>
      <c r="J3278" s="1045" t="s">
        <v>1023</v>
      </c>
      <c r="K3278" s="1045">
        <v>7</v>
      </c>
      <c r="L3278" s="1045">
        <v>6</v>
      </c>
      <c r="M3278" s="1045">
        <v>4</v>
      </c>
      <c r="N3278" s="1045" t="s">
        <v>1023</v>
      </c>
      <c r="O3278" s="1032"/>
    </row>
    <row r="3279" spans="2:15">
      <c r="B3279" s="1477"/>
      <c r="C3279" s="1044" t="s">
        <v>2509</v>
      </c>
      <c r="D3279" s="1045">
        <v>12</v>
      </c>
      <c r="E3279" s="1045" t="s">
        <v>1023</v>
      </c>
      <c r="F3279" s="1045" t="s">
        <v>1023</v>
      </c>
      <c r="G3279" s="1045" t="s">
        <v>1023</v>
      </c>
      <c r="H3279" s="1045" t="s">
        <v>1023</v>
      </c>
      <c r="I3279" s="1045" t="s">
        <v>1023</v>
      </c>
      <c r="J3279" s="1045" t="s">
        <v>1023</v>
      </c>
      <c r="K3279" s="1045">
        <v>5</v>
      </c>
      <c r="L3279" s="1045">
        <v>4</v>
      </c>
      <c r="M3279" s="1045">
        <v>3</v>
      </c>
      <c r="N3279" s="1045" t="s">
        <v>1023</v>
      </c>
      <c r="O3279" s="1032"/>
    </row>
    <row r="3280" spans="2:15">
      <c r="B3280" s="1477"/>
      <c r="C3280" s="1044" t="s">
        <v>2510</v>
      </c>
      <c r="D3280" s="1045">
        <v>5</v>
      </c>
      <c r="E3280" s="1045" t="s">
        <v>1023</v>
      </c>
      <c r="F3280" s="1045" t="s">
        <v>1023</v>
      </c>
      <c r="G3280" s="1045" t="s">
        <v>1023</v>
      </c>
      <c r="H3280" s="1045" t="s">
        <v>1023</v>
      </c>
      <c r="I3280" s="1045" t="s">
        <v>1023</v>
      </c>
      <c r="J3280" s="1045" t="s">
        <v>1023</v>
      </c>
      <c r="K3280" s="1045">
        <v>2</v>
      </c>
      <c r="L3280" s="1045">
        <v>2</v>
      </c>
      <c r="M3280" s="1045">
        <v>1</v>
      </c>
      <c r="N3280" s="1045" t="s">
        <v>1023</v>
      </c>
      <c r="O3280" s="1032"/>
    </row>
    <row r="3281" spans="2:15">
      <c r="B3281" s="1477" t="s">
        <v>1601</v>
      </c>
      <c r="C3281" s="1044" t="s">
        <v>49</v>
      </c>
      <c r="D3281" s="1045">
        <v>1</v>
      </c>
      <c r="E3281" s="1045" t="s">
        <v>1023</v>
      </c>
      <c r="F3281" s="1045" t="s">
        <v>1023</v>
      </c>
      <c r="G3281" s="1045" t="s">
        <v>1023</v>
      </c>
      <c r="H3281" s="1045" t="s">
        <v>1023</v>
      </c>
      <c r="I3281" s="1045" t="s">
        <v>1023</v>
      </c>
      <c r="J3281" s="1045" t="s">
        <v>1023</v>
      </c>
      <c r="K3281" s="1045" t="s">
        <v>1023</v>
      </c>
      <c r="L3281" s="1045">
        <v>1</v>
      </c>
      <c r="M3281" s="1045" t="s">
        <v>1023</v>
      </c>
      <c r="N3281" s="1045" t="s">
        <v>1023</v>
      </c>
      <c r="O3281" s="1032"/>
    </row>
    <row r="3282" spans="2:15">
      <c r="B3282" s="1477"/>
      <c r="C3282" s="1044" t="s">
        <v>2509</v>
      </c>
      <c r="D3282" s="1045">
        <v>1</v>
      </c>
      <c r="E3282" s="1045" t="s">
        <v>1023</v>
      </c>
      <c r="F3282" s="1045" t="s">
        <v>1023</v>
      </c>
      <c r="G3282" s="1045" t="s">
        <v>1023</v>
      </c>
      <c r="H3282" s="1045" t="s">
        <v>1023</v>
      </c>
      <c r="I3282" s="1045" t="s">
        <v>1023</v>
      </c>
      <c r="J3282" s="1045" t="s">
        <v>1023</v>
      </c>
      <c r="K3282" s="1045" t="s">
        <v>1023</v>
      </c>
      <c r="L3282" s="1045">
        <v>1</v>
      </c>
      <c r="M3282" s="1045" t="s">
        <v>1023</v>
      </c>
      <c r="N3282" s="1045" t="s">
        <v>1023</v>
      </c>
      <c r="O3282" s="1032"/>
    </row>
    <row r="3283" spans="2:15">
      <c r="B3283" s="1477" t="s">
        <v>1602</v>
      </c>
      <c r="C3283" s="1044" t="s">
        <v>49</v>
      </c>
      <c r="D3283" s="1045">
        <v>8</v>
      </c>
      <c r="E3283" s="1045" t="s">
        <v>1023</v>
      </c>
      <c r="F3283" s="1045" t="s">
        <v>1023</v>
      </c>
      <c r="G3283" s="1045" t="s">
        <v>1023</v>
      </c>
      <c r="H3283" s="1045" t="s">
        <v>1023</v>
      </c>
      <c r="I3283" s="1045" t="s">
        <v>1023</v>
      </c>
      <c r="J3283" s="1045" t="s">
        <v>1023</v>
      </c>
      <c r="K3283" s="1045">
        <v>4</v>
      </c>
      <c r="L3283" s="1045">
        <v>1</v>
      </c>
      <c r="M3283" s="1045">
        <v>3</v>
      </c>
      <c r="N3283" s="1045" t="s">
        <v>1023</v>
      </c>
      <c r="O3283" s="1032"/>
    </row>
    <row r="3284" spans="2:15">
      <c r="B3284" s="1477"/>
      <c r="C3284" s="1044" t="s">
        <v>2509</v>
      </c>
      <c r="D3284" s="1045">
        <v>3</v>
      </c>
      <c r="E3284" s="1045" t="s">
        <v>1023</v>
      </c>
      <c r="F3284" s="1045" t="s">
        <v>1023</v>
      </c>
      <c r="G3284" s="1045" t="s">
        <v>1023</v>
      </c>
      <c r="H3284" s="1045" t="s">
        <v>1023</v>
      </c>
      <c r="I3284" s="1045" t="s">
        <v>1023</v>
      </c>
      <c r="J3284" s="1045" t="s">
        <v>1023</v>
      </c>
      <c r="K3284" s="1045">
        <v>2</v>
      </c>
      <c r="L3284" s="1045" t="s">
        <v>1023</v>
      </c>
      <c r="M3284" s="1045">
        <v>1</v>
      </c>
      <c r="N3284" s="1045" t="s">
        <v>1023</v>
      </c>
      <c r="O3284" s="1032"/>
    </row>
    <row r="3285" spans="2:15">
      <c r="B3285" s="1477"/>
      <c r="C3285" s="1044" t="s">
        <v>2510</v>
      </c>
      <c r="D3285" s="1045">
        <v>5</v>
      </c>
      <c r="E3285" s="1045" t="s">
        <v>1023</v>
      </c>
      <c r="F3285" s="1045" t="s">
        <v>1023</v>
      </c>
      <c r="G3285" s="1045" t="s">
        <v>1023</v>
      </c>
      <c r="H3285" s="1045" t="s">
        <v>1023</v>
      </c>
      <c r="I3285" s="1045" t="s">
        <v>1023</v>
      </c>
      <c r="J3285" s="1045" t="s">
        <v>1023</v>
      </c>
      <c r="K3285" s="1045">
        <v>2</v>
      </c>
      <c r="L3285" s="1045">
        <v>1</v>
      </c>
      <c r="M3285" s="1045">
        <v>2</v>
      </c>
      <c r="N3285" s="1045" t="s">
        <v>1023</v>
      </c>
      <c r="O3285" s="1032"/>
    </row>
    <row r="3286" spans="2:15">
      <c r="B3286" s="1477" t="s">
        <v>1603</v>
      </c>
      <c r="C3286" s="1044" t="s">
        <v>49</v>
      </c>
      <c r="D3286" s="1045" t="s">
        <v>2792</v>
      </c>
      <c r="E3286" s="1045" t="s">
        <v>1023</v>
      </c>
      <c r="F3286" s="1045" t="s">
        <v>1023</v>
      </c>
      <c r="G3286" s="1045" t="s">
        <v>1023</v>
      </c>
      <c r="H3286" s="1045">
        <v>13</v>
      </c>
      <c r="I3286" s="1045">
        <v>8</v>
      </c>
      <c r="J3286" s="1045">
        <v>16</v>
      </c>
      <c r="K3286" s="1045" t="s">
        <v>2780</v>
      </c>
      <c r="L3286" s="1045">
        <v>34</v>
      </c>
      <c r="M3286" s="1045">
        <v>59</v>
      </c>
      <c r="N3286" s="1045" t="s">
        <v>1023</v>
      </c>
      <c r="O3286" s="1032"/>
    </row>
    <row r="3287" spans="2:15">
      <c r="B3287" s="1477"/>
      <c r="C3287" s="1044" t="s">
        <v>2509</v>
      </c>
      <c r="D3287" s="1045">
        <v>126</v>
      </c>
      <c r="E3287" s="1045" t="s">
        <v>1023</v>
      </c>
      <c r="F3287" s="1045" t="s">
        <v>1023</v>
      </c>
      <c r="G3287" s="1045" t="s">
        <v>1023</v>
      </c>
      <c r="H3287" s="1045">
        <v>6</v>
      </c>
      <c r="I3287" s="1045">
        <v>7</v>
      </c>
      <c r="J3287" s="1045">
        <v>7</v>
      </c>
      <c r="K3287" s="1045">
        <v>51</v>
      </c>
      <c r="L3287" s="1045">
        <v>22</v>
      </c>
      <c r="M3287" s="1045">
        <v>33</v>
      </c>
      <c r="N3287" s="1045" t="s">
        <v>1023</v>
      </c>
      <c r="O3287" s="1032"/>
    </row>
    <row r="3288" spans="2:15">
      <c r="B3288" s="1477"/>
      <c r="C3288" s="1044" t="s">
        <v>2510</v>
      </c>
      <c r="D3288" s="1045">
        <v>84</v>
      </c>
      <c r="E3288" s="1045" t="s">
        <v>1023</v>
      </c>
      <c r="F3288" s="1045" t="s">
        <v>1023</v>
      </c>
      <c r="G3288" s="1045" t="s">
        <v>1023</v>
      </c>
      <c r="H3288" s="1045">
        <v>7</v>
      </c>
      <c r="I3288" s="1045">
        <v>1</v>
      </c>
      <c r="J3288" s="1045">
        <v>9</v>
      </c>
      <c r="K3288" s="1045">
        <v>29</v>
      </c>
      <c r="L3288" s="1045">
        <v>12</v>
      </c>
      <c r="M3288" s="1045">
        <v>26</v>
      </c>
      <c r="N3288" s="1045" t="s">
        <v>1023</v>
      </c>
      <c r="O3288" s="1032"/>
    </row>
    <row r="3289" spans="2:15">
      <c r="B3289" s="1477" t="s">
        <v>1604</v>
      </c>
      <c r="C3289" s="1044" t="s">
        <v>49</v>
      </c>
      <c r="D3289" s="1045">
        <v>27</v>
      </c>
      <c r="E3289" s="1045" t="s">
        <v>1023</v>
      </c>
      <c r="F3289" s="1045" t="s">
        <v>1023</v>
      </c>
      <c r="G3289" s="1045" t="s">
        <v>1023</v>
      </c>
      <c r="H3289" s="1045" t="s">
        <v>1023</v>
      </c>
      <c r="I3289" s="1045">
        <v>1</v>
      </c>
      <c r="J3289" s="1045">
        <v>1</v>
      </c>
      <c r="K3289" s="1045">
        <v>14</v>
      </c>
      <c r="L3289" s="1045">
        <v>7</v>
      </c>
      <c r="M3289" s="1045">
        <v>4</v>
      </c>
      <c r="N3289" s="1045" t="s">
        <v>1023</v>
      </c>
      <c r="O3289" s="1032"/>
    </row>
    <row r="3290" spans="2:15">
      <c r="B3290" s="1477"/>
      <c r="C3290" s="1044" t="s">
        <v>2509</v>
      </c>
      <c r="D3290" s="1045">
        <v>21</v>
      </c>
      <c r="E3290" s="1045" t="s">
        <v>1023</v>
      </c>
      <c r="F3290" s="1045" t="s">
        <v>1023</v>
      </c>
      <c r="G3290" s="1045" t="s">
        <v>1023</v>
      </c>
      <c r="H3290" s="1045" t="s">
        <v>1023</v>
      </c>
      <c r="I3290" s="1045" t="s">
        <v>1023</v>
      </c>
      <c r="J3290" s="1045">
        <v>1</v>
      </c>
      <c r="K3290" s="1045">
        <v>12</v>
      </c>
      <c r="L3290" s="1045">
        <v>4</v>
      </c>
      <c r="M3290" s="1045">
        <v>4</v>
      </c>
      <c r="N3290" s="1045" t="s">
        <v>1023</v>
      </c>
      <c r="O3290" s="1032"/>
    </row>
    <row r="3291" spans="2:15">
      <c r="B3291" s="1477"/>
      <c r="C3291" s="1044" t="s">
        <v>2510</v>
      </c>
      <c r="D3291" s="1045">
        <v>6</v>
      </c>
      <c r="E3291" s="1045" t="s">
        <v>1023</v>
      </c>
      <c r="F3291" s="1045" t="s">
        <v>1023</v>
      </c>
      <c r="G3291" s="1045" t="s">
        <v>1023</v>
      </c>
      <c r="H3291" s="1045" t="s">
        <v>1023</v>
      </c>
      <c r="I3291" s="1045">
        <v>1</v>
      </c>
      <c r="J3291" s="1045" t="s">
        <v>1023</v>
      </c>
      <c r="K3291" s="1045">
        <v>2</v>
      </c>
      <c r="L3291" s="1045">
        <v>3</v>
      </c>
      <c r="M3291" s="1045" t="s">
        <v>1023</v>
      </c>
      <c r="N3291" s="1045" t="s">
        <v>1023</v>
      </c>
      <c r="O3291" s="1032"/>
    </row>
    <row r="3292" spans="2:15">
      <c r="B3292" s="1477" t="s">
        <v>2587</v>
      </c>
      <c r="C3292" s="1044" t="s">
        <v>49</v>
      </c>
      <c r="D3292" s="1045">
        <v>1</v>
      </c>
      <c r="E3292" s="1045" t="s">
        <v>1023</v>
      </c>
      <c r="F3292" s="1045" t="s">
        <v>1023</v>
      </c>
      <c r="G3292" s="1045" t="s">
        <v>1023</v>
      </c>
      <c r="H3292" s="1045" t="s">
        <v>1023</v>
      </c>
      <c r="I3292" s="1045" t="s">
        <v>1023</v>
      </c>
      <c r="J3292" s="1045" t="s">
        <v>1023</v>
      </c>
      <c r="K3292" s="1045">
        <v>1</v>
      </c>
      <c r="L3292" s="1045" t="s">
        <v>1023</v>
      </c>
      <c r="M3292" s="1045" t="s">
        <v>1023</v>
      </c>
      <c r="N3292" s="1045" t="s">
        <v>1023</v>
      </c>
      <c r="O3292" s="1032"/>
    </row>
    <row r="3293" spans="2:15">
      <c r="B3293" s="1477"/>
      <c r="C3293" s="1044" t="s">
        <v>2509</v>
      </c>
      <c r="D3293" s="1045">
        <v>1</v>
      </c>
      <c r="E3293" s="1045" t="s">
        <v>1023</v>
      </c>
      <c r="F3293" s="1045" t="s">
        <v>1023</v>
      </c>
      <c r="G3293" s="1045" t="s">
        <v>1023</v>
      </c>
      <c r="H3293" s="1045" t="s">
        <v>1023</v>
      </c>
      <c r="I3293" s="1045" t="s">
        <v>1023</v>
      </c>
      <c r="J3293" s="1045" t="s">
        <v>1023</v>
      </c>
      <c r="K3293" s="1045">
        <v>1</v>
      </c>
      <c r="L3293" s="1045" t="s">
        <v>1023</v>
      </c>
      <c r="M3293" s="1045" t="s">
        <v>1023</v>
      </c>
      <c r="N3293" s="1045" t="s">
        <v>1023</v>
      </c>
      <c r="O3293" s="1032"/>
    </row>
    <row r="3294" spans="2:15">
      <c r="B3294" s="1477" t="s">
        <v>2588</v>
      </c>
      <c r="C3294" s="1044" t="s">
        <v>49</v>
      </c>
      <c r="D3294" s="1045">
        <v>1</v>
      </c>
      <c r="E3294" s="1045" t="s">
        <v>1023</v>
      </c>
      <c r="F3294" s="1045" t="s">
        <v>1023</v>
      </c>
      <c r="G3294" s="1045" t="s">
        <v>1023</v>
      </c>
      <c r="H3294" s="1045" t="s">
        <v>1023</v>
      </c>
      <c r="I3294" s="1045" t="s">
        <v>1023</v>
      </c>
      <c r="J3294" s="1045" t="s">
        <v>1023</v>
      </c>
      <c r="K3294" s="1045" t="s">
        <v>1023</v>
      </c>
      <c r="L3294" s="1045" t="s">
        <v>1023</v>
      </c>
      <c r="M3294" s="1045">
        <v>1</v>
      </c>
      <c r="N3294" s="1045" t="s">
        <v>1023</v>
      </c>
      <c r="O3294" s="1032"/>
    </row>
    <row r="3295" spans="2:15">
      <c r="B3295" s="1477"/>
      <c r="C3295" s="1044" t="s">
        <v>2510</v>
      </c>
      <c r="D3295" s="1045">
        <v>1</v>
      </c>
      <c r="E3295" s="1045" t="s">
        <v>1023</v>
      </c>
      <c r="F3295" s="1045" t="s">
        <v>1023</v>
      </c>
      <c r="G3295" s="1045" t="s">
        <v>1023</v>
      </c>
      <c r="H3295" s="1045" t="s">
        <v>1023</v>
      </c>
      <c r="I3295" s="1045" t="s">
        <v>1023</v>
      </c>
      <c r="J3295" s="1045" t="s">
        <v>1023</v>
      </c>
      <c r="K3295" s="1045" t="s">
        <v>1023</v>
      </c>
      <c r="L3295" s="1045" t="s">
        <v>1023</v>
      </c>
      <c r="M3295" s="1045">
        <v>1</v>
      </c>
      <c r="N3295" s="1045" t="s">
        <v>1023</v>
      </c>
      <c r="O3295" s="1032"/>
    </row>
    <row r="3296" spans="2:15">
      <c r="B3296" s="1477" t="s">
        <v>2589</v>
      </c>
      <c r="C3296" s="1044" t="s">
        <v>49</v>
      </c>
      <c r="D3296" s="1045">
        <v>1</v>
      </c>
      <c r="E3296" s="1045" t="s">
        <v>1023</v>
      </c>
      <c r="F3296" s="1045" t="s">
        <v>1023</v>
      </c>
      <c r="G3296" s="1045" t="s">
        <v>1023</v>
      </c>
      <c r="H3296" s="1045" t="s">
        <v>1023</v>
      </c>
      <c r="I3296" s="1045">
        <v>1</v>
      </c>
      <c r="J3296" s="1045" t="s">
        <v>1023</v>
      </c>
      <c r="K3296" s="1045" t="s">
        <v>1023</v>
      </c>
      <c r="L3296" s="1045" t="s">
        <v>1023</v>
      </c>
      <c r="M3296" s="1045" t="s">
        <v>1023</v>
      </c>
      <c r="N3296" s="1045" t="s">
        <v>1023</v>
      </c>
      <c r="O3296" s="1032"/>
    </row>
    <row r="3297" spans="2:15">
      <c r="B3297" s="1477"/>
      <c r="C3297" s="1044" t="s">
        <v>2509</v>
      </c>
      <c r="D3297" s="1045">
        <v>1</v>
      </c>
      <c r="E3297" s="1045" t="s">
        <v>1023</v>
      </c>
      <c r="F3297" s="1045" t="s">
        <v>1023</v>
      </c>
      <c r="G3297" s="1045" t="s">
        <v>1023</v>
      </c>
      <c r="H3297" s="1045" t="s">
        <v>1023</v>
      </c>
      <c r="I3297" s="1045">
        <v>1</v>
      </c>
      <c r="J3297" s="1045" t="s">
        <v>1023</v>
      </c>
      <c r="K3297" s="1045" t="s">
        <v>1023</v>
      </c>
      <c r="L3297" s="1045" t="s">
        <v>1023</v>
      </c>
      <c r="M3297" s="1045" t="s">
        <v>1023</v>
      </c>
      <c r="N3297" s="1045" t="s">
        <v>1023</v>
      </c>
      <c r="O3297" s="1032"/>
    </row>
    <row r="3298" spans="2:15">
      <c r="B3298" s="1477" t="s">
        <v>2590</v>
      </c>
      <c r="C3298" s="1044" t="s">
        <v>49</v>
      </c>
      <c r="D3298" s="1045">
        <v>1</v>
      </c>
      <c r="E3298" s="1045" t="s">
        <v>1023</v>
      </c>
      <c r="F3298" s="1045" t="s">
        <v>1023</v>
      </c>
      <c r="G3298" s="1045" t="s">
        <v>1023</v>
      </c>
      <c r="H3298" s="1045" t="s">
        <v>1023</v>
      </c>
      <c r="I3298" s="1045" t="s">
        <v>1023</v>
      </c>
      <c r="J3298" s="1045" t="s">
        <v>1023</v>
      </c>
      <c r="K3298" s="1045" t="s">
        <v>1023</v>
      </c>
      <c r="L3298" s="1045" t="s">
        <v>1023</v>
      </c>
      <c r="M3298" s="1045">
        <v>1</v>
      </c>
      <c r="N3298" s="1045" t="s">
        <v>1023</v>
      </c>
      <c r="O3298" s="1032"/>
    </row>
    <row r="3299" spans="2:15">
      <c r="B3299" s="1477"/>
      <c r="C3299" s="1044" t="s">
        <v>2509</v>
      </c>
      <c r="D3299" s="1045">
        <v>1</v>
      </c>
      <c r="E3299" s="1045" t="s">
        <v>1023</v>
      </c>
      <c r="F3299" s="1045" t="s">
        <v>1023</v>
      </c>
      <c r="G3299" s="1045" t="s">
        <v>1023</v>
      </c>
      <c r="H3299" s="1045" t="s">
        <v>1023</v>
      </c>
      <c r="I3299" s="1045" t="s">
        <v>1023</v>
      </c>
      <c r="J3299" s="1045" t="s">
        <v>1023</v>
      </c>
      <c r="K3299" s="1045" t="s">
        <v>1023</v>
      </c>
      <c r="L3299" s="1045" t="s">
        <v>1023</v>
      </c>
      <c r="M3299" s="1045">
        <v>1</v>
      </c>
      <c r="N3299" s="1045" t="s">
        <v>1023</v>
      </c>
      <c r="O3299" s="1032"/>
    </row>
    <row r="3300" spans="2:15">
      <c r="B3300" s="1477" t="s">
        <v>2591</v>
      </c>
      <c r="C3300" s="1044" t="s">
        <v>49</v>
      </c>
      <c r="D3300" s="1045">
        <v>1</v>
      </c>
      <c r="E3300" s="1045" t="s">
        <v>1023</v>
      </c>
      <c r="F3300" s="1045" t="s">
        <v>1023</v>
      </c>
      <c r="G3300" s="1045" t="s">
        <v>1023</v>
      </c>
      <c r="H3300" s="1045" t="s">
        <v>1023</v>
      </c>
      <c r="I3300" s="1045" t="s">
        <v>1023</v>
      </c>
      <c r="J3300" s="1045" t="s">
        <v>1023</v>
      </c>
      <c r="K3300" s="1045" t="s">
        <v>1023</v>
      </c>
      <c r="L3300" s="1045" t="s">
        <v>1023</v>
      </c>
      <c r="M3300" s="1045">
        <v>1</v>
      </c>
      <c r="N3300" s="1045" t="s">
        <v>1023</v>
      </c>
      <c r="O3300" s="1032"/>
    </row>
    <row r="3301" spans="2:15">
      <c r="B3301" s="1477"/>
      <c r="C3301" s="1044" t="s">
        <v>2510</v>
      </c>
      <c r="D3301" s="1045">
        <v>1</v>
      </c>
      <c r="E3301" s="1045" t="s">
        <v>1023</v>
      </c>
      <c r="F3301" s="1045" t="s">
        <v>1023</v>
      </c>
      <c r="G3301" s="1045" t="s">
        <v>1023</v>
      </c>
      <c r="H3301" s="1045" t="s">
        <v>1023</v>
      </c>
      <c r="I3301" s="1045" t="s">
        <v>1023</v>
      </c>
      <c r="J3301" s="1045" t="s">
        <v>1023</v>
      </c>
      <c r="K3301" s="1045" t="s">
        <v>1023</v>
      </c>
      <c r="L3301" s="1045" t="s">
        <v>1023</v>
      </c>
      <c r="M3301" s="1045">
        <v>1</v>
      </c>
      <c r="N3301" s="1045" t="s">
        <v>1023</v>
      </c>
      <c r="O3301" s="1032"/>
    </row>
    <row r="3302" spans="2:15">
      <c r="B3302" s="1477" t="s">
        <v>1605</v>
      </c>
      <c r="C3302" s="1044" t="s">
        <v>49</v>
      </c>
      <c r="D3302" s="1045">
        <v>4</v>
      </c>
      <c r="E3302" s="1045" t="s">
        <v>1023</v>
      </c>
      <c r="F3302" s="1045" t="s">
        <v>1023</v>
      </c>
      <c r="G3302" s="1045" t="s">
        <v>1023</v>
      </c>
      <c r="H3302" s="1045" t="s">
        <v>1023</v>
      </c>
      <c r="I3302" s="1045" t="s">
        <v>1023</v>
      </c>
      <c r="J3302" s="1045">
        <v>1</v>
      </c>
      <c r="K3302" s="1045" t="s">
        <v>1023</v>
      </c>
      <c r="L3302" s="1045" t="s">
        <v>1023</v>
      </c>
      <c r="M3302" s="1045">
        <v>3</v>
      </c>
      <c r="N3302" s="1045" t="s">
        <v>1023</v>
      </c>
      <c r="O3302" s="1032"/>
    </row>
    <row r="3303" spans="2:15">
      <c r="B3303" s="1477"/>
      <c r="C3303" s="1044" t="s">
        <v>2509</v>
      </c>
      <c r="D3303" s="1045">
        <v>2</v>
      </c>
      <c r="E3303" s="1045" t="s">
        <v>1023</v>
      </c>
      <c r="F3303" s="1045" t="s">
        <v>1023</v>
      </c>
      <c r="G3303" s="1045" t="s">
        <v>1023</v>
      </c>
      <c r="H3303" s="1045" t="s">
        <v>1023</v>
      </c>
      <c r="I3303" s="1045" t="s">
        <v>1023</v>
      </c>
      <c r="J3303" s="1045" t="s">
        <v>1023</v>
      </c>
      <c r="K3303" s="1045" t="s">
        <v>1023</v>
      </c>
      <c r="L3303" s="1045" t="s">
        <v>1023</v>
      </c>
      <c r="M3303" s="1045">
        <v>2</v>
      </c>
      <c r="N3303" s="1045" t="s">
        <v>1023</v>
      </c>
      <c r="O3303" s="1032"/>
    </row>
    <row r="3304" spans="2:15">
      <c r="B3304" s="1477"/>
      <c r="C3304" s="1044" t="s">
        <v>2510</v>
      </c>
      <c r="D3304" s="1045">
        <v>2</v>
      </c>
      <c r="E3304" s="1045" t="s">
        <v>1023</v>
      </c>
      <c r="F3304" s="1045" t="s">
        <v>1023</v>
      </c>
      <c r="G3304" s="1045" t="s">
        <v>1023</v>
      </c>
      <c r="H3304" s="1045" t="s">
        <v>1023</v>
      </c>
      <c r="I3304" s="1045" t="s">
        <v>1023</v>
      </c>
      <c r="J3304" s="1045">
        <v>1</v>
      </c>
      <c r="K3304" s="1045" t="s">
        <v>1023</v>
      </c>
      <c r="L3304" s="1045" t="s">
        <v>1023</v>
      </c>
      <c r="M3304" s="1045">
        <v>1</v>
      </c>
      <c r="N3304" s="1045" t="s">
        <v>1023</v>
      </c>
      <c r="O3304" s="1032"/>
    </row>
    <row r="3305" spans="2:15">
      <c r="B3305" s="1477" t="s">
        <v>2592</v>
      </c>
      <c r="C3305" s="1044" t="s">
        <v>49</v>
      </c>
      <c r="D3305" s="1045">
        <v>27</v>
      </c>
      <c r="E3305" s="1045" t="s">
        <v>1023</v>
      </c>
      <c r="F3305" s="1045" t="s">
        <v>1023</v>
      </c>
      <c r="G3305" s="1045" t="s">
        <v>1023</v>
      </c>
      <c r="H3305" s="1045" t="s">
        <v>1023</v>
      </c>
      <c r="I3305" s="1045">
        <v>1</v>
      </c>
      <c r="J3305" s="1045">
        <v>1</v>
      </c>
      <c r="K3305" s="1045">
        <v>7</v>
      </c>
      <c r="L3305" s="1045">
        <v>7</v>
      </c>
      <c r="M3305" s="1045">
        <v>11</v>
      </c>
      <c r="N3305" s="1045" t="s">
        <v>1023</v>
      </c>
      <c r="O3305" s="1032"/>
    </row>
    <row r="3306" spans="2:15">
      <c r="B3306" s="1477"/>
      <c r="C3306" s="1044" t="s">
        <v>2509</v>
      </c>
      <c r="D3306" s="1045">
        <v>11</v>
      </c>
      <c r="E3306" s="1045" t="s">
        <v>1023</v>
      </c>
      <c r="F3306" s="1045" t="s">
        <v>1023</v>
      </c>
      <c r="G3306" s="1045" t="s">
        <v>1023</v>
      </c>
      <c r="H3306" s="1045" t="s">
        <v>1023</v>
      </c>
      <c r="I3306" s="1045" t="s">
        <v>1023</v>
      </c>
      <c r="J3306" s="1045" t="s">
        <v>1023</v>
      </c>
      <c r="K3306" s="1045">
        <v>3</v>
      </c>
      <c r="L3306" s="1045">
        <v>3</v>
      </c>
      <c r="M3306" s="1045">
        <v>5</v>
      </c>
      <c r="N3306" s="1045" t="s">
        <v>1023</v>
      </c>
      <c r="O3306" s="1032"/>
    </row>
    <row r="3307" spans="2:15">
      <c r="B3307" s="1477"/>
      <c r="C3307" s="1044" t="s">
        <v>2510</v>
      </c>
      <c r="D3307" s="1045">
        <v>16</v>
      </c>
      <c r="E3307" s="1045" t="s">
        <v>1023</v>
      </c>
      <c r="F3307" s="1045" t="s">
        <v>1023</v>
      </c>
      <c r="G3307" s="1045" t="s">
        <v>1023</v>
      </c>
      <c r="H3307" s="1045" t="s">
        <v>1023</v>
      </c>
      <c r="I3307" s="1045">
        <v>1</v>
      </c>
      <c r="J3307" s="1045">
        <v>1</v>
      </c>
      <c r="K3307" s="1045">
        <v>4</v>
      </c>
      <c r="L3307" s="1045">
        <v>4</v>
      </c>
      <c r="M3307" s="1045">
        <v>6</v>
      </c>
      <c r="N3307" s="1045" t="s">
        <v>1023</v>
      </c>
      <c r="O3307" s="1032"/>
    </row>
    <row r="3308" spans="2:15">
      <c r="B3308" s="1477" t="s">
        <v>1606</v>
      </c>
      <c r="C3308" s="1044" t="s">
        <v>49</v>
      </c>
      <c r="D3308" s="1045">
        <v>14</v>
      </c>
      <c r="E3308" s="1045" t="s">
        <v>1023</v>
      </c>
      <c r="F3308" s="1045" t="s">
        <v>1023</v>
      </c>
      <c r="G3308" s="1045" t="s">
        <v>1023</v>
      </c>
      <c r="H3308" s="1045" t="s">
        <v>1023</v>
      </c>
      <c r="I3308" s="1045" t="s">
        <v>1023</v>
      </c>
      <c r="J3308" s="1045" t="s">
        <v>1023</v>
      </c>
      <c r="K3308" s="1045">
        <v>2</v>
      </c>
      <c r="L3308" s="1045">
        <v>4</v>
      </c>
      <c r="M3308" s="1045">
        <v>8</v>
      </c>
      <c r="N3308" s="1045" t="s">
        <v>1023</v>
      </c>
      <c r="O3308" s="1032"/>
    </row>
    <row r="3309" spans="2:15">
      <c r="B3309" s="1477"/>
      <c r="C3309" s="1044" t="s">
        <v>2509</v>
      </c>
      <c r="D3309" s="1045">
        <v>7</v>
      </c>
      <c r="E3309" s="1045" t="s">
        <v>1023</v>
      </c>
      <c r="F3309" s="1045" t="s">
        <v>1023</v>
      </c>
      <c r="G3309" s="1045" t="s">
        <v>1023</v>
      </c>
      <c r="H3309" s="1045" t="s">
        <v>1023</v>
      </c>
      <c r="I3309" s="1045" t="s">
        <v>1023</v>
      </c>
      <c r="J3309" s="1045" t="s">
        <v>1023</v>
      </c>
      <c r="K3309" s="1045">
        <v>2</v>
      </c>
      <c r="L3309" s="1045">
        <v>3</v>
      </c>
      <c r="M3309" s="1045">
        <v>2</v>
      </c>
      <c r="N3309" s="1045" t="s">
        <v>1023</v>
      </c>
      <c r="O3309" s="1032"/>
    </row>
    <row r="3310" spans="2:15">
      <c r="B3310" s="1477"/>
      <c r="C3310" s="1044" t="s">
        <v>2510</v>
      </c>
      <c r="D3310" s="1045">
        <v>7</v>
      </c>
      <c r="E3310" s="1045" t="s">
        <v>1023</v>
      </c>
      <c r="F3310" s="1045" t="s">
        <v>1023</v>
      </c>
      <c r="G3310" s="1045" t="s">
        <v>1023</v>
      </c>
      <c r="H3310" s="1045" t="s">
        <v>1023</v>
      </c>
      <c r="I3310" s="1045" t="s">
        <v>1023</v>
      </c>
      <c r="J3310" s="1045" t="s">
        <v>1023</v>
      </c>
      <c r="K3310" s="1045" t="s">
        <v>1023</v>
      </c>
      <c r="L3310" s="1045">
        <v>1</v>
      </c>
      <c r="M3310" s="1045">
        <v>6</v>
      </c>
      <c r="N3310" s="1045" t="s">
        <v>1023</v>
      </c>
      <c r="O3310" s="1032"/>
    </row>
    <row r="3311" spans="2:15">
      <c r="B3311" s="1477" t="s">
        <v>1607</v>
      </c>
      <c r="C3311" s="1044" t="s">
        <v>49</v>
      </c>
      <c r="D3311" s="1045">
        <v>7</v>
      </c>
      <c r="E3311" s="1045" t="s">
        <v>1023</v>
      </c>
      <c r="F3311" s="1045" t="s">
        <v>1023</v>
      </c>
      <c r="G3311" s="1045" t="s">
        <v>1023</v>
      </c>
      <c r="H3311" s="1045">
        <v>1</v>
      </c>
      <c r="I3311" s="1045" t="s">
        <v>1023</v>
      </c>
      <c r="J3311" s="1045" t="s">
        <v>1023</v>
      </c>
      <c r="K3311" s="1045">
        <v>2</v>
      </c>
      <c r="L3311" s="1045">
        <v>3</v>
      </c>
      <c r="M3311" s="1045">
        <v>1</v>
      </c>
      <c r="N3311" s="1045" t="s">
        <v>1023</v>
      </c>
      <c r="O3311" s="1032"/>
    </row>
    <row r="3312" spans="2:15">
      <c r="B3312" s="1477"/>
      <c r="C3312" s="1044" t="s">
        <v>2509</v>
      </c>
      <c r="D3312" s="1045">
        <v>4</v>
      </c>
      <c r="E3312" s="1045" t="s">
        <v>1023</v>
      </c>
      <c r="F3312" s="1045" t="s">
        <v>1023</v>
      </c>
      <c r="G3312" s="1045" t="s">
        <v>1023</v>
      </c>
      <c r="H3312" s="1045">
        <v>1</v>
      </c>
      <c r="I3312" s="1045" t="s">
        <v>1023</v>
      </c>
      <c r="J3312" s="1045" t="s">
        <v>1023</v>
      </c>
      <c r="K3312" s="1045">
        <v>1</v>
      </c>
      <c r="L3312" s="1045">
        <v>2</v>
      </c>
      <c r="M3312" s="1045" t="s">
        <v>1023</v>
      </c>
      <c r="N3312" s="1045" t="s">
        <v>1023</v>
      </c>
      <c r="O3312" s="1032"/>
    </row>
    <row r="3313" spans="2:15">
      <c r="B3313" s="1477"/>
      <c r="C3313" s="1044" t="s">
        <v>2510</v>
      </c>
      <c r="D3313" s="1045">
        <v>3</v>
      </c>
      <c r="E3313" s="1045" t="s">
        <v>1023</v>
      </c>
      <c r="F3313" s="1045" t="s">
        <v>1023</v>
      </c>
      <c r="G3313" s="1045" t="s">
        <v>1023</v>
      </c>
      <c r="H3313" s="1045" t="s">
        <v>1023</v>
      </c>
      <c r="I3313" s="1045" t="s">
        <v>1023</v>
      </c>
      <c r="J3313" s="1045" t="s">
        <v>1023</v>
      </c>
      <c r="K3313" s="1045">
        <v>1</v>
      </c>
      <c r="L3313" s="1045">
        <v>1</v>
      </c>
      <c r="M3313" s="1045">
        <v>1</v>
      </c>
      <c r="N3313" s="1045" t="s">
        <v>1023</v>
      </c>
      <c r="O3313" s="1032"/>
    </row>
    <row r="3314" spans="2:15">
      <c r="B3314" s="1477" t="s">
        <v>1608</v>
      </c>
      <c r="C3314" s="1044" t="s">
        <v>49</v>
      </c>
      <c r="D3314" s="1045">
        <v>26</v>
      </c>
      <c r="E3314" s="1045" t="s">
        <v>1023</v>
      </c>
      <c r="F3314" s="1045" t="s">
        <v>1023</v>
      </c>
      <c r="G3314" s="1045" t="s">
        <v>1023</v>
      </c>
      <c r="H3314" s="1045" t="s">
        <v>1023</v>
      </c>
      <c r="I3314" s="1045">
        <v>1</v>
      </c>
      <c r="J3314" s="1045" t="s">
        <v>1023</v>
      </c>
      <c r="K3314" s="1045">
        <v>18</v>
      </c>
      <c r="L3314" s="1045">
        <v>4</v>
      </c>
      <c r="M3314" s="1045">
        <v>3</v>
      </c>
      <c r="N3314" s="1045" t="s">
        <v>1023</v>
      </c>
      <c r="O3314" s="1032"/>
    </row>
    <row r="3315" spans="2:15">
      <c r="B3315" s="1477"/>
      <c r="C3315" s="1044" t="s">
        <v>2509</v>
      </c>
      <c r="D3315" s="1045">
        <v>18</v>
      </c>
      <c r="E3315" s="1045" t="s">
        <v>1023</v>
      </c>
      <c r="F3315" s="1045" t="s">
        <v>1023</v>
      </c>
      <c r="G3315" s="1045" t="s">
        <v>1023</v>
      </c>
      <c r="H3315" s="1045" t="s">
        <v>1023</v>
      </c>
      <c r="I3315" s="1045" t="s">
        <v>1023</v>
      </c>
      <c r="J3315" s="1045" t="s">
        <v>1023</v>
      </c>
      <c r="K3315" s="1045">
        <v>15</v>
      </c>
      <c r="L3315" s="1045">
        <v>1</v>
      </c>
      <c r="M3315" s="1045">
        <v>2</v>
      </c>
      <c r="N3315" s="1045" t="s">
        <v>1023</v>
      </c>
      <c r="O3315" s="1032"/>
    </row>
    <row r="3316" spans="2:15">
      <c r="B3316" s="1477"/>
      <c r="C3316" s="1044" t="s">
        <v>2510</v>
      </c>
      <c r="D3316" s="1045">
        <v>8</v>
      </c>
      <c r="E3316" s="1045" t="s">
        <v>1023</v>
      </c>
      <c r="F3316" s="1045" t="s">
        <v>1023</v>
      </c>
      <c r="G3316" s="1045" t="s">
        <v>1023</v>
      </c>
      <c r="H3316" s="1045" t="s">
        <v>1023</v>
      </c>
      <c r="I3316" s="1045">
        <v>1</v>
      </c>
      <c r="J3316" s="1045" t="s">
        <v>1023</v>
      </c>
      <c r="K3316" s="1045">
        <v>3</v>
      </c>
      <c r="L3316" s="1045">
        <v>3</v>
      </c>
      <c r="M3316" s="1045">
        <v>1</v>
      </c>
      <c r="N3316" s="1045" t="s">
        <v>1023</v>
      </c>
      <c r="O3316" s="1032"/>
    </row>
    <row r="3317" spans="2:15">
      <c r="B3317" s="1477" t="s">
        <v>1609</v>
      </c>
      <c r="C3317" s="1044" t="s">
        <v>49</v>
      </c>
      <c r="D3317" s="1045">
        <v>43252</v>
      </c>
      <c r="E3317" s="1045" t="s">
        <v>1023</v>
      </c>
      <c r="F3317" s="1045" t="s">
        <v>1023</v>
      </c>
      <c r="G3317" s="1045" t="s">
        <v>1023</v>
      </c>
      <c r="H3317" s="1045">
        <v>4</v>
      </c>
      <c r="I3317" s="1045">
        <v>16</v>
      </c>
      <c r="J3317" s="1045">
        <v>26</v>
      </c>
      <c r="K3317" s="1045">
        <v>53</v>
      </c>
      <c r="L3317" s="1045">
        <v>4</v>
      </c>
      <c r="M3317" s="1045">
        <v>3</v>
      </c>
      <c r="N3317" s="1045" t="s">
        <v>1023</v>
      </c>
      <c r="O3317" s="1032"/>
    </row>
    <row r="3318" spans="2:15">
      <c r="B3318" s="1477"/>
      <c r="C3318" s="1044" t="s">
        <v>2509</v>
      </c>
      <c r="D3318" s="1045">
        <v>63</v>
      </c>
      <c r="E3318" s="1045" t="s">
        <v>1023</v>
      </c>
      <c r="F3318" s="1045" t="s">
        <v>1023</v>
      </c>
      <c r="G3318" s="1045" t="s">
        <v>1023</v>
      </c>
      <c r="H3318" s="1045">
        <v>4</v>
      </c>
      <c r="I3318" s="1045">
        <v>11</v>
      </c>
      <c r="J3318" s="1045">
        <v>16</v>
      </c>
      <c r="K3318" s="1045">
        <v>31</v>
      </c>
      <c r="L3318" s="1045" t="s">
        <v>1023</v>
      </c>
      <c r="M3318" s="1045">
        <v>1</v>
      </c>
      <c r="N3318" s="1045" t="s">
        <v>1023</v>
      </c>
      <c r="O3318" s="1032"/>
    </row>
    <row r="3319" spans="2:15">
      <c r="B3319" s="1477"/>
      <c r="C3319" s="1044" t="s">
        <v>2510</v>
      </c>
      <c r="D3319" s="1045">
        <v>43</v>
      </c>
      <c r="E3319" s="1045" t="s">
        <v>1023</v>
      </c>
      <c r="F3319" s="1045" t="s">
        <v>1023</v>
      </c>
      <c r="G3319" s="1045" t="s">
        <v>1023</v>
      </c>
      <c r="H3319" s="1045" t="s">
        <v>1023</v>
      </c>
      <c r="I3319" s="1045">
        <v>5</v>
      </c>
      <c r="J3319" s="1045" t="s">
        <v>2768</v>
      </c>
      <c r="K3319" s="1045">
        <v>22</v>
      </c>
      <c r="L3319" s="1045">
        <v>4</v>
      </c>
      <c r="M3319" s="1045">
        <v>2</v>
      </c>
      <c r="N3319" s="1045" t="s">
        <v>1023</v>
      </c>
      <c r="O3319" s="1032"/>
    </row>
    <row r="3320" spans="2:15">
      <c r="B3320" s="1477" t="s">
        <v>1610</v>
      </c>
      <c r="C3320" s="1044" t="s">
        <v>49</v>
      </c>
      <c r="D3320" s="1045">
        <v>2</v>
      </c>
      <c r="E3320" s="1045" t="s">
        <v>1023</v>
      </c>
      <c r="F3320" s="1045" t="s">
        <v>1023</v>
      </c>
      <c r="G3320" s="1045" t="s">
        <v>1023</v>
      </c>
      <c r="H3320" s="1045" t="s">
        <v>1023</v>
      </c>
      <c r="I3320" s="1045" t="s">
        <v>1023</v>
      </c>
      <c r="J3320" s="1045" t="s">
        <v>1023</v>
      </c>
      <c r="K3320" s="1045" t="s">
        <v>1023</v>
      </c>
      <c r="L3320" s="1045" t="s">
        <v>1023</v>
      </c>
      <c r="M3320" s="1045">
        <v>2</v>
      </c>
      <c r="N3320" s="1045" t="s">
        <v>1023</v>
      </c>
      <c r="O3320" s="1032"/>
    </row>
    <row r="3321" spans="2:15">
      <c r="B3321" s="1477"/>
      <c r="C3321" s="1044" t="s">
        <v>2510</v>
      </c>
      <c r="D3321" s="1045">
        <v>2</v>
      </c>
      <c r="E3321" s="1045" t="s">
        <v>1023</v>
      </c>
      <c r="F3321" s="1045" t="s">
        <v>1023</v>
      </c>
      <c r="G3321" s="1045" t="s">
        <v>1023</v>
      </c>
      <c r="H3321" s="1045" t="s">
        <v>1023</v>
      </c>
      <c r="I3321" s="1045" t="s">
        <v>1023</v>
      </c>
      <c r="J3321" s="1045" t="s">
        <v>1023</v>
      </c>
      <c r="K3321" s="1045" t="s">
        <v>1023</v>
      </c>
      <c r="L3321" s="1045" t="s">
        <v>1023</v>
      </c>
      <c r="M3321" s="1045">
        <v>2</v>
      </c>
      <c r="N3321" s="1045" t="s">
        <v>1023</v>
      </c>
      <c r="O3321" s="1032"/>
    </row>
    <row r="3322" spans="2:15">
      <c r="B3322" s="1477" t="s">
        <v>1611</v>
      </c>
      <c r="C3322" s="1044" t="s">
        <v>49</v>
      </c>
      <c r="D3322" s="1045">
        <v>19</v>
      </c>
      <c r="E3322" s="1045" t="s">
        <v>1023</v>
      </c>
      <c r="F3322" s="1045" t="s">
        <v>1023</v>
      </c>
      <c r="G3322" s="1045" t="s">
        <v>1023</v>
      </c>
      <c r="H3322" s="1045" t="s">
        <v>1023</v>
      </c>
      <c r="I3322" s="1045">
        <v>1</v>
      </c>
      <c r="J3322" s="1045">
        <v>1</v>
      </c>
      <c r="K3322" s="1045">
        <v>5</v>
      </c>
      <c r="L3322" s="1045">
        <v>4</v>
      </c>
      <c r="M3322" s="1045">
        <v>8</v>
      </c>
      <c r="N3322" s="1045" t="s">
        <v>1023</v>
      </c>
      <c r="O3322" s="1032"/>
    </row>
    <row r="3323" spans="2:15">
      <c r="B3323" s="1477"/>
      <c r="C3323" s="1044" t="s">
        <v>2509</v>
      </c>
      <c r="D3323" s="1045">
        <v>12</v>
      </c>
      <c r="E3323" s="1045" t="s">
        <v>1023</v>
      </c>
      <c r="F3323" s="1045" t="s">
        <v>1023</v>
      </c>
      <c r="G3323" s="1045" t="s">
        <v>1023</v>
      </c>
      <c r="H3323" s="1045" t="s">
        <v>1023</v>
      </c>
      <c r="I3323" s="1045" t="s">
        <v>1023</v>
      </c>
      <c r="J3323" s="1045">
        <v>1</v>
      </c>
      <c r="K3323" s="1045">
        <v>1</v>
      </c>
      <c r="L3323" s="1045">
        <v>4</v>
      </c>
      <c r="M3323" s="1045">
        <v>6</v>
      </c>
      <c r="N3323" s="1045" t="s">
        <v>1023</v>
      </c>
      <c r="O3323" s="1032"/>
    </row>
    <row r="3324" spans="2:15">
      <c r="B3324" s="1477"/>
      <c r="C3324" s="1044" t="s">
        <v>2510</v>
      </c>
      <c r="D3324" s="1045">
        <v>7</v>
      </c>
      <c r="E3324" s="1045" t="s">
        <v>1023</v>
      </c>
      <c r="F3324" s="1045" t="s">
        <v>1023</v>
      </c>
      <c r="G3324" s="1045" t="s">
        <v>1023</v>
      </c>
      <c r="H3324" s="1045" t="s">
        <v>1023</v>
      </c>
      <c r="I3324" s="1045">
        <v>1</v>
      </c>
      <c r="J3324" s="1045" t="s">
        <v>1023</v>
      </c>
      <c r="K3324" s="1045">
        <v>4</v>
      </c>
      <c r="L3324" s="1045" t="s">
        <v>1023</v>
      </c>
      <c r="M3324" s="1045">
        <v>2</v>
      </c>
      <c r="N3324" s="1045" t="s">
        <v>1023</v>
      </c>
      <c r="O3324" s="1032"/>
    </row>
    <row r="3325" spans="2:15">
      <c r="B3325" s="1477" t="s">
        <v>1612</v>
      </c>
      <c r="C3325" s="1044" t="s">
        <v>49</v>
      </c>
      <c r="D3325" s="1045">
        <v>4</v>
      </c>
      <c r="E3325" s="1045" t="s">
        <v>1023</v>
      </c>
      <c r="F3325" s="1045" t="s">
        <v>1023</v>
      </c>
      <c r="G3325" s="1045" t="s">
        <v>1023</v>
      </c>
      <c r="H3325" s="1045" t="s">
        <v>1023</v>
      </c>
      <c r="I3325" s="1045" t="s">
        <v>1023</v>
      </c>
      <c r="J3325" s="1045" t="s">
        <v>1023</v>
      </c>
      <c r="K3325" s="1045" t="s">
        <v>1023</v>
      </c>
      <c r="L3325" s="1045">
        <v>2</v>
      </c>
      <c r="M3325" s="1045">
        <v>2</v>
      </c>
      <c r="N3325" s="1045" t="s">
        <v>1023</v>
      </c>
      <c r="O3325" s="1032"/>
    </row>
    <row r="3326" spans="2:15">
      <c r="B3326" s="1477"/>
      <c r="C3326" s="1044" t="s">
        <v>2509</v>
      </c>
      <c r="D3326" s="1045">
        <v>3</v>
      </c>
      <c r="E3326" s="1045" t="s">
        <v>1023</v>
      </c>
      <c r="F3326" s="1045" t="s">
        <v>1023</v>
      </c>
      <c r="G3326" s="1045" t="s">
        <v>1023</v>
      </c>
      <c r="H3326" s="1045" t="s">
        <v>1023</v>
      </c>
      <c r="I3326" s="1045" t="s">
        <v>1023</v>
      </c>
      <c r="J3326" s="1045" t="s">
        <v>1023</v>
      </c>
      <c r="K3326" s="1045" t="s">
        <v>1023</v>
      </c>
      <c r="L3326" s="1045">
        <v>2</v>
      </c>
      <c r="M3326" s="1045">
        <v>1</v>
      </c>
      <c r="N3326" s="1045" t="s">
        <v>1023</v>
      </c>
      <c r="O3326" s="1032"/>
    </row>
    <row r="3327" spans="2:15">
      <c r="B3327" s="1477"/>
      <c r="C3327" s="1044" t="s">
        <v>2510</v>
      </c>
      <c r="D3327" s="1045">
        <v>1</v>
      </c>
      <c r="E3327" s="1045" t="s">
        <v>1023</v>
      </c>
      <c r="F3327" s="1045" t="s">
        <v>1023</v>
      </c>
      <c r="G3327" s="1045" t="s">
        <v>1023</v>
      </c>
      <c r="H3327" s="1045" t="s">
        <v>1023</v>
      </c>
      <c r="I3327" s="1045" t="s">
        <v>1023</v>
      </c>
      <c r="J3327" s="1045" t="s">
        <v>1023</v>
      </c>
      <c r="K3327" s="1045" t="s">
        <v>1023</v>
      </c>
      <c r="L3327" s="1045" t="s">
        <v>1023</v>
      </c>
      <c r="M3327" s="1045">
        <v>1</v>
      </c>
      <c r="N3327" s="1045" t="s">
        <v>1023</v>
      </c>
      <c r="O3327" s="1032"/>
    </row>
    <row r="3328" spans="2:15">
      <c r="B3328" s="1477" t="s">
        <v>1613</v>
      </c>
      <c r="C3328" s="1044" t="s">
        <v>49</v>
      </c>
      <c r="D3328" s="1045">
        <v>5</v>
      </c>
      <c r="E3328" s="1045" t="s">
        <v>1023</v>
      </c>
      <c r="F3328" s="1045" t="s">
        <v>1023</v>
      </c>
      <c r="G3328" s="1045" t="s">
        <v>1023</v>
      </c>
      <c r="H3328" s="1045" t="s">
        <v>1023</v>
      </c>
      <c r="I3328" s="1045" t="s">
        <v>1023</v>
      </c>
      <c r="J3328" s="1045" t="s">
        <v>1023</v>
      </c>
      <c r="K3328" s="1045">
        <v>2</v>
      </c>
      <c r="L3328" s="1045">
        <v>1</v>
      </c>
      <c r="M3328" s="1045">
        <v>2</v>
      </c>
      <c r="N3328" s="1045" t="s">
        <v>1023</v>
      </c>
      <c r="O3328" s="1032"/>
    </row>
    <row r="3329" spans="2:15">
      <c r="B3329" s="1477"/>
      <c r="C3329" s="1044" t="s">
        <v>2509</v>
      </c>
      <c r="D3329" s="1045">
        <v>3</v>
      </c>
      <c r="E3329" s="1045" t="s">
        <v>1023</v>
      </c>
      <c r="F3329" s="1045" t="s">
        <v>1023</v>
      </c>
      <c r="G3329" s="1045" t="s">
        <v>1023</v>
      </c>
      <c r="H3329" s="1045" t="s">
        <v>1023</v>
      </c>
      <c r="I3329" s="1045" t="s">
        <v>1023</v>
      </c>
      <c r="J3329" s="1045" t="s">
        <v>1023</v>
      </c>
      <c r="K3329" s="1045">
        <v>2</v>
      </c>
      <c r="L3329" s="1045" t="s">
        <v>1023</v>
      </c>
      <c r="M3329" s="1045">
        <v>1</v>
      </c>
      <c r="N3329" s="1045" t="s">
        <v>1023</v>
      </c>
      <c r="O3329" s="1032"/>
    </row>
    <row r="3330" spans="2:15">
      <c r="B3330" s="1477"/>
      <c r="C3330" s="1044" t="s">
        <v>2510</v>
      </c>
      <c r="D3330" s="1045">
        <v>2</v>
      </c>
      <c r="E3330" s="1045" t="s">
        <v>1023</v>
      </c>
      <c r="F3330" s="1045" t="s">
        <v>1023</v>
      </c>
      <c r="G3330" s="1045" t="s">
        <v>1023</v>
      </c>
      <c r="H3330" s="1045" t="s">
        <v>1023</v>
      </c>
      <c r="I3330" s="1045" t="s">
        <v>1023</v>
      </c>
      <c r="J3330" s="1045" t="s">
        <v>1023</v>
      </c>
      <c r="K3330" s="1045" t="s">
        <v>1023</v>
      </c>
      <c r="L3330" s="1045">
        <v>1</v>
      </c>
      <c r="M3330" s="1045">
        <v>1</v>
      </c>
      <c r="N3330" s="1045" t="s">
        <v>1023</v>
      </c>
      <c r="O3330" s="1032"/>
    </row>
    <row r="3331" spans="2:15">
      <c r="B3331" s="1477" t="s">
        <v>1614</v>
      </c>
      <c r="C3331" s="1044" t="s">
        <v>49</v>
      </c>
      <c r="D3331" s="1045">
        <v>63</v>
      </c>
      <c r="E3331" s="1045" t="s">
        <v>1023</v>
      </c>
      <c r="F3331" s="1045" t="s">
        <v>1023</v>
      </c>
      <c r="G3331" s="1045" t="s">
        <v>1023</v>
      </c>
      <c r="H3331" s="1045">
        <v>3</v>
      </c>
      <c r="I3331" s="1045">
        <v>8</v>
      </c>
      <c r="J3331" s="1045">
        <v>7</v>
      </c>
      <c r="K3331" s="1045">
        <v>19</v>
      </c>
      <c r="L3331" s="1045">
        <v>7</v>
      </c>
      <c r="M3331" s="1045">
        <v>19</v>
      </c>
      <c r="N3331" s="1045" t="s">
        <v>1023</v>
      </c>
      <c r="O3331" s="1032"/>
    </row>
    <row r="3332" spans="2:15">
      <c r="B3332" s="1477"/>
      <c r="C3332" s="1044" t="s">
        <v>2509</v>
      </c>
      <c r="D3332" s="1045">
        <v>41</v>
      </c>
      <c r="E3332" s="1045" t="s">
        <v>1023</v>
      </c>
      <c r="F3332" s="1045" t="s">
        <v>1023</v>
      </c>
      <c r="G3332" s="1045" t="s">
        <v>1023</v>
      </c>
      <c r="H3332" s="1045">
        <v>2</v>
      </c>
      <c r="I3332" s="1045">
        <v>5</v>
      </c>
      <c r="J3332" s="1045">
        <v>4</v>
      </c>
      <c r="K3332" s="1045">
        <v>14</v>
      </c>
      <c r="L3332" s="1045">
        <v>4</v>
      </c>
      <c r="M3332" s="1045">
        <v>12</v>
      </c>
      <c r="N3332" s="1045" t="s">
        <v>1023</v>
      </c>
      <c r="O3332" s="1032"/>
    </row>
    <row r="3333" spans="2:15">
      <c r="B3333" s="1477"/>
      <c r="C3333" s="1044" t="s">
        <v>2510</v>
      </c>
      <c r="D3333" s="1045">
        <v>22</v>
      </c>
      <c r="E3333" s="1045" t="s">
        <v>1023</v>
      </c>
      <c r="F3333" s="1045" t="s">
        <v>1023</v>
      </c>
      <c r="G3333" s="1045" t="s">
        <v>1023</v>
      </c>
      <c r="H3333" s="1045">
        <v>1</v>
      </c>
      <c r="I3333" s="1045">
        <v>3</v>
      </c>
      <c r="J3333" s="1045">
        <v>3</v>
      </c>
      <c r="K3333" s="1045">
        <v>5</v>
      </c>
      <c r="L3333" s="1045">
        <v>3</v>
      </c>
      <c r="M3333" s="1045">
        <v>7</v>
      </c>
      <c r="N3333" s="1045" t="s">
        <v>1023</v>
      </c>
      <c r="O3333" s="1032"/>
    </row>
    <row r="3334" spans="2:15">
      <c r="B3334" s="1477" t="s">
        <v>1615</v>
      </c>
      <c r="C3334" s="1044" t="s">
        <v>49</v>
      </c>
      <c r="D3334" s="1045" t="s">
        <v>2768</v>
      </c>
      <c r="E3334" s="1045" t="s">
        <v>1023</v>
      </c>
      <c r="F3334" s="1045" t="s">
        <v>1023</v>
      </c>
      <c r="G3334" s="1045" t="s">
        <v>1023</v>
      </c>
      <c r="H3334" s="1045" t="s">
        <v>1023</v>
      </c>
      <c r="I3334" s="1045" t="s">
        <v>1023</v>
      </c>
      <c r="J3334" s="1045" t="s">
        <v>1023</v>
      </c>
      <c r="K3334" s="1045" t="s">
        <v>1023</v>
      </c>
      <c r="L3334" s="1045">
        <v>2</v>
      </c>
      <c r="M3334" s="1045">
        <v>8</v>
      </c>
      <c r="N3334" s="1045" t="s">
        <v>1023</v>
      </c>
      <c r="O3334" s="1032"/>
    </row>
    <row r="3335" spans="2:15">
      <c r="B3335" s="1477"/>
      <c r="C3335" s="1044" t="s">
        <v>2509</v>
      </c>
      <c r="D3335" s="1045">
        <v>5</v>
      </c>
      <c r="E3335" s="1045" t="s">
        <v>1023</v>
      </c>
      <c r="F3335" s="1045" t="s">
        <v>1023</v>
      </c>
      <c r="G3335" s="1045" t="s">
        <v>1023</v>
      </c>
      <c r="H3335" s="1045" t="s">
        <v>1023</v>
      </c>
      <c r="I3335" s="1045" t="s">
        <v>1023</v>
      </c>
      <c r="J3335" s="1045" t="s">
        <v>1023</v>
      </c>
      <c r="K3335" s="1045" t="s">
        <v>1023</v>
      </c>
      <c r="L3335" s="1045">
        <v>2</v>
      </c>
      <c r="M3335" s="1045">
        <v>3</v>
      </c>
      <c r="N3335" s="1045" t="s">
        <v>1023</v>
      </c>
      <c r="O3335" s="1032"/>
    </row>
    <row r="3336" spans="2:15">
      <c r="B3336" s="1477"/>
      <c r="C3336" s="1044" t="s">
        <v>2510</v>
      </c>
      <c r="D3336" s="1045">
        <v>5</v>
      </c>
      <c r="E3336" s="1045" t="s">
        <v>1023</v>
      </c>
      <c r="F3336" s="1045" t="s">
        <v>1023</v>
      </c>
      <c r="G3336" s="1045" t="s">
        <v>1023</v>
      </c>
      <c r="H3336" s="1045" t="s">
        <v>1023</v>
      </c>
      <c r="I3336" s="1045" t="s">
        <v>1023</v>
      </c>
      <c r="J3336" s="1045" t="s">
        <v>1023</v>
      </c>
      <c r="K3336" s="1045" t="s">
        <v>1023</v>
      </c>
      <c r="L3336" s="1045" t="s">
        <v>1023</v>
      </c>
      <c r="M3336" s="1045">
        <v>5</v>
      </c>
      <c r="N3336" s="1045" t="s">
        <v>1023</v>
      </c>
      <c r="O3336" s="1032"/>
    </row>
    <row r="3337" spans="2:15">
      <c r="B3337" s="1477" t="s">
        <v>1616</v>
      </c>
      <c r="C3337" s="1044" t="s">
        <v>49</v>
      </c>
      <c r="D3337" s="1045">
        <v>115</v>
      </c>
      <c r="E3337" s="1045" t="s">
        <v>1023</v>
      </c>
      <c r="F3337" s="1045" t="s">
        <v>1023</v>
      </c>
      <c r="G3337" s="1045" t="s">
        <v>1023</v>
      </c>
      <c r="H3337" s="1045">
        <v>5</v>
      </c>
      <c r="I3337" s="1045">
        <v>7</v>
      </c>
      <c r="J3337" s="1045">
        <v>4</v>
      </c>
      <c r="K3337" s="1045">
        <v>29</v>
      </c>
      <c r="L3337" s="1045">
        <v>18</v>
      </c>
      <c r="M3337" s="1045">
        <v>52</v>
      </c>
      <c r="N3337" s="1045" t="s">
        <v>1023</v>
      </c>
      <c r="O3337" s="1032"/>
    </row>
    <row r="3338" spans="2:15">
      <c r="B3338" s="1477"/>
      <c r="C3338" s="1044" t="s">
        <v>2509</v>
      </c>
      <c r="D3338" s="1045">
        <v>57</v>
      </c>
      <c r="E3338" s="1045" t="s">
        <v>1023</v>
      </c>
      <c r="F3338" s="1045" t="s">
        <v>1023</v>
      </c>
      <c r="G3338" s="1045" t="s">
        <v>1023</v>
      </c>
      <c r="H3338" s="1045">
        <v>3</v>
      </c>
      <c r="I3338" s="1045">
        <v>4</v>
      </c>
      <c r="J3338" s="1045">
        <v>2</v>
      </c>
      <c r="K3338" s="1045">
        <v>21</v>
      </c>
      <c r="L3338" s="1045">
        <v>8</v>
      </c>
      <c r="M3338" s="1045">
        <v>19</v>
      </c>
      <c r="N3338" s="1045" t="s">
        <v>1023</v>
      </c>
      <c r="O3338" s="1032"/>
    </row>
    <row r="3339" spans="2:15">
      <c r="B3339" s="1477"/>
      <c r="C3339" s="1044" t="s">
        <v>2510</v>
      </c>
      <c r="D3339" s="1045">
        <v>58</v>
      </c>
      <c r="E3339" s="1045" t="s">
        <v>1023</v>
      </c>
      <c r="F3339" s="1045" t="s">
        <v>1023</v>
      </c>
      <c r="G3339" s="1045" t="s">
        <v>1023</v>
      </c>
      <c r="H3339" s="1045">
        <v>2</v>
      </c>
      <c r="I3339" s="1045">
        <v>3</v>
      </c>
      <c r="J3339" s="1045">
        <v>2</v>
      </c>
      <c r="K3339" s="1045">
        <v>8</v>
      </c>
      <c r="L3339" s="1045" t="s">
        <v>2768</v>
      </c>
      <c r="M3339" s="1045">
        <v>33</v>
      </c>
      <c r="N3339" s="1045" t="s">
        <v>1023</v>
      </c>
      <c r="O3339" s="1032"/>
    </row>
    <row r="3340" spans="2:15">
      <c r="B3340" s="1477" t="s">
        <v>1617</v>
      </c>
      <c r="C3340" s="1044" t="s">
        <v>49</v>
      </c>
      <c r="D3340" s="1045">
        <v>8</v>
      </c>
      <c r="E3340" s="1045" t="s">
        <v>1023</v>
      </c>
      <c r="F3340" s="1045" t="s">
        <v>1023</v>
      </c>
      <c r="G3340" s="1045" t="s">
        <v>1023</v>
      </c>
      <c r="H3340" s="1045" t="s">
        <v>1023</v>
      </c>
      <c r="I3340" s="1045" t="s">
        <v>1023</v>
      </c>
      <c r="J3340" s="1045">
        <v>1</v>
      </c>
      <c r="K3340" s="1045">
        <v>2</v>
      </c>
      <c r="L3340" s="1045">
        <v>3</v>
      </c>
      <c r="M3340" s="1045">
        <v>2</v>
      </c>
      <c r="N3340" s="1045" t="s">
        <v>1023</v>
      </c>
      <c r="O3340" s="1032"/>
    </row>
    <row r="3341" spans="2:15">
      <c r="B3341" s="1477"/>
      <c r="C3341" s="1044" t="s">
        <v>2509</v>
      </c>
      <c r="D3341" s="1045">
        <v>4</v>
      </c>
      <c r="E3341" s="1045" t="s">
        <v>1023</v>
      </c>
      <c r="F3341" s="1045" t="s">
        <v>1023</v>
      </c>
      <c r="G3341" s="1045" t="s">
        <v>1023</v>
      </c>
      <c r="H3341" s="1045" t="s">
        <v>1023</v>
      </c>
      <c r="I3341" s="1045" t="s">
        <v>1023</v>
      </c>
      <c r="J3341" s="1045" t="s">
        <v>1023</v>
      </c>
      <c r="K3341" s="1045">
        <v>1</v>
      </c>
      <c r="L3341" s="1045">
        <v>1</v>
      </c>
      <c r="M3341" s="1045">
        <v>2</v>
      </c>
      <c r="N3341" s="1045" t="s">
        <v>1023</v>
      </c>
      <c r="O3341" s="1032"/>
    </row>
    <row r="3342" spans="2:15">
      <c r="B3342" s="1477"/>
      <c r="C3342" s="1044" t="s">
        <v>2510</v>
      </c>
      <c r="D3342" s="1045">
        <v>4</v>
      </c>
      <c r="E3342" s="1045" t="s">
        <v>1023</v>
      </c>
      <c r="F3342" s="1045" t="s">
        <v>1023</v>
      </c>
      <c r="G3342" s="1045" t="s">
        <v>1023</v>
      </c>
      <c r="H3342" s="1045" t="s">
        <v>1023</v>
      </c>
      <c r="I3342" s="1045" t="s">
        <v>1023</v>
      </c>
      <c r="J3342" s="1045">
        <v>1</v>
      </c>
      <c r="K3342" s="1045">
        <v>1</v>
      </c>
      <c r="L3342" s="1045">
        <v>2</v>
      </c>
      <c r="M3342" s="1045" t="s">
        <v>1023</v>
      </c>
      <c r="N3342" s="1045" t="s">
        <v>1023</v>
      </c>
      <c r="O3342" s="1032"/>
    </row>
    <row r="3343" spans="2:15">
      <c r="B3343" s="1477" t="s">
        <v>2593</v>
      </c>
      <c r="C3343" s="1044" t="s">
        <v>49</v>
      </c>
      <c r="D3343" s="1045">
        <v>1</v>
      </c>
      <c r="E3343" s="1045" t="s">
        <v>1023</v>
      </c>
      <c r="F3343" s="1045" t="s">
        <v>1023</v>
      </c>
      <c r="G3343" s="1045" t="s">
        <v>1023</v>
      </c>
      <c r="H3343" s="1045" t="s">
        <v>1023</v>
      </c>
      <c r="I3343" s="1045" t="s">
        <v>1023</v>
      </c>
      <c r="J3343" s="1045">
        <v>1</v>
      </c>
      <c r="K3343" s="1045" t="s">
        <v>1023</v>
      </c>
      <c r="L3343" s="1045" t="s">
        <v>1023</v>
      </c>
      <c r="M3343" s="1045" t="s">
        <v>1023</v>
      </c>
      <c r="N3343" s="1045" t="s">
        <v>1023</v>
      </c>
      <c r="O3343" s="1032"/>
    </row>
    <row r="3344" spans="2:15">
      <c r="B3344" s="1477"/>
      <c r="C3344" s="1044" t="s">
        <v>2509</v>
      </c>
      <c r="D3344" s="1045">
        <v>1</v>
      </c>
      <c r="E3344" s="1045" t="s">
        <v>1023</v>
      </c>
      <c r="F3344" s="1045" t="s">
        <v>1023</v>
      </c>
      <c r="G3344" s="1045" t="s">
        <v>1023</v>
      </c>
      <c r="H3344" s="1045" t="s">
        <v>1023</v>
      </c>
      <c r="I3344" s="1045" t="s">
        <v>1023</v>
      </c>
      <c r="J3344" s="1045">
        <v>1</v>
      </c>
      <c r="K3344" s="1045" t="s">
        <v>1023</v>
      </c>
      <c r="L3344" s="1045" t="s">
        <v>1023</v>
      </c>
      <c r="M3344" s="1045" t="s">
        <v>1023</v>
      </c>
      <c r="N3344" s="1045" t="s">
        <v>1023</v>
      </c>
      <c r="O3344" s="1032"/>
    </row>
    <row r="3345" spans="2:15">
      <c r="B3345" s="1477" t="s">
        <v>1618</v>
      </c>
      <c r="C3345" s="1044" t="s">
        <v>49</v>
      </c>
      <c r="D3345" s="1045">
        <v>4</v>
      </c>
      <c r="E3345" s="1045" t="s">
        <v>1023</v>
      </c>
      <c r="F3345" s="1045" t="s">
        <v>1023</v>
      </c>
      <c r="G3345" s="1045" t="s">
        <v>1023</v>
      </c>
      <c r="H3345" s="1045" t="s">
        <v>1023</v>
      </c>
      <c r="I3345" s="1045" t="s">
        <v>1023</v>
      </c>
      <c r="J3345" s="1045" t="s">
        <v>1023</v>
      </c>
      <c r="K3345" s="1045" t="s">
        <v>1023</v>
      </c>
      <c r="L3345" s="1045">
        <v>3</v>
      </c>
      <c r="M3345" s="1045">
        <v>1</v>
      </c>
      <c r="N3345" s="1045" t="s">
        <v>1023</v>
      </c>
      <c r="O3345" s="1032"/>
    </row>
    <row r="3346" spans="2:15">
      <c r="B3346" s="1477"/>
      <c r="C3346" s="1044" t="s">
        <v>2509</v>
      </c>
      <c r="D3346" s="1045">
        <v>4</v>
      </c>
      <c r="E3346" s="1045" t="s">
        <v>1023</v>
      </c>
      <c r="F3346" s="1045" t="s">
        <v>1023</v>
      </c>
      <c r="G3346" s="1045" t="s">
        <v>1023</v>
      </c>
      <c r="H3346" s="1045" t="s">
        <v>1023</v>
      </c>
      <c r="I3346" s="1045" t="s">
        <v>1023</v>
      </c>
      <c r="J3346" s="1045" t="s">
        <v>1023</v>
      </c>
      <c r="K3346" s="1045" t="s">
        <v>1023</v>
      </c>
      <c r="L3346" s="1045">
        <v>3</v>
      </c>
      <c r="M3346" s="1045">
        <v>1</v>
      </c>
      <c r="N3346" s="1045" t="s">
        <v>1023</v>
      </c>
      <c r="O3346" s="1032"/>
    </row>
    <row r="3347" spans="2:15" ht="15" customHeight="1">
      <c r="B3347" s="1477" t="s">
        <v>2594</v>
      </c>
      <c r="C3347" s="1044" t="s">
        <v>49</v>
      </c>
      <c r="D3347" s="1045">
        <v>1</v>
      </c>
      <c r="E3347" s="1045" t="s">
        <v>1023</v>
      </c>
      <c r="F3347" s="1045" t="s">
        <v>1023</v>
      </c>
      <c r="G3347" s="1045" t="s">
        <v>1023</v>
      </c>
      <c r="H3347" s="1045" t="s">
        <v>1023</v>
      </c>
      <c r="I3347" s="1045" t="s">
        <v>1023</v>
      </c>
      <c r="J3347" s="1045" t="s">
        <v>1023</v>
      </c>
      <c r="K3347" s="1045" t="s">
        <v>1023</v>
      </c>
      <c r="L3347" s="1045" t="s">
        <v>1023</v>
      </c>
      <c r="M3347" s="1045">
        <v>1</v>
      </c>
      <c r="N3347" s="1045" t="s">
        <v>1023</v>
      </c>
      <c r="O3347" s="1032"/>
    </row>
    <row r="3348" spans="2:15">
      <c r="B3348" s="1477"/>
      <c r="C3348" s="1044" t="s">
        <v>2510</v>
      </c>
      <c r="D3348" s="1045">
        <v>1</v>
      </c>
      <c r="E3348" s="1045" t="s">
        <v>1023</v>
      </c>
      <c r="F3348" s="1045" t="s">
        <v>1023</v>
      </c>
      <c r="G3348" s="1045" t="s">
        <v>1023</v>
      </c>
      <c r="H3348" s="1045" t="s">
        <v>1023</v>
      </c>
      <c r="I3348" s="1045" t="s">
        <v>1023</v>
      </c>
      <c r="J3348" s="1045" t="s">
        <v>1023</v>
      </c>
      <c r="K3348" s="1045" t="s">
        <v>1023</v>
      </c>
      <c r="L3348" s="1045" t="s">
        <v>1023</v>
      </c>
      <c r="M3348" s="1045">
        <v>1</v>
      </c>
      <c r="N3348" s="1045" t="s">
        <v>1023</v>
      </c>
      <c r="O3348" s="1032"/>
    </row>
    <row r="3349" spans="2:15" ht="15" customHeight="1">
      <c r="B3349" s="1477" t="s">
        <v>1619</v>
      </c>
      <c r="C3349" s="1044" t="s">
        <v>49</v>
      </c>
      <c r="D3349" s="1045">
        <v>4</v>
      </c>
      <c r="E3349" s="1045" t="s">
        <v>1023</v>
      </c>
      <c r="F3349" s="1045" t="s">
        <v>1023</v>
      </c>
      <c r="G3349" s="1045" t="s">
        <v>1023</v>
      </c>
      <c r="H3349" s="1045" t="s">
        <v>1023</v>
      </c>
      <c r="I3349" s="1045" t="s">
        <v>1023</v>
      </c>
      <c r="J3349" s="1045">
        <v>1</v>
      </c>
      <c r="K3349" s="1045">
        <v>2</v>
      </c>
      <c r="L3349" s="1045" t="s">
        <v>1023</v>
      </c>
      <c r="M3349" s="1045">
        <v>1</v>
      </c>
      <c r="N3349" s="1045" t="s">
        <v>1023</v>
      </c>
      <c r="O3349" s="1032"/>
    </row>
    <row r="3350" spans="2:15">
      <c r="B3350" s="1477"/>
      <c r="C3350" s="1044" t="s">
        <v>2509</v>
      </c>
      <c r="D3350" s="1045">
        <v>4</v>
      </c>
      <c r="E3350" s="1045" t="s">
        <v>1023</v>
      </c>
      <c r="F3350" s="1045" t="s">
        <v>1023</v>
      </c>
      <c r="G3350" s="1045" t="s">
        <v>1023</v>
      </c>
      <c r="H3350" s="1045" t="s">
        <v>1023</v>
      </c>
      <c r="I3350" s="1045" t="s">
        <v>1023</v>
      </c>
      <c r="J3350" s="1045">
        <v>1</v>
      </c>
      <c r="K3350" s="1045">
        <v>2</v>
      </c>
      <c r="L3350" s="1045" t="s">
        <v>1023</v>
      </c>
      <c r="M3350" s="1045">
        <v>1</v>
      </c>
      <c r="N3350" s="1045" t="s">
        <v>1023</v>
      </c>
      <c r="O3350" s="1032"/>
    </row>
    <row r="3351" spans="2:15">
      <c r="B3351" s="1477" t="s">
        <v>2595</v>
      </c>
      <c r="C3351" s="1044" t="s">
        <v>49</v>
      </c>
      <c r="D3351" s="1045">
        <v>1</v>
      </c>
      <c r="E3351" s="1045" t="s">
        <v>1023</v>
      </c>
      <c r="F3351" s="1045" t="s">
        <v>1023</v>
      </c>
      <c r="G3351" s="1045" t="s">
        <v>1023</v>
      </c>
      <c r="H3351" s="1045" t="s">
        <v>1023</v>
      </c>
      <c r="I3351" s="1045" t="s">
        <v>1023</v>
      </c>
      <c r="J3351" s="1045" t="s">
        <v>1023</v>
      </c>
      <c r="K3351" s="1045" t="s">
        <v>1023</v>
      </c>
      <c r="L3351" s="1045" t="s">
        <v>1023</v>
      </c>
      <c r="M3351" s="1045">
        <v>1</v>
      </c>
      <c r="N3351" s="1045" t="s">
        <v>1023</v>
      </c>
      <c r="O3351" s="1032"/>
    </row>
    <row r="3352" spans="2:15">
      <c r="B3352" s="1477"/>
      <c r="C3352" s="1044" t="s">
        <v>2510</v>
      </c>
      <c r="D3352" s="1045">
        <v>1</v>
      </c>
      <c r="E3352" s="1045" t="s">
        <v>1023</v>
      </c>
      <c r="F3352" s="1045" t="s">
        <v>1023</v>
      </c>
      <c r="G3352" s="1045" t="s">
        <v>1023</v>
      </c>
      <c r="H3352" s="1045" t="s">
        <v>1023</v>
      </c>
      <c r="I3352" s="1045" t="s">
        <v>1023</v>
      </c>
      <c r="J3352" s="1045" t="s">
        <v>1023</v>
      </c>
      <c r="K3352" s="1045" t="s">
        <v>1023</v>
      </c>
      <c r="L3352" s="1045" t="s">
        <v>1023</v>
      </c>
      <c r="M3352" s="1045">
        <v>1</v>
      </c>
      <c r="N3352" s="1045" t="s">
        <v>1023</v>
      </c>
      <c r="O3352" s="1032"/>
    </row>
    <row r="3353" spans="2:15" ht="15" customHeight="1">
      <c r="B3353" s="1477" t="s">
        <v>1620</v>
      </c>
      <c r="C3353" s="1044" t="s">
        <v>49</v>
      </c>
      <c r="D3353" s="1045">
        <v>1</v>
      </c>
      <c r="E3353" s="1045" t="s">
        <v>1023</v>
      </c>
      <c r="F3353" s="1045" t="s">
        <v>1023</v>
      </c>
      <c r="G3353" s="1045" t="s">
        <v>1023</v>
      </c>
      <c r="H3353" s="1045" t="s">
        <v>1023</v>
      </c>
      <c r="I3353" s="1045" t="s">
        <v>1023</v>
      </c>
      <c r="J3353" s="1045" t="s">
        <v>1023</v>
      </c>
      <c r="K3353" s="1045" t="s">
        <v>1023</v>
      </c>
      <c r="L3353" s="1045" t="s">
        <v>1023</v>
      </c>
      <c r="M3353" s="1045">
        <v>1</v>
      </c>
      <c r="N3353" s="1045" t="s">
        <v>1023</v>
      </c>
      <c r="O3353" s="1032"/>
    </row>
    <row r="3354" spans="2:15">
      <c r="B3354" s="1477"/>
      <c r="C3354" s="1044" t="s">
        <v>2510</v>
      </c>
      <c r="D3354" s="1045">
        <v>1</v>
      </c>
      <c r="E3354" s="1045" t="s">
        <v>1023</v>
      </c>
      <c r="F3354" s="1045" t="s">
        <v>1023</v>
      </c>
      <c r="G3354" s="1045" t="s">
        <v>1023</v>
      </c>
      <c r="H3354" s="1045" t="s">
        <v>1023</v>
      </c>
      <c r="I3354" s="1045" t="s">
        <v>1023</v>
      </c>
      <c r="J3354" s="1045" t="s">
        <v>1023</v>
      </c>
      <c r="K3354" s="1045" t="s">
        <v>1023</v>
      </c>
      <c r="L3354" s="1045" t="s">
        <v>1023</v>
      </c>
      <c r="M3354" s="1045">
        <v>1</v>
      </c>
      <c r="N3354" s="1045" t="s">
        <v>1023</v>
      </c>
      <c r="O3354" s="1032"/>
    </row>
    <row r="3355" spans="2:15">
      <c r="B3355" s="1477" t="s">
        <v>1621</v>
      </c>
      <c r="C3355" s="1044" t="s">
        <v>49</v>
      </c>
      <c r="D3355" s="1045">
        <v>3</v>
      </c>
      <c r="E3355" s="1045" t="s">
        <v>1023</v>
      </c>
      <c r="F3355" s="1045" t="s">
        <v>1023</v>
      </c>
      <c r="G3355" s="1045" t="s">
        <v>1023</v>
      </c>
      <c r="H3355" s="1045" t="s">
        <v>1023</v>
      </c>
      <c r="I3355" s="1045" t="s">
        <v>1023</v>
      </c>
      <c r="J3355" s="1045" t="s">
        <v>1023</v>
      </c>
      <c r="K3355" s="1045">
        <v>3</v>
      </c>
      <c r="L3355" s="1045" t="s">
        <v>1023</v>
      </c>
      <c r="M3355" s="1045" t="s">
        <v>1023</v>
      </c>
      <c r="N3355" s="1045" t="s">
        <v>1023</v>
      </c>
      <c r="O3355" s="1032"/>
    </row>
    <row r="3356" spans="2:15">
      <c r="B3356" s="1477"/>
      <c r="C3356" s="1044" t="s">
        <v>2509</v>
      </c>
      <c r="D3356" s="1045">
        <v>1</v>
      </c>
      <c r="E3356" s="1045" t="s">
        <v>1023</v>
      </c>
      <c r="F3356" s="1045" t="s">
        <v>1023</v>
      </c>
      <c r="G3356" s="1045" t="s">
        <v>1023</v>
      </c>
      <c r="H3356" s="1045" t="s">
        <v>1023</v>
      </c>
      <c r="I3356" s="1045" t="s">
        <v>1023</v>
      </c>
      <c r="J3356" s="1045" t="s">
        <v>1023</v>
      </c>
      <c r="K3356" s="1045">
        <v>1</v>
      </c>
      <c r="L3356" s="1045" t="s">
        <v>1023</v>
      </c>
      <c r="M3356" s="1045" t="s">
        <v>1023</v>
      </c>
      <c r="N3356" s="1045" t="s">
        <v>1023</v>
      </c>
      <c r="O3356" s="1032"/>
    </row>
    <row r="3357" spans="2:15">
      <c r="B3357" s="1477"/>
      <c r="C3357" s="1044" t="s">
        <v>2510</v>
      </c>
      <c r="D3357" s="1045">
        <v>2</v>
      </c>
      <c r="E3357" s="1045" t="s">
        <v>1023</v>
      </c>
      <c r="F3357" s="1045" t="s">
        <v>1023</v>
      </c>
      <c r="G3357" s="1045" t="s">
        <v>1023</v>
      </c>
      <c r="H3357" s="1045" t="s">
        <v>1023</v>
      </c>
      <c r="I3357" s="1045" t="s">
        <v>1023</v>
      </c>
      <c r="J3357" s="1045" t="s">
        <v>1023</v>
      </c>
      <c r="K3357" s="1045">
        <v>2</v>
      </c>
      <c r="L3357" s="1045" t="s">
        <v>1023</v>
      </c>
      <c r="M3357" s="1045" t="s">
        <v>1023</v>
      </c>
      <c r="N3357" s="1045" t="s">
        <v>1023</v>
      </c>
      <c r="O3357" s="1032"/>
    </row>
    <row r="3358" spans="2:15">
      <c r="B3358" s="1477" t="s">
        <v>1622</v>
      </c>
      <c r="C3358" s="1044" t="s">
        <v>49</v>
      </c>
      <c r="D3358" s="1045">
        <v>45</v>
      </c>
      <c r="E3358" s="1045" t="s">
        <v>1023</v>
      </c>
      <c r="F3358" s="1045" t="s">
        <v>1023</v>
      </c>
      <c r="G3358" s="1045" t="s">
        <v>1023</v>
      </c>
      <c r="H3358" s="1045" t="s">
        <v>1023</v>
      </c>
      <c r="I3358" s="1045">
        <v>1</v>
      </c>
      <c r="J3358" s="1045" t="s">
        <v>1023</v>
      </c>
      <c r="K3358" s="1045">
        <v>8</v>
      </c>
      <c r="L3358" s="1045">
        <v>16</v>
      </c>
      <c r="M3358" s="1045" t="s">
        <v>2771</v>
      </c>
      <c r="N3358" s="1045" t="s">
        <v>1023</v>
      </c>
      <c r="O3358" s="1032"/>
    </row>
    <row r="3359" spans="2:15">
      <c r="B3359" s="1477"/>
      <c r="C3359" s="1044" t="s">
        <v>2509</v>
      </c>
      <c r="D3359" s="1045">
        <v>15</v>
      </c>
      <c r="E3359" s="1045" t="s">
        <v>1023</v>
      </c>
      <c r="F3359" s="1045" t="s">
        <v>1023</v>
      </c>
      <c r="G3359" s="1045" t="s">
        <v>1023</v>
      </c>
      <c r="H3359" s="1045" t="s">
        <v>1023</v>
      </c>
      <c r="I3359" s="1045">
        <v>1</v>
      </c>
      <c r="J3359" s="1045" t="s">
        <v>1023</v>
      </c>
      <c r="K3359" s="1045">
        <v>2</v>
      </c>
      <c r="L3359" s="1045">
        <v>4</v>
      </c>
      <c r="M3359" s="1045">
        <v>8</v>
      </c>
      <c r="N3359" s="1045" t="s">
        <v>1023</v>
      </c>
      <c r="O3359" s="1032"/>
    </row>
    <row r="3360" spans="2:15">
      <c r="B3360" s="1477"/>
      <c r="C3360" s="1044" t="s">
        <v>2510</v>
      </c>
      <c r="D3360" s="1045" t="s">
        <v>2785</v>
      </c>
      <c r="E3360" s="1045" t="s">
        <v>1023</v>
      </c>
      <c r="F3360" s="1045" t="s">
        <v>1023</v>
      </c>
      <c r="G3360" s="1045" t="s">
        <v>1023</v>
      </c>
      <c r="H3360" s="1045" t="s">
        <v>1023</v>
      </c>
      <c r="I3360" s="1045" t="s">
        <v>1023</v>
      </c>
      <c r="J3360" s="1045" t="s">
        <v>1023</v>
      </c>
      <c r="K3360" s="1045">
        <v>6</v>
      </c>
      <c r="L3360" s="1045">
        <v>12</v>
      </c>
      <c r="M3360" s="1045">
        <v>12</v>
      </c>
      <c r="N3360" s="1045" t="s">
        <v>1023</v>
      </c>
      <c r="O3360" s="1032"/>
    </row>
    <row r="3361" spans="2:15">
      <c r="B3361" s="1477" t="s">
        <v>1623</v>
      </c>
      <c r="C3361" s="1044" t="s">
        <v>49</v>
      </c>
      <c r="D3361" s="1045">
        <v>7</v>
      </c>
      <c r="E3361" s="1045" t="s">
        <v>1023</v>
      </c>
      <c r="F3361" s="1045" t="s">
        <v>1023</v>
      </c>
      <c r="G3361" s="1045" t="s">
        <v>1023</v>
      </c>
      <c r="H3361" s="1045" t="s">
        <v>1023</v>
      </c>
      <c r="I3361" s="1045" t="s">
        <v>1023</v>
      </c>
      <c r="J3361" s="1045" t="s">
        <v>1023</v>
      </c>
      <c r="K3361" s="1045">
        <v>1</v>
      </c>
      <c r="L3361" s="1045">
        <v>1</v>
      </c>
      <c r="M3361" s="1045">
        <v>5</v>
      </c>
      <c r="N3361" s="1045" t="s">
        <v>1023</v>
      </c>
      <c r="O3361" s="1032"/>
    </row>
    <row r="3362" spans="2:15">
      <c r="B3362" s="1477"/>
      <c r="C3362" s="1044" t="s">
        <v>2509</v>
      </c>
      <c r="D3362" s="1045">
        <v>4</v>
      </c>
      <c r="E3362" s="1045" t="s">
        <v>1023</v>
      </c>
      <c r="F3362" s="1045" t="s">
        <v>1023</v>
      </c>
      <c r="G3362" s="1045" t="s">
        <v>1023</v>
      </c>
      <c r="H3362" s="1045" t="s">
        <v>1023</v>
      </c>
      <c r="I3362" s="1045" t="s">
        <v>1023</v>
      </c>
      <c r="J3362" s="1045" t="s">
        <v>1023</v>
      </c>
      <c r="K3362" s="1045" t="s">
        <v>1023</v>
      </c>
      <c r="L3362" s="1045" t="s">
        <v>1023</v>
      </c>
      <c r="M3362" s="1045">
        <v>4</v>
      </c>
      <c r="N3362" s="1045" t="s">
        <v>1023</v>
      </c>
      <c r="O3362" s="1032"/>
    </row>
    <row r="3363" spans="2:15">
      <c r="B3363" s="1477"/>
      <c r="C3363" s="1044" t="s">
        <v>2510</v>
      </c>
      <c r="D3363" s="1045">
        <v>3</v>
      </c>
      <c r="E3363" s="1045" t="s">
        <v>1023</v>
      </c>
      <c r="F3363" s="1045" t="s">
        <v>1023</v>
      </c>
      <c r="G3363" s="1045" t="s">
        <v>1023</v>
      </c>
      <c r="H3363" s="1045" t="s">
        <v>1023</v>
      </c>
      <c r="I3363" s="1045" t="s">
        <v>1023</v>
      </c>
      <c r="J3363" s="1045" t="s">
        <v>1023</v>
      </c>
      <c r="K3363" s="1045">
        <v>1</v>
      </c>
      <c r="L3363" s="1045">
        <v>1</v>
      </c>
      <c r="M3363" s="1045">
        <v>1</v>
      </c>
      <c r="N3363" s="1045" t="s">
        <v>1023</v>
      </c>
      <c r="O3363" s="1032"/>
    </row>
    <row r="3364" spans="2:15">
      <c r="B3364" s="1477" t="s">
        <v>1624</v>
      </c>
      <c r="C3364" s="1044" t="s">
        <v>49</v>
      </c>
      <c r="D3364" s="1045">
        <v>7</v>
      </c>
      <c r="E3364" s="1045" t="s">
        <v>1023</v>
      </c>
      <c r="F3364" s="1045" t="s">
        <v>1023</v>
      </c>
      <c r="G3364" s="1045" t="s">
        <v>1023</v>
      </c>
      <c r="H3364" s="1045" t="s">
        <v>1023</v>
      </c>
      <c r="I3364" s="1045" t="s">
        <v>1023</v>
      </c>
      <c r="J3364" s="1045" t="s">
        <v>1023</v>
      </c>
      <c r="K3364" s="1045">
        <v>2</v>
      </c>
      <c r="L3364" s="1045">
        <v>1</v>
      </c>
      <c r="M3364" s="1045">
        <v>4</v>
      </c>
      <c r="N3364" s="1045" t="s">
        <v>1023</v>
      </c>
      <c r="O3364" s="1032"/>
    </row>
    <row r="3365" spans="2:15">
      <c r="B3365" s="1477"/>
      <c r="C3365" s="1044" t="s">
        <v>2509</v>
      </c>
      <c r="D3365" s="1045">
        <v>4</v>
      </c>
      <c r="E3365" s="1045" t="s">
        <v>1023</v>
      </c>
      <c r="F3365" s="1045" t="s">
        <v>1023</v>
      </c>
      <c r="G3365" s="1045" t="s">
        <v>1023</v>
      </c>
      <c r="H3365" s="1045" t="s">
        <v>1023</v>
      </c>
      <c r="I3365" s="1045" t="s">
        <v>1023</v>
      </c>
      <c r="J3365" s="1045" t="s">
        <v>1023</v>
      </c>
      <c r="K3365" s="1045">
        <v>2</v>
      </c>
      <c r="L3365" s="1045">
        <v>1</v>
      </c>
      <c r="M3365" s="1045">
        <v>1</v>
      </c>
      <c r="N3365" s="1045" t="s">
        <v>1023</v>
      </c>
      <c r="O3365" s="1032"/>
    </row>
    <row r="3366" spans="2:15">
      <c r="B3366" s="1477"/>
      <c r="C3366" s="1044" t="s">
        <v>2510</v>
      </c>
      <c r="D3366" s="1045">
        <v>3</v>
      </c>
      <c r="E3366" s="1045" t="s">
        <v>1023</v>
      </c>
      <c r="F3366" s="1045" t="s">
        <v>1023</v>
      </c>
      <c r="G3366" s="1045" t="s">
        <v>1023</v>
      </c>
      <c r="H3366" s="1045" t="s">
        <v>1023</v>
      </c>
      <c r="I3366" s="1045" t="s">
        <v>1023</v>
      </c>
      <c r="J3366" s="1045" t="s">
        <v>1023</v>
      </c>
      <c r="K3366" s="1045" t="s">
        <v>1023</v>
      </c>
      <c r="L3366" s="1045" t="s">
        <v>1023</v>
      </c>
      <c r="M3366" s="1045">
        <v>3</v>
      </c>
      <c r="N3366" s="1045" t="s">
        <v>1023</v>
      </c>
      <c r="O3366" s="1032"/>
    </row>
    <row r="3367" spans="2:15">
      <c r="B3367" s="1477" t="s">
        <v>1625</v>
      </c>
      <c r="C3367" s="1044" t="s">
        <v>49</v>
      </c>
      <c r="D3367" s="1045">
        <v>26</v>
      </c>
      <c r="E3367" s="1045" t="s">
        <v>1023</v>
      </c>
      <c r="F3367" s="1045" t="s">
        <v>1023</v>
      </c>
      <c r="G3367" s="1045" t="s">
        <v>1023</v>
      </c>
      <c r="H3367" s="1045" t="s">
        <v>1023</v>
      </c>
      <c r="I3367" s="1045" t="s">
        <v>1023</v>
      </c>
      <c r="J3367" s="1045">
        <v>1</v>
      </c>
      <c r="K3367" s="1045">
        <v>1</v>
      </c>
      <c r="L3367" s="1045">
        <v>6</v>
      </c>
      <c r="M3367" s="1045">
        <v>18</v>
      </c>
      <c r="N3367" s="1045" t="s">
        <v>1023</v>
      </c>
      <c r="O3367" s="1032"/>
    </row>
    <row r="3368" spans="2:15">
      <c r="B3368" s="1477"/>
      <c r="C3368" s="1044" t="s">
        <v>2509</v>
      </c>
      <c r="D3368" s="1045">
        <v>11</v>
      </c>
      <c r="E3368" s="1045" t="s">
        <v>1023</v>
      </c>
      <c r="F3368" s="1045" t="s">
        <v>1023</v>
      </c>
      <c r="G3368" s="1045" t="s">
        <v>1023</v>
      </c>
      <c r="H3368" s="1045" t="s">
        <v>1023</v>
      </c>
      <c r="I3368" s="1045" t="s">
        <v>1023</v>
      </c>
      <c r="J3368" s="1045" t="s">
        <v>1023</v>
      </c>
      <c r="K3368" s="1045">
        <v>1</v>
      </c>
      <c r="L3368" s="1045" t="s">
        <v>1023</v>
      </c>
      <c r="M3368" s="1045" t="s">
        <v>2768</v>
      </c>
      <c r="N3368" s="1045" t="s">
        <v>1023</v>
      </c>
      <c r="O3368" s="1032"/>
    </row>
    <row r="3369" spans="2:15">
      <c r="B3369" s="1477"/>
      <c r="C3369" s="1044" t="s">
        <v>2510</v>
      </c>
      <c r="D3369" s="1045">
        <v>15</v>
      </c>
      <c r="E3369" s="1045" t="s">
        <v>1023</v>
      </c>
      <c r="F3369" s="1045" t="s">
        <v>1023</v>
      </c>
      <c r="G3369" s="1045" t="s">
        <v>1023</v>
      </c>
      <c r="H3369" s="1045" t="s">
        <v>1023</v>
      </c>
      <c r="I3369" s="1045" t="s">
        <v>1023</v>
      </c>
      <c r="J3369" s="1045">
        <v>1</v>
      </c>
      <c r="K3369" s="1045" t="s">
        <v>1023</v>
      </c>
      <c r="L3369" s="1045">
        <v>6</v>
      </c>
      <c r="M3369" s="1045">
        <v>8</v>
      </c>
      <c r="N3369" s="1045" t="s">
        <v>1023</v>
      </c>
      <c r="O3369" s="1032"/>
    </row>
    <row r="3370" spans="2:15">
      <c r="B3370" s="1477" t="s">
        <v>1626</v>
      </c>
      <c r="C3370" s="1044" t="s">
        <v>49</v>
      </c>
      <c r="D3370" s="1045">
        <v>3</v>
      </c>
      <c r="E3370" s="1045" t="s">
        <v>1023</v>
      </c>
      <c r="F3370" s="1045" t="s">
        <v>1023</v>
      </c>
      <c r="G3370" s="1045" t="s">
        <v>1023</v>
      </c>
      <c r="H3370" s="1045" t="s">
        <v>1023</v>
      </c>
      <c r="I3370" s="1045" t="s">
        <v>1023</v>
      </c>
      <c r="J3370" s="1045" t="s">
        <v>1023</v>
      </c>
      <c r="K3370" s="1045" t="s">
        <v>1023</v>
      </c>
      <c r="L3370" s="1045">
        <v>1</v>
      </c>
      <c r="M3370" s="1045">
        <v>2</v>
      </c>
      <c r="N3370" s="1045" t="s">
        <v>1023</v>
      </c>
      <c r="O3370" s="1032"/>
    </row>
    <row r="3371" spans="2:15">
      <c r="B3371" s="1477"/>
      <c r="C3371" s="1044" t="s">
        <v>2509</v>
      </c>
      <c r="D3371" s="1045">
        <v>2</v>
      </c>
      <c r="E3371" s="1045" t="s">
        <v>1023</v>
      </c>
      <c r="F3371" s="1045" t="s">
        <v>1023</v>
      </c>
      <c r="G3371" s="1045" t="s">
        <v>1023</v>
      </c>
      <c r="H3371" s="1045" t="s">
        <v>1023</v>
      </c>
      <c r="I3371" s="1045" t="s">
        <v>1023</v>
      </c>
      <c r="J3371" s="1045" t="s">
        <v>1023</v>
      </c>
      <c r="K3371" s="1045" t="s">
        <v>1023</v>
      </c>
      <c r="L3371" s="1045" t="s">
        <v>1023</v>
      </c>
      <c r="M3371" s="1045">
        <v>2</v>
      </c>
      <c r="N3371" s="1045" t="s">
        <v>1023</v>
      </c>
      <c r="O3371" s="1032"/>
    </row>
    <row r="3372" spans="2:15">
      <c r="B3372" s="1477"/>
      <c r="C3372" s="1044" t="s">
        <v>2510</v>
      </c>
      <c r="D3372" s="1045">
        <v>1</v>
      </c>
      <c r="E3372" s="1045" t="s">
        <v>1023</v>
      </c>
      <c r="F3372" s="1045" t="s">
        <v>1023</v>
      </c>
      <c r="G3372" s="1045" t="s">
        <v>1023</v>
      </c>
      <c r="H3372" s="1045" t="s">
        <v>1023</v>
      </c>
      <c r="I3372" s="1045" t="s">
        <v>1023</v>
      </c>
      <c r="J3372" s="1045" t="s">
        <v>1023</v>
      </c>
      <c r="K3372" s="1045" t="s">
        <v>1023</v>
      </c>
      <c r="L3372" s="1045">
        <v>1</v>
      </c>
      <c r="M3372" s="1045" t="s">
        <v>1023</v>
      </c>
      <c r="N3372" s="1045" t="s">
        <v>1023</v>
      </c>
      <c r="O3372" s="1032"/>
    </row>
    <row r="3373" spans="2:15">
      <c r="B3373" s="1477" t="s">
        <v>1627</v>
      </c>
      <c r="C3373" s="1044" t="s">
        <v>49</v>
      </c>
      <c r="D3373" s="1045">
        <v>41640</v>
      </c>
      <c r="E3373" s="1045" t="s">
        <v>1023</v>
      </c>
      <c r="F3373" s="1045" t="s">
        <v>1023</v>
      </c>
      <c r="G3373" s="1045" t="s">
        <v>1023</v>
      </c>
      <c r="H3373" s="1045" t="s">
        <v>1023</v>
      </c>
      <c r="I3373" s="1045" t="s">
        <v>1023</v>
      </c>
      <c r="J3373" s="1045" t="s">
        <v>1023</v>
      </c>
      <c r="K3373" s="1045">
        <v>31</v>
      </c>
      <c r="L3373" s="1045">
        <v>97</v>
      </c>
      <c r="M3373" s="1045">
        <v>886</v>
      </c>
      <c r="N3373" s="1045" t="s">
        <v>1023</v>
      </c>
      <c r="O3373" s="1032"/>
    </row>
    <row r="3374" spans="2:15">
      <c r="B3374" s="1477"/>
      <c r="C3374" s="1044" t="s">
        <v>2509</v>
      </c>
      <c r="D3374" s="1045">
        <v>497</v>
      </c>
      <c r="E3374" s="1045" t="s">
        <v>1023</v>
      </c>
      <c r="F3374" s="1045" t="s">
        <v>1023</v>
      </c>
      <c r="G3374" s="1045" t="s">
        <v>1023</v>
      </c>
      <c r="H3374" s="1045" t="s">
        <v>1023</v>
      </c>
      <c r="I3374" s="1045" t="s">
        <v>1023</v>
      </c>
      <c r="J3374" s="1045" t="s">
        <v>1023</v>
      </c>
      <c r="K3374" s="1045">
        <v>21</v>
      </c>
      <c r="L3374" s="1045">
        <v>58</v>
      </c>
      <c r="M3374" s="1045">
        <v>418</v>
      </c>
      <c r="N3374" s="1045" t="s">
        <v>1023</v>
      </c>
      <c r="O3374" s="1032"/>
    </row>
    <row r="3375" spans="2:15">
      <c r="B3375" s="1477"/>
      <c r="C3375" s="1044" t="s">
        <v>2510</v>
      </c>
      <c r="D3375" s="1045">
        <v>517</v>
      </c>
      <c r="E3375" s="1045" t="s">
        <v>1023</v>
      </c>
      <c r="F3375" s="1045" t="s">
        <v>1023</v>
      </c>
      <c r="G3375" s="1045" t="s">
        <v>1023</v>
      </c>
      <c r="H3375" s="1045" t="s">
        <v>1023</v>
      </c>
      <c r="I3375" s="1045" t="s">
        <v>1023</v>
      </c>
      <c r="J3375" s="1045" t="s">
        <v>1023</v>
      </c>
      <c r="K3375" s="1045" t="s">
        <v>2768</v>
      </c>
      <c r="L3375" s="1045">
        <v>39</v>
      </c>
      <c r="M3375" s="1045">
        <v>468</v>
      </c>
      <c r="N3375" s="1045" t="s">
        <v>1023</v>
      </c>
      <c r="O3375" s="1032"/>
    </row>
    <row r="3376" spans="2:15">
      <c r="B3376" s="1477" t="s">
        <v>1628</v>
      </c>
      <c r="C3376" s="1044" t="s">
        <v>49</v>
      </c>
      <c r="D3376" s="1045">
        <v>1561</v>
      </c>
      <c r="E3376" s="1045" t="s">
        <v>1023</v>
      </c>
      <c r="F3376" s="1045" t="s">
        <v>1023</v>
      </c>
      <c r="G3376" s="1045" t="s">
        <v>1023</v>
      </c>
      <c r="H3376" s="1045" t="s">
        <v>1023</v>
      </c>
      <c r="I3376" s="1045" t="s">
        <v>1023</v>
      </c>
      <c r="J3376" s="1045" t="s">
        <v>1023</v>
      </c>
      <c r="K3376" s="1045">
        <v>46</v>
      </c>
      <c r="L3376" s="1045">
        <v>134</v>
      </c>
      <c r="M3376" s="1045">
        <v>1381</v>
      </c>
      <c r="N3376" s="1045" t="s">
        <v>1023</v>
      </c>
      <c r="O3376" s="1032"/>
    </row>
    <row r="3377" spans="2:15">
      <c r="B3377" s="1477"/>
      <c r="C3377" s="1044" t="s">
        <v>2509</v>
      </c>
      <c r="D3377" s="1045">
        <v>698</v>
      </c>
      <c r="E3377" s="1045" t="s">
        <v>1023</v>
      </c>
      <c r="F3377" s="1045" t="s">
        <v>1023</v>
      </c>
      <c r="G3377" s="1045" t="s">
        <v>1023</v>
      </c>
      <c r="H3377" s="1045" t="s">
        <v>1023</v>
      </c>
      <c r="I3377" s="1045" t="s">
        <v>1023</v>
      </c>
      <c r="J3377" s="1045" t="s">
        <v>1023</v>
      </c>
      <c r="K3377" s="1045">
        <v>31</v>
      </c>
      <c r="L3377" s="1045">
        <v>76</v>
      </c>
      <c r="M3377" s="1045">
        <v>591</v>
      </c>
      <c r="N3377" s="1045" t="s">
        <v>1023</v>
      </c>
      <c r="O3377" s="1032"/>
    </row>
    <row r="3378" spans="2:15">
      <c r="B3378" s="1477"/>
      <c r="C3378" s="1044" t="s">
        <v>2510</v>
      </c>
      <c r="D3378" s="1045">
        <v>863</v>
      </c>
      <c r="E3378" s="1045" t="s">
        <v>1023</v>
      </c>
      <c r="F3378" s="1045" t="s">
        <v>1023</v>
      </c>
      <c r="G3378" s="1045" t="s">
        <v>1023</v>
      </c>
      <c r="H3378" s="1045" t="s">
        <v>1023</v>
      </c>
      <c r="I3378" s="1045" t="s">
        <v>1023</v>
      </c>
      <c r="J3378" s="1045" t="s">
        <v>1023</v>
      </c>
      <c r="K3378" s="1045">
        <v>15</v>
      </c>
      <c r="L3378" s="1045">
        <v>58</v>
      </c>
      <c r="M3378" s="1045" t="s">
        <v>2793</v>
      </c>
      <c r="N3378" s="1045" t="s">
        <v>1023</v>
      </c>
      <c r="O3378" s="1032"/>
    </row>
    <row r="3379" spans="2:15">
      <c r="B3379" s="1477" t="s">
        <v>1629</v>
      </c>
      <c r="C3379" s="1044" t="s">
        <v>49</v>
      </c>
      <c r="D3379" s="1045">
        <v>589</v>
      </c>
      <c r="E3379" s="1045" t="s">
        <v>1023</v>
      </c>
      <c r="F3379" s="1045" t="s">
        <v>1023</v>
      </c>
      <c r="G3379" s="1045" t="s">
        <v>1023</v>
      </c>
      <c r="H3379" s="1045" t="s">
        <v>1023</v>
      </c>
      <c r="I3379" s="1045" t="s">
        <v>1023</v>
      </c>
      <c r="J3379" s="1045" t="s">
        <v>1023</v>
      </c>
      <c r="K3379" s="1045">
        <v>28</v>
      </c>
      <c r="L3379" s="1045">
        <v>43221</v>
      </c>
      <c r="M3379" s="1045">
        <v>456</v>
      </c>
      <c r="N3379" s="1045" t="s">
        <v>1023</v>
      </c>
      <c r="O3379" s="1032"/>
    </row>
    <row r="3380" spans="2:15">
      <c r="B3380" s="1477"/>
      <c r="C3380" s="1044" t="s">
        <v>2509</v>
      </c>
      <c r="D3380" s="1045" t="s">
        <v>2794</v>
      </c>
      <c r="E3380" s="1045" t="s">
        <v>1023</v>
      </c>
      <c r="F3380" s="1045" t="s">
        <v>1023</v>
      </c>
      <c r="G3380" s="1045" t="s">
        <v>1023</v>
      </c>
      <c r="H3380" s="1045" t="s">
        <v>1023</v>
      </c>
      <c r="I3380" s="1045" t="s">
        <v>1023</v>
      </c>
      <c r="J3380" s="1045" t="s">
        <v>1023</v>
      </c>
      <c r="K3380" s="1045">
        <v>16</v>
      </c>
      <c r="L3380" s="1045">
        <v>64</v>
      </c>
      <c r="M3380" s="1045" t="s">
        <v>2795</v>
      </c>
      <c r="N3380" s="1045" t="s">
        <v>1023</v>
      </c>
      <c r="O3380" s="1032"/>
    </row>
    <row r="3381" spans="2:15">
      <c r="B3381" s="1477"/>
      <c r="C3381" s="1044" t="s">
        <v>2510</v>
      </c>
      <c r="D3381" s="1045">
        <v>269</v>
      </c>
      <c r="E3381" s="1045" t="s">
        <v>1023</v>
      </c>
      <c r="F3381" s="1045" t="s">
        <v>1023</v>
      </c>
      <c r="G3381" s="1045" t="s">
        <v>1023</v>
      </c>
      <c r="H3381" s="1045" t="s">
        <v>1023</v>
      </c>
      <c r="I3381" s="1045" t="s">
        <v>1023</v>
      </c>
      <c r="J3381" s="1045" t="s">
        <v>1023</v>
      </c>
      <c r="K3381" s="1045">
        <v>12</v>
      </c>
      <c r="L3381" s="1045">
        <v>41</v>
      </c>
      <c r="M3381" s="1045">
        <v>216</v>
      </c>
      <c r="N3381" s="1045" t="s">
        <v>1023</v>
      </c>
      <c r="O3381" s="1032"/>
    </row>
    <row r="3382" spans="2:15">
      <c r="B3382" s="1477" t="s">
        <v>1630</v>
      </c>
      <c r="C3382" s="1044" t="s">
        <v>49</v>
      </c>
      <c r="D3382" s="1045">
        <v>233</v>
      </c>
      <c r="E3382" s="1045" t="s">
        <v>1023</v>
      </c>
      <c r="F3382" s="1045" t="s">
        <v>1023</v>
      </c>
      <c r="G3382" s="1045" t="s">
        <v>1023</v>
      </c>
      <c r="H3382" s="1045" t="s">
        <v>1023</v>
      </c>
      <c r="I3382" s="1045" t="s">
        <v>1023</v>
      </c>
      <c r="J3382" s="1045" t="s">
        <v>1023</v>
      </c>
      <c r="K3382" s="1045">
        <v>14</v>
      </c>
      <c r="L3382" s="1045">
        <v>33</v>
      </c>
      <c r="M3382" s="1045">
        <v>186</v>
      </c>
      <c r="N3382" s="1045" t="s">
        <v>1023</v>
      </c>
      <c r="O3382" s="1032"/>
    </row>
    <row r="3383" spans="2:15">
      <c r="B3383" s="1477"/>
      <c r="C3383" s="1044" t="s">
        <v>2509</v>
      </c>
      <c r="D3383" s="1045" t="s">
        <v>2779</v>
      </c>
      <c r="E3383" s="1045" t="s">
        <v>1023</v>
      </c>
      <c r="F3383" s="1045" t="s">
        <v>1023</v>
      </c>
      <c r="G3383" s="1045" t="s">
        <v>1023</v>
      </c>
      <c r="H3383" s="1045" t="s">
        <v>1023</v>
      </c>
      <c r="I3383" s="1045" t="s">
        <v>1023</v>
      </c>
      <c r="J3383" s="1045" t="s">
        <v>1023</v>
      </c>
      <c r="K3383" s="1045">
        <v>7</v>
      </c>
      <c r="L3383" s="1045">
        <v>21</v>
      </c>
      <c r="M3383" s="1045">
        <v>92</v>
      </c>
      <c r="N3383" s="1045" t="s">
        <v>1023</v>
      </c>
      <c r="O3383" s="1032"/>
    </row>
    <row r="3384" spans="2:15">
      <c r="B3384" s="1477"/>
      <c r="C3384" s="1044" t="s">
        <v>2510</v>
      </c>
      <c r="D3384" s="1045">
        <v>113</v>
      </c>
      <c r="E3384" s="1045" t="s">
        <v>1023</v>
      </c>
      <c r="F3384" s="1045" t="s">
        <v>1023</v>
      </c>
      <c r="G3384" s="1045" t="s">
        <v>1023</v>
      </c>
      <c r="H3384" s="1045" t="s">
        <v>1023</v>
      </c>
      <c r="I3384" s="1045" t="s">
        <v>1023</v>
      </c>
      <c r="J3384" s="1045" t="s">
        <v>1023</v>
      </c>
      <c r="K3384" s="1045">
        <v>7</v>
      </c>
      <c r="L3384" s="1045">
        <v>12</v>
      </c>
      <c r="M3384" s="1045">
        <v>94</v>
      </c>
      <c r="N3384" s="1045" t="s">
        <v>1023</v>
      </c>
      <c r="O3384" s="1032"/>
    </row>
    <row r="3385" spans="2:15">
      <c r="B3385" s="1477" t="s">
        <v>2596</v>
      </c>
      <c r="C3385" s="1044" t="s">
        <v>49</v>
      </c>
      <c r="D3385" s="1045">
        <v>12</v>
      </c>
      <c r="E3385" s="1045" t="s">
        <v>1023</v>
      </c>
      <c r="F3385" s="1045" t="s">
        <v>1023</v>
      </c>
      <c r="G3385" s="1045" t="s">
        <v>1023</v>
      </c>
      <c r="H3385" s="1045" t="s">
        <v>1023</v>
      </c>
      <c r="I3385" s="1045" t="s">
        <v>1023</v>
      </c>
      <c r="J3385" s="1045" t="s">
        <v>1023</v>
      </c>
      <c r="K3385" s="1045">
        <v>1</v>
      </c>
      <c r="L3385" s="1045">
        <v>2</v>
      </c>
      <c r="M3385" s="1045">
        <v>9</v>
      </c>
      <c r="N3385" s="1045" t="s">
        <v>1023</v>
      </c>
      <c r="O3385" s="1032"/>
    </row>
    <row r="3386" spans="2:15">
      <c r="B3386" s="1477"/>
      <c r="C3386" s="1044" t="s">
        <v>2509</v>
      </c>
      <c r="D3386" s="1045">
        <v>7</v>
      </c>
      <c r="E3386" s="1045" t="s">
        <v>1023</v>
      </c>
      <c r="F3386" s="1045" t="s">
        <v>1023</v>
      </c>
      <c r="G3386" s="1045" t="s">
        <v>1023</v>
      </c>
      <c r="H3386" s="1045" t="s">
        <v>1023</v>
      </c>
      <c r="I3386" s="1045" t="s">
        <v>1023</v>
      </c>
      <c r="J3386" s="1045" t="s">
        <v>1023</v>
      </c>
      <c r="K3386" s="1045">
        <v>1</v>
      </c>
      <c r="L3386" s="1045" t="s">
        <v>1023</v>
      </c>
      <c r="M3386" s="1045">
        <v>6</v>
      </c>
      <c r="N3386" s="1045" t="s">
        <v>1023</v>
      </c>
      <c r="O3386" s="1032"/>
    </row>
    <row r="3387" spans="2:15">
      <c r="B3387" s="1477"/>
      <c r="C3387" s="1044" t="s">
        <v>2510</v>
      </c>
      <c r="D3387" s="1045">
        <v>5</v>
      </c>
      <c r="E3387" s="1045" t="s">
        <v>1023</v>
      </c>
      <c r="F3387" s="1045" t="s">
        <v>1023</v>
      </c>
      <c r="G3387" s="1045" t="s">
        <v>1023</v>
      </c>
      <c r="H3387" s="1045" t="s">
        <v>1023</v>
      </c>
      <c r="I3387" s="1045" t="s">
        <v>1023</v>
      </c>
      <c r="J3387" s="1045" t="s">
        <v>1023</v>
      </c>
      <c r="K3387" s="1045" t="s">
        <v>1023</v>
      </c>
      <c r="L3387" s="1045">
        <v>2</v>
      </c>
      <c r="M3387" s="1045">
        <v>3</v>
      </c>
      <c r="N3387" s="1045" t="s">
        <v>1023</v>
      </c>
      <c r="O3387" s="1032"/>
    </row>
    <row r="3388" spans="2:15">
      <c r="B3388" s="1477" t="s">
        <v>1631</v>
      </c>
      <c r="C3388" s="1044" t="s">
        <v>49</v>
      </c>
      <c r="D3388" s="1045">
        <v>82</v>
      </c>
      <c r="E3388" s="1045" t="s">
        <v>1023</v>
      </c>
      <c r="F3388" s="1045" t="s">
        <v>1023</v>
      </c>
      <c r="G3388" s="1045" t="s">
        <v>1023</v>
      </c>
      <c r="H3388" s="1045" t="s">
        <v>1023</v>
      </c>
      <c r="I3388" s="1045" t="s">
        <v>1023</v>
      </c>
      <c r="J3388" s="1045" t="s">
        <v>1023</v>
      </c>
      <c r="K3388" s="1045">
        <v>4</v>
      </c>
      <c r="L3388" s="1045">
        <v>12</v>
      </c>
      <c r="M3388" s="1045">
        <v>66</v>
      </c>
      <c r="N3388" s="1045" t="s">
        <v>1023</v>
      </c>
      <c r="O3388" s="1032"/>
    </row>
    <row r="3389" spans="2:15">
      <c r="B3389" s="1477"/>
      <c r="C3389" s="1044" t="s">
        <v>2509</v>
      </c>
      <c r="D3389" s="1045">
        <v>49</v>
      </c>
      <c r="E3389" s="1045" t="s">
        <v>1023</v>
      </c>
      <c r="F3389" s="1045" t="s">
        <v>1023</v>
      </c>
      <c r="G3389" s="1045" t="s">
        <v>1023</v>
      </c>
      <c r="H3389" s="1045" t="s">
        <v>1023</v>
      </c>
      <c r="I3389" s="1045" t="s">
        <v>1023</v>
      </c>
      <c r="J3389" s="1045" t="s">
        <v>1023</v>
      </c>
      <c r="K3389" s="1045">
        <v>4</v>
      </c>
      <c r="L3389" s="1045">
        <v>8</v>
      </c>
      <c r="M3389" s="1045">
        <v>37</v>
      </c>
      <c r="N3389" s="1045" t="s">
        <v>1023</v>
      </c>
      <c r="O3389" s="1032"/>
    </row>
    <row r="3390" spans="2:15">
      <c r="B3390" s="1477"/>
      <c r="C3390" s="1044" t="s">
        <v>2510</v>
      </c>
      <c r="D3390" s="1045">
        <v>33</v>
      </c>
      <c r="E3390" s="1045" t="s">
        <v>1023</v>
      </c>
      <c r="F3390" s="1045" t="s">
        <v>1023</v>
      </c>
      <c r="G3390" s="1045" t="s">
        <v>1023</v>
      </c>
      <c r="H3390" s="1045" t="s">
        <v>1023</v>
      </c>
      <c r="I3390" s="1045" t="s">
        <v>1023</v>
      </c>
      <c r="J3390" s="1045" t="s">
        <v>1023</v>
      </c>
      <c r="K3390" s="1045" t="s">
        <v>1023</v>
      </c>
      <c r="L3390" s="1045">
        <v>4</v>
      </c>
      <c r="M3390" s="1045">
        <v>29</v>
      </c>
      <c r="N3390" s="1045" t="s">
        <v>1023</v>
      </c>
      <c r="O3390" s="1032"/>
    </row>
    <row r="3391" spans="2:15">
      <c r="B3391" s="1477" t="s">
        <v>1632</v>
      </c>
      <c r="C3391" s="1044" t="s">
        <v>49</v>
      </c>
      <c r="D3391" s="1045">
        <v>6965</v>
      </c>
      <c r="E3391" s="1045" t="s">
        <v>1023</v>
      </c>
      <c r="F3391" s="1045" t="s">
        <v>1023</v>
      </c>
      <c r="G3391" s="1045" t="s">
        <v>1023</v>
      </c>
      <c r="H3391" s="1045" t="s">
        <v>1023</v>
      </c>
      <c r="I3391" s="1045" t="s">
        <v>1023</v>
      </c>
      <c r="J3391" s="1045" t="s">
        <v>1023</v>
      </c>
      <c r="K3391" s="1045">
        <v>559</v>
      </c>
      <c r="L3391" s="1045">
        <v>1189</v>
      </c>
      <c r="M3391" s="1045">
        <v>5217</v>
      </c>
      <c r="N3391" s="1045" t="s">
        <v>1023</v>
      </c>
      <c r="O3391" s="1032"/>
    </row>
    <row r="3392" spans="2:15">
      <c r="B3392" s="1477"/>
      <c r="C3392" s="1044" t="s">
        <v>2509</v>
      </c>
      <c r="D3392" s="1045">
        <v>3971</v>
      </c>
      <c r="E3392" s="1045" t="s">
        <v>1023</v>
      </c>
      <c r="F3392" s="1045" t="s">
        <v>1023</v>
      </c>
      <c r="G3392" s="1045" t="s">
        <v>1023</v>
      </c>
      <c r="H3392" s="1045" t="s">
        <v>1023</v>
      </c>
      <c r="I3392" s="1045" t="s">
        <v>1023</v>
      </c>
      <c r="J3392" s="1045" t="s">
        <v>1023</v>
      </c>
      <c r="K3392" s="1045">
        <v>394</v>
      </c>
      <c r="L3392" s="1045">
        <v>794</v>
      </c>
      <c r="M3392" s="1045">
        <v>2783</v>
      </c>
      <c r="N3392" s="1045" t="s">
        <v>1023</v>
      </c>
      <c r="O3392" s="1032"/>
    </row>
    <row r="3393" spans="2:15">
      <c r="B3393" s="1477"/>
      <c r="C3393" s="1044" t="s">
        <v>2510</v>
      </c>
      <c r="D3393" s="1045">
        <v>2994</v>
      </c>
      <c r="E3393" s="1045" t="s">
        <v>1023</v>
      </c>
      <c r="F3393" s="1045" t="s">
        <v>1023</v>
      </c>
      <c r="G3393" s="1045" t="s">
        <v>1023</v>
      </c>
      <c r="H3393" s="1045" t="s">
        <v>1023</v>
      </c>
      <c r="I3393" s="1045" t="s">
        <v>1023</v>
      </c>
      <c r="J3393" s="1045" t="s">
        <v>1023</v>
      </c>
      <c r="K3393" s="1045">
        <v>165</v>
      </c>
      <c r="L3393" s="1045">
        <v>395</v>
      </c>
      <c r="M3393" s="1045">
        <v>2434</v>
      </c>
      <c r="N3393" s="1045" t="s">
        <v>1023</v>
      </c>
      <c r="O3393" s="1032"/>
    </row>
    <row r="3394" spans="2:15">
      <c r="B3394" s="1477" t="s">
        <v>1633</v>
      </c>
      <c r="C3394" s="1044" t="s">
        <v>49</v>
      </c>
      <c r="D3394" s="1045">
        <v>6</v>
      </c>
      <c r="E3394" s="1045" t="s">
        <v>1023</v>
      </c>
      <c r="F3394" s="1045" t="s">
        <v>1023</v>
      </c>
      <c r="G3394" s="1045" t="s">
        <v>1023</v>
      </c>
      <c r="H3394" s="1045" t="s">
        <v>1023</v>
      </c>
      <c r="I3394" s="1045" t="s">
        <v>1023</v>
      </c>
      <c r="J3394" s="1045" t="s">
        <v>1023</v>
      </c>
      <c r="K3394" s="1045">
        <v>1</v>
      </c>
      <c r="L3394" s="1045">
        <v>3</v>
      </c>
      <c r="M3394" s="1045">
        <v>2</v>
      </c>
      <c r="N3394" s="1045" t="s">
        <v>1023</v>
      </c>
      <c r="O3394" s="1032"/>
    </row>
    <row r="3395" spans="2:15">
      <c r="B3395" s="1477"/>
      <c r="C3395" s="1044" t="s">
        <v>2509</v>
      </c>
      <c r="D3395" s="1045">
        <v>2</v>
      </c>
      <c r="E3395" s="1045" t="s">
        <v>1023</v>
      </c>
      <c r="F3395" s="1045" t="s">
        <v>1023</v>
      </c>
      <c r="G3395" s="1045" t="s">
        <v>1023</v>
      </c>
      <c r="H3395" s="1045" t="s">
        <v>1023</v>
      </c>
      <c r="I3395" s="1045" t="s">
        <v>1023</v>
      </c>
      <c r="J3395" s="1045" t="s">
        <v>1023</v>
      </c>
      <c r="K3395" s="1045" t="s">
        <v>1023</v>
      </c>
      <c r="L3395" s="1045">
        <v>2</v>
      </c>
      <c r="M3395" s="1045" t="s">
        <v>1023</v>
      </c>
      <c r="N3395" s="1045" t="s">
        <v>1023</v>
      </c>
      <c r="O3395" s="1032"/>
    </row>
    <row r="3396" spans="2:15">
      <c r="B3396" s="1477"/>
      <c r="C3396" s="1044" t="s">
        <v>2510</v>
      </c>
      <c r="D3396" s="1045">
        <v>4</v>
      </c>
      <c r="E3396" s="1045" t="s">
        <v>1023</v>
      </c>
      <c r="F3396" s="1045" t="s">
        <v>1023</v>
      </c>
      <c r="G3396" s="1045" t="s">
        <v>1023</v>
      </c>
      <c r="H3396" s="1045" t="s">
        <v>1023</v>
      </c>
      <c r="I3396" s="1045" t="s">
        <v>1023</v>
      </c>
      <c r="J3396" s="1045" t="s">
        <v>1023</v>
      </c>
      <c r="K3396" s="1045">
        <v>1</v>
      </c>
      <c r="L3396" s="1045">
        <v>1</v>
      </c>
      <c r="M3396" s="1045">
        <v>2</v>
      </c>
      <c r="N3396" s="1045" t="s">
        <v>1023</v>
      </c>
      <c r="O3396" s="1032"/>
    </row>
    <row r="3397" spans="2:15">
      <c r="B3397" s="1477" t="s">
        <v>1634</v>
      </c>
      <c r="C3397" s="1044" t="s">
        <v>49</v>
      </c>
      <c r="D3397" s="1045">
        <v>52</v>
      </c>
      <c r="E3397" s="1045" t="s">
        <v>1023</v>
      </c>
      <c r="F3397" s="1045" t="s">
        <v>1023</v>
      </c>
      <c r="G3397" s="1045" t="s">
        <v>1023</v>
      </c>
      <c r="H3397" s="1045" t="s">
        <v>1023</v>
      </c>
      <c r="I3397" s="1045" t="s">
        <v>1023</v>
      </c>
      <c r="J3397" s="1045" t="s">
        <v>1023</v>
      </c>
      <c r="K3397" s="1045">
        <v>2</v>
      </c>
      <c r="L3397" s="1045">
        <v>8</v>
      </c>
      <c r="M3397" s="1045">
        <v>42</v>
      </c>
      <c r="N3397" s="1045" t="s">
        <v>1023</v>
      </c>
      <c r="O3397" s="1032"/>
    </row>
    <row r="3398" spans="2:15">
      <c r="B3398" s="1477"/>
      <c r="C3398" s="1044" t="s">
        <v>2509</v>
      </c>
      <c r="D3398" s="1045">
        <v>28</v>
      </c>
      <c r="E3398" s="1045" t="s">
        <v>1023</v>
      </c>
      <c r="F3398" s="1045" t="s">
        <v>1023</v>
      </c>
      <c r="G3398" s="1045" t="s">
        <v>1023</v>
      </c>
      <c r="H3398" s="1045" t="s">
        <v>1023</v>
      </c>
      <c r="I3398" s="1045" t="s">
        <v>1023</v>
      </c>
      <c r="J3398" s="1045" t="s">
        <v>1023</v>
      </c>
      <c r="K3398" s="1045" t="s">
        <v>1023</v>
      </c>
      <c r="L3398" s="1045">
        <v>6</v>
      </c>
      <c r="M3398" s="1045">
        <v>22</v>
      </c>
      <c r="N3398" s="1045" t="s">
        <v>1023</v>
      </c>
      <c r="O3398" s="1032"/>
    </row>
    <row r="3399" spans="2:15">
      <c r="B3399" s="1477"/>
      <c r="C3399" s="1044" t="s">
        <v>2510</v>
      </c>
      <c r="D3399" s="1045">
        <v>24</v>
      </c>
      <c r="E3399" s="1045" t="s">
        <v>1023</v>
      </c>
      <c r="F3399" s="1045" t="s">
        <v>1023</v>
      </c>
      <c r="G3399" s="1045" t="s">
        <v>1023</v>
      </c>
      <c r="H3399" s="1045" t="s">
        <v>1023</v>
      </c>
      <c r="I3399" s="1045" t="s">
        <v>1023</v>
      </c>
      <c r="J3399" s="1045" t="s">
        <v>1023</v>
      </c>
      <c r="K3399" s="1045">
        <v>2</v>
      </c>
      <c r="L3399" s="1045">
        <v>2</v>
      </c>
      <c r="M3399" s="1045" t="s">
        <v>2771</v>
      </c>
      <c r="N3399" s="1045" t="s">
        <v>1023</v>
      </c>
      <c r="O3399" s="1032"/>
    </row>
    <row r="3400" spans="2:15">
      <c r="B3400" s="1477" t="s">
        <v>1635</v>
      </c>
      <c r="C3400" s="1044" t="s">
        <v>49</v>
      </c>
      <c r="D3400" s="1045">
        <v>299</v>
      </c>
      <c r="E3400" s="1045" t="s">
        <v>1023</v>
      </c>
      <c r="F3400" s="1045" t="s">
        <v>1023</v>
      </c>
      <c r="G3400" s="1045" t="s">
        <v>1023</v>
      </c>
      <c r="H3400" s="1045" t="s">
        <v>1023</v>
      </c>
      <c r="I3400" s="1045" t="s">
        <v>1023</v>
      </c>
      <c r="J3400" s="1045" t="s">
        <v>1023</v>
      </c>
      <c r="K3400" s="1045">
        <v>13</v>
      </c>
      <c r="L3400" s="1045">
        <v>38</v>
      </c>
      <c r="M3400" s="1045">
        <v>248</v>
      </c>
      <c r="N3400" s="1045" t="s">
        <v>1023</v>
      </c>
      <c r="O3400" s="1032"/>
    </row>
    <row r="3401" spans="2:15">
      <c r="B3401" s="1477"/>
      <c r="C3401" s="1044" t="s">
        <v>2509</v>
      </c>
      <c r="D3401" s="1045" t="s">
        <v>2796</v>
      </c>
      <c r="E3401" s="1045" t="s">
        <v>1023</v>
      </c>
      <c r="F3401" s="1045" t="s">
        <v>1023</v>
      </c>
      <c r="G3401" s="1045" t="s">
        <v>1023</v>
      </c>
      <c r="H3401" s="1045" t="s">
        <v>1023</v>
      </c>
      <c r="I3401" s="1045" t="s">
        <v>1023</v>
      </c>
      <c r="J3401" s="1045" t="s">
        <v>1023</v>
      </c>
      <c r="K3401" s="1045">
        <v>9</v>
      </c>
      <c r="L3401" s="1045">
        <v>24</v>
      </c>
      <c r="M3401" s="1045">
        <v>147</v>
      </c>
      <c r="N3401" s="1045" t="s">
        <v>1023</v>
      </c>
      <c r="O3401" s="1032"/>
    </row>
    <row r="3402" spans="2:15">
      <c r="B3402" s="1477"/>
      <c r="C3402" s="1044" t="s">
        <v>2510</v>
      </c>
      <c r="D3402" s="1045">
        <v>119</v>
      </c>
      <c r="E3402" s="1045" t="s">
        <v>1023</v>
      </c>
      <c r="F3402" s="1045" t="s">
        <v>1023</v>
      </c>
      <c r="G3402" s="1045" t="s">
        <v>1023</v>
      </c>
      <c r="H3402" s="1045" t="s">
        <v>1023</v>
      </c>
      <c r="I3402" s="1045" t="s">
        <v>1023</v>
      </c>
      <c r="J3402" s="1045" t="s">
        <v>1023</v>
      </c>
      <c r="K3402" s="1045">
        <v>4</v>
      </c>
      <c r="L3402" s="1045">
        <v>14</v>
      </c>
      <c r="M3402" s="1045">
        <v>43101</v>
      </c>
      <c r="N3402" s="1045" t="s">
        <v>1023</v>
      </c>
      <c r="O3402" s="1032"/>
    </row>
    <row r="3403" spans="2:15">
      <c r="B3403" s="1477" t="s">
        <v>1636</v>
      </c>
      <c r="C3403" s="1044" t="s">
        <v>49</v>
      </c>
      <c r="D3403" s="1045">
        <v>148</v>
      </c>
      <c r="E3403" s="1045" t="s">
        <v>1023</v>
      </c>
      <c r="F3403" s="1045" t="s">
        <v>1023</v>
      </c>
      <c r="G3403" s="1045" t="s">
        <v>1023</v>
      </c>
      <c r="H3403" s="1045">
        <v>3</v>
      </c>
      <c r="I3403" s="1045" t="s">
        <v>1023</v>
      </c>
      <c r="J3403" s="1045">
        <v>2</v>
      </c>
      <c r="K3403" s="1045">
        <v>25</v>
      </c>
      <c r="L3403" s="1045">
        <v>25</v>
      </c>
      <c r="M3403" s="1045">
        <v>93</v>
      </c>
      <c r="N3403" s="1045" t="s">
        <v>1023</v>
      </c>
      <c r="O3403" s="1032"/>
    </row>
    <row r="3404" spans="2:15">
      <c r="B3404" s="1477"/>
      <c r="C3404" s="1044" t="s">
        <v>2509</v>
      </c>
      <c r="D3404" s="1045">
        <v>71</v>
      </c>
      <c r="E3404" s="1045" t="s">
        <v>1023</v>
      </c>
      <c r="F3404" s="1045" t="s">
        <v>1023</v>
      </c>
      <c r="G3404" s="1045" t="s">
        <v>1023</v>
      </c>
      <c r="H3404" s="1045">
        <v>1</v>
      </c>
      <c r="I3404" s="1045" t="s">
        <v>1023</v>
      </c>
      <c r="J3404" s="1045">
        <v>1</v>
      </c>
      <c r="K3404" s="1045">
        <v>15</v>
      </c>
      <c r="L3404" s="1045">
        <v>14</v>
      </c>
      <c r="M3404" s="1045" t="s">
        <v>2782</v>
      </c>
      <c r="N3404" s="1045" t="s">
        <v>1023</v>
      </c>
      <c r="O3404" s="1032"/>
    </row>
    <row r="3405" spans="2:15">
      <c r="B3405" s="1477"/>
      <c r="C3405" s="1044" t="s">
        <v>2510</v>
      </c>
      <c r="D3405" s="1045">
        <v>77</v>
      </c>
      <c r="E3405" s="1045" t="s">
        <v>1023</v>
      </c>
      <c r="F3405" s="1045" t="s">
        <v>1023</v>
      </c>
      <c r="G3405" s="1045" t="s">
        <v>1023</v>
      </c>
      <c r="H3405" s="1045">
        <v>2</v>
      </c>
      <c r="I3405" s="1045" t="s">
        <v>1023</v>
      </c>
      <c r="J3405" s="1045">
        <v>1</v>
      </c>
      <c r="K3405" s="1045" t="s">
        <v>2768</v>
      </c>
      <c r="L3405" s="1045">
        <v>11</v>
      </c>
      <c r="M3405" s="1045">
        <v>53</v>
      </c>
      <c r="N3405" s="1045" t="s">
        <v>1023</v>
      </c>
      <c r="O3405" s="1032"/>
    </row>
    <row r="3406" spans="2:15">
      <c r="B3406" s="1477" t="s">
        <v>1637</v>
      </c>
      <c r="C3406" s="1044" t="s">
        <v>49</v>
      </c>
      <c r="D3406" s="1045" t="s">
        <v>2777</v>
      </c>
      <c r="E3406" s="1045" t="s">
        <v>1023</v>
      </c>
      <c r="F3406" s="1045">
        <v>2</v>
      </c>
      <c r="G3406" s="1045" t="s">
        <v>1023</v>
      </c>
      <c r="H3406" s="1045">
        <v>2</v>
      </c>
      <c r="I3406" s="1045">
        <v>3</v>
      </c>
      <c r="J3406" s="1045">
        <v>2</v>
      </c>
      <c r="K3406" s="1045">
        <v>6</v>
      </c>
      <c r="L3406" s="1045">
        <v>8</v>
      </c>
      <c r="M3406" s="1045">
        <v>77</v>
      </c>
      <c r="N3406" s="1045" t="s">
        <v>1023</v>
      </c>
      <c r="O3406" s="1032"/>
    </row>
    <row r="3407" spans="2:15">
      <c r="B3407" s="1477"/>
      <c r="C3407" s="1044" t="s">
        <v>2509</v>
      </c>
      <c r="D3407" s="1045" t="s">
        <v>2774</v>
      </c>
      <c r="E3407" s="1045" t="s">
        <v>1023</v>
      </c>
      <c r="F3407" s="1045">
        <v>1</v>
      </c>
      <c r="G3407" s="1045" t="s">
        <v>1023</v>
      </c>
      <c r="H3407" s="1045">
        <v>1</v>
      </c>
      <c r="I3407" s="1045">
        <v>1</v>
      </c>
      <c r="J3407" s="1045">
        <v>1</v>
      </c>
      <c r="K3407" s="1045">
        <v>3</v>
      </c>
      <c r="L3407" s="1045">
        <v>4</v>
      </c>
      <c r="M3407" s="1045">
        <v>39</v>
      </c>
      <c r="N3407" s="1045" t="s">
        <v>1023</v>
      </c>
      <c r="O3407" s="1032"/>
    </row>
    <row r="3408" spans="2:15">
      <c r="B3408" s="1477"/>
      <c r="C3408" s="1044" t="s">
        <v>2510</v>
      </c>
      <c r="D3408" s="1045" t="s">
        <v>2774</v>
      </c>
      <c r="E3408" s="1045" t="s">
        <v>1023</v>
      </c>
      <c r="F3408" s="1045">
        <v>1</v>
      </c>
      <c r="G3408" s="1045" t="s">
        <v>1023</v>
      </c>
      <c r="H3408" s="1045">
        <v>1</v>
      </c>
      <c r="I3408" s="1045">
        <v>2</v>
      </c>
      <c r="J3408" s="1045">
        <v>1</v>
      </c>
      <c r="K3408" s="1045">
        <v>3</v>
      </c>
      <c r="L3408" s="1045">
        <v>4</v>
      </c>
      <c r="M3408" s="1045">
        <v>38</v>
      </c>
      <c r="N3408" s="1045" t="s">
        <v>1023</v>
      </c>
      <c r="O3408" s="1032"/>
    </row>
    <row r="3409" spans="2:15">
      <c r="B3409" s="1477" t="s">
        <v>2597</v>
      </c>
      <c r="C3409" s="1044" t="s">
        <v>49</v>
      </c>
      <c r="D3409" s="1045">
        <v>1</v>
      </c>
      <c r="E3409" s="1045" t="s">
        <v>1023</v>
      </c>
      <c r="F3409" s="1045" t="s">
        <v>1023</v>
      </c>
      <c r="G3409" s="1045" t="s">
        <v>1023</v>
      </c>
      <c r="H3409" s="1045" t="s">
        <v>1023</v>
      </c>
      <c r="I3409" s="1045" t="s">
        <v>1023</v>
      </c>
      <c r="J3409" s="1045">
        <v>1</v>
      </c>
      <c r="K3409" s="1045" t="s">
        <v>1023</v>
      </c>
      <c r="L3409" s="1045" t="s">
        <v>1023</v>
      </c>
      <c r="M3409" s="1045" t="s">
        <v>1023</v>
      </c>
      <c r="N3409" s="1045" t="s">
        <v>1023</v>
      </c>
      <c r="O3409" s="1032"/>
    </row>
    <row r="3410" spans="2:15">
      <c r="B3410" s="1477"/>
      <c r="C3410" s="1044" t="s">
        <v>2510</v>
      </c>
      <c r="D3410" s="1045">
        <v>1</v>
      </c>
      <c r="E3410" s="1045" t="s">
        <v>1023</v>
      </c>
      <c r="F3410" s="1045" t="s">
        <v>1023</v>
      </c>
      <c r="G3410" s="1045" t="s">
        <v>1023</v>
      </c>
      <c r="H3410" s="1045" t="s">
        <v>1023</v>
      </c>
      <c r="I3410" s="1045" t="s">
        <v>1023</v>
      </c>
      <c r="J3410" s="1045">
        <v>1</v>
      </c>
      <c r="K3410" s="1045" t="s">
        <v>1023</v>
      </c>
      <c r="L3410" s="1045" t="s">
        <v>1023</v>
      </c>
      <c r="M3410" s="1045" t="s">
        <v>1023</v>
      </c>
      <c r="N3410" s="1045" t="s">
        <v>1023</v>
      </c>
      <c r="O3410" s="1032"/>
    </row>
    <row r="3411" spans="2:15">
      <c r="B3411" s="1477" t="s">
        <v>1638</v>
      </c>
      <c r="C3411" s="1044" t="s">
        <v>49</v>
      </c>
      <c r="D3411" s="1045">
        <v>4</v>
      </c>
      <c r="E3411" s="1045" t="s">
        <v>1023</v>
      </c>
      <c r="F3411" s="1045" t="s">
        <v>1023</v>
      </c>
      <c r="G3411" s="1045" t="s">
        <v>1023</v>
      </c>
      <c r="H3411" s="1045" t="s">
        <v>1023</v>
      </c>
      <c r="I3411" s="1045" t="s">
        <v>1023</v>
      </c>
      <c r="J3411" s="1045" t="s">
        <v>1023</v>
      </c>
      <c r="K3411" s="1045" t="s">
        <v>1023</v>
      </c>
      <c r="L3411" s="1045">
        <v>2</v>
      </c>
      <c r="M3411" s="1045">
        <v>2</v>
      </c>
      <c r="N3411" s="1045" t="s">
        <v>1023</v>
      </c>
      <c r="O3411" s="1032"/>
    </row>
    <row r="3412" spans="2:15">
      <c r="B3412" s="1477"/>
      <c r="C3412" s="1044" t="s">
        <v>2509</v>
      </c>
      <c r="D3412" s="1045">
        <v>3</v>
      </c>
      <c r="E3412" s="1045" t="s">
        <v>1023</v>
      </c>
      <c r="F3412" s="1045" t="s">
        <v>1023</v>
      </c>
      <c r="G3412" s="1045" t="s">
        <v>1023</v>
      </c>
      <c r="H3412" s="1045" t="s">
        <v>1023</v>
      </c>
      <c r="I3412" s="1045" t="s">
        <v>1023</v>
      </c>
      <c r="J3412" s="1045" t="s">
        <v>1023</v>
      </c>
      <c r="K3412" s="1045" t="s">
        <v>1023</v>
      </c>
      <c r="L3412" s="1045">
        <v>2</v>
      </c>
      <c r="M3412" s="1045">
        <v>1</v>
      </c>
      <c r="N3412" s="1045" t="s">
        <v>1023</v>
      </c>
      <c r="O3412" s="1032"/>
    </row>
    <row r="3413" spans="2:15">
      <c r="B3413" s="1477"/>
      <c r="C3413" s="1044" t="s">
        <v>2510</v>
      </c>
      <c r="D3413" s="1045">
        <v>1</v>
      </c>
      <c r="E3413" s="1045" t="s">
        <v>1023</v>
      </c>
      <c r="F3413" s="1045" t="s">
        <v>1023</v>
      </c>
      <c r="G3413" s="1045" t="s">
        <v>1023</v>
      </c>
      <c r="H3413" s="1045" t="s">
        <v>1023</v>
      </c>
      <c r="I3413" s="1045" t="s">
        <v>1023</v>
      </c>
      <c r="J3413" s="1045" t="s">
        <v>1023</v>
      </c>
      <c r="K3413" s="1045" t="s">
        <v>1023</v>
      </c>
      <c r="L3413" s="1045" t="s">
        <v>1023</v>
      </c>
      <c r="M3413" s="1045">
        <v>1</v>
      </c>
      <c r="N3413" s="1045" t="s">
        <v>1023</v>
      </c>
      <c r="O3413" s="1032"/>
    </row>
    <row r="3414" spans="2:15">
      <c r="B3414" s="1477" t="s">
        <v>1639</v>
      </c>
      <c r="C3414" s="1044" t="s">
        <v>49</v>
      </c>
      <c r="D3414" s="1045">
        <v>26</v>
      </c>
      <c r="E3414" s="1045" t="s">
        <v>1023</v>
      </c>
      <c r="F3414" s="1045" t="s">
        <v>1023</v>
      </c>
      <c r="G3414" s="1045" t="s">
        <v>1023</v>
      </c>
      <c r="H3414" s="1045" t="s">
        <v>1023</v>
      </c>
      <c r="I3414" s="1045">
        <v>1</v>
      </c>
      <c r="J3414" s="1045" t="s">
        <v>1023</v>
      </c>
      <c r="K3414" s="1045">
        <v>5</v>
      </c>
      <c r="L3414" s="1045">
        <v>7</v>
      </c>
      <c r="M3414" s="1045">
        <v>13</v>
      </c>
      <c r="N3414" s="1045" t="s">
        <v>1023</v>
      </c>
      <c r="O3414" s="1032"/>
    </row>
    <row r="3415" spans="2:15">
      <c r="B3415" s="1477"/>
      <c r="C3415" s="1044" t="s">
        <v>2509</v>
      </c>
      <c r="D3415" s="1045">
        <v>15</v>
      </c>
      <c r="E3415" s="1045" t="s">
        <v>1023</v>
      </c>
      <c r="F3415" s="1045" t="s">
        <v>1023</v>
      </c>
      <c r="G3415" s="1045" t="s">
        <v>1023</v>
      </c>
      <c r="H3415" s="1045" t="s">
        <v>1023</v>
      </c>
      <c r="I3415" s="1045" t="s">
        <v>1023</v>
      </c>
      <c r="J3415" s="1045" t="s">
        <v>1023</v>
      </c>
      <c r="K3415" s="1045">
        <v>4</v>
      </c>
      <c r="L3415" s="1045">
        <v>5</v>
      </c>
      <c r="M3415" s="1045">
        <v>6</v>
      </c>
      <c r="N3415" s="1045" t="s">
        <v>1023</v>
      </c>
      <c r="O3415" s="1032"/>
    </row>
    <row r="3416" spans="2:15">
      <c r="B3416" s="1477"/>
      <c r="C3416" s="1044" t="s">
        <v>2510</v>
      </c>
      <c r="D3416" s="1045">
        <v>11</v>
      </c>
      <c r="E3416" s="1045" t="s">
        <v>1023</v>
      </c>
      <c r="F3416" s="1045" t="s">
        <v>1023</v>
      </c>
      <c r="G3416" s="1045" t="s">
        <v>1023</v>
      </c>
      <c r="H3416" s="1045" t="s">
        <v>1023</v>
      </c>
      <c r="I3416" s="1045">
        <v>1</v>
      </c>
      <c r="J3416" s="1045" t="s">
        <v>1023</v>
      </c>
      <c r="K3416" s="1045">
        <v>1</v>
      </c>
      <c r="L3416" s="1045">
        <v>2</v>
      </c>
      <c r="M3416" s="1045">
        <v>7</v>
      </c>
      <c r="N3416" s="1045" t="s">
        <v>1023</v>
      </c>
      <c r="O3416" s="1032"/>
    </row>
    <row r="3417" spans="2:15">
      <c r="B3417" s="1477" t="s">
        <v>1640</v>
      </c>
      <c r="C3417" s="1044" t="s">
        <v>49</v>
      </c>
      <c r="D3417" s="1045">
        <v>27</v>
      </c>
      <c r="E3417" s="1045" t="s">
        <v>1023</v>
      </c>
      <c r="F3417" s="1045" t="s">
        <v>1023</v>
      </c>
      <c r="G3417" s="1045" t="s">
        <v>1023</v>
      </c>
      <c r="H3417" s="1045">
        <v>1</v>
      </c>
      <c r="I3417" s="1045" t="s">
        <v>1023</v>
      </c>
      <c r="J3417" s="1045" t="s">
        <v>1023</v>
      </c>
      <c r="K3417" s="1045">
        <v>9</v>
      </c>
      <c r="L3417" s="1045">
        <v>7</v>
      </c>
      <c r="M3417" s="1045" t="s">
        <v>2768</v>
      </c>
      <c r="N3417" s="1045" t="s">
        <v>1023</v>
      </c>
      <c r="O3417" s="1032"/>
    </row>
    <row r="3418" spans="2:15">
      <c r="B3418" s="1477"/>
      <c r="C3418" s="1044" t="s">
        <v>2509</v>
      </c>
      <c r="D3418" s="1045">
        <v>17</v>
      </c>
      <c r="E3418" s="1045" t="s">
        <v>1023</v>
      </c>
      <c r="F3418" s="1045" t="s">
        <v>1023</v>
      </c>
      <c r="G3418" s="1045" t="s">
        <v>1023</v>
      </c>
      <c r="H3418" s="1045" t="s">
        <v>1023</v>
      </c>
      <c r="I3418" s="1045" t="s">
        <v>1023</v>
      </c>
      <c r="J3418" s="1045" t="s">
        <v>1023</v>
      </c>
      <c r="K3418" s="1045">
        <v>7</v>
      </c>
      <c r="L3418" s="1045">
        <v>4</v>
      </c>
      <c r="M3418" s="1045">
        <v>6</v>
      </c>
      <c r="N3418" s="1045" t="s">
        <v>1023</v>
      </c>
      <c r="O3418" s="1032"/>
    </row>
    <row r="3419" spans="2:15">
      <c r="B3419" s="1477"/>
      <c r="C3419" s="1044" t="s">
        <v>2510</v>
      </c>
      <c r="D3419" s="1045" t="s">
        <v>2768</v>
      </c>
      <c r="E3419" s="1045" t="s">
        <v>1023</v>
      </c>
      <c r="F3419" s="1045" t="s">
        <v>1023</v>
      </c>
      <c r="G3419" s="1045" t="s">
        <v>1023</v>
      </c>
      <c r="H3419" s="1045">
        <v>1</v>
      </c>
      <c r="I3419" s="1045" t="s">
        <v>1023</v>
      </c>
      <c r="J3419" s="1045" t="s">
        <v>1023</v>
      </c>
      <c r="K3419" s="1045">
        <v>2</v>
      </c>
      <c r="L3419" s="1045">
        <v>3</v>
      </c>
      <c r="M3419" s="1045">
        <v>4</v>
      </c>
      <c r="N3419" s="1045" t="s">
        <v>1023</v>
      </c>
      <c r="O3419" s="1032"/>
    </row>
    <row r="3420" spans="2:15">
      <c r="B3420" s="1477" t="s">
        <v>1641</v>
      </c>
      <c r="C3420" s="1044" t="s">
        <v>49</v>
      </c>
      <c r="D3420" s="1045">
        <v>52</v>
      </c>
      <c r="E3420" s="1045" t="s">
        <v>1023</v>
      </c>
      <c r="F3420" s="1045" t="s">
        <v>1023</v>
      </c>
      <c r="G3420" s="1045" t="s">
        <v>1023</v>
      </c>
      <c r="H3420" s="1045">
        <v>1</v>
      </c>
      <c r="I3420" s="1045">
        <v>1</v>
      </c>
      <c r="J3420" s="1045">
        <v>1</v>
      </c>
      <c r="K3420" s="1045" t="s">
        <v>2768</v>
      </c>
      <c r="L3420" s="1045">
        <v>6</v>
      </c>
      <c r="M3420" s="1045">
        <v>33</v>
      </c>
      <c r="N3420" s="1045" t="s">
        <v>1023</v>
      </c>
      <c r="O3420" s="1032"/>
    </row>
    <row r="3421" spans="2:15">
      <c r="B3421" s="1477"/>
      <c r="C3421" s="1044" t="s">
        <v>2509</v>
      </c>
      <c r="D3421" s="1045" t="s">
        <v>2785</v>
      </c>
      <c r="E3421" s="1045" t="s">
        <v>1023</v>
      </c>
      <c r="F3421" s="1045" t="s">
        <v>1023</v>
      </c>
      <c r="G3421" s="1045" t="s">
        <v>1023</v>
      </c>
      <c r="H3421" s="1045">
        <v>1</v>
      </c>
      <c r="I3421" s="1045">
        <v>1</v>
      </c>
      <c r="J3421" s="1045" t="s">
        <v>1023</v>
      </c>
      <c r="K3421" s="1045">
        <v>3</v>
      </c>
      <c r="L3421" s="1045">
        <v>5</v>
      </c>
      <c r="M3421" s="1045" t="s">
        <v>2771</v>
      </c>
      <c r="N3421" s="1045" t="s">
        <v>1023</v>
      </c>
      <c r="O3421" s="1032"/>
    </row>
    <row r="3422" spans="2:15">
      <c r="B3422" s="1477"/>
      <c r="C3422" s="1044" t="s">
        <v>2510</v>
      </c>
      <c r="D3422" s="1045">
        <v>22</v>
      </c>
      <c r="E3422" s="1045" t="s">
        <v>1023</v>
      </c>
      <c r="F3422" s="1045" t="s">
        <v>1023</v>
      </c>
      <c r="G3422" s="1045" t="s">
        <v>1023</v>
      </c>
      <c r="H3422" s="1045" t="s">
        <v>1023</v>
      </c>
      <c r="I3422" s="1045" t="s">
        <v>1023</v>
      </c>
      <c r="J3422" s="1045">
        <v>1</v>
      </c>
      <c r="K3422" s="1045">
        <v>7</v>
      </c>
      <c r="L3422" s="1045">
        <v>1</v>
      </c>
      <c r="M3422" s="1045">
        <v>13</v>
      </c>
      <c r="N3422" s="1045" t="s">
        <v>1023</v>
      </c>
      <c r="O3422" s="1032"/>
    </row>
    <row r="3423" spans="2:15">
      <c r="B3423" s="1477" t="s">
        <v>1642</v>
      </c>
      <c r="C3423" s="1044" t="s">
        <v>49</v>
      </c>
      <c r="D3423" s="1045">
        <v>92</v>
      </c>
      <c r="E3423" s="1045" t="s">
        <v>1023</v>
      </c>
      <c r="F3423" s="1045" t="s">
        <v>1023</v>
      </c>
      <c r="G3423" s="1045" t="s">
        <v>1023</v>
      </c>
      <c r="H3423" s="1045" t="s">
        <v>1023</v>
      </c>
      <c r="I3423" s="1045" t="s">
        <v>1023</v>
      </c>
      <c r="J3423" s="1045" t="s">
        <v>1023</v>
      </c>
      <c r="K3423" s="1045">
        <v>11</v>
      </c>
      <c r="L3423" s="1045">
        <v>19</v>
      </c>
      <c r="M3423" s="1045">
        <v>62</v>
      </c>
      <c r="N3423" s="1045" t="s">
        <v>1023</v>
      </c>
      <c r="O3423" s="1032"/>
    </row>
    <row r="3424" spans="2:15">
      <c r="B3424" s="1477"/>
      <c r="C3424" s="1044" t="s">
        <v>2509</v>
      </c>
      <c r="D3424" s="1045">
        <v>48</v>
      </c>
      <c r="E3424" s="1045" t="s">
        <v>1023</v>
      </c>
      <c r="F3424" s="1045" t="s">
        <v>1023</v>
      </c>
      <c r="G3424" s="1045" t="s">
        <v>1023</v>
      </c>
      <c r="H3424" s="1045" t="s">
        <v>1023</v>
      </c>
      <c r="I3424" s="1045" t="s">
        <v>1023</v>
      </c>
      <c r="J3424" s="1045" t="s">
        <v>1023</v>
      </c>
      <c r="K3424" s="1045">
        <v>7</v>
      </c>
      <c r="L3424" s="1045">
        <v>12</v>
      </c>
      <c r="M3424" s="1045">
        <v>29</v>
      </c>
      <c r="N3424" s="1045" t="s">
        <v>1023</v>
      </c>
      <c r="O3424" s="1032"/>
    </row>
    <row r="3425" spans="2:15">
      <c r="B3425" s="1477"/>
      <c r="C3425" s="1044" t="s">
        <v>2510</v>
      </c>
      <c r="D3425" s="1045">
        <v>44</v>
      </c>
      <c r="E3425" s="1045" t="s">
        <v>1023</v>
      </c>
      <c r="F3425" s="1045" t="s">
        <v>1023</v>
      </c>
      <c r="G3425" s="1045" t="s">
        <v>1023</v>
      </c>
      <c r="H3425" s="1045" t="s">
        <v>1023</v>
      </c>
      <c r="I3425" s="1045" t="s">
        <v>1023</v>
      </c>
      <c r="J3425" s="1045" t="s">
        <v>1023</v>
      </c>
      <c r="K3425" s="1045">
        <v>4</v>
      </c>
      <c r="L3425" s="1045">
        <v>7</v>
      </c>
      <c r="M3425" s="1045">
        <v>33</v>
      </c>
      <c r="N3425" s="1045" t="s">
        <v>1023</v>
      </c>
      <c r="O3425" s="1032"/>
    </row>
    <row r="3426" spans="2:15">
      <c r="B3426" s="1477" t="s">
        <v>1643</v>
      </c>
      <c r="C3426" s="1044" t="s">
        <v>49</v>
      </c>
      <c r="D3426" s="1045">
        <v>1</v>
      </c>
      <c r="E3426" s="1045" t="s">
        <v>1023</v>
      </c>
      <c r="F3426" s="1045" t="s">
        <v>1023</v>
      </c>
      <c r="G3426" s="1045" t="s">
        <v>1023</v>
      </c>
      <c r="H3426" s="1045" t="s">
        <v>1023</v>
      </c>
      <c r="I3426" s="1045" t="s">
        <v>1023</v>
      </c>
      <c r="J3426" s="1045" t="s">
        <v>1023</v>
      </c>
      <c r="K3426" s="1045" t="s">
        <v>1023</v>
      </c>
      <c r="L3426" s="1045" t="s">
        <v>1023</v>
      </c>
      <c r="M3426" s="1045">
        <v>1</v>
      </c>
      <c r="N3426" s="1045" t="s">
        <v>1023</v>
      </c>
      <c r="O3426" s="1032"/>
    </row>
    <row r="3427" spans="2:15">
      <c r="B3427" s="1477"/>
      <c r="C3427" s="1044" t="s">
        <v>2510</v>
      </c>
      <c r="D3427" s="1045">
        <v>1</v>
      </c>
      <c r="E3427" s="1045" t="s">
        <v>1023</v>
      </c>
      <c r="F3427" s="1045" t="s">
        <v>1023</v>
      </c>
      <c r="G3427" s="1045" t="s">
        <v>1023</v>
      </c>
      <c r="H3427" s="1045" t="s">
        <v>1023</v>
      </c>
      <c r="I3427" s="1045" t="s">
        <v>1023</v>
      </c>
      <c r="J3427" s="1045" t="s">
        <v>1023</v>
      </c>
      <c r="K3427" s="1045" t="s">
        <v>1023</v>
      </c>
      <c r="L3427" s="1045" t="s">
        <v>1023</v>
      </c>
      <c r="M3427" s="1045">
        <v>1</v>
      </c>
      <c r="N3427" s="1045" t="s">
        <v>1023</v>
      </c>
      <c r="O3427" s="1032"/>
    </row>
    <row r="3428" spans="2:15">
      <c r="B3428" s="1477" t="s">
        <v>1644</v>
      </c>
      <c r="C3428" s="1044" t="s">
        <v>49</v>
      </c>
      <c r="D3428" s="1045">
        <v>3</v>
      </c>
      <c r="E3428" s="1045" t="s">
        <v>1023</v>
      </c>
      <c r="F3428" s="1045" t="s">
        <v>1023</v>
      </c>
      <c r="G3428" s="1045" t="s">
        <v>1023</v>
      </c>
      <c r="H3428" s="1045" t="s">
        <v>1023</v>
      </c>
      <c r="I3428" s="1045">
        <v>1</v>
      </c>
      <c r="J3428" s="1045" t="s">
        <v>1023</v>
      </c>
      <c r="K3428" s="1045" t="s">
        <v>1023</v>
      </c>
      <c r="L3428" s="1045" t="s">
        <v>1023</v>
      </c>
      <c r="M3428" s="1045">
        <v>2</v>
      </c>
      <c r="N3428" s="1045" t="s">
        <v>1023</v>
      </c>
      <c r="O3428" s="1032"/>
    </row>
    <row r="3429" spans="2:15">
      <c r="B3429" s="1477"/>
      <c r="C3429" s="1044" t="s">
        <v>2509</v>
      </c>
      <c r="D3429" s="1045">
        <v>1</v>
      </c>
      <c r="E3429" s="1045" t="s">
        <v>1023</v>
      </c>
      <c r="F3429" s="1045" t="s">
        <v>1023</v>
      </c>
      <c r="G3429" s="1045" t="s">
        <v>1023</v>
      </c>
      <c r="H3429" s="1045" t="s">
        <v>1023</v>
      </c>
      <c r="I3429" s="1045" t="s">
        <v>1023</v>
      </c>
      <c r="J3429" s="1045" t="s">
        <v>1023</v>
      </c>
      <c r="K3429" s="1045" t="s">
        <v>1023</v>
      </c>
      <c r="L3429" s="1045" t="s">
        <v>1023</v>
      </c>
      <c r="M3429" s="1045">
        <v>1</v>
      </c>
      <c r="N3429" s="1045" t="s">
        <v>1023</v>
      </c>
      <c r="O3429" s="1032"/>
    </row>
    <row r="3430" spans="2:15">
      <c r="B3430" s="1477"/>
      <c r="C3430" s="1044" t="s">
        <v>2510</v>
      </c>
      <c r="D3430" s="1045">
        <v>2</v>
      </c>
      <c r="E3430" s="1045" t="s">
        <v>1023</v>
      </c>
      <c r="F3430" s="1045" t="s">
        <v>1023</v>
      </c>
      <c r="G3430" s="1045" t="s">
        <v>1023</v>
      </c>
      <c r="H3430" s="1045" t="s">
        <v>1023</v>
      </c>
      <c r="I3430" s="1045">
        <v>1</v>
      </c>
      <c r="J3430" s="1045" t="s">
        <v>1023</v>
      </c>
      <c r="K3430" s="1045" t="s">
        <v>1023</v>
      </c>
      <c r="L3430" s="1045" t="s">
        <v>1023</v>
      </c>
      <c r="M3430" s="1045">
        <v>1</v>
      </c>
      <c r="N3430" s="1045" t="s">
        <v>1023</v>
      </c>
      <c r="O3430" s="1032"/>
    </row>
    <row r="3431" spans="2:15">
      <c r="B3431" s="1477" t="s">
        <v>2598</v>
      </c>
      <c r="C3431" s="1044" t="s">
        <v>49</v>
      </c>
      <c r="D3431" s="1045">
        <v>33</v>
      </c>
      <c r="E3431" s="1045" t="s">
        <v>1023</v>
      </c>
      <c r="F3431" s="1045" t="s">
        <v>1023</v>
      </c>
      <c r="G3431" s="1045" t="s">
        <v>1023</v>
      </c>
      <c r="H3431" s="1045">
        <v>1</v>
      </c>
      <c r="I3431" s="1045" t="s">
        <v>1023</v>
      </c>
      <c r="J3431" s="1045" t="s">
        <v>1023</v>
      </c>
      <c r="K3431" s="1045">
        <v>7</v>
      </c>
      <c r="L3431" s="1045">
        <v>4</v>
      </c>
      <c r="M3431" s="1045">
        <v>21</v>
      </c>
      <c r="N3431" s="1045" t="s">
        <v>1023</v>
      </c>
      <c r="O3431" s="1032"/>
    </row>
    <row r="3432" spans="2:15">
      <c r="B3432" s="1477"/>
      <c r="C3432" s="1044" t="s">
        <v>2509</v>
      </c>
      <c r="D3432" s="1045">
        <v>21</v>
      </c>
      <c r="E3432" s="1045" t="s">
        <v>1023</v>
      </c>
      <c r="F3432" s="1045" t="s">
        <v>1023</v>
      </c>
      <c r="G3432" s="1045" t="s">
        <v>1023</v>
      </c>
      <c r="H3432" s="1045" t="s">
        <v>1023</v>
      </c>
      <c r="I3432" s="1045" t="s">
        <v>1023</v>
      </c>
      <c r="J3432" s="1045" t="s">
        <v>1023</v>
      </c>
      <c r="K3432" s="1045">
        <v>5</v>
      </c>
      <c r="L3432" s="1045">
        <v>4</v>
      </c>
      <c r="M3432" s="1045">
        <v>12</v>
      </c>
      <c r="N3432" s="1045" t="s">
        <v>1023</v>
      </c>
      <c r="O3432" s="1032"/>
    </row>
    <row r="3433" spans="2:15">
      <c r="B3433" s="1477"/>
      <c r="C3433" s="1044" t="s">
        <v>2510</v>
      </c>
      <c r="D3433" s="1045">
        <v>12</v>
      </c>
      <c r="E3433" s="1045" t="s">
        <v>1023</v>
      </c>
      <c r="F3433" s="1045" t="s">
        <v>1023</v>
      </c>
      <c r="G3433" s="1045" t="s">
        <v>1023</v>
      </c>
      <c r="H3433" s="1045">
        <v>1</v>
      </c>
      <c r="I3433" s="1045" t="s">
        <v>1023</v>
      </c>
      <c r="J3433" s="1045" t="s">
        <v>1023</v>
      </c>
      <c r="K3433" s="1045">
        <v>2</v>
      </c>
      <c r="L3433" s="1045" t="s">
        <v>1023</v>
      </c>
      <c r="M3433" s="1045">
        <v>9</v>
      </c>
      <c r="N3433" s="1045" t="s">
        <v>1023</v>
      </c>
      <c r="O3433" s="1032"/>
    </row>
    <row r="3434" spans="2:15">
      <c r="B3434" s="1477" t="s">
        <v>1645</v>
      </c>
      <c r="C3434" s="1044" t="s">
        <v>49</v>
      </c>
      <c r="D3434" s="1045">
        <v>2</v>
      </c>
      <c r="E3434" s="1045" t="s">
        <v>1023</v>
      </c>
      <c r="F3434" s="1045" t="s">
        <v>1023</v>
      </c>
      <c r="G3434" s="1045" t="s">
        <v>1023</v>
      </c>
      <c r="H3434" s="1045" t="s">
        <v>1023</v>
      </c>
      <c r="I3434" s="1045" t="s">
        <v>1023</v>
      </c>
      <c r="J3434" s="1045">
        <v>1</v>
      </c>
      <c r="K3434" s="1045" t="s">
        <v>1023</v>
      </c>
      <c r="L3434" s="1045">
        <v>1</v>
      </c>
      <c r="M3434" s="1045" t="s">
        <v>1023</v>
      </c>
      <c r="N3434" s="1045" t="s">
        <v>1023</v>
      </c>
      <c r="O3434" s="1032"/>
    </row>
    <row r="3435" spans="2:15">
      <c r="B3435" s="1477"/>
      <c r="C3435" s="1044" t="s">
        <v>2509</v>
      </c>
      <c r="D3435" s="1045">
        <v>2</v>
      </c>
      <c r="E3435" s="1045" t="s">
        <v>1023</v>
      </c>
      <c r="F3435" s="1045" t="s">
        <v>1023</v>
      </c>
      <c r="G3435" s="1045" t="s">
        <v>1023</v>
      </c>
      <c r="H3435" s="1045" t="s">
        <v>1023</v>
      </c>
      <c r="I3435" s="1045" t="s">
        <v>1023</v>
      </c>
      <c r="J3435" s="1045">
        <v>1</v>
      </c>
      <c r="K3435" s="1045" t="s">
        <v>1023</v>
      </c>
      <c r="L3435" s="1045">
        <v>1</v>
      </c>
      <c r="M3435" s="1045" t="s">
        <v>1023</v>
      </c>
      <c r="N3435" s="1045" t="s">
        <v>1023</v>
      </c>
      <c r="O3435" s="1032"/>
    </row>
    <row r="3436" spans="2:15">
      <c r="B3436" s="1477" t="s">
        <v>1646</v>
      </c>
      <c r="C3436" s="1044" t="s">
        <v>49</v>
      </c>
      <c r="D3436" s="1045" t="s">
        <v>2787</v>
      </c>
      <c r="E3436" s="1045" t="s">
        <v>1023</v>
      </c>
      <c r="F3436" s="1045">
        <v>2</v>
      </c>
      <c r="G3436" s="1045">
        <v>1</v>
      </c>
      <c r="H3436" s="1045">
        <v>6</v>
      </c>
      <c r="I3436" s="1045">
        <v>6</v>
      </c>
      <c r="J3436" s="1045" t="s">
        <v>1023</v>
      </c>
      <c r="K3436" s="1045" t="s">
        <v>2771</v>
      </c>
      <c r="L3436" s="1045">
        <v>31</v>
      </c>
      <c r="M3436" s="1045">
        <v>74</v>
      </c>
      <c r="N3436" s="1045" t="s">
        <v>1023</v>
      </c>
      <c r="O3436" s="1032"/>
    </row>
    <row r="3437" spans="2:15">
      <c r="B3437" s="1477"/>
      <c r="C3437" s="1044" t="s">
        <v>2509</v>
      </c>
      <c r="D3437" s="1045">
        <v>86</v>
      </c>
      <c r="E3437" s="1045" t="s">
        <v>1023</v>
      </c>
      <c r="F3437" s="1045">
        <v>1</v>
      </c>
      <c r="G3437" s="1045" t="s">
        <v>1023</v>
      </c>
      <c r="H3437" s="1045">
        <v>4</v>
      </c>
      <c r="I3437" s="1045">
        <v>4</v>
      </c>
      <c r="J3437" s="1045" t="s">
        <v>1023</v>
      </c>
      <c r="K3437" s="1045">
        <v>13</v>
      </c>
      <c r="L3437" s="1045">
        <v>21</v>
      </c>
      <c r="M3437" s="1045">
        <v>43</v>
      </c>
      <c r="N3437" s="1045" t="s">
        <v>1023</v>
      </c>
      <c r="O3437" s="1032"/>
    </row>
    <row r="3438" spans="2:15">
      <c r="B3438" s="1477"/>
      <c r="C3438" s="1044" t="s">
        <v>2510</v>
      </c>
      <c r="D3438" s="1045">
        <v>54</v>
      </c>
      <c r="E3438" s="1045" t="s">
        <v>1023</v>
      </c>
      <c r="F3438" s="1045">
        <v>1</v>
      </c>
      <c r="G3438" s="1045">
        <v>1</v>
      </c>
      <c r="H3438" s="1045">
        <v>2</v>
      </c>
      <c r="I3438" s="1045">
        <v>2</v>
      </c>
      <c r="J3438" s="1045" t="s">
        <v>1023</v>
      </c>
      <c r="K3438" s="1045">
        <v>7</v>
      </c>
      <c r="L3438" s="1045" t="s">
        <v>2768</v>
      </c>
      <c r="M3438" s="1045">
        <v>31</v>
      </c>
      <c r="N3438" s="1045" t="s">
        <v>1023</v>
      </c>
      <c r="O3438" s="1032"/>
    </row>
    <row r="3439" spans="2:15">
      <c r="B3439" s="1477" t="s">
        <v>2599</v>
      </c>
      <c r="C3439" s="1044" t="s">
        <v>49</v>
      </c>
      <c r="D3439" s="1045">
        <v>39</v>
      </c>
      <c r="E3439" s="1045" t="s">
        <v>1023</v>
      </c>
      <c r="F3439" s="1045" t="s">
        <v>1023</v>
      </c>
      <c r="G3439" s="1045" t="s">
        <v>1023</v>
      </c>
      <c r="H3439" s="1045" t="s">
        <v>1023</v>
      </c>
      <c r="I3439" s="1045" t="s">
        <v>1023</v>
      </c>
      <c r="J3439" s="1045" t="s">
        <v>1023</v>
      </c>
      <c r="K3439" s="1045">
        <v>1</v>
      </c>
      <c r="L3439" s="1045">
        <v>3</v>
      </c>
      <c r="M3439" s="1045">
        <v>35</v>
      </c>
      <c r="N3439" s="1045" t="s">
        <v>1023</v>
      </c>
      <c r="O3439" s="1032"/>
    </row>
    <row r="3440" spans="2:15">
      <c r="B3440" s="1477"/>
      <c r="C3440" s="1044" t="s">
        <v>2509</v>
      </c>
      <c r="D3440" s="1045">
        <v>13</v>
      </c>
      <c r="E3440" s="1045" t="s">
        <v>1023</v>
      </c>
      <c r="F3440" s="1045" t="s">
        <v>1023</v>
      </c>
      <c r="G3440" s="1045" t="s">
        <v>1023</v>
      </c>
      <c r="H3440" s="1045" t="s">
        <v>1023</v>
      </c>
      <c r="I3440" s="1045" t="s">
        <v>1023</v>
      </c>
      <c r="J3440" s="1045" t="s">
        <v>1023</v>
      </c>
      <c r="K3440" s="1045" t="s">
        <v>1023</v>
      </c>
      <c r="L3440" s="1045">
        <v>1</v>
      </c>
      <c r="M3440" s="1045">
        <v>12</v>
      </c>
      <c r="N3440" s="1045" t="s">
        <v>1023</v>
      </c>
      <c r="O3440" s="1032"/>
    </row>
    <row r="3441" spans="2:15">
      <c r="B3441" s="1477"/>
      <c r="C3441" s="1044" t="s">
        <v>2510</v>
      </c>
      <c r="D3441" s="1045">
        <v>26</v>
      </c>
      <c r="E3441" s="1045" t="s">
        <v>1023</v>
      </c>
      <c r="F3441" s="1045" t="s">
        <v>1023</v>
      </c>
      <c r="G3441" s="1045" t="s">
        <v>1023</v>
      </c>
      <c r="H3441" s="1045" t="s">
        <v>1023</v>
      </c>
      <c r="I3441" s="1045" t="s">
        <v>1023</v>
      </c>
      <c r="J3441" s="1045" t="s">
        <v>1023</v>
      </c>
      <c r="K3441" s="1045">
        <v>1</v>
      </c>
      <c r="L3441" s="1045">
        <v>2</v>
      </c>
      <c r="M3441" s="1045">
        <v>23</v>
      </c>
      <c r="N3441" s="1045" t="s">
        <v>1023</v>
      </c>
      <c r="O3441" s="1032"/>
    </row>
    <row r="3442" spans="2:15">
      <c r="B3442" s="1477" t="s">
        <v>1647</v>
      </c>
      <c r="C3442" s="1044" t="s">
        <v>49</v>
      </c>
      <c r="D3442" s="1045">
        <v>4</v>
      </c>
      <c r="E3442" s="1045" t="s">
        <v>1023</v>
      </c>
      <c r="F3442" s="1045" t="s">
        <v>1023</v>
      </c>
      <c r="G3442" s="1045" t="s">
        <v>1023</v>
      </c>
      <c r="H3442" s="1045" t="s">
        <v>1023</v>
      </c>
      <c r="I3442" s="1045" t="s">
        <v>1023</v>
      </c>
      <c r="J3442" s="1045" t="s">
        <v>1023</v>
      </c>
      <c r="K3442" s="1045">
        <v>2</v>
      </c>
      <c r="L3442" s="1045" t="s">
        <v>1023</v>
      </c>
      <c r="M3442" s="1045">
        <v>2</v>
      </c>
      <c r="N3442" s="1045" t="s">
        <v>1023</v>
      </c>
      <c r="O3442" s="1032"/>
    </row>
    <row r="3443" spans="2:15">
      <c r="B3443" s="1477"/>
      <c r="C3443" s="1044" t="s">
        <v>2509</v>
      </c>
      <c r="D3443" s="1045">
        <v>3</v>
      </c>
      <c r="E3443" s="1045" t="s">
        <v>1023</v>
      </c>
      <c r="F3443" s="1045" t="s">
        <v>1023</v>
      </c>
      <c r="G3443" s="1045" t="s">
        <v>1023</v>
      </c>
      <c r="H3443" s="1045" t="s">
        <v>1023</v>
      </c>
      <c r="I3443" s="1045" t="s">
        <v>1023</v>
      </c>
      <c r="J3443" s="1045" t="s">
        <v>1023</v>
      </c>
      <c r="K3443" s="1045">
        <v>2</v>
      </c>
      <c r="L3443" s="1045" t="s">
        <v>1023</v>
      </c>
      <c r="M3443" s="1045">
        <v>1</v>
      </c>
      <c r="N3443" s="1045" t="s">
        <v>1023</v>
      </c>
      <c r="O3443" s="1032"/>
    </row>
    <row r="3444" spans="2:15">
      <c r="B3444" s="1477"/>
      <c r="C3444" s="1044" t="s">
        <v>2510</v>
      </c>
      <c r="D3444" s="1045">
        <v>1</v>
      </c>
      <c r="E3444" s="1045" t="s">
        <v>1023</v>
      </c>
      <c r="F3444" s="1045" t="s">
        <v>1023</v>
      </c>
      <c r="G3444" s="1045" t="s">
        <v>1023</v>
      </c>
      <c r="H3444" s="1045" t="s">
        <v>1023</v>
      </c>
      <c r="I3444" s="1045" t="s">
        <v>1023</v>
      </c>
      <c r="J3444" s="1045" t="s">
        <v>1023</v>
      </c>
      <c r="K3444" s="1045" t="s">
        <v>1023</v>
      </c>
      <c r="L3444" s="1045" t="s">
        <v>1023</v>
      </c>
      <c r="M3444" s="1045">
        <v>1</v>
      </c>
      <c r="N3444" s="1045" t="s">
        <v>1023</v>
      </c>
      <c r="O3444" s="1032"/>
    </row>
    <row r="3445" spans="2:15">
      <c r="B3445" s="1477" t="s">
        <v>2600</v>
      </c>
      <c r="C3445" s="1044" t="s">
        <v>49</v>
      </c>
      <c r="D3445" s="1045">
        <v>18</v>
      </c>
      <c r="E3445" s="1045" t="s">
        <v>1023</v>
      </c>
      <c r="F3445" s="1045" t="s">
        <v>1023</v>
      </c>
      <c r="G3445" s="1045" t="s">
        <v>1023</v>
      </c>
      <c r="H3445" s="1045" t="s">
        <v>1023</v>
      </c>
      <c r="I3445" s="1045" t="s">
        <v>1023</v>
      </c>
      <c r="J3445" s="1045" t="s">
        <v>1023</v>
      </c>
      <c r="K3445" s="1045">
        <v>5</v>
      </c>
      <c r="L3445" s="1045">
        <v>1</v>
      </c>
      <c r="M3445" s="1045">
        <v>12</v>
      </c>
      <c r="N3445" s="1045" t="s">
        <v>1023</v>
      </c>
      <c r="O3445" s="1032"/>
    </row>
    <row r="3446" spans="2:15">
      <c r="B3446" s="1477"/>
      <c r="C3446" s="1044" t="s">
        <v>2509</v>
      </c>
      <c r="D3446" s="1045">
        <v>7</v>
      </c>
      <c r="E3446" s="1045" t="s">
        <v>1023</v>
      </c>
      <c r="F3446" s="1045" t="s">
        <v>1023</v>
      </c>
      <c r="G3446" s="1045" t="s">
        <v>1023</v>
      </c>
      <c r="H3446" s="1045" t="s">
        <v>1023</v>
      </c>
      <c r="I3446" s="1045" t="s">
        <v>1023</v>
      </c>
      <c r="J3446" s="1045" t="s">
        <v>1023</v>
      </c>
      <c r="K3446" s="1045">
        <v>4</v>
      </c>
      <c r="L3446" s="1045" t="s">
        <v>1023</v>
      </c>
      <c r="M3446" s="1045">
        <v>3</v>
      </c>
      <c r="N3446" s="1045" t="s">
        <v>1023</v>
      </c>
      <c r="O3446" s="1032"/>
    </row>
    <row r="3447" spans="2:15">
      <c r="B3447" s="1477"/>
      <c r="C3447" s="1044" t="s">
        <v>2510</v>
      </c>
      <c r="D3447" s="1045">
        <v>11</v>
      </c>
      <c r="E3447" s="1045" t="s">
        <v>1023</v>
      </c>
      <c r="F3447" s="1045" t="s">
        <v>1023</v>
      </c>
      <c r="G3447" s="1045" t="s">
        <v>1023</v>
      </c>
      <c r="H3447" s="1045" t="s">
        <v>1023</v>
      </c>
      <c r="I3447" s="1045" t="s">
        <v>1023</v>
      </c>
      <c r="J3447" s="1045" t="s">
        <v>1023</v>
      </c>
      <c r="K3447" s="1045">
        <v>1</v>
      </c>
      <c r="L3447" s="1045">
        <v>1</v>
      </c>
      <c r="M3447" s="1045">
        <v>9</v>
      </c>
      <c r="N3447" s="1045" t="s">
        <v>1023</v>
      </c>
      <c r="O3447" s="1032"/>
    </row>
    <row r="3448" spans="2:15">
      <c r="B3448" s="1477" t="s">
        <v>1648</v>
      </c>
      <c r="C3448" s="1044" t="s">
        <v>49</v>
      </c>
      <c r="D3448" s="1045">
        <v>16</v>
      </c>
      <c r="E3448" s="1045" t="s">
        <v>1023</v>
      </c>
      <c r="F3448" s="1045" t="s">
        <v>1023</v>
      </c>
      <c r="G3448" s="1045" t="s">
        <v>1023</v>
      </c>
      <c r="H3448" s="1045">
        <v>1</v>
      </c>
      <c r="I3448" s="1045" t="s">
        <v>1023</v>
      </c>
      <c r="J3448" s="1045" t="s">
        <v>1023</v>
      </c>
      <c r="K3448" s="1045">
        <v>1</v>
      </c>
      <c r="L3448" s="1045" t="s">
        <v>1023</v>
      </c>
      <c r="M3448" s="1045">
        <v>14</v>
      </c>
      <c r="N3448" s="1045" t="s">
        <v>1023</v>
      </c>
      <c r="O3448" s="1032"/>
    </row>
    <row r="3449" spans="2:15">
      <c r="B3449" s="1477"/>
      <c r="C3449" s="1044" t="s">
        <v>2509</v>
      </c>
      <c r="D3449" s="1045">
        <v>6</v>
      </c>
      <c r="E3449" s="1045" t="s">
        <v>1023</v>
      </c>
      <c r="F3449" s="1045" t="s">
        <v>1023</v>
      </c>
      <c r="G3449" s="1045" t="s">
        <v>1023</v>
      </c>
      <c r="H3449" s="1045" t="s">
        <v>1023</v>
      </c>
      <c r="I3449" s="1045" t="s">
        <v>1023</v>
      </c>
      <c r="J3449" s="1045" t="s">
        <v>1023</v>
      </c>
      <c r="K3449" s="1045">
        <v>1</v>
      </c>
      <c r="L3449" s="1045" t="s">
        <v>1023</v>
      </c>
      <c r="M3449" s="1045">
        <v>5</v>
      </c>
      <c r="N3449" s="1045" t="s">
        <v>1023</v>
      </c>
      <c r="O3449" s="1032"/>
    </row>
    <row r="3450" spans="2:15">
      <c r="B3450" s="1477"/>
      <c r="C3450" s="1044" t="s">
        <v>2510</v>
      </c>
      <c r="D3450" s="1045" t="s">
        <v>2768</v>
      </c>
      <c r="E3450" s="1045" t="s">
        <v>1023</v>
      </c>
      <c r="F3450" s="1045" t="s">
        <v>1023</v>
      </c>
      <c r="G3450" s="1045" t="s">
        <v>1023</v>
      </c>
      <c r="H3450" s="1045">
        <v>1</v>
      </c>
      <c r="I3450" s="1045" t="s">
        <v>1023</v>
      </c>
      <c r="J3450" s="1045" t="s">
        <v>1023</v>
      </c>
      <c r="K3450" s="1045" t="s">
        <v>1023</v>
      </c>
      <c r="L3450" s="1045" t="s">
        <v>1023</v>
      </c>
      <c r="M3450" s="1045">
        <v>9</v>
      </c>
      <c r="N3450" s="1045" t="s">
        <v>1023</v>
      </c>
      <c r="O3450" s="1032"/>
    </row>
    <row r="3451" spans="2:15">
      <c r="B3451" s="1477" t="s">
        <v>1649</v>
      </c>
      <c r="C3451" s="1044" t="s">
        <v>49</v>
      </c>
      <c r="D3451" s="1045">
        <v>215</v>
      </c>
      <c r="E3451" s="1045" t="s">
        <v>1023</v>
      </c>
      <c r="F3451" s="1045" t="s">
        <v>1023</v>
      </c>
      <c r="G3451" s="1045" t="s">
        <v>1023</v>
      </c>
      <c r="H3451" s="1045" t="s">
        <v>1023</v>
      </c>
      <c r="I3451" s="1045" t="s">
        <v>1023</v>
      </c>
      <c r="J3451" s="1045" t="s">
        <v>1023</v>
      </c>
      <c r="K3451" s="1045">
        <v>7</v>
      </c>
      <c r="L3451" s="1045">
        <v>14</v>
      </c>
      <c r="M3451" s="1045">
        <v>194</v>
      </c>
      <c r="N3451" s="1045" t="s">
        <v>1023</v>
      </c>
      <c r="O3451" s="1032"/>
    </row>
    <row r="3452" spans="2:15">
      <c r="B3452" s="1477"/>
      <c r="C3452" s="1044" t="s">
        <v>2509</v>
      </c>
      <c r="D3452" s="1045">
        <v>98</v>
      </c>
      <c r="E3452" s="1045" t="s">
        <v>1023</v>
      </c>
      <c r="F3452" s="1045" t="s">
        <v>1023</v>
      </c>
      <c r="G3452" s="1045" t="s">
        <v>1023</v>
      </c>
      <c r="H3452" s="1045" t="s">
        <v>1023</v>
      </c>
      <c r="I3452" s="1045" t="s">
        <v>1023</v>
      </c>
      <c r="J3452" s="1045" t="s">
        <v>1023</v>
      </c>
      <c r="K3452" s="1045">
        <v>3</v>
      </c>
      <c r="L3452" s="1045">
        <v>6</v>
      </c>
      <c r="M3452" s="1045">
        <v>89</v>
      </c>
      <c r="N3452" s="1045" t="s">
        <v>1023</v>
      </c>
      <c r="O3452" s="1032"/>
    </row>
    <row r="3453" spans="2:15">
      <c r="B3453" s="1477"/>
      <c r="C3453" s="1044" t="s">
        <v>2510</v>
      </c>
      <c r="D3453" s="1045">
        <v>117</v>
      </c>
      <c r="E3453" s="1045" t="s">
        <v>1023</v>
      </c>
      <c r="F3453" s="1045" t="s">
        <v>1023</v>
      </c>
      <c r="G3453" s="1045" t="s">
        <v>1023</v>
      </c>
      <c r="H3453" s="1045" t="s">
        <v>1023</v>
      </c>
      <c r="I3453" s="1045" t="s">
        <v>1023</v>
      </c>
      <c r="J3453" s="1045" t="s">
        <v>1023</v>
      </c>
      <c r="K3453" s="1045">
        <v>4</v>
      </c>
      <c r="L3453" s="1045">
        <v>8</v>
      </c>
      <c r="M3453" s="1045">
        <v>43221</v>
      </c>
      <c r="N3453" s="1045" t="s">
        <v>1023</v>
      </c>
      <c r="O3453" s="1032"/>
    </row>
    <row r="3454" spans="2:15">
      <c r="B3454" s="1477" t="s">
        <v>2601</v>
      </c>
      <c r="C3454" s="1044" t="s">
        <v>49</v>
      </c>
      <c r="D3454" s="1045">
        <v>79</v>
      </c>
      <c r="E3454" s="1045" t="s">
        <v>1023</v>
      </c>
      <c r="F3454" s="1045" t="s">
        <v>1023</v>
      </c>
      <c r="G3454" s="1045" t="s">
        <v>1023</v>
      </c>
      <c r="H3454" s="1045">
        <v>1</v>
      </c>
      <c r="I3454" s="1045">
        <v>1</v>
      </c>
      <c r="J3454" s="1045" t="s">
        <v>1023</v>
      </c>
      <c r="K3454" s="1045">
        <v>2</v>
      </c>
      <c r="L3454" s="1045">
        <v>16</v>
      </c>
      <c r="M3454" s="1045">
        <v>59</v>
      </c>
      <c r="N3454" s="1045" t="s">
        <v>1023</v>
      </c>
      <c r="O3454" s="1032"/>
    </row>
    <row r="3455" spans="2:15">
      <c r="B3455" s="1477"/>
      <c r="C3455" s="1044" t="s">
        <v>2509</v>
      </c>
      <c r="D3455" s="1045">
        <v>38</v>
      </c>
      <c r="E3455" s="1045" t="s">
        <v>1023</v>
      </c>
      <c r="F3455" s="1045" t="s">
        <v>1023</v>
      </c>
      <c r="G3455" s="1045" t="s">
        <v>1023</v>
      </c>
      <c r="H3455" s="1045" t="s">
        <v>1023</v>
      </c>
      <c r="I3455" s="1045" t="s">
        <v>1023</v>
      </c>
      <c r="J3455" s="1045" t="s">
        <v>1023</v>
      </c>
      <c r="K3455" s="1045">
        <v>2</v>
      </c>
      <c r="L3455" s="1045">
        <v>11</v>
      </c>
      <c r="M3455" s="1045">
        <v>25</v>
      </c>
      <c r="N3455" s="1045" t="s">
        <v>1023</v>
      </c>
      <c r="O3455" s="1032"/>
    </row>
    <row r="3456" spans="2:15">
      <c r="B3456" s="1477"/>
      <c r="C3456" s="1044" t="s">
        <v>2510</v>
      </c>
      <c r="D3456" s="1045">
        <v>41</v>
      </c>
      <c r="E3456" s="1045" t="s">
        <v>1023</v>
      </c>
      <c r="F3456" s="1045" t="s">
        <v>1023</v>
      </c>
      <c r="G3456" s="1045" t="s">
        <v>1023</v>
      </c>
      <c r="H3456" s="1045">
        <v>1</v>
      </c>
      <c r="I3456" s="1045">
        <v>1</v>
      </c>
      <c r="J3456" s="1045" t="s">
        <v>1023</v>
      </c>
      <c r="K3456" s="1045" t="s">
        <v>1023</v>
      </c>
      <c r="L3456" s="1045">
        <v>5</v>
      </c>
      <c r="M3456" s="1045">
        <v>34</v>
      </c>
      <c r="N3456" s="1045" t="s">
        <v>1023</v>
      </c>
      <c r="O3456" s="1032"/>
    </row>
    <row r="3457" spans="2:15">
      <c r="B3457" s="1477" t="s">
        <v>1650</v>
      </c>
      <c r="C3457" s="1044" t="s">
        <v>49</v>
      </c>
      <c r="D3457" s="1045" t="s">
        <v>2797</v>
      </c>
      <c r="E3457" s="1045" t="s">
        <v>1023</v>
      </c>
      <c r="F3457" s="1045" t="s">
        <v>1023</v>
      </c>
      <c r="G3457" s="1045" t="s">
        <v>1023</v>
      </c>
      <c r="H3457" s="1045">
        <v>2</v>
      </c>
      <c r="I3457" s="1045">
        <v>3</v>
      </c>
      <c r="J3457" s="1045">
        <v>4</v>
      </c>
      <c r="K3457" s="1045">
        <v>48</v>
      </c>
      <c r="L3457" s="1045">
        <v>84</v>
      </c>
      <c r="M3457" s="1045">
        <v>864</v>
      </c>
      <c r="N3457" s="1045" t="s">
        <v>1023</v>
      </c>
      <c r="O3457" s="1032"/>
    </row>
    <row r="3458" spans="2:15">
      <c r="B3458" s="1477"/>
      <c r="C3458" s="1044" t="s">
        <v>2509</v>
      </c>
      <c r="D3458" s="1045">
        <v>445</v>
      </c>
      <c r="E3458" s="1045" t="s">
        <v>1023</v>
      </c>
      <c r="F3458" s="1045" t="s">
        <v>1023</v>
      </c>
      <c r="G3458" s="1045" t="s">
        <v>1023</v>
      </c>
      <c r="H3458" s="1045">
        <v>1</v>
      </c>
      <c r="I3458" s="1045">
        <v>2</v>
      </c>
      <c r="J3458" s="1045">
        <v>2</v>
      </c>
      <c r="K3458" s="1045">
        <v>28</v>
      </c>
      <c r="L3458" s="1045">
        <v>44</v>
      </c>
      <c r="M3458" s="1045">
        <v>368</v>
      </c>
      <c r="N3458" s="1045" t="s">
        <v>1023</v>
      </c>
      <c r="O3458" s="1032"/>
    </row>
    <row r="3459" spans="2:15">
      <c r="B3459" s="1477"/>
      <c r="C3459" s="1044" t="s">
        <v>2510</v>
      </c>
      <c r="D3459" s="1045" t="s">
        <v>2798</v>
      </c>
      <c r="E3459" s="1045" t="s">
        <v>1023</v>
      </c>
      <c r="F3459" s="1045" t="s">
        <v>1023</v>
      </c>
      <c r="G3459" s="1045" t="s">
        <v>1023</v>
      </c>
      <c r="H3459" s="1045">
        <v>1</v>
      </c>
      <c r="I3459" s="1045">
        <v>1</v>
      </c>
      <c r="J3459" s="1045">
        <v>2</v>
      </c>
      <c r="K3459" s="1045" t="s">
        <v>2771</v>
      </c>
      <c r="L3459" s="1045" t="s">
        <v>2782</v>
      </c>
      <c r="M3459" s="1045">
        <v>496</v>
      </c>
      <c r="N3459" s="1045" t="s">
        <v>1023</v>
      </c>
      <c r="O3459" s="1032"/>
    </row>
    <row r="3460" spans="2:15">
      <c r="B3460" s="1477" t="s">
        <v>1651</v>
      </c>
      <c r="C3460" s="1044" t="s">
        <v>49</v>
      </c>
      <c r="D3460" s="1045">
        <v>73</v>
      </c>
      <c r="E3460" s="1045" t="s">
        <v>1023</v>
      </c>
      <c r="F3460" s="1045" t="s">
        <v>1023</v>
      </c>
      <c r="G3460" s="1045" t="s">
        <v>1023</v>
      </c>
      <c r="H3460" s="1045">
        <v>8</v>
      </c>
      <c r="I3460" s="1045">
        <v>5</v>
      </c>
      <c r="J3460" s="1045" t="s">
        <v>2768</v>
      </c>
      <c r="K3460" s="1045">
        <v>5</v>
      </c>
      <c r="L3460" s="1045">
        <v>9</v>
      </c>
      <c r="M3460" s="1045">
        <v>36</v>
      </c>
      <c r="N3460" s="1045" t="s">
        <v>1023</v>
      </c>
      <c r="O3460" s="1032"/>
    </row>
    <row r="3461" spans="2:15">
      <c r="B3461" s="1477"/>
      <c r="C3461" s="1044" t="s">
        <v>2509</v>
      </c>
      <c r="D3461" s="1045">
        <v>41</v>
      </c>
      <c r="E3461" s="1045" t="s">
        <v>1023</v>
      </c>
      <c r="F3461" s="1045" t="s">
        <v>1023</v>
      </c>
      <c r="G3461" s="1045" t="s">
        <v>1023</v>
      </c>
      <c r="H3461" s="1045">
        <v>3</v>
      </c>
      <c r="I3461" s="1045">
        <v>3</v>
      </c>
      <c r="J3461" s="1045">
        <v>6</v>
      </c>
      <c r="K3461" s="1045">
        <v>4</v>
      </c>
      <c r="L3461" s="1045">
        <v>7</v>
      </c>
      <c r="M3461" s="1045">
        <v>18</v>
      </c>
      <c r="N3461" s="1045" t="s">
        <v>1023</v>
      </c>
      <c r="O3461" s="1032"/>
    </row>
    <row r="3462" spans="2:15">
      <c r="B3462" s="1477"/>
      <c r="C3462" s="1044" t="s">
        <v>2510</v>
      </c>
      <c r="D3462" s="1045">
        <v>32</v>
      </c>
      <c r="E3462" s="1045" t="s">
        <v>1023</v>
      </c>
      <c r="F3462" s="1045" t="s">
        <v>1023</v>
      </c>
      <c r="G3462" s="1045" t="s">
        <v>1023</v>
      </c>
      <c r="H3462" s="1045">
        <v>5</v>
      </c>
      <c r="I3462" s="1045">
        <v>2</v>
      </c>
      <c r="J3462" s="1045">
        <v>4</v>
      </c>
      <c r="K3462" s="1045">
        <v>1</v>
      </c>
      <c r="L3462" s="1045">
        <v>2</v>
      </c>
      <c r="M3462" s="1045">
        <v>18</v>
      </c>
      <c r="N3462" s="1045" t="s">
        <v>1023</v>
      </c>
      <c r="O3462" s="1032"/>
    </row>
    <row r="3463" spans="2:15">
      <c r="B3463" s="1477" t="s">
        <v>1652</v>
      </c>
      <c r="C3463" s="1044" t="s">
        <v>49</v>
      </c>
      <c r="D3463" s="1045">
        <v>583</v>
      </c>
      <c r="E3463" s="1045" t="s">
        <v>1023</v>
      </c>
      <c r="F3463" s="1045" t="s">
        <v>1023</v>
      </c>
      <c r="G3463" s="1045" t="s">
        <v>1023</v>
      </c>
      <c r="H3463" s="1045">
        <v>2</v>
      </c>
      <c r="I3463" s="1045" t="s">
        <v>1023</v>
      </c>
      <c r="J3463" s="1045">
        <v>7</v>
      </c>
      <c r="K3463" s="1045">
        <v>122</v>
      </c>
      <c r="L3463" s="1045">
        <v>162</v>
      </c>
      <c r="M3463" s="1045" t="s">
        <v>2799</v>
      </c>
      <c r="N3463" s="1045" t="s">
        <v>1023</v>
      </c>
      <c r="O3463" s="1032"/>
    </row>
    <row r="3464" spans="2:15">
      <c r="B3464" s="1477"/>
      <c r="C3464" s="1044" t="s">
        <v>2509</v>
      </c>
      <c r="D3464" s="1045">
        <v>262</v>
      </c>
      <c r="E3464" s="1045" t="s">
        <v>1023</v>
      </c>
      <c r="F3464" s="1045" t="s">
        <v>1023</v>
      </c>
      <c r="G3464" s="1045" t="s">
        <v>1023</v>
      </c>
      <c r="H3464" s="1045">
        <v>2</v>
      </c>
      <c r="I3464" s="1045" t="s">
        <v>1023</v>
      </c>
      <c r="J3464" s="1045">
        <v>4</v>
      </c>
      <c r="K3464" s="1045" t="s">
        <v>2770</v>
      </c>
      <c r="L3464" s="1045">
        <v>76</v>
      </c>
      <c r="M3464" s="1045" t="s">
        <v>2779</v>
      </c>
      <c r="N3464" s="1045" t="s">
        <v>1023</v>
      </c>
      <c r="O3464" s="1032"/>
    </row>
    <row r="3465" spans="2:15">
      <c r="B3465" s="1477"/>
      <c r="C3465" s="1044" t="s">
        <v>2510</v>
      </c>
      <c r="D3465" s="1045">
        <v>321</v>
      </c>
      <c r="E3465" s="1045" t="s">
        <v>1023</v>
      </c>
      <c r="F3465" s="1045" t="s">
        <v>1023</v>
      </c>
      <c r="G3465" s="1045" t="s">
        <v>1023</v>
      </c>
      <c r="H3465" s="1045" t="s">
        <v>1023</v>
      </c>
      <c r="I3465" s="1045" t="s">
        <v>1023</v>
      </c>
      <c r="J3465" s="1045">
        <v>3</v>
      </c>
      <c r="K3465" s="1045">
        <v>62</v>
      </c>
      <c r="L3465" s="1045">
        <v>86</v>
      </c>
      <c r="M3465" s="1045" t="s">
        <v>2786</v>
      </c>
      <c r="N3465" s="1045" t="s">
        <v>1023</v>
      </c>
      <c r="O3465" s="1032"/>
    </row>
    <row r="3466" spans="2:15">
      <c r="B3466" s="1477" t="s">
        <v>1653</v>
      </c>
      <c r="C3466" s="1044" t="s">
        <v>49</v>
      </c>
      <c r="D3466" s="1045">
        <v>767</v>
      </c>
      <c r="E3466" s="1045" t="s">
        <v>1023</v>
      </c>
      <c r="F3466" s="1045" t="s">
        <v>1023</v>
      </c>
      <c r="G3466" s="1045" t="s">
        <v>1023</v>
      </c>
      <c r="H3466" s="1045">
        <v>6</v>
      </c>
      <c r="I3466" s="1045">
        <v>1</v>
      </c>
      <c r="J3466" s="1045">
        <v>6</v>
      </c>
      <c r="K3466" s="1045">
        <v>86</v>
      </c>
      <c r="L3466" s="1045">
        <v>176</v>
      </c>
      <c r="M3466" s="1045">
        <v>492</v>
      </c>
      <c r="N3466" s="1045" t="s">
        <v>1023</v>
      </c>
      <c r="O3466" s="1032"/>
    </row>
    <row r="3467" spans="2:15">
      <c r="B3467" s="1477"/>
      <c r="C3467" s="1044" t="s">
        <v>2509</v>
      </c>
      <c r="D3467" s="1045" t="s">
        <v>2800</v>
      </c>
      <c r="E3467" s="1045" t="s">
        <v>1023</v>
      </c>
      <c r="F3467" s="1045" t="s">
        <v>1023</v>
      </c>
      <c r="G3467" s="1045" t="s">
        <v>1023</v>
      </c>
      <c r="H3467" s="1045">
        <v>2</v>
      </c>
      <c r="I3467" s="1045">
        <v>1</v>
      </c>
      <c r="J3467" s="1045">
        <v>2</v>
      </c>
      <c r="K3467" s="1045">
        <v>56</v>
      </c>
      <c r="L3467" s="1045">
        <v>95</v>
      </c>
      <c r="M3467" s="1045">
        <v>244</v>
      </c>
      <c r="N3467" s="1045" t="s">
        <v>1023</v>
      </c>
      <c r="O3467" s="1032"/>
    </row>
    <row r="3468" spans="2:15">
      <c r="B3468" s="1477"/>
      <c r="C3468" s="1044" t="s">
        <v>2510</v>
      </c>
      <c r="D3468" s="1045">
        <v>367</v>
      </c>
      <c r="E3468" s="1045" t="s">
        <v>1023</v>
      </c>
      <c r="F3468" s="1045" t="s">
        <v>1023</v>
      </c>
      <c r="G3468" s="1045" t="s">
        <v>1023</v>
      </c>
      <c r="H3468" s="1045">
        <v>4</v>
      </c>
      <c r="I3468" s="1045" t="s">
        <v>1023</v>
      </c>
      <c r="J3468" s="1045">
        <v>4</v>
      </c>
      <c r="K3468" s="1045" t="s">
        <v>2785</v>
      </c>
      <c r="L3468" s="1045">
        <v>81</v>
      </c>
      <c r="M3468" s="1045">
        <v>248</v>
      </c>
      <c r="N3468" s="1045" t="s">
        <v>1023</v>
      </c>
      <c r="O3468" s="1032"/>
    </row>
    <row r="3469" spans="2:15">
      <c r="B3469" s="1477" t="s">
        <v>1654</v>
      </c>
      <c r="C3469" s="1044" t="s">
        <v>49</v>
      </c>
      <c r="D3469" s="1045">
        <v>151</v>
      </c>
      <c r="E3469" s="1045" t="s">
        <v>1023</v>
      </c>
      <c r="F3469" s="1045" t="s">
        <v>1023</v>
      </c>
      <c r="G3469" s="1045" t="s">
        <v>1023</v>
      </c>
      <c r="H3469" s="1045" t="s">
        <v>1023</v>
      </c>
      <c r="I3469" s="1045">
        <v>1</v>
      </c>
      <c r="J3469" s="1045">
        <v>1</v>
      </c>
      <c r="K3469" s="1045">
        <v>22</v>
      </c>
      <c r="L3469" s="1045" t="s">
        <v>2771</v>
      </c>
      <c r="M3469" s="1045">
        <v>43282</v>
      </c>
      <c r="N3469" s="1045" t="s">
        <v>1023</v>
      </c>
      <c r="O3469" s="1032"/>
    </row>
    <row r="3470" spans="2:15">
      <c r="B3470" s="1477"/>
      <c r="C3470" s="1044" t="s">
        <v>2509</v>
      </c>
      <c r="D3470" s="1045">
        <v>94</v>
      </c>
      <c r="E3470" s="1045" t="s">
        <v>1023</v>
      </c>
      <c r="F3470" s="1045" t="s">
        <v>1023</v>
      </c>
      <c r="G3470" s="1045" t="s">
        <v>1023</v>
      </c>
      <c r="H3470" s="1045" t="s">
        <v>1023</v>
      </c>
      <c r="I3470" s="1045">
        <v>1</v>
      </c>
      <c r="J3470" s="1045">
        <v>1</v>
      </c>
      <c r="K3470" s="1045">
        <v>12</v>
      </c>
      <c r="L3470" s="1045">
        <v>14</v>
      </c>
      <c r="M3470" s="1045">
        <v>66</v>
      </c>
      <c r="N3470" s="1045" t="s">
        <v>1023</v>
      </c>
      <c r="O3470" s="1032"/>
    </row>
    <row r="3471" spans="2:15">
      <c r="B3471" s="1477"/>
      <c r="C3471" s="1044" t="s">
        <v>2510</v>
      </c>
      <c r="D3471" s="1045">
        <v>57</v>
      </c>
      <c r="E3471" s="1045" t="s">
        <v>1023</v>
      </c>
      <c r="F3471" s="1045" t="s">
        <v>1023</v>
      </c>
      <c r="G3471" s="1045" t="s">
        <v>1023</v>
      </c>
      <c r="H3471" s="1045" t="s">
        <v>1023</v>
      </c>
      <c r="I3471" s="1045" t="s">
        <v>1023</v>
      </c>
      <c r="J3471" s="1045" t="s">
        <v>1023</v>
      </c>
      <c r="K3471" s="1045" t="s">
        <v>2768</v>
      </c>
      <c r="L3471" s="1045">
        <v>6</v>
      </c>
      <c r="M3471" s="1045">
        <v>41</v>
      </c>
      <c r="N3471" s="1045" t="s">
        <v>1023</v>
      </c>
      <c r="O3471" s="1032"/>
    </row>
    <row r="3472" spans="2:15">
      <c r="B3472" s="1477" t="s">
        <v>1655</v>
      </c>
      <c r="C3472" s="1044" t="s">
        <v>49</v>
      </c>
      <c r="D3472" s="1045">
        <v>688</v>
      </c>
      <c r="E3472" s="1045" t="s">
        <v>1023</v>
      </c>
      <c r="F3472" s="1045" t="s">
        <v>1023</v>
      </c>
      <c r="G3472" s="1045" t="s">
        <v>1023</v>
      </c>
      <c r="H3472" s="1045">
        <v>1</v>
      </c>
      <c r="I3472" s="1045">
        <v>1</v>
      </c>
      <c r="J3472" s="1045">
        <v>1</v>
      </c>
      <c r="K3472" s="1045" t="s">
        <v>2782</v>
      </c>
      <c r="L3472" s="1045">
        <v>43344</v>
      </c>
      <c r="M3472" s="1045">
        <v>536</v>
      </c>
      <c r="N3472" s="1045" t="s">
        <v>1023</v>
      </c>
      <c r="O3472" s="1032"/>
    </row>
    <row r="3473" spans="2:15">
      <c r="B3473" s="1477"/>
      <c r="C3473" s="1044" t="s">
        <v>2509</v>
      </c>
      <c r="D3473" s="1045">
        <v>336</v>
      </c>
      <c r="E3473" s="1045" t="s">
        <v>1023</v>
      </c>
      <c r="F3473" s="1045" t="s">
        <v>1023</v>
      </c>
      <c r="G3473" s="1045" t="s">
        <v>1023</v>
      </c>
      <c r="H3473" s="1045" t="s">
        <v>1023</v>
      </c>
      <c r="I3473" s="1045" t="s">
        <v>1023</v>
      </c>
      <c r="J3473" s="1045">
        <v>1</v>
      </c>
      <c r="K3473" s="1045">
        <v>25</v>
      </c>
      <c r="L3473" s="1045">
        <v>62</v>
      </c>
      <c r="M3473" s="1045">
        <v>248</v>
      </c>
      <c r="N3473" s="1045" t="s">
        <v>1023</v>
      </c>
      <c r="O3473" s="1032"/>
    </row>
    <row r="3474" spans="2:15">
      <c r="B3474" s="1477"/>
      <c r="C3474" s="1044" t="s">
        <v>2510</v>
      </c>
      <c r="D3474" s="1045">
        <v>352</v>
      </c>
      <c r="E3474" s="1045" t="s">
        <v>1023</v>
      </c>
      <c r="F3474" s="1045" t="s">
        <v>1023</v>
      </c>
      <c r="G3474" s="1045" t="s">
        <v>1023</v>
      </c>
      <c r="H3474" s="1045">
        <v>1</v>
      </c>
      <c r="I3474" s="1045">
        <v>1</v>
      </c>
      <c r="J3474" s="1045" t="s">
        <v>1023</v>
      </c>
      <c r="K3474" s="1045">
        <v>15</v>
      </c>
      <c r="L3474" s="1045">
        <v>47</v>
      </c>
      <c r="M3474" s="1045">
        <v>288</v>
      </c>
      <c r="N3474" s="1045" t="s">
        <v>1023</v>
      </c>
      <c r="O3474" s="1032"/>
    </row>
    <row r="3475" spans="2:15">
      <c r="B3475" s="1477" t="s">
        <v>1656</v>
      </c>
      <c r="C3475" s="1044" t="s">
        <v>49</v>
      </c>
      <c r="D3475" s="1045">
        <v>973</v>
      </c>
      <c r="E3475" s="1045" t="s">
        <v>1023</v>
      </c>
      <c r="F3475" s="1045" t="s">
        <v>1023</v>
      </c>
      <c r="G3475" s="1045" t="s">
        <v>1023</v>
      </c>
      <c r="H3475" s="1045" t="s">
        <v>1023</v>
      </c>
      <c r="I3475" s="1045" t="s">
        <v>1023</v>
      </c>
      <c r="J3475" s="1045" t="s">
        <v>1023</v>
      </c>
      <c r="K3475" s="1045">
        <v>51</v>
      </c>
      <c r="L3475" s="1045">
        <v>96</v>
      </c>
      <c r="M3475" s="1045">
        <v>826</v>
      </c>
      <c r="N3475" s="1045" t="s">
        <v>1023</v>
      </c>
      <c r="O3475" s="1032"/>
    </row>
    <row r="3476" spans="2:15">
      <c r="B3476" s="1477"/>
      <c r="C3476" s="1044" t="s">
        <v>2509</v>
      </c>
      <c r="D3476" s="1045">
        <v>485</v>
      </c>
      <c r="E3476" s="1045" t="s">
        <v>1023</v>
      </c>
      <c r="F3476" s="1045" t="s">
        <v>1023</v>
      </c>
      <c r="G3476" s="1045" t="s">
        <v>1023</v>
      </c>
      <c r="H3476" s="1045" t="s">
        <v>1023</v>
      </c>
      <c r="I3476" s="1045" t="s">
        <v>1023</v>
      </c>
      <c r="J3476" s="1045" t="s">
        <v>1023</v>
      </c>
      <c r="K3476" s="1045">
        <v>34</v>
      </c>
      <c r="L3476" s="1045">
        <v>58</v>
      </c>
      <c r="M3476" s="1045">
        <v>393</v>
      </c>
      <c r="N3476" s="1045" t="s">
        <v>1023</v>
      </c>
      <c r="O3476" s="1032"/>
    </row>
    <row r="3477" spans="2:15">
      <c r="B3477" s="1477"/>
      <c r="C3477" s="1044" t="s">
        <v>2510</v>
      </c>
      <c r="D3477" s="1045">
        <v>488</v>
      </c>
      <c r="E3477" s="1045" t="s">
        <v>1023</v>
      </c>
      <c r="F3477" s="1045" t="s">
        <v>1023</v>
      </c>
      <c r="G3477" s="1045" t="s">
        <v>1023</v>
      </c>
      <c r="H3477" s="1045" t="s">
        <v>1023</v>
      </c>
      <c r="I3477" s="1045" t="s">
        <v>1023</v>
      </c>
      <c r="J3477" s="1045" t="s">
        <v>1023</v>
      </c>
      <c r="K3477" s="1045">
        <v>17</v>
      </c>
      <c r="L3477" s="1045">
        <v>38</v>
      </c>
      <c r="M3477" s="1045">
        <v>433</v>
      </c>
      <c r="N3477" s="1045" t="s">
        <v>1023</v>
      </c>
      <c r="O3477" s="1032"/>
    </row>
    <row r="3478" spans="2:15">
      <c r="B3478" s="1477" t="s">
        <v>2602</v>
      </c>
      <c r="C3478" s="1044" t="s">
        <v>49</v>
      </c>
      <c r="D3478" s="1045">
        <v>1</v>
      </c>
      <c r="E3478" s="1045" t="s">
        <v>1023</v>
      </c>
      <c r="F3478" s="1045" t="s">
        <v>1023</v>
      </c>
      <c r="G3478" s="1045" t="s">
        <v>1023</v>
      </c>
      <c r="H3478" s="1045" t="s">
        <v>1023</v>
      </c>
      <c r="I3478" s="1045" t="s">
        <v>1023</v>
      </c>
      <c r="J3478" s="1045" t="s">
        <v>1023</v>
      </c>
      <c r="K3478" s="1045" t="s">
        <v>1023</v>
      </c>
      <c r="L3478" s="1045" t="s">
        <v>1023</v>
      </c>
      <c r="M3478" s="1045">
        <v>1</v>
      </c>
      <c r="N3478" s="1045" t="s">
        <v>1023</v>
      </c>
      <c r="O3478" s="1032"/>
    </row>
    <row r="3479" spans="2:15">
      <c r="B3479" s="1477"/>
      <c r="C3479" s="1044" t="s">
        <v>2510</v>
      </c>
      <c r="D3479" s="1045">
        <v>1</v>
      </c>
      <c r="E3479" s="1045" t="s">
        <v>1023</v>
      </c>
      <c r="F3479" s="1045" t="s">
        <v>1023</v>
      </c>
      <c r="G3479" s="1045" t="s">
        <v>1023</v>
      </c>
      <c r="H3479" s="1045" t="s">
        <v>1023</v>
      </c>
      <c r="I3479" s="1045" t="s">
        <v>1023</v>
      </c>
      <c r="J3479" s="1045" t="s">
        <v>1023</v>
      </c>
      <c r="K3479" s="1045" t="s">
        <v>1023</v>
      </c>
      <c r="L3479" s="1045" t="s">
        <v>1023</v>
      </c>
      <c r="M3479" s="1045">
        <v>1</v>
      </c>
      <c r="N3479" s="1045" t="s">
        <v>1023</v>
      </c>
      <c r="O3479" s="1032"/>
    </row>
    <row r="3480" spans="2:15">
      <c r="B3480" s="1477" t="s">
        <v>1657</v>
      </c>
      <c r="C3480" s="1044" t="s">
        <v>49</v>
      </c>
      <c r="D3480" s="1045">
        <v>43289</v>
      </c>
      <c r="E3480" s="1045" t="s">
        <v>1023</v>
      </c>
      <c r="F3480" s="1045" t="s">
        <v>1023</v>
      </c>
      <c r="G3480" s="1045" t="s">
        <v>1023</v>
      </c>
      <c r="H3480" s="1045" t="s">
        <v>1023</v>
      </c>
      <c r="I3480" s="1045">
        <v>4</v>
      </c>
      <c r="J3480" s="1045">
        <v>5</v>
      </c>
      <c r="K3480" s="1045">
        <v>52</v>
      </c>
      <c r="L3480" s="1045">
        <v>43313</v>
      </c>
      <c r="M3480" s="1045">
        <v>638</v>
      </c>
      <c r="N3480" s="1045" t="s">
        <v>1023</v>
      </c>
      <c r="O3480" s="1032"/>
    </row>
    <row r="3481" spans="2:15">
      <c r="B3481" s="1477"/>
      <c r="C3481" s="1044" t="s">
        <v>2509</v>
      </c>
      <c r="D3481" s="1045">
        <v>393</v>
      </c>
      <c r="E3481" s="1045" t="s">
        <v>1023</v>
      </c>
      <c r="F3481" s="1045" t="s">
        <v>1023</v>
      </c>
      <c r="G3481" s="1045" t="s">
        <v>1023</v>
      </c>
      <c r="H3481" s="1045" t="s">
        <v>1023</v>
      </c>
      <c r="I3481" s="1045">
        <v>3</v>
      </c>
      <c r="J3481" s="1045">
        <v>2</v>
      </c>
      <c r="K3481" s="1045">
        <v>34</v>
      </c>
      <c r="L3481" s="1045" t="s">
        <v>2770</v>
      </c>
      <c r="M3481" s="1045">
        <v>294</v>
      </c>
      <c r="N3481" s="1045" t="s">
        <v>1023</v>
      </c>
      <c r="O3481" s="1032"/>
    </row>
    <row r="3482" spans="2:15">
      <c r="B3482" s="1477"/>
      <c r="C3482" s="1044" t="s">
        <v>2510</v>
      </c>
      <c r="D3482" s="1045">
        <v>414</v>
      </c>
      <c r="E3482" s="1045" t="s">
        <v>1023</v>
      </c>
      <c r="F3482" s="1045" t="s">
        <v>1023</v>
      </c>
      <c r="G3482" s="1045" t="s">
        <v>1023</v>
      </c>
      <c r="H3482" s="1045" t="s">
        <v>1023</v>
      </c>
      <c r="I3482" s="1045">
        <v>1</v>
      </c>
      <c r="J3482" s="1045">
        <v>3</v>
      </c>
      <c r="K3482" s="1045">
        <v>18</v>
      </c>
      <c r="L3482" s="1045">
        <v>48</v>
      </c>
      <c r="M3482" s="1045">
        <v>344</v>
      </c>
      <c r="N3482" s="1045" t="s">
        <v>1023</v>
      </c>
      <c r="O3482" s="1032"/>
    </row>
    <row r="3483" spans="2:15">
      <c r="B3483" s="1477" t="s">
        <v>1658</v>
      </c>
      <c r="C3483" s="1044" t="s">
        <v>49</v>
      </c>
      <c r="D3483" s="1045" t="s">
        <v>2801</v>
      </c>
      <c r="E3483" s="1045" t="s">
        <v>1023</v>
      </c>
      <c r="F3483" s="1045" t="s">
        <v>1023</v>
      </c>
      <c r="G3483" s="1045" t="s">
        <v>1023</v>
      </c>
      <c r="H3483" s="1045" t="s">
        <v>1023</v>
      </c>
      <c r="I3483" s="1045" t="s">
        <v>1023</v>
      </c>
      <c r="J3483" s="1045" t="s">
        <v>1023</v>
      </c>
      <c r="K3483" s="1045">
        <v>15</v>
      </c>
      <c r="L3483" s="1045">
        <v>31</v>
      </c>
      <c r="M3483" s="1045">
        <v>284</v>
      </c>
      <c r="N3483" s="1045" t="s">
        <v>1023</v>
      </c>
      <c r="O3483" s="1032"/>
    </row>
    <row r="3484" spans="2:15">
      <c r="B3484" s="1477"/>
      <c r="C3484" s="1044" t="s">
        <v>2509</v>
      </c>
      <c r="D3484" s="1045">
        <v>181</v>
      </c>
      <c r="E3484" s="1045" t="s">
        <v>1023</v>
      </c>
      <c r="F3484" s="1045" t="s">
        <v>1023</v>
      </c>
      <c r="G3484" s="1045" t="s">
        <v>1023</v>
      </c>
      <c r="H3484" s="1045" t="s">
        <v>1023</v>
      </c>
      <c r="I3484" s="1045" t="s">
        <v>1023</v>
      </c>
      <c r="J3484" s="1045" t="s">
        <v>1023</v>
      </c>
      <c r="K3484" s="1045">
        <v>8</v>
      </c>
      <c r="L3484" s="1045">
        <v>25</v>
      </c>
      <c r="M3484" s="1045">
        <v>148</v>
      </c>
      <c r="N3484" s="1045" t="s">
        <v>1023</v>
      </c>
      <c r="O3484" s="1032"/>
    </row>
    <row r="3485" spans="2:15">
      <c r="B3485" s="1477"/>
      <c r="C3485" s="1044" t="s">
        <v>2510</v>
      </c>
      <c r="D3485" s="1045">
        <v>149</v>
      </c>
      <c r="E3485" s="1045" t="s">
        <v>1023</v>
      </c>
      <c r="F3485" s="1045" t="s">
        <v>1023</v>
      </c>
      <c r="G3485" s="1045" t="s">
        <v>1023</v>
      </c>
      <c r="H3485" s="1045" t="s">
        <v>1023</v>
      </c>
      <c r="I3485" s="1045" t="s">
        <v>1023</v>
      </c>
      <c r="J3485" s="1045" t="s">
        <v>1023</v>
      </c>
      <c r="K3485" s="1045">
        <v>7</v>
      </c>
      <c r="L3485" s="1045">
        <v>6</v>
      </c>
      <c r="M3485" s="1045">
        <v>136</v>
      </c>
      <c r="N3485" s="1045" t="s">
        <v>1023</v>
      </c>
      <c r="O3485" s="1032"/>
    </row>
    <row r="3486" spans="2:15">
      <c r="B3486" s="1477" t="s">
        <v>1659</v>
      </c>
      <c r="C3486" s="1044" t="s">
        <v>49</v>
      </c>
      <c r="D3486" s="1045">
        <v>33</v>
      </c>
      <c r="E3486" s="1045" t="s">
        <v>1023</v>
      </c>
      <c r="F3486" s="1045" t="s">
        <v>1023</v>
      </c>
      <c r="G3486" s="1045" t="s">
        <v>1023</v>
      </c>
      <c r="H3486" s="1045" t="s">
        <v>1023</v>
      </c>
      <c r="I3486" s="1045" t="s">
        <v>1023</v>
      </c>
      <c r="J3486" s="1045" t="s">
        <v>1023</v>
      </c>
      <c r="K3486" s="1045" t="s">
        <v>1023</v>
      </c>
      <c r="L3486" s="1045">
        <v>3</v>
      </c>
      <c r="M3486" s="1045" t="s">
        <v>2785</v>
      </c>
      <c r="N3486" s="1045" t="s">
        <v>1023</v>
      </c>
      <c r="O3486" s="1032"/>
    </row>
    <row r="3487" spans="2:15">
      <c r="B3487" s="1477"/>
      <c r="C3487" s="1044" t="s">
        <v>2509</v>
      </c>
      <c r="D3487" s="1045">
        <v>18</v>
      </c>
      <c r="E3487" s="1045" t="s">
        <v>1023</v>
      </c>
      <c r="F3487" s="1045" t="s">
        <v>1023</v>
      </c>
      <c r="G3487" s="1045" t="s">
        <v>1023</v>
      </c>
      <c r="H3487" s="1045" t="s">
        <v>1023</v>
      </c>
      <c r="I3487" s="1045" t="s">
        <v>1023</v>
      </c>
      <c r="J3487" s="1045" t="s">
        <v>1023</v>
      </c>
      <c r="K3487" s="1045" t="s">
        <v>1023</v>
      </c>
      <c r="L3487" s="1045">
        <v>3</v>
      </c>
      <c r="M3487" s="1045">
        <v>15</v>
      </c>
      <c r="N3487" s="1045" t="s">
        <v>1023</v>
      </c>
      <c r="O3487" s="1032"/>
    </row>
    <row r="3488" spans="2:15">
      <c r="B3488" s="1477"/>
      <c r="C3488" s="1044" t="s">
        <v>2510</v>
      </c>
      <c r="D3488" s="1045">
        <v>15</v>
      </c>
      <c r="E3488" s="1045" t="s">
        <v>1023</v>
      </c>
      <c r="F3488" s="1045" t="s">
        <v>1023</v>
      </c>
      <c r="G3488" s="1045" t="s">
        <v>1023</v>
      </c>
      <c r="H3488" s="1045" t="s">
        <v>1023</v>
      </c>
      <c r="I3488" s="1045" t="s">
        <v>1023</v>
      </c>
      <c r="J3488" s="1045" t="s">
        <v>1023</v>
      </c>
      <c r="K3488" s="1045" t="s">
        <v>1023</v>
      </c>
      <c r="L3488" s="1045" t="s">
        <v>1023</v>
      </c>
      <c r="M3488" s="1045">
        <v>15</v>
      </c>
      <c r="N3488" s="1045" t="s">
        <v>1023</v>
      </c>
      <c r="O3488" s="1032"/>
    </row>
    <row r="3489" spans="2:15">
      <c r="B3489" s="1477" t="s">
        <v>1660</v>
      </c>
      <c r="C3489" s="1044" t="s">
        <v>49</v>
      </c>
      <c r="D3489" s="1045">
        <v>133</v>
      </c>
      <c r="E3489" s="1045" t="s">
        <v>1023</v>
      </c>
      <c r="F3489" s="1045" t="s">
        <v>1023</v>
      </c>
      <c r="G3489" s="1045" t="s">
        <v>1023</v>
      </c>
      <c r="H3489" s="1045" t="s">
        <v>1023</v>
      </c>
      <c r="I3489" s="1045" t="s">
        <v>1023</v>
      </c>
      <c r="J3489" s="1045" t="s">
        <v>1023</v>
      </c>
      <c r="K3489" s="1045" t="s">
        <v>2771</v>
      </c>
      <c r="L3489" s="1045">
        <v>23</v>
      </c>
      <c r="M3489" s="1045" t="s">
        <v>2784</v>
      </c>
      <c r="N3489" s="1045" t="s">
        <v>1023</v>
      </c>
      <c r="O3489" s="1032"/>
    </row>
    <row r="3490" spans="2:15">
      <c r="B3490" s="1477"/>
      <c r="C3490" s="1044" t="s">
        <v>2509</v>
      </c>
      <c r="D3490" s="1045">
        <v>83</v>
      </c>
      <c r="E3490" s="1045" t="s">
        <v>1023</v>
      </c>
      <c r="F3490" s="1045" t="s">
        <v>1023</v>
      </c>
      <c r="G3490" s="1045" t="s">
        <v>1023</v>
      </c>
      <c r="H3490" s="1045" t="s">
        <v>1023</v>
      </c>
      <c r="I3490" s="1045" t="s">
        <v>1023</v>
      </c>
      <c r="J3490" s="1045" t="s">
        <v>1023</v>
      </c>
      <c r="K3490" s="1045">
        <v>12</v>
      </c>
      <c r="L3490" s="1045">
        <v>16</v>
      </c>
      <c r="M3490" s="1045">
        <v>55</v>
      </c>
      <c r="N3490" s="1045" t="s">
        <v>1023</v>
      </c>
      <c r="O3490" s="1032"/>
    </row>
    <row r="3491" spans="2:15">
      <c r="B3491" s="1477"/>
      <c r="C3491" s="1044" t="s">
        <v>2510</v>
      </c>
      <c r="D3491" s="1045" t="s">
        <v>2774</v>
      </c>
      <c r="E3491" s="1045" t="s">
        <v>1023</v>
      </c>
      <c r="F3491" s="1045" t="s">
        <v>1023</v>
      </c>
      <c r="G3491" s="1045" t="s">
        <v>1023</v>
      </c>
      <c r="H3491" s="1045" t="s">
        <v>1023</v>
      </c>
      <c r="I3491" s="1045" t="s">
        <v>1023</v>
      </c>
      <c r="J3491" s="1045" t="s">
        <v>1023</v>
      </c>
      <c r="K3491" s="1045">
        <v>8</v>
      </c>
      <c r="L3491" s="1045">
        <v>7</v>
      </c>
      <c r="M3491" s="1045">
        <v>35</v>
      </c>
      <c r="N3491" s="1045" t="s">
        <v>1023</v>
      </c>
      <c r="O3491" s="1032"/>
    </row>
    <row r="3492" spans="2:15">
      <c r="B3492" s="1477" t="s">
        <v>2603</v>
      </c>
      <c r="C3492" s="1044" t="s">
        <v>49</v>
      </c>
      <c r="D3492" s="1045">
        <v>17</v>
      </c>
      <c r="E3492" s="1045" t="s">
        <v>1023</v>
      </c>
      <c r="F3492" s="1045" t="s">
        <v>1023</v>
      </c>
      <c r="G3492" s="1045" t="s">
        <v>1023</v>
      </c>
      <c r="H3492" s="1045" t="s">
        <v>1023</v>
      </c>
      <c r="I3492" s="1045" t="s">
        <v>1023</v>
      </c>
      <c r="J3492" s="1045" t="s">
        <v>1023</v>
      </c>
      <c r="K3492" s="1045">
        <v>5</v>
      </c>
      <c r="L3492" s="1045">
        <v>2</v>
      </c>
      <c r="M3492" s="1045" t="s">
        <v>2768</v>
      </c>
      <c r="N3492" s="1045" t="s">
        <v>1023</v>
      </c>
      <c r="O3492" s="1032"/>
    </row>
    <row r="3493" spans="2:15">
      <c r="B3493" s="1477"/>
      <c r="C3493" s="1044" t="s">
        <v>2509</v>
      </c>
      <c r="D3493" s="1045">
        <v>7</v>
      </c>
      <c r="E3493" s="1045" t="s">
        <v>1023</v>
      </c>
      <c r="F3493" s="1045" t="s">
        <v>1023</v>
      </c>
      <c r="G3493" s="1045" t="s">
        <v>1023</v>
      </c>
      <c r="H3493" s="1045" t="s">
        <v>1023</v>
      </c>
      <c r="I3493" s="1045" t="s">
        <v>1023</v>
      </c>
      <c r="J3493" s="1045" t="s">
        <v>1023</v>
      </c>
      <c r="K3493" s="1045">
        <v>2</v>
      </c>
      <c r="L3493" s="1045">
        <v>2</v>
      </c>
      <c r="M3493" s="1045">
        <v>3</v>
      </c>
      <c r="N3493" s="1045" t="s">
        <v>1023</v>
      </c>
      <c r="O3493" s="1032"/>
    </row>
    <row r="3494" spans="2:15">
      <c r="B3494" s="1477"/>
      <c r="C3494" s="1044" t="s">
        <v>2510</v>
      </c>
      <c r="D3494" s="1045" t="s">
        <v>2768</v>
      </c>
      <c r="E3494" s="1045" t="s">
        <v>1023</v>
      </c>
      <c r="F3494" s="1045" t="s">
        <v>1023</v>
      </c>
      <c r="G3494" s="1045" t="s">
        <v>1023</v>
      </c>
      <c r="H3494" s="1045" t="s">
        <v>1023</v>
      </c>
      <c r="I3494" s="1045" t="s">
        <v>1023</v>
      </c>
      <c r="J3494" s="1045" t="s">
        <v>1023</v>
      </c>
      <c r="K3494" s="1045">
        <v>3</v>
      </c>
      <c r="L3494" s="1045" t="s">
        <v>1023</v>
      </c>
      <c r="M3494" s="1045">
        <v>7</v>
      </c>
      <c r="N3494" s="1045" t="s">
        <v>1023</v>
      </c>
      <c r="O3494" s="1032"/>
    </row>
    <row r="3495" spans="2:15">
      <c r="B3495" s="1477" t="s">
        <v>1661</v>
      </c>
      <c r="C3495" s="1044" t="s">
        <v>49</v>
      </c>
      <c r="D3495" s="1045">
        <v>15</v>
      </c>
      <c r="E3495" s="1045" t="s">
        <v>1023</v>
      </c>
      <c r="F3495" s="1045" t="s">
        <v>1023</v>
      </c>
      <c r="G3495" s="1045" t="s">
        <v>1023</v>
      </c>
      <c r="H3495" s="1045" t="s">
        <v>1023</v>
      </c>
      <c r="I3495" s="1045" t="s">
        <v>1023</v>
      </c>
      <c r="J3495" s="1045" t="s">
        <v>1023</v>
      </c>
      <c r="K3495" s="1045">
        <v>1</v>
      </c>
      <c r="L3495" s="1045">
        <v>2</v>
      </c>
      <c r="M3495" s="1045">
        <v>12</v>
      </c>
      <c r="N3495" s="1045" t="s">
        <v>1023</v>
      </c>
      <c r="O3495" s="1032"/>
    </row>
    <row r="3496" spans="2:15">
      <c r="B3496" s="1477"/>
      <c r="C3496" s="1044" t="s">
        <v>2509</v>
      </c>
      <c r="D3496" s="1045">
        <v>7</v>
      </c>
      <c r="E3496" s="1045" t="s">
        <v>1023</v>
      </c>
      <c r="F3496" s="1045" t="s">
        <v>1023</v>
      </c>
      <c r="G3496" s="1045" t="s">
        <v>1023</v>
      </c>
      <c r="H3496" s="1045" t="s">
        <v>1023</v>
      </c>
      <c r="I3496" s="1045" t="s">
        <v>1023</v>
      </c>
      <c r="J3496" s="1045" t="s">
        <v>1023</v>
      </c>
      <c r="K3496" s="1045" t="s">
        <v>1023</v>
      </c>
      <c r="L3496" s="1045" t="s">
        <v>1023</v>
      </c>
      <c r="M3496" s="1045">
        <v>7</v>
      </c>
      <c r="N3496" s="1045" t="s">
        <v>1023</v>
      </c>
      <c r="O3496" s="1032"/>
    </row>
    <row r="3497" spans="2:15">
      <c r="B3497" s="1477"/>
      <c r="C3497" s="1044" t="s">
        <v>2510</v>
      </c>
      <c r="D3497" s="1045">
        <v>8</v>
      </c>
      <c r="E3497" s="1045" t="s">
        <v>1023</v>
      </c>
      <c r="F3497" s="1045" t="s">
        <v>1023</v>
      </c>
      <c r="G3497" s="1045" t="s">
        <v>1023</v>
      </c>
      <c r="H3497" s="1045" t="s">
        <v>1023</v>
      </c>
      <c r="I3497" s="1045" t="s">
        <v>1023</v>
      </c>
      <c r="J3497" s="1045" t="s">
        <v>1023</v>
      </c>
      <c r="K3497" s="1045">
        <v>1</v>
      </c>
      <c r="L3497" s="1045">
        <v>2</v>
      </c>
      <c r="M3497" s="1045">
        <v>5</v>
      </c>
      <c r="N3497" s="1045" t="s">
        <v>1023</v>
      </c>
      <c r="O3497" s="1032"/>
    </row>
    <row r="3498" spans="2:15">
      <c r="B3498" s="1477" t="s">
        <v>1662</v>
      </c>
      <c r="C3498" s="1044" t="s">
        <v>49</v>
      </c>
      <c r="D3498" s="1045" t="s">
        <v>2785</v>
      </c>
      <c r="E3498" s="1045" t="s">
        <v>1023</v>
      </c>
      <c r="F3498" s="1045" t="s">
        <v>1023</v>
      </c>
      <c r="G3498" s="1045" t="s">
        <v>1023</v>
      </c>
      <c r="H3498" s="1045">
        <v>1</v>
      </c>
      <c r="I3498" s="1045" t="s">
        <v>1023</v>
      </c>
      <c r="J3498" s="1045" t="s">
        <v>1023</v>
      </c>
      <c r="K3498" s="1045" t="s">
        <v>1023</v>
      </c>
      <c r="L3498" s="1045">
        <v>2</v>
      </c>
      <c r="M3498" s="1045">
        <v>27</v>
      </c>
      <c r="N3498" s="1045" t="s">
        <v>1023</v>
      </c>
      <c r="O3498" s="1032"/>
    </row>
    <row r="3499" spans="2:15">
      <c r="B3499" s="1477"/>
      <c r="C3499" s="1044" t="s">
        <v>2509</v>
      </c>
      <c r="D3499" s="1045">
        <v>15</v>
      </c>
      <c r="E3499" s="1045" t="s">
        <v>1023</v>
      </c>
      <c r="F3499" s="1045" t="s">
        <v>1023</v>
      </c>
      <c r="G3499" s="1045" t="s">
        <v>1023</v>
      </c>
      <c r="H3499" s="1045">
        <v>1</v>
      </c>
      <c r="I3499" s="1045" t="s">
        <v>1023</v>
      </c>
      <c r="J3499" s="1045" t="s">
        <v>1023</v>
      </c>
      <c r="K3499" s="1045" t="s">
        <v>1023</v>
      </c>
      <c r="L3499" s="1045" t="s">
        <v>1023</v>
      </c>
      <c r="M3499" s="1045">
        <v>14</v>
      </c>
      <c r="N3499" s="1045" t="s">
        <v>1023</v>
      </c>
      <c r="O3499" s="1032"/>
    </row>
    <row r="3500" spans="2:15">
      <c r="B3500" s="1477"/>
      <c r="C3500" s="1044" t="s">
        <v>2510</v>
      </c>
      <c r="D3500" s="1045">
        <v>15</v>
      </c>
      <c r="E3500" s="1045" t="s">
        <v>1023</v>
      </c>
      <c r="F3500" s="1045" t="s">
        <v>1023</v>
      </c>
      <c r="G3500" s="1045" t="s">
        <v>1023</v>
      </c>
      <c r="H3500" s="1045" t="s">
        <v>1023</v>
      </c>
      <c r="I3500" s="1045" t="s">
        <v>1023</v>
      </c>
      <c r="J3500" s="1045" t="s">
        <v>1023</v>
      </c>
      <c r="K3500" s="1045" t="s">
        <v>1023</v>
      </c>
      <c r="L3500" s="1045">
        <v>2</v>
      </c>
      <c r="M3500" s="1045">
        <v>13</v>
      </c>
      <c r="N3500" s="1045" t="s">
        <v>1023</v>
      </c>
      <c r="O3500" s="1032"/>
    </row>
    <row r="3501" spans="2:15">
      <c r="B3501" s="1477" t="s">
        <v>1663</v>
      </c>
      <c r="C3501" s="1044" t="s">
        <v>49</v>
      </c>
      <c r="D3501" s="1045">
        <v>14</v>
      </c>
      <c r="E3501" s="1045" t="s">
        <v>1023</v>
      </c>
      <c r="F3501" s="1045" t="s">
        <v>1023</v>
      </c>
      <c r="G3501" s="1045" t="s">
        <v>1023</v>
      </c>
      <c r="H3501" s="1045">
        <v>1</v>
      </c>
      <c r="I3501" s="1045" t="s">
        <v>1023</v>
      </c>
      <c r="J3501" s="1045" t="s">
        <v>1023</v>
      </c>
      <c r="K3501" s="1045">
        <v>6</v>
      </c>
      <c r="L3501" s="1045" t="s">
        <v>1023</v>
      </c>
      <c r="M3501" s="1045">
        <v>7</v>
      </c>
      <c r="N3501" s="1045" t="s">
        <v>1023</v>
      </c>
      <c r="O3501" s="1032"/>
    </row>
    <row r="3502" spans="2:15">
      <c r="B3502" s="1477"/>
      <c r="C3502" s="1044" t="s">
        <v>2509</v>
      </c>
      <c r="D3502" s="1045">
        <v>8</v>
      </c>
      <c r="E3502" s="1045" t="s">
        <v>1023</v>
      </c>
      <c r="F3502" s="1045" t="s">
        <v>1023</v>
      </c>
      <c r="G3502" s="1045" t="s">
        <v>1023</v>
      </c>
      <c r="H3502" s="1045">
        <v>1</v>
      </c>
      <c r="I3502" s="1045" t="s">
        <v>1023</v>
      </c>
      <c r="J3502" s="1045" t="s">
        <v>1023</v>
      </c>
      <c r="K3502" s="1045">
        <v>3</v>
      </c>
      <c r="L3502" s="1045" t="s">
        <v>1023</v>
      </c>
      <c r="M3502" s="1045">
        <v>4</v>
      </c>
      <c r="N3502" s="1045" t="s">
        <v>1023</v>
      </c>
      <c r="O3502" s="1032"/>
    </row>
    <row r="3503" spans="2:15">
      <c r="B3503" s="1477"/>
      <c r="C3503" s="1044" t="s">
        <v>2510</v>
      </c>
      <c r="D3503" s="1045">
        <v>6</v>
      </c>
      <c r="E3503" s="1045" t="s">
        <v>1023</v>
      </c>
      <c r="F3503" s="1045" t="s">
        <v>1023</v>
      </c>
      <c r="G3503" s="1045" t="s">
        <v>1023</v>
      </c>
      <c r="H3503" s="1045" t="s">
        <v>1023</v>
      </c>
      <c r="I3503" s="1045" t="s">
        <v>1023</v>
      </c>
      <c r="J3503" s="1045" t="s">
        <v>1023</v>
      </c>
      <c r="K3503" s="1045">
        <v>3</v>
      </c>
      <c r="L3503" s="1045" t="s">
        <v>1023</v>
      </c>
      <c r="M3503" s="1045">
        <v>3</v>
      </c>
      <c r="N3503" s="1045" t="s">
        <v>1023</v>
      </c>
      <c r="O3503" s="1032"/>
    </row>
    <row r="3504" spans="2:15">
      <c r="B3504" s="1477" t="s">
        <v>1664</v>
      </c>
      <c r="C3504" s="1044" t="s">
        <v>49</v>
      </c>
      <c r="D3504" s="1045">
        <v>2</v>
      </c>
      <c r="E3504" s="1045" t="s">
        <v>1023</v>
      </c>
      <c r="F3504" s="1045" t="s">
        <v>1023</v>
      </c>
      <c r="G3504" s="1045" t="s">
        <v>1023</v>
      </c>
      <c r="H3504" s="1045">
        <v>1</v>
      </c>
      <c r="I3504" s="1045" t="s">
        <v>1023</v>
      </c>
      <c r="J3504" s="1045" t="s">
        <v>1023</v>
      </c>
      <c r="K3504" s="1045" t="s">
        <v>1023</v>
      </c>
      <c r="L3504" s="1045" t="s">
        <v>1023</v>
      </c>
      <c r="M3504" s="1045">
        <v>1</v>
      </c>
      <c r="N3504" s="1045" t="s">
        <v>1023</v>
      </c>
      <c r="O3504" s="1032"/>
    </row>
    <row r="3505" spans="2:15">
      <c r="B3505" s="1477"/>
      <c r="C3505" s="1044" t="s">
        <v>2509</v>
      </c>
      <c r="D3505" s="1045">
        <v>1</v>
      </c>
      <c r="E3505" s="1045" t="s">
        <v>1023</v>
      </c>
      <c r="F3505" s="1045" t="s">
        <v>1023</v>
      </c>
      <c r="G3505" s="1045" t="s">
        <v>1023</v>
      </c>
      <c r="H3505" s="1045">
        <v>1</v>
      </c>
      <c r="I3505" s="1045" t="s">
        <v>1023</v>
      </c>
      <c r="J3505" s="1045" t="s">
        <v>1023</v>
      </c>
      <c r="K3505" s="1045" t="s">
        <v>1023</v>
      </c>
      <c r="L3505" s="1045" t="s">
        <v>1023</v>
      </c>
      <c r="M3505" s="1045" t="s">
        <v>1023</v>
      </c>
      <c r="N3505" s="1045" t="s">
        <v>1023</v>
      </c>
      <c r="O3505" s="1032"/>
    </row>
    <row r="3506" spans="2:15">
      <c r="B3506" s="1477"/>
      <c r="C3506" s="1044" t="s">
        <v>2510</v>
      </c>
      <c r="D3506" s="1045">
        <v>1</v>
      </c>
      <c r="E3506" s="1045" t="s">
        <v>1023</v>
      </c>
      <c r="F3506" s="1045" t="s">
        <v>1023</v>
      </c>
      <c r="G3506" s="1045" t="s">
        <v>1023</v>
      </c>
      <c r="H3506" s="1045" t="s">
        <v>1023</v>
      </c>
      <c r="I3506" s="1045" t="s">
        <v>1023</v>
      </c>
      <c r="J3506" s="1045" t="s">
        <v>1023</v>
      </c>
      <c r="K3506" s="1045" t="s">
        <v>1023</v>
      </c>
      <c r="L3506" s="1045" t="s">
        <v>1023</v>
      </c>
      <c r="M3506" s="1045">
        <v>1</v>
      </c>
      <c r="N3506" s="1045" t="s">
        <v>1023</v>
      </c>
      <c r="O3506" s="1032"/>
    </row>
    <row r="3507" spans="2:15">
      <c r="B3507" s="1477" t="s">
        <v>1665</v>
      </c>
      <c r="C3507" s="1044" t="s">
        <v>49</v>
      </c>
      <c r="D3507" s="1045">
        <v>31</v>
      </c>
      <c r="E3507" s="1045" t="s">
        <v>1023</v>
      </c>
      <c r="F3507" s="1045" t="s">
        <v>1023</v>
      </c>
      <c r="G3507" s="1045" t="s">
        <v>1023</v>
      </c>
      <c r="H3507" s="1045" t="s">
        <v>1023</v>
      </c>
      <c r="I3507" s="1045" t="s">
        <v>1023</v>
      </c>
      <c r="J3507" s="1045" t="s">
        <v>1023</v>
      </c>
      <c r="K3507" s="1045">
        <v>3</v>
      </c>
      <c r="L3507" s="1045">
        <v>6</v>
      </c>
      <c r="M3507" s="1045">
        <v>22</v>
      </c>
      <c r="N3507" s="1045" t="s">
        <v>1023</v>
      </c>
      <c r="O3507" s="1032"/>
    </row>
    <row r="3508" spans="2:15">
      <c r="B3508" s="1477"/>
      <c r="C3508" s="1044" t="s">
        <v>2509</v>
      </c>
      <c r="D3508" s="1045">
        <v>14</v>
      </c>
      <c r="E3508" s="1045" t="s">
        <v>1023</v>
      </c>
      <c r="F3508" s="1045" t="s">
        <v>1023</v>
      </c>
      <c r="G3508" s="1045" t="s">
        <v>1023</v>
      </c>
      <c r="H3508" s="1045" t="s">
        <v>1023</v>
      </c>
      <c r="I3508" s="1045" t="s">
        <v>1023</v>
      </c>
      <c r="J3508" s="1045" t="s">
        <v>1023</v>
      </c>
      <c r="K3508" s="1045">
        <v>3</v>
      </c>
      <c r="L3508" s="1045">
        <v>3</v>
      </c>
      <c r="M3508" s="1045">
        <v>8</v>
      </c>
      <c r="N3508" s="1045" t="s">
        <v>1023</v>
      </c>
      <c r="O3508" s="1032"/>
    </row>
    <row r="3509" spans="2:15">
      <c r="B3509" s="1477"/>
      <c r="C3509" s="1044" t="s">
        <v>2510</v>
      </c>
      <c r="D3509" s="1045">
        <v>17</v>
      </c>
      <c r="E3509" s="1045" t="s">
        <v>1023</v>
      </c>
      <c r="F3509" s="1045" t="s">
        <v>1023</v>
      </c>
      <c r="G3509" s="1045" t="s">
        <v>1023</v>
      </c>
      <c r="H3509" s="1045" t="s">
        <v>1023</v>
      </c>
      <c r="I3509" s="1045" t="s">
        <v>1023</v>
      </c>
      <c r="J3509" s="1045" t="s">
        <v>1023</v>
      </c>
      <c r="K3509" s="1045" t="s">
        <v>1023</v>
      </c>
      <c r="L3509" s="1045">
        <v>3</v>
      </c>
      <c r="M3509" s="1045">
        <v>14</v>
      </c>
      <c r="N3509" s="1045" t="s">
        <v>1023</v>
      </c>
      <c r="O3509" s="1032"/>
    </row>
    <row r="3510" spans="2:15">
      <c r="B3510" s="1477" t="s">
        <v>1666</v>
      </c>
      <c r="C3510" s="1044" t="s">
        <v>49</v>
      </c>
      <c r="D3510" s="1045">
        <v>21</v>
      </c>
      <c r="E3510" s="1045" t="s">
        <v>1023</v>
      </c>
      <c r="F3510" s="1045" t="s">
        <v>1023</v>
      </c>
      <c r="G3510" s="1045" t="s">
        <v>1023</v>
      </c>
      <c r="H3510" s="1045" t="s">
        <v>1023</v>
      </c>
      <c r="I3510" s="1045" t="s">
        <v>1023</v>
      </c>
      <c r="J3510" s="1045" t="s">
        <v>1023</v>
      </c>
      <c r="K3510" s="1045">
        <v>4</v>
      </c>
      <c r="L3510" s="1045">
        <v>1</v>
      </c>
      <c r="M3510" s="1045">
        <v>16</v>
      </c>
      <c r="N3510" s="1045" t="s">
        <v>1023</v>
      </c>
      <c r="O3510" s="1032"/>
    </row>
    <row r="3511" spans="2:15">
      <c r="B3511" s="1477"/>
      <c r="C3511" s="1044" t="s">
        <v>2509</v>
      </c>
      <c r="D3511" s="1045">
        <v>9</v>
      </c>
      <c r="E3511" s="1045" t="s">
        <v>1023</v>
      </c>
      <c r="F3511" s="1045" t="s">
        <v>1023</v>
      </c>
      <c r="G3511" s="1045" t="s">
        <v>1023</v>
      </c>
      <c r="H3511" s="1045" t="s">
        <v>1023</v>
      </c>
      <c r="I3511" s="1045" t="s">
        <v>1023</v>
      </c>
      <c r="J3511" s="1045" t="s">
        <v>1023</v>
      </c>
      <c r="K3511" s="1045">
        <v>3</v>
      </c>
      <c r="L3511" s="1045" t="s">
        <v>1023</v>
      </c>
      <c r="M3511" s="1045">
        <v>6</v>
      </c>
      <c r="N3511" s="1045" t="s">
        <v>1023</v>
      </c>
      <c r="O3511" s="1032"/>
    </row>
    <row r="3512" spans="2:15">
      <c r="B3512" s="1477"/>
      <c r="C3512" s="1044" t="s">
        <v>2510</v>
      </c>
      <c r="D3512" s="1045">
        <v>12</v>
      </c>
      <c r="E3512" s="1045" t="s">
        <v>1023</v>
      </c>
      <c r="F3512" s="1045" t="s">
        <v>1023</v>
      </c>
      <c r="G3512" s="1045" t="s">
        <v>1023</v>
      </c>
      <c r="H3512" s="1045" t="s">
        <v>1023</v>
      </c>
      <c r="I3512" s="1045" t="s">
        <v>1023</v>
      </c>
      <c r="J3512" s="1045" t="s">
        <v>1023</v>
      </c>
      <c r="K3512" s="1045">
        <v>1</v>
      </c>
      <c r="L3512" s="1045">
        <v>1</v>
      </c>
      <c r="M3512" s="1045" t="s">
        <v>2768</v>
      </c>
      <c r="N3512" s="1045" t="s">
        <v>1023</v>
      </c>
      <c r="O3512" s="1032"/>
    </row>
    <row r="3513" spans="2:15">
      <c r="B3513" s="1477" t="s">
        <v>1667</v>
      </c>
      <c r="C3513" s="1044" t="s">
        <v>49</v>
      </c>
      <c r="D3513" s="1045">
        <v>13</v>
      </c>
      <c r="E3513" s="1045" t="s">
        <v>1023</v>
      </c>
      <c r="F3513" s="1045" t="s">
        <v>1023</v>
      </c>
      <c r="G3513" s="1045" t="s">
        <v>1023</v>
      </c>
      <c r="H3513" s="1045" t="s">
        <v>1023</v>
      </c>
      <c r="I3513" s="1045" t="s">
        <v>1023</v>
      </c>
      <c r="J3513" s="1045" t="s">
        <v>1023</v>
      </c>
      <c r="K3513" s="1045">
        <v>1</v>
      </c>
      <c r="L3513" s="1045">
        <v>4</v>
      </c>
      <c r="M3513" s="1045">
        <v>8</v>
      </c>
      <c r="N3513" s="1045" t="s">
        <v>1023</v>
      </c>
      <c r="O3513" s="1032"/>
    </row>
    <row r="3514" spans="2:15">
      <c r="B3514" s="1477"/>
      <c r="C3514" s="1044" t="s">
        <v>2509</v>
      </c>
      <c r="D3514" s="1045">
        <v>4</v>
      </c>
      <c r="E3514" s="1045" t="s">
        <v>1023</v>
      </c>
      <c r="F3514" s="1045" t="s">
        <v>1023</v>
      </c>
      <c r="G3514" s="1045" t="s">
        <v>1023</v>
      </c>
      <c r="H3514" s="1045" t="s">
        <v>1023</v>
      </c>
      <c r="I3514" s="1045" t="s">
        <v>1023</v>
      </c>
      <c r="J3514" s="1045" t="s">
        <v>1023</v>
      </c>
      <c r="K3514" s="1045" t="s">
        <v>1023</v>
      </c>
      <c r="L3514" s="1045">
        <v>1</v>
      </c>
      <c r="M3514" s="1045">
        <v>3</v>
      </c>
      <c r="N3514" s="1045" t="s">
        <v>1023</v>
      </c>
      <c r="O3514" s="1032"/>
    </row>
    <row r="3515" spans="2:15">
      <c r="B3515" s="1477"/>
      <c r="C3515" s="1044" t="s">
        <v>2510</v>
      </c>
      <c r="D3515" s="1045">
        <v>9</v>
      </c>
      <c r="E3515" s="1045" t="s">
        <v>1023</v>
      </c>
      <c r="F3515" s="1045" t="s">
        <v>1023</v>
      </c>
      <c r="G3515" s="1045" t="s">
        <v>1023</v>
      </c>
      <c r="H3515" s="1045" t="s">
        <v>1023</v>
      </c>
      <c r="I3515" s="1045" t="s">
        <v>1023</v>
      </c>
      <c r="J3515" s="1045" t="s">
        <v>1023</v>
      </c>
      <c r="K3515" s="1045">
        <v>1</v>
      </c>
      <c r="L3515" s="1045">
        <v>3</v>
      </c>
      <c r="M3515" s="1045">
        <v>5</v>
      </c>
      <c r="N3515" s="1045" t="s">
        <v>1023</v>
      </c>
      <c r="O3515" s="1032"/>
    </row>
    <row r="3516" spans="2:15">
      <c r="B3516" s="1477" t="s">
        <v>1668</v>
      </c>
      <c r="C3516" s="1044" t="s">
        <v>49</v>
      </c>
      <c r="D3516" s="1045">
        <v>24</v>
      </c>
      <c r="E3516" s="1045" t="s">
        <v>1023</v>
      </c>
      <c r="F3516" s="1045" t="s">
        <v>1023</v>
      </c>
      <c r="G3516" s="1045" t="s">
        <v>1023</v>
      </c>
      <c r="H3516" s="1045" t="s">
        <v>1023</v>
      </c>
      <c r="I3516" s="1045" t="s">
        <v>1023</v>
      </c>
      <c r="J3516" s="1045" t="s">
        <v>1023</v>
      </c>
      <c r="K3516" s="1045">
        <v>5</v>
      </c>
      <c r="L3516" s="1045">
        <v>5</v>
      </c>
      <c r="M3516" s="1045">
        <v>14</v>
      </c>
      <c r="N3516" s="1045" t="s">
        <v>1023</v>
      </c>
      <c r="O3516" s="1032"/>
    </row>
    <row r="3517" spans="2:15">
      <c r="B3517" s="1477"/>
      <c r="C3517" s="1044" t="s">
        <v>2509</v>
      </c>
      <c r="D3517" s="1045">
        <v>19</v>
      </c>
      <c r="E3517" s="1045" t="s">
        <v>1023</v>
      </c>
      <c r="F3517" s="1045" t="s">
        <v>1023</v>
      </c>
      <c r="G3517" s="1045" t="s">
        <v>1023</v>
      </c>
      <c r="H3517" s="1045" t="s">
        <v>1023</v>
      </c>
      <c r="I3517" s="1045" t="s">
        <v>1023</v>
      </c>
      <c r="J3517" s="1045" t="s">
        <v>1023</v>
      </c>
      <c r="K3517" s="1045">
        <v>5</v>
      </c>
      <c r="L3517" s="1045">
        <v>5</v>
      </c>
      <c r="M3517" s="1045">
        <v>9</v>
      </c>
      <c r="N3517" s="1045" t="s">
        <v>1023</v>
      </c>
      <c r="O3517" s="1032"/>
    </row>
    <row r="3518" spans="2:15">
      <c r="B3518" s="1477"/>
      <c r="C3518" s="1044" t="s">
        <v>2510</v>
      </c>
      <c r="D3518" s="1045">
        <v>5</v>
      </c>
      <c r="E3518" s="1045" t="s">
        <v>1023</v>
      </c>
      <c r="F3518" s="1045" t="s">
        <v>1023</v>
      </c>
      <c r="G3518" s="1045" t="s">
        <v>1023</v>
      </c>
      <c r="H3518" s="1045" t="s">
        <v>1023</v>
      </c>
      <c r="I3518" s="1045" t="s">
        <v>1023</v>
      </c>
      <c r="J3518" s="1045" t="s">
        <v>1023</v>
      </c>
      <c r="K3518" s="1045" t="s">
        <v>1023</v>
      </c>
      <c r="L3518" s="1045" t="s">
        <v>1023</v>
      </c>
      <c r="M3518" s="1045">
        <v>5</v>
      </c>
      <c r="N3518" s="1045" t="s">
        <v>1023</v>
      </c>
      <c r="O3518" s="1032"/>
    </row>
    <row r="3519" spans="2:15">
      <c r="B3519" s="1477" t="s">
        <v>1669</v>
      </c>
      <c r="C3519" s="1044" t="s">
        <v>49</v>
      </c>
      <c r="D3519" s="1045">
        <v>2</v>
      </c>
      <c r="E3519" s="1045" t="s">
        <v>1023</v>
      </c>
      <c r="F3519" s="1045" t="s">
        <v>1023</v>
      </c>
      <c r="G3519" s="1045" t="s">
        <v>1023</v>
      </c>
      <c r="H3519" s="1045" t="s">
        <v>1023</v>
      </c>
      <c r="I3519" s="1045" t="s">
        <v>1023</v>
      </c>
      <c r="J3519" s="1045" t="s">
        <v>1023</v>
      </c>
      <c r="K3519" s="1045" t="s">
        <v>1023</v>
      </c>
      <c r="L3519" s="1045">
        <v>1</v>
      </c>
      <c r="M3519" s="1045">
        <v>1</v>
      </c>
      <c r="N3519" s="1045" t="s">
        <v>1023</v>
      </c>
      <c r="O3519" s="1032"/>
    </row>
    <row r="3520" spans="2:15">
      <c r="B3520" s="1477"/>
      <c r="C3520" s="1044" t="s">
        <v>2509</v>
      </c>
      <c r="D3520" s="1045">
        <v>1</v>
      </c>
      <c r="E3520" s="1045" t="s">
        <v>1023</v>
      </c>
      <c r="F3520" s="1045" t="s">
        <v>1023</v>
      </c>
      <c r="G3520" s="1045" t="s">
        <v>1023</v>
      </c>
      <c r="H3520" s="1045" t="s">
        <v>1023</v>
      </c>
      <c r="I3520" s="1045" t="s">
        <v>1023</v>
      </c>
      <c r="J3520" s="1045" t="s">
        <v>1023</v>
      </c>
      <c r="K3520" s="1045" t="s">
        <v>1023</v>
      </c>
      <c r="L3520" s="1045">
        <v>1</v>
      </c>
      <c r="M3520" s="1045" t="s">
        <v>1023</v>
      </c>
      <c r="N3520" s="1045" t="s">
        <v>1023</v>
      </c>
      <c r="O3520" s="1032"/>
    </row>
    <row r="3521" spans="2:15">
      <c r="B3521" s="1477"/>
      <c r="C3521" s="1044" t="s">
        <v>2510</v>
      </c>
      <c r="D3521" s="1045">
        <v>1</v>
      </c>
      <c r="E3521" s="1045" t="s">
        <v>1023</v>
      </c>
      <c r="F3521" s="1045" t="s">
        <v>1023</v>
      </c>
      <c r="G3521" s="1045" t="s">
        <v>1023</v>
      </c>
      <c r="H3521" s="1045" t="s">
        <v>1023</v>
      </c>
      <c r="I3521" s="1045" t="s">
        <v>1023</v>
      </c>
      <c r="J3521" s="1045" t="s">
        <v>1023</v>
      </c>
      <c r="K3521" s="1045" t="s">
        <v>1023</v>
      </c>
      <c r="L3521" s="1045" t="s">
        <v>1023</v>
      </c>
      <c r="M3521" s="1045">
        <v>1</v>
      </c>
      <c r="N3521" s="1045" t="s">
        <v>1023</v>
      </c>
      <c r="O3521" s="1032"/>
    </row>
    <row r="3522" spans="2:15">
      <c r="B3522" s="1477" t="s">
        <v>1670</v>
      </c>
      <c r="C3522" s="1044" t="s">
        <v>49</v>
      </c>
      <c r="D3522" s="1045" t="s">
        <v>2771</v>
      </c>
      <c r="E3522" s="1045" t="s">
        <v>1023</v>
      </c>
      <c r="F3522" s="1045" t="s">
        <v>1023</v>
      </c>
      <c r="G3522" s="1045" t="s">
        <v>1023</v>
      </c>
      <c r="H3522" s="1045" t="s">
        <v>1023</v>
      </c>
      <c r="I3522" s="1045" t="s">
        <v>1023</v>
      </c>
      <c r="J3522" s="1045" t="s">
        <v>1023</v>
      </c>
      <c r="K3522" s="1045" t="s">
        <v>1023</v>
      </c>
      <c r="L3522" s="1045">
        <v>3</v>
      </c>
      <c r="M3522" s="1045">
        <v>17</v>
      </c>
      <c r="N3522" s="1045" t="s">
        <v>1023</v>
      </c>
      <c r="O3522" s="1032"/>
    </row>
    <row r="3523" spans="2:15">
      <c r="B3523" s="1477"/>
      <c r="C3523" s="1044" t="s">
        <v>2509</v>
      </c>
      <c r="D3523" s="1045" t="s">
        <v>2768</v>
      </c>
      <c r="E3523" s="1045" t="s">
        <v>1023</v>
      </c>
      <c r="F3523" s="1045" t="s">
        <v>1023</v>
      </c>
      <c r="G3523" s="1045" t="s">
        <v>1023</v>
      </c>
      <c r="H3523" s="1045" t="s">
        <v>1023</v>
      </c>
      <c r="I3523" s="1045" t="s">
        <v>1023</v>
      </c>
      <c r="J3523" s="1045" t="s">
        <v>1023</v>
      </c>
      <c r="K3523" s="1045" t="s">
        <v>1023</v>
      </c>
      <c r="L3523" s="1045" t="s">
        <v>1023</v>
      </c>
      <c r="M3523" s="1045" t="s">
        <v>2768</v>
      </c>
      <c r="N3523" s="1045" t="s">
        <v>1023</v>
      </c>
      <c r="O3523" s="1032"/>
    </row>
    <row r="3524" spans="2:15">
      <c r="B3524" s="1477"/>
      <c r="C3524" s="1044" t="s">
        <v>2510</v>
      </c>
      <c r="D3524" s="1045" t="s">
        <v>2768</v>
      </c>
      <c r="E3524" s="1045" t="s">
        <v>1023</v>
      </c>
      <c r="F3524" s="1045" t="s">
        <v>1023</v>
      </c>
      <c r="G3524" s="1045" t="s">
        <v>1023</v>
      </c>
      <c r="H3524" s="1045" t="s">
        <v>1023</v>
      </c>
      <c r="I3524" s="1045" t="s">
        <v>1023</v>
      </c>
      <c r="J3524" s="1045" t="s">
        <v>1023</v>
      </c>
      <c r="K3524" s="1045" t="s">
        <v>1023</v>
      </c>
      <c r="L3524" s="1045">
        <v>3</v>
      </c>
      <c r="M3524" s="1045">
        <v>7</v>
      </c>
      <c r="N3524" s="1045" t="s">
        <v>1023</v>
      </c>
      <c r="O3524" s="1032"/>
    </row>
    <row r="3525" spans="2:15">
      <c r="B3525" s="1477" t="s">
        <v>1671</v>
      </c>
      <c r="C3525" s="1044" t="s">
        <v>49</v>
      </c>
      <c r="D3525" s="1045">
        <v>4</v>
      </c>
      <c r="E3525" s="1045" t="s">
        <v>1023</v>
      </c>
      <c r="F3525" s="1045" t="s">
        <v>1023</v>
      </c>
      <c r="G3525" s="1045" t="s">
        <v>1023</v>
      </c>
      <c r="H3525" s="1045" t="s">
        <v>1023</v>
      </c>
      <c r="I3525" s="1045">
        <v>1</v>
      </c>
      <c r="J3525" s="1045" t="s">
        <v>1023</v>
      </c>
      <c r="K3525" s="1045">
        <v>2</v>
      </c>
      <c r="L3525" s="1045">
        <v>1</v>
      </c>
      <c r="M3525" s="1045" t="s">
        <v>1023</v>
      </c>
      <c r="N3525" s="1045" t="s">
        <v>1023</v>
      </c>
      <c r="O3525" s="1032"/>
    </row>
    <row r="3526" spans="2:15">
      <c r="B3526" s="1477"/>
      <c r="C3526" s="1044" t="s">
        <v>2509</v>
      </c>
      <c r="D3526" s="1045">
        <v>3</v>
      </c>
      <c r="E3526" s="1045" t="s">
        <v>1023</v>
      </c>
      <c r="F3526" s="1045" t="s">
        <v>1023</v>
      </c>
      <c r="G3526" s="1045" t="s">
        <v>1023</v>
      </c>
      <c r="H3526" s="1045" t="s">
        <v>1023</v>
      </c>
      <c r="I3526" s="1045" t="s">
        <v>1023</v>
      </c>
      <c r="J3526" s="1045" t="s">
        <v>1023</v>
      </c>
      <c r="K3526" s="1045">
        <v>2</v>
      </c>
      <c r="L3526" s="1045">
        <v>1</v>
      </c>
      <c r="M3526" s="1045" t="s">
        <v>1023</v>
      </c>
      <c r="N3526" s="1045" t="s">
        <v>1023</v>
      </c>
      <c r="O3526" s="1032"/>
    </row>
    <row r="3527" spans="2:15">
      <c r="B3527" s="1477"/>
      <c r="C3527" s="1044" t="s">
        <v>2510</v>
      </c>
      <c r="D3527" s="1045">
        <v>1</v>
      </c>
      <c r="E3527" s="1045" t="s">
        <v>1023</v>
      </c>
      <c r="F3527" s="1045" t="s">
        <v>1023</v>
      </c>
      <c r="G3527" s="1045" t="s">
        <v>1023</v>
      </c>
      <c r="H3527" s="1045" t="s">
        <v>1023</v>
      </c>
      <c r="I3527" s="1045">
        <v>1</v>
      </c>
      <c r="J3527" s="1045" t="s">
        <v>1023</v>
      </c>
      <c r="K3527" s="1045" t="s">
        <v>1023</v>
      </c>
      <c r="L3527" s="1045" t="s">
        <v>1023</v>
      </c>
      <c r="M3527" s="1045" t="s">
        <v>1023</v>
      </c>
      <c r="N3527" s="1045" t="s">
        <v>1023</v>
      </c>
      <c r="O3527" s="1032"/>
    </row>
    <row r="3528" spans="2:15">
      <c r="B3528" s="1477" t="s">
        <v>2604</v>
      </c>
      <c r="C3528" s="1044" t="s">
        <v>49</v>
      </c>
      <c r="D3528" s="1045">
        <v>8</v>
      </c>
      <c r="E3528" s="1045" t="s">
        <v>1023</v>
      </c>
      <c r="F3528" s="1045" t="s">
        <v>1023</v>
      </c>
      <c r="G3528" s="1045" t="s">
        <v>1023</v>
      </c>
      <c r="H3528" s="1045" t="s">
        <v>1023</v>
      </c>
      <c r="I3528" s="1045" t="s">
        <v>1023</v>
      </c>
      <c r="J3528" s="1045" t="s">
        <v>1023</v>
      </c>
      <c r="K3528" s="1045" t="s">
        <v>1023</v>
      </c>
      <c r="L3528" s="1045">
        <v>2</v>
      </c>
      <c r="M3528" s="1045">
        <v>6</v>
      </c>
      <c r="N3528" s="1045" t="s">
        <v>1023</v>
      </c>
      <c r="O3528" s="1032"/>
    </row>
    <row r="3529" spans="2:15">
      <c r="B3529" s="1477"/>
      <c r="C3529" s="1044" t="s">
        <v>2509</v>
      </c>
      <c r="D3529" s="1045">
        <v>3</v>
      </c>
      <c r="E3529" s="1045" t="s">
        <v>1023</v>
      </c>
      <c r="F3529" s="1045" t="s">
        <v>1023</v>
      </c>
      <c r="G3529" s="1045" t="s">
        <v>1023</v>
      </c>
      <c r="H3529" s="1045" t="s">
        <v>1023</v>
      </c>
      <c r="I3529" s="1045" t="s">
        <v>1023</v>
      </c>
      <c r="J3529" s="1045" t="s">
        <v>1023</v>
      </c>
      <c r="K3529" s="1045" t="s">
        <v>1023</v>
      </c>
      <c r="L3529" s="1045" t="s">
        <v>1023</v>
      </c>
      <c r="M3529" s="1045">
        <v>3</v>
      </c>
      <c r="N3529" s="1045" t="s">
        <v>1023</v>
      </c>
      <c r="O3529" s="1032"/>
    </row>
    <row r="3530" spans="2:15">
      <c r="B3530" s="1477"/>
      <c r="C3530" s="1044" t="s">
        <v>2510</v>
      </c>
      <c r="D3530" s="1045">
        <v>5</v>
      </c>
      <c r="E3530" s="1045" t="s">
        <v>1023</v>
      </c>
      <c r="F3530" s="1045" t="s">
        <v>1023</v>
      </c>
      <c r="G3530" s="1045" t="s">
        <v>1023</v>
      </c>
      <c r="H3530" s="1045" t="s">
        <v>1023</v>
      </c>
      <c r="I3530" s="1045" t="s">
        <v>1023</v>
      </c>
      <c r="J3530" s="1045" t="s">
        <v>1023</v>
      </c>
      <c r="K3530" s="1045" t="s">
        <v>1023</v>
      </c>
      <c r="L3530" s="1045">
        <v>2</v>
      </c>
      <c r="M3530" s="1045">
        <v>3</v>
      </c>
      <c r="N3530" s="1045" t="s">
        <v>1023</v>
      </c>
      <c r="O3530" s="1032"/>
    </row>
    <row r="3531" spans="2:15">
      <c r="B3531" s="1477" t="s">
        <v>1672</v>
      </c>
      <c r="C3531" s="1044" t="s">
        <v>49</v>
      </c>
      <c r="D3531" s="1045">
        <v>7</v>
      </c>
      <c r="E3531" s="1045" t="s">
        <v>1023</v>
      </c>
      <c r="F3531" s="1045" t="s">
        <v>1023</v>
      </c>
      <c r="G3531" s="1045" t="s">
        <v>1023</v>
      </c>
      <c r="H3531" s="1045" t="s">
        <v>1023</v>
      </c>
      <c r="I3531" s="1045" t="s">
        <v>1023</v>
      </c>
      <c r="J3531" s="1045" t="s">
        <v>1023</v>
      </c>
      <c r="K3531" s="1045" t="s">
        <v>1023</v>
      </c>
      <c r="L3531" s="1045" t="s">
        <v>1023</v>
      </c>
      <c r="M3531" s="1045">
        <v>7</v>
      </c>
      <c r="N3531" s="1045" t="s">
        <v>1023</v>
      </c>
      <c r="O3531" s="1032"/>
    </row>
    <row r="3532" spans="2:15">
      <c r="B3532" s="1477"/>
      <c r="C3532" s="1044" t="s">
        <v>2509</v>
      </c>
      <c r="D3532" s="1045">
        <v>2</v>
      </c>
      <c r="E3532" s="1045" t="s">
        <v>1023</v>
      </c>
      <c r="F3532" s="1045" t="s">
        <v>1023</v>
      </c>
      <c r="G3532" s="1045" t="s">
        <v>1023</v>
      </c>
      <c r="H3532" s="1045" t="s">
        <v>1023</v>
      </c>
      <c r="I3532" s="1045" t="s">
        <v>1023</v>
      </c>
      <c r="J3532" s="1045" t="s">
        <v>1023</v>
      </c>
      <c r="K3532" s="1045" t="s">
        <v>1023</v>
      </c>
      <c r="L3532" s="1045" t="s">
        <v>1023</v>
      </c>
      <c r="M3532" s="1045">
        <v>2</v>
      </c>
      <c r="N3532" s="1045" t="s">
        <v>1023</v>
      </c>
      <c r="O3532" s="1032"/>
    </row>
    <row r="3533" spans="2:15">
      <c r="B3533" s="1477"/>
      <c r="C3533" s="1044" t="s">
        <v>2510</v>
      </c>
      <c r="D3533" s="1045">
        <v>5</v>
      </c>
      <c r="E3533" s="1045" t="s">
        <v>1023</v>
      </c>
      <c r="F3533" s="1045" t="s">
        <v>1023</v>
      </c>
      <c r="G3533" s="1045" t="s">
        <v>1023</v>
      </c>
      <c r="H3533" s="1045" t="s">
        <v>1023</v>
      </c>
      <c r="I3533" s="1045" t="s">
        <v>1023</v>
      </c>
      <c r="J3533" s="1045" t="s">
        <v>1023</v>
      </c>
      <c r="K3533" s="1045" t="s">
        <v>1023</v>
      </c>
      <c r="L3533" s="1045" t="s">
        <v>1023</v>
      </c>
      <c r="M3533" s="1045">
        <v>5</v>
      </c>
      <c r="N3533" s="1045" t="s">
        <v>1023</v>
      </c>
      <c r="O3533" s="1032"/>
    </row>
    <row r="3534" spans="2:15">
      <c r="B3534" s="1477" t="s">
        <v>1673</v>
      </c>
      <c r="C3534" s="1044" t="s">
        <v>49</v>
      </c>
      <c r="D3534" s="1045">
        <v>7</v>
      </c>
      <c r="E3534" s="1045" t="s">
        <v>1023</v>
      </c>
      <c r="F3534" s="1045" t="s">
        <v>1023</v>
      </c>
      <c r="G3534" s="1045" t="s">
        <v>1023</v>
      </c>
      <c r="H3534" s="1045" t="s">
        <v>1023</v>
      </c>
      <c r="I3534" s="1045" t="s">
        <v>1023</v>
      </c>
      <c r="J3534" s="1045" t="s">
        <v>1023</v>
      </c>
      <c r="K3534" s="1045" t="s">
        <v>1023</v>
      </c>
      <c r="L3534" s="1045">
        <v>3</v>
      </c>
      <c r="M3534" s="1045">
        <v>4</v>
      </c>
      <c r="N3534" s="1045" t="s">
        <v>1023</v>
      </c>
      <c r="O3534" s="1032"/>
    </row>
    <row r="3535" spans="2:15">
      <c r="B3535" s="1477"/>
      <c r="C3535" s="1044" t="s">
        <v>2509</v>
      </c>
      <c r="D3535" s="1045">
        <v>3</v>
      </c>
      <c r="E3535" s="1045" t="s">
        <v>1023</v>
      </c>
      <c r="F3535" s="1045" t="s">
        <v>1023</v>
      </c>
      <c r="G3535" s="1045" t="s">
        <v>1023</v>
      </c>
      <c r="H3535" s="1045" t="s">
        <v>1023</v>
      </c>
      <c r="I3535" s="1045" t="s">
        <v>1023</v>
      </c>
      <c r="J3535" s="1045" t="s">
        <v>1023</v>
      </c>
      <c r="K3535" s="1045" t="s">
        <v>1023</v>
      </c>
      <c r="L3535" s="1045">
        <v>1</v>
      </c>
      <c r="M3535" s="1045">
        <v>2</v>
      </c>
      <c r="N3535" s="1045" t="s">
        <v>1023</v>
      </c>
      <c r="O3535" s="1032"/>
    </row>
    <row r="3536" spans="2:15">
      <c r="B3536" s="1477"/>
      <c r="C3536" s="1044" t="s">
        <v>2510</v>
      </c>
      <c r="D3536" s="1045">
        <v>4</v>
      </c>
      <c r="E3536" s="1045" t="s">
        <v>1023</v>
      </c>
      <c r="F3536" s="1045" t="s">
        <v>1023</v>
      </c>
      <c r="G3536" s="1045" t="s">
        <v>1023</v>
      </c>
      <c r="H3536" s="1045" t="s">
        <v>1023</v>
      </c>
      <c r="I3536" s="1045" t="s">
        <v>1023</v>
      </c>
      <c r="J3536" s="1045" t="s">
        <v>1023</v>
      </c>
      <c r="K3536" s="1045" t="s">
        <v>1023</v>
      </c>
      <c r="L3536" s="1045">
        <v>2</v>
      </c>
      <c r="M3536" s="1045">
        <v>2</v>
      </c>
      <c r="N3536" s="1045" t="s">
        <v>1023</v>
      </c>
      <c r="O3536" s="1032"/>
    </row>
    <row r="3537" spans="2:15" ht="15" customHeight="1">
      <c r="B3537" s="1477" t="s">
        <v>1674</v>
      </c>
      <c r="C3537" s="1044" t="s">
        <v>49</v>
      </c>
      <c r="D3537" s="1045">
        <v>2</v>
      </c>
      <c r="E3537" s="1045" t="s">
        <v>1023</v>
      </c>
      <c r="F3537" s="1045" t="s">
        <v>1023</v>
      </c>
      <c r="G3537" s="1045" t="s">
        <v>1023</v>
      </c>
      <c r="H3537" s="1045" t="s">
        <v>1023</v>
      </c>
      <c r="I3537" s="1045">
        <v>1</v>
      </c>
      <c r="J3537" s="1045" t="s">
        <v>1023</v>
      </c>
      <c r="K3537" s="1045" t="s">
        <v>1023</v>
      </c>
      <c r="L3537" s="1045" t="s">
        <v>1023</v>
      </c>
      <c r="M3537" s="1045">
        <v>1</v>
      </c>
      <c r="N3537" s="1045" t="s">
        <v>1023</v>
      </c>
      <c r="O3537" s="1032"/>
    </row>
    <row r="3538" spans="2:15">
      <c r="B3538" s="1477"/>
      <c r="C3538" s="1044" t="s">
        <v>2509</v>
      </c>
      <c r="D3538" s="1045">
        <v>1</v>
      </c>
      <c r="E3538" s="1045" t="s">
        <v>1023</v>
      </c>
      <c r="F3538" s="1045" t="s">
        <v>1023</v>
      </c>
      <c r="G3538" s="1045" t="s">
        <v>1023</v>
      </c>
      <c r="H3538" s="1045" t="s">
        <v>1023</v>
      </c>
      <c r="I3538" s="1045">
        <v>1</v>
      </c>
      <c r="J3538" s="1045" t="s">
        <v>1023</v>
      </c>
      <c r="K3538" s="1045" t="s">
        <v>1023</v>
      </c>
      <c r="L3538" s="1045" t="s">
        <v>1023</v>
      </c>
      <c r="M3538" s="1045" t="s">
        <v>1023</v>
      </c>
      <c r="N3538" s="1045" t="s">
        <v>1023</v>
      </c>
      <c r="O3538" s="1032"/>
    </row>
    <row r="3539" spans="2:15">
      <c r="B3539" s="1477"/>
      <c r="C3539" s="1044" t="s">
        <v>2510</v>
      </c>
      <c r="D3539" s="1045">
        <v>1</v>
      </c>
      <c r="E3539" s="1045" t="s">
        <v>1023</v>
      </c>
      <c r="F3539" s="1045" t="s">
        <v>1023</v>
      </c>
      <c r="G3539" s="1045" t="s">
        <v>1023</v>
      </c>
      <c r="H3539" s="1045" t="s">
        <v>1023</v>
      </c>
      <c r="I3539" s="1045" t="s">
        <v>1023</v>
      </c>
      <c r="J3539" s="1045" t="s">
        <v>1023</v>
      </c>
      <c r="K3539" s="1045" t="s">
        <v>1023</v>
      </c>
      <c r="L3539" s="1045" t="s">
        <v>1023</v>
      </c>
      <c r="M3539" s="1045">
        <v>1</v>
      </c>
      <c r="N3539" s="1045" t="s">
        <v>1023</v>
      </c>
      <c r="O3539" s="1032"/>
    </row>
    <row r="3540" spans="2:15">
      <c r="B3540" s="1477" t="s">
        <v>2605</v>
      </c>
      <c r="C3540" s="1044" t="s">
        <v>49</v>
      </c>
      <c r="D3540" s="1045">
        <v>1</v>
      </c>
      <c r="E3540" s="1045" t="s">
        <v>1023</v>
      </c>
      <c r="F3540" s="1045" t="s">
        <v>1023</v>
      </c>
      <c r="G3540" s="1045" t="s">
        <v>1023</v>
      </c>
      <c r="H3540" s="1045" t="s">
        <v>1023</v>
      </c>
      <c r="I3540" s="1045" t="s">
        <v>1023</v>
      </c>
      <c r="J3540" s="1045" t="s">
        <v>1023</v>
      </c>
      <c r="K3540" s="1045" t="s">
        <v>1023</v>
      </c>
      <c r="L3540" s="1045" t="s">
        <v>1023</v>
      </c>
      <c r="M3540" s="1045">
        <v>1</v>
      </c>
      <c r="N3540" s="1045" t="s">
        <v>1023</v>
      </c>
      <c r="O3540" s="1032"/>
    </row>
    <row r="3541" spans="2:15">
      <c r="B3541" s="1477"/>
      <c r="C3541" s="1044" t="s">
        <v>2509</v>
      </c>
      <c r="D3541" s="1045">
        <v>1</v>
      </c>
      <c r="E3541" s="1045" t="s">
        <v>1023</v>
      </c>
      <c r="F3541" s="1045" t="s">
        <v>1023</v>
      </c>
      <c r="G3541" s="1045" t="s">
        <v>1023</v>
      </c>
      <c r="H3541" s="1045" t="s">
        <v>1023</v>
      </c>
      <c r="I3541" s="1045" t="s">
        <v>1023</v>
      </c>
      <c r="J3541" s="1045" t="s">
        <v>1023</v>
      </c>
      <c r="K3541" s="1045" t="s">
        <v>1023</v>
      </c>
      <c r="L3541" s="1045" t="s">
        <v>1023</v>
      </c>
      <c r="M3541" s="1045">
        <v>1</v>
      </c>
      <c r="N3541" s="1045" t="s">
        <v>1023</v>
      </c>
      <c r="O3541" s="1032"/>
    </row>
    <row r="3542" spans="2:15">
      <c r="B3542" s="1477" t="s">
        <v>1675</v>
      </c>
      <c r="C3542" s="1044" t="s">
        <v>49</v>
      </c>
      <c r="D3542" s="1045">
        <v>3</v>
      </c>
      <c r="E3542" s="1045" t="s">
        <v>1023</v>
      </c>
      <c r="F3542" s="1045" t="s">
        <v>1023</v>
      </c>
      <c r="G3542" s="1045" t="s">
        <v>1023</v>
      </c>
      <c r="H3542" s="1045" t="s">
        <v>1023</v>
      </c>
      <c r="I3542" s="1045">
        <v>1</v>
      </c>
      <c r="J3542" s="1045">
        <v>1</v>
      </c>
      <c r="K3542" s="1045" t="s">
        <v>1023</v>
      </c>
      <c r="L3542" s="1045" t="s">
        <v>1023</v>
      </c>
      <c r="M3542" s="1045">
        <v>1</v>
      </c>
      <c r="N3542" s="1045" t="s">
        <v>1023</v>
      </c>
      <c r="O3542" s="1032"/>
    </row>
    <row r="3543" spans="2:15">
      <c r="B3543" s="1477"/>
      <c r="C3543" s="1044" t="s">
        <v>2509</v>
      </c>
      <c r="D3543" s="1045">
        <v>3</v>
      </c>
      <c r="E3543" s="1045" t="s">
        <v>1023</v>
      </c>
      <c r="F3543" s="1045" t="s">
        <v>1023</v>
      </c>
      <c r="G3543" s="1045" t="s">
        <v>1023</v>
      </c>
      <c r="H3543" s="1045" t="s">
        <v>1023</v>
      </c>
      <c r="I3543" s="1045">
        <v>1</v>
      </c>
      <c r="J3543" s="1045">
        <v>1</v>
      </c>
      <c r="K3543" s="1045" t="s">
        <v>1023</v>
      </c>
      <c r="L3543" s="1045" t="s">
        <v>1023</v>
      </c>
      <c r="M3543" s="1045">
        <v>1</v>
      </c>
      <c r="N3543" s="1045" t="s">
        <v>1023</v>
      </c>
      <c r="O3543" s="1032"/>
    </row>
    <row r="3544" spans="2:15">
      <c r="B3544" s="1477" t="s">
        <v>2606</v>
      </c>
      <c r="C3544" s="1044" t="s">
        <v>49</v>
      </c>
      <c r="D3544" s="1045">
        <v>3</v>
      </c>
      <c r="E3544" s="1045" t="s">
        <v>1023</v>
      </c>
      <c r="F3544" s="1045" t="s">
        <v>1023</v>
      </c>
      <c r="G3544" s="1045">
        <v>1</v>
      </c>
      <c r="H3544" s="1045">
        <v>1</v>
      </c>
      <c r="I3544" s="1045">
        <v>1</v>
      </c>
      <c r="J3544" s="1045" t="s">
        <v>1023</v>
      </c>
      <c r="K3544" s="1045" t="s">
        <v>1023</v>
      </c>
      <c r="L3544" s="1045" t="s">
        <v>1023</v>
      </c>
      <c r="M3544" s="1045" t="s">
        <v>1023</v>
      </c>
      <c r="N3544" s="1045" t="s">
        <v>1023</v>
      </c>
      <c r="O3544" s="1032"/>
    </row>
    <row r="3545" spans="2:15">
      <c r="B3545" s="1477"/>
      <c r="C3545" s="1044" t="s">
        <v>2510</v>
      </c>
      <c r="D3545" s="1045">
        <v>3</v>
      </c>
      <c r="E3545" s="1045" t="s">
        <v>1023</v>
      </c>
      <c r="F3545" s="1045" t="s">
        <v>1023</v>
      </c>
      <c r="G3545" s="1045">
        <v>1</v>
      </c>
      <c r="H3545" s="1045">
        <v>1</v>
      </c>
      <c r="I3545" s="1045">
        <v>1</v>
      </c>
      <c r="J3545" s="1045" t="s">
        <v>1023</v>
      </c>
      <c r="K3545" s="1045" t="s">
        <v>1023</v>
      </c>
      <c r="L3545" s="1045" t="s">
        <v>1023</v>
      </c>
      <c r="M3545" s="1045" t="s">
        <v>1023</v>
      </c>
      <c r="N3545" s="1045" t="s">
        <v>1023</v>
      </c>
      <c r="O3545" s="1032"/>
    </row>
    <row r="3546" spans="2:15">
      <c r="B3546" s="1477" t="s">
        <v>2607</v>
      </c>
      <c r="C3546" s="1044" t="s">
        <v>49</v>
      </c>
      <c r="D3546" s="1045">
        <v>2</v>
      </c>
      <c r="E3546" s="1045" t="s">
        <v>1023</v>
      </c>
      <c r="F3546" s="1045" t="s">
        <v>1023</v>
      </c>
      <c r="G3546" s="1045" t="s">
        <v>1023</v>
      </c>
      <c r="H3546" s="1045">
        <v>1</v>
      </c>
      <c r="I3546" s="1045" t="s">
        <v>1023</v>
      </c>
      <c r="J3546" s="1045" t="s">
        <v>1023</v>
      </c>
      <c r="K3546" s="1045">
        <v>1</v>
      </c>
      <c r="L3546" s="1045" t="s">
        <v>1023</v>
      </c>
      <c r="M3546" s="1045" t="s">
        <v>1023</v>
      </c>
      <c r="N3546" s="1045" t="s">
        <v>1023</v>
      </c>
      <c r="O3546" s="1032"/>
    </row>
    <row r="3547" spans="2:15">
      <c r="B3547" s="1477"/>
      <c r="C3547" s="1044" t="s">
        <v>2509</v>
      </c>
      <c r="D3547" s="1045">
        <v>2</v>
      </c>
      <c r="E3547" s="1045" t="s">
        <v>1023</v>
      </c>
      <c r="F3547" s="1045" t="s">
        <v>1023</v>
      </c>
      <c r="G3547" s="1045" t="s">
        <v>1023</v>
      </c>
      <c r="H3547" s="1045">
        <v>1</v>
      </c>
      <c r="I3547" s="1045" t="s">
        <v>1023</v>
      </c>
      <c r="J3547" s="1045" t="s">
        <v>1023</v>
      </c>
      <c r="K3547" s="1045">
        <v>1</v>
      </c>
      <c r="L3547" s="1045" t="s">
        <v>1023</v>
      </c>
      <c r="M3547" s="1045" t="s">
        <v>1023</v>
      </c>
      <c r="N3547" s="1045" t="s">
        <v>1023</v>
      </c>
      <c r="O3547" s="1032"/>
    </row>
    <row r="3548" spans="2:15">
      <c r="B3548" s="1477" t="s">
        <v>1676</v>
      </c>
      <c r="C3548" s="1044" t="s">
        <v>49</v>
      </c>
      <c r="D3548" s="1045">
        <v>2</v>
      </c>
      <c r="E3548" s="1045" t="s">
        <v>1023</v>
      </c>
      <c r="F3548" s="1045" t="s">
        <v>1023</v>
      </c>
      <c r="G3548" s="1045" t="s">
        <v>1023</v>
      </c>
      <c r="H3548" s="1045">
        <v>1</v>
      </c>
      <c r="I3548" s="1045" t="s">
        <v>1023</v>
      </c>
      <c r="J3548" s="1045" t="s">
        <v>1023</v>
      </c>
      <c r="K3548" s="1045" t="s">
        <v>1023</v>
      </c>
      <c r="L3548" s="1045" t="s">
        <v>1023</v>
      </c>
      <c r="M3548" s="1045">
        <v>1</v>
      </c>
      <c r="N3548" s="1045" t="s">
        <v>1023</v>
      </c>
      <c r="O3548" s="1032"/>
    </row>
    <row r="3549" spans="2:15">
      <c r="B3549" s="1477"/>
      <c r="C3549" s="1044" t="s">
        <v>2509</v>
      </c>
      <c r="D3549" s="1045">
        <v>1</v>
      </c>
      <c r="E3549" s="1045" t="s">
        <v>1023</v>
      </c>
      <c r="F3549" s="1045" t="s">
        <v>1023</v>
      </c>
      <c r="G3549" s="1045" t="s">
        <v>1023</v>
      </c>
      <c r="H3549" s="1045">
        <v>1</v>
      </c>
      <c r="I3549" s="1045" t="s">
        <v>1023</v>
      </c>
      <c r="J3549" s="1045" t="s">
        <v>1023</v>
      </c>
      <c r="K3549" s="1045" t="s">
        <v>1023</v>
      </c>
      <c r="L3549" s="1045" t="s">
        <v>1023</v>
      </c>
      <c r="M3549" s="1045" t="s">
        <v>1023</v>
      </c>
      <c r="N3549" s="1045" t="s">
        <v>1023</v>
      </c>
      <c r="O3549" s="1032"/>
    </row>
    <row r="3550" spans="2:15">
      <c r="B3550" s="1477"/>
      <c r="C3550" s="1044" t="s">
        <v>2510</v>
      </c>
      <c r="D3550" s="1045">
        <v>1</v>
      </c>
      <c r="E3550" s="1045" t="s">
        <v>1023</v>
      </c>
      <c r="F3550" s="1045" t="s">
        <v>1023</v>
      </c>
      <c r="G3550" s="1045" t="s">
        <v>1023</v>
      </c>
      <c r="H3550" s="1045" t="s">
        <v>1023</v>
      </c>
      <c r="I3550" s="1045" t="s">
        <v>1023</v>
      </c>
      <c r="J3550" s="1045" t="s">
        <v>1023</v>
      </c>
      <c r="K3550" s="1045" t="s">
        <v>1023</v>
      </c>
      <c r="L3550" s="1045" t="s">
        <v>1023</v>
      </c>
      <c r="M3550" s="1045">
        <v>1</v>
      </c>
      <c r="N3550" s="1045" t="s">
        <v>1023</v>
      </c>
      <c r="O3550" s="1032"/>
    </row>
    <row r="3551" spans="2:15">
      <c r="B3551" s="1477" t="s">
        <v>1677</v>
      </c>
      <c r="C3551" s="1044" t="s">
        <v>49</v>
      </c>
      <c r="D3551" s="1045">
        <v>26</v>
      </c>
      <c r="E3551" s="1045" t="s">
        <v>1023</v>
      </c>
      <c r="F3551" s="1045" t="s">
        <v>1023</v>
      </c>
      <c r="G3551" s="1045" t="s">
        <v>1023</v>
      </c>
      <c r="H3551" s="1045">
        <v>5</v>
      </c>
      <c r="I3551" s="1045">
        <v>1</v>
      </c>
      <c r="J3551" s="1045" t="s">
        <v>1023</v>
      </c>
      <c r="K3551" s="1045" t="s">
        <v>1023</v>
      </c>
      <c r="L3551" s="1045">
        <v>1</v>
      </c>
      <c r="M3551" s="1045">
        <v>19</v>
      </c>
      <c r="N3551" s="1045" t="s">
        <v>1023</v>
      </c>
      <c r="O3551" s="1032"/>
    </row>
    <row r="3552" spans="2:15">
      <c r="B3552" s="1477"/>
      <c r="C3552" s="1044" t="s">
        <v>2509</v>
      </c>
      <c r="D3552" s="1045" t="s">
        <v>2768</v>
      </c>
      <c r="E3552" s="1045" t="s">
        <v>1023</v>
      </c>
      <c r="F3552" s="1045" t="s">
        <v>1023</v>
      </c>
      <c r="G3552" s="1045" t="s">
        <v>1023</v>
      </c>
      <c r="H3552" s="1045">
        <v>1</v>
      </c>
      <c r="I3552" s="1045" t="s">
        <v>1023</v>
      </c>
      <c r="J3552" s="1045" t="s">
        <v>1023</v>
      </c>
      <c r="K3552" s="1045" t="s">
        <v>1023</v>
      </c>
      <c r="L3552" s="1045">
        <v>1</v>
      </c>
      <c r="M3552" s="1045">
        <v>8</v>
      </c>
      <c r="N3552" s="1045" t="s">
        <v>1023</v>
      </c>
      <c r="O3552" s="1032"/>
    </row>
    <row r="3553" spans="2:15">
      <c r="B3553" s="1477"/>
      <c r="C3553" s="1044" t="s">
        <v>2510</v>
      </c>
      <c r="D3553" s="1045">
        <v>16</v>
      </c>
      <c r="E3553" s="1045" t="s">
        <v>1023</v>
      </c>
      <c r="F3553" s="1045" t="s">
        <v>1023</v>
      </c>
      <c r="G3553" s="1045" t="s">
        <v>1023</v>
      </c>
      <c r="H3553" s="1045">
        <v>4</v>
      </c>
      <c r="I3553" s="1045">
        <v>1</v>
      </c>
      <c r="J3553" s="1045" t="s">
        <v>1023</v>
      </c>
      <c r="K3553" s="1045" t="s">
        <v>1023</v>
      </c>
      <c r="L3553" s="1045" t="s">
        <v>1023</v>
      </c>
      <c r="M3553" s="1045">
        <v>11</v>
      </c>
      <c r="N3553" s="1045" t="s">
        <v>1023</v>
      </c>
      <c r="O3553" s="1032"/>
    </row>
    <row r="3554" spans="2:15">
      <c r="B3554" s="1477" t="s">
        <v>1678</v>
      </c>
      <c r="C3554" s="1044" t="s">
        <v>49</v>
      </c>
      <c r="D3554" s="1045">
        <v>9</v>
      </c>
      <c r="E3554" s="1045" t="s">
        <v>1023</v>
      </c>
      <c r="F3554" s="1045" t="s">
        <v>1023</v>
      </c>
      <c r="G3554" s="1045" t="s">
        <v>1023</v>
      </c>
      <c r="H3554" s="1045">
        <v>5</v>
      </c>
      <c r="I3554" s="1045" t="s">
        <v>1023</v>
      </c>
      <c r="J3554" s="1045" t="s">
        <v>1023</v>
      </c>
      <c r="K3554" s="1045">
        <v>1</v>
      </c>
      <c r="L3554" s="1045" t="s">
        <v>1023</v>
      </c>
      <c r="M3554" s="1045">
        <v>3</v>
      </c>
      <c r="N3554" s="1045" t="s">
        <v>1023</v>
      </c>
      <c r="O3554" s="1032"/>
    </row>
    <row r="3555" spans="2:15">
      <c r="B3555" s="1477"/>
      <c r="C3555" s="1044" t="s">
        <v>2509</v>
      </c>
      <c r="D3555" s="1045">
        <v>4</v>
      </c>
      <c r="E3555" s="1045" t="s">
        <v>1023</v>
      </c>
      <c r="F3555" s="1045" t="s">
        <v>1023</v>
      </c>
      <c r="G3555" s="1045" t="s">
        <v>1023</v>
      </c>
      <c r="H3555" s="1045">
        <v>3</v>
      </c>
      <c r="I3555" s="1045" t="s">
        <v>1023</v>
      </c>
      <c r="J3555" s="1045" t="s">
        <v>1023</v>
      </c>
      <c r="K3555" s="1045">
        <v>1</v>
      </c>
      <c r="L3555" s="1045" t="s">
        <v>1023</v>
      </c>
      <c r="M3555" s="1045" t="s">
        <v>1023</v>
      </c>
      <c r="N3555" s="1045" t="s">
        <v>1023</v>
      </c>
      <c r="O3555" s="1032"/>
    </row>
    <row r="3556" spans="2:15">
      <c r="B3556" s="1477"/>
      <c r="C3556" s="1044" t="s">
        <v>2510</v>
      </c>
      <c r="D3556" s="1045">
        <v>5</v>
      </c>
      <c r="E3556" s="1045" t="s">
        <v>1023</v>
      </c>
      <c r="F3556" s="1045" t="s">
        <v>1023</v>
      </c>
      <c r="G3556" s="1045" t="s">
        <v>1023</v>
      </c>
      <c r="H3556" s="1045">
        <v>2</v>
      </c>
      <c r="I3556" s="1045" t="s">
        <v>1023</v>
      </c>
      <c r="J3556" s="1045" t="s">
        <v>1023</v>
      </c>
      <c r="K3556" s="1045" t="s">
        <v>1023</v>
      </c>
      <c r="L3556" s="1045" t="s">
        <v>1023</v>
      </c>
      <c r="M3556" s="1045">
        <v>3</v>
      </c>
      <c r="N3556" s="1045" t="s">
        <v>1023</v>
      </c>
      <c r="O3556" s="1032"/>
    </row>
    <row r="3557" spans="2:15">
      <c r="B3557" s="1477" t="s">
        <v>1679</v>
      </c>
      <c r="C3557" s="1044" t="s">
        <v>49</v>
      </c>
      <c r="D3557" s="1045">
        <v>4</v>
      </c>
      <c r="E3557" s="1045" t="s">
        <v>1023</v>
      </c>
      <c r="F3557" s="1045" t="s">
        <v>1023</v>
      </c>
      <c r="G3557" s="1045" t="s">
        <v>1023</v>
      </c>
      <c r="H3557" s="1045" t="s">
        <v>1023</v>
      </c>
      <c r="I3557" s="1045">
        <v>1</v>
      </c>
      <c r="J3557" s="1045" t="s">
        <v>1023</v>
      </c>
      <c r="K3557" s="1045" t="s">
        <v>1023</v>
      </c>
      <c r="L3557" s="1045" t="s">
        <v>1023</v>
      </c>
      <c r="M3557" s="1045">
        <v>3</v>
      </c>
      <c r="N3557" s="1045" t="s">
        <v>1023</v>
      </c>
      <c r="O3557" s="1032"/>
    </row>
    <row r="3558" spans="2:15">
      <c r="B3558" s="1477"/>
      <c r="C3558" s="1044" t="s">
        <v>2509</v>
      </c>
      <c r="D3558" s="1045">
        <v>3</v>
      </c>
      <c r="E3558" s="1045" t="s">
        <v>1023</v>
      </c>
      <c r="F3558" s="1045" t="s">
        <v>1023</v>
      </c>
      <c r="G3558" s="1045" t="s">
        <v>1023</v>
      </c>
      <c r="H3558" s="1045" t="s">
        <v>1023</v>
      </c>
      <c r="I3558" s="1045" t="s">
        <v>1023</v>
      </c>
      <c r="J3558" s="1045" t="s">
        <v>1023</v>
      </c>
      <c r="K3558" s="1045" t="s">
        <v>1023</v>
      </c>
      <c r="L3558" s="1045" t="s">
        <v>1023</v>
      </c>
      <c r="M3558" s="1045">
        <v>3</v>
      </c>
      <c r="N3558" s="1045" t="s">
        <v>1023</v>
      </c>
      <c r="O3558" s="1032"/>
    </row>
    <row r="3559" spans="2:15">
      <c r="B3559" s="1477"/>
      <c r="C3559" s="1044" t="s">
        <v>2510</v>
      </c>
      <c r="D3559" s="1045">
        <v>1</v>
      </c>
      <c r="E3559" s="1045" t="s">
        <v>1023</v>
      </c>
      <c r="F3559" s="1045" t="s">
        <v>1023</v>
      </c>
      <c r="G3559" s="1045" t="s">
        <v>1023</v>
      </c>
      <c r="H3559" s="1045" t="s">
        <v>1023</v>
      </c>
      <c r="I3559" s="1045">
        <v>1</v>
      </c>
      <c r="J3559" s="1045" t="s">
        <v>1023</v>
      </c>
      <c r="K3559" s="1045" t="s">
        <v>1023</v>
      </c>
      <c r="L3559" s="1045" t="s">
        <v>1023</v>
      </c>
      <c r="M3559" s="1045" t="s">
        <v>1023</v>
      </c>
      <c r="N3559" s="1045" t="s">
        <v>1023</v>
      </c>
      <c r="O3559" s="1032"/>
    </row>
    <row r="3560" spans="2:15">
      <c r="B3560" s="1477" t="s">
        <v>1680</v>
      </c>
      <c r="C3560" s="1044" t="s">
        <v>49</v>
      </c>
      <c r="D3560" s="1045" t="s">
        <v>2802</v>
      </c>
      <c r="E3560" s="1045" t="s">
        <v>1023</v>
      </c>
      <c r="F3560" s="1045" t="s">
        <v>1023</v>
      </c>
      <c r="G3560" s="1045" t="s">
        <v>1023</v>
      </c>
      <c r="H3560" s="1045">
        <v>18</v>
      </c>
      <c r="I3560" s="1045">
        <v>13</v>
      </c>
      <c r="J3560" s="1045">
        <v>9</v>
      </c>
      <c r="K3560" s="1045">
        <v>54</v>
      </c>
      <c r="L3560" s="1045">
        <v>67</v>
      </c>
      <c r="M3560" s="1045">
        <v>529</v>
      </c>
      <c r="N3560" s="1045" t="s">
        <v>1023</v>
      </c>
      <c r="O3560" s="1032"/>
    </row>
    <row r="3561" spans="2:15">
      <c r="B3561" s="1477"/>
      <c r="C3561" s="1044" t="s">
        <v>2509</v>
      </c>
      <c r="D3561" s="1045">
        <v>363</v>
      </c>
      <c r="E3561" s="1045" t="s">
        <v>1023</v>
      </c>
      <c r="F3561" s="1045" t="s">
        <v>1023</v>
      </c>
      <c r="G3561" s="1045" t="s">
        <v>1023</v>
      </c>
      <c r="H3561" s="1045">
        <v>11</v>
      </c>
      <c r="I3561" s="1045" t="s">
        <v>2768</v>
      </c>
      <c r="J3561" s="1045">
        <v>3</v>
      </c>
      <c r="K3561" s="1045">
        <v>36</v>
      </c>
      <c r="L3561" s="1045">
        <v>43</v>
      </c>
      <c r="M3561" s="1045" t="s">
        <v>2778</v>
      </c>
      <c r="N3561" s="1045" t="s">
        <v>1023</v>
      </c>
      <c r="O3561" s="1032"/>
    </row>
    <row r="3562" spans="2:15">
      <c r="B3562" s="1477"/>
      <c r="C3562" s="1044" t="s">
        <v>2510</v>
      </c>
      <c r="D3562" s="1045">
        <v>327</v>
      </c>
      <c r="E3562" s="1045" t="s">
        <v>1023</v>
      </c>
      <c r="F3562" s="1045" t="s">
        <v>1023</v>
      </c>
      <c r="G3562" s="1045" t="s">
        <v>1023</v>
      </c>
      <c r="H3562" s="1045">
        <v>7</v>
      </c>
      <c r="I3562" s="1045">
        <v>3</v>
      </c>
      <c r="J3562" s="1045">
        <v>6</v>
      </c>
      <c r="K3562" s="1045">
        <v>18</v>
      </c>
      <c r="L3562" s="1045">
        <v>24</v>
      </c>
      <c r="M3562" s="1045">
        <v>269</v>
      </c>
      <c r="N3562" s="1045" t="s">
        <v>1023</v>
      </c>
      <c r="O3562" s="1032"/>
    </row>
    <row r="3563" spans="2:15">
      <c r="B3563" s="1477" t="s">
        <v>1177</v>
      </c>
      <c r="C3563" s="1044" t="s">
        <v>49</v>
      </c>
      <c r="D3563" s="1045">
        <v>25263</v>
      </c>
      <c r="E3563" s="1045" t="s">
        <v>1023</v>
      </c>
      <c r="F3563" s="1045" t="s">
        <v>1023</v>
      </c>
      <c r="G3563" s="1045" t="s">
        <v>1023</v>
      </c>
      <c r="H3563" s="1045" t="s">
        <v>2786</v>
      </c>
      <c r="I3563" s="1045">
        <v>88</v>
      </c>
      <c r="J3563" s="1045">
        <v>42</v>
      </c>
      <c r="K3563" s="1045">
        <v>244</v>
      </c>
      <c r="L3563" s="1045">
        <v>232</v>
      </c>
      <c r="M3563" s="1045">
        <v>2293</v>
      </c>
      <c r="N3563" s="1045" t="s">
        <v>1023</v>
      </c>
      <c r="O3563" s="1032"/>
    </row>
    <row r="3564" spans="2:15">
      <c r="B3564" s="1477"/>
      <c r="C3564" s="1044" t="s">
        <v>2509</v>
      </c>
      <c r="D3564" s="1045">
        <v>1582</v>
      </c>
      <c r="E3564" s="1045" t="s">
        <v>1023</v>
      </c>
      <c r="F3564" s="1045" t="s">
        <v>1023</v>
      </c>
      <c r="G3564" s="1045" t="s">
        <v>1023</v>
      </c>
      <c r="H3564" s="1045">
        <v>43101</v>
      </c>
      <c r="I3564" s="1045">
        <v>53</v>
      </c>
      <c r="J3564" s="1045">
        <v>23</v>
      </c>
      <c r="K3564" s="1045">
        <v>151</v>
      </c>
      <c r="L3564" s="1045">
        <v>136</v>
      </c>
      <c r="M3564" s="1045">
        <v>1118</v>
      </c>
      <c r="N3564" s="1045" t="s">
        <v>1023</v>
      </c>
      <c r="O3564" s="1032"/>
    </row>
    <row r="3565" spans="2:15">
      <c r="B3565" s="1477"/>
      <c r="C3565" s="1044" t="s">
        <v>2510</v>
      </c>
      <c r="D3565" s="1045">
        <v>1487</v>
      </c>
      <c r="E3565" s="1045" t="s">
        <v>1023</v>
      </c>
      <c r="F3565" s="1045" t="s">
        <v>1023</v>
      </c>
      <c r="G3565" s="1045" t="s">
        <v>1023</v>
      </c>
      <c r="H3565" s="1045">
        <v>69</v>
      </c>
      <c r="I3565" s="1045">
        <v>35</v>
      </c>
      <c r="J3565" s="1045">
        <v>19</v>
      </c>
      <c r="K3565" s="1045">
        <v>93</v>
      </c>
      <c r="L3565" s="1045">
        <v>96</v>
      </c>
      <c r="M3565" s="1045">
        <v>1175</v>
      </c>
      <c r="N3565" s="1045" t="s">
        <v>1023</v>
      </c>
      <c r="O3565" s="1032"/>
    </row>
    <row r="3566" spans="2:15">
      <c r="B3566" s="1477" t="s">
        <v>1681</v>
      </c>
      <c r="C3566" s="1044" t="s">
        <v>49</v>
      </c>
      <c r="D3566" s="1045">
        <v>65</v>
      </c>
      <c r="E3566" s="1045" t="s">
        <v>1023</v>
      </c>
      <c r="F3566" s="1045" t="s">
        <v>1023</v>
      </c>
      <c r="G3566" s="1045">
        <v>2</v>
      </c>
      <c r="H3566" s="1045">
        <v>17</v>
      </c>
      <c r="I3566" s="1045">
        <v>4</v>
      </c>
      <c r="J3566" s="1045" t="s">
        <v>1023</v>
      </c>
      <c r="K3566" s="1045">
        <v>2</v>
      </c>
      <c r="L3566" s="1045">
        <v>1</v>
      </c>
      <c r="M3566" s="1045">
        <v>39</v>
      </c>
      <c r="N3566" s="1045" t="s">
        <v>1023</v>
      </c>
      <c r="O3566" s="1032"/>
    </row>
    <row r="3567" spans="2:15">
      <c r="B3567" s="1477"/>
      <c r="C3567" s="1044" t="s">
        <v>2509</v>
      </c>
      <c r="D3567" s="1045">
        <v>26</v>
      </c>
      <c r="E3567" s="1045" t="s">
        <v>1023</v>
      </c>
      <c r="F3567" s="1045" t="s">
        <v>1023</v>
      </c>
      <c r="G3567" s="1045">
        <v>1</v>
      </c>
      <c r="H3567" s="1045">
        <v>3</v>
      </c>
      <c r="I3567" s="1045">
        <v>1</v>
      </c>
      <c r="J3567" s="1045" t="s">
        <v>1023</v>
      </c>
      <c r="K3567" s="1045">
        <v>2</v>
      </c>
      <c r="L3567" s="1045">
        <v>1</v>
      </c>
      <c r="M3567" s="1045">
        <v>18</v>
      </c>
      <c r="N3567" s="1045" t="s">
        <v>1023</v>
      </c>
      <c r="O3567" s="1032"/>
    </row>
    <row r="3568" spans="2:15">
      <c r="B3568" s="1477"/>
      <c r="C3568" s="1044" t="s">
        <v>2510</v>
      </c>
      <c r="D3568" s="1045">
        <v>39</v>
      </c>
      <c r="E3568" s="1045" t="s">
        <v>1023</v>
      </c>
      <c r="F3568" s="1045" t="s">
        <v>1023</v>
      </c>
      <c r="G3568" s="1045">
        <v>1</v>
      </c>
      <c r="H3568" s="1045">
        <v>14</v>
      </c>
      <c r="I3568" s="1045">
        <v>3</v>
      </c>
      <c r="J3568" s="1045" t="s">
        <v>1023</v>
      </c>
      <c r="K3568" s="1045" t="s">
        <v>1023</v>
      </c>
      <c r="L3568" s="1045" t="s">
        <v>1023</v>
      </c>
      <c r="M3568" s="1045">
        <v>21</v>
      </c>
      <c r="N3568" s="1045" t="s">
        <v>1023</v>
      </c>
      <c r="O3568" s="1032"/>
    </row>
    <row r="3569" spans="2:15">
      <c r="B3569" s="1477" t="s">
        <v>1682</v>
      </c>
      <c r="C3569" s="1044" t="s">
        <v>49</v>
      </c>
      <c r="D3569" s="1045">
        <v>12</v>
      </c>
      <c r="E3569" s="1045" t="s">
        <v>1023</v>
      </c>
      <c r="F3569" s="1045" t="s">
        <v>1023</v>
      </c>
      <c r="G3569" s="1045" t="s">
        <v>1023</v>
      </c>
      <c r="H3569" s="1045">
        <v>6</v>
      </c>
      <c r="I3569" s="1045" t="s">
        <v>1023</v>
      </c>
      <c r="J3569" s="1045" t="s">
        <v>1023</v>
      </c>
      <c r="K3569" s="1045" t="s">
        <v>1023</v>
      </c>
      <c r="L3569" s="1045">
        <v>1</v>
      </c>
      <c r="M3569" s="1045">
        <v>5</v>
      </c>
      <c r="N3569" s="1045" t="s">
        <v>1023</v>
      </c>
      <c r="O3569" s="1032"/>
    </row>
    <row r="3570" spans="2:15">
      <c r="B3570" s="1477"/>
      <c r="C3570" s="1044" t="s">
        <v>2509</v>
      </c>
      <c r="D3570" s="1045">
        <v>8</v>
      </c>
      <c r="E3570" s="1045" t="s">
        <v>1023</v>
      </c>
      <c r="F3570" s="1045" t="s">
        <v>1023</v>
      </c>
      <c r="G3570" s="1045" t="s">
        <v>1023</v>
      </c>
      <c r="H3570" s="1045">
        <v>3</v>
      </c>
      <c r="I3570" s="1045" t="s">
        <v>1023</v>
      </c>
      <c r="J3570" s="1045" t="s">
        <v>1023</v>
      </c>
      <c r="K3570" s="1045" t="s">
        <v>1023</v>
      </c>
      <c r="L3570" s="1045" t="s">
        <v>1023</v>
      </c>
      <c r="M3570" s="1045">
        <v>5</v>
      </c>
      <c r="N3570" s="1045" t="s">
        <v>1023</v>
      </c>
      <c r="O3570" s="1032"/>
    </row>
    <row r="3571" spans="2:15">
      <c r="B3571" s="1477"/>
      <c r="C3571" s="1044" t="s">
        <v>2510</v>
      </c>
      <c r="D3571" s="1045">
        <v>4</v>
      </c>
      <c r="E3571" s="1045" t="s">
        <v>1023</v>
      </c>
      <c r="F3571" s="1045" t="s">
        <v>1023</v>
      </c>
      <c r="G3571" s="1045" t="s">
        <v>1023</v>
      </c>
      <c r="H3571" s="1045">
        <v>3</v>
      </c>
      <c r="I3571" s="1045" t="s">
        <v>1023</v>
      </c>
      <c r="J3571" s="1045" t="s">
        <v>1023</v>
      </c>
      <c r="K3571" s="1045" t="s">
        <v>1023</v>
      </c>
      <c r="L3571" s="1045">
        <v>1</v>
      </c>
      <c r="M3571" s="1045" t="s">
        <v>1023</v>
      </c>
      <c r="N3571" s="1045" t="s">
        <v>1023</v>
      </c>
      <c r="O3571" s="1032"/>
    </row>
    <row r="3572" spans="2:15">
      <c r="B3572" s="1477" t="s">
        <v>1683</v>
      </c>
      <c r="C3572" s="1044" t="s">
        <v>49</v>
      </c>
      <c r="D3572" s="1045">
        <v>14</v>
      </c>
      <c r="E3572" s="1045" t="s">
        <v>1023</v>
      </c>
      <c r="F3572" s="1045" t="s">
        <v>1023</v>
      </c>
      <c r="G3572" s="1045" t="s">
        <v>1023</v>
      </c>
      <c r="H3572" s="1045">
        <v>2</v>
      </c>
      <c r="I3572" s="1045">
        <v>1</v>
      </c>
      <c r="J3572" s="1045">
        <v>1</v>
      </c>
      <c r="K3572" s="1045">
        <v>1</v>
      </c>
      <c r="L3572" s="1045" t="s">
        <v>1023</v>
      </c>
      <c r="M3572" s="1045">
        <v>9</v>
      </c>
      <c r="N3572" s="1045" t="s">
        <v>1023</v>
      </c>
      <c r="O3572" s="1032"/>
    </row>
    <row r="3573" spans="2:15">
      <c r="B3573" s="1477"/>
      <c r="C3573" s="1044" t="s">
        <v>2509</v>
      </c>
      <c r="D3573" s="1045">
        <v>8</v>
      </c>
      <c r="E3573" s="1045" t="s">
        <v>1023</v>
      </c>
      <c r="F3573" s="1045" t="s">
        <v>1023</v>
      </c>
      <c r="G3573" s="1045" t="s">
        <v>1023</v>
      </c>
      <c r="H3573" s="1045">
        <v>1</v>
      </c>
      <c r="I3573" s="1045">
        <v>1</v>
      </c>
      <c r="J3573" s="1045">
        <v>1</v>
      </c>
      <c r="K3573" s="1045" t="s">
        <v>1023</v>
      </c>
      <c r="L3573" s="1045" t="s">
        <v>1023</v>
      </c>
      <c r="M3573" s="1045">
        <v>5</v>
      </c>
      <c r="N3573" s="1045" t="s">
        <v>1023</v>
      </c>
      <c r="O3573" s="1032"/>
    </row>
    <row r="3574" spans="2:15">
      <c r="B3574" s="1477"/>
      <c r="C3574" s="1044" t="s">
        <v>2510</v>
      </c>
      <c r="D3574" s="1045">
        <v>6</v>
      </c>
      <c r="E3574" s="1045" t="s">
        <v>1023</v>
      </c>
      <c r="F3574" s="1045" t="s">
        <v>1023</v>
      </c>
      <c r="G3574" s="1045" t="s">
        <v>1023</v>
      </c>
      <c r="H3574" s="1045">
        <v>1</v>
      </c>
      <c r="I3574" s="1045" t="s">
        <v>1023</v>
      </c>
      <c r="J3574" s="1045" t="s">
        <v>1023</v>
      </c>
      <c r="K3574" s="1045">
        <v>1</v>
      </c>
      <c r="L3574" s="1045" t="s">
        <v>1023</v>
      </c>
      <c r="M3574" s="1045">
        <v>4</v>
      </c>
      <c r="N3574" s="1045" t="s">
        <v>1023</v>
      </c>
      <c r="O3574" s="1032"/>
    </row>
    <row r="3575" spans="2:15">
      <c r="B3575" s="1477" t="s">
        <v>2608</v>
      </c>
      <c r="C3575" s="1044" t="s">
        <v>49</v>
      </c>
      <c r="D3575" s="1045">
        <v>1</v>
      </c>
      <c r="E3575" s="1045" t="s">
        <v>1023</v>
      </c>
      <c r="F3575" s="1045" t="s">
        <v>1023</v>
      </c>
      <c r="G3575" s="1045" t="s">
        <v>1023</v>
      </c>
      <c r="H3575" s="1045" t="s">
        <v>1023</v>
      </c>
      <c r="I3575" s="1045">
        <v>1</v>
      </c>
      <c r="J3575" s="1045" t="s">
        <v>1023</v>
      </c>
      <c r="K3575" s="1045" t="s">
        <v>1023</v>
      </c>
      <c r="L3575" s="1045" t="s">
        <v>1023</v>
      </c>
      <c r="M3575" s="1045" t="s">
        <v>1023</v>
      </c>
      <c r="N3575" s="1045" t="s">
        <v>1023</v>
      </c>
      <c r="O3575" s="1032"/>
    </row>
    <row r="3576" spans="2:15">
      <c r="B3576" s="1477"/>
      <c r="C3576" s="1044" t="s">
        <v>2510</v>
      </c>
      <c r="D3576" s="1045">
        <v>1</v>
      </c>
      <c r="E3576" s="1045" t="s">
        <v>1023</v>
      </c>
      <c r="F3576" s="1045" t="s">
        <v>1023</v>
      </c>
      <c r="G3576" s="1045" t="s">
        <v>1023</v>
      </c>
      <c r="H3576" s="1045" t="s">
        <v>1023</v>
      </c>
      <c r="I3576" s="1045">
        <v>1</v>
      </c>
      <c r="J3576" s="1045" t="s">
        <v>1023</v>
      </c>
      <c r="K3576" s="1045" t="s">
        <v>1023</v>
      </c>
      <c r="L3576" s="1045" t="s">
        <v>1023</v>
      </c>
      <c r="M3576" s="1045" t="s">
        <v>1023</v>
      </c>
      <c r="N3576" s="1045" t="s">
        <v>1023</v>
      </c>
      <c r="O3576" s="1032"/>
    </row>
    <row r="3577" spans="2:15">
      <c r="B3577" s="1477" t="s">
        <v>1684</v>
      </c>
      <c r="C3577" s="1044" t="s">
        <v>49</v>
      </c>
      <c r="D3577" s="1045">
        <v>4</v>
      </c>
      <c r="E3577" s="1045" t="s">
        <v>1023</v>
      </c>
      <c r="F3577" s="1045" t="s">
        <v>1023</v>
      </c>
      <c r="G3577" s="1045" t="s">
        <v>1023</v>
      </c>
      <c r="H3577" s="1045" t="s">
        <v>1023</v>
      </c>
      <c r="I3577" s="1045" t="s">
        <v>1023</v>
      </c>
      <c r="J3577" s="1045">
        <v>1</v>
      </c>
      <c r="K3577" s="1045">
        <v>3</v>
      </c>
      <c r="L3577" s="1045" t="s">
        <v>1023</v>
      </c>
      <c r="M3577" s="1045" t="s">
        <v>1023</v>
      </c>
      <c r="N3577" s="1045" t="s">
        <v>1023</v>
      </c>
      <c r="O3577" s="1032"/>
    </row>
    <row r="3578" spans="2:15">
      <c r="B3578" s="1477"/>
      <c r="C3578" s="1044" t="s">
        <v>2509</v>
      </c>
      <c r="D3578" s="1045">
        <v>3</v>
      </c>
      <c r="E3578" s="1045" t="s">
        <v>1023</v>
      </c>
      <c r="F3578" s="1045" t="s">
        <v>1023</v>
      </c>
      <c r="G3578" s="1045" t="s">
        <v>1023</v>
      </c>
      <c r="H3578" s="1045" t="s">
        <v>1023</v>
      </c>
      <c r="I3578" s="1045" t="s">
        <v>1023</v>
      </c>
      <c r="J3578" s="1045">
        <v>1</v>
      </c>
      <c r="K3578" s="1045">
        <v>2</v>
      </c>
      <c r="L3578" s="1045" t="s">
        <v>1023</v>
      </c>
      <c r="M3578" s="1045" t="s">
        <v>1023</v>
      </c>
      <c r="N3578" s="1045" t="s">
        <v>1023</v>
      </c>
      <c r="O3578" s="1032"/>
    </row>
    <row r="3579" spans="2:15">
      <c r="B3579" s="1477"/>
      <c r="C3579" s="1044" t="s">
        <v>2510</v>
      </c>
      <c r="D3579" s="1045">
        <v>1</v>
      </c>
      <c r="E3579" s="1045" t="s">
        <v>1023</v>
      </c>
      <c r="F3579" s="1045" t="s">
        <v>1023</v>
      </c>
      <c r="G3579" s="1045" t="s">
        <v>1023</v>
      </c>
      <c r="H3579" s="1045" t="s">
        <v>1023</v>
      </c>
      <c r="I3579" s="1045" t="s">
        <v>1023</v>
      </c>
      <c r="J3579" s="1045" t="s">
        <v>1023</v>
      </c>
      <c r="K3579" s="1045">
        <v>1</v>
      </c>
      <c r="L3579" s="1045" t="s">
        <v>1023</v>
      </c>
      <c r="M3579" s="1045" t="s">
        <v>1023</v>
      </c>
      <c r="N3579" s="1045" t="s">
        <v>1023</v>
      </c>
      <c r="O3579" s="1032"/>
    </row>
    <row r="3580" spans="2:15">
      <c r="B3580" s="1477" t="s">
        <v>1685</v>
      </c>
      <c r="C3580" s="1044" t="s">
        <v>49</v>
      </c>
      <c r="D3580" s="1045" t="s">
        <v>2768</v>
      </c>
      <c r="E3580" s="1045" t="s">
        <v>1023</v>
      </c>
      <c r="F3580" s="1045" t="s">
        <v>1023</v>
      </c>
      <c r="G3580" s="1045" t="s">
        <v>1023</v>
      </c>
      <c r="H3580" s="1045" t="s">
        <v>1023</v>
      </c>
      <c r="I3580" s="1045">
        <v>1</v>
      </c>
      <c r="J3580" s="1045" t="s">
        <v>1023</v>
      </c>
      <c r="K3580" s="1045">
        <v>8</v>
      </c>
      <c r="L3580" s="1045">
        <v>1</v>
      </c>
      <c r="M3580" s="1045" t="s">
        <v>1023</v>
      </c>
      <c r="N3580" s="1045" t="s">
        <v>1023</v>
      </c>
      <c r="O3580" s="1032"/>
    </row>
    <row r="3581" spans="2:15">
      <c r="B3581" s="1477"/>
      <c r="C3581" s="1044" t="s">
        <v>2509</v>
      </c>
      <c r="D3581" s="1045">
        <v>7</v>
      </c>
      <c r="E3581" s="1045" t="s">
        <v>1023</v>
      </c>
      <c r="F3581" s="1045" t="s">
        <v>1023</v>
      </c>
      <c r="G3581" s="1045" t="s">
        <v>1023</v>
      </c>
      <c r="H3581" s="1045" t="s">
        <v>1023</v>
      </c>
      <c r="I3581" s="1045" t="s">
        <v>1023</v>
      </c>
      <c r="J3581" s="1045" t="s">
        <v>1023</v>
      </c>
      <c r="K3581" s="1045">
        <v>6</v>
      </c>
      <c r="L3581" s="1045">
        <v>1</v>
      </c>
      <c r="M3581" s="1045" t="s">
        <v>1023</v>
      </c>
      <c r="N3581" s="1045" t="s">
        <v>1023</v>
      </c>
      <c r="O3581" s="1032"/>
    </row>
    <row r="3582" spans="2:15">
      <c r="B3582" s="1477"/>
      <c r="C3582" s="1044" t="s">
        <v>2510</v>
      </c>
      <c r="D3582" s="1045">
        <v>3</v>
      </c>
      <c r="E3582" s="1045" t="s">
        <v>1023</v>
      </c>
      <c r="F3582" s="1045" t="s">
        <v>1023</v>
      </c>
      <c r="G3582" s="1045" t="s">
        <v>1023</v>
      </c>
      <c r="H3582" s="1045" t="s">
        <v>1023</v>
      </c>
      <c r="I3582" s="1045">
        <v>1</v>
      </c>
      <c r="J3582" s="1045" t="s">
        <v>1023</v>
      </c>
      <c r="K3582" s="1045">
        <v>2</v>
      </c>
      <c r="L3582" s="1045" t="s">
        <v>1023</v>
      </c>
      <c r="M3582" s="1045" t="s">
        <v>1023</v>
      </c>
      <c r="N3582" s="1045" t="s">
        <v>1023</v>
      </c>
      <c r="O3582" s="1032"/>
    </row>
    <row r="3583" spans="2:15">
      <c r="B3583" s="1477" t="s">
        <v>1686</v>
      </c>
      <c r="C3583" s="1044" t="s">
        <v>49</v>
      </c>
      <c r="D3583" s="1045">
        <v>6</v>
      </c>
      <c r="E3583" s="1045" t="s">
        <v>1023</v>
      </c>
      <c r="F3583" s="1045" t="s">
        <v>1023</v>
      </c>
      <c r="G3583" s="1045" t="s">
        <v>1023</v>
      </c>
      <c r="H3583" s="1045" t="s">
        <v>1023</v>
      </c>
      <c r="I3583" s="1045" t="s">
        <v>1023</v>
      </c>
      <c r="J3583" s="1045" t="s">
        <v>1023</v>
      </c>
      <c r="K3583" s="1045">
        <v>1</v>
      </c>
      <c r="L3583" s="1045">
        <v>1</v>
      </c>
      <c r="M3583" s="1045">
        <v>4</v>
      </c>
      <c r="N3583" s="1045" t="s">
        <v>1023</v>
      </c>
      <c r="O3583" s="1032"/>
    </row>
    <row r="3584" spans="2:15">
      <c r="B3584" s="1477"/>
      <c r="C3584" s="1044" t="s">
        <v>2509</v>
      </c>
      <c r="D3584" s="1045">
        <v>2</v>
      </c>
      <c r="E3584" s="1045" t="s">
        <v>1023</v>
      </c>
      <c r="F3584" s="1045" t="s">
        <v>1023</v>
      </c>
      <c r="G3584" s="1045" t="s">
        <v>1023</v>
      </c>
      <c r="H3584" s="1045" t="s">
        <v>1023</v>
      </c>
      <c r="I3584" s="1045" t="s">
        <v>1023</v>
      </c>
      <c r="J3584" s="1045" t="s">
        <v>1023</v>
      </c>
      <c r="K3584" s="1045" t="s">
        <v>1023</v>
      </c>
      <c r="L3584" s="1045" t="s">
        <v>1023</v>
      </c>
      <c r="M3584" s="1045">
        <v>2</v>
      </c>
      <c r="N3584" s="1045" t="s">
        <v>1023</v>
      </c>
      <c r="O3584" s="1032"/>
    </row>
    <row r="3585" spans="2:15">
      <c r="B3585" s="1477"/>
      <c r="C3585" s="1044" t="s">
        <v>2510</v>
      </c>
      <c r="D3585" s="1045">
        <v>4</v>
      </c>
      <c r="E3585" s="1045" t="s">
        <v>1023</v>
      </c>
      <c r="F3585" s="1045" t="s">
        <v>1023</v>
      </c>
      <c r="G3585" s="1045" t="s">
        <v>1023</v>
      </c>
      <c r="H3585" s="1045" t="s">
        <v>1023</v>
      </c>
      <c r="I3585" s="1045" t="s">
        <v>1023</v>
      </c>
      <c r="J3585" s="1045" t="s">
        <v>1023</v>
      </c>
      <c r="K3585" s="1045">
        <v>1</v>
      </c>
      <c r="L3585" s="1045">
        <v>1</v>
      </c>
      <c r="M3585" s="1045">
        <v>2</v>
      </c>
      <c r="N3585" s="1045" t="s">
        <v>1023</v>
      </c>
      <c r="O3585" s="1032"/>
    </row>
    <row r="3586" spans="2:15">
      <c r="B3586" s="1477" t="s">
        <v>1687</v>
      </c>
      <c r="C3586" s="1044" t="s">
        <v>49</v>
      </c>
      <c r="D3586" s="1045">
        <v>17</v>
      </c>
      <c r="E3586" s="1045" t="s">
        <v>1023</v>
      </c>
      <c r="F3586" s="1045" t="s">
        <v>1023</v>
      </c>
      <c r="G3586" s="1045" t="s">
        <v>1023</v>
      </c>
      <c r="H3586" s="1045" t="s">
        <v>1023</v>
      </c>
      <c r="I3586" s="1045" t="s">
        <v>1023</v>
      </c>
      <c r="J3586" s="1045" t="s">
        <v>1023</v>
      </c>
      <c r="K3586" s="1045">
        <v>3</v>
      </c>
      <c r="L3586" s="1045">
        <v>2</v>
      </c>
      <c r="M3586" s="1045">
        <v>12</v>
      </c>
      <c r="N3586" s="1045" t="s">
        <v>1023</v>
      </c>
      <c r="O3586" s="1032"/>
    </row>
    <row r="3587" spans="2:15">
      <c r="B3587" s="1477"/>
      <c r="C3587" s="1044" t="s">
        <v>2509</v>
      </c>
      <c r="D3587" s="1045">
        <v>6</v>
      </c>
      <c r="E3587" s="1045" t="s">
        <v>1023</v>
      </c>
      <c r="F3587" s="1045" t="s">
        <v>1023</v>
      </c>
      <c r="G3587" s="1045" t="s">
        <v>1023</v>
      </c>
      <c r="H3587" s="1045" t="s">
        <v>1023</v>
      </c>
      <c r="I3587" s="1045" t="s">
        <v>1023</v>
      </c>
      <c r="J3587" s="1045" t="s">
        <v>1023</v>
      </c>
      <c r="K3587" s="1045">
        <v>1</v>
      </c>
      <c r="L3587" s="1045">
        <v>1</v>
      </c>
      <c r="M3587" s="1045">
        <v>4</v>
      </c>
      <c r="N3587" s="1045" t="s">
        <v>1023</v>
      </c>
      <c r="O3587" s="1032"/>
    </row>
    <row r="3588" spans="2:15">
      <c r="B3588" s="1477"/>
      <c r="C3588" s="1044" t="s">
        <v>2510</v>
      </c>
      <c r="D3588" s="1045">
        <v>11</v>
      </c>
      <c r="E3588" s="1045" t="s">
        <v>1023</v>
      </c>
      <c r="F3588" s="1045" t="s">
        <v>1023</v>
      </c>
      <c r="G3588" s="1045" t="s">
        <v>1023</v>
      </c>
      <c r="H3588" s="1045" t="s">
        <v>1023</v>
      </c>
      <c r="I3588" s="1045" t="s">
        <v>1023</v>
      </c>
      <c r="J3588" s="1045" t="s">
        <v>1023</v>
      </c>
      <c r="K3588" s="1045">
        <v>2</v>
      </c>
      <c r="L3588" s="1045">
        <v>1</v>
      </c>
      <c r="M3588" s="1045">
        <v>8</v>
      </c>
      <c r="N3588" s="1045" t="s">
        <v>1023</v>
      </c>
      <c r="O3588" s="1032"/>
    </row>
    <row r="3589" spans="2:15">
      <c r="B3589" s="1477" t="s">
        <v>1688</v>
      </c>
      <c r="C3589" s="1044" t="s">
        <v>49</v>
      </c>
      <c r="D3589" s="1045">
        <v>7</v>
      </c>
      <c r="E3589" s="1045" t="s">
        <v>1023</v>
      </c>
      <c r="F3589" s="1045" t="s">
        <v>1023</v>
      </c>
      <c r="G3589" s="1045" t="s">
        <v>1023</v>
      </c>
      <c r="H3589" s="1045" t="s">
        <v>1023</v>
      </c>
      <c r="I3589" s="1045" t="s">
        <v>1023</v>
      </c>
      <c r="J3589" s="1045" t="s">
        <v>1023</v>
      </c>
      <c r="K3589" s="1045" t="s">
        <v>1023</v>
      </c>
      <c r="L3589" s="1045" t="s">
        <v>1023</v>
      </c>
      <c r="M3589" s="1045">
        <v>7</v>
      </c>
      <c r="N3589" s="1045" t="s">
        <v>1023</v>
      </c>
      <c r="O3589" s="1032"/>
    </row>
    <row r="3590" spans="2:15">
      <c r="B3590" s="1477"/>
      <c r="C3590" s="1044" t="s">
        <v>2509</v>
      </c>
      <c r="D3590" s="1045">
        <v>5</v>
      </c>
      <c r="E3590" s="1045" t="s">
        <v>1023</v>
      </c>
      <c r="F3590" s="1045" t="s">
        <v>1023</v>
      </c>
      <c r="G3590" s="1045" t="s">
        <v>1023</v>
      </c>
      <c r="H3590" s="1045" t="s">
        <v>1023</v>
      </c>
      <c r="I3590" s="1045" t="s">
        <v>1023</v>
      </c>
      <c r="J3590" s="1045" t="s">
        <v>1023</v>
      </c>
      <c r="K3590" s="1045" t="s">
        <v>1023</v>
      </c>
      <c r="L3590" s="1045" t="s">
        <v>1023</v>
      </c>
      <c r="M3590" s="1045">
        <v>5</v>
      </c>
      <c r="N3590" s="1045" t="s">
        <v>1023</v>
      </c>
      <c r="O3590" s="1032"/>
    </row>
    <row r="3591" spans="2:15">
      <c r="B3591" s="1477"/>
      <c r="C3591" s="1044" t="s">
        <v>2510</v>
      </c>
      <c r="D3591" s="1045">
        <v>2</v>
      </c>
      <c r="E3591" s="1045" t="s">
        <v>1023</v>
      </c>
      <c r="F3591" s="1045" t="s">
        <v>1023</v>
      </c>
      <c r="G3591" s="1045" t="s">
        <v>1023</v>
      </c>
      <c r="H3591" s="1045" t="s">
        <v>1023</v>
      </c>
      <c r="I3591" s="1045" t="s">
        <v>1023</v>
      </c>
      <c r="J3591" s="1045" t="s">
        <v>1023</v>
      </c>
      <c r="K3591" s="1045" t="s">
        <v>1023</v>
      </c>
      <c r="L3591" s="1045" t="s">
        <v>1023</v>
      </c>
      <c r="M3591" s="1045">
        <v>2</v>
      </c>
      <c r="N3591" s="1045" t="s">
        <v>1023</v>
      </c>
      <c r="O3591" s="1032"/>
    </row>
    <row r="3592" spans="2:15">
      <c r="B3592" s="1477" t="s">
        <v>1689</v>
      </c>
      <c r="C3592" s="1044" t="s">
        <v>49</v>
      </c>
      <c r="D3592" s="1045">
        <v>197</v>
      </c>
      <c r="E3592" s="1045" t="s">
        <v>1023</v>
      </c>
      <c r="F3592" s="1045" t="s">
        <v>1023</v>
      </c>
      <c r="G3592" s="1045" t="s">
        <v>1023</v>
      </c>
      <c r="H3592" s="1045">
        <v>1</v>
      </c>
      <c r="I3592" s="1045" t="s">
        <v>1023</v>
      </c>
      <c r="J3592" s="1045" t="s">
        <v>1023</v>
      </c>
      <c r="K3592" s="1045">
        <v>3</v>
      </c>
      <c r="L3592" s="1045">
        <v>2</v>
      </c>
      <c r="M3592" s="1045">
        <v>191</v>
      </c>
      <c r="N3592" s="1045" t="s">
        <v>1023</v>
      </c>
      <c r="O3592" s="1032"/>
    </row>
    <row r="3593" spans="2:15">
      <c r="B3593" s="1477"/>
      <c r="C3593" s="1044" t="s">
        <v>2509</v>
      </c>
      <c r="D3593" s="1045">
        <v>95</v>
      </c>
      <c r="E3593" s="1045" t="s">
        <v>1023</v>
      </c>
      <c r="F3593" s="1045" t="s">
        <v>1023</v>
      </c>
      <c r="G3593" s="1045" t="s">
        <v>1023</v>
      </c>
      <c r="H3593" s="1045">
        <v>1</v>
      </c>
      <c r="I3593" s="1045" t="s">
        <v>1023</v>
      </c>
      <c r="J3593" s="1045" t="s">
        <v>1023</v>
      </c>
      <c r="K3593" s="1045">
        <v>2</v>
      </c>
      <c r="L3593" s="1045" t="s">
        <v>1023</v>
      </c>
      <c r="M3593" s="1045">
        <v>92</v>
      </c>
      <c r="N3593" s="1045" t="s">
        <v>1023</v>
      </c>
      <c r="O3593" s="1032"/>
    </row>
    <row r="3594" spans="2:15">
      <c r="B3594" s="1477"/>
      <c r="C3594" s="1044" t="s">
        <v>2510</v>
      </c>
      <c r="D3594" s="1045">
        <v>43132</v>
      </c>
      <c r="E3594" s="1045" t="s">
        <v>1023</v>
      </c>
      <c r="F3594" s="1045" t="s">
        <v>1023</v>
      </c>
      <c r="G3594" s="1045" t="s">
        <v>1023</v>
      </c>
      <c r="H3594" s="1045" t="s">
        <v>1023</v>
      </c>
      <c r="I3594" s="1045" t="s">
        <v>1023</v>
      </c>
      <c r="J3594" s="1045" t="s">
        <v>1023</v>
      </c>
      <c r="K3594" s="1045">
        <v>1</v>
      </c>
      <c r="L3594" s="1045">
        <v>2</v>
      </c>
      <c r="M3594" s="1045">
        <v>99</v>
      </c>
      <c r="N3594" s="1045" t="s">
        <v>1023</v>
      </c>
      <c r="O3594" s="1032"/>
    </row>
    <row r="3595" spans="2:15">
      <c r="B3595" s="1477" t="s">
        <v>1690</v>
      </c>
      <c r="C3595" s="1044" t="s">
        <v>49</v>
      </c>
      <c r="D3595" s="1045">
        <v>59</v>
      </c>
      <c r="E3595" s="1045" t="s">
        <v>1023</v>
      </c>
      <c r="F3595" s="1045" t="s">
        <v>1023</v>
      </c>
      <c r="G3595" s="1045" t="s">
        <v>1023</v>
      </c>
      <c r="H3595" s="1045" t="s">
        <v>1023</v>
      </c>
      <c r="I3595" s="1045" t="s">
        <v>1023</v>
      </c>
      <c r="J3595" s="1045" t="s">
        <v>1023</v>
      </c>
      <c r="K3595" s="1045">
        <v>2</v>
      </c>
      <c r="L3595" s="1045">
        <v>3</v>
      </c>
      <c r="M3595" s="1045">
        <v>54</v>
      </c>
      <c r="N3595" s="1045" t="s">
        <v>1023</v>
      </c>
      <c r="O3595" s="1032"/>
    </row>
    <row r="3596" spans="2:15">
      <c r="B3596" s="1477"/>
      <c r="C3596" s="1044" t="s">
        <v>2509</v>
      </c>
      <c r="D3596" s="1045">
        <v>39</v>
      </c>
      <c r="E3596" s="1045" t="s">
        <v>1023</v>
      </c>
      <c r="F3596" s="1045" t="s">
        <v>1023</v>
      </c>
      <c r="G3596" s="1045" t="s">
        <v>1023</v>
      </c>
      <c r="H3596" s="1045" t="s">
        <v>1023</v>
      </c>
      <c r="I3596" s="1045" t="s">
        <v>1023</v>
      </c>
      <c r="J3596" s="1045" t="s">
        <v>1023</v>
      </c>
      <c r="K3596" s="1045">
        <v>2</v>
      </c>
      <c r="L3596" s="1045">
        <v>3</v>
      </c>
      <c r="M3596" s="1045">
        <v>34</v>
      </c>
      <c r="N3596" s="1045" t="s">
        <v>1023</v>
      </c>
      <c r="O3596" s="1032"/>
    </row>
    <row r="3597" spans="2:15">
      <c r="B3597" s="1477"/>
      <c r="C3597" s="1044" t="s">
        <v>2510</v>
      </c>
      <c r="D3597" s="1045" t="s">
        <v>2771</v>
      </c>
      <c r="E3597" s="1045" t="s">
        <v>1023</v>
      </c>
      <c r="F3597" s="1045" t="s">
        <v>1023</v>
      </c>
      <c r="G3597" s="1045" t="s">
        <v>1023</v>
      </c>
      <c r="H3597" s="1045" t="s">
        <v>1023</v>
      </c>
      <c r="I3597" s="1045" t="s">
        <v>1023</v>
      </c>
      <c r="J3597" s="1045" t="s">
        <v>1023</v>
      </c>
      <c r="K3597" s="1045" t="s">
        <v>1023</v>
      </c>
      <c r="L3597" s="1045" t="s">
        <v>1023</v>
      </c>
      <c r="M3597" s="1045" t="s">
        <v>2771</v>
      </c>
      <c r="N3597" s="1045" t="s">
        <v>1023</v>
      </c>
      <c r="O3597" s="1032"/>
    </row>
    <row r="3598" spans="2:15">
      <c r="B3598" s="1477" t="s">
        <v>1691</v>
      </c>
      <c r="C3598" s="1044" t="s">
        <v>49</v>
      </c>
      <c r="D3598" s="1045">
        <v>1487</v>
      </c>
      <c r="E3598" s="1045" t="s">
        <v>1023</v>
      </c>
      <c r="F3598" s="1045" t="s">
        <v>1023</v>
      </c>
      <c r="G3598" s="1045" t="s">
        <v>1023</v>
      </c>
      <c r="H3598" s="1045" t="s">
        <v>1023</v>
      </c>
      <c r="I3598" s="1045" t="s">
        <v>1023</v>
      </c>
      <c r="J3598" s="1045" t="s">
        <v>1023</v>
      </c>
      <c r="K3598" s="1045">
        <v>17</v>
      </c>
      <c r="L3598" s="1045">
        <v>56</v>
      </c>
      <c r="M3598" s="1045">
        <v>1413</v>
      </c>
      <c r="N3598" s="1045">
        <v>1</v>
      </c>
      <c r="O3598" s="1032"/>
    </row>
    <row r="3599" spans="2:15">
      <c r="B3599" s="1477"/>
      <c r="C3599" s="1044" t="s">
        <v>2509</v>
      </c>
      <c r="D3599" s="1045">
        <v>853</v>
      </c>
      <c r="E3599" s="1045" t="s">
        <v>1023</v>
      </c>
      <c r="F3599" s="1045" t="s">
        <v>1023</v>
      </c>
      <c r="G3599" s="1045" t="s">
        <v>1023</v>
      </c>
      <c r="H3599" s="1045" t="s">
        <v>1023</v>
      </c>
      <c r="I3599" s="1045" t="s">
        <v>1023</v>
      </c>
      <c r="J3599" s="1045" t="s">
        <v>1023</v>
      </c>
      <c r="K3599" s="1045">
        <v>8</v>
      </c>
      <c r="L3599" s="1045">
        <v>37</v>
      </c>
      <c r="M3599" s="1045">
        <v>43289</v>
      </c>
      <c r="N3599" s="1045">
        <v>1</v>
      </c>
      <c r="O3599" s="1032"/>
    </row>
    <row r="3600" spans="2:15">
      <c r="B3600" s="1477"/>
      <c r="C3600" s="1044" t="s">
        <v>2510</v>
      </c>
      <c r="D3600" s="1045">
        <v>634</v>
      </c>
      <c r="E3600" s="1045" t="s">
        <v>1023</v>
      </c>
      <c r="F3600" s="1045" t="s">
        <v>1023</v>
      </c>
      <c r="G3600" s="1045" t="s">
        <v>1023</v>
      </c>
      <c r="H3600" s="1045" t="s">
        <v>1023</v>
      </c>
      <c r="I3600" s="1045" t="s">
        <v>1023</v>
      </c>
      <c r="J3600" s="1045" t="s">
        <v>1023</v>
      </c>
      <c r="K3600" s="1045">
        <v>9</v>
      </c>
      <c r="L3600" s="1045">
        <v>19</v>
      </c>
      <c r="M3600" s="1045">
        <v>43257</v>
      </c>
      <c r="N3600" s="1045" t="s">
        <v>1023</v>
      </c>
      <c r="O3600" s="1032"/>
    </row>
    <row r="3601" spans="2:15">
      <c r="B3601" s="1477" t="s">
        <v>1692</v>
      </c>
      <c r="C3601" s="1044" t="s">
        <v>49</v>
      </c>
      <c r="D3601" s="1045">
        <v>32</v>
      </c>
      <c r="E3601" s="1045" t="s">
        <v>1023</v>
      </c>
      <c r="F3601" s="1045" t="s">
        <v>1023</v>
      </c>
      <c r="G3601" s="1045" t="s">
        <v>1023</v>
      </c>
      <c r="H3601" s="1045">
        <v>1</v>
      </c>
      <c r="I3601" s="1045">
        <v>1</v>
      </c>
      <c r="J3601" s="1045">
        <v>1</v>
      </c>
      <c r="K3601" s="1045">
        <v>3</v>
      </c>
      <c r="L3601" s="1045">
        <v>3</v>
      </c>
      <c r="M3601" s="1045">
        <v>23</v>
      </c>
      <c r="N3601" s="1045" t="s">
        <v>1023</v>
      </c>
      <c r="O3601" s="1032"/>
    </row>
    <row r="3602" spans="2:15">
      <c r="B3602" s="1477"/>
      <c r="C3602" s="1044" t="s">
        <v>2509</v>
      </c>
      <c r="D3602" s="1045">
        <v>16</v>
      </c>
      <c r="E3602" s="1045" t="s">
        <v>1023</v>
      </c>
      <c r="F3602" s="1045" t="s">
        <v>1023</v>
      </c>
      <c r="G3602" s="1045" t="s">
        <v>1023</v>
      </c>
      <c r="H3602" s="1045">
        <v>1</v>
      </c>
      <c r="I3602" s="1045">
        <v>1</v>
      </c>
      <c r="J3602" s="1045">
        <v>1</v>
      </c>
      <c r="K3602" s="1045">
        <v>2</v>
      </c>
      <c r="L3602" s="1045">
        <v>1</v>
      </c>
      <c r="M3602" s="1045" t="s">
        <v>2768</v>
      </c>
      <c r="N3602" s="1045" t="s">
        <v>1023</v>
      </c>
      <c r="O3602" s="1032"/>
    </row>
    <row r="3603" spans="2:15">
      <c r="B3603" s="1477"/>
      <c r="C3603" s="1044" t="s">
        <v>2510</v>
      </c>
      <c r="D3603" s="1045">
        <v>16</v>
      </c>
      <c r="E3603" s="1045" t="s">
        <v>1023</v>
      </c>
      <c r="F3603" s="1045" t="s">
        <v>1023</v>
      </c>
      <c r="G3603" s="1045" t="s">
        <v>1023</v>
      </c>
      <c r="H3603" s="1045" t="s">
        <v>1023</v>
      </c>
      <c r="I3603" s="1045" t="s">
        <v>1023</v>
      </c>
      <c r="J3603" s="1045" t="s">
        <v>1023</v>
      </c>
      <c r="K3603" s="1045">
        <v>1</v>
      </c>
      <c r="L3603" s="1045">
        <v>2</v>
      </c>
      <c r="M3603" s="1045">
        <v>13</v>
      </c>
      <c r="N3603" s="1045" t="s">
        <v>1023</v>
      </c>
      <c r="O3603" s="1032"/>
    </row>
    <row r="3604" spans="2:15">
      <c r="B3604" s="1477" t="s">
        <v>1693</v>
      </c>
      <c r="C3604" s="1044" t="s">
        <v>49</v>
      </c>
      <c r="D3604" s="1045">
        <v>5</v>
      </c>
      <c r="E3604" s="1045" t="s">
        <v>1023</v>
      </c>
      <c r="F3604" s="1045" t="s">
        <v>1023</v>
      </c>
      <c r="G3604" s="1045" t="s">
        <v>1023</v>
      </c>
      <c r="H3604" s="1045" t="s">
        <v>1023</v>
      </c>
      <c r="I3604" s="1045">
        <v>1</v>
      </c>
      <c r="J3604" s="1045" t="s">
        <v>1023</v>
      </c>
      <c r="K3604" s="1045">
        <v>3</v>
      </c>
      <c r="L3604" s="1045" t="s">
        <v>1023</v>
      </c>
      <c r="M3604" s="1045">
        <v>1</v>
      </c>
      <c r="N3604" s="1045" t="s">
        <v>1023</v>
      </c>
      <c r="O3604" s="1032"/>
    </row>
    <row r="3605" spans="2:15">
      <c r="B3605" s="1477"/>
      <c r="C3605" s="1044" t="s">
        <v>2509</v>
      </c>
      <c r="D3605" s="1045">
        <v>3</v>
      </c>
      <c r="E3605" s="1045" t="s">
        <v>1023</v>
      </c>
      <c r="F3605" s="1045" t="s">
        <v>1023</v>
      </c>
      <c r="G3605" s="1045" t="s">
        <v>1023</v>
      </c>
      <c r="H3605" s="1045" t="s">
        <v>1023</v>
      </c>
      <c r="I3605" s="1045" t="s">
        <v>1023</v>
      </c>
      <c r="J3605" s="1045" t="s">
        <v>1023</v>
      </c>
      <c r="K3605" s="1045">
        <v>2</v>
      </c>
      <c r="L3605" s="1045" t="s">
        <v>1023</v>
      </c>
      <c r="M3605" s="1045">
        <v>1</v>
      </c>
      <c r="N3605" s="1045" t="s">
        <v>1023</v>
      </c>
      <c r="O3605" s="1032"/>
    </row>
    <row r="3606" spans="2:15">
      <c r="B3606" s="1477"/>
      <c r="C3606" s="1044" t="s">
        <v>2510</v>
      </c>
      <c r="D3606" s="1045">
        <v>2</v>
      </c>
      <c r="E3606" s="1045" t="s">
        <v>1023</v>
      </c>
      <c r="F3606" s="1045" t="s">
        <v>1023</v>
      </c>
      <c r="G3606" s="1045" t="s">
        <v>1023</v>
      </c>
      <c r="H3606" s="1045" t="s">
        <v>1023</v>
      </c>
      <c r="I3606" s="1045">
        <v>1</v>
      </c>
      <c r="J3606" s="1045" t="s">
        <v>1023</v>
      </c>
      <c r="K3606" s="1045">
        <v>1</v>
      </c>
      <c r="L3606" s="1045" t="s">
        <v>1023</v>
      </c>
      <c r="M3606" s="1045" t="s">
        <v>1023</v>
      </c>
      <c r="N3606" s="1045" t="s">
        <v>1023</v>
      </c>
      <c r="O3606" s="1032"/>
    </row>
    <row r="3607" spans="2:15">
      <c r="B3607" s="1477" t="s">
        <v>1694</v>
      </c>
      <c r="C3607" s="1044" t="s">
        <v>49</v>
      </c>
      <c r="D3607" s="1045" t="s">
        <v>2771</v>
      </c>
      <c r="E3607" s="1045" t="s">
        <v>1023</v>
      </c>
      <c r="F3607" s="1045" t="s">
        <v>1023</v>
      </c>
      <c r="G3607" s="1045" t="s">
        <v>1023</v>
      </c>
      <c r="H3607" s="1045" t="s">
        <v>1023</v>
      </c>
      <c r="I3607" s="1045" t="s">
        <v>1023</v>
      </c>
      <c r="J3607" s="1045" t="s">
        <v>1023</v>
      </c>
      <c r="K3607" s="1045">
        <v>1</v>
      </c>
      <c r="L3607" s="1045" t="s">
        <v>1023</v>
      </c>
      <c r="M3607" s="1045">
        <v>19</v>
      </c>
      <c r="N3607" s="1045" t="s">
        <v>1023</v>
      </c>
      <c r="O3607" s="1032"/>
    </row>
    <row r="3608" spans="2:15">
      <c r="B3608" s="1477"/>
      <c r="C3608" s="1044" t="s">
        <v>2509</v>
      </c>
      <c r="D3608" s="1045" t="s">
        <v>2768</v>
      </c>
      <c r="E3608" s="1045" t="s">
        <v>1023</v>
      </c>
      <c r="F3608" s="1045" t="s">
        <v>1023</v>
      </c>
      <c r="G3608" s="1045" t="s">
        <v>1023</v>
      </c>
      <c r="H3608" s="1045" t="s">
        <v>1023</v>
      </c>
      <c r="I3608" s="1045" t="s">
        <v>1023</v>
      </c>
      <c r="J3608" s="1045" t="s">
        <v>1023</v>
      </c>
      <c r="K3608" s="1045" t="s">
        <v>1023</v>
      </c>
      <c r="L3608" s="1045" t="s">
        <v>1023</v>
      </c>
      <c r="M3608" s="1045" t="s">
        <v>2768</v>
      </c>
      <c r="N3608" s="1045" t="s">
        <v>1023</v>
      </c>
      <c r="O3608" s="1032"/>
    </row>
    <row r="3609" spans="2:15">
      <c r="B3609" s="1477"/>
      <c r="C3609" s="1044" t="s">
        <v>2510</v>
      </c>
      <c r="D3609" s="1045" t="s">
        <v>2768</v>
      </c>
      <c r="E3609" s="1045" t="s">
        <v>1023</v>
      </c>
      <c r="F3609" s="1045" t="s">
        <v>1023</v>
      </c>
      <c r="G3609" s="1045" t="s">
        <v>1023</v>
      </c>
      <c r="H3609" s="1045" t="s">
        <v>1023</v>
      </c>
      <c r="I3609" s="1045" t="s">
        <v>1023</v>
      </c>
      <c r="J3609" s="1045" t="s">
        <v>1023</v>
      </c>
      <c r="K3609" s="1045">
        <v>1</v>
      </c>
      <c r="L3609" s="1045" t="s">
        <v>1023</v>
      </c>
      <c r="M3609" s="1045">
        <v>9</v>
      </c>
      <c r="N3609" s="1045" t="s">
        <v>1023</v>
      </c>
      <c r="O3609" s="1032"/>
    </row>
    <row r="3610" spans="2:15">
      <c r="B3610" s="1477" t="s">
        <v>1695</v>
      </c>
      <c r="C3610" s="1044" t="s">
        <v>49</v>
      </c>
      <c r="D3610" s="1045">
        <v>3</v>
      </c>
      <c r="E3610" s="1045" t="s">
        <v>1023</v>
      </c>
      <c r="F3610" s="1045" t="s">
        <v>1023</v>
      </c>
      <c r="G3610" s="1045" t="s">
        <v>1023</v>
      </c>
      <c r="H3610" s="1045" t="s">
        <v>1023</v>
      </c>
      <c r="I3610" s="1045" t="s">
        <v>1023</v>
      </c>
      <c r="J3610" s="1045" t="s">
        <v>1023</v>
      </c>
      <c r="K3610" s="1045" t="s">
        <v>1023</v>
      </c>
      <c r="L3610" s="1045" t="s">
        <v>1023</v>
      </c>
      <c r="M3610" s="1045">
        <v>3</v>
      </c>
      <c r="N3610" s="1045" t="s">
        <v>1023</v>
      </c>
      <c r="O3610" s="1032"/>
    </row>
    <row r="3611" spans="2:15">
      <c r="B3611" s="1477"/>
      <c r="C3611" s="1044" t="s">
        <v>2509</v>
      </c>
      <c r="D3611" s="1045">
        <v>2</v>
      </c>
      <c r="E3611" s="1045" t="s">
        <v>1023</v>
      </c>
      <c r="F3611" s="1045" t="s">
        <v>1023</v>
      </c>
      <c r="G3611" s="1045" t="s">
        <v>1023</v>
      </c>
      <c r="H3611" s="1045" t="s">
        <v>1023</v>
      </c>
      <c r="I3611" s="1045" t="s">
        <v>1023</v>
      </c>
      <c r="J3611" s="1045" t="s">
        <v>1023</v>
      </c>
      <c r="K3611" s="1045" t="s">
        <v>1023</v>
      </c>
      <c r="L3611" s="1045" t="s">
        <v>1023</v>
      </c>
      <c r="M3611" s="1045">
        <v>2</v>
      </c>
      <c r="N3611" s="1045" t="s">
        <v>1023</v>
      </c>
      <c r="O3611" s="1032"/>
    </row>
    <row r="3612" spans="2:15">
      <c r="B3612" s="1477"/>
      <c r="C3612" s="1044" t="s">
        <v>2510</v>
      </c>
      <c r="D3612" s="1045">
        <v>1</v>
      </c>
      <c r="E3612" s="1045" t="s">
        <v>1023</v>
      </c>
      <c r="F3612" s="1045" t="s">
        <v>1023</v>
      </c>
      <c r="G3612" s="1045" t="s">
        <v>1023</v>
      </c>
      <c r="H3612" s="1045" t="s">
        <v>1023</v>
      </c>
      <c r="I3612" s="1045" t="s">
        <v>1023</v>
      </c>
      <c r="J3612" s="1045" t="s">
        <v>1023</v>
      </c>
      <c r="K3612" s="1045" t="s">
        <v>1023</v>
      </c>
      <c r="L3612" s="1045" t="s">
        <v>1023</v>
      </c>
      <c r="M3612" s="1045">
        <v>1</v>
      </c>
      <c r="N3612" s="1045" t="s">
        <v>1023</v>
      </c>
      <c r="O3612" s="1032"/>
    </row>
    <row r="3613" spans="2:15">
      <c r="B3613" s="1477" t="s">
        <v>2609</v>
      </c>
      <c r="C3613" s="1044" t="s">
        <v>49</v>
      </c>
      <c r="D3613" s="1045">
        <v>1</v>
      </c>
      <c r="E3613" s="1045" t="s">
        <v>1023</v>
      </c>
      <c r="F3613" s="1045" t="s">
        <v>1023</v>
      </c>
      <c r="G3613" s="1045" t="s">
        <v>1023</v>
      </c>
      <c r="H3613" s="1045" t="s">
        <v>1023</v>
      </c>
      <c r="I3613" s="1045" t="s">
        <v>1023</v>
      </c>
      <c r="J3613" s="1045" t="s">
        <v>1023</v>
      </c>
      <c r="K3613" s="1045" t="s">
        <v>1023</v>
      </c>
      <c r="L3613" s="1045">
        <v>1</v>
      </c>
      <c r="M3613" s="1045" t="s">
        <v>1023</v>
      </c>
      <c r="N3613" s="1045" t="s">
        <v>1023</v>
      </c>
      <c r="O3613" s="1032"/>
    </row>
    <row r="3614" spans="2:15">
      <c r="B3614" s="1477"/>
      <c r="C3614" s="1044" t="s">
        <v>2509</v>
      </c>
      <c r="D3614" s="1045">
        <v>1</v>
      </c>
      <c r="E3614" s="1045" t="s">
        <v>1023</v>
      </c>
      <c r="F3614" s="1045" t="s">
        <v>1023</v>
      </c>
      <c r="G3614" s="1045" t="s">
        <v>1023</v>
      </c>
      <c r="H3614" s="1045" t="s">
        <v>1023</v>
      </c>
      <c r="I3614" s="1045" t="s">
        <v>1023</v>
      </c>
      <c r="J3614" s="1045" t="s">
        <v>1023</v>
      </c>
      <c r="K3614" s="1045" t="s">
        <v>1023</v>
      </c>
      <c r="L3614" s="1045">
        <v>1</v>
      </c>
      <c r="M3614" s="1045" t="s">
        <v>1023</v>
      </c>
      <c r="N3614" s="1045" t="s">
        <v>1023</v>
      </c>
      <c r="O3614" s="1032"/>
    </row>
    <row r="3615" spans="2:15">
      <c r="B3615" s="1477" t="s">
        <v>1696</v>
      </c>
      <c r="C3615" s="1044" t="s">
        <v>49</v>
      </c>
      <c r="D3615" s="1045">
        <v>2</v>
      </c>
      <c r="E3615" s="1045" t="s">
        <v>1023</v>
      </c>
      <c r="F3615" s="1045" t="s">
        <v>1023</v>
      </c>
      <c r="G3615" s="1045" t="s">
        <v>1023</v>
      </c>
      <c r="H3615" s="1045" t="s">
        <v>1023</v>
      </c>
      <c r="I3615" s="1045" t="s">
        <v>1023</v>
      </c>
      <c r="J3615" s="1045" t="s">
        <v>1023</v>
      </c>
      <c r="K3615" s="1045">
        <v>1</v>
      </c>
      <c r="L3615" s="1045" t="s">
        <v>1023</v>
      </c>
      <c r="M3615" s="1045">
        <v>1</v>
      </c>
      <c r="N3615" s="1045" t="s">
        <v>1023</v>
      </c>
      <c r="O3615" s="1032"/>
    </row>
    <row r="3616" spans="2:15">
      <c r="B3616" s="1477"/>
      <c r="C3616" s="1044" t="s">
        <v>2509</v>
      </c>
      <c r="D3616" s="1045">
        <v>2</v>
      </c>
      <c r="E3616" s="1045" t="s">
        <v>1023</v>
      </c>
      <c r="F3616" s="1045" t="s">
        <v>1023</v>
      </c>
      <c r="G3616" s="1045" t="s">
        <v>1023</v>
      </c>
      <c r="H3616" s="1045" t="s">
        <v>1023</v>
      </c>
      <c r="I3616" s="1045" t="s">
        <v>1023</v>
      </c>
      <c r="J3616" s="1045" t="s">
        <v>1023</v>
      </c>
      <c r="K3616" s="1045">
        <v>1</v>
      </c>
      <c r="L3616" s="1045" t="s">
        <v>1023</v>
      </c>
      <c r="M3616" s="1045">
        <v>1</v>
      </c>
      <c r="N3616" s="1045" t="s">
        <v>1023</v>
      </c>
      <c r="O3616" s="1032"/>
    </row>
    <row r="3617" spans="2:15">
      <c r="B3617" s="1477" t="s">
        <v>1697</v>
      </c>
      <c r="C3617" s="1044" t="s">
        <v>49</v>
      </c>
      <c r="D3617" s="1045">
        <v>4</v>
      </c>
      <c r="E3617" s="1045" t="s">
        <v>1023</v>
      </c>
      <c r="F3617" s="1045" t="s">
        <v>1023</v>
      </c>
      <c r="G3617" s="1045" t="s">
        <v>1023</v>
      </c>
      <c r="H3617" s="1045" t="s">
        <v>1023</v>
      </c>
      <c r="I3617" s="1045" t="s">
        <v>1023</v>
      </c>
      <c r="J3617" s="1045" t="s">
        <v>1023</v>
      </c>
      <c r="K3617" s="1045">
        <v>1</v>
      </c>
      <c r="L3617" s="1045" t="s">
        <v>1023</v>
      </c>
      <c r="M3617" s="1045">
        <v>3</v>
      </c>
      <c r="N3617" s="1045" t="s">
        <v>1023</v>
      </c>
      <c r="O3617" s="1032"/>
    </row>
    <row r="3618" spans="2:15">
      <c r="B3618" s="1477"/>
      <c r="C3618" s="1044" t="s">
        <v>2509</v>
      </c>
      <c r="D3618" s="1045">
        <v>2</v>
      </c>
      <c r="E3618" s="1045" t="s">
        <v>1023</v>
      </c>
      <c r="F3618" s="1045" t="s">
        <v>1023</v>
      </c>
      <c r="G3618" s="1045" t="s">
        <v>1023</v>
      </c>
      <c r="H3618" s="1045" t="s">
        <v>1023</v>
      </c>
      <c r="I3618" s="1045" t="s">
        <v>1023</v>
      </c>
      <c r="J3618" s="1045" t="s">
        <v>1023</v>
      </c>
      <c r="K3618" s="1045">
        <v>1</v>
      </c>
      <c r="L3618" s="1045" t="s">
        <v>1023</v>
      </c>
      <c r="M3618" s="1045">
        <v>1</v>
      </c>
      <c r="N3618" s="1045" t="s">
        <v>1023</v>
      </c>
      <c r="O3618" s="1032"/>
    </row>
    <row r="3619" spans="2:15">
      <c r="B3619" s="1477"/>
      <c r="C3619" s="1044" t="s">
        <v>2510</v>
      </c>
      <c r="D3619" s="1045">
        <v>2</v>
      </c>
      <c r="E3619" s="1045" t="s">
        <v>1023</v>
      </c>
      <c r="F3619" s="1045" t="s">
        <v>1023</v>
      </c>
      <c r="G3619" s="1045" t="s">
        <v>1023</v>
      </c>
      <c r="H3619" s="1045" t="s">
        <v>1023</v>
      </c>
      <c r="I3619" s="1045" t="s">
        <v>1023</v>
      </c>
      <c r="J3619" s="1045" t="s">
        <v>1023</v>
      </c>
      <c r="K3619" s="1045" t="s">
        <v>1023</v>
      </c>
      <c r="L3619" s="1045" t="s">
        <v>1023</v>
      </c>
      <c r="M3619" s="1045">
        <v>2</v>
      </c>
      <c r="N3619" s="1045" t="s">
        <v>1023</v>
      </c>
      <c r="O3619" s="1032"/>
    </row>
    <row r="3620" spans="2:15">
      <c r="B3620" s="1477" t="s">
        <v>1698</v>
      </c>
      <c r="C3620" s="1044" t="s">
        <v>49</v>
      </c>
      <c r="D3620" s="1045">
        <v>76</v>
      </c>
      <c r="E3620" s="1045" t="s">
        <v>1023</v>
      </c>
      <c r="F3620" s="1045" t="s">
        <v>1023</v>
      </c>
      <c r="G3620" s="1045" t="s">
        <v>1023</v>
      </c>
      <c r="H3620" s="1045">
        <v>12</v>
      </c>
      <c r="I3620" s="1045">
        <v>2</v>
      </c>
      <c r="J3620" s="1045">
        <v>1</v>
      </c>
      <c r="K3620" s="1045" t="s">
        <v>2768</v>
      </c>
      <c r="L3620" s="1045">
        <v>7</v>
      </c>
      <c r="M3620" s="1045">
        <v>44</v>
      </c>
      <c r="N3620" s="1045" t="s">
        <v>1023</v>
      </c>
      <c r="O3620" s="1032"/>
    </row>
    <row r="3621" spans="2:15">
      <c r="B3621" s="1477"/>
      <c r="C3621" s="1044" t="s">
        <v>2509</v>
      </c>
      <c r="D3621" s="1045">
        <v>41</v>
      </c>
      <c r="E3621" s="1045" t="s">
        <v>1023</v>
      </c>
      <c r="F3621" s="1045" t="s">
        <v>1023</v>
      </c>
      <c r="G3621" s="1045" t="s">
        <v>1023</v>
      </c>
      <c r="H3621" s="1045">
        <v>5</v>
      </c>
      <c r="I3621" s="1045" t="s">
        <v>1023</v>
      </c>
      <c r="J3621" s="1045" t="s">
        <v>1023</v>
      </c>
      <c r="K3621" s="1045">
        <v>9</v>
      </c>
      <c r="L3621" s="1045">
        <v>5</v>
      </c>
      <c r="M3621" s="1045">
        <v>22</v>
      </c>
      <c r="N3621" s="1045" t="s">
        <v>1023</v>
      </c>
      <c r="O3621" s="1032"/>
    </row>
    <row r="3622" spans="2:15">
      <c r="B3622" s="1477"/>
      <c r="C3622" s="1044" t="s">
        <v>2510</v>
      </c>
      <c r="D3622" s="1045">
        <v>35</v>
      </c>
      <c r="E3622" s="1045" t="s">
        <v>1023</v>
      </c>
      <c r="F3622" s="1045" t="s">
        <v>1023</v>
      </c>
      <c r="G3622" s="1045" t="s">
        <v>1023</v>
      </c>
      <c r="H3622" s="1045">
        <v>7</v>
      </c>
      <c r="I3622" s="1045">
        <v>2</v>
      </c>
      <c r="J3622" s="1045">
        <v>1</v>
      </c>
      <c r="K3622" s="1045">
        <v>1</v>
      </c>
      <c r="L3622" s="1045">
        <v>2</v>
      </c>
      <c r="M3622" s="1045">
        <v>22</v>
      </c>
      <c r="N3622" s="1045" t="s">
        <v>1023</v>
      </c>
      <c r="O3622" s="1032"/>
    </row>
    <row r="3623" spans="2:15">
      <c r="B3623" s="1477" t="s">
        <v>1699</v>
      </c>
      <c r="C3623" s="1044" t="s">
        <v>49</v>
      </c>
      <c r="D3623" s="1045">
        <v>33</v>
      </c>
      <c r="E3623" s="1045" t="s">
        <v>1023</v>
      </c>
      <c r="F3623" s="1045" t="s">
        <v>1023</v>
      </c>
      <c r="G3623" s="1045" t="s">
        <v>1023</v>
      </c>
      <c r="H3623" s="1045">
        <v>1</v>
      </c>
      <c r="I3623" s="1045">
        <v>1</v>
      </c>
      <c r="J3623" s="1045" t="s">
        <v>1023</v>
      </c>
      <c r="K3623" s="1045">
        <v>4</v>
      </c>
      <c r="L3623" s="1045">
        <v>4</v>
      </c>
      <c r="M3623" s="1045">
        <v>23</v>
      </c>
      <c r="N3623" s="1045" t="s">
        <v>1023</v>
      </c>
      <c r="O3623" s="1032"/>
    </row>
    <row r="3624" spans="2:15">
      <c r="B3624" s="1477"/>
      <c r="C3624" s="1044" t="s">
        <v>2509</v>
      </c>
      <c r="D3624" s="1045">
        <v>18</v>
      </c>
      <c r="E3624" s="1045" t="s">
        <v>1023</v>
      </c>
      <c r="F3624" s="1045" t="s">
        <v>1023</v>
      </c>
      <c r="G3624" s="1045" t="s">
        <v>1023</v>
      </c>
      <c r="H3624" s="1045" t="s">
        <v>1023</v>
      </c>
      <c r="I3624" s="1045">
        <v>1</v>
      </c>
      <c r="J3624" s="1045" t="s">
        <v>1023</v>
      </c>
      <c r="K3624" s="1045">
        <v>3</v>
      </c>
      <c r="L3624" s="1045">
        <v>3</v>
      </c>
      <c r="M3624" s="1045">
        <v>11</v>
      </c>
      <c r="N3624" s="1045" t="s">
        <v>1023</v>
      </c>
      <c r="O3624" s="1032"/>
    </row>
    <row r="3625" spans="2:15">
      <c r="B3625" s="1477"/>
      <c r="C3625" s="1044" t="s">
        <v>2510</v>
      </c>
      <c r="D3625" s="1045">
        <v>15</v>
      </c>
      <c r="E3625" s="1045" t="s">
        <v>1023</v>
      </c>
      <c r="F3625" s="1045" t="s">
        <v>1023</v>
      </c>
      <c r="G3625" s="1045" t="s">
        <v>1023</v>
      </c>
      <c r="H3625" s="1045">
        <v>1</v>
      </c>
      <c r="I3625" s="1045" t="s">
        <v>1023</v>
      </c>
      <c r="J3625" s="1045" t="s">
        <v>1023</v>
      </c>
      <c r="K3625" s="1045">
        <v>1</v>
      </c>
      <c r="L3625" s="1045">
        <v>1</v>
      </c>
      <c r="M3625" s="1045">
        <v>12</v>
      </c>
      <c r="N3625" s="1045" t="s">
        <v>1023</v>
      </c>
      <c r="O3625" s="1032"/>
    </row>
    <row r="3626" spans="2:15">
      <c r="B3626" s="1477" t="s">
        <v>1700</v>
      </c>
      <c r="C3626" s="1044" t="s">
        <v>49</v>
      </c>
      <c r="D3626" s="1045">
        <v>43102</v>
      </c>
      <c r="E3626" s="1045" t="s">
        <v>1023</v>
      </c>
      <c r="F3626" s="1045">
        <v>1</v>
      </c>
      <c r="G3626" s="1045" t="s">
        <v>1023</v>
      </c>
      <c r="H3626" s="1045">
        <v>5</v>
      </c>
      <c r="I3626" s="1045">
        <v>1</v>
      </c>
      <c r="J3626" s="1045">
        <v>7</v>
      </c>
      <c r="K3626" s="1045">
        <v>74</v>
      </c>
      <c r="L3626" s="1045" t="s">
        <v>2785</v>
      </c>
      <c r="M3626" s="1045">
        <v>83</v>
      </c>
      <c r="N3626" s="1045" t="s">
        <v>1023</v>
      </c>
      <c r="O3626" s="1032"/>
    </row>
    <row r="3627" spans="2:15">
      <c r="B3627" s="1477"/>
      <c r="C3627" s="1044" t="s">
        <v>2509</v>
      </c>
      <c r="D3627" s="1045">
        <v>129</v>
      </c>
      <c r="E3627" s="1045" t="s">
        <v>1023</v>
      </c>
      <c r="F3627" s="1045" t="s">
        <v>1023</v>
      </c>
      <c r="G3627" s="1045" t="s">
        <v>1023</v>
      </c>
      <c r="H3627" s="1045">
        <v>4</v>
      </c>
      <c r="I3627" s="1045" t="s">
        <v>1023</v>
      </c>
      <c r="J3627" s="1045">
        <v>4</v>
      </c>
      <c r="K3627" s="1045">
        <v>59</v>
      </c>
      <c r="L3627" s="1045">
        <v>26</v>
      </c>
      <c r="M3627" s="1045">
        <v>36</v>
      </c>
      <c r="N3627" s="1045" t="s">
        <v>1023</v>
      </c>
      <c r="O3627" s="1032"/>
    </row>
    <row r="3628" spans="2:15">
      <c r="B3628" s="1477"/>
      <c r="C3628" s="1044" t="s">
        <v>2510</v>
      </c>
      <c r="D3628" s="1045">
        <v>72</v>
      </c>
      <c r="E3628" s="1045" t="s">
        <v>1023</v>
      </c>
      <c r="F3628" s="1045">
        <v>1</v>
      </c>
      <c r="G3628" s="1045" t="s">
        <v>1023</v>
      </c>
      <c r="H3628" s="1045">
        <v>1</v>
      </c>
      <c r="I3628" s="1045">
        <v>1</v>
      </c>
      <c r="J3628" s="1045">
        <v>3</v>
      </c>
      <c r="K3628" s="1045">
        <v>15</v>
      </c>
      <c r="L3628" s="1045">
        <v>4</v>
      </c>
      <c r="M3628" s="1045">
        <v>47</v>
      </c>
      <c r="N3628" s="1045" t="s">
        <v>1023</v>
      </c>
      <c r="O3628" s="1032"/>
    </row>
    <row r="3629" spans="2:15">
      <c r="B3629" s="1477" t="s">
        <v>1701</v>
      </c>
      <c r="C3629" s="1044" t="s">
        <v>49</v>
      </c>
      <c r="D3629" s="1045">
        <v>764</v>
      </c>
      <c r="E3629" s="1045" t="s">
        <v>1023</v>
      </c>
      <c r="F3629" s="1045" t="s">
        <v>1023</v>
      </c>
      <c r="G3629" s="1045" t="s">
        <v>1023</v>
      </c>
      <c r="H3629" s="1045">
        <v>1</v>
      </c>
      <c r="I3629" s="1045" t="s">
        <v>1023</v>
      </c>
      <c r="J3629" s="1045">
        <v>1</v>
      </c>
      <c r="K3629" s="1045">
        <v>45</v>
      </c>
      <c r="L3629" s="1045">
        <v>89</v>
      </c>
      <c r="M3629" s="1045">
        <v>628</v>
      </c>
      <c r="N3629" s="1045" t="s">
        <v>1023</v>
      </c>
      <c r="O3629" s="1032"/>
    </row>
    <row r="3630" spans="2:15">
      <c r="B3630" s="1477"/>
      <c r="C3630" s="1044" t="s">
        <v>2509</v>
      </c>
      <c r="D3630" s="1045" t="s">
        <v>2800</v>
      </c>
      <c r="E3630" s="1045" t="s">
        <v>1023</v>
      </c>
      <c r="F3630" s="1045" t="s">
        <v>1023</v>
      </c>
      <c r="G3630" s="1045" t="s">
        <v>1023</v>
      </c>
      <c r="H3630" s="1045">
        <v>1</v>
      </c>
      <c r="I3630" s="1045" t="s">
        <v>1023</v>
      </c>
      <c r="J3630" s="1045">
        <v>1</v>
      </c>
      <c r="K3630" s="1045" t="s">
        <v>2785</v>
      </c>
      <c r="L3630" s="1045">
        <v>47</v>
      </c>
      <c r="M3630" s="1045">
        <v>321</v>
      </c>
      <c r="N3630" s="1045" t="s">
        <v>1023</v>
      </c>
      <c r="O3630" s="1032"/>
    </row>
    <row r="3631" spans="2:15">
      <c r="B3631" s="1477"/>
      <c r="C3631" s="1044" t="s">
        <v>2510</v>
      </c>
      <c r="D3631" s="1045">
        <v>364</v>
      </c>
      <c r="E3631" s="1045" t="s">
        <v>1023</v>
      </c>
      <c r="F3631" s="1045" t="s">
        <v>1023</v>
      </c>
      <c r="G3631" s="1045" t="s">
        <v>1023</v>
      </c>
      <c r="H3631" s="1045" t="s">
        <v>1023</v>
      </c>
      <c r="I3631" s="1045" t="s">
        <v>1023</v>
      </c>
      <c r="J3631" s="1045" t="s">
        <v>1023</v>
      </c>
      <c r="K3631" s="1045">
        <v>15</v>
      </c>
      <c r="L3631" s="1045">
        <v>42</v>
      </c>
      <c r="M3631" s="1045">
        <v>43284</v>
      </c>
      <c r="N3631" s="1045" t="s">
        <v>1023</v>
      </c>
      <c r="O3631" s="1032"/>
    </row>
    <row r="3632" spans="2:15">
      <c r="B3632" s="1477" t="s">
        <v>1702</v>
      </c>
      <c r="C3632" s="1044" t="s">
        <v>49</v>
      </c>
      <c r="D3632" s="1045" t="s">
        <v>2768</v>
      </c>
      <c r="E3632" s="1045" t="s">
        <v>1023</v>
      </c>
      <c r="F3632" s="1045" t="s">
        <v>1023</v>
      </c>
      <c r="G3632" s="1045" t="s">
        <v>1023</v>
      </c>
      <c r="H3632" s="1045" t="s">
        <v>1023</v>
      </c>
      <c r="I3632" s="1045" t="s">
        <v>1023</v>
      </c>
      <c r="J3632" s="1045">
        <v>1</v>
      </c>
      <c r="K3632" s="1045">
        <v>4</v>
      </c>
      <c r="L3632" s="1045">
        <v>1</v>
      </c>
      <c r="M3632" s="1045">
        <v>4</v>
      </c>
      <c r="N3632" s="1045" t="s">
        <v>1023</v>
      </c>
      <c r="O3632" s="1032"/>
    </row>
    <row r="3633" spans="2:15">
      <c r="B3633" s="1477"/>
      <c r="C3633" s="1044" t="s">
        <v>2509</v>
      </c>
      <c r="D3633" s="1045">
        <v>5</v>
      </c>
      <c r="E3633" s="1045" t="s">
        <v>1023</v>
      </c>
      <c r="F3633" s="1045" t="s">
        <v>1023</v>
      </c>
      <c r="G3633" s="1045" t="s">
        <v>1023</v>
      </c>
      <c r="H3633" s="1045" t="s">
        <v>1023</v>
      </c>
      <c r="I3633" s="1045" t="s">
        <v>1023</v>
      </c>
      <c r="J3633" s="1045">
        <v>1</v>
      </c>
      <c r="K3633" s="1045" t="s">
        <v>1023</v>
      </c>
      <c r="L3633" s="1045" t="s">
        <v>1023</v>
      </c>
      <c r="M3633" s="1045">
        <v>4</v>
      </c>
      <c r="N3633" s="1045" t="s">
        <v>1023</v>
      </c>
      <c r="O3633" s="1032"/>
    </row>
    <row r="3634" spans="2:15">
      <c r="B3634" s="1477"/>
      <c r="C3634" s="1044" t="s">
        <v>2510</v>
      </c>
      <c r="D3634" s="1045">
        <v>5</v>
      </c>
      <c r="E3634" s="1045" t="s">
        <v>1023</v>
      </c>
      <c r="F3634" s="1045" t="s">
        <v>1023</v>
      </c>
      <c r="G3634" s="1045" t="s">
        <v>1023</v>
      </c>
      <c r="H3634" s="1045" t="s">
        <v>1023</v>
      </c>
      <c r="I3634" s="1045" t="s">
        <v>1023</v>
      </c>
      <c r="J3634" s="1045" t="s">
        <v>1023</v>
      </c>
      <c r="K3634" s="1045">
        <v>4</v>
      </c>
      <c r="L3634" s="1045">
        <v>1</v>
      </c>
      <c r="M3634" s="1045" t="s">
        <v>1023</v>
      </c>
      <c r="N3634" s="1045" t="s">
        <v>1023</v>
      </c>
      <c r="O3634" s="1032"/>
    </row>
    <row r="3635" spans="2:15">
      <c r="B3635" s="1477" t="s">
        <v>1703</v>
      </c>
      <c r="C3635" s="1044" t="s">
        <v>49</v>
      </c>
      <c r="D3635" s="1045">
        <v>9</v>
      </c>
      <c r="E3635" s="1045" t="s">
        <v>1023</v>
      </c>
      <c r="F3635" s="1045" t="s">
        <v>1023</v>
      </c>
      <c r="G3635" s="1045" t="s">
        <v>1023</v>
      </c>
      <c r="H3635" s="1045" t="s">
        <v>1023</v>
      </c>
      <c r="I3635" s="1045" t="s">
        <v>1023</v>
      </c>
      <c r="J3635" s="1045">
        <v>1</v>
      </c>
      <c r="K3635" s="1045">
        <v>3</v>
      </c>
      <c r="L3635" s="1045">
        <v>2</v>
      </c>
      <c r="M3635" s="1045">
        <v>3</v>
      </c>
      <c r="N3635" s="1045" t="s">
        <v>1023</v>
      </c>
      <c r="O3635" s="1032"/>
    </row>
    <row r="3636" spans="2:15">
      <c r="B3636" s="1477"/>
      <c r="C3636" s="1044" t="s">
        <v>2509</v>
      </c>
      <c r="D3636" s="1045">
        <v>6</v>
      </c>
      <c r="E3636" s="1045" t="s">
        <v>1023</v>
      </c>
      <c r="F3636" s="1045" t="s">
        <v>1023</v>
      </c>
      <c r="G3636" s="1045" t="s">
        <v>1023</v>
      </c>
      <c r="H3636" s="1045" t="s">
        <v>1023</v>
      </c>
      <c r="I3636" s="1045" t="s">
        <v>1023</v>
      </c>
      <c r="J3636" s="1045">
        <v>1</v>
      </c>
      <c r="K3636" s="1045">
        <v>2</v>
      </c>
      <c r="L3636" s="1045">
        <v>1</v>
      </c>
      <c r="M3636" s="1045">
        <v>2</v>
      </c>
      <c r="N3636" s="1045" t="s">
        <v>1023</v>
      </c>
      <c r="O3636" s="1032"/>
    </row>
    <row r="3637" spans="2:15">
      <c r="B3637" s="1477"/>
      <c r="C3637" s="1044" t="s">
        <v>2510</v>
      </c>
      <c r="D3637" s="1045">
        <v>3</v>
      </c>
      <c r="E3637" s="1045" t="s">
        <v>1023</v>
      </c>
      <c r="F3637" s="1045" t="s">
        <v>1023</v>
      </c>
      <c r="G3637" s="1045" t="s">
        <v>1023</v>
      </c>
      <c r="H3637" s="1045" t="s">
        <v>1023</v>
      </c>
      <c r="I3637" s="1045" t="s">
        <v>1023</v>
      </c>
      <c r="J3637" s="1045" t="s">
        <v>1023</v>
      </c>
      <c r="K3637" s="1045">
        <v>1</v>
      </c>
      <c r="L3637" s="1045">
        <v>1</v>
      </c>
      <c r="M3637" s="1045">
        <v>1</v>
      </c>
      <c r="N3637" s="1045" t="s">
        <v>1023</v>
      </c>
      <c r="O3637" s="1032"/>
    </row>
    <row r="3638" spans="2:15">
      <c r="B3638" s="1477" t="s">
        <v>1704</v>
      </c>
      <c r="C3638" s="1044" t="s">
        <v>49</v>
      </c>
      <c r="D3638" s="1045">
        <v>87</v>
      </c>
      <c r="E3638" s="1045" t="s">
        <v>1023</v>
      </c>
      <c r="F3638" s="1045" t="s">
        <v>1023</v>
      </c>
      <c r="G3638" s="1045" t="s">
        <v>1023</v>
      </c>
      <c r="H3638" s="1045">
        <v>2</v>
      </c>
      <c r="I3638" s="1045" t="s">
        <v>1023</v>
      </c>
      <c r="J3638" s="1045">
        <v>3</v>
      </c>
      <c r="K3638" s="1045">
        <v>6</v>
      </c>
      <c r="L3638" s="1045">
        <v>15</v>
      </c>
      <c r="M3638" s="1045">
        <v>61</v>
      </c>
      <c r="N3638" s="1045" t="s">
        <v>1023</v>
      </c>
      <c r="O3638" s="1032"/>
    </row>
    <row r="3639" spans="2:15">
      <c r="B3639" s="1477"/>
      <c r="C3639" s="1044" t="s">
        <v>2509</v>
      </c>
      <c r="D3639" s="1045">
        <v>46</v>
      </c>
      <c r="E3639" s="1045" t="s">
        <v>1023</v>
      </c>
      <c r="F3639" s="1045" t="s">
        <v>1023</v>
      </c>
      <c r="G3639" s="1045" t="s">
        <v>1023</v>
      </c>
      <c r="H3639" s="1045">
        <v>1</v>
      </c>
      <c r="I3639" s="1045" t="s">
        <v>1023</v>
      </c>
      <c r="J3639" s="1045">
        <v>3</v>
      </c>
      <c r="K3639" s="1045">
        <v>5</v>
      </c>
      <c r="L3639" s="1045">
        <v>6</v>
      </c>
      <c r="M3639" s="1045">
        <v>31</v>
      </c>
      <c r="N3639" s="1045" t="s">
        <v>1023</v>
      </c>
      <c r="O3639" s="1032"/>
    </row>
    <row r="3640" spans="2:15">
      <c r="B3640" s="1477"/>
      <c r="C3640" s="1044" t="s">
        <v>2510</v>
      </c>
      <c r="D3640" s="1045">
        <v>41</v>
      </c>
      <c r="E3640" s="1045" t="s">
        <v>1023</v>
      </c>
      <c r="F3640" s="1045" t="s">
        <v>1023</v>
      </c>
      <c r="G3640" s="1045" t="s">
        <v>1023</v>
      </c>
      <c r="H3640" s="1045">
        <v>1</v>
      </c>
      <c r="I3640" s="1045" t="s">
        <v>1023</v>
      </c>
      <c r="J3640" s="1045" t="s">
        <v>1023</v>
      </c>
      <c r="K3640" s="1045">
        <v>1</v>
      </c>
      <c r="L3640" s="1045">
        <v>9</v>
      </c>
      <c r="M3640" s="1045" t="s">
        <v>2785</v>
      </c>
      <c r="N3640" s="1045" t="s">
        <v>1023</v>
      </c>
      <c r="O3640" s="1032"/>
    </row>
    <row r="3641" spans="2:15">
      <c r="B3641" s="1477" t="s">
        <v>1705</v>
      </c>
      <c r="C3641" s="1044" t="s">
        <v>49</v>
      </c>
      <c r="D3641" s="1045">
        <v>2</v>
      </c>
      <c r="E3641" s="1045" t="s">
        <v>1023</v>
      </c>
      <c r="F3641" s="1045" t="s">
        <v>1023</v>
      </c>
      <c r="G3641" s="1045" t="s">
        <v>1023</v>
      </c>
      <c r="H3641" s="1045" t="s">
        <v>1023</v>
      </c>
      <c r="I3641" s="1045" t="s">
        <v>1023</v>
      </c>
      <c r="J3641" s="1045" t="s">
        <v>1023</v>
      </c>
      <c r="K3641" s="1045" t="s">
        <v>1023</v>
      </c>
      <c r="L3641" s="1045" t="s">
        <v>1023</v>
      </c>
      <c r="M3641" s="1045">
        <v>2</v>
      </c>
      <c r="N3641" s="1045" t="s">
        <v>1023</v>
      </c>
      <c r="O3641" s="1032"/>
    </row>
    <row r="3642" spans="2:15">
      <c r="B3642" s="1477"/>
      <c r="C3642" s="1044" t="s">
        <v>2509</v>
      </c>
      <c r="D3642" s="1045">
        <v>1</v>
      </c>
      <c r="E3642" s="1045" t="s">
        <v>1023</v>
      </c>
      <c r="F3642" s="1045" t="s">
        <v>1023</v>
      </c>
      <c r="G3642" s="1045" t="s">
        <v>1023</v>
      </c>
      <c r="H3642" s="1045" t="s">
        <v>1023</v>
      </c>
      <c r="I3642" s="1045" t="s">
        <v>1023</v>
      </c>
      <c r="J3642" s="1045" t="s">
        <v>1023</v>
      </c>
      <c r="K3642" s="1045" t="s">
        <v>1023</v>
      </c>
      <c r="L3642" s="1045" t="s">
        <v>1023</v>
      </c>
      <c r="M3642" s="1045">
        <v>1</v>
      </c>
      <c r="N3642" s="1045" t="s">
        <v>1023</v>
      </c>
      <c r="O3642" s="1032"/>
    </row>
    <row r="3643" spans="2:15">
      <c r="B3643" s="1477"/>
      <c r="C3643" s="1044" t="s">
        <v>2510</v>
      </c>
      <c r="D3643" s="1045">
        <v>1</v>
      </c>
      <c r="E3643" s="1045" t="s">
        <v>1023</v>
      </c>
      <c r="F3643" s="1045" t="s">
        <v>1023</v>
      </c>
      <c r="G3643" s="1045" t="s">
        <v>1023</v>
      </c>
      <c r="H3643" s="1045" t="s">
        <v>1023</v>
      </c>
      <c r="I3643" s="1045" t="s">
        <v>1023</v>
      </c>
      <c r="J3643" s="1045" t="s">
        <v>1023</v>
      </c>
      <c r="K3643" s="1045" t="s">
        <v>1023</v>
      </c>
      <c r="L3643" s="1045" t="s">
        <v>1023</v>
      </c>
      <c r="M3643" s="1045">
        <v>1</v>
      </c>
      <c r="N3643" s="1045" t="s">
        <v>1023</v>
      </c>
      <c r="O3643" s="1032"/>
    </row>
    <row r="3644" spans="2:15">
      <c r="B3644" s="1477" t="s">
        <v>1706</v>
      </c>
      <c r="C3644" s="1044" t="s">
        <v>49</v>
      </c>
      <c r="D3644" s="1045" t="s">
        <v>2768</v>
      </c>
      <c r="E3644" s="1045" t="s">
        <v>1023</v>
      </c>
      <c r="F3644" s="1045" t="s">
        <v>1023</v>
      </c>
      <c r="G3644" s="1045" t="s">
        <v>1023</v>
      </c>
      <c r="H3644" s="1045" t="s">
        <v>1023</v>
      </c>
      <c r="I3644" s="1045" t="s">
        <v>1023</v>
      </c>
      <c r="J3644" s="1045" t="s">
        <v>1023</v>
      </c>
      <c r="K3644" s="1045">
        <v>3</v>
      </c>
      <c r="L3644" s="1045">
        <v>1</v>
      </c>
      <c r="M3644" s="1045">
        <v>6</v>
      </c>
      <c r="N3644" s="1045" t="s">
        <v>1023</v>
      </c>
      <c r="O3644" s="1032"/>
    </row>
    <row r="3645" spans="2:15">
      <c r="B3645" s="1477"/>
      <c r="C3645" s="1044" t="s">
        <v>2509</v>
      </c>
      <c r="D3645" s="1045">
        <v>6</v>
      </c>
      <c r="E3645" s="1045" t="s">
        <v>1023</v>
      </c>
      <c r="F3645" s="1045" t="s">
        <v>1023</v>
      </c>
      <c r="G3645" s="1045" t="s">
        <v>1023</v>
      </c>
      <c r="H3645" s="1045" t="s">
        <v>1023</v>
      </c>
      <c r="I3645" s="1045" t="s">
        <v>1023</v>
      </c>
      <c r="J3645" s="1045" t="s">
        <v>1023</v>
      </c>
      <c r="K3645" s="1045">
        <v>3</v>
      </c>
      <c r="L3645" s="1045">
        <v>1</v>
      </c>
      <c r="M3645" s="1045">
        <v>2</v>
      </c>
      <c r="N3645" s="1045" t="s">
        <v>1023</v>
      </c>
      <c r="O3645" s="1032"/>
    </row>
    <row r="3646" spans="2:15">
      <c r="B3646" s="1477"/>
      <c r="C3646" s="1044" t="s">
        <v>2510</v>
      </c>
      <c r="D3646" s="1045">
        <v>4</v>
      </c>
      <c r="E3646" s="1045" t="s">
        <v>1023</v>
      </c>
      <c r="F3646" s="1045" t="s">
        <v>1023</v>
      </c>
      <c r="G3646" s="1045" t="s">
        <v>1023</v>
      </c>
      <c r="H3646" s="1045" t="s">
        <v>1023</v>
      </c>
      <c r="I3646" s="1045" t="s">
        <v>1023</v>
      </c>
      <c r="J3646" s="1045" t="s">
        <v>1023</v>
      </c>
      <c r="K3646" s="1045" t="s">
        <v>1023</v>
      </c>
      <c r="L3646" s="1045" t="s">
        <v>1023</v>
      </c>
      <c r="M3646" s="1045">
        <v>4</v>
      </c>
      <c r="N3646" s="1045" t="s">
        <v>1023</v>
      </c>
      <c r="O3646" s="1032"/>
    </row>
    <row r="3647" spans="2:15">
      <c r="B3647" s="1477" t="s">
        <v>1707</v>
      </c>
      <c r="C3647" s="1044" t="s">
        <v>49</v>
      </c>
      <c r="D3647" s="1045">
        <v>24</v>
      </c>
      <c r="E3647" s="1045" t="s">
        <v>1023</v>
      </c>
      <c r="F3647" s="1045" t="s">
        <v>1023</v>
      </c>
      <c r="G3647" s="1045" t="s">
        <v>1023</v>
      </c>
      <c r="H3647" s="1045" t="s">
        <v>1023</v>
      </c>
      <c r="I3647" s="1045" t="s">
        <v>1023</v>
      </c>
      <c r="J3647" s="1045" t="s">
        <v>1023</v>
      </c>
      <c r="K3647" s="1045">
        <v>3</v>
      </c>
      <c r="L3647" s="1045">
        <v>5</v>
      </c>
      <c r="M3647" s="1045">
        <v>16</v>
      </c>
      <c r="N3647" s="1045" t="s">
        <v>1023</v>
      </c>
      <c r="O3647" s="1032"/>
    </row>
    <row r="3648" spans="2:15">
      <c r="B3648" s="1477"/>
      <c r="C3648" s="1044" t="s">
        <v>2509</v>
      </c>
      <c r="D3648" s="1045">
        <v>8</v>
      </c>
      <c r="E3648" s="1045" t="s">
        <v>1023</v>
      </c>
      <c r="F3648" s="1045" t="s">
        <v>1023</v>
      </c>
      <c r="G3648" s="1045" t="s">
        <v>1023</v>
      </c>
      <c r="H3648" s="1045" t="s">
        <v>1023</v>
      </c>
      <c r="I3648" s="1045" t="s">
        <v>1023</v>
      </c>
      <c r="J3648" s="1045" t="s">
        <v>1023</v>
      </c>
      <c r="K3648" s="1045">
        <v>2</v>
      </c>
      <c r="L3648" s="1045">
        <v>4</v>
      </c>
      <c r="M3648" s="1045">
        <v>2</v>
      </c>
      <c r="N3648" s="1045" t="s">
        <v>1023</v>
      </c>
      <c r="O3648" s="1032"/>
    </row>
    <row r="3649" spans="2:15">
      <c r="B3649" s="1477"/>
      <c r="C3649" s="1044" t="s">
        <v>2510</v>
      </c>
      <c r="D3649" s="1045">
        <v>16</v>
      </c>
      <c r="E3649" s="1045" t="s">
        <v>1023</v>
      </c>
      <c r="F3649" s="1045" t="s">
        <v>1023</v>
      </c>
      <c r="G3649" s="1045" t="s">
        <v>1023</v>
      </c>
      <c r="H3649" s="1045" t="s">
        <v>1023</v>
      </c>
      <c r="I3649" s="1045" t="s">
        <v>1023</v>
      </c>
      <c r="J3649" s="1045" t="s">
        <v>1023</v>
      </c>
      <c r="K3649" s="1045">
        <v>1</v>
      </c>
      <c r="L3649" s="1045">
        <v>1</v>
      </c>
      <c r="M3649" s="1045">
        <v>14</v>
      </c>
      <c r="N3649" s="1045" t="s">
        <v>1023</v>
      </c>
      <c r="O3649" s="1032"/>
    </row>
    <row r="3650" spans="2:15">
      <c r="B3650" s="1477" t="s">
        <v>1708</v>
      </c>
      <c r="C3650" s="1044" t="s">
        <v>49</v>
      </c>
      <c r="D3650" s="1045">
        <v>98</v>
      </c>
      <c r="E3650" s="1045" t="s">
        <v>1023</v>
      </c>
      <c r="F3650" s="1045" t="s">
        <v>1023</v>
      </c>
      <c r="G3650" s="1045" t="s">
        <v>1023</v>
      </c>
      <c r="H3650" s="1045">
        <v>2</v>
      </c>
      <c r="I3650" s="1045">
        <v>2</v>
      </c>
      <c r="J3650" s="1045" t="s">
        <v>1023</v>
      </c>
      <c r="K3650" s="1045">
        <v>14</v>
      </c>
      <c r="L3650" s="1045">
        <v>14</v>
      </c>
      <c r="M3650" s="1045">
        <v>66</v>
      </c>
      <c r="N3650" s="1045" t="s">
        <v>1023</v>
      </c>
      <c r="O3650" s="1032"/>
    </row>
    <row r="3651" spans="2:15">
      <c r="B3651" s="1477"/>
      <c r="C3651" s="1044" t="s">
        <v>2509</v>
      </c>
      <c r="D3651" s="1045">
        <v>48</v>
      </c>
      <c r="E3651" s="1045" t="s">
        <v>1023</v>
      </c>
      <c r="F3651" s="1045" t="s">
        <v>1023</v>
      </c>
      <c r="G3651" s="1045" t="s">
        <v>1023</v>
      </c>
      <c r="H3651" s="1045">
        <v>2</v>
      </c>
      <c r="I3651" s="1045">
        <v>1</v>
      </c>
      <c r="J3651" s="1045" t="s">
        <v>1023</v>
      </c>
      <c r="K3651" s="1045">
        <v>8</v>
      </c>
      <c r="L3651" s="1045">
        <v>6</v>
      </c>
      <c r="M3651" s="1045">
        <v>31</v>
      </c>
      <c r="N3651" s="1045" t="s">
        <v>1023</v>
      </c>
      <c r="O3651" s="1032"/>
    </row>
    <row r="3652" spans="2:15">
      <c r="B3652" s="1477"/>
      <c r="C3652" s="1044" t="s">
        <v>2510</v>
      </c>
      <c r="D3652" s="1045" t="s">
        <v>2774</v>
      </c>
      <c r="E3652" s="1045" t="s">
        <v>1023</v>
      </c>
      <c r="F3652" s="1045" t="s">
        <v>1023</v>
      </c>
      <c r="G3652" s="1045" t="s">
        <v>1023</v>
      </c>
      <c r="H3652" s="1045" t="s">
        <v>1023</v>
      </c>
      <c r="I3652" s="1045">
        <v>1</v>
      </c>
      <c r="J3652" s="1045" t="s">
        <v>1023</v>
      </c>
      <c r="K3652" s="1045">
        <v>6</v>
      </c>
      <c r="L3652" s="1045">
        <v>8</v>
      </c>
      <c r="M3652" s="1045">
        <v>35</v>
      </c>
      <c r="N3652" s="1045" t="s">
        <v>1023</v>
      </c>
      <c r="O3652" s="1032"/>
    </row>
    <row r="3653" spans="2:15">
      <c r="B3653" s="1477" t="s">
        <v>1709</v>
      </c>
      <c r="C3653" s="1044" t="s">
        <v>49</v>
      </c>
      <c r="D3653" s="1045">
        <v>129</v>
      </c>
      <c r="E3653" s="1045" t="s">
        <v>1023</v>
      </c>
      <c r="F3653" s="1045">
        <v>1</v>
      </c>
      <c r="G3653" s="1045" t="s">
        <v>1023</v>
      </c>
      <c r="H3653" s="1045">
        <v>15</v>
      </c>
      <c r="I3653" s="1045">
        <v>6</v>
      </c>
      <c r="J3653" s="1045">
        <v>2</v>
      </c>
      <c r="K3653" s="1045">
        <v>15</v>
      </c>
      <c r="L3653" s="1045">
        <v>11</v>
      </c>
      <c r="M3653" s="1045">
        <v>79</v>
      </c>
      <c r="N3653" s="1045" t="s">
        <v>1023</v>
      </c>
      <c r="O3653" s="1032"/>
    </row>
    <row r="3654" spans="2:15">
      <c r="B3654" s="1477"/>
      <c r="C3654" s="1044" t="s">
        <v>2509</v>
      </c>
      <c r="D3654" s="1045">
        <v>75</v>
      </c>
      <c r="E3654" s="1045" t="s">
        <v>1023</v>
      </c>
      <c r="F3654" s="1045" t="s">
        <v>1023</v>
      </c>
      <c r="G3654" s="1045" t="s">
        <v>1023</v>
      </c>
      <c r="H3654" s="1045">
        <v>8</v>
      </c>
      <c r="I3654" s="1045">
        <v>3</v>
      </c>
      <c r="J3654" s="1045">
        <v>1</v>
      </c>
      <c r="K3654" s="1045">
        <v>9</v>
      </c>
      <c r="L3654" s="1045">
        <v>7</v>
      </c>
      <c r="M3654" s="1045">
        <v>47</v>
      </c>
      <c r="N3654" s="1045" t="s">
        <v>1023</v>
      </c>
      <c r="O3654" s="1032"/>
    </row>
    <row r="3655" spans="2:15">
      <c r="B3655" s="1477"/>
      <c r="C3655" s="1044" t="s">
        <v>2510</v>
      </c>
      <c r="D3655" s="1045">
        <v>54</v>
      </c>
      <c r="E3655" s="1045" t="s">
        <v>1023</v>
      </c>
      <c r="F3655" s="1045">
        <v>1</v>
      </c>
      <c r="G3655" s="1045" t="s">
        <v>1023</v>
      </c>
      <c r="H3655" s="1045">
        <v>7</v>
      </c>
      <c r="I3655" s="1045">
        <v>3</v>
      </c>
      <c r="J3655" s="1045">
        <v>1</v>
      </c>
      <c r="K3655" s="1045">
        <v>6</v>
      </c>
      <c r="L3655" s="1045">
        <v>4</v>
      </c>
      <c r="M3655" s="1045">
        <v>32</v>
      </c>
      <c r="N3655" s="1045" t="s">
        <v>1023</v>
      </c>
      <c r="O3655" s="1032"/>
    </row>
    <row r="3656" spans="2:15" ht="15" customHeight="1">
      <c r="B3656" s="1477" t="s">
        <v>2610</v>
      </c>
      <c r="C3656" s="1044" t="s">
        <v>49</v>
      </c>
      <c r="D3656" s="1045">
        <v>1</v>
      </c>
      <c r="E3656" s="1045" t="s">
        <v>1023</v>
      </c>
      <c r="F3656" s="1045" t="s">
        <v>1023</v>
      </c>
      <c r="G3656" s="1045" t="s">
        <v>1023</v>
      </c>
      <c r="H3656" s="1045" t="s">
        <v>1023</v>
      </c>
      <c r="I3656" s="1045" t="s">
        <v>1023</v>
      </c>
      <c r="J3656" s="1045" t="s">
        <v>1023</v>
      </c>
      <c r="K3656" s="1045" t="s">
        <v>1023</v>
      </c>
      <c r="L3656" s="1045" t="s">
        <v>1023</v>
      </c>
      <c r="M3656" s="1045">
        <v>1</v>
      </c>
      <c r="N3656" s="1045" t="s">
        <v>1023</v>
      </c>
      <c r="O3656" s="1032"/>
    </row>
    <row r="3657" spans="2:15">
      <c r="B3657" s="1477"/>
      <c r="C3657" s="1044" t="s">
        <v>2510</v>
      </c>
      <c r="D3657" s="1045">
        <v>1</v>
      </c>
      <c r="E3657" s="1045" t="s">
        <v>1023</v>
      </c>
      <c r="F3657" s="1045" t="s">
        <v>1023</v>
      </c>
      <c r="G3657" s="1045" t="s">
        <v>1023</v>
      </c>
      <c r="H3657" s="1045" t="s">
        <v>1023</v>
      </c>
      <c r="I3657" s="1045" t="s">
        <v>1023</v>
      </c>
      <c r="J3657" s="1045" t="s">
        <v>1023</v>
      </c>
      <c r="K3657" s="1045" t="s">
        <v>1023</v>
      </c>
      <c r="L3657" s="1045" t="s">
        <v>1023</v>
      </c>
      <c r="M3657" s="1045">
        <v>1</v>
      </c>
      <c r="N3657" s="1045" t="s">
        <v>1023</v>
      </c>
      <c r="O3657" s="1032"/>
    </row>
    <row r="3658" spans="2:15">
      <c r="B3658" s="1477" t="s">
        <v>2611</v>
      </c>
      <c r="C3658" s="1044" t="s">
        <v>49</v>
      </c>
      <c r="D3658" s="1045">
        <v>1</v>
      </c>
      <c r="E3658" s="1045" t="s">
        <v>1023</v>
      </c>
      <c r="F3658" s="1045" t="s">
        <v>1023</v>
      </c>
      <c r="G3658" s="1045" t="s">
        <v>1023</v>
      </c>
      <c r="H3658" s="1045" t="s">
        <v>1023</v>
      </c>
      <c r="I3658" s="1045" t="s">
        <v>1023</v>
      </c>
      <c r="J3658" s="1045" t="s">
        <v>1023</v>
      </c>
      <c r="K3658" s="1045" t="s">
        <v>1023</v>
      </c>
      <c r="L3658" s="1045">
        <v>1</v>
      </c>
      <c r="M3658" s="1045" t="s">
        <v>1023</v>
      </c>
      <c r="N3658" s="1045" t="s">
        <v>1023</v>
      </c>
      <c r="O3658" s="1032"/>
    </row>
    <row r="3659" spans="2:15">
      <c r="B3659" s="1477"/>
      <c r="C3659" s="1044" t="s">
        <v>2509</v>
      </c>
      <c r="D3659" s="1045">
        <v>1</v>
      </c>
      <c r="E3659" s="1045" t="s">
        <v>1023</v>
      </c>
      <c r="F3659" s="1045" t="s">
        <v>1023</v>
      </c>
      <c r="G3659" s="1045" t="s">
        <v>1023</v>
      </c>
      <c r="H3659" s="1045" t="s">
        <v>1023</v>
      </c>
      <c r="I3659" s="1045" t="s">
        <v>1023</v>
      </c>
      <c r="J3659" s="1045" t="s">
        <v>1023</v>
      </c>
      <c r="K3659" s="1045" t="s">
        <v>1023</v>
      </c>
      <c r="L3659" s="1045">
        <v>1</v>
      </c>
      <c r="M3659" s="1045" t="s">
        <v>1023</v>
      </c>
      <c r="N3659" s="1045" t="s">
        <v>1023</v>
      </c>
      <c r="O3659" s="1032"/>
    </row>
    <row r="3660" spans="2:15">
      <c r="B3660" s="1477" t="s">
        <v>1710</v>
      </c>
      <c r="C3660" s="1044" t="s">
        <v>49</v>
      </c>
      <c r="D3660" s="1045">
        <v>4</v>
      </c>
      <c r="E3660" s="1045" t="s">
        <v>1023</v>
      </c>
      <c r="F3660" s="1045" t="s">
        <v>1023</v>
      </c>
      <c r="G3660" s="1045" t="s">
        <v>1023</v>
      </c>
      <c r="H3660" s="1045" t="s">
        <v>1023</v>
      </c>
      <c r="I3660" s="1045" t="s">
        <v>1023</v>
      </c>
      <c r="J3660" s="1045" t="s">
        <v>1023</v>
      </c>
      <c r="K3660" s="1045">
        <v>3</v>
      </c>
      <c r="L3660" s="1045" t="s">
        <v>1023</v>
      </c>
      <c r="M3660" s="1045">
        <v>1</v>
      </c>
      <c r="N3660" s="1045" t="s">
        <v>1023</v>
      </c>
      <c r="O3660" s="1032"/>
    </row>
    <row r="3661" spans="2:15">
      <c r="B3661" s="1477"/>
      <c r="C3661" s="1044" t="s">
        <v>2509</v>
      </c>
      <c r="D3661" s="1045">
        <v>3</v>
      </c>
      <c r="E3661" s="1045" t="s">
        <v>1023</v>
      </c>
      <c r="F3661" s="1045" t="s">
        <v>1023</v>
      </c>
      <c r="G3661" s="1045" t="s">
        <v>1023</v>
      </c>
      <c r="H3661" s="1045" t="s">
        <v>1023</v>
      </c>
      <c r="I3661" s="1045" t="s">
        <v>1023</v>
      </c>
      <c r="J3661" s="1045" t="s">
        <v>1023</v>
      </c>
      <c r="K3661" s="1045">
        <v>3</v>
      </c>
      <c r="L3661" s="1045" t="s">
        <v>1023</v>
      </c>
      <c r="M3661" s="1045" t="s">
        <v>1023</v>
      </c>
      <c r="N3661" s="1045" t="s">
        <v>1023</v>
      </c>
      <c r="O3661" s="1032"/>
    </row>
    <row r="3662" spans="2:15">
      <c r="B3662" s="1477"/>
      <c r="C3662" s="1044" t="s">
        <v>2510</v>
      </c>
      <c r="D3662" s="1045">
        <v>1</v>
      </c>
      <c r="E3662" s="1045" t="s">
        <v>1023</v>
      </c>
      <c r="F3662" s="1045" t="s">
        <v>1023</v>
      </c>
      <c r="G3662" s="1045" t="s">
        <v>1023</v>
      </c>
      <c r="H3662" s="1045" t="s">
        <v>1023</v>
      </c>
      <c r="I3662" s="1045" t="s">
        <v>1023</v>
      </c>
      <c r="J3662" s="1045" t="s">
        <v>1023</v>
      </c>
      <c r="K3662" s="1045" t="s">
        <v>1023</v>
      </c>
      <c r="L3662" s="1045" t="s">
        <v>1023</v>
      </c>
      <c r="M3662" s="1045">
        <v>1</v>
      </c>
      <c r="N3662" s="1045" t="s">
        <v>1023</v>
      </c>
      <c r="O3662" s="1032"/>
    </row>
    <row r="3663" spans="2:15">
      <c r="B3663" s="1477" t="s">
        <v>1711</v>
      </c>
      <c r="C3663" s="1044" t="s">
        <v>49</v>
      </c>
      <c r="D3663" s="1045">
        <v>1</v>
      </c>
      <c r="E3663" s="1045" t="s">
        <v>1023</v>
      </c>
      <c r="F3663" s="1045" t="s">
        <v>1023</v>
      </c>
      <c r="G3663" s="1045" t="s">
        <v>1023</v>
      </c>
      <c r="H3663" s="1045" t="s">
        <v>1023</v>
      </c>
      <c r="I3663" s="1045" t="s">
        <v>1023</v>
      </c>
      <c r="J3663" s="1045" t="s">
        <v>1023</v>
      </c>
      <c r="K3663" s="1045" t="s">
        <v>1023</v>
      </c>
      <c r="L3663" s="1045" t="s">
        <v>1023</v>
      </c>
      <c r="M3663" s="1045">
        <v>1</v>
      </c>
      <c r="N3663" s="1045" t="s">
        <v>1023</v>
      </c>
      <c r="O3663" s="1032"/>
    </row>
    <row r="3664" spans="2:15">
      <c r="B3664" s="1477"/>
      <c r="C3664" s="1044" t="s">
        <v>2510</v>
      </c>
      <c r="D3664" s="1045">
        <v>1</v>
      </c>
      <c r="E3664" s="1045" t="s">
        <v>1023</v>
      </c>
      <c r="F3664" s="1045" t="s">
        <v>1023</v>
      </c>
      <c r="G3664" s="1045" t="s">
        <v>1023</v>
      </c>
      <c r="H3664" s="1045" t="s">
        <v>1023</v>
      </c>
      <c r="I3664" s="1045" t="s">
        <v>1023</v>
      </c>
      <c r="J3664" s="1045" t="s">
        <v>1023</v>
      </c>
      <c r="K3664" s="1045" t="s">
        <v>1023</v>
      </c>
      <c r="L3664" s="1045" t="s">
        <v>1023</v>
      </c>
      <c r="M3664" s="1045">
        <v>1</v>
      </c>
      <c r="N3664" s="1045" t="s">
        <v>1023</v>
      </c>
      <c r="O3664" s="1032"/>
    </row>
    <row r="3665" spans="2:15">
      <c r="B3665" s="1477" t="s">
        <v>1712</v>
      </c>
      <c r="C3665" s="1044" t="s">
        <v>49</v>
      </c>
      <c r="D3665" s="1045">
        <v>6</v>
      </c>
      <c r="E3665" s="1045" t="s">
        <v>1023</v>
      </c>
      <c r="F3665" s="1045" t="s">
        <v>1023</v>
      </c>
      <c r="G3665" s="1045" t="s">
        <v>1023</v>
      </c>
      <c r="H3665" s="1045">
        <v>2</v>
      </c>
      <c r="I3665" s="1045" t="s">
        <v>1023</v>
      </c>
      <c r="J3665" s="1045" t="s">
        <v>1023</v>
      </c>
      <c r="K3665" s="1045">
        <v>1</v>
      </c>
      <c r="L3665" s="1045" t="s">
        <v>1023</v>
      </c>
      <c r="M3665" s="1045">
        <v>3</v>
      </c>
      <c r="N3665" s="1045" t="s">
        <v>1023</v>
      </c>
      <c r="O3665" s="1032"/>
    </row>
    <row r="3666" spans="2:15">
      <c r="B3666" s="1477"/>
      <c r="C3666" s="1044" t="s">
        <v>2509</v>
      </c>
      <c r="D3666" s="1045">
        <v>3</v>
      </c>
      <c r="E3666" s="1045" t="s">
        <v>1023</v>
      </c>
      <c r="F3666" s="1045" t="s">
        <v>1023</v>
      </c>
      <c r="G3666" s="1045" t="s">
        <v>1023</v>
      </c>
      <c r="H3666" s="1045">
        <v>1</v>
      </c>
      <c r="I3666" s="1045" t="s">
        <v>1023</v>
      </c>
      <c r="J3666" s="1045" t="s">
        <v>1023</v>
      </c>
      <c r="K3666" s="1045">
        <v>1</v>
      </c>
      <c r="L3666" s="1045" t="s">
        <v>1023</v>
      </c>
      <c r="M3666" s="1045">
        <v>1</v>
      </c>
      <c r="N3666" s="1045" t="s">
        <v>1023</v>
      </c>
      <c r="O3666" s="1032"/>
    </row>
    <row r="3667" spans="2:15">
      <c r="B3667" s="1477"/>
      <c r="C3667" s="1044" t="s">
        <v>2510</v>
      </c>
      <c r="D3667" s="1045">
        <v>3</v>
      </c>
      <c r="E3667" s="1045" t="s">
        <v>1023</v>
      </c>
      <c r="F3667" s="1045" t="s">
        <v>1023</v>
      </c>
      <c r="G3667" s="1045" t="s">
        <v>1023</v>
      </c>
      <c r="H3667" s="1045">
        <v>1</v>
      </c>
      <c r="I3667" s="1045" t="s">
        <v>1023</v>
      </c>
      <c r="J3667" s="1045" t="s">
        <v>1023</v>
      </c>
      <c r="K3667" s="1045" t="s">
        <v>1023</v>
      </c>
      <c r="L3667" s="1045" t="s">
        <v>1023</v>
      </c>
      <c r="M3667" s="1045">
        <v>2</v>
      </c>
      <c r="N3667" s="1045" t="s">
        <v>1023</v>
      </c>
      <c r="O3667" s="1032"/>
    </row>
    <row r="3668" spans="2:15">
      <c r="B3668" s="1477" t="s">
        <v>1713</v>
      </c>
      <c r="C3668" s="1044" t="s">
        <v>49</v>
      </c>
      <c r="D3668" s="1045">
        <v>24</v>
      </c>
      <c r="E3668" s="1045" t="s">
        <v>1023</v>
      </c>
      <c r="F3668" s="1045" t="s">
        <v>1023</v>
      </c>
      <c r="G3668" s="1045">
        <v>1</v>
      </c>
      <c r="H3668" s="1045" t="s">
        <v>1023</v>
      </c>
      <c r="I3668" s="1045" t="s">
        <v>1023</v>
      </c>
      <c r="J3668" s="1045" t="s">
        <v>1023</v>
      </c>
      <c r="K3668" s="1045">
        <v>3</v>
      </c>
      <c r="L3668" s="1045">
        <v>7</v>
      </c>
      <c r="M3668" s="1045">
        <v>13</v>
      </c>
      <c r="N3668" s="1045" t="s">
        <v>1023</v>
      </c>
      <c r="O3668" s="1032"/>
    </row>
    <row r="3669" spans="2:15">
      <c r="B3669" s="1477"/>
      <c r="C3669" s="1044" t="s">
        <v>2509</v>
      </c>
      <c r="D3669" s="1045">
        <v>16</v>
      </c>
      <c r="E3669" s="1045" t="s">
        <v>1023</v>
      </c>
      <c r="F3669" s="1045" t="s">
        <v>1023</v>
      </c>
      <c r="G3669" s="1045">
        <v>1</v>
      </c>
      <c r="H3669" s="1045" t="s">
        <v>1023</v>
      </c>
      <c r="I3669" s="1045" t="s">
        <v>1023</v>
      </c>
      <c r="J3669" s="1045" t="s">
        <v>1023</v>
      </c>
      <c r="K3669" s="1045">
        <v>2</v>
      </c>
      <c r="L3669" s="1045">
        <v>3</v>
      </c>
      <c r="M3669" s="1045" t="s">
        <v>2768</v>
      </c>
      <c r="N3669" s="1045" t="s">
        <v>1023</v>
      </c>
      <c r="O3669" s="1032"/>
    </row>
    <row r="3670" spans="2:15">
      <c r="B3670" s="1477"/>
      <c r="C3670" s="1044" t="s">
        <v>2510</v>
      </c>
      <c r="D3670" s="1045">
        <v>8</v>
      </c>
      <c r="E3670" s="1045" t="s">
        <v>1023</v>
      </c>
      <c r="F3670" s="1045" t="s">
        <v>1023</v>
      </c>
      <c r="G3670" s="1045" t="s">
        <v>1023</v>
      </c>
      <c r="H3670" s="1045" t="s">
        <v>1023</v>
      </c>
      <c r="I3670" s="1045" t="s">
        <v>1023</v>
      </c>
      <c r="J3670" s="1045" t="s">
        <v>1023</v>
      </c>
      <c r="K3670" s="1045">
        <v>1</v>
      </c>
      <c r="L3670" s="1045">
        <v>4</v>
      </c>
      <c r="M3670" s="1045">
        <v>3</v>
      </c>
      <c r="N3670" s="1045" t="s">
        <v>1023</v>
      </c>
      <c r="O3670" s="1032"/>
    </row>
    <row r="3671" spans="2:15">
      <c r="B3671" s="1477" t="s">
        <v>2612</v>
      </c>
      <c r="C3671" s="1044" t="s">
        <v>49</v>
      </c>
      <c r="D3671" s="1045">
        <v>146</v>
      </c>
      <c r="E3671" s="1045" t="s">
        <v>1023</v>
      </c>
      <c r="F3671" s="1045" t="s">
        <v>1023</v>
      </c>
      <c r="G3671" s="1045" t="s">
        <v>1023</v>
      </c>
      <c r="H3671" s="1045" t="s">
        <v>1023</v>
      </c>
      <c r="I3671" s="1045" t="s">
        <v>1023</v>
      </c>
      <c r="J3671" s="1045" t="s">
        <v>1023</v>
      </c>
      <c r="K3671" s="1045">
        <v>9</v>
      </c>
      <c r="L3671" s="1045">
        <v>16</v>
      </c>
      <c r="M3671" s="1045">
        <v>121</v>
      </c>
      <c r="N3671" s="1045" t="s">
        <v>1023</v>
      </c>
      <c r="O3671" s="1032"/>
    </row>
    <row r="3672" spans="2:15">
      <c r="B3672" s="1477"/>
      <c r="C3672" s="1044" t="s">
        <v>2509</v>
      </c>
      <c r="D3672" s="1045">
        <v>78</v>
      </c>
      <c r="E3672" s="1045" t="s">
        <v>1023</v>
      </c>
      <c r="F3672" s="1045" t="s">
        <v>1023</v>
      </c>
      <c r="G3672" s="1045" t="s">
        <v>1023</v>
      </c>
      <c r="H3672" s="1045" t="s">
        <v>1023</v>
      </c>
      <c r="I3672" s="1045" t="s">
        <v>1023</v>
      </c>
      <c r="J3672" s="1045" t="s">
        <v>1023</v>
      </c>
      <c r="K3672" s="1045">
        <v>5</v>
      </c>
      <c r="L3672" s="1045">
        <v>11</v>
      </c>
      <c r="M3672" s="1045">
        <v>62</v>
      </c>
      <c r="N3672" s="1045" t="s">
        <v>1023</v>
      </c>
      <c r="O3672" s="1032"/>
    </row>
    <row r="3673" spans="2:15">
      <c r="B3673" s="1477"/>
      <c r="C3673" s="1044" t="s">
        <v>2510</v>
      </c>
      <c r="D3673" s="1045">
        <v>68</v>
      </c>
      <c r="E3673" s="1045" t="s">
        <v>1023</v>
      </c>
      <c r="F3673" s="1045" t="s">
        <v>1023</v>
      </c>
      <c r="G3673" s="1045" t="s">
        <v>1023</v>
      </c>
      <c r="H3673" s="1045" t="s">
        <v>1023</v>
      </c>
      <c r="I3673" s="1045" t="s">
        <v>1023</v>
      </c>
      <c r="J3673" s="1045" t="s">
        <v>1023</v>
      </c>
      <c r="K3673" s="1045">
        <v>4</v>
      </c>
      <c r="L3673" s="1045">
        <v>5</v>
      </c>
      <c r="M3673" s="1045">
        <v>59</v>
      </c>
      <c r="N3673" s="1045" t="s">
        <v>1023</v>
      </c>
      <c r="O3673" s="1032"/>
    </row>
    <row r="3674" spans="2:15">
      <c r="B3674" s="1477" t="s">
        <v>2613</v>
      </c>
      <c r="C3674" s="1044" t="s">
        <v>49</v>
      </c>
      <c r="D3674" s="1045">
        <v>21</v>
      </c>
      <c r="E3674" s="1045" t="s">
        <v>1023</v>
      </c>
      <c r="F3674" s="1045" t="s">
        <v>1023</v>
      </c>
      <c r="G3674" s="1045" t="s">
        <v>1023</v>
      </c>
      <c r="H3674" s="1045" t="s">
        <v>1023</v>
      </c>
      <c r="I3674" s="1045" t="s">
        <v>1023</v>
      </c>
      <c r="J3674" s="1045" t="s">
        <v>1023</v>
      </c>
      <c r="K3674" s="1045">
        <v>3</v>
      </c>
      <c r="L3674" s="1045">
        <v>4</v>
      </c>
      <c r="M3674" s="1045">
        <v>14</v>
      </c>
      <c r="N3674" s="1045" t="s">
        <v>1023</v>
      </c>
      <c r="O3674" s="1032"/>
    </row>
    <row r="3675" spans="2:15">
      <c r="B3675" s="1477"/>
      <c r="C3675" s="1044" t="s">
        <v>2509</v>
      </c>
      <c r="D3675" s="1045">
        <v>14</v>
      </c>
      <c r="E3675" s="1045" t="s">
        <v>1023</v>
      </c>
      <c r="F3675" s="1045" t="s">
        <v>1023</v>
      </c>
      <c r="G3675" s="1045" t="s">
        <v>1023</v>
      </c>
      <c r="H3675" s="1045" t="s">
        <v>1023</v>
      </c>
      <c r="I3675" s="1045" t="s">
        <v>1023</v>
      </c>
      <c r="J3675" s="1045" t="s">
        <v>1023</v>
      </c>
      <c r="K3675" s="1045">
        <v>3</v>
      </c>
      <c r="L3675" s="1045">
        <v>1</v>
      </c>
      <c r="M3675" s="1045" t="s">
        <v>2768</v>
      </c>
      <c r="N3675" s="1045" t="s">
        <v>1023</v>
      </c>
      <c r="O3675" s="1032"/>
    </row>
    <row r="3676" spans="2:15">
      <c r="B3676" s="1477"/>
      <c r="C3676" s="1044" t="s">
        <v>2510</v>
      </c>
      <c r="D3676" s="1045">
        <v>7</v>
      </c>
      <c r="E3676" s="1045" t="s">
        <v>1023</v>
      </c>
      <c r="F3676" s="1045" t="s">
        <v>1023</v>
      </c>
      <c r="G3676" s="1045" t="s">
        <v>1023</v>
      </c>
      <c r="H3676" s="1045" t="s">
        <v>1023</v>
      </c>
      <c r="I3676" s="1045" t="s">
        <v>1023</v>
      </c>
      <c r="J3676" s="1045" t="s">
        <v>1023</v>
      </c>
      <c r="K3676" s="1045" t="s">
        <v>1023</v>
      </c>
      <c r="L3676" s="1045">
        <v>3</v>
      </c>
      <c r="M3676" s="1045">
        <v>4</v>
      </c>
      <c r="N3676" s="1045" t="s">
        <v>1023</v>
      </c>
      <c r="O3676" s="1032"/>
    </row>
    <row r="3677" spans="2:15">
      <c r="B3677" s="1477" t="s">
        <v>2614</v>
      </c>
      <c r="C3677" s="1044" t="s">
        <v>49</v>
      </c>
      <c r="D3677" s="1045">
        <v>26</v>
      </c>
      <c r="E3677" s="1045" t="s">
        <v>1023</v>
      </c>
      <c r="F3677" s="1045" t="s">
        <v>1023</v>
      </c>
      <c r="G3677" s="1045" t="s">
        <v>1023</v>
      </c>
      <c r="H3677" s="1045" t="s">
        <v>1023</v>
      </c>
      <c r="I3677" s="1045" t="s">
        <v>1023</v>
      </c>
      <c r="J3677" s="1045" t="s">
        <v>1023</v>
      </c>
      <c r="K3677" s="1045">
        <v>1</v>
      </c>
      <c r="L3677" s="1045" t="s">
        <v>1023</v>
      </c>
      <c r="M3677" s="1045">
        <v>25</v>
      </c>
      <c r="N3677" s="1045" t="s">
        <v>1023</v>
      </c>
      <c r="O3677" s="1032"/>
    </row>
    <row r="3678" spans="2:15">
      <c r="B3678" s="1477"/>
      <c r="C3678" s="1044" t="s">
        <v>2509</v>
      </c>
      <c r="D3678" s="1045">
        <v>17</v>
      </c>
      <c r="E3678" s="1045" t="s">
        <v>1023</v>
      </c>
      <c r="F3678" s="1045" t="s">
        <v>1023</v>
      </c>
      <c r="G3678" s="1045" t="s">
        <v>1023</v>
      </c>
      <c r="H3678" s="1045" t="s">
        <v>1023</v>
      </c>
      <c r="I3678" s="1045" t="s">
        <v>1023</v>
      </c>
      <c r="J3678" s="1045" t="s">
        <v>1023</v>
      </c>
      <c r="K3678" s="1045">
        <v>1</v>
      </c>
      <c r="L3678" s="1045" t="s">
        <v>1023</v>
      </c>
      <c r="M3678" s="1045">
        <v>16</v>
      </c>
      <c r="N3678" s="1045" t="s">
        <v>1023</v>
      </c>
      <c r="O3678" s="1032"/>
    </row>
    <row r="3679" spans="2:15">
      <c r="B3679" s="1477"/>
      <c r="C3679" s="1044" t="s">
        <v>2510</v>
      </c>
      <c r="D3679" s="1045">
        <v>9</v>
      </c>
      <c r="E3679" s="1045" t="s">
        <v>1023</v>
      </c>
      <c r="F3679" s="1045" t="s">
        <v>1023</v>
      </c>
      <c r="G3679" s="1045" t="s">
        <v>1023</v>
      </c>
      <c r="H3679" s="1045" t="s">
        <v>1023</v>
      </c>
      <c r="I3679" s="1045" t="s">
        <v>1023</v>
      </c>
      <c r="J3679" s="1045" t="s">
        <v>1023</v>
      </c>
      <c r="K3679" s="1045" t="s">
        <v>1023</v>
      </c>
      <c r="L3679" s="1045" t="s">
        <v>1023</v>
      </c>
      <c r="M3679" s="1045">
        <v>9</v>
      </c>
      <c r="N3679" s="1045" t="s">
        <v>1023</v>
      </c>
      <c r="O3679" s="1032"/>
    </row>
    <row r="3680" spans="2:15">
      <c r="B3680" s="1477" t="s">
        <v>2615</v>
      </c>
      <c r="C3680" s="1044" t="s">
        <v>49</v>
      </c>
      <c r="D3680" s="1045">
        <v>2</v>
      </c>
      <c r="E3680" s="1045" t="s">
        <v>1023</v>
      </c>
      <c r="F3680" s="1045" t="s">
        <v>1023</v>
      </c>
      <c r="G3680" s="1045" t="s">
        <v>1023</v>
      </c>
      <c r="H3680" s="1045" t="s">
        <v>1023</v>
      </c>
      <c r="I3680" s="1045" t="s">
        <v>1023</v>
      </c>
      <c r="J3680" s="1045" t="s">
        <v>1023</v>
      </c>
      <c r="K3680" s="1045" t="s">
        <v>1023</v>
      </c>
      <c r="L3680" s="1045" t="s">
        <v>1023</v>
      </c>
      <c r="M3680" s="1045">
        <v>2</v>
      </c>
      <c r="N3680" s="1045" t="s">
        <v>1023</v>
      </c>
      <c r="O3680" s="1032"/>
    </row>
    <row r="3681" spans="2:15">
      <c r="B3681" s="1477"/>
      <c r="C3681" s="1044" t="s">
        <v>2509</v>
      </c>
      <c r="D3681" s="1045">
        <v>2</v>
      </c>
      <c r="E3681" s="1045" t="s">
        <v>1023</v>
      </c>
      <c r="F3681" s="1045" t="s">
        <v>1023</v>
      </c>
      <c r="G3681" s="1045" t="s">
        <v>1023</v>
      </c>
      <c r="H3681" s="1045" t="s">
        <v>1023</v>
      </c>
      <c r="I3681" s="1045" t="s">
        <v>1023</v>
      </c>
      <c r="J3681" s="1045" t="s">
        <v>1023</v>
      </c>
      <c r="K3681" s="1045" t="s">
        <v>1023</v>
      </c>
      <c r="L3681" s="1045" t="s">
        <v>1023</v>
      </c>
      <c r="M3681" s="1045">
        <v>2</v>
      </c>
      <c r="N3681" s="1045" t="s">
        <v>1023</v>
      </c>
      <c r="O3681" s="1032"/>
    </row>
    <row r="3682" spans="2:15">
      <c r="B3682" s="1477" t="s">
        <v>1714</v>
      </c>
      <c r="C3682" s="1044" t="s">
        <v>49</v>
      </c>
      <c r="D3682" s="1045" t="s">
        <v>2770</v>
      </c>
      <c r="E3682" s="1045" t="s">
        <v>1023</v>
      </c>
      <c r="F3682" s="1045" t="s">
        <v>1023</v>
      </c>
      <c r="G3682" s="1045" t="s">
        <v>1023</v>
      </c>
      <c r="H3682" s="1045">
        <v>1</v>
      </c>
      <c r="I3682" s="1045" t="s">
        <v>1023</v>
      </c>
      <c r="J3682" s="1045" t="s">
        <v>1023</v>
      </c>
      <c r="K3682" s="1045">
        <v>4</v>
      </c>
      <c r="L3682" s="1045">
        <v>3</v>
      </c>
      <c r="M3682" s="1045">
        <v>52</v>
      </c>
      <c r="N3682" s="1045" t="s">
        <v>1023</v>
      </c>
      <c r="O3682" s="1032"/>
    </row>
    <row r="3683" spans="2:15">
      <c r="B3683" s="1477"/>
      <c r="C3683" s="1044" t="s">
        <v>2509</v>
      </c>
      <c r="D3683" s="1045">
        <v>22</v>
      </c>
      <c r="E3683" s="1045" t="s">
        <v>1023</v>
      </c>
      <c r="F3683" s="1045" t="s">
        <v>1023</v>
      </c>
      <c r="G3683" s="1045" t="s">
        <v>1023</v>
      </c>
      <c r="H3683" s="1045" t="s">
        <v>1023</v>
      </c>
      <c r="I3683" s="1045" t="s">
        <v>1023</v>
      </c>
      <c r="J3683" s="1045" t="s">
        <v>1023</v>
      </c>
      <c r="K3683" s="1045">
        <v>2</v>
      </c>
      <c r="L3683" s="1045">
        <v>2</v>
      </c>
      <c r="M3683" s="1045">
        <v>18</v>
      </c>
      <c r="N3683" s="1045" t="s">
        <v>1023</v>
      </c>
      <c r="O3683" s="1032"/>
    </row>
    <row r="3684" spans="2:15">
      <c r="B3684" s="1477"/>
      <c r="C3684" s="1044" t="s">
        <v>2510</v>
      </c>
      <c r="D3684" s="1045">
        <v>38</v>
      </c>
      <c r="E3684" s="1045" t="s">
        <v>1023</v>
      </c>
      <c r="F3684" s="1045" t="s">
        <v>1023</v>
      </c>
      <c r="G3684" s="1045" t="s">
        <v>1023</v>
      </c>
      <c r="H3684" s="1045">
        <v>1</v>
      </c>
      <c r="I3684" s="1045" t="s">
        <v>1023</v>
      </c>
      <c r="J3684" s="1045" t="s">
        <v>1023</v>
      </c>
      <c r="K3684" s="1045">
        <v>2</v>
      </c>
      <c r="L3684" s="1045">
        <v>1</v>
      </c>
      <c r="M3684" s="1045">
        <v>34</v>
      </c>
      <c r="N3684" s="1045" t="s">
        <v>1023</v>
      </c>
      <c r="O3684" s="1032"/>
    </row>
    <row r="3685" spans="2:15">
      <c r="B3685" s="1477" t="s">
        <v>1715</v>
      </c>
      <c r="C3685" s="1044" t="s">
        <v>49</v>
      </c>
      <c r="D3685" s="1045">
        <v>17</v>
      </c>
      <c r="E3685" s="1045" t="s">
        <v>1023</v>
      </c>
      <c r="F3685" s="1045" t="s">
        <v>1023</v>
      </c>
      <c r="G3685" s="1045" t="s">
        <v>1023</v>
      </c>
      <c r="H3685" s="1045">
        <v>1</v>
      </c>
      <c r="I3685" s="1045" t="s">
        <v>1023</v>
      </c>
      <c r="J3685" s="1045">
        <v>1</v>
      </c>
      <c r="K3685" s="1045">
        <v>4</v>
      </c>
      <c r="L3685" s="1045">
        <v>2</v>
      </c>
      <c r="M3685" s="1045">
        <v>9</v>
      </c>
      <c r="N3685" s="1045" t="s">
        <v>1023</v>
      </c>
      <c r="O3685" s="1032"/>
    </row>
    <row r="3686" spans="2:15">
      <c r="B3686" s="1477"/>
      <c r="C3686" s="1044" t="s">
        <v>2509</v>
      </c>
      <c r="D3686" s="1045">
        <v>7</v>
      </c>
      <c r="E3686" s="1045" t="s">
        <v>1023</v>
      </c>
      <c r="F3686" s="1045" t="s">
        <v>1023</v>
      </c>
      <c r="G3686" s="1045" t="s">
        <v>1023</v>
      </c>
      <c r="H3686" s="1045">
        <v>1</v>
      </c>
      <c r="I3686" s="1045" t="s">
        <v>1023</v>
      </c>
      <c r="J3686" s="1045" t="s">
        <v>1023</v>
      </c>
      <c r="K3686" s="1045">
        <v>2</v>
      </c>
      <c r="L3686" s="1045">
        <v>1</v>
      </c>
      <c r="M3686" s="1045">
        <v>3</v>
      </c>
      <c r="N3686" s="1045" t="s">
        <v>1023</v>
      </c>
      <c r="O3686" s="1032"/>
    </row>
    <row r="3687" spans="2:15">
      <c r="B3687" s="1477"/>
      <c r="C3687" s="1044" t="s">
        <v>2510</v>
      </c>
      <c r="D3687" s="1045" t="s">
        <v>2768</v>
      </c>
      <c r="E3687" s="1045" t="s">
        <v>1023</v>
      </c>
      <c r="F3687" s="1045" t="s">
        <v>1023</v>
      </c>
      <c r="G3687" s="1045" t="s">
        <v>1023</v>
      </c>
      <c r="H3687" s="1045" t="s">
        <v>1023</v>
      </c>
      <c r="I3687" s="1045" t="s">
        <v>1023</v>
      </c>
      <c r="J3687" s="1045">
        <v>1</v>
      </c>
      <c r="K3687" s="1045">
        <v>2</v>
      </c>
      <c r="L3687" s="1045">
        <v>1</v>
      </c>
      <c r="M3687" s="1045">
        <v>6</v>
      </c>
      <c r="N3687" s="1045" t="s">
        <v>1023</v>
      </c>
      <c r="O3687" s="1032"/>
    </row>
    <row r="3688" spans="2:15">
      <c r="B3688" s="1477" t="s">
        <v>1716</v>
      </c>
      <c r="C3688" s="1044" t="s">
        <v>49</v>
      </c>
      <c r="D3688" s="1045">
        <v>62</v>
      </c>
      <c r="E3688" s="1045" t="s">
        <v>1023</v>
      </c>
      <c r="F3688" s="1045" t="s">
        <v>1023</v>
      </c>
      <c r="G3688" s="1045" t="s">
        <v>1023</v>
      </c>
      <c r="H3688" s="1045" t="s">
        <v>1023</v>
      </c>
      <c r="I3688" s="1045">
        <v>1</v>
      </c>
      <c r="J3688" s="1045">
        <v>2</v>
      </c>
      <c r="K3688" s="1045">
        <v>18</v>
      </c>
      <c r="L3688" s="1045">
        <v>9</v>
      </c>
      <c r="M3688" s="1045">
        <v>32</v>
      </c>
      <c r="N3688" s="1045" t="s">
        <v>1023</v>
      </c>
      <c r="O3688" s="1032"/>
    </row>
    <row r="3689" spans="2:15">
      <c r="B3689" s="1477"/>
      <c r="C3689" s="1044" t="s">
        <v>2509</v>
      </c>
      <c r="D3689" s="1045">
        <v>39</v>
      </c>
      <c r="E3689" s="1045" t="s">
        <v>1023</v>
      </c>
      <c r="F3689" s="1045" t="s">
        <v>1023</v>
      </c>
      <c r="G3689" s="1045" t="s">
        <v>1023</v>
      </c>
      <c r="H3689" s="1045" t="s">
        <v>1023</v>
      </c>
      <c r="I3689" s="1045" t="s">
        <v>1023</v>
      </c>
      <c r="J3689" s="1045">
        <v>2</v>
      </c>
      <c r="K3689" s="1045">
        <v>13</v>
      </c>
      <c r="L3689" s="1045">
        <v>7</v>
      </c>
      <c r="M3689" s="1045">
        <v>17</v>
      </c>
      <c r="N3689" s="1045" t="s">
        <v>1023</v>
      </c>
      <c r="O3689" s="1032"/>
    </row>
    <row r="3690" spans="2:15">
      <c r="B3690" s="1477"/>
      <c r="C3690" s="1044" t="s">
        <v>2510</v>
      </c>
      <c r="D3690" s="1045">
        <v>23</v>
      </c>
      <c r="E3690" s="1045" t="s">
        <v>1023</v>
      </c>
      <c r="F3690" s="1045" t="s">
        <v>1023</v>
      </c>
      <c r="G3690" s="1045" t="s">
        <v>1023</v>
      </c>
      <c r="H3690" s="1045" t="s">
        <v>1023</v>
      </c>
      <c r="I3690" s="1045">
        <v>1</v>
      </c>
      <c r="J3690" s="1045" t="s">
        <v>1023</v>
      </c>
      <c r="K3690" s="1045">
        <v>5</v>
      </c>
      <c r="L3690" s="1045">
        <v>2</v>
      </c>
      <c r="M3690" s="1045">
        <v>15</v>
      </c>
      <c r="N3690" s="1045" t="s">
        <v>1023</v>
      </c>
      <c r="O3690" s="1032"/>
    </row>
    <row r="3691" spans="2:15">
      <c r="B3691" s="1477" t="s">
        <v>1717</v>
      </c>
      <c r="C3691" s="1044" t="s">
        <v>49</v>
      </c>
      <c r="D3691" s="1045">
        <v>3</v>
      </c>
      <c r="E3691" s="1045" t="s">
        <v>1023</v>
      </c>
      <c r="F3691" s="1045" t="s">
        <v>1023</v>
      </c>
      <c r="G3691" s="1045" t="s">
        <v>1023</v>
      </c>
      <c r="H3691" s="1045" t="s">
        <v>1023</v>
      </c>
      <c r="I3691" s="1045" t="s">
        <v>1023</v>
      </c>
      <c r="J3691" s="1045">
        <v>1</v>
      </c>
      <c r="K3691" s="1045" t="s">
        <v>1023</v>
      </c>
      <c r="L3691" s="1045" t="s">
        <v>1023</v>
      </c>
      <c r="M3691" s="1045">
        <v>2</v>
      </c>
      <c r="N3691" s="1045" t="s">
        <v>1023</v>
      </c>
      <c r="O3691" s="1032"/>
    </row>
    <row r="3692" spans="2:15">
      <c r="B3692" s="1477"/>
      <c r="C3692" s="1044" t="s">
        <v>2509</v>
      </c>
      <c r="D3692" s="1045">
        <v>1</v>
      </c>
      <c r="E3692" s="1045" t="s">
        <v>1023</v>
      </c>
      <c r="F3692" s="1045" t="s">
        <v>1023</v>
      </c>
      <c r="G3692" s="1045" t="s">
        <v>1023</v>
      </c>
      <c r="H3692" s="1045" t="s">
        <v>1023</v>
      </c>
      <c r="I3692" s="1045" t="s">
        <v>1023</v>
      </c>
      <c r="J3692" s="1045">
        <v>1</v>
      </c>
      <c r="K3692" s="1045" t="s">
        <v>1023</v>
      </c>
      <c r="L3692" s="1045" t="s">
        <v>1023</v>
      </c>
      <c r="M3692" s="1045" t="s">
        <v>1023</v>
      </c>
      <c r="N3692" s="1045" t="s">
        <v>1023</v>
      </c>
      <c r="O3692" s="1032"/>
    </row>
    <row r="3693" spans="2:15">
      <c r="B3693" s="1477"/>
      <c r="C3693" s="1044" t="s">
        <v>2510</v>
      </c>
      <c r="D3693" s="1045">
        <v>2</v>
      </c>
      <c r="E3693" s="1045" t="s">
        <v>1023</v>
      </c>
      <c r="F3693" s="1045" t="s">
        <v>1023</v>
      </c>
      <c r="G3693" s="1045" t="s">
        <v>1023</v>
      </c>
      <c r="H3693" s="1045" t="s">
        <v>1023</v>
      </c>
      <c r="I3693" s="1045" t="s">
        <v>1023</v>
      </c>
      <c r="J3693" s="1045" t="s">
        <v>1023</v>
      </c>
      <c r="K3693" s="1045" t="s">
        <v>1023</v>
      </c>
      <c r="L3693" s="1045" t="s">
        <v>1023</v>
      </c>
      <c r="M3693" s="1045">
        <v>2</v>
      </c>
      <c r="N3693" s="1045" t="s">
        <v>1023</v>
      </c>
      <c r="O3693" s="1032"/>
    </row>
    <row r="3694" spans="2:15">
      <c r="B3694" s="1477" t="s">
        <v>1718</v>
      </c>
      <c r="C3694" s="1044" t="s">
        <v>49</v>
      </c>
      <c r="D3694" s="1045">
        <v>2</v>
      </c>
      <c r="E3694" s="1045" t="s">
        <v>1023</v>
      </c>
      <c r="F3694" s="1045" t="s">
        <v>1023</v>
      </c>
      <c r="G3694" s="1045" t="s">
        <v>1023</v>
      </c>
      <c r="H3694" s="1045" t="s">
        <v>1023</v>
      </c>
      <c r="I3694" s="1045" t="s">
        <v>1023</v>
      </c>
      <c r="J3694" s="1045" t="s">
        <v>1023</v>
      </c>
      <c r="K3694" s="1045">
        <v>1</v>
      </c>
      <c r="L3694" s="1045" t="s">
        <v>1023</v>
      </c>
      <c r="M3694" s="1045">
        <v>1</v>
      </c>
      <c r="N3694" s="1045" t="s">
        <v>1023</v>
      </c>
      <c r="O3694" s="1032"/>
    </row>
    <row r="3695" spans="2:15">
      <c r="B3695" s="1477"/>
      <c r="C3695" s="1044" t="s">
        <v>2510</v>
      </c>
      <c r="D3695" s="1045">
        <v>2</v>
      </c>
      <c r="E3695" s="1045" t="s">
        <v>1023</v>
      </c>
      <c r="F3695" s="1045" t="s">
        <v>1023</v>
      </c>
      <c r="G3695" s="1045" t="s">
        <v>1023</v>
      </c>
      <c r="H3695" s="1045" t="s">
        <v>1023</v>
      </c>
      <c r="I3695" s="1045" t="s">
        <v>1023</v>
      </c>
      <c r="J3695" s="1045" t="s">
        <v>1023</v>
      </c>
      <c r="K3695" s="1045">
        <v>1</v>
      </c>
      <c r="L3695" s="1045" t="s">
        <v>1023</v>
      </c>
      <c r="M3695" s="1045">
        <v>1</v>
      </c>
      <c r="N3695" s="1045" t="s">
        <v>1023</v>
      </c>
      <c r="O3695" s="1032"/>
    </row>
    <row r="3696" spans="2:15">
      <c r="B3696" s="1477" t="s">
        <v>1719</v>
      </c>
      <c r="C3696" s="1044" t="s">
        <v>49</v>
      </c>
      <c r="D3696" s="1045">
        <v>42</v>
      </c>
      <c r="E3696" s="1045" t="s">
        <v>1023</v>
      </c>
      <c r="F3696" s="1045" t="s">
        <v>1023</v>
      </c>
      <c r="G3696" s="1045" t="s">
        <v>1023</v>
      </c>
      <c r="H3696" s="1045">
        <v>2</v>
      </c>
      <c r="I3696" s="1045" t="s">
        <v>1023</v>
      </c>
      <c r="J3696" s="1045" t="s">
        <v>1023</v>
      </c>
      <c r="K3696" s="1045">
        <v>2</v>
      </c>
      <c r="L3696" s="1045">
        <v>2</v>
      </c>
      <c r="M3696" s="1045">
        <v>36</v>
      </c>
      <c r="N3696" s="1045" t="s">
        <v>1023</v>
      </c>
      <c r="O3696" s="1032"/>
    </row>
    <row r="3697" spans="2:15">
      <c r="B3697" s="1477"/>
      <c r="C3697" s="1044" t="s">
        <v>2509</v>
      </c>
      <c r="D3697" s="1045">
        <v>23</v>
      </c>
      <c r="E3697" s="1045" t="s">
        <v>1023</v>
      </c>
      <c r="F3697" s="1045" t="s">
        <v>1023</v>
      </c>
      <c r="G3697" s="1045" t="s">
        <v>1023</v>
      </c>
      <c r="H3697" s="1045">
        <v>2</v>
      </c>
      <c r="I3697" s="1045" t="s">
        <v>1023</v>
      </c>
      <c r="J3697" s="1045" t="s">
        <v>1023</v>
      </c>
      <c r="K3697" s="1045">
        <v>2</v>
      </c>
      <c r="L3697" s="1045">
        <v>1</v>
      </c>
      <c r="M3697" s="1045">
        <v>18</v>
      </c>
      <c r="N3697" s="1045" t="s">
        <v>1023</v>
      </c>
      <c r="O3697" s="1032"/>
    </row>
    <row r="3698" spans="2:15">
      <c r="B3698" s="1477"/>
      <c r="C3698" s="1044" t="s">
        <v>2510</v>
      </c>
      <c r="D3698" s="1045">
        <v>19</v>
      </c>
      <c r="E3698" s="1045" t="s">
        <v>1023</v>
      </c>
      <c r="F3698" s="1045" t="s">
        <v>1023</v>
      </c>
      <c r="G3698" s="1045" t="s">
        <v>1023</v>
      </c>
      <c r="H3698" s="1045" t="s">
        <v>1023</v>
      </c>
      <c r="I3698" s="1045" t="s">
        <v>1023</v>
      </c>
      <c r="J3698" s="1045" t="s">
        <v>1023</v>
      </c>
      <c r="K3698" s="1045" t="s">
        <v>1023</v>
      </c>
      <c r="L3698" s="1045">
        <v>1</v>
      </c>
      <c r="M3698" s="1045">
        <v>18</v>
      </c>
      <c r="N3698" s="1045" t="s">
        <v>1023</v>
      </c>
      <c r="O3698" s="1032"/>
    </row>
    <row r="3699" spans="2:15">
      <c r="B3699" s="1477" t="s">
        <v>1720</v>
      </c>
      <c r="C3699" s="1044" t="s">
        <v>49</v>
      </c>
      <c r="D3699" s="1045">
        <v>5</v>
      </c>
      <c r="E3699" s="1045" t="s">
        <v>1023</v>
      </c>
      <c r="F3699" s="1045" t="s">
        <v>1023</v>
      </c>
      <c r="G3699" s="1045" t="s">
        <v>1023</v>
      </c>
      <c r="H3699" s="1045" t="s">
        <v>1023</v>
      </c>
      <c r="I3699" s="1045" t="s">
        <v>1023</v>
      </c>
      <c r="J3699" s="1045" t="s">
        <v>1023</v>
      </c>
      <c r="K3699" s="1045" t="s">
        <v>1023</v>
      </c>
      <c r="L3699" s="1045" t="s">
        <v>1023</v>
      </c>
      <c r="M3699" s="1045">
        <v>5</v>
      </c>
      <c r="N3699" s="1045" t="s">
        <v>1023</v>
      </c>
      <c r="O3699" s="1032"/>
    </row>
    <row r="3700" spans="2:15">
      <c r="B3700" s="1477"/>
      <c r="C3700" s="1044" t="s">
        <v>2509</v>
      </c>
      <c r="D3700" s="1045">
        <v>1</v>
      </c>
      <c r="E3700" s="1045" t="s">
        <v>1023</v>
      </c>
      <c r="F3700" s="1045" t="s">
        <v>1023</v>
      </c>
      <c r="G3700" s="1045" t="s">
        <v>1023</v>
      </c>
      <c r="H3700" s="1045" t="s">
        <v>1023</v>
      </c>
      <c r="I3700" s="1045" t="s">
        <v>1023</v>
      </c>
      <c r="J3700" s="1045" t="s">
        <v>1023</v>
      </c>
      <c r="K3700" s="1045" t="s">
        <v>1023</v>
      </c>
      <c r="L3700" s="1045" t="s">
        <v>1023</v>
      </c>
      <c r="M3700" s="1045">
        <v>1</v>
      </c>
      <c r="N3700" s="1045" t="s">
        <v>1023</v>
      </c>
      <c r="O3700" s="1032"/>
    </row>
    <row r="3701" spans="2:15">
      <c r="B3701" s="1477"/>
      <c r="C3701" s="1044" t="s">
        <v>2510</v>
      </c>
      <c r="D3701" s="1045">
        <v>4</v>
      </c>
      <c r="E3701" s="1045" t="s">
        <v>1023</v>
      </c>
      <c r="F3701" s="1045" t="s">
        <v>1023</v>
      </c>
      <c r="G3701" s="1045" t="s">
        <v>1023</v>
      </c>
      <c r="H3701" s="1045" t="s">
        <v>1023</v>
      </c>
      <c r="I3701" s="1045" t="s">
        <v>1023</v>
      </c>
      <c r="J3701" s="1045" t="s">
        <v>1023</v>
      </c>
      <c r="K3701" s="1045" t="s">
        <v>1023</v>
      </c>
      <c r="L3701" s="1045" t="s">
        <v>1023</v>
      </c>
      <c r="M3701" s="1045">
        <v>4</v>
      </c>
      <c r="N3701" s="1045" t="s">
        <v>1023</v>
      </c>
      <c r="O3701" s="1032"/>
    </row>
    <row r="3702" spans="2:15">
      <c r="B3702" s="1477" t="s">
        <v>1721</v>
      </c>
      <c r="C3702" s="1044" t="s">
        <v>49</v>
      </c>
      <c r="D3702" s="1045">
        <v>12</v>
      </c>
      <c r="E3702" s="1045" t="s">
        <v>1023</v>
      </c>
      <c r="F3702" s="1045" t="s">
        <v>1023</v>
      </c>
      <c r="G3702" s="1045" t="s">
        <v>1023</v>
      </c>
      <c r="H3702" s="1045" t="s">
        <v>1023</v>
      </c>
      <c r="I3702" s="1045" t="s">
        <v>1023</v>
      </c>
      <c r="J3702" s="1045" t="s">
        <v>1023</v>
      </c>
      <c r="K3702" s="1045">
        <v>2</v>
      </c>
      <c r="L3702" s="1045" t="s">
        <v>1023</v>
      </c>
      <c r="M3702" s="1045" t="s">
        <v>2768</v>
      </c>
      <c r="N3702" s="1045" t="s">
        <v>1023</v>
      </c>
      <c r="O3702" s="1032"/>
    </row>
    <row r="3703" spans="2:15">
      <c r="B3703" s="1477"/>
      <c r="C3703" s="1044" t="s">
        <v>2509</v>
      </c>
      <c r="D3703" s="1045">
        <v>3</v>
      </c>
      <c r="E3703" s="1045" t="s">
        <v>1023</v>
      </c>
      <c r="F3703" s="1045" t="s">
        <v>1023</v>
      </c>
      <c r="G3703" s="1045" t="s">
        <v>1023</v>
      </c>
      <c r="H3703" s="1045" t="s">
        <v>1023</v>
      </c>
      <c r="I3703" s="1045" t="s">
        <v>1023</v>
      </c>
      <c r="J3703" s="1045" t="s">
        <v>1023</v>
      </c>
      <c r="K3703" s="1045">
        <v>1</v>
      </c>
      <c r="L3703" s="1045" t="s">
        <v>1023</v>
      </c>
      <c r="M3703" s="1045">
        <v>2</v>
      </c>
      <c r="N3703" s="1045" t="s">
        <v>1023</v>
      </c>
      <c r="O3703" s="1032"/>
    </row>
    <row r="3704" spans="2:15">
      <c r="B3704" s="1477"/>
      <c r="C3704" s="1044" t="s">
        <v>2510</v>
      </c>
      <c r="D3704" s="1045">
        <v>9</v>
      </c>
      <c r="E3704" s="1045" t="s">
        <v>1023</v>
      </c>
      <c r="F3704" s="1045" t="s">
        <v>1023</v>
      </c>
      <c r="G3704" s="1045" t="s">
        <v>1023</v>
      </c>
      <c r="H3704" s="1045" t="s">
        <v>1023</v>
      </c>
      <c r="I3704" s="1045" t="s">
        <v>1023</v>
      </c>
      <c r="J3704" s="1045" t="s">
        <v>1023</v>
      </c>
      <c r="K3704" s="1045">
        <v>1</v>
      </c>
      <c r="L3704" s="1045" t="s">
        <v>1023</v>
      </c>
      <c r="M3704" s="1045">
        <v>8</v>
      </c>
      <c r="N3704" s="1045" t="s">
        <v>1023</v>
      </c>
      <c r="O3704" s="1032"/>
    </row>
    <row r="3705" spans="2:15">
      <c r="B3705" s="1477" t="s">
        <v>1722</v>
      </c>
      <c r="C3705" s="1044" t="s">
        <v>49</v>
      </c>
      <c r="D3705" s="1045">
        <v>19</v>
      </c>
      <c r="E3705" s="1045" t="s">
        <v>1023</v>
      </c>
      <c r="F3705" s="1045" t="s">
        <v>1023</v>
      </c>
      <c r="G3705" s="1045" t="s">
        <v>1023</v>
      </c>
      <c r="H3705" s="1045" t="s">
        <v>1023</v>
      </c>
      <c r="I3705" s="1045" t="s">
        <v>1023</v>
      </c>
      <c r="J3705" s="1045" t="s">
        <v>1023</v>
      </c>
      <c r="K3705" s="1045">
        <v>2</v>
      </c>
      <c r="L3705" s="1045">
        <v>3</v>
      </c>
      <c r="M3705" s="1045">
        <v>14</v>
      </c>
      <c r="N3705" s="1045" t="s">
        <v>1023</v>
      </c>
      <c r="O3705" s="1032"/>
    </row>
    <row r="3706" spans="2:15">
      <c r="B3706" s="1477"/>
      <c r="C3706" s="1044" t="s">
        <v>2509</v>
      </c>
      <c r="D3706" s="1045">
        <v>4</v>
      </c>
      <c r="E3706" s="1045" t="s">
        <v>1023</v>
      </c>
      <c r="F3706" s="1045" t="s">
        <v>1023</v>
      </c>
      <c r="G3706" s="1045" t="s">
        <v>1023</v>
      </c>
      <c r="H3706" s="1045" t="s">
        <v>1023</v>
      </c>
      <c r="I3706" s="1045" t="s">
        <v>1023</v>
      </c>
      <c r="J3706" s="1045" t="s">
        <v>1023</v>
      </c>
      <c r="K3706" s="1045">
        <v>1</v>
      </c>
      <c r="L3706" s="1045" t="s">
        <v>1023</v>
      </c>
      <c r="M3706" s="1045">
        <v>3</v>
      </c>
      <c r="N3706" s="1045" t="s">
        <v>1023</v>
      </c>
      <c r="O3706" s="1032"/>
    </row>
    <row r="3707" spans="2:15">
      <c r="B3707" s="1477"/>
      <c r="C3707" s="1044" t="s">
        <v>2510</v>
      </c>
      <c r="D3707" s="1045">
        <v>15</v>
      </c>
      <c r="E3707" s="1045" t="s">
        <v>1023</v>
      </c>
      <c r="F3707" s="1045" t="s">
        <v>1023</v>
      </c>
      <c r="G3707" s="1045" t="s">
        <v>1023</v>
      </c>
      <c r="H3707" s="1045" t="s">
        <v>1023</v>
      </c>
      <c r="I3707" s="1045" t="s">
        <v>1023</v>
      </c>
      <c r="J3707" s="1045" t="s">
        <v>1023</v>
      </c>
      <c r="K3707" s="1045">
        <v>1</v>
      </c>
      <c r="L3707" s="1045">
        <v>3</v>
      </c>
      <c r="M3707" s="1045">
        <v>11</v>
      </c>
      <c r="N3707" s="1045" t="s">
        <v>1023</v>
      </c>
      <c r="O3707" s="1032"/>
    </row>
    <row r="3708" spans="2:15">
      <c r="B3708" s="1477" t="s">
        <v>1723</v>
      </c>
      <c r="C3708" s="1044" t="s">
        <v>49</v>
      </c>
      <c r="D3708" s="1045">
        <v>13</v>
      </c>
      <c r="E3708" s="1045" t="s">
        <v>1023</v>
      </c>
      <c r="F3708" s="1045" t="s">
        <v>1023</v>
      </c>
      <c r="G3708" s="1045" t="s">
        <v>1023</v>
      </c>
      <c r="H3708" s="1045" t="s">
        <v>1023</v>
      </c>
      <c r="I3708" s="1045" t="s">
        <v>1023</v>
      </c>
      <c r="J3708" s="1045">
        <v>1</v>
      </c>
      <c r="K3708" s="1045">
        <v>2</v>
      </c>
      <c r="L3708" s="1045">
        <v>3</v>
      </c>
      <c r="M3708" s="1045">
        <v>7</v>
      </c>
      <c r="N3708" s="1045" t="s">
        <v>1023</v>
      </c>
      <c r="O3708" s="1032"/>
    </row>
    <row r="3709" spans="2:15">
      <c r="B3709" s="1477"/>
      <c r="C3709" s="1044" t="s">
        <v>2509</v>
      </c>
      <c r="D3709" s="1045">
        <v>7</v>
      </c>
      <c r="E3709" s="1045" t="s">
        <v>1023</v>
      </c>
      <c r="F3709" s="1045" t="s">
        <v>1023</v>
      </c>
      <c r="G3709" s="1045" t="s">
        <v>1023</v>
      </c>
      <c r="H3709" s="1045" t="s">
        <v>1023</v>
      </c>
      <c r="I3709" s="1045" t="s">
        <v>1023</v>
      </c>
      <c r="J3709" s="1045" t="s">
        <v>1023</v>
      </c>
      <c r="K3709" s="1045">
        <v>1</v>
      </c>
      <c r="L3709" s="1045">
        <v>2</v>
      </c>
      <c r="M3709" s="1045">
        <v>4</v>
      </c>
      <c r="N3709" s="1045" t="s">
        <v>1023</v>
      </c>
      <c r="O3709" s="1032"/>
    </row>
    <row r="3710" spans="2:15">
      <c r="B3710" s="1477"/>
      <c r="C3710" s="1044" t="s">
        <v>2510</v>
      </c>
      <c r="D3710" s="1045">
        <v>6</v>
      </c>
      <c r="E3710" s="1045" t="s">
        <v>1023</v>
      </c>
      <c r="F3710" s="1045" t="s">
        <v>1023</v>
      </c>
      <c r="G3710" s="1045" t="s">
        <v>1023</v>
      </c>
      <c r="H3710" s="1045" t="s">
        <v>1023</v>
      </c>
      <c r="I3710" s="1045" t="s">
        <v>1023</v>
      </c>
      <c r="J3710" s="1045">
        <v>1</v>
      </c>
      <c r="K3710" s="1045">
        <v>1</v>
      </c>
      <c r="L3710" s="1045">
        <v>1</v>
      </c>
      <c r="M3710" s="1045">
        <v>3</v>
      </c>
      <c r="N3710" s="1045" t="s">
        <v>1023</v>
      </c>
      <c r="O3710" s="1032"/>
    </row>
    <row r="3711" spans="2:15">
      <c r="B3711" s="1477" t="s">
        <v>1724</v>
      </c>
      <c r="C3711" s="1044" t="s">
        <v>49</v>
      </c>
      <c r="D3711" s="1045">
        <v>1</v>
      </c>
      <c r="E3711" s="1045" t="s">
        <v>1023</v>
      </c>
      <c r="F3711" s="1045" t="s">
        <v>1023</v>
      </c>
      <c r="G3711" s="1045" t="s">
        <v>1023</v>
      </c>
      <c r="H3711" s="1045" t="s">
        <v>1023</v>
      </c>
      <c r="I3711" s="1045" t="s">
        <v>1023</v>
      </c>
      <c r="J3711" s="1045" t="s">
        <v>1023</v>
      </c>
      <c r="K3711" s="1045" t="s">
        <v>1023</v>
      </c>
      <c r="L3711" s="1045" t="s">
        <v>1023</v>
      </c>
      <c r="M3711" s="1045">
        <v>1</v>
      </c>
      <c r="N3711" s="1045" t="s">
        <v>1023</v>
      </c>
      <c r="O3711" s="1032"/>
    </row>
    <row r="3712" spans="2:15">
      <c r="B3712" s="1477"/>
      <c r="C3712" s="1044" t="s">
        <v>2510</v>
      </c>
      <c r="D3712" s="1045">
        <v>1</v>
      </c>
      <c r="E3712" s="1045" t="s">
        <v>1023</v>
      </c>
      <c r="F3712" s="1045" t="s">
        <v>1023</v>
      </c>
      <c r="G3712" s="1045" t="s">
        <v>1023</v>
      </c>
      <c r="H3712" s="1045" t="s">
        <v>1023</v>
      </c>
      <c r="I3712" s="1045" t="s">
        <v>1023</v>
      </c>
      <c r="J3712" s="1045" t="s">
        <v>1023</v>
      </c>
      <c r="K3712" s="1045" t="s">
        <v>1023</v>
      </c>
      <c r="L3712" s="1045" t="s">
        <v>1023</v>
      </c>
      <c r="M3712" s="1045">
        <v>1</v>
      </c>
      <c r="N3712" s="1045" t="s">
        <v>1023</v>
      </c>
      <c r="O3712" s="1032"/>
    </row>
    <row r="3713" spans="2:15">
      <c r="B3713" s="1477" t="s">
        <v>1725</v>
      </c>
      <c r="C3713" s="1044" t="s">
        <v>49</v>
      </c>
      <c r="D3713" s="1045">
        <v>16</v>
      </c>
      <c r="E3713" s="1045" t="s">
        <v>1023</v>
      </c>
      <c r="F3713" s="1045" t="s">
        <v>1023</v>
      </c>
      <c r="G3713" s="1045" t="s">
        <v>1023</v>
      </c>
      <c r="H3713" s="1045" t="s">
        <v>1023</v>
      </c>
      <c r="I3713" s="1045" t="s">
        <v>1023</v>
      </c>
      <c r="J3713" s="1045" t="s">
        <v>1023</v>
      </c>
      <c r="K3713" s="1045">
        <v>2</v>
      </c>
      <c r="L3713" s="1045">
        <v>2</v>
      </c>
      <c r="M3713" s="1045">
        <v>12</v>
      </c>
      <c r="N3713" s="1045" t="s">
        <v>1023</v>
      </c>
      <c r="O3713" s="1032"/>
    </row>
    <row r="3714" spans="2:15">
      <c r="B3714" s="1477"/>
      <c r="C3714" s="1044" t="s">
        <v>2509</v>
      </c>
      <c r="D3714" s="1045">
        <v>5</v>
      </c>
      <c r="E3714" s="1045" t="s">
        <v>1023</v>
      </c>
      <c r="F3714" s="1045" t="s">
        <v>1023</v>
      </c>
      <c r="G3714" s="1045" t="s">
        <v>1023</v>
      </c>
      <c r="H3714" s="1045" t="s">
        <v>1023</v>
      </c>
      <c r="I3714" s="1045" t="s">
        <v>1023</v>
      </c>
      <c r="J3714" s="1045" t="s">
        <v>1023</v>
      </c>
      <c r="K3714" s="1045" t="s">
        <v>1023</v>
      </c>
      <c r="L3714" s="1045">
        <v>2</v>
      </c>
      <c r="M3714" s="1045">
        <v>3</v>
      </c>
      <c r="N3714" s="1045" t="s">
        <v>1023</v>
      </c>
      <c r="O3714" s="1032"/>
    </row>
    <row r="3715" spans="2:15">
      <c r="B3715" s="1477"/>
      <c r="C3715" s="1044" t="s">
        <v>2510</v>
      </c>
      <c r="D3715" s="1045">
        <v>11</v>
      </c>
      <c r="E3715" s="1045" t="s">
        <v>1023</v>
      </c>
      <c r="F3715" s="1045" t="s">
        <v>1023</v>
      </c>
      <c r="G3715" s="1045" t="s">
        <v>1023</v>
      </c>
      <c r="H3715" s="1045" t="s">
        <v>1023</v>
      </c>
      <c r="I3715" s="1045" t="s">
        <v>1023</v>
      </c>
      <c r="J3715" s="1045" t="s">
        <v>1023</v>
      </c>
      <c r="K3715" s="1045">
        <v>2</v>
      </c>
      <c r="L3715" s="1045" t="s">
        <v>1023</v>
      </c>
      <c r="M3715" s="1045">
        <v>9</v>
      </c>
      <c r="N3715" s="1045" t="s">
        <v>1023</v>
      </c>
      <c r="O3715" s="1032"/>
    </row>
    <row r="3716" spans="2:15">
      <c r="B3716" s="1477" t="s">
        <v>2616</v>
      </c>
      <c r="C3716" s="1044" t="s">
        <v>49</v>
      </c>
      <c r="D3716" s="1045">
        <v>5</v>
      </c>
      <c r="E3716" s="1045" t="s">
        <v>1023</v>
      </c>
      <c r="F3716" s="1045" t="s">
        <v>1023</v>
      </c>
      <c r="G3716" s="1045" t="s">
        <v>1023</v>
      </c>
      <c r="H3716" s="1045" t="s">
        <v>1023</v>
      </c>
      <c r="I3716" s="1045" t="s">
        <v>1023</v>
      </c>
      <c r="J3716" s="1045" t="s">
        <v>1023</v>
      </c>
      <c r="K3716" s="1045">
        <v>2</v>
      </c>
      <c r="L3716" s="1045">
        <v>2</v>
      </c>
      <c r="M3716" s="1045">
        <v>1</v>
      </c>
      <c r="N3716" s="1045" t="s">
        <v>1023</v>
      </c>
      <c r="O3716" s="1032"/>
    </row>
    <row r="3717" spans="2:15">
      <c r="B3717" s="1477"/>
      <c r="C3717" s="1044" t="s">
        <v>2509</v>
      </c>
      <c r="D3717" s="1045">
        <v>3</v>
      </c>
      <c r="E3717" s="1045" t="s">
        <v>1023</v>
      </c>
      <c r="F3717" s="1045" t="s">
        <v>1023</v>
      </c>
      <c r="G3717" s="1045" t="s">
        <v>1023</v>
      </c>
      <c r="H3717" s="1045" t="s">
        <v>1023</v>
      </c>
      <c r="I3717" s="1045" t="s">
        <v>1023</v>
      </c>
      <c r="J3717" s="1045" t="s">
        <v>1023</v>
      </c>
      <c r="K3717" s="1045">
        <v>1</v>
      </c>
      <c r="L3717" s="1045">
        <v>1</v>
      </c>
      <c r="M3717" s="1045">
        <v>1</v>
      </c>
      <c r="N3717" s="1045" t="s">
        <v>1023</v>
      </c>
      <c r="O3717" s="1032"/>
    </row>
    <row r="3718" spans="2:15">
      <c r="B3718" s="1477"/>
      <c r="C3718" s="1044" t="s">
        <v>2510</v>
      </c>
      <c r="D3718" s="1045">
        <v>2</v>
      </c>
      <c r="E3718" s="1045" t="s">
        <v>1023</v>
      </c>
      <c r="F3718" s="1045" t="s">
        <v>1023</v>
      </c>
      <c r="G3718" s="1045" t="s">
        <v>1023</v>
      </c>
      <c r="H3718" s="1045" t="s">
        <v>1023</v>
      </c>
      <c r="I3718" s="1045" t="s">
        <v>1023</v>
      </c>
      <c r="J3718" s="1045" t="s">
        <v>1023</v>
      </c>
      <c r="K3718" s="1045">
        <v>1</v>
      </c>
      <c r="L3718" s="1045">
        <v>1</v>
      </c>
      <c r="M3718" s="1045" t="s">
        <v>1023</v>
      </c>
      <c r="N3718" s="1045" t="s">
        <v>1023</v>
      </c>
      <c r="O3718" s="1032"/>
    </row>
    <row r="3719" spans="2:15">
      <c r="B3719" s="1477" t="s">
        <v>2617</v>
      </c>
      <c r="C3719" s="1044" t="s">
        <v>49</v>
      </c>
      <c r="D3719" s="1045">
        <v>7</v>
      </c>
      <c r="E3719" s="1045" t="s">
        <v>1023</v>
      </c>
      <c r="F3719" s="1045" t="s">
        <v>1023</v>
      </c>
      <c r="G3719" s="1045" t="s">
        <v>1023</v>
      </c>
      <c r="H3719" s="1045" t="s">
        <v>1023</v>
      </c>
      <c r="I3719" s="1045" t="s">
        <v>1023</v>
      </c>
      <c r="J3719" s="1045" t="s">
        <v>1023</v>
      </c>
      <c r="K3719" s="1045">
        <v>2</v>
      </c>
      <c r="L3719" s="1045">
        <v>1</v>
      </c>
      <c r="M3719" s="1045">
        <v>4</v>
      </c>
      <c r="N3719" s="1045" t="s">
        <v>1023</v>
      </c>
      <c r="O3719" s="1032"/>
    </row>
    <row r="3720" spans="2:15">
      <c r="B3720" s="1477"/>
      <c r="C3720" s="1044" t="s">
        <v>2509</v>
      </c>
      <c r="D3720" s="1045">
        <v>2</v>
      </c>
      <c r="E3720" s="1045" t="s">
        <v>1023</v>
      </c>
      <c r="F3720" s="1045" t="s">
        <v>1023</v>
      </c>
      <c r="G3720" s="1045" t="s">
        <v>1023</v>
      </c>
      <c r="H3720" s="1045" t="s">
        <v>1023</v>
      </c>
      <c r="I3720" s="1045" t="s">
        <v>1023</v>
      </c>
      <c r="J3720" s="1045" t="s">
        <v>1023</v>
      </c>
      <c r="K3720" s="1045" t="s">
        <v>1023</v>
      </c>
      <c r="L3720" s="1045">
        <v>1</v>
      </c>
      <c r="M3720" s="1045">
        <v>1</v>
      </c>
      <c r="N3720" s="1045" t="s">
        <v>1023</v>
      </c>
      <c r="O3720" s="1032"/>
    </row>
    <row r="3721" spans="2:15">
      <c r="B3721" s="1477"/>
      <c r="C3721" s="1044" t="s">
        <v>2510</v>
      </c>
      <c r="D3721" s="1045">
        <v>5</v>
      </c>
      <c r="E3721" s="1045" t="s">
        <v>1023</v>
      </c>
      <c r="F3721" s="1045" t="s">
        <v>1023</v>
      </c>
      <c r="G3721" s="1045" t="s">
        <v>1023</v>
      </c>
      <c r="H3721" s="1045" t="s">
        <v>1023</v>
      </c>
      <c r="I3721" s="1045" t="s">
        <v>1023</v>
      </c>
      <c r="J3721" s="1045" t="s">
        <v>1023</v>
      </c>
      <c r="K3721" s="1045">
        <v>2</v>
      </c>
      <c r="L3721" s="1045" t="s">
        <v>1023</v>
      </c>
      <c r="M3721" s="1045">
        <v>3</v>
      </c>
      <c r="N3721" s="1045" t="s">
        <v>1023</v>
      </c>
      <c r="O3721" s="1032"/>
    </row>
    <row r="3722" spans="2:15">
      <c r="B3722" s="1477" t="s">
        <v>1726</v>
      </c>
      <c r="C3722" s="1044" t="s">
        <v>49</v>
      </c>
      <c r="D3722" s="1045">
        <v>4</v>
      </c>
      <c r="E3722" s="1045" t="s">
        <v>1023</v>
      </c>
      <c r="F3722" s="1045" t="s">
        <v>1023</v>
      </c>
      <c r="G3722" s="1045" t="s">
        <v>1023</v>
      </c>
      <c r="H3722" s="1045" t="s">
        <v>1023</v>
      </c>
      <c r="I3722" s="1045" t="s">
        <v>1023</v>
      </c>
      <c r="J3722" s="1045">
        <v>1</v>
      </c>
      <c r="K3722" s="1045" t="s">
        <v>1023</v>
      </c>
      <c r="L3722" s="1045" t="s">
        <v>1023</v>
      </c>
      <c r="M3722" s="1045">
        <v>3</v>
      </c>
      <c r="N3722" s="1045" t="s">
        <v>1023</v>
      </c>
      <c r="O3722" s="1032"/>
    </row>
    <row r="3723" spans="2:15">
      <c r="B3723" s="1477"/>
      <c r="C3723" s="1044" t="s">
        <v>2509</v>
      </c>
      <c r="D3723" s="1045">
        <v>3</v>
      </c>
      <c r="E3723" s="1045" t="s">
        <v>1023</v>
      </c>
      <c r="F3723" s="1045" t="s">
        <v>1023</v>
      </c>
      <c r="G3723" s="1045" t="s">
        <v>1023</v>
      </c>
      <c r="H3723" s="1045" t="s">
        <v>1023</v>
      </c>
      <c r="I3723" s="1045" t="s">
        <v>1023</v>
      </c>
      <c r="J3723" s="1045">
        <v>1</v>
      </c>
      <c r="K3723" s="1045" t="s">
        <v>1023</v>
      </c>
      <c r="L3723" s="1045" t="s">
        <v>1023</v>
      </c>
      <c r="M3723" s="1045">
        <v>2</v>
      </c>
      <c r="N3723" s="1045" t="s">
        <v>1023</v>
      </c>
      <c r="O3723" s="1032"/>
    </row>
    <row r="3724" spans="2:15">
      <c r="B3724" s="1477"/>
      <c r="C3724" s="1044" t="s">
        <v>2510</v>
      </c>
      <c r="D3724" s="1045">
        <v>1</v>
      </c>
      <c r="E3724" s="1045" t="s">
        <v>1023</v>
      </c>
      <c r="F3724" s="1045" t="s">
        <v>1023</v>
      </c>
      <c r="G3724" s="1045" t="s">
        <v>1023</v>
      </c>
      <c r="H3724" s="1045" t="s">
        <v>1023</v>
      </c>
      <c r="I3724" s="1045" t="s">
        <v>1023</v>
      </c>
      <c r="J3724" s="1045" t="s">
        <v>1023</v>
      </c>
      <c r="K3724" s="1045" t="s">
        <v>1023</v>
      </c>
      <c r="L3724" s="1045" t="s">
        <v>1023</v>
      </c>
      <c r="M3724" s="1045">
        <v>1</v>
      </c>
      <c r="N3724" s="1045" t="s">
        <v>1023</v>
      </c>
      <c r="O3724" s="1032"/>
    </row>
    <row r="3725" spans="2:15">
      <c r="B3725" s="1477" t="s">
        <v>1727</v>
      </c>
      <c r="C3725" s="1044" t="s">
        <v>49</v>
      </c>
      <c r="D3725" s="1045">
        <v>175</v>
      </c>
      <c r="E3725" s="1045" t="s">
        <v>1023</v>
      </c>
      <c r="F3725" s="1045" t="s">
        <v>1023</v>
      </c>
      <c r="G3725" s="1045" t="s">
        <v>1023</v>
      </c>
      <c r="H3725" s="1045">
        <v>1</v>
      </c>
      <c r="I3725" s="1045" t="s">
        <v>1023</v>
      </c>
      <c r="J3725" s="1045">
        <v>1</v>
      </c>
      <c r="K3725" s="1045">
        <v>11</v>
      </c>
      <c r="L3725" s="1045" t="s">
        <v>2771</v>
      </c>
      <c r="M3725" s="1045">
        <v>142</v>
      </c>
      <c r="N3725" s="1045" t="s">
        <v>1023</v>
      </c>
      <c r="O3725" s="1032"/>
    </row>
    <row r="3726" spans="2:15">
      <c r="B3726" s="1477"/>
      <c r="C3726" s="1044" t="s">
        <v>2509</v>
      </c>
      <c r="D3726" s="1045" t="s">
        <v>2777</v>
      </c>
      <c r="E3726" s="1045" t="s">
        <v>1023</v>
      </c>
      <c r="F3726" s="1045" t="s">
        <v>1023</v>
      </c>
      <c r="G3726" s="1045" t="s">
        <v>1023</v>
      </c>
      <c r="H3726" s="1045" t="s">
        <v>1023</v>
      </c>
      <c r="I3726" s="1045" t="s">
        <v>1023</v>
      </c>
      <c r="J3726" s="1045" t="s">
        <v>1023</v>
      </c>
      <c r="K3726" s="1045">
        <v>8</v>
      </c>
      <c r="L3726" s="1045">
        <v>12</v>
      </c>
      <c r="M3726" s="1045" t="s">
        <v>2780</v>
      </c>
      <c r="N3726" s="1045" t="s">
        <v>1023</v>
      </c>
      <c r="O3726" s="1032"/>
    </row>
    <row r="3727" spans="2:15">
      <c r="B3727" s="1477"/>
      <c r="C3727" s="1044" t="s">
        <v>2510</v>
      </c>
      <c r="D3727" s="1045">
        <v>75</v>
      </c>
      <c r="E3727" s="1045" t="s">
        <v>1023</v>
      </c>
      <c r="F3727" s="1045" t="s">
        <v>1023</v>
      </c>
      <c r="G3727" s="1045" t="s">
        <v>1023</v>
      </c>
      <c r="H3727" s="1045">
        <v>1</v>
      </c>
      <c r="I3727" s="1045" t="s">
        <v>1023</v>
      </c>
      <c r="J3727" s="1045">
        <v>1</v>
      </c>
      <c r="K3727" s="1045">
        <v>3</v>
      </c>
      <c r="L3727" s="1045">
        <v>8</v>
      </c>
      <c r="M3727" s="1045">
        <v>62</v>
      </c>
      <c r="N3727" s="1045" t="s">
        <v>1023</v>
      </c>
      <c r="O3727" s="1032"/>
    </row>
    <row r="3728" spans="2:15">
      <c r="B3728" s="1477" t="s">
        <v>1728</v>
      </c>
      <c r="C3728" s="1044" t="s">
        <v>49</v>
      </c>
      <c r="D3728" s="1045">
        <v>217</v>
      </c>
      <c r="E3728" s="1045" t="s">
        <v>1023</v>
      </c>
      <c r="F3728" s="1045" t="s">
        <v>1023</v>
      </c>
      <c r="G3728" s="1045" t="s">
        <v>1023</v>
      </c>
      <c r="H3728" s="1045">
        <v>3</v>
      </c>
      <c r="I3728" s="1045">
        <v>2</v>
      </c>
      <c r="J3728" s="1045">
        <v>4</v>
      </c>
      <c r="K3728" s="1045">
        <v>12</v>
      </c>
      <c r="L3728" s="1045">
        <v>24</v>
      </c>
      <c r="M3728" s="1045">
        <v>172</v>
      </c>
      <c r="N3728" s="1045" t="s">
        <v>1023</v>
      </c>
      <c r="O3728" s="1032"/>
    </row>
    <row r="3729" spans="2:15">
      <c r="B3729" s="1477"/>
      <c r="C3729" s="1044" t="s">
        <v>2509</v>
      </c>
      <c r="D3729" s="1045">
        <v>133</v>
      </c>
      <c r="E3729" s="1045" t="s">
        <v>1023</v>
      </c>
      <c r="F3729" s="1045" t="s">
        <v>1023</v>
      </c>
      <c r="G3729" s="1045" t="s">
        <v>1023</v>
      </c>
      <c r="H3729" s="1045">
        <v>2</v>
      </c>
      <c r="I3729" s="1045">
        <v>2</v>
      </c>
      <c r="J3729" s="1045">
        <v>4</v>
      </c>
      <c r="K3729" s="1045">
        <v>6</v>
      </c>
      <c r="L3729" s="1045">
        <v>19</v>
      </c>
      <c r="M3729" s="1045" t="s">
        <v>2777</v>
      </c>
      <c r="N3729" s="1045" t="s">
        <v>1023</v>
      </c>
      <c r="O3729" s="1032"/>
    </row>
    <row r="3730" spans="2:15">
      <c r="B3730" s="1477"/>
      <c r="C3730" s="1044" t="s">
        <v>2510</v>
      </c>
      <c r="D3730" s="1045">
        <v>84</v>
      </c>
      <c r="E3730" s="1045" t="s">
        <v>1023</v>
      </c>
      <c r="F3730" s="1045" t="s">
        <v>1023</v>
      </c>
      <c r="G3730" s="1045" t="s">
        <v>1023</v>
      </c>
      <c r="H3730" s="1045">
        <v>1</v>
      </c>
      <c r="I3730" s="1045" t="s">
        <v>1023</v>
      </c>
      <c r="J3730" s="1045" t="s">
        <v>1023</v>
      </c>
      <c r="K3730" s="1045">
        <v>6</v>
      </c>
      <c r="L3730" s="1045">
        <v>5</v>
      </c>
      <c r="M3730" s="1045">
        <v>72</v>
      </c>
      <c r="N3730" s="1045" t="s">
        <v>1023</v>
      </c>
      <c r="O3730" s="1032"/>
    </row>
    <row r="3731" spans="2:15">
      <c r="B3731" s="1477" t="s">
        <v>1729</v>
      </c>
      <c r="C3731" s="1044" t="s">
        <v>49</v>
      </c>
      <c r="D3731" s="1045">
        <v>44</v>
      </c>
      <c r="E3731" s="1045" t="s">
        <v>1023</v>
      </c>
      <c r="F3731" s="1045" t="s">
        <v>1023</v>
      </c>
      <c r="G3731" s="1045" t="s">
        <v>1023</v>
      </c>
      <c r="H3731" s="1045" t="s">
        <v>1023</v>
      </c>
      <c r="I3731" s="1045" t="s">
        <v>1023</v>
      </c>
      <c r="J3731" s="1045" t="s">
        <v>1023</v>
      </c>
      <c r="K3731" s="1045" t="s">
        <v>1023</v>
      </c>
      <c r="L3731" s="1045">
        <v>3</v>
      </c>
      <c r="M3731" s="1045">
        <v>41</v>
      </c>
      <c r="N3731" s="1045" t="s">
        <v>1023</v>
      </c>
      <c r="O3731" s="1032"/>
    </row>
    <row r="3732" spans="2:15">
      <c r="B3732" s="1477"/>
      <c r="C3732" s="1044" t="s">
        <v>2509</v>
      </c>
      <c r="D3732" s="1045">
        <v>15</v>
      </c>
      <c r="E3732" s="1045" t="s">
        <v>1023</v>
      </c>
      <c r="F3732" s="1045" t="s">
        <v>1023</v>
      </c>
      <c r="G3732" s="1045" t="s">
        <v>1023</v>
      </c>
      <c r="H3732" s="1045" t="s">
        <v>1023</v>
      </c>
      <c r="I3732" s="1045" t="s">
        <v>1023</v>
      </c>
      <c r="J3732" s="1045" t="s">
        <v>1023</v>
      </c>
      <c r="K3732" s="1045" t="s">
        <v>1023</v>
      </c>
      <c r="L3732" s="1045">
        <v>2</v>
      </c>
      <c r="M3732" s="1045">
        <v>13</v>
      </c>
      <c r="N3732" s="1045" t="s">
        <v>1023</v>
      </c>
      <c r="O3732" s="1032"/>
    </row>
    <row r="3733" spans="2:15">
      <c r="B3733" s="1477"/>
      <c r="C3733" s="1044" t="s">
        <v>2510</v>
      </c>
      <c r="D3733" s="1045">
        <v>29</v>
      </c>
      <c r="E3733" s="1045" t="s">
        <v>1023</v>
      </c>
      <c r="F3733" s="1045" t="s">
        <v>1023</v>
      </c>
      <c r="G3733" s="1045" t="s">
        <v>1023</v>
      </c>
      <c r="H3733" s="1045" t="s">
        <v>1023</v>
      </c>
      <c r="I3733" s="1045" t="s">
        <v>1023</v>
      </c>
      <c r="J3733" s="1045" t="s">
        <v>1023</v>
      </c>
      <c r="K3733" s="1045" t="s">
        <v>1023</v>
      </c>
      <c r="L3733" s="1045">
        <v>1</v>
      </c>
      <c r="M3733" s="1045">
        <v>28</v>
      </c>
      <c r="N3733" s="1045" t="s">
        <v>1023</v>
      </c>
      <c r="O3733" s="1032"/>
    </row>
    <row r="3734" spans="2:15">
      <c r="B3734" s="1477" t="s">
        <v>2618</v>
      </c>
      <c r="C3734" s="1044" t="s">
        <v>49</v>
      </c>
      <c r="D3734" s="1045">
        <v>12</v>
      </c>
      <c r="E3734" s="1045" t="s">
        <v>1023</v>
      </c>
      <c r="F3734" s="1045" t="s">
        <v>1023</v>
      </c>
      <c r="G3734" s="1045" t="s">
        <v>1023</v>
      </c>
      <c r="H3734" s="1045" t="s">
        <v>1023</v>
      </c>
      <c r="I3734" s="1045" t="s">
        <v>1023</v>
      </c>
      <c r="J3734" s="1045" t="s">
        <v>1023</v>
      </c>
      <c r="K3734" s="1045">
        <v>2</v>
      </c>
      <c r="L3734" s="1045">
        <v>3</v>
      </c>
      <c r="M3734" s="1045">
        <v>7</v>
      </c>
      <c r="N3734" s="1045" t="s">
        <v>1023</v>
      </c>
      <c r="O3734" s="1032"/>
    </row>
    <row r="3735" spans="2:15">
      <c r="B3735" s="1477"/>
      <c r="C3735" s="1044" t="s">
        <v>2509</v>
      </c>
      <c r="D3735" s="1045">
        <v>9</v>
      </c>
      <c r="E3735" s="1045" t="s">
        <v>1023</v>
      </c>
      <c r="F3735" s="1045" t="s">
        <v>1023</v>
      </c>
      <c r="G3735" s="1045" t="s">
        <v>1023</v>
      </c>
      <c r="H3735" s="1045" t="s">
        <v>1023</v>
      </c>
      <c r="I3735" s="1045" t="s">
        <v>1023</v>
      </c>
      <c r="J3735" s="1045" t="s">
        <v>1023</v>
      </c>
      <c r="K3735" s="1045">
        <v>2</v>
      </c>
      <c r="L3735" s="1045">
        <v>1</v>
      </c>
      <c r="M3735" s="1045">
        <v>6</v>
      </c>
      <c r="N3735" s="1045" t="s">
        <v>1023</v>
      </c>
      <c r="O3735" s="1032"/>
    </row>
    <row r="3736" spans="2:15">
      <c r="B3736" s="1477"/>
      <c r="C3736" s="1044" t="s">
        <v>2510</v>
      </c>
      <c r="D3736" s="1045">
        <v>3</v>
      </c>
      <c r="E3736" s="1045" t="s">
        <v>1023</v>
      </c>
      <c r="F3736" s="1045" t="s">
        <v>1023</v>
      </c>
      <c r="G3736" s="1045" t="s">
        <v>1023</v>
      </c>
      <c r="H3736" s="1045" t="s">
        <v>1023</v>
      </c>
      <c r="I3736" s="1045" t="s">
        <v>1023</v>
      </c>
      <c r="J3736" s="1045" t="s">
        <v>1023</v>
      </c>
      <c r="K3736" s="1045" t="s">
        <v>1023</v>
      </c>
      <c r="L3736" s="1045">
        <v>2</v>
      </c>
      <c r="M3736" s="1045">
        <v>1</v>
      </c>
      <c r="N3736" s="1045" t="s">
        <v>1023</v>
      </c>
      <c r="O3736" s="1032"/>
    </row>
    <row r="3737" spans="2:15">
      <c r="B3737" s="1477" t="s">
        <v>1730</v>
      </c>
      <c r="C3737" s="1044" t="s">
        <v>49</v>
      </c>
      <c r="D3737" s="1045">
        <v>4</v>
      </c>
      <c r="E3737" s="1045" t="s">
        <v>1023</v>
      </c>
      <c r="F3737" s="1045" t="s">
        <v>1023</v>
      </c>
      <c r="G3737" s="1045" t="s">
        <v>1023</v>
      </c>
      <c r="H3737" s="1045" t="s">
        <v>1023</v>
      </c>
      <c r="I3737" s="1045" t="s">
        <v>1023</v>
      </c>
      <c r="J3737" s="1045" t="s">
        <v>1023</v>
      </c>
      <c r="K3737" s="1045" t="s">
        <v>1023</v>
      </c>
      <c r="L3737" s="1045">
        <v>2</v>
      </c>
      <c r="M3737" s="1045">
        <v>2</v>
      </c>
      <c r="N3737" s="1045" t="s">
        <v>1023</v>
      </c>
      <c r="O3737" s="1032"/>
    </row>
    <row r="3738" spans="2:15">
      <c r="B3738" s="1477"/>
      <c r="C3738" s="1044" t="s">
        <v>2509</v>
      </c>
      <c r="D3738" s="1045">
        <v>2</v>
      </c>
      <c r="E3738" s="1045" t="s">
        <v>1023</v>
      </c>
      <c r="F3738" s="1045" t="s">
        <v>1023</v>
      </c>
      <c r="G3738" s="1045" t="s">
        <v>1023</v>
      </c>
      <c r="H3738" s="1045" t="s">
        <v>1023</v>
      </c>
      <c r="I3738" s="1045" t="s">
        <v>1023</v>
      </c>
      <c r="J3738" s="1045" t="s">
        <v>1023</v>
      </c>
      <c r="K3738" s="1045" t="s">
        <v>1023</v>
      </c>
      <c r="L3738" s="1045">
        <v>2</v>
      </c>
      <c r="M3738" s="1045" t="s">
        <v>1023</v>
      </c>
      <c r="N3738" s="1045" t="s">
        <v>1023</v>
      </c>
      <c r="O3738" s="1032"/>
    </row>
    <row r="3739" spans="2:15">
      <c r="B3739" s="1477"/>
      <c r="C3739" s="1044" t="s">
        <v>2510</v>
      </c>
      <c r="D3739" s="1045">
        <v>2</v>
      </c>
      <c r="E3739" s="1045" t="s">
        <v>1023</v>
      </c>
      <c r="F3739" s="1045" t="s">
        <v>1023</v>
      </c>
      <c r="G3739" s="1045" t="s">
        <v>1023</v>
      </c>
      <c r="H3739" s="1045" t="s">
        <v>1023</v>
      </c>
      <c r="I3739" s="1045" t="s">
        <v>1023</v>
      </c>
      <c r="J3739" s="1045" t="s">
        <v>1023</v>
      </c>
      <c r="K3739" s="1045" t="s">
        <v>1023</v>
      </c>
      <c r="L3739" s="1045" t="s">
        <v>1023</v>
      </c>
      <c r="M3739" s="1045">
        <v>2</v>
      </c>
      <c r="N3739" s="1045" t="s">
        <v>1023</v>
      </c>
      <c r="O3739" s="1032"/>
    </row>
    <row r="3740" spans="2:15">
      <c r="B3740" s="1477" t="s">
        <v>1731</v>
      </c>
      <c r="C3740" s="1044" t="s">
        <v>49</v>
      </c>
      <c r="D3740" s="1045">
        <v>67</v>
      </c>
      <c r="E3740" s="1045" t="s">
        <v>1023</v>
      </c>
      <c r="F3740" s="1045" t="s">
        <v>1023</v>
      </c>
      <c r="G3740" s="1045" t="s">
        <v>1023</v>
      </c>
      <c r="H3740" s="1045">
        <v>4</v>
      </c>
      <c r="I3740" s="1045">
        <v>2</v>
      </c>
      <c r="J3740" s="1045">
        <v>3</v>
      </c>
      <c r="K3740" s="1045">
        <v>8</v>
      </c>
      <c r="L3740" s="1045">
        <v>15</v>
      </c>
      <c r="M3740" s="1045">
        <v>35</v>
      </c>
      <c r="N3740" s="1045" t="s">
        <v>1023</v>
      </c>
      <c r="O3740" s="1032"/>
    </row>
    <row r="3741" spans="2:15">
      <c r="B3741" s="1477"/>
      <c r="C3741" s="1044" t="s">
        <v>2509</v>
      </c>
      <c r="D3741" s="1045" t="s">
        <v>2782</v>
      </c>
      <c r="E3741" s="1045" t="s">
        <v>1023</v>
      </c>
      <c r="F3741" s="1045" t="s">
        <v>1023</v>
      </c>
      <c r="G3741" s="1045" t="s">
        <v>1023</v>
      </c>
      <c r="H3741" s="1045">
        <v>1</v>
      </c>
      <c r="I3741" s="1045">
        <v>1</v>
      </c>
      <c r="J3741" s="1045">
        <v>2</v>
      </c>
      <c r="K3741" s="1045">
        <v>6</v>
      </c>
      <c r="L3741" s="1045">
        <v>6</v>
      </c>
      <c r="M3741" s="1045">
        <v>24</v>
      </c>
      <c r="N3741" s="1045" t="s">
        <v>1023</v>
      </c>
      <c r="O3741" s="1032"/>
    </row>
    <row r="3742" spans="2:15">
      <c r="B3742" s="1477"/>
      <c r="C3742" s="1044" t="s">
        <v>2510</v>
      </c>
      <c r="D3742" s="1045">
        <v>27</v>
      </c>
      <c r="E3742" s="1045" t="s">
        <v>1023</v>
      </c>
      <c r="F3742" s="1045" t="s">
        <v>1023</v>
      </c>
      <c r="G3742" s="1045" t="s">
        <v>1023</v>
      </c>
      <c r="H3742" s="1045">
        <v>3</v>
      </c>
      <c r="I3742" s="1045">
        <v>1</v>
      </c>
      <c r="J3742" s="1045">
        <v>1</v>
      </c>
      <c r="K3742" s="1045">
        <v>2</v>
      </c>
      <c r="L3742" s="1045">
        <v>9</v>
      </c>
      <c r="M3742" s="1045">
        <v>11</v>
      </c>
      <c r="N3742" s="1045" t="s">
        <v>1023</v>
      </c>
      <c r="O3742" s="1032"/>
    </row>
    <row r="3743" spans="2:15">
      <c r="B3743" s="1477" t="s">
        <v>1732</v>
      </c>
      <c r="C3743" s="1044" t="s">
        <v>49</v>
      </c>
      <c r="D3743" s="1045">
        <v>2</v>
      </c>
      <c r="E3743" s="1045" t="s">
        <v>1023</v>
      </c>
      <c r="F3743" s="1045" t="s">
        <v>1023</v>
      </c>
      <c r="G3743" s="1045" t="s">
        <v>1023</v>
      </c>
      <c r="H3743" s="1045" t="s">
        <v>1023</v>
      </c>
      <c r="I3743" s="1045" t="s">
        <v>1023</v>
      </c>
      <c r="J3743" s="1045" t="s">
        <v>1023</v>
      </c>
      <c r="K3743" s="1045" t="s">
        <v>1023</v>
      </c>
      <c r="L3743" s="1045" t="s">
        <v>1023</v>
      </c>
      <c r="M3743" s="1045">
        <v>2</v>
      </c>
      <c r="N3743" s="1045" t="s">
        <v>1023</v>
      </c>
      <c r="O3743" s="1032"/>
    </row>
    <row r="3744" spans="2:15">
      <c r="B3744" s="1477"/>
      <c r="C3744" s="1044" t="s">
        <v>2509</v>
      </c>
      <c r="D3744" s="1045">
        <v>1</v>
      </c>
      <c r="E3744" s="1045" t="s">
        <v>1023</v>
      </c>
      <c r="F3744" s="1045" t="s">
        <v>1023</v>
      </c>
      <c r="G3744" s="1045" t="s">
        <v>1023</v>
      </c>
      <c r="H3744" s="1045" t="s">
        <v>1023</v>
      </c>
      <c r="I3744" s="1045" t="s">
        <v>1023</v>
      </c>
      <c r="J3744" s="1045" t="s">
        <v>1023</v>
      </c>
      <c r="K3744" s="1045" t="s">
        <v>1023</v>
      </c>
      <c r="L3744" s="1045" t="s">
        <v>1023</v>
      </c>
      <c r="M3744" s="1045">
        <v>1</v>
      </c>
      <c r="N3744" s="1045" t="s">
        <v>1023</v>
      </c>
      <c r="O3744" s="1032"/>
    </row>
    <row r="3745" spans="2:15">
      <c r="B3745" s="1477"/>
      <c r="C3745" s="1044" t="s">
        <v>2510</v>
      </c>
      <c r="D3745" s="1045">
        <v>1</v>
      </c>
      <c r="E3745" s="1045" t="s">
        <v>1023</v>
      </c>
      <c r="F3745" s="1045" t="s">
        <v>1023</v>
      </c>
      <c r="G3745" s="1045" t="s">
        <v>1023</v>
      </c>
      <c r="H3745" s="1045" t="s">
        <v>1023</v>
      </c>
      <c r="I3745" s="1045" t="s">
        <v>1023</v>
      </c>
      <c r="J3745" s="1045" t="s">
        <v>1023</v>
      </c>
      <c r="K3745" s="1045" t="s">
        <v>1023</v>
      </c>
      <c r="L3745" s="1045" t="s">
        <v>1023</v>
      </c>
      <c r="M3745" s="1045">
        <v>1</v>
      </c>
      <c r="N3745" s="1045" t="s">
        <v>1023</v>
      </c>
      <c r="O3745" s="1032"/>
    </row>
    <row r="3746" spans="2:15">
      <c r="B3746" s="1477" t="s">
        <v>1733</v>
      </c>
      <c r="C3746" s="1044" t="s">
        <v>49</v>
      </c>
      <c r="D3746" s="1045">
        <v>43161</v>
      </c>
      <c r="E3746" s="1045" t="s">
        <v>1023</v>
      </c>
      <c r="F3746" s="1045" t="s">
        <v>1023</v>
      </c>
      <c r="G3746" s="1045" t="s">
        <v>1023</v>
      </c>
      <c r="H3746" s="1045">
        <v>2</v>
      </c>
      <c r="I3746" s="1045" t="s">
        <v>1023</v>
      </c>
      <c r="J3746" s="1045">
        <v>7</v>
      </c>
      <c r="K3746" s="1045">
        <v>32</v>
      </c>
      <c r="L3746" s="1045">
        <v>42</v>
      </c>
      <c r="M3746" s="1045" t="s">
        <v>2779</v>
      </c>
      <c r="N3746" s="1045" t="s">
        <v>1023</v>
      </c>
      <c r="O3746" s="1032"/>
    </row>
    <row r="3747" spans="2:15">
      <c r="B3747" s="1477"/>
      <c r="C3747" s="1044" t="s">
        <v>2509</v>
      </c>
      <c r="D3747" s="1045">
        <v>43191</v>
      </c>
      <c r="E3747" s="1045" t="s">
        <v>1023</v>
      </c>
      <c r="F3747" s="1045" t="s">
        <v>1023</v>
      </c>
      <c r="G3747" s="1045" t="s">
        <v>1023</v>
      </c>
      <c r="H3747" s="1045" t="s">
        <v>1023</v>
      </c>
      <c r="I3747" s="1045" t="s">
        <v>1023</v>
      </c>
      <c r="J3747" s="1045">
        <v>5</v>
      </c>
      <c r="K3747" s="1045">
        <v>14</v>
      </c>
      <c r="L3747" s="1045">
        <v>24</v>
      </c>
      <c r="M3747" s="1045">
        <v>61</v>
      </c>
      <c r="N3747" s="1045" t="s">
        <v>1023</v>
      </c>
      <c r="O3747" s="1032"/>
    </row>
    <row r="3748" spans="2:15">
      <c r="B3748" s="1477"/>
      <c r="C3748" s="1044" t="s">
        <v>2510</v>
      </c>
      <c r="D3748" s="1045">
        <v>99</v>
      </c>
      <c r="E3748" s="1045" t="s">
        <v>1023</v>
      </c>
      <c r="F3748" s="1045" t="s">
        <v>1023</v>
      </c>
      <c r="G3748" s="1045" t="s">
        <v>1023</v>
      </c>
      <c r="H3748" s="1045">
        <v>2</v>
      </c>
      <c r="I3748" s="1045" t="s">
        <v>1023</v>
      </c>
      <c r="J3748" s="1045">
        <v>2</v>
      </c>
      <c r="K3748" s="1045">
        <v>18</v>
      </c>
      <c r="L3748" s="1045">
        <v>18</v>
      </c>
      <c r="M3748" s="1045">
        <v>59</v>
      </c>
      <c r="N3748" s="1045" t="s">
        <v>1023</v>
      </c>
      <c r="O3748" s="1032"/>
    </row>
    <row r="3749" spans="2:15">
      <c r="B3749" s="1477" t="s">
        <v>1734</v>
      </c>
      <c r="C3749" s="1044" t="s">
        <v>49</v>
      </c>
      <c r="D3749" s="1045" t="s">
        <v>2768</v>
      </c>
      <c r="E3749" s="1045" t="s">
        <v>1023</v>
      </c>
      <c r="F3749" s="1045" t="s">
        <v>1023</v>
      </c>
      <c r="G3749" s="1045" t="s">
        <v>1023</v>
      </c>
      <c r="H3749" s="1045" t="s">
        <v>1023</v>
      </c>
      <c r="I3749" s="1045" t="s">
        <v>1023</v>
      </c>
      <c r="J3749" s="1045" t="s">
        <v>1023</v>
      </c>
      <c r="K3749" s="1045">
        <v>1</v>
      </c>
      <c r="L3749" s="1045">
        <v>2</v>
      </c>
      <c r="M3749" s="1045">
        <v>7</v>
      </c>
      <c r="N3749" s="1045" t="s">
        <v>1023</v>
      </c>
      <c r="O3749" s="1032"/>
    </row>
    <row r="3750" spans="2:15">
      <c r="B3750" s="1477"/>
      <c r="C3750" s="1044" t="s">
        <v>2509</v>
      </c>
      <c r="D3750" s="1045">
        <v>5</v>
      </c>
      <c r="E3750" s="1045" t="s">
        <v>1023</v>
      </c>
      <c r="F3750" s="1045" t="s">
        <v>1023</v>
      </c>
      <c r="G3750" s="1045" t="s">
        <v>1023</v>
      </c>
      <c r="H3750" s="1045" t="s">
        <v>1023</v>
      </c>
      <c r="I3750" s="1045" t="s">
        <v>1023</v>
      </c>
      <c r="J3750" s="1045" t="s">
        <v>1023</v>
      </c>
      <c r="K3750" s="1045">
        <v>1</v>
      </c>
      <c r="L3750" s="1045">
        <v>1</v>
      </c>
      <c r="M3750" s="1045">
        <v>3</v>
      </c>
      <c r="N3750" s="1045" t="s">
        <v>1023</v>
      </c>
      <c r="O3750" s="1032"/>
    </row>
    <row r="3751" spans="2:15">
      <c r="B3751" s="1477"/>
      <c r="C3751" s="1044" t="s">
        <v>2510</v>
      </c>
      <c r="D3751" s="1045">
        <v>5</v>
      </c>
      <c r="E3751" s="1045" t="s">
        <v>1023</v>
      </c>
      <c r="F3751" s="1045" t="s">
        <v>1023</v>
      </c>
      <c r="G3751" s="1045" t="s">
        <v>1023</v>
      </c>
      <c r="H3751" s="1045" t="s">
        <v>1023</v>
      </c>
      <c r="I3751" s="1045" t="s">
        <v>1023</v>
      </c>
      <c r="J3751" s="1045" t="s">
        <v>1023</v>
      </c>
      <c r="K3751" s="1045" t="s">
        <v>1023</v>
      </c>
      <c r="L3751" s="1045">
        <v>1</v>
      </c>
      <c r="M3751" s="1045">
        <v>4</v>
      </c>
      <c r="N3751" s="1045" t="s">
        <v>1023</v>
      </c>
      <c r="O3751" s="1032"/>
    </row>
    <row r="3752" spans="2:15">
      <c r="B3752" s="1477" t="s">
        <v>1735</v>
      </c>
      <c r="C3752" s="1044" t="s">
        <v>49</v>
      </c>
      <c r="D3752" s="1045">
        <v>43346</v>
      </c>
      <c r="E3752" s="1045" t="s">
        <v>1023</v>
      </c>
      <c r="F3752" s="1045" t="s">
        <v>1023</v>
      </c>
      <c r="G3752" s="1045" t="s">
        <v>1023</v>
      </c>
      <c r="H3752" s="1045" t="s">
        <v>1023</v>
      </c>
      <c r="I3752" s="1045" t="s">
        <v>1023</v>
      </c>
      <c r="J3752" s="1045" t="s">
        <v>1023</v>
      </c>
      <c r="K3752" s="1045">
        <v>74</v>
      </c>
      <c r="L3752" s="1045">
        <v>124</v>
      </c>
      <c r="M3752" s="1045">
        <v>111</v>
      </c>
      <c r="N3752" s="1045" t="s">
        <v>1023</v>
      </c>
      <c r="O3752" s="1032"/>
    </row>
    <row r="3753" spans="2:15">
      <c r="B3753" s="1477"/>
      <c r="C3753" s="1044" t="s">
        <v>2509</v>
      </c>
      <c r="D3753" s="1045">
        <v>277</v>
      </c>
      <c r="E3753" s="1045" t="s">
        <v>1023</v>
      </c>
      <c r="F3753" s="1045" t="s">
        <v>1023</v>
      </c>
      <c r="G3753" s="1045" t="s">
        <v>1023</v>
      </c>
      <c r="H3753" s="1045" t="s">
        <v>1023</v>
      </c>
      <c r="I3753" s="1045" t="s">
        <v>1023</v>
      </c>
      <c r="J3753" s="1045" t="s">
        <v>1023</v>
      </c>
      <c r="K3753" s="1045">
        <v>69</v>
      </c>
      <c r="L3753" s="1045">
        <v>113</v>
      </c>
      <c r="M3753" s="1045">
        <v>95</v>
      </c>
      <c r="N3753" s="1045" t="s">
        <v>1023</v>
      </c>
      <c r="O3753" s="1032"/>
    </row>
    <row r="3754" spans="2:15">
      <c r="B3754" s="1477"/>
      <c r="C3754" s="1044" t="s">
        <v>2510</v>
      </c>
      <c r="D3754" s="1045">
        <v>32</v>
      </c>
      <c r="E3754" s="1045" t="s">
        <v>1023</v>
      </c>
      <c r="F3754" s="1045" t="s">
        <v>1023</v>
      </c>
      <c r="G3754" s="1045" t="s">
        <v>1023</v>
      </c>
      <c r="H3754" s="1045" t="s">
        <v>1023</v>
      </c>
      <c r="I3754" s="1045" t="s">
        <v>1023</v>
      </c>
      <c r="J3754" s="1045" t="s">
        <v>1023</v>
      </c>
      <c r="K3754" s="1045">
        <v>5</v>
      </c>
      <c r="L3754" s="1045">
        <v>11</v>
      </c>
      <c r="M3754" s="1045">
        <v>16</v>
      </c>
      <c r="N3754" s="1045" t="s">
        <v>1023</v>
      </c>
      <c r="O3754" s="1032"/>
    </row>
    <row r="3755" spans="2:15">
      <c r="B3755" s="1477" t="s">
        <v>1736</v>
      </c>
      <c r="C3755" s="1044" t="s">
        <v>49</v>
      </c>
      <c r="D3755" s="1045">
        <v>21</v>
      </c>
      <c r="E3755" s="1045" t="s">
        <v>1023</v>
      </c>
      <c r="F3755" s="1045" t="s">
        <v>1023</v>
      </c>
      <c r="G3755" s="1045" t="s">
        <v>1023</v>
      </c>
      <c r="H3755" s="1045">
        <v>1</v>
      </c>
      <c r="I3755" s="1045">
        <v>1</v>
      </c>
      <c r="J3755" s="1045" t="s">
        <v>1023</v>
      </c>
      <c r="K3755" s="1045">
        <v>3</v>
      </c>
      <c r="L3755" s="1045">
        <v>3</v>
      </c>
      <c r="M3755" s="1045">
        <v>13</v>
      </c>
      <c r="N3755" s="1045" t="s">
        <v>1023</v>
      </c>
      <c r="O3755" s="1032"/>
    </row>
    <row r="3756" spans="2:15">
      <c r="B3756" s="1477"/>
      <c r="C3756" s="1044" t="s">
        <v>2509</v>
      </c>
      <c r="D3756" s="1045">
        <v>11</v>
      </c>
      <c r="E3756" s="1045" t="s">
        <v>1023</v>
      </c>
      <c r="F3756" s="1045" t="s">
        <v>1023</v>
      </c>
      <c r="G3756" s="1045" t="s">
        <v>1023</v>
      </c>
      <c r="H3756" s="1045">
        <v>1</v>
      </c>
      <c r="I3756" s="1045">
        <v>1</v>
      </c>
      <c r="J3756" s="1045" t="s">
        <v>1023</v>
      </c>
      <c r="K3756" s="1045">
        <v>3</v>
      </c>
      <c r="L3756" s="1045">
        <v>2</v>
      </c>
      <c r="M3756" s="1045">
        <v>4</v>
      </c>
      <c r="N3756" s="1045" t="s">
        <v>1023</v>
      </c>
      <c r="O3756" s="1032"/>
    </row>
    <row r="3757" spans="2:15">
      <c r="B3757" s="1477"/>
      <c r="C3757" s="1044" t="s">
        <v>2510</v>
      </c>
      <c r="D3757" s="1045" t="s">
        <v>2768</v>
      </c>
      <c r="E3757" s="1045" t="s">
        <v>1023</v>
      </c>
      <c r="F3757" s="1045" t="s">
        <v>1023</v>
      </c>
      <c r="G3757" s="1045" t="s">
        <v>1023</v>
      </c>
      <c r="H3757" s="1045" t="s">
        <v>1023</v>
      </c>
      <c r="I3757" s="1045" t="s">
        <v>1023</v>
      </c>
      <c r="J3757" s="1045" t="s">
        <v>1023</v>
      </c>
      <c r="K3757" s="1045" t="s">
        <v>1023</v>
      </c>
      <c r="L3757" s="1045">
        <v>1</v>
      </c>
      <c r="M3757" s="1045">
        <v>9</v>
      </c>
      <c r="N3757" s="1045" t="s">
        <v>1023</v>
      </c>
      <c r="O3757" s="1032"/>
    </row>
    <row r="3758" spans="2:15">
      <c r="B3758" s="1477" t="s">
        <v>1737</v>
      </c>
      <c r="C3758" s="1044" t="s">
        <v>49</v>
      </c>
      <c r="D3758" s="1045">
        <v>119</v>
      </c>
      <c r="E3758" s="1045" t="s">
        <v>1023</v>
      </c>
      <c r="F3758" s="1045" t="s">
        <v>1023</v>
      </c>
      <c r="G3758" s="1045" t="s">
        <v>1023</v>
      </c>
      <c r="H3758" s="1045">
        <v>3</v>
      </c>
      <c r="I3758" s="1045">
        <v>4</v>
      </c>
      <c r="J3758" s="1045">
        <v>5</v>
      </c>
      <c r="K3758" s="1045">
        <v>22</v>
      </c>
      <c r="L3758" s="1045">
        <v>23</v>
      </c>
      <c r="M3758" s="1045">
        <v>62</v>
      </c>
      <c r="N3758" s="1045" t="s">
        <v>1023</v>
      </c>
      <c r="O3758" s="1032"/>
    </row>
    <row r="3759" spans="2:15">
      <c r="B3759" s="1477"/>
      <c r="C3759" s="1044" t="s">
        <v>2509</v>
      </c>
      <c r="D3759" s="1045">
        <v>67</v>
      </c>
      <c r="E3759" s="1045" t="s">
        <v>1023</v>
      </c>
      <c r="F3759" s="1045" t="s">
        <v>1023</v>
      </c>
      <c r="G3759" s="1045" t="s">
        <v>1023</v>
      </c>
      <c r="H3759" s="1045">
        <v>1</v>
      </c>
      <c r="I3759" s="1045">
        <v>3</v>
      </c>
      <c r="J3759" s="1045">
        <v>5</v>
      </c>
      <c r="K3759" s="1045">
        <v>12</v>
      </c>
      <c r="L3759" s="1045">
        <v>13</v>
      </c>
      <c r="M3759" s="1045">
        <v>33</v>
      </c>
      <c r="N3759" s="1045" t="s">
        <v>1023</v>
      </c>
      <c r="O3759" s="1032"/>
    </row>
    <row r="3760" spans="2:15">
      <c r="B3760" s="1477"/>
      <c r="C3760" s="1044" t="s">
        <v>2510</v>
      </c>
      <c r="D3760" s="1045">
        <v>52</v>
      </c>
      <c r="E3760" s="1045" t="s">
        <v>1023</v>
      </c>
      <c r="F3760" s="1045" t="s">
        <v>1023</v>
      </c>
      <c r="G3760" s="1045" t="s">
        <v>1023</v>
      </c>
      <c r="H3760" s="1045">
        <v>2</v>
      </c>
      <c r="I3760" s="1045">
        <v>1</v>
      </c>
      <c r="J3760" s="1045" t="s">
        <v>1023</v>
      </c>
      <c r="K3760" s="1045" t="s">
        <v>2768</v>
      </c>
      <c r="L3760" s="1045" t="s">
        <v>2768</v>
      </c>
      <c r="M3760" s="1045">
        <v>29</v>
      </c>
      <c r="N3760" s="1045" t="s">
        <v>1023</v>
      </c>
      <c r="O3760" s="1032"/>
    </row>
    <row r="3761" spans="2:15">
      <c r="B3761" s="1477" t="s">
        <v>1738</v>
      </c>
      <c r="C3761" s="1044" t="s">
        <v>49</v>
      </c>
      <c r="D3761" s="1045">
        <v>8</v>
      </c>
      <c r="E3761" s="1045" t="s">
        <v>1023</v>
      </c>
      <c r="F3761" s="1045" t="s">
        <v>1023</v>
      </c>
      <c r="G3761" s="1045" t="s">
        <v>1023</v>
      </c>
      <c r="H3761" s="1045" t="s">
        <v>1023</v>
      </c>
      <c r="I3761" s="1045" t="s">
        <v>1023</v>
      </c>
      <c r="J3761" s="1045">
        <v>1</v>
      </c>
      <c r="K3761" s="1045">
        <v>1</v>
      </c>
      <c r="L3761" s="1045">
        <v>3</v>
      </c>
      <c r="M3761" s="1045">
        <v>3</v>
      </c>
      <c r="N3761" s="1045" t="s">
        <v>1023</v>
      </c>
      <c r="O3761" s="1032"/>
    </row>
    <row r="3762" spans="2:15">
      <c r="B3762" s="1477"/>
      <c r="C3762" s="1044" t="s">
        <v>2509</v>
      </c>
      <c r="D3762" s="1045">
        <v>3</v>
      </c>
      <c r="E3762" s="1045" t="s">
        <v>1023</v>
      </c>
      <c r="F3762" s="1045" t="s">
        <v>1023</v>
      </c>
      <c r="G3762" s="1045" t="s">
        <v>1023</v>
      </c>
      <c r="H3762" s="1045" t="s">
        <v>1023</v>
      </c>
      <c r="I3762" s="1045" t="s">
        <v>1023</v>
      </c>
      <c r="J3762" s="1045" t="s">
        <v>1023</v>
      </c>
      <c r="K3762" s="1045" t="s">
        <v>1023</v>
      </c>
      <c r="L3762" s="1045">
        <v>2</v>
      </c>
      <c r="M3762" s="1045">
        <v>1</v>
      </c>
      <c r="N3762" s="1045" t="s">
        <v>1023</v>
      </c>
      <c r="O3762" s="1032"/>
    </row>
    <row r="3763" spans="2:15">
      <c r="B3763" s="1477"/>
      <c r="C3763" s="1044" t="s">
        <v>2510</v>
      </c>
      <c r="D3763" s="1045">
        <v>5</v>
      </c>
      <c r="E3763" s="1045" t="s">
        <v>1023</v>
      </c>
      <c r="F3763" s="1045" t="s">
        <v>1023</v>
      </c>
      <c r="G3763" s="1045" t="s">
        <v>1023</v>
      </c>
      <c r="H3763" s="1045" t="s">
        <v>1023</v>
      </c>
      <c r="I3763" s="1045" t="s">
        <v>1023</v>
      </c>
      <c r="J3763" s="1045">
        <v>1</v>
      </c>
      <c r="K3763" s="1045">
        <v>1</v>
      </c>
      <c r="L3763" s="1045">
        <v>1</v>
      </c>
      <c r="M3763" s="1045">
        <v>2</v>
      </c>
      <c r="N3763" s="1045" t="s">
        <v>1023</v>
      </c>
      <c r="O3763" s="1032"/>
    </row>
    <row r="3764" spans="2:15">
      <c r="B3764" s="1477" t="s">
        <v>1739</v>
      </c>
      <c r="C3764" s="1044" t="s">
        <v>49</v>
      </c>
      <c r="D3764" s="1045">
        <v>1758</v>
      </c>
      <c r="E3764" s="1045" t="s">
        <v>1023</v>
      </c>
      <c r="F3764" s="1045" t="s">
        <v>1023</v>
      </c>
      <c r="G3764" s="1045" t="s">
        <v>1023</v>
      </c>
      <c r="H3764" s="1045">
        <v>2</v>
      </c>
      <c r="I3764" s="1045">
        <v>3</v>
      </c>
      <c r="J3764" s="1045">
        <v>4</v>
      </c>
      <c r="K3764" s="1045">
        <v>181</v>
      </c>
      <c r="L3764" s="1045">
        <v>529</v>
      </c>
      <c r="M3764" s="1045">
        <v>14246</v>
      </c>
      <c r="N3764" s="1045" t="s">
        <v>1023</v>
      </c>
      <c r="O3764" s="1032"/>
    </row>
    <row r="3765" spans="2:15">
      <c r="B3765" s="1477"/>
      <c r="C3765" s="1044" t="s">
        <v>2509</v>
      </c>
      <c r="D3765" s="1045">
        <v>983</v>
      </c>
      <c r="E3765" s="1045" t="s">
        <v>1023</v>
      </c>
      <c r="F3765" s="1045" t="s">
        <v>1023</v>
      </c>
      <c r="G3765" s="1045" t="s">
        <v>1023</v>
      </c>
      <c r="H3765" s="1045" t="s">
        <v>1023</v>
      </c>
      <c r="I3765" s="1045">
        <v>1</v>
      </c>
      <c r="J3765" s="1045">
        <v>3</v>
      </c>
      <c r="K3765" s="1045">
        <v>136</v>
      </c>
      <c r="L3765" s="1045">
        <v>344</v>
      </c>
      <c r="M3765" s="1045">
        <v>499</v>
      </c>
      <c r="N3765" s="1045" t="s">
        <v>1023</v>
      </c>
      <c r="O3765" s="1032"/>
    </row>
    <row r="3766" spans="2:15">
      <c r="B3766" s="1477"/>
      <c r="C3766" s="1044" t="s">
        <v>2510</v>
      </c>
      <c r="D3766" s="1045">
        <v>775</v>
      </c>
      <c r="E3766" s="1045" t="s">
        <v>1023</v>
      </c>
      <c r="F3766" s="1045" t="s">
        <v>1023</v>
      </c>
      <c r="G3766" s="1045" t="s">
        <v>1023</v>
      </c>
      <c r="H3766" s="1045">
        <v>2</v>
      </c>
      <c r="I3766" s="1045">
        <v>2</v>
      </c>
      <c r="J3766" s="1045">
        <v>1</v>
      </c>
      <c r="K3766" s="1045">
        <v>45</v>
      </c>
      <c r="L3766" s="1045">
        <v>185</v>
      </c>
      <c r="M3766" s="1045" t="s">
        <v>2803</v>
      </c>
      <c r="N3766" s="1045" t="s">
        <v>1023</v>
      </c>
      <c r="O3766" s="1032"/>
    </row>
    <row r="3767" spans="2:15">
      <c r="B3767" s="1477" t="s">
        <v>1740</v>
      </c>
      <c r="C3767" s="1044" t="s">
        <v>49</v>
      </c>
      <c r="D3767" s="1045">
        <v>37</v>
      </c>
      <c r="E3767" s="1045" t="s">
        <v>1023</v>
      </c>
      <c r="F3767" s="1045" t="s">
        <v>1023</v>
      </c>
      <c r="G3767" s="1045" t="s">
        <v>1023</v>
      </c>
      <c r="H3767" s="1045" t="s">
        <v>1023</v>
      </c>
      <c r="I3767" s="1045">
        <v>1</v>
      </c>
      <c r="J3767" s="1045">
        <v>3</v>
      </c>
      <c r="K3767" s="1045">
        <v>6</v>
      </c>
      <c r="L3767" s="1045">
        <v>7</v>
      </c>
      <c r="M3767" s="1045" t="s">
        <v>2771</v>
      </c>
      <c r="N3767" s="1045" t="s">
        <v>1023</v>
      </c>
      <c r="O3767" s="1032"/>
    </row>
    <row r="3768" spans="2:15">
      <c r="B3768" s="1477"/>
      <c r="C3768" s="1044" t="s">
        <v>2509</v>
      </c>
      <c r="D3768" s="1045">
        <v>23</v>
      </c>
      <c r="E3768" s="1045" t="s">
        <v>1023</v>
      </c>
      <c r="F3768" s="1045" t="s">
        <v>1023</v>
      </c>
      <c r="G3768" s="1045" t="s">
        <v>1023</v>
      </c>
      <c r="H3768" s="1045" t="s">
        <v>1023</v>
      </c>
      <c r="I3768" s="1045">
        <v>1</v>
      </c>
      <c r="J3768" s="1045">
        <v>1</v>
      </c>
      <c r="K3768" s="1045">
        <v>5</v>
      </c>
      <c r="L3768" s="1045">
        <v>4</v>
      </c>
      <c r="M3768" s="1045">
        <v>12</v>
      </c>
      <c r="N3768" s="1045" t="s">
        <v>1023</v>
      </c>
      <c r="O3768" s="1032"/>
    </row>
    <row r="3769" spans="2:15">
      <c r="B3769" s="1477"/>
      <c r="C3769" s="1044" t="s">
        <v>2510</v>
      </c>
      <c r="D3769" s="1045">
        <v>14</v>
      </c>
      <c r="E3769" s="1045" t="s">
        <v>1023</v>
      </c>
      <c r="F3769" s="1045" t="s">
        <v>1023</v>
      </c>
      <c r="G3769" s="1045" t="s">
        <v>1023</v>
      </c>
      <c r="H3769" s="1045" t="s">
        <v>1023</v>
      </c>
      <c r="I3769" s="1045" t="s">
        <v>1023</v>
      </c>
      <c r="J3769" s="1045">
        <v>2</v>
      </c>
      <c r="K3769" s="1045">
        <v>1</v>
      </c>
      <c r="L3769" s="1045">
        <v>3</v>
      </c>
      <c r="M3769" s="1045">
        <v>8</v>
      </c>
      <c r="N3769" s="1045" t="s">
        <v>1023</v>
      </c>
      <c r="O3769" s="1032"/>
    </row>
    <row r="3770" spans="2:15">
      <c r="B3770" s="1477" t="s">
        <v>1741</v>
      </c>
      <c r="C3770" s="1044" t="s">
        <v>49</v>
      </c>
      <c r="D3770" s="1045" t="s">
        <v>2784</v>
      </c>
      <c r="E3770" s="1045" t="s">
        <v>1023</v>
      </c>
      <c r="F3770" s="1045" t="s">
        <v>1023</v>
      </c>
      <c r="G3770" s="1045" t="s">
        <v>1023</v>
      </c>
      <c r="H3770" s="1045">
        <v>2</v>
      </c>
      <c r="I3770" s="1045" t="s">
        <v>1023</v>
      </c>
      <c r="J3770" s="1045">
        <v>2</v>
      </c>
      <c r="K3770" s="1045">
        <v>17</v>
      </c>
      <c r="L3770" s="1045">
        <v>18</v>
      </c>
      <c r="M3770" s="1045">
        <v>51</v>
      </c>
      <c r="N3770" s="1045" t="s">
        <v>1023</v>
      </c>
      <c r="O3770" s="1032"/>
    </row>
    <row r="3771" spans="2:15">
      <c r="B3771" s="1477"/>
      <c r="C3771" s="1044" t="s">
        <v>2509</v>
      </c>
      <c r="D3771" s="1045">
        <v>63</v>
      </c>
      <c r="E3771" s="1045" t="s">
        <v>1023</v>
      </c>
      <c r="F3771" s="1045" t="s">
        <v>1023</v>
      </c>
      <c r="G3771" s="1045" t="s">
        <v>1023</v>
      </c>
      <c r="H3771" s="1045">
        <v>1</v>
      </c>
      <c r="I3771" s="1045" t="s">
        <v>1023</v>
      </c>
      <c r="J3771" s="1045" t="s">
        <v>1023</v>
      </c>
      <c r="K3771" s="1045">
        <v>15</v>
      </c>
      <c r="L3771" s="1045">
        <v>16</v>
      </c>
      <c r="M3771" s="1045">
        <v>31</v>
      </c>
      <c r="N3771" s="1045" t="s">
        <v>1023</v>
      </c>
      <c r="O3771" s="1032"/>
    </row>
    <row r="3772" spans="2:15">
      <c r="B3772" s="1477"/>
      <c r="C3772" s="1044" t="s">
        <v>2510</v>
      </c>
      <c r="D3772" s="1045">
        <v>27</v>
      </c>
      <c r="E3772" s="1045" t="s">
        <v>1023</v>
      </c>
      <c r="F3772" s="1045" t="s">
        <v>1023</v>
      </c>
      <c r="G3772" s="1045" t="s">
        <v>1023</v>
      </c>
      <c r="H3772" s="1045">
        <v>1</v>
      </c>
      <c r="I3772" s="1045" t="s">
        <v>1023</v>
      </c>
      <c r="J3772" s="1045">
        <v>2</v>
      </c>
      <c r="K3772" s="1045">
        <v>2</v>
      </c>
      <c r="L3772" s="1045">
        <v>2</v>
      </c>
      <c r="M3772" s="1045" t="s">
        <v>2771</v>
      </c>
      <c r="N3772" s="1045" t="s">
        <v>1023</v>
      </c>
      <c r="O3772" s="1032"/>
    </row>
    <row r="3773" spans="2:15">
      <c r="B3773" s="1477" t="s">
        <v>1742</v>
      </c>
      <c r="C3773" s="1044" t="s">
        <v>49</v>
      </c>
      <c r="D3773" s="1045">
        <v>149</v>
      </c>
      <c r="E3773" s="1045" t="s">
        <v>1023</v>
      </c>
      <c r="F3773" s="1045" t="s">
        <v>1023</v>
      </c>
      <c r="G3773" s="1045" t="s">
        <v>1023</v>
      </c>
      <c r="H3773" s="1045" t="s">
        <v>1023</v>
      </c>
      <c r="I3773" s="1045" t="s">
        <v>1023</v>
      </c>
      <c r="J3773" s="1045" t="s">
        <v>1023</v>
      </c>
      <c r="K3773" s="1045">
        <v>13</v>
      </c>
      <c r="L3773" s="1045">
        <v>18</v>
      </c>
      <c r="M3773" s="1045">
        <v>118</v>
      </c>
      <c r="N3773" s="1045" t="s">
        <v>1023</v>
      </c>
      <c r="O3773" s="1032"/>
    </row>
    <row r="3774" spans="2:15">
      <c r="B3774" s="1477"/>
      <c r="C3774" s="1044" t="s">
        <v>2509</v>
      </c>
      <c r="D3774" s="1045" t="s">
        <v>2770</v>
      </c>
      <c r="E3774" s="1045" t="s">
        <v>1023</v>
      </c>
      <c r="F3774" s="1045" t="s">
        <v>1023</v>
      </c>
      <c r="G3774" s="1045" t="s">
        <v>1023</v>
      </c>
      <c r="H3774" s="1045" t="s">
        <v>1023</v>
      </c>
      <c r="I3774" s="1045" t="s">
        <v>1023</v>
      </c>
      <c r="J3774" s="1045" t="s">
        <v>1023</v>
      </c>
      <c r="K3774" s="1045">
        <v>5</v>
      </c>
      <c r="L3774" s="1045">
        <v>8</v>
      </c>
      <c r="M3774" s="1045">
        <v>47</v>
      </c>
      <c r="N3774" s="1045" t="s">
        <v>1023</v>
      </c>
      <c r="O3774" s="1032"/>
    </row>
    <row r="3775" spans="2:15">
      <c r="B3775" s="1477"/>
      <c r="C3775" s="1044" t="s">
        <v>2510</v>
      </c>
      <c r="D3775" s="1045">
        <v>89</v>
      </c>
      <c r="E3775" s="1045" t="s">
        <v>1023</v>
      </c>
      <c r="F3775" s="1045" t="s">
        <v>1023</v>
      </c>
      <c r="G3775" s="1045" t="s">
        <v>1023</v>
      </c>
      <c r="H3775" s="1045" t="s">
        <v>1023</v>
      </c>
      <c r="I3775" s="1045" t="s">
        <v>1023</v>
      </c>
      <c r="J3775" s="1045" t="s">
        <v>1023</v>
      </c>
      <c r="K3775" s="1045">
        <v>8</v>
      </c>
      <c r="L3775" s="1045" t="s">
        <v>2768</v>
      </c>
      <c r="M3775" s="1045">
        <v>71</v>
      </c>
      <c r="N3775" s="1045" t="s">
        <v>1023</v>
      </c>
      <c r="O3775" s="1032"/>
    </row>
    <row r="3776" spans="2:15">
      <c r="B3776" s="1477" t="s">
        <v>1743</v>
      </c>
      <c r="C3776" s="1044" t="s">
        <v>49</v>
      </c>
      <c r="D3776" s="1045">
        <v>73</v>
      </c>
      <c r="E3776" s="1045" t="s">
        <v>1023</v>
      </c>
      <c r="F3776" s="1045" t="s">
        <v>1023</v>
      </c>
      <c r="G3776" s="1045" t="s">
        <v>1023</v>
      </c>
      <c r="H3776" s="1045" t="s">
        <v>1023</v>
      </c>
      <c r="I3776" s="1045" t="s">
        <v>1023</v>
      </c>
      <c r="J3776" s="1045" t="s">
        <v>1023</v>
      </c>
      <c r="K3776" s="1045" t="s">
        <v>2768</v>
      </c>
      <c r="L3776" s="1045">
        <v>8</v>
      </c>
      <c r="M3776" s="1045">
        <v>55</v>
      </c>
      <c r="N3776" s="1045" t="s">
        <v>1023</v>
      </c>
      <c r="O3776" s="1032"/>
    </row>
    <row r="3777" spans="2:15">
      <c r="B3777" s="1477"/>
      <c r="C3777" s="1044" t="s">
        <v>2509</v>
      </c>
      <c r="D3777" s="1045">
        <v>38</v>
      </c>
      <c r="E3777" s="1045" t="s">
        <v>1023</v>
      </c>
      <c r="F3777" s="1045" t="s">
        <v>1023</v>
      </c>
      <c r="G3777" s="1045" t="s">
        <v>1023</v>
      </c>
      <c r="H3777" s="1045" t="s">
        <v>1023</v>
      </c>
      <c r="I3777" s="1045" t="s">
        <v>1023</v>
      </c>
      <c r="J3777" s="1045" t="s">
        <v>1023</v>
      </c>
      <c r="K3777" s="1045">
        <v>6</v>
      </c>
      <c r="L3777" s="1045">
        <v>5</v>
      </c>
      <c r="M3777" s="1045">
        <v>27</v>
      </c>
      <c r="N3777" s="1045" t="s">
        <v>1023</v>
      </c>
      <c r="O3777" s="1032"/>
    </row>
    <row r="3778" spans="2:15">
      <c r="B3778" s="1477"/>
      <c r="C3778" s="1044" t="s">
        <v>2510</v>
      </c>
      <c r="D3778" s="1045">
        <v>35</v>
      </c>
      <c r="E3778" s="1045" t="s">
        <v>1023</v>
      </c>
      <c r="F3778" s="1045" t="s">
        <v>1023</v>
      </c>
      <c r="G3778" s="1045" t="s">
        <v>1023</v>
      </c>
      <c r="H3778" s="1045" t="s">
        <v>1023</v>
      </c>
      <c r="I3778" s="1045" t="s">
        <v>1023</v>
      </c>
      <c r="J3778" s="1045" t="s">
        <v>1023</v>
      </c>
      <c r="K3778" s="1045">
        <v>4</v>
      </c>
      <c r="L3778" s="1045">
        <v>3</v>
      </c>
      <c r="M3778" s="1045">
        <v>28</v>
      </c>
      <c r="N3778" s="1045" t="s">
        <v>1023</v>
      </c>
      <c r="O3778" s="1032"/>
    </row>
    <row r="3779" spans="2:15">
      <c r="B3779" s="1477" t="s">
        <v>1744</v>
      </c>
      <c r="C3779" s="1044" t="s">
        <v>49</v>
      </c>
      <c r="D3779" s="1045">
        <v>13</v>
      </c>
      <c r="E3779" s="1045" t="s">
        <v>1023</v>
      </c>
      <c r="F3779" s="1045" t="s">
        <v>1023</v>
      </c>
      <c r="G3779" s="1045" t="s">
        <v>1023</v>
      </c>
      <c r="H3779" s="1045" t="s">
        <v>1023</v>
      </c>
      <c r="I3779" s="1045" t="s">
        <v>1023</v>
      </c>
      <c r="J3779" s="1045" t="s">
        <v>1023</v>
      </c>
      <c r="K3779" s="1045">
        <v>5</v>
      </c>
      <c r="L3779" s="1045" t="s">
        <v>1023</v>
      </c>
      <c r="M3779" s="1045">
        <v>8</v>
      </c>
      <c r="N3779" s="1045" t="s">
        <v>1023</v>
      </c>
      <c r="O3779" s="1032"/>
    </row>
    <row r="3780" spans="2:15">
      <c r="B3780" s="1477"/>
      <c r="C3780" s="1044" t="s">
        <v>2509</v>
      </c>
      <c r="D3780" s="1045">
        <v>4</v>
      </c>
      <c r="E3780" s="1045" t="s">
        <v>1023</v>
      </c>
      <c r="F3780" s="1045" t="s">
        <v>1023</v>
      </c>
      <c r="G3780" s="1045" t="s">
        <v>1023</v>
      </c>
      <c r="H3780" s="1045" t="s">
        <v>1023</v>
      </c>
      <c r="I3780" s="1045" t="s">
        <v>1023</v>
      </c>
      <c r="J3780" s="1045" t="s">
        <v>1023</v>
      </c>
      <c r="K3780" s="1045">
        <v>1</v>
      </c>
      <c r="L3780" s="1045" t="s">
        <v>1023</v>
      </c>
      <c r="M3780" s="1045">
        <v>3</v>
      </c>
      <c r="N3780" s="1045" t="s">
        <v>1023</v>
      </c>
      <c r="O3780" s="1032"/>
    </row>
    <row r="3781" spans="2:15">
      <c r="B3781" s="1477"/>
      <c r="C3781" s="1044" t="s">
        <v>2510</v>
      </c>
      <c r="D3781" s="1045">
        <v>9</v>
      </c>
      <c r="E3781" s="1045" t="s">
        <v>1023</v>
      </c>
      <c r="F3781" s="1045" t="s">
        <v>1023</v>
      </c>
      <c r="G3781" s="1045" t="s">
        <v>1023</v>
      </c>
      <c r="H3781" s="1045" t="s">
        <v>1023</v>
      </c>
      <c r="I3781" s="1045" t="s">
        <v>1023</v>
      </c>
      <c r="J3781" s="1045" t="s">
        <v>1023</v>
      </c>
      <c r="K3781" s="1045">
        <v>4</v>
      </c>
      <c r="L3781" s="1045" t="s">
        <v>1023</v>
      </c>
      <c r="M3781" s="1045">
        <v>5</v>
      </c>
      <c r="N3781" s="1045" t="s">
        <v>1023</v>
      </c>
      <c r="O3781" s="1032"/>
    </row>
    <row r="3782" spans="2:15">
      <c r="B3782" s="1477" t="s">
        <v>1745</v>
      </c>
      <c r="C3782" s="1044" t="s">
        <v>49</v>
      </c>
      <c r="D3782" s="1045">
        <v>43252</v>
      </c>
      <c r="E3782" s="1045" t="s">
        <v>1023</v>
      </c>
      <c r="F3782" s="1045" t="s">
        <v>1023</v>
      </c>
      <c r="G3782" s="1045" t="s">
        <v>1023</v>
      </c>
      <c r="H3782" s="1045">
        <v>4</v>
      </c>
      <c r="I3782" s="1045">
        <v>1</v>
      </c>
      <c r="J3782" s="1045" t="s">
        <v>1023</v>
      </c>
      <c r="K3782" s="1045">
        <v>12</v>
      </c>
      <c r="L3782" s="1045" t="s">
        <v>2771</v>
      </c>
      <c r="M3782" s="1045">
        <v>69</v>
      </c>
      <c r="N3782" s="1045" t="s">
        <v>1023</v>
      </c>
      <c r="O3782" s="1032"/>
    </row>
    <row r="3783" spans="2:15">
      <c r="B3783" s="1477"/>
      <c r="C3783" s="1044" t="s">
        <v>2509</v>
      </c>
      <c r="D3783" s="1045">
        <v>51</v>
      </c>
      <c r="E3783" s="1045" t="s">
        <v>1023</v>
      </c>
      <c r="F3783" s="1045" t="s">
        <v>1023</v>
      </c>
      <c r="G3783" s="1045" t="s">
        <v>1023</v>
      </c>
      <c r="H3783" s="1045">
        <v>3</v>
      </c>
      <c r="I3783" s="1045" t="s">
        <v>1023</v>
      </c>
      <c r="J3783" s="1045" t="s">
        <v>1023</v>
      </c>
      <c r="K3783" s="1045">
        <v>8</v>
      </c>
      <c r="L3783" s="1045">
        <v>9</v>
      </c>
      <c r="M3783" s="1045">
        <v>31</v>
      </c>
      <c r="N3783" s="1045" t="s">
        <v>1023</v>
      </c>
      <c r="O3783" s="1032"/>
    </row>
    <row r="3784" spans="2:15">
      <c r="B3784" s="1477"/>
      <c r="C3784" s="1044" t="s">
        <v>2510</v>
      </c>
      <c r="D3784" s="1045">
        <v>55</v>
      </c>
      <c r="E3784" s="1045" t="s">
        <v>1023</v>
      </c>
      <c r="F3784" s="1045" t="s">
        <v>1023</v>
      </c>
      <c r="G3784" s="1045" t="s">
        <v>1023</v>
      </c>
      <c r="H3784" s="1045">
        <v>1</v>
      </c>
      <c r="I3784" s="1045">
        <v>1</v>
      </c>
      <c r="J3784" s="1045" t="s">
        <v>1023</v>
      </c>
      <c r="K3784" s="1045">
        <v>4</v>
      </c>
      <c r="L3784" s="1045">
        <v>11</v>
      </c>
      <c r="M3784" s="1045">
        <v>38</v>
      </c>
      <c r="N3784" s="1045" t="s">
        <v>1023</v>
      </c>
      <c r="O3784" s="1032"/>
    </row>
    <row r="3785" spans="2:15">
      <c r="B3785" s="1477" t="s">
        <v>2619</v>
      </c>
      <c r="C3785" s="1044" t="s">
        <v>49</v>
      </c>
      <c r="D3785" s="1045">
        <v>215</v>
      </c>
      <c r="E3785" s="1045" t="s">
        <v>1023</v>
      </c>
      <c r="F3785" s="1045" t="s">
        <v>1023</v>
      </c>
      <c r="G3785" s="1045" t="s">
        <v>1023</v>
      </c>
      <c r="H3785" s="1045" t="s">
        <v>1023</v>
      </c>
      <c r="I3785" s="1045" t="s">
        <v>1023</v>
      </c>
      <c r="J3785" s="1045" t="s">
        <v>1023</v>
      </c>
      <c r="K3785" s="1045">
        <v>47</v>
      </c>
      <c r="L3785" s="1045">
        <v>41</v>
      </c>
      <c r="M3785" s="1045">
        <v>127</v>
      </c>
      <c r="N3785" s="1045" t="s">
        <v>1023</v>
      </c>
      <c r="O3785" s="1032"/>
    </row>
    <row r="3786" spans="2:15">
      <c r="B3786" s="1477"/>
      <c r="C3786" s="1044" t="s">
        <v>2509</v>
      </c>
      <c r="D3786" s="1045">
        <v>133</v>
      </c>
      <c r="E3786" s="1045" t="s">
        <v>1023</v>
      </c>
      <c r="F3786" s="1045" t="s">
        <v>1023</v>
      </c>
      <c r="G3786" s="1045" t="s">
        <v>1023</v>
      </c>
      <c r="H3786" s="1045" t="s">
        <v>1023</v>
      </c>
      <c r="I3786" s="1045" t="s">
        <v>1023</v>
      </c>
      <c r="J3786" s="1045" t="s">
        <v>1023</v>
      </c>
      <c r="K3786" s="1045">
        <v>36</v>
      </c>
      <c r="L3786" s="1045">
        <v>25</v>
      </c>
      <c r="M3786" s="1045">
        <v>72</v>
      </c>
      <c r="N3786" s="1045" t="s">
        <v>1023</v>
      </c>
      <c r="O3786" s="1032"/>
    </row>
    <row r="3787" spans="2:15">
      <c r="B3787" s="1477"/>
      <c r="C3787" s="1044" t="s">
        <v>2510</v>
      </c>
      <c r="D3787" s="1045">
        <v>82</v>
      </c>
      <c r="E3787" s="1045" t="s">
        <v>1023</v>
      </c>
      <c r="F3787" s="1045" t="s">
        <v>1023</v>
      </c>
      <c r="G3787" s="1045" t="s">
        <v>1023</v>
      </c>
      <c r="H3787" s="1045" t="s">
        <v>1023</v>
      </c>
      <c r="I3787" s="1045" t="s">
        <v>1023</v>
      </c>
      <c r="J3787" s="1045" t="s">
        <v>1023</v>
      </c>
      <c r="K3787" s="1045">
        <v>11</v>
      </c>
      <c r="L3787" s="1045">
        <v>16</v>
      </c>
      <c r="M3787" s="1045">
        <v>55</v>
      </c>
      <c r="N3787" s="1045" t="s">
        <v>1023</v>
      </c>
      <c r="O3787" s="1032"/>
    </row>
    <row r="3788" spans="2:15">
      <c r="B3788" s="1477" t="s">
        <v>1746</v>
      </c>
      <c r="C3788" s="1044" t="s">
        <v>49</v>
      </c>
      <c r="D3788" s="1045">
        <v>7</v>
      </c>
      <c r="E3788" s="1045" t="s">
        <v>1023</v>
      </c>
      <c r="F3788" s="1045" t="s">
        <v>1023</v>
      </c>
      <c r="G3788" s="1045" t="s">
        <v>1023</v>
      </c>
      <c r="H3788" s="1045" t="s">
        <v>1023</v>
      </c>
      <c r="I3788" s="1045" t="s">
        <v>1023</v>
      </c>
      <c r="J3788" s="1045" t="s">
        <v>1023</v>
      </c>
      <c r="K3788" s="1045">
        <v>3</v>
      </c>
      <c r="L3788" s="1045">
        <v>1</v>
      </c>
      <c r="M3788" s="1045">
        <v>3</v>
      </c>
      <c r="N3788" s="1045" t="s">
        <v>1023</v>
      </c>
      <c r="O3788" s="1032"/>
    </row>
    <row r="3789" spans="2:15">
      <c r="B3789" s="1477"/>
      <c r="C3789" s="1044" t="s">
        <v>2509</v>
      </c>
      <c r="D3789" s="1045">
        <v>4</v>
      </c>
      <c r="E3789" s="1045" t="s">
        <v>1023</v>
      </c>
      <c r="F3789" s="1045" t="s">
        <v>1023</v>
      </c>
      <c r="G3789" s="1045" t="s">
        <v>1023</v>
      </c>
      <c r="H3789" s="1045" t="s">
        <v>1023</v>
      </c>
      <c r="I3789" s="1045" t="s">
        <v>1023</v>
      </c>
      <c r="J3789" s="1045" t="s">
        <v>1023</v>
      </c>
      <c r="K3789" s="1045">
        <v>2</v>
      </c>
      <c r="L3789" s="1045" t="s">
        <v>1023</v>
      </c>
      <c r="M3789" s="1045">
        <v>2</v>
      </c>
      <c r="N3789" s="1045" t="s">
        <v>1023</v>
      </c>
      <c r="O3789" s="1032"/>
    </row>
    <row r="3790" spans="2:15">
      <c r="B3790" s="1477"/>
      <c r="C3790" s="1044" t="s">
        <v>2510</v>
      </c>
      <c r="D3790" s="1045">
        <v>3</v>
      </c>
      <c r="E3790" s="1045" t="s">
        <v>1023</v>
      </c>
      <c r="F3790" s="1045" t="s">
        <v>1023</v>
      </c>
      <c r="G3790" s="1045" t="s">
        <v>1023</v>
      </c>
      <c r="H3790" s="1045" t="s">
        <v>1023</v>
      </c>
      <c r="I3790" s="1045" t="s">
        <v>1023</v>
      </c>
      <c r="J3790" s="1045" t="s">
        <v>1023</v>
      </c>
      <c r="K3790" s="1045">
        <v>1</v>
      </c>
      <c r="L3790" s="1045">
        <v>1</v>
      </c>
      <c r="M3790" s="1045">
        <v>1</v>
      </c>
      <c r="N3790" s="1045" t="s">
        <v>1023</v>
      </c>
      <c r="O3790" s="1032"/>
    </row>
    <row r="3791" spans="2:15">
      <c r="B3791" s="1477" t="s">
        <v>1747</v>
      </c>
      <c r="C3791" s="1044" t="s">
        <v>49</v>
      </c>
      <c r="D3791" s="1045">
        <v>1</v>
      </c>
      <c r="E3791" s="1045" t="s">
        <v>1023</v>
      </c>
      <c r="F3791" s="1045" t="s">
        <v>1023</v>
      </c>
      <c r="G3791" s="1045" t="s">
        <v>1023</v>
      </c>
      <c r="H3791" s="1045">
        <v>1</v>
      </c>
      <c r="I3791" s="1045" t="s">
        <v>1023</v>
      </c>
      <c r="J3791" s="1045" t="s">
        <v>1023</v>
      </c>
      <c r="K3791" s="1045" t="s">
        <v>1023</v>
      </c>
      <c r="L3791" s="1045" t="s">
        <v>1023</v>
      </c>
      <c r="M3791" s="1045" t="s">
        <v>1023</v>
      </c>
      <c r="N3791" s="1045" t="s">
        <v>1023</v>
      </c>
      <c r="O3791" s="1032"/>
    </row>
    <row r="3792" spans="2:15">
      <c r="B3792" s="1477"/>
      <c r="C3792" s="1044" t="s">
        <v>2509</v>
      </c>
      <c r="D3792" s="1045">
        <v>1</v>
      </c>
      <c r="E3792" s="1045" t="s">
        <v>1023</v>
      </c>
      <c r="F3792" s="1045" t="s">
        <v>1023</v>
      </c>
      <c r="G3792" s="1045" t="s">
        <v>1023</v>
      </c>
      <c r="H3792" s="1045">
        <v>1</v>
      </c>
      <c r="I3792" s="1045" t="s">
        <v>1023</v>
      </c>
      <c r="J3792" s="1045" t="s">
        <v>1023</v>
      </c>
      <c r="K3792" s="1045" t="s">
        <v>1023</v>
      </c>
      <c r="L3792" s="1045" t="s">
        <v>1023</v>
      </c>
      <c r="M3792" s="1045" t="s">
        <v>1023</v>
      </c>
      <c r="N3792" s="1045" t="s">
        <v>1023</v>
      </c>
      <c r="O3792" s="1032"/>
    </row>
    <row r="3793" spans="2:15">
      <c r="B3793" s="1477" t="s">
        <v>2620</v>
      </c>
      <c r="C3793" s="1044" t="s">
        <v>49</v>
      </c>
      <c r="D3793" s="1045">
        <v>1</v>
      </c>
      <c r="E3793" s="1045" t="s">
        <v>1023</v>
      </c>
      <c r="F3793" s="1045" t="s">
        <v>1023</v>
      </c>
      <c r="G3793" s="1045" t="s">
        <v>1023</v>
      </c>
      <c r="H3793" s="1045">
        <v>1</v>
      </c>
      <c r="I3793" s="1045" t="s">
        <v>1023</v>
      </c>
      <c r="J3793" s="1045" t="s">
        <v>1023</v>
      </c>
      <c r="K3793" s="1045" t="s">
        <v>1023</v>
      </c>
      <c r="L3793" s="1045" t="s">
        <v>1023</v>
      </c>
      <c r="M3793" s="1045" t="s">
        <v>1023</v>
      </c>
      <c r="N3793" s="1045" t="s">
        <v>1023</v>
      </c>
      <c r="O3793" s="1032"/>
    </row>
    <row r="3794" spans="2:15">
      <c r="B3794" s="1477"/>
      <c r="C3794" s="1044" t="s">
        <v>2509</v>
      </c>
      <c r="D3794" s="1045">
        <v>1</v>
      </c>
      <c r="E3794" s="1045" t="s">
        <v>1023</v>
      </c>
      <c r="F3794" s="1045" t="s">
        <v>1023</v>
      </c>
      <c r="G3794" s="1045" t="s">
        <v>1023</v>
      </c>
      <c r="H3794" s="1045">
        <v>1</v>
      </c>
      <c r="I3794" s="1045" t="s">
        <v>1023</v>
      </c>
      <c r="J3794" s="1045" t="s">
        <v>1023</v>
      </c>
      <c r="K3794" s="1045" t="s">
        <v>1023</v>
      </c>
      <c r="L3794" s="1045" t="s">
        <v>1023</v>
      </c>
      <c r="M3794" s="1045" t="s">
        <v>1023</v>
      </c>
      <c r="N3794" s="1045" t="s">
        <v>1023</v>
      </c>
      <c r="O3794" s="1032"/>
    </row>
    <row r="3795" spans="2:15">
      <c r="B3795" s="1477" t="s">
        <v>1748</v>
      </c>
      <c r="C3795" s="1044" t="s">
        <v>49</v>
      </c>
      <c r="D3795" s="1045">
        <v>43162</v>
      </c>
      <c r="E3795" s="1045" t="s">
        <v>1023</v>
      </c>
      <c r="F3795" s="1045" t="s">
        <v>1023</v>
      </c>
      <c r="G3795" s="1045" t="s">
        <v>1023</v>
      </c>
      <c r="H3795" s="1045">
        <v>1</v>
      </c>
      <c r="I3795" s="1045">
        <v>1</v>
      </c>
      <c r="J3795" s="1045">
        <v>4</v>
      </c>
      <c r="K3795" s="1045">
        <v>13</v>
      </c>
      <c r="L3795" s="1045">
        <v>36</v>
      </c>
      <c r="M3795" s="1045">
        <v>248</v>
      </c>
      <c r="N3795" s="1045" t="s">
        <v>1023</v>
      </c>
      <c r="O3795" s="1032"/>
    </row>
    <row r="3796" spans="2:15">
      <c r="B3796" s="1477"/>
      <c r="C3796" s="1044" t="s">
        <v>2509</v>
      </c>
      <c r="D3796" s="1045">
        <v>173</v>
      </c>
      <c r="E3796" s="1045" t="s">
        <v>1023</v>
      </c>
      <c r="F3796" s="1045" t="s">
        <v>1023</v>
      </c>
      <c r="G3796" s="1045" t="s">
        <v>1023</v>
      </c>
      <c r="H3796" s="1045">
        <v>1</v>
      </c>
      <c r="I3796" s="1045">
        <v>1</v>
      </c>
      <c r="J3796" s="1045">
        <v>2</v>
      </c>
      <c r="K3796" s="1045" t="s">
        <v>2768</v>
      </c>
      <c r="L3796" s="1045">
        <v>23</v>
      </c>
      <c r="M3796" s="1045">
        <v>136</v>
      </c>
      <c r="N3796" s="1045" t="s">
        <v>1023</v>
      </c>
      <c r="O3796" s="1032"/>
    </row>
    <row r="3797" spans="2:15">
      <c r="B3797" s="1477"/>
      <c r="C3797" s="1044" t="s">
        <v>2510</v>
      </c>
      <c r="D3797" s="1045" t="s">
        <v>2804</v>
      </c>
      <c r="E3797" s="1045" t="s">
        <v>1023</v>
      </c>
      <c r="F3797" s="1045" t="s">
        <v>1023</v>
      </c>
      <c r="G3797" s="1045" t="s">
        <v>1023</v>
      </c>
      <c r="H3797" s="1045" t="s">
        <v>1023</v>
      </c>
      <c r="I3797" s="1045" t="s">
        <v>1023</v>
      </c>
      <c r="J3797" s="1045">
        <v>2</v>
      </c>
      <c r="K3797" s="1045">
        <v>3</v>
      </c>
      <c r="L3797" s="1045">
        <v>13</v>
      </c>
      <c r="M3797" s="1045">
        <v>112</v>
      </c>
      <c r="N3797" s="1045" t="s">
        <v>1023</v>
      </c>
      <c r="O3797" s="1032"/>
    </row>
    <row r="3798" spans="2:15" ht="15" customHeight="1">
      <c r="B3798" s="1477" t="s">
        <v>2621</v>
      </c>
      <c r="C3798" s="1044" t="s">
        <v>49</v>
      </c>
      <c r="D3798" s="1045">
        <v>1</v>
      </c>
      <c r="E3798" s="1045" t="s">
        <v>1023</v>
      </c>
      <c r="F3798" s="1045" t="s">
        <v>1023</v>
      </c>
      <c r="G3798" s="1045" t="s">
        <v>1023</v>
      </c>
      <c r="H3798" s="1045" t="s">
        <v>1023</v>
      </c>
      <c r="I3798" s="1045" t="s">
        <v>1023</v>
      </c>
      <c r="J3798" s="1045" t="s">
        <v>1023</v>
      </c>
      <c r="K3798" s="1045" t="s">
        <v>1023</v>
      </c>
      <c r="L3798" s="1045">
        <v>1</v>
      </c>
      <c r="M3798" s="1045" t="s">
        <v>1023</v>
      </c>
      <c r="N3798" s="1045" t="s">
        <v>1023</v>
      </c>
      <c r="O3798" s="1032"/>
    </row>
    <row r="3799" spans="2:15">
      <c r="B3799" s="1477"/>
      <c r="C3799" s="1044" t="s">
        <v>2509</v>
      </c>
      <c r="D3799" s="1045">
        <v>1</v>
      </c>
      <c r="E3799" s="1045" t="s">
        <v>1023</v>
      </c>
      <c r="F3799" s="1045" t="s">
        <v>1023</v>
      </c>
      <c r="G3799" s="1045" t="s">
        <v>1023</v>
      </c>
      <c r="H3799" s="1045" t="s">
        <v>1023</v>
      </c>
      <c r="I3799" s="1045" t="s">
        <v>1023</v>
      </c>
      <c r="J3799" s="1045" t="s">
        <v>1023</v>
      </c>
      <c r="K3799" s="1045" t="s">
        <v>1023</v>
      </c>
      <c r="L3799" s="1045">
        <v>1</v>
      </c>
      <c r="M3799" s="1045" t="s">
        <v>1023</v>
      </c>
      <c r="N3799" s="1045" t="s">
        <v>1023</v>
      </c>
      <c r="O3799" s="1032"/>
    </row>
    <row r="3800" spans="2:15">
      <c r="B3800" s="1477" t="s">
        <v>1749</v>
      </c>
      <c r="C3800" s="1044" t="s">
        <v>49</v>
      </c>
      <c r="D3800" s="1045">
        <v>6</v>
      </c>
      <c r="E3800" s="1045" t="s">
        <v>1023</v>
      </c>
      <c r="F3800" s="1045" t="s">
        <v>1023</v>
      </c>
      <c r="G3800" s="1045" t="s">
        <v>1023</v>
      </c>
      <c r="H3800" s="1045" t="s">
        <v>1023</v>
      </c>
      <c r="I3800" s="1045" t="s">
        <v>1023</v>
      </c>
      <c r="J3800" s="1045">
        <v>1</v>
      </c>
      <c r="K3800" s="1045" t="s">
        <v>1023</v>
      </c>
      <c r="L3800" s="1045">
        <v>2</v>
      </c>
      <c r="M3800" s="1045">
        <v>3</v>
      </c>
      <c r="N3800" s="1045" t="s">
        <v>1023</v>
      </c>
      <c r="O3800" s="1032"/>
    </row>
    <row r="3801" spans="2:15">
      <c r="B3801" s="1477"/>
      <c r="C3801" s="1044" t="s">
        <v>2509</v>
      </c>
      <c r="D3801" s="1045">
        <v>2</v>
      </c>
      <c r="E3801" s="1045" t="s">
        <v>1023</v>
      </c>
      <c r="F3801" s="1045" t="s">
        <v>1023</v>
      </c>
      <c r="G3801" s="1045" t="s">
        <v>1023</v>
      </c>
      <c r="H3801" s="1045" t="s">
        <v>1023</v>
      </c>
      <c r="I3801" s="1045" t="s">
        <v>1023</v>
      </c>
      <c r="J3801" s="1045" t="s">
        <v>1023</v>
      </c>
      <c r="K3801" s="1045" t="s">
        <v>1023</v>
      </c>
      <c r="L3801" s="1045">
        <v>2</v>
      </c>
      <c r="M3801" s="1045" t="s">
        <v>1023</v>
      </c>
      <c r="N3801" s="1045" t="s">
        <v>1023</v>
      </c>
      <c r="O3801" s="1032"/>
    </row>
    <row r="3802" spans="2:15">
      <c r="B3802" s="1477"/>
      <c r="C3802" s="1044" t="s">
        <v>2510</v>
      </c>
      <c r="D3802" s="1045">
        <v>4</v>
      </c>
      <c r="E3802" s="1045" t="s">
        <v>1023</v>
      </c>
      <c r="F3802" s="1045" t="s">
        <v>1023</v>
      </c>
      <c r="G3802" s="1045" t="s">
        <v>1023</v>
      </c>
      <c r="H3802" s="1045" t="s">
        <v>1023</v>
      </c>
      <c r="I3802" s="1045" t="s">
        <v>1023</v>
      </c>
      <c r="J3802" s="1045">
        <v>1</v>
      </c>
      <c r="K3802" s="1045" t="s">
        <v>1023</v>
      </c>
      <c r="L3802" s="1045" t="s">
        <v>1023</v>
      </c>
      <c r="M3802" s="1045">
        <v>3</v>
      </c>
      <c r="N3802" s="1045" t="s">
        <v>1023</v>
      </c>
      <c r="O3802" s="1032"/>
    </row>
    <row r="3803" spans="2:15">
      <c r="B3803" s="1477" t="s">
        <v>2622</v>
      </c>
      <c r="C3803" s="1044" t="s">
        <v>49</v>
      </c>
      <c r="D3803" s="1045" t="s">
        <v>2768</v>
      </c>
      <c r="E3803" s="1045" t="s">
        <v>1023</v>
      </c>
      <c r="F3803" s="1045" t="s">
        <v>1023</v>
      </c>
      <c r="G3803" s="1045" t="s">
        <v>1023</v>
      </c>
      <c r="H3803" s="1045" t="s">
        <v>1023</v>
      </c>
      <c r="I3803" s="1045" t="s">
        <v>1023</v>
      </c>
      <c r="J3803" s="1045" t="s">
        <v>1023</v>
      </c>
      <c r="K3803" s="1045">
        <v>2</v>
      </c>
      <c r="L3803" s="1045">
        <v>4</v>
      </c>
      <c r="M3803" s="1045">
        <v>4</v>
      </c>
      <c r="N3803" s="1045" t="s">
        <v>1023</v>
      </c>
      <c r="O3803" s="1032"/>
    </row>
    <row r="3804" spans="2:15">
      <c r="B3804" s="1477"/>
      <c r="C3804" s="1044" t="s">
        <v>2509</v>
      </c>
      <c r="D3804" s="1045">
        <v>8</v>
      </c>
      <c r="E3804" s="1045" t="s">
        <v>1023</v>
      </c>
      <c r="F3804" s="1045" t="s">
        <v>1023</v>
      </c>
      <c r="G3804" s="1045" t="s">
        <v>1023</v>
      </c>
      <c r="H3804" s="1045" t="s">
        <v>1023</v>
      </c>
      <c r="I3804" s="1045" t="s">
        <v>1023</v>
      </c>
      <c r="J3804" s="1045" t="s">
        <v>1023</v>
      </c>
      <c r="K3804" s="1045">
        <v>2</v>
      </c>
      <c r="L3804" s="1045">
        <v>2</v>
      </c>
      <c r="M3804" s="1045">
        <v>4</v>
      </c>
      <c r="N3804" s="1045" t="s">
        <v>1023</v>
      </c>
      <c r="O3804" s="1032"/>
    </row>
    <row r="3805" spans="2:15">
      <c r="B3805" s="1477"/>
      <c r="C3805" s="1044" t="s">
        <v>2510</v>
      </c>
      <c r="D3805" s="1045">
        <v>2</v>
      </c>
      <c r="E3805" s="1045" t="s">
        <v>1023</v>
      </c>
      <c r="F3805" s="1045" t="s">
        <v>1023</v>
      </c>
      <c r="G3805" s="1045" t="s">
        <v>1023</v>
      </c>
      <c r="H3805" s="1045" t="s">
        <v>1023</v>
      </c>
      <c r="I3805" s="1045" t="s">
        <v>1023</v>
      </c>
      <c r="J3805" s="1045" t="s">
        <v>1023</v>
      </c>
      <c r="K3805" s="1045" t="s">
        <v>1023</v>
      </c>
      <c r="L3805" s="1045">
        <v>2</v>
      </c>
      <c r="M3805" s="1045" t="s">
        <v>1023</v>
      </c>
      <c r="N3805" s="1045" t="s">
        <v>1023</v>
      </c>
      <c r="O3805" s="1032"/>
    </row>
    <row r="3806" spans="2:15">
      <c r="B3806" s="1477" t="s">
        <v>2623</v>
      </c>
      <c r="C3806" s="1044" t="s">
        <v>49</v>
      </c>
      <c r="D3806" s="1045">
        <v>1</v>
      </c>
      <c r="E3806" s="1045" t="s">
        <v>1023</v>
      </c>
      <c r="F3806" s="1045" t="s">
        <v>1023</v>
      </c>
      <c r="G3806" s="1045" t="s">
        <v>1023</v>
      </c>
      <c r="H3806" s="1045" t="s">
        <v>1023</v>
      </c>
      <c r="I3806" s="1045" t="s">
        <v>1023</v>
      </c>
      <c r="J3806" s="1045" t="s">
        <v>1023</v>
      </c>
      <c r="K3806" s="1045" t="s">
        <v>1023</v>
      </c>
      <c r="L3806" s="1045">
        <v>1</v>
      </c>
      <c r="M3806" s="1045" t="s">
        <v>1023</v>
      </c>
      <c r="N3806" s="1045" t="s">
        <v>1023</v>
      </c>
      <c r="O3806" s="1032"/>
    </row>
    <row r="3807" spans="2:15">
      <c r="B3807" s="1477"/>
      <c r="C3807" s="1044" t="s">
        <v>2510</v>
      </c>
      <c r="D3807" s="1045">
        <v>1</v>
      </c>
      <c r="E3807" s="1045" t="s">
        <v>1023</v>
      </c>
      <c r="F3807" s="1045" t="s">
        <v>1023</v>
      </c>
      <c r="G3807" s="1045" t="s">
        <v>1023</v>
      </c>
      <c r="H3807" s="1045" t="s">
        <v>1023</v>
      </c>
      <c r="I3807" s="1045" t="s">
        <v>1023</v>
      </c>
      <c r="J3807" s="1045" t="s">
        <v>1023</v>
      </c>
      <c r="K3807" s="1045" t="s">
        <v>1023</v>
      </c>
      <c r="L3807" s="1045">
        <v>1</v>
      </c>
      <c r="M3807" s="1045" t="s">
        <v>1023</v>
      </c>
      <c r="N3807" s="1045" t="s">
        <v>1023</v>
      </c>
      <c r="O3807" s="1032"/>
    </row>
    <row r="3808" spans="2:15">
      <c r="B3808" s="1477" t="s">
        <v>2624</v>
      </c>
      <c r="C3808" s="1044" t="s">
        <v>49</v>
      </c>
      <c r="D3808" s="1045">
        <v>43</v>
      </c>
      <c r="E3808" s="1045" t="s">
        <v>1023</v>
      </c>
      <c r="F3808" s="1045" t="s">
        <v>1023</v>
      </c>
      <c r="G3808" s="1045" t="s">
        <v>1023</v>
      </c>
      <c r="H3808" s="1045">
        <v>2</v>
      </c>
      <c r="I3808" s="1045">
        <v>1</v>
      </c>
      <c r="J3808" s="1045" t="s">
        <v>1023</v>
      </c>
      <c r="K3808" s="1045">
        <v>3</v>
      </c>
      <c r="L3808" s="1045">
        <v>9</v>
      </c>
      <c r="M3808" s="1045">
        <v>28</v>
      </c>
      <c r="N3808" s="1045" t="s">
        <v>1023</v>
      </c>
      <c r="O3808" s="1032"/>
    </row>
    <row r="3809" spans="2:15">
      <c r="B3809" s="1477"/>
      <c r="C3809" s="1044" t="s">
        <v>2509</v>
      </c>
      <c r="D3809" s="1045">
        <v>16</v>
      </c>
      <c r="E3809" s="1045" t="s">
        <v>1023</v>
      </c>
      <c r="F3809" s="1045" t="s">
        <v>1023</v>
      </c>
      <c r="G3809" s="1045" t="s">
        <v>1023</v>
      </c>
      <c r="H3809" s="1045">
        <v>1</v>
      </c>
      <c r="I3809" s="1045">
        <v>1</v>
      </c>
      <c r="J3809" s="1045" t="s">
        <v>1023</v>
      </c>
      <c r="K3809" s="1045">
        <v>2</v>
      </c>
      <c r="L3809" s="1045">
        <v>4</v>
      </c>
      <c r="M3809" s="1045">
        <v>8</v>
      </c>
      <c r="N3809" s="1045" t="s">
        <v>1023</v>
      </c>
      <c r="O3809" s="1032"/>
    </row>
    <row r="3810" spans="2:15">
      <c r="B3810" s="1477"/>
      <c r="C3810" s="1044" t="s">
        <v>2510</v>
      </c>
      <c r="D3810" s="1045">
        <v>27</v>
      </c>
      <c r="E3810" s="1045" t="s">
        <v>1023</v>
      </c>
      <c r="F3810" s="1045" t="s">
        <v>1023</v>
      </c>
      <c r="G3810" s="1045" t="s">
        <v>1023</v>
      </c>
      <c r="H3810" s="1045">
        <v>1</v>
      </c>
      <c r="I3810" s="1045" t="s">
        <v>1023</v>
      </c>
      <c r="J3810" s="1045" t="s">
        <v>1023</v>
      </c>
      <c r="K3810" s="1045">
        <v>1</v>
      </c>
      <c r="L3810" s="1045">
        <v>5</v>
      </c>
      <c r="M3810" s="1045" t="s">
        <v>2771</v>
      </c>
      <c r="N3810" s="1045" t="s">
        <v>1023</v>
      </c>
      <c r="O3810" s="1032"/>
    </row>
    <row r="3811" spans="2:15">
      <c r="B3811" s="1477" t="s">
        <v>1750</v>
      </c>
      <c r="C3811" s="1044" t="s">
        <v>49</v>
      </c>
      <c r="D3811" s="1045">
        <v>7</v>
      </c>
      <c r="E3811" s="1045" t="s">
        <v>1023</v>
      </c>
      <c r="F3811" s="1045" t="s">
        <v>1023</v>
      </c>
      <c r="G3811" s="1045" t="s">
        <v>1023</v>
      </c>
      <c r="H3811" s="1045" t="s">
        <v>1023</v>
      </c>
      <c r="I3811" s="1045" t="s">
        <v>1023</v>
      </c>
      <c r="J3811" s="1045" t="s">
        <v>1023</v>
      </c>
      <c r="K3811" s="1045">
        <v>2</v>
      </c>
      <c r="L3811" s="1045">
        <v>3</v>
      </c>
      <c r="M3811" s="1045">
        <v>2</v>
      </c>
      <c r="N3811" s="1045" t="s">
        <v>1023</v>
      </c>
      <c r="O3811" s="1032"/>
    </row>
    <row r="3812" spans="2:15">
      <c r="B3812" s="1477"/>
      <c r="C3812" s="1044" t="s">
        <v>2509</v>
      </c>
      <c r="D3812" s="1045">
        <v>4</v>
      </c>
      <c r="E3812" s="1045" t="s">
        <v>1023</v>
      </c>
      <c r="F3812" s="1045" t="s">
        <v>1023</v>
      </c>
      <c r="G3812" s="1045" t="s">
        <v>1023</v>
      </c>
      <c r="H3812" s="1045" t="s">
        <v>1023</v>
      </c>
      <c r="I3812" s="1045" t="s">
        <v>1023</v>
      </c>
      <c r="J3812" s="1045" t="s">
        <v>1023</v>
      </c>
      <c r="K3812" s="1045">
        <v>2</v>
      </c>
      <c r="L3812" s="1045">
        <v>2</v>
      </c>
      <c r="M3812" s="1045" t="s">
        <v>1023</v>
      </c>
      <c r="N3812" s="1045" t="s">
        <v>1023</v>
      </c>
      <c r="O3812" s="1032"/>
    </row>
    <row r="3813" spans="2:15">
      <c r="B3813" s="1477"/>
      <c r="C3813" s="1044" t="s">
        <v>2510</v>
      </c>
      <c r="D3813" s="1045">
        <v>3</v>
      </c>
      <c r="E3813" s="1045" t="s">
        <v>1023</v>
      </c>
      <c r="F3813" s="1045" t="s">
        <v>1023</v>
      </c>
      <c r="G3813" s="1045" t="s">
        <v>1023</v>
      </c>
      <c r="H3813" s="1045" t="s">
        <v>1023</v>
      </c>
      <c r="I3813" s="1045" t="s">
        <v>1023</v>
      </c>
      <c r="J3813" s="1045" t="s">
        <v>1023</v>
      </c>
      <c r="K3813" s="1045" t="s">
        <v>1023</v>
      </c>
      <c r="L3813" s="1045">
        <v>1</v>
      </c>
      <c r="M3813" s="1045">
        <v>2</v>
      </c>
      <c r="N3813" s="1045" t="s">
        <v>1023</v>
      </c>
      <c r="O3813" s="1032"/>
    </row>
    <row r="3814" spans="2:15">
      <c r="B3814" s="1477" t="s">
        <v>2625</v>
      </c>
      <c r="C3814" s="1044" t="s">
        <v>49</v>
      </c>
      <c r="D3814" s="1045">
        <v>1</v>
      </c>
      <c r="E3814" s="1045" t="s">
        <v>1023</v>
      </c>
      <c r="F3814" s="1045" t="s">
        <v>1023</v>
      </c>
      <c r="G3814" s="1045" t="s">
        <v>1023</v>
      </c>
      <c r="H3814" s="1045" t="s">
        <v>1023</v>
      </c>
      <c r="I3814" s="1045" t="s">
        <v>1023</v>
      </c>
      <c r="J3814" s="1045" t="s">
        <v>1023</v>
      </c>
      <c r="K3814" s="1045" t="s">
        <v>1023</v>
      </c>
      <c r="L3814" s="1045" t="s">
        <v>1023</v>
      </c>
      <c r="M3814" s="1045">
        <v>1</v>
      </c>
      <c r="N3814" s="1045" t="s">
        <v>1023</v>
      </c>
      <c r="O3814" s="1032"/>
    </row>
    <row r="3815" spans="2:15">
      <c r="B3815" s="1477"/>
      <c r="C3815" s="1044" t="s">
        <v>2509</v>
      </c>
      <c r="D3815" s="1045">
        <v>1</v>
      </c>
      <c r="E3815" s="1045" t="s">
        <v>1023</v>
      </c>
      <c r="F3815" s="1045" t="s">
        <v>1023</v>
      </c>
      <c r="G3815" s="1045" t="s">
        <v>1023</v>
      </c>
      <c r="H3815" s="1045" t="s">
        <v>1023</v>
      </c>
      <c r="I3815" s="1045" t="s">
        <v>1023</v>
      </c>
      <c r="J3815" s="1045" t="s">
        <v>1023</v>
      </c>
      <c r="K3815" s="1045" t="s">
        <v>1023</v>
      </c>
      <c r="L3815" s="1045" t="s">
        <v>1023</v>
      </c>
      <c r="M3815" s="1045">
        <v>1</v>
      </c>
      <c r="N3815" s="1045" t="s">
        <v>1023</v>
      </c>
      <c r="O3815" s="1032"/>
    </row>
    <row r="3816" spans="2:15">
      <c r="B3816" s="1477" t="s">
        <v>2626</v>
      </c>
      <c r="C3816" s="1044" t="s">
        <v>49</v>
      </c>
      <c r="D3816" s="1045">
        <v>1</v>
      </c>
      <c r="E3816" s="1045" t="s">
        <v>1023</v>
      </c>
      <c r="F3816" s="1045" t="s">
        <v>1023</v>
      </c>
      <c r="G3816" s="1045" t="s">
        <v>1023</v>
      </c>
      <c r="H3816" s="1045" t="s">
        <v>1023</v>
      </c>
      <c r="I3816" s="1045" t="s">
        <v>1023</v>
      </c>
      <c r="J3816" s="1045" t="s">
        <v>1023</v>
      </c>
      <c r="K3816" s="1045">
        <v>1</v>
      </c>
      <c r="L3816" s="1045" t="s">
        <v>1023</v>
      </c>
      <c r="M3816" s="1045" t="s">
        <v>1023</v>
      </c>
      <c r="N3816" s="1045" t="s">
        <v>1023</v>
      </c>
      <c r="O3816" s="1032"/>
    </row>
    <row r="3817" spans="2:15">
      <c r="B3817" s="1477"/>
      <c r="C3817" s="1044" t="s">
        <v>2509</v>
      </c>
      <c r="D3817" s="1045">
        <v>1</v>
      </c>
      <c r="E3817" s="1045" t="s">
        <v>1023</v>
      </c>
      <c r="F3817" s="1045" t="s">
        <v>1023</v>
      </c>
      <c r="G3817" s="1045" t="s">
        <v>1023</v>
      </c>
      <c r="H3817" s="1045" t="s">
        <v>1023</v>
      </c>
      <c r="I3817" s="1045" t="s">
        <v>1023</v>
      </c>
      <c r="J3817" s="1045" t="s">
        <v>1023</v>
      </c>
      <c r="K3817" s="1045">
        <v>1</v>
      </c>
      <c r="L3817" s="1045" t="s">
        <v>1023</v>
      </c>
      <c r="M3817" s="1045" t="s">
        <v>1023</v>
      </c>
      <c r="N3817" s="1045" t="s">
        <v>1023</v>
      </c>
      <c r="O3817" s="1032"/>
    </row>
    <row r="3818" spans="2:15">
      <c r="B3818" s="1477" t="s">
        <v>1751</v>
      </c>
      <c r="C3818" s="1044" t="s">
        <v>49</v>
      </c>
      <c r="D3818" s="1045">
        <v>7</v>
      </c>
      <c r="E3818" s="1045" t="s">
        <v>1023</v>
      </c>
      <c r="F3818" s="1045" t="s">
        <v>1023</v>
      </c>
      <c r="G3818" s="1045" t="s">
        <v>1023</v>
      </c>
      <c r="H3818" s="1045" t="s">
        <v>1023</v>
      </c>
      <c r="I3818" s="1045">
        <v>1</v>
      </c>
      <c r="J3818" s="1045">
        <v>1</v>
      </c>
      <c r="K3818" s="1045" t="s">
        <v>1023</v>
      </c>
      <c r="L3818" s="1045">
        <v>4</v>
      </c>
      <c r="M3818" s="1045">
        <v>1</v>
      </c>
      <c r="N3818" s="1045" t="s">
        <v>1023</v>
      </c>
      <c r="O3818" s="1032"/>
    </row>
    <row r="3819" spans="2:15">
      <c r="B3819" s="1477"/>
      <c r="C3819" s="1044" t="s">
        <v>2509</v>
      </c>
      <c r="D3819" s="1045">
        <v>3</v>
      </c>
      <c r="E3819" s="1045" t="s">
        <v>1023</v>
      </c>
      <c r="F3819" s="1045" t="s">
        <v>1023</v>
      </c>
      <c r="G3819" s="1045" t="s">
        <v>1023</v>
      </c>
      <c r="H3819" s="1045" t="s">
        <v>1023</v>
      </c>
      <c r="I3819" s="1045" t="s">
        <v>1023</v>
      </c>
      <c r="J3819" s="1045" t="s">
        <v>1023</v>
      </c>
      <c r="K3819" s="1045" t="s">
        <v>1023</v>
      </c>
      <c r="L3819" s="1045">
        <v>2</v>
      </c>
      <c r="M3819" s="1045">
        <v>1</v>
      </c>
      <c r="N3819" s="1045" t="s">
        <v>1023</v>
      </c>
      <c r="O3819" s="1032"/>
    </row>
    <row r="3820" spans="2:15">
      <c r="B3820" s="1477"/>
      <c r="C3820" s="1044" t="s">
        <v>2510</v>
      </c>
      <c r="D3820" s="1045">
        <v>4</v>
      </c>
      <c r="E3820" s="1045" t="s">
        <v>1023</v>
      </c>
      <c r="F3820" s="1045" t="s">
        <v>1023</v>
      </c>
      <c r="G3820" s="1045" t="s">
        <v>1023</v>
      </c>
      <c r="H3820" s="1045" t="s">
        <v>1023</v>
      </c>
      <c r="I3820" s="1045">
        <v>1</v>
      </c>
      <c r="J3820" s="1045">
        <v>1</v>
      </c>
      <c r="K3820" s="1045" t="s">
        <v>1023</v>
      </c>
      <c r="L3820" s="1045">
        <v>2</v>
      </c>
      <c r="M3820" s="1045" t="s">
        <v>1023</v>
      </c>
      <c r="N3820" s="1045" t="s">
        <v>1023</v>
      </c>
      <c r="O3820" s="1032"/>
    </row>
    <row r="3821" spans="2:15">
      <c r="B3821" s="1477" t="s">
        <v>2627</v>
      </c>
      <c r="C3821" s="1044" t="s">
        <v>49</v>
      </c>
      <c r="D3821" s="1045">
        <v>1</v>
      </c>
      <c r="E3821" s="1045" t="s">
        <v>1023</v>
      </c>
      <c r="F3821" s="1045" t="s">
        <v>1023</v>
      </c>
      <c r="G3821" s="1045" t="s">
        <v>1023</v>
      </c>
      <c r="H3821" s="1045" t="s">
        <v>1023</v>
      </c>
      <c r="I3821" s="1045" t="s">
        <v>1023</v>
      </c>
      <c r="J3821" s="1045" t="s">
        <v>1023</v>
      </c>
      <c r="K3821" s="1045" t="s">
        <v>1023</v>
      </c>
      <c r="L3821" s="1045" t="s">
        <v>1023</v>
      </c>
      <c r="M3821" s="1045">
        <v>1</v>
      </c>
      <c r="N3821" s="1045" t="s">
        <v>1023</v>
      </c>
      <c r="O3821" s="1032"/>
    </row>
    <row r="3822" spans="2:15">
      <c r="B3822" s="1477"/>
      <c r="C3822" s="1044" t="s">
        <v>2509</v>
      </c>
      <c r="D3822" s="1045">
        <v>1</v>
      </c>
      <c r="E3822" s="1045" t="s">
        <v>1023</v>
      </c>
      <c r="F3822" s="1045" t="s">
        <v>1023</v>
      </c>
      <c r="G3822" s="1045" t="s">
        <v>1023</v>
      </c>
      <c r="H3822" s="1045" t="s">
        <v>1023</v>
      </c>
      <c r="I3822" s="1045" t="s">
        <v>1023</v>
      </c>
      <c r="J3822" s="1045" t="s">
        <v>1023</v>
      </c>
      <c r="K3822" s="1045" t="s">
        <v>1023</v>
      </c>
      <c r="L3822" s="1045" t="s">
        <v>1023</v>
      </c>
      <c r="M3822" s="1045">
        <v>1</v>
      </c>
      <c r="N3822" s="1045" t="s">
        <v>1023</v>
      </c>
      <c r="O3822" s="1032"/>
    </row>
    <row r="3823" spans="2:15">
      <c r="B3823" s="1477" t="s">
        <v>2628</v>
      </c>
      <c r="C3823" s="1044" t="s">
        <v>49</v>
      </c>
      <c r="D3823" s="1045">
        <v>132</v>
      </c>
      <c r="E3823" s="1045" t="s">
        <v>1023</v>
      </c>
      <c r="F3823" s="1045" t="s">
        <v>1023</v>
      </c>
      <c r="G3823" s="1045" t="s">
        <v>1023</v>
      </c>
      <c r="H3823" s="1045" t="s">
        <v>1023</v>
      </c>
      <c r="I3823" s="1045">
        <v>1</v>
      </c>
      <c r="J3823" s="1045" t="s">
        <v>1023</v>
      </c>
      <c r="K3823" s="1045">
        <v>5</v>
      </c>
      <c r="L3823" s="1045">
        <v>11</v>
      </c>
      <c r="M3823" s="1045">
        <v>115</v>
      </c>
      <c r="N3823" s="1045" t="s">
        <v>1023</v>
      </c>
      <c r="O3823" s="1032"/>
    </row>
    <row r="3824" spans="2:15">
      <c r="B3824" s="1477"/>
      <c r="C3824" s="1044" t="s">
        <v>2509</v>
      </c>
      <c r="D3824" s="1045">
        <v>53</v>
      </c>
      <c r="E3824" s="1045" t="s">
        <v>1023</v>
      </c>
      <c r="F3824" s="1045" t="s">
        <v>1023</v>
      </c>
      <c r="G3824" s="1045" t="s">
        <v>1023</v>
      </c>
      <c r="H3824" s="1045" t="s">
        <v>1023</v>
      </c>
      <c r="I3824" s="1045">
        <v>1</v>
      </c>
      <c r="J3824" s="1045" t="s">
        <v>1023</v>
      </c>
      <c r="K3824" s="1045">
        <v>2</v>
      </c>
      <c r="L3824" s="1045">
        <v>7</v>
      </c>
      <c r="M3824" s="1045">
        <v>43</v>
      </c>
      <c r="N3824" s="1045" t="s">
        <v>1023</v>
      </c>
      <c r="O3824" s="1032"/>
    </row>
    <row r="3825" spans="2:15">
      <c r="B3825" s="1477"/>
      <c r="C3825" s="1044" t="s">
        <v>2510</v>
      </c>
      <c r="D3825" s="1045">
        <v>79</v>
      </c>
      <c r="E3825" s="1045" t="s">
        <v>1023</v>
      </c>
      <c r="F3825" s="1045" t="s">
        <v>1023</v>
      </c>
      <c r="G3825" s="1045" t="s">
        <v>1023</v>
      </c>
      <c r="H3825" s="1045" t="s">
        <v>1023</v>
      </c>
      <c r="I3825" s="1045" t="s">
        <v>1023</v>
      </c>
      <c r="J3825" s="1045" t="s">
        <v>1023</v>
      </c>
      <c r="K3825" s="1045">
        <v>3</v>
      </c>
      <c r="L3825" s="1045">
        <v>4</v>
      </c>
      <c r="M3825" s="1045">
        <v>72</v>
      </c>
      <c r="N3825" s="1045" t="s">
        <v>1023</v>
      </c>
      <c r="O3825" s="1032"/>
    </row>
    <row r="3826" spans="2:15">
      <c r="B3826" s="1477" t="s">
        <v>2629</v>
      </c>
      <c r="C3826" s="1044" t="s">
        <v>49</v>
      </c>
      <c r="D3826" s="1045">
        <v>2</v>
      </c>
      <c r="E3826" s="1045" t="s">
        <v>1023</v>
      </c>
      <c r="F3826" s="1045" t="s">
        <v>1023</v>
      </c>
      <c r="G3826" s="1045" t="s">
        <v>1023</v>
      </c>
      <c r="H3826" s="1045" t="s">
        <v>1023</v>
      </c>
      <c r="I3826" s="1045" t="s">
        <v>1023</v>
      </c>
      <c r="J3826" s="1045" t="s">
        <v>1023</v>
      </c>
      <c r="K3826" s="1045" t="s">
        <v>1023</v>
      </c>
      <c r="L3826" s="1045" t="s">
        <v>1023</v>
      </c>
      <c r="M3826" s="1045">
        <v>2</v>
      </c>
      <c r="N3826" s="1045" t="s">
        <v>1023</v>
      </c>
      <c r="O3826" s="1032"/>
    </row>
    <row r="3827" spans="2:15">
      <c r="B3827" s="1477"/>
      <c r="C3827" s="1044" t="s">
        <v>2509</v>
      </c>
      <c r="D3827" s="1045">
        <v>1</v>
      </c>
      <c r="E3827" s="1045" t="s">
        <v>1023</v>
      </c>
      <c r="F3827" s="1045" t="s">
        <v>1023</v>
      </c>
      <c r="G3827" s="1045" t="s">
        <v>1023</v>
      </c>
      <c r="H3827" s="1045" t="s">
        <v>1023</v>
      </c>
      <c r="I3827" s="1045" t="s">
        <v>1023</v>
      </c>
      <c r="J3827" s="1045" t="s">
        <v>1023</v>
      </c>
      <c r="K3827" s="1045" t="s">
        <v>1023</v>
      </c>
      <c r="L3827" s="1045" t="s">
        <v>1023</v>
      </c>
      <c r="M3827" s="1045">
        <v>1</v>
      </c>
      <c r="N3827" s="1045" t="s">
        <v>1023</v>
      </c>
      <c r="O3827" s="1032"/>
    </row>
    <row r="3828" spans="2:15">
      <c r="B3828" s="1477"/>
      <c r="C3828" s="1044" t="s">
        <v>2510</v>
      </c>
      <c r="D3828" s="1045">
        <v>1</v>
      </c>
      <c r="E3828" s="1045" t="s">
        <v>1023</v>
      </c>
      <c r="F3828" s="1045" t="s">
        <v>1023</v>
      </c>
      <c r="G3828" s="1045" t="s">
        <v>1023</v>
      </c>
      <c r="H3828" s="1045" t="s">
        <v>1023</v>
      </c>
      <c r="I3828" s="1045" t="s">
        <v>1023</v>
      </c>
      <c r="J3828" s="1045" t="s">
        <v>1023</v>
      </c>
      <c r="K3828" s="1045" t="s">
        <v>1023</v>
      </c>
      <c r="L3828" s="1045" t="s">
        <v>1023</v>
      </c>
      <c r="M3828" s="1045">
        <v>1</v>
      </c>
      <c r="N3828" s="1045" t="s">
        <v>1023</v>
      </c>
      <c r="O3828" s="1032"/>
    </row>
    <row r="3829" spans="2:15">
      <c r="B3829" s="1477" t="s">
        <v>1752</v>
      </c>
      <c r="C3829" s="1044" t="s">
        <v>49</v>
      </c>
      <c r="D3829" s="1045" t="s">
        <v>2768</v>
      </c>
      <c r="E3829" s="1045" t="s">
        <v>1023</v>
      </c>
      <c r="F3829" s="1045" t="s">
        <v>1023</v>
      </c>
      <c r="G3829" s="1045" t="s">
        <v>1023</v>
      </c>
      <c r="H3829" s="1045" t="s">
        <v>1023</v>
      </c>
      <c r="I3829" s="1045" t="s">
        <v>1023</v>
      </c>
      <c r="J3829" s="1045" t="s">
        <v>1023</v>
      </c>
      <c r="K3829" s="1045">
        <v>8</v>
      </c>
      <c r="L3829" s="1045">
        <v>1</v>
      </c>
      <c r="M3829" s="1045">
        <v>1</v>
      </c>
      <c r="N3829" s="1045" t="s">
        <v>1023</v>
      </c>
      <c r="O3829" s="1032"/>
    </row>
    <row r="3830" spans="2:15">
      <c r="B3830" s="1477"/>
      <c r="C3830" s="1044" t="s">
        <v>2509</v>
      </c>
      <c r="D3830" s="1045">
        <v>1</v>
      </c>
      <c r="E3830" s="1045" t="s">
        <v>1023</v>
      </c>
      <c r="F3830" s="1045" t="s">
        <v>1023</v>
      </c>
      <c r="G3830" s="1045" t="s">
        <v>1023</v>
      </c>
      <c r="H3830" s="1045" t="s">
        <v>1023</v>
      </c>
      <c r="I3830" s="1045" t="s">
        <v>1023</v>
      </c>
      <c r="J3830" s="1045" t="s">
        <v>1023</v>
      </c>
      <c r="K3830" s="1045">
        <v>1</v>
      </c>
      <c r="L3830" s="1045" t="s">
        <v>1023</v>
      </c>
      <c r="M3830" s="1045" t="s">
        <v>1023</v>
      </c>
      <c r="N3830" s="1045" t="s">
        <v>1023</v>
      </c>
      <c r="O3830" s="1032"/>
    </row>
    <row r="3831" spans="2:15">
      <c r="B3831" s="1477"/>
      <c r="C3831" s="1044" t="s">
        <v>2510</v>
      </c>
      <c r="D3831" s="1045">
        <v>9</v>
      </c>
      <c r="E3831" s="1045" t="s">
        <v>1023</v>
      </c>
      <c r="F3831" s="1045" t="s">
        <v>1023</v>
      </c>
      <c r="G3831" s="1045" t="s">
        <v>1023</v>
      </c>
      <c r="H3831" s="1045" t="s">
        <v>1023</v>
      </c>
      <c r="I3831" s="1045" t="s">
        <v>1023</v>
      </c>
      <c r="J3831" s="1045" t="s">
        <v>1023</v>
      </c>
      <c r="K3831" s="1045">
        <v>7</v>
      </c>
      <c r="L3831" s="1045">
        <v>1</v>
      </c>
      <c r="M3831" s="1045">
        <v>1</v>
      </c>
      <c r="N3831" s="1045" t="s">
        <v>1023</v>
      </c>
      <c r="O3831" s="1032"/>
    </row>
    <row r="3832" spans="2:15">
      <c r="B3832" s="1477" t="s">
        <v>1753</v>
      </c>
      <c r="C3832" s="1044" t="s">
        <v>49</v>
      </c>
      <c r="D3832" s="1045">
        <v>1</v>
      </c>
      <c r="E3832" s="1045" t="s">
        <v>1023</v>
      </c>
      <c r="F3832" s="1045" t="s">
        <v>1023</v>
      </c>
      <c r="G3832" s="1045" t="s">
        <v>1023</v>
      </c>
      <c r="H3832" s="1045" t="s">
        <v>1023</v>
      </c>
      <c r="I3832" s="1045" t="s">
        <v>1023</v>
      </c>
      <c r="J3832" s="1045" t="s">
        <v>1023</v>
      </c>
      <c r="K3832" s="1045" t="s">
        <v>1023</v>
      </c>
      <c r="L3832" s="1045">
        <v>1</v>
      </c>
      <c r="M3832" s="1045" t="s">
        <v>1023</v>
      </c>
      <c r="N3832" s="1045" t="s">
        <v>1023</v>
      </c>
      <c r="O3832" s="1032"/>
    </row>
    <row r="3833" spans="2:15">
      <c r="B3833" s="1477"/>
      <c r="C3833" s="1044" t="s">
        <v>2510</v>
      </c>
      <c r="D3833" s="1045">
        <v>1</v>
      </c>
      <c r="E3833" s="1045" t="s">
        <v>1023</v>
      </c>
      <c r="F3833" s="1045" t="s">
        <v>1023</v>
      </c>
      <c r="G3833" s="1045" t="s">
        <v>1023</v>
      </c>
      <c r="H3833" s="1045" t="s">
        <v>1023</v>
      </c>
      <c r="I3833" s="1045" t="s">
        <v>1023</v>
      </c>
      <c r="J3833" s="1045" t="s">
        <v>1023</v>
      </c>
      <c r="K3833" s="1045" t="s">
        <v>1023</v>
      </c>
      <c r="L3833" s="1045">
        <v>1</v>
      </c>
      <c r="M3833" s="1045" t="s">
        <v>1023</v>
      </c>
      <c r="N3833" s="1045" t="s">
        <v>1023</v>
      </c>
      <c r="O3833" s="1032"/>
    </row>
    <row r="3834" spans="2:15">
      <c r="B3834" s="1477" t="s">
        <v>2630</v>
      </c>
      <c r="C3834" s="1044" t="s">
        <v>49</v>
      </c>
      <c r="D3834" s="1045">
        <v>5</v>
      </c>
      <c r="E3834" s="1045" t="s">
        <v>1023</v>
      </c>
      <c r="F3834" s="1045" t="s">
        <v>1023</v>
      </c>
      <c r="G3834" s="1045" t="s">
        <v>1023</v>
      </c>
      <c r="H3834" s="1045" t="s">
        <v>1023</v>
      </c>
      <c r="I3834" s="1045" t="s">
        <v>1023</v>
      </c>
      <c r="J3834" s="1045" t="s">
        <v>1023</v>
      </c>
      <c r="K3834" s="1045" t="s">
        <v>1023</v>
      </c>
      <c r="L3834" s="1045">
        <v>1</v>
      </c>
      <c r="M3834" s="1045">
        <v>4</v>
      </c>
      <c r="N3834" s="1045" t="s">
        <v>1023</v>
      </c>
      <c r="O3834" s="1032"/>
    </row>
    <row r="3835" spans="2:15">
      <c r="B3835" s="1477"/>
      <c r="C3835" s="1044" t="s">
        <v>2510</v>
      </c>
      <c r="D3835" s="1045">
        <v>5</v>
      </c>
      <c r="E3835" s="1045" t="s">
        <v>1023</v>
      </c>
      <c r="F3835" s="1045" t="s">
        <v>1023</v>
      </c>
      <c r="G3835" s="1045" t="s">
        <v>1023</v>
      </c>
      <c r="H3835" s="1045" t="s">
        <v>1023</v>
      </c>
      <c r="I3835" s="1045" t="s">
        <v>1023</v>
      </c>
      <c r="J3835" s="1045" t="s">
        <v>1023</v>
      </c>
      <c r="K3835" s="1045" t="s">
        <v>1023</v>
      </c>
      <c r="L3835" s="1045">
        <v>1</v>
      </c>
      <c r="M3835" s="1045">
        <v>4</v>
      </c>
      <c r="N3835" s="1045" t="s">
        <v>1023</v>
      </c>
      <c r="O3835" s="1032"/>
    </row>
    <row r="3836" spans="2:15">
      <c r="B3836" s="1477" t="s">
        <v>2631</v>
      </c>
      <c r="C3836" s="1044" t="s">
        <v>49</v>
      </c>
      <c r="D3836" s="1045">
        <v>4</v>
      </c>
      <c r="E3836" s="1045" t="s">
        <v>1023</v>
      </c>
      <c r="F3836" s="1045" t="s">
        <v>1023</v>
      </c>
      <c r="G3836" s="1045" t="s">
        <v>1023</v>
      </c>
      <c r="H3836" s="1045" t="s">
        <v>1023</v>
      </c>
      <c r="I3836" s="1045" t="s">
        <v>1023</v>
      </c>
      <c r="J3836" s="1045" t="s">
        <v>1023</v>
      </c>
      <c r="K3836" s="1045" t="s">
        <v>1023</v>
      </c>
      <c r="L3836" s="1045" t="s">
        <v>1023</v>
      </c>
      <c r="M3836" s="1045">
        <v>4</v>
      </c>
      <c r="N3836" s="1045" t="s">
        <v>1023</v>
      </c>
      <c r="O3836" s="1032"/>
    </row>
    <row r="3837" spans="2:15">
      <c r="B3837" s="1477"/>
      <c r="C3837" s="1044" t="s">
        <v>2509</v>
      </c>
      <c r="D3837" s="1045">
        <v>1</v>
      </c>
      <c r="E3837" s="1045" t="s">
        <v>1023</v>
      </c>
      <c r="F3837" s="1045" t="s">
        <v>1023</v>
      </c>
      <c r="G3837" s="1045" t="s">
        <v>1023</v>
      </c>
      <c r="H3837" s="1045" t="s">
        <v>1023</v>
      </c>
      <c r="I3837" s="1045" t="s">
        <v>1023</v>
      </c>
      <c r="J3837" s="1045" t="s">
        <v>1023</v>
      </c>
      <c r="K3837" s="1045" t="s">
        <v>1023</v>
      </c>
      <c r="L3837" s="1045" t="s">
        <v>1023</v>
      </c>
      <c r="M3837" s="1045">
        <v>1</v>
      </c>
      <c r="N3837" s="1045" t="s">
        <v>1023</v>
      </c>
      <c r="O3837" s="1032"/>
    </row>
    <row r="3838" spans="2:15">
      <c r="B3838" s="1477"/>
      <c r="C3838" s="1044" t="s">
        <v>2510</v>
      </c>
      <c r="D3838" s="1045">
        <v>3</v>
      </c>
      <c r="E3838" s="1045" t="s">
        <v>1023</v>
      </c>
      <c r="F3838" s="1045" t="s">
        <v>1023</v>
      </c>
      <c r="G3838" s="1045" t="s">
        <v>1023</v>
      </c>
      <c r="H3838" s="1045" t="s">
        <v>1023</v>
      </c>
      <c r="I3838" s="1045" t="s">
        <v>1023</v>
      </c>
      <c r="J3838" s="1045" t="s">
        <v>1023</v>
      </c>
      <c r="K3838" s="1045" t="s">
        <v>1023</v>
      </c>
      <c r="L3838" s="1045" t="s">
        <v>1023</v>
      </c>
      <c r="M3838" s="1045">
        <v>3</v>
      </c>
      <c r="N3838" s="1045" t="s">
        <v>1023</v>
      </c>
      <c r="O3838" s="1032"/>
    </row>
    <row r="3839" spans="2:15" ht="15" customHeight="1">
      <c r="B3839" s="1477" t="s">
        <v>1754</v>
      </c>
      <c r="C3839" s="1044" t="s">
        <v>49</v>
      </c>
      <c r="D3839" s="1045" t="s">
        <v>2768</v>
      </c>
      <c r="E3839" s="1045" t="s">
        <v>1023</v>
      </c>
      <c r="F3839" s="1045" t="s">
        <v>1023</v>
      </c>
      <c r="G3839" s="1045" t="s">
        <v>1023</v>
      </c>
      <c r="H3839" s="1045" t="s">
        <v>1023</v>
      </c>
      <c r="I3839" s="1045" t="s">
        <v>1023</v>
      </c>
      <c r="J3839" s="1045">
        <v>2</v>
      </c>
      <c r="K3839" s="1045">
        <v>1</v>
      </c>
      <c r="L3839" s="1045">
        <v>3</v>
      </c>
      <c r="M3839" s="1045">
        <v>4</v>
      </c>
      <c r="N3839" s="1045" t="s">
        <v>1023</v>
      </c>
      <c r="O3839" s="1032"/>
    </row>
    <row r="3840" spans="2:15">
      <c r="B3840" s="1477"/>
      <c r="C3840" s="1044" t="s">
        <v>2509</v>
      </c>
      <c r="D3840" s="1045">
        <v>3</v>
      </c>
      <c r="E3840" s="1045" t="s">
        <v>1023</v>
      </c>
      <c r="F3840" s="1045" t="s">
        <v>1023</v>
      </c>
      <c r="G3840" s="1045" t="s">
        <v>1023</v>
      </c>
      <c r="H3840" s="1045" t="s">
        <v>1023</v>
      </c>
      <c r="I3840" s="1045" t="s">
        <v>1023</v>
      </c>
      <c r="J3840" s="1045" t="s">
        <v>1023</v>
      </c>
      <c r="K3840" s="1045">
        <v>1</v>
      </c>
      <c r="L3840" s="1045">
        <v>1</v>
      </c>
      <c r="M3840" s="1045">
        <v>1</v>
      </c>
      <c r="N3840" s="1045" t="s">
        <v>1023</v>
      </c>
      <c r="O3840" s="1032"/>
    </row>
    <row r="3841" spans="2:15">
      <c r="B3841" s="1477"/>
      <c r="C3841" s="1044" t="s">
        <v>2510</v>
      </c>
      <c r="D3841" s="1045">
        <v>7</v>
      </c>
      <c r="E3841" s="1045" t="s">
        <v>1023</v>
      </c>
      <c r="F3841" s="1045" t="s">
        <v>1023</v>
      </c>
      <c r="G3841" s="1045" t="s">
        <v>1023</v>
      </c>
      <c r="H3841" s="1045" t="s">
        <v>1023</v>
      </c>
      <c r="I3841" s="1045" t="s">
        <v>1023</v>
      </c>
      <c r="J3841" s="1045">
        <v>2</v>
      </c>
      <c r="K3841" s="1045" t="s">
        <v>1023</v>
      </c>
      <c r="L3841" s="1045">
        <v>2</v>
      </c>
      <c r="M3841" s="1045">
        <v>3</v>
      </c>
      <c r="N3841" s="1045" t="s">
        <v>1023</v>
      </c>
      <c r="O3841" s="1032"/>
    </row>
    <row r="3842" spans="2:15">
      <c r="B3842" s="1477" t="s">
        <v>1755</v>
      </c>
      <c r="C3842" s="1044" t="s">
        <v>49</v>
      </c>
      <c r="D3842" s="1045">
        <v>17</v>
      </c>
      <c r="E3842" s="1045" t="s">
        <v>1023</v>
      </c>
      <c r="F3842" s="1045" t="s">
        <v>1023</v>
      </c>
      <c r="G3842" s="1045" t="s">
        <v>1023</v>
      </c>
      <c r="H3842" s="1045" t="s">
        <v>1023</v>
      </c>
      <c r="I3842" s="1045" t="s">
        <v>1023</v>
      </c>
      <c r="J3842" s="1045" t="s">
        <v>1023</v>
      </c>
      <c r="K3842" s="1045">
        <v>2</v>
      </c>
      <c r="L3842" s="1045">
        <v>2</v>
      </c>
      <c r="M3842" s="1045">
        <v>13</v>
      </c>
      <c r="N3842" s="1045" t="s">
        <v>1023</v>
      </c>
      <c r="O3842" s="1032"/>
    </row>
    <row r="3843" spans="2:15">
      <c r="B3843" s="1477"/>
      <c r="C3843" s="1044" t="s">
        <v>2509</v>
      </c>
      <c r="D3843" s="1045">
        <v>3</v>
      </c>
      <c r="E3843" s="1045" t="s">
        <v>1023</v>
      </c>
      <c r="F3843" s="1045" t="s">
        <v>1023</v>
      </c>
      <c r="G3843" s="1045" t="s">
        <v>1023</v>
      </c>
      <c r="H3843" s="1045" t="s">
        <v>1023</v>
      </c>
      <c r="I3843" s="1045" t="s">
        <v>1023</v>
      </c>
      <c r="J3843" s="1045" t="s">
        <v>1023</v>
      </c>
      <c r="K3843" s="1045" t="s">
        <v>1023</v>
      </c>
      <c r="L3843" s="1045" t="s">
        <v>1023</v>
      </c>
      <c r="M3843" s="1045">
        <v>3</v>
      </c>
      <c r="N3843" s="1045" t="s">
        <v>1023</v>
      </c>
      <c r="O3843" s="1032"/>
    </row>
    <row r="3844" spans="2:15">
      <c r="B3844" s="1477"/>
      <c r="C3844" s="1044" t="s">
        <v>2510</v>
      </c>
      <c r="D3844" s="1045">
        <v>14</v>
      </c>
      <c r="E3844" s="1045" t="s">
        <v>1023</v>
      </c>
      <c r="F3844" s="1045" t="s">
        <v>1023</v>
      </c>
      <c r="G3844" s="1045" t="s">
        <v>1023</v>
      </c>
      <c r="H3844" s="1045" t="s">
        <v>1023</v>
      </c>
      <c r="I3844" s="1045" t="s">
        <v>1023</v>
      </c>
      <c r="J3844" s="1045" t="s">
        <v>1023</v>
      </c>
      <c r="K3844" s="1045">
        <v>2</v>
      </c>
      <c r="L3844" s="1045">
        <v>2</v>
      </c>
      <c r="M3844" s="1045" t="s">
        <v>2768</v>
      </c>
      <c r="N3844" s="1045" t="s">
        <v>1023</v>
      </c>
      <c r="O3844" s="1032"/>
    </row>
    <row r="3845" spans="2:15">
      <c r="B3845" s="1477" t="s">
        <v>1756</v>
      </c>
      <c r="C3845" s="1044" t="s">
        <v>49</v>
      </c>
      <c r="D3845" s="1045" t="s">
        <v>2780</v>
      </c>
      <c r="E3845" s="1045" t="s">
        <v>1023</v>
      </c>
      <c r="F3845" s="1045" t="s">
        <v>1023</v>
      </c>
      <c r="G3845" s="1045" t="s">
        <v>1023</v>
      </c>
      <c r="H3845" s="1045" t="s">
        <v>1023</v>
      </c>
      <c r="I3845" s="1045" t="s">
        <v>1023</v>
      </c>
      <c r="J3845" s="1045" t="s">
        <v>1023</v>
      </c>
      <c r="K3845" s="1045">
        <v>12</v>
      </c>
      <c r="L3845" s="1045">
        <v>17</v>
      </c>
      <c r="M3845" s="1045">
        <v>51</v>
      </c>
      <c r="N3845" s="1045" t="s">
        <v>1023</v>
      </c>
      <c r="O3845" s="1032"/>
    </row>
    <row r="3846" spans="2:15">
      <c r="B3846" s="1477"/>
      <c r="C3846" s="1044" t="s">
        <v>2509</v>
      </c>
      <c r="D3846" s="1045">
        <v>17</v>
      </c>
      <c r="E3846" s="1045" t="s">
        <v>1023</v>
      </c>
      <c r="F3846" s="1045" t="s">
        <v>1023</v>
      </c>
      <c r="G3846" s="1045" t="s">
        <v>1023</v>
      </c>
      <c r="H3846" s="1045" t="s">
        <v>1023</v>
      </c>
      <c r="I3846" s="1045" t="s">
        <v>1023</v>
      </c>
      <c r="J3846" s="1045" t="s">
        <v>1023</v>
      </c>
      <c r="K3846" s="1045">
        <v>1</v>
      </c>
      <c r="L3846" s="1045">
        <v>3</v>
      </c>
      <c r="M3846" s="1045">
        <v>13</v>
      </c>
      <c r="N3846" s="1045" t="s">
        <v>1023</v>
      </c>
      <c r="O3846" s="1032"/>
    </row>
    <row r="3847" spans="2:15">
      <c r="B3847" s="1477"/>
      <c r="C3847" s="1044" t="s">
        <v>2510</v>
      </c>
      <c r="D3847" s="1045">
        <v>63</v>
      </c>
      <c r="E3847" s="1045" t="s">
        <v>1023</v>
      </c>
      <c r="F3847" s="1045" t="s">
        <v>1023</v>
      </c>
      <c r="G3847" s="1045" t="s">
        <v>1023</v>
      </c>
      <c r="H3847" s="1045" t="s">
        <v>1023</v>
      </c>
      <c r="I3847" s="1045" t="s">
        <v>1023</v>
      </c>
      <c r="J3847" s="1045" t="s">
        <v>1023</v>
      </c>
      <c r="K3847" s="1045">
        <v>11</v>
      </c>
      <c r="L3847" s="1045">
        <v>14</v>
      </c>
      <c r="M3847" s="1045">
        <v>38</v>
      </c>
      <c r="N3847" s="1045" t="s">
        <v>1023</v>
      </c>
      <c r="O3847" s="1032"/>
    </row>
    <row r="3848" spans="2:15">
      <c r="B3848" s="1477" t="s">
        <v>1757</v>
      </c>
      <c r="C3848" s="1044" t="s">
        <v>49</v>
      </c>
      <c r="D3848" s="1045">
        <v>4</v>
      </c>
      <c r="E3848" s="1045" t="s">
        <v>1023</v>
      </c>
      <c r="F3848" s="1045" t="s">
        <v>1023</v>
      </c>
      <c r="G3848" s="1045" t="s">
        <v>1023</v>
      </c>
      <c r="H3848" s="1045" t="s">
        <v>1023</v>
      </c>
      <c r="I3848" s="1045" t="s">
        <v>1023</v>
      </c>
      <c r="J3848" s="1045" t="s">
        <v>1023</v>
      </c>
      <c r="K3848" s="1045" t="s">
        <v>1023</v>
      </c>
      <c r="L3848" s="1045">
        <v>1</v>
      </c>
      <c r="M3848" s="1045">
        <v>3</v>
      </c>
      <c r="N3848" s="1045" t="s">
        <v>1023</v>
      </c>
      <c r="O3848" s="1032"/>
    </row>
    <row r="3849" spans="2:15">
      <c r="B3849" s="1477"/>
      <c r="C3849" s="1044" t="s">
        <v>2509</v>
      </c>
      <c r="D3849" s="1045">
        <v>4</v>
      </c>
      <c r="E3849" s="1045" t="s">
        <v>1023</v>
      </c>
      <c r="F3849" s="1045" t="s">
        <v>1023</v>
      </c>
      <c r="G3849" s="1045" t="s">
        <v>1023</v>
      </c>
      <c r="H3849" s="1045" t="s">
        <v>1023</v>
      </c>
      <c r="I3849" s="1045" t="s">
        <v>1023</v>
      </c>
      <c r="J3849" s="1045" t="s">
        <v>1023</v>
      </c>
      <c r="K3849" s="1045" t="s">
        <v>1023</v>
      </c>
      <c r="L3849" s="1045">
        <v>1</v>
      </c>
      <c r="M3849" s="1045">
        <v>3</v>
      </c>
      <c r="N3849" s="1045" t="s">
        <v>1023</v>
      </c>
      <c r="O3849" s="1032"/>
    </row>
    <row r="3850" spans="2:15">
      <c r="B3850" s="1477" t="s">
        <v>1758</v>
      </c>
      <c r="C3850" s="1044" t="s">
        <v>49</v>
      </c>
      <c r="D3850" s="1045" t="s">
        <v>2768</v>
      </c>
      <c r="E3850" s="1045" t="s">
        <v>1023</v>
      </c>
      <c r="F3850" s="1045" t="s">
        <v>1023</v>
      </c>
      <c r="G3850" s="1045" t="s">
        <v>1023</v>
      </c>
      <c r="H3850" s="1045" t="s">
        <v>1023</v>
      </c>
      <c r="I3850" s="1045" t="s">
        <v>1023</v>
      </c>
      <c r="J3850" s="1045" t="s">
        <v>1023</v>
      </c>
      <c r="K3850" s="1045" t="s">
        <v>1023</v>
      </c>
      <c r="L3850" s="1045">
        <v>1</v>
      </c>
      <c r="M3850" s="1045">
        <v>9</v>
      </c>
      <c r="N3850" s="1045" t="s">
        <v>1023</v>
      </c>
      <c r="O3850" s="1032"/>
    </row>
    <row r="3851" spans="2:15">
      <c r="B3851" s="1477"/>
      <c r="C3851" s="1044" t="s">
        <v>2509</v>
      </c>
      <c r="D3851" s="1045">
        <v>5</v>
      </c>
      <c r="E3851" s="1045" t="s">
        <v>1023</v>
      </c>
      <c r="F3851" s="1045" t="s">
        <v>1023</v>
      </c>
      <c r="G3851" s="1045" t="s">
        <v>1023</v>
      </c>
      <c r="H3851" s="1045" t="s">
        <v>1023</v>
      </c>
      <c r="I3851" s="1045" t="s">
        <v>1023</v>
      </c>
      <c r="J3851" s="1045" t="s">
        <v>1023</v>
      </c>
      <c r="K3851" s="1045" t="s">
        <v>1023</v>
      </c>
      <c r="L3851" s="1045" t="s">
        <v>1023</v>
      </c>
      <c r="M3851" s="1045">
        <v>5</v>
      </c>
      <c r="N3851" s="1045" t="s">
        <v>1023</v>
      </c>
      <c r="O3851" s="1032"/>
    </row>
    <row r="3852" spans="2:15">
      <c r="B3852" s="1477"/>
      <c r="C3852" s="1044" t="s">
        <v>2510</v>
      </c>
      <c r="D3852" s="1045">
        <v>5</v>
      </c>
      <c r="E3852" s="1045" t="s">
        <v>1023</v>
      </c>
      <c r="F3852" s="1045" t="s">
        <v>1023</v>
      </c>
      <c r="G3852" s="1045" t="s">
        <v>1023</v>
      </c>
      <c r="H3852" s="1045" t="s">
        <v>1023</v>
      </c>
      <c r="I3852" s="1045" t="s">
        <v>1023</v>
      </c>
      <c r="J3852" s="1045" t="s">
        <v>1023</v>
      </c>
      <c r="K3852" s="1045" t="s">
        <v>1023</v>
      </c>
      <c r="L3852" s="1045">
        <v>1</v>
      </c>
      <c r="M3852" s="1045">
        <v>4</v>
      </c>
      <c r="N3852" s="1045" t="s">
        <v>1023</v>
      </c>
      <c r="O3852" s="1032"/>
    </row>
    <row r="3853" spans="2:15">
      <c r="B3853" s="1477" t="s">
        <v>1759</v>
      </c>
      <c r="C3853" s="1044" t="s">
        <v>49</v>
      </c>
      <c r="D3853" s="1045">
        <v>29</v>
      </c>
      <c r="E3853" s="1045" t="s">
        <v>1023</v>
      </c>
      <c r="F3853" s="1045" t="s">
        <v>1023</v>
      </c>
      <c r="G3853" s="1045" t="s">
        <v>1023</v>
      </c>
      <c r="H3853" s="1045" t="s">
        <v>1023</v>
      </c>
      <c r="I3853" s="1045" t="s">
        <v>1023</v>
      </c>
      <c r="J3853" s="1045" t="s">
        <v>1023</v>
      </c>
      <c r="K3853" s="1045" t="s">
        <v>1023</v>
      </c>
      <c r="L3853" s="1045">
        <v>1</v>
      </c>
      <c r="M3853" s="1045">
        <v>28</v>
      </c>
      <c r="N3853" s="1045" t="s">
        <v>1023</v>
      </c>
      <c r="O3853" s="1032"/>
    </row>
    <row r="3854" spans="2:15">
      <c r="B3854" s="1477"/>
      <c r="C3854" s="1044" t="s">
        <v>2509</v>
      </c>
      <c r="D3854" s="1045">
        <v>7</v>
      </c>
      <c r="E3854" s="1045" t="s">
        <v>1023</v>
      </c>
      <c r="F3854" s="1045" t="s">
        <v>1023</v>
      </c>
      <c r="G3854" s="1045" t="s">
        <v>1023</v>
      </c>
      <c r="H3854" s="1045" t="s">
        <v>1023</v>
      </c>
      <c r="I3854" s="1045" t="s">
        <v>1023</v>
      </c>
      <c r="J3854" s="1045" t="s">
        <v>1023</v>
      </c>
      <c r="K3854" s="1045" t="s">
        <v>1023</v>
      </c>
      <c r="L3854" s="1045" t="s">
        <v>1023</v>
      </c>
      <c r="M3854" s="1045">
        <v>7</v>
      </c>
      <c r="N3854" s="1045" t="s">
        <v>1023</v>
      </c>
      <c r="O3854" s="1032"/>
    </row>
    <row r="3855" spans="2:15">
      <c r="B3855" s="1477"/>
      <c r="C3855" s="1044" t="s">
        <v>2510</v>
      </c>
      <c r="D3855" s="1045">
        <v>22</v>
      </c>
      <c r="E3855" s="1045" t="s">
        <v>1023</v>
      </c>
      <c r="F3855" s="1045" t="s">
        <v>1023</v>
      </c>
      <c r="G3855" s="1045" t="s">
        <v>1023</v>
      </c>
      <c r="H3855" s="1045" t="s">
        <v>1023</v>
      </c>
      <c r="I3855" s="1045" t="s">
        <v>1023</v>
      </c>
      <c r="J3855" s="1045" t="s">
        <v>1023</v>
      </c>
      <c r="K3855" s="1045" t="s">
        <v>1023</v>
      </c>
      <c r="L3855" s="1045">
        <v>1</v>
      </c>
      <c r="M3855" s="1045">
        <v>21</v>
      </c>
      <c r="N3855" s="1045" t="s">
        <v>1023</v>
      </c>
      <c r="O3855" s="1032"/>
    </row>
    <row r="3856" spans="2:15">
      <c r="B3856" s="1477" t="s">
        <v>2632</v>
      </c>
      <c r="C3856" s="1044" t="s">
        <v>49</v>
      </c>
      <c r="D3856" s="1045">
        <v>9</v>
      </c>
      <c r="E3856" s="1045" t="s">
        <v>1023</v>
      </c>
      <c r="F3856" s="1045" t="s">
        <v>1023</v>
      </c>
      <c r="G3856" s="1045" t="s">
        <v>1023</v>
      </c>
      <c r="H3856" s="1045" t="s">
        <v>1023</v>
      </c>
      <c r="I3856" s="1045" t="s">
        <v>1023</v>
      </c>
      <c r="J3856" s="1045" t="s">
        <v>1023</v>
      </c>
      <c r="K3856" s="1045">
        <v>1</v>
      </c>
      <c r="L3856" s="1045">
        <v>1</v>
      </c>
      <c r="M3856" s="1045">
        <v>7</v>
      </c>
      <c r="N3856" s="1045" t="s">
        <v>1023</v>
      </c>
      <c r="O3856" s="1032"/>
    </row>
    <row r="3857" spans="2:15">
      <c r="B3857" s="1477"/>
      <c r="C3857" s="1044" t="s">
        <v>2509</v>
      </c>
      <c r="D3857" s="1045">
        <v>3</v>
      </c>
      <c r="E3857" s="1045" t="s">
        <v>1023</v>
      </c>
      <c r="F3857" s="1045" t="s">
        <v>1023</v>
      </c>
      <c r="G3857" s="1045" t="s">
        <v>1023</v>
      </c>
      <c r="H3857" s="1045" t="s">
        <v>1023</v>
      </c>
      <c r="I3857" s="1045" t="s">
        <v>1023</v>
      </c>
      <c r="J3857" s="1045" t="s">
        <v>1023</v>
      </c>
      <c r="K3857" s="1045" t="s">
        <v>1023</v>
      </c>
      <c r="L3857" s="1045">
        <v>1</v>
      </c>
      <c r="M3857" s="1045">
        <v>2</v>
      </c>
      <c r="N3857" s="1045" t="s">
        <v>1023</v>
      </c>
      <c r="O3857" s="1032"/>
    </row>
    <row r="3858" spans="2:15">
      <c r="B3858" s="1477"/>
      <c r="C3858" s="1044" t="s">
        <v>2510</v>
      </c>
      <c r="D3858" s="1045">
        <v>6</v>
      </c>
      <c r="E3858" s="1045" t="s">
        <v>1023</v>
      </c>
      <c r="F3858" s="1045" t="s">
        <v>1023</v>
      </c>
      <c r="G3858" s="1045" t="s">
        <v>1023</v>
      </c>
      <c r="H3858" s="1045" t="s">
        <v>1023</v>
      </c>
      <c r="I3858" s="1045" t="s">
        <v>1023</v>
      </c>
      <c r="J3858" s="1045" t="s">
        <v>1023</v>
      </c>
      <c r="K3858" s="1045">
        <v>1</v>
      </c>
      <c r="L3858" s="1045" t="s">
        <v>1023</v>
      </c>
      <c r="M3858" s="1045">
        <v>5</v>
      </c>
      <c r="N3858" s="1045" t="s">
        <v>1023</v>
      </c>
      <c r="O3858" s="1032"/>
    </row>
    <row r="3859" spans="2:15">
      <c r="B3859" s="1477" t="s">
        <v>2633</v>
      </c>
      <c r="C3859" s="1044" t="s">
        <v>49</v>
      </c>
      <c r="D3859" s="1045">
        <v>3</v>
      </c>
      <c r="E3859" s="1045" t="s">
        <v>1023</v>
      </c>
      <c r="F3859" s="1045" t="s">
        <v>1023</v>
      </c>
      <c r="G3859" s="1045" t="s">
        <v>1023</v>
      </c>
      <c r="H3859" s="1045" t="s">
        <v>1023</v>
      </c>
      <c r="I3859" s="1045" t="s">
        <v>1023</v>
      </c>
      <c r="J3859" s="1045" t="s">
        <v>1023</v>
      </c>
      <c r="K3859" s="1045" t="s">
        <v>1023</v>
      </c>
      <c r="L3859" s="1045" t="s">
        <v>1023</v>
      </c>
      <c r="M3859" s="1045">
        <v>3</v>
      </c>
      <c r="N3859" s="1045" t="s">
        <v>1023</v>
      </c>
      <c r="O3859" s="1032"/>
    </row>
    <row r="3860" spans="2:15">
      <c r="B3860" s="1477"/>
      <c r="C3860" s="1044" t="s">
        <v>2509</v>
      </c>
      <c r="D3860" s="1045">
        <v>1</v>
      </c>
      <c r="E3860" s="1045" t="s">
        <v>1023</v>
      </c>
      <c r="F3860" s="1045" t="s">
        <v>1023</v>
      </c>
      <c r="G3860" s="1045" t="s">
        <v>1023</v>
      </c>
      <c r="H3860" s="1045" t="s">
        <v>1023</v>
      </c>
      <c r="I3860" s="1045" t="s">
        <v>1023</v>
      </c>
      <c r="J3860" s="1045" t="s">
        <v>1023</v>
      </c>
      <c r="K3860" s="1045" t="s">
        <v>1023</v>
      </c>
      <c r="L3860" s="1045" t="s">
        <v>1023</v>
      </c>
      <c r="M3860" s="1045">
        <v>1</v>
      </c>
      <c r="N3860" s="1045" t="s">
        <v>1023</v>
      </c>
      <c r="O3860" s="1032"/>
    </row>
    <row r="3861" spans="2:15">
      <c r="B3861" s="1477"/>
      <c r="C3861" s="1044" t="s">
        <v>2510</v>
      </c>
      <c r="D3861" s="1045">
        <v>2</v>
      </c>
      <c r="E3861" s="1045" t="s">
        <v>1023</v>
      </c>
      <c r="F3861" s="1045" t="s">
        <v>1023</v>
      </c>
      <c r="G3861" s="1045" t="s">
        <v>1023</v>
      </c>
      <c r="H3861" s="1045" t="s">
        <v>1023</v>
      </c>
      <c r="I3861" s="1045" t="s">
        <v>1023</v>
      </c>
      <c r="J3861" s="1045" t="s">
        <v>1023</v>
      </c>
      <c r="K3861" s="1045" t="s">
        <v>1023</v>
      </c>
      <c r="L3861" s="1045" t="s">
        <v>1023</v>
      </c>
      <c r="M3861" s="1045">
        <v>2</v>
      </c>
      <c r="N3861" s="1045" t="s">
        <v>1023</v>
      </c>
      <c r="O3861" s="1032"/>
    </row>
    <row r="3862" spans="2:15">
      <c r="B3862" s="1477" t="s">
        <v>2634</v>
      </c>
      <c r="C3862" s="1044" t="s">
        <v>49</v>
      </c>
      <c r="D3862" s="1045">
        <v>1</v>
      </c>
      <c r="E3862" s="1045" t="s">
        <v>1023</v>
      </c>
      <c r="F3862" s="1045" t="s">
        <v>1023</v>
      </c>
      <c r="G3862" s="1045" t="s">
        <v>1023</v>
      </c>
      <c r="H3862" s="1045" t="s">
        <v>1023</v>
      </c>
      <c r="I3862" s="1045" t="s">
        <v>1023</v>
      </c>
      <c r="J3862" s="1045" t="s">
        <v>1023</v>
      </c>
      <c r="K3862" s="1045" t="s">
        <v>1023</v>
      </c>
      <c r="L3862" s="1045" t="s">
        <v>1023</v>
      </c>
      <c r="M3862" s="1045">
        <v>1</v>
      </c>
      <c r="N3862" s="1045" t="s">
        <v>1023</v>
      </c>
      <c r="O3862" s="1032"/>
    </row>
    <row r="3863" spans="2:15">
      <c r="B3863" s="1477"/>
      <c r="C3863" s="1044" t="s">
        <v>2510</v>
      </c>
      <c r="D3863" s="1045">
        <v>1</v>
      </c>
      <c r="E3863" s="1045" t="s">
        <v>1023</v>
      </c>
      <c r="F3863" s="1045" t="s">
        <v>1023</v>
      </c>
      <c r="G3863" s="1045" t="s">
        <v>1023</v>
      </c>
      <c r="H3863" s="1045" t="s">
        <v>1023</v>
      </c>
      <c r="I3863" s="1045" t="s">
        <v>1023</v>
      </c>
      <c r="J3863" s="1045" t="s">
        <v>1023</v>
      </c>
      <c r="K3863" s="1045" t="s">
        <v>1023</v>
      </c>
      <c r="L3863" s="1045" t="s">
        <v>1023</v>
      </c>
      <c r="M3863" s="1045">
        <v>1</v>
      </c>
      <c r="N3863" s="1045" t="s">
        <v>1023</v>
      </c>
      <c r="O3863" s="1032"/>
    </row>
    <row r="3864" spans="2:15">
      <c r="B3864" s="1477" t="s">
        <v>1760</v>
      </c>
      <c r="C3864" s="1044" t="s">
        <v>49</v>
      </c>
      <c r="D3864" s="1045">
        <v>38</v>
      </c>
      <c r="E3864" s="1045" t="s">
        <v>1023</v>
      </c>
      <c r="F3864" s="1045" t="s">
        <v>1023</v>
      </c>
      <c r="G3864" s="1045" t="s">
        <v>1023</v>
      </c>
      <c r="H3864" s="1045" t="s">
        <v>1023</v>
      </c>
      <c r="I3864" s="1045" t="s">
        <v>1023</v>
      </c>
      <c r="J3864" s="1045" t="s">
        <v>1023</v>
      </c>
      <c r="K3864" s="1045" t="s">
        <v>1023</v>
      </c>
      <c r="L3864" s="1045" t="s">
        <v>1023</v>
      </c>
      <c r="M3864" s="1045">
        <v>38</v>
      </c>
      <c r="N3864" s="1045" t="s">
        <v>1023</v>
      </c>
      <c r="O3864" s="1032"/>
    </row>
    <row r="3865" spans="2:15">
      <c r="B3865" s="1477"/>
      <c r="C3865" s="1044" t="s">
        <v>2509</v>
      </c>
      <c r="D3865" s="1045">
        <v>12</v>
      </c>
      <c r="E3865" s="1045" t="s">
        <v>1023</v>
      </c>
      <c r="F3865" s="1045" t="s">
        <v>1023</v>
      </c>
      <c r="G3865" s="1045" t="s">
        <v>1023</v>
      </c>
      <c r="H3865" s="1045" t="s">
        <v>1023</v>
      </c>
      <c r="I3865" s="1045" t="s">
        <v>1023</v>
      </c>
      <c r="J3865" s="1045" t="s">
        <v>1023</v>
      </c>
      <c r="K3865" s="1045" t="s">
        <v>1023</v>
      </c>
      <c r="L3865" s="1045" t="s">
        <v>1023</v>
      </c>
      <c r="M3865" s="1045">
        <v>12</v>
      </c>
      <c r="N3865" s="1045" t="s">
        <v>1023</v>
      </c>
      <c r="O3865" s="1032"/>
    </row>
    <row r="3866" spans="2:15">
      <c r="B3866" s="1477"/>
      <c r="C3866" s="1044" t="s">
        <v>2510</v>
      </c>
      <c r="D3866" s="1045">
        <v>26</v>
      </c>
      <c r="E3866" s="1045" t="s">
        <v>1023</v>
      </c>
      <c r="F3866" s="1045" t="s">
        <v>1023</v>
      </c>
      <c r="G3866" s="1045" t="s">
        <v>1023</v>
      </c>
      <c r="H3866" s="1045" t="s">
        <v>1023</v>
      </c>
      <c r="I3866" s="1045" t="s">
        <v>1023</v>
      </c>
      <c r="J3866" s="1045" t="s">
        <v>1023</v>
      </c>
      <c r="K3866" s="1045" t="s">
        <v>1023</v>
      </c>
      <c r="L3866" s="1045" t="s">
        <v>1023</v>
      </c>
      <c r="M3866" s="1045">
        <v>26</v>
      </c>
      <c r="N3866" s="1045" t="s">
        <v>1023</v>
      </c>
      <c r="O3866" s="1032"/>
    </row>
    <row r="3867" spans="2:15">
      <c r="B3867" s="1477" t="s">
        <v>1761</v>
      </c>
      <c r="C3867" s="1044" t="s">
        <v>49</v>
      </c>
      <c r="D3867" s="1045">
        <v>1</v>
      </c>
      <c r="E3867" s="1045" t="s">
        <v>1023</v>
      </c>
      <c r="F3867" s="1045" t="s">
        <v>1023</v>
      </c>
      <c r="G3867" s="1045" t="s">
        <v>1023</v>
      </c>
      <c r="H3867" s="1045" t="s">
        <v>1023</v>
      </c>
      <c r="I3867" s="1045" t="s">
        <v>1023</v>
      </c>
      <c r="J3867" s="1045" t="s">
        <v>1023</v>
      </c>
      <c r="K3867" s="1045" t="s">
        <v>1023</v>
      </c>
      <c r="L3867" s="1045">
        <v>1</v>
      </c>
      <c r="M3867" s="1045" t="s">
        <v>1023</v>
      </c>
      <c r="N3867" s="1045" t="s">
        <v>1023</v>
      </c>
      <c r="O3867" s="1032"/>
    </row>
    <row r="3868" spans="2:15">
      <c r="B3868" s="1477"/>
      <c r="C3868" s="1044" t="s">
        <v>2509</v>
      </c>
      <c r="D3868" s="1045">
        <v>1</v>
      </c>
      <c r="E3868" s="1045" t="s">
        <v>1023</v>
      </c>
      <c r="F3868" s="1045" t="s">
        <v>1023</v>
      </c>
      <c r="G3868" s="1045" t="s">
        <v>1023</v>
      </c>
      <c r="H3868" s="1045" t="s">
        <v>1023</v>
      </c>
      <c r="I3868" s="1045" t="s">
        <v>1023</v>
      </c>
      <c r="J3868" s="1045" t="s">
        <v>1023</v>
      </c>
      <c r="K3868" s="1045" t="s">
        <v>1023</v>
      </c>
      <c r="L3868" s="1045">
        <v>1</v>
      </c>
      <c r="M3868" s="1045" t="s">
        <v>1023</v>
      </c>
      <c r="N3868" s="1045" t="s">
        <v>1023</v>
      </c>
      <c r="O3868" s="1032"/>
    </row>
    <row r="3869" spans="2:15">
      <c r="B3869" s="1477" t="s">
        <v>1762</v>
      </c>
      <c r="C3869" s="1044" t="s">
        <v>49</v>
      </c>
      <c r="D3869" s="1045">
        <v>12</v>
      </c>
      <c r="E3869" s="1045" t="s">
        <v>1023</v>
      </c>
      <c r="F3869" s="1045" t="s">
        <v>1023</v>
      </c>
      <c r="G3869" s="1045" t="s">
        <v>1023</v>
      </c>
      <c r="H3869" s="1045" t="s">
        <v>1023</v>
      </c>
      <c r="I3869" s="1045" t="s">
        <v>1023</v>
      </c>
      <c r="J3869" s="1045">
        <v>1</v>
      </c>
      <c r="K3869" s="1045">
        <v>3</v>
      </c>
      <c r="L3869" s="1045">
        <v>2</v>
      </c>
      <c r="M3869" s="1045">
        <v>6</v>
      </c>
      <c r="N3869" s="1045" t="s">
        <v>1023</v>
      </c>
      <c r="O3869" s="1032"/>
    </row>
    <row r="3870" spans="2:15">
      <c r="B3870" s="1477"/>
      <c r="C3870" s="1044" t="s">
        <v>2509</v>
      </c>
      <c r="D3870" s="1045">
        <v>6</v>
      </c>
      <c r="E3870" s="1045" t="s">
        <v>1023</v>
      </c>
      <c r="F3870" s="1045" t="s">
        <v>1023</v>
      </c>
      <c r="G3870" s="1045" t="s">
        <v>1023</v>
      </c>
      <c r="H3870" s="1045" t="s">
        <v>1023</v>
      </c>
      <c r="I3870" s="1045" t="s">
        <v>1023</v>
      </c>
      <c r="J3870" s="1045" t="s">
        <v>1023</v>
      </c>
      <c r="K3870" s="1045">
        <v>1</v>
      </c>
      <c r="L3870" s="1045" t="s">
        <v>1023</v>
      </c>
      <c r="M3870" s="1045">
        <v>5</v>
      </c>
      <c r="N3870" s="1045" t="s">
        <v>1023</v>
      </c>
      <c r="O3870" s="1032"/>
    </row>
    <row r="3871" spans="2:15">
      <c r="B3871" s="1477"/>
      <c r="C3871" s="1044" t="s">
        <v>2510</v>
      </c>
      <c r="D3871" s="1045">
        <v>6</v>
      </c>
      <c r="E3871" s="1045" t="s">
        <v>1023</v>
      </c>
      <c r="F3871" s="1045" t="s">
        <v>1023</v>
      </c>
      <c r="G3871" s="1045" t="s">
        <v>1023</v>
      </c>
      <c r="H3871" s="1045" t="s">
        <v>1023</v>
      </c>
      <c r="I3871" s="1045" t="s">
        <v>1023</v>
      </c>
      <c r="J3871" s="1045">
        <v>1</v>
      </c>
      <c r="K3871" s="1045">
        <v>2</v>
      </c>
      <c r="L3871" s="1045">
        <v>2</v>
      </c>
      <c r="M3871" s="1045">
        <v>1</v>
      </c>
      <c r="N3871" s="1045" t="s">
        <v>1023</v>
      </c>
      <c r="O3871" s="1032"/>
    </row>
    <row r="3872" spans="2:15">
      <c r="B3872" s="1477" t="s">
        <v>1763</v>
      </c>
      <c r="C3872" s="1044" t="s">
        <v>49</v>
      </c>
      <c r="D3872" s="1045">
        <v>83</v>
      </c>
      <c r="E3872" s="1045" t="s">
        <v>1023</v>
      </c>
      <c r="F3872" s="1045" t="s">
        <v>1023</v>
      </c>
      <c r="G3872" s="1045" t="s">
        <v>1023</v>
      </c>
      <c r="H3872" s="1045" t="s">
        <v>1023</v>
      </c>
      <c r="I3872" s="1045" t="s">
        <v>1023</v>
      </c>
      <c r="J3872" s="1045">
        <v>5</v>
      </c>
      <c r="K3872" s="1045">
        <v>58</v>
      </c>
      <c r="L3872" s="1045">
        <v>12</v>
      </c>
      <c r="M3872" s="1045">
        <v>8</v>
      </c>
      <c r="N3872" s="1045" t="s">
        <v>1023</v>
      </c>
      <c r="O3872" s="1032"/>
    </row>
    <row r="3873" spans="2:15">
      <c r="B3873" s="1477"/>
      <c r="C3873" s="1044" t="s">
        <v>2509</v>
      </c>
      <c r="D3873" s="1045">
        <v>12</v>
      </c>
      <c r="E3873" s="1045" t="s">
        <v>1023</v>
      </c>
      <c r="F3873" s="1045" t="s">
        <v>1023</v>
      </c>
      <c r="G3873" s="1045" t="s">
        <v>1023</v>
      </c>
      <c r="H3873" s="1045" t="s">
        <v>1023</v>
      </c>
      <c r="I3873" s="1045" t="s">
        <v>1023</v>
      </c>
      <c r="J3873" s="1045" t="s">
        <v>1023</v>
      </c>
      <c r="K3873" s="1045">
        <v>7</v>
      </c>
      <c r="L3873" s="1045">
        <v>3</v>
      </c>
      <c r="M3873" s="1045">
        <v>2</v>
      </c>
      <c r="N3873" s="1045" t="s">
        <v>1023</v>
      </c>
      <c r="O3873" s="1032"/>
    </row>
    <row r="3874" spans="2:15">
      <c r="B3874" s="1477"/>
      <c r="C3874" s="1044" t="s">
        <v>2510</v>
      </c>
      <c r="D3874" s="1045">
        <v>71</v>
      </c>
      <c r="E3874" s="1045" t="s">
        <v>1023</v>
      </c>
      <c r="F3874" s="1045" t="s">
        <v>1023</v>
      </c>
      <c r="G3874" s="1045" t="s">
        <v>1023</v>
      </c>
      <c r="H3874" s="1045" t="s">
        <v>1023</v>
      </c>
      <c r="I3874" s="1045" t="s">
        <v>1023</v>
      </c>
      <c r="J3874" s="1045">
        <v>5</v>
      </c>
      <c r="K3874" s="1045">
        <v>51</v>
      </c>
      <c r="L3874" s="1045">
        <v>9</v>
      </c>
      <c r="M3874" s="1045">
        <v>6</v>
      </c>
      <c r="N3874" s="1045" t="s">
        <v>1023</v>
      </c>
      <c r="O3874" s="1032"/>
    </row>
    <row r="3875" spans="2:15">
      <c r="B3875" s="1477" t="s">
        <v>1764</v>
      </c>
      <c r="C3875" s="1044" t="s">
        <v>49</v>
      </c>
      <c r="D3875" s="1045">
        <v>7</v>
      </c>
      <c r="E3875" s="1045" t="s">
        <v>1023</v>
      </c>
      <c r="F3875" s="1045" t="s">
        <v>1023</v>
      </c>
      <c r="G3875" s="1045" t="s">
        <v>1023</v>
      </c>
      <c r="H3875" s="1045" t="s">
        <v>1023</v>
      </c>
      <c r="I3875" s="1045" t="s">
        <v>1023</v>
      </c>
      <c r="J3875" s="1045" t="s">
        <v>1023</v>
      </c>
      <c r="K3875" s="1045">
        <v>3</v>
      </c>
      <c r="L3875" s="1045">
        <v>2</v>
      </c>
      <c r="M3875" s="1045">
        <v>2</v>
      </c>
      <c r="N3875" s="1045" t="s">
        <v>1023</v>
      </c>
      <c r="O3875" s="1032"/>
    </row>
    <row r="3876" spans="2:15">
      <c r="B3876" s="1477"/>
      <c r="C3876" s="1044" t="s">
        <v>2509</v>
      </c>
      <c r="D3876" s="1045">
        <v>2</v>
      </c>
      <c r="E3876" s="1045" t="s">
        <v>1023</v>
      </c>
      <c r="F3876" s="1045" t="s">
        <v>1023</v>
      </c>
      <c r="G3876" s="1045" t="s">
        <v>1023</v>
      </c>
      <c r="H3876" s="1045" t="s">
        <v>1023</v>
      </c>
      <c r="I3876" s="1045" t="s">
        <v>1023</v>
      </c>
      <c r="J3876" s="1045" t="s">
        <v>1023</v>
      </c>
      <c r="K3876" s="1045">
        <v>1</v>
      </c>
      <c r="L3876" s="1045">
        <v>1</v>
      </c>
      <c r="M3876" s="1045" t="s">
        <v>1023</v>
      </c>
      <c r="N3876" s="1045" t="s">
        <v>1023</v>
      </c>
      <c r="O3876" s="1032"/>
    </row>
    <row r="3877" spans="2:15">
      <c r="B3877" s="1477"/>
      <c r="C3877" s="1044" t="s">
        <v>2510</v>
      </c>
      <c r="D3877" s="1045">
        <v>5</v>
      </c>
      <c r="E3877" s="1045" t="s">
        <v>1023</v>
      </c>
      <c r="F3877" s="1045" t="s">
        <v>1023</v>
      </c>
      <c r="G3877" s="1045" t="s">
        <v>1023</v>
      </c>
      <c r="H3877" s="1045" t="s">
        <v>1023</v>
      </c>
      <c r="I3877" s="1045" t="s">
        <v>1023</v>
      </c>
      <c r="J3877" s="1045" t="s">
        <v>1023</v>
      </c>
      <c r="K3877" s="1045">
        <v>2</v>
      </c>
      <c r="L3877" s="1045">
        <v>1</v>
      </c>
      <c r="M3877" s="1045">
        <v>2</v>
      </c>
      <c r="N3877" s="1045" t="s">
        <v>1023</v>
      </c>
      <c r="O3877" s="1032"/>
    </row>
    <row r="3878" spans="2:15">
      <c r="B3878" s="1477" t="s">
        <v>1765</v>
      </c>
      <c r="C3878" s="1044" t="s">
        <v>49</v>
      </c>
      <c r="D3878" s="1045">
        <v>21</v>
      </c>
      <c r="E3878" s="1045" t="s">
        <v>1023</v>
      </c>
      <c r="F3878" s="1045" t="s">
        <v>1023</v>
      </c>
      <c r="G3878" s="1045" t="s">
        <v>1023</v>
      </c>
      <c r="H3878" s="1045" t="s">
        <v>1023</v>
      </c>
      <c r="I3878" s="1045" t="s">
        <v>1023</v>
      </c>
      <c r="J3878" s="1045" t="s">
        <v>1023</v>
      </c>
      <c r="K3878" s="1045">
        <v>3</v>
      </c>
      <c r="L3878" s="1045">
        <v>7</v>
      </c>
      <c r="M3878" s="1045">
        <v>11</v>
      </c>
      <c r="N3878" s="1045" t="s">
        <v>1023</v>
      </c>
      <c r="O3878" s="1032"/>
    </row>
    <row r="3879" spans="2:15">
      <c r="B3879" s="1477"/>
      <c r="C3879" s="1044" t="s">
        <v>2509</v>
      </c>
      <c r="D3879" s="1045">
        <v>5</v>
      </c>
      <c r="E3879" s="1045" t="s">
        <v>1023</v>
      </c>
      <c r="F3879" s="1045" t="s">
        <v>1023</v>
      </c>
      <c r="G3879" s="1045" t="s">
        <v>1023</v>
      </c>
      <c r="H3879" s="1045" t="s">
        <v>1023</v>
      </c>
      <c r="I3879" s="1045" t="s">
        <v>1023</v>
      </c>
      <c r="J3879" s="1045" t="s">
        <v>1023</v>
      </c>
      <c r="K3879" s="1045">
        <v>2</v>
      </c>
      <c r="L3879" s="1045">
        <v>1</v>
      </c>
      <c r="M3879" s="1045">
        <v>2</v>
      </c>
      <c r="N3879" s="1045" t="s">
        <v>1023</v>
      </c>
      <c r="O3879" s="1032"/>
    </row>
    <row r="3880" spans="2:15">
      <c r="B3880" s="1477"/>
      <c r="C3880" s="1044" t="s">
        <v>2510</v>
      </c>
      <c r="D3880" s="1045">
        <v>16</v>
      </c>
      <c r="E3880" s="1045" t="s">
        <v>1023</v>
      </c>
      <c r="F3880" s="1045" t="s">
        <v>1023</v>
      </c>
      <c r="G3880" s="1045" t="s">
        <v>1023</v>
      </c>
      <c r="H3880" s="1045" t="s">
        <v>1023</v>
      </c>
      <c r="I3880" s="1045" t="s">
        <v>1023</v>
      </c>
      <c r="J3880" s="1045" t="s">
        <v>1023</v>
      </c>
      <c r="K3880" s="1045">
        <v>1</v>
      </c>
      <c r="L3880" s="1045">
        <v>6</v>
      </c>
      <c r="M3880" s="1045">
        <v>9</v>
      </c>
      <c r="N3880" s="1045" t="s">
        <v>1023</v>
      </c>
      <c r="O3880" s="1032"/>
    </row>
    <row r="3881" spans="2:15">
      <c r="B3881" s="1477" t="s">
        <v>1766</v>
      </c>
      <c r="C3881" s="1044" t="s">
        <v>49</v>
      </c>
      <c r="D3881" s="1045">
        <v>2</v>
      </c>
      <c r="E3881" s="1045" t="s">
        <v>1023</v>
      </c>
      <c r="F3881" s="1045" t="s">
        <v>1023</v>
      </c>
      <c r="G3881" s="1045" t="s">
        <v>1023</v>
      </c>
      <c r="H3881" s="1045" t="s">
        <v>1023</v>
      </c>
      <c r="I3881" s="1045" t="s">
        <v>1023</v>
      </c>
      <c r="J3881" s="1045" t="s">
        <v>1023</v>
      </c>
      <c r="K3881" s="1045" t="s">
        <v>1023</v>
      </c>
      <c r="L3881" s="1045" t="s">
        <v>1023</v>
      </c>
      <c r="M3881" s="1045">
        <v>2</v>
      </c>
      <c r="N3881" s="1045" t="s">
        <v>1023</v>
      </c>
      <c r="O3881" s="1032"/>
    </row>
    <row r="3882" spans="2:15">
      <c r="B3882" s="1477"/>
      <c r="C3882" s="1044" t="s">
        <v>2510</v>
      </c>
      <c r="D3882" s="1045">
        <v>2</v>
      </c>
      <c r="E3882" s="1045" t="s">
        <v>1023</v>
      </c>
      <c r="F3882" s="1045" t="s">
        <v>1023</v>
      </c>
      <c r="G3882" s="1045" t="s">
        <v>1023</v>
      </c>
      <c r="H3882" s="1045" t="s">
        <v>1023</v>
      </c>
      <c r="I3882" s="1045" t="s">
        <v>1023</v>
      </c>
      <c r="J3882" s="1045" t="s">
        <v>1023</v>
      </c>
      <c r="K3882" s="1045" t="s">
        <v>1023</v>
      </c>
      <c r="L3882" s="1045" t="s">
        <v>1023</v>
      </c>
      <c r="M3882" s="1045">
        <v>2</v>
      </c>
      <c r="N3882" s="1045" t="s">
        <v>1023</v>
      </c>
      <c r="O3882" s="1032"/>
    </row>
    <row r="3883" spans="2:15">
      <c r="B3883" s="1477" t="s">
        <v>2635</v>
      </c>
      <c r="C3883" s="1044" t="s">
        <v>49</v>
      </c>
      <c r="D3883" s="1045">
        <v>1</v>
      </c>
      <c r="E3883" s="1045" t="s">
        <v>1023</v>
      </c>
      <c r="F3883" s="1045" t="s">
        <v>1023</v>
      </c>
      <c r="G3883" s="1045" t="s">
        <v>1023</v>
      </c>
      <c r="H3883" s="1045" t="s">
        <v>1023</v>
      </c>
      <c r="I3883" s="1045" t="s">
        <v>1023</v>
      </c>
      <c r="J3883" s="1045" t="s">
        <v>1023</v>
      </c>
      <c r="K3883" s="1045">
        <v>1</v>
      </c>
      <c r="L3883" s="1045" t="s">
        <v>1023</v>
      </c>
      <c r="M3883" s="1045" t="s">
        <v>1023</v>
      </c>
      <c r="N3883" s="1045" t="s">
        <v>1023</v>
      </c>
      <c r="O3883" s="1032"/>
    </row>
    <row r="3884" spans="2:15">
      <c r="B3884" s="1477"/>
      <c r="C3884" s="1044" t="s">
        <v>2510</v>
      </c>
      <c r="D3884" s="1045">
        <v>1</v>
      </c>
      <c r="E3884" s="1045" t="s">
        <v>1023</v>
      </c>
      <c r="F3884" s="1045" t="s">
        <v>1023</v>
      </c>
      <c r="G3884" s="1045" t="s">
        <v>1023</v>
      </c>
      <c r="H3884" s="1045" t="s">
        <v>1023</v>
      </c>
      <c r="I3884" s="1045" t="s">
        <v>1023</v>
      </c>
      <c r="J3884" s="1045" t="s">
        <v>1023</v>
      </c>
      <c r="K3884" s="1045">
        <v>1</v>
      </c>
      <c r="L3884" s="1045" t="s">
        <v>1023</v>
      </c>
      <c r="M3884" s="1045" t="s">
        <v>1023</v>
      </c>
      <c r="N3884" s="1045" t="s">
        <v>1023</v>
      </c>
      <c r="O3884" s="1032"/>
    </row>
    <row r="3885" spans="2:15">
      <c r="B3885" s="1477" t="s">
        <v>1767</v>
      </c>
      <c r="C3885" s="1044" t="s">
        <v>49</v>
      </c>
      <c r="D3885" s="1045">
        <v>1</v>
      </c>
      <c r="E3885" s="1045" t="s">
        <v>1023</v>
      </c>
      <c r="F3885" s="1045" t="s">
        <v>1023</v>
      </c>
      <c r="G3885" s="1045" t="s">
        <v>1023</v>
      </c>
      <c r="H3885" s="1045" t="s">
        <v>1023</v>
      </c>
      <c r="I3885" s="1045" t="s">
        <v>1023</v>
      </c>
      <c r="J3885" s="1045" t="s">
        <v>1023</v>
      </c>
      <c r="K3885" s="1045" t="s">
        <v>1023</v>
      </c>
      <c r="L3885" s="1045" t="s">
        <v>1023</v>
      </c>
      <c r="M3885" s="1045">
        <v>1</v>
      </c>
      <c r="N3885" s="1045" t="s">
        <v>1023</v>
      </c>
      <c r="O3885" s="1032"/>
    </row>
    <row r="3886" spans="2:15">
      <c r="B3886" s="1477"/>
      <c r="C3886" s="1044" t="s">
        <v>2510</v>
      </c>
      <c r="D3886" s="1045">
        <v>1</v>
      </c>
      <c r="E3886" s="1045" t="s">
        <v>1023</v>
      </c>
      <c r="F3886" s="1045" t="s">
        <v>1023</v>
      </c>
      <c r="G3886" s="1045" t="s">
        <v>1023</v>
      </c>
      <c r="H3886" s="1045" t="s">
        <v>1023</v>
      </c>
      <c r="I3886" s="1045" t="s">
        <v>1023</v>
      </c>
      <c r="J3886" s="1045" t="s">
        <v>1023</v>
      </c>
      <c r="K3886" s="1045" t="s">
        <v>1023</v>
      </c>
      <c r="L3886" s="1045" t="s">
        <v>1023</v>
      </c>
      <c r="M3886" s="1045">
        <v>1</v>
      </c>
      <c r="N3886" s="1045" t="s">
        <v>1023</v>
      </c>
      <c r="O3886" s="1032"/>
    </row>
    <row r="3887" spans="2:15">
      <c r="B3887" s="1477" t="s">
        <v>2636</v>
      </c>
      <c r="C3887" s="1044" t="s">
        <v>49</v>
      </c>
      <c r="D3887" s="1045">
        <v>2</v>
      </c>
      <c r="E3887" s="1045" t="s">
        <v>1023</v>
      </c>
      <c r="F3887" s="1045" t="s">
        <v>1023</v>
      </c>
      <c r="G3887" s="1045" t="s">
        <v>1023</v>
      </c>
      <c r="H3887" s="1045" t="s">
        <v>1023</v>
      </c>
      <c r="I3887" s="1045" t="s">
        <v>1023</v>
      </c>
      <c r="J3887" s="1045" t="s">
        <v>1023</v>
      </c>
      <c r="K3887" s="1045">
        <v>1</v>
      </c>
      <c r="L3887" s="1045" t="s">
        <v>1023</v>
      </c>
      <c r="M3887" s="1045">
        <v>1</v>
      </c>
      <c r="N3887" s="1045" t="s">
        <v>1023</v>
      </c>
      <c r="O3887" s="1032"/>
    </row>
    <row r="3888" spans="2:15">
      <c r="B3888" s="1477"/>
      <c r="C3888" s="1044" t="s">
        <v>2510</v>
      </c>
      <c r="D3888" s="1045">
        <v>2</v>
      </c>
      <c r="E3888" s="1045" t="s">
        <v>1023</v>
      </c>
      <c r="F3888" s="1045" t="s">
        <v>1023</v>
      </c>
      <c r="G3888" s="1045" t="s">
        <v>1023</v>
      </c>
      <c r="H3888" s="1045" t="s">
        <v>1023</v>
      </c>
      <c r="I3888" s="1045" t="s">
        <v>1023</v>
      </c>
      <c r="J3888" s="1045" t="s">
        <v>1023</v>
      </c>
      <c r="K3888" s="1045">
        <v>1</v>
      </c>
      <c r="L3888" s="1045" t="s">
        <v>1023</v>
      </c>
      <c r="M3888" s="1045">
        <v>1</v>
      </c>
      <c r="N3888" s="1045" t="s">
        <v>1023</v>
      </c>
      <c r="O3888" s="1032"/>
    </row>
    <row r="3889" spans="2:15">
      <c r="B3889" s="1477" t="s">
        <v>1768</v>
      </c>
      <c r="C3889" s="1044" t="s">
        <v>49</v>
      </c>
      <c r="D3889" s="1045">
        <v>2</v>
      </c>
      <c r="E3889" s="1045" t="s">
        <v>1023</v>
      </c>
      <c r="F3889" s="1045" t="s">
        <v>1023</v>
      </c>
      <c r="G3889" s="1045" t="s">
        <v>1023</v>
      </c>
      <c r="H3889" s="1045" t="s">
        <v>1023</v>
      </c>
      <c r="I3889" s="1045" t="s">
        <v>1023</v>
      </c>
      <c r="J3889" s="1045" t="s">
        <v>1023</v>
      </c>
      <c r="K3889" s="1045" t="s">
        <v>1023</v>
      </c>
      <c r="L3889" s="1045" t="s">
        <v>1023</v>
      </c>
      <c r="M3889" s="1045">
        <v>2</v>
      </c>
      <c r="N3889" s="1045" t="s">
        <v>1023</v>
      </c>
      <c r="O3889" s="1032"/>
    </row>
    <row r="3890" spans="2:15">
      <c r="B3890" s="1477"/>
      <c r="C3890" s="1044" t="s">
        <v>2509</v>
      </c>
      <c r="D3890" s="1045">
        <v>1</v>
      </c>
      <c r="E3890" s="1045" t="s">
        <v>1023</v>
      </c>
      <c r="F3890" s="1045" t="s">
        <v>1023</v>
      </c>
      <c r="G3890" s="1045" t="s">
        <v>1023</v>
      </c>
      <c r="H3890" s="1045" t="s">
        <v>1023</v>
      </c>
      <c r="I3890" s="1045" t="s">
        <v>1023</v>
      </c>
      <c r="J3890" s="1045" t="s">
        <v>1023</v>
      </c>
      <c r="K3890" s="1045" t="s">
        <v>1023</v>
      </c>
      <c r="L3890" s="1045" t="s">
        <v>1023</v>
      </c>
      <c r="M3890" s="1045">
        <v>1</v>
      </c>
      <c r="N3890" s="1045" t="s">
        <v>1023</v>
      </c>
      <c r="O3890" s="1032"/>
    </row>
    <row r="3891" spans="2:15">
      <c r="B3891" s="1477"/>
      <c r="C3891" s="1044" t="s">
        <v>2510</v>
      </c>
      <c r="D3891" s="1045">
        <v>1</v>
      </c>
      <c r="E3891" s="1045" t="s">
        <v>1023</v>
      </c>
      <c r="F3891" s="1045" t="s">
        <v>1023</v>
      </c>
      <c r="G3891" s="1045" t="s">
        <v>1023</v>
      </c>
      <c r="H3891" s="1045" t="s">
        <v>1023</v>
      </c>
      <c r="I3891" s="1045" t="s">
        <v>1023</v>
      </c>
      <c r="J3891" s="1045" t="s">
        <v>1023</v>
      </c>
      <c r="K3891" s="1045" t="s">
        <v>1023</v>
      </c>
      <c r="L3891" s="1045" t="s">
        <v>1023</v>
      </c>
      <c r="M3891" s="1045">
        <v>1</v>
      </c>
      <c r="N3891" s="1045" t="s">
        <v>1023</v>
      </c>
      <c r="O3891" s="1032"/>
    </row>
    <row r="3892" spans="2:15">
      <c r="B3892" s="1477" t="s">
        <v>1769</v>
      </c>
      <c r="C3892" s="1044" t="s">
        <v>49</v>
      </c>
      <c r="D3892" s="1045">
        <v>3</v>
      </c>
      <c r="E3892" s="1045" t="s">
        <v>1023</v>
      </c>
      <c r="F3892" s="1045" t="s">
        <v>1023</v>
      </c>
      <c r="G3892" s="1045" t="s">
        <v>1023</v>
      </c>
      <c r="H3892" s="1045" t="s">
        <v>1023</v>
      </c>
      <c r="I3892" s="1045" t="s">
        <v>1023</v>
      </c>
      <c r="J3892" s="1045" t="s">
        <v>1023</v>
      </c>
      <c r="K3892" s="1045" t="s">
        <v>1023</v>
      </c>
      <c r="L3892" s="1045">
        <v>1</v>
      </c>
      <c r="M3892" s="1045">
        <v>2</v>
      </c>
      <c r="N3892" s="1045" t="s">
        <v>1023</v>
      </c>
      <c r="O3892" s="1032"/>
    </row>
    <row r="3893" spans="2:15">
      <c r="B3893" s="1477"/>
      <c r="C3893" s="1044" t="s">
        <v>2509</v>
      </c>
      <c r="D3893" s="1045">
        <v>2</v>
      </c>
      <c r="E3893" s="1045" t="s">
        <v>1023</v>
      </c>
      <c r="F3893" s="1045" t="s">
        <v>1023</v>
      </c>
      <c r="G3893" s="1045" t="s">
        <v>1023</v>
      </c>
      <c r="H3893" s="1045" t="s">
        <v>1023</v>
      </c>
      <c r="I3893" s="1045" t="s">
        <v>1023</v>
      </c>
      <c r="J3893" s="1045" t="s">
        <v>1023</v>
      </c>
      <c r="K3893" s="1045" t="s">
        <v>1023</v>
      </c>
      <c r="L3893" s="1045">
        <v>1</v>
      </c>
      <c r="M3893" s="1045">
        <v>1</v>
      </c>
      <c r="N3893" s="1045" t="s">
        <v>1023</v>
      </c>
      <c r="O3893" s="1032"/>
    </row>
    <row r="3894" spans="2:15">
      <c r="B3894" s="1477"/>
      <c r="C3894" s="1044" t="s">
        <v>2510</v>
      </c>
      <c r="D3894" s="1045">
        <v>1</v>
      </c>
      <c r="E3894" s="1045" t="s">
        <v>1023</v>
      </c>
      <c r="F3894" s="1045" t="s">
        <v>1023</v>
      </c>
      <c r="G3894" s="1045" t="s">
        <v>1023</v>
      </c>
      <c r="H3894" s="1045" t="s">
        <v>1023</v>
      </c>
      <c r="I3894" s="1045" t="s">
        <v>1023</v>
      </c>
      <c r="J3894" s="1045" t="s">
        <v>1023</v>
      </c>
      <c r="K3894" s="1045" t="s">
        <v>1023</v>
      </c>
      <c r="L3894" s="1045" t="s">
        <v>1023</v>
      </c>
      <c r="M3894" s="1045">
        <v>1</v>
      </c>
      <c r="N3894" s="1045" t="s">
        <v>1023</v>
      </c>
      <c r="O3894" s="1032"/>
    </row>
    <row r="3895" spans="2:15">
      <c r="B3895" s="1477" t="s">
        <v>1770</v>
      </c>
      <c r="C3895" s="1044" t="s">
        <v>49</v>
      </c>
      <c r="D3895" s="1045">
        <v>2</v>
      </c>
      <c r="E3895" s="1045" t="s">
        <v>1023</v>
      </c>
      <c r="F3895" s="1045" t="s">
        <v>1023</v>
      </c>
      <c r="G3895" s="1045" t="s">
        <v>1023</v>
      </c>
      <c r="H3895" s="1045" t="s">
        <v>1023</v>
      </c>
      <c r="I3895" s="1045" t="s">
        <v>1023</v>
      </c>
      <c r="J3895" s="1045" t="s">
        <v>1023</v>
      </c>
      <c r="K3895" s="1045" t="s">
        <v>1023</v>
      </c>
      <c r="L3895" s="1045">
        <v>1</v>
      </c>
      <c r="M3895" s="1045">
        <v>1</v>
      </c>
      <c r="N3895" s="1045" t="s">
        <v>1023</v>
      </c>
      <c r="O3895" s="1032"/>
    </row>
    <row r="3896" spans="2:15">
      <c r="B3896" s="1477"/>
      <c r="C3896" s="1044" t="s">
        <v>2509</v>
      </c>
      <c r="D3896" s="1045">
        <v>1</v>
      </c>
      <c r="E3896" s="1045" t="s">
        <v>1023</v>
      </c>
      <c r="F3896" s="1045" t="s">
        <v>1023</v>
      </c>
      <c r="G3896" s="1045" t="s">
        <v>1023</v>
      </c>
      <c r="H3896" s="1045" t="s">
        <v>1023</v>
      </c>
      <c r="I3896" s="1045" t="s">
        <v>1023</v>
      </c>
      <c r="J3896" s="1045" t="s">
        <v>1023</v>
      </c>
      <c r="K3896" s="1045" t="s">
        <v>1023</v>
      </c>
      <c r="L3896" s="1045">
        <v>1</v>
      </c>
      <c r="M3896" s="1045" t="s">
        <v>1023</v>
      </c>
      <c r="N3896" s="1045" t="s">
        <v>1023</v>
      </c>
      <c r="O3896" s="1032"/>
    </row>
    <row r="3897" spans="2:15">
      <c r="B3897" s="1477"/>
      <c r="C3897" s="1044" t="s">
        <v>2510</v>
      </c>
      <c r="D3897" s="1045">
        <v>1</v>
      </c>
      <c r="E3897" s="1045" t="s">
        <v>1023</v>
      </c>
      <c r="F3897" s="1045" t="s">
        <v>1023</v>
      </c>
      <c r="G3897" s="1045" t="s">
        <v>1023</v>
      </c>
      <c r="H3897" s="1045" t="s">
        <v>1023</v>
      </c>
      <c r="I3897" s="1045" t="s">
        <v>1023</v>
      </c>
      <c r="J3897" s="1045" t="s">
        <v>1023</v>
      </c>
      <c r="K3897" s="1045" t="s">
        <v>1023</v>
      </c>
      <c r="L3897" s="1045" t="s">
        <v>1023</v>
      </c>
      <c r="M3897" s="1045">
        <v>1</v>
      </c>
      <c r="N3897" s="1045" t="s">
        <v>1023</v>
      </c>
      <c r="O3897" s="1032"/>
    </row>
    <row r="3898" spans="2:15">
      <c r="B3898" s="1477" t="s">
        <v>2637</v>
      </c>
      <c r="C3898" s="1044" t="s">
        <v>49</v>
      </c>
      <c r="D3898" s="1045">
        <v>1</v>
      </c>
      <c r="E3898" s="1045" t="s">
        <v>1023</v>
      </c>
      <c r="F3898" s="1045" t="s">
        <v>1023</v>
      </c>
      <c r="G3898" s="1045" t="s">
        <v>1023</v>
      </c>
      <c r="H3898" s="1045" t="s">
        <v>1023</v>
      </c>
      <c r="I3898" s="1045" t="s">
        <v>1023</v>
      </c>
      <c r="J3898" s="1045" t="s">
        <v>1023</v>
      </c>
      <c r="K3898" s="1045">
        <v>1</v>
      </c>
      <c r="L3898" s="1045" t="s">
        <v>1023</v>
      </c>
      <c r="M3898" s="1045" t="s">
        <v>1023</v>
      </c>
      <c r="N3898" s="1045" t="s">
        <v>1023</v>
      </c>
      <c r="O3898" s="1032"/>
    </row>
    <row r="3899" spans="2:15">
      <c r="B3899" s="1477"/>
      <c r="C3899" s="1044" t="s">
        <v>2509</v>
      </c>
      <c r="D3899" s="1045">
        <v>1</v>
      </c>
      <c r="E3899" s="1045" t="s">
        <v>1023</v>
      </c>
      <c r="F3899" s="1045" t="s">
        <v>1023</v>
      </c>
      <c r="G3899" s="1045" t="s">
        <v>1023</v>
      </c>
      <c r="H3899" s="1045" t="s">
        <v>1023</v>
      </c>
      <c r="I3899" s="1045" t="s">
        <v>1023</v>
      </c>
      <c r="J3899" s="1045" t="s">
        <v>1023</v>
      </c>
      <c r="K3899" s="1045">
        <v>1</v>
      </c>
      <c r="L3899" s="1045" t="s">
        <v>1023</v>
      </c>
      <c r="M3899" s="1045" t="s">
        <v>1023</v>
      </c>
      <c r="N3899" s="1045" t="s">
        <v>1023</v>
      </c>
      <c r="O3899" s="1032"/>
    </row>
    <row r="3900" spans="2:15">
      <c r="B3900" s="1477" t="s">
        <v>1771</v>
      </c>
      <c r="C3900" s="1044" t="s">
        <v>49</v>
      </c>
      <c r="D3900" s="1045" t="s">
        <v>2768</v>
      </c>
      <c r="E3900" s="1045" t="s">
        <v>1023</v>
      </c>
      <c r="F3900" s="1045" t="s">
        <v>1023</v>
      </c>
      <c r="G3900" s="1045" t="s">
        <v>1023</v>
      </c>
      <c r="H3900" s="1045" t="s">
        <v>1023</v>
      </c>
      <c r="I3900" s="1045" t="s">
        <v>1023</v>
      </c>
      <c r="J3900" s="1045" t="s">
        <v>1023</v>
      </c>
      <c r="K3900" s="1045" t="s">
        <v>1023</v>
      </c>
      <c r="L3900" s="1045" t="s">
        <v>1023</v>
      </c>
      <c r="M3900" s="1045" t="s">
        <v>2768</v>
      </c>
      <c r="N3900" s="1045" t="s">
        <v>1023</v>
      </c>
      <c r="O3900" s="1032"/>
    </row>
    <row r="3901" spans="2:15">
      <c r="B3901" s="1477"/>
      <c r="C3901" s="1044" t="s">
        <v>2509</v>
      </c>
      <c r="D3901" s="1045">
        <v>6</v>
      </c>
      <c r="E3901" s="1045" t="s">
        <v>1023</v>
      </c>
      <c r="F3901" s="1045" t="s">
        <v>1023</v>
      </c>
      <c r="G3901" s="1045" t="s">
        <v>1023</v>
      </c>
      <c r="H3901" s="1045" t="s">
        <v>1023</v>
      </c>
      <c r="I3901" s="1045" t="s">
        <v>1023</v>
      </c>
      <c r="J3901" s="1045" t="s">
        <v>1023</v>
      </c>
      <c r="K3901" s="1045" t="s">
        <v>1023</v>
      </c>
      <c r="L3901" s="1045" t="s">
        <v>1023</v>
      </c>
      <c r="M3901" s="1045">
        <v>6</v>
      </c>
      <c r="N3901" s="1045" t="s">
        <v>1023</v>
      </c>
      <c r="O3901" s="1032"/>
    </row>
    <row r="3902" spans="2:15">
      <c r="B3902" s="1477"/>
      <c r="C3902" s="1044" t="s">
        <v>2510</v>
      </c>
      <c r="D3902" s="1045">
        <v>4</v>
      </c>
      <c r="E3902" s="1045" t="s">
        <v>1023</v>
      </c>
      <c r="F3902" s="1045" t="s">
        <v>1023</v>
      </c>
      <c r="G3902" s="1045" t="s">
        <v>1023</v>
      </c>
      <c r="H3902" s="1045" t="s">
        <v>1023</v>
      </c>
      <c r="I3902" s="1045" t="s">
        <v>1023</v>
      </c>
      <c r="J3902" s="1045" t="s">
        <v>1023</v>
      </c>
      <c r="K3902" s="1045" t="s">
        <v>1023</v>
      </c>
      <c r="L3902" s="1045" t="s">
        <v>1023</v>
      </c>
      <c r="M3902" s="1045">
        <v>4</v>
      </c>
      <c r="N3902" s="1045" t="s">
        <v>1023</v>
      </c>
      <c r="O3902" s="1032"/>
    </row>
    <row r="3903" spans="2:15">
      <c r="B3903" s="1477" t="s">
        <v>1772</v>
      </c>
      <c r="C3903" s="1044" t="s">
        <v>49</v>
      </c>
      <c r="D3903" s="1045">
        <v>26</v>
      </c>
      <c r="E3903" s="1045" t="s">
        <v>1023</v>
      </c>
      <c r="F3903" s="1045" t="s">
        <v>1023</v>
      </c>
      <c r="G3903" s="1045" t="s">
        <v>1023</v>
      </c>
      <c r="H3903" s="1045">
        <v>2</v>
      </c>
      <c r="I3903" s="1045" t="s">
        <v>1023</v>
      </c>
      <c r="J3903" s="1045">
        <v>1</v>
      </c>
      <c r="K3903" s="1045">
        <v>5</v>
      </c>
      <c r="L3903" s="1045">
        <v>7</v>
      </c>
      <c r="M3903" s="1045">
        <v>11</v>
      </c>
      <c r="N3903" s="1045" t="s">
        <v>1023</v>
      </c>
      <c r="O3903" s="1032"/>
    </row>
    <row r="3904" spans="2:15">
      <c r="B3904" s="1477"/>
      <c r="C3904" s="1044" t="s">
        <v>2509</v>
      </c>
      <c r="D3904" s="1045">
        <v>16</v>
      </c>
      <c r="E3904" s="1045" t="s">
        <v>1023</v>
      </c>
      <c r="F3904" s="1045" t="s">
        <v>1023</v>
      </c>
      <c r="G3904" s="1045" t="s">
        <v>1023</v>
      </c>
      <c r="H3904" s="1045" t="s">
        <v>1023</v>
      </c>
      <c r="I3904" s="1045" t="s">
        <v>1023</v>
      </c>
      <c r="J3904" s="1045">
        <v>1</v>
      </c>
      <c r="K3904" s="1045">
        <v>3</v>
      </c>
      <c r="L3904" s="1045">
        <v>4</v>
      </c>
      <c r="M3904" s="1045">
        <v>8</v>
      </c>
      <c r="N3904" s="1045" t="s">
        <v>1023</v>
      </c>
      <c r="O3904" s="1032"/>
    </row>
    <row r="3905" spans="2:15">
      <c r="B3905" s="1477"/>
      <c r="C3905" s="1044" t="s">
        <v>2510</v>
      </c>
      <c r="D3905" s="1045" t="s">
        <v>2768</v>
      </c>
      <c r="E3905" s="1045" t="s">
        <v>1023</v>
      </c>
      <c r="F3905" s="1045" t="s">
        <v>1023</v>
      </c>
      <c r="G3905" s="1045" t="s">
        <v>1023</v>
      </c>
      <c r="H3905" s="1045">
        <v>2</v>
      </c>
      <c r="I3905" s="1045" t="s">
        <v>1023</v>
      </c>
      <c r="J3905" s="1045" t="s">
        <v>1023</v>
      </c>
      <c r="K3905" s="1045">
        <v>2</v>
      </c>
      <c r="L3905" s="1045">
        <v>3</v>
      </c>
      <c r="M3905" s="1045">
        <v>3</v>
      </c>
      <c r="N3905" s="1045" t="s">
        <v>1023</v>
      </c>
      <c r="O3905" s="1032"/>
    </row>
    <row r="3906" spans="2:15">
      <c r="B3906" s="1477" t="s">
        <v>2638</v>
      </c>
      <c r="C3906" s="1044" t="s">
        <v>49</v>
      </c>
      <c r="D3906" s="1045">
        <v>2</v>
      </c>
      <c r="E3906" s="1045" t="s">
        <v>1023</v>
      </c>
      <c r="F3906" s="1045" t="s">
        <v>1023</v>
      </c>
      <c r="G3906" s="1045" t="s">
        <v>1023</v>
      </c>
      <c r="H3906" s="1045" t="s">
        <v>1023</v>
      </c>
      <c r="I3906" s="1045" t="s">
        <v>1023</v>
      </c>
      <c r="J3906" s="1045" t="s">
        <v>1023</v>
      </c>
      <c r="K3906" s="1045" t="s">
        <v>1023</v>
      </c>
      <c r="L3906" s="1045" t="s">
        <v>1023</v>
      </c>
      <c r="M3906" s="1045">
        <v>2</v>
      </c>
      <c r="N3906" s="1045" t="s">
        <v>1023</v>
      </c>
      <c r="O3906" s="1032"/>
    </row>
    <row r="3907" spans="2:15">
      <c r="B3907" s="1477"/>
      <c r="C3907" s="1044" t="s">
        <v>2509</v>
      </c>
      <c r="D3907" s="1045">
        <v>1</v>
      </c>
      <c r="E3907" s="1045" t="s">
        <v>1023</v>
      </c>
      <c r="F3907" s="1045" t="s">
        <v>1023</v>
      </c>
      <c r="G3907" s="1045" t="s">
        <v>1023</v>
      </c>
      <c r="H3907" s="1045" t="s">
        <v>1023</v>
      </c>
      <c r="I3907" s="1045" t="s">
        <v>1023</v>
      </c>
      <c r="J3907" s="1045" t="s">
        <v>1023</v>
      </c>
      <c r="K3907" s="1045" t="s">
        <v>1023</v>
      </c>
      <c r="L3907" s="1045" t="s">
        <v>1023</v>
      </c>
      <c r="M3907" s="1045">
        <v>1</v>
      </c>
      <c r="N3907" s="1045" t="s">
        <v>1023</v>
      </c>
      <c r="O3907" s="1032"/>
    </row>
    <row r="3908" spans="2:15">
      <c r="B3908" s="1477"/>
      <c r="C3908" s="1044" t="s">
        <v>2510</v>
      </c>
      <c r="D3908" s="1045">
        <v>1</v>
      </c>
      <c r="E3908" s="1045" t="s">
        <v>1023</v>
      </c>
      <c r="F3908" s="1045" t="s">
        <v>1023</v>
      </c>
      <c r="G3908" s="1045" t="s">
        <v>1023</v>
      </c>
      <c r="H3908" s="1045" t="s">
        <v>1023</v>
      </c>
      <c r="I3908" s="1045" t="s">
        <v>1023</v>
      </c>
      <c r="J3908" s="1045" t="s">
        <v>1023</v>
      </c>
      <c r="K3908" s="1045" t="s">
        <v>1023</v>
      </c>
      <c r="L3908" s="1045" t="s">
        <v>1023</v>
      </c>
      <c r="M3908" s="1045">
        <v>1</v>
      </c>
      <c r="N3908" s="1045" t="s">
        <v>1023</v>
      </c>
      <c r="O3908" s="1032"/>
    </row>
    <row r="3909" spans="2:15">
      <c r="B3909" s="1477" t="s">
        <v>1773</v>
      </c>
      <c r="C3909" s="1044" t="s">
        <v>49</v>
      </c>
      <c r="D3909" s="1045">
        <v>5</v>
      </c>
      <c r="E3909" s="1045" t="s">
        <v>1023</v>
      </c>
      <c r="F3909" s="1045" t="s">
        <v>1023</v>
      </c>
      <c r="G3909" s="1045" t="s">
        <v>1023</v>
      </c>
      <c r="H3909" s="1045" t="s">
        <v>1023</v>
      </c>
      <c r="I3909" s="1045" t="s">
        <v>1023</v>
      </c>
      <c r="J3909" s="1045" t="s">
        <v>1023</v>
      </c>
      <c r="K3909" s="1045" t="s">
        <v>1023</v>
      </c>
      <c r="L3909" s="1045">
        <v>1</v>
      </c>
      <c r="M3909" s="1045">
        <v>4</v>
      </c>
      <c r="N3909" s="1045" t="s">
        <v>1023</v>
      </c>
      <c r="O3909" s="1032"/>
    </row>
    <row r="3910" spans="2:15">
      <c r="B3910" s="1477"/>
      <c r="C3910" s="1044" t="s">
        <v>2509</v>
      </c>
      <c r="D3910" s="1045">
        <v>2</v>
      </c>
      <c r="E3910" s="1045" t="s">
        <v>1023</v>
      </c>
      <c r="F3910" s="1045" t="s">
        <v>1023</v>
      </c>
      <c r="G3910" s="1045" t="s">
        <v>1023</v>
      </c>
      <c r="H3910" s="1045" t="s">
        <v>1023</v>
      </c>
      <c r="I3910" s="1045" t="s">
        <v>1023</v>
      </c>
      <c r="J3910" s="1045" t="s">
        <v>1023</v>
      </c>
      <c r="K3910" s="1045" t="s">
        <v>1023</v>
      </c>
      <c r="L3910" s="1045">
        <v>1</v>
      </c>
      <c r="M3910" s="1045">
        <v>1</v>
      </c>
      <c r="N3910" s="1045" t="s">
        <v>1023</v>
      </c>
      <c r="O3910" s="1032"/>
    </row>
    <row r="3911" spans="2:15">
      <c r="B3911" s="1477"/>
      <c r="C3911" s="1044" t="s">
        <v>2510</v>
      </c>
      <c r="D3911" s="1045">
        <v>3</v>
      </c>
      <c r="E3911" s="1045" t="s">
        <v>1023</v>
      </c>
      <c r="F3911" s="1045" t="s">
        <v>1023</v>
      </c>
      <c r="G3911" s="1045" t="s">
        <v>1023</v>
      </c>
      <c r="H3911" s="1045" t="s">
        <v>1023</v>
      </c>
      <c r="I3911" s="1045" t="s">
        <v>1023</v>
      </c>
      <c r="J3911" s="1045" t="s">
        <v>1023</v>
      </c>
      <c r="K3911" s="1045" t="s">
        <v>1023</v>
      </c>
      <c r="L3911" s="1045" t="s">
        <v>1023</v>
      </c>
      <c r="M3911" s="1045">
        <v>3</v>
      </c>
      <c r="N3911" s="1045" t="s">
        <v>1023</v>
      </c>
      <c r="O3911" s="1032"/>
    </row>
    <row r="3912" spans="2:15">
      <c r="B3912" s="1477" t="s">
        <v>1774</v>
      </c>
      <c r="C3912" s="1044" t="s">
        <v>49</v>
      </c>
      <c r="D3912" s="1045">
        <v>17</v>
      </c>
      <c r="E3912" s="1045" t="s">
        <v>1023</v>
      </c>
      <c r="F3912" s="1045" t="s">
        <v>1023</v>
      </c>
      <c r="G3912" s="1045" t="s">
        <v>1023</v>
      </c>
      <c r="H3912" s="1045" t="s">
        <v>1023</v>
      </c>
      <c r="I3912" s="1045" t="s">
        <v>1023</v>
      </c>
      <c r="J3912" s="1045" t="s">
        <v>1023</v>
      </c>
      <c r="K3912" s="1045" t="s">
        <v>1023</v>
      </c>
      <c r="L3912" s="1045">
        <v>1</v>
      </c>
      <c r="M3912" s="1045">
        <v>16</v>
      </c>
      <c r="N3912" s="1045" t="s">
        <v>1023</v>
      </c>
      <c r="O3912" s="1032"/>
    </row>
    <row r="3913" spans="2:15">
      <c r="B3913" s="1477"/>
      <c r="C3913" s="1044" t="s">
        <v>2510</v>
      </c>
      <c r="D3913" s="1045">
        <v>17</v>
      </c>
      <c r="E3913" s="1045" t="s">
        <v>1023</v>
      </c>
      <c r="F3913" s="1045" t="s">
        <v>1023</v>
      </c>
      <c r="G3913" s="1045" t="s">
        <v>1023</v>
      </c>
      <c r="H3913" s="1045" t="s">
        <v>1023</v>
      </c>
      <c r="I3913" s="1045" t="s">
        <v>1023</v>
      </c>
      <c r="J3913" s="1045" t="s">
        <v>1023</v>
      </c>
      <c r="K3913" s="1045" t="s">
        <v>1023</v>
      </c>
      <c r="L3913" s="1045">
        <v>1</v>
      </c>
      <c r="M3913" s="1045">
        <v>16</v>
      </c>
      <c r="N3913" s="1045" t="s">
        <v>1023</v>
      </c>
      <c r="O3913" s="1032"/>
    </row>
    <row r="3914" spans="2:15">
      <c r="B3914" s="1477" t="s">
        <v>1775</v>
      </c>
      <c r="C3914" s="1044" t="s">
        <v>49</v>
      </c>
      <c r="D3914" s="1045">
        <v>2</v>
      </c>
      <c r="E3914" s="1045" t="s">
        <v>1023</v>
      </c>
      <c r="F3914" s="1045" t="s">
        <v>1023</v>
      </c>
      <c r="G3914" s="1045" t="s">
        <v>1023</v>
      </c>
      <c r="H3914" s="1045" t="s">
        <v>1023</v>
      </c>
      <c r="I3914" s="1045" t="s">
        <v>1023</v>
      </c>
      <c r="J3914" s="1045" t="s">
        <v>1023</v>
      </c>
      <c r="K3914" s="1045" t="s">
        <v>1023</v>
      </c>
      <c r="L3914" s="1045" t="s">
        <v>1023</v>
      </c>
      <c r="M3914" s="1045">
        <v>2</v>
      </c>
      <c r="N3914" s="1045" t="s">
        <v>1023</v>
      </c>
      <c r="O3914" s="1032"/>
    </row>
    <row r="3915" spans="2:15">
      <c r="B3915" s="1477"/>
      <c r="C3915" s="1044" t="s">
        <v>2510</v>
      </c>
      <c r="D3915" s="1045">
        <v>2</v>
      </c>
      <c r="E3915" s="1045" t="s">
        <v>1023</v>
      </c>
      <c r="F3915" s="1045" t="s">
        <v>1023</v>
      </c>
      <c r="G3915" s="1045" t="s">
        <v>1023</v>
      </c>
      <c r="H3915" s="1045" t="s">
        <v>1023</v>
      </c>
      <c r="I3915" s="1045" t="s">
        <v>1023</v>
      </c>
      <c r="J3915" s="1045" t="s">
        <v>1023</v>
      </c>
      <c r="K3915" s="1045" t="s">
        <v>1023</v>
      </c>
      <c r="L3915" s="1045" t="s">
        <v>1023</v>
      </c>
      <c r="M3915" s="1045">
        <v>2</v>
      </c>
      <c r="N3915" s="1045" t="s">
        <v>1023</v>
      </c>
      <c r="O3915" s="1032"/>
    </row>
    <row r="3916" spans="2:15">
      <c r="B3916" s="1477" t="s">
        <v>1776</v>
      </c>
      <c r="C3916" s="1044" t="s">
        <v>49</v>
      </c>
      <c r="D3916" s="1045">
        <v>2</v>
      </c>
      <c r="E3916" s="1045" t="s">
        <v>1023</v>
      </c>
      <c r="F3916" s="1045" t="s">
        <v>1023</v>
      </c>
      <c r="G3916" s="1045" t="s">
        <v>1023</v>
      </c>
      <c r="H3916" s="1045" t="s">
        <v>1023</v>
      </c>
      <c r="I3916" s="1045" t="s">
        <v>1023</v>
      </c>
      <c r="J3916" s="1045" t="s">
        <v>1023</v>
      </c>
      <c r="K3916" s="1045" t="s">
        <v>1023</v>
      </c>
      <c r="L3916" s="1045" t="s">
        <v>1023</v>
      </c>
      <c r="M3916" s="1045">
        <v>2</v>
      </c>
      <c r="N3916" s="1045" t="s">
        <v>1023</v>
      </c>
      <c r="O3916" s="1032"/>
    </row>
    <row r="3917" spans="2:15">
      <c r="B3917" s="1477"/>
      <c r="C3917" s="1044" t="s">
        <v>2509</v>
      </c>
      <c r="D3917" s="1045">
        <v>1</v>
      </c>
      <c r="E3917" s="1045" t="s">
        <v>1023</v>
      </c>
      <c r="F3917" s="1045" t="s">
        <v>1023</v>
      </c>
      <c r="G3917" s="1045" t="s">
        <v>1023</v>
      </c>
      <c r="H3917" s="1045" t="s">
        <v>1023</v>
      </c>
      <c r="I3917" s="1045" t="s">
        <v>1023</v>
      </c>
      <c r="J3917" s="1045" t="s">
        <v>1023</v>
      </c>
      <c r="K3917" s="1045" t="s">
        <v>1023</v>
      </c>
      <c r="L3917" s="1045" t="s">
        <v>1023</v>
      </c>
      <c r="M3917" s="1045">
        <v>1</v>
      </c>
      <c r="N3917" s="1045" t="s">
        <v>1023</v>
      </c>
      <c r="O3917" s="1032"/>
    </row>
    <row r="3918" spans="2:15">
      <c r="B3918" s="1477"/>
      <c r="C3918" s="1044" t="s">
        <v>2510</v>
      </c>
      <c r="D3918" s="1045">
        <v>1</v>
      </c>
      <c r="E3918" s="1045" t="s">
        <v>1023</v>
      </c>
      <c r="F3918" s="1045" t="s">
        <v>1023</v>
      </c>
      <c r="G3918" s="1045" t="s">
        <v>1023</v>
      </c>
      <c r="H3918" s="1045" t="s">
        <v>1023</v>
      </c>
      <c r="I3918" s="1045" t="s">
        <v>1023</v>
      </c>
      <c r="J3918" s="1045" t="s">
        <v>1023</v>
      </c>
      <c r="K3918" s="1045" t="s">
        <v>1023</v>
      </c>
      <c r="L3918" s="1045" t="s">
        <v>1023</v>
      </c>
      <c r="M3918" s="1045">
        <v>1</v>
      </c>
      <c r="N3918" s="1045" t="s">
        <v>1023</v>
      </c>
      <c r="O3918" s="1032"/>
    </row>
    <row r="3919" spans="2:15">
      <c r="B3919" s="1477" t="s">
        <v>1777</v>
      </c>
      <c r="C3919" s="1044" t="s">
        <v>49</v>
      </c>
      <c r="D3919" s="1045">
        <v>13</v>
      </c>
      <c r="E3919" s="1045" t="s">
        <v>1023</v>
      </c>
      <c r="F3919" s="1045" t="s">
        <v>1023</v>
      </c>
      <c r="G3919" s="1045" t="s">
        <v>1023</v>
      </c>
      <c r="H3919" s="1045" t="s">
        <v>1023</v>
      </c>
      <c r="I3919" s="1045" t="s">
        <v>1023</v>
      </c>
      <c r="J3919" s="1045" t="s">
        <v>1023</v>
      </c>
      <c r="K3919" s="1045">
        <v>2</v>
      </c>
      <c r="L3919" s="1045">
        <v>4</v>
      </c>
      <c r="M3919" s="1045">
        <v>7</v>
      </c>
      <c r="N3919" s="1045" t="s">
        <v>1023</v>
      </c>
      <c r="O3919" s="1032"/>
    </row>
    <row r="3920" spans="2:15">
      <c r="B3920" s="1477"/>
      <c r="C3920" s="1044" t="s">
        <v>2509</v>
      </c>
      <c r="D3920" s="1045">
        <v>5</v>
      </c>
      <c r="E3920" s="1045" t="s">
        <v>1023</v>
      </c>
      <c r="F3920" s="1045" t="s">
        <v>1023</v>
      </c>
      <c r="G3920" s="1045" t="s">
        <v>1023</v>
      </c>
      <c r="H3920" s="1045" t="s">
        <v>1023</v>
      </c>
      <c r="I3920" s="1045" t="s">
        <v>1023</v>
      </c>
      <c r="J3920" s="1045" t="s">
        <v>1023</v>
      </c>
      <c r="K3920" s="1045">
        <v>1</v>
      </c>
      <c r="L3920" s="1045">
        <v>2</v>
      </c>
      <c r="M3920" s="1045">
        <v>2</v>
      </c>
      <c r="N3920" s="1045" t="s">
        <v>1023</v>
      </c>
      <c r="O3920" s="1032"/>
    </row>
    <row r="3921" spans="2:15">
      <c r="B3921" s="1477"/>
      <c r="C3921" s="1044" t="s">
        <v>2510</v>
      </c>
      <c r="D3921" s="1045">
        <v>8</v>
      </c>
      <c r="E3921" s="1045" t="s">
        <v>1023</v>
      </c>
      <c r="F3921" s="1045" t="s">
        <v>1023</v>
      </c>
      <c r="G3921" s="1045" t="s">
        <v>1023</v>
      </c>
      <c r="H3921" s="1045" t="s">
        <v>1023</v>
      </c>
      <c r="I3921" s="1045" t="s">
        <v>1023</v>
      </c>
      <c r="J3921" s="1045" t="s">
        <v>1023</v>
      </c>
      <c r="K3921" s="1045">
        <v>1</v>
      </c>
      <c r="L3921" s="1045">
        <v>2</v>
      </c>
      <c r="M3921" s="1045">
        <v>5</v>
      </c>
      <c r="N3921" s="1045" t="s">
        <v>1023</v>
      </c>
      <c r="O3921" s="1032"/>
    </row>
    <row r="3922" spans="2:15">
      <c r="B3922" s="1477" t="s">
        <v>1778</v>
      </c>
      <c r="C3922" s="1044" t="s">
        <v>49</v>
      </c>
      <c r="D3922" s="1045">
        <v>1</v>
      </c>
      <c r="E3922" s="1045" t="s">
        <v>1023</v>
      </c>
      <c r="F3922" s="1045" t="s">
        <v>1023</v>
      </c>
      <c r="G3922" s="1045" t="s">
        <v>1023</v>
      </c>
      <c r="H3922" s="1045" t="s">
        <v>1023</v>
      </c>
      <c r="I3922" s="1045" t="s">
        <v>1023</v>
      </c>
      <c r="J3922" s="1045" t="s">
        <v>1023</v>
      </c>
      <c r="K3922" s="1045" t="s">
        <v>1023</v>
      </c>
      <c r="L3922" s="1045" t="s">
        <v>1023</v>
      </c>
      <c r="M3922" s="1045">
        <v>1</v>
      </c>
      <c r="N3922" s="1045" t="s">
        <v>1023</v>
      </c>
      <c r="O3922" s="1032"/>
    </row>
    <row r="3923" spans="2:15">
      <c r="B3923" s="1477"/>
      <c r="C3923" s="1044" t="s">
        <v>2510</v>
      </c>
      <c r="D3923" s="1045">
        <v>1</v>
      </c>
      <c r="E3923" s="1045" t="s">
        <v>1023</v>
      </c>
      <c r="F3923" s="1045" t="s">
        <v>1023</v>
      </c>
      <c r="G3923" s="1045" t="s">
        <v>1023</v>
      </c>
      <c r="H3923" s="1045" t="s">
        <v>1023</v>
      </c>
      <c r="I3923" s="1045" t="s">
        <v>1023</v>
      </c>
      <c r="J3923" s="1045" t="s">
        <v>1023</v>
      </c>
      <c r="K3923" s="1045" t="s">
        <v>1023</v>
      </c>
      <c r="L3923" s="1045" t="s">
        <v>1023</v>
      </c>
      <c r="M3923" s="1045">
        <v>1</v>
      </c>
      <c r="N3923" s="1045" t="s">
        <v>1023</v>
      </c>
      <c r="O3923" s="1032"/>
    </row>
    <row r="3924" spans="2:15" ht="15" customHeight="1">
      <c r="B3924" s="1477" t="s">
        <v>1779</v>
      </c>
      <c r="C3924" s="1044" t="s">
        <v>49</v>
      </c>
      <c r="D3924" s="1045">
        <v>3</v>
      </c>
      <c r="E3924" s="1045" t="s">
        <v>1023</v>
      </c>
      <c r="F3924" s="1045" t="s">
        <v>1023</v>
      </c>
      <c r="G3924" s="1045" t="s">
        <v>1023</v>
      </c>
      <c r="H3924" s="1045" t="s">
        <v>1023</v>
      </c>
      <c r="I3924" s="1045" t="s">
        <v>1023</v>
      </c>
      <c r="J3924" s="1045" t="s">
        <v>1023</v>
      </c>
      <c r="K3924" s="1045">
        <v>1</v>
      </c>
      <c r="L3924" s="1045" t="s">
        <v>1023</v>
      </c>
      <c r="M3924" s="1045">
        <v>2</v>
      </c>
      <c r="N3924" s="1045" t="s">
        <v>1023</v>
      </c>
      <c r="O3924" s="1032"/>
    </row>
    <row r="3925" spans="2:15">
      <c r="B3925" s="1477"/>
      <c r="C3925" s="1044" t="s">
        <v>2509</v>
      </c>
      <c r="D3925" s="1045">
        <v>1</v>
      </c>
      <c r="E3925" s="1045" t="s">
        <v>1023</v>
      </c>
      <c r="F3925" s="1045" t="s">
        <v>1023</v>
      </c>
      <c r="G3925" s="1045" t="s">
        <v>1023</v>
      </c>
      <c r="H3925" s="1045" t="s">
        <v>1023</v>
      </c>
      <c r="I3925" s="1045" t="s">
        <v>1023</v>
      </c>
      <c r="J3925" s="1045" t="s">
        <v>1023</v>
      </c>
      <c r="K3925" s="1045" t="s">
        <v>1023</v>
      </c>
      <c r="L3925" s="1045" t="s">
        <v>1023</v>
      </c>
      <c r="M3925" s="1045">
        <v>1</v>
      </c>
      <c r="N3925" s="1045" t="s">
        <v>1023</v>
      </c>
      <c r="O3925" s="1032"/>
    </row>
    <row r="3926" spans="2:15">
      <c r="B3926" s="1477"/>
      <c r="C3926" s="1044" t="s">
        <v>2510</v>
      </c>
      <c r="D3926" s="1045">
        <v>2</v>
      </c>
      <c r="E3926" s="1045" t="s">
        <v>1023</v>
      </c>
      <c r="F3926" s="1045" t="s">
        <v>1023</v>
      </c>
      <c r="G3926" s="1045" t="s">
        <v>1023</v>
      </c>
      <c r="H3926" s="1045" t="s">
        <v>1023</v>
      </c>
      <c r="I3926" s="1045" t="s">
        <v>1023</v>
      </c>
      <c r="J3926" s="1045" t="s">
        <v>1023</v>
      </c>
      <c r="K3926" s="1045">
        <v>1</v>
      </c>
      <c r="L3926" s="1045" t="s">
        <v>1023</v>
      </c>
      <c r="M3926" s="1045">
        <v>1</v>
      </c>
      <c r="N3926" s="1045" t="s">
        <v>1023</v>
      </c>
      <c r="O3926" s="1032"/>
    </row>
    <row r="3927" spans="2:15">
      <c r="B3927" s="1477" t="s">
        <v>1780</v>
      </c>
      <c r="C3927" s="1044" t="s">
        <v>49</v>
      </c>
      <c r="D3927" s="1045">
        <v>1</v>
      </c>
      <c r="E3927" s="1045" t="s">
        <v>1023</v>
      </c>
      <c r="F3927" s="1045" t="s">
        <v>1023</v>
      </c>
      <c r="G3927" s="1045" t="s">
        <v>1023</v>
      </c>
      <c r="H3927" s="1045" t="s">
        <v>1023</v>
      </c>
      <c r="I3927" s="1045" t="s">
        <v>1023</v>
      </c>
      <c r="J3927" s="1045" t="s">
        <v>1023</v>
      </c>
      <c r="K3927" s="1045">
        <v>1</v>
      </c>
      <c r="L3927" s="1045" t="s">
        <v>1023</v>
      </c>
      <c r="M3927" s="1045" t="s">
        <v>1023</v>
      </c>
      <c r="N3927" s="1045" t="s">
        <v>1023</v>
      </c>
      <c r="O3927" s="1032"/>
    </row>
    <row r="3928" spans="2:15">
      <c r="B3928" s="1477"/>
      <c r="C3928" s="1044" t="s">
        <v>2509</v>
      </c>
      <c r="D3928" s="1045">
        <v>1</v>
      </c>
      <c r="E3928" s="1045" t="s">
        <v>1023</v>
      </c>
      <c r="F3928" s="1045" t="s">
        <v>1023</v>
      </c>
      <c r="G3928" s="1045" t="s">
        <v>1023</v>
      </c>
      <c r="H3928" s="1045" t="s">
        <v>1023</v>
      </c>
      <c r="I3928" s="1045" t="s">
        <v>1023</v>
      </c>
      <c r="J3928" s="1045" t="s">
        <v>1023</v>
      </c>
      <c r="K3928" s="1045">
        <v>1</v>
      </c>
      <c r="L3928" s="1045" t="s">
        <v>1023</v>
      </c>
      <c r="M3928" s="1045" t="s">
        <v>1023</v>
      </c>
      <c r="N3928" s="1045" t="s">
        <v>1023</v>
      </c>
      <c r="O3928" s="1032"/>
    </row>
    <row r="3929" spans="2:15">
      <c r="B3929" s="1477" t="s">
        <v>2639</v>
      </c>
      <c r="C3929" s="1044" t="s">
        <v>49</v>
      </c>
      <c r="D3929" s="1045">
        <v>1</v>
      </c>
      <c r="E3929" s="1045" t="s">
        <v>1023</v>
      </c>
      <c r="F3929" s="1045" t="s">
        <v>1023</v>
      </c>
      <c r="G3929" s="1045" t="s">
        <v>1023</v>
      </c>
      <c r="H3929" s="1045" t="s">
        <v>1023</v>
      </c>
      <c r="I3929" s="1045" t="s">
        <v>1023</v>
      </c>
      <c r="J3929" s="1045" t="s">
        <v>1023</v>
      </c>
      <c r="K3929" s="1045" t="s">
        <v>1023</v>
      </c>
      <c r="L3929" s="1045" t="s">
        <v>1023</v>
      </c>
      <c r="M3929" s="1045">
        <v>1</v>
      </c>
      <c r="N3929" s="1045" t="s">
        <v>1023</v>
      </c>
      <c r="O3929" s="1032"/>
    </row>
    <row r="3930" spans="2:15">
      <c r="B3930" s="1477"/>
      <c r="C3930" s="1044" t="s">
        <v>2509</v>
      </c>
      <c r="D3930" s="1045">
        <v>1</v>
      </c>
      <c r="E3930" s="1045" t="s">
        <v>1023</v>
      </c>
      <c r="F3930" s="1045" t="s">
        <v>1023</v>
      </c>
      <c r="G3930" s="1045" t="s">
        <v>1023</v>
      </c>
      <c r="H3930" s="1045" t="s">
        <v>1023</v>
      </c>
      <c r="I3930" s="1045" t="s">
        <v>1023</v>
      </c>
      <c r="J3930" s="1045" t="s">
        <v>1023</v>
      </c>
      <c r="K3930" s="1045" t="s">
        <v>1023</v>
      </c>
      <c r="L3930" s="1045" t="s">
        <v>1023</v>
      </c>
      <c r="M3930" s="1045">
        <v>1</v>
      </c>
      <c r="N3930" s="1045" t="s">
        <v>1023</v>
      </c>
      <c r="O3930" s="1032"/>
    </row>
    <row r="3931" spans="2:15">
      <c r="B3931" s="1477" t="s">
        <v>1781</v>
      </c>
      <c r="C3931" s="1044" t="s">
        <v>49</v>
      </c>
      <c r="D3931" s="1045">
        <v>6</v>
      </c>
      <c r="E3931" s="1045" t="s">
        <v>1023</v>
      </c>
      <c r="F3931" s="1045" t="s">
        <v>1023</v>
      </c>
      <c r="G3931" s="1045" t="s">
        <v>1023</v>
      </c>
      <c r="H3931" s="1045" t="s">
        <v>1023</v>
      </c>
      <c r="I3931" s="1045" t="s">
        <v>1023</v>
      </c>
      <c r="J3931" s="1045" t="s">
        <v>1023</v>
      </c>
      <c r="K3931" s="1045">
        <v>4</v>
      </c>
      <c r="L3931" s="1045" t="s">
        <v>1023</v>
      </c>
      <c r="M3931" s="1045">
        <v>2</v>
      </c>
      <c r="N3931" s="1045" t="s">
        <v>1023</v>
      </c>
      <c r="O3931" s="1032"/>
    </row>
    <row r="3932" spans="2:15">
      <c r="B3932" s="1477"/>
      <c r="C3932" s="1044" t="s">
        <v>2509</v>
      </c>
      <c r="D3932" s="1045">
        <v>4</v>
      </c>
      <c r="E3932" s="1045" t="s">
        <v>1023</v>
      </c>
      <c r="F3932" s="1045" t="s">
        <v>1023</v>
      </c>
      <c r="G3932" s="1045" t="s">
        <v>1023</v>
      </c>
      <c r="H3932" s="1045" t="s">
        <v>1023</v>
      </c>
      <c r="I3932" s="1045" t="s">
        <v>1023</v>
      </c>
      <c r="J3932" s="1045" t="s">
        <v>1023</v>
      </c>
      <c r="K3932" s="1045">
        <v>2</v>
      </c>
      <c r="L3932" s="1045" t="s">
        <v>1023</v>
      </c>
      <c r="M3932" s="1045">
        <v>2</v>
      </c>
      <c r="N3932" s="1045" t="s">
        <v>1023</v>
      </c>
      <c r="O3932" s="1032"/>
    </row>
    <row r="3933" spans="2:15">
      <c r="B3933" s="1477"/>
      <c r="C3933" s="1044" t="s">
        <v>2510</v>
      </c>
      <c r="D3933" s="1045">
        <v>2</v>
      </c>
      <c r="E3933" s="1045" t="s">
        <v>1023</v>
      </c>
      <c r="F3933" s="1045" t="s">
        <v>1023</v>
      </c>
      <c r="G3933" s="1045" t="s">
        <v>1023</v>
      </c>
      <c r="H3933" s="1045" t="s">
        <v>1023</v>
      </c>
      <c r="I3933" s="1045" t="s">
        <v>1023</v>
      </c>
      <c r="J3933" s="1045" t="s">
        <v>1023</v>
      </c>
      <c r="K3933" s="1045">
        <v>2</v>
      </c>
      <c r="L3933" s="1045" t="s">
        <v>1023</v>
      </c>
      <c r="M3933" s="1045" t="s">
        <v>1023</v>
      </c>
      <c r="N3933" s="1045" t="s">
        <v>1023</v>
      </c>
      <c r="O3933" s="1032"/>
    </row>
    <row r="3934" spans="2:15">
      <c r="B3934" s="1477" t="s">
        <v>1782</v>
      </c>
      <c r="C3934" s="1044" t="s">
        <v>49</v>
      </c>
      <c r="D3934" s="1045">
        <v>3</v>
      </c>
      <c r="E3934" s="1045" t="s">
        <v>1023</v>
      </c>
      <c r="F3934" s="1045" t="s">
        <v>1023</v>
      </c>
      <c r="G3934" s="1045" t="s">
        <v>1023</v>
      </c>
      <c r="H3934" s="1045">
        <v>1</v>
      </c>
      <c r="I3934" s="1045" t="s">
        <v>1023</v>
      </c>
      <c r="J3934" s="1045">
        <v>1</v>
      </c>
      <c r="K3934" s="1045" t="s">
        <v>1023</v>
      </c>
      <c r="L3934" s="1045" t="s">
        <v>1023</v>
      </c>
      <c r="M3934" s="1045">
        <v>1</v>
      </c>
      <c r="N3934" s="1045" t="s">
        <v>1023</v>
      </c>
      <c r="O3934" s="1032"/>
    </row>
    <row r="3935" spans="2:15">
      <c r="B3935" s="1477"/>
      <c r="C3935" s="1044" t="s">
        <v>2509</v>
      </c>
      <c r="D3935" s="1045">
        <v>3</v>
      </c>
      <c r="E3935" s="1045" t="s">
        <v>1023</v>
      </c>
      <c r="F3935" s="1045" t="s">
        <v>1023</v>
      </c>
      <c r="G3935" s="1045" t="s">
        <v>1023</v>
      </c>
      <c r="H3935" s="1045">
        <v>1</v>
      </c>
      <c r="I3935" s="1045" t="s">
        <v>1023</v>
      </c>
      <c r="J3935" s="1045">
        <v>1</v>
      </c>
      <c r="K3935" s="1045" t="s">
        <v>1023</v>
      </c>
      <c r="L3935" s="1045" t="s">
        <v>1023</v>
      </c>
      <c r="M3935" s="1045">
        <v>1</v>
      </c>
      <c r="N3935" s="1045" t="s">
        <v>1023</v>
      </c>
      <c r="O3935" s="1032"/>
    </row>
    <row r="3936" spans="2:15">
      <c r="B3936" s="1477" t="s">
        <v>1783</v>
      </c>
      <c r="C3936" s="1044" t="s">
        <v>49</v>
      </c>
      <c r="D3936" s="1045">
        <v>6</v>
      </c>
      <c r="E3936" s="1045" t="s">
        <v>1023</v>
      </c>
      <c r="F3936" s="1045" t="s">
        <v>1023</v>
      </c>
      <c r="G3936" s="1045" t="s">
        <v>1023</v>
      </c>
      <c r="H3936" s="1045" t="s">
        <v>1023</v>
      </c>
      <c r="I3936" s="1045" t="s">
        <v>1023</v>
      </c>
      <c r="J3936" s="1045" t="s">
        <v>1023</v>
      </c>
      <c r="K3936" s="1045">
        <v>1</v>
      </c>
      <c r="L3936" s="1045">
        <v>3</v>
      </c>
      <c r="M3936" s="1045">
        <v>2</v>
      </c>
      <c r="N3936" s="1045" t="s">
        <v>1023</v>
      </c>
      <c r="O3936" s="1032"/>
    </row>
    <row r="3937" spans="2:15">
      <c r="B3937" s="1477"/>
      <c r="C3937" s="1044" t="s">
        <v>2509</v>
      </c>
      <c r="D3937" s="1045">
        <v>3</v>
      </c>
      <c r="E3937" s="1045" t="s">
        <v>1023</v>
      </c>
      <c r="F3937" s="1045" t="s">
        <v>1023</v>
      </c>
      <c r="G3937" s="1045" t="s">
        <v>1023</v>
      </c>
      <c r="H3937" s="1045" t="s">
        <v>1023</v>
      </c>
      <c r="I3937" s="1045" t="s">
        <v>1023</v>
      </c>
      <c r="J3937" s="1045" t="s">
        <v>1023</v>
      </c>
      <c r="K3937" s="1045" t="s">
        <v>1023</v>
      </c>
      <c r="L3937" s="1045">
        <v>2</v>
      </c>
      <c r="M3937" s="1045">
        <v>1</v>
      </c>
      <c r="N3937" s="1045" t="s">
        <v>1023</v>
      </c>
      <c r="O3937" s="1032"/>
    </row>
    <row r="3938" spans="2:15">
      <c r="B3938" s="1477"/>
      <c r="C3938" s="1044" t="s">
        <v>2510</v>
      </c>
      <c r="D3938" s="1045">
        <v>3</v>
      </c>
      <c r="E3938" s="1045" t="s">
        <v>1023</v>
      </c>
      <c r="F3938" s="1045" t="s">
        <v>1023</v>
      </c>
      <c r="G3938" s="1045" t="s">
        <v>1023</v>
      </c>
      <c r="H3938" s="1045" t="s">
        <v>1023</v>
      </c>
      <c r="I3938" s="1045" t="s">
        <v>1023</v>
      </c>
      <c r="J3938" s="1045" t="s">
        <v>1023</v>
      </c>
      <c r="K3938" s="1045">
        <v>1</v>
      </c>
      <c r="L3938" s="1045">
        <v>1</v>
      </c>
      <c r="M3938" s="1045">
        <v>1</v>
      </c>
      <c r="N3938" s="1045" t="s">
        <v>1023</v>
      </c>
      <c r="O3938" s="1032"/>
    </row>
    <row r="3939" spans="2:15">
      <c r="B3939" s="1477" t="s">
        <v>1784</v>
      </c>
      <c r="C3939" s="1044" t="s">
        <v>49</v>
      </c>
      <c r="D3939" s="1045">
        <v>5</v>
      </c>
      <c r="E3939" s="1045" t="s">
        <v>1023</v>
      </c>
      <c r="F3939" s="1045" t="s">
        <v>1023</v>
      </c>
      <c r="G3939" s="1045" t="s">
        <v>1023</v>
      </c>
      <c r="H3939" s="1045" t="s">
        <v>1023</v>
      </c>
      <c r="I3939" s="1045" t="s">
        <v>1023</v>
      </c>
      <c r="J3939" s="1045" t="s">
        <v>1023</v>
      </c>
      <c r="K3939" s="1045">
        <v>1</v>
      </c>
      <c r="L3939" s="1045">
        <v>1</v>
      </c>
      <c r="M3939" s="1045">
        <v>3</v>
      </c>
      <c r="N3939" s="1045" t="s">
        <v>1023</v>
      </c>
      <c r="O3939" s="1032"/>
    </row>
    <row r="3940" spans="2:15">
      <c r="B3940" s="1477"/>
      <c r="C3940" s="1044" t="s">
        <v>2509</v>
      </c>
      <c r="D3940" s="1045">
        <v>2</v>
      </c>
      <c r="E3940" s="1045" t="s">
        <v>1023</v>
      </c>
      <c r="F3940" s="1045" t="s">
        <v>1023</v>
      </c>
      <c r="G3940" s="1045" t="s">
        <v>1023</v>
      </c>
      <c r="H3940" s="1045" t="s">
        <v>1023</v>
      </c>
      <c r="I3940" s="1045" t="s">
        <v>1023</v>
      </c>
      <c r="J3940" s="1045" t="s">
        <v>1023</v>
      </c>
      <c r="K3940" s="1045" t="s">
        <v>1023</v>
      </c>
      <c r="L3940" s="1045">
        <v>1</v>
      </c>
      <c r="M3940" s="1045">
        <v>1</v>
      </c>
      <c r="N3940" s="1045" t="s">
        <v>1023</v>
      </c>
      <c r="O3940" s="1032"/>
    </row>
    <row r="3941" spans="2:15">
      <c r="B3941" s="1477"/>
      <c r="C3941" s="1044" t="s">
        <v>2510</v>
      </c>
      <c r="D3941" s="1045">
        <v>3</v>
      </c>
      <c r="E3941" s="1045" t="s">
        <v>1023</v>
      </c>
      <c r="F3941" s="1045" t="s">
        <v>1023</v>
      </c>
      <c r="G3941" s="1045" t="s">
        <v>1023</v>
      </c>
      <c r="H3941" s="1045" t="s">
        <v>1023</v>
      </c>
      <c r="I3941" s="1045" t="s">
        <v>1023</v>
      </c>
      <c r="J3941" s="1045" t="s">
        <v>1023</v>
      </c>
      <c r="K3941" s="1045">
        <v>1</v>
      </c>
      <c r="L3941" s="1045" t="s">
        <v>1023</v>
      </c>
      <c r="M3941" s="1045">
        <v>2</v>
      </c>
      <c r="N3941" s="1045" t="s">
        <v>1023</v>
      </c>
      <c r="O3941" s="1032"/>
    </row>
    <row r="3942" spans="2:15">
      <c r="B3942" s="1477" t="s">
        <v>2640</v>
      </c>
      <c r="C3942" s="1044" t="s">
        <v>49</v>
      </c>
      <c r="D3942" s="1045">
        <v>9</v>
      </c>
      <c r="E3942" s="1045" t="s">
        <v>1023</v>
      </c>
      <c r="F3942" s="1045" t="s">
        <v>1023</v>
      </c>
      <c r="G3942" s="1045" t="s">
        <v>1023</v>
      </c>
      <c r="H3942" s="1045" t="s">
        <v>1023</v>
      </c>
      <c r="I3942" s="1045">
        <v>1</v>
      </c>
      <c r="J3942" s="1045" t="s">
        <v>1023</v>
      </c>
      <c r="K3942" s="1045" t="s">
        <v>1023</v>
      </c>
      <c r="L3942" s="1045">
        <v>1</v>
      </c>
      <c r="M3942" s="1045">
        <v>7</v>
      </c>
      <c r="N3942" s="1045" t="s">
        <v>1023</v>
      </c>
      <c r="O3942" s="1032"/>
    </row>
    <row r="3943" spans="2:15">
      <c r="B3943" s="1477"/>
      <c r="C3943" s="1044" t="s">
        <v>2509</v>
      </c>
      <c r="D3943" s="1045">
        <v>1</v>
      </c>
      <c r="E3943" s="1045" t="s">
        <v>1023</v>
      </c>
      <c r="F3943" s="1045" t="s">
        <v>1023</v>
      </c>
      <c r="G3943" s="1045" t="s">
        <v>1023</v>
      </c>
      <c r="H3943" s="1045" t="s">
        <v>1023</v>
      </c>
      <c r="I3943" s="1045">
        <v>1</v>
      </c>
      <c r="J3943" s="1045" t="s">
        <v>1023</v>
      </c>
      <c r="K3943" s="1045" t="s">
        <v>1023</v>
      </c>
      <c r="L3943" s="1045" t="s">
        <v>1023</v>
      </c>
      <c r="M3943" s="1045" t="s">
        <v>1023</v>
      </c>
      <c r="N3943" s="1045" t="s">
        <v>1023</v>
      </c>
      <c r="O3943" s="1032"/>
    </row>
    <row r="3944" spans="2:15">
      <c r="B3944" s="1477"/>
      <c r="C3944" s="1044" t="s">
        <v>2510</v>
      </c>
      <c r="D3944" s="1045">
        <v>8</v>
      </c>
      <c r="E3944" s="1045" t="s">
        <v>1023</v>
      </c>
      <c r="F3944" s="1045" t="s">
        <v>1023</v>
      </c>
      <c r="G3944" s="1045" t="s">
        <v>1023</v>
      </c>
      <c r="H3944" s="1045" t="s">
        <v>1023</v>
      </c>
      <c r="I3944" s="1045" t="s">
        <v>1023</v>
      </c>
      <c r="J3944" s="1045" t="s">
        <v>1023</v>
      </c>
      <c r="K3944" s="1045" t="s">
        <v>1023</v>
      </c>
      <c r="L3944" s="1045">
        <v>1</v>
      </c>
      <c r="M3944" s="1045">
        <v>7</v>
      </c>
      <c r="N3944" s="1045" t="s">
        <v>1023</v>
      </c>
      <c r="O3944" s="1032"/>
    </row>
    <row r="3945" spans="2:15">
      <c r="B3945" s="1477" t="s">
        <v>1785</v>
      </c>
      <c r="C3945" s="1044" t="s">
        <v>49</v>
      </c>
      <c r="D3945" s="1045">
        <v>19</v>
      </c>
      <c r="E3945" s="1045" t="s">
        <v>1023</v>
      </c>
      <c r="F3945" s="1045" t="s">
        <v>1023</v>
      </c>
      <c r="G3945" s="1045" t="s">
        <v>1023</v>
      </c>
      <c r="H3945" s="1045" t="s">
        <v>1023</v>
      </c>
      <c r="I3945" s="1045" t="s">
        <v>1023</v>
      </c>
      <c r="J3945" s="1045" t="s">
        <v>1023</v>
      </c>
      <c r="K3945" s="1045">
        <v>1</v>
      </c>
      <c r="L3945" s="1045">
        <v>2</v>
      </c>
      <c r="M3945" s="1045">
        <v>16</v>
      </c>
      <c r="N3945" s="1045" t="s">
        <v>1023</v>
      </c>
      <c r="O3945" s="1032"/>
    </row>
    <row r="3946" spans="2:15">
      <c r="B3946" s="1477"/>
      <c r="C3946" s="1044" t="s">
        <v>2509</v>
      </c>
      <c r="D3946" s="1045">
        <v>7</v>
      </c>
      <c r="E3946" s="1045" t="s">
        <v>1023</v>
      </c>
      <c r="F3946" s="1045" t="s">
        <v>1023</v>
      </c>
      <c r="G3946" s="1045" t="s">
        <v>1023</v>
      </c>
      <c r="H3946" s="1045" t="s">
        <v>1023</v>
      </c>
      <c r="I3946" s="1045" t="s">
        <v>1023</v>
      </c>
      <c r="J3946" s="1045" t="s">
        <v>1023</v>
      </c>
      <c r="K3946" s="1045" t="s">
        <v>1023</v>
      </c>
      <c r="L3946" s="1045">
        <v>1</v>
      </c>
      <c r="M3946" s="1045">
        <v>6</v>
      </c>
      <c r="N3946" s="1045" t="s">
        <v>1023</v>
      </c>
      <c r="O3946" s="1032"/>
    </row>
    <row r="3947" spans="2:15">
      <c r="B3947" s="1477"/>
      <c r="C3947" s="1044" t="s">
        <v>2510</v>
      </c>
      <c r="D3947" s="1045">
        <v>12</v>
      </c>
      <c r="E3947" s="1045" t="s">
        <v>1023</v>
      </c>
      <c r="F3947" s="1045" t="s">
        <v>1023</v>
      </c>
      <c r="G3947" s="1045" t="s">
        <v>1023</v>
      </c>
      <c r="H3947" s="1045" t="s">
        <v>1023</v>
      </c>
      <c r="I3947" s="1045" t="s">
        <v>1023</v>
      </c>
      <c r="J3947" s="1045" t="s">
        <v>1023</v>
      </c>
      <c r="K3947" s="1045">
        <v>1</v>
      </c>
      <c r="L3947" s="1045">
        <v>1</v>
      </c>
      <c r="M3947" s="1045" t="s">
        <v>2768</v>
      </c>
      <c r="N3947" s="1045" t="s">
        <v>1023</v>
      </c>
      <c r="O3947" s="1032"/>
    </row>
    <row r="3948" spans="2:15">
      <c r="B3948" s="1477" t="s">
        <v>1786</v>
      </c>
      <c r="C3948" s="1044" t="s">
        <v>49</v>
      </c>
      <c r="D3948" s="1045">
        <v>18</v>
      </c>
      <c r="E3948" s="1045" t="s">
        <v>1023</v>
      </c>
      <c r="F3948" s="1045" t="s">
        <v>1023</v>
      </c>
      <c r="G3948" s="1045" t="s">
        <v>1023</v>
      </c>
      <c r="H3948" s="1045" t="s">
        <v>1023</v>
      </c>
      <c r="I3948" s="1045" t="s">
        <v>1023</v>
      </c>
      <c r="J3948" s="1045" t="s">
        <v>1023</v>
      </c>
      <c r="K3948" s="1045">
        <v>1</v>
      </c>
      <c r="L3948" s="1045">
        <v>5</v>
      </c>
      <c r="M3948" s="1045">
        <v>12</v>
      </c>
      <c r="N3948" s="1045" t="s">
        <v>1023</v>
      </c>
      <c r="O3948" s="1032"/>
    </row>
    <row r="3949" spans="2:15">
      <c r="B3949" s="1477"/>
      <c r="C3949" s="1044" t="s">
        <v>2509</v>
      </c>
      <c r="D3949" s="1045">
        <v>12</v>
      </c>
      <c r="E3949" s="1045" t="s">
        <v>1023</v>
      </c>
      <c r="F3949" s="1045" t="s">
        <v>1023</v>
      </c>
      <c r="G3949" s="1045" t="s">
        <v>1023</v>
      </c>
      <c r="H3949" s="1045" t="s">
        <v>1023</v>
      </c>
      <c r="I3949" s="1045" t="s">
        <v>1023</v>
      </c>
      <c r="J3949" s="1045" t="s">
        <v>1023</v>
      </c>
      <c r="K3949" s="1045" t="s">
        <v>1023</v>
      </c>
      <c r="L3949" s="1045">
        <v>2</v>
      </c>
      <c r="M3949" s="1045" t="s">
        <v>2768</v>
      </c>
      <c r="N3949" s="1045" t="s">
        <v>1023</v>
      </c>
      <c r="O3949" s="1032"/>
    </row>
    <row r="3950" spans="2:15">
      <c r="B3950" s="1477"/>
      <c r="C3950" s="1044" t="s">
        <v>2510</v>
      </c>
      <c r="D3950" s="1045">
        <v>6</v>
      </c>
      <c r="E3950" s="1045" t="s">
        <v>1023</v>
      </c>
      <c r="F3950" s="1045" t="s">
        <v>1023</v>
      </c>
      <c r="G3950" s="1045" t="s">
        <v>1023</v>
      </c>
      <c r="H3950" s="1045" t="s">
        <v>1023</v>
      </c>
      <c r="I3950" s="1045" t="s">
        <v>1023</v>
      </c>
      <c r="J3950" s="1045" t="s">
        <v>1023</v>
      </c>
      <c r="K3950" s="1045">
        <v>1</v>
      </c>
      <c r="L3950" s="1045">
        <v>3</v>
      </c>
      <c r="M3950" s="1045">
        <v>2</v>
      </c>
      <c r="N3950" s="1045" t="s">
        <v>1023</v>
      </c>
      <c r="O3950" s="1032"/>
    </row>
    <row r="3951" spans="2:15">
      <c r="B3951" s="1477" t="s">
        <v>1787</v>
      </c>
      <c r="C3951" s="1044" t="s">
        <v>49</v>
      </c>
      <c r="D3951" s="1045">
        <v>5</v>
      </c>
      <c r="E3951" s="1045" t="s">
        <v>1023</v>
      </c>
      <c r="F3951" s="1045" t="s">
        <v>1023</v>
      </c>
      <c r="G3951" s="1045" t="s">
        <v>1023</v>
      </c>
      <c r="H3951" s="1045" t="s">
        <v>1023</v>
      </c>
      <c r="I3951" s="1045" t="s">
        <v>1023</v>
      </c>
      <c r="J3951" s="1045" t="s">
        <v>1023</v>
      </c>
      <c r="K3951" s="1045">
        <v>1</v>
      </c>
      <c r="L3951" s="1045">
        <v>1</v>
      </c>
      <c r="M3951" s="1045">
        <v>3</v>
      </c>
      <c r="N3951" s="1045" t="s">
        <v>1023</v>
      </c>
      <c r="O3951" s="1032"/>
    </row>
    <row r="3952" spans="2:15">
      <c r="B3952" s="1477"/>
      <c r="C3952" s="1044" t="s">
        <v>2509</v>
      </c>
      <c r="D3952" s="1045">
        <v>2</v>
      </c>
      <c r="E3952" s="1045" t="s">
        <v>1023</v>
      </c>
      <c r="F3952" s="1045" t="s">
        <v>1023</v>
      </c>
      <c r="G3952" s="1045" t="s">
        <v>1023</v>
      </c>
      <c r="H3952" s="1045" t="s">
        <v>1023</v>
      </c>
      <c r="I3952" s="1045" t="s">
        <v>1023</v>
      </c>
      <c r="J3952" s="1045" t="s">
        <v>1023</v>
      </c>
      <c r="K3952" s="1045" t="s">
        <v>1023</v>
      </c>
      <c r="L3952" s="1045" t="s">
        <v>1023</v>
      </c>
      <c r="M3952" s="1045">
        <v>2</v>
      </c>
      <c r="N3952" s="1045" t="s">
        <v>1023</v>
      </c>
      <c r="O3952" s="1032"/>
    </row>
    <row r="3953" spans="2:15">
      <c r="B3953" s="1477"/>
      <c r="C3953" s="1044" t="s">
        <v>2510</v>
      </c>
      <c r="D3953" s="1045">
        <v>3</v>
      </c>
      <c r="E3953" s="1045" t="s">
        <v>1023</v>
      </c>
      <c r="F3953" s="1045" t="s">
        <v>1023</v>
      </c>
      <c r="G3953" s="1045" t="s">
        <v>1023</v>
      </c>
      <c r="H3953" s="1045" t="s">
        <v>1023</v>
      </c>
      <c r="I3953" s="1045" t="s">
        <v>1023</v>
      </c>
      <c r="J3953" s="1045" t="s">
        <v>1023</v>
      </c>
      <c r="K3953" s="1045">
        <v>1</v>
      </c>
      <c r="L3953" s="1045">
        <v>1</v>
      </c>
      <c r="M3953" s="1045">
        <v>1</v>
      </c>
      <c r="N3953" s="1045" t="s">
        <v>1023</v>
      </c>
      <c r="O3953" s="1032"/>
    </row>
    <row r="3954" spans="2:15">
      <c r="B3954" s="1477" t="s">
        <v>1788</v>
      </c>
      <c r="C3954" s="1044" t="s">
        <v>49</v>
      </c>
      <c r="D3954" s="1045">
        <v>157</v>
      </c>
      <c r="E3954" s="1045" t="s">
        <v>1023</v>
      </c>
      <c r="F3954" s="1045" t="s">
        <v>1023</v>
      </c>
      <c r="G3954" s="1045" t="s">
        <v>1023</v>
      </c>
      <c r="H3954" s="1045">
        <v>3</v>
      </c>
      <c r="I3954" s="1045">
        <v>2</v>
      </c>
      <c r="J3954" s="1045" t="s">
        <v>1023</v>
      </c>
      <c r="K3954" s="1045">
        <v>13</v>
      </c>
      <c r="L3954" s="1045">
        <v>25</v>
      </c>
      <c r="M3954" s="1045">
        <v>114</v>
      </c>
      <c r="N3954" s="1045" t="s">
        <v>1023</v>
      </c>
      <c r="O3954" s="1032"/>
    </row>
    <row r="3955" spans="2:15">
      <c r="B3955" s="1477"/>
      <c r="C3955" s="1044" t="s">
        <v>2509</v>
      </c>
      <c r="D3955" s="1045">
        <v>91</v>
      </c>
      <c r="E3955" s="1045" t="s">
        <v>1023</v>
      </c>
      <c r="F3955" s="1045" t="s">
        <v>1023</v>
      </c>
      <c r="G3955" s="1045" t="s">
        <v>1023</v>
      </c>
      <c r="H3955" s="1045">
        <v>1</v>
      </c>
      <c r="I3955" s="1045">
        <v>1</v>
      </c>
      <c r="J3955" s="1045" t="s">
        <v>1023</v>
      </c>
      <c r="K3955" s="1045">
        <v>11</v>
      </c>
      <c r="L3955" s="1045">
        <v>17</v>
      </c>
      <c r="M3955" s="1045">
        <v>61</v>
      </c>
      <c r="N3955" s="1045" t="s">
        <v>1023</v>
      </c>
      <c r="O3955" s="1032"/>
    </row>
    <row r="3956" spans="2:15">
      <c r="B3956" s="1477"/>
      <c r="C3956" s="1044" t="s">
        <v>2510</v>
      </c>
      <c r="D3956" s="1045">
        <v>66</v>
      </c>
      <c r="E3956" s="1045" t="s">
        <v>1023</v>
      </c>
      <c r="F3956" s="1045" t="s">
        <v>1023</v>
      </c>
      <c r="G3956" s="1045" t="s">
        <v>1023</v>
      </c>
      <c r="H3956" s="1045">
        <v>2</v>
      </c>
      <c r="I3956" s="1045">
        <v>1</v>
      </c>
      <c r="J3956" s="1045" t="s">
        <v>1023</v>
      </c>
      <c r="K3956" s="1045">
        <v>2</v>
      </c>
      <c r="L3956" s="1045">
        <v>8</v>
      </c>
      <c r="M3956" s="1045">
        <v>53</v>
      </c>
      <c r="N3956" s="1045" t="s">
        <v>1023</v>
      </c>
      <c r="O3956" s="1032"/>
    </row>
    <row r="3957" spans="2:15">
      <c r="B3957" s="1477" t="s">
        <v>2641</v>
      </c>
      <c r="C3957" s="1044" t="s">
        <v>49</v>
      </c>
      <c r="D3957" s="1045">
        <v>30682</v>
      </c>
      <c r="E3957" s="1045" t="s">
        <v>1023</v>
      </c>
      <c r="F3957" s="1045" t="s">
        <v>1023</v>
      </c>
      <c r="G3957" s="1045" t="s">
        <v>1023</v>
      </c>
      <c r="H3957" s="1045">
        <v>2</v>
      </c>
      <c r="I3957" s="1045">
        <v>1</v>
      </c>
      <c r="J3957" s="1045">
        <v>4</v>
      </c>
      <c r="K3957" s="1045">
        <v>43101</v>
      </c>
      <c r="L3957" s="1045">
        <v>43133</v>
      </c>
      <c r="M3957" s="1045">
        <v>774</v>
      </c>
      <c r="N3957" s="1045" t="s">
        <v>1023</v>
      </c>
      <c r="O3957" s="1032"/>
    </row>
    <row r="3958" spans="2:15">
      <c r="B3958" s="1477"/>
      <c r="C3958" s="1044" t="s">
        <v>2509</v>
      </c>
      <c r="D3958" s="1045">
        <v>626</v>
      </c>
      <c r="E3958" s="1045" t="s">
        <v>1023</v>
      </c>
      <c r="F3958" s="1045" t="s">
        <v>1023</v>
      </c>
      <c r="G3958" s="1045" t="s">
        <v>1023</v>
      </c>
      <c r="H3958" s="1045">
        <v>1</v>
      </c>
      <c r="I3958" s="1045" t="s">
        <v>1023</v>
      </c>
      <c r="J3958" s="1045" t="s">
        <v>1023</v>
      </c>
      <c r="K3958" s="1045">
        <v>56</v>
      </c>
      <c r="L3958" s="1045">
        <v>43221</v>
      </c>
      <c r="M3958" s="1045">
        <v>464</v>
      </c>
      <c r="N3958" s="1045" t="s">
        <v>1023</v>
      </c>
      <c r="O3958" s="1032"/>
    </row>
    <row r="3959" spans="2:15">
      <c r="B3959" s="1477"/>
      <c r="C3959" s="1044" t="s">
        <v>2510</v>
      </c>
      <c r="D3959" s="1045">
        <v>458</v>
      </c>
      <c r="E3959" s="1045" t="s">
        <v>1023</v>
      </c>
      <c r="F3959" s="1045" t="s">
        <v>1023</v>
      </c>
      <c r="G3959" s="1045" t="s">
        <v>1023</v>
      </c>
      <c r="H3959" s="1045">
        <v>1</v>
      </c>
      <c r="I3959" s="1045">
        <v>1</v>
      </c>
      <c r="J3959" s="1045">
        <v>4</v>
      </c>
      <c r="K3959" s="1045">
        <v>45</v>
      </c>
      <c r="L3959" s="1045">
        <v>97</v>
      </c>
      <c r="M3959" s="1045" t="s">
        <v>2805</v>
      </c>
      <c r="N3959" s="1045" t="s">
        <v>1023</v>
      </c>
      <c r="O3959" s="1032"/>
    </row>
    <row r="3960" spans="2:15">
      <c r="B3960" s="1477" t="s">
        <v>1789</v>
      </c>
      <c r="C3960" s="1044" t="s">
        <v>49</v>
      </c>
      <c r="D3960" s="1045">
        <v>245</v>
      </c>
      <c r="E3960" s="1045" t="s">
        <v>1023</v>
      </c>
      <c r="F3960" s="1045" t="s">
        <v>1023</v>
      </c>
      <c r="G3960" s="1045" t="s">
        <v>1023</v>
      </c>
      <c r="H3960" s="1045" t="s">
        <v>1023</v>
      </c>
      <c r="I3960" s="1045" t="s">
        <v>1023</v>
      </c>
      <c r="J3960" s="1045">
        <v>1</v>
      </c>
      <c r="K3960" s="1045">
        <v>14</v>
      </c>
      <c r="L3960" s="1045">
        <v>39</v>
      </c>
      <c r="M3960" s="1045">
        <v>191</v>
      </c>
      <c r="N3960" s="1045" t="s">
        <v>1023</v>
      </c>
      <c r="O3960" s="1032"/>
    </row>
    <row r="3961" spans="2:15">
      <c r="B3961" s="1477"/>
      <c r="C3961" s="1044" t="s">
        <v>2509</v>
      </c>
      <c r="D3961" s="1045">
        <v>134</v>
      </c>
      <c r="E3961" s="1045" t="s">
        <v>1023</v>
      </c>
      <c r="F3961" s="1045" t="s">
        <v>1023</v>
      </c>
      <c r="G3961" s="1045" t="s">
        <v>1023</v>
      </c>
      <c r="H3961" s="1045" t="s">
        <v>1023</v>
      </c>
      <c r="I3961" s="1045" t="s">
        <v>1023</v>
      </c>
      <c r="J3961" s="1045">
        <v>1</v>
      </c>
      <c r="K3961" s="1045">
        <v>4</v>
      </c>
      <c r="L3961" s="1045">
        <v>24</v>
      </c>
      <c r="M3961" s="1045">
        <v>43221</v>
      </c>
      <c r="N3961" s="1045" t="s">
        <v>1023</v>
      </c>
      <c r="O3961" s="1032"/>
    </row>
    <row r="3962" spans="2:15">
      <c r="B3962" s="1477"/>
      <c r="C3962" s="1044" t="s">
        <v>2510</v>
      </c>
      <c r="D3962" s="1045">
        <v>111</v>
      </c>
      <c r="E3962" s="1045" t="s">
        <v>1023</v>
      </c>
      <c r="F3962" s="1045" t="s">
        <v>1023</v>
      </c>
      <c r="G3962" s="1045" t="s">
        <v>1023</v>
      </c>
      <c r="H3962" s="1045" t="s">
        <v>1023</v>
      </c>
      <c r="I3962" s="1045" t="s">
        <v>1023</v>
      </c>
      <c r="J3962" s="1045" t="s">
        <v>1023</v>
      </c>
      <c r="K3962" s="1045" t="s">
        <v>2768</v>
      </c>
      <c r="L3962" s="1045">
        <v>15</v>
      </c>
      <c r="M3962" s="1045">
        <v>86</v>
      </c>
      <c r="N3962" s="1045" t="s">
        <v>1023</v>
      </c>
      <c r="O3962" s="1032"/>
    </row>
    <row r="3963" spans="2:15">
      <c r="B3963" s="1477" t="s">
        <v>1790</v>
      </c>
      <c r="C3963" s="1044" t="s">
        <v>49</v>
      </c>
      <c r="D3963" s="1045">
        <v>11</v>
      </c>
      <c r="E3963" s="1045" t="s">
        <v>1023</v>
      </c>
      <c r="F3963" s="1045" t="s">
        <v>1023</v>
      </c>
      <c r="G3963" s="1045" t="s">
        <v>1023</v>
      </c>
      <c r="H3963" s="1045" t="s">
        <v>1023</v>
      </c>
      <c r="I3963" s="1045" t="s">
        <v>1023</v>
      </c>
      <c r="J3963" s="1045" t="s">
        <v>1023</v>
      </c>
      <c r="K3963" s="1045">
        <v>3</v>
      </c>
      <c r="L3963" s="1045">
        <v>2</v>
      </c>
      <c r="M3963" s="1045">
        <v>6</v>
      </c>
      <c r="N3963" s="1045" t="s">
        <v>1023</v>
      </c>
      <c r="O3963" s="1032"/>
    </row>
    <row r="3964" spans="2:15">
      <c r="B3964" s="1477"/>
      <c r="C3964" s="1044" t="s">
        <v>2509</v>
      </c>
      <c r="D3964" s="1045">
        <v>6</v>
      </c>
      <c r="E3964" s="1045" t="s">
        <v>1023</v>
      </c>
      <c r="F3964" s="1045" t="s">
        <v>1023</v>
      </c>
      <c r="G3964" s="1045" t="s">
        <v>1023</v>
      </c>
      <c r="H3964" s="1045" t="s">
        <v>1023</v>
      </c>
      <c r="I3964" s="1045" t="s">
        <v>1023</v>
      </c>
      <c r="J3964" s="1045" t="s">
        <v>1023</v>
      </c>
      <c r="K3964" s="1045" t="s">
        <v>1023</v>
      </c>
      <c r="L3964" s="1045">
        <v>1</v>
      </c>
      <c r="M3964" s="1045">
        <v>5</v>
      </c>
      <c r="N3964" s="1045" t="s">
        <v>1023</v>
      </c>
      <c r="O3964" s="1032"/>
    </row>
    <row r="3965" spans="2:15">
      <c r="B3965" s="1477"/>
      <c r="C3965" s="1044" t="s">
        <v>2510</v>
      </c>
      <c r="D3965" s="1045">
        <v>5</v>
      </c>
      <c r="E3965" s="1045" t="s">
        <v>1023</v>
      </c>
      <c r="F3965" s="1045" t="s">
        <v>1023</v>
      </c>
      <c r="G3965" s="1045" t="s">
        <v>1023</v>
      </c>
      <c r="H3965" s="1045" t="s">
        <v>1023</v>
      </c>
      <c r="I3965" s="1045" t="s">
        <v>1023</v>
      </c>
      <c r="J3965" s="1045" t="s">
        <v>1023</v>
      </c>
      <c r="K3965" s="1045">
        <v>3</v>
      </c>
      <c r="L3965" s="1045">
        <v>1</v>
      </c>
      <c r="M3965" s="1045">
        <v>1</v>
      </c>
      <c r="N3965" s="1045" t="s">
        <v>1023</v>
      </c>
      <c r="O3965" s="1032"/>
    </row>
    <row r="3966" spans="2:15">
      <c r="B3966" s="1477" t="s">
        <v>1791</v>
      </c>
      <c r="C3966" s="1044" t="s">
        <v>49</v>
      </c>
      <c r="D3966" s="1045">
        <v>1</v>
      </c>
      <c r="E3966" s="1045" t="s">
        <v>1023</v>
      </c>
      <c r="F3966" s="1045" t="s">
        <v>1023</v>
      </c>
      <c r="G3966" s="1045" t="s">
        <v>1023</v>
      </c>
      <c r="H3966" s="1045" t="s">
        <v>1023</v>
      </c>
      <c r="I3966" s="1045" t="s">
        <v>1023</v>
      </c>
      <c r="J3966" s="1045" t="s">
        <v>1023</v>
      </c>
      <c r="K3966" s="1045">
        <v>1</v>
      </c>
      <c r="L3966" s="1045" t="s">
        <v>1023</v>
      </c>
      <c r="M3966" s="1045" t="s">
        <v>1023</v>
      </c>
      <c r="N3966" s="1045" t="s">
        <v>1023</v>
      </c>
      <c r="O3966" s="1032"/>
    </row>
    <row r="3967" spans="2:15">
      <c r="B3967" s="1477"/>
      <c r="C3967" s="1044" t="s">
        <v>2510</v>
      </c>
      <c r="D3967" s="1045">
        <v>1</v>
      </c>
      <c r="E3967" s="1045" t="s">
        <v>1023</v>
      </c>
      <c r="F3967" s="1045" t="s">
        <v>1023</v>
      </c>
      <c r="G3967" s="1045" t="s">
        <v>1023</v>
      </c>
      <c r="H3967" s="1045" t="s">
        <v>1023</v>
      </c>
      <c r="I3967" s="1045" t="s">
        <v>1023</v>
      </c>
      <c r="J3967" s="1045" t="s">
        <v>1023</v>
      </c>
      <c r="K3967" s="1045">
        <v>1</v>
      </c>
      <c r="L3967" s="1045" t="s">
        <v>1023</v>
      </c>
      <c r="M3967" s="1045" t="s">
        <v>1023</v>
      </c>
      <c r="N3967" s="1045" t="s">
        <v>1023</v>
      </c>
      <c r="O3967" s="1032"/>
    </row>
    <row r="3968" spans="2:15">
      <c r="B3968" s="1477" t="s">
        <v>1792</v>
      </c>
      <c r="C3968" s="1044" t="s">
        <v>49</v>
      </c>
      <c r="D3968" s="1045">
        <v>2</v>
      </c>
      <c r="E3968" s="1045" t="s">
        <v>1023</v>
      </c>
      <c r="F3968" s="1045" t="s">
        <v>1023</v>
      </c>
      <c r="G3968" s="1045" t="s">
        <v>1023</v>
      </c>
      <c r="H3968" s="1045">
        <v>1</v>
      </c>
      <c r="I3968" s="1045">
        <v>1</v>
      </c>
      <c r="J3968" s="1045" t="s">
        <v>1023</v>
      </c>
      <c r="K3968" s="1045" t="s">
        <v>1023</v>
      </c>
      <c r="L3968" s="1045" t="s">
        <v>1023</v>
      </c>
      <c r="M3968" s="1045" t="s">
        <v>1023</v>
      </c>
      <c r="N3968" s="1045" t="s">
        <v>1023</v>
      </c>
      <c r="O3968" s="1032"/>
    </row>
    <row r="3969" spans="2:15">
      <c r="B3969" s="1477"/>
      <c r="C3969" s="1044" t="s">
        <v>2510</v>
      </c>
      <c r="D3969" s="1045">
        <v>2</v>
      </c>
      <c r="E3969" s="1045" t="s">
        <v>1023</v>
      </c>
      <c r="F3969" s="1045" t="s">
        <v>1023</v>
      </c>
      <c r="G3969" s="1045" t="s">
        <v>1023</v>
      </c>
      <c r="H3969" s="1045">
        <v>1</v>
      </c>
      <c r="I3969" s="1045">
        <v>1</v>
      </c>
      <c r="J3969" s="1045" t="s">
        <v>1023</v>
      </c>
      <c r="K3969" s="1045" t="s">
        <v>1023</v>
      </c>
      <c r="L3969" s="1045" t="s">
        <v>1023</v>
      </c>
      <c r="M3969" s="1045" t="s">
        <v>1023</v>
      </c>
      <c r="N3969" s="1045" t="s">
        <v>1023</v>
      </c>
      <c r="O3969" s="1032"/>
    </row>
    <row r="3970" spans="2:15">
      <c r="B3970" s="1477" t="s">
        <v>1793</v>
      </c>
      <c r="C3970" s="1044" t="s">
        <v>49</v>
      </c>
      <c r="D3970" s="1045">
        <v>6</v>
      </c>
      <c r="E3970" s="1045" t="s">
        <v>1023</v>
      </c>
      <c r="F3970" s="1045" t="s">
        <v>1023</v>
      </c>
      <c r="G3970" s="1045" t="s">
        <v>1023</v>
      </c>
      <c r="H3970" s="1045" t="s">
        <v>1023</v>
      </c>
      <c r="I3970" s="1045">
        <v>2</v>
      </c>
      <c r="J3970" s="1045" t="s">
        <v>1023</v>
      </c>
      <c r="K3970" s="1045">
        <v>1</v>
      </c>
      <c r="L3970" s="1045" t="s">
        <v>1023</v>
      </c>
      <c r="M3970" s="1045">
        <v>3</v>
      </c>
      <c r="N3970" s="1045" t="s">
        <v>1023</v>
      </c>
      <c r="O3970" s="1032"/>
    </row>
    <row r="3971" spans="2:15">
      <c r="B3971" s="1477"/>
      <c r="C3971" s="1044" t="s">
        <v>2509</v>
      </c>
      <c r="D3971" s="1045">
        <v>4</v>
      </c>
      <c r="E3971" s="1045" t="s">
        <v>1023</v>
      </c>
      <c r="F3971" s="1045" t="s">
        <v>1023</v>
      </c>
      <c r="G3971" s="1045" t="s">
        <v>1023</v>
      </c>
      <c r="H3971" s="1045" t="s">
        <v>1023</v>
      </c>
      <c r="I3971" s="1045" t="s">
        <v>1023</v>
      </c>
      <c r="J3971" s="1045" t="s">
        <v>1023</v>
      </c>
      <c r="K3971" s="1045">
        <v>1</v>
      </c>
      <c r="L3971" s="1045" t="s">
        <v>1023</v>
      </c>
      <c r="M3971" s="1045">
        <v>3</v>
      </c>
      <c r="N3971" s="1045" t="s">
        <v>1023</v>
      </c>
      <c r="O3971" s="1032"/>
    </row>
    <row r="3972" spans="2:15">
      <c r="B3972" s="1477"/>
      <c r="C3972" s="1044" t="s">
        <v>2510</v>
      </c>
      <c r="D3972" s="1045">
        <v>2</v>
      </c>
      <c r="E3972" s="1045" t="s">
        <v>1023</v>
      </c>
      <c r="F3972" s="1045" t="s">
        <v>1023</v>
      </c>
      <c r="G3972" s="1045" t="s">
        <v>1023</v>
      </c>
      <c r="H3972" s="1045" t="s">
        <v>1023</v>
      </c>
      <c r="I3972" s="1045">
        <v>2</v>
      </c>
      <c r="J3972" s="1045" t="s">
        <v>1023</v>
      </c>
      <c r="K3972" s="1045" t="s">
        <v>1023</v>
      </c>
      <c r="L3972" s="1045" t="s">
        <v>1023</v>
      </c>
      <c r="M3972" s="1045" t="s">
        <v>1023</v>
      </c>
      <c r="N3972" s="1045" t="s">
        <v>1023</v>
      </c>
      <c r="O3972" s="1032"/>
    </row>
    <row r="3973" spans="2:15">
      <c r="B3973" s="1477" t="s">
        <v>1794</v>
      </c>
      <c r="C3973" s="1044" t="s">
        <v>49</v>
      </c>
      <c r="D3973" s="1045">
        <v>4</v>
      </c>
      <c r="E3973" s="1045" t="s">
        <v>1023</v>
      </c>
      <c r="F3973" s="1045" t="s">
        <v>1023</v>
      </c>
      <c r="G3973" s="1045" t="s">
        <v>1023</v>
      </c>
      <c r="H3973" s="1045" t="s">
        <v>1023</v>
      </c>
      <c r="I3973" s="1045" t="s">
        <v>1023</v>
      </c>
      <c r="J3973" s="1045" t="s">
        <v>1023</v>
      </c>
      <c r="K3973" s="1045">
        <v>1</v>
      </c>
      <c r="L3973" s="1045" t="s">
        <v>1023</v>
      </c>
      <c r="M3973" s="1045">
        <v>3</v>
      </c>
      <c r="N3973" s="1045" t="s">
        <v>1023</v>
      </c>
      <c r="O3973" s="1032"/>
    </row>
    <row r="3974" spans="2:15">
      <c r="B3974" s="1477"/>
      <c r="C3974" s="1044" t="s">
        <v>2509</v>
      </c>
      <c r="D3974" s="1045">
        <v>2</v>
      </c>
      <c r="E3974" s="1045" t="s">
        <v>1023</v>
      </c>
      <c r="F3974" s="1045" t="s">
        <v>1023</v>
      </c>
      <c r="G3974" s="1045" t="s">
        <v>1023</v>
      </c>
      <c r="H3974" s="1045" t="s">
        <v>1023</v>
      </c>
      <c r="I3974" s="1045" t="s">
        <v>1023</v>
      </c>
      <c r="J3974" s="1045" t="s">
        <v>1023</v>
      </c>
      <c r="K3974" s="1045" t="s">
        <v>1023</v>
      </c>
      <c r="L3974" s="1045" t="s">
        <v>1023</v>
      </c>
      <c r="M3974" s="1045">
        <v>2</v>
      </c>
      <c r="N3974" s="1045" t="s">
        <v>1023</v>
      </c>
      <c r="O3974" s="1032"/>
    </row>
    <row r="3975" spans="2:15">
      <c r="B3975" s="1477"/>
      <c r="C3975" s="1044" t="s">
        <v>2510</v>
      </c>
      <c r="D3975" s="1045">
        <v>2</v>
      </c>
      <c r="E3975" s="1045" t="s">
        <v>1023</v>
      </c>
      <c r="F3975" s="1045" t="s">
        <v>1023</v>
      </c>
      <c r="G3975" s="1045" t="s">
        <v>1023</v>
      </c>
      <c r="H3975" s="1045" t="s">
        <v>1023</v>
      </c>
      <c r="I3975" s="1045" t="s">
        <v>1023</v>
      </c>
      <c r="J3975" s="1045" t="s">
        <v>1023</v>
      </c>
      <c r="K3975" s="1045">
        <v>1</v>
      </c>
      <c r="L3975" s="1045" t="s">
        <v>1023</v>
      </c>
      <c r="M3975" s="1045">
        <v>1</v>
      </c>
      <c r="N3975" s="1045" t="s">
        <v>1023</v>
      </c>
      <c r="O3975" s="1032"/>
    </row>
    <row r="3976" spans="2:15">
      <c r="B3976" s="1477" t="s">
        <v>1795</v>
      </c>
      <c r="C3976" s="1044" t="s">
        <v>49</v>
      </c>
      <c r="D3976" s="1045">
        <v>5</v>
      </c>
      <c r="E3976" s="1045" t="s">
        <v>1023</v>
      </c>
      <c r="F3976" s="1045" t="s">
        <v>1023</v>
      </c>
      <c r="G3976" s="1045" t="s">
        <v>1023</v>
      </c>
      <c r="H3976" s="1045" t="s">
        <v>1023</v>
      </c>
      <c r="I3976" s="1045" t="s">
        <v>1023</v>
      </c>
      <c r="J3976" s="1045" t="s">
        <v>1023</v>
      </c>
      <c r="K3976" s="1045">
        <v>1</v>
      </c>
      <c r="L3976" s="1045" t="s">
        <v>1023</v>
      </c>
      <c r="M3976" s="1045">
        <v>4</v>
      </c>
      <c r="N3976" s="1045" t="s">
        <v>1023</v>
      </c>
      <c r="O3976" s="1032"/>
    </row>
    <row r="3977" spans="2:15">
      <c r="B3977" s="1477"/>
      <c r="C3977" s="1044" t="s">
        <v>2509</v>
      </c>
      <c r="D3977" s="1045">
        <v>2</v>
      </c>
      <c r="E3977" s="1045" t="s">
        <v>1023</v>
      </c>
      <c r="F3977" s="1045" t="s">
        <v>1023</v>
      </c>
      <c r="G3977" s="1045" t="s">
        <v>1023</v>
      </c>
      <c r="H3977" s="1045" t="s">
        <v>1023</v>
      </c>
      <c r="I3977" s="1045" t="s">
        <v>1023</v>
      </c>
      <c r="J3977" s="1045" t="s">
        <v>1023</v>
      </c>
      <c r="K3977" s="1045">
        <v>1</v>
      </c>
      <c r="L3977" s="1045" t="s">
        <v>1023</v>
      </c>
      <c r="M3977" s="1045">
        <v>1</v>
      </c>
      <c r="N3977" s="1045" t="s">
        <v>1023</v>
      </c>
      <c r="O3977" s="1032"/>
    </row>
    <row r="3978" spans="2:15">
      <c r="B3978" s="1477"/>
      <c r="C3978" s="1044" t="s">
        <v>2510</v>
      </c>
      <c r="D3978" s="1045">
        <v>3</v>
      </c>
      <c r="E3978" s="1045" t="s">
        <v>1023</v>
      </c>
      <c r="F3978" s="1045" t="s">
        <v>1023</v>
      </c>
      <c r="G3978" s="1045" t="s">
        <v>1023</v>
      </c>
      <c r="H3978" s="1045" t="s">
        <v>1023</v>
      </c>
      <c r="I3978" s="1045" t="s">
        <v>1023</v>
      </c>
      <c r="J3978" s="1045" t="s">
        <v>1023</v>
      </c>
      <c r="K3978" s="1045" t="s">
        <v>1023</v>
      </c>
      <c r="L3978" s="1045" t="s">
        <v>1023</v>
      </c>
      <c r="M3978" s="1045">
        <v>3</v>
      </c>
      <c r="N3978" s="1045" t="s">
        <v>1023</v>
      </c>
      <c r="O3978" s="1032"/>
    </row>
    <row r="3979" spans="2:15">
      <c r="B3979" s="1477" t="s">
        <v>2642</v>
      </c>
      <c r="C3979" s="1044" t="s">
        <v>49</v>
      </c>
      <c r="D3979" s="1045">
        <v>3</v>
      </c>
      <c r="E3979" s="1045" t="s">
        <v>1023</v>
      </c>
      <c r="F3979" s="1045" t="s">
        <v>1023</v>
      </c>
      <c r="G3979" s="1045" t="s">
        <v>1023</v>
      </c>
      <c r="H3979" s="1045" t="s">
        <v>1023</v>
      </c>
      <c r="I3979" s="1045" t="s">
        <v>1023</v>
      </c>
      <c r="J3979" s="1045" t="s">
        <v>1023</v>
      </c>
      <c r="K3979" s="1045">
        <v>1</v>
      </c>
      <c r="L3979" s="1045" t="s">
        <v>1023</v>
      </c>
      <c r="M3979" s="1045">
        <v>2</v>
      </c>
      <c r="N3979" s="1045" t="s">
        <v>1023</v>
      </c>
      <c r="O3979" s="1032"/>
    </row>
    <row r="3980" spans="2:15">
      <c r="B3980" s="1477"/>
      <c r="C3980" s="1044" t="s">
        <v>2509</v>
      </c>
      <c r="D3980" s="1045">
        <v>3</v>
      </c>
      <c r="E3980" s="1045" t="s">
        <v>1023</v>
      </c>
      <c r="F3980" s="1045" t="s">
        <v>1023</v>
      </c>
      <c r="G3980" s="1045" t="s">
        <v>1023</v>
      </c>
      <c r="H3980" s="1045" t="s">
        <v>1023</v>
      </c>
      <c r="I3980" s="1045" t="s">
        <v>1023</v>
      </c>
      <c r="J3980" s="1045" t="s">
        <v>1023</v>
      </c>
      <c r="K3980" s="1045">
        <v>1</v>
      </c>
      <c r="L3980" s="1045" t="s">
        <v>1023</v>
      </c>
      <c r="M3980" s="1045">
        <v>2</v>
      </c>
      <c r="N3980" s="1045" t="s">
        <v>1023</v>
      </c>
      <c r="O3980" s="1032"/>
    </row>
    <row r="3981" spans="2:15">
      <c r="B3981" s="1477" t="s">
        <v>1796</v>
      </c>
      <c r="C3981" s="1044" t="s">
        <v>49</v>
      </c>
      <c r="D3981" s="1045" t="s">
        <v>2778</v>
      </c>
      <c r="E3981" s="1045" t="s">
        <v>1023</v>
      </c>
      <c r="F3981" s="1045" t="s">
        <v>1023</v>
      </c>
      <c r="G3981" s="1045" t="s">
        <v>1023</v>
      </c>
      <c r="H3981" s="1045" t="s">
        <v>1023</v>
      </c>
      <c r="I3981" s="1045" t="s">
        <v>1023</v>
      </c>
      <c r="J3981" s="1045" t="s">
        <v>1023</v>
      </c>
      <c r="K3981" s="1045">
        <v>12</v>
      </c>
      <c r="L3981" s="1045">
        <v>32</v>
      </c>
      <c r="M3981" s="1045">
        <v>216</v>
      </c>
      <c r="N3981" s="1045" t="s">
        <v>1023</v>
      </c>
      <c r="O3981" s="1032"/>
    </row>
    <row r="3982" spans="2:15">
      <c r="B3982" s="1477"/>
      <c r="C3982" s="1044" t="s">
        <v>2509</v>
      </c>
      <c r="D3982" s="1045">
        <v>93</v>
      </c>
      <c r="E3982" s="1045" t="s">
        <v>1023</v>
      </c>
      <c r="F3982" s="1045" t="s">
        <v>1023</v>
      </c>
      <c r="G3982" s="1045" t="s">
        <v>1023</v>
      </c>
      <c r="H3982" s="1045" t="s">
        <v>1023</v>
      </c>
      <c r="I3982" s="1045" t="s">
        <v>1023</v>
      </c>
      <c r="J3982" s="1045" t="s">
        <v>1023</v>
      </c>
      <c r="K3982" s="1045">
        <v>5</v>
      </c>
      <c r="L3982" s="1045">
        <v>13</v>
      </c>
      <c r="M3982" s="1045">
        <v>75</v>
      </c>
      <c r="N3982" s="1045" t="s">
        <v>1023</v>
      </c>
      <c r="O3982" s="1032"/>
    </row>
    <row r="3983" spans="2:15">
      <c r="B3983" s="1477"/>
      <c r="C3983" s="1044" t="s">
        <v>2510</v>
      </c>
      <c r="D3983" s="1045">
        <v>167</v>
      </c>
      <c r="E3983" s="1045" t="s">
        <v>1023</v>
      </c>
      <c r="F3983" s="1045" t="s">
        <v>1023</v>
      </c>
      <c r="G3983" s="1045" t="s">
        <v>1023</v>
      </c>
      <c r="H3983" s="1045" t="s">
        <v>1023</v>
      </c>
      <c r="I3983" s="1045" t="s">
        <v>1023</v>
      </c>
      <c r="J3983" s="1045" t="s">
        <v>1023</v>
      </c>
      <c r="K3983" s="1045">
        <v>7</v>
      </c>
      <c r="L3983" s="1045">
        <v>19</v>
      </c>
      <c r="M3983" s="1045">
        <v>141</v>
      </c>
      <c r="N3983" s="1045" t="s">
        <v>1023</v>
      </c>
      <c r="O3983" s="1032"/>
    </row>
    <row r="3984" spans="2:15">
      <c r="B3984" s="1477" t="s">
        <v>1797</v>
      </c>
      <c r="C3984" s="1044" t="s">
        <v>49</v>
      </c>
      <c r="D3984" s="1045">
        <v>86</v>
      </c>
      <c r="E3984" s="1045" t="s">
        <v>1023</v>
      </c>
      <c r="F3984" s="1045" t="s">
        <v>1023</v>
      </c>
      <c r="G3984" s="1045" t="s">
        <v>1023</v>
      </c>
      <c r="H3984" s="1045" t="s">
        <v>1023</v>
      </c>
      <c r="I3984" s="1045" t="s">
        <v>1023</v>
      </c>
      <c r="J3984" s="1045" t="s">
        <v>1023</v>
      </c>
      <c r="K3984" s="1045" t="s">
        <v>1023</v>
      </c>
      <c r="L3984" s="1045">
        <v>3</v>
      </c>
      <c r="M3984" s="1045">
        <v>83</v>
      </c>
      <c r="N3984" s="1045" t="s">
        <v>1023</v>
      </c>
      <c r="O3984" s="1032"/>
    </row>
    <row r="3985" spans="2:15">
      <c r="B3985" s="1477"/>
      <c r="C3985" s="1044" t="s">
        <v>2509</v>
      </c>
      <c r="D3985" s="1045">
        <v>86</v>
      </c>
      <c r="E3985" s="1045" t="s">
        <v>1023</v>
      </c>
      <c r="F3985" s="1045" t="s">
        <v>1023</v>
      </c>
      <c r="G3985" s="1045" t="s">
        <v>1023</v>
      </c>
      <c r="H3985" s="1045" t="s">
        <v>1023</v>
      </c>
      <c r="I3985" s="1045" t="s">
        <v>1023</v>
      </c>
      <c r="J3985" s="1045" t="s">
        <v>1023</v>
      </c>
      <c r="K3985" s="1045" t="s">
        <v>1023</v>
      </c>
      <c r="L3985" s="1045">
        <v>3</v>
      </c>
      <c r="M3985" s="1045">
        <v>83</v>
      </c>
      <c r="N3985" s="1045" t="s">
        <v>1023</v>
      </c>
      <c r="O3985" s="1032"/>
    </row>
    <row r="3986" spans="2:15">
      <c r="B3986" s="1477" t="s">
        <v>1798</v>
      </c>
      <c r="C3986" s="1044" t="s">
        <v>49</v>
      </c>
      <c r="D3986" s="1045">
        <v>4</v>
      </c>
      <c r="E3986" s="1045" t="s">
        <v>1023</v>
      </c>
      <c r="F3986" s="1045" t="s">
        <v>1023</v>
      </c>
      <c r="G3986" s="1045" t="s">
        <v>1023</v>
      </c>
      <c r="H3986" s="1045" t="s">
        <v>1023</v>
      </c>
      <c r="I3986" s="1045" t="s">
        <v>1023</v>
      </c>
      <c r="J3986" s="1045" t="s">
        <v>1023</v>
      </c>
      <c r="K3986" s="1045" t="s">
        <v>1023</v>
      </c>
      <c r="L3986" s="1045" t="s">
        <v>1023</v>
      </c>
      <c r="M3986" s="1045">
        <v>4</v>
      </c>
      <c r="N3986" s="1045" t="s">
        <v>1023</v>
      </c>
      <c r="O3986" s="1032"/>
    </row>
    <row r="3987" spans="2:15">
      <c r="B3987" s="1477"/>
      <c r="C3987" s="1044" t="s">
        <v>2509</v>
      </c>
      <c r="D3987" s="1045">
        <v>4</v>
      </c>
      <c r="E3987" s="1045" t="s">
        <v>1023</v>
      </c>
      <c r="F3987" s="1045" t="s">
        <v>1023</v>
      </c>
      <c r="G3987" s="1045" t="s">
        <v>1023</v>
      </c>
      <c r="H3987" s="1045" t="s">
        <v>1023</v>
      </c>
      <c r="I3987" s="1045" t="s">
        <v>1023</v>
      </c>
      <c r="J3987" s="1045" t="s">
        <v>1023</v>
      </c>
      <c r="K3987" s="1045" t="s">
        <v>1023</v>
      </c>
      <c r="L3987" s="1045" t="s">
        <v>1023</v>
      </c>
      <c r="M3987" s="1045">
        <v>4</v>
      </c>
      <c r="N3987" s="1045" t="s">
        <v>1023</v>
      </c>
      <c r="O3987" s="1032"/>
    </row>
    <row r="3988" spans="2:15">
      <c r="B3988" s="1477" t="s">
        <v>1799</v>
      </c>
      <c r="C3988" s="1044" t="s">
        <v>49</v>
      </c>
      <c r="D3988" s="1045">
        <v>1</v>
      </c>
      <c r="E3988" s="1045" t="s">
        <v>1023</v>
      </c>
      <c r="F3988" s="1045" t="s">
        <v>1023</v>
      </c>
      <c r="G3988" s="1045" t="s">
        <v>1023</v>
      </c>
      <c r="H3988" s="1045" t="s">
        <v>1023</v>
      </c>
      <c r="I3988" s="1045" t="s">
        <v>1023</v>
      </c>
      <c r="J3988" s="1045" t="s">
        <v>1023</v>
      </c>
      <c r="K3988" s="1045" t="s">
        <v>1023</v>
      </c>
      <c r="L3988" s="1045" t="s">
        <v>1023</v>
      </c>
      <c r="M3988" s="1045">
        <v>1</v>
      </c>
      <c r="N3988" s="1045" t="s">
        <v>1023</v>
      </c>
      <c r="O3988" s="1032"/>
    </row>
    <row r="3989" spans="2:15">
      <c r="B3989" s="1477"/>
      <c r="C3989" s="1044" t="s">
        <v>2509</v>
      </c>
      <c r="D3989" s="1045">
        <v>1</v>
      </c>
      <c r="E3989" s="1045" t="s">
        <v>1023</v>
      </c>
      <c r="F3989" s="1045" t="s">
        <v>1023</v>
      </c>
      <c r="G3989" s="1045" t="s">
        <v>1023</v>
      </c>
      <c r="H3989" s="1045" t="s">
        <v>1023</v>
      </c>
      <c r="I3989" s="1045" t="s">
        <v>1023</v>
      </c>
      <c r="J3989" s="1045" t="s">
        <v>1023</v>
      </c>
      <c r="K3989" s="1045" t="s">
        <v>1023</v>
      </c>
      <c r="L3989" s="1045" t="s">
        <v>1023</v>
      </c>
      <c r="M3989" s="1045">
        <v>1</v>
      </c>
      <c r="N3989" s="1045" t="s">
        <v>1023</v>
      </c>
      <c r="O3989" s="1032"/>
    </row>
    <row r="3990" spans="2:15">
      <c r="B3990" s="1477" t="s">
        <v>2643</v>
      </c>
      <c r="C3990" s="1044" t="s">
        <v>49</v>
      </c>
      <c r="D3990" s="1045">
        <v>1</v>
      </c>
      <c r="E3990" s="1045" t="s">
        <v>1023</v>
      </c>
      <c r="F3990" s="1045" t="s">
        <v>1023</v>
      </c>
      <c r="G3990" s="1045" t="s">
        <v>1023</v>
      </c>
      <c r="H3990" s="1045" t="s">
        <v>1023</v>
      </c>
      <c r="I3990" s="1045" t="s">
        <v>1023</v>
      </c>
      <c r="J3990" s="1045" t="s">
        <v>1023</v>
      </c>
      <c r="K3990" s="1045" t="s">
        <v>1023</v>
      </c>
      <c r="L3990" s="1045">
        <v>1</v>
      </c>
      <c r="M3990" s="1045" t="s">
        <v>1023</v>
      </c>
      <c r="N3990" s="1045" t="s">
        <v>1023</v>
      </c>
      <c r="O3990" s="1032"/>
    </row>
    <row r="3991" spans="2:15">
      <c r="B3991" s="1477"/>
      <c r="C3991" s="1044" t="s">
        <v>2509</v>
      </c>
      <c r="D3991" s="1045">
        <v>1</v>
      </c>
      <c r="E3991" s="1045" t="s">
        <v>1023</v>
      </c>
      <c r="F3991" s="1045" t="s">
        <v>1023</v>
      </c>
      <c r="G3991" s="1045" t="s">
        <v>1023</v>
      </c>
      <c r="H3991" s="1045" t="s">
        <v>1023</v>
      </c>
      <c r="I3991" s="1045" t="s">
        <v>1023</v>
      </c>
      <c r="J3991" s="1045" t="s">
        <v>1023</v>
      </c>
      <c r="K3991" s="1045" t="s">
        <v>1023</v>
      </c>
      <c r="L3991" s="1045">
        <v>1</v>
      </c>
      <c r="M3991" s="1045" t="s">
        <v>1023</v>
      </c>
      <c r="N3991" s="1045" t="s">
        <v>1023</v>
      </c>
      <c r="O3991" s="1032"/>
    </row>
    <row r="3992" spans="2:15">
      <c r="B3992" s="1477" t="s">
        <v>1800</v>
      </c>
      <c r="C3992" s="1044" t="s">
        <v>49</v>
      </c>
      <c r="D3992" s="1045">
        <v>6</v>
      </c>
      <c r="E3992" s="1045" t="s">
        <v>1023</v>
      </c>
      <c r="F3992" s="1045" t="s">
        <v>1023</v>
      </c>
      <c r="G3992" s="1045" t="s">
        <v>1023</v>
      </c>
      <c r="H3992" s="1045" t="s">
        <v>1023</v>
      </c>
      <c r="I3992" s="1045" t="s">
        <v>1023</v>
      </c>
      <c r="J3992" s="1045" t="s">
        <v>1023</v>
      </c>
      <c r="K3992" s="1045">
        <v>1</v>
      </c>
      <c r="L3992" s="1045">
        <v>2</v>
      </c>
      <c r="M3992" s="1045">
        <v>3</v>
      </c>
      <c r="N3992" s="1045" t="s">
        <v>1023</v>
      </c>
      <c r="O3992" s="1032"/>
    </row>
    <row r="3993" spans="2:15">
      <c r="B3993" s="1477"/>
      <c r="C3993" s="1044" t="s">
        <v>2509</v>
      </c>
      <c r="D3993" s="1045">
        <v>4</v>
      </c>
      <c r="E3993" s="1045" t="s">
        <v>1023</v>
      </c>
      <c r="F3993" s="1045" t="s">
        <v>1023</v>
      </c>
      <c r="G3993" s="1045" t="s">
        <v>1023</v>
      </c>
      <c r="H3993" s="1045" t="s">
        <v>1023</v>
      </c>
      <c r="I3993" s="1045" t="s">
        <v>1023</v>
      </c>
      <c r="J3993" s="1045" t="s">
        <v>1023</v>
      </c>
      <c r="K3993" s="1045">
        <v>1</v>
      </c>
      <c r="L3993" s="1045">
        <v>1</v>
      </c>
      <c r="M3993" s="1045">
        <v>2</v>
      </c>
      <c r="N3993" s="1045" t="s">
        <v>1023</v>
      </c>
      <c r="O3993" s="1032"/>
    </row>
    <row r="3994" spans="2:15">
      <c r="B3994" s="1477"/>
      <c r="C3994" s="1044" t="s">
        <v>2510</v>
      </c>
      <c r="D3994" s="1045">
        <v>2</v>
      </c>
      <c r="E3994" s="1045" t="s">
        <v>1023</v>
      </c>
      <c r="F3994" s="1045" t="s">
        <v>1023</v>
      </c>
      <c r="G3994" s="1045" t="s">
        <v>1023</v>
      </c>
      <c r="H3994" s="1045" t="s">
        <v>1023</v>
      </c>
      <c r="I3994" s="1045" t="s">
        <v>1023</v>
      </c>
      <c r="J3994" s="1045" t="s">
        <v>1023</v>
      </c>
      <c r="K3994" s="1045" t="s">
        <v>1023</v>
      </c>
      <c r="L3994" s="1045">
        <v>1</v>
      </c>
      <c r="M3994" s="1045">
        <v>1</v>
      </c>
      <c r="N3994" s="1045" t="s">
        <v>1023</v>
      </c>
      <c r="O3994" s="1032"/>
    </row>
    <row r="3995" spans="2:15">
      <c r="B3995" s="1477" t="s">
        <v>2644</v>
      </c>
      <c r="C3995" s="1044" t="s">
        <v>49</v>
      </c>
      <c r="D3995" s="1045">
        <v>1</v>
      </c>
      <c r="E3995" s="1045" t="s">
        <v>1023</v>
      </c>
      <c r="F3995" s="1045" t="s">
        <v>1023</v>
      </c>
      <c r="G3995" s="1045" t="s">
        <v>1023</v>
      </c>
      <c r="H3995" s="1045" t="s">
        <v>1023</v>
      </c>
      <c r="I3995" s="1045" t="s">
        <v>1023</v>
      </c>
      <c r="J3995" s="1045" t="s">
        <v>1023</v>
      </c>
      <c r="K3995" s="1045" t="s">
        <v>1023</v>
      </c>
      <c r="L3995" s="1045" t="s">
        <v>1023</v>
      </c>
      <c r="M3995" s="1045">
        <v>1</v>
      </c>
      <c r="N3995" s="1045" t="s">
        <v>1023</v>
      </c>
      <c r="O3995" s="1032"/>
    </row>
    <row r="3996" spans="2:15">
      <c r="B3996" s="1477"/>
      <c r="C3996" s="1044" t="s">
        <v>2510</v>
      </c>
      <c r="D3996" s="1045">
        <v>1</v>
      </c>
      <c r="E3996" s="1045" t="s">
        <v>1023</v>
      </c>
      <c r="F3996" s="1045" t="s">
        <v>1023</v>
      </c>
      <c r="G3996" s="1045" t="s">
        <v>1023</v>
      </c>
      <c r="H3996" s="1045" t="s">
        <v>1023</v>
      </c>
      <c r="I3996" s="1045" t="s">
        <v>1023</v>
      </c>
      <c r="J3996" s="1045" t="s">
        <v>1023</v>
      </c>
      <c r="K3996" s="1045" t="s">
        <v>1023</v>
      </c>
      <c r="L3996" s="1045" t="s">
        <v>1023</v>
      </c>
      <c r="M3996" s="1045">
        <v>1</v>
      </c>
      <c r="N3996" s="1045" t="s">
        <v>1023</v>
      </c>
      <c r="O3996" s="1032"/>
    </row>
    <row r="3997" spans="2:15">
      <c r="B3997" s="1477" t="s">
        <v>2645</v>
      </c>
      <c r="C3997" s="1044" t="s">
        <v>49</v>
      </c>
      <c r="D3997" s="1045">
        <v>1</v>
      </c>
      <c r="E3997" s="1045" t="s">
        <v>1023</v>
      </c>
      <c r="F3997" s="1045" t="s">
        <v>1023</v>
      </c>
      <c r="G3997" s="1045" t="s">
        <v>1023</v>
      </c>
      <c r="H3997" s="1045" t="s">
        <v>1023</v>
      </c>
      <c r="I3997" s="1045" t="s">
        <v>1023</v>
      </c>
      <c r="J3997" s="1045" t="s">
        <v>1023</v>
      </c>
      <c r="K3997" s="1045">
        <v>1</v>
      </c>
      <c r="L3997" s="1045" t="s">
        <v>1023</v>
      </c>
      <c r="M3997" s="1045" t="s">
        <v>1023</v>
      </c>
      <c r="N3997" s="1045" t="s">
        <v>1023</v>
      </c>
      <c r="O3997" s="1032"/>
    </row>
    <row r="3998" spans="2:15">
      <c r="B3998" s="1477"/>
      <c r="C3998" s="1044" t="s">
        <v>2510</v>
      </c>
      <c r="D3998" s="1045">
        <v>1</v>
      </c>
      <c r="E3998" s="1045" t="s">
        <v>1023</v>
      </c>
      <c r="F3998" s="1045" t="s">
        <v>1023</v>
      </c>
      <c r="G3998" s="1045" t="s">
        <v>1023</v>
      </c>
      <c r="H3998" s="1045" t="s">
        <v>1023</v>
      </c>
      <c r="I3998" s="1045" t="s">
        <v>1023</v>
      </c>
      <c r="J3998" s="1045" t="s">
        <v>1023</v>
      </c>
      <c r="K3998" s="1045">
        <v>1</v>
      </c>
      <c r="L3998" s="1045" t="s">
        <v>1023</v>
      </c>
      <c r="M3998" s="1045" t="s">
        <v>1023</v>
      </c>
      <c r="N3998" s="1045" t="s">
        <v>1023</v>
      </c>
      <c r="O3998" s="1032"/>
    </row>
    <row r="3999" spans="2:15">
      <c r="B3999" s="1477" t="s">
        <v>2646</v>
      </c>
      <c r="C3999" s="1044" t="s">
        <v>49</v>
      </c>
      <c r="D3999" s="1045">
        <v>1</v>
      </c>
      <c r="E3999" s="1045" t="s">
        <v>1023</v>
      </c>
      <c r="F3999" s="1045" t="s">
        <v>1023</v>
      </c>
      <c r="G3999" s="1045" t="s">
        <v>1023</v>
      </c>
      <c r="H3999" s="1045" t="s">
        <v>1023</v>
      </c>
      <c r="I3999" s="1045" t="s">
        <v>1023</v>
      </c>
      <c r="J3999" s="1045" t="s">
        <v>1023</v>
      </c>
      <c r="K3999" s="1045">
        <v>1</v>
      </c>
      <c r="L3999" s="1045" t="s">
        <v>1023</v>
      </c>
      <c r="M3999" s="1045" t="s">
        <v>1023</v>
      </c>
      <c r="N3999" s="1045" t="s">
        <v>1023</v>
      </c>
      <c r="O3999" s="1032"/>
    </row>
    <row r="4000" spans="2:15">
      <c r="B4000" s="1477"/>
      <c r="C4000" s="1044" t="s">
        <v>2510</v>
      </c>
      <c r="D4000" s="1045">
        <v>1</v>
      </c>
      <c r="E4000" s="1045" t="s">
        <v>1023</v>
      </c>
      <c r="F4000" s="1045" t="s">
        <v>1023</v>
      </c>
      <c r="G4000" s="1045" t="s">
        <v>1023</v>
      </c>
      <c r="H4000" s="1045" t="s">
        <v>1023</v>
      </c>
      <c r="I4000" s="1045" t="s">
        <v>1023</v>
      </c>
      <c r="J4000" s="1045" t="s">
        <v>1023</v>
      </c>
      <c r="K4000" s="1045">
        <v>1</v>
      </c>
      <c r="L4000" s="1045" t="s">
        <v>1023</v>
      </c>
      <c r="M4000" s="1045" t="s">
        <v>1023</v>
      </c>
      <c r="N4000" s="1045" t="s">
        <v>1023</v>
      </c>
      <c r="O4000" s="1032"/>
    </row>
    <row r="4001" spans="2:15">
      <c r="B4001" s="1477" t="s">
        <v>1801</v>
      </c>
      <c r="C4001" s="1044" t="s">
        <v>49</v>
      </c>
      <c r="D4001" s="1045">
        <v>2</v>
      </c>
      <c r="E4001" s="1045" t="s">
        <v>1023</v>
      </c>
      <c r="F4001" s="1045" t="s">
        <v>1023</v>
      </c>
      <c r="G4001" s="1045" t="s">
        <v>1023</v>
      </c>
      <c r="H4001" s="1045" t="s">
        <v>1023</v>
      </c>
      <c r="I4001" s="1045" t="s">
        <v>1023</v>
      </c>
      <c r="J4001" s="1045" t="s">
        <v>1023</v>
      </c>
      <c r="K4001" s="1045" t="s">
        <v>1023</v>
      </c>
      <c r="L4001" s="1045" t="s">
        <v>1023</v>
      </c>
      <c r="M4001" s="1045">
        <v>2</v>
      </c>
      <c r="N4001" s="1045" t="s">
        <v>1023</v>
      </c>
      <c r="O4001" s="1032"/>
    </row>
    <row r="4002" spans="2:15">
      <c r="B4002" s="1477"/>
      <c r="C4002" s="1044" t="s">
        <v>2510</v>
      </c>
      <c r="D4002" s="1045">
        <v>2</v>
      </c>
      <c r="E4002" s="1045" t="s">
        <v>1023</v>
      </c>
      <c r="F4002" s="1045" t="s">
        <v>1023</v>
      </c>
      <c r="G4002" s="1045" t="s">
        <v>1023</v>
      </c>
      <c r="H4002" s="1045" t="s">
        <v>1023</v>
      </c>
      <c r="I4002" s="1045" t="s">
        <v>1023</v>
      </c>
      <c r="J4002" s="1045" t="s">
        <v>1023</v>
      </c>
      <c r="K4002" s="1045" t="s">
        <v>1023</v>
      </c>
      <c r="L4002" s="1045" t="s">
        <v>1023</v>
      </c>
      <c r="M4002" s="1045">
        <v>2</v>
      </c>
      <c r="N4002" s="1045" t="s">
        <v>1023</v>
      </c>
      <c r="O4002" s="1032"/>
    </row>
    <row r="4003" spans="2:15">
      <c r="B4003" s="1477" t="s">
        <v>1802</v>
      </c>
      <c r="C4003" s="1044" t="s">
        <v>49</v>
      </c>
      <c r="D4003" s="1045">
        <v>2</v>
      </c>
      <c r="E4003" s="1045" t="s">
        <v>1023</v>
      </c>
      <c r="F4003" s="1045" t="s">
        <v>1023</v>
      </c>
      <c r="G4003" s="1045" t="s">
        <v>1023</v>
      </c>
      <c r="H4003" s="1045" t="s">
        <v>1023</v>
      </c>
      <c r="I4003" s="1045" t="s">
        <v>1023</v>
      </c>
      <c r="J4003" s="1045" t="s">
        <v>1023</v>
      </c>
      <c r="K4003" s="1045" t="s">
        <v>1023</v>
      </c>
      <c r="L4003" s="1045">
        <v>1</v>
      </c>
      <c r="M4003" s="1045">
        <v>1</v>
      </c>
      <c r="N4003" s="1045" t="s">
        <v>1023</v>
      </c>
      <c r="O4003" s="1032"/>
    </row>
    <row r="4004" spans="2:15">
      <c r="B4004" s="1477"/>
      <c r="C4004" s="1044" t="s">
        <v>2510</v>
      </c>
      <c r="D4004" s="1045">
        <v>2</v>
      </c>
      <c r="E4004" s="1045" t="s">
        <v>1023</v>
      </c>
      <c r="F4004" s="1045" t="s">
        <v>1023</v>
      </c>
      <c r="G4004" s="1045" t="s">
        <v>1023</v>
      </c>
      <c r="H4004" s="1045" t="s">
        <v>1023</v>
      </c>
      <c r="I4004" s="1045" t="s">
        <v>1023</v>
      </c>
      <c r="J4004" s="1045" t="s">
        <v>1023</v>
      </c>
      <c r="K4004" s="1045" t="s">
        <v>1023</v>
      </c>
      <c r="L4004" s="1045">
        <v>1</v>
      </c>
      <c r="M4004" s="1045">
        <v>1</v>
      </c>
      <c r="N4004" s="1045" t="s">
        <v>1023</v>
      </c>
      <c r="O4004" s="1032"/>
    </row>
    <row r="4005" spans="2:15">
      <c r="B4005" s="1477" t="s">
        <v>1803</v>
      </c>
      <c r="C4005" s="1044" t="s">
        <v>49</v>
      </c>
      <c r="D4005" s="1045">
        <v>1</v>
      </c>
      <c r="E4005" s="1045" t="s">
        <v>1023</v>
      </c>
      <c r="F4005" s="1045" t="s">
        <v>1023</v>
      </c>
      <c r="G4005" s="1045" t="s">
        <v>1023</v>
      </c>
      <c r="H4005" s="1045" t="s">
        <v>1023</v>
      </c>
      <c r="I4005" s="1045" t="s">
        <v>1023</v>
      </c>
      <c r="J4005" s="1045" t="s">
        <v>1023</v>
      </c>
      <c r="K4005" s="1045" t="s">
        <v>1023</v>
      </c>
      <c r="L4005" s="1045">
        <v>1</v>
      </c>
      <c r="M4005" s="1045" t="s">
        <v>1023</v>
      </c>
      <c r="N4005" s="1045" t="s">
        <v>1023</v>
      </c>
      <c r="O4005" s="1032"/>
    </row>
    <row r="4006" spans="2:15">
      <c r="B4006" s="1477"/>
      <c r="C4006" s="1044" t="s">
        <v>2510</v>
      </c>
      <c r="D4006" s="1045">
        <v>1</v>
      </c>
      <c r="E4006" s="1045" t="s">
        <v>1023</v>
      </c>
      <c r="F4006" s="1045" t="s">
        <v>1023</v>
      </c>
      <c r="G4006" s="1045" t="s">
        <v>1023</v>
      </c>
      <c r="H4006" s="1045" t="s">
        <v>1023</v>
      </c>
      <c r="I4006" s="1045" t="s">
        <v>1023</v>
      </c>
      <c r="J4006" s="1045" t="s">
        <v>1023</v>
      </c>
      <c r="K4006" s="1045" t="s">
        <v>1023</v>
      </c>
      <c r="L4006" s="1045">
        <v>1</v>
      </c>
      <c r="M4006" s="1045" t="s">
        <v>1023</v>
      </c>
      <c r="N4006" s="1045" t="s">
        <v>1023</v>
      </c>
      <c r="O4006" s="1032"/>
    </row>
    <row r="4007" spans="2:15">
      <c r="B4007" s="1477" t="s">
        <v>1804</v>
      </c>
      <c r="C4007" s="1044" t="s">
        <v>49</v>
      </c>
      <c r="D4007" s="1045">
        <v>4</v>
      </c>
      <c r="E4007" s="1045" t="s">
        <v>1023</v>
      </c>
      <c r="F4007" s="1045" t="s">
        <v>1023</v>
      </c>
      <c r="G4007" s="1045" t="s">
        <v>1023</v>
      </c>
      <c r="H4007" s="1045" t="s">
        <v>1023</v>
      </c>
      <c r="I4007" s="1045" t="s">
        <v>1023</v>
      </c>
      <c r="J4007" s="1045" t="s">
        <v>1023</v>
      </c>
      <c r="K4007" s="1045" t="s">
        <v>1023</v>
      </c>
      <c r="L4007" s="1045">
        <v>1</v>
      </c>
      <c r="M4007" s="1045">
        <v>3</v>
      </c>
      <c r="N4007" s="1045" t="s">
        <v>1023</v>
      </c>
      <c r="O4007" s="1032"/>
    </row>
    <row r="4008" spans="2:15">
      <c r="B4008" s="1477"/>
      <c r="C4008" s="1044" t="s">
        <v>2510</v>
      </c>
      <c r="D4008" s="1045">
        <v>4</v>
      </c>
      <c r="E4008" s="1045" t="s">
        <v>1023</v>
      </c>
      <c r="F4008" s="1045" t="s">
        <v>1023</v>
      </c>
      <c r="G4008" s="1045" t="s">
        <v>1023</v>
      </c>
      <c r="H4008" s="1045" t="s">
        <v>1023</v>
      </c>
      <c r="I4008" s="1045" t="s">
        <v>1023</v>
      </c>
      <c r="J4008" s="1045" t="s">
        <v>1023</v>
      </c>
      <c r="K4008" s="1045" t="s">
        <v>1023</v>
      </c>
      <c r="L4008" s="1045">
        <v>1</v>
      </c>
      <c r="M4008" s="1045">
        <v>3</v>
      </c>
      <c r="N4008" s="1045" t="s">
        <v>1023</v>
      </c>
      <c r="O4008" s="1032"/>
    </row>
    <row r="4009" spans="2:15">
      <c r="B4009" s="1477" t="s">
        <v>2647</v>
      </c>
      <c r="C4009" s="1044" t="s">
        <v>49</v>
      </c>
      <c r="D4009" s="1045">
        <v>1</v>
      </c>
      <c r="E4009" s="1045" t="s">
        <v>1023</v>
      </c>
      <c r="F4009" s="1045" t="s">
        <v>1023</v>
      </c>
      <c r="G4009" s="1045" t="s">
        <v>1023</v>
      </c>
      <c r="H4009" s="1045" t="s">
        <v>1023</v>
      </c>
      <c r="I4009" s="1045" t="s">
        <v>1023</v>
      </c>
      <c r="J4009" s="1045" t="s">
        <v>1023</v>
      </c>
      <c r="K4009" s="1045" t="s">
        <v>1023</v>
      </c>
      <c r="L4009" s="1045">
        <v>1</v>
      </c>
      <c r="M4009" s="1045" t="s">
        <v>1023</v>
      </c>
      <c r="N4009" s="1045" t="s">
        <v>1023</v>
      </c>
      <c r="O4009" s="1032"/>
    </row>
    <row r="4010" spans="2:15">
      <c r="B4010" s="1477"/>
      <c r="C4010" s="1044" t="s">
        <v>2510</v>
      </c>
      <c r="D4010" s="1045">
        <v>1</v>
      </c>
      <c r="E4010" s="1045" t="s">
        <v>1023</v>
      </c>
      <c r="F4010" s="1045" t="s">
        <v>1023</v>
      </c>
      <c r="G4010" s="1045" t="s">
        <v>1023</v>
      </c>
      <c r="H4010" s="1045" t="s">
        <v>1023</v>
      </c>
      <c r="I4010" s="1045" t="s">
        <v>1023</v>
      </c>
      <c r="J4010" s="1045" t="s">
        <v>1023</v>
      </c>
      <c r="K4010" s="1045" t="s">
        <v>1023</v>
      </c>
      <c r="L4010" s="1045">
        <v>1</v>
      </c>
      <c r="M4010" s="1045" t="s">
        <v>1023</v>
      </c>
      <c r="N4010" s="1045" t="s">
        <v>1023</v>
      </c>
      <c r="O4010" s="1032"/>
    </row>
    <row r="4011" spans="2:15">
      <c r="B4011" s="1477" t="s">
        <v>2648</v>
      </c>
      <c r="C4011" s="1044" t="s">
        <v>49</v>
      </c>
      <c r="D4011" s="1045">
        <v>2</v>
      </c>
      <c r="E4011" s="1045" t="s">
        <v>1023</v>
      </c>
      <c r="F4011" s="1045" t="s">
        <v>1023</v>
      </c>
      <c r="G4011" s="1045" t="s">
        <v>1023</v>
      </c>
      <c r="H4011" s="1045" t="s">
        <v>1023</v>
      </c>
      <c r="I4011" s="1045" t="s">
        <v>1023</v>
      </c>
      <c r="J4011" s="1045" t="s">
        <v>1023</v>
      </c>
      <c r="K4011" s="1045" t="s">
        <v>1023</v>
      </c>
      <c r="L4011" s="1045" t="s">
        <v>1023</v>
      </c>
      <c r="M4011" s="1045">
        <v>2</v>
      </c>
      <c r="N4011" s="1045" t="s">
        <v>1023</v>
      </c>
      <c r="O4011" s="1032"/>
    </row>
    <row r="4012" spans="2:15">
      <c r="B4012" s="1477"/>
      <c r="C4012" s="1044" t="s">
        <v>2509</v>
      </c>
      <c r="D4012" s="1045">
        <v>1</v>
      </c>
      <c r="E4012" s="1045" t="s">
        <v>1023</v>
      </c>
      <c r="F4012" s="1045" t="s">
        <v>1023</v>
      </c>
      <c r="G4012" s="1045" t="s">
        <v>1023</v>
      </c>
      <c r="H4012" s="1045" t="s">
        <v>1023</v>
      </c>
      <c r="I4012" s="1045" t="s">
        <v>1023</v>
      </c>
      <c r="J4012" s="1045" t="s">
        <v>1023</v>
      </c>
      <c r="K4012" s="1045" t="s">
        <v>1023</v>
      </c>
      <c r="L4012" s="1045" t="s">
        <v>1023</v>
      </c>
      <c r="M4012" s="1045">
        <v>1</v>
      </c>
      <c r="N4012" s="1045" t="s">
        <v>1023</v>
      </c>
      <c r="O4012" s="1032"/>
    </row>
    <row r="4013" spans="2:15">
      <c r="B4013" s="1477"/>
      <c r="C4013" s="1044" t="s">
        <v>2510</v>
      </c>
      <c r="D4013" s="1045">
        <v>1</v>
      </c>
      <c r="E4013" s="1045" t="s">
        <v>1023</v>
      </c>
      <c r="F4013" s="1045" t="s">
        <v>1023</v>
      </c>
      <c r="G4013" s="1045" t="s">
        <v>1023</v>
      </c>
      <c r="H4013" s="1045" t="s">
        <v>1023</v>
      </c>
      <c r="I4013" s="1045" t="s">
        <v>1023</v>
      </c>
      <c r="J4013" s="1045" t="s">
        <v>1023</v>
      </c>
      <c r="K4013" s="1045" t="s">
        <v>1023</v>
      </c>
      <c r="L4013" s="1045" t="s">
        <v>1023</v>
      </c>
      <c r="M4013" s="1045">
        <v>1</v>
      </c>
      <c r="N4013" s="1045" t="s">
        <v>1023</v>
      </c>
      <c r="O4013" s="1032"/>
    </row>
    <row r="4014" spans="2:15">
      <c r="B4014" s="1477" t="s">
        <v>2649</v>
      </c>
      <c r="C4014" s="1044" t="s">
        <v>49</v>
      </c>
      <c r="D4014" s="1045">
        <v>6</v>
      </c>
      <c r="E4014" s="1045" t="s">
        <v>1023</v>
      </c>
      <c r="F4014" s="1045" t="s">
        <v>1023</v>
      </c>
      <c r="G4014" s="1045" t="s">
        <v>1023</v>
      </c>
      <c r="H4014" s="1045" t="s">
        <v>1023</v>
      </c>
      <c r="I4014" s="1045" t="s">
        <v>1023</v>
      </c>
      <c r="J4014" s="1045" t="s">
        <v>1023</v>
      </c>
      <c r="K4014" s="1045">
        <v>4</v>
      </c>
      <c r="L4014" s="1045">
        <v>1</v>
      </c>
      <c r="M4014" s="1045">
        <v>1</v>
      </c>
      <c r="N4014" s="1045" t="s">
        <v>1023</v>
      </c>
      <c r="O4014" s="1032"/>
    </row>
    <row r="4015" spans="2:15">
      <c r="B4015" s="1477"/>
      <c r="C4015" s="1044" t="s">
        <v>2510</v>
      </c>
      <c r="D4015" s="1045">
        <v>6</v>
      </c>
      <c r="E4015" s="1045" t="s">
        <v>1023</v>
      </c>
      <c r="F4015" s="1045" t="s">
        <v>1023</v>
      </c>
      <c r="G4015" s="1045" t="s">
        <v>1023</v>
      </c>
      <c r="H4015" s="1045" t="s">
        <v>1023</v>
      </c>
      <c r="I4015" s="1045" t="s">
        <v>1023</v>
      </c>
      <c r="J4015" s="1045" t="s">
        <v>1023</v>
      </c>
      <c r="K4015" s="1045">
        <v>4</v>
      </c>
      <c r="L4015" s="1045">
        <v>1</v>
      </c>
      <c r="M4015" s="1045">
        <v>1</v>
      </c>
      <c r="N4015" s="1045" t="s">
        <v>1023</v>
      </c>
      <c r="O4015" s="1032"/>
    </row>
    <row r="4016" spans="2:15" ht="15" customHeight="1">
      <c r="B4016" s="1477" t="s">
        <v>1210</v>
      </c>
      <c r="C4016" s="1044" t="s">
        <v>49</v>
      </c>
      <c r="D4016" s="1045">
        <v>4</v>
      </c>
      <c r="E4016" s="1045" t="s">
        <v>1023</v>
      </c>
      <c r="F4016" s="1045" t="s">
        <v>1023</v>
      </c>
      <c r="G4016" s="1045" t="s">
        <v>1023</v>
      </c>
      <c r="H4016" s="1045" t="s">
        <v>1023</v>
      </c>
      <c r="I4016" s="1045" t="s">
        <v>1023</v>
      </c>
      <c r="J4016" s="1045" t="s">
        <v>1023</v>
      </c>
      <c r="K4016" s="1045">
        <v>4</v>
      </c>
      <c r="L4016" s="1045" t="s">
        <v>1023</v>
      </c>
      <c r="M4016" s="1045" t="s">
        <v>1023</v>
      </c>
      <c r="N4016" s="1045" t="s">
        <v>1023</v>
      </c>
      <c r="O4016" s="1032"/>
    </row>
    <row r="4017" spans="2:15">
      <c r="B4017" s="1477"/>
      <c r="C4017" s="1044" t="s">
        <v>2510</v>
      </c>
      <c r="D4017" s="1045">
        <v>4</v>
      </c>
      <c r="E4017" s="1045" t="s">
        <v>1023</v>
      </c>
      <c r="F4017" s="1045" t="s">
        <v>1023</v>
      </c>
      <c r="G4017" s="1045" t="s">
        <v>1023</v>
      </c>
      <c r="H4017" s="1045" t="s">
        <v>1023</v>
      </c>
      <c r="I4017" s="1045" t="s">
        <v>1023</v>
      </c>
      <c r="J4017" s="1045" t="s">
        <v>1023</v>
      </c>
      <c r="K4017" s="1045">
        <v>4</v>
      </c>
      <c r="L4017" s="1045" t="s">
        <v>1023</v>
      </c>
      <c r="M4017" s="1045" t="s">
        <v>1023</v>
      </c>
      <c r="N4017" s="1045" t="s">
        <v>1023</v>
      </c>
      <c r="O4017" s="1032"/>
    </row>
    <row r="4018" spans="2:15">
      <c r="B4018" s="1477" t="s">
        <v>1212</v>
      </c>
      <c r="C4018" s="1044" t="s">
        <v>49</v>
      </c>
      <c r="D4018" s="1045">
        <v>2</v>
      </c>
      <c r="E4018" s="1045" t="s">
        <v>1023</v>
      </c>
      <c r="F4018" s="1045" t="s">
        <v>1023</v>
      </c>
      <c r="G4018" s="1045" t="s">
        <v>1023</v>
      </c>
      <c r="H4018" s="1045" t="s">
        <v>1023</v>
      </c>
      <c r="I4018" s="1045" t="s">
        <v>1023</v>
      </c>
      <c r="J4018" s="1045" t="s">
        <v>1023</v>
      </c>
      <c r="K4018" s="1045">
        <v>2</v>
      </c>
      <c r="L4018" s="1045" t="s">
        <v>1023</v>
      </c>
      <c r="M4018" s="1045" t="s">
        <v>1023</v>
      </c>
      <c r="N4018" s="1045" t="s">
        <v>1023</v>
      </c>
      <c r="O4018" s="1032"/>
    </row>
    <row r="4019" spans="2:15">
      <c r="B4019" s="1477"/>
      <c r="C4019" s="1044" t="s">
        <v>2510</v>
      </c>
      <c r="D4019" s="1045">
        <v>2</v>
      </c>
      <c r="E4019" s="1045" t="s">
        <v>1023</v>
      </c>
      <c r="F4019" s="1045" t="s">
        <v>1023</v>
      </c>
      <c r="G4019" s="1045" t="s">
        <v>1023</v>
      </c>
      <c r="H4019" s="1045" t="s">
        <v>1023</v>
      </c>
      <c r="I4019" s="1045" t="s">
        <v>1023</v>
      </c>
      <c r="J4019" s="1045" t="s">
        <v>1023</v>
      </c>
      <c r="K4019" s="1045">
        <v>2</v>
      </c>
      <c r="L4019" s="1045" t="s">
        <v>1023</v>
      </c>
      <c r="M4019" s="1045" t="s">
        <v>1023</v>
      </c>
      <c r="N4019" s="1045" t="s">
        <v>1023</v>
      </c>
      <c r="O4019" s="1032"/>
    </row>
    <row r="4020" spans="2:15">
      <c r="B4020" s="1477" t="s">
        <v>1805</v>
      </c>
      <c r="C4020" s="1044" t="s">
        <v>49</v>
      </c>
      <c r="D4020" s="1045">
        <v>1</v>
      </c>
      <c r="E4020" s="1045" t="s">
        <v>1023</v>
      </c>
      <c r="F4020" s="1045" t="s">
        <v>1023</v>
      </c>
      <c r="G4020" s="1045" t="s">
        <v>1023</v>
      </c>
      <c r="H4020" s="1045" t="s">
        <v>1023</v>
      </c>
      <c r="I4020" s="1045" t="s">
        <v>1023</v>
      </c>
      <c r="J4020" s="1045" t="s">
        <v>1023</v>
      </c>
      <c r="K4020" s="1045">
        <v>1</v>
      </c>
      <c r="L4020" s="1045" t="s">
        <v>1023</v>
      </c>
      <c r="M4020" s="1045" t="s">
        <v>1023</v>
      </c>
      <c r="N4020" s="1045" t="s">
        <v>1023</v>
      </c>
      <c r="O4020" s="1032"/>
    </row>
    <row r="4021" spans="2:15">
      <c r="B4021" s="1477"/>
      <c r="C4021" s="1044" t="s">
        <v>2510</v>
      </c>
      <c r="D4021" s="1045">
        <v>1</v>
      </c>
      <c r="E4021" s="1045" t="s">
        <v>1023</v>
      </c>
      <c r="F4021" s="1045" t="s">
        <v>1023</v>
      </c>
      <c r="G4021" s="1045" t="s">
        <v>1023</v>
      </c>
      <c r="H4021" s="1045" t="s">
        <v>1023</v>
      </c>
      <c r="I4021" s="1045" t="s">
        <v>1023</v>
      </c>
      <c r="J4021" s="1045" t="s">
        <v>1023</v>
      </c>
      <c r="K4021" s="1045">
        <v>1</v>
      </c>
      <c r="L4021" s="1045" t="s">
        <v>1023</v>
      </c>
      <c r="M4021" s="1045" t="s">
        <v>1023</v>
      </c>
      <c r="N4021" s="1045" t="s">
        <v>1023</v>
      </c>
      <c r="O4021" s="1032"/>
    </row>
    <row r="4022" spans="2:15">
      <c r="B4022" s="1477" t="s">
        <v>1211</v>
      </c>
      <c r="C4022" s="1044" t="s">
        <v>49</v>
      </c>
      <c r="D4022" s="1045">
        <v>5</v>
      </c>
      <c r="E4022" s="1045" t="s">
        <v>1023</v>
      </c>
      <c r="F4022" s="1045" t="s">
        <v>1023</v>
      </c>
      <c r="G4022" s="1045" t="s">
        <v>1023</v>
      </c>
      <c r="H4022" s="1045" t="s">
        <v>1023</v>
      </c>
      <c r="I4022" s="1045" t="s">
        <v>1023</v>
      </c>
      <c r="J4022" s="1045" t="s">
        <v>1023</v>
      </c>
      <c r="K4022" s="1045">
        <v>5</v>
      </c>
      <c r="L4022" s="1045" t="s">
        <v>1023</v>
      </c>
      <c r="M4022" s="1045" t="s">
        <v>1023</v>
      </c>
      <c r="N4022" s="1045" t="s">
        <v>1023</v>
      </c>
      <c r="O4022" s="1032"/>
    </row>
    <row r="4023" spans="2:15">
      <c r="B4023" s="1477"/>
      <c r="C4023" s="1044" t="s">
        <v>2510</v>
      </c>
      <c r="D4023" s="1045">
        <v>5</v>
      </c>
      <c r="E4023" s="1045" t="s">
        <v>1023</v>
      </c>
      <c r="F4023" s="1045" t="s">
        <v>1023</v>
      </c>
      <c r="G4023" s="1045" t="s">
        <v>1023</v>
      </c>
      <c r="H4023" s="1045" t="s">
        <v>1023</v>
      </c>
      <c r="I4023" s="1045" t="s">
        <v>1023</v>
      </c>
      <c r="J4023" s="1045" t="s">
        <v>1023</v>
      </c>
      <c r="K4023" s="1045">
        <v>5</v>
      </c>
      <c r="L4023" s="1045" t="s">
        <v>1023</v>
      </c>
      <c r="M4023" s="1045" t="s">
        <v>1023</v>
      </c>
      <c r="N4023" s="1045" t="s">
        <v>1023</v>
      </c>
      <c r="O4023" s="1032"/>
    </row>
    <row r="4024" spans="2:15">
      <c r="B4024" s="1477" t="s">
        <v>2327</v>
      </c>
      <c r="C4024" s="1044" t="s">
        <v>49</v>
      </c>
      <c r="D4024" s="1045">
        <v>5</v>
      </c>
      <c r="E4024" s="1045" t="s">
        <v>1023</v>
      </c>
      <c r="F4024" s="1045" t="s">
        <v>1023</v>
      </c>
      <c r="G4024" s="1045" t="s">
        <v>1023</v>
      </c>
      <c r="H4024" s="1045" t="s">
        <v>1023</v>
      </c>
      <c r="I4024" s="1045" t="s">
        <v>1023</v>
      </c>
      <c r="J4024" s="1045" t="s">
        <v>1023</v>
      </c>
      <c r="K4024" s="1045">
        <v>5</v>
      </c>
      <c r="L4024" s="1045" t="s">
        <v>1023</v>
      </c>
      <c r="M4024" s="1045" t="s">
        <v>1023</v>
      </c>
      <c r="N4024" s="1045" t="s">
        <v>1023</v>
      </c>
      <c r="O4024" s="1032"/>
    </row>
    <row r="4025" spans="2:15">
      <c r="B4025" s="1477"/>
      <c r="C4025" s="1044" t="s">
        <v>2510</v>
      </c>
      <c r="D4025" s="1045">
        <v>5</v>
      </c>
      <c r="E4025" s="1045" t="s">
        <v>1023</v>
      </c>
      <c r="F4025" s="1045" t="s">
        <v>1023</v>
      </c>
      <c r="G4025" s="1045" t="s">
        <v>1023</v>
      </c>
      <c r="H4025" s="1045" t="s">
        <v>1023</v>
      </c>
      <c r="I4025" s="1045" t="s">
        <v>1023</v>
      </c>
      <c r="J4025" s="1045" t="s">
        <v>1023</v>
      </c>
      <c r="K4025" s="1045">
        <v>5</v>
      </c>
      <c r="L4025" s="1045" t="s">
        <v>1023</v>
      </c>
      <c r="M4025" s="1045" t="s">
        <v>1023</v>
      </c>
      <c r="N4025" s="1045" t="s">
        <v>1023</v>
      </c>
      <c r="O4025" s="1032"/>
    </row>
    <row r="4026" spans="2:15">
      <c r="B4026" s="1477" t="s">
        <v>1205</v>
      </c>
      <c r="C4026" s="1044" t="s">
        <v>49</v>
      </c>
      <c r="D4026" s="1045">
        <v>17</v>
      </c>
      <c r="E4026" s="1045" t="s">
        <v>1023</v>
      </c>
      <c r="F4026" s="1045" t="s">
        <v>1023</v>
      </c>
      <c r="G4026" s="1045" t="s">
        <v>1023</v>
      </c>
      <c r="H4026" s="1045" t="s">
        <v>1023</v>
      </c>
      <c r="I4026" s="1045" t="s">
        <v>1023</v>
      </c>
      <c r="J4026" s="1045" t="s">
        <v>1023</v>
      </c>
      <c r="K4026" s="1045">
        <v>17</v>
      </c>
      <c r="L4026" s="1045" t="s">
        <v>1023</v>
      </c>
      <c r="M4026" s="1045" t="s">
        <v>1023</v>
      </c>
      <c r="N4026" s="1045" t="s">
        <v>1023</v>
      </c>
      <c r="O4026" s="1032"/>
    </row>
    <row r="4027" spans="2:15">
      <c r="B4027" s="1477"/>
      <c r="C4027" s="1044" t="s">
        <v>2510</v>
      </c>
      <c r="D4027" s="1045">
        <v>17</v>
      </c>
      <c r="E4027" s="1045" t="s">
        <v>1023</v>
      </c>
      <c r="F4027" s="1045" t="s">
        <v>1023</v>
      </c>
      <c r="G4027" s="1045" t="s">
        <v>1023</v>
      </c>
      <c r="H4027" s="1045" t="s">
        <v>1023</v>
      </c>
      <c r="I4027" s="1045" t="s">
        <v>1023</v>
      </c>
      <c r="J4027" s="1045" t="s">
        <v>1023</v>
      </c>
      <c r="K4027" s="1045">
        <v>17</v>
      </c>
      <c r="L4027" s="1045" t="s">
        <v>1023</v>
      </c>
      <c r="M4027" s="1045" t="s">
        <v>1023</v>
      </c>
      <c r="N4027" s="1045" t="s">
        <v>1023</v>
      </c>
      <c r="O4027" s="1032"/>
    </row>
    <row r="4028" spans="2:15">
      <c r="B4028" s="1477" t="s">
        <v>1204</v>
      </c>
      <c r="C4028" s="1044" t="s">
        <v>49</v>
      </c>
      <c r="D4028" s="1045">
        <v>13</v>
      </c>
      <c r="E4028" s="1045" t="s">
        <v>1023</v>
      </c>
      <c r="F4028" s="1045" t="s">
        <v>1023</v>
      </c>
      <c r="G4028" s="1045" t="s">
        <v>1023</v>
      </c>
      <c r="H4028" s="1045" t="s">
        <v>1023</v>
      </c>
      <c r="I4028" s="1045" t="s">
        <v>1023</v>
      </c>
      <c r="J4028" s="1045" t="s">
        <v>1023</v>
      </c>
      <c r="K4028" s="1045">
        <v>13</v>
      </c>
      <c r="L4028" s="1045" t="s">
        <v>1023</v>
      </c>
      <c r="M4028" s="1045" t="s">
        <v>1023</v>
      </c>
      <c r="N4028" s="1045" t="s">
        <v>1023</v>
      </c>
      <c r="O4028" s="1032"/>
    </row>
    <row r="4029" spans="2:15">
      <c r="B4029" s="1477"/>
      <c r="C4029" s="1044" t="s">
        <v>2510</v>
      </c>
      <c r="D4029" s="1045">
        <v>13</v>
      </c>
      <c r="E4029" s="1045" t="s">
        <v>1023</v>
      </c>
      <c r="F4029" s="1045" t="s">
        <v>1023</v>
      </c>
      <c r="G4029" s="1045" t="s">
        <v>1023</v>
      </c>
      <c r="H4029" s="1045" t="s">
        <v>1023</v>
      </c>
      <c r="I4029" s="1045" t="s">
        <v>1023</v>
      </c>
      <c r="J4029" s="1045" t="s">
        <v>1023</v>
      </c>
      <c r="K4029" s="1045">
        <v>13</v>
      </c>
      <c r="L4029" s="1045" t="s">
        <v>1023</v>
      </c>
      <c r="M4029" s="1045" t="s">
        <v>1023</v>
      </c>
      <c r="N4029" s="1045" t="s">
        <v>1023</v>
      </c>
      <c r="O4029" s="1032"/>
    </row>
    <row r="4030" spans="2:15">
      <c r="B4030" s="1477" t="s">
        <v>2414</v>
      </c>
      <c r="C4030" s="1044" t="s">
        <v>49</v>
      </c>
      <c r="D4030" s="1045">
        <v>1</v>
      </c>
      <c r="E4030" s="1045" t="s">
        <v>1023</v>
      </c>
      <c r="F4030" s="1045" t="s">
        <v>1023</v>
      </c>
      <c r="G4030" s="1045" t="s">
        <v>1023</v>
      </c>
      <c r="H4030" s="1045" t="s">
        <v>1023</v>
      </c>
      <c r="I4030" s="1045" t="s">
        <v>1023</v>
      </c>
      <c r="J4030" s="1045" t="s">
        <v>1023</v>
      </c>
      <c r="K4030" s="1045">
        <v>1</v>
      </c>
      <c r="L4030" s="1045" t="s">
        <v>1023</v>
      </c>
      <c r="M4030" s="1045" t="s">
        <v>1023</v>
      </c>
      <c r="N4030" s="1045" t="s">
        <v>1023</v>
      </c>
      <c r="O4030" s="1032"/>
    </row>
    <row r="4031" spans="2:15">
      <c r="B4031" s="1477"/>
      <c r="C4031" s="1044" t="s">
        <v>2510</v>
      </c>
      <c r="D4031" s="1045">
        <v>1</v>
      </c>
      <c r="E4031" s="1045" t="s">
        <v>1023</v>
      </c>
      <c r="F4031" s="1045" t="s">
        <v>1023</v>
      </c>
      <c r="G4031" s="1045" t="s">
        <v>1023</v>
      </c>
      <c r="H4031" s="1045" t="s">
        <v>1023</v>
      </c>
      <c r="I4031" s="1045" t="s">
        <v>1023</v>
      </c>
      <c r="J4031" s="1045" t="s">
        <v>1023</v>
      </c>
      <c r="K4031" s="1045">
        <v>1</v>
      </c>
      <c r="L4031" s="1045" t="s">
        <v>1023</v>
      </c>
      <c r="M4031" s="1045" t="s">
        <v>1023</v>
      </c>
      <c r="N4031" s="1045" t="s">
        <v>1023</v>
      </c>
      <c r="O4031" s="1032"/>
    </row>
    <row r="4032" spans="2:15">
      <c r="B4032" s="1477" t="s">
        <v>1208</v>
      </c>
      <c r="C4032" s="1044" t="s">
        <v>49</v>
      </c>
      <c r="D4032" s="1045">
        <v>6</v>
      </c>
      <c r="E4032" s="1045" t="s">
        <v>1023</v>
      </c>
      <c r="F4032" s="1045" t="s">
        <v>1023</v>
      </c>
      <c r="G4032" s="1045" t="s">
        <v>1023</v>
      </c>
      <c r="H4032" s="1045" t="s">
        <v>1023</v>
      </c>
      <c r="I4032" s="1045" t="s">
        <v>1023</v>
      </c>
      <c r="J4032" s="1045" t="s">
        <v>1023</v>
      </c>
      <c r="K4032" s="1045">
        <v>6</v>
      </c>
      <c r="L4032" s="1045" t="s">
        <v>1023</v>
      </c>
      <c r="M4032" s="1045" t="s">
        <v>1023</v>
      </c>
      <c r="N4032" s="1045" t="s">
        <v>1023</v>
      </c>
      <c r="O4032" s="1032"/>
    </row>
    <row r="4033" spans="2:15">
      <c r="B4033" s="1477"/>
      <c r="C4033" s="1044" t="s">
        <v>2510</v>
      </c>
      <c r="D4033" s="1045">
        <v>6</v>
      </c>
      <c r="E4033" s="1045" t="s">
        <v>1023</v>
      </c>
      <c r="F4033" s="1045" t="s">
        <v>1023</v>
      </c>
      <c r="G4033" s="1045" t="s">
        <v>1023</v>
      </c>
      <c r="H4033" s="1045" t="s">
        <v>1023</v>
      </c>
      <c r="I4033" s="1045" t="s">
        <v>1023</v>
      </c>
      <c r="J4033" s="1045" t="s">
        <v>1023</v>
      </c>
      <c r="K4033" s="1045">
        <v>6</v>
      </c>
      <c r="L4033" s="1045" t="s">
        <v>1023</v>
      </c>
      <c r="M4033" s="1045" t="s">
        <v>1023</v>
      </c>
      <c r="N4033" s="1045" t="s">
        <v>1023</v>
      </c>
      <c r="O4033" s="1032"/>
    </row>
    <row r="4034" spans="2:15">
      <c r="B4034" s="1477" t="s">
        <v>2415</v>
      </c>
      <c r="C4034" s="1044" t="s">
        <v>49</v>
      </c>
      <c r="D4034" s="1045">
        <v>1</v>
      </c>
      <c r="E4034" s="1045" t="s">
        <v>1023</v>
      </c>
      <c r="F4034" s="1045" t="s">
        <v>1023</v>
      </c>
      <c r="G4034" s="1045" t="s">
        <v>1023</v>
      </c>
      <c r="H4034" s="1045" t="s">
        <v>1023</v>
      </c>
      <c r="I4034" s="1045" t="s">
        <v>1023</v>
      </c>
      <c r="J4034" s="1045" t="s">
        <v>1023</v>
      </c>
      <c r="K4034" s="1045">
        <v>1</v>
      </c>
      <c r="L4034" s="1045" t="s">
        <v>1023</v>
      </c>
      <c r="M4034" s="1045" t="s">
        <v>1023</v>
      </c>
      <c r="N4034" s="1045" t="s">
        <v>1023</v>
      </c>
      <c r="O4034" s="1032"/>
    </row>
    <row r="4035" spans="2:15">
      <c r="B4035" s="1477"/>
      <c r="C4035" s="1044" t="s">
        <v>2510</v>
      </c>
      <c r="D4035" s="1045">
        <v>1</v>
      </c>
      <c r="E4035" s="1045" t="s">
        <v>1023</v>
      </c>
      <c r="F4035" s="1045" t="s">
        <v>1023</v>
      </c>
      <c r="G4035" s="1045" t="s">
        <v>1023</v>
      </c>
      <c r="H4035" s="1045" t="s">
        <v>1023</v>
      </c>
      <c r="I4035" s="1045" t="s">
        <v>1023</v>
      </c>
      <c r="J4035" s="1045" t="s">
        <v>1023</v>
      </c>
      <c r="K4035" s="1045">
        <v>1</v>
      </c>
      <c r="L4035" s="1045" t="s">
        <v>1023</v>
      </c>
      <c r="M4035" s="1045" t="s">
        <v>1023</v>
      </c>
      <c r="N4035" s="1045" t="s">
        <v>1023</v>
      </c>
      <c r="O4035" s="1032"/>
    </row>
    <row r="4036" spans="2:15">
      <c r="B4036" s="1477" t="s">
        <v>1806</v>
      </c>
      <c r="C4036" s="1044" t="s">
        <v>49</v>
      </c>
      <c r="D4036" s="1045">
        <v>6</v>
      </c>
      <c r="E4036" s="1045" t="s">
        <v>1023</v>
      </c>
      <c r="F4036" s="1045" t="s">
        <v>1023</v>
      </c>
      <c r="G4036" s="1045" t="s">
        <v>1023</v>
      </c>
      <c r="H4036" s="1045" t="s">
        <v>1023</v>
      </c>
      <c r="I4036" s="1045" t="s">
        <v>1023</v>
      </c>
      <c r="J4036" s="1045" t="s">
        <v>1023</v>
      </c>
      <c r="K4036" s="1045">
        <v>6</v>
      </c>
      <c r="L4036" s="1045" t="s">
        <v>1023</v>
      </c>
      <c r="M4036" s="1045" t="s">
        <v>1023</v>
      </c>
      <c r="N4036" s="1045" t="s">
        <v>1023</v>
      </c>
      <c r="O4036" s="1032"/>
    </row>
    <row r="4037" spans="2:15">
      <c r="B4037" s="1477"/>
      <c r="C4037" s="1044" t="s">
        <v>2510</v>
      </c>
      <c r="D4037" s="1045">
        <v>6</v>
      </c>
      <c r="E4037" s="1045" t="s">
        <v>1023</v>
      </c>
      <c r="F4037" s="1045" t="s">
        <v>1023</v>
      </c>
      <c r="G4037" s="1045" t="s">
        <v>1023</v>
      </c>
      <c r="H4037" s="1045" t="s">
        <v>1023</v>
      </c>
      <c r="I4037" s="1045" t="s">
        <v>1023</v>
      </c>
      <c r="J4037" s="1045" t="s">
        <v>1023</v>
      </c>
      <c r="K4037" s="1045">
        <v>6</v>
      </c>
      <c r="L4037" s="1045" t="s">
        <v>1023</v>
      </c>
      <c r="M4037" s="1045" t="s">
        <v>1023</v>
      </c>
      <c r="N4037" s="1045" t="s">
        <v>1023</v>
      </c>
      <c r="O4037" s="1032"/>
    </row>
    <row r="4038" spans="2:15">
      <c r="B4038" s="1477" t="s">
        <v>2416</v>
      </c>
      <c r="C4038" s="1044" t="s">
        <v>49</v>
      </c>
      <c r="D4038" s="1045">
        <v>1</v>
      </c>
      <c r="E4038" s="1045" t="s">
        <v>1023</v>
      </c>
      <c r="F4038" s="1045" t="s">
        <v>1023</v>
      </c>
      <c r="G4038" s="1045" t="s">
        <v>1023</v>
      </c>
      <c r="H4038" s="1045" t="s">
        <v>1023</v>
      </c>
      <c r="I4038" s="1045" t="s">
        <v>1023</v>
      </c>
      <c r="J4038" s="1045" t="s">
        <v>1023</v>
      </c>
      <c r="K4038" s="1045">
        <v>1</v>
      </c>
      <c r="L4038" s="1045" t="s">
        <v>1023</v>
      </c>
      <c r="M4038" s="1045" t="s">
        <v>1023</v>
      </c>
      <c r="N4038" s="1045" t="s">
        <v>1023</v>
      </c>
      <c r="O4038" s="1032"/>
    </row>
    <row r="4039" spans="2:15">
      <c r="B4039" s="1477"/>
      <c r="C4039" s="1044" t="s">
        <v>2510</v>
      </c>
      <c r="D4039" s="1045">
        <v>1</v>
      </c>
      <c r="E4039" s="1045" t="s">
        <v>1023</v>
      </c>
      <c r="F4039" s="1045" t="s">
        <v>1023</v>
      </c>
      <c r="G4039" s="1045" t="s">
        <v>1023</v>
      </c>
      <c r="H4039" s="1045" t="s">
        <v>1023</v>
      </c>
      <c r="I4039" s="1045" t="s">
        <v>1023</v>
      </c>
      <c r="J4039" s="1045" t="s">
        <v>1023</v>
      </c>
      <c r="K4039" s="1045">
        <v>1</v>
      </c>
      <c r="L4039" s="1045" t="s">
        <v>1023</v>
      </c>
      <c r="M4039" s="1045" t="s">
        <v>1023</v>
      </c>
      <c r="N4039" s="1045" t="s">
        <v>1023</v>
      </c>
      <c r="O4039" s="1032"/>
    </row>
    <row r="4040" spans="2:15">
      <c r="B4040" s="1477" t="s">
        <v>1807</v>
      </c>
      <c r="C4040" s="1044" t="s">
        <v>49</v>
      </c>
      <c r="D4040" s="1045">
        <v>1</v>
      </c>
      <c r="E4040" s="1045" t="s">
        <v>1023</v>
      </c>
      <c r="F4040" s="1045" t="s">
        <v>1023</v>
      </c>
      <c r="G4040" s="1045" t="s">
        <v>1023</v>
      </c>
      <c r="H4040" s="1045" t="s">
        <v>1023</v>
      </c>
      <c r="I4040" s="1045" t="s">
        <v>1023</v>
      </c>
      <c r="J4040" s="1045" t="s">
        <v>1023</v>
      </c>
      <c r="K4040" s="1045">
        <v>1</v>
      </c>
      <c r="L4040" s="1045" t="s">
        <v>1023</v>
      </c>
      <c r="M4040" s="1045" t="s">
        <v>1023</v>
      </c>
      <c r="N4040" s="1045" t="s">
        <v>1023</v>
      </c>
      <c r="O4040" s="1032"/>
    </row>
    <row r="4041" spans="2:15">
      <c r="B4041" s="1477"/>
      <c r="C4041" s="1044" t="s">
        <v>2510</v>
      </c>
      <c r="D4041" s="1045">
        <v>1</v>
      </c>
      <c r="E4041" s="1045" t="s">
        <v>1023</v>
      </c>
      <c r="F4041" s="1045" t="s">
        <v>1023</v>
      </c>
      <c r="G4041" s="1045" t="s">
        <v>1023</v>
      </c>
      <c r="H4041" s="1045" t="s">
        <v>1023</v>
      </c>
      <c r="I4041" s="1045" t="s">
        <v>1023</v>
      </c>
      <c r="J4041" s="1045" t="s">
        <v>1023</v>
      </c>
      <c r="K4041" s="1045">
        <v>1</v>
      </c>
      <c r="L4041" s="1045" t="s">
        <v>1023</v>
      </c>
      <c r="M4041" s="1045" t="s">
        <v>1023</v>
      </c>
      <c r="N4041" s="1045" t="s">
        <v>1023</v>
      </c>
      <c r="O4041" s="1032"/>
    </row>
    <row r="4042" spans="2:15">
      <c r="B4042" s="1477" t="s">
        <v>1209</v>
      </c>
      <c r="C4042" s="1044" t="s">
        <v>49</v>
      </c>
      <c r="D4042" s="1045">
        <v>4</v>
      </c>
      <c r="E4042" s="1045" t="s">
        <v>1023</v>
      </c>
      <c r="F4042" s="1045" t="s">
        <v>1023</v>
      </c>
      <c r="G4042" s="1045" t="s">
        <v>1023</v>
      </c>
      <c r="H4042" s="1045" t="s">
        <v>1023</v>
      </c>
      <c r="I4042" s="1045" t="s">
        <v>1023</v>
      </c>
      <c r="J4042" s="1045" t="s">
        <v>1023</v>
      </c>
      <c r="K4042" s="1045">
        <v>4</v>
      </c>
      <c r="L4042" s="1045" t="s">
        <v>1023</v>
      </c>
      <c r="M4042" s="1045" t="s">
        <v>1023</v>
      </c>
      <c r="N4042" s="1045" t="s">
        <v>1023</v>
      </c>
      <c r="O4042" s="1032"/>
    </row>
    <row r="4043" spans="2:15">
      <c r="B4043" s="1477"/>
      <c r="C4043" s="1044" t="s">
        <v>2510</v>
      </c>
      <c r="D4043" s="1045">
        <v>4</v>
      </c>
      <c r="E4043" s="1045" t="s">
        <v>1023</v>
      </c>
      <c r="F4043" s="1045" t="s">
        <v>1023</v>
      </c>
      <c r="G4043" s="1045" t="s">
        <v>1023</v>
      </c>
      <c r="H4043" s="1045" t="s">
        <v>1023</v>
      </c>
      <c r="I4043" s="1045" t="s">
        <v>1023</v>
      </c>
      <c r="J4043" s="1045" t="s">
        <v>1023</v>
      </c>
      <c r="K4043" s="1045">
        <v>4</v>
      </c>
      <c r="L4043" s="1045" t="s">
        <v>1023</v>
      </c>
      <c r="M4043" s="1045" t="s">
        <v>1023</v>
      </c>
      <c r="N4043" s="1045" t="s">
        <v>1023</v>
      </c>
      <c r="O4043" s="1032"/>
    </row>
    <row r="4044" spans="2:15">
      <c r="B4044" s="1477" t="s">
        <v>1808</v>
      </c>
      <c r="C4044" s="1044" t="s">
        <v>49</v>
      </c>
      <c r="D4044" s="1045">
        <v>3</v>
      </c>
      <c r="E4044" s="1045" t="s">
        <v>1023</v>
      </c>
      <c r="F4044" s="1045" t="s">
        <v>1023</v>
      </c>
      <c r="G4044" s="1045" t="s">
        <v>1023</v>
      </c>
      <c r="H4044" s="1045" t="s">
        <v>1023</v>
      </c>
      <c r="I4044" s="1045" t="s">
        <v>1023</v>
      </c>
      <c r="J4044" s="1045" t="s">
        <v>1023</v>
      </c>
      <c r="K4044" s="1045">
        <v>3</v>
      </c>
      <c r="L4044" s="1045" t="s">
        <v>1023</v>
      </c>
      <c r="M4044" s="1045" t="s">
        <v>1023</v>
      </c>
      <c r="N4044" s="1045" t="s">
        <v>1023</v>
      </c>
      <c r="O4044" s="1032"/>
    </row>
    <row r="4045" spans="2:15">
      <c r="B4045" s="1477"/>
      <c r="C4045" s="1044" t="s">
        <v>2510</v>
      </c>
      <c r="D4045" s="1045">
        <v>3</v>
      </c>
      <c r="E4045" s="1045" t="s">
        <v>1023</v>
      </c>
      <c r="F4045" s="1045" t="s">
        <v>1023</v>
      </c>
      <c r="G4045" s="1045" t="s">
        <v>1023</v>
      </c>
      <c r="H4045" s="1045" t="s">
        <v>1023</v>
      </c>
      <c r="I4045" s="1045" t="s">
        <v>1023</v>
      </c>
      <c r="J4045" s="1045" t="s">
        <v>1023</v>
      </c>
      <c r="K4045" s="1045">
        <v>3</v>
      </c>
      <c r="L4045" s="1045" t="s">
        <v>1023</v>
      </c>
      <c r="M4045" s="1045" t="s">
        <v>1023</v>
      </c>
      <c r="N4045" s="1045" t="s">
        <v>1023</v>
      </c>
      <c r="O4045" s="1032"/>
    </row>
    <row r="4046" spans="2:15">
      <c r="B4046" s="1477" t="s">
        <v>2328</v>
      </c>
      <c r="C4046" s="1044" t="s">
        <v>49</v>
      </c>
      <c r="D4046" s="1045">
        <v>2</v>
      </c>
      <c r="E4046" s="1045" t="s">
        <v>1023</v>
      </c>
      <c r="F4046" s="1045" t="s">
        <v>1023</v>
      </c>
      <c r="G4046" s="1045" t="s">
        <v>1023</v>
      </c>
      <c r="H4046" s="1045" t="s">
        <v>1023</v>
      </c>
      <c r="I4046" s="1045" t="s">
        <v>1023</v>
      </c>
      <c r="J4046" s="1045" t="s">
        <v>1023</v>
      </c>
      <c r="K4046" s="1045">
        <v>2</v>
      </c>
      <c r="L4046" s="1045" t="s">
        <v>1023</v>
      </c>
      <c r="M4046" s="1045" t="s">
        <v>1023</v>
      </c>
      <c r="N4046" s="1045" t="s">
        <v>1023</v>
      </c>
      <c r="O4046" s="1032"/>
    </row>
    <row r="4047" spans="2:15">
      <c r="B4047" s="1477"/>
      <c r="C4047" s="1044" t="s">
        <v>2510</v>
      </c>
      <c r="D4047" s="1045">
        <v>2</v>
      </c>
      <c r="E4047" s="1045" t="s">
        <v>1023</v>
      </c>
      <c r="F4047" s="1045" t="s">
        <v>1023</v>
      </c>
      <c r="G4047" s="1045" t="s">
        <v>1023</v>
      </c>
      <c r="H4047" s="1045" t="s">
        <v>1023</v>
      </c>
      <c r="I4047" s="1045" t="s">
        <v>1023</v>
      </c>
      <c r="J4047" s="1045" t="s">
        <v>1023</v>
      </c>
      <c r="K4047" s="1045">
        <v>2</v>
      </c>
      <c r="L4047" s="1045" t="s">
        <v>1023</v>
      </c>
      <c r="M4047" s="1045" t="s">
        <v>1023</v>
      </c>
      <c r="N4047" s="1045" t="s">
        <v>1023</v>
      </c>
      <c r="O4047" s="1032"/>
    </row>
    <row r="4048" spans="2:15">
      <c r="B4048" s="1477" t="s">
        <v>2417</v>
      </c>
      <c r="C4048" s="1044" t="s">
        <v>49</v>
      </c>
      <c r="D4048" s="1045" t="s">
        <v>1023</v>
      </c>
      <c r="E4048" s="1045">
        <v>1</v>
      </c>
      <c r="F4048" s="1045" t="s">
        <v>1023</v>
      </c>
      <c r="G4048" s="1045" t="s">
        <v>1023</v>
      </c>
      <c r="H4048" s="1045" t="s">
        <v>1023</v>
      </c>
      <c r="I4048" s="1045" t="s">
        <v>1023</v>
      </c>
      <c r="J4048" s="1045" t="s">
        <v>1023</v>
      </c>
      <c r="K4048" s="1045">
        <v>1</v>
      </c>
      <c r="L4048" s="1045" t="s">
        <v>1023</v>
      </c>
      <c r="M4048" s="1045" t="s">
        <v>1023</v>
      </c>
      <c r="N4048" s="1045" t="s">
        <v>1023</v>
      </c>
      <c r="O4048" s="1032"/>
    </row>
    <row r="4049" spans="2:15">
      <c r="B4049" s="1477"/>
      <c r="C4049" s="1044" t="s">
        <v>2510</v>
      </c>
      <c r="D4049" s="1045" t="s">
        <v>1023</v>
      </c>
      <c r="E4049" s="1045">
        <v>1</v>
      </c>
      <c r="F4049" s="1045" t="s">
        <v>1023</v>
      </c>
      <c r="G4049" s="1045" t="s">
        <v>1023</v>
      </c>
      <c r="H4049" s="1045" t="s">
        <v>1023</v>
      </c>
      <c r="I4049" s="1045" t="s">
        <v>1023</v>
      </c>
      <c r="J4049" s="1045" t="s">
        <v>1023</v>
      </c>
      <c r="K4049" s="1045">
        <v>1</v>
      </c>
      <c r="L4049" s="1045" t="s">
        <v>1023</v>
      </c>
      <c r="M4049" s="1045" t="s">
        <v>1023</v>
      </c>
      <c r="N4049" s="1045" t="s">
        <v>1023</v>
      </c>
      <c r="O4049" s="1032"/>
    </row>
    <row r="4050" spans="2:15">
      <c r="B4050" s="1477" t="s">
        <v>2418</v>
      </c>
      <c r="C4050" s="1044" t="s">
        <v>49</v>
      </c>
      <c r="D4050" s="1045">
        <v>1</v>
      </c>
      <c r="E4050" s="1045" t="s">
        <v>1023</v>
      </c>
      <c r="F4050" s="1045" t="s">
        <v>1023</v>
      </c>
      <c r="G4050" s="1045" t="s">
        <v>1023</v>
      </c>
      <c r="H4050" s="1045" t="s">
        <v>1023</v>
      </c>
      <c r="I4050" s="1045" t="s">
        <v>1023</v>
      </c>
      <c r="J4050" s="1045" t="s">
        <v>1023</v>
      </c>
      <c r="K4050" s="1045">
        <v>1</v>
      </c>
      <c r="L4050" s="1045" t="s">
        <v>1023</v>
      </c>
      <c r="M4050" s="1045" t="s">
        <v>1023</v>
      </c>
      <c r="N4050" s="1045" t="s">
        <v>1023</v>
      </c>
      <c r="O4050" s="1032"/>
    </row>
    <row r="4051" spans="2:15">
      <c r="B4051" s="1477"/>
      <c r="C4051" s="1044" t="s">
        <v>2510</v>
      </c>
      <c r="D4051" s="1045">
        <v>1</v>
      </c>
      <c r="E4051" s="1045" t="s">
        <v>1023</v>
      </c>
      <c r="F4051" s="1045" t="s">
        <v>1023</v>
      </c>
      <c r="G4051" s="1045" t="s">
        <v>1023</v>
      </c>
      <c r="H4051" s="1045" t="s">
        <v>1023</v>
      </c>
      <c r="I4051" s="1045" t="s">
        <v>1023</v>
      </c>
      <c r="J4051" s="1045" t="s">
        <v>1023</v>
      </c>
      <c r="K4051" s="1045">
        <v>1</v>
      </c>
      <c r="L4051" s="1045" t="s">
        <v>1023</v>
      </c>
      <c r="M4051" s="1045" t="s">
        <v>1023</v>
      </c>
      <c r="N4051" s="1045" t="s">
        <v>1023</v>
      </c>
      <c r="O4051" s="1032"/>
    </row>
    <row r="4052" spans="2:15">
      <c r="B4052" s="1477" t="s">
        <v>1809</v>
      </c>
      <c r="C4052" s="1044" t="s">
        <v>49</v>
      </c>
      <c r="D4052" s="1045">
        <v>4</v>
      </c>
      <c r="E4052" s="1045" t="s">
        <v>1023</v>
      </c>
      <c r="F4052" s="1045" t="s">
        <v>1023</v>
      </c>
      <c r="G4052" s="1045" t="s">
        <v>1023</v>
      </c>
      <c r="H4052" s="1045" t="s">
        <v>1023</v>
      </c>
      <c r="I4052" s="1045" t="s">
        <v>1023</v>
      </c>
      <c r="J4052" s="1045" t="s">
        <v>1023</v>
      </c>
      <c r="K4052" s="1045">
        <v>4</v>
      </c>
      <c r="L4052" s="1045" t="s">
        <v>1023</v>
      </c>
      <c r="M4052" s="1045" t="s">
        <v>1023</v>
      </c>
      <c r="N4052" s="1045" t="s">
        <v>1023</v>
      </c>
      <c r="O4052" s="1032"/>
    </row>
    <row r="4053" spans="2:15">
      <c r="B4053" s="1477"/>
      <c r="C4053" s="1044" t="s">
        <v>2510</v>
      </c>
      <c r="D4053" s="1045">
        <v>4</v>
      </c>
      <c r="E4053" s="1045" t="s">
        <v>1023</v>
      </c>
      <c r="F4053" s="1045" t="s">
        <v>1023</v>
      </c>
      <c r="G4053" s="1045" t="s">
        <v>1023</v>
      </c>
      <c r="H4053" s="1045" t="s">
        <v>1023</v>
      </c>
      <c r="I4053" s="1045" t="s">
        <v>1023</v>
      </c>
      <c r="J4053" s="1045" t="s">
        <v>1023</v>
      </c>
      <c r="K4053" s="1045">
        <v>4</v>
      </c>
      <c r="L4053" s="1045" t="s">
        <v>1023</v>
      </c>
      <c r="M4053" s="1045" t="s">
        <v>1023</v>
      </c>
      <c r="N4053" s="1045" t="s">
        <v>1023</v>
      </c>
      <c r="O4053" s="1032"/>
    </row>
    <row r="4054" spans="2:15">
      <c r="B4054" s="1477" t="s">
        <v>1810</v>
      </c>
      <c r="C4054" s="1044" t="s">
        <v>49</v>
      </c>
      <c r="D4054" s="1045">
        <v>1</v>
      </c>
      <c r="E4054" s="1045" t="s">
        <v>1023</v>
      </c>
      <c r="F4054" s="1045" t="s">
        <v>1023</v>
      </c>
      <c r="G4054" s="1045" t="s">
        <v>1023</v>
      </c>
      <c r="H4054" s="1045" t="s">
        <v>1023</v>
      </c>
      <c r="I4054" s="1045" t="s">
        <v>1023</v>
      </c>
      <c r="J4054" s="1045" t="s">
        <v>1023</v>
      </c>
      <c r="K4054" s="1045">
        <v>1</v>
      </c>
      <c r="L4054" s="1045" t="s">
        <v>1023</v>
      </c>
      <c r="M4054" s="1045" t="s">
        <v>1023</v>
      </c>
      <c r="N4054" s="1045" t="s">
        <v>1023</v>
      </c>
      <c r="O4054" s="1032"/>
    </row>
    <row r="4055" spans="2:15">
      <c r="B4055" s="1477"/>
      <c r="C4055" s="1044" t="s">
        <v>2510</v>
      </c>
      <c r="D4055" s="1045">
        <v>1</v>
      </c>
      <c r="E4055" s="1045" t="s">
        <v>1023</v>
      </c>
      <c r="F4055" s="1045" t="s">
        <v>1023</v>
      </c>
      <c r="G4055" s="1045" t="s">
        <v>1023</v>
      </c>
      <c r="H4055" s="1045" t="s">
        <v>1023</v>
      </c>
      <c r="I4055" s="1045" t="s">
        <v>1023</v>
      </c>
      <c r="J4055" s="1045" t="s">
        <v>1023</v>
      </c>
      <c r="K4055" s="1045">
        <v>1</v>
      </c>
      <c r="L4055" s="1045" t="s">
        <v>1023</v>
      </c>
      <c r="M4055" s="1045" t="s">
        <v>1023</v>
      </c>
      <c r="N4055" s="1045" t="s">
        <v>1023</v>
      </c>
      <c r="O4055" s="1032"/>
    </row>
    <row r="4056" spans="2:15">
      <c r="B4056" s="1477" t="s">
        <v>2419</v>
      </c>
      <c r="C4056" s="1044" t="s">
        <v>49</v>
      </c>
      <c r="D4056" s="1045">
        <v>1</v>
      </c>
      <c r="E4056" s="1045" t="s">
        <v>1023</v>
      </c>
      <c r="F4056" s="1045" t="s">
        <v>1023</v>
      </c>
      <c r="G4056" s="1045" t="s">
        <v>1023</v>
      </c>
      <c r="H4056" s="1045" t="s">
        <v>1023</v>
      </c>
      <c r="I4056" s="1045" t="s">
        <v>1023</v>
      </c>
      <c r="J4056" s="1045" t="s">
        <v>1023</v>
      </c>
      <c r="K4056" s="1045">
        <v>1</v>
      </c>
      <c r="L4056" s="1045" t="s">
        <v>1023</v>
      </c>
      <c r="M4056" s="1045" t="s">
        <v>1023</v>
      </c>
      <c r="N4056" s="1045" t="s">
        <v>1023</v>
      </c>
      <c r="O4056" s="1032"/>
    </row>
    <row r="4057" spans="2:15">
      <c r="B4057" s="1477"/>
      <c r="C4057" s="1044" t="s">
        <v>2510</v>
      </c>
      <c r="D4057" s="1045">
        <v>1</v>
      </c>
      <c r="E4057" s="1045" t="s">
        <v>1023</v>
      </c>
      <c r="F4057" s="1045" t="s">
        <v>1023</v>
      </c>
      <c r="G4057" s="1045" t="s">
        <v>1023</v>
      </c>
      <c r="H4057" s="1045" t="s">
        <v>1023</v>
      </c>
      <c r="I4057" s="1045" t="s">
        <v>1023</v>
      </c>
      <c r="J4057" s="1045" t="s">
        <v>1023</v>
      </c>
      <c r="K4057" s="1045">
        <v>1</v>
      </c>
      <c r="L4057" s="1045" t="s">
        <v>1023</v>
      </c>
      <c r="M4057" s="1045" t="s">
        <v>1023</v>
      </c>
      <c r="N4057" s="1045" t="s">
        <v>1023</v>
      </c>
      <c r="O4057" s="1032"/>
    </row>
    <row r="4058" spans="2:15">
      <c r="B4058" s="1477" t="s">
        <v>1207</v>
      </c>
      <c r="C4058" s="1044" t="s">
        <v>49</v>
      </c>
      <c r="D4058" s="1045">
        <v>4</v>
      </c>
      <c r="E4058" s="1045" t="s">
        <v>1023</v>
      </c>
      <c r="F4058" s="1045" t="s">
        <v>1023</v>
      </c>
      <c r="G4058" s="1045" t="s">
        <v>1023</v>
      </c>
      <c r="H4058" s="1045" t="s">
        <v>1023</v>
      </c>
      <c r="I4058" s="1045" t="s">
        <v>1023</v>
      </c>
      <c r="J4058" s="1045" t="s">
        <v>1023</v>
      </c>
      <c r="K4058" s="1045">
        <v>4</v>
      </c>
      <c r="L4058" s="1045" t="s">
        <v>1023</v>
      </c>
      <c r="M4058" s="1045" t="s">
        <v>1023</v>
      </c>
      <c r="N4058" s="1045" t="s">
        <v>1023</v>
      </c>
      <c r="O4058" s="1032"/>
    </row>
    <row r="4059" spans="2:15">
      <c r="B4059" s="1477"/>
      <c r="C4059" s="1044" t="s">
        <v>2510</v>
      </c>
      <c r="D4059" s="1045">
        <v>4</v>
      </c>
      <c r="E4059" s="1045" t="s">
        <v>1023</v>
      </c>
      <c r="F4059" s="1045" t="s">
        <v>1023</v>
      </c>
      <c r="G4059" s="1045" t="s">
        <v>1023</v>
      </c>
      <c r="H4059" s="1045" t="s">
        <v>1023</v>
      </c>
      <c r="I4059" s="1045" t="s">
        <v>1023</v>
      </c>
      <c r="J4059" s="1045" t="s">
        <v>1023</v>
      </c>
      <c r="K4059" s="1045">
        <v>4</v>
      </c>
      <c r="L4059" s="1045" t="s">
        <v>1023</v>
      </c>
      <c r="M4059" s="1045" t="s">
        <v>1023</v>
      </c>
      <c r="N4059" s="1045" t="s">
        <v>1023</v>
      </c>
      <c r="O4059" s="1032"/>
    </row>
    <row r="4060" spans="2:15">
      <c r="B4060" s="1477" t="s">
        <v>1206</v>
      </c>
      <c r="C4060" s="1044" t="s">
        <v>49</v>
      </c>
      <c r="D4060" s="1045">
        <v>4</v>
      </c>
      <c r="E4060" s="1045">
        <v>1</v>
      </c>
      <c r="F4060" s="1045" t="s">
        <v>1023</v>
      </c>
      <c r="G4060" s="1045" t="s">
        <v>1023</v>
      </c>
      <c r="H4060" s="1045" t="s">
        <v>1023</v>
      </c>
      <c r="I4060" s="1045" t="s">
        <v>1023</v>
      </c>
      <c r="J4060" s="1045" t="s">
        <v>1023</v>
      </c>
      <c r="K4060" s="1045">
        <v>5</v>
      </c>
      <c r="L4060" s="1045" t="s">
        <v>1023</v>
      </c>
      <c r="M4060" s="1045" t="s">
        <v>1023</v>
      </c>
      <c r="N4060" s="1045" t="s">
        <v>1023</v>
      </c>
      <c r="O4060" s="1032"/>
    </row>
    <row r="4061" spans="2:15">
      <c r="B4061" s="1477"/>
      <c r="C4061" s="1044" t="s">
        <v>2510</v>
      </c>
      <c r="D4061" s="1045">
        <v>4</v>
      </c>
      <c r="E4061" s="1045">
        <v>1</v>
      </c>
      <c r="F4061" s="1045" t="s">
        <v>1023</v>
      </c>
      <c r="G4061" s="1045" t="s">
        <v>1023</v>
      </c>
      <c r="H4061" s="1045" t="s">
        <v>1023</v>
      </c>
      <c r="I4061" s="1045" t="s">
        <v>1023</v>
      </c>
      <c r="J4061" s="1045" t="s">
        <v>1023</v>
      </c>
      <c r="K4061" s="1045">
        <v>5</v>
      </c>
      <c r="L4061" s="1045" t="s">
        <v>1023</v>
      </c>
      <c r="M4061" s="1045" t="s">
        <v>1023</v>
      </c>
      <c r="N4061" s="1045" t="s">
        <v>1023</v>
      </c>
      <c r="O4061" s="1032"/>
    </row>
    <row r="4062" spans="2:15">
      <c r="B4062" s="1477" t="s">
        <v>2420</v>
      </c>
      <c r="C4062" s="1044" t="s">
        <v>49</v>
      </c>
      <c r="D4062" s="1045">
        <v>1</v>
      </c>
      <c r="E4062" s="1045" t="s">
        <v>1023</v>
      </c>
      <c r="F4062" s="1045" t="s">
        <v>1023</v>
      </c>
      <c r="G4062" s="1045" t="s">
        <v>1023</v>
      </c>
      <c r="H4062" s="1045" t="s">
        <v>1023</v>
      </c>
      <c r="I4062" s="1045" t="s">
        <v>1023</v>
      </c>
      <c r="J4062" s="1045" t="s">
        <v>1023</v>
      </c>
      <c r="K4062" s="1045">
        <v>1</v>
      </c>
      <c r="L4062" s="1045" t="s">
        <v>1023</v>
      </c>
      <c r="M4062" s="1045" t="s">
        <v>1023</v>
      </c>
      <c r="N4062" s="1045" t="s">
        <v>1023</v>
      </c>
      <c r="O4062" s="1032"/>
    </row>
    <row r="4063" spans="2:15">
      <c r="B4063" s="1477"/>
      <c r="C4063" s="1044" t="s">
        <v>2510</v>
      </c>
      <c r="D4063" s="1045">
        <v>1</v>
      </c>
      <c r="E4063" s="1045" t="s">
        <v>1023</v>
      </c>
      <c r="F4063" s="1045" t="s">
        <v>1023</v>
      </c>
      <c r="G4063" s="1045" t="s">
        <v>1023</v>
      </c>
      <c r="H4063" s="1045" t="s">
        <v>1023</v>
      </c>
      <c r="I4063" s="1045" t="s">
        <v>1023</v>
      </c>
      <c r="J4063" s="1045" t="s">
        <v>1023</v>
      </c>
      <c r="K4063" s="1045">
        <v>1</v>
      </c>
      <c r="L4063" s="1045" t="s">
        <v>1023</v>
      </c>
      <c r="M4063" s="1045" t="s">
        <v>1023</v>
      </c>
      <c r="N4063" s="1045" t="s">
        <v>1023</v>
      </c>
      <c r="O4063" s="1032"/>
    </row>
    <row r="4064" spans="2:15">
      <c r="B4064" s="1477" t="s">
        <v>2421</v>
      </c>
      <c r="C4064" s="1044" t="s">
        <v>49</v>
      </c>
      <c r="D4064" s="1045">
        <v>1</v>
      </c>
      <c r="E4064" s="1045" t="s">
        <v>1023</v>
      </c>
      <c r="F4064" s="1045" t="s">
        <v>1023</v>
      </c>
      <c r="G4064" s="1045" t="s">
        <v>1023</v>
      </c>
      <c r="H4064" s="1045" t="s">
        <v>1023</v>
      </c>
      <c r="I4064" s="1045" t="s">
        <v>1023</v>
      </c>
      <c r="J4064" s="1045" t="s">
        <v>1023</v>
      </c>
      <c r="K4064" s="1045">
        <v>1</v>
      </c>
      <c r="L4064" s="1045" t="s">
        <v>1023</v>
      </c>
      <c r="M4064" s="1045" t="s">
        <v>1023</v>
      </c>
      <c r="N4064" s="1045" t="s">
        <v>1023</v>
      </c>
      <c r="O4064" s="1032"/>
    </row>
    <row r="4065" spans="2:15">
      <c r="B4065" s="1477"/>
      <c r="C4065" s="1044" t="s">
        <v>2510</v>
      </c>
      <c r="D4065" s="1045">
        <v>1</v>
      </c>
      <c r="E4065" s="1045" t="s">
        <v>1023</v>
      </c>
      <c r="F4065" s="1045" t="s">
        <v>1023</v>
      </c>
      <c r="G4065" s="1045" t="s">
        <v>1023</v>
      </c>
      <c r="H4065" s="1045" t="s">
        <v>1023</v>
      </c>
      <c r="I4065" s="1045" t="s">
        <v>1023</v>
      </c>
      <c r="J4065" s="1045" t="s">
        <v>1023</v>
      </c>
      <c r="K4065" s="1045">
        <v>1</v>
      </c>
      <c r="L4065" s="1045" t="s">
        <v>1023</v>
      </c>
      <c r="M4065" s="1045" t="s">
        <v>1023</v>
      </c>
      <c r="N4065" s="1045" t="s">
        <v>1023</v>
      </c>
      <c r="O4065" s="1032"/>
    </row>
    <row r="4066" spans="2:15">
      <c r="B4066" s="1477" t="s">
        <v>1811</v>
      </c>
      <c r="C4066" s="1044" t="s">
        <v>49</v>
      </c>
      <c r="D4066" s="1045">
        <v>2</v>
      </c>
      <c r="E4066" s="1045" t="s">
        <v>1023</v>
      </c>
      <c r="F4066" s="1045" t="s">
        <v>1023</v>
      </c>
      <c r="G4066" s="1045" t="s">
        <v>1023</v>
      </c>
      <c r="H4066" s="1045" t="s">
        <v>1023</v>
      </c>
      <c r="I4066" s="1045" t="s">
        <v>1023</v>
      </c>
      <c r="J4066" s="1045" t="s">
        <v>1023</v>
      </c>
      <c r="K4066" s="1045">
        <v>2</v>
      </c>
      <c r="L4066" s="1045" t="s">
        <v>1023</v>
      </c>
      <c r="M4066" s="1045" t="s">
        <v>1023</v>
      </c>
      <c r="N4066" s="1045" t="s">
        <v>1023</v>
      </c>
      <c r="O4066" s="1032"/>
    </row>
    <row r="4067" spans="2:15">
      <c r="B4067" s="1477"/>
      <c r="C4067" s="1044" t="s">
        <v>2510</v>
      </c>
      <c r="D4067" s="1045">
        <v>2</v>
      </c>
      <c r="E4067" s="1045" t="s">
        <v>1023</v>
      </c>
      <c r="F4067" s="1045" t="s">
        <v>1023</v>
      </c>
      <c r="G4067" s="1045" t="s">
        <v>1023</v>
      </c>
      <c r="H4067" s="1045" t="s">
        <v>1023</v>
      </c>
      <c r="I4067" s="1045" t="s">
        <v>1023</v>
      </c>
      <c r="J4067" s="1045" t="s">
        <v>1023</v>
      </c>
      <c r="K4067" s="1045">
        <v>2</v>
      </c>
      <c r="L4067" s="1045" t="s">
        <v>1023</v>
      </c>
      <c r="M4067" s="1045" t="s">
        <v>1023</v>
      </c>
      <c r="N4067" s="1045" t="s">
        <v>1023</v>
      </c>
      <c r="O4067" s="1032"/>
    </row>
    <row r="4068" spans="2:15">
      <c r="B4068" s="1477" t="s">
        <v>2422</v>
      </c>
      <c r="C4068" s="1044" t="s">
        <v>49</v>
      </c>
      <c r="D4068" s="1045">
        <v>1</v>
      </c>
      <c r="E4068" s="1045" t="s">
        <v>1023</v>
      </c>
      <c r="F4068" s="1045" t="s">
        <v>1023</v>
      </c>
      <c r="G4068" s="1045" t="s">
        <v>1023</v>
      </c>
      <c r="H4068" s="1045" t="s">
        <v>1023</v>
      </c>
      <c r="I4068" s="1045" t="s">
        <v>1023</v>
      </c>
      <c r="J4068" s="1045" t="s">
        <v>1023</v>
      </c>
      <c r="K4068" s="1045">
        <v>1</v>
      </c>
      <c r="L4068" s="1045" t="s">
        <v>1023</v>
      </c>
      <c r="M4068" s="1045" t="s">
        <v>1023</v>
      </c>
      <c r="N4068" s="1045" t="s">
        <v>1023</v>
      </c>
      <c r="O4068" s="1032"/>
    </row>
    <row r="4069" spans="2:15">
      <c r="B4069" s="1477"/>
      <c r="C4069" s="1044" t="s">
        <v>2510</v>
      </c>
      <c r="D4069" s="1045">
        <v>1</v>
      </c>
      <c r="E4069" s="1045" t="s">
        <v>1023</v>
      </c>
      <c r="F4069" s="1045" t="s">
        <v>1023</v>
      </c>
      <c r="G4069" s="1045" t="s">
        <v>1023</v>
      </c>
      <c r="H4069" s="1045" t="s">
        <v>1023</v>
      </c>
      <c r="I4069" s="1045" t="s">
        <v>1023</v>
      </c>
      <c r="J4069" s="1045" t="s">
        <v>1023</v>
      </c>
      <c r="K4069" s="1045">
        <v>1</v>
      </c>
      <c r="L4069" s="1045" t="s">
        <v>1023</v>
      </c>
      <c r="M4069" s="1045" t="s">
        <v>1023</v>
      </c>
      <c r="N4069" s="1045" t="s">
        <v>1023</v>
      </c>
      <c r="O4069" s="1032"/>
    </row>
    <row r="4070" spans="2:15">
      <c r="B4070" s="1477" t="s">
        <v>2423</v>
      </c>
      <c r="C4070" s="1044" t="s">
        <v>49</v>
      </c>
      <c r="D4070" s="1045">
        <v>1</v>
      </c>
      <c r="E4070" s="1045" t="s">
        <v>1023</v>
      </c>
      <c r="F4070" s="1045" t="s">
        <v>1023</v>
      </c>
      <c r="G4070" s="1045" t="s">
        <v>1023</v>
      </c>
      <c r="H4070" s="1045" t="s">
        <v>1023</v>
      </c>
      <c r="I4070" s="1045" t="s">
        <v>1023</v>
      </c>
      <c r="J4070" s="1045" t="s">
        <v>1023</v>
      </c>
      <c r="K4070" s="1045">
        <v>1</v>
      </c>
      <c r="L4070" s="1045" t="s">
        <v>1023</v>
      </c>
      <c r="M4070" s="1045" t="s">
        <v>1023</v>
      </c>
      <c r="N4070" s="1045" t="s">
        <v>1023</v>
      </c>
      <c r="O4070" s="1032"/>
    </row>
    <row r="4071" spans="2:15">
      <c r="B4071" s="1477"/>
      <c r="C4071" s="1044" t="s">
        <v>2510</v>
      </c>
      <c r="D4071" s="1045">
        <v>1</v>
      </c>
      <c r="E4071" s="1045" t="s">
        <v>1023</v>
      </c>
      <c r="F4071" s="1045" t="s">
        <v>1023</v>
      </c>
      <c r="G4071" s="1045" t="s">
        <v>1023</v>
      </c>
      <c r="H4071" s="1045" t="s">
        <v>1023</v>
      </c>
      <c r="I4071" s="1045" t="s">
        <v>1023</v>
      </c>
      <c r="J4071" s="1045" t="s">
        <v>1023</v>
      </c>
      <c r="K4071" s="1045">
        <v>1</v>
      </c>
      <c r="L4071" s="1045" t="s">
        <v>1023</v>
      </c>
      <c r="M4071" s="1045" t="s">
        <v>1023</v>
      </c>
      <c r="N4071" s="1045" t="s">
        <v>1023</v>
      </c>
      <c r="O4071" s="1032"/>
    </row>
    <row r="4072" spans="2:15">
      <c r="B4072" s="1477" t="s">
        <v>2424</v>
      </c>
      <c r="C4072" s="1044" t="s">
        <v>49</v>
      </c>
      <c r="D4072" s="1045">
        <v>1</v>
      </c>
      <c r="E4072" s="1045" t="s">
        <v>1023</v>
      </c>
      <c r="F4072" s="1045" t="s">
        <v>1023</v>
      </c>
      <c r="G4072" s="1045" t="s">
        <v>1023</v>
      </c>
      <c r="H4072" s="1045" t="s">
        <v>1023</v>
      </c>
      <c r="I4072" s="1045" t="s">
        <v>1023</v>
      </c>
      <c r="J4072" s="1045" t="s">
        <v>1023</v>
      </c>
      <c r="K4072" s="1045">
        <v>1</v>
      </c>
      <c r="L4072" s="1045" t="s">
        <v>1023</v>
      </c>
      <c r="M4072" s="1045" t="s">
        <v>1023</v>
      </c>
      <c r="N4072" s="1045" t="s">
        <v>1023</v>
      </c>
      <c r="O4072" s="1032"/>
    </row>
    <row r="4073" spans="2:15">
      <c r="B4073" s="1477"/>
      <c r="C4073" s="1044" t="s">
        <v>2510</v>
      </c>
      <c r="D4073" s="1045">
        <v>1</v>
      </c>
      <c r="E4073" s="1045" t="s">
        <v>1023</v>
      </c>
      <c r="F4073" s="1045" t="s">
        <v>1023</v>
      </c>
      <c r="G4073" s="1045" t="s">
        <v>1023</v>
      </c>
      <c r="H4073" s="1045" t="s">
        <v>1023</v>
      </c>
      <c r="I4073" s="1045" t="s">
        <v>1023</v>
      </c>
      <c r="J4073" s="1045" t="s">
        <v>1023</v>
      </c>
      <c r="K4073" s="1045">
        <v>1</v>
      </c>
      <c r="L4073" s="1045" t="s">
        <v>1023</v>
      </c>
      <c r="M4073" s="1045" t="s">
        <v>1023</v>
      </c>
      <c r="N4073" s="1045" t="s">
        <v>1023</v>
      </c>
      <c r="O4073" s="1032"/>
    </row>
    <row r="4074" spans="2:15">
      <c r="B4074" s="1477" t="s">
        <v>1812</v>
      </c>
      <c r="C4074" s="1044" t="s">
        <v>49</v>
      </c>
      <c r="D4074" s="1045">
        <v>1</v>
      </c>
      <c r="E4074" s="1045">
        <v>1</v>
      </c>
      <c r="F4074" s="1045" t="s">
        <v>1023</v>
      </c>
      <c r="G4074" s="1045" t="s">
        <v>1023</v>
      </c>
      <c r="H4074" s="1045" t="s">
        <v>1023</v>
      </c>
      <c r="I4074" s="1045" t="s">
        <v>1023</v>
      </c>
      <c r="J4074" s="1045" t="s">
        <v>1023</v>
      </c>
      <c r="K4074" s="1045">
        <v>2</v>
      </c>
      <c r="L4074" s="1045" t="s">
        <v>1023</v>
      </c>
      <c r="M4074" s="1045" t="s">
        <v>1023</v>
      </c>
      <c r="N4074" s="1045" t="s">
        <v>1023</v>
      </c>
      <c r="O4074" s="1032"/>
    </row>
    <row r="4075" spans="2:15">
      <c r="B4075" s="1477"/>
      <c r="C4075" s="1044" t="s">
        <v>2510</v>
      </c>
      <c r="D4075" s="1045">
        <v>1</v>
      </c>
      <c r="E4075" s="1045">
        <v>1</v>
      </c>
      <c r="F4075" s="1045" t="s">
        <v>1023</v>
      </c>
      <c r="G4075" s="1045" t="s">
        <v>1023</v>
      </c>
      <c r="H4075" s="1045" t="s">
        <v>1023</v>
      </c>
      <c r="I4075" s="1045" t="s">
        <v>1023</v>
      </c>
      <c r="J4075" s="1045" t="s">
        <v>1023</v>
      </c>
      <c r="K4075" s="1045">
        <v>2</v>
      </c>
      <c r="L4075" s="1045" t="s">
        <v>1023</v>
      </c>
      <c r="M4075" s="1045" t="s">
        <v>1023</v>
      </c>
      <c r="N4075" s="1045" t="s">
        <v>1023</v>
      </c>
      <c r="O4075" s="1032"/>
    </row>
    <row r="4076" spans="2:15">
      <c r="B4076" s="1477" t="s">
        <v>1813</v>
      </c>
      <c r="C4076" s="1044" t="s">
        <v>49</v>
      </c>
      <c r="D4076" s="1045">
        <v>65</v>
      </c>
      <c r="E4076" s="1045">
        <v>3</v>
      </c>
      <c r="F4076" s="1045" t="s">
        <v>1023</v>
      </c>
      <c r="G4076" s="1045" t="s">
        <v>1023</v>
      </c>
      <c r="H4076" s="1045" t="s">
        <v>1023</v>
      </c>
      <c r="I4076" s="1045" t="s">
        <v>1023</v>
      </c>
      <c r="J4076" s="1045" t="s">
        <v>1023</v>
      </c>
      <c r="K4076" s="1045">
        <v>68</v>
      </c>
      <c r="L4076" s="1045" t="s">
        <v>1023</v>
      </c>
      <c r="M4076" s="1045" t="s">
        <v>1023</v>
      </c>
      <c r="N4076" s="1045" t="s">
        <v>1023</v>
      </c>
      <c r="O4076" s="1032"/>
    </row>
    <row r="4077" spans="2:15">
      <c r="B4077" s="1477"/>
      <c r="C4077" s="1044" t="s">
        <v>2510</v>
      </c>
      <c r="D4077" s="1045">
        <v>65</v>
      </c>
      <c r="E4077" s="1045">
        <v>3</v>
      </c>
      <c r="F4077" s="1045" t="s">
        <v>1023</v>
      </c>
      <c r="G4077" s="1045" t="s">
        <v>1023</v>
      </c>
      <c r="H4077" s="1045" t="s">
        <v>1023</v>
      </c>
      <c r="I4077" s="1045" t="s">
        <v>1023</v>
      </c>
      <c r="J4077" s="1045" t="s">
        <v>1023</v>
      </c>
      <c r="K4077" s="1045">
        <v>68</v>
      </c>
      <c r="L4077" s="1045" t="s">
        <v>1023</v>
      </c>
      <c r="M4077" s="1045" t="s">
        <v>1023</v>
      </c>
      <c r="N4077" s="1045" t="s">
        <v>1023</v>
      </c>
      <c r="O4077" s="1032"/>
    </row>
    <row r="4078" spans="2:15">
      <c r="B4078" s="1477" t="s">
        <v>2329</v>
      </c>
      <c r="C4078" s="1044" t="s">
        <v>49</v>
      </c>
      <c r="D4078" s="1045">
        <v>6</v>
      </c>
      <c r="E4078" s="1045" t="s">
        <v>1023</v>
      </c>
      <c r="F4078" s="1045" t="s">
        <v>1023</v>
      </c>
      <c r="G4078" s="1045" t="s">
        <v>1023</v>
      </c>
      <c r="H4078" s="1045" t="s">
        <v>1023</v>
      </c>
      <c r="I4078" s="1045" t="s">
        <v>1023</v>
      </c>
      <c r="J4078" s="1045" t="s">
        <v>1023</v>
      </c>
      <c r="K4078" s="1045">
        <v>6</v>
      </c>
      <c r="L4078" s="1045" t="s">
        <v>1023</v>
      </c>
      <c r="M4078" s="1045" t="s">
        <v>1023</v>
      </c>
      <c r="N4078" s="1045" t="s">
        <v>1023</v>
      </c>
      <c r="O4078" s="1032"/>
    </row>
    <row r="4079" spans="2:15">
      <c r="B4079" s="1477"/>
      <c r="C4079" s="1044" t="s">
        <v>2510</v>
      </c>
      <c r="D4079" s="1045">
        <v>6</v>
      </c>
      <c r="E4079" s="1045" t="s">
        <v>1023</v>
      </c>
      <c r="F4079" s="1045" t="s">
        <v>1023</v>
      </c>
      <c r="G4079" s="1045" t="s">
        <v>1023</v>
      </c>
      <c r="H4079" s="1045" t="s">
        <v>1023</v>
      </c>
      <c r="I4079" s="1045" t="s">
        <v>1023</v>
      </c>
      <c r="J4079" s="1045" t="s">
        <v>1023</v>
      </c>
      <c r="K4079" s="1045">
        <v>6</v>
      </c>
      <c r="L4079" s="1045" t="s">
        <v>1023</v>
      </c>
      <c r="M4079" s="1045" t="s">
        <v>1023</v>
      </c>
      <c r="N4079" s="1045" t="s">
        <v>1023</v>
      </c>
      <c r="O4079" s="1032"/>
    </row>
    <row r="4080" spans="2:15">
      <c r="B4080" s="1477" t="s">
        <v>1214</v>
      </c>
      <c r="C4080" s="1044" t="s">
        <v>49</v>
      </c>
      <c r="D4080" s="1045">
        <v>39</v>
      </c>
      <c r="E4080" s="1045" t="s">
        <v>1023</v>
      </c>
      <c r="F4080" s="1045" t="s">
        <v>1023</v>
      </c>
      <c r="G4080" s="1045" t="s">
        <v>1023</v>
      </c>
      <c r="H4080" s="1045" t="s">
        <v>1023</v>
      </c>
      <c r="I4080" s="1045" t="s">
        <v>1023</v>
      </c>
      <c r="J4080" s="1045" t="s">
        <v>1023</v>
      </c>
      <c r="K4080" s="1045">
        <v>39</v>
      </c>
      <c r="L4080" s="1045" t="s">
        <v>1023</v>
      </c>
      <c r="M4080" s="1045" t="s">
        <v>1023</v>
      </c>
      <c r="N4080" s="1045" t="s">
        <v>1023</v>
      </c>
      <c r="O4080" s="1032"/>
    </row>
    <row r="4081" spans="2:15">
      <c r="B4081" s="1477"/>
      <c r="C4081" s="1044" t="s">
        <v>2510</v>
      </c>
      <c r="D4081" s="1045">
        <v>39</v>
      </c>
      <c r="E4081" s="1045" t="s">
        <v>1023</v>
      </c>
      <c r="F4081" s="1045" t="s">
        <v>1023</v>
      </c>
      <c r="G4081" s="1045" t="s">
        <v>1023</v>
      </c>
      <c r="H4081" s="1045" t="s">
        <v>1023</v>
      </c>
      <c r="I4081" s="1045" t="s">
        <v>1023</v>
      </c>
      <c r="J4081" s="1045" t="s">
        <v>1023</v>
      </c>
      <c r="K4081" s="1045">
        <v>39</v>
      </c>
      <c r="L4081" s="1045" t="s">
        <v>1023</v>
      </c>
      <c r="M4081" s="1045" t="s">
        <v>1023</v>
      </c>
      <c r="N4081" s="1045" t="s">
        <v>1023</v>
      </c>
      <c r="O4081" s="1032"/>
    </row>
    <row r="4082" spans="2:15" ht="15" customHeight="1">
      <c r="B4082" s="1477" t="s">
        <v>2224</v>
      </c>
      <c r="C4082" s="1044" t="s">
        <v>49</v>
      </c>
      <c r="D4082" s="1045">
        <v>52</v>
      </c>
      <c r="E4082" s="1045" t="s">
        <v>1023</v>
      </c>
      <c r="F4082" s="1045">
        <v>31</v>
      </c>
      <c r="G4082" s="1045">
        <v>12</v>
      </c>
      <c r="H4082" s="1045">
        <v>9</v>
      </c>
      <c r="I4082" s="1045" t="s">
        <v>1023</v>
      </c>
      <c r="J4082" s="1045" t="s">
        <v>1023</v>
      </c>
      <c r="K4082" s="1045" t="s">
        <v>1023</v>
      </c>
      <c r="L4082" s="1045" t="s">
        <v>1023</v>
      </c>
      <c r="M4082" s="1045" t="s">
        <v>1023</v>
      </c>
      <c r="N4082" s="1045" t="s">
        <v>1023</v>
      </c>
      <c r="O4082" s="1032"/>
    </row>
    <row r="4083" spans="2:15">
      <c r="B4083" s="1477"/>
      <c r="C4083" s="1044" t="s">
        <v>2509</v>
      </c>
      <c r="D4083" s="1045">
        <v>29</v>
      </c>
      <c r="E4083" s="1045" t="s">
        <v>1023</v>
      </c>
      <c r="F4083" s="1045">
        <v>15</v>
      </c>
      <c r="G4083" s="1045">
        <v>9</v>
      </c>
      <c r="H4083" s="1045">
        <v>5</v>
      </c>
      <c r="I4083" s="1045" t="s">
        <v>1023</v>
      </c>
      <c r="J4083" s="1045" t="s">
        <v>1023</v>
      </c>
      <c r="K4083" s="1045" t="s">
        <v>1023</v>
      </c>
      <c r="L4083" s="1045" t="s">
        <v>1023</v>
      </c>
      <c r="M4083" s="1045" t="s">
        <v>1023</v>
      </c>
      <c r="N4083" s="1045" t="s">
        <v>1023</v>
      </c>
      <c r="O4083" s="1032"/>
    </row>
    <row r="4084" spans="2:15">
      <c r="B4084" s="1477"/>
      <c r="C4084" s="1044" t="s">
        <v>2510</v>
      </c>
      <c r="D4084" s="1045">
        <v>23</v>
      </c>
      <c r="E4084" s="1045" t="s">
        <v>1023</v>
      </c>
      <c r="F4084" s="1045">
        <v>16</v>
      </c>
      <c r="G4084" s="1045">
        <v>3</v>
      </c>
      <c r="H4084" s="1045">
        <v>4</v>
      </c>
      <c r="I4084" s="1045" t="s">
        <v>1023</v>
      </c>
      <c r="J4084" s="1045" t="s">
        <v>1023</v>
      </c>
      <c r="K4084" s="1045" t="s">
        <v>1023</v>
      </c>
      <c r="L4084" s="1045" t="s">
        <v>1023</v>
      </c>
      <c r="M4084" s="1045" t="s">
        <v>1023</v>
      </c>
      <c r="N4084" s="1045" t="s">
        <v>1023</v>
      </c>
      <c r="O4084" s="1032"/>
    </row>
    <row r="4085" spans="2:15">
      <c r="B4085" s="1477" t="s">
        <v>1193</v>
      </c>
      <c r="C4085" s="1044" t="s">
        <v>49</v>
      </c>
      <c r="D4085" s="1045">
        <v>38</v>
      </c>
      <c r="E4085" s="1045" t="s">
        <v>1023</v>
      </c>
      <c r="F4085" s="1045">
        <v>27</v>
      </c>
      <c r="G4085" s="1045">
        <v>9</v>
      </c>
      <c r="H4085" s="1045">
        <v>2</v>
      </c>
      <c r="I4085" s="1045" t="s">
        <v>1023</v>
      </c>
      <c r="J4085" s="1045" t="s">
        <v>1023</v>
      </c>
      <c r="K4085" s="1045" t="s">
        <v>1023</v>
      </c>
      <c r="L4085" s="1045" t="s">
        <v>1023</v>
      </c>
      <c r="M4085" s="1045" t="s">
        <v>1023</v>
      </c>
      <c r="N4085" s="1045" t="s">
        <v>1023</v>
      </c>
      <c r="O4085" s="1032"/>
    </row>
    <row r="4086" spans="2:15">
      <c r="B4086" s="1477"/>
      <c r="C4086" s="1044" t="s">
        <v>2509</v>
      </c>
      <c r="D4086" s="1045">
        <v>24</v>
      </c>
      <c r="E4086" s="1045" t="s">
        <v>1023</v>
      </c>
      <c r="F4086" s="1045">
        <v>19</v>
      </c>
      <c r="G4086" s="1045">
        <v>4</v>
      </c>
      <c r="H4086" s="1045">
        <v>1</v>
      </c>
      <c r="I4086" s="1045" t="s">
        <v>1023</v>
      </c>
      <c r="J4086" s="1045" t="s">
        <v>1023</v>
      </c>
      <c r="K4086" s="1045" t="s">
        <v>1023</v>
      </c>
      <c r="L4086" s="1045" t="s">
        <v>1023</v>
      </c>
      <c r="M4086" s="1045" t="s">
        <v>1023</v>
      </c>
      <c r="N4086" s="1045" t="s">
        <v>1023</v>
      </c>
      <c r="O4086" s="1032"/>
    </row>
    <row r="4087" spans="2:15">
      <c r="B4087" s="1477"/>
      <c r="C4087" s="1044" t="s">
        <v>2510</v>
      </c>
      <c r="D4087" s="1045">
        <v>14</v>
      </c>
      <c r="E4087" s="1045" t="s">
        <v>1023</v>
      </c>
      <c r="F4087" s="1045">
        <v>8</v>
      </c>
      <c r="G4087" s="1045">
        <v>5</v>
      </c>
      <c r="H4087" s="1045">
        <v>1</v>
      </c>
      <c r="I4087" s="1045" t="s">
        <v>1023</v>
      </c>
      <c r="J4087" s="1045" t="s">
        <v>1023</v>
      </c>
      <c r="K4087" s="1045" t="s">
        <v>1023</v>
      </c>
      <c r="L4087" s="1045" t="s">
        <v>1023</v>
      </c>
      <c r="M4087" s="1045" t="s">
        <v>1023</v>
      </c>
      <c r="N4087" s="1045" t="s">
        <v>1023</v>
      </c>
      <c r="O4087" s="1032"/>
    </row>
    <row r="4088" spans="2:15">
      <c r="B4088" s="1477" t="s">
        <v>2650</v>
      </c>
      <c r="C4088" s="1044" t="s">
        <v>49</v>
      </c>
      <c r="D4088" s="1045">
        <v>23</v>
      </c>
      <c r="E4088" s="1045" t="s">
        <v>1023</v>
      </c>
      <c r="F4088" s="1045">
        <v>17</v>
      </c>
      <c r="G4088" s="1045">
        <v>4</v>
      </c>
      <c r="H4088" s="1045">
        <v>2</v>
      </c>
      <c r="I4088" s="1045" t="s">
        <v>1023</v>
      </c>
      <c r="J4088" s="1045" t="s">
        <v>1023</v>
      </c>
      <c r="K4088" s="1045" t="s">
        <v>1023</v>
      </c>
      <c r="L4088" s="1045" t="s">
        <v>1023</v>
      </c>
      <c r="M4088" s="1045" t="s">
        <v>1023</v>
      </c>
      <c r="N4088" s="1045" t="s">
        <v>1023</v>
      </c>
      <c r="O4088" s="1032"/>
    </row>
    <row r="4089" spans="2:15">
      <c r="B4089" s="1477"/>
      <c r="C4089" s="1044" t="s">
        <v>2509</v>
      </c>
      <c r="D4089" s="1045" t="s">
        <v>2768</v>
      </c>
      <c r="E4089" s="1045" t="s">
        <v>1023</v>
      </c>
      <c r="F4089" s="1045">
        <v>7</v>
      </c>
      <c r="G4089" s="1045">
        <v>1</v>
      </c>
      <c r="H4089" s="1045">
        <v>2</v>
      </c>
      <c r="I4089" s="1045" t="s">
        <v>1023</v>
      </c>
      <c r="J4089" s="1045" t="s">
        <v>1023</v>
      </c>
      <c r="K4089" s="1045" t="s">
        <v>1023</v>
      </c>
      <c r="L4089" s="1045" t="s">
        <v>1023</v>
      </c>
      <c r="M4089" s="1045" t="s">
        <v>1023</v>
      </c>
      <c r="N4089" s="1045" t="s">
        <v>1023</v>
      </c>
      <c r="O4089" s="1032"/>
    </row>
    <row r="4090" spans="2:15">
      <c r="B4090" s="1477"/>
      <c r="C4090" s="1044" t="s">
        <v>2510</v>
      </c>
      <c r="D4090" s="1045">
        <v>13</v>
      </c>
      <c r="E4090" s="1045" t="s">
        <v>1023</v>
      </c>
      <c r="F4090" s="1045" t="s">
        <v>2768</v>
      </c>
      <c r="G4090" s="1045">
        <v>3</v>
      </c>
      <c r="H4090" s="1045" t="s">
        <v>1023</v>
      </c>
      <c r="I4090" s="1045" t="s">
        <v>1023</v>
      </c>
      <c r="J4090" s="1045" t="s">
        <v>1023</v>
      </c>
      <c r="K4090" s="1045" t="s">
        <v>1023</v>
      </c>
      <c r="L4090" s="1045" t="s">
        <v>1023</v>
      </c>
      <c r="M4090" s="1045" t="s">
        <v>1023</v>
      </c>
      <c r="N4090" s="1045" t="s">
        <v>1023</v>
      </c>
      <c r="O4090" s="1032"/>
    </row>
    <row r="4091" spans="2:15">
      <c r="B4091" s="1477" t="s">
        <v>1814</v>
      </c>
      <c r="C4091" s="1044" t="s">
        <v>49</v>
      </c>
      <c r="D4091" s="1045">
        <v>4</v>
      </c>
      <c r="E4091" s="1045" t="s">
        <v>1023</v>
      </c>
      <c r="F4091" s="1045">
        <v>2</v>
      </c>
      <c r="G4091" s="1045">
        <v>1</v>
      </c>
      <c r="H4091" s="1045">
        <v>1</v>
      </c>
      <c r="I4091" s="1045" t="s">
        <v>1023</v>
      </c>
      <c r="J4091" s="1045" t="s">
        <v>1023</v>
      </c>
      <c r="K4091" s="1045" t="s">
        <v>1023</v>
      </c>
      <c r="L4091" s="1045" t="s">
        <v>1023</v>
      </c>
      <c r="M4091" s="1045" t="s">
        <v>1023</v>
      </c>
      <c r="N4091" s="1045" t="s">
        <v>1023</v>
      </c>
      <c r="O4091" s="1032"/>
    </row>
    <row r="4092" spans="2:15">
      <c r="B4092" s="1477"/>
      <c r="C4092" s="1044" t="s">
        <v>2509</v>
      </c>
      <c r="D4092" s="1045">
        <v>3</v>
      </c>
      <c r="E4092" s="1045" t="s">
        <v>1023</v>
      </c>
      <c r="F4092" s="1045">
        <v>2</v>
      </c>
      <c r="G4092" s="1045">
        <v>1</v>
      </c>
      <c r="H4092" s="1045" t="s">
        <v>1023</v>
      </c>
      <c r="I4092" s="1045" t="s">
        <v>1023</v>
      </c>
      <c r="J4092" s="1045" t="s">
        <v>1023</v>
      </c>
      <c r="K4092" s="1045" t="s">
        <v>1023</v>
      </c>
      <c r="L4092" s="1045" t="s">
        <v>1023</v>
      </c>
      <c r="M4092" s="1045" t="s">
        <v>1023</v>
      </c>
      <c r="N4092" s="1045" t="s">
        <v>1023</v>
      </c>
      <c r="O4092" s="1032"/>
    </row>
    <row r="4093" spans="2:15">
      <c r="B4093" s="1477"/>
      <c r="C4093" s="1044" t="s">
        <v>2510</v>
      </c>
      <c r="D4093" s="1045">
        <v>1</v>
      </c>
      <c r="E4093" s="1045" t="s">
        <v>1023</v>
      </c>
      <c r="F4093" s="1045" t="s">
        <v>1023</v>
      </c>
      <c r="G4093" s="1045" t="s">
        <v>1023</v>
      </c>
      <c r="H4093" s="1045">
        <v>1</v>
      </c>
      <c r="I4093" s="1045" t="s">
        <v>1023</v>
      </c>
      <c r="J4093" s="1045" t="s">
        <v>1023</v>
      </c>
      <c r="K4093" s="1045" t="s">
        <v>1023</v>
      </c>
      <c r="L4093" s="1045" t="s">
        <v>1023</v>
      </c>
      <c r="M4093" s="1045" t="s">
        <v>1023</v>
      </c>
      <c r="N4093" s="1045" t="s">
        <v>1023</v>
      </c>
      <c r="O4093" s="1032"/>
    </row>
    <row r="4094" spans="2:15">
      <c r="B4094" s="1477" t="s">
        <v>1815</v>
      </c>
      <c r="C4094" s="1044" t="s">
        <v>49</v>
      </c>
      <c r="D4094" s="1045">
        <v>9</v>
      </c>
      <c r="E4094" s="1045" t="s">
        <v>1023</v>
      </c>
      <c r="F4094" s="1045">
        <v>7</v>
      </c>
      <c r="G4094" s="1045">
        <v>2</v>
      </c>
      <c r="H4094" s="1045" t="s">
        <v>1023</v>
      </c>
      <c r="I4094" s="1045" t="s">
        <v>1023</v>
      </c>
      <c r="J4094" s="1045" t="s">
        <v>1023</v>
      </c>
      <c r="K4094" s="1045" t="s">
        <v>1023</v>
      </c>
      <c r="L4094" s="1045" t="s">
        <v>1023</v>
      </c>
      <c r="M4094" s="1045" t="s">
        <v>1023</v>
      </c>
      <c r="N4094" s="1045" t="s">
        <v>1023</v>
      </c>
      <c r="O4094" s="1032"/>
    </row>
    <row r="4095" spans="2:15">
      <c r="B4095" s="1477"/>
      <c r="C4095" s="1044" t="s">
        <v>2509</v>
      </c>
      <c r="D4095" s="1045">
        <v>4</v>
      </c>
      <c r="E4095" s="1045" t="s">
        <v>1023</v>
      </c>
      <c r="F4095" s="1045">
        <v>4</v>
      </c>
      <c r="G4095" s="1045" t="s">
        <v>1023</v>
      </c>
      <c r="H4095" s="1045" t="s">
        <v>1023</v>
      </c>
      <c r="I4095" s="1045" t="s">
        <v>1023</v>
      </c>
      <c r="J4095" s="1045" t="s">
        <v>1023</v>
      </c>
      <c r="K4095" s="1045" t="s">
        <v>1023</v>
      </c>
      <c r="L4095" s="1045" t="s">
        <v>1023</v>
      </c>
      <c r="M4095" s="1045" t="s">
        <v>1023</v>
      </c>
      <c r="N4095" s="1045" t="s">
        <v>1023</v>
      </c>
      <c r="O4095" s="1032"/>
    </row>
    <row r="4096" spans="2:15">
      <c r="B4096" s="1477"/>
      <c r="C4096" s="1044" t="s">
        <v>2510</v>
      </c>
      <c r="D4096" s="1045">
        <v>5</v>
      </c>
      <c r="E4096" s="1045" t="s">
        <v>1023</v>
      </c>
      <c r="F4096" s="1045">
        <v>3</v>
      </c>
      <c r="G4096" s="1045">
        <v>2</v>
      </c>
      <c r="H4096" s="1045" t="s">
        <v>1023</v>
      </c>
      <c r="I4096" s="1045" t="s">
        <v>1023</v>
      </c>
      <c r="J4096" s="1045" t="s">
        <v>1023</v>
      </c>
      <c r="K4096" s="1045" t="s">
        <v>1023</v>
      </c>
      <c r="L4096" s="1045" t="s">
        <v>1023</v>
      </c>
      <c r="M4096" s="1045" t="s">
        <v>1023</v>
      </c>
      <c r="N4096" s="1045" t="s">
        <v>1023</v>
      </c>
      <c r="O4096" s="1032"/>
    </row>
    <row r="4097" spans="2:15">
      <c r="B4097" s="1477" t="s">
        <v>1816</v>
      </c>
      <c r="C4097" s="1044" t="s">
        <v>49</v>
      </c>
      <c r="D4097" s="1045">
        <v>13</v>
      </c>
      <c r="E4097" s="1045" t="s">
        <v>1023</v>
      </c>
      <c r="F4097" s="1045">
        <v>7</v>
      </c>
      <c r="G4097" s="1045">
        <v>5</v>
      </c>
      <c r="H4097" s="1045">
        <v>1</v>
      </c>
      <c r="I4097" s="1045" t="s">
        <v>1023</v>
      </c>
      <c r="J4097" s="1045" t="s">
        <v>1023</v>
      </c>
      <c r="K4097" s="1045" t="s">
        <v>1023</v>
      </c>
      <c r="L4097" s="1045" t="s">
        <v>1023</v>
      </c>
      <c r="M4097" s="1045" t="s">
        <v>1023</v>
      </c>
      <c r="N4097" s="1045" t="s">
        <v>1023</v>
      </c>
      <c r="O4097" s="1032"/>
    </row>
    <row r="4098" spans="2:15">
      <c r="B4098" s="1477"/>
      <c r="C4098" s="1044" t="s">
        <v>2509</v>
      </c>
      <c r="D4098" s="1045">
        <v>8</v>
      </c>
      <c r="E4098" s="1045" t="s">
        <v>1023</v>
      </c>
      <c r="F4098" s="1045">
        <v>5</v>
      </c>
      <c r="G4098" s="1045">
        <v>3</v>
      </c>
      <c r="H4098" s="1045" t="s">
        <v>1023</v>
      </c>
      <c r="I4098" s="1045" t="s">
        <v>1023</v>
      </c>
      <c r="J4098" s="1045" t="s">
        <v>1023</v>
      </c>
      <c r="K4098" s="1045" t="s">
        <v>1023</v>
      </c>
      <c r="L4098" s="1045" t="s">
        <v>1023</v>
      </c>
      <c r="M4098" s="1045" t="s">
        <v>1023</v>
      </c>
      <c r="N4098" s="1045" t="s">
        <v>1023</v>
      </c>
      <c r="O4098" s="1032"/>
    </row>
    <row r="4099" spans="2:15">
      <c r="B4099" s="1477"/>
      <c r="C4099" s="1044" t="s">
        <v>2510</v>
      </c>
      <c r="D4099" s="1045">
        <v>5</v>
      </c>
      <c r="E4099" s="1045" t="s">
        <v>1023</v>
      </c>
      <c r="F4099" s="1045">
        <v>2</v>
      </c>
      <c r="G4099" s="1045">
        <v>2</v>
      </c>
      <c r="H4099" s="1045">
        <v>1</v>
      </c>
      <c r="I4099" s="1045" t="s">
        <v>1023</v>
      </c>
      <c r="J4099" s="1045" t="s">
        <v>1023</v>
      </c>
      <c r="K4099" s="1045" t="s">
        <v>1023</v>
      </c>
      <c r="L4099" s="1045" t="s">
        <v>1023</v>
      </c>
      <c r="M4099" s="1045" t="s">
        <v>1023</v>
      </c>
      <c r="N4099" s="1045" t="s">
        <v>1023</v>
      </c>
      <c r="O4099" s="1032"/>
    </row>
    <row r="4100" spans="2:15">
      <c r="B4100" s="1477" t="s">
        <v>2223</v>
      </c>
      <c r="C4100" s="1044" t="s">
        <v>49</v>
      </c>
      <c r="D4100" s="1045">
        <v>99</v>
      </c>
      <c r="E4100" s="1045" t="s">
        <v>1023</v>
      </c>
      <c r="F4100" s="1045">
        <v>91</v>
      </c>
      <c r="G4100" s="1045">
        <v>8</v>
      </c>
      <c r="H4100" s="1045" t="s">
        <v>1023</v>
      </c>
      <c r="I4100" s="1045" t="s">
        <v>1023</v>
      </c>
      <c r="J4100" s="1045" t="s">
        <v>1023</v>
      </c>
      <c r="K4100" s="1045" t="s">
        <v>1023</v>
      </c>
      <c r="L4100" s="1045" t="s">
        <v>1023</v>
      </c>
      <c r="M4100" s="1045" t="s">
        <v>1023</v>
      </c>
      <c r="N4100" s="1045" t="s">
        <v>1023</v>
      </c>
      <c r="O4100" s="1032"/>
    </row>
    <row r="4101" spans="2:15">
      <c r="B4101" s="1477"/>
      <c r="C4101" s="1044" t="s">
        <v>2509</v>
      </c>
      <c r="D4101" s="1045">
        <v>48</v>
      </c>
      <c r="E4101" s="1045" t="s">
        <v>1023</v>
      </c>
      <c r="F4101" s="1045">
        <v>44</v>
      </c>
      <c r="G4101" s="1045">
        <v>4</v>
      </c>
      <c r="H4101" s="1045" t="s">
        <v>1023</v>
      </c>
      <c r="I4101" s="1045" t="s">
        <v>1023</v>
      </c>
      <c r="J4101" s="1045" t="s">
        <v>1023</v>
      </c>
      <c r="K4101" s="1045" t="s">
        <v>1023</v>
      </c>
      <c r="L4101" s="1045" t="s">
        <v>1023</v>
      </c>
      <c r="M4101" s="1045" t="s">
        <v>1023</v>
      </c>
      <c r="N4101" s="1045" t="s">
        <v>1023</v>
      </c>
      <c r="O4101" s="1032"/>
    </row>
    <row r="4102" spans="2:15">
      <c r="B4102" s="1477"/>
      <c r="C4102" s="1044" t="s">
        <v>2510</v>
      </c>
      <c r="D4102" s="1045">
        <v>51</v>
      </c>
      <c r="E4102" s="1045" t="s">
        <v>1023</v>
      </c>
      <c r="F4102" s="1045">
        <v>47</v>
      </c>
      <c r="G4102" s="1045">
        <v>4</v>
      </c>
      <c r="H4102" s="1045" t="s">
        <v>1023</v>
      </c>
      <c r="I4102" s="1045" t="s">
        <v>1023</v>
      </c>
      <c r="J4102" s="1045" t="s">
        <v>1023</v>
      </c>
      <c r="K4102" s="1045" t="s">
        <v>1023</v>
      </c>
      <c r="L4102" s="1045" t="s">
        <v>1023</v>
      </c>
      <c r="M4102" s="1045" t="s">
        <v>1023</v>
      </c>
      <c r="N4102" s="1045" t="s">
        <v>1023</v>
      </c>
      <c r="O4102" s="1032"/>
    </row>
    <row r="4103" spans="2:15">
      <c r="B4103" s="1477" t="s">
        <v>2651</v>
      </c>
      <c r="C4103" s="1044" t="s">
        <v>49</v>
      </c>
      <c r="D4103" s="1045">
        <v>1</v>
      </c>
      <c r="E4103" s="1045" t="s">
        <v>1023</v>
      </c>
      <c r="F4103" s="1045" t="s">
        <v>1023</v>
      </c>
      <c r="G4103" s="1045">
        <v>1</v>
      </c>
      <c r="H4103" s="1045" t="s">
        <v>1023</v>
      </c>
      <c r="I4103" s="1045" t="s">
        <v>1023</v>
      </c>
      <c r="J4103" s="1045" t="s">
        <v>1023</v>
      </c>
      <c r="K4103" s="1045" t="s">
        <v>1023</v>
      </c>
      <c r="L4103" s="1045" t="s">
        <v>1023</v>
      </c>
      <c r="M4103" s="1045" t="s">
        <v>1023</v>
      </c>
      <c r="N4103" s="1045" t="s">
        <v>1023</v>
      </c>
      <c r="O4103" s="1032"/>
    </row>
    <row r="4104" spans="2:15">
      <c r="B4104" s="1477"/>
      <c r="C4104" s="1044" t="s">
        <v>2509</v>
      </c>
      <c r="D4104" s="1045">
        <v>1</v>
      </c>
      <c r="E4104" s="1045" t="s">
        <v>1023</v>
      </c>
      <c r="F4104" s="1045" t="s">
        <v>1023</v>
      </c>
      <c r="G4104" s="1045">
        <v>1</v>
      </c>
      <c r="H4104" s="1045" t="s">
        <v>1023</v>
      </c>
      <c r="I4104" s="1045" t="s">
        <v>1023</v>
      </c>
      <c r="J4104" s="1045" t="s">
        <v>1023</v>
      </c>
      <c r="K4104" s="1045" t="s">
        <v>1023</v>
      </c>
      <c r="L4104" s="1045" t="s">
        <v>1023</v>
      </c>
      <c r="M4104" s="1045" t="s">
        <v>1023</v>
      </c>
      <c r="N4104" s="1045" t="s">
        <v>1023</v>
      </c>
      <c r="O4104" s="1032"/>
    </row>
    <row r="4105" spans="2:15">
      <c r="B4105" s="1477" t="s">
        <v>1817</v>
      </c>
      <c r="C4105" s="1044" t="s">
        <v>49</v>
      </c>
      <c r="D4105" s="1045">
        <v>2</v>
      </c>
      <c r="E4105" s="1045" t="s">
        <v>1023</v>
      </c>
      <c r="F4105" s="1045">
        <v>2</v>
      </c>
      <c r="G4105" s="1045" t="s">
        <v>1023</v>
      </c>
      <c r="H4105" s="1045" t="s">
        <v>1023</v>
      </c>
      <c r="I4105" s="1045" t="s">
        <v>1023</v>
      </c>
      <c r="J4105" s="1045" t="s">
        <v>1023</v>
      </c>
      <c r="K4105" s="1045" t="s">
        <v>1023</v>
      </c>
      <c r="L4105" s="1045" t="s">
        <v>1023</v>
      </c>
      <c r="M4105" s="1045" t="s">
        <v>1023</v>
      </c>
      <c r="N4105" s="1045" t="s">
        <v>1023</v>
      </c>
      <c r="O4105" s="1032"/>
    </row>
    <row r="4106" spans="2:15">
      <c r="B4106" s="1477"/>
      <c r="C4106" s="1044" t="s">
        <v>2509</v>
      </c>
      <c r="D4106" s="1045">
        <v>2</v>
      </c>
      <c r="E4106" s="1045" t="s">
        <v>1023</v>
      </c>
      <c r="F4106" s="1045">
        <v>2</v>
      </c>
      <c r="G4106" s="1045" t="s">
        <v>1023</v>
      </c>
      <c r="H4106" s="1045" t="s">
        <v>1023</v>
      </c>
      <c r="I4106" s="1045" t="s">
        <v>1023</v>
      </c>
      <c r="J4106" s="1045" t="s">
        <v>1023</v>
      </c>
      <c r="K4106" s="1045" t="s">
        <v>1023</v>
      </c>
      <c r="L4106" s="1045" t="s">
        <v>1023</v>
      </c>
      <c r="M4106" s="1045" t="s">
        <v>1023</v>
      </c>
      <c r="N4106" s="1045" t="s">
        <v>1023</v>
      </c>
      <c r="O4106" s="1032"/>
    </row>
    <row r="4107" spans="2:15">
      <c r="B4107" s="1477" t="s">
        <v>1818</v>
      </c>
      <c r="C4107" s="1044" t="s">
        <v>49</v>
      </c>
      <c r="D4107" s="1045">
        <v>22</v>
      </c>
      <c r="E4107" s="1045" t="s">
        <v>1023</v>
      </c>
      <c r="F4107" s="1045">
        <v>21</v>
      </c>
      <c r="G4107" s="1045">
        <v>1</v>
      </c>
      <c r="H4107" s="1045" t="s">
        <v>1023</v>
      </c>
      <c r="I4107" s="1045" t="s">
        <v>1023</v>
      </c>
      <c r="J4107" s="1045" t="s">
        <v>1023</v>
      </c>
      <c r="K4107" s="1045" t="s">
        <v>1023</v>
      </c>
      <c r="L4107" s="1045" t="s">
        <v>1023</v>
      </c>
      <c r="M4107" s="1045" t="s">
        <v>1023</v>
      </c>
      <c r="N4107" s="1045" t="s">
        <v>1023</v>
      </c>
      <c r="O4107" s="1032"/>
    </row>
    <row r="4108" spans="2:15">
      <c r="B4108" s="1477"/>
      <c r="C4108" s="1044" t="s">
        <v>2509</v>
      </c>
      <c r="D4108" s="1045">
        <v>15</v>
      </c>
      <c r="E4108" s="1045" t="s">
        <v>1023</v>
      </c>
      <c r="F4108" s="1045">
        <v>14</v>
      </c>
      <c r="G4108" s="1045">
        <v>1</v>
      </c>
      <c r="H4108" s="1045" t="s">
        <v>1023</v>
      </c>
      <c r="I4108" s="1045" t="s">
        <v>1023</v>
      </c>
      <c r="J4108" s="1045" t="s">
        <v>1023</v>
      </c>
      <c r="K4108" s="1045" t="s">
        <v>1023</v>
      </c>
      <c r="L4108" s="1045" t="s">
        <v>1023</v>
      </c>
      <c r="M4108" s="1045" t="s">
        <v>1023</v>
      </c>
      <c r="N4108" s="1045" t="s">
        <v>1023</v>
      </c>
      <c r="O4108" s="1032"/>
    </row>
    <row r="4109" spans="2:15">
      <c r="B4109" s="1477"/>
      <c r="C4109" s="1044" t="s">
        <v>2510</v>
      </c>
      <c r="D4109" s="1045">
        <v>7</v>
      </c>
      <c r="E4109" s="1045" t="s">
        <v>1023</v>
      </c>
      <c r="F4109" s="1045">
        <v>7</v>
      </c>
      <c r="G4109" s="1045" t="s">
        <v>1023</v>
      </c>
      <c r="H4109" s="1045" t="s">
        <v>1023</v>
      </c>
      <c r="I4109" s="1045" t="s">
        <v>1023</v>
      </c>
      <c r="J4109" s="1045" t="s">
        <v>1023</v>
      </c>
      <c r="K4109" s="1045" t="s">
        <v>1023</v>
      </c>
      <c r="L4109" s="1045" t="s">
        <v>1023</v>
      </c>
      <c r="M4109" s="1045" t="s">
        <v>1023</v>
      </c>
      <c r="N4109" s="1045" t="s">
        <v>1023</v>
      </c>
      <c r="O4109" s="1032"/>
    </row>
    <row r="4110" spans="2:15">
      <c r="B4110" s="1477" t="s">
        <v>1180</v>
      </c>
      <c r="C4110" s="1044" t="s">
        <v>49</v>
      </c>
      <c r="D4110" s="1045" t="s">
        <v>2780</v>
      </c>
      <c r="E4110" s="1045" t="s">
        <v>1023</v>
      </c>
      <c r="F4110" s="1045" t="s">
        <v>2774</v>
      </c>
      <c r="G4110" s="1045">
        <v>18</v>
      </c>
      <c r="H4110" s="1045">
        <v>12</v>
      </c>
      <c r="I4110" s="1045" t="s">
        <v>1023</v>
      </c>
      <c r="J4110" s="1045" t="s">
        <v>1023</v>
      </c>
      <c r="K4110" s="1045" t="s">
        <v>1023</v>
      </c>
      <c r="L4110" s="1045" t="s">
        <v>1023</v>
      </c>
      <c r="M4110" s="1045" t="s">
        <v>1023</v>
      </c>
      <c r="N4110" s="1045" t="s">
        <v>1023</v>
      </c>
      <c r="O4110" s="1032"/>
    </row>
    <row r="4111" spans="2:15">
      <c r="B4111" s="1477"/>
      <c r="C4111" s="1044" t="s">
        <v>2509</v>
      </c>
      <c r="D4111" s="1045">
        <v>54</v>
      </c>
      <c r="E4111" s="1045" t="s">
        <v>1023</v>
      </c>
      <c r="F4111" s="1045">
        <v>33</v>
      </c>
      <c r="G4111" s="1045">
        <v>12</v>
      </c>
      <c r="H4111" s="1045">
        <v>9</v>
      </c>
      <c r="I4111" s="1045" t="s">
        <v>1023</v>
      </c>
      <c r="J4111" s="1045" t="s">
        <v>1023</v>
      </c>
      <c r="K4111" s="1045" t="s">
        <v>1023</v>
      </c>
      <c r="L4111" s="1045" t="s">
        <v>1023</v>
      </c>
      <c r="M4111" s="1045" t="s">
        <v>1023</v>
      </c>
      <c r="N4111" s="1045" t="s">
        <v>1023</v>
      </c>
      <c r="O4111" s="1032"/>
    </row>
    <row r="4112" spans="2:15">
      <c r="B4112" s="1477"/>
      <c r="C4112" s="1044" t="s">
        <v>2510</v>
      </c>
      <c r="D4112" s="1045">
        <v>26</v>
      </c>
      <c r="E4112" s="1045" t="s">
        <v>1023</v>
      </c>
      <c r="F4112" s="1045">
        <v>17</v>
      </c>
      <c r="G4112" s="1045">
        <v>6</v>
      </c>
      <c r="H4112" s="1045">
        <v>3</v>
      </c>
      <c r="I4112" s="1045" t="s">
        <v>1023</v>
      </c>
      <c r="J4112" s="1045" t="s">
        <v>1023</v>
      </c>
      <c r="K4112" s="1045" t="s">
        <v>1023</v>
      </c>
      <c r="L4112" s="1045" t="s">
        <v>1023</v>
      </c>
      <c r="M4112" s="1045" t="s">
        <v>1023</v>
      </c>
      <c r="N4112" s="1045" t="s">
        <v>1023</v>
      </c>
      <c r="O4112" s="1032"/>
    </row>
    <row r="4113" spans="2:15">
      <c r="B4113" s="1477" t="s">
        <v>1175</v>
      </c>
      <c r="C4113" s="1044" t="s">
        <v>49</v>
      </c>
      <c r="D4113" s="1045">
        <v>489</v>
      </c>
      <c r="E4113" s="1045" t="s">
        <v>1023</v>
      </c>
      <c r="F4113" s="1045" t="s">
        <v>2801</v>
      </c>
      <c r="G4113" s="1045">
        <v>113</v>
      </c>
      <c r="H4113" s="1045">
        <v>46</v>
      </c>
      <c r="I4113" s="1045" t="s">
        <v>1023</v>
      </c>
      <c r="J4113" s="1045" t="s">
        <v>1023</v>
      </c>
      <c r="K4113" s="1045" t="s">
        <v>1023</v>
      </c>
      <c r="L4113" s="1045" t="s">
        <v>1023</v>
      </c>
      <c r="M4113" s="1045" t="s">
        <v>1023</v>
      </c>
      <c r="N4113" s="1045" t="s">
        <v>1023</v>
      </c>
      <c r="O4113" s="1032"/>
    </row>
    <row r="4114" spans="2:15">
      <c r="B4114" s="1477"/>
      <c r="C4114" s="1044" t="s">
        <v>2509</v>
      </c>
      <c r="D4114" s="1045" t="s">
        <v>2799</v>
      </c>
      <c r="E4114" s="1045" t="s">
        <v>1023</v>
      </c>
      <c r="F4114" s="1045" t="s">
        <v>2806</v>
      </c>
      <c r="G4114" s="1045">
        <v>71</v>
      </c>
      <c r="H4114" s="1045">
        <v>29</v>
      </c>
      <c r="I4114" s="1045" t="s">
        <v>1023</v>
      </c>
      <c r="J4114" s="1045" t="s">
        <v>1023</v>
      </c>
      <c r="K4114" s="1045" t="s">
        <v>1023</v>
      </c>
      <c r="L4114" s="1045" t="s">
        <v>1023</v>
      </c>
      <c r="M4114" s="1045" t="s">
        <v>1023</v>
      </c>
      <c r="N4114" s="1045" t="s">
        <v>1023</v>
      </c>
      <c r="O4114" s="1032"/>
    </row>
    <row r="4115" spans="2:15">
      <c r="B4115" s="1477"/>
      <c r="C4115" s="1044" t="s">
        <v>2510</v>
      </c>
      <c r="D4115" s="1045">
        <v>199</v>
      </c>
      <c r="E4115" s="1045" t="s">
        <v>1023</v>
      </c>
      <c r="F4115" s="1045" t="s">
        <v>2787</v>
      </c>
      <c r="G4115" s="1045">
        <v>42</v>
      </c>
      <c r="H4115" s="1045">
        <v>17</v>
      </c>
      <c r="I4115" s="1045" t="s">
        <v>1023</v>
      </c>
      <c r="J4115" s="1045" t="s">
        <v>1023</v>
      </c>
      <c r="K4115" s="1045" t="s">
        <v>1023</v>
      </c>
      <c r="L4115" s="1045" t="s">
        <v>1023</v>
      </c>
      <c r="M4115" s="1045" t="s">
        <v>1023</v>
      </c>
      <c r="N4115" s="1045" t="s">
        <v>1023</v>
      </c>
      <c r="O4115" s="1032"/>
    </row>
    <row r="4116" spans="2:15">
      <c r="B4116" s="1477" t="s">
        <v>1179</v>
      </c>
      <c r="C4116" s="1044" t="s">
        <v>49</v>
      </c>
      <c r="D4116" s="1045">
        <v>73</v>
      </c>
      <c r="E4116" s="1045" t="s">
        <v>1023</v>
      </c>
      <c r="F4116" s="1045">
        <v>25</v>
      </c>
      <c r="G4116" s="1045">
        <v>21</v>
      </c>
      <c r="H4116" s="1045">
        <v>27</v>
      </c>
      <c r="I4116" s="1045" t="s">
        <v>1023</v>
      </c>
      <c r="J4116" s="1045" t="s">
        <v>1023</v>
      </c>
      <c r="K4116" s="1045" t="s">
        <v>1023</v>
      </c>
      <c r="L4116" s="1045" t="s">
        <v>1023</v>
      </c>
      <c r="M4116" s="1045" t="s">
        <v>1023</v>
      </c>
      <c r="N4116" s="1045" t="s">
        <v>1023</v>
      </c>
      <c r="O4116" s="1032"/>
    </row>
    <row r="4117" spans="2:15">
      <c r="B4117" s="1477"/>
      <c r="C4117" s="1044" t="s">
        <v>2509</v>
      </c>
      <c r="D4117" s="1045">
        <v>47</v>
      </c>
      <c r="E4117" s="1045" t="s">
        <v>1023</v>
      </c>
      <c r="F4117" s="1045">
        <v>18</v>
      </c>
      <c r="G4117" s="1045">
        <v>13</v>
      </c>
      <c r="H4117" s="1045">
        <v>16</v>
      </c>
      <c r="I4117" s="1045" t="s">
        <v>1023</v>
      </c>
      <c r="J4117" s="1045" t="s">
        <v>1023</v>
      </c>
      <c r="K4117" s="1045" t="s">
        <v>1023</v>
      </c>
      <c r="L4117" s="1045" t="s">
        <v>1023</v>
      </c>
      <c r="M4117" s="1045" t="s">
        <v>1023</v>
      </c>
      <c r="N4117" s="1045" t="s">
        <v>1023</v>
      </c>
      <c r="O4117" s="1032"/>
    </row>
    <row r="4118" spans="2:15">
      <c r="B4118" s="1477"/>
      <c r="C4118" s="1044" t="s">
        <v>2510</v>
      </c>
      <c r="D4118" s="1045">
        <v>26</v>
      </c>
      <c r="E4118" s="1045" t="s">
        <v>1023</v>
      </c>
      <c r="F4118" s="1045">
        <v>7</v>
      </c>
      <c r="G4118" s="1045">
        <v>8</v>
      </c>
      <c r="H4118" s="1045">
        <v>11</v>
      </c>
      <c r="I4118" s="1045" t="s">
        <v>1023</v>
      </c>
      <c r="J4118" s="1045" t="s">
        <v>1023</v>
      </c>
      <c r="K4118" s="1045" t="s">
        <v>1023</v>
      </c>
      <c r="L4118" s="1045" t="s">
        <v>1023</v>
      </c>
      <c r="M4118" s="1045" t="s">
        <v>1023</v>
      </c>
      <c r="N4118" s="1045" t="s">
        <v>1023</v>
      </c>
      <c r="O4118" s="1032"/>
    </row>
    <row r="4119" spans="2:15">
      <c r="B4119" s="1477" t="s">
        <v>1183</v>
      </c>
      <c r="C4119" s="1044" t="s">
        <v>49</v>
      </c>
      <c r="D4119" s="1045">
        <v>63</v>
      </c>
      <c r="E4119" s="1045" t="s">
        <v>1023</v>
      </c>
      <c r="F4119" s="1045">
        <v>31</v>
      </c>
      <c r="G4119" s="1045" t="s">
        <v>2771</v>
      </c>
      <c r="H4119" s="1045">
        <v>12</v>
      </c>
      <c r="I4119" s="1045" t="s">
        <v>1023</v>
      </c>
      <c r="J4119" s="1045" t="s">
        <v>1023</v>
      </c>
      <c r="K4119" s="1045" t="s">
        <v>1023</v>
      </c>
      <c r="L4119" s="1045" t="s">
        <v>1023</v>
      </c>
      <c r="M4119" s="1045" t="s">
        <v>1023</v>
      </c>
      <c r="N4119" s="1045" t="s">
        <v>1023</v>
      </c>
      <c r="O4119" s="1032"/>
    </row>
    <row r="4120" spans="2:15">
      <c r="B4120" s="1477"/>
      <c r="C4120" s="1044" t="s">
        <v>2509</v>
      </c>
      <c r="D4120" s="1045">
        <v>35</v>
      </c>
      <c r="E4120" s="1045" t="s">
        <v>1023</v>
      </c>
      <c r="F4120" s="1045">
        <v>17</v>
      </c>
      <c r="G4120" s="1045">
        <v>12</v>
      </c>
      <c r="H4120" s="1045">
        <v>6</v>
      </c>
      <c r="I4120" s="1045" t="s">
        <v>1023</v>
      </c>
      <c r="J4120" s="1045" t="s">
        <v>1023</v>
      </c>
      <c r="K4120" s="1045" t="s">
        <v>1023</v>
      </c>
      <c r="L4120" s="1045" t="s">
        <v>1023</v>
      </c>
      <c r="M4120" s="1045" t="s">
        <v>1023</v>
      </c>
      <c r="N4120" s="1045" t="s">
        <v>1023</v>
      </c>
      <c r="O4120" s="1032"/>
    </row>
    <row r="4121" spans="2:15">
      <c r="B4121" s="1477"/>
      <c r="C4121" s="1044" t="s">
        <v>2510</v>
      </c>
      <c r="D4121" s="1045">
        <v>28</v>
      </c>
      <c r="E4121" s="1045" t="s">
        <v>1023</v>
      </c>
      <c r="F4121" s="1045">
        <v>14</v>
      </c>
      <c r="G4121" s="1045">
        <v>8</v>
      </c>
      <c r="H4121" s="1045">
        <v>6</v>
      </c>
      <c r="I4121" s="1045" t="s">
        <v>1023</v>
      </c>
      <c r="J4121" s="1045" t="s">
        <v>1023</v>
      </c>
      <c r="K4121" s="1045" t="s">
        <v>1023</v>
      </c>
      <c r="L4121" s="1045" t="s">
        <v>1023</v>
      </c>
      <c r="M4121" s="1045" t="s">
        <v>1023</v>
      </c>
      <c r="N4121" s="1045" t="s">
        <v>1023</v>
      </c>
      <c r="O4121" s="1032"/>
    </row>
    <row r="4122" spans="2:15">
      <c r="B4122" s="1477" t="s">
        <v>1819</v>
      </c>
      <c r="C4122" s="1044" t="s">
        <v>49</v>
      </c>
      <c r="D4122" s="1045">
        <v>12</v>
      </c>
      <c r="E4122" s="1045" t="s">
        <v>1023</v>
      </c>
      <c r="F4122" s="1045">
        <v>8</v>
      </c>
      <c r="G4122" s="1045">
        <v>3</v>
      </c>
      <c r="H4122" s="1045">
        <v>1</v>
      </c>
      <c r="I4122" s="1045" t="s">
        <v>1023</v>
      </c>
      <c r="J4122" s="1045" t="s">
        <v>1023</v>
      </c>
      <c r="K4122" s="1045" t="s">
        <v>1023</v>
      </c>
      <c r="L4122" s="1045" t="s">
        <v>1023</v>
      </c>
      <c r="M4122" s="1045" t="s">
        <v>1023</v>
      </c>
      <c r="N4122" s="1045" t="s">
        <v>1023</v>
      </c>
      <c r="O4122" s="1032"/>
    </row>
    <row r="4123" spans="2:15">
      <c r="B4123" s="1477"/>
      <c r="C4123" s="1044" t="s">
        <v>2509</v>
      </c>
      <c r="D4123" s="1045">
        <v>8</v>
      </c>
      <c r="E4123" s="1045" t="s">
        <v>1023</v>
      </c>
      <c r="F4123" s="1045">
        <v>6</v>
      </c>
      <c r="G4123" s="1045">
        <v>1</v>
      </c>
      <c r="H4123" s="1045">
        <v>1</v>
      </c>
      <c r="I4123" s="1045" t="s">
        <v>1023</v>
      </c>
      <c r="J4123" s="1045" t="s">
        <v>1023</v>
      </c>
      <c r="K4123" s="1045" t="s">
        <v>1023</v>
      </c>
      <c r="L4123" s="1045" t="s">
        <v>1023</v>
      </c>
      <c r="M4123" s="1045" t="s">
        <v>1023</v>
      </c>
      <c r="N4123" s="1045" t="s">
        <v>1023</v>
      </c>
      <c r="O4123" s="1032"/>
    </row>
    <row r="4124" spans="2:15">
      <c r="B4124" s="1477"/>
      <c r="C4124" s="1044" t="s">
        <v>2510</v>
      </c>
      <c r="D4124" s="1045">
        <v>4</v>
      </c>
      <c r="E4124" s="1045" t="s">
        <v>1023</v>
      </c>
      <c r="F4124" s="1045">
        <v>2</v>
      </c>
      <c r="G4124" s="1045">
        <v>2</v>
      </c>
      <c r="H4124" s="1045" t="s">
        <v>1023</v>
      </c>
      <c r="I4124" s="1045" t="s">
        <v>1023</v>
      </c>
      <c r="J4124" s="1045" t="s">
        <v>1023</v>
      </c>
      <c r="K4124" s="1045" t="s">
        <v>1023</v>
      </c>
      <c r="L4124" s="1045" t="s">
        <v>1023</v>
      </c>
      <c r="M4124" s="1045" t="s">
        <v>1023</v>
      </c>
      <c r="N4124" s="1045" t="s">
        <v>1023</v>
      </c>
      <c r="O4124" s="1032"/>
    </row>
    <row r="4125" spans="2:15">
      <c r="B4125" s="1477" t="s">
        <v>1191</v>
      </c>
      <c r="C4125" s="1044" t="s">
        <v>49</v>
      </c>
      <c r="D4125" s="1045">
        <v>27</v>
      </c>
      <c r="E4125" s="1045" t="s">
        <v>1023</v>
      </c>
      <c r="F4125" s="1045">
        <v>21</v>
      </c>
      <c r="G4125" s="1045">
        <v>5</v>
      </c>
      <c r="H4125" s="1045">
        <v>1</v>
      </c>
      <c r="I4125" s="1045" t="s">
        <v>1023</v>
      </c>
      <c r="J4125" s="1045" t="s">
        <v>1023</v>
      </c>
      <c r="K4125" s="1045" t="s">
        <v>1023</v>
      </c>
      <c r="L4125" s="1045" t="s">
        <v>1023</v>
      </c>
      <c r="M4125" s="1045" t="s">
        <v>1023</v>
      </c>
      <c r="N4125" s="1045" t="s">
        <v>1023</v>
      </c>
      <c r="O4125" s="1032"/>
    </row>
    <row r="4126" spans="2:15">
      <c r="B4126" s="1477"/>
      <c r="C4126" s="1044" t="s">
        <v>2509</v>
      </c>
      <c r="D4126" s="1045">
        <v>16</v>
      </c>
      <c r="E4126" s="1045" t="s">
        <v>1023</v>
      </c>
      <c r="F4126" s="1045">
        <v>15</v>
      </c>
      <c r="G4126" s="1045">
        <v>1</v>
      </c>
      <c r="H4126" s="1045" t="s">
        <v>1023</v>
      </c>
      <c r="I4126" s="1045" t="s">
        <v>1023</v>
      </c>
      <c r="J4126" s="1045" t="s">
        <v>1023</v>
      </c>
      <c r="K4126" s="1045" t="s">
        <v>1023</v>
      </c>
      <c r="L4126" s="1045" t="s">
        <v>1023</v>
      </c>
      <c r="M4126" s="1045" t="s">
        <v>1023</v>
      </c>
      <c r="N4126" s="1045" t="s">
        <v>1023</v>
      </c>
      <c r="O4126" s="1032"/>
    </row>
    <row r="4127" spans="2:15">
      <c r="B4127" s="1477"/>
      <c r="C4127" s="1044" t="s">
        <v>2510</v>
      </c>
      <c r="D4127" s="1045">
        <v>11</v>
      </c>
      <c r="E4127" s="1045" t="s">
        <v>1023</v>
      </c>
      <c r="F4127" s="1045">
        <v>6</v>
      </c>
      <c r="G4127" s="1045">
        <v>4</v>
      </c>
      <c r="H4127" s="1045">
        <v>1</v>
      </c>
      <c r="I4127" s="1045" t="s">
        <v>1023</v>
      </c>
      <c r="J4127" s="1045" t="s">
        <v>1023</v>
      </c>
      <c r="K4127" s="1045" t="s">
        <v>1023</v>
      </c>
      <c r="L4127" s="1045" t="s">
        <v>1023</v>
      </c>
      <c r="M4127" s="1045" t="s">
        <v>1023</v>
      </c>
      <c r="N4127" s="1045" t="s">
        <v>1023</v>
      </c>
      <c r="O4127" s="1032"/>
    </row>
    <row r="4128" spans="2:15">
      <c r="B4128" s="1477" t="s">
        <v>1820</v>
      </c>
      <c r="C4128" s="1044" t="s">
        <v>49</v>
      </c>
      <c r="D4128" s="1045">
        <v>14</v>
      </c>
      <c r="E4128" s="1045" t="s">
        <v>1023</v>
      </c>
      <c r="F4128" s="1045">
        <v>2</v>
      </c>
      <c r="G4128" s="1045" t="s">
        <v>1023</v>
      </c>
      <c r="H4128" s="1045">
        <v>12</v>
      </c>
      <c r="I4128" s="1045" t="s">
        <v>1023</v>
      </c>
      <c r="J4128" s="1045" t="s">
        <v>1023</v>
      </c>
      <c r="K4128" s="1045" t="s">
        <v>1023</v>
      </c>
      <c r="L4128" s="1045" t="s">
        <v>1023</v>
      </c>
      <c r="M4128" s="1045" t="s">
        <v>1023</v>
      </c>
      <c r="N4128" s="1045" t="s">
        <v>1023</v>
      </c>
      <c r="O4128" s="1032"/>
    </row>
    <row r="4129" spans="2:15">
      <c r="B4129" s="1477"/>
      <c r="C4129" s="1044" t="s">
        <v>2509</v>
      </c>
      <c r="D4129" s="1045">
        <v>6</v>
      </c>
      <c r="E4129" s="1045" t="s">
        <v>1023</v>
      </c>
      <c r="F4129" s="1045">
        <v>2</v>
      </c>
      <c r="G4129" s="1045" t="s">
        <v>1023</v>
      </c>
      <c r="H4129" s="1045">
        <v>4</v>
      </c>
      <c r="I4129" s="1045" t="s">
        <v>1023</v>
      </c>
      <c r="J4129" s="1045" t="s">
        <v>1023</v>
      </c>
      <c r="K4129" s="1045" t="s">
        <v>1023</v>
      </c>
      <c r="L4129" s="1045" t="s">
        <v>1023</v>
      </c>
      <c r="M4129" s="1045" t="s">
        <v>1023</v>
      </c>
      <c r="N4129" s="1045" t="s">
        <v>1023</v>
      </c>
      <c r="O4129" s="1032"/>
    </row>
    <row r="4130" spans="2:15">
      <c r="B4130" s="1477"/>
      <c r="C4130" s="1044" t="s">
        <v>2510</v>
      </c>
      <c r="D4130" s="1045">
        <v>8</v>
      </c>
      <c r="E4130" s="1045" t="s">
        <v>1023</v>
      </c>
      <c r="F4130" s="1045" t="s">
        <v>1023</v>
      </c>
      <c r="G4130" s="1045" t="s">
        <v>1023</v>
      </c>
      <c r="H4130" s="1045">
        <v>8</v>
      </c>
      <c r="I4130" s="1045" t="s">
        <v>1023</v>
      </c>
      <c r="J4130" s="1045" t="s">
        <v>1023</v>
      </c>
      <c r="K4130" s="1045" t="s">
        <v>1023</v>
      </c>
      <c r="L4130" s="1045" t="s">
        <v>1023</v>
      </c>
      <c r="M4130" s="1045" t="s">
        <v>1023</v>
      </c>
      <c r="N4130" s="1045" t="s">
        <v>1023</v>
      </c>
      <c r="O4130" s="1032"/>
    </row>
    <row r="4131" spans="2:15">
      <c r="B4131" s="1477" t="s">
        <v>1192</v>
      </c>
      <c r="C4131" s="1044" t="s">
        <v>49</v>
      </c>
      <c r="D4131" s="1045">
        <v>25</v>
      </c>
      <c r="E4131" s="1045" t="s">
        <v>1023</v>
      </c>
      <c r="F4131" s="1045">
        <v>13</v>
      </c>
      <c r="G4131" s="1045">
        <v>7</v>
      </c>
      <c r="H4131" s="1045">
        <v>5</v>
      </c>
      <c r="I4131" s="1045" t="s">
        <v>1023</v>
      </c>
      <c r="J4131" s="1045" t="s">
        <v>1023</v>
      </c>
      <c r="K4131" s="1045" t="s">
        <v>1023</v>
      </c>
      <c r="L4131" s="1045" t="s">
        <v>1023</v>
      </c>
      <c r="M4131" s="1045" t="s">
        <v>1023</v>
      </c>
      <c r="N4131" s="1045" t="s">
        <v>1023</v>
      </c>
      <c r="O4131" s="1032"/>
    </row>
    <row r="4132" spans="2:15">
      <c r="B4132" s="1477"/>
      <c r="C4132" s="1044" t="s">
        <v>2509</v>
      </c>
      <c r="D4132" s="1045">
        <v>16</v>
      </c>
      <c r="E4132" s="1045" t="s">
        <v>1023</v>
      </c>
      <c r="F4132" s="1045">
        <v>8</v>
      </c>
      <c r="G4132" s="1045">
        <v>6</v>
      </c>
      <c r="H4132" s="1045">
        <v>2</v>
      </c>
      <c r="I4132" s="1045" t="s">
        <v>1023</v>
      </c>
      <c r="J4132" s="1045" t="s">
        <v>1023</v>
      </c>
      <c r="K4132" s="1045" t="s">
        <v>1023</v>
      </c>
      <c r="L4132" s="1045" t="s">
        <v>1023</v>
      </c>
      <c r="M4132" s="1045" t="s">
        <v>1023</v>
      </c>
      <c r="N4132" s="1045" t="s">
        <v>1023</v>
      </c>
      <c r="O4132" s="1032"/>
    </row>
    <row r="4133" spans="2:15">
      <c r="B4133" s="1477"/>
      <c r="C4133" s="1044" t="s">
        <v>2510</v>
      </c>
      <c r="D4133" s="1045">
        <v>9</v>
      </c>
      <c r="E4133" s="1045" t="s">
        <v>1023</v>
      </c>
      <c r="F4133" s="1045">
        <v>5</v>
      </c>
      <c r="G4133" s="1045">
        <v>1</v>
      </c>
      <c r="H4133" s="1045">
        <v>3</v>
      </c>
      <c r="I4133" s="1045" t="s">
        <v>1023</v>
      </c>
      <c r="J4133" s="1045" t="s">
        <v>1023</v>
      </c>
      <c r="K4133" s="1045" t="s">
        <v>1023</v>
      </c>
      <c r="L4133" s="1045" t="s">
        <v>1023</v>
      </c>
      <c r="M4133" s="1045" t="s">
        <v>1023</v>
      </c>
      <c r="N4133" s="1045" t="s">
        <v>1023</v>
      </c>
      <c r="O4133" s="1032"/>
    </row>
    <row r="4134" spans="2:15">
      <c r="B4134" s="1477" t="s">
        <v>1184</v>
      </c>
      <c r="C4134" s="1044" t="s">
        <v>49</v>
      </c>
      <c r="D4134" s="1045">
        <v>37</v>
      </c>
      <c r="E4134" s="1045" t="s">
        <v>1023</v>
      </c>
      <c r="F4134" s="1045">
        <v>25</v>
      </c>
      <c r="G4134" s="1045">
        <v>9</v>
      </c>
      <c r="H4134" s="1045">
        <v>3</v>
      </c>
      <c r="I4134" s="1045" t="s">
        <v>1023</v>
      </c>
      <c r="J4134" s="1045" t="s">
        <v>1023</v>
      </c>
      <c r="K4134" s="1045" t="s">
        <v>1023</v>
      </c>
      <c r="L4134" s="1045" t="s">
        <v>1023</v>
      </c>
      <c r="M4134" s="1045" t="s">
        <v>1023</v>
      </c>
      <c r="N4134" s="1045" t="s">
        <v>1023</v>
      </c>
      <c r="O4134" s="1032"/>
    </row>
    <row r="4135" spans="2:15">
      <c r="B4135" s="1477"/>
      <c r="C4135" s="1044" t="s">
        <v>2509</v>
      </c>
      <c r="D4135" s="1045">
        <v>26</v>
      </c>
      <c r="E4135" s="1045" t="s">
        <v>1023</v>
      </c>
      <c r="F4135" s="1045">
        <v>19</v>
      </c>
      <c r="G4135" s="1045">
        <v>6</v>
      </c>
      <c r="H4135" s="1045">
        <v>1</v>
      </c>
      <c r="I4135" s="1045" t="s">
        <v>1023</v>
      </c>
      <c r="J4135" s="1045" t="s">
        <v>1023</v>
      </c>
      <c r="K4135" s="1045" t="s">
        <v>1023</v>
      </c>
      <c r="L4135" s="1045" t="s">
        <v>1023</v>
      </c>
      <c r="M4135" s="1045" t="s">
        <v>1023</v>
      </c>
      <c r="N4135" s="1045" t="s">
        <v>1023</v>
      </c>
      <c r="O4135" s="1032"/>
    </row>
    <row r="4136" spans="2:15">
      <c r="B4136" s="1477"/>
      <c r="C4136" s="1044" t="s">
        <v>2510</v>
      </c>
      <c r="D4136" s="1045">
        <v>11</v>
      </c>
      <c r="E4136" s="1045" t="s">
        <v>1023</v>
      </c>
      <c r="F4136" s="1045">
        <v>6</v>
      </c>
      <c r="G4136" s="1045">
        <v>3</v>
      </c>
      <c r="H4136" s="1045">
        <v>2</v>
      </c>
      <c r="I4136" s="1045" t="s">
        <v>1023</v>
      </c>
      <c r="J4136" s="1045" t="s">
        <v>1023</v>
      </c>
      <c r="K4136" s="1045" t="s">
        <v>1023</v>
      </c>
      <c r="L4136" s="1045" t="s">
        <v>1023</v>
      </c>
      <c r="M4136" s="1045" t="s">
        <v>1023</v>
      </c>
      <c r="N4136" s="1045" t="s">
        <v>1023</v>
      </c>
      <c r="O4136" s="1032"/>
    </row>
    <row r="4137" spans="2:15">
      <c r="B4137" s="1477" t="s">
        <v>2652</v>
      </c>
      <c r="C4137" s="1044" t="s">
        <v>49</v>
      </c>
      <c r="D4137" s="1045">
        <v>1</v>
      </c>
      <c r="E4137" s="1045" t="s">
        <v>1023</v>
      </c>
      <c r="F4137" s="1045" t="s">
        <v>1023</v>
      </c>
      <c r="G4137" s="1045" t="s">
        <v>1023</v>
      </c>
      <c r="H4137" s="1045">
        <v>1</v>
      </c>
      <c r="I4137" s="1045" t="s">
        <v>1023</v>
      </c>
      <c r="J4137" s="1045" t="s">
        <v>1023</v>
      </c>
      <c r="K4137" s="1045" t="s">
        <v>1023</v>
      </c>
      <c r="L4137" s="1045" t="s">
        <v>1023</v>
      </c>
      <c r="M4137" s="1045" t="s">
        <v>1023</v>
      </c>
      <c r="N4137" s="1045" t="s">
        <v>1023</v>
      </c>
      <c r="O4137" s="1032"/>
    </row>
    <row r="4138" spans="2:15">
      <c r="B4138" s="1477"/>
      <c r="C4138" s="1044" t="s">
        <v>2509</v>
      </c>
      <c r="D4138" s="1045">
        <v>1</v>
      </c>
      <c r="E4138" s="1045" t="s">
        <v>1023</v>
      </c>
      <c r="F4138" s="1045" t="s">
        <v>1023</v>
      </c>
      <c r="G4138" s="1045" t="s">
        <v>1023</v>
      </c>
      <c r="H4138" s="1045">
        <v>1</v>
      </c>
      <c r="I4138" s="1045" t="s">
        <v>1023</v>
      </c>
      <c r="J4138" s="1045" t="s">
        <v>1023</v>
      </c>
      <c r="K4138" s="1045" t="s">
        <v>1023</v>
      </c>
      <c r="L4138" s="1045" t="s">
        <v>1023</v>
      </c>
      <c r="M4138" s="1045" t="s">
        <v>1023</v>
      </c>
      <c r="N4138" s="1045" t="s">
        <v>1023</v>
      </c>
      <c r="O4138" s="1032"/>
    </row>
    <row r="4139" spans="2:15">
      <c r="B4139" s="1477" t="s">
        <v>1176</v>
      </c>
      <c r="C4139" s="1044" t="s">
        <v>49</v>
      </c>
      <c r="D4139" s="1045">
        <v>267</v>
      </c>
      <c r="E4139" s="1045" t="s">
        <v>1023</v>
      </c>
      <c r="F4139" s="1045">
        <v>43313</v>
      </c>
      <c r="G4139" s="1045">
        <v>85</v>
      </c>
      <c r="H4139" s="1045">
        <v>74</v>
      </c>
      <c r="I4139" s="1045" t="s">
        <v>1023</v>
      </c>
      <c r="J4139" s="1045" t="s">
        <v>1023</v>
      </c>
      <c r="K4139" s="1045" t="s">
        <v>1023</v>
      </c>
      <c r="L4139" s="1045" t="s">
        <v>1023</v>
      </c>
      <c r="M4139" s="1045" t="s">
        <v>1023</v>
      </c>
      <c r="N4139" s="1045" t="s">
        <v>1023</v>
      </c>
      <c r="O4139" s="1032"/>
    </row>
    <row r="4140" spans="2:15">
      <c r="B4140" s="1477"/>
      <c r="C4140" s="1044" t="s">
        <v>2509</v>
      </c>
      <c r="D4140" s="1045">
        <v>151</v>
      </c>
      <c r="E4140" s="1045" t="s">
        <v>1023</v>
      </c>
      <c r="F4140" s="1045">
        <v>67</v>
      </c>
      <c r="G4140" s="1045">
        <v>42</v>
      </c>
      <c r="H4140" s="1045">
        <v>42</v>
      </c>
      <c r="I4140" s="1045" t="s">
        <v>1023</v>
      </c>
      <c r="J4140" s="1045" t="s">
        <v>1023</v>
      </c>
      <c r="K4140" s="1045" t="s">
        <v>1023</v>
      </c>
      <c r="L4140" s="1045" t="s">
        <v>1023</v>
      </c>
      <c r="M4140" s="1045" t="s">
        <v>1023</v>
      </c>
      <c r="N4140" s="1045" t="s">
        <v>1023</v>
      </c>
      <c r="O4140" s="1032"/>
    </row>
    <row r="4141" spans="2:15">
      <c r="B4141" s="1477"/>
      <c r="C4141" s="1044" t="s">
        <v>2510</v>
      </c>
      <c r="D4141" s="1045">
        <v>116</v>
      </c>
      <c r="E4141" s="1045" t="s">
        <v>1023</v>
      </c>
      <c r="F4141" s="1045">
        <v>41</v>
      </c>
      <c r="G4141" s="1045">
        <v>43</v>
      </c>
      <c r="H4141" s="1045">
        <v>32</v>
      </c>
      <c r="I4141" s="1045" t="s">
        <v>1023</v>
      </c>
      <c r="J4141" s="1045" t="s">
        <v>1023</v>
      </c>
      <c r="K4141" s="1045" t="s">
        <v>1023</v>
      </c>
      <c r="L4141" s="1045" t="s">
        <v>1023</v>
      </c>
      <c r="M4141" s="1045" t="s">
        <v>1023</v>
      </c>
      <c r="N4141" s="1045" t="s">
        <v>1023</v>
      </c>
      <c r="O4141" s="1032"/>
    </row>
    <row r="4142" spans="2:15">
      <c r="B4142" s="1477" t="s">
        <v>1821</v>
      </c>
      <c r="C4142" s="1044" t="s">
        <v>49</v>
      </c>
      <c r="D4142" s="1045">
        <v>5</v>
      </c>
      <c r="E4142" s="1045" t="s">
        <v>1023</v>
      </c>
      <c r="F4142" s="1045">
        <v>2</v>
      </c>
      <c r="G4142" s="1045">
        <v>1</v>
      </c>
      <c r="H4142" s="1045">
        <v>2</v>
      </c>
      <c r="I4142" s="1045" t="s">
        <v>1023</v>
      </c>
      <c r="J4142" s="1045" t="s">
        <v>1023</v>
      </c>
      <c r="K4142" s="1045" t="s">
        <v>1023</v>
      </c>
      <c r="L4142" s="1045" t="s">
        <v>1023</v>
      </c>
      <c r="M4142" s="1045" t="s">
        <v>1023</v>
      </c>
      <c r="N4142" s="1045" t="s">
        <v>1023</v>
      </c>
      <c r="O4142" s="1032"/>
    </row>
    <row r="4143" spans="2:15">
      <c r="B4143" s="1477"/>
      <c r="C4143" s="1044" t="s">
        <v>2509</v>
      </c>
      <c r="D4143" s="1045">
        <v>3</v>
      </c>
      <c r="E4143" s="1045" t="s">
        <v>1023</v>
      </c>
      <c r="F4143" s="1045">
        <v>1</v>
      </c>
      <c r="G4143" s="1045">
        <v>1</v>
      </c>
      <c r="H4143" s="1045">
        <v>1</v>
      </c>
      <c r="I4143" s="1045" t="s">
        <v>1023</v>
      </c>
      <c r="J4143" s="1045" t="s">
        <v>1023</v>
      </c>
      <c r="K4143" s="1045" t="s">
        <v>1023</v>
      </c>
      <c r="L4143" s="1045" t="s">
        <v>1023</v>
      </c>
      <c r="M4143" s="1045" t="s">
        <v>1023</v>
      </c>
      <c r="N4143" s="1045" t="s">
        <v>1023</v>
      </c>
      <c r="O4143" s="1032"/>
    </row>
    <row r="4144" spans="2:15">
      <c r="B4144" s="1477"/>
      <c r="C4144" s="1044" t="s">
        <v>2510</v>
      </c>
      <c r="D4144" s="1045">
        <v>2</v>
      </c>
      <c r="E4144" s="1045" t="s">
        <v>1023</v>
      </c>
      <c r="F4144" s="1045">
        <v>1</v>
      </c>
      <c r="G4144" s="1045" t="s">
        <v>1023</v>
      </c>
      <c r="H4144" s="1045">
        <v>1</v>
      </c>
      <c r="I4144" s="1045" t="s">
        <v>1023</v>
      </c>
      <c r="J4144" s="1045" t="s">
        <v>1023</v>
      </c>
      <c r="K4144" s="1045" t="s">
        <v>1023</v>
      </c>
      <c r="L4144" s="1045" t="s">
        <v>1023</v>
      </c>
      <c r="M4144" s="1045" t="s">
        <v>1023</v>
      </c>
      <c r="N4144" s="1045" t="s">
        <v>1023</v>
      </c>
      <c r="O4144" s="1032"/>
    </row>
    <row r="4145" spans="2:15">
      <c r="B4145" s="1477" t="s">
        <v>1822</v>
      </c>
      <c r="C4145" s="1044" t="s">
        <v>49</v>
      </c>
      <c r="D4145" s="1045">
        <v>2</v>
      </c>
      <c r="E4145" s="1045" t="s">
        <v>1023</v>
      </c>
      <c r="F4145" s="1045" t="s">
        <v>1023</v>
      </c>
      <c r="G4145" s="1045">
        <v>1</v>
      </c>
      <c r="H4145" s="1045">
        <v>1</v>
      </c>
      <c r="I4145" s="1045" t="s">
        <v>1023</v>
      </c>
      <c r="J4145" s="1045" t="s">
        <v>1023</v>
      </c>
      <c r="K4145" s="1045" t="s">
        <v>1023</v>
      </c>
      <c r="L4145" s="1045" t="s">
        <v>1023</v>
      </c>
      <c r="M4145" s="1045" t="s">
        <v>1023</v>
      </c>
      <c r="N4145" s="1045" t="s">
        <v>1023</v>
      </c>
      <c r="O4145" s="1032"/>
    </row>
    <row r="4146" spans="2:15">
      <c r="B4146" s="1477"/>
      <c r="C4146" s="1044" t="s">
        <v>2509</v>
      </c>
      <c r="D4146" s="1045">
        <v>1</v>
      </c>
      <c r="E4146" s="1045" t="s">
        <v>1023</v>
      </c>
      <c r="F4146" s="1045" t="s">
        <v>1023</v>
      </c>
      <c r="G4146" s="1045">
        <v>1</v>
      </c>
      <c r="H4146" s="1045" t="s">
        <v>1023</v>
      </c>
      <c r="I4146" s="1045" t="s">
        <v>1023</v>
      </c>
      <c r="J4146" s="1045" t="s">
        <v>1023</v>
      </c>
      <c r="K4146" s="1045" t="s">
        <v>1023</v>
      </c>
      <c r="L4146" s="1045" t="s">
        <v>1023</v>
      </c>
      <c r="M4146" s="1045" t="s">
        <v>1023</v>
      </c>
      <c r="N4146" s="1045" t="s">
        <v>1023</v>
      </c>
      <c r="O4146" s="1032"/>
    </row>
    <row r="4147" spans="2:15">
      <c r="B4147" s="1477"/>
      <c r="C4147" s="1044" t="s">
        <v>2510</v>
      </c>
      <c r="D4147" s="1045">
        <v>1</v>
      </c>
      <c r="E4147" s="1045" t="s">
        <v>1023</v>
      </c>
      <c r="F4147" s="1045" t="s">
        <v>1023</v>
      </c>
      <c r="G4147" s="1045" t="s">
        <v>1023</v>
      </c>
      <c r="H4147" s="1045">
        <v>1</v>
      </c>
      <c r="I4147" s="1045" t="s">
        <v>1023</v>
      </c>
      <c r="J4147" s="1045" t="s">
        <v>1023</v>
      </c>
      <c r="K4147" s="1045" t="s">
        <v>1023</v>
      </c>
      <c r="L4147" s="1045" t="s">
        <v>1023</v>
      </c>
      <c r="M4147" s="1045" t="s">
        <v>1023</v>
      </c>
      <c r="N4147" s="1045" t="s">
        <v>1023</v>
      </c>
      <c r="O4147" s="1032"/>
    </row>
    <row r="4148" spans="2:15">
      <c r="B4148" s="1477" t="s">
        <v>2653</v>
      </c>
      <c r="C4148" s="1044" t="s">
        <v>49</v>
      </c>
      <c r="D4148" s="1045">
        <v>5</v>
      </c>
      <c r="E4148" s="1045" t="s">
        <v>1023</v>
      </c>
      <c r="F4148" s="1045">
        <v>2</v>
      </c>
      <c r="G4148" s="1045">
        <v>1</v>
      </c>
      <c r="H4148" s="1045">
        <v>2</v>
      </c>
      <c r="I4148" s="1045" t="s">
        <v>1023</v>
      </c>
      <c r="J4148" s="1045" t="s">
        <v>1023</v>
      </c>
      <c r="K4148" s="1045" t="s">
        <v>1023</v>
      </c>
      <c r="L4148" s="1045" t="s">
        <v>1023</v>
      </c>
      <c r="M4148" s="1045" t="s">
        <v>1023</v>
      </c>
      <c r="N4148" s="1045" t="s">
        <v>1023</v>
      </c>
      <c r="O4148" s="1032"/>
    </row>
    <row r="4149" spans="2:15">
      <c r="B4149" s="1477"/>
      <c r="C4149" s="1044" t="s">
        <v>2509</v>
      </c>
      <c r="D4149" s="1045">
        <v>3</v>
      </c>
      <c r="E4149" s="1045" t="s">
        <v>1023</v>
      </c>
      <c r="F4149" s="1045" t="s">
        <v>1023</v>
      </c>
      <c r="G4149" s="1045">
        <v>1</v>
      </c>
      <c r="H4149" s="1045">
        <v>2</v>
      </c>
      <c r="I4149" s="1045" t="s">
        <v>1023</v>
      </c>
      <c r="J4149" s="1045" t="s">
        <v>1023</v>
      </c>
      <c r="K4149" s="1045" t="s">
        <v>1023</v>
      </c>
      <c r="L4149" s="1045" t="s">
        <v>1023</v>
      </c>
      <c r="M4149" s="1045" t="s">
        <v>1023</v>
      </c>
      <c r="N4149" s="1045" t="s">
        <v>1023</v>
      </c>
      <c r="O4149" s="1032"/>
    </row>
    <row r="4150" spans="2:15">
      <c r="B4150" s="1477"/>
      <c r="C4150" s="1044" t="s">
        <v>2510</v>
      </c>
      <c r="D4150" s="1045">
        <v>2</v>
      </c>
      <c r="E4150" s="1045" t="s">
        <v>1023</v>
      </c>
      <c r="F4150" s="1045">
        <v>2</v>
      </c>
      <c r="G4150" s="1045" t="s">
        <v>1023</v>
      </c>
      <c r="H4150" s="1045" t="s">
        <v>1023</v>
      </c>
      <c r="I4150" s="1045" t="s">
        <v>1023</v>
      </c>
      <c r="J4150" s="1045" t="s">
        <v>1023</v>
      </c>
      <c r="K4150" s="1045" t="s">
        <v>1023</v>
      </c>
      <c r="L4150" s="1045" t="s">
        <v>1023</v>
      </c>
      <c r="M4150" s="1045" t="s">
        <v>1023</v>
      </c>
      <c r="N4150" s="1045" t="s">
        <v>1023</v>
      </c>
      <c r="O4150" s="1032"/>
    </row>
    <row r="4151" spans="2:15">
      <c r="B4151" s="1477" t="s">
        <v>2654</v>
      </c>
      <c r="C4151" s="1044" t="s">
        <v>49</v>
      </c>
      <c r="D4151" s="1045">
        <v>1</v>
      </c>
      <c r="E4151" s="1045" t="s">
        <v>1023</v>
      </c>
      <c r="F4151" s="1045" t="s">
        <v>1023</v>
      </c>
      <c r="G4151" s="1045">
        <v>1</v>
      </c>
      <c r="H4151" s="1045" t="s">
        <v>1023</v>
      </c>
      <c r="I4151" s="1045" t="s">
        <v>1023</v>
      </c>
      <c r="J4151" s="1045" t="s">
        <v>1023</v>
      </c>
      <c r="K4151" s="1045" t="s">
        <v>1023</v>
      </c>
      <c r="L4151" s="1045" t="s">
        <v>1023</v>
      </c>
      <c r="M4151" s="1045" t="s">
        <v>1023</v>
      </c>
      <c r="N4151" s="1045" t="s">
        <v>1023</v>
      </c>
      <c r="O4151" s="1032"/>
    </row>
    <row r="4152" spans="2:15">
      <c r="B4152" s="1477"/>
      <c r="C4152" s="1044" t="s">
        <v>2509</v>
      </c>
      <c r="D4152" s="1045">
        <v>1</v>
      </c>
      <c r="E4152" s="1045" t="s">
        <v>1023</v>
      </c>
      <c r="F4152" s="1045" t="s">
        <v>1023</v>
      </c>
      <c r="G4152" s="1045">
        <v>1</v>
      </c>
      <c r="H4152" s="1045" t="s">
        <v>1023</v>
      </c>
      <c r="I4152" s="1045" t="s">
        <v>1023</v>
      </c>
      <c r="J4152" s="1045" t="s">
        <v>1023</v>
      </c>
      <c r="K4152" s="1045" t="s">
        <v>1023</v>
      </c>
      <c r="L4152" s="1045" t="s">
        <v>1023</v>
      </c>
      <c r="M4152" s="1045" t="s">
        <v>1023</v>
      </c>
      <c r="N4152" s="1045" t="s">
        <v>1023</v>
      </c>
      <c r="O4152" s="1032"/>
    </row>
    <row r="4153" spans="2:15">
      <c r="B4153" s="1477" t="s">
        <v>1187</v>
      </c>
      <c r="C4153" s="1044" t="s">
        <v>49</v>
      </c>
      <c r="D4153" s="1045">
        <v>46</v>
      </c>
      <c r="E4153" s="1045" t="s">
        <v>1023</v>
      </c>
      <c r="F4153" s="1045">
        <v>26</v>
      </c>
      <c r="G4153" s="1045">
        <v>11</v>
      </c>
      <c r="H4153" s="1045">
        <v>9</v>
      </c>
      <c r="I4153" s="1045" t="s">
        <v>1023</v>
      </c>
      <c r="J4153" s="1045" t="s">
        <v>1023</v>
      </c>
      <c r="K4153" s="1045" t="s">
        <v>1023</v>
      </c>
      <c r="L4153" s="1045" t="s">
        <v>1023</v>
      </c>
      <c r="M4153" s="1045" t="s">
        <v>1023</v>
      </c>
      <c r="N4153" s="1045" t="s">
        <v>1023</v>
      </c>
      <c r="O4153" s="1032"/>
    </row>
    <row r="4154" spans="2:15">
      <c r="B4154" s="1477"/>
      <c r="C4154" s="1044" t="s">
        <v>2509</v>
      </c>
      <c r="D4154" s="1045">
        <v>29</v>
      </c>
      <c r="E4154" s="1045" t="s">
        <v>1023</v>
      </c>
      <c r="F4154" s="1045">
        <v>13</v>
      </c>
      <c r="G4154" s="1045">
        <v>9</v>
      </c>
      <c r="H4154" s="1045">
        <v>7</v>
      </c>
      <c r="I4154" s="1045" t="s">
        <v>1023</v>
      </c>
      <c r="J4154" s="1045" t="s">
        <v>1023</v>
      </c>
      <c r="K4154" s="1045" t="s">
        <v>1023</v>
      </c>
      <c r="L4154" s="1045" t="s">
        <v>1023</v>
      </c>
      <c r="M4154" s="1045" t="s">
        <v>1023</v>
      </c>
      <c r="N4154" s="1045" t="s">
        <v>1023</v>
      </c>
      <c r="O4154" s="1032"/>
    </row>
    <row r="4155" spans="2:15">
      <c r="B4155" s="1477"/>
      <c r="C4155" s="1044" t="s">
        <v>2510</v>
      </c>
      <c r="D4155" s="1045">
        <v>17</v>
      </c>
      <c r="E4155" s="1045" t="s">
        <v>1023</v>
      </c>
      <c r="F4155" s="1045">
        <v>13</v>
      </c>
      <c r="G4155" s="1045">
        <v>2</v>
      </c>
      <c r="H4155" s="1045">
        <v>2</v>
      </c>
      <c r="I4155" s="1045" t="s">
        <v>1023</v>
      </c>
      <c r="J4155" s="1045" t="s">
        <v>1023</v>
      </c>
      <c r="K4155" s="1045" t="s">
        <v>1023</v>
      </c>
      <c r="L4155" s="1045" t="s">
        <v>1023</v>
      </c>
      <c r="M4155" s="1045" t="s">
        <v>1023</v>
      </c>
      <c r="N4155" s="1045" t="s">
        <v>1023</v>
      </c>
      <c r="O4155" s="1032"/>
    </row>
    <row r="4156" spans="2:15">
      <c r="B4156" s="1477" t="s">
        <v>1823</v>
      </c>
      <c r="C4156" s="1044" t="s">
        <v>49</v>
      </c>
      <c r="D4156" s="1045">
        <v>1</v>
      </c>
      <c r="E4156" s="1045" t="s">
        <v>1023</v>
      </c>
      <c r="F4156" s="1045">
        <v>1</v>
      </c>
      <c r="G4156" s="1045" t="s">
        <v>1023</v>
      </c>
      <c r="H4156" s="1045" t="s">
        <v>1023</v>
      </c>
      <c r="I4156" s="1045" t="s">
        <v>1023</v>
      </c>
      <c r="J4156" s="1045" t="s">
        <v>1023</v>
      </c>
      <c r="K4156" s="1045" t="s">
        <v>1023</v>
      </c>
      <c r="L4156" s="1045" t="s">
        <v>1023</v>
      </c>
      <c r="M4156" s="1045" t="s">
        <v>1023</v>
      </c>
      <c r="N4156" s="1045" t="s">
        <v>1023</v>
      </c>
      <c r="O4156" s="1032"/>
    </row>
    <row r="4157" spans="2:15">
      <c r="B4157" s="1477"/>
      <c r="C4157" s="1044" t="s">
        <v>2510</v>
      </c>
      <c r="D4157" s="1045">
        <v>1</v>
      </c>
      <c r="E4157" s="1045" t="s">
        <v>1023</v>
      </c>
      <c r="F4157" s="1045">
        <v>1</v>
      </c>
      <c r="G4157" s="1045" t="s">
        <v>1023</v>
      </c>
      <c r="H4157" s="1045" t="s">
        <v>1023</v>
      </c>
      <c r="I4157" s="1045" t="s">
        <v>1023</v>
      </c>
      <c r="J4157" s="1045" t="s">
        <v>1023</v>
      </c>
      <c r="K4157" s="1045" t="s">
        <v>1023</v>
      </c>
      <c r="L4157" s="1045" t="s">
        <v>1023</v>
      </c>
      <c r="M4157" s="1045" t="s">
        <v>1023</v>
      </c>
      <c r="N4157" s="1045" t="s">
        <v>1023</v>
      </c>
      <c r="O4157" s="1032"/>
    </row>
    <row r="4158" spans="2:15">
      <c r="B4158" s="1477" t="s">
        <v>1824</v>
      </c>
      <c r="C4158" s="1044" t="s">
        <v>49</v>
      </c>
      <c r="D4158" s="1045">
        <v>4</v>
      </c>
      <c r="E4158" s="1045" t="s">
        <v>1023</v>
      </c>
      <c r="F4158" s="1045">
        <v>2</v>
      </c>
      <c r="G4158" s="1045">
        <v>1</v>
      </c>
      <c r="H4158" s="1045">
        <v>1</v>
      </c>
      <c r="I4158" s="1045" t="s">
        <v>1023</v>
      </c>
      <c r="J4158" s="1045" t="s">
        <v>1023</v>
      </c>
      <c r="K4158" s="1045" t="s">
        <v>1023</v>
      </c>
      <c r="L4158" s="1045" t="s">
        <v>1023</v>
      </c>
      <c r="M4158" s="1045" t="s">
        <v>1023</v>
      </c>
      <c r="N4158" s="1045" t="s">
        <v>1023</v>
      </c>
      <c r="O4158" s="1032"/>
    </row>
    <row r="4159" spans="2:15">
      <c r="B4159" s="1477"/>
      <c r="C4159" s="1044" t="s">
        <v>2510</v>
      </c>
      <c r="D4159" s="1045">
        <v>4</v>
      </c>
      <c r="E4159" s="1045" t="s">
        <v>1023</v>
      </c>
      <c r="F4159" s="1045">
        <v>2</v>
      </c>
      <c r="G4159" s="1045">
        <v>1</v>
      </c>
      <c r="H4159" s="1045">
        <v>1</v>
      </c>
      <c r="I4159" s="1045" t="s">
        <v>1023</v>
      </c>
      <c r="J4159" s="1045" t="s">
        <v>1023</v>
      </c>
      <c r="K4159" s="1045" t="s">
        <v>1023</v>
      </c>
      <c r="L4159" s="1045" t="s">
        <v>1023</v>
      </c>
      <c r="M4159" s="1045" t="s">
        <v>1023</v>
      </c>
      <c r="N4159" s="1045" t="s">
        <v>1023</v>
      </c>
      <c r="O4159" s="1032"/>
    </row>
    <row r="4160" spans="2:15">
      <c r="B4160" s="1477" t="s">
        <v>1825</v>
      </c>
      <c r="C4160" s="1044" t="s">
        <v>49</v>
      </c>
      <c r="D4160" s="1045">
        <v>3</v>
      </c>
      <c r="E4160" s="1045" t="s">
        <v>1023</v>
      </c>
      <c r="F4160" s="1045">
        <v>2</v>
      </c>
      <c r="G4160" s="1045">
        <v>1</v>
      </c>
      <c r="H4160" s="1045" t="s">
        <v>1023</v>
      </c>
      <c r="I4160" s="1045" t="s">
        <v>1023</v>
      </c>
      <c r="J4160" s="1045" t="s">
        <v>1023</v>
      </c>
      <c r="K4160" s="1045" t="s">
        <v>1023</v>
      </c>
      <c r="L4160" s="1045" t="s">
        <v>1023</v>
      </c>
      <c r="M4160" s="1045" t="s">
        <v>1023</v>
      </c>
      <c r="N4160" s="1045" t="s">
        <v>1023</v>
      </c>
      <c r="O4160" s="1032"/>
    </row>
    <row r="4161" spans="2:15">
      <c r="B4161" s="1477"/>
      <c r="C4161" s="1044" t="s">
        <v>2509</v>
      </c>
      <c r="D4161" s="1045">
        <v>1</v>
      </c>
      <c r="E4161" s="1045" t="s">
        <v>1023</v>
      </c>
      <c r="F4161" s="1045">
        <v>1</v>
      </c>
      <c r="G4161" s="1045" t="s">
        <v>1023</v>
      </c>
      <c r="H4161" s="1045" t="s">
        <v>1023</v>
      </c>
      <c r="I4161" s="1045" t="s">
        <v>1023</v>
      </c>
      <c r="J4161" s="1045" t="s">
        <v>1023</v>
      </c>
      <c r="K4161" s="1045" t="s">
        <v>1023</v>
      </c>
      <c r="L4161" s="1045" t="s">
        <v>1023</v>
      </c>
      <c r="M4161" s="1045" t="s">
        <v>1023</v>
      </c>
      <c r="N4161" s="1045" t="s">
        <v>1023</v>
      </c>
      <c r="O4161" s="1032"/>
    </row>
    <row r="4162" spans="2:15">
      <c r="B4162" s="1477"/>
      <c r="C4162" s="1044" t="s">
        <v>2510</v>
      </c>
      <c r="D4162" s="1045">
        <v>2</v>
      </c>
      <c r="E4162" s="1045" t="s">
        <v>1023</v>
      </c>
      <c r="F4162" s="1045">
        <v>1</v>
      </c>
      <c r="G4162" s="1045">
        <v>1</v>
      </c>
      <c r="H4162" s="1045" t="s">
        <v>1023</v>
      </c>
      <c r="I4162" s="1045" t="s">
        <v>1023</v>
      </c>
      <c r="J4162" s="1045" t="s">
        <v>1023</v>
      </c>
      <c r="K4162" s="1045" t="s">
        <v>1023</v>
      </c>
      <c r="L4162" s="1045" t="s">
        <v>1023</v>
      </c>
      <c r="M4162" s="1045" t="s">
        <v>1023</v>
      </c>
      <c r="N4162" s="1045" t="s">
        <v>1023</v>
      </c>
      <c r="O4162" s="1032"/>
    </row>
    <row r="4163" spans="2:15">
      <c r="B4163" s="1477" t="s">
        <v>2655</v>
      </c>
      <c r="C4163" s="1044" t="s">
        <v>49</v>
      </c>
      <c r="D4163" s="1045">
        <v>1</v>
      </c>
      <c r="E4163" s="1045" t="s">
        <v>1023</v>
      </c>
      <c r="F4163" s="1045">
        <v>1</v>
      </c>
      <c r="G4163" s="1045" t="s">
        <v>1023</v>
      </c>
      <c r="H4163" s="1045" t="s">
        <v>1023</v>
      </c>
      <c r="I4163" s="1045" t="s">
        <v>1023</v>
      </c>
      <c r="J4163" s="1045" t="s">
        <v>1023</v>
      </c>
      <c r="K4163" s="1045" t="s">
        <v>1023</v>
      </c>
      <c r="L4163" s="1045" t="s">
        <v>1023</v>
      </c>
      <c r="M4163" s="1045" t="s">
        <v>1023</v>
      </c>
      <c r="N4163" s="1045" t="s">
        <v>1023</v>
      </c>
      <c r="O4163" s="1032"/>
    </row>
    <row r="4164" spans="2:15">
      <c r="B4164" s="1477"/>
      <c r="C4164" s="1044" t="s">
        <v>2510</v>
      </c>
      <c r="D4164" s="1045">
        <v>1</v>
      </c>
      <c r="E4164" s="1045" t="s">
        <v>1023</v>
      </c>
      <c r="F4164" s="1045">
        <v>1</v>
      </c>
      <c r="G4164" s="1045" t="s">
        <v>1023</v>
      </c>
      <c r="H4164" s="1045" t="s">
        <v>1023</v>
      </c>
      <c r="I4164" s="1045" t="s">
        <v>1023</v>
      </c>
      <c r="J4164" s="1045" t="s">
        <v>1023</v>
      </c>
      <c r="K4164" s="1045" t="s">
        <v>1023</v>
      </c>
      <c r="L4164" s="1045" t="s">
        <v>1023</v>
      </c>
      <c r="M4164" s="1045" t="s">
        <v>1023</v>
      </c>
      <c r="N4164" s="1045" t="s">
        <v>1023</v>
      </c>
      <c r="O4164" s="1032"/>
    </row>
    <row r="4165" spans="2:15">
      <c r="B4165" s="1477" t="s">
        <v>1826</v>
      </c>
      <c r="C4165" s="1044" t="s">
        <v>49</v>
      </c>
      <c r="D4165" s="1045">
        <v>7</v>
      </c>
      <c r="E4165" s="1045" t="s">
        <v>1023</v>
      </c>
      <c r="F4165" s="1045">
        <v>4</v>
      </c>
      <c r="G4165" s="1045">
        <v>1</v>
      </c>
      <c r="H4165" s="1045">
        <v>2</v>
      </c>
      <c r="I4165" s="1045" t="s">
        <v>1023</v>
      </c>
      <c r="J4165" s="1045" t="s">
        <v>1023</v>
      </c>
      <c r="K4165" s="1045" t="s">
        <v>1023</v>
      </c>
      <c r="L4165" s="1045" t="s">
        <v>1023</v>
      </c>
      <c r="M4165" s="1045" t="s">
        <v>1023</v>
      </c>
      <c r="N4165" s="1045" t="s">
        <v>1023</v>
      </c>
      <c r="O4165" s="1032"/>
    </row>
    <row r="4166" spans="2:15">
      <c r="B4166" s="1477"/>
      <c r="C4166" s="1044" t="s">
        <v>2509</v>
      </c>
      <c r="D4166" s="1045">
        <v>3</v>
      </c>
      <c r="E4166" s="1045" t="s">
        <v>1023</v>
      </c>
      <c r="F4166" s="1045">
        <v>2</v>
      </c>
      <c r="G4166" s="1045" t="s">
        <v>1023</v>
      </c>
      <c r="H4166" s="1045">
        <v>1</v>
      </c>
      <c r="I4166" s="1045" t="s">
        <v>1023</v>
      </c>
      <c r="J4166" s="1045" t="s">
        <v>1023</v>
      </c>
      <c r="K4166" s="1045" t="s">
        <v>1023</v>
      </c>
      <c r="L4166" s="1045" t="s">
        <v>1023</v>
      </c>
      <c r="M4166" s="1045" t="s">
        <v>1023</v>
      </c>
      <c r="N4166" s="1045" t="s">
        <v>1023</v>
      </c>
      <c r="O4166" s="1032"/>
    </row>
    <row r="4167" spans="2:15">
      <c r="B4167" s="1477"/>
      <c r="C4167" s="1044" t="s">
        <v>2510</v>
      </c>
      <c r="D4167" s="1045">
        <v>4</v>
      </c>
      <c r="E4167" s="1045" t="s">
        <v>1023</v>
      </c>
      <c r="F4167" s="1045">
        <v>2</v>
      </c>
      <c r="G4167" s="1045">
        <v>1</v>
      </c>
      <c r="H4167" s="1045">
        <v>1</v>
      </c>
      <c r="I4167" s="1045" t="s">
        <v>1023</v>
      </c>
      <c r="J4167" s="1045" t="s">
        <v>1023</v>
      </c>
      <c r="K4167" s="1045" t="s">
        <v>1023</v>
      </c>
      <c r="L4167" s="1045" t="s">
        <v>1023</v>
      </c>
      <c r="M4167" s="1045" t="s">
        <v>1023</v>
      </c>
      <c r="N4167" s="1045" t="s">
        <v>1023</v>
      </c>
      <c r="O4167" s="1032"/>
    </row>
    <row r="4168" spans="2:15">
      <c r="B4168" s="1477" t="s">
        <v>1827</v>
      </c>
      <c r="C4168" s="1044" t="s">
        <v>49</v>
      </c>
      <c r="D4168" s="1045">
        <v>1</v>
      </c>
      <c r="E4168" s="1045" t="s">
        <v>1023</v>
      </c>
      <c r="F4168" s="1045">
        <v>1</v>
      </c>
      <c r="G4168" s="1045" t="s">
        <v>1023</v>
      </c>
      <c r="H4168" s="1045" t="s">
        <v>1023</v>
      </c>
      <c r="I4168" s="1045" t="s">
        <v>1023</v>
      </c>
      <c r="J4168" s="1045" t="s">
        <v>1023</v>
      </c>
      <c r="K4168" s="1045" t="s">
        <v>1023</v>
      </c>
      <c r="L4168" s="1045" t="s">
        <v>1023</v>
      </c>
      <c r="M4168" s="1045" t="s">
        <v>1023</v>
      </c>
      <c r="N4168" s="1045" t="s">
        <v>1023</v>
      </c>
      <c r="O4168" s="1032"/>
    </row>
    <row r="4169" spans="2:15">
      <c r="B4169" s="1477"/>
      <c r="C4169" s="1044" t="s">
        <v>2510</v>
      </c>
      <c r="D4169" s="1045">
        <v>1</v>
      </c>
      <c r="E4169" s="1045" t="s">
        <v>1023</v>
      </c>
      <c r="F4169" s="1045">
        <v>1</v>
      </c>
      <c r="G4169" s="1045" t="s">
        <v>1023</v>
      </c>
      <c r="H4169" s="1045" t="s">
        <v>1023</v>
      </c>
      <c r="I4169" s="1045" t="s">
        <v>1023</v>
      </c>
      <c r="J4169" s="1045" t="s">
        <v>1023</v>
      </c>
      <c r="K4169" s="1045" t="s">
        <v>1023</v>
      </c>
      <c r="L4169" s="1045" t="s">
        <v>1023</v>
      </c>
      <c r="M4169" s="1045" t="s">
        <v>1023</v>
      </c>
      <c r="N4169" s="1045" t="s">
        <v>1023</v>
      </c>
      <c r="O4169" s="1032"/>
    </row>
    <row r="4170" spans="2:15">
      <c r="B4170" s="1477" t="s">
        <v>1828</v>
      </c>
      <c r="C4170" s="1044" t="s">
        <v>49</v>
      </c>
      <c r="D4170" s="1045">
        <v>4</v>
      </c>
      <c r="E4170" s="1045" t="s">
        <v>1023</v>
      </c>
      <c r="F4170" s="1045">
        <v>2</v>
      </c>
      <c r="G4170" s="1045">
        <v>1</v>
      </c>
      <c r="H4170" s="1045">
        <v>1</v>
      </c>
      <c r="I4170" s="1045" t="s">
        <v>1023</v>
      </c>
      <c r="J4170" s="1045" t="s">
        <v>1023</v>
      </c>
      <c r="K4170" s="1045" t="s">
        <v>1023</v>
      </c>
      <c r="L4170" s="1045" t="s">
        <v>1023</v>
      </c>
      <c r="M4170" s="1045" t="s">
        <v>1023</v>
      </c>
      <c r="N4170" s="1045" t="s">
        <v>1023</v>
      </c>
      <c r="O4170" s="1032"/>
    </row>
    <row r="4171" spans="2:15">
      <c r="B4171" s="1477"/>
      <c r="C4171" s="1044" t="s">
        <v>2509</v>
      </c>
      <c r="D4171" s="1045">
        <v>3</v>
      </c>
      <c r="E4171" s="1045" t="s">
        <v>1023</v>
      </c>
      <c r="F4171" s="1045">
        <v>1</v>
      </c>
      <c r="G4171" s="1045">
        <v>1</v>
      </c>
      <c r="H4171" s="1045">
        <v>1</v>
      </c>
      <c r="I4171" s="1045" t="s">
        <v>1023</v>
      </c>
      <c r="J4171" s="1045" t="s">
        <v>1023</v>
      </c>
      <c r="K4171" s="1045" t="s">
        <v>1023</v>
      </c>
      <c r="L4171" s="1045" t="s">
        <v>1023</v>
      </c>
      <c r="M4171" s="1045" t="s">
        <v>1023</v>
      </c>
      <c r="N4171" s="1045" t="s">
        <v>1023</v>
      </c>
      <c r="O4171" s="1032"/>
    </row>
    <row r="4172" spans="2:15">
      <c r="B4172" s="1477"/>
      <c r="C4172" s="1044" t="s">
        <v>2510</v>
      </c>
      <c r="D4172" s="1045">
        <v>1</v>
      </c>
      <c r="E4172" s="1045" t="s">
        <v>1023</v>
      </c>
      <c r="F4172" s="1045">
        <v>1</v>
      </c>
      <c r="G4172" s="1045" t="s">
        <v>1023</v>
      </c>
      <c r="H4172" s="1045" t="s">
        <v>1023</v>
      </c>
      <c r="I4172" s="1045" t="s">
        <v>1023</v>
      </c>
      <c r="J4172" s="1045" t="s">
        <v>1023</v>
      </c>
      <c r="K4172" s="1045" t="s">
        <v>1023</v>
      </c>
      <c r="L4172" s="1045" t="s">
        <v>1023</v>
      </c>
      <c r="M4172" s="1045" t="s">
        <v>1023</v>
      </c>
      <c r="N4172" s="1045" t="s">
        <v>1023</v>
      </c>
      <c r="O4172" s="1032"/>
    </row>
    <row r="4173" spans="2:15">
      <c r="B4173" s="1477" t="s">
        <v>1198</v>
      </c>
      <c r="C4173" s="1044" t="s">
        <v>49</v>
      </c>
      <c r="D4173" s="1045">
        <v>23</v>
      </c>
      <c r="E4173" s="1045" t="s">
        <v>1023</v>
      </c>
      <c r="F4173" s="1045">
        <v>9</v>
      </c>
      <c r="G4173" s="1045" t="s">
        <v>2768</v>
      </c>
      <c r="H4173" s="1045">
        <v>4</v>
      </c>
      <c r="I4173" s="1045" t="s">
        <v>1023</v>
      </c>
      <c r="J4173" s="1045" t="s">
        <v>1023</v>
      </c>
      <c r="K4173" s="1045" t="s">
        <v>1023</v>
      </c>
      <c r="L4173" s="1045" t="s">
        <v>1023</v>
      </c>
      <c r="M4173" s="1045" t="s">
        <v>1023</v>
      </c>
      <c r="N4173" s="1045" t="s">
        <v>1023</v>
      </c>
      <c r="O4173" s="1032"/>
    </row>
    <row r="4174" spans="2:15">
      <c r="B4174" s="1477"/>
      <c r="C4174" s="1044" t="s">
        <v>2509</v>
      </c>
      <c r="D4174" s="1045">
        <v>15</v>
      </c>
      <c r="E4174" s="1045" t="s">
        <v>1023</v>
      </c>
      <c r="F4174" s="1045">
        <v>6</v>
      </c>
      <c r="G4174" s="1045">
        <v>5</v>
      </c>
      <c r="H4174" s="1045">
        <v>4</v>
      </c>
      <c r="I4174" s="1045" t="s">
        <v>1023</v>
      </c>
      <c r="J4174" s="1045" t="s">
        <v>1023</v>
      </c>
      <c r="K4174" s="1045" t="s">
        <v>1023</v>
      </c>
      <c r="L4174" s="1045" t="s">
        <v>1023</v>
      </c>
      <c r="M4174" s="1045" t="s">
        <v>1023</v>
      </c>
      <c r="N4174" s="1045" t="s">
        <v>1023</v>
      </c>
      <c r="O4174" s="1032"/>
    </row>
    <row r="4175" spans="2:15">
      <c r="B4175" s="1477"/>
      <c r="C4175" s="1044" t="s">
        <v>2510</v>
      </c>
      <c r="D4175" s="1045">
        <v>8</v>
      </c>
      <c r="E4175" s="1045" t="s">
        <v>1023</v>
      </c>
      <c r="F4175" s="1045">
        <v>3</v>
      </c>
      <c r="G4175" s="1045">
        <v>5</v>
      </c>
      <c r="H4175" s="1045" t="s">
        <v>1023</v>
      </c>
      <c r="I4175" s="1045" t="s">
        <v>1023</v>
      </c>
      <c r="J4175" s="1045" t="s">
        <v>1023</v>
      </c>
      <c r="K4175" s="1045" t="s">
        <v>1023</v>
      </c>
      <c r="L4175" s="1045" t="s">
        <v>1023</v>
      </c>
      <c r="M4175" s="1045" t="s">
        <v>1023</v>
      </c>
      <c r="N4175" s="1045" t="s">
        <v>1023</v>
      </c>
      <c r="O4175" s="1032"/>
    </row>
    <row r="4176" spans="2:15">
      <c r="B4176" s="1477" t="s">
        <v>1829</v>
      </c>
      <c r="C4176" s="1044" t="s">
        <v>49</v>
      </c>
      <c r="D4176" s="1045">
        <v>11</v>
      </c>
      <c r="E4176" s="1045" t="s">
        <v>1023</v>
      </c>
      <c r="F4176" s="1045">
        <v>5</v>
      </c>
      <c r="G4176" s="1045">
        <v>1</v>
      </c>
      <c r="H4176" s="1045">
        <v>5</v>
      </c>
      <c r="I4176" s="1045" t="s">
        <v>1023</v>
      </c>
      <c r="J4176" s="1045" t="s">
        <v>1023</v>
      </c>
      <c r="K4176" s="1045" t="s">
        <v>1023</v>
      </c>
      <c r="L4176" s="1045" t="s">
        <v>1023</v>
      </c>
      <c r="M4176" s="1045" t="s">
        <v>1023</v>
      </c>
      <c r="N4176" s="1045" t="s">
        <v>1023</v>
      </c>
      <c r="O4176" s="1032"/>
    </row>
    <row r="4177" spans="2:15">
      <c r="B4177" s="1477"/>
      <c r="C4177" s="1044" t="s">
        <v>2509</v>
      </c>
      <c r="D4177" s="1045">
        <v>4</v>
      </c>
      <c r="E4177" s="1045" t="s">
        <v>1023</v>
      </c>
      <c r="F4177" s="1045">
        <v>2</v>
      </c>
      <c r="G4177" s="1045">
        <v>1</v>
      </c>
      <c r="H4177" s="1045">
        <v>1</v>
      </c>
      <c r="I4177" s="1045" t="s">
        <v>1023</v>
      </c>
      <c r="J4177" s="1045" t="s">
        <v>1023</v>
      </c>
      <c r="K4177" s="1045" t="s">
        <v>1023</v>
      </c>
      <c r="L4177" s="1045" t="s">
        <v>1023</v>
      </c>
      <c r="M4177" s="1045" t="s">
        <v>1023</v>
      </c>
      <c r="N4177" s="1045" t="s">
        <v>1023</v>
      </c>
      <c r="O4177" s="1032"/>
    </row>
    <row r="4178" spans="2:15">
      <c r="B4178" s="1477"/>
      <c r="C4178" s="1044" t="s">
        <v>2510</v>
      </c>
      <c r="D4178" s="1045">
        <v>7</v>
      </c>
      <c r="E4178" s="1045" t="s">
        <v>1023</v>
      </c>
      <c r="F4178" s="1045">
        <v>3</v>
      </c>
      <c r="G4178" s="1045" t="s">
        <v>1023</v>
      </c>
      <c r="H4178" s="1045">
        <v>4</v>
      </c>
      <c r="I4178" s="1045" t="s">
        <v>1023</v>
      </c>
      <c r="J4178" s="1045" t="s">
        <v>1023</v>
      </c>
      <c r="K4178" s="1045" t="s">
        <v>1023</v>
      </c>
      <c r="L4178" s="1045" t="s">
        <v>1023</v>
      </c>
      <c r="M4178" s="1045" t="s">
        <v>1023</v>
      </c>
      <c r="N4178" s="1045" t="s">
        <v>1023</v>
      </c>
      <c r="O4178" s="1032"/>
    </row>
    <row r="4179" spans="2:15">
      <c r="B4179" s="1477" t="s">
        <v>1830</v>
      </c>
      <c r="C4179" s="1044" t="s">
        <v>49</v>
      </c>
      <c r="D4179" s="1045">
        <v>3</v>
      </c>
      <c r="E4179" s="1045" t="s">
        <v>1023</v>
      </c>
      <c r="F4179" s="1045">
        <v>3</v>
      </c>
      <c r="G4179" s="1045" t="s">
        <v>1023</v>
      </c>
      <c r="H4179" s="1045" t="s">
        <v>1023</v>
      </c>
      <c r="I4179" s="1045" t="s">
        <v>1023</v>
      </c>
      <c r="J4179" s="1045" t="s">
        <v>1023</v>
      </c>
      <c r="K4179" s="1045" t="s">
        <v>1023</v>
      </c>
      <c r="L4179" s="1045" t="s">
        <v>1023</v>
      </c>
      <c r="M4179" s="1045" t="s">
        <v>1023</v>
      </c>
      <c r="N4179" s="1045" t="s">
        <v>1023</v>
      </c>
      <c r="O4179" s="1032"/>
    </row>
    <row r="4180" spans="2:15">
      <c r="B4180" s="1477"/>
      <c r="C4180" s="1044" t="s">
        <v>2509</v>
      </c>
      <c r="D4180" s="1045">
        <v>2</v>
      </c>
      <c r="E4180" s="1045" t="s">
        <v>1023</v>
      </c>
      <c r="F4180" s="1045">
        <v>2</v>
      </c>
      <c r="G4180" s="1045" t="s">
        <v>1023</v>
      </c>
      <c r="H4180" s="1045" t="s">
        <v>1023</v>
      </c>
      <c r="I4180" s="1045" t="s">
        <v>1023</v>
      </c>
      <c r="J4180" s="1045" t="s">
        <v>1023</v>
      </c>
      <c r="K4180" s="1045" t="s">
        <v>1023</v>
      </c>
      <c r="L4180" s="1045" t="s">
        <v>1023</v>
      </c>
      <c r="M4180" s="1045" t="s">
        <v>1023</v>
      </c>
      <c r="N4180" s="1045" t="s">
        <v>1023</v>
      </c>
      <c r="O4180" s="1032"/>
    </row>
    <row r="4181" spans="2:15">
      <c r="B4181" s="1477"/>
      <c r="C4181" s="1044" t="s">
        <v>2510</v>
      </c>
      <c r="D4181" s="1045">
        <v>1</v>
      </c>
      <c r="E4181" s="1045" t="s">
        <v>1023</v>
      </c>
      <c r="F4181" s="1045">
        <v>1</v>
      </c>
      <c r="G4181" s="1045" t="s">
        <v>1023</v>
      </c>
      <c r="H4181" s="1045" t="s">
        <v>1023</v>
      </c>
      <c r="I4181" s="1045" t="s">
        <v>1023</v>
      </c>
      <c r="J4181" s="1045" t="s">
        <v>1023</v>
      </c>
      <c r="K4181" s="1045" t="s">
        <v>1023</v>
      </c>
      <c r="L4181" s="1045" t="s">
        <v>1023</v>
      </c>
      <c r="M4181" s="1045" t="s">
        <v>1023</v>
      </c>
      <c r="N4181" s="1045" t="s">
        <v>1023</v>
      </c>
      <c r="O4181" s="1032"/>
    </row>
    <row r="4182" spans="2:15">
      <c r="B4182" s="1477" t="s">
        <v>1831</v>
      </c>
      <c r="C4182" s="1044" t="s">
        <v>49</v>
      </c>
      <c r="D4182" s="1045">
        <v>12</v>
      </c>
      <c r="E4182" s="1045" t="s">
        <v>1023</v>
      </c>
      <c r="F4182" s="1045">
        <v>4</v>
      </c>
      <c r="G4182" s="1045">
        <v>3</v>
      </c>
      <c r="H4182" s="1045">
        <v>5</v>
      </c>
      <c r="I4182" s="1045" t="s">
        <v>1023</v>
      </c>
      <c r="J4182" s="1045" t="s">
        <v>1023</v>
      </c>
      <c r="K4182" s="1045" t="s">
        <v>1023</v>
      </c>
      <c r="L4182" s="1045" t="s">
        <v>1023</v>
      </c>
      <c r="M4182" s="1045" t="s">
        <v>1023</v>
      </c>
      <c r="N4182" s="1045" t="s">
        <v>1023</v>
      </c>
      <c r="O4182" s="1032"/>
    </row>
    <row r="4183" spans="2:15">
      <c r="B4183" s="1477"/>
      <c r="C4183" s="1044" t="s">
        <v>2509</v>
      </c>
      <c r="D4183" s="1045">
        <v>5</v>
      </c>
      <c r="E4183" s="1045" t="s">
        <v>1023</v>
      </c>
      <c r="F4183" s="1045">
        <v>1</v>
      </c>
      <c r="G4183" s="1045" t="s">
        <v>1023</v>
      </c>
      <c r="H4183" s="1045">
        <v>4</v>
      </c>
      <c r="I4183" s="1045" t="s">
        <v>1023</v>
      </c>
      <c r="J4183" s="1045" t="s">
        <v>1023</v>
      </c>
      <c r="K4183" s="1045" t="s">
        <v>1023</v>
      </c>
      <c r="L4183" s="1045" t="s">
        <v>1023</v>
      </c>
      <c r="M4183" s="1045" t="s">
        <v>1023</v>
      </c>
      <c r="N4183" s="1045" t="s">
        <v>1023</v>
      </c>
      <c r="O4183" s="1032"/>
    </row>
    <row r="4184" spans="2:15">
      <c r="B4184" s="1477"/>
      <c r="C4184" s="1044" t="s">
        <v>2510</v>
      </c>
      <c r="D4184" s="1045">
        <v>7</v>
      </c>
      <c r="E4184" s="1045" t="s">
        <v>1023</v>
      </c>
      <c r="F4184" s="1045">
        <v>3</v>
      </c>
      <c r="G4184" s="1045">
        <v>3</v>
      </c>
      <c r="H4184" s="1045">
        <v>1</v>
      </c>
      <c r="I4184" s="1045" t="s">
        <v>1023</v>
      </c>
      <c r="J4184" s="1045" t="s">
        <v>1023</v>
      </c>
      <c r="K4184" s="1045" t="s">
        <v>1023</v>
      </c>
      <c r="L4184" s="1045" t="s">
        <v>1023</v>
      </c>
      <c r="M4184" s="1045" t="s">
        <v>1023</v>
      </c>
      <c r="N4184" s="1045" t="s">
        <v>1023</v>
      </c>
      <c r="O4184" s="1032"/>
    </row>
    <row r="4185" spans="2:15">
      <c r="B4185" s="1477" t="s">
        <v>1185</v>
      </c>
      <c r="C4185" s="1044" t="s">
        <v>49</v>
      </c>
      <c r="D4185" s="1045">
        <v>96</v>
      </c>
      <c r="E4185" s="1045" t="s">
        <v>1023</v>
      </c>
      <c r="F4185" s="1045">
        <v>6</v>
      </c>
      <c r="G4185" s="1045">
        <v>33</v>
      </c>
      <c r="H4185" s="1045">
        <v>57</v>
      </c>
      <c r="I4185" s="1045" t="s">
        <v>1023</v>
      </c>
      <c r="J4185" s="1045" t="s">
        <v>1023</v>
      </c>
      <c r="K4185" s="1045" t="s">
        <v>1023</v>
      </c>
      <c r="L4185" s="1045" t="s">
        <v>1023</v>
      </c>
      <c r="M4185" s="1045" t="s">
        <v>1023</v>
      </c>
      <c r="N4185" s="1045" t="s">
        <v>1023</v>
      </c>
      <c r="O4185" s="1032"/>
    </row>
    <row r="4186" spans="2:15">
      <c r="B4186" s="1477"/>
      <c r="C4186" s="1044" t="s">
        <v>2509</v>
      </c>
      <c r="D4186" s="1045" t="s">
        <v>2782</v>
      </c>
      <c r="E4186" s="1045" t="s">
        <v>1023</v>
      </c>
      <c r="F4186" s="1045">
        <v>3</v>
      </c>
      <c r="G4186" s="1045">
        <v>19</v>
      </c>
      <c r="H4186" s="1045">
        <v>18</v>
      </c>
      <c r="I4186" s="1045" t="s">
        <v>1023</v>
      </c>
      <c r="J4186" s="1045" t="s">
        <v>1023</v>
      </c>
      <c r="K4186" s="1045" t="s">
        <v>1023</v>
      </c>
      <c r="L4186" s="1045" t="s">
        <v>1023</v>
      </c>
      <c r="M4186" s="1045" t="s">
        <v>1023</v>
      </c>
      <c r="N4186" s="1045" t="s">
        <v>1023</v>
      </c>
      <c r="O4186" s="1032"/>
    </row>
    <row r="4187" spans="2:15">
      <c r="B4187" s="1477"/>
      <c r="C4187" s="1044" t="s">
        <v>2510</v>
      </c>
      <c r="D4187" s="1045">
        <v>56</v>
      </c>
      <c r="E4187" s="1045" t="s">
        <v>1023</v>
      </c>
      <c r="F4187" s="1045">
        <v>3</v>
      </c>
      <c r="G4187" s="1045">
        <v>14</v>
      </c>
      <c r="H4187" s="1045">
        <v>39</v>
      </c>
      <c r="I4187" s="1045" t="s">
        <v>1023</v>
      </c>
      <c r="J4187" s="1045" t="s">
        <v>1023</v>
      </c>
      <c r="K4187" s="1045" t="s">
        <v>1023</v>
      </c>
      <c r="L4187" s="1045" t="s">
        <v>1023</v>
      </c>
      <c r="M4187" s="1045" t="s">
        <v>1023</v>
      </c>
      <c r="N4187" s="1045" t="s">
        <v>1023</v>
      </c>
      <c r="O4187" s="1032"/>
    </row>
    <row r="4188" spans="2:15">
      <c r="B4188" s="1477" t="s">
        <v>1832</v>
      </c>
      <c r="C4188" s="1044" t="s">
        <v>49</v>
      </c>
      <c r="D4188" s="1045">
        <v>7</v>
      </c>
      <c r="E4188" s="1045" t="s">
        <v>1023</v>
      </c>
      <c r="F4188" s="1045">
        <v>1</v>
      </c>
      <c r="G4188" s="1045">
        <v>3</v>
      </c>
      <c r="H4188" s="1045">
        <v>3</v>
      </c>
      <c r="I4188" s="1045" t="s">
        <v>1023</v>
      </c>
      <c r="J4188" s="1045" t="s">
        <v>1023</v>
      </c>
      <c r="K4188" s="1045" t="s">
        <v>1023</v>
      </c>
      <c r="L4188" s="1045" t="s">
        <v>1023</v>
      </c>
      <c r="M4188" s="1045" t="s">
        <v>1023</v>
      </c>
      <c r="N4188" s="1045" t="s">
        <v>1023</v>
      </c>
      <c r="O4188" s="1032"/>
    </row>
    <row r="4189" spans="2:15">
      <c r="B4189" s="1477"/>
      <c r="C4189" s="1044" t="s">
        <v>2509</v>
      </c>
      <c r="D4189" s="1045">
        <v>3</v>
      </c>
      <c r="E4189" s="1045" t="s">
        <v>1023</v>
      </c>
      <c r="F4189" s="1045" t="s">
        <v>1023</v>
      </c>
      <c r="G4189" s="1045">
        <v>1</v>
      </c>
      <c r="H4189" s="1045">
        <v>2</v>
      </c>
      <c r="I4189" s="1045" t="s">
        <v>1023</v>
      </c>
      <c r="J4189" s="1045" t="s">
        <v>1023</v>
      </c>
      <c r="K4189" s="1045" t="s">
        <v>1023</v>
      </c>
      <c r="L4189" s="1045" t="s">
        <v>1023</v>
      </c>
      <c r="M4189" s="1045" t="s">
        <v>1023</v>
      </c>
      <c r="N4189" s="1045" t="s">
        <v>1023</v>
      </c>
      <c r="O4189" s="1032"/>
    </row>
    <row r="4190" spans="2:15">
      <c r="B4190" s="1477"/>
      <c r="C4190" s="1044" t="s">
        <v>2510</v>
      </c>
      <c r="D4190" s="1045">
        <v>4</v>
      </c>
      <c r="E4190" s="1045" t="s">
        <v>1023</v>
      </c>
      <c r="F4190" s="1045">
        <v>1</v>
      </c>
      <c r="G4190" s="1045">
        <v>2</v>
      </c>
      <c r="H4190" s="1045">
        <v>1</v>
      </c>
      <c r="I4190" s="1045" t="s">
        <v>1023</v>
      </c>
      <c r="J4190" s="1045" t="s">
        <v>1023</v>
      </c>
      <c r="K4190" s="1045" t="s">
        <v>1023</v>
      </c>
      <c r="L4190" s="1045" t="s">
        <v>1023</v>
      </c>
      <c r="M4190" s="1045" t="s">
        <v>1023</v>
      </c>
      <c r="N4190" s="1045" t="s">
        <v>1023</v>
      </c>
      <c r="O4190" s="1032"/>
    </row>
    <row r="4191" spans="2:15">
      <c r="B4191" s="1477" t="s">
        <v>1833</v>
      </c>
      <c r="C4191" s="1044" t="s">
        <v>49</v>
      </c>
      <c r="D4191" s="1045">
        <v>1</v>
      </c>
      <c r="E4191" s="1045" t="s">
        <v>1023</v>
      </c>
      <c r="F4191" s="1045">
        <v>1</v>
      </c>
      <c r="G4191" s="1045" t="s">
        <v>1023</v>
      </c>
      <c r="H4191" s="1045" t="s">
        <v>1023</v>
      </c>
      <c r="I4191" s="1045" t="s">
        <v>1023</v>
      </c>
      <c r="J4191" s="1045" t="s">
        <v>1023</v>
      </c>
      <c r="K4191" s="1045" t="s">
        <v>1023</v>
      </c>
      <c r="L4191" s="1045" t="s">
        <v>1023</v>
      </c>
      <c r="M4191" s="1045" t="s">
        <v>1023</v>
      </c>
      <c r="N4191" s="1045" t="s">
        <v>1023</v>
      </c>
      <c r="O4191" s="1032"/>
    </row>
    <row r="4192" spans="2:15">
      <c r="B4192" s="1477"/>
      <c r="C4192" s="1044" t="s">
        <v>2510</v>
      </c>
      <c r="D4192" s="1045">
        <v>1</v>
      </c>
      <c r="E4192" s="1045" t="s">
        <v>1023</v>
      </c>
      <c r="F4192" s="1045">
        <v>1</v>
      </c>
      <c r="G4192" s="1045" t="s">
        <v>1023</v>
      </c>
      <c r="H4192" s="1045" t="s">
        <v>1023</v>
      </c>
      <c r="I4192" s="1045" t="s">
        <v>1023</v>
      </c>
      <c r="J4192" s="1045" t="s">
        <v>1023</v>
      </c>
      <c r="K4192" s="1045" t="s">
        <v>1023</v>
      </c>
      <c r="L4192" s="1045" t="s">
        <v>1023</v>
      </c>
      <c r="M4192" s="1045" t="s">
        <v>1023</v>
      </c>
      <c r="N4192" s="1045" t="s">
        <v>1023</v>
      </c>
      <c r="O4192" s="1032"/>
    </row>
    <row r="4193" spans="2:15">
      <c r="B4193" s="1477" t="s">
        <v>1834</v>
      </c>
      <c r="C4193" s="1044" t="s">
        <v>49</v>
      </c>
      <c r="D4193" s="1045">
        <v>1</v>
      </c>
      <c r="E4193" s="1045" t="s">
        <v>1023</v>
      </c>
      <c r="F4193" s="1045" t="s">
        <v>1023</v>
      </c>
      <c r="G4193" s="1045">
        <v>1</v>
      </c>
      <c r="H4193" s="1045" t="s">
        <v>1023</v>
      </c>
      <c r="I4193" s="1045" t="s">
        <v>1023</v>
      </c>
      <c r="J4193" s="1045" t="s">
        <v>1023</v>
      </c>
      <c r="K4193" s="1045" t="s">
        <v>1023</v>
      </c>
      <c r="L4193" s="1045" t="s">
        <v>1023</v>
      </c>
      <c r="M4193" s="1045" t="s">
        <v>1023</v>
      </c>
      <c r="N4193" s="1045" t="s">
        <v>1023</v>
      </c>
      <c r="O4193" s="1032"/>
    </row>
    <row r="4194" spans="2:15">
      <c r="B4194" s="1477"/>
      <c r="C4194" s="1044" t="s">
        <v>2509</v>
      </c>
      <c r="D4194" s="1045">
        <v>1</v>
      </c>
      <c r="E4194" s="1045" t="s">
        <v>1023</v>
      </c>
      <c r="F4194" s="1045" t="s">
        <v>1023</v>
      </c>
      <c r="G4194" s="1045">
        <v>1</v>
      </c>
      <c r="H4194" s="1045" t="s">
        <v>1023</v>
      </c>
      <c r="I4194" s="1045" t="s">
        <v>1023</v>
      </c>
      <c r="J4194" s="1045" t="s">
        <v>1023</v>
      </c>
      <c r="K4194" s="1045" t="s">
        <v>1023</v>
      </c>
      <c r="L4194" s="1045" t="s">
        <v>1023</v>
      </c>
      <c r="M4194" s="1045" t="s">
        <v>1023</v>
      </c>
      <c r="N4194" s="1045" t="s">
        <v>1023</v>
      </c>
      <c r="O4194" s="1032"/>
    </row>
    <row r="4195" spans="2:15">
      <c r="B4195" s="1477" t="s">
        <v>2656</v>
      </c>
      <c r="C4195" s="1044" t="s">
        <v>49</v>
      </c>
      <c r="D4195" s="1045">
        <v>9</v>
      </c>
      <c r="E4195" s="1045" t="s">
        <v>1023</v>
      </c>
      <c r="F4195" s="1045">
        <v>8</v>
      </c>
      <c r="G4195" s="1045">
        <v>1</v>
      </c>
      <c r="H4195" s="1045" t="s">
        <v>1023</v>
      </c>
      <c r="I4195" s="1045" t="s">
        <v>1023</v>
      </c>
      <c r="J4195" s="1045" t="s">
        <v>1023</v>
      </c>
      <c r="K4195" s="1045" t="s">
        <v>1023</v>
      </c>
      <c r="L4195" s="1045" t="s">
        <v>1023</v>
      </c>
      <c r="M4195" s="1045" t="s">
        <v>1023</v>
      </c>
      <c r="N4195" s="1045" t="s">
        <v>1023</v>
      </c>
      <c r="O4195" s="1032"/>
    </row>
    <row r="4196" spans="2:15">
      <c r="B4196" s="1477"/>
      <c r="C4196" s="1044" t="s">
        <v>2509</v>
      </c>
      <c r="D4196" s="1045">
        <v>6</v>
      </c>
      <c r="E4196" s="1045" t="s">
        <v>1023</v>
      </c>
      <c r="F4196" s="1045">
        <v>5</v>
      </c>
      <c r="G4196" s="1045">
        <v>1</v>
      </c>
      <c r="H4196" s="1045" t="s">
        <v>1023</v>
      </c>
      <c r="I4196" s="1045" t="s">
        <v>1023</v>
      </c>
      <c r="J4196" s="1045" t="s">
        <v>1023</v>
      </c>
      <c r="K4196" s="1045" t="s">
        <v>1023</v>
      </c>
      <c r="L4196" s="1045" t="s">
        <v>1023</v>
      </c>
      <c r="M4196" s="1045" t="s">
        <v>1023</v>
      </c>
      <c r="N4196" s="1045" t="s">
        <v>1023</v>
      </c>
      <c r="O4196" s="1032"/>
    </row>
    <row r="4197" spans="2:15">
      <c r="B4197" s="1477"/>
      <c r="C4197" s="1044" t="s">
        <v>2510</v>
      </c>
      <c r="D4197" s="1045">
        <v>3</v>
      </c>
      <c r="E4197" s="1045" t="s">
        <v>1023</v>
      </c>
      <c r="F4197" s="1045">
        <v>3</v>
      </c>
      <c r="G4197" s="1045" t="s">
        <v>1023</v>
      </c>
      <c r="H4197" s="1045" t="s">
        <v>1023</v>
      </c>
      <c r="I4197" s="1045" t="s">
        <v>1023</v>
      </c>
      <c r="J4197" s="1045" t="s">
        <v>1023</v>
      </c>
      <c r="K4197" s="1045" t="s">
        <v>1023</v>
      </c>
      <c r="L4197" s="1045" t="s">
        <v>1023</v>
      </c>
      <c r="M4197" s="1045" t="s">
        <v>1023</v>
      </c>
      <c r="N4197" s="1045" t="s">
        <v>1023</v>
      </c>
      <c r="O4197" s="1032"/>
    </row>
    <row r="4198" spans="2:15">
      <c r="B4198" s="1477" t="s">
        <v>1835</v>
      </c>
      <c r="C4198" s="1044" t="s">
        <v>49</v>
      </c>
      <c r="D4198" s="1045">
        <v>4</v>
      </c>
      <c r="E4198" s="1045" t="s">
        <v>1023</v>
      </c>
      <c r="F4198" s="1045">
        <v>2</v>
      </c>
      <c r="G4198" s="1045">
        <v>2</v>
      </c>
      <c r="H4198" s="1045" t="s">
        <v>1023</v>
      </c>
      <c r="I4198" s="1045" t="s">
        <v>1023</v>
      </c>
      <c r="J4198" s="1045" t="s">
        <v>1023</v>
      </c>
      <c r="K4198" s="1045" t="s">
        <v>1023</v>
      </c>
      <c r="L4198" s="1045" t="s">
        <v>1023</v>
      </c>
      <c r="M4198" s="1045" t="s">
        <v>1023</v>
      </c>
      <c r="N4198" s="1045" t="s">
        <v>1023</v>
      </c>
      <c r="O4198" s="1032"/>
    </row>
    <row r="4199" spans="2:15">
      <c r="B4199" s="1477"/>
      <c r="C4199" s="1044" t="s">
        <v>2509</v>
      </c>
      <c r="D4199" s="1045">
        <v>4</v>
      </c>
      <c r="E4199" s="1045" t="s">
        <v>1023</v>
      </c>
      <c r="F4199" s="1045">
        <v>2</v>
      </c>
      <c r="G4199" s="1045">
        <v>2</v>
      </c>
      <c r="H4199" s="1045" t="s">
        <v>1023</v>
      </c>
      <c r="I4199" s="1045" t="s">
        <v>1023</v>
      </c>
      <c r="J4199" s="1045" t="s">
        <v>1023</v>
      </c>
      <c r="K4199" s="1045" t="s">
        <v>1023</v>
      </c>
      <c r="L4199" s="1045" t="s">
        <v>1023</v>
      </c>
      <c r="M4199" s="1045" t="s">
        <v>1023</v>
      </c>
      <c r="N4199" s="1045" t="s">
        <v>1023</v>
      </c>
      <c r="O4199" s="1032"/>
    </row>
    <row r="4200" spans="2:15">
      <c r="B4200" s="1477" t="s">
        <v>1199</v>
      </c>
      <c r="C4200" s="1044" t="s">
        <v>49</v>
      </c>
      <c r="D4200" s="1045">
        <v>16</v>
      </c>
      <c r="E4200" s="1045" t="s">
        <v>1023</v>
      </c>
      <c r="F4200" s="1045">
        <v>5</v>
      </c>
      <c r="G4200" s="1045">
        <v>2</v>
      </c>
      <c r="H4200" s="1045">
        <v>9</v>
      </c>
      <c r="I4200" s="1045" t="s">
        <v>1023</v>
      </c>
      <c r="J4200" s="1045" t="s">
        <v>1023</v>
      </c>
      <c r="K4200" s="1045" t="s">
        <v>1023</v>
      </c>
      <c r="L4200" s="1045" t="s">
        <v>1023</v>
      </c>
      <c r="M4200" s="1045" t="s">
        <v>1023</v>
      </c>
      <c r="N4200" s="1045" t="s">
        <v>1023</v>
      </c>
      <c r="O4200" s="1032"/>
    </row>
    <row r="4201" spans="2:15">
      <c r="B4201" s="1477"/>
      <c r="C4201" s="1044" t="s">
        <v>2509</v>
      </c>
      <c r="D4201" s="1045">
        <v>12</v>
      </c>
      <c r="E4201" s="1045" t="s">
        <v>1023</v>
      </c>
      <c r="F4201" s="1045">
        <v>5</v>
      </c>
      <c r="G4201" s="1045" t="s">
        <v>1023</v>
      </c>
      <c r="H4201" s="1045">
        <v>7</v>
      </c>
      <c r="I4201" s="1045" t="s">
        <v>1023</v>
      </c>
      <c r="J4201" s="1045" t="s">
        <v>1023</v>
      </c>
      <c r="K4201" s="1045" t="s">
        <v>1023</v>
      </c>
      <c r="L4201" s="1045" t="s">
        <v>1023</v>
      </c>
      <c r="M4201" s="1045" t="s">
        <v>1023</v>
      </c>
      <c r="N4201" s="1045" t="s">
        <v>1023</v>
      </c>
      <c r="O4201" s="1032"/>
    </row>
    <row r="4202" spans="2:15">
      <c r="B4202" s="1477"/>
      <c r="C4202" s="1044" t="s">
        <v>2510</v>
      </c>
      <c r="D4202" s="1045">
        <v>4</v>
      </c>
      <c r="E4202" s="1045" t="s">
        <v>1023</v>
      </c>
      <c r="F4202" s="1045" t="s">
        <v>1023</v>
      </c>
      <c r="G4202" s="1045">
        <v>2</v>
      </c>
      <c r="H4202" s="1045">
        <v>2</v>
      </c>
      <c r="I4202" s="1045" t="s">
        <v>1023</v>
      </c>
      <c r="J4202" s="1045" t="s">
        <v>1023</v>
      </c>
      <c r="K4202" s="1045" t="s">
        <v>1023</v>
      </c>
      <c r="L4202" s="1045" t="s">
        <v>1023</v>
      </c>
      <c r="M4202" s="1045" t="s">
        <v>1023</v>
      </c>
      <c r="N4202" s="1045" t="s">
        <v>1023</v>
      </c>
      <c r="O4202" s="1032"/>
    </row>
    <row r="4203" spans="2:15">
      <c r="B4203" s="1477" t="s">
        <v>721</v>
      </c>
      <c r="C4203" s="1044" t="s">
        <v>49</v>
      </c>
      <c r="D4203" s="1045">
        <v>2</v>
      </c>
      <c r="E4203" s="1045" t="s">
        <v>1023</v>
      </c>
      <c r="F4203" s="1045" t="s">
        <v>1023</v>
      </c>
      <c r="G4203" s="1045" t="s">
        <v>1023</v>
      </c>
      <c r="H4203" s="1045">
        <v>2</v>
      </c>
      <c r="I4203" s="1045" t="s">
        <v>1023</v>
      </c>
      <c r="J4203" s="1045" t="s">
        <v>1023</v>
      </c>
      <c r="K4203" s="1045" t="s">
        <v>1023</v>
      </c>
      <c r="L4203" s="1045" t="s">
        <v>1023</v>
      </c>
      <c r="M4203" s="1045" t="s">
        <v>1023</v>
      </c>
      <c r="N4203" s="1045" t="s">
        <v>1023</v>
      </c>
      <c r="O4203" s="1032"/>
    </row>
    <row r="4204" spans="2:15">
      <c r="B4204" s="1477"/>
      <c r="C4204" s="1044" t="s">
        <v>2509</v>
      </c>
      <c r="D4204" s="1045">
        <v>2</v>
      </c>
      <c r="E4204" s="1045" t="s">
        <v>1023</v>
      </c>
      <c r="F4204" s="1045" t="s">
        <v>1023</v>
      </c>
      <c r="G4204" s="1045" t="s">
        <v>1023</v>
      </c>
      <c r="H4204" s="1045">
        <v>2</v>
      </c>
      <c r="I4204" s="1045" t="s">
        <v>1023</v>
      </c>
      <c r="J4204" s="1045" t="s">
        <v>1023</v>
      </c>
      <c r="K4204" s="1045" t="s">
        <v>1023</v>
      </c>
      <c r="L4204" s="1045" t="s">
        <v>1023</v>
      </c>
      <c r="M4204" s="1045" t="s">
        <v>1023</v>
      </c>
      <c r="N4204" s="1045" t="s">
        <v>1023</v>
      </c>
      <c r="O4204" s="1032"/>
    </row>
    <row r="4205" spans="2:15">
      <c r="B4205" s="1477" t="s">
        <v>2657</v>
      </c>
      <c r="C4205" s="1044" t="s">
        <v>49</v>
      </c>
      <c r="D4205" s="1045">
        <v>1</v>
      </c>
      <c r="E4205" s="1045" t="s">
        <v>1023</v>
      </c>
      <c r="F4205" s="1045">
        <v>1</v>
      </c>
      <c r="G4205" s="1045" t="s">
        <v>1023</v>
      </c>
      <c r="H4205" s="1045" t="s">
        <v>1023</v>
      </c>
      <c r="I4205" s="1045" t="s">
        <v>1023</v>
      </c>
      <c r="J4205" s="1045" t="s">
        <v>1023</v>
      </c>
      <c r="K4205" s="1045" t="s">
        <v>1023</v>
      </c>
      <c r="L4205" s="1045" t="s">
        <v>1023</v>
      </c>
      <c r="M4205" s="1045" t="s">
        <v>1023</v>
      </c>
      <c r="N4205" s="1045" t="s">
        <v>1023</v>
      </c>
      <c r="O4205" s="1032"/>
    </row>
    <row r="4206" spans="2:15">
      <c r="B4206" s="1477"/>
      <c r="C4206" s="1044" t="s">
        <v>2510</v>
      </c>
      <c r="D4206" s="1045">
        <v>1</v>
      </c>
      <c r="E4206" s="1045" t="s">
        <v>1023</v>
      </c>
      <c r="F4206" s="1045">
        <v>1</v>
      </c>
      <c r="G4206" s="1045" t="s">
        <v>1023</v>
      </c>
      <c r="H4206" s="1045" t="s">
        <v>1023</v>
      </c>
      <c r="I4206" s="1045" t="s">
        <v>1023</v>
      </c>
      <c r="J4206" s="1045" t="s">
        <v>1023</v>
      </c>
      <c r="K4206" s="1045" t="s">
        <v>1023</v>
      </c>
      <c r="L4206" s="1045" t="s">
        <v>1023</v>
      </c>
      <c r="M4206" s="1045" t="s">
        <v>1023</v>
      </c>
      <c r="N4206" s="1045" t="s">
        <v>1023</v>
      </c>
      <c r="O4206" s="1032"/>
    </row>
    <row r="4207" spans="2:15">
      <c r="B4207" s="1477" t="s">
        <v>1836</v>
      </c>
      <c r="C4207" s="1044" t="s">
        <v>49</v>
      </c>
      <c r="D4207" s="1045">
        <v>12</v>
      </c>
      <c r="E4207" s="1045" t="s">
        <v>1023</v>
      </c>
      <c r="F4207" s="1045">
        <v>5</v>
      </c>
      <c r="G4207" s="1045">
        <v>2</v>
      </c>
      <c r="H4207" s="1045">
        <v>5</v>
      </c>
      <c r="I4207" s="1045" t="s">
        <v>1023</v>
      </c>
      <c r="J4207" s="1045" t="s">
        <v>1023</v>
      </c>
      <c r="K4207" s="1045" t="s">
        <v>1023</v>
      </c>
      <c r="L4207" s="1045" t="s">
        <v>1023</v>
      </c>
      <c r="M4207" s="1045" t="s">
        <v>1023</v>
      </c>
      <c r="N4207" s="1045" t="s">
        <v>1023</v>
      </c>
      <c r="O4207" s="1032"/>
    </row>
    <row r="4208" spans="2:15">
      <c r="B4208" s="1477"/>
      <c r="C4208" s="1044" t="s">
        <v>2509</v>
      </c>
      <c r="D4208" s="1045">
        <v>7</v>
      </c>
      <c r="E4208" s="1045" t="s">
        <v>1023</v>
      </c>
      <c r="F4208" s="1045">
        <v>3</v>
      </c>
      <c r="G4208" s="1045">
        <v>2</v>
      </c>
      <c r="H4208" s="1045">
        <v>2</v>
      </c>
      <c r="I4208" s="1045" t="s">
        <v>1023</v>
      </c>
      <c r="J4208" s="1045" t="s">
        <v>1023</v>
      </c>
      <c r="K4208" s="1045" t="s">
        <v>1023</v>
      </c>
      <c r="L4208" s="1045" t="s">
        <v>1023</v>
      </c>
      <c r="M4208" s="1045" t="s">
        <v>1023</v>
      </c>
      <c r="N4208" s="1045" t="s">
        <v>1023</v>
      </c>
      <c r="O4208" s="1032"/>
    </row>
    <row r="4209" spans="2:15">
      <c r="B4209" s="1477"/>
      <c r="C4209" s="1044" t="s">
        <v>2510</v>
      </c>
      <c r="D4209" s="1045">
        <v>5</v>
      </c>
      <c r="E4209" s="1045" t="s">
        <v>1023</v>
      </c>
      <c r="F4209" s="1045">
        <v>2</v>
      </c>
      <c r="G4209" s="1045" t="s">
        <v>1023</v>
      </c>
      <c r="H4209" s="1045">
        <v>3</v>
      </c>
      <c r="I4209" s="1045" t="s">
        <v>1023</v>
      </c>
      <c r="J4209" s="1045" t="s">
        <v>1023</v>
      </c>
      <c r="K4209" s="1045" t="s">
        <v>1023</v>
      </c>
      <c r="L4209" s="1045" t="s">
        <v>1023</v>
      </c>
      <c r="M4209" s="1045" t="s">
        <v>1023</v>
      </c>
      <c r="N4209" s="1045" t="s">
        <v>1023</v>
      </c>
      <c r="O4209" s="1032"/>
    </row>
    <row r="4210" spans="2:15" ht="15" customHeight="1">
      <c r="B4210" s="1477" t="s">
        <v>1837</v>
      </c>
      <c r="C4210" s="1044" t="s">
        <v>49</v>
      </c>
      <c r="D4210" s="1045">
        <v>27</v>
      </c>
      <c r="E4210" s="1045" t="s">
        <v>1023</v>
      </c>
      <c r="F4210" s="1045">
        <v>23</v>
      </c>
      <c r="G4210" s="1045">
        <v>3</v>
      </c>
      <c r="H4210" s="1045">
        <v>1</v>
      </c>
      <c r="I4210" s="1045" t="s">
        <v>1023</v>
      </c>
      <c r="J4210" s="1045" t="s">
        <v>1023</v>
      </c>
      <c r="K4210" s="1045" t="s">
        <v>1023</v>
      </c>
      <c r="L4210" s="1045" t="s">
        <v>1023</v>
      </c>
      <c r="M4210" s="1045" t="s">
        <v>1023</v>
      </c>
      <c r="N4210" s="1045" t="s">
        <v>1023</v>
      </c>
      <c r="O4210" s="1032"/>
    </row>
    <row r="4211" spans="2:15">
      <c r="B4211" s="1477"/>
      <c r="C4211" s="1044" t="s">
        <v>2509</v>
      </c>
      <c r="D4211" s="1045">
        <v>13</v>
      </c>
      <c r="E4211" s="1045" t="s">
        <v>1023</v>
      </c>
      <c r="F4211" s="1045">
        <v>9</v>
      </c>
      <c r="G4211" s="1045">
        <v>3</v>
      </c>
      <c r="H4211" s="1045">
        <v>1</v>
      </c>
      <c r="I4211" s="1045" t="s">
        <v>1023</v>
      </c>
      <c r="J4211" s="1045" t="s">
        <v>1023</v>
      </c>
      <c r="K4211" s="1045" t="s">
        <v>1023</v>
      </c>
      <c r="L4211" s="1045" t="s">
        <v>1023</v>
      </c>
      <c r="M4211" s="1045" t="s">
        <v>1023</v>
      </c>
      <c r="N4211" s="1045" t="s">
        <v>1023</v>
      </c>
      <c r="O4211" s="1032"/>
    </row>
    <row r="4212" spans="2:15">
      <c r="B4212" s="1477"/>
      <c r="C4212" s="1044" t="s">
        <v>2510</v>
      </c>
      <c r="D4212" s="1045">
        <v>14</v>
      </c>
      <c r="E4212" s="1045" t="s">
        <v>1023</v>
      </c>
      <c r="F4212" s="1045">
        <v>14</v>
      </c>
      <c r="G4212" s="1045" t="s">
        <v>1023</v>
      </c>
      <c r="H4212" s="1045" t="s">
        <v>1023</v>
      </c>
      <c r="I4212" s="1045" t="s">
        <v>1023</v>
      </c>
      <c r="J4212" s="1045" t="s">
        <v>1023</v>
      </c>
      <c r="K4212" s="1045" t="s">
        <v>1023</v>
      </c>
      <c r="L4212" s="1045" t="s">
        <v>1023</v>
      </c>
      <c r="M4212" s="1045" t="s">
        <v>1023</v>
      </c>
      <c r="N4212" s="1045" t="s">
        <v>1023</v>
      </c>
      <c r="O4212" s="1032"/>
    </row>
    <row r="4213" spans="2:15">
      <c r="B4213" s="1477" t="s">
        <v>1838</v>
      </c>
      <c r="C4213" s="1044" t="s">
        <v>49</v>
      </c>
      <c r="D4213" s="1045">
        <v>6</v>
      </c>
      <c r="E4213" s="1045" t="s">
        <v>1023</v>
      </c>
      <c r="F4213" s="1045">
        <v>3</v>
      </c>
      <c r="G4213" s="1045">
        <v>2</v>
      </c>
      <c r="H4213" s="1045" t="s">
        <v>1023</v>
      </c>
      <c r="I4213" s="1045" t="s">
        <v>1023</v>
      </c>
      <c r="J4213" s="1045" t="s">
        <v>1023</v>
      </c>
      <c r="K4213" s="1045">
        <v>1</v>
      </c>
      <c r="L4213" s="1045" t="s">
        <v>1023</v>
      </c>
      <c r="M4213" s="1045" t="s">
        <v>1023</v>
      </c>
      <c r="N4213" s="1045" t="s">
        <v>1023</v>
      </c>
      <c r="O4213" s="1032"/>
    </row>
    <row r="4214" spans="2:15">
      <c r="B4214" s="1477"/>
      <c r="C4214" s="1044" t="s">
        <v>2509</v>
      </c>
      <c r="D4214" s="1045">
        <v>3</v>
      </c>
      <c r="E4214" s="1045" t="s">
        <v>1023</v>
      </c>
      <c r="F4214" s="1045" t="s">
        <v>1023</v>
      </c>
      <c r="G4214" s="1045">
        <v>2</v>
      </c>
      <c r="H4214" s="1045" t="s">
        <v>1023</v>
      </c>
      <c r="I4214" s="1045" t="s">
        <v>1023</v>
      </c>
      <c r="J4214" s="1045" t="s">
        <v>1023</v>
      </c>
      <c r="K4214" s="1045">
        <v>1</v>
      </c>
      <c r="L4214" s="1045" t="s">
        <v>1023</v>
      </c>
      <c r="M4214" s="1045" t="s">
        <v>1023</v>
      </c>
      <c r="N4214" s="1045" t="s">
        <v>1023</v>
      </c>
      <c r="O4214" s="1032"/>
    </row>
    <row r="4215" spans="2:15">
      <c r="B4215" s="1477"/>
      <c r="C4215" s="1044" t="s">
        <v>2510</v>
      </c>
      <c r="D4215" s="1045">
        <v>3</v>
      </c>
      <c r="E4215" s="1045" t="s">
        <v>1023</v>
      </c>
      <c r="F4215" s="1045">
        <v>3</v>
      </c>
      <c r="G4215" s="1045" t="s">
        <v>1023</v>
      </c>
      <c r="H4215" s="1045" t="s">
        <v>1023</v>
      </c>
      <c r="I4215" s="1045" t="s">
        <v>1023</v>
      </c>
      <c r="J4215" s="1045" t="s">
        <v>1023</v>
      </c>
      <c r="K4215" s="1045" t="s">
        <v>1023</v>
      </c>
      <c r="L4215" s="1045" t="s">
        <v>1023</v>
      </c>
      <c r="M4215" s="1045" t="s">
        <v>1023</v>
      </c>
      <c r="N4215" s="1045" t="s">
        <v>1023</v>
      </c>
      <c r="O4215" s="1032"/>
    </row>
    <row r="4216" spans="2:15">
      <c r="B4216" s="1477" t="s">
        <v>1839</v>
      </c>
      <c r="C4216" s="1044" t="s">
        <v>49</v>
      </c>
      <c r="D4216" s="1045">
        <v>17</v>
      </c>
      <c r="E4216" s="1045" t="s">
        <v>1023</v>
      </c>
      <c r="F4216" s="1045">
        <v>3</v>
      </c>
      <c r="G4216" s="1045">
        <v>1</v>
      </c>
      <c r="H4216" s="1045">
        <v>5</v>
      </c>
      <c r="I4216" s="1045">
        <v>1</v>
      </c>
      <c r="J4216" s="1045">
        <v>3</v>
      </c>
      <c r="K4216" s="1045">
        <v>4</v>
      </c>
      <c r="L4216" s="1045" t="s">
        <v>1023</v>
      </c>
      <c r="M4216" s="1045" t="s">
        <v>1023</v>
      </c>
      <c r="N4216" s="1045" t="s">
        <v>1023</v>
      </c>
      <c r="O4216" s="1032"/>
    </row>
    <row r="4217" spans="2:15">
      <c r="B4217" s="1477"/>
      <c r="C4217" s="1044" t="s">
        <v>2509</v>
      </c>
      <c r="D4217" s="1045">
        <v>7</v>
      </c>
      <c r="E4217" s="1045" t="s">
        <v>1023</v>
      </c>
      <c r="F4217" s="1045">
        <v>1</v>
      </c>
      <c r="G4217" s="1045" t="s">
        <v>1023</v>
      </c>
      <c r="H4217" s="1045">
        <v>1</v>
      </c>
      <c r="I4217" s="1045" t="s">
        <v>1023</v>
      </c>
      <c r="J4217" s="1045">
        <v>1</v>
      </c>
      <c r="K4217" s="1045">
        <v>4</v>
      </c>
      <c r="L4217" s="1045" t="s">
        <v>1023</v>
      </c>
      <c r="M4217" s="1045" t="s">
        <v>1023</v>
      </c>
      <c r="N4217" s="1045" t="s">
        <v>1023</v>
      </c>
      <c r="O4217" s="1032"/>
    </row>
    <row r="4218" spans="2:15">
      <c r="B4218" s="1477"/>
      <c r="C4218" s="1044" t="s">
        <v>2510</v>
      </c>
      <c r="D4218" s="1045" t="s">
        <v>2768</v>
      </c>
      <c r="E4218" s="1045" t="s">
        <v>1023</v>
      </c>
      <c r="F4218" s="1045">
        <v>2</v>
      </c>
      <c r="G4218" s="1045">
        <v>1</v>
      </c>
      <c r="H4218" s="1045">
        <v>4</v>
      </c>
      <c r="I4218" s="1045">
        <v>1</v>
      </c>
      <c r="J4218" s="1045">
        <v>2</v>
      </c>
      <c r="K4218" s="1045" t="s">
        <v>1023</v>
      </c>
      <c r="L4218" s="1045" t="s">
        <v>1023</v>
      </c>
      <c r="M4218" s="1045" t="s">
        <v>1023</v>
      </c>
      <c r="N4218" s="1045" t="s">
        <v>1023</v>
      </c>
      <c r="O4218" s="1032"/>
    </row>
    <row r="4219" spans="2:15">
      <c r="B4219" s="1477" t="s">
        <v>1190</v>
      </c>
      <c r="C4219" s="1044" t="s">
        <v>49</v>
      </c>
      <c r="D4219" s="1045">
        <v>42</v>
      </c>
      <c r="E4219" s="1045" t="s">
        <v>1023</v>
      </c>
      <c r="F4219" s="1045">
        <v>6</v>
      </c>
      <c r="G4219" s="1045">
        <v>3</v>
      </c>
      <c r="H4219" s="1045">
        <v>19</v>
      </c>
      <c r="I4219" s="1045">
        <v>5</v>
      </c>
      <c r="J4219" s="1045">
        <v>4</v>
      </c>
      <c r="K4219" s="1045">
        <v>5</v>
      </c>
      <c r="L4219" s="1045" t="s">
        <v>1023</v>
      </c>
      <c r="M4219" s="1045" t="s">
        <v>1023</v>
      </c>
      <c r="N4219" s="1045" t="s">
        <v>1023</v>
      </c>
      <c r="O4219" s="1032"/>
    </row>
    <row r="4220" spans="2:15">
      <c r="B4220" s="1477"/>
      <c r="C4220" s="1044" t="s">
        <v>2509</v>
      </c>
      <c r="D4220" s="1045">
        <v>22</v>
      </c>
      <c r="E4220" s="1045" t="s">
        <v>1023</v>
      </c>
      <c r="F4220" s="1045">
        <v>2</v>
      </c>
      <c r="G4220" s="1045">
        <v>1</v>
      </c>
      <c r="H4220" s="1045">
        <v>11</v>
      </c>
      <c r="I4220" s="1045">
        <v>3</v>
      </c>
      <c r="J4220" s="1045">
        <v>3</v>
      </c>
      <c r="K4220" s="1045">
        <v>2</v>
      </c>
      <c r="L4220" s="1045" t="s">
        <v>1023</v>
      </c>
      <c r="M4220" s="1045" t="s">
        <v>1023</v>
      </c>
      <c r="N4220" s="1045" t="s">
        <v>1023</v>
      </c>
      <c r="O4220" s="1032"/>
    </row>
    <row r="4221" spans="2:15">
      <c r="B4221" s="1477"/>
      <c r="C4221" s="1044" t="s">
        <v>2510</v>
      </c>
      <c r="D4221" s="1045" t="s">
        <v>2771</v>
      </c>
      <c r="E4221" s="1045" t="s">
        <v>1023</v>
      </c>
      <c r="F4221" s="1045">
        <v>4</v>
      </c>
      <c r="G4221" s="1045">
        <v>2</v>
      </c>
      <c r="H4221" s="1045">
        <v>8</v>
      </c>
      <c r="I4221" s="1045">
        <v>2</v>
      </c>
      <c r="J4221" s="1045">
        <v>1</v>
      </c>
      <c r="K4221" s="1045">
        <v>3</v>
      </c>
      <c r="L4221" s="1045" t="s">
        <v>1023</v>
      </c>
      <c r="M4221" s="1045" t="s">
        <v>1023</v>
      </c>
      <c r="N4221" s="1045" t="s">
        <v>1023</v>
      </c>
      <c r="O4221" s="1032"/>
    </row>
    <row r="4222" spans="2:15">
      <c r="B4222" s="1477" t="s">
        <v>1196</v>
      </c>
      <c r="C4222" s="1044" t="s">
        <v>49</v>
      </c>
      <c r="D4222" s="1045">
        <v>36</v>
      </c>
      <c r="E4222" s="1045" t="s">
        <v>1023</v>
      </c>
      <c r="F4222" s="1045">
        <v>13</v>
      </c>
      <c r="G4222" s="1045">
        <v>2</v>
      </c>
      <c r="H4222" s="1045">
        <v>12</v>
      </c>
      <c r="I4222" s="1045">
        <v>6</v>
      </c>
      <c r="J4222" s="1045">
        <v>1</v>
      </c>
      <c r="K4222" s="1045">
        <v>2</v>
      </c>
      <c r="L4222" s="1045" t="s">
        <v>1023</v>
      </c>
      <c r="M4222" s="1045" t="s">
        <v>1023</v>
      </c>
      <c r="N4222" s="1045" t="s">
        <v>1023</v>
      </c>
      <c r="O4222" s="1032"/>
    </row>
    <row r="4223" spans="2:15">
      <c r="B4223" s="1477"/>
      <c r="C4223" s="1044" t="s">
        <v>2509</v>
      </c>
      <c r="D4223" s="1045">
        <v>17</v>
      </c>
      <c r="E4223" s="1045" t="s">
        <v>1023</v>
      </c>
      <c r="F4223" s="1045">
        <v>5</v>
      </c>
      <c r="G4223" s="1045">
        <v>1</v>
      </c>
      <c r="H4223" s="1045">
        <v>6</v>
      </c>
      <c r="I4223" s="1045">
        <v>3</v>
      </c>
      <c r="J4223" s="1045">
        <v>1</v>
      </c>
      <c r="K4223" s="1045">
        <v>1</v>
      </c>
      <c r="L4223" s="1045" t="s">
        <v>1023</v>
      </c>
      <c r="M4223" s="1045" t="s">
        <v>1023</v>
      </c>
      <c r="N4223" s="1045" t="s">
        <v>1023</v>
      </c>
      <c r="O4223" s="1032"/>
    </row>
    <row r="4224" spans="2:15">
      <c r="B4224" s="1477"/>
      <c r="C4224" s="1044" t="s">
        <v>2510</v>
      </c>
      <c r="D4224" s="1045">
        <v>19</v>
      </c>
      <c r="E4224" s="1045" t="s">
        <v>1023</v>
      </c>
      <c r="F4224" s="1045">
        <v>8</v>
      </c>
      <c r="G4224" s="1045">
        <v>1</v>
      </c>
      <c r="H4224" s="1045">
        <v>6</v>
      </c>
      <c r="I4224" s="1045">
        <v>3</v>
      </c>
      <c r="J4224" s="1045" t="s">
        <v>1023</v>
      </c>
      <c r="K4224" s="1045">
        <v>1</v>
      </c>
      <c r="L4224" s="1045" t="s">
        <v>1023</v>
      </c>
      <c r="M4224" s="1045" t="s">
        <v>1023</v>
      </c>
      <c r="N4224" s="1045" t="s">
        <v>1023</v>
      </c>
      <c r="O4224" s="1032"/>
    </row>
    <row r="4225" spans="2:15">
      <c r="B4225" s="1477" t="s">
        <v>1840</v>
      </c>
      <c r="C4225" s="1044" t="s">
        <v>49</v>
      </c>
      <c r="D4225" s="1045">
        <v>7</v>
      </c>
      <c r="E4225" s="1045" t="s">
        <v>1023</v>
      </c>
      <c r="F4225" s="1045">
        <v>3</v>
      </c>
      <c r="G4225" s="1045">
        <v>1</v>
      </c>
      <c r="H4225" s="1045">
        <v>1</v>
      </c>
      <c r="I4225" s="1045">
        <v>1</v>
      </c>
      <c r="J4225" s="1045" t="s">
        <v>1023</v>
      </c>
      <c r="K4225" s="1045">
        <v>1</v>
      </c>
      <c r="L4225" s="1045" t="s">
        <v>1023</v>
      </c>
      <c r="M4225" s="1045" t="s">
        <v>1023</v>
      </c>
      <c r="N4225" s="1045" t="s">
        <v>1023</v>
      </c>
      <c r="O4225" s="1032"/>
    </row>
    <row r="4226" spans="2:15">
      <c r="B4226" s="1477"/>
      <c r="C4226" s="1044" t="s">
        <v>2509</v>
      </c>
      <c r="D4226" s="1045">
        <v>2</v>
      </c>
      <c r="E4226" s="1045" t="s">
        <v>1023</v>
      </c>
      <c r="F4226" s="1045">
        <v>1</v>
      </c>
      <c r="G4226" s="1045" t="s">
        <v>1023</v>
      </c>
      <c r="H4226" s="1045" t="s">
        <v>1023</v>
      </c>
      <c r="I4226" s="1045">
        <v>1</v>
      </c>
      <c r="J4226" s="1045" t="s">
        <v>1023</v>
      </c>
      <c r="K4226" s="1045" t="s">
        <v>1023</v>
      </c>
      <c r="L4226" s="1045" t="s">
        <v>1023</v>
      </c>
      <c r="M4226" s="1045" t="s">
        <v>1023</v>
      </c>
      <c r="N4226" s="1045" t="s">
        <v>1023</v>
      </c>
      <c r="O4226" s="1032"/>
    </row>
    <row r="4227" spans="2:15">
      <c r="B4227" s="1477"/>
      <c r="C4227" s="1044" t="s">
        <v>2510</v>
      </c>
      <c r="D4227" s="1045">
        <v>5</v>
      </c>
      <c r="E4227" s="1045" t="s">
        <v>1023</v>
      </c>
      <c r="F4227" s="1045">
        <v>2</v>
      </c>
      <c r="G4227" s="1045">
        <v>1</v>
      </c>
      <c r="H4227" s="1045">
        <v>1</v>
      </c>
      <c r="I4227" s="1045" t="s">
        <v>1023</v>
      </c>
      <c r="J4227" s="1045" t="s">
        <v>1023</v>
      </c>
      <c r="K4227" s="1045">
        <v>1</v>
      </c>
      <c r="L4227" s="1045" t="s">
        <v>1023</v>
      </c>
      <c r="M4227" s="1045" t="s">
        <v>1023</v>
      </c>
      <c r="N4227" s="1045" t="s">
        <v>1023</v>
      </c>
      <c r="O4227" s="1032"/>
    </row>
    <row r="4228" spans="2:15">
      <c r="B4228" s="1477" t="s">
        <v>1841</v>
      </c>
      <c r="C4228" s="1044" t="s">
        <v>49</v>
      </c>
      <c r="D4228" s="1045">
        <v>6</v>
      </c>
      <c r="E4228" s="1045" t="s">
        <v>1023</v>
      </c>
      <c r="F4228" s="1045">
        <v>1</v>
      </c>
      <c r="G4228" s="1045">
        <v>1</v>
      </c>
      <c r="H4228" s="1045" t="s">
        <v>1023</v>
      </c>
      <c r="I4228" s="1045" t="s">
        <v>1023</v>
      </c>
      <c r="J4228" s="1045">
        <v>1</v>
      </c>
      <c r="K4228" s="1045">
        <v>1</v>
      </c>
      <c r="L4228" s="1045">
        <v>1</v>
      </c>
      <c r="M4228" s="1045">
        <v>1</v>
      </c>
      <c r="N4228" s="1045" t="s">
        <v>1023</v>
      </c>
      <c r="O4228" s="1032"/>
    </row>
    <row r="4229" spans="2:15">
      <c r="B4229" s="1477"/>
      <c r="C4229" s="1044" t="s">
        <v>2509</v>
      </c>
      <c r="D4229" s="1045">
        <v>2</v>
      </c>
      <c r="E4229" s="1045" t="s">
        <v>1023</v>
      </c>
      <c r="F4229" s="1045">
        <v>1</v>
      </c>
      <c r="G4229" s="1045" t="s">
        <v>1023</v>
      </c>
      <c r="H4229" s="1045" t="s">
        <v>1023</v>
      </c>
      <c r="I4229" s="1045" t="s">
        <v>1023</v>
      </c>
      <c r="J4229" s="1045" t="s">
        <v>1023</v>
      </c>
      <c r="K4229" s="1045" t="s">
        <v>1023</v>
      </c>
      <c r="L4229" s="1045" t="s">
        <v>1023</v>
      </c>
      <c r="M4229" s="1045">
        <v>1</v>
      </c>
      <c r="N4229" s="1045" t="s">
        <v>1023</v>
      </c>
      <c r="O4229" s="1032"/>
    </row>
    <row r="4230" spans="2:15">
      <c r="B4230" s="1477"/>
      <c r="C4230" s="1044" t="s">
        <v>2510</v>
      </c>
      <c r="D4230" s="1045">
        <v>4</v>
      </c>
      <c r="E4230" s="1045" t="s">
        <v>1023</v>
      </c>
      <c r="F4230" s="1045" t="s">
        <v>1023</v>
      </c>
      <c r="G4230" s="1045">
        <v>1</v>
      </c>
      <c r="H4230" s="1045" t="s">
        <v>1023</v>
      </c>
      <c r="I4230" s="1045" t="s">
        <v>1023</v>
      </c>
      <c r="J4230" s="1045">
        <v>1</v>
      </c>
      <c r="K4230" s="1045">
        <v>1</v>
      </c>
      <c r="L4230" s="1045">
        <v>1</v>
      </c>
      <c r="M4230" s="1045" t="s">
        <v>1023</v>
      </c>
      <c r="N4230" s="1045" t="s">
        <v>1023</v>
      </c>
      <c r="O4230" s="1032"/>
    </row>
    <row r="4231" spans="2:15">
      <c r="B4231" s="1477" t="s">
        <v>1842</v>
      </c>
      <c r="C4231" s="1044" t="s">
        <v>49</v>
      </c>
      <c r="D4231" s="1045">
        <v>8</v>
      </c>
      <c r="E4231" s="1045" t="s">
        <v>1023</v>
      </c>
      <c r="F4231" s="1045">
        <v>5</v>
      </c>
      <c r="G4231" s="1045" t="s">
        <v>1023</v>
      </c>
      <c r="H4231" s="1045" t="s">
        <v>1023</v>
      </c>
      <c r="I4231" s="1045">
        <v>2</v>
      </c>
      <c r="J4231" s="1045" t="s">
        <v>1023</v>
      </c>
      <c r="K4231" s="1045" t="s">
        <v>1023</v>
      </c>
      <c r="L4231" s="1045">
        <v>1</v>
      </c>
      <c r="M4231" s="1045" t="s">
        <v>1023</v>
      </c>
      <c r="N4231" s="1045" t="s">
        <v>1023</v>
      </c>
      <c r="O4231" s="1032"/>
    </row>
    <row r="4232" spans="2:15">
      <c r="B4232" s="1477"/>
      <c r="C4232" s="1044" t="s">
        <v>2509</v>
      </c>
      <c r="D4232" s="1045">
        <v>6</v>
      </c>
      <c r="E4232" s="1045" t="s">
        <v>1023</v>
      </c>
      <c r="F4232" s="1045">
        <v>4</v>
      </c>
      <c r="G4232" s="1045" t="s">
        <v>1023</v>
      </c>
      <c r="H4232" s="1045" t="s">
        <v>1023</v>
      </c>
      <c r="I4232" s="1045">
        <v>2</v>
      </c>
      <c r="J4232" s="1045" t="s">
        <v>1023</v>
      </c>
      <c r="K4232" s="1045" t="s">
        <v>1023</v>
      </c>
      <c r="L4232" s="1045" t="s">
        <v>1023</v>
      </c>
      <c r="M4232" s="1045" t="s">
        <v>1023</v>
      </c>
      <c r="N4232" s="1045" t="s">
        <v>1023</v>
      </c>
      <c r="O4232" s="1032"/>
    </row>
    <row r="4233" spans="2:15">
      <c r="B4233" s="1477"/>
      <c r="C4233" s="1044" t="s">
        <v>2510</v>
      </c>
      <c r="D4233" s="1045">
        <v>2</v>
      </c>
      <c r="E4233" s="1045" t="s">
        <v>1023</v>
      </c>
      <c r="F4233" s="1045">
        <v>1</v>
      </c>
      <c r="G4233" s="1045" t="s">
        <v>1023</v>
      </c>
      <c r="H4233" s="1045" t="s">
        <v>1023</v>
      </c>
      <c r="I4233" s="1045" t="s">
        <v>1023</v>
      </c>
      <c r="J4233" s="1045" t="s">
        <v>1023</v>
      </c>
      <c r="K4233" s="1045" t="s">
        <v>1023</v>
      </c>
      <c r="L4233" s="1045">
        <v>1</v>
      </c>
      <c r="M4233" s="1045" t="s">
        <v>1023</v>
      </c>
      <c r="N4233" s="1045" t="s">
        <v>1023</v>
      </c>
      <c r="O4233" s="1032"/>
    </row>
    <row r="4234" spans="2:15">
      <c r="B4234" s="1477" t="s">
        <v>2658</v>
      </c>
      <c r="C4234" s="1044" t="s">
        <v>49</v>
      </c>
      <c r="D4234" s="1045">
        <v>1</v>
      </c>
      <c r="E4234" s="1045" t="s">
        <v>1023</v>
      </c>
      <c r="F4234" s="1045" t="s">
        <v>1023</v>
      </c>
      <c r="G4234" s="1045" t="s">
        <v>1023</v>
      </c>
      <c r="H4234" s="1045">
        <v>1</v>
      </c>
      <c r="I4234" s="1045" t="s">
        <v>1023</v>
      </c>
      <c r="J4234" s="1045" t="s">
        <v>1023</v>
      </c>
      <c r="K4234" s="1045" t="s">
        <v>1023</v>
      </c>
      <c r="L4234" s="1045" t="s">
        <v>1023</v>
      </c>
      <c r="M4234" s="1045" t="s">
        <v>1023</v>
      </c>
      <c r="N4234" s="1045" t="s">
        <v>1023</v>
      </c>
      <c r="O4234" s="1032"/>
    </row>
    <row r="4235" spans="2:15">
      <c r="B4235" s="1477"/>
      <c r="C4235" s="1044" t="s">
        <v>2509</v>
      </c>
      <c r="D4235" s="1045">
        <v>1</v>
      </c>
      <c r="E4235" s="1045" t="s">
        <v>1023</v>
      </c>
      <c r="F4235" s="1045" t="s">
        <v>1023</v>
      </c>
      <c r="G4235" s="1045" t="s">
        <v>1023</v>
      </c>
      <c r="H4235" s="1045">
        <v>1</v>
      </c>
      <c r="I4235" s="1045" t="s">
        <v>1023</v>
      </c>
      <c r="J4235" s="1045" t="s">
        <v>1023</v>
      </c>
      <c r="K4235" s="1045" t="s">
        <v>1023</v>
      </c>
      <c r="L4235" s="1045" t="s">
        <v>1023</v>
      </c>
      <c r="M4235" s="1045" t="s">
        <v>1023</v>
      </c>
      <c r="N4235" s="1045" t="s">
        <v>1023</v>
      </c>
      <c r="O4235" s="1032"/>
    </row>
    <row r="4236" spans="2:15">
      <c r="B4236" s="1477" t="s">
        <v>1194</v>
      </c>
      <c r="C4236" s="1044" t="s">
        <v>49</v>
      </c>
      <c r="D4236" s="1045">
        <v>54</v>
      </c>
      <c r="E4236" s="1045" t="s">
        <v>1023</v>
      </c>
      <c r="F4236" s="1045">
        <v>13</v>
      </c>
      <c r="G4236" s="1045">
        <v>12</v>
      </c>
      <c r="H4236" s="1045">
        <v>25</v>
      </c>
      <c r="I4236" s="1045">
        <v>3</v>
      </c>
      <c r="J4236" s="1045" t="s">
        <v>1023</v>
      </c>
      <c r="K4236" s="1045">
        <v>1</v>
      </c>
      <c r="L4236" s="1045" t="s">
        <v>1023</v>
      </c>
      <c r="M4236" s="1045" t="s">
        <v>1023</v>
      </c>
      <c r="N4236" s="1045" t="s">
        <v>1023</v>
      </c>
      <c r="O4236" s="1032"/>
    </row>
    <row r="4237" spans="2:15">
      <c r="B4237" s="1477"/>
      <c r="C4237" s="1044" t="s">
        <v>2509</v>
      </c>
      <c r="D4237" s="1045">
        <v>28</v>
      </c>
      <c r="E4237" s="1045" t="s">
        <v>1023</v>
      </c>
      <c r="F4237" s="1045">
        <v>8</v>
      </c>
      <c r="G4237" s="1045">
        <v>8</v>
      </c>
      <c r="H4237" s="1045">
        <v>9</v>
      </c>
      <c r="I4237" s="1045">
        <v>2</v>
      </c>
      <c r="J4237" s="1045" t="s">
        <v>1023</v>
      </c>
      <c r="K4237" s="1045">
        <v>1</v>
      </c>
      <c r="L4237" s="1045" t="s">
        <v>1023</v>
      </c>
      <c r="M4237" s="1045" t="s">
        <v>1023</v>
      </c>
      <c r="N4237" s="1045" t="s">
        <v>1023</v>
      </c>
      <c r="O4237" s="1032"/>
    </row>
    <row r="4238" spans="2:15">
      <c r="B4238" s="1477"/>
      <c r="C4238" s="1044" t="s">
        <v>2510</v>
      </c>
      <c r="D4238" s="1045">
        <v>26</v>
      </c>
      <c r="E4238" s="1045" t="s">
        <v>1023</v>
      </c>
      <c r="F4238" s="1045">
        <v>5</v>
      </c>
      <c r="G4238" s="1045">
        <v>4</v>
      </c>
      <c r="H4238" s="1045">
        <v>16</v>
      </c>
      <c r="I4238" s="1045">
        <v>1</v>
      </c>
      <c r="J4238" s="1045" t="s">
        <v>1023</v>
      </c>
      <c r="K4238" s="1045" t="s">
        <v>1023</v>
      </c>
      <c r="L4238" s="1045" t="s">
        <v>1023</v>
      </c>
      <c r="M4238" s="1045" t="s">
        <v>1023</v>
      </c>
      <c r="N4238" s="1045" t="s">
        <v>1023</v>
      </c>
      <c r="O4238" s="1032"/>
    </row>
    <row r="4239" spans="2:15">
      <c r="B4239" s="1477" t="s">
        <v>1186</v>
      </c>
      <c r="C4239" s="1044" t="s">
        <v>49</v>
      </c>
      <c r="D4239" s="1045" t="s">
        <v>2784</v>
      </c>
      <c r="E4239" s="1045" t="s">
        <v>1023</v>
      </c>
      <c r="F4239" s="1045">
        <v>4</v>
      </c>
      <c r="G4239" s="1045">
        <v>8</v>
      </c>
      <c r="H4239" s="1045">
        <v>38</v>
      </c>
      <c r="I4239" s="1045">
        <v>18</v>
      </c>
      <c r="J4239" s="1045">
        <v>7</v>
      </c>
      <c r="K4239" s="1045" t="s">
        <v>2768</v>
      </c>
      <c r="L4239" s="1045">
        <v>1</v>
      </c>
      <c r="M4239" s="1045">
        <v>4</v>
      </c>
      <c r="N4239" s="1045" t="s">
        <v>1023</v>
      </c>
      <c r="O4239" s="1032"/>
    </row>
    <row r="4240" spans="2:15">
      <c r="B4240" s="1477"/>
      <c r="C4240" s="1044" t="s">
        <v>2509</v>
      </c>
      <c r="D4240" s="1045">
        <v>37</v>
      </c>
      <c r="E4240" s="1045" t="s">
        <v>1023</v>
      </c>
      <c r="F4240" s="1045">
        <v>2</v>
      </c>
      <c r="G4240" s="1045">
        <v>3</v>
      </c>
      <c r="H4240" s="1045">
        <v>17</v>
      </c>
      <c r="I4240" s="1045">
        <v>6</v>
      </c>
      <c r="J4240" s="1045">
        <v>1</v>
      </c>
      <c r="K4240" s="1045">
        <v>6</v>
      </c>
      <c r="L4240" s="1045" t="s">
        <v>1023</v>
      </c>
      <c r="M4240" s="1045">
        <v>2</v>
      </c>
      <c r="N4240" s="1045" t="s">
        <v>1023</v>
      </c>
      <c r="O4240" s="1032"/>
    </row>
    <row r="4241" spans="2:15">
      <c r="B4241" s="1477"/>
      <c r="C4241" s="1044" t="s">
        <v>2510</v>
      </c>
      <c r="D4241" s="1045">
        <v>53</v>
      </c>
      <c r="E4241" s="1045" t="s">
        <v>1023</v>
      </c>
      <c r="F4241" s="1045">
        <v>2</v>
      </c>
      <c r="G4241" s="1045">
        <v>5</v>
      </c>
      <c r="H4241" s="1045">
        <v>21</v>
      </c>
      <c r="I4241" s="1045">
        <v>12</v>
      </c>
      <c r="J4241" s="1045">
        <v>6</v>
      </c>
      <c r="K4241" s="1045">
        <v>4</v>
      </c>
      <c r="L4241" s="1045">
        <v>1</v>
      </c>
      <c r="M4241" s="1045">
        <v>2</v>
      </c>
      <c r="N4241" s="1045" t="s">
        <v>1023</v>
      </c>
      <c r="O4241" s="1032"/>
    </row>
    <row r="4242" spans="2:15">
      <c r="B4242" s="1477" t="s">
        <v>2225</v>
      </c>
      <c r="C4242" s="1044" t="s">
        <v>49</v>
      </c>
      <c r="D4242" s="1045">
        <v>33</v>
      </c>
      <c r="E4242" s="1045" t="s">
        <v>1023</v>
      </c>
      <c r="F4242" s="1045">
        <v>6</v>
      </c>
      <c r="G4242" s="1045" t="s">
        <v>2768</v>
      </c>
      <c r="H4242" s="1045">
        <v>9</v>
      </c>
      <c r="I4242" s="1045">
        <v>5</v>
      </c>
      <c r="J4242" s="1045" t="s">
        <v>1023</v>
      </c>
      <c r="K4242" s="1045">
        <v>2</v>
      </c>
      <c r="L4242" s="1045">
        <v>1</v>
      </c>
      <c r="M4242" s="1045" t="s">
        <v>1023</v>
      </c>
      <c r="N4242" s="1045" t="s">
        <v>1023</v>
      </c>
      <c r="O4242" s="1032"/>
    </row>
    <row r="4243" spans="2:15">
      <c r="B4243" s="1477"/>
      <c r="C4243" s="1044" t="s">
        <v>2509</v>
      </c>
      <c r="D4243" s="1045" t="s">
        <v>2771</v>
      </c>
      <c r="E4243" s="1045" t="s">
        <v>1023</v>
      </c>
      <c r="F4243" s="1045">
        <v>3</v>
      </c>
      <c r="G4243" s="1045">
        <v>5</v>
      </c>
      <c r="H4243" s="1045">
        <v>5</v>
      </c>
      <c r="I4243" s="1045">
        <v>5</v>
      </c>
      <c r="J4243" s="1045" t="s">
        <v>1023</v>
      </c>
      <c r="K4243" s="1045">
        <v>1</v>
      </c>
      <c r="L4243" s="1045">
        <v>1</v>
      </c>
      <c r="M4243" s="1045" t="s">
        <v>1023</v>
      </c>
      <c r="N4243" s="1045" t="s">
        <v>1023</v>
      </c>
      <c r="O4243" s="1032"/>
    </row>
    <row r="4244" spans="2:15">
      <c r="B4244" s="1477"/>
      <c r="C4244" s="1044" t="s">
        <v>2510</v>
      </c>
      <c r="D4244" s="1045">
        <v>13</v>
      </c>
      <c r="E4244" s="1045" t="s">
        <v>1023</v>
      </c>
      <c r="F4244" s="1045">
        <v>3</v>
      </c>
      <c r="G4244" s="1045">
        <v>5</v>
      </c>
      <c r="H4244" s="1045">
        <v>4</v>
      </c>
      <c r="I4244" s="1045" t="s">
        <v>1023</v>
      </c>
      <c r="J4244" s="1045" t="s">
        <v>1023</v>
      </c>
      <c r="K4244" s="1045">
        <v>1</v>
      </c>
      <c r="L4244" s="1045" t="s">
        <v>1023</v>
      </c>
      <c r="M4244" s="1045" t="s">
        <v>1023</v>
      </c>
      <c r="N4244" s="1045" t="s">
        <v>1023</v>
      </c>
      <c r="O4244" s="1032"/>
    </row>
    <row r="4245" spans="2:15">
      <c r="B4245" s="1477" t="s">
        <v>1843</v>
      </c>
      <c r="C4245" s="1044" t="s">
        <v>49</v>
      </c>
      <c r="D4245" s="1045">
        <v>25</v>
      </c>
      <c r="E4245" s="1045" t="s">
        <v>1023</v>
      </c>
      <c r="F4245" s="1045">
        <v>9</v>
      </c>
      <c r="G4245" s="1045">
        <v>7</v>
      </c>
      <c r="H4245" s="1045">
        <v>5</v>
      </c>
      <c r="I4245" s="1045">
        <v>1</v>
      </c>
      <c r="J4245" s="1045">
        <v>1</v>
      </c>
      <c r="K4245" s="1045">
        <v>2</v>
      </c>
      <c r="L4245" s="1045" t="s">
        <v>1023</v>
      </c>
      <c r="M4245" s="1045" t="s">
        <v>1023</v>
      </c>
      <c r="N4245" s="1045" t="s">
        <v>1023</v>
      </c>
      <c r="O4245" s="1032"/>
    </row>
    <row r="4246" spans="2:15">
      <c r="B4246" s="1477"/>
      <c r="C4246" s="1044" t="s">
        <v>2509</v>
      </c>
      <c r="D4246" s="1045">
        <v>14</v>
      </c>
      <c r="E4246" s="1045" t="s">
        <v>1023</v>
      </c>
      <c r="F4246" s="1045">
        <v>5</v>
      </c>
      <c r="G4246" s="1045">
        <v>3</v>
      </c>
      <c r="H4246" s="1045">
        <v>3</v>
      </c>
      <c r="I4246" s="1045" t="s">
        <v>1023</v>
      </c>
      <c r="J4246" s="1045">
        <v>1</v>
      </c>
      <c r="K4246" s="1045">
        <v>2</v>
      </c>
      <c r="L4246" s="1045" t="s">
        <v>1023</v>
      </c>
      <c r="M4246" s="1045" t="s">
        <v>1023</v>
      </c>
      <c r="N4246" s="1045" t="s">
        <v>1023</v>
      </c>
      <c r="O4246" s="1032"/>
    </row>
    <row r="4247" spans="2:15">
      <c r="B4247" s="1477"/>
      <c r="C4247" s="1044" t="s">
        <v>2510</v>
      </c>
      <c r="D4247" s="1045">
        <v>11</v>
      </c>
      <c r="E4247" s="1045" t="s">
        <v>1023</v>
      </c>
      <c r="F4247" s="1045">
        <v>4</v>
      </c>
      <c r="G4247" s="1045">
        <v>4</v>
      </c>
      <c r="H4247" s="1045">
        <v>2</v>
      </c>
      <c r="I4247" s="1045">
        <v>1</v>
      </c>
      <c r="J4247" s="1045" t="s">
        <v>1023</v>
      </c>
      <c r="K4247" s="1045" t="s">
        <v>1023</v>
      </c>
      <c r="L4247" s="1045" t="s">
        <v>1023</v>
      </c>
      <c r="M4247" s="1045" t="s">
        <v>1023</v>
      </c>
      <c r="N4247" s="1045" t="s">
        <v>1023</v>
      </c>
      <c r="O4247" s="1032"/>
    </row>
    <row r="4248" spans="2:15">
      <c r="B4248" s="1477" t="s">
        <v>1178</v>
      </c>
      <c r="C4248" s="1044" t="s">
        <v>49</v>
      </c>
      <c r="D4248" s="1045">
        <v>192</v>
      </c>
      <c r="E4248" s="1045" t="s">
        <v>1023</v>
      </c>
      <c r="F4248" s="1045">
        <v>55</v>
      </c>
      <c r="G4248" s="1045">
        <v>32</v>
      </c>
      <c r="H4248" s="1045">
        <v>62</v>
      </c>
      <c r="I4248" s="1045">
        <v>16</v>
      </c>
      <c r="J4248" s="1045">
        <v>12</v>
      </c>
      <c r="K4248" s="1045">
        <v>13</v>
      </c>
      <c r="L4248" s="1045">
        <v>2</v>
      </c>
      <c r="M4248" s="1045" t="s">
        <v>1023</v>
      </c>
      <c r="N4248" s="1045" t="s">
        <v>1023</v>
      </c>
      <c r="O4248" s="1032"/>
    </row>
    <row r="4249" spans="2:15">
      <c r="B4249" s="1477"/>
      <c r="C4249" s="1044" t="s">
        <v>2509</v>
      </c>
      <c r="D4249" s="1045">
        <v>112</v>
      </c>
      <c r="E4249" s="1045" t="s">
        <v>1023</v>
      </c>
      <c r="F4249" s="1045">
        <v>32</v>
      </c>
      <c r="G4249" s="1045">
        <v>19</v>
      </c>
      <c r="H4249" s="1045">
        <v>36</v>
      </c>
      <c r="I4249" s="1045">
        <v>9</v>
      </c>
      <c r="J4249" s="1045">
        <v>5</v>
      </c>
      <c r="K4249" s="1045">
        <v>9</v>
      </c>
      <c r="L4249" s="1045">
        <v>2</v>
      </c>
      <c r="M4249" s="1045" t="s">
        <v>1023</v>
      </c>
      <c r="N4249" s="1045" t="s">
        <v>1023</v>
      </c>
      <c r="O4249" s="1032"/>
    </row>
    <row r="4250" spans="2:15">
      <c r="B4250" s="1477"/>
      <c r="C4250" s="1044" t="s">
        <v>2510</v>
      </c>
      <c r="D4250" s="1045" t="s">
        <v>2780</v>
      </c>
      <c r="E4250" s="1045" t="s">
        <v>1023</v>
      </c>
      <c r="F4250" s="1045">
        <v>23</v>
      </c>
      <c r="G4250" s="1045">
        <v>13</v>
      </c>
      <c r="H4250" s="1045">
        <v>26</v>
      </c>
      <c r="I4250" s="1045">
        <v>7</v>
      </c>
      <c r="J4250" s="1045">
        <v>7</v>
      </c>
      <c r="K4250" s="1045">
        <v>4</v>
      </c>
      <c r="L4250" s="1045" t="s">
        <v>1023</v>
      </c>
      <c r="M4250" s="1045" t="s">
        <v>1023</v>
      </c>
      <c r="N4250" s="1045" t="s">
        <v>1023</v>
      </c>
      <c r="O4250" s="1032"/>
    </row>
    <row r="4251" spans="2:15">
      <c r="B4251" s="1477" t="s">
        <v>1181</v>
      </c>
      <c r="C4251" s="1044" t="s">
        <v>49</v>
      </c>
      <c r="D4251" s="1045">
        <v>43252</v>
      </c>
      <c r="E4251" s="1045" t="s">
        <v>1023</v>
      </c>
      <c r="F4251" s="1045">
        <v>22</v>
      </c>
      <c r="G4251" s="1045">
        <v>38</v>
      </c>
      <c r="H4251" s="1045">
        <v>31</v>
      </c>
      <c r="I4251" s="1045">
        <v>2</v>
      </c>
      <c r="J4251" s="1045" t="s">
        <v>1023</v>
      </c>
      <c r="K4251" s="1045">
        <v>6</v>
      </c>
      <c r="L4251" s="1045">
        <v>2</v>
      </c>
      <c r="M4251" s="1045">
        <v>5</v>
      </c>
      <c r="N4251" s="1045" t="s">
        <v>1023</v>
      </c>
      <c r="O4251" s="1032"/>
    </row>
    <row r="4252" spans="2:15">
      <c r="B4252" s="1477"/>
      <c r="C4252" s="1044" t="s">
        <v>2509</v>
      </c>
      <c r="D4252" s="1045">
        <v>56</v>
      </c>
      <c r="E4252" s="1045" t="s">
        <v>1023</v>
      </c>
      <c r="F4252" s="1045">
        <v>15</v>
      </c>
      <c r="G4252" s="1045">
        <v>18</v>
      </c>
      <c r="H4252" s="1045">
        <v>17</v>
      </c>
      <c r="I4252" s="1045">
        <v>2</v>
      </c>
      <c r="J4252" s="1045" t="s">
        <v>1023</v>
      </c>
      <c r="K4252" s="1045">
        <v>1</v>
      </c>
      <c r="L4252" s="1045">
        <v>1</v>
      </c>
      <c r="M4252" s="1045">
        <v>2</v>
      </c>
      <c r="N4252" s="1045" t="s">
        <v>1023</v>
      </c>
      <c r="O4252" s="1032"/>
    </row>
    <row r="4253" spans="2:15">
      <c r="B4253" s="1477"/>
      <c r="C4253" s="1044" t="s">
        <v>2510</v>
      </c>
      <c r="D4253" s="1045" t="s">
        <v>2774</v>
      </c>
      <c r="E4253" s="1045" t="s">
        <v>1023</v>
      </c>
      <c r="F4253" s="1045">
        <v>7</v>
      </c>
      <c r="G4253" s="1045" t="s">
        <v>2771</v>
      </c>
      <c r="H4253" s="1045">
        <v>14</v>
      </c>
      <c r="I4253" s="1045" t="s">
        <v>1023</v>
      </c>
      <c r="J4253" s="1045" t="s">
        <v>1023</v>
      </c>
      <c r="K4253" s="1045">
        <v>5</v>
      </c>
      <c r="L4253" s="1045">
        <v>1</v>
      </c>
      <c r="M4253" s="1045">
        <v>3</v>
      </c>
      <c r="N4253" s="1045" t="s">
        <v>1023</v>
      </c>
      <c r="O4253" s="1032"/>
    </row>
    <row r="4254" spans="2:15">
      <c r="B4254" s="1477" t="s">
        <v>1844</v>
      </c>
      <c r="C4254" s="1044" t="s">
        <v>49</v>
      </c>
      <c r="D4254" s="1045">
        <v>14</v>
      </c>
      <c r="E4254" s="1045" t="s">
        <v>1023</v>
      </c>
      <c r="F4254" s="1045" t="s">
        <v>1023</v>
      </c>
      <c r="G4254" s="1045">
        <v>7</v>
      </c>
      <c r="H4254" s="1045">
        <v>7</v>
      </c>
      <c r="I4254" s="1045" t="s">
        <v>1023</v>
      </c>
      <c r="J4254" s="1045" t="s">
        <v>1023</v>
      </c>
      <c r="K4254" s="1045" t="s">
        <v>1023</v>
      </c>
      <c r="L4254" s="1045" t="s">
        <v>1023</v>
      </c>
      <c r="M4254" s="1045" t="s">
        <v>1023</v>
      </c>
      <c r="N4254" s="1045" t="s">
        <v>1023</v>
      </c>
      <c r="O4254" s="1032"/>
    </row>
    <row r="4255" spans="2:15">
      <c r="B4255" s="1477"/>
      <c r="C4255" s="1044" t="s">
        <v>2509</v>
      </c>
      <c r="D4255" s="1045">
        <v>8</v>
      </c>
      <c r="E4255" s="1045" t="s">
        <v>1023</v>
      </c>
      <c r="F4255" s="1045" t="s">
        <v>1023</v>
      </c>
      <c r="G4255" s="1045">
        <v>6</v>
      </c>
      <c r="H4255" s="1045">
        <v>2</v>
      </c>
      <c r="I4255" s="1045" t="s">
        <v>1023</v>
      </c>
      <c r="J4255" s="1045" t="s">
        <v>1023</v>
      </c>
      <c r="K4255" s="1045" t="s">
        <v>1023</v>
      </c>
      <c r="L4255" s="1045" t="s">
        <v>1023</v>
      </c>
      <c r="M4255" s="1045" t="s">
        <v>1023</v>
      </c>
      <c r="N4255" s="1045" t="s">
        <v>1023</v>
      </c>
      <c r="O4255" s="1032"/>
    </row>
    <row r="4256" spans="2:15">
      <c r="B4256" s="1477"/>
      <c r="C4256" s="1044" t="s">
        <v>2510</v>
      </c>
      <c r="D4256" s="1045">
        <v>6</v>
      </c>
      <c r="E4256" s="1045" t="s">
        <v>1023</v>
      </c>
      <c r="F4256" s="1045" t="s">
        <v>1023</v>
      </c>
      <c r="G4256" s="1045">
        <v>1</v>
      </c>
      <c r="H4256" s="1045">
        <v>5</v>
      </c>
      <c r="I4256" s="1045" t="s">
        <v>1023</v>
      </c>
      <c r="J4256" s="1045" t="s">
        <v>1023</v>
      </c>
      <c r="K4256" s="1045" t="s">
        <v>1023</v>
      </c>
      <c r="L4256" s="1045" t="s">
        <v>1023</v>
      </c>
      <c r="M4256" s="1045" t="s">
        <v>1023</v>
      </c>
      <c r="N4256" s="1045" t="s">
        <v>1023</v>
      </c>
      <c r="O4256" s="1032"/>
    </row>
    <row r="4257" spans="2:15">
      <c r="B4257" s="1477" t="s">
        <v>1845</v>
      </c>
      <c r="C4257" s="1044" t="s">
        <v>49</v>
      </c>
      <c r="D4257" s="1045">
        <v>7</v>
      </c>
      <c r="E4257" s="1045" t="s">
        <v>1023</v>
      </c>
      <c r="F4257" s="1045" t="s">
        <v>1023</v>
      </c>
      <c r="G4257" s="1045" t="s">
        <v>1023</v>
      </c>
      <c r="H4257" s="1045" t="s">
        <v>1023</v>
      </c>
      <c r="I4257" s="1045" t="s">
        <v>1023</v>
      </c>
      <c r="J4257" s="1045">
        <v>2</v>
      </c>
      <c r="K4257" s="1045">
        <v>3</v>
      </c>
      <c r="L4257" s="1045">
        <v>1</v>
      </c>
      <c r="M4257" s="1045">
        <v>1</v>
      </c>
      <c r="N4257" s="1045" t="s">
        <v>1023</v>
      </c>
      <c r="O4257" s="1032"/>
    </row>
    <row r="4258" spans="2:15">
      <c r="B4258" s="1477"/>
      <c r="C4258" s="1044" t="s">
        <v>2509</v>
      </c>
      <c r="D4258" s="1045">
        <v>5</v>
      </c>
      <c r="E4258" s="1045" t="s">
        <v>1023</v>
      </c>
      <c r="F4258" s="1045" t="s">
        <v>1023</v>
      </c>
      <c r="G4258" s="1045" t="s">
        <v>1023</v>
      </c>
      <c r="H4258" s="1045" t="s">
        <v>1023</v>
      </c>
      <c r="I4258" s="1045" t="s">
        <v>1023</v>
      </c>
      <c r="J4258" s="1045">
        <v>1</v>
      </c>
      <c r="K4258" s="1045">
        <v>2</v>
      </c>
      <c r="L4258" s="1045">
        <v>1</v>
      </c>
      <c r="M4258" s="1045">
        <v>1</v>
      </c>
      <c r="N4258" s="1045" t="s">
        <v>1023</v>
      </c>
      <c r="O4258" s="1032"/>
    </row>
    <row r="4259" spans="2:15">
      <c r="B4259" s="1477"/>
      <c r="C4259" s="1044" t="s">
        <v>2510</v>
      </c>
      <c r="D4259" s="1045">
        <v>2</v>
      </c>
      <c r="E4259" s="1045" t="s">
        <v>1023</v>
      </c>
      <c r="F4259" s="1045" t="s">
        <v>1023</v>
      </c>
      <c r="G4259" s="1045" t="s">
        <v>1023</v>
      </c>
      <c r="H4259" s="1045" t="s">
        <v>1023</v>
      </c>
      <c r="I4259" s="1045" t="s">
        <v>1023</v>
      </c>
      <c r="J4259" s="1045">
        <v>1</v>
      </c>
      <c r="K4259" s="1045">
        <v>1</v>
      </c>
      <c r="L4259" s="1045" t="s">
        <v>1023</v>
      </c>
      <c r="M4259" s="1045" t="s">
        <v>1023</v>
      </c>
      <c r="N4259" s="1045" t="s">
        <v>1023</v>
      </c>
      <c r="O4259" s="1032"/>
    </row>
    <row r="4260" spans="2:15">
      <c r="B4260" s="1477" t="s">
        <v>1846</v>
      </c>
      <c r="C4260" s="1044" t="s">
        <v>49</v>
      </c>
      <c r="D4260" s="1045">
        <v>28</v>
      </c>
      <c r="E4260" s="1045" t="s">
        <v>1023</v>
      </c>
      <c r="F4260" s="1045" t="s">
        <v>1023</v>
      </c>
      <c r="G4260" s="1045">
        <v>1</v>
      </c>
      <c r="H4260" s="1045">
        <v>1</v>
      </c>
      <c r="I4260" s="1045" t="s">
        <v>1023</v>
      </c>
      <c r="J4260" s="1045">
        <v>1</v>
      </c>
      <c r="K4260" s="1045">
        <v>15</v>
      </c>
      <c r="L4260" s="1045">
        <v>6</v>
      </c>
      <c r="M4260" s="1045">
        <v>4</v>
      </c>
      <c r="N4260" s="1045" t="s">
        <v>1023</v>
      </c>
      <c r="O4260" s="1032"/>
    </row>
    <row r="4261" spans="2:15">
      <c r="B4261" s="1477"/>
      <c r="C4261" s="1044" t="s">
        <v>2509</v>
      </c>
      <c r="D4261" s="1045">
        <v>16</v>
      </c>
      <c r="E4261" s="1045" t="s">
        <v>1023</v>
      </c>
      <c r="F4261" s="1045" t="s">
        <v>1023</v>
      </c>
      <c r="G4261" s="1045">
        <v>1</v>
      </c>
      <c r="H4261" s="1045">
        <v>1</v>
      </c>
      <c r="I4261" s="1045" t="s">
        <v>1023</v>
      </c>
      <c r="J4261" s="1045" t="s">
        <v>1023</v>
      </c>
      <c r="K4261" s="1045">
        <v>8</v>
      </c>
      <c r="L4261" s="1045">
        <v>4</v>
      </c>
      <c r="M4261" s="1045">
        <v>2</v>
      </c>
      <c r="N4261" s="1045" t="s">
        <v>1023</v>
      </c>
      <c r="O4261" s="1032"/>
    </row>
    <row r="4262" spans="2:15">
      <c r="B4262" s="1477"/>
      <c r="C4262" s="1044" t="s">
        <v>2510</v>
      </c>
      <c r="D4262" s="1045">
        <v>12</v>
      </c>
      <c r="E4262" s="1045" t="s">
        <v>1023</v>
      </c>
      <c r="F4262" s="1045" t="s">
        <v>1023</v>
      </c>
      <c r="G4262" s="1045" t="s">
        <v>1023</v>
      </c>
      <c r="H4262" s="1045" t="s">
        <v>1023</v>
      </c>
      <c r="I4262" s="1045" t="s">
        <v>1023</v>
      </c>
      <c r="J4262" s="1045">
        <v>1</v>
      </c>
      <c r="K4262" s="1045">
        <v>7</v>
      </c>
      <c r="L4262" s="1045">
        <v>2</v>
      </c>
      <c r="M4262" s="1045">
        <v>2</v>
      </c>
      <c r="N4262" s="1045" t="s">
        <v>1023</v>
      </c>
      <c r="O4262" s="1032"/>
    </row>
    <row r="4263" spans="2:15">
      <c r="B4263" s="1477" t="s">
        <v>2659</v>
      </c>
      <c r="C4263" s="1044" t="s">
        <v>49</v>
      </c>
      <c r="D4263" s="1045">
        <v>5</v>
      </c>
      <c r="E4263" s="1045" t="s">
        <v>1023</v>
      </c>
      <c r="F4263" s="1045">
        <v>2</v>
      </c>
      <c r="G4263" s="1045" t="s">
        <v>1023</v>
      </c>
      <c r="H4263" s="1045" t="s">
        <v>1023</v>
      </c>
      <c r="I4263" s="1045">
        <v>1</v>
      </c>
      <c r="J4263" s="1045" t="s">
        <v>1023</v>
      </c>
      <c r="K4263" s="1045">
        <v>2</v>
      </c>
      <c r="L4263" s="1045" t="s">
        <v>1023</v>
      </c>
      <c r="M4263" s="1045" t="s">
        <v>1023</v>
      </c>
      <c r="N4263" s="1045" t="s">
        <v>1023</v>
      </c>
      <c r="O4263" s="1032"/>
    </row>
    <row r="4264" spans="2:15">
      <c r="B4264" s="1477"/>
      <c r="C4264" s="1044" t="s">
        <v>2509</v>
      </c>
      <c r="D4264" s="1045">
        <v>5</v>
      </c>
      <c r="E4264" s="1045" t="s">
        <v>1023</v>
      </c>
      <c r="F4264" s="1045">
        <v>2</v>
      </c>
      <c r="G4264" s="1045" t="s">
        <v>1023</v>
      </c>
      <c r="H4264" s="1045" t="s">
        <v>1023</v>
      </c>
      <c r="I4264" s="1045">
        <v>1</v>
      </c>
      <c r="J4264" s="1045" t="s">
        <v>1023</v>
      </c>
      <c r="K4264" s="1045">
        <v>2</v>
      </c>
      <c r="L4264" s="1045" t="s">
        <v>1023</v>
      </c>
      <c r="M4264" s="1045" t="s">
        <v>1023</v>
      </c>
      <c r="N4264" s="1045" t="s">
        <v>1023</v>
      </c>
      <c r="O4264" s="1032"/>
    </row>
    <row r="4265" spans="2:15">
      <c r="B4265" s="1477" t="s">
        <v>2660</v>
      </c>
      <c r="C4265" s="1044" t="s">
        <v>49</v>
      </c>
      <c r="D4265" s="1045">
        <v>2</v>
      </c>
      <c r="E4265" s="1045" t="s">
        <v>1023</v>
      </c>
      <c r="F4265" s="1045" t="s">
        <v>1023</v>
      </c>
      <c r="G4265" s="1045" t="s">
        <v>1023</v>
      </c>
      <c r="H4265" s="1045">
        <v>1</v>
      </c>
      <c r="I4265" s="1045">
        <v>1</v>
      </c>
      <c r="J4265" s="1045" t="s">
        <v>1023</v>
      </c>
      <c r="K4265" s="1045" t="s">
        <v>1023</v>
      </c>
      <c r="L4265" s="1045" t="s">
        <v>1023</v>
      </c>
      <c r="M4265" s="1045" t="s">
        <v>1023</v>
      </c>
      <c r="N4265" s="1045" t="s">
        <v>1023</v>
      </c>
      <c r="O4265" s="1032"/>
    </row>
    <row r="4266" spans="2:15">
      <c r="B4266" s="1477"/>
      <c r="C4266" s="1044" t="s">
        <v>2509</v>
      </c>
      <c r="D4266" s="1045">
        <v>1</v>
      </c>
      <c r="E4266" s="1045" t="s">
        <v>1023</v>
      </c>
      <c r="F4266" s="1045" t="s">
        <v>1023</v>
      </c>
      <c r="G4266" s="1045" t="s">
        <v>1023</v>
      </c>
      <c r="H4266" s="1045" t="s">
        <v>1023</v>
      </c>
      <c r="I4266" s="1045">
        <v>1</v>
      </c>
      <c r="J4266" s="1045" t="s">
        <v>1023</v>
      </c>
      <c r="K4266" s="1045" t="s">
        <v>1023</v>
      </c>
      <c r="L4266" s="1045" t="s">
        <v>1023</v>
      </c>
      <c r="M4266" s="1045" t="s">
        <v>1023</v>
      </c>
      <c r="N4266" s="1045" t="s">
        <v>1023</v>
      </c>
      <c r="O4266" s="1032"/>
    </row>
    <row r="4267" spans="2:15">
      <c r="B4267" s="1477"/>
      <c r="C4267" s="1044" t="s">
        <v>2510</v>
      </c>
      <c r="D4267" s="1045">
        <v>1</v>
      </c>
      <c r="E4267" s="1045" t="s">
        <v>1023</v>
      </c>
      <c r="F4267" s="1045" t="s">
        <v>1023</v>
      </c>
      <c r="G4267" s="1045" t="s">
        <v>1023</v>
      </c>
      <c r="H4267" s="1045">
        <v>1</v>
      </c>
      <c r="I4267" s="1045" t="s">
        <v>1023</v>
      </c>
      <c r="J4267" s="1045" t="s">
        <v>1023</v>
      </c>
      <c r="K4267" s="1045" t="s">
        <v>1023</v>
      </c>
      <c r="L4267" s="1045" t="s">
        <v>1023</v>
      </c>
      <c r="M4267" s="1045" t="s">
        <v>1023</v>
      </c>
      <c r="N4267" s="1045" t="s">
        <v>1023</v>
      </c>
      <c r="O4267" s="1032"/>
    </row>
    <row r="4268" spans="2:15">
      <c r="B4268" s="1477" t="s">
        <v>1197</v>
      </c>
      <c r="C4268" s="1044" t="s">
        <v>49</v>
      </c>
      <c r="D4268" s="1045" t="s">
        <v>2771</v>
      </c>
      <c r="E4268" s="1045" t="s">
        <v>1023</v>
      </c>
      <c r="F4268" s="1045">
        <v>8</v>
      </c>
      <c r="G4268" s="1045">
        <v>3</v>
      </c>
      <c r="H4268" s="1045">
        <v>5</v>
      </c>
      <c r="I4268" s="1045">
        <v>2</v>
      </c>
      <c r="J4268" s="1045" t="s">
        <v>1023</v>
      </c>
      <c r="K4268" s="1045">
        <v>2</v>
      </c>
      <c r="L4268" s="1045" t="s">
        <v>1023</v>
      </c>
      <c r="M4268" s="1045" t="s">
        <v>1023</v>
      </c>
      <c r="N4268" s="1045" t="s">
        <v>1023</v>
      </c>
      <c r="O4268" s="1032"/>
    </row>
    <row r="4269" spans="2:15">
      <c r="B4269" s="1477"/>
      <c r="C4269" s="1044" t="s">
        <v>2509</v>
      </c>
      <c r="D4269" s="1045" t="s">
        <v>2768</v>
      </c>
      <c r="E4269" s="1045" t="s">
        <v>1023</v>
      </c>
      <c r="F4269" s="1045">
        <v>6</v>
      </c>
      <c r="G4269" s="1045">
        <v>1</v>
      </c>
      <c r="H4269" s="1045">
        <v>2</v>
      </c>
      <c r="I4269" s="1045" t="s">
        <v>1023</v>
      </c>
      <c r="J4269" s="1045" t="s">
        <v>1023</v>
      </c>
      <c r="K4269" s="1045">
        <v>1</v>
      </c>
      <c r="L4269" s="1045" t="s">
        <v>1023</v>
      </c>
      <c r="M4269" s="1045" t="s">
        <v>1023</v>
      </c>
      <c r="N4269" s="1045" t="s">
        <v>1023</v>
      </c>
      <c r="O4269" s="1032"/>
    </row>
    <row r="4270" spans="2:15">
      <c r="B4270" s="1477"/>
      <c r="C4270" s="1044" t="s">
        <v>2510</v>
      </c>
      <c r="D4270" s="1045" t="s">
        <v>2768</v>
      </c>
      <c r="E4270" s="1045" t="s">
        <v>1023</v>
      </c>
      <c r="F4270" s="1045">
        <v>2</v>
      </c>
      <c r="G4270" s="1045">
        <v>2</v>
      </c>
      <c r="H4270" s="1045">
        <v>3</v>
      </c>
      <c r="I4270" s="1045">
        <v>2</v>
      </c>
      <c r="J4270" s="1045" t="s">
        <v>1023</v>
      </c>
      <c r="K4270" s="1045">
        <v>1</v>
      </c>
      <c r="L4270" s="1045" t="s">
        <v>1023</v>
      </c>
      <c r="M4270" s="1045" t="s">
        <v>1023</v>
      </c>
      <c r="N4270" s="1045" t="s">
        <v>1023</v>
      </c>
      <c r="O4270" s="1032"/>
    </row>
    <row r="4271" spans="2:15">
      <c r="B4271" s="1477" t="s">
        <v>1847</v>
      </c>
      <c r="C4271" s="1044" t="s">
        <v>49</v>
      </c>
      <c r="D4271" s="1045">
        <v>1</v>
      </c>
      <c r="E4271" s="1045" t="s">
        <v>1023</v>
      </c>
      <c r="F4271" s="1045">
        <v>1</v>
      </c>
      <c r="G4271" s="1045" t="s">
        <v>1023</v>
      </c>
      <c r="H4271" s="1045" t="s">
        <v>1023</v>
      </c>
      <c r="I4271" s="1045" t="s">
        <v>1023</v>
      </c>
      <c r="J4271" s="1045" t="s">
        <v>1023</v>
      </c>
      <c r="K4271" s="1045" t="s">
        <v>1023</v>
      </c>
      <c r="L4271" s="1045" t="s">
        <v>1023</v>
      </c>
      <c r="M4271" s="1045" t="s">
        <v>1023</v>
      </c>
      <c r="N4271" s="1045" t="s">
        <v>1023</v>
      </c>
      <c r="O4271" s="1032"/>
    </row>
    <row r="4272" spans="2:15">
      <c r="B4272" s="1477"/>
      <c r="C4272" s="1044" t="s">
        <v>2510</v>
      </c>
      <c r="D4272" s="1045">
        <v>1</v>
      </c>
      <c r="E4272" s="1045" t="s">
        <v>1023</v>
      </c>
      <c r="F4272" s="1045">
        <v>1</v>
      </c>
      <c r="G4272" s="1045" t="s">
        <v>1023</v>
      </c>
      <c r="H4272" s="1045" t="s">
        <v>1023</v>
      </c>
      <c r="I4272" s="1045" t="s">
        <v>1023</v>
      </c>
      <c r="J4272" s="1045" t="s">
        <v>1023</v>
      </c>
      <c r="K4272" s="1045" t="s">
        <v>1023</v>
      </c>
      <c r="L4272" s="1045" t="s">
        <v>1023</v>
      </c>
      <c r="M4272" s="1045" t="s">
        <v>1023</v>
      </c>
      <c r="N4272" s="1045" t="s">
        <v>1023</v>
      </c>
      <c r="O4272" s="1032"/>
    </row>
    <row r="4273" spans="2:15">
      <c r="B4273" s="1477" t="s">
        <v>1848</v>
      </c>
      <c r="C4273" s="1044" t="s">
        <v>49</v>
      </c>
      <c r="D4273" s="1045">
        <v>2</v>
      </c>
      <c r="E4273" s="1045" t="s">
        <v>1023</v>
      </c>
      <c r="F4273" s="1045" t="s">
        <v>1023</v>
      </c>
      <c r="G4273" s="1045">
        <v>1</v>
      </c>
      <c r="H4273" s="1045">
        <v>1</v>
      </c>
      <c r="I4273" s="1045" t="s">
        <v>1023</v>
      </c>
      <c r="J4273" s="1045" t="s">
        <v>1023</v>
      </c>
      <c r="K4273" s="1045" t="s">
        <v>1023</v>
      </c>
      <c r="L4273" s="1045" t="s">
        <v>1023</v>
      </c>
      <c r="M4273" s="1045" t="s">
        <v>1023</v>
      </c>
      <c r="N4273" s="1045" t="s">
        <v>1023</v>
      </c>
      <c r="O4273" s="1032"/>
    </row>
    <row r="4274" spans="2:15">
      <c r="B4274" s="1477"/>
      <c r="C4274" s="1044" t="s">
        <v>2509</v>
      </c>
      <c r="D4274" s="1045">
        <v>1</v>
      </c>
      <c r="E4274" s="1045" t="s">
        <v>1023</v>
      </c>
      <c r="F4274" s="1045" t="s">
        <v>1023</v>
      </c>
      <c r="G4274" s="1045" t="s">
        <v>1023</v>
      </c>
      <c r="H4274" s="1045">
        <v>1</v>
      </c>
      <c r="I4274" s="1045" t="s">
        <v>1023</v>
      </c>
      <c r="J4274" s="1045" t="s">
        <v>1023</v>
      </c>
      <c r="K4274" s="1045" t="s">
        <v>1023</v>
      </c>
      <c r="L4274" s="1045" t="s">
        <v>1023</v>
      </c>
      <c r="M4274" s="1045" t="s">
        <v>1023</v>
      </c>
      <c r="N4274" s="1045" t="s">
        <v>1023</v>
      </c>
      <c r="O4274" s="1032"/>
    </row>
    <row r="4275" spans="2:15">
      <c r="B4275" s="1477"/>
      <c r="C4275" s="1044" t="s">
        <v>2510</v>
      </c>
      <c r="D4275" s="1045">
        <v>1</v>
      </c>
      <c r="E4275" s="1045" t="s">
        <v>1023</v>
      </c>
      <c r="F4275" s="1045" t="s">
        <v>1023</v>
      </c>
      <c r="G4275" s="1045">
        <v>1</v>
      </c>
      <c r="H4275" s="1045" t="s">
        <v>1023</v>
      </c>
      <c r="I4275" s="1045" t="s">
        <v>1023</v>
      </c>
      <c r="J4275" s="1045" t="s">
        <v>1023</v>
      </c>
      <c r="K4275" s="1045" t="s">
        <v>1023</v>
      </c>
      <c r="L4275" s="1045" t="s">
        <v>1023</v>
      </c>
      <c r="M4275" s="1045" t="s">
        <v>1023</v>
      </c>
      <c r="N4275" s="1045" t="s">
        <v>1023</v>
      </c>
      <c r="O4275" s="1032"/>
    </row>
    <row r="4276" spans="2:15">
      <c r="B4276" s="1477" t="s">
        <v>2661</v>
      </c>
      <c r="C4276" s="1044" t="s">
        <v>49</v>
      </c>
      <c r="D4276" s="1045">
        <v>3</v>
      </c>
      <c r="E4276" s="1045" t="s">
        <v>1023</v>
      </c>
      <c r="F4276" s="1045">
        <v>2</v>
      </c>
      <c r="G4276" s="1045">
        <v>1</v>
      </c>
      <c r="H4276" s="1045" t="s">
        <v>1023</v>
      </c>
      <c r="I4276" s="1045" t="s">
        <v>1023</v>
      </c>
      <c r="J4276" s="1045" t="s">
        <v>1023</v>
      </c>
      <c r="K4276" s="1045" t="s">
        <v>1023</v>
      </c>
      <c r="L4276" s="1045" t="s">
        <v>1023</v>
      </c>
      <c r="M4276" s="1045" t="s">
        <v>1023</v>
      </c>
      <c r="N4276" s="1045" t="s">
        <v>1023</v>
      </c>
      <c r="O4276" s="1032"/>
    </row>
    <row r="4277" spans="2:15">
      <c r="B4277" s="1477"/>
      <c r="C4277" s="1044" t="s">
        <v>2509</v>
      </c>
      <c r="D4277" s="1045">
        <v>3</v>
      </c>
      <c r="E4277" s="1045" t="s">
        <v>1023</v>
      </c>
      <c r="F4277" s="1045">
        <v>2</v>
      </c>
      <c r="G4277" s="1045">
        <v>1</v>
      </c>
      <c r="H4277" s="1045" t="s">
        <v>1023</v>
      </c>
      <c r="I4277" s="1045" t="s">
        <v>1023</v>
      </c>
      <c r="J4277" s="1045" t="s">
        <v>1023</v>
      </c>
      <c r="K4277" s="1045" t="s">
        <v>1023</v>
      </c>
      <c r="L4277" s="1045" t="s">
        <v>1023</v>
      </c>
      <c r="M4277" s="1045" t="s">
        <v>1023</v>
      </c>
      <c r="N4277" s="1045" t="s">
        <v>1023</v>
      </c>
      <c r="O4277" s="1032"/>
    </row>
    <row r="4278" spans="2:15">
      <c r="B4278" s="1477" t="s">
        <v>1849</v>
      </c>
      <c r="C4278" s="1044" t="s">
        <v>49</v>
      </c>
      <c r="D4278" s="1045">
        <v>19</v>
      </c>
      <c r="E4278" s="1045" t="s">
        <v>1023</v>
      </c>
      <c r="F4278" s="1045">
        <v>5</v>
      </c>
      <c r="G4278" s="1045">
        <v>3</v>
      </c>
      <c r="H4278" s="1045" t="s">
        <v>2768</v>
      </c>
      <c r="I4278" s="1045">
        <v>1</v>
      </c>
      <c r="J4278" s="1045" t="s">
        <v>1023</v>
      </c>
      <c r="K4278" s="1045" t="s">
        <v>1023</v>
      </c>
      <c r="L4278" s="1045" t="s">
        <v>1023</v>
      </c>
      <c r="M4278" s="1045" t="s">
        <v>1023</v>
      </c>
      <c r="N4278" s="1045" t="s">
        <v>1023</v>
      </c>
      <c r="O4278" s="1032"/>
    </row>
    <row r="4279" spans="2:15">
      <c r="B4279" s="1477"/>
      <c r="C4279" s="1044" t="s">
        <v>2509</v>
      </c>
      <c r="D4279" s="1045">
        <v>7</v>
      </c>
      <c r="E4279" s="1045" t="s">
        <v>1023</v>
      </c>
      <c r="F4279" s="1045">
        <v>1</v>
      </c>
      <c r="G4279" s="1045">
        <v>2</v>
      </c>
      <c r="H4279" s="1045">
        <v>3</v>
      </c>
      <c r="I4279" s="1045">
        <v>1</v>
      </c>
      <c r="J4279" s="1045" t="s">
        <v>1023</v>
      </c>
      <c r="K4279" s="1045" t="s">
        <v>1023</v>
      </c>
      <c r="L4279" s="1045" t="s">
        <v>1023</v>
      </c>
      <c r="M4279" s="1045" t="s">
        <v>1023</v>
      </c>
      <c r="N4279" s="1045" t="s">
        <v>1023</v>
      </c>
      <c r="O4279" s="1032"/>
    </row>
    <row r="4280" spans="2:15">
      <c r="B4280" s="1477"/>
      <c r="C4280" s="1044" t="s">
        <v>2510</v>
      </c>
      <c r="D4280" s="1045">
        <v>12</v>
      </c>
      <c r="E4280" s="1045" t="s">
        <v>1023</v>
      </c>
      <c r="F4280" s="1045">
        <v>4</v>
      </c>
      <c r="G4280" s="1045">
        <v>1</v>
      </c>
      <c r="H4280" s="1045">
        <v>7</v>
      </c>
      <c r="I4280" s="1045" t="s">
        <v>1023</v>
      </c>
      <c r="J4280" s="1045" t="s">
        <v>1023</v>
      </c>
      <c r="K4280" s="1045" t="s">
        <v>1023</v>
      </c>
      <c r="L4280" s="1045" t="s">
        <v>1023</v>
      </c>
      <c r="M4280" s="1045" t="s">
        <v>1023</v>
      </c>
      <c r="N4280" s="1045" t="s">
        <v>1023</v>
      </c>
      <c r="O4280" s="1032"/>
    </row>
    <row r="4281" spans="2:15">
      <c r="B4281" s="1477" t="s">
        <v>2662</v>
      </c>
      <c r="C4281" s="1044" t="s">
        <v>49</v>
      </c>
      <c r="D4281" s="1045">
        <v>2</v>
      </c>
      <c r="E4281" s="1045" t="s">
        <v>1023</v>
      </c>
      <c r="F4281" s="1045" t="s">
        <v>1023</v>
      </c>
      <c r="G4281" s="1045" t="s">
        <v>1023</v>
      </c>
      <c r="H4281" s="1045">
        <v>2</v>
      </c>
      <c r="I4281" s="1045" t="s">
        <v>1023</v>
      </c>
      <c r="J4281" s="1045" t="s">
        <v>1023</v>
      </c>
      <c r="K4281" s="1045" t="s">
        <v>1023</v>
      </c>
      <c r="L4281" s="1045" t="s">
        <v>1023</v>
      </c>
      <c r="M4281" s="1045" t="s">
        <v>1023</v>
      </c>
      <c r="N4281" s="1045" t="s">
        <v>1023</v>
      </c>
      <c r="O4281" s="1032"/>
    </row>
    <row r="4282" spans="2:15">
      <c r="B4282" s="1477"/>
      <c r="C4282" s="1044" t="s">
        <v>2510</v>
      </c>
      <c r="D4282" s="1045">
        <v>2</v>
      </c>
      <c r="E4282" s="1045" t="s">
        <v>1023</v>
      </c>
      <c r="F4282" s="1045" t="s">
        <v>1023</v>
      </c>
      <c r="G4282" s="1045" t="s">
        <v>1023</v>
      </c>
      <c r="H4282" s="1045">
        <v>2</v>
      </c>
      <c r="I4282" s="1045" t="s">
        <v>1023</v>
      </c>
      <c r="J4282" s="1045" t="s">
        <v>1023</v>
      </c>
      <c r="K4282" s="1045" t="s">
        <v>1023</v>
      </c>
      <c r="L4282" s="1045" t="s">
        <v>1023</v>
      </c>
      <c r="M4282" s="1045" t="s">
        <v>1023</v>
      </c>
      <c r="N4282" s="1045" t="s">
        <v>1023</v>
      </c>
      <c r="O4282" s="1032"/>
    </row>
    <row r="4283" spans="2:15">
      <c r="B4283" s="1477" t="s">
        <v>1850</v>
      </c>
      <c r="C4283" s="1044" t="s">
        <v>49</v>
      </c>
      <c r="D4283" s="1045">
        <v>15</v>
      </c>
      <c r="E4283" s="1045" t="s">
        <v>1023</v>
      </c>
      <c r="F4283" s="1045">
        <v>2</v>
      </c>
      <c r="G4283" s="1045">
        <v>2</v>
      </c>
      <c r="H4283" s="1045">
        <v>11</v>
      </c>
      <c r="I4283" s="1045" t="s">
        <v>1023</v>
      </c>
      <c r="J4283" s="1045" t="s">
        <v>1023</v>
      </c>
      <c r="K4283" s="1045" t="s">
        <v>1023</v>
      </c>
      <c r="L4283" s="1045" t="s">
        <v>1023</v>
      </c>
      <c r="M4283" s="1045" t="s">
        <v>1023</v>
      </c>
      <c r="N4283" s="1045" t="s">
        <v>1023</v>
      </c>
      <c r="O4283" s="1032"/>
    </row>
    <row r="4284" spans="2:15">
      <c r="B4284" s="1477"/>
      <c r="C4284" s="1044" t="s">
        <v>2509</v>
      </c>
      <c r="D4284" s="1045">
        <v>8</v>
      </c>
      <c r="E4284" s="1045" t="s">
        <v>1023</v>
      </c>
      <c r="F4284" s="1045" t="s">
        <v>1023</v>
      </c>
      <c r="G4284" s="1045" t="s">
        <v>1023</v>
      </c>
      <c r="H4284" s="1045">
        <v>8</v>
      </c>
      <c r="I4284" s="1045" t="s">
        <v>1023</v>
      </c>
      <c r="J4284" s="1045" t="s">
        <v>1023</v>
      </c>
      <c r="K4284" s="1045" t="s">
        <v>1023</v>
      </c>
      <c r="L4284" s="1045" t="s">
        <v>1023</v>
      </c>
      <c r="M4284" s="1045" t="s">
        <v>1023</v>
      </c>
      <c r="N4284" s="1045" t="s">
        <v>1023</v>
      </c>
      <c r="O4284" s="1032"/>
    </row>
    <row r="4285" spans="2:15">
      <c r="B4285" s="1477"/>
      <c r="C4285" s="1044" t="s">
        <v>2510</v>
      </c>
      <c r="D4285" s="1045">
        <v>7</v>
      </c>
      <c r="E4285" s="1045" t="s">
        <v>1023</v>
      </c>
      <c r="F4285" s="1045">
        <v>2</v>
      </c>
      <c r="G4285" s="1045">
        <v>2</v>
      </c>
      <c r="H4285" s="1045">
        <v>3</v>
      </c>
      <c r="I4285" s="1045" t="s">
        <v>1023</v>
      </c>
      <c r="J4285" s="1045" t="s">
        <v>1023</v>
      </c>
      <c r="K4285" s="1045" t="s">
        <v>1023</v>
      </c>
      <c r="L4285" s="1045" t="s">
        <v>1023</v>
      </c>
      <c r="M4285" s="1045" t="s">
        <v>1023</v>
      </c>
      <c r="N4285" s="1045" t="s">
        <v>1023</v>
      </c>
      <c r="O4285" s="1032"/>
    </row>
    <row r="4286" spans="2:15">
      <c r="B4286" s="1477" t="s">
        <v>1851</v>
      </c>
      <c r="C4286" s="1044" t="s">
        <v>49</v>
      </c>
      <c r="D4286" s="1045">
        <v>5</v>
      </c>
      <c r="E4286" s="1045" t="s">
        <v>1023</v>
      </c>
      <c r="F4286" s="1045">
        <v>1</v>
      </c>
      <c r="G4286" s="1045">
        <v>1</v>
      </c>
      <c r="H4286" s="1045">
        <v>1</v>
      </c>
      <c r="I4286" s="1045">
        <v>2</v>
      </c>
      <c r="J4286" s="1045" t="s">
        <v>1023</v>
      </c>
      <c r="K4286" s="1045" t="s">
        <v>1023</v>
      </c>
      <c r="L4286" s="1045" t="s">
        <v>1023</v>
      </c>
      <c r="M4286" s="1045" t="s">
        <v>1023</v>
      </c>
      <c r="N4286" s="1045" t="s">
        <v>1023</v>
      </c>
      <c r="O4286" s="1032"/>
    </row>
    <row r="4287" spans="2:15">
      <c r="B4287" s="1477"/>
      <c r="C4287" s="1044" t="s">
        <v>2509</v>
      </c>
      <c r="D4287" s="1045">
        <v>4</v>
      </c>
      <c r="E4287" s="1045" t="s">
        <v>1023</v>
      </c>
      <c r="F4287" s="1045">
        <v>1</v>
      </c>
      <c r="G4287" s="1045" t="s">
        <v>1023</v>
      </c>
      <c r="H4287" s="1045">
        <v>1</v>
      </c>
      <c r="I4287" s="1045">
        <v>2</v>
      </c>
      <c r="J4287" s="1045" t="s">
        <v>1023</v>
      </c>
      <c r="K4287" s="1045" t="s">
        <v>1023</v>
      </c>
      <c r="L4287" s="1045" t="s">
        <v>1023</v>
      </c>
      <c r="M4287" s="1045" t="s">
        <v>1023</v>
      </c>
      <c r="N4287" s="1045" t="s">
        <v>1023</v>
      </c>
      <c r="O4287" s="1032"/>
    </row>
    <row r="4288" spans="2:15">
      <c r="B4288" s="1477"/>
      <c r="C4288" s="1044" t="s">
        <v>2510</v>
      </c>
      <c r="D4288" s="1045">
        <v>1</v>
      </c>
      <c r="E4288" s="1045" t="s">
        <v>1023</v>
      </c>
      <c r="F4288" s="1045" t="s">
        <v>1023</v>
      </c>
      <c r="G4288" s="1045">
        <v>1</v>
      </c>
      <c r="H4288" s="1045" t="s">
        <v>1023</v>
      </c>
      <c r="I4288" s="1045" t="s">
        <v>1023</v>
      </c>
      <c r="J4288" s="1045" t="s">
        <v>1023</v>
      </c>
      <c r="K4288" s="1045" t="s">
        <v>1023</v>
      </c>
      <c r="L4288" s="1045" t="s">
        <v>1023</v>
      </c>
      <c r="M4288" s="1045" t="s">
        <v>1023</v>
      </c>
      <c r="N4288" s="1045" t="s">
        <v>1023</v>
      </c>
      <c r="O4288" s="1032"/>
    </row>
    <row r="4289" spans="2:15">
      <c r="B4289" s="1477" t="s">
        <v>1852</v>
      </c>
      <c r="C4289" s="1044" t="s">
        <v>49</v>
      </c>
      <c r="D4289" s="1045">
        <v>19</v>
      </c>
      <c r="E4289" s="1045" t="s">
        <v>1023</v>
      </c>
      <c r="F4289" s="1045">
        <v>3</v>
      </c>
      <c r="G4289" s="1045">
        <v>1</v>
      </c>
      <c r="H4289" s="1045">
        <v>12</v>
      </c>
      <c r="I4289" s="1045">
        <v>1</v>
      </c>
      <c r="J4289" s="1045">
        <v>2</v>
      </c>
      <c r="K4289" s="1045" t="s">
        <v>1023</v>
      </c>
      <c r="L4289" s="1045" t="s">
        <v>1023</v>
      </c>
      <c r="M4289" s="1045" t="s">
        <v>1023</v>
      </c>
      <c r="N4289" s="1045" t="s">
        <v>1023</v>
      </c>
      <c r="O4289" s="1032"/>
    </row>
    <row r="4290" spans="2:15">
      <c r="B4290" s="1477"/>
      <c r="C4290" s="1044" t="s">
        <v>2509</v>
      </c>
      <c r="D4290" s="1045">
        <v>12</v>
      </c>
      <c r="E4290" s="1045" t="s">
        <v>1023</v>
      </c>
      <c r="F4290" s="1045">
        <v>3</v>
      </c>
      <c r="G4290" s="1045" t="s">
        <v>1023</v>
      </c>
      <c r="H4290" s="1045">
        <v>8</v>
      </c>
      <c r="I4290" s="1045">
        <v>1</v>
      </c>
      <c r="J4290" s="1045" t="s">
        <v>1023</v>
      </c>
      <c r="K4290" s="1045" t="s">
        <v>1023</v>
      </c>
      <c r="L4290" s="1045" t="s">
        <v>1023</v>
      </c>
      <c r="M4290" s="1045" t="s">
        <v>1023</v>
      </c>
      <c r="N4290" s="1045" t="s">
        <v>1023</v>
      </c>
      <c r="O4290" s="1032"/>
    </row>
    <row r="4291" spans="2:15">
      <c r="B4291" s="1477"/>
      <c r="C4291" s="1044" t="s">
        <v>2510</v>
      </c>
      <c r="D4291" s="1045">
        <v>7</v>
      </c>
      <c r="E4291" s="1045" t="s">
        <v>1023</v>
      </c>
      <c r="F4291" s="1045" t="s">
        <v>1023</v>
      </c>
      <c r="G4291" s="1045">
        <v>1</v>
      </c>
      <c r="H4291" s="1045">
        <v>4</v>
      </c>
      <c r="I4291" s="1045" t="s">
        <v>1023</v>
      </c>
      <c r="J4291" s="1045">
        <v>2</v>
      </c>
      <c r="K4291" s="1045" t="s">
        <v>1023</v>
      </c>
      <c r="L4291" s="1045" t="s">
        <v>1023</v>
      </c>
      <c r="M4291" s="1045" t="s">
        <v>1023</v>
      </c>
      <c r="N4291" s="1045" t="s">
        <v>1023</v>
      </c>
      <c r="O4291" s="1032"/>
    </row>
    <row r="4292" spans="2:15">
      <c r="B4292" s="1477" t="s">
        <v>2663</v>
      </c>
      <c r="C4292" s="1044" t="s">
        <v>49</v>
      </c>
      <c r="D4292" s="1045">
        <v>12</v>
      </c>
      <c r="E4292" s="1045" t="s">
        <v>1023</v>
      </c>
      <c r="F4292" s="1045" t="s">
        <v>1023</v>
      </c>
      <c r="G4292" s="1045" t="s">
        <v>1023</v>
      </c>
      <c r="H4292" s="1045">
        <v>8</v>
      </c>
      <c r="I4292" s="1045">
        <v>2</v>
      </c>
      <c r="J4292" s="1045" t="s">
        <v>1023</v>
      </c>
      <c r="K4292" s="1045" t="s">
        <v>1023</v>
      </c>
      <c r="L4292" s="1045" t="s">
        <v>1023</v>
      </c>
      <c r="M4292" s="1045">
        <v>2</v>
      </c>
      <c r="N4292" s="1045" t="s">
        <v>1023</v>
      </c>
      <c r="O4292" s="1032"/>
    </row>
    <row r="4293" spans="2:15">
      <c r="B4293" s="1477"/>
      <c r="C4293" s="1044" t="s">
        <v>2509</v>
      </c>
      <c r="D4293" s="1045">
        <v>1</v>
      </c>
      <c r="E4293" s="1045" t="s">
        <v>1023</v>
      </c>
      <c r="F4293" s="1045" t="s">
        <v>1023</v>
      </c>
      <c r="G4293" s="1045" t="s">
        <v>1023</v>
      </c>
      <c r="H4293" s="1045">
        <v>1</v>
      </c>
      <c r="I4293" s="1045" t="s">
        <v>1023</v>
      </c>
      <c r="J4293" s="1045" t="s">
        <v>1023</v>
      </c>
      <c r="K4293" s="1045" t="s">
        <v>1023</v>
      </c>
      <c r="L4293" s="1045" t="s">
        <v>1023</v>
      </c>
      <c r="M4293" s="1045" t="s">
        <v>1023</v>
      </c>
      <c r="N4293" s="1045" t="s">
        <v>1023</v>
      </c>
      <c r="O4293" s="1032"/>
    </row>
    <row r="4294" spans="2:15">
      <c r="B4294" s="1477"/>
      <c r="C4294" s="1044" t="s">
        <v>2510</v>
      </c>
      <c r="D4294" s="1045">
        <v>11</v>
      </c>
      <c r="E4294" s="1045" t="s">
        <v>1023</v>
      </c>
      <c r="F4294" s="1045" t="s">
        <v>1023</v>
      </c>
      <c r="G4294" s="1045" t="s">
        <v>1023</v>
      </c>
      <c r="H4294" s="1045">
        <v>7</v>
      </c>
      <c r="I4294" s="1045">
        <v>2</v>
      </c>
      <c r="J4294" s="1045" t="s">
        <v>1023</v>
      </c>
      <c r="K4294" s="1045" t="s">
        <v>1023</v>
      </c>
      <c r="L4294" s="1045" t="s">
        <v>1023</v>
      </c>
      <c r="M4294" s="1045">
        <v>2</v>
      </c>
      <c r="N4294" s="1045" t="s">
        <v>1023</v>
      </c>
      <c r="O4294" s="1032"/>
    </row>
    <row r="4295" spans="2:15">
      <c r="B4295" s="1477" t="s">
        <v>1853</v>
      </c>
      <c r="C4295" s="1044" t="s">
        <v>49</v>
      </c>
      <c r="D4295" s="1045">
        <v>3</v>
      </c>
      <c r="E4295" s="1045" t="s">
        <v>1023</v>
      </c>
      <c r="F4295" s="1045">
        <v>1</v>
      </c>
      <c r="G4295" s="1045" t="s">
        <v>1023</v>
      </c>
      <c r="H4295" s="1045">
        <v>2</v>
      </c>
      <c r="I4295" s="1045" t="s">
        <v>1023</v>
      </c>
      <c r="J4295" s="1045" t="s">
        <v>1023</v>
      </c>
      <c r="K4295" s="1045" t="s">
        <v>1023</v>
      </c>
      <c r="L4295" s="1045" t="s">
        <v>1023</v>
      </c>
      <c r="M4295" s="1045" t="s">
        <v>1023</v>
      </c>
      <c r="N4295" s="1045" t="s">
        <v>1023</v>
      </c>
      <c r="O4295" s="1032"/>
    </row>
    <row r="4296" spans="2:15">
      <c r="B4296" s="1477"/>
      <c r="C4296" s="1044" t="s">
        <v>2509</v>
      </c>
      <c r="D4296" s="1045">
        <v>3</v>
      </c>
      <c r="E4296" s="1045" t="s">
        <v>1023</v>
      </c>
      <c r="F4296" s="1045">
        <v>1</v>
      </c>
      <c r="G4296" s="1045" t="s">
        <v>1023</v>
      </c>
      <c r="H4296" s="1045">
        <v>2</v>
      </c>
      <c r="I4296" s="1045" t="s">
        <v>1023</v>
      </c>
      <c r="J4296" s="1045" t="s">
        <v>1023</v>
      </c>
      <c r="K4296" s="1045" t="s">
        <v>1023</v>
      </c>
      <c r="L4296" s="1045" t="s">
        <v>1023</v>
      </c>
      <c r="M4296" s="1045" t="s">
        <v>1023</v>
      </c>
      <c r="N4296" s="1045" t="s">
        <v>1023</v>
      </c>
      <c r="O4296" s="1032"/>
    </row>
    <row r="4297" spans="2:15">
      <c r="B4297" s="1477" t="s">
        <v>2664</v>
      </c>
      <c r="C4297" s="1044" t="s">
        <v>49</v>
      </c>
      <c r="D4297" s="1045">
        <v>1</v>
      </c>
      <c r="E4297" s="1045" t="s">
        <v>1023</v>
      </c>
      <c r="F4297" s="1045" t="s">
        <v>1023</v>
      </c>
      <c r="G4297" s="1045" t="s">
        <v>1023</v>
      </c>
      <c r="H4297" s="1045">
        <v>1</v>
      </c>
      <c r="I4297" s="1045" t="s">
        <v>1023</v>
      </c>
      <c r="J4297" s="1045" t="s">
        <v>1023</v>
      </c>
      <c r="K4297" s="1045" t="s">
        <v>1023</v>
      </c>
      <c r="L4297" s="1045" t="s">
        <v>1023</v>
      </c>
      <c r="M4297" s="1045" t="s">
        <v>1023</v>
      </c>
      <c r="N4297" s="1045" t="s">
        <v>1023</v>
      </c>
      <c r="O4297" s="1032"/>
    </row>
    <row r="4298" spans="2:15">
      <c r="B4298" s="1477"/>
      <c r="C4298" s="1044" t="s">
        <v>2509</v>
      </c>
      <c r="D4298" s="1045">
        <v>1</v>
      </c>
      <c r="E4298" s="1045" t="s">
        <v>1023</v>
      </c>
      <c r="F4298" s="1045" t="s">
        <v>1023</v>
      </c>
      <c r="G4298" s="1045" t="s">
        <v>1023</v>
      </c>
      <c r="H4298" s="1045">
        <v>1</v>
      </c>
      <c r="I4298" s="1045" t="s">
        <v>1023</v>
      </c>
      <c r="J4298" s="1045" t="s">
        <v>1023</v>
      </c>
      <c r="K4298" s="1045" t="s">
        <v>1023</v>
      </c>
      <c r="L4298" s="1045" t="s">
        <v>1023</v>
      </c>
      <c r="M4298" s="1045" t="s">
        <v>1023</v>
      </c>
      <c r="N4298" s="1045" t="s">
        <v>1023</v>
      </c>
      <c r="O4298" s="1032"/>
    </row>
    <row r="4299" spans="2:15">
      <c r="B4299" s="1477" t="s">
        <v>1854</v>
      </c>
      <c r="C4299" s="1044" t="s">
        <v>49</v>
      </c>
      <c r="D4299" s="1045">
        <v>8</v>
      </c>
      <c r="E4299" s="1045" t="s">
        <v>1023</v>
      </c>
      <c r="F4299" s="1045">
        <v>3</v>
      </c>
      <c r="G4299" s="1045">
        <v>2</v>
      </c>
      <c r="H4299" s="1045">
        <v>1</v>
      </c>
      <c r="I4299" s="1045">
        <v>2</v>
      </c>
      <c r="J4299" s="1045" t="s">
        <v>1023</v>
      </c>
      <c r="K4299" s="1045" t="s">
        <v>1023</v>
      </c>
      <c r="L4299" s="1045" t="s">
        <v>1023</v>
      </c>
      <c r="M4299" s="1045" t="s">
        <v>1023</v>
      </c>
      <c r="N4299" s="1045" t="s">
        <v>1023</v>
      </c>
      <c r="O4299" s="1032"/>
    </row>
    <row r="4300" spans="2:15">
      <c r="B4300" s="1477"/>
      <c r="C4300" s="1044" t="s">
        <v>2509</v>
      </c>
      <c r="D4300" s="1045">
        <v>5</v>
      </c>
      <c r="E4300" s="1045" t="s">
        <v>1023</v>
      </c>
      <c r="F4300" s="1045">
        <v>1</v>
      </c>
      <c r="G4300" s="1045">
        <v>2</v>
      </c>
      <c r="H4300" s="1045">
        <v>1</v>
      </c>
      <c r="I4300" s="1045">
        <v>1</v>
      </c>
      <c r="J4300" s="1045" t="s">
        <v>1023</v>
      </c>
      <c r="K4300" s="1045" t="s">
        <v>1023</v>
      </c>
      <c r="L4300" s="1045" t="s">
        <v>1023</v>
      </c>
      <c r="M4300" s="1045" t="s">
        <v>1023</v>
      </c>
      <c r="N4300" s="1045" t="s">
        <v>1023</v>
      </c>
      <c r="O4300" s="1032"/>
    </row>
    <row r="4301" spans="2:15">
      <c r="B4301" s="1477"/>
      <c r="C4301" s="1044" t="s">
        <v>2510</v>
      </c>
      <c r="D4301" s="1045">
        <v>3</v>
      </c>
      <c r="E4301" s="1045" t="s">
        <v>1023</v>
      </c>
      <c r="F4301" s="1045">
        <v>2</v>
      </c>
      <c r="G4301" s="1045" t="s">
        <v>1023</v>
      </c>
      <c r="H4301" s="1045" t="s">
        <v>1023</v>
      </c>
      <c r="I4301" s="1045">
        <v>1</v>
      </c>
      <c r="J4301" s="1045" t="s">
        <v>1023</v>
      </c>
      <c r="K4301" s="1045" t="s">
        <v>1023</v>
      </c>
      <c r="L4301" s="1045" t="s">
        <v>1023</v>
      </c>
      <c r="M4301" s="1045" t="s">
        <v>1023</v>
      </c>
      <c r="N4301" s="1045" t="s">
        <v>1023</v>
      </c>
      <c r="O4301" s="1032"/>
    </row>
    <row r="4302" spans="2:15">
      <c r="B4302" s="1477" t="s">
        <v>1855</v>
      </c>
      <c r="C4302" s="1044" t="s">
        <v>49</v>
      </c>
      <c r="D4302" s="1045">
        <v>14</v>
      </c>
      <c r="E4302" s="1045" t="s">
        <v>1023</v>
      </c>
      <c r="F4302" s="1045" t="s">
        <v>1023</v>
      </c>
      <c r="G4302" s="1045">
        <v>1</v>
      </c>
      <c r="H4302" s="1045" t="s">
        <v>1023</v>
      </c>
      <c r="I4302" s="1045">
        <v>1</v>
      </c>
      <c r="J4302" s="1045" t="s">
        <v>1023</v>
      </c>
      <c r="K4302" s="1045">
        <v>2</v>
      </c>
      <c r="L4302" s="1045">
        <v>3</v>
      </c>
      <c r="M4302" s="1045">
        <v>7</v>
      </c>
      <c r="N4302" s="1045" t="s">
        <v>1023</v>
      </c>
      <c r="O4302" s="1032"/>
    </row>
    <row r="4303" spans="2:15">
      <c r="B4303" s="1477"/>
      <c r="C4303" s="1044" t="s">
        <v>2509</v>
      </c>
      <c r="D4303" s="1045" t="s">
        <v>2768</v>
      </c>
      <c r="E4303" s="1045" t="s">
        <v>1023</v>
      </c>
      <c r="F4303" s="1045" t="s">
        <v>1023</v>
      </c>
      <c r="G4303" s="1045">
        <v>1</v>
      </c>
      <c r="H4303" s="1045" t="s">
        <v>1023</v>
      </c>
      <c r="I4303" s="1045" t="s">
        <v>1023</v>
      </c>
      <c r="J4303" s="1045" t="s">
        <v>1023</v>
      </c>
      <c r="K4303" s="1045">
        <v>1</v>
      </c>
      <c r="L4303" s="1045">
        <v>2</v>
      </c>
      <c r="M4303" s="1045">
        <v>6</v>
      </c>
      <c r="N4303" s="1045" t="s">
        <v>1023</v>
      </c>
      <c r="O4303" s="1032"/>
    </row>
    <row r="4304" spans="2:15">
      <c r="B4304" s="1477"/>
      <c r="C4304" s="1044" t="s">
        <v>2510</v>
      </c>
      <c r="D4304" s="1045">
        <v>4</v>
      </c>
      <c r="E4304" s="1045" t="s">
        <v>1023</v>
      </c>
      <c r="F4304" s="1045" t="s">
        <v>1023</v>
      </c>
      <c r="G4304" s="1045" t="s">
        <v>1023</v>
      </c>
      <c r="H4304" s="1045" t="s">
        <v>1023</v>
      </c>
      <c r="I4304" s="1045">
        <v>1</v>
      </c>
      <c r="J4304" s="1045" t="s">
        <v>1023</v>
      </c>
      <c r="K4304" s="1045">
        <v>1</v>
      </c>
      <c r="L4304" s="1045">
        <v>1</v>
      </c>
      <c r="M4304" s="1045">
        <v>1</v>
      </c>
      <c r="N4304" s="1045" t="s">
        <v>1023</v>
      </c>
      <c r="O4304" s="1032"/>
    </row>
    <row r="4305" spans="2:15">
      <c r="B4305" s="1477" t="s">
        <v>2665</v>
      </c>
      <c r="C4305" s="1044" t="s">
        <v>49</v>
      </c>
      <c r="D4305" s="1045">
        <v>2</v>
      </c>
      <c r="E4305" s="1045" t="s">
        <v>1023</v>
      </c>
      <c r="F4305" s="1045" t="s">
        <v>1023</v>
      </c>
      <c r="G4305" s="1045">
        <v>1</v>
      </c>
      <c r="H4305" s="1045" t="s">
        <v>1023</v>
      </c>
      <c r="I4305" s="1045" t="s">
        <v>1023</v>
      </c>
      <c r="J4305" s="1045">
        <v>1</v>
      </c>
      <c r="K4305" s="1045" t="s">
        <v>1023</v>
      </c>
      <c r="L4305" s="1045" t="s">
        <v>1023</v>
      </c>
      <c r="M4305" s="1045" t="s">
        <v>1023</v>
      </c>
      <c r="N4305" s="1045" t="s">
        <v>1023</v>
      </c>
      <c r="O4305" s="1032"/>
    </row>
    <row r="4306" spans="2:15">
      <c r="B4306" s="1477"/>
      <c r="C4306" s="1044" t="s">
        <v>2509</v>
      </c>
      <c r="D4306" s="1045">
        <v>1</v>
      </c>
      <c r="E4306" s="1045" t="s">
        <v>1023</v>
      </c>
      <c r="F4306" s="1045" t="s">
        <v>1023</v>
      </c>
      <c r="G4306" s="1045">
        <v>1</v>
      </c>
      <c r="H4306" s="1045" t="s">
        <v>1023</v>
      </c>
      <c r="I4306" s="1045" t="s">
        <v>1023</v>
      </c>
      <c r="J4306" s="1045" t="s">
        <v>1023</v>
      </c>
      <c r="K4306" s="1045" t="s">
        <v>1023</v>
      </c>
      <c r="L4306" s="1045" t="s">
        <v>1023</v>
      </c>
      <c r="M4306" s="1045" t="s">
        <v>1023</v>
      </c>
      <c r="N4306" s="1045" t="s">
        <v>1023</v>
      </c>
      <c r="O4306" s="1032"/>
    </row>
    <row r="4307" spans="2:15">
      <c r="B4307" s="1477"/>
      <c r="C4307" s="1044" t="s">
        <v>2510</v>
      </c>
      <c r="D4307" s="1045">
        <v>1</v>
      </c>
      <c r="E4307" s="1045" t="s">
        <v>1023</v>
      </c>
      <c r="F4307" s="1045" t="s">
        <v>1023</v>
      </c>
      <c r="G4307" s="1045" t="s">
        <v>1023</v>
      </c>
      <c r="H4307" s="1045" t="s">
        <v>1023</v>
      </c>
      <c r="I4307" s="1045" t="s">
        <v>1023</v>
      </c>
      <c r="J4307" s="1045">
        <v>1</v>
      </c>
      <c r="K4307" s="1045" t="s">
        <v>1023</v>
      </c>
      <c r="L4307" s="1045" t="s">
        <v>1023</v>
      </c>
      <c r="M4307" s="1045" t="s">
        <v>1023</v>
      </c>
      <c r="N4307" s="1045" t="s">
        <v>1023</v>
      </c>
      <c r="O4307" s="1032"/>
    </row>
    <row r="4308" spans="2:15">
      <c r="B4308" s="1477" t="s">
        <v>1856</v>
      </c>
      <c r="C4308" s="1044" t="s">
        <v>49</v>
      </c>
      <c r="D4308" s="1045">
        <v>3</v>
      </c>
      <c r="E4308" s="1045" t="s">
        <v>1023</v>
      </c>
      <c r="F4308" s="1045">
        <v>1</v>
      </c>
      <c r="G4308" s="1045" t="s">
        <v>1023</v>
      </c>
      <c r="H4308" s="1045" t="s">
        <v>1023</v>
      </c>
      <c r="I4308" s="1045">
        <v>1</v>
      </c>
      <c r="J4308" s="1045" t="s">
        <v>1023</v>
      </c>
      <c r="K4308" s="1045" t="s">
        <v>1023</v>
      </c>
      <c r="L4308" s="1045" t="s">
        <v>1023</v>
      </c>
      <c r="M4308" s="1045">
        <v>1</v>
      </c>
      <c r="N4308" s="1045" t="s">
        <v>1023</v>
      </c>
      <c r="O4308" s="1032"/>
    </row>
    <row r="4309" spans="2:15">
      <c r="B4309" s="1477"/>
      <c r="C4309" s="1044" t="s">
        <v>2509</v>
      </c>
      <c r="D4309" s="1045">
        <v>1</v>
      </c>
      <c r="E4309" s="1045" t="s">
        <v>1023</v>
      </c>
      <c r="F4309" s="1045" t="s">
        <v>1023</v>
      </c>
      <c r="G4309" s="1045" t="s">
        <v>1023</v>
      </c>
      <c r="H4309" s="1045" t="s">
        <v>1023</v>
      </c>
      <c r="I4309" s="1045" t="s">
        <v>1023</v>
      </c>
      <c r="J4309" s="1045" t="s">
        <v>1023</v>
      </c>
      <c r="K4309" s="1045" t="s">
        <v>1023</v>
      </c>
      <c r="L4309" s="1045" t="s">
        <v>1023</v>
      </c>
      <c r="M4309" s="1045">
        <v>1</v>
      </c>
      <c r="N4309" s="1045" t="s">
        <v>1023</v>
      </c>
      <c r="O4309" s="1032"/>
    </row>
    <row r="4310" spans="2:15">
      <c r="B4310" s="1477"/>
      <c r="C4310" s="1044" t="s">
        <v>2510</v>
      </c>
      <c r="D4310" s="1045">
        <v>2</v>
      </c>
      <c r="E4310" s="1045" t="s">
        <v>1023</v>
      </c>
      <c r="F4310" s="1045">
        <v>1</v>
      </c>
      <c r="G4310" s="1045" t="s">
        <v>1023</v>
      </c>
      <c r="H4310" s="1045" t="s">
        <v>1023</v>
      </c>
      <c r="I4310" s="1045">
        <v>1</v>
      </c>
      <c r="J4310" s="1045" t="s">
        <v>1023</v>
      </c>
      <c r="K4310" s="1045" t="s">
        <v>1023</v>
      </c>
      <c r="L4310" s="1045" t="s">
        <v>1023</v>
      </c>
      <c r="M4310" s="1045" t="s">
        <v>1023</v>
      </c>
      <c r="N4310" s="1045" t="s">
        <v>1023</v>
      </c>
      <c r="O4310" s="1032"/>
    </row>
    <row r="4311" spans="2:15">
      <c r="B4311" s="1477" t="s">
        <v>2666</v>
      </c>
      <c r="C4311" s="1044" t="s">
        <v>49</v>
      </c>
      <c r="D4311" s="1045">
        <v>2</v>
      </c>
      <c r="E4311" s="1045" t="s">
        <v>1023</v>
      </c>
      <c r="F4311" s="1045">
        <v>1</v>
      </c>
      <c r="G4311" s="1045">
        <v>1</v>
      </c>
      <c r="H4311" s="1045" t="s">
        <v>1023</v>
      </c>
      <c r="I4311" s="1045" t="s">
        <v>1023</v>
      </c>
      <c r="J4311" s="1045" t="s">
        <v>1023</v>
      </c>
      <c r="K4311" s="1045" t="s">
        <v>1023</v>
      </c>
      <c r="L4311" s="1045" t="s">
        <v>1023</v>
      </c>
      <c r="M4311" s="1045" t="s">
        <v>1023</v>
      </c>
      <c r="N4311" s="1045" t="s">
        <v>1023</v>
      </c>
      <c r="O4311" s="1032"/>
    </row>
    <row r="4312" spans="2:15">
      <c r="B4312" s="1477"/>
      <c r="C4312" s="1044" t="s">
        <v>2509</v>
      </c>
      <c r="D4312" s="1045">
        <v>2</v>
      </c>
      <c r="E4312" s="1045" t="s">
        <v>1023</v>
      </c>
      <c r="F4312" s="1045">
        <v>1</v>
      </c>
      <c r="G4312" s="1045">
        <v>1</v>
      </c>
      <c r="H4312" s="1045" t="s">
        <v>1023</v>
      </c>
      <c r="I4312" s="1045" t="s">
        <v>1023</v>
      </c>
      <c r="J4312" s="1045" t="s">
        <v>1023</v>
      </c>
      <c r="K4312" s="1045" t="s">
        <v>1023</v>
      </c>
      <c r="L4312" s="1045" t="s">
        <v>1023</v>
      </c>
      <c r="M4312" s="1045" t="s">
        <v>1023</v>
      </c>
      <c r="N4312" s="1045" t="s">
        <v>1023</v>
      </c>
      <c r="O4312" s="1032"/>
    </row>
    <row r="4313" spans="2:15">
      <c r="B4313" s="1477" t="s">
        <v>2667</v>
      </c>
      <c r="C4313" s="1044" t="s">
        <v>49</v>
      </c>
      <c r="D4313" s="1045">
        <v>1</v>
      </c>
      <c r="E4313" s="1045" t="s">
        <v>1023</v>
      </c>
      <c r="F4313" s="1045" t="s">
        <v>1023</v>
      </c>
      <c r="G4313" s="1045" t="s">
        <v>1023</v>
      </c>
      <c r="H4313" s="1045">
        <v>1</v>
      </c>
      <c r="I4313" s="1045" t="s">
        <v>1023</v>
      </c>
      <c r="J4313" s="1045" t="s">
        <v>1023</v>
      </c>
      <c r="K4313" s="1045" t="s">
        <v>1023</v>
      </c>
      <c r="L4313" s="1045" t="s">
        <v>1023</v>
      </c>
      <c r="M4313" s="1045" t="s">
        <v>1023</v>
      </c>
      <c r="N4313" s="1045" t="s">
        <v>1023</v>
      </c>
      <c r="O4313" s="1032"/>
    </row>
    <row r="4314" spans="2:15">
      <c r="B4314" s="1477"/>
      <c r="C4314" s="1044" t="s">
        <v>2509</v>
      </c>
      <c r="D4314" s="1045">
        <v>1</v>
      </c>
      <c r="E4314" s="1045" t="s">
        <v>1023</v>
      </c>
      <c r="F4314" s="1045" t="s">
        <v>1023</v>
      </c>
      <c r="G4314" s="1045" t="s">
        <v>1023</v>
      </c>
      <c r="H4314" s="1045">
        <v>1</v>
      </c>
      <c r="I4314" s="1045" t="s">
        <v>1023</v>
      </c>
      <c r="J4314" s="1045" t="s">
        <v>1023</v>
      </c>
      <c r="K4314" s="1045" t="s">
        <v>1023</v>
      </c>
      <c r="L4314" s="1045" t="s">
        <v>1023</v>
      </c>
      <c r="M4314" s="1045" t="s">
        <v>1023</v>
      </c>
      <c r="N4314" s="1045" t="s">
        <v>1023</v>
      </c>
      <c r="O4314" s="1032"/>
    </row>
    <row r="4315" spans="2:15">
      <c r="B4315" s="1477" t="s">
        <v>2668</v>
      </c>
      <c r="C4315" s="1044" t="s">
        <v>49</v>
      </c>
      <c r="D4315" s="1045">
        <v>1</v>
      </c>
      <c r="E4315" s="1045" t="s">
        <v>1023</v>
      </c>
      <c r="F4315" s="1045">
        <v>1</v>
      </c>
      <c r="G4315" s="1045" t="s">
        <v>1023</v>
      </c>
      <c r="H4315" s="1045" t="s">
        <v>1023</v>
      </c>
      <c r="I4315" s="1045" t="s">
        <v>1023</v>
      </c>
      <c r="J4315" s="1045" t="s">
        <v>1023</v>
      </c>
      <c r="K4315" s="1045" t="s">
        <v>1023</v>
      </c>
      <c r="L4315" s="1045" t="s">
        <v>1023</v>
      </c>
      <c r="M4315" s="1045" t="s">
        <v>1023</v>
      </c>
      <c r="N4315" s="1045" t="s">
        <v>1023</v>
      </c>
      <c r="O4315" s="1032"/>
    </row>
    <row r="4316" spans="2:15">
      <c r="B4316" s="1477"/>
      <c r="C4316" s="1044" t="s">
        <v>2510</v>
      </c>
      <c r="D4316" s="1045">
        <v>1</v>
      </c>
      <c r="E4316" s="1045" t="s">
        <v>1023</v>
      </c>
      <c r="F4316" s="1045">
        <v>1</v>
      </c>
      <c r="G4316" s="1045" t="s">
        <v>1023</v>
      </c>
      <c r="H4316" s="1045" t="s">
        <v>1023</v>
      </c>
      <c r="I4316" s="1045" t="s">
        <v>1023</v>
      </c>
      <c r="J4316" s="1045" t="s">
        <v>1023</v>
      </c>
      <c r="K4316" s="1045" t="s">
        <v>1023</v>
      </c>
      <c r="L4316" s="1045" t="s">
        <v>1023</v>
      </c>
      <c r="M4316" s="1045" t="s">
        <v>1023</v>
      </c>
      <c r="N4316" s="1045" t="s">
        <v>1023</v>
      </c>
      <c r="O4316" s="1032"/>
    </row>
    <row r="4317" spans="2:15">
      <c r="B4317" s="1477" t="s">
        <v>2669</v>
      </c>
      <c r="C4317" s="1044" t="s">
        <v>49</v>
      </c>
      <c r="D4317" s="1045">
        <v>2</v>
      </c>
      <c r="E4317" s="1045" t="s">
        <v>1023</v>
      </c>
      <c r="F4317" s="1045" t="s">
        <v>1023</v>
      </c>
      <c r="G4317" s="1045">
        <v>1</v>
      </c>
      <c r="H4317" s="1045">
        <v>1</v>
      </c>
      <c r="I4317" s="1045" t="s">
        <v>1023</v>
      </c>
      <c r="J4317" s="1045" t="s">
        <v>1023</v>
      </c>
      <c r="K4317" s="1045" t="s">
        <v>1023</v>
      </c>
      <c r="L4317" s="1045" t="s">
        <v>1023</v>
      </c>
      <c r="M4317" s="1045" t="s">
        <v>1023</v>
      </c>
      <c r="N4317" s="1045" t="s">
        <v>1023</v>
      </c>
      <c r="O4317" s="1032"/>
    </row>
    <row r="4318" spans="2:15">
      <c r="B4318" s="1477"/>
      <c r="C4318" s="1044" t="s">
        <v>2509</v>
      </c>
      <c r="D4318" s="1045">
        <v>1</v>
      </c>
      <c r="E4318" s="1045" t="s">
        <v>1023</v>
      </c>
      <c r="F4318" s="1045" t="s">
        <v>1023</v>
      </c>
      <c r="G4318" s="1045">
        <v>1</v>
      </c>
      <c r="H4318" s="1045" t="s">
        <v>1023</v>
      </c>
      <c r="I4318" s="1045" t="s">
        <v>1023</v>
      </c>
      <c r="J4318" s="1045" t="s">
        <v>1023</v>
      </c>
      <c r="K4318" s="1045" t="s">
        <v>1023</v>
      </c>
      <c r="L4318" s="1045" t="s">
        <v>1023</v>
      </c>
      <c r="M4318" s="1045" t="s">
        <v>1023</v>
      </c>
      <c r="N4318" s="1045" t="s">
        <v>1023</v>
      </c>
      <c r="O4318" s="1032"/>
    </row>
    <row r="4319" spans="2:15">
      <c r="B4319" s="1477"/>
      <c r="C4319" s="1044" t="s">
        <v>2510</v>
      </c>
      <c r="D4319" s="1045">
        <v>1</v>
      </c>
      <c r="E4319" s="1045" t="s">
        <v>1023</v>
      </c>
      <c r="F4319" s="1045" t="s">
        <v>1023</v>
      </c>
      <c r="G4319" s="1045" t="s">
        <v>1023</v>
      </c>
      <c r="H4319" s="1045">
        <v>1</v>
      </c>
      <c r="I4319" s="1045" t="s">
        <v>1023</v>
      </c>
      <c r="J4319" s="1045" t="s">
        <v>1023</v>
      </c>
      <c r="K4319" s="1045" t="s">
        <v>1023</v>
      </c>
      <c r="L4319" s="1045" t="s">
        <v>1023</v>
      </c>
      <c r="M4319" s="1045" t="s">
        <v>1023</v>
      </c>
      <c r="N4319" s="1045" t="s">
        <v>1023</v>
      </c>
      <c r="O4319" s="1032"/>
    </row>
    <row r="4320" spans="2:15">
      <c r="B4320" s="1477" t="s">
        <v>1857</v>
      </c>
      <c r="C4320" s="1044" t="s">
        <v>49</v>
      </c>
      <c r="D4320" s="1045">
        <v>4</v>
      </c>
      <c r="E4320" s="1045" t="s">
        <v>1023</v>
      </c>
      <c r="F4320" s="1045">
        <v>1</v>
      </c>
      <c r="G4320" s="1045" t="s">
        <v>1023</v>
      </c>
      <c r="H4320" s="1045">
        <v>2</v>
      </c>
      <c r="I4320" s="1045">
        <v>1</v>
      </c>
      <c r="J4320" s="1045" t="s">
        <v>1023</v>
      </c>
      <c r="K4320" s="1045" t="s">
        <v>1023</v>
      </c>
      <c r="L4320" s="1045" t="s">
        <v>1023</v>
      </c>
      <c r="M4320" s="1045" t="s">
        <v>1023</v>
      </c>
      <c r="N4320" s="1045" t="s">
        <v>1023</v>
      </c>
      <c r="O4320" s="1032"/>
    </row>
    <row r="4321" spans="2:15">
      <c r="B4321" s="1477"/>
      <c r="C4321" s="1044" t="s">
        <v>2509</v>
      </c>
      <c r="D4321" s="1045">
        <v>2</v>
      </c>
      <c r="E4321" s="1045" t="s">
        <v>1023</v>
      </c>
      <c r="F4321" s="1045" t="s">
        <v>1023</v>
      </c>
      <c r="G4321" s="1045" t="s">
        <v>1023</v>
      </c>
      <c r="H4321" s="1045">
        <v>2</v>
      </c>
      <c r="I4321" s="1045" t="s">
        <v>1023</v>
      </c>
      <c r="J4321" s="1045" t="s">
        <v>1023</v>
      </c>
      <c r="K4321" s="1045" t="s">
        <v>1023</v>
      </c>
      <c r="L4321" s="1045" t="s">
        <v>1023</v>
      </c>
      <c r="M4321" s="1045" t="s">
        <v>1023</v>
      </c>
      <c r="N4321" s="1045" t="s">
        <v>1023</v>
      </c>
      <c r="O4321" s="1032"/>
    </row>
    <row r="4322" spans="2:15">
      <c r="B4322" s="1477"/>
      <c r="C4322" s="1044" t="s">
        <v>2510</v>
      </c>
      <c r="D4322" s="1045">
        <v>2</v>
      </c>
      <c r="E4322" s="1045" t="s">
        <v>1023</v>
      </c>
      <c r="F4322" s="1045">
        <v>1</v>
      </c>
      <c r="G4322" s="1045" t="s">
        <v>1023</v>
      </c>
      <c r="H4322" s="1045" t="s">
        <v>1023</v>
      </c>
      <c r="I4322" s="1045">
        <v>1</v>
      </c>
      <c r="J4322" s="1045" t="s">
        <v>1023</v>
      </c>
      <c r="K4322" s="1045" t="s">
        <v>1023</v>
      </c>
      <c r="L4322" s="1045" t="s">
        <v>1023</v>
      </c>
      <c r="M4322" s="1045" t="s">
        <v>1023</v>
      </c>
      <c r="N4322" s="1045" t="s">
        <v>1023</v>
      </c>
      <c r="O4322" s="1032"/>
    </row>
    <row r="4323" spans="2:15">
      <c r="B4323" s="1477" t="s">
        <v>1858</v>
      </c>
      <c r="C4323" s="1044" t="s">
        <v>49</v>
      </c>
      <c r="D4323" s="1045">
        <v>3</v>
      </c>
      <c r="E4323" s="1045" t="s">
        <v>1023</v>
      </c>
      <c r="F4323" s="1045">
        <v>1</v>
      </c>
      <c r="G4323" s="1045" t="s">
        <v>1023</v>
      </c>
      <c r="H4323" s="1045">
        <v>1</v>
      </c>
      <c r="I4323" s="1045" t="s">
        <v>1023</v>
      </c>
      <c r="J4323" s="1045" t="s">
        <v>1023</v>
      </c>
      <c r="K4323" s="1045">
        <v>1</v>
      </c>
      <c r="L4323" s="1045" t="s">
        <v>1023</v>
      </c>
      <c r="M4323" s="1045" t="s">
        <v>1023</v>
      </c>
      <c r="N4323" s="1045" t="s">
        <v>1023</v>
      </c>
      <c r="O4323" s="1032"/>
    </row>
    <row r="4324" spans="2:15">
      <c r="B4324" s="1477"/>
      <c r="C4324" s="1044" t="s">
        <v>2510</v>
      </c>
      <c r="D4324" s="1045">
        <v>3</v>
      </c>
      <c r="E4324" s="1045" t="s">
        <v>1023</v>
      </c>
      <c r="F4324" s="1045">
        <v>1</v>
      </c>
      <c r="G4324" s="1045" t="s">
        <v>1023</v>
      </c>
      <c r="H4324" s="1045">
        <v>1</v>
      </c>
      <c r="I4324" s="1045" t="s">
        <v>1023</v>
      </c>
      <c r="J4324" s="1045" t="s">
        <v>1023</v>
      </c>
      <c r="K4324" s="1045">
        <v>1</v>
      </c>
      <c r="L4324" s="1045" t="s">
        <v>1023</v>
      </c>
      <c r="M4324" s="1045" t="s">
        <v>1023</v>
      </c>
      <c r="N4324" s="1045" t="s">
        <v>1023</v>
      </c>
      <c r="O4324" s="1032"/>
    </row>
    <row r="4325" spans="2:15">
      <c r="B4325" s="1477" t="s">
        <v>1859</v>
      </c>
      <c r="C4325" s="1044" t="s">
        <v>49</v>
      </c>
      <c r="D4325" s="1045">
        <v>5</v>
      </c>
      <c r="E4325" s="1045" t="s">
        <v>1023</v>
      </c>
      <c r="F4325" s="1045">
        <v>3</v>
      </c>
      <c r="G4325" s="1045" t="s">
        <v>1023</v>
      </c>
      <c r="H4325" s="1045">
        <v>1</v>
      </c>
      <c r="I4325" s="1045">
        <v>1</v>
      </c>
      <c r="J4325" s="1045" t="s">
        <v>1023</v>
      </c>
      <c r="K4325" s="1045" t="s">
        <v>1023</v>
      </c>
      <c r="L4325" s="1045" t="s">
        <v>1023</v>
      </c>
      <c r="M4325" s="1045" t="s">
        <v>1023</v>
      </c>
      <c r="N4325" s="1045" t="s">
        <v>1023</v>
      </c>
      <c r="O4325" s="1032"/>
    </row>
    <row r="4326" spans="2:15">
      <c r="B4326" s="1477"/>
      <c r="C4326" s="1044" t="s">
        <v>2509</v>
      </c>
      <c r="D4326" s="1045">
        <v>3</v>
      </c>
      <c r="E4326" s="1045" t="s">
        <v>1023</v>
      </c>
      <c r="F4326" s="1045">
        <v>2</v>
      </c>
      <c r="G4326" s="1045" t="s">
        <v>1023</v>
      </c>
      <c r="H4326" s="1045" t="s">
        <v>1023</v>
      </c>
      <c r="I4326" s="1045">
        <v>1</v>
      </c>
      <c r="J4326" s="1045" t="s">
        <v>1023</v>
      </c>
      <c r="K4326" s="1045" t="s">
        <v>1023</v>
      </c>
      <c r="L4326" s="1045" t="s">
        <v>1023</v>
      </c>
      <c r="M4326" s="1045" t="s">
        <v>1023</v>
      </c>
      <c r="N4326" s="1045" t="s">
        <v>1023</v>
      </c>
      <c r="O4326" s="1032"/>
    </row>
    <row r="4327" spans="2:15">
      <c r="B4327" s="1477"/>
      <c r="C4327" s="1044" t="s">
        <v>2510</v>
      </c>
      <c r="D4327" s="1045">
        <v>2</v>
      </c>
      <c r="E4327" s="1045" t="s">
        <v>1023</v>
      </c>
      <c r="F4327" s="1045">
        <v>1</v>
      </c>
      <c r="G4327" s="1045" t="s">
        <v>1023</v>
      </c>
      <c r="H4327" s="1045">
        <v>1</v>
      </c>
      <c r="I4327" s="1045" t="s">
        <v>1023</v>
      </c>
      <c r="J4327" s="1045" t="s">
        <v>1023</v>
      </c>
      <c r="K4327" s="1045" t="s">
        <v>1023</v>
      </c>
      <c r="L4327" s="1045" t="s">
        <v>1023</v>
      </c>
      <c r="M4327" s="1045" t="s">
        <v>1023</v>
      </c>
      <c r="N4327" s="1045" t="s">
        <v>1023</v>
      </c>
      <c r="O4327" s="1032"/>
    </row>
    <row r="4328" spans="2:15">
      <c r="B4328" s="1477" t="s">
        <v>1860</v>
      </c>
      <c r="C4328" s="1044" t="s">
        <v>49</v>
      </c>
      <c r="D4328" s="1045">
        <v>4</v>
      </c>
      <c r="E4328" s="1045" t="s">
        <v>1023</v>
      </c>
      <c r="F4328" s="1045">
        <v>1</v>
      </c>
      <c r="G4328" s="1045" t="s">
        <v>1023</v>
      </c>
      <c r="H4328" s="1045">
        <v>2</v>
      </c>
      <c r="I4328" s="1045" t="s">
        <v>1023</v>
      </c>
      <c r="J4328" s="1045" t="s">
        <v>1023</v>
      </c>
      <c r="K4328" s="1045" t="s">
        <v>1023</v>
      </c>
      <c r="L4328" s="1045" t="s">
        <v>1023</v>
      </c>
      <c r="M4328" s="1045">
        <v>1</v>
      </c>
      <c r="N4328" s="1045" t="s">
        <v>1023</v>
      </c>
      <c r="O4328" s="1032"/>
    </row>
    <row r="4329" spans="2:15">
      <c r="B4329" s="1477"/>
      <c r="C4329" s="1044" t="s">
        <v>2509</v>
      </c>
      <c r="D4329" s="1045">
        <v>1</v>
      </c>
      <c r="E4329" s="1045" t="s">
        <v>1023</v>
      </c>
      <c r="F4329" s="1045" t="s">
        <v>1023</v>
      </c>
      <c r="G4329" s="1045" t="s">
        <v>1023</v>
      </c>
      <c r="H4329" s="1045" t="s">
        <v>1023</v>
      </c>
      <c r="I4329" s="1045" t="s">
        <v>1023</v>
      </c>
      <c r="J4329" s="1045" t="s">
        <v>1023</v>
      </c>
      <c r="K4329" s="1045" t="s">
        <v>1023</v>
      </c>
      <c r="L4329" s="1045" t="s">
        <v>1023</v>
      </c>
      <c r="M4329" s="1045">
        <v>1</v>
      </c>
      <c r="N4329" s="1045" t="s">
        <v>1023</v>
      </c>
      <c r="O4329" s="1032"/>
    </row>
    <row r="4330" spans="2:15">
      <c r="B4330" s="1477"/>
      <c r="C4330" s="1044" t="s">
        <v>2510</v>
      </c>
      <c r="D4330" s="1045">
        <v>3</v>
      </c>
      <c r="E4330" s="1045" t="s">
        <v>1023</v>
      </c>
      <c r="F4330" s="1045">
        <v>1</v>
      </c>
      <c r="G4330" s="1045" t="s">
        <v>1023</v>
      </c>
      <c r="H4330" s="1045">
        <v>2</v>
      </c>
      <c r="I4330" s="1045" t="s">
        <v>1023</v>
      </c>
      <c r="J4330" s="1045" t="s">
        <v>1023</v>
      </c>
      <c r="K4330" s="1045" t="s">
        <v>1023</v>
      </c>
      <c r="L4330" s="1045" t="s">
        <v>1023</v>
      </c>
      <c r="M4330" s="1045" t="s">
        <v>1023</v>
      </c>
      <c r="N4330" s="1045" t="s">
        <v>1023</v>
      </c>
      <c r="O4330" s="1032"/>
    </row>
    <row r="4331" spans="2:15">
      <c r="B4331" s="1477" t="s">
        <v>1189</v>
      </c>
      <c r="C4331" s="1044" t="s">
        <v>49</v>
      </c>
      <c r="D4331" s="1045">
        <v>65</v>
      </c>
      <c r="E4331" s="1045" t="s">
        <v>1023</v>
      </c>
      <c r="F4331" s="1045">
        <v>27</v>
      </c>
      <c r="G4331" s="1045">
        <v>13</v>
      </c>
      <c r="H4331" s="1045">
        <v>24</v>
      </c>
      <c r="I4331" s="1045">
        <v>1</v>
      </c>
      <c r="J4331" s="1045" t="s">
        <v>1023</v>
      </c>
      <c r="K4331" s="1045" t="s">
        <v>1023</v>
      </c>
      <c r="L4331" s="1045" t="s">
        <v>1023</v>
      </c>
      <c r="M4331" s="1045" t="s">
        <v>1023</v>
      </c>
      <c r="N4331" s="1045" t="s">
        <v>1023</v>
      </c>
      <c r="O4331" s="1032"/>
    </row>
    <row r="4332" spans="2:15">
      <c r="B4332" s="1477"/>
      <c r="C4332" s="1044" t="s">
        <v>2509</v>
      </c>
      <c r="D4332" s="1045">
        <v>35</v>
      </c>
      <c r="E4332" s="1045" t="s">
        <v>1023</v>
      </c>
      <c r="F4332" s="1045">
        <v>13</v>
      </c>
      <c r="G4332" s="1045">
        <v>11</v>
      </c>
      <c r="H4332" s="1045" t="s">
        <v>2768</v>
      </c>
      <c r="I4332" s="1045">
        <v>1</v>
      </c>
      <c r="J4332" s="1045" t="s">
        <v>1023</v>
      </c>
      <c r="K4332" s="1045" t="s">
        <v>1023</v>
      </c>
      <c r="L4332" s="1045" t="s">
        <v>1023</v>
      </c>
      <c r="M4332" s="1045" t="s">
        <v>1023</v>
      </c>
      <c r="N4332" s="1045" t="s">
        <v>1023</v>
      </c>
      <c r="O4332" s="1032"/>
    </row>
    <row r="4333" spans="2:15">
      <c r="B4333" s="1477"/>
      <c r="C4333" s="1044" t="s">
        <v>2510</v>
      </c>
      <c r="D4333" s="1045" t="s">
        <v>2785</v>
      </c>
      <c r="E4333" s="1045" t="s">
        <v>1023</v>
      </c>
      <c r="F4333" s="1045">
        <v>14</v>
      </c>
      <c r="G4333" s="1045">
        <v>2</v>
      </c>
      <c r="H4333" s="1045">
        <v>14</v>
      </c>
      <c r="I4333" s="1045" t="s">
        <v>1023</v>
      </c>
      <c r="J4333" s="1045" t="s">
        <v>1023</v>
      </c>
      <c r="K4333" s="1045" t="s">
        <v>1023</v>
      </c>
      <c r="L4333" s="1045" t="s">
        <v>1023</v>
      </c>
      <c r="M4333" s="1045" t="s">
        <v>1023</v>
      </c>
      <c r="N4333" s="1045" t="s">
        <v>1023</v>
      </c>
      <c r="O4333" s="1032"/>
    </row>
    <row r="4334" spans="2:15">
      <c r="B4334" s="1477" t="s">
        <v>2670</v>
      </c>
      <c r="C4334" s="1044" t="s">
        <v>49</v>
      </c>
      <c r="D4334" s="1045">
        <v>1</v>
      </c>
      <c r="E4334" s="1045" t="s">
        <v>1023</v>
      </c>
      <c r="F4334" s="1045">
        <v>1</v>
      </c>
      <c r="G4334" s="1045" t="s">
        <v>1023</v>
      </c>
      <c r="H4334" s="1045" t="s">
        <v>1023</v>
      </c>
      <c r="I4334" s="1045" t="s">
        <v>1023</v>
      </c>
      <c r="J4334" s="1045" t="s">
        <v>1023</v>
      </c>
      <c r="K4334" s="1045" t="s">
        <v>1023</v>
      </c>
      <c r="L4334" s="1045" t="s">
        <v>1023</v>
      </c>
      <c r="M4334" s="1045" t="s">
        <v>1023</v>
      </c>
      <c r="N4334" s="1045" t="s">
        <v>1023</v>
      </c>
      <c r="O4334" s="1032"/>
    </row>
    <row r="4335" spans="2:15">
      <c r="B4335" s="1477"/>
      <c r="C4335" s="1044" t="s">
        <v>2509</v>
      </c>
      <c r="D4335" s="1045">
        <v>1</v>
      </c>
      <c r="E4335" s="1045" t="s">
        <v>1023</v>
      </c>
      <c r="F4335" s="1045">
        <v>1</v>
      </c>
      <c r="G4335" s="1045" t="s">
        <v>1023</v>
      </c>
      <c r="H4335" s="1045" t="s">
        <v>1023</v>
      </c>
      <c r="I4335" s="1045" t="s">
        <v>1023</v>
      </c>
      <c r="J4335" s="1045" t="s">
        <v>1023</v>
      </c>
      <c r="K4335" s="1045" t="s">
        <v>1023</v>
      </c>
      <c r="L4335" s="1045" t="s">
        <v>1023</v>
      </c>
      <c r="M4335" s="1045" t="s">
        <v>1023</v>
      </c>
      <c r="N4335" s="1045" t="s">
        <v>1023</v>
      </c>
      <c r="O4335" s="1032"/>
    </row>
    <row r="4336" spans="2:15">
      <c r="B4336" s="1477" t="s">
        <v>2671</v>
      </c>
      <c r="C4336" s="1044" t="s">
        <v>49</v>
      </c>
      <c r="D4336" s="1045">
        <v>1</v>
      </c>
      <c r="E4336" s="1045" t="s">
        <v>1023</v>
      </c>
      <c r="F4336" s="1045" t="s">
        <v>1023</v>
      </c>
      <c r="G4336" s="1045">
        <v>1</v>
      </c>
      <c r="H4336" s="1045" t="s">
        <v>1023</v>
      </c>
      <c r="I4336" s="1045" t="s">
        <v>1023</v>
      </c>
      <c r="J4336" s="1045" t="s">
        <v>1023</v>
      </c>
      <c r="K4336" s="1045" t="s">
        <v>1023</v>
      </c>
      <c r="L4336" s="1045" t="s">
        <v>1023</v>
      </c>
      <c r="M4336" s="1045" t="s">
        <v>1023</v>
      </c>
      <c r="N4336" s="1045" t="s">
        <v>1023</v>
      </c>
      <c r="O4336" s="1032"/>
    </row>
    <row r="4337" spans="2:15">
      <c r="B4337" s="1477"/>
      <c r="C4337" s="1044" t="s">
        <v>2510</v>
      </c>
      <c r="D4337" s="1045">
        <v>1</v>
      </c>
      <c r="E4337" s="1045" t="s">
        <v>1023</v>
      </c>
      <c r="F4337" s="1045" t="s">
        <v>1023</v>
      </c>
      <c r="G4337" s="1045">
        <v>1</v>
      </c>
      <c r="H4337" s="1045" t="s">
        <v>1023</v>
      </c>
      <c r="I4337" s="1045" t="s">
        <v>1023</v>
      </c>
      <c r="J4337" s="1045" t="s">
        <v>1023</v>
      </c>
      <c r="K4337" s="1045" t="s">
        <v>1023</v>
      </c>
      <c r="L4337" s="1045" t="s">
        <v>1023</v>
      </c>
      <c r="M4337" s="1045" t="s">
        <v>1023</v>
      </c>
      <c r="N4337" s="1045" t="s">
        <v>1023</v>
      </c>
      <c r="O4337" s="1032"/>
    </row>
    <row r="4338" spans="2:15">
      <c r="B4338" s="1477" t="s">
        <v>2672</v>
      </c>
      <c r="C4338" s="1044" t="s">
        <v>49</v>
      </c>
      <c r="D4338" s="1045">
        <v>1</v>
      </c>
      <c r="E4338" s="1045" t="s">
        <v>1023</v>
      </c>
      <c r="F4338" s="1045">
        <v>1</v>
      </c>
      <c r="G4338" s="1045" t="s">
        <v>1023</v>
      </c>
      <c r="H4338" s="1045" t="s">
        <v>1023</v>
      </c>
      <c r="I4338" s="1045" t="s">
        <v>1023</v>
      </c>
      <c r="J4338" s="1045" t="s">
        <v>1023</v>
      </c>
      <c r="K4338" s="1045" t="s">
        <v>1023</v>
      </c>
      <c r="L4338" s="1045" t="s">
        <v>1023</v>
      </c>
      <c r="M4338" s="1045" t="s">
        <v>1023</v>
      </c>
      <c r="N4338" s="1045" t="s">
        <v>1023</v>
      </c>
      <c r="O4338" s="1032"/>
    </row>
    <row r="4339" spans="2:15">
      <c r="B4339" s="1477"/>
      <c r="C4339" s="1044" t="s">
        <v>2510</v>
      </c>
      <c r="D4339" s="1045">
        <v>1</v>
      </c>
      <c r="E4339" s="1045" t="s">
        <v>1023</v>
      </c>
      <c r="F4339" s="1045">
        <v>1</v>
      </c>
      <c r="G4339" s="1045" t="s">
        <v>1023</v>
      </c>
      <c r="H4339" s="1045" t="s">
        <v>1023</v>
      </c>
      <c r="I4339" s="1045" t="s">
        <v>1023</v>
      </c>
      <c r="J4339" s="1045" t="s">
        <v>1023</v>
      </c>
      <c r="K4339" s="1045" t="s">
        <v>1023</v>
      </c>
      <c r="L4339" s="1045" t="s">
        <v>1023</v>
      </c>
      <c r="M4339" s="1045" t="s">
        <v>1023</v>
      </c>
      <c r="N4339" s="1045" t="s">
        <v>1023</v>
      </c>
      <c r="O4339" s="1032"/>
    </row>
    <row r="4340" spans="2:15">
      <c r="B4340" s="1477" t="s">
        <v>1861</v>
      </c>
      <c r="C4340" s="1044" t="s">
        <v>49</v>
      </c>
      <c r="D4340" s="1045">
        <v>3</v>
      </c>
      <c r="E4340" s="1045" t="s">
        <v>1023</v>
      </c>
      <c r="F4340" s="1045" t="s">
        <v>1023</v>
      </c>
      <c r="G4340" s="1045" t="s">
        <v>1023</v>
      </c>
      <c r="H4340" s="1045">
        <v>1</v>
      </c>
      <c r="I4340" s="1045" t="s">
        <v>1023</v>
      </c>
      <c r="J4340" s="1045">
        <v>1</v>
      </c>
      <c r="K4340" s="1045">
        <v>1</v>
      </c>
      <c r="L4340" s="1045" t="s">
        <v>1023</v>
      </c>
      <c r="M4340" s="1045" t="s">
        <v>1023</v>
      </c>
      <c r="N4340" s="1045" t="s">
        <v>1023</v>
      </c>
      <c r="O4340" s="1032"/>
    </row>
    <row r="4341" spans="2:15">
      <c r="B4341" s="1477"/>
      <c r="C4341" s="1044" t="s">
        <v>2510</v>
      </c>
      <c r="D4341" s="1045">
        <v>3</v>
      </c>
      <c r="E4341" s="1045" t="s">
        <v>1023</v>
      </c>
      <c r="F4341" s="1045" t="s">
        <v>1023</v>
      </c>
      <c r="G4341" s="1045" t="s">
        <v>1023</v>
      </c>
      <c r="H4341" s="1045">
        <v>1</v>
      </c>
      <c r="I4341" s="1045" t="s">
        <v>1023</v>
      </c>
      <c r="J4341" s="1045">
        <v>1</v>
      </c>
      <c r="K4341" s="1045">
        <v>1</v>
      </c>
      <c r="L4341" s="1045" t="s">
        <v>1023</v>
      </c>
      <c r="M4341" s="1045" t="s">
        <v>1023</v>
      </c>
      <c r="N4341" s="1045" t="s">
        <v>1023</v>
      </c>
      <c r="O4341" s="1032"/>
    </row>
    <row r="4342" spans="2:15">
      <c r="B4342" s="1477" t="s">
        <v>2673</v>
      </c>
      <c r="C4342" s="1044" t="s">
        <v>49</v>
      </c>
      <c r="D4342" s="1045">
        <v>1</v>
      </c>
      <c r="E4342" s="1045" t="s">
        <v>1023</v>
      </c>
      <c r="F4342" s="1045">
        <v>1</v>
      </c>
      <c r="G4342" s="1045" t="s">
        <v>1023</v>
      </c>
      <c r="H4342" s="1045" t="s">
        <v>1023</v>
      </c>
      <c r="I4342" s="1045" t="s">
        <v>1023</v>
      </c>
      <c r="J4342" s="1045" t="s">
        <v>1023</v>
      </c>
      <c r="K4342" s="1045" t="s">
        <v>1023</v>
      </c>
      <c r="L4342" s="1045" t="s">
        <v>1023</v>
      </c>
      <c r="M4342" s="1045" t="s">
        <v>1023</v>
      </c>
      <c r="N4342" s="1045" t="s">
        <v>1023</v>
      </c>
      <c r="O4342" s="1032"/>
    </row>
    <row r="4343" spans="2:15">
      <c r="B4343" s="1477"/>
      <c r="C4343" s="1044" t="s">
        <v>2510</v>
      </c>
      <c r="D4343" s="1045">
        <v>1</v>
      </c>
      <c r="E4343" s="1045" t="s">
        <v>1023</v>
      </c>
      <c r="F4343" s="1045">
        <v>1</v>
      </c>
      <c r="G4343" s="1045" t="s">
        <v>1023</v>
      </c>
      <c r="H4343" s="1045" t="s">
        <v>1023</v>
      </c>
      <c r="I4343" s="1045" t="s">
        <v>1023</v>
      </c>
      <c r="J4343" s="1045" t="s">
        <v>1023</v>
      </c>
      <c r="K4343" s="1045" t="s">
        <v>1023</v>
      </c>
      <c r="L4343" s="1045" t="s">
        <v>1023</v>
      </c>
      <c r="M4343" s="1045" t="s">
        <v>1023</v>
      </c>
      <c r="N4343" s="1045" t="s">
        <v>1023</v>
      </c>
      <c r="O4343" s="1032"/>
    </row>
    <row r="4344" spans="2:15">
      <c r="B4344" s="1477" t="s">
        <v>2674</v>
      </c>
      <c r="C4344" s="1044" t="s">
        <v>49</v>
      </c>
      <c r="D4344" s="1045">
        <v>16</v>
      </c>
      <c r="E4344" s="1045" t="s">
        <v>1023</v>
      </c>
      <c r="F4344" s="1045">
        <v>6</v>
      </c>
      <c r="G4344" s="1045" t="s">
        <v>1023</v>
      </c>
      <c r="H4344" s="1045">
        <v>4</v>
      </c>
      <c r="I4344" s="1045">
        <v>2</v>
      </c>
      <c r="J4344" s="1045">
        <v>1</v>
      </c>
      <c r="K4344" s="1045">
        <v>3</v>
      </c>
      <c r="L4344" s="1045" t="s">
        <v>1023</v>
      </c>
      <c r="M4344" s="1045" t="s">
        <v>1023</v>
      </c>
      <c r="N4344" s="1045" t="s">
        <v>1023</v>
      </c>
      <c r="O4344" s="1032"/>
    </row>
    <row r="4345" spans="2:15">
      <c r="B4345" s="1477"/>
      <c r="C4345" s="1044" t="s">
        <v>2509</v>
      </c>
      <c r="D4345" s="1045">
        <v>13</v>
      </c>
      <c r="E4345" s="1045" t="s">
        <v>1023</v>
      </c>
      <c r="F4345" s="1045">
        <v>5</v>
      </c>
      <c r="G4345" s="1045" t="s">
        <v>1023</v>
      </c>
      <c r="H4345" s="1045">
        <v>3</v>
      </c>
      <c r="I4345" s="1045">
        <v>2</v>
      </c>
      <c r="J4345" s="1045" t="s">
        <v>1023</v>
      </c>
      <c r="K4345" s="1045">
        <v>3</v>
      </c>
      <c r="L4345" s="1045" t="s">
        <v>1023</v>
      </c>
      <c r="M4345" s="1045" t="s">
        <v>1023</v>
      </c>
      <c r="N4345" s="1045" t="s">
        <v>1023</v>
      </c>
      <c r="O4345" s="1032"/>
    </row>
    <row r="4346" spans="2:15">
      <c r="B4346" s="1477"/>
      <c r="C4346" s="1044" t="s">
        <v>2510</v>
      </c>
      <c r="D4346" s="1045">
        <v>3</v>
      </c>
      <c r="E4346" s="1045" t="s">
        <v>1023</v>
      </c>
      <c r="F4346" s="1045">
        <v>1</v>
      </c>
      <c r="G4346" s="1045" t="s">
        <v>1023</v>
      </c>
      <c r="H4346" s="1045">
        <v>1</v>
      </c>
      <c r="I4346" s="1045" t="s">
        <v>1023</v>
      </c>
      <c r="J4346" s="1045">
        <v>1</v>
      </c>
      <c r="K4346" s="1045" t="s">
        <v>1023</v>
      </c>
      <c r="L4346" s="1045" t="s">
        <v>1023</v>
      </c>
      <c r="M4346" s="1045" t="s">
        <v>1023</v>
      </c>
      <c r="N4346" s="1045" t="s">
        <v>1023</v>
      </c>
      <c r="O4346" s="1032"/>
    </row>
    <row r="4347" spans="2:15">
      <c r="B4347" s="1477" t="s">
        <v>1182</v>
      </c>
      <c r="C4347" s="1044" t="s">
        <v>49</v>
      </c>
      <c r="D4347" s="1045">
        <v>76</v>
      </c>
      <c r="E4347" s="1045" t="s">
        <v>1023</v>
      </c>
      <c r="F4347" s="1045">
        <v>58</v>
      </c>
      <c r="G4347" s="1045" t="s">
        <v>2768</v>
      </c>
      <c r="H4347" s="1045">
        <v>8</v>
      </c>
      <c r="I4347" s="1045" t="s">
        <v>1023</v>
      </c>
      <c r="J4347" s="1045" t="s">
        <v>1023</v>
      </c>
      <c r="K4347" s="1045" t="s">
        <v>1023</v>
      </c>
      <c r="L4347" s="1045" t="s">
        <v>1023</v>
      </c>
      <c r="M4347" s="1045" t="s">
        <v>1023</v>
      </c>
      <c r="N4347" s="1045" t="s">
        <v>1023</v>
      </c>
      <c r="O4347" s="1032"/>
    </row>
    <row r="4348" spans="2:15">
      <c r="B4348" s="1477"/>
      <c r="C4348" s="1044" t="s">
        <v>2509</v>
      </c>
      <c r="D4348" s="1045">
        <v>42</v>
      </c>
      <c r="E4348" s="1045" t="s">
        <v>1023</v>
      </c>
      <c r="F4348" s="1045" t="s">
        <v>2785</v>
      </c>
      <c r="G4348" s="1045">
        <v>7</v>
      </c>
      <c r="H4348" s="1045">
        <v>5</v>
      </c>
      <c r="I4348" s="1045" t="s">
        <v>1023</v>
      </c>
      <c r="J4348" s="1045" t="s">
        <v>1023</v>
      </c>
      <c r="K4348" s="1045" t="s">
        <v>1023</v>
      </c>
      <c r="L4348" s="1045" t="s">
        <v>1023</v>
      </c>
      <c r="M4348" s="1045" t="s">
        <v>1023</v>
      </c>
      <c r="N4348" s="1045" t="s">
        <v>1023</v>
      </c>
      <c r="O4348" s="1032"/>
    </row>
    <row r="4349" spans="2:15">
      <c r="B4349" s="1477"/>
      <c r="C4349" s="1044" t="s">
        <v>2510</v>
      </c>
      <c r="D4349" s="1045">
        <v>34</v>
      </c>
      <c r="E4349" s="1045" t="s">
        <v>1023</v>
      </c>
      <c r="F4349" s="1045">
        <v>28</v>
      </c>
      <c r="G4349" s="1045">
        <v>3</v>
      </c>
      <c r="H4349" s="1045">
        <v>3</v>
      </c>
      <c r="I4349" s="1045" t="s">
        <v>1023</v>
      </c>
      <c r="J4349" s="1045" t="s">
        <v>1023</v>
      </c>
      <c r="K4349" s="1045" t="s">
        <v>1023</v>
      </c>
      <c r="L4349" s="1045" t="s">
        <v>1023</v>
      </c>
      <c r="M4349" s="1045" t="s">
        <v>1023</v>
      </c>
      <c r="N4349" s="1045" t="s">
        <v>1023</v>
      </c>
      <c r="O4349" s="1032"/>
    </row>
    <row r="4350" spans="2:15">
      <c r="B4350" s="1477" t="s">
        <v>1862</v>
      </c>
      <c r="C4350" s="1044" t="s">
        <v>49</v>
      </c>
      <c r="D4350" s="1045">
        <v>46</v>
      </c>
      <c r="E4350" s="1045" t="s">
        <v>1023</v>
      </c>
      <c r="F4350" s="1045">
        <v>4</v>
      </c>
      <c r="G4350" s="1045">
        <v>1</v>
      </c>
      <c r="H4350" s="1045">
        <v>19</v>
      </c>
      <c r="I4350" s="1045">
        <v>7</v>
      </c>
      <c r="J4350" s="1045">
        <v>1</v>
      </c>
      <c r="K4350" s="1045">
        <v>5</v>
      </c>
      <c r="L4350" s="1045">
        <v>8</v>
      </c>
      <c r="M4350" s="1045">
        <v>1</v>
      </c>
      <c r="N4350" s="1045" t="s">
        <v>1023</v>
      </c>
      <c r="O4350" s="1032"/>
    </row>
    <row r="4351" spans="2:15">
      <c r="B4351" s="1477"/>
      <c r="C4351" s="1044" t="s">
        <v>2509</v>
      </c>
      <c r="D4351" s="1045">
        <v>26</v>
      </c>
      <c r="E4351" s="1045" t="s">
        <v>1023</v>
      </c>
      <c r="F4351" s="1045">
        <v>2</v>
      </c>
      <c r="G4351" s="1045" t="s">
        <v>1023</v>
      </c>
      <c r="H4351" s="1045" t="s">
        <v>2768</v>
      </c>
      <c r="I4351" s="1045">
        <v>5</v>
      </c>
      <c r="J4351" s="1045">
        <v>1</v>
      </c>
      <c r="K4351" s="1045">
        <v>5</v>
      </c>
      <c r="L4351" s="1045">
        <v>2</v>
      </c>
      <c r="M4351" s="1045">
        <v>1</v>
      </c>
      <c r="N4351" s="1045" t="s">
        <v>1023</v>
      </c>
      <c r="O4351" s="1032"/>
    </row>
    <row r="4352" spans="2:15">
      <c r="B4352" s="1477"/>
      <c r="C4352" s="1044" t="s">
        <v>2510</v>
      </c>
      <c r="D4352" s="1045" t="s">
        <v>2771</v>
      </c>
      <c r="E4352" s="1045" t="s">
        <v>1023</v>
      </c>
      <c r="F4352" s="1045">
        <v>2</v>
      </c>
      <c r="G4352" s="1045">
        <v>1</v>
      </c>
      <c r="H4352" s="1045">
        <v>9</v>
      </c>
      <c r="I4352" s="1045">
        <v>2</v>
      </c>
      <c r="J4352" s="1045" t="s">
        <v>1023</v>
      </c>
      <c r="K4352" s="1045" t="s">
        <v>1023</v>
      </c>
      <c r="L4352" s="1045">
        <v>6</v>
      </c>
      <c r="M4352" s="1045" t="s">
        <v>1023</v>
      </c>
      <c r="N4352" s="1045" t="s">
        <v>1023</v>
      </c>
      <c r="O4352" s="1032"/>
    </row>
    <row r="4353" spans="2:15">
      <c r="B4353" s="1477" t="s">
        <v>2675</v>
      </c>
      <c r="C4353" s="1044" t="s">
        <v>49</v>
      </c>
      <c r="D4353" s="1045">
        <v>23</v>
      </c>
      <c r="E4353" s="1045" t="s">
        <v>1023</v>
      </c>
      <c r="F4353" s="1045">
        <v>9</v>
      </c>
      <c r="G4353" s="1045">
        <v>6</v>
      </c>
      <c r="H4353" s="1045">
        <v>7</v>
      </c>
      <c r="I4353" s="1045">
        <v>1</v>
      </c>
      <c r="J4353" s="1045" t="s">
        <v>1023</v>
      </c>
      <c r="K4353" s="1045" t="s">
        <v>1023</v>
      </c>
      <c r="L4353" s="1045" t="s">
        <v>1023</v>
      </c>
      <c r="M4353" s="1045" t="s">
        <v>1023</v>
      </c>
      <c r="N4353" s="1045" t="s">
        <v>1023</v>
      </c>
      <c r="O4353" s="1032"/>
    </row>
    <row r="4354" spans="2:15">
      <c r="B4354" s="1477"/>
      <c r="C4354" s="1044" t="s">
        <v>2509</v>
      </c>
      <c r="D4354" s="1045">
        <v>9</v>
      </c>
      <c r="E4354" s="1045" t="s">
        <v>1023</v>
      </c>
      <c r="F4354" s="1045">
        <v>5</v>
      </c>
      <c r="G4354" s="1045">
        <v>4</v>
      </c>
      <c r="H4354" s="1045" t="s">
        <v>1023</v>
      </c>
      <c r="I4354" s="1045" t="s">
        <v>1023</v>
      </c>
      <c r="J4354" s="1045" t="s">
        <v>1023</v>
      </c>
      <c r="K4354" s="1045" t="s">
        <v>1023</v>
      </c>
      <c r="L4354" s="1045" t="s">
        <v>1023</v>
      </c>
      <c r="M4354" s="1045" t="s">
        <v>1023</v>
      </c>
      <c r="N4354" s="1045" t="s">
        <v>1023</v>
      </c>
      <c r="O4354" s="1032"/>
    </row>
    <row r="4355" spans="2:15">
      <c r="B4355" s="1477"/>
      <c r="C4355" s="1044" t="s">
        <v>2510</v>
      </c>
      <c r="D4355" s="1045">
        <v>14</v>
      </c>
      <c r="E4355" s="1045" t="s">
        <v>1023</v>
      </c>
      <c r="F4355" s="1045">
        <v>4</v>
      </c>
      <c r="G4355" s="1045">
        <v>2</v>
      </c>
      <c r="H4355" s="1045">
        <v>7</v>
      </c>
      <c r="I4355" s="1045">
        <v>1</v>
      </c>
      <c r="J4355" s="1045" t="s">
        <v>1023</v>
      </c>
      <c r="K4355" s="1045" t="s">
        <v>1023</v>
      </c>
      <c r="L4355" s="1045" t="s">
        <v>1023</v>
      </c>
      <c r="M4355" s="1045" t="s">
        <v>1023</v>
      </c>
      <c r="N4355" s="1045" t="s">
        <v>1023</v>
      </c>
      <c r="O4355" s="1032"/>
    </row>
    <row r="4356" spans="2:15">
      <c r="B4356" s="1477" t="s">
        <v>2676</v>
      </c>
      <c r="C4356" s="1044" t="s">
        <v>49</v>
      </c>
      <c r="D4356" s="1045">
        <v>2</v>
      </c>
      <c r="E4356" s="1045" t="s">
        <v>1023</v>
      </c>
      <c r="F4356" s="1045" t="s">
        <v>1023</v>
      </c>
      <c r="G4356" s="1045">
        <v>1</v>
      </c>
      <c r="H4356" s="1045" t="s">
        <v>1023</v>
      </c>
      <c r="I4356" s="1045" t="s">
        <v>1023</v>
      </c>
      <c r="J4356" s="1045">
        <v>1</v>
      </c>
      <c r="K4356" s="1045" t="s">
        <v>1023</v>
      </c>
      <c r="L4356" s="1045" t="s">
        <v>1023</v>
      </c>
      <c r="M4356" s="1045" t="s">
        <v>1023</v>
      </c>
      <c r="N4356" s="1045" t="s">
        <v>1023</v>
      </c>
      <c r="O4356" s="1032"/>
    </row>
    <row r="4357" spans="2:15">
      <c r="B4357" s="1477"/>
      <c r="C4357" s="1044" t="s">
        <v>2510</v>
      </c>
      <c r="D4357" s="1045">
        <v>2</v>
      </c>
      <c r="E4357" s="1045" t="s">
        <v>1023</v>
      </c>
      <c r="F4357" s="1045" t="s">
        <v>1023</v>
      </c>
      <c r="G4357" s="1045">
        <v>1</v>
      </c>
      <c r="H4357" s="1045" t="s">
        <v>1023</v>
      </c>
      <c r="I4357" s="1045" t="s">
        <v>1023</v>
      </c>
      <c r="J4357" s="1045">
        <v>1</v>
      </c>
      <c r="K4357" s="1045" t="s">
        <v>1023</v>
      </c>
      <c r="L4357" s="1045" t="s">
        <v>1023</v>
      </c>
      <c r="M4357" s="1045" t="s">
        <v>1023</v>
      </c>
      <c r="N4357" s="1045" t="s">
        <v>1023</v>
      </c>
      <c r="O4357" s="1032"/>
    </row>
    <row r="4358" spans="2:15">
      <c r="B4358" s="1477" t="s">
        <v>2677</v>
      </c>
      <c r="C4358" s="1044" t="s">
        <v>49</v>
      </c>
      <c r="D4358" s="1045">
        <v>1</v>
      </c>
      <c r="E4358" s="1045" t="s">
        <v>1023</v>
      </c>
      <c r="F4358" s="1045" t="s">
        <v>1023</v>
      </c>
      <c r="G4358" s="1045">
        <v>1</v>
      </c>
      <c r="H4358" s="1045" t="s">
        <v>1023</v>
      </c>
      <c r="I4358" s="1045" t="s">
        <v>1023</v>
      </c>
      <c r="J4358" s="1045" t="s">
        <v>1023</v>
      </c>
      <c r="K4358" s="1045" t="s">
        <v>1023</v>
      </c>
      <c r="L4358" s="1045" t="s">
        <v>1023</v>
      </c>
      <c r="M4358" s="1045" t="s">
        <v>1023</v>
      </c>
      <c r="N4358" s="1045" t="s">
        <v>1023</v>
      </c>
      <c r="O4358" s="1032"/>
    </row>
    <row r="4359" spans="2:15">
      <c r="B4359" s="1477"/>
      <c r="C4359" s="1044" t="s">
        <v>2509</v>
      </c>
      <c r="D4359" s="1045">
        <v>1</v>
      </c>
      <c r="E4359" s="1045" t="s">
        <v>1023</v>
      </c>
      <c r="F4359" s="1045" t="s">
        <v>1023</v>
      </c>
      <c r="G4359" s="1045">
        <v>1</v>
      </c>
      <c r="H4359" s="1045" t="s">
        <v>1023</v>
      </c>
      <c r="I4359" s="1045" t="s">
        <v>1023</v>
      </c>
      <c r="J4359" s="1045" t="s">
        <v>1023</v>
      </c>
      <c r="K4359" s="1045" t="s">
        <v>1023</v>
      </c>
      <c r="L4359" s="1045" t="s">
        <v>1023</v>
      </c>
      <c r="M4359" s="1045" t="s">
        <v>1023</v>
      </c>
      <c r="N4359" s="1045" t="s">
        <v>1023</v>
      </c>
      <c r="O4359" s="1032"/>
    </row>
    <row r="4360" spans="2:15">
      <c r="B4360" s="1477" t="s">
        <v>1863</v>
      </c>
      <c r="C4360" s="1044" t="s">
        <v>49</v>
      </c>
      <c r="D4360" s="1045">
        <v>1</v>
      </c>
      <c r="E4360" s="1045" t="s">
        <v>1023</v>
      </c>
      <c r="F4360" s="1045" t="s">
        <v>1023</v>
      </c>
      <c r="G4360" s="1045" t="s">
        <v>1023</v>
      </c>
      <c r="H4360" s="1045" t="s">
        <v>1023</v>
      </c>
      <c r="I4360" s="1045" t="s">
        <v>1023</v>
      </c>
      <c r="J4360" s="1045" t="s">
        <v>1023</v>
      </c>
      <c r="K4360" s="1045">
        <v>1</v>
      </c>
      <c r="L4360" s="1045" t="s">
        <v>1023</v>
      </c>
      <c r="M4360" s="1045" t="s">
        <v>1023</v>
      </c>
      <c r="N4360" s="1045" t="s">
        <v>1023</v>
      </c>
      <c r="O4360" s="1032"/>
    </row>
    <row r="4361" spans="2:15">
      <c r="B4361" s="1477"/>
      <c r="C4361" s="1044" t="s">
        <v>2510</v>
      </c>
      <c r="D4361" s="1045">
        <v>1</v>
      </c>
      <c r="E4361" s="1045" t="s">
        <v>1023</v>
      </c>
      <c r="F4361" s="1045" t="s">
        <v>1023</v>
      </c>
      <c r="G4361" s="1045" t="s">
        <v>1023</v>
      </c>
      <c r="H4361" s="1045" t="s">
        <v>1023</v>
      </c>
      <c r="I4361" s="1045" t="s">
        <v>1023</v>
      </c>
      <c r="J4361" s="1045" t="s">
        <v>1023</v>
      </c>
      <c r="K4361" s="1045">
        <v>1</v>
      </c>
      <c r="L4361" s="1045" t="s">
        <v>1023</v>
      </c>
      <c r="M4361" s="1045" t="s">
        <v>1023</v>
      </c>
      <c r="N4361" s="1045" t="s">
        <v>1023</v>
      </c>
      <c r="O4361" s="1032"/>
    </row>
    <row r="4362" spans="2:15">
      <c r="B4362" s="1477" t="s">
        <v>1864</v>
      </c>
      <c r="C4362" s="1044" t="s">
        <v>49</v>
      </c>
      <c r="D4362" s="1045">
        <v>11</v>
      </c>
      <c r="E4362" s="1045" t="s">
        <v>1023</v>
      </c>
      <c r="F4362" s="1045">
        <v>9</v>
      </c>
      <c r="G4362" s="1045">
        <v>1</v>
      </c>
      <c r="H4362" s="1045">
        <v>1</v>
      </c>
      <c r="I4362" s="1045" t="s">
        <v>1023</v>
      </c>
      <c r="J4362" s="1045" t="s">
        <v>1023</v>
      </c>
      <c r="K4362" s="1045" t="s">
        <v>1023</v>
      </c>
      <c r="L4362" s="1045" t="s">
        <v>1023</v>
      </c>
      <c r="M4362" s="1045" t="s">
        <v>1023</v>
      </c>
      <c r="N4362" s="1045" t="s">
        <v>1023</v>
      </c>
      <c r="O4362" s="1032"/>
    </row>
    <row r="4363" spans="2:15">
      <c r="B4363" s="1477"/>
      <c r="C4363" s="1044" t="s">
        <v>2509</v>
      </c>
      <c r="D4363" s="1045">
        <v>7</v>
      </c>
      <c r="E4363" s="1045" t="s">
        <v>1023</v>
      </c>
      <c r="F4363" s="1045">
        <v>7</v>
      </c>
      <c r="G4363" s="1045" t="s">
        <v>1023</v>
      </c>
      <c r="H4363" s="1045" t="s">
        <v>1023</v>
      </c>
      <c r="I4363" s="1045" t="s">
        <v>1023</v>
      </c>
      <c r="J4363" s="1045" t="s">
        <v>1023</v>
      </c>
      <c r="K4363" s="1045" t="s">
        <v>1023</v>
      </c>
      <c r="L4363" s="1045" t="s">
        <v>1023</v>
      </c>
      <c r="M4363" s="1045" t="s">
        <v>1023</v>
      </c>
      <c r="N4363" s="1045" t="s">
        <v>1023</v>
      </c>
      <c r="O4363" s="1032"/>
    </row>
    <row r="4364" spans="2:15">
      <c r="B4364" s="1477"/>
      <c r="C4364" s="1044" t="s">
        <v>2510</v>
      </c>
      <c r="D4364" s="1045">
        <v>4</v>
      </c>
      <c r="E4364" s="1045" t="s">
        <v>1023</v>
      </c>
      <c r="F4364" s="1045">
        <v>2</v>
      </c>
      <c r="G4364" s="1045">
        <v>1</v>
      </c>
      <c r="H4364" s="1045">
        <v>1</v>
      </c>
      <c r="I4364" s="1045" t="s">
        <v>1023</v>
      </c>
      <c r="J4364" s="1045" t="s">
        <v>1023</v>
      </c>
      <c r="K4364" s="1045" t="s">
        <v>1023</v>
      </c>
      <c r="L4364" s="1045" t="s">
        <v>1023</v>
      </c>
      <c r="M4364" s="1045" t="s">
        <v>1023</v>
      </c>
      <c r="N4364" s="1045" t="s">
        <v>1023</v>
      </c>
      <c r="O4364" s="1032"/>
    </row>
    <row r="4365" spans="2:15" ht="15" customHeight="1">
      <c r="B4365" s="1477" t="s">
        <v>1865</v>
      </c>
      <c r="C4365" s="1044" t="s">
        <v>49</v>
      </c>
      <c r="D4365" s="1045">
        <v>1</v>
      </c>
      <c r="E4365" s="1045">
        <v>5</v>
      </c>
      <c r="F4365" s="1045" t="s">
        <v>1023</v>
      </c>
      <c r="G4365" s="1045" t="s">
        <v>1023</v>
      </c>
      <c r="H4365" s="1045" t="s">
        <v>1023</v>
      </c>
      <c r="I4365" s="1045" t="s">
        <v>1023</v>
      </c>
      <c r="J4365" s="1045" t="s">
        <v>1023</v>
      </c>
      <c r="K4365" s="1045" t="s">
        <v>1023</v>
      </c>
      <c r="L4365" s="1045">
        <v>1</v>
      </c>
      <c r="M4365" s="1045">
        <v>5</v>
      </c>
      <c r="N4365" s="1045" t="s">
        <v>1023</v>
      </c>
      <c r="O4365" s="1032"/>
    </row>
    <row r="4366" spans="2:15">
      <c r="B4366" s="1477"/>
      <c r="C4366" s="1044" t="s">
        <v>2509</v>
      </c>
      <c r="D4366" s="1045">
        <v>1</v>
      </c>
      <c r="E4366" s="1045">
        <v>2</v>
      </c>
      <c r="F4366" s="1045" t="s">
        <v>1023</v>
      </c>
      <c r="G4366" s="1045" t="s">
        <v>1023</v>
      </c>
      <c r="H4366" s="1045" t="s">
        <v>1023</v>
      </c>
      <c r="I4366" s="1045" t="s">
        <v>1023</v>
      </c>
      <c r="J4366" s="1045" t="s">
        <v>1023</v>
      </c>
      <c r="K4366" s="1045" t="s">
        <v>1023</v>
      </c>
      <c r="L4366" s="1045" t="s">
        <v>1023</v>
      </c>
      <c r="M4366" s="1045">
        <v>3</v>
      </c>
      <c r="N4366" s="1045" t="s">
        <v>1023</v>
      </c>
      <c r="O4366" s="1032"/>
    </row>
    <row r="4367" spans="2:15">
      <c r="B4367" s="1477"/>
      <c r="C4367" s="1044" t="s">
        <v>2510</v>
      </c>
      <c r="D4367" s="1045" t="s">
        <v>1023</v>
      </c>
      <c r="E4367" s="1045">
        <v>3</v>
      </c>
      <c r="F4367" s="1045" t="s">
        <v>1023</v>
      </c>
      <c r="G4367" s="1045" t="s">
        <v>1023</v>
      </c>
      <c r="H4367" s="1045" t="s">
        <v>1023</v>
      </c>
      <c r="I4367" s="1045" t="s">
        <v>1023</v>
      </c>
      <c r="J4367" s="1045" t="s">
        <v>1023</v>
      </c>
      <c r="K4367" s="1045" t="s">
        <v>1023</v>
      </c>
      <c r="L4367" s="1045">
        <v>1</v>
      </c>
      <c r="M4367" s="1045">
        <v>2</v>
      </c>
      <c r="N4367" s="1045" t="s">
        <v>1023</v>
      </c>
      <c r="O4367" s="1032"/>
    </row>
    <row r="4368" spans="2:15">
      <c r="B4368" s="1477" t="s">
        <v>2678</v>
      </c>
      <c r="C4368" s="1044" t="s">
        <v>49</v>
      </c>
      <c r="D4368" s="1045" t="s">
        <v>1023</v>
      </c>
      <c r="E4368" s="1045">
        <v>2</v>
      </c>
      <c r="F4368" s="1045" t="s">
        <v>1023</v>
      </c>
      <c r="G4368" s="1045" t="s">
        <v>1023</v>
      </c>
      <c r="H4368" s="1045">
        <v>1</v>
      </c>
      <c r="I4368" s="1045" t="s">
        <v>1023</v>
      </c>
      <c r="J4368" s="1045" t="s">
        <v>1023</v>
      </c>
      <c r="K4368" s="1045" t="s">
        <v>1023</v>
      </c>
      <c r="L4368" s="1045" t="s">
        <v>1023</v>
      </c>
      <c r="M4368" s="1045">
        <v>1</v>
      </c>
      <c r="N4368" s="1045" t="s">
        <v>1023</v>
      </c>
      <c r="O4368" s="1032"/>
    </row>
    <row r="4369" spans="2:15">
      <c r="B4369" s="1477"/>
      <c r="C4369" s="1044" t="s">
        <v>2509</v>
      </c>
      <c r="D4369" s="1045" t="s">
        <v>1023</v>
      </c>
      <c r="E4369" s="1045">
        <v>1</v>
      </c>
      <c r="F4369" s="1045" t="s">
        <v>1023</v>
      </c>
      <c r="G4369" s="1045" t="s">
        <v>1023</v>
      </c>
      <c r="H4369" s="1045">
        <v>1</v>
      </c>
      <c r="I4369" s="1045" t="s">
        <v>1023</v>
      </c>
      <c r="J4369" s="1045" t="s">
        <v>1023</v>
      </c>
      <c r="K4369" s="1045" t="s">
        <v>1023</v>
      </c>
      <c r="L4369" s="1045" t="s">
        <v>1023</v>
      </c>
      <c r="M4369" s="1045" t="s">
        <v>1023</v>
      </c>
      <c r="N4369" s="1045" t="s">
        <v>1023</v>
      </c>
      <c r="O4369" s="1032"/>
    </row>
    <row r="4370" spans="2:15">
      <c r="B4370" s="1477"/>
      <c r="C4370" s="1044" t="s">
        <v>2510</v>
      </c>
      <c r="D4370" s="1045" t="s">
        <v>1023</v>
      </c>
      <c r="E4370" s="1045">
        <v>1</v>
      </c>
      <c r="F4370" s="1045" t="s">
        <v>1023</v>
      </c>
      <c r="G4370" s="1045" t="s">
        <v>1023</v>
      </c>
      <c r="H4370" s="1045" t="s">
        <v>1023</v>
      </c>
      <c r="I4370" s="1045" t="s">
        <v>1023</v>
      </c>
      <c r="J4370" s="1045" t="s">
        <v>1023</v>
      </c>
      <c r="K4370" s="1045" t="s">
        <v>1023</v>
      </c>
      <c r="L4370" s="1045" t="s">
        <v>1023</v>
      </c>
      <c r="M4370" s="1045">
        <v>1</v>
      </c>
      <c r="N4370" s="1045" t="s">
        <v>1023</v>
      </c>
      <c r="O4370" s="1032"/>
    </row>
    <row r="4371" spans="2:15">
      <c r="B4371" s="1477" t="s">
        <v>1866</v>
      </c>
      <c r="C4371" s="1044" t="s">
        <v>49</v>
      </c>
      <c r="D4371" s="1045">
        <v>1</v>
      </c>
      <c r="E4371" s="1045" t="s">
        <v>1023</v>
      </c>
      <c r="F4371" s="1045" t="s">
        <v>1023</v>
      </c>
      <c r="G4371" s="1045" t="s">
        <v>1023</v>
      </c>
      <c r="H4371" s="1045" t="s">
        <v>1023</v>
      </c>
      <c r="I4371" s="1045" t="s">
        <v>1023</v>
      </c>
      <c r="J4371" s="1045" t="s">
        <v>1023</v>
      </c>
      <c r="K4371" s="1045" t="s">
        <v>1023</v>
      </c>
      <c r="L4371" s="1045" t="s">
        <v>1023</v>
      </c>
      <c r="M4371" s="1045">
        <v>1</v>
      </c>
      <c r="N4371" s="1045" t="s">
        <v>1023</v>
      </c>
      <c r="O4371" s="1032"/>
    </row>
    <row r="4372" spans="2:15">
      <c r="B4372" s="1477"/>
      <c r="C4372" s="1044" t="s">
        <v>2510</v>
      </c>
      <c r="D4372" s="1045">
        <v>1</v>
      </c>
      <c r="E4372" s="1045" t="s">
        <v>1023</v>
      </c>
      <c r="F4372" s="1045" t="s">
        <v>1023</v>
      </c>
      <c r="G4372" s="1045" t="s">
        <v>1023</v>
      </c>
      <c r="H4372" s="1045" t="s">
        <v>1023</v>
      </c>
      <c r="I4372" s="1045" t="s">
        <v>1023</v>
      </c>
      <c r="J4372" s="1045" t="s">
        <v>1023</v>
      </c>
      <c r="K4372" s="1045" t="s">
        <v>1023</v>
      </c>
      <c r="L4372" s="1045" t="s">
        <v>1023</v>
      </c>
      <c r="M4372" s="1045">
        <v>1</v>
      </c>
      <c r="N4372" s="1045" t="s">
        <v>1023</v>
      </c>
      <c r="O4372" s="1032"/>
    </row>
    <row r="4373" spans="2:15">
      <c r="B4373" s="1477" t="s">
        <v>1867</v>
      </c>
      <c r="C4373" s="1044" t="s">
        <v>49</v>
      </c>
      <c r="D4373" s="1045" t="s">
        <v>1023</v>
      </c>
      <c r="E4373" s="1045">
        <v>13</v>
      </c>
      <c r="F4373" s="1045" t="s">
        <v>1023</v>
      </c>
      <c r="G4373" s="1045" t="s">
        <v>1023</v>
      </c>
      <c r="H4373" s="1045" t="s">
        <v>1023</v>
      </c>
      <c r="I4373" s="1045" t="s">
        <v>1023</v>
      </c>
      <c r="J4373" s="1045" t="s">
        <v>1023</v>
      </c>
      <c r="K4373" s="1045" t="s">
        <v>1023</v>
      </c>
      <c r="L4373" s="1045">
        <v>1</v>
      </c>
      <c r="M4373" s="1045">
        <v>12</v>
      </c>
      <c r="N4373" s="1045" t="s">
        <v>1023</v>
      </c>
      <c r="O4373" s="1032"/>
    </row>
    <row r="4374" spans="2:15">
      <c r="B4374" s="1477"/>
      <c r="C4374" s="1044" t="s">
        <v>2509</v>
      </c>
      <c r="D4374" s="1045" t="s">
        <v>1023</v>
      </c>
      <c r="E4374" s="1045">
        <v>7</v>
      </c>
      <c r="F4374" s="1045" t="s">
        <v>1023</v>
      </c>
      <c r="G4374" s="1045" t="s">
        <v>1023</v>
      </c>
      <c r="H4374" s="1045" t="s">
        <v>1023</v>
      </c>
      <c r="I4374" s="1045" t="s">
        <v>1023</v>
      </c>
      <c r="J4374" s="1045" t="s">
        <v>1023</v>
      </c>
      <c r="K4374" s="1045" t="s">
        <v>1023</v>
      </c>
      <c r="L4374" s="1045">
        <v>1</v>
      </c>
      <c r="M4374" s="1045">
        <v>6</v>
      </c>
      <c r="N4374" s="1045" t="s">
        <v>1023</v>
      </c>
      <c r="O4374" s="1032"/>
    </row>
    <row r="4375" spans="2:15">
      <c r="B4375" s="1477"/>
      <c r="C4375" s="1044" t="s">
        <v>2510</v>
      </c>
      <c r="D4375" s="1045" t="s">
        <v>1023</v>
      </c>
      <c r="E4375" s="1045">
        <v>6</v>
      </c>
      <c r="F4375" s="1045" t="s">
        <v>1023</v>
      </c>
      <c r="G4375" s="1045" t="s">
        <v>1023</v>
      </c>
      <c r="H4375" s="1045" t="s">
        <v>1023</v>
      </c>
      <c r="I4375" s="1045" t="s">
        <v>1023</v>
      </c>
      <c r="J4375" s="1045" t="s">
        <v>1023</v>
      </c>
      <c r="K4375" s="1045" t="s">
        <v>1023</v>
      </c>
      <c r="L4375" s="1045" t="s">
        <v>1023</v>
      </c>
      <c r="M4375" s="1045">
        <v>6</v>
      </c>
      <c r="N4375" s="1045" t="s">
        <v>1023</v>
      </c>
      <c r="O4375" s="1032"/>
    </row>
    <row r="4376" spans="2:15">
      <c r="B4376" s="1477" t="s">
        <v>2679</v>
      </c>
      <c r="C4376" s="1044" t="s">
        <v>49</v>
      </c>
      <c r="D4376" s="1045">
        <v>2</v>
      </c>
      <c r="E4376" s="1045">
        <v>2</v>
      </c>
      <c r="F4376" s="1045" t="s">
        <v>1023</v>
      </c>
      <c r="G4376" s="1045" t="s">
        <v>1023</v>
      </c>
      <c r="H4376" s="1045" t="s">
        <v>1023</v>
      </c>
      <c r="I4376" s="1045" t="s">
        <v>1023</v>
      </c>
      <c r="J4376" s="1045" t="s">
        <v>1023</v>
      </c>
      <c r="K4376" s="1045" t="s">
        <v>1023</v>
      </c>
      <c r="L4376" s="1045" t="s">
        <v>1023</v>
      </c>
      <c r="M4376" s="1045">
        <v>4</v>
      </c>
      <c r="N4376" s="1045" t="s">
        <v>1023</v>
      </c>
      <c r="O4376" s="1032"/>
    </row>
    <row r="4377" spans="2:15">
      <c r="B4377" s="1477"/>
      <c r="C4377" s="1044" t="s">
        <v>2509</v>
      </c>
      <c r="D4377" s="1045">
        <v>2</v>
      </c>
      <c r="E4377" s="1045">
        <v>2</v>
      </c>
      <c r="F4377" s="1045" t="s">
        <v>1023</v>
      </c>
      <c r="G4377" s="1045" t="s">
        <v>1023</v>
      </c>
      <c r="H4377" s="1045" t="s">
        <v>1023</v>
      </c>
      <c r="I4377" s="1045" t="s">
        <v>1023</v>
      </c>
      <c r="J4377" s="1045" t="s">
        <v>1023</v>
      </c>
      <c r="K4377" s="1045" t="s">
        <v>1023</v>
      </c>
      <c r="L4377" s="1045" t="s">
        <v>1023</v>
      </c>
      <c r="M4377" s="1045">
        <v>4</v>
      </c>
      <c r="N4377" s="1045" t="s">
        <v>1023</v>
      </c>
      <c r="O4377" s="1032"/>
    </row>
    <row r="4378" spans="2:15">
      <c r="B4378" s="1477" t="s">
        <v>1868</v>
      </c>
      <c r="C4378" s="1044" t="s">
        <v>49</v>
      </c>
      <c r="D4378" s="1045">
        <v>1</v>
      </c>
      <c r="E4378" s="1045" t="s">
        <v>2777</v>
      </c>
      <c r="F4378" s="1045" t="s">
        <v>1023</v>
      </c>
      <c r="G4378" s="1045" t="s">
        <v>1023</v>
      </c>
      <c r="H4378" s="1045" t="s">
        <v>2768</v>
      </c>
      <c r="I4378" s="1045">
        <v>6</v>
      </c>
      <c r="J4378" s="1045">
        <v>3</v>
      </c>
      <c r="K4378" s="1045">
        <v>3</v>
      </c>
      <c r="L4378" s="1045" t="s">
        <v>1023</v>
      </c>
      <c r="M4378" s="1045">
        <v>79</v>
      </c>
      <c r="N4378" s="1045" t="s">
        <v>1023</v>
      </c>
      <c r="O4378" s="1032"/>
    </row>
    <row r="4379" spans="2:15">
      <c r="B4379" s="1477"/>
      <c r="C4379" s="1044" t="s">
        <v>2509</v>
      </c>
      <c r="D4379" s="1045">
        <v>1</v>
      </c>
      <c r="E4379" s="1045" t="s">
        <v>2774</v>
      </c>
      <c r="F4379" s="1045" t="s">
        <v>1023</v>
      </c>
      <c r="G4379" s="1045" t="s">
        <v>1023</v>
      </c>
      <c r="H4379" s="1045">
        <v>8</v>
      </c>
      <c r="I4379" s="1045">
        <v>1</v>
      </c>
      <c r="J4379" s="1045">
        <v>1</v>
      </c>
      <c r="K4379" s="1045">
        <v>1</v>
      </c>
      <c r="L4379" s="1045" t="s">
        <v>1023</v>
      </c>
      <c r="M4379" s="1045" t="s">
        <v>2782</v>
      </c>
      <c r="N4379" s="1045" t="s">
        <v>1023</v>
      </c>
      <c r="O4379" s="1032"/>
    </row>
    <row r="4380" spans="2:15">
      <c r="B4380" s="1477"/>
      <c r="C4380" s="1044" t="s">
        <v>2510</v>
      </c>
      <c r="D4380" s="1045" t="s">
        <v>1023</v>
      </c>
      <c r="E4380" s="1045" t="s">
        <v>2774</v>
      </c>
      <c r="F4380" s="1045" t="s">
        <v>1023</v>
      </c>
      <c r="G4380" s="1045" t="s">
        <v>1023</v>
      </c>
      <c r="H4380" s="1045">
        <v>2</v>
      </c>
      <c r="I4380" s="1045">
        <v>5</v>
      </c>
      <c r="J4380" s="1045">
        <v>2</v>
      </c>
      <c r="K4380" s="1045">
        <v>2</v>
      </c>
      <c r="L4380" s="1045" t="s">
        <v>1023</v>
      </c>
      <c r="M4380" s="1045">
        <v>39</v>
      </c>
      <c r="N4380" s="1045" t="s">
        <v>1023</v>
      </c>
      <c r="O4380" s="1032"/>
    </row>
    <row r="4381" spans="2:15">
      <c r="B4381" s="1477" t="s">
        <v>1869</v>
      </c>
      <c r="C4381" s="1044" t="s">
        <v>49</v>
      </c>
      <c r="D4381" s="1045">
        <v>5</v>
      </c>
      <c r="E4381" s="1045">
        <v>23</v>
      </c>
      <c r="F4381" s="1045" t="s">
        <v>1023</v>
      </c>
      <c r="G4381" s="1045" t="s">
        <v>1023</v>
      </c>
      <c r="H4381" s="1045">
        <v>1</v>
      </c>
      <c r="I4381" s="1045" t="s">
        <v>1023</v>
      </c>
      <c r="J4381" s="1045" t="s">
        <v>1023</v>
      </c>
      <c r="K4381" s="1045">
        <v>2</v>
      </c>
      <c r="L4381" s="1045">
        <v>2</v>
      </c>
      <c r="M4381" s="1045">
        <v>23</v>
      </c>
      <c r="N4381" s="1045" t="s">
        <v>1023</v>
      </c>
      <c r="O4381" s="1032"/>
    </row>
    <row r="4382" spans="2:15">
      <c r="B4382" s="1477"/>
      <c r="C4382" s="1044" t="s">
        <v>2509</v>
      </c>
      <c r="D4382" s="1045">
        <v>4</v>
      </c>
      <c r="E4382" s="1045">
        <v>11</v>
      </c>
      <c r="F4382" s="1045" t="s">
        <v>1023</v>
      </c>
      <c r="G4382" s="1045" t="s">
        <v>1023</v>
      </c>
      <c r="H4382" s="1045">
        <v>1</v>
      </c>
      <c r="I4382" s="1045" t="s">
        <v>1023</v>
      </c>
      <c r="J4382" s="1045" t="s">
        <v>1023</v>
      </c>
      <c r="K4382" s="1045">
        <v>2</v>
      </c>
      <c r="L4382" s="1045">
        <v>2</v>
      </c>
      <c r="M4382" s="1045" t="s">
        <v>2768</v>
      </c>
      <c r="N4382" s="1045" t="s">
        <v>1023</v>
      </c>
      <c r="O4382" s="1032"/>
    </row>
    <row r="4383" spans="2:15">
      <c r="B4383" s="1477"/>
      <c r="C4383" s="1044" t="s">
        <v>2510</v>
      </c>
      <c r="D4383" s="1045">
        <v>1</v>
      </c>
      <c r="E4383" s="1045">
        <v>12</v>
      </c>
      <c r="F4383" s="1045" t="s">
        <v>1023</v>
      </c>
      <c r="G4383" s="1045" t="s">
        <v>1023</v>
      </c>
      <c r="H4383" s="1045" t="s">
        <v>1023</v>
      </c>
      <c r="I4383" s="1045" t="s">
        <v>1023</v>
      </c>
      <c r="J4383" s="1045" t="s">
        <v>1023</v>
      </c>
      <c r="K4383" s="1045" t="s">
        <v>1023</v>
      </c>
      <c r="L4383" s="1045" t="s">
        <v>1023</v>
      </c>
      <c r="M4383" s="1045">
        <v>13</v>
      </c>
      <c r="N4383" s="1045" t="s">
        <v>1023</v>
      </c>
      <c r="O4383" s="1032"/>
    </row>
    <row r="4384" spans="2:15">
      <c r="B4384" s="1477" t="s">
        <v>2680</v>
      </c>
      <c r="C4384" s="1044" t="s">
        <v>49</v>
      </c>
      <c r="D4384" s="1045">
        <v>6</v>
      </c>
      <c r="E4384" s="1045">
        <v>44</v>
      </c>
      <c r="F4384" s="1045" t="s">
        <v>1023</v>
      </c>
      <c r="G4384" s="1045" t="s">
        <v>1023</v>
      </c>
      <c r="H4384" s="1045" t="s">
        <v>1023</v>
      </c>
      <c r="I4384" s="1045">
        <v>1</v>
      </c>
      <c r="J4384" s="1045">
        <v>1</v>
      </c>
      <c r="K4384" s="1045">
        <v>3</v>
      </c>
      <c r="L4384" s="1045">
        <v>4</v>
      </c>
      <c r="M4384" s="1045">
        <v>41</v>
      </c>
      <c r="N4384" s="1045" t="s">
        <v>1023</v>
      </c>
      <c r="O4384" s="1032"/>
    </row>
    <row r="4385" spans="2:15">
      <c r="B4385" s="1477"/>
      <c r="C4385" s="1044" t="s">
        <v>2509</v>
      </c>
      <c r="D4385" s="1045">
        <v>3</v>
      </c>
      <c r="E4385" s="1045">
        <v>21</v>
      </c>
      <c r="F4385" s="1045" t="s">
        <v>1023</v>
      </c>
      <c r="G4385" s="1045" t="s">
        <v>1023</v>
      </c>
      <c r="H4385" s="1045" t="s">
        <v>1023</v>
      </c>
      <c r="I4385" s="1045">
        <v>1</v>
      </c>
      <c r="J4385" s="1045" t="s">
        <v>1023</v>
      </c>
      <c r="K4385" s="1045">
        <v>1</v>
      </c>
      <c r="L4385" s="1045">
        <v>4</v>
      </c>
      <c r="M4385" s="1045">
        <v>18</v>
      </c>
      <c r="N4385" s="1045" t="s">
        <v>1023</v>
      </c>
      <c r="O4385" s="1032"/>
    </row>
    <row r="4386" spans="2:15">
      <c r="B4386" s="1477"/>
      <c r="C4386" s="1044" t="s">
        <v>2510</v>
      </c>
      <c r="D4386" s="1045">
        <v>3</v>
      </c>
      <c r="E4386" s="1045">
        <v>23</v>
      </c>
      <c r="F4386" s="1045" t="s">
        <v>1023</v>
      </c>
      <c r="G4386" s="1045" t="s">
        <v>1023</v>
      </c>
      <c r="H4386" s="1045" t="s">
        <v>1023</v>
      </c>
      <c r="I4386" s="1045" t="s">
        <v>1023</v>
      </c>
      <c r="J4386" s="1045">
        <v>1</v>
      </c>
      <c r="K4386" s="1045">
        <v>2</v>
      </c>
      <c r="L4386" s="1045" t="s">
        <v>1023</v>
      </c>
      <c r="M4386" s="1045">
        <v>23</v>
      </c>
      <c r="N4386" s="1045" t="s">
        <v>1023</v>
      </c>
      <c r="O4386" s="1032"/>
    </row>
    <row r="4387" spans="2:15">
      <c r="B4387" s="1477" t="s">
        <v>1870</v>
      </c>
      <c r="C4387" s="1044" t="s">
        <v>49</v>
      </c>
      <c r="D4387" s="1045">
        <v>29</v>
      </c>
      <c r="E4387" s="1045">
        <v>332</v>
      </c>
      <c r="F4387" s="1045">
        <v>1</v>
      </c>
      <c r="G4387" s="1045">
        <v>1</v>
      </c>
      <c r="H4387" s="1045">
        <v>6</v>
      </c>
      <c r="I4387" s="1045">
        <v>8</v>
      </c>
      <c r="J4387" s="1045">
        <v>3</v>
      </c>
      <c r="K4387" s="1045">
        <v>37</v>
      </c>
      <c r="L4387" s="1045">
        <v>41</v>
      </c>
      <c r="M4387" s="1045">
        <v>264</v>
      </c>
      <c r="N4387" s="1045" t="s">
        <v>1023</v>
      </c>
      <c r="O4387" s="1032"/>
    </row>
    <row r="4388" spans="2:15">
      <c r="B4388" s="1477"/>
      <c r="C4388" s="1044" t="s">
        <v>2509</v>
      </c>
      <c r="D4388" s="1045">
        <v>12</v>
      </c>
      <c r="E4388" s="1045">
        <v>188</v>
      </c>
      <c r="F4388" s="1045" t="s">
        <v>1023</v>
      </c>
      <c r="G4388" s="1045" t="s">
        <v>1023</v>
      </c>
      <c r="H4388" s="1045">
        <v>3</v>
      </c>
      <c r="I4388" s="1045">
        <v>1</v>
      </c>
      <c r="J4388" s="1045">
        <v>2</v>
      </c>
      <c r="K4388" s="1045">
        <v>23</v>
      </c>
      <c r="L4388" s="1045">
        <v>28</v>
      </c>
      <c r="M4388" s="1045">
        <v>143</v>
      </c>
      <c r="N4388" s="1045" t="s">
        <v>1023</v>
      </c>
      <c r="O4388" s="1032"/>
    </row>
    <row r="4389" spans="2:15">
      <c r="B4389" s="1477"/>
      <c r="C4389" s="1044" t="s">
        <v>2510</v>
      </c>
      <c r="D4389" s="1045">
        <v>17</v>
      </c>
      <c r="E4389" s="1045">
        <v>144</v>
      </c>
      <c r="F4389" s="1045">
        <v>1</v>
      </c>
      <c r="G4389" s="1045">
        <v>1</v>
      </c>
      <c r="H4389" s="1045">
        <v>3</v>
      </c>
      <c r="I4389" s="1045">
        <v>7</v>
      </c>
      <c r="J4389" s="1045">
        <v>1</v>
      </c>
      <c r="K4389" s="1045">
        <v>14</v>
      </c>
      <c r="L4389" s="1045">
        <v>13</v>
      </c>
      <c r="M4389" s="1045">
        <v>121</v>
      </c>
      <c r="N4389" s="1045" t="s">
        <v>1023</v>
      </c>
      <c r="O4389" s="1032"/>
    </row>
    <row r="4390" spans="2:15">
      <c r="B4390" s="1477" t="s">
        <v>2681</v>
      </c>
      <c r="C4390" s="1044" t="s">
        <v>49</v>
      </c>
      <c r="D4390" s="1045">
        <v>29</v>
      </c>
      <c r="E4390" s="1045">
        <v>235</v>
      </c>
      <c r="F4390" s="1045" t="s">
        <v>1023</v>
      </c>
      <c r="G4390" s="1045" t="s">
        <v>1023</v>
      </c>
      <c r="H4390" s="1045">
        <v>1</v>
      </c>
      <c r="I4390" s="1045">
        <v>2</v>
      </c>
      <c r="J4390" s="1045">
        <v>3</v>
      </c>
      <c r="K4390" s="1045">
        <v>25</v>
      </c>
      <c r="L4390" s="1045">
        <v>44</v>
      </c>
      <c r="M4390" s="1045">
        <v>189</v>
      </c>
      <c r="N4390" s="1045" t="s">
        <v>1023</v>
      </c>
      <c r="O4390" s="1032"/>
    </row>
    <row r="4391" spans="2:15">
      <c r="B4391" s="1477"/>
      <c r="C4391" s="1044" t="s">
        <v>2509</v>
      </c>
      <c r="D4391" s="1045" t="s">
        <v>2768</v>
      </c>
      <c r="E4391" s="1045">
        <v>112</v>
      </c>
      <c r="F4391" s="1045" t="s">
        <v>1023</v>
      </c>
      <c r="G4391" s="1045" t="s">
        <v>1023</v>
      </c>
      <c r="H4391" s="1045">
        <v>1</v>
      </c>
      <c r="I4391" s="1045">
        <v>1</v>
      </c>
      <c r="J4391" s="1045">
        <v>1</v>
      </c>
      <c r="K4391" s="1045">
        <v>17</v>
      </c>
      <c r="L4391" s="1045" t="s">
        <v>2771</v>
      </c>
      <c r="M4391" s="1045">
        <v>82</v>
      </c>
      <c r="N4391" s="1045" t="s">
        <v>1023</v>
      </c>
      <c r="O4391" s="1032"/>
    </row>
    <row r="4392" spans="2:15">
      <c r="B4392" s="1477"/>
      <c r="C4392" s="1044" t="s">
        <v>2510</v>
      </c>
      <c r="D4392" s="1045">
        <v>19</v>
      </c>
      <c r="E4392" s="1045">
        <v>123</v>
      </c>
      <c r="F4392" s="1045" t="s">
        <v>1023</v>
      </c>
      <c r="G4392" s="1045" t="s">
        <v>1023</v>
      </c>
      <c r="H4392" s="1045" t="s">
        <v>1023</v>
      </c>
      <c r="I4392" s="1045">
        <v>1</v>
      </c>
      <c r="J4392" s="1045">
        <v>2</v>
      </c>
      <c r="K4392" s="1045">
        <v>8</v>
      </c>
      <c r="L4392" s="1045">
        <v>24</v>
      </c>
      <c r="M4392" s="1045">
        <v>43282</v>
      </c>
      <c r="N4392" s="1045" t="s">
        <v>1023</v>
      </c>
      <c r="O4392" s="1032"/>
    </row>
    <row r="4393" spans="2:15">
      <c r="B4393" s="1477" t="s">
        <v>1871</v>
      </c>
      <c r="C4393" s="1044" t="s">
        <v>49</v>
      </c>
      <c r="D4393" s="1045">
        <v>1</v>
      </c>
      <c r="E4393" s="1045">
        <v>38</v>
      </c>
      <c r="F4393" s="1045" t="s">
        <v>1023</v>
      </c>
      <c r="G4393" s="1045" t="s">
        <v>1023</v>
      </c>
      <c r="H4393" s="1045">
        <v>8</v>
      </c>
      <c r="I4393" s="1045">
        <v>5</v>
      </c>
      <c r="J4393" s="1045">
        <v>4</v>
      </c>
      <c r="K4393" s="1045">
        <v>6</v>
      </c>
      <c r="L4393" s="1045">
        <v>1</v>
      </c>
      <c r="M4393" s="1045">
        <v>15</v>
      </c>
      <c r="N4393" s="1045" t="s">
        <v>1023</v>
      </c>
      <c r="O4393" s="1032"/>
    </row>
    <row r="4394" spans="2:15">
      <c r="B4394" s="1477"/>
      <c r="C4394" s="1044" t="s">
        <v>2509</v>
      </c>
      <c r="D4394" s="1045" t="s">
        <v>1023</v>
      </c>
      <c r="E4394" s="1045">
        <v>18</v>
      </c>
      <c r="F4394" s="1045" t="s">
        <v>1023</v>
      </c>
      <c r="G4394" s="1045" t="s">
        <v>1023</v>
      </c>
      <c r="H4394" s="1045">
        <v>5</v>
      </c>
      <c r="I4394" s="1045">
        <v>2</v>
      </c>
      <c r="J4394" s="1045" t="s">
        <v>1023</v>
      </c>
      <c r="K4394" s="1045">
        <v>4</v>
      </c>
      <c r="L4394" s="1045">
        <v>1</v>
      </c>
      <c r="M4394" s="1045">
        <v>6</v>
      </c>
      <c r="N4394" s="1045" t="s">
        <v>1023</v>
      </c>
      <c r="O4394" s="1032"/>
    </row>
    <row r="4395" spans="2:15">
      <c r="B4395" s="1477"/>
      <c r="C4395" s="1044" t="s">
        <v>2510</v>
      </c>
      <c r="D4395" s="1045">
        <v>1</v>
      </c>
      <c r="E4395" s="1045" t="s">
        <v>2771</v>
      </c>
      <c r="F4395" s="1045" t="s">
        <v>1023</v>
      </c>
      <c r="G4395" s="1045" t="s">
        <v>1023</v>
      </c>
      <c r="H4395" s="1045">
        <v>3</v>
      </c>
      <c r="I4395" s="1045">
        <v>3</v>
      </c>
      <c r="J4395" s="1045">
        <v>4</v>
      </c>
      <c r="K4395" s="1045">
        <v>2</v>
      </c>
      <c r="L4395" s="1045" t="s">
        <v>1023</v>
      </c>
      <c r="M4395" s="1045">
        <v>9</v>
      </c>
      <c r="N4395" s="1045" t="s">
        <v>1023</v>
      </c>
      <c r="O4395" s="1032"/>
    </row>
    <row r="4396" spans="2:15">
      <c r="B4396" s="1477" t="s">
        <v>2682</v>
      </c>
      <c r="C4396" s="1044" t="s">
        <v>49</v>
      </c>
      <c r="D4396" s="1045">
        <v>1</v>
      </c>
      <c r="E4396" s="1045" t="s">
        <v>1023</v>
      </c>
      <c r="F4396" s="1045" t="s">
        <v>1023</v>
      </c>
      <c r="G4396" s="1045" t="s">
        <v>1023</v>
      </c>
      <c r="H4396" s="1045" t="s">
        <v>1023</v>
      </c>
      <c r="I4396" s="1045" t="s">
        <v>1023</v>
      </c>
      <c r="J4396" s="1045" t="s">
        <v>1023</v>
      </c>
      <c r="K4396" s="1045" t="s">
        <v>1023</v>
      </c>
      <c r="L4396" s="1045" t="s">
        <v>1023</v>
      </c>
      <c r="M4396" s="1045">
        <v>1</v>
      </c>
      <c r="N4396" s="1045" t="s">
        <v>1023</v>
      </c>
      <c r="O4396" s="1032"/>
    </row>
    <row r="4397" spans="2:15">
      <c r="B4397" s="1477"/>
      <c r="C4397" s="1044" t="s">
        <v>2509</v>
      </c>
      <c r="D4397" s="1045">
        <v>1</v>
      </c>
      <c r="E4397" s="1045" t="s">
        <v>1023</v>
      </c>
      <c r="F4397" s="1045" t="s">
        <v>1023</v>
      </c>
      <c r="G4397" s="1045" t="s">
        <v>1023</v>
      </c>
      <c r="H4397" s="1045" t="s">
        <v>1023</v>
      </c>
      <c r="I4397" s="1045" t="s">
        <v>1023</v>
      </c>
      <c r="J4397" s="1045" t="s">
        <v>1023</v>
      </c>
      <c r="K4397" s="1045" t="s">
        <v>1023</v>
      </c>
      <c r="L4397" s="1045" t="s">
        <v>1023</v>
      </c>
      <c r="M4397" s="1045">
        <v>1</v>
      </c>
      <c r="N4397" s="1045" t="s">
        <v>1023</v>
      </c>
      <c r="O4397" s="1032"/>
    </row>
    <row r="4398" spans="2:15">
      <c r="B4398" s="1477" t="s">
        <v>1872</v>
      </c>
      <c r="C4398" s="1044" t="s">
        <v>49</v>
      </c>
      <c r="D4398" s="1045" t="s">
        <v>1023</v>
      </c>
      <c r="E4398" s="1045">
        <v>26</v>
      </c>
      <c r="F4398" s="1045" t="s">
        <v>1023</v>
      </c>
      <c r="G4398" s="1045" t="s">
        <v>1023</v>
      </c>
      <c r="H4398" s="1045">
        <v>1</v>
      </c>
      <c r="I4398" s="1045" t="s">
        <v>1023</v>
      </c>
      <c r="J4398" s="1045" t="s">
        <v>1023</v>
      </c>
      <c r="K4398" s="1045">
        <v>2</v>
      </c>
      <c r="L4398" s="1045">
        <v>5</v>
      </c>
      <c r="M4398" s="1045">
        <v>18</v>
      </c>
      <c r="N4398" s="1045" t="s">
        <v>1023</v>
      </c>
      <c r="O4398" s="1032"/>
    </row>
    <row r="4399" spans="2:15">
      <c r="B4399" s="1477"/>
      <c r="C4399" s="1044" t="s">
        <v>2509</v>
      </c>
      <c r="D4399" s="1045" t="s">
        <v>1023</v>
      </c>
      <c r="E4399" s="1045">
        <v>16</v>
      </c>
      <c r="F4399" s="1045" t="s">
        <v>1023</v>
      </c>
      <c r="G4399" s="1045" t="s">
        <v>1023</v>
      </c>
      <c r="H4399" s="1045" t="s">
        <v>1023</v>
      </c>
      <c r="I4399" s="1045" t="s">
        <v>1023</v>
      </c>
      <c r="J4399" s="1045" t="s">
        <v>1023</v>
      </c>
      <c r="K4399" s="1045">
        <v>1</v>
      </c>
      <c r="L4399" s="1045">
        <v>4</v>
      </c>
      <c r="M4399" s="1045">
        <v>11</v>
      </c>
      <c r="N4399" s="1045" t="s">
        <v>1023</v>
      </c>
      <c r="O4399" s="1032"/>
    </row>
    <row r="4400" spans="2:15">
      <c r="B4400" s="1477"/>
      <c r="C4400" s="1044" t="s">
        <v>2510</v>
      </c>
      <c r="D4400" s="1045" t="s">
        <v>1023</v>
      </c>
      <c r="E4400" s="1045" t="s">
        <v>2768</v>
      </c>
      <c r="F4400" s="1045" t="s">
        <v>1023</v>
      </c>
      <c r="G4400" s="1045" t="s">
        <v>1023</v>
      </c>
      <c r="H4400" s="1045">
        <v>1</v>
      </c>
      <c r="I4400" s="1045" t="s">
        <v>1023</v>
      </c>
      <c r="J4400" s="1045" t="s">
        <v>1023</v>
      </c>
      <c r="K4400" s="1045">
        <v>1</v>
      </c>
      <c r="L4400" s="1045">
        <v>1</v>
      </c>
      <c r="M4400" s="1045">
        <v>7</v>
      </c>
      <c r="N4400" s="1045" t="s">
        <v>1023</v>
      </c>
      <c r="O4400" s="1032"/>
    </row>
    <row r="4401" spans="2:15">
      <c r="B4401" s="1477" t="s">
        <v>1873</v>
      </c>
      <c r="C4401" s="1044" t="s">
        <v>49</v>
      </c>
      <c r="D4401" s="1045">
        <v>2</v>
      </c>
      <c r="E4401" s="1045">
        <v>97</v>
      </c>
      <c r="F4401" s="1045" t="s">
        <v>1023</v>
      </c>
      <c r="G4401" s="1045" t="s">
        <v>1023</v>
      </c>
      <c r="H4401" s="1045" t="s">
        <v>1023</v>
      </c>
      <c r="I4401" s="1045">
        <v>1</v>
      </c>
      <c r="J4401" s="1045">
        <v>1</v>
      </c>
      <c r="K4401" s="1045">
        <v>11</v>
      </c>
      <c r="L4401" s="1045">
        <v>21</v>
      </c>
      <c r="M4401" s="1045">
        <v>65</v>
      </c>
      <c r="N4401" s="1045" t="s">
        <v>1023</v>
      </c>
      <c r="O4401" s="1032"/>
    </row>
    <row r="4402" spans="2:15">
      <c r="B4402" s="1477"/>
      <c r="C4402" s="1044" t="s">
        <v>2509</v>
      </c>
      <c r="D4402" s="1045">
        <v>2</v>
      </c>
      <c r="E4402" s="1045" t="s">
        <v>2782</v>
      </c>
      <c r="F4402" s="1045" t="s">
        <v>1023</v>
      </c>
      <c r="G4402" s="1045" t="s">
        <v>1023</v>
      </c>
      <c r="H4402" s="1045" t="s">
        <v>1023</v>
      </c>
      <c r="I4402" s="1045" t="s">
        <v>1023</v>
      </c>
      <c r="J4402" s="1045" t="s">
        <v>1023</v>
      </c>
      <c r="K4402" s="1045">
        <v>4</v>
      </c>
      <c r="L4402" s="1045">
        <v>6</v>
      </c>
      <c r="M4402" s="1045">
        <v>32</v>
      </c>
      <c r="N4402" s="1045" t="s">
        <v>1023</v>
      </c>
      <c r="O4402" s="1032"/>
    </row>
    <row r="4403" spans="2:15">
      <c r="B4403" s="1477"/>
      <c r="C4403" s="1044" t="s">
        <v>2510</v>
      </c>
      <c r="D4403" s="1045" t="s">
        <v>1023</v>
      </c>
      <c r="E4403" s="1045">
        <v>57</v>
      </c>
      <c r="F4403" s="1045" t="s">
        <v>1023</v>
      </c>
      <c r="G4403" s="1045" t="s">
        <v>1023</v>
      </c>
      <c r="H4403" s="1045" t="s">
        <v>1023</v>
      </c>
      <c r="I4403" s="1045">
        <v>1</v>
      </c>
      <c r="J4403" s="1045">
        <v>1</v>
      </c>
      <c r="K4403" s="1045">
        <v>7</v>
      </c>
      <c r="L4403" s="1045">
        <v>15</v>
      </c>
      <c r="M4403" s="1045">
        <v>33</v>
      </c>
      <c r="N4403" s="1045" t="s">
        <v>1023</v>
      </c>
      <c r="O4403" s="1032"/>
    </row>
    <row r="4404" spans="2:15">
      <c r="B4404" s="1477" t="s">
        <v>2683</v>
      </c>
      <c r="C4404" s="1044" t="s">
        <v>49</v>
      </c>
      <c r="D4404" s="1045">
        <v>5</v>
      </c>
      <c r="E4404" s="1045" t="s">
        <v>2785</v>
      </c>
      <c r="F4404" s="1045">
        <v>1</v>
      </c>
      <c r="G4404" s="1045" t="s">
        <v>1023</v>
      </c>
      <c r="H4404" s="1045" t="s">
        <v>1023</v>
      </c>
      <c r="I4404" s="1045">
        <v>2</v>
      </c>
      <c r="J4404" s="1045" t="s">
        <v>1023</v>
      </c>
      <c r="K4404" s="1045">
        <v>6</v>
      </c>
      <c r="L4404" s="1045">
        <v>9</v>
      </c>
      <c r="M4404" s="1045">
        <v>17</v>
      </c>
      <c r="N4404" s="1045" t="s">
        <v>1023</v>
      </c>
      <c r="O4404" s="1032"/>
    </row>
    <row r="4405" spans="2:15">
      <c r="B4405" s="1477"/>
      <c r="C4405" s="1044" t="s">
        <v>2509</v>
      </c>
      <c r="D4405" s="1045">
        <v>4</v>
      </c>
      <c r="E4405" s="1045">
        <v>15</v>
      </c>
      <c r="F4405" s="1045">
        <v>1</v>
      </c>
      <c r="G4405" s="1045" t="s">
        <v>1023</v>
      </c>
      <c r="H4405" s="1045" t="s">
        <v>1023</v>
      </c>
      <c r="I4405" s="1045">
        <v>1</v>
      </c>
      <c r="J4405" s="1045" t="s">
        <v>1023</v>
      </c>
      <c r="K4405" s="1045">
        <v>3</v>
      </c>
      <c r="L4405" s="1045">
        <v>3</v>
      </c>
      <c r="M4405" s="1045">
        <v>11</v>
      </c>
      <c r="N4405" s="1045" t="s">
        <v>1023</v>
      </c>
      <c r="O4405" s="1032"/>
    </row>
    <row r="4406" spans="2:15">
      <c r="B4406" s="1477"/>
      <c r="C4406" s="1044" t="s">
        <v>2510</v>
      </c>
      <c r="D4406" s="1045">
        <v>1</v>
      </c>
      <c r="E4406" s="1045">
        <v>15</v>
      </c>
      <c r="F4406" s="1045" t="s">
        <v>1023</v>
      </c>
      <c r="G4406" s="1045" t="s">
        <v>1023</v>
      </c>
      <c r="H4406" s="1045" t="s">
        <v>1023</v>
      </c>
      <c r="I4406" s="1045">
        <v>1</v>
      </c>
      <c r="J4406" s="1045" t="s">
        <v>1023</v>
      </c>
      <c r="K4406" s="1045">
        <v>3</v>
      </c>
      <c r="L4406" s="1045">
        <v>6</v>
      </c>
      <c r="M4406" s="1045">
        <v>6</v>
      </c>
      <c r="N4406" s="1045" t="s">
        <v>1023</v>
      </c>
      <c r="O4406" s="1032"/>
    </row>
    <row r="4407" spans="2:15">
      <c r="B4407" s="1477" t="s">
        <v>1874</v>
      </c>
      <c r="C4407" s="1044" t="s">
        <v>49</v>
      </c>
      <c r="D4407" s="1045" t="s">
        <v>1023</v>
      </c>
      <c r="E4407" s="1045">
        <v>2</v>
      </c>
      <c r="F4407" s="1045" t="s">
        <v>1023</v>
      </c>
      <c r="G4407" s="1045" t="s">
        <v>1023</v>
      </c>
      <c r="H4407" s="1045" t="s">
        <v>1023</v>
      </c>
      <c r="I4407" s="1045" t="s">
        <v>1023</v>
      </c>
      <c r="J4407" s="1045" t="s">
        <v>1023</v>
      </c>
      <c r="K4407" s="1045" t="s">
        <v>1023</v>
      </c>
      <c r="L4407" s="1045">
        <v>1</v>
      </c>
      <c r="M4407" s="1045">
        <v>1</v>
      </c>
      <c r="N4407" s="1045" t="s">
        <v>1023</v>
      </c>
      <c r="O4407" s="1032"/>
    </row>
    <row r="4408" spans="2:15">
      <c r="B4408" s="1477"/>
      <c r="C4408" s="1044" t="s">
        <v>2509</v>
      </c>
      <c r="D4408" s="1045" t="s">
        <v>1023</v>
      </c>
      <c r="E4408" s="1045">
        <v>2</v>
      </c>
      <c r="F4408" s="1045" t="s">
        <v>1023</v>
      </c>
      <c r="G4408" s="1045" t="s">
        <v>1023</v>
      </c>
      <c r="H4408" s="1045" t="s">
        <v>1023</v>
      </c>
      <c r="I4408" s="1045" t="s">
        <v>1023</v>
      </c>
      <c r="J4408" s="1045" t="s">
        <v>1023</v>
      </c>
      <c r="K4408" s="1045" t="s">
        <v>1023</v>
      </c>
      <c r="L4408" s="1045">
        <v>1</v>
      </c>
      <c r="M4408" s="1045">
        <v>1</v>
      </c>
      <c r="N4408" s="1045" t="s">
        <v>1023</v>
      </c>
      <c r="O4408" s="1032"/>
    </row>
    <row r="4409" spans="2:15">
      <c r="B4409" s="1477" t="s">
        <v>2684</v>
      </c>
      <c r="C4409" s="1044" t="s">
        <v>49</v>
      </c>
      <c r="D4409" s="1045" t="s">
        <v>1023</v>
      </c>
      <c r="E4409" s="1045">
        <v>1</v>
      </c>
      <c r="F4409" s="1045" t="s">
        <v>1023</v>
      </c>
      <c r="G4409" s="1045" t="s">
        <v>1023</v>
      </c>
      <c r="H4409" s="1045" t="s">
        <v>1023</v>
      </c>
      <c r="I4409" s="1045" t="s">
        <v>1023</v>
      </c>
      <c r="J4409" s="1045" t="s">
        <v>1023</v>
      </c>
      <c r="K4409" s="1045">
        <v>1</v>
      </c>
      <c r="L4409" s="1045" t="s">
        <v>1023</v>
      </c>
      <c r="M4409" s="1045" t="s">
        <v>1023</v>
      </c>
      <c r="N4409" s="1045" t="s">
        <v>1023</v>
      </c>
      <c r="O4409" s="1032"/>
    </row>
    <row r="4410" spans="2:15">
      <c r="B4410" s="1477"/>
      <c r="C4410" s="1044" t="s">
        <v>2509</v>
      </c>
      <c r="D4410" s="1045" t="s">
        <v>1023</v>
      </c>
      <c r="E4410" s="1045">
        <v>1</v>
      </c>
      <c r="F4410" s="1045" t="s">
        <v>1023</v>
      </c>
      <c r="G4410" s="1045" t="s">
        <v>1023</v>
      </c>
      <c r="H4410" s="1045" t="s">
        <v>1023</v>
      </c>
      <c r="I4410" s="1045" t="s">
        <v>1023</v>
      </c>
      <c r="J4410" s="1045" t="s">
        <v>1023</v>
      </c>
      <c r="K4410" s="1045">
        <v>1</v>
      </c>
      <c r="L4410" s="1045" t="s">
        <v>1023</v>
      </c>
      <c r="M4410" s="1045" t="s">
        <v>1023</v>
      </c>
      <c r="N4410" s="1045" t="s">
        <v>1023</v>
      </c>
      <c r="O4410" s="1032"/>
    </row>
    <row r="4411" spans="2:15">
      <c r="B4411" s="1477" t="s">
        <v>1875</v>
      </c>
      <c r="C4411" s="1044" t="s">
        <v>49</v>
      </c>
      <c r="D4411" s="1045">
        <v>1</v>
      </c>
      <c r="E4411" s="1045">
        <v>1</v>
      </c>
      <c r="F4411" s="1045" t="s">
        <v>1023</v>
      </c>
      <c r="G4411" s="1045" t="s">
        <v>1023</v>
      </c>
      <c r="H4411" s="1045" t="s">
        <v>1023</v>
      </c>
      <c r="I4411" s="1045" t="s">
        <v>1023</v>
      </c>
      <c r="J4411" s="1045" t="s">
        <v>1023</v>
      </c>
      <c r="K4411" s="1045" t="s">
        <v>1023</v>
      </c>
      <c r="L4411" s="1045" t="s">
        <v>1023</v>
      </c>
      <c r="M4411" s="1045">
        <v>2</v>
      </c>
      <c r="N4411" s="1045" t="s">
        <v>1023</v>
      </c>
      <c r="O4411" s="1032"/>
    </row>
    <row r="4412" spans="2:15">
      <c r="B4412" s="1477"/>
      <c r="C4412" s="1044" t="s">
        <v>2509</v>
      </c>
      <c r="D4412" s="1045">
        <v>1</v>
      </c>
      <c r="E4412" s="1045">
        <v>1</v>
      </c>
      <c r="F4412" s="1045" t="s">
        <v>1023</v>
      </c>
      <c r="G4412" s="1045" t="s">
        <v>1023</v>
      </c>
      <c r="H4412" s="1045" t="s">
        <v>1023</v>
      </c>
      <c r="I4412" s="1045" t="s">
        <v>1023</v>
      </c>
      <c r="J4412" s="1045" t="s">
        <v>1023</v>
      </c>
      <c r="K4412" s="1045" t="s">
        <v>1023</v>
      </c>
      <c r="L4412" s="1045" t="s">
        <v>1023</v>
      </c>
      <c r="M4412" s="1045">
        <v>2</v>
      </c>
      <c r="N4412" s="1045" t="s">
        <v>1023</v>
      </c>
      <c r="O4412" s="1032"/>
    </row>
    <row r="4413" spans="2:15">
      <c r="B4413" s="1477" t="s">
        <v>1876</v>
      </c>
      <c r="C4413" s="1044" t="s">
        <v>49</v>
      </c>
      <c r="D4413" s="1045" t="s">
        <v>1023</v>
      </c>
      <c r="E4413" s="1045">
        <v>2</v>
      </c>
      <c r="F4413" s="1045" t="s">
        <v>1023</v>
      </c>
      <c r="G4413" s="1045" t="s">
        <v>1023</v>
      </c>
      <c r="H4413" s="1045" t="s">
        <v>1023</v>
      </c>
      <c r="I4413" s="1045" t="s">
        <v>1023</v>
      </c>
      <c r="J4413" s="1045" t="s">
        <v>1023</v>
      </c>
      <c r="K4413" s="1045">
        <v>1</v>
      </c>
      <c r="L4413" s="1045" t="s">
        <v>1023</v>
      </c>
      <c r="M4413" s="1045">
        <v>1</v>
      </c>
      <c r="N4413" s="1045" t="s">
        <v>1023</v>
      </c>
      <c r="O4413" s="1032"/>
    </row>
    <row r="4414" spans="2:15">
      <c r="B4414" s="1477"/>
      <c r="C4414" s="1044" t="s">
        <v>2509</v>
      </c>
      <c r="D4414" s="1045" t="s">
        <v>1023</v>
      </c>
      <c r="E4414" s="1045">
        <v>1</v>
      </c>
      <c r="F4414" s="1045" t="s">
        <v>1023</v>
      </c>
      <c r="G4414" s="1045" t="s">
        <v>1023</v>
      </c>
      <c r="H4414" s="1045" t="s">
        <v>1023</v>
      </c>
      <c r="I4414" s="1045" t="s">
        <v>1023</v>
      </c>
      <c r="J4414" s="1045" t="s">
        <v>1023</v>
      </c>
      <c r="K4414" s="1045">
        <v>1</v>
      </c>
      <c r="L4414" s="1045" t="s">
        <v>1023</v>
      </c>
      <c r="M4414" s="1045" t="s">
        <v>1023</v>
      </c>
      <c r="N4414" s="1045" t="s">
        <v>1023</v>
      </c>
      <c r="O4414" s="1032"/>
    </row>
    <row r="4415" spans="2:15">
      <c r="B4415" s="1477"/>
      <c r="C4415" s="1044" t="s">
        <v>2510</v>
      </c>
      <c r="D4415" s="1045" t="s">
        <v>1023</v>
      </c>
      <c r="E4415" s="1045">
        <v>1</v>
      </c>
      <c r="F4415" s="1045" t="s">
        <v>1023</v>
      </c>
      <c r="G4415" s="1045" t="s">
        <v>1023</v>
      </c>
      <c r="H4415" s="1045" t="s">
        <v>1023</v>
      </c>
      <c r="I4415" s="1045" t="s">
        <v>1023</v>
      </c>
      <c r="J4415" s="1045" t="s">
        <v>1023</v>
      </c>
      <c r="K4415" s="1045" t="s">
        <v>1023</v>
      </c>
      <c r="L4415" s="1045" t="s">
        <v>1023</v>
      </c>
      <c r="M4415" s="1045">
        <v>1</v>
      </c>
      <c r="N4415" s="1045" t="s">
        <v>1023</v>
      </c>
      <c r="O4415" s="1032"/>
    </row>
    <row r="4416" spans="2:15">
      <c r="B4416" s="1477" t="s">
        <v>2685</v>
      </c>
      <c r="C4416" s="1044" t="s">
        <v>49</v>
      </c>
      <c r="D4416" s="1045" t="s">
        <v>1023</v>
      </c>
      <c r="E4416" s="1045">
        <v>16</v>
      </c>
      <c r="F4416" s="1045" t="s">
        <v>1023</v>
      </c>
      <c r="G4416" s="1045" t="s">
        <v>1023</v>
      </c>
      <c r="H4416" s="1045" t="s">
        <v>1023</v>
      </c>
      <c r="I4416" s="1045" t="s">
        <v>1023</v>
      </c>
      <c r="J4416" s="1045" t="s">
        <v>1023</v>
      </c>
      <c r="K4416" s="1045" t="s">
        <v>1023</v>
      </c>
      <c r="L4416" s="1045">
        <v>1</v>
      </c>
      <c r="M4416" s="1045">
        <v>15</v>
      </c>
      <c r="N4416" s="1045" t="s">
        <v>1023</v>
      </c>
      <c r="O4416" s="1032"/>
    </row>
    <row r="4417" spans="2:15">
      <c r="B4417" s="1477"/>
      <c r="C4417" s="1044" t="s">
        <v>2509</v>
      </c>
      <c r="D4417" s="1045" t="s">
        <v>1023</v>
      </c>
      <c r="E4417" s="1045">
        <v>7</v>
      </c>
      <c r="F4417" s="1045" t="s">
        <v>1023</v>
      </c>
      <c r="G4417" s="1045" t="s">
        <v>1023</v>
      </c>
      <c r="H4417" s="1045" t="s">
        <v>1023</v>
      </c>
      <c r="I4417" s="1045" t="s">
        <v>1023</v>
      </c>
      <c r="J4417" s="1045" t="s">
        <v>1023</v>
      </c>
      <c r="K4417" s="1045" t="s">
        <v>1023</v>
      </c>
      <c r="L4417" s="1045" t="s">
        <v>1023</v>
      </c>
      <c r="M4417" s="1045">
        <v>7</v>
      </c>
      <c r="N4417" s="1045" t="s">
        <v>1023</v>
      </c>
      <c r="O4417" s="1032"/>
    </row>
    <row r="4418" spans="2:15">
      <c r="B4418" s="1477"/>
      <c r="C4418" s="1044" t="s">
        <v>2510</v>
      </c>
      <c r="D4418" s="1045" t="s">
        <v>1023</v>
      </c>
      <c r="E4418" s="1045">
        <v>9</v>
      </c>
      <c r="F4418" s="1045" t="s">
        <v>1023</v>
      </c>
      <c r="G4418" s="1045" t="s">
        <v>1023</v>
      </c>
      <c r="H4418" s="1045" t="s">
        <v>1023</v>
      </c>
      <c r="I4418" s="1045" t="s">
        <v>1023</v>
      </c>
      <c r="J4418" s="1045" t="s">
        <v>1023</v>
      </c>
      <c r="K4418" s="1045" t="s">
        <v>1023</v>
      </c>
      <c r="L4418" s="1045">
        <v>1</v>
      </c>
      <c r="M4418" s="1045">
        <v>8</v>
      </c>
      <c r="N4418" s="1045" t="s">
        <v>1023</v>
      </c>
      <c r="O4418" s="1032"/>
    </row>
    <row r="4419" spans="2:15">
      <c r="B4419" s="1477" t="s">
        <v>1877</v>
      </c>
      <c r="C4419" s="1044" t="s">
        <v>49</v>
      </c>
      <c r="D4419" s="1045">
        <v>2</v>
      </c>
      <c r="E4419" s="1045" t="s">
        <v>1023</v>
      </c>
      <c r="F4419" s="1045" t="s">
        <v>1023</v>
      </c>
      <c r="G4419" s="1045" t="s">
        <v>1023</v>
      </c>
      <c r="H4419" s="1045" t="s">
        <v>1023</v>
      </c>
      <c r="I4419" s="1045" t="s">
        <v>1023</v>
      </c>
      <c r="J4419" s="1045" t="s">
        <v>1023</v>
      </c>
      <c r="K4419" s="1045" t="s">
        <v>1023</v>
      </c>
      <c r="L4419" s="1045" t="s">
        <v>1023</v>
      </c>
      <c r="M4419" s="1045">
        <v>2</v>
      </c>
      <c r="N4419" s="1045" t="s">
        <v>1023</v>
      </c>
      <c r="O4419" s="1032"/>
    </row>
    <row r="4420" spans="2:15">
      <c r="B4420" s="1477"/>
      <c r="C4420" s="1044" t="s">
        <v>2509</v>
      </c>
      <c r="D4420" s="1045">
        <v>2</v>
      </c>
      <c r="E4420" s="1045" t="s">
        <v>1023</v>
      </c>
      <c r="F4420" s="1045" t="s">
        <v>1023</v>
      </c>
      <c r="G4420" s="1045" t="s">
        <v>1023</v>
      </c>
      <c r="H4420" s="1045" t="s">
        <v>1023</v>
      </c>
      <c r="I4420" s="1045" t="s">
        <v>1023</v>
      </c>
      <c r="J4420" s="1045" t="s">
        <v>1023</v>
      </c>
      <c r="K4420" s="1045" t="s">
        <v>1023</v>
      </c>
      <c r="L4420" s="1045" t="s">
        <v>1023</v>
      </c>
      <c r="M4420" s="1045">
        <v>2</v>
      </c>
      <c r="N4420" s="1045" t="s">
        <v>1023</v>
      </c>
      <c r="O4420" s="1032"/>
    </row>
    <row r="4421" spans="2:15">
      <c r="B4421" s="1477" t="s">
        <v>1878</v>
      </c>
      <c r="C4421" s="1044" t="s">
        <v>49</v>
      </c>
      <c r="D4421" s="1045" t="s">
        <v>1023</v>
      </c>
      <c r="E4421" s="1045">
        <v>1</v>
      </c>
      <c r="F4421" s="1045" t="s">
        <v>1023</v>
      </c>
      <c r="G4421" s="1045" t="s">
        <v>1023</v>
      </c>
      <c r="H4421" s="1045" t="s">
        <v>1023</v>
      </c>
      <c r="I4421" s="1045" t="s">
        <v>1023</v>
      </c>
      <c r="J4421" s="1045" t="s">
        <v>1023</v>
      </c>
      <c r="K4421" s="1045" t="s">
        <v>1023</v>
      </c>
      <c r="L4421" s="1045" t="s">
        <v>1023</v>
      </c>
      <c r="M4421" s="1045">
        <v>1</v>
      </c>
      <c r="N4421" s="1045" t="s">
        <v>1023</v>
      </c>
      <c r="O4421" s="1032"/>
    </row>
    <row r="4422" spans="2:15">
      <c r="B4422" s="1477"/>
      <c r="C4422" s="1044" t="s">
        <v>2510</v>
      </c>
      <c r="D4422" s="1045" t="s">
        <v>1023</v>
      </c>
      <c r="E4422" s="1045">
        <v>1</v>
      </c>
      <c r="F4422" s="1045" t="s">
        <v>1023</v>
      </c>
      <c r="G4422" s="1045" t="s">
        <v>1023</v>
      </c>
      <c r="H4422" s="1045" t="s">
        <v>1023</v>
      </c>
      <c r="I4422" s="1045" t="s">
        <v>1023</v>
      </c>
      <c r="J4422" s="1045" t="s">
        <v>1023</v>
      </c>
      <c r="K4422" s="1045" t="s">
        <v>1023</v>
      </c>
      <c r="L4422" s="1045" t="s">
        <v>1023</v>
      </c>
      <c r="M4422" s="1045">
        <v>1</v>
      </c>
      <c r="N4422" s="1045" t="s">
        <v>1023</v>
      </c>
      <c r="O4422" s="1032"/>
    </row>
    <row r="4423" spans="2:15">
      <c r="B4423" s="1477" t="s">
        <v>1879</v>
      </c>
      <c r="C4423" s="1044" t="s">
        <v>49</v>
      </c>
      <c r="D4423" s="1045" t="s">
        <v>1023</v>
      </c>
      <c r="E4423" s="1045">
        <v>72</v>
      </c>
      <c r="F4423" s="1045" t="s">
        <v>1023</v>
      </c>
      <c r="G4423" s="1045" t="s">
        <v>1023</v>
      </c>
      <c r="H4423" s="1045" t="s">
        <v>1023</v>
      </c>
      <c r="I4423" s="1045" t="s">
        <v>1023</v>
      </c>
      <c r="J4423" s="1045" t="s">
        <v>1023</v>
      </c>
      <c r="K4423" s="1045">
        <v>11</v>
      </c>
      <c r="L4423" s="1045">
        <v>12</v>
      </c>
      <c r="M4423" s="1045">
        <v>49</v>
      </c>
      <c r="N4423" s="1045" t="s">
        <v>1023</v>
      </c>
      <c r="O4423" s="1032"/>
    </row>
    <row r="4424" spans="2:15">
      <c r="B4424" s="1477"/>
      <c r="C4424" s="1044" t="s">
        <v>2509</v>
      </c>
      <c r="D4424" s="1045" t="s">
        <v>1023</v>
      </c>
      <c r="E4424" s="1045" t="s">
        <v>2774</v>
      </c>
      <c r="F4424" s="1045" t="s">
        <v>1023</v>
      </c>
      <c r="G4424" s="1045" t="s">
        <v>1023</v>
      </c>
      <c r="H4424" s="1045" t="s">
        <v>1023</v>
      </c>
      <c r="I4424" s="1045" t="s">
        <v>1023</v>
      </c>
      <c r="J4424" s="1045" t="s">
        <v>1023</v>
      </c>
      <c r="K4424" s="1045">
        <v>8</v>
      </c>
      <c r="L4424" s="1045">
        <v>6</v>
      </c>
      <c r="M4424" s="1045">
        <v>36</v>
      </c>
      <c r="N4424" s="1045" t="s">
        <v>1023</v>
      </c>
      <c r="O4424" s="1032"/>
    </row>
    <row r="4425" spans="2:15">
      <c r="B4425" s="1477"/>
      <c r="C4425" s="1044" t="s">
        <v>2510</v>
      </c>
      <c r="D4425" s="1045" t="s">
        <v>1023</v>
      </c>
      <c r="E4425" s="1045">
        <v>22</v>
      </c>
      <c r="F4425" s="1045" t="s">
        <v>1023</v>
      </c>
      <c r="G4425" s="1045" t="s">
        <v>1023</v>
      </c>
      <c r="H4425" s="1045" t="s">
        <v>1023</v>
      </c>
      <c r="I4425" s="1045" t="s">
        <v>1023</v>
      </c>
      <c r="J4425" s="1045" t="s">
        <v>1023</v>
      </c>
      <c r="K4425" s="1045">
        <v>3</v>
      </c>
      <c r="L4425" s="1045">
        <v>6</v>
      </c>
      <c r="M4425" s="1045">
        <v>13</v>
      </c>
      <c r="N4425" s="1045" t="s">
        <v>1023</v>
      </c>
      <c r="O4425" s="1032"/>
    </row>
    <row r="4426" spans="2:15">
      <c r="B4426" s="1477" t="s">
        <v>1880</v>
      </c>
      <c r="C4426" s="1044" t="s">
        <v>49</v>
      </c>
      <c r="D4426" s="1045" t="s">
        <v>1023</v>
      </c>
      <c r="E4426" s="1045">
        <v>11</v>
      </c>
      <c r="F4426" s="1045" t="s">
        <v>1023</v>
      </c>
      <c r="G4426" s="1045" t="s">
        <v>1023</v>
      </c>
      <c r="H4426" s="1045" t="s">
        <v>1023</v>
      </c>
      <c r="I4426" s="1045" t="s">
        <v>1023</v>
      </c>
      <c r="J4426" s="1045">
        <v>1</v>
      </c>
      <c r="K4426" s="1045">
        <v>1</v>
      </c>
      <c r="L4426" s="1045" t="s">
        <v>1023</v>
      </c>
      <c r="M4426" s="1045">
        <v>9</v>
      </c>
      <c r="N4426" s="1045" t="s">
        <v>1023</v>
      </c>
      <c r="O4426" s="1032"/>
    </row>
    <row r="4427" spans="2:15">
      <c r="B4427" s="1477"/>
      <c r="C4427" s="1044" t="s">
        <v>2509</v>
      </c>
      <c r="D4427" s="1045" t="s">
        <v>1023</v>
      </c>
      <c r="E4427" s="1045">
        <v>6</v>
      </c>
      <c r="F4427" s="1045" t="s">
        <v>1023</v>
      </c>
      <c r="G4427" s="1045" t="s">
        <v>1023</v>
      </c>
      <c r="H4427" s="1045" t="s">
        <v>1023</v>
      </c>
      <c r="I4427" s="1045" t="s">
        <v>1023</v>
      </c>
      <c r="J4427" s="1045">
        <v>1</v>
      </c>
      <c r="K4427" s="1045" t="s">
        <v>1023</v>
      </c>
      <c r="L4427" s="1045" t="s">
        <v>1023</v>
      </c>
      <c r="M4427" s="1045">
        <v>5</v>
      </c>
      <c r="N4427" s="1045" t="s">
        <v>1023</v>
      </c>
      <c r="O4427" s="1032"/>
    </row>
    <row r="4428" spans="2:15">
      <c r="B4428" s="1477"/>
      <c r="C4428" s="1044" t="s">
        <v>2510</v>
      </c>
      <c r="D4428" s="1045" t="s">
        <v>1023</v>
      </c>
      <c r="E4428" s="1045">
        <v>5</v>
      </c>
      <c r="F4428" s="1045" t="s">
        <v>1023</v>
      </c>
      <c r="G4428" s="1045" t="s">
        <v>1023</v>
      </c>
      <c r="H4428" s="1045" t="s">
        <v>1023</v>
      </c>
      <c r="I4428" s="1045" t="s">
        <v>1023</v>
      </c>
      <c r="J4428" s="1045" t="s">
        <v>1023</v>
      </c>
      <c r="K4428" s="1045">
        <v>1</v>
      </c>
      <c r="L4428" s="1045" t="s">
        <v>1023</v>
      </c>
      <c r="M4428" s="1045">
        <v>4</v>
      </c>
      <c r="N4428" s="1045" t="s">
        <v>1023</v>
      </c>
      <c r="O4428" s="1032"/>
    </row>
    <row r="4429" spans="2:15">
      <c r="B4429" s="1477" t="s">
        <v>2686</v>
      </c>
      <c r="C4429" s="1044" t="s">
        <v>49</v>
      </c>
      <c r="D4429" s="1045" t="s">
        <v>1023</v>
      </c>
      <c r="E4429" s="1045">
        <v>1</v>
      </c>
      <c r="F4429" s="1045" t="s">
        <v>1023</v>
      </c>
      <c r="G4429" s="1045" t="s">
        <v>1023</v>
      </c>
      <c r="H4429" s="1045" t="s">
        <v>1023</v>
      </c>
      <c r="I4429" s="1045" t="s">
        <v>1023</v>
      </c>
      <c r="J4429" s="1045" t="s">
        <v>1023</v>
      </c>
      <c r="K4429" s="1045" t="s">
        <v>1023</v>
      </c>
      <c r="L4429" s="1045" t="s">
        <v>1023</v>
      </c>
      <c r="M4429" s="1045">
        <v>1</v>
      </c>
      <c r="N4429" s="1045" t="s">
        <v>1023</v>
      </c>
      <c r="O4429" s="1032"/>
    </row>
    <row r="4430" spans="2:15">
      <c r="B4430" s="1477"/>
      <c r="C4430" s="1044" t="s">
        <v>2510</v>
      </c>
      <c r="D4430" s="1045" t="s">
        <v>1023</v>
      </c>
      <c r="E4430" s="1045">
        <v>1</v>
      </c>
      <c r="F4430" s="1045" t="s">
        <v>1023</v>
      </c>
      <c r="G4430" s="1045" t="s">
        <v>1023</v>
      </c>
      <c r="H4430" s="1045" t="s">
        <v>1023</v>
      </c>
      <c r="I4430" s="1045" t="s">
        <v>1023</v>
      </c>
      <c r="J4430" s="1045" t="s">
        <v>1023</v>
      </c>
      <c r="K4430" s="1045" t="s">
        <v>1023</v>
      </c>
      <c r="L4430" s="1045" t="s">
        <v>1023</v>
      </c>
      <c r="M4430" s="1045">
        <v>1</v>
      </c>
      <c r="N4430" s="1045" t="s">
        <v>1023</v>
      </c>
      <c r="O4430" s="1032"/>
    </row>
    <row r="4431" spans="2:15">
      <c r="B4431" s="1477" t="s">
        <v>2687</v>
      </c>
      <c r="C4431" s="1044" t="s">
        <v>49</v>
      </c>
      <c r="D4431" s="1045" t="s">
        <v>1023</v>
      </c>
      <c r="E4431" s="1045">
        <v>1</v>
      </c>
      <c r="F4431" s="1045" t="s">
        <v>1023</v>
      </c>
      <c r="G4431" s="1045" t="s">
        <v>1023</v>
      </c>
      <c r="H4431" s="1045" t="s">
        <v>1023</v>
      </c>
      <c r="I4431" s="1045" t="s">
        <v>1023</v>
      </c>
      <c r="J4431" s="1045" t="s">
        <v>1023</v>
      </c>
      <c r="K4431" s="1045" t="s">
        <v>1023</v>
      </c>
      <c r="L4431" s="1045" t="s">
        <v>1023</v>
      </c>
      <c r="M4431" s="1045">
        <v>1</v>
      </c>
      <c r="N4431" s="1045" t="s">
        <v>1023</v>
      </c>
      <c r="O4431" s="1032"/>
    </row>
    <row r="4432" spans="2:15">
      <c r="B4432" s="1477"/>
      <c r="C4432" s="1044" t="s">
        <v>2510</v>
      </c>
      <c r="D4432" s="1045" t="s">
        <v>1023</v>
      </c>
      <c r="E4432" s="1045">
        <v>1</v>
      </c>
      <c r="F4432" s="1045" t="s">
        <v>1023</v>
      </c>
      <c r="G4432" s="1045" t="s">
        <v>1023</v>
      </c>
      <c r="H4432" s="1045" t="s">
        <v>1023</v>
      </c>
      <c r="I4432" s="1045" t="s">
        <v>1023</v>
      </c>
      <c r="J4432" s="1045" t="s">
        <v>1023</v>
      </c>
      <c r="K4432" s="1045" t="s">
        <v>1023</v>
      </c>
      <c r="L4432" s="1045" t="s">
        <v>1023</v>
      </c>
      <c r="M4432" s="1045">
        <v>1</v>
      </c>
      <c r="N4432" s="1045" t="s">
        <v>1023</v>
      </c>
      <c r="O4432" s="1032"/>
    </row>
    <row r="4433" spans="2:15">
      <c r="B4433" s="1477" t="s">
        <v>1881</v>
      </c>
      <c r="C4433" s="1044" t="s">
        <v>49</v>
      </c>
      <c r="D4433" s="1045">
        <v>3</v>
      </c>
      <c r="E4433" s="1045">
        <v>82</v>
      </c>
      <c r="F4433" s="1045" t="s">
        <v>1023</v>
      </c>
      <c r="G4433" s="1045" t="s">
        <v>1023</v>
      </c>
      <c r="H4433" s="1045" t="s">
        <v>2768</v>
      </c>
      <c r="I4433" s="1045" t="s">
        <v>2768</v>
      </c>
      <c r="J4433" s="1045">
        <v>4</v>
      </c>
      <c r="K4433" s="1045">
        <v>15</v>
      </c>
      <c r="L4433" s="1045">
        <v>8</v>
      </c>
      <c r="M4433" s="1045">
        <v>38</v>
      </c>
      <c r="N4433" s="1045" t="s">
        <v>1023</v>
      </c>
      <c r="O4433" s="1032"/>
    </row>
    <row r="4434" spans="2:15">
      <c r="B4434" s="1477"/>
      <c r="C4434" s="1044" t="s">
        <v>2509</v>
      </c>
      <c r="D4434" s="1045" t="s">
        <v>1023</v>
      </c>
      <c r="E4434" s="1045">
        <v>48</v>
      </c>
      <c r="F4434" s="1045" t="s">
        <v>1023</v>
      </c>
      <c r="G4434" s="1045" t="s">
        <v>1023</v>
      </c>
      <c r="H4434" s="1045">
        <v>4</v>
      </c>
      <c r="I4434" s="1045">
        <v>6</v>
      </c>
      <c r="J4434" s="1045">
        <v>3</v>
      </c>
      <c r="K4434" s="1045">
        <v>8</v>
      </c>
      <c r="L4434" s="1045">
        <v>4</v>
      </c>
      <c r="M4434" s="1045">
        <v>23</v>
      </c>
      <c r="N4434" s="1045" t="s">
        <v>1023</v>
      </c>
      <c r="O4434" s="1032"/>
    </row>
    <row r="4435" spans="2:15">
      <c r="B4435" s="1477"/>
      <c r="C4435" s="1044" t="s">
        <v>2510</v>
      </c>
      <c r="D4435" s="1045">
        <v>3</v>
      </c>
      <c r="E4435" s="1045">
        <v>34</v>
      </c>
      <c r="F4435" s="1045" t="s">
        <v>1023</v>
      </c>
      <c r="G4435" s="1045" t="s">
        <v>1023</v>
      </c>
      <c r="H4435" s="1045">
        <v>6</v>
      </c>
      <c r="I4435" s="1045">
        <v>4</v>
      </c>
      <c r="J4435" s="1045">
        <v>1</v>
      </c>
      <c r="K4435" s="1045">
        <v>7</v>
      </c>
      <c r="L4435" s="1045">
        <v>4</v>
      </c>
      <c r="M4435" s="1045">
        <v>15</v>
      </c>
      <c r="N4435" s="1045" t="s">
        <v>1023</v>
      </c>
      <c r="O4435" s="1032"/>
    </row>
    <row r="4436" spans="2:15">
      <c r="B4436" s="1477" t="s">
        <v>1882</v>
      </c>
      <c r="C4436" s="1044" t="s">
        <v>49</v>
      </c>
      <c r="D4436" s="1045" t="s">
        <v>1023</v>
      </c>
      <c r="E4436" s="1045">
        <v>84</v>
      </c>
      <c r="F4436" s="1045" t="s">
        <v>1023</v>
      </c>
      <c r="G4436" s="1045" t="s">
        <v>1023</v>
      </c>
      <c r="H4436" s="1045" t="s">
        <v>1023</v>
      </c>
      <c r="I4436" s="1045" t="s">
        <v>1023</v>
      </c>
      <c r="J4436" s="1045">
        <v>3</v>
      </c>
      <c r="K4436" s="1045">
        <v>9</v>
      </c>
      <c r="L4436" s="1045">
        <v>11</v>
      </c>
      <c r="M4436" s="1045">
        <v>61</v>
      </c>
      <c r="N4436" s="1045" t="s">
        <v>1023</v>
      </c>
      <c r="O4436" s="1032"/>
    </row>
    <row r="4437" spans="2:15">
      <c r="B4437" s="1477"/>
      <c r="C4437" s="1044" t="s">
        <v>2509</v>
      </c>
      <c r="D4437" s="1045" t="s">
        <v>1023</v>
      </c>
      <c r="E4437" s="1045">
        <v>41</v>
      </c>
      <c r="F4437" s="1045" t="s">
        <v>1023</v>
      </c>
      <c r="G4437" s="1045" t="s">
        <v>1023</v>
      </c>
      <c r="H4437" s="1045" t="s">
        <v>1023</v>
      </c>
      <c r="I4437" s="1045" t="s">
        <v>1023</v>
      </c>
      <c r="J4437" s="1045">
        <v>2</v>
      </c>
      <c r="K4437" s="1045">
        <v>4</v>
      </c>
      <c r="L4437" s="1045">
        <v>9</v>
      </c>
      <c r="M4437" s="1045">
        <v>26</v>
      </c>
      <c r="N4437" s="1045" t="s">
        <v>1023</v>
      </c>
      <c r="O4437" s="1032"/>
    </row>
    <row r="4438" spans="2:15">
      <c r="B4438" s="1477"/>
      <c r="C4438" s="1044" t="s">
        <v>2510</v>
      </c>
      <c r="D4438" s="1045" t="s">
        <v>1023</v>
      </c>
      <c r="E4438" s="1045">
        <v>43</v>
      </c>
      <c r="F4438" s="1045" t="s">
        <v>1023</v>
      </c>
      <c r="G4438" s="1045" t="s">
        <v>1023</v>
      </c>
      <c r="H4438" s="1045" t="s">
        <v>1023</v>
      </c>
      <c r="I4438" s="1045" t="s">
        <v>1023</v>
      </c>
      <c r="J4438" s="1045">
        <v>1</v>
      </c>
      <c r="K4438" s="1045">
        <v>5</v>
      </c>
      <c r="L4438" s="1045">
        <v>2</v>
      </c>
      <c r="M4438" s="1045">
        <v>35</v>
      </c>
      <c r="N4438" s="1045" t="s">
        <v>1023</v>
      </c>
      <c r="O4438" s="1032"/>
    </row>
    <row r="4439" spans="2:15">
      <c r="B4439" s="1477" t="s">
        <v>1883</v>
      </c>
      <c r="C4439" s="1044" t="s">
        <v>49</v>
      </c>
      <c r="D4439" s="1045">
        <v>1</v>
      </c>
      <c r="E4439" s="1045">
        <v>43101</v>
      </c>
      <c r="F4439" s="1045" t="s">
        <v>1023</v>
      </c>
      <c r="G4439" s="1045" t="s">
        <v>1023</v>
      </c>
      <c r="H4439" s="1045">
        <v>1</v>
      </c>
      <c r="I4439" s="1045" t="s">
        <v>1023</v>
      </c>
      <c r="J4439" s="1045">
        <v>1</v>
      </c>
      <c r="K4439" s="1045">
        <v>5</v>
      </c>
      <c r="L4439" s="1045">
        <v>13</v>
      </c>
      <c r="M4439" s="1045">
        <v>82</v>
      </c>
      <c r="N4439" s="1045" t="s">
        <v>1023</v>
      </c>
      <c r="O4439" s="1032"/>
    </row>
    <row r="4440" spans="2:15">
      <c r="B4440" s="1477"/>
      <c r="C4440" s="1044" t="s">
        <v>2509</v>
      </c>
      <c r="D4440" s="1045" t="s">
        <v>1023</v>
      </c>
      <c r="E4440" s="1045">
        <v>49</v>
      </c>
      <c r="F4440" s="1045" t="s">
        <v>1023</v>
      </c>
      <c r="G4440" s="1045" t="s">
        <v>1023</v>
      </c>
      <c r="H4440" s="1045" t="s">
        <v>1023</v>
      </c>
      <c r="I4440" s="1045" t="s">
        <v>1023</v>
      </c>
      <c r="J4440" s="1045" t="s">
        <v>1023</v>
      </c>
      <c r="K4440" s="1045">
        <v>3</v>
      </c>
      <c r="L4440" s="1045">
        <v>7</v>
      </c>
      <c r="M4440" s="1045">
        <v>39</v>
      </c>
      <c r="N4440" s="1045" t="s">
        <v>1023</v>
      </c>
      <c r="O4440" s="1032"/>
    </row>
    <row r="4441" spans="2:15">
      <c r="B4441" s="1477"/>
      <c r="C4441" s="1044" t="s">
        <v>2510</v>
      </c>
      <c r="D4441" s="1045">
        <v>1</v>
      </c>
      <c r="E4441" s="1045">
        <v>52</v>
      </c>
      <c r="F4441" s="1045" t="s">
        <v>1023</v>
      </c>
      <c r="G4441" s="1045" t="s">
        <v>1023</v>
      </c>
      <c r="H4441" s="1045">
        <v>1</v>
      </c>
      <c r="I4441" s="1045" t="s">
        <v>1023</v>
      </c>
      <c r="J4441" s="1045">
        <v>1</v>
      </c>
      <c r="K4441" s="1045">
        <v>2</v>
      </c>
      <c r="L4441" s="1045">
        <v>6</v>
      </c>
      <c r="M4441" s="1045">
        <v>43</v>
      </c>
      <c r="N4441" s="1045" t="s">
        <v>1023</v>
      </c>
      <c r="O4441" s="1032"/>
    </row>
    <row r="4442" spans="2:15">
      <c r="B4442" s="1477" t="s">
        <v>1884</v>
      </c>
      <c r="C4442" s="1044" t="s">
        <v>49</v>
      </c>
      <c r="D4442" s="1045">
        <v>1</v>
      </c>
      <c r="E4442" s="1045">
        <v>29</v>
      </c>
      <c r="F4442" s="1045" t="s">
        <v>1023</v>
      </c>
      <c r="G4442" s="1045" t="s">
        <v>1023</v>
      </c>
      <c r="H4442" s="1045" t="s">
        <v>1023</v>
      </c>
      <c r="I4442" s="1045" t="s">
        <v>1023</v>
      </c>
      <c r="J4442" s="1045" t="s">
        <v>1023</v>
      </c>
      <c r="K4442" s="1045">
        <v>2</v>
      </c>
      <c r="L4442" s="1045">
        <v>4</v>
      </c>
      <c r="M4442" s="1045">
        <v>24</v>
      </c>
      <c r="N4442" s="1045" t="s">
        <v>1023</v>
      </c>
      <c r="O4442" s="1032"/>
    </row>
    <row r="4443" spans="2:15">
      <c r="B4443" s="1477"/>
      <c r="C4443" s="1044" t="s">
        <v>2509</v>
      </c>
      <c r="D4443" s="1045" t="s">
        <v>1023</v>
      </c>
      <c r="E4443" s="1045">
        <v>19</v>
      </c>
      <c r="F4443" s="1045" t="s">
        <v>1023</v>
      </c>
      <c r="G4443" s="1045" t="s">
        <v>1023</v>
      </c>
      <c r="H4443" s="1045" t="s">
        <v>1023</v>
      </c>
      <c r="I4443" s="1045" t="s">
        <v>1023</v>
      </c>
      <c r="J4443" s="1045" t="s">
        <v>1023</v>
      </c>
      <c r="K4443" s="1045" t="s">
        <v>1023</v>
      </c>
      <c r="L4443" s="1045">
        <v>4</v>
      </c>
      <c r="M4443" s="1045">
        <v>15</v>
      </c>
      <c r="N4443" s="1045" t="s">
        <v>1023</v>
      </c>
      <c r="O4443" s="1032"/>
    </row>
    <row r="4444" spans="2:15">
      <c r="B4444" s="1477"/>
      <c r="C4444" s="1044" t="s">
        <v>2510</v>
      </c>
      <c r="D4444" s="1045">
        <v>1</v>
      </c>
      <c r="E4444" s="1045" t="s">
        <v>2768</v>
      </c>
      <c r="F4444" s="1045" t="s">
        <v>1023</v>
      </c>
      <c r="G4444" s="1045" t="s">
        <v>1023</v>
      </c>
      <c r="H4444" s="1045" t="s">
        <v>1023</v>
      </c>
      <c r="I4444" s="1045" t="s">
        <v>1023</v>
      </c>
      <c r="J4444" s="1045" t="s">
        <v>1023</v>
      </c>
      <c r="K4444" s="1045">
        <v>2</v>
      </c>
      <c r="L4444" s="1045" t="s">
        <v>1023</v>
      </c>
      <c r="M4444" s="1045">
        <v>9</v>
      </c>
      <c r="N4444" s="1045" t="s">
        <v>1023</v>
      </c>
      <c r="O4444" s="1032"/>
    </row>
    <row r="4445" spans="2:15">
      <c r="B4445" s="1477" t="s">
        <v>1885</v>
      </c>
      <c r="C4445" s="1044" t="s">
        <v>49</v>
      </c>
      <c r="D4445" s="1045">
        <v>265</v>
      </c>
      <c r="E4445" s="1045">
        <v>422</v>
      </c>
      <c r="F4445" s="1045" t="s">
        <v>1023</v>
      </c>
      <c r="G4445" s="1045" t="s">
        <v>1023</v>
      </c>
      <c r="H4445" s="1045" t="s">
        <v>1023</v>
      </c>
      <c r="I4445" s="1045" t="s">
        <v>1023</v>
      </c>
      <c r="J4445" s="1045" t="s">
        <v>1023</v>
      </c>
      <c r="K4445" s="1045" t="s">
        <v>1023</v>
      </c>
      <c r="L4445" s="1045" t="s">
        <v>1023</v>
      </c>
      <c r="M4445" s="1045">
        <v>687</v>
      </c>
      <c r="N4445" s="1045" t="s">
        <v>1023</v>
      </c>
      <c r="O4445" s="1032"/>
    </row>
    <row r="4446" spans="2:15">
      <c r="B4446" s="1477"/>
      <c r="C4446" s="1044" t="s">
        <v>2509</v>
      </c>
      <c r="D4446" s="1045">
        <v>43160</v>
      </c>
      <c r="E4446" s="1045">
        <v>177</v>
      </c>
      <c r="F4446" s="1045" t="s">
        <v>1023</v>
      </c>
      <c r="G4446" s="1045" t="s">
        <v>1023</v>
      </c>
      <c r="H4446" s="1045" t="s">
        <v>1023</v>
      </c>
      <c r="I4446" s="1045" t="s">
        <v>1023</v>
      </c>
      <c r="J4446" s="1045" t="s">
        <v>1023</v>
      </c>
      <c r="K4446" s="1045" t="s">
        <v>1023</v>
      </c>
      <c r="L4446" s="1045" t="s">
        <v>1023</v>
      </c>
      <c r="M4446" s="1045" t="s">
        <v>2807</v>
      </c>
      <c r="N4446" s="1045" t="s">
        <v>1023</v>
      </c>
      <c r="O4446" s="1032"/>
    </row>
    <row r="4447" spans="2:15">
      <c r="B4447" s="1477"/>
      <c r="C4447" s="1044" t="s">
        <v>2510</v>
      </c>
      <c r="D4447" s="1045">
        <v>162</v>
      </c>
      <c r="E4447" s="1045">
        <v>245</v>
      </c>
      <c r="F4447" s="1045" t="s">
        <v>1023</v>
      </c>
      <c r="G4447" s="1045" t="s">
        <v>1023</v>
      </c>
      <c r="H4447" s="1045" t="s">
        <v>1023</v>
      </c>
      <c r="I4447" s="1045" t="s">
        <v>1023</v>
      </c>
      <c r="J4447" s="1045" t="s">
        <v>1023</v>
      </c>
      <c r="K4447" s="1045" t="s">
        <v>1023</v>
      </c>
      <c r="L4447" s="1045" t="s">
        <v>1023</v>
      </c>
      <c r="M4447" s="1045">
        <v>43285</v>
      </c>
      <c r="N4447" s="1045" t="s">
        <v>1023</v>
      </c>
      <c r="O4447" s="1032"/>
    </row>
    <row r="4448" spans="2:15">
      <c r="B4448" s="1477" t="s">
        <v>1886</v>
      </c>
      <c r="C4448" s="1044" t="s">
        <v>49</v>
      </c>
      <c r="D4448" s="1045" t="s">
        <v>1023</v>
      </c>
      <c r="E4448" s="1045">
        <v>16</v>
      </c>
      <c r="F4448" s="1045" t="s">
        <v>1023</v>
      </c>
      <c r="G4448" s="1045" t="s">
        <v>1023</v>
      </c>
      <c r="H4448" s="1045" t="s">
        <v>1023</v>
      </c>
      <c r="I4448" s="1045" t="s">
        <v>1023</v>
      </c>
      <c r="J4448" s="1045" t="s">
        <v>1023</v>
      </c>
      <c r="K4448" s="1045" t="s">
        <v>1023</v>
      </c>
      <c r="L4448" s="1045" t="s">
        <v>1023</v>
      </c>
      <c r="M4448" s="1045">
        <v>16</v>
      </c>
      <c r="N4448" s="1045" t="s">
        <v>1023</v>
      </c>
      <c r="O4448" s="1032"/>
    </row>
    <row r="4449" spans="2:15">
      <c r="B4449" s="1477"/>
      <c r="C4449" s="1044" t="s">
        <v>2509</v>
      </c>
      <c r="D4449" s="1045" t="s">
        <v>1023</v>
      </c>
      <c r="E4449" s="1045">
        <v>8</v>
      </c>
      <c r="F4449" s="1045" t="s">
        <v>1023</v>
      </c>
      <c r="G4449" s="1045" t="s">
        <v>1023</v>
      </c>
      <c r="H4449" s="1045" t="s">
        <v>1023</v>
      </c>
      <c r="I4449" s="1045" t="s">
        <v>1023</v>
      </c>
      <c r="J4449" s="1045" t="s">
        <v>1023</v>
      </c>
      <c r="K4449" s="1045" t="s">
        <v>1023</v>
      </c>
      <c r="L4449" s="1045" t="s">
        <v>1023</v>
      </c>
      <c r="M4449" s="1045">
        <v>8</v>
      </c>
      <c r="N4449" s="1045" t="s">
        <v>1023</v>
      </c>
      <c r="O4449" s="1032"/>
    </row>
    <row r="4450" spans="2:15">
      <c r="B4450" s="1477"/>
      <c r="C4450" s="1044" t="s">
        <v>2510</v>
      </c>
      <c r="D4450" s="1045" t="s">
        <v>1023</v>
      </c>
      <c r="E4450" s="1045">
        <v>8</v>
      </c>
      <c r="F4450" s="1045" t="s">
        <v>1023</v>
      </c>
      <c r="G4450" s="1045" t="s">
        <v>1023</v>
      </c>
      <c r="H4450" s="1045" t="s">
        <v>1023</v>
      </c>
      <c r="I4450" s="1045" t="s">
        <v>1023</v>
      </c>
      <c r="J4450" s="1045" t="s">
        <v>1023</v>
      </c>
      <c r="K4450" s="1045" t="s">
        <v>1023</v>
      </c>
      <c r="L4450" s="1045" t="s">
        <v>1023</v>
      </c>
      <c r="M4450" s="1045">
        <v>8</v>
      </c>
      <c r="N4450" s="1045" t="s">
        <v>1023</v>
      </c>
      <c r="O4450" s="1032"/>
    </row>
    <row r="4451" spans="2:15">
      <c r="B4451" s="1477" t="s">
        <v>1887</v>
      </c>
      <c r="C4451" s="1044" t="s">
        <v>49</v>
      </c>
      <c r="D4451" s="1045">
        <v>4</v>
      </c>
      <c r="E4451" s="1045">
        <v>11</v>
      </c>
      <c r="F4451" s="1045" t="s">
        <v>1023</v>
      </c>
      <c r="G4451" s="1045" t="s">
        <v>1023</v>
      </c>
      <c r="H4451" s="1045">
        <v>1</v>
      </c>
      <c r="I4451" s="1045">
        <v>2</v>
      </c>
      <c r="J4451" s="1045">
        <v>1</v>
      </c>
      <c r="K4451" s="1045">
        <v>9</v>
      </c>
      <c r="L4451" s="1045">
        <v>1</v>
      </c>
      <c r="M4451" s="1045">
        <v>1</v>
      </c>
      <c r="N4451" s="1045" t="s">
        <v>1023</v>
      </c>
      <c r="O4451" s="1032"/>
    </row>
    <row r="4452" spans="2:15">
      <c r="B4452" s="1477"/>
      <c r="C4452" s="1044" t="s">
        <v>2509</v>
      </c>
      <c r="D4452" s="1045">
        <v>4</v>
      </c>
      <c r="E4452" s="1045">
        <v>4</v>
      </c>
      <c r="F4452" s="1045" t="s">
        <v>1023</v>
      </c>
      <c r="G4452" s="1045" t="s">
        <v>1023</v>
      </c>
      <c r="H4452" s="1045">
        <v>1</v>
      </c>
      <c r="I4452" s="1045">
        <v>1</v>
      </c>
      <c r="J4452" s="1045">
        <v>1</v>
      </c>
      <c r="K4452" s="1045">
        <v>4</v>
      </c>
      <c r="L4452" s="1045" t="s">
        <v>1023</v>
      </c>
      <c r="M4452" s="1045">
        <v>1</v>
      </c>
      <c r="N4452" s="1045" t="s">
        <v>1023</v>
      </c>
      <c r="O4452" s="1032"/>
    </row>
    <row r="4453" spans="2:15">
      <c r="B4453" s="1477"/>
      <c r="C4453" s="1044" t="s">
        <v>2510</v>
      </c>
      <c r="D4453" s="1045" t="s">
        <v>1023</v>
      </c>
      <c r="E4453" s="1045">
        <v>7</v>
      </c>
      <c r="F4453" s="1045" t="s">
        <v>1023</v>
      </c>
      <c r="G4453" s="1045" t="s">
        <v>1023</v>
      </c>
      <c r="H4453" s="1045" t="s">
        <v>1023</v>
      </c>
      <c r="I4453" s="1045">
        <v>1</v>
      </c>
      <c r="J4453" s="1045" t="s">
        <v>1023</v>
      </c>
      <c r="K4453" s="1045">
        <v>5</v>
      </c>
      <c r="L4453" s="1045">
        <v>1</v>
      </c>
      <c r="M4453" s="1045" t="s">
        <v>1023</v>
      </c>
      <c r="N4453" s="1045" t="s">
        <v>1023</v>
      </c>
      <c r="O4453" s="1032"/>
    </row>
    <row r="4454" spans="2:15">
      <c r="B4454" s="1477" t="s">
        <v>1888</v>
      </c>
      <c r="C4454" s="1044" t="s">
        <v>49</v>
      </c>
      <c r="D4454" s="1045">
        <v>22</v>
      </c>
      <c r="E4454" s="1045">
        <v>1</v>
      </c>
      <c r="F4454" s="1045" t="s">
        <v>1023</v>
      </c>
      <c r="G4454" s="1045" t="s">
        <v>1023</v>
      </c>
      <c r="H4454" s="1045" t="s">
        <v>1023</v>
      </c>
      <c r="I4454" s="1045" t="s">
        <v>1023</v>
      </c>
      <c r="J4454" s="1045" t="s">
        <v>1023</v>
      </c>
      <c r="K4454" s="1045" t="s">
        <v>1023</v>
      </c>
      <c r="L4454" s="1045">
        <v>5</v>
      </c>
      <c r="M4454" s="1045">
        <v>18</v>
      </c>
      <c r="N4454" s="1045" t="s">
        <v>1023</v>
      </c>
      <c r="O4454" s="1032"/>
    </row>
    <row r="4455" spans="2:15">
      <c r="B4455" s="1477"/>
      <c r="C4455" s="1044" t="s">
        <v>2509</v>
      </c>
      <c r="D4455" s="1045" t="s">
        <v>2768</v>
      </c>
      <c r="E4455" s="1045">
        <v>1</v>
      </c>
      <c r="F4455" s="1045" t="s">
        <v>1023</v>
      </c>
      <c r="G4455" s="1045" t="s">
        <v>1023</v>
      </c>
      <c r="H4455" s="1045" t="s">
        <v>1023</v>
      </c>
      <c r="I4455" s="1045" t="s">
        <v>1023</v>
      </c>
      <c r="J4455" s="1045" t="s">
        <v>1023</v>
      </c>
      <c r="K4455" s="1045" t="s">
        <v>1023</v>
      </c>
      <c r="L4455" s="1045">
        <v>2</v>
      </c>
      <c r="M4455" s="1045">
        <v>9</v>
      </c>
      <c r="N4455" s="1045" t="s">
        <v>1023</v>
      </c>
      <c r="O4455" s="1032"/>
    </row>
    <row r="4456" spans="2:15">
      <c r="B4456" s="1477"/>
      <c r="C4456" s="1044" t="s">
        <v>2510</v>
      </c>
      <c r="D4456" s="1045">
        <v>12</v>
      </c>
      <c r="E4456" s="1045" t="s">
        <v>1023</v>
      </c>
      <c r="F4456" s="1045" t="s">
        <v>1023</v>
      </c>
      <c r="G4456" s="1045" t="s">
        <v>1023</v>
      </c>
      <c r="H4456" s="1045" t="s">
        <v>1023</v>
      </c>
      <c r="I4456" s="1045" t="s">
        <v>1023</v>
      </c>
      <c r="J4456" s="1045" t="s">
        <v>1023</v>
      </c>
      <c r="K4456" s="1045" t="s">
        <v>1023</v>
      </c>
      <c r="L4456" s="1045">
        <v>3</v>
      </c>
      <c r="M4456" s="1045">
        <v>9</v>
      </c>
      <c r="N4456" s="1045" t="s">
        <v>1023</v>
      </c>
      <c r="O4456" s="1032"/>
    </row>
    <row r="4457" spans="2:15">
      <c r="B4457" s="1477" t="s">
        <v>1889</v>
      </c>
      <c r="C4457" s="1044" t="s">
        <v>49</v>
      </c>
      <c r="D4457" s="1045">
        <v>2</v>
      </c>
      <c r="E4457" s="1045">
        <v>5</v>
      </c>
      <c r="F4457" s="1045" t="s">
        <v>1023</v>
      </c>
      <c r="G4457" s="1045" t="s">
        <v>1023</v>
      </c>
      <c r="H4457" s="1045" t="s">
        <v>1023</v>
      </c>
      <c r="I4457" s="1045" t="s">
        <v>1023</v>
      </c>
      <c r="J4457" s="1045" t="s">
        <v>1023</v>
      </c>
      <c r="K4457" s="1045">
        <v>1</v>
      </c>
      <c r="L4457" s="1045">
        <v>2</v>
      </c>
      <c r="M4457" s="1045">
        <v>4</v>
      </c>
      <c r="N4457" s="1045" t="s">
        <v>1023</v>
      </c>
      <c r="O4457" s="1032"/>
    </row>
    <row r="4458" spans="2:15">
      <c r="B4458" s="1477"/>
      <c r="C4458" s="1044" t="s">
        <v>2509</v>
      </c>
      <c r="D4458" s="1045">
        <v>1</v>
      </c>
      <c r="E4458" s="1045">
        <v>2</v>
      </c>
      <c r="F4458" s="1045" t="s">
        <v>1023</v>
      </c>
      <c r="G4458" s="1045" t="s">
        <v>1023</v>
      </c>
      <c r="H4458" s="1045" t="s">
        <v>1023</v>
      </c>
      <c r="I4458" s="1045" t="s">
        <v>1023</v>
      </c>
      <c r="J4458" s="1045" t="s">
        <v>1023</v>
      </c>
      <c r="K4458" s="1045" t="s">
        <v>1023</v>
      </c>
      <c r="L4458" s="1045">
        <v>1</v>
      </c>
      <c r="M4458" s="1045">
        <v>2</v>
      </c>
      <c r="N4458" s="1045" t="s">
        <v>1023</v>
      </c>
      <c r="O4458" s="1032"/>
    </row>
    <row r="4459" spans="2:15">
      <c r="B4459" s="1477"/>
      <c r="C4459" s="1044" t="s">
        <v>2510</v>
      </c>
      <c r="D4459" s="1045">
        <v>1</v>
      </c>
      <c r="E4459" s="1045">
        <v>3</v>
      </c>
      <c r="F4459" s="1045" t="s">
        <v>1023</v>
      </c>
      <c r="G4459" s="1045" t="s">
        <v>1023</v>
      </c>
      <c r="H4459" s="1045" t="s">
        <v>1023</v>
      </c>
      <c r="I4459" s="1045" t="s">
        <v>1023</v>
      </c>
      <c r="J4459" s="1045" t="s">
        <v>1023</v>
      </c>
      <c r="K4459" s="1045">
        <v>1</v>
      </c>
      <c r="L4459" s="1045">
        <v>1</v>
      </c>
      <c r="M4459" s="1045">
        <v>2</v>
      </c>
      <c r="N4459" s="1045" t="s">
        <v>1023</v>
      </c>
      <c r="O4459" s="1032"/>
    </row>
    <row r="4460" spans="2:15">
      <c r="B4460" s="1477" t="s">
        <v>1890</v>
      </c>
      <c r="C4460" s="1044" t="s">
        <v>49</v>
      </c>
      <c r="D4460" s="1045">
        <v>1</v>
      </c>
      <c r="E4460" s="1045">
        <v>2</v>
      </c>
      <c r="F4460" s="1045" t="s">
        <v>1023</v>
      </c>
      <c r="G4460" s="1045" t="s">
        <v>1023</v>
      </c>
      <c r="H4460" s="1045">
        <v>2</v>
      </c>
      <c r="I4460" s="1045" t="s">
        <v>1023</v>
      </c>
      <c r="J4460" s="1045" t="s">
        <v>1023</v>
      </c>
      <c r="K4460" s="1045" t="s">
        <v>1023</v>
      </c>
      <c r="L4460" s="1045" t="s">
        <v>1023</v>
      </c>
      <c r="M4460" s="1045">
        <v>1</v>
      </c>
      <c r="N4460" s="1045" t="s">
        <v>1023</v>
      </c>
      <c r="O4460" s="1032"/>
    </row>
    <row r="4461" spans="2:15">
      <c r="B4461" s="1477"/>
      <c r="C4461" s="1044" t="s">
        <v>2509</v>
      </c>
      <c r="D4461" s="1045" t="s">
        <v>1023</v>
      </c>
      <c r="E4461" s="1045">
        <v>1</v>
      </c>
      <c r="F4461" s="1045" t="s">
        <v>1023</v>
      </c>
      <c r="G4461" s="1045" t="s">
        <v>1023</v>
      </c>
      <c r="H4461" s="1045">
        <v>1</v>
      </c>
      <c r="I4461" s="1045" t="s">
        <v>1023</v>
      </c>
      <c r="J4461" s="1045" t="s">
        <v>1023</v>
      </c>
      <c r="K4461" s="1045" t="s">
        <v>1023</v>
      </c>
      <c r="L4461" s="1045" t="s">
        <v>1023</v>
      </c>
      <c r="M4461" s="1045" t="s">
        <v>1023</v>
      </c>
      <c r="N4461" s="1045" t="s">
        <v>1023</v>
      </c>
      <c r="O4461" s="1032"/>
    </row>
    <row r="4462" spans="2:15">
      <c r="B4462" s="1477"/>
      <c r="C4462" s="1044" t="s">
        <v>2510</v>
      </c>
      <c r="D4462" s="1045">
        <v>1</v>
      </c>
      <c r="E4462" s="1045">
        <v>1</v>
      </c>
      <c r="F4462" s="1045" t="s">
        <v>1023</v>
      </c>
      <c r="G4462" s="1045" t="s">
        <v>1023</v>
      </c>
      <c r="H4462" s="1045">
        <v>1</v>
      </c>
      <c r="I4462" s="1045" t="s">
        <v>1023</v>
      </c>
      <c r="J4462" s="1045" t="s">
        <v>1023</v>
      </c>
      <c r="K4462" s="1045" t="s">
        <v>1023</v>
      </c>
      <c r="L4462" s="1045" t="s">
        <v>1023</v>
      </c>
      <c r="M4462" s="1045">
        <v>1</v>
      </c>
      <c r="N4462" s="1045" t="s">
        <v>1023</v>
      </c>
      <c r="O4462" s="1032"/>
    </row>
    <row r="4463" spans="2:15">
      <c r="B4463" s="1477" t="s">
        <v>1891</v>
      </c>
      <c r="C4463" s="1044" t="s">
        <v>49</v>
      </c>
      <c r="D4463" s="1045">
        <v>4</v>
      </c>
      <c r="E4463" s="1045">
        <v>19</v>
      </c>
      <c r="F4463" s="1045" t="s">
        <v>1023</v>
      </c>
      <c r="G4463" s="1045" t="s">
        <v>1023</v>
      </c>
      <c r="H4463" s="1045" t="s">
        <v>1023</v>
      </c>
      <c r="I4463" s="1045" t="s">
        <v>1023</v>
      </c>
      <c r="J4463" s="1045" t="s">
        <v>1023</v>
      </c>
      <c r="K4463" s="1045" t="s">
        <v>1023</v>
      </c>
      <c r="L4463" s="1045">
        <v>1</v>
      </c>
      <c r="M4463" s="1045">
        <v>22</v>
      </c>
      <c r="N4463" s="1045" t="s">
        <v>1023</v>
      </c>
      <c r="O4463" s="1032"/>
    </row>
    <row r="4464" spans="2:15">
      <c r="B4464" s="1477"/>
      <c r="C4464" s="1044" t="s">
        <v>2509</v>
      </c>
      <c r="D4464" s="1045">
        <v>3</v>
      </c>
      <c r="E4464" s="1045" t="s">
        <v>2768</v>
      </c>
      <c r="F4464" s="1045" t="s">
        <v>1023</v>
      </c>
      <c r="G4464" s="1045" t="s">
        <v>1023</v>
      </c>
      <c r="H4464" s="1045" t="s">
        <v>1023</v>
      </c>
      <c r="I4464" s="1045" t="s">
        <v>1023</v>
      </c>
      <c r="J4464" s="1045" t="s">
        <v>1023</v>
      </c>
      <c r="K4464" s="1045" t="s">
        <v>1023</v>
      </c>
      <c r="L4464" s="1045">
        <v>1</v>
      </c>
      <c r="M4464" s="1045">
        <v>12</v>
      </c>
      <c r="N4464" s="1045" t="s">
        <v>1023</v>
      </c>
      <c r="O4464" s="1032"/>
    </row>
    <row r="4465" spans="2:15">
      <c r="B4465" s="1477"/>
      <c r="C4465" s="1044" t="s">
        <v>2510</v>
      </c>
      <c r="D4465" s="1045">
        <v>1</v>
      </c>
      <c r="E4465" s="1045">
        <v>9</v>
      </c>
      <c r="F4465" s="1045" t="s">
        <v>1023</v>
      </c>
      <c r="G4465" s="1045" t="s">
        <v>1023</v>
      </c>
      <c r="H4465" s="1045" t="s">
        <v>1023</v>
      </c>
      <c r="I4465" s="1045" t="s">
        <v>1023</v>
      </c>
      <c r="J4465" s="1045" t="s">
        <v>1023</v>
      </c>
      <c r="K4465" s="1045" t="s">
        <v>1023</v>
      </c>
      <c r="L4465" s="1045" t="s">
        <v>1023</v>
      </c>
      <c r="M4465" s="1045" t="s">
        <v>2768</v>
      </c>
      <c r="N4465" s="1045" t="s">
        <v>1023</v>
      </c>
      <c r="O4465" s="1032"/>
    </row>
    <row r="4466" spans="2:15">
      <c r="B4466" s="1477" t="s">
        <v>1892</v>
      </c>
      <c r="C4466" s="1044" t="s">
        <v>49</v>
      </c>
      <c r="D4466" s="1045">
        <v>1</v>
      </c>
      <c r="E4466" s="1045">
        <v>2</v>
      </c>
      <c r="F4466" s="1045" t="s">
        <v>1023</v>
      </c>
      <c r="G4466" s="1045" t="s">
        <v>1023</v>
      </c>
      <c r="H4466" s="1045" t="s">
        <v>1023</v>
      </c>
      <c r="I4466" s="1045" t="s">
        <v>1023</v>
      </c>
      <c r="J4466" s="1045" t="s">
        <v>1023</v>
      </c>
      <c r="K4466" s="1045">
        <v>2</v>
      </c>
      <c r="L4466" s="1045" t="s">
        <v>1023</v>
      </c>
      <c r="M4466" s="1045">
        <v>1</v>
      </c>
      <c r="N4466" s="1045" t="s">
        <v>1023</v>
      </c>
      <c r="O4466" s="1032"/>
    </row>
    <row r="4467" spans="2:15">
      <c r="B4467" s="1477"/>
      <c r="C4467" s="1044" t="s">
        <v>2509</v>
      </c>
      <c r="D4467" s="1045" t="s">
        <v>1023</v>
      </c>
      <c r="E4467" s="1045">
        <v>2</v>
      </c>
      <c r="F4467" s="1045" t="s">
        <v>1023</v>
      </c>
      <c r="G4467" s="1045" t="s">
        <v>1023</v>
      </c>
      <c r="H4467" s="1045" t="s">
        <v>1023</v>
      </c>
      <c r="I4467" s="1045" t="s">
        <v>1023</v>
      </c>
      <c r="J4467" s="1045" t="s">
        <v>1023</v>
      </c>
      <c r="K4467" s="1045">
        <v>2</v>
      </c>
      <c r="L4467" s="1045" t="s">
        <v>1023</v>
      </c>
      <c r="M4467" s="1045" t="s">
        <v>1023</v>
      </c>
      <c r="N4467" s="1045" t="s">
        <v>1023</v>
      </c>
      <c r="O4467" s="1032"/>
    </row>
    <row r="4468" spans="2:15">
      <c r="B4468" s="1477"/>
      <c r="C4468" s="1044" t="s">
        <v>2510</v>
      </c>
      <c r="D4468" s="1045">
        <v>1</v>
      </c>
      <c r="E4468" s="1045" t="s">
        <v>1023</v>
      </c>
      <c r="F4468" s="1045" t="s">
        <v>1023</v>
      </c>
      <c r="G4468" s="1045" t="s">
        <v>1023</v>
      </c>
      <c r="H4468" s="1045" t="s">
        <v>1023</v>
      </c>
      <c r="I4468" s="1045" t="s">
        <v>1023</v>
      </c>
      <c r="J4468" s="1045" t="s">
        <v>1023</v>
      </c>
      <c r="K4468" s="1045" t="s">
        <v>1023</v>
      </c>
      <c r="L4468" s="1045" t="s">
        <v>1023</v>
      </c>
      <c r="M4468" s="1045">
        <v>1</v>
      </c>
      <c r="N4468" s="1045" t="s">
        <v>1023</v>
      </c>
      <c r="O4468" s="1032"/>
    </row>
    <row r="4469" spans="2:15">
      <c r="B4469" s="1477" t="s">
        <v>1893</v>
      </c>
      <c r="C4469" s="1044" t="s">
        <v>49</v>
      </c>
      <c r="D4469" s="1045">
        <v>18</v>
      </c>
      <c r="E4469" s="1045">
        <v>2</v>
      </c>
      <c r="F4469" s="1045" t="s">
        <v>1023</v>
      </c>
      <c r="G4469" s="1045" t="s">
        <v>1023</v>
      </c>
      <c r="H4469" s="1045" t="s">
        <v>1023</v>
      </c>
      <c r="I4469" s="1045" t="s">
        <v>1023</v>
      </c>
      <c r="J4469" s="1045" t="s">
        <v>1023</v>
      </c>
      <c r="K4469" s="1045">
        <v>1</v>
      </c>
      <c r="L4469" s="1045">
        <v>1</v>
      </c>
      <c r="M4469" s="1045">
        <v>18</v>
      </c>
      <c r="N4469" s="1045" t="s">
        <v>1023</v>
      </c>
      <c r="O4469" s="1032"/>
    </row>
    <row r="4470" spans="2:15">
      <c r="B4470" s="1477"/>
      <c r="C4470" s="1044" t="s">
        <v>2509</v>
      </c>
      <c r="D4470" s="1045">
        <v>7</v>
      </c>
      <c r="E4470" s="1045">
        <v>1</v>
      </c>
      <c r="F4470" s="1045" t="s">
        <v>1023</v>
      </c>
      <c r="G4470" s="1045" t="s">
        <v>1023</v>
      </c>
      <c r="H4470" s="1045" t="s">
        <v>1023</v>
      </c>
      <c r="I4470" s="1045" t="s">
        <v>1023</v>
      </c>
      <c r="J4470" s="1045" t="s">
        <v>1023</v>
      </c>
      <c r="K4470" s="1045">
        <v>1</v>
      </c>
      <c r="L4470" s="1045">
        <v>1</v>
      </c>
      <c r="M4470" s="1045">
        <v>6</v>
      </c>
      <c r="N4470" s="1045" t="s">
        <v>1023</v>
      </c>
      <c r="O4470" s="1032"/>
    </row>
    <row r="4471" spans="2:15">
      <c r="B4471" s="1477"/>
      <c r="C4471" s="1044" t="s">
        <v>2510</v>
      </c>
      <c r="D4471" s="1045">
        <v>11</v>
      </c>
      <c r="E4471" s="1045">
        <v>1</v>
      </c>
      <c r="F4471" s="1045" t="s">
        <v>1023</v>
      </c>
      <c r="G4471" s="1045" t="s">
        <v>1023</v>
      </c>
      <c r="H4471" s="1045" t="s">
        <v>1023</v>
      </c>
      <c r="I4471" s="1045" t="s">
        <v>1023</v>
      </c>
      <c r="J4471" s="1045" t="s">
        <v>1023</v>
      </c>
      <c r="K4471" s="1045" t="s">
        <v>1023</v>
      </c>
      <c r="L4471" s="1045" t="s">
        <v>1023</v>
      </c>
      <c r="M4471" s="1045">
        <v>12</v>
      </c>
      <c r="N4471" s="1045" t="s">
        <v>1023</v>
      </c>
      <c r="O4471" s="1032"/>
    </row>
    <row r="4472" spans="2:15">
      <c r="B4472" s="1477" t="s">
        <v>1894</v>
      </c>
      <c r="C4472" s="1044" t="s">
        <v>49</v>
      </c>
      <c r="D4472" s="1045" t="s">
        <v>1023</v>
      </c>
      <c r="E4472" s="1045">
        <v>12</v>
      </c>
      <c r="F4472" s="1045" t="s">
        <v>1023</v>
      </c>
      <c r="G4472" s="1045" t="s">
        <v>1023</v>
      </c>
      <c r="H4472" s="1045" t="s">
        <v>1023</v>
      </c>
      <c r="I4472" s="1045" t="s">
        <v>1023</v>
      </c>
      <c r="J4472" s="1045">
        <v>1</v>
      </c>
      <c r="K4472" s="1045">
        <v>3</v>
      </c>
      <c r="L4472" s="1045">
        <v>2</v>
      </c>
      <c r="M4472" s="1045">
        <v>6</v>
      </c>
      <c r="N4472" s="1045" t="s">
        <v>1023</v>
      </c>
      <c r="O4472" s="1032"/>
    </row>
    <row r="4473" spans="2:15">
      <c r="B4473" s="1477"/>
      <c r="C4473" s="1044" t="s">
        <v>2509</v>
      </c>
      <c r="D4473" s="1045" t="s">
        <v>1023</v>
      </c>
      <c r="E4473" s="1045">
        <v>8</v>
      </c>
      <c r="F4473" s="1045" t="s">
        <v>1023</v>
      </c>
      <c r="G4473" s="1045" t="s">
        <v>1023</v>
      </c>
      <c r="H4473" s="1045" t="s">
        <v>1023</v>
      </c>
      <c r="I4473" s="1045" t="s">
        <v>1023</v>
      </c>
      <c r="J4473" s="1045">
        <v>1</v>
      </c>
      <c r="K4473" s="1045">
        <v>2</v>
      </c>
      <c r="L4473" s="1045">
        <v>1</v>
      </c>
      <c r="M4473" s="1045">
        <v>4</v>
      </c>
      <c r="N4473" s="1045" t="s">
        <v>1023</v>
      </c>
      <c r="O4473" s="1032"/>
    </row>
    <row r="4474" spans="2:15">
      <c r="B4474" s="1477"/>
      <c r="C4474" s="1044" t="s">
        <v>2510</v>
      </c>
      <c r="D4474" s="1045" t="s">
        <v>1023</v>
      </c>
      <c r="E4474" s="1045">
        <v>4</v>
      </c>
      <c r="F4474" s="1045" t="s">
        <v>1023</v>
      </c>
      <c r="G4474" s="1045" t="s">
        <v>1023</v>
      </c>
      <c r="H4474" s="1045" t="s">
        <v>1023</v>
      </c>
      <c r="I4474" s="1045" t="s">
        <v>1023</v>
      </c>
      <c r="J4474" s="1045" t="s">
        <v>1023</v>
      </c>
      <c r="K4474" s="1045">
        <v>1</v>
      </c>
      <c r="L4474" s="1045">
        <v>1</v>
      </c>
      <c r="M4474" s="1045">
        <v>2</v>
      </c>
      <c r="N4474" s="1045" t="s">
        <v>1023</v>
      </c>
      <c r="O4474" s="1032"/>
    </row>
    <row r="4475" spans="2:15">
      <c r="B4475" s="1477" t="s">
        <v>1895</v>
      </c>
      <c r="C4475" s="1044" t="s">
        <v>49</v>
      </c>
      <c r="D4475" s="1045" t="s">
        <v>1023</v>
      </c>
      <c r="E4475" s="1045">
        <v>15</v>
      </c>
      <c r="F4475" s="1045" t="s">
        <v>1023</v>
      </c>
      <c r="G4475" s="1045" t="s">
        <v>1023</v>
      </c>
      <c r="H4475" s="1045" t="s">
        <v>1023</v>
      </c>
      <c r="I4475" s="1045" t="s">
        <v>1023</v>
      </c>
      <c r="J4475" s="1045" t="s">
        <v>1023</v>
      </c>
      <c r="K4475" s="1045">
        <v>2</v>
      </c>
      <c r="L4475" s="1045">
        <v>4</v>
      </c>
      <c r="M4475" s="1045">
        <v>9</v>
      </c>
      <c r="N4475" s="1045" t="s">
        <v>1023</v>
      </c>
      <c r="O4475" s="1032"/>
    </row>
    <row r="4476" spans="2:15">
      <c r="B4476" s="1477"/>
      <c r="C4476" s="1044" t="s">
        <v>2509</v>
      </c>
      <c r="D4476" s="1045" t="s">
        <v>1023</v>
      </c>
      <c r="E4476" s="1045">
        <v>7</v>
      </c>
      <c r="F4476" s="1045" t="s">
        <v>1023</v>
      </c>
      <c r="G4476" s="1045" t="s">
        <v>1023</v>
      </c>
      <c r="H4476" s="1045" t="s">
        <v>1023</v>
      </c>
      <c r="I4476" s="1045" t="s">
        <v>1023</v>
      </c>
      <c r="J4476" s="1045" t="s">
        <v>1023</v>
      </c>
      <c r="K4476" s="1045">
        <v>1</v>
      </c>
      <c r="L4476" s="1045">
        <v>1</v>
      </c>
      <c r="M4476" s="1045">
        <v>5</v>
      </c>
      <c r="N4476" s="1045" t="s">
        <v>1023</v>
      </c>
      <c r="O4476" s="1032"/>
    </row>
    <row r="4477" spans="2:15">
      <c r="B4477" s="1477"/>
      <c r="C4477" s="1044" t="s">
        <v>2510</v>
      </c>
      <c r="D4477" s="1045" t="s">
        <v>1023</v>
      </c>
      <c r="E4477" s="1045">
        <v>8</v>
      </c>
      <c r="F4477" s="1045" t="s">
        <v>1023</v>
      </c>
      <c r="G4477" s="1045" t="s">
        <v>1023</v>
      </c>
      <c r="H4477" s="1045" t="s">
        <v>1023</v>
      </c>
      <c r="I4477" s="1045" t="s">
        <v>1023</v>
      </c>
      <c r="J4477" s="1045" t="s">
        <v>1023</v>
      </c>
      <c r="K4477" s="1045">
        <v>1</v>
      </c>
      <c r="L4477" s="1045">
        <v>3</v>
      </c>
      <c r="M4477" s="1045">
        <v>4</v>
      </c>
      <c r="N4477" s="1045" t="s">
        <v>1023</v>
      </c>
      <c r="O4477" s="1032"/>
    </row>
    <row r="4478" spans="2:15">
      <c r="B4478" s="1477" t="s">
        <v>2688</v>
      </c>
      <c r="C4478" s="1044" t="s">
        <v>49</v>
      </c>
      <c r="D4478" s="1045" t="s">
        <v>1023</v>
      </c>
      <c r="E4478" s="1045">
        <v>2</v>
      </c>
      <c r="F4478" s="1045" t="s">
        <v>1023</v>
      </c>
      <c r="G4478" s="1045" t="s">
        <v>1023</v>
      </c>
      <c r="H4478" s="1045" t="s">
        <v>1023</v>
      </c>
      <c r="I4478" s="1045" t="s">
        <v>1023</v>
      </c>
      <c r="J4478" s="1045" t="s">
        <v>1023</v>
      </c>
      <c r="K4478" s="1045">
        <v>2</v>
      </c>
      <c r="L4478" s="1045" t="s">
        <v>1023</v>
      </c>
      <c r="M4478" s="1045" t="s">
        <v>1023</v>
      </c>
      <c r="N4478" s="1045" t="s">
        <v>1023</v>
      </c>
      <c r="O4478" s="1032"/>
    </row>
    <row r="4479" spans="2:15">
      <c r="B4479" s="1477"/>
      <c r="C4479" s="1044" t="s">
        <v>2509</v>
      </c>
      <c r="D4479" s="1045" t="s">
        <v>1023</v>
      </c>
      <c r="E4479" s="1045">
        <v>2</v>
      </c>
      <c r="F4479" s="1045" t="s">
        <v>1023</v>
      </c>
      <c r="G4479" s="1045" t="s">
        <v>1023</v>
      </c>
      <c r="H4479" s="1045" t="s">
        <v>1023</v>
      </c>
      <c r="I4479" s="1045" t="s">
        <v>1023</v>
      </c>
      <c r="J4479" s="1045" t="s">
        <v>1023</v>
      </c>
      <c r="K4479" s="1045">
        <v>2</v>
      </c>
      <c r="L4479" s="1045" t="s">
        <v>1023</v>
      </c>
      <c r="M4479" s="1045" t="s">
        <v>1023</v>
      </c>
      <c r="N4479" s="1045" t="s">
        <v>1023</v>
      </c>
      <c r="O4479" s="1032"/>
    </row>
    <row r="4480" spans="2:15">
      <c r="B4480" s="1477" t="s">
        <v>2689</v>
      </c>
      <c r="C4480" s="1044" t="s">
        <v>49</v>
      </c>
      <c r="D4480" s="1045" t="s">
        <v>1023</v>
      </c>
      <c r="E4480" s="1045">
        <v>1</v>
      </c>
      <c r="F4480" s="1045" t="s">
        <v>1023</v>
      </c>
      <c r="G4480" s="1045" t="s">
        <v>1023</v>
      </c>
      <c r="H4480" s="1045" t="s">
        <v>1023</v>
      </c>
      <c r="I4480" s="1045" t="s">
        <v>1023</v>
      </c>
      <c r="J4480" s="1045" t="s">
        <v>1023</v>
      </c>
      <c r="K4480" s="1045" t="s">
        <v>1023</v>
      </c>
      <c r="L4480" s="1045" t="s">
        <v>1023</v>
      </c>
      <c r="M4480" s="1045">
        <v>1</v>
      </c>
      <c r="N4480" s="1045" t="s">
        <v>1023</v>
      </c>
      <c r="O4480" s="1032"/>
    </row>
    <row r="4481" spans="2:15">
      <c r="B4481" s="1477"/>
      <c r="C4481" s="1044" t="s">
        <v>2509</v>
      </c>
      <c r="D4481" s="1045" t="s">
        <v>1023</v>
      </c>
      <c r="E4481" s="1045">
        <v>1</v>
      </c>
      <c r="F4481" s="1045" t="s">
        <v>1023</v>
      </c>
      <c r="G4481" s="1045" t="s">
        <v>1023</v>
      </c>
      <c r="H4481" s="1045" t="s">
        <v>1023</v>
      </c>
      <c r="I4481" s="1045" t="s">
        <v>1023</v>
      </c>
      <c r="J4481" s="1045" t="s">
        <v>1023</v>
      </c>
      <c r="K4481" s="1045" t="s">
        <v>1023</v>
      </c>
      <c r="L4481" s="1045" t="s">
        <v>1023</v>
      </c>
      <c r="M4481" s="1045">
        <v>1</v>
      </c>
      <c r="N4481" s="1045" t="s">
        <v>1023</v>
      </c>
      <c r="O4481" s="1032"/>
    </row>
    <row r="4482" spans="2:15">
      <c r="B4482" s="1477" t="s">
        <v>1896</v>
      </c>
      <c r="C4482" s="1044" t="s">
        <v>49</v>
      </c>
      <c r="D4482" s="1045" t="s">
        <v>1023</v>
      </c>
      <c r="E4482" s="1045">
        <v>1</v>
      </c>
      <c r="F4482" s="1045" t="s">
        <v>1023</v>
      </c>
      <c r="G4482" s="1045" t="s">
        <v>1023</v>
      </c>
      <c r="H4482" s="1045" t="s">
        <v>1023</v>
      </c>
      <c r="I4482" s="1045" t="s">
        <v>1023</v>
      </c>
      <c r="J4482" s="1045" t="s">
        <v>1023</v>
      </c>
      <c r="K4482" s="1045" t="s">
        <v>1023</v>
      </c>
      <c r="L4482" s="1045" t="s">
        <v>1023</v>
      </c>
      <c r="M4482" s="1045">
        <v>1</v>
      </c>
      <c r="N4482" s="1045" t="s">
        <v>1023</v>
      </c>
      <c r="O4482" s="1032"/>
    </row>
    <row r="4483" spans="2:15">
      <c r="B4483" s="1477"/>
      <c r="C4483" s="1044" t="s">
        <v>2509</v>
      </c>
      <c r="D4483" s="1045" t="s">
        <v>1023</v>
      </c>
      <c r="E4483" s="1045">
        <v>1</v>
      </c>
      <c r="F4483" s="1045" t="s">
        <v>1023</v>
      </c>
      <c r="G4483" s="1045" t="s">
        <v>1023</v>
      </c>
      <c r="H4483" s="1045" t="s">
        <v>1023</v>
      </c>
      <c r="I4483" s="1045" t="s">
        <v>1023</v>
      </c>
      <c r="J4483" s="1045" t="s">
        <v>1023</v>
      </c>
      <c r="K4483" s="1045" t="s">
        <v>1023</v>
      </c>
      <c r="L4483" s="1045" t="s">
        <v>1023</v>
      </c>
      <c r="M4483" s="1045">
        <v>1</v>
      </c>
      <c r="N4483" s="1045" t="s">
        <v>1023</v>
      </c>
      <c r="O4483" s="1032"/>
    </row>
    <row r="4484" spans="2:15">
      <c r="B4484" s="1477" t="s">
        <v>1897</v>
      </c>
      <c r="C4484" s="1044" t="s">
        <v>49</v>
      </c>
      <c r="D4484" s="1045">
        <v>16</v>
      </c>
      <c r="E4484" s="1045" t="s">
        <v>1023</v>
      </c>
      <c r="F4484" s="1045">
        <v>4</v>
      </c>
      <c r="G4484" s="1045" t="s">
        <v>1023</v>
      </c>
      <c r="H4484" s="1045">
        <v>12</v>
      </c>
      <c r="I4484" s="1045" t="s">
        <v>1023</v>
      </c>
      <c r="J4484" s="1045" t="s">
        <v>1023</v>
      </c>
      <c r="K4484" s="1045" t="s">
        <v>1023</v>
      </c>
      <c r="L4484" s="1045" t="s">
        <v>1023</v>
      </c>
      <c r="M4484" s="1045" t="s">
        <v>1023</v>
      </c>
      <c r="N4484" s="1045" t="s">
        <v>1023</v>
      </c>
      <c r="O4484" s="1032"/>
    </row>
    <row r="4485" spans="2:15">
      <c r="B4485" s="1477"/>
      <c r="C4485" s="1044" t="s">
        <v>2509</v>
      </c>
      <c r="D4485" s="1045" t="s">
        <v>2768</v>
      </c>
      <c r="E4485" s="1045" t="s">
        <v>1023</v>
      </c>
      <c r="F4485" s="1045">
        <v>2</v>
      </c>
      <c r="G4485" s="1045" t="s">
        <v>1023</v>
      </c>
      <c r="H4485" s="1045">
        <v>8</v>
      </c>
      <c r="I4485" s="1045" t="s">
        <v>1023</v>
      </c>
      <c r="J4485" s="1045" t="s">
        <v>1023</v>
      </c>
      <c r="K4485" s="1045" t="s">
        <v>1023</v>
      </c>
      <c r="L4485" s="1045" t="s">
        <v>1023</v>
      </c>
      <c r="M4485" s="1045" t="s">
        <v>1023</v>
      </c>
      <c r="N4485" s="1045" t="s">
        <v>1023</v>
      </c>
      <c r="O4485" s="1032"/>
    </row>
    <row r="4486" spans="2:15">
      <c r="B4486" s="1477"/>
      <c r="C4486" s="1044" t="s">
        <v>2510</v>
      </c>
      <c r="D4486" s="1045">
        <v>6</v>
      </c>
      <c r="E4486" s="1045" t="s">
        <v>1023</v>
      </c>
      <c r="F4486" s="1045">
        <v>2</v>
      </c>
      <c r="G4486" s="1045" t="s">
        <v>1023</v>
      </c>
      <c r="H4486" s="1045">
        <v>4</v>
      </c>
      <c r="I4486" s="1045" t="s">
        <v>1023</v>
      </c>
      <c r="J4486" s="1045" t="s">
        <v>1023</v>
      </c>
      <c r="K4486" s="1045" t="s">
        <v>1023</v>
      </c>
      <c r="L4486" s="1045" t="s">
        <v>1023</v>
      </c>
      <c r="M4486" s="1045" t="s">
        <v>1023</v>
      </c>
      <c r="N4486" s="1045" t="s">
        <v>1023</v>
      </c>
      <c r="O4486" s="1032"/>
    </row>
    <row r="4487" spans="2:15">
      <c r="B4487" s="1477" t="s">
        <v>1898</v>
      </c>
      <c r="C4487" s="1044" t="s">
        <v>49</v>
      </c>
      <c r="D4487" s="1045">
        <v>12</v>
      </c>
      <c r="E4487" s="1045">
        <v>1</v>
      </c>
      <c r="F4487" s="1045" t="s">
        <v>1023</v>
      </c>
      <c r="G4487" s="1045" t="s">
        <v>1023</v>
      </c>
      <c r="H4487" s="1045" t="s">
        <v>1023</v>
      </c>
      <c r="I4487" s="1045">
        <v>1</v>
      </c>
      <c r="J4487" s="1045" t="s">
        <v>1023</v>
      </c>
      <c r="K4487" s="1045">
        <v>1</v>
      </c>
      <c r="L4487" s="1045">
        <v>1</v>
      </c>
      <c r="M4487" s="1045" t="s">
        <v>2768</v>
      </c>
      <c r="N4487" s="1045" t="s">
        <v>1023</v>
      </c>
      <c r="O4487" s="1032"/>
    </row>
    <row r="4488" spans="2:15">
      <c r="B4488" s="1477"/>
      <c r="C4488" s="1044" t="s">
        <v>2509</v>
      </c>
      <c r="D4488" s="1045">
        <v>8</v>
      </c>
      <c r="E4488" s="1045" t="s">
        <v>1023</v>
      </c>
      <c r="F4488" s="1045" t="s">
        <v>1023</v>
      </c>
      <c r="G4488" s="1045" t="s">
        <v>1023</v>
      </c>
      <c r="H4488" s="1045" t="s">
        <v>1023</v>
      </c>
      <c r="I4488" s="1045" t="s">
        <v>1023</v>
      </c>
      <c r="J4488" s="1045" t="s">
        <v>1023</v>
      </c>
      <c r="K4488" s="1045">
        <v>1</v>
      </c>
      <c r="L4488" s="1045" t="s">
        <v>1023</v>
      </c>
      <c r="M4488" s="1045">
        <v>7</v>
      </c>
      <c r="N4488" s="1045" t="s">
        <v>1023</v>
      </c>
      <c r="O4488" s="1032"/>
    </row>
    <row r="4489" spans="2:15">
      <c r="B4489" s="1477"/>
      <c r="C4489" s="1044" t="s">
        <v>2510</v>
      </c>
      <c r="D4489" s="1045">
        <v>4</v>
      </c>
      <c r="E4489" s="1045">
        <v>1</v>
      </c>
      <c r="F4489" s="1045" t="s">
        <v>1023</v>
      </c>
      <c r="G4489" s="1045" t="s">
        <v>1023</v>
      </c>
      <c r="H4489" s="1045" t="s">
        <v>1023</v>
      </c>
      <c r="I4489" s="1045">
        <v>1</v>
      </c>
      <c r="J4489" s="1045" t="s">
        <v>1023</v>
      </c>
      <c r="K4489" s="1045" t="s">
        <v>1023</v>
      </c>
      <c r="L4489" s="1045">
        <v>1</v>
      </c>
      <c r="M4489" s="1045">
        <v>3</v>
      </c>
      <c r="N4489" s="1045" t="s">
        <v>1023</v>
      </c>
      <c r="O4489" s="1032"/>
    </row>
    <row r="4490" spans="2:15">
      <c r="B4490" s="1477" t="s">
        <v>1899</v>
      </c>
      <c r="C4490" s="1044" t="s">
        <v>49</v>
      </c>
      <c r="D4490" s="1045">
        <v>8</v>
      </c>
      <c r="E4490" s="1045" t="s">
        <v>2808</v>
      </c>
      <c r="F4490" s="1045" t="s">
        <v>1023</v>
      </c>
      <c r="G4490" s="1045" t="s">
        <v>1023</v>
      </c>
      <c r="H4490" s="1045">
        <v>7</v>
      </c>
      <c r="I4490" s="1045">
        <v>1</v>
      </c>
      <c r="J4490" s="1045">
        <v>6</v>
      </c>
      <c r="K4490" s="1045">
        <v>35</v>
      </c>
      <c r="L4490" s="1045">
        <v>44</v>
      </c>
      <c r="M4490" s="1045">
        <v>255</v>
      </c>
      <c r="N4490" s="1045" t="s">
        <v>1023</v>
      </c>
      <c r="O4490" s="1032"/>
    </row>
    <row r="4491" spans="2:15">
      <c r="B4491" s="1477"/>
      <c r="C4491" s="1044" t="s">
        <v>2509</v>
      </c>
      <c r="D4491" s="1045">
        <v>4</v>
      </c>
      <c r="E4491" s="1045" t="s">
        <v>2806</v>
      </c>
      <c r="F4491" s="1045" t="s">
        <v>1023</v>
      </c>
      <c r="G4491" s="1045" t="s">
        <v>1023</v>
      </c>
      <c r="H4491" s="1045">
        <v>3</v>
      </c>
      <c r="I4491" s="1045" t="s">
        <v>1023</v>
      </c>
      <c r="J4491" s="1045">
        <v>5</v>
      </c>
      <c r="K4491" s="1045">
        <v>26</v>
      </c>
      <c r="L4491" s="1045">
        <v>26</v>
      </c>
      <c r="M4491" s="1045">
        <v>134</v>
      </c>
      <c r="N4491" s="1045" t="s">
        <v>1023</v>
      </c>
      <c r="O4491" s="1032"/>
    </row>
    <row r="4492" spans="2:15">
      <c r="B4492" s="1477"/>
      <c r="C4492" s="1044" t="s">
        <v>2510</v>
      </c>
      <c r="D4492" s="1045">
        <v>4</v>
      </c>
      <c r="E4492" s="1045" t="s">
        <v>2783</v>
      </c>
      <c r="F4492" s="1045" t="s">
        <v>1023</v>
      </c>
      <c r="G4492" s="1045" t="s">
        <v>1023</v>
      </c>
      <c r="H4492" s="1045">
        <v>4</v>
      </c>
      <c r="I4492" s="1045">
        <v>1</v>
      </c>
      <c r="J4492" s="1045">
        <v>1</v>
      </c>
      <c r="K4492" s="1045">
        <v>9</v>
      </c>
      <c r="L4492" s="1045">
        <v>18</v>
      </c>
      <c r="M4492" s="1045">
        <v>121</v>
      </c>
      <c r="N4492" s="1045" t="s">
        <v>1023</v>
      </c>
      <c r="O4492" s="1032"/>
    </row>
    <row r="4493" spans="2:15">
      <c r="B4493" s="1477" t="s">
        <v>1900</v>
      </c>
      <c r="C4493" s="1044" t="s">
        <v>49</v>
      </c>
      <c r="D4493" s="1045">
        <v>438</v>
      </c>
      <c r="E4493" s="1045">
        <v>1771</v>
      </c>
      <c r="F4493" s="1045">
        <v>3</v>
      </c>
      <c r="G4493" s="1045">
        <v>2</v>
      </c>
      <c r="H4493" s="1045">
        <v>44</v>
      </c>
      <c r="I4493" s="1045">
        <v>24</v>
      </c>
      <c r="J4493" s="1045">
        <v>24</v>
      </c>
      <c r="K4493" s="1045">
        <v>227</v>
      </c>
      <c r="L4493" s="1045">
        <v>267</v>
      </c>
      <c r="M4493" s="1045">
        <v>1618</v>
      </c>
      <c r="N4493" s="1045" t="s">
        <v>1023</v>
      </c>
      <c r="O4493" s="1032"/>
    </row>
    <row r="4494" spans="2:15">
      <c r="B4494" s="1477"/>
      <c r="C4494" s="1044" t="s">
        <v>2509</v>
      </c>
      <c r="D4494" s="1045">
        <v>223</v>
      </c>
      <c r="E4494" s="1045">
        <v>926</v>
      </c>
      <c r="F4494" s="1045">
        <v>1</v>
      </c>
      <c r="G4494" s="1045">
        <v>2</v>
      </c>
      <c r="H4494" s="1045">
        <v>23</v>
      </c>
      <c r="I4494" s="1045">
        <v>8</v>
      </c>
      <c r="J4494" s="1045">
        <v>11</v>
      </c>
      <c r="K4494" s="1045">
        <v>141</v>
      </c>
      <c r="L4494" s="1045">
        <v>155</v>
      </c>
      <c r="M4494" s="1045">
        <v>43320</v>
      </c>
      <c r="N4494" s="1045" t="s">
        <v>1023</v>
      </c>
      <c r="O4494" s="1032"/>
    </row>
    <row r="4495" spans="2:15">
      <c r="B4495" s="1477"/>
      <c r="C4495" s="1044" t="s">
        <v>2510</v>
      </c>
      <c r="D4495" s="1045">
        <v>215</v>
      </c>
      <c r="E4495" s="1045">
        <v>845</v>
      </c>
      <c r="F4495" s="1045">
        <v>2</v>
      </c>
      <c r="G4495" s="1045" t="s">
        <v>1023</v>
      </c>
      <c r="H4495" s="1045">
        <v>21</v>
      </c>
      <c r="I4495" s="1045">
        <v>16</v>
      </c>
      <c r="J4495" s="1045">
        <v>13</v>
      </c>
      <c r="K4495" s="1045">
        <v>86</v>
      </c>
      <c r="L4495" s="1045">
        <v>112</v>
      </c>
      <c r="M4495" s="1045" t="s">
        <v>2809</v>
      </c>
      <c r="N4495" s="1045" t="s">
        <v>1023</v>
      </c>
      <c r="O4495" s="1032"/>
    </row>
    <row r="4496" spans="2:15" ht="15" customHeight="1">
      <c r="B4496" s="1477" t="s">
        <v>1901</v>
      </c>
      <c r="C4496" s="1044" t="s">
        <v>49</v>
      </c>
      <c r="D4496" s="1045">
        <v>21</v>
      </c>
      <c r="E4496" s="1045" t="s">
        <v>1023</v>
      </c>
      <c r="F4496" s="1045" t="s">
        <v>1023</v>
      </c>
      <c r="G4496" s="1045" t="s">
        <v>1023</v>
      </c>
      <c r="H4496" s="1045" t="s">
        <v>1023</v>
      </c>
      <c r="I4496" s="1045" t="s">
        <v>1023</v>
      </c>
      <c r="J4496" s="1045" t="s">
        <v>1023</v>
      </c>
      <c r="K4496" s="1045">
        <v>5</v>
      </c>
      <c r="L4496" s="1045">
        <v>3</v>
      </c>
      <c r="M4496" s="1045">
        <v>13</v>
      </c>
      <c r="N4496" s="1045" t="s">
        <v>1023</v>
      </c>
      <c r="O4496" s="1032"/>
    </row>
    <row r="4497" spans="2:15">
      <c r="B4497" s="1477"/>
      <c r="C4497" s="1044" t="s">
        <v>2509</v>
      </c>
      <c r="D4497" s="1045">
        <v>15</v>
      </c>
      <c r="E4497" s="1045" t="s">
        <v>1023</v>
      </c>
      <c r="F4497" s="1045" t="s">
        <v>1023</v>
      </c>
      <c r="G4497" s="1045" t="s">
        <v>1023</v>
      </c>
      <c r="H4497" s="1045" t="s">
        <v>1023</v>
      </c>
      <c r="I4497" s="1045" t="s">
        <v>1023</v>
      </c>
      <c r="J4497" s="1045" t="s">
        <v>1023</v>
      </c>
      <c r="K4497" s="1045">
        <v>4</v>
      </c>
      <c r="L4497" s="1045">
        <v>2</v>
      </c>
      <c r="M4497" s="1045">
        <v>9</v>
      </c>
      <c r="N4497" s="1045" t="s">
        <v>1023</v>
      </c>
      <c r="O4497" s="1032"/>
    </row>
    <row r="4498" spans="2:15">
      <c r="B4498" s="1477"/>
      <c r="C4498" s="1044" t="s">
        <v>2510</v>
      </c>
      <c r="D4498" s="1045">
        <v>6</v>
      </c>
      <c r="E4498" s="1045" t="s">
        <v>1023</v>
      </c>
      <c r="F4498" s="1045" t="s">
        <v>1023</v>
      </c>
      <c r="G4498" s="1045" t="s">
        <v>1023</v>
      </c>
      <c r="H4498" s="1045" t="s">
        <v>1023</v>
      </c>
      <c r="I4498" s="1045" t="s">
        <v>1023</v>
      </c>
      <c r="J4498" s="1045" t="s">
        <v>1023</v>
      </c>
      <c r="K4498" s="1045">
        <v>1</v>
      </c>
      <c r="L4498" s="1045">
        <v>1</v>
      </c>
      <c r="M4498" s="1045">
        <v>4</v>
      </c>
      <c r="N4498" s="1045" t="s">
        <v>1023</v>
      </c>
      <c r="O4498" s="1032"/>
    </row>
    <row r="4499" spans="2:15">
      <c r="B4499" s="1477" t="s">
        <v>1902</v>
      </c>
      <c r="C4499" s="1044" t="s">
        <v>49</v>
      </c>
      <c r="D4499" s="1045">
        <v>43</v>
      </c>
      <c r="E4499" s="1045" t="s">
        <v>1023</v>
      </c>
      <c r="F4499" s="1045" t="s">
        <v>1023</v>
      </c>
      <c r="G4499" s="1045" t="s">
        <v>1023</v>
      </c>
      <c r="H4499" s="1045" t="s">
        <v>1023</v>
      </c>
      <c r="I4499" s="1045">
        <v>5</v>
      </c>
      <c r="J4499" s="1045">
        <v>6</v>
      </c>
      <c r="K4499" s="1045">
        <v>22</v>
      </c>
      <c r="L4499" s="1045">
        <v>2</v>
      </c>
      <c r="M4499" s="1045">
        <v>8</v>
      </c>
      <c r="N4499" s="1045" t="s">
        <v>1023</v>
      </c>
      <c r="O4499" s="1032"/>
    </row>
    <row r="4500" spans="2:15">
      <c r="B4500" s="1477"/>
      <c r="C4500" s="1044" t="s">
        <v>2509</v>
      </c>
      <c r="D4500" s="1045">
        <v>31</v>
      </c>
      <c r="E4500" s="1045" t="s">
        <v>1023</v>
      </c>
      <c r="F4500" s="1045" t="s">
        <v>1023</v>
      </c>
      <c r="G4500" s="1045" t="s">
        <v>1023</v>
      </c>
      <c r="H4500" s="1045" t="s">
        <v>1023</v>
      </c>
      <c r="I4500" s="1045">
        <v>3</v>
      </c>
      <c r="J4500" s="1045">
        <v>2</v>
      </c>
      <c r="K4500" s="1045">
        <v>17</v>
      </c>
      <c r="L4500" s="1045">
        <v>2</v>
      </c>
      <c r="M4500" s="1045">
        <v>7</v>
      </c>
      <c r="N4500" s="1045" t="s">
        <v>1023</v>
      </c>
      <c r="O4500" s="1032"/>
    </row>
    <row r="4501" spans="2:15">
      <c r="B4501" s="1477"/>
      <c r="C4501" s="1044" t="s">
        <v>2510</v>
      </c>
      <c r="D4501" s="1045">
        <v>12</v>
      </c>
      <c r="E4501" s="1045" t="s">
        <v>1023</v>
      </c>
      <c r="F4501" s="1045" t="s">
        <v>1023</v>
      </c>
      <c r="G4501" s="1045" t="s">
        <v>1023</v>
      </c>
      <c r="H4501" s="1045" t="s">
        <v>1023</v>
      </c>
      <c r="I4501" s="1045">
        <v>2</v>
      </c>
      <c r="J4501" s="1045">
        <v>4</v>
      </c>
      <c r="K4501" s="1045">
        <v>5</v>
      </c>
      <c r="L4501" s="1045" t="s">
        <v>1023</v>
      </c>
      <c r="M4501" s="1045">
        <v>1</v>
      </c>
      <c r="N4501" s="1045" t="s">
        <v>1023</v>
      </c>
      <c r="O4501" s="1032"/>
    </row>
    <row r="4502" spans="2:15">
      <c r="B4502" s="1477" t="s">
        <v>1903</v>
      </c>
      <c r="C4502" s="1044" t="s">
        <v>49</v>
      </c>
      <c r="D4502" s="1045">
        <v>31</v>
      </c>
      <c r="E4502" s="1045" t="s">
        <v>1023</v>
      </c>
      <c r="F4502" s="1045" t="s">
        <v>1023</v>
      </c>
      <c r="G4502" s="1045" t="s">
        <v>1023</v>
      </c>
      <c r="H4502" s="1045" t="s">
        <v>1023</v>
      </c>
      <c r="I4502" s="1045">
        <v>3</v>
      </c>
      <c r="J4502" s="1045">
        <v>2</v>
      </c>
      <c r="K4502" s="1045">
        <v>14</v>
      </c>
      <c r="L4502" s="1045">
        <v>4</v>
      </c>
      <c r="M4502" s="1045">
        <v>8</v>
      </c>
      <c r="N4502" s="1045" t="s">
        <v>1023</v>
      </c>
      <c r="O4502" s="1032"/>
    </row>
    <row r="4503" spans="2:15">
      <c r="B4503" s="1477"/>
      <c r="C4503" s="1044" t="s">
        <v>2509</v>
      </c>
      <c r="D4503" s="1045">
        <v>23</v>
      </c>
      <c r="E4503" s="1045" t="s">
        <v>1023</v>
      </c>
      <c r="F4503" s="1045" t="s">
        <v>1023</v>
      </c>
      <c r="G4503" s="1045" t="s">
        <v>1023</v>
      </c>
      <c r="H4503" s="1045" t="s">
        <v>1023</v>
      </c>
      <c r="I4503" s="1045">
        <v>1</v>
      </c>
      <c r="J4503" s="1045" t="s">
        <v>1023</v>
      </c>
      <c r="K4503" s="1045">
        <v>12</v>
      </c>
      <c r="L4503" s="1045">
        <v>4</v>
      </c>
      <c r="M4503" s="1045">
        <v>6</v>
      </c>
      <c r="N4503" s="1045" t="s">
        <v>1023</v>
      </c>
      <c r="O4503" s="1032"/>
    </row>
    <row r="4504" spans="2:15">
      <c r="B4504" s="1477"/>
      <c r="C4504" s="1044" t="s">
        <v>2510</v>
      </c>
      <c r="D4504" s="1045">
        <v>8</v>
      </c>
      <c r="E4504" s="1045" t="s">
        <v>1023</v>
      </c>
      <c r="F4504" s="1045" t="s">
        <v>1023</v>
      </c>
      <c r="G4504" s="1045" t="s">
        <v>1023</v>
      </c>
      <c r="H4504" s="1045" t="s">
        <v>1023</v>
      </c>
      <c r="I4504" s="1045">
        <v>2</v>
      </c>
      <c r="J4504" s="1045">
        <v>2</v>
      </c>
      <c r="K4504" s="1045">
        <v>2</v>
      </c>
      <c r="L4504" s="1045" t="s">
        <v>1023</v>
      </c>
      <c r="M4504" s="1045">
        <v>2</v>
      </c>
      <c r="N4504" s="1045" t="s">
        <v>1023</v>
      </c>
      <c r="O4504" s="1032"/>
    </row>
    <row r="4505" spans="2:15">
      <c r="B4505" s="1477" t="s">
        <v>1904</v>
      </c>
      <c r="C4505" s="1044" t="s">
        <v>49</v>
      </c>
      <c r="D4505" s="1045">
        <v>353</v>
      </c>
      <c r="E4505" s="1045" t="s">
        <v>1023</v>
      </c>
      <c r="F4505" s="1045" t="s">
        <v>1023</v>
      </c>
      <c r="G4505" s="1045" t="s">
        <v>1023</v>
      </c>
      <c r="H4505" s="1045" t="s">
        <v>1023</v>
      </c>
      <c r="I4505" s="1045">
        <v>22</v>
      </c>
      <c r="J4505" s="1045">
        <v>15</v>
      </c>
      <c r="K4505" s="1045" t="s">
        <v>2787</v>
      </c>
      <c r="L4505" s="1045">
        <v>61</v>
      </c>
      <c r="M4505" s="1045">
        <v>115</v>
      </c>
      <c r="N4505" s="1045" t="s">
        <v>1023</v>
      </c>
      <c r="O4505" s="1032"/>
    </row>
    <row r="4506" spans="2:15">
      <c r="B4506" s="1477"/>
      <c r="C4506" s="1044" t="s">
        <v>2509</v>
      </c>
      <c r="D4506" s="1045">
        <v>278</v>
      </c>
      <c r="E4506" s="1045" t="s">
        <v>1023</v>
      </c>
      <c r="F4506" s="1045" t="s">
        <v>1023</v>
      </c>
      <c r="G4506" s="1045" t="s">
        <v>1023</v>
      </c>
      <c r="H4506" s="1045" t="s">
        <v>1023</v>
      </c>
      <c r="I4506" s="1045">
        <v>16</v>
      </c>
      <c r="J4506" s="1045" t="s">
        <v>2768</v>
      </c>
      <c r="K4506" s="1045">
        <v>119</v>
      </c>
      <c r="L4506" s="1045" t="s">
        <v>2774</v>
      </c>
      <c r="M4506" s="1045">
        <v>83</v>
      </c>
      <c r="N4506" s="1045" t="s">
        <v>1023</v>
      </c>
      <c r="O4506" s="1032"/>
    </row>
    <row r="4507" spans="2:15">
      <c r="B4507" s="1477"/>
      <c r="C4507" s="1044" t="s">
        <v>2510</v>
      </c>
      <c r="D4507" s="1045">
        <v>75</v>
      </c>
      <c r="E4507" s="1045" t="s">
        <v>1023</v>
      </c>
      <c r="F4507" s="1045" t="s">
        <v>1023</v>
      </c>
      <c r="G4507" s="1045" t="s">
        <v>1023</v>
      </c>
      <c r="H4507" s="1045" t="s">
        <v>1023</v>
      </c>
      <c r="I4507" s="1045">
        <v>6</v>
      </c>
      <c r="J4507" s="1045">
        <v>5</v>
      </c>
      <c r="K4507" s="1045">
        <v>21</v>
      </c>
      <c r="L4507" s="1045">
        <v>11</v>
      </c>
      <c r="M4507" s="1045">
        <v>32</v>
      </c>
      <c r="N4507" s="1045" t="s">
        <v>1023</v>
      </c>
      <c r="O4507" s="1032"/>
    </row>
    <row r="4508" spans="2:15">
      <c r="B4508" s="1477" t="s">
        <v>2690</v>
      </c>
      <c r="C4508" s="1044" t="s">
        <v>49</v>
      </c>
      <c r="D4508" s="1045">
        <v>5</v>
      </c>
      <c r="E4508" s="1045" t="s">
        <v>1023</v>
      </c>
      <c r="F4508" s="1045" t="s">
        <v>1023</v>
      </c>
      <c r="G4508" s="1045" t="s">
        <v>1023</v>
      </c>
      <c r="H4508" s="1045" t="s">
        <v>1023</v>
      </c>
      <c r="I4508" s="1045" t="s">
        <v>1023</v>
      </c>
      <c r="J4508" s="1045" t="s">
        <v>1023</v>
      </c>
      <c r="K4508" s="1045">
        <v>1</v>
      </c>
      <c r="L4508" s="1045">
        <v>1</v>
      </c>
      <c r="M4508" s="1045">
        <v>3</v>
      </c>
      <c r="N4508" s="1045" t="s">
        <v>1023</v>
      </c>
      <c r="O4508" s="1032"/>
    </row>
    <row r="4509" spans="2:15">
      <c r="B4509" s="1477"/>
      <c r="C4509" s="1044" t="s">
        <v>2509</v>
      </c>
      <c r="D4509" s="1045">
        <v>5</v>
      </c>
      <c r="E4509" s="1045" t="s">
        <v>1023</v>
      </c>
      <c r="F4509" s="1045" t="s">
        <v>1023</v>
      </c>
      <c r="G4509" s="1045" t="s">
        <v>1023</v>
      </c>
      <c r="H4509" s="1045" t="s">
        <v>1023</v>
      </c>
      <c r="I4509" s="1045" t="s">
        <v>1023</v>
      </c>
      <c r="J4509" s="1045" t="s">
        <v>1023</v>
      </c>
      <c r="K4509" s="1045">
        <v>1</v>
      </c>
      <c r="L4509" s="1045">
        <v>1</v>
      </c>
      <c r="M4509" s="1045">
        <v>3</v>
      </c>
      <c r="N4509" s="1045" t="s">
        <v>1023</v>
      </c>
      <c r="O4509" s="1032"/>
    </row>
    <row r="4510" spans="2:15">
      <c r="B4510" s="1477" t="s">
        <v>1905</v>
      </c>
      <c r="C4510" s="1044" t="s">
        <v>49</v>
      </c>
      <c r="D4510" s="1045">
        <v>9</v>
      </c>
      <c r="E4510" s="1045" t="s">
        <v>1023</v>
      </c>
      <c r="F4510" s="1045" t="s">
        <v>1023</v>
      </c>
      <c r="G4510" s="1045" t="s">
        <v>1023</v>
      </c>
      <c r="H4510" s="1045" t="s">
        <v>1023</v>
      </c>
      <c r="I4510" s="1045" t="s">
        <v>1023</v>
      </c>
      <c r="J4510" s="1045" t="s">
        <v>1023</v>
      </c>
      <c r="K4510" s="1045">
        <v>5</v>
      </c>
      <c r="L4510" s="1045">
        <v>2</v>
      </c>
      <c r="M4510" s="1045">
        <v>2</v>
      </c>
      <c r="N4510" s="1045" t="s">
        <v>1023</v>
      </c>
      <c r="O4510" s="1032"/>
    </row>
    <row r="4511" spans="2:15">
      <c r="B4511" s="1477"/>
      <c r="C4511" s="1044" t="s">
        <v>2509</v>
      </c>
      <c r="D4511" s="1045">
        <v>9</v>
      </c>
      <c r="E4511" s="1045" t="s">
        <v>1023</v>
      </c>
      <c r="F4511" s="1045" t="s">
        <v>1023</v>
      </c>
      <c r="G4511" s="1045" t="s">
        <v>1023</v>
      </c>
      <c r="H4511" s="1045" t="s">
        <v>1023</v>
      </c>
      <c r="I4511" s="1045" t="s">
        <v>1023</v>
      </c>
      <c r="J4511" s="1045" t="s">
        <v>1023</v>
      </c>
      <c r="K4511" s="1045">
        <v>5</v>
      </c>
      <c r="L4511" s="1045">
        <v>2</v>
      </c>
      <c r="M4511" s="1045">
        <v>2</v>
      </c>
      <c r="N4511" s="1045" t="s">
        <v>1023</v>
      </c>
      <c r="O4511" s="1032"/>
    </row>
    <row r="4512" spans="2:15">
      <c r="B4512" s="1477" t="s">
        <v>1906</v>
      </c>
      <c r="C4512" s="1044" t="s">
        <v>49</v>
      </c>
      <c r="D4512" s="1045">
        <v>5</v>
      </c>
      <c r="E4512" s="1045" t="s">
        <v>1023</v>
      </c>
      <c r="F4512" s="1045" t="s">
        <v>1023</v>
      </c>
      <c r="G4512" s="1045" t="s">
        <v>1023</v>
      </c>
      <c r="H4512" s="1045" t="s">
        <v>1023</v>
      </c>
      <c r="I4512" s="1045" t="s">
        <v>1023</v>
      </c>
      <c r="J4512" s="1045">
        <v>1</v>
      </c>
      <c r="K4512" s="1045">
        <v>3</v>
      </c>
      <c r="L4512" s="1045">
        <v>1</v>
      </c>
      <c r="M4512" s="1045" t="s">
        <v>1023</v>
      </c>
      <c r="N4512" s="1045" t="s">
        <v>1023</v>
      </c>
      <c r="O4512" s="1032"/>
    </row>
    <row r="4513" spans="2:15">
      <c r="B4513" s="1477"/>
      <c r="C4513" s="1044" t="s">
        <v>2509</v>
      </c>
      <c r="D4513" s="1045">
        <v>5</v>
      </c>
      <c r="E4513" s="1045" t="s">
        <v>1023</v>
      </c>
      <c r="F4513" s="1045" t="s">
        <v>1023</v>
      </c>
      <c r="G4513" s="1045" t="s">
        <v>1023</v>
      </c>
      <c r="H4513" s="1045" t="s">
        <v>1023</v>
      </c>
      <c r="I4513" s="1045" t="s">
        <v>1023</v>
      </c>
      <c r="J4513" s="1045">
        <v>1</v>
      </c>
      <c r="K4513" s="1045">
        <v>3</v>
      </c>
      <c r="L4513" s="1045">
        <v>1</v>
      </c>
      <c r="M4513" s="1045" t="s">
        <v>1023</v>
      </c>
      <c r="N4513" s="1045" t="s">
        <v>1023</v>
      </c>
      <c r="O4513" s="1032"/>
    </row>
    <row r="4514" spans="2:15">
      <c r="B4514" s="1477" t="s">
        <v>1907</v>
      </c>
      <c r="C4514" s="1044" t="s">
        <v>49</v>
      </c>
      <c r="D4514" s="1045">
        <v>3</v>
      </c>
      <c r="E4514" s="1045" t="s">
        <v>1023</v>
      </c>
      <c r="F4514" s="1045" t="s">
        <v>1023</v>
      </c>
      <c r="G4514" s="1045" t="s">
        <v>1023</v>
      </c>
      <c r="H4514" s="1045" t="s">
        <v>1023</v>
      </c>
      <c r="I4514" s="1045" t="s">
        <v>1023</v>
      </c>
      <c r="J4514" s="1045">
        <v>1</v>
      </c>
      <c r="K4514" s="1045">
        <v>2</v>
      </c>
      <c r="L4514" s="1045" t="s">
        <v>1023</v>
      </c>
      <c r="M4514" s="1045" t="s">
        <v>1023</v>
      </c>
      <c r="N4514" s="1045" t="s">
        <v>1023</v>
      </c>
      <c r="O4514" s="1032"/>
    </row>
    <row r="4515" spans="2:15">
      <c r="B4515" s="1477"/>
      <c r="C4515" s="1044" t="s">
        <v>2509</v>
      </c>
      <c r="D4515" s="1045">
        <v>3</v>
      </c>
      <c r="E4515" s="1045" t="s">
        <v>1023</v>
      </c>
      <c r="F4515" s="1045" t="s">
        <v>1023</v>
      </c>
      <c r="G4515" s="1045" t="s">
        <v>1023</v>
      </c>
      <c r="H4515" s="1045" t="s">
        <v>1023</v>
      </c>
      <c r="I4515" s="1045" t="s">
        <v>1023</v>
      </c>
      <c r="J4515" s="1045">
        <v>1</v>
      </c>
      <c r="K4515" s="1045">
        <v>2</v>
      </c>
      <c r="L4515" s="1045" t="s">
        <v>1023</v>
      </c>
      <c r="M4515" s="1045" t="s">
        <v>1023</v>
      </c>
      <c r="N4515" s="1045" t="s">
        <v>1023</v>
      </c>
      <c r="O4515" s="1032"/>
    </row>
    <row r="4516" spans="2:15">
      <c r="B4516" s="1477" t="s">
        <v>2691</v>
      </c>
      <c r="C4516" s="1044" t="s">
        <v>49</v>
      </c>
      <c r="D4516" s="1045">
        <v>16</v>
      </c>
      <c r="E4516" s="1045" t="s">
        <v>1023</v>
      </c>
      <c r="F4516" s="1045" t="s">
        <v>1023</v>
      </c>
      <c r="G4516" s="1045" t="s">
        <v>1023</v>
      </c>
      <c r="H4516" s="1045" t="s">
        <v>1023</v>
      </c>
      <c r="I4516" s="1045" t="s">
        <v>1023</v>
      </c>
      <c r="J4516" s="1045">
        <v>1</v>
      </c>
      <c r="K4516" s="1045">
        <v>6</v>
      </c>
      <c r="L4516" s="1045">
        <v>4</v>
      </c>
      <c r="M4516" s="1045">
        <v>5</v>
      </c>
      <c r="N4516" s="1045" t="s">
        <v>1023</v>
      </c>
      <c r="O4516" s="1032"/>
    </row>
    <row r="4517" spans="2:15">
      <c r="B4517" s="1477"/>
      <c r="C4517" s="1044" t="s">
        <v>2509</v>
      </c>
      <c r="D4517" s="1045">
        <v>16</v>
      </c>
      <c r="E4517" s="1045" t="s">
        <v>1023</v>
      </c>
      <c r="F4517" s="1045" t="s">
        <v>1023</v>
      </c>
      <c r="G4517" s="1045" t="s">
        <v>1023</v>
      </c>
      <c r="H4517" s="1045" t="s">
        <v>1023</v>
      </c>
      <c r="I4517" s="1045" t="s">
        <v>1023</v>
      </c>
      <c r="J4517" s="1045">
        <v>1</v>
      </c>
      <c r="K4517" s="1045">
        <v>6</v>
      </c>
      <c r="L4517" s="1045">
        <v>4</v>
      </c>
      <c r="M4517" s="1045">
        <v>5</v>
      </c>
      <c r="N4517" s="1045" t="s">
        <v>1023</v>
      </c>
      <c r="O4517" s="1032"/>
    </row>
    <row r="4518" spans="2:15">
      <c r="B4518" s="1477" t="s">
        <v>1908</v>
      </c>
      <c r="C4518" s="1044" t="s">
        <v>49</v>
      </c>
      <c r="D4518" s="1045">
        <v>9</v>
      </c>
      <c r="E4518" s="1045" t="s">
        <v>1023</v>
      </c>
      <c r="F4518" s="1045" t="s">
        <v>1023</v>
      </c>
      <c r="G4518" s="1045" t="s">
        <v>1023</v>
      </c>
      <c r="H4518" s="1045" t="s">
        <v>1023</v>
      </c>
      <c r="I4518" s="1045" t="s">
        <v>1023</v>
      </c>
      <c r="J4518" s="1045" t="s">
        <v>1023</v>
      </c>
      <c r="K4518" s="1045">
        <v>8</v>
      </c>
      <c r="L4518" s="1045">
        <v>1</v>
      </c>
      <c r="M4518" s="1045" t="s">
        <v>1023</v>
      </c>
      <c r="N4518" s="1045" t="s">
        <v>1023</v>
      </c>
      <c r="O4518" s="1032"/>
    </row>
    <row r="4519" spans="2:15">
      <c r="B4519" s="1477"/>
      <c r="C4519" s="1044" t="s">
        <v>2509</v>
      </c>
      <c r="D4519" s="1045">
        <v>6</v>
      </c>
      <c r="E4519" s="1045" t="s">
        <v>1023</v>
      </c>
      <c r="F4519" s="1045" t="s">
        <v>1023</v>
      </c>
      <c r="G4519" s="1045" t="s">
        <v>1023</v>
      </c>
      <c r="H4519" s="1045" t="s">
        <v>1023</v>
      </c>
      <c r="I4519" s="1045" t="s">
        <v>1023</v>
      </c>
      <c r="J4519" s="1045" t="s">
        <v>1023</v>
      </c>
      <c r="K4519" s="1045">
        <v>5</v>
      </c>
      <c r="L4519" s="1045">
        <v>1</v>
      </c>
      <c r="M4519" s="1045" t="s">
        <v>1023</v>
      </c>
      <c r="N4519" s="1045" t="s">
        <v>1023</v>
      </c>
      <c r="O4519" s="1032"/>
    </row>
    <row r="4520" spans="2:15">
      <c r="B4520" s="1477"/>
      <c r="C4520" s="1044" t="s">
        <v>2510</v>
      </c>
      <c r="D4520" s="1045">
        <v>3</v>
      </c>
      <c r="E4520" s="1045" t="s">
        <v>1023</v>
      </c>
      <c r="F4520" s="1045" t="s">
        <v>1023</v>
      </c>
      <c r="G4520" s="1045" t="s">
        <v>1023</v>
      </c>
      <c r="H4520" s="1045" t="s">
        <v>1023</v>
      </c>
      <c r="I4520" s="1045" t="s">
        <v>1023</v>
      </c>
      <c r="J4520" s="1045" t="s">
        <v>1023</v>
      </c>
      <c r="K4520" s="1045">
        <v>3</v>
      </c>
      <c r="L4520" s="1045" t="s">
        <v>1023</v>
      </c>
      <c r="M4520" s="1045" t="s">
        <v>1023</v>
      </c>
      <c r="N4520" s="1045" t="s">
        <v>1023</v>
      </c>
      <c r="O4520" s="1032"/>
    </row>
    <row r="4521" spans="2:15">
      <c r="B4521" s="1477" t="s">
        <v>1909</v>
      </c>
      <c r="C4521" s="1044" t="s">
        <v>49</v>
      </c>
      <c r="D4521" s="1045">
        <v>2</v>
      </c>
      <c r="E4521" s="1045" t="s">
        <v>1023</v>
      </c>
      <c r="F4521" s="1045" t="s">
        <v>1023</v>
      </c>
      <c r="G4521" s="1045" t="s">
        <v>1023</v>
      </c>
      <c r="H4521" s="1045" t="s">
        <v>1023</v>
      </c>
      <c r="I4521" s="1045" t="s">
        <v>1023</v>
      </c>
      <c r="J4521" s="1045" t="s">
        <v>1023</v>
      </c>
      <c r="K4521" s="1045">
        <v>1</v>
      </c>
      <c r="L4521" s="1045">
        <v>1</v>
      </c>
      <c r="M4521" s="1045" t="s">
        <v>1023</v>
      </c>
      <c r="N4521" s="1045" t="s">
        <v>1023</v>
      </c>
      <c r="O4521" s="1032"/>
    </row>
    <row r="4522" spans="2:15">
      <c r="B4522" s="1477"/>
      <c r="C4522" s="1044" t="s">
        <v>2509</v>
      </c>
      <c r="D4522" s="1045">
        <v>2</v>
      </c>
      <c r="E4522" s="1045" t="s">
        <v>1023</v>
      </c>
      <c r="F4522" s="1045" t="s">
        <v>1023</v>
      </c>
      <c r="G4522" s="1045" t="s">
        <v>1023</v>
      </c>
      <c r="H4522" s="1045" t="s">
        <v>1023</v>
      </c>
      <c r="I4522" s="1045" t="s">
        <v>1023</v>
      </c>
      <c r="J4522" s="1045" t="s">
        <v>1023</v>
      </c>
      <c r="K4522" s="1045">
        <v>1</v>
      </c>
      <c r="L4522" s="1045">
        <v>1</v>
      </c>
      <c r="M4522" s="1045" t="s">
        <v>1023</v>
      </c>
      <c r="N4522" s="1045" t="s">
        <v>1023</v>
      </c>
      <c r="O4522" s="1032"/>
    </row>
    <row r="4523" spans="2:15">
      <c r="B4523" s="1477" t="s">
        <v>1910</v>
      </c>
      <c r="C4523" s="1044" t="s">
        <v>49</v>
      </c>
      <c r="D4523" s="1045">
        <v>56</v>
      </c>
      <c r="E4523" s="1045" t="s">
        <v>1023</v>
      </c>
      <c r="F4523" s="1045" t="s">
        <v>1023</v>
      </c>
      <c r="G4523" s="1045" t="s">
        <v>1023</v>
      </c>
      <c r="H4523" s="1045" t="s">
        <v>1023</v>
      </c>
      <c r="I4523" s="1045">
        <v>1</v>
      </c>
      <c r="J4523" s="1045" t="s">
        <v>1023</v>
      </c>
      <c r="K4523" s="1045">
        <v>44</v>
      </c>
      <c r="L4523" s="1045" t="s">
        <v>2768</v>
      </c>
      <c r="M4523" s="1045">
        <v>1</v>
      </c>
      <c r="N4523" s="1045" t="s">
        <v>1023</v>
      </c>
      <c r="O4523" s="1032"/>
    </row>
    <row r="4524" spans="2:15">
      <c r="B4524" s="1477"/>
      <c r="C4524" s="1044" t="s">
        <v>2509</v>
      </c>
      <c r="D4524" s="1045">
        <v>49</v>
      </c>
      <c r="E4524" s="1045" t="s">
        <v>1023</v>
      </c>
      <c r="F4524" s="1045" t="s">
        <v>1023</v>
      </c>
      <c r="G4524" s="1045" t="s">
        <v>1023</v>
      </c>
      <c r="H4524" s="1045" t="s">
        <v>1023</v>
      </c>
      <c r="I4524" s="1045" t="s">
        <v>1023</v>
      </c>
      <c r="J4524" s="1045" t="s">
        <v>1023</v>
      </c>
      <c r="K4524" s="1045" t="s">
        <v>2782</v>
      </c>
      <c r="L4524" s="1045">
        <v>8</v>
      </c>
      <c r="M4524" s="1045">
        <v>1</v>
      </c>
      <c r="N4524" s="1045" t="s">
        <v>1023</v>
      </c>
      <c r="O4524" s="1032"/>
    </row>
    <row r="4525" spans="2:15">
      <c r="B4525" s="1477"/>
      <c r="C4525" s="1044" t="s">
        <v>2510</v>
      </c>
      <c r="D4525" s="1045">
        <v>7</v>
      </c>
      <c r="E4525" s="1045" t="s">
        <v>1023</v>
      </c>
      <c r="F4525" s="1045" t="s">
        <v>1023</v>
      </c>
      <c r="G4525" s="1045" t="s">
        <v>1023</v>
      </c>
      <c r="H4525" s="1045" t="s">
        <v>1023</v>
      </c>
      <c r="I4525" s="1045">
        <v>1</v>
      </c>
      <c r="J4525" s="1045" t="s">
        <v>1023</v>
      </c>
      <c r="K4525" s="1045">
        <v>4</v>
      </c>
      <c r="L4525" s="1045">
        <v>2</v>
      </c>
      <c r="M4525" s="1045" t="s">
        <v>1023</v>
      </c>
      <c r="N4525" s="1045" t="s">
        <v>1023</v>
      </c>
      <c r="O4525" s="1032"/>
    </row>
    <row r="4526" spans="2:15">
      <c r="B4526" s="1477" t="s">
        <v>1911</v>
      </c>
      <c r="C4526" s="1044" t="s">
        <v>49</v>
      </c>
      <c r="D4526" s="1045" t="s">
        <v>2777</v>
      </c>
      <c r="E4526" s="1045" t="s">
        <v>1023</v>
      </c>
      <c r="F4526" s="1045" t="s">
        <v>1023</v>
      </c>
      <c r="G4526" s="1045" t="s">
        <v>1023</v>
      </c>
      <c r="H4526" s="1045" t="s">
        <v>1023</v>
      </c>
      <c r="I4526" s="1045" t="s">
        <v>1023</v>
      </c>
      <c r="J4526" s="1045" t="s">
        <v>1023</v>
      </c>
      <c r="K4526" s="1045" t="s">
        <v>2784</v>
      </c>
      <c r="L4526" s="1045">
        <v>8</v>
      </c>
      <c r="M4526" s="1045">
        <v>2</v>
      </c>
      <c r="N4526" s="1045" t="s">
        <v>1023</v>
      </c>
      <c r="O4526" s="1032"/>
    </row>
    <row r="4527" spans="2:15">
      <c r="B4527" s="1477"/>
      <c r="C4527" s="1044" t="s">
        <v>2509</v>
      </c>
      <c r="D4527" s="1045">
        <v>94</v>
      </c>
      <c r="E4527" s="1045" t="s">
        <v>1023</v>
      </c>
      <c r="F4527" s="1045" t="s">
        <v>1023</v>
      </c>
      <c r="G4527" s="1045" t="s">
        <v>1023</v>
      </c>
      <c r="H4527" s="1045" t="s">
        <v>1023</v>
      </c>
      <c r="I4527" s="1045" t="s">
        <v>1023</v>
      </c>
      <c r="J4527" s="1045" t="s">
        <v>1023</v>
      </c>
      <c r="K4527" s="1045">
        <v>84</v>
      </c>
      <c r="L4527" s="1045">
        <v>8</v>
      </c>
      <c r="M4527" s="1045">
        <v>2</v>
      </c>
      <c r="N4527" s="1045" t="s">
        <v>1023</v>
      </c>
      <c r="O4527" s="1032"/>
    </row>
    <row r="4528" spans="2:15">
      <c r="B4528" s="1477"/>
      <c r="C4528" s="1044" t="s">
        <v>2510</v>
      </c>
      <c r="D4528" s="1045">
        <v>6</v>
      </c>
      <c r="E4528" s="1045" t="s">
        <v>1023</v>
      </c>
      <c r="F4528" s="1045" t="s">
        <v>1023</v>
      </c>
      <c r="G4528" s="1045" t="s">
        <v>1023</v>
      </c>
      <c r="H4528" s="1045" t="s">
        <v>1023</v>
      </c>
      <c r="I4528" s="1045" t="s">
        <v>1023</v>
      </c>
      <c r="J4528" s="1045" t="s">
        <v>1023</v>
      </c>
      <c r="K4528" s="1045">
        <v>6</v>
      </c>
      <c r="L4528" s="1045" t="s">
        <v>1023</v>
      </c>
      <c r="M4528" s="1045" t="s">
        <v>1023</v>
      </c>
      <c r="N4528" s="1045" t="s">
        <v>1023</v>
      </c>
      <c r="O4528" s="1032"/>
    </row>
    <row r="4529" spans="2:15">
      <c r="B4529" s="1477" t="s">
        <v>1912</v>
      </c>
      <c r="C4529" s="1044" t="s">
        <v>49</v>
      </c>
      <c r="D4529" s="1045">
        <v>89</v>
      </c>
      <c r="E4529" s="1045" t="s">
        <v>1023</v>
      </c>
      <c r="F4529" s="1045" t="s">
        <v>1023</v>
      </c>
      <c r="G4529" s="1045" t="s">
        <v>1023</v>
      </c>
      <c r="H4529" s="1045" t="s">
        <v>1023</v>
      </c>
      <c r="I4529" s="1045" t="s">
        <v>1023</v>
      </c>
      <c r="J4529" s="1045" t="s">
        <v>1023</v>
      </c>
      <c r="K4529" s="1045">
        <v>79</v>
      </c>
      <c r="L4529" s="1045">
        <v>6</v>
      </c>
      <c r="M4529" s="1045">
        <v>4</v>
      </c>
      <c r="N4529" s="1045" t="s">
        <v>1023</v>
      </c>
      <c r="O4529" s="1032"/>
    </row>
    <row r="4530" spans="2:15">
      <c r="B4530" s="1477"/>
      <c r="C4530" s="1044" t="s">
        <v>2509</v>
      </c>
      <c r="D4530" s="1045">
        <v>82</v>
      </c>
      <c r="E4530" s="1045" t="s">
        <v>1023</v>
      </c>
      <c r="F4530" s="1045" t="s">
        <v>1023</v>
      </c>
      <c r="G4530" s="1045" t="s">
        <v>1023</v>
      </c>
      <c r="H4530" s="1045" t="s">
        <v>1023</v>
      </c>
      <c r="I4530" s="1045" t="s">
        <v>1023</v>
      </c>
      <c r="J4530" s="1045" t="s">
        <v>1023</v>
      </c>
      <c r="K4530" s="1045">
        <v>73</v>
      </c>
      <c r="L4530" s="1045">
        <v>5</v>
      </c>
      <c r="M4530" s="1045">
        <v>4</v>
      </c>
      <c r="N4530" s="1045" t="s">
        <v>1023</v>
      </c>
      <c r="O4530" s="1032"/>
    </row>
    <row r="4531" spans="2:15">
      <c r="B4531" s="1477"/>
      <c r="C4531" s="1044" t="s">
        <v>2510</v>
      </c>
      <c r="D4531" s="1045">
        <v>7</v>
      </c>
      <c r="E4531" s="1045" t="s">
        <v>1023</v>
      </c>
      <c r="F4531" s="1045" t="s">
        <v>1023</v>
      </c>
      <c r="G4531" s="1045" t="s">
        <v>1023</v>
      </c>
      <c r="H4531" s="1045" t="s">
        <v>1023</v>
      </c>
      <c r="I4531" s="1045" t="s">
        <v>1023</v>
      </c>
      <c r="J4531" s="1045" t="s">
        <v>1023</v>
      </c>
      <c r="K4531" s="1045">
        <v>6</v>
      </c>
      <c r="L4531" s="1045">
        <v>1</v>
      </c>
      <c r="M4531" s="1045" t="s">
        <v>1023</v>
      </c>
      <c r="N4531" s="1045" t="s">
        <v>1023</v>
      </c>
      <c r="O4531" s="1032"/>
    </row>
    <row r="4532" spans="2:15">
      <c r="B4532" s="1477" t="s">
        <v>2692</v>
      </c>
      <c r="C4532" s="1044" t="s">
        <v>49</v>
      </c>
      <c r="D4532" s="1045">
        <v>2</v>
      </c>
      <c r="E4532" s="1045" t="s">
        <v>1023</v>
      </c>
      <c r="F4532" s="1045" t="s">
        <v>1023</v>
      </c>
      <c r="G4532" s="1045" t="s">
        <v>1023</v>
      </c>
      <c r="H4532" s="1045" t="s">
        <v>1023</v>
      </c>
      <c r="I4532" s="1045" t="s">
        <v>1023</v>
      </c>
      <c r="J4532" s="1045" t="s">
        <v>1023</v>
      </c>
      <c r="K4532" s="1045">
        <v>1</v>
      </c>
      <c r="L4532" s="1045" t="s">
        <v>1023</v>
      </c>
      <c r="M4532" s="1045">
        <v>1</v>
      </c>
      <c r="N4532" s="1045" t="s">
        <v>1023</v>
      </c>
      <c r="O4532" s="1032"/>
    </row>
    <row r="4533" spans="2:15">
      <c r="B4533" s="1477"/>
      <c r="C4533" s="1044" t="s">
        <v>2509</v>
      </c>
      <c r="D4533" s="1045">
        <v>2</v>
      </c>
      <c r="E4533" s="1045" t="s">
        <v>1023</v>
      </c>
      <c r="F4533" s="1045" t="s">
        <v>1023</v>
      </c>
      <c r="G4533" s="1045" t="s">
        <v>1023</v>
      </c>
      <c r="H4533" s="1045" t="s">
        <v>1023</v>
      </c>
      <c r="I4533" s="1045" t="s">
        <v>1023</v>
      </c>
      <c r="J4533" s="1045" t="s">
        <v>1023</v>
      </c>
      <c r="K4533" s="1045">
        <v>1</v>
      </c>
      <c r="L4533" s="1045" t="s">
        <v>1023</v>
      </c>
      <c r="M4533" s="1045">
        <v>1</v>
      </c>
      <c r="N4533" s="1045" t="s">
        <v>1023</v>
      </c>
      <c r="O4533" s="1032"/>
    </row>
    <row r="4534" spans="2:15">
      <c r="B4534" s="1477" t="s">
        <v>1913</v>
      </c>
      <c r="C4534" s="1044" t="s">
        <v>49</v>
      </c>
      <c r="D4534" s="1045">
        <v>41</v>
      </c>
      <c r="E4534" s="1045" t="s">
        <v>1023</v>
      </c>
      <c r="F4534" s="1045" t="s">
        <v>1023</v>
      </c>
      <c r="G4534" s="1045" t="s">
        <v>1023</v>
      </c>
      <c r="H4534" s="1045" t="s">
        <v>1023</v>
      </c>
      <c r="I4534" s="1045" t="s">
        <v>1023</v>
      </c>
      <c r="J4534" s="1045" t="s">
        <v>1023</v>
      </c>
      <c r="K4534" s="1045" t="s">
        <v>2782</v>
      </c>
      <c r="L4534" s="1045">
        <v>1</v>
      </c>
      <c r="M4534" s="1045" t="s">
        <v>1023</v>
      </c>
      <c r="N4534" s="1045" t="s">
        <v>1023</v>
      </c>
      <c r="O4534" s="1032"/>
    </row>
    <row r="4535" spans="2:15">
      <c r="B4535" s="1477"/>
      <c r="C4535" s="1044" t="s">
        <v>2509</v>
      </c>
      <c r="D4535" s="1045" t="s">
        <v>2782</v>
      </c>
      <c r="E4535" s="1045" t="s">
        <v>1023</v>
      </c>
      <c r="F4535" s="1045" t="s">
        <v>1023</v>
      </c>
      <c r="G4535" s="1045" t="s">
        <v>1023</v>
      </c>
      <c r="H4535" s="1045" t="s">
        <v>1023</v>
      </c>
      <c r="I4535" s="1045" t="s">
        <v>1023</v>
      </c>
      <c r="J4535" s="1045" t="s">
        <v>1023</v>
      </c>
      <c r="K4535" s="1045">
        <v>39</v>
      </c>
      <c r="L4535" s="1045">
        <v>1</v>
      </c>
      <c r="M4535" s="1045" t="s">
        <v>1023</v>
      </c>
      <c r="N4535" s="1045" t="s">
        <v>1023</v>
      </c>
      <c r="O4535" s="1032"/>
    </row>
    <row r="4536" spans="2:15">
      <c r="B4536" s="1477"/>
      <c r="C4536" s="1044" t="s">
        <v>2510</v>
      </c>
      <c r="D4536" s="1045">
        <v>1</v>
      </c>
      <c r="E4536" s="1045" t="s">
        <v>1023</v>
      </c>
      <c r="F4536" s="1045" t="s">
        <v>1023</v>
      </c>
      <c r="G4536" s="1045" t="s">
        <v>1023</v>
      </c>
      <c r="H4536" s="1045" t="s">
        <v>1023</v>
      </c>
      <c r="I4536" s="1045" t="s">
        <v>1023</v>
      </c>
      <c r="J4536" s="1045" t="s">
        <v>1023</v>
      </c>
      <c r="K4536" s="1045">
        <v>1</v>
      </c>
      <c r="L4536" s="1045" t="s">
        <v>1023</v>
      </c>
      <c r="M4536" s="1045" t="s">
        <v>1023</v>
      </c>
      <c r="N4536" s="1045" t="s">
        <v>1023</v>
      </c>
      <c r="O4536" s="1032"/>
    </row>
    <row r="4537" spans="2:15">
      <c r="B4537" s="1477" t="s">
        <v>1914</v>
      </c>
      <c r="C4537" s="1044" t="s">
        <v>49</v>
      </c>
      <c r="D4537" s="1045">
        <v>82</v>
      </c>
      <c r="E4537" s="1045" t="s">
        <v>1023</v>
      </c>
      <c r="F4537" s="1045" t="s">
        <v>1023</v>
      </c>
      <c r="G4537" s="1045" t="s">
        <v>1023</v>
      </c>
      <c r="H4537" s="1045" t="s">
        <v>1023</v>
      </c>
      <c r="I4537" s="1045" t="s">
        <v>1023</v>
      </c>
      <c r="J4537" s="1045">
        <v>1</v>
      </c>
      <c r="K4537" s="1045">
        <v>73</v>
      </c>
      <c r="L4537" s="1045">
        <v>5</v>
      </c>
      <c r="M4537" s="1045">
        <v>3</v>
      </c>
      <c r="N4537" s="1045" t="s">
        <v>1023</v>
      </c>
      <c r="O4537" s="1032"/>
    </row>
    <row r="4538" spans="2:15">
      <c r="B4538" s="1477"/>
      <c r="C4538" s="1044" t="s">
        <v>2509</v>
      </c>
      <c r="D4538" s="1045">
        <v>74</v>
      </c>
      <c r="E4538" s="1045" t="s">
        <v>1023</v>
      </c>
      <c r="F4538" s="1045" t="s">
        <v>1023</v>
      </c>
      <c r="G4538" s="1045" t="s">
        <v>1023</v>
      </c>
      <c r="H4538" s="1045" t="s">
        <v>1023</v>
      </c>
      <c r="I4538" s="1045" t="s">
        <v>1023</v>
      </c>
      <c r="J4538" s="1045" t="s">
        <v>1023</v>
      </c>
      <c r="K4538" s="1045">
        <v>67</v>
      </c>
      <c r="L4538" s="1045">
        <v>5</v>
      </c>
      <c r="M4538" s="1045">
        <v>2</v>
      </c>
      <c r="N4538" s="1045" t="s">
        <v>1023</v>
      </c>
      <c r="O4538" s="1032"/>
    </row>
    <row r="4539" spans="2:15">
      <c r="B4539" s="1477"/>
      <c r="C4539" s="1044" t="s">
        <v>2510</v>
      </c>
      <c r="D4539" s="1045">
        <v>8</v>
      </c>
      <c r="E4539" s="1045" t="s">
        <v>1023</v>
      </c>
      <c r="F4539" s="1045" t="s">
        <v>1023</v>
      </c>
      <c r="G4539" s="1045" t="s">
        <v>1023</v>
      </c>
      <c r="H4539" s="1045" t="s">
        <v>1023</v>
      </c>
      <c r="I4539" s="1045" t="s">
        <v>1023</v>
      </c>
      <c r="J4539" s="1045">
        <v>1</v>
      </c>
      <c r="K4539" s="1045">
        <v>6</v>
      </c>
      <c r="L4539" s="1045" t="s">
        <v>1023</v>
      </c>
      <c r="M4539" s="1045">
        <v>1</v>
      </c>
      <c r="N4539" s="1045" t="s">
        <v>1023</v>
      </c>
      <c r="O4539" s="1032"/>
    </row>
    <row r="4540" spans="2:15">
      <c r="B4540" s="1477" t="s">
        <v>1915</v>
      </c>
      <c r="C4540" s="1044" t="s">
        <v>49</v>
      </c>
      <c r="D4540" s="1045">
        <v>182</v>
      </c>
      <c r="E4540" s="1045" t="s">
        <v>1023</v>
      </c>
      <c r="F4540" s="1045" t="s">
        <v>1023</v>
      </c>
      <c r="G4540" s="1045" t="s">
        <v>1023</v>
      </c>
      <c r="H4540" s="1045" t="s">
        <v>1023</v>
      </c>
      <c r="I4540" s="1045" t="s">
        <v>1023</v>
      </c>
      <c r="J4540" s="1045">
        <v>3</v>
      </c>
      <c r="K4540" s="1045">
        <v>154</v>
      </c>
      <c r="L4540" s="1045">
        <v>18</v>
      </c>
      <c r="M4540" s="1045">
        <v>7</v>
      </c>
      <c r="N4540" s="1045" t="s">
        <v>1023</v>
      </c>
      <c r="O4540" s="1032"/>
    </row>
    <row r="4541" spans="2:15">
      <c r="B4541" s="1477"/>
      <c r="C4541" s="1044" t="s">
        <v>2509</v>
      </c>
      <c r="D4541" s="1045">
        <v>159</v>
      </c>
      <c r="E4541" s="1045" t="s">
        <v>1023</v>
      </c>
      <c r="F4541" s="1045" t="s">
        <v>1023</v>
      </c>
      <c r="G4541" s="1045" t="s">
        <v>1023</v>
      </c>
      <c r="H4541" s="1045" t="s">
        <v>1023</v>
      </c>
      <c r="I4541" s="1045" t="s">
        <v>1023</v>
      </c>
      <c r="J4541" s="1045">
        <v>2</v>
      </c>
      <c r="K4541" s="1045">
        <v>136</v>
      </c>
      <c r="L4541" s="1045">
        <v>15</v>
      </c>
      <c r="M4541" s="1045">
        <v>6</v>
      </c>
      <c r="N4541" s="1045" t="s">
        <v>1023</v>
      </c>
      <c r="O4541" s="1032"/>
    </row>
    <row r="4542" spans="2:15">
      <c r="B4542" s="1477"/>
      <c r="C4542" s="1044" t="s">
        <v>2510</v>
      </c>
      <c r="D4542" s="1045">
        <v>23</v>
      </c>
      <c r="E4542" s="1045" t="s">
        <v>1023</v>
      </c>
      <c r="F4542" s="1045" t="s">
        <v>1023</v>
      </c>
      <c r="G4542" s="1045" t="s">
        <v>1023</v>
      </c>
      <c r="H4542" s="1045" t="s">
        <v>1023</v>
      </c>
      <c r="I4542" s="1045" t="s">
        <v>1023</v>
      </c>
      <c r="J4542" s="1045">
        <v>1</v>
      </c>
      <c r="K4542" s="1045">
        <v>18</v>
      </c>
      <c r="L4542" s="1045">
        <v>3</v>
      </c>
      <c r="M4542" s="1045">
        <v>1</v>
      </c>
      <c r="N4542" s="1045" t="s">
        <v>1023</v>
      </c>
      <c r="O4542" s="1032"/>
    </row>
    <row r="4543" spans="2:15">
      <c r="B4543" s="1477" t="s">
        <v>2693</v>
      </c>
      <c r="C4543" s="1044" t="s">
        <v>49</v>
      </c>
      <c r="D4543" s="1045">
        <v>2</v>
      </c>
      <c r="E4543" s="1045" t="s">
        <v>1023</v>
      </c>
      <c r="F4543" s="1045" t="s">
        <v>1023</v>
      </c>
      <c r="G4543" s="1045" t="s">
        <v>1023</v>
      </c>
      <c r="H4543" s="1045" t="s">
        <v>1023</v>
      </c>
      <c r="I4543" s="1045" t="s">
        <v>1023</v>
      </c>
      <c r="J4543" s="1045" t="s">
        <v>1023</v>
      </c>
      <c r="K4543" s="1045">
        <v>2</v>
      </c>
      <c r="L4543" s="1045" t="s">
        <v>1023</v>
      </c>
      <c r="M4543" s="1045" t="s">
        <v>1023</v>
      </c>
      <c r="N4543" s="1045" t="s">
        <v>1023</v>
      </c>
      <c r="O4543" s="1032"/>
    </row>
    <row r="4544" spans="2:15">
      <c r="B4544" s="1477"/>
      <c r="C4544" s="1044" t="s">
        <v>2509</v>
      </c>
      <c r="D4544" s="1045">
        <v>2</v>
      </c>
      <c r="E4544" s="1045" t="s">
        <v>1023</v>
      </c>
      <c r="F4544" s="1045" t="s">
        <v>1023</v>
      </c>
      <c r="G4544" s="1045" t="s">
        <v>1023</v>
      </c>
      <c r="H4544" s="1045" t="s">
        <v>1023</v>
      </c>
      <c r="I4544" s="1045" t="s">
        <v>1023</v>
      </c>
      <c r="J4544" s="1045" t="s">
        <v>1023</v>
      </c>
      <c r="K4544" s="1045">
        <v>2</v>
      </c>
      <c r="L4544" s="1045" t="s">
        <v>1023</v>
      </c>
      <c r="M4544" s="1045" t="s">
        <v>1023</v>
      </c>
      <c r="N4544" s="1045" t="s">
        <v>1023</v>
      </c>
      <c r="O4544" s="1032"/>
    </row>
    <row r="4545" spans="2:15">
      <c r="B4545" s="1477" t="s">
        <v>2694</v>
      </c>
      <c r="C4545" s="1044" t="s">
        <v>49</v>
      </c>
      <c r="D4545" s="1045">
        <v>2</v>
      </c>
      <c r="E4545" s="1045" t="s">
        <v>1023</v>
      </c>
      <c r="F4545" s="1045" t="s">
        <v>1023</v>
      </c>
      <c r="G4545" s="1045" t="s">
        <v>1023</v>
      </c>
      <c r="H4545" s="1045" t="s">
        <v>1023</v>
      </c>
      <c r="I4545" s="1045" t="s">
        <v>1023</v>
      </c>
      <c r="J4545" s="1045" t="s">
        <v>1023</v>
      </c>
      <c r="K4545" s="1045">
        <v>1</v>
      </c>
      <c r="L4545" s="1045" t="s">
        <v>1023</v>
      </c>
      <c r="M4545" s="1045">
        <v>1</v>
      </c>
      <c r="N4545" s="1045" t="s">
        <v>1023</v>
      </c>
      <c r="O4545" s="1032"/>
    </row>
    <row r="4546" spans="2:15">
      <c r="B4546" s="1477"/>
      <c r="C4546" s="1044" t="s">
        <v>2509</v>
      </c>
      <c r="D4546" s="1045">
        <v>1</v>
      </c>
      <c r="E4546" s="1045" t="s">
        <v>1023</v>
      </c>
      <c r="F4546" s="1045" t="s">
        <v>1023</v>
      </c>
      <c r="G4546" s="1045" t="s">
        <v>1023</v>
      </c>
      <c r="H4546" s="1045" t="s">
        <v>1023</v>
      </c>
      <c r="I4546" s="1045" t="s">
        <v>1023</v>
      </c>
      <c r="J4546" s="1045" t="s">
        <v>1023</v>
      </c>
      <c r="K4546" s="1045" t="s">
        <v>1023</v>
      </c>
      <c r="L4546" s="1045" t="s">
        <v>1023</v>
      </c>
      <c r="M4546" s="1045">
        <v>1</v>
      </c>
      <c r="N4546" s="1045" t="s">
        <v>1023</v>
      </c>
      <c r="O4546" s="1032"/>
    </row>
    <row r="4547" spans="2:15">
      <c r="B4547" s="1477"/>
      <c r="C4547" s="1044" t="s">
        <v>2510</v>
      </c>
      <c r="D4547" s="1045">
        <v>1</v>
      </c>
      <c r="E4547" s="1045" t="s">
        <v>1023</v>
      </c>
      <c r="F4547" s="1045" t="s">
        <v>1023</v>
      </c>
      <c r="G4547" s="1045" t="s">
        <v>1023</v>
      </c>
      <c r="H4547" s="1045" t="s">
        <v>1023</v>
      </c>
      <c r="I4547" s="1045" t="s">
        <v>1023</v>
      </c>
      <c r="J4547" s="1045" t="s">
        <v>1023</v>
      </c>
      <c r="K4547" s="1045">
        <v>1</v>
      </c>
      <c r="L4547" s="1045" t="s">
        <v>1023</v>
      </c>
      <c r="M4547" s="1045" t="s">
        <v>1023</v>
      </c>
      <c r="N4547" s="1045" t="s">
        <v>1023</v>
      </c>
      <c r="O4547" s="1032"/>
    </row>
    <row r="4548" spans="2:15">
      <c r="B4548" s="1477" t="s">
        <v>2695</v>
      </c>
      <c r="C4548" s="1044" t="s">
        <v>49</v>
      </c>
      <c r="D4548" s="1045">
        <v>2</v>
      </c>
      <c r="E4548" s="1045" t="s">
        <v>1023</v>
      </c>
      <c r="F4548" s="1045" t="s">
        <v>1023</v>
      </c>
      <c r="G4548" s="1045" t="s">
        <v>1023</v>
      </c>
      <c r="H4548" s="1045" t="s">
        <v>1023</v>
      </c>
      <c r="I4548" s="1045" t="s">
        <v>1023</v>
      </c>
      <c r="J4548" s="1045" t="s">
        <v>1023</v>
      </c>
      <c r="K4548" s="1045" t="s">
        <v>1023</v>
      </c>
      <c r="L4548" s="1045">
        <v>2</v>
      </c>
      <c r="M4548" s="1045" t="s">
        <v>1023</v>
      </c>
      <c r="N4548" s="1045" t="s">
        <v>1023</v>
      </c>
      <c r="O4548" s="1032"/>
    </row>
    <row r="4549" spans="2:15">
      <c r="B4549" s="1477"/>
      <c r="C4549" s="1044" t="s">
        <v>2509</v>
      </c>
      <c r="D4549" s="1045">
        <v>2</v>
      </c>
      <c r="E4549" s="1045" t="s">
        <v>1023</v>
      </c>
      <c r="F4549" s="1045" t="s">
        <v>1023</v>
      </c>
      <c r="G4549" s="1045" t="s">
        <v>1023</v>
      </c>
      <c r="H4549" s="1045" t="s">
        <v>1023</v>
      </c>
      <c r="I4549" s="1045" t="s">
        <v>1023</v>
      </c>
      <c r="J4549" s="1045" t="s">
        <v>1023</v>
      </c>
      <c r="K4549" s="1045" t="s">
        <v>1023</v>
      </c>
      <c r="L4549" s="1045">
        <v>2</v>
      </c>
      <c r="M4549" s="1045" t="s">
        <v>1023</v>
      </c>
      <c r="N4549" s="1045" t="s">
        <v>1023</v>
      </c>
      <c r="O4549" s="1032"/>
    </row>
    <row r="4550" spans="2:15">
      <c r="B4550" s="1477" t="s">
        <v>2696</v>
      </c>
      <c r="C4550" s="1044" t="s">
        <v>49</v>
      </c>
      <c r="D4550" s="1045">
        <v>1</v>
      </c>
      <c r="E4550" s="1045" t="s">
        <v>1023</v>
      </c>
      <c r="F4550" s="1045" t="s">
        <v>1023</v>
      </c>
      <c r="G4550" s="1045" t="s">
        <v>1023</v>
      </c>
      <c r="H4550" s="1045" t="s">
        <v>1023</v>
      </c>
      <c r="I4550" s="1045" t="s">
        <v>1023</v>
      </c>
      <c r="J4550" s="1045" t="s">
        <v>1023</v>
      </c>
      <c r="K4550" s="1045">
        <v>1</v>
      </c>
      <c r="L4550" s="1045" t="s">
        <v>1023</v>
      </c>
      <c r="M4550" s="1045" t="s">
        <v>1023</v>
      </c>
      <c r="N4550" s="1045" t="s">
        <v>1023</v>
      </c>
      <c r="O4550" s="1032"/>
    </row>
    <row r="4551" spans="2:15">
      <c r="B4551" s="1477"/>
      <c r="C4551" s="1044" t="s">
        <v>2509</v>
      </c>
      <c r="D4551" s="1045">
        <v>1</v>
      </c>
      <c r="E4551" s="1045" t="s">
        <v>1023</v>
      </c>
      <c r="F4551" s="1045" t="s">
        <v>1023</v>
      </c>
      <c r="G4551" s="1045" t="s">
        <v>1023</v>
      </c>
      <c r="H4551" s="1045" t="s">
        <v>1023</v>
      </c>
      <c r="I4551" s="1045" t="s">
        <v>1023</v>
      </c>
      <c r="J4551" s="1045" t="s">
        <v>1023</v>
      </c>
      <c r="K4551" s="1045">
        <v>1</v>
      </c>
      <c r="L4551" s="1045" t="s">
        <v>1023</v>
      </c>
      <c r="M4551" s="1045" t="s">
        <v>1023</v>
      </c>
      <c r="N4551" s="1045" t="s">
        <v>1023</v>
      </c>
      <c r="O4551" s="1032"/>
    </row>
    <row r="4552" spans="2:15">
      <c r="B4552" s="1477" t="s">
        <v>2697</v>
      </c>
      <c r="C4552" s="1044" t="s">
        <v>49</v>
      </c>
      <c r="D4552" s="1045">
        <v>1</v>
      </c>
      <c r="E4552" s="1045" t="s">
        <v>1023</v>
      </c>
      <c r="F4552" s="1045" t="s">
        <v>1023</v>
      </c>
      <c r="G4552" s="1045" t="s">
        <v>1023</v>
      </c>
      <c r="H4552" s="1045" t="s">
        <v>1023</v>
      </c>
      <c r="I4552" s="1045" t="s">
        <v>1023</v>
      </c>
      <c r="J4552" s="1045" t="s">
        <v>1023</v>
      </c>
      <c r="K4552" s="1045">
        <v>1</v>
      </c>
      <c r="L4552" s="1045" t="s">
        <v>1023</v>
      </c>
      <c r="M4552" s="1045" t="s">
        <v>1023</v>
      </c>
      <c r="N4552" s="1045" t="s">
        <v>1023</v>
      </c>
      <c r="O4552" s="1032"/>
    </row>
    <row r="4553" spans="2:15">
      <c r="B4553" s="1477"/>
      <c r="C4553" s="1044" t="s">
        <v>2509</v>
      </c>
      <c r="D4553" s="1045">
        <v>1</v>
      </c>
      <c r="E4553" s="1045" t="s">
        <v>1023</v>
      </c>
      <c r="F4553" s="1045" t="s">
        <v>1023</v>
      </c>
      <c r="G4553" s="1045" t="s">
        <v>1023</v>
      </c>
      <c r="H4553" s="1045" t="s">
        <v>1023</v>
      </c>
      <c r="I4553" s="1045" t="s">
        <v>1023</v>
      </c>
      <c r="J4553" s="1045" t="s">
        <v>1023</v>
      </c>
      <c r="K4553" s="1045">
        <v>1</v>
      </c>
      <c r="L4553" s="1045" t="s">
        <v>1023</v>
      </c>
      <c r="M4553" s="1045" t="s">
        <v>1023</v>
      </c>
      <c r="N4553" s="1045" t="s">
        <v>1023</v>
      </c>
      <c r="O4553" s="1032"/>
    </row>
    <row r="4554" spans="2:15">
      <c r="B4554" s="1477" t="s">
        <v>1916</v>
      </c>
      <c r="C4554" s="1044" t="s">
        <v>49</v>
      </c>
      <c r="D4554" s="1045" t="s">
        <v>2771</v>
      </c>
      <c r="E4554" s="1045" t="s">
        <v>1023</v>
      </c>
      <c r="F4554" s="1045" t="s">
        <v>1023</v>
      </c>
      <c r="G4554" s="1045" t="s">
        <v>1023</v>
      </c>
      <c r="H4554" s="1045" t="s">
        <v>1023</v>
      </c>
      <c r="I4554" s="1045" t="s">
        <v>1023</v>
      </c>
      <c r="J4554" s="1045">
        <v>2</v>
      </c>
      <c r="K4554" s="1045">
        <v>16</v>
      </c>
      <c r="L4554" s="1045">
        <v>1</v>
      </c>
      <c r="M4554" s="1045">
        <v>1</v>
      </c>
      <c r="N4554" s="1045" t="s">
        <v>1023</v>
      </c>
      <c r="O4554" s="1032"/>
    </row>
    <row r="4555" spans="2:15">
      <c r="B4555" s="1477"/>
      <c r="C4555" s="1044" t="s">
        <v>2509</v>
      </c>
      <c r="D4555" s="1045">
        <v>15</v>
      </c>
      <c r="E4555" s="1045" t="s">
        <v>1023</v>
      </c>
      <c r="F4555" s="1045" t="s">
        <v>1023</v>
      </c>
      <c r="G4555" s="1045" t="s">
        <v>1023</v>
      </c>
      <c r="H4555" s="1045" t="s">
        <v>1023</v>
      </c>
      <c r="I4555" s="1045" t="s">
        <v>1023</v>
      </c>
      <c r="J4555" s="1045">
        <v>1</v>
      </c>
      <c r="K4555" s="1045">
        <v>13</v>
      </c>
      <c r="L4555" s="1045" t="s">
        <v>1023</v>
      </c>
      <c r="M4555" s="1045">
        <v>1</v>
      </c>
      <c r="N4555" s="1045" t="s">
        <v>1023</v>
      </c>
      <c r="O4555" s="1032"/>
    </row>
    <row r="4556" spans="2:15">
      <c r="B4556" s="1477"/>
      <c r="C4556" s="1044" t="s">
        <v>2510</v>
      </c>
      <c r="D4556" s="1045">
        <v>5</v>
      </c>
      <c r="E4556" s="1045" t="s">
        <v>1023</v>
      </c>
      <c r="F4556" s="1045" t="s">
        <v>1023</v>
      </c>
      <c r="G4556" s="1045" t="s">
        <v>1023</v>
      </c>
      <c r="H4556" s="1045" t="s">
        <v>1023</v>
      </c>
      <c r="I4556" s="1045" t="s">
        <v>1023</v>
      </c>
      <c r="J4556" s="1045">
        <v>1</v>
      </c>
      <c r="K4556" s="1045">
        <v>3</v>
      </c>
      <c r="L4556" s="1045">
        <v>1</v>
      </c>
      <c r="M4556" s="1045" t="s">
        <v>1023</v>
      </c>
      <c r="N4556" s="1045" t="s">
        <v>1023</v>
      </c>
      <c r="O4556" s="1032"/>
    </row>
    <row r="4557" spans="2:15">
      <c r="B4557" s="1477" t="s">
        <v>2698</v>
      </c>
      <c r="C4557" s="1044" t="s">
        <v>49</v>
      </c>
      <c r="D4557" s="1045">
        <v>23</v>
      </c>
      <c r="E4557" s="1045" t="s">
        <v>1023</v>
      </c>
      <c r="F4557" s="1045" t="s">
        <v>1023</v>
      </c>
      <c r="G4557" s="1045" t="s">
        <v>1023</v>
      </c>
      <c r="H4557" s="1045" t="s">
        <v>1023</v>
      </c>
      <c r="I4557" s="1045">
        <v>1</v>
      </c>
      <c r="J4557" s="1045" t="s">
        <v>1023</v>
      </c>
      <c r="K4557" s="1045" t="s">
        <v>2771</v>
      </c>
      <c r="L4557" s="1045">
        <v>2</v>
      </c>
      <c r="M4557" s="1045" t="s">
        <v>1023</v>
      </c>
      <c r="N4557" s="1045" t="s">
        <v>1023</v>
      </c>
      <c r="O4557" s="1032"/>
    </row>
    <row r="4558" spans="2:15">
      <c r="B4558" s="1477"/>
      <c r="C4558" s="1044" t="s">
        <v>2509</v>
      </c>
      <c r="D4558" s="1045">
        <v>17</v>
      </c>
      <c r="E4558" s="1045" t="s">
        <v>1023</v>
      </c>
      <c r="F4558" s="1045" t="s">
        <v>1023</v>
      </c>
      <c r="G4558" s="1045" t="s">
        <v>1023</v>
      </c>
      <c r="H4558" s="1045" t="s">
        <v>1023</v>
      </c>
      <c r="I4558" s="1045" t="s">
        <v>1023</v>
      </c>
      <c r="J4558" s="1045" t="s">
        <v>1023</v>
      </c>
      <c r="K4558" s="1045">
        <v>16</v>
      </c>
      <c r="L4558" s="1045">
        <v>1</v>
      </c>
      <c r="M4558" s="1045" t="s">
        <v>1023</v>
      </c>
      <c r="N4558" s="1045" t="s">
        <v>1023</v>
      </c>
      <c r="O4558" s="1032"/>
    </row>
    <row r="4559" spans="2:15">
      <c r="B4559" s="1477"/>
      <c r="C4559" s="1044" t="s">
        <v>2510</v>
      </c>
      <c r="D4559" s="1045">
        <v>6</v>
      </c>
      <c r="E4559" s="1045" t="s">
        <v>1023</v>
      </c>
      <c r="F4559" s="1045" t="s">
        <v>1023</v>
      </c>
      <c r="G4559" s="1045" t="s">
        <v>1023</v>
      </c>
      <c r="H4559" s="1045" t="s">
        <v>1023</v>
      </c>
      <c r="I4559" s="1045">
        <v>1</v>
      </c>
      <c r="J4559" s="1045" t="s">
        <v>1023</v>
      </c>
      <c r="K4559" s="1045">
        <v>4</v>
      </c>
      <c r="L4559" s="1045">
        <v>1</v>
      </c>
      <c r="M4559" s="1045" t="s">
        <v>1023</v>
      </c>
      <c r="N4559" s="1045" t="s">
        <v>1023</v>
      </c>
      <c r="O4559" s="1032"/>
    </row>
    <row r="4560" spans="2:15">
      <c r="B4560" s="1477" t="s">
        <v>2699</v>
      </c>
      <c r="C4560" s="1044" t="s">
        <v>49</v>
      </c>
      <c r="D4560" s="1045">
        <v>2</v>
      </c>
      <c r="E4560" s="1045" t="s">
        <v>1023</v>
      </c>
      <c r="F4560" s="1045" t="s">
        <v>1023</v>
      </c>
      <c r="G4560" s="1045" t="s">
        <v>1023</v>
      </c>
      <c r="H4560" s="1045" t="s">
        <v>1023</v>
      </c>
      <c r="I4560" s="1045" t="s">
        <v>1023</v>
      </c>
      <c r="J4560" s="1045" t="s">
        <v>1023</v>
      </c>
      <c r="K4560" s="1045">
        <v>2</v>
      </c>
      <c r="L4560" s="1045" t="s">
        <v>1023</v>
      </c>
      <c r="M4560" s="1045" t="s">
        <v>1023</v>
      </c>
      <c r="N4560" s="1045" t="s">
        <v>1023</v>
      </c>
      <c r="O4560" s="1032"/>
    </row>
    <row r="4561" spans="2:15">
      <c r="B4561" s="1477"/>
      <c r="C4561" s="1044" t="s">
        <v>2509</v>
      </c>
      <c r="D4561" s="1045">
        <v>1</v>
      </c>
      <c r="E4561" s="1045" t="s">
        <v>1023</v>
      </c>
      <c r="F4561" s="1045" t="s">
        <v>1023</v>
      </c>
      <c r="G4561" s="1045" t="s">
        <v>1023</v>
      </c>
      <c r="H4561" s="1045" t="s">
        <v>1023</v>
      </c>
      <c r="I4561" s="1045" t="s">
        <v>1023</v>
      </c>
      <c r="J4561" s="1045" t="s">
        <v>1023</v>
      </c>
      <c r="K4561" s="1045">
        <v>1</v>
      </c>
      <c r="L4561" s="1045" t="s">
        <v>1023</v>
      </c>
      <c r="M4561" s="1045" t="s">
        <v>1023</v>
      </c>
      <c r="N4561" s="1045" t="s">
        <v>1023</v>
      </c>
      <c r="O4561" s="1032"/>
    </row>
    <row r="4562" spans="2:15">
      <c r="B4562" s="1477"/>
      <c r="C4562" s="1044" t="s">
        <v>2510</v>
      </c>
      <c r="D4562" s="1045">
        <v>1</v>
      </c>
      <c r="E4562" s="1045" t="s">
        <v>1023</v>
      </c>
      <c r="F4562" s="1045" t="s">
        <v>1023</v>
      </c>
      <c r="G4562" s="1045" t="s">
        <v>1023</v>
      </c>
      <c r="H4562" s="1045" t="s">
        <v>1023</v>
      </c>
      <c r="I4562" s="1045" t="s">
        <v>1023</v>
      </c>
      <c r="J4562" s="1045" t="s">
        <v>1023</v>
      </c>
      <c r="K4562" s="1045">
        <v>1</v>
      </c>
      <c r="L4562" s="1045" t="s">
        <v>1023</v>
      </c>
      <c r="M4562" s="1045" t="s">
        <v>1023</v>
      </c>
      <c r="N4562" s="1045" t="s">
        <v>1023</v>
      </c>
      <c r="O4562" s="1032"/>
    </row>
    <row r="4563" spans="2:15">
      <c r="B4563" s="1477" t="s">
        <v>1917</v>
      </c>
      <c r="C4563" s="1044" t="s">
        <v>49</v>
      </c>
      <c r="D4563" s="1045">
        <v>7</v>
      </c>
      <c r="E4563" s="1045" t="s">
        <v>1023</v>
      </c>
      <c r="F4563" s="1045" t="s">
        <v>1023</v>
      </c>
      <c r="G4563" s="1045" t="s">
        <v>1023</v>
      </c>
      <c r="H4563" s="1045" t="s">
        <v>1023</v>
      </c>
      <c r="I4563" s="1045" t="s">
        <v>1023</v>
      </c>
      <c r="J4563" s="1045" t="s">
        <v>1023</v>
      </c>
      <c r="K4563" s="1045">
        <v>6</v>
      </c>
      <c r="L4563" s="1045" t="s">
        <v>1023</v>
      </c>
      <c r="M4563" s="1045">
        <v>1</v>
      </c>
      <c r="N4563" s="1045" t="s">
        <v>1023</v>
      </c>
      <c r="O4563" s="1032"/>
    </row>
    <row r="4564" spans="2:15">
      <c r="B4564" s="1477"/>
      <c r="C4564" s="1044" t="s">
        <v>2509</v>
      </c>
      <c r="D4564" s="1045">
        <v>6</v>
      </c>
      <c r="E4564" s="1045" t="s">
        <v>1023</v>
      </c>
      <c r="F4564" s="1045" t="s">
        <v>1023</v>
      </c>
      <c r="G4564" s="1045" t="s">
        <v>1023</v>
      </c>
      <c r="H4564" s="1045" t="s">
        <v>1023</v>
      </c>
      <c r="I4564" s="1045" t="s">
        <v>1023</v>
      </c>
      <c r="J4564" s="1045" t="s">
        <v>1023</v>
      </c>
      <c r="K4564" s="1045">
        <v>5</v>
      </c>
      <c r="L4564" s="1045" t="s">
        <v>1023</v>
      </c>
      <c r="M4564" s="1045">
        <v>1</v>
      </c>
      <c r="N4564" s="1045" t="s">
        <v>1023</v>
      </c>
      <c r="O4564" s="1032"/>
    </row>
    <row r="4565" spans="2:15">
      <c r="B4565" s="1477"/>
      <c r="C4565" s="1044" t="s">
        <v>2510</v>
      </c>
      <c r="D4565" s="1045">
        <v>1</v>
      </c>
      <c r="E4565" s="1045" t="s">
        <v>1023</v>
      </c>
      <c r="F4565" s="1045" t="s">
        <v>1023</v>
      </c>
      <c r="G4565" s="1045" t="s">
        <v>1023</v>
      </c>
      <c r="H4565" s="1045" t="s">
        <v>1023</v>
      </c>
      <c r="I4565" s="1045" t="s">
        <v>1023</v>
      </c>
      <c r="J4565" s="1045" t="s">
        <v>1023</v>
      </c>
      <c r="K4565" s="1045">
        <v>1</v>
      </c>
      <c r="L4565" s="1045" t="s">
        <v>1023</v>
      </c>
      <c r="M4565" s="1045" t="s">
        <v>1023</v>
      </c>
      <c r="N4565" s="1045" t="s">
        <v>1023</v>
      </c>
      <c r="O4565" s="1032"/>
    </row>
    <row r="4566" spans="2:15">
      <c r="B4566" s="1477" t="s">
        <v>1918</v>
      </c>
      <c r="C4566" s="1044" t="s">
        <v>49</v>
      </c>
      <c r="D4566" s="1045">
        <v>9</v>
      </c>
      <c r="E4566" s="1045" t="s">
        <v>1023</v>
      </c>
      <c r="F4566" s="1045" t="s">
        <v>1023</v>
      </c>
      <c r="G4566" s="1045" t="s">
        <v>1023</v>
      </c>
      <c r="H4566" s="1045" t="s">
        <v>1023</v>
      </c>
      <c r="I4566" s="1045" t="s">
        <v>1023</v>
      </c>
      <c r="J4566" s="1045" t="s">
        <v>1023</v>
      </c>
      <c r="K4566" s="1045">
        <v>7</v>
      </c>
      <c r="L4566" s="1045">
        <v>1</v>
      </c>
      <c r="M4566" s="1045">
        <v>1</v>
      </c>
      <c r="N4566" s="1045" t="s">
        <v>1023</v>
      </c>
      <c r="O4566" s="1032"/>
    </row>
    <row r="4567" spans="2:15">
      <c r="B4567" s="1477"/>
      <c r="C4567" s="1044" t="s">
        <v>2509</v>
      </c>
      <c r="D4567" s="1045">
        <v>9</v>
      </c>
      <c r="E4567" s="1045" t="s">
        <v>1023</v>
      </c>
      <c r="F4567" s="1045" t="s">
        <v>1023</v>
      </c>
      <c r="G4567" s="1045" t="s">
        <v>1023</v>
      </c>
      <c r="H4567" s="1045" t="s">
        <v>1023</v>
      </c>
      <c r="I4567" s="1045" t="s">
        <v>1023</v>
      </c>
      <c r="J4567" s="1045" t="s">
        <v>1023</v>
      </c>
      <c r="K4567" s="1045">
        <v>7</v>
      </c>
      <c r="L4567" s="1045">
        <v>1</v>
      </c>
      <c r="M4567" s="1045">
        <v>1</v>
      </c>
      <c r="N4567" s="1045" t="s">
        <v>1023</v>
      </c>
      <c r="O4567" s="1032"/>
    </row>
    <row r="4568" spans="2:15">
      <c r="B4568" s="1477" t="s">
        <v>1919</v>
      </c>
      <c r="C4568" s="1044" t="s">
        <v>49</v>
      </c>
      <c r="D4568" s="1045" t="s">
        <v>2771</v>
      </c>
      <c r="E4568" s="1045" t="s">
        <v>1023</v>
      </c>
      <c r="F4568" s="1045" t="s">
        <v>1023</v>
      </c>
      <c r="G4568" s="1045" t="s">
        <v>1023</v>
      </c>
      <c r="H4568" s="1045" t="s">
        <v>1023</v>
      </c>
      <c r="I4568" s="1045" t="s">
        <v>1023</v>
      </c>
      <c r="J4568" s="1045" t="s">
        <v>1023</v>
      </c>
      <c r="K4568" s="1045">
        <v>13</v>
      </c>
      <c r="L4568" s="1045">
        <v>4</v>
      </c>
      <c r="M4568" s="1045">
        <v>3</v>
      </c>
      <c r="N4568" s="1045" t="s">
        <v>1023</v>
      </c>
      <c r="O4568" s="1032"/>
    </row>
    <row r="4569" spans="2:15">
      <c r="B4569" s="1477"/>
      <c r="C4569" s="1044" t="s">
        <v>2509</v>
      </c>
      <c r="D4569" s="1045">
        <v>17</v>
      </c>
      <c r="E4569" s="1045" t="s">
        <v>1023</v>
      </c>
      <c r="F4569" s="1045" t="s">
        <v>1023</v>
      </c>
      <c r="G4569" s="1045" t="s">
        <v>1023</v>
      </c>
      <c r="H4569" s="1045" t="s">
        <v>1023</v>
      </c>
      <c r="I4569" s="1045" t="s">
        <v>1023</v>
      </c>
      <c r="J4569" s="1045" t="s">
        <v>1023</v>
      </c>
      <c r="K4569" s="1045">
        <v>12</v>
      </c>
      <c r="L4569" s="1045">
        <v>3</v>
      </c>
      <c r="M4569" s="1045">
        <v>2</v>
      </c>
      <c r="N4569" s="1045" t="s">
        <v>1023</v>
      </c>
      <c r="O4569" s="1032"/>
    </row>
    <row r="4570" spans="2:15">
      <c r="B4570" s="1477"/>
      <c r="C4570" s="1044" t="s">
        <v>2510</v>
      </c>
      <c r="D4570" s="1045">
        <v>3</v>
      </c>
      <c r="E4570" s="1045" t="s">
        <v>1023</v>
      </c>
      <c r="F4570" s="1045" t="s">
        <v>1023</v>
      </c>
      <c r="G4570" s="1045" t="s">
        <v>1023</v>
      </c>
      <c r="H4570" s="1045" t="s">
        <v>1023</v>
      </c>
      <c r="I4570" s="1045" t="s">
        <v>1023</v>
      </c>
      <c r="J4570" s="1045" t="s">
        <v>1023</v>
      </c>
      <c r="K4570" s="1045">
        <v>1</v>
      </c>
      <c r="L4570" s="1045">
        <v>1</v>
      </c>
      <c r="M4570" s="1045">
        <v>1</v>
      </c>
      <c r="N4570" s="1045" t="s">
        <v>1023</v>
      </c>
      <c r="O4570" s="1032"/>
    </row>
    <row r="4571" spans="2:15">
      <c r="B4571" s="1477" t="s">
        <v>1920</v>
      </c>
      <c r="C4571" s="1044" t="s">
        <v>49</v>
      </c>
      <c r="D4571" s="1045">
        <v>6</v>
      </c>
      <c r="E4571" s="1045" t="s">
        <v>1023</v>
      </c>
      <c r="F4571" s="1045" t="s">
        <v>1023</v>
      </c>
      <c r="G4571" s="1045" t="s">
        <v>1023</v>
      </c>
      <c r="H4571" s="1045" t="s">
        <v>1023</v>
      </c>
      <c r="I4571" s="1045" t="s">
        <v>1023</v>
      </c>
      <c r="J4571" s="1045" t="s">
        <v>1023</v>
      </c>
      <c r="K4571" s="1045">
        <v>4</v>
      </c>
      <c r="L4571" s="1045">
        <v>2</v>
      </c>
      <c r="M4571" s="1045" t="s">
        <v>1023</v>
      </c>
      <c r="N4571" s="1045" t="s">
        <v>1023</v>
      </c>
      <c r="O4571" s="1032"/>
    </row>
    <row r="4572" spans="2:15">
      <c r="B4572" s="1477"/>
      <c r="C4572" s="1044" t="s">
        <v>2509</v>
      </c>
      <c r="D4572" s="1045">
        <v>6</v>
      </c>
      <c r="E4572" s="1045" t="s">
        <v>1023</v>
      </c>
      <c r="F4572" s="1045" t="s">
        <v>1023</v>
      </c>
      <c r="G4572" s="1045" t="s">
        <v>1023</v>
      </c>
      <c r="H4572" s="1045" t="s">
        <v>1023</v>
      </c>
      <c r="I4572" s="1045" t="s">
        <v>1023</v>
      </c>
      <c r="J4572" s="1045" t="s">
        <v>1023</v>
      </c>
      <c r="K4572" s="1045">
        <v>4</v>
      </c>
      <c r="L4572" s="1045">
        <v>2</v>
      </c>
      <c r="M4572" s="1045" t="s">
        <v>1023</v>
      </c>
      <c r="N4572" s="1045" t="s">
        <v>1023</v>
      </c>
      <c r="O4572" s="1032"/>
    </row>
    <row r="4573" spans="2:15">
      <c r="B4573" s="1477" t="s">
        <v>1921</v>
      </c>
      <c r="C4573" s="1044" t="s">
        <v>49</v>
      </c>
      <c r="D4573" s="1045">
        <v>41</v>
      </c>
      <c r="E4573" s="1045" t="s">
        <v>1023</v>
      </c>
      <c r="F4573" s="1045" t="s">
        <v>1023</v>
      </c>
      <c r="G4573" s="1045" t="s">
        <v>1023</v>
      </c>
      <c r="H4573" s="1045" t="s">
        <v>1023</v>
      </c>
      <c r="I4573" s="1045">
        <v>1</v>
      </c>
      <c r="J4573" s="1045">
        <v>1</v>
      </c>
      <c r="K4573" s="1045">
        <v>33</v>
      </c>
      <c r="L4573" s="1045">
        <v>5</v>
      </c>
      <c r="M4573" s="1045">
        <v>1</v>
      </c>
      <c r="N4573" s="1045" t="s">
        <v>1023</v>
      </c>
      <c r="O4573" s="1032"/>
    </row>
    <row r="4574" spans="2:15">
      <c r="B4574" s="1477"/>
      <c r="C4574" s="1044" t="s">
        <v>2509</v>
      </c>
      <c r="D4574" s="1045">
        <v>33</v>
      </c>
      <c r="E4574" s="1045" t="s">
        <v>1023</v>
      </c>
      <c r="F4574" s="1045" t="s">
        <v>1023</v>
      </c>
      <c r="G4574" s="1045" t="s">
        <v>1023</v>
      </c>
      <c r="H4574" s="1045" t="s">
        <v>1023</v>
      </c>
      <c r="I4574" s="1045" t="s">
        <v>1023</v>
      </c>
      <c r="J4574" s="1045" t="s">
        <v>1023</v>
      </c>
      <c r="K4574" s="1045">
        <v>28</v>
      </c>
      <c r="L4574" s="1045">
        <v>4</v>
      </c>
      <c r="M4574" s="1045">
        <v>1</v>
      </c>
      <c r="N4574" s="1045" t="s">
        <v>1023</v>
      </c>
      <c r="O4574" s="1032"/>
    </row>
    <row r="4575" spans="2:15">
      <c r="B4575" s="1477"/>
      <c r="C4575" s="1044" t="s">
        <v>2510</v>
      </c>
      <c r="D4575" s="1045">
        <v>8</v>
      </c>
      <c r="E4575" s="1045" t="s">
        <v>1023</v>
      </c>
      <c r="F4575" s="1045" t="s">
        <v>1023</v>
      </c>
      <c r="G4575" s="1045" t="s">
        <v>1023</v>
      </c>
      <c r="H4575" s="1045" t="s">
        <v>1023</v>
      </c>
      <c r="I4575" s="1045">
        <v>1</v>
      </c>
      <c r="J4575" s="1045">
        <v>1</v>
      </c>
      <c r="K4575" s="1045">
        <v>5</v>
      </c>
      <c r="L4575" s="1045">
        <v>1</v>
      </c>
      <c r="M4575" s="1045" t="s">
        <v>1023</v>
      </c>
      <c r="N4575" s="1045" t="s">
        <v>1023</v>
      </c>
      <c r="O4575" s="1032"/>
    </row>
    <row r="4576" spans="2:15">
      <c r="B4576" s="1477" t="s">
        <v>2700</v>
      </c>
      <c r="C4576" s="1044" t="s">
        <v>49</v>
      </c>
      <c r="D4576" s="1045">
        <v>8</v>
      </c>
      <c r="E4576" s="1045" t="s">
        <v>1023</v>
      </c>
      <c r="F4576" s="1045" t="s">
        <v>1023</v>
      </c>
      <c r="G4576" s="1045" t="s">
        <v>1023</v>
      </c>
      <c r="H4576" s="1045" t="s">
        <v>1023</v>
      </c>
      <c r="I4576" s="1045" t="s">
        <v>1023</v>
      </c>
      <c r="J4576" s="1045" t="s">
        <v>1023</v>
      </c>
      <c r="K4576" s="1045">
        <v>4</v>
      </c>
      <c r="L4576" s="1045">
        <v>3</v>
      </c>
      <c r="M4576" s="1045">
        <v>1</v>
      </c>
      <c r="N4576" s="1045" t="s">
        <v>1023</v>
      </c>
      <c r="O4576" s="1032"/>
    </row>
    <row r="4577" spans="2:15">
      <c r="B4577" s="1477"/>
      <c r="C4577" s="1044" t="s">
        <v>2509</v>
      </c>
      <c r="D4577" s="1045">
        <v>6</v>
      </c>
      <c r="E4577" s="1045" t="s">
        <v>1023</v>
      </c>
      <c r="F4577" s="1045" t="s">
        <v>1023</v>
      </c>
      <c r="G4577" s="1045" t="s">
        <v>1023</v>
      </c>
      <c r="H4577" s="1045" t="s">
        <v>1023</v>
      </c>
      <c r="I4577" s="1045" t="s">
        <v>1023</v>
      </c>
      <c r="J4577" s="1045" t="s">
        <v>1023</v>
      </c>
      <c r="K4577" s="1045">
        <v>3</v>
      </c>
      <c r="L4577" s="1045">
        <v>2</v>
      </c>
      <c r="M4577" s="1045">
        <v>1</v>
      </c>
      <c r="N4577" s="1045" t="s">
        <v>1023</v>
      </c>
      <c r="O4577" s="1032"/>
    </row>
    <row r="4578" spans="2:15">
      <c r="B4578" s="1477"/>
      <c r="C4578" s="1044" t="s">
        <v>2510</v>
      </c>
      <c r="D4578" s="1045">
        <v>2</v>
      </c>
      <c r="E4578" s="1045" t="s">
        <v>1023</v>
      </c>
      <c r="F4578" s="1045" t="s">
        <v>1023</v>
      </c>
      <c r="G4578" s="1045" t="s">
        <v>1023</v>
      </c>
      <c r="H4578" s="1045" t="s">
        <v>1023</v>
      </c>
      <c r="I4578" s="1045" t="s">
        <v>1023</v>
      </c>
      <c r="J4578" s="1045" t="s">
        <v>1023</v>
      </c>
      <c r="K4578" s="1045">
        <v>1</v>
      </c>
      <c r="L4578" s="1045">
        <v>1</v>
      </c>
      <c r="M4578" s="1045" t="s">
        <v>1023</v>
      </c>
      <c r="N4578" s="1045" t="s">
        <v>1023</v>
      </c>
      <c r="O4578" s="1032"/>
    </row>
    <row r="4579" spans="2:15">
      <c r="B4579" s="1477" t="s">
        <v>1922</v>
      </c>
      <c r="C4579" s="1044" t="s">
        <v>49</v>
      </c>
      <c r="D4579" s="1045">
        <v>36</v>
      </c>
      <c r="E4579" s="1045" t="s">
        <v>1023</v>
      </c>
      <c r="F4579" s="1045" t="s">
        <v>1023</v>
      </c>
      <c r="G4579" s="1045" t="s">
        <v>1023</v>
      </c>
      <c r="H4579" s="1045" t="s">
        <v>1023</v>
      </c>
      <c r="I4579" s="1045">
        <v>1</v>
      </c>
      <c r="J4579" s="1045">
        <v>2</v>
      </c>
      <c r="K4579" s="1045">
        <v>18</v>
      </c>
      <c r="L4579" s="1045">
        <v>12</v>
      </c>
      <c r="M4579" s="1045">
        <v>3</v>
      </c>
      <c r="N4579" s="1045" t="s">
        <v>1023</v>
      </c>
      <c r="O4579" s="1032"/>
    </row>
    <row r="4580" spans="2:15">
      <c r="B4580" s="1477"/>
      <c r="C4580" s="1044" t="s">
        <v>2509</v>
      </c>
      <c r="D4580" s="1045">
        <v>25</v>
      </c>
      <c r="E4580" s="1045" t="s">
        <v>1023</v>
      </c>
      <c r="F4580" s="1045" t="s">
        <v>1023</v>
      </c>
      <c r="G4580" s="1045" t="s">
        <v>1023</v>
      </c>
      <c r="H4580" s="1045" t="s">
        <v>1023</v>
      </c>
      <c r="I4580" s="1045">
        <v>1</v>
      </c>
      <c r="J4580" s="1045" t="s">
        <v>1023</v>
      </c>
      <c r="K4580" s="1045">
        <v>14</v>
      </c>
      <c r="L4580" s="1045">
        <v>7</v>
      </c>
      <c r="M4580" s="1045">
        <v>3</v>
      </c>
      <c r="N4580" s="1045" t="s">
        <v>1023</v>
      </c>
      <c r="O4580" s="1032"/>
    </row>
    <row r="4581" spans="2:15">
      <c r="B4581" s="1477"/>
      <c r="C4581" s="1044" t="s">
        <v>2510</v>
      </c>
      <c r="D4581" s="1045">
        <v>11</v>
      </c>
      <c r="E4581" s="1045" t="s">
        <v>1023</v>
      </c>
      <c r="F4581" s="1045" t="s">
        <v>1023</v>
      </c>
      <c r="G4581" s="1045" t="s">
        <v>1023</v>
      </c>
      <c r="H4581" s="1045" t="s">
        <v>1023</v>
      </c>
      <c r="I4581" s="1045" t="s">
        <v>1023</v>
      </c>
      <c r="J4581" s="1045">
        <v>2</v>
      </c>
      <c r="K4581" s="1045">
        <v>4</v>
      </c>
      <c r="L4581" s="1045">
        <v>5</v>
      </c>
      <c r="M4581" s="1045" t="s">
        <v>1023</v>
      </c>
      <c r="N4581" s="1045" t="s">
        <v>1023</v>
      </c>
      <c r="O4581" s="1032"/>
    </row>
    <row r="4582" spans="2:15">
      <c r="B4582" s="1477" t="s">
        <v>1923</v>
      </c>
      <c r="C4582" s="1044" t="s">
        <v>49</v>
      </c>
      <c r="D4582" s="1045" t="s">
        <v>2768</v>
      </c>
      <c r="E4582" s="1045" t="s">
        <v>1023</v>
      </c>
      <c r="F4582" s="1045" t="s">
        <v>1023</v>
      </c>
      <c r="G4582" s="1045" t="s">
        <v>1023</v>
      </c>
      <c r="H4582" s="1045" t="s">
        <v>1023</v>
      </c>
      <c r="I4582" s="1045" t="s">
        <v>1023</v>
      </c>
      <c r="J4582" s="1045" t="s">
        <v>1023</v>
      </c>
      <c r="K4582" s="1045">
        <v>5</v>
      </c>
      <c r="L4582" s="1045">
        <v>2</v>
      </c>
      <c r="M4582" s="1045">
        <v>3</v>
      </c>
      <c r="N4582" s="1045" t="s">
        <v>1023</v>
      </c>
      <c r="O4582" s="1032"/>
    </row>
    <row r="4583" spans="2:15">
      <c r="B4583" s="1477"/>
      <c r="C4583" s="1044" t="s">
        <v>2509</v>
      </c>
      <c r="D4583" s="1045">
        <v>7</v>
      </c>
      <c r="E4583" s="1045" t="s">
        <v>1023</v>
      </c>
      <c r="F4583" s="1045" t="s">
        <v>1023</v>
      </c>
      <c r="G4583" s="1045" t="s">
        <v>1023</v>
      </c>
      <c r="H4583" s="1045" t="s">
        <v>1023</v>
      </c>
      <c r="I4583" s="1045" t="s">
        <v>1023</v>
      </c>
      <c r="J4583" s="1045" t="s">
        <v>1023</v>
      </c>
      <c r="K4583" s="1045">
        <v>4</v>
      </c>
      <c r="L4583" s="1045">
        <v>1</v>
      </c>
      <c r="M4583" s="1045">
        <v>2</v>
      </c>
      <c r="N4583" s="1045" t="s">
        <v>1023</v>
      </c>
      <c r="O4583" s="1032"/>
    </row>
    <row r="4584" spans="2:15">
      <c r="B4584" s="1477"/>
      <c r="C4584" s="1044" t="s">
        <v>2510</v>
      </c>
      <c r="D4584" s="1045">
        <v>3</v>
      </c>
      <c r="E4584" s="1045" t="s">
        <v>1023</v>
      </c>
      <c r="F4584" s="1045" t="s">
        <v>1023</v>
      </c>
      <c r="G4584" s="1045" t="s">
        <v>1023</v>
      </c>
      <c r="H4584" s="1045" t="s">
        <v>1023</v>
      </c>
      <c r="I4584" s="1045" t="s">
        <v>1023</v>
      </c>
      <c r="J4584" s="1045" t="s">
        <v>1023</v>
      </c>
      <c r="K4584" s="1045">
        <v>1</v>
      </c>
      <c r="L4584" s="1045">
        <v>1</v>
      </c>
      <c r="M4584" s="1045">
        <v>1</v>
      </c>
      <c r="N4584" s="1045" t="s">
        <v>1023</v>
      </c>
      <c r="O4584" s="1032"/>
    </row>
    <row r="4585" spans="2:15">
      <c r="B4585" s="1477" t="s">
        <v>1924</v>
      </c>
      <c r="C4585" s="1044" t="s">
        <v>49</v>
      </c>
      <c r="D4585" s="1045">
        <v>2</v>
      </c>
      <c r="E4585" s="1045" t="s">
        <v>1023</v>
      </c>
      <c r="F4585" s="1045" t="s">
        <v>1023</v>
      </c>
      <c r="G4585" s="1045" t="s">
        <v>1023</v>
      </c>
      <c r="H4585" s="1045" t="s">
        <v>1023</v>
      </c>
      <c r="I4585" s="1045" t="s">
        <v>1023</v>
      </c>
      <c r="J4585" s="1045" t="s">
        <v>1023</v>
      </c>
      <c r="K4585" s="1045">
        <v>1</v>
      </c>
      <c r="L4585" s="1045">
        <v>1</v>
      </c>
      <c r="M4585" s="1045" t="s">
        <v>1023</v>
      </c>
      <c r="N4585" s="1045" t="s">
        <v>1023</v>
      </c>
      <c r="O4585" s="1032"/>
    </row>
    <row r="4586" spans="2:15">
      <c r="B4586" s="1477"/>
      <c r="C4586" s="1044" t="s">
        <v>2509</v>
      </c>
      <c r="D4586" s="1045">
        <v>1</v>
      </c>
      <c r="E4586" s="1045" t="s">
        <v>1023</v>
      </c>
      <c r="F4586" s="1045" t="s">
        <v>1023</v>
      </c>
      <c r="G4586" s="1045" t="s">
        <v>1023</v>
      </c>
      <c r="H4586" s="1045" t="s">
        <v>1023</v>
      </c>
      <c r="I4586" s="1045" t="s">
        <v>1023</v>
      </c>
      <c r="J4586" s="1045" t="s">
        <v>1023</v>
      </c>
      <c r="K4586" s="1045">
        <v>1</v>
      </c>
      <c r="L4586" s="1045" t="s">
        <v>1023</v>
      </c>
      <c r="M4586" s="1045" t="s">
        <v>1023</v>
      </c>
      <c r="N4586" s="1045" t="s">
        <v>1023</v>
      </c>
      <c r="O4586" s="1032"/>
    </row>
    <row r="4587" spans="2:15">
      <c r="B4587" s="1477"/>
      <c r="C4587" s="1044" t="s">
        <v>2510</v>
      </c>
      <c r="D4587" s="1045">
        <v>1</v>
      </c>
      <c r="E4587" s="1045" t="s">
        <v>1023</v>
      </c>
      <c r="F4587" s="1045" t="s">
        <v>1023</v>
      </c>
      <c r="G4587" s="1045" t="s">
        <v>1023</v>
      </c>
      <c r="H4587" s="1045" t="s">
        <v>1023</v>
      </c>
      <c r="I4587" s="1045" t="s">
        <v>1023</v>
      </c>
      <c r="J4587" s="1045" t="s">
        <v>1023</v>
      </c>
      <c r="K4587" s="1045" t="s">
        <v>1023</v>
      </c>
      <c r="L4587" s="1045">
        <v>1</v>
      </c>
      <c r="M4587" s="1045" t="s">
        <v>1023</v>
      </c>
      <c r="N4587" s="1045" t="s">
        <v>1023</v>
      </c>
      <c r="O4587" s="1032"/>
    </row>
    <row r="4588" spans="2:15">
      <c r="B4588" s="1477" t="s">
        <v>2701</v>
      </c>
      <c r="C4588" s="1044" t="s">
        <v>49</v>
      </c>
      <c r="D4588" s="1045" t="s">
        <v>2768</v>
      </c>
      <c r="E4588" s="1045" t="s">
        <v>1023</v>
      </c>
      <c r="F4588" s="1045" t="s">
        <v>1023</v>
      </c>
      <c r="G4588" s="1045" t="s">
        <v>1023</v>
      </c>
      <c r="H4588" s="1045" t="s">
        <v>1023</v>
      </c>
      <c r="I4588" s="1045" t="s">
        <v>1023</v>
      </c>
      <c r="J4588" s="1045">
        <v>1</v>
      </c>
      <c r="K4588" s="1045">
        <v>5</v>
      </c>
      <c r="L4588" s="1045">
        <v>4</v>
      </c>
      <c r="M4588" s="1045" t="s">
        <v>1023</v>
      </c>
      <c r="N4588" s="1045" t="s">
        <v>1023</v>
      </c>
      <c r="O4588" s="1032"/>
    </row>
    <row r="4589" spans="2:15">
      <c r="B4589" s="1477"/>
      <c r="C4589" s="1044" t="s">
        <v>2509</v>
      </c>
      <c r="D4589" s="1045">
        <v>9</v>
      </c>
      <c r="E4589" s="1045" t="s">
        <v>1023</v>
      </c>
      <c r="F4589" s="1045" t="s">
        <v>1023</v>
      </c>
      <c r="G4589" s="1045" t="s">
        <v>1023</v>
      </c>
      <c r="H4589" s="1045" t="s">
        <v>1023</v>
      </c>
      <c r="I4589" s="1045" t="s">
        <v>1023</v>
      </c>
      <c r="J4589" s="1045" t="s">
        <v>1023</v>
      </c>
      <c r="K4589" s="1045">
        <v>5</v>
      </c>
      <c r="L4589" s="1045">
        <v>4</v>
      </c>
      <c r="M4589" s="1045" t="s">
        <v>1023</v>
      </c>
      <c r="N4589" s="1045" t="s">
        <v>1023</v>
      </c>
      <c r="O4589" s="1032"/>
    </row>
    <row r="4590" spans="2:15">
      <c r="B4590" s="1477"/>
      <c r="C4590" s="1044" t="s">
        <v>2510</v>
      </c>
      <c r="D4590" s="1045">
        <v>1</v>
      </c>
      <c r="E4590" s="1045" t="s">
        <v>1023</v>
      </c>
      <c r="F4590" s="1045" t="s">
        <v>1023</v>
      </c>
      <c r="G4590" s="1045" t="s">
        <v>1023</v>
      </c>
      <c r="H4590" s="1045" t="s">
        <v>1023</v>
      </c>
      <c r="I4590" s="1045" t="s">
        <v>1023</v>
      </c>
      <c r="J4590" s="1045">
        <v>1</v>
      </c>
      <c r="K4590" s="1045" t="s">
        <v>1023</v>
      </c>
      <c r="L4590" s="1045" t="s">
        <v>1023</v>
      </c>
      <c r="M4590" s="1045" t="s">
        <v>1023</v>
      </c>
      <c r="N4590" s="1045" t="s">
        <v>1023</v>
      </c>
      <c r="O4590" s="1032"/>
    </row>
    <row r="4591" spans="2:15">
      <c r="B4591" s="1477" t="s">
        <v>1925</v>
      </c>
      <c r="C4591" s="1044" t="s">
        <v>49</v>
      </c>
      <c r="D4591" s="1045">
        <v>1</v>
      </c>
      <c r="E4591" s="1045" t="s">
        <v>1023</v>
      </c>
      <c r="F4591" s="1045" t="s">
        <v>1023</v>
      </c>
      <c r="G4591" s="1045" t="s">
        <v>1023</v>
      </c>
      <c r="H4591" s="1045" t="s">
        <v>1023</v>
      </c>
      <c r="I4591" s="1045" t="s">
        <v>1023</v>
      </c>
      <c r="J4591" s="1045" t="s">
        <v>1023</v>
      </c>
      <c r="K4591" s="1045" t="s">
        <v>1023</v>
      </c>
      <c r="L4591" s="1045">
        <v>1</v>
      </c>
      <c r="M4591" s="1045" t="s">
        <v>1023</v>
      </c>
      <c r="N4591" s="1045" t="s">
        <v>1023</v>
      </c>
      <c r="O4591" s="1032"/>
    </row>
    <row r="4592" spans="2:15">
      <c r="B4592" s="1477"/>
      <c r="C4592" s="1044" t="s">
        <v>2509</v>
      </c>
      <c r="D4592" s="1045">
        <v>1</v>
      </c>
      <c r="E4592" s="1045" t="s">
        <v>1023</v>
      </c>
      <c r="F4592" s="1045" t="s">
        <v>1023</v>
      </c>
      <c r="G4592" s="1045" t="s">
        <v>1023</v>
      </c>
      <c r="H4592" s="1045" t="s">
        <v>1023</v>
      </c>
      <c r="I4592" s="1045" t="s">
        <v>1023</v>
      </c>
      <c r="J4592" s="1045" t="s">
        <v>1023</v>
      </c>
      <c r="K4592" s="1045" t="s">
        <v>1023</v>
      </c>
      <c r="L4592" s="1045">
        <v>1</v>
      </c>
      <c r="M4592" s="1045" t="s">
        <v>1023</v>
      </c>
      <c r="N4592" s="1045" t="s">
        <v>1023</v>
      </c>
      <c r="O4592" s="1032"/>
    </row>
    <row r="4593" spans="2:15">
      <c r="B4593" s="1477" t="s">
        <v>1926</v>
      </c>
      <c r="C4593" s="1044" t="s">
        <v>49</v>
      </c>
      <c r="D4593" s="1045">
        <v>22</v>
      </c>
      <c r="E4593" s="1045" t="s">
        <v>1023</v>
      </c>
      <c r="F4593" s="1045" t="s">
        <v>1023</v>
      </c>
      <c r="G4593" s="1045" t="s">
        <v>1023</v>
      </c>
      <c r="H4593" s="1045" t="s">
        <v>1023</v>
      </c>
      <c r="I4593" s="1045">
        <v>1</v>
      </c>
      <c r="J4593" s="1045">
        <v>3</v>
      </c>
      <c r="K4593" s="1045">
        <v>8</v>
      </c>
      <c r="L4593" s="1045">
        <v>6</v>
      </c>
      <c r="M4593" s="1045">
        <v>4</v>
      </c>
      <c r="N4593" s="1045" t="s">
        <v>1023</v>
      </c>
      <c r="O4593" s="1032"/>
    </row>
    <row r="4594" spans="2:15">
      <c r="B4594" s="1477"/>
      <c r="C4594" s="1044" t="s">
        <v>2509</v>
      </c>
      <c r="D4594" s="1045">
        <v>17</v>
      </c>
      <c r="E4594" s="1045" t="s">
        <v>1023</v>
      </c>
      <c r="F4594" s="1045" t="s">
        <v>1023</v>
      </c>
      <c r="G4594" s="1045" t="s">
        <v>1023</v>
      </c>
      <c r="H4594" s="1045" t="s">
        <v>1023</v>
      </c>
      <c r="I4594" s="1045">
        <v>1</v>
      </c>
      <c r="J4594" s="1045">
        <v>1</v>
      </c>
      <c r="K4594" s="1045">
        <v>7</v>
      </c>
      <c r="L4594" s="1045">
        <v>6</v>
      </c>
      <c r="M4594" s="1045">
        <v>2</v>
      </c>
      <c r="N4594" s="1045" t="s">
        <v>1023</v>
      </c>
      <c r="O4594" s="1032"/>
    </row>
    <row r="4595" spans="2:15">
      <c r="B4595" s="1477"/>
      <c r="C4595" s="1044" t="s">
        <v>2510</v>
      </c>
      <c r="D4595" s="1045">
        <v>5</v>
      </c>
      <c r="E4595" s="1045" t="s">
        <v>1023</v>
      </c>
      <c r="F4595" s="1045" t="s">
        <v>1023</v>
      </c>
      <c r="G4595" s="1045" t="s">
        <v>1023</v>
      </c>
      <c r="H4595" s="1045" t="s">
        <v>1023</v>
      </c>
      <c r="I4595" s="1045" t="s">
        <v>1023</v>
      </c>
      <c r="J4595" s="1045">
        <v>2</v>
      </c>
      <c r="K4595" s="1045">
        <v>1</v>
      </c>
      <c r="L4595" s="1045" t="s">
        <v>1023</v>
      </c>
      <c r="M4595" s="1045">
        <v>2</v>
      </c>
      <c r="N4595" s="1045" t="s">
        <v>1023</v>
      </c>
      <c r="O4595" s="1032"/>
    </row>
    <row r="4596" spans="2:15">
      <c r="B4596" s="1477" t="s">
        <v>1927</v>
      </c>
      <c r="C4596" s="1044" t="s">
        <v>49</v>
      </c>
      <c r="D4596" s="1045">
        <v>7</v>
      </c>
      <c r="E4596" s="1045" t="s">
        <v>1023</v>
      </c>
      <c r="F4596" s="1045" t="s">
        <v>1023</v>
      </c>
      <c r="G4596" s="1045" t="s">
        <v>1023</v>
      </c>
      <c r="H4596" s="1045" t="s">
        <v>1023</v>
      </c>
      <c r="I4596" s="1045" t="s">
        <v>1023</v>
      </c>
      <c r="J4596" s="1045" t="s">
        <v>1023</v>
      </c>
      <c r="K4596" s="1045">
        <v>3</v>
      </c>
      <c r="L4596" s="1045">
        <v>4</v>
      </c>
      <c r="M4596" s="1045" t="s">
        <v>1023</v>
      </c>
      <c r="N4596" s="1045" t="s">
        <v>1023</v>
      </c>
      <c r="O4596" s="1032"/>
    </row>
    <row r="4597" spans="2:15">
      <c r="B4597" s="1477"/>
      <c r="C4597" s="1044" t="s">
        <v>2509</v>
      </c>
      <c r="D4597" s="1045">
        <v>6</v>
      </c>
      <c r="E4597" s="1045" t="s">
        <v>1023</v>
      </c>
      <c r="F4597" s="1045" t="s">
        <v>1023</v>
      </c>
      <c r="G4597" s="1045" t="s">
        <v>1023</v>
      </c>
      <c r="H4597" s="1045" t="s">
        <v>1023</v>
      </c>
      <c r="I4597" s="1045" t="s">
        <v>1023</v>
      </c>
      <c r="J4597" s="1045" t="s">
        <v>1023</v>
      </c>
      <c r="K4597" s="1045">
        <v>3</v>
      </c>
      <c r="L4597" s="1045">
        <v>3</v>
      </c>
      <c r="M4597" s="1045" t="s">
        <v>1023</v>
      </c>
      <c r="N4597" s="1045" t="s">
        <v>1023</v>
      </c>
      <c r="O4597" s="1032"/>
    </row>
    <row r="4598" spans="2:15">
      <c r="B4598" s="1477"/>
      <c r="C4598" s="1044" t="s">
        <v>2510</v>
      </c>
      <c r="D4598" s="1045">
        <v>1</v>
      </c>
      <c r="E4598" s="1045" t="s">
        <v>1023</v>
      </c>
      <c r="F4598" s="1045" t="s">
        <v>1023</v>
      </c>
      <c r="G4598" s="1045" t="s">
        <v>1023</v>
      </c>
      <c r="H4598" s="1045" t="s">
        <v>1023</v>
      </c>
      <c r="I4598" s="1045" t="s">
        <v>1023</v>
      </c>
      <c r="J4598" s="1045" t="s">
        <v>1023</v>
      </c>
      <c r="K4598" s="1045" t="s">
        <v>1023</v>
      </c>
      <c r="L4598" s="1045">
        <v>1</v>
      </c>
      <c r="M4598" s="1045" t="s">
        <v>1023</v>
      </c>
      <c r="N4598" s="1045" t="s">
        <v>1023</v>
      </c>
      <c r="O4598" s="1032"/>
    </row>
    <row r="4599" spans="2:15">
      <c r="B4599" s="1477" t="s">
        <v>2702</v>
      </c>
      <c r="C4599" s="1044" t="s">
        <v>49</v>
      </c>
      <c r="D4599" s="1045">
        <v>2</v>
      </c>
      <c r="E4599" s="1045" t="s">
        <v>1023</v>
      </c>
      <c r="F4599" s="1045" t="s">
        <v>1023</v>
      </c>
      <c r="G4599" s="1045" t="s">
        <v>1023</v>
      </c>
      <c r="H4599" s="1045" t="s">
        <v>1023</v>
      </c>
      <c r="I4599" s="1045" t="s">
        <v>1023</v>
      </c>
      <c r="J4599" s="1045">
        <v>1</v>
      </c>
      <c r="K4599" s="1045">
        <v>1</v>
      </c>
      <c r="L4599" s="1045" t="s">
        <v>1023</v>
      </c>
      <c r="M4599" s="1045" t="s">
        <v>1023</v>
      </c>
      <c r="N4599" s="1045" t="s">
        <v>1023</v>
      </c>
      <c r="O4599" s="1032"/>
    </row>
    <row r="4600" spans="2:15">
      <c r="B4600" s="1477"/>
      <c r="C4600" s="1044" t="s">
        <v>2510</v>
      </c>
      <c r="D4600" s="1045">
        <v>2</v>
      </c>
      <c r="E4600" s="1045" t="s">
        <v>1023</v>
      </c>
      <c r="F4600" s="1045" t="s">
        <v>1023</v>
      </c>
      <c r="G4600" s="1045" t="s">
        <v>1023</v>
      </c>
      <c r="H4600" s="1045" t="s">
        <v>1023</v>
      </c>
      <c r="I4600" s="1045" t="s">
        <v>1023</v>
      </c>
      <c r="J4600" s="1045">
        <v>1</v>
      </c>
      <c r="K4600" s="1045">
        <v>1</v>
      </c>
      <c r="L4600" s="1045" t="s">
        <v>1023</v>
      </c>
      <c r="M4600" s="1045" t="s">
        <v>1023</v>
      </c>
      <c r="N4600" s="1045" t="s">
        <v>1023</v>
      </c>
      <c r="O4600" s="1032"/>
    </row>
    <row r="4601" spans="2:15">
      <c r="B4601" s="1477" t="s">
        <v>2703</v>
      </c>
      <c r="C4601" s="1044" t="s">
        <v>49</v>
      </c>
      <c r="D4601" s="1045">
        <v>5</v>
      </c>
      <c r="E4601" s="1045" t="s">
        <v>1023</v>
      </c>
      <c r="F4601" s="1045" t="s">
        <v>1023</v>
      </c>
      <c r="G4601" s="1045" t="s">
        <v>1023</v>
      </c>
      <c r="H4601" s="1045" t="s">
        <v>1023</v>
      </c>
      <c r="I4601" s="1045" t="s">
        <v>1023</v>
      </c>
      <c r="J4601" s="1045" t="s">
        <v>1023</v>
      </c>
      <c r="K4601" s="1045">
        <v>5</v>
      </c>
      <c r="L4601" s="1045" t="s">
        <v>1023</v>
      </c>
      <c r="M4601" s="1045" t="s">
        <v>1023</v>
      </c>
      <c r="N4601" s="1045" t="s">
        <v>1023</v>
      </c>
      <c r="O4601" s="1032"/>
    </row>
    <row r="4602" spans="2:15">
      <c r="B4602" s="1477"/>
      <c r="C4602" s="1044" t="s">
        <v>2509</v>
      </c>
      <c r="D4602" s="1045">
        <v>4</v>
      </c>
      <c r="E4602" s="1045" t="s">
        <v>1023</v>
      </c>
      <c r="F4602" s="1045" t="s">
        <v>1023</v>
      </c>
      <c r="G4602" s="1045" t="s">
        <v>1023</v>
      </c>
      <c r="H4602" s="1045" t="s">
        <v>1023</v>
      </c>
      <c r="I4602" s="1045" t="s">
        <v>1023</v>
      </c>
      <c r="J4602" s="1045" t="s">
        <v>1023</v>
      </c>
      <c r="K4602" s="1045">
        <v>4</v>
      </c>
      <c r="L4602" s="1045" t="s">
        <v>1023</v>
      </c>
      <c r="M4602" s="1045" t="s">
        <v>1023</v>
      </c>
      <c r="N4602" s="1045" t="s">
        <v>1023</v>
      </c>
      <c r="O4602" s="1032"/>
    </row>
    <row r="4603" spans="2:15">
      <c r="B4603" s="1477"/>
      <c r="C4603" s="1044" t="s">
        <v>2510</v>
      </c>
      <c r="D4603" s="1045">
        <v>1</v>
      </c>
      <c r="E4603" s="1045" t="s">
        <v>1023</v>
      </c>
      <c r="F4603" s="1045" t="s">
        <v>1023</v>
      </c>
      <c r="G4603" s="1045" t="s">
        <v>1023</v>
      </c>
      <c r="H4603" s="1045" t="s">
        <v>1023</v>
      </c>
      <c r="I4603" s="1045" t="s">
        <v>1023</v>
      </c>
      <c r="J4603" s="1045" t="s">
        <v>1023</v>
      </c>
      <c r="K4603" s="1045">
        <v>1</v>
      </c>
      <c r="L4603" s="1045" t="s">
        <v>1023</v>
      </c>
      <c r="M4603" s="1045" t="s">
        <v>1023</v>
      </c>
      <c r="N4603" s="1045" t="s">
        <v>1023</v>
      </c>
      <c r="O4603" s="1032"/>
    </row>
    <row r="4604" spans="2:15">
      <c r="B4604" s="1477" t="s">
        <v>1928</v>
      </c>
      <c r="C4604" s="1044" t="s">
        <v>49</v>
      </c>
      <c r="D4604" s="1045">
        <v>26</v>
      </c>
      <c r="E4604" s="1045" t="s">
        <v>1023</v>
      </c>
      <c r="F4604" s="1045" t="s">
        <v>1023</v>
      </c>
      <c r="G4604" s="1045" t="s">
        <v>1023</v>
      </c>
      <c r="H4604" s="1045">
        <v>1</v>
      </c>
      <c r="I4604" s="1045">
        <v>1</v>
      </c>
      <c r="J4604" s="1045" t="s">
        <v>1023</v>
      </c>
      <c r="K4604" s="1045" t="s">
        <v>2771</v>
      </c>
      <c r="L4604" s="1045">
        <v>4</v>
      </c>
      <c r="M4604" s="1045" t="s">
        <v>1023</v>
      </c>
      <c r="N4604" s="1045" t="s">
        <v>1023</v>
      </c>
      <c r="O4604" s="1032"/>
    </row>
    <row r="4605" spans="2:15">
      <c r="B4605" s="1477"/>
      <c r="C4605" s="1044" t="s">
        <v>2509</v>
      </c>
      <c r="D4605" s="1045">
        <v>12</v>
      </c>
      <c r="E4605" s="1045" t="s">
        <v>1023</v>
      </c>
      <c r="F4605" s="1045" t="s">
        <v>1023</v>
      </c>
      <c r="G4605" s="1045" t="s">
        <v>1023</v>
      </c>
      <c r="H4605" s="1045" t="s">
        <v>1023</v>
      </c>
      <c r="I4605" s="1045" t="s">
        <v>1023</v>
      </c>
      <c r="J4605" s="1045" t="s">
        <v>1023</v>
      </c>
      <c r="K4605" s="1045" t="s">
        <v>2768</v>
      </c>
      <c r="L4605" s="1045">
        <v>2</v>
      </c>
      <c r="M4605" s="1045" t="s">
        <v>1023</v>
      </c>
      <c r="N4605" s="1045" t="s">
        <v>1023</v>
      </c>
      <c r="O4605" s="1032"/>
    </row>
    <row r="4606" spans="2:15">
      <c r="B4606" s="1477"/>
      <c r="C4606" s="1044" t="s">
        <v>2510</v>
      </c>
      <c r="D4606" s="1045">
        <v>14</v>
      </c>
      <c r="E4606" s="1045" t="s">
        <v>1023</v>
      </c>
      <c r="F4606" s="1045" t="s">
        <v>1023</v>
      </c>
      <c r="G4606" s="1045" t="s">
        <v>1023</v>
      </c>
      <c r="H4606" s="1045">
        <v>1</v>
      </c>
      <c r="I4606" s="1045">
        <v>1</v>
      </c>
      <c r="J4606" s="1045" t="s">
        <v>1023</v>
      </c>
      <c r="K4606" s="1045" t="s">
        <v>2768</v>
      </c>
      <c r="L4606" s="1045">
        <v>2</v>
      </c>
      <c r="M4606" s="1045" t="s">
        <v>1023</v>
      </c>
      <c r="N4606" s="1045" t="s">
        <v>1023</v>
      </c>
      <c r="O4606" s="1032"/>
    </row>
    <row r="4607" spans="2:15">
      <c r="B4607" s="1477" t="s">
        <v>2704</v>
      </c>
      <c r="C4607" s="1044" t="s">
        <v>49</v>
      </c>
      <c r="D4607" s="1045">
        <v>3</v>
      </c>
      <c r="E4607" s="1045" t="s">
        <v>1023</v>
      </c>
      <c r="F4607" s="1045" t="s">
        <v>1023</v>
      </c>
      <c r="G4607" s="1045" t="s">
        <v>1023</v>
      </c>
      <c r="H4607" s="1045" t="s">
        <v>1023</v>
      </c>
      <c r="I4607" s="1045" t="s">
        <v>1023</v>
      </c>
      <c r="J4607" s="1045" t="s">
        <v>1023</v>
      </c>
      <c r="K4607" s="1045">
        <v>1</v>
      </c>
      <c r="L4607" s="1045" t="s">
        <v>1023</v>
      </c>
      <c r="M4607" s="1045">
        <v>2</v>
      </c>
      <c r="N4607" s="1045" t="s">
        <v>1023</v>
      </c>
      <c r="O4607" s="1032"/>
    </row>
    <row r="4608" spans="2:15">
      <c r="B4608" s="1477"/>
      <c r="C4608" s="1044" t="s">
        <v>2509</v>
      </c>
      <c r="D4608" s="1045">
        <v>2</v>
      </c>
      <c r="E4608" s="1045" t="s">
        <v>1023</v>
      </c>
      <c r="F4608" s="1045" t="s">
        <v>1023</v>
      </c>
      <c r="G4608" s="1045" t="s">
        <v>1023</v>
      </c>
      <c r="H4608" s="1045" t="s">
        <v>1023</v>
      </c>
      <c r="I4608" s="1045" t="s">
        <v>1023</v>
      </c>
      <c r="J4608" s="1045" t="s">
        <v>1023</v>
      </c>
      <c r="K4608" s="1045">
        <v>1</v>
      </c>
      <c r="L4608" s="1045" t="s">
        <v>1023</v>
      </c>
      <c r="M4608" s="1045">
        <v>1</v>
      </c>
      <c r="N4608" s="1045" t="s">
        <v>1023</v>
      </c>
      <c r="O4608" s="1032"/>
    </row>
    <row r="4609" spans="2:15">
      <c r="B4609" s="1477"/>
      <c r="C4609" s="1044" t="s">
        <v>2510</v>
      </c>
      <c r="D4609" s="1045">
        <v>1</v>
      </c>
      <c r="E4609" s="1045" t="s">
        <v>1023</v>
      </c>
      <c r="F4609" s="1045" t="s">
        <v>1023</v>
      </c>
      <c r="G4609" s="1045" t="s">
        <v>1023</v>
      </c>
      <c r="H4609" s="1045" t="s">
        <v>1023</v>
      </c>
      <c r="I4609" s="1045" t="s">
        <v>1023</v>
      </c>
      <c r="J4609" s="1045" t="s">
        <v>1023</v>
      </c>
      <c r="K4609" s="1045" t="s">
        <v>1023</v>
      </c>
      <c r="L4609" s="1045" t="s">
        <v>1023</v>
      </c>
      <c r="M4609" s="1045">
        <v>1</v>
      </c>
      <c r="N4609" s="1045" t="s">
        <v>1023</v>
      </c>
      <c r="O4609" s="1032"/>
    </row>
    <row r="4610" spans="2:15">
      <c r="B4610" s="1477" t="s">
        <v>1929</v>
      </c>
      <c r="C4610" s="1044" t="s">
        <v>49</v>
      </c>
      <c r="D4610" s="1045">
        <v>24</v>
      </c>
      <c r="E4610" s="1045" t="s">
        <v>1023</v>
      </c>
      <c r="F4610" s="1045" t="s">
        <v>1023</v>
      </c>
      <c r="G4610" s="1045" t="s">
        <v>1023</v>
      </c>
      <c r="H4610" s="1045" t="s">
        <v>1023</v>
      </c>
      <c r="I4610" s="1045" t="s">
        <v>1023</v>
      </c>
      <c r="J4610" s="1045">
        <v>2</v>
      </c>
      <c r="K4610" s="1045">
        <v>14</v>
      </c>
      <c r="L4610" s="1045">
        <v>5</v>
      </c>
      <c r="M4610" s="1045">
        <v>3</v>
      </c>
      <c r="N4610" s="1045" t="s">
        <v>1023</v>
      </c>
      <c r="O4610" s="1032"/>
    </row>
    <row r="4611" spans="2:15">
      <c r="B4611" s="1477"/>
      <c r="C4611" s="1044" t="s">
        <v>2509</v>
      </c>
      <c r="D4611" s="1045">
        <v>9</v>
      </c>
      <c r="E4611" s="1045" t="s">
        <v>1023</v>
      </c>
      <c r="F4611" s="1045" t="s">
        <v>1023</v>
      </c>
      <c r="G4611" s="1045" t="s">
        <v>1023</v>
      </c>
      <c r="H4611" s="1045" t="s">
        <v>1023</v>
      </c>
      <c r="I4611" s="1045" t="s">
        <v>1023</v>
      </c>
      <c r="J4611" s="1045">
        <v>1</v>
      </c>
      <c r="K4611" s="1045">
        <v>6</v>
      </c>
      <c r="L4611" s="1045" t="s">
        <v>1023</v>
      </c>
      <c r="M4611" s="1045">
        <v>2</v>
      </c>
      <c r="N4611" s="1045" t="s">
        <v>1023</v>
      </c>
      <c r="O4611" s="1032"/>
    </row>
    <row r="4612" spans="2:15">
      <c r="B4612" s="1477"/>
      <c r="C4612" s="1044" t="s">
        <v>2510</v>
      </c>
      <c r="D4612" s="1045">
        <v>15</v>
      </c>
      <c r="E4612" s="1045" t="s">
        <v>1023</v>
      </c>
      <c r="F4612" s="1045" t="s">
        <v>1023</v>
      </c>
      <c r="G4612" s="1045" t="s">
        <v>1023</v>
      </c>
      <c r="H4612" s="1045" t="s">
        <v>1023</v>
      </c>
      <c r="I4612" s="1045" t="s">
        <v>1023</v>
      </c>
      <c r="J4612" s="1045">
        <v>1</v>
      </c>
      <c r="K4612" s="1045">
        <v>8</v>
      </c>
      <c r="L4612" s="1045">
        <v>5</v>
      </c>
      <c r="M4612" s="1045">
        <v>1</v>
      </c>
      <c r="N4612" s="1045" t="s">
        <v>1023</v>
      </c>
      <c r="O4612" s="1032"/>
    </row>
    <row r="4613" spans="2:15">
      <c r="B4613" s="1477" t="s">
        <v>1930</v>
      </c>
      <c r="C4613" s="1044" t="s">
        <v>49</v>
      </c>
      <c r="D4613" s="1045">
        <v>8</v>
      </c>
      <c r="E4613" s="1045" t="s">
        <v>1023</v>
      </c>
      <c r="F4613" s="1045" t="s">
        <v>1023</v>
      </c>
      <c r="G4613" s="1045" t="s">
        <v>1023</v>
      </c>
      <c r="H4613" s="1045" t="s">
        <v>1023</v>
      </c>
      <c r="I4613" s="1045">
        <v>1</v>
      </c>
      <c r="J4613" s="1045">
        <v>1</v>
      </c>
      <c r="K4613" s="1045">
        <v>5</v>
      </c>
      <c r="L4613" s="1045" t="s">
        <v>1023</v>
      </c>
      <c r="M4613" s="1045">
        <v>1</v>
      </c>
      <c r="N4613" s="1045" t="s">
        <v>1023</v>
      </c>
      <c r="O4613" s="1032"/>
    </row>
    <row r="4614" spans="2:15">
      <c r="B4614" s="1477"/>
      <c r="C4614" s="1044" t="s">
        <v>2509</v>
      </c>
      <c r="D4614" s="1045">
        <v>4</v>
      </c>
      <c r="E4614" s="1045" t="s">
        <v>1023</v>
      </c>
      <c r="F4614" s="1045" t="s">
        <v>1023</v>
      </c>
      <c r="G4614" s="1045" t="s">
        <v>1023</v>
      </c>
      <c r="H4614" s="1045" t="s">
        <v>1023</v>
      </c>
      <c r="I4614" s="1045">
        <v>1</v>
      </c>
      <c r="J4614" s="1045">
        <v>1</v>
      </c>
      <c r="K4614" s="1045">
        <v>1</v>
      </c>
      <c r="L4614" s="1045" t="s">
        <v>1023</v>
      </c>
      <c r="M4614" s="1045">
        <v>1</v>
      </c>
      <c r="N4614" s="1045" t="s">
        <v>1023</v>
      </c>
      <c r="O4614" s="1032"/>
    </row>
    <row r="4615" spans="2:15">
      <c r="B4615" s="1477"/>
      <c r="C4615" s="1044" t="s">
        <v>2510</v>
      </c>
      <c r="D4615" s="1045">
        <v>4</v>
      </c>
      <c r="E4615" s="1045" t="s">
        <v>1023</v>
      </c>
      <c r="F4615" s="1045" t="s">
        <v>1023</v>
      </c>
      <c r="G4615" s="1045" t="s">
        <v>1023</v>
      </c>
      <c r="H4615" s="1045" t="s">
        <v>1023</v>
      </c>
      <c r="I4615" s="1045" t="s">
        <v>1023</v>
      </c>
      <c r="J4615" s="1045" t="s">
        <v>1023</v>
      </c>
      <c r="K4615" s="1045">
        <v>4</v>
      </c>
      <c r="L4615" s="1045" t="s">
        <v>1023</v>
      </c>
      <c r="M4615" s="1045" t="s">
        <v>1023</v>
      </c>
      <c r="N4615" s="1045" t="s">
        <v>1023</v>
      </c>
      <c r="O4615" s="1032"/>
    </row>
    <row r="4616" spans="2:15">
      <c r="B4616" s="1477" t="s">
        <v>1931</v>
      </c>
      <c r="C4616" s="1044" t="s">
        <v>49</v>
      </c>
      <c r="D4616" s="1045" t="s">
        <v>2768</v>
      </c>
      <c r="E4616" s="1045" t="s">
        <v>1023</v>
      </c>
      <c r="F4616" s="1045" t="s">
        <v>1023</v>
      </c>
      <c r="G4616" s="1045" t="s">
        <v>1023</v>
      </c>
      <c r="H4616" s="1045" t="s">
        <v>1023</v>
      </c>
      <c r="I4616" s="1045" t="s">
        <v>1023</v>
      </c>
      <c r="J4616" s="1045">
        <v>1</v>
      </c>
      <c r="K4616" s="1045">
        <v>4</v>
      </c>
      <c r="L4616" s="1045">
        <v>4</v>
      </c>
      <c r="M4616" s="1045">
        <v>1</v>
      </c>
      <c r="N4616" s="1045" t="s">
        <v>1023</v>
      </c>
      <c r="O4616" s="1032"/>
    </row>
    <row r="4617" spans="2:15">
      <c r="B4617" s="1477"/>
      <c r="C4617" s="1044" t="s">
        <v>2509</v>
      </c>
      <c r="D4617" s="1045">
        <v>8</v>
      </c>
      <c r="E4617" s="1045" t="s">
        <v>1023</v>
      </c>
      <c r="F4617" s="1045" t="s">
        <v>1023</v>
      </c>
      <c r="G4617" s="1045" t="s">
        <v>1023</v>
      </c>
      <c r="H4617" s="1045" t="s">
        <v>1023</v>
      </c>
      <c r="I4617" s="1045" t="s">
        <v>1023</v>
      </c>
      <c r="J4617" s="1045">
        <v>1</v>
      </c>
      <c r="K4617" s="1045">
        <v>4</v>
      </c>
      <c r="L4617" s="1045">
        <v>3</v>
      </c>
      <c r="M4617" s="1045" t="s">
        <v>1023</v>
      </c>
      <c r="N4617" s="1045" t="s">
        <v>1023</v>
      </c>
      <c r="O4617" s="1032"/>
    </row>
    <row r="4618" spans="2:15">
      <c r="B4618" s="1477"/>
      <c r="C4618" s="1044" t="s">
        <v>2510</v>
      </c>
      <c r="D4618" s="1045">
        <v>2</v>
      </c>
      <c r="E4618" s="1045" t="s">
        <v>1023</v>
      </c>
      <c r="F4618" s="1045" t="s">
        <v>1023</v>
      </c>
      <c r="G4618" s="1045" t="s">
        <v>1023</v>
      </c>
      <c r="H4618" s="1045" t="s">
        <v>1023</v>
      </c>
      <c r="I4618" s="1045" t="s">
        <v>1023</v>
      </c>
      <c r="J4618" s="1045" t="s">
        <v>1023</v>
      </c>
      <c r="K4618" s="1045" t="s">
        <v>1023</v>
      </c>
      <c r="L4618" s="1045">
        <v>1</v>
      </c>
      <c r="M4618" s="1045">
        <v>1</v>
      </c>
      <c r="N4618" s="1045" t="s">
        <v>1023</v>
      </c>
      <c r="O4618" s="1032"/>
    </row>
    <row r="4619" spans="2:15">
      <c r="B4619" s="1477" t="s">
        <v>2705</v>
      </c>
      <c r="C4619" s="1044" t="s">
        <v>49</v>
      </c>
      <c r="D4619" s="1045">
        <v>5</v>
      </c>
      <c r="E4619" s="1045" t="s">
        <v>1023</v>
      </c>
      <c r="F4619" s="1045" t="s">
        <v>1023</v>
      </c>
      <c r="G4619" s="1045" t="s">
        <v>1023</v>
      </c>
      <c r="H4619" s="1045" t="s">
        <v>1023</v>
      </c>
      <c r="I4619" s="1045" t="s">
        <v>1023</v>
      </c>
      <c r="J4619" s="1045" t="s">
        <v>1023</v>
      </c>
      <c r="K4619" s="1045">
        <v>2</v>
      </c>
      <c r="L4619" s="1045">
        <v>1</v>
      </c>
      <c r="M4619" s="1045">
        <v>2</v>
      </c>
      <c r="N4619" s="1045" t="s">
        <v>1023</v>
      </c>
      <c r="O4619" s="1032"/>
    </row>
    <row r="4620" spans="2:15">
      <c r="B4620" s="1477"/>
      <c r="C4620" s="1044" t="s">
        <v>2509</v>
      </c>
      <c r="D4620" s="1045">
        <v>5</v>
      </c>
      <c r="E4620" s="1045" t="s">
        <v>1023</v>
      </c>
      <c r="F4620" s="1045" t="s">
        <v>1023</v>
      </c>
      <c r="G4620" s="1045" t="s">
        <v>1023</v>
      </c>
      <c r="H4620" s="1045" t="s">
        <v>1023</v>
      </c>
      <c r="I4620" s="1045" t="s">
        <v>1023</v>
      </c>
      <c r="J4620" s="1045" t="s">
        <v>1023</v>
      </c>
      <c r="K4620" s="1045">
        <v>2</v>
      </c>
      <c r="L4620" s="1045">
        <v>1</v>
      </c>
      <c r="M4620" s="1045">
        <v>2</v>
      </c>
      <c r="N4620" s="1045" t="s">
        <v>1023</v>
      </c>
      <c r="O4620" s="1032"/>
    </row>
    <row r="4621" spans="2:15">
      <c r="B4621" s="1477" t="s">
        <v>1932</v>
      </c>
      <c r="C4621" s="1044" t="s">
        <v>49</v>
      </c>
      <c r="D4621" s="1045">
        <v>1</v>
      </c>
      <c r="E4621" s="1045" t="s">
        <v>1023</v>
      </c>
      <c r="F4621" s="1045" t="s">
        <v>1023</v>
      </c>
      <c r="G4621" s="1045" t="s">
        <v>1023</v>
      </c>
      <c r="H4621" s="1045" t="s">
        <v>1023</v>
      </c>
      <c r="I4621" s="1045" t="s">
        <v>1023</v>
      </c>
      <c r="J4621" s="1045" t="s">
        <v>1023</v>
      </c>
      <c r="K4621" s="1045">
        <v>1</v>
      </c>
      <c r="L4621" s="1045" t="s">
        <v>1023</v>
      </c>
      <c r="M4621" s="1045" t="s">
        <v>1023</v>
      </c>
      <c r="N4621" s="1045" t="s">
        <v>1023</v>
      </c>
      <c r="O4621" s="1032"/>
    </row>
    <row r="4622" spans="2:15">
      <c r="B4622" s="1477"/>
      <c r="C4622" s="1044" t="s">
        <v>2509</v>
      </c>
      <c r="D4622" s="1045">
        <v>1</v>
      </c>
      <c r="E4622" s="1045" t="s">
        <v>1023</v>
      </c>
      <c r="F4622" s="1045" t="s">
        <v>1023</v>
      </c>
      <c r="G4622" s="1045" t="s">
        <v>1023</v>
      </c>
      <c r="H4622" s="1045" t="s">
        <v>1023</v>
      </c>
      <c r="I4622" s="1045" t="s">
        <v>1023</v>
      </c>
      <c r="J4622" s="1045" t="s">
        <v>1023</v>
      </c>
      <c r="K4622" s="1045">
        <v>1</v>
      </c>
      <c r="L4622" s="1045" t="s">
        <v>1023</v>
      </c>
      <c r="M4622" s="1045" t="s">
        <v>1023</v>
      </c>
      <c r="N4622" s="1045" t="s">
        <v>1023</v>
      </c>
      <c r="O4622" s="1032"/>
    </row>
    <row r="4623" spans="2:15">
      <c r="B4623" s="1477" t="s">
        <v>2706</v>
      </c>
      <c r="C4623" s="1044" t="s">
        <v>49</v>
      </c>
      <c r="D4623" s="1045">
        <v>42</v>
      </c>
      <c r="E4623" s="1045" t="s">
        <v>1023</v>
      </c>
      <c r="F4623" s="1045" t="s">
        <v>1023</v>
      </c>
      <c r="G4623" s="1045" t="s">
        <v>1023</v>
      </c>
      <c r="H4623" s="1045" t="s">
        <v>1023</v>
      </c>
      <c r="I4623" s="1045">
        <v>1</v>
      </c>
      <c r="J4623" s="1045">
        <v>2</v>
      </c>
      <c r="K4623" s="1045">
        <v>32</v>
      </c>
      <c r="L4623" s="1045">
        <v>5</v>
      </c>
      <c r="M4623" s="1045">
        <v>2</v>
      </c>
      <c r="N4623" s="1045" t="s">
        <v>1023</v>
      </c>
      <c r="O4623" s="1032"/>
    </row>
    <row r="4624" spans="2:15">
      <c r="B4624" s="1477"/>
      <c r="C4624" s="1044" t="s">
        <v>2509</v>
      </c>
      <c r="D4624" s="1045" t="s">
        <v>2785</v>
      </c>
      <c r="E4624" s="1045" t="s">
        <v>1023</v>
      </c>
      <c r="F4624" s="1045" t="s">
        <v>1023</v>
      </c>
      <c r="G4624" s="1045" t="s">
        <v>1023</v>
      </c>
      <c r="H4624" s="1045" t="s">
        <v>1023</v>
      </c>
      <c r="I4624" s="1045">
        <v>1</v>
      </c>
      <c r="J4624" s="1045">
        <v>1</v>
      </c>
      <c r="K4624" s="1045">
        <v>24</v>
      </c>
      <c r="L4624" s="1045">
        <v>3</v>
      </c>
      <c r="M4624" s="1045">
        <v>1</v>
      </c>
      <c r="N4624" s="1045" t="s">
        <v>1023</v>
      </c>
      <c r="O4624" s="1032"/>
    </row>
    <row r="4625" spans="2:15">
      <c r="B4625" s="1477"/>
      <c r="C4625" s="1044" t="s">
        <v>2510</v>
      </c>
      <c r="D4625" s="1045">
        <v>12</v>
      </c>
      <c r="E4625" s="1045" t="s">
        <v>1023</v>
      </c>
      <c r="F4625" s="1045" t="s">
        <v>1023</v>
      </c>
      <c r="G4625" s="1045" t="s">
        <v>1023</v>
      </c>
      <c r="H4625" s="1045" t="s">
        <v>1023</v>
      </c>
      <c r="I4625" s="1045" t="s">
        <v>1023</v>
      </c>
      <c r="J4625" s="1045">
        <v>1</v>
      </c>
      <c r="K4625" s="1045">
        <v>8</v>
      </c>
      <c r="L4625" s="1045">
        <v>2</v>
      </c>
      <c r="M4625" s="1045">
        <v>1</v>
      </c>
      <c r="N4625" s="1045" t="s">
        <v>1023</v>
      </c>
      <c r="O4625" s="1032"/>
    </row>
    <row r="4626" spans="2:15">
      <c r="B4626" s="1477" t="s">
        <v>1933</v>
      </c>
      <c r="C4626" s="1044" t="s">
        <v>49</v>
      </c>
      <c r="D4626" s="1045" t="s">
        <v>2810</v>
      </c>
      <c r="E4626" s="1045" t="s">
        <v>1023</v>
      </c>
      <c r="F4626" s="1045" t="s">
        <v>1023</v>
      </c>
      <c r="G4626" s="1045" t="s">
        <v>1023</v>
      </c>
      <c r="H4626" s="1045" t="s">
        <v>2768</v>
      </c>
      <c r="I4626" s="1045">
        <v>34</v>
      </c>
      <c r="J4626" s="1045">
        <v>77</v>
      </c>
      <c r="K4626" s="1045">
        <v>15707</v>
      </c>
      <c r="L4626" s="1045">
        <v>211</v>
      </c>
      <c r="M4626" s="1045">
        <v>234</v>
      </c>
      <c r="N4626" s="1045">
        <v>1</v>
      </c>
      <c r="O4626" s="1032"/>
    </row>
    <row r="4627" spans="2:15">
      <c r="B4627" s="1477"/>
      <c r="C4627" s="1044" t="s">
        <v>2509</v>
      </c>
      <c r="D4627" s="1045">
        <v>1268</v>
      </c>
      <c r="E4627" s="1045" t="s">
        <v>1023</v>
      </c>
      <c r="F4627" s="1045" t="s">
        <v>1023</v>
      </c>
      <c r="G4627" s="1045" t="s">
        <v>1023</v>
      </c>
      <c r="H4627" s="1045">
        <v>2</v>
      </c>
      <c r="I4627" s="1045">
        <v>19</v>
      </c>
      <c r="J4627" s="1045">
        <v>46</v>
      </c>
      <c r="K4627" s="1045">
        <v>889</v>
      </c>
      <c r="L4627" s="1045">
        <v>163</v>
      </c>
      <c r="M4627" s="1045">
        <v>148</v>
      </c>
      <c r="N4627" s="1045">
        <v>1</v>
      </c>
      <c r="O4627" s="1032"/>
    </row>
    <row r="4628" spans="2:15">
      <c r="B4628" s="1477"/>
      <c r="C4628" s="1044" t="s">
        <v>2510</v>
      </c>
      <c r="D4628" s="1045">
        <v>342</v>
      </c>
      <c r="E4628" s="1045" t="s">
        <v>1023</v>
      </c>
      <c r="F4628" s="1045" t="s">
        <v>1023</v>
      </c>
      <c r="G4628" s="1045" t="s">
        <v>1023</v>
      </c>
      <c r="H4628" s="1045">
        <v>8</v>
      </c>
      <c r="I4628" s="1045">
        <v>15</v>
      </c>
      <c r="J4628" s="1045">
        <v>31</v>
      </c>
      <c r="K4628" s="1045">
        <v>154</v>
      </c>
      <c r="L4628" s="1045">
        <v>48</v>
      </c>
      <c r="M4628" s="1045">
        <v>86</v>
      </c>
      <c r="N4628" s="1045" t="s">
        <v>1023</v>
      </c>
      <c r="O4628" s="1032"/>
    </row>
    <row r="4629" spans="2:15">
      <c r="B4629" s="1477" t="s">
        <v>1934</v>
      </c>
      <c r="C4629" s="1044" t="s">
        <v>49</v>
      </c>
      <c r="D4629" s="1045">
        <v>4</v>
      </c>
      <c r="E4629" s="1045" t="s">
        <v>1023</v>
      </c>
      <c r="F4629" s="1045" t="s">
        <v>1023</v>
      </c>
      <c r="G4629" s="1045" t="s">
        <v>1023</v>
      </c>
      <c r="H4629" s="1045" t="s">
        <v>1023</v>
      </c>
      <c r="I4629" s="1045" t="s">
        <v>1023</v>
      </c>
      <c r="J4629" s="1045" t="s">
        <v>1023</v>
      </c>
      <c r="K4629" s="1045">
        <v>4</v>
      </c>
      <c r="L4629" s="1045" t="s">
        <v>1023</v>
      </c>
      <c r="M4629" s="1045" t="s">
        <v>1023</v>
      </c>
      <c r="N4629" s="1045" t="s">
        <v>1023</v>
      </c>
      <c r="O4629" s="1032"/>
    </row>
    <row r="4630" spans="2:15">
      <c r="B4630" s="1477"/>
      <c r="C4630" s="1044" t="s">
        <v>2509</v>
      </c>
      <c r="D4630" s="1045">
        <v>4</v>
      </c>
      <c r="E4630" s="1045" t="s">
        <v>1023</v>
      </c>
      <c r="F4630" s="1045" t="s">
        <v>1023</v>
      </c>
      <c r="G4630" s="1045" t="s">
        <v>1023</v>
      </c>
      <c r="H4630" s="1045" t="s">
        <v>1023</v>
      </c>
      <c r="I4630" s="1045" t="s">
        <v>1023</v>
      </c>
      <c r="J4630" s="1045" t="s">
        <v>1023</v>
      </c>
      <c r="K4630" s="1045">
        <v>4</v>
      </c>
      <c r="L4630" s="1045" t="s">
        <v>1023</v>
      </c>
      <c r="M4630" s="1045" t="s">
        <v>1023</v>
      </c>
      <c r="N4630" s="1045" t="s">
        <v>1023</v>
      </c>
      <c r="O4630" s="1032"/>
    </row>
    <row r="4631" spans="2:15">
      <c r="B4631" s="1477" t="s">
        <v>1935</v>
      </c>
      <c r="C4631" s="1044" t="s">
        <v>49</v>
      </c>
      <c r="D4631" s="1045">
        <v>1</v>
      </c>
      <c r="E4631" s="1045" t="s">
        <v>1023</v>
      </c>
      <c r="F4631" s="1045" t="s">
        <v>1023</v>
      </c>
      <c r="G4631" s="1045" t="s">
        <v>1023</v>
      </c>
      <c r="H4631" s="1045" t="s">
        <v>1023</v>
      </c>
      <c r="I4631" s="1045" t="s">
        <v>1023</v>
      </c>
      <c r="J4631" s="1045" t="s">
        <v>1023</v>
      </c>
      <c r="K4631" s="1045" t="s">
        <v>1023</v>
      </c>
      <c r="L4631" s="1045">
        <v>1</v>
      </c>
      <c r="M4631" s="1045" t="s">
        <v>1023</v>
      </c>
      <c r="N4631" s="1045" t="s">
        <v>1023</v>
      </c>
      <c r="O4631" s="1032"/>
    </row>
    <row r="4632" spans="2:15">
      <c r="B4632" s="1477"/>
      <c r="C4632" s="1044" t="s">
        <v>2509</v>
      </c>
      <c r="D4632" s="1045">
        <v>1</v>
      </c>
      <c r="E4632" s="1045" t="s">
        <v>1023</v>
      </c>
      <c r="F4632" s="1045" t="s">
        <v>1023</v>
      </c>
      <c r="G4632" s="1045" t="s">
        <v>1023</v>
      </c>
      <c r="H4632" s="1045" t="s">
        <v>1023</v>
      </c>
      <c r="I4632" s="1045" t="s">
        <v>1023</v>
      </c>
      <c r="J4632" s="1045" t="s">
        <v>1023</v>
      </c>
      <c r="K4632" s="1045" t="s">
        <v>1023</v>
      </c>
      <c r="L4632" s="1045">
        <v>1</v>
      </c>
      <c r="M4632" s="1045" t="s">
        <v>1023</v>
      </c>
      <c r="N4632" s="1045" t="s">
        <v>1023</v>
      </c>
      <c r="O4632" s="1032"/>
    </row>
    <row r="4633" spans="2:15">
      <c r="B4633" s="1477" t="s">
        <v>1936</v>
      </c>
      <c r="C4633" s="1044" t="s">
        <v>49</v>
      </c>
      <c r="D4633" s="1045">
        <v>3</v>
      </c>
      <c r="E4633" s="1045" t="s">
        <v>1023</v>
      </c>
      <c r="F4633" s="1045" t="s">
        <v>1023</v>
      </c>
      <c r="G4633" s="1045" t="s">
        <v>1023</v>
      </c>
      <c r="H4633" s="1045" t="s">
        <v>1023</v>
      </c>
      <c r="I4633" s="1045" t="s">
        <v>1023</v>
      </c>
      <c r="J4633" s="1045" t="s">
        <v>1023</v>
      </c>
      <c r="K4633" s="1045">
        <v>2</v>
      </c>
      <c r="L4633" s="1045" t="s">
        <v>1023</v>
      </c>
      <c r="M4633" s="1045">
        <v>1</v>
      </c>
      <c r="N4633" s="1045" t="s">
        <v>1023</v>
      </c>
      <c r="O4633" s="1032"/>
    </row>
    <row r="4634" spans="2:15">
      <c r="B4634" s="1477"/>
      <c r="C4634" s="1044" t="s">
        <v>2509</v>
      </c>
      <c r="D4634" s="1045">
        <v>3</v>
      </c>
      <c r="E4634" s="1045" t="s">
        <v>1023</v>
      </c>
      <c r="F4634" s="1045" t="s">
        <v>1023</v>
      </c>
      <c r="G4634" s="1045" t="s">
        <v>1023</v>
      </c>
      <c r="H4634" s="1045" t="s">
        <v>1023</v>
      </c>
      <c r="I4634" s="1045" t="s">
        <v>1023</v>
      </c>
      <c r="J4634" s="1045" t="s">
        <v>1023</v>
      </c>
      <c r="K4634" s="1045">
        <v>2</v>
      </c>
      <c r="L4634" s="1045" t="s">
        <v>1023</v>
      </c>
      <c r="M4634" s="1045">
        <v>1</v>
      </c>
      <c r="N4634" s="1045" t="s">
        <v>1023</v>
      </c>
      <c r="O4634" s="1032"/>
    </row>
    <row r="4635" spans="2:15">
      <c r="B4635" s="1477" t="s">
        <v>1937</v>
      </c>
      <c r="C4635" s="1044" t="s">
        <v>49</v>
      </c>
      <c r="D4635" s="1045">
        <v>2</v>
      </c>
      <c r="E4635" s="1045" t="s">
        <v>1023</v>
      </c>
      <c r="F4635" s="1045" t="s">
        <v>1023</v>
      </c>
      <c r="G4635" s="1045" t="s">
        <v>1023</v>
      </c>
      <c r="H4635" s="1045" t="s">
        <v>1023</v>
      </c>
      <c r="I4635" s="1045" t="s">
        <v>1023</v>
      </c>
      <c r="J4635" s="1045" t="s">
        <v>1023</v>
      </c>
      <c r="K4635" s="1045">
        <v>2</v>
      </c>
      <c r="L4635" s="1045" t="s">
        <v>1023</v>
      </c>
      <c r="M4635" s="1045" t="s">
        <v>1023</v>
      </c>
      <c r="N4635" s="1045" t="s">
        <v>1023</v>
      </c>
      <c r="O4635" s="1032"/>
    </row>
    <row r="4636" spans="2:15">
      <c r="B4636" s="1477"/>
      <c r="C4636" s="1044" t="s">
        <v>2509</v>
      </c>
      <c r="D4636" s="1045">
        <v>2</v>
      </c>
      <c r="E4636" s="1045" t="s">
        <v>1023</v>
      </c>
      <c r="F4636" s="1045" t="s">
        <v>1023</v>
      </c>
      <c r="G4636" s="1045" t="s">
        <v>1023</v>
      </c>
      <c r="H4636" s="1045" t="s">
        <v>1023</v>
      </c>
      <c r="I4636" s="1045" t="s">
        <v>1023</v>
      </c>
      <c r="J4636" s="1045" t="s">
        <v>1023</v>
      </c>
      <c r="K4636" s="1045">
        <v>2</v>
      </c>
      <c r="L4636" s="1045" t="s">
        <v>1023</v>
      </c>
      <c r="M4636" s="1045" t="s">
        <v>1023</v>
      </c>
      <c r="N4636" s="1045" t="s">
        <v>1023</v>
      </c>
      <c r="O4636" s="1032"/>
    </row>
    <row r="4637" spans="2:15">
      <c r="B4637" s="1477" t="s">
        <v>1938</v>
      </c>
      <c r="C4637" s="1044" t="s">
        <v>49</v>
      </c>
      <c r="D4637" s="1045">
        <v>3</v>
      </c>
      <c r="E4637" s="1045" t="s">
        <v>1023</v>
      </c>
      <c r="F4637" s="1045" t="s">
        <v>1023</v>
      </c>
      <c r="G4637" s="1045" t="s">
        <v>1023</v>
      </c>
      <c r="H4637" s="1045" t="s">
        <v>1023</v>
      </c>
      <c r="I4637" s="1045" t="s">
        <v>1023</v>
      </c>
      <c r="J4637" s="1045" t="s">
        <v>1023</v>
      </c>
      <c r="K4637" s="1045">
        <v>1</v>
      </c>
      <c r="L4637" s="1045">
        <v>2</v>
      </c>
      <c r="M4637" s="1045" t="s">
        <v>1023</v>
      </c>
      <c r="N4637" s="1045" t="s">
        <v>1023</v>
      </c>
      <c r="O4637" s="1032"/>
    </row>
    <row r="4638" spans="2:15">
      <c r="B4638" s="1477"/>
      <c r="C4638" s="1044" t="s">
        <v>2509</v>
      </c>
      <c r="D4638" s="1045">
        <v>3</v>
      </c>
      <c r="E4638" s="1045" t="s">
        <v>1023</v>
      </c>
      <c r="F4638" s="1045" t="s">
        <v>1023</v>
      </c>
      <c r="G4638" s="1045" t="s">
        <v>1023</v>
      </c>
      <c r="H4638" s="1045" t="s">
        <v>1023</v>
      </c>
      <c r="I4638" s="1045" t="s">
        <v>1023</v>
      </c>
      <c r="J4638" s="1045" t="s">
        <v>1023</v>
      </c>
      <c r="K4638" s="1045">
        <v>1</v>
      </c>
      <c r="L4638" s="1045">
        <v>2</v>
      </c>
      <c r="M4638" s="1045" t="s">
        <v>1023</v>
      </c>
      <c r="N4638" s="1045" t="s">
        <v>1023</v>
      </c>
      <c r="O4638" s="1032"/>
    </row>
    <row r="4639" spans="2:15">
      <c r="B4639" s="1477" t="s">
        <v>2707</v>
      </c>
      <c r="C4639" s="1044" t="s">
        <v>49</v>
      </c>
      <c r="D4639" s="1045">
        <v>1</v>
      </c>
      <c r="E4639" s="1045" t="s">
        <v>1023</v>
      </c>
      <c r="F4639" s="1045" t="s">
        <v>1023</v>
      </c>
      <c r="G4639" s="1045" t="s">
        <v>1023</v>
      </c>
      <c r="H4639" s="1045" t="s">
        <v>1023</v>
      </c>
      <c r="I4639" s="1045" t="s">
        <v>1023</v>
      </c>
      <c r="J4639" s="1045" t="s">
        <v>1023</v>
      </c>
      <c r="K4639" s="1045" t="s">
        <v>1023</v>
      </c>
      <c r="L4639" s="1045">
        <v>1</v>
      </c>
      <c r="M4639" s="1045" t="s">
        <v>1023</v>
      </c>
      <c r="N4639" s="1045" t="s">
        <v>1023</v>
      </c>
      <c r="O4639" s="1032"/>
    </row>
    <row r="4640" spans="2:15">
      <c r="B4640" s="1477"/>
      <c r="C4640" s="1044" t="s">
        <v>2509</v>
      </c>
      <c r="D4640" s="1045">
        <v>1</v>
      </c>
      <c r="E4640" s="1045" t="s">
        <v>1023</v>
      </c>
      <c r="F4640" s="1045" t="s">
        <v>1023</v>
      </c>
      <c r="G4640" s="1045" t="s">
        <v>1023</v>
      </c>
      <c r="H4640" s="1045" t="s">
        <v>1023</v>
      </c>
      <c r="I4640" s="1045" t="s">
        <v>1023</v>
      </c>
      <c r="J4640" s="1045" t="s">
        <v>1023</v>
      </c>
      <c r="K4640" s="1045" t="s">
        <v>1023</v>
      </c>
      <c r="L4640" s="1045">
        <v>1</v>
      </c>
      <c r="M4640" s="1045" t="s">
        <v>1023</v>
      </c>
      <c r="N4640" s="1045" t="s">
        <v>1023</v>
      </c>
      <c r="O4640" s="1032"/>
    </row>
    <row r="4641" spans="2:15">
      <c r="B4641" s="1477" t="s">
        <v>1939</v>
      </c>
      <c r="C4641" s="1044" t="s">
        <v>49</v>
      </c>
      <c r="D4641" s="1045">
        <v>1</v>
      </c>
      <c r="E4641" s="1045" t="s">
        <v>1023</v>
      </c>
      <c r="F4641" s="1045" t="s">
        <v>1023</v>
      </c>
      <c r="G4641" s="1045" t="s">
        <v>1023</v>
      </c>
      <c r="H4641" s="1045" t="s">
        <v>1023</v>
      </c>
      <c r="I4641" s="1045" t="s">
        <v>1023</v>
      </c>
      <c r="J4641" s="1045" t="s">
        <v>1023</v>
      </c>
      <c r="K4641" s="1045">
        <v>1</v>
      </c>
      <c r="L4641" s="1045" t="s">
        <v>1023</v>
      </c>
      <c r="M4641" s="1045" t="s">
        <v>1023</v>
      </c>
      <c r="N4641" s="1045" t="s">
        <v>1023</v>
      </c>
      <c r="O4641" s="1032"/>
    </row>
    <row r="4642" spans="2:15">
      <c r="B4642" s="1477"/>
      <c r="C4642" s="1044" t="s">
        <v>2509</v>
      </c>
      <c r="D4642" s="1045">
        <v>1</v>
      </c>
      <c r="E4642" s="1045" t="s">
        <v>1023</v>
      </c>
      <c r="F4642" s="1045" t="s">
        <v>1023</v>
      </c>
      <c r="G4642" s="1045" t="s">
        <v>1023</v>
      </c>
      <c r="H4642" s="1045" t="s">
        <v>1023</v>
      </c>
      <c r="I4642" s="1045" t="s">
        <v>1023</v>
      </c>
      <c r="J4642" s="1045" t="s">
        <v>1023</v>
      </c>
      <c r="K4642" s="1045">
        <v>1</v>
      </c>
      <c r="L4642" s="1045" t="s">
        <v>1023</v>
      </c>
      <c r="M4642" s="1045" t="s">
        <v>1023</v>
      </c>
      <c r="N4642" s="1045" t="s">
        <v>1023</v>
      </c>
      <c r="O4642" s="1032"/>
    </row>
    <row r="4643" spans="2:15">
      <c r="B4643" s="1477" t="s">
        <v>1940</v>
      </c>
      <c r="C4643" s="1044" t="s">
        <v>49</v>
      </c>
      <c r="D4643" s="1045">
        <v>2</v>
      </c>
      <c r="E4643" s="1045" t="s">
        <v>1023</v>
      </c>
      <c r="F4643" s="1045" t="s">
        <v>1023</v>
      </c>
      <c r="G4643" s="1045" t="s">
        <v>1023</v>
      </c>
      <c r="H4643" s="1045" t="s">
        <v>1023</v>
      </c>
      <c r="I4643" s="1045" t="s">
        <v>1023</v>
      </c>
      <c r="J4643" s="1045" t="s">
        <v>1023</v>
      </c>
      <c r="K4643" s="1045">
        <v>1</v>
      </c>
      <c r="L4643" s="1045" t="s">
        <v>1023</v>
      </c>
      <c r="M4643" s="1045">
        <v>1</v>
      </c>
      <c r="N4643" s="1045" t="s">
        <v>1023</v>
      </c>
      <c r="O4643" s="1032"/>
    </row>
    <row r="4644" spans="2:15">
      <c r="B4644" s="1477"/>
      <c r="C4644" s="1044" t="s">
        <v>2510</v>
      </c>
      <c r="D4644" s="1045">
        <v>2</v>
      </c>
      <c r="E4644" s="1045" t="s">
        <v>1023</v>
      </c>
      <c r="F4644" s="1045" t="s">
        <v>1023</v>
      </c>
      <c r="G4644" s="1045" t="s">
        <v>1023</v>
      </c>
      <c r="H4644" s="1045" t="s">
        <v>1023</v>
      </c>
      <c r="I4644" s="1045" t="s">
        <v>1023</v>
      </c>
      <c r="J4644" s="1045" t="s">
        <v>1023</v>
      </c>
      <c r="K4644" s="1045">
        <v>1</v>
      </c>
      <c r="L4644" s="1045" t="s">
        <v>1023</v>
      </c>
      <c r="M4644" s="1045">
        <v>1</v>
      </c>
      <c r="N4644" s="1045" t="s">
        <v>1023</v>
      </c>
      <c r="O4644" s="1032"/>
    </row>
    <row r="4645" spans="2:15">
      <c r="B4645" s="1477" t="s">
        <v>1941</v>
      </c>
      <c r="C4645" s="1044" t="s">
        <v>49</v>
      </c>
      <c r="D4645" s="1045">
        <v>5</v>
      </c>
      <c r="E4645" s="1045" t="s">
        <v>1023</v>
      </c>
      <c r="F4645" s="1045" t="s">
        <v>1023</v>
      </c>
      <c r="G4645" s="1045" t="s">
        <v>1023</v>
      </c>
      <c r="H4645" s="1045" t="s">
        <v>1023</v>
      </c>
      <c r="I4645" s="1045" t="s">
        <v>1023</v>
      </c>
      <c r="J4645" s="1045">
        <v>1</v>
      </c>
      <c r="K4645" s="1045" t="s">
        <v>1023</v>
      </c>
      <c r="L4645" s="1045" t="s">
        <v>1023</v>
      </c>
      <c r="M4645" s="1045">
        <v>4</v>
      </c>
      <c r="N4645" s="1045" t="s">
        <v>1023</v>
      </c>
      <c r="O4645" s="1032"/>
    </row>
    <row r="4646" spans="2:15">
      <c r="B4646" s="1477"/>
      <c r="C4646" s="1044" t="s">
        <v>2509</v>
      </c>
      <c r="D4646" s="1045">
        <v>2</v>
      </c>
      <c r="E4646" s="1045" t="s">
        <v>1023</v>
      </c>
      <c r="F4646" s="1045" t="s">
        <v>1023</v>
      </c>
      <c r="G4646" s="1045" t="s">
        <v>1023</v>
      </c>
      <c r="H4646" s="1045" t="s">
        <v>1023</v>
      </c>
      <c r="I4646" s="1045" t="s">
        <v>1023</v>
      </c>
      <c r="J4646" s="1045" t="s">
        <v>1023</v>
      </c>
      <c r="K4646" s="1045" t="s">
        <v>1023</v>
      </c>
      <c r="L4646" s="1045" t="s">
        <v>1023</v>
      </c>
      <c r="M4646" s="1045">
        <v>2</v>
      </c>
      <c r="N4646" s="1045" t="s">
        <v>1023</v>
      </c>
      <c r="O4646" s="1032"/>
    </row>
    <row r="4647" spans="2:15">
      <c r="B4647" s="1477"/>
      <c r="C4647" s="1044" t="s">
        <v>2510</v>
      </c>
      <c r="D4647" s="1045">
        <v>3</v>
      </c>
      <c r="E4647" s="1045" t="s">
        <v>1023</v>
      </c>
      <c r="F4647" s="1045" t="s">
        <v>1023</v>
      </c>
      <c r="G4647" s="1045" t="s">
        <v>1023</v>
      </c>
      <c r="H4647" s="1045" t="s">
        <v>1023</v>
      </c>
      <c r="I4647" s="1045" t="s">
        <v>1023</v>
      </c>
      <c r="J4647" s="1045">
        <v>1</v>
      </c>
      <c r="K4647" s="1045" t="s">
        <v>1023</v>
      </c>
      <c r="L4647" s="1045" t="s">
        <v>1023</v>
      </c>
      <c r="M4647" s="1045">
        <v>2</v>
      </c>
      <c r="N4647" s="1045" t="s">
        <v>1023</v>
      </c>
      <c r="O4647" s="1032"/>
    </row>
    <row r="4648" spans="2:15">
      <c r="B4648" s="1477" t="s">
        <v>2708</v>
      </c>
      <c r="C4648" s="1044" t="s">
        <v>49</v>
      </c>
      <c r="D4648" s="1045">
        <v>12</v>
      </c>
      <c r="E4648" s="1045" t="s">
        <v>1023</v>
      </c>
      <c r="F4648" s="1045" t="s">
        <v>1023</v>
      </c>
      <c r="G4648" s="1045" t="s">
        <v>1023</v>
      </c>
      <c r="H4648" s="1045" t="s">
        <v>1023</v>
      </c>
      <c r="I4648" s="1045" t="s">
        <v>1023</v>
      </c>
      <c r="J4648" s="1045" t="s">
        <v>1023</v>
      </c>
      <c r="K4648" s="1045">
        <v>6</v>
      </c>
      <c r="L4648" s="1045">
        <v>1</v>
      </c>
      <c r="M4648" s="1045">
        <v>5</v>
      </c>
      <c r="N4648" s="1045" t="s">
        <v>1023</v>
      </c>
      <c r="O4648" s="1032"/>
    </row>
    <row r="4649" spans="2:15">
      <c r="B4649" s="1477"/>
      <c r="C4649" s="1044" t="s">
        <v>2509</v>
      </c>
      <c r="D4649" s="1045" t="s">
        <v>2768</v>
      </c>
      <c r="E4649" s="1045" t="s">
        <v>1023</v>
      </c>
      <c r="F4649" s="1045" t="s">
        <v>1023</v>
      </c>
      <c r="G4649" s="1045" t="s">
        <v>1023</v>
      </c>
      <c r="H4649" s="1045" t="s">
        <v>1023</v>
      </c>
      <c r="I4649" s="1045" t="s">
        <v>1023</v>
      </c>
      <c r="J4649" s="1045" t="s">
        <v>1023</v>
      </c>
      <c r="K4649" s="1045">
        <v>6</v>
      </c>
      <c r="L4649" s="1045" t="s">
        <v>1023</v>
      </c>
      <c r="M4649" s="1045">
        <v>4</v>
      </c>
      <c r="N4649" s="1045" t="s">
        <v>1023</v>
      </c>
      <c r="O4649" s="1032"/>
    </row>
    <row r="4650" spans="2:15">
      <c r="B4650" s="1477"/>
      <c r="C4650" s="1044" t="s">
        <v>2510</v>
      </c>
      <c r="D4650" s="1045">
        <v>2</v>
      </c>
      <c r="E4650" s="1045" t="s">
        <v>1023</v>
      </c>
      <c r="F4650" s="1045" t="s">
        <v>1023</v>
      </c>
      <c r="G4650" s="1045" t="s">
        <v>1023</v>
      </c>
      <c r="H4650" s="1045" t="s">
        <v>1023</v>
      </c>
      <c r="I4650" s="1045" t="s">
        <v>1023</v>
      </c>
      <c r="J4650" s="1045" t="s">
        <v>1023</v>
      </c>
      <c r="K4650" s="1045" t="s">
        <v>1023</v>
      </c>
      <c r="L4650" s="1045">
        <v>1</v>
      </c>
      <c r="M4650" s="1045">
        <v>1</v>
      </c>
      <c r="N4650" s="1045" t="s">
        <v>1023</v>
      </c>
      <c r="O4650" s="1032"/>
    </row>
    <row r="4651" spans="2:15">
      <c r="B4651" s="1477" t="s">
        <v>2709</v>
      </c>
      <c r="C4651" s="1044" t="s">
        <v>49</v>
      </c>
      <c r="D4651" s="1045">
        <v>6</v>
      </c>
      <c r="E4651" s="1045" t="s">
        <v>1023</v>
      </c>
      <c r="F4651" s="1045" t="s">
        <v>1023</v>
      </c>
      <c r="G4651" s="1045" t="s">
        <v>1023</v>
      </c>
      <c r="H4651" s="1045" t="s">
        <v>1023</v>
      </c>
      <c r="I4651" s="1045" t="s">
        <v>1023</v>
      </c>
      <c r="J4651" s="1045" t="s">
        <v>1023</v>
      </c>
      <c r="K4651" s="1045">
        <v>1</v>
      </c>
      <c r="L4651" s="1045">
        <v>2</v>
      </c>
      <c r="M4651" s="1045">
        <v>3</v>
      </c>
      <c r="N4651" s="1045" t="s">
        <v>1023</v>
      </c>
      <c r="O4651" s="1032"/>
    </row>
    <row r="4652" spans="2:15">
      <c r="B4652" s="1477"/>
      <c r="C4652" s="1044" t="s">
        <v>2509</v>
      </c>
      <c r="D4652" s="1045">
        <v>5</v>
      </c>
      <c r="E4652" s="1045" t="s">
        <v>1023</v>
      </c>
      <c r="F4652" s="1045" t="s">
        <v>1023</v>
      </c>
      <c r="G4652" s="1045" t="s">
        <v>1023</v>
      </c>
      <c r="H4652" s="1045" t="s">
        <v>1023</v>
      </c>
      <c r="I4652" s="1045" t="s">
        <v>1023</v>
      </c>
      <c r="J4652" s="1045" t="s">
        <v>1023</v>
      </c>
      <c r="K4652" s="1045">
        <v>1</v>
      </c>
      <c r="L4652" s="1045">
        <v>2</v>
      </c>
      <c r="M4652" s="1045">
        <v>2</v>
      </c>
      <c r="N4652" s="1045" t="s">
        <v>1023</v>
      </c>
      <c r="O4652" s="1032"/>
    </row>
    <row r="4653" spans="2:15">
      <c r="B4653" s="1477"/>
      <c r="C4653" s="1044" t="s">
        <v>2510</v>
      </c>
      <c r="D4653" s="1045">
        <v>1</v>
      </c>
      <c r="E4653" s="1045" t="s">
        <v>1023</v>
      </c>
      <c r="F4653" s="1045" t="s">
        <v>1023</v>
      </c>
      <c r="G4653" s="1045" t="s">
        <v>1023</v>
      </c>
      <c r="H4653" s="1045" t="s">
        <v>1023</v>
      </c>
      <c r="I4653" s="1045" t="s">
        <v>1023</v>
      </c>
      <c r="J4653" s="1045" t="s">
        <v>1023</v>
      </c>
      <c r="K4653" s="1045" t="s">
        <v>1023</v>
      </c>
      <c r="L4653" s="1045" t="s">
        <v>1023</v>
      </c>
      <c r="M4653" s="1045">
        <v>1</v>
      </c>
      <c r="N4653" s="1045" t="s">
        <v>1023</v>
      </c>
      <c r="O4653" s="1032"/>
    </row>
    <row r="4654" spans="2:15">
      <c r="B4654" s="1477" t="s">
        <v>1942</v>
      </c>
      <c r="C4654" s="1044" t="s">
        <v>49</v>
      </c>
      <c r="D4654" s="1045">
        <v>4</v>
      </c>
      <c r="E4654" s="1045" t="s">
        <v>1023</v>
      </c>
      <c r="F4654" s="1045" t="s">
        <v>1023</v>
      </c>
      <c r="G4654" s="1045" t="s">
        <v>1023</v>
      </c>
      <c r="H4654" s="1045" t="s">
        <v>1023</v>
      </c>
      <c r="I4654" s="1045" t="s">
        <v>1023</v>
      </c>
      <c r="J4654" s="1045" t="s">
        <v>1023</v>
      </c>
      <c r="K4654" s="1045">
        <v>4</v>
      </c>
      <c r="L4654" s="1045" t="s">
        <v>1023</v>
      </c>
      <c r="M4654" s="1045" t="s">
        <v>1023</v>
      </c>
      <c r="N4654" s="1045" t="s">
        <v>1023</v>
      </c>
      <c r="O4654" s="1032"/>
    </row>
    <row r="4655" spans="2:15">
      <c r="B4655" s="1477"/>
      <c r="C4655" s="1044" t="s">
        <v>2509</v>
      </c>
      <c r="D4655" s="1045">
        <v>4</v>
      </c>
      <c r="E4655" s="1045" t="s">
        <v>1023</v>
      </c>
      <c r="F4655" s="1045" t="s">
        <v>1023</v>
      </c>
      <c r="G4655" s="1045" t="s">
        <v>1023</v>
      </c>
      <c r="H4655" s="1045" t="s">
        <v>1023</v>
      </c>
      <c r="I4655" s="1045" t="s">
        <v>1023</v>
      </c>
      <c r="J4655" s="1045" t="s">
        <v>1023</v>
      </c>
      <c r="K4655" s="1045">
        <v>4</v>
      </c>
      <c r="L4655" s="1045" t="s">
        <v>1023</v>
      </c>
      <c r="M4655" s="1045" t="s">
        <v>1023</v>
      </c>
      <c r="N4655" s="1045" t="s">
        <v>1023</v>
      </c>
      <c r="O4655" s="1032"/>
    </row>
    <row r="4656" spans="2:15">
      <c r="B4656" s="1477" t="s">
        <v>1943</v>
      </c>
      <c r="C4656" s="1044" t="s">
        <v>49</v>
      </c>
      <c r="D4656" s="1045">
        <v>22</v>
      </c>
      <c r="E4656" s="1045" t="s">
        <v>1023</v>
      </c>
      <c r="F4656" s="1045" t="s">
        <v>1023</v>
      </c>
      <c r="G4656" s="1045" t="s">
        <v>1023</v>
      </c>
      <c r="H4656" s="1045" t="s">
        <v>1023</v>
      </c>
      <c r="I4656" s="1045">
        <v>1</v>
      </c>
      <c r="J4656" s="1045" t="s">
        <v>1023</v>
      </c>
      <c r="K4656" s="1045">
        <v>12</v>
      </c>
      <c r="L4656" s="1045">
        <v>2</v>
      </c>
      <c r="M4656" s="1045">
        <v>7</v>
      </c>
      <c r="N4656" s="1045" t="s">
        <v>1023</v>
      </c>
      <c r="O4656" s="1032"/>
    </row>
    <row r="4657" spans="2:15">
      <c r="B4657" s="1477"/>
      <c r="C4657" s="1044" t="s">
        <v>2509</v>
      </c>
      <c r="D4657" s="1045">
        <v>19</v>
      </c>
      <c r="E4657" s="1045" t="s">
        <v>1023</v>
      </c>
      <c r="F4657" s="1045" t="s">
        <v>1023</v>
      </c>
      <c r="G4657" s="1045" t="s">
        <v>1023</v>
      </c>
      <c r="H4657" s="1045" t="s">
        <v>1023</v>
      </c>
      <c r="I4657" s="1045" t="s">
        <v>1023</v>
      </c>
      <c r="J4657" s="1045" t="s">
        <v>1023</v>
      </c>
      <c r="K4657" s="1045">
        <v>11</v>
      </c>
      <c r="L4657" s="1045">
        <v>2</v>
      </c>
      <c r="M4657" s="1045">
        <v>6</v>
      </c>
      <c r="N4657" s="1045" t="s">
        <v>1023</v>
      </c>
      <c r="O4657" s="1032"/>
    </row>
    <row r="4658" spans="2:15">
      <c r="B4658" s="1477"/>
      <c r="C4658" s="1044" t="s">
        <v>2510</v>
      </c>
      <c r="D4658" s="1045">
        <v>3</v>
      </c>
      <c r="E4658" s="1045" t="s">
        <v>1023</v>
      </c>
      <c r="F4658" s="1045" t="s">
        <v>1023</v>
      </c>
      <c r="G4658" s="1045" t="s">
        <v>1023</v>
      </c>
      <c r="H4658" s="1045" t="s">
        <v>1023</v>
      </c>
      <c r="I4658" s="1045">
        <v>1</v>
      </c>
      <c r="J4658" s="1045" t="s">
        <v>1023</v>
      </c>
      <c r="K4658" s="1045">
        <v>1</v>
      </c>
      <c r="L4658" s="1045" t="s">
        <v>1023</v>
      </c>
      <c r="M4658" s="1045">
        <v>1</v>
      </c>
      <c r="N4658" s="1045" t="s">
        <v>1023</v>
      </c>
      <c r="O4658" s="1032"/>
    </row>
    <row r="4659" spans="2:15">
      <c r="B4659" s="1477" t="s">
        <v>1944</v>
      </c>
      <c r="C4659" s="1044" t="s">
        <v>49</v>
      </c>
      <c r="D4659" s="1045">
        <v>6</v>
      </c>
      <c r="E4659" s="1045" t="s">
        <v>1023</v>
      </c>
      <c r="F4659" s="1045" t="s">
        <v>1023</v>
      </c>
      <c r="G4659" s="1045" t="s">
        <v>1023</v>
      </c>
      <c r="H4659" s="1045" t="s">
        <v>1023</v>
      </c>
      <c r="I4659" s="1045" t="s">
        <v>1023</v>
      </c>
      <c r="J4659" s="1045" t="s">
        <v>1023</v>
      </c>
      <c r="K4659" s="1045">
        <v>2</v>
      </c>
      <c r="L4659" s="1045" t="s">
        <v>1023</v>
      </c>
      <c r="M4659" s="1045">
        <v>4</v>
      </c>
      <c r="N4659" s="1045" t="s">
        <v>1023</v>
      </c>
      <c r="O4659" s="1032"/>
    </row>
    <row r="4660" spans="2:15">
      <c r="B4660" s="1477"/>
      <c r="C4660" s="1044" t="s">
        <v>2509</v>
      </c>
      <c r="D4660" s="1045">
        <v>5</v>
      </c>
      <c r="E4660" s="1045" t="s">
        <v>1023</v>
      </c>
      <c r="F4660" s="1045" t="s">
        <v>1023</v>
      </c>
      <c r="G4660" s="1045" t="s">
        <v>1023</v>
      </c>
      <c r="H4660" s="1045" t="s">
        <v>1023</v>
      </c>
      <c r="I4660" s="1045" t="s">
        <v>1023</v>
      </c>
      <c r="J4660" s="1045" t="s">
        <v>1023</v>
      </c>
      <c r="K4660" s="1045">
        <v>1</v>
      </c>
      <c r="L4660" s="1045" t="s">
        <v>1023</v>
      </c>
      <c r="M4660" s="1045">
        <v>4</v>
      </c>
      <c r="N4660" s="1045" t="s">
        <v>1023</v>
      </c>
      <c r="O4660" s="1032"/>
    </row>
    <row r="4661" spans="2:15">
      <c r="B4661" s="1477"/>
      <c r="C4661" s="1044" t="s">
        <v>2510</v>
      </c>
      <c r="D4661" s="1045">
        <v>1</v>
      </c>
      <c r="E4661" s="1045" t="s">
        <v>1023</v>
      </c>
      <c r="F4661" s="1045" t="s">
        <v>1023</v>
      </c>
      <c r="G4661" s="1045" t="s">
        <v>1023</v>
      </c>
      <c r="H4661" s="1045" t="s">
        <v>1023</v>
      </c>
      <c r="I4661" s="1045" t="s">
        <v>1023</v>
      </c>
      <c r="J4661" s="1045" t="s">
        <v>1023</v>
      </c>
      <c r="K4661" s="1045">
        <v>1</v>
      </c>
      <c r="L4661" s="1045" t="s">
        <v>1023</v>
      </c>
      <c r="M4661" s="1045" t="s">
        <v>1023</v>
      </c>
      <c r="N4661" s="1045" t="s">
        <v>1023</v>
      </c>
      <c r="O4661" s="1032"/>
    </row>
    <row r="4662" spans="2:15">
      <c r="B4662" s="1477" t="s">
        <v>1945</v>
      </c>
      <c r="C4662" s="1044" t="s">
        <v>49</v>
      </c>
      <c r="D4662" s="1045">
        <v>2</v>
      </c>
      <c r="E4662" s="1045" t="s">
        <v>1023</v>
      </c>
      <c r="F4662" s="1045" t="s">
        <v>1023</v>
      </c>
      <c r="G4662" s="1045" t="s">
        <v>1023</v>
      </c>
      <c r="H4662" s="1045" t="s">
        <v>1023</v>
      </c>
      <c r="I4662" s="1045" t="s">
        <v>1023</v>
      </c>
      <c r="J4662" s="1045" t="s">
        <v>1023</v>
      </c>
      <c r="K4662" s="1045">
        <v>1</v>
      </c>
      <c r="L4662" s="1045">
        <v>1</v>
      </c>
      <c r="M4662" s="1045" t="s">
        <v>1023</v>
      </c>
      <c r="N4662" s="1045" t="s">
        <v>1023</v>
      </c>
      <c r="O4662" s="1032"/>
    </row>
    <row r="4663" spans="2:15">
      <c r="B4663" s="1477"/>
      <c r="C4663" s="1044" t="s">
        <v>2509</v>
      </c>
      <c r="D4663" s="1045">
        <v>2</v>
      </c>
      <c r="E4663" s="1045" t="s">
        <v>1023</v>
      </c>
      <c r="F4663" s="1045" t="s">
        <v>1023</v>
      </c>
      <c r="G4663" s="1045" t="s">
        <v>1023</v>
      </c>
      <c r="H4663" s="1045" t="s">
        <v>1023</v>
      </c>
      <c r="I4663" s="1045" t="s">
        <v>1023</v>
      </c>
      <c r="J4663" s="1045" t="s">
        <v>1023</v>
      </c>
      <c r="K4663" s="1045">
        <v>1</v>
      </c>
      <c r="L4663" s="1045">
        <v>1</v>
      </c>
      <c r="M4663" s="1045" t="s">
        <v>1023</v>
      </c>
      <c r="N4663" s="1045" t="s">
        <v>1023</v>
      </c>
      <c r="O4663" s="1032"/>
    </row>
    <row r="4664" spans="2:15">
      <c r="B4664" s="1477" t="s">
        <v>2710</v>
      </c>
      <c r="C4664" s="1044" t="s">
        <v>49</v>
      </c>
      <c r="D4664" s="1045">
        <v>1</v>
      </c>
      <c r="E4664" s="1045" t="s">
        <v>1023</v>
      </c>
      <c r="F4664" s="1045" t="s">
        <v>1023</v>
      </c>
      <c r="G4664" s="1045" t="s">
        <v>1023</v>
      </c>
      <c r="H4664" s="1045" t="s">
        <v>1023</v>
      </c>
      <c r="I4664" s="1045" t="s">
        <v>1023</v>
      </c>
      <c r="J4664" s="1045">
        <v>1</v>
      </c>
      <c r="K4664" s="1045" t="s">
        <v>1023</v>
      </c>
      <c r="L4664" s="1045" t="s">
        <v>1023</v>
      </c>
      <c r="M4664" s="1045" t="s">
        <v>1023</v>
      </c>
      <c r="N4664" s="1045" t="s">
        <v>1023</v>
      </c>
      <c r="O4664" s="1032"/>
    </row>
    <row r="4665" spans="2:15">
      <c r="B4665" s="1477"/>
      <c r="C4665" s="1044" t="s">
        <v>2509</v>
      </c>
      <c r="D4665" s="1045">
        <v>1</v>
      </c>
      <c r="E4665" s="1045" t="s">
        <v>1023</v>
      </c>
      <c r="F4665" s="1045" t="s">
        <v>1023</v>
      </c>
      <c r="G4665" s="1045" t="s">
        <v>1023</v>
      </c>
      <c r="H4665" s="1045" t="s">
        <v>1023</v>
      </c>
      <c r="I4665" s="1045" t="s">
        <v>1023</v>
      </c>
      <c r="J4665" s="1045">
        <v>1</v>
      </c>
      <c r="K4665" s="1045" t="s">
        <v>1023</v>
      </c>
      <c r="L4665" s="1045" t="s">
        <v>1023</v>
      </c>
      <c r="M4665" s="1045" t="s">
        <v>1023</v>
      </c>
      <c r="N4665" s="1045" t="s">
        <v>1023</v>
      </c>
      <c r="O4665" s="1032"/>
    </row>
    <row r="4666" spans="2:15">
      <c r="B4666" s="1477" t="s">
        <v>1946</v>
      </c>
      <c r="C4666" s="1044" t="s">
        <v>49</v>
      </c>
      <c r="D4666" s="1045" t="s">
        <v>2782</v>
      </c>
      <c r="E4666" s="1045" t="s">
        <v>1023</v>
      </c>
      <c r="F4666" s="1045" t="s">
        <v>1023</v>
      </c>
      <c r="G4666" s="1045" t="s">
        <v>1023</v>
      </c>
      <c r="H4666" s="1045" t="s">
        <v>1023</v>
      </c>
      <c r="I4666" s="1045">
        <v>3</v>
      </c>
      <c r="J4666" s="1045" t="s">
        <v>1023</v>
      </c>
      <c r="K4666" s="1045">
        <v>21</v>
      </c>
      <c r="L4666" s="1045">
        <v>5</v>
      </c>
      <c r="M4666" s="1045">
        <v>11</v>
      </c>
      <c r="N4666" s="1045" t="s">
        <v>1023</v>
      </c>
      <c r="O4666" s="1032"/>
    </row>
    <row r="4667" spans="2:15">
      <c r="B4667" s="1477"/>
      <c r="C4667" s="1044" t="s">
        <v>2509</v>
      </c>
      <c r="D4667" s="1045">
        <v>32</v>
      </c>
      <c r="E4667" s="1045" t="s">
        <v>1023</v>
      </c>
      <c r="F4667" s="1045" t="s">
        <v>1023</v>
      </c>
      <c r="G4667" s="1045" t="s">
        <v>1023</v>
      </c>
      <c r="H4667" s="1045" t="s">
        <v>1023</v>
      </c>
      <c r="I4667" s="1045">
        <v>1</v>
      </c>
      <c r="J4667" s="1045" t="s">
        <v>1023</v>
      </c>
      <c r="K4667" s="1045">
        <v>21</v>
      </c>
      <c r="L4667" s="1045">
        <v>2</v>
      </c>
      <c r="M4667" s="1045">
        <v>8</v>
      </c>
      <c r="N4667" s="1045" t="s">
        <v>1023</v>
      </c>
      <c r="O4667" s="1032"/>
    </row>
    <row r="4668" spans="2:15">
      <c r="B4668" s="1477"/>
      <c r="C4668" s="1044" t="s">
        <v>2510</v>
      </c>
      <c r="D4668" s="1045">
        <v>8</v>
      </c>
      <c r="E4668" s="1045" t="s">
        <v>1023</v>
      </c>
      <c r="F4668" s="1045" t="s">
        <v>1023</v>
      </c>
      <c r="G4668" s="1045" t="s">
        <v>1023</v>
      </c>
      <c r="H4668" s="1045" t="s">
        <v>1023</v>
      </c>
      <c r="I4668" s="1045">
        <v>2</v>
      </c>
      <c r="J4668" s="1045" t="s">
        <v>1023</v>
      </c>
      <c r="K4668" s="1045" t="s">
        <v>1023</v>
      </c>
      <c r="L4668" s="1045">
        <v>3</v>
      </c>
      <c r="M4668" s="1045">
        <v>3</v>
      </c>
      <c r="N4668" s="1045" t="s">
        <v>1023</v>
      </c>
      <c r="O4668" s="1032"/>
    </row>
    <row r="4669" spans="2:15">
      <c r="B4669" s="1477" t="s">
        <v>1947</v>
      </c>
      <c r="C4669" s="1044" t="s">
        <v>49</v>
      </c>
      <c r="D4669" s="1045">
        <v>22</v>
      </c>
      <c r="E4669" s="1045" t="s">
        <v>1023</v>
      </c>
      <c r="F4669" s="1045" t="s">
        <v>1023</v>
      </c>
      <c r="G4669" s="1045" t="s">
        <v>1023</v>
      </c>
      <c r="H4669" s="1045" t="s">
        <v>1023</v>
      </c>
      <c r="I4669" s="1045" t="s">
        <v>1023</v>
      </c>
      <c r="J4669" s="1045" t="s">
        <v>1023</v>
      </c>
      <c r="K4669" s="1045">
        <v>3</v>
      </c>
      <c r="L4669" s="1045">
        <v>3</v>
      </c>
      <c r="M4669" s="1045">
        <v>16</v>
      </c>
      <c r="N4669" s="1045" t="s">
        <v>1023</v>
      </c>
      <c r="O4669" s="1032"/>
    </row>
    <row r="4670" spans="2:15">
      <c r="B4670" s="1477"/>
      <c r="C4670" s="1044" t="s">
        <v>2509</v>
      </c>
      <c r="D4670" s="1045">
        <v>14</v>
      </c>
      <c r="E4670" s="1045" t="s">
        <v>1023</v>
      </c>
      <c r="F4670" s="1045" t="s">
        <v>1023</v>
      </c>
      <c r="G4670" s="1045" t="s">
        <v>1023</v>
      </c>
      <c r="H4670" s="1045" t="s">
        <v>1023</v>
      </c>
      <c r="I4670" s="1045" t="s">
        <v>1023</v>
      </c>
      <c r="J4670" s="1045" t="s">
        <v>1023</v>
      </c>
      <c r="K4670" s="1045">
        <v>3</v>
      </c>
      <c r="L4670" s="1045">
        <v>2</v>
      </c>
      <c r="M4670" s="1045">
        <v>9</v>
      </c>
      <c r="N4670" s="1045" t="s">
        <v>1023</v>
      </c>
      <c r="O4670" s="1032"/>
    </row>
    <row r="4671" spans="2:15">
      <c r="B4671" s="1477"/>
      <c r="C4671" s="1044" t="s">
        <v>2510</v>
      </c>
      <c r="D4671" s="1045">
        <v>8</v>
      </c>
      <c r="E4671" s="1045" t="s">
        <v>1023</v>
      </c>
      <c r="F4671" s="1045" t="s">
        <v>1023</v>
      </c>
      <c r="G4671" s="1045" t="s">
        <v>1023</v>
      </c>
      <c r="H4671" s="1045" t="s">
        <v>1023</v>
      </c>
      <c r="I4671" s="1045" t="s">
        <v>1023</v>
      </c>
      <c r="J4671" s="1045" t="s">
        <v>1023</v>
      </c>
      <c r="K4671" s="1045" t="s">
        <v>1023</v>
      </c>
      <c r="L4671" s="1045">
        <v>1</v>
      </c>
      <c r="M4671" s="1045">
        <v>7</v>
      </c>
      <c r="N4671" s="1045" t="s">
        <v>1023</v>
      </c>
      <c r="O4671" s="1032"/>
    </row>
    <row r="4672" spans="2:15">
      <c r="B4672" s="1477" t="s">
        <v>1948</v>
      </c>
      <c r="C4672" s="1044" t="s">
        <v>49</v>
      </c>
      <c r="D4672" s="1045">
        <v>248</v>
      </c>
      <c r="E4672" s="1045" t="s">
        <v>1023</v>
      </c>
      <c r="F4672" s="1045" t="s">
        <v>1023</v>
      </c>
      <c r="G4672" s="1045" t="s">
        <v>1023</v>
      </c>
      <c r="H4672" s="1045">
        <v>1</v>
      </c>
      <c r="I4672" s="1045">
        <v>5</v>
      </c>
      <c r="J4672" s="1045">
        <v>8</v>
      </c>
      <c r="K4672" s="1045">
        <v>75</v>
      </c>
      <c r="L4672" s="1045">
        <v>39</v>
      </c>
      <c r="M4672" s="1045" t="s">
        <v>2779</v>
      </c>
      <c r="N4672" s="1045" t="s">
        <v>1023</v>
      </c>
      <c r="O4672" s="1032"/>
    </row>
    <row r="4673" spans="2:15">
      <c r="B4673" s="1477"/>
      <c r="C4673" s="1044" t="s">
        <v>2509</v>
      </c>
      <c r="D4673" s="1045">
        <v>191</v>
      </c>
      <c r="E4673" s="1045" t="s">
        <v>1023</v>
      </c>
      <c r="F4673" s="1045" t="s">
        <v>1023</v>
      </c>
      <c r="G4673" s="1045" t="s">
        <v>1023</v>
      </c>
      <c r="H4673" s="1045" t="s">
        <v>1023</v>
      </c>
      <c r="I4673" s="1045">
        <v>3</v>
      </c>
      <c r="J4673" s="1045">
        <v>6</v>
      </c>
      <c r="K4673" s="1045">
        <v>69</v>
      </c>
      <c r="L4673" s="1045">
        <v>32</v>
      </c>
      <c r="M4673" s="1045">
        <v>81</v>
      </c>
      <c r="N4673" s="1045" t="s">
        <v>1023</v>
      </c>
      <c r="O4673" s="1032"/>
    </row>
    <row r="4674" spans="2:15">
      <c r="B4674" s="1477"/>
      <c r="C4674" s="1044" t="s">
        <v>2510</v>
      </c>
      <c r="D4674" s="1045">
        <v>57</v>
      </c>
      <c r="E4674" s="1045" t="s">
        <v>1023</v>
      </c>
      <c r="F4674" s="1045" t="s">
        <v>1023</v>
      </c>
      <c r="G4674" s="1045" t="s">
        <v>1023</v>
      </c>
      <c r="H4674" s="1045">
        <v>1</v>
      </c>
      <c r="I4674" s="1045">
        <v>2</v>
      </c>
      <c r="J4674" s="1045">
        <v>2</v>
      </c>
      <c r="K4674" s="1045">
        <v>6</v>
      </c>
      <c r="L4674" s="1045">
        <v>7</v>
      </c>
      <c r="M4674" s="1045">
        <v>39</v>
      </c>
      <c r="N4674" s="1045" t="s">
        <v>1023</v>
      </c>
      <c r="O4674" s="1032"/>
    </row>
    <row r="4675" spans="2:15">
      <c r="B4675" s="1477" t="s">
        <v>1949</v>
      </c>
      <c r="C4675" s="1044" t="s">
        <v>49</v>
      </c>
      <c r="D4675" s="1045" t="s">
        <v>2782</v>
      </c>
      <c r="E4675" s="1045" t="s">
        <v>1023</v>
      </c>
      <c r="F4675" s="1045" t="s">
        <v>1023</v>
      </c>
      <c r="G4675" s="1045" t="s">
        <v>1023</v>
      </c>
      <c r="H4675" s="1045" t="s">
        <v>1023</v>
      </c>
      <c r="I4675" s="1045">
        <v>3</v>
      </c>
      <c r="J4675" s="1045">
        <v>2</v>
      </c>
      <c r="K4675" s="1045">
        <v>21</v>
      </c>
      <c r="L4675" s="1045">
        <v>9</v>
      </c>
      <c r="M4675" s="1045">
        <v>5</v>
      </c>
      <c r="N4675" s="1045" t="s">
        <v>1023</v>
      </c>
      <c r="O4675" s="1032"/>
    </row>
    <row r="4676" spans="2:15">
      <c r="B4676" s="1477"/>
      <c r="C4676" s="1044" t="s">
        <v>2509</v>
      </c>
      <c r="D4676" s="1045">
        <v>32</v>
      </c>
      <c r="E4676" s="1045" t="s">
        <v>1023</v>
      </c>
      <c r="F4676" s="1045" t="s">
        <v>1023</v>
      </c>
      <c r="G4676" s="1045" t="s">
        <v>1023</v>
      </c>
      <c r="H4676" s="1045" t="s">
        <v>1023</v>
      </c>
      <c r="I4676" s="1045">
        <v>1</v>
      </c>
      <c r="J4676" s="1045">
        <v>2</v>
      </c>
      <c r="K4676" s="1045" t="s">
        <v>2771</v>
      </c>
      <c r="L4676" s="1045">
        <v>6</v>
      </c>
      <c r="M4676" s="1045">
        <v>3</v>
      </c>
      <c r="N4676" s="1045" t="s">
        <v>1023</v>
      </c>
      <c r="O4676" s="1032"/>
    </row>
    <row r="4677" spans="2:15">
      <c r="B4677" s="1477"/>
      <c r="C4677" s="1044" t="s">
        <v>2510</v>
      </c>
      <c r="D4677" s="1045">
        <v>8</v>
      </c>
      <c r="E4677" s="1045" t="s">
        <v>1023</v>
      </c>
      <c r="F4677" s="1045" t="s">
        <v>1023</v>
      </c>
      <c r="G4677" s="1045" t="s">
        <v>1023</v>
      </c>
      <c r="H4677" s="1045" t="s">
        <v>1023</v>
      </c>
      <c r="I4677" s="1045">
        <v>2</v>
      </c>
      <c r="J4677" s="1045" t="s">
        <v>1023</v>
      </c>
      <c r="K4677" s="1045">
        <v>1</v>
      </c>
      <c r="L4677" s="1045">
        <v>3</v>
      </c>
      <c r="M4677" s="1045">
        <v>2</v>
      </c>
      <c r="N4677" s="1045" t="s">
        <v>1023</v>
      </c>
      <c r="O4677" s="1032"/>
    </row>
    <row r="4678" spans="2:15">
      <c r="B4678" s="1477" t="s">
        <v>2711</v>
      </c>
      <c r="C4678" s="1044" t="s">
        <v>49</v>
      </c>
      <c r="D4678" s="1045">
        <v>8</v>
      </c>
      <c r="E4678" s="1045" t="s">
        <v>1023</v>
      </c>
      <c r="F4678" s="1045" t="s">
        <v>1023</v>
      </c>
      <c r="G4678" s="1045" t="s">
        <v>1023</v>
      </c>
      <c r="H4678" s="1045" t="s">
        <v>1023</v>
      </c>
      <c r="I4678" s="1045">
        <v>1</v>
      </c>
      <c r="J4678" s="1045">
        <v>1</v>
      </c>
      <c r="K4678" s="1045">
        <v>6</v>
      </c>
      <c r="L4678" s="1045" t="s">
        <v>1023</v>
      </c>
      <c r="M4678" s="1045" t="s">
        <v>1023</v>
      </c>
      <c r="N4678" s="1045" t="s">
        <v>1023</v>
      </c>
      <c r="O4678" s="1032"/>
    </row>
    <row r="4679" spans="2:15">
      <c r="B4679" s="1477"/>
      <c r="C4679" s="1044" t="s">
        <v>2509</v>
      </c>
      <c r="D4679" s="1045">
        <v>8</v>
      </c>
      <c r="E4679" s="1045" t="s">
        <v>1023</v>
      </c>
      <c r="F4679" s="1045" t="s">
        <v>1023</v>
      </c>
      <c r="G4679" s="1045" t="s">
        <v>1023</v>
      </c>
      <c r="H4679" s="1045" t="s">
        <v>1023</v>
      </c>
      <c r="I4679" s="1045">
        <v>1</v>
      </c>
      <c r="J4679" s="1045">
        <v>1</v>
      </c>
      <c r="K4679" s="1045">
        <v>6</v>
      </c>
      <c r="L4679" s="1045" t="s">
        <v>1023</v>
      </c>
      <c r="M4679" s="1045" t="s">
        <v>1023</v>
      </c>
      <c r="N4679" s="1045" t="s">
        <v>1023</v>
      </c>
      <c r="O4679" s="1032"/>
    </row>
    <row r="4680" spans="2:15">
      <c r="B4680" s="1477" t="s">
        <v>1950</v>
      </c>
      <c r="C4680" s="1044" t="s">
        <v>49</v>
      </c>
      <c r="D4680" s="1045">
        <v>7</v>
      </c>
      <c r="E4680" s="1045" t="s">
        <v>1023</v>
      </c>
      <c r="F4680" s="1045" t="s">
        <v>1023</v>
      </c>
      <c r="G4680" s="1045" t="s">
        <v>1023</v>
      </c>
      <c r="H4680" s="1045" t="s">
        <v>1023</v>
      </c>
      <c r="I4680" s="1045" t="s">
        <v>1023</v>
      </c>
      <c r="J4680" s="1045">
        <v>1</v>
      </c>
      <c r="K4680" s="1045">
        <v>5</v>
      </c>
      <c r="L4680" s="1045" t="s">
        <v>1023</v>
      </c>
      <c r="M4680" s="1045">
        <v>1</v>
      </c>
      <c r="N4680" s="1045" t="s">
        <v>1023</v>
      </c>
      <c r="O4680" s="1032"/>
    </row>
    <row r="4681" spans="2:15">
      <c r="B4681" s="1477"/>
      <c r="C4681" s="1044" t="s">
        <v>2509</v>
      </c>
      <c r="D4681" s="1045">
        <v>5</v>
      </c>
      <c r="E4681" s="1045" t="s">
        <v>1023</v>
      </c>
      <c r="F4681" s="1045" t="s">
        <v>1023</v>
      </c>
      <c r="G4681" s="1045" t="s">
        <v>1023</v>
      </c>
      <c r="H4681" s="1045" t="s">
        <v>1023</v>
      </c>
      <c r="I4681" s="1045" t="s">
        <v>1023</v>
      </c>
      <c r="J4681" s="1045">
        <v>1</v>
      </c>
      <c r="K4681" s="1045">
        <v>3</v>
      </c>
      <c r="L4681" s="1045" t="s">
        <v>1023</v>
      </c>
      <c r="M4681" s="1045">
        <v>1</v>
      </c>
      <c r="N4681" s="1045" t="s">
        <v>1023</v>
      </c>
      <c r="O4681" s="1032"/>
    </row>
    <row r="4682" spans="2:15">
      <c r="B4682" s="1477"/>
      <c r="C4682" s="1044" t="s">
        <v>2510</v>
      </c>
      <c r="D4682" s="1045">
        <v>2</v>
      </c>
      <c r="E4682" s="1045" t="s">
        <v>1023</v>
      </c>
      <c r="F4682" s="1045" t="s">
        <v>1023</v>
      </c>
      <c r="G4682" s="1045" t="s">
        <v>1023</v>
      </c>
      <c r="H4682" s="1045" t="s">
        <v>1023</v>
      </c>
      <c r="I4682" s="1045" t="s">
        <v>1023</v>
      </c>
      <c r="J4682" s="1045" t="s">
        <v>1023</v>
      </c>
      <c r="K4682" s="1045">
        <v>2</v>
      </c>
      <c r="L4682" s="1045" t="s">
        <v>1023</v>
      </c>
      <c r="M4682" s="1045" t="s">
        <v>1023</v>
      </c>
      <c r="N4682" s="1045" t="s">
        <v>1023</v>
      </c>
      <c r="O4682" s="1032"/>
    </row>
    <row r="4683" spans="2:15">
      <c r="B4683" s="1477" t="s">
        <v>2712</v>
      </c>
      <c r="C4683" s="1044" t="s">
        <v>49</v>
      </c>
      <c r="D4683" s="1045">
        <v>2</v>
      </c>
      <c r="E4683" s="1045" t="s">
        <v>1023</v>
      </c>
      <c r="F4683" s="1045" t="s">
        <v>1023</v>
      </c>
      <c r="G4683" s="1045" t="s">
        <v>1023</v>
      </c>
      <c r="H4683" s="1045" t="s">
        <v>1023</v>
      </c>
      <c r="I4683" s="1045" t="s">
        <v>1023</v>
      </c>
      <c r="J4683" s="1045" t="s">
        <v>1023</v>
      </c>
      <c r="K4683" s="1045">
        <v>1</v>
      </c>
      <c r="L4683" s="1045" t="s">
        <v>1023</v>
      </c>
      <c r="M4683" s="1045">
        <v>1</v>
      </c>
      <c r="N4683" s="1045" t="s">
        <v>1023</v>
      </c>
      <c r="O4683" s="1032"/>
    </row>
    <row r="4684" spans="2:15">
      <c r="B4684" s="1477"/>
      <c r="C4684" s="1044" t="s">
        <v>2509</v>
      </c>
      <c r="D4684" s="1045">
        <v>2</v>
      </c>
      <c r="E4684" s="1045" t="s">
        <v>1023</v>
      </c>
      <c r="F4684" s="1045" t="s">
        <v>1023</v>
      </c>
      <c r="G4684" s="1045" t="s">
        <v>1023</v>
      </c>
      <c r="H4684" s="1045" t="s">
        <v>1023</v>
      </c>
      <c r="I4684" s="1045" t="s">
        <v>1023</v>
      </c>
      <c r="J4684" s="1045" t="s">
        <v>1023</v>
      </c>
      <c r="K4684" s="1045">
        <v>1</v>
      </c>
      <c r="L4684" s="1045" t="s">
        <v>1023</v>
      </c>
      <c r="M4684" s="1045">
        <v>1</v>
      </c>
      <c r="N4684" s="1045" t="s">
        <v>1023</v>
      </c>
      <c r="O4684" s="1032"/>
    </row>
    <row r="4685" spans="2:15">
      <c r="B4685" s="1477" t="s">
        <v>2713</v>
      </c>
      <c r="C4685" s="1044" t="s">
        <v>49</v>
      </c>
      <c r="D4685" s="1045">
        <v>1</v>
      </c>
      <c r="E4685" s="1045" t="s">
        <v>1023</v>
      </c>
      <c r="F4685" s="1045" t="s">
        <v>1023</v>
      </c>
      <c r="G4685" s="1045" t="s">
        <v>1023</v>
      </c>
      <c r="H4685" s="1045" t="s">
        <v>1023</v>
      </c>
      <c r="I4685" s="1045" t="s">
        <v>1023</v>
      </c>
      <c r="J4685" s="1045" t="s">
        <v>1023</v>
      </c>
      <c r="K4685" s="1045">
        <v>1</v>
      </c>
      <c r="L4685" s="1045" t="s">
        <v>1023</v>
      </c>
      <c r="M4685" s="1045" t="s">
        <v>1023</v>
      </c>
      <c r="N4685" s="1045" t="s">
        <v>1023</v>
      </c>
      <c r="O4685" s="1032"/>
    </row>
    <row r="4686" spans="2:15">
      <c r="B4686" s="1477"/>
      <c r="C4686" s="1044" t="s">
        <v>2509</v>
      </c>
      <c r="D4686" s="1045">
        <v>1</v>
      </c>
      <c r="E4686" s="1045" t="s">
        <v>1023</v>
      </c>
      <c r="F4686" s="1045" t="s">
        <v>1023</v>
      </c>
      <c r="G4686" s="1045" t="s">
        <v>1023</v>
      </c>
      <c r="H4686" s="1045" t="s">
        <v>1023</v>
      </c>
      <c r="I4686" s="1045" t="s">
        <v>1023</v>
      </c>
      <c r="J4686" s="1045" t="s">
        <v>1023</v>
      </c>
      <c r="K4686" s="1045">
        <v>1</v>
      </c>
      <c r="L4686" s="1045" t="s">
        <v>1023</v>
      </c>
      <c r="M4686" s="1045" t="s">
        <v>1023</v>
      </c>
      <c r="N4686" s="1045" t="s">
        <v>1023</v>
      </c>
      <c r="O4686" s="1032"/>
    </row>
    <row r="4687" spans="2:15">
      <c r="B4687" s="1477" t="s">
        <v>2714</v>
      </c>
      <c r="C4687" s="1044" t="s">
        <v>49</v>
      </c>
      <c r="D4687" s="1045">
        <v>1</v>
      </c>
      <c r="E4687" s="1045" t="s">
        <v>1023</v>
      </c>
      <c r="F4687" s="1045" t="s">
        <v>1023</v>
      </c>
      <c r="G4687" s="1045" t="s">
        <v>1023</v>
      </c>
      <c r="H4687" s="1045" t="s">
        <v>1023</v>
      </c>
      <c r="I4687" s="1045" t="s">
        <v>1023</v>
      </c>
      <c r="J4687" s="1045" t="s">
        <v>1023</v>
      </c>
      <c r="K4687" s="1045" t="s">
        <v>1023</v>
      </c>
      <c r="L4687" s="1045" t="s">
        <v>1023</v>
      </c>
      <c r="M4687" s="1045">
        <v>1</v>
      </c>
      <c r="N4687" s="1045" t="s">
        <v>1023</v>
      </c>
      <c r="O4687" s="1032"/>
    </row>
    <row r="4688" spans="2:15">
      <c r="B4688" s="1477"/>
      <c r="C4688" s="1044" t="s">
        <v>2509</v>
      </c>
      <c r="D4688" s="1045">
        <v>1</v>
      </c>
      <c r="E4688" s="1045" t="s">
        <v>1023</v>
      </c>
      <c r="F4688" s="1045" t="s">
        <v>1023</v>
      </c>
      <c r="G4688" s="1045" t="s">
        <v>1023</v>
      </c>
      <c r="H4688" s="1045" t="s">
        <v>1023</v>
      </c>
      <c r="I4688" s="1045" t="s">
        <v>1023</v>
      </c>
      <c r="J4688" s="1045" t="s">
        <v>1023</v>
      </c>
      <c r="K4688" s="1045" t="s">
        <v>1023</v>
      </c>
      <c r="L4688" s="1045" t="s">
        <v>1023</v>
      </c>
      <c r="M4688" s="1045">
        <v>1</v>
      </c>
      <c r="N4688" s="1045" t="s">
        <v>1023</v>
      </c>
      <c r="O4688" s="1032"/>
    </row>
    <row r="4689" spans="2:15">
      <c r="B4689" s="1477" t="s">
        <v>2715</v>
      </c>
      <c r="C4689" s="1044" t="s">
        <v>49</v>
      </c>
      <c r="D4689" s="1045">
        <v>1</v>
      </c>
      <c r="E4689" s="1045" t="s">
        <v>1023</v>
      </c>
      <c r="F4689" s="1045" t="s">
        <v>1023</v>
      </c>
      <c r="G4689" s="1045" t="s">
        <v>1023</v>
      </c>
      <c r="H4689" s="1045" t="s">
        <v>1023</v>
      </c>
      <c r="I4689" s="1045" t="s">
        <v>1023</v>
      </c>
      <c r="J4689" s="1045" t="s">
        <v>1023</v>
      </c>
      <c r="K4689" s="1045">
        <v>1</v>
      </c>
      <c r="L4689" s="1045" t="s">
        <v>1023</v>
      </c>
      <c r="M4689" s="1045" t="s">
        <v>1023</v>
      </c>
      <c r="N4689" s="1045" t="s">
        <v>1023</v>
      </c>
      <c r="O4689" s="1032"/>
    </row>
    <row r="4690" spans="2:15">
      <c r="B4690" s="1477"/>
      <c r="C4690" s="1044" t="s">
        <v>2509</v>
      </c>
      <c r="D4690" s="1045">
        <v>1</v>
      </c>
      <c r="E4690" s="1045" t="s">
        <v>1023</v>
      </c>
      <c r="F4690" s="1045" t="s">
        <v>1023</v>
      </c>
      <c r="G4690" s="1045" t="s">
        <v>1023</v>
      </c>
      <c r="H4690" s="1045" t="s">
        <v>1023</v>
      </c>
      <c r="I4690" s="1045" t="s">
        <v>1023</v>
      </c>
      <c r="J4690" s="1045" t="s">
        <v>1023</v>
      </c>
      <c r="K4690" s="1045">
        <v>1</v>
      </c>
      <c r="L4690" s="1045" t="s">
        <v>1023</v>
      </c>
      <c r="M4690" s="1045" t="s">
        <v>1023</v>
      </c>
      <c r="N4690" s="1045" t="s">
        <v>1023</v>
      </c>
      <c r="O4690" s="1032"/>
    </row>
    <row r="4691" spans="2:15">
      <c r="B4691" s="1477" t="s">
        <v>2716</v>
      </c>
      <c r="C4691" s="1044" t="s">
        <v>49</v>
      </c>
      <c r="D4691" s="1045">
        <v>2</v>
      </c>
      <c r="E4691" s="1045" t="s">
        <v>1023</v>
      </c>
      <c r="F4691" s="1045" t="s">
        <v>1023</v>
      </c>
      <c r="G4691" s="1045" t="s">
        <v>1023</v>
      </c>
      <c r="H4691" s="1045" t="s">
        <v>1023</v>
      </c>
      <c r="I4691" s="1045" t="s">
        <v>1023</v>
      </c>
      <c r="J4691" s="1045" t="s">
        <v>1023</v>
      </c>
      <c r="K4691" s="1045">
        <v>1</v>
      </c>
      <c r="L4691" s="1045" t="s">
        <v>1023</v>
      </c>
      <c r="M4691" s="1045">
        <v>1</v>
      </c>
      <c r="N4691" s="1045" t="s">
        <v>1023</v>
      </c>
      <c r="O4691" s="1032"/>
    </row>
    <row r="4692" spans="2:15">
      <c r="B4692" s="1477"/>
      <c r="C4692" s="1044" t="s">
        <v>2509</v>
      </c>
      <c r="D4692" s="1045">
        <v>1</v>
      </c>
      <c r="E4692" s="1045" t="s">
        <v>1023</v>
      </c>
      <c r="F4692" s="1045" t="s">
        <v>1023</v>
      </c>
      <c r="G4692" s="1045" t="s">
        <v>1023</v>
      </c>
      <c r="H4692" s="1045" t="s">
        <v>1023</v>
      </c>
      <c r="I4692" s="1045" t="s">
        <v>1023</v>
      </c>
      <c r="J4692" s="1045" t="s">
        <v>1023</v>
      </c>
      <c r="K4692" s="1045">
        <v>1</v>
      </c>
      <c r="L4692" s="1045" t="s">
        <v>1023</v>
      </c>
      <c r="M4692" s="1045" t="s">
        <v>1023</v>
      </c>
      <c r="N4692" s="1045" t="s">
        <v>1023</v>
      </c>
      <c r="O4692" s="1032"/>
    </row>
    <row r="4693" spans="2:15">
      <c r="B4693" s="1477"/>
      <c r="C4693" s="1044" t="s">
        <v>2510</v>
      </c>
      <c r="D4693" s="1045">
        <v>1</v>
      </c>
      <c r="E4693" s="1045" t="s">
        <v>1023</v>
      </c>
      <c r="F4693" s="1045" t="s">
        <v>1023</v>
      </c>
      <c r="G4693" s="1045" t="s">
        <v>1023</v>
      </c>
      <c r="H4693" s="1045" t="s">
        <v>1023</v>
      </c>
      <c r="I4693" s="1045" t="s">
        <v>1023</v>
      </c>
      <c r="J4693" s="1045" t="s">
        <v>1023</v>
      </c>
      <c r="K4693" s="1045" t="s">
        <v>1023</v>
      </c>
      <c r="L4693" s="1045" t="s">
        <v>1023</v>
      </c>
      <c r="M4693" s="1045">
        <v>1</v>
      </c>
      <c r="N4693" s="1045" t="s">
        <v>1023</v>
      </c>
      <c r="O4693" s="1032"/>
    </row>
    <row r="4694" spans="2:15">
      <c r="B4694" s="1477" t="s">
        <v>1951</v>
      </c>
      <c r="C4694" s="1044" t="s">
        <v>49</v>
      </c>
      <c r="D4694" s="1045">
        <v>3</v>
      </c>
      <c r="E4694" s="1045" t="s">
        <v>1023</v>
      </c>
      <c r="F4694" s="1045" t="s">
        <v>1023</v>
      </c>
      <c r="G4694" s="1045" t="s">
        <v>1023</v>
      </c>
      <c r="H4694" s="1045" t="s">
        <v>1023</v>
      </c>
      <c r="I4694" s="1045" t="s">
        <v>1023</v>
      </c>
      <c r="J4694" s="1045" t="s">
        <v>1023</v>
      </c>
      <c r="K4694" s="1045">
        <v>2</v>
      </c>
      <c r="L4694" s="1045">
        <v>1</v>
      </c>
      <c r="M4694" s="1045" t="s">
        <v>1023</v>
      </c>
      <c r="N4694" s="1045" t="s">
        <v>1023</v>
      </c>
      <c r="O4694" s="1032"/>
    </row>
    <row r="4695" spans="2:15">
      <c r="B4695" s="1477"/>
      <c r="C4695" s="1044" t="s">
        <v>2509</v>
      </c>
      <c r="D4695" s="1045">
        <v>3</v>
      </c>
      <c r="E4695" s="1045" t="s">
        <v>1023</v>
      </c>
      <c r="F4695" s="1045" t="s">
        <v>1023</v>
      </c>
      <c r="G4695" s="1045" t="s">
        <v>1023</v>
      </c>
      <c r="H4695" s="1045" t="s">
        <v>1023</v>
      </c>
      <c r="I4695" s="1045" t="s">
        <v>1023</v>
      </c>
      <c r="J4695" s="1045" t="s">
        <v>1023</v>
      </c>
      <c r="K4695" s="1045">
        <v>2</v>
      </c>
      <c r="L4695" s="1045">
        <v>1</v>
      </c>
      <c r="M4695" s="1045" t="s">
        <v>1023</v>
      </c>
      <c r="N4695" s="1045" t="s">
        <v>1023</v>
      </c>
      <c r="O4695" s="1032"/>
    </row>
    <row r="4696" spans="2:15">
      <c r="B4696" s="1477" t="s">
        <v>1952</v>
      </c>
      <c r="C4696" s="1044" t="s">
        <v>49</v>
      </c>
      <c r="D4696" s="1045">
        <v>4</v>
      </c>
      <c r="E4696" s="1045" t="s">
        <v>1023</v>
      </c>
      <c r="F4696" s="1045" t="s">
        <v>1023</v>
      </c>
      <c r="G4696" s="1045" t="s">
        <v>1023</v>
      </c>
      <c r="H4696" s="1045" t="s">
        <v>1023</v>
      </c>
      <c r="I4696" s="1045" t="s">
        <v>1023</v>
      </c>
      <c r="J4696" s="1045" t="s">
        <v>1023</v>
      </c>
      <c r="K4696" s="1045">
        <v>2</v>
      </c>
      <c r="L4696" s="1045">
        <v>1</v>
      </c>
      <c r="M4696" s="1045">
        <v>1</v>
      </c>
      <c r="N4696" s="1045" t="s">
        <v>1023</v>
      </c>
      <c r="O4696" s="1032"/>
    </row>
    <row r="4697" spans="2:15">
      <c r="B4697" s="1477"/>
      <c r="C4697" s="1044" t="s">
        <v>2509</v>
      </c>
      <c r="D4697" s="1045">
        <v>3</v>
      </c>
      <c r="E4697" s="1045" t="s">
        <v>1023</v>
      </c>
      <c r="F4697" s="1045" t="s">
        <v>1023</v>
      </c>
      <c r="G4697" s="1045" t="s">
        <v>1023</v>
      </c>
      <c r="H4697" s="1045" t="s">
        <v>1023</v>
      </c>
      <c r="I4697" s="1045" t="s">
        <v>1023</v>
      </c>
      <c r="J4697" s="1045" t="s">
        <v>1023</v>
      </c>
      <c r="K4697" s="1045">
        <v>1</v>
      </c>
      <c r="L4697" s="1045">
        <v>1</v>
      </c>
      <c r="M4697" s="1045">
        <v>1</v>
      </c>
      <c r="N4697" s="1045" t="s">
        <v>1023</v>
      </c>
      <c r="O4697" s="1032"/>
    </row>
    <row r="4698" spans="2:15">
      <c r="B4698" s="1477"/>
      <c r="C4698" s="1044" t="s">
        <v>2510</v>
      </c>
      <c r="D4698" s="1045">
        <v>1</v>
      </c>
      <c r="E4698" s="1045" t="s">
        <v>1023</v>
      </c>
      <c r="F4698" s="1045" t="s">
        <v>1023</v>
      </c>
      <c r="G4698" s="1045" t="s">
        <v>1023</v>
      </c>
      <c r="H4698" s="1045" t="s">
        <v>1023</v>
      </c>
      <c r="I4698" s="1045" t="s">
        <v>1023</v>
      </c>
      <c r="J4698" s="1045" t="s">
        <v>1023</v>
      </c>
      <c r="K4698" s="1045">
        <v>1</v>
      </c>
      <c r="L4698" s="1045" t="s">
        <v>1023</v>
      </c>
      <c r="M4698" s="1045" t="s">
        <v>1023</v>
      </c>
      <c r="N4698" s="1045" t="s">
        <v>1023</v>
      </c>
      <c r="O4698" s="1032"/>
    </row>
    <row r="4699" spans="2:15">
      <c r="B4699" s="1477" t="s">
        <v>1953</v>
      </c>
      <c r="C4699" s="1044" t="s">
        <v>49</v>
      </c>
      <c r="D4699" s="1045">
        <v>1</v>
      </c>
      <c r="E4699" s="1045" t="s">
        <v>1023</v>
      </c>
      <c r="F4699" s="1045" t="s">
        <v>1023</v>
      </c>
      <c r="G4699" s="1045" t="s">
        <v>1023</v>
      </c>
      <c r="H4699" s="1045" t="s">
        <v>1023</v>
      </c>
      <c r="I4699" s="1045" t="s">
        <v>1023</v>
      </c>
      <c r="J4699" s="1045" t="s">
        <v>1023</v>
      </c>
      <c r="K4699" s="1045">
        <v>1</v>
      </c>
      <c r="L4699" s="1045" t="s">
        <v>1023</v>
      </c>
      <c r="M4699" s="1045" t="s">
        <v>1023</v>
      </c>
      <c r="N4699" s="1045" t="s">
        <v>1023</v>
      </c>
      <c r="O4699" s="1032"/>
    </row>
    <row r="4700" spans="2:15">
      <c r="B4700" s="1477"/>
      <c r="C4700" s="1044" t="s">
        <v>2509</v>
      </c>
      <c r="D4700" s="1045">
        <v>1</v>
      </c>
      <c r="E4700" s="1045" t="s">
        <v>1023</v>
      </c>
      <c r="F4700" s="1045" t="s">
        <v>1023</v>
      </c>
      <c r="G4700" s="1045" t="s">
        <v>1023</v>
      </c>
      <c r="H4700" s="1045" t="s">
        <v>1023</v>
      </c>
      <c r="I4700" s="1045" t="s">
        <v>1023</v>
      </c>
      <c r="J4700" s="1045" t="s">
        <v>1023</v>
      </c>
      <c r="K4700" s="1045">
        <v>1</v>
      </c>
      <c r="L4700" s="1045" t="s">
        <v>1023</v>
      </c>
      <c r="M4700" s="1045" t="s">
        <v>1023</v>
      </c>
      <c r="N4700" s="1045" t="s">
        <v>1023</v>
      </c>
      <c r="O4700" s="1032"/>
    </row>
    <row r="4701" spans="2:15">
      <c r="B4701" s="1477" t="s">
        <v>1954</v>
      </c>
      <c r="C4701" s="1044" t="s">
        <v>49</v>
      </c>
      <c r="D4701" s="1045">
        <v>1</v>
      </c>
      <c r="E4701" s="1045" t="s">
        <v>1023</v>
      </c>
      <c r="F4701" s="1045" t="s">
        <v>1023</v>
      </c>
      <c r="G4701" s="1045" t="s">
        <v>1023</v>
      </c>
      <c r="H4701" s="1045" t="s">
        <v>1023</v>
      </c>
      <c r="I4701" s="1045" t="s">
        <v>1023</v>
      </c>
      <c r="J4701" s="1045" t="s">
        <v>1023</v>
      </c>
      <c r="K4701" s="1045">
        <v>1</v>
      </c>
      <c r="L4701" s="1045" t="s">
        <v>1023</v>
      </c>
      <c r="M4701" s="1045" t="s">
        <v>1023</v>
      </c>
      <c r="N4701" s="1045" t="s">
        <v>1023</v>
      </c>
      <c r="O4701" s="1032"/>
    </row>
    <row r="4702" spans="2:15">
      <c r="B4702" s="1477"/>
      <c r="C4702" s="1044" t="s">
        <v>2509</v>
      </c>
      <c r="D4702" s="1045">
        <v>1</v>
      </c>
      <c r="E4702" s="1045" t="s">
        <v>1023</v>
      </c>
      <c r="F4702" s="1045" t="s">
        <v>1023</v>
      </c>
      <c r="G4702" s="1045" t="s">
        <v>1023</v>
      </c>
      <c r="H4702" s="1045" t="s">
        <v>1023</v>
      </c>
      <c r="I4702" s="1045" t="s">
        <v>1023</v>
      </c>
      <c r="J4702" s="1045" t="s">
        <v>1023</v>
      </c>
      <c r="K4702" s="1045">
        <v>1</v>
      </c>
      <c r="L4702" s="1045" t="s">
        <v>1023</v>
      </c>
      <c r="M4702" s="1045" t="s">
        <v>1023</v>
      </c>
      <c r="N4702" s="1045" t="s">
        <v>1023</v>
      </c>
      <c r="O4702" s="1032"/>
    </row>
    <row r="4703" spans="2:15">
      <c r="B4703" s="1477" t="s">
        <v>2717</v>
      </c>
      <c r="C4703" s="1044" t="s">
        <v>49</v>
      </c>
      <c r="D4703" s="1045">
        <v>2</v>
      </c>
      <c r="E4703" s="1045" t="s">
        <v>1023</v>
      </c>
      <c r="F4703" s="1045" t="s">
        <v>1023</v>
      </c>
      <c r="G4703" s="1045" t="s">
        <v>1023</v>
      </c>
      <c r="H4703" s="1045" t="s">
        <v>1023</v>
      </c>
      <c r="I4703" s="1045" t="s">
        <v>1023</v>
      </c>
      <c r="J4703" s="1045" t="s">
        <v>1023</v>
      </c>
      <c r="K4703" s="1045">
        <v>1</v>
      </c>
      <c r="L4703" s="1045" t="s">
        <v>1023</v>
      </c>
      <c r="M4703" s="1045">
        <v>1</v>
      </c>
      <c r="N4703" s="1045" t="s">
        <v>1023</v>
      </c>
      <c r="O4703" s="1032"/>
    </row>
    <row r="4704" spans="2:15">
      <c r="B4704" s="1477"/>
      <c r="C4704" s="1044" t="s">
        <v>2509</v>
      </c>
      <c r="D4704" s="1045">
        <v>2</v>
      </c>
      <c r="E4704" s="1045" t="s">
        <v>1023</v>
      </c>
      <c r="F4704" s="1045" t="s">
        <v>1023</v>
      </c>
      <c r="G4704" s="1045" t="s">
        <v>1023</v>
      </c>
      <c r="H4704" s="1045" t="s">
        <v>1023</v>
      </c>
      <c r="I4704" s="1045" t="s">
        <v>1023</v>
      </c>
      <c r="J4704" s="1045" t="s">
        <v>1023</v>
      </c>
      <c r="K4704" s="1045">
        <v>1</v>
      </c>
      <c r="L4704" s="1045" t="s">
        <v>1023</v>
      </c>
      <c r="M4704" s="1045">
        <v>1</v>
      </c>
      <c r="N4704" s="1045" t="s">
        <v>1023</v>
      </c>
      <c r="O4704" s="1032"/>
    </row>
    <row r="4705" spans="2:15">
      <c r="B4705" s="1477" t="s">
        <v>1955</v>
      </c>
      <c r="C4705" s="1044" t="s">
        <v>49</v>
      </c>
      <c r="D4705" s="1045">
        <v>7</v>
      </c>
      <c r="E4705" s="1045" t="s">
        <v>1023</v>
      </c>
      <c r="F4705" s="1045" t="s">
        <v>1023</v>
      </c>
      <c r="G4705" s="1045" t="s">
        <v>1023</v>
      </c>
      <c r="H4705" s="1045" t="s">
        <v>1023</v>
      </c>
      <c r="I4705" s="1045">
        <v>1</v>
      </c>
      <c r="J4705" s="1045" t="s">
        <v>1023</v>
      </c>
      <c r="K4705" s="1045">
        <v>5</v>
      </c>
      <c r="L4705" s="1045">
        <v>1</v>
      </c>
      <c r="M4705" s="1045" t="s">
        <v>1023</v>
      </c>
      <c r="N4705" s="1045" t="s">
        <v>1023</v>
      </c>
      <c r="O4705" s="1032"/>
    </row>
    <row r="4706" spans="2:15">
      <c r="B4706" s="1477"/>
      <c r="C4706" s="1044" t="s">
        <v>2509</v>
      </c>
      <c r="D4706" s="1045">
        <v>6</v>
      </c>
      <c r="E4706" s="1045" t="s">
        <v>1023</v>
      </c>
      <c r="F4706" s="1045" t="s">
        <v>1023</v>
      </c>
      <c r="G4706" s="1045" t="s">
        <v>1023</v>
      </c>
      <c r="H4706" s="1045" t="s">
        <v>1023</v>
      </c>
      <c r="I4706" s="1045">
        <v>1</v>
      </c>
      <c r="J4706" s="1045" t="s">
        <v>1023</v>
      </c>
      <c r="K4706" s="1045">
        <v>5</v>
      </c>
      <c r="L4706" s="1045" t="s">
        <v>1023</v>
      </c>
      <c r="M4706" s="1045" t="s">
        <v>1023</v>
      </c>
      <c r="N4706" s="1045" t="s">
        <v>1023</v>
      </c>
      <c r="O4706" s="1032"/>
    </row>
    <row r="4707" spans="2:15">
      <c r="B4707" s="1477"/>
      <c r="C4707" s="1044" t="s">
        <v>2510</v>
      </c>
      <c r="D4707" s="1045">
        <v>1</v>
      </c>
      <c r="E4707" s="1045" t="s">
        <v>1023</v>
      </c>
      <c r="F4707" s="1045" t="s">
        <v>1023</v>
      </c>
      <c r="G4707" s="1045" t="s">
        <v>1023</v>
      </c>
      <c r="H4707" s="1045" t="s">
        <v>1023</v>
      </c>
      <c r="I4707" s="1045" t="s">
        <v>1023</v>
      </c>
      <c r="J4707" s="1045" t="s">
        <v>1023</v>
      </c>
      <c r="K4707" s="1045" t="s">
        <v>1023</v>
      </c>
      <c r="L4707" s="1045">
        <v>1</v>
      </c>
      <c r="M4707" s="1045" t="s">
        <v>1023</v>
      </c>
      <c r="N4707" s="1045" t="s">
        <v>1023</v>
      </c>
      <c r="O4707" s="1032"/>
    </row>
    <row r="4708" spans="2:15">
      <c r="B4708" s="1477" t="s">
        <v>2718</v>
      </c>
      <c r="C4708" s="1044" t="s">
        <v>49</v>
      </c>
      <c r="D4708" s="1045">
        <v>1</v>
      </c>
      <c r="E4708" s="1045" t="s">
        <v>1023</v>
      </c>
      <c r="F4708" s="1045" t="s">
        <v>1023</v>
      </c>
      <c r="G4708" s="1045" t="s">
        <v>1023</v>
      </c>
      <c r="H4708" s="1045" t="s">
        <v>1023</v>
      </c>
      <c r="I4708" s="1045" t="s">
        <v>1023</v>
      </c>
      <c r="J4708" s="1045" t="s">
        <v>1023</v>
      </c>
      <c r="K4708" s="1045">
        <v>1</v>
      </c>
      <c r="L4708" s="1045" t="s">
        <v>1023</v>
      </c>
      <c r="M4708" s="1045" t="s">
        <v>1023</v>
      </c>
      <c r="N4708" s="1045" t="s">
        <v>1023</v>
      </c>
      <c r="O4708" s="1032"/>
    </row>
    <row r="4709" spans="2:15">
      <c r="B4709" s="1477"/>
      <c r="C4709" s="1044" t="s">
        <v>2509</v>
      </c>
      <c r="D4709" s="1045">
        <v>1</v>
      </c>
      <c r="E4709" s="1045" t="s">
        <v>1023</v>
      </c>
      <c r="F4709" s="1045" t="s">
        <v>1023</v>
      </c>
      <c r="G4709" s="1045" t="s">
        <v>1023</v>
      </c>
      <c r="H4709" s="1045" t="s">
        <v>1023</v>
      </c>
      <c r="I4709" s="1045" t="s">
        <v>1023</v>
      </c>
      <c r="J4709" s="1045" t="s">
        <v>1023</v>
      </c>
      <c r="K4709" s="1045">
        <v>1</v>
      </c>
      <c r="L4709" s="1045" t="s">
        <v>1023</v>
      </c>
      <c r="M4709" s="1045" t="s">
        <v>1023</v>
      </c>
      <c r="N4709" s="1045" t="s">
        <v>1023</v>
      </c>
      <c r="O4709" s="1032"/>
    </row>
    <row r="4710" spans="2:15">
      <c r="B4710" s="1477" t="s">
        <v>1956</v>
      </c>
      <c r="C4710" s="1044" t="s">
        <v>49</v>
      </c>
      <c r="D4710" s="1045">
        <v>8</v>
      </c>
      <c r="E4710" s="1045" t="s">
        <v>1023</v>
      </c>
      <c r="F4710" s="1045" t="s">
        <v>1023</v>
      </c>
      <c r="G4710" s="1045">
        <v>1</v>
      </c>
      <c r="H4710" s="1045" t="s">
        <v>1023</v>
      </c>
      <c r="I4710" s="1045">
        <v>2</v>
      </c>
      <c r="J4710" s="1045">
        <v>1</v>
      </c>
      <c r="K4710" s="1045">
        <v>2</v>
      </c>
      <c r="L4710" s="1045" t="s">
        <v>1023</v>
      </c>
      <c r="M4710" s="1045">
        <v>2</v>
      </c>
      <c r="N4710" s="1045" t="s">
        <v>1023</v>
      </c>
      <c r="O4710" s="1032"/>
    </row>
    <row r="4711" spans="2:15">
      <c r="B4711" s="1477"/>
      <c r="C4711" s="1044" t="s">
        <v>2509</v>
      </c>
      <c r="D4711" s="1045">
        <v>5</v>
      </c>
      <c r="E4711" s="1045" t="s">
        <v>1023</v>
      </c>
      <c r="F4711" s="1045" t="s">
        <v>1023</v>
      </c>
      <c r="G4711" s="1045">
        <v>1</v>
      </c>
      <c r="H4711" s="1045" t="s">
        <v>1023</v>
      </c>
      <c r="I4711" s="1045">
        <v>2</v>
      </c>
      <c r="J4711" s="1045" t="s">
        <v>1023</v>
      </c>
      <c r="K4711" s="1045">
        <v>1</v>
      </c>
      <c r="L4711" s="1045" t="s">
        <v>1023</v>
      </c>
      <c r="M4711" s="1045">
        <v>1</v>
      </c>
      <c r="N4711" s="1045" t="s">
        <v>1023</v>
      </c>
      <c r="O4711" s="1032"/>
    </row>
    <row r="4712" spans="2:15">
      <c r="B4712" s="1477"/>
      <c r="C4712" s="1044" t="s">
        <v>2510</v>
      </c>
      <c r="D4712" s="1045">
        <v>3</v>
      </c>
      <c r="E4712" s="1045" t="s">
        <v>1023</v>
      </c>
      <c r="F4712" s="1045" t="s">
        <v>1023</v>
      </c>
      <c r="G4712" s="1045" t="s">
        <v>1023</v>
      </c>
      <c r="H4712" s="1045" t="s">
        <v>1023</v>
      </c>
      <c r="I4712" s="1045" t="s">
        <v>1023</v>
      </c>
      <c r="J4712" s="1045">
        <v>1</v>
      </c>
      <c r="K4712" s="1045">
        <v>1</v>
      </c>
      <c r="L4712" s="1045" t="s">
        <v>1023</v>
      </c>
      <c r="M4712" s="1045">
        <v>1</v>
      </c>
      <c r="N4712" s="1045" t="s">
        <v>1023</v>
      </c>
      <c r="O4712" s="1032"/>
    </row>
    <row r="4713" spans="2:15">
      <c r="B4713" s="1477" t="s">
        <v>2719</v>
      </c>
      <c r="C4713" s="1044" t="s">
        <v>49</v>
      </c>
      <c r="D4713" s="1045">
        <v>1</v>
      </c>
      <c r="E4713" s="1045" t="s">
        <v>1023</v>
      </c>
      <c r="F4713" s="1045" t="s">
        <v>1023</v>
      </c>
      <c r="G4713" s="1045" t="s">
        <v>1023</v>
      </c>
      <c r="H4713" s="1045" t="s">
        <v>1023</v>
      </c>
      <c r="I4713" s="1045" t="s">
        <v>1023</v>
      </c>
      <c r="J4713" s="1045" t="s">
        <v>1023</v>
      </c>
      <c r="K4713" s="1045" t="s">
        <v>1023</v>
      </c>
      <c r="L4713" s="1045" t="s">
        <v>1023</v>
      </c>
      <c r="M4713" s="1045">
        <v>1</v>
      </c>
      <c r="N4713" s="1045" t="s">
        <v>1023</v>
      </c>
      <c r="O4713" s="1032"/>
    </row>
    <row r="4714" spans="2:15">
      <c r="B4714" s="1477"/>
      <c r="C4714" s="1044" t="s">
        <v>2509</v>
      </c>
      <c r="D4714" s="1045">
        <v>1</v>
      </c>
      <c r="E4714" s="1045" t="s">
        <v>1023</v>
      </c>
      <c r="F4714" s="1045" t="s">
        <v>1023</v>
      </c>
      <c r="G4714" s="1045" t="s">
        <v>1023</v>
      </c>
      <c r="H4714" s="1045" t="s">
        <v>1023</v>
      </c>
      <c r="I4714" s="1045" t="s">
        <v>1023</v>
      </c>
      <c r="J4714" s="1045" t="s">
        <v>1023</v>
      </c>
      <c r="K4714" s="1045" t="s">
        <v>1023</v>
      </c>
      <c r="L4714" s="1045" t="s">
        <v>1023</v>
      </c>
      <c r="M4714" s="1045">
        <v>1</v>
      </c>
      <c r="N4714" s="1045" t="s">
        <v>1023</v>
      </c>
      <c r="O4714" s="1032"/>
    </row>
    <row r="4715" spans="2:15">
      <c r="B4715" s="1477" t="s">
        <v>1957</v>
      </c>
      <c r="C4715" s="1044" t="s">
        <v>49</v>
      </c>
      <c r="D4715" s="1045">
        <v>2</v>
      </c>
      <c r="E4715" s="1045" t="s">
        <v>1023</v>
      </c>
      <c r="F4715" s="1045" t="s">
        <v>1023</v>
      </c>
      <c r="G4715" s="1045" t="s">
        <v>1023</v>
      </c>
      <c r="H4715" s="1045" t="s">
        <v>1023</v>
      </c>
      <c r="I4715" s="1045" t="s">
        <v>1023</v>
      </c>
      <c r="J4715" s="1045" t="s">
        <v>1023</v>
      </c>
      <c r="K4715" s="1045">
        <v>2</v>
      </c>
      <c r="L4715" s="1045" t="s">
        <v>1023</v>
      </c>
      <c r="M4715" s="1045" t="s">
        <v>1023</v>
      </c>
      <c r="N4715" s="1045" t="s">
        <v>1023</v>
      </c>
      <c r="O4715" s="1032"/>
    </row>
    <row r="4716" spans="2:15">
      <c r="B4716" s="1477"/>
      <c r="C4716" s="1044" t="s">
        <v>2509</v>
      </c>
      <c r="D4716" s="1045">
        <v>2</v>
      </c>
      <c r="E4716" s="1045" t="s">
        <v>1023</v>
      </c>
      <c r="F4716" s="1045" t="s">
        <v>1023</v>
      </c>
      <c r="G4716" s="1045" t="s">
        <v>1023</v>
      </c>
      <c r="H4716" s="1045" t="s">
        <v>1023</v>
      </c>
      <c r="I4716" s="1045" t="s">
        <v>1023</v>
      </c>
      <c r="J4716" s="1045" t="s">
        <v>1023</v>
      </c>
      <c r="K4716" s="1045">
        <v>2</v>
      </c>
      <c r="L4716" s="1045" t="s">
        <v>1023</v>
      </c>
      <c r="M4716" s="1045" t="s">
        <v>1023</v>
      </c>
      <c r="N4716" s="1045" t="s">
        <v>1023</v>
      </c>
      <c r="O4716" s="1032"/>
    </row>
    <row r="4717" spans="2:15">
      <c r="B4717" s="1477" t="s">
        <v>1958</v>
      </c>
      <c r="C4717" s="1044" t="s">
        <v>49</v>
      </c>
      <c r="D4717" s="1045">
        <v>5</v>
      </c>
      <c r="E4717" s="1045" t="s">
        <v>1023</v>
      </c>
      <c r="F4717" s="1045" t="s">
        <v>1023</v>
      </c>
      <c r="G4717" s="1045" t="s">
        <v>1023</v>
      </c>
      <c r="H4717" s="1045" t="s">
        <v>1023</v>
      </c>
      <c r="I4717" s="1045" t="s">
        <v>1023</v>
      </c>
      <c r="J4717" s="1045" t="s">
        <v>1023</v>
      </c>
      <c r="K4717" s="1045">
        <v>2</v>
      </c>
      <c r="L4717" s="1045">
        <v>2</v>
      </c>
      <c r="M4717" s="1045">
        <v>1</v>
      </c>
      <c r="N4717" s="1045" t="s">
        <v>1023</v>
      </c>
      <c r="O4717" s="1032"/>
    </row>
    <row r="4718" spans="2:15">
      <c r="B4718" s="1477"/>
      <c r="C4718" s="1044" t="s">
        <v>2509</v>
      </c>
      <c r="D4718" s="1045">
        <v>5</v>
      </c>
      <c r="E4718" s="1045" t="s">
        <v>1023</v>
      </c>
      <c r="F4718" s="1045" t="s">
        <v>1023</v>
      </c>
      <c r="G4718" s="1045" t="s">
        <v>1023</v>
      </c>
      <c r="H4718" s="1045" t="s">
        <v>1023</v>
      </c>
      <c r="I4718" s="1045" t="s">
        <v>1023</v>
      </c>
      <c r="J4718" s="1045" t="s">
        <v>1023</v>
      </c>
      <c r="K4718" s="1045">
        <v>2</v>
      </c>
      <c r="L4718" s="1045">
        <v>2</v>
      </c>
      <c r="M4718" s="1045">
        <v>1</v>
      </c>
      <c r="N4718" s="1045" t="s">
        <v>1023</v>
      </c>
      <c r="O4718" s="1032"/>
    </row>
    <row r="4719" spans="2:15">
      <c r="B4719" s="1477" t="s">
        <v>1959</v>
      </c>
      <c r="C4719" s="1044" t="s">
        <v>49</v>
      </c>
      <c r="D4719" s="1045">
        <v>1</v>
      </c>
      <c r="E4719" s="1045" t="s">
        <v>1023</v>
      </c>
      <c r="F4719" s="1045" t="s">
        <v>1023</v>
      </c>
      <c r="G4719" s="1045" t="s">
        <v>1023</v>
      </c>
      <c r="H4719" s="1045" t="s">
        <v>1023</v>
      </c>
      <c r="I4719" s="1045" t="s">
        <v>1023</v>
      </c>
      <c r="J4719" s="1045" t="s">
        <v>1023</v>
      </c>
      <c r="K4719" s="1045" t="s">
        <v>1023</v>
      </c>
      <c r="L4719" s="1045" t="s">
        <v>1023</v>
      </c>
      <c r="M4719" s="1045">
        <v>1</v>
      </c>
      <c r="N4719" s="1045" t="s">
        <v>1023</v>
      </c>
      <c r="O4719" s="1032"/>
    </row>
    <row r="4720" spans="2:15">
      <c r="B4720" s="1477"/>
      <c r="C4720" s="1044" t="s">
        <v>2510</v>
      </c>
      <c r="D4720" s="1045">
        <v>1</v>
      </c>
      <c r="E4720" s="1045" t="s">
        <v>1023</v>
      </c>
      <c r="F4720" s="1045" t="s">
        <v>1023</v>
      </c>
      <c r="G4720" s="1045" t="s">
        <v>1023</v>
      </c>
      <c r="H4720" s="1045" t="s">
        <v>1023</v>
      </c>
      <c r="I4720" s="1045" t="s">
        <v>1023</v>
      </c>
      <c r="J4720" s="1045" t="s">
        <v>1023</v>
      </c>
      <c r="K4720" s="1045" t="s">
        <v>1023</v>
      </c>
      <c r="L4720" s="1045" t="s">
        <v>1023</v>
      </c>
      <c r="M4720" s="1045">
        <v>1</v>
      </c>
      <c r="N4720" s="1045" t="s">
        <v>1023</v>
      </c>
      <c r="O4720" s="1032"/>
    </row>
    <row r="4721" spans="2:15">
      <c r="B4721" s="1477" t="s">
        <v>1960</v>
      </c>
      <c r="C4721" s="1044" t="s">
        <v>49</v>
      </c>
      <c r="D4721" s="1045">
        <v>1</v>
      </c>
      <c r="E4721" s="1045" t="s">
        <v>1023</v>
      </c>
      <c r="F4721" s="1045" t="s">
        <v>1023</v>
      </c>
      <c r="G4721" s="1045" t="s">
        <v>1023</v>
      </c>
      <c r="H4721" s="1045" t="s">
        <v>1023</v>
      </c>
      <c r="I4721" s="1045" t="s">
        <v>1023</v>
      </c>
      <c r="J4721" s="1045" t="s">
        <v>1023</v>
      </c>
      <c r="K4721" s="1045" t="s">
        <v>1023</v>
      </c>
      <c r="L4721" s="1045" t="s">
        <v>1023</v>
      </c>
      <c r="M4721" s="1045">
        <v>1</v>
      </c>
      <c r="N4721" s="1045" t="s">
        <v>1023</v>
      </c>
      <c r="O4721" s="1032"/>
    </row>
    <row r="4722" spans="2:15">
      <c r="B4722" s="1477"/>
      <c r="C4722" s="1044" t="s">
        <v>2509</v>
      </c>
      <c r="D4722" s="1045">
        <v>1</v>
      </c>
      <c r="E4722" s="1045" t="s">
        <v>1023</v>
      </c>
      <c r="F4722" s="1045" t="s">
        <v>1023</v>
      </c>
      <c r="G4722" s="1045" t="s">
        <v>1023</v>
      </c>
      <c r="H4722" s="1045" t="s">
        <v>1023</v>
      </c>
      <c r="I4722" s="1045" t="s">
        <v>1023</v>
      </c>
      <c r="J4722" s="1045" t="s">
        <v>1023</v>
      </c>
      <c r="K4722" s="1045" t="s">
        <v>1023</v>
      </c>
      <c r="L4722" s="1045" t="s">
        <v>1023</v>
      </c>
      <c r="M4722" s="1045">
        <v>1</v>
      </c>
      <c r="N4722" s="1045" t="s">
        <v>1023</v>
      </c>
      <c r="O4722" s="1032"/>
    </row>
    <row r="4723" spans="2:15">
      <c r="B4723" s="1477" t="s">
        <v>2720</v>
      </c>
      <c r="C4723" s="1044" t="s">
        <v>49</v>
      </c>
      <c r="D4723" s="1045">
        <v>1</v>
      </c>
      <c r="E4723" s="1045" t="s">
        <v>1023</v>
      </c>
      <c r="F4723" s="1045" t="s">
        <v>1023</v>
      </c>
      <c r="G4723" s="1045" t="s">
        <v>1023</v>
      </c>
      <c r="H4723" s="1045" t="s">
        <v>1023</v>
      </c>
      <c r="I4723" s="1045">
        <v>1</v>
      </c>
      <c r="J4723" s="1045" t="s">
        <v>1023</v>
      </c>
      <c r="K4723" s="1045" t="s">
        <v>1023</v>
      </c>
      <c r="L4723" s="1045" t="s">
        <v>1023</v>
      </c>
      <c r="M4723" s="1045" t="s">
        <v>1023</v>
      </c>
      <c r="N4723" s="1045" t="s">
        <v>1023</v>
      </c>
      <c r="O4723" s="1032"/>
    </row>
    <row r="4724" spans="2:15">
      <c r="B4724" s="1477"/>
      <c r="C4724" s="1044" t="s">
        <v>2509</v>
      </c>
      <c r="D4724" s="1045">
        <v>1</v>
      </c>
      <c r="E4724" s="1045" t="s">
        <v>1023</v>
      </c>
      <c r="F4724" s="1045" t="s">
        <v>1023</v>
      </c>
      <c r="G4724" s="1045" t="s">
        <v>1023</v>
      </c>
      <c r="H4724" s="1045" t="s">
        <v>1023</v>
      </c>
      <c r="I4724" s="1045">
        <v>1</v>
      </c>
      <c r="J4724" s="1045" t="s">
        <v>1023</v>
      </c>
      <c r="K4724" s="1045" t="s">
        <v>1023</v>
      </c>
      <c r="L4724" s="1045" t="s">
        <v>1023</v>
      </c>
      <c r="M4724" s="1045" t="s">
        <v>1023</v>
      </c>
      <c r="N4724" s="1045" t="s">
        <v>1023</v>
      </c>
      <c r="O4724" s="1032"/>
    </row>
    <row r="4725" spans="2:15">
      <c r="B4725" s="1477" t="s">
        <v>1961</v>
      </c>
      <c r="C4725" s="1044" t="s">
        <v>49</v>
      </c>
      <c r="D4725" s="1045">
        <v>9</v>
      </c>
      <c r="E4725" s="1045" t="s">
        <v>1023</v>
      </c>
      <c r="F4725" s="1045" t="s">
        <v>1023</v>
      </c>
      <c r="G4725" s="1045" t="s">
        <v>1023</v>
      </c>
      <c r="H4725" s="1045" t="s">
        <v>1023</v>
      </c>
      <c r="I4725" s="1045" t="s">
        <v>1023</v>
      </c>
      <c r="J4725" s="1045">
        <v>5</v>
      </c>
      <c r="K4725" s="1045">
        <v>3</v>
      </c>
      <c r="L4725" s="1045" t="s">
        <v>1023</v>
      </c>
      <c r="M4725" s="1045">
        <v>1</v>
      </c>
      <c r="N4725" s="1045" t="s">
        <v>1023</v>
      </c>
      <c r="O4725" s="1032"/>
    </row>
    <row r="4726" spans="2:15">
      <c r="B4726" s="1477"/>
      <c r="C4726" s="1044" t="s">
        <v>2509</v>
      </c>
      <c r="D4726" s="1045">
        <v>8</v>
      </c>
      <c r="E4726" s="1045" t="s">
        <v>1023</v>
      </c>
      <c r="F4726" s="1045" t="s">
        <v>1023</v>
      </c>
      <c r="G4726" s="1045" t="s">
        <v>1023</v>
      </c>
      <c r="H4726" s="1045" t="s">
        <v>1023</v>
      </c>
      <c r="I4726" s="1045" t="s">
        <v>1023</v>
      </c>
      <c r="J4726" s="1045">
        <v>5</v>
      </c>
      <c r="K4726" s="1045">
        <v>2</v>
      </c>
      <c r="L4726" s="1045" t="s">
        <v>1023</v>
      </c>
      <c r="M4726" s="1045">
        <v>1</v>
      </c>
      <c r="N4726" s="1045" t="s">
        <v>1023</v>
      </c>
      <c r="O4726" s="1032"/>
    </row>
    <row r="4727" spans="2:15">
      <c r="B4727" s="1477"/>
      <c r="C4727" s="1044" t="s">
        <v>2510</v>
      </c>
      <c r="D4727" s="1045">
        <v>1</v>
      </c>
      <c r="E4727" s="1045" t="s">
        <v>1023</v>
      </c>
      <c r="F4727" s="1045" t="s">
        <v>1023</v>
      </c>
      <c r="G4727" s="1045" t="s">
        <v>1023</v>
      </c>
      <c r="H4727" s="1045" t="s">
        <v>1023</v>
      </c>
      <c r="I4727" s="1045" t="s">
        <v>1023</v>
      </c>
      <c r="J4727" s="1045" t="s">
        <v>1023</v>
      </c>
      <c r="K4727" s="1045">
        <v>1</v>
      </c>
      <c r="L4727" s="1045" t="s">
        <v>1023</v>
      </c>
      <c r="M4727" s="1045" t="s">
        <v>1023</v>
      </c>
      <c r="N4727" s="1045" t="s">
        <v>1023</v>
      </c>
      <c r="O4727" s="1032"/>
    </row>
    <row r="4728" spans="2:15">
      <c r="B4728" s="1477" t="s">
        <v>1962</v>
      </c>
      <c r="C4728" s="1044" t="s">
        <v>49</v>
      </c>
      <c r="D4728" s="1045">
        <v>6</v>
      </c>
      <c r="E4728" s="1045" t="s">
        <v>1023</v>
      </c>
      <c r="F4728" s="1045" t="s">
        <v>1023</v>
      </c>
      <c r="G4728" s="1045" t="s">
        <v>1023</v>
      </c>
      <c r="H4728" s="1045" t="s">
        <v>1023</v>
      </c>
      <c r="I4728" s="1045">
        <v>2</v>
      </c>
      <c r="J4728" s="1045" t="s">
        <v>1023</v>
      </c>
      <c r="K4728" s="1045">
        <v>3</v>
      </c>
      <c r="L4728" s="1045" t="s">
        <v>1023</v>
      </c>
      <c r="M4728" s="1045">
        <v>1</v>
      </c>
      <c r="N4728" s="1045" t="s">
        <v>1023</v>
      </c>
      <c r="O4728" s="1032"/>
    </row>
    <row r="4729" spans="2:15">
      <c r="B4729" s="1477"/>
      <c r="C4729" s="1044" t="s">
        <v>2509</v>
      </c>
      <c r="D4729" s="1045">
        <v>5</v>
      </c>
      <c r="E4729" s="1045" t="s">
        <v>1023</v>
      </c>
      <c r="F4729" s="1045" t="s">
        <v>1023</v>
      </c>
      <c r="G4729" s="1045" t="s">
        <v>1023</v>
      </c>
      <c r="H4729" s="1045" t="s">
        <v>1023</v>
      </c>
      <c r="I4729" s="1045">
        <v>2</v>
      </c>
      <c r="J4729" s="1045" t="s">
        <v>1023</v>
      </c>
      <c r="K4729" s="1045">
        <v>3</v>
      </c>
      <c r="L4729" s="1045" t="s">
        <v>1023</v>
      </c>
      <c r="M4729" s="1045" t="s">
        <v>1023</v>
      </c>
      <c r="N4729" s="1045" t="s">
        <v>1023</v>
      </c>
      <c r="O4729" s="1032"/>
    </row>
    <row r="4730" spans="2:15">
      <c r="B4730" s="1477"/>
      <c r="C4730" s="1044" t="s">
        <v>2510</v>
      </c>
      <c r="D4730" s="1045">
        <v>1</v>
      </c>
      <c r="E4730" s="1045" t="s">
        <v>1023</v>
      </c>
      <c r="F4730" s="1045" t="s">
        <v>1023</v>
      </c>
      <c r="G4730" s="1045" t="s">
        <v>1023</v>
      </c>
      <c r="H4730" s="1045" t="s">
        <v>1023</v>
      </c>
      <c r="I4730" s="1045" t="s">
        <v>1023</v>
      </c>
      <c r="J4730" s="1045" t="s">
        <v>1023</v>
      </c>
      <c r="K4730" s="1045" t="s">
        <v>1023</v>
      </c>
      <c r="L4730" s="1045" t="s">
        <v>1023</v>
      </c>
      <c r="M4730" s="1045">
        <v>1</v>
      </c>
      <c r="N4730" s="1045" t="s">
        <v>1023</v>
      </c>
      <c r="O4730" s="1032"/>
    </row>
    <row r="4731" spans="2:15">
      <c r="B4731" s="1477" t="s">
        <v>1963</v>
      </c>
      <c r="C4731" s="1044" t="s">
        <v>49</v>
      </c>
      <c r="D4731" s="1045">
        <v>89</v>
      </c>
      <c r="E4731" s="1045" t="s">
        <v>1023</v>
      </c>
      <c r="F4731" s="1045" t="s">
        <v>1023</v>
      </c>
      <c r="G4731" s="1045" t="s">
        <v>1023</v>
      </c>
      <c r="H4731" s="1045" t="s">
        <v>1023</v>
      </c>
      <c r="I4731" s="1045">
        <v>4</v>
      </c>
      <c r="J4731" s="1045">
        <v>16</v>
      </c>
      <c r="K4731" s="1045">
        <v>54</v>
      </c>
      <c r="L4731" s="1045">
        <v>7</v>
      </c>
      <c r="M4731" s="1045">
        <v>8</v>
      </c>
      <c r="N4731" s="1045" t="s">
        <v>1023</v>
      </c>
      <c r="O4731" s="1032"/>
    </row>
    <row r="4732" spans="2:15">
      <c r="B4732" s="1477"/>
      <c r="C4732" s="1044" t="s">
        <v>2509</v>
      </c>
      <c r="D4732" s="1045">
        <v>77</v>
      </c>
      <c r="E4732" s="1045" t="s">
        <v>1023</v>
      </c>
      <c r="F4732" s="1045" t="s">
        <v>1023</v>
      </c>
      <c r="G4732" s="1045" t="s">
        <v>1023</v>
      </c>
      <c r="H4732" s="1045" t="s">
        <v>1023</v>
      </c>
      <c r="I4732" s="1045">
        <v>3</v>
      </c>
      <c r="J4732" s="1045">
        <v>12</v>
      </c>
      <c r="K4732" s="1045">
        <v>48</v>
      </c>
      <c r="L4732" s="1045">
        <v>7</v>
      </c>
      <c r="M4732" s="1045">
        <v>7</v>
      </c>
      <c r="N4732" s="1045" t="s">
        <v>1023</v>
      </c>
      <c r="O4732" s="1032"/>
    </row>
    <row r="4733" spans="2:15">
      <c r="B4733" s="1477"/>
      <c r="C4733" s="1044" t="s">
        <v>2510</v>
      </c>
      <c r="D4733" s="1045">
        <v>12</v>
      </c>
      <c r="E4733" s="1045" t="s">
        <v>1023</v>
      </c>
      <c r="F4733" s="1045" t="s">
        <v>1023</v>
      </c>
      <c r="G4733" s="1045" t="s">
        <v>1023</v>
      </c>
      <c r="H4733" s="1045" t="s">
        <v>1023</v>
      </c>
      <c r="I4733" s="1045">
        <v>1</v>
      </c>
      <c r="J4733" s="1045">
        <v>4</v>
      </c>
      <c r="K4733" s="1045">
        <v>6</v>
      </c>
      <c r="L4733" s="1045" t="s">
        <v>1023</v>
      </c>
      <c r="M4733" s="1045">
        <v>1</v>
      </c>
      <c r="N4733" s="1045" t="s">
        <v>1023</v>
      </c>
      <c r="O4733" s="1032"/>
    </row>
    <row r="4734" spans="2:15">
      <c r="B4734" s="1477" t="s">
        <v>1964</v>
      </c>
      <c r="C4734" s="1044" t="s">
        <v>49</v>
      </c>
      <c r="D4734" s="1045">
        <v>28</v>
      </c>
      <c r="E4734" s="1045" t="s">
        <v>1023</v>
      </c>
      <c r="F4734" s="1045" t="s">
        <v>1023</v>
      </c>
      <c r="G4734" s="1045" t="s">
        <v>1023</v>
      </c>
      <c r="H4734" s="1045" t="s">
        <v>1023</v>
      </c>
      <c r="I4734" s="1045">
        <v>2</v>
      </c>
      <c r="J4734" s="1045">
        <v>5</v>
      </c>
      <c r="K4734" s="1045">
        <v>13</v>
      </c>
      <c r="L4734" s="1045">
        <v>4</v>
      </c>
      <c r="M4734" s="1045">
        <v>4</v>
      </c>
      <c r="N4734" s="1045" t="s">
        <v>1023</v>
      </c>
      <c r="O4734" s="1032"/>
    </row>
    <row r="4735" spans="2:15">
      <c r="B4735" s="1477"/>
      <c r="C4735" s="1044" t="s">
        <v>2509</v>
      </c>
      <c r="D4735" s="1045">
        <v>22</v>
      </c>
      <c r="E4735" s="1045" t="s">
        <v>1023</v>
      </c>
      <c r="F4735" s="1045" t="s">
        <v>1023</v>
      </c>
      <c r="G4735" s="1045" t="s">
        <v>1023</v>
      </c>
      <c r="H4735" s="1045" t="s">
        <v>1023</v>
      </c>
      <c r="I4735" s="1045">
        <v>1</v>
      </c>
      <c r="J4735" s="1045">
        <v>3</v>
      </c>
      <c r="K4735" s="1045">
        <v>11</v>
      </c>
      <c r="L4735" s="1045">
        <v>4</v>
      </c>
      <c r="M4735" s="1045">
        <v>3</v>
      </c>
      <c r="N4735" s="1045" t="s">
        <v>1023</v>
      </c>
      <c r="O4735" s="1032"/>
    </row>
    <row r="4736" spans="2:15">
      <c r="B4736" s="1477"/>
      <c r="C4736" s="1044" t="s">
        <v>2510</v>
      </c>
      <c r="D4736" s="1045">
        <v>6</v>
      </c>
      <c r="E4736" s="1045" t="s">
        <v>1023</v>
      </c>
      <c r="F4736" s="1045" t="s">
        <v>1023</v>
      </c>
      <c r="G4736" s="1045" t="s">
        <v>1023</v>
      </c>
      <c r="H4736" s="1045" t="s">
        <v>1023</v>
      </c>
      <c r="I4736" s="1045">
        <v>1</v>
      </c>
      <c r="J4736" s="1045">
        <v>2</v>
      </c>
      <c r="K4736" s="1045">
        <v>2</v>
      </c>
      <c r="L4736" s="1045" t="s">
        <v>1023</v>
      </c>
      <c r="M4736" s="1045">
        <v>1</v>
      </c>
      <c r="N4736" s="1045" t="s">
        <v>1023</v>
      </c>
      <c r="O4736" s="1032"/>
    </row>
    <row r="4737" spans="2:15">
      <c r="B4737" s="1477" t="s">
        <v>1965</v>
      </c>
      <c r="C4737" s="1044" t="s">
        <v>49</v>
      </c>
      <c r="D4737" s="1045">
        <v>16</v>
      </c>
      <c r="E4737" s="1045" t="s">
        <v>1023</v>
      </c>
      <c r="F4737" s="1045" t="s">
        <v>1023</v>
      </c>
      <c r="G4737" s="1045" t="s">
        <v>1023</v>
      </c>
      <c r="H4737" s="1045" t="s">
        <v>1023</v>
      </c>
      <c r="I4737" s="1045">
        <v>4</v>
      </c>
      <c r="J4737" s="1045">
        <v>2</v>
      </c>
      <c r="K4737" s="1045">
        <v>4</v>
      </c>
      <c r="L4737" s="1045">
        <v>1</v>
      </c>
      <c r="M4737" s="1045">
        <v>5</v>
      </c>
      <c r="N4737" s="1045" t="s">
        <v>1023</v>
      </c>
      <c r="O4737" s="1032"/>
    </row>
    <row r="4738" spans="2:15">
      <c r="B4738" s="1477"/>
      <c r="C4738" s="1044" t="s">
        <v>2509</v>
      </c>
      <c r="D4738" s="1045">
        <v>11</v>
      </c>
      <c r="E4738" s="1045" t="s">
        <v>1023</v>
      </c>
      <c r="F4738" s="1045" t="s">
        <v>1023</v>
      </c>
      <c r="G4738" s="1045" t="s">
        <v>1023</v>
      </c>
      <c r="H4738" s="1045" t="s">
        <v>1023</v>
      </c>
      <c r="I4738" s="1045">
        <v>3</v>
      </c>
      <c r="J4738" s="1045">
        <v>2</v>
      </c>
      <c r="K4738" s="1045">
        <v>2</v>
      </c>
      <c r="L4738" s="1045">
        <v>1</v>
      </c>
      <c r="M4738" s="1045">
        <v>3</v>
      </c>
      <c r="N4738" s="1045" t="s">
        <v>1023</v>
      </c>
      <c r="O4738" s="1032"/>
    </row>
    <row r="4739" spans="2:15">
      <c r="B4739" s="1477"/>
      <c r="C4739" s="1044" t="s">
        <v>2510</v>
      </c>
      <c r="D4739" s="1045">
        <v>5</v>
      </c>
      <c r="E4739" s="1045" t="s">
        <v>1023</v>
      </c>
      <c r="F4739" s="1045" t="s">
        <v>1023</v>
      </c>
      <c r="G4739" s="1045" t="s">
        <v>1023</v>
      </c>
      <c r="H4739" s="1045" t="s">
        <v>1023</v>
      </c>
      <c r="I4739" s="1045">
        <v>1</v>
      </c>
      <c r="J4739" s="1045" t="s">
        <v>1023</v>
      </c>
      <c r="K4739" s="1045">
        <v>2</v>
      </c>
      <c r="L4739" s="1045" t="s">
        <v>1023</v>
      </c>
      <c r="M4739" s="1045">
        <v>2</v>
      </c>
      <c r="N4739" s="1045" t="s">
        <v>1023</v>
      </c>
      <c r="O4739" s="1032"/>
    </row>
    <row r="4740" spans="2:15">
      <c r="B4740" s="1477" t="s">
        <v>1966</v>
      </c>
      <c r="C4740" s="1044" t="s">
        <v>49</v>
      </c>
      <c r="D4740" s="1045" t="s">
        <v>2804</v>
      </c>
      <c r="E4740" s="1045" t="s">
        <v>1023</v>
      </c>
      <c r="F4740" s="1045" t="s">
        <v>1023</v>
      </c>
      <c r="G4740" s="1045" t="s">
        <v>1023</v>
      </c>
      <c r="H4740" s="1045">
        <v>2</v>
      </c>
      <c r="I4740" s="1045">
        <v>23</v>
      </c>
      <c r="J4740" s="1045">
        <v>15</v>
      </c>
      <c r="K4740" s="1045">
        <v>54</v>
      </c>
      <c r="L4740" s="1045">
        <v>16</v>
      </c>
      <c r="M4740" s="1045" t="s">
        <v>2771</v>
      </c>
      <c r="N4740" s="1045" t="s">
        <v>1023</v>
      </c>
      <c r="O4740" s="1032"/>
    </row>
    <row r="4741" spans="2:15">
      <c r="B4741" s="1477"/>
      <c r="C4741" s="1044" t="s">
        <v>2509</v>
      </c>
      <c r="D4741" s="1045">
        <v>43282</v>
      </c>
      <c r="E4741" s="1045" t="s">
        <v>1023</v>
      </c>
      <c r="F4741" s="1045" t="s">
        <v>1023</v>
      </c>
      <c r="G4741" s="1045" t="s">
        <v>1023</v>
      </c>
      <c r="H4741" s="1045">
        <v>1</v>
      </c>
      <c r="I4741" s="1045">
        <v>16</v>
      </c>
      <c r="J4741" s="1045">
        <v>8</v>
      </c>
      <c r="K4741" s="1045">
        <v>49</v>
      </c>
      <c r="L4741" s="1045">
        <v>15</v>
      </c>
      <c r="M4741" s="1045">
        <v>18</v>
      </c>
      <c r="N4741" s="1045" t="s">
        <v>1023</v>
      </c>
      <c r="O4741" s="1032"/>
    </row>
    <row r="4742" spans="2:15">
      <c r="B4742" s="1477"/>
      <c r="C4742" s="1044" t="s">
        <v>2510</v>
      </c>
      <c r="D4742" s="1045">
        <v>23</v>
      </c>
      <c r="E4742" s="1045" t="s">
        <v>1023</v>
      </c>
      <c r="F4742" s="1045" t="s">
        <v>1023</v>
      </c>
      <c r="G4742" s="1045" t="s">
        <v>1023</v>
      </c>
      <c r="H4742" s="1045">
        <v>1</v>
      </c>
      <c r="I4742" s="1045">
        <v>7</v>
      </c>
      <c r="J4742" s="1045">
        <v>7</v>
      </c>
      <c r="K4742" s="1045">
        <v>5</v>
      </c>
      <c r="L4742" s="1045">
        <v>1</v>
      </c>
      <c r="M4742" s="1045">
        <v>2</v>
      </c>
      <c r="N4742" s="1045" t="s">
        <v>1023</v>
      </c>
      <c r="O4742" s="1032"/>
    </row>
    <row r="4743" spans="2:15">
      <c r="B4743" s="1477" t="s">
        <v>1967</v>
      </c>
      <c r="C4743" s="1044" t="s">
        <v>49</v>
      </c>
      <c r="D4743" s="1045">
        <v>1</v>
      </c>
      <c r="E4743" s="1045" t="s">
        <v>1023</v>
      </c>
      <c r="F4743" s="1045" t="s">
        <v>1023</v>
      </c>
      <c r="G4743" s="1045" t="s">
        <v>1023</v>
      </c>
      <c r="H4743" s="1045" t="s">
        <v>1023</v>
      </c>
      <c r="I4743" s="1045" t="s">
        <v>1023</v>
      </c>
      <c r="J4743" s="1045" t="s">
        <v>1023</v>
      </c>
      <c r="K4743" s="1045">
        <v>1</v>
      </c>
      <c r="L4743" s="1045" t="s">
        <v>1023</v>
      </c>
      <c r="M4743" s="1045" t="s">
        <v>1023</v>
      </c>
      <c r="N4743" s="1045" t="s">
        <v>1023</v>
      </c>
      <c r="O4743" s="1032"/>
    </row>
    <row r="4744" spans="2:15">
      <c r="B4744" s="1477"/>
      <c r="C4744" s="1044" t="s">
        <v>2509</v>
      </c>
      <c r="D4744" s="1045">
        <v>1</v>
      </c>
      <c r="E4744" s="1045" t="s">
        <v>1023</v>
      </c>
      <c r="F4744" s="1045" t="s">
        <v>1023</v>
      </c>
      <c r="G4744" s="1045" t="s">
        <v>1023</v>
      </c>
      <c r="H4744" s="1045" t="s">
        <v>1023</v>
      </c>
      <c r="I4744" s="1045" t="s">
        <v>1023</v>
      </c>
      <c r="J4744" s="1045" t="s">
        <v>1023</v>
      </c>
      <c r="K4744" s="1045">
        <v>1</v>
      </c>
      <c r="L4744" s="1045" t="s">
        <v>1023</v>
      </c>
      <c r="M4744" s="1045" t="s">
        <v>1023</v>
      </c>
      <c r="N4744" s="1045" t="s">
        <v>1023</v>
      </c>
      <c r="O4744" s="1032"/>
    </row>
    <row r="4745" spans="2:15">
      <c r="B4745" s="1477" t="s">
        <v>1968</v>
      </c>
      <c r="C4745" s="1044" t="s">
        <v>49</v>
      </c>
      <c r="D4745" s="1045">
        <v>5</v>
      </c>
      <c r="E4745" s="1045" t="s">
        <v>1023</v>
      </c>
      <c r="F4745" s="1045" t="s">
        <v>1023</v>
      </c>
      <c r="G4745" s="1045" t="s">
        <v>1023</v>
      </c>
      <c r="H4745" s="1045" t="s">
        <v>1023</v>
      </c>
      <c r="I4745" s="1045" t="s">
        <v>1023</v>
      </c>
      <c r="J4745" s="1045">
        <v>2</v>
      </c>
      <c r="K4745" s="1045">
        <v>3</v>
      </c>
      <c r="L4745" s="1045" t="s">
        <v>1023</v>
      </c>
      <c r="M4745" s="1045" t="s">
        <v>1023</v>
      </c>
      <c r="N4745" s="1045" t="s">
        <v>1023</v>
      </c>
      <c r="O4745" s="1032"/>
    </row>
    <row r="4746" spans="2:15">
      <c r="B4746" s="1477"/>
      <c r="C4746" s="1044" t="s">
        <v>2509</v>
      </c>
      <c r="D4746" s="1045">
        <v>3</v>
      </c>
      <c r="E4746" s="1045" t="s">
        <v>1023</v>
      </c>
      <c r="F4746" s="1045" t="s">
        <v>1023</v>
      </c>
      <c r="G4746" s="1045" t="s">
        <v>1023</v>
      </c>
      <c r="H4746" s="1045" t="s">
        <v>1023</v>
      </c>
      <c r="I4746" s="1045" t="s">
        <v>1023</v>
      </c>
      <c r="J4746" s="1045">
        <v>2</v>
      </c>
      <c r="K4746" s="1045">
        <v>1</v>
      </c>
      <c r="L4746" s="1045" t="s">
        <v>1023</v>
      </c>
      <c r="M4746" s="1045" t="s">
        <v>1023</v>
      </c>
      <c r="N4746" s="1045" t="s">
        <v>1023</v>
      </c>
      <c r="O4746" s="1032"/>
    </row>
    <row r="4747" spans="2:15">
      <c r="B4747" s="1477"/>
      <c r="C4747" s="1044" t="s">
        <v>2510</v>
      </c>
      <c r="D4747" s="1045">
        <v>2</v>
      </c>
      <c r="E4747" s="1045" t="s">
        <v>1023</v>
      </c>
      <c r="F4747" s="1045" t="s">
        <v>1023</v>
      </c>
      <c r="G4747" s="1045" t="s">
        <v>1023</v>
      </c>
      <c r="H4747" s="1045" t="s">
        <v>1023</v>
      </c>
      <c r="I4747" s="1045" t="s">
        <v>1023</v>
      </c>
      <c r="J4747" s="1045" t="s">
        <v>1023</v>
      </c>
      <c r="K4747" s="1045">
        <v>2</v>
      </c>
      <c r="L4747" s="1045" t="s">
        <v>1023</v>
      </c>
      <c r="M4747" s="1045" t="s">
        <v>1023</v>
      </c>
      <c r="N4747" s="1045" t="s">
        <v>1023</v>
      </c>
      <c r="O4747" s="1032"/>
    </row>
    <row r="4748" spans="2:15">
      <c r="B4748" s="1477" t="s">
        <v>1969</v>
      </c>
      <c r="C4748" s="1044" t="s">
        <v>49</v>
      </c>
      <c r="D4748" s="1045">
        <v>19</v>
      </c>
      <c r="E4748" s="1045" t="s">
        <v>1023</v>
      </c>
      <c r="F4748" s="1045" t="s">
        <v>1023</v>
      </c>
      <c r="G4748" s="1045" t="s">
        <v>1023</v>
      </c>
      <c r="H4748" s="1045" t="s">
        <v>1023</v>
      </c>
      <c r="I4748" s="1045" t="s">
        <v>1023</v>
      </c>
      <c r="J4748" s="1045">
        <v>4</v>
      </c>
      <c r="K4748" s="1045">
        <v>11</v>
      </c>
      <c r="L4748" s="1045">
        <v>2</v>
      </c>
      <c r="M4748" s="1045">
        <v>2</v>
      </c>
      <c r="N4748" s="1045" t="s">
        <v>1023</v>
      </c>
      <c r="O4748" s="1032"/>
    </row>
    <row r="4749" spans="2:15">
      <c r="B4749" s="1477"/>
      <c r="C4749" s="1044" t="s">
        <v>2509</v>
      </c>
      <c r="D4749" s="1045">
        <v>18</v>
      </c>
      <c r="E4749" s="1045" t="s">
        <v>1023</v>
      </c>
      <c r="F4749" s="1045" t="s">
        <v>1023</v>
      </c>
      <c r="G4749" s="1045" t="s">
        <v>1023</v>
      </c>
      <c r="H4749" s="1045" t="s">
        <v>1023</v>
      </c>
      <c r="I4749" s="1045" t="s">
        <v>1023</v>
      </c>
      <c r="J4749" s="1045">
        <v>3</v>
      </c>
      <c r="K4749" s="1045">
        <v>11</v>
      </c>
      <c r="L4749" s="1045">
        <v>2</v>
      </c>
      <c r="M4749" s="1045">
        <v>2</v>
      </c>
      <c r="N4749" s="1045" t="s">
        <v>1023</v>
      </c>
      <c r="O4749" s="1032"/>
    </row>
    <row r="4750" spans="2:15">
      <c r="B4750" s="1477"/>
      <c r="C4750" s="1044" t="s">
        <v>2510</v>
      </c>
      <c r="D4750" s="1045">
        <v>1</v>
      </c>
      <c r="E4750" s="1045" t="s">
        <v>1023</v>
      </c>
      <c r="F4750" s="1045" t="s">
        <v>1023</v>
      </c>
      <c r="G4750" s="1045" t="s">
        <v>1023</v>
      </c>
      <c r="H4750" s="1045" t="s">
        <v>1023</v>
      </c>
      <c r="I4750" s="1045" t="s">
        <v>1023</v>
      </c>
      <c r="J4750" s="1045">
        <v>1</v>
      </c>
      <c r="K4750" s="1045" t="s">
        <v>1023</v>
      </c>
      <c r="L4750" s="1045" t="s">
        <v>1023</v>
      </c>
      <c r="M4750" s="1045" t="s">
        <v>1023</v>
      </c>
      <c r="N4750" s="1045" t="s">
        <v>1023</v>
      </c>
      <c r="O4750" s="1032"/>
    </row>
    <row r="4751" spans="2:15">
      <c r="B4751" s="1477" t="s">
        <v>1970</v>
      </c>
      <c r="C4751" s="1044" t="s">
        <v>49</v>
      </c>
      <c r="D4751" s="1045">
        <v>49</v>
      </c>
      <c r="E4751" s="1045" t="s">
        <v>1023</v>
      </c>
      <c r="F4751" s="1045" t="s">
        <v>1023</v>
      </c>
      <c r="G4751" s="1045" t="s">
        <v>1023</v>
      </c>
      <c r="H4751" s="1045">
        <v>9</v>
      </c>
      <c r="I4751" s="1045">
        <v>4</v>
      </c>
      <c r="J4751" s="1045">
        <v>3</v>
      </c>
      <c r="K4751" s="1045">
        <v>14</v>
      </c>
      <c r="L4751" s="1045">
        <v>11</v>
      </c>
      <c r="M4751" s="1045">
        <v>8</v>
      </c>
      <c r="N4751" s="1045" t="s">
        <v>1023</v>
      </c>
      <c r="O4751" s="1032"/>
    </row>
    <row r="4752" spans="2:15">
      <c r="B4752" s="1477"/>
      <c r="C4752" s="1044" t="s">
        <v>2509</v>
      </c>
      <c r="D4752" s="1045">
        <v>34</v>
      </c>
      <c r="E4752" s="1045" t="s">
        <v>1023</v>
      </c>
      <c r="F4752" s="1045" t="s">
        <v>1023</v>
      </c>
      <c r="G4752" s="1045" t="s">
        <v>1023</v>
      </c>
      <c r="H4752" s="1045">
        <v>3</v>
      </c>
      <c r="I4752" s="1045">
        <v>2</v>
      </c>
      <c r="J4752" s="1045">
        <v>2</v>
      </c>
      <c r="K4752" s="1045" t="s">
        <v>2768</v>
      </c>
      <c r="L4752" s="1045">
        <v>9</v>
      </c>
      <c r="M4752" s="1045">
        <v>8</v>
      </c>
      <c r="N4752" s="1045" t="s">
        <v>1023</v>
      </c>
      <c r="O4752" s="1032"/>
    </row>
    <row r="4753" spans="2:15">
      <c r="B4753" s="1477"/>
      <c r="C4753" s="1044" t="s">
        <v>2510</v>
      </c>
      <c r="D4753" s="1045">
        <v>15</v>
      </c>
      <c r="E4753" s="1045" t="s">
        <v>1023</v>
      </c>
      <c r="F4753" s="1045" t="s">
        <v>1023</v>
      </c>
      <c r="G4753" s="1045" t="s">
        <v>1023</v>
      </c>
      <c r="H4753" s="1045">
        <v>6</v>
      </c>
      <c r="I4753" s="1045">
        <v>2</v>
      </c>
      <c r="J4753" s="1045">
        <v>1</v>
      </c>
      <c r="K4753" s="1045">
        <v>4</v>
      </c>
      <c r="L4753" s="1045">
        <v>2</v>
      </c>
      <c r="M4753" s="1045" t="s">
        <v>1023</v>
      </c>
      <c r="N4753" s="1045" t="s">
        <v>1023</v>
      </c>
      <c r="O4753" s="1032"/>
    </row>
    <row r="4754" spans="2:15">
      <c r="B4754" s="1477" t="s">
        <v>1195</v>
      </c>
      <c r="C4754" s="1044" t="s">
        <v>49</v>
      </c>
      <c r="D4754" s="1045">
        <v>67</v>
      </c>
      <c r="E4754" s="1045" t="s">
        <v>1023</v>
      </c>
      <c r="F4754" s="1045" t="s">
        <v>1023</v>
      </c>
      <c r="G4754" s="1045" t="s">
        <v>1023</v>
      </c>
      <c r="H4754" s="1045">
        <v>16</v>
      </c>
      <c r="I4754" s="1045">
        <v>7</v>
      </c>
      <c r="J4754" s="1045">
        <v>2</v>
      </c>
      <c r="K4754" s="1045">
        <v>19</v>
      </c>
      <c r="L4754" s="1045">
        <v>9</v>
      </c>
      <c r="M4754" s="1045">
        <v>14</v>
      </c>
      <c r="N4754" s="1045" t="s">
        <v>1023</v>
      </c>
      <c r="O4754" s="1032"/>
    </row>
    <row r="4755" spans="2:15">
      <c r="B4755" s="1477"/>
      <c r="C4755" s="1044" t="s">
        <v>2509</v>
      </c>
      <c r="D4755" s="1045">
        <v>46</v>
      </c>
      <c r="E4755" s="1045" t="s">
        <v>1023</v>
      </c>
      <c r="F4755" s="1045" t="s">
        <v>1023</v>
      </c>
      <c r="G4755" s="1045" t="s">
        <v>1023</v>
      </c>
      <c r="H4755" s="1045">
        <v>12</v>
      </c>
      <c r="I4755" s="1045">
        <v>3</v>
      </c>
      <c r="J4755" s="1045">
        <v>2</v>
      </c>
      <c r="K4755" s="1045">
        <v>15</v>
      </c>
      <c r="L4755" s="1045">
        <v>7</v>
      </c>
      <c r="M4755" s="1045">
        <v>7</v>
      </c>
      <c r="N4755" s="1045" t="s">
        <v>1023</v>
      </c>
      <c r="O4755" s="1032"/>
    </row>
    <row r="4756" spans="2:15">
      <c r="B4756" s="1477"/>
      <c r="C4756" s="1044" t="s">
        <v>2510</v>
      </c>
      <c r="D4756" s="1045">
        <v>21</v>
      </c>
      <c r="E4756" s="1045" t="s">
        <v>1023</v>
      </c>
      <c r="F4756" s="1045" t="s">
        <v>1023</v>
      </c>
      <c r="G4756" s="1045" t="s">
        <v>1023</v>
      </c>
      <c r="H4756" s="1045">
        <v>4</v>
      </c>
      <c r="I4756" s="1045">
        <v>4</v>
      </c>
      <c r="J4756" s="1045" t="s">
        <v>1023</v>
      </c>
      <c r="K4756" s="1045">
        <v>4</v>
      </c>
      <c r="L4756" s="1045">
        <v>2</v>
      </c>
      <c r="M4756" s="1045">
        <v>7</v>
      </c>
      <c r="N4756" s="1045" t="s">
        <v>1023</v>
      </c>
      <c r="O4756" s="1032"/>
    </row>
    <row r="4757" spans="2:15">
      <c r="B4757" s="1477" t="s">
        <v>1971</v>
      </c>
      <c r="C4757" s="1044" t="s">
        <v>49</v>
      </c>
      <c r="D4757" s="1045">
        <v>21</v>
      </c>
      <c r="E4757" s="1045" t="s">
        <v>1023</v>
      </c>
      <c r="F4757" s="1045" t="s">
        <v>1023</v>
      </c>
      <c r="G4757" s="1045" t="s">
        <v>1023</v>
      </c>
      <c r="H4757" s="1045">
        <v>1</v>
      </c>
      <c r="I4757" s="1045">
        <v>4</v>
      </c>
      <c r="J4757" s="1045">
        <v>1</v>
      </c>
      <c r="K4757" s="1045">
        <v>4</v>
      </c>
      <c r="L4757" s="1045">
        <v>6</v>
      </c>
      <c r="M4757" s="1045">
        <v>5</v>
      </c>
      <c r="N4757" s="1045" t="s">
        <v>1023</v>
      </c>
      <c r="O4757" s="1032"/>
    </row>
    <row r="4758" spans="2:15">
      <c r="B4758" s="1477"/>
      <c r="C4758" s="1044" t="s">
        <v>2509</v>
      </c>
      <c r="D4758" s="1045">
        <v>15</v>
      </c>
      <c r="E4758" s="1045" t="s">
        <v>1023</v>
      </c>
      <c r="F4758" s="1045" t="s">
        <v>1023</v>
      </c>
      <c r="G4758" s="1045" t="s">
        <v>1023</v>
      </c>
      <c r="H4758" s="1045" t="s">
        <v>1023</v>
      </c>
      <c r="I4758" s="1045">
        <v>1</v>
      </c>
      <c r="J4758" s="1045" t="s">
        <v>1023</v>
      </c>
      <c r="K4758" s="1045">
        <v>3</v>
      </c>
      <c r="L4758" s="1045">
        <v>6</v>
      </c>
      <c r="M4758" s="1045">
        <v>5</v>
      </c>
      <c r="N4758" s="1045" t="s">
        <v>1023</v>
      </c>
      <c r="O4758" s="1032"/>
    </row>
    <row r="4759" spans="2:15">
      <c r="B4759" s="1477"/>
      <c r="C4759" s="1044" t="s">
        <v>2510</v>
      </c>
      <c r="D4759" s="1045">
        <v>6</v>
      </c>
      <c r="E4759" s="1045" t="s">
        <v>1023</v>
      </c>
      <c r="F4759" s="1045" t="s">
        <v>1023</v>
      </c>
      <c r="G4759" s="1045" t="s">
        <v>1023</v>
      </c>
      <c r="H4759" s="1045">
        <v>1</v>
      </c>
      <c r="I4759" s="1045">
        <v>3</v>
      </c>
      <c r="J4759" s="1045">
        <v>1</v>
      </c>
      <c r="K4759" s="1045">
        <v>1</v>
      </c>
      <c r="L4759" s="1045" t="s">
        <v>1023</v>
      </c>
      <c r="M4759" s="1045" t="s">
        <v>1023</v>
      </c>
      <c r="N4759" s="1045" t="s">
        <v>1023</v>
      </c>
      <c r="O4759" s="1032"/>
    </row>
    <row r="4760" spans="2:15">
      <c r="B4760" s="1477" t="s">
        <v>2721</v>
      </c>
      <c r="C4760" s="1044" t="s">
        <v>49</v>
      </c>
      <c r="D4760" s="1045">
        <v>1</v>
      </c>
      <c r="E4760" s="1045" t="s">
        <v>1023</v>
      </c>
      <c r="F4760" s="1045" t="s">
        <v>1023</v>
      </c>
      <c r="G4760" s="1045" t="s">
        <v>1023</v>
      </c>
      <c r="H4760" s="1045" t="s">
        <v>1023</v>
      </c>
      <c r="I4760" s="1045" t="s">
        <v>1023</v>
      </c>
      <c r="J4760" s="1045" t="s">
        <v>1023</v>
      </c>
      <c r="K4760" s="1045">
        <v>1</v>
      </c>
      <c r="L4760" s="1045" t="s">
        <v>1023</v>
      </c>
      <c r="M4760" s="1045" t="s">
        <v>1023</v>
      </c>
      <c r="N4760" s="1045" t="s">
        <v>1023</v>
      </c>
      <c r="O4760" s="1032"/>
    </row>
    <row r="4761" spans="2:15">
      <c r="B4761" s="1477"/>
      <c r="C4761" s="1044" t="s">
        <v>2509</v>
      </c>
      <c r="D4761" s="1045">
        <v>1</v>
      </c>
      <c r="E4761" s="1045" t="s">
        <v>1023</v>
      </c>
      <c r="F4761" s="1045" t="s">
        <v>1023</v>
      </c>
      <c r="G4761" s="1045" t="s">
        <v>1023</v>
      </c>
      <c r="H4761" s="1045" t="s">
        <v>1023</v>
      </c>
      <c r="I4761" s="1045" t="s">
        <v>1023</v>
      </c>
      <c r="J4761" s="1045" t="s">
        <v>1023</v>
      </c>
      <c r="K4761" s="1045">
        <v>1</v>
      </c>
      <c r="L4761" s="1045" t="s">
        <v>1023</v>
      </c>
      <c r="M4761" s="1045" t="s">
        <v>1023</v>
      </c>
      <c r="N4761" s="1045" t="s">
        <v>1023</v>
      </c>
      <c r="O4761" s="1032"/>
    </row>
    <row r="4762" spans="2:15">
      <c r="B4762" s="1477" t="s">
        <v>1188</v>
      </c>
      <c r="C4762" s="1044" t="s">
        <v>49</v>
      </c>
      <c r="D4762" s="1045">
        <v>226</v>
      </c>
      <c r="E4762" s="1045" t="s">
        <v>1023</v>
      </c>
      <c r="F4762" s="1045">
        <v>6</v>
      </c>
      <c r="G4762" s="1045">
        <v>1</v>
      </c>
      <c r="H4762" s="1045">
        <v>52</v>
      </c>
      <c r="I4762" s="1045" t="s">
        <v>2771</v>
      </c>
      <c r="J4762" s="1045">
        <v>6</v>
      </c>
      <c r="K4762" s="1045">
        <v>82</v>
      </c>
      <c r="L4762" s="1045">
        <v>34</v>
      </c>
      <c r="M4762" s="1045">
        <v>25</v>
      </c>
      <c r="N4762" s="1045" t="s">
        <v>1023</v>
      </c>
      <c r="O4762" s="1032"/>
    </row>
    <row r="4763" spans="2:15">
      <c r="B4763" s="1477"/>
      <c r="C4763" s="1044" t="s">
        <v>2509</v>
      </c>
      <c r="D4763" s="1045">
        <v>161</v>
      </c>
      <c r="E4763" s="1045" t="s">
        <v>1023</v>
      </c>
      <c r="F4763" s="1045">
        <v>3</v>
      </c>
      <c r="G4763" s="1045">
        <v>1</v>
      </c>
      <c r="H4763" s="1045">
        <v>26</v>
      </c>
      <c r="I4763" s="1045">
        <v>9</v>
      </c>
      <c r="J4763" s="1045">
        <v>2</v>
      </c>
      <c r="K4763" s="1045">
        <v>75</v>
      </c>
      <c r="L4763" s="1045">
        <v>29</v>
      </c>
      <c r="M4763" s="1045">
        <v>16</v>
      </c>
      <c r="N4763" s="1045" t="s">
        <v>1023</v>
      </c>
      <c r="O4763" s="1032"/>
    </row>
    <row r="4764" spans="2:15">
      <c r="B4764" s="1477"/>
      <c r="C4764" s="1044" t="s">
        <v>2510</v>
      </c>
      <c r="D4764" s="1045">
        <v>65</v>
      </c>
      <c r="E4764" s="1045" t="s">
        <v>1023</v>
      </c>
      <c r="F4764" s="1045">
        <v>3</v>
      </c>
      <c r="G4764" s="1045" t="s">
        <v>1023</v>
      </c>
      <c r="H4764" s="1045">
        <v>26</v>
      </c>
      <c r="I4764" s="1045">
        <v>11</v>
      </c>
      <c r="J4764" s="1045">
        <v>4</v>
      </c>
      <c r="K4764" s="1045">
        <v>7</v>
      </c>
      <c r="L4764" s="1045">
        <v>5</v>
      </c>
      <c r="M4764" s="1045">
        <v>9</v>
      </c>
      <c r="N4764" s="1045" t="s">
        <v>1023</v>
      </c>
      <c r="O4764" s="1032"/>
    </row>
    <row r="4765" spans="2:15">
      <c r="B4765" s="1477" t="s">
        <v>1972</v>
      </c>
      <c r="C4765" s="1044" t="s">
        <v>49</v>
      </c>
      <c r="D4765" s="1045">
        <v>14</v>
      </c>
      <c r="E4765" s="1045" t="s">
        <v>1023</v>
      </c>
      <c r="F4765" s="1045" t="s">
        <v>1023</v>
      </c>
      <c r="G4765" s="1045" t="s">
        <v>1023</v>
      </c>
      <c r="H4765" s="1045" t="s">
        <v>1023</v>
      </c>
      <c r="I4765" s="1045" t="s">
        <v>1023</v>
      </c>
      <c r="J4765" s="1045">
        <v>2</v>
      </c>
      <c r="K4765" s="1045" t="s">
        <v>2768</v>
      </c>
      <c r="L4765" s="1045">
        <v>2</v>
      </c>
      <c r="M4765" s="1045" t="s">
        <v>1023</v>
      </c>
      <c r="N4765" s="1045" t="s">
        <v>1023</v>
      </c>
      <c r="O4765" s="1032"/>
    </row>
    <row r="4766" spans="2:15">
      <c r="B4766" s="1477"/>
      <c r="C4766" s="1044" t="s">
        <v>2509</v>
      </c>
      <c r="D4766" s="1045">
        <v>14</v>
      </c>
      <c r="E4766" s="1045" t="s">
        <v>1023</v>
      </c>
      <c r="F4766" s="1045" t="s">
        <v>1023</v>
      </c>
      <c r="G4766" s="1045" t="s">
        <v>1023</v>
      </c>
      <c r="H4766" s="1045" t="s">
        <v>1023</v>
      </c>
      <c r="I4766" s="1045" t="s">
        <v>1023</v>
      </c>
      <c r="J4766" s="1045">
        <v>2</v>
      </c>
      <c r="K4766" s="1045" t="s">
        <v>2768</v>
      </c>
      <c r="L4766" s="1045">
        <v>2</v>
      </c>
      <c r="M4766" s="1045" t="s">
        <v>1023</v>
      </c>
      <c r="N4766" s="1045" t="s">
        <v>1023</v>
      </c>
      <c r="O4766" s="1032"/>
    </row>
    <row r="4767" spans="2:15">
      <c r="B4767" s="1477" t="s">
        <v>1973</v>
      </c>
      <c r="C4767" s="1044" t="s">
        <v>49</v>
      </c>
      <c r="D4767" s="1045">
        <v>9</v>
      </c>
      <c r="E4767" s="1045" t="s">
        <v>1023</v>
      </c>
      <c r="F4767" s="1045" t="s">
        <v>1023</v>
      </c>
      <c r="G4767" s="1045" t="s">
        <v>1023</v>
      </c>
      <c r="H4767" s="1045" t="s">
        <v>1023</v>
      </c>
      <c r="I4767" s="1045" t="s">
        <v>1023</v>
      </c>
      <c r="J4767" s="1045">
        <v>2</v>
      </c>
      <c r="K4767" s="1045">
        <v>4</v>
      </c>
      <c r="L4767" s="1045">
        <v>3</v>
      </c>
      <c r="M4767" s="1045" t="s">
        <v>1023</v>
      </c>
      <c r="N4767" s="1045" t="s">
        <v>1023</v>
      </c>
      <c r="O4767" s="1032"/>
    </row>
    <row r="4768" spans="2:15">
      <c r="B4768" s="1477"/>
      <c r="C4768" s="1044" t="s">
        <v>2509</v>
      </c>
      <c r="D4768" s="1045">
        <v>8</v>
      </c>
      <c r="E4768" s="1045" t="s">
        <v>1023</v>
      </c>
      <c r="F4768" s="1045" t="s">
        <v>1023</v>
      </c>
      <c r="G4768" s="1045" t="s">
        <v>1023</v>
      </c>
      <c r="H4768" s="1045" t="s">
        <v>1023</v>
      </c>
      <c r="I4768" s="1045" t="s">
        <v>1023</v>
      </c>
      <c r="J4768" s="1045">
        <v>2</v>
      </c>
      <c r="K4768" s="1045">
        <v>4</v>
      </c>
      <c r="L4768" s="1045">
        <v>2</v>
      </c>
      <c r="M4768" s="1045" t="s">
        <v>1023</v>
      </c>
      <c r="N4768" s="1045" t="s">
        <v>1023</v>
      </c>
      <c r="O4768" s="1032"/>
    </row>
    <row r="4769" spans="2:15">
      <c r="B4769" s="1477"/>
      <c r="C4769" s="1044" t="s">
        <v>2510</v>
      </c>
      <c r="D4769" s="1045">
        <v>1</v>
      </c>
      <c r="E4769" s="1045" t="s">
        <v>1023</v>
      </c>
      <c r="F4769" s="1045" t="s">
        <v>1023</v>
      </c>
      <c r="G4769" s="1045" t="s">
        <v>1023</v>
      </c>
      <c r="H4769" s="1045" t="s">
        <v>1023</v>
      </c>
      <c r="I4769" s="1045" t="s">
        <v>1023</v>
      </c>
      <c r="J4769" s="1045" t="s">
        <v>1023</v>
      </c>
      <c r="K4769" s="1045" t="s">
        <v>1023</v>
      </c>
      <c r="L4769" s="1045">
        <v>1</v>
      </c>
      <c r="M4769" s="1045" t="s">
        <v>1023</v>
      </c>
      <c r="N4769" s="1045" t="s">
        <v>1023</v>
      </c>
      <c r="O4769" s="1032"/>
    </row>
    <row r="4770" spans="2:15">
      <c r="B4770" s="1477" t="s">
        <v>1974</v>
      </c>
      <c r="C4770" s="1044" t="s">
        <v>49</v>
      </c>
      <c r="D4770" s="1045">
        <v>59</v>
      </c>
      <c r="E4770" s="1045" t="s">
        <v>1023</v>
      </c>
      <c r="F4770" s="1045" t="s">
        <v>1023</v>
      </c>
      <c r="G4770" s="1045" t="s">
        <v>1023</v>
      </c>
      <c r="H4770" s="1045" t="s">
        <v>1023</v>
      </c>
      <c r="I4770" s="1045" t="s">
        <v>1023</v>
      </c>
      <c r="J4770" s="1045">
        <v>4</v>
      </c>
      <c r="K4770" s="1045" t="s">
        <v>2782</v>
      </c>
      <c r="L4770" s="1045">
        <v>13</v>
      </c>
      <c r="M4770" s="1045">
        <v>2</v>
      </c>
      <c r="N4770" s="1045" t="s">
        <v>1023</v>
      </c>
      <c r="O4770" s="1032"/>
    </row>
    <row r="4771" spans="2:15">
      <c r="B4771" s="1477"/>
      <c r="C4771" s="1044" t="s">
        <v>2509</v>
      </c>
      <c r="D4771" s="1045">
        <v>52</v>
      </c>
      <c r="E4771" s="1045" t="s">
        <v>1023</v>
      </c>
      <c r="F4771" s="1045" t="s">
        <v>1023</v>
      </c>
      <c r="G4771" s="1045" t="s">
        <v>1023</v>
      </c>
      <c r="H4771" s="1045" t="s">
        <v>1023</v>
      </c>
      <c r="I4771" s="1045" t="s">
        <v>1023</v>
      </c>
      <c r="J4771" s="1045">
        <v>4</v>
      </c>
      <c r="K4771" s="1045">
        <v>34</v>
      </c>
      <c r="L4771" s="1045">
        <v>12</v>
      </c>
      <c r="M4771" s="1045">
        <v>2</v>
      </c>
      <c r="N4771" s="1045" t="s">
        <v>1023</v>
      </c>
      <c r="O4771" s="1032"/>
    </row>
    <row r="4772" spans="2:15">
      <c r="B4772" s="1477"/>
      <c r="C4772" s="1044" t="s">
        <v>2510</v>
      </c>
      <c r="D4772" s="1045">
        <v>7</v>
      </c>
      <c r="E4772" s="1045" t="s">
        <v>1023</v>
      </c>
      <c r="F4772" s="1045" t="s">
        <v>1023</v>
      </c>
      <c r="G4772" s="1045" t="s">
        <v>1023</v>
      </c>
      <c r="H4772" s="1045" t="s">
        <v>1023</v>
      </c>
      <c r="I4772" s="1045" t="s">
        <v>1023</v>
      </c>
      <c r="J4772" s="1045" t="s">
        <v>1023</v>
      </c>
      <c r="K4772" s="1045">
        <v>6</v>
      </c>
      <c r="L4772" s="1045">
        <v>1</v>
      </c>
      <c r="M4772" s="1045" t="s">
        <v>1023</v>
      </c>
      <c r="N4772" s="1045" t="s">
        <v>1023</v>
      </c>
      <c r="O4772" s="1032"/>
    </row>
    <row r="4773" spans="2:15">
      <c r="B4773" s="1477" t="s">
        <v>2722</v>
      </c>
      <c r="C4773" s="1044" t="s">
        <v>49</v>
      </c>
      <c r="D4773" s="1045">
        <v>8</v>
      </c>
      <c r="E4773" s="1045" t="s">
        <v>1023</v>
      </c>
      <c r="F4773" s="1045" t="s">
        <v>1023</v>
      </c>
      <c r="G4773" s="1045" t="s">
        <v>1023</v>
      </c>
      <c r="H4773" s="1045">
        <v>2</v>
      </c>
      <c r="I4773" s="1045" t="s">
        <v>1023</v>
      </c>
      <c r="J4773" s="1045">
        <v>1</v>
      </c>
      <c r="K4773" s="1045">
        <v>1</v>
      </c>
      <c r="L4773" s="1045">
        <v>2</v>
      </c>
      <c r="M4773" s="1045">
        <v>2</v>
      </c>
      <c r="N4773" s="1045" t="s">
        <v>1023</v>
      </c>
      <c r="O4773" s="1032"/>
    </row>
    <row r="4774" spans="2:15">
      <c r="B4774" s="1477"/>
      <c r="C4774" s="1044" t="s">
        <v>2509</v>
      </c>
      <c r="D4774" s="1045">
        <v>5</v>
      </c>
      <c r="E4774" s="1045" t="s">
        <v>1023</v>
      </c>
      <c r="F4774" s="1045" t="s">
        <v>1023</v>
      </c>
      <c r="G4774" s="1045" t="s">
        <v>1023</v>
      </c>
      <c r="H4774" s="1045">
        <v>2</v>
      </c>
      <c r="I4774" s="1045" t="s">
        <v>1023</v>
      </c>
      <c r="J4774" s="1045" t="s">
        <v>1023</v>
      </c>
      <c r="K4774" s="1045">
        <v>1</v>
      </c>
      <c r="L4774" s="1045">
        <v>1</v>
      </c>
      <c r="M4774" s="1045">
        <v>1</v>
      </c>
      <c r="N4774" s="1045" t="s">
        <v>1023</v>
      </c>
      <c r="O4774" s="1032"/>
    </row>
    <row r="4775" spans="2:15">
      <c r="B4775" s="1477"/>
      <c r="C4775" s="1044" t="s">
        <v>2510</v>
      </c>
      <c r="D4775" s="1045">
        <v>3</v>
      </c>
      <c r="E4775" s="1045" t="s">
        <v>1023</v>
      </c>
      <c r="F4775" s="1045" t="s">
        <v>1023</v>
      </c>
      <c r="G4775" s="1045" t="s">
        <v>1023</v>
      </c>
      <c r="H4775" s="1045" t="s">
        <v>1023</v>
      </c>
      <c r="I4775" s="1045" t="s">
        <v>1023</v>
      </c>
      <c r="J4775" s="1045">
        <v>1</v>
      </c>
      <c r="K4775" s="1045" t="s">
        <v>1023</v>
      </c>
      <c r="L4775" s="1045">
        <v>1</v>
      </c>
      <c r="M4775" s="1045">
        <v>1</v>
      </c>
      <c r="N4775" s="1045" t="s">
        <v>1023</v>
      </c>
      <c r="O4775" s="1032"/>
    </row>
    <row r="4776" spans="2:15">
      <c r="B4776" s="1477" t="s">
        <v>2723</v>
      </c>
      <c r="C4776" s="1044" t="s">
        <v>49</v>
      </c>
      <c r="D4776" s="1045">
        <v>1</v>
      </c>
      <c r="E4776" s="1045" t="s">
        <v>1023</v>
      </c>
      <c r="F4776" s="1045" t="s">
        <v>1023</v>
      </c>
      <c r="G4776" s="1045" t="s">
        <v>1023</v>
      </c>
      <c r="H4776" s="1045" t="s">
        <v>1023</v>
      </c>
      <c r="I4776" s="1045" t="s">
        <v>1023</v>
      </c>
      <c r="J4776" s="1045" t="s">
        <v>1023</v>
      </c>
      <c r="K4776" s="1045" t="s">
        <v>1023</v>
      </c>
      <c r="L4776" s="1045">
        <v>1</v>
      </c>
      <c r="M4776" s="1045" t="s">
        <v>1023</v>
      </c>
      <c r="N4776" s="1045" t="s">
        <v>1023</v>
      </c>
      <c r="O4776" s="1032"/>
    </row>
    <row r="4777" spans="2:15">
      <c r="B4777" s="1477"/>
      <c r="C4777" s="1044" t="s">
        <v>2509</v>
      </c>
      <c r="D4777" s="1045">
        <v>1</v>
      </c>
      <c r="E4777" s="1045" t="s">
        <v>1023</v>
      </c>
      <c r="F4777" s="1045" t="s">
        <v>1023</v>
      </c>
      <c r="G4777" s="1045" t="s">
        <v>1023</v>
      </c>
      <c r="H4777" s="1045" t="s">
        <v>1023</v>
      </c>
      <c r="I4777" s="1045" t="s">
        <v>1023</v>
      </c>
      <c r="J4777" s="1045" t="s">
        <v>1023</v>
      </c>
      <c r="K4777" s="1045" t="s">
        <v>1023</v>
      </c>
      <c r="L4777" s="1045">
        <v>1</v>
      </c>
      <c r="M4777" s="1045" t="s">
        <v>1023</v>
      </c>
      <c r="N4777" s="1045" t="s">
        <v>1023</v>
      </c>
      <c r="O4777" s="1032"/>
    </row>
    <row r="4778" spans="2:15">
      <c r="B4778" s="1477" t="s">
        <v>2724</v>
      </c>
      <c r="C4778" s="1044" t="s">
        <v>49</v>
      </c>
      <c r="D4778" s="1045">
        <v>1</v>
      </c>
      <c r="E4778" s="1045" t="s">
        <v>1023</v>
      </c>
      <c r="F4778" s="1045" t="s">
        <v>1023</v>
      </c>
      <c r="G4778" s="1045" t="s">
        <v>1023</v>
      </c>
      <c r="H4778" s="1045" t="s">
        <v>1023</v>
      </c>
      <c r="I4778" s="1045" t="s">
        <v>1023</v>
      </c>
      <c r="J4778" s="1045">
        <v>1</v>
      </c>
      <c r="K4778" s="1045" t="s">
        <v>1023</v>
      </c>
      <c r="L4778" s="1045" t="s">
        <v>1023</v>
      </c>
      <c r="M4778" s="1045" t="s">
        <v>1023</v>
      </c>
      <c r="N4778" s="1045" t="s">
        <v>1023</v>
      </c>
      <c r="O4778" s="1032"/>
    </row>
    <row r="4779" spans="2:15">
      <c r="B4779" s="1477"/>
      <c r="C4779" s="1044" t="s">
        <v>2510</v>
      </c>
      <c r="D4779" s="1045">
        <v>1</v>
      </c>
      <c r="E4779" s="1045" t="s">
        <v>1023</v>
      </c>
      <c r="F4779" s="1045" t="s">
        <v>1023</v>
      </c>
      <c r="G4779" s="1045" t="s">
        <v>1023</v>
      </c>
      <c r="H4779" s="1045" t="s">
        <v>1023</v>
      </c>
      <c r="I4779" s="1045" t="s">
        <v>1023</v>
      </c>
      <c r="J4779" s="1045">
        <v>1</v>
      </c>
      <c r="K4779" s="1045" t="s">
        <v>1023</v>
      </c>
      <c r="L4779" s="1045" t="s">
        <v>1023</v>
      </c>
      <c r="M4779" s="1045" t="s">
        <v>1023</v>
      </c>
      <c r="N4779" s="1045" t="s">
        <v>1023</v>
      </c>
      <c r="O4779" s="1032"/>
    </row>
    <row r="4780" spans="2:15">
      <c r="B4780" s="1477" t="s">
        <v>2725</v>
      </c>
      <c r="C4780" s="1044" t="s">
        <v>49</v>
      </c>
      <c r="D4780" s="1045">
        <v>1</v>
      </c>
      <c r="E4780" s="1045" t="s">
        <v>1023</v>
      </c>
      <c r="F4780" s="1045" t="s">
        <v>1023</v>
      </c>
      <c r="G4780" s="1045" t="s">
        <v>1023</v>
      </c>
      <c r="H4780" s="1045">
        <v>1</v>
      </c>
      <c r="I4780" s="1045" t="s">
        <v>1023</v>
      </c>
      <c r="J4780" s="1045" t="s">
        <v>1023</v>
      </c>
      <c r="K4780" s="1045" t="s">
        <v>1023</v>
      </c>
      <c r="L4780" s="1045" t="s">
        <v>1023</v>
      </c>
      <c r="M4780" s="1045" t="s">
        <v>1023</v>
      </c>
      <c r="N4780" s="1045" t="s">
        <v>1023</v>
      </c>
      <c r="O4780" s="1032"/>
    </row>
    <row r="4781" spans="2:15">
      <c r="B4781" s="1477"/>
      <c r="C4781" s="1044" t="s">
        <v>2510</v>
      </c>
      <c r="D4781" s="1045">
        <v>1</v>
      </c>
      <c r="E4781" s="1045" t="s">
        <v>1023</v>
      </c>
      <c r="F4781" s="1045" t="s">
        <v>1023</v>
      </c>
      <c r="G4781" s="1045" t="s">
        <v>1023</v>
      </c>
      <c r="H4781" s="1045">
        <v>1</v>
      </c>
      <c r="I4781" s="1045" t="s">
        <v>1023</v>
      </c>
      <c r="J4781" s="1045" t="s">
        <v>1023</v>
      </c>
      <c r="K4781" s="1045" t="s">
        <v>1023</v>
      </c>
      <c r="L4781" s="1045" t="s">
        <v>1023</v>
      </c>
      <c r="M4781" s="1045" t="s">
        <v>1023</v>
      </c>
      <c r="N4781" s="1045" t="s">
        <v>1023</v>
      </c>
      <c r="O4781" s="1032"/>
    </row>
    <row r="4782" spans="2:15">
      <c r="B4782" s="1477" t="s">
        <v>1975</v>
      </c>
      <c r="C4782" s="1044" t="s">
        <v>49</v>
      </c>
      <c r="D4782" s="1045">
        <v>2</v>
      </c>
      <c r="E4782" s="1045" t="s">
        <v>1023</v>
      </c>
      <c r="F4782" s="1045" t="s">
        <v>1023</v>
      </c>
      <c r="G4782" s="1045" t="s">
        <v>1023</v>
      </c>
      <c r="H4782" s="1045" t="s">
        <v>1023</v>
      </c>
      <c r="I4782" s="1045">
        <v>1</v>
      </c>
      <c r="J4782" s="1045" t="s">
        <v>1023</v>
      </c>
      <c r="K4782" s="1045">
        <v>1</v>
      </c>
      <c r="L4782" s="1045" t="s">
        <v>1023</v>
      </c>
      <c r="M4782" s="1045" t="s">
        <v>1023</v>
      </c>
      <c r="N4782" s="1045" t="s">
        <v>1023</v>
      </c>
      <c r="O4782" s="1032"/>
    </row>
    <row r="4783" spans="2:15">
      <c r="B4783" s="1477"/>
      <c r="C4783" s="1044" t="s">
        <v>2510</v>
      </c>
      <c r="D4783" s="1045">
        <v>2</v>
      </c>
      <c r="E4783" s="1045" t="s">
        <v>1023</v>
      </c>
      <c r="F4783" s="1045" t="s">
        <v>1023</v>
      </c>
      <c r="G4783" s="1045" t="s">
        <v>1023</v>
      </c>
      <c r="H4783" s="1045" t="s">
        <v>1023</v>
      </c>
      <c r="I4783" s="1045">
        <v>1</v>
      </c>
      <c r="J4783" s="1045" t="s">
        <v>1023</v>
      </c>
      <c r="K4783" s="1045">
        <v>1</v>
      </c>
      <c r="L4783" s="1045" t="s">
        <v>1023</v>
      </c>
      <c r="M4783" s="1045" t="s">
        <v>1023</v>
      </c>
      <c r="N4783" s="1045" t="s">
        <v>1023</v>
      </c>
      <c r="O4783" s="1032"/>
    </row>
    <row r="4784" spans="2:15">
      <c r="B4784" s="1477" t="s">
        <v>1976</v>
      </c>
      <c r="C4784" s="1044" t="s">
        <v>49</v>
      </c>
      <c r="D4784" s="1045">
        <v>1</v>
      </c>
      <c r="E4784" s="1045" t="s">
        <v>1023</v>
      </c>
      <c r="F4784" s="1045" t="s">
        <v>1023</v>
      </c>
      <c r="G4784" s="1045" t="s">
        <v>1023</v>
      </c>
      <c r="H4784" s="1045" t="s">
        <v>1023</v>
      </c>
      <c r="I4784" s="1045" t="s">
        <v>1023</v>
      </c>
      <c r="J4784" s="1045" t="s">
        <v>1023</v>
      </c>
      <c r="K4784" s="1045" t="s">
        <v>1023</v>
      </c>
      <c r="L4784" s="1045" t="s">
        <v>1023</v>
      </c>
      <c r="M4784" s="1045">
        <v>1</v>
      </c>
      <c r="N4784" s="1045" t="s">
        <v>1023</v>
      </c>
      <c r="O4784" s="1032"/>
    </row>
    <row r="4785" spans="2:15">
      <c r="B4785" s="1477"/>
      <c r="C4785" s="1044" t="s">
        <v>2510</v>
      </c>
      <c r="D4785" s="1045">
        <v>1</v>
      </c>
      <c r="E4785" s="1045" t="s">
        <v>1023</v>
      </c>
      <c r="F4785" s="1045" t="s">
        <v>1023</v>
      </c>
      <c r="G4785" s="1045" t="s">
        <v>1023</v>
      </c>
      <c r="H4785" s="1045" t="s">
        <v>1023</v>
      </c>
      <c r="I4785" s="1045" t="s">
        <v>1023</v>
      </c>
      <c r="J4785" s="1045" t="s">
        <v>1023</v>
      </c>
      <c r="K4785" s="1045" t="s">
        <v>1023</v>
      </c>
      <c r="L4785" s="1045" t="s">
        <v>1023</v>
      </c>
      <c r="M4785" s="1045">
        <v>1</v>
      </c>
      <c r="N4785" s="1045" t="s">
        <v>1023</v>
      </c>
      <c r="O4785" s="1032"/>
    </row>
    <row r="4786" spans="2:15">
      <c r="B4786" s="1477" t="s">
        <v>1977</v>
      </c>
      <c r="C4786" s="1044" t="s">
        <v>49</v>
      </c>
      <c r="D4786" s="1045">
        <v>1</v>
      </c>
      <c r="E4786" s="1045" t="s">
        <v>1023</v>
      </c>
      <c r="F4786" s="1045" t="s">
        <v>1023</v>
      </c>
      <c r="G4786" s="1045" t="s">
        <v>1023</v>
      </c>
      <c r="H4786" s="1045" t="s">
        <v>1023</v>
      </c>
      <c r="I4786" s="1045" t="s">
        <v>1023</v>
      </c>
      <c r="J4786" s="1045">
        <v>1</v>
      </c>
      <c r="K4786" s="1045" t="s">
        <v>1023</v>
      </c>
      <c r="L4786" s="1045" t="s">
        <v>1023</v>
      </c>
      <c r="M4786" s="1045" t="s">
        <v>1023</v>
      </c>
      <c r="N4786" s="1045" t="s">
        <v>1023</v>
      </c>
      <c r="O4786" s="1032"/>
    </row>
    <row r="4787" spans="2:15">
      <c r="B4787" s="1477"/>
      <c r="C4787" s="1044" t="s">
        <v>2509</v>
      </c>
      <c r="D4787" s="1045">
        <v>1</v>
      </c>
      <c r="E4787" s="1045" t="s">
        <v>1023</v>
      </c>
      <c r="F4787" s="1045" t="s">
        <v>1023</v>
      </c>
      <c r="G4787" s="1045" t="s">
        <v>1023</v>
      </c>
      <c r="H4787" s="1045" t="s">
        <v>1023</v>
      </c>
      <c r="I4787" s="1045" t="s">
        <v>1023</v>
      </c>
      <c r="J4787" s="1045">
        <v>1</v>
      </c>
      <c r="K4787" s="1045" t="s">
        <v>1023</v>
      </c>
      <c r="L4787" s="1045" t="s">
        <v>1023</v>
      </c>
      <c r="M4787" s="1045" t="s">
        <v>1023</v>
      </c>
      <c r="N4787" s="1045" t="s">
        <v>1023</v>
      </c>
      <c r="O4787" s="1032"/>
    </row>
    <row r="4788" spans="2:15">
      <c r="B4788" s="1477" t="s">
        <v>1978</v>
      </c>
      <c r="C4788" s="1044" t="s">
        <v>49</v>
      </c>
      <c r="D4788" s="1045">
        <v>2</v>
      </c>
      <c r="E4788" s="1045" t="s">
        <v>1023</v>
      </c>
      <c r="F4788" s="1045" t="s">
        <v>1023</v>
      </c>
      <c r="G4788" s="1045" t="s">
        <v>1023</v>
      </c>
      <c r="H4788" s="1045" t="s">
        <v>1023</v>
      </c>
      <c r="I4788" s="1045" t="s">
        <v>1023</v>
      </c>
      <c r="J4788" s="1045" t="s">
        <v>1023</v>
      </c>
      <c r="K4788" s="1045">
        <v>1</v>
      </c>
      <c r="L4788" s="1045" t="s">
        <v>1023</v>
      </c>
      <c r="M4788" s="1045">
        <v>1</v>
      </c>
      <c r="N4788" s="1045" t="s">
        <v>1023</v>
      </c>
      <c r="O4788" s="1032"/>
    </row>
    <row r="4789" spans="2:15">
      <c r="B4789" s="1477"/>
      <c r="C4789" s="1044" t="s">
        <v>2509</v>
      </c>
      <c r="D4789" s="1045">
        <v>1</v>
      </c>
      <c r="E4789" s="1045" t="s">
        <v>1023</v>
      </c>
      <c r="F4789" s="1045" t="s">
        <v>1023</v>
      </c>
      <c r="G4789" s="1045" t="s">
        <v>1023</v>
      </c>
      <c r="H4789" s="1045" t="s">
        <v>1023</v>
      </c>
      <c r="I4789" s="1045" t="s">
        <v>1023</v>
      </c>
      <c r="J4789" s="1045" t="s">
        <v>1023</v>
      </c>
      <c r="K4789" s="1045">
        <v>1</v>
      </c>
      <c r="L4789" s="1045" t="s">
        <v>1023</v>
      </c>
      <c r="M4789" s="1045" t="s">
        <v>1023</v>
      </c>
      <c r="N4789" s="1045" t="s">
        <v>1023</v>
      </c>
      <c r="O4789" s="1032"/>
    </row>
    <row r="4790" spans="2:15">
      <c r="B4790" s="1477"/>
      <c r="C4790" s="1044" t="s">
        <v>2510</v>
      </c>
      <c r="D4790" s="1045">
        <v>1</v>
      </c>
      <c r="E4790" s="1045" t="s">
        <v>1023</v>
      </c>
      <c r="F4790" s="1045" t="s">
        <v>1023</v>
      </c>
      <c r="G4790" s="1045" t="s">
        <v>1023</v>
      </c>
      <c r="H4790" s="1045" t="s">
        <v>1023</v>
      </c>
      <c r="I4790" s="1045" t="s">
        <v>1023</v>
      </c>
      <c r="J4790" s="1045" t="s">
        <v>1023</v>
      </c>
      <c r="K4790" s="1045" t="s">
        <v>1023</v>
      </c>
      <c r="L4790" s="1045" t="s">
        <v>1023</v>
      </c>
      <c r="M4790" s="1045">
        <v>1</v>
      </c>
      <c r="N4790" s="1045" t="s">
        <v>1023</v>
      </c>
      <c r="O4790" s="1032"/>
    </row>
    <row r="4791" spans="2:15">
      <c r="B4791" s="1477" t="s">
        <v>1979</v>
      </c>
      <c r="C4791" s="1044" t="s">
        <v>49</v>
      </c>
      <c r="D4791" s="1045">
        <v>73</v>
      </c>
      <c r="E4791" s="1045" t="s">
        <v>1023</v>
      </c>
      <c r="F4791" s="1045" t="s">
        <v>1023</v>
      </c>
      <c r="G4791" s="1045" t="s">
        <v>1023</v>
      </c>
      <c r="H4791" s="1045">
        <v>2</v>
      </c>
      <c r="I4791" s="1045">
        <v>7</v>
      </c>
      <c r="J4791" s="1045">
        <v>5</v>
      </c>
      <c r="K4791" s="1045">
        <v>26</v>
      </c>
      <c r="L4791" s="1045">
        <v>8</v>
      </c>
      <c r="M4791" s="1045">
        <v>25</v>
      </c>
      <c r="N4791" s="1045" t="s">
        <v>1023</v>
      </c>
      <c r="O4791" s="1032"/>
    </row>
    <row r="4792" spans="2:15">
      <c r="B4792" s="1477"/>
      <c r="C4792" s="1044" t="s">
        <v>2509</v>
      </c>
      <c r="D4792" s="1045" t="s">
        <v>2774</v>
      </c>
      <c r="E4792" s="1045" t="s">
        <v>1023</v>
      </c>
      <c r="F4792" s="1045" t="s">
        <v>1023</v>
      </c>
      <c r="G4792" s="1045" t="s">
        <v>1023</v>
      </c>
      <c r="H4792" s="1045">
        <v>1</v>
      </c>
      <c r="I4792" s="1045">
        <v>5</v>
      </c>
      <c r="J4792" s="1045">
        <v>1</v>
      </c>
      <c r="K4792" s="1045">
        <v>21</v>
      </c>
      <c r="L4792" s="1045">
        <v>7</v>
      </c>
      <c r="M4792" s="1045">
        <v>15</v>
      </c>
      <c r="N4792" s="1045" t="s">
        <v>1023</v>
      </c>
      <c r="O4792" s="1032"/>
    </row>
    <row r="4793" spans="2:15">
      <c r="B4793" s="1477"/>
      <c r="C4793" s="1044" t="s">
        <v>2510</v>
      </c>
      <c r="D4793" s="1045">
        <v>23</v>
      </c>
      <c r="E4793" s="1045" t="s">
        <v>1023</v>
      </c>
      <c r="F4793" s="1045" t="s">
        <v>1023</v>
      </c>
      <c r="G4793" s="1045" t="s">
        <v>1023</v>
      </c>
      <c r="H4793" s="1045">
        <v>1</v>
      </c>
      <c r="I4793" s="1045">
        <v>2</v>
      </c>
      <c r="J4793" s="1045">
        <v>4</v>
      </c>
      <c r="K4793" s="1045">
        <v>5</v>
      </c>
      <c r="L4793" s="1045">
        <v>1</v>
      </c>
      <c r="M4793" s="1045" t="s">
        <v>2768</v>
      </c>
      <c r="N4793" s="1045" t="s">
        <v>1023</v>
      </c>
      <c r="O4793" s="1032"/>
    </row>
    <row r="4794" spans="2:15">
      <c r="B4794" s="1477" t="s">
        <v>1980</v>
      </c>
      <c r="C4794" s="1044" t="s">
        <v>49</v>
      </c>
      <c r="D4794" s="1045">
        <v>1</v>
      </c>
      <c r="E4794" s="1045" t="s">
        <v>1023</v>
      </c>
      <c r="F4794" s="1045" t="s">
        <v>1023</v>
      </c>
      <c r="G4794" s="1045" t="s">
        <v>1023</v>
      </c>
      <c r="H4794" s="1045" t="s">
        <v>1023</v>
      </c>
      <c r="I4794" s="1045">
        <v>1</v>
      </c>
      <c r="J4794" s="1045" t="s">
        <v>1023</v>
      </c>
      <c r="K4794" s="1045" t="s">
        <v>1023</v>
      </c>
      <c r="L4794" s="1045" t="s">
        <v>1023</v>
      </c>
      <c r="M4794" s="1045" t="s">
        <v>1023</v>
      </c>
      <c r="N4794" s="1045" t="s">
        <v>1023</v>
      </c>
      <c r="O4794" s="1032"/>
    </row>
    <row r="4795" spans="2:15">
      <c r="B4795" s="1477"/>
      <c r="C4795" s="1044" t="s">
        <v>2510</v>
      </c>
      <c r="D4795" s="1045">
        <v>1</v>
      </c>
      <c r="E4795" s="1045" t="s">
        <v>1023</v>
      </c>
      <c r="F4795" s="1045" t="s">
        <v>1023</v>
      </c>
      <c r="G4795" s="1045" t="s">
        <v>1023</v>
      </c>
      <c r="H4795" s="1045" t="s">
        <v>1023</v>
      </c>
      <c r="I4795" s="1045">
        <v>1</v>
      </c>
      <c r="J4795" s="1045" t="s">
        <v>1023</v>
      </c>
      <c r="K4795" s="1045" t="s">
        <v>1023</v>
      </c>
      <c r="L4795" s="1045" t="s">
        <v>1023</v>
      </c>
      <c r="M4795" s="1045" t="s">
        <v>1023</v>
      </c>
      <c r="N4795" s="1045" t="s">
        <v>1023</v>
      </c>
      <c r="O4795" s="1032"/>
    </row>
    <row r="4796" spans="2:15">
      <c r="B4796" s="1477" t="s">
        <v>2726</v>
      </c>
      <c r="C4796" s="1044" t="s">
        <v>49</v>
      </c>
      <c r="D4796" s="1045">
        <v>2</v>
      </c>
      <c r="E4796" s="1045" t="s">
        <v>1023</v>
      </c>
      <c r="F4796" s="1045" t="s">
        <v>1023</v>
      </c>
      <c r="G4796" s="1045" t="s">
        <v>1023</v>
      </c>
      <c r="H4796" s="1045" t="s">
        <v>1023</v>
      </c>
      <c r="I4796" s="1045" t="s">
        <v>1023</v>
      </c>
      <c r="J4796" s="1045" t="s">
        <v>1023</v>
      </c>
      <c r="K4796" s="1045">
        <v>1</v>
      </c>
      <c r="L4796" s="1045" t="s">
        <v>1023</v>
      </c>
      <c r="M4796" s="1045">
        <v>1</v>
      </c>
      <c r="N4796" s="1045" t="s">
        <v>1023</v>
      </c>
      <c r="O4796" s="1032"/>
    </row>
    <row r="4797" spans="2:15">
      <c r="B4797" s="1477"/>
      <c r="C4797" s="1044" t="s">
        <v>2509</v>
      </c>
      <c r="D4797" s="1045">
        <v>2</v>
      </c>
      <c r="E4797" s="1045" t="s">
        <v>1023</v>
      </c>
      <c r="F4797" s="1045" t="s">
        <v>1023</v>
      </c>
      <c r="G4797" s="1045" t="s">
        <v>1023</v>
      </c>
      <c r="H4797" s="1045" t="s">
        <v>1023</v>
      </c>
      <c r="I4797" s="1045" t="s">
        <v>1023</v>
      </c>
      <c r="J4797" s="1045" t="s">
        <v>1023</v>
      </c>
      <c r="K4797" s="1045">
        <v>1</v>
      </c>
      <c r="L4797" s="1045" t="s">
        <v>1023</v>
      </c>
      <c r="M4797" s="1045">
        <v>1</v>
      </c>
      <c r="N4797" s="1045" t="s">
        <v>1023</v>
      </c>
      <c r="O4797" s="1032"/>
    </row>
    <row r="4798" spans="2:15">
      <c r="B4798" s="1477" t="s">
        <v>2727</v>
      </c>
      <c r="C4798" s="1044" t="s">
        <v>49</v>
      </c>
      <c r="D4798" s="1045">
        <v>3</v>
      </c>
      <c r="E4798" s="1045" t="s">
        <v>1023</v>
      </c>
      <c r="F4798" s="1045" t="s">
        <v>1023</v>
      </c>
      <c r="G4798" s="1045" t="s">
        <v>1023</v>
      </c>
      <c r="H4798" s="1045" t="s">
        <v>1023</v>
      </c>
      <c r="I4798" s="1045" t="s">
        <v>1023</v>
      </c>
      <c r="J4798" s="1045" t="s">
        <v>1023</v>
      </c>
      <c r="K4798" s="1045">
        <v>1</v>
      </c>
      <c r="L4798" s="1045">
        <v>1</v>
      </c>
      <c r="M4798" s="1045">
        <v>1</v>
      </c>
      <c r="N4798" s="1045" t="s">
        <v>1023</v>
      </c>
      <c r="O4798" s="1032"/>
    </row>
    <row r="4799" spans="2:15">
      <c r="B4799" s="1477"/>
      <c r="C4799" s="1044" t="s">
        <v>2509</v>
      </c>
      <c r="D4799" s="1045">
        <v>3</v>
      </c>
      <c r="E4799" s="1045" t="s">
        <v>1023</v>
      </c>
      <c r="F4799" s="1045" t="s">
        <v>1023</v>
      </c>
      <c r="G4799" s="1045" t="s">
        <v>1023</v>
      </c>
      <c r="H4799" s="1045" t="s">
        <v>1023</v>
      </c>
      <c r="I4799" s="1045" t="s">
        <v>1023</v>
      </c>
      <c r="J4799" s="1045" t="s">
        <v>1023</v>
      </c>
      <c r="K4799" s="1045">
        <v>1</v>
      </c>
      <c r="L4799" s="1045">
        <v>1</v>
      </c>
      <c r="M4799" s="1045">
        <v>1</v>
      </c>
      <c r="N4799" s="1045" t="s">
        <v>1023</v>
      </c>
      <c r="O4799" s="1032"/>
    </row>
    <row r="4800" spans="2:15">
      <c r="B4800" s="1477" t="s">
        <v>1981</v>
      </c>
      <c r="C4800" s="1044" t="s">
        <v>49</v>
      </c>
      <c r="D4800" s="1045">
        <v>11</v>
      </c>
      <c r="E4800" s="1045" t="s">
        <v>1023</v>
      </c>
      <c r="F4800" s="1045" t="s">
        <v>1023</v>
      </c>
      <c r="G4800" s="1045" t="s">
        <v>1023</v>
      </c>
      <c r="H4800" s="1045" t="s">
        <v>1023</v>
      </c>
      <c r="I4800" s="1045">
        <v>1</v>
      </c>
      <c r="J4800" s="1045">
        <v>1</v>
      </c>
      <c r="K4800" s="1045">
        <v>3</v>
      </c>
      <c r="L4800" s="1045">
        <v>6</v>
      </c>
      <c r="M4800" s="1045" t="s">
        <v>1023</v>
      </c>
      <c r="N4800" s="1045" t="s">
        <v>1023</v>
      </c>
      <c r="O4800" s="1032"/>
    </row>
    <row r="4801" spans="2:15">
      <c r="B4801" s="1477"/>
      <c r="C4801" s="1044" t="s">
        <v>2509</v>
      </c>
      <c r="D4801" s="1045">
        <v>9</v>
      </c>
      <c r="E4801" s="1045" t="s">
        <v>1023</v>
      </c>
      <c r="F4801" s="1045" t="s">
        <v>1023</v>
      </c>
      <c r="G4801" s="1045" t="s">
        <v>1023</v>
      </c>
      <c r="H4801" s="1045" t="s">
        <v>1023</v>
      </c>
      <c r="I4801" s="1045" t="s">
        <v>1023</v>
      </c>
      <c r="J4801" s="1045">
        <v>1</v>
      </c>
      <c r="K4801" s="1045">
        <v>3</v>
      </c>
      <c r="L4801" s="1045">
        <v>5</v>
      </c>
      <c r="M4801" s="1045" t="s">
        <v>1023</v>
      </c>
      <c r="N4801" s="1045" t="s">
        <v>1023</v>
      </c>
      <c r="O4801" s="1032"/>
    </row>
    <row r="4802" spans="2:15">
      <c r="B4802" s="1477"/>
      <c r="C4802" s="1044" t="s">
        <v>2510</v>
      </c>
      <c r="D4802" s="1045">
        <v>2</v>
      </c>
      <c r="E4802" s="1045" t="s">
        <v>1023</v>
      </c>
      <c r="F4802" s="1045" t="s">
        <v>1023</v>
      </c>
      <c r="G4802" s="1045" t="s">
        <v>1023</v>
      </c>
      <c r="H4802" s="1045" t="s">
        <v>1023</v>
      </c>
      <c r="I4802" s="1045">
        <v>1</v>
      </c>
      <c r="J4802" s="1045" t="s">
        <v>1023</v>
      </c>
      <c r="K4802" s="1045" t="s">
        <v>1023</v>
      </c>
      <c r="L4802" s="1045">
        <v>1</v>
      </c>
      <c r="M4802" s="1045" t="s">
        <v>1023</v>
      </c>
      <c r="N4802" s="1045" t="s">
        <v>1023</v>
      </c>
      <c r="O4802" s="1032"/>
    </row>
    <row r="4803" spans="2:15">
      <c r="B4803" s="1477" t="s">
        <v>1982</v>
      </c>
      <c r="C4803" s="1044" t="s">
        <v>49</v>
      </c>
      <c r="D4803" s="1045">
        <v>2</v>
      </c>
      <c r="E4803" s="1045" t="s">
        <v>1023</v>
      </c>
      <c r="F4803" s="1045" t="s">
        <v>1023</v>
      </c>
      <c r="G4803" s="1045" t="s">
        <v>1023</v>
      </c>
      <c r="H4803" s="1045">
        <v>1</v>
      </c>
      <c r="I4803" s="1045">
        <v>1</v>
      </c>
      <c r="J4803" s="1045" t="s">
        <v>1023</v>
      </c>
      <c r="K4803" s="1045" t="s">
        <v>1023</v>
      </c>
      <c r="L4803" s="1045" t="s">
        <v>1023</v>
      </c>
      <c r="M4803" s="1045" t="s">
        <v>1023</v>
      </c>
      <c r="N4803" s="1045" t="s">
        <v>1023</v>
      </c>
      <c r="O4803" s="1032"/>
    </row>
    <row r="4804" spans="2:15">
      <c r="B4804" s="1477"/>
      <c r="C4804" s="1044" t="s">
        <v>2509</v>
      </c>
      <c r="D4804" s="1045">
        <v>2</v>
      </c>
      <c r="E4804" s="1045" t="s">
        <v>1023</v>
      </c>
      <c r="F4804" s="1045" t="s">
        <v>1023</v>
      </c>
      <c r="G4804" s="1045" t="s">
        <v>1023</v>
      </c>
      <c r="H4804" s="1045">
        <v>1</v>
      </c>
      <c r="I4804" s="1045">
        <v>1</v>
      </c>
      <c r="J4804" s="1045" t="s">
        <v>1023</v>
      </c>
      <c r="K4804" s="1045" t="s">
        <v>1023</v>
      </c>
      <c r="L4804" s="1045" t="s">
        <v>1023</v>
      </c>
      <c r="M4804" s="1045" t="s">
        <v>1023</v>
      </c>
      <c r="N4804" s="1045" t="s">
        <v>1023</v>
      </c>
      <c r="O4804" s="1032"/>
    </row>
    <row r="4805" spans="2:15">
      <c r="B4805" s="1477" t="s">
        <v>1983</v>
      </c>
      <c r="C4805" s="1044" t="s">
        <v>49</v>
      </c>
      <c r="D4805" s="1045">
        <v>3</v>
      </c>
      <c r="E4805" s="1045" t="s">
        <v>1023</v>
      </c>
      <c r="F4805" s="1045" t="s">
        <v>1023</v>
      </c>
      <c r="G4805" s="1045" t="s">
        <v>1023</v>
      </c>
      <c r="H4805" s="1045" t="s">
        <v>1023</v>
      </c>
      <c r="I4805" s="1045" t="s">
        <v>1023</v>
      </c>
      <c r="J4805" s="1045" t="s">
        <v>1023</v>
      </c>
      <c r="K4805" s="1045" t="s">
        <v>1023</v>
      </c>
      <c r="L4805" s="1045" t="s">
        <v>1023</v>
      </c>
      <c r="M4805" s="1045">
        <v>3</v>
      </c>
      <c r="N4805" s="1045" t="s">
        <v>1023</v>
      </c>
      <c r="O4805" s="1032"/>
    </row>
    <row r="4806" spans="2:15">
      <c r="B4806" s="1477"/>
      <c r="C4806" s="1044" t="s">
        <v>2509</v>
      </c>
      <c r="D4806" s="1045">
        <v>3</v>
      </c>
      <c r="E4806" s="1045" t="s">
        <v>1023</v>
      </c>
      <c r="F4806" s="1045" t="s">
        <v>1023</v>
      </c>
      <c r="G4806" s="1045" t="s">
        <v>1023</v>
      </c>
      <c r="H4806" s="1045" t="s">
        <v>1023</v>
      </c>
      <c r="I4806" s="1045" t="s">
        <v>1023</v>
      </c>
      <c r="J4806" s="1045" t="s">
        <v>1023</v>
      </c>
      <c r="K4806" s="1045" t="s">
        <v>1023</v>
      </c>
      <c r="L4806" s="1045" t="s">
        <v>1023</v>
      </c>
      <c r="M4806" s="1045">
        <v>3</v>
      </c>
      <c r="N4806" s="1045" t="s">
        <v>1023</v>
      </c>
      <c r="O4806" s="1032"/>
    </row>
    <row r="4807" spans="2:15">
      <c r="B4807" s="1477" t="s">
        <v>2728</v>
      </c>
      <c r="C4807" s="1044" t="s">
        <v>49</v>
      </c>
      <c r="D4807" s="1045">
        <v>1</v>
      </c>
      <c r="E4807" s="1045" t="s">
        <v>1023</v>
      </c>
      <c r="F4807" s="1045" t="s">
        <v>1023</v>
      </c>
      <c r="G4807" s="1045" t="s">
        <v>1023</v>
      </c>
      <c r="H4807" s="1045" t="s">
        <v>1023</v>
      </c>
      <c r="I4807" s="1045" t="s">
        <v>1023</v>
      </c>
      <c r="J4807" s="1045" t="s">
        <v>1023</v>
      </c>
      <c r="K4807" s="1045" t="s">
        <v>1023</v>
      </c>
      <c r="L4807" s="1045">
        <v>1</v>
      </c>
      <c r="M4807" s="1045" t="s">
        <v>1023</v>
      </c>
      <c r="N4807" s="1045" t="s">
        <v>1023</v>
      </c>
      <c r="O4807" s="1032"/>
    </row>
    <row r="4808" spans="2:15">
      <c r="B4808" s="1477"/>
      <c r="C4808" s="1044" t="s">
        <v>2510</v>
      </c>
      <c r="D4808" s="1045">
        <v>1</v>
      </c>
      <c r="E4808" s="1045" t="s">
        <v>1023</v>
      </c>
      <c r="F4808" s="1045" t="s">
        <v>1023</v>
      </c>
      <c r="G4808" s="1045" t="s">
        <v>1023</v>
      </c>
      <c r="H4808" s="1045" t="s">
        <v>1023</v>
      </c>
      <c r="I4808" s="1045" t="s">
        <v>1023</v>
      </c>
      <c r="J4808" s="1045" t="s">
        <v>1023</v>
      </c>
      <c r="K4808" s="1045" t="s">
        <v>1023</v>
      </c>
      <c r="L4808" s="1045">
        <v>1</v>
      </c>
      <c r="M4808" s="1045" t="s">
        <v>1023</v>
      </c>
      <c r="N4808" s="1045" t="s">
        <v>1023</v>
      </c>
      <c r="O4808" s="1032"/>
    </row>
    <row r="4809" spans="2:15">
      <c r="B4809" s="1477" t="s">
        <v>1984</v>
      </c>
      <c r="C4809" s="1044" t="s">
        <v>49</v>
      </c>
      <c r="D4809" s="1045">
        <v>2</v>
      </c>
      <c r="E4809" s="1045" t="s">
        <v>1023</v>
      </c>
      <c r="F4809" s="1045" t="s">
        <v>1023</v>
      </c>
      <c r="G4809" s="1045" t="s">
        <v>1023</v>
      </c>
      <c r="H4809" s="1045" t="s">
        <v>1023</v>
      </c>
      <c r="I4809" s="1045" t="s">
        <v>1023</v>
      </c>
      <c r="J4809" s="1045" t="s">
        <v>1023</v>
      </c>
      <c r="K4809" s="1045">
        <v>1</v>
      </c>
      <c r="L4809" s="1045" t="s">
        <v>1023</v>
      </c>
      <c r="M4809" s="1045">
        <v>1</v>
      </c>
      <c r="N4809" s="1045" t="s">
        <v>1023</v>
      </c>
      <c r="O4809" s="1032"/>
    </row>
    <row r="4810" spans="2:15">
      <c r="B4810" s="1477"/>
      <c r="C4810" s="1044" t="s">
        <v>2509</v>
      </c>
      <c r="D4810" s="1045">
        <v>2</v>
      </c>
      <c r="E4810" s="1045" t="s">
        <v>1023</v>
      </c>
      <c r="F4810" s="1045" t="s">
        <v>1023</v>
      </c>
      <c r="G4810" s="1045" t="s">
        <v>1023</v>
      </c>
      <c r="H4810" s="1045" t="s">
        <v>1023</v>
      </c>
      <c r="I4810" s="1045" t="s">
        <v>1023</v>
      </c>
      <c r="J4810" s="1045" t="s">
        <v>1023</v>
      </c>
      <c r="K4810" s="1045">
        <v>1</v>
      </c>
      <c r="L4810" s="1045" t="s">
        <v>1023</v>
      </c>
      <c r="M4810" s="1045">
        <v>1</v>
      </c>
      <c r="N4810" s="1045" t="s">
        <v>1023</v>
      </c>
      <c r="O4810" s="1032"/>
    </row>
    <row r="4811" spans="2:15">
      <c r="B4811" s="1477" t="s">
        <v>1985</v>
      </c>
      <c r="C4811" s="1044" t="s">
        <v>49</v>
      </c>
      <c r="D4811" s="1045">
        <v>6</v>
      </c>
      <c r="E4811" s="1045" t="s">
        <v>1023</v>
      </c>
      <c r="F4811" s="1045" t="s">
        <v>1023</v>
      </c>
      <c r="G4811" s="1045" t="s">
        <v>1023</v>
      </c>
      <c r="H4811" s="1045" t="s">
        <v>1023</v>
      </c>
      <c r="I4811" s="1045" t="s">
        <v>1023</v>
      </c>
      <c r="J4811" s="1045" t="s">
        <v>1023</v>
      </c>
      <c r="K4811" s="1045">
        <v>3</v>
      </c>
      <c r="L4811" s="1045">
        <v>1</v>
      </c>
      <c r="M4811" s="1045">
        <v>2</v>
      </c>
      <c r="N4811" s="1045" t="s">
        <v>1023</v>
      </c>
      <c r="O4811" s="1032"/>
    </row>
    <row r="4812" spans="2:15">
      <c r="B4812" s="1477"/>
      <c r="C4812" s="1044" t="s">
        <v>2509</v>
      </c>
      <c r="D4812" s="1045">
        <v>5</v>
      </c>
      <c r="E4812" s="1045" t="s">
        <v>1023</v>
      </c>
      <c r="F4812" s="1045" t="s">
        <v>1023</v>
      </c>
      <c r="G4812" s="1045" t="s">
        <v>1023</v>
      </c>
      <c r="H4812" s="1045" t="s">
        <v>1023</v>
      </c>
      <c r="I4812" s="1045" t="s">
        <v>1023</v>
      </c>
      <c r="J4812" s="1045" t="s">
        <v>1023</v>
      </c>
      <c r="K4812" s="1045">
        <v>2</v>
      </c>
      <c r="L4812" s="1045">
        <v>1</v>
      </c>
      <c r="M4812" s="1045">
        <v>2</v>
      </c>
      <c r="N4812" s="1045" t="s">
        <v>1023</v>
      </c>
      <c r="O4812" s="1032"/>
    </row>
    <row r="4813" spans="2:15">
      <c r="B4813" s="1477"/>
      <c r="C4813" s="1044" t="s">
        <v>2510</v>
      </c>
      <c r="D4813" s="1045">
        <v>1</v>
      </c>
      <c r="E4813" s="1045" t="s">
        <v>1023</v>
      </c>
      <c r="F4813" s="1045" t="s">
        <v>1023</v>
      </c>
      <c r="G4813" s="1045" t="s">
        <v>1023</v>
      </c>
      <c r="H4813" s="1045" t="s">
        <v>1023</v>
      </c>
      <c r="I4813" s="1045" t="s">
        <v>1023</v>
      </c>
      <c r="J4813" s="1045" t="s">
        <v>1023</v>
      </c>
      <c r="K4813" s="1045">
        <v>1</v>
      </c>
      <c r="L4813" s="1045" t="s">
        <v>1023</v>
      </c>
      <c r="M4813" s="1045" t="s">
        <v>1023</v>
      </c>
      <c r="N4813" s="1045" t="s">
        <v>1023</v>
      </c>
      <c r="O4813" s="1032"/>
    </row>
    <row r="4814" spans="2:15">
      <c r="B4814" s="1477" t="s">
        <v>1986</v>
      </c>
      <c r="C4814" s="1044" t="s">
        <v>49</v>
      </c>
      <c r="D4814" s="1045">
        <v>26</v>
      </c>
      <c r="E4814" s="1045" t="s">
        <v>1023</v>
      </c>
      <c r="F4814" s="1045" t="s">
        <v>1023</v>
      </c>
      <c r="G4814" s="1045" t="s">
        <v>1023</v>
      </c>
      <c r="H4814" s="1045" t="s">
        <v>1023</v>
      </c>
      <c r="I4814" s="1045">
        <v>1</v>
      </c>
      <c r="J4814" s="1045">
        <v>5</v>
      </c>
      <c r="K4814" s="1045">
        <v>17</v>
      </c>
      <c r="L4814" s="1045">
        <v>1</v>
      </c>
      <c r="M4814" s="1045">
        <v>2</v>
      </c>
      <c r="N4814" s="1045" t="s">
        <v>1023</v>
      </c>
      <c r="O4814" s="1032"/>
    </row>
    <row r="4815" spans="2:15">
      <c r="B4815" s="1477"/>
      <c r="C4815" s="1044" t="s">
        <v>2509</v>
      </c>
      <c r="D4815" s="1045">
        <v>18</v>
      </c>
      <c r="E4815" s="1045" t="s">
        <v>1023</v>
      </c>
      <c r="F4815" s="1045" t="s">
        <v>1023</v>
      </c>
      <c r="G4815" s="1045" t="s">
        <v>1023</v>
      </c>
      <c r="H4815" s="1045" t="s">
        <v>1023</v>
      </c>
      <c r="I4815" s="1045">
        <v>1</v>
      </c>
      <c r="J4815" s="1045">
        <v>3</v>
      </c>
      <c r="K4815" s="1045">
        <v>13</v>
      </c>
      <c r="L4815" s="1045" t="s">
        <v>1023</v>
      </c>
      <c r="M4815" s="1045">
        <v>1</v>
      </c>
      <c r="N4815" s="1045" t="s">
        <v>1023</v>
      </c>
      <c r="O4815" s="1032"/>
    </row>
    <row r="4816" spans="2:15">
      <c r="B4816" s="1477"/>
      <c r="C4816" s="1044" t="s">
        <v>2510</v>
      </c>
      <c r="D4816" s="1045">
        <v>8</v>
      </c>
      <c r="E4816" s="1045" t="s">
        <v>1023</v>
      </c>
      <c r="F4816" s="1045" t="s">
        <v>1023</v>
      </c>
      <c r="G4816" s="1045" t="s">
        <v>1023</v>
      </c>
      <c r="H4816" s="1045" t="s">
        <v>1023</v>
      </c>
      <c r="I4816" s="1045" t="s">
        <v>1023</v>
      </c>
      <c r="J4816" s="1045">
        <v>2</v>
      </c>
      <c r="K4816" s="1045">
        <v>4</v>
      </c>
      <c r="L4816" s="1045">
        <v>1</v>
      </c>
      <c r="M4816" s="1045">
        <v>1</v>
      </c>
      <c r="N4816" s="1045" t="s">
        <v>1023</v>
      </c>
      <c r="O4816" s="1032"/>
    </row>
    <row r="4817" spans="2:15">
      <c r="B4817" s="1477" t="s">
        <v>2729</v>
      </c>
      <c r="C4817" s="1044" t="s">
        <v>49</v>
      </c>
      <c r="D4817" s="1045">
        <v>1</v>
      </c>
      <c r="E4817" s="1045" t="s">
        <v>1023</v>
      </c>
      <c r="F4817" s="1045" t="s">
        <v>1023</v>
      </c>
      <c r="G4817" s="1045" t="s">
        <v>1023</v>
      </c>
      <c r="H4817" s="1045" t="s">
        <v>1023</v>
      </c>
      <c r="I4817" s="1045" t="s">
        <v>1023</v>
      </c>
      <c r="J4817" s="1045" t="s">
        <v>1023</v>
      </c>
      <c r="K4817" s="1045" t="s">
        <v>1023</v>
      </c>
      <c r="L4817" s="1045">
        <v>1</v>
      </c>
      <c r="M4817" s="1045" t="s">
        <v>1023</v>
      </c>
      <c r="N4817" s="1045" t="s">
        <v>1023</v>
      </c>
      <c r="O4817" s="1032"/>
    </row>
    <row r="4818" spans="2:15">
      <c r="B4818" s="1477"/>
      <c r="C4818" s="1044" t="s">
        <v>2509</v>
      </c>
      <c r="D4818" s="1045">
        <v>1</v>
      </c>
      <c r="E4818" s="1045" t="s">
        <v>1023</v>
      </c>
      <c r="F4818" s="1045" t="s">
        <v>1023</v>
      </c>
      <c r="G4818" s="1045" t="s">
        <v>1023</v>
      </c>
      <c r="H4818" s="1045" t="s">
        <v>1023</v>
      </c>
      <c r="I4818" s="1045" t="s">
        <v>1023</v>
      </c>
      <c r="J4818" s="1045" t="s">
        <v>1023</v>
      </c>
      <c r="K4818" s="1045" t="s">
        <v>1023</v>
      </c>
      <c r="L4818" s="1045">
        <v>1</v>
      </c>
      <c r="M4818" s="1045" t="s">
        <v>1023</v>
      </c>
      <c r="N4818" s="1045" t="s">
        <v>1023</v>
      </c>
      <c r="O4818" s="1032"/>
    </row>
    <row r="4819" spans="2:15">
      <c r="B4819" s="1477" t="s">
        <v>1987</v>
      </c>
      <c r="C4819" s="1044" t="s">
        <v>49</v>
      </c>
      <c r="D4819" s="1045">
        <v>1</v>
      </c>
      <c r="E4819" s="1045" t="s">
        <v>1023</v>
      </c>
      <c r="F4819" s="1045" t="s">
        <v>1023</v>
      </c>
      <c r="G4819" s="1045" t="s">
        <v>1023</v>
      </c>
      <c r="H4819" s="1045" t="s">
        <v>1023</v>
      </c>
      <c r="I4819" s="1045" t="s">
        <v>1023</v>
      </c>
      <c r="J4819" s="1045">
        <v>1</v>
      </c>
      <c r="K4819" s="1045" t="s">
        <v>1023</v>
      </c>
      <c r="L4819" s="1045" t="s">
        <v>1023</v>
      </c>
      <c r="M4819" s="1045" t="s">
        <v>1023</v>
      </c>
      <c r="N4819" s="1045" t="s">
        <v>1023</v>
      </c>
      <c r="O4819" s="1032"/>
    </row>
    <row r="4820" spans="2:15">
      <c r="B4820" s="1477"/>
      <c r="C4820" s="1044" t="s">
        <v>2509</v>
      </c>
      <c r="D4820" s="1045">
        <v>1</v>
      </c>
      <c r="E4820" s="1045" t="s">
        <v>1023</v>
      </c>
      <c r="F4820" s="1045" t="s">
        <v>1023</v>
      </c>
      <c r="G4820" s="1045" t="s">
        <v>1023</v>
      </c>
      <c r="H4820" s="1045" t="s">
        <v>1023</v>
      </c>
      <c r="I4820" s="1045" t="s">
        <v>1023</v>
      </c>
      <c r="J4820" s="1045">
        <v>1</v>
      </c>
      <c r="K4820" s="1045" t="s">
        <v>1023</v>
      </c>
      <c r="L4820" s="1045" t="s">
        <v>1023</v>
      </c>
      <c r="M4820" s="1045" t="s">
        <v>1023</v>
      </c>
      <c r="N4820" s="1045" t="s">
        <v>1023</v>
      </c>
      <c r="O4820" s="1032"/>
    </row>
    <row r="4821" spans="2:15">
      <c r="B4821" s="1477" t="s">
        <v>2730</v>
      </c>
      <c r="C4821" s="1044" t="s">
        <v>49</v>
      </c>
      <c r="D4821" s="1045">
        <v>1</v>
      </c>
      <c r="E4821" s="1045" t="s">
        <v>1023</v>
      </c>
      <c r="F4821" s="1045" t="s">
        <v>1023</v>
      </c>
      <c r="G4821" s="1045" t="s">
        <v>1023</v>
      </c>
      <c r="H4821" s="1045" t="s">
        <v>1023</v>
      </c>
      <c r="I4821" s="1045" t="s">
        <v>1023</v>
      </c>
      <c r="J4821" s="1045">
        <v>1</v>
      </c>
      <c r="K4821" s="1045" t="s">
        <v>1023</v>
      </c>
      <c r="L4821" s="1045" t="s">
        <v>1023</v>
      </c>
      <c r="M4821" s="1045" t="s">
        <v>1023</v>
      </c>
      <c r="N4821" s="1045" t="s">
        <v>1023</v>
      </c>
      <c r="O4821" s="1032"/>
    </row>
    <row r="4822" spans="2:15">
      <c r="B4822" s="1477"/>
      <c r="C4822" s="1044" t="s">
        <v>2509</v>
      </c>
      <c r="D4822" s="1045">
        <v>1</v>
      </c>
      <c r="E4822" s="1045" t="s">
        <v>1023</v>
      </c>
      <c r="F4822" s="1045" t="s">
        <v>1023</v>
      </c>
      <c r="G4822" s="1045" t="s">
        <v>1023</v>
      </c>
      <c r="H4822" s="1045" t="s">
        <v>1023</v>
      </c>
      <c r="I4822" s="1045" t="s">
        <v>1023</v>
      </c>
      <c r="J4822" s="1045">
        <v>1</v>
      </c>
      <c r="K4822" s="1045" t="s">
        <v>1023</v>
      </c>
      <c r="L4822" s="1045" t="s">
        <v>1023</v>
      </c>
      <c r="M4822" s="1045" t="s">
        <v>1023</v>
      </c>
      <c r="N4822" s="1045" t="s">
        <v>1023</v>
      </c>
      <c r="O4822" s="1032"/>
    </row>
    <row r="4823" spans="2:15">
      <c r="B4823" s="1477" t="s">
        <v>2731</v>
      </c>
      <c r="C4823" s="1044" t="s">
        <v>49</v>
      </c>
      <c r="D4823" s="1045">
        <v>2</v>
      </c>
      <c r="E4823" s="1045" t="s">
        <v>1023</v>
      </c>
      <c r="F4823" s="1045" t="s">
        <v>1023</v>
      </c>
      <c r="G4823" s="1045" t="s">
        <v>1023</v>
      </c>
      <c r="H4823" s="1045" t="s">
        <v>1023</v>
      </c>
      <c r="I4823" s="1045" t="s">
        <v>1023</v>
      </c>
      <c r="J4823" s="1045" t="s">
        <v>1023</v>
      </c>
      <c r="K4823" s="1045">
        <v>2</v>
      </c>
      <c r="L4823" s="1045" t="s">
        <v>1023</v>
      </c>
      <c r="M4823" s="1045" t="s">
        <v>1023</v>
      </c>
      <c r="N4823" s="1045" t="s">
        <v>1023</v>
      </c>
      <c r="O4823" s="1032"/>
    </row>
    <row r="4824" spans="2:15">
      <c r="B4824" s="1477"/>
      <c r="C4824" s="1044" t="s">
        <v>2509</v>
      </c>
      <c r="D4824" s="1045">
        <v>2</v>
      </c>
      <c r="E4824" s="1045" t="s">
        <v>1023</v>
      </c>
      <c r="F4824" s="1045" t="s">
        <v>1023</v>
      </c>
      <c r="G4824" s="1045" t="s">
        <v>1023</v>
      </c>
      <c r="H4824" s="1045" t="s">
        <v>1023</v>
      </c>
      <c r="I4824" s="1045" t="s">
        <v>1023</v>
      </c>
      <c r="J4824" s="1045" t="s">
        <v>1023</v>
      </c>
      <c r="K4824" s="1045">
        <v>2</v>
      </c>
      <c r="L4824" s="1045" t="s">
        <v>1023</v>
      </c>
      <c r="M4824" s="1045" t="s">
        <v>1023</v>
      </c>
      <c r="N4824" s="1045" t="s">
        <v>1023</v>
      </c>
      <c r="O4824" s="1032"/>
    </row>
    <row r="4825" spans="2:15">
      <c r="B4825" s="1477" t="s">
        <v>2732</v>
      </c>
      <c r="C4825" s="1044" t="s">
        <v>49</v>
      </c>
      <c r="D4825" s="1045">
        <v>3</v>
      </c>
      <c r="E4825" s="1045" t="s">
        <v>1023</v>
      </c>
      <c r="F4825" s="1045" t="s">
        <v>1023</v>
      </c>
      <c r="G4825" s="1045" t="s">
        <v>1023</v>
      </c>
      <c r="H4825" s="1045" t="s">
        <v>1023</v>
      </c>
      <c r="I4825" s="1045" t="s">
        <v>1023</v>
      </c>
      <c r="J4825" s="1045" t="s">
        <v>1023</v>
      </c>
      <c r="K4825" s="1045" t="s">
        <v>1023</v>
      </c>
      <c r="L4825" s="1045">
        <v>2</v>
      </c>
      <c r="M4825" s="1045">
        <v>1</v>
      </c>
      <c r="N4825" s="1045" t="s">
        <v>1023</v>
      </c>
      <c r="O4825" s="1032"/>
    </row>
    <row r="4826" spans="2:15">
      <c r="B4826" s="1477"/>
      <c r="C4826" s="1044" t="s">
        <v>2509</v>
      </c>
      <c r="D4826" s="1045">
        <v>2</v>
      </c>
      <c r="E4826" s="1045" t="s">
        <v>1023</v>
      </c>
      <c r="F4826" s="1045" t="s">
        <v>1023</v>
      </c>
      <c r="G4826" s="1045" t="s">
        <v>1023</v>
      </c>
      <c r="H4826" s="1045" t="s">
        <v>1023</v>
      </c>
      <c r="I4826" s="1045" t="s">
        <v>1023</v>
      </c>
      <c r="J4826" s="1045" t="s">
        <v>1023</v>
      </c>
      <c r="K4826" s="1045" t="s">
        <v>1023</v>
      </c>
      <c r="L4826" s="1045">
        <v>1</v>
      </c>
      <c r="M4826" s="1045">
        <v>1</v>
      </c>
      <c r="N4826" s="1045" t="s">
        <v>1023</v>
      </c>
      <c r="O4826" s="1032"/>
    </row>
    <row r="4827" spans="2:15">
      <c r="B4827" s="1477"/>
      <c r="C4827" s="1044" t="s">
        <v>2510</v>
      </c>
      <c r="D4827" s="1045">
        <v>1</v>
      </c>
      <c r="E4827" s="1045" t="s">
        <v>1023</v>
      </c>
      <c r="F4827" s="1045" t="s">
        <v>1023</v>
      </c>
      <c r="G4827" s="1045" t="s">
        <v>1023</v>
      </c>
      <c r="H4827" s="1045" t="s">
        <v>1023</v>
      </c>
      <c r="I4827" s="1045" t="s">
        <v>1023</v>
      </c>
      <c r="J4827" s="1045" t="s">
        <v>1023</v>
      </c>
      <c r="K4827" s="1045" t="s">
        <v>1023</v>
      </c>
      <c r="L4827" s="1045">
        <v>1</v>
      </c>
      <c r="M4827" s="1045" t="s">
        <v>1023</v>
      </c>
      <c r="N4827" s="1045" t="s">
        <v>1023</v>
      </c>
      <c r="O4827" s="1032"/>
    </row>
    <row r="4828" spans="2:15">
      <c r="B4828" s="1477" t="s">
        <v>2733</v>
      </c>
      <c r="C4828" s="1044" t="s">
        <v>49</v>
      </c>
      <c r="D4828" s="1045" t="s">
        <v>2784</v>
      </c>
      <c r="E4828" s="1045" t="s">
        <v>1023</v>
      </c>
      <c r="F4828" s="1045" t="s">
        <v>1023</v>
      </c>
      <c r="G4828" s="1045" t="s">
        <v>1023</v>
      </c>
      <c r="H4828" s="1045" t="s">
        <v>1023</v>
      </c>
      <c r="I4828" s="1045" t="s">
        <v>1023</v>
      </c>
      <c r="J4828" s="1045">
        <v>1</v>
      </c>
      <c r="K4828" s="1045">
        <v>44</v>
      </c>
      <c r="L4828" s="1045">
        <v>25</v>
      </c>
      <c r="M4828" s="1045" t="s">
        <v>2771</v>
      </c>
      <c r="N4828" s="1045" t="s">
        <v>1023</v>
      </c>
      <c r="O4828" s="1032"/>
    </row>
    <row r="4829" spans="2:15">
      <c r="B4829" s="1477"/>
      <c r="C4829" s="1044" t="s">
        <v>2509</v>
      </c>
      <c r="D4829" s="1045">
        <v>87</v>
      </c>
      <c r="E4829" s="1045" t="s">
        <v>1023</v>
      </c>
      <c r="F4829" s="1045" t="s">
        <v>1023</v>
      </c>
      <c r="G4829" s="1045" t="s">
        <v>1023</v>
      </c>
      <c r="H4829" s="1045" t="s">
        <v>1023</v>
      </c>
      <c r="I4829" s="1045" t="s">
        <v>1023</v>
      </c>
      <c r="J4829" s="1045">
        <v>1</v>
      </c>
      <c r="K4829" s="1045">
        <v>43</v>
      </c>
      <c r="L4829" s="1045">
        <v>24</v>
      </c>
      <c r="M4829" s="1045">
        <v>19</v>
      </c>
      <c r="N4829" s="1045" t="s">
        <v>1023</v>
      </c>
      <c r="O4829" s="1032"/>
    </row>
    <row r="4830" spans="2:15">
      <c r="B4830" s="1477"/>
      <c r="C4830" s="1044" t="s">
        <v>2510</v>
      </c>
      <c r="D4830" s="1045">
        <v>3</v>
      </c>
      <c r="E4830" s="1045" t="s">
        <v>1023</v>
      </c>
      <c r="F4830" s="1045" t="s">
        <v>1023</v>
      </c>
      <c r="G4830" s="1045" t="s">
        <v>1023</v>
      </c>
      <c r="H4830" s="1045" t="s">
        <v>1023</v>
      </c>
      <c r="I4830" s="1045" t="s">
        <v>1023</v>
      </c>
      <c r="J4830" s="1045" t="s">
        <v>1023</v>
      </c>
      <c r="K4830" s="1045">
        <v>1</v>
      </c>
      <c r="L4830" s="1045">
        <v>1</v>
      </c>
      <c r="M4830" s="1045">
        <v>1</v>
      </c>
      <c r="N4830" s="1045" t="s">
        <v>1023</v>
      </c>
      <c r="O4830" s="1032"/>
    </row>
    <row r="4831" spans="2:15">
      <c r="B4831" s="1477" t="s">
        <v>2734</v>
      </c>
      <c r="C4831" s="1044" t="s">
        <v>49</v>
      </c>
      <c r="D4831" s="1045">
        <v>11</v>
      </c>
      <c r="E4831" s="1045" t="s">
        <v>1023</v>
      </c>
      <c r="F4831" s="1045" t="s">
        <v>1023</v>
      </c>
      <c r="G4831" s="1045" t="s">
        <v>1023</v>
      </c>
      <c r="H4831" s="1045" t="s">
        <v>1023</v>
      </c>
      <c r="I4831" s="1045">
        <v>1</v>
      </c>
      <c r="J4831" s="1045">
        <v>1</v>
      </c>
      <c r="K4831" s="1045">
        <v>7</v>
      </c>
      <c r="L4831" s="1045">
        <v>1</v>
      </c>
      <c r="M4831" s="1045">
        <v>1</v>
      </c>
      <c r="N4831" s="1045" t="s">
        <v>1023</v>
      </c>
      <c r="O4831" s="1032"/>
    </row>
    <row r="4832" spans="2:15">
      <c r="B4832" s="1477"/>
      <c r="C4832" s="1044" t="s">
        <v>2509</v>
      </c>
      <c r="D4832" s="1045">
        <v>11</v>
      </c>
      <c r="E4832" s="1045" t="s">
        <v>1023</v>
      </c>
      <c r="F4832" s="1045" t="s">
        <v>1023</v>
      </c>
      <c r="G4832" s="1045" t="s">
        <v>1023</v>
      </c>
      <c r="H4832" s="1045" t="s">
        <v>1023</v>
      </c>
      <c r="I4832" s="1045">
        <v>1</v>
      </c>
      <c r="J4832" s="1045">
        <v>1</v>
      </c>
      <c r="K4832" s="1045">
        <v>7</v>
      </c>
      <c r="L4832" s="1045">
        <v>1</v>
      </c>
      <c r="M4832" s="1045">
        <v>1</v>
      </c>
      <c r="N4832" s="1045" t="s">
        <v>1023</v>
      </c>
      <c r="O4832" s="1032"/>
    </row>
    <row r="4833" spans="2:15">
      <c r="B4833" s="1477" t="s">
        <v>2735</v>
      </c>
      <c r="C4833" s="1044" t="s">
        <v>49</v>
      </c>
      <c r="D4833" s="1045">
        <v>13</v>
      </c>
      <c r="E4833" s="1045" t="s">
        <v>1023</v>
      </c>
      <c r="F4833" s="1045" t="s">
        <v>1023</v>
      </c>
      <c r="G4833" s="1045" t="s">
        <v>1023</v>
      </c>
      <c r="H4833" s="1045" t="s">
        <v>1023</v>
      </c>
      <c r="I4833" s="1045">
        <v>2</v>
      </c>
      <c r="J4833" s="1045" t="s">
        <v>1023</v>
      </c>
      <c r="K4833" s="1045">
        <v>9</v>
      </c>
      <c r="L4833" s="1045">
        <v>1</v>
      </c>
      <c r="M4833" s="1045">
        <v>1</v>
      </c>
      <c r="N4833" s="1045" t="s">
        <v>1023</v>
      </c>
      <c r="O4833" s="1032"/>
    </row>
    <row r="4834" spans="2:15">
      <c r="B4834" s="1477"/>
      <c r="C4834" s="1044" t="s">
        <v>2509</v>
      </c>
      <c r="D4834" s="1045" t="s">
        <v>2768</v>
      </c>
      <c r="E4834" s="1045" t="s">
        <v>1023</v>
      </c>
      <c r="F4834" s="1045" t="s">
        <v>1023</v>
      </c>
      <c r="G4834" s="1045" t="s">
        <v>1023</v>
      </c>
      <c r="H4834" s="1045" t="s">
        <v>1023</v>
      </c>
      <c r="I4834" s="1045">
        <v>1</v>
      </c>
      <c r="J4834" s="1045" t="s">
        <v>1023</v>
      </c>
      <c r="K4834" s="1045">
        <v>7</v>
      </c>
      <c r="L4834" s="1045">
        <v>1</v>
      </c>
      <c r="M4834" s="1045">
        <v>1</v>
      </c>
      <c r="N4834" s="1045" t="s">
        <v>1023</v>
      </c>
      <c r="O4834" s="1032"/>
    </row>
    <row r="4835" spans="2:15">
      <c r="B4835" s="1477"/>
      <c r="C4835" s="1044" t="s">
        <v>2510</v>
      </c>
      <c r="D4835" s="1045">
        <v>3</v>
      </c>
      <c r="E4835" s="1045" t="s">
        <v>1023</v>
      </c>
      <c r="F4835" s="1045" t="s">
        <v>1023</v>
      </c>
      <c r="G4835" s="1045" t="s">
        <v>1023</v>
      </c>
      <c r="H4835" s="1045" t="s">
        <v>1023</v>
      </c>
      <c r="I4835" s="1045">
        <v>1</v>
      </c>
      <c r="J4835" s="1045" t="s">
        <v>1023</v>
      </c>
      <c r="K4835" s="1045">
        <v>2</v>
      </c>
      <c r="L4835" s="1045" t="s">
        <v>1023</v>
      </c>
      <c r="M4835" s="1045" t="s">
        <v>1023</v>
      </c>
      <c r="N4835" s="1045" t="s">
        <v>1023</v>
      </c>
      <c r="O4835" s="1032"/>
    </row>
    <row r="4836" spans="2:15">
      <c r="B4836" s="1477" t="s">
        <v>2736</v>
      </c>
      <c r="C4836" s="1044" t="s">
        <v>49</v>
      </c>
      <c r="D4836" s="1045" t="s">
        <v>2782</v>
      </c>
      <c r="E4836" s="1045" t="s">
        <v>1023</v>
      </c>
      <c r="F4836" s="1045" t="s">
        <v>1023</v>
      </c>
      <c r="G4836" s="1045" t="s">
        <v>1023</v>
      </c>
      <c r="H4836" s="1045" t="s">
        <v>1023</v>
      </c>
      <c r="I4836" s="1045" t="s">
        <v>1023</v>
      </c>
      <c r="J4836" s="1045" t="s">
        <v>1023</v>
      </c>
      <c r="K4836" s="1045">
        <v>31</v>
      </c>
      <c r="L4836" s="1045">
        <v>5</v>
      </c>
      <c r="M4836" s="1045">
        <v>4</v>
      </c>
      <c r="N4836" s="1045" t="s">
        <v>1023</v>
      </c>
      <c r="O4836" s="1032"/>
    </row>
    <row r="4837" spans="2:15">
      <c r="B4837" s="1477"/>
      <c r="C4837" s="1044" t="s">
        <v>2509</v>
      </c>
      <c r="D4837" s="1045">
        <v>31</v>
      </c>
      <c r="E4837" s="1045" t="s">
        <v>1023</v>
      </c>
      <c r="F4837" s="1045" t="s">
        <v>1023</v>
      </c>
      <c r="G4837" s="1045" t="s">
        <v>1023</v>
      </c>
      <c r="H4837" s="1045" t="s">
        <v>1023</v>
      </c>
      <c r="I4837" s="1045" t="s">
        <v>1023</v>
      </c>
      <c r="J4837" s="1045" t="s">
        <v>1023</v>
      </c>
      <c r="K4837" s="1045">
        <v>23</v>
      </c>
      <c r="L4837" s="1045">
        <v>5</v>
      </c>
      <c r="M4837" s="1045">
        <v>3</v>
      </c>
      <c r="N4837" s="1045" t="s">
        <v>1023</v>
      </c>
      <c r="O4837" s="1032"/>
    </row>
    <row r="4838" spans="2:15">
      <c r="B4838" s="1477"/>
      <c r="C4838" s="1044" t="s">
        <v>2510</v>
      </c>
      <c r="D4838" s="1045">
        <v>9</v>
      </c>
      <c r="E4838" s="1045" t="s">
        <v>1023</v>
      </c>
      <c r="F4838" s="1045" t="s">
        <v>1023</v>
      </c>
      <c r="G4838" s="1045" t="s">
        <v>1023</v>
      </c>
      <c r="H4838" s="1045" t="s">
        <v>1023</v>
      </c>
      <c r="I4838" s="1045" t="s">
        <v>1023</v>
      </c>
      <c r="J4838" s="1045" t="s">
        <v>1023</v>
      </c>
      <c r="K4838" s="1045">
        <v>8</v>
      </c>
      <c r="L4838" s="1045" t="s">
        <v>1023</v>
      </c>
      <c r="M4838" s="1045">
        <v>1</v>
      </c>
      <c r="N4838" s="1045" t="s">
        <v>1023</v>
      </c>
      <c r="O4838" s="1032"/>
    </row>
    <row r="4839" spans="2:15">
      <c r="B4839" s="1477" t="s">
        <v>2737</v>
      </c>
      <c r="C4839" s="1044" t="s">
        <v>49</v>
      </c>
      <c r="D4839" s="1045">
        <v>3</v>
      </c>
      <c r="E4839" s="1045" t="s">
        <v>1023</v>
      </c>
      <c r="F4839" s="1045" t="s">
        <v>1023</v>
      </c>
      <c r="G4839" s="1045" t="s">
        <v>1023</v>
      </c>
      <c r="H4839" s="1045" t="s">
        <v>1023</v>
      </c>
      <c r="I4839" s="1045" t="s">
        <v>1023</v>
      </c>
      <c r="J4839" s="1045" t="s">
        <v>1023</v>
      </c>
      <c r="K4839" s="1045" t="s">
        <v>1023</v>
      </c>
      <c r="L4839" s="1045" t="s">
        <v>1023</v>
      </c>
      <c r="M4839" s="1045">
        <v>3</v>
      </c>
      <c r="N4839" s="1045" t="s">
        <v>1023</v>
      </c>
      <c r="O4839" s="1032"/>
    </row>
    <row r="4840" spans="2:15">
      <c r="B4840" s="1477"/>
      <c r="C4840" s="1044" t="s">
        <v>2509</v>
      </c>
      <c r="D4840" s="1045">
        <v>3</v>
      </c>
      <c r="E4840" s="1045" t="s">
        <v>1023</v>
      </c>
      <c r="F4840" s="1045" t="s">
        <v>1023</v>
      </c>
      <c r="G4840" s="1045" t="s">
        <v>1023</v>
      </c>
      <c r="H4840" s="1045" t="s">
        <v>1023</v>
      </c>
      <c r="I4840" s="1045" t="s">
        <v>1023</v>
      </c>
      <c r="J4840" s="1045" t="s">
        <v>1023</v>
      </c>
      <c r="K4840" s="1045" t="s">
        <v>1023</v>
      </c>
      <c r="L4840" s="1045" t="s">
        <v>1023</v>
      </c>
      <c r="M4840" s="1045">
        <v>3</v>
      </c>
      <c r="N4840" s="1045" t="s">
        <v>1023</v>
      </c>
      <c r="O4840" s="1032"/>
    </row>
    <row r="4841" spans="2:15">
      <c r="B4841" s="1477" t="s">
        <v>2738</v>
      </c>
      <c r="C4841" s="1044" t="s">
        <v>49</v>
      </c>
      <c r="D4841" s="1045">
        <v>2</v>
      </c>
      <c r="E4841" s="1045" t="s">
        <v>1023</v>
      </c>
      <c r="F4841" s="1045" t="s">
        <v>1023</v>
      </c>
      <c r="G4841" s="1045" t="s">
        <v>1023</v>
      </c>
      <c r="H4841" s="1045" t="s">
        <v>1023</v>
      </c>
      <c r="I4841" s="1045" t="s">
        <v>1023</v>
      </c>
      <c r="J4841" s="1045" t="s">
        <v>1023</v>
      </c>
      <c r="K4841" s="1045">
        <v>2</v>
      </c>
      <c r="L4841" s="1045" t="s">
        <v>1023</v>
      </c>
      <c r="M4841" s="1045" t="s">
        <v>1023</v>
      </c>
      <c r="N4841" s="1045" t="s">
        <v>1023</v>
      </c>
      <c r="O4841" s="1032"/>
    </row>
    <row r="4842" spans="2:15">
      <c r="B4842" s="1477"/>
      <c r="C4842" s="1044" t="s">
        <v>2509</v>
      </c>
      <c r="D4842" s="1045">
        <v>2</v>
      </c>
      <c r="E4842" s="1045" t="s">
        <v>1023</v>
      </c>
      <c r="F4842" s="1045" t="s">
        <v>1023</v>
      </c>
      <c r="G4842" s="1045" t="s">
        <v>1023</v>
      </c>
      <c r="H4842" s="1045" t="s">
        <v>1023</v>
      </c>
      <c r="I4842" s="1045" t="s">
        <v>1023</v>
      </c>
      <c r="J4842" s="1045" t="s">
        <v>1023</v>
      </c>
      <c r="K4842" s="1045">
        <v>2</v>
      </c>
      <c r="L4842" s="1045" t="s">
        <v>1023</v>
      </c>
      <c r="M4842" s="1045" t="s">
        <v>1023</v>
      </c>
      <c r="N4842" s="1045" t="s">
        <v>1023</v>
      </c>
      <c r="O4842" s="1032"/>
    </row>
    <row r="4843" spans="2:15">
      <c r="B4843" s="1477" t="s">
        <v>1988</v>
      </c>
      <c r="C4843" s="1044" t="s">
        <v>49</v>
      </c>
      <c r="D4843" s="1045">
        <v>776</v>
      </c>
      <c r="E4843" s="1045" t="s">
        <v>1023</v>
      </c>
      <c r="F4843" s="1045">
        <v>2</v>
      </c>
      <c r="G4843" s="1045" t="s">
        <v>1023</v>
      </c>
      <c r="H4843" s="1045">
        <v>9</v>
      </c>
      <c r="I4843" s="1045">
        <v>13</v>
      </c>
      <c r="J4843" s="1045">
        <v>17</v>
      </c>
      <c r="K4843" s="1045">
        <v>176</v>
      </c>
      <c r="L4843" s="1045">
        <v>113</v>
      </c>
      <c r="M4843" s="1045">
        <v>446</v>
      </c>
      <c r="N4843" s="1045" t="s">
        <v>1023</v>
      </c>
      <c r="O4843" s="1032"/>
    </row>
    <row r="4844" spans="2:15">
      <c r="B4844" s="1477"/>
      <c r="C4844" s="1044" t="s">
        <v>2509</v>
      </c>
      <c r="D4844" s="1045">
        <v>493</v>
      </c>
      <c r="E4844" s="1045" t="s">
        <v>1023</v>
      </c>
      <c r="F4844" s="1045">
        <v>1</v>
      </c>
      <c r="G4844" s="1045" t="s">
        <v>1023</v>
      </c>
      <c r="H4844" s="1045">
        <v>4</v>
      </c>
      <c r="I4844" s="1045">
        <v>9</v>
      </c>
      <c r="J4844" s="1045">
        <v>11</v>
      </c>
      <c r="K4844" s="1045">
        <v>151</v>
      </c>
      <c r="L4844" s="1045">
        <v>88</v>
      </c>
      <c r="M4844" s="1045">
        <v>229</v>
      </c>
      <c r="N4844" s="1045" t="s">
        <v>1023</v>
      </c>
      <c r="O4844" s="1032"/>
    </row>
    <row r="4845" spans="2:15">
      <c r="B4845" s="1477"/>
      <c r="C4845" s="1044" t="s">
        <v>2510</v>
      </c>
      <c r="D4845" s="1045">
        <v>283</v>
      </c>
      <c r="E4845" s="1045" t="s">
        <v>1023</v>
      </c>
      <c r="F4845" s="1045">
        <v>1</v>
      </c>
      <c r="G4845" s="1045" t="s">
        <v>1023</v>
      </c>
      <c r="H4845" s="1045">
        <v>5</v>
      </c>
      <c r="I4845" s="1045">
        <v>4</v>
      </c>
      <c r="J4845" s="1045">
        <v>6</v>
      </c>
      <c r="K4845" s="1045">
        <v>25</v>
      </c>
      <c r="L4845" s="1045">
        <v>25</v>
      </c>
      <c r="M4845" s="1045">
        <v>217</v>
      </c>
      <c r="N4845" s="1045" t="s">
        <v>1023</v>
      </c>
      <c r="O4845" s="1032"/>
    </row>
    <row r="4846" spans="2:15">
      <c r="B4846" s="1477" t="s">
        <v>2739</v>
      </c>
      <c r="C4846" s="1044" t="s">
        <v>49</v>
      </c>
      <c r="D4846" s="1045">
        <v>2</v>
      </c>
      <c r="E4846" s="1045" t="s">
        <v>1023</v>
      </c>
      <c r="F4846" s="1045" t="s">
        <v>1023</v>
      </c>
      <c r="G4846" s="1045" t="s">
        <v>1023</v>
      </c>
      <c r="H4846" s="1045" t="s">
        <v>1023</v>
      </c>
      <c r="I4846" s="1045" t="s">
        <v>1023</v>
      </c>
      <c r="J4846" s="1045" t="s">
        <v>1023</v>
      </c>
      <c r="K4846" s="1045">
        <v>1</v>
      </c>
      <c r="L4846" s="1045" t="s">
        <v>1023</v>
      </c>
      <c r="M4846" s="1045">
        <v>1</v>
      </c>
      <c r="N4846" s="1045" t="s">
        <v>1023</v>
      </c>
      <c r="O4846" s="1032"/>
    </row>
    <row r="4847" spans="2:15">
      <c r="B4847" s="1477"/>
      <c r="C4847" s="1044" t="s">
        <v>2509</v>
      </c>
      <c r="D4847" s="1045">
        <v>2</v>
      </c>
      <c r="E4847" s="1045" t="s">
        <v>1023</v>
      </c>
      <c r="F4847" s="1045" t="s">
        <v>1023</v>
      </c>
      <c r="G4847" s="1045" t="s">
        <v>1023</v>
      </c>
      <c r="H4847" s="1045" t="s">
        <v>1023</v>
      </c>
      <c r="I4847" s="1045" t="s">
        <v>1023</v>
      </c>
      <c r="J4847" s="1045" t="s">
        <v>1023</v>
      </c>
      <c r="K4847" s="1045">
        <v>1</v>
      </c>
      <c r="L4847" s="1045" t="s">
        <v>1023</v>
      </c>
      <c r="M4847" s="1045">
        <v>1</v>
      </c>
      <c r="N4847" s="1045" t="s">
        <v>1023</v>
      </c>
      <c r="O4847" s="1032"/>
    </row>
    <row r="4848" spans="2:15">
      <c r="B4848" s="1477" t="s">
        <v>2740</v>
      </c>
      <c r="C4848" s="1044" t="s">
        <v>49</v>
      </c>
      <c r="D4848" s="1045">
        <v>11</v>
      </c>
      <c r="E4848" s="1045" t="s">
        <v>1023</v>
      </c>
      <c r="F4848" s="1045" t="s">
        <v>1023</v>
      </c>
      <c r="G4848" s="1045" t="s">
        <v>1023</v>
      </c>
      <c r="H4848" s="1045" t="s">
        <v>1023</v>
      </c>
      <c r="I4848" s="1045" t="s">
        <v>1023</v>
      </c>
      <c r="J4848" s="1045">
        <v>1</v>
      </c>
      <c r="K4848" s="1045">
        <v>8</v>
      </c>
      <c r="L4848" s="1045">
        <v>1</v>
      </c>
      <c r="M4848" s="1045">
        <v>1</v>
      </c>
      <c r="N4848" s="1045" t="s">
        <v>1023</v>
      </c>
      <c r="O4848" s="1032"/>
    </row>
    <row r="4849" spans="2:15">
      <c r="B4849" s="1477"/>
      <c r="C4849" s="1044" t="s">
        <v>2509</v>
      </c>
      <c r="D4849" s="1045">
        <v>4</v>
      </c>
      <c r="E4849" s="1045" t="s">
        <v>1023</v>
      </c>
      <c r="F4849" s="1045" t="s">
        <v>1023</v>
      </c>
      <c r="G4849" s="1045" t="s">
        <v>1023</v>
      </c>
      <c r="H4849" s="1045" t="s">
        <v>1023</v>
      </c>
      <c r="I4849" s="1045" t="s">
        <v>1023</v>
      </c>
      <c r="J4849" s="1045">
        <v>1</v>
      </c>
      <c r="K4849" s="1045">
        <v>3</v>
      </c>
      <c r="L4849" s="1045" t="s">
        <v>1023</v>
      </c>
      <c r="M4849" s="1045" t="s">
        <v>1023</v>
      </c>
      <c r="N4849" s="1045" t="s">
        <v>1023</v>
      </c>
      <c r="O4849" s="1032"/>
    </row>
    <row r="4850" spans="2:15">
      <c r="B4850" s="1477"/>
      <c r="C4850" s="1044" t="s">
        <v>2510</v>
      </c>
      <c r="D4850" s="1045">
        <v>7</v>
      </c>
      <c r="E4850" s="1045" t="s">
        <v>1023</v>
      </c>
      <c r="F4850" s="1045" t="s">
        <v>1023</v>
      </c>
      <c r="G4850" s="1045" t="s">
        <v>1023</v>
      </c>
      <c r="H4850" s="1045" t="s">
        <v>1023</v>
      </c>
      <c r="I4850" s="1045" t="s">
        <v>1023</v>
      </c>
      <c r="J4850" s="1045" t="s">
        <v>1023</v>
      </c>
      <c r="K4850" s="1045">
        <v>5</v>
      </c>
      <c r="L4850" s="1045">
        <v>1</v>
      </c>
      <c r="M4850" s="1045">
        <v>1</v>
      </c>
      <c r="N4850" s="1045" t="s">
        <v>1023</v>
      </c>
      <c r="O4850" s="1032"/>
    </row>
    <row r="4851" spans="2:15">
      <c r="B4851" s="1477" t="s">
        <v>2741</v>
      </c>
      <c r="C4851" s="1044" t="s">
        <v>49</v>
      </c>
      <c r="D4851" s="1045">
        <v>1</v>
      </c>
      <c r="E4851" s="1045" t="s">
        <v>1023</v>
      </c>
      <c r="F4851" s="1045" t="s">
        <v>1023</v>
      </c>
      <c r="G4851" s="1045" t="s">
        <v>1023</v>
      </c>
      <c r="H4851" s="1045" t="s">
        <v>1023</v>
      </c>
      <c r="I4851" s="1045" t="s">
        <v>1023</v>
      </c>
      <c r="J4851" s="1045" t="s">
        <v>1023</v>
      </c>
      <c r="K4851" s="1045">
        <v>1</v>
      </c>
      <c r="L4851" s="1045" t="s">
        <v>1023</v>
      </c>
      <c r="M4851" s="1045" t="s">
        <v>1023</v>
      </c>
      <c r="N4851" s="1045" t="s">
        <v>1023</v>
      </c>
      <c r="O4851" s="1032"/>
    </row>
    <row r="4852" spans="2:15">
      <c r="B4852" s="1477"/>
      <c r="C4852" s="1044" t="s">
        <v>2509</v>
      </c>
      <c r="D4852" s="1045">
        <v>1</v>
      </c>
      <c r="E4852" s="1045" t="s">
        <v>1023</v>
      </c>
      <c r="F4852" s="1045" t="s">
        <v>1023</v>
      </c>
      <c r="G4852" s="1045" t="s">
        <v>1023</v>
      </c>
      <c r="H4852" s="1045" t="s">
        <v>1023</v>
      </c>
      <c r="I4852" s="1045" t="s">
        <v>1023</v>
      </c>
      <c r="J4852" s="1045" t="s">
        <v>1023</v>
      </c>
      <c r="K4852" s="1045">
        <v>1</v>
      </c>
      <c r="L4852" s="1045" t="s">
        <v>1023</v>
      </c>
      <c r="M4852" s="1045" t="s">
        <v>1023</v>
      </c>
      <c r="N4852" s="1045" t="s">
        <v>1023</v>
      </c>
      <c r="O4852" s="1032"/>
    </row>
    <row r="4853" spans="2:15">
      <c r="B4853" s="1477" t="s">
        <v>2742</v>
      </c>
      <c r="C4853" s="1044" t="s">
        <v>49</v>
      </c>
      <c r="D4853" s="1045">
        <v>1</v>
      </c>
      <c r="E4853" s="1045" t="s">
        <v>1023</v>
      </c>
      <c r="F4853" s="1045" t="s">
        <v>1023</v>
      </c>
      <c r="G4853" s="1045" t="s">
        <v>1023</v>
      </c>
      <c r="H4853" s="1045" t="s">
        <v>1023</v>
      </c>
      <c r="I4853" s="1045" t="s">
        <v>1023</v>
      </c>
      <c r="J4853" s="1045" t="s">
        <v>1023</v>
      </c>
      <c r="K4853" s="1045" t="s">
        <v>1023</v>
      </c>
      <c r="L4853" s="1045">
        <v>1</v>
      </c>
      <c r="M4853" s="1045" t="s">
        <v>1023</v>
      </c>
      <c r="N4853" s="1045" t="s">
        <v>1023</v>
      </c>
      <c r="O4853" s="1032"/>
    </row>
    <row r="4854" spans="2:15">
      <c r="B4854" s="1477"/>
      <c r="C4854" s="1044" t="s">
        <v>2509</v>
      </c>
      <c r="D4854" s="1045">
        <v>1</v>
      </c>
      <c r="E4854" s="1045" t="s">
        <v>1023</v>
      </c>
      <c r="F4854" s="1045" t="s">
        <v>1023</v>
      </c>
      <c r="G4854" s="1045" t="s">
        <v>1023</v>
      </c>
      <c r="H4854" s="1045" t="s">
        <v>1023</v>
      </c>
      <c r="I4854" s="1045" t="s">
        <v>1023</v>
      </c>
      <c r="J4854" s="1045" t="s">
        <v>1023</v>
      </c>
      <c r="K4854" s="1045" t="s">
        <v>1023</v>
      </c>
      <c r="L4854" s="1045">
        <v>1</v>
      </c>
      <c r="M4854" s="1045" t="s">
        <v>1023</v>
      </c>
      <c r="N4854" s="1045" t="s">
        <v>1023</v>
      </c>
      <c r="O4854" s="1032"/>
    </row>
    <row r="4855" spans="2:15">
      <c r="B4855" s="1477" t="s">
        <v>2743</v>
      </c>
      <c r="C4855" s="1044" t="s">
        <v>49</v>
      </c>
      <c r="D4855" s="1045">
        <v>73</v>
      </c>
      <c r="E4855" s="1045" t="s">
        <v>1023</v>
      </c>
      <c r="F4855" s="1045" t="s">
        <v>1023</v>
      </c>
      <c r="G4855" s="1045" t="s">
        <v>1023</v>
      </c>
      <c r="H4855" s="1045" t="s">
        <v>1023</v>
      </c>
      <c r="I4855" s="1045" t="s">
        <v>1023</v>
      </c>
      <c r="J4855" s="1045" t="s">
        <v>1023</v>
      </c>
      <c r="K4855" s="1045">
        <v>54</v>
      </c>
      <c r="L4855" s="1045">
        <v>11</v>
      </c>
      <c r="M4855" s="1045">
        <v>8</v>
      </c>
      <c r="N4855" s="1045" t="s">
        <v>1023</v>
      </c>
      <c r="O4855" s="1032"/>
    </row>
    <row r="4856" spans="2:15">
      <c r="B4856" s="1477"/>
      <c r="C4856" s="1044" t="s">
        <v>2509</v>
      </c>
      <c r="D4856" s="1045">
        <v>59</v>
      </c>
      <c r="E4856" s="1045" t="s">
        <v>1023</v>
      </c>
      <c r="F4856" s="1045" t="s">
        <v>1023</v>
      </c>
      <c r="G4856" s="1045" t="s">
        <v>1023</v>
      </c>
      <c r="H4856" s="1045" t="s">
        <v>1023</v>
      </c>
      <c r="I4856" s="1045" t="s">
        <v>1023</v>
      </c>
      <c r="J4856" s="1045" t="s">
        <v>1023</v>
      </c>
      <c r="K4856" s="1045" t="s">
        <v>2782</v>
      </c>
      <c r="L4856" s="1045">
        <v>11</v>
      </c>
      <c r="M4856" s="1045">
        <v>8</v>
      </c>
      <c r="N4856" s="1045" t="s">
        <v>1023</v>
      </c>
      <c r="O4856" s="1032"/>
    </row>
    <row r="4857" spans="2:15">
      <c r="B4857" s="1477"/>
      <c r="C4857" s="1044" t="s">
        <v>2510</v>
      </c>
      <c r="D4857" s="1045">
        <v>14</v>
      </c>
      <c r="E4857" s="1045" t="s">
        <v>1023</v>
      </c>
      <c r="F4857" s="1045" t="s">
        <v>1023</v>
      </c>
      <c r="G4857" s="1045" t="s">
        <v>1023</v>
      </c>
      <c r="H4857" s="1045" t="s">
        <v>1023</v>
      </c>
      <c r="I4857" s="1045" t="s">
        <v>1023</v>
      </c>
      <c r="J4857" s="1045" t="s">
        <v>1023</v>
      </c>
      <c r="K4857" s="1045">
        <v>14</v>
      </c>
      <c r="L4857" s="1045" t="s">
        <v>1023</v>
      </c>
      <c r="M4857" s="1045" t="s">
        <v>1023</v>
      </c>
      <c r="N4857" s="1045" t="s">
        <v>1023</v>
      </c>
      <c r="O4857" s="1032"/>
    </row>
    <row r="4858" spans="2:15">
      <c r="B4858" s="1477" t="s">
        <v>2744</v>
      </c>
      <c r="C4858" s="1044" t="s">
        <v>49</v>
      </c>
      <c r="D4858" s="1045">
        <v>113</v>
      </c>
      <c r="E4858" s="1045">
        <v>6</v>
      </c>
      <c r="F4858" s="1045" t="s">
        <v>1023</v>
      </c>
      <c r="G4858" s="1045" t="s">
        <v>1023</v>
      </c>
      <c r="H4858" s="1045" t="s">
        <v>1023</v>
      </c>
      <c r="I4858" s="1045" t="s">
        <v>1023</v>
      </c>
      <c r="J4858" s="1045">
        <v>3</v>
      </c>
      <c r="K4858" s="1045">
        <v>88</v>
      </c>
      <c r="L4858" s="1045">
        <v>18</v>
      </c>
      <c r="M4858" s="1045" t="s">
        <v>2768</v>
      </c>
      <c r="N4858" s="1045" t="s">
        <v>1023</v>
      </c>
      <c r="O4858" s="1032"/>
    </row>
    <row r="4859" spans="2:15">
      <c r="B4859" s="1477"/>
      <c r="C4859" s="1044" t="s">
        <v>2509</v>
      </c>
      <c r="D4859" s="1045">
        <v>73</v>
      </c>
      <c r="E4859" s="1045">
        <v>5</v>
      </c>
      <c r="F4859" s="1045" t="s">
        <v>1023</v>
      </c>
      <c r="G4859" s="1045" t="s">
        <v>1023</v>
      </c>
      <c r="H4859" s="1045" t="s">
        <v>1023</v>
      </c>
      <c r="I4859" s="1045" t="s">
        <v>1023</v>
      </c>
      <c r="J4859" s="1045" t="s">
        <v>1023</v>
      </c>
      <c r="K4859" s="1045">
        <v>55</v>
      </c>
      <c r="L4859" s="1045">
        <v>16</v>
      </c>
      <c r="M4859" s="1045">
        <v>7</v>
      </c>
      <c r="N4859" s="1045" t="s">
        <v>1023</v>
      </c>
      <c r="O4859" s="1032"/>
    </row>
    <row r="4860" spans="2:15">
      <c r="B4860" s="1477"/>
      <c r="C4860" s="1044" t="s">
        <v>2510</v>
      </c>
      <c r="D4860" s="1045" t="s">
        <v>2782</v>
      </c>
      <c r="E4860" s="1045">
        <v>1</v>
      </c>
      <c r="F4860" s="1045" t="s">
        <v>1023</v>
      </c>
      <c r="G4860" s="1045" t="s">
        <v>1023</v>
      </c>
      <c r="H4860" s="1045" t="s">
        <v>1023</v>
      </c>
      <c r="I4860" s="1045" t="s">
        <v>1023</v>
      </c>
      <c r="J4860" s="1045">
        <v>3</v>
      </c>
      <c r="K4860" s="1045">
        <v>33</v>
      </c>
      <c r="L4860" s="1045">
        <v>2</v>
      </c>
      <c r="M4860" s="1045">
        <v>3</v>
      </c>
      <c r="N4860" s="1045" t="s">
        <v>1023</v>
      </c>
      <c r="O4860" s="1032"/>
    </row>
    <row r="4861" spans="2:15">
      <c r="B4861" s="1477" t="s">
        <v>1989</v>
      </c>
      <c r="C4861" s="1044" t="s">
        <v>49</v>
      </c>
      <c r="D4861" s="1045">
        <v>843</v>
      </c>
      <c r="E4861" s="1045">
        <v>4</v>
      </c>
      <c r="F4861" s="1045" t="s">
        <v>1023</v>
      </c>
      <c r="G4861" s="1045" t="s">
        <v>1023</v>
      </c>
      <c r="H4861" s="1045" t="s">
        <v>1023</v>
      </c>
      <c r="I4861" s="1045" t="s">
        <v>1023</v>
      </c>
      <c r="J4861" s="1045">
        <v>75</v>
      </c>
      <c r="K4861" s="1045">
        <v>591</v>
      </c>
      <c r="L4861" s="1045">
        <v>112</v>
      </c>
      <c r="M4861" s="1045">
        <v>69</v>
      </c>
      <c r="N4861" s="1045" t="s">
        <v>1023</v>
      </c>
      <c r="O4861" s="1032"/>
    </row>
    <row r="4862" spans="2:15">
      <c r="B4862" s="1477"/>
      <c r="C4862" s="1044" t="s">
        <v>2509</v>
      </c>
      <c r="D4862" s="1045">
        <v>682</v>
      </c>
      <c r="E4862" s="1045">
        <v>3</v>
      </c>
      <c r="F4862" s="1045" t="s">
        <v>1023</v>
      </c>
      <c r="G4862" s="1045" t="s">
        <v>1023</v>
      </c>
      <c r="H4862" s="1045" t="s">
        <v>1023</v>
      </c>
      <c r="I4862" s="1045" t="s">
        <v>1023</v>
      </c>
      <c r="J4862" s="1045">
        <v>48</v>
      </c>
      <c r="K4862" s="1045">
        <v>483</v>
      </c>
      <c r="L4862" s="1045">
        <v>96</v>
      </c>
      <c r="M4862" s="1045">
        <v>58</v>
      </c>
      <c r="N4862" s="1045" t="s">
        <v>1023</v>
      </c>
      <c r="O4862" s="1032"/>
    </row>
    <row r="4863" spans="2:15">
      <c r="B4863" s="1477"/>
      <c r="C4863" s="1044" t="s">
        <v>2510</v>
      </c>
      <c r="D4863" s="1045">
        <v>161</v>
      </c>
      <c r="E4863" s="1045">
        <v>1</v>
      </c>
      <c r="F4863" s="1045" t="s">
        <v>1023</v>
      </c>
      <c r="G4863" s="1045" t="s">
        <v>1023</v>
      </c>
      <c r="H4863" s="1045" t="s">
        <v>1023</v>
      </c>
      <c r="I4863" s="1045" t="s">
        <v>1023</v>
      </c>
      <c r="J4863" s="1045">
        <v>27</v>
      </c>
      <c r="K4863" s="1045">
        <v>43313</v>
      </c>
      <c r="L4863" s="1045">
        <v>16</v>
      </c>
      <c r="M4863" s="1045">
        <v>11</v>
      </c>
      <c r="N4863" s="1045" t="s">
        <v>1023</v>
      </c>
      <c r="O4863" s="1032"/>
    </row>
    <row r="4864" spans="2:15">
      <c r="B4864" s="1477" t="s">
        <v>1990</v>
      </c>
      <c r="C4864" s="1044" t="s">
        <v>49</v>
      </c>
      <c r="D4864" s="1045">
        <v>7</v>
      </c>
      <c r="E4864" s="1045" t="s">
        <v>1023</v>
      </c>
      <c r="F4864" s="1045" t="s">
        <v>1023</v>
      </c>
      <c r="G4864" s="1045" t="s">
        <v>1023</v>
      </c>
      <c r="H4864" s="1045" t="s">
        <v>1023</v>
      </c>
      <c r="I4864" s="1045" t="s">
        <v>1023</v>
      </c>
      <c r="J4864" s="1045" t="s">
        <v>1023</v>
      </c>
      <c r="K4864" s="1045">
        <v>5</v>
      </c>
      <c r="L4864" s="1045">
        <v>1</v>
      </c>
      <c r="M4864" s="1045">
        <v>1</v>
      </c>
      <c r="N4864" s="1045" t="s">
        <v>1023</v>
      </c>
      <c r="O4864" s="1032"/>
    </row>
    <row r="4865" spans="2:15">
      <c r="B4865" s="1477"/>
      <c r="C4865" s="1044" t="s">
        <v>2509</v>
      </c>
      <c r="D4865" s="1045">
        <v>5</v>
      </c>
      <c r="E4865" s="1045" t="s">
        <v>1023</v>
      </c>
      <c r="F4865" s="1045" t="s">
        <v>1023</v>
      </c>
      <c r="G4865" s="1045" t="s">
        <v>1023</v>
      </c>
      <c r="H4865" s="1045" t="s">
        <v>1023</v>
      </c>
      <c r="I4865" s="1045" t="s">
        <v>1023</v>
      </c>
      <c r="J4865" s="1045" t="s">
        <v>1023</v>
      </c>
      <c r="K4865" s="1045">
        <v>4</v>
      </c>
      <c r="L4865" s="1045">
        <v>1</v>
      </c>
      <c r="M4865" s="1045" t="s">
        <v>1023</v>
      </c>
      <c r="N4865" s="1045" t="s">
        <v>1023</v>
      </c>
      <c r="O4865" s="1032"/>
    </row>
    <row r="4866" spans="2:15">
      <c r="B4866" s="1477"/>
      <c r="C4866" s="1044" t="s">
        <v>2510</v>
      </c>
      <c r="D4866" s="1045">
        <v>2</v>
      </c>
      <c r="E4866" s="1045" t="s">
        <v>1023</v>
      </c>
      <c r="F4866" s="1045" t="s">
        <v>1023</v>
      </c>
      <c r="G4866" s="1045" t="s">
        <v>1023</v>
      </c>
      <c r="H4866" s="1045" t="s">
        <v>1023</v>
      </c>
      <c r="I4866" s="1045" t="s">
        <v>1023</v>
      </c>
      <c r="J4866" s="1045" t="s">
        <v>1023</v>
      </c>
      <c r="K4866" s="1045">
        <v>1</v>
      </c>
      <c r="L4866" s="1045" t="s">
        <v>1023</v>
      </c>
      <c r="M4866" s="1045">
        <v>1</v>
      </c>
      <c r="N4866" s="1045" t="s">
        <v>1023</v>
      </c>
      <c r="O4866" s="1032"/>
    </row>
    <row r="4867" spans="2:15">
      <c r="B4867" s="1477" t="s">
        <v>1991</v>
      </c>
      <c r="C4867" s="1044" t="s">
        <v>49</v>
      </c>
      <c r="D4867" s="1045">
        <v>4</v>
      </c>
      <c r="E4867" s="1045" t="s">
        <v>1023</v>
      </c>
      <c r="F4867" s="1045" t="s">
        <v>1023</v>
      </c>
      <c r="G4867" s="1045" t="s">
        <v>1023</v>
      </c>
      <c r="H4867" s="1045" t="s">
        <v>1023</v>
      </c>
      <c r="I4867" s="1045" t="s">
        <v>1023</v>
      </c>
      <c r="J4867" s="1045" t="s">
        <v>1023</v>
      </c>
      <c r="K4867" s="1045">
        <v>1</v>
      </c>
      <c r="L4867" s="1045">
        <v>2</v>
      </c>
      <c r="M4867" s="1045">
        <v>1</v>
      </c>
      <c r="N4867" s="1045" t="s">
        <v>1023</v>
      </c>
      <c r="O4867" s="1032"/>
    </row>
    <row r="4868" spans="2:15">
      <c r="B4868" s="1477"/>
      <c r="C4868" s="1044" t="s">
        <v>2509</v>
      </c>
      <c r="D4868" s="1045">
        <v>4</v>
      </c>
      <c r="E4868" s="1045" t="s">
        <v>1023</v>
      </c>
      <c r="F4868" s="1045" t="s">
        <v>1023</v>
      </c>
      <c r="G4868" s="1045" t="s">
        <v>1023</v>
      </c>
      <c r="H4868" s="1045" t="s">
        <v>1023</v>
      </c>
      <c r="I4868" s="1045" t="s">
        <v>1023</v>
      </c>
      <c r="J4868" s="1045" t="s">
        <v>1023</v>
      </c>
      <c r="K4868" s="1045">
        <v>1</v>
      </c>
      <c r="L4868" s="1045">
        <v>2</v>
      </c>
      <c r="M4868" s="1045">
        <v>1</v>
      </c>
      <c r="N4868" s="1045" t="s">
        <v>1023</v>
      </c>
      <c r="O4868" s="1032"/>
    </row>
    <row r="4869" spans="2:15">
      <c r="B4869" s="1477" t="s">
        <v>1992</v>
      </c>
      <c r="C4869" s="1044" t="s">
        <v>49</v>
      </c>
      <c r="D4869" s="1045">
        <v>5</v>
      </c>
      <c r="E4869" s="1045" t="s">
        <v>1023</v>
      </c>
      <c r="F4869" s="1045" t="s">
        <v>1023</v>
      </c>
      <c r="G4869" s="1045" t="s">
        <v>1023</v>
      </c>
      <c r="H4869" s="1045" t="s">
        <v>1023</v>
      </c>
      <c r="I4869" s="1045" t="s">
        <v>1023</v>
      </c>
      <c r="J4869" s="1045" t="s">
        <v>1023</v>
      </c>
      <c r="K4869" s="1045">
        <v>4</v>
      </c>
      <c r="L4869" s="1045">
        <v>1</v>
      </c>
      <c r="M4869" s="1045" t="s">
        <v>1023</v>
      </c>
      <c r="N4869" s="1045" t="s">
        <v>1023</v>
      </c>
      <c r="O4869" s="1032"/>
    </row>
    <row r="4870" spans="2:15">
      <c r="B4870" s="1477"/>
      <c r="C4870" s="1044" t="s">
        <v>2509</v>
      </c>
      <c r="D4870" s="1045">
        <v>5</v>
      </c>
      <c r="E4870" s="1045" t="s">
        <v>1023</v>
      </c>
      <c r="F4870" s="1045" t="s">
        <v>1023</v>
      </c>
      <c r="G4870" s="1045" t="s">
        <v>1023</v>
      </c>
      <c r="H4870" s="1045" t="s">
        <v>1023</v>
      </c>
      <c r="I4870" s="1045" t="s">
        <v>1023</v>
      </c>
      <c r="J4870" s="1045" t="s">
        <v>1023</v>
      </c>
      <c r="K4870" s="1045">
        <v>4</v>
      </c>
      <c r="L4870" s="1045">
        <v>1</v>
      </c>
      <c r="M4870" s="1045" t="s">
        <v>1023</v>
      </c>
      <c r="N4870" s="1045" t="s">
        <v>1023</v>
      </c>
      <c r="O4870" s="1032"/>
    </row>
    <row r="4871" spans="2:15">
      <c r="B4871" s="1477" t="s">
        <v>1993</v>
      </c>
      <c r="C4871" s="1044" t="s">
        <v>49</v>
      </c>
      <c r="D4871" s="1045">
        <v>44</v>
      </c>
      <c r="E4871" s="1045" t="s">
        <v>1023</v>
      </c>
      <c r="F4871" s="1045" t="s">
        <v>1023</v>
      </c>
      <c r="G4871" s="1045" t="s">
        <v>1023</v>
      </c>
      <c r="H4871" s="1045" t="s">
        <v>1023</v>
      </c>
      <c r="I4871" s="1045" t="s">
        <v>1023</v>
      </c>
      <c r="J4871" s="1045" t="s">
        <v>1023</v>
      </c>
      <c r="K4871" s="1045" t="s">
        <v>2785</v>
      </c>
      <c r="L4871" s="1045">
        <v>8</v>
      </c>
      <c r="M4871" s="1045">
        <v>6</v>
      </c>
      <c r="N4871" s="1045" t="s">
        <v>1023</v>
      </c>
      <c r="O4871" s="1032"/>
    </row>
    <row r="4872" spans="2:15">
      <c r="B4872" s="1477"/>
      <c r="C4872" s="1044" t="s">
        <v>2509</v>
      </c>
      <c r="D4872" s="1045">
        <v>42</v>
      </c>
      <c r="E4872" s="1045" t="s">
        <v>1023</v>
      </c>
      <c r="F4872" s="1045" t="s">
        <v>1023</v>
      </c>
      <c r="G4872" s="1045" t="s">
        <v>1023</v>
      </c>
      <c r="H4872" s="1045" t="s">
        <v>1023</v>
      </c>
      <c r="I4872" s="1045" t="s">
        <v>1023</v>
      </c>
      <c r="J4872" s="1045" t="s">
        <v>1023</v>
      </c>
      <c r="K4872" s="1045">
        <v>28</v>
      </c>
      <c r="L4872" s="1045">
        <v>8</v>
      </c>
      <c r="M4872" s="1045">
        <v>6</v>
      </c>
      <c r="N4872" s="1045" t="s">
        <v>1023</v>
      </c>
      <c r="O4872" s="1032"/>
    </row>
    <row r="4873" spans="2:15">
      <c r="B4873" s="1477"/>
      <c r="C4873" s="1044" t="s">
        <v>2510</v>
      </c>
      <c r="D4873" s="1045">
        <v>2</v>
      </c>
      <c r="E4873" s="1045" t="s">
        <v>1023</v>
      </c>
      <c r="F4873" s="1045" t="s">
        <v>1023</v>
      </c>
      <c r="G4873" s="1045" t="s">
        <v>1023</v>
      </c>
      <c r="H4873" s="1045" t="s">
        <v>1023</v>
      </c>
      <c r="I4873" s="1045" t="s">
        <v>1023</v>
      </c>
      <c r="J4873" s="1045" t="s">
        <v>1023</v>
      </c>
      <c r="K4873" s="1045">
        <v>2</v>
      </c>
      <c r="L4873" s="1045" t="s">
        <v>1023</v>
      </c>
      <c r="M4873" s="1045" t="s">
        <v>1023</v>
      </c>
      <c r="N4873" s="1045" t="s">
        <v>1023</v>
      </c>
      <c r="O4873" s="1032"/>
    </row>
    <row r="4874" spans="2:15">
      <c r="B4874" s="1477" t="s">
        <v>1994</v>
      </c>
      <c r="C4874" s="1044" t="s">
        <v>49</v>
      </c>
      <c r="D4874" s="1045">
        <v>1</v>
      </c>
      <c r="E4874" s="1045" t="s">
        <v>1023</v>
      </c>
      <c r="F4874" s="1045" t="s">
        <v>1023</v>
      </c>
      <c r="G4874" s="1045" t="s">
        <v>1023</v>
      </c>
      <c r="H4874" s="1045" t="s">
        <v>1023</v>
      </c>
      <c r="I4874" s="1045" t="s">
        <v>1023</v>
      </c>
      <c r="J4874" s="1045" t="s">
        <v>1023</v>
      </c>
      <c r="K4874" s="1045">
        <v>1</v>
      </c>
      <c r="L4874" s="1045" t="s">
        <v>1023</v>
      </c>
      <c r="M4874" s="1045" t="s">
        <v>1023</v>
      </c>
      <c r="N4874" s="1045" t="s">
        <v>1023</v>
      </c>
      <c r="O4874" s="1032"/>
    </row>
    <row r="4875" spans="2:15">
      <c r="B4875" s="1477"/>
      <c r="C4875" s="1044" t="s">
        <v>2509</v>
      </c>
      <c r="D4875" s="1045">
        <v>1</v>
      </c>
      <c r="E4875" s="1045" t="s">
        <v>1023</v>
      </c>
      <c r="F4875" s="1045" t="s">
        <v>1023</v>
      </c>
      <c r="G4875" s="1045" t="s">
        <v>1023</v>
      </c>
      <c r="H4875" s="1045" t="s">
        <v>1023</v>
      </c>
      <c r="I4875" s="1045" t="s">
        <v>1023</v>
      </c>
      <c r="J4875" s="1045" t="s">
        <v>1023</v>
      </c>
      <c r="K4875" s="1045">
        <v>1</v>
      </c>
      <c r="L4875" s="1045" t="s">
        <v>1023</v>
      </c>
      <c r="M4875" s="1045" t="s">
        <v>1023</v>
      </c>
      <c r="N4875" s="1045" t="s">
        <v>1023</v>
      </c>
      <c r="O4875" s="1032"/>
    </row>
    <row r="4876" spans="2:15">
      <c r="B4876" s="1477" t="s">
        <v>1995</v>
      </c>
      <c r="C4876" s="1044" t="s">
        <v>49</v>
      </c>
      <c r="D4876" s="1045">
        <v>22</v>
      </c>
      <c r="E4876" s="1045" t="s">
        <v>1023</v>
      </c>
      <c r="F4876" s="1045" t="s">
        <v>1023</v>
      </c>
      <c r="G4876" s="1045" t="s">
        <v>1023</v>
      </c>
      <c r="H4876" s="1045" t="s">
        <v>1023</v>
      </c>
      <c r="I4876" s="1045" t="s">
        <v>1023</v>
      </c>
      <c r="J4876" s="1045" t="s">
        <v>1023</v>
      </c>
      <c r="K4876" s="1045">
        <v>12</v>
      </c>
      <c r="L4876" s="1045">
        <v>3</v>
      </c>
      <c r="M4876" s="1045">
        <v>7</v>
      </c>
      <c r="N4876" s="1045" t="s">
        <v>1023</v>
      </c>
      <c r="O4876" s="1032"/>
    </row>
    <row r="4877" spans="2:15">
      <c r="B4877" s="1477"/>
      <c r="C4877" s="1044" t="s">
        <v>2509</v>
      </c>
      <c r="D4877" s="1045">
        <v>21</v>
      </c>
      <c r="E4877" s="1045" t="s">
        <v>1023</v>
      </c>
      <c r="F4877" s="1045" t="s">
        <v>1023</v>
      </c>
      <c r="G4877" s="1045" t="s">
        <v>1023</v>
      </c>
      <c r="H4877" s="1045" t="s">
        <v>1023</v>
      </c>
      <c r="I4877" s="1045" t="s">
        <v>1023</v>
      </c>
      <c r="J4877" s="1045" t="s">
        <v>1023</v>
      </c>
      <c r="K4877" s="1045">
        <v>12</v>
      </c>
      <c r="L4877" s="1045">
        <v>3</v>
      </c>
      <c r="M4877" s="1045">
        <v>6</v>
      </c>
      <c r="N4877" s="1045" t="s">
        <v>1023</v>
      </c>
      <c r="O4877" s="1032"/>
    </row>
    <row r="4878" spans="2:15">
      <c r="B4878" s="1477"/>
      <c r="C4878" s="1044" t="s">
        <v>2510</v>
      </c>
      <c r="D4878" s="1045">
        <v>1</v>
      </c>
      <c r="E4878" s="1045" t="s">
        <v>1023</v>
      </c>
      <c r="F4878" s="1045" t="s">
        <v>1023</v>
      </c>
      <c r="G4878" s="1045" t="s">
        <v>1023</v>
      </c>
      <c r="H4878" s="1045" t="s">
        <v>1023</v>
      </c>
      <c r="I4878" s="1045" t="s">
        <v>1023</v>
      </c>
      <c r="J4878" s="1045" t="s">
        <v>1023</v>
      </c>
      <c r="K4878" s="1045" t="s">
        <v>1023</v>
      </c>
      <c r="L4878" s="1045" t="s">
        <v>1023</v>
      </c>
      <c r="M4878" s="1045">
        <v>1</v>
      </c>
      <c r="N4878" s="1045" t="s">
        <v>1023</v>
      </c>
      <c r="O4878" s="1032"/>
    </row>
    <row r="4879" spans="2:15">
      <c r="B4879" s="1477" t="s">
        <v>1996</v>
      </c>
      <c r="C4879" s="1044" t="s">
        <v>49</v>
      </c>
      <c r="D4879" s="1045">
        <v>33</v>
      </c>
      <c r="E4879" s="1045" t="s">
        <v>1023</v>
      </c>
      <c r="F4879" s="1045" t="s">
        <v>1023</v>
      </c>
      <c r="G4879" s="1045" t="s">
        <v>1023</v>
      </c>
      <c r="H4879" s="1045" t="s">
        <v>1023</v>
      </c>
      <c r="I4879" s="1045" t="s">
        <v>1023</v>
      </c>
      <c r="J4879" s="1045" t="s">
        <v>1023</v>
      </c>
      <c r="K4879" s="1045">
        <v>21</v>
      </c>
      <c r="L4879" s="1045">
        <v>8</v>
      </c>
      <c r="M4879" s="1045">
        <v>4</v>
      </c>
      <c r="N4879" s="1045" t="s">
        <v>1023</v>
      </c>
      <c r="O4879" s="1032"/>
    </row>
    <row r="4880" spans="2:15">
      <c r="B4880" s="1477"/>
      <c r="C4880" s="1044" t="s">
        <v>2509</v>
      </c>
      <c r="D4880" s="1045">
        <v>24</v>
      </c>
      <c r="E4880" s="1045" t="s">
        <v>1023</v>
      </c>
      <c r="F4880" s="1045" t="s">
        <v>1023</v>
      </c>
      <c r="G4880" s="1045" t="s">
        <v>1023</v>
      </c>
      <c r="H4880" s="1045" t="s">
        <v>1023</v>
      </c>
      <c r="I4880" s="1045" t="s">
        <v>1023</v>
      </c>
      <c r="J4880" s="1045" t="s">
        <v>1023</v>
      </c>
      <c r="K4880" s="1045">
        <v>16</v>
      </c>
      <c r="L4880" s="1045">
        <v>6</v>
      </c>
      <c r="M4880" s="1045">
        <v>2</v>
      </c>
      <c r="N4880" s="1045" t="s">
        <v>1023</v>
      </c>
      <c r="O4880" s="1032"/>
    </row>
    <row r="4881" spans="2:15">
      <c r="B4881" s="1477"/>
      <c r="C4881" s="1044" t="s">
        <v>2510</v>
      </c>
      <c r="D4881" s="1045">
        <v>9</v>
      </c>
      <c r="E4881" s="1045" t="s">
        <v>1023</v>
      </c>
      <c r="F4881" s="1045" t="s">
        <v>1023</v>
      </c>
      <c r="G4881" s="1045" t="s">
        <v>1023</v>
      </c>
      <c r="H4881" s="1045" t="s">
        <v>1023</v>
      </c>
      <c r="I4881" s="1045" t="s">
        <v>1023</v>
      </c>
      <c r="J4881" s="1045" t="s">
        <v>1023</v>
      </c>
      <c r="K4881" s="1045">
        <v>5</v>
      </c>
      <c r="L4881" s="1045">
        <v>2</v>
      </c>
      <c r="M4881" s="1045">
        <v>2</v>
      </c>
      <c r="N4881" s="1045" t="s">
        <v>1023</v>
      </c>
      <c r="O4881" s="1032"/>
    </row>
    <row r="4882" spans="2:15">
      <c r="B4882" s="1477" t="s">
        <v>2745</v>
      </c>
      <c r="C4882" s="1044" t="s">
        <v>49</v>
      </c>
      <c r="D4882" s="1045">
        <v>1</v>
      </c>
      <c r="E4882" s="1045" t="s">
        <v>1023</v>
      </c>
      <c r="F4882" s="1045" t="s">
        <v>1023</v>
      </c>
      <c r="G4882" s="1045" t="s">
        <v>1023</v>
      </c>
      <c r="H4882" s="1045" t="s">
        <v>1023</v>
      </c>
      <c r="I4882" s="1045" t="s">
        <v>1023</v>
      </c>
      <c r="J4882" s="1045" t="s">
        <v>1023</v>
      </c>
      <c r="K4882" s="1045">
        <v>1</v>
      </c>
      <c r="L4882" s="1045" t="s">
        <v>1023</v>
      </c>
      <c r="M4882" s="1045" t="s">
        <v>1023</v>
      </c>
      <c r="N4882" s="1045" t="s">
        <v>1023</v>
      </c>
      <c r="O4882" s="1032"/>
    </row>
    <row r="4883" spans="2:15">
      <c r="B4883" s="1477"/>
      <c r="C4883" s="1044" t="s">
        <v>2509</v>
      </c>
      <c r="D4883" s="1045">
        <v>1</v>
      </c>
      <c r="E4883" s="1045" t="s">
        <v>1023</v>
      </c>
      <c r="F4883" s="1045" t="s">
        <v>1023</v>
      </c>
      <c r="G4883" s="1045" t="s">
        <v>1023</v>
      </c>
      <c r="H4883" s="1045" t="s">
        <v>1023</v>
      </c>
      <c r="I4883" s="1045" t="s">
        <v>1023</v>
      </c>
      <c r="J4883" s="1045" t="s">
        <v>1023</v>
      </c>
      <c r="K4883" s="1045">
        <v>1</v>
      </c>
      <c r="L4883" s="1045" t="s">
        <v>1023</v>
      </c>
      <c r="M4883" s="1045" t="s">
        <v>1023</v>
      </c>
      <c r="N4883" s="1045" t="s">
        <v>1023</v>
      </c>
      <c r="O4883" s="1032"/>
    </row>
    <row r="4884" spans="2:15">
      <c r="B4884" s="1477" t="s">
        <v>1997</v>
      </c>
      <c r="C4884" s="1044" t="s">
        <v>49</v>
      </c>
      <c r="D4884" s="1045">
        <v>13</v>
      </c>
      <c r="E4884" s="1045" t="s">
        <v>1023</v>
      </c>
      <c r="F4884" s="1045" t="s">
        <v>1023</v>
      </c>
      <c r="G4884" s="1045" t="s">
        <v>1023</v>
      </c>
      <c r="H4884" s="1045" t="s">
        <v>1023</v>
      </c>
      <c r="I4884" s="1045" t="s">
        <v>1023</v>
      </c>
      <c r="J4884" s="1045">
        <v>1</v>
      </c>
      <c r="K4884" s="1045">
        <v>11</v>
      </c>
      <c r="L4884" s="1045">
        <v>1</v>
      </c>
      <c r="M4884" s="1045" t="s">
        <v>1023</v>
      </c>
      <c r="N4884" s="1045" t="s">
        <v>1023</v>
      </c>
      <c r="O4884" s="1032"/>
    </row>
    <row r="4885" spans="2:15">
      <c r="B4885" s="1477"/>
      <c r="C4885" s="1044" t="s">
        <v>2509</v>
      </c>
      <c r="D4885" s="1045" t="s">
        <v>2768</v>
      </c>
      <c r="E4885" s="1045" t="s">
        <v>1023</v>
      </c>
      <c r="F4885" s="1045" t="s">
        <v>1023</v>
      </c>
      <c r="G4885" s="1045" t="s">
        <v>1023</v>
      </c>
      <c r="H4885" s="1045" t="s">
        <v>1023</v>
      </c>
      <c r="I4885" s="1045" t="s">
        <v>1023</v>
      </c>
      <c r="J4885" s="1045">
        <v>1</v>
      </c>
      <c r="K4885" s="1045">
        <v>9</v>
      </c>
      <c r="L4885" s="1045" t="s">
        <v>1023</v>
      </c>
      <c r="M4885" s="1045" t="s">
        <v>1023</v>
      </c>
      <c r="N4885" s="1045" t="s">
        <v>1023</v>
      </c>
      <c r="O4885" s="1032"/>
    </row>
    <row r="4886" spans="2:15">
      <c r="B4886" s="1477"/>
      <c r="C4886" s="1044" t="s">
        <v>2510</v>
      </c>
      <c r="D4886" s="1045">
        <v>3</v>
      </c>
      <c r="E4886" s="1045" t="s">
        <v>1023</v>
      </c>
      <c r="F4886" s="1045" t="s">
        <v>1023</v>
      </c>
      <c r="G4886" s="1045" t="s">
        <v>1023</v>
      </c>
      <c r="H4886" s="1045" t="s">
        <v>1023</v>
      </c>
      <c r="I4886" s="1045" t="s">
        <v>1023</v>
      </c>
      <c r="J4886" s="1045" t="s">
        <v>1023</v>
      </c>
      <c r="K4886" s="1045">
        <v>2</v>
      </c>
      <c r="L4886" s="1045">
        <v>1</v>
      </c>
      <c r="M4886" s="1045" t="s">
        <v>1023</v>
      </c>
      <c r="N4886" s="1045" t="s">
        <v>1023</v>
      </c>
      <c r="O4886" s="1032"/>
    </row>
    <row r="4887" spans="2:15">
      <c r="B4887" s="1477" t="s">
        <v>2746</v>
      </c>
      <c r="C4887" s="1044" t="s">
        <v>49</v>
      </c>
      <c r="D4887" s="1045">
        <v>1</v>
      </c>
      <c r="E4887" s="1045" t="s">
        <v>1023</v>
      </c>
      <c r="F4887" s="1045" t="s">
        <v>1023</v>
      </c>
      <c r="G4887" s="1045" t="s">
        <v>1023</v>
      </c>
      <c r="H4887" s="1045" t="s">
        <v>1023</v>
      </c>
      <c r="I4887" s="1045" t="s">
        <v>1023</v>
      </c>
      <c r="J4887" s="1045" t="s">
        <v>1023</v>
      </c>
      <c r="K4887" s="1045">
        <v>1</v>
      </c>
      <c r="L4887" s="1045" t="s">
        <v>1023</v>
      </c>
      <c r="M4887" s="1045" t="s">
        <v>1023</v>
      </c>
      <c r="N4887" s="1045" t="s">
        <v>1023</v>
      </c>
      <c r="O4887" s="1032"/>
    </row>
    <row r="4888" spans="2:15">
      <c r="B4888" s="1477"/>
      <c r="C4888" s="1044" t="s">
        <v>2509</v>
      </c>
      <c r="D4888" s="1045">
        <v>1</v>
      </c>
      <c r="E4888" s="1045" t="s">
        <v>1023</v>
      </c>
      <c r="F4888" s="1045" t="s">
        <v>1023</v>
      </c>
      <c r="G4888" s="1045" t="s">
        <v>1023</v>
      </c>
      <c r="H4888" s="1045" t="s">
        <v>1023</v>
      </c>
      <c r="I4888" s="1045" t="s">
        <v>1023</v>
      </c>
      <c r="J4888" s="1045" t="s">
        <v>1023</v>
      </c>
      <c r="K4888" s="1045">
        <v>1</v>
      </c>
      <c r="L4888" s="1045" t="s">
        <v>1023</v>
      </c>
      <c r="M4888" s="1045" t="s">
        <v>1023</v>
      </c>
      <c r="N4888" s="1045" t="s">
        <v>1023</v>
      </c>
      <c r="O4888" s="1032"/>
    </row>
    <row r="4889" spans="2:15">
      <c r="B4889" s="1477" t="s">
        <v>1998</v>
      </c>
      <c r="C4889" s="1044" t="s">
        <v>49</v>
      </c>
      <c r="D4889" s="1045">
        <v>7</v>
      </c>
      <c r="E4889" s="1045" t="s">
        <v>1023</v>
      </c>
      <c r="F4889" s="1045" t="s">
        <v>1023</v>
      </c>
      <c r="G4889" s="1045" t="s">
        <v>1023</v>
      </c>
      <c r="H4889" s="1045" t="s">
        <v>1023</v>
      </c>
      <c r="I4889" s="1045">
        <v>2</v>
      </c>
      <c r="J4889" s="1045">
        <v>2</v>
      </c>
      <c r="K4889" s="1045">
        <v>2</v>
      </c>
      <c r="L4889" s="1045">
        <v>1</v>
      </c>
      <c r="M4889" s="1045" t="s">
        <v>1023</v>
      </c>
      <c r="N4889" s="1045" t="s">
        <v>1023</v>
      </c>
      <c r="O4889" s="1032"/>
    </row>
    <row r="4890" spans="2:15">
      <c r="B4890" s="1477"/>
      <c r="C4890" s="1044" t="s">
        <v>2509</v>
      </c>
      <c r="D4890" s="1045">
        <v>6</v>
      </c>
      <c r="E4890" s="1045" t="s">
        <v>1023</v>
      </c>
      <c r="F4890" s="1045" t="s">
        <v>1023</v>
      </c>
      <c r="G4890" s="1045" t="s">
        <v>1023</v>
      </c>
      <c r="H4890" s="1045" t="s">
        <v>1023</v>
      </c>
      <c r="I4890" s="1045">
        <v>2</v>
      </c>
      <c r="J4890" s="1045">
        <v>1</v>
      </c>
      <c r="K4890" s="1045">
        <v>2</v>
      </c>
      <c r="L4890" s="1045">
        <v>1</v>
      </c>
      <c r="M4890" s="1045" t="s">
        <v>1023</v>
      </c>
      <c r="N4890" s="1045" t="s">
        <v>1023</v>
      </c>
      <c r="O4890" s="1032"/>
    </row>
    <row r="4891" spans="2:15">
      <c r="B4891" s="1477"/>
      <c r="C4891" s="1044" t="s">
        <v>2510</v>
      </c>
      <c r="D4891" s="1045">
        <v>1</v>
      </c>
      <c r="E4891" s="1045" t="s">
        <v>1023</v>
      </c>
      <c r="F4891" s="1045" t="s">
        <v>1023</v>
      </c>
      <c r="G4891" s="1045" t="s">
        <v>1023</v>
      </c>
      <c r="H4891" s="1045" t="s">
        <v>1023</v>
      </c>
      <c r="I4891" s="1045" t="s">
        <v>1023</v>
      </c>
      <c r="J4891" s="1045">
        <v>1</v>
      </c>
      <c r="K4891" s="1045" t="s">
        <v>1023</v>
      </c>
      <c r="L4891" s="1045" t="s">
        <v>1023</v>
      </c>
      <c r="M4891" s="1045" t="s">
        <v>1023</v>
      </c>
      <c r="N4891" s="1045" t="s">
        <v>1023</v>
      </c>
      <c r="O4891" s="1032"/>
    </row>
    <row r="4892" spans="2:15">
      <c r="B4892" s="1477" t="s">
        <v>1999</v>
      </c>
      <c r="C4892" s="1044" t="s">
        <v>49</v>
      </c>
      <c r="D4892" s="1045">
        <v>62</v>
      </c>
      <c r="E4892" s="1045" t="s">
        <v>1023</v>
      </c>
      <c r="F4892" s="1045" t="s">
        <v>1023</v>
      </c>
      <c r="G4892" s="1045" t="s">
        <v>1023</v>
      </c>
      <c r="H4892" s="1045">
        <v>1</v>
      </c>
      <c r="I4892" s="1045">
        <v>1</v>
      </c>
      <c r="J4892" s="1045">
        <v>2</v>
      </c>
      <c r="K4892" s="1045">
        <v>38</v>
      </c>
      <c r="L4892" s="1045">
        <v>9</v>
      </c>
      <c r="M4892" s="1045">
        <v>11</v>
      </c>
      <c r="N4892" s="1045" t="s">
        <v>1023</v>
      </c>
      <c r="O4892" s="1032"/>
    </row>
    <row r="4893" spans="2:15">
      <c r="B4893" s="1477"/>
      <c r="C4893" s="1044" t="s">
        <v>2509</v>
      </c>
      <c r="D4893" s="1045">
        <v>27</v>
      </c>
      <c r="E4893" s="1045" t="s">
        <v>1023</v>
      </c>
      <c r="F4893" s="1045" t="s">
        <v>1023</v>
      </c>
      <c r="G4893" s="1045" t="s">
        <v>1023</v>
      </c>
      <c r="H4893" s="1045">
        <v>1</v>
      </c>
      <c r="I4893" s="1045">
        <v>1</v>
      </c>
      <c r="J4893" s="1045">
        <v>1</v>
      </c>
      <c r="K4893" s="1045">
        <v>11</v>
      </c>
      <c r="L4893" s="1045">
        <v>8</v>
      </c>
      <c r="M4893" s="1045">
        <v>5</v>
      </c>
      <c r="N4893" s="1045" t="s">
        <v>1023</v>
      </c>
      <c r="O4893" s="1032"/>
    </row>
    <row r="4894" spans="2:15">
      <c r="B4894" s="1477"/>
      <c r="C4894" s="1044" t="s">
        <v>2510</v>
      </c>
      <c r="D4894" s="1045">
        <v>35</v>
      </c>
      <c r="E4894" s="1045" t="s">
        <v>1023</v>
      </c>
      <c r="F4894" s="1045" t="s">
        <v>1023</v>
      </c>
      <c r="G4894" s="1045" t="s">
        <v>1023</v>
      </c>
      <c r="H4894" s="1045" t="s">
        <v>1023</v>
      </c>
      <c r="I4894" s="1045" t="s">
        <v>1023</v>
      </c>
      <c r="J4894" s="1045">
        <v>1</v>
      </c>
      <c r="K4894" s="1045">
        <v>27</v>
      </c>
      <c r="L4894" s="1045">
        <v>1</v>
      </c>
      <c r="M4894" s="1045">
        <v>6</v>
      </c>
      <c r="N4894" s="1045" t="s">
        <v>1023</v>
      </c>
      <c r="O4894" s="1032"/>
    </row>
    <row r="4895" spans="2:15">
      <c r="B4895" s="1477" t="s">
        <v>2747</v>
      </c>
      <c r="C4895" s="1044" t="s">
        <v>49</v>
      </c>
      <c r="D4895" s="1045">
        <v>3</v>
      </c>
      <c r="E4895" s="1045" t="s">
        <v>1023</v>
      </c>
      <c r="F4895" s="1045" t="s">
        <v>1023</v>
      </c>
      <c r="G4895" s="1045" t="s">
        <v>1023</v>
      </c>
      <c r="H4895" s="1045" t="s">
        <v>1023</v>
      </c>
      <c r="I4895" s="1045" t="s">
        <v>1023</v>
      </c>
      <c r="J4895" s="1045">
        <v>1</v>
      </c>
      <c r="K4895" s="1045">
        <v>1</v>
      </c>
      <c r="L4895" s="1045" t="s">
        <v>1023</v>
      </c>
      <c r="M4895" s="1045">
        <v>1</v>
      </c>
      <c r="N4895" s="1045" t="s">
        <v>1023</v>
      </c>
      <c r="O4895" s="1032"/>
    </row>
    <row r="4896" spans="2:15">
      <c r="B4896" s="1477"/>
      <c r="C4896" s="1044" t="s">
        <v>2509</v>
      </c>
      <c r="D4896" s="1045">
        <v>2</v>
      </c>
      <c r="E4896" s="1045" t="s">
        <v>1023</v>
      </c>
      <c r="F4896" s="1045" t="s">
        <v>1023</v>
      </c>
      <c r="G4896" s="1045" t="s">
        <v>1023</v>
      </c>
      <c r="H4896" s="1045" t="s">
        <v>1023</v>
      </c>
      <c r="I4896" s="1045" t="s">
        <v>1023</v>
      </c>
      <c r="J4896" s="1045">
        <v>1</v>
      </c>
      <c r="K4896" s="1045">
        <v>1</v>
      </c>
      <c r="L4896" s="1045" t="s">
        <v>1023</v>
      </c>
      <c r="M4896" s="1045" t="s">
        <v>1023</v>
      </c>
      <c r="N4896" s="1045" t="s">
        <v>1023</v>
      </c>
      <c r="O4896" s="1032"/>
    </row>
    <row r="4897" spans="2:15">
      <c r="B4897" s="1477"/>
      <c r="C4897" s="1044" t="s">
        <v>2510</v>
      </c>
      <c r="D4897" s="1045">
        <v>1</v>
      </c>
      <c r="E4897" s="1045" t="s">
        <v>1023</v>
      </c>
      <c r="F4897" s="1045" t="s">
        <v>1023</v>
      </c>
      <c r="G4897" s="1045" t="s">
        <v>1023</v>
      </c>
      <c r="H4897" s="1045" t="s">
        <v>1023</v>
      </c>
      <c r="I4897" s="1045" t="s">
        <v>1023</v>
      </c>
      <c r="J4897" s="1045" t="s">
        <v>1023</v>
      </c>
      <c r="K4897" s="1045" t="s">
        <v>1023</v>
      </c>
      <c r="L4897" s="1045" t="s">
        <v>1023</v>
      </c>
      <c r="M4897" s="1045">
        <v>1</v>
      </c>
      <c r="N4897" s="1045" t="s">
        <v>1023</v>
      </c>
      <c r="O4897" s="1032"/>
    </row>
    <row r="4898" spans="2:15">
      <c r="B4898" s="1477" t="s">
        <v>2000</v>
      </c>
      <c r="C4898" s="1044" t="s">
        <v>49</v>
      </c>
      <c r="D4898" s="1045">
        <v>1</v>
      </c>
      <c r="E4898" s="1045" t="s">
        <v>1023</v>
      </c>
      <c r="F4898" s="1045" t="s">
        <v>1023</v>
      </c>
      <c r="G4898" s="1045" t="s">
        <v>1023</v>
      </c>
      <c r="H4898" s="1045" t="s">
        <v>1023</v>
      </c>
      <c r="I4898" s="1045" t="s">
        <v>1023</v>
      </c>
      <c r="J4898" s="1045" t="s">
        <v>1023</v>
      </c>
      <c r="K4898" s="1045">
        <v>1</v>
      </c>
      <c r="L4898" s="1045" t="s">
        <v>1023</v>
      </c>
      <c r="M4898" s="1045" t="s">
        <v>1023</v>
      </c>
      <c r="N4898" s="1045" t="s">
        <v>1023</v>
      </c>
      <c r="O4898" s="1032"/>
    </row>
    <row r="4899" spans="2:15">
      <c r="B4899" s="1477"/>
      <c r="C4899" s="1044" t="s">
        <v>2509</v>
      </c>
      <c r="D4899" s="1045">
        <v>1</v>
      </c>
      <c r="E4899" s="1045" t="s">
        <v>1023</v>
      </c>
      <c r="F4899" s="1045" t="s">
        <v>1023</v>
      </c>
      <c r="G4899" s="1045" t="s">
        <v>1023</v>
      </c>
      <c r="H4899" s="1045" t="s">
        <v>1023</v>
      </c>
      <c r="I4899" s="1045" t="s">
        <v>1023</v>
      </c>
      <c r="J4899" s="1045" t="s">
        <v>1023</v>
      </c>
      <c r="K4899" s="1045">
        <v>1</v>
      </c>
      <c r="L4899" s="1045" t="s">
        <v>1023</v>
      </c>
      <c r="M4899" s="1045" t="s">
        <v>1023</v>
      </c>
      <c r="N4899" s="1045" t="s">
        <v>1023</v>
      </c>
      <c r="O4899" s="1032"/>
    </row>
    <row r="4900" spans="2:15">
      <c r="B4900" s="1477" t="s">
        <v>2001</v>
      </c>
      <c r="C4900" s="1044" t="s">
        <v>49</v>
      </c>
      <c r="D4900" s="1045">
        <v>6</v>
      </c>
      <c r="E4900" s="1045" t="s">
        <v>1023</v>
      </c>
      <c r="F4900" s="1045" t="s">
        <v>1023</v>
      </c>
      <c r="G4900" s="1045" t="s">
        <v>1023</v>
      </c>
      <c r="H4900" s="1045" t="s">
        <v>1023</v>
      </c>
      <c r="I4900" s="1045" t="s">
        <v>1023</v>
      </c>
      <c r="J4900" s="1045" t="s">
        <v>1023</v>
      </c>
      <c r="K4900" s="1045">
        <v>4</v>
      </c>
      <c r="L4900" s="1045">
        <v>1</v>
      </c>
      <c r="M4900" s="1045">
        <v>1</v>
      </c>
      <c r="N4900" s="1045" t="s">
        <v>1023</v>
      </c>
      <c r="O4900" s="1032"/>
    </row>
    <row r="4901" spans="2:15">
      <c r="B4901" s="1477"/>
      <c r="C4901" s="1044" t="s">
        <v>2509</v>
      </c>
      <c r="D4901" s="1045">
        <v>4</v>
      </c>
      <c r="E4901" s="1045" t="s">
        <v>1023</v>
      </c>
      <c r="F4901" s="1045" t="s">
        <v>1023</v>
      </c>
      <c r="G4901" s="1045" t="s">
        <v>1023</v>
      </c>
      <c r="H4901" s="1045" t="s">
        <v>1023</v>
      </c>
      <c r="I4901" s="1045" t="s">
        <v>1023</v>
      </c>
      <c r="J4901" s="1045" t="s">
        <v>1023</v>
      </c>
      <c r="K4901" s="1045">
        <v>3</v>
      </c>
      <c r="L4901" s="1045" t="s">
        <v>1023</v>
      </c>
      <c r="M4901" s="1045">
        <v>1</v>
      </c>
      <c r="N4901" s="1045" t="s">
        <v>1023</v>
      </c>
      <c r="O4901" s="1032"/>
    </row>
    <row r="4902" spans="2:15">
      <c r="B4902" s="1477"/>
      <c r="C4902" s="1044" t="s">
        <v>2510</v>
      </c>
      <c r="D4902" s="1045">
        <v>2</v>
      </c>
      <c r="E4902" s="1045" t="s">
        <v>1023</v>
      </c>
      <c r="F4902" s="1045" t="s">
        <v>1023</v>
      </c>
      <c r="G4902" s="1045" t="s">
        <v>1023</v>
      </c>
      <c r="H4902" s="1045" t="s">
        <v>1023</v>
      </c>
      <c r="I4902" s="1045" t="s">
        <v>1023</v>
      </c>
      <c r="J4902" s="1045" t="s">
        <v>1023</v>
      </c>
      <c r="K4902" s="1045">
        <v>1</v>
      </c>
      <c r="L4902" s="1045">
        <v>1</v>
      </c>
      <c r="M4902" s="1045" t="s">
        <v>1023</v>
      </c>
      <c r="N4902" s="1045" t="s">
        <v>1023</v>
      </c>
      <c r="O4902" s="1032"/>
    </row>
    <row r="4903" spans="2:15">
      <c r="B4903" s="1477" t="s">
        <v>2002</v>
      </c>
      <c r="C4903" s="1044" t="s">
        <v>49</v>
      </c>
      <c r="D4903" s="1045">
        <v>473</v>
      </c>
      <c r="E4903" s="1045" t="s">
        <v>1023</v>
      </c>
      <c r="F4903" s="1045" t="s">
        <v>1023</v>
      </c>
      <c r="G4903" s="1045" t="s">
        <v>1023</v>
      </c>
      <c r="H4903" s="1045" t="s">
        <v>1023</v>
      </c>
      <c r="I4903" s="1045">
        <v>2</v>
      </c>
      <c r="J4903" s="1045">
        <v>4</v>
      </c>
      <c r="K4903" s="1045">
        <v>43285</v>
      </c>
      <c r="L4903" s="1045" t="s">
        <v>2774</v>
      </c>
      <c r="M4903" s="1045" t="s">
        <v>2768</v>
      </c>
      <c r="N4903" s="1045" t="s">
        <v>1023</v>
      </c>
      <c r="O4903" s="1032"/>
    </row>
    <row r="4904" spans="2:15">
      <c r="B4904" s="1477"/>
      <c r="C4904" s="1044" t="s">
        <v>2509</v>
      </c>
      <c r="D4904" s="1045">
        <v>438</v>
      </c>
      <c r="E4904" s="1045" t="s">
        <v>1023</v>
      </c>
      <c r="F4904" s="1045" t="s">
        <v>1023</v>
      </c>
      <c r="G4904" s="1045" t="s">
        <v>1023</v>
      </c>
      <c r="H4904" s="1045" t="s">
        <v>1023</v>
      </c>
      <c r="I4904" s="1045">
        <v>2</v>
      </c>
      <c r="J4904" s="1045">
        <v>3</v>
      </c>
      <c r="K4904" s="1045">
        <v>379</v>
      </c>
      <c r="L4904" s="1045">
        <v>45</v>
      </c>
      <c r="M4904" s="1045">
        <v>9</v>
      </c>
      <c r="N4904" s="1045" t="s">
        <v>1023</v>
      </c>
      <c r="O4904" s="1032"/>
    </row>
    <row r="4905" spans="2:15">
      <c r="B4905" s="1477"/>
      <c r="C4905" s="1044" t="s">
        <v>2510</v>
      </c>
      <c r="D4905" s="1045">
        <v>35</v>
      </c>
      <c r="E4905" s="1045" t="s">
        <v>1023</v>
      </c>
      <c r="F4905" s="1045" t="s">
        <v>1023</v>
      </c>
      <c r="G4905" s="1045" t="s">
        <v>1023</v>
      </c>
      <c r="H4905" s="1045" t="s">
        <v>1023</v>
      </c>
      <c r="I4905" s="1045" t="s">
        <v>1023</v>
      </c>
      <c r="J4905" s="1045">
        <v>1</v>
      </c>
      <c r="K4905" s="1045">
        <v>28</v>
      </c>
      <c r="L4905" s="1045">
        <v>5</v>
      </c>
      <c r="M4905" s="1045">
        <v>1</v>
      </c>
      <c r="N4905" s="1045" t="s">
        <v>1023</v>
      </c>
      <c r="O4905" s="1032"/>
    </row>
    <row r="4906" spans="2:15">
      <c r="B4906" s="1477" t="s">
        <v>2003</v>
      </c>
      <c r="C4906" s="1044" t="s">
        <v>49</v>
      </c>
      <c r="D4906" s="1045">
        <v>4</v>
      </c>
      <c r="E4906" s="1045" t="s">
        <v>1023</v>
      </c>
      <c r="F4906" s="1045" t="s">
        <v>1023</v>
      </c>
      <c r="G4906" s="1045" t="s">
        <v>1023</v>
      </c>
      <c r="H4906" s="1045" t="s">
        <v>1023</v>
      </c>
      <c r="I4906" s="1045" t="s">
        <v>1023</v>
      </c>
      <c r="J4906" s="1045" t="s">
        <v>1023</v>
      </c>
      <c r="K4906" s="1045">
        <v>3</v>
      </c>
      <c r="L4906" s="1045" t="s">
        <v>1023</v>
      </c>
      <c r="M4906" s="1045">
        <v>1</v>
      </c>
      <c r="N4906" s="1045" t="s">
        <v>1023</v>
      </c>
      <c r="O4906" s="1032"/>
    </row>
    <row r="4907" spans="2:15">
      <c r="B4907" s="1477"/>
      <c r="C4907" s="1044" t="s">
        <v>2509</v>
      </c>
      <c r="D4907" s="1045">
        <v>4</v>
      </c>
      <c r="E4907" s="1045" t="s">
        <v>1023</v>
      </c>
      <c r="F4907" s="1045" t="s">
        <v>1023</v>
      </c>
      <c r="G4907" s="1045" t="s">
        <v>1023</v>
      </c>
      <c r="H4907" s="1045" t="s">
        <v>1023</v>
      </c>
      <c r="I4907" s="1045" t="s">
        <v>1023</v>
      </c>
      <c r="J4907" s="1045" t="s">
        <v>1023</v>
      </c>
      <c r="K4907" s="1045">
        <v>3</v>
      </c>
      <c r="L4907" s="1045" t="s">
        <v>1023</v>
      </c>
      <c r="M4907" s="1045">
        <v>1</v>
      </c>
      <c r="N4907" s="1045" t="s">
        <v>1023</v>
      </c>
      <c r="O4907" s="1032"/>
    </row>
    <row r="4908" spans="2:15">
      <c r="B4908" s="1477" t="s">
        <v>2004</v>
      </c>
      <c r="C4908" s="1044" t="s">
        <v>49</v>
      </c>
      <c r="D4908" s="1045">
        <v>266</v>
      </c>
      <c r="E4908" s="1045" t="s">
        <v>1023</v>
      </c>
      <c r="F4908" s="1045" t="s">
        <v>1023</v>
      </c>
      <c r="G4908" s="1045" t="s">
        <v>1023</v>
      </c>
      <c r="H4908" s="1045">
        <v>1</v>
      </c>
      <c r="I4908" s="1045" t="s">
        <v>1023</v>
      </c>
      <c r="J4908" s="1045">
        <v>5</v>
      </c>
      <c r="K4908" s="1045">
        <v>43283</v>
      </c>
      <c r="L4908" s="1045">
        <v>36</v>
      </c>
      <c r="M4908" s="1045">
        <v>17</v>
      </c>
      <c r="N4908" s="1045" t="s">
        <v>1023</v>
      </c>
      <c r="O4908" s="1032"/>
    </row>
    <row r="4909" spans="2:15">
      <c r="B4909" s="1477"/>
      <c r="C4909" s="1044" t="s">
        <v>2509</v>
      </c>
      <c r="D4909" s="1045">
        <v>43253</v>
      </c>
      <c r="E4909" s="1045" t="s">
        <v>1023</v>
      </c>
      <c r="F4909" s="1045" t="s">
        <v>1023</v>
      </c>
      <c r="G4909" s="1045" t="s">
        <v>1023</v>
      </c>
      <c r="H4909" s="1045" t="s">
        <v>1023</v>
      </c>
      <c r="I4909" s="1045" t="s">
        <v>1023</v>
      </c>
      <c r="J4909" s="1045">
        <v>1</v>
      </c>
      <c r="K4909" s="1045">
        <v>163</v>
      </c>
      <c r="L4909" s="1045" t="s">
        <v>2785</v>
      </c>
      <c r="M4909" s="1045">
        <v>12</v>
      </c>
      <c r="N4909" s="1045" t="s">
        <v>1023</v>
      </c>
      <c r="O4909" s="1032"/>
    </row>
    <row r="4910" spans="2:15">
      <c r="B4910" s="1477"/>
      <c r="C4910" s="1044" t="s">
        <v>2510</v>
      </c>
      <c r="D4910" s="1045" t="s">
        <v>2770</v>
      </c>
      <c r="E4910" s="1045" t="s">
        <v>1023</v>
      </c>
      <c r="F4910" s="1045" t="s">
        <v>1023</v>
      </c>
      <c r="G4910" s="1045" t="s">
        <v>1023</v>
      </c>
      <c r="H4910" s="1045">
        <v>1</v>
      </c>
      <c r="I4910" s="1045" t="s">
        <v>1023</v>
      </c>
      <c r="J4910" s="1045">
        <v>4</v>
      </c>
      <c r="K4910" s="1045">
        <v>44</v>
      </c>
      <c r="L4910" s="1045">
        <v>6</v>
      </c>
      <c r="M4910" s="1045">
        <v>5</v>
      </c>
      <c r="N4910" s="1045" t="s">
        <v>1023</v>
      </c>
      <c r="O4910" s="1032"/>
    </row>
    <row r="4911" spans="2:15">
      <c r="B4911" s="1477" t="s">
        <v>2005</v>
      </c>
      <c r="C4911" s="1044" t="s">
        <v>49</v>
      </c>
      <c r="D4911" s="1045">
        <v>67</v>
      </c>
      <c r="E4911" s="1045" t="s">
        <v>1023</v>
      </c>
      <c r="F4911" s="1045" t="s">
        <v>1023</v>
      </c>
      <c r="G4911" s="1045" t="s">
        <v>1023</v>
      </c>
      <c r="H4911" s="1045" t="s">
        <v>1023</v>
      </c>
      <c r="I4911" s="1045">
        <v>3</v>
      </c>
      <c r="J4911" s="1045" t="s">
        <v>1023</v>
      </c>
      <c r="K4911" s="1045">
        <v>41</v>
      </c>
      <c r="L4911" s="1045">
        <v>15</v>
      </c>
      <c r="M4911" s="1045">
        <v>8</v>
      </c>
      <c r="N4911" s="1045" t="s">
        <v>1023</v>
      </c>
      <c r="O4911" s="1032"/>
    </row>
    <row r="4912" spans="2:15">
      <c r="B4912" s="1477"/>
      <c r="C4912" s="1044" t="s">
        <v>2509</v>
      </c>
      <c r="D4912" s="1045">
        <v>57</v>
      </c>
      <c r="E4912" s="1045" t="s">
        <v>1023</v>
      </c>
      <c r="F4912" s="1045" t="s">
        <v>1023</v>
      </c>
      <c r="G4912" s="1045" t="s">
        <v>1023</v>
      </c>
      <c r="H4912" s="1045" t="s">
        <v>1023</v>
      </c>
      <c r="I4912" s="1045">
        <v>1</v>
      </c>
      <c r="J4912" s="1045" t="s">
        <v>1023</v>
      </c>
      <c r="K4912" s="1045">
        <v>36</v>
      </c>
      <c r="L4912" s="1045">
        <v>12</v>
      </c>
      <c r="M4912" s="1045">
        <v>8</v>
      </c>
      <c r="N4912" s="1045" t="s">
        <v>1023</v>
      </c>
      <c r="O4912" s="1032"/>
    </row>
    <row r="4913" spans="2:15">
      <c r="B4913" s="1477"/>
      <c r="C4913" s="1044" t="s">
        <v>2510</v>
      </c>
      <c r="D4913" s="1045" t="s">
        <v>2768</v>
      </c>
      <c r="E4913" s="1045" t="s">
        <v>1023</v>
      </c>
      <c r="F4913" s="1045" t="s">
        <v>1023</v>
      </c>
      <c r="G4913" s="1045" t="s">
        <v>1023</v>
      </c>
      <c r="H4913" s="1045" t="s">
        <v>1023</v>
      </c>
      <c r="I4913" s="1045">
        <v>2</v>
      </c>
      <c r="J4913" s="1045" t="s">
        <v>1023</v>
      </c>
      <c r="K4913" s="1045">
        <v>5</v>
      </c>
      <c r="L4913" s="1045">
        <v>3</v>
      </c>
      <c r="M4913" s="1045" t="s">
        <v>1023</v>
      </c>
      <c r="N4913" s="1045" t="s">
        <v>1023</v>
      </c>
      <c r="O4913" s="1032"/>
    </row>
    <row r="4914" spans="2:15">
      <c r="B4914" s="1477" t="s">
        <v>2006</v>
      </c>
      <c r="C4914" s="1044" t="s">
        <v>49</v>
      </c>
      <c r="D4914" s="1045">
        <v>3</v>
      </c>
      <c r="E4914" s="1045" t="s">
        <v>1023</v>
      </c>
      <c r="F4914" s="1045" t="s">
        <v>1023</v>
      </c>
      <c r="G4914" s="1045" t="s">
        <v>1023</v>
      </c>
      <c r="H4914" s="1045" t="s">
        <v>1023</v>
      </c>
      <c r="I4914" s="1045" t="s">
        <v>1023</v>
      </c>
      <c r="J4914" s="1045" t="s">
        <v>1023</v>
      </c>
      <c r="K4914" s="1045">
        <v>1</v>
      </c>
      <c r="L4914" s="1045">
        <v>1</v>
      </c>
      <c r="M4914" s="1045">
        <v>1</v>
      </c>
      <c r="N4914" s="1045" t="s">
        <v>1023</v>
      </c>
      <c r="O4914" s="1032"/>
    </row>
    <row r="4915" spans="2:15">
      <c r="B4915" s="1477"/>
      <c r="C4915" s="1044" t="s">
        <v>2509</v>
      </c>
      <c r="D4915" s="1045">
        <v>3</v>
      </c>
      <c r="E4915" s="1045" t="s">
        <v>1023</v>
      </c>
      <c r="F4915" s="1045" t="s">
        <v>1023</v>
      </c>
      <c r="G4915" s="1045" t="s">
        <v>1023</v>
      </c>
      <c r="H4915" s="1045" t="s">
        <v>1023</v>
      </c>
      <c r="I4915" s="1045" t="s">
        <v>1023</v>
      </c>
      <c r="J4915" s="1045" t="s">
        <v>1023</v>
      </c>
      <c r="K4915" s="1045">
        <v>1</v>
      </c>
      <c r="L4915" s="1045">
        <v>1</v>
      </c>
      <c r="M4915" s="1045">
        <v>1</v>
      </c>
      <c r="N4915" s="1045" t="s">
        <v>1023</v>
      </c>
      <c r="O4915" s="1032"/>
    </row>
    <row r="4916" spans="2:15">
      <c r="B4916" s="1477" t="s">
        <v>2007</v>
      </c>
      <c r="C4916" s="1044" t="s">
        <v>49</v>
      </c>
      <c r="D4916" s="1045">
        <v>3</v>
      </c>
      <c r="E4916" s="1045" t="s">
        <v>1023</v>
      </c>
      <c r="F4916" s="1045" t="s">
        <v>1023</v>
      </c>
      <c r="G4916" s="1045" t="s">
        <v>1023</v>
      </c>
      <c r="H4916" s="1045" t="s">
        <v>1023</v>
      </c>
      <c r="I4916" s="1045" t="s">
        <v>1023</v>
      </c>
      <c r="J4916" s="1045" t="s">
        <v>1023</v>
      </c>
      <c r="K4916" s="1045">
        <v>2</v>
      </c>
      <c r="L4916" s="1045">
        <v>1</v>
      </c>
      <c r="M4916" s="1045" t="s">
        <v>1023</v>
      </c>
      <c r="N4916" s="1045" t="s">
        <v>1023</v>
      </c>
      <c r="O4916" s="1032"/>
    </row>
    <row r="4917" spans="2:15">
      <c r="B4917" s="1477"/>
      <c r="C4917" s="1044" t="s">
        <v>2509</v>
      </c>
      <c r="D4917" s="1045">
        <v>3</v>
      </c>
      <c r="E4917" s="1045" t="s">
        <v>1023</v>
      </c>
      <c r="F4917" s="1045" t="s">
        <v>1023</v>
      </c>
      <c r="G4917" s="1045" t="s">
        <v>1023</v>
      </c>
      <c r="H4917" s="1045" t="s">
        <v>1023</v>
      </c>
      <c r="I4917" s="1045" t="s">
        <v>1023</v>
      </c>
      <c r="J4917" s="1045" t="s">
        <v>1023</v>
      </c>
      <c r="K4917" s="1045">
        <v>2</v>
      </c>
      <c r="L4917" s="1045">
        <v>1</v>
      </c>
      <c r="M4917" s="1045" t="s">
        <v>1023</v>
      </c>
      <c r="N4917" s="1045" t="s">
        <v>1023</v>
      </c>
      <c r="O4917" s="1032"/>
    </row>
    <row r="4918" spans="2:15">
      <c r="B4918" s="1477" t="s">
        <v>2748</v>
      </c>
      <c r="C4918" s="1044" t="s">
        <v>49</v>
      </c>
      <c r="D4918" s="1045">
        <v>26</v>
      </c>
      <c r="E4918" s="1045" t="s">
        <v>1023</v>
      </c>
      <c r="F4918" s="1045" t="s">
        <v>1023</v>
      </c>
      <c r="G4918" s="1045" t="s">
        <v>1023</v>
      </c>
      <c r="H4918" s="1045" t="s">
        <v>1023</v>
      </c>
      <c r="I4918" s="1045" t="s">
        <v>1023</v>
      </c>
      <c r="J4918" s="1045" t="s">
        <v>1023</v>
      </c>
      <c r="K4918" s="1045">
        <v>23</v>
      </c>
      <c r="L4918" s="1045">
        <v>3</v>
      </c>
      <c r="M4918" s="1045" t="s">
        <v>1023</v>
      </c>
      <c r="N4918" s="1045" t="s">
        <v>1023</v>
      </c>
      <c r="O4918" s="1032"/>
    </row>
    <row r="4919" spans="2:15">
      <c r="B4919" s="1477"/>
      <c r="C4919" s="1044" t="s">
        <v>2509</v>
      </c>
      <c r="D4919" s="1045">
        <v>1</v>
      </c>
      <c r="E4919" s="1045" t="s">
        <v>1023</v>
      </c>
      <c r="F4919" s="1045" t="s">
        <v>1023</v>
      </c>
      <c r="G4919" s="1045" t="s">
        <v>1023</v>
      </c>
      <c r="H4919" s="1045" t="s">
        <v>1023</v>
      </c>
      <c r="I4919" s="1045" t="s">
        <v>1023</v>
      </c>
      <c r="J4919" s="1045" t="s">
        <v>1023</v>
      </c>
      <c r="K4919" s="1045">
        <v>1</v>
      </c>
      <c r="L4919" s="1045" t="s">
        <v>1023</v>
      </c>
      <c r="M4919" s="1045" t="s">
        <v>1023</v>
      </c>
      <c r="N4919" s="1045" t="s">
        <v>1023</v>
      </c>
      <c r="O4919" s="1032"/>
    </row>
    <row r="4920" spans="2:15">
      <c r="B4920" s="1477"/>
      <c r="C4920" s="1044" t="s">
        <v>2510</v>
      </c>
      <c r="D4920" s="1045">
        <v>25</v>
      </c>
      <c r="E4920" s="1045" t="s">
        <v>1023</v>
      </c>
      <c r="F4920" s="1045" t="s">
        <v>1023</v>
      </c>
      <c r="G4920" s="1045" t="s">
        <v>1023</v>
      </c>
      <c r="H4920" s="1045" t="s">
        <v>1023</v>
      </c>
      <c r="I4920" s="1045" t="s">
        <v>1023</v>
      </c>
      <c r="J4920" s="1045" t="s">
        <v>1023</v>
      </c>
      <c r="K4920" s="1045">
        <v>22</v>
      </c>
      <c r="L4920" s="1045">
        <v>3</v>
      </c>
      <c r="M4920" s="1045" t="s">
        <v>1023</v>
      </c>
      <c r="N4920" s="1045" t="s">
        <v>1023</v>
      </c>
      <c r="O4920" s="1032"/>
    </row>
    <row r="4921" spans="2:15">
      <c r="B4921" s="1477" t="s">
        <v>2008</v>
      </c>
      <c r="C4921" s="1044" t="s">
        <v>49</v>
      </c>
      <c r="D4921" s="1045">
        <v>13</v>
      </c>
      <c r="E4921" s="1045" t="s">
        <v>1023</v>
      </c>
      <c r="F4921" s="1045" t="s">
        <v>1023</v>
      </c>
      <c r="G4921" s="1045" t="s">
        <v>1023</v>
      </c>
      <c r="H4921" s="1045" t="s">
        <v>1023</v>
      </c>
      <c r="I4921" s="1045" t="s">
        <v>1023</v>
      </c>
      <c r="J4921" s="1045" t="s">
        <v>1023</v>
      </c>
      <c r="K4921" s="1045">
        <v>7</v>
      </c>
      <c r="L4921" s="1045">
        <v>3</v>
      </c>
      <c r="M4921" s="1045">
        <v>3</v>
      </c>
      <c r="N4921" s="1045" t="s">
        <v>1023</v>
      </c>
      <c r="O4921" s="1032"/>
    </row>
    <row r="4922" spans="2:15">
      <c r="B4922" s="1477"/>
      <c r="C4922" s="1044" t="s">
        <v>2509</v>
      </c>
      <c r="D4922" s="1045">
        <v>7</v>
      </c>
      <c r="E4922" s="1045" t="s">
        <v>1023</v>
      </c>
      <c r="F4922" s="1045" t="s">
        <v>1023</v>
      </c>
      <c r="G4922" s="1045" t="s">
        <v>1023</v>
      </c>
      <c r="H4922" s="1045" t="s">
        <v>1023</v>
      </c>
      <c r="I4922" s="1045" t="s">
        <v>1023</v>
      </c>
      <c r="J4922" s="1045" t="s">
        <v>1023</v>
      </c>
      <c r="K4922" s="1045">
        <v>2</v>
      </c>
      <c r="L4922" s="1045">
        <v>3</v>
      </c>
      <c r="M4922" s="1045">
        <v>2</v>
      </c>
      <c r="N4922" s="1045" t="s">
        <v>1023</v>
      </c>
      <c r="O4922" s="1032"/>
    </row>
    <row r="4923" spans="2:15">
      <c r="B4923" s="1477"/>
      <c r="C4923" s="1044" t="s">
        <v>2510</v>
      </c>
      <c r="D4923" s="1045">
        <v>6</v>
      </c>
      <c r="E4923" s="1045" t="s">
        <v>1023</v>
      </c>
      <c r="F4923" s="1045" t="s">
        <v>1023</v>
      </c>
      <c r="G4923" s="1045" t="s">
        <v>1023</v>
      </c>
      <c r="H4923" s="1045" t="s">
        <v>1023</v>
      </c>
      <c r="I4923" s="1045" t="s">
        <v>1023</v>
      </c>
      <c r="J4923" s="1045" t="s">
        <v>1023</v>
      </c>
      <c r="K4923" s="1045">
        <v>5</v>
      </c>
      <c r="L4923" s="1045" t="s">
        <v>1023</v>
      </c>
      <c r="M4923" s="1045">
        <v>1</v>
      </c>
      <c r="N4923" s="1045" t="s">
        <v>1023</v>
      </c>
      <c r="O4923" s="1032"/>
    </row>
    <row r="4924" spans="2:15">
      <c r="B4924" s="1477" t="s">
        <v>2749</v>
      </c>
      <c r="C4924" s="1044" t="s">
        <v>49</v>
      </c>
      <c r="D4924" s="1045">
        <v>1</v>
      </c>
      <c r="E4924" s="1045" t="s">
        <v>1023</v>
      </c>
      <c r="F4924" s="1045" t="s">
        <v>1023</v>
      </c>
      <c r="G4924" s="1045" t="s">
        <v>1023</v>
      </c>
      <c r="H4924" s="1045" t="s">
        <v>1023</v>
      </c>
      <c r="I4924" s="1045" t="s">
        <v>1023</v>
      </c>
      <c r="J4924" s="1045" t="s">
        <v>1023</v>
      </c>
      <c r="K4924" s="1045" t="s">
        <v>1023</v>
      </c>
      <c r="L4924" s="1045" t="s">
        <v>1023</v>
      </c>
      <c r="M4924" s="1045">
        <v>1</v>
      </c>
      <c r="N4924" s="1045" t="s">
        <v>1023</v>
      </c>
      <c r="O4924" s="1032"/>
    </row>
    <row r="4925" spans="2:15">
      <c r="B4925" s="1477"/>
      <c r="C4925" s="1044" t="s">
        <v>2510</v>
      </c>
      <c r="D4925" s="1045">
        <v>1</v>
      </c>
      <c r="E4925" s="1045" t="s">
        <v>1023</v>
      </c>
      <c r="F4925" s="1045" t="s">
        <v>1023</v>
      </c>
      <c r="G4925" s="1045" t="s">
        <v>1023</v>
      </c>
      <c r="H4925" s="1045" t="s">
        <v>1023</v>
      </c>
      <c r="I4925" s="1045" t="s">
        <v>1023</v>
      </c>
      <c r="J4925" s="1045" t="s">
        <v>1023</v>
      </c>
      <c r="K4925" s="1045" t="s">
        <v>1023</v>
      </c>
      <c r="L4925" s="1045" t="s">
        <v>1023</v>
      </c>
      <c r="M4925" s="1045">
        <v>1</v>
      </c>
      <c r="N4925" s="1045" t="s">
        <v>1023</v>
      </c>
      <c r="O4925" s="1032"/>
    </row>
    <row r="4926" spans="2:15">
      <c r="B4926" s="1477" t="s">
        <v>2750</v>
      </c>
      <c r="C4926" s="1044" t="s">
        <v>49</v>
      </c>
      <c r="D4926" s="1045">
        <v>1</v>
      </c>
      <c r="E4926" s="1045" t="s">
        <v>1023</v>
      </c>
      <c r="F4926" s="1045" t="s">
        <v>1023</v>
      </c>
      <c r="G4926" s="1045" t="s">
        <v>1023</v>
      </c>
      <c r="H4926" s="1045" t="s">
        <v>1023</v>
      </c>
      <c r="I4926" s="1045" t="s">
        <v>1023</v>
      </c>
      <c r="J4926" s="1045" t="s">
        <v>1023</v>
      </c>
      <c r="K4926" s="1045" t="s">
        <v>1023</v>
      </c>
      <c r="L4926" s="1045" t="s">
        <v>1023</v>
      </c>
      <c r="M4926" s="1045">
        <v>1</v>
      </c>
      <c r="N4926" s="1045" t="s">
        <v>1023</v>
      </c>
      <c r="O4926" s="1032"/>
    </row>
    <row r="4927" spans="2:15">
      <c r="B4927" s="1477"/>
      <c r="C4927" s="1044" t="s">
        <v>2510</v>
      </c>
      <c r="D4927" s="1045">
        <v>1</v>
      </c>
      <c r="E4927" s="1045" t="s">
        <v>1023</v>
      </c>
      <c r="F4927" s="1045" t="s">
        <v>1023</v>
      </c>
      <c r="G4927" s="1045" t="s">
        <v>1023</v>
      </c>
      <c r="H4927" s="1045" t="s">
        <v>1023</v>
      </c>
      <c r="I4927" s="1045" t="s">
        <v>1023</v>
      </c>
      <c r="J4927" s="1045" t="s">
        <v>1023</v>
      </c>
      <c r="K4927" s="1045" t="s">
        <v>1023</v>
      </c>
      <c r="L4927" s="1045" t="s">
        <v>1023</v>
      </c>
      <c r="M4927" s="1045">
        <v>1</v>
      </c>
      <c r="N4927" s="1045" t="s">
        <v>1023</v>
      </c>
      <c r="O4927" s="1032"/>
    </row>
    <row r="4928" spans="2:15">
      <c r="B4928" s="1477" t="s">
        <v>2751</v>
      </c>
      <c r="C4928" s="1044" t="s">
        <v>49</v>
      </c>
      <c r="D4928" s="1045">
        <v>7</v>
      </c>
      <c r="E4928" s="1045" t="s">
        <v>1023</v>
      </c>
      <c r="F4928" s="1045" t="s">
        <v>1023</v>
      </c>
      <c r="G4928" s="1045" t="s">
        <v>1023</v>
      </c>
      <c r="H4928" s="1045" t="s">
        <v>1023</v>
      </c>
      <c r="I4928" s="1045">
        <v>1</v>
      </c>
      <c r="J4928" s="1045" t="s">
        <v>1023</v>
      </c>
      <c r="K4928" s="1045">
        <v>1</v>
      </c>
      <c r="L4928" s="1045" t="s">
        <v>1023</v>
      </c>
      <c r="M4928" s="1045">
        <v>5</v>
      </c>
      <c r="N4928" s="1045" t="s">
        <v>1023</v>
      </c>
      <c r="O4928" s="1032"/>
    </row>
    <row r="4929" spans="2:15">
      <c r="B4929" s="1477"/>
      <c r="C4929" s="1044" t="s">
        <v>2509</v>
      </c>
      <c r="D4929" s="1045">
        <v>3</v>
      </c>
      <c r="E4929" s="1045" t="s">
        <v>1023</v>
      </c>
      <c r="F4929" s="1045" t="s">
        <v>1023</v>
      </c>
      <c r="G4929" s="1045" t="s">
        <v>1023</v>
      </c>
      <c r="H4929" s="1045" t="s">
        <v>1023</v>
      </c>
      <c r="I4929" s="1045" t="s">
        <v>1023</v>
      </c>
      <c r="J4929" s="1045" t="s">
        <v>1023</v>
      </c>
      <c r="K4929" s="1045">
        <v>1</v>
      </c>
      <c r="L4929" s="1045" t="s">
        <v>1023</v>
      </c>
      <c r="M4929" s="1045">
        <v>2</v>
      </c>
      <c r="N4929" s="1045" t="s">
        <v>1023</v>
      </c>
      <c r="O4929" s="1032"/>
    </row>
    <row r="4930" spans="2:15">
      <c r="B4930" s="1477"/>
      <c r="C4930" s="1044" t="s">
        <v>2510</v>
      </c>
      <c r="D4930" s="1045">
        <v>4</v>
      </c>
      <c r="E4930" s="1045" t="s">
        <v>1023</v>
      </c>
      <c r="F4930" s="1045" t="s">
        <v>1023</v>
      </c>
      <c r="G4930" s="1045" t="s">
        <v>1023</v>
      </c>
      <c r="H4930" s="1045" t="s">
        <v>1023</v>
      </c>
      <c r="I4930" s="1045">
        <v>1</v>
      </c>
      <c r="J4930" s="1045" t="s">
        <v>1023</v>
      </c>
      <c r="K4930" s="1045" t="s">
        <v>1023</v>
      </c>
      <c r="L4930" s="1045" t="s">
        <v>1023</v>
      </c>
      <c r="M4930" s="1045">
        <v>3</v>
      </c>
      <c r="N4930" s="1045" t="s">
        <v>1023</v>
      </c>
      <c r="O4930" s="1032"/>
    </row>
    <row r="4931" spans="2:15">
      <c r="B4931" s="1477" t="s">
        <v>2752</v>
      </c>
      <c r="C4931" s="1044" t="s">
        <v>49</v>
      </c>
      <c r="D4931" s="1045">
        <v>21</v>
      </c>
      <c r="E4931" s="1045" t="s">
        <v>1023</v>
      </c>
      <c r="F4931" s="1045" t="s">
        <v>1023</v>
      </c>
      <c r="G4931" s="1045" t="s">
        <v>1023</v>
      </c>
      <c r="H4931" s="1045" t="s">
        <v>1023</v>
      </c>
      <c r="I4931" s="1045" t="s">
        <v>1023</v>
      </c>
      <c r="J4931" s="1045" t="s">
        <v>1023</v>
      </c>
      <c r="K4931" s="1045">
        <v>8</v>
      </c>
      <c r="L4931" s="1045" t="s">
        <v>2768</v>
      </c>
      <c r="M4931" s="1045">
        <v>3</v>
      </c>
      <c r="N4931" s="1045" t="s">
        <v>1023</v>
      </c>
      <c r="O4931" s="1032"/>
    </row>
    <row r="4932" spans="2:15">
      <c r="B4932" s="1477"/>
      <c r="C4932" s="1044" t="s">
        <v>2509</v>
      </c>
      <c r="D4932" s="1045" t="s">
        <v>2771</v>
      </c>
      <c r="E4932" s="1045" t="s">
        <v>1023</v>
      </c>
      <c r="F4932" s="1045" t="s">
        <v>1023</v>
      </c>
      <c r="G4932" s="1045" t="s">
        <v>1023</v>
      </c>
      <c r="H4932" s="1045" t="s">
        <v>1023</v>
      </c>
      <c r="I4932" s="1045" t="s">
        <v>1023</v>
      </c>
      <c r="J4932" s="1045" t="s">
        <v>1023</v>
      </c>
      <c r="K4932" s="1045">
        <v>8</v>
      </c>
      <c r="L4932" s="1045">
        <v>9</v>
      </c>
      <c r="M4932" s="1045">
        <v>3</v>
      </c>
      <c r="N4932" s="1045" t="s">
        <v>1023</v>
      </c>
      <c r="O4932" s="1032"/>
    </row>
    <row r="4933" spans="2:15">
      <c r="B4933" s="1477"/>
      <c r="C4933" s="1044" t="s">
        <v>2510</v>
      </c>
      <c r="D4933" s="1045">
        <v>1</v>
      </c>
      <c r="E4933" s="1045" t="s">
        <v>1023</v>
      </c>
      <c r="F4933" s="1045" t="s">
        <v>1023</v>
      </c>
      <c r="G4933" s="1045" t="s">
        <v>1023</v>
      </c>
      <c r="H4933" s="1045" t="s">
        <v>1023</v>
      </c>
      <c r="I4933" s="1045" t="s">
        <v>1023</v>
      </c>
      <c r="J4933" s="1045" t="s">
        <v>1023</v>
      </c>
      <c r="K4933" s="1045" t="s">
        <v>1023</v>
      </c>
      <c r="L4933" s="1045">
        <v>1</v>
      </c>
      <c r="M4933" s="1045" t="s">
        <v>1023</v>
      </c>
      <c r="N4933" s="1045" t="s">
        <v>1023</v>
      </c>
      <c r="O4933" s="1032"/>
    </row>
    <row r="4934" spans="2:15">
      <c r="B4934" s="1477" t="s">
        <v>2753</v>
      </c>
      <c r="C4934" s="1044" t="s">
        <v>49</v>
      </c>
      <c r="D4934" s="1045">
        <v>2</v>
      </c>
      <c r="E4934" s="1045" t="s">
        <v>1023</v>
      </c>
      <c r="F4934" s="1045" t="s">
        <v>1023</v>
      </c>
      <c r="G4934" s="1045" t="s">
        <v>1023</v>
      </c>
      <c r="H4934" s="1045" t="s">
        <v>1023</v>
      </c>
      <c r="I4934" s="1045" t="s">
        <v>1023</v>
      </c>
      <c r="J4934" s="1045" t="s">
        <v>1023</v>
      </c>
      <c r="K4934" s="1045">
        <v>2</v>
      </c>
      <c r="L4934" s="1045" t="s">
        <v>1023</v>
      </c>
      <c r="M4934" s="1045" t="s">
        <v>1023</v>
      </c>
      <c r="N4934" s="1045" t="s">
        <v>1023</v>
      </c>
      <c r="O4934" s="1032"/>
    </row>
    <row r="4935" spans="2:15">
      <c r="B4935" s="1477"/>
      <c r="C4935" s="1044" t="s">
        <v>2509</v>
      </c>
      <c r="D4935" s="1045">
        <v>1</v>
      </c>
      <c r="E4935" s="1045" t="s">
        <v>1023</v>
      </c>
      <c r="F4935" s="1045" t="s">
        <v>1023</v>
      </c>
      <c r="G4935" s="1045" t="s">
        <v>1023</v>
      </c>
      <c r="H4935" s="1045" t="s">
        <v>1023</v>
      </c>
      <c r="I4935" s="1045" t="s">
        <v>1023</v>
      </c>
      <c r="J4935" s="1045" t="s">
        <v>1023</v>
      </c>
      <c r="K4935" s="1045">
        <v>1</v>
      </c>
      <c r="L4935" s="1045" t="s">
        <v>1023</v>
      </c>
      <c r="M4935" s="1045" t="s">
        <v>1023</v>
      </c>
      <c r="N4935" s="1045" t="s">
        <v>1023</v>
      </c>
      <c r="O4935" s="1032"/>
    </row>
    <row r="4936" spans="2:15">
      <c r="B4936" s="1477"/>
      <c r="C4936" s="1044" t="s">
        <v>2510</v>
      </c>
      <c r="D4936" s="1045">
        <v>1</v>
      </c>
      <c r="E4936" s="1045" t="s">
        <v>1023</v>
      </c>
      <c r="F4936" s="1045" t="s">
        <v>1023</v>
      </c>
      <c r="G4936" s="1045" t="s">
        <v>1023</v>
      </c>
      <c r="H4936" s="1045" t="s">
        <v>1023</v>
      </c>
      <c r="I4936" s="1045" t="s">
        <v>1023</v>
      </c>
      <c r="J4936" s="1045" t="s">
        <v>1023</v>
      </c>
      <c r="K4936" s="1045">
        <v>1</v>
      </c>
      <c r="L4936" s="1045" t="s">
        <v>1023</v>
      </c>
      <c r="M4936" s="1045" t="s">
        <v>1023</v>
      </c>
      <c r="N4936" s="1045" t="s">
        <v>1023</v>
      </c>
      <c r="O4936" s="1032"/>
    </row>
    <row r="4937" spans="2:15">
      <c r="B4937" s="1477" t="s">
        <v>2754</v>
      </c>
      <c r="C4937" s="1044" t="s">
        <v>49</v>
      </c>
      <c r="D4937" s="1045">
        <v>62</v>
      </c>
      <c r="E4937" s="1045" t="s">
        <v>1023</v>
      </c>
      <c r="F4937" s="1045" t="s">
        <v>1023</v>
      </c>
      <c r="G4937" s="1045" t="s">
        <v>1023</v>
      </c>
      <c r="H4937" s="1045" t="s">
        <v>1023</v>
      </c>
      <c r="I4937" s="1045" t="s">
        <v>1023</v>
      </c>
      <c r="J4937" s="1045" t="s">
        <v>1023</v>
      </c>
      <c r="K4937" s="1045">
        <v>46</v>
      </c>
      <c r="L4937" s="1045">
        <v>13</v>
      </c>
      <c r="M4937" s="1045">
        <v>3</v>
      </c>
      <c r="N4937" s="1045" t="s">
        <v>1023</v>
      </c>
      <c r="O4937" s="1032"/>
    </row>
    <row r="4938" spans="2:15">
      <c r="B4938" s="1477"/>
      <c r="C4938" s="1044" t="s">
        <v>2509</v>
      </c>
      <c r="D4938" s="1045">
        <v>51</v>
      </c>
      <c r="E4938" s="1045" t="s">
        <v>1023</v>
      </c>
      <c r="F4938" s="1045" t="s">
        <v>1023</v>
      </c>
      <c r="G4938" s="1045" t="s">
        <v>1023</v>
      </c>
      <c r="H4938" s="1045" t="s">
        <v>1023</v>
      </c>
      <c r="I4938" s="1045" t="s">
        <v>1023</v>
      </c>
      <c r="J4938" s="1045" t="s">
        <v>1023</v>
      </c>
      <c r="K4938" s="1045">
        <v>37</v>
      </c>
      <c r="L4938" s="1045">
        <v>11</v>
      </c>
      <c r="M4938" s="1045">
        <v>3</v>
      </c>
      <c r="N4938" s="1045" t="s">
        <v>1023</v>
      </c>
      <c r="O4938" s="1032"/>
    </row>
    <row r="4939" spans="2:15">
      <c r="B4939" s="1477"/>
      <c r="C4939" s="1044" t="s">
        <v>2510</v>
      </c>
      <c r="D4939" s="1045">
        <v>11</v>
      </c>
      <c r="E4939" s="1045" t="s">
        <v>1023</v>
      </c>
      <c r="F4939" s="1045" t="s">
        <v>1023</v>
      </c>
      <c r="G4939" s="1045" t="s">
        <v>1023</v>
      </c>
      <c r="H4939" s="1045" t="s">
        <v>1023</v>
      </c>
      <c r="I4939" s="1045" t="s">
        <v>1023</v>
      </c>
      <c r="J4939" s="1045" t="s">
        <v>1023</v>
      </c>
      <c r="K4939" s="1045">
        <v>9</v>
      </c>
      <c r="L4939" s="1045">
        <v>2</v>
      </c>
      <c r="M4939" s="1045" t="s">
        <v>1023</v>
      </c>
      <c r="N4939" s="1045" t="s">
        <v>1023</v>
      </c>
      <c r="O4939" s="1032"/>
    </row>
    <row r="4940" spans="2:15">
      <c r="B4940" s="1477" t="s">
        <v>2755</v>
      </c>
      <c r="C4940" s="1044" t="s">
        <v>49</v>
      </c>
      <c r="D4940" s="1045">
        <v>21</v>
      </c>
      <c r="E4940" s="1045" t="s">
        <v>1023</v>
      </c>
      <c r="F4940" s="1045" t="s">
        <v>1023</v>
      </c>
      <c r="G4940" s="1045" t="s">
        <v>1023</v>
      </c>
      <c r="H4940" s="1045" t="s">
        <v>1023</v>
      </c>
      <c r="I4940" s="1045">
        <v>1</v>
      </c>
      <c r="J4940" s="1045" t="s">
        <v>1023</v>
      </c>
      <c r="K4940" s="1045">
        <v>18</v>
      </c>
      <c r="L4940" s="1045" t="s">
        <v>1023</v>
      </c>
      <c r="M4940" s="1045">
        <v>2</v>
      </c>
      <c r="N4940" s="1045" t="s">
        <v>1023</v>
      </c>
      <c r="O4940" s="1032"/>
    </row>
    <row r="4941" spans="2:15">
      <c r="B4941" s="1477"/>
      <c r="C4941" s="1044" t="s">
        <v>2509</v>
      </c>
      <c r="D4941" s="1045">
        <v>16</v>
      </c>
      <c r="E4941" s="1045" t="s">
        <v>1023</v>
      </c>
      <c r="F4941" s="1045" t="s">
        <v>1023</v>
      </c>
      <c r="G4941" s="1045" t="s">
        <v>1023</v>
      </c>
      <c r="H4941" s="1045" t="s">
        <v>1023</v>
      </c>
      <c r="I4941" s="1045">
        <v>1</v>
      </c>
      <c r="J4941" s="1045" t="s">
        <v>1023</v>
      </c>
      <c r="K4941" s="1045">
        <v>13</v>
      </c>
      <c r="L4941" s="1045" t="s">
        <v>1023</v>
      </c>
      <c r="M4941" s="1045">
        <v>2</v>
      </c>
      <c r="N4941" s="1045" t="s">
        <v>1023</v>
      </c>
      <c r="O4941" s="1032"/>
    </row>
    <row r="4942" spans="2:15">
      <c r="B4942" s="1477"/>
      <c r="C4942" s="1044" t="s">
        <v>2510</v>
      </c>
      <c r="D4942" s="1045">
        <v>5</v>
      </c>
      <c r="E4942" s="1045" t="s">
        <v>1023</v>
      </c>
      <c r="F4942" s="1045" t="s">
        <v>1023</v>
      </c>
      <c r="G4942" s="1045" t="s">
        <v>1023</v>
      </c>
      <c r="H4942" s="1045" t="s">
        <v>1023</v>
      </c>
      <c r="I4942" s="1045" t="s">
        <v>1023</v>
      </c>
      <c r="J4942" s="1045" t="s">
        <v>1023</v>
      </c>
      <c r="K4942" s="1045">
        <v>5</v>
      </c>
      <c r="L4942" s="1045" t="s">
        <v>1023</v>
      </c>
      <c r="M4942" s="1045" t="s">
        <v>1023</v>
      </c>
      <c r="N4942" s="1045" t="s">
        <v>1023</v>
      </c>
      <c r="O4942" s="1032"/>
    </row>
    <row r="4943" spans="2:15">
      <c r="B4943" s="1477" t="s">
        <v>2009</v>
      </c>
      <c r="C4943" s="1044" t="s">
        <v>49</v>
      </c>
      <c r="D4943" s="1045">
        <v>46</v>
      </c>
      <c r="E4943" s="1045" t="s">
        <v>1023</v>
      </c>
      <c r="F4943" s="1045" t="s">
        <v>1023</v>
      </c>
      <c r="G4943" s="1045" t="s">
        <v>1023</v>
      </c>
      <c r="H4943" s="1045">
        <v>8</v>
      </c>
      <c r="I4943" s="1045">
        <v>2</v>
      </c>
      <c r="J4943" s="1045">
        <v>3</v>
      </c>
      <c r="K4943" s="1045">
        <v>24</v>
      </c>
      <c r="L4943" s="1045">
        <v>6</v>
      </c>
      <c r="M4943" s="1045">
        <v>3</v>
      </c>
      <c r="N4943" s="1045" t="s">
        <v>1023</v>
      </c>
      <c r="O4943" s="1032"/>
    </row>
    <row r="4944" spans="2:15">
      <c r="B4944" s="1477"/>
      <c r="C4944" s="1044" t="s">
        <v>2509</v>
      </c>
      <c r="D4944" s="1045">
        <v>31</v>
      </c>
      <c r="E4944" s="1045" t="s">
        <v>1023</v>
      </c>
      <c r="F4944" s="1045" t="s">
        <v>1023</v>
      </c>
      <c r="G4944" s="1045" t="s">
        <v>1023</v>
      </c>
      <c r="H4944" s="1045">
        <v>3</v>
      </c>
      <c r="I4944" s="1045">
        <v>1</v>
      </c>
      <c r="J4944" s="1045">
        <v>2</v>
      </c>
      <c r="K4944" s="1045">
        <v>17</v>
      </c>
      <c r="L4944" s="1045">
        <v>6</v>
      </c>
      <c r="M4944" s="1045">
        <v>2</v>
      </c>
      <c r="N4944" s="1045" t="s">
        <v>1023</v>
      </c>
      <c r="O4944" s="1032"/>
    </row>
    <row r="4945" spans="2:15">
      <c r="B4945" s="1477"/>
      <c r="C4945" s="1044" t="s">
        <v>2510</v>
      </c>
      <c r="D4945" s="1045">
        <v>15</v>
      </c>
      <c r="E4945" s="1045" t="s">
        <v>1023</v>
      </c>
      <c r="F4945" s="1045" t="s">
        <v>1023</v>
      </c>
      <c r="G4945" s="1045" t="s">
        <v>1023</v>
      </c>
      <c r="H4945" s="1045">
        <v>5</v>
      </c>
      <c r="I4945" s="1045">
        <v>1</v>
      </c>
      <c r="J4945" s="1045">
        <v>1</v>
      </c>
      <c r="K4945" s="1045">
        <v>7</v>
      </c>
      <c r="L4945" s="1045" t="s">
        <v>1023</v>
      </c>
      <c r="M4945" s="1045">
        <v>1</v>
      </c>
      <c r="N4945" s="1045" t="s">
        <v>1023</v>
      </c>
      <c r="O4945" s="1032"/>
    </row>
    <row r="4946" spans="2:15">
      <c r="B4946" s="1477" t="s">
        <v>2010</v>
      </c>
      <c r="C4946" s="1044" t="s">
        <v>49</v>
      </c>
      <c r="D4946" s="1045">
        <v>54</v>
      </c>
      <c r="E4946" s="1045" t="s">
        <v>1023</v>
      </c>
      <c r="F4946" s="1045" t="s">
        <v>1023</v>
      </c>
      <c r="G4946" s="1045" t="s">
        <v>1023</v>
      </c>
      <c r="H4946" s="1045">
        <v>2</v>
      </c>
      <c r="I4946" s="1045">
        <v>7</v>
      </c>
      <c r="J4946" s="1045">
        <v>5</v>
      </c>
      <c r="K4946" s="1045">
        <v>33</v>
      </c>
      <c r="L4946" s="1045">
        <v>4</v>
      </c>
      <c r="M4946" s="1045">
        <v>3</v>
      </c>
      <c r="N4946" s="1045" t="s">
        <v>1023</v>
      </c>
      <c r="O4946" s="1032"/>
    </row>
    <row r="4947" spans="2:15">
      <c r="B4947" s="1477"/>
      <c r="C4947" s="1044" t="s">
        <v>2509</v>
      </c>
      <c r="D4947" s="1045">
        <v>44</v>
      </c>
      <c r="E4947" s="1045" t="s">
        <v>1023</v>
      </c>
      <c r="F4947" s="1045" t="s">
        <v>1023</v>
      </c>
      <c r="G4947" s="1045" t="s">
        <v>1023</v>
      </c>
      <c r="H4947" s="1045">
        <v>2</v>
      </c>
      <c r="I4947" s="1045">
        <v>4</v>
      </c>
      <c r="J4947" s="1045">
        <v>3</v>
      </c>
      <c r="K4947" s="1045">
        <v>29</v>
      </c>
      <c r="L4947" s="1045">
        <v>3</v>
      </c>
      <c r="M4947" s="1045">
        <v>3</v>
      </c>
      <c r="N4947" s="1045" t="s">
        <v>1023</v>
      </c>
      <c r="O4947" s="1032"/>
    </row>
    <row r="4948" spans="2:15">
      <c r="B4948" s="1477"/>
      <c r="C4948" s="1044" t="s">
        <v>2510</v>
      </c>
      <c r="D4948" s="1045" t="s">
        <v>2768</v>
      </c>
      <c r="E4948" s="1045" t="s">
        <v>1023</v>
      </c>
      <c r="F4948" s="1045" t="s">
        <v>1023</v>
      </c>
      <c r="G4948" s="1045" t="s">
        <v>1023</v>
      </c>
      <c r="H4948" s="1045" t="s">
        <v>1023</v>
      </c>
      <c r="I4948" s="1045">
        <v>3</v>
      </c>
      <c r="J4948" s="1045">
        <v>2</v>
      </c>
      <c r="K4948" s="1045">
        <v>4</v>
      </c>
      <c r="L4948" s="1045">
        <v>1</v>
      </c>
      <c r="M4948" s="1045" t="s">
        <v>1023</v>
      </c>
      <c r="N4948" s="1045" t="s">
        <v>1023</v>
      </c>
      <c r="O4948" s="1032"/>
    </row>
    <row r="4949" spans="2:15">
      <c r="B4949" s="1477" t="s">
        <v>2011</v>
      </c>
      <c r="C4949" s="1044" t="s">
        <v>49</v>
      </c>
      <c r="D4949" s="1045">
        <v>9</v>
      </c>
      <c r="E4949" s="1045" t="s">
        <v>1023</v>
      </c>
      <c r="F4949" s="1045" t="s">
        <v>1023</v>
      </c>
      <c r="G4949" s="1045" t="s">
        <v>1023</v>
      </c>
      <c r="H4949" s="1045" t="s">
        <v>1023</v>
      </c>
      <c r="I4949" s="1045" t="s">
        <v>1023</v>
      </c>
      <c r="J4949" s="1045" t="s">
        <v>1023</v>
      </c>
      <c r="K4949" s="1045">
        <v>9</v>
      </c>
      <c r="L4949" s="1045" t="s">
        <v>1023</v>
      </c>
      <c r="M4949" s="1045" t="s">
        <v>1023</v>
      </c>
      <c r="N4949" s="1045" t="s">
        <v>1023</v>
      </c>
      <c r="O4949" s="1032"/>
    </row>
    <row r="4950" spans="2:15">
      <c r="B4950" s="1477"/>
      <c r="C4950" s="1044" t="s">
        <v>2509</v>
      </c>
      <c r="D4950" s="1045">
        <v>8</v>
      </c>
      <c r="E4950" s="1045" t="s">
        <v>1023</v>
      </c>
      <c r="F4950" s="1045" t="s">
        <v>1023</v>
      </c>
      <c r="G4950" s="1045" t="s">
        <v>1023</v>
      </c>
      <c r="H4950" s="1045" t="s">
        <v>1023</v>
      </c>
      <c r="I4950" s="1045" t="s">
        <v>1023</v>
      </c>
      <c r="J4950" s="1045" t="s">
        <v>1023</v>
      </c>
      <c r="K4950" s="1045">
        <v>8</v>
      </c>
      <c r="L4950" s="1045" t="s">
        <v>1023</v>
      </c>
      <c r="M4950" s="1045" t="s">
        <v>1023</v>
      </c>
      <c r="N4950" s="1045" t="s">
        <v>1023</v>
      </c>
      <c r="O4950" s="1032"/>
    </row>
    <row r="4951" spans="2:15">
      <c r="B4951" s="1477"/>
      <c r="C4951" s="1044" t="s">
        <v>2510</v>
      </c>
      <c r="D4951" s="1045">
        <v>1</v>
      </c>
      <c r="E4951" s="1045" t="s">
        <v>1023</v>
      </c>
      <c r="F4951" s="1045" t="s">
        <v>1023</v>
      </c>
      <c r="G4951" s="1045" t="s">
        <v>1023</v>
      </c>
      <c r="H4951" s="1045" t="s">
        <v>1023</v>
      </c>
      <c r="I4951" s="1045" t="s">
        <v>1023</v>
      </c>
      <c r="J4951" s="1045" t="s">
        <v>1023</v>
      </c>
      <c r="K4951" s="1045">
        <v>1</v>
      </c>
      <c r="L4951" s="1045" t="s">
        <v>1023</v>
      </c>
      <c r="M4951" s="1045" t="s">
        <v>1023</v>
      </c>
      <c r="N4951" s="1045" t="s">
        <v>1023</v>
      </c>
      <c r="O4951" s="1032"/>
    </row>
    <row r="4952" spans="2:15">
      <c r="B4952" s="1477" t="s">
        <v>2756</v>
      </c>
      <c r="C4952" s="1044" t="s">
        <v>49</v>
      </c>
      <c r="D4952" s="1045">
        <v>17</v>
      </c>
      <c r="E4952" s="1045" t="s">
        <v>1023</v>
      </c>
      <c r="F4952" s="1045" t="s">
        <v>1023</v>
      </c>
      <c r="G4952" s="1045" t="s">
        <v>1023</v>
      </c>
      <c r="H4952" s="1045" t="s">
        <v>1023</v>
      </c>
      <c r="I4952" s="1045">
        <v>1</v>
      </c>
      <c r="J4952" s="1045" t="s">
        <v>1023</v>
      </c>
      <c r="K4952" s="1045">
        <v>5</v>
      </c>
      <c r="L4952" s="1045">
        <v>3</v>
      </c>
      <c r="M4952" s="1045">
        <v>8</v>
      </c>
      <c r="N4952" s="1045" t="s">
        <v>1023</v>
      </c>
      <c r="O4952" s="1032"/>
    </row>
    <row r="4953" spans="2:15">
      <c r="B4953" s="1477"/>
      <c r="C4953" s="1044" t="s">
        <v>2509</v>
      </c>
      <c r="D4953" s="1045">
        <v>13</v>
      </c>
      <c r="E4953" s="1045" t="s">
        <v>1023</v>
      </c>
      <c r="F4953" s="1045" t="s">
        <v>1023</v>
      </c>
      <c r="G4953" s="1045" t="s">
        <v>1023</v>
      </c>
      <c r="H4953" s="1045" t="s">
        <v>1023</v>
      </c>
      <c r="I4953" s="1045">
        <v>1</v>
      </c>
      <c r="J4953" s="1045" t="s">
        <v>1023</v>
      </c>
      <c r="K4953" s="1045">
        <v>4</v>
      </c>
      <c r="L4953" s="1045">
        <v>2</v>
      </c>
      <c r="M4953" s="1045">
        <v>6</v>
      </c>
      <c r="N4953" s="1045" t="s">
        <v>1023</v>
      </c>
      <c r="O4953" s="1032"/>
    </row>
    <row r="4954" spans="2:15">
      <c r="B4954" s="1477"/>
      <c r="C4954" s="1044" t="s">
        <v>2510</v>
      </c>
      <c r="D4954" s="1045">
        <v>4</v>
      </c>
      <c r="E4954" s="1045" t="s">
        <v>1023</v>
      </c>
      <c r="F4954" s="1045" t="s">
        <v>1023</v>
      </c>
      <c r="G4954" s="1045" t="s">
        <v>1023</v>
      </c>
      <c r="H4954" s="1045" t="s">
        <v>1023</v>
      </c>
      <c r="I4954" s="1045" t="s">
        <v>1023</v>
      </c>
      <c r="J4954" s="1045" t="s">
        <v>1023</v>
      </c>
      <c r="K4954" s="1045">
        <v>1</v>
      </c>
      <c r="L4954" s="1045">
        <v>1</v>
      </c>
      <c r="M4954" s="1045">
        <v>2</v>
      </c>
      <c r="N4954" s="1045" t="s">
        <v>1023</v>
      </c>
      <c r="O4954" s="1032"/>
    </row>
    <row r="4955" spans="2:15">
      <c r="B4955" s="1477" t="s">
        <v>2757</v>
      </c>
      <c r="C4955" s="1044" t="s">
        <v>49</v>
      </c>
      <c r="D4955" s="1045">
        <v>1</v>
      </c>
      <c r="E4955" s="1045" t="s">
        <v>1023</v>
      </c>
      <c r="F4955" s="1045" t="s">
        <v>1023</v>
      </c>
      <c r="G4955" s="1045" t="s">
        <v>1023</v>
      </c>
      <c r="H4955" s="1045" t="s">
        <v>1023</v>
      </c>
      <c r="I4955" s="1045" t="s">
        <v>1023</v>
      </c>
      <c r="J4955" s="1045" t="s">
        <v>1023</v>
      </c>
      <c r="K4955" s="1045">
        <v>1</v>
      </c>
      <c r="L4955" s="1045" t="s">
        <v>1023</v>
      </c>
      <c r="M4955" s="1045" t="s">
        <v>1023</v>
      </c>
      <c r="N4955" s="1045" t="s">
        <v>1023</v>
      </c>
      <c r="O4955" s="1032"/>
    </row>
    <row r="4956" spans="2:15">
      <c r="B4956" s="1477"/>
      <c r="C4956" s="1044" t="s">
        <v>2510</v>
      </c>
      <c r="D4956" s="1045">
        <v>1</v>
      </c>
      <c r="E4956" s="1045" t="s">
        <v>1023</v>
      </c>
      <c r="F4956" s="1045" t="s">
        <v>1023</v>
      </c>
      <c r="G4956" s="1045" t="s">
        <v>1023</v>
      </c>
      <c r="H4956" s="1045" t="s">
        <v>1023</v>
      </c>
      <c r="I4956" s="1045" t="s">
        <v>1023</v>
      </c>
      <c r="J4956" s="1045" t="s">
        <v>1023</v>
      </c>
      <c r="K4956" s="1045">
        <v>1</v>
      </c>
      <c r="L4956" s="1045" t="s">
        <v>1023</v>
      </c>
      <c r="M4956" s="1045" t="s">
        <v>1023</v>
      </c>
      <c r="N4956" s="1045" t="s">
        <v>1023</v>
      </c>
      <c r="O4956" s="1032"/>
    </row>
    <row r="4957" spans="2:15">
      <c r="B4957" s="1477" t="s">
        <v>2758</v>
      </c>
      <c r="C4957" s="1044" t="s">
        <v>49</v>
      </c>
      <c r="D4957" s="1045">
        <v>13</v>
      </c>
      <c r="E4957" s="1045" t="s">
        <v>1023</v>
      </c>
      <c r="F4957" s="1045" t="s">
        <v>1023</v>
      </c>
      <c r="G4957" s="1045" t="s">
        <v>1023</v>
      </c>
      <c r="H4957" s="1045" t="s">
        <v>1023</v>
      </c>
      <c r="I4957" s="1045" t="s">
        <v>1023</v>
      </c>
      <c r="J4957" s="1045" t="s">
        <v>1023</v>
      </c>
      <c r="K4957" s="1045">
        <v>11</v>
      </c>
      <c r="L4957" s="1045">
        <v>2</v>
      </c>
      <c r="M4957" s="1045" t="s">
        <v>1023</v>
      </c>
      <c r="N4957" s="1045" t="s">
        <v>1023</v>
      </c>
      <c r="O4957" s="1032"/>
    </row>
    <row r="4958" spans="2:15">
      <c r="B4958" s="1477"/>
      <c r="C4958" s="1044" t="s">
        <v>2509</v>
      </c>
      <c r="D4958" s="1045">
        <v>9</v>
      </c>
      <c r="E4958" s="1045" t="s">
        <v>1023</v>
      </c>
      <c r="F4958" s="1045" t="s">
        <v>1023</v>
      </c>
      <c r="G4958" s="1045" t="s">
        <v>1023</v>
      </c>
      <c r="H4958" s="1045" t="s">
        <v>1023</v>
      </c>
      <c r="I4958" s="1045" t="s">
        <v>1023</v>
      </c>
      <c r="J4958" s="1045" t="s">
        <v>1023</v>
      </c>
      <c r="K4958" s="1045">
        <v>8</v>
      </c>
      <c r="L4958" s="1045">
        <v>1</v>
      </c>
      <c r="M4958" s="1045" t="s">
        <v>1023</v>
      </c>
      <c r="N4958" s="1045" t="s">
        <v>1023</v>
      </c>
      <c r="O4958" s="1032"/>
    </row>
    <row r="4959" spans="2:15">
      <c r="B4959" s="1477"/>
      <c r="C4959" s="1044" t="s">
        <v>2510</v>
      </c>
      <c r="D4959" s="1045">
        <v>4</v>
      </c>
      <c r="E4959" s="1045" t="s">
        <v>1023</v>
      </c>
      <c r="F4959" s="1045" t="s">
        <v>1023</v>
      </c>
      <c r="G4959" s="1045" t="s">
        <v>1023</v>
      </c>
      <c r="H4959" s="1045" t="s">
        <v>1023</v>
      </c>
      <c r="I4959" s="1045" t="s">
        <v>1023</v>
      </c>
      <c r="J4959" s="1045" t="s">
        <v>1023</v>
      </c>
      <c r="K4959" s="1045">
        <v>3</v>
      </c>
      <c r="L4959" s="1045">
        <v>1</v>
      </c>
      <c r="M4959" s="1045" t="s">
        <v>1023</v>
      </c>
      <c r="N4959" s="1045" t="s">
        <v>1023</v>
      </c>
      <c r="O4959" s="1032"/>
    </row>
    <row r="4960" spans="2:15">
      <c r="B4960" s="1477" t="s">
        <v>2759</v>
      </c>
      <c r="C4960" s="1044" t="s">
        <v>49</v>
      </c>
      <c r="D4960" s="1045">
        <v>9</v>
      </c>
      <c r="E4960" s="1045" t="s">
        <v>1023</v>
      </c>
      <c r="F4960" s="1045" t="s">
        <v>1023</v>
      </c>
      <c r="G4960" s="1045" t="s">
        <v>1023</v>
      </c>
      <c r="H4960" s="1045" t="s">
        <v>1023</v>
      </c>
      <c r="I4960" s="1045" t="s">
        <v>1023</v>
      </c>
      <c r="J4960" s="1045" t="s">
        <v>1023</v>
      </c>
      <c r="K4960" s="1045">
        <v>6</v>
      </c>
      <c r="L4960" s="1045">
        <v>3</v>
      </c>
      <c r="M4960" s="1045" t="s">
        <v>1023</v>
      </c>
      <c r="N4960" s="1045" t="s">
        <v>1023</v>
      </c>
      <c r="O4960" s="1032"/>
    </row>
    <row r="4961" spans="2:15">
      <c r="B4961" s="1477"/>
      <c r="C4961" s="1044" t="s">
        <v>2509</v>
      </c>
      <c r="D4961" s="1045">
        <v>9</v>
      </c>
      <c r="E4961" s="1045" t="s">
        <v>1023</v>
      </c>
      <c r="F4961" s="1045" t="s">
        <v>1023</v>
      </c>
      <c r="G4961" s="1045" t="s">
        <v>1023</v>
      </c>
      <c r="H4961" s="1045" t="s">
        <v>1023</v>
      </c>
      <c r="I4961" s="1045" t="s">
        <v>1023</v>
      </c>
      <c r="J4961" s="1045" t="s">
        <v>1023</v>
      </c>
      <c r="K4961" s="1045">
        <v>6</v>
      </c>
      <c r="L4961" s="1045">
        <v>3</v>
      </c>
      <c r="M4961" s="1045" t="s">
        <v>1023</v>
      </c>
      <c r="N4961" s="1045" t="s">
        <v>1023</v>
      </c>
      <c r="O4961" s="1032"/>
    </row>
    <row r="4962" spans="2:15">
      <c r="B4962" s="1477" t="s">
        <v>2012</v>
      </c>
      <c r="C4962" s="1044" t="s">
        <v>49</v>
      </c>
      <c r="D4962" s="1045">
        <v>49</v>
      </c>
      <c r="E4962" s="1045" t="s">
        <v>1023</v>
      </c>
      <c r="F4962" s="1045" t="s">
        <v>1023</v>
      </c>
      <c r="G4962" s="1045" t="s">
        <v>1023</v>
      </c>
      <c r="H4962" s="1045" t="s">
        <v>1023</v>
      </c>
      <c r="I4962" s="1045">
        <v>2</v>
      </c>
      <c r="J4962" s="1045">
        <v>2</v>
      </c>
      <c r="K4962" s="1045">
        <v>24</v>
      </c>
      <c r="L4962" s="1045">
        <v>6</v>
      </c>
      <c r="M4962" s="1045">
        <v>15</v>
      </c>
      <c r="N4962" s="1045" t="s">
        <v>1023</v>
      </c>
      <c r="O4962" s="1032"/>
    </row>
    <row r="4963" spans="2:15">
      <c r="B4963" s="1477"/>
      <c r="C4963" s="1044" t="s">
        <v>2509</v>
      </c>
      <c r="D4963" s="1045">
        <v>41</v>
      </c>
      <c r="E4963" s="1045" t="s">
        <v>1023</v>
      </c>
      <c r="F4963" s="1045" t="s">
        <v>1023</v>
      </c>
      <c r="G4963" s="1045" t="s">
        <v>1023</v>
      </c>
      <c r="H4963" s="1045" t="s">
        <v>1023</v>
      </c>
      <c r="I4963" s="1045">
        <v>1</v>
      </c>
      <c r="J4963" s="1045">
        <v>2</v>
      </c>
      <c r="K4963" s="1045">
        <v>21</v>
      </c>
      <c r="L4963" s="1045">
        <v>6</v>
      </c>
      <c r="M4963" s="1045">
        <v>11</v>
      </c>
      <c r="N4963" s="1045" t="s">
        <v>1023</v>
      </c>
      <c r="O4963" s="1032"/>
    </row>
    <row r="4964" spans="2:15">
      <c r="B4964" s="1477"/>
      <c r="C4964" s="1044" t="s">
        <v>2510</v>
      </c>
      <c r="D4964" s="1045">
        <v>8</v>
      </c>
      <c r="E4964" s="1045" t="s">
        <v>1023</v>
      </c>
      <c r="F4964" s="1045" t="s">
        <v>1023</v>
      </c>
      <c r="G4964" s="1045" t="s">
        <v>1023</v>
      </c>
      <c r="H4964" s="1045" t="s">
        <v>1023</v>
      </c>
      <c r="I4964" s="1045">
        <v>1</v>
      </c>
      <c r="J4964" s="1045" t="s">
        <v>1023</v>
      </c>
      <c r="K4964" s="1045">
        <v>3</v>
      </c>
      <c r="L4964" s="1045" t="s">
        <v>1023</v>
      </c>
      <c r="M4964" s="1045">
        <v>4</v>
      </c>
      <c r="N4964" s="1045" t="s">
        <v>1023</v>
      </c>
      <c r="O4964" s="1032"/>
    </row>
    <row r="4965" spans="2:15">
      <c r="B4965" s="1477" t="s">
        <v>2013</v>
      </c>
      <c r="C4965" s="1044" t="s">
        <v>49</v>
      </c>
      <c r="D4965" s="1045">
        <v>5</v>
      </c>
      <c r="E4965" s="1045" t="s">
        <v>1023</v>
      </c>
      <c r="F4965" s="1045" t="s">
        <v>1023</v>
      </c>
      <c r="G4965" s="1045" t="s">
        <v>1023</v>
      </c>
      <c r="H4965" s="1045" t="s">
        <v>1023</v>
      </c>
      <c r="I4965" s="1045" t="s">
        <v>1023</v>
      </c>
      <c r="J4965" s="1045" t="s">
        <v>1023</v>
      </c>
      <c r="K4965" s="1045">
        <v>3</v>
      </c>
      <c r="L4965" s="1045">
        <v>1</v>
      </c>
      <c r="M4965" s="1045">
        <v>1</v>
      </c>
      <c r="N4965" s="1045" t="s">
        <v>1023</v>
      </c>
      <c r="O4965" s="1032"/>
    </row>
    <row r="4966" spans="2:15">
      <c r="B4966" s="1477"/>
      <c r="C4966" s="1044" t="s">
        <v>2509</v>
      </c>
      <c r="D4966" s="1045">
        <v>3</v>
      </c>
      <c r="E4966" s="1045" t="s">
        <v>1023</v>
      </c>
      <c r="F4966" s="1045" t="s">
        <v>1023</v>
      </c>
      <c r="G4966" s="1045" t="s">
        <v>1023</v>
      </c>
      <c r="H4966" s="1045" t="s">
        <v>1023</v>
      </c>
      <c r="I4966" s="1045" t="s">
        <v>1023</v>
      </c>
      <c r="J4966" s="1045" t="s">
        <v>1023</v>
      </c>
      <c r="K4966" s="1045">
        <v>2</v>
      </c>
      <c r="L4966" s="1045">
        <v>1</v>
      </c>
      <c r="M4966" s="1045" t="s">
        <v>1023</v>
      </c>
      <c r="N4966" s="1045" t="s">
        <v>1023</v>
      </c>
      <c r="O4966" s="1032"/>
    </row>
    <row r="4967" spans="2:15">
      <c r="B4967" s="1477"/>
      <c r="C4967" s="1044" t="s">
        <v>2510</v>
      </c>
      <c r="D4967" s="1045">
        <v>2</v>
      </c>
      <c r="E4967" s="1045" t="s">
        <v>1023</v>
      </c>
      <c r="F4967" s="1045" t="s">
        <v>1023</v>
      </c>
      <c r="G4967" s="1045" t="s">
        <v>1023</v>
      </c>
      <c r="H4967" s="1045" t="s">
        <v>1023</v>
      </c>
      <c r="I4967" s="1045" t="s">
        <v>1023</v>
      </c>
      <c r="J4967" s="1045" t="s">
        <v>1023</v>
      </c>
      <c r="K4967" s="1045">
        <v>1</v>
      </c>
      <c r="L4967" s="1045" t="s">
        <v>1023</v>
      </c>
      <c r="M4967" s="1045">
        <v>1</v>
      </c>
      <c r="N4967" s="1045" t="s">
        <v>1023</v>
      </c>
      <c r="O4967" s="1032"/>
    </row>
    <row r="4968" spans="2:15">
      <c r="B4968" s="1477" t="s">
        <v>2760</v>
      </c>
      <c r="C4968" s="1044" t="s">
        <v>49</v>
      </c>
      <c r="D4968" s="1045">
        <v>1</v>
      </c>
      <c r="E4968" s="1045" t="s">
        <v>1023</v>
      </c>
      <c r="F4968" s="1045" t="s">
        <v>1023</v>
      </c>
      <c r="G4968" s="1045" t="s">
        <v>1023</v>
      </c>
      <c r="H4968" s="1045" t="s">
        <v>1023</v>
      </c>
      <c r="I4968" s="1045" t="s">
        <v>1023</v>
      </c>
      <c r="J4968" s="1045" t="s">
        <v>1023</v>
      </c>
      <c r="K4968" s="1045">
        <v>1</v>
      </c>
      <c r="L4968" s="1045" t="s">
        <v>1023</v>
      </c>
      <c r="M4968" s="1045" t="s">
        <v>1023</v>
      </c>
      <c r="N4968" s="1045" t="s">
        <v>1023</v>
      </c>
      <c r="O4968" s="1032"/>
    </row>
    <row r="4969" spans="2:15">
      <c r="B4969" s="1477"/>
      <c r="C4969" s="1044" t="s">
        <v>2509</v>
      </c>
      <c r="D4969" s="1045">
        <v>1</v>
      </c>
      <c r="E4969" s="1045" t="s">
        <v>1023</v>
      </c>
      <c r="F4969" s="1045" t="s">
        <v>1023</v>
      </c>
      <c r="G4969" s="1045" t="s">
        <v>1023</v>
      </c>
      <c r="H4969" s="1045" t="s">
        <v>1023</v>
      </c>
      <c r="I4969" s="1045" t="s">
        <v>1023</v>
      </c>
      <c r="J4969" s="1045" t="s">
        <v>1023</v>
      </c>
      <c r="K4969" s="1045">
        <v>1</v>
      </c>
      <c r="L4969" s="1045" t="s">
        <v>1023</v>
      </c>
      <c r="M4969" s="1045" t="s">
        <v>1023</v>
      </c>
      <c r="N4969" s="1045" t="s">
        <v>1023</v>
      </c>
      <c r="O4969" s="1032"/>
    </row>
    <row r="4970" spans="2:15">
      <c r="B4970" s="1477" t="s">
        <v>2014</v>
      </c>
      <c r="C4970" s="1044" t="s">
        <v>49</v>
      </c>
      <c r="D4970" s="1045">
        <v>4</v>
      </c>
      <c r="E4970" s="1045" t="s">
        <v>1023</v>
      </c>
      <c r="F4970" s="1045" t="s">
        <v>1023</v>
      </c>
      <c r="G4970" s="1045" t="s">
        <v>1023</v>
      </c>
      <c r="H4970" s="1045" t="s">
        <v>1023</v>
      </c>
      <c r="I4970" s="1045" t="s">
        <v>1023</v>
      </c>
      <c r="J4970" s="1045" t="s">
        <v>1023</v>
      </c>
      <c r="K4970" s="1045">
        <v>2</v>
      </c>
      <c r="L4970" s="1045">
        <v>1</v>
      </c>
      <c r="M4970" s="1045">
        <v>1</v>
      </c>
      <c r="N4970" s="1045" t="s">
        <v>1023</v>
      </c>
      <c r="O4970" s="1032"/>
    </row>
    <row r="4971" spans="2:15">
      <c r="B4971" s="1477"/>
      <c r="C4971" s="1044" t="s">
        <v>2509</v>
      </c>
      <c r="D4971" s="1045">
        <v>2</v>
      </c>
      <c r="E4971" s="1045" t="s">
        <v>1023</v>
      </c>
      <c r="F4971" s="1045" t="s">
        <v>1023</v>
      </c>
      <c r="G4971" s="1045" t="s">
        <v>1023</v>
      </c>
      <c r="H4971" s="1045" t="s">
        <v>1023</v>
      </c>
      <c r="I4971" s="1045" t="s">
        <v>1023</v>
      </c>
      <c r="J4971" s="1045" t="s">
        <v>1023</v>
      </c>
      <c r="K4971" s="1045">
        <v>2</v>
      </c>
      <c r="L4971" s="1045" t="s">
        <v>1023</v>
      </c>
      <c r="M4971" s="1045" t="s">
        <v>1023</v>
      </c>
      <c r="N4971" s="1045" t="s">
        <v>1023</v>
      </c>
      <c r="O4971" s="1032"/>
    </row>
    <row r="4972" spans="2:15">
      <c r="B4972" s="1477"/>
      <c r="C4972" s="1044" t="s">
        <v>2510</v>
      </c>
      <c r="D4972" s="1045">
        <v>2</v>
      </c>
      <c r="E4972" s="1045" t="s">
        <v>1023</v>
      </c>
      <c r="F4972" s="1045" t="s">
        <v>1023</v>
      </c>
      <c r="G4972" s="1045" t="s">
        <v>1023</v>
      </c>
      <c r="H4972" s="1045" t="s">
        <v>1023</v>
      </c>
      <c r="I4972" s="1045" t="s">
        <v>1023</v>
      </c>
      <c r="J4972" s="1045" t="s">
        <v>1023</v>
      </c>
      <c r="K4972" s="1045" t="s">
        <v>1023</v>
      </c>
      <c r="L4972" s="1045">
        <v>1</v>
      </c>
      <c r="M4972" s="1045">
        <v>1</v>
      </c>
      <c r="N4972" s="1045" t="s">
        <v>1023</v>
      </c>
      <c r="O4972" s="1032"/>
    </row>
    <row r="4973" spans="2:15">
      <c r="B4973" s="1477" t="s">
        <v>2015</v>
      </c>
      <c r="C4973" s="1044" t="s">
        <v>49</v>
      </c>
      <c r="D4973" s="1045">
        <v>5</v>
      </c>
      <c r="E4973" s="1045" t="s">
        <v>1023</v>
      </c>
      <c r="F4973" s="1045">
        <v>1</v>
      </c>
      <c r="G4973" s="1045" t="s">
        <v>1023</v>
      </c>
      <c r="H4973" s="1045" t="s">
        <v>1023</v>
      </c>
      <c r="I4973" s="1045" t="s">
        <v>1023</v>
      </c>
      <c r="J4973" s="1045" t="s">
        <v>1023</v>
      </c>
      <c r="K4973" s="1045">
        <v>2</v>
      </c>
      <c r="L4973" s="1045">
        <v>2</v>
      </c>
      <c r="M4973" s="1045" t="s">
        <v>1023</v>
      </c>
      <c r="N4973" s="1045" t="s">
        <v>1023</v>
      </c>
      <c r="O4973" s="1032"/>
    </row>
    <row r="4974" spans="2:15">
      <c r="B4974" s="1477"/>
      <c r="C4974" s="1044" t="s">
        <v>2509</v>
      </c>
      <c r="D4974" s="1045">
        <v>4</v>
      </c>
      <c r="E4974" s="1045" t="s">
        <v>1023</v>
      </c>
      <c r="F4974" s="1045">
        <v>1</v>
      </c>
      <c r="G4974" s="1045" t="s">
        <v>1023</v>
      </c>
      <c r="H4974" s="1045" t="s">
        <v>1023</v>
      </c>
      <c r="I4974" s="1045" t="s">
        <v>1023</v>
      </c>
      <c r="J4974" s="1045" t="s">
        <v>1023</v>
      </c>
      <c r="K4974" s="1045">
        <v>1</v>
      </c>
      <c r="L4974" s="1045">
        <v>2</v>
      </c>
      <c r="M4974" s="1045" t="s">
        <v>1023</v>
      </c>
      <c r="N4974" s="1045" t="s">
        <v>1023</v>
      </c>
      <c r="O4974" s="1032"/>
    </row>
    <row r="4975" spans="2:15">
      <c r="B4975" s="1477"/>
      <c r="C4975" s="1044" t="s">
        <v>2510</v>
      </c>
      <c r="D4975" s="1045">
        <v>1</v>
      </c>
      <c r="E4975" s="1045" t="s">
        <v>1023</v>
      </c>
      <c r="F4975" s="1045" t="s">
        <v>1023</v>
      </c>
      <c r="G4975" s="1045" t="s">
        <v>1023</v>
      </c>
      <c r="H4975" s="1045" t="s">
        <v>1023</v>
      </c>
      <c r="I4975" s="1045" t="s">
        <v>1023</v>
      </c>
      <c r="J4975" s="1045" t="s">
        <v>1023</v>
      </c>
      <c r="K4975" s="1045">
        <v>1</v>
      </c>
      <c r="L4975" s="1045" t="s">
        <v>1023</v>
      </c>
      <c r="M4975" s="1045" t="s">
        <v>1023</v>
      </c>
      <c r="N4975" s="1045" t="s">
        <v>1023</v>
      </c>
      <c r="O4975" s="1032"/>
    </row>
    <row r="4976" spans="2:15">
      <c r="B4976" s="1477" t="s">
        <v>2016</v>
      </c>
      <c r="C4976" s="1044" t="s">
        <v>49</v>
      </c>
      <c r="D4976" s="1045">
        <v>3</v>
      </c>
      <c r="E4976" s="1045" t="s">
        <v>1023</v>
      </c>
      <c r="F4976" s="1045" t="s">
        <v>1023</v>
      </c>
      <c r="G4976" s="1045" t="s">
        <v>1023</v>
      </c>
      <c r="H4976" s="1045" t="s">
        <v>1023</v>
      </c>
      <c r="I4976" s="1045" t="s">
        <v>1023</v>
      </c>
      <c r="J4976" s="1045" t="s">
        <v>1023</v>
      </c>
      <c r="K4976" s="1045">
        <v>3</v>
      </c>
      <c r="L4976" s="1045" t="s">
        <v>1023</v>
      </c>
      <c r="M4976" s="1045" t="s">
        <v>1023</v>
      </c>
      <c r="N4976" s="1045" t="s">
        <v>1023</v>
      </c>
      <c r="O4976" s="1032"/>
    </row>
    <row r="4977" spans="2:15">
      <c r="B4977" s="1477"/>
      <c r="C4977" s="1044" t="s">
        <v>2509</v>
      </c>
      <c r="D4977" s="1045">
        <v>3</v>
      </c>
      <c r="E4977" s="1045" t="s">
        <v>1023</v>
      </c>
      <c r="F4977" s="1045" t="s">
        <v>1023</v>
      </c>
      <c r="G4977" s="1045" t="s">
        <v>1023</v>
      </c>
      <c r="H4977" s="1045" t="s">
        <v>1023</v>
      </c>
      <c r="I4977" s="1045" t="s">
        <v>1023</v>
      </c>
      <c r="J4977" s="1045" t="s">
        <v>1023</v>
      </c>
      <c r="K4977" s="1045">
        <v>3</v>
      </c>
      <c r="L4977" s="1045" t="s">
        <v>1023</v>
      </c>
      <c r="M4977" s="1045" t="s">
        <v>1023</v>
      </c>
      <c r="N4977" s="1045" t="s">
        <v>1023</v>
      </c>
      <c r="O4977" s="1032"/>
    </row>
    <row r="4978" spans="2:15">
      <c r="B4978" s="1477" t="s">
        <v>2761</v>
      </c>
      <c r="C4978" s="1044" t="s">
        <v>49</v>
      </c>
      <c r="D4978" s="1045">
        <v>1</v>
      </c>
      <c r="E4978" s="1045" t="s">
        <v>1023</v>
      </c>
      <c r="F4978" s="1045" t="s">
        <v>1023</v>
      </c>
      <c r="G4978" s="1045" t="s">
        <v>1023</v>
      </c>
      <c r="H4978" s="1045" t="s">
        <v>1023</v>
      </c>
      <c r="I4978" s="1045" t="s">
        <v>1023</v>
      </c>
      <c r="J4978" s="1045" t="s">
        <v>1023</v>
      </c>
      <c r="K4978" s="1045" t="s">
        <v>1023</v>
      </c>
      <c r="L4978" s="1045">
        <v>1</v>
      </c>
      <c r="M4978" s="1045" t="s">
        <v>1023</v>
      </c>
      <c r="N4978" s="1045" t="s">
        <v>1023</v>
      </c>
      <c r="O4978" s="1032"/>
    </row>
    <row r="4979" spans="2:15">
      <c r="B4979" s="1477"/>
      <c r="C4979" s="1044" t="s">
        <v>2510</v>
      </c>
      <c r="D4979" s="1045">
        <v>1</v>
      </c>
      <c r="E4979" s="1045" t="s">
        <v>1023</v>
      </c>
      <c r="F4979" s="1045" t="s">
        <v>1023</v>
      </c>
      <c r="G4979" s="1045" t="s">
        <v>1023</v>
      </c>
      <c r="H4979" s="1045" t="s">
        <v>1023</v>
      </c>
      <c r="I4979" s="1045" t="s">
        <v>1023</v>
      </c>
      <c r="J4979" s="1045" t="s">
        <v>1023</v>
      </c>
      <c r="K4979" s="1045" t="s">
        <v>1023</v>
      </c>
      <c r="L4979" s="1045">
        <v>1</v>
      </c>
      <c r="M4979" s="1045" t="s">
        <v>1023</v>
      </c>
      <c r="N4979" s="1045" t="s">
        <v>1023</v>
      </c>
      <c r="O4979" s="1032"/>
    </row>
    <row r="4980" spans="2:15">
      <c r="B4980" s="1477" t="s">
        <v>2017</v>
      </c>
      <c r="C4980" s="1044" t="s">
        <v>49</v>
      </c>
      <c r="D4980" s="1045">
        <v>3</v>
      </c>
      <c r="E4980" s="1045" t="s">
        <v>1023</v>
      </c>
      <c r="F4980" s="1045" t="s">
        <v>1023</v>
      </c>
      <c r="G4980" s="1045" t="s">
        <v>1023</v>
      </c>
      <c r="H4980" s="1045" t="s">
        <v>1023</v>
      </c>
      <c r="I4980" s="1045" t="s">
        <v>1023</v>
      </c>
      <c r="J4980" s="1045" t="s">
        <v>1023</v>
      </c>
      <c r="K4980" s="1045" t="s">
        <v>1023</v>
      </c>
      <c r="L4980" s="1045">
        <v>1</v>
      </c>
      <c r="M4980" s="1045">
        <v>2</v>
      </c>
      <c r="N4980" s="1045" t="s">
        <v>1023</v>
      </c>
      <c r="O4980" s="1032"/>
    </row>
    <row r="4981" spans="2:15">
      <c r="B4981" s="1477"/>
      <c r="C4981" s="1044" t="s">
        <v>2509</v>
      </c>
      <c r="D4981" s="1045">
        <v>2</v>
      </c>
      <c r="E4981" s="1045" t="s">
        <v>1023</v>
      </c>
      <c r="F4981" s="1045" t="s">
        <v>1023</v>
      </c>
      <c r="G4981" s="1045" t="s">
        <v>1023</v>
      </c>
      <c r="H4981" s="1045" t="s">
        <v>1023</v>
      </c>
      <c r="I4981" s="1045" t="s">
        <v>1023</v>
      </c>
      <c r="J4981" s="1045" t="s">
        <v>1023</v>
      </c>
      <c r="K4981" s="1045" t="s">
        <v>1023</v>
      </c>
      <c r="L4981" s="1045">
        <v>1</v>
      </c>
      <c r="M4981" s="1045">
        <v>1</v>
      </c>
      <c r="N4981" s="1045" t="s">
        <v>1023</v>
      </c>
      <c r="O4981" s="1032"/>
    </row>
    <row r="4982" spans="2:15">
      <c r="B4982" s="1477"/>
      <c r="C4982" s="1044" t="s">
        <v>2510</v>
      </c>
      <c r="D4982" s="1045">
        <v>1</v>
      </c>
      <c r="E4982" s="1045" t="s">
        <v>1023</v>
      </c>
      <c r="F4982" s="1045" t="s">
        <v>1023</v>
      </c>
      <c r="G4982" s="1045" t="s">
        <v>1023</v>
      </c>
      <c r="H4982" s="1045" t="s">
        <v>1023</v>
      </c>
      <c r="I4982" s="1045" t="s">
        <v>1023</v>
      </c>
      <c r="J4982" s="1045" t="s">
        <v>1023</v>
      </c>
      <c r="K4982" s="1045" t="s">
        <v>1023</v>
      </c>
      <c r="L4982" s="1045" t="s">
        <v>1023</v>
      </c>
      <c r="M4982" s="1045">
        <v>1</v>
      </c>
      <c r="N4982" s="1045" t="s">
        <v>1023</v>
      </c>
      <c r="O4982" s="1032"/>
    </row>
    <row r="4983" spans="2:15">
      <c r="B4983" s="1477" t="s">
        <v>2762</v>
      </c>
      <c r="C4983" s="1044" t="s">
        <v>49</v>
      </c>
      <c r="D4983" s="1045">
        <v>1</v>
      </c>
      <c r="E4983" s="1045" t="s">
        <v>1023</v>
      </c>
      <c r="F4983" s="1045" t="s">
        <v>1023</v>
      </c>
      <c r="G4983" s="1045" t="s">
        <v>1023</v>
      </c>
      <c r="H4983" s="1045" t="s">
        <v>1023</v>
      </c>
      <c r="I4983" s="1045" t="s">
        <v>1023</v>
      </c>
      <c r="J4983" s="1045" t="s">
        <v>1023</v>
      </c>
      <c r="K4983" s="1045" t="s">
        <v>1023</v>
      </c>
      <c r="L4983" s="1045">
        <v>1</v>
      </c>
      <c r="M4983" s="1045" t="s">
        <v>1023</v>
      </c>
      <c r="N4983" s="1045" t="s">
        <v>1023</v>
      </c>
      <c r="O4983" s="1032"/>
    </row>
    <row r="4984" spans="2:15">
      <c r="B4984" s="1477"/>
      <c r="C4984" s="1044" t="s">
        <v>2509</v>
      </c>
      <c r="D4984" s="1045">
        <v>1</v>
      </c>
      <c r="E4984" s="1045" t="s">
        <v>1023</v>
      </c>
      <c r="F4984" s="1045" t="s">
        <v>1023</v>
      </c>
      <c r="G4984" s="1045" t="s">
        <v>1023</v>
      </c>
      <c r="H4984" s="1045" t="s">
        <v>1023</v>
      </c>
      <c r="I4984" s="1045" t="s">
        <v>1023</v>
      </c>
      <c r="J4984" s="1045" t="s">
        <v>1023</v>
      </c>
      <c r="K4984" s="1045" t="s">
        <v>1023</v>
      </c>
      <c r="L4984" s="1045">
        <v>1</v>
      </c>
      <c r="M4984" s="1045" t="s">
        <v>1023</v>
      </c>
      <c r="N4984" s="1045" t="s">
        <v>1023</v>
      </c>
      <c r="O4984" s="1032"/>
    </row>
    <row r="4985" spans="2:15">
      <c r="B4985" s="1477" t="s">
        <v>2763</v>
      </c>
      <c r="C4985" s="1044" t="s">
        <v>49</v>
      </c>
      <c r="D4985" s="1045">
        <v>1</v>
      </c>
      <c r="E4985" s="1045" t="s">
        <v>1023</v>
      </c>
      <c r="F4985" s="1045" t="s">
        <v>1023</v>
      </c>
      <c r="G4985" s="1045" t="s">
        <v>1023</v>
      </c>
      <c r="H4985" s="1045" t="s">
        <v>1023</v>
      </c>
      <c r="I4985" s="1045" t="s">
        <v>1023</v>
      </c>
      <c r="J4985" s="1045" t="s">
        <v>1023</v>
      </c>
      <c r="K4985" s="1045" t="s">
        <v>1023</v>
      </c>
      <c r="L4985" s="1045">
        <v>1</v>
      </c>
      <c r="M4985" s="1045" t="s">
        <v>1023</v>
      </c>
      <c r="N4985" s="1045" t="s">
        <v>1023</v>
      </c>
      <c r="O4985" s="1032"/>
    </row>
    <row r="4986" spans="2:15">
      <c r="B4986" s="1477"/>
      <c r="C4986" s="1044" t="s">
        <v>2509</v>
      </c>
      <c r="D4986" s="1045">
        <v>1</v>
      </c>
      <c r="E4986" s="1045" t="s">
        <v>1023</v>
      </c>
      <c r="F4986" s="1045" t="s">
        <v>1023</v>
      </c>
      <c r="G4986" s="1045" t="s">
        <v>1023</v>
      </c>
      <c r="H4986" s="1045" t="s">
        <v>1023</v>
      </c>
      <c r="I4986" s="1045" t="s">
        <v>1023</v>
      </c>
      <c r="J4986" s="1045" t="s">
        <v>1023</v>
      </c>
      <c r="K4986" s="1045" t="s">
        <v>1023</v>
      </c>
      <c r="L4986" s="1045">
        <v>1</v>
      </c>
      <c r="M4986" s="1045" t="s">
        <v>1023</v>
      </c>
      <c r="N4986" s="1045" t="s">
        <v>1023</v>
      </c>
      <c r="O4986" s="1032"/>
    </row>
    <row r="4987" spans="2:15">
      <c r="B4987" s="1477" t="s">
        <v>2764</v>
      </c>
      <c r="C4987" s="1044" t="s">
        <v>49</v>
      </c>
      <c r="D4987" s="1045">
        <v>1</v>
      </c>
      <c r="E4987" s="1045" t="s">
        <v>1023</v>
      </c>
      <c r="F4987" s="1045" t="s">
        <v>1023</v>
      </c>
      <c r="G4987" s="1045" t="s">
        <v>1023</v>
      </c>
      <c r="H4987" s="1045" t="s">
        <v>1023</v>
      </c>
      <c r="I4987" s="1045" t="s">
        <v>1023</v>
      </c>
      <c r="J4987" s="1045" t="s">
        <v>1023</v>
      </c>
      <c r="K4987" s="1045" t="s">
        <v>1023</v>
      </c>
      <c r="L4987" s="1045" t="s">
        <v>1023</v>
      </c>
      <c r="M4987" s="1045">
        <v>1</v>
      </c>
      <c r="N4987" s="1045" t="s">
        <v>1023</v>
      </c>
      <c r="O4987" s="1032"/>
    </row>
    <row r="4988" spans="2:15">
      <c r="B4988" s="1477"/>
      <c r="C4988" s="1044" t="s">
        <v>2510</v>
      </c>
      <c r="D4988" s="1045">
        <v>1</v>
      </c>
      <c r="E4988" s="1045" t="s">
        <v>1023</v>
      </c>
      <c r="F4988" s="1045" t="s">
        <v>1023</v>
      </c>
      <c r="G4988" s="1045" t="s">
        <v>1023</v>
      </c>
      <c r="H4988" s="1045" t="s">
        <v>1023</v>
      </c>
      <c r="I4988" s="1045" t="s">
        <v>1023</v>
      </c>
      <c r="J4988" s="1045" t="s">
        <v>1023</v>
      </c>
      <c r="K4988" s="1045" t="s">
        <v>1023</v>
      </c>
      <c r="L4988" s="1045" t="s">
        <v>1023</v>
      </c>
      <c r="M4988" s="1045">
        <v>1</v>
      </c>
      <c r="N4988" s="1045" t="s">
        <v>1023</v>
      </c>
      <c r="O4988" s="1032"/>
    </row>
    <row r="4989" spans="2:15">
      <c r="B4989" s="1477" t="s">
        <v>2018</v>
      </c>
      <c r="C4989" s="1044" t="s">
        <v>49</v>
      </c>
      <c r="D4989" s="1045">
        <v>5</v>
      </c>
      <c r="E4989" s="1045" t="s">
        <v>1023</v>
      </c>
      <c r="F4989" s="1045" t="s">
        <v>1023</v>
      </c>
      <c r="G4989" s="1045" t="s">
        <v>1023</v>
      </c>
      <c r="H4989" s="1045" t="s">
        <v>1023</v>
      </c>
      <c r="I4989" s="1045" t="s">
        <v>1023</v>
      </c>
      <c r="J4989" s="1045">
        <v>1</v>
      </c>
      <c r="K4989" s="1045">
        <v>3</v>
      </c>
      <c r="L4989" s="1045" t="s">
        <v>1023</v>
      </c>
      <c r="M4989" s="1045">
        <v>1</v>
      </c>
      <c r="N4989" s="1045" t="s">
        <v>1023</v>
      </c>
      <c r="O4989" s="1032"/>
    </row>
    <row r="4990" spans="2:15">
      <c r="B4990" s="1477"/>
      <c r="C4990" s="1044" t="s">
        <v>2509</v>
      </c>
      <c r="D4990" s="1045">
        <v>3</v>
      </c>
      <c r="E4990" s="1045" t="s">
        <v>1023</v>
      </c>
      <c r="F4990" s="1045" t="s">
        <v>1023</v>
      </c>
      <c r="G4990" s="1045" t="s">
        <v>1023</v>
      </c>
      <c r="H4990" s="1045" t="s">
        <v>1023</v>
      </c>
      <c r="I4990" s="1045" t="s">
        <v>1023</v>
      </c>
      <c r="J4990" s="1045" t="s">
        <v>1023</v>
      </c>
      <c r="K4990" s="1045">
        <v>3</v>
      </c>
      <c r="L4990" s="1045" t="s">
        <v>1023</v>
      </c>
      <c r="M4990" s="1045" t="s">
        <v>1023</v>
      </c>
      <c r="N4990" s="1045" t="s">
        <v>1023</v>
      </c>
      <c r="O4990" s="1032"/>
    </row>
    <row r="4991" spans="2:15">
      <c r="B4991" s="1477"/>
      <c r="C4991" s="1044" t="s">
        <v>2510</v>
      </c>
      <c r="D4991" s="1045">
        <v>2</v>
      </c>
      <c r="E4991" s="1045" t="s">
        <v>1023</v>
      </c>
      <c r="F4991" s="1045" t="s">
        <v>1023</v>
      </c>
      <c r="G4991" s="1045" t="s">
        <v>1023</v>
      </c>
      <c r="H4991" s="1045" t="s">
        <v>1023</v>
      </c>
      <c r="I4991" s="1045" t="s">
        <v>1023</v>
      </c>
      <c r="J4991" s="1045">
        <v>1</v>
      </c>
      <c r="K4991" s="1045" t="s">
        <v>1023</v>
      </c>
      <c r="L4991" s="1045" t="s">
        <v>1023</v>
      </c>
      <c r="M4991" s="1045">
        <v>1</v>
      </c>
      <c r="N4991" s="1045" t="s">
        <v>1023</v>
      </c>
      <c r="O4991" s="1032"/>
    </row>
    <row r="4992" spans="2:15">
      <c r="B4992" s="1477" t="s">
        <v>2019</v>
      </c>
      <c r="C4992" s="1044" t="s">
        <v>49</v>
      </c>
      <c r="D4992" s="1045">
        <v>2</v>
      </c>
      <c r="E4992" s="1045" t="s">
        <v>1023</v>
      </c>
      <c r="F4992" s="1045" t="s">
        <v>1023</v>
      </c>
      <c r="G4992" s="1045" t="s">
        <v>1023</v>
      </c>
      <c r="H4992" s="1045" t="s">
        <v>1023</v>
      </c>
      <c r="I4992" s="1045" t="s">
        <v>1023</v>
      </c>
      <c r="J4992" s="1045" t="s">
        <v>1023</v>
      </c>
      <c r="K4992" s="1045" t="s">
        <v>1023</v>
      </c>
      <c r="L4992" s="1045" t="s">
        <v>1023</v>
      </c>
      <c r="M4992" s="1045">
        <v>2</v>
      </c>
      <c r="N4992" s="1045" t="s">
        <v>1023</v>
      </c>
      <c r="O4992" s="1032"/>
    </row>
    <row r="4993" spans="2:15">
      <c r="B4993" s="1477"/>
      <c r="C4993" s="1044" t="s">
        <v>2510</v>
      </c>
      <c r="D4993" s="1045">
        <v>2</v>
      </c>
      <c r="E4993" s="1045" t="s">
        <v>1023</v>
      </c>
      <c r="F4993" s="1045" t="s">
        <v>1023</v>
      </c>
      <c r="G4993" s="1045" t="s">
        <v>1023</v>
      </c>
      <c r="H4993" s="1045" t="s">
        <v>1023</v>
      </c>
      <c r="I4993" s="1045" t="s">
        <v>1023</v>
      </c>
      <c r="J4993" s="1045" t="s">
        <v>1023</v>
      </c>
      <c r="K4993" s="1045" t="s">
        <v>1023</v>
      </c>
      <c r="L4993" s="1045" t="s">
        <v>1023</v>
      </c>
      <c r="M4993" s="1045">
        <v>2</v>
      </c>
      <c r="N4993" s="1045" t="s">
        <v>1023</v>
      </c>
      <c r="O4993" s="1032"/>
    </row>
    <row r="4994" spans="2:15">
      <c r="B4994" s="1477" t="s">
        <v>2020</v>
      </c>
      <c r="C4994" s="1044" t="s">
        <v>49</v>
      </c>
      <c r="D4994" s="1045">
        <v>1</v>
      </c>
      <c r="E4994" s="1045" t="s">
        <v>1023</v>
      </c>
      <c r="F4994" s="1045" t="s">
        <v>1023</v>
      </c>
      <c r="G4994" s="1045" t="s">
        <v>1023</v>
      </c>
      <c r="H4994" s="1045" t="s">
        <v>1023</v>
      </c>
      <c r="I4994" s="1045" t="s">
        <v>1023</v>
      </c>
      <c r="J4994" s="1045" t="s">
        <v>1023</v>
      </c>
      <c r="K4994" s="1045" t="s">
        <v>1023</v>
      </c>
      <c r="L4994" s="1045" t="s">
        <v>1023</v>
      </c>
      <c r="M4994" s="1045">
        <v>1</v>
      </c>
      <c r="N4994" s="1045" t="s">
        <v>1023</v>
      </c>
      <c r="O4994" s="1032"/>
    </row>
    <row r="4995" spans="2:15">
      <c r="B4995" s="1477"/>
      <c r="C4995" s="1044" t="s">
        <v>2510</v>
      </c>
      <c r="D4995" s="1045">
        <v>1</v>
      </c>
      <c r="E4995" s="1045" t="s">
        <v>1023</v>
      </c>
      <c r="F4995" s="1045" t="s">
        <v>1023</v>
      </c>
      <c r="G4995" s="1045" t="s">
        <v>1023</v>
      </c>
      <c r="H4995" s="1045" t="s">
        <v>1023</v>
      </c>
      <c r="I4995" s="1045" t="s">
        <v>1023</v>
      </c>
      <c r="J4995" s="1045" t="s">
        <v>1023</v>
      </c>
      <c r="K4995" s="1045" t="s">
        <v>1023</v>
      </c>
      <c r="L4995" s="1045" t="s">
        <v>1023</v>
      </c>
      <c r="M4995" s="1045">
        <v>1</v>
      </c>
      <c r="N4995" s="1045" t="s">
        <v>1023</v>
      </c>
      <c r="O4995" s="1032"/>
    </row>
    <row r="4996" spans="2:15">
      <c r="B4996" s="1477" t="s">
        <v>2765</v>
      </c>
      <c r="C4996" s="1044" t="s">
        <v>49</v>
      </c>
      <c r="D4996" s="1045">
        <v>8</v>
      </c>
      <c r="E4996" s="1045" t="s">
        <v>1023</v>
      </c>
      <c r="F4996" s="1045" t="s">
        <v>1023</v>
      </c>
      <c r="G4996" s="1045" t="s">
        <v>1023</v>
      </c>
      <c r="H4996" s="1045" t="s">
        <v>1023</v>
      </c>
      <c r="I4996" s="1045" t="s">
        <v>1023</v>
      </c>
      <c r="J4996" s="1045" t="s">
        <v>1023</v>
      </c>
      <c r="K4996" s="1045">
        <v>3</v>
      </c>
      <c r="L4996" s="1045" t="s">
        <v>1023</v>
      </c>
      <c r="M4996" s="1045">
        <v>5</v>
      </c>
      <c r="N4996" s="1045" t="s">
        <v>1023</v>
      </c>
      <c r="O4996" s="1032"/>
    </row>
    <row r="4997" spans="2:15">
      <c r="B4997" s="1477"/>
      <c r="C4997" s="1044" t="s">
        <v>2509</v>
      </c>
      <c r="D4997" s="1045">
        <v>1</v>
      </c>
      <c r="E4997" s="1045" t="s">
        <v>1023</v>
      </c>
      <c r="F4997" s="1045" t="s">
        <v>1023</v>
      </c>
      <c r="G4997" s="1045" t="s">
        <v>1023</v>
      </c>
      <c r="H4997" s="1045" t="s">
        <v>1023</v>
      </c>
      <c r="I4997" s="1045" t="s">
        <v>1023</v>
      </c>
      <c r="J4997" s="1045" t="s">
        <v>1023</v>
      </c>
      <c r="K4997" s="1045">
        <v>1</v>
      </c>
      <c r="L4997" s="1045" t="s">
        <v>1023</v>
      </c>
      <c r="M4997" s="1045" t="s">
        <v>1023</v>
      </c>
      <c r="N4997" s="1045" t="s">
        <v>1023</v>
      </c>
      <c r="O4997" s="1032"/>
    </row>
    <row r="4998" spans="2:15">
      <c r="B4998" s="1477"/>
      <c r="C4998" s="1044" t="s">
        <v>2510</v>
      </c>
      <c r="D4998" s="1045">
        <v>7</v>
      </c>
      <c r="E4998" s="1045" t="s">
        <v>1023</v>
      </c>
      <c r="F4998" s="1045" t="s">
        <v>1023</v>
      </c>
      <c r="G4998" s="1045" t="s">
        <v>1023</v>
      </c>
      <c r="H4998" s="1045" t="s">
        <v>1023</v>
      </c>
      <c r="I4998" s="1045" t="s">
        <v>1023</v>
      </c>
      <c r="J4998" s="1045" t="s">
        <v>1023</v>
      </c>
      <c r="K4998" s="1045">
        <v>2</v>
      </c>
      <c r="L4998" s="1045" t="s">
        <v>1023</v>
      </c>
      <c r="M4998" s="1045">
        <v>5</v>
      </c>
      <c r="N4998" s="1045" t="s">
        <v>1023</v>
      </c>
      <c r="O4998" s="1032"/>
    </row>
    <row r="4999" spans="2:15">
      <c r="B4999" s="1477" t="s">
        <v>2766</v>
      </c>
      <c r="C4999" s="1044" t="s">
        <v>49</v>
      </c>
      <c r="D4999" s="1045">
        <v>2</v>
      </c>
      <c r="E4999" s="1045" t="s">
        <v>1023</v>
      </c>
      <c r="F4999" s="1045" t="s">
        <v>1023</v>
      </c>
      <c r="G4999" s="1045" t="s">
        <v>1023</v>
      </c>
      <c r="H4999" s="1045" t="s">
        <v>1023</v>
      </c>
      <c r="I4999" s="1045" t="s">
        <v>1023</v>
      </c>
      <c r="J4999" s="1045" t="s">
        <v>1023</v>
      </c>
      <c r="K4999" s="1045">
        <v>1</v>
      </c>
      <c r="L4999" s="1045" t="s">
        <v>1023</v>
      </c>
      <c r="M4999" s="1045">
        <v>1</v>
      </c>
      <c r="N4999" s="1045" t="s">
        <v>1023</v>
      </c>
      <c r="O4999" s="1032"/>
    </row>
    <row r="5000" spans="2:15">
      <c r="B5000" s="1477"/>
      <c r="C5000" s="1044" t="s">
        <v>2509</v>
      </c>
      <c r="D5000" s="1045">
        <v>1</v>
      </c>
      <c r="E5000" s="1045" t="s">
        <v>1023</v>
      </c>
      <c r="F5000" s="1045" t="s">
        <v>1023</v>
      </c>
      <c r="G5000" s="1045" t="s">
        <v>1023</v>
      </c>
      <c r="H5000" s="1045" t="s">
        <v>1023</v>
      </c>
      <c r="I5000" s="1045" t="s">
        <v>1023</v>
      </c>
      <c r="J5000" s="1045" t="s">
        <v>1023</v>
      </c>
      <c r="K5000" s="1045" t="s">
        <v>1023</v>
      </c>
      <c r="L5000" s="1045" t="s">
        <v>1023</v>
      </c>
      <c r="M5000" s="1045">
        <v>1</v>
      </c>
      <c r="N5000" s="1045" t="s">
        <v>1023</v>
      </c>
      <c r="O5000" s="1032"/>
    </row>
    <row r="5001" spans="2:15">
      <c r="B5001" s="1477"/>
      <c r="C5001" s="1044" t="s">
        <v>2510</v>
      </c>
      <c r="D5001" s="1045">
        <v>1</v>
      </c>
      <c r="E5001" s="1045" t="s">
        <v>1023</v>
      </c>
      <c r="F5001" s="1045" t="s">
        <v>1023</v>
      </c>
      <c r="G5001" s="1045" t="s">
        <v>1023</v>
      </c>
      <c r="H5001" s="1045" t="s">
        <v>1023</v>
      </c>
      <c r="I5001" s="1045" t="s">
        <v>1023</v>
      </c>
      <c r="J5001" s="1045" t="s">
        <v>1023</v>
      </c>
      <c r="K5001" s="1045">
        <v>1</v>
      </c>
      <c r="L5001" s="1045" t="s">
        <v>1023</v>
      </c>
      <c r="M5001" s="1045" t="s">
        <v>1023</v>
      </c>
      <c r="N5001" s="1045" t="s">
        <v>1023</v>
      </c>
      <c r="O5001" s="1032"/>
    </row>
    <row r="5002" spans="2:15">
      <c r="B5002" s="1477" t="s">
        <v>2021</v>
      </c>
      <c r="C5002" s="1044" t="s">
        <v>49</v>
      </c>
      <c r="D5002" s="1045">
        <v>7</v>
      </c>
      <c r="E5002" s="1045" t="s">
        <v>1023</v>
      </c>
      <c r="F5002" s="1045" t="s">
        <v>1023</v>
      </c>
      <c r="G5002" s="1045" t="s">
        <v>1023</v>
      </c>
      <c r="H5002" s="1045" t="s">
        <v>1023</v>
      </c>
      <c r="I5002" s="1045" t="s">
        <v>1023</v>
      </c>
      <c r="J5002" s="1045" t="s">
        <v>1023</v>
      </c>
      <c r="K5002" s="1045">
        <v>1</v>
      </c>
      <c r="L5002" s="1045">
        <v>2</v>
      </c>
      <c r="M5002" s="1045">
        <v>4</v>
      </c>
      <c r="N5002" s="1045" t="s">
        <v>1023</v>
      </c>
      <c r="O5002" s="1032"/>
    </row>
    <row r="5003" spans="2:15">
      <c r="B5003" s="1477"/>
      <c r="C5003" s="1044" t="s">
        <v>2509</v>
      </c>
      <c r="D5003" s="1045">
        <v>7</v>
      </c>
      <c r="E5003" s="1045" t="s">
        <v>1023</v>
      </c>
      <c r="F5003" s="1045" t="s">
        <v>1023</v>
      </c>
      <c r="G5003" s="1045" t="s">
        <v>1023</v>
      </c>
      <c r="H5003" s="1045" t="s">
        <v>1023</v>
      </c>
      <c r="I5003" s="1045" t="s">
        <v>1023</v>
      </c>
      <c r="J5003" s="1045" t="s">
        <v>1023</v>
      </c>
      <c r="K5003" s="1045">
        <v>1</v>
      </c>
      <c r="L5003" s="1045">
        <v>2</v>
      </c>
      <c r="M5003" s="1045">
        <v>4</v>
      </c>
      <c r="N5003" s="1045" t="s">
        <v>1023</v>
      </c>
      <c r="O5003" s="1032"/>
    </row>
    <row r="5004" spans="2:15">
      <c r="B5004" s="1477" t="s">
        <v>2022</v>
      </c>
      <c r="C5004" s="1044" t="s">
        <v>49</v>
      </c>
      <c r="D5004" s="1045">
        <v>8</v>
      </c>
      <c r="E5004" s="1045" t="s">
        <v>1023</v>
      </c>
      <c r="F5004" s="1045" t="s">
        <v>1023</v>
      </c>
      <c r="G5004" s="1045" t="s">
        <v>1023</v>
      </c>
      <c r="H5004" s="1045" t="s">
        <v>1023</v>
      </c>
      <c r="I5004" s="1045" t="s">
        <v>1023</v>
      </c>
      <c r="J5004" s="1045" t="s">
        <v>1023</v>
      </c>
      <c r="K5004" s="1045">
        <v>4</v>
      </c>
      <c r="L5004" s="1045" t="s">
        <v>1023</v>
      </c>
      <c r="M5004" s="1045">
        <v>4</v>
      </c>
      <c r="N5004" s="1045" t="s">
        <v>1023</v>
      </c>
      <c r="O5004" s="1032"/>
    </row>
    <row r="5005" spans="2:15">
      <c r="B5005" s="1477"/>
      <c r="C5005" s="1044" t="s">
        <v>2509</v>
      </c>
      <c r="D5005" s="1045">
        <v>4</v>
      </c>
      <c r="E5005" s="1045" t="s">
        <v>1023</v>
      </c>
      <c r="F5005" s="1045" t="s">
        <v>1023</v>
      </c>
      <c r="G5005" s="1045" t="s">
        <v>1023</v>
      </c>
      <c r="H5005" s="1045" t="s">
        <v>1023</v>
      </c>
      <c r="I5005" s="1045" t="s">
        <v>1023</v>
      </c>
      <c r="J5005" s="1045" t="s">
        <v>1023</v>
      </c>
      <c r="K5005" s="1045">
        <v>4</v>
      </c>
      <c r="L5005" s="1045" t="s">
        <v>1023</v>
      </c>
      <c r="M5005" s="1045" t="s">
        <v>1023</v>
      </c>
      <c r="N5005" s="1045" t="s">
        <v>1023</v>
      </c>
      <c r="O5005" s="1032"/>
    </row>
    <row r="5006" spans="2:15">
      <c r="B5006" s="1477"/>
      <c r="C5006" s="1044" t="s">
        <v>2510</v>
      </c>
      <c r="D5006" s="1045">
        <v>4</v>
      </c>
      <c r="E5006" s="1045" t="s">
        <v>1023</v>
      </c>
      <c r="F5006" s="1045" t="s">
        <v>1023</v>
      </c>
      <c r="G5006" s="1045" t="s">
        <v>1023</v>
      </c>
      <c r="H5006" s="1045" t="s">
        <v>1023</v>
      </c>
      <c r="I5006" s="1045" t="s">
        <v>1023</v>
      </c>
      <c r="J5006" s="1045" t="s">
        <v>1023</v>
      </c>
      <c r="K5006" s="1045" t="s">
        <v>1023</v>
      </c>
      <c r="L5006" s="1045" t="s">
        <v>1023</v>
      </c>
      <c r="M5006" s="1045">
        <v>4</v>
      </c>
      <c r="N5006" s="1045" t="s">
        <v>1023</v>
      </c>
      <c r="O5006" s="1032"/>
    </row>
    <row r="5007" spans="2:15">
      <c r="B5007" s="1478"/>
      <c r="C5007" s="1478"/>
      <c r="D5007" s="1478"/>
      <c r="E5007" s="1478"/>
      <c r="F5007" s="1478"/>
      <c r="G5007" s="1478"/>
      <c r="H5007" s="1478"/>
      <c r="I5007" s="1478"/>
      <c r="J5007" s="1478"/>
      <c r="K5007" s="1478"/>
      <c r="L5007" s="1478"/>
      <c r="M5007" s="1478"/>
      <c r="N5007" s="1478"/>
      <c r="O5007" s="1032"/>
    </row>
    <row r="5008" spans="2:15" ht="27.75" customHeight="1">
      <c r="B5008" s="1331" t="s">
        <v>2209</v>
      </c>
      <c r="C5008" s="1331"/>
      <c r="D5008" s="1331"/>
      <c r="E5008" s="1331"/>
      <c r="F5008" s="1331"/>
      <c r="G5008" s="1331"/>
    </row>
    <row r="5009" spans="2:17" ht="27" customHeight="1">
      <c r="B5009" s="1330" t="s">
        <v>2210</v>
      </c>
      <c r="C5009" s="1330"/>
      <c r="D5009" s="1330"/>
      <c r="E5009" s="1330"/>
      <c r="F5009" s="1330"/>
      <c r="G5009" s="1330"/>
    </row>
    <row r="5010" spans="2:17" ht="16.5">
      <c r="B5010" s="143" t="s">
        <v>2211</v>
      </c>
      <c r="C5010" s="54"/>
      <c r="D5010" s="54"/>
      <c r="E5010" s="54"/>
      <c r="F5010" s="54"/>
      <c r="G5010" s="54"/>
    </row>
    <row r="5011" spans="2:17">
      <c r="B5011" s="327" t="s">
        <v>935</v>
      </c>
      <c r="C5011" s="137"/>
      <c r="D5011" s="137"/>
      <c r="E5011" s="137"/>
      <c r="F5011" s="137"/>
      <c r="G5011" s="137"/>
    </row>
    <row r="5012" spans="2:17" s="1168" customFormat="1" ht="13.5">
      <c r="B5012" s="1169" t="s">
        <v>3105</v>
      </c>
      <c r="C5012" s="1170"/>
      <c r="D5012" s="1170"/>
      <c r="E5012" s="1170"/>
      <c r="F5012" s="1170"/>
      <c r="G5012" s="1170"/>
      <c r="H5012" s="1170"/>
      <c r="I5012" s="1170"/>
      <c r="J5012" s="1170"/>
      <c r="K5012" s="1170"/>
      <c r="L5012" s="1170"/>
      <c r="M5012" s="1170"/>
      <c r="N5012" s="1170"/>
      <c r="O5012" s="1170"/>
      <c r="P5012" s="1170"/>
      <c r="Q5012" s="1170"/>
    </row>
  </sheetData>
  <mergeCells count="1898">
    <mergeCell ref="B19:B21"/>
    <mergeCell ref="B22:B24"/>
    <mergeCell ref="B25:B27"/>
    <mergeCell ref="B28:B30"/>
    <mergeCell ref="B31:B33"/>
    <mergeCell ref="B34:B35"/>
    <mergeCell ref="D3:E3"/>
    <mergeCell ref="F3:H3"/>
    <mergeCell ref="I3:M3"/>
    <mergeCell ref="B5:B7"/>
    <mergeCell ref="B8:B10"/>
    <mergeCell ref="B11:B12"/>
    <mergeCell ref="B13:B15"/>
    <mergeCell ref="B16:B18"/>
    <mergeCell ref="B68:B70"/>
    <mergeCell ref="B71:B72"/>
    <mergeCell ref="B73:B75"/>
    <mergeCell ref="B3:B4"/>
    <mergeCell ref="B76:B78"/>
    <mergeCell ref="B79:B81"/>
    <mergeCell ref="B82:B83"/>
    <mergeCell ref="B52:B54"/>
    <mergeCell ref="B55:B57"/>
    <mergeCell ref="B58:B60"/>
    <mergeCell ref="B61:B63"/>
    <mergeCell ref="B64:B65"/>
    <mergeCell ref="B66:B67"/>
    <mergeCell ref="B36:B37"/>
    <mergeCell ref="B38:B40"/>
    <mergeCell ref="B41:B43"/>
    <mergeCell ref="B44:B45"/>
    <mergeCell ref="B46:B48"/>
    <mergeCell ref="B49:B51"/>
    <mergeCell ref="B116:B118"/>
    <mergeCell ref="B119:B121"/>
    <mergeCell ref="B122:B123"/>
    <mergeCell ref="B124:B125"/>
    <mergeCell ref="B126:B127"/>
    <mergeCell ref="B128:B129"/>
    <mergeCell ref="B99:B101"/>
    <mergeCell ref="B102:B104"/>
    <mergeCell ref="B105:B106"/>
    <mergeCell ref="B107:B109"/>
    <mergeCell ref="B110:B112"/>
    <mergeCell ref="B113:B115"/>
    <mergeCell ref="B84:B85"/>
    <mergeCell ref="B86:B87"/>
    <mergeCell ref="B88:B90"/>
    <mergeCell ref="B91:B93"/>
    <mergeCell ref="B94:B95"/>
    <mergeCell ref="B96:B98"/>
    <mergeCell ref="B162:B164"/>
    <mergeCell ref="B165:B166"/>
    <mergeCell ref="B167:B168"/>
    <mergeCell ref="B169:B171"/>
    <mergeCell ref="B172:B174"/>
    <mergeCell ref="B175:B176"/>
    <mergeCell ref="B147:B149"/>
    <mergeCell ref="B150:B152"/>
    <mergeCell ref="B153:B154"/>
    <mergeCell ref="B155:B157"/>
    <mergeCell ref="B158:B159"/>
    <mergeCell ref="B160:B161"/>
    <mergeCell ref="B130:B132"/>
    <mergeCell ref="B133:B135"/>
    <mergeCell ref="B136:B138"/>
    <mergeCell ref="B139:B140"/>
    <mergeCell ref="B141:B143"/>
    <mergeCell ref="B144:B146"/>
    <mergeCell ref="B213:B214"/>
    <mergeCell ref="B215:B217"/>
    <mergeCell ref="B218:B220"/>
    <mergeCell ref="B221:B223"/>
    <mergeCell ref="B224:B226"/>
    <mergeCell ref="B227:B229"/>
    <mergeCell ref="B195:B197"/>
    <mergeCell ref="B198:B200"/>
    <mergeCell ref="B201:B203"/>
    <mergeCell ref="B204:B206"/>
    <mergeCell ref="B207:B209"/>
    <mergeCell ref="B210:B212"/>
    <mergeCell ref="B177:B179"/>
    <mergeCell ref="B180:B182"/>
    <mergeCell ref="B183:B185"/>
    <mergeCell ref="B186:B188"/>
    <mergeCell ref="B189:B191"/>
    <mergeCell ref="B192:B194"/>
    <mergeCell ref="B266:B268"/>
    <mergeCell ref="B269:B271"/>
    <mergeCell ref="B272:B274"/>
    <mergeCell ref="B275:B277"/>
    <mergeCell ref="B278:B280"/>
    <mergeCell ref="B281:B283"/>
    <mergeCell ref="B248:B250"/>
    <mergeCell ref="B251:B253"/>
    <mergeCell ref="B254:B256"/>
    <mergeCell ref="B257:B259"/>
    <mergeCell ref="B260:B262"/>
    <mergeCell ref="B263:B265"/>
    <mergeCell ref="B230:B232"/>
    <mergeCell ref="B233:B235"/>
    <mergeCell ref="B236:B238"/>
    <mergeCell ref="B239:B241"/>
    <mergeCell ref="B242:B244"/>
    <mergeCell ref="B245:B247"/>
    <mergeCell ref="B317:B318"/>
    <mergeCell ref="B319:B320"/>
    <mergeCell ref="B321:B322"/>
    <mergeCell ref="B323:B324"/>
    <mergeCell ref="B325:B326"/>
    <mergeCell ref="B327:B328"/>
    <mergeCell ref="B302:B304"/>
    <mergeCell ref="B305:B307"/>
    <mergeCell ref="B308:B309"/>
    <mergeCell ref="B310:B311"/>
    <mergeCell ref="B312:B313"/>
    <mergeCell ref="B314:B316"/>
    <mergeCell ref="B284:B286"/>
    <mergeCell ref="B287:B289"/>
    <mergeCell ref="B290:B292"/>
    <mergeCell ref="B293:B295"/>
    <mergeCell ref="B296:B298"/>
    <mergeCell ref="B299:B301"/>
    <mergeCell ref="B363:B365"/>
    <mergeCell ref="B366:B368"/>
    <mergeCell ref="B369:B371"/>
    <mergeCell ref="B372:B373"/>
    <mergeCell ref="B374:B376"/>
    <mergeCell ref="B377:B379"/>
    <mergeCell ref="B345:B347"/>
    <mergeCell ref="B348:B350"/>
    <mergeCell ref="B351:B353"/>
    <mergeCell ref="B354:B356"/>
    <mergeCell ref="B357:B359"/>
    <mergeCell ref="B360:B362"/>
    <mergeCell ref="B329:B330"/>
    <mergeCell ref="B331:B332"/>
    <mergeCell ref="B333:B335"/>
    <mergeCell ref="B336:B338"/>
    <mergeCell ref="B339:B341"/>
    <mergeCell ref="B342:B344"/>
    <mergeCell ref="B414:B416"/>
    <mergeCell ref="B417:B419"/>
    <mergeCell ref="B420:B422"/>
    <mergeCell ref="B423:B425"/>
    <mergeCell ref="B426:B427"/>
    <mergeCell ref="B428:B429"/>
    <mergeCell ref="B397:B399"/>
    <mergeCell ref="B400:B402"/>
    <mergeCell ref="B403:B405"/>
    <mergeCell ref="B406:B407"/>
    <mergeCell ref="B408:B410"/>
    <mergeCell ref="B411:B413"/>
    <mergeCell ref="B380:B382"/>
    <mergeCell ref="B383:B385"/>
    <mergeCell ref="B386:B388"/>
    <mergeCell ref="B389:B391"/>
    <mergeCell ref="B392:B393"/>
    <mergeCell ref="B394:B396"/>
    <mergeCell ref="B459:B460"/>
    <mergeCell ref="B461:B462"/>
    <mergeCell ref="B463:B464"/>
    <mergeCell ref="B465:B466"/>
    <mergeCell ref="B467:B468"/>
    <mergeCell ref="B469:B470"/>
    <mergeCell ref="B444:B446"/>
    <mergeCell ref="B447:B449"/>
    <mergeCell ref="B450:B452"/>
    <mergeCell ref="B453:B454"/>
    <mergeCell ref="B455:B456"/>
    <mergeCell ref="B457:B458"/>
    <mergeCell ref="B430:B431"/>
    <mergeCell ref="B432:B433"/>
    <mergeCell ref="B434:B436"/>
    <mergeCell ref="B437:B439"/>
    <mergeCell ref="B440:B441"/>
    <mergeCell ref="B442:B443"/>
    <mergeCell ref="B504:B506"/>
    <mergeCell ref="B507:B508"/>
    <mergeCell ref="B509:B511"/>
    <mergeCell ref="B512:B514"/>
    <mergeCell ref="B515:B517"/>
    <mergeCell ref="B518:B520"/>
    <mergeCell ref="B488:B490"/>
    <mergeCell ref="B491:B492"/>
    <mergeCell ref="B493:B494"/>
    <mergeCell ref="B495:B497"/>
    <mergeCell ref="B498:B500"/>
    <mergeCell ref="B501:B503"/>
    <mergeCell ref="B471:B472"/>
    <mergeCell ref="B473:B475"/>
    <mergeCell ref="B476:B478"/>
    <mergeCell ref="B479:B481"/>
    <mergeCell ref="B482:B484"/>
    <mergeCell ref="B485:B487"/>
    <mergeCell ref="B553:B554"/>
    <mergeCell ref="B555:B557"/>
    <mergeCell ref="B558:B560"/>
    <mergeCell ref="B561:B563"/>
    <mergeCell ref="B564:B565"/>
    <mergeCell ref="B566:B567"/>
    <mergeCell ref="B537:B539"/>
    <mergeCell ref="B540:B542"/>
    <mergeCell ref="B543:B544"/>
    <mergeCell ref="B545:B547"/>
    <mergeCell ref="B548:B550"/>
    <mergeCell ref="B551:B552"/>
    <mergeCell ref="B521:B522"/>
    <mergeCell ref="B523:B524"/>
    <mergeCell ref="B525:B527"/>
    <mergeCell ref="B528:B530"/>
    <mergeCell ref="B531:B533"/>
    <mergeCell ref="B534:B536"/>
    <mergeCell ref="B600:B602"/>
    <mergeCell ref="B603:B604"/>
    <mergeCell ref="B605:B607"/>
    <mergeCell ref="B608:B610"/>
    <mergeCell ref="B611:B613"/>
    <mergeCell ref="B614:B616"/>
    <mergeCell ref="B583:B585"/>
    <mergeCell ref="B586:B588"/>
    <mergeCell ref="B589:B590"/>
    <mergeCell ref="B591:B593"/>
    <mergeCell ref="B594:B596"/>
    <mergeCell ref="B597:B599"/>
    <mergeCell ref="B568:B570"/>
    <mergeCell ref="B571:B572"/>
    <mergeCell ref="B573:B575"/>
    <mergeCell ref="B576:B578"/>
    <mergeCell ref="B579:B580"/>
    <mergeCell ref="B581:B582"/>
    <mergeCell ref="B649:B651"/>
    <mergeCell ref="B652:B654"/>
    <mergeCell ref="B655:B656"/>
    <mergeCell ref="B657:B659"/>
    <mergeCell ref="B660:B661"/>
    <mergeCell ref="B662:B663"/>
    <mergeCell ref="B634:B636"/>
    <mergeCell ref="B637:B638"/>
    <mergeCell ref="B639:B641"/>
    <mergeCell ref="B642:B643"/>
    <mergeCell ref="B644:B646"/>
    <mergeCell ref="B647:B648"/>
    <mergeCell ref="B617:B619"/>
    <mergeCell ref="B620:B622"/>
    <mergeCell ref="B623:B625"/>
    <mergeCell ref="B626:B627"/>
    <mergeCell ref="B628:B630"/>
    <mergeCell ref="B631:B633"/>
    <mergeCell ref="B694:B696"/>
    <mergeCell ref="B697:B699"/>
    <mergeCell ref="B700:B702"/>
    <mergeCell ref="B703:B705"/>
    <mergeCell ref="B706:B708"/>
    <mergeCell ref="B709:B711"/>
    <mergeCell ref="B679:B681"/>
    <mergeCell ref="B682:B684"/>
    <mergeCell ref="B685:B686"/>
    <mergeCell ref="B687:B689"/>
    <mergeCell ref="B690:B691"/>
    <mergeCell ref="B692:B693"/>
    <mergeCell ref="B664:B666"/>
    <mergeCell ref="B667:B669"/>
    <mergeCell ref="B670:B671"/>
    <mergeCell ref="B672:B673"/>
    <mergeCell ref="B674:B676"/>
    <mergeCell ref="B677:B678"/>
    <mergeCell ref="B741:B743"/>
    <mergeCell ref="B744:B746"/>
    <mergeCell ref="B747:B749"/>
    <mergeCell ref="B750:B752"/>
    <mergeCell ref="B753:B755"/>
    <mergeCell ref="B756:B758"/>
    <mergeCell ref="B727:B728"/>
    <mergeCell ref="B729:B731"/>
    <mergeCell ref="B732:B733"/>
    <mergeCell ref="B734:B735"/>
    <mergeCell ref="B736:B737"/>
    <mergeCell ref="B738:B740"/>
    <mergeCell ref="B712:B714"/>
    <mergeCell ref="B715:B717"/>
    <mergeCell ref="B718:B719"/>
    <mergeCell ref="B720:B722"/>
    <mergeCell ref="B723:B724"/>
    <mergeCell ref="B725:B726"/>
    <mergeCell ref="B791:B792"/>
    <mergeCell ref="B793:B794"/>
    <mergeCell ref="B795:B796"/>
    <mergeCell ref="B797:B798"/>
    <mergeCell ref="B799:B800"/>
    <mergeCell ref="B801:B803"/>
    <mergeCell ref="B774:B776"/>
    <mergeCell ref="B777:B779"/>
    <mergeCell ref="B780:B781"/>
    <mergeCell ref="B782:B784"/>
    <mergeCell ref="B785:B787"/>
    <mergeCell ref="B788:B790"/>
    <mergeCell ref="B759:B761"/>
    <mergeCell ref="B762:B764"/>
    <mergeCell ref="B765:B766"/>
    <mergeCell ref="B767:B768"/>
    <mergeCell ref="B769:B770"/>
    <mergeCell ref="B771:B773"/>
    <mergeCell ref="B839:B841"/>
    <mergeCell ref="B842:B843"/>
    <mergeCell ref="B844:B845"/>
    <mergeCell ref="B846:B847"/>
    <mergeCell ref="B848:B849"/>
    <mergeCell ref="B850:B851"/>
    <mergeCell ref="B821:B823"/>
    <mergeCell ref="B824:B826"/>
    <mergeCell ref="B827:B829"/>
    <mergeCell ref="B830:B832"/>
    <mergeCell ref="B833:B835"/>
    <mergeCell ref="B836:B838"/>
    <mergeCell ref="B804:B806"/>
    <mergeCell ref="B807:B809"/>
    <mergeCell ref="B810:B812"/>
    <mergeCell ref="B813:B815"/>
    <mergeCell ref="B816:B818"/>
    <mergeCell ref="B819:B820"/>
    <mergeCell ref="B887:B889"/>
    <mergeCell ref="B890:B892"/>
    <mergeCell ref="B893:B895"/>
    <mergeCell ref="B896:B898"/>
    <mergeCell ref="B899:B901"/>
    <mergeCell ref="B902:B904"/>
    <mergeCell ref="B869:B871"/>
    <mergeCell ref="B872:B874"/>
    <mergeCell ref="B875:B877"/>
    <mergeCell ref="B878:B880"/>
    <mergeCell ref="B881:B883"/>
    <mergeCell ref="B884:B886"/>
    <mergeCell ref="B852:B853"/>
    <mergeCell ref="B854:B856"/>
    <mergeCell ref="B857:B859"/>
    <mergeCell ref="B860:B862"/>
    <mergeCell ref="B863:B865"/>
    <mergeCell ref="B866:B868"/>
    <mergeCell ref="B938:B940"/>
    <mergeCell ref="B941:B943"/>
    <mergeCell ref="B944:B946"/>
    <mergeCell ref="B947:B949"/>
    <mergeCell ref="B950:B952"/>
    <mergeCell ref="B953:B955"/>
    <mergeCell ref="B922:B924"/>
    <mergeCell ref="B925:B926"/>
    <mergeCell ref="B927:B929"/>
    <mergeCell ref="B930:B932"/>
    <mergeCell ref="B933:B934"/>
    <mergeCell ref="B935:B937"/>
    <mergeCell ref="B905:B907"/>
    <mergeCell ref="B908:B909"/>
    <mergeCell ref="B910:B912"/>
    <mergeCell ref="B913:B915"/>
    <mergeCell ref="B916:B918"/>
    <mergeCell ref="B919:B921"/>
    <mergeCell ref="B991:B993"/>
    <mergeCell ref="B994:B996"/>
    <mergeCell ref="B997:B999"/>
    <mergeCell ref="B1000:B1002"/>
    <mergeCell ref="B1003:B1005"/>
    <mergeCell ref="B1006:B1008"/>
    <mergeCell ref="B974:B976"/>
    <mergeCell ref="B977:B978"/>
    <mergeCell ref="B979:B981"/>
    <mergeCell ref="B982:B984"/>
    <mergeCell ref="B985:B987"/>
    <mergeCell ref="B988:B990"/>
    <mergeCell ref="B956:B958"/>
    <mergeCell ref="B959:B961"/>
    <mergeCell ref="B962:B964"/>
    <mergeCell ref="B965:B967"/>
    <mergeCell ref="B968:B970"/>
    <mergeCell ref="B971:B973"/>
    <mergeCell ref="B1043:B1044"/>
    <mergeCell ref="B1045:B1046"/>
    <mergeCell ref="B1047:B1049"/>
    <mergeCell ref="B1050:B1052"/>
    <mergeCell ref="B1053:B1055"/>
    <mergeCell ref="B1056:B1058"/>
    <mergeCell ref="B1027:B1029"/>
    <mergeCell ref="B1030:B1032"/>
    <mergeCell ref="B1033:B1035"/>
    <mergeCell ref="B1036:B1038"/>
    <mergeCell ref="B1039:B1040"/>
    <mergeCell ref="B1041:B1042"/>
    <mergeCell ref="B1009:B1011"/>
    <mergeCell ref="B1012:B1014"/>
    <mergeCell ref="B1015:B1017"/>
    <mergeCell ref="B1018:B1020"/>
    <mergeCell ref="B1021:B1023"/>
    <mergeCell ref="B1024:B1026"/>
    <mergeCell ref="B1094:B1096"/>
    <mergeCell ref="B1097:B1099"/>
    <mergeCell ref="B1100:B1102"/>
    <mergeCell ref="B1103:B1105"/>
    <mergeCell ref="B1106:B1108"/>
    <mergeCell ref="B1109:B1111"/>
    <mergeCell ref="B1076:B1078"/>
    <mergeCell ref="B1079:B1081"/>
    <mergeCell ref="B1082:B1084"/>
    <mergeCell ref="B1085:B1087"/>
    <mergeCell ref="B1088:B1090"/>
    <mergeCell ref="B1091:B1093"/>
    <mergeCell ref="B1059:B1061"/>
    <mergeCell ref="B1062:B1064"/>
    <mergeCell ref="B1065:B1067"/>
    <mergeCell ref="B1068:B1070"/>
    <mergeCell ref="B1071:B1073"/>
    <mergeCell ref="B1074:B1075"/>
    <mergeCell ref="B1146:B1148"/>
    <mergeCell ref="B1149:B1151"/>
    <mergeCell ref="B1152:B1154"/>
    <mergeCell ref="B1155:B1156"/>
    <mergeCell ref="B1157:B1158"/>
    <mergeCell ref="B1159:B1161"/>
    <mergeCell ref="B1128:B1130"/>
    <mergeCell ref="B1131:B1133"/>
    <mergeCell ref="B1134:B1136"/>
    <mergeCell ref="B1137:B1139"/>
    <mergeCell ref="B1140:B1142"/>
    <mergeCell ref="B1143:B1145"/>
    <mergeCell ref="B1112:B1113"/>
    <mergeCell ref="B1114:B1115"/>
    <mergeCell ref="B1116:B1118"/>
    <mergeCell ref="B1119:B1121"/>
    <mergeCell ref="B1122:B1124"/>
    <mergeCell ref="B1125:B1127"/>
    <mergeCell ref="B1195:B1197"/>
    <mergeCell ref="B1198:B1200"/>
    <mergeCell ref="B1201:B1203"/>
    <mergeCell ref="B1204:B1206"/>
    <mergeCell ref="B1207:B1209"/>
    <mergeCell ref="B1210:B1211"/>
    <mergeCell ref="B1179:B1180"/>
    <mergeCell ref="B1181:B1183"/>
    <mergeCell ref="B1184:B1186"/>
    <mergeCell ref="B1187:B1189"/>
    <mergeCell ref="B1190:B1192"/>
    <mergeCell ref="B1193:B1194"/>
    <mergeCell ref="B1162:B1163"/>
    <mergeCell ref="B1164:B1166"/>
    <mergeCell ref="B1167:B1169"/>
    <mergeCell ref="B1170:B1172"/>
    <mergeCell ref="B1173:B1175"/>
    <mergeCell ref="B1176:B1178"/>
    <mergeCell ref="B1248:B1250"/>
    <mergeCell ref="B1251:B1253"/>
    <mergeCell ref="B1254:B1256"/>
    <mergeCell ref="B1257:B1259"/>
    <mergeCell ref="B1260:B1262"/>
    <mergeCell ref="B1263:B1265"/>
    <mergeCell ref="B1230:B1232"/>
    <mergeCell ref="B1233:B1235"/>
    <mergeCell ref="B1236:B1238"/>
    <mergeCell ref="B1239:B1241"/>
    <mergeCell ref="B1242:B1244"/>
    <mergeCell ref="B1245:B1247"/>
    <mergeCell ref="B1212:B1214"/>
    <mergeCell ref="B1215:B1217"/>
    <mergeCell ref="B1218:B1220"/>
    <mergeCell ref="B1221:B1223"/>
    <mergeCell ref="B1224:B1226"/>
    <mergeCell ref="B1227:B1229"/>
    <mergeCell ref="B1299:B1301"/>
    <mergeCell ref="B1302:B1304"/>
    <mergeCell ref="B1305:B1306"/>
    <mergeCell ref="B1307:B1309"/>
    <mergeCell ref="B1310:B1312"/>
    <mergeCell ref="B1313:B1314"/>
    <mergeCell ref="B1284:B1286"/>
    <mergeCell ref="B1287:B1289"/>
    <mergeCell ref="B1290:B1291"/>
    <mergeCell ref="B1292:B1293"/>
    <mergeCell ref="B1294:B1296"/>
    <mergeCell ref="B1297:B1298"/>
    <mergeCell ref="B1266:B1268"/>
    <mergeCell ref="B1269:B1271"/>
    <mergeCell ref="B1272:B1274"/>
    <mergeCell ref="B1275:B1277"/>
    <mergeCell ref="B1278:B1280"/>
    <mergeCell ref="B1281:B1283"/>
    <mergeCell ref="B1347:B1348"/>
    <mergeCell ref="B1349:B1351"/>
    <mergeCell ref="B1352:B1354"/>
    <mergeCell ref="B1355:B1357"/>
    <mergeCell ref="B1358:B1360"/>
    <mergeCell ref="B1361:B1362"/>
    <mergeCell ref="B1331:B1332"/>
    <mergeCell ref="B1333:B1334"/>
    <mergeCell ref="B1335:B1337"/>
    <mergeCell ref="B1338:B1340"/>
    <mergeCell ref="B1341:B1343"/>
    <mergeCell ref="B1344:B1346"/>
    <mergeCell ref="B1315:B1316"/>
    <mergeCell ref="B1317:B1319"/>
    <mergeCell ref="B1320:B1321"/>
    <mergeCell ref="B1322:B1324"/>
    <mergeCell ref="B1325:B1327"/>
    <mergeCell ref="B1328:B1330"/>
    <mergeCell ref="B1394:B1396"/>
    <mergeCell ref="B1397:B1398"/>
    <mergeCell ref="B1399:B1401"/>
    <mergeCell ref="B1402:B1404"/>
    <mergeCell ref="B1405:B1407"/>
    <mergeCell ref="B1408:B1410"/>
    <mergeCell ref="B1380:B1381"/>
    <mergeCell ref="B1382:B1383"/>
    <mergeCell ref="B1384:B1385"/>
    <mergeCell ref="B1386:B1387"/>
    <mergeCell ref="B1388:B1390"/>
    <mergeCell ref="B1391:B1393"/>
    <mergeCell ref="B1363:B1365"/>
    <mergeCell ref="B1366:B1367"/>
    <mergeCell ref="B1368:B1370"/>
    <mergeCell ref="B1371:B1373"/>
    <mergeCell ref="B1374:B1376"/>
    <mergeCell ref="B1377:B1379"/>
    <mergeCell ref="B1441:B1443"/>
    <mergeCell ref="B1444:B1446"/>
    <mergeCell ref="B1447:B1449"/>
    <mergeCell ref="B1450:B1452"/>
    <mergeCell ref="B1453:B1455"/>
    <mergeCell ref="B1456:B1458"/>
    <mergeCell ref="B1426:B1427"/>
    <mergeCell ref="B1428:B1429"/>
    <mergeCell ref="B1430:B1432"/>
    <mergeCell ref="B1433:B1434"/>
    <mergeCell ref="B1435:B1437"/>
    <mergeCell ref="B1438:B1440"/>
    <mergeCell ref="B1411:B1412"/>
    <mergeCell ref="B1413:B1414"/>
    <mergeCell ref="B1415:B1417"/>
    <mergeCell ref="B1418:B1420"/>
    <mergeCell ref="B1421:B1422"/>
    <mergeCell ref="B1423:B1425"/>
    <mergeCell ref="B1489:B1490"/>
    <mergeCell ref="B1491:B1493"/>
    <mergeCell ref="B1494:B1495"/>
    <mergeCell ref="B1496:B1497"/>
    <mergeCell ref="B1498:B1499"/>
    <mergeCell ref="B1500:B1501"/>
    <mergeCell ref="B1475:B1477"/>
    <mergeCell ref="B1478:B1479"/>
    <mergeCell ref="B1480:B1482"/>
    <mergeCell ref="B1483:B1484"/>
    <mergeCell ref="B1485:B1486"/>
    <mergeCell ref="B1487:B1488"/>
    <mergeCell ref="B1459:B1461"/>
    <mergeCell ref="B1462:B1464"/>
    <mergeCell ref="B1465:B1466"/>
    <mergeCell ref="B1467:B1468"/>
    <mergeCell ref="B1469:B1471"/>
    <mergeCell ref="B1472:B1474"/>
    <mergeCell ref="B1527:B1528"/>
    <mergeCell ref="B1529:B1530"/>
    <mergeCell ref="B1531:B1532"/>
    <mergeCell ref="B1533:B1534"/>
    <mergeCell ref="B1535:B1536"/>
    <mergeCell ref="B1537:B1538"/>
    <mergeCell ref="B1515:B1516"/>
    <mergeCell ref="B1517:B1518"/>
    <mergeCell ref="B1519:B1520"/>
    <mergeCell ref="B1521:B1522"/>
    <mergeCell ref="B1523:B1524"/>
    <mergeCell ref="B1525:B1526"/>
    <mergeCell ref="B1502:B1503"/>
    <mergeCell ref="B1504:B1505"/>
    <mergeCell ref="B1506:B1507"/>
    <mergeCell ref="B1508:B1509"/>
    <mergeCell ref="B1510:B1512"/>
    <mergeCell ref="B1513:B1514"/>
    <mergeCell ref="B1563:B1564"/>
    <mergeCell ref="B1565:B1566"/>
    <mergeCell ref="B1567:B1568"/>
    <mergeCell ref="B1569:B1570"/>
    <mergeCell ref="B1571:B1572"/>
    <mergeCell ref="B1573:B1574"/>
    <mergeCell ref="B1551:B1552"/>
    <mergeCell ref="B1553:B1554"/>
    <mergeCell ref="B1555:B1556"/>
    <mergeCell ref="B1557:B1558"/>
    <mergeCell ref="B1559:B1560"/>
    <mergeCell ref="B1561:B1562"/>
    <mergeCell ref="B1539:B1540"/>
    <mergeCell ref="B1541:B1542"/>
    <mergeCell ref="B1543:B1544"/>
    <mergeCell ref="B1545:B1546"/>
    <mergeCell ref="B1547:B1548"/>
    <mergeCell ref="B1549:B1550"/>
    <mergeCell ref="B1606:B1608"/>
    <mergeCell ref="B1609:B1611"/>
    <mergeCell ref="B1612:B1614"/>
    <mergeCell ref="B1615:B1617"/>
    <mergeCell ref="B1618:B1620"/>
    <mergeCell ref="B1621:B1623"/>
    <mergeCell ref="B1590:B1592"/>
    <mergeCell ref="B1593:B1595"/>
    <mergeCell ref="B1596:B1598"/>
    <mergeCell ref="B1599:B1601"/>
    <mergeCell ref="B1602:B1603"/>
    <mergeCell ref="B1604:B1605"/>
    <mergeCell ref="B1575:B1576"/>
    <mergeCell ref="B1577:B1578"/>
    <mergeCell ref="B1579:B1580"/>
    <mergeCell ref="B1581:B1583"/>
    <mergeCell ref="B1584:B1586"/>
    <mergeCell ref="B1587:B1589"/>
    <mergeCell ref="B1657:B1658"/>
    <mergeCell ref="B1659:B1661"/>
    <mergeCell ref="B1662:B1663"/>
    <mergeCell ref="B1664:B1666"/>
    <mergeCell ref="B1667:B1668"/>
    <mergeCell ref="B1669:B1671"/>
    <mergeCell ref="B1641:B1643"/>
    <mergeCell ref="B1644:B1646"/>
    <mergeCell ref="B1647:B1649"/>
    <mergeCell ref="B1650:B1651"/>
    <mergeCell ref="B1652:B1654"/>
    <mergeCell ref="B1655:B1656"/>
    <mergeCell ref="B1624:B1626"/>
    <mergeCell ref="B1627:B1629"/>
    <mergeCell ref="B1630:B1632"/>
    <mergeCell ref="B1633:B1635"/>
    <mergeCell ref="B1636:B1637"/>
    <mergeCell ref="B1638:B1640"/>
    <mergeCell ref="B1704:B1705"/>
    <mergeCell ref="B1706:B1708"/>
    <mergeCell ref="B1709:B1711"/>
    <mergeCell ref="B1712:B1714"/>
    <mergeCell ref="B1715:B1717"/>
    <mergeCell ref="B1718:B1720"/>
    <mergeCell ref="B1690:B1691"/>
    <mergeCell ref="B1692:B1693"/>
    <mergeCell ref="B1694:B1696"/>
    <mergeCell ref="B1697:B1698"/>
    <mergeCell ref="B1699:B1701"/>
    <mergeCell ref="B1702:B1703"/>
    <mergeCell ref="B1672:B1674"/>
    <mergeCell ref="B1675:B1677"/>
    <mergeCell ref="B1678:B1680"/>
    <mergeCell ref="B1681:B1683"/>
    <mergeCell ref="B1684:B1686"/>
    <mergeCell ref="B1687:B1689"/>
    <mergeCell ref="B1756:B1758"/>
    <mergeCell ref="B1759:B1761"/>
    <mergeCell ref="B1762:B1763"/>
    <mergeCell ref="B1764:B1766"/>
    <mergeCell ref="B1767:B1769"/>
    <mergeCell ref="B1770:B1771"/>
    <mergeCell ref="B1738:B1740"/>
    <mergeCell ref="B1741:B1743"/>
    <mergeCell ref="B1744:B1746"/>
    <mergeCell ref="B1747:B1749"/>
    <mergeCell ref="B1750:B1752"/>
    <mergeCell ref="B1753:B1755"/>
    <mergeCell ref="B1721:B1723"/>
    <mergeCell ref="B1724:B1726"/>
    <mergeCell ref="B1727:B1729"/>
    <mergeCell ref="B1730:B1732"/>
    <mergeCell ref="B1733:B1734"/>
    <mergeCell ref="B1735:B1737"/>
    <mergeCell ref="B1804:B1806"/>
    <mergeCell ref="B1807:B1809"/>
    <mergeCell ref="B1810:B1811"/>
    <mergeCell ref="B1812:B1813"/>
    <mergeCell ref="B1814:B1815"/>
    <mergeCell ref="B1816:B1818"/>
    <mergeCell ref="B1788:B1790"/>
    <mergeCell ref="B1791:B1793"/>
    <mergeCell ref="B1794:B1795"/>
    <mergeCell ref="B1796:B1797"/>
    <mergeCell ref="B1798:B1800"/>
    <mergeCell ref="B1801:B1803"/>
    <mergeCell ref="B1772:B1774"/>
    <mergeCell ref="B1775:B1776"/>
    <mergeCell ref="B1777:B1779"/>
    <mergeCell ref="B1780:B1781"/>
    <mergeCell ref="B1782:B1784"/>
    <mergeCell ref="B1785:B1787"/>
    <mergeCell ref="B1849:B1851"/>
    <mergeCell ref="B1852:B1854"/>
    <mergeCell ref="B1855:B1856"/>
    <mergeCell ref="B1857:B1858"/>
    <mergeCell ref="B1859:B1860"/>
    <mergeCell ref="B1861:B1863"/>
    <mergeCell ref="B1835:B1836"/>
    <mergeCell ref="B1837:B1838"/>
    <mergeCell ref="B1839:B1840"/>
    <mergeCell ref="B1841:B1842"/>
    <mergeCell ref="B1843:B1845"/>
    <mergeCell ref="B1846:B1848"/>
    <mergeCell ref="B1819:B1821"/>
    <mergeCell ref="B1822:B1823"/>
    <mergeCell ref="B1824:B1826"/>
    <mergeCell ref="B1827:B1829"/>
    <mergeCell ref="B1830:B1832"/>
    <mergeCell ref="B1833:B1834"/>
    <mergeCell ref="B1897:B1899"/>
    <mergeCell ref="B1900:B1902"/>
    <mergeCell ref="B1903:B1905"/>
    <mergeCell ref="B1906:B1907"/>
    <mergeCell ref="B1908:B1909"/>
    <mergeCell ref="B1910:B1911"/>
    <mergeCell ref="B1880:B1882"/>
    <mergeCell ref="B1883:B1885"/>
    <mergeCell ref="B1886:B1888"/>
    <mergeCell ref="B1889:B1891"/>
    <mergeCell ref="B1892:B1894"/>
    <mergeCell ref="B1895:B1896"/>
    <mergeCell ref="B1864:B1866"/>
    <mergeCell ref="B1867:B1869"/>
    <mergeCell ref="B1870:B1871"/>
    <mergeCell ref="B1872:B1874"/>
    <mergeCell ref="B1875:B1876"/>
    <mergeCell ref="B1877:B1879"/>
    <mergeCell ref="B1944:B1946"/>
    <mergeCell ref="B1947:B1949"/>
    <mergeCell ref="B1950:B1952"/>
    <mergeCell ref="B1953:B1955"/>
    <mergeCell ref="B1956:B1958"/>
    <mergeCell ref="B1959:B1961"/>
    <mergeCell ref="B1928:B1929"/>
    <mergeCell ref="B1930:B1931"/>
    <mergeCell ref="B1932:B1934"/>
    <mergeCell ref="B1935:B1937"/>
    <mergeCell ref="B1938:B1940"/>
    <mergeCell ref="B1941:B1943"/>
    <mergeCell ref="B1912:B1914"/>
    <mergeCell ref="B1915:B1917"/>
    <mergeCell ref="B1918:B1919"/>
    <mergeCell ref="B1920:B1921"/>
    <mergeCell ref="B1922:B1924"/>
    <mergeCell ref="B1925:B1927"/>
    <mergeCell ref="B1995:B1997"/>
    <mergeCell ref="B1998:B2000"/>
    <mergeCell ref="B2001:B2003"/>
    <mergeCell ref="B2004:B2006"/>
    <mergeCell ref="B2007:B2008"/>
    <mergeCell ref="B2009:B2010"/>
    <mergeCell ref="B1979:B1980"/>
    <mergeCell ref="B1981:B1982"/>
    <mergeCell ref="B1983:B1985"/>
    <mergeCell ref="B1986:B1988"/>
    <mergeCell ref="B1989:B1991"/>
    <mergeCell ref="B1992:B1994"/>
    <mergeCell ref="B1962:B1964"/>
    <mergeCell ref="B1965:B1967"/>
    <mergeCell ref="B1968:B1970"/>
    <mergeCell ref="B1971:B1973"/>
    <mergeCell ref="B1974:B1976"/>
    <mergeCell ref="B1977:B1978"/>
    <mergeCell ref="B2042:B2043"/>
    <mergeCell ref="B2044:B2046"/>
    <mergeCell ref="B2047:B2048"/>
    <mergeCell ref="B2049:B2050"/>
    <mergeCell ref="B2051:B2052"/>
    <mergeCell ref="B2053:B2055"/>
    <mergeCell ref="B2025:B2027"/>
    <mergeCell ref="B2028:B2030"/>
    <mergeCell ref="B2031:B2032"/>
    <mergeCell ref="B2033:B2035"/>
    <mergeCell ref="B2036:B2038"/>
    <mergeCell ref="B2039:B2041"/>
    <mergeCell ref="B2011:B2012"/>
    <mergeCell ref="B2013:B2014"/>
    <mergeCell ref="B2015:B2016"/>
    <mergeCell ref="B2017:B2019"/>
    <mergeCell ref="B2020:B2021"/>
    <mergeCell ref="B2022:B2024"/>
    <mergeCell ref="B2090:B2091"/>
    <mergeCell ref="B2092:B2094"/>
    <mergeCell ref="B2095:B2097"/>
    <mergeCell ref="B2098:B2099"/>
    <mergeCell ref="B2100:B2102"/>
    <mergeCell ref="B2103:B2105"/>
    <mergeCell ref="B2072:B2074"/>
    <mergeCell ref="B2075:B2077"/>
    <mergeCell ref="B2078:B2080"/>
    <mergeCell ref="B2081:B2083"/>
    <mergeCell ref="B2084:B2086"/>
    <mergeCell ref="B2087:B2089"/>
    <mergeCell ref="B2056:B2058"/>
    <mergeCell ref="B2059:B2061"/>
    <mergeCell ref="B2062:B2064"/>
    <mergeCell ref="B2065:B2066"/>
    <mergeCell ref="B2067:B2069"/>
    <mergeCell ref="B2070:B2071"/>
    <mergeCell ref="B2136:B2137"/>
    <mergeCell ref="B2138:B2139"/>
    <mergeCell ref="B2140:B2141"/>
    <mergeCell ref="B2142:B2143"/>
    <mergeCell ref="B2144:B2146"/>
    <mergeCell ref="B2147:B2149"/>
    <mergeCell ref="B2122:B2124"/>
    <mergeCell ref="B2125:B2127"/>
    <mergeCell ref="B2128:B2129"/>
    <mergeCell ref="B2130:B2131"/>
    <mergeCell ref="B2132:B2133"/>
    <mergeCell ref="B2134:B2135"/>
    <mergeCell ref="B2106:B2108"/>
    <mergeCell ref="B2109:B2111"/>
    <mergeCell ref="B2112:B2114"/>
    <mergeCell ref="B2115:B2117"/>
    <mergeCell ref="B2118:B2119"/>
    <mergeCell ref="B2120:B2121"/>
    <mergeCell ref="B2182:B2183"/>
    <mergeCell ref="B2184:B2185"/>
    <mergeCell ref="B2186:B2187"/>
    <mergeCell ref="B2188:B2189"/>
    <mergeCell ref="B2190:B2192"/>
    <mergeCell ref="B2193:B2194"/>
    <mergeCell ref="B2165:B2167"/>
    <mergeCell ref="B2168:B2170"/>
    <mergeCell ref="B2171:B2173"/>
    <mergeCell ref="B2174:B2176"/>
    <mergeCell ref="B2177:B2178"/>
    <mergeCell ref="B2179:B2181"/>
    <mergeCell ref="B2150:B2152"/>
    <mergeCell ref="B2153:B2154"/>
    <mergeCell ref="B2155:B2157"/>
    <mergeCell ref="B2158:B2160"/>
    <mergeCell ref="B2161:B2162"/>
    <mergeCell ref="B2163:B2164"/>
    <mergeCell ref="B2222:B2223"/>
    <mergeCell ref="B2224:B2226"/>
    <mergeCell ref="B2227:B2229"/>
    <mergeCell ref="B2230:B2232"/>
    <mergeCell ref="B2233:B2235"/>
    <mergeCell ref="B2236:B2238"/>
    <mergeCell ref="B2209:B2211"/>
    <mergeCell ref="B2212:B2213"/>
    <mergeCell ref="B2214:B2215"/>
    <mergeCell ref="B2216:B2217"/>
    <mergeCell ref="B2218:B2219"/>
    <mergeCell ref="B2220:B2221"/>
    <mergeCell ref="B2195:B2197"/>
    <mergeCell ref="B2198:B2199"/>
    <mergeCell ref="B2200:B2201"/>
    <mergeCell ref="B2202:B2203"/>
    <mergeCell ref="B2204:B2206"/>
    <mergeCell ref="B2207:B2208"/>
    <mergeCell ref="B2272:B2274"/>
    <mergeCell ref="B2275:B2276"/>
    <mergeCell ref="B2277:B2278"/>
    <mergeCell ref="B2279:B2280"/>
    <mergeCell ref="B2281:B2282"/>
    <mergeCell ref="B2283:B2284"/>
    <mergeCell ref="B2256:B2258"/>
    <mergeCell ref="B2259:B2260"/>
    <mergeCell ref="B2261:B2263"/>
    <mergeCell ref="B2264:B2265"/>
    <mergeCell ref="B2266:B2268"/>
    <mergeCell ref="B2269:B2271"/>
    <mergeCell ref="B2239:B2241"/>
    <mergeCell ref="B2242:B2243"/>
    <mergeCell ref="B2244:B2246"/>
    <mergeCell ref="B2247:B2249"/>
    <mergeCell ref="B2250:B2252"/>
    <mergeCell ref="B2253:B2255"/>
    <mergeCell ref="B2313:B2315"/>
    <mergeCell ref="B2316:B2317"/>
    <mergeCell ref="B2318:B2319"/>
    <mergeCell ref="B2320:B2321"/>
    <mergeCell ref="B2322:B2323"/>
    <mergeCell ref="B2324:B2326"/>
    <mergeCell ref="B2299:B2301"/>
    <mergeCell ref="B2302:B2303"/>
    <mergeCell ref="B2304:B2305"/>
    <mergeCell ref="B2306:B2307"/>
    <mergeCell ref="B2308:B2309"/>
    <mergeCell ref="B2310:B2312"/>
    <mergeCell ref="B2285:B2286"/>
    <mergeCell ref="B2287:B2289"/>
    <mergeCell ref="B2290:B2292"/>
    <mergeCell ref="B2293:B2294"/>
    <mergeCell ref="B2295:B2296"/>
    <mergeCell ref="B2297:B2298"/>
    <mergeCell ref="B2357:B2359"/>
    <mergeCell ref="B2360:B2362"/>
    <mergeCell ref="B2363:B2365"/>
    <mergeCell ref="B2366:B2367"/>
    <mergeCell ref="B2368:B2369"/>
    <mergeCell ref="B2370:B2372"/>
    <mergeCell ref="B2342:B2344"/>
    <mergeCell ref="B2345:B2346"/>
    <mergeCell ref="B2347:B2349"/>
    <mergeCell ref="B2350:B2351"/>
    <mergeCell ref="B2352:B2353"/>
    <mergeCell ref="B2354:B2356"/>
    <mergeCell ref="B2327:B2329"/>
    <mergeCell ref="B2330:B2331"/>
    <mergeCell ref="B2332:B2334"/>
    <mergeCell ref="B2335:B2337"/>
    <mergeCell ref="B2338:B2339"/>
    <mergeCell ref="B2340:B2341"/>
    <mergeCell ref="B2405:B2406"/>
    <mergeCell ref="B2407:B2409"/>
    <mergeCell ref="B2410:B2412"/>
    <mergeCell ref="B2413:B2414"/>
    <mergeCell ref="B2415:B2416"/>
    <mergeCell ref="B2417:B2419"/>
    <mergeCell ref="B2388:B2390"/>
    <mergeCell ref="B2391:B2393"/>
    <mergeCell ref="B2394:B2396"/>
    <mergeCell ref="B2397:B2398"/>
    <mergeCell ref="B2399:B2401"/>
    <mergeCell ref="B2402:B2404"/>
    <mergeCell ref="B2373:B2374"/>
    <mergeCell ref="B2375:B2377"/>
    <mergeCell ref="B2378:B2380"/>
    <mergeCell ref="B2381:B2382"/>
    <mergeCell ref="B2383:B2385"/>
    <mergeCell ref="B2386:B2387"/>
    <mergeCell ref="B2454:B2455"/>
    <mergeCell ref="B2456:B2458"/>
    <mergeCell ref="B2459:B2460"/>
    <mergeCell ref="B2461:B2463"/>
    <mergeCell ref="B2464:B2466"/>
    <mergeCell ref="B2467:B2468"/>
    <mergeCell ref="B2436:B2438"/>
    <mergeCell ref="B2439:B2441"/>
    <mergeCell ref="B2442:B2444"/>
    <mergeCell ref="B2445:B2447"/>
    <mergeCell ref="B2448:B2450"/>
    <mergeCell ref="B2451:B2453"/>
    <mergeCell ref="B2420:B2422"/>
    <mergeCell ref="B2423:B2424"/>
    <mergeCell ref="B2425:B2426"/>
    <mergeCell ref="B2427:B2429"/>
    <mergeCell ref="B2430:B2432"/>
    <mergeCell ref="B2433:B2435"/>
    <mergeCell ref="B2498:B2500"/>
    <mergeCell ref="B2501:B2502"/>
    <mergeCell ref="B2503:B2505"/>
    <mergeCell ref="B2506:B2508"/>
    <mergeCell ref="B2509:B2511"/>
    <mergeCell ref="B2512:B2513"/>
    <mergeCell ref="B2514:B2516"/>
    <mergeCell ref="B2517:B2519"/>
    <mergeCell ref="B2520:B2522"/>
    <mergeCell ref="B2484:B2485"/>
    <mergeCell ref="B2486:B2487"/>
    <mergeCell ref="B2488:B2490"/>
    <mergeCell ref="B2491:B2492"/>
    <mergeCell ref="B2493:B2494"/>
    <mergeCell ref="B2495:B2497"/>
    <mergeCell ref="B2469:B2471"/>
    <mergeCell ref="B2472:B2474"/>
    <mergeCell ref="B2475:B2476"/>
    <mergeCell ref="B2477:B2478"/>
    <mergeCell ref="B2479:B2481"/>
    <mergeCell ref="B2482:B2483"/>
    <mergeCell ref="B2556:B2558"/>
    <mergeCell ref="B2559:B2561"/>
    <mergeCell ref="B2562:B2564"/>
    <mergeCell ref="B2565:B2566"/>
    <mergeCell ref="B2567:B2568"/>
    <mergeCell ref="B2569:B2571"/>
    <mergeCell ref="B2539:B2541"/>
    <mergeCell ref="B2542:B2544"/>
    <mergeCell ref="B2545:B2546"/>
    <mergeCell ref="B2547:B2549"/>
    <mergeCell ref="B2550:B2552"/>
    <mergeCell ref="B2553:B2555"/>
    <mergeCell ref="B2523:B2525"/>
    <mergeCell ref="B2526:B2528"/>
    <mergeCell ref="B2529:B2531"/>
    <mergeCell ref="B2532:B2534"/>
    <mergeCell ref="B2535:B2536"/>
    <mergeCell ref="B2537:B2538"/>
    <mergeCell ref="B2603:B2605"/>
    <mergeCell ref="B2606:B2607"/>
    <mergeCell ref="B2608:B2610"/>
    <mergeCell ref="B2611:B2613"/>
    <mergeCell ref="B2614:B2616"/>
    <mergeCell ref="B2617:B2619"/>
    <mergeCell ref="B2587:B2588"/>
    <mergeCell ref="B2589:B2591"/>
    <mergeCell ref="B2592:B2594"/>
    <mergeCell ref="B2595:B2596"/>
    <mergeCell ref="B2597:B2599"/>
    <mergeCell ref="B2600:B2602"/>
    <mergeCell ref="B2572:B2573"/>
    <mergeCell ref="B2574:B2576"/>
    <mergeCell ref="B2577:B2579"/>
    <mergeCell ref="B2580:B2582"/>
    <mergeCell ref="B2583:B2584"/>
    <mergeCell ref="B2585:B2586"/>
    <mergeCell ref="B2651:B2653"/>
    <mergeCell ref="B2654:B2655"/>
    <mergeCell ref="B2656:B2658"/>
    <mergeCell ref="B2659:B2660"/>
    <mergeCell ref="B2661:B2662"/>
    <mergeCell ref="B2663:B2665"/>
    <mergeCell ref="B2634:B2636"/>
    <mergeCell ref="B2637:B2639"/>
    <mergeCell ref="B2640:B2641"/>
    <mergeCell ref="B2642:B2644"/>
    <mergeCell ref="B2645:B2647"/>
    <mergeCell ref="B2648:B2650"/>
    <mergeCell ref="B2620:B2622"/>
    <mergeCell ref="B2623:B2624"/>
    <mergeCell ref="B2625:B2626"/>
    <mergeCell ref="B2627:B2628"/>
    <mergeCell ref="B2629:B2630"/>
    <mergeCell ref="B2631:B2633"/>
    <mergeCell ref="B2708:B2710"/>
    <mergeCell ref="B2711:B2713"/>
    <mergeCell ref="B2714:B2715"/>
    <mergeCell ref="B2716:B2718"/>
    <mergeCell ref="B2719:B2721"/>
    <mergeCell ref="B2722:B2724"/>
    <mergeCell ref="B2690:B2692"/>
    <mergeCell ref="B2693:B2695"/>
    <mergeCell ref="B2696:B2698"/>
    <mergeCell ref="B2699:B2701"/>
    <mergeCell ref="B2702:B2704"/>
    <mergeCell ref="B2705:B2707"/>
    <mergeCell ref="B2666:B2667"/>
    <mergeCell ref="B2668:B2669"/>
    <mergeCell ref="B2670:B2672"/>
    <mergeCell ref="B2673:B2675"/>
    <mergeCell ref="B2676:B2677"/>
    <mergeCell ref="B2678:B2680"/>
    <mergeCell ref="B2681:B2683"/>
    <mergeCell ref="B2684:B2686"/>
    <mergeCell ref="B2687:B2689"/>
    <mergeCell ref="B2761:B2763"/>
    <mergeCell ref="B2764:B2766"/>
    <mergeCell ref="B2767:B2769"/>
    <mergeCell ref="B2770:B2772"/>
    <mergeCell ref="B2773:B2775"/>
    <mergeCell ref="B2776:B2778"/>
    <mergeCell ref="B2743:B2745"/>
    <mergeCell ref="B2746:B2748"/>
    <mergeCell ref="B2749:B2751"/>
    <mergeCell ref="B2752:B2754"/>
    <mergeCell ref="B2755:B2757"/>
    <mergeCell ref="B2758:B2760"/>
    <mergeCell ref="B2725:B2727"/>
    <mergeCell ref="B2728:B2730"/>
    <mergeCell ref="B2731:B2733"/>
    <mergeCell ref="B2734:B2736"/>
    <mergeCell ref="B2737:B2739"/>
    <mergeCell ref="B2740:B2742"/>
    <mergeCell ref="B2813:B2814"/>
    <mergeCell ref="B2815:B2817"/>
    <mergeCell ref="B2818:B2819"/>
    <mergeCell ref="B2820:B2821"/>
    <mergeCell ref="B2822:B2823"/>
    <mergeCell ref="B2824:B2825"/>
    <mergeCell ref="B2797:B2799"/>
    <mergeCell ref="B2800:B2802"/>
    <mergeCell ref="B2803:B2805"/>
    <mergeCell ref="B2806:B2808"/>
    <mergeCell ref="B2809:B2810"/>
    <mergeCell ref="B2811:B2812"/>
    <mergeCell ref="B2779:B2781"/>
    <mergeCell ref="B2782:B2784"/>
    <mergeCell ref="B2785:B2787"/>
    <mergeCell ref="B2788:B2790"/>
    <mergeCell ref="B2791:B2793"/>
    <mergeCell ref="B2794:B2796"/>
    <mergeCell ref="B2858:B2860"/>
    <mergeCell ref="B2861:B2863"/>
    <mergeCell ref="B2864:B2866"/>
    <mergeCell ref="B2867:B2869"/>
    <mergeCell ref="B2870:B2872"/>
    <mergeCell ref="B2873:B2874"/>
    <mergeCell ref="B2840:B2842"/>
    <mergeCell ref="B2843:B2845"/>
    <mergeCell ref="B2846:B2848"/>
    <mergeCell ref="B2849:B2851"/>
    <mergeCell ref="B2852:B2854"/>
    <mergeCell ref="B2855:B2857"/>
    <mergeCell ref="B2826:B2827"/>
    <mergeCell ref="B2828:B2829"/>
    <mergeCell ref="B2830:B2831"/>
    <mergeCell ref="B2832:B2833"/>
    <mergeCell ref="B2834:B2836"/>
    <mergeCell ref="B2837:B2839"/>
    <mergeCell ref="B2909:B2911"/>
    <mergeCell ref="B2912:B2914"/>
    <mergeCell ref="B2915:B2917"/>
    <mergeCell ref="B2918:B2920"/>
    <mergeCell ref="B2921:B2923"/>
    <mergeCell ref="B2924:B2926"/>
    <mergeCell ref="B2893:B2894"/>
    <mergeCell ref="B2895:B2897"/>
    <mergeCell ref="B2898:B2900"/>
    <mergeCell ref="B2901:B2903"/>
    <mergeCell ref="B2904:B2906"/>
    <mergeCell ref="B2907:B2908"/>
    <mergeCell ref="B2875:B2877"/>
    <mergeCell ref="B2878:B2880"/>
    <mergeCell ref="B2881:B2883"/>
    <mergeCell ref="B2884:B2886"/>
    <mergeCell ref="B2887:B2889"/>
    <mergeCell ref="B2890:B2892"/>
    <mergeCell ref="B2956:B2957"/>
    <mergeCell ref="B2958:B2959"/>
    <mergeCell ref="B2960:B2961"/>
    <mergeCell ref="B2962:B2963"/>
    <mergeCell ref="B2964:B2965"/>
    <mergeCell ref="B2966:B2967"/>
    <mergeCell ref="B2941:B2942"/>
    <mergeCell ref="B2943:B2944"/>
    <mergeCell ref="B2945:B2947"/>
    <mergeCell ref="B2948:B2950"/>
    <mergeCell ref="B2951:B2953"/>
    <mergeCell ref="B2954:B2955"/>
    <mergeCell ref="B2927:B2928"/>
    <mergeCell ref="B2929:B2930"/>
    <mergeCell ref="B2931:B2932"/>
    <mergeCell ref="B2933:B2934"/>
    <mergeCell ref="B2935:B2937"/>
    <mergeCell ref="B2938:B2940"/>
    <mergeCell ref="B2999:B3001"/>
    <mergeCell ref="B3002:B3004"/>
    <mergeCell ref="B3005:B3007"/>
    <mergeCell ref="B3008:B3009"/>
    <mergeCell ref="B3010:B3012"/>
    <mergeCell ref="B3013:B3015"/>
    <mergeCell ref="B2983:B2985"/>
    <mergeCell ref="B2986:B2988"/>
    <mergeCell ref="B2989:B2991"/>
    <mergeCell ref="B2992:B2993"/>
    <mergeCell ref="B2994:B2995"/>
    <mergeCell ref="B2996:B2998"/>
    <mergeCell ref="B2968:B2969"/>
    <mergeCell ref="B2970:B2971"/>
    <mergeCell ref="B2972:B2973"/>
    <mergeCell ref="B2974:B2976"/>
    <mergeCell ref="B2977:B2979"/>
    <mergeCell ref="B2980:B2982"/>
    <mergeCell ref="B3056:B3058"/>
    <mergeCell ref="B3059:B3061"/>
    <mergeCell ref="B3062:B3064"/>
    <mergeCell ref="B3065:B3066"/>
    <mergeCell ref="B3067:B3068"/>
    <mergeCell ref="B3069:B3071"/>
    <mergeCell ref="B3041:B3043"/>
    <mergeCell ref="B3044:B3045"/>
    <mergeCell ref="B3046:B3048"/>
    <mergeCell ref="B3049:B3051"/>
    <mergeCell ref="B3052:B3053"/>
    <mergeCell ref="B3054:B3055"/>
    <mergeCell ref="B3016:B3018"/>
    <mergeCell ref="B3019:B3021"/>
    <mergeCell ref="B3022:B3023"/>
    <mergeCell ref="B3024:B3025"/>
    <mergeCell ref="B3026:B3028"/>
    <mergeCell ref="B3029:B3031"/>
    <mergeCell ref="B3032:B3034"/>
    <mergeCell ref="B3035:B3037"/>
    <mergeCell ref="B3038:B3040"/>
    <mergeCell ref="B3112:B3114"/>
    <mergeCell ref="B3115:B3117"/>
    <mergeCell ref="B3118:B3120"/>
    <mergeCell ref="B3121:B3123"/>
    <mergeCell ref="B3124:B3126"/>
    <mergeCell ref="B3127:B3128"/>
    <mergeCell ref="B3087:B3089"/>
    <mergeCell ref="B3090:B3091"/>
    <mergeCell ref="B3092:B3094"/>
    <mergeCell ref="B3095:B3097"/>
    <mergeCell ref="B3098:B3100"/>
    <mergeCell ref="B3101:B3103"/>
    <mergeCell ref="B3104:B3105"/>
    <mergeCell ref="B3106:B3108"/>
    <mergeCell ref="B3109:B3111"/>
    <mergeCell ref="B3072:B3073"/>
    <mergeCell ref="B3074:B3076"/>
    <mergeCell ref="B3077:B3079"/>
    <mergeCell ref="B3080:B3081"/>
    <mergeCell ref="B3082:B3083"/>
    <mergeCell ref="B3084:B3086"/>
    <mergeCell ref="B3161:B3162"/>
    <mergeCell ref="B3163:B3164"/>
    <mergeCell ref="B3165:B3167"/>
    <mergeCell ref="B3168:B3170"/>
    <mergeCell ref="B3171:B3172"/>
    <mergeCell ref="B3173:B3174"/>
    <mergeCell ref="B3145:B3147"/>
    <mergeCell ref="B3148:B3149"/>
    <mergeCell ref="B3150:B3152"/>
    <mergeCell ref="B3153:B3155"/>
    <mergeCell ref="B3156:B3157"/>
    <mergeCell ref="B3158:B3160"/>
    <mergeCell ref="B3129:B3131"/>
    <mergeCell ref="B3132:B3134"/>
    <mergeCell ref="B3135:B3137"/>
    <mergeCell ref="B3138:B3139"/>
    <mergeCell ref="B3140:B3142"/>
    <mergeCell ref="B3143:B3144"/>
    <mergeCell ref="B3207:B3209"/>
    <mergeCell ref="B3210:B3212"/>
    <mergeCell ref="B3213:B3215"/>
    <mergeCell ref="B3216:B3218"/>
    <mergeCell ref="B3219:B3220"/>
    <mergeCell ref="B3221:B3223"/>
    <mergeCell ref="B3224:B3225"/>
    <mergeCell ref="B3226:B3227"/>
    <mergeCell ref="B3228:B3229"/>
    <mergeCell ref="B3191:B3192"/>
    <mergeCell ref="B3193:B3194"/>
    <mergeCell ref="B3195:B3197"/>
    <mergeCell ref="B3198:B3200"/>
    <mergeCell ref="B3201:B3203"/>
    <mergeCell ref="B3204:B3206"/>
    <mergeCell ref="B3175:B3177"/>
    <mergeCell ref="B3178:B3179"/>
    <mergeCell ref="B3180:B3182"/>
    <mergeCell ref="B3183:B3185"/>
    <mergeCell ref="B3186:B3187"/>
    <mergeCell ref="B3188:B3190"/>
    <mergeCell ref="B3270:B3271"/>
    <mergeCell ref="B3272:B3274"/>
    <mergeCell ref="B3275:B3277"/>
    <mergeCell ref="B3278:B3280"/>
    <mergeCell ref="B3281:B3282"/>
    <mergeCell ref="B3283:B3285"/>
    <mergeCell ref="B3254:B3256"/>
    <mergeCell ref="B3257:B3259"/>
    <mergeCell ref="B3260:B3262"/>
    <mergeCell ref="B3263:B3265"/>
    <mergeCell ref="B3266:B3267"/>
    <mergeCell ref="B3268:B3269"/>
    <mergeCell ref="B3230:B3232"/>
    <mergeCell ref="B3233:B3234"/>
    <mergeCell ref="B3235:B3236"/>
    <mergeCell ref="B3237:B3238"/>
    <mergeCell ref="B3239:B3241"/>
    <mergeCell ref="B3242:B3244"/>
    <mergeCell ref="B3245:B3247"/>
    <mergeCell ref="B3248:B3250"/>
    <mergeCell ref="B3251:B3253"/>
    <mergeCell ref="B3317:B3319"/>
    <mergeCell ref="B3320:B3321"/>
    <mergeCell ref="B3322:B3324"/>
    <mergeCell ref="B3325:B3327"/>
    <mergeCell ref="B3328:B3330"/>
    <mergeCell ref="B3331:B3333"/>
    <mergeCell ref="B3300:B3301"/>
    <mergeCell ref="B3302:B3304"/>
    <mergeCell ref="B3305:B3307"/>
    <mergeCell ref="B3308:B3310"/>
    <mergeCell ref="B3311:B3313"/>
    <mergeCell ref="B3314:B3316"/>
    <mergeCell ref="B3286:B3288"/>
    <mergeCell ref="B3289:B3291"/>
    <mergeCell ref="B3292:B3293"/>
    <mergeCell ref="B3294:B3295"/>
    <mergeCell ref="B3296:B3297"/>
    <mergeCell ref="B3298:B3299"/>
    <mergeCell ref="B3370:B3372"/>
    <mergeCell ref="B3373:B3375"/>
    <mergeCell ref="B3376:B3378"/>
    <mergeCell ref="B3379:B3381"/>
    <mergeCell ref="B3382:B3384"/>
    <mergeCell ref="B3385:B3387"/>
    <mergeCell ref="B3349:B3350"/>
    <mergeCell ref="B3351:B3352"/>
    <mergeCell ref="B3353:B3354"/>
    <mergeCell ref="B3355:B3357"/>
    <mergeCell ref="B3358:B3360"/>
    <mergeCell ref="B3361:B3363"/>
    <mergeCell ref="B3364:B3366"/>
    <mergeCell ref="B3367:B3369"/>
    <mergeCell ref="B3334:B3336"/>
    <mergeCell ref="B3337:B3339"/>
    <mergeCell ref="B3340:B3342"/>
    <mergeCell ref="B3343:B3344"/>
    <mergeCell ref="B3345:B3346"/>
    <mergeCell ref="B3347:B3348"/>
    <mergeCell ref="B3423:B3425"/>
    <mergeCell ref="B3426:B3427"/>
    <mergeCell ref="B3428:B3430"/>
    <mergeCell ref="B3431:B3433"/>
    <mergeCell ref="B3434:B3435"/>
    <mergeCell ref="B3436:B3438"/>
    <mergeCell ref="B3406:B3408"/>
    <mergeCell ref="B3409:B3410"/>
    <mergeCell ref="B3411:B3413"/>
    <mergeCell ref="B3414:B3416"/>
    <mergeCell ref="B3417:B3419"/>
    <mergeCell ref="B3420:B3422"/>
    <mergeCell ref="B3388:B3390"/>
    <mergeCell ref="B3391:B3393"/>
    <mergeCell ref="B3394:B3396"/>
    <mergeCell ref="B3397:B3399"/>
    <mergeCell ref="B3400:B3402"/>
    <mergeCell ref="B3403:B3405"/>
    <mergeCell ref="B3475:B3477"/>
    <mergeCell ref="B3478:B3479"/>
    <mergeCell ref="B3480:B3482"/>
    <mergeCell ref="B3483:B3485"/>
    <mergeCell ref="B3486:B3488"/>
    <mergeCell ref="B3489:B3491"/>
    <mergeCell ref="B3457:B3459"/>
    <mergeCell ref="B3460:B3462"/>
    <mergeCell ref="B3463:B3465"/>
    <mergeCell ref="B3466:B3468"/>
    <mergeCell ref="B3469:B3471"/>
    <mergeCell ref="B3472:B3474"/>
    <mergeCell ref="B3439:B3441"/>
    <mergeCell ref="B3442:B3444"/>
    <mergeCell ref="B3445:B3447"/>
    <mergeCell ref="B3448:B3450"/>
    <mergeCell ref="B3451:B3453"/>
    <mergeCell ref="B3454:B3456"/>
    <mergeCell ref="B3528:B3530"/>
    <mergeCell ref="B3531:B3533"/>
    <mergeCell ref="B3534:B3536"/>
    <mergeCell ref="B3537:B3539"/>
    <mergeCell ref="B3540:B3541"/>
    <mergeCell ref="B3542:B3543"/>
    <mergeCell ref="B3544:B3545"/>
    <mergeCell ref="B3546:B3547"/>
    <mergeCell ref="B3548:B3550"/>
    <mergeCell ref="B3510:B3512"/>
    <mergeCell ref="B3513:B3515"/>
    <mergeCell ref="B3516:B3518"/>
    <mergeCell ref="B3519:B3521"/>
    <mergeCell ref="B3522:B3524"/>
    <mergeCell ref="B3525:B3527"/>
    <mergeCell ref="B3492:B3494"/>
    <mergeCell ref="B3495:B3497"/>
    <mergeCell ref="B3498:B3500"/>
    <mergeCell ref="B3501:B3503"/>
    <mergeCell ref="B3504:B3506"/>
    <mergeCell ref="B3507:B3509"/>
    <mergeCell ref="B3586:B3588"/>
    <mergeCell ref="B3589:B3591"/>
    <mergeCell ref="B3592:B3594"/>
    <mergeCell ref="B3595:B3597"/>
    <mergeCell ref="B3598:B3600"/>
    <mergeCell ref="B3601:B3603"/>
    <mergeCell ref="B3569:B3571"/>
    <mergeCell ref="B3572:B3574"/>
    <mergeCell ref="B3575:B3576"/>
    <mergeCell ref="B3577:B3579"/>
    <mergeCell ref="B3580:B3582"/>
    <mergeCell ref="B3583:B3585"/>
    <mergeCell ref="B3551:B3553"/>
    <mergeCell ref="B3554:B3556"/>
    <mergeCell ref="B3557:B3559"/>
    <mergeCell ref="B3560:B3562"/>
    <mergeCell ref="B3563:B3565"/>
    <mergeCell ref="B3566:B3568"/>
    <mergeCell ref="B3638:B3640"/>
    <mergeCell ref="B3641:B3643"/>
    <mergeCell ref="B3644:B3646"/>
    <mergeCell ref="B3647:B3649"/>
    <mergeCell ref="B3650:B3652"/>
    <mergeCell ref="B3653:B3655"/>
    <mergeCell ref="B3620:B3622"/>
    <mergeCell ref="B3623:B3625"/>
    <mergeCell ref="B3626:B3628"/>
    <mergeCell ref="B3629:B3631"/>
    <mergeCell ref="B3632:B3634"/>
    <mergeCell ref="B3635:B3637"/>
    <mergeCell ref="B3604:B3606"/>
    <mergeCell ref="B3607:B3609"/>
    <mergeCell ref="B3610:B3612"/>
    <mergeCell ref="B3613:B3614"/>
    <mergeCell ref="B3615:B3616"/>
    <mergeCell ref="B3617:B3619"/>
    <mergeCell ref="B3696:B3698"/>
    <mergeCell ref="B3699:B3701"/>
    <mergeCell ref="B3702:B3704"/>
    <mergeCell ref="B3705:B3707"/>
    <mergeCell ref="B3708:B3710"/>
    <mergeCell ref="B3711:B3712"/>
    <mergeCell ref="B3680:B3681"/>
    <mergeCell ref="B3682:B3684"/>
    <mergeCell ref="B3685:B3687"/>
    <mergeCell ref="B3688:B3690"/>
    <mergeCell ref="B3691:B3693"/>
    <mergeCell ref="B3694:B3695"/>
    <mergeCell ref="B3656:B3657"/>
    <mergeCell ref="B3658:B3659"/>
    <mergeCell ref="B3660:B3662"/>
    <mergeCell ref="B3663:B3664"/>
    <mergeCell ref="B3665:B3667"/>
    <mergeCell ref="B3668:B3670"/>
    <mergeCell ref="B3671:B3673"/>
    <mergeCell ref="B3674:B3676"/>
    <mergeCell ref="B3677:B3679"/>
    <mergeCell ref="B3749:B3751"/>
    <mergeCell ref="B3752:B3754"/>
    <mergeCell ref="B3755:B3757"/>
    <mergeCell ref="B3758:B3760"/>
    <mergeCell ref="B3761:B3763"/>
    <mergeCell ref="B3764:B3766"/>
    <mergeCell ref="B3731:B3733"/>
    <mergeCell ref="B3734:B3736"/>
    <mergeCell ref="B3737:B3739"/>
    <mergeCell ref="B3740:B3742"/>
    <mergeCell ref="B3743:B3745"/>
    <mergeCell ref="B3746:B3748"/>
    <mergeCell ref="B3713:B3715"/>
    <mergeCell ref="B3716:B3718"/>
    <mergeCell ref="B3719:B3721"/>
    <mergeCell ref="B3722:B3724"/>
    <mergeCell ref="B3725:B3727"/>
    <mergeCell ref="B3728:B3730"/>
    <mergeCell ref="B3808:B3810"/>
    <mergeCell ref="B3811:B3813"/>
    <mergeCell ref="B3814:B3815"/>
    <mergeCell ref="B3816:B3817"/>
    <mergeCell ref="B3818:B3820"/>
    <mergeCell ref="B3821:B3822"/>
    <mergeCell ref="B3785:B3787"/>
    <mergeCell ref="B3788:B3790"/>
    <mergeCell ref="B3791:B3792"/>
    <mergeCell ref="B3793:B3794"/>
    <mergeCell ref="B3795:B3797"/>
    <mergeCell ref="B3798:B3799"/>
    <mergeCell ref="B3800:B3802"/>
    <mergeCell ref="B3803:B3805"/>
    <mergeCell ref="B3806:B3807"/>
    <mergeCell ref="B3767:B3769"/>
    <mergeCell ref="B3770:B3772"/>
    <mergeCell ref="B3773:B3775"/>
    <mergeCell ref="B3776:B3778"/>
    <mergeCell ref="B3779:B3781"/>
    <mergeCell ref="B3782:B3784"/>
    <mergeCell ref="B3864:B3866"/>
    <mergeCell ref="B3867:B3868"/>
    <mergeCell ref="B3869:B3871"/>
    <mergeCell ref="B3872:B3874"/>
    <mergeCell ref="B3875:B3877"/>
    <mergeCell ref="B3878:B3880"/>
    <mergeCell ref="B3839:B3841"/>
    <mergeCell ref="B3842:B3844"/>
    <mergeCell ref="B3845:B3847"/>
    <mergeCell ref="B3848:B3849"/>
    <mergeCell ref="B3850:B3852"/>
    <mergeCell ref="B3853:B3855"/>
    <mergeCell ref="B3856:B3858"/>
    <mergeCell ref="B3859:B3861"/>
    <mergeCell ref="B3862:B3863"/>
    <mergeCell ref="B3823:B3825"/>
    <mergeCell ref="B3826:B3828"/>
    <mergeCell ref="B3829:B3831"/>
    <mergeCell ref="B3832:B3833"/>
    <mergeCell ref="B3834:B3835"/>
    <mergeCell ref="B3836:B3838"/>
    <mergeCell ref="B3912:B3913"/>
    <mergeCell ref="B3914:B3915"/>
    <mergeCell ref="B3916:B3918"/>
    <mergeCell ref="B3919:B3921"/>
    <mergeCell ref="B3922:B3923"/>
    <mergeCell ref="B3924:B3926"/>
    <mergeCell ref="B3927:B3928"/>
    <mergeCell ref="B3929:B3930"/>
    <mergeCell ref="B3931:B3933"/>
    <mergeCell ref="B3895:B3897"/>
    <mergeCell ref="B3898:B3899"/>
    <mergeCell ref="B3900:B3902"/>
    <mergeCell ref="B3903:B3905"/>
    <mergeCell ref="B3906:B3908"/>
    <mergeCell ref="B3909:B3911"/>
    <mergeCell ref="B3881:B3882"/>
    <mergeCell ref="B3883:B3884"/>
    <mergeCell ref="B3885:B3886"/>
    <mergeCell ref="B3887:B3888"/>
    <mergeCell ref="B3889:B3891"/>
    <mergeCell ref="B3892:B3894"/>
    <mergeCell ref="B3968:B3969"/>
    <mergeCell ref="B3970:B3972"/>
    <mergeCell ref="B3973:B3975"/>
    <mergeCell ref="B3976:B3978"/>
    <mergeCell ref="B3979:B3980"/>
    <mergeCell ref="B3981:B3983"/>
    <mergeCell ref="B3951:B3953"/>
    <mergeCell ref="B3954:B3956"/>
    <mergeCell ref="B3957:B3959"/>
    <mergeCell ref="B3960:B3962"/>
    <mergeCell ref="B3963:B3965"/>
    <mergeCell ref="B3966:B3967"/>
    <mergeCell ref="B3934:B3935"/>
    <mergeCell ref="B3936:B3938"/>
    <mergeCell ref="B3939:B3941"/>
    <mergeCell ref="B3942:B3944"/>
    <mergeCell ref="B3945:B3947"/>
    <mergeCell ref="B3948:B3950"/>
    <mergeCell ref="B4009:B4010"/>
    <mergeCell ref="B4011:B4013"/>
    <mergeCell ref="B4014:B4015"/>
    <mergeCell ref="B4016:B4017"/>
    <mergeCell ref="B4018:B4019"/>
    <mergeCell ref="B4020:B4021"/>
    <mergeCell ref="B4022:B4023"/>
    <mergeCell ref="B4024:B4025"/>
    <mergeCell ref="B4026:B4027"/>
    <mergeCell ref="B3997:B3998"/>
    <mergeCell ref="B3999:B4000"/>
    <mergeCell ref="B4001:B4002"/>
    <mergeCell ref="B4003:B4004"/>
    <mergeCell ref="B4005:B4006"/>
    <mergeCell ref="B4007:B4008"/>
    <mergeCell ref="B3984:B3985"/>
    <mergeCell ref="B3986:B3987"/>
    <mergeCell ref="B3988:B3989"/>
    <mergeCell ref="B3990:B3991"/>
    <mergeCell ref="B3992:B3994"/>
    <mergeCell ref="B3995:B3996"/>
    <mergeCell ref="B4052:B4053"/>
    <mergeCell ref="B4054:B4055"/>
    <mergeCell ref="B4056:B4057"/>
    <mergeCell ref="B4058:B4059"/>
    <mergeCell ref="B4060:B4061"/>
    <mergeCell ref="B4062:B4063"/>
    <mergeCell ref="B4040:B4041"/>
    <mergeCell ref="B4042:B4043"/>
    <mergeCell ref="B4044:B4045"/>
    <mergeCell ref="B4046:B4047"/>
    <mergeCell ref="B4048:B4049"/>
    <mergeCell ref="B4050:B4051"/>
    <mergeCell ref="B4028:B4029"/>
    <mergeCell ref="B4030:B4031"/>
    <mergeCell ref="B4032:B4033"/>
    <mergeCell ref="B4034:B4035"/>
    <mergeCell ref="B4036:B4037"/>
    <mergeCell ref="B4038:B4039"/>
    <mergeCell ref="B4100:B4102"/>
    <mergeCell ref="B4103:B4104"/>
    <mergeCell ref="B4105:B4106"/>
    <mergeCell ref="B4107:B4109"/>
    <mergeCell ref="B4110:B4112"/>
    <mergeCell ref="B4113:B4115"/>
    <mergeCell ref="B4076:B4077"/>
    <mergeCell ref="B4078:B4079"/>
    <mergeCell ref="B4080:B4081"/>
    <mergeCell ref="B4082:B4084"/>
    <mergeCell ref="B4085:B4087"/>
    <mergeCell ref="B4088:B4090"/>
    <mergeCell ref="B4091:B4093"/>
    <mergeCell ref="B4094:B4096"/>
    <mergeCell ref="B4097:B4099"/>
    <mergeCell ref="B4064:B4065"/>
    <mergeCell ref="B4066:B4067"/>
    <mergeCell ref="B4068:B4069"/>
    <mergeCell ref="B4070:B4071"/>
    <mergeCell ref="B4072:B4073"/>
    <mergeCell ref="B4074:B4075"/>
    <mergeCell ref="B4151:B4152"/>
    <mergeCell ref="B4153:B4155"/>
    <mergeCell ref="B4156:B4157"/>
    <mergeCell ref="B4158:B4159"/>
    <mergeCell ref="B4160:B4162"/>
    <mergeCell ref="B4163:B4164"/>
    <mergeCell ref="B4134:B4136"/>
    <mergeCell ref="B4137:B4138"/>
    <mergeCell ref="B4139:B4141"/>
    <mergeCell ref="B4142:B4144"/>
    <mergeCell ref="B4145:B4147"/>
    <mergeCell ref="B4148:B4150"/>
    <mergeCell ref="B4116:B4118"/>
    <mergeCell ref="B4119:B4121"/>
    <mergeCell ref="B4122:B4124"/>
    <mergeCell ref="B4125:B4127"/>
    <mergeCell ref="B4128:B4130"/>
    <mergeCell ref="B4131:B4133"/>
    <mergeCell ref="B4198:B4199"/>
    <mergeCell ref="B4200:B4202"/>
    <mergeCell ref="B4203:B4204"/>
    <mergeCell ref="B4205:B4206"/>
    <mergeCell ref="B4207:B4209"/>
    <mergeCell ref="B4210:B4212"/>
    <mergeCell ref="B4213:B4215"/>
    <mergeCell ref="B4216:B4218"/>
    <mergeCell ref="B4219:B4221"/>
    <mergeCell ref="B4182:B4184"/>
    <mergeCell ref="B4185:B4187"/>
    <mergeCell ref="B4188:B4190"/>
    <mergeCell ref="B4191:B4192"/>
    <mergeCell ref="B4193:B4194"/>
    <mergeCell ref="B4195:B4197"/>
    <mergeCell ref="B4165:B4167"/>
    <mergeCell ref="B4168:B4169"/>
    <mergeCell ref="B4170:B4172"/>
    <mergeCell ref="B4173:B4175"/>
    <mergeCell ref="B4176:B4178"/>
    <mergeCell ref="B4179:B4181"/>
    <mergeCell ref="B4257:B4259"/>
    <mergeCell ref="B4260:B4262"/>
    <mergeCell ref="B4263:B4264"/>
    <mergeCell ref="B4265:B4267"/>
    <mergeCell ref="B4268:B4270"/>
    <mergeCell ref="B4271:B4272"/>
    <mergeCell ref="B4239:B4241"/>
    <mergeCell ref="B4242:B4244"/>
    <mergeCell ref="B4245:B4247"/>
    <mergeCell ref="B4248:B4250"/>
    <mergeCell ref="B4251:B4253"/>
    <mergeCell ref="B4254:B4256"/>
    <mergeCell ref="B4222:B4224"/>
    <mergeCell ref="B4225:B4227"/>
    <mergeCell ref="B4228:B4230"/>
    <mergeCell ref="B4231:B4233"/>
    <mergeCell ref="B4234:B4235"/>
    <mergeCell ref="B4236:B4238"/>
    <mergeCell ref="B4305:B4307"/>
    <mergeCell ref="B4308:B4310"/>
    <mergeCell ref="B4311:B4312"/>
    <mergeCell ref="B4313:B4314"/>
    <mergeCell ref="B4315:B4316"/>
    <mergeCell ref="B4317:B4319"/>
    <mergeCell ref="B4289:B4291"/>
    <mergeCell ref="B4292:B4294"/>
    <mergeCell ref="B4295:B4296"/>
    <mergeCell ref="B4297:B4298"/>
    <mergeCell ref="B4299:B4301"/>
    <mergeCell ref="B4302:B4304"/>
    <mergeCell ref="B4273:B4275"/>
    <mergeCell ref="B4276:B4277"/>
    <mergeCell ref="B4278:B4280"/>
    <mergeCell ref="B4281:B4282"/>
    <mergeCell ref="B4283:B4285"/>
    <mergeCell ref="B4286:B4288"/>
    <mergeCell ref="B4350:B4352"/>
    <mergeCell ref="B4353:B4355"/>
    <mergeCell ref="B4356:B4357"/>
    <mergeCell ref="B4358:B4359"/>
    <mergeCell ref="B4360:B4361"/>
    <mergeCell ref="B4362:B4364"/>
    <mergeCell ref="B4336:B4337"/>
    <mergeCell ref="B4338:B4339"/>
    <mergeCell ref="B4340:B4341"/>
    <mergeCell ref="B4342:B4343"/>
    <mergeCell ref="B4344:B4346"/>
    <mergeCell ref="B4347:B4349"/>
    <mergeCell ref="B4320:B4322"/>
    <mergeCell ref="B4323:B4324"/>
    <mergeCell ref="B4325:B4327"/>
    <mergeCell ref="B4328:B4330"/>
    <mergeCell ref="B4331:B4333"/>
    <mergeCell ref="B4334:B4335"/>
    <mergeCell ref="B4407:B4408"/>
    <mergeCell ref="B4409:B4410"/>
    <mergeCell ref="B4411:B4412"/>
    <mergeCell ref="B4413:B4415"/>
    <mergeCell ref="B4416:B4418"/>
    <mergeCell ref="B4419:B4420"/>
    <mergeCell ref="B4390:B4392"/>
    <mergeCell ref="B4393:B4395"/>
    <mergeCell ref="B4396:B4397"/>
    <mergeCell ref="B4398:B4400"/>
    <mergeCell ref="B4401:B4403"/>
    <mergeCell ref="B4404:B4406"/>
    <mergeCell ref="B4365:B4367"/>
    <mergeCell ref="B4368:B4370"/>
    <mergeCell ref="B4371:B4372"/>
    <mergeCell ref="B4373:B4375"/>
    <mergeCell ref="B4376:B4377"/>
    <mergeCell ref="B4378:B4380"/>
    <mergeCell ref="B4381:B4383"/>
    <mergeCell ref="B4384:B4386"/>
    <mergeCell ref="B4387:B4389"/>
    <mergeCell ref="B4454:B4456"/>
    <mergeCell ref="B4457:B4459"/>
    <mergeCell ref="B4460:B4462"/>
    <mergeCell ref="B4463:B4465"/>
    <mergeCell ref="B4466:B4468"/>
    <mergeCell ref="B4469:B4471"/>
    <mergeCell ref="B4436:B4438"/>
    <mergeCell ref="B4439:B4441"/>
    <mergeCell ref="B4442:B4444"/>
    <mergeCell ref="B4445:B4447"/>
    <mergeCell ref="B4448:B4450"/>
    <mergeCell ref="B4451:B4453"/>
    <mergeCell ref="B4421:B4422"/>
    <mergeCell ref="B4423:B4425"/>
    <mergeCell ref="B4426:B4428"/>
    <mergeCell ref="B4429:B4430"/>
    <mergeCell ref="B4431:B4432"/>
    <mergeCell ref="B4433:B4435"/>
    <mergeCell ref="B4512:B4513"/>
    <mergeCell ref="B4514:B4515"/>
    <mergeCell ref="B4516:B4517"/>
    <mergeCell ref="B4518:B4520"/>
    <mergeCell ref="B4521:B4522"/>
    <mergeCell ref="B4523:B4525"/>
    <mergeCell ref="B4487:B4489"/>
    <mergeCell ref="B4490:B4492"/>
    <mergeCell ref="B4493:B4495"/>
    <mergeCell ref="B4496:B4498"/>
    <mergeCell ref="B4499:B4501"/>
    <mergeCell ref="B4502:B4504"/>
    <mergeCell ref="B4505:B4507"/>
    <mergeCell ref="B4508:B4509"/>
    <mergeCell ref="B4510:B4511"/>
    <mergeCell ref="B4472:B4474"/>
    <mergeCell ref="B4475:B4477"/>
    <mergeCell ref="B4478:B4479"/>
    <mergeCell ref="B4480:B4481"/>
    <mergeCell ref="B4482:B4483"/>
    <mergeCell ref="B4484:B4486"/>
    <mergeCell ref="B4557:B4559"/>
    <mergeCell ref="B4560:B4562"/>
    <mergeCell ref="B4563:B4565"/>
    <mergeCell ref="B4566:B4567"/>
    <mergeCell ref="B4568:B4570"/>
    <mergeCell ref="B4571:B4572"/>
    <mergeCell ref="B4543:B4544"/>
    <mergeCell ref="B4545:B4547"/>
    <mergeCell ref="B4548:B4549"/>
    <mergeCell ref="B4550:B4551"/>
    <mergeCell ref="B4552:B4553"/>
    <mergeCell ref="B4554:B4556"/>
    <mergeCell ref="B4526:B4528"/>
    <mergeCell ref="B4529:B4531"/>
    <mergeCell ref="B4532:B4533"/>
    <mergeCell ref="B4534:B4536"/>
    <mergeCell ref="B4537:B4539"/>
    <mergeCell ref="B4540:B4542"/>
    <mergeCell ref="B4607:B4609"/>
    <mergeCell ref="B4610:B4612"/>
    <mergeCell ref="B4613:B4615"/>
    <mergeCell ref="B4616:B4618"/>
    <mergeCell ref="B4619:B4620"/>
    <mergeCell ref="B4621:B4622"/>
    <mergeCell ref="B4591:B4592"/>
    <mergeCell ref="B4593:B4595"/>
    <mergeCell ref="B4596:B4598"/>
    <mergeCell ref="B4599:B4600"/>
    <mergeCell ref="B4601:B4603"/>
    <mergeCell ref="B4604:B4606"/>
    <mergeCell ref="B4573:B4575"/>
    <mergeCell ref="B4576:B4578"/>
    <mergeCell ref="B4579:B4581"/>
    <mergeCell ref="B4582:B4584"/>
    <mergeCell ref="B4585:B4587"/>
    <mergeCell ref="B4588:B4590"/>
    <mergeCell ref="B4651:B4653"/>
    <mergeCell ref="B4654:B4655"/>
    <mergeCell ref="B4656:B4658"/>
    <mergeCell ref="B4659:B4661"/>
    <mergeCell ref="B4662:B4663"/>
    <mergeCell ref="B4664:B4665"/>
    <mergeCell ref="B4637:B4638"/>
    <mergeCell ref="B4639:B4640"/>
    <mergeCell ref="B4641:B4642"/>
    <mergeCell ref="B4643:B4644"/>
    <mergeCell ref="B4645:B4647"/>
    <mergeCell ref="B4648:B4650"/>
    <mergeCell ref="B4623:B4625"/>
    <mergeCell ref="B4626:B4628"/>
    <mergeCell ref="B4629:B4630"/>
    <mergeCell ref="B4631:B4632"/>
    <mergeCell ref="B4633:B4634"/>
    <mergeCell ref="B4635:B4636"/>
    <mergeCell ref="B4696:B4698"/>
    <mergeCell ref="B4699:B4700"/>
    <mergeCell ref="B4701:B4702"/>
    <mergeCell ref="B4703:B4704"/>
    <mergeCell ref="B4705:B4707"/>
    <mergeCell ref="B4708:B4709"/>
    <mergeCell ref="B4683:B4684"/>
    <mergeCell ref="B4685:B4686"/>
    <mergeCell ref="B4687:B4688"/>
    <mergeCell ref="B4689:B4690"/>
    <mergeCell ref="B4691:B4693"/>
    <mergeCell ref="B4694:B4695"/>
    <mergeCell ref="B4666:B4668"/>
    <mergeCell ref="B4669:B4671"/>
    <mergeCell ref="B4672:B4674"/>
    <mergeCell ref="B4675:B4677"/>
    <mergeCell ref="B4678:B4679"/>
    <mergeCell ref="B4680:B4682"/>
    <mergeCell ref="B4740:B4742"/>
    <mergeCell ref="B4743:B4744"/>
    <mergeCell ref="B4745:B4747"/>
    <mergeCell ref="B4748:B4750"/>
    <mergeCell ref="B4751:B4753"/>
    <mergeCell ref="B4754:B4756"/>
    <mergeCell ref="B4723:B4724"/>
    <mergeCell ref="B4725:B4727"/>
    <mergeCell ref="B4728:B4730"/>
    <mergeCell ref="B4731:B4733"/>
    <mergeCell ref="B4734:B4736"/>
    <mergeCell ref="B4737:B4739"/>
    <mergeCell ref="B4710:B4712"/>
    <mergeCell ref="B4713:B4714"/>
    <mergeCell ref="B4715:B4716"/>
    <mergeCell ref="B4717:B4718"/>
    <mergeCell ref="B4719:B4720"/>
    <mergeCell ref="B4721:B4722"/>
    <mergeCell ref="B4786:B4787"/>
    <mergeCell ref="B4788:B4790"/>
    <mergeCell ref="B4791:B4793"/>
    <mergeCell ref="B4794:B4795"/>
    <mergeCell ref="B4796:B4797"/>
    <mergeCell ref="B4798:B4799"/>
    <mergeCell ref="B4773:B4775"/>
    <mergeCell ref="B4776:B4777"/>
    <mergeCell ref="B4778:B4779"/>
    <mergeCell ref="B4780:B4781"/>
    <mergeCell ref="B4782:B4783"/>
    <mergeCell ref="B4784:B4785"/>
    <mergeCell ref="B4757:B4759"/>
    <mergeCell ref="B4760:B4761"/>
    <mergeCell ref="B4762:B4764"/>
    <mergeCell ref="B4765:B4766"/>
    <mergeCell ref="B4767:B4769"/>
    <mergeCell ref="B4770:B4772"/>
    <mergeCell ref="B4828:B4830"/>
    <mergeCell ref="B4831:B4832"/>
    <mergeCell ref="B4833:B4835"/>
    <mergeCell ref="B4836:B4838"/>
    <mergeCell ref="B4839:B4840"/>
    <mergeCell ref="B4841:B4842"/>
    <mergeCell ref="B4814:B4816"/>
    <mergeCell ref="B4817:B4818"/>
    <mergeCell ref="B4819:B4820"/>
    <mergeCell ref="B4821:B4822"/>
    <mergeCell ref="B4823:B4824"/>
    <mergeCell ref="B4825:B4827"/>
    <mergeCell ref="B4800:B4802"/>
    <mergeCell ref="B4803:B4804"/>
    <mergeCell ref="B4805:B4806"/>
    <mergeCell ref="B4807:B4808"/>
    <mergeCell ref="B4809:B4810"/>
    <mergeCell ref="B4811:B4813"/>
    <mergeCell ref="B4874:B4875"/>
    <mergeCell ref="B4876:B4878"/>
    <mergeCell ref="B4879:B4881"/>
    <mergeCell ref="B4882:B4883"/>
    <mergeCell ref="B4884:B4886"/>
    <mergeCell ref="B4887:B4888"/>
    <mergeCell ref="B4858:B4860"/>
    <mergeCell ref="B4861:B4863"/>
    <mergeCell ref="B4864:B4866"/>
    <mergeCell ref="B4867:B4868"/>
    <mergeCell ref="B4869:B4870"/>
    <mergeCell ref="B4871:B4873"/>
    <mergeCell ref="B4843:B4845"/>
    <mergeCell ref="B4846:B4847"/>
    <mergeCell ref="B4848:B4850"/>
    <mergeCell ref="B4851:B4852"/>
    <mergeCell ref="B4853:B4854"/>
    <mergeCell ref="B4855:B4857"/>
    <mergeCell ref="B4952:B4954"/>
    <mergeCell ref="B4921:B4923"/>
    <mergeCell ref="B4924:B4925"/>
    <mergeCell ref="B4926:B4927"/>
    <mergeCell ref="B4928:B4930"/>
    <mergeCell ref="B4931:B4933"/>
    <mergeCell ref="B4934:B4936"/>
    <mergeCell ref="B4906:B4907"/>
    <mergeCell ref="B4908:B4910"/>
    <mergeCell ref="B4911:B4913"/>
    <mergeCell ref="B4914:B4915"/>
    <mergeCell ref="B4916:B4917"/>
    <mergeCell ref="B4918:B4920"/>
    <mergeCell ref="B4889:B4891"/>
    <mergeCell ref="B4892:B4894"/>
    <mergeCell ref="B4895:B4897"/>
    <mergeCell ref="B4898:B4899"/>
    <mergeCell ref="B4900:B4902"/>
    <mergeCell ref="B4903:B4905"/>
    <mergeCell ref="B2:P2"/>
    <mergeCell ref="N3:N4"/>
    <mergeCell ref="B5008:G5008"/>
    <mergeCell ref="B5009:G5009"/>
    <mergeCell ref="C3:C4"/>
    <mergeCell ref="B4999:B5001"/>
    <mergeCell ref="B5002:B5003"/>
    <mergeCell ref="B5004:B5006"/>
    <mergeCell ref="B5007:N5007"/>
    <mergeCell ref="B4985:B4986"/>
    <mergeCell ref="B4987:B4988"/>
    <mergeCell ref="B4989:B4991"/>
    <mergeCell ref="B4992:B4993"/>
    <mergeCell ref="B4994:B4995"/>
    <mergeCell ref="B4996:B4998"/>
    <mergeCell ref="B4970:B4972"/>
    <mergeCell ref="B4973:B4975"/>
    <mergeCell ref="B4976:B4977"/>
    <mergeCell ref="B4978:B4979"/>
    <mergeCell ref="B4980:B4982"/>
    <mergeCell ref="B4983:B4984"/>
    <mergeCell ref="B4955:B4956"/>
    <mergeCell ref="B4957:B4959"/>
    <mergeCell ref="B4960:B4961"/>
    <mergeCell ref="B4962:B4964"/>
    <mergeCell ref="B4965:B4967"/>
    <mergeCell ref="B4968:B4969"/>
    <mergeCell ref="B4937:B4939"/>
    <mergeCell ref="B4940:B4942"/>
    <mergeCell ref="B4943:B4945"/>
    <mergeCell ref="B4946:B4948"/>
    <mergeCell ref="B4949:B4951"/>
  </mergeCells>
  <hyperlinks>
    <hyperlink ref="P3" location="INDICE!B116" display="INDICE"/>
    <hyperlink ref="B5012" r:id="rId1"/>
  </hyperlinks>
  <pageMargins left="0.7" right="0.7" top="0.75" bottom="0.75" header="0.3" footer="0.3"/>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21"/>
  <sheetViews>
    <sheetView showGridLines="0" topLeftCell="D1" workbookViewId="0">
      <selection activeCell="R3" sqref="R3"/>
    </sheetView>
  </sheetViews>
  <sheetFormatPr baseColWidth="10" defaultRowHeight="15"/>
  <cols>
    <col min="1" max="1" width="3.7109375" style="23" customWidth="1"/>
    <col min="2" max="2" width="38.5703125" style="23" customWidth="1"/>
    <col min="3" max="16384" width="11.42578125" style="23"/>
  </cols>
  <sheetData>
    <row r="1" spans="2:18" ht="77.25" customHeight="1">
      <c r="B1" s="1481"/>
      <c r="C1" s="1481"/>
      <c r="D1" s="1481"/>
      <c r="E1" s="1481"/>
      <c r="F1" s="1481"/>
      <c r="G1" s="1481"/>
      <c r="H1" s="1481"/>
      <c r="I1" s="1481"/>
      <c r="J1" s="1481"/>
      <c r="K1" s="1481"/>
      <c r="L1" s="1481"/>
      <c r="M1" s="1481"/>
      <c r="N1" s="1481"/>
      <c r="O1" s="1481"/>
      <c r="P1" s="1481"/>
      <c r="Q1" s="1033"/>
    </row>
    <row r="2" spans="2:18" ht="57.75" customHeight="1">
      <c r="B2" s="1452" t="s">
        <v>2828</v>
      </c>
      <c r="C2" s="1452"/>
      <c r="D2" s="1452"/>
      <c r="E2" s="1452"/>
      <c r="F2" s="1452"/>
      <c r="G2" s="1452"/>
      <c r="H2" s="1452"/>
      <c r="I2" s="1452"/>
      <c r="J2" s="1452"/>
      <c r="K2" s="1452"/>
      <c r="L2" s="1452"/>
      <c r="M2" s="1452"/>
      <c r="N2" s="1452"/>
      <c r="O2" s="1452"/>
      <c r="P2" s="1452"/>
      <c r="Q2" s="1452"/>
      <c r="R2" s="1452"/>
    </row>
    <row r="3" spans="2:18" ht="27">
      <c r="B3" s="1476" t="s">
        <v>2818</v>
      </c>
      <c r="C3" s="1476" t="s">
        <v>2830</v>
      </c>
      <c r="D3" s="1476" t="s">
        <v>1221</v>
      </c>
      <c r="E3" s="1476"/>
      <c r="F3" s="1476" t="s">
        <v>2811</v>
      </c>
      <c r="G3" s="1476"/>
      <c r="H3" s="1476"/>
      <c r="I3" s="1476" t="s">
        <v>2812</v>
      </c>
      <c r="J3" s="1476"/>
      <c r="K3" s="1476"/>
      <c r="L3" s="1476"/>
      <c r="M3" s="1476"/>
      <c r="N3" s="1476"/>
      <c r="O3" s="1476"/>
      <c r="P3" s="1035" t="s">
        <v>110</v>
      </c>
      <c r="Q3" s="1034"/>
      <c r="R3" s="60" t="s">
        <v>459</v>
      </c>
    </row>
    <row r="4" spans="2:18" ht="40.5">
      <c r="B4" s="1476"/>
      <c r="C4" s="1476"/>
      <c r="D4" s="1035" t="s">
        <v>1224</v>
      </c>
      <c r="E4" s="1035" t="s">
        <v>1225</v>
      </c>
      <c r="F4" s="1035" t="s">
        <v>2813</v>
      </c>
      <c r="G4" s="1035" t="s">
        <v>1387</v>
      </c>
      <c r="H4" s="1035" t="s">
        <v>2023</v>
      </c>
      <c r="I4" s="1035" t="s">
        <v>1251</v>
      </c>
      <c r="J4" s="1035" t="s">
        <v>2024</v>
      </c>
      <c r="K4" s="1035" t="s">
        <v>2025</v>
      </c>
      <c r="L4" s="1035" t="s">
        <v>96</v>
      </c>
      <c r="M4" s="1035" t="s">
        <v>2026</v>
      </c>
      <c r="N4" s="1035" t="s">
        <v>2027</v>
      </c>
      <c r="O4" s="1035" t="s">
        <v>2028</v>
      </c>
      <c r="P4" s="1035" t="s">
        <v>2814</v>
      </c>
      <c r="Q4" s="1034"/>
      <c r="R4" s="37"/>
    </row>
    <row r="5" spans="2:18" ht="16.5">
      <c r="B5" s="1480" t="s">
        <v>2815</v>
      </c>
      <c r="C5" s="1036" t="s">
        <v>49</v>
      </c>
      <c r="D5" s="1037">
        <v>1136</v>
      </c>
      <c r="E5" s="1037">
        <v>3974</v>
      </c>
      <c r="F5" s="1037">
        <v>14</v>
      </c>
      <c r="G5" s="1037">
        <v>4</v>
      </c>
      <c r="H5" s="1037">
        <v>113</v>
      </c>
      <c r="I5" s="1037">
        <v>66</v>
      </c>
      <c r="J5" s="1037">
        <v>32</v>
      </c>
      <c r="K5" s="1037">
        <v>26</v>
      </c>
      <c r="L5" s="1037">
        <v>43</v>
      </c>
      <c r="M5" s="1037">
        <v>408</v>
      </c>
      <c r="N5" s="1037">
        <v>308</v>
      </c>
      <c r="O5" s="1037">
        <v>4096</v>
      </c>
      <c r="P5" s="1037">
        <v>0</v>
      </c>
      <c r="Q5" s="1034"/>
      <c r="R5" s="37"/>
    </row>
    <row r="6" spans="2:18" ht="16.5">
      <c r="B6" s="1480"/>
      <c r="C6" s="1036" t="s">
        <v>70</v>
      </c>
      <c r="D6" s="1037">
        <v>539</v>
      </c>
      <c r="E6" s="1037">
        <v>2049</v>
      </c>
      <c r="F6" s="1037">
        <v>6</v>
      </c>
      <c r="G6" s="1037">
        <v>3</v>
      </c>
      <c r="H6" s="1037">
        <v>63</v>
      </c>
      <c r="I6" s="1037">
        <v>24</v>
      </c>
      <c r="J6" s="1037">
        <v>15</v>
      </c>
      <c r="K6" s="1037">
        <v>14</v>
      </c>
      <c r="L6" s="1037">
        <v>29</v>
      </c>
      <c r="M6" s="1037">
        <v>249</v>
      </c>
      <c r="N6" s="1037">
        <v>165</v>
      </c>
      <c r="O6" s="1037">
        <v>2020</v>
      </c>
      <c r="P6" s="1037">
        <v>0</v>
      </c>
      <c r="Q6" s="1034"/>
      <c r="R6" s="37"/>
    </row>
    <row r="7" spans="2:18" ht="16.5">
      <c r="B7" s="1480"/>
      <c r="C7" s="1036" t="s">
        <v>71</v>
      </c>
      <c r="D7" s="1037">
        <v>597</v>
      </c>
      <c r="E7" s="1037">
        <v>1925</v>
      </c>
      <c r="F7" s="1037">
        <v>8</v>
      </c>
      <c r="G7" s="1037">
        <v>1</v>
      </c>
      <c r="H7" s="1037">
        <v>50</v>
      </c>
      <c r="I7" s="1037">
        <v>42</v>
      </c>
      <c r="J7" s="1037">
        <v>17</v>
      </c>
      <c r="K7" s="1037">
        <v>12</v>
      </c>
      <c r="L7" s="1037">
        <v>14</v>
      </c>
      <c r="M7" s="1037">
        <v>159</v>
      </c>
      <c r="N7" s="1037">
        <v>143</v>
      </c>
      <c r="O7" s="1037">
        <v>2076</v>
      </c>
      <c r="P7" s="1037">
        <v>0</v>
      </c>
      <c r="Q7" s="1034"/>
      <c r="R7" s="37"/>
    </row>
    <row r="8" spans="2:18" ht="16.5">
      <c r="B8" s="1480" t="s">
        <v>2029</v>
      </c>
      <c r="C8" s="1036" t="s">
        <v>49</v>
      </c>
      <c r="D8" s="1037">
        <v>138</v>
      </c>
      <c r="E8" s="1037">
        <v>0</v>
      </c>
      <c r="F8" s="1037">
        <v>0</v>
      </c>
      <c r="G8" s="1037">
        <v>2</v>
      </c>
      <c r="H8" s="1037">
        <v>23</v>
      </c>
      <c r="I8" s="1037">
        <v>17</v>
      </c>
      <c r="J8" s="1037">
        <v>2</v>
      </c>
      <c r="K8" s="1037">
        <v>1</v>
      </c>
      <c r="L8" s="1037">
        <v>0</v>
      </c>
      <c r="M8" s="1037">
        <v>13</v>
      </c>
      <c r="N8" s="1037">
        <v>6</v>
      </c>
      <c r="O8" s="1037">
        <v>74</v>
      </c>
      <c r="P8" s="1037">
        <v>0</v>
      </c>
      <c r="Q8" s="1034"/>
      <c r="R8" s="37"/>
    </row>
    <row r="9" spans="2:18" ht="16.5">
      <c r="B9" s="1480"/>
      <c r="C9" s="1036" t="s">
        <v>70</v>
      </c>
      <c r="D9" s="1037">
        <v>60</v>
      </c>
      <c r="E9" s="1037">
        <v>0</v>
      </c>
      <c r="F9" s="1037">
        <v>0</v>
      </c>
      <c r="G9" s="1037">
        <v>0</v>
      </c>
      <c r="H9" s="1037">
        <v>5</v>
      </c>
      <c r="I9" s="1037">
        <v>13</v>
      </c>
      <c r="J9" s="1037">
        <v>2</v>
      </c>
      <c r="K9" s="1037">
        <v>0</v>
      </c>
      <c r="L9" s="1037">
        <v>0</v>
      </c>
      <c r="M9" s="1037">
        <v>7</v>
      </c>
      <c r="N9" s="1037">
        <v>3</v>
      </c>
      <c r="O9" s="1037">
        <v>30</v>
      </c>
      <c r="P9" s="1037">
        <v>0</v>
      </c>
      <c r="Q9" s="1034"/>
      <c r="R9" s="37"/>
    </row>
    <row r="10" spans="2:18" ht="16.5">
      <c r="B10" s="1480"/>
      <c r="C10" s="1036" t="s">
        <v>71</v>
      </c>
      <c r="D10" s="1037">
        <v>78</v>
      </c>
      <c r="E10" s="1037">
        <v>0</v>
      </c>
      <c r="F10" s="1037">
        <v>0</v>
      </c>
      <c r="G10" s="1037">
        <v>2</v>
      </c>
      <c r="H10" s="1037">
        <v>18</v>
      </c>
      <c r="I10" s="1037">
        <v>4</v>
      </c>
      <c r="J10" s="1037">
        <v>0</v>
      </c>
      <c r="K10" s="1037">
        <v>1</v>
      </c>
      <c r="L10" s="1037">
        <v>0</v>
      </c>
      <c r="M10" s="1037">
        <v>6</v>
      </c>
      <c r="N10" s="1037">
        <v>3</v>
      </c>
      <c r="O10" s="1037">
        <v>44</v>
      </c>
      <c r="P10" s="1037">
        <v>0</v>
      </c>
      <c r="Q10" s="1034"/>
      <c r="R10" s="37"/>
    </row>
    <row r="11" spans="2:18" ht="16.5">
      <c r="B11" s="1480" t="s">
        <v>2030</v>
      </c>
      <c r="C11" s="1036" t="s">
        <v>49</v>
      </c>
      <c r="D11" s="1037">
        <v>441</v>
      </c>
      <c r="E11" s="1037">
        <v>0</v>
      </c>
      <c r="F11" s="1037">
        <v>0</v>
      </c>
      <c r="G11" s="1037">
        <v>0</v>
      </c>
      <c r="H11" s="1037">
        <v>2</v>
      </c>
      <c r="I11" s="1037">
        <v>4</v>
      </c>
      <c r="J11" s="1037">
        <v>0</v>
      </c>
      <c r="K11" s="1037">
        <v>4</v>
      </c>
      <c r="L11" s="1037">
        <v>5</v>
      </c>
      <c r="M11" s="1037">
        <v>148</v>
      </c>
      <c r="N11" s="1037">
        <v>73</v>
      </c>
      <c r="O11" s="1037">
        <v>205</v>
      </c>
      <c r="P11" s="1037">
        <v>0</v>
      </c>
      <c r="Q11" s="1034"/>
      <c r="R11" s="37"/>
    </row>
    <row r="12" spans="2:18" ht="16.5">
      <c r="B12" s="1480"/>
      <c r="C12" s="1036" t="s">
        <v>70</v>
      </c>
      <c r="D12" s="1037">
        <v>327</v>
      </c>
      <c r="E12" s="1037">
        <v>0</v>
      </c>
      <c r="F12" s="1037">
        <v>0</v>
      </c>
      <c r="G12" s="1037">
        <v>0</v>
      </c>
      <c r="H12" s="1037">
        <v>2</v>
      </c>
      <c r="I12" s="1037">
        <v>3</v>
      </c>
      <c r="J12" s="1037">
        <v>0</v>
      </c>
      <c r="K12" s="1037">
        <v>2</v>
      </c>
      <c r="L12" s="1037">
        <v>2</v>
      </c>
      <c r="M12" s="1037">
        <v>127</v>
      </c>
      <c r="N12" s="1037">
        <v>48</v>
      </c>
      <c r="O12" s="1037">
        <v>143</v>
      </c>
      <c r="P12" s="1037">
        <v>0</v>
      </c>
      <c r="Q12" s="1034"/>
      <c r="R12" s="37"/>
    </row>
    <row r="13" spans="2:18" ht="16.5">
      <c r="B13" s="1480"/>
      <c r="C13" s="1036" t="s">
        <v>71</v>
      </c>
      <c r="D13" s="1037">
        <v>114</v>
      </c>
      <c r="E13" s="1037">
        <v>0</v>
      </c>
      <c r="F13" s="1037">
        <v>0</v>
      </c>
      <c r="G13" s="1037">
        <v>0</v>
      </c>
      <c r="H13" s="1037">
        <v>0</v>
      </c>
      <c r="I13" s="1037">
        <v>1</v>
      </c>
      <c r="J13" s="1037">
        <v>0</v>
      </c>
      <c r="K13" s="1037">
        <v>2</v>
      </c>
      <c r="L13" s="1037">
        <v>3</v>
      </c>
      <c r="M13" s="1037">
        <v>21</v>
      </c>
      <c r="N13" s="1037">
        <v>25</v>
      </c>
      <c r="O13" s="1037">
        <v>62</v>
      </c>
      <c r="P13" s="1037">
        <v>0</v>
      </c>
      <c r="Q13" s="1034"/>
      <c r="R13" s="37"/>
    </row>
    <row r="14" spans="2:18" ht="16.5">
      <c r="B14" s="1480" t="s">
        <v>2031</v>
      </c>
      <c r="C14" s="1036" t="s">
        <v>49</v>
      </c>
      <c r="D14" s="1037">
        <v>23</v>
      </c>
      <c r="E14" s="1037">
        <v>0</v>
      </c>
      <c r="F14" s="1037">
        <v>0</v>
      </c>
      <c r="G14" s="1037">
        <v>0</v>
      </c>
      <c r="H14" s="1037">
        <v>0</v>
      </c>
      <c r="I14" s="1037">
        <v>0</v>
      </c>
      <c r="J14" s="1037">
        <v>1</v>
      </c>
      <c r="K14" s="1037">
        <v>1</v>
      </c>
      <c r="L14" s="1037">
        <v>1</v>
      </c>
      <c r="M14" s="1037">
        <v>6</v>
      </c>
      <c r="N14" s="1037">
        <v>0</v>
      </c>
      <c r="O14" s="1037">
        <v>14</v>
      </c>
      <c r="P14" s="1037">
        <v>0</v>
      </c>
      <c r="Q14" s="1034"/>
      <c r="R14" s="37"/>
    </row>
    <row r="15" spans="2:18" ht="16.5">
      <c r="B15" s="1480"/>
      <c r="C15" s="1036" t="s">
        <v>70</v>
      </c>
      <c r="D15" s="1037">
        <v>15</v>
      </c>
      <c r="E15" s="1037">
        <v>0</v>
      </c>
      <c r="F15" s="1037">
        <v>0</v>
      </c>
      <c r="G15" s="1037">
        <v>0</v>
      </c>
      <c r="H15" s="1037">
        <v>0</v>
      </c>
      <c r="I15" s="1037">
        <v>0</v>
      </c>
      <c r="J15" s="1037">
        <v>0</v>
      </c>
      <c r="K15" s="1037">
        <v>1</v>
      </c>
      <c r="L15" s="1037">
        <v>1</v>
      </c>
      <c r="M15" s="1037">
        <v>4</v>
      </c>
      <c r="N15" s="1037">
        <v>0</v>
      </c>
      <c r="O15" s="1037">
        <v>9</v>
      </c>
      <c r="P15" s="1037">
        <v>0</v>
      </c>
      <c r="Q15" s="1034"/>
      <c r="R15" s="37"/>
    </row>
    <row r="16" spans="2:18" ht="16.5">
      <c r="B16" s="1480"/>
      <c r="C16" s="1036" t="s">
        <v>71</v>
      </c>
      <c r="D16" s="1037">
        <v>8</v>
      </c>
      <c r="E16" s="1037">
        <v>0</v>
      </c>
      <c r="F16" s="1037">
        <v>0</v>
      </c>
      <c r="G16" s="1037">
        <v>0</v>
      </c>
      <c r="H16" s="1037">
        <v>0</v>
      </c>
      <c r="I16" s="1037">
        <v>0</v>
      </c>
      <c r="J16" s="1037">
        <v>1</v>
      </c>
      <c r="K16" s="1037">
        <v>0</v>
      </c>
      <c r="L16" s="1037">
        <v>0</v>
      </c>
      <c r="M16" s="1037">
        <v>2</v>
      </c>
      <c r="N16" s="1037">
        <v>0</v>
      </c>
      <c r="O16" s="1037">
        <v>5</v>
      </c>
      <c r="P16" s="1037">
        <v>0</v>
      </c>
      <c r="Q16" s="1034"/>
      <c r="R16" s="37"/>
    </row>
    <row r="17" spans="2:18" ht="16.5">
      <c r="B17" s="1480" t="s">
        <v>2032</v>
      </c>
      <c r="C17" s="1036" t="s">
        <v>49</v>
      </c>
      <c r="D17" s="1037">
        <v>20</v>
      </c>
      <c r="E17" s="1037">
        <v>0</v>
      </c>
      <c r="F17" s="1037">
        <v>0</v>
      </c>
      <c r="G17" s="1037">
        <v>1</v>
      </c>
      <c r="H17" s="1037">
        <v>4</v>
      </c>
      <c r="I17" s="1037">
        <v>0</v>
      </c>
      <c r="J17" s="1037">
        <v>0</v>
      </c>
      <c r="K17" s="1037">
        <v>1</v>
      </c>
      <c r="L17" s="1037">
        <v>1</v>
      </c>
      <c r="M17" s="1037">
        <v>1</v>
      </c>
      <c r="N17" s="1037">
        <v>2</v>
      </c>
      <c r="O17" s="1037">
        <v>10</v>
      </c>
      <c r="P17" s="1037">
        <v>0</v>
      </c>
      <c r="Q17" s="1034"/>
      <c r="R17" s="37"/>
    </row>
    <row r="18" spans="2:18" ht="16.5">
      <c r="B18" s="1480"/>
      <c r="C18" s="1036" t="s">
        <v>70</v>
      </c>
      <c r="D18" s="1037">
        <v>9</v>
      </c>
      <c r="E18" s="1037">
        <v>0</v>
      </c>
      <c r="F18" s="1037">
        <v>0</v>
      </c>
      <c r="G18" s="1037">
        <v>0</v>
      </c>
      <c r="H18" s="1037">
        <v>2</v>
      </c>
      <c r="I18" s="1037">
        <v>0</v>
      </c>
      <c r="J18" s="1037">
        <v>0</v>
      </c>
      <c r="K18" s="1037">
        <v>0</v>
      </c>
      <c r="L18" s="1037">
        <v>1</v>
      </c>
      <c r="M18" s="1037">
        <v>0</v>
      </c>
      <c r="N18" s="1037">
        <v>1</v>
      </c>
      <c r="O18" s="1037">
        <v>5</v>
      </c>
      <c r="P18" s="1037">
        <v>0</v>
      </c>
      <c r="Q18" s="1034"/>
      <c r="R18" s="37"/>
    </row>
    <row r="19" spans="2:18" ht="16.5">
      <c r="B19" s="1480"/>
      <c r="C19" s="1036" t="s">
        <v>71</v>
      </c>
      <c r="D19" s="1037">
        <v>11</v>
      </c>
      <c r="E19" s="1037">
        <v>0</v>
      </c>
      <c r="F19" s="1037">
        <v>0</v>
      </c>
      <c r="G19" s="1037">
        <v>1</v>
      </c>
      <c r="H19" s="1037">
        <v>2</v>
      </c>
      <c r="I19" s="1037">
        <v>0</v>
      </c>
      <c r="J19" s="1037">
        <v>0</v>
      </c>
      <c r="K19" s="1037">
        <v>1</v>
      </c>
      <c r="L19" s="1037">
        <v>0</v>
      </c>
      <c r="M19" s="1037">
        <v>1</v>
      </c>
      <c r="N19" s="1037">
        <v>1</v>
      </c>
      <c r="O19" s="1037">
        <v>5</v>
      </c>
      <c r="P19" s="1037">
        <v>0</v>
      </c>
      <c r="Q19" s="1034"/>
      <c r="R19" s="37"/>
    </row>
    <row r="20" spans="2:18" ht="16.5">
      <c r="B20" s="1480" t="s">
        <v>2033</v>
      </c>
      <c r="C20" s="1036" t="s">
        <v>49</v>
      </c>
      <c r="D20" s="1037">
        <v>66</v>
      </c>
      <c r="E20" s="1037">
        <v>0</v>
      </c>
      <c r="F20" s="1037">
        <v>0</v>
      </c>
      <c r="G20" s="1037">
        <v>0</v>
      </c>
      <c r="H20" s="1037">
        <v>10</v>
      </c>
      <c r="I20" s="1037">
        <v>5</v>
      </c>
      <c r="J20" s="1037">
        <v>2</v>
      </c>
      <c r="K20" s="1037">
        <v>1</v>
      </c>
      <c r="L20" s="1037">
        <v>2</v>
      </c>
      <c r="M20" s="1037">
        <v>19</v>
      </c>
      <c r="N20" s="1037">
        <v>4</v>
      </c>
      <c r="O20" s="1037">
        <v>23</v>
      </c>
      <c r="P20" s="1037">
        <v>0</v>
      </c>
      <c r="Q20" s="1034"/>
      <c r="R20" s="37"/>
    </row>
    <row r="21" spans="2:18" ht="16.5">
      <c r="B21" s="1480"/>
      <c r="C21" s="1036" t="s">
        <v>70</v>
      </c>
      <c r="D21" s="1037">
        <v>38</v>
      </c>
      <c r="E21" s="1037">
        <v>0</v>
      </c>
      <c r="F21" s="1037">
        <v>0</v>
      </c>
      <c r="G21" s="1037">
        <v>0</v>
      </c>
      <c r="H21" s="1037">
        <v>5</v>
      </c>
      <c r="I21" s="1037">
        <v>3</v>
      </c>
      <c r="J21" s="1037">
        <v>2</v>
      </c>
      <c r="K21" s="1037">
        <v>1</v>
      </c>
      <c r="L21" s="1037">
        <v>2</v>
      </c>
      <c r="M21" s="1037">
        <v>9</v>
      </c>
      <c r="N21" s="1037">
        <v>2</v>
      </c>
      <c r="O21" s="1037">
        <v>14</v>
      </c>
      <c r="P21" s="1037">
        <v>0</v>
      </c>
      <c r="Q21" s="1034"/>
      <c r="R21" s="37"/>
    </row>
    <row r="22" spans="2:18" ht="16.5">
      <c r="B22" s="1480"/>
      <c r="C22" s="1036" t="s">
        <v>71</v>
      </c>
      <c r="D22" s="1037">
        <v>28</v>
      </c>
      <c r="E22" s="1037">
        <v>0</v>
      </c>
      <c r="F22" s="1037">
        <v>0</v>
      </c>
      <c r="G22" s="1037">
        <v>0</v>
      </c>
      <c r="H22" s="1037">
        <v>5</v>
      </c>
      <c r="I22" s="1037">
        <v>2</v>
      </c>
      <c r="J22" s="1037">
        <v>0</v>
      </c>
      <c r="K22" s="1037">
        <v>0</v>
      </c>
      <c r="L22" s="1037">
        <v>0</v>
      </c>
      <c r="M22" s="1037">
        <v>10</v>
      </c>
      <c r="N22" s="1037">
        <v>2</v>
      </c>
      <c r="O22" s="1037">
        <v>9</v>
      </c>
      <c r="P22" s="1037">
        <v>0</v>
      </c>
      <c r="Q22" s="1034"/>
      <c r="R22" s="37"/>
    </row>
    <row r="23" spans="2:18" ht="16.5">
      <c r="B23" s="1480" t="s">
        <v>2034</v>
      </c>
      <c r="C23" s="1036" t="s">
        <v>49</v>
      </c>
      <c r="D23" s="1037">
        <v>453</v>
      </c>
      <c r="E23" s="1037">
        <v>0</v>
      </c>
      <c r="F23" s="1037">
        <v>0</v>
      </c>
      <c r="G23" s="1037">
        <v>0</v>
      </c>
      <c r="H23" s="1037">
        <v>12</v>
      </c>
      <c r="I23" s="1037">
        <v>3</v>
      </c>
      <c r="J23" s="1037">
        <v>4</v>
      </c>
      <c r="K23" s="1037">
        <v>1</v>
      </c>
      <c r="L23" s="1037">
        <v>2</v>
      </c>
      <c r="M23" s="1037">
        <v>52</v>
      </c>
      <c r="N23" s="1037">
        <v>43</v>
      </c>
      <c r="O23" s="1037">
        <v>336</v>
      </c>
      <c r="P23" s="1037">
        <v>0</v>
      </c>
      <c r="Q23" s="1034"/>
      <c r="R23" s="37"/>
    </row>
    <row r="24" spans="2:18" ht="16.5">
      <c r="B24" s="1480"/>
      <c r="C24" s="1036" t="s">
        <v>70</v>
      </c>
      <c r="D24" s="1037">
        <v>225</v>
      </c>
      <c r="E24" s="1037">
        <v>0</v>
      </c>
      <c r="F24" s="1037">
        <v>0</v>
      </c>
      <c r="G24" s="1037">
        <v>0</v>
      </c>
      <c r="H24" s="1037">
        <v>6</v>
      </c>
      <c r="I24" s="1037">
        <v>2</v>
      </c>
      <c r="J24" s="1037">
        <v>3</v>
      </c>
      <c r="K24" s="1037">
        <v>1</v>
      </c>
      <c r="L24" s="1037">
        <v>1</v>
      </c>
      <c r="M24" s="1037">
        <v>30</v>
      </c>
      <c r="N24" s="1037">
        <v>23</v>
      </c>
      <c r="O24" s="1037">
        <v>159</v>
      </c>
      <c r="P24" s="1037">
        <v>0</v>
      </c>
      <c r="Q24" s="1034"/>
      <c r="R24" s="37"/>
    </row>
    <row r="25" spans="2:18" ht="16.5">
      <c r="B25" s="1480"/>
      <c r="C25" s="1036" t="s">
        <v>71</v>
      </c>
      <c r="D25" s="1037">
        <v>228</v>
      </c>
      <c r="E25" s="1037">
        <v>0</v>
      </c>
      <c r="F25" s="1037">
        <v>0</v>
      </c>
      <c r="G25" s="1037">
        <v>0</v>
      </c>
      <c r="H25" s="1037">
        <v>6</v>
      </c>
      <c r="I25" s="1037">
        <v>1</v>
      </c>
      <c r="J25" s="1037">
        <v>1</v>
      </c>
      <c r="K25" s="1037">
        <v>0</v>
      </c>
      <c r="L25" s="1037">
        <v>1</v>
      </c>
      <c r="M25" s="1037">
        <v>22</v>
      </c>
      <c r="N25" s="1037">
        <v>20</v>
      </c>
      <c r="O25" s="1037">
        <v>177</v>
      </c>
      <c r="P25" s="1037">
        <v>0</v>
      </c>
      <c r="Q25" s="1034"/>
      <c r="R25" s="37"/>
    </row>
    <row r="26" spans="2:18" ht="16.5">
      <c r="B26" s="1480" t="s">
        <v>2035</v>
      </c>
      <c r="C26" s="1036" t="s">
        <v>49</v>
      </c>
      <c r="D26" s="1037">
        <v>842</v>
      </c>
      <c r="E26" s="1037">
        <v>0</v>
      </c>
      <c r="F26" s="1037">
        <v>1</v>
      </c>
      <c r="G26" s="1037">
        <v>1</v>
      </c>
      <c r="H26" s="1037">
        <v>2</v>
      </c>
      <c r="I26" s="1037">
        <v>0</v>
      </c>
      <c r="J26" s="1037">
        <v>2</v>
      </c>
      <c r="K26" s="1037">
        <v>0</v>
      </c>
      <c r="L26" s="1037">
        <v>15</v>
      </c>
      <c r="M26" s="1037">
        <v>634</v>
      </c>
      <c r="N26" s="1037">
        <v>106</v>
      </c>
      <c r="O26" s="1037">
        <v>81</v>
      </c>
      <c r="P26" s="1037">
        <v>0</v>
      </c>
      <c r="Q26" s="1034"/>
      <c r="R26" s="37"/>
    </row>
    <row r="27" spans="2:18" ht="16.5">
      <c r="B27" s="1480"/>
      <c r="C27" s="1036" t="s">
        <v>70</v>
      </c>
      <c r="D27" s="1037">
        <v>634</v>
      </c>
      <c r="E27" s="1037">
        <v>0</v>
      </c>
      <c r="F27" s="1037">
        <v>1</v>
      </c>
      <c r="G27" s="1037">
        <v>1</v>
      </c>
      <c r="H27" s="1037">
        <v>0</v>
      </c>
      <c r="I27" s="1037">
        <v>0</v>
      </c>
      <c r="J27" s="1037">
        <v>1</v>
      </c>
      <c r="K27" s="1037">
        <v>0</v>
      </c>
      <c r="L27" s="1037">
        <v>9</v>
      </c>
      <c r="M27" s="1037">
        <v>479</v>
      </c>
      <c r="N27" s="1037">
        <v>78</v>
      </c>
      <c r="O27" s="1037">
        <v>65</v>
      </c>
      <c r="P27" s="1037">
        <v>0</v>
      </c>
      <c r="Q27" s="1034"/>
      <c r="R27" s="37"/>
    </row>
    <row r="28" spans="2:18" ht="16.5">
      <c r="B28" s="1480"/>
      <c r="C28" s="1036" t="s">
        <v>71</v>
      </c>
      <c r="D28" s="1037">
        <v>208</v>
      </c>
      <c r="E28" s="1037">
        <v>0</v>
      </c>
      <c r="F28" s="1037">
        <v>0</v>
      </c>
      <c r="G28" s="1037">
        <v>0</v>
      </c>
      <c r="H28" s="1037">
        <v>2</v>
      </c>
      <c r="I28" s="1037">
        <v>0</v>
      </c>
      <c r="J28" s="1037">
        <v>1</v>
      </c>
      <c r="K28" s="1037">
        <v>0</v>
      </c>
      <c r="L28" s="1037">
        <v>6</v>
      </c>
      <c r="M28" s="1037">
        <v>155</v>
      </c>
      <c r="N28" s="1037">
        <v>28</v>
      </c>
      <c r="O28" s="1037">
        <v>16</v>
      </c>
      <c r="P28" s="1037">
        <v>0</v>
      </c>
      <c r="Q28" s="1034"/>
      <c r="R28" s="37"/>
    </row>
    <row r="29" spans="2:18" ht="16.5">
      <c r="B29" s="1480" t="s">
        <v>2036</v>
      </c>
      <c r="C29" s="1036" t="s">
        <v>49</v>
      </c>
      <c r="D29" s="1037">
        <v>3902</v>
      </c>
      <c r="E29" s="1037">
        <v>0</v>
      </c>
      <c r="F29" s="1037">
        <v>0</v>
      </c>
      <c r="G29" s="1037">
        <v>3</v>
      </c>
      <c r="H29" s="1037">
        <v>226</v>
      </c>
      <c r="I29" s="1037">
        <v>111</v>
      </c>
      <c r="J29" s="1037">
        <v>20</v>
      </c>
      <c r="K29" s="1037">
        <v>33</v>
      </c>
      <c r="L29" s="1037">
        <v>34</v>
      </c>
      <c r="M29" s="1037">
        <v>269</v>
      </c>
      <c r="N29" s="1037">
        <v>173</v>
      </c>
      <c r="O29" s="1037">
        <v>3033</v>
      </c>
      <c r="P29" s="1037">
        <v>0</v>
      </c>
      <c r="Q29" s="1034"/>
      <c r="R29" s="37"/>
    </row>
    <row r="30" spans="2:18" ht="16.5">
      <c r="B30" s="1480"/>
      <c r="C30" s="1036" t="s">
        <v>70</v>
      </c>
      <c r="D30" s="1037">
        <v>2012</v>
      </c>
      <c r="E30" s="1037">
        <v>0</v>
      </c>
      <c r="F30" s="1037">
        <v>0</v>
      </c>
      <c r="G30" s="1037">
        <v>1</v>
      </c>
      <c r="H30" s="1037">
        <v>125</v>
      </c>
      <c r="I30" s="1037">
        <v>67</v>
      </c>
      <c r="J30" s="1037">
        <v>10</v>
      </c>
      <c r="K30" s="1037">
        <v>18</v>
      </c>
      <c r="L30" s="1037">
        <v>19</v>
      </c>
      <c r="M30" s="1037">
        <v>172</v>
      </c>
      <c r="N30" s="1037">
        <v>110</v>
      </c>
      <c r="O30" s="1037">
        <v>1490</v>
      </c>
      <c r="P30" s="1037">
        <v>0</v>
      </c>
      <c r="Q30" s="1034"/>
      <c r="R30" s="37"/>
    </row>
    <row r="31" spans="2:18" ht="16.5">
      <c r="B31" s="1480"/>
      <c r="C31" s="1036" t="s">
        <v>71</v>
      </c>
      <c r="D31" s="1037">
        <v>1890</v>
      </c>
      <c r="E31" s="1037">
        <v>0</v>
      </c>
      <c r="F31" s="1037">
        <v>0</v>
      </c>
      <c r="G31" s="1037">
        <v>2</v>
      </c>
      <c r="H31" s="1037">
        <v>101</v>
      </c>
      <c r="I31" s="1037">
        <v>44</v>
      </c>
      <c r="J31" s="1037">
        <v>10</v>
      </c>
      <c r="K31" s="1037">
        <v>15</v>
      </c>
      <c r="L31" s="1037">
        <v>15</v>
      </c>
      <c r="M31" s="1037">
        <v>97</v>
      </c>
      <c r="N31" s="1037">
        <v>63</v>
      </c>
      <c r="O31" s="1037">
        <v>1543</v>
      </c>
      <c r="P31" s="1037">
        <v>0</v>
      </c>
      <c r="Q31" s="1034"/>
      <c r="R31" s="37"/>
    </row>
    <row r="32" spans="2:18" ht="16.5">
      <c r="B32" s="1480" t="s">
        <v>2037</v>
      </c>
      <c r="C32" s="1036" t="s">
        <v>49</v>
      </c>
      <c r="D32" s="1037">
        <v>182</v>
      </c>
      <c r="E32" s="1037">
        <v>0</v>
      </c>
      <c r="F32" s="1037">
        <v>1</v>
      </c>
      <c r="G32" s="1037">
        <v>0</v>
      </c>
      <c r="H32" s="1037">
        <v>4</v>
      </c>
      <c r="I32" s="1037">
        <v>7</v>
      </c>
      <c r="J32" s="1037">
        <v>3</v>
      </c>
      <c r="K32" s="1037">
        <v>1</v>
      </c>
      <c r="L32" s="1037">
        <v>3</v>
      </c>
      <c r="M32" s="1037">
        <v>47</v>
      </c>
      <c r="N32" s="1037">
        <v>22</v>
      </c>
      <c r="O32" s="1037">
        <v>94</v>
      </c>
      <c r="P32" s="1037">
        <v>0</v>
      </c>
      <c r="Q32" s="1034"/>
      <c r="R32" s="37"/>
    </row>
    <row r="33" spans="2:18" ht="16.5">
      <c r="B33" s="1480"/>
      <c r="C33" s="1036" t="s">
        <v>70</v>
      </c>
      <c r="D33" s="1037">
        <v>109</v>
      </c>
      <c r="E33" s="1037">
        <v>0</v>
      </c>
      <c r="F33" s="1037">
        <v>1</v>
      </c>
      <c r="G33" s="1037">
        <v>0</v>
      </c>
      <c r="H33" s="1037">
        <v>1</v>
      </c>
      <c r="I33" s="1037">
        <v>5</v>
      </c>
      <c r="J33" s="1037">
        <v>1</v>
      </c>
      <c r="K33" s="1037">
        <v>1</v>
      </c>
      <c r="L33" s="1037">
        <v>3</v>
      </c>
      <c r="M33" s="1037">
        <v>33</v>
      </c>
      <c r="N33" s="1037">
        <v>12</v>
      </c>
      <c r="O33" s="1037">
        <v>52</v>
      </c>
      <c r="P33" s="1037">
        <v>0</v>
      </c>
      <c r="Q33" s="1034"/>
      <c r="R33" s="37"/>
    </row>
    <row r="34" spans="2:18" ht="16.5">
      <c r="B34" s="1480"/>
      <c r="C34" s="1036" t="s">
        <v>71</v>
      </c>
      <c r="D34" s="1037">
        <v>73</v>
      </c>
      <c r="E34" s="1037">
        <v>0</v>
      </c>
      <c r="F34" s="1037">
        <v>0</v>
      </c>
      <c r="G34" s="1037">
        <v>0</v>
      </c>
      <c r="H34" s="1037">
        <v>3</v>
      </c>
      <c r="I34" s="1037">
        <v>2</v>
      </c>
      <c r="J34" s="1037">
        <v>2</v>
      </c>
      <c r="K34" s="1037">
        <v>0</v>
      </c>
      <c r="L34" s="1037">
        <v>0</v>
      </c>
      <c r="M34" s="1037">
        <v>14</v>
      </c>
      <c r="N34" s="1037">
        <v>10</v>
      </c>
      <c r="O34" s="1037">
        <v>42</v>
      </c>
      <c r="P34" s="1037">
        <v>0</v>
      </c>
      <c r="Q34" s="1034"/>
      <c r="R34" s="37"/>
    </row>
    <row r="35" spans="2:18" ht="16.5">
      <c r="B35" s="1480" t="s">
        <v>2038</v>
      </c>
      <c r="C35" s="1036" t="s">
        <v>49</v>
      </c>
      <c r="D35" s="1037">
        <v>1617</v>
      </c>
      <c r="E35" s="1037">
        <v>0</v>
      </c>
      <c r="F35" s="1037">
        <v>0</v>
      </c>
      <c r="G35" s="1037">
        <v>0</v>
      </c>
      <c r="H35" s="1037">
        <v>0</v>
      </c>
      <c r="I35" s="1037">
        <v>0</v>
      </c>
      <c r="J35" s="1037">
        <v>0</v>
      </c>
      <c r="K35" s="1037">
        <v>1</v>
      </c>
      <c r="L35" s="1037">
        <v>1</v>
      </c>
      <c r="M35" s="1037">
        <v>181</v>
      </c>
      <c r="N35" s="1037">
        <v>210</v>
      </c>
      <c r="O35" s="1037">
        <v>1224</v>
      </c>
      <c r="P35" s="1037">
        <v>0</v>
      </c>
      <c r="Q35" s="1034"/>
      <c r="R35" s="37"/>
    </row>
    <row r="36" spans="2:18" ht="16.5">
      <c r="B36" s="1480"/>
      <c r="C36" s="1036" t="s">
        <v>70</v>
      </c>
      <c r="D36" s="1037">
        <v>957</v>
      </c>
      <c r="E36" s="1037">
        <v>0</v>
      </c>
      <c r="F36" s="1037">
        <v>0</v>
      </c>
      <c r="G36" s="1037">
        <v>0</v>
      </c>
      <c r="H36" s="1037">
        <v>0</v>
      </c>
      <c r="I36" s="1037">
        <v>0</v>
      </c>
      <c r="J36" s="1037">
        <v>0</v>
      </c>
      <c r="K36" s="1037">
        <v>1</v>
      </c>
      <c r="L36" s="1037">
        <v>1</v>
      </c>
      <c r="M36" s="1037">
        <v>90</v>
      </c>
      <c r="N36" s="1037">
        <v>117</v>
      </c>
      <c r="O36" s="1037">
        <v>748</v>
      </c>
      <c r="P36" s="1037">
        <v>0</v>
      </c>
      <c r="Q36" s="1034"/>
      <c r="R36" s="37"/>
    </row>
    <row r="37" spans="2:18" ht="16.5">
      <c r="B37" s="1480"/>
      <c r="C37" s="1036" t="s">
        <v>71</v>
      </c>
      <c r="D37" s="1037">
        <v>660</v>
      </c>
      <c r="E37" s="1037">
        <v>0</v>
      </c>
      <c r="F37" s="1037">
        <v>0</v>
      </c>
      <c r="G37" s="1037">
        <v>0</v>
      </c>
      <c r="H37" s="1037">
        <v>0</v>
      </c>
      <c r="I37" s="1037">
        <v>0</v>
      </c>
      <c r="J37" s="1037">
        <v>0</v>
      </c>
      <c r="K37" s="1037">
        <v>0</v>
      </c>
      <c r="L37" s="1037">
        <v>0</v>
      </c>
      <c r="M37" s="1037">
        <v>91</v>
      </c>
      <c r="N37" s="1037">
        <v>93</v>
      </c>
      <c r="O37" s="1037">
        <v>476</v>
      </c>
      <c r="P37" s="1037">
        <v>0</v>
      </c>
      <c r="Q37" s="1034"/>
      <c r="R37" s="37"/>
    </row>
    <row r="38" spans="2:18" ht="16.5">
      <c r="B38" s="1480" t="s">
        <v>2039</v>
      </c>
      <c r="C38" s="1036" t="s">
        <v>49</v>
      </c>
      <c r="D38" s="1037">
        <v>678</v>
      </c>
      <c r="E38" s="1037">
        <v>0</v>
      </c>
      <c r="F38" s="1037">
        <v>0</v>
      </c>
      <c r="G38" s="1037">
        <v>0</v>
      </c>
      <c r="H38" s="1037">
        <v>0</v>
      </c>
      <c r="I38" s="1037">
        <v>0</v>
      </c>
      <c r="J38" s="1037">
        <v>0</v>
      </c>
      <c r="K38" s="1037">
        <v>0</v>
      </c>
      <c r="L38" s="1037">
        <v>0</v>
      </c>
      <c r="M38" s="1037">
        <v>79</v>
      </c>
      <c r="N38" s="1037">
        <v>88</v>
      </c>
      <c r="O38" s="1037">
        <v>511</v>
      </c>
      <c r="P38" s="1037">
        <v>0</v>
      </c>
      <c r="Q38" s="1034"/>
      <c r="R38" s="37"/>
    </row>
    <row r="39" spans="2:18" ht="16.5">
      <c r="B39" s="1480"/>
      <c r="C39" s="1036" t="s">
        <v>70</v>
      </c>
      <c r="D39" s="1037">
        <v>314</v>
      </c>
      <c r="E39" s="1037">
        <v>0</v>
      </c>
      <c r="F39" s="1037">
        <v>0</v>
      </c>
      <c r="G39" s="1037">
        <v>0</v>
      </c>
      <c r="H39" s="1037">
        <v>0</v>
      </c>
      <c r="I39" s="1037">
        <v>0</v>
      </c>
      <c r="J39" s="1037">
        <v>0</v>
      </c>
      <c r="K39" s="1037">
        <v>0</v>
      </c>
      <c r="L39" s="1037">
        <v>0</v>
      </c>
      <c r="M39" s="1037">
        <v>41</v>
      </c>
      <c r="N39" s="1037">
        <v>42</v>
      </c>
      <c r="O39" s="1037">
        <v>231</v>
      </c>
      <c r="P39" s="1037">
        <v>0</v>
      </c>
      <c r="Q39" s="1034"/>
      <c r="R39" s="37"/>
    </row>
    <row r="40" spans="2:18" ht="16.5">
      <c r="B40" s="1480"/>
      <c r="C40" s="1036" t="s">
        <v>71</v>
      </c>
      <c r="D40" s="1037">
        <v>364</v>
      </c>
      <c r="E40" s="1037">
        <v>0</v>
      </c>
      <c r="F40" s="1037">
        <v>0</v>
      </c>
      <c r="G40" s="1037">
        <v>0</v>
      </c>
      <c r="H40" s="1037">
        <v>0</v>
      </c>
      <c r="I40" s="1037">
        <v>0</v>
      </c>
      <c r="J40" s="1037">
        <v>0</v>
      </c>
      <c r="K40" s="1037">
        <v>0</v>
      </c>
      <c r="L40" s="1037">
        <v>0</v>
      </c>
      <c r="M40" s="1037">
        <v>38</v>
      </c>
      <c r="N40" s="1037">
        <v>46</v>
      </c>
      <c r="O40" s="1037">
        <v>280</v>
      </c>
      <c r="P40" s="1037">
        <v>0</v>
      </c>
      <c r="Q40" s="1034"/>
      <c r="R40" s="37"/>
    </row>
    <row r="41" spans="2:18" ht="16.5">
      <c r="B41" s="1480" t="s">
        <v>2040</v>
      </c>
      <c r="C41" s="1036" t="s">
        <v>49</v>
      </c>
      <c r="D41" s="1037">
        <v>1853</v>
      </c>
      <c r="E41" s="1037">
        <v>0</v>
      </c>
      <c r="F41" s="1037">
        <v>0</v>
      </c>
      <c r="G41" s="1037">
        <v>0</v>
      </c>
      <c r="H41" s="1037">
        <v>1</v>
      </c>
      <c r="I41" s="1037">
        <v>8</v>
      </c>
      <c r="J41" s="1037">
        <v>4</v>
      </c>
      <c r="K41" s="1037">
        <v>1</v>
      </c>
      <c r="L41" s="1037">
        <v>3</v>
      </c>
      <c r="M41" s="1037">
        <v>138</v>
      </c>
      <c r="N41" s="1037">
        <v>233</v>
      </c>
      <c r="O41" s="1037">
        <v>1465</v>
      </c>
      <c r="P41" s="1037">
        <v>0</v>
      </c>
      <c r="Q41" s="1034"/>
      <c r="R41" s="37"/>
    </row>
    <row r="42" spans="2:18" ht="16.5">
      <c r="B42" s="1480"/>
      <c r="C42" s="1036" t="s">
        <v>70</v>
      </c>
      <c r="D42" s="1037">
        <v>907</v>
      </c>
      <c r="E42" s="1037">
        <v>0</v>
      </c>
      <c r="F42" s="1037">
        <v>0</v>
      </c>
      <c r="G42" s="1037">
        <v>0</v>
      </c>
      <c r="H42" s="1037">
        <v>1</v>
      </c>
      <c r="I42" s="1037">
        <v>4</v>
      </c>
      <c r="J42" s="1037">
        <v>1</v>
      </c>
      <c r="K42" s="1037">
        <v>1</v>
      </c>
      <c r="L42" s="1037">
        <v>3</v>
      </c>
      <c r="M42" s="1037">
        <v>76</v>
      </c>
      <c r="N42" s="1037">
        <v>113</v>
      </c>
      <c r="O42" s="1037">
        <v>708</v>
      </c>
      <c r="P42" s="1037">
        <v>0</v>
      </c>
      <c r="Q42" s="1034"/>
      <c r="R42" s="37"/>
    </row>
    <row r="43" spans="2:18" ht="16.5">
      <c r="B43" s="1480"/>
      <c r="C43" s="1036" t="s">
        <v>71</v>
      </c>
      <c r="D43" s="1037">
        <v>946</v>
      </c>
      <c r="E43" s="1037">
        <v>0</v>
      </c>
      <c r="F43" s="1037">
        <v>0</v>
      </c>
      <c r="G43" s="1037">
        <v>0</v>
      </c>
      <c r="H43" s="1037">
        <v>0</v>
      </c>
      <c r="I43" s="1037">
        <v>4</v>
      </c>
      <c r="J43" s="1037">
        <v>3</v>
      </c>
      <c r="K43" s="1037">
        <v>0</v>
      </c>
      <c r="L43" s="1037">
        <v>0</v>
      </c>
      <c r="M43" s="1037">
        <v>62</v>
      </c>
      <c r="N43" s="1037">
        <v>120</v>
      </c>
      <c r="O43" s="1037">
        <v>757</v>
      </c>
      <c r="P43" s="1037">
        <v>0</v>
      </c>
      <c r="Q43" s="1034"/>
      <c r="R43" s="37"/>
    </row>
    <row r="44" spans="2:18" ht="16.5">
      <c r="B44" s="1480" t="s">
        <v>2041</v>
      </c>
      <c r="C44" s="1036" t="s">
        <v>49</v>
      </c>
      <c r="D44" s="1037">
        <v>823</v>
      </c>
      <c r="E44" s="1037">
        <v>0</v>
      </c>
      <c r="F44" s="1037">
        <v>0</v>
      </c>
      <c r="G44" s="1037">
        <v>0</v>
      </c>
      <c r="H44" s="1037">
        <v>0</v>
      </c>
      <c r="I44" s="1037">
        <v>0</v>
      </c>
      <c r="J44" s="1037">
        <v>0</v>
      </c>
      <c r="K44" s="1037">
        <v>0</v>
      </c>
      <c r="L44" s="1037">
        <v>2</v>
      </c>
      <c r="M44" s="1037">
        <v>68</v>
      </c>
      <c r="N44" s="1037">
        <v>93</v>
      </c>
      <c r="O44" s="1037">
        <v>660</v>
      </c>
      <c r="P44" s="1037">
        <v>0</v>
      </c>
      <c r="Q44" s="1034"/>
      <c r="R44" s="37"/>
    </row>
    <row r="45" spans="2:18" ht="16.5">
      <c r="B45" s="1480"/>
      <c r="C45" s="1036" t="s">
        <v>70</v>
      </c>
      <c r="D45" s="1037">
        <v>435</v>
      </c>
      <c r="E45" s="1037">
        <v>0</v>
      </c>
      <c r="F45" s="1037">
        <v>0</v>
      </c>
      <c r="G45" s="1037">
        <v>0</v>
      </c>
      <c r="H45" s="1037">
        <v>0</v>
      </c>
      <c r="I45" s="1037">
        <v>0</v>
      </c>
      <c r="J45" s="1037">
        <v>0</v>
      </c>
      <c r="K45" s="1037">
        <v>0</v>
      </c>
      <c r="L45" s="1037">
        <v>1</v>
      </c>
      <c r="M45" s="1037">
        <v>31</v>
      </c>
      <c r="N45" s="1037">
        <v>43</v>
      </c>
      <c r="O45" s="1037">
        <v>360</v>
      </c>
      <c r="P45" s="1037">
        <v>0</v>
      </c>
      <c r="Q45" s="1034"/>
      <c r="R45" s="37"/>
    </row>
    <row r="46" spans="2:18" ht="16.5">
      <c r="B46" s="1480"/>
      <c r="C46" s="1036" t="s">
        <v>71</v>
      </c>
      <c r="D46" s="1037">
        <v>388</v>
      </c>
      <c r="E46" s="1037">
        <v>0</v>
      </c>
      <c r="F46" s="1037">
        <v>0</v>
      </c>
      <c r="G46" s="1037">
        <v>0</v>
      </c>
      <c r="H46" s="1037">
        <v>0</v>
      </c>
      <c r="I46" s="1037">
        <v>0</v>
      </c>
      <c r="J46" s="1037">
        <v>0</v>
      </c>
      <c r="K46" s="1037">
        <v>0</v>
      </c>
      <c r="L46" s="1037">
        <v>1</v>
      </c>
      <c r="M46" s="1037">
        <v>37</v>
      </c>
      <c r="N46" s="1037">
        <v>50</v>
      </c>
      <c r="O46" s="1037">
        <v>300</v>
      </c>
      <c r="P46" s="1037">
        <v>0</v>
      </c>
      <c r="Q46" s="1034"/>
      <c r="R46" s="37"/>
    </row>
    <row r="47" spans="2:18" ht="16.5">
      <c r="B47" s="1480" t="s">
        <v>2042</v>
      </c>
      <c r="C47" s="1036" t="s">
        <v>49</v>
      </c>
      <c r="D47" s="1037">
        <v>125</v>
      </c>
      <c r="E47" s="1037">
        <v>0</v>
      </c>
      <c r="F47" s="1037">
        <v>0</v>
      </c>
      <c r="G47" s="1037">
        <v>0</v>
      </c>
      <c r="H47" s="1037">
        <v>0</v>
      </c>
      <c r="I47" s="1037">
        <v>1</v>
      </c>
      <c r="J47" s="1037">
        <v>1</v>
      </c>
      <c r="K47" s="1037">
        <v>0</v>
      </c>
      <c r="L47" s="1037">
        <v>4</v>
      </c>
      <c r="M47" s="1037">
        <v>16</v>
      </c>
      <c r="N47" s="1037">
        <v>13</v>
      </c>
      <c r="O47" s="1037">
        <v>90</v>
      </c>
      <c r="P47" s="1037">
        <v>0</v>
      </c>
      <c r="Q47" s="1034"/>
      <c r="R47" s="37"/>
    </row>
    <row r="48" spans="2:18" ht="16.5">
      <c r="B48" s="1480"/>
      <c r="C48" s="1036" t="s">
        <v>70</v>
      </c>
      <c r="D48" s="1037">
        <v>86</v>
      </c>
      <c r="E48" s="1037">
        <v>0</v>
      </c>
      <c r="F48" s="1037">
        <v>0</v>
      </c>
      <c r="G48" s="1037">
        <v>0</v>
      </c>
      <c r="H48" s="1037">
        <v>0</v>
      </c>
      <c r="I48" s="1037">
        <v>1</v>
      </c>
      <c r="J48" s="1037">
        <v>1</v>
      </c>
      <c r="K48" s="1037">
        <v>0</v>
      </c>
      <c r="L48" s="1037">
        <v>3</v>
      </c>
      <c r="M48" s="1037">
        <v>7</v>
      </c>
      <c r="N48" s="1037">
        <v>9</v>
      </c>
      <c r="O48" s="1037">
        <v>65</v>
      </c>
      <c r="P48" s="1037">
        <v>0</v>
      </c>
      <c r="Q48" s="1034"/>
      <c r="R48" s="37"/>
    </row>
    <row r="49" spans="2:18" ht="16.5">
      <c r="B49" s="1480"/>
      <c r="C49" s="1036" t="s">
        <v>71</v>
      </c>
      <c r="D49" s="1037">
        <v>39</v>
      </c>
      <c r="E49" s="1037">
        <v>0</v>
      </c>
      <c r="F49" s="1037">
        <v>0</v>
      </c>
      <c r="G49" s="1037">
        <v>0</v>
      </c>
      <c r="H49" s="1037">
        <v>0</v>
      </c>
      <c r="I49" s="1037">
        <v>0</v>
      </c>
      <c r="J49" s="1037">
        <v>0</v>
      </c>
      <c r="K49" s="1037">
        <v>0</v>
      </c>
      <c r="L49" s="1037">
        <v>1</v>
      </c>
      <c r="M49" s="1037">
        <v>9</v>
      </c>
      <c r="N49" s="1037">
        <v>4</v>
      </c>
      <c r="O49" s="1037">
        <v>25</v>
      </c>
      <c r="P49" s="1037">
        <v>0</v>
      </c>
      <c r="Q49" s="1034"/>
      <c r="R49" s="37"/>
    </row>
    <row r="50" spans="2:18" ht="16.5">
      <c r="B50" s="1480" t="s">
        <v>2043</v>
      </c>
      <c r="C50" s="1036" t="s">
        <v>49</v>
      </c>
      <c r="D50" s="1037">
        <v>670</v>
      </c>
      <c r="E50" s="1037">
        <v>0</v>
      </c>
      <c r="F50" s="1037">
        <v>0</v>
      </c>
      <c r="G50" s="1037">
        <v>0</v>
      </c>
      <c r="H50" s="1037">
        <v>0</v>
      </c>
      <c r="I50" s="1037">
        <v>0</v>
      </c>
      <c r="J50" s="1037">
        <v>0</v>
      </c>
      <c r="K50" s="1037">
        <v>0</v>
      </c>
      <c r="L50" s="1037">
        <v>1</v>
      </c>
      <c r="M50" s="1037">
        <v>177</v>
      </c>
      <c r="N50" s="1037">
        <v>133</v>
      </c>
      <c r="O50" s="1037">
        <v>359</v>
      </c>
      <c r="P50" s="1037">
        <v>0</v>
      </c>
      <c r="Q50" s="1034"/>
      <c r="R50" s="37"/>
    </row>
    <row r="51" spans="2:18" ht="16.5">
      <c r="B51" s="1480"/>
      <c r="C51" s="1036" t="s">
        <v>70</v>
      </c>
      <c r="D51" s="1037">
        <v>3</v>
      </c>
      <c r="E51" s="1037">
        <v>0</v>
      </c>
      <c r="F51" s="1037">
        <v>0</v>
      </c>
      <c r="G51" s="1037">
        <v>0</v>
      </c>
      <c r="H51" s="1037">
        <v>0</v>
      </c>
      <c r="I51" s="1037">
        <v>0</v>
      </c>
      <c r="J51" s="1037">
        <v>0</v>
      </c>
      <c r="K51" s="1037">
        <v>0</v>
      </c>
      <c r="L51" s="1037">
        <v>0</v>
      </c>
      <c r="M51" s="1037">
        <v>0</v>
      </c>
      <c r="N51" s="1037">
        <v>1</v>
      </c>
      <c r="O51" s="1037">
        <v>2</v>
      </c>
      <c r="P51" s="1037">
        <v>0</v>
      </c>
      <c r="Q51" s="1034"/>
      <c r="R51" s="37"/>
    </row>
    <row r="52" spans="2:18" ht="16.5">
      <c r="B52" s="1480"/>
      <c r="C52" s="1036" t="s">
        <v>71</v>
      </c>
      <c r="D52" s="1037">
        <v>667</v>
      </c>
      <c r="E52" s="1037">
        <v>0</v>
      </c>
      <c r="F52" s="1037">
        <v>0</v>
      </c>
      <c r="G52" s="1037">
        <v>0</v>
      </c>
      <c r="H52" s="1037">
        <v>0</v>
      </c>
      <c r="I52" s="1037">
        <v>0</v>
      </c>
      <c r="J52" s="1037">
        <v>0</v>
      </c>
      <c r="K52" s="1037">
        <v>0</v>
      </c>
      <c r="L52" s="1037">
        <v>1</v>
      </c>
      <c r="M52" s="1037">
        <v>177</v>
      </c>
      <c r="N52" s="1037">
        <v>132</v>
      </c>
      <c r="O52" s="1037">
        <v>357</v>
      </c>
      <c r="P52" s="1037">
        <v>0</v>
      </c>
      <c r="Q52" s="1034"/>
      <c r="R52" s="37"/>
    </row>
    <row r="53" spans="2:18" ht="16.5">
      <c r="B53" s="1480" t="s">
        <v>2044</v>
      </c>
      <c r="C53" s="1036" t="s">
        <v>49</v>
      </c>
      <c r="D53" s="1037">
        <v>421</v>
      </c>
      <c r="E53" s="1037">
        <v>0</v>
      </c>
      <c r="F53" s="1037">
        <v>0</v>
      </c>
      <c r="G53" s="1037">
        <v>0</v>
      </c>
      <c r="H53" s="1037">
        <v>0</v>
      </c>
      <c r="I53" s="1037">
        <v>0</v>
      </c>
      <c r="J53" s="1037">
        <v>0</v>
      </c>
      <c r="K53" s="1037">
        <v>0</v>
      </c>
      <c r="L53" s="1037">
        <v>0</v>
      </c>
      <c r="M53" s="1037">
        <v>131</v>
      </c>
      <c r="N53" s="1037">
        <v>78</v>
      </c>
      <c r="O53" s="1037">
        <v>212</v>
      </c>
      <c r="P53" s="1037">
        <v>0</v>
      </c>
      <c r="Q53" s="1034"/>
      <c r="R53" s="37"/>
    </row>
    <row r="54" spans="2:18" ht="16.5">
      <c r="B54" s="1480"/>
      <c r="C54" s="1036" t="s">
        <v>71</v>
      </c>
      <c r="D54" s="1037">
        <v>421</v>
      </c>
      <c r="E54" s="1037">
        <v>0</v>
      </c>
      <c r="F54" s="1037">
        <v>0</v>
      </c>
      <c r="G54" s="1037">
        <v>0</v>
      </c>
      <c r="H54" s="1037">
        <v>0</v>
      </c>
      <c r="I54" s="1037">
        <v>0</v>
      </c>
      <c r="J54" s="1037">
        <v>0</v>
      </c>
      <c r="K54" s="1037">
        <v>0</v>
      </c>
      <c r="L54" s="1037">
        <v>0</v>
      </c>
      <c r="M54" s="1037">
        <v>131</v>
      </c>
      <c r="N54" s="1037">
        <v>78</v>
      </c>
      <c r="O54" s="1037">
        <v>212</v>
      </c>
      <c r="P54" s="1037">
        <v>0</v>
      </c>
      <c r="Q54" s="1034"/>
      <c r="R54" s="37"/>
    </row>
    <row r="55" spans="2:18" ht="16.5">
      <c r="B55" s="1480" t="s">
        <v>2045</v>
      </c>
      <c r="C55" s="1036" t="s">
        <v>49</v>
      </c>
      <c r="D55" s="1037">
        <v>75</v>
      </c>
      <c r="E55" s="1037">
        <v>0</v>
      </c>
      <c r="F55" s="1037">
        <v>0</v>
      </c>
      <c r="G55" s="1037">
        <v>0</v>
      </c>
      <c r="H55" s="1037">
        <v>0</v>
      </c>
      <c r="I55" s="1037">
        <v>0</v>
      </c>
      <c r="J55" s="1037">
        <v>0</v>
      </c>
      <c r="K55" s="1037">
        <v>0</v>
      </c>
      <c r="L55" s="1037">
        <v>0</v>
      </c>
      <c r="M55" s="1037">
        <v>13</v>
      </c>
      <c r="N55" s="1037">
        <v>10</v>
      </c>
      <c r="O55" s="1037">
        <v>52</v>
      </c>
      <c r="P55" s="1037">
        <v>0</v>
      </c>
      <c r="Q55" s="1034"/>
      <c r="R55" s="37"/>
    </row>
    <row r="56" spans="2:18" ht="16.5">
      <c r="B56" s="1480"/>
      <c r="C56" s="1036" t="s">
        <v>70</v>
      </c>
      <c r="D56" s="1037">
        <v>2</v>
      </c>
      <c r="E56" s="1037">
        <v>0</v>
      </c>
      <c r="F56" s="1037">
        <v>0</v>
      </c>
      <c r="G56" s="1037">
        <v>0</v>
      </c>
      <c r="H56" s="1037">
        <v>0</v>
      </c>
      <c r="I56" s="1037">
        <v>0</v>
      </c>
      <c r="J56" s="1037">
        <v>0</v>
      </c>
      <c r="K56" s="1037">
        <v>0</v>
      </c>
      <c r="L56" s="1037">
        <v>0</v>
      </c>
      <c r="M56" s="1037">
        <v>0</v>
      </c>
      <c r="N56" s="1037">
        <v>0</v>
      </c>
      <c r="O56" s="1037">
        <v>2</v>
      </c>
      <c r="P56" s="1037">
        <v>0</v>
      </c>
      <c r="Q56" s="1034"/>
      <c r="R56" s="37"/>
    </row>
    <row r="57" spans="2:18" ht="16.5">
      <c r="B57" s="1480"/>
      <c r="C57" s="1036" t="s">
        <v>71</v>
      </c>
      <c r="D57" s="1037">
        <v>73</v>
      </c>
      <c r="E57" s="1037">
        <v>0</v>
      </c>
      <c r="F57" s="1037">
        <v>0</v>
      </c>
      <c r="G57" s="1037">
        <v>0</v>
      </c>
      <c r="H57" s="1037">
        <v>0</v>
      </c>
      <c r="I57" s="1037">
        <v>0</v>
      </c>
      <c r="J57" s="1037">
        <v>0</v>
      </c>
      <c r="K57" s="1037">
        <v>0</v>
      </c>
      <c r="L57" s="1037">
        <v>0</v>
      </c>
      <c r="M57" s="1037">
        <v>13</v>
      </c>
      <c r="N57" s="1037">
        <v>10</v>
      </c>
      <c r="O57" s="1037">
        <v>50</v>
      </c>
      <c r="P57" s="1037">
        <v>0</v>
      </c>
      <c r="Q57" s="1034"/>
      <c r="R57" s="37"/>
    </row>
    <row r="58" spans="2:18" ht="16.5">
      <c r="B58" s="1480" t="s">
        <v>2046</v>
      </c>
      <c r="C58" s="1036" t="s">
        <v>49</v>
      </c>
      <c r="D58" s="1037">
        <v>261</v>
      </c>
      <c r="E58" s="1037">
        <v>0</v>
      </c>
      <c r="F58" s="1037">
        <v>0</v>
      </c>
      <c r="G58" s="1037">
        <v>0</v>
      </c>
      <c r="H58" s="1037">
        <v>0</v>
      </c>
      <c r="I58" s="1037">
        <v>0</v>
      </c>
      <c r="J58" s="1037">
        <v>0</v>
      </c>
      <c r="K58" s="1037">
        <v>0</v>
      </c>
      <c r="L58" s="1037">
        <v>0</v>
      </c>
      <c r="M58" s="1037">
        <v>56</v>
      </c>
      <c r="N58" s="1037">
        <v>53</v>
      </c>
      <c r="O58" s="1037">
        <v>152</v>
      </c>
      <c r="P58" s="1037">
        <v>0</v>
      </c>
      <c r="Q58" s="1034"/>
      <c r="R58" s="37"/>
    </row>
    <row r="59" spans="2:18" ht="16.5">
      <c r="B59" s="1480"/>
      <c r="C59" s="1036" t="s">
        <v>71</v>
      </c>
      <c r="D59" s="1037">
        <v>261</v>
      </c>
      <c r="E59" s="1037">
        <v>0</v>
      </c>
      <c r="F59" s="1037">
        <v>0</v>
      </c>
      <c r="G59" s="1037">
        <v>0</v>
      </c>
      <c r="H59" s="1037">
        <v>0</v>
      </c>
      <c r="I59" s="1037">
        <v>0</v>
      </c>
      <c r="J59" s="1037">
        <v>0</v>
      </c>
      <c r="K59" s="1037">
        <v>0</v>
      </c>
      <c r="L59" s="1037">
        <v>0</v>
      </c>
      <c r="M59" s="1037">
        <v>56</v>
      </c>
      <c r="N59" s="1037">
        <v>53</v>
      </c>
      <c r="O59" s="1037">
        <v>152</v>
      </c>
      <c r="P59" s="1037">
        <v>0</v>
      </c>
      <c r="Q59" s="1034"/>
      <c r="R59" s="37"/>
    </row>
    <row r="60" spans="2:18" ht="16.5">
      <c r="B60" s="1480" t="s">
        <v>2047</v>
      </c>
      <c r="C60" s="1036" t="s">
        <v>49</v>
      </c>
      <c r="D60" s="1037">
        <v>916</v>
      </c>
      <c r="E60" s="1037">
        <v>0</v>
      </c>
      <c r="F60" s="1037">
        <v>0</v>
      </c>
      <c r="G60" s="1037">
        <v>0</v>
      </c>
      <c r="H60" s="1037">
        <v>0</v>
      </c>
      <c r="I60" s="1037">
        <v>0</v>
      </c>
      <c r="J60" s="1037">
        <v>0</v>
      </c>
      <c r="K60" s="1037">
        <v>0</v>
      </c>
      <c r="L60" s="1037">
        <v>0</v>
      </c>
      <c r="M60" s="1037">
        <v>5</v>
      </c>
      <c r="N60" s="1037">
        <v>27</v>
      </c>
      <c r="O60" s="1037">
        <v>884</v>
      </c>
      <c r="P60" s="1037">
        <v>0</v>
      </c>
      <c r="Q60" s="1034"/>
      <c r="R60" s="37"/>
    </row>
    <row r="61" spans="2:18" ht="16.5">
      <c r="B61" s="1480"/>
      <c r="C61" s="1036" t="s">
        <v>70</v>
      </c>
      <c r="D61" s="1037">
        <v>916</v>
      </c>
      <c r="E61" s="1037">
        <v>0</v>
      </c>
      <c r="F61" s="1037">
        <v>0</v>
      </c>
      <c r="G61" s="1037">
        <v>0</v>
      </c>
      <c r="H61" s="1037">
        <v>0</v>
      </c>
      <c r="I61" s="1037">
        <v>0</v>
      </c>
      <c r="J61" s="1037">
        <v>0</v>
      </c>
      <c r="K61" s="1037">
        <v>0</v>
      </c>
      <c r="L61" s="1037">
        <v>0</v>
      </c>
      <c r="M61" s="1037">
        <v>5</v>
      </c>
      <c r="N61" s="1037">
        <v>27</v>
      </c>
      <c r="O61" s="1037">
        <v>884</v>
      </c>
      <c r="P61" s="1037">
        <v>0</v>
      </c>
      <c r="Q61" s="1034"/>
      <c r="R61" s="37"/>
    </row>
    <row r="62" spans="2:18" ht="16.5">
      <c r="B62" s="1480" t="s">
        <v>2048</v>
      </c>
      <c r="C62" s="1036" t="s">
        <v>49</v>
      </c>
      <c r="D62" s="1037">
        <v>666</v>
      </c>
      <c r="E62" s="1037">
        <v>0</v>
      </c>
      <c r="F62" s="1037">
        <v>0</v>
      </c>
      <c r="G62" s="1037">
        <v>0</v>
      </c>
      <c r="H62" s="1037">
        <v>0</v>
      </c>
      <c r="I62" s="1037">
        <v>4</v>
      </c>
      <c r="J62" s="1037">
        <v>6</v>
      </c>
      <c r="K62" s="1037">
        <v>5</v>
      </c>
      <c r="L62" s="1037">
        <v>9</v>
      </c>
      <c r="M62" s="1037">
        <v>99</v>
      </c>
      <c r="N62" s="1037">
        <v>92</v>
      </c>
      <c r="O62" s="1037">
        <v>451</v>
      </c>
      <c r="P62" s="1037">
        <v>0</v>
      </c>
      <c r="Q62" s="1034"/>
      <c r="R62" s="37"/>
    </row>
    <row r="63" spans="2:18" ht="16.5">
      <c r="B63" s="1480"/>
      <c r="C63" s="1036" t="s">
        <v>70</v>
      </c>
      <c r="D63" s="1037">
        <v>281</v>
      </c>
      <c r="E63" s="1037">
        <v>0</v>
      </c>
      <c r="F63" s="1037">
        <v>0</v>
      </c>
      <c r="G63" s="1037">
        <v>0</v>
      </c>
      <c r="H63" s="1037">
        <v>0</v>
      </c>
      <c r="I63" s="1037">
        <v>3</v>
      </c>
      <c r="J63" s="1037">
        <v>4</v>
      </c>
      <c r="K63" s="1037">
        <v>2</v>
      </c>
      <c r="L63" s="1037">
        <v>4</v>
      </c>
      <c r="M63" s="1037">
        <v>41</v>
      </c>
      <c r="N63" s="1037">
        <v>33</v>
      </c>
      <c r="O63" s="1037">
        <v>194</v>
      </c>
      <c r="P63" s="1037">
        <v>0</v>
      </c>
      <c r="Q63" s="1034"/>
      <c r="R63" s="37"/>
    </row>
    <row r="64" spans="2:18" ht="16.5">
      <c r="B64" s="1480"/>
      <c r="C64" s="1036" t="s">
        <v>71</v>
      </c>
      <c r="D64" s="1037">
        <v>385</v>
      </c>
      <c r="E64" s="1037">
        <v>0</v>
      </c>
      <c r="F64" s="1037">
        <v>0</v>
      </c>
      <c r="G64" s="1037">
        <v>0</v>
      </c>
      <c r="H64" s="1037">
        <v>0</v>
      </c>
      <c r="I64" s="1037">
        <v>1</v>
      </c>
      <c r="J64" s="1037">
        <v>2</v>
      </c>
      <c r="K64" s="1037">
        <v>3</v>
      </c>
      <c r="L64" s="1037">
        <v>5</v>
      </c>
      <c r="M64" s="1037">
        <v>58</v>
      </c>
      <c r="N64" s="1037">
        <v>59</v>
      </c>
      <c r="O64" s="1037">
        <v>257</v>
      </c>
      <c r="P64" s="1037">
        <v>0</v>
      </c>
      <c r="Q64" s="1034"/>
      <c r="R64" s="37"/>
    </row>
    <row r="65" spans="2:18" ht="16.5">
      <c r="B65" s="1480" t="s">
        <v>2049</v>
      </c>
      <c r="C65" s="1036" t="s">
        <v>49</v>
      </c>
      <c r="D65" s="1037">
        <v>632</v>
      </c>
      <c r="E65" s="1037">
        <v>0</v>
      </c>
      <c r="F65" s="1037">
        <v>0</v>
      </c>
      <c r="G65" s="1037">
        <v>0</v>
      </c>
      <c r="H65" s="1037">
        <v>4</v>
      </c>
      <c r="I65" s="1037">
        <v>23</v>
      </c>
      <c r="J65" s="1037">
        <v>48</v>
      </c>
      <c r="K65" s="1037">
        <v>37</v>
      </c>
      <c r="L65" s="1037">
        <v>54</v>
      </c>
      <c r="M65" s="1037">
        <v>170</v>
      </c>
      <c r="N65" s="1037">
        <v>57</v>
      </c>
      <c r="O65" s="1037">
        <v>239</v>
      </c>
      <c r="P65" s="1037">
        <v>0</v>
      </c>
      <c r="Q65" s="1034"/>
      <c r="R65" s="37"/>
    </row>
    <row r="66" spans="2:18" ht="16.5">
      <c r="B66" s="1480"/>
      <c r="C66" s="1036" t="s">
        <v>70</v>
      </c>
      <c r="D66" s="1037">
        <v>348</v>
      </c>
      <c r="E66" s="1037">
        <v>0</v>
      </c>
      <c r="F66" s="1037">
        <v>0</v>
      </c>
      <c r="G66" s="1037">
        <v>0</v>
      </c>
      <c r="H66" s="1037">
        <v>2</v>
      </c>
      <c r="I66" s="1037">
        <v>15</v>
      </c>
      <c r="J66" s="1037">
        <v>27</v>
      </c>
      <c r="K66" s="1037">
        <v>21</v>
      </c>
      <c r="L66" s="1037">
        <v>41</v>
      </c>
      <c r="M66" s="1037">
        <v>97</v>
      </c>
      <c r="N66" s="1037">
        <v>23</v>
      </c>
      <c r="O66" s="1037">
        <v>122</v>
      </c>
      <c r="P66" s="1037">
        <v>0</v>
      </c>
      <c r="Q66" s="1034"/>
      <c r="R66" s="37"/>
    </row>
    <row r="67" spans="2:18" ht="16.5">
      <c r="B67" s="1480"/>
      <c r="C67" s="1036" t="s">
        <v>71</v>
      </c>
      <c r="D67" s="1037">
        <v>284</v>
      </c>
      <c r="E67" s="1037">
        <v>0</v>
      </c>
      <c r="F67" s="1037">
        <v>0</v>
      </c>
      <c r="G67" s="1037">
        <v>0</v>
      </c>
      <c r="H67" s="1037">
        <v>2</v>
      </c>
      <c r="I67" s="1037">
        <v>8</v>
      </c>
      <c r="J67" s="1037">
        <v>21</v>
      </c>
      <c r="K67" s="1037">
        <v>16</v>
      </c>
      <c r="L67" s="1037">
        <v>13</v>
      </c>
      <c r="M67" s="1037">
        <v>73</v>
      </c>
      <c r="N67" s="1037">
        <v>34</v>
      </c>
      <c r="O67" s="1037">
        <v>117</v>
      </c>
      <c r="P67" s="1037">
        <v>0</v>
      </c>
      <c r="Q67" s="1034"/>
      <c r="R67" s="37"/>
    </row>
    <row r="68" spans="2:18" ht="16.5">
      <c r="B68" s="1480" t="s">
        <v>2050</v>
      </c>
      <c r="C68" s="1036" t="s">
        <v>49</v>
      </c>
      <c r="D68" s="1037">
        <v>646</v>
      </c>
      <c r="E68" s="1037">
        <v>0</v>
      </c>
      <c r="F68" s="1037">
        <v>0</v>
      </c>
      <c r="G68" s="1037">
        <v>0</v>
      </c>
      <c r="H68" s="1037">
        <v>1</v>
      </c>
      <c r="I68" s="1037">
        <v>5</v>
      </c>
      <c r="J68" s="1037">
        <v>4</v>
      </c>
      <c r="K68" s="1037">
        <v>7</v>
      </c>
      <c r="L68" s="1037">
        <v>11</v>
      </c>
      <c r="M68" s="1037">
        <v>97</v>
      </c>
      <c r="N68" s="1037">
        <v>100</v>
      </c>
      <c r="O68" s="1037">
        <v>421</v>
      </c>
      <c r="P68" s="1037">
        <v>0</v>
      </c>
      <c r="Q68" s="1034"/>
      <c r="R68" s="37"/>
    </row>
    <row r="69" spans="2:18" ht="16.5">
      <c r="B69" s="1480"/>
      <c r="C69" s="1036" t="s">
        <v>70</v>
      </c>
      <c r="D69" s="1037">
        <v>357</v>
      </c>
      <c r="E69" s="1037">
        <v>0</v>
      </c>
      <c r="F69" s="1037">
        <v>0</v>
      </c>
      <c r="G69" s="1037">
        <v>0</v>
      </c>
      <c r="H69" s="1037">
        <v>0</v>
      </c>
      <c r="I69" s="1037">
        <v>3</v>
      </c>
      <c r="J69" s="1037">
        <v>4</v>
      </c>
      <c r="K69" s="1037">
        <v>5</v>
      </c>
      <c r="L69" s="1037">
        <v>8</v>
      </c>
      <c r="M69" s="1037">
        <v>59</v>
      </c>
      <c r="N69" s="1037">
        <v>49</v>
      </c>
      <c r="O69" s="1037">
        <v>229</v>
      </c>
      <c r="P69" s="1037">
        <v>0</v>
      </c>
      <c r="Q69" s="1034"/>
      <c r="R69" s="37"/>
    </row>
    <row r="70" spans="2:18" ht="16.5">
      <c r="B70" s="1480"/>
      <c r="C70" s="1036" t="s">
        <v>71</v>
      </c>
      <c r="D70" s="1037">
        <v>289</v>
      </c>
      <c r="E70" s="1037">
        <v>0</v>
      </c>
      <c r="F70" s="1037">
        <v>0</v>
      </c>
      <c r="G70" s="1037">
        <v>0</v>
      </c>
      <c r="H70" s="1037">
        <v>1</v>
      </c>
      <c r="I70" s="1037">
        <v>2</v>
      </c>
      <c r="J70" s="1037">
        <v>0</v>
      </c>
      <c r="K70" s="1037">
        <v>2</v>
      </c>
      <c r="L70" s="1037">
        <v>3</v>
      </c>
      <c r="M70" s="1037">
        <v>38</v>
      </c>
      <c r="N70" s="1037">
        <v>51</v>
      </c>
      <c r="O70" s="1037">
        <v>192</v>
      </c>
      <c r="P70" s="1037">
        <v>0</v>
      </c>
      <c r="Q70" s="1034"/>
      <c r="R70" s="37"/>
    </row>
    <row r="71" spans="2:18" ht="16.5">
      <c r="B71" s="1480" t="s">
        <v>2051</v>
      </c>
      <c r="C71" s="1036" t="s">
        <v>49</v>
      </c>
      <c r="D71" s="1037">
        <v>1510</v>
      </c>
      <c r="E71" s="1037">
        <v>0</v>
      </c>
      <c r="F71" s="1037">
        <v>1</v>
      </c>
      <c r="G71" s="1037">
        <v>0</v>
      </c>
      <c r="H71" s="1037">
        <v>4</v>
      </c>
      <c r="I71" s="1037">
        <v>15</v>
      </c>
      <c r="J71" s="1037">
        <v>33</v>
      </c>
      <c r="K71" s="1037">
        <v>23</v>
      </c>
      <c r="L71" s="1037">
        <v>36</v>
      </c>
      <c r="M71" s="1037">
        <v>220</v>
      </c>
      <c r="N71" s="1037">
        <v>184</v>
      </c>
      <c r="O71" s="1037">
        <v>994</v>
      </c>
      <c r="P71" s="1037">
        <v>0</v>
      </c>
      <c r="Q71" s="1034"/>
      <c r="R71" s="37"/>
    </row>
    <row r="72" spans="2:18" ht="16.5">
      <c r="B72" s="1480"/>
      <c r="C72" s="1036" t="s">
        <v>70</v>
      </c>
      <c r="D72" s="1037">
        <v>736</v>
      </c>
      <c r="E72" s="1037">
        <v>0</v>
      </c>
      <c r="F72" s="1037">
        <v>0</v>
      </c>
      <c r="G72" s="1037">
        <v>0</v>
      </c>
      <c r="H72" s="1037">
        <v>2</v>
      </c>
      <c r="I72" s="1037">
        <v>7</v>
      </c>
      <c r="J72" s="1037">
        <v>18</v>
      </c>
      <c r="K72" s="1037">
        <v>11</v>
      </c>
      <c r="L72" s="1037">
        <v>26</v>
      </c>
      <c r="M72" s="1037">
        <v>110</v>
      </c>
      <c r="N72" s="1037">
        <v>103</v>
      </c>
      <c r="O72" s="1037">
        <v>459</v>
      </c>
      <c r="P72" s="1037">
        <v>0</v>
      </c>
      <c r="Q72" s="1034"/>
      <c r="R72" s="37"/>
    </row>
    <row r="73" spans="2:18" ht="16.5">
      <c r="B73" s="1480"/>
      <c r="C73" s="1036" t="s">
        <v>71</v>
      </c>
      <c r="D73" s="1037">
        <v>774</v>
      </c>
      <c r="E73" s="1037">
        <v>0</v>
      </c>
      <c r="F73" s="1037">
        <v>1</v>
      </c>
      <c r="G73" s="1037">
        <v>0</v>
      </c>
      <c r="H73" s="1037">
        <v>2</v>
      </c>
      <c r="I73" s="1037">
        <v>8</v>
      </c>
      <c r="J73" s="1037">
        <v>15</v>
      </c>
      <c r="K73" s="1037">
        <v>12</v>
      </c>
      <c r="L73" s="1037">
        <v>10</v>
      </c>
      <c r="M73" s="1037">
        <v>110</v>
      </c>
      <c r="N73" s="1037">
        <v>81</v>
      </c>
      <c r="O73" s="1037">
        <v>535</v>
      </c>
      <c r="P73" s="1037">
        <v>0</v>
      </c>
      <c r="Q73" s="1034"/>
      <c r="R73" s="37"/>
    </row>
    <row r="74" spans="2:18" ht="16.5">
      <c r="B74" s="1480" t="s">
        <v>2052</v>
      </c>
      <c r="C74" s="1036" t="s">
        <v>49</v>
      </c>
      <c r="D74" s="1037">
        <v>598</v>
      </c>
      <c r="E74" s="1037">
        <v>0</v>
      </c>
      <c r="F74" s="1037">
        <v>1</v>
      </c>
      <c r="G74" s="1037">
        <v>0</v>
      </c>
      <c r="H74" s="1037">
        <v>4</v>
      </c>
      <c r="I74" s="1037">
        <v>4</v>
      </c>
      <c r="J74" s="1037">
        <v>4</v>
      </c>
      <c r="K74" s="1037">
        <v>4</v>
      </c>
      <c r="L74" s="1037">
        <v>4</v>
      </c>
      <c r="M74" s="1037">
        <v>98</v>
      </c>
      <c r="N74" s="1037">
        <v>89</v>
      </c>
      <c r="O74" s="1037">
        <v>390</v>
      </c>
      <c r="P74" s="1037">
        <v>0</v>
      </c>
      <c r="Q74" s="1034"/>
      <c r="R74" s="37"/>
    </row>
    <row r="75" spans="2:18" ht="16.5">
      <c r="B75" s="1480"/>
      <c r="C75" s="1036" t="s">
        <v>70</v>
      </c>
      <c r="D75" s="1037">
        <v>308</v>
      </c>
      <c r="E75" s="1037">
        <v>0</v>
      </c>
      <c r="F75" s="1037">
        <v>1</v>
      </c>
      <c r="G75" s="1037">
        <v>0</v>
      </c>
      <c r="H75" s="1037">
        <v>2</v>
      </c>
      <c r="I75" s="1037">
        <v>1</v>
      </c>
      <c r="J75" s="1037">
        <v>1</v>
      </c>
      <c r="K75" s="1037">
        <v>1</v>
      </c>
      <c r="L75" s="1037">
        <v>1</v>
      </c>
      <c r="M75" s="1037">
        <v>51</v>
      </c>
      <c r="N75" s="1037">
        <v>41</v>
      </c>
      <c r="O75" s="1037">
        <v>209</v>
      </c>
      <c r="P75" s="1037">
        <v>0</v>
      </c>
      <c r="Q75" s="1034"/>
      <c r="R75" s="37"/>
    </row>
    <row r="76" spans="2:18" ht="16.5">
      <c r="B76" s="1480"/>
      <c r="C76" s="1036" t="s">
        <v>71</v>
      </c>
      <c r="D76" s="1037">
        <v>290</v>
      </c>
      <c r="E76" s="1037">
        <v>0</v>
      </c>
      <c r="F76" s="1037">
        <v>0</v>
      </c>
      <c r="G76" s="1037">
        <v>0</v>
      </c>
      <c r="H76" s="1037">
        <v>2</v>
      </c>
      <c r="I76" s="1037">
        <v>3</v>
      </c>
      <c r="J76" s="1037">
        <v>3</v>
      </c>
      <c r="K76" s="1037">
        <v>3</v>
      </c>
      <c r="L76" s="1037">
        <v>3</v>
      </c>
      <c r="M76" s="1037">
        <v>47</v>
      </c>
      <c r="N76" s="1037">
        <v>48</v>
      </c>
      <c r="O76" s="1037">
        <v>181</v>
      </c>
      <c r="P76" s="1037">
        <v>0</v>
      </c>
      <c r="Q76" s="1034"/>
      <c r="R76" s="37"/>
    </row>
    <row r="77" spans="2:18" ht="16.5">
      <c r="B77" s="1480" t="s">
        <v>2053</v>
      </c>
      <c r="C77" s="1036" t="s">
        <v>49</v>
      </c>
      <c r="D77" s="1037">
        <v>92</v>
      </c>
      <c r="E77" s="1037">
        <v>0</v>
      </c>
      <c r="F77" s="1037">
        <v>0</v>
      </c>
      <c r="G77" s="1037">
        <v>0</v>
      </c>
      <c r="H77" s="1037">
        <v>0</v>
      </c>
      <c r="I77" s="1037">
        <v>1</v>
      </c>
      <c r="J77" s="1037">
        <v>1</v>
      </c>
      <c r="K77" s="1037">
        <v>0</v>
      </c>
      <c r="L77" s="1037">
        <v>1</v>
      </c>
      <c r="M77" s="1037">
        <v>14</v>
      </c>
      <c r="N77" s="1037">
        <v>18</v>
      </c>
      <c r="O77" s="1037">
        <v>57</v>
      </c>
      <c r="P77" s="1037">
        <v>0</v>
      </c>
      <c r="Q77" s="1034"/>
      <c r="R77" s="37"/>
    </row>
    <row r="78" spans="2:18" ht="16.5">
      <c r="B78" s="1480"/>
      <c r="C78" s="1036" t="s">
        <v>70</v>
      </c>
      <c r="D78" s="1037">
        <v>37</v>
      </c>
      <c r="E78" s="1037">
        <v>0</v>
      </c>
      <c r="F78" s="1037">
        <v>0</v>
      </c>
      <c r="G78" s="1037">
        <v>0</v>
      </c>
      <c r="H78" s="1037">
        <v>0</v>
      </c>
      <c r="I78" s="1037">
        <v>1</v>
      </c>
      <c r="J78" s="1037">
        <v>0</v>
      </c>
      <c r="K78" s="1037">
        <v>0</v>
      </c>
      <c r="L78" s="1037">
        <v>1</v>
      </c>
      <c r="M78" s="1037">
        <v>5</v>
      </c>
      <c r="N78" s="1037">
        <v>3</v>
      </c>
      <c r="O78" s="1037">
        <v>27</v>
      </c>
      <c r="P78" s="1037">
        <v>0</v>
      </c>
      <c r="Q78" s="1034"/>
      <c r="R78" s="37"/>
    </row>
    <row r="79" spans="2:18" ht="16.5">
      <c r="B79" s="1480"/>
      <c r="C79" s="1036" t="s">
        <v>71</v>
      </c>
      <c r="D79" s="1037">
        <v>55</v>
      </c>
      <c r="E79" s="1037">
        <v>0</v>
      </c>
      <c r="F79" s="1037">
        <v>0</v>
      </c>
      <c r="G79" s="1037">
        <v>0</v>
      </c>
      <c r="H79" s="1037">
        <v>0</v>
      </c>
      <c r="I79" s="1037">
        <v>0</v>
      </c>
      <c r="J79" s="1037">
        <v>1</v>
      </c>
      <c r="K79" s="1037">
        <v>0</v>
      </c>
      <c r="L79" s="1037">
        <v>0</v>
      </c>
      <c r="M79" s="1037">
        <v>9</v>
      </c>
      <c r="N79" s="1037">
        <v>15</v>
      </c>
      <c r="O79" s="1037">
        <v>30</v>
      </c>
      <c r="P79" s="1037">
        <v>0</v>
      </c>
      <c r="Q79" s="1034"/>
      <c r="R79" s="37"/>
    </row>
    <row r="80" spans="2:18" ht="16.5">
      <c r="B80" s="1480" t="s">
        <v>2054</v>
      </c>
      <c r="C80" s="1036" t="s">
        <v>49</v>
      </c>
      <c r="D80" s="1037">
        <v>3397</v>
      </c>
      <c r="E80" s="1037">
        <v>0</v>
      </c>
      <c r="F80" s="1037">
        <v>0</v>
      </c>
      <c r="G80" s="1037">
        <v>0</v>
      </c>
      <c r="H80" s="1037">
        <v>0</v>
      </c>
      <c r="I80" s="1037">
        <v>0</v>
      </c>
      <c r="J80" s="1037">
        <v>0</v>
      </c>
      <c r="K80" s="1037">
        <v>0</v>
      </c>
      <c r="L80" s="1037">
        <v>3</v>
      </c>
      <c r="M80" s="1037">
        <v>116</v>
      </c>
      <c r="N80" s="1037">
        <v>203</v>
      </c>
      <c r="O80" s="1037">
        <v>3075</v>
      </c>
      <c r="P80" s="1037">
        <v>0</v>
      </c>
      <c r="Q80" s="1034"/>
      <c r="R80" s="37"/>
    </row>
    <row r="81" spans="2:18" ht="16.5">
      <c r="B81" s="1480"/>
      <c r="C81" s="1036" t="s">
        <v>70</v>
      </c>
      <c r="D81" s="1037">
        <v>1635</v>
      </c>
      <c r="E81" s="1037">
        <v>0</v>
      </c>
      <c r="F81" s="1037">
        <v>0</v>
      </c>
      <c r="G81" s="1037">
        <v>0</v>
      </c>
      <c r="H81" s="1037">
        <v>0</v>
      </c>
      <c r="I81" s="1037">
        <v>0</v>
      </c>
      <c r="J81" s="1037">
        <v>0</v>
      </c>
      <c r="K81" s="1037">
        <v>0</v>
      </c>
      <c r="L81" s="1037">
        <v>0</v>
      </c>
      <c r="M81" s="1037">
        <v>75</v>
      </c>
      <c r="N81" s="1037">
        <v>119</v>
      </c>
      <c r="O81" s="1037">
        <v>1441</v>
      </c>
      <c r="P81" s="1037">
        <v>0</v>
      </c>
      <c r="Q81" s="1034"/>
      <c r="R81" s="37"/>
    </row>
    <row r="82" spans="2:18" ht="16.5">
      <c r="B82" s="1480"/>
      <c r="C82" s="1036" t="s">
        <v>71</v>
      </c>
      <c r="D82" s="1037">
        <v>1762</v>
      </c>
      <c r="E82" s="1037">
        <v>0</v>
      </c>
      <c r="F82" s="1037">
        <v>0</v>
      </c>
      <c r="G82" s="1037">
        <v>0</v>
      </c>
      <c r="H82" s="1037">
        <v>0</v>
      </c>
      <c r="I82" s="1037">
        <v>0</v>
      </c>
      <c r="J82" s="1037">
        <v>0</v>
      </c>
      <c r="K82" s="1037">
        <v>0</v>
      </c>
      <c r="L82" s="1037">
        <v>3</v>
      </c>
      <c r="M82" s="1037">
        <v>41</v>
      </c>
      <c r="N82" s="1037">
        <v>84</v>
      </c>
      <c r="O82" s="1037">
        <v>1634</v>
      </c>
      <c r="P82" s="1037">
        <v>0</v>
      </c>
      <c r="Q82" s="1034"/>
      <c r="R82" s="37"/>
    </row>
    <row r="83" spans="2:18" ht="16.5">
      <c r="B83" s="1480" t="s">
        <v>2055</v>
      </c>
      <c r="C83" s="1036" t="s">
        <v>49</v>
      </c>
      <c r="D83" s="1037">
        <v>7404</v>
      </c>
      <c r="E83" s="1037">
        <v>0</v>
      </c>
      <c r="F83" s="1037">
        <v>0</v>
      </c>
      <c r="G83" s="1037">
        <v>0</v>
      </c>
      <c r="H83" s="1037">
        <v>0</v>
      </c>
      <c r="I83" s="1037">
        <v>0</v>
      </c>
      <c r="J83" s="1037">
        <v>0</v>
      </c>
      <c r="K83" s="1037">
        <v>0</v>
      </c>
      <c r="L83" s="1037">
        <v>22</v>
      </c>
      <c r="M83" s="1037">
        <v>557</v>
      </c>
      <c r="N83" s="1037">
        <v>703</v>
      </c>
      <c r="O83" s="1037">
        <v>6122</v>
      </c>
      <c r="P83" s="1037">
        <v>0</v>
      </c>
      <c r="Q83" s="1034"/>
      <c r="R83" s="37"/>
    </row>
    <row r="84" spans="2:18" ht="16.5">
      <c r="B84" s="1480"/>
      <c r="C84" s="1036" t="s">
        <v>70</v>
      </c>
      <c r="D84" s="1037">
        <v>4230</v>
      </c>
      <c r="E84" s="1037">
        <v>0</v>
      </c>
      <c r="F84" s="1037">
        <v>0</v>
      </c>
      <c r="G84" s="1037">
        <v>0</v>
      </c>
      <c r="H84" s="1037">
        <v>0</v>
      </c>
      <c r="I84" s="1037">
        <v>0</v>
      </c>
      <c r="J84" s="1037">
        <v>0</v>
      </c>
      <c r="K84" s="1037">
        <v>0</v>
      </c>
      <c r="L84" s="1037">
        <v>15</v>
      </c>
      <c r="M84" s="1037">
        <v>392</v>
      </c>
      <c r="N84" s="1037">
        <v>477</v>
      </c>
      <c r="O84" s="1037">
        <v>3346</v>
      </c>
      <c r="P84" s="1037">
        <v>0</v>
      </c>
      <c r="Q84" s="1034"/>
      <c r="R84" s="37"/>
    </row>
    <row r="85" spans="2:18" ht="16.5">
      <c r="B85" s="1480"/>
      <c r="C85" s="1036" t="s">
        <v>71</v>
      </c>
      <c r="D85" s="1037">
        <v>3174</v>
      </c>
      <c r="E85" s="1037">
        <v>0</v>
      </c>
      <c r="F85" s="1037">
        <v>0</v>
      </c>
      <c r="G85" s="1037">
        <v>0</v>
      </c>
      <c r="H85" s="1037">
        <v>0</v>
      </c>
      <c r="I85" s="1037">
        <v>0</v>
      </c>
      <c r="J85" s="1037">
        <v>0</v>
      </c>
      <c r="K85" s="1037">
        <v>0</v>
      </c>
      <c r="L85" s="1037">
        <v>7</v>
      </c>
      <c r="M85" s="1037">
        <v>165</v>
      </c>
      <c r="N85" s="1037">
        <v>226</v>
      </c>
      <c r="O85" s="1037">
        <v>2776</v>
      </c>
      <c r="P85" s="1037">
        <v>0</v>
      </c>
      <c r="Q85" s="1034"/>
      <c r="R85" s="37"/>
    </row>
    <row r="86" spans="2:18" ht="16.5">
      <c r="B86" s="1480" t="s">
        <v>2056</v>
      </c>
      <c r="C86" s="1036" t="s">
        <v>49</v>
      </c>
      <c r="D86" s="1037">
        <v>1055</v>
      </c>
      <c r="E86" s="1037">
        <v>0</v>
      </c>
      <c r="F86" s="1037">
        <v>4</v>
      </c>
      <c r="G86" s="1037">
        <v>1</v>
      </c>
      <c r="H86" s="1037">
        <v>24</v>
      </c>
      <c r="I86" s="1037">
        <v>18</v>
      </c>
      <c r="J86" s="1037">
        <v>6</v>
      </c>
      <c r="K86" s="1037">
        <v>11</v>
      </c>
      <c r="L86" s="1037">
        <v>11</v>
      </c>
      <c r="M86" s="1037">
        <v>100</v>
      </c>
      <c r="N86" s="1037">
        <v>90</v>
      </c>
      <c r="O86" s="1037">
        <v>790</v>
      </c>
      <c r="P86" s="1037">
        <v>0</v>
      </c>
      <c r="Q86" s="1034"/>
      <c r="R86" s="37"/>
    </row>
    <row r="87" spans="2:18" ht="16.5">
      <c r="B87" s="1480"/>
      <c r="C87" s="1036" t="s">
        <v>70</v>
      </c>
      <c r="D87" s="1037">
        <v>543</v>
      </c>
      <c r="E87" s="1037">
        <v>0</v>
      </c>
      <c r="F87" s="1037">
        <v>2</v>
      </c>
      <c r="G87" s="1037">
        <v>0</v>
      </c>
      <c r="H87" s="1037">
        <v>10</v>
      </c>
      <c r="I87" s="1037">
        <v>9</v>
      </c>
      <c r="J87" s="1037">
        <v>3</v>
      </c>
      <c r="K87" s="1037">
        <v>6</v>
      </c>
      <c r="L87" s="1037">
        <v>9</v>
      </c>
      <c r="M87" s="1037">
        <v>60</v>
      </c>
      <c r="N87" s="1037">
        <v>61</v>
      </c>
      <c r="O87" s="1037">
        <v>383</v>
      </c>
      <c r="P87" s="1037">
        <v>0</v>
      </c>
      <c r="Q87" s="1034"/>
      <c r="R87" s="37"/>
    </row>
    <row r="88" spans="2:18" ht="16.5">
      <c r="B88" s="1480"/>
      <c r="C88" s="1036" t="s">
        <v>71</v>
      </c>
      <c r="D88" s="1037">
        <v>512</v>
      </c>
      <c r="E88" s="1037">
        <v>0</v>
      </c>
      <c r="F88" s="1037">
        <v>2</v>
      </c>
      <c r="G88" s="1037">
        <v>1</v>
      </c>
      <c r="H88" s="1037">
        <v>14</v>
      </c>
      <c r="I88" s="1037">
        <v>9</v>
      </c>
      <c r="J88" s="1037">
        <v>3</v>
      </c>
      <c r="K88" s="1037">
        <v>5</v>
      </c>
      <c r="L88" s="1037">
        <v>2</v>
      </c>
      <c r="M88" s="1037">
        <v>40</v>
      </c>
      <c r="N88" s="1037">
        <v>29</v>
      </c>
      <c r="O88" s="1037">
        <v>407</v>
      </c>
      <c r="P88" s="1037">
        <v>0</v>
      </c>
      <c r="Q88" s="1034"/>
      <c r="R88" s="37"/>
    </row>
    <row r="89" spans="2:18" ht="16.5">
      <c r="B89" s="1480" t="s">
        <v>2816</v>
      </c>
      <c r="C89" s="1036" t="s">
        <v>49</v>
      </c>
      <c r="D89" s="1037">
        <v>18</v>
      </c>
      <c r="E89" s="1037">
        <v>0</v>
      </c>
      <c r="F89" s="1037">
        <v>0</v>
      </c>
      <c r="G89" s="1037">
        <v>0</v>
      </c>
      <c r="H89" s="1037">
        <v>0</v>
      </c>
      <c r="I89" s="1037">
        <v>0</v>
      </c>
      <c r="J89" s="1037">
        <v>0</v>
      </c>
      <c r="K89" s="1037">
        <v>0</v>
      </c>
      <c r="L89" s="1037">
        <v>0</v>
      </c>
      <c r="M89" s="1037">
        <v>5</v>
      </c>
      <c r="N89" s="1037">
        <v>0</v>
      </c>
      <c r="O89" s="1037">
        <v>13</v>
      </c>
      <c r="P89" s="1037">
        <v>0</v>
      </c>
      <c r="Q89" s="1034"/>
      <c r="R89" s="37"/>
    </row>
    <row r="90" spans="2:18" ht="16.5">
      <c r="B90" s="1480"/>
      <c r="C90" s="1036" t="s">
        <v>70</v>
      </c>
      <c r="D90" s="1037">
        <v>7</v>
      </c>
      <c r="E90" s="1037">
        <v>0</v>
      </c>
      <c r="F90" s="1037">
        <v>0</v>
      </c>
      <c r="G90" s="1037">
        <v>0</v>
      </c>
      <c r="H90" s="1037">
        <v>0</v>
      </c>
      <c r="I90" s="1037">
        <v>0</v>
      </c>
      <c r="J90" s="1037">
        <v>0</v>
      </c>
      <c r="K90" s="1037">
        <v>0</v>
      </c>
      <c r="L90" s="1037">
        <v>0</v>
      </c>
      <c r="M90" s="1037">
        <v>4</v>
      </c>
      <c r="N90" s="1037">
        <v>0</v>
      </c>
      <c r="O90" s="1037">
        <v>3</v>
      </c>
      <c r="P90" s="1037">
        <v>0</v>
      </c>
      <c r="Q90" s="1034"/>
      <c r="R90" s="37"/>
    </row>
    <row r="91" spans="2:18" ht="16.5">
      <c r="B91" s="1480"/>
      <c r="C91" s="1036" t="s">
        <v>71</v>
      </c>
      <c r="D91" s="1037">
        <v>11</v>
      </c>
      <c r="E91" s="1037">
        <v>0</v>
      </c>
      <c r="F91" s="1037">
        <v>0</v>
      </c>
      <c r="G91" s="1037">
        <v>0</v>
      </c>
      <c r="H91" s="1037">
        <v>0</v>
      </c>
      <c r="I91" s="1037">
        <v>0</v>
      </c>
      <c r="J91" s="1037">
        <v>0</v>
      </c>
      <c r="K91" s="1037">
        <v>0</v>
      </c>
      <c r="L91" s="1037">
        <v>0</v>
      </c>
      <c r="M91" s="1037">
        <v>1</v>
      </c>
      <c r="N91" s="1037">
        <v>0</v>
      </c>
      <c r="O91" s="1037">
        <v>10</v>
      </c>
      <c r="P91" s="1037">
        <v>0</v>
      </c>
      <c r="Q91" s="1034"/>
      <c r="R91" s="37"/>
    </row>
    <row r="92" spans="2:18" ht="16.5">
      <c r="B92" s="1480" t="s">
        <v>2057</v>
      </c>
      <c r="C92" s="1036" t="s">
        <v>49</v>
      </c>
      <c r="D92" s="1037">
        <v>1005</v>
      </c>
      <c r="E92" s="1037">
        <v>0</v>
      </c>
      <c r="F92" s="1037">
        <v>0</v>
      </c>
      <c r="G92" s="1037">
        <v>0</v>
      </c>
      <c r="H92" s="1037">
        <v>2</v>
      </c>
      <c r="I92" s="1037">
        <v>3</v>
      </c>
      <c r="J92" s="1037">
        <v>0</v>
      </c>
      <c r="K92" s="1037">
        <v>4</v>
      </c>
      <c r="L92" s="1037">
        <v>5</v>
      </c>
      <c r="M92" s="1037">
        <v>43</v>
      </c>
      <c r="N92" s="1037">
        <v>44</v>
      </c>
      <c r="O92" s="1037">
        <v>904</v>
      </c>
      <c r="P92" s="1037">
        <v>0</v>
      </c>
      <c r="Q92" s="1034"/>
      <c r="R92" s="37"/>
    </row>
    <row r="93" spans="2:18" ht="16.5">
      <c r="B93" s="1480"/>
      <c r="C93" s="1036" t="s">
        <v>70</v>
      </c>
      <c r="D93" s="1037">
        <v>445</v>
      </c>
      <c r="E93" s="1037">
        <v>0</v>
      </c>
      <c r="F93" s="1037">
        <v>0</v>
      </c>
      <c r="G93" s="1037">
        <v>0</v>
      </c>
      <c r="H93" s="1037">
        <v>1</v>
      </c>
      <c r="I93" s="1037">
        <v>2</v>
      </c>
      <c r="J93" s="1037">
        <v>0</v>
      </c>
      <c r="K93" s="1037">
        <v>2</v>
      </c>
      <c r="L93" s="1037">
        <v>3</v>
      </c>
      <c r="M93" s="1037">
        <v>25</v>
      </c>
      <c r="N93" s="1037">
        <v>20</v>
      </c>
      <c r="O93" s="1037">
        <v>392</v>
      </c>
      <c r="P93" s="1037">
        <v>0</v>
      </c>
      <c r="Q93" s="1034"/>
      <c r="R93" s="37"/>
    </row>
    <row r="94" spans="2:18" ht="16.5">
      <c r="B94" s="1480"/>
      <c r="C94" s="1036" t="s">
        <v>71</v>
      </c>
      <c r="D94" s="1037">
        <v>560</v>
      </c>
      <c r="E94" s="1037">
        <v>0</v>
      </c>
      <c r="F94" s="1037">
        <v>0</v>
      </c>
      <c r="G94" s="1037">
        <v>0</v>
      </c>
      <c r="H94" s="1037">
        <v>1</v>
      </c>
      <c r="I94" s="1037">
        <v>1</v>
      </c>
      <c r="J94" s="1037">
        <v>0</v>
      </c>
      <c r="K94" s="1037">
        <v>2</v>
      </c>
      <c r="L94" s="1037">
        <v>2</v>
      </c>
      <c r="M94" s="1037">
        <v>18</v>
      </c>
      <c r="N94" s="1037">
        <v>24</v>
      </c>
      <c r="O94" s="1037">
        <v>512</v>
      </c>
      <c r="P94" s="1037">
        <v>0</v>
      </c>
      <c r="Q94" s="1034"/>
      <c r="R94" s="37"/>
    </row>
    <row r="95" spans="2:18" ht="16.5">
      <c r="B95" s="1480" t="s">
        <v>2058</v>
      </c>
      <c r="C95" s="1036" t="s">
        <v>49</v>
      </c>
      <c r="D95" s="1037">
        <v>4300</v>
      </c>
      <c r="E95" s="1037">
        <v>0</v>
      </c>
      <c r="F95" s="1037">
        <v>0</v>
      </c>
      <c r="G95" s="1037">
        <v>0</v>
      </c>
      <c r="H95" s="1037">
        <v>9</v>
      </c>
      <c r="I95" s="1037">
        <v>7</v>
      </c>
      <c r="J95" s="1037">
        <v>7</v>
      </c>
      <c r="K95" s="1037">
        <v>13</v>
      </c>
      <c r="L95" s="1037">
        <v>25</v>
      </c>
      <c r="M95" s="1037">
        <v>363</v>
      </c>
      <c r="N95" s="1037">
        <v>394</v>
      </c>
      <c r="O95" s="1037">
        <v>3482</v>
      </c>
      <c r="P95" s="1037">
        <v>0</v>
      </c>
      <c r="Q95" s="1034"/>
      <c r="R95" s="37"/>
    </row>
    <row r="96" spans="2:18" ht="16.5">
      <c r="B96" s="1480"/>
      <c r="C96" s="1036" t="s">
        <v>70</v>
      </c>
      <c r="D96" s="1037">
        <v>2151</v>
      </c>
      <c r="E96" s="1037">
        <v>0</v>
      </c>
      <c r="F96" s="1037">
        <v>0</v>
      </c>
      <c r="G96" s="1037">
        <v>0</v>
      </c>
      <c r="H96" s="1037">
        <v>4</v>
      </c>
      <c r="I96" s="1037">
        <v>5</v>
      </c>
      <c r="J96" s="1037">
        <v>3</v>
      </c>
      <c r="K96" s="1037">
        <v>7</v>
      </c>
      <c r="L96" s="1037">
        <v>12</v>
      </c>
      <c r="M96" s="1037">
        <v>217</v>
      </c>
      <c r="N96" s="1037">
        <v>211</v>
      </c>
      <c r="O96" s="1037">
        <v>1692</v>
      </c>
      <c r="P96" s="1037">
        <v>0</v>
      </c>
      <c r="Q96" s="1034"/>
      <c r="R96" s="37"/>
    </row>
    <row r="97" spans="2:18" ht="16.5">
      <c r="B97" s="1480"/>
      <c r="C97" s="1036" t="s">
        <v>71</v>
      </c>
      <c r="D97" s="1037">
        <v>2149</v>
      </c>
      <c r="E97" s="1037">
        <v>0</v>
      </c>
      <c r="F97" s="1037">
        <v>0</v>
      </c>
      <c r="G97" s="1037">
        <v>0</v>
      </c>
      <c r="H97" s="1037">
        <v>5</v>
      </c>
      <c r="I97" s="1037">
        <v>2</v>
      </c>
      <c r="J97" s="1037">
        <v>4</v>
      </c>
      <c r="K97" s="1037">
        <v>6</v>
      </c>
      <c r="L97" s="1037">
        <v>13</v>
      </c>
      <c r="M97" s="1037">
        <v>146</v>
      </c>
      <c r="N97" s="1037">
        <v>183</v>
      </c>
      <c r="O97" s="1037">
        <v>1790</v>
      </c>
      <c r="P97" s="1037">
        <v>0</v>
      </c>
      <c r="Q97" s="1034"/>
      <c r="R97" s="37"/>
    </row>
    <row r="98" spans="2:18" ht="16.5">
      <c r="B98" s="1480" t="s">
        <v>2059</v>
      </c>
      <c r="C98" s="1036" t="s">
        <v>49</v>
      </c>
      <c r="D98" s="1037">
        <v>33</v>
      </c>
      <c r="E98" s="1037">
        <v>0</v>
      </c>
      <c r="F98" s="1037">
        <v>0</v>
      </c>
      <c r="G98" s="1037">
        <v>0</v>
      </c>
      <c r="H98" s="1037">
        <v>0</v>
      </c>
      <c r="I98" s="1037">
        <v>0</v>
      </c>
      <c r="J98" s="1037">
        <v>0</v>
      </c>
      <c r="K98" s="1037">
        <v>0</v>
      </c>
      <c r="L98" s="1037">
        <v>0</v>
      </c>
      <c r="M98" s="1037">
        <v>0</v>
      </c>
      <c r="N98" s="1037">
        <v>1</v>
      </c>
      <c r="O98" s="1037">
        <v>32</v>
      </c>
      <c r="P98" s="1037">
        <v>0</v>
      </c>
      <c r="Q98" s="1034"/>
      <c r="R98" s="37"/>
    </row>
    <row r="99" spans="2:18" ht="16.5">
      <c r="B99" s="1480"/>
      <c r="C99" s="1036" t="s">
        <v>70</v>
      </c>
      <c r="D99" s="1037">
        <v>18</v>
      </c>
      <c r="E99" s="1037">
        <v>0</v>
      </c>
      <c r="F99" s="1037">
        <v>0</v>
      </c>
      <c r="G99" s="1037">
        <v>0</v>
      </c>
      <c r="H99" s="1037">
        <v>0</v>
      </c>
      <c r="I99" s="1037">
        <v>0</v>
      </c>
      <c r="J99" s="1037">
        <v>0</v>
      </c>
      <c r="K99" s="1037">
        <v>0</v>
      </c>
      <c r="L99" s="1037">
        <v>0</v>
      </c>
      <c r="M99" s="1037">
        <v>0</v>
      </c>
      <c r="N99" s="1037">
        <v>1</v>
      </c>
      <c r="O99" s="1037">
        <v>17</v>
      </c>
      <c r="P99" s="1037">
        <v>0</v>
      </c>
      <c r="Q99" s="1034"/>
      <c r="R99" s="37"/>
    </row>
    <row r="100" spans="2:18" ht="16.5">
      <c r="B100" s="1480"/>
      <c r="C100" s="1036" t="s">
        <v>71</v>
      </c>
      <c r="D100" s="1037">
        <v>15</v>
      </c>
      <c r="E100" s="1037">
        <v>0</v>
      </c>
      <c r="F100" s="1037">
        <v>0</v>
      </c>
      <c r="G100" s="1037">
        <v>0</v>
      </c>
      <c r="H100" s="1037">
        <v>0</v>
      </c>
      <c r="I100" s="1037">
        <v>0</v>
      </c>
      <c r="J100" s="1037">
        <v>0</v>
      </c>
      <c r="K100" s="1037">
        <v>0</v>
      </c>
      <c r="L100" s="1037">
        <v>0</v>
      </c>
      <c r="M100" s="1037">
        <v>0</v>
      </c>
      <c r="N100" s="1037">
        <v>0</v>
      </c>
      <c r="O100" s="1037">
        <v>15</v>
      </c>
      <c r="P100" s="1037">
        <v>0</v>
      </c>
      <c r="Q100" s="1034"/>
      <c r="R100" s="37"/>
    </row>
    <row r="101" spans="2:18" ht="16.5">
      <c r="B101" s="1480" t="s">
        <v>2060</v>
      </c>
      <c r="C101" s="1036" t="s">
        <v>49</v>
      </c>
      <c r="D101" s="1037">
        <v>348</v>
      </c>
      <c r="E101" s="1037">
        <v>0</v>
      </c>
      <c r="F101" s="1037">
        <v>0</v>
      </c>
      <c r="G101" s="1037">
        <v>0</v>
      </c>
      <c r="H101" s="1037">
        <v>3</v>
      </c>
      <c r="I101" s="1037">
        <v>1</v>
      </c>
      <c r="J101" s="1037">
        <v>0</v>
      </c>
      <c r="K101" s="1037">
        <v>0</v>
      </c>
      <c r="L101" s="1037">
        <v>4</v>
      </c>
      <c r="M101" s="1037">
        <v>43</v>
      </c>
      <c r="N101" s="1037">
        <v>31</v>
      </c>
      <c r="O101" s="1037">
        <v>266</v>
      </c>
      <c r="P101" s="1037">
        <v>0</v>
      </c>
      <c r="Q101" s="1034"/>
      <c r="R101" s="37"/>
    </row>
    <row r="102" spans="2:18" ht="16.5">
      <c r="B102" s="1480"/>
      <c r="C102" s="1036" t="s">
        <v>70</v>
      </c>
      <c r="D102" s="1037">
        <v>189</v>
      </c>
      <c r="E102" s="1037">
        <v>0</v>
      </c>
      <c r="F102" s="1037">
        <v>0</v>
      </c>
      <c r="G102" s="1037">
        <v>0</v>
      </c>
      <c r="H102" s="1037">
        <v>3</v>
      </c>
      <c r="I102" s="1037">
        <v>0</v>
      </c>
      <c r="J102" s="1037">
        <v>0</v>
      </c>
      <c r="K102" s="1037">
        <v>0</v>
      </c>
      <c r="L102" s="1037">
        <v>2</v>
      </c>
      <c r="M102" s="1037">
        <v>28</v>
      </c>
      <c r="N102" s="1037">
        <v>18</v>
      </c>
      <c r="O102" s="1037">
        <v>138</v>
      </c>
      <c r="P102" s="1037">
        <v>0</v>
      </c>
      <c r="Q102" s="1034"/>
      <c r="R102" s="37"/>
    </row>
    <row r="103" spans="2:18" ht="16.5">
      <c r="B103" s="1480"/>
      <c r="C103" s="1036" t="s">
        <v>71</v>
      </c>
      <c r="D103" s="1037">
        <v>159</v>
      </c>
      <c r="E103" s="1037">
        <v>0</v>
      </c>
      <c r="F103" s="1037">
        <v>0</v>
      </c>
      <c r="G103" s="1037">
        <v>0</v>
      </c>
      <c r="H103" s="1037">
        <v>0</v>
      </c>
      <c r="I103" s="1037">
        <v>1</v>
      </c>
      <c r="J103" s="1037">
        <v>0</v>
      </c>
      <c r="K103" s="1037">
        <v>0</v>
      </c>
      <c r="L103" s="1037">
        <v>2</v>
      </c>
      <c r="M103" s="1037">
        <v>15</v>
      </c>
      <c r="N103" s="1037">
        <v>13</v>
      </c>
      <c r="O103" s="1037">
        <v>128</v>
      </c>
      <c r="P103" s="1037">
        <v>0</v>
      </c>
      <c r="Q103" s="1034"/>
      <c r="R103" s="37"/>
    </row>
    <row r="104" spans="2:18" ht="16.5">
      <c r="B104" s="1480" t="s">
        <v>2061</v>
      </c>
      <c r="C104" s="1036" t="s">
        <v>49</v>
      </c>
      <c r="D104" s="1037">
        <v>61</v>
      </c>
      <c r="E104" s="1037">
        <v>0</v>
      </c>
      <c r="F104" s="1037">
        <v>38</v>
      </c>
      <c r="G104" s="1037">
        <v>14</v>
      </c>
      <c r="H104" s="1037">
        <v>9</v>
      </c>
      <c r="I104" s="1037">
        <v>0</v>
      </c>
      <c r="J104" s="1037">
        <v>0</v>
      </c>
      <c r="K104" s="1037">
        <v>0</v>
      </c>
      <c r="L104" s="1037">
        <v>0</v>
      </c>
      <c r="M104" s="1037">
        <v>0</v>
      </c>
      <c r="N104" s="1037">
        <v>0</v>
      </c>
      <c r="O104" s="1037">
        <v>0</v>
      </c>
      <c r="P104" s="1037">
        <v>0</v>
      </c>
      <c r="Q104" s="1034"/>
      <c r="R104" s="37"/>
    </row>
    <row r="105" spans="2:18" ht="16.5">
      <c r="B105" s="1480"/>
      <c r="C105" s="1036" t="s">
        <v>70</v>
      </c>
      <c r="D105" s="1037">
        <v>33</v>
      </c>
      <c r="E105" s="1037">
        <v>0</v>
      </c>
      <c r="F105" s="1037">
        <v>19</v>
      </c>
      <c r="G105" s="1037">
        <v>9</v>
      </c>
      <c r="H105" s="1037">
        <v>5</v>
      </c>
      <c r="I105" s="1037">
        <v>0</v>
      </c>
      <c r="J105" s="1037">
        <v>0</v>
      </c>
      <c r="K105" s="1037">
        <v>0</v>
      </c>
      <c r="L105" s="1037">
        <v>0</v>
      </c>
      <c r="M105" s="1037">
        <v>0</v>
      </c>
      <c r="N105" s="1037">
        <v>0</v>
      </c>
      <c r="O105" s="1037">
        <v>0</v>
      </c>
      <c r="P105" s="1037">
        <v>0</v>
      </c>
      <c r="Q105" s="1034"/>
      <c r="R105" s="37"/>
    </row>
    <row r="106" spans="2:18" ht="16.5">
      <c r="B106" s="1480"/>
      <c r="C106" s="1036" t="s">
        <v>71</v>
      </c>
      <c r="D106" s="1037">
        <v>28</v>
      </c>
      <c r="E106" s="1037">
        <v>0</v>
      </c>
      <c r="F106" s="1037">
        <v>19</v>
      </c>
      <c r="G106" s="1037">
        <v>5</v>
      </c>
      <c r="H106" s="1037">
        <v>4</v>
      </c>
      <c r="I106" s="1037">
        <v>0</v>
      </c>
      <c r="J106" s="1037">
        <v>0</v>
      </c>
      <c r="K106" s="1037">
        <v>0</v>
      </c>
      <c r="L106" s="1037">
        <v>0</v>
      </c>
      <c r="M106" s="1037">
        <v>0</v>
      </c>
      <c r="N106" s="1037">
        <v>0</v>
      </c>
      <c r="O106" s="1037">
        <v>0</v>
      </c>
      <c r="P106" s="1037">
        <v>0</v>
      </c>
      <c r="Q106" s="1034"/>
      <c r="R106" s="37"/>
    </row>
    <row r="107" spans="2:18" ht="16.5">
      <c r="B107" s="1480" t="s">
        <v>2062</v>
      </c>
      <c r="C107" s="1036" t="s">
        <v>49</v>
      </c>
      <c r="D107" s="1037">
        <v>68</v>
      </c>
      <c r="E107" s="1037">
        <v>0</v>
      </c>
      <c r="F107" s="1037">
        <v>48</v>
      </c>
      <c r="G107" s="1037">
        <v>15</v>
      </c>
      <c r="H107" s="1037">
        <v>5</v>
      </c>
      <c r="I107" s="1037">
        <v>0</v>
      </c>
      <c r="J107" s="1037">
        <v>0</v>
      </c>
      <c r="K107" s="1037">
        <v>0</v>
      </c>
      <c r="L107" s="1037">
        <v>0</v>
      </c>
      <c r="M107" s="1037">
        <v>0</v>
      </c>
      <c r="N107" s="1037">
        <v>0</v>
      </c>
      <c r="O107" s="1037">
        <v>0</v>
      </c>
      <c r="P107" s="1037">
        <v>0</v>
      </c>
      <c r="Q107" s="1034"/>
      <c r="R107" s="37"/>
    </row>
    <row r="108" spans="2:18" ht="16.5">
      <c r="B108" s="1480"/>
      <c r="C108" s="1036" t="s">
        <v>70</v>
      </c>
      <c r="D108" s="1037">
        <v>40</v>
      </c>
      <c r="E108" s="1037">
        <v>0</v>
      </c>
      <c r="F108" s="1037">
        <v>30</v>
      </c>
      <c r="G108" s="1037">
        <v>7</v>
      </c>
      <c r="H108" s="1037">
        <v>3</v>
      </c>
      <c r="I108" s="1037">
        <v>0</v>
      </c>
      <c r="J108" s="1037">
        <v>0</v>
      </c>
      <c r="K108" s="1037">
        <v>0</v>
      </c>
      <c r="L108" s="1037">
        <v>0</v>
      </c>
      <c r="M108" s="1037">
        <v>0</v>
      </c>
      <c r="N108" s="1037">
        <v>0</v>
      </c>
      <c r="O108" s="1037">
        <v>0</v>
      </c>
      <c r="P108" s="1037">
        <v>0</v>
      </c>
      <c r="Q108" s="1034"/>
      <c r="R108" s="37"/>
    </row>
    <row r="109" spans="2:18" ht="16.5">
      <c r="B109" s="1480"/>
      <c r="C109" s="1036" t="s">
        <v>71</v>
      </c>
      <c r="D109" s="1037">
        <v>28</v>
      </c>
      <c r="E109" s="1037">
        <v>0</v>
      </c>
      <c r="F109" s="1037">
        <v>18</v>
      </c>
      <c r="G109" s="1037">
        <v>8</v>
      </c>
      <c r="H109" s="1037">
        <v>2</v>
      </c>
      <c r="I109" s="1037">
        <v>0</v>
      </c>
      <c r="J109" s="1037">
        <v>0</v>
      </c>
      <c r="K109" s="1037">
        <v>0</v>
      </c>
      <c r="L109" s="1037">
        <v>0</v>
      </c>
      <c r="M109" s="1037">
        <v>0</v>
      </c>
      <c r="N109" s="1037">
        <v>0</v>
      </c>
      <c r="O109" s="1037">
        <v>0</v>
      </c>
      <c r="P109" s="1037">
        <v>0</v>
      </c>
      <c r="Q109" s="1034"/>
      <c r="R109" s="37"/>
    </row>
    <row r="110" spans="2:18" ht="16.5">
      <c r="B110" s="1480" t="s">
        <v>2063</v>
      </c>
      <c r="C110" s="1036" t="s">
        <v>49</v>
      </c>
      <c r="D110" s="1037">
        <v>112</v>
      </c>
      <c r="E110" s="1037">
        <v>0</v>
      </c>
      <c r="F110" s="1037">
        <v>98</v>
      </c>
      <c r="G110" s="1037">
        <v>13</v>
      </c>
      <c r="H110" s="1037">
        <v>1</v>
      </c>
      <c r="I110" s="1037">
        <v>0</v>
      </c>
      <c r="J110" s="1037">
        <v>0</v>
      </c>
      <c r="K110" s="1037">
        <v>0</v>
      </c>
      <c r="L110" s="1037">
        <v>0</v>
      </c>
      <c r="M110" s="1037">
        <v>0</v>
      </c>
      <c r="N110" s="1037">
        <v>0</v>
      </c>
      <c r="O110" s="1037">
        <v>0</v>
      </c>
      <c r="P110" s="1037">
        <v>0</v>
      </c>
      <c r="Q110" s="1034"/>
      <c r="R110" s="37"/>
    </row>
    <row r="111" spans="2:18" ht="16.5">
      <c r="B111" s="1480"/>
      <c r="C111" s="1036" t="s">
        <v>70</v>
      </c>
      <c r="D111" s="1037">
        <v>56</v>
      </c>
      <c r="E111" s="1037">
        <v>0</v>
      </c>
      <c r="F111" s="1037">
        <v>49</v>
      </c>
      <c r="G111" s="1037">
        <v>7</v>
      </c>
      <c r="H111" s="1037">
        <v>0</v>
      </c>
      <c r="I111" s="1037">
        <v>0</v>
      </c>
      <c r="J111" s="1037">
        <v>0</v>
      </c>
      <c r="K111" s="1037">
        <v>0</v>
      </c>
      <c r="L111" s="1037">
        <v>0</v>
      </c>
      <c r="M111" s="1037">
        <v>0</v>
      </c>
      <c r="N111" s="1037">
        <v>0</v>
      </c>
      <c r="O111" s="1037">
        <v>0</v>
      </c>
      <c r="P111" s="1037">
        <v>0</v>
      </c>
      <c r="Q111" s="1034"/>
      <c r="R111" s="37"/>
    </row>
    <row r="112" spans="2:18" ht="16.5">
      <c r="B112" s="1480"/>
      <c r="C112" s="1036" t="s">
        <v>71</v>
      </c>
      <c r="D112" s="1037">
        <v>56</v>
      </c>
      <c r="E112" s="1037">
        <v>0</v>
      </c>
      <c r="F112" s="1037">
        <v>49</v>
      </c>
      <c r="G112" s="1037">
        <v>6</v>
      </c>
      <c r="H112" s="1037">
        <v>1</v>
      </c>
      <c r="I112" s="1037">
        <v>0</v>
      </c>
      <c r="J112" s="1037">
        <v>0</v>
      </c>
      <c r="K112" s="1037">
        <v>0</v>
      </c>
      <c r="L112" s="1037">
        <v>0</v>
      </c>
      <c r="M112" s="1037">
        <v>0</v>
      </c>
      <c r="N112" s="1037">
        <v>0</v>
      </c>
      <c r="O112" s="1037">
        <v>0</v>
      </c>
      <c r="P112" s="1037">
        <v>0</v>
      </c>
      <c r="Q112" s="1034"/>
      <c r="R112" s="37"/>
    </row>
    <row r="113" spans="2:18" ht="16.5">
      <c r="B113" s="1480" t="s">
        <v>2064</v>
      </c>
      <c r="C113" s="1036" t="s">
        <v>49</v>
      </c>
      <c r="D113" s="1037">
        <v>805</v>
      </c>
      <c r="E113" s="1037">
        <v>0</v>
      </c>
      <c r="F113" s="1037">
        <v>501</v>
      </c>
      <c r="G113" s="1037">
        <v>188</v>
      </c>
      <c r="H113" s="1037">
        <v>116</v>
      </c>
      <c r="I113" s="1037">
        <v>0</v>
      </c>
      <c r="J113" s="1037">
        <v>0</v>
      </c>
      <c r="K113" s="1037">
        <v>0</v>
      </c>
      <c r="L113" s="1037">
        <v>0</v>
      </c>
      <c r="M113" s="1037">
        <v>0</v>
      </c>
      <c r="N113" s="1037">
        <v>0</v>
      </c>
      <c r="O113" s="1037">
        <v>0</v>
      </c>
      <c r="P113" s="1037">
        <v>0</v>
      </c>
      <c r="Q113" s="1034"/>
      <c r="R113" s="37"/>
    </row>
    <row r="114" spans="2:18" ht="16.5">
      <c r="B114" s="1480"/>
      <c r="C114" s="1036" t="s">
        <v>70</v>
      </c>
      <c r="D114" s="1037">
        <v>487</v>
      </c>
      <c r="E114" s="1037">
        <v>0</v>
      </c>
      <c r="F114" s="1037">
        <v>303</v>
      </c>
      <c r="G114" s="1037">
        <v>117</v>
      </c>
      <c r="H114" s="1037">
        <v>67</v>
      </c>
      <c r="I114" s="1037">
        <v>0</v>
      </c>
      <c r="J114" s="1037">
        <v>0</v>
      </c>
      <c r="K114" s="1037">
        <v>0</v>
      </c>
      <c r="L114" s="1037">
        <v>0</v>
      </c>
      <c r="M114" s="1037">
        <v>0</v>
      </c>
      <c r="N114" s="1037">
        <v>0</v>
      </c>
      <c r="O114" s="1037">
        <v>0</v>
      </c>
      <c r="P114" s="1037">
        <v>0</v>
      </c>
      <c r="Q114" s="1034"/>
      <c r="R114" s="37"/>
    </row>
    <row r="115" spans="2:18" ht="16.5">
      <c r="B115" s="1480"/>
      <c r="C115" s="1036" t="s">
        <v>71</v>
      </c>
      <c r="D115" s="1037">
        <v>318</v>
      </c>
      <c r="E115" s="1037">
        <v>0</v>
      </c>
      <c r="F115" s="1037">
        <v>198</v>
      </c>
      <c r="G115" s="1037">
        <v>71</v>
      </c>
      <c r="H115" s="1037">
        <v>49</v>
      </c>
      <c r="I115" s="1037">
        <v>0</v>
      </c>
      <c r="J115" s="1037">
        <v>0</v>
      </c>
      <c r="K115" s="1037">
        <v>0</v>
      </c>
      <c r="L115" s="1037">
        <v>0</v>
      </c>
      <c r="M115" s="1037">
        <v>0</v>
      </c>
      <c r="N115" s="1037">
        <v>0</v>
      </c>
      <c r="O115" s="1037">
        <v>0</v>
      </c>
      <c r="P115" s="1037">
        <v>0</v>
      </c>
      <c r="Q115" s="1034"/>
      <c r="R115" s="37"/>
    </row>
    <row r="116" spans="2:18" ht="16.5">
      <c r="B116" s="1480" t="s">
        <v>2065</v>
      </c>
      <c r="C116" s="1036" t="s">
        <v>49</v>
      </c>
      <c r="D116" s="1037">
        <v>267</v>
      </c>
      <c r="E116" s="1037">
        <v>0</v>
      </c>
      <c r="F116" s="1037">
        <v>108</v>
      </c>
      <c r="G116" s="1037">
        <v>85</v>
      </c>
      <c r="H116" s="1037">
        <v>74</v>
      </c>
      <c r="I116" s="1037">
        <v>0</v>
      </c>
      <c r="J116" s="1037">
        <v>0</v>
      </c>
      <c r="K116" s="1037">
        <v>0</v>
      </c>
      <c r="L116" s="1037">
        <v>0</v>
      </c>
      <c r="M116" s="1037">
        <v>0</v>
      </c>
      <c r="N116" s="1037">
        <v>0</v>
      </c>
      <c r="O116" s="1037">
        <v>0</v>
      </c>
      <c r="P116" s="1037">
        <v>0</v>
      </c>
      <c r="Q116" s="1034"/>
      <c r="R116" s="37"/>
    </row>
    <row r="117" spans="2:18" ht="16.5">
      <c r="B117" s="1480"/>
      <c r="C117" s="1036" t="s">
        <v>70</v>
      </c>
      <c r="D117" s="1037">
        <v>151</v>
      </c>
      <c r="E117" s="1037">
        <v>0</v>
      </c>
      <c r="F117" s="1037">
        <v>67</v>
      </c>
      <c r="G117" s="1037">
        <v>42</v>
      </c>
      <c r="H117" s="1037">
        <v>42</v>
      </c>
      <c r="I117" s="1037">
        <v>0</v>
      </c>
      <c r="J117" s="1037">
        <v>0</v>
      </c>
      <c r="K117" s="1037">
        <v>0</v>
      </c>
      <c r="L117" s="1037">
        <v>0</v>
      </c>
      <c r="M117" s="1037">
        <v>0</v>
      </c>
      <c r="N117" s="1037">
        <v>0</v>
      </c>
      <c r="O117" s="1037">
        <v>0</v>
      </c>
      <c r="P117" s="1037">
        <v>0</v>
      </c>
      <c r="Q117" s="1034"/>
      <c r="R117" s="37"/>
    </row>
    <row r="118" spans="2:18" ht="16.5">
      <c r="B118" s="1480"/>
      <c r="C118" s="1036" t="s">
        <v>71</v>
      </c>
      <c r="D118" s="1037">
        <v>116</v>
      </c>
      <c r="E118" s="1037">
        <v>0</v>
      </c>
      <c r="F118" s="1037">
        <v>41</v>
      </c>
      <c r="G118" s="1037">
        <v>43</v>
      </c>
      <c r="H118" s="1037">
        <v>32</v>
      </c>
      <c r="I118" s="1037">
        <v>0</v>
      </c>
      <c r="J118" s="1037">
        <v>0</v>
      </c>
      <c r="K118" s="1037">
        <v>0</v>
      </c>
      <c r="L118" s="1037">
        <v>0</v>
      </c>
      <c r="M118" s="1037">
        <v>0</v>
      </c>
      <c r="N118" s="1037">
        <v>0</v>
      </c>
      <c r="O118" s="1037">
        <v>0</v>
      </c>
      <c r="P118" s="1037">
        <v>0</v>
      </c>
      <c r="Q118" s="1034"/>
      <c r="R118" s="37"/>
    </row>
    <row r="119" spans="2:18" ht="16.5">
      <c r="B119" s="1480" t="s">
        <v>2066</v>
      </c>
      <c r="C119" s="1036" t="s">
        <v>49</v>
      </c>
      <c r="D119" s="1037">
        <v>316</v>
      </c>
      <c r="E119" s="1037">
        <v>0</v>
      </c>
      <c r="F119" s="1037">
        <v>118</v>
      </c>
      <c r="G119" s="1037">
        <v>86</v>
      </c>
      <c r="H119" s="1037">
        <v>112</v>
      </c>
      <c r="I119" s="1037">
        <v>0</v>
      </c>
      <c r="J119" s="1037">
        <v>0</v>
      </c>
      <c r="K119" s="1037">
        <v>0</v>
      </c>
      <c r="L119" s="1037">
        <v>0</v>
      </c>
      <c r="M119" s="1037">
        <v>0</v>
      </c>
      <c r="N119" s="1037">
        <v>0</v>
      </c>
      <c r="O119" s="1037">
        <v>0</v>
      </c>
      <c r="P119" s="1037">
        <v>0</v>
      </c>
      <c r="Q119" s="1034"/>
      <c r="R119" s="37"/>
    </row>
    <row r="120" spans="2:18" ht="16.5">
      <c r="B120" s="1480"/>
      <c r="C120" s="1036" t="s">
        <v>70</v>
      </c>
      <c r="D120" s="1037">
        <v>172</v>
      </c>
      <c r="E120" s="1037">
        <v>0</v>
      </c>
      <c r="F120" s="1037">
        <v>66</v>
      </c>
      <c r="G120" s="1037">
        <v>52</v>
      </c>
      <c r="H120" s="1037">
        <v>54</v>
      </c>
      <c r="I120" s="1037">
        <v>0</v>
      </c>
      <c r="J120" s="1037">
        <v>0</v>
      </c>
      <c r="K120" s="1037">
        <v>0</v>
      </c>
      <c r="L120" s="1037">
        <v>0</v>
      </c>
      <c r="M120" s="1037">
        <v>0</v>
      </c>
      <c r="N120" s="1037">
        <v>0</v>
      </c>
      <c r="O120" s="1037">
        <v>0</v>
      </c>
      <c r="P120" s="1037">
        <v>0</v>
      </c>
      <c r="Q120" s="1034"/>
      <c r="R120" s="37"/>
    </row>
    <row r="121" spans="2:18" ht="16.5">
      <c r="B121" s="1480"/>
      <c r="C121" s="1036" t="s">
        <v>71</v>
      </c>
      <c r="D121" s="1037">
        <v>144</v>
      </c>
      <c r="E121" s="1037">
        <v>0</v>
      </c>
      <c r="F121" s="1037">
        <v>52</v>
      </c>
      <c r="G121" s="1037">
        <v>34</v>
      </c>
      <c r="H121" s="1037">
        <v>58</v>
      </c>
      <c r="I121" s="1037">
        <v>0</v>
      </c>
      <c r="J121" s="1037">
        <v>0</v>
      </c>
      <c r="K121" s="1037">
        <v>0</v>
      </c>
      <c r="L121" s="1037">
        <v>0</v>
      </c>
      <c r="M121" s="1037">
        <v>0</v>
      </c>
      <c r="N121" s="1037">
        <v>0</v>
      </c>
      <c r="O121" s="1037">
        <v>0</v>
      </c>
      <c r="P121" s="1037">
        <v>0</v>
      </c>
      <c r="Q121" s="1034"/>
      <c r="R121" s="37"/>
    </row>
    <row r="122" spans="2:18" ht="16.5">
      <c r="B122" s="1480" t="s">
        <v>2067</v>
      </c>
      <c r="C122" s="1036" t="s">
        <v>49</v>
      </c>
      <c r="D122" s="1037">
        <v>3017</v>
      </c>
      <c r="E122" s="1037">
        <v>0</v>
      </c>
      <c r="F122" s="1037">
        <v>0</v>
      </c>
      <c r="G122" s="1037">
        <v>0</v>
      </c>
      <c r="H122" s="1037">
        <v>11</v>
      </c>
      <c r="I122" s="1037">
        <v>72</v>
      </c>
      <c r="J122" s="1037">
        <v>58</v>
      </c>
      <c r="K122" s="1037">
        <v>65</v>
      </c>
      <c r="L122" s="1037">
        <v>228</v>
      </c>
      <c r="M122" s="1037">
        <v>1738</v>
      </c>
      <c r="N122" s="1037">
        <v>298</v>
      </c>
      <c r="O122" s="1037">
        <v>546</v>
      </c>
      <c r="P122" s="1037">
        <v>1</v>
      </c>
      <c r="Q122" s="1034"/>
      <c r="R122" s="37"/>
    </row>
    <row r="123" spans="2:18" ht="16.5">
      <c r="B123" s="1480"/>
      <c r="C123" s="1036" t="s">
        <v>70</v>
      </c>
      <c r="D123" s="1037">
        <v>2419</v>
      </c>
      <c r="E123" s="1037">
        <v>0</v>
      </c>
      <c r="F123" s="1037">
        <v>0</v>
      </c>
      <c r="G123" s="1037">
        <v>0</v>
      </c>
      <c r="H123" s="1037">
        <v>2</v>
      </c>
      <c r="I123" s="1037">
        <v>43</v>
      </c>
      <c r="J123" s="1037">
        <v>28</v>
      </c>
      <c r="K123" s="1037">
        <v>41</v>
      </c>
      <c r="L123" s="1037">
        <v>184</v>
      </c>
      <c r="M123" s="1037">
        <v>1500</v>
      </c>
      <c r="N123" s="1037">
        <v>238</v>
      </c>
      <c r="O123" s="1037">
        <v>382</v>
      </c>
      <c r="P123" s="1037">
        <v>1</v>
      </c>
      <c r="Q123" s="1034"/>
      <c r="R123" s="37"/>
    </row>
    <row r="124" spans="2:18" ht="16.5">
      <c r="B124" s="1480"/>
      <c r="C124" s="1036" t="s">
        <v>71</v>
      </c>
      <c r="D124" s="1037">
        <v>598</v>
      </c>
      <c r="E124" s="1037">
        <v>0</v>
      </c>
      <c r="F124" s="1037">
        <v>0</v>
      </c>
      <c r="G124" s="1037">
        <v>0</v>
      </c>
      <c r="H124" s="1037">
        <v>9</v>
      </c>
      <c r="I124" s="1037">
        <v>29</v>
      </c>
      <c r="J124" s="1037">
        <v>30</v>
      </c>
      <c r="K124" s="1037">
        <v>24</v>
      </c>
      <c r="L124" s="1037">
        <v>44</v>
      </c>
      <c r="M124" s="1037">
        <v>238</v>
      </c>
      <c r="N124" s="1037">
        <v>60</v>
      </c>
      <c r="O124" s="1037">
        <v>164</v>
      </c>
      <c r="P124" s="1037">
        <v>0</v>
      </c>
      <c r="Q124" s="1034"/>
      <c r="R124" s="37"/>
    </row>
    <row r="125" spans="2:18" ht="16.5">
      <c r="B125" s="1480" t="s">
        <v>2068</v>
      </c>
      <c r="C125" s="1036" t="s">
        <v>49</v>
      </c>
      <c r="D125" s="1037">
        <v>15</v>
      </c>
      <c r="E125" s="1037">
        <v>0</v>
      </c>
      <c r="F125" s="1037">
        <v>0</v>
      </c>
      <c r="G125" s="1037">
        <v>0</v>
      </c>
      <c r="H125" s="1037">
        <v>0</v>
      </c>
      <c r="I125" s="1037">
        <v>0</v>
      </c>
      <c r="J125" s="1037">
        <v>0</v>
      </c>
      <c r="K125" s="1037">
        <v>0</v>
      </c>
      <c r="L125" s="1037">
        <v>0</v>
      </c>
      <c r="M125" s="1037">
        <v>10</v>
      </c>
      <c r="N125" s="1037">
        <v>3</v>
      </c>
      <c r="O125" s="1037">
        <v>2</v>
      </c>
      <c r="P125" s="1037">
        <v>0</v>
      </c>
      <c r="Q125" s="1034"/>
      <c r="R125" s="37"/>
    </row>
    <row r="126" spans="2:18" ht="16.5">
      <c r="B126" s="1480"/>
      <c r="C126" s="1036" t="s">
        <v>70</v>
      </c>
      <c r="D126" s="1037">
        <v>15</v>
      </c>
      <c r="E126" s="1037">
        <v>0</v>
      </c>
      <c r="F126" s="1037">
        <v>0</v>
      </c>
      <c r="G126" s="1037">
        <v>0</v>
      </c>
      <c r="H126" s="1037">
        <v>0</v>
      </c>
      <c r="I126" s="1037">
        <v>0</v>
      </c>
      <c r="J126" s="1037">
        <v>0</v>
      </c>
      <c r="K126" s="1037">
        <v>0</v>
      </c>
      <c r="L126" s="1037">
        <v>0</v>
      </c>
      <c r="M126" s="1037">
        <v>10</v>
      </c>
      <c r="N126" s="1037">
        <v>3</v>
      </c>
      <c r="O126" s="1037">
        <v>2</v>
      </c>
      <c r="P126" s="1037">
        <v>0</v>
      </c>
      <c r="Q126" s="1034"/>
      <c r="R126" s="37"/>
    </row>
    <row r="127" spans="2:18" ht="16.5">
      <c r="B127" s="1480" t="s">
        <v>2069</v>
      </c>
      <c r="C127" s="1036" t="s">
        <v>49</v>
      </c>
      <c r="D127" s="1037">
        <v>370</v>
      </c>
      <c r="E127" s="1037">
        <v>0</v>
      </c>
      <c r="F127" s="1037">
        <v>0</v>
      </c>
      <c r="G127" s="1037">
        <v>0</v>
      </c>
      <c r="H127" s="1037">
        <v>1</v>
      </c>
      <c r="I127" s="1037">
        <v>9</v>
      </c>
      <c r="J127" s="1037">
        <v>4</v>
      </c>
      <c r="K127" s="1037">
        <v>6</v>
      </c>
      <c r="L127" s="1037">
        <v>7</v>
      </c>
      <c r="M127" s="1037">
        <v>119</v>
      </c>
      <c r="N127" s="1037">
        <v>41</v>
      </c>
      <c r="O127" s="1037">
        <v>183</v>
      </c>
      <c r="P127" s="1037">
        <v>0</v>
      </c>
      <c r="Q127" s="1034"/>
      <c r="R127" s="37"/>
    </row>
    <row r="128" spans="2:18" ht="16.5">
      <c r="B128" s="1480"/>
      <c r="C128" s="1036" t="s">
        <v>70</v>
      </c>
      <c r="D128" s="1037">
        <v>285</v>
      </c>
      <c r="E128" s="1037">
        <v>0</v>
      </c>
      <c r="F128" s="1037">
        <v>0</v>
      </c>
      <c r="G128" s="1037">
        <v>0</v>
      </c>
      <c r="H128" s="1037">
        <v>0</v>
      </c>
      <c r="I128" s="1037">
        <v>4</v>
      </c>
      <c r="J128" s="1037">
        <v>3</v>
      </c>
      <c r="K128" s="1037">
        <v>4</v>
      </c>
      <c r="L128" s="1037">
        <v>7</v>
      </c>
      <c r="M128" s="1037">
        <v>110</v>
      </c>
      <c r="N128" s="1037">
        <v>34</v>
      </c>
      <c r="O128" s="1037">
        <v>123</v>
      </c>
      <c r="P128" s="1037">
        <v>0</v>
      </c>
      <c r="Q128" s="1034"/>
      <c r="R128" s="37"/>
    </row>
    <row r="129" spans="2:18" ht="16.5">
      <c r="B129" s="1480"/>
      <c r="C129" s="1036" t="s">
        <v>71</v>
      </c>
      <c r="D129" s="1037">
        <v>85</v>
      </c>
      <c r="E129" s="1037">
        <v>0</v>
      </c>
      <c r="F129" s="1037">
        <v>0</v>
      </c>
      <c r="G129" s="1037">
        <v>0</v>
      </c>
      <c r="H129" s="1037">
        <v>1</v>
      </c>
      <c r="I129" s="1037">
        <v>5</v>
      </c>
      <c r="J129" s="1037">
        <v>1</v>
      </c>
      <c r="K129" s="1037">
        <v>2</v>
      </c>
      <c r="L129" s="1037">
        <v>0</v>
      </c>
      <c r="M129" s="1037">
        <v>9</v>
      </c>
      <c r="N129" s="1037">
        <v>7</v>
      </c>
      <c r="O129" s="1037">
        <v>60</v>
      </c>
      <c r="P129" s="1037">
        <v>0</v>
      </c>
      <c r="Q129" s="1034"/>
      <c r="R129" s="37"/>
    </row>
    <row r="130" spans="2:18" ht="16.5">
      <c r="B130" s="1480" t="s">
        <v>2070</v>
      </c>
      <c r="C130" s="1036" t="s">
        <v>49</v>
      </c>
      <c r="D130" s="1037">
        <v>7</v>
      </c>
      <c r="E130" s="1037">
        <v>0</v>
      </c>
      <c r="F130" s="1037">
        <v>0</v>
      </c>
      <c r="G130" s="1037">
        <v>0</v>
      </c>
      <c r="H130" s="1037">
        <v>0</v>
      </c>
      <c r="I130" s="1037">
        <v>0</v>
      </c>
      <c r="J130" s="1037">
        <v>0</v>
      </c>
      <c r="K130" s="1037">
        <v>0</v>
      </c>
      <c r="L130" s="1037">
        <v>1</v>
      </c>
      <c r="M130" s="1037">
        <v>3</v>
      </c>
      <c r="N130" s="1037">
        <v>2</v>
      </c>
      <c r="O130" s="1037">
        <v>1</v>
      </c>
      <c r="P130" s="1037">
        <v>0</v>
      </c>
      <c r="Q130" s="1034"/>
      <c r="R130" s="37"/>
    </row>
    <row r="131" spans="2:18" ht="16.5">
      <c r="B131" s="1480"/>
      <c r="C131" s="1036" t="s">
        <v>70</v>
      </c>
      <c r="D131" s="1037">
        <v>6</v>
      </c>
      <c r="E131" s="1037">
        <v>0</v>
      </c>
      <c r="F131" s="1037">
        <v>0</v>
      </c>
      <c r="G131" s="1037">
        <v>0</v>
      </c>
      <c r="H131" s="1037">
        <v>0</v>
      </c>
      <c r="I131" s="1037">
        <v>0</v>
      </c>
      <c r="J131" s="1037">
        <v>0</v>
      </c>
      <c r="K131" s="1037">
        <v>0</v>
      </c>
      <c r="L131" s="1037">
        <v>0</v>
      </c>
      <c r="M131" s="1037">
        <v>3</v>
      </c>
      <c r="N131" s="1037">
        <v>2</v>
      </c>
      <c r="O131" s="1037">
        <v>1</v>
      </c>
      <c r="P131" s="1037">
        <v>0</v>
      </c>
      <c r="Q131" s="1034"/>
      <c r="R131" s="37"/>
    </row>
    <row r="132" spans="2:18" ht="16.5">
      <c r="B132" s="1480"/>
      <c r="C132" s="1036" t="s">
        <v>71</v>
      </c>
      <c r="D132" s="1037">
        <v>1</v>
      </c>
      <c r="E132" s="1037">
        <v>0</v>
      </c>
      <c r="F132" s="1037">
        <v>0</v>
      </c>
      <c r="G132" s="1037">
        <v>0</v>
      </c>
      <c r="H132" s="1037">
        <v>0</v>
      </c>
      <c r="I132" s="1037">
        <v>0</v>
      </c>
      <c r="J132" s="1037">
        <v>0</v>
      </c>
      <c r="K132" s="1037">
        <v>0</v>
      </c>
      <c r="L132" s="1037">
        <v>1</v>
      </c>
      <c r="M132" s="1037">
        <v>0</v>
      </c>
      <c r="N132" s="1037">
        <v>0</v>
      </c>
      <c r="O132" s="1037">
        <v>0</v>
      </c>
      <c r="P132" s="1037">
        <v>0</v>
      </c>
      <c r="Q132" s="1034"/>
      <c r="R132" s="37"/>
    </row>
    <row r="133" spans="2:18" ht="16.5">
      <c r="B133" s="1480" t="s">
        <v>2071</v>
      </c>
      <c r="C133" s="1036" t="s">
        <v>49</v>
      </c>
      <c r="D133" s="1037">
        <v>279</v>
      </c>
      <c r="E133" s="1037">
        <v>0</v>
      </c>
      <c r="F133" s="1037">
        <v>0</v>
      </c>
      <c r="G133" s="1037">
        <v>0</v>
      </c>
      <c r="H133" s="1037">
        <v>2</v>
      </c>
      <c r="I133" s="1037">
        <v>36</v>
      </c>
      <c r="J133" s="1037">
        <v>21</v>
      </c>
      <c r="K133" s="1037">
        <v>22</v>
      </c>
      <c r="L133" s="1037">
        <v>23</v>
      </c>
      <c r="M133" s="1037">
        <v>108</v>
      </c>
      <c r="N133" s="1037">
        <v>25</v>
      </c>
      <c r="O133" s="1037">
        <v>42</v>
      </c>
      <c r="P133" s="1037">
        <v>0</v>
      </c>
      <c r="Q133" s="1034"/>
      <c r="R133" s="37"/>
    </row>
    <row r="134" spans="2:18" ht="16.5">
      <c r="B134" s="1480"/>
      <c r="C134" s="1036" t="s">
        <v>70</v>
      </c>
      <c r="D134" s="1037">
        <v>231</v>
      </c>
      <c r="E134" s="1037">
        <v>0</v>
      </c>
      <c r="F134" s="1037">
        <v>0</v>
      </c>
      <c r="G134" s="1037">
        <v>0</v>
      </c>
      <c r="H134" s="1037">
        <v>1</v>
      </c>
      <c r="I134" s="1037">
        <v>26</v>
      </c>
      <c r="J134" s="1037">
        <v>14</v>
      </c>
      <c r="K134" s="1037">
        <v>16</v>
      </c>
      <c r="L134" s="1037">
        <v>18</v>
      </c>
      <c r="M134" s="1037">
        <v>97</v>
      </c>
      <c r="N134" s="1037">
        <v>24</v>
      </c>
      <c r="O134" s="1037">
        <v>35</v>
      </c>
      <c r="P134" s="1037">
        <v>0</v>
      </c>
      <c r="Q134" s="1034"/>
      <c r="R134" s="37"/>
    </row>
    <row r="135" spans="2:18" ht="16.5">
      <c r="B135" s="1480"/>
      <c r="C135" s="1036" t="s">
        <v>71</v>
      </c>
      <c r="D135" s="1037">
        <v>48</v>
      </c>
      <c r="E135" s="1037">
        <v>0</v>
      </c>
      <c r="F135" s="1037">
        <v>0</v>
      </c>
      <c r="G135" s="1037">
        <v>0</v>
      </c>
      <c r="H135" s="1037">
        <v>1</v>
      </c>
      <c r="I135" s="1037">
        <v>10</v>
      </c>
      <c r="J135" s="1037">
        <v>7</v>
      </c>
      <c r="K135" s="1037">
        <v>6</v>
      </c>
      <c r="L135" s="1037">
        <v>5</v>
      </c>
      <c r="M135" s="1037">
        <v>11</v>
      </c>
      <c r="N135" s="1037">
        <v>1</v>
      </c>
      <c r="O135" s="1037">
        <v>7</v>
      </c>
      <c r="P135" s="1037">
        <v>0</v>
      </c>
      <c r="Q135" s="1034"/>
      <c r="R135" s="37"/>
    </row>
    <row r="136" spans="2:18" ht="16.5">
      <c r="B136" s="1480" t="s">
        <v>2072</v>
      </c>
      <c r="C136" s="1036" t="s">
        <v>49</v>
      </c>
      <c r="D136" s="1037">
        <v>389</v>
      </c>
      <c r="E136" s="1037">
        <v>0</v>
      </c>
      <c r="F136" s="1037">
        <v>6</v>
      </c>
      <c r="G136" s="1037">
        <v>1</v>
      </c>
      <c r="H136" s="1037">
        <v>78</v>
      </c>
      <c r="I136" s="1037">
        <v>35</v>
      </c>
      <c r="J136" s="1037">
        <v>11</v>
      </c>
      <c r="K136" s="1037">
        <v>7</v>
      </c>
      <c r="L136" s="1037">
        <v>17</v>
      </c>
      <c r="M136" s="1037">
        <v>118</v>
      </c>
      <c r="N136" s="1037">
        <v>44</v>
      </c>
      <c r="O136" s="1037">
        <v>72</v>
      </c>
      <c r="P136" s="1037">
        <v>0</v>
      </c>
      <c r="Q136" s="1034"/>
      <c r="R136" s="37"/>
    </row>
    <row r="137" spans="2:18" ht="16.5">
      <c r="B137" s="1480"/>
      <c r="C137" s="1036" t="s">
        <v>70</v>
      </c>
      <c r="D137" s="1037">
        <v>279</v>
      </c>
      <c r="E137" s="1037">
        <v>0</v>
      </c>
      <c r="F137" s="1037">
        <v>3</v>
      </c>
      <c r="G137" s="1037">
        <v>1</v>
      </c>
      <c r="H137" s="1037">
        <v>41</v>
      </c>
      <c r="I137" s="1037">
        <v>15</v>
      </c>
      <c r="J137" s="1037">
        <v>7</v>
      </c>
      <c r="K137" s="1037">
        <v>4</v>
      </c>
      <c r="L137" s="1037">
        <v>13</v>
      </c>
      <c r="M137" s="1037">
        <v>104</v>
      </c>
      <c r="N137" s="1037">
        <v>39</v>
      </c>
      <c r="O137" s="1037">
        <v>52</v>
      </c>
      <c r="P137" s="1037">
        <v>0</v>
      </c>
      <c r="Q137" s="1034"/>
      <c r="R137" s="37"/>
    </row>
    <row r="138" spans="2:18" ht="16.5">
      <c r="B138" s="1480"/>
      <c r="C138" s="1036" t="s">
        <v>71</v>
      </c>
      <c r="D138" s="1037">
        <v>110</v>
      </c>
      <c r="E138" s="1037">
        <v>0</v>
      </c>
      <c r="F138" s="1037">
        <v>3</v>
      </c>
      <c r="G138" s="1037">
        <v>0</v>
      </c>
      <c r="H138" s="1037">
        <v>37</v>
      </c>
      <c r="I138" s="1037">
        <v>20</v>
      </c>
      <c r="J138" s="1037">
        <v>4</v>
      </c>
      <c r="K138" s="1037">
        <v>3</v>
      </c>
      <c r="L138" s="1037">
        <v>4</v>
      </c>
      <c r="M138" s="1037">
        <v>14</v>
      </c>
      <c r="N138" s="1037">
        <v>5</v>
      </c>
      <c r="O138" s="1037">
        <v>20</v>
      </c>
      <c r="P138" s="1037">
        <v>0</v>
      </c>
      <c r="Q138" s="1034"/>
      <c r="R138" s="37"/>
    </row>
    <row r="139" spans="2:18" ht="16.5">
      <c r="B139" s="1480" t="s">
        <v>2073</v>
      </c>
      <c r="C139" s="1036" t="s">
        <v>49</v>
      </c>
      <c r="D139" s="1037">
        <v>82</v>
      </c>
      <c r="E139" s="1037">
        <v>0</v>
      </c>
      <c r="F139" s="1037">
        <v>0</v>
      </c>
      <c r="G139" s="1037">
        <v>0</v>
      </c>
      <c r="H139" s="1037">
        <v>0</v>
      </c>
      <c r="I139" s="1037">
        <v>0</v>
      </c>
      <c r="J139" s="1037">
        <v>3</v>
      </c>
      <c r="K139" s="1037">
        <v>5</v>
      </c>
      <c r="L139" s="1037">
        <v>6</v>
      </c>
      <c r="M139" s="1037">
        <v>48</v>
      </c>
      <c r="N139" s="1037">
        <v>14</v>
      </c>
      <c r="O139" s="1037">
        <v>6</v>
      </c>
      <c r="P139" s="1037">
        <v>0</v>
      </c>
      <c r="Q139" s="1034"/>
      <c r="R139" s="37"/>
    </row>
    <row r="140" spans="2:18" ht="16.5">
      <c r="B140" s="1480"/>
      <c r="C140" s="1036" t="s">
        <v>70</v>
      </c>
      <c r="D140" s="1037">
        <v>74</v>
      </c>
      <c r="E140" s="1037">
        <v>0</v>
      </c>
      <c r="F140" s="1037">
        <v>0</v>
      </c>
      <c r="G140" s="1037">
        <v>0</v>
      </c>
      <c r="H140" s="1037">
        <v>0</v>
      </c>
      <c r="I140" s="1037">
        <v>0</v>
      </c>
      <c r="J140" s="1037">
        <v>3</v>
      </c>
      <c r="K140" s="1037">
        <v>5</v>
      </c>
      <c r="L140" s="1037">
        <v>5</v>
      </c>
      <c r="M140" s="1037">
        <v>43</v>
      </c>
      <c r="N140" s="1037">
        <v>13</v>
      </c>
      <c r="O140" s="1037">
        <v>5</v>
      </c>
      <c r="P140" s="1037">
        <v>0</v>
      </c>
      <c r="Q140" s="1034"/>
      <c r="R140" s="37"/>
    </row>
    <row r="141" spans="2:18" ht="16.5">
      <c r="B141" s="1480"/>
      <c r="C141" s="1036" t="s">
        <v>71</v>
      </c>
      <c r="D141" s="1037">
        <v>8</v>
      </c>
      <c r="E141" s="1037">
        <v>0</v>
      </c>
      <c r="F141" s="1037">
        <v>0</v>
      </c>
      <c r="G141" s="1037">
        <v>0</v>
      </c>
      <c r="H141" s="1037">
        <v>0</v>
      </c>
      <c r="I141" s="1037">
        <v>0</v>
      </c>
      <c r="J141" s="1037">
        <v>0</v>
      </c>
      <c r="K141" s="1037">
        <v>0</v>
      </c>
      <c r="L141" s="1037">
        <v>1</v>
      </c>
      <c r="M141" s="1037">
        <v>5</v>
      </c>
      <c r="N141" s="1037">
        <v>1</v>
      </c>
      <c r="O141" s="1037">
        <v>1</v>
      </c>
      <c r="P141" s="1037">
        <v>0</v>
      </c>
      <c r="Q141" s="1034"/>
      <c r="R141" s="37"/>
    </row>
    <row r="142" spans="2:18" ht="16.5">
      <c r="B142" s="1480" t="s">
        <v>2074</v>
      </c>
      <c r="C142" s="1036" t="s">
        <v>49</v>
      </c>
      <c r="D142" s="1037">
        <v>79</v>
      </c>
      <c r="E142" s="1037">
        <v>0</v>
      </c>
      <c r="F142" s="1037">
        <v>0</v>
      </c>
      <c r="G142" s="1037">
        <v>0</v>
      </c>
      <c r="H142" s="1037">
        <v>2</v>
      </c>
      <c r="I142" s="1037">
        <v>8</v>
      </c>
      <c r="J142" s="1037">
        <v>1</v>
      </c>
      <c r="K142" s="1037">
        <v>5</v>
      </c>
      <c r="L142" s="1037">
        <v>3</v>
      </c>
      <c r="M142" s="1037">
        <v>25</v>
      </c>
      <c r="N142" s="1037">
        <v>7</v>
      </c>
      <c r="O142" s="1037">
        <v>28</v>
      </c>
      <c r="P142" s="1037">
        <v>0</v>
      </c>
      <c r="Q142" s="1034"/>
      <c r="R142" s="37"/>
    </row>
    <row r="143" spans="2:18" ht="16.5">
      <c r="B143" s="1480"/>
      <c r="C143" s="1036" t="s">
        <v>70</v>
      </c>
      <c r="D143" s="1037">
        <v>52</v>
      </c>
      <c r="E143" s="1037">
        <v>0</v>
      </c>
      <c r="F143" s="1037">
        <v>0</v>
      </c>
      <c r="G143" s="1037">
        <v>0</v>
      </c>
      <c r="H143" s="1037">
        <v>1</v>
      </c>
      <c r="I143" s="1037">
        <v>5</v>
      </c>
      <c r="J143" s="1037">
        <v>0</v>
      </c>
      <c r="K143" s="1037">
        <v>2</v>
      </c>
      <c r="L143" s="1037">
        <v>3</v>
      </c>
      <c r="M143" s="1037">
        <v>19</v>
      </c>
      <c r="N143" s="1037">
        <v>6</v>
      </c>
      <c r="O143" s="1037">
        <v>16</v>
      </c>
      <c r="P143" s="1037">
        <v>0</v>
      </c>
      <c r="Q143" s="1034"/>
      <c r="R143" s="37"/>
    </row>
    <row r="144" spans="2:18" ht="16.5">
      <c r="B144" s="1480"/>
      <c r="C144" s="1036" t="s">
        <v>71</v>
      </c>
      <c r="D144" s="1037">
        <v>27</v>
      </c>
      <c r="E144" s="1037">
        <v>0</v>
      </c>
      <c r="F144" s="1037">
        <v>0</v>
      </c>
      <c r="G144" s="1037">
        <v>0</v>
      </c>
      <c r="H144" s="1037">
        <v>1</v>
      </c>
      <c r="I144" s="1037">
        <v>3</v>
      </c>
      <c r="J144" s="1037">
        <v>1</v>
      </c>
      <c r="K144" s="1037">
        <v>3</v>
      </c>
      <c r="L144" s="1037">
        <v>0</v>
      </c>
      <c r="M144" s="1037">
        <v>6</v>
      </c>
      <c r="N144" s="1037">
        <v>1</v>
      </c>
      <c r="O144" s="1037">
        <v>12</v>
      </c>
      <c r="P144" s="1037">
        <v>0</v>
      </c>
      <c r="Q144" s="1034"/>
      <c r="R144" s="37"/>
    </row>
    <row r="145" spans="2:18" ht="16.5">
      <c r="B145" s="1480" t="s">
        <v>2075</v>
      </c>
      <c r="C145" s="1036" t="s">
        <v>49</v>
      </c>
      <c r="D145" s="1037">
        <v>160</v>
      </c>
      <c r="E145" s="1037">
        <v>0</v>
      </c>
      <c r="F145" s="1037">
        <v>0</v>
      </c>
      <c r="G145" s="1037">
        <v>0</v>
      </c>
      <c r="H145" s="1037">
        <v>0</v>
      </c>
      <c r="I145" s="1037">
        <v>3</v>
      </c>
      <c r="J145" s="1037">
        <v>2</v>
      </c>
      <c r="K145" s="1037">
        <v>1</v>
      </c>
      <c r="L145" s="1037">
        <v>4</v>
      </c>
      <c r="M145" s="1037">
        <v>89</v>
      </c>
      <c r="N145" s="1037">
        <v>28</v>
      </c>
      <c r="O145" s="1037">
        <v>33</v>
      </c>
      <c r="P145" s="1037">
        <v>0</v>
      </c>
      <c r="Q145" s="1034"/>
      <c r="R145" s="37"/>
    </row>
    <row r="146" spans="2:18" ht="16.5">
      <c r="B146" s="1480"/>
      <c r="C146" s="1036" t="s">
        <v>70</v>
      </c>
      <c r="D146" s="1037">
        <v>144</v>
      </c>
      <c r="E146" s="1037">
        <v>0</v>
      </c>
      <c r="F146" s="1037">
        <v>0</v>
      </c>
      <c r="G146" s="1037">
        <v>0</v>
      </c>
      <c r="H146" s="1037">
        <v>0</v>
      </c>
      <c r="I146" s="1037">
        <v>2</v>
      </c>
      <c r="J146" s="1037">
        <v>2</v>
      </c>
      <c r="K146" s="1037">
        <v>1</v>
      </c>
      <c r="L146" s="1037">
        <v>4</v>
      </c>
      <c r="M146" s="1037">
        <v>78</v>
      </c>
      <c r="N146" s="1037">
        <v>27</v>
      </c>
      <c r="O146" s="1037">
        <v>30</v>
      </c>
      <c r="P146" s="1037">
        <v>0</v>
      </c>
      <c r="Q146" s="1034"/>
      <c r="R146" s="37"/>
    </row>
    <row r="147" spans="2:18" ht="16.5">
      <c r="B147" s="1480"/>
      <c r="C147" s="1036" t="s">
        <v>71</v>
      </c>
      <c r="D147" s="1037">
        <v>16</v>
      </c>
      <c r="E147" s="1037">
        <v>0</v>
      </c>
      <c r="F147" s="1037">
        <v>0</v>
      </c>
      <c r="G147" s="1037">
        <v>0</v>
      </c>
      <c r="H147" s="1037">
        <v>0</v>
      </c>
      <c r="I147" s="1037">
        <v>1</v>
      </c>
      <c r="J147" s="1037">
        <v>0</v>
      </c>
      <c r="K147" s="1037">
        <v>0</v>
      </c>
      <c r="L147" s="1037">
        <v>0</v>
      </c>
      <c r="M147" s="1037">
        <v>11</v>
      </c>
      <c r="N147" s="1037">
        <v>1</v>
      </c>
      <c r="O147" s="1037">
        <v>3</v>
      </c>
      <c r="P147" s="1037">
        <v>0</v>
      </c>
      <c r="Q147" s="1034"/>
      <c r="R147" s="37"/>
    </row>
    <row r="148" spans="2:18" ht="16.5">
      <c r="B148" s="1480" t="s">
        <v>2076</v>
      </c>
      <c r="C148" s="1036" t="s">
        <v>49</v>
      </c>
      <c r="D148" s="1037">
        <v>965</v>
      </c>
      <c r="E148" s="1037">
        <v>0</v>
      </c>
      <c r="F148" s="1037">
        <v>2</v>
      </c>
      <c r="G148" s="1037">
        <v>1</v>
      </c>
      <c r="H148" s="1037">
        <v>13</v>
      </c>
      <c r="I148" s="1037">
        <v>24</v>
      </c>
      <c r="J148" s="1037">
        <v>17</v>
      </c>
      <c r="K148" s="1037">
        <v>15</v>
      </c>
      <c r="L148" s="1037">
        <v>21</v>
      </c>
      <c r="M148" s="1037">
        <v>242</v>
      </c>
      <c r="N148" s="1037">
        <v>99</v>
      </c>
      <c r="O148" s="1037">
        <v>531</v>
      </c>
      <c r="P148" s="1037">
        <v>0</v>
      </c>
      <c r="Q148" s="1034"/>
      <c r="R148" s="37"/>
    </row>
    <row r="149" spans="2:18" ht="16.5">
      <c r="B149" s="1480"/>
      <c r="C149" s="1036" t="s">
        <v>70</v>
      </c>
      <c r="D149" s="1037">
        <v>635</v>
      </c>
      <c r="E149" s="1037">
        <v>0</v>
      </c>
      <c r="F149" s="1037">
        <v>1</v>
      </c>
      <c r="G149" s="1037">
        <v>1</v>
      </c>
      <c r="H149" s="1037">
        <v>7</v>
      </c>
      <c r="I149" s="1037">
        <v>16</v>
      </c>
      <c r="J149" s="1037">
        <v>11</v>
      </c>
      <c r="K149" s="1037">
        <v>9</v>
      </c>
      <c r="L149" s="1037">
        <v>17</v>
      </c>
      <c r="M149" s="1037">
        <v>209</v>
      </c>
      <c r="N149" s="1037">
        <v>77</v>
      </c>
      <c r="O149" s="1037">
        <v>287</v>
      </c>
      <c r="P149" s="1037">
        <v>0</v>
      </c>
      <c r="Q149" s="1034"/>
      <c r="R149" s="37"/>
    </row>
    <row r="150" spans="2:18" ht="16.5">
      <c r="B150" s="1480"/>
      <c r="C150" s="1036" t="s">
        <v>71</v>
      </c>
      <c r="D150" s="1037">
        <v>330</v>
      </c>
      <c r="E150" s="1037">
        <v>0</v>
      </c>
      <c r="F150" s="1037">
        <v>1</v>
      </c>
      <c r="G150" s="1037">
        <v>0</v>
      </c>
      <c r="H150" s="1037">
        <v>6</v>
      </c>
      <c r="I150" s="1037">
        <v>8</v>
      </c>
      <c r="J150" s="1037">
        <v>6</v>
      </c>
      <c r="K150" s="1037">
        <v>6</v>
      </c>
      <c r="L150" s="1037">
        <v>4</v>
      </c>
      <c r="M150" s="1037">
        <v>33</v>
      </c>
      <c r="N150" s="1037">
        <v>22</v>
      </c>
      <c r="O150" s="1037">
        <v>244</v>
      </c>
      <c r="P150" s="1037">
        <v>0</v>
      </c>
      <c r="Q150" s="1034"/>
      <c r="R150" s="37"/>
    </row>
    <row r="151" spans="2:18" ht="16.5">
      <c r="B151" s="1480" t="s">
        <v>2077</v>
      </c>
      <c r="C151" s="1036" t="s">
        <v>49</v>
      </c>
      <c r="D151" s="1037">
        <v>1174</v>
      </c>
      <c r="E151" s="1037">
        <v>10</v>
      </c>
      <c r="F151" s="1037">
        <v>0</v>
      </c>
      <c r="G151" s="1037">
        <v>0</v>
      </c>
      <c r="H151" s="1037">
        <v>0</v>
      </c>
      <c r="I151" s="1037">
        <v>0</v>
      </c>
      <c r="J151" s="1037">
        <v>1</v>
      </c>
      <c r="K151" s="1037">
        <v>79</v>
      </c>
      <c r="L151" s="1037">
        <v>165</v>
      </c>
      <c r="M151" s="1037">
        <v>664</v>
      </c>
      <c r="N151" s="1037">
        <v>116</v>
      </c>
      <c r="O151" s="1037">
        <v>159</v>
      </c>
      <c r="P151" s="1037">
        <v>0</v>
      </c>
      <c r="Q151" s="1034"/>
      <c r="R151" s="37"/>
    </row>
    <row r="152" spans="2:18" ht="16.5">
      <c r="B152" s="1480"/>
      <c r="C152" s="1036" t="s">
        <v>70</v>
      </c>
      <c r="D152" s="1037">
        <v>935</v>
      </c>
      <c r="E152" s="1037">
        <v>8</v>
      </c>
      <c r="F152" s="1037">
        <v>0</v>
      </c>
      <c r="G152" s="1037">
        <v>0</v>
      </c>
      <c r="H152" s="1037">
        <v>0</v>
      </c>
      <c r="I152" s="1037">
        <v>0</v>
      </c>
      <c r="J152" s="1037">
        <v>1</v>
      </c>
      <c r="K152" s="1037">
        <v>49</v>
      </c>
      <c r="L152" s="1037">
        <v>109</v>
      </c>
      <c r="M152" s="1037">
        <v>550</v>
      </c>
      <c r="N152" s="1037">
        <v>102</v>
      </c>
      <c r="O152" s="1037">
        <v>132</v>
      </c>
      <c r="P152" s="1037">
        <v>0</v>
      </c>
      <c r="Q152" s="1034"/>
      <c r="R152" s="37"/>
    </row>
    <row r="153" spans="2:18" ht="16.5">
      <c r="B153" s="1480"/>
      <c r="C153" s="1036" t="s">
        <v>71</v>
      </c>
      <c r="D153" s="1037">
        <v>239</v>
      </c>
      <c r="E153" s="1037">
        <v>2</v>
      </c>
      <c r="F153" s="1037">
        <v>0</v>
      </c>
      <c r="G153" s="1037">
        <v>0</v>
      </c>
      <c r="H153" s="1037">
        <v>0</v>
      </c>
      <c r="I153" s="1037">
        <v>0</v>
      </c>
      <c r="J153" s="1037">
        <v>0</v>
      </c>
      <c r="K153" s="1037">
        <v>30</v>
      </c>
      <c r="L153" s="1037">
        <v>56</v>
      </c>
      <c r="M153" s="1037">
        <v>114</v>
      </c>
      <c r="N153" s="1037">
        <v>14</v>
      </c>
      <c r="O153" s="1037">
        <v>27</v>
      </c>
      <c r="P153" s="1037">
        <v>0</v>
      </c>
      <c r="Q153" s="1034"/>
      <c r="R153" s="37"/>
    </row>
    <row r="154" spans="2:18" ht="16.5">
      <c r="B154" s="1480" t="s">
        <v>2078</v>
      </c>
      <c r="C154" s="1036" t="s">
        <v>49</v>
      </c>
      <c r="D154" s="1037">
        <v>935</v>
      </c>
      <c r="E154" s="1037">
        <v>0</v>
      </c>
      <c r="F154" s="1037">
        <v>0</v>
      </c>
      <c r="G154" s="1037">
        <v>0</v>
      </c>
      <c r="H154" s="1037">
        <v>2</v>
      </c>
      <c r="I154" s="1037">
        <v>8</v>
      </c>
      <c r="J154" s="1037">
        <v>7</v>
      </c>
      <c r="K154" s="1037">
        <v>7</v>
      </c>
      <c r="L154" s="1037">
        <v>57</v>
      </c>
      <c r="M154" s="1037">
        <v>681</v>
      </c>
      <c r="N154" s="1037">
        <v>89</v>
      </c>
      <c r="O154" s="1037">
        <v>84</v>
      </c>
      <c r="P154" s="1037">
        <v>0</v>
      </c>
      <c r="Q154" s="1034"/>
      <c r="R154" s="37"/>
    </row>
    <row r="155" spans="2:18" ht="16.5">
      <c r="B155" s="1480"/>
      <c r="C155" s="1036" t="s">
        <v>70</v>
      </c>
      <c r="D155" s="1037">
        <v>760</v>
      </c>
      <c r="E155" s="1037">
        <v>0</v>
      </c>
      <c r="F155" s="1037">
        <v>0</v>
      </c>
      <c r="G155" s="1037">
        <v>0</v>
      </c>
      <c r="H155" s="1037">
        <v>1</v>
      </c>
      <c r="I155" s="1037">
        <v>6</v>
      </c>
      <c r="J155" s="1037">
        <v>5</v>
      </c>
      <c r="K155" s="1037">
        <v>2</v>
      </c>
      <c r="L155" s="1037">
        <v>41</v>
      </c>
      <c r="M155" s="1037">
        <v>565</v>
      </c>
      <c r="N155" s="1037">
        <v>73</v>
      </c>
      <c r="O155" s="1037">
        <v>67</v>
      </c>
      <c r="P155" s="1037">
        <v>0</v>
      </c>
      <c r="Q155" s="1034"/>
      <c r="R155" s="37"/>
    </row>
    <row r="156" spans="2:18" ht="16.5">
      <c r="B156" s="1480"/>
      <c r="C156" s="1036" t="s">
        <v>71</v>
      </c>
      <c r="D156" s="1037">
        <v>175</v>
      </c>
      <c r="E156" s="1037">
        <v>0</v>
      </c>
      <c r="F156" s="1037">
        <v>0</v>
      </c>
      <c r="G156" s="1037">
        <v>0</v>
      </c>
      <c r="H156" s="1037">
        <v>1</v>
      </c>
      <c r="I156" s="1037">
        <v>2</v>
      </c>
      <c r="J156" s="1037">
        <v>2</v>
      </c>
      <c r="K156" s="1037">
        <v>5</v>
      </c>
      <c r="L156" s="1037">
        <v>16</v>
      </c>
      <c r="M156" s="1037">
        <v>116</v>
      </c>
      <c r="N156" s="1037">
        <v>16</v>
      </c>
      <c r="O156" s="1037">
        <v>17</v>
      </c>
      <c r="P156" s="1037">
        <v>0</v>
      </c>
      <c r="Q156" s="1034"/>
      <c r="R156" s="37"/>
    </row>
    <row r="157" spans="2:18" ht="16.5">
      <c r="B157" s="1480" t="s">
        <v>2079</v>
      </c>
      <c r="C157" s="1036" t="s">
        <v>49</v>
      </c>
      <c r="D157" s="1037">
        <v>328</v>
      </c>
      <c r="E157" s="1037">
        <v>0</v>
      </c>
      <c r="F157" s="1037">
        <v>1</v>
      </c>
      <c r="G157" s="1037">
        <v>0</v>
      </c>
      <c r="H157" s="1037">
        <v>10</v>
      </c>
      <c r="I157" s="1037">
        <v>14</v>
      </c>
      <c r="J157" s="1037">
        <v>6</v>
      </c>
      <c r="K157" s="1037">
        <v>4</v>
      </c>
      <c r="L157" s="1037">
        <v>36</v>
      </c>
      <c r="M157" s="1037">
        <v>160</v>
      </c>
      <c r="N157" s="1037">
        <v>36</v>
      </c>
      <c r="O157" s="1037">
        <v>61</v>
      </c>
      <c r="P157" s="1037">
        <v>0</v>
      </c>
      <c r="Q157" s="1034"/>
      <c r="R157" s="37"/>
    </row>
    <row r="158" spans="2:18" ht="16.5">
      <c r="B158" s="1480"/>
      <c r="C158" s="1036" t="s">
        <v>70</v>
      </c>
      <c r="D158" s="1037">
        <v>256</v>
      </c>
      <c r="E158" s="1037">
        <v>0</v>
      </c>
      <c r="F158" s="1037">
        <v>1</v>
      </c>
      <c r="G158" s="1037">
        <v>0</v>
      </c>
      <c r="H158" s="1037">
        <v>5</v>
      </c>
      <c r="I158" s="1037">
        <v>8</v>
      </c>
      <c r="J158" s="1037">
        <v>5</v>
      </c>
      <c r="K158" s="1037">
        <v>2</v>
      </c>
      <c r="L158" s="1037">
        <v>23</v>
      </c>
      <c r="M158" s="1037">
        <v>136</v>
      </c>
      <c r="N158" s="1037">
        <v>33</v>
      </c>
      <c r="O158" s="1037">
        <v>43</v>
      </c>
      <c r="P158" s="1037">
        <v>0</v>
      </c>
      <c r="Q158" s="1034"/>
      <c r="R158" s="37"/>
    </row>
    <row r="159" spans="2:18" ht="16.5">
      <c r="B159" s="1480"/>
      <c r="C159" s="1036" t="s">
        <v>71</v>
      </c>
      <c r="D159" s="1037">
        <v>72</v>
      </c>
      <c r="E159" s="1037">
        <v>0</v>
      </c>
      <c r="F159" s="1037">
        <v>0</v>
      </c>
      <c r="G159" s="1037">
        <v>0</v>
      </c>
      <c r="H159" s="1037">
        <v>5</v>
      </c>
      <c r="I159" s="1037">
        <v>6</v>
      </c>
      <c r="J159" s="1037">
        <v>1</v>
      </c>
      <c r="K159" s="1037">
        <v>2</v>
      </c>
      <c r="L159" s="1037">
        <v>13</v>
      </c>
      <c r="M159" s="1037">
        <v>24</v>
      </c>
      <c r="N159" s="1037">
        <v>3</v>
      </c>
      <c r="O159" s="1037">
        <v>18</v>
      </c>
      <c r="P159" s="1037">
        <v>0</v>
      </c>
      <c r="Q159" s="1034"/>
      <c r="R159" s="37"/>
    </row>
    <row r="160" spans="2:18" ht="16.5">
      <c r="B160" s="1480" t="s">
        <v>2080</v>
      </c>
      <c r="C160" s="1036" t="s">
        <v>49</v>
      </c>
      <c r="D160" s="1037">
        <v>15</v>
      </c>
      <c r="E160" s="1037">
        <v>0</v>
      </c>
      <c r="F160" s="1037">
        <v>0</v>
      </c>
      <c r="G160" s="1037">
        <v>0</v>
      </c>
      <c r="H160" s="1037">
        <v>0</v>
      </c>
      <c r="I160" s="1037">
        <v>0</v>
      </c>
      <c r="J160" s="1037">
        <v>0</v>
      </c>
      <c r="K160" s="1037">
        <v>0</v>
      </c>
      <c r="L160" s="1037">
        <v>0</v>
      </c>
      <c r="M160" s="1037">
        <v>5</v>
      </c>
      <c r="N160" s="1037">
        <v>2</v>
      </c>
      <c r="O160" s="1037">
        <v>8</v>
      </c>
      <c r="P160" s="1037">
        <v>0</v>
      </c>
      <c r="Q160" s="1034"/>
      <c r="R160" s="37"/>
    </row>
    <row r="161" spans="2:18" ht="16.5">
      <c r="B161" s="1480"/>
      <c r="C161" s="1036" t="s">
        <v>70</v>
      </c>
      <c r="D161" s="1037">
        <v>11</v>
      </c>
      <c r="E161" s="1037">
        <v>0</v>
      </c>
      <c r="F161" s="1037">
        <v>0</v>
      </c>
      <c r="G161" s="1037">
        <v>0</v>
      </c>
      <c r="H161" s="1037">
        <v>0</v>
      </c>
      <c r="I161" s="1037">
        <v>0</v>
      </c>
      <c r="J161" s="1037">
        <v>0</v>
      </c>
      <c r="K161" s="1037">
        <v>0</v>
      </c>
      <c r="L161" s="1037">
        <v>0</v>
      </c>
      <c r="M161" s="1037">
        <v>5</v>
      </c>
      <c r="N161" s="1037">
        <v>2</v>
      </c>
      <c r="O161" s="1037">
        <v>4</v>
      </c>
      <c r="P161" s="1037">
        <v>0</v>
      </c>
      <c r="Q161" s="1034"/>
      <c r="R161" s="37"/>
    </row>
    <row r="162" spans="2:18" ht="16.5">
      <c r="B162" s="1480"/>
      <c r="C162" s="1036" t="s">
        <v>71</v>
      </c>
      <c r="D162" s="1037">
        <v>4</v>
      </c>
      <c r="E162" s="1037">
        <v>0</v>
      </c>
      <c r="F162" s="1037">
        <v>0</v>
      </c>
      <c r="G162" s="1037">
        <v>0</v>
      </c>
      <c r="H162" s="1037">
        <v>0</v>
      </c>
      <c r="I162" s="1037">
        <v>0</v>
      </c>
      <c r="J162" s="1037">
        <v>0</v>
      </c>
      <c r="K162" s="1037">
        <v>0</v>
      </c>
      <c r="L162" s="1037">
        <v>0</v>
      </c>
      <c r="M162" s="1037">
        <v>0</v>
      </c>
      <c r="N162" s="1037">
        <v>0</v>
      </c>
      <c r="O162" s="1037">
        <v>4</v>
      </c>
      <c r="P162" s="1037">
        <v>0</v>
      </c>
      <c r="Q162" s="1034"/>
      <c r="R162" s="37"/>
    </row>
    <row r="163" spans="2:18" ht="16.5">
      <c r="B163" s="1480" t="s">
        <v>2081</v>
      </c>
      <c r="C163" s="1036" t="s">
        <v>49</v>
      </c>
      <c r="D163" s="1037">
        <v>4895</v>
      </c>
      <c r="E163" s="1037">
        <v>0</v>
      </c>
      <c r="F163" s="1037">
        <v>0</v>
      </c>
      <c r="G163" s="1037">
        <v>0</v>
      </c>
      <c r="H163" s="1037">
        <v>1</v>
      </c>
      <c r="I163" s="1037">
        <v>0</v>
      </c>
      <c r="J163" s="1037">
        <v>2</v>
      </c>
      <c r="K163" s="1037">
        <v>3</v>
      </c>
      <c r="L163" s="1037">
        <v>3</v>
      </c>
      <c r="M163" s="1037">
        <v>293</v>
      </c>
      <c r="N163" s="1037">
        <v>645</v>
      </c>
      <c r="O163" s="1037">
        <v>3948</v>
      </c>
      <c r="P163" s="1037">
        <v>0</v>
      </c>
      <c r="Q163" s="1034"/>
      <c r="R163" s="37"/>
    </row>
    <row r="164" spans="2:18" ht="16.5">
      <c r="B164" s="1480"/>
      <c r="C164" s="1036" t="s">
        <v>70</v>
      </c>
      <c r="D164" s="1037">
        <v>2289</v>
      </c>
      <c r="E164" s="1037">
        <v>0</v>
      </c>
      <c r="F164" s="1037">
        <v>0</v>
      </c>
      <c r="G164" s="1037">
        <v>0</v>
      </c>
      <c r="H164" s="1037">
        <v>1</v>
      </c>
      <c r="I164" s="1037">
        <v>0</v>
      </c>
      <c r="J164" s="1037">
        <v>0</v>
      </c>
      <c r="K164" s="1037">
        <v>1</v>
      </c>
      <c r="L164" s="1037">
        <v>2</v>
      </c>
      <c r="M164" s="1037">
        <v>154</v>
      </c>
      <c r="N164" s="1037">
        <v>330</v>
      </c>
      <c r="O164" s="1037">
        <v>1801</v>
      </c>
      <c r="P164" s="1037">
        <v>0</v>
      </c>
      <c r="Q164" s="1034"/>
      <c r="R164" s="37"/>
    </row>
    <row r="165" spans="2:18" ht="16.5">
      <c r="B165" s="1480"/>
      <c r="C165" s="1036" t="s">
        <v>71</v>
      </c>
      <c r="D165" s="1037">
        <v>2606</v>
      </c>
      <c r="E165" s="1037">
        <v>0</v>
      </c>
      <c r="F165" s="1037">
        <v>0</v>
      </c>
      <c r="G165" s="1037">
        <v>0</v>
      </c>
      <c r="H165" s="1037">
        <v>0</v>
      </c>
      <c r="I165" s="1037">
        <v>0</v>
      </c>
      <c r="J165" s="1037">
        <v>2</v>
      </c>
      <c r="K165" s="1037">
        <v>2</v>
      </c>
      <c r="L165" s="1037">
        <v>1</v>
      </c>
      <c r="M165" s="1037">
        <v>139</v>
      </c>
      <c r="N165" s="1037">
        <v>315</v>
      </c>
      <c r="O165" s="1037">
        <v>2147</v>
      </c>
      <c r="P165" s="1037">
        <v>0</v>
      </c>
      <c r="Q165" s="1034"/>
      <c r="R165" s="37"/>
    </row>
    <row r="166" spans="2:18" ht="16.5">
      <c r="B166" s="1480" t="s">
        <v>2082</v>
      </c>
      <c r="C166" s="1036" t="s">
        <v>49</v>
      </c>
      <c r="D166" s="1037">
        <v>570</v>
      </c>
      <c r="E166" s="1037">
        <v>0</v>
      </c>
      <c r="F166" s="1037">
        <v>0</v>
      </c>
      <c r="G166" s="1037">
        <v>0</v>
      </c>
      <c r="H166" s="1037">
        <v>29</v>
      </c>
      <c r="I166" s="1037">
        <v>11</v>
      </c>
      <c r="J166" s="1037">
        <v>7</v>
      </c>
      <c r="K166" s="1037">
        <v>2</v>
      </c>
      <c r="L166" s="1037">
        <v>9</v>
      </c>
      <c r="M166" s="1037">
        <v>39</v>
      </c>
      <c r="N166" s="1037">
        <v>18</v>
      </c>
      <c r="O166" s="1037">
        <v>455</v>
      </c>
      <c r="P166" s="1037">
        <v>0</v>
      </c>
      <c r="Q166" s="1034"/>
      <c r="R166" s="37"/>
    </row>
    <row r="167" spans="2:18" ht="16.5">
      <c r="B167" s="1480"/>
      <c r="C167" s="1036" t="s">
        <v>70</v>
      </c>
      <c r="D167" s="1037">
        <v>283</v>
      </c>
      <c r="E167" s="1037">
        <v>0</v>
      </c>
      <c r="F167" s="1037">
        <v>0</v>
      </c>
      <c r="G167" s="1037">
        <v>0</v>
      </c>
      <c r="H167" s="1037">
        <v>16</v>
      </c>
      <c r="I167" s="1037">
        <v>4</v>
      </c>
      <c r="J167" s="1037">
        <v>3</v>
      </c>
      <c r="K167" s="1037">
        <v>2</v>
      </c>
      <c r="L167" s="1037">
        <v>5</v>
      </c>
      <c r="M167" s="1037">
        <v>30</v>
      </c>
      <c r="N167" s="1037">
        <v>11</v>
      </c>
      <c r="O167" s="1037">
        <v>212</v>
      </c>
      <c r="P167" s="1037">
        <v>0</v>
      </c>
      <c r="Q167" s="1034"/>
      <c r="R167" s="37"/>
    </row>
    <row r="168" spans="2:18" ht="16.5">
      <c r="B168" s="1480"/>
      <c r="C168" s="1036" t="s">
        <v>71</v>
      </c>
      <c r="D168" s="1037">
        <v>287</v>
      </c>
      <c r="E168" s="1037">
        <v>0</v>
      </c>
      <c r="F168" s="1037">
        <v>0</v>
      </c>
      <c r="G168" s="1037">
        <v>0</v>
      </c>
      <c r="H168" s="1037">
        <v>13</v>
      </c>
      <c r="I168" s="1037">
        <v>7</v>
      </c>
      <c r="J168" s="1037">
        <v>4</v>
      </c>
      <c r="K168" s="1037">
        <v>0</v>
      </c>
      <c r="L168" s="1037">
        <v>4</v>
      </c>
      <c r="M168" s="1037">
        <v>9</v>
      </c>
      <c r="N168" s="1037">
        <v>7</v>
      </c>
      <c r="O168" s="1037">
        <v>243</v>
      </c>
      <c r="P168" s="1037">
        <v>0</v>
      </c>
      <c r="Q168" s="1034"/>
      <c r="R168" s="37"/>
    </row>
    <row r="169" spans="2:18" ht="16.5">
      <c r="B169" s="1480" t="s">
        <v>2083</v>
      </c>
      <c r="C169" s="1036" t="s">
        <v>49</v>
      </c>
      <c r="D169" s="1037">
        <v>139</v>
      </c>
      <c r="E169" s="1037">
        <v>0</v>
      </c>
      <c r="F169" s="1037">
        <v>0</v>
      </c>
      <c r="G169" s="1037">
        <v>0</v>
      </c>
      <c r="H169" s="1037">
        <v>0</v>
      </c>
      <c r="I169" s="1037">
        <v>0</v>
      </c>
      <c r="J169" s="1037">
        <v>0</v>
      </c>
      <c r="K169" s="1037">
        <v>0</v>
      </c>
      <c r="L169" s="1037">
        <v>3</v>
      </c>
      <c r="M169" s="1037">
        <v>18</v>
      </c>
      <c r="N169" s="1037">
        <v>8</v>
      </c>
      <c r="O169" s="1037">
        <v>110</v>
      </c>
      <c r="P169" s="1037">
        <v>0</v>
      </c>
      <c r="Q169" s="1034"/>
      <c r="R169" s="37"/>
    </row>
    <row r="170" spans="2:18" ht="16.5">
      <c r="B170" s="1480"/>
      <c r="C170" s="1036" t="s">
        <v>70</v>
      </c>
      <c r="D170" s="1037">
        <v>78</v>
      </c>
      <c r="E170" s="1037">
        <v>0</v>
      </c>
      <c r="F170" s="1037">
        <v>0</v>
      </c>
      <c r="G170" s="1037">
        <v>0</v>
      </c>
      <c r="H170" s="1037">
        <v>0</v>
      </c>
      <c r="I170" s="1037">
        <v>0</v>
      </c>
      <c r="J170" s="1037">
        <v>0</v>
      </c>
      <c r="K170" s="1037">
        <v>0</v>
      </c>
      <c r="L170" s="1037">
        <v>3</v>
      </c>
      <c r="M170" s="1037">
        <v>14</v>
      </c>
      <c r="N170" s="1037">
        <v>7</v>
      </c>
      <c r="O170" s="1037">
        <v>54</v>
      </c>
      <c r="P170" s="1037">
        <v>0</v>
      </c>
      <c r="Q170" s="1034"/>
      <c r="R170" s="37"/>
    </row>
    <row r="171" spans="2:18" ht="16.5">
      <c r="B171" s="1480"/>
      <c r="C171" s="1036" t="s">
        <v>71</v>
      </c>
      <c r="D171" s="1037">
        <v>61</v>
      </c>
      <c r="E171" s="1037">
        <v>0</v>
      </c>
      <c r="F171" s="1037">
        <v>0</v>
      </c>
      <c r="G171" s="1037">
        <v>0</v>
      </c>
      <c r="H171" s="1037">
        <v>0</v>
      </c>
      <c r="I171" s="1037">
        <v>0</v>
      </c>
      <c r="J171" s="1037">
        <v>0</v>
      </c>
      <c r="K171" s="1037">
        <v>0</v>
      </c>
      <c r="L171" s="1037">
        <v>0</v>
      </c>
      <c r="M171" s="1037">
        <v>4</v>
      </c>
      <c r="N171" s="1037">
        <v>1</v>
      </c>
      <c r="O171" s="1037">
        <v>56</v>
      </c>
      <c r="P171" s="1037">
        <v>0</v>
      </c>
      <c r="Q171" s="1034"/>
      <c r="R171" s="37"/>
    </row>
    <row r="172" spans="2:18" ht="16.5">
      <c r="B172" s="1480" t="s">
        <v>2084</v>
      </c>
      <c r="C172" s="1036" t="s">
        <v>49</v>
      </c>
      <c r="D172" s="1037">
        <v>1523</v>
      </c>
      <c r="E172" s="1037">
        <v>0</v>
      </c>
      <c r="F172" s="1037">
        <v>0</v>
      </c>
      <c r="G172" s="1037">
        <v>0</v>
      </c>
      <c r="H172" s="1037">
        <v>30</v>
      </c>
      <c r="I172" s="1037">
        <v>47</v>
      </c>
      <c r="J172" s="1037">
        <v>29</v>
      </c>
      <c r="K172" s="1037">
        <v>34</v>
      </c>
      <c r="L172" s="1037">
        <v>62</v>
      </c>
      <c r="M172" s="1037">
        <v>219</v>
      </c>
      <c r="N172" s="1037">
        <v>122</v>
      </c>
      <c r="O172" s="1037">
        <v>980</v>
      </c>
      <c r="P172" s="1037">
        <v>0</v>
      </c>
      <c r="Q172" s="1034"/>
      <c r="R172" s="37"/>
    </row>
    <row r="173" spans="2:18" ht="16.5">
      <c r="B173" s="1480"/>
      <c r="C173" s="1036" t="s">
        <v>70</v>
      </c>
      <c r="D173" s="1037">
        <v>787</v>
      </c>
      <c r="E173" s="1037">
        <v>0</v>
      </c>
      <c r="F173" s="1037">
        <v>0</v>
      </c>
      <c r="G173" s="1037">
        <v>0</v>
      </c>
      <c r="H173" s="1037">
        <v>19</v>
      </c>
      <c r="I173" s="1037">
        <v>30</v>
      </c>
      <c r="J173" s="1037">
        <v>18</v>
      </c>
      <c r="K173" s="1037">
        <v>15</v>
      </c>
      <c r="L173" s="1037">
        <v>40</v>
      </c>
      <c r="M173" s="1037">
        <v>144</v>
      </c>
      <c r="N173" s="1037">
        <v>66</v>
      </c>
      <c r="O173" s="1037">
        <v>455</v>
      </c>
      <c r="P173" s="1037">
        <v>0</v>
      </c>
      <c r="Q173" s="1034"/>
      <c r="R173" s="37"/>
    </row>
    <row r="174" spans="2:18" ht="16.5">
      <c r="B174" s="1480"/>
      <c r="C174" s="1036" t="s">
        <v>71</v>
      </c>
      <c r="D174" s="1037">
        <v>736</v>
      </c>
      <c r="E174" s="1037">
        <v>0</v>
      </c>
      <c r="F174" s="1037">
        <v>0</v>
      </c>
      <c r="G174" s="1037">
        <v>0</v>
      </c>
      <c r="H174" s="1037">
        <v>11</v>
      </c>
      <c r="I174" s="1037">
        <v>17</v>
      </c>
      <c r="J174" s="1037">
        <v>11</v>
      </c>
      <c r="K174" s="1037">
        <v>19</v>
      </c>
      <c r="L174" s="1037">
        <v>22</v>
      </c>
      <c r="M174" s="1037">
        <v>75</v>
      </c>
      <c r="N174" s="1037">
        <v>56</v>
      </c>
      <c r="O174" s="1037">
        <v>525</v>
      </c>
      <c r="P174" s="1037">
        <v>0</v>
      </c>
      <c r="Q174" s="1034"/>
      <c r="R174" s="37"/>
    </row>
    <row r="175" spans="2:18" ht="16.5">
      <c r="B175" s="1480" t="s">
        <v>2085</v>
      </c>
      <c r="C175" s="1036" t="s">
        <v>49</v>
      </c>
      <c r="D175" s="1037">
        <v>1824</v>
      </c>
      <c r="E175" s="1037">
        <v>0</v>
      </c>
      <c r="F175" s="1037">
        <v>0</v>
      </c>
      <c r="G175" s="1037">
        <v>0</v>
      </c>
      <c r="H175" s="1037">
        <v>2</v>
      </c>
      <c r="I175" s="1037">
        <v>2</v>
      </c>
      <c r="J175" s="1037">
        <v>0</v>
      </c>
      <c r="K175" s="1037">
        <v>1</v>
      </c>
      <c r="L175" s="1037">
        <v>2</v>
      </c>
      <c r="M175" s="1037">
        <v>30</v>
      </c>
      <c r="N175" s="1037">
        <v>33</v>
      </c>
      <c r="O175" s="1037">
        <v>1753</v>
      </c>
      <c r="P175" s="1037">
        <v>1</v>
      </c>
      <c r="Q175" s="1034"/>
      <c r="R175" s="37"/>
    </row>
    <row r="176" spans="2:18" ht="16.5">
      <c r="B176" s="1480"/>
      <c r="C176" s="1036" t="s">
        <v>70</v>
      </c>
      <c r="D176" s="1037">
        <v>1027</v>
      </c>
      <c r="E176" s="1037">
        <v>0</v>
      </c>
      <c r="F176" s="1037">
        <v>0</v>
      </c>
      <c r="G176" s="1037">
        <v>0</v>
      </c>
      <c r="H176" s="1037">
        <v>2</v>
      </c>
      <c r="I176" s="1037">
        <v>1</v>
      </c>
      <c r="J176" s="1037">
        <v>0</v>
      </c>
      <c r="K176" s="1037">
        <v>1</v>
      </c>
      <c r="L176" s="1037">
        <v>1</v>
      </c>
      <c r="M176" s="1037">
        <v>16</v>
      </c>
      <c r="N176" s="1037">
        <v>21</v>
      </c>
      <c r="O176" s="1037">
        <v>984</v>
      </c>
      <c r="P176" s="1037">
        <v>1</v>
      </c>
      <c r="Q176" s="1034"/>
      <c r="R176" s="37"/>
    </row>
    <row r="177" spans="2:18" ht="16.5">
      <c r="B177" s="1480"/>
      <c r="C177" s="1036" t="s">
        <v>71</v>
      </c>
      <c r="D177" s="1037">
        <v>797</v>
      </c>
      <c r="E177" s="1037">
        <v>0</v>
      </c>
      <c r="F177" s="1037">
        <v>0</v>
      </c>
      <c r="G177" s="1037">
        <v>0</v>
      </c>
      <c r="H177" s="1037">
        <v>0</v>
      </c>
      <c r="I177" s="1037">
        <v>1</v>
      </c>
      <c r="J177" s="1037">
        <v>0</v>
      </c>
      <c r="K177" s="1037">
        <v>0</v>
      </c>
      <c r="L177" s="1037">
        <v>1</v>
      </c>
      <c r="M177" s="1037">
        <v>14</v>
      </c>
      <c r="N177" s="1037">
        <v>12</v>
      </c>
      <c r="O177" s="1037">
        <v>769</v>
      </c>
      <c r="P177" s="1037">
        <v>0</v>
      </c>
      <c r="Q177" s="1034"/>
      <c r="R177" s="37"/>
    </row>
    <row r="178" spans="2:18" ht="16.5">
      <c r="B178" s="1480" t="s">
        <v>2086</v>
      </c>
      <c r="C178" s="1036" t="s">
        <v>49</v>
      </c>
      <c r="D178" s="1037">
        <v>1474</v>
      </c>
      <c r="E178" s="1037">
        <v>0</v>
      </c>
      <c r="F178" s="1037">
        <v>2</v>
      </c>
      <c r="G178" s="1037">
        <v>0</v>
      </c>
      <c r="H178" s="1037">
        <v>38</v>
      </c>
      <c r="I178" s="1037">
        <v>14</v>
      </c>
      <c r="J178" s="1037">
        <v>8</v>
      </c>
      <c r="K178" s="1037">
        <v>9</v>
      </c>
      <c r="L178" s="1037">
        <v>13</v>
      </c>
      <c r="M178" s="1037">
        <v>182</v>
      </c>
      <c r="N178" s="1037">
        <v>108</v>
      </c>
      <c r="O178" s="1037">
        <v>1100</v>
      </c>
      <c r="P178" s="1037">
        <v>0</v>
      </c>
      <c r="Q178" s="1034"/>
      <c r="R178" s="37"/>
    </row>
    <row r="179" spans="2:18" ht="16.5">
      <c r="B179" s="1480"/>
      <c r="C179" s="1036" t="s">
        <v>70</v>
      </c>
      <c r="D179" s="1037">
        <v>802</v>
      </c>
      <c r="E179" s="1037">
        <v>0</v>
      </c>
      <c r="F179" s="1037">
        <v>0</v>
      </c>
      <c r="G179" s="1037">
        <v>0</v>
      </c>
      <c r="H179" s="1037">
        <v>21</v>
      </c>
      <c r="I179" s="1037">
        <v>5</v>
      </c>
      <c r="J179" s="1037">
        <v>7</v>
      </c>
      <c r="K179" s="1037">
        <v>5</v>
      </c>
      <c r="L179" s="1037">
        <v>6</v>
      </c>
      <c r="M179" s="1037">
        <v>134</v>
      </c>
      <c r="N179" s="1037">
        <v>64</v>
      </c>
      <c r="O179" s="1037">
        <v>560</v>
      </c>
      <c r="P179" s="1037">
        <v>0</v>
      </c>
      <c r="Q179" s="1034"/>
      <c r="R179" s="37"/>
    </row>
    <row r="180" spans="2:18" ht="16.5">
      <c r="B180" s="1480"/>
      <c r="C180" s="1036" t="s">
        <v>71</v>
      </c>
      <c r="D180" s="1037">
        <v>672</v>
      </c>
      <c r="E180" s="1037">
        <v>0</v>
      </c>
      <c r="F180" s="1037">
        <v>2</v>
      </c>
      <c r="G180" s="1037">
        <v>0</v>
      </c>
      <c r="H180" s="1037">
        <v>17</v>
      </c>
      <c r="I180" s="1037">
        <v>9</v>
      </c>
      <c r="J180" s="1037">
        <v>1</v>
      </c>
      <c r="K180" s="1037">
        <v>4</v>
      </c>
      <c r="L180" s="1037">
        <v>7</v>
      </c>
      <c r="M180" s="1037">
        <v>48</v>
      </c>
      <c r="N180" s="1037">
        <v>44</v>
      </c>
      <c r="O180" s="1037">
        <v>540</v>
      </c>
      <c r="P180" s="1037">
        <v>0</v>
      </c>
      <c r="Q180" s="1034"/>
      <c r="R180" s="37"/>
    </row>
    <row r="181" spans="2:18" ht="16.5">
      <c r="B181" s="1480" t="s">
        <v>2087</v>
      </c>
      <c r="C181" s="1036" t="s">
        <v>49</v>
      </c>
      <c r="D181" s="1037">
        <v>392</v>
      </c>
      <c r="E181" s="1037">
        <v>0</v>
      </c>
      <c r="F181" s="1037">
        <v>0</v>
      </c>
      <c r="G181" s="1037">
        <v>0</v>
      </c>
      <c r="H181" s="1037">
        <v>5</v>
      </c>
      <c r="I181" s="1037">
        <v>3</v>
      </c>
      <c r="J181" s="1037">
        <v>2</v>
      </c>
      <c r="K181" s="1037">
        <v>6</v>
      </c>
      <c r="L181" s="1037">
        <v>3</v>
      </c>
      <c r="M181" s="1037">
        <v>38</v>
      </c>
      <c r="N181" s="1037">
        <v>24</v>
      </c>
      <c r="O181" s="1037">
        <v>311</v>
      </c>
      <c r="P181" s="1037">
        <v>0</v>
      </c>
      <c r="Q181" s="1034"/>
      <c r="R181" s="37"/>
    </row>
    <row r="182" spans="2:18" ht="16.5">
      <c r="B182" s="1480"/>
      <c r="C182" s="1036" t="s">
        <v>70</v>
      </c>
      <c r="D182" s="1037">
        <v>216</v>
      </c>
      <c r="E182" s="1037">
        <v>0</v>
      </c>
      <c r="F182" s="1037">
        <v>0</v>
      </c>
      <c r="G182" s="1037">
        <v>0</v>
      </c>
      <c r="H182" s="1037">
        <v>4</v>
      </c>
      <c r="I182" s="1037">
        <v>2</v>
      </c>
      <c r="J182" s="1037">
        <v>2</v>
      </c>
      <c r="K182" s="1037">
        <v>5</v>
      </c>
      <c r="L182" s="1037">
        <v>1</v>
      </c>
      <c r="M182" s="1037">
        <v>23</v>
      </c>
      <c r="N182" s="1037">
        <v>20</v>
      </c>
      <c r="O182" s="1037">
        <v>159</v>
      </c>
      <c r="P182" s="1037">
        <v>0</v>
      </c>
      <c r="Q182" s="1034"/>
      <c r="R182" s="37"/>
    </row>
    <row r="183" spans="2:18" ht="16.5">
      <c r="B183" s="1480"/>
      <c r="C183" s="1036" t="s">
        <v>71</v>
      </c>
      <c r="D183" s="1037">
        <v>176</v>
      </c>
      <c r="E183" s="1037">
        <v>0</v>
      </c>
      <c r="F183" s="1037">
        <v>0</v>
      </c>
      <c r="G183" s="1037">
        <v>0</v>
      </c>
      <c r="H183" s="1037">
        <v>1</v>
      </c>
      <c r="I183" s="1037">
        <v>1</v>
      </c>
      <c r="J183" s="1037">
        <v>0</v>
      </c>
      <c r="K183" s="1037">
        <v>1</v>
      </c>
      <c r="L183" s="1037">
        <v>2</v>
      </c>
      <c r="M183" s="1037">
        <v>15</v>
      </c>
      <c r="N183" s="1037">
        <v>4</v>
      </c>
      <c r="O183" s="1037">
        <v>152</v>
      </c>
      <c r="P183" s="1037">
        <v>0</v>
      </c>
      <c r="Q183" s="1034"/>
      <c r="R183" s="37"/>
    </row>
    <row r="184" spans="2:18" ht="16.5">
      <c r="B184" s="1480" t="s">
        <v>2088</v>
      </c>
      <c r="C184" s="1036" t="s">
        <v>49</v>
      </c>
      <c r="D184" s="1037">
        <v>2165</v>
      </c>
      <c r="E184" s="1037">
        <v>0</v>
      </c>
      <c r="F184" s="1037">
        <v>0</v>
      </c>
      <c r="G184" s="1037">
        <v>0</v>
      </c>
      <c r="H184" s="1037">
        <v>4</v>
      </c>
      <c r="I184" s="1037">
        <v>3</v>
      </c>
      <c r="J184" s="1037">
        <v>2</v>
      </c>
      <c r="K184" s="1037">
        <v>5</v>
      </c>
      <c r="L184" s="1037">
        <v>4</v>
      </c>
      <c r="M184" s="1037">
        <v>269</v>
      </c>
      <c r="N184" s="1037">
        <v>415</v>
      </c>
      <c r="O184" s="1037">
        <v>1463</v>
      </c>
      <c r="P184" s="1037">
        <v>0</v>
      </c>
      <c r="Q184" s="1034"/>
      <c r="R184" s="37"/>
    </row>
    <row r="185" spans="2:18" ht="16.5">
      <c r="B185" s="1480"/>
      <c r="C185" s="1036" t="s">
        <v>70</v>
      </c>
      <c r="D185" s="1037">
        <v>1326</v>
      </c>
      <c r="E185" s="1037">
        <v>0</v>
      </c>
      <c r="F185" s="1037">
        <v>0</v>
      </c>
      <c r="G185" s="1037">
        <v>0</v>
      </c>
      <c r="H185" s="1037">
        <v>1</v>
      </c>
      <c r="I185" s="1037">
        <v>1</v>
      </c>
      <c r="J185" s="1037">
        <v>1</v>
      </c>
      <c r="K185" s="1037">
        <v>2</v>
      </c>
      <c r="L185" s="1037">
        <v>2</v>
      </c>
      <c r="M185" s="1037">
        <v>218</v>
      </c>
      <c r="N185" s="1037">
        <v>295</v>
      </c>
      <c r="O185" s="1037">
        <v>806</v>
      </c>
      <c r="P185" s="1037">
        <v>0</v>
      </c>
      <c r="Q185" s="1034"/>
      <c r="R185" s="37"/>
    </row>
    <row r="186" spans="2:18" ht="16.5">
      <c r="B186" s="1480"/>
      <c r="C186" s="1036" t="s">
        <v>71</v>
      </c>
      <c r="D186" s="1037">
        <v>839</v>
      </c>
      <c r="E186" s="1037">
        <v>0</v>
      </c>
      <c r="F186" s="1037">
        <v>0</v>
      </c>
      <c r="G186" s="1037">
        <v>0</v>
      </c>
      <c r="H186" s="1037">
        <v>3</v>
      </c>
      <c r="I186" s="1037">
        <v>2</v>
      </c>
      <c r="J186" s="1037">
        <v>1</v>
      </c>
      <c r="K186" s="1037">
        <v>3</v>
      </c>
      <c r="L186" s="1037">
        <v>2</v>
      </c>
      <c r="M186" s="1037">
        <v>51</v>
      </c>
      <c r="N186" s="1037">
        <v>120</v>
      </c>
      <c r="O186" s="1037">
        <v>657</v>
      </c>
      <c r="P186" s="1037">
        <v>0</v>
      </c>
      <c r="Q186" s="1034"/>
      <c r="R186" s="37"/>
    </row>
    <row r="187" spans="2:18" ht="16.5">
      <c r="B187" s="1480" t="s">
        <v>2089</v>
      </c>
      <c r="C187" s="1036" t="s">
        <v>49</v>
      </c>
      <c r="D187" s="1037">
        <v>1880</v>
      </c>
      <c r="E187" s="1037">
        <v>0</v>
      </c>
      <c r="F187" s="1037">
        <v>0</v>
      </c>
      <c r="G187" s="1037">
        <v>1</v>
      </c>
      <c r="H187" s="1037">
        <v>21</v>
      </c>
      <c r="I187" s="1037">
        <v>10</v>
      </c>
      <c r="J187" s="1037">
        <v>12</v>
      </c>
      <c r="K187" s="1037">
        <v>13</v>
      </c>
      <c r="L187" s="1037">
        <v>11</v>
      </c>
      <c r="M187" s="1037">
        <v>206</v>
      </c>
      <c r="N187" s="1037">
        <v>141</v>
      </c>
      <c r="O187" s="1037">
        <v>1465</v>
      </c>
      <c r="P187" s="1037">
        <v>0</v>
      </c>
      <c r="Q187" s="1034"/>
      <c r="R187" s="37"/>
    </row>
    <row r="188" spans="2:18" ht="16.5">
      <c r="B188" s="1480"/>
      <c r="C188" s="1036" t="s">
        <v>70</v>
      </c>
      <c r="D188" s="1037">
        <v>1008</v>
      </c>
      <c r="E188" s="1037">
        <v>0</v>
      </c>
      <c r="F188" s="1037">
        <v>0</v>
      </c>
      <c r="G188" s="1037">
        <v>1</v>
      </c>
      <c r="H188" s="1037">
        <v>10</v>
      </c>
      <c r="I188" s="1037">
        <v>7</v>
      </c>
      <c r="J188" s="1037">
        <v>6</v>
      </c>
      <c r="K188" s="1037">
        <v>10</v>
      </c>
      <c r="L188" s="1037">
        <v>8</v>
      </c>
      <c r="M188" s="1037">
        <v>128</v>
      </c>
      <c r="N188" s="1037">
        <v>71</v>
      </c>
      <c r="O188" s="1037">
        <v>767</v>
      </c>
      <c r="P188" s="1037">
        <v>0</v>
      </c>
      <c r="Q188" s="1034"/>
      <c r="R188" s="37"/>
    </row>
    <row r="189" spans="2:18" ht="16.5">
      <c r="B189" s="1480"/>
      <c r="C189" s="1036" t="s">
        <v>71</v>
      </c>
      <c r="D189" s="1037">
        <v>872</v>
      </c>
      <c r="E189" s="1037">
        <v>0</v>
      </c>
      <c r="F189" s="1037">
        <v>0</v>
      </c>
      <c r="G189" s="1037">
        <v>0</v>
      </c>
      <c r="H189" s="1037">
        <v>11</v>
      </c>
      <c r="I189" s="1037">
        <v>3</v>
      </c>
      <c r="J189" s="1037">
        <v>6</v>
      </c>
      <c r="K189" s="1037">
        <v>3</v>
      </c>
      <c r="L189" s="1037">
        <v>3</v>
      </c>
      <c r="M189" s="1037">
        <v>78</v>
      </c>
      <c r="N189" s="1037">
        <v>70</v>
      </c>
      <c r="O189" s="1037">
        <v>698</v>
      </c>
      <c r="P189" s="1037">
        <v>0</v>
      </c>
      <c r="Q189" s="1034"/>
      <c r="R189" s="37"/>
    </row>
    <row r="190" spans="2:18" ht="16.5">
      <c r="B190" s="1480" t="s">
        <v>2090</v>
      </c>
      <c r="C190" s="1036" t="s">
        <v>49</v>
      </c>
      <c r="D190" s="1037">
        <v>1854</v>
      </c>
      <c r="E190" s="1037">
        <v>0</v>
      </c>
      <c r="F190" s="1037">
        <v>0</v>
      </c>
      <c r="G190" s="1037">
        <v>0</v>
      </c>
      <c r="H190" s="1037">
        <v>7</v>
      </c>
      <c r="I190" s="1037">
        <v>7</v>
      </c>
      <c r="J190" s="1037">
        <v>1</v>
      </c>
      <c r="K190" s="1037">
        <v>5</v>
      </c>
      <c r="L190" s="1037">
        <v>18</v>
      </c>
      <c r="M190" s="1037">
        <v>141</v>
      </c>
      <c r="N190" s="1037">
        <v>170</v>
      </c>
      <c r="O190" s="1037">
        <v>1505</v>
      </c>
      <c r="P190" s="1037">
        <v>0</v>
      </c>
      <c r="Q190" s="1034"/>
      <c r="R190" s="37"/>
    </row>
    <row r="191" spans="2:18" ht="16.5">
      <c r="B191" s="1480"/>
      <c r="C191" s="1036" t="s">
        <v>70</v>
      </c>
      <c r="D191" s="1037">
        <v>998</v>
      </c>
      <c r="E191" s="1037">
        <v>0</v>
      </c>
      <c r="F191" s="1037">
        <v>0</v>
      </c>
      <c r="G191" s="1037">
        <v>0</v>
      </c>
      <c r="H191" s="1037">
        <v>3</v>
      </c>
      <c r="I191" s="1037">
        <v>2</v>
      </c>
      <c r="J191" s="1037">
        <v>0</v>
      </c>
      <c r="K191" s="1037">
        <v>2</v>
      </c>
      <c r="L191" s="1037">
        <v>7</v>
      </c>
      <c r="M191" s="1037">
        <v>75</v>
      </c>
      <c r="N191" s="1037">
        <v>87</v>
      </c>
      <c r="O191" s="1037">
        <v>822</v>
      </c>
      <c r="P191" s="1037">
        <v>0</v>
      </c>
      <c r="Q191" s="1034"/>
      <c r="R191" s="37"/>
    </row>
    <row r="192" spans="2:18" ht="16.5">
      <c r="B192" s="1480"/>
      <c r="C192" s="1036" t="s">
        <v>71</v>
      </c>
      <c r="D192" s="1037">
        <v>856</v>
      </c>
      <c r="E192" s="1037">
        <v>0</v>
      </c>
      <c r="F192" s="1037">
        <v>0</v>
      </c>
      <c r="G192" s="1037">
        <v>0</v>
      </c>
      <c r="H192" s="1037">
        <v>4</v>
      </c>
      <c r="I192" s="1037">
        <v>5</v>
      </c>
      <c r="J192" s="1037">
        <v>1</v>
      </c>
      <c r="K192" s="1037">
        <v>3</v>
      </c>
      <c r="L192" s="1037">
        <v>11</v>
      </c>
      <c r="M192" s="1037">
        <v>66</v>
      </c>
      <c r="N192" s="1037">
        <v>83</v>
      </c>
      <c r="O192" s="1037">
        <v>683</v>
      </c>
      <c r="P192" s="1037">
        <v>0</v>
      </c>
      <c r="Q192" s="1034"/>
      <c r="R192" s="37"/>
    </row>
    <row r="193" spans="2:18" ht="16.5">
      <c r="B193" s="1480" t="s">
        <v>2091</v>
      </c>
      <c r="C193" s="1036" t="s">
        <v>49</v>
      </c>
      <c r="D193" s="1037">
        <v>86</v>
      </c>
      <c r="E193" s="1037">
        <v>0</v>
      </c>
      <c r="F193" s="1037">
        <v>0</v>
      </c>
      <c r="G193" s="1037">
        <v>0</v>
      </c>
      <c r="H193" s="1037">
        <v>0</v>
      </c>
      <c r="I193" s="1037">
        <v>0</v>
      </c>
      <c r="J193" s="1037">
        <v>0</v>
      </c>
      <c r="K193" s="1037">
        <v>0</v>
      </c>
      <c r="L193" s="1037">
        <v>0</v>
      </c>
      <c r="M193" s="1037">
        <v>0</v>
      </c>
      <c r="N193" s="1037">
        <v>1</v>
      </c>
      <c r="O193" s="1037">
        <v>85</v>
      </c>
      <c r="P193" s="1037">
        <v>0</v>
      </c>
      <c r="Q193" s="1034"/>
      <c r="R193" s="37"/>
    </row>
    <row r="194" spans="2:18" ht="16.5">
      <c r="B194" s="1480"/>
      <c r="C194" s="1036" t="s">
        <v>70</v>
      </c>
      <c r="D194" s="1037">
        <v>86</v>
      </c>
      <c r="E194" s="1037">
        <v>0</v>
      </c>
      <c r="F194" s="1037">
        <v>0</v>
      </c>
      <c r="G194" s="1037">
        <v>0</v>
      </c>
      <c r="H194" s="1037">
        <v>0</v>
      </c>
      <c r="I194" s="1037">
        <v>0</v>
      </c>
      <c r="J194" s="1037">
        <v>0</v>
      </c>
      <c r="K194" s="1037">
        <v>0</v>
      </c>
      <c r="L194" s="1037">
        <v>0</v>
      </c>
      <c r="M194" s="1037">
        <v>0</v>
      </c>
      <c r="N194" s="1037">
        <v>1</v>
      </c>
      <c r="O194" s="1037">
        <v>85</v>
      </c>
      <c r="P194" s="1037">
        <v>0</v>
      </c>
      <c r="Q194" s="1034"/>
      <c r="R194" s="37"/>
    </row>
    <row r="195" spans="2:18" ht="16.5">
      <c r="B195" s="1480" t="s">
        <v>2092</v>
      </c>
      <c r="C195" s="1036" t="s">
        <v>49</v>
      </c>
      <c r="D195" s="1037">
        <v>205</v>
      </c>
      <c r="E195" s="1037">
        <v>6</v>
      </c>
      <c r="F195" s="1037">
        <v>0</v>
      </c>
      <c r="G195" s="1037">
        <v>0</v>
      </c>
      <c r="H195" s="1037">
        <v>0</v>
      </c>
      <c r="I195" s="1037">
        <v>0</v>
      </c>
      <c r="J195" s="1037">
        <v>0</v>
      </c>
      <c r="K195" s="1037">
        <v>0</v>
      </c>
      <c r="L195" s="1037">
        <v>32</v>
      </c>
      <c r="M195" s="1037">
        <v>179</v>
      </c>
      <c r="N195" s="1037">
        <v>0</v>
      </c>
      <c r="O195" s="1037">
        <v>0</v>
      </c>
      <c r="P195" s="1037">
        <v>0</v>
      </c>
      <c r="Q195" s="1034"/>
      <c r="R195" s="37"/>
    </row>
    <row r="196" spans="2:18" ht="16.5">
      <c r="B196" s="1480"/>
      <c r="C196" s="1036" t="s">
        <v>71</v>
      </c>
      <c r="D196" s="1037">
        <v>205</v>
      </c>
      <c r="E196" s="1037">
        <v>6</v>
      </c>
      <c r="F196" s="1037">
        <v>0</v>
      </c>
      <c r="G196" s="1037">
        <v>0</v>
      </c>
      <c r="H196" s="1037">
        <v>0</v>
      </c>
      <c r="I196" s="1037">
        <v>0</v>
      </c>
      <c r="J196" s="1037">
        <v>0</v>
      </c>
      <c r="K196" s="1037">
        <v>0</v>
      </c>
      <c r="L196" s="1037">
        <v>32</v>
      </c>
      <c r="M196" s="1037">
        <v>179</v>
      </c>
      <c r="N196" s="1037">
        <v>0</v>
      </c>
      <c r="O196" s="1037">
        <v>0</v>
      </c>
      <c r="P196" s="1037">
        <v>0</v>
      </c>
      <c r="Q196" s="1034"/>
      <c r="R196" s="37"/>
    </row>
    <row r="197" spans="2:18" ht="16.5">
      <c r="B197" s="1480" t="s">
        <v>2093</v>
      </c>
      <c r="C197" s="1036" t="s">
        <v>49</v>
      </c>
      <c r="D197" s="1037">
        <v>1093</v>
      </c>
      <c r="E197" s="1037">
        <v>0</v>
      </c>
      <c r="F197" s="1037">
        <v>314</v>
      </c>
      <c r="G197" s="1037">
        <v>179</v>
      </c>
      <c r="H197" s="1037">
        <v>339</v>
      </c>
      <c r="I197" s="1037">
        <v>86</v>
      </c>
      <c r="J197" s="1037">
        <v>24</v>
      </c>
      <c r="K197" s="1037">
        <v>15</v>
      </c>
      <c r="L197" s="1037">
        <v>22</v>
      </c>
      <c r="M197" s="1037">
        <v>61</v>
      </c>
      <c r="N197" s="1037">
        <v>15</v>
      </c>
      <c r="O197" s="1037">
        <v>38</v>
      </c>
      <c r="P197" s="1037">
        <v>0</v>
      </c>
      <c r="Q197" s="1034"/>
      <c r="R197" s="37"/>
    </row>
    <row r="198" spans="2:18" ht="16.5">
      <c r="B198" s="1480"/>
      <c r="C198" s="1036" t="s">
        <v>70</v>
      </c>
      <c r="D198" s="1037">
        <v>579</v>
      </c>
      <c r="E198" s="1037">
        <v>0</v>
      </c>
      <c r="F198" s="1037">
        <v>169</v>
      </c>
      <c r="G198" s="1037">
        <v>102</v>
      </c>
      <c r="H198" s="1037">
        <v>166</v>
      </c>
      <c r="I198" s="1037">
        <v>48</v>
      </c>
      <c r="J198" s="1037">
        <v>10</v>
      </c>
      <c r="K198" s="1037">
        <v>4</v>
      </c>
      <c r="L198" s="1037">
        <v>12</v>
      </c>
      <c r="M198" s="1037">
        <v>38</v>
      </c>
      <c r="N198" s="1037">
        <v>7</v>
      </c>
      <c r="O198" s="1037">
        <v>23</v>
      </c>
      <c r="P198" s="1037">
        <v>0</v>
      </c>
      <c r="Q198" s="1034"/>
      <c r="R198" s="37"/>
    </row>
    <row r="199" spans="2:18" ht="16.5">
      <c r="B199" s="1480"/>
      <c r="C199" s="1036" t="s">
        <v>71</v>
      </c>
      <c r="D199" s="1037">
        <v>514</v>
      </c>
      <c r="E199" s="1037">
        <v>0</v>
      </c>
      <c r="F199" s="1037">
        <v>145</v>
      </c>
      <c r="G199" s="1037">
        <v>77</v>
      </c>
      <c r="H199" s="1037">
        <v>173</v>
      </c>
      <c r="I199" s="1037">
        <v>38</v>
      </c>
      <c r="J199" s="1037">
        <v>14</v>
      </c>
      <c r="K199" s="1037">
        <v>11</v>
      </c>
      <c r="L199" s="1037">
        <v>10</v>
      </c>
      <c r="M199" s="1037">
        <v>23</v>
      </c>
      <c r="N199" s="1037">
        <v>8</v>
      </c>
      <c r="O199" s="1037">
        <v>15</v>
      </c>
      <c r="P199" s="1037">
        <v>0</v>
      </c>
      <c r="Q199" s="1034"/>
      <c r="R199" s="37"/>
    </row>
    <row r="200" spans="2:18" ht="16.5">
      <c r="B200" s="1480" t="s">
        <v>2094</v>
      </c>
      <c r="C200" s="1036" t="s">
        <v>49</v>
      </c>
      <c r="D200" s="1037">
        <v>1366</v>
      </c>
      <c r="E200" s="1037">
        <v>0</v>
      </c>
      <c r="F200" s="1037">
        <v>1</v>
      </c>
      <c r="G200" s="1037">
        <v>5</v>
      </c>
      <c r="H200" s="1037">
        <v>33</v>
      </c>
      <c r="I200" s="1037">
        <v>16</v>
      </c>
      <c r="J200" s="1037">
        <v>17</v>
      </c>
      <c r="K200" s="1037">
        <v>23</v>
      </c>
      <c r="L200" s="1037">
        <v>27</v>
      </c>
      <c r="M200" s="1037">
        <v>213</v>
      </c>
      <c r="N200" s="1037">
        <v>128</v>
      </c>
      <c r="O200" s="1037">
        <v>903</v>
      </c>
      <c r="P200" s="1037">
        <v>0</v>
      </c>
      <c r="Q200" s="1034"/>
      <c r="R200" s="37"/>
    </row>
    <row r="201" spans="2:18" ht="16.5">
      <c r="B201" s="1480"/>
      <c r="C201" s="1036" t="s">
        <v>70</v>
      </c>
      <c r="D201" s="1037">
        <v>547</v>
      </c>
      <c r="E201" s="1037">
        <v>0</v>
      </c>
      <c r="F201" s="1037">
        <v>1</v>
      </c>
      <c r="G201" s="1037">
        <v>2</v>
      </c>
      <c r="H201" s="1037">
        <v>20</v>
      </c>
      <c r="I201" s="1037">
        <v>11</v>
      </c>
      <c r="J201" s="1037">
        <v>9</v>
      </c>
      <c r="K201" s="1037">
        <v>9</v>
      </c>
      <c r="L201" s="1037">
        <v>14</v>
      </c>
      <c r="M201" s="1037">
        <v>75</v>
      </c>
      <c r="N201" s="1037">
        <v>51</v>
      </c>
      <c r="O201" s="1037">
        <v>355</v>
      </c>
      <c r="P201" s="1037">
        <v>0</v>
      </c>
      <c r="Q201" s="1034"/>
      <c r="R201" s="37"/>
    </row>
    <row r="202" spans="2:18" ht="16.5">
      <c r="B202" s="1480"/>
      <c r="C202" s="1036" t="s">
        <v>71</v>
      </c>
      <c r="D202" s="1037">
        <v>819</v>
      </c>
      <c r="E202" s="1037">
        <v>0</v>
      </c>
      <c r="F202" s="1037">
        <v>0</v>
      </c>
      <c r="G202" s="1037">
        <v>3</v>
      </c>
      <c r="H202" s="1037">
        <v>13</v>
      </c>
      <c r="I202" s="1037">
        <v>5</v>
      </c>
      <c r="J202" s="1037">
        <v>8</v>
      </c>
      <c r="K202" s="1037">
        <v>14</v>
      </c>
      <c r="L202" s="1037">
        <v>13</v>
      </c>
      <c r="M202" s="1037">
        <v>138</v>
      </c>
      <c r="N202" s="1037">
        <v>77</v>
      </c>
      <c r="O202" s="1037">
        <v>548</v>
      </c>
      <c r="P202" s="1037">
        <v>0</v>
      </c>
      <c r="Q202" s="1034"/>
      <c r="R202" s="37"/>
    </row>
    <row r="203" spans="2:18" ht="16.5">
      <c r="B203" s="1480" t="s">
        <v>2324</v>
      </c>
      <c r="C203" s="1036" t="s">
        <v>49</v>
      </c>
      <c r="D203" s="1037">
        <v>1</v>
      </c>
      <c r="E203" s="1037">
        <v>0</v>
      </c>
      <c r="F203" s="1037">
        <v>0</v>
      </c>
      <c r="G203" s="1037">
        <v>0</v>
      </c>
      <c r="H203" s="1037">
        <v>0</v>
      </c>
      <c r="I203" s="1037">
        <v>0</v>
      </c>
      <c r="J203" s="1037">
        <v>0</v>
      </c>
      <c r="K203" s="1037">
        <v>0</v>
      </c>
      <c r="L203" s="1037">
        <v>0</v>
      </c>
      <c r="M203" s="1037">
        <v>1</v>
      </c>
      <c r="N203" s="1037">
        <v>0</v>
      </c>
      <c r="O203" s="1037">
        <v>0</v>
      </c>
      <c r="P203" s="1037">
        <v>0</v>
      </c>
      <c r="Q203" s="1034"/>
      <c r="R203" s="37"/>
    </row>
    <row r="204" spans="2:18" ht="16.5">
      <c r="B204" s="1480"/>
      <c r="C204" s="1036" t="s">
        <v>71</v>
      </c>
      <c r="D204" s="1037">
        <v>1</v>
      </c>
      <c r="E204" s="1037">
        <v>0</v>
      </c>
      <c r="F204" s="1037">
        <v>0</v>
      </c>
      <c r="G204" s="1037">
        <v>0</v>
      </c>
      <c r="H204" s="1037">
        <v>0</v>
      </c>
      <c r="I204" s="1037">
        <v>0</v>
      </c>
      <c r="J204" s="1037">
        <v>0</v>
      </c>
      <c r="K204" s="1037">
        <v>0</v>
      </c>
      <c r="L204" s="1037">
        <v>0</v>
      </c>
      <c r="M204" s="1037">
        <v>1</v>
      </c>
      <c r="N204" s="1037">
        <v>0</v>
      </c>
      <c r="O204" s="1037">
        <v>0</v>
      </c>
      <c r="P204" s="1037">
        <v>0</v>
      </c>
      <c r="Q204" s="1034"/>
      <c r="R204" s="37"/>
    </row>
    <row r="205" spans="2:18" ht="16.5" customHeight="1">
      <c r="B205" s="1480" t="s">
        <v>2817</v>
      </c>
      <c r="C205" s="1036" t="s">
        <v>49</v>
      </c>
      <c r="D205" s="1037">
        <v>882</v>
      </c>
      <c r="E205" s="1037">
        <v>3974</v>
      </c>
      <c r="F205" s="1037">
        <v>9</v>
      </c>
      <c r="G205" s="1037">
        <v>3</v>
      </c>
      <c r="H205" s="1037">
        <v>105</v>
      </c>
      <c r="I205" s="1037">
        <v>63</v>
      </c>
      <c r="J205" s="1037">
        <v>32</v>
      </c>
      <c r="K205" s="1037">
        <v>24</v>
      </c>
      <c r="L205" s="1037">
        <v>39</v>
      </c>
      <c r="M205" s="1037">
        <v>384</v>
      </c>
      <c r="N205" s="1037">
        <v>285</v>
      </c>
      <c r="O205" s="1037">
        <v>3912</v>
      </c>
      <c r="P205" s="1037">
        <v>0</v>
      </c>
      <c r="Q205" s="1034"/>
      <c r="R205" s="37"/>
    </row>
    <row r="206" spans="2:18" ht="16.5">
      <c r="B206" s="1480"/>
      <c r="C206" s="1036" t="s">
        <v>70</v>
      </c>
      <c r="D206" s="1037">
        <v>416</v>
      </c>
      <c r="E206" s="1037">
        <v>2049</v>
      </c>
      <c r="F206" s="1037">
        <v>4</v>
      </c>
      <c r="G206" s="1037">
        <v>2</v>
      </c>
      <c r="H206" s="1037">
        <v>59</v>
      </c>
      <c r="I206" s="1037">
        <v>22</v>
      </c>
      <c r="J206" s="1037">
        <v>15</v>
      </c>
      <c r="K206" s="1037">
        <v>13</v>
      </c>
      <c r="L206" s="1037">
        <v>26</v>
      </c>
      <c r="M206" s="1037">
        <v>235</v>
      </c>
      <c r="N206" s="1037">
        <v>151</v>
      </c>
      <c r="O206" s="1037">
        <v>1938</v>
      </c>
      <c r="P206" s="1037">
        <v>0</v>
      </c>
      <c r="Q206" s="1034"/>
      <c r="R206" s="37"/>
    </row>
    <row r="207" spans="2:18" ht="16.5">
      <c r="B207" s="1480"/>
      <c r="C207" s="1036" t="s">
        <v>71</v>
      </c>
      <c r="D207" s="1037">
        <v>466</v>
      </c>
      <c r="E207" s="1037">
        <v>1925</v>
      </c>
      <c r="F207" s="1037">
        <v>5</v>
      </c>
      <c r="G207" s="1037">
        <v>1</v>
      </c>
      <c r="H207" s="1037">
        <v>46</v>
      </c>
      <c r="I207" s="1037">
        <v>41</v>
      </c>
      <c r="J207" s="1037">
        <v>17</v>
      </c>
      <c r="K207" s="1037">
        <v>11</v>
      </c>
      <c r="L207" s="1037">
        <v>13</v>
      </c>
      <c r="M207" s="1037">
        <v>149</v>
      </c>
      <c r="N207" s="1037">
        <v>134</v>
      </c>
      <c r="O207" s="1037">
        <v>1974</v>
      </c>
      <c r="P207" s="1037">
        <v>0</v>
      </c>
      <c r="Q207" s="1034"/>
      <c r="R207" s="37"/>
    </row>
    <row r="208" spans="2:18" ht="16.5" customHeight="1">
      <c r="B208" s="1480" t="s">
        <v>2029</v>
      </c>
      <c r="C208" s="1036" t="s">
        <v>49</v>
      </c>
      <c r="D208" s="1037">
        <v>138</v>
      </c>
      <c r="E208" s="1037">
        <v>0</v>
      </c>
      <c r="F208" s="1037">
        <v>0</v>
      </c>
      <c r="G208" s="1037">
        <v>2</v>
      </c>
      <c r="H208" s="1037">
        <v>23</v>
      </c>
      <c r="I208" s="1037">
        <v>17</v>
      </c>
      <c r="J208" s="1037">
        <v>2</v>
      </c>
      <c r="K208" s="1037">
        <v>1</v>
      </c>
      <c r="L208" s="1037">
        <v>0</v>
      </c>
      <c r="M208" s="1037">
        <v>13</v>
      </c>
      <c r="N208" s="1037">
        <v>6</v>
      </c>
      <c r="O208" s="1037">
        <v>74</v>
      </c>
      <c r="P208" s="1037">
        <v>0</v>
      </c>
      <c r="Q208" s="1034"/>
      <c r="R208" s="37"/>
    </row>
    <row r="209" spans="2:18" ht="16.5">
      <c r="B209" s="1480"/>
      <c r="C209" s="1036" t="s">
        <v>70</v>
      </c>
      <c r="D209" s="1037">
        <v>60</v>
      </c>
      <c r="E209" s="1037">
        <v>0</v>
      </c>
      <c r="F209" s="1037">
        <v>0</v>
      </c>
      <c r="G209" s="1037">
        <v>0</v>
      </c>
      <c r="H209" s="1037">
        <v>5</v>
      </c>
      <c r="I209" s="1037">
        <v>13</v>
      </c>
      <c r="J209" s="1037">
        <v>2</v>
      </c>
      <c r="K209" s="1037">
        <v>0</v>
      </c>
      <c r="L209" s="1037">
        <v>0</v>
      </c>
      <c r="M209" s="1037">
        <v>7</v>
      </c>
      <c r="N209" s="1037">
        <v>3</v>
      </c>
      <c r="O209" s="1037">
        <v>30</v>
      </c>
      <c r="P209" s="1037">
        <v>0</v>
      </c>
      <c r="Q209" s="1034"/>
      <c r="R209" s="37"/>
    </row>
    <row r="210" spans="2:18" ht="16.5">
      <c r="B210" s="1480"/>
      <c r="C210" s="1036" t="s">
        <v>71</v>
      </c>
      <c r="D210" s="1037">
        <v>78</v>
      </c>
      <c r="E210" s="1037">
        <v>0</v>
      </c>
      <c r="F210" s="1037">
        <v>0</v>
      </c>
      <c r="G210" s="1037">
        <v>2</v>
      </c>
      <c r="H210" s="1037">
        <v>18</v>
      </c>
      <c r="I210" s="1037">
        <v>4</v>
      </c>
      <c r="J210" s="1037">
        <v>0</v>
      </c>
      <c r="K210" s="1037">
        <v>1</v>
      </c>
      <c r="L210" s="1037">
        <v>0</v>
      </c>
      <c r="M210" s="1037">
        <v>6</v>
      </c>
      <c r="N210" s="1037">
        <v>3</v>
      </c>
      <c r="O210" s="1037">
        <v>44</v>
      </c>
      <c r="P210" s="1037">
        <v>0</v>
      </c>
      <c r="Q210" s="1034"/>
      <c r="R210" s="37"/>
    </row>
    <row r="211" spans="2:18" ht="16.5">
      <c r="B211" s="1480" t="s">
        <v>2030</v>
      </c>
      <c r="C211" s="1036" t="s">
        <v>49</v>
      </c>
      <c r="D211" s="1037">
        <v>441</v>
      </c>
      <c r="E211" s="1037">
        <v>0</v>
      </c>
      <c r="F211" s="1037">
        <v>0</v>
      </c>
      <c r="G211" s="1037">
        <v>0</v>
      </c>
      <c r="H211" s="1037">
        <v>2</v>
      </c>
      <c r="I211" s="1037">
        <v>4</v>
      </c>
      <c r="J211" s="1037">
        <v>0</v>
      </c>
      <c r="K211" s="1037">
        <v>4</v>
      </c>
      <c r="L211" s="1037">
        <v>5</v>
      </c>
      <c r="M211" s="1037">
        <v>148</v>
      </c>
      <c r="N211" s="1037">
        <v>73</v>
      </c>
      <c r="O211" s="1037">
        <v>205</v>
      </c>
      <c r="P211" s="1037">
        <v>0</v>
      </c>
      <c r="Q211" s="1034"/>
      <c r="R211" s="37"/>
    </row>
    <row r="212" spans="2:18" ht="16.5">
      <c r="B212" s="1480"/>
      <c r="C212" s="1036" t="s">
        <v>70</v>
      </c>
      <c r="D212" s="1037">
        <v>327</v>
      </c>
      <c r="E212" s="1037">
        <v>0</v>
      </c>
      <c r="F212" s="1037">
        <v>0</v>
      </c>
      <c r="G212" s="1037">
        <v>0</v>
      </c>
      <c r="H212" s="1037">
        <v>2</v>
      </c>
      <c r="I212" s="1037">
        <v>3</v>
      </c>
      <c r="J212" s="1037">
        <v>0</v>
      </c>
      <c r="K212" s="1037">
        <v>2</v>
      </c>
      <c r="L212" s="1037">
        <v>2</v>
      </c>
      <c r="M212" s="1037">
        <v>127</v>
      </c>
      <c r="N212" s="1037">
        <v>48</v>
      </c>
      <c r="O212" s="1037">
        <v>143</v>
      </c>
      <c r="P212" s="1037">
        <v>0</v>
      </c>
      <c r="Q212" s="1034"/>
      <c r="R212" s="37"/>
    </row>
    <row r="213" spans="2:18" ht="16.5">
      <c r="B213" s="1480"/>
      <c r="C213" s="1036" t="s">
        <v>71</v>
      </c>
      <c r="D213" s="1037">
        <v>114</v>
      </c>
      <c r="E213" s="1037">
        <v>0</v>
      </c>
      <c r="F213" s="1037">
        <v>0</v>
      </c>
      <c r="G213" s="1037">
        <v>0</v>
      </c>
      <c r="H213" s="1037">
        <v>0</v>
      </c>
      <c r="I213" s="1037">
        <v>1</v>
      </c>
      <c r="J213" s="1037">
        <v>0</v>
      </c>
      <c r="K213" s="1037">
        <v>2</v>
      </c>
      <c r="L213" s="1037">
        <v>3</v>
      </c>
      <c r="M213" s="1037">
        <v>21</v>
      </c>
      <c r="N213" s="1037">
        <v>25</v>
      </c>
      <c r="O213" s="1037">
        <v>62</v>
      </c>
      <c r="P213" s="1037">
        <v>0</v>
      </c>
      <c r="Q213" s="1034"/>
      <c r="R213" s="37"/>
    </row>
    <row r="214" spans="2:18" ht="16.5">
      <c r="B214" s="1480" t="s">
        <v>2031</v>
      </c>
      <c r="C214" s="1036" t="s">
        <v>49</v>
      </c>
      <c r="D214" s="1037">
        <v>23</v>
      </c>
      <c r="E214" s="1037">
        <v>0</v>
      </c>
      <c r="F214" s="1037">
        <v>0</v>
      </c>
      <c r="G214" s="1037">
        <v>0</v>
      </c>
      <c r="H214" s="1037">
        <v>0</v>
      </c>
      <c r="I214" s="1037">
        <v>0</v>
      </c>
      <c r="J214" s="1037">
        <v>1</v>
      </c>
      <c r="K214" s="1037">
        <v>1</v>
      </c>
      <c r="L214" s="1037">
        <v>1</v>
      </c>
      <c r="M214" s="1037">
        <v>6</v>
      </c>
      <c r="N214" s="1037">
        <v>0</v>
      </c>
      <c r="O214" s="1037">
        <v>14</v>
      </c>
      <c r="P214" s="1037">
        <v>0</v>
      </c>
      <c r="Q214" s="1034"/>
      <c r="R214" s="37"/>
    </row>
    <row r="215" spans="2:18" ht="16.5">
      <c r="B215" s="1480"/>
      <c r="C215" s="1036" t="s">
        <v>70</v>
      </c>
      <c r="D215" s="1037">
        <v>15</v>
      </c>
      <c r="E215" s="1037">
        <v>0</v>
      </c>
      <c r="F215" s="1037">
        <v>0</v>
      </c>
      <c r="G215" s="1037">
        <v>0</v>
      </c>
      <c r="H215" s="1037">
        <v>0</v>
      </c>
      <c r="I215" s="1037">
        <v>0</v>
      </c>
      <c r="J215" s="1037">
        <v>0</v>
      </c>
      <c r="K215" s="1037">
        <v>1</v>
      </c>
      <c r="L215" s="1037">
        <v>1</v>
      </c>
      <c r="M215" s="1037">
        <v>4</v>
      </c>
      <c r="N215" s="1037">
        <v>0</v>
      </c>
      <c r="O215" s="1037">
        <v>9</v>
      </c>
      <c r="P215" s="1037">
        <v>0</v>
      </c>
      <c r="Q215" s="1034"/>
      <c r="R215" s="37"/>
    </row>
    <row r="216" spans="2:18" ht="16.5">
      <c r="B216" s="1480"/>
      <c r="C216" s="1036" t="s">
        <v>71</v>
      </c>
      <c r="D216" s="1037">
        <v>8</v>
      </c>
      <c r="E216" s="1037">
        <v>0</v>
      </c>
      <c r="F216" s="1037">
        <v>0</v>
      </c>
      <c r="G216" s="1037">
        <v>0</v>
      </c>
      <c r="H216" s="1037">
        <v>0</v>
      </c>
      <c r="I216" s="1037">
        <v>0</v>
      </c>
      <c r="J216" s="1037">
        <v>1</v>
      </c>
      <c r="K216" s="1037">
        <v>0</v>
      </c>
      <c r="L216" s="1037">
        <v>0</v>
      </c>
      <c r="M216" s="1037">
        <v>2</v>
      </c>
      <c r="N216" s="1037">
        <v>0</v>
      </c>
      <c r="O216" s="1037">
        <v>5</v>
      </c>
      <c r="P216" s="1037">
        <v>0</v>
      </c>
      <c r="Q216" s="1034"/>
      <c r="R216" s="37"/>
    </row>
    <row r="217" spans="2:18" ht="16.5">
      <c r="B217" s="1480" t="s">
        <v>2032</v>
      </c>
      <c r="C217" s="1036" t="s">
        <v>49</v>
      </c>
      <c r="D217" s="1037">
        <v>20</v>
      </c>
      <c r="E217" s="1037">
        <v>0</v>
      </c>
      <c r="F217" s="1037">
        <v>0</v>
      </c>
      <c r="G217" s="1037">
        <v>1</v>
      </c>
      <c r="H217" s="1037">
        <v>4</v>
      </c>
      <c r="I217" s="1037">
        <v>0</v>
      </c>
      <c r="J217" s="1037">
        <v>0</v>
      </c>
      <c r="K217" s="1037">
        <v>1</v>
      </c>
      <c r="L217" s="1037">
        <v>1</v>
      </c>
      <c r="M217" s="1037">
        <v>1</v>
      </c>
      <c r="N217" s="1037">
        <v>2</v>
      </c>
      <c r="O217" s="1037">
        <v>10</v>
      </c>
      <c r="P217" s="1037">
        <v>0</v>
      </c>
      <c r="Q217" s="1034"/>
      <c r="R217" s="37"/>
    </row>
    <row r="218" spans="2:18" ht="16.5">
      <c r="B218" s="1480"/>
      <c r="C218" s="1036" t="s">
        <v>70</v>
      </c>
      <c r="D218" s="1037">
        <v>9</v>
      </c>
      <c r="E218" s="1037">
        <v>0</v>
      </c>
      <c r="F218" s="1037">
        <v>0</v>
      </c>
      <c r="G218" s="1037">
        <v>0</v>
      </c>
      <c r="H218" s="1037">
        <v>2</v>
      </c>
      <c r="I218" s="1037">
        <v>0</v>
      </c>
      <c r="J218" s="1037">
        <v>0</v>
      </c>
      <c r="K218" s="1037">
        <v>0</v>
      </c>
      <c r="L218" s="1037">
        <v>1</v>
      </c>
      <c r="M218" s="1037">
        <v>0</v>
      </c>
      <c r="N218" s="1037">
        <v>1</v>
      </c>
      <c r="O218" s="1037">
        <v>5</v>
      </c>
      <c r="P218" s="1037">
        <v>0</v>
      </c>
      <c r="Q218" s="1034"/>
      <c r="R218" s="37"/>
    </row>
    <row r="219" spans="2:18" ht="16.5">
      <c r="B219" s="1480"/>
      <c r="C219" s="1036" t="s">
        <v>71</v>
      </c>
      <c r="D219" s="1037">
        <v>11</v>
      </c>
      <c r="E219" s="1037">
        <v>0</v>
      </c>
      <c r="F219" s="1037">
        <v>0</v>
      </c>
      <c r="G219" s="1037">
        <v>1</v>
      </c>
      <c r="H219" s="1037">
        <v>2</v>
      </c>
      <c r="I219" s="1037">
        <v>0</v>
      </c>
      <c r="J219" s="1037">
        <v>0</v>
      </c>
      <c r="K219" s="1037">
        <v>1</v>
      </c>
      <c r="L219" s="1037">
        <v>0</v>
      </c>
      <c r="M219" s="1037">
        <v>1</v>
      </c>
      <c r="N219" s="1037">
        <v>1</v>
      </c>
      <c r="O219" s="1037">
        <v>5</v>
      </c>
      <c r="P219" s="1037">
        <v>0</v>
      </c>
      <c r="Q219" s="1034"/>
      <c r="R219" s="37"/>
    </row>
    <row r="220" spans="2:18" ht="16.5">
      <c r="B220" s="1480" t="s">
        <v>2033</v>
      </c>
      <c r="C220" s="1036" t="s">
        <v>49</v>
      </c>
      <c r="D220" s="1037">
        <v>1</v>
      </c>
      <c r="E220" s="1037">
        <v>0</v>
      </c>
      <c r="F220" s="1037">
        <v>0</v>
      </c>
      <c r="G220" s="1037">
        <v>0</v>
      </c>
      <c r="H220" s="1037">
        <v>0</v>
      </c>
      <c r="I220" s="1037">
        <v>0</v>
      </c>
      <c r="J220" s="1037">
        <v>0</v>
      </c>
      <c r="K220" s="1037">
        <v>0</v>
      </c>
      <c r="L220" s="1037">
        <v>0</v>
      </c>
      <c r="M220" s="1037">
        <v>1</v>
      </c>
      <c r="N220" s="1037">
        <v>0</v>
      </c>
      <c r="O220" s="1037">
        <v>0</v>
      </c>
      <c r="P220" s="1037">
        <v>0</v>
      </c>
      <c r="Q220" s="1034"/>
      <c r="R220" s="37"/>
    </row>
    <row r="221" spans="2:18" ht="16.5">
      <c r="B221" s="1480"/>
      <c r="C221" s="1036" t="s">
        <v>71</v>
      </c>
      <c r="D221" s="1037">
        <v>1</v>
      </c>
      <c r="E221" s="1037">
        <v>0</v>
      </c>
      <c r="F221" s="1037">
        <v>0</v>
      </c>
      <c r="G221" s="1037">
        <v>0</v>
      </c>
      <c r="H221" s="1037">
        <v>0</v>
      </c>
      <c r="I221" s="1037">
        <v>0</v>
      </c>
      <c r="J221" s="1037">
        <v>0</v>
      </c>
      <c r="K221" s="1037">
        <v>0</v>
      </c>
      <c r="L221" s="1037">
        <v>0</v>
      </c>
      <c r="M221" s="1037">
        <v>1</v>
      </c>
      <c r="N221" s="1037">
        <v>0</v>
      </c>
      <c r="O221" s="1037">
        <v>0</v>
      </c>
      <c r="P221" s="1037">
        <v>0</v>
      </c>
      <c r="Q221" s="1034"/>
      <c r="R221" s="37"/>
    </row>
    <row r="222" spans="2:18" ht="16.5">
      <c r="B222" s="1480" t="s">
        <v>2034</v>
      </c>
      <c r="C222" s="1036" t="s">
        <v>49</v>
      </c>
      <c r="D222" s="1037">
        <v>453</v>
      </c>
      <c r="E222" s="1037">
        <v>0</v>
      </c>
      <c r="F222" s="1037">
        <v>0</v>
      </c>
      <c r="G222" s="1037">
        <v>0</v>
      </c>
      <c r="H222" s="1037">
        <v>12</v>
      </c>
      <c r="I222" s="1037">
        <v>3</v>
      </c>
      <c r="J222" s="1037">
        <v>4</v>
      </c>
      <c r="K222" s="1037">
        <v>1</v>
      </c>
      <c r="L222" s="1037">
        <v>2</v>
      </c>
      <c r="M222" s="1037">
        <v>52</v>
      </c>
      <c r="N222" s="1037">
        <v>43</v>
      </c>
      <c r="O222" s="1037">
        <v>336</v>
      </c>
      <c r="P222" s="1037">
        <v>0</v>
      </c>
      <c r="Q222" s="1034"/>
      <c r="R222" s="37"/>
    </row>
    <row r="223" spans="2:18" ht="16.5">
      <c r="B223" s="1480"/>
      <c r="C223" s="1036" t="s">
        <v>70</v>
      </c>
      <c r="D223" s="1037">
        <v>225</v>
      </c>
      <c r="E223" s="1037">
        <v>0</v>
      </c>
      <c r="F223" s="1037">
        <v>0</v>
      </c>
      <c r="G223" s="1037">
        <v>0</v>
      </c>
      <c r="H223" s="1037">
        <v>6</v>
      </c>
      <c r="I223" s="1037">
        <v>2</v>
      </c>
      <c r="J223" s="1037">
        <v>3</v>
      </c>
      <c r="K223" s="1037">
        <v>1</v>
      </c>
      <c r="L223" s="1037">
        <v>1</v>
      </c>
      <c r="M223" s="1037">
        <v>30</v>
      </c>
      <c r="N223" s="1037">
        <v>23</v>
      </c>
      <c r="O223" s="1037">
        <v>159</v>
      </c>
      <c r="P223" s="1037">
        <v>0</v>
      </c>
      <c r="Q223" s="1034"/>
      <c r="R223" s="37"/>
    </row>
    <row r="224" spans="2:18" ht="16.5">
      <c r="B224" s="1480"/>
      <c r="C224" s="1036" t="s">
        <v>71</v>
      </c>
      <c r="D224" s="1037">
        <v>228</v>
      </c>
      <c r="E224" s="1037">
        <v>0</v>
      </c>
      <c r="F224" s="1037">
        <v>0</v>
      </c>
      <c r="G224" s="1037">
        <v>0</v>
      </c>
      <c r="H224" s="1037">
        <v>6</v>
      </c>
      <c r="I224" s="1037">
        <v>1</v>
      </c>
      <c r="J224" s="1037">
        <v>1</v>
      </c>
      <c r="K224" s="1037">
        <v>0</v>
      </c>
      <c r="L224" s="1037">
        <v>1</v>
      </c>
      <c r="M224" s="1037">
        <v>22</v>
      </c>
      <c r="N224" s="1037">
        <v>20</v>
      </c>
      <c r="O224" s="1037">
        <v>177</v>
      </c>
      <c r="P224" s="1037">
        <v>0</v>
      </c>
      <c r="Q224" s="1034"/>
      <c r="R224" s="37"/>
    </row>
    <row r="225" spans="2:18" ht="16.5">
      <c r="B225" s="1480" t="s">
        <v>2035</v>
      </c>
      <c r="C225" s="1036" t="s">
        <v>49</v>
      </c>
      <c r="D225" s="1037">
        <v>842</v>
      </c>
      <c r="E225" s="1037">
        <v>0</v>
      </c>
      <c r="F225" s="1037">
        <v>1</v>
      </c>
      <c r="G225" s="1037">
        <v>1</v>
      </c>
      <c r="H225" s="1037">
        <v>2</v>
      </c>
      <c r="I225" s="1037">
        <v>0</v>
      </c>
      <c r="J225" s="1037">
        <v>2</v>
      </c>
      <c r="K225" s="1037">
        <v>0</v>
      </c>
      <c r="L225" s="1037">
        <v>15</v>
      </c>
      <c r="M225" s="1037">
        <v>634</v>
      </c>
      <c r="N225" s="1037">
        <v>106</v>
      </c>
      <c r="O225" s="1037">
        <v>81</v>
      </c>
      <c r="P225" s="1037">
        <v>0</v>
      </c>
      <c r="Q225" s="1034"/>
      <c r="R225" s="37"/>
    </row>
    <row r="226" spans="2:18" ht="16.5">
      <c r="B226" s="1480"/>
      <c r="C226" s="1036" t="s">
        <v>70</v>
      </c>
      <c r="D226" s="1037">
        <v>634</v>
      </c>
      <c r="E226" s="1037">
        <v>0</v>
      </c>
      <c r="F226" s="1037">
        <v>1</v>
      </c>
      <c r="G226" s="1037">
        <v>1</v>
      </c>
      <c r="H226" s="1037">
        <v>0</v>
      </c>
      <c r="I226" s="1037">
        <v>0</v>
      </c>
      <c r="J226" s="1037">
        <v>1</v>
      </c>
      <c r="K226" s="1037">
        <v>0</v>
      </c>
      <c r="L226" s="1037">
        <v>9</v>
      </c>
      <c r="M226" s="1037">
        <v>479</v>
      </c>
      <c r="N226" s="1037">
        <v>78</v>
      </c>
      <c r="O226" s="1037">
        <v>65</v>
      </c>
      <c r="P226" s="1037">
        <v>0</v>
      </c>
      <c r="Q226" s="1034"/>
      <c r="R226" s="37"/>
    </row>
    <row r="227" spans="2:18" ht="16.5">
      <c r="B227" s="1480"/>
      <c r="C227" s="1036" t="s">
        <v>71</v>
      </c>
      <c r="D227" s="1037">
        <v>208</v>
      </c>
      <c r="E227" s="1037">
        <v>0</v>
      </c>
      <c r="F227" s="1037">
        <v>0</v>
      </c>
      <c r="G227" s="1037">
        <v>0</v>
      </c>
      <c r="H227" s="1037">
        <v>2</v>
      </c>
      <c r="I227" s="1037">
        <v>0</v>
      </c>
      <c r="J227" s="1037">
        <v>1</v>
      </c>
      <c r="K227" s="1037">
        <v>0</v>
      </c>
      <c r="L227" s="1037">
        <v>6</v>
      </c>
      <c r="M227" s="1037">
        <v>155</v>
      </c>
      <c r="N227" s="1037">
        <v>28</v>
      </c>
      <c r="O227" s="1037">
        <v>16</v>
      </c>
      <c r="P227" s="1037">
        <v>0</v>
      </c>
      <c r="Q227" s="1034"/>
      <c r="R227" s="37"/>
    </row>
    <row r="228" spans="2:18" ht="16.5">
      <c r="B228" s="1480" t="s">
        <v>2037</v>
      </c>
      <c r="C228" s="1036" t="s">
        <v>49</v>
      </c>
      <c r="D228" s="1037">
        <v>182</v>
      </c>
      <c r="E228" s="1037">
        <v>0</v>
      </c>
      <c r="F228" s="1037">
        <v>1</v>
      </c>
      <c r="G228" s="1037">
        <v>0</v>
      </c>
      <c r="H228" s="1037">
        <v>4</v>
      </c>
      <c r="I228" s="1037">
        <v>7</v>
      </c>
      <c r="J228" s="1037">
        <v>3</v>
      </c>
      <c r="K228" s="1037">
        <v>1</v>
      </c>
      <c r="L228" s="1037">
        <v>3</v>
      </c>
      <c r="M228" s="1037">
        <v>47</v>
      </c>
      <c r="N228" s="1037">
        <v>22</v>
      </c>
      <c r="O228" s="1037">
        <v>94</v>
      </c>
      <c r="P228" s="1037">
        <v>0</v>
      </c>
      <c r="Q228" s="1034"/>
      <c r="R228" s="37"/>
    </row>
    <row r="229" spans="2:18" ht="16.5">
      <c r="B229" s="1480"/>
      <c r="C229" s="1036" t="s">
        <v>70</v>
      </c>
      <c r="D229" s="1037">
        <v>109</v>
      </c>
      <c r="E229" s="1037">
        <v>0</v>
      </c>
      <c r="F229" s="1037">
        <v>1</v>
      </c>
      <c r="G229" s="1037">
        <v>0</v>
      </c>
      <c r="H229" s="1037">
        <v>1</v>
      </c>
      <c r="I229" s="1037">
        <v>5</v>
      </c>
      <c r="J229" s="1037">
        <v>1</v>
      </c>
      <c r="K229" s="1037">
        <v>1</v>
      </c>
      <c r="L229" s="1037">
        <v>3</v>
      </c>
      <c r="M229" s="1037">
        <v>33</v>
      </c>
      <c r="N229" s="1037">
        <v>12</v>
      </c>
      <c r="O229" s="1037">
        <v>52</v>
      </c>
      <c r="P229" s="1037">
        <v>0</v>
      </c>
      <c r="Q229" s="1034"/>
      <c r="R229" s="37"/>
    </row>
    <row r="230" spans="2:18" ht="16.5">
      <c r="B230" s="1480"/>
      <c r="C230" s="1036" t="s">
        <v>71</v>
      </c>
      <c r="D230" s="1037">
        <v>73</v>
      </c>
      <c r="E230" s="1037">
        <v>0</v>
      </c>
      <c r="F230" s="1037">
        <v>0</v>
      </c>
      <c r="G230" s="1037">
        <v>0</v>
      </c>
      <c r="H230" s="1037">
        <v>3</v>
      </c>
      <c r="I230" s="1037">
        <v>2</v>
      </c>
      <c r="J230" s="1037">
        <v>2</v>
      </c>
      <c r="K230" s="1037">
        <v>0</v>
      </c>
      <c r="L230" s="1037">
        <v>0</v>
      </c>
      <c r="M230" s="1037">
        <v>14</v>
      </c>
      <c r="N230" s="1037">
        <v>10</v>
      </c>
      <c r="O230" s="1037">
        <v>42</v>
      </c>
      <c r="P230" s="1037">
        <v>0</v>
      </c>
      <c r="Q230" s="1034"/>
      <c r="R230" s="37"/>
    </row>
    <row r="231" spans="2:18" ht="16.5" customHeight="1">
      <c r="B231" s="1480" t="s">
        <v>2038</v>
      </c>
      <c r="C231" s="1036" t="s">
        <v>49</v>
      </c>
      <c r="D231" s="1037">
        <v>1617</v>
      </c>
      <c r="E231" s="1037">
        <v>0</v>
      </c>
      <c r="F231" s="1037">
        <v>0</v>
      </c>
      <c r="G231" s="1037">
        <v>0</v>
      </c>
      <c r="H231" s="1037">
        <v>0</v>
      </c>
      <c r="I231" s="1037">
        <v>0</v>
      </c>
      <c r="J231" s="1037">
        <v>0</v>
      </c>
      <c r="K231" s="1037">
        <v>1</v>
      </c>
      <c r="L231" s="1037">
        <v>1</v>
      </c>
      <c r="M231" s="1037">
        <v>181</v>
      </c>
      <c r="N231" s="1037">
        <v>210</v>
      </c>
      <c r="O231" s="1037">
        <v>1224</v>
      </c>
      <c r="P231" s="1037">
        <v>0</v>
      </c>
      <c r="Q231" s="1034"/>
      <c r="R231" s="37"/>
    </row>
    <row r="232" spans="2:18" ht="16.5">
      <c r="B232" s="1480"/>
      <c r="C232" s="1036" t="s">
        <v>70</v>
      </c>
      <c r="D232" s="1037">
        <v>957</v>
      </c>
      <c r="E232" s="1037">
        <v>0</v>
      </c>
      <c r="F232" s="1037">
        <v>0</v>
      </c>
      <c r="G232" s="1037">
        <v>0</v>
      </c>
      <c r="H232" s="1037">
        <v>0</v>
      </c>
      <c r="I232" s="1037">
        <v>0</v>
      </c>
      <c r="J232" s="1037">
        <v>0</v>
      </c>
      <c r="K232" s="1037">
        <v>1</v>
      </c>
      <c r="L232" s="1037">
        <v>1</v>
      </c>
      <c r="M232" s="1037">
        <v>90</v>
      </c>
      <c r="N232" s="1037">
        <v>117</v>
      </c>
      <c r="O232" s="1037">
        <v>748</v>
      </c>
      <c r="P232" s="1037">
        <v>0</v>
      </c>
      <c r="Q232" s="1034"/>
      <c r="R232" s="37"/>
    </row>
    <row r="233" spans="2:18" ht="16.5">
      <c r="B233" s="1480"/>
      <c r="C233" s="1036" t="s">
        <v>71</v>
      </c>
      <c r="D233" s="1037">
        <v>660</v>
      </c>
      <c r="E233" s="1037">
        <v>0</v>
      </c>
      <c r="F233" s="1037">
        <v>0</v>
      </c>
      <c r="G233" s="1037">
        <v>0</v>
      </c>
      <c r="H233" s="1037">
        <v>0</v>
      </c>
      <c r="I233" s="1037">
        <v>0</v>
      </c>
      <c r="J233" s="1037">
        <v>0</v>
      </c>
      <c r="K233" s="1037">
        <v>0</v>
      </c>
      <c r="L233" s="1037">
        <v>0</v>
      </c>
      <c r="M233" s="1037">
        <v>91</v>
      </c>
      <c r="N233" s="1037">
        <v>93</v>
      </c>
      <c r="O233" s="1037">
        <v>476</v>
      </c>
      <c r="P233" s="1037">
        <v>0</v>
      </c>
      <c r="Q233" s="1034"/>
      <c r="R233" s="37"/>
    </row>
    <row r="234" spans="2:18" ht="16.5">
      <c r="B234" s="1480" t="s">
        <v>2039</v>
      </c>
      <c r="C234" s="1036" t="s">
        <v>49</v>
      </c>
      <c r="D234" s="1037">
        <v>678</v>
      </c>
      <c r="E234" s="1037">
        <v>0</v>
      </c>
      <c r="F234" s="1037">
        <v>0</v>
      </c>
      <c r="G234" s="1037">
        <v>0</v>
      </c>
      <c r="H234" s="1037">
        <v>0</v>
      </c>
      <c r="I234" s="1037">
        <v>0</v>
      </c>
      <c r="J234" s="1037">
        <v>0</v>
      </c>
      <c r="K234" s="1037">
        <v>0</v>
      </c>
      <c r="L234" s="1037">
        <v>0</v>
      </c>
      <c r="M234" s="1037">
        <v>79</v>
      </c>
      <c r="N234" s="1037">
        <v>88</v>
      </c>
      <c r="O234" s="1037">
        <v>511</v>
      </c>
      <c r="P234" s="1037">
        <v>0</v>
      </c>
      <c r="Q234" s="1034"/>
      <c r="R234" s="37"/>
    </row>
    <row r="235" spans="2:18" ht="16.5">
      <c r="B235" s="1480"/>
      <c r="C235" s="1036" t="s">
        <v>70</v>
      </c>
      <c r="D235" s="1037">
        <v>314</v>
      </c>
      <c r="E235" s="1037">
        <v>0</v>
      </c>
      <c r="F235" s="1037">
        <v>0</v>
      </c>
      <c r="G235" s="1037">
        <v>0</v>
      </c>
      <c r="H235" s="1037">
        <v>0</v>
      </c>
      <c r="I235" s="1037">
        <v>0</v>
      </c>
      <c r="J235" s="1037">
        <v>0</v>
      </c>
      <c r="K235" s="1037">
        <v>0</v>
      </c>
      <c r="L235" s="1037">
        <v>0</v>
      </c>
      <c r="M235" s="1037">
        <v>41</v>
      </c>
      <c r="N235" s="1037">
        <v>42</v>
      </c>
      <c r="O235" s="1037">
        <v>231</v>
      </c>
      <c r="P235" s="1037">
        <v>0</v>
      </c>
      <c r="Q235" s="1034"/>
      <c r="R235" s="37"/>
    </row>
    <row r="236" spans="2:18" ht="16.5">
      <c r="B236" s="1480"/>
      <c r="C236" s="1036" t="s">
        <v>71</v>
      </c>
      <c r="D236" s="1037">
        <v>364</v>
      </c>
      <c r="E236" s="1037">
        <v>0</v>
      </c>
      <c r="F236" s="1037">
        <v>0</v>
      </c>
      <c r="G236" s="1037">
        <v>0</v>
      </c>
      <c r="H236" s="1037">
        <v>0</v>
      </c>
      <c r="I236" s="1037">
        <v>0</v>
      </c>
      <c r="J236" s="1037">
        <v>0</v>
      </c>
      <c r="K236" s="1037">
        <v>0</v>
      </c>
      <c r="L236" s="1037">
        <v>0</v>
      </c>
      <c r="M236" s="1037">
        <v>38</v>
      </c>
      <c r="N236" s="1037">
        <v>46</v>
      </c>
      <c r="O236" s="1037">
        <v>280</v>
      </c>
      <c r="P236" s="1037">
        <v>0</v>
      </c>
      <c r="Q236" s="1034"/>
      <c r="R236" s="37"/>
    </row>
    <row r="237" spans="2:18" ht="16.5">
      <c r="B237" s="1480" t="s">
        <v>2040</v>
      </c>
      <c r="C237" s="1036" t="s">
        <v>49</v>
      </c>
      <c r="D237" s="1037">
        <v>1853</v>
      </c>
      <c r="E237" s="1037">
        <v>0</v>
      </c>
      <c r="F237" s="1037">
        <v>0</v>
      </c>
      <c r="G237" s="1037">
        <v>0</v>
      </c>
      <c r="H237" s="1037">
        <v>1</v>
      </c>
      <c r="I237" s="1037">
        <v>8</v>
      </c>
      <c r="J237" s="1037">
        <v>4</v>
      </c>
      <c r="K237" s="1037">
        <v>1</v>
      </c>
      <c r="L237" s="1037">
        <v>3</v>
      </c>
      <c r="M237" s="1037">
        <v>138</v>
      </c>
      <c r="N237" s="1037">
        <v>233</v>
      </c>
      <c r="O237" s="1037">
        <v>1465</v>
      </c>
      <c r="P237" s="1037">
        <v>0</v>
      </c>
      <c r="Q237" s="1034"/>
      <c r="R237" s="37"/>
    </row>
    <row r="238" spans="2:18" ht="16.5">
      <c r="B238" s="1480"/>
      <c r="C238" s="1036" t="s">
        <v>70</v>
      </c>
      <c r="D238" s="1037">
        <v>907</v>
      </c>
      <c r="E238" s="1037">
        <v>0</v>
      </c>
      <c r="F238" s="1037">
        <v>0</v>
      </c>
      <c r="G238" s="1037">
        <v>0</v>
      </c>
      <c r="H238" s="1037">
        <v>1</v>
      </c>
      <c r="I238" s="1037">
        <v>4</v>
      </c>
      <c r="J238" s="1037">
        <v>1</v>
      </c>
      <c r="K238" s="1037">
        <v>1</v>
      </c>
      <c r="L238" s="1037">
        <v>3</v>
      </c>
      <c r="M238" s="1037">
        <v>76</v>
      </c>
      <c r="N238" s="1037">
        <v>113</v>
      </c>
      <c r="O238" s="1037">
        <v>708</v>
      </c>
      <c r="P238" s="1037">
        <v>0</v>
      </c>
      <c r="Q238" s="1034"/>
      <c r="R238" s="37"/>
    </row>
    <row r="239" spans="2:18" ht="16.5">
      <c r="B239" s="1480"/>
      <c r="C239" s="1036" t="s">
        <v>71</v>
      </c>
      <c r="D239" s="1037">
        <v>946</v>
      </c>
      <c r="E239" s="1037">
        <v>0</v>
      </c>
      <c r="F239" s="1037">
        <v>0</v>
      </c>
      <c r="G239" s="1037">
        <v>0</v>
      </c>
      <c r="H239" s="1037">
        <v>0</v>
      </c>
      <c r="I239" s="1037">
        <v>4</v>
      </c>
      <c r="J239" s="1037">
        <v>3</v>
      </c>
      <c r="K239" s="1037">
        <v>0</v>
      </c>
      <c r="L239" s="1037">
        <v>0</v>
      </c>
      <c r="M239" s="1037">
        <v>62</v>
      </c>
      <c r="N239" s="1037">
        <v>120</v>
      </c>
      <c r="O239" s="1037">
        <v>757</v>
      </c>
      <c r="P239" s="1037">
        <v>0</v>
      </c>
      <c r="Q239" s="1034"/>
      <c r="R239" s="37"/>
    </row>
    <row r="240" spans="2:18" ht="16.5">
      <c r="B240" s="1480" t="s">
        <v>2041</v>
      </c>
      <c r="C240" s="1036" t="s">
        <v>49</v>
      </c>
      <c r="D240" s="1037">
        <v>823</v>
      </c>
      <c r="E240" s="1037">
        <v>0</v>
      </c>
      <c r="F240" s="1037">
        <v>0</v>
      </c>
      <c r="G240" s="1037">
        <v>0</v>
      </c>
      <c r="H240" s="1037">
        <v>0</v>
      </c>
      <c r="I240" s="1037">
        <v>0</v>
      </c>
      <c r="J240" s="1037">
        <v>0</v>
      </c>
      <c r="K240" s="1037">
        <v>0</v>
      </c>
      <c r="L240" s="1037">
        <v>2</v>
      </c>
      <c r="M240" s="1037">
        <v>68</v>
      </c>
      <c r="N240" s="1037">
        <v>93</v>
      </c>
      <c r="O240" s="1037">
        <v>660</v>
      </c>
      <c r="P240" s="1037">
        <v>0</v>
      </c>
      <c r="Q240" s="1034"/>
      <c r="R240" s="37"/>
    </row>
    <row r="241" spans="2:18" ht="16.5">
      <c r="B241" s="1480"/>
      <c r="C241" s="1036" t="s">
        <v>70</v>
      </c>
      <c r="D241" s="1037">
        <v>435</v>
      </c>
      <c r="E241" s="1037">
        <v>0</v>
      </c>
      <c r="F241" s="1037">
        <v>0</v>
      </c>
      <c r="G241" s="1037">
        <v>0</v>
      </c>
      <c r="H241" s="1037">
        <v>0</v>
      </c>
      <c r="I241" s="1037">
        <v>0</v>
      </c>
      <c r="J241" s="1037">
        <v>0</v>
      </c>
      <c r="K241" s="1037">
        <v>0</v>
      </c>
      <c r="L241" s="1037">
        <v>1</v>
      </c>
      <c r="M241" s="1037">
        <v>31</v>
      </c>
      <c r="N241" s="1037">
        <v>43</v>
      </c>
      <c r="O241" s="1037">
        <v>360</v>
      </c>
      <c r="P241" s="1037">
        <v>0</v>
      </c>
      <c r="Q241" s="1034"/>
      <c r="R241" s="37"/>
    </row>
    <row r="242" spans="2:18" ht="16.5">
      <c r="B242" s="1480"/>
      <c r="C242" s="1036" t="s">
        <v>71</v>
      </c>
      <c r="D242" s="1037">
        <v>388</v>
      </c>
      <c r="E242" s="1037">
        <v>0</v>
      </c>
      <c r="F242" s="1037">
        <v>0</v>
      </c>
      <c r="G242" s="1037">
        <v>0</v>
      </c>
      <c r="H242" s="1037">
        <v>0</v>
      </c>
      <c r="I242" s="1037">
        <v>0</v>
      </c>
      <c r="J242" s="1037">
        <v>0</v>
      </c>
      <c r="K242" s="1037">
        <v>0</v>
      </c>
      <c r="L242" s="1037">
        <v>1</v>
      </c>
      <c r="M242" s="1037">
        <v>37</v>
      </c>
      <c r="N242" s="1037">
        <v>50</v>
      </c>
      <c r="O242" s="1037">
        <v>300</v>
      </c>
      <c r="P242" s="1037">
        <v>0</v>
      </c>
      <c r="Q242" s="1034"/>
      <c r="R242" s="37"/>
    </row>
    <row r="243" spans="2:18" ht="16.5">
      <c r="B243" s="1480" t="s">
        <v>2042</v>
      </c>
      <c r="C243" s="1036" t="s">
        <v>49</v>
      </c>
      <c r="D243" s="1037">
        <v>125</v>
      </c>
      <c r="E243" s="1037">
        <v>0</v>
      </c>
      <c r="F243" s="1037">
        <v>0</v>
      </c>
      <c r="G243" s="1037">
        <v>0</v>
      </c>
      <c r="H243" s="1037">
        <v>0</v>
      </c>
      <c r="I243" s="1037">
        <v>1</v>
      </c>
      <c r="J243" s="1037">
        <v>1</v>
      </c>
      <c r="K243" s="1037">
        <v>0</v>
      </c>
      <c r="L243" s="1037">
        <v>4</v>
      </c>
      <c r="M243" s="1037">
        <v>16</v>
      </c>
      <c r="N243" s="1037">
        <v>13</v>
      </c>
      <c r="O243" s="1037">
        <v>90</v>
      </c>
      <c r="P243" s="1037">
        <v>0</v>
      </c>
      <c r="Q243" s="1034"/>
      <c r="R243" s="37"/>
    </row>
    <row r="244" spans="2:18" ht="16.5">
      <c r="B244" s="1480"/>
      <c r="C244" s="1036" t="s">
        <v>70</v>
      </c>
      <c r="D244" s="1037">
        <v>86</v>
      </c>
      <c r="E244" s="1037">
        <v>0</v>
      </c>
      <c r="F244" s="1037">
        <v>0</v>
      </c>
      <c r="G244" s="1037">
        <v>0</v>
      </c>
      <c r="H244" s="1037">
        <v>0</v>
      </c>
      <c r="I244" s="1037">
        <v>1</v>
      </c>
      <c r="J244" s="1037">
        <v>1</v>
      </c>
      <c r="K244" s="1037">
        <v>0</v>
      </c>
      <c r="L244" s="1037">
        <v>3</v>
      </c>
      <c r="M244" s="1037">
        <v>7</v>
      </c>
      <c r="N244" s="1037">
        <v>9</v>
      </c>
      <c r="O244" s="1037">
        <v>65</v>
      </c>
      <c r="P244" s="1037">
        <v>0</v>
      </c>
      <c r="Q244" s="1034"/>
      <c r="R244" s="37"/>
    </row>
    <row r="245" spans="2:18" ht="16.5">
      <c r="B245" s="1480"/>
      <c r="C245" s="1036" t="s">
        <v>71</v>
      </c>
      <c r="D245" s="1037">
        <v>39</v>
      </c>
      <c r="E245" s="1037">
        <v>0</v>
      </c>
      <c r="F245" s="1037">
        <v>0</v>
      </c>
      <c r="G245" s="1037">
        <v>0</v>
      </c>
      <c r="H245" s="1037">
        <v>0</v>
      </c>
      <c r="I245" s="1037">
        <v>0</v>
      </c>
      <c r="J245" s="1037">
        <v>0</v>
      </c>
      <c r="K245" s="1037">
        <v>0</v>
      </c>
      <c r="L245" s="1037">
        <v>1</v>
      </c>
      <c r="M245" s="1037">
        <v>9</v>
      </c>
      <c r="N245" s="1037">
        <v>4</v>
      </c>
      <c r="O245" s="1037">
        <v>25</v>
      </c>
      <c r="P245" s="1037">
        <v>0</v>
      </c>
      <c r="Q245" s="1034"/>
      <c r="R245" s="37"/>
    </row>
    <row r="246" spans="2:18" ht="16.5">
      <c r="B246" s="1480" t="s">
        <v>2043</v>
      </c>
      <c r="C246" s="1036" t="s">
        <v>49</v>
      </c>
      <c r="D246" s="1037">
        <v>670</v>
      </c>
      <c r="E246" s="1037">
        <v>0</v>
      </c>
      <c r="F246" s="1037">
        <v>0</v>
      </c>
      <c r="G246" s="1037">
        <v>0</v>
      </c>
      <c r="H246" s="1037">
        <v>0</v>
      </c>
      <c r="I246" s="1037">
        <v>0</v>
      </c>
      <c r="J246" s="1037">
        <v>0</v>
      </c>
      <c r="K246" s="1037">
        <v>0</v>
      </c>
      <c r="L246" s="1037">
        <v>1</v>
      </c>
      <c r="M246" s="1037">
        <v>177</v>
      </c>
      <c r="N246" s="1037">
        <v>133</v>
      </c>
      <c r="O246" s="1037">
        <v>359</v>
      </c>
      <c r="P246" s="1037">
        <v>0</v>
      </c>
      <c r="Q246" s="1034"/>
      <c r="R246" s="37"/>
    </row>
    <row r="247" spans="2:18" ht="16.5">
      <c r="B247" s="1480"/>
      <c r="C247" s="1036" t="s">
        <v>70</v>
      </c>
      <c r="D247" s="1037">
        <v>3</v>
      </c>
      <c r="E247" s="1037">
        <v>0</v>
      </c>
      <c r="F247" s="1037">
        <v>0</v>
      </c>
      <c r="G247" s="1037">
        <v>0</v>
      </c>
      <c r="H247" s="1037">
        <v>0</v>
      </c>
      <c r="I247" s="1037">
        <v>0</v>
      </c>
      <c r="J247" s="1037">
        <v>0</v>
      </c>
      <c r="K247" s="1037">
        <v>0</v>
      </c>
      <c r="L247" s="1037">
        <v>0</v>
      </c>
      <c r="M247" s="1037">
        <v>0</v>
      </c>
      <c r="N247" s="1037">
        <v>1</v>
      </c>
      <c r="O247" s="1037">
        <v>2</v>
      </c>
      <c r="P247" s="1037">
        <v>0</v>
      </c>
      <c r="Q247" s="1034"/>
      <c r="R247" s="37"/>
    </row>
    <row r="248" spans="2:18" ht="16.5">
      <c r="B248" s="1480"/>
      <c r="C248" s="1036" t="s">
        <v>71</v>
      </c>
      <c r="D248" s="1037">
        <v>667</v>
      </c>
      <c r="E248" s="1037">
        <v>0</v>
      </c>
      <c r="F248" s="1037">
        <v>0</v>
      </c>
      <c r="G248" s="1037">
        <v>0</v>
      </c>
      <c r="H248" s="1037">
        <v>0</v>
      </c>
      <c r="I248" s="1037">
        <v>0</v>
      </c>
      <c r="J248" s="1037">
        <v>0</v>
      </c>
      <c r="K248" s="1037">
        <v>0</v>
      </c>
      <c r="L248" s="1037">
        <v>1</v>
      </c>
      <c r="M248" s="1037">
        <v>177</v>
      </c>
      <c r="N248" s="1037">
        <v>132</v>
      </c>
      <c r="O248" s="1037">
        <v>357</v>
      </c>
      <c r="P248" s="1037">
        <v>0</v>
      </c>
      <c r="Q248" s="1034"/>
      <c r="R248" s="37"/>
    </row>
    <row r="249" spans="2:18" ht="16.5">
      <c r="B249" s="1480" t="s">
        <v>2044</v>
      </c>
      <c r="C249" s="1036" t="s">
        <v>49</v>
      </c>
      <c r="D249" s="1037">
        <v>421</v>
      </c>
      <c r="E249" s="1037">
        <v>0</v>
      </c>
      <c r="F249" s="1037">
        <v>0</v>
      </c>
      <c r="G249" s="1037">
        <v>0</v>
      </c>
      <c r="H249" s="1037">
        <v>0</v>
      </c>
      <c r="I249" s="1037">
        <v>0</v>
      </c>
      <c r="J249" s="1037">
        <v>0</v>
      </c>
      <c r="K249" s="1037">
        <v>0</v>
      </c>
      <c r="L249" s="1037">
        <v>0</v>
      </c>
      <c r="M249" s="1037">
        <v>131</v>
      </c>
      <c r="N249" s="1037">
        <v>78</v>
      </c>
      <c r="O249" s="1037">
        <v>212</v>
      </c>
      <c r="P249" s="1037">
        <v>0</v>
      </c>
      <c r="Q249" s="1034"/>
      <c r="R249" s="37"/>
    </row>
    <row r="250" spans="2:18" ht="16.5">
      <c r="B250" s="1480"/>
      <c r="C250" s="1036" t="s">
        <v>71</v>
      </c>
      <c r="D250" s="1037">
        <v>421</v>
      </c>
      <c r="E250" s="1037">
        <v>0</v>
      </c>
      <c r="F250" s="1037">
        <v>0</v>
      </c>
      <c r="G250" s="1037">
        <v>0</v>
      </c>
      <c r="H250" s="1037">
        <v>0</v>
      </c>
      <c r="I250" s="1037">
        <v>0</v>
      </c>
      <c r="J250" s="1037">
        <v>0</v>
      </c>
      <c r="K250" s="1037">
        <v>0</v>
      </c>
      <c r="L250" s="1037">
        <v>0</v>
      </c>
      <c r="M250" s="1037">
        <v>131</v>
      </c>
      <c r="N250" s="1037">
        <v>78</v>
      </c>
      <c r="O250" s="1037">
        <v>212</v>
      </c>
      <c r="P250" s="1037">
        <v>0</v>
      </c>
      <c r="Q250" s="1034"/>
      <c r="R250" s="37"/>
    </row>
    <row r="251" spans="2:18" ht="16.5">
      <c r="B251" s="1480" t="s">
        <v>2045</v>
      </c>
      <c r="C251" s="1036" t="s">
        <v>49</v>
      </c>
      <c r="D251" s="1037">
        <v>75</v>
      </c>
      <c r="E251" s="1037">
        <v>0</v>
      </c>
      <c r="F251" s="1037">
        <v>0</v>
      </c>
      <c r="G251" s="1037">
        <v>0</v>
      </c>
      <c r="H251" s="1037">
        <v>0</v>
      </c>
      <c r="I251" s="1037">
        <v>0</v>
      </c>
      <c r="J251" s="1037">
        <v>0</v>
      </c>
      <c r="K251" s="1037">
        <v>0</v>
      </c>
      <c r="L251" s="1037">
        <v>0</v>
      </c>
      <c r="M251" s="1037">
        <v>13</v>
      </c>
      <c r="N251" s="1037">
        <v>10</v>
      </c>
      <c r="O251" s="1037">
        <v>52</v>
      </c>
      <c r="P251" s="1037">
        <v>0</v>
      </c>
      <c r="Q251" s="1034"/>
      <c r="R251" s="37"/>
    </row>
    <row r="252" spans="2:18" ht="16.5">
      <c r="B252" s="1480"/>
      <c r="C252" s="1036" t="s">
        <v>70</v>
      </c>
      <c r="D252" s="1037">
        <v>2</v>
      </c>
      <c r="E252" s="1037">
        <v>0</v>
      </c>
      <c r="F252" s="1037">
        <v>0</v>
      </c>
      <c r="G252" s="1037">
        <v>0</v>
      </c>
      <c r="H252" s="1037">
        <v>0</v>
      </c>
      <c r="I252" s="1037">
        <v>0</v>
      </c>
      <c r="J252" s="1037">
        <v>0</v>
      </c>
      <c r="K252" s="1037">
        <v>0</v>
      </c>
      <c r="L252" s="1037">
        <v>0</v>
      </c>
      <c r="M252" s="1037">
        <v>0</v>
      </c>
      <c r="N252" s="1037">
        <v>0</v>
      </c>
      <c r="O252" s="1037">
        <v>2</v>
      </c>
      <c r="P252" s="1037">
        <v>0</v>
      </c>
      <c r="Q252" s="1034"/>
      <c r="R252" s="37"/>
    </row>
    <row r="253" spans="2:18" ht="16.5">
      <c r="B253" s="1480"/>
      <c r="C253" s="1036" t="s">
        <v>71</v>
      </c>
      <c r="D253" s="1037">
        <v>73</v>
      </c>
      <c r="E253" s="1037">
        <v>0</v>
      </c>
      <c r="F253" s="1037">
        <v>0</v>
      </c>
      <c r="G253" s="1037">
        <v>0</v>
      </c>
      <c r="H253" s="1037">
        <v>0</v>
      </c>
      <c r="I253" s="1037">
        <v>0</v>
      </c>
      <c r="J253" s="1037">
        <v>0</v>
      </c>
      <c r="K253" s="1037">
        <v>0</v>
      </c>
      <c r="L253" s="1037">
        <v>0</v>
      </c>
      <c r="M253" s="1037">
        <v>13</v>
      </c>
      <c r="N253" s="1037">
        <v>10</v>
      </c>
      <c r="O253" s="1037">
        <v>50</v>
      </c>
      <c r="P253" s="1037">
        <v>0</v>
      </c>
      <c r="Q253" s="1034"/>
      <c r="R253" s="37"/>
    </row>
    <row r="254" spans="2:18" ht="16.5">
      <c r="B254" s="1480" t="s">
        <v>2046</v>
      </c>
      <c r="C254" s="1036" t="s">
        <v>49</v>
      </c>
      <c r="D254" s="1037">
        <v>261</v>
      </c>
      <c r="E254" s="1037">
        <v>0</v>
      </c>
      <c r="F254" s="1037">
        <v>0</v>
      </c>
      <c r="G254" s="1037">
        <v>0</v>
      </c>
      <c r="H254" s="1037">
        <v>0</v>
      </c>
      <c r="I254" s="1037">
        <v>0</v>
      </c>
      <c r="J254" s="1037">
        <v>0</v>
      </c>
      <c r="K254" s="1037">
        <v>0</v>
      </c>
      <c r="L254" s="1037">
        <v>0</v>
      </c>
      <c r="M254" s="1037">
        <v>56</v>
      </c>
      <c r="N254" s="1037">
        <v>53</v>
      </c>
      <c r="O254" s="1037">
        <v>152</v>
      </c>
      <c r="P254" s="1037">
        <v>0</v>
      </c>
      <c r="Q254" s="1034"/>
      <c r="R254" s="37"/>
    </row>
    <row r="255" spans="2:18" ht="16.5">
      <c r="B255" s="1480"/>
      <c r="C255" s="1036" t="s">
        <v>71</v>
      </c>
      <c r="D255" s="1037">
        <v>261</v>
      </c>
      <c r="E255" s="1037">
        <v>0</v>
      </c>
      <c r="F255" s="1037">
        <v>0</v>
      </c>
      <c r="G255" s="1037">
        <v>0</v>
      </c>
      <c r="H255" s="1037">
        <v>0</v>
      </c>
      <c r="I255" s="1037">
        <v>0</v>
      </c>
      <c r="J255" s="1037">
        <v>0</v>
      </c>
      <c r="K255" s="1037">
        <v>0</v>
      </c>
      <c r="L255" s="1037">
        <v>0</v>
      </c>
      <c r="M255" s="1037">
        <v>56</v>
      </c>
      <c r="N255" s="1037">
        <v>53</v>
      </c>
      <c r="O255" s="1037">
        <v>152</v>
      </c>
      <c r="P255" s="1037">
        <v>0</v>
      </c>
      <c r="Q255" s="1034"/>
      <c r="R255" s="37"/>
    </row>
    <row r="256" spans="2:18" ht="16.5">
      <c r="B256" s="1480" t="s">
        <v>2047</v>
      </c>
      <c r="C256" s="1036" t="s">
        <v>49</v>
      </c>
      <c r="D256" s="1037">
        <v>916</v>
      </c>
      <c r="E256" s="1037">
        <v>0</v>
      </c>
      <c r="F256" s="1037">
        <v>0</v>
      </c>
      <c r="G256" s="1037">
        <v>0</v>
      </c>
      <c r="H256" s="1037">
        <v>0</v>
      </c>
      <c r="I256" s="1037">
        <v>0</v>
      </c>
      <c r="J256" s="1037">
        <v>0</v>
      </c>
      <c r="K256" s="1037">
        <v>0</v>
      </c>
      <c r="L256" s="1037">
        <v>0</v>
      </c>
      <c r="M256" s="1037">
        <v>5</v>
      </c>
      <c r="N256" s="1037">
        <v>27</v>
      </c>
      <c r="O256" s="1037">
        <v>884</v>
      </c>
      <c r="P256" s="1037">
        <v>0</v>
      </c>
      <c r="Q256" s="1034"/>
      <c r="R256" s="37"/>
    </row>
    <row r="257" spans="2:18" ht="16.5">
      <c r="B257" s="1480"/>
      <c r="C257" s="1036" t="s">
        <v>70</v>
      </c>
      <c r="D257" s="1037">
        <v>916</v>
      </c>
      <c r="E257" s="1037">
        <v>0</v>
      </c>
      <c r="F257" s="1037">
        <v>0</v>
      </c>
      <c r="G257" s="1037">
        <v>0</v>
      </c>
      <c r="H257" s="1037">
        <v>0</v>
      </c>
      <c r="I257" s="1037">
        <v>0</v>
      </c>
      <c r="J257" s="1037">
        <v>0</v>
      </c>
      <c r="K257" s="1037">
        <v>0</v>
      </c>
      <c r="L257" s="1037">
        <v>0</v>
      </c>
      <c r="M257" s="1037">
        <v>5</v>
      </c>
      <c r="N257" s="1037">
        <v>27</v>
      </c>
      <c r="O257" s="1037">
        <v>884</v>
      </c>
      <c r="P257" s="1037">
        <v>0</v>
      </c>
      <c r="Q257" s="1034"/>
      <c r="R257" s="37"/>
    </row>
    <row r="258" spans="2:18" ht="16.5">
      <c r="B258" s="1480" t="s">
        <v>2048</v>
      </c>
      <c r="C258" s="1036" t="s">
        <v>49</v>
      </c>
      <c r="D258" s="1037">
        <v>666</v>
      </c>
      <c r="E258" s="1037">
        <v>0</v>
      </c>
      <c r="F258" s="1037">
        <v>0</v>
      </c>
      <c r="G258" s="1037">
        <v>0</v>
      </c>
      <c r="H258" s="1037">
        <v>0</v>
      </c>
      <c r="I258" s="1037">
        <v>4</v>
      </c>
      <c r="J258" s="1037">
        <v>6</v>
      </c>
      <c r="K258" s="1037">
        <v>5</v>
      </c>
      <c r="L258" s="1037">
        <v>9</v>
      </c>
      <c r="M258" s="1037">
        <v>99</v>
      </c>
      <c r="N258" s="1037">
        <v>92</v>
      </c>
      <c r="O258" s="1037">
        <v>451</v>
      </c>
      <c r="P258" s="1037">
        <v>0</v>
      </c>
      <c r="Q258" s="1034"/>
      <c r="R258" s="37"/>
    </row>
    <row r="259" spans="2:18" ht="16.5">
      <c r="B259" s="1480"/>
      <c r="C259" s="1036" t="s">
        <v>70</v>
      </c>
      <c r="D259" s="1037">
        <v>281</v>
      </c>
      <c r="E259" s="1037">
        <v>0</v>
      </c>
      <c r="F259" s="1037">
        <v>0</v>
      </c>
      <c r="G259" s="1037">
        <v>0</v>
      </c>
      <c r="H259" s="1037">
        <v>0</v>
      </c>
      <c r="I259" s="1037">
        <v>3</v>
      </c>
      <c r="J259" s="1037">
        <v>4</v>
      </c>
      <c r="K259" s="1037">
        <v>2</v>
      </c>
      <c r="L259" s="1037">
        <v>4</v>
      </c>
      <c r="M259" s="1037">
        <v>41</v>
      </c>
      <c r="N259" s="1037">
        <v>33</v>
      </c>
      <c r="O259" s="1037">
        <v>194</v>
      </c>
      <c r="P259" s="1037">
        <v>0</v>
      </c>
      <c r="Q259" s="1034"/>
      <c r="R259" s="37"/>
    </row>
    <row r="260" spans="2:18" ht="16.5">
      <c r="B260" s="1480"/>
      <c r="C260" s="1036" t="s">
        <v>71</v>
      </c>
      <c r="D260" s="1037">
        <v>385</v>
      </c>
      <c r="E260" s="1037">
        <v>0</v>
      </c>
      <c r="F260" s="1037">
        <v>0</v>
      </c>
      <c r="G260" s="1037">
        <v>0</v>
      </c>
      <c r="H260" s="1037">
        <v>0</v>
      </c>
      <c r="I260" s="1037">
        <v>1</v>
      </c>
      <c r="J260" s="1037">
        <v>2</v>
      </c>
      <c r="K260" s="1037">
        <v>3</v>
      </c>
      <c r="L260" s="1037">
        <v>5</v>
      </c>
      <c r="M260" s="1037">
        <v>58</v>
      </c>
      <c r="N260" s="1037">
        <v>59</v>
      </c>
      <c r="O260" s="1037">
        <v>257</v>
      </c>
      <c r="P260" s="1037">
        <v>0</v>
      </c>
      <c r="Q260" s="1034"/>
      <c r="R260" s="37"/>
    </row>
    <row r="261" spans="2:18" ht="16.5">
      <c r="B261" s="1480" t="s">
        <v>2049</v>
      </c>
      <c r="C261" s="1036" t="s">
        <v>49</v>
      </c>
      <c r="D261" s="1037">
        <v>632</v>
      </c>
      <c r="E261" s="1037">
        <v>0</v>
      </c>
      <c r="F261" s="1037">
        <v>0</v>
      </c>
      <c r="G261" s="1037">
        <v>0</v>
      </c>
      <c r="H261" s="1037">
        <v>4</v>
      </c>
      <c r="I261" s="1037">
        <v>23</v>
      </c>
      <c r="J261" s="1037">
        <v>48</v>
      </c>
      <c r="K261" s="1037">
        <v>37</v>
      </c>
      <c r="L261" s="1037">
        <v>54</v>
      </c>
      <c r="M261" s="1037">
        <v>170</v>
      </c>
      <c r="N261" s="1037">
        <v>57</v>
      </c>
      <c r="O261" s="1037">
        <v>239</v>
      </c>
      <c r="P261" s="1037">
        <v>0</v>
      </c>
      <c r="Q261" s="1034"/>
      <c r="R261" s="37"/>
    </row>
    <row r="262" spans="2:18" ht="16.5">
      <c r="B262" s="1480"/>
      <c r="C262" s="1036" t="s">
        <v>70</v>
      </c>
      <c r="D262" s="1037">
        <v>348</v>
      </c>
      <c r="E262" s="1037">
        <v>0</v>
      </c>
      <c r="F262" s="1037">
        <v>0</v>
      </c>
      <c r="G262" s="1037">
        <v>0</v>
      </c>
      <c r="H262" s="1037">
        <v>2</v>
      </c>
      <c r="I262" s="1037">
        <v>15</v>
      </c>
      <c r="J262" s="1037">
        <v>27</v>
      </c>
      <c r="K262" s="1037">
        <v>21</v>
      </c>
      <c r="L262" s="1037">
        <v>41</v>
      </c>
      <c r="M262" s="1037">
        <v>97</v>
      </c>
      <c r="N262" s="1037">
        <v>23</v>
      </c>
      <c r="O262" s="1037">
        <v>122</v>
      </c>
      <c r="P262" s="1037">
        <v>0</v>
      </c>
      <c r="Q262" s="1034"/>
      <c r="R262" s="37"/>
    </row>
    <row r="263" spans="2:18" ht="16.5">
      <c r="B263" s="1480"/>
      <c r="C263" s="1036" t="s">
        <v>71</v>
      </c>
      <c r="D263" s="1037">
        <v>284</v>
      </c>
      <c r="E263" s="1037">
        <v>0</v>
      </c>
      <c r="F263" s="1037">
        <v>0</v>
      </c>
      <c r="G263" s="1037">
        <v>0</v>
      </c>
      <c r="H263" s="1037">
        <v>2</v>
      </c>
      <c r="I263" s="1037">
        <v>8</v>
      </c>
      <c r="J263" s="1037">
        <v>21</v>
      </c>
      <c r="K263" s="1037">
        <v>16</v>
      </c>
      <c r="L263" s="1037">
        <v>13</v>
      </c>
      <c r="M263" s="1037">
        <v>73</v>
      </c>
      <c r="N263" s="1037">
        <v>34</v>
      </c>
      <c r="O263" s="1037">
        <v>117</v>
      </c>
      <c r="P263" s="1037">
        <v>0</v>
      </c>
      <c r="Q263" s="1034"/>
      <c r="R263" s="37"/>
    </row>
    <row r="264" spans="2:18" ht="16.5">
      <c r="B264" s="1480" t="s">
        <v>2050</v>
      </c>
      <c r="C264" s="1036" t="s">
        <v>49</v>
      </c>
      <c r="D264" s="1037">
        <v>646</v>
      </c>
      <c r="E264" s="1037">
        <v>0</v>
      </c>
      <c r="F264" s="1037">
        <v>0</v>
      </c>
      <c r="G264" s="1037">
        <v>0</v>
      </c>
      <c r="H264" s="1037">
        <v>1</v>
      </c>
      <c r="I264" s="1037">
        <v>5</v>
      </c>
      <c r="J264" s="1037">
        <v>4</v>
      </c>
      <c r="K264" s="1037">
        <v>7</v>
      </c>
      <c r="L264" s="1037">
        <v>11</v>
      </c>
      <c r="M264" s="1037">
        <v>97</v>
      </c>
      <c r="N264" s="1037">
        <v>100</v>
      </c>
      <c r="O264" s="1037">
        <v>421</v>
      </c>
      <c r="P264" s="1037">
        <v>0</v>
      </c>
      <c r="Q264" s="1034"/>
      <c r="R264" s="37"/>
    </row>
    <row r="265" spans="2:18" ht="16.5">
      <c r="B265" s="1480"/>
      <c r="C265" s="1036" t="s">
        <v>70</v>
      </c>
      <c r="D265" s="1037">
        <v>357</v>
      </c>
      <c r="E265" s="1037">
        <v>0</v>
      </c>
      <c r="F265" s="1037">
        <v>0</v>
      </c>
      <c r="G265" s="1037">
        <v>0</v>
      </c>
      <c r="H265" s="1037">
        <v>0</v>
      </c>
      <c r="I265" s="1037">
        <v>3</v>
      </c>
      <c r="J265" s="1037">
        <v>4</v>
      </c>
      <c r="K265" s="1037">
        <v>5</v>
      </c>
      <c r="L265" s="1037">
        <v>8</v>
      </c>
      <c r="M265" s="1037">
        <v>59</v>
      </c>
      <c r="N265" s="1037">
        <v>49</v>
      </c>
      <c r="O265" s="1037">
        <v>229</v>
      </c>
      <c r="P265" s="1037">
        <v>0</v>
      </c>
      <c r="Q265" s="1034"/>
      <c r="R265" s="37"/>
    </row>
    <row r="266" spans="2:18" ht="16.5">
      <c r="B266" s="1480"/>
      <c r="C266" s="1036" t="s">
        <v>71</v>
      </c>
      <c r="D266" s="1037">
        <v>289</v>
      </c>
      <c r="E266" s="1037">
        <v>0</v>
      </c>
      <c r="F266" s="1037">
        <v>0</v>
      </c>
      <c r="G266" s="1037">
        <v>0</v>
      </c>
      <c r="H266" s="1037">
        <v>1</v>
      </c>
      <c r="I266" s="1037">
        <v>2</v>
      </c>
      <c r="J266" s="1037">
        <v>0</v>
      </c>
      <c r="K266" s="1037">
        <v>2</v>
      </c>
      <c r="L266" s="1037">
        <v>3</v>
      </c>
      <c r="M266" s="1037">
        <v>38</v>
      </c>
      <c r="N266" s="1037">
        <v>51</v>
      </c>
      <c r="O266" s="1037">
        <v>192</v>
      </c>
      <c r="P266" s="1037">
        <v>0</v>
      </c>
      <c r="Q266" s="1034"/>
      <c r="R266" s="37"/>
    </row>
    <row r="267" spans="2:18" ht="16.5">
      <c r="B267" s="1480" t="s">
        <v>2051</v>
      </c>
      <c r="C267" s="1036" t="s">
        <v>49</v>
      </c>
      <c r="D267" s="1037">
        <v>1510</v>
      </c>
      <c r="E267" s="1037">
        <v>0</v>
      </c>
      <c r="F267" s="1037">
        <v>1</v>
      </c>
      <c r="G267" s="1037">
        <v>0</v>
      </c>
      <c r="H267" s="1037">
        <v>4</v>
      </c>
      <c r="I267" s="1037">
        <v>15</v>
      </c>
      <c r="J267" s="1037">
        <v>33</v>
      </c>
      <c r="K267" s="1037">
        <v>23</v>
      </c>
      <c r="L267" s="1037">
        <v>36</v>
      </c>
      <c r="M267" s="1037">
        <v>220</v>
      </c>
      <c r="N267" s="1037">
        <v>184</v>
      </c>
      <c r="O267" s="1037">
        <v>994</v>
      </c>
      <c r="P267" s="1037">
        <v>0</v>
      </c>
      <c r="Q267" s="1034"/>
      <c r="R267" s="37"/>
    </row>
    <row r="268" spans="2:18" ht="16.5">
      <c r="B268" s="1480"/>
      <c r="C268" s="1036" t="s">
        <v>70</v>
      </c>
      <c r="D268" s="1037">
        <v>736</v>
      </c>
      <c r="E268" s="1037">
        <v>0</v>
      </c>
      <c r="F268" s="1037">
        <v>0</v>
      </c>
      <c r="G268" s="1037">
        <v>0</v>
      </c>
      <c r="H268" s="1037">
        <v>2</v>
      </c>
      <c r="I268" s="1037">
        <v>7</v>
      </c>
      <c r="J268" s="1037">
        <v>18</v>
      </c>
      <c r="K268" s="1037">
        <v>11</v>
      </c>
      <c r="L268" s="1037">
        <v>26</v>
      </c>
      <c r="M268" s="1037">
        <v>110</v>
      </c>
      <c r="N268" s="1037">
        <v>103</v>
      </c>
      <c r="O268" s="1037">
        <v>459</v>
      </c>
      <c r="P268" s="1037">
        <v>0</v>
      </c>
      <c r="Q268" s="1034"/>
      <c r="R268" s="37"/>
    </row>
    <row r="269" spans="2:18" ht="16.5">
      <c r="B269" s="1480"/>
      <c r="C269" s="1036" t="s">
        <v>71</v>
      </c>
      <c r="D269" s="1037">
        <v>774</v>
      </c>
      <c r="E269" s="1037">
        <v>0</v>
      </c>
      <c r="F269" s="1037">
        <v>1</v>
      </c>
      <c r="G269" s="1037">
        <v>0</v>
      </c>
      <c r="H269" s="1037">
        <v>2</v>
      </c>
      <c r="I269" s="1037">
        <v>8</v>
      </c>
      <c r="J269" s="1037">
        <v>15</v>
      </c>
      <c r="K269" s="1037">
        <v>12</v>
      </c>
      <c r="L269" s="1037">
        <v>10</v>
      </c>
      <c r="M269" s="1037">
        <v>110</v>
      </c>
      <c r="N269" s="1037">
        <v>81</v>
      </c>
      <c r="O269" s="1037">
        <v>535</v>
      </c>
      <c r="P269" s="1037">
        <v>0</v>
      </c>
      <c r="Q269" s="1034"/>
      <c r="R269" s="37"/>
    </row>
    <row r="270" spans="2:18" ht="16.5">
      <c r="B270" s="1480" t="s">
        <v>2052</v>
      </c>
      <c r="C270" s="1036" t="s">
        <v>49</v>
      </c>
      <c r="D270" s="1037">
        <v>598</v>
      </c>
      <c r="E270" s="1037">
        <v>0</v>
      </c>
      <c r="F270" s="1037">
        <v>1</v>
      </c>
      <c r="G270" s="1037">
        <v>0</v>
      </c>
      <c r="H270" s="1037">
        <v>4</v>
      </c>
      <c r="I270" s="1037">
        <v>4</v>
      </c>
      <c r="J270" s="1037">
        <v>4</v>
      </c>
      <c r="K270" s="1037">
        <v>4</v>
      </c>
      <c r="L270" s="1037">
        <v>4</v>
      </c>
      <c r="M270" s="1037">
        <v>98</v>
      </c>
      <c r="N270" s="1037">
        <v>89</v>
      </c>
      <c r="O270" s="1037">
        <v>390</v>
      </c>
      <c r="P270" s="1037">
        <v>0</v>
      </c>
      <c r="Q270" s="1034"/>
      <c r="R270" s="37"/>
    </row>
    <row r="271" spans="2:18" ht="16.5">
      <c r="B271" s="1480"/>
      <c r="C271" s="1036" t="s">
        <v>70</v>
      </c>
      <c r="D271" s="1037">
        <v>308</v>
      </c>
      <c r="E271" s="1037">
        <v>0</v>
      </c>
      <c r="F271" s="1037">
        <v>1</v>
      </c>
      <c r="G271" s="1037">
        <v>0</v>
      </c>
      <c r="H271" s="1037">
        <v>2</v>
      </c>
      <c r="I271" s="1037">
        <v>1</v>
      </c>
      <c r="J271" s="1037">
        <v>1</v>
      </c>
      <c r="K271" s="1037">
        <v>1</v>
      </c>
      <c r="L271" s="1037">
        <v>1</v>
      </c>
      <c r="M271" s="1037">
        <v>51</v>
      </c>
      <c r="N271" s="1037">
        <v>41</v>
      </c>
      <c r="O271" s="1037">
        <v>209</v>
      </c>
      <c r="P271" s="1037">
        <v>0</v>
      </c>
      <c r="Q271" s="1034"/>
      <c r="R271" s="37"/>
    </row>
    <row r="272" spans="2:18" ht="16.5">
      <c r="B272" s="1480"/>
      <c r="C272" s="1036" t="s">
        <v>71</v>
      </c>
      <c r="D272" s="1037">
        <v>290</v>
      </c>
      <c r="E272" s="1037">
        <v>0</v>
      </c>
      <c r="F272" s="1037">
        <v>0</v>
      </c>
      <c r="G272" s="1037">
        <v>0</v>
      </c>
      <c r="H272" s="1037">
        <v>2</v>
      </c>
      <c r="I272" s="1037">
        <v>3</v>
      </c>
      <c r="J272" s="1037">
        <v>3</v>
      </c>
      <c r="K272" s="1037">
        <v>3</v>
      </c>
      <c r="L272" s="1037">
        <v>3</v>
      </c>
      <c r="M272" s="1037">
        <v>47</v>
      </c>
      <c r="N272" s="1037">
        <v>48</v>
      </c>
      <c r="O272" s="1037">
        <v>181</v>
      </c>
      <c r="P272" s="1037">
        <v>0</v>
      </c>
      <c r="Q272" s="1034"/>
      <c r="R272" s="37"/>
    </row>
    <row r="273" spans="2:18" ht="16.5">
      <c r="B273" s="1480" t="s">
        <v>2324</v>
      </c>
      <c r="C273" s="1036" t="s">
        <v>49</v>
      </c>
      <c r="D273" s="1037">
        <v>1</v>
      </c>
      <c r="E273" s="1037">
        <v>0</v>
      </c>
      <c r="F273" s="1037">
        <v>0</v>
      </c>
      <c r="G273" s="1037">
        <v>0</v>
      </c>
      <c r="H273" s="1037">
        <v>0</v>
      </c>
      <c r="I273" s="1037">
        <v>0</v>
      </c>
      <c r="J273" s="1037">
        <v>0</v>
      </c>
      <c r="K273" s="1037">
        <v>0</v>
      </c>
      <c r="L273" s="1037">
        <v>0</v>
      </c>
      <c r="M273" s="1037">
        <v>1</v>
      </c>
      <c r="N273" s="1037">
        <v>0</v>
      </c>
      <c r="O273" s="1037">
        <v>0</v>
      </c>
      <c r="P273" s="1037">
        <v>0</v>
      </c>
      <c r="Q273" s="1034"/>
      <c r="R273" s="37"/>
    </row>
    <row r="274" spans="2:18" ht="16.5">
      <c r="B274" s="1480"/>
      <c r="C274" s="1036" t="s">
        <v>71</v>
      </c>
      <c r="D274" s="1037">
        <v>1</v>
      </c>
      <c r="E274" s="1037">
        <v>0</v>
      </c>
      <c r="F274" s="1037">
        <v>0</v>
      </c>
      <c r="G274" s="1037">
        <v>0</v>
      </c>
      <c r="H274" s="1037">
        <v>0</v>
      </c>
      <c r="I274" s="1037">
        <v>0</v>
      </c>
      <c r="J274" s="1037">
        <v>0</v>
      </c>
      <c r="K274" s="1037">
        <v>0</v>
      </c>
      <c r="L274" s="1037">
        <v>0</v>
      </c>
      <c r="M274" s="1037">
        <v>1</v>
      </c>
      <c r="N274" s="1037">
        <v>0</v>
      </c>
      <c r="O274" s="1037">
        <v>0</v>
      </c>
      <c r="P274" s="1037">
        <v>0</v>
      </c>
      <c r="Q274" s="1034"/>
      <c r="R274" s="37"/>
    </row>
    <row r="275" spans="2:18" ht="16.5" customHeight="1">
      <c r="B275" s="1480" t="s">
        <v>2817</v>
      </c>
      <c r="C275" s="1036" t="s">
        <v>49</v>
      </c>
      <c r="D275" s="1037">
        <v>12</v>
      </c>
      <c r="E275" s="1037">
        <v>0</v>
      </c>
      <c r="F275" s="1037">
        <v>0</v>
      </c>
      <c r="G275" s="1037">
        <v>0</v>
      </c>
      <c r="H275" s="1037">
        <v>0</v>
      </c>
      <c r="I275" s="1037">
        <v>0</v>
      </c>
      <c r="J275" s="1037">
        <v>0</v>
      </c>
      <c r="K275" s="1037">
        <v>0</v>
      </c>
      <c r="L275" s="1037">
        <v>0</v>
      </c>
      <c r="M275" s="1037">
        <v>1</v>
      </c>
      <c r="N275" s="1037">
        <v>1</v>
      </c>
      <c r="O275" s="1037">
        <v>10</v>
      </c>
      <c r="P275" s="1037">
        <v>0</v>
      </c>
      <c r="Q275" s="1034"/>
      <c r="R275" s="37"/>
    </row>
    <row r="276" spans="2:18" ht="16.5">
      <c r="B276" s="1480"/>
      <c r="C276" s="1036" t="s">
        <v>70</v>
      </c>
      <c r="D276" s="1037">
        <v>7</v>
      </c>
      <c r="E276" s="1037">
        <v>0</v>
      </c>
      <c r="F276" s="1037">
        <v>0</v>
      </c>
      <c r="G276" s="1037">
        <v>0</v>
      </c>
      <c r="H276" s="1037">
        <v>0</v>
      </c>
      <c r="I276" s="1037">
        <v>0</v>
      </c>
      <c r="J276" s="1037">
        <v>0</v>
      </c>
      <c r="K276" s="1037">
        <v>0</v>
      </c>
      <c r="L276" s="1037">
        <v>0</v>
      </c>
      <c r="M276" s="1037">
        <v>1</v>
      </c>
      <c r="N276" s="1037">
        <v>0</v>
      </c>
      <c r="O276" s="1037">
        <v>6</v>
      </c>
      <c r="P276" s="1037">
        <v>0</v>
      </c>
      <c r="Q276" s="1034"/>
      <c r="R276" s="37"/>
    </row>
    <row r="277" spans="2:18" ht="16.5">
      <c r="B277" s="1480"/>
      <c r="C277" s="1036" t="s">
        <v>71</v>
      </c>
      <c r="D277" s="1037">
        <v>5</v>
      </c>
      <c r="E277" s="1037">
        <v>0</v>
      </c>
      <c r="F277" s="1037">
        <v>0</v>
      </c>
      <c r="G277" s="1037">
        <v>0</v>
      </c>
      <c r="H277" s="1037">
        <v>0</v>
      </c>
      <c r="I277" s="1037">
        <v>0</v>
      </c>
      <c r="J277" s="1037">
        <v>0</v>
      </c>
      <c r="K277" s="1037">
        <v>0</v>
      </c>
      <c r="L277" s="1037">
        <v>0</v>
      </c>
      <c r="M277" s="1037">
        <v>0</v>
      </c>
      <c r="N277" s="1037">
        <v>1</v>
      </c>
      <c r="O277" s="1037">
        <v>4</v>
      </c>
      <c r="P277" s="1037">
        <v>0</v>
      </c>
      <c r="Q277" s="1034"/>
      <c r="R277" s="37"/>
    </row>
    <row r="278" spans="2:18" ht="16.5">
      <c r="B278" s="1480" t="s">
        <v>2053</v>
      </c>
      <c r="C278" s="1036" t="s">
        <v>49</v>
      </c>
      <c r="D278" s="1037">
        <v>92</v>
      </c>
      <c r="E278" s="1037">
        <v>0</v>
      </c>
      <c r="F278" s="1037">
        <v>0</v>
      </c>
      <c r="G278" s="1037">
        <v>0</v>
      </c>
      <c r="H278" s="1037">
        <v>0</v>
      </c>
      <c r="I278" s="1037">
        <v>1</v>
      </c>
      <c r="J278" s="1037">
        <v>1</v>
      </c>
      <c r="K278" s="1037">
        <v>0</v>
      </c>
      <c r="L278" s="1037">
        <v>1</v>
      </c>
      <c r="M278" s="1037">
        <v>14</v>
      </c>
      <c r="N278" s="1037">
        <v>18</v>
      </c>
      <c r="O278" s="1037">
        <v>57</v>
      </c>
      <c r="P278" s="1037">
        <v>0</v>
      </c>
      <c r="Q278" s="1034"/>
      <c r="R278" s="37"/>
    </row>
    <row r="279" spans="2:18" ht="16.5">
      <c r="B279" s="1480"/>
      <c r="C279" s="1036" t="s">
        <v>70</v>
      </c>
      <c r="D279" s="1037">
        <v>37</v>
      </c>
      <c r="E279" s="1037">
        <v>0</v>
      </c>
      <c r="F279" s="1037">
        <v>0</v>
      </c>
      <c r="G279" s="1037">
        <v>0</v>
      </c>
      <c r="H279" s="1037">
        <v>0</v>
      </c>
      <c r="I279" s="1037">
        <v>1</v>
      </c>
      <c r="J279" s="1037">
        <v>0</v>
      </c>
      <c r="K279" s="1037">
        <v>0</v>
      </c>
      <c r="L279" s="1037">
        <v>1</v>
      </c>
      <c r="M279" s="1037">
        <v>5</v>
      </c>
      <c r="N279" s="1037">
        <v>3</v>
      </c>
      <c r="O279" s="1037">
        <v>27</v>
      </c>
      <c r="P279" s="1037">
        <v>0</v>
      </c>
      <c r="Q279" s="1034"/>
      <c r="R279" s="37"/>
    </row>
    <row r="280" spans="2:18" ht="16.5">
      <c r="B280" s="1480"/>
      <c r="C280" s="1036" t="s">
        <v>71</v>
      </c>
      <c r="D280" s="1037">
        <v>55</v>
      </c>
      <c r="E280" s="1037">
        <v>0</v>
      </c>
      <c r="F280" s="1037">
        <v>0</v>
      </c>
      <c r="G280" s="1037">
        <v>0</v>
      </c>
      <c r="H280" s="1037">
        <v>0</v>
      </c>
      <c r="I280" s="1037">
        <v>0</v>
      </c>
      <c r="J280" s="1037">
        <v>1</v>
      </c>
      <c r="K280" s="1037">
        <v>0</v>
      </c>
      <c r="L280" s="1037">
        <v>0</v>
      </c>
      <c r="M280" s="1037">
        <v>9</v>
      </c>
      <c r="N280" s="1037">
        <v>15</v>
      </c>
      <c r="O280" s="1037">
        <v>30</v>
      </c>
      <c r="P280" s="1037">
        <v>0</v>
      </c>
      <c r="Q280" s="1034"/>
      <c r="R280" s="37"/>
    </row>
    <row r="281" spans="2:18" ht="16.5">
      <c r="B281" s="1480" t="s">
        <v>2054</v>
      </c>
      <c r="C281" s="1036" t="s">
        <v>49</v>
      </c>
      <c r="D281" s="1037">
        <v>3397</v>
      </c>
      <c r="E281" s="1037">
        <v>0</v>
      </c>
      <c r="F281" s="1037">
        <v>0</v>
      </c>
      <c r="G281" s="1037">
        <v>0</v>
      </c>
      <c r="H281" s="1037">
        <v>0</v>
      </c>
      <c r="I281" s="1037">
        <v>0</v>
      </c>
      <c r="J281" s="1037">
        <v>0</v>
      </c>
      <c r="K281" s="1037">
        <v>0</v>
      </c>
      <c r="L281" s="1037">
        <v>3</v>
      </c>
      <c r="M281" s="1037">
        <v>116</v>
      </c>
      <c r="N281" s="1037">
        <v>203</v>
      </c>
      <c r="O281" s="1037">
        <v>3075</v>
      </c>
      <c r="P281" s="1037">
        <v>0</v>
      </c>
      <c r="Q281" s="1034"/>
      <c r="R281" s="37"/>
    </row>
    <row r="282" spans="2:18" ht="16.5">
      <c r="B282" s="1480"/>
      <c r="C282" s="1036" t="s">
        <v>70</v>
      </c>
      <c r="D282" s="1037">
        <v>1635</v>
      </c>
      <c r="E282" s="1037">
        <v>0</v>
      </c>
      <c r="F282" s="1037">
        <v>0</v>
      </c>
      <c r="G282" s="1037">
        <v>0</v>
      </c>
      <c r="H282" s="1037">
        <v>0</v>
      </c>
      <c r="I282" s="1037">
        <v>0</v>
      </c>
      <c r="J282" s="1037">
        <v>0</v>
      </c>
      <c r="K282" s="1037">
        <v>0</v>
      </c>
      <c r="L282" s="1037">
        <v>0</v>
      </c>
      <c r="M282" s="1037">
        <v>75</v>
      </c>
      <c r="N282" s="1037">
        <v>119</v>
      </c>
      <c r="O282" s="1037">
        <v>1441</v>
      </c>
      <c r="P282" s="1037">
        <v>0</v>
      </c>
      <c r="Q282" s="1034"/>
      <c r="R282" s="37"/>
    </row>
    <row r="283" spans="2:18" ht="16.5">
      <c r="B283" s="1480"/>
      <c r="C283" s="1036" t="s">
        <v>71</v>
      </c>
      <c r="D283" s="1037">
        <v>1762</v>
      </c>
      <c r="E283" s="1037">
        <v>0</v>
      </c>
      <c r="F283" s="1037">
        <v>0</v>
      </c>
      <c r="G283" s="1037">
        <v>0</v>
      </c>
      <c r="H283" s="1037">
        <v>0</v>
      </c>
      <c r="I283" s="1037">
        <v>0</v>
      </c>
      <c r="J283" s="1037">
        <v>0</v>
      </c>
      <c r="K283" s="1037">
        <v>0</v>
      </c>
      <c r="L283" s="1037">
        <v>3</v>
      </c>
      <c r="M283" s="1037">
        <v>41</v>
      </c>
      <c r="N283" s="1037">
        <v>84</v>
      </c>
      <c r="O283" s="1037">
        <v>1634</v>
      </c>
      <c r="P283" s="1037">
        <v>0</v>
      </c>
      <c r="Q283" s="1034"/>
      <c r="R283" s="37"/>
    </row>
    <row r="284" spans="2:18" ht="16.5">
      <c r="B284" s="1480" t="s">
        <v>2055</v>
      </c>
      <c r="C284" s="1036" t="s">
        <v>49</v>
      </c>
      <c r="D284" s="1037">
        <v>7404</v>
      </c>
      <c r="E284" s="1037">
        <v>0</v>
      </c>
      <c r="F284" s="1037">
        <v>0</v>
      </c>
      <c r="G284" s="1037">
        <v>0</v>
      </c>
      <c r="H284" s="1037">
        <v>0</v>
      </c>
      <c r="I284" s="1037">
        <v>0</v>
      </c>
      <c r="J284" s="1037">
        <v>0</v>
      </c>
      <c r="K284" s="1037">
        <v>0</v>
      </c>
      <c r="L284" s="1037">
        <v>22</v>
      </c>
      <c r="M284" s="1037">
        <v>557</v>
      </c>
      <c r="N284" s="1037">
        <v>703</v>
      </c>
      <c r="O284" s="1037">
        <v>6122</v>
      </c>
      <c r="P284" s="1037">
        <v>0</v>
      </c>
      <c r="Q284" s="1034"/>
      <c r="R284" s="37"/>
    </row>
    <row r="285" spans="2:18" ht="16.5">
      <c r="B285" s="1480"/>
      <c r="C285" s="1036" t="s">
        <v>70</v>
      </c>
      <c r="D285" s="1037">
        <v>4230</v>
      </c>
      <c r="E285" s="1037">
        <v>0</v>
      </c>
      <c r="F285" s="1037">
        <v>0</v>
      </c>
      <c r="G285" s="1037">
        <v>0</v>
      </c>
      <c r="H285" s="1037">
        <v>0</v>
      </c>
      <c r="I285" s="1037">
        <v>0</v>
      </c>
      <c r="J285" s="1037">
        <v>0</v>
      </c>
      <c r="K285" s="1037">
        <v>0</v>
      </c>
      <c r="L285" s="1037">
        <v>15</v>
      </c>
      <c r="M285" s="1037">
        <v>392</v>
      </c>
      <c r="N285" s="1037">
        <v>477</v>
      </c>
      <c r="O285" s="1037">
        <v>3346</v>
      </c>
      <c r="P285" s="1037">
        <v>0</v>
      </c>
      <c r="Q285" s="1034"/>
      <c r="R285" s="37"/>
    </row>
    <row r="286" spans="2:18" ht="16.5">
      <c r="B286" s="1480"/>
      <c r="C286" s="1036" t="s">
        <v>71</v>
      </c>
      <c r="D286" s="1037">
        <v>3174</v>
      </c>
      <c r="E286" s="1037">
        <v>0</v>
      </c>
      <c r="F286" s="1037">
        <v>0</v>
      </c>
      <c r="G286" s="1037">
        <v>0</v>
      </c>
      <c r="H286" s="1037">
        <v>0</v>
      </c>
      <c r="I286" s="1037">
        <v>0</v>
      </c>
      <c r="J286" s="1037">
        <v>0</v>
      </c>
      <c r="K286" s="1037">
        <v>0</v>
      </c>
      <c r="L286" s="1037">
        <v>7</v>
      </c>
      <c r="M286" s="1037">
        <v>165</v>
      </c>
      <c r="N286" s="1037">
        <v>226</v>
      </c>
      <c r="O286" s="1037">
        <v>2776</v>
      </c>
      <c r="P286" s="1037">
        <v>0</v>
      </c>
      <c r="Q286" s="1034"/>
      <c r="R286" s="37"/>
    </row>
    <row r="287" spans="2:18" ht="16.5">
      <c r="B287" s="1480" t="s">
        <v>2056</v>
      </c>
      <c r="C287" s="1036" t="s">
        <v>49</v>
      </c>
      <c r="D287" s="1037">
        <v>1055</v>
      </c>
      <c r="E287" s="1037">
        <v>0</v>
      </c>
      <c r="F287" s="1037">
        <v>4</v>
      </c>
      <c r="G287" s="1037">
        <v>1</v>
      </c>
      <c r="H287" s="1037">
        <v>24</v>
      </c>
      <c r="I287" s="1037">
        <v>18</v>
      </c>
      <c r="J287" s="1037">
        <v>6</v>
      </c>
      <c r="K287" s="1037">
        <v>11</v>
      </c>
      <c r="L287" s="1037">
        <v>11</v>
      </c>
      <c r="M287" s="1037">
        <v>100</v>
      </c>
      <c r="N287" s="1037">
        <v>90</v>
      </c>
      <c r="O287" s="1037">
        <v>790</v>
      </c>
      <c r="P287" s="1037">
        <v>0</v>
      </c>
      <c r="Q287" s="1034"/>
      <c r="R287" s="37"/>
    </row>
    <row r="288" spans="2:18" ht="16.5">
      <c r="B288" s="1480"/>
      <c r="C288" s="1036" t="s">
        <v>70</v>
      </c>
      <c r="D288" s="1037">
        <v>543</v>
      </c>
      <c r="E288" s="1037">
        <v>0</v>
      </c>
      <c r="F288" s="1037">
        <v>2</v>
      </c>
      <c r="G288" s="1037">
        <v>0</v>
      </c>
      <c r="H288" s="1037">
        <v>10</v>
      </c>
      <c r="I288" s="1037">
        <v>9</v>
      </c>
      <c r="J288" s="1037">
        <v>3</v>
      </c>
      <c r="K288" s="1037">
        <v>6</v>
      </c>
      <c r="L288" s="1037">
        <v>9</v>
      </c>
      <c r="M288" s="1037">
        <v>60</v>
      </c>
      <c r="N288" s="1037">
        <v>61</v>
      </c>
      <c r="O288" s="1037">
        <v>383</v>
      </c>
      <c r="P288" s="1037">
        <v>0</v>
      </c>
      <c r="Q288" s="1034"/>
      <c r="R288" s="37"/>
    </row>
    <row r="289" spans="2:18" ht="16.5">
      <c r="B289" s="1480"/>
      <c r="C289" s="1036" t="s">
        <v>71</v>
      </c>
      <c r="D289" s="1037">
        <v>512</v>
      </c>
      <c r="E289" s="1037">
        <v>0</v>
      </c>
      <c r="F289" s="1037">
        <v>2</v>
      </c>
      <c r="G289" s="1037">
        <v>1</v>
      </c>
      <c r="H289" s="1037">
        <v>14</v>
      </c>
      <c r="I289" s="1037">
        <v>9</v>
      </c>
      <c r="J289" s="1037">
        <v>3</v>
      </c>
      <c r="K289" s="1037">
        <v>5</v>
      </c>
      <c r="L289" s="1037">
        <v>2</v>
      </c>
      <c r="M289" s="1037">
        <v>40</v>
      </c>
      <c r="N289" s="1037">
        <v>29</v>
      </c>
      <c r="O289" s="1037">
        <v>407</v>
      </c>
      <c r="P289" s="1037">
        <v>0</v>
      </c>
      <c r="Q289" s="1034"/>
      <c r="R289" s="37"/>
    </row>
    <row r="290" spans="2:18" ht="16.5">
      <c r="B290" s="1480" t="s">
        <v>2816</v>
      </c>
      <c r="C290" s="1036" t="s">
        <v>49</v>
      </c>
      <c r="D290" s="1037">
        <v>18</v>
      </c>
      <c r="E290" s="1037">
        <v>0</v>
      </c>
      <c r="F290" s="1037">
        <v>0</v>
      </c>
      <c r="G290" s="1037">
        <v>0</v>
      </c>
      <c r="H290" s="1037">
        <v>0</v>
      </c>
      <c r="I290" s="1037">
        <v>0</v>
      </c>
      <c r="J290" s="1037">
        <v>0</v>
      </c>
      <c r="K290" s="1037">
        <v>0</v>
      </c>
      <c r="L290" s="1037">
        <v>0</v>
      </c>
      <c r="M290" s="1037">
        <v>5</v>
      </c>
      <c r="N290" s="1037">
        <v>0</v>
      </c>
      <c r="O290" s="1037">
        <v>13</v>
      </c>
      <c r="P290" s="1037">
        <v>0</v>
      </c>
      <c r="Q290" s="1034"/>
      <c r="R290" s="37"/>
    </row>
    <row r="291" spans="2:18" ht="16.5">
      <c r="B291" s="1480"/>
      <c r="C291" s="1036" t="s">
        <v>70</v>
      </c>
      <c r="D291" s="1037">
        <v>7</v>
      </c>
      <c r="E291" s="1037">
        <v>0</v>
      </c>
      <c r="F291" s="1037">
        <v>0</v>
      </c>
      <c r="G291" s="1037">
        <v>0</v>
      </c>
      <c r="H291" s="1037">
        <v>0</v>
      </c>
      <c r="I291" s="1037">
        <v>0</v>
      </c>
      <c r="J291" s="1037">
        <v>0</v>
      </c>
      <c r="K291" s="1037">
        <v>0</v>
      </c>
      <c r="L291" s="1037">
        <v>0</v>
      </c>
      <c r="M291" s="1037">
        <v>4</v>
      </c>
      <c r="N291" s="1037">
        <v>0</v>
      </c>
      <c r="O291" s="1037">
        <v>3</v>
      </c>
      <c r="P291" s="1037">
        <v>0</v>
      </c>
      <c r="Q291" s="1034"/>
      <c r="R291" s="37"/>
    </row>
    <row r="292" spans="2:18" ht="16.5">
      <c r="B292" s="1480"/>
      <c r="C292" s="1036" t="s">
        <v>71</v>
      </c>
      <c r="D292" s="1037">
        <v>11</v>
      </c>
      <c r="E292" s="1037">
        <v>0</v>
      </c>
      <c r="F292" s="1037">
        <v>0</v>
      </c>
      <c r="G292" s="1037">
        <v>0</v>
      </c>
      <c r="H292" s="1037">
        <v>0</v>
      </c>
      <c r="I292" s="1037">
        <v>0</v>
      </c>
      <c r="J292" s="1037">
        <v>0</v>
      </c>
      <c r="K292" s="1037">
        <v>0</v>
      </c>
      <c r="L292" s="1037">
        <v>0</v>
      </c>
      <c r="M292" s="1037">
        <v>1</v>
      </c>
      <c r="N292" s="1037">
        <v>0</v>
      </c>
      <c r="O292" s="1037">
        <v>10</v>
      </c>
      <c r="P292" s="1037">
        <v>0</v>
      </c>
      <c r="Q292" s="1034"/>
      <c r="R292" s="37"/>
    </row>
    <row r="293" spans="2:18" ht="16.5">
      <c r="B293" s="1480" t="s">
        <v>2057</v>
      </c>
      <c r="C293" s="1036" t="s">
        <v>49</v>
      </c>
      <c r="D293" s="1037">
        <v>1005</v>
      </c>
      <c r="E293" s="1037">
        <v>0</v>
      </c>
      <c r="F293" s="1037">
        <v>0</v>
      </c>
      <c r="G293" s="1037">
        <v>0</v>
      </c>
      <c r="H293" s="1037">
        <v>2</v>
      </c>
      <c r="I293" s="1037">
        <v>3</v>
      </c>
      <c r="J293" s="1037">
        <v>0</v>
      </c>
      <c r="K293" s="1037">
        <v>4</v>
      </c>
      <c r="L293" s="1037">
        <v>5</v>
      </c>
      <c r="M293" s="1037">
        <v>43</v>
      </c>
      <c r="N293" s="1037">
        <v>44</v>
      </c>
      <c r="O293" s="1037">
        <v>904</v>
      </c>
      <c r="P293" s="1037">
        <v>0</v>
      </c>
      <c r="Q293" s="1034"/>
      <c r="R293" s="37"/>
    </row>
    <row r="294" spans="2:18" ht="16.5">
      <c r="B294" s="1480"/>
      <c r="C294" s="1036" t="s">
        <v>70</v>
      </c>
      <c r="D294" s="1037">
        <v>445</v>
      </c>
      <c r="E294" s="1037">
        <v>0</v>
      </c>
      <c r="F294" s="1037">
        <v>0</v>
      </c>
      <c r="G294" s="1037">
        <v>0</v>
      </c>
      <c r="H294" s="1037">
        <v>1</v>
      </c>
      <c r="I294" s="1037">
        <v>2</v>
      </c>
      <c r="J294" s="1037">
        <v>0</v>
      </c>
      <c r="K294" s="1037">
        <v>2</v>
      </c>
      <c r="L294" s="1037">
        <v>3</v>
      </c>
      <c r="M294" s="1037">
        <v>25</v>
      </c>
      <c r="N294" s="1037">
        <v>20</v>
      </c>
      <c r="O294" s="1037">
        <v>392</v>
      </c>
      <c r="P294" s="1037">
        <v>0</v>
      </c>
      <c r="Q294" s="1034"/>
      <c r="R294" s="37"/>
    </row>
    <row r="295" spans="2:18" ht="16.5">
      <c r="B295" s="1480"/>
      <c r="C295" s="1036" t="s">
        <v>71</v>
      </c>
      <c r="D295" s="1037">
        <v>560</v>
      </c>
      <c r="E295" s="1037">
        <v>0</v>
      </c>
      <c r="F295" s="1037">
        <v>0</v>
      </c>
      <c r="G295" s="1037">
        <v>0</v>
      </c>
      <c r="H295" s="1037">
        <v>1</v>
      </c>
      <c r="I295" s="1037">
        <v>1</v>
      </c>
      <c r="J295" s="1037">
        <v>0</v>
      </c>
      <c r="K295" s="1037">
        <v>2</v>
      </c>
      <c r="L295" s="1037">
        <v>2</v>
      </c>
      <c r="M295" s="1037">
        <v>18</v>
      </c>
      <c r="N295" s="1037">
        <v>24</v>
      </c>
      <c r="O295" s="1037">
        <v>512</v>
      </c>
      <c r="P295" s="1037">
        <v>0</v>
      </c>
      <c r="Q295" s="1034"/>
      <c r="R295" s="37"/>
    </row>
    <row r="296" spans="2:18" ht="16.5">
      <c r="B296" s="1480" t="s">
        <v>2058</v>
      </c>
      <c r="C296" s="1036" t="s">
        <v>49</v>
      </c>
      <c r="D296" s="1037">
        <v>4300</v>
      </c>
      <c r="E296" s="1037">
        <v>0</v>
      </c>
      <c r="F296" s="1037">
        <v>0</v>
      </c>
      <c r="G296" s="1037">
        <v>0</v>
      </c>
      <c r="H296" s="1037">
        <v>9</v>
      </c>
      <c r="I296" s="1037">
        <v>7</v>
      </c>
      <c r="J296" s="1037">
        <v>7</v>
      </c>
      <c r="K296" s="1037">
        <v>13</v>
      </c>
      <c r="L296" s="1037">
        <v>25</v>
      </c>
      <c r="M296" s="1037">
        <v>363</v>
      </c>
      <c r="N296" s="1037">
        <v>394</v>
      </c>
      <c r="O296" s="1037">
        <v>3482</v>
      </c>
      <c r="P296" s="1037">
        <v>0</v>
      </c>
      <c r="Q296" s="1034"/>
      <c r="R296" s="37"/>
    </row>
    <row r="297" spans="2:18" ht="16.5">
      <c r="B297" s="1480"/>
      <c r="C297" s="1036" t="s">
        <v>70</v>
      </c>
      <c r="D297" s="1037">
        <v>2151</v>
      </c>
      <c r="E297" s="1037">
        <v>0</v>
      </c>
      <c r="F297" s="1037">
        <v>0</v>
      </c>
      <c r="G297" s="1037">
        <v>0</v>
      </c>
      <c r="H297" s="1037">
        <v>4</v>
      </c>
      <c r="I297" s="1037">
        <v>5</v>
      </c>
      <c r="J297" s="1037">
        <v>3</v>
      </c>
      <c r="K297" s="1037">
        <v>7</v>
      </c>
      <c r="L297" s="1037">
        <v>12</v>
      </c>
      <c r="M297" s="1037">
        <v>217</v>
      </c>
      <c r="N297" s="1037">
        <v>211</v>
      </c>
      <c r="O297" s="1037">
        <v>1692</v>
      </c>
      <c r="P297" s="1037">
        <v>0</v>
      </c>
      <c r="Q297" s="1034"/>
      <c r="R297" s="37"/>
    </row>
    <row r="298" spans="2:18" ht="16.5">
      <c r="B298" s="1480"/>
      <c r="C298" s="1036" t="s">
        <v>71</v>
      </c>
      <c r="D298" s="1037">
        <v>2149</v>
      </c>
      <c r="E298" s="1037">
        <v>0</v>
      </c>
      <c r="F298" s="1037">
        <v>0</v>
      </c>
      <c r="G298" s="1037">
        <v>0</v>
      </c>
      <c r="H298" s="1037">
        <v>5</v>
      </c>
      <c r="I298" s="1037">
        <v>2</v>
      </c>
      <c r="J298" s="1037">
        <v>4</v>
      </c>
      <c r="K298" s="1037">
        <v>6</v>
      </c>
      <c r="L298" s="1037">
        <v>13</v>
      </c>
      <c r="M298" s="1037">
        <v>146</v>
      </c>
      <c r="N298" s="1037">
        <v>183</v>
      </c>
      <c r="O298" s="1037">
        <v>1790</v>
      </c>
      <c r="P298" s="1037">
        <v>0</v>
      </c>
      <c r="Q298" s="1034"/>
      <c r="R298" s="37"/>
    </row>
    <row r="299" spans="2:18" ht="16.5">
      <c r="B299" s="1480" t="s">
        <v>2059</v>
      </c>
      <c r="C299" s="1036" t="s">
        <v>49</v>
      </c>
      <c r="D299" s="1037">
        <v>33</v>
      </c>
      <c r="E299" s="1037">
        <v>0</v>
      </c>
      <c r="F299" s="1037">
        <v>0</v>
      </c>
      <c r="G299" s="1037">
        <v>0</v>
      </c>
      <c r="H299" s="1037">
        <v>0</v>
      </c>
      <c r="I299" s="1037">
        <v>0</v>
      </c>
      <c r="J299" s="1037">
        <v>0</v>
      </c>
      <c r="K299" s="1037">
        <v>0</v>
      </c>
      <c r="L299" s="1037">
        <v>0</v>
      </c>
      <c r="M299" s="1037">
        <v>0</v>
      </c>
      <c r="N299" s="1037">
        <v>1</v>
      </c>
      <c r="O299" s="1037">
        <v>32</v>
      </c>
      <c r="P299" s="1037">
        <v>0</v>
      </c>
      <c r="Q299" s="1034"/>
      <c r="R299" s="37"/>
    </row>
    <row r="300" spans="2:18" ht="16.5">
      <c r="B300" s="1480"/>
      <c r="C300" s="1036" t="s">
        <v>70</v>
      </c>
      <c r="D300" s="1037">
        <v>18</v>
      </c>
      <c r="E300" s="1037">
        <v>0</v>
      </c>
      <c r="F300" s="1037">
        <v>0</v>
      </c>
      <c r="G300" s="1037">
        <v>0</v>
      </c>
      <c r="H300" s="1037">
        <v>0</v>
      </c>
      <c r="I300" s="1037">
        <v>0</v>
      </c>
      <c r="J300" s="1037">
        <v>0</v>
      </c>
      <c r="K300" s="1037">
        <v>0</v>
      </c>
      <c r="L300" s="1037">
        <v>0</v>
      </c>
      <c r="M300" s="1037">
        <v>0</v>
      </c>
      <c r="N300" s="1037">
        <v>1</v>
      </c>
      <c r="O300" s="1037">
        <v>17</v>
      </c>
      <c r="P300" s="1037">
        <v>0</v>
      </c>
      <c r="Q300" s="1034"/>
      <c r="R300" s="37"/>
    </row>
    <row r="301" spans="2:18" ht="16.5">
      <c r="B301" s="1480"/>
      <c r="C301" s="1036" t="s">
        <v>71</v>
      </c>
      <c r="D301" s="1037">
        <v>15</v>
      </c>
      <c r="E301" s="1037">
        <v>0</v>
      </c>
      <c r="F301" s="1037">
        <v>0</v>
      </c>
      <c r="G301" s="1037">
        <v>0</v>
      </c>
      <c r="H301" s="1037">
        <v>0</v>
      </c>
      <c r="I301" s="1037">
        <v>0</v>
      </c>
      <c r="J301" s="1037">
        <v>0</v>
      </c>
      <c r="K301" s="1037">
        <v>0</v>
      </c>
      <c r="L301" s="1037">
        <v>0</v>
      </c>
      <c r="M301" s="1037">
        <v>0</v>
      </c>
      <c r="N301" s="1037">
        <v>0</v>
      </c>
      <c r="O301" s="1037">
        <v>15</v>
      </c>
      <c r="P301" s="1037">
        <v>0</v>
      </c>
      <c r="Q301" s="1034"/>
      <c r="R301" s="37"/>
    </row>
    <row r="302" spans="2:18" ht="16.5">
      <c r="B302" s="1480" t="s">
        <v>2060</v>
      </c>
      <c r="C302" s="1036" t="s">
        <v>49</v>
      </c>
      <c r="D302" s="1037">
        <v>348</v>
      </c>
      <c r="E302" s="1037">
        <v>0</v>
      </c>
      <c r="F302" s="1037">
        <v>0</v>
      </c>
      <c r="G302" s="1037">
        <v>0</v>
      </c>
      <c r="H302" s="1037">
        <v>3</v>
      </c>
      <c r="I302" s="1037">
        <v>1</v>
      </c>
      <c r="J302" s="1037">
        <v>0</v>
      </c>
      <c r="K302" s="1037">
        <v>0</v>
      </c>
      <c r="L302" s="1037">
        <v>4</v>
      </c>
      <c r="M302" s="1037">
        <v>43</v>
      </c>
      <c r="N302" s="1037">
        <v>31</v>
      </c>
      <c r="O302" s="1037">
        <v>266</v>
      </c>
      <c r="P302" s="1037">
        <v>0</v>
      </c>
      <c r="Q302" s="1034"/>
      <c r="R302" s="37"/>
    </row>
    <row r="303" spans="2:18" ht="16.5">
      <c r="B303" s="1480"/>
      <c r="C303" s="1036" t="s">
        <v>70</v>
      </c>
      <c r="D303" s="1037">
        <v>189</v>
      </c>
      <c r="E303" s="1037">
        <v>0</v>
      </c>
      <c r="F303" s="1037">
        <v>0</v>
      </c>
      <c r="G303" s="1037">
        <v>0</v>
      </c>
      <c r="H303" s="1037">
        <v>3</v>
      </c>
      <c r="I303" s="1037">
        <v>0</v>
      </c>
      <c r="J303" s="1037">
        <v>0</v>
      </c>
      <c r="K303" s="1037">
        <v>0</v>
      </c>
      <c r="L303" s="1037">
        <v>2</v>
      </c>
      <c r="M303" s="1037">
        <v>28</v>
      </c>
      <c r="N303" s="1037">
        <v>18</v>
      </c>
      <c r="O303" s="1037">
        <v>138</v>
      </c>
      <c r="P303" s="1037">
        <v>0</v>
      </c>
      <c r="Q303" s="1034"/>
      <c r="R303" s="37"/>
    </row>
    <row r="304" spans="2:18" ht="16.5">
      <c r="B304" s="1480"/>
      <c r="C304" s="1036" t="s">
        <v>71</v>
      </c>
      <c r="D304" s="1037">
        <v>159</v>
      </c>
      <c r="E304" s="1037">
        <v>0</v>
      </c>
      <c r="F304" s="1037">
        <v>0</v>
      </c>
      <c r="G304" s="1037">
        <v>0</v>
      </c>
      <c r="H304" s="1037">
        <v>0</v>
      </c>
      <c r="I304" s="1037">
        <v>1</v>
      </c>
      <c r="J304" s="1037">
        <v>0</v>
      </c>
      <c r="K304" s="1037">
        <v>0</v>
      </c>
      <c r="L304" s="1037">
        <v>2</v>
      </c>
      <c r="M304" s="1037">
        <v>15</v>
      </c>
      <c r="N304" s="1037">
        <v>13</v>
      </c>
      <c r="O304" s="1037">
        <v>128</v>
      </c>
      <c r="P304" s="1037">
        <v>0</v>
      </c>
      <c r="Q304" s="1034"/>
      <c r="R304" s="37"/>
    </row>
    <row r="305" spans="2:18" ht="16.5" customHeight="1">
      <c r="B305" s="1480" t="s">
        <v>2061</v>
      </c>
      <c r="C305" s="1036" t="s">
        <v>49</v>
      </c>
      <c r="D305" s="1037">
        <v>61</v>
      </c>
      <c r="E305" s="1037">
        <v>0</v>
      </c>
      <c r="F305" s="1037">
        <v>38</v>
      </c>
      <c r="G305" s="1037">
        <v>14</v>
      </c>
      <c r="H305" s="1037">
        <v>9</v>
      </c>
      <c r="I305" s="1037">
        <v>0</v>
      </c>
      <c r="J305" s="1037">
        <v>0</v>
      </c>
      <c r="K305" s="1037">
        <v>0</v>
      </c>
      <c r="L305" s="1037">
        <v>0</v>
      </c>
      <c r="M305" s="1037">
        <v>0</v>
      </c>
      <c r="N305" s="1037">
        <v>0</v>
      </c>
      <c r="O305" s="1037">
        <v>0</v>
      </c>
      <c r="P305" s="1037">
        <v>0</v>
      </c>
      <c r="Q305" s="1034"/>
      <c r="R305" s="37"/>
    </row>
    <row r="306" spans="2:18" ht="16.5">
      <c r="B306" s="1480"/>
      <c r="C306" s="1036" t="s">
        <v>70</v>
      </c>
      <c r="D306" s="1037">
        <v>33</v>
      </c>
      <c r="E306" s="1037">
        <v>0</v>
      </c>
      <c r="F306" s="1037">
        <v>19</v>
      </c>
      <c r="G306" s="1037">
        <v>9</v>
      </c>
      <c r="H306" s="1037">
        <v>5</v>
      </c>
      <c r="I306" s="1037">
        <v>0</v>
      </c>
      <c r="J306" s="1037">
        <v>0</v>
      </c>
      <c r="K306" s="1037">
        <v>0</v>
      </c>
      <c r="L306" s="1037">
        <v>0</v>
      </c>
      <c r="M306" s="1037">
        <v>0</v>
      </c>
      <c r="N306" s="1037">
        <v>0</v>
      </c>
      <c r="O306" s="1037">
        <v>0</v>
      </c>
      <c r="P306" s="1037">
        <v>0</v>
      </c>
      <c r="Q306" s="1034"/>
      <c r="R306" s="37"/>
    </row>
    <row r="307" spans="2:18" ht="16.5">
      <c r="B307" s="1480"/>
      <c r="C307" s="1036" t="s">
        <v>71</v>
      </c>
      <c r="D307" s="1037">
        <v>28</v>
      </c>
      <c r="E307" s="1037">
        <v>0</v>
      </c>
      <c r="F307" s="1037">
        <v>19</v>
      </c>
      <c r="G307" s="1037">
        <v>5</v>
      </c>
      <c r="H307" s="1037">
        <v>4</v>
      </c>
      <c r="I307" s="1037">
        <v>0</v>
      </c>
      <c r="J307" s="1037">
        <v>0</v>
      </c>
      <c r="K307" s="1037">
        <v>0</v>
      </c>
      <c r="L307" s="1037">
        <v>0</v>
      </c>
      <c r="M307" s="1037">
        <v>0</v>
      </c>
      <c r="N307" s="1037">
        <v>0</v>
      </c>
      <c r="O307" s="1037">
        <v>0</v>
      </c>
      <c r="P307" s="1037">
        <v>0</v>
      </c>
      <c r="Q307" s="1034"/>
      <c r="R307" s="37"/>
    </row>
    <row r="308" spans="2:18" ht="16.5">
      <c r="B308" s="1480" t="s">
        <v>2062</v>
      </c>
      <c r="C308" s="1036" t="s">
        <v>49</v>
      </c>
      <c r="D308" s="1037">
        <v>68</v>
      </c>
      <c r="E308" s="1037">
        <v>0</v>
      </c>
      <c r="F308" s="1037">
        <v>48</v>
      </c>
      <c r="G308" s="1037">
        <v>15</v>
      </c>
      <c r="H308" s="1037">
        <v>5</v>
      </c>
      <c r="I308" s="1037">
        <v>0</v>
      </c>
      <c r="J308" s="1037">
        <v>0</v>
      </c>
      <c r="K308" s="1037">
        <v>0</v>
      </c>
      <c r="L308" s="1037">
        <v>0</v>
      </c>
      <c r="M308" s="1037">
        <v>0</v>
      </c>
      <c r="N308" s="1037">
        <v>0</v>
      </c>
      <c r="O308" s="1037">
        <v>0</v>
      </c>
      <c r="P308" s="1037">
        <v>0</v>
      </c>
      <c r="Q308" s="1034"/>
      <c r="R308" s="37"/>
    </row>
    <row r="309" spans="2:18" ht="16.5">
      <c r="B309" s="1480"/>
      <c r="C309" s="1036" t="s">
        <v>70</v>
      </c>
      <c r="D309" s="1037">
        <v>40</v>
      </c>
      <c r="E309" s="1037">
        <v>0</v>
      </c>
      <c r="F309" s="1037">
        <v>30</v>
      </c>
      <c r="G309" s="1037">
        <v>7</v>
      </c>
      <c r="H309" s="1037">
        <v>3</v>
      </c>
      <c r="I309" s="1037">
        <v>0</v>
      </c>
      <c r="J309" s="1037">
        <v>0</v>
      </c>
      <c r="K309" s="1037">
        <v>0</v>
      </c>
      <c r="L309" s="1037">
        <v>0</v>
      </c>
      <c r="M309" s="1037">
        <v>0</v>
      </c>
      <c r="N309" s="1037">
        <v>0</v>
      </c>
      <c r="O309" s="1037">
        <v>0</v>
      </c>
      <c r="P309" s="1037">
        <v>0</v>
      </c>
      <c r="Q309" s="1034"/>
      <c r="R309" s="37"/>
    </row>
    <row r="310" spans="2:18" ht="16.5">
      <c r="B310" s="1480"/>
      <c r="C310" s="1036" t="s">
        <v>71</v>
      </c>
      <c r="D310" s="1037">
        <v>28</v>
      </c>
      <c r="E310" s="1037">
        <v>0</v>
      </c>
      <c r="F310" s="1037">
        <v>18</v>
      </c>
      <c r="G310" s="1037">
        <v>8</v>
      </c>
      <c r="H310" s="1037">
        <v>2</v>
      </c>
      <c r="I310" s="1037">
        <v>0</v>
      </c>
      <c r="J310" s="1037">
        <v>0</v>
      </c>
      <c r="K310" s="1037">
        <v>0</v>
      </c>
      <c r="L310" s="1037">
        <v>0</v>
      </c>
      <c r="M310" s="1037">
        <v>0</v>
      </c>
      <c r="N310" s="1037">
        <v>0</v>
      </c>
      <c r="O310" s="1037">
        <v>0</v>
      </c>
      <c r="P310" s="1037">
        <v>0</v>
      </c>
      <c r="Q310" s="1034"/>
      <c r="R310" s="37"/>
    </row>
    <row r="311" spans="2:18" ht="16.5">
      <c r="B311" s="1480" t="s">
        <v>2063</v>
      </c>
      <c r="C311" s="1036" t="s">
        <v>49</v>
      </c>
      <c r="D311" s="1037">
        <v>112</v>
      </c>
      <c r="E311" s="1037">
        <v>0</v>
      </c>
      <c r="F311" s="1037">
        <v>98</v>
      </c>
      <c r="G311" s="1037">
        <v>13</v>
      </c>
      <c r="H311" s="1037">
        <v>1</v>
      </c>
      <c r="I311" s="1037">
        <v>0</v>
      </c>
      <c r="J311" s="1037">
        <v>0</v>
      </c>
      <c r="K311" s="1037">
        <v>0</v>
      </c>
      <c r="L311" s="1037">
        <v>0</v>
      </c>
      <c r="M311" s="1037">
        <v>0</v>
      </c>
      <c r="N311" s="1037">
        <v>0</v>
      </c>
      <c r="O311" s="1037">
        <v>0</v>
      </c>
      <c r="P311" s="1037">
        <v>0</v>
      </c>
      <c r="Q311" s="1034"/>
      <c r="R311" s="37"/>
    </row>
    <row r="312" spans="2:18" ht="16.5">
      <c r="B312" s="1480"/>
      <c r="C312" s="1036" t="s">
        <v>70</v>
      </c>
      <c r="D312" s="1037">
        <v>56</v>
      </c>
      <c r="E312" s="1037">
        <v>0</v>
      </c>
      <c r="F312" s="1037">
        <v>49</v>
      </c>
      <c r="G312" s="1037">
        <v>7</v>
      </c>
      <c r="H312" s="1037">
        <v>0</v>
      </c>
      <c r="I312" s="1037">
        <v>0</v>
      </c>
      <c r="J312" s="1037">
        <v>0</v>
      </c>
      <c r="K312" s="1037">
        <v>0</v>
      </c>
      <c r="L312" s="1037">
        <v>0</v>
      </c>
      <c r="M312" s="1037">
        <v>0</v>
      </c>
      <c r="N312" s="1037">
        <v>0</v>
      </c>
      <c r="O312" s="1037">
        <v>0</v>
      </c>
      <c r="P312" s="1037">
        <v>0</v>
      </c>
      <c r="Q312" s="1034"/>
      <c r="R312" s="37"/>
    </row>
    <row r="313" spans="2:18" ht="16.5">
      <c r="B313" s="1480"/>
      <c r="C313" s="1036" t="s">
        <v>71</v>
      </c>
      <c r="D313" s="1037">
        <v>56</v>
      </c>
      <c r="E313" s="1037">
        <v>0</v>
      </c>
      <c r="F313" s="1037">
        <v>49</v>
      </c>
      <c r="G313" s="1037">
        <v>6</v>
      </c>
      <c r="H313" s="1037">
        <v>1</v>
      </c>
      <c r="I313" s="1037">
        <v>0</v>
      </c>
      <c r="J313" s="1037">
        <v>0</v>
      </c>
      <c r="K313" s="1037">
        <v>0</v>
      </c>
      <c r="L313" s="1037">
        <v>0</v>
      </c>
      <c r="M313" s="1037">
        <v>0</v>
      </c>
      <c r="N313" s="1037">
        <v>0</v>
      </c>
      <c r="O313" s="1037">
        <v>0</v>
      </c>
      <c r="P313" s="1037">
        <v>0</v>
      </c>
      <c r="Q313" s="1034"/>
      <c r="R313" s="37"/>
    </row>
    <row r="314" spans="2:18" ht="16.5">
      <c r="B314" s="1480" t="s">
        <v>2064</v>
      </c>
      <c r="C314" s="1036" t="s">
        <v>49</v>
      </c>
      <c r="D314" s="1037">
        <v>805</v>
      </c>
      <c r="E314" s="1037">
        <v>0</v>
      </c>
      <c r="F314" s="1037">
        <v>501</v>
      </c>
      <c r="G314" s="1037">
        <v>188</v>
      </c>
      <c r="H314" s="1037">
        <v>116</v>
      </c>
      <c r="I314" s="1037">
        <v>0</v>
      </c>
      <c r="J314" s="1037">
        <v>0</v>
      </c>
      <c r="K314" s="1037">
        <v>0</v>
      </c>
      <c r="L314" s="1037">
        <v>0</v>
      </c>
      <c r="M314" s="1037">
        <v>0</v>
      </c>
      <c r="N314" s="1037">
        <v>0</v>
      </c>
      <c r="O314" s="1037">
        <v>0</v>
      </c>
      <c r="P314" s="1037">
        <v>0</v>
      </c>
      <c r="Q314" s="1034"/>
      <c r="R314" s="37"/>
    </row>
    <row r="315" spans="2:18" ht="16.5">
      <c r="B315" s="1480"/>
      <c r="C315" s="1036" t="s">
        <v>70</v>
      </c>
      <c r="D315" s="1037">
        <v>487</v>
      </c>
      <c r="E315" s="1037">
        <v>0</v>
      </c>
      <c r="F315" s="1037">
        <v>303</v>
      </c>
      <c r="G315" s="1037">
        <v>117</v>
      </c>
      <c r="H315" s="1037">
        <v>67</v>
      </c>
      <c r="I315" s="1037">
        <v>0</v>
      </c>
      <c r="J315" s="1037">
        <v>0</v>
      </c>
      <c r="K315" s="1037">
        <v>0</v>
      </c>
      <c r="L315" s="1037">
        <v>0</v>
      </c>
      <c r="M315" s="1037">
        <v>0</v>
      </c>
      <c r="N315" s="1037">
        <v>0</v>
      </c>
      <c r="O315" s="1037">
        <v>0</v>
      </c>
      <c r="P315" s="1037">
        <v>0</v>
      </c>
      <c r="Q315" s="1034"/>
      <c r="R315" s="37"/>
    </row>
    <row r="316" spans="2:18" ht="16.5">
      <c r="B316" s="1480"/>
      <c r="C316" s="1036" t="s">
        <v>71</v>
      </c>
      <c r="D316" s="1037">
        <v>318</v>
      </c>
      <c r="E316" s="1037">
        <v>0</v>
      </c>
      <c r="F316" s="1037">
        <v>198</v>
      </c>
      <c r="G316" s="1037">
        <v>71</v>
      </c>
      <c r="H316" s="1037">
        <v>49</v>
      </c>
      <c r="I316" s="1037">
        <v>0</v>
      </c>
      <c r="J316" s="1037">
        <v>0</v>
      </c>
      <c r="K316" s="1037">
        <v>0</v>
      </c>
      <c r="L316" s="1037">
        <v>0</v>
      </c>
      <c r="M316" s="1037">
        <v>0</v>
      </c>
      <c r="N316" s="1037">
        <v>0</v>
      </c>
      <c r="O316" s="1037">
        <v>0</v>
      </c>
      <c r="P316" s="1037">
        <v>0</v>
      </c>
      <c r="Q316" s="1034"/>
      <c r="R316" s="37"/>
    </row>
    <row r="317" spans="2:18" ht="16.5">
      <c r="B317" s="1480" t="s">
        <v>2065</v>
      </c>
      <c r="C317" s="1036" t="s">
        <v>49</v>
      </c>
      <c r="D317" s="1037">
        <v>267</v>
      </c>
      <c r="E317" s="1037">
        <v>0</v>
      </c>
      <c r="F317" s="1037">
        <v>108</v>
      </c>
      <c r="G317" s="1037">
        <v>85</v>
      </c>
      <c r="H317" s="1037">
        <v>74</v>
      </c>
      <c r="I317" s="1037">
        <v>0</v>
      </c>
      <c r="J317" s="1037">
        <v>0</v>
      </c>
      <c r="K317" s="1037">
        <v>0</v>
      </c>
      <c r="L317" s="1037">
        <v>0</v>
      </c>
      <c r="M317" s="1037">
        <v>0</v>
      </c>
      <c r="N317" s="1037">
        <v>0</v>
      </c>
      <c r="O317" s="1037">
        <v>0</v>
      </c>
      <c r="P317" s="1037">
        <v>0</v>
      </c>
      <c r="Q317" s="1034"/>
      <c r="R317" s="37"/>
    </row>
    <row r="318" spans="2:18" ht="16.5">
      <c r="B318" s="1480"/>
      <c r="C318" s="1036" t="s">
        <v>70</v>
      </c>
      <c r="D318" s="1037">
        <v>151</v>
      </c>
      <c r="E318" s="1037">
        <v>0</v>
      </c>
      <c r="F318" s="1037">
        <v>67</v>
      </c>
      <c r="G318" s="1037">
        <v>42</v>
      </c>
      <c r="H318" s="1037">
        <v>42</v>
      </c>
      <c r="I318" s="1037">
        <v>0</v>
      </c>
      <c r="J318" s="1037">
        <v>0</v>
      </c>
      <c r="K318" s="1037">
        <v>0</v>
      </c>
      <c r="L318" s="1037">
        <v>0</v>
      </c>
      <c r="M318" s="1037">
        <v>0</v>
      </c>
      <c r="N318" s="1037">
        <v>0</v>
      </c>
      <c r="O318" s="1037">
        <v>0</v>
      </c>
      <c r="P318" s="1037">
        <v>0</v>
      </c>
      <c r="Q318" s="1034"/>
      <c r="R318" s="37"/>
    </row>
    <row r="319" spans="2:18" ht="16.5">
      <c r="B319" s="1480"/>
      <c r="C319" s="1036" t="s">
        <v>71</v>
      </c>
      <c r="D319" s="1037">
        <v>116</v>
      </c>
      <c r="E319" s="1037">
        <v>0</v>
      </c>
      <c r="F319" s="1037">
        <v>41</v>
      </c>
      <c r="G319" s="1037">
        <v>43</v>
      </c>
      <c r="H319" s="1037">
        <v>32</v>
      </c>
      <c r="I319" s="1037">
        <v>0</v>
      </c>
      <c r="J319" s="1037">
        <v>0</v>
      </c>
      <c r="K319" s="1037">
        <v>0</v>
      </c>
      <c r="L319" s="1037">
        <v>0</v>
      </c>
      <c r="M319" s="1037">
        <v>0</v>
      </c>
      <c r="N319" s="1037">
        <v>0</v>
      </c>
      <c r="O319" s="1037">
        <v>0</v>
      </c>
      <c r="P319" s="1037">
        <v>0</v>
      </c>
      <c r="Q319" s="1034"/>
      <c r="R319" s="37"/>
    </row>
    <row r="320" spans="2:18" ht="16.5">
      <c r="B320" s="1480" t="s">
        <v>2066</v>
      </c>
      <c r="C320" s="1036" t="s">
        <v>49</v>
      </c>
      <c r="D320" s="1037">
        <v>316</v>
      </c>
      <c r="E320" s="1037">
        <v>0</v>
      </c>
      <c r="F320" s="1037">
        <v>118</v>
      </c>
      <c r="G320" s="1037">
        <v>86</v>
      </c>
      <c r="H320" s="1037">
        <v>112</v>
      </c>
      <c r="I320" s="1037">
        <v>0</v>
      </c>
      <c r="J320" s="1037">
        <v>0</v>
      </c>
      <c r="K320" s="1037">
        <v>0</v>
      </c>
      <c r="L320" s="1037">
        <v>0</v>
      </c>
      <c r="M320" s="1037">
        <v>0</v>
      </c>
      <c r="N320" s="1037">
        <v>0</v>
      </c>
      <c r="O320" s="1037">
        <v>0</v>
      </c>
      <c r="P320" s="1037">
        <v>0</v>
      </c>
      <c r="Q320" s="1034"/>
      <c r="R320" s="37"/>
    </row>
    <row r="321" spans="2:18" ht="16.5">
      <c r="B321" s="1480"/>
      <c r="C321" s="1036" t="s">
        <v>70</v>
      </c>
      <c r="D321" s="1037">
        <v>172</v>
      </c>
      <c r="E321" s="1037">
        <v>0</v>
      </c>
      <c r="F321" s="1037">
        <v>66</v>
      </c>
      <c r="G321" s="1037">
        <v>52</v>
      </c>
      <c r="H321" s="1037">
        <v>54</v>
      </c>
      <c r="I321" s="1037">
        <v>0</v>
      </c>
      <c r="J321" s="1037">
        <v>0</v>
      </c>
      <c r="K321" s="1037">
        <v>0</v>
      </c>
      <c r="L321" s="1037">
        <v>0</v>
      </c>
      <c r="M321" s="1037">
        <v>0</v>
      </c>
      <c r="N321" s="1037">
        <v>0</v>
      </c>
      <c r="O321" s="1037">
        <v>0</v>
      </c>
      <c r="P321" s="1037">
        <v>0</v>
      </c>
      <c r="Q321" s="1034"/>
      <c r="R321" s="37"/>
    </row>
    <row r="322" spans="2:18" ht="16.5">
      <c r="B322" s="1480"/>
      <c r="C322" s="1036" t="s">
        <v>71</v>
      </c>
      <c r="D322" s="1037">
        <v>144</v>
      </c>
      <c r="E322" s="1037">
        <v>0</v>
      </c>
      <c r="F322" s="1037">
        <v>52</v>
      </c>
      <c r="G322" s="1037">
        <v>34</v>
      </c>
      <c r="H322" s="1037">
        <v>58</v>
      </c>
      <c r="I322" s="1037">
        <v>0</v>
      </c>
      <c r="J322" s="1037">
        <v>0</v>
      </c>
      <c r="K322" s="1037">
        <v>0</v>
      </c>
      <c r="L322" s="1037">
        <v>0</v>
      </c>
      <c r="M322" s="1037">
        <v>0</v>
      </c>
      <c r="N322" s="1037">
        <v>0</v>
      </c>
      <c r="O322" s="1037">
        <v>0</v>
      </c>
      <c r="P322" s="1037">
        <v>0</v>
      </c>
      <c r="Q322" s="1034"/>
      <c r="R322" s="37"/>
    </row>
    <row r="323" spans="2:18" ht="16.5" customHeight="1">
      <c r="B323" s="1480" t="s">
        <v>2817</v>
      </c>
      <c r="C323" s="1036" t="s">
        <v>49</v>
      </c>
      <c r="D323" s="1037">
        <v>6</v>
      </c>
      <c r="E323" s="1037">
        <v>0</v>
      </c>
      <c r="F323" s="1037">
        <v>0</v>
      </c>
      <c r="G323" s="1037">
        <v>0</v>
      </c>
      <c r="H323" s="1037">
        <v>0</v>
      </c>
      <c r="I323" s="1037">
        <v>0</v>
      </c>
      <c r="J323" s="1037">
        <v>0</v>
      </c>
      <c r="K323" s="1037">
        <v>0</v>
      </c>
      <c r="L323" s="1037">
        <v>2</v>
      </c>
      <c r="M323" s="1037">
        <v>1</v>
      </c>
      <c r="N323" s="1037">
        <v>0</v>
      </c>
      <c r="O323" s="1037">
        <v>3</v>
      </c>
      <c r="P323" s="1037">
        <v>0</v>
      </c>
      <c r="Q323" s="1034"/>
      <c r="R323" s="37"/>
    </row>
    <row r="324" spans="2:18" ht="16.5">
      <c r="B324" s="1480"/>
      <c r="C324" s="1036" t="s">
        <v>70</v>
      </c>
      <c r="D324" s="1037">
        <v>3</v>
      </c>
      <c r="E324" s="1037">
        <v>0</v>
      </c>
      <c r="F324" s="1037">
        <v>0</v>
      </c>
      <c r="G324" s="1037">
        <v>0</v>
      </c>
      <c r="H324" s="1037">
        <v>0</v>
      </c>
      <c r="I324" s="1037">
        <v>0</v>
      </c>
      <c r="J324" s="1037">
        <v>0</v>
      </c>
      <c r="K324" s="1037">
        <v>0</v>
      </c>
      <c r="L324" s="1037">
        <v>2</v>
      </c>
      <c r="M324" s="1037">
        <v>1</v>
      </c>
      <c r="N324" s="1037">
        <v>0</v>
      </c>
      <c r="O324" s="1037">
        <v>0</v>
      </c>
      <c r="P324" s="1037">
        <v>0</v>
      </c>
      <c r="Q324" s="1034"/>
      <c r="R324" s="37"/>
    </row>
    <row r="325" spans="2:18" ht="16.5">
      <c r="B325" s="1480"/>
      <c r="C325" s="1036" t="s">
        <v>71</v>
      </c>
      <c r="D325" s="1037">
        <v>3</v>
      </c>
      <c r="E325" s="1037">
        <v>0</v>
      </c>
      <c r="F325" s="1037">
        <v>0</v>
      </c>
      <c r="G325" s="1037">
        <v>0</v>
      </c>
      <c r="H325" s="1037">
        <v>0</v>
      </c>
      <c r="I325" s="1037">
        <v>0</v>
      </c>
      <c r="J325" s="1037">
        <v>0</v>
      </c>
      <c r="K325" s="1037">
        <v>0</v>
      </c>
      <c r="L325" s="1037">
        <v>0</v>
      </c>
      <c r="M325" s="1037">
        <v>0</v>
      </c>
      <c r="N325" s="1037">
        <v>0</v>
      </c>
      <c r="O325" s="1037">
        <v>3</v>
      </c>
      <c r="P325" s="1037">
        <v>0</v>
      </c>
      <c r="Q325" s="1034"/>
      <c r="R325" s="37"/>
    </row>
    <row r="326" spans="2:18" ht="16.5">
      <c r="B326" s="1480" t="s">
        <v>2067</v>
      </c>
      <c r="C326" s="1036" t="s">
        <v>49</v>
      </c>
      <c r="D326" s="1037">
        <v>3017</v>
      </c>
      <c r="E326" s="1037">
        <v>0</v>
      </c>
      <c r="F326" s="1037">
        <v>0</v>
      </c>
      <c r="G326" s="1037">
        <v>0</v>
      </c>
      <c r="H326" s="1037">
        <v>11</v>
      </c>
      <c r="I326" s="1037">
        <v>72</v>
      </c>
      <c r="J326" s="1037">
        <v>58</v>
      </c>
      <c r="K326" s="1037">
        <v>65</v>
      </c>
      <c r="L326" s="1037">
        <v>228</v>
      </c>
      <c r="M326" s="1037">
        <v>1738</v>
      </c>
      <c r="N326" s="1037">
        <v>298</v>
      </c>
      <c r="O326" s="1037">
        <v>546</v>
      </c>
      <c r="P326" s="1037">
        <v>1</v>
      </c>
      <c r="Q326" s="1034"/>
      <c r="R326" s="37"/>
    </row>
    <row r="327" spans="2:18" ht="16.5">
      <c r="B327" s="1480"/>
      <c r="C327" s="1036" t="s">
        <v>70</v>
      </c>
      <c r="D327" s="1037">
        <v>2419</v>
      </c>
      <c r="E327" s="1037">
        <v>0</v>
      </c>
      <c r="F327" s="1037">
        <v>0</v>
      </c>
      <c r="G327" s="1037">
        <v>0</v>
      </c>
      <c r="H327" s="1037">
        <v>2</v>
      </c>
      <c r="I327" s="1037">
        <v>43</v>
      </c>
      <c r="J327" s="1037">
        <v>28</v>
      </c>
      <c r="K327" s="1037">
        <v>41</v>
      </c>
      <c r="L327" s="1037">
        <v>184</v>
      </c>
      <c r="M327" s="1037">
        <v>1500</v>
      </c>
      <c r="N327" s="1037">
        <v>238</v>
      </c>
      <c r="O327" s="1037">
        <v>382</v>
      </c>
      <c r="P327" s="1037">
        <v>1</v>
      </c>
      <c r="Q327" s="1034"/>
      <c r="R327" s="37"/>
    </row>
    <row r="328" spans="2:18" ht="16.5">
      <c r="B328" s="1480"/>
      <c r="C328" s="1036" t="s">
        <v>71</v>
      </c>
      <c r="D328" s="1037">
        <v>598</v>
      </c>
      <c r="E328" s="1037">
        <v>0</v>
      </c>
      <c r="F328" s="1037">
        <v>0</v>
      </c>
      <c r="G328" s="1037">
        <v>0</v>
      </c>
      <c r="H328" s="1037">
        <v>9</v>
      </c>
      <c r="I328" s="1037">
        <v>29</v>
      </c>
      <c r="J328" s="1037">
        <v>30</v>
      </c>
      <c r="K328" s="1037">
        <v>24</v>
      </c>
      <c r="L328" s="1037">
        <v>44</v>
      </c>
      <c r="M328" s="1037">
        <v>238</v>
      </c>
      <c r="N328" s="1037">
        <v>60</v>
      </c>
      <c r="O328" s="1037">
        <v>164</v>
      </c>
      <c r="P328" s="1037">
        <v>0</v>
      </c>
      <c r="Q328" s="1034"/>
      <c r="R328" s="37"/>
    </row>
    <row r="329" spans="2:18" ht="16.5">
      <c r="B329" s="1480" t="s">
        <v>2068</v>
      </c>
      <c r="C329" s="1036" t="s">
        <v>49</v>
      </c>
      <c r="D329" s="1037">
        <v>15</v>
      </c>
      <c r="E329" s="1037">
        <v>0</v>
      </c>
      <c r="F329" s="1037">
        <v>0</v>
      </c>
      <c r="G329" s="1037">
        <v>0</v>
      </c>
      <c r="H329" s="1037">
        <v>0</v>
      </c>
      <c r="I329" s="1037">
        <v>0</v>
      </c>
      <c r="J329" s="1037">
        <v>0</v>
      </c>
      <c r="K329" s="1037">
        <v>0</v>
      </c>
      <c r="L329" s="1037">
        <v>0</v>
      </c>
      <c r="M329" s="1037">
        <v>10</v>
      </c>
      <c r="N329" s="1037">
        <v>3</v>
      </c>
      <c r="O329" s="1037">
        <v>2</v>
      </c>
      <c r="P329" s="1037">
        <v>0</v>
      </c>
      <c r="Q329" s="1034"/>
      <c r="R329" s="37"/>
    </row>
    <row r="330" spans="2:18" ht="16.5">
      <c r="B330" s="1480"/>
      <c r="C330" s="1036" t="s">
        <v>70</v>
      </c>
      <c r="D330" s="1037">
        <v>15</v>
      </c>
      <c r="E330" s="1037">
        <v>0</v>
      </c>
      <c r="F330" s="1037">
        <v>0</v>
      </c>
      <c r="G330" s="1037">
        <v>0</v>
      </c>
      <c r="H330" s="1037">
        <v>0</v>
      </c>
      <c r="I330" s="1037">
        <v>0</v>
      </c>
      <c r="J330" s="1037">
        <v>0</v>
      </c>
      <c r="K330" s="1037">
        <v>0</v>
      </c>
      <c r="L330" s="1037">
        <v>0</v>
      </c>
      <c r="M330" s="1037">
        <v>10</v>
      </c>
      <c r="N330" s="1037">
        <v>3</v>
      </c>
      <c r="O330" s="1037">
        <v>2</v>
      </c>
      <c r="P330" s="1037">
        <v>0</v>
      </c>
      <c r="Q330" s="1034"/>
      <c r="R330" s="37"/>
    </row>
    <row r="331" spans="2:18" ht="16.5">
      <c r="B331" s="1480" t="s">
        <v>2069</v>
      </c>
      <c r="C331" s="1036" t="s">
        <v>49</v>
      </c>
      <c r="D331" s="1037">
        <v>370</v>
      </c>
      <c r="E331" s="1037">
        <v>0</v>
      </c>
      <c r="F331" s="1037">
        <v>0</v>
      </c>
      <c r="G331" s="1037">
        <v>0</v>
      </c>
      <c r="H331" s="1037">
        <v>1</v>
      </c>
      <c r="I331" s="1037">
        <v>9</v>
      </c>
      <c r="J331" s="1037">
        <v>4</v>
      </c>
      <c r="K331" s="1037">
        <v>6</v>
      </c>
      <c r="L331" s="1037">
        <v>7</v>
      </c>
      <c r="M331" s="1037">
        <v>119</v>
      </c>
      <c r="N331" s="1037">
        <v>41</v>
      </c>
      <c r="O331" s="1037">
        <v>183</v>
      </c>
      <c r="P331" s="1037">
        <v>0</v>
      </c>
      <c r="Q331" s="1034"/>
      <c r="R331" s="37"/>
    </row>
    <row r="332" spans="2:18" ht="16.5">
      <c r="B332" s="1480"/>
      <c r="C332" s="1036" t="s">
        <v>70</v>
      </c>
      <c r="D332" s="1037">
        <v>285</v>
      </c>
      <c r="E332" s="1037">
        <v>0</v>
      </c>
      <c r="F332" s="1037">
        <v>0</v>
      </c>
      <c r="G332" s="1037">
        <v>0</v>
      </c>
      <c r="H332" s="1037">
        <v>0</v>
      </c>
      <c r="I332" s="1037">
        <v>4</v>
      </c>
      <c r="J332" s="1037">
        <v>3</v>
      </c>
      <c r="K332" s="1037">
        <v>4</v>
      </c>
      <c r="L332" s="1037">
        <v>7</v>
      </c>
      <c r="M332" s="1037">
        <v>110</v>
      </c>
      <c r="N332" s="1037">
        <v>34</v>
      </c>
      <c r="O332" s="1037">
        <v>123</v>
      </c>
      <c r="P332" s="1037">
        <v>0</v>
      </c>
      <c r="Q332" s="1034"/>
      <c r="R332" s="37"/>
    </row>
    <row r="333" spans="2:18" ht="16.5">
      <c r="B333" s="1480"/>
      <c r="C333" s="1036" t="s">
        <v>71</v>
      </c>
      <c r="D333" s="1037">
        <v>85</v>
      </c>
      <c r="E333" s="1037">
        <v>0</v>
      </c>
      <c r="F333" s="1037">
        <v>0</v>
      </c>
      <c r="G333" s="1037">
        <v>0</v>
      </c>
      <c r="H333" s="1037">
        <v>1</v>
      </c>
      <c r="I333" s="1037">
        <v>5</v>
      </c>
      <c r="J333" s="1037">
        <v>1</v>
      </c>
      <c r="K333" s="1037">
        <v>2</v>
      </c>
      <c r="L333" s="1037">
        <v>0</v>
      </c>
      <c r="M333" s="1037">
        <v>9</v>
      </c>
      <c r="N333" s="1037">
        <v>7</v>
      </c>
      <c r="O333" s="1037">
        <v>60</v>
      </c>
      <c r="P333" s="1037">
        <v>0</v>
      </c>
      <c r="Q333" s="1034"/>
      <c r="R333" s="37"/>
    </row>
    <row r="334" spans="2:18" ht="16.5">
      <c r="B334" s="1480" t="s">
        <v>2070</v>
      </c>
      <c r="C334" s="1036" t="s">
        <v>49</v>
      </c>
      <c r="D334" s="1037">
        <v>7</v>
      </c>
      <c r="E334" s="1037">
        <v>0</v>
      </c>
      <c r="F334" s="1037">
        <v>0</v>
      </c>
      <c r="G334" s="1037">
        <v>0</v>
      </c>
      <c r="H334" s="1037">
        <v>0</v>
      </c>
      <c r="I334" s="1037">
        <v>0</v>
      </c>
      <c r="J334" s="1037">
        <v>0</v>
      </c>
      <c r="K334" s="1037">
        <v>0</v>
      </c>
      <c r="L334" s="1037">
        <v>1</v>
      </c>
      <c r="M334" s="1037">
        <v>3</v>
      </c>
      <c r="N334" s="1037">
        <v>2</v>
      </c>
      <c r="O334" s="1037">
        <v>1</v>
      </c>
      <c r="P334" s="1037">
        <v>0</v>
      </c>
      <c r="Q334" s="1034"/>
      <c r="R334" s="37"/>
    </row>
    <row r="335" spans="2:18" ht="16.5">
      <c r="B335" s="1480"/>
      <c r="C335" s="1036" t="s">
        <v>70</v>
      </c>
      <c r="D335" s="1037">
        <v>6</v>
      </c>
      <c r="E335" s="1037">
        <v>0</v>
      </c>
      <c r="F335" s="1037">
        <v>0</v>
      </c>
      <c r="G335" s="1037">
        <v>0</v>
      </c>
      <c r="H335" s="1037">
        <v>0</v>
      </c>
      <c r="I335" s="1037">
        <v>0</v>
      </c>
      <c r="J335" s="1037">
        <v>0</v>
      </c>
      <c r="K335" s="1037">
        <v>0</v>
      </c>
      <c r="L335" s="1037">
        <v>0</v>
      </c>
      <c r="M335" s="1037">
        <v>3</v>
      </c>
      <c r="N335" s="1037">
        <v>2</v>
      </c>
      <c r="O335" s="1037">
        <v>1</v>
      </c>
      <c r="P335" s="1037">
        <v>0</v>
      </c>
      <c r="Q335" s="1034"/>
      <c r="R335" s="37"/>
    </row>
    <row r="336" spans="2:18" ht="16.5">
      <c r="B336" s="1480"/>
      <c r="C336" s="1036" t="s">
        <v>71</v>
      </c>
      <c r="D336" s="1037">
        <v>1</v>
      </c>
      <c r="E336" s="1037">
        <v>0</v>
      </c>
      <c r="F336" s="1037">
        <v>0</v>
      </c>
      <c r="G336" s="1037">
        <v>0</v>
      </c>
      <c r="H336" s="1037">
        <v>0</v>
      </c>
      <c r="I336" s="1037">
        <v>0</v>
      </c>
      <c r="J336" s="1037">
        <v>0</v>
      </c>
      <c r="K336" s="1037">
        <v>0</v>
      </c>
      <c r="L336" s="1037">
        <v>1</v>
      </c>
      <c r="M336" s="1037">
        <v>0</v>
      </c>
      <c r="N336" s="1037">
        <v>0</v>
      </c>
      <c r="O336" s="1037">
        <v>0</v>
      </c>
      <c r="P336" s="1037">
        <v>0</v>
      </c>
      <c r="Q336" s="1034"/>
      <c r="R336" s="37"/>
    </row>
    <row r="337" spans="2:18" ht="16.5">
      <c r="B337" s="1480" t="s">
        <v>2071</v>
      </c>
      <c r="C337" s="1036" t="s">
        <v>49</v>
      </c>
      <c r="D337" s="1037">
        <v>279</v>
      </c>
      <c r="E337" s="1037">
        <v>0</v>
      </c>
      <c r="F337" s="1037">
        <v>0</v>
      </c>
      <c r="G337" s="1037">
        <v>0</v>
      </c>
      <c r="H337" s="1037">
        <v>2</v>
      </c>
      <c r="I337" s="1037">
        <v>36</v>
      </c>
      <c r="J337" s="1037">
        <v>21</v>
      </c>
      <c r="K337" s="1037">
        <v>22</v>
      </c>
      <c r="L337" s="1037">
        <v>23</v>
      </c>
      <c r="M337" s="1037">
        <v>108</v>
      </c>
      <c r="N337" s="1037">
        <v>25</v>
      </c>
      <c r="O337" s="1037">
        <v>42</v>
      </c>
      <c r="P337" s="1037">
        <v>0</v>
      </c>
      <c r="Q337" s="1034"/>
      <c r="R337" s="37"/>
    </row>
    <row r="338" spans="2:18" ht="16.5">
      <c r="B338" s="1480"/>
      <c r="C338" s="1036" t="s">
        <v>70</v>
      </c>
      <c r="D338" s="1037">
        <v>231</v>
      </c>
      <c r="E338" s="1037">
        <v>0</v>
      </c>
      <c r="F338" s="1037">
        <v>0</v>
      </c>
      <c r="G338" s="1037">
        <v>0</v>
      </c>
      <c r="H338" s="1037">
        <v>1</v>
      </c>
      <c r="I338" s="1037">
        <v>26</v>
      </c>
      <c r="J338" s="1037">
        <v>14</v>
      </c>
      <c r="K338" s="1037">
        <v>16</v>
      </c>
      <c r="L338" s="1037">
        <v>18</v>
      </c>
      <c r="M338" s="1037">
        <v>97</v>
      </c>
      <c r="N338" s="1037">
        <v>24</v>
      </c>
      <c r="O338" s="1037">
        <v>35</v>
      </c>
      <c r="P338" s="1037">
        <v>0</v>
      </c>
      <c r="Q338" s="1034"/>
      <c r="R338" s="37"/>
    </row>
    <row r="339" spans="2:18" ht="16.5">
      <c r="B339" s="1480"/>
      <c r="C339" s="1036" t="s">
        <v>71</v>
      </c>
      <c r="D339" s="1037">
        <v>48</v>
      </c>
      <c r="E339" s="1037">
        <v>0</v>
      </c>
      <c r="F339" s="1037">
        <v>0</v>
      </c>
      <c r="G339" s="1037">
        <v>0</v>
      </c>
      <c r="H339" s="1037">
        <v>1</v>
      </c>
      <c r="I339" s="1037">
        <v>10</v>
      </c>
      <c r="J339" s="1037">
        <v>7</v>
      </c>
      <c r="K339" s="1037">
        <v>6</v>
      </c>
      <c r="L339" s="1037">
        <v>5</v>
      </c>
      <c r="M339" s="1037">
        <v>11</v>
      </c>
      <c r="N339" s="1037">
        <v>1</v>
      </c>
      <c r="O339" s="1037">
        <v>7</v>
      </c>
      <c r="P339" s="1037">
        <v>0</v>
      </c>
      <c r="Q339" s="1034"/>
      <c r="R339" s="37"/>
    </row>
    <row r="340" spans="2:18" ht="16.5">
      <c r="B340" s="1480" t="s">
        <v>2072</v>
      </c>
      <c r="C340" s="1036" t="s">
        <v>49</v>
      </c>
      <c r="D340" s="1037">
        <v>389</v>
      </c>
      <c r="E340" s="1037">
        <v>0</v>
      </c>
      <c r="F340" s="1037">
        <v>6</v>
      </c>
      <c r="G340" s="1037">
        <v>1</v>
      </c>
      <c r="H340" s="1037">
        <v>78</v>
      </c>
      <c r="I340" s="1037">
        <v>35</v>
      </c>
      <c r="J340" s="1037">
        <v>11</v>
      </c>
      <c r="K340" s="1037">
        <v>7</v>
      </c>
      <c r="L340" s="1037">
        <v>17</v>
      </c>
      <c r="M340" s="1037">
        <v>118</v>
      </c>
      <c r="N340" s="1037">
        <v>44</v>
      </c>
      <c r="O340" s="1037">
        <v>72</v>
      </c>
      <c r="P340" s="1037">
        <v>0</v>
      </c>
      <c r="Q340" s="1034"/>
      <c r="R340" s="37"/>
    </row>
    <row r="341" spans="2:18" ht="16.5">
      <c r="B341" s="1480"/>
      <c r="C341" s="1036" t="s">
        <v>70</v>
      </c>
      <c r="D341" s="1037">
        <v>279</v>
      </c>
      <c r="E341" s="1037">
        <v>0</v>
      </c>
      <c r="F341" s="1037">
        <v>3</v>
      </c>
      <c r="G341" s="1037">
        <v>1</v>
      </c>
      <c r="H341" s="1037">
        <v>41</v>
      </c>
      <c r="I341" s="1037">
        <v>15</v>
      </c>
      <c r="J341" s="1037">
        <v>7</v>
      </c>
      <c r="K341" s="1037">
        <v>4</v>
      </c>
      <c r="L341" s="1037">
        <v>13</v>
      </c>
      <c r="M341" s="1037">
        <v>104</v>
      </c>
      <c r="N341" s="1037">
        <v>39</v>
      </c>
      <c r="O341" s="1037">
        <v>52</v>
      </c>
      <c r="P341" s="1037">
        <v>0</v>
      </c>
      <c r="Q341" s="1034"/>
      <c r="R341" s="37"/>
    </row>
    <row r="342" spans="2:18" ht="16.5">
      <c r="B342" s="1480"/>
      <c r="C342" s="1036" t="s">
        <v>71</v>
      </c>
      <c r="D342" s="1037">
        <v>110</v>
      </c>
      <c r="E342" s="1037">
        <v>0</v>
      </c>
      <c r="F342" s="1037">
        <v>3</v>
      </c>
      <c r="G342" s="1037">
        <v>0</v>
      </c>
      <c r="H342" s="1037">
        <v>37</v>
      </c>
      <c r="I342" s="1037">
        <v>20</v>
      </c>
      <c r="J342" s="1037">
        <v>4</v>
      </c>
      <c r="K342" s="1037">
        <v>3</v>
      </c>
      <c r="L342" s="1037">
        <v>4</v>
      </c>
      <c r="M342" s="1037">
        <v>14</v>
      </c>
      <c r="N342" s="1037">
        <v>5</v>
      </c>
      <c r="O342" s="1037">
        <v>20</v>
      </c>
      <c r="P342" s="1037">
        <v>0</v>
      </c>
      <c r="Q342" s="1034"/>
      <c r="R342" s="37"/>
    </row>
    <row r="343" spans="2:18" ht="16.5">
      <c r="B343" s="1480" t="s">
        <v>2073</v>
      </c>
      <c r="C343" s="1036" t="s">
        <v>49</v>
      </c>
      <c r="D343" s="1037">
        <v>82</v>
      </c>
      <c r="E343" s="1037">
        <v>0</v>
      </c>
      <c r="F343" s="1037">
        <v>0</v>
      </c>
      <c r="G343" s="1037">
        <v>0</v>
      </c>
      <c r="H343" s="1037">
        <v>0</v>
      </c>
      <c r="I343" s="1037">
        <v>0</v>
      </c>
      <c r="J343" s="1037">
        <v>3</v>
      </c>
      <c r="K343" s="1037">
        <v>5</v>
      </c>
      <c r="L343" s="1037">
        <v>6</v>
      </c>
      <c r="M343" s="1037">
        <v>48</v>
      </c>
      <c r="N343" s="1037">
        <v>14</v>
      </c>
      <c r="O343" s="1037">
        <v>6</v>
      </c>
      <c r="P343" s="1037">
        <v>0</v>
      </c>
      <c r="Q343" s="1034"/>
      <c r="R343" s="37"/>
    </row>
    <row r="344" spans="2:18" ht="16.5">
      <c r="B344" s="1480"/>
      <c r="C344" s="1036" t="s">
        <v>70</v>
      </c>
      <c r="D344" s="1037">
        <v>74</v>
      </c>
      <c r="E344" s="1037">
        <v>0</v>
      </c>
      <c r="F344" s="1037">
        <v>0</v>
      </c>
      <c r="G344" s="1037">
        <v>0</v>
      </c>
      <c r="H344" s="1037">
        <v>0</v>
      </c>
      <c r="I344" s="1037">
        <v>0</v>
      </c>
      <c r="J344" s="1037">
        <v>3</v>
      </c>
      <c r="K344" s="1037">
        <v>5</v>
      </c>
      <c r="L344" s="1037">
        <v>5</v>
      </c>
      <c r="M344" s="1037">
        <v>43</v>
      </c>
      <c r="N344" s="1037">
        <v>13</v>
      </c>
      <c r="O344" s="1037">
        <v>5</v>
      </c>
      <c r="P344" s="1037">
        <v>0</v>
      </c>
      <c r="Q344" s="1034"/>
      <c r="R344" s="37"/>
    </row>
    <row r="345" spans="2:18" ht="16.5">
      <c r="B345" s="1480"/>
      <c r="C345" s="1036" t="s">
        <v>71</v>
      </c>
      <c r="D345" s="1037">
        <v>8</v>
      </c>
      <c r="E345" s="1037">
        <v>0</v>
      </c>
      <c r="F345" s="1037">
        <v>0</v>
      </c>
      <c r="G345" s="1037">
        <v>0</v>
      </c>
      <c r="H345" s="1037">
        <v>0</v>
      </c>
      <c r="I345" s="1037">
        <v>0</v>
      </c>
      <c r="J345" s="1037">
        <v>0</v>
      </c>
      <c r="K345" s="1037">
        <v>0</v>
      </c>
      <c r="L345" s="1037">
        <v>1</v>
      </c>
      <c r="M345" s="1037">
        <v>5</v>
      </c>
      <c r="N345" s="1037">
        <v>1</v>
      </c>
      <c r="O345" s="1037">
        <v>1</v>
      </c>
      <c r="P345" s="1037">
        <v>0</v>
      </c>
      <c r="Q345" s="1034"/>
      <c r="R345" s="37"/>
    </row>
    <row r="346" spans="2:18" ht="16.5">
      <c r="B346" s="1480" t="s">
        <v>2074</v>
      </c>
      <c r="C346" s="1036" t="s">
        <v>49</v>
      </c>
      <c r="D346" s="1037">
        <v>79</v>
      </c>
      <c r="E346" s="1037">
        <v>0</v>
      </c>
      <c r="F346" s="1037">
        <v>0</v>
      </c>
      <c r="G346" s="1037">
        <v>0</v>
      </c>
      <c r="H346" s="1037">
        <v>2</v>
      </c>
      <c r="I346" s="1037">
        <v>8</v>
      </c>
      <c r="J346" s="1037">
        <v>1</v>
      </c>
      <c r="K346" s="1037">
        <v>5</v>
      </c>
      <c r="L346" s="1037">
        <v>3</v>
      </c>
      <c r="M346" s="1037">
        <v>25</v>
      </c>
      <c r="N346" s="1037">
        <v>7</v>
      </c>
      <c r="O346" s="1037">
        <v>28</v>
      </c>
      <c r="P346" s="1037">
        <v>0</v>
      </c>
      <c r="Q346" s="1034"/>
      <c r="R346" s="37"/>
    </row>
    <row r="347" spans="2:18" ht="16.5">
      <c r="B347" s="1480"/>
      <c r="C347" s="1036" t="s">
        <v>70</v>
      </c>
      <c r="D347" s="1037">
        <v>52</v>
      </c>
      <c r="E347" s="1037">
        <v>0</v>
      </c>
      <c r="F347" s="1037">
        <v>0</v>
      </c>
      <c r="G347" s="1037">
        <v>0</v>
      </c>
      <c r="H347" s="1037">
        <v>1</v>
      </c>
      <c r="I347" s="1037">
        <v>5</v>
      </c>
      <c r="J347" s="1037">
        <v>0</v>
      </c>
      <c r="K347" s="1037">
        <v>2</v>
      </c>
      <c r="L347" s="1037">
        <v>3</v>
      </c>
      <c r="M347" s="1037">
        <v>19</v>
      </c>
      <c r="N347" s="1037">
        <v>6</v>
      </c>
      <c r="O347" s="1037">
        <v>16</v>
      </c>
      <c r="P347" s="1037">
        <v>0</v>
      </c>
      <c r="Q347" s="1034"/>
      <c r="R347" s="37"/>
    </row>
    <row r="348" spans="2:18" ht="16.5">
      <c r="B348" s="1480"/>
      <c r="C348" s="1036" t="s">
        <v>71</v>
      </c>
      <c r="D348" s="1037">
        <v>27</v>
      </c>
      <c r="E348" s="1037">
        <v>0</v>
      </c>
      <c r="F348" s="1037">
        <v>0</v>
      </c>
      <c r="G348" s="1037">
        <v>0</v>
      </c>
      <c r="H348" s="1037">
        <v>1</v>
      </c>
      <c r="I348" s="1037">
        <v>3</v>
      </c>
      <c r="J348" s="1037">
        <v>1</v>
      </c>
      <c r="K348" s="1037">
        <v>3</v>
      </c>
      <c r="L348" s="1037">
        <v>0</v>
      </c>
      <c r="M348" s="1037">
        <v>6</v>
      </c>
      <c r="N348" s="1037">
        <v>1</v>
      </c>
      <c r="O348" s="1037">
        <v>12</v>
      </c>
      <c r="P348" s="1037">
        <v>0</v>
      </c>
      <c r="Q348" s="1034"/>
      <c r="R348" s="37"/>
    </row>
    <row r="349" spans="2:18" ht="16.5">
      <c r="B349" s="1480" t="s">
        <v>2075</v>
      </c>
      <c r="C349" s="1036" t="s">
        <v>49</v>
      </c>
      <c r="D349" s="1037">
        <v>160</v>
      </c>
      <c r="E349" s="1037">
        <v>0</v>
      </c>
      <c r="F349" s="1037">
        <v>0</v>
      </c>
      <c r="G349" s="1037">
        <v>0</v>
      </c>
      <c r="H349" s="1037">
        <v>0</v>
      </c>
      <c r="I349" s="1037">
        <v>3</v>
      </c>
      <c r="J349" s="1037">
        <v>2</v>
      </c>
      <c r="K349" s="1037">
        <v>1</v>
      </c>
      <c r="L349" s="1037">
        <v>4</v>
      </c>
      <c r="M349" s="1037">
        <v>89</v>
      </c>
      <c r="N349" s="1037">
        <v>28</v>
      </c>
      <c r="O349" s="1037">
        <v>33</v>
      </c>
      <c r="P349" s="1037">
        <v>0</v>
      </c>
      <c r="Q349" s="1034"/>
      <c r="R349" s="37"/>
    </row>
    <row r="350" spans="2:18" ht="16.5">
      <c r="B350" s="1480"/>
      <c r="C350" s="1036" t="s">
        <v>70</v>
      </c>
      <c r="D350" s="1037">
        <v>144</v>
      </c>
      <c r="E350" s="1037">
        <v>0</v>
      </c>
      <c r="F350" s="1037">
        <v>0</v>
      </c>
      <c r="G350" s="1037">
        <v>0</v>
      </c>
      <c r="H350" s="1037">
        <v>0</v>
      </c>
      <c r="I350" s="1037">
        <v>2</v>
      </c>
      <c r="J350" s="1037">
        <v>2</v>
      </c>
      <c r="K350" s="1037">
        <v>1</v>
      </c>
      <c r="L350" s="1037">
        <v>4</v>
      </c>
      <c r="M350" s="1037">
        <v>78</v>
      </c>
      <c r="N350" s="1037">
        <v>27</v>
      </c>
      <c r="O350" s="1037">
        <v>30</v>
      </c>
      <c r="P350" s="1037">
        <v>0</v>
      </c>
      <c r="Q350" s="1034"/>
      <c r="R350" s="37"/>
    </row>
    <row r="351" spans="2:18" ht="16.5">
      <c r="B351" s="1480"/>
      <c r="C351" s="1036" t="s">
        <v>71</v>
      </c>
      <c r="D351" s="1037">
        <v>16</v>
      </c>
      <c r="E351" s="1037">
        <v>0</v>
      </c>
      <c r="F351" s="1037">
        <v>0</v>
      </c>
      <c r="G351" s="1037">
        <v>0</v>
      </c>
      <c r="H351" s="1037">
        <v>0</v>
      </c>
      <c r="I351" s="1037">
        <v>1</v>
      </c>
      <c r="J351" s="1037">
        <v>0</v>
      </c>
      <c r="K351" s="1037">
        <v>0</v>
      </c>
      <c r="L351" s="1037">
        <v>0</v>
      </c>
      <c r="M351" s="1037">
        <v>11</v>
      </c>
      <c r="N351" s="1037">
        <v>1</v>
      </c>
      <c r="O351" s="1037">
        <v>3</v>
      </c>
      <c r="P351" s="1037">
        <v>0</v>
      </c>
      <c r="Q351" s="1034"/>
      <c r="R351" s="37"/>
    </row>
    <row r="352" spans="2:18" ht="16.5">
      <c r="B352" s="1480" t="s">
        <v>2076</v>
      </c>
      <c r="C352" s="1036" t="s">
        <v>49</v>
      </c>
      <c r="D352" s="1037">
        <v>965</v>
      </c>
      <c r="E352" s="1037">
        <v>0</v>
      </c>
      <c r="F352" s="1037">
        <v>2</v>
      </c>
      <c r="G352" s="1037">
        <v>1</v>
      </c>
      <c r="H352" s="1037">
        <v>13</v>
      </c>
      <c r="I352" s="1037">
        <v>24</v>
      </c>
      <c r="J352" s="1037">
        <v>17</v>
      </c>
      <c r="K352" s="1037">
        <v>15</v>
      </c>
      <c r="L352" s="1037">
        <v>21</v>
      </c>
      <c r="M352" s="1037">
        <v>242</v>
      </c>
      <c r="N352" s="1037">
        <v>99</v>
      </c>
      <c r="O352" s="1037">
        <v>531</v>
      </c>
      <c r="P352" s="1037">
        <v>0</v>
      </c>
      <c r="Q352" s="1034"/>
      <c r="R352" s="37"/>
    </row>
    <row r="353" spans="2:18" ht="16.5">
      <c r="B353" s="1480"/>
      <c r="C353" s="1036" t="s">
        <v>70</v>
      </c>
      <c r="D353" s="1037">
        <v>635</v>
      </c>
      <c r="E353" s="1037">
        <v>0</v>
      </c>
      <c r="F353" s="1037">
        <v>1</v>
      </c>
      <c r="G353" s="1037">
        <v>1</v>
      </c>
      <c r="H353" s="1037">
        <v>7</v>
      </c>
      <c r="I353" s="1037">
        <v>16</v>
      </c>
      <c r="J353" s="1037">
        <v>11</v>
      </c>
      <c r="K353" s="1037">
        <v>9</v>
      </c>
      <c r="L353" s="1037">
        <v>17</v>
      </c>
      <c r="M353" s="1037">
        <v>209</v>
      </c>
      <c r="N353" s="1037">
        <v>77</v>
      </c>
      <c r="O353" s="1037">
        <v>287</v>
      </c>
      <c r="P353" s="1037">
        <v>0</v>
      </c>
      <c r="Q353" s="1034"/>
      <c r="R353" s="37"/>
    </row>
    <row r="354" spans="2:18" ht="16.5">
      <c r="B354" s="1480"/>
      <c r="C354" s="1036" t="s">
        <v>71</v>
      </c>
      <c r="D354" s="1037">
        <v>330</v>
      </c>
      <c r="E354" s="1037">
        <v>0</v>
      </c>
      <c r="F354" s="1037">
        <v>1</v>
      </c>
      <c r="G354" s="1037">
        <v>0</v>
      </c>
      <c r="H354" s="1037">
        <v>6</v>
      </c>
      <c r="I354" s="1037">
        <v>8</v>
      </c>
      <c r="J354" s="1037">
        <v>6</v>
      </c>
      <c r="K354" s="1037">
        <v>6</v>
      </c>
      <c r="L354" s="1037">
        <v>4</v>
      </c>
      <c r="M354" s="1037">
        <v>33</v>
      </c>
      <c r="N354" s="1037">
        <v>22</v>
      </c>
      <c r="O354" s="1037">
        <v>244</v>
      </c>
      <c r="P354" s="1037">
        <v>0</v>
      </c>
      <c r="Q354" s="1034"/>
      <c r="R354" s="37"/>
    </row>
    <row r="355" spans="2:18" ht="16.5">
      <c r="B355" s="1480" t="s">
        <v>2077</v>
      </c>
      <c r="C355" s="1036" t="s">
        <v>49</v>
      </c>
      <c r="D355" s="1037">
        <v>1174</v>
      </c>
      <c r="E355" s="1037">
        <v>10</v>
      </c>
      <c r="F355" s="1037">
        <v>0</v>
      </c>
      <c r="G355" s="1037">
        <v>0</v>
      </c>
      <c r="H355" s="1037">
        <v>0</v>
      </c>
      <c r="I355" s="1037">
        <v>0</v>
      </c>
      <c r="J355" s="1037">
        <v>1</v>
      </c>
      <c r="K355" s="1037">
        <v>79</v>
      </c>
      <c r="L355" s="1037">
        <v>165</v>
      </c>
      <c r="M355" s="1037">
        <v>664</v>
      </c>
      <c r="N355" s="1037">
        <v>116</v>
      </c>
      <c r="O355" s="1037">
        <v>159</v>
      </c>
      <c r="P355" s="1037">
        <v>0</v>
      </c>
      <c r="Q355" s="1034"/>
      <c r="R355" s="37"/>
    </row>
    <row r="356" spans="2:18" ht="16.5">
      <c r="B356" s="1480"/>
      <c r="C356" s="1036" t="s">
        <v>70</v>
      </c>
      <c r="D356" s="1037">
        <v>935</v>
      </c>
      <c r="E356" s="1037">
        <v>8</v>
      </c>
      <c r="F356" s="1037">
        <v>0</v>
      </c>
      <c r="G356" s="1037">
        <v>0</v>
      </c>
      <c r="H356" s="1037">
        <v>0</v>
      </c>
      <c r="I356" s="1037">
        <v>0</v>
      </c>
      <c r="J356" s="1037">
        <v>1</v>
      </c>
      <c r="K356" s="1037">
        <v>49</v>
      </c>
      <c r="L356" s="1037">
        <v>109</v>
      </c>
      <c r="M356" s="1037">
        <v>550</v>
      </c>
      <c r="N356" s="1037">
        <v>102</v>
      </c>
      <c r="O356" s="1037">
        <v>132</v>
      </c>
      <c r="P356" s="1037">
        <v>0</v>
      </c>
      <c r="Q356" s="1034"/>
      <c r="R356" s="37"/>
    </row>
    <row r="357" spans="2:18" ht="16.5">
      <c r="B357" s="1480"/>
      <c r="C357" s="1036" t="s">
        <v>71</v>
      </c>
      <c r="D357" s="1037">
        <v>239</v>
      </c>
      <c r="E357" s="1037">
        <v>2</v>
      </c>
      <c r="F357" s="1037">
        <v>0</v>
      </c>
      <c r="G357" s="1037">
        <v>0</v>
      </c>
      <c r="H357" s="1037">
        <v>0</v>
      </c>
      <c r="I357" s="1037">
        <v>0</v>
      </c>
      <c r="J357" s="1037">
        <v>0</v>
      </c>
      <c r="K357" s="1037">
        <v>30</v>
      </c>
      <c r="L357" s="1037">
        <v>56</v>
      </c>
      <c r="M357" s="1037">
        <v>114</v>
      </c>
      <c r="N357" s="1037">
        <v>14</v>
      </c>
      <c r="O357" s="1037">
        <v>27</v>
      </c>
      <c r="P357" s="1037">
        <v>0</v>
      </c>
      <c r="Q357" s="1034"/>
      <c r="R357" s="37"/>
    </row>
    <row r="358" spans="2:18" ht="16.5">
      <c r="B358" s="1480" t="s">
        <v>2078</v>
      </c>
      <c r="C358" s="1036" t="s">
        <v>49</v>
      </c>
      <c r="D358" s="1037">
        <v>935</v>
      </c>
      <c r="E358" s="1037">
        <v>0</v>
      </c>
      <c r="F358" s="1037">
        <v>0</v>
      </c>
      <c r="G358" s="1037">
        <v>0</v>
      </c>
      <c r="H358" s="1037">
        <v>2</v>
      </c>
      <c r="I358" s="1037">
        <v>8</v>
      </c>
      <c r="J358" s="1037">
        <v>7</v>
      </c>
      <c r="K358" s="1037">
        <v>7</v>
      </c>
      <c r="L358" s="1037">
        <v>57</v>
      </c>
      <c r="M358" s="1037">
        <v>681</v>
      </c>
      <c r="N358" s="1037">
        <v>89</v>
      </c>
      <c r="O358" s="1037">
        <v>84</v>
      </c>
      <c r="P358" s="1037">
        <v>0</v>
      </c>
      <c r="Q358" s="1034"/>
      <c r="R358" s="37"/>
    </row>
    <row r="359" spans="2:18" ht="16.5">
      <c r="B359" s="1480"/>
      <c r="C359" s="1036" t="s">
        <v>70</v>
      </c>
      <c r="D359" s="1037">
        <v>760</v>
      </c>
      <c r="E359" s="1037">
        <v>0</v>
      </c>
      <c r="F359" s="1037">
        <v>0</v>
      </c>
      <c r="G359" s="1037">
        <v>0</v>
      </c>
      <c r="H359" s="1037">
        <v>1</v>
      </c>
      <c r="I359" s="1037">
        <v>6</v>
      </c>
      <c r="J359" s="1037">
        <v>5</v>
      </c>
      <c r="K359" s="1037">
        <v>2</v>
      </c>
      <c r="L359" s="1037">
        <v>41</v>
      </c>
      <c r="M359" s="1037">
        <v>565</v>
      </c>
      <c r="N359" s="1037">
        <v>73</v>
      </c>
      <c r="O359" s="1037">
        <v>67</v>
      </c>
      <c r="P359" s="1037">
        <v>0</v>
      </c>
      <c r="Q359" s="1034"/>
      <c r="R359" s="37"/>
    </row>
    <row r="360" spans="2:18" ht="16.5">
      <c r="B360" s="1480"/>
      <c r="C360" s="1036" t="s">
        <v>71</v>
      </c>
      <c r="D360" s="1037">
        <v>175</v>
      </c>
      <c r="E360" s="1037">
        <v>0</v>
      </c>
      <c r="F360" s="1037">
        <v>0</v>
      </c>
      <c r="G360" s="1037">
        <v>0</v>
      </c>
      <c r="H360" s="1037">
        <v>1</v>
      </c>
      <c r="I360" s="1037">
        <v>2</v>
      </c>
      <c r="J360" s="1037">
        <v>2</v>
      </c>
      <c r="K360" s="1037">
        <v>5</v>
      </c>
      <c r="L360" s="1037">
        <v>16</v>
      </c>
      <c r="M360" s="1037">
        <v>116</v>
      </c>
      <c r="N360" s="1037">
        <v>16</v>
      </c>
      <c r="O360" s="1037">
        <v>17</v>
      </c>
      <c r="P360" s="1037">
        <v>0</v>
      </c>
      <c r="Q360" s="1034"/>
      <c r="R360" s="37"/>
    </row>
    <row r="361" spans="2:18" ht="16.5">
      <c r="B361" s="1480" t="s">
        <v>2079</v>
      </c>
      <c r="C361" s="1036" t="s">
        <v>49</v>
      </c>
      <c r="D361" s="1037">
        <v>328</v>
      </c>
      <c r="E361" s="1037">
        <v>0</v>
      </c>
      <c r="F361" s="1037">
        <v>1</v>
      </c>
      <c r="G361" s="1037">
        <v>0</v>
      </c>
      <c r="H361" s="1037">
        <v>10</v>
      </c>
      <c r="I361" s="1037">
        <v>14</v>
      </c>
      <c r="J361" s="1037">
        <v>6</v>
      </c>
      <c r="K361" s="1037">
        <v>4</v>
      </c>
      <c r="L361" s="1037">
        <v>36</v>
      </c>
      <c r="M361" s="1037">
        <v>160</v>
      </c>
      <c r="N361" s="1037">
        <v>36</v>
      </c>
      <c r="O361" s="1037">
        <v>61</v>
      </c>
      <c r="P361" s="1037">
        <v>0</v>
      </c>
      <c r="Q361" s="1034"/>
      <c r="R361" s="37"/>
    </row>
    <row r="362" spans="2:18" ht="16.5">
      <c r="B362" s="1480"/>
      <c r="C362" s="1036" t="s">
        <v>70</v>
      </c>
      <c r="D362" s="1037">
        <v>256</v>
      </c>
      <c r="E362" s="1037">
        <v>0</v>
      </c>
      <c r="F362" s="1037">
        <v>1</v>
      </c>
      <c r="G362" s="1037">
        <v>0</v>
      </c>
      <c r="H362" s="1037">
        <v>5</v>
      </c>
      <c r="I362" s="1037">
        <v>8</v>
      </c>
      <c r="J362" s="1037">
        <v>5</v>
      </c>
      <c r="K362" s="1037">
        <v>2</v>
      </c>
      <c r="L362" s="1037">
        <v>23</v>
      </c>
      <c r="M362" s="1037">
        <v>136</v>
      </c>
      <c r="N362" s="1037">
        <v>33</v>
      </c>
      <c r="O362" s="1037">
        <v>43</v>
      </c>
      <c r="P362" s="1037">
        <v>0</v>
      </c>
      <c r="Q362" s="1034"/>
      <c r="R362" s="37"/>
    </row>
    <row r="363" spans="2:18" ht="16.5">
      <c r="B363" s="1480"/>
      <c r="C363" s="1036" t="s">
        <v>71</v>
      </c>
      <c r="D363" s="1037">
        <v>72</v>
      </c>
      <c r="E363" s="1037">
        <v>0</v>
      </c>
      <c r="F363" s="1037">
        <v>0</v>
      </c>
      <c r="G363" s="1037">
        <v>0</v>
      </c>
      <c r="H363" s="1037">
        <v>5</v>
      </c>
      <c r="I363" s="1037">
        <v>6</v>
      </c>
      <c r="J363" s="1037">
        <v>1</v>
      </c>
      <c r="K363" s="1037">
        <v>2</v>
      </c>
      <c r="L363" s="1037">
        <v>13</v>
      </c>
      <c r="M363" s="1037">
        <v>24</v>
      </c>
      <c r="N363" s="1037">
        <v>3</v>
      </c>
      <c r="O363" s="1037">
        <v>18</v>
      </c>
      <c r="P363" s="1037">
        <v>0</v>
      </c>
      <c r="Q363" s="1034"/>
      <c r="R363" s="37"/>
    </row>
    <row r="364" spans="2:18" ht="16.5">
      <c r="B364" s="1480" t="s">
        <v>2080</v>
      </c>
      <c r="C364" s="1036" t="s">
        <v>49</v>
      </c>
      <c r="D364" s="1037">
        <v>15</v>
      </c>
      <c r="E364" s="1037">
        <v>0</v>
      </c>
      <c r="F364" s="1037">
        <v>0</v>
      </c>
      <c r="G364" s="1037">
        <v>0</v>
      </c>
      <c r="H364" s="1037">
        <v>0</v>
      </c>
      <c r="I364" s="1037">
        <v>0</v>
      </c>
      <c r="J364" s="1037">
        <v>0</v>
      </c>
      <c r="K364" s="1037">
        <v>0</v>
      </c>
      <c r="L364" s="1037">
        <v>0</v>
      </c>
      <c r="M364" s="1037">
        <v>5</v>
      </c>
      <c r="N364" s="1037">
        <v>2</v>
      </c>
      <c r="O364" s="1037">
        <v>8</v>
      </c>
      <c r="P364" s="1037">
        <v>0</v>
      </c>
      <c r="Q364" s="1034"/>
      <c r="R364" s="37"/>
    </row>
    <row r="365" spans="2:18" ht="16.5">
      <c r="B365" s="1480"/>
      <c r="C365" s="1036" t="s">
        <v>70</v>
      </c>
      <c r="D365" s="1037">
        <v>11</v>
      </c>
      <c r="E365" s="1037">
        <v>0</v>
      </c>
      <c r="F365" s="1037">
        <v>0</v>
      </c>
      <c r="G365" s="1037">
        <v>0</v>
      </c>
      <c r="H365" s="1037">
        <v>0</v>
      </c>
      <c r="I365" s="1037">
        <v>0</v>
      </c>
      <c r="J365" s="1037">
        <v>0</v>
      </c>
      <c r="K365" s="1037">
        <v>0</v>
      </c>
      <c r="L365" s="1037">
        <v>0</v>
      </c>
      <c r="M365" s="1037">
        <v>5</v>
      </c>
      <c r="N365" s="1037">
        <v>2</v>
      </c>
      <c r="O365" s="1037">
        <v>4</v>
      </c>
      <c r="P365" s="1037">
        <v>0</v>
      </c>
      <c r="Q365" s="1034"/>
      <c r="R365" s="37"/>
    </row>
    <row r="366" spans="2:18" ht="16.5">
      <c r="B366" s="1480"/>
      <c r="C366" s="1036" t="s">
        <v>71</v>
      </c>
      <c r="D366" s="1037">
        <v>4</v>
      </c>
      <c r="E366" s="1037">
        <v>0</v>
      </c>
      <c r="F366" s="1037">
        <v>0</v>
      </c>
      <c r="G366" s="1037">
        <v>0</v>
      </c>
      <c r="H366" s="1037">
        <v>0</v>
      </c>
      <c r="I366" s="1037">
        <v>0</v>
      </c>
      <c r="J366" s="1037">
        <v>0</v>
      </c>
      <c r="K366" s="1037">
        <v>0</v>
      </c>
      <c r="L366" s="1037">
        <v>0</v>
      </c>
      <c r="M366" s="1037">
        <v>0</v>
      </c>
      <c r="N366" s="1037">
        <v>0</v>
      </c>
      <c r="O366" s="1037">
        <v>4</v>
      </c>
      <c r="P366" s="1037">
        <v>0</v>
      </c>
      <c r="Q366" s="1034"/>
      <c r="R366" s="37"/>
    </row>
    <row r="367" spans="2:18" ht="16.5" customHeight="1">
      <c r="B367" s="1480" t="s">
        <v>2817</v>
      </c>
      <c r="C367" s="1036" t="s">
        <v>49</v>
      </c>
      <c r="D367" s="1037">
        <v>236</v>
      </c>
      <c r="E367" s="1037">
        <v>0</v>
      </c>
      <c r="F367" s="1037">
        <v>5</v>
      </c>
      <c r="G367" s="1037">
        <v>1</v>
      </c>
      <c r="H367" s="1037">
        <v>8</v>
      </c>
      <c r="I367" s="1037">
        <v>3</v>
      </c>
      <c r="J367" s="1037">
        <v>0</v>
      </c>
      <c r="K367" s="1037">
        <v>2</v>
      </c>
      <c r="L367" s="1037">
        <v>2</v>
      </c>
      <c r="M367" s="1037">
        <v>22</v>
      </c>
      <c r="N367" s="1037">
        <v>22</v>
      </c>
      <c r="O367" s="1037">
        <v>171</v>
      </c>
      <c r="P367" s="1037">
        <v>0</v>
      </c>
      <c r="Q367" s="1034"/>
      <c r="R367" s="37"/>
    </row>
    <row r="368" spans="2:18" ht="16.5">
      <c r="B368" s="1480"/>
      <c r="C368" s="1036" t="s">
        <v>70</v>
      </c>
      <c r="D368" s="1037">
        <v>113</v>
      </c>
      <c r="E368" s="1037">
        <v>0</v>
      </c>
      <c r="F368" s="1037">
        <v>2</v>
      </c>
      <c r="G368" s="1037">
        <v>1</v>
      </c>
      <c r="H368" s="1037">
        <v>4</v>
      </c>
      <c r="I368" s="1037">
        <v>2</v>
      </c>
      <c r="J368" s="1037">
        <v>0</v>
      </c>
      <c r="K368" s="1037">
        <v>1</v>
      </c>
      <c r="L368" s="1037">
        <v>1</v>
      </c>
      <c r="M368" s="1037">
        <v>12</v>
      </c>
      <c r="N368" s="1037">
        <v>14</v>
      </c>
      <c r="O368" s="1037">
        <v>76</v>
      </c>
      <c r="P368" s="1037">
        <v>0</v>
      </c>
      <c r="Q368" s="1034"/>
      <c r="R368" s="37"/>
    </row>
    <row r="369" spans="2:18" ht="16.5">
      <c r="B369" s="1480"/>
      <c r="C369" s="1036" t="s">
        <v>71</v>
      </c>
      <c r="D369" s="1037">
        <v>123</v>
      </c>
      <c r="E369" s="1037">
        <v>0</v>
      </c>
      <c r="F369" s="1037">
        <v>3</v>
      </c>
      <c r="G369" s="1037">
        <v>0</v>
      </c>
      <c r="H369" s="1037">
        <v>4</v>
      </c>
      <c r="I369" s="1037">
        <v>1</v>
      </c>
      <c r="J369" s="1037">
        <v>0</v>
      </c>
      <c r="K369" s="1037">
        <v>1</v>
      </c>
      <c r="L369" s="1037">
        <v>1</v>
      </c>
      <c r="M369" s="1037">
        <v>10</v>
      </c>
      <c r="N369" s="1037">
        <v>8</v>
      </c>
      <c r="O369" s="1037">
        <v>95</v>
      </c>
      <c r="P369" s="1037">
        <v>0</v>
      </c>
      <c r="Q369" s="1034"/>
      <c r="R369" s="37"/>
    </row>
    <row r="370" spans="2:18" ht="16.5">
      <c r="B370" s="1480" t="s">
        <v>2033</v>
      </c>
      <c r="C370" s="1036" t="s">
        <v>49</v>
      </c>
      <c r="D370" s="1037">
        <v>65</v>
      </c>
      <c r="E370" s="1037">
        <v>0</v>
      </c>
      <c r="F370" s="1037">
        <v>0</v>
      </c>
      <c r="G370" s="1037">
        <v>0</v>
      </c>
      <c r="H370" s="1037">
        <v>10</v>
      </c>
      <c r="I370" s="1037">
        <v>5</v>
      </c>
      <c r="J370" s="1037">
        <v>2</v>
      </c>
      <c r="K370" s="1037">
        <v>1</v>
      </c>
      <c r="L370" s="1037">
        <v>2</v>
      </c>
      <c r="M370" s="1037">
        <v>18</v>
      </c>
      <c r="N370" s="1037">
        <v>4</v>
      </c>
      <c r="O370" s="1037">
        <v>23</v>
      </c>
      <c r="P370" s="1037">
        <v>0</v>
      </c>
      <c r="Q370" s="1034"/>
      <c r="R370" s="37"/>
    </row>
    <row r="371" spans="2:18" ht="16.5">
      <c r="B371" s="1480"/>
      <c r="C371" s="1036" t="s">
        <v>70</v>
      </c>
      <c r="D371" s="1037">
        <v>38</v>
      </c>
      <c r="E371" s="1037">
        <v>0</v>
      </c>
      <c r="F371" s="1037">
        <v>0</v>
      </c>
      <c r="G371" s="1037">
        <v>0</v>
      </c>
      <c r="H371" s="1037">
        <v>5</v>
      </c>
      <c r="I371" s="1037">
        <v>3</v>
      </c>
      <c r="J371" s="1037">
        <v>2</v>
      </c>
      <c r="K371" s="1037">
        <v>1</v>
      </c>
      <c r="L371" s="1037">
        <v>2</v>
      </c>
      <c r="M371" s="1037">
        <v>9</v>
      </c>
      <c r="N371" s="1037">
        <v>2</v>
      </c>
      <c r="O371" s="1037">
        <v>14</v>
      </c>
      <c r="P371" s="1037">
        <v>0</v>
      </c>
      <c r="Q371" s="1034"/>
      <c r="R371" s="37"/>
    </row>
    <row r="372" spans="2:18" ht="16.5">
      <c r="B372" s="1480"/>
      <c r="C372" s="1036" t="s">
        <v>71</v>
      </c>
      <c r="D372" s="1037">
        <v>27</v>
      </c>
      <c r="E372" s="1037">
        <v>0</v>
      </c>
      <c r="F372" s="1037">
        <v>0</v>
      </c>
      <c r="G372" s="1037">
        <v>0</v>
      </c>
      <c r="H372" s="1037">
        <v>5</v>
      </c>
      <c r="I372" s="1037">
        <v>2</v>
      </c>
      <c r="J372" s="1037">
        <v>0</v>
      </c>
      <c r="K372" s="1037">
        <v>0</v>
      </c>
      <c r="L372" s="1037">
        <v>0</v>
      </c>
      <c r="M372" s="1037">
        <v>9</v>
      </c>
      <c r="N372" s="1037">
        <v>2</v>
      </c>
      <c r="O372" s="1037">
        <v>9</v>
      </c>
      <c r="P372" s="1037">
        <v>0</v>
      </c>
      <c r="Q372" s="1034"/>
      <c r="R372" s="37"/>
    </row>
    <row r="373" spans="2:18" ht="16.5">
      <c r="B373" s="1480" t="s">
        <v>2036</v>
      </c>
      <c r="C373" s="1036" t="s">
        <v>49</v>
      </c>
      <c r="D373" s="1037">
        <v>3902</v>
      </c>
      <c r="E373" s="1037">
        <v>0</v>
      </c>
      <c r="F373" s="1037">
        <v>0</v>
      </c>
      <c r="G373" s="1037">
        <v>3</v>
      </c>
      <c r="H373" s="1037">
        <v>226</v>
      </c>
      <c r="I373" s="1037">
        <v>111</v>
      </c>
      <c r="J373" s="1037">
        <v>20</v>
      </c>
      <c r="K373" s="1037">
        <v>33</v>
      </c>
      <c r="L373" s="1037">
        <v>34</v>
      </c>
      <c r="M373" s="1037">
        <v>269</v>
      </c>
      <c r="N373" s="1037">
        <v>173</v>
      </c>
      <c r="O373" s="1037">
        <v>3033</v>
      </c>
      <c r="P373" s="1037">
        <v>0</v>
      </c>
      <c r="Q373" s="1034"/>
      <c r="R373" s="37"/>
    </row>
    <row r="374" spans="2:18" ht="16.5">
      <c r="B374" s="1480"/>
      <c r="C374" s="1036" t="s">
        <v>70</v>
      </c>
      <c r="D374" s="1037">
        <v>2012</v>
      </c>
      <c r="E374" s="1037">
        <v>0</v>
      </c>
      <c r="F374" s="1037">
        <v>0</v>
      </c>
      <c r="G374" s="1037">
        <v>1</v>
      </c>
      <c r="H374" s="1037">
        <v>125</v>
      </c>
      <c r="I374" s="1037">
        <v>67</v>
      </c>
      <c r="J374" s="1037">
        <v>10</v>
      </c>
      <c r="K374" s="1037">
        <v>18</v>
      </c>
      <c r="L374" s="1037">
        <v>19</v>
      </c>
      <c r="M374" s="1037">
        <v>172</v>
      </c>
      <c r="N374" s="1037">
        <v>110</v>
      </c>
      <c r="O374" s="1037">
        <v>1490</v>
      </c>
      <c r="P374" s="1037">
        <v>0</v>
      </c>
      <c r="Q374" s="1034"/>
      <c r="R374" s="37"/>
    </row>
    <row r="375" spans="2:18" ht="16.5">
      <c r="B375" s="1480"/>
      <c r="C375" s="1036" t="s">
        <v>71</v>
      </c>
      <c r="D375" s="1037">
        <v>1890</v>
      </c>
      <c r="E375" s="1037">
        <v>0</v>
      </c>
      <c r="F375" s="1037">
        <v>0</v>
      </c>
      <c r="G375" s="1037">
        <v>2</v>
      </c>
      <c r="H375" s="1037">
        <v>101</v>
      </c>
      <c r="I375" s="1037">
        <v>44</v>
      </c>
      <c r="J375" s="1037">
        <v>10</v>
      </c>
      <c r="K375" s="1037">
        <v>15</v>
      </c>
      <c r="L375" s="1037">
        <v>15</v>
      </c>
      <c r="M375" s="1037">
        <v>97</v>
      </c>
      <c r="N375" s="1037">
        <v>63</v>
      </c>
      <c r="O375" s="1037">
        <v>1543</v>
      </c>
      <c r="P375" s="1037">
        <v>0</v>
      </c>
      <c r="Q375" s="1034"/>
      <c r="R375" s="37"/>
    </row>
    <row r="376" spans="2:18" ht="16.5">
      <c r="B376" s="1480" t="s">
        <v>2081</v>
      </c>
      <c r="C376" s="1036" t="s">
        <v>49</v>
      </c>
      <c r="D376" s="1037">
        <v>4895</v>
      </c>
      <c r="E376" s="1037">
        <v>0</v>
      </c>
      <c r="F376" s="1037">
        <v>0</v>
      </c>
      <c r="G376" s="1037">
        <v>0</v>
      </c>
      <c r="H376" s="1037">
        <v>1</v>
      </c>
      <c r="I376" s="1037">
        <v>0</v>
      </c>
      <c r="J376" s="1037">
        <v>2</v>
      </c>
      <c r="K376" s="1037">
        <v>3</v>
      </c>
      <c r="L376" s="1037">
        <v>3</v>
      </c>
      <c r="M376" s="1037">
        <v>293</v>
      </c>
      <c r="N376" s="1037">
        <v>645</v>
      </c>
      <c r="O376" s="1037">
        <v>3948</v>
      </c>
      <c r="P376" s="1037">
        <v>0</v>
      </c>
      <c r="Q376" s="1034"/>
      <c r="R376" s="37"/>
    </row>
    <row r="377" spans="2:18" ht="16.5">
      <c r="B377" s="1480"/>
      <c r="C377" s="1036" t="s">
        <v>70</v>
      </c>
      <c r="D377" s="1037">
        <v>2289</v>
      </c>
      <c r="E377" s="1037">
        <v>0</v>
      </c>
      <c r="F377" s="1037">
        <v>0</v>
      </c>
      <c r="G377" s="1037">
        <v>0</v>
      </c>
      <c r="H377" s="1037">
        <v>1</v>
      </c>
      <c r="I377" s="1037">
        <v>0</v>
      </c>
      <c r="J377" s="1037">
        <v>0</v>
      </c>
      <c r="K377" s="1037">
        <v>1</v>
      </c>
      <c r="L377" s="1037">
        <v>2</v>
      </c>
      <c r="M377" s="1037">
        <v>154</v>
      </c>
      <c r="N377" s="1037">
        <v>330</v>
      </c>
      <c r="O377" s="1037">
        <v>1801</v>
      </c>
      <c r="P377" s="1037">
        <v>0</v>
      </c>
      <c r="Q377" s="1034"/>
      <c r="R377" s="37"/>
    </row>
    <row r="378" spans="2:18" ht="16.5">
      <c r="B378" s="1480"/>
      <c r="C378" s="1036" t="s">
        <v>71</v>
      </c>
      <c r="D378" s="1037">
        <v>2606</v>
      </c>
      <c r="E378" s="1037">
        <v>0</v>
      </c>
      <c r="F378" s="1037">
        <v>0</v>
      </c>
      <c r="G378" s="1037">
        <v>0</v>
      </c>
      <c r="H378" s="1037">
        <v>0</v>
      </c>
      <c r="I378" s="1037">
        <v>0</v>
      </c>
      <c r="J378" s="1037">
        <v>2</v>
      </c>
      <c r="K378" s="1037">
        <v>2</v>
      </c>
      <c r="L378" s="1037">
        <v>1</v>
      </c>
      <c r="M378" s="1037">
        <v>139</v>
      </c>
      <c r="N378" s="1037">
        <v>315</v>
      </c>
      <c r="O378" s="1037">
        <v>2147</v>
      </c>
      <c r="P378" s="1037">
        <v>0</v>
      </c>
      <c r="Q378" s="1034"/>
      <c r="R378" s="37"/>
    </row>
    <row r="379" spans="2:18" ht="16.5">
      <c r="B379" s="1480" t="s">
        <v>2082</v>
      </c>
      <c r="C379" s="1036" t="s">
        <v>49</v>
      </c>
      <c r="D379" s="1037">
        <v>570</v>
      </c>
      <c r="E379" s="1037">
        <v>0</v>
      </c>
      <c r="F379" s="1037">
        <v>0</v>
      </c>
      <c r="G379" s="1037">
        <v>0</v>
      </c>
      <c r="H379" s="1037">
        <v>29</v>
      </c>
      <c r="I379" s="1037">
        <v>11</v>
      </c>
      <c r="J379" s="1037">
        <v>7</v>
      </c>
      <c r="K379" s="1037">
        <v>2</v>
      </c>
      <c r="L379" s="1037">
        <v>9</v>
      </c>
      <c r="M379" s="1037">
        <v>39</v>
      </c>
      <c r="N379" s="1037">
        <v>18</v>
      </c>
      <c r="O379" s="1037">
        <v>455</v>
      </c>
      <c r="P379" s="1037">
        <v>0</v>
      </c>
      <c r="Q379" s="1034"/>
      <c r="R379" s="37"/>
    </row>
    <row r="380" spans="2:18" ht="16.5">
      <c r="B380" s="1480"/>
      <c r="C380" s="1036" t="s">
        <v>70</v>
      </c>
      <c r="D380" s="1037">
        <v>283</v>
      </c>
      <c r="E380" s="1037">
        <v>0</v>
      </c>
      <c r="F380" s="1037">
        <v>0</v>
      </c>
      <c r="G380" s="1037">
        <v>0</v>
      </c>
      <c r="H380" s="1037">
        <v>16</v>
      </c>
      <c r="I380" s="1037">
        <v>4</v>
      </c>
      <c r="J380" s="1037">
        <v>3</v>
      </c>
      <c r="K380" s="1037">
        <v>2</v>
      </c>
      <c r="L380" s="1037">
        <v>5</v>
      </c>
      <c r="M380" s="1037">
        <v>30</v>
      </c>
      <c r="N380" s="1037">
        <v>11</v>
      </c>
      <c r="O380" s="1037">
        <v>212</v>
      </c>
      <c r="P380" s="1037">
        <v>0</v>
      </c>
      <c r="Q380" s="1034"/>
      <c r="R380" s="37"/>
    </row>
    <row r="381" spans="2:18" ht="16.5">
      <c r="B381" s="1480"/>
      <c r="C381" s="1036" t="s">
        <v>71</v>
      </c>
      <c r="D381" s="1037">
        <v>287</v>
      </c>
      <c r="E381" s="1037">
        <v>0</v>
      </c>
      <c r="F381" s="1037">
        <v>0</v>
      </c>
      <c r="G381" s="1037">
        <v>0</v>
      </c>
      <c r="H381" s="1037">
        <v>13</v>
      </c>
      <c r="I381" s="1037">
        <v>7</v>
      </c>
      <c r="J381" s="1037">
        <v>4</v>
      </c>
      <c r="K381" s="1037">
        <v>0</v>
      </c>
      <c r="L381" s="1037">
        <v>4</v>
      </c>
      <c r="M381" s="1037">
        <v>9</v>
      </c>
      <c r="N381" s="1037">
        <v>7</v>
      </c>
      <c r="O381" s="1037">
        <v>243</v>
      </c>
      <c r="P381" s="1037">
        <v>0</v>
      </c>
      <c r="Q381" s="1034"/>
      <c r="R381" s="37"/>
    </row>
    <row r="382" spans="2:18" ht="16.5">
      <c r="B382" s="1480" t="s">
        <v>2083</v>
      </c>
      <c r="C382" s="1036" t="s">
        <v>49</v>
      </c>
      <c r="D382" s="1037">
        <v>139</v>
      </c>
      <c r="E382" s="1037">
        <v>0</v>
      </c>
      <c r="F382" s="1037">
        <v>0</v>
      </c>
      <c r="G382" s="1037">
        <v>0</v>
      </c>
      <c r="H382" s="1037">
        <v>0</v>
      </c>
      <c r="I382" s="1037">
        <v>0</v>
      </c>
      <c r="J382" s="1037">
        <v>0</v>
      </c>
      <c r="K382" s="1037">
        <v>0</v>
      </c>
      <c r="L382" s="1037">
        <v>3</v>
      </c>
      <c r="M382" s="1037">
        <v>18</v>
      </c>
      <c r="N382" s="1037">
        <v>8</v>
      </c>
      <c r="O382" s="1037">
        <v>110</v>
      </c>
      <c r="P382" s="1037">
        <v>0</v>
      </c>
      <c r="Q382" s="1034"/>
      <c r="R382" s="37"/>
    </row>
    <row r="383" spans="2:18" ht="16.5">
      <c r="B383" s="1480"/>
      <c r="C383" s="1036" t="s">
        <v>70</v>
      </c>
      <c r="D383" s="1037">
        <v>78</v>
      </c>
      <c r="E383" s="1037">
        <v>0</v>
      </c>
      <c r="F383" s="1037">
        <v>0</v>
      </c>
      <c r="G383" s="1037">
        <v>0</v>
      </c>
      <c r="H383" s="1037">
        <v>0</v>
      </c>
      <c r="I383" s="1037">
        <v>0</v>
      </c>
      <c r="J383" s="1037">
        <v>0</v>
      </c>
      <c r="K383" s="1037">
        <v>0</v>
      </c>
      <c r="L383" s="1037">
        <v>3</v>
      </c>
      <c r="M383" s="1037">
        <v>14</v>
      </c>
      <c r="N383" s="1037">
        <v>7</v>
      </c>
      <c r="O383" s="1037">
        <v>54</v>
      </c>
      <c r="P383" s="1037">
        <v>0</v>
      </c>
      <c r="Q383" s="1034"/>
      <c r="R383" s="37"/>
    </row>
    <row r="384" spans="2:18" ht="16.5">
      <c r="B384" s="1480"/>
      <c r="C384" s="1036" t="s">
        <v>71</v>
      </c>
      <c r="D384" s="1037">
        <v>61</v>
      </c>
      <c r="E384" s="1037">
        <v>0</v>
      </c>
      <c r="F384" s="1037">
        <v>0</v>
      </c>
      <c r="G384" s="1037">
        <v>0</v>
      </c>
      <c r="H384" s="1037">
        <v>0</v>
      </c>
      <c r="I384" s="1037">
        <v>0</v>
      </c>
      <c r="J384" s="1037">
        <v>0</v>
      </c>
      <c r="K384" s="1037">
        <v>0</v>
      </c>
      <c r="L384" s="1037">
        <v>0</v>
      </c>
      <c r="M384" s="1037">
        <v>4</v>
      </c>
      <c r="N384" s="1037">
        <v>1</v>
      </c>
      <c r="O384" s="1037">
        <v>56</v>
      </c>
      <c r="P384" s="1037">
        <v>0</v>
      </c>
      <c r="Q384" s="1034"/>
      <c r="R384" s="37"/>
    </row>
    <row r="385" spans="2:18" ht="16.5">
      <c r="B385" s="1480" t="s">
        <v>2084</v>
      </c>
      <c r="C385" s="1036" t="s">
        <v>49</v>
      </c>
      <c r="D385" s="1037">
        <v>1523</v>
      </c>
      <c r="E385" s="1037">
        <v>0</v>
      </c>
      <c r="F385" s="1037">
        <v>0</v>
      </c>
      <c r="G385" s="1037">
        <v>0</v>
      </c>
      <c r="H385" s="1037">
        <v>30</v>
      </c>
      <c r="I385" s="1037">
        <v>47</v>
      </c>
      <c r="J385" s="1037">
        <v>29</v>
      </c>
      <c r="K385" s="1037">
        <v>34</v>
      </c>
      <c r="L385" s="1037">
        <v>62</v>
      </c>
      <c r="M385" s="1037">
        <v>219</v>
      </c>
      <c r="N385" s="1037">
        <v>122</v>
      </c>
      <c r="O385" s="1037">
        <v>980</v>
      </c>
      <c r="P385" s="1037">
        <v>0</v>
      </c>
      <c r="Q385" s="1034"/>
      <c r="R385" s="37"/>
    </row>
    <row r="386" spans="2:18" ht="16.5">
      <c r="B386" s="1480"/>
      <c r="C386" s="1036" t="s">
        <v>70</v>
      </c>
      <c r="D386" s="1037">
        <v>787</v>
      </c>
      <c r="E386" s="1037">
        <v>0</v>
      </c>
      <c r="F386" s="1037">
        <v>0</v>
      </c>
      <c r="G386" s="1037">
        <v>0</v>
      </c>
      <c r="H386" s="1037">
        <v>19</v>
      </c>
      <c r="I386" s="1037">
        <v>30</v>
      </c>
      <c r="J386" s="1037">
        <v>18</v>
      </c>
      <c r="K386" s="1037">
        <v>15</v>
      </c>
      <c r="L386" s="1037">
        <v>40</v>
      </c>
      <c r="M386" s="1037">
        <v>144</v>
      </c>
      <c r="N386" s="1037">
        <v>66</v>
      </c>
      <c r="O386" s="1037">
        <v>455</v>
      </c>
      <c r="P386" s="1037">
        <v>0</v>
      </c>
      <c r="Q386" s="1034"/>
      <c r="R386" s="37"/>
    </row>
    <row r="387" spans="2:18" ht="16.5">
      <c r="B387" s="1480"/>
      <c r="C387" s="1036" t="s">
        <v>71</v>
      </c>
      <c r="D387" s="1037">
        <v>736</v>
      </c>
      <c r="E387" s="1037">
        <v>0</v>
      </c>
      <c r="F387" s="1037">
        <v>0</v>
      </c>
      <c r="G387" s="1037">
        <v>0</v>
      </c>
      <c r="H387" s="1037">
        <v>11</v>
      </c>
      <c r="I387" s="1037">
        <v>17</v>
      </c>
      <c r="J387" s="1037">
        <v>11</v>
      </c>
      <c r="K387" s="1037">
        <v>19</v>
      </c>
      <c r="L387" s="1037">
        <v>22</v>
      </c>
      <c r="M387" s="1037">
        <v>75</v>
      </c>
      <c r="N387" s="1037">
        <v>56</v>
      </c>
      <c r="O387" s="1037">
        <v>525</v>
      </c>
      <c r="P387" s="1037">
        <v>0</v>
      </c>
      <c r="Q387" s="1034"/>
      <c r="R387" s="37"/>
    </row>
    <row r="388" spans="2:18" ht="16.5">
      <c r="B388" s="1480" t="s">
        <v>2085</v>
      </c>
      <c r="C388" s="1036" t="s">
        <v>49</v>
      </c>
      <c r="D388" s="1037">
        <v>1824</v>
      </c>
      <c r="E388" s="1037">
        <v>0</v>
      </c>
      <c r="F388" s="1037">
        <v>0</v>
      </c>
      <c r="G388" s="1037">
        <v>0</v>
      </c>
      <c r="H388" s="1037">
        <v>2</v>
      </c>
      <c r="I388" s="1037">
        <v>2</v>
      </c>
      <c r="J388" s="1037">
        <v>0</v>
      </c>
      <c r="K388" s="1037">
        <v>1</v>
      </c>
      <c r="L388" s="1037">
        <v>2</v>
      </c>
      <c r="M388" s="1037">
        <v>30</v>
      </c>
      <c r="N388" s="1037">
        <v>33</v>
      </c>
      <c r="O388" s="1037">
        <v>1753</v>
      </c>
      <c r="P388" s="1037">
        <v>1</v>
      </c>
      <c r="Q388" s="1034"/>
      <c r="R388" s="37"/>
    </row>
    <row r="389" spans="2:18" ht="16.5">
      <c r="B389" s="1480"/>
      <c r="C389" s="1036" t="s">
        <v>70</v>
      </c>
      <c r="D389" s="1037">
        <v>1027</v>
      </c>
      <c r="E389" s="1037">
        <v>0</v>
      </c>
      <c r="F389" s="1037">
        <v>0</v>
      </c>
      <c r="G389" s="1037">
        <v>0</v>
      </c>
      <c r="H389" s="1037">
        <v>2</v>
      </c>
      <c r="I389" s="1037">
        <v>1</v>
      </c>
      <c r="J389" s="1037">
        <v>0</v>
      </c>
      <c r="K389" s="1037">
        <v>1</v>
      </c>
      <c r="L389" s="1037">
        <v>1</v>
      </c>
      <c r="M389" s="1037">
        <v>16</v>
      </c>
      <c r="N389" s="1037">
        <v>21</v>
      </c>
      <c r="O389" s="1037">
        <v>984</v>
      </c>
      <c r="P389" s="1037">
        <v>1</v>
      </c>
      <c r="Q389" s="1034"/>
      <c r="R389" s="37"/>
    </row>
    <row r="390" spans="2:18" ht="16.5">
      <c r="B390" s="1480"/>
      <c r="C390" s="1036" t="s">
        <v>71</v>
      </c>
      <c r="D390" s="1037">
        <v>797</v>
      </c>
      <c r="E390" s="1037">
        <v>0</v>
      </c>
      <c r="F390" s="1037">
        <v>0</v>
      </c>
      <c r="G390" s="1037">
        <v>0</v>
      </c>
      <c r="H390" s="1037">
        <v>0</v>
      </c>
      <c r="I390" s="1037">
        <v>1</v>
      </c>
      <c r="J390" s="1037">
        <v>0</v>
      </c>
      <c r="K390" s="1037">
        <v>0</v>
      </c>
      <c r="L390" s="1037">
        <v>1</v>
      </c>
      <c r="M390" s="1037">
        <v>14</v>
      </c>
      <c r="N390" s="1037">
        <v>12</v>
      </c>
      <c r="O390" s="1037">
        <v>769</v>
      </c>
      <c r="P390" s="1037">
        <v>0</v>
      </c>
      <c r="Q390" s="1034"/>
      <c r="R390" s="37"/>
    </row>
    <row r="391" spans="2:18" ht="16.5">
      <c r="B391" s="1480" t="s">
        <v>2086</v>
      </c>
      <c r="C391" s="1036" t="s">
        <v>49</v>
      </c>
      <c r="D391" s="1037">
        <v>1474</v>
      </c>
      <c r="E391" s="1037">
        <v>0</v>
      </c>
      <c r="F391" s="1037">
        <v>2</v>
      </c>
      <c r="G391" s="1037">
        <v>0</v>
      </c>
      <c r="H391" s="1037">
        <v>38</v>
      </c>
      <c r="I391" s="1037">
        <v>14</v>
      </c>
      <c r="J391" s="1037">
        <v>8</v>
      </c>
      <c r="K391" s="1037">
        <v>9</v>
      </c>
      <c r="L391" s="1037">
        <v>13</v>
      </c>
      <c r="M391" s="1037">
        <v>182</v>
      </c>
      <c r="N391" s="1037">
        <v>108</v>
      </c>
      <c r="O391" s="1037">
        <v>1100</v>
      </c>
      <c r="P391" s="1037">
        <v>0</v>
      </c>
      <c r="Q391" s="1034"/>
      <c r="R391" s="37"/>
    </row>
    <row r="392" spans="2:18" ht="16.5">
      <c r="B392" s="1480"/>
      <c r="C392" s="1036" t="s">
        <v>70</v>
      </c>
      <c r="D392" s="1037">
        <v>802</v>
      </c>
      <c r="E392" s="1037">
        <v>0</v>
      </c>
      <c r="F392" s="1037">
        <v>0</v>
      </c>
      <c r="G392" s="1037">
        <v>0</v>
      </c>
      <c r="H392" s="1037">
        <v>21</v>
      </c>
      <c r="I392" s="1037">
        <v>5</v>
      </c>
      <c r="J392" s="1037">
        <v>7</v>
      </c>
      <c r="K392" s="1037">
        <v>5</v>
      </c>
      <c r="L392" s="1037">
        <v>6</v>
      </c>
      <c r="M392" s="1037">
        <v>134</v>
      </c>
      <c r="N392" s="1037">
        <v>64</v>
      </c>
      <c r="O392" s="1037">
        <v>560</v>
      </c>
      <c r="P392" s="1037">
        <v>0</v>
      </c>
      <c r="Q392" s="1034"/>
      <c r="R392" s="37"/>
    </row>
    <row r="393" spans="2:18" ht="16.5">
      <c r="B393" s="1480"/>
      <c r="C393" s="1036" t="s">
        <v>71</v>
      </c>
      <c r="D393" s="1037">
        <v>672</v>
      </c>
      <c r="E393" s="1037">
        <v>0</v>
      </c>
      <c r="F393" s="1037">
        <v>2</v>
      </c>
      <c r="G393" s="1037">
        <v>0</v>
      </c>
      <c r="H393" s="1037">
        <v>17</v>
      </c>
      <c r="I393" s="1037">
        <v>9</v>
      </c>
      <c r="J393" s="1037">
        <v>1</v>
      </c>
      <c r="K393" s="1037">
        <v>4</v>
      </c>
      <c r="L393" s="1037">
        <v>7</v>
      </c>
      <c r="M393" s="1037">
        <v>48</v>
      </c>
      <c r="N393" s="1037">
        <v>44</v>
      </c>
      <c r="O393" s="1037">
        <v>540</v>
      </c>
      <c r="P393" s="1037">
        <v>0</v>
      </c>
      <c r="Q393" s="1034"/>
      <c r="R393" s="37"/>
    </row>
    <row r="394" spans="2:18" ht="16.5">
      <c r="B394" s="1480" t="s">
        <v>2087</v>
      </c>
      <c r="C394" s="1036" t="s">
        <v>49</v>
      </c>
      <c r="D394" s="1037">
        <v>392</v>
      </c>
      <c r="E394" s="1037">
        <v>0</v>
      </c>
      <c r="F394" s="1037">
        <v>0</v>
      </c>
      <c r="G394" s="1037">
        <v>0</v>
      </c>
      <c r="H394" s="1037">
        <v>5</v>
      </c>
      <c r="I394" s="1037">
        <v>3</v>
      </c>
      <c r="J394" s="1037">
        <v>2</v>
      </c>
      <c r="K394" s="1037">
        <v>6</v>
      </c>
      <c r="L394" s="1037">
        <v>3</v>
      </c>
      <c r="M394" s="1037">
        <v>38</v>
      </c>
      <c r="N394" s="1037">
        <v>24</v>
      </c>
      <c r="O394" s="1037">
        <v>311</v>
      </c>
      <c r="P394" s="1037">
        <v>0</v>
      </c>
      <c r="Q394" s="1034"/>
      <c r="R394" s="37"/>
    </row>
    <row r="395" spans="2:18" ht="16.5">
      <c r="B395" s="1480"/>
      <c r="C395" s="1036" t="s">
        <v>70</v>
      </c>
      <c r="D395" s="1037">
        <v>216</v>
      </c>
      <c r="E395" s="1037">
        <v>0</v>
      </c>
      <c r="F395" s="1037">
        <v>0</v>
      </c>
      <c r="G395" s="1037">
        <v>0</v>
      </c>
      <c r="H395" s="1037">
        <v>4</v>
      </c>
      <c r="I395" s="1037">
        <v>2</v>
      </c>
      <c r="J395" s="1037">
        <v>2</v>
      </c>
      <c r="K395" s="1037">
        <v>5</v>
      </c>
      <c r="L395" s="1037">
        <v>1</v>
      </c>
      <c r="M395" s="1037">
        <v>23</v>
      </c>
      <c r="N395" s="1037">
        <v>20</v>
      </c>
      <c r="O395" s="1037">
        <v>159</v>
      </c>
      <c r="P395" s="1037">
        <v>0</v>
      </c>
      <c r="Q395" s="1034"/>
      <c r="R395" s="37"/>
    </row>
    <row r="396" spans="2:18" ht="16.5">
      <c r="B396" s="1480"/>
      <c r="C396" s="1036" t="s">
        <v>71</v>
      </c>
      <c r="D396" s="1037">
        <v>176</v>
      </c>
      <c r="E396" s="1037">
        <v>0</v>
      </c>
      <c r="F396" s="1037">
        <v>0</v>
      </c>
      <c r="G396" s="1037">
        <v>0</v>
      </c>
      <c r="H396" s="1037">
        <v>1</v>
      </c>
      <c r="I396" s="1037">
        <v>1</v>
      </c>
      <c r="J396" s="1037">
        <v>0</v>
      </c>
      <c r="K396" s="1037">
        <v>1</v>
      </c>
      <c r="L396" s="1037">
        <v>2</v>
      </c>
      <c r="M396" s="1037">
        <v>15</v>
      </c>
      <c r="N396" s="1037">
        <v>4</v>
      </c>
      <c r="O396" s="1037">
        <v>152</v>
      </c>
      <c r="P396" s="1037">
        <v>0</v>
      </c>
      <c r="Q396" s="1034"/>
      <c r="R396" s="37"/>
    </row>
    <row r="397" spans="2:18" ht="16.5">
      <c r="B397" s="1480" t="s">
        <v>2088</v>
      </c>
      <c r="C397" s="1036" t="s">
        <v>49</v>
      </c>
      <c r="D397" s="1037">
        <v>2165</v>
      </c>
      <c r="E397" s="1037">
        <v>0</v>
      </c>
      <c r="F397" s="1037">
        <v>0</v>
      </c>
      <c r="G397" s="1037">
        <v>0</v>
      </c>
      <c r="H397" s="1037">
        <v>4</v>
      </c>
      <c r="I397" s="1037">
        <v>3</v>
      </c>
      <c r="J397" s="1037">
        <v>2</v>
      </c>
      <c r="K397" s="1037">
        <v>5</v>
      </c>
      <c r="L397" s="1037">
        <v>4</v>
      </c>
      <c r="M397" s="1037">
        <v>269</v>
      </c>
      <c r="N397" s="1037">
        <v>415</v>
      </c>
      <c r="O397" s="1037">
        <v>1463</v>
      </c>
      <c r="P397" s="1037">
        <v>0</v>
      </c>
      <c r="Q397" s="1034"/>
      <c r="R397" s="37"/>
    </row>
    <row r="398" spans="2:18" ht="16.5">
      <c r="B398" s="1480"/>
      <c r="C398" s="1036" t="s">
        <v>70</v>
      </c>
      <c r="D398" s="1037">
        <v>1326</v>
      </c>
      <c r="E398" s="1037">
        <v>0</v>
      </c>
      <c r="F398" s="1037">
        <v>0</v>
      </c>
      <c r="G398" s="1037">
        <v>0</v>
      </c>
      <c r="H398" s="1037">
        <v>1</v>
      </c>
      <c r="I398" s="1037">
        <v>1</v>
      </c>
      <c r="J398" s="1037">
        <v>1</v>
      </c>
      <c r="K398" s="1037">
        <v>2</v>
      </c>
      <c r="L398" s="1037">
        <v>2</v>
      </c>
      <c r="M398" s="1037">
        <v>218</v>
      </c>
      <c r="N398" s="1037">
        <v>295</v>
      </c>
      <c r="O398" s="1037">
        <v>806</v>
      </c>
      <c r="P398" s="1037">
        <v>0</v>
      </c>
      <c r="Q398" s="1034"/>
      <c r="R398" s="37"/>
    </row>
    <row r="399" spans="2:18" ht="16.5">
      <c r="B399" s="1480"/>
      <c r="C399" s="1036" t="s">
        <v>71</v>
      </c>
      <c r="D399" s="1037">
        <v>839</v>
      </c>
      <c r="E399" s="1037">
        <v>0</v>
      </c>
      <c r="F399" s="1037">
        <v>0</v>
      </c>
      <c r="G399" s="1037">
        <v>0</v>
      </c>
      <c r="H399" s="1037">
        <v>3</v>
      </c>
      <c r="I399" s="1037">
        <v>2</v>
      </c>
      <c r="J399" s="1037">
        <v>1</v>
      </c>
      <c r="K399" s="1037">
        <v>3</v>
      </c>
      <c r="L399" s="1037">
        <v>2</v>
      </c>
      <c r="M399" s="1037">
        <v>51</v>
      </c>
      <c r="N399" s="1037">
        <v>120</v>
      </c>
      <c r="O399" s="1037">
        <v>657</v>
      </c>
      <c r="P399" s="1037">
        <v>0</v>
      </c>
      <c r="Q399" s="1034"/>
      <c r="R399" s="37"/>
    </row>
    <row r="400" spans="2:18" ht="16.5">
      <c r="B400" s="1480" t="s">
        <v>2089</v>
      </c>
      <c r="C400" s="1036" t="s">
        <v>49</v>
      </c>
      <c r="D400" s="1037">
        <v>1880</v>
      </c>
      <c r="E400" s="1037">
        <v>0</v>
      </c>
      <c r="F400" s="1037">
        <v>0</v>
      </c>
      <c r="G400" s="1037">
        <v>1</v>
      </c>
      <c r="H400" s="1037">
        <v>21</v>
      </c>
      <c r="I400" s="1037">
        <v>10</v>
      </c>
      <c r="J400" s="1037">
        <v>12</v>
      </c>
      <c r="K400" s="1037">
        <v>13</v>
      </c>
      <c r="L400" s="1037">
        <v>11</v>
      </c>
      <c r="M400" s="1037">
        <v>206</v>
      </c>
      <c r="N400" s="1037">
        <v>141</v>
      </c>
      <c r="O400" s="1037">
        <v>1465</v>
      </c>
      <c r="P400" s="1037">
        <v>0</v>
      </c>
      <c r="Q400" s="1034"/>
      <c r="R400" s="37"/>
    </row>
    <row r="401" spans="2:18" ht="16.5">
      <c r="B401" s="1480"/>
      <c r="C401" s="1036" t="s">
        <v>70</v>
      </c>
      <c r="D401" s="1037">
        <v>1008</v>
      </c>
      <c r="E401" s="1037">
        <v>0</v>
      </c>
      <c r="F401" s="1037">
        <v>0</v>
      </c>
      <c r="G401" s="1037">
        <v>1</v>
      </c>
      <c r="H401" s="1037">
        <v>10</v>
      </c>
      <c r="I401" s="1037">
        <v>7</v>
      </c>
      <c r="J401" s="1037">
        <v>6</v>
      </c>
      <c r="K401" s="1037">
        <v>10</v>
      </c>
      <c r="L401" s="1037">
        <v>8</v>
      </c>
      <c r="M401" s="1037">
        <v>128</v>
      </c>
      <c r="N401" s="1037">
        <v>71</v>
      </c>
      <c r="O401" s="1037">
        <v>767</v>
      </c>
      <c r="P401" s="1037">
        <v>0</v>
      </c>
      <c r="Q401" s="1034"/>
      <c r="R401" s="37"/>
    </row>
    <row r="402" spans="2:18" ht="16.5">
      <c r="B402" s="1480"/>
      <c r="C402" s="1036" t="s">
        <v>71</v>
      </c>
      <c r="D402" s="1037">
        <v>872</v>
      </c>
      <c r="E402" s="1037">
        <v>0</v>
      </c>
      <c r="F402" s="1037">
        <v>0</v>
      </c>
      <c r="G402" s="1037">
        <v>0</v>
      </c>
      <c r="H402" s="1037">
        <v>11</v>
      </c>
      <c r="I402" s="1037">
        <v>3</v>
      </c>
      <c r="J402" s="1037">
        <v>6</v>
      </c>
      <c r="K402" s="1037">
        <v>3</v>
      </c>
      <c r="L402" s="1037">
        <v>3</v>
      </c>
      <c r="M402" s="1037">
        <v>78</v>
      </c>
      <c r="N402" s="1037">
        <v>70</v>
      </c>
      <c r="O402" s="1037">
        <v>698</v>
      </c>
      <c r="P402" s="1037">
        <v>0</v>
      </c>
      <c r="Q402" s="1034"/>
      <c r="R402" s="37"/>
    </row>
    <row r="403" spans="2:18" ht="16.5">
      <c r="B403" s="1480" t="s">
        <v>2090</v>
      </c>
      <c r="C403" s="1036" t="s">
        <v>49</v>
      </c>
      <c r="D403" s="1037">
        <v>1854</v>
      </c>
      <c r="E403" s="1037">
        <v>0</v>
      </c>
      <c r="F403" s="1037">
        <v>0</v>
      </c>
      <c r="G403" s="1037">
        <v>0</v>
      </c>
      <c r="H403" s="1037">
        <v>7</v>
      </c>
      <c r="I403" s="1037">
        <v>7</v>
      </c>
      <c r="J403" s="1037">
        <v>1</v>
      </c>
      <c r="K403" s="1037">
        <v>5</v>
      </c>
      <c r="L403" s="1037">
        <v>18</v>
      </c>
      <c r="M403" s="1037">
        <v>141</v>
      </c>
      <c r="N403" s="1037">
        <v>170</v>
      </c>
      <c r="O403" s="1037">
        <v>1505</v>
      </c>
      <c r="P403" s="1037">
        <v>0</v>
      </c>
      <c r="Q403" s="1034"/>
      <c r="R403" s="37"/>
    </row>
    <row r="404" spans="2:18" ht="16.5">
      <c r="B404" s="1480"/>
      <c r="C404" s="1036" t="s">
        <v>70</v>
      </c>
      <c r="D404" s="1037">
        <v>998</v>
      </c>
      <c r="E404" s="1037">
        <v>0</v>
      </c>
      <c r="F404" s="1037">
        <v>0</v>
      </c>
      <c r="G404" s="1037">
        <v>0</v>
      </c>
      <c r="H404" s="1037">
        <v>3</v>
      </c>
      <c r="I404" s="1037">
        <v>2</v>
      </c>
      <c r="J404" s="1037">
        <v>0</v>
      </c>
      <c r="K404" s="1037">
        <v>2</v>
      </c>
      <c r="L404" s="1037">
        <v>7</v>
      </c>
      <c r="M404" s="1037">
        <v>75</v>
      </c>
      <c r="N404" s="1037">
        <v>87</v>
      </c>
      <c r="O404" s="1037">
        <v>822</v>
      </c>
      <c r="P404" s="1037">
        <v>0</v>
      </c>
      <c r="Q404" s="1034"/>
      <c r="R404" s="37"/>
    </row>
    <row r="405" spans="2:18" ht="16.5">
      <c r="B405" s="1480"/>
      <c r="C405" s="1036" t="s">
        <v>71</v>
      </c>
      <c r="D405" s="1037">
        <v>856</v>
      </c>
      <c r="E405" s="1037">
        <v>0</v>
      </c>
      <c r="F405" s="1037">
        <v>0</v>
      </c>
      <c r="G405" s="1037">
        <v>0</v>
      </c>
      <c r="H405" s="1037">
        <v>4</v>
      </c>
      <c r="I405" s="1037">
        <v>5</v>
      </c>
      <c r="J405" s="1037">
        <v>1</v>
      </c>
      <c r="K405" s="1037">
        <v>3</v>
      </c>
      <c r="L405" s="1037">
        <v>11</v>
      </c>
      <c r="M405" s="1037">
        <v>66</v>
      </c>
      <c r="N405" s="1037">
        <v>83</v>
      </c>
      <c r="O405" s="1037">
        <v>683</v>
      </c>
      <c r="P405" s="1037">
        <v>0</v>
      </c>
      <c r="Q405" s="1034"/>
      <c r="R405" s="37"/>
    </row>
    <row r="406" spans="2:18" ht="16.5">
      <c r="B406" s="1480" t="s">
        <v>2091</v>
      </c>
      <c r="C406" s="1036" t="s">
        <v>49</v>
      </c>
      <c r="D406" s="1037">
        <v>86</v>
      </c>
      <c r="E406" s="1037">
        <v>0</v>
      </c>
      <c r="F406" s="1037">
        <v>0</v>
      </c>
      <c r="G406" s="1037">
        <v>0</v>
      </c>
      <c r="H406" s="1037">
        <v>0</v>
      </c>
      <c r="I406" s="1037">
        <v>0</v>
      </c>
      <c r="J406" s="1037">
        <v>0</v>
      </c>
      <c r="K406" s="1037">
        <v>0</v>
      </c>
      <c r="L406" s="1037">
        <v>0</v>
      </c>
      <c r="M406" s="1037">
        <v>0</v>
      </c>
      <c r="N406" s="1037">
        <v>1</v>
      </c>
      <c r="O406" s="1037">
        <v>85</v>
      </c>
      <c r="P406" s="1037">
        <v>0</v>
      </c>
      <c r="Q406" s="1034"/>
      <c r="R406" s="37"/>
    </row>
    <row r="407" spans="2:18" ht="16.5">
      <c r="B407" s="1480"/>
      <c r="C407" s="1036" t="s">
        <v>70</v>
      </c>
      <c r="D407" s="1037">
        <v>86</v>
      </c>
      <c r="E407" s="1037">
        <v>0</v>
      </c>
      <c r="F407" s="1037">
        <v>0</v>
      </c>
      <c r="G407" s="1037">
        <v>0</v>
      </c>
      <c r="H407" s="1037">
        <v>0</v>
      </c>
      <c r="I407" s="1037">
        <v>0</v>
      </c>
      <c r="J407" s="1037">
        <v>0</v>
      </c>
      <c r="K407" s="1037">
        <v>0</v>
      </c>
      <c r="L407" s="1037">
        <v>0</v>
      </c>
      <c r="M407" s="1037">
        <v>0</v>
      </c>
      <c r="N407" s="1037">
        <v>1</v>
      </c>
      <c r="O407" s="1037">
        <v>85</v>
      </c>
      <c r="P407" s="1037">
        <v>0</v>
      </c>
      <c r="Q407" s="1034"/>
      <c r="R407" s="37"/>
    </row>
    <row r="408" spans="2:18" ht="16.5">
      <c r="B408" s="1480" t="s">
        <v>2093</v>
      </c>
      <c r="C408" s="1036" t="s">
        <v>49</v>
      </c>
      <c r="D408" s="1037">
        <v>1093</v>
      </c>
      <c r="E408" s="1037">
        <v>0</v>
      </c>
      <c r="F408" s="1037">
        <v>314</v>
      </c>
      <c r="G408" s="1037">
        <v>179</v>
      </c>
      <c r="H408" s="1037">
        <v>339</v>
      </c>
      <c r="I408" s="1037">
        <v>86</v>
      </c>
      <c r="J408" s="1037">
        <v>24</v>
      </c>
      <c r="K408" s="1037">
        <v>15</v>
      </c>
      <c r="L408" s="1037">
        <v>22</v>
      </c>
      <c r="M408" s="1037">
        <v>61</v>
      </c>
      <c r="N408" s="1037">
        <v>15</v>
      </c>
      <c r="O408" s="1037">
        <v>38</v>
      </c>
      <c r="P408" s="1037">
        <v>0</v>
      </c>
      <c r="Q408" s="1034"/>
      <c r="R408" s="37"/>
    </row>
    <row r="409" spans="2:18" ht="16.5">
      <c r="B409" s="1480"/>
      <c r="C409" s="1036" t="s">
        <v>70</v>
      </c>
      <c r="D409" s="1037">
        <v>579</v>
      </c>
      <c r="E409" s="1037">
        <v>0</v>
      </c>
      <c r="F409" s="1037">
        <v>169</v>
      </c>
      <c r="G409" s="1037">
        <v>102</v>
      </c>
      <c r="H409" s="1037">
        <v>166</v>
      </c>
      <c r="I409" s="1037">
        <v>48</v>
      </c>
      <c r="J409" s="1037">
        <v>10</v>
      </c>
      <c r="K409" s="1037">
        <v>4</v>
      </c>
      <c r="L409" s="1037">
        <v>12</v>
      </c>
      <c r="M409" s="1037">
        <v>38</v>
      </c>
      <c r="N409" s="1037">
        <v>7</v>
      </c>
      <c r="O409" s="1037">
        <v>23</v>
      </c>
      <c r="P409" s="1037">
        <v>0</v>
      </c>
      <c r="Q409" s="1034"/>
      <c r="R409" s="37"/>
    </row>
    <row r="410" spans="2:18" ht="16.5">
      <c r="B410" s="1480"/>
      <c r="C410" s="1036" t="s">
        <v>71</v>
      </c>
      <c r="D410" s="1037">
        <v>514</v>
      </c>
      <c r="E410" s="1037">
        <v>0</v>
      </c>
      <c r="F410" s="1037">
        <v>145</v>
      </c>
      <c r="G410" s="1037">
        <v>77</v>
      </c>
      <c r="H410" s="1037">
        <v>173</v>
      </c>
      <c r="I410" s="1037">
        <v>38</v>
      </c>
      <c r="J410" s="1037">
        <v>14</v>
      </c>
      <c r="K410" s="1037">
        <v>11</v>
      </c>
      <c r="L410" s="1037">
        <v>10</v>
      </c>
      <c r="M410" s="1037">
        <v>23</v>
      </c>
      <c r="N410" s="1037">
        <v>8</v>
      </c>
      <c r="O410" s="1037">
        <v>15</v>
      </c>
      <c r="P410" s="1037">
        <v>0</v>
      </c>
      <c r="Q410" s="1034"/>
      <c r="R410" s="37"/>
    </row>
    <row r="411" spans="2:18" ht="16.5">
      <c r="B411" s="1480" t="s">
        <v>2094</v>
      </c>
      <c r="C411" s="1036" t="s">
        <v>49</v>
      </c>
      <c r="D411" s="1037">
        <v>1366</v>
      </c>
      <c r="E411" s="1037">
        <v>0</v>
      </c>
      <c r="F411" s="1037">
        <v>1</v>
      </c>
      <c r="G411" s="1037">
        <v>5</v>
      </c>
      <c r="H411" s="1037">
        <v>33</v>
      </c>
      <c r="I411" s="1037">
        <v>16</v>
      </c>
      <c r="J411" s="1037">
        <v>17</v>
      </c>
      <c r="K411" s="1037">
        <v>23</v>
      </c>
      <c r="L411" s="1037">
        <v>27</v>
      </c>
      <c r="M411" s="1037">
        <v>213</v>
      </c>
      <c r="N411" s="1037">
        <v>128</v>
      </c>
      <c r="O411" s="1037">
        <v>903</v>
      </c>
      <c r="P411" s="1037">
        <v>0</v>
      </c>
      <c r="Q411" s="1034"/>
      <c r="R411" s="37"/>
    </row>
    <row r="412" spans="2:18" ht="16.5">
      <c r="B412" s="1480"/>
      <c r="C412" s="1036" t="s">
        <v>70</v>
      </c>
      <c r="D412" s="1037">
        <v>547</v>
      </c>
      <c r="E412" s="1037">
        <v>0</v>
      </c>
      <c r="F412" s="1037">
        <v>1</v>
      </c>
      <c r="G412" s="1037">
        <v>2</v>
      </c>
      <c r="H412" s="1037">
        <v>20</v>
      </c>
      <c r="I412" s="1037">
        <v>11</v>
      </c>
      <c r="J412" s="1037">
        <v>9</v>
      </c>
      <c r="K412" s="1037">
        <v>9</v>
      </c>
      <c r="L412" s="1037">
        <v>14</v>
      </c>
      <c r="M412" s="1037">
        <v>75</v>
      </c>
      <c r="N412" s="1037">
        <v>51</v>
      </c>
      <c r="O412" s="1037">
        <v>355</v>
      </c>
      <c r="P412" s="1037">
        <v>0</v>
      </c>
      <c r="Q412" s="1034"/>
      <c r="R412" s="37"/>
    </row>
    <row r="413" spans="2:18" ht="16.5">
      <c r="B413" s="1480"/>
      <c r="C413" s="1036" t="s">
        <v>71</v>
      </c>
      <c r="D413" s="1037">
        <v>819</v>
      </c>
      <c r="E413" s="1037">
        <v>0</v>
      </c>
      <c r="F413" s="1037">
        <v>0</v>
      </c>
      <c r="G413" s="1037">
        <v>3</v>
      </c>
      <c r="H413" s="1037">
        <v>13</v>
      </c>
      <c r="I413" s="1037">
        <v>5</v>
      </c>
      <c r="J413" s="1037">
        <v>8</v>
      </c>
      <c r="K413" s="1037">
        <v>14</v>
      </c>
      <c r="L413" s="1037">
        <v>13</v>
      </c>
      <c r="M413" s="1037">
        <v>138</v>
      </c>
      <c r="N413" s="1037">
        <v>77</v>
      </c>
      <c r="O413" s="1037">
        <v>548</v>
      </c>
      <c r="P413" s="1037">
        <v>0</v>
      </c>
      <c r="Q413" s="1034"/>
      <c r="R413" s="37"/>
    </row>
    <row r="414" spans="2:18" ht="16.5">
      <c r="B414" s="1480" t="s">
        <v>2092</v>
      </c>
      <c r="C414" s="1036" t="s">
        <v>49</v>
      </c>
      <c r="D414" s="1037">
        <v>205</v>
      </c>
      <c r="E414" s="1037">
        <v>6</v>
      </c>
      <c r="F414" s="1037">
        <v>0</v>
      </c>
      <c r="G414" s="1037">
        <v>0</v>
      </c>
      <c r="H414" s="1037">
        <v>0</v>
      </c>
      <c r="I414" s="1037">
        <v>0</v>
      </c>
      <c r="J414" s="1037">
        <v>0</v>
      </c>
      <c r="K414" s="1037">
        <v>0</v>
      </c>
      <c r="L414" s="1037">
        <v>32</v>
      </c>
      <c r="M414" s="1037">
        <v>179</v>
      </c>
      <c r="N414" s="1037">
        <v>0</v>
      </c>
      <c r="O414" s="1037">
        <v>0</v>
      </c>
      <c r="P414" s="1037">
        <v>0</v>
      </c>
      <c r="Q414" s="1034"/>
      <c r="R414" s="37"/>
    </row>
    <row r="415" spans="2:18" ht="16.5">
      <c r="B415" s="1480"/>
      <c r="C415" s="1036" t="s">
        <v>71</v>
      </c>
      <c r="D415" s="1037">
        <v>205</v>
      </c>
      <c r="E415" s="1037">
        <v>6</v>
      </c>
      <c r="F415" s="1037">
        <v>0</v>
      </c>
      <c r="G415" s="1037">
        <v>0</v>
      </c>
      <c r="H415" s="1037">
        <v>0</v>
      </c>
      <c r="I415" s="1037">
        <v>0</v>
      </c>
      <c r="J415" s="1037">
        <v>0</v>
      </c>
      <c r="K415" s="1037">
        <v>0</v>
      </c>
      <c r="L415" s="1037">
        <v>32</v>
      </c>
      <c r="M415" s="1037">
        <v>179</v>
      </c>
      <c r="N415" s="1037">
        <v>0</v>
      </c>
      <c r="O415" s="1037">
        <v>0</v>
      </c>
      <c r="P415" s="1037">
        <v>0</v>
      </c>
      <c r="Q415" s="1034"/>
      <c r="R415" s="37"/>
    </row>
    <row r="417" spans="2:17" ht="39.75" customHeight="1">
      <c r="B417" s="1331" t="s">
        <v>2209</v>
      </c>
      <c r="C417" s="1331"/>
      <c r="D417" s="1331"/>
      <c r="E417" s="1331"/>
      <c r="F417" s="1331"/>
      <c r="G417" s="1331"/>
    </row>
    <row r="418" spans="2:17" ht="30" customHeight="1">
      <c r="B418" s="1330" t="s">
        <v>2210</v>
      </c>
      <c r="C418" s="1330"/>
      <c r="D418" s="1330"/>
      <c r="E418" s="1330"/>
      <c r="F418" s="1330"/>
      <c r="G418" s="1330"/>
    </row>
    <row r="419" spans="2:17" ht="16.5">
      <c r="B419" s="143" t="s">
        <v>2211</v>
      </c>
      <c r="C419" s="54"/>
      <c r="D419" s="54"/>
      <c r="E419" s="54"/>
      <c r="F419" s="54"/>
      <c r="G419" s="54"/>
    </row>
    <row r="420" spans="2:17">
      <c r="B420" s="327" t="s">
        <v>935</v>
      </c>
      <c r="C420" s="137"/>
      <c r="D420" s="137"/>
      <c r="E420" s="137"/>
      <c r="F420" s="137"/>
      <c r="G420" s="137"/>
    </row>
    <row r="421" spans="2:17" s="1168" customFormat="1" ht="13.5">
      <c r="B421" s="1169" t="s">
        <v>3105</v>
      </c>
      <c r="C421" s="1170"/>
      <c r="D421" s="1170"/>
      <c r="E421" s="1170"/>
      <c r="F421" s="1170"/>
      <c r="G421" s="1170"/>
      <c r="H421" s="1170"/>
      <c r="I421" s="1170"/>
      <c r="J421" s="1170"/>
      <c r="K421" s="1170"/>
      <c r="L421" s="1170"/>
      <c r="M421" s="1170"/>
      <c r="N421" s="1170"/>
      <c r="O421" s="1170"/>
      <c r="P421" s="1170"/>
      <c r="Q421" s="1170"/>
    </row>
  </sheetData>
  <mergeCells count="151">
    <mergeCell ref="B1:P1"/>
    <mergeCell ref="D3:E3"/>
    <mergeCell ref="F3:H3"/>
    <mergeCell ref="I3:O3"/>
    <mergeCell ref="B5:B7"/>
    <mergeCell ref="B8:B10"/>
    <mergeCell ref="B29:B31"/>
    <mergeCell ref="B32:B34"/>
    <mergeCell ref="B35:B37"/>
    <mergeCell ref="B38:B40"/>
    <mergeCell ref="B41:B43"/>
    <mergeCell ref="B44:B46"/>
    <mergeCell ref="B11:B13"/>
    <mergeCell ref="B14:B16"/>
    <mergeCell ref="B17:B19"/>
    <mergeCell ref="B20:B22"/>
    <mergeCell ref="B23:B25"/>
    <mergeCell ref="B26:B28"/>
    <mergeCell ref="B62:B64"/>
    <mergeCell ref="B65:B67"/>
    <mergeCell ref="B68:B70"/>
    <mergeCell ref="B71:B73"/>
    <mergeCell ref="B74:B76"/>
    <mergeCell ref="B77:B79"/>
    <mergeCell ref="B47:B49"/>
    <mergeCell ref="B50:B52"/>
    <mergeCell ref="B53:B54"/>
    <mergeCell ref="B55:B57"/>
    <mergeCell ref="B58:B59"/>
    <mergeCell ref="B60:B61"/>
    <mergeCell ref="B98:B100"/>
    <mergeCell ref="B101:B103"/>
    <mergeCell ref="B104:B106"/>
    <mergeCell ref="B107:B109"/>
    <mergeCell ref="B110:B112"/>
    <mergeCell ref="B113:B115"/>
    <mergeCell ref="B80:B82"/>
    <mergeCell ref="B83:B85"/>
    <mergeCell ref="B86:B88"/>
    <mergeCell ref="B89:B91"/>
    <mergeCell ref="B92:B94"/>
    <mergeCell ref="B95:B97"/>
    <mergeCell ref="B133:B135"/>
    <mergeCell ref="B136:B138"/>
    <mergeCell ref="B139:B141"/>
    <mergeCell ref="B142:B144"/>
    <mergeCell ref="B145:B147"/>
    <mergeCell ref="B148:B150"/>
    <mergeCell ref="B116:B118"/>
    <mergeCell ref="B119:B121"/>
    <mergeCell ref="B122:B124"/>
    <mergeCell ref="B125:B126"/>
    <mergeCell ref="B127:B129"/>
    <mergeCell ref="B130:B132"/>
    <mergeCell ref="B169:B171"/>
    <mergeCell ref="B172:B174"/>
    <mergeCell ref="B175:B177"/>
    <mergeCell ref="B178:B180"/>
    <mergeCell ref="B181:B183"/>
    <mergeCell ref="B184:B186"/>
    <mergeCell ref="B151:B153"/>
    <mergeCell ref="B154:B156"/>
    <mergeCell ref="B157:B159"/>
    <mergeCell ref="B160:B162"/>
    <mergeCell ref="B163:B165"/>
    <mergeCell ref="B166:B168"/>
    <mergeCell ref="B203:B204"/>
    <mergeCell ref="B205:B207"/>
    <mergeCell ref="B208:B210"/>
    <mergeCell ref="B211:B213"/>
    <mergeCell ref="B214:B216"/>
    <mergeCell ref="B217:B219"/>
    <mergeCell ref="B187:B189"/>
    <mergeCell ref="B190:B192"/>
    <mergeCell ref="B193:B194"/>
    <mergeCell ref="B195:B196"/>
    <mergeCell ref="B197:B199"/>
    <mergeCell ref="B200:B202"/>
    <mergeCell ref="B237:B239"/>
    <mergeCell ref="B240:B242"/>
    <mergeCell ref="B243:B245"/>
    <mergeCell ref="B246:B248"/>
    <mergeCell ref="B249:B250"/>
    <mergeCell ref="B251:B253"/>
    <mergeCell ref="B220:B221"/>
    <mergeCell ref="B222:B224"/>
    <mergeCell ref="B225:B227"/>
    <mergeCell ref="B228:B230"/>
    <mergeCell ref="B231:B233"/>
    <mergeCell ref="B234:B236"/>
    <mergeCell ref="B270:B272"/>
    <mergeCell ref="B273:B274"/>
    <mergeCell ref="B275:B277"/>
    <mergeCell ref="B278:B280"/>
    <mergeCell ref="B281:B283"/>
    <mergeCell ref="B284:B286"/>
    <mergeCell ref="B254:B255"/>
    <mergeCell ref="B256:B257"/>
    <mergeCell ref="B258:B260"/>
    <mergeCell ref="B261:B263"/>
    <mergeCell ref="B264:B266"/>
    <mergeCell ref="B267:B269"/>
    <mergeCell ref="B305:B307"/>
    <mergeCell ref="B308:B310"/>
    <mergeCell ref="B311:B313"/>
    <mergeCell ref="B314:B316"/>
    <mergeCell ref="B317:B319"/>
    <mergeCell ref="B320:B322"/>
    <mergeCell ref="B287:B289"/>
    <mergeCell ref="B290:B292"/>
    <mergeCell ref="B293:B295"/>
    <mergeCell ref="B296:B298"/>
    <mergeCell ref="B299:B301"/>
    <mergeCell ref="B302:B304"/>
    <mergeCell ref="B373:B375"/>
    <mergeCell ref="B340:B342"/>
    <mergeCell ref="B343:B345"/>
    <mergeCell ref="B346:B348"/>
    <mergeCell ref="B349:B351"/>
    <mergeCell ref="B352:B354"/>
    <mergeCell ref="B355:B357"/>
    <mergeCell ref="B323:B325"/>
    <mergeCell ref="B326:B328"/>
    <mergeCell ref="B329:B330"/>
    <mergeCell ref="B331:B333"/>
    <mergeCell ref="B334:B336"/>
    <mergeCell ref="B337:B339"/>
    <mergeCell ref="B417:G417"/>
    <mergeCell ref="B418:G418"/>
    <mergeCell ref="B411:B413"/>
    <mergeCell ref="B414:B415"/>
    <mergeCell ref="B2:R2"/>
    <mergeCell ref="C3:C4"/>
    <mergeCell ref="B3:B4"/>
    <mergeCell ref="B394:B396"/>
    <mergeCell ref="B397:B399"/>
    <mergeCell ref="B400:B402"/>
    <mergeCell ref="B403:B405"/>
    <mergeCell ref="B406:B407"/>
    <mergeCell ref="B408:B410"/>
    <mergeCell ref="B376:B378"/>
    <mergeCell ref="B379:B381"/>
    <mergeCell ref="B382:B384"/>
    <mergeCell ref="B385:B387"/>
    <mergeCell ref="B388:B390"/>
    <mergeCell ref="B391:B393"/>
    <mergeCell ref="B358:B360"/>
    <mergeCell ref="B361:B363"/>
    <mergeCell ref="B364:B366"/>
    <mergeCell ref="B367:B369"/>
    <mergeCell ref="B370:B372"/>
  </mergeCells>
  <hyperlinks>
    <hyperlink ref="R3" location="INDICE!B117" display="INDICE"/>
    <hyperlink ref="B421" r:id="rId1"/>
  </hyperlinks>
  <pageMargins left="0.7" right="0.7" top="0.75" bottom="0.75" header="0.3" footer="0.3"/>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E145"/>
  <sheetViews>
    <sheetView showGridLines="0" topLeftCell="AZ1" workbookViewId="0">
      <selection activeCell="Y19" sqref="Y19"/>
    </sheetView>
  </sheetViews>
  <sheetFormatPr baseColWidth="10" defaultRowHeight="15"/>
  <cols>
    <col min="1" max="1" width="3.7109375" style="23" customWidth="1"/>
    <col min="2" max="2" width="44.85546875" style="23" customWidth="1"/>
    <col min="3" max="16384" width="11.42578125" style="23"/>
  </cols>
  <sheetData>
    <row r="1" spans="2:57" ht="75.75" customHeight="1"/>
    <row r="2" spans="2:57" ht="58.5" customHeight="1">
      <c r="B2" s="1457" t="s">
        <v>3115</v>
      </c>
      <c r="C2" s="1457"/>
      <c r="D2" s="1457"/>
      <c r="E2" s="1457"/>
      <c r="F2" s="1457"/>
      <c r="G2" s="1457"/>
      <c r="H2" s="1457"/>
      <c r="I2" s="1457"/>
      <c r="J2" s="1457"/>
      <c r="K2" s="1457"/>
      <c r="L2" s="1457"/>
      <c r="M2" s="1457"/>
      <c r="N2" s="1457"/>
      <c r="O2" s="1457"/>
      <c r="P2" s="1457"/>
      <c r="Q2" s="1484"/>
      <c r="R2" s="1484"/>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row>
    <row r="3" spans="2:57" ht="27">
      <c r="B3" s="1482" t="s">
        <v>2827</v>
      </c>
      <c r="C3" s="1476" t="s">
        <v>2830</v>
      </c>
      <c r="D3" s="1482" t="s">
        <v>49</v>
      </c>
      <c r="E3" s="1482"/>
      <c r="F3" s="1482" t="s">
        <v>134</v>
      </c>
      <c r="G3" s="1482"/>
      <c r="H3" s="1482" t="s">
        <v>117</v>
      </c>
      <c r="I3" s="1482"/>
      <c r="J3" s="1482" t="s">
        <v>125</v>
      </c>
      <c r="K3" s="1482"/>
      <c r="L3" s="1482" t="s">
        <v>122</v>
      </c>
      <c r="M3" s="1482"/>
      <c r="N3" s="1482" t="s">
        <v>132</v>
      </c>
      <c r="O3" s="1482"/>
      <c r="P3" s="1482" t="s">
        <v>124</v>
      </c>
      <c r="Q3" s="1482"/>
      <c r="R3" s="1482" t="s">
        <v>119</v>
      </c>
      <c r="S3" s="1482"/>
      <c r="T3" s="1482" t="s">
        <v>131</v>
      </c>
      <c r="U3" s="1482"/>
      <c r="V3" s="1482" t="s">
        <v>126</v>
      </c>
      <c r="W3" s="1482"/>
      <c r="X3" s="1482" t="s">
        <v>121</v>
      </c>
      <c r="Y3" s="1482"/>
      <c r="Z3" s="1482" t="s">
        <v>120</v>
      </c>
      <c r="AA3" s="1482"/>
      <c r="AB3" s="1482" t="s">
        <v>133</v>
      </c>
      <c r="AC3" s="1482"/>
      <c r="AD3" s="1482" t="s">
        <v>118</v>
      </c>
      <c r="AE3" s="1482"/>
      <c r="AF3" s="1482" t="s">
        <v>115</v>
      </c>
      <c r="AG3" s="1482"/>
      <c r="AH3" s="1482" t="s">
        <v>113</v>
      </c>
      <c r="AI3" s="1482"/>
      <c r="AJ3" s="1482" t="s">
        <v>116</v>
      </c>
      <c r="AK3" s="1482"/>
      <c r="AL3" s="1482" t="s">
        <v>129</v>
      </c>
      <c r="AM3" s="1482"/>
      <c r="AN3" s="1482" t="s">
        <v>130</v>
      </c>
      <c r="AO3" s="1482"/>
      <c r="AP3" s="1482" t="s">
        <v>112</v>
      </c>
      <c r="AQ3" s="1482"/>
      <c r="AR3" s="1482" t="s">
        <v>143</v>
      </c>
      <c r="AS3" s="1482"/>
      <c r="AT3" s="1482" t="s">
        <v>128</v>
      </c>
      <c r="AU3" s="1482"/>
      <c r="AV3" s="1482" t="s">
        <v>114</v>
      </c>
      <c r="AW3" s="1482"/>
      <c r="AX3" s="1482" t="s">
        <v>127</v>
      </c>
      <c r="AY3" s="1482"/>
      <c r="AZ3" s="1482" t="s">
        <v>123</v>
      </c>
      <c r="BA3" s="1482"/>
      <c r="BB3" s="1038" t="s">
        <v>86</v>
      </c>
      <c r="BC3" s="1038" t="s">
        <v>2819</v>
      </c>
      <c r="BE3" s="60" t="s">
        <v>459</v>
      </c>
    </row>
    <row r="4" spans="2:57">
      <c r="B4" s="1482"/>
      <c r="C4" s="1476"/>
      <c r="D4" s="1038" t="s">
        <v>2100</v>
      </c>
      <c r="E4" s="1038" t="s">
        <v>145</v>
      </c>
      <c r="F4" s="1039" t="s">
        <v>2100</v>
      </c>
      <c r="G4" s="1039" t="s">
        <v>145</v>
      </c>
      <c r="H4" s="1039" t="s">
        <v>2100</v>
      </c>
      <c r="I4" s="1039" t="s">
        <v>145</v>
      </c>
      <c r="J4" s="1039" t="s">
        <v>2100</v>
      </c>
      <c r="K4" s="1039" t="s">
        <v>145</v>
      </c>
      <c r="L4" s="1039" t="s">
        <v>2100</v>
      </c>
      <c r="M4" s="1039" t="s">
        <v>145</v>
      </c>
      <c r="N4" s="1039" t="s">
        <v>2100</v>
      </c>
      <c r="O4" s="1039" t="s">
        <v>145</v>
      </c>
      <c r="P4" s="1039" t="s">
        <v>2100</v>
      </c>
      <c r="Q4" s="1039" t="s">
        <v>145</v>
      </c>
      <c r="R4" s="1039" t="s">
        <v>2100</v>
      </c>
      <c r="S4" s="1039" t="s">
        <v>145</v>
      </c>
      <c r="T4" s="1039" t="s">
        <v>2100</v>
      </c>
      <c r="U4" s="1039" t="s">
        <v>145</v>
      </c>
      <c r="V4" s="1039" t="s">
        <v>2100</v>
      </c>
      <c r="W4" s="1039" t="s">
        <v>145</v>
      </c>
      <c r="X4" s="1039" t="s">
        <v>2100</v>
      </c>
      <c r="Y4" s="1039" t="s">
        <v>145</v>
      </c>
      <c r="Z4" s="1039" t="s">
        <v>2100</v>
      </c>
      <c r="AA4" s="1039" t="s">
        <v>145</v>
      </c>
      <c r="AB4" s="1039" t="s">
        <v>2100</v>
      </c>
      <c r="AC4" s="1039" t="s">
        <v>145</v>
      </c>
      <c r="AD4" s="1039" t="s">
        <v>2100</v>
      </c>
      <c r="AE4" s="1039" t="s">
        <v>145</v>
      </c>
      <c r="AF4" s="1039" t="s">
        <v>2100</v>
      </c>
      <c r="AG4" s="1039" t="s">
        <v>145</v>
      </c>
      <c r="AH4" s="1039" t="s">
        <v>2100</v>
      </c>
      <c r="AI4" s="1039" t="s">
        <v>145</v>
      </c>
      <c r="AJ4" s="1039" t="s">
        <v>2100</v>
      </c>
      <c r="AK4" s="1039" t="s">
        <v>145</v>
      </c>
      <c r="AL4" s="1039" t="s">
        <v>2100</v>
      </c>
      <c r="AM4" s="1039" t="s">
        <v>145</v>
      </c>
      <c r="AN4" s="1039" t="s">
        <v>2100</v>
      </c>
      <c r="AO4" s="1039" t="s">
        <v>145</v>
      </c>
      <c r="AP4" s="1039" t="s">
        <v>2100</v>
      </c>
      <c r="AQ4" s="1039" t="s">
        <v>145</v>
      </c>
      <c r="AR4" s="1039" t="s">
        <v>2100</v>
      </c>
      <c r="AS4" s="1039" t="s">
        <v>145</v>
      </c>
      <c r="AT4" s="1039" t="s">
        <v>2100</v>
      </c>
      <c r="AU4" s="1039" t="s">
        <v>145</v>
      </c>
      <c r="AV4" s="1039" t="s">
        <v>2100</v>
      </c>
      <c r="AW4" s="1039" t="s">
        <v>145</v>
      </c>
      <c r="AX4" s="1039" t="s">
        <v>2100</v>
      </c>
      <c r="AY4" s="1039" t="s">
        <v>145</v>
      </c>
      <c r="AZ4" s="1039" t="s">
        <v>2100</v>
      </c>
      <c r="BA4" s="1039" t="s">
        <v>145</v>
      </c>
      <c r="BB4" s="1039" t="s">
        <v>2100</v>
      </c>
      <c r="BC4" s="1039" t="s">
        <v>145</v>
      </c>
    </row>
    <row r="5" spans="2:57">
      <c r="B5" s="1040" t="s">
        <v>49</v>
      </c>
      <c r="C5" s="1037">
        <v>37997</v>
      </c>
      <c r="D5" s="1037">
        <v>29229</v>
      </c>
      <c r="E5" s="1037">
        <v>8768</v>
      </c>
      <c r="F5" s="1037">
        <v>1075</v>
      </c>
      <c r="G5" s="1037">
        <v>674</v>
      </c>
      <c r="H5" s="1037">
        <v>357</v>
      </c>
      <c r="I5" s="1037">
        <v>167</v>
      </c>
      <c r="J5" s="1037">
        <v>437</v>
      </c>
      <c r="K5" s="1037">
        <v>214</v>
      </c>
      <c r="L5" s="1037">
        <v>284</v>
      </c>
      <c r="M5" s="1037">
        <v>141</v>
      </c>
      <c r="N5" s="1037">
        <v>536</v>
      </c>
      <c r="O5" s="1037">
        <v>375</v>
      </c>
      <c r="P5" s="1037">
        <v>818</v>
      </c>
      <c r="Q5" s="1037">
        <v>506</v>
      </c>
      <c r="R5" s="1037">
        <v>1531</v>
      </c>
      <c r="S5" s="1037">
        <v>224</v>
      </c>
      <c r="T5" s="1037">
        <v>600</v>
      </c>
      <c r="U5" s="1037">
        <v>345</v>
      </c>
      <c r="V5" s="1037">
        <v>10038</v>
      </c>
      <c r="W5" s="1037">
        <v>641</v>
      </c>
      <c r="X5" s="1037">
        <v>696</v>
      </c>
      <c r="Y5" s="1037">
        <v>387</v>
      </c>
      <c r="Z5" s="1037">
        <v>817</v>
      </c>
      <c r="AA5" s="1037">
        <v>405</v>
      </c>
      <c r="AB5" s="1037">
        <v>1783</v>
      </c>
      <c r="AC5" s="1037">
        <v>489</v>
      </c>
      <c r="AD5" s="1037">
        <v>2937</v>
      </c>
      <c r="AE5" s="1037">
        <v>885</v>
      </c>
      <c r="AF5" s="1037">
        <v>182</v>
      </c>
      <c r="AG5" s="1037">
        <v>130</v>
      </c>
      <c r="AH5" s="1037">
        <v>132</v>
      </c>
      <c r="AI5" s="1037">
        <v>115</v>
      </c>
      <c r="AJ5" s="1037">
        <v>119</v>
      </c>
      <c r="AK5" s="1037">
        <v>73</v>
      </c>
      <c r="AL5" s="1037">
        <v>4289</v>
      </c>
      <c r="AM5" s="1037">
        <v>1630</v>
      </c>
      <c r="AN5" s="1037">
        <v>668</v>
      </c>
      <c r="AO5" s="1037">
        <v>613</v>
      </c>
      <c r="AP5" s="1037">
        <v>148</v>
      </c>
      <c r="AQ5" s="1037">
        <v>65</v>
      </c>
      <c r="AR5" s="1037">
        <v>21</v>
      </c>
      <c r="AS5" s="1037">
        <v>4</v>
      </c>
      <c r="AT5" s="1037">
        <v>242</v>
      </c>
      <c r="AU5" s="1037">
        <v>144</v>
      </c>
      <c r="AV5" s="1037">
        <v>147</v>
      </c>
      <c r="AW5" s="1037">
        <v>110</v>
      </c>
      <c r="AX5" s="1037">
        <v>814</v>
      </c>
      <c r="AY5" s="1037">
        <v>164</v>
      </c>
      <c r="AZ5" s="1037">
        <v>523</v>
      </c>
      <c r="BA5" s="1037">
        <v>266</v>
      </c>
      <c r="BB5" s="1037">
        <v>35</v>
      </c>
      <c r="BC5" s="1037">
        <v>1</v>
      </c>
    </row>
    <row r="6" spans="2:57" ht="24" customHeight="1">
      <c r="B6" s="1040" t="s">
        <v>1310</v>
      </c>
      <c r="C6" s="1037">
        <v>54</v>
      </c>
      <c r="D6" s="1037">
        <v>38</v>
      </c>
      <c r="E6" s="1037">
        <v>16</v>
      </c>
      <c r="F6" s="1037">
        <v>2</v>
      </c>
      <c r="G6" s="1037">
        <v>2</v>
      </c>
      <c r="H6" s="1037">
        <v>2</v>
      </c>
      <c r="I6" s="1037" t="s">
        <v>1023</v>
      </c>
      <c r="J6" s="1037" t="s">
        <v>1023</v>
      </c>
      <c r="K6" s="1037" t="s">
        <v>1023</v>
      </c>
      <c r="L6" s="1037" t="s">
        <v>1023</v>
      </c>
      <c r="M6" s="1037" t="s">
        <v>1023</v>
      </c>
      <c r="N6" s="1037" t="s">
        <v>1023</v>
      </c>
      <c r="O6" s="1037">
        <v>1</v>
      </c>
      <c r="P6" s="1037" t="s">
        <v>1023</v>
      </c>
      <c r="Q6" s="1037" t="s">
        <v>1023</v>
      </c>
      <c r="R6" s="1037">
        <v>6</v>
      </c>
      <c r="S6" s="1037" t="s">
        <v>1023</v>
      </c>
      <c r="T6" s="1037" t="s">
        <v>1023</v>
      </c>
      <c r="U6" s="1037" t="s">
        <v>1023</v>
      </c>
      <c r="V6" s="1037">
        <v>10</v>
      </c>
      <c r="W6" s="1037">
        <v>1</v>
      </c>
      <c r="X6" s="1037">
        <v>2</v>
      </c>
      <c r="Y6" s="1037" t="s">
        <v>1023</v>
      </c>
      <c r="Z6" s="1037">
        <v>1</v>
      </c>
      <c r="AA6" s="1037">
        <v>1</v>
      </c>
      <c r="AB6" s="1037">
        <v>2</v>
      </c>
      <c r="AC6" s="1037">
        <v>1</v>
      </c>
      <c r="AD6" s="1037">
        <v>4</v>
      </c>
      <c r="AE6" s="1037">
        <v>1</v>
      </c>
      <c r="AF6" s="1037" t="s">
        <v>1023</v>
      </c>
      <c r="AG6" s="1037" t="s">
        <v>1023</v>
      </c>
      <c r="AH6" s="1037" t="s">
        <v>1023</v>
      </c>
      <c r="AI6" s="1037">
        <v>2</v>
      </c>
      <c r="AJ6" s="1037" t="s">
        <v>1023</v>
      </c>
      <c r="AK6" s="1037" t="s">
        <v>1023</v>
      </c>
      <c r="AL6" s="1037">
        <v>4</v>
      </c>
      <c r="AM6" s="1037">
        <v>3</v>
      </c>
      <c r="AN6" s="1037" t="s">
        <v>1023</v>
      </c>
      <c r="AO6" s="1037">
        <v>2</v>
      </c>
      <c r="AP6" s="1037" t="s">
        <v>1023</v>
      </c>
      <c r="AQ6" s="1037" t="s">
        <v>1023</v>
      </c>
      <c r="AR6" s="1037" t="s">
        <v>1023</v>
      </c>
      <c r="AS6" s="1037" t="s">
        <v>1023</v>
      </c>
      <c r="AT6" s="1037" t="s">
        <v>1023</v>
      </c>
      <c r="AU6" s="1037" t="s">
        <v>1023</v>
      </c>
      <c r="AV6" s="1037" t="s">
        <v>1023</v>
      </c>
      <c r="AW6" s="1037" t="s">
        <v>1023</v>
      </c>
      <c r="AX6" s="1037" t="s">
        <v>1023</v>
      </c>
      <c r="AY6" s="1037" t="s">
        <v>1023</v>
      </c>
      <c r="AZ6" s="1037">
        <v>5</v>
      </c>
      <c r="BA6" s="1037">
        <v>2</v>
      </c>
      <c r="BB6" s="1037" t="s">
        <v>1023</v>
      </c>
      <c r="BC6" s="1037" t="s">
        <v>1023</v>
      </c>
    </row>
    <row r="7" spans="2:57">
      <c r="B7" s="1040" t="s">
        <v>1311</v>
      </c>
      <c r="C7" s="1037">
        <v>6</v>
      </c>
      <c r="D7" s="1037">
        <v>2</v>
      </c>
      <c r="E7" s="1037">
        <v>4</v>
      </c>
      <c r="F7" s="1037" t="s">
        <v>1023</v>
      </c>
      <c r="G7" s="1037" t="s">
        <v>1023</v>
      </c>
      <c r="H7" s="1037" t="s">
        <v>1023</v>
      </c>
      <c r="I7" s="1037" t="s">
        <v>1023</v>
      </c>
      <c r="J7" s="1037" t="s">
        <v>1023</v>
      </c>
      <c r="K7" s="1037" t="s">
        <v>1023</v>
      </c>
      <c r="L7" s="1037" t="s">
        <v>1023</v>
      </c>
      <c r="M7" s="1037" t="s">
        <v>1023</v>
      </c>
      <c r="N7" s="1037" t="s">
        <v>1023</v>
      </c>
      <c r="O7" s="1037" t="s">
        <v>1023</v>
      </c>
      <c r="P7" s="1037" t="s">
        <v>1023</v>
      </c>
      <c r="Q7" s="1037">
        <v>1</v>
      </c>
      <c r="R7" s="1037" t="s">
        <v>1023</v>
      </c>
      <c r="S7" s="1037" t="s">
        <v>1023</v>
      </c>
      <c r="T7" s="1037" t="s">
        <v>1023</v>
      </c>
      <c r="U7" s="1037" t="s">
        <v>1023</v>
      </c>
      <c r="V7" s="1037" t="s">
        <v>1023</v>
      </c>
      <c r="W7" s="1037" t="s">
        <v>1023</v>
      </c>
      <c r="X7" s="1037" t="s">
        <v>1023</v>
      </c>
      <c r="Y7" s="1037" t="s">
        <v>1023</v>
      </c>
      <c r="Z7" s="1037" t="s">
        <v>1023</v>
      </c>
      <c r="AA7" s="1037" t="s">
        <v>1023</v>
      </c>
      <c r="AB7" s="1037" t="s">
        <v>1023</v>
      </c>
      <c r="AC7" s="1037" t="s">
        <v>1023</v>
      </c>
      <c r="AD7" s="1037">
        <v>1</v>
      </c>
      <c r="AE7" s="1037" t="s">
        <v>1023</v>
      </c>
      <c r="AF7" s="1037" t="s">
        <v>1023</v>
      </c>
      <c r="AG7" s="1037" t="s">
        <v>1023</v>
      </c>
      <c r="AH7" s="1037" t="s">
        <v>1023</v>
      </c>
      <c r="AI7" s="1037" t="s">
        <v>1023</v>
      </c>
      <c r="AJ7" s="1037" t="s">
        <v>1023</v>
      </c>
      <c r="AK7" s="1037" t="s">
        <v>1023</v>
      </c>
      <c r="AL7" s="1037">
        <v>1</v>
      </c>
      <c r="AM7" s="1037">
        <v>1</v>
      </c>
      <c r="AN7" s="1037" t="s">
        <v>1023</v>
      </c>
      <c r="AO7" s="1037">
        <v>2</v>
      </c>
      <c r="AP7" s="1037" t="s">
        <v>1023</v>
      </c>
      <c r="AQ7" s="1037" t="s">
        <v>1023</v>
      </c>
      <c r="AR7" s="1037" t="s">
        <v>1023</v>
      </c>
      <c r="AS7" s="1037" t="s">
        <v>1023</v>
      </c>
      <c r="AT7" s="1037" t="s">
        <v>1023</v>
      </c>
      <c r="AU7" s="1037" t="s">
        <v>1023</v>
      </c>
      <c r="AV7" s="1037" t="s">
        <v>1023</v>
      </c>
      <c r="AW7" s="1037" t="s">
        <v>1023</v>
      </c>
      <c r="AX7" s="1037" t="s">
        <v>1023</v>
      </c>
      <c r="AY7" s="1037" t="s">
        <v>1023</v>
      </c>
      <c r="AZ7" s="1037" t="s">
        <v>1023</v>
      </c>
      <c r="BA7" s="1037" t="s">
        <v>1023</v>
      </c>
      <c r="BB7" s="1037" t="s">
        <v>1023</v>
      </c>
      <c r="BC7" s="1037" t="s">
        <v>1023</v>
      </c>
    </row>
    <row r="8" spans="2:57">
      <c r="B8" s="1040" t="s">
        <v>1312</v>
      </c>
      <c r="C8" s="1037">
        <v>292</v>
      </c>
      <c r="D8" s="1037">
        <v>249</v>
      </c>
      <c r="E8" s="1037">
        <v>43</v>
      </c>
      <c r="F8" s="1037">
        <v>4</v>
      </c>
      <c r="G8" s="1037" t="s">
        <v>1023</v>
      </c>
      <c r="H8" s="1037" t="s">
        <v>1023</v>
      </c>
      <c r="I8" s="1037" t="s">
        <v>1023</v>
      </c>
      <c r="J8" s="1037">
        <v>2</v>
      </c>
      <c r="K8" s="1037">
        <v>1</v>
      </c>
      <c r="L8" s="1037">
        <v>1</v>
      </c>
      <c r="M8" s="1037" t="s">
        <v>1023</v>
      </c>
      <c r="N8" s="1037">
        <v>2</v>
      </c>
      <c r="O8" s="1037">
        <v>7</v>
      </c>
      <c r="P8" s="1037">
        <v>1</v>
      </c>
      <c r="Q8" s="1037">
        <v>3</v>
      </c>
      <c r="R8" s="1037">
        <v>15</v>
      </c>
      <c r="S8" s="1037">
        <v>4</v>
      </c>
      <c r="T8" s="1037">
        <v>3</v>
      </c>
      <c r="U8" s="1037">
        <v>1</v>
      </c>
      <c r="V8" s="1037">
        <v>153</v>
      </c>
      <c r="W8" s="1037">
        <v>3</v>
      </c>
      <c r="X8" s="1037">
        <v>3</v>
      </c>
      <c r="Y8" s="1037">
        <v>2</v>
      </c>
      <c r="Z8" s="1037">
        <v>5</v>
      </c>
      <c r="AA8" s="1037">
        <v>2</v>
      </c>
      <c r="AB8" s="1037">
        <v>9</v>
      </c>
      <c r="AC8" s="1037">
        <v>3</v>
      </c>
      <c r="AD8" s="1037">
        <v>16</v>
      </c>
      <c r="AE8" s="1037">
        <v>2</v>
      </c>
      <c r="AF8" s="1037">
        <v>2</v>
      </c>
      <c r="AG8" s="1037" t="s">
        <v>1023</v>
      </c>
      <c r="AH8" s="1037" t="s">
        <v>1023</v>
      </c>
      <c r="AI8" s="1037">
        <v>1</v>
      </c>
      <c r="AJ8" s="1037">
        <v>1</v>
      </c>
      <c r="AK8" s="1037" t="s">
        <v>1023</v>
      </c>
      <c r="AL8" s="1037">
        <v>10</v>
      </c>
      <c r="AM8" s="1037">
        <v>6</v>
      </c>
      <c r="AN8" s="1037">
        <v>3</v>
      </c>
      <c r="AO8" s="1037">
        <v>2</v>
      </c>
      <c r="AP8" s="1037">
        <v>1</v>
      </c>
      <c r="AQ8" s="1037" t="s">
        <v>1023</v>
      </c>
      <c r="AR8" s="1037">
        <v>1</v>
      </c>
      <c r="AS8" s="1037" t="s">
        <v>1023</v>
      </c>
      <c r="AT8" s="1037">
        <v>3</v>
      </c>
      <c r="AU8" s="1037">
        <v>3</v>
      </c>
      <c r="AV8" s="1037">
        <v>4</v>
      </c>
      <c r="AW8" s="1037">
        <v>1</v>
      </c>
      <c r="AX8" s="1037">
        <v>5</v>
      </c>
      <c r="AY8" s="1037">
        <v>1</v>
      </c>
      <c r="AZ8" s="1037">
        <v>5</v>
      </c>
      <c r="BA8" s="1037">
        <v>1</v>
      </c>
      <c r="BB8" s="1037" t="s">
        <v>1023</v>
      </c>
      <c r="BC8" s="1037" t="s">
        <v>1023</v>
      </c>
    </row>
    <row r="9" spans="2:57">
      <c r="B9" s="1040" t="s">
        <v>1313</v>
      </c>
      <c r="C9" s="1037">
        <v>35</v>
      </c>
      <c r="D9" s="1037">
        <v>22</v>
      </c>
      <c r="E9" s="1037">
        <v>13</v>
      </c>
      <c r="F9" s="1037">
        <v>1</v>
      </c>
      <c r="G9" s="1037">
        <v>1</v>
      </c>
      <c r="H9" s="1037" t="s">
        <v>1023</v>
      </c>
      <c r="I9" s="1037" t="s">
        <v>1023</v>
      </c>
      <c r="J9" s="1037" t="s">
        <v>1023</v>
      </c>
      <c r="K9" s="1037" t="s">
        <v>1023</v>
      </c>
      <c r="L9" s="1037" t="s">
        <v>1023</v>
      </c>
      <c r="M9" s="1037" t="s">
        <v>1023</v>
      </c>
      <c r="N9" s="1037">
        <v>2</v>
      </c>
      <c r="O9" s="1037">
        <v>1</v>
      </c>
      <c r="P9" s="1037">
        <v>1</v>
      </c>
      <c r="Q9" s="1037" t="s">
        <v>1023</v>
      </c>
      <c r="R9" s="1037" t="s">
        <v>1023</v>
      </c>
      <c r="S9" s="1037" t="s">
        <v>1023</v>
      </c>
      <c r="T9" s="1037" t="s">
        <v>1023</v>
      </c>
      <c r="U9" s="1037" t="s">
        <v>1023</v>
      </c>
      <c r="V9" s="1037">
        <v>7</v>
      </c>
      <c r="W9" s="1037">
        <v>3</v>
      </c>
      <c r="X9" s="1037" t="s">
        <v>1023</v>
      </c>
      <c r="Y9" s="1037" t="s">
        <v>1023</v>
      </c>
      <c r="Z9" s="1037" t="s">
        <v>1023</v>
      </c>
      <c r="AA9" s="1037" t="s">
        <v>1023</v>
      </c>
      <c r="AB9" s="1037">
        <v>3</v>
      </c>
      <c r="AC9" s="1037" t="s">
        <v>1023</v>
      </c>
      <c r="AD9" s="1037">
        <v>2</v>
      </c>
      <c r="AE9" s="1037">
        <v>1</v>
      </c>
      <c r="AF9" s="1037" t="s">
        <v>1023</v>
      </c>
      <c r="AG9" s="1037">
        <v>1</v>
      </c>
      <c r="AH9" s="1037" t="s">
        <v>1023</v>
      </c>
      <c r="AI9" s="1037">
        <v>1</v>
      </c>
      <c r="AJ9" s="1037" t="s">
        <v>1023</v>
      </c>
      <c r="AK9" s="1037" t="s">
        <v>1023</v>
      </c>
      <c r="AL9" s="1037">
        <v>4</v>
      </c>
      <c r="AM9" s="1037">
        <v>1</v>
      </c>
      <c r="AN9" s="1037" t="s">
        <v>1023</v>
      </c>
      <c r="AO9" s="1037" t="s">
        <v>1023</v>
      </c>
      <c r="AP9" s="1037">
        <v>1</v>
      </c>
      <c r="AQ9" s="1037" t="s">
        <v>1023</v>
      </c>
      <c r="AR9" s="1037" t="s">
        <v>1023</v>
      </c>
      <c r="AS9" s="1037" t="s">
        <v>1023</v>
      </c>
      <c r="AT9" s="1037" t="s">
        <v>1023</v>
      </c>
      <c r="AU9" s="1037" t="s">
        <v>1023</v>
      </c>
      <c r="AV9" s="1037" t="s">
        <v>1023</v>
      </c>
      <c r="AW9" s="1037" t="s">
        <v>1023</v>
      </c>
      <c r="AX9" s="1037" t="s">
        <v>1023</v>
      </c>
      <c r="AY9" s="1037">
        <v>1</v>
      </c>
      <c r="AZ9" s="1037">
        <v>1</v>
      </c>
      <c r="BA9" s="1037">
        <v>3</v>
      </c>
      <c r="BB9" s="1037" t="s">
        <v>1023</v>
      </c>
      <c r="BC9" s="1037" t="s">
        <v>1023</v>
      </c>
    </row>
    <row r="10" spans="2:57">
      <c r="B10" s="1040" t="s">
        <v>1314</v>
      </c>
      <c r="C10" s="1037">
        <v>3</v>
      </c>
      <c r="D10" s="1037">
        <v>3</v>
      </c>
      <c r="E10" s="1037" t="s">
        <v>1023</v>
      </c>
      <c r="F10" s="1037" t="s">
        <v>1023</v>
      </c>
      <c r="G10" s="1037" t="s">
        <v>1023</v>
      </c>
      <c r="H10" s="1037" t="s">
        <v>1023</v>
      </c>
      <c r="I10" s="1037" t="s">
        <v>1023</v>
      </c>
      <c r="J10" s="1037" t="s">
        <v>1023</v>
      </c>
      <c r="K10" s="1037" t="s">
        <v>1023</v>
      </c>
      <c r="L10" s="1037" t="s">
        <v>1023</v>
      </c>
      <c r="M10" s="1037" t="s">
        <v>1023</v>
      </c>
      <c r="N10" s="1037" t="s">
        <v>1023</v>
      </c>
      <c r="O10" s="1037" t="s">
        <v>1023</v>
      </c>
      <c r="P10" s="1037" t="s">
        <v>1023</v>
      </c>
      <c r="Q10" s="1037" t="s">
        <v>1023</v>
      </c>
      <c r="R10" s="1037" t="s">
        <v>1023</v>
      </c>
      <c r="S10" s="1037" t="s">
        <v>1023</v>
      </c>
      <c r="T10" s="1037" t="s">
        <v>1023</v>
      </c>
      <c r="U10" s="1037" t="s">
        <v>1023</v>
      </c>
      <c r="V10" s="1037">
        <v>1</v>
      </c>
      <c r="W10" s="1037" t="s">
        <v>1023</v>
      </c>
      <c r="X10" s="1037" t="s">
        <v>1023</v>
      </c>
      <c r="Y10" s="1037" t="s">
        <v>1023</v>
      </c>
      <c r="Z10" s="1037" t="s">
        <v>1023</v>
      </c>
      <c r="AA10" s="1037" t="s">
        <v>1023</v>
      </c>
      <c r="AB10" s="1037" t="s">
        <v>1023</v>
      </c>
      <c r="AC10" s="1037" t="s">
        <v>1023</v>
      </c>
      <c r="AD10" s="1037">
        <v>2</v>
      </c>
      <c r="AE10" s="1037" t="s">
        <v>1023</v>
      </c>
      <c r="AF10" s="1037" t="s">
        <v>1023</v>
      </c>
      <c r="AG10" s="1037" t="s">
        <v>1023</v>
      </c>
      <c r="AH10" s="1037" t="s">
        <v>1023</v>
      </c>
      <c r="AI10" s="1037" t="s">
        <v>1023</v>
      </c>
      <c r="AJ10" s="1037" t="s">
        <v>1023</v>
      </c>
      <c r="AK10" s="1037" t="s">
        <v>1023</v>
      </c>
      <c r="AL10" s="1037" t="s">
        <v>1023</v>
      </c>
      <c r="AM10" s="1037" t="s">
        <v>1023</v>
      </c>
      <c r="AN10" s="1037" t="s">
        <v>1023</v>
      </c>
      <c r="AO10" s="1037" t="s">
        <v>1023</v>
      </c>
      <c r="AP10" s="1037" t="s">
        <v>1023</v>
      </c>
      <c r="AQ10" s="1037" t="s">
        <v>1023</v>
      </c>
      <c r="AR10" s="1037" t="s">
        <v>1023</v>
      </c>
      <c r="AS10" s="1037" t="s">
        <v>1023</v>
      </c>
      <c r="AT10" s="1037" t="s">
        <v>1023</v>
      </c>
      <c r="AU10" s="1037" t="s">
        <v>1023</v>
      </c>
      <c r="AV10" s="1037" t="s">
        <v>1023</v>
      </c>
      <c r="AW10" s="1037" t="s">
        <v>1023</v>
      </c>
      <c r="AX10" s="1037" t="s">
        <v>1023</v>
      </c>
      <c r="AY10" s="1037" t="s">
        <v>1023</v>
      </c>
      <c r="AZ10" s="1037" t="s">
        <v>1023</v>
      </c>
      <c r="BA10" s="1037" t="s">
        <v>1023</v>
      </c>
      <c r="BB10" s="1037" t="s">
        <v>1023</v>
      </c>
      <c r="BC10" s="1037" t="s">
        <v>1023</v>
      </c>
    </row>
    <row r="11" spans="2:57">
      <c r="B11" s="1040" t="s">
        <v>1315</v>
      </c>
      <c r="C11" s="1037">
        <v>2</v>
      </c>
      <c r="D11" s="1037">
        <v>2</v>
      </c>
      <c r="E11" s="1037" t="s">
        <v>1023</v>
      </c>
      <c r="F11" s="1037" t="s">
        <v>1023</v>
      </c>
      <c r="G11" s="1037" t="s">
        <v>1023</v>
      </c>
      <c r="H11" s="1037" t="s">
        <v>1023</v>
      </c>
      <c r="I11" s="1037" t="s">
        <v>1023</v>
      </c>
      <c r="J11" s="1037" t="s">
        <v>1023</v>
      </c>
      <c r="K11" s="1037" t="s">
        <v>1023</v>
      </c>
      <c r="L11" s="1037" t="s">
        <v>1023</v>
      </c>
      <c r="M11" s="1037" t="s">
        <v>1023</v>
      </c>
      <c r="N11" s="1037" t="s">
        <v>1023</v>
      </c>
      <c r="O11" s="1037" t="s">
        <v>1023</v>
      </c>
      <c r="P11" s="1037" t="s">
        <v>1023</v>
      </c>
      <c r="Q11" s="1037" t="s">
        <v>1023</v>
      </c>
      <c r="R11" s="1037" t="s">
        <v>1023</v>
      </c>
      <c r="S11" s="1037" t="s">
        <v>1023</v>
      </c>
      <c r="T11" s="1037" t="s">
        <v>1023</v>
      </c>
      <c r="U11" s="1037" t="s">
        <v>1023</v>
      </c>
      <c r="V11" s="1037" t="s">
        <v>1023</v>
      </c>
      <c r="W11" s="1037" t="s">
        <v>1023</v>
      </c>
      <c r="X11" s="1037">
        <v>1</v>
      </c>
      <c r="Y11" s="1037" t="s">
        <v>1023</v>
      </c>
      <c r="Z11" s="1037" t="s">
        <v>1023</v>
      </c>
      <c r="AA11" s="1037" t="s">
        <v>1023</v>
      </c>
      <c r="AB11" s="1037" t="s">
        <v>1023</v>
      </c>
      <c r="AC11" s="1037" t="s">
        <v>1023</v>
      </c>
      <c r="AD11" s="1037" t="s">
        <v>1023</v>
      </c>
      <c r="AE11" s="1037" t="s">
        <v>1023</v>
      </c>
      <c r="AF11" s="1037" t="s">
        <v>1023</v>
      </c>
      <c r="AG11" s="1037" t="s">
        <v>1023</v>
      </c>
      <c r="AH11" s="1037" t="s">
        <v>1023</v>
      </c>
      <c r="AI11" s="1037" t="s">
        <v>1023</v>
      </c>
      <c r="AJ11" s="1037" t="s">
        <v>1023</v>
      </c>
      <c r="AK11" s="1037" t="s">
        <v>1023</v>
      </c>
      <c r="AL11" s="1037">
        <v>1</v>
      </c>
      <c r="AM11" s="1037" t="s">
        <v>1023</v>
      </c>
      <c r="AN11" s="1037" t="s">
        <v>1023</v>
      </c>
      <c r="AO11" s="1037" t="s">
        <v>1023</v>
      </c>
      <c r="AP11" s="1037" t="s">
        <v>1023</v>
      </c>
      <c r="AQ11" s="1037" t="s">
        <v>1023</v>
      </c>
      <c r="AR11" s="1037" t="s">
        <v>1023</v>
      </c>
      <c r="AS11" s="1037" t="s">
        <v>1023</v>
      </c>
      <c r="AT11" s="1037" t="s">
        <v>1023</v>
      </c>
      <c r="AU11" s="1037" t="s">
        <v>1023</v>
      </c>
      <c r="AV11" s="1037" t="s">
        <v>1023</v>
      </c>
      <c r="AW11" s="1037" t="s">
        <v>1023</v>
      </c>
      <c r="AX11" s="1037" t="s">
        <v>1023</v>
      </c>
      <c r="AY11" s="1037" t="s">
        <v>1023</v>
      </c>
      <c r="AZ11" s="1037" t="s">
        <v>1023</v>
      </c>
      <c r="BA11" s="1037" t="s">
        <v>1023</v>
      </c>
      <c r="BB11" s="1037" t="s">
        <v>1023</v>
      </c>
      <c r="BC11" s="1037" t="s">
        <v>1023</v>
      </c>
    </row>
    <row r="12" spans="2:57">
      <c r="B12" s="1040" t="s">
        <v>1317</v>
      </c>
      <c r="C12" s="1037">
        <v>225</v>
      </c>
      <c r="D12" s="1037">
        <v>183</v>
      </c>
      <c r="E12" s="1037">
        <v>42</v>
      </c>
      <c r="F12" s="1037">
        <v>2</v>
      </c>
      <c r="G12" s="1037">
        <v>3</v>
      </c>
      <c r="H12" s="1037">
        <v>2</v>
      </c>
      <c r="I12" s="1037">
        <v>1</v>
      </c>
      <c r="J12" s="1037">
        <v>2</v>
      </c>
      <c r="K12" s="1037" t="s">
        <v>1023</v>
      </c>
      <c r="L12" s="1037" t="s">
        <v>1023</v>
      </c>
      <c r="M12" s="1037" t="s">
        <v>1023</v>
      </c>
      <c r="N12" s="1037">
        <v>4</v>
      </c>
      <c r="O12" s="1037">
        <v>3</v>
      </c>
      <c r="P12" s="1037">
        <v>3</v>
      </c>
      <c r="Q12" s="1037">
        <v>1</v>
      </c>
      <c r="R12" s="1037">
        <v>5</v>
      </c>
      <c r="S12" s="1037">
        <v>1</v>
      </c>
      <c r="T12" s="1037">
        <v>4</v>
      </c>
      <c r="U12" s="1037">
        <v>2</v>
      </c>
      <c r="V12" s="1037">
        <v>67</v>
      </c>
      <c r="W12" s="1037">
        <v>2</v>
      </c>
      <c r="X12" s="1037">
        <v>5</v>
      </c>
      <c r="Y12" s="1037">
        <v>2</v>
      </c>
      <c r="Z12" s="1037">
        <v>6</v>
      </c>
      <c r="AA12" s="1037" t="s">
        <v>1023</v>
      </c>
      <c r="AB12" s="1037">
        <v>9</v>
      </c>
      <c r="AC12" s="1037">
        <v>1</v>
      </c>
      <c r="AD12" s="1037">
        <v>26</v>
      </c>
      <c r="AE12" s="1037">
        <v>5</v>
      </c>
      <c r="AF12" s="1037">
        <v>2</v>
      </c>
      <c r="AG12" s="1037" t="s">
        <v>1023</v>
      </c>
      <c r="AH12" s="1037" t="s">
        <v>1023</v>
      </c>
      <c r="AI12" s="1037" t="s">
        <v>1023</v>
      </c>
      <c r="AJ12" s="1037" t="s">
        <v>1023</v>
      </c>
      <c r="AK12" s="1037" t="s">
        <v>1023</v>
      </c>
      <c r="AL12" s="1037">
        <v>27</v>
      </c>
      <c r="AM12" s="1037">
        <v>16</v>
      </c>
      <c r="AN12" s="1037">
        <v>3</v>
      </c>
      <c r="AO12" s="1037">
        <v>2</v>
      </c>
      <c r="AP12" s="1037">
        <v>1</v>
      </c>
      <c r="AQ12" s="1037" t="s">
        <v>1023</v>
      </c>
      <c r="AR12" s="1037" t="s">
        <v>1023</v>
      </c>
      <c r="AS12" s="1037" t="s">
        <v>1023</v>
      </c>
      <c r="AT12" s="1037">
        <v>2</v>
      </c>
      <c r="AU12" s="1037" t="s">
        <v>1023</v>
      </c>
      <c r="AV12" s="1037" t="s">
        <v>1023</v>
      </c>
      <c r="AW12" s="1037">
        <v>2</v>
      </c>
      <c r="AX12" s="1037">
        <v>7</v>
      </c>
      <c r="AY12" s="1037">
        <v>1</v>
      </c>
      <c r="AZ12" s="1037">
        <v>6</v>
      </c>
      <c r="BA12" s="1037" t="s">
        <v>1023</v>
      </c>
      <c r="BB12" s="1037" t="s">
        <v>1023</v>
      </c>
      <c r="BC12" s="1037" t="s">
        <v>1023</v>
      </c>
    </row>
    <row r="13" spans="2:57" ht="28.5">
      <c r="B13" s="1040" t="s">
        <v>1318</v>
      </c>
      <c r="C13" s="1037">
        <v>3</v>
      </c>
      <c r="D13" s="1037">
        <v>3</v>
      </c>
      <c r="E13" s="1037" t="s">
        <v>1023</v>
      </c>
      <c r="F13" s="1037" t="s">
        <v>1023</v>
      </c>
      <c r="G13" s="1037" t="s">
        <v>1023</v>
      </c>
      <c r="H13" s="1037" t="s">
        <v>1023</v>
      </c>
      <c r="I13" s="1037" t="s">
        <v>1023</v>
      </c>
      <c r="J13" s="1037" t="s">
        <v>1023</v>
      </c>
      <c r="K13" s="1037" t="s">
        <v>1023</v>
      </c>
      <c r="L13" s="1037" t="s">
        <v>1023</v>
      </c>
      <c r="M13" s="1037" t="s">
        <v>1023</v>
      </c>
      <c r="N13" s="1037" t="s">
        <v>1023</v>
      </c>
      <c r="O13" s="1037" t="s">
        <v>1023</v>
      </c>
      <c r="P13" s="1037" t="s">
        <v>1023</v>
      </c>
      <c r="Q13" s="1037" t="s">
        <v>1023</v>
      </c>
      <c r="R13" s="1037" t="s">
        <v>1023</v>
      </c>
      <c r="S13" s="1037" t="s">
        <v>1023</v>
      </c>
      <c r="T13" s="1037" t="s">
        <v>1023</v>
      </c>
      <c r="U13" s="1037" t="s">
        <v>1023</v>
      </c>
      <c r="V13" s="1037">
        <v>2</v>
      </c>
      <c r="W13" s="1037" t="s">
        <v>1023</v>
      </c>
      <c r="X13" s="1037" t="s">
        <v>1023</v>
      </c>
      <c r="Y13" s="1037" t="s">
        <v>1023</v>
      </c>
      <c r="Z13" s="1037" t="s">
        <v>1023</v>
      </c>
      <c r="AA13" s="1037" t="s">
        <v>1023</v>
      </c>
      <c r="AB13" s="1037" t="s">
        <v>1023</v>
      </c>
      <c r="AC13" s="1037" t="s">
        <v>1023</v>
      </c>
      <c r="AD13" s="1037" t="s">
        <v>1023</v>
      </c>
      <c r="AE13" s="1037" t="s">
        <v>1023</v>
      </c>
      <c r="AF13" s="1037" t="s">
        <v>1023</v>
      </c>
      <c r="AG13" s="1037" t="s">
        <v>1023</v>
      </c>
      <c r="AH13" s="1037" t="s">
        <v>1023</v>
      </c>
      <c r="AI13" s="1037" t="s">
        <v>1023</v>
      </c>
      <c r="AJ13" s="1037" t="s">
        <v>1023</v>
      </c>
      <c r="AK13" s="1037" t="s">
        <v>1023</v>
      </c>
      <c r="AL13" s="1037">
        <v>1</v>
      </c>
      <c r="AM13" s="1037" t="s">
        <v>1023</v>
      </c>
      <c r="AN13" s="1037" t="s">
        <v>1023</v>
      </c>
      <c r="AO13" s="1037" t="s">
        <v>1023</v>
      </c>
      <c r="AP13" s="1037" t="s">
        <v>1023</v>
      </c>
      <c r="AQ13" s="1037" t="s">
        <v>1023</v>
      </c>
      <c r="AR13" s="1037" t="s">
        <v>1023</v>
      </c>
      <c r="AS13" s="1037" t="s">
        <v>1023</v>
      </c>
      <c r="AT13" s="1037" t="s">
        <v>1023</v>
      </c>
      <c r="AU13" s="1037" t="s">
        <v>1023</v>
      </c>
      <c r="AV13" s="1037" t="s">
        <v>1023</v>
      </c>
      <c r="AW13" s="1037" t="s">
        <v>1023</v>
      </c>
      <c r="AX13" s="1037" t="s">
        <v>1023</v>
      </c>
      <c r="AY13" s="1037" t="s">
        <v>1023</v>
      </c>
      <c r="AZ13" s="1037" t="s">
        <v>1023</v>
      </c>
      <c r="BA13" s="1037" t="s">
        <v>1023</v>
      </c>
      <c r="BB13" s="1037" t="s">
        <v>1023</v>
      </c>
      <c r="BC13" s="1037" t="s">
        <v>1023</v>
      </c>
    </row>
    <row r="14" spans="2:57">
      <c r="B14" s="1040" t="s">
        <v>2820</v>
      </c>
      <c r="C14" s="1037">
        <v>1</v>
      </c>
      <c r="D14" s="1037">
        <v>1</v>
      </c>
      <c r="E14" s="1037" t="s">
        <v>1023</v>
      </c>
      <c r="F14" s="1037" t="s">
        <v>1023</v>
      </c>
      <c r="G14" s="1037" t="s">
        <v>1023</v>
      </c>
      <c r="H14" s="1037" t="s">
        <v>1023</v>
      </c>
      <c r="I14" s="1037" t="s">
        <v>1023</v>
      </c>
      <c r="J14" s="1037" t="s">
        <v>1023</v>
      </c>
      <c r="K14" s="1037" t="s">
        <v>1023</v>
      </c>
      <c r="L14" s="1037" t="s">
        <v>1023</v>
      </c>
      <c r="M14" s="1037" t="s">
        <v>1023</v>
      </c>
      <c r="N14" s="1037" t="s">
        <v>1023</v>
      </c>
      <c r="O14" s="1037" t="s">
        <v>1023</v>
      </c>
      <c r="P14" s="1037" t="s">
        <v>1023</v>
      </c>
      <c r="Q14" s="1037" t="s">
        <v>1023</v>
      </c>
      <c r="R14" s="1037" t="s">
        <v>1023</v>
      </c>
      <c r="S14" s="1037" t="s">
        <v>1023</v>
      </c>
      <c r="T14" s="1037" t="s">
        <v>1023</v>
      </c>
      <c r="U14" s="1037" t="s">
        <v>1023</v>
      </c>
      <c r="V14" s="1037" t="s">
        <v>1023</v>
      </c>
      <c r="W14" s="1037" t="s">
        <v>1023</v>
      </c>
      <c r="X14" s="1037" t="s">
        <v>1023</v>
      </c>
      <c r="Y14" s="1037" t="s">
        <v>1023</v>
      </c>
      <c r="Z14" s="1037" t="s">
        <v>1023</v>
      </c>
      <c r="AA14" s="1037" t="s">
        <v>1023</v>
      </c>
      <c r="AB14" s="1037" t="s">
        <v>1023</v>
      </c>
      <c r="AC14" s="1037" t="s">
        <v>1023</v>
      </c>
      <c r="AD14" s="1037">
        <v>1</v>
      </c>
      <c r="AE14" s="1037" t="s">
        <v>1023</v>
      </c>
      <c r="AF14" s="1037" t="s">
        <v>1023</v>
      </c>
      <c r="AG14" s="1037" t="s">
        <v>1023</v>
      </c>
      <c r="AH14" s="1037" t="s">
        <v>1023</v>
      </c>
      <c r="AI14" s="1037" t="s">
        <v>1023</v>
      </c>
      <c r="AJ14" s="1037" t="s">
        <v>1023</v>
      </c>
      <c r="AK14" s="1037" t="s">
        <v>1023</v>
      </c>
      <c r="AL14" s="1037" t="s">
        <v>1023</v>
      </c>
      <c r="AM14" s="1037" t="s">
        <v>1023</v>
      </c>
      <c r="AN14" s="1037" t="s">
        <v>1023</v>
      </c>
      <c r="AO14" s="1037" t="s">
        <v>1023</v>
      </c>
      <c r="AP14" s="1037" t="s">
        <v>1023</v>
      </c>
      <c r="AQ14" s="1037" t="s">
        <v>1023</v>
      </c>
      <c r="AR14" s="1037" t="s">
        <v>1023</v>
      </c>
      <c r="AS14" s="1037" t="s">
        <v>1023</v>
      </c>
      <c r="AT14" s="1037" t="s">
        <v>1023</v>
      </c>
      <c r="AU14" s="1037" t="s">
        <v>1023</v>
      </c>
      <c r="AV14" s="1037" t="s">
        <v>1023</v>
      </c>
      <c r="AW14" s="1037" t="s">
        <v>1023</v>
      </c>
      <c r="AX14" s="1037" t="s">
        <v>1023</v>
      </c>
      <c r="AY14" s="1037" t="s">
        <v>1023</v>
      </c>
      <c r="AZ14" s="1037" t="s">
        <v>1023</v>
      </c>
      <c r="BA14" s="1037" t="s">
        <v>1023</v>
      </c>
      <c r="BB14" s="1037" t="s">
        <v>1023</v>
      </c>
      <c r="BC14" s="1037" t="s">
        <v>1023</v>
      </c>
    </row>
    <row r="15" spans="2:57">
      <c r="B15" s="1040" t="s">
        <v>2821</v>
      </c>
      <c r="C15" s="1037">
        <v>1</v>
      </c>
      <c r="D15" s="1037">
        <v>1</v>
      </c>
      <c r="E15" s="1037" t="s">
        <v>1023</v>
      </c>
      <c r="F15" s="1037" t="s">
        <v>1023</v>
      </c>
      <c r="G15" s="1037" t="s">
        <v>1023</v>
      </c>
      <c r="H15" s="1037" t="s">
        <v>1023</v>
      </c>
      <c r="I15" s="1037" t="s">
        <v>1023</v>
      </c>
      <c r="J15" s="1037" t="s">
        <v>1023</v>
      </c>
      <c r="K15" s="1037" t="s">
        <v>1023</v>
      </c>
      <c r="L15" s="1037" t="s">
        <v>1023</v>
      </c>
      <c r="M15" s="1037" t="s">
        <v>1023</v>
      </c>
      <c r="N15" s="1037" t="s">
        <v>1023</v>
      </c>
      <c r="O15" s="1037" t="s">
        <v>1023</v>
      </c>
      <c r="P15" s="1037" t="s">
        <v>1023</v>
      </c>
      <c r="Q15" s="1037" t="s">
        <v>1023</v>
      </c>
      <c r="R15" s="1037" t="s">
        <v>1023</v>
      </c>
      <c r="S15" s="1037" t="s">
        <v>1023</v>
      </c>
      <c r="T15" s="1037" t="s">
        <v>1023</v>
      </c>
      <c r="U15" s="1037" t="s">
        <v>1023</v>
      </c>
      <c r="V15" s="1037" t="s">
        <v>1023</v>
      </c>
      <c r="W15" s="1037" t="s">
        <v>1023</v>
      </c>
      <c r="X15" s="1037" t="s">
        <v>1023</v>
      </c>
      <c r="Y15" s="1037" t="s">
        <v>1023</v>
      </c>
      <c r="Z15" s="1037" t="s">
        <v>1023</v>
      </c>
      <c r="AA15" s="1037" t="s">
        <v>1023</v>
      </c>
      <c r="AB15" s="1037" t="s">
        <v>1023</v>
      </c>
      <c r="AC15" s="1037" t="s">
        <v>1023</v>
      </c>
      <c r="AD15" s="1037" t="s">
        <v>1023</v>
      </c>
      <c r="AE15" s="1037" t="s">
        <v>1023</v>
      </c>
      <c r="AF15" s="1037" t="s">
        <v>1023</v>
      </c>
      <c r="AG15" s="1037" t="s">
        <v>1023</v>
      </c>
      <c r="AH15" s="1037" t="s">
        <v>1023</v>
      </c>
      <c r="AI15" s="1037" t="s">
        <v>1023</v>
      </c>
      <c r="AJ15" s="1037" t="s">
        <v>1023</v>
      </c>
      <c r="AK15" s="1037" t="s">
        <v>1023</v>
      </c>
      <c r="AL15" s="1037" t="s">
        <v>1023</v>
      </c>
      <c r="AM15" s="1037" t="s">
        <v>1023</v>
      </c>
      <c r="AN15" s="1037" t="s">
        <v>1023</v>
      </c>
      <c r="AO15" s="1037" t="s">
        <v>1023</v>
      </c>
      <c r="AP15" s="1037" t="s">
        <v>1023</v>
      </c>
      <c r="AQ15" s="1037" t="s">
        <v>1023</v>
      </c>
      <c r="AR15" s="1037" t="s">
        <v>1023</v>
      </c>
      <c r="AS15" s="1037" t="s">
        <v>1023</v>
      </c>
      <c r="AT15" s="1037">
        <v>1</v>
      </c>
      <c r="AU15" s="1037" t="s">
        <v>1023</v>
      </c>
      <c r="AV15" s="1037" t="s">
        <v>1023</v>
      </c>
      <c r="AW15" s="1037" t="s">
        <v>1023</v>
      </c>
      <c r="AX15" s="1037" t="s">
        <v>1023</v>
      </c>
      <c r="AY15" s="1037" t="s">
        <v>1023</v>
      </c>
      <c r="AZ15" s="1037" t="s">
        <v>1023</v>
      </c>
      <c r="BA15" s="1037" t="s">
        <v>1023</v>
      </c>
      <c r="BB15" s="1037" t="s">
        <v>1023</v>
      </c>
      <c r="BC15" s="1037" t="s">
        <v>1023</v>
      </c>
    </row>
    <row r="16" spans="2:57" ht="28.5">
      <c r="B16" s="1040" t="s">
        <v>1319</v>
      </c>
      <c r="C16" s="1037">
        <v>6</v>
      </c>
      <c r="D16" s="1037">
        <v>5</v>
      </c>
      <c r="E16" s="1037">
        <v>1</v>
      </c>
      <c r="F16" s="1037" t="s">
        <v>1023</v>
      </c>
      <c r="G16" s="1037" t="s">
        <v>1023</v>
      </c>
      <c r="H16" s="1037" t="s">
        <v>1023</v>
      </c>
      <c r="I16" s="1037" t="s">
        <v>1023</v>
      </c>
      <c r="J16" s="1037" t="s">
        <v>1023</v>
      </c>
      <c r="K16" s="1037" t="s">
        <v>1023</v>
      </c>
      <c r="L16" s="1037" t="s">
        <v>1023</v>
      </c>
      <c r="M16" s="1037" t="s">
        <v>1023</v>
      </c>
      <c r="N16" s="1037" t="s">
        <v>1023</v>
      </c>
      <c r="O16" s="1037" t="s">
        <v>1023</v>
      </c>
      <c r="P16" s="1037" t="s">
        <v>1023</v>
      </c>
      <c r="Q16" s="1037" t="s">
        <v>1023</v>
      </c>
      <c r="R16" s="1037">
        <v>1</v>
      </c>
      <c r="S16" s="1037" t="s">
        <v>1023</v>
      </c>
      <c r="T16" s="1037">
        <v>1</v>
      </c>
      <c r="U16" s="1037" t="s">
        <v>1023</v>
      </c>
      <c r="V16" s="1037">
        <v>1</v>
      </c>
      <c r="W16" s="1037">
        <v>1</v>
      </c>
      <c r="X16" s="1037" t="s">
        <v>1023</v>
      </c>
      <c r="Y16" s="1037" t="s">
        <v>1023</v>
      </c>
      <c r="Z16" s="1037" t="s">
        <v>1023</v>
      </c>
      <c r="AA16" s="1037" t="s">
        <v>1023</v>
      </c>
      <c r="AB16" s="1037">
        <v>1</v>
      </c>
      <c r="AC16" s="1037" t="s">
        <v>1023</v>
      </c>
      <c r="AD16" s="1037" t="s">
        <v>1023</v>
      </c>
      <c r="AE16" s="1037" t="s">
        <v>1023</v>
      </c>
      <c r="AF16" s="1037" t="s">
        <v>1023</v>
      </c>
      <c r="AG16" s="1037" t="s">
        <v>1023</v>
      </c>
      <c r="AH16" s="1037" t="s">
        <v>1023</v>
      </c>
      <c r="AI16" s="1037" t="s">
        <v>1023</v>
      </c>
      <c r="AJ16" s="1037" t="s">
        <v>1023</v>
      </c>
      <c r="AK16" s="1037" t="s">
        <v>1023</v>
      </c>
      <c r="AL16" s="1037" t="s">
        <v>1023</v>
      </c>
      <c r="AM16" s="1037" t="s">
        <v>1023</v>
      </c>
      <c r="AN16" s="1037" t="s">
        <v>1023</v>
      </c>
      <c r="AO16" s="1037" t="s">
        <v>1023</v>
      </c>
      <c r="AP16" s="1037" t="s">
        <v>1023</v>
      </c>
      <c r="AQ16" s="1037" t="s">
        <v>1023</v>
      </c>
      <c r="AR16" s="1037" t="s">
        <v>1023</v>
      </c>
      <c r="AS16" s="1037" t="s">
        <v>1023</v>
      </c>
      <c r="AT16" s="1037">
        <v>1</v>
      </c>
      <c r="AU16" s="1037" t="s">
        <v>1023</v>
      </c>
      <c r="AV16" s="1037" t="s">
        <v>1023</v>
      </c>
      <c r="AW16" s="1037" t="s">
        <v>1023</v>
      </c>
      <c r="AX16" s="1037" t="s">
        <v>1023</v>
      </c>
      <c r="AY16" s="1037" t="s">
        <v>1023</v>
      </c>
      <c r="AZ16" s="1037" t="s">
        <v>1023</v>
      </c>
      <c r="BA16" s="1037" t="s">
        <v>1023</v>
      </c>
      <c r="BB16" s="1037" t="s">
        <v>1023</v>
      </c>
      <c r="BC16" s="1037" t="s">
        <v>1023</v>
      </c>
    </row>
    <row r="17" spans="2:55">
      <c r="B17" s="1040" t="s">
        <v>1320</v>
      </c>
      <c r="C17" s="1037">
        <v>9</v>
      </c>
      <c r="D17" s="1037">
        <v>6</v>
      </c>
      <c r="E17" s="1037">
        <v>3</v>
      </c>
      <c r="F17" s="1037">
        <v>2</v>
      </c>
      <c r="G17" s="1037" t="s">
        <v>1023</v>
      </c>
      <c r="H17" s="1037" t="s">
        <v>1023</v>
      </c>
      <c r="I17" s="1037" t="s">
        <v>1023</v>
      </c>
      <c r="J17" s="1037" t="s">
        <v>1023</v>
      </c>
      <c r="K17" s="1037" t="s">
        <v>1023</v>
      </c>
      <c r="L17" s="1037" t="s">
        <v>1023</v>
      </c>
      <c r="M17" s="1037" t="s">
        <v>1023</v>
      </c>
      <c r="N17" s="1037" t="s">
        <v>1023</v>
      </c>
      <c r="O17" s="1037" t="s">
        <v>1023</v>
      </c>
      <c r="P17" s="1037" t="s">
        <v>1023</v>
      </c>
      <c r="Q17" s="1037" t="s">
        <v>1023</v>
      </c>
      <c r="R17" s="1037">
        <v>1</v>
      </c>
      <c r="S17" s="1037" t="s">
        <v>1023</v>
      </c>
      <c r="T17" s="1037" t="s">
        <v>1023</v>
      </c>
      <c r="U17" s="1037" t="s">
        <v>1023</v>
      </c>
      <c r="V17" s="1037">
        <v>1</v>
      </c>
      <c r="W17" s="1037" t="s">
        <v>1023</v>
      </c>
      <c r="X17" s="1037" t="s">
        <v>1023</v>
      </c>
      <c r="Y17" s="1037" t="s">
        <v>1023</v>
      </c>
      <c r="Z17" s="1037" t="s">
        <v>1023</v>
      </c>
      <c r="AA17" s="1037" t="s">
        <v>1023</v>
      </c>
      <c r="AB17" s="1037" t="s">
        <v>1023</v>
      </c>
      <c r="AC17" s="1037">
        <v>2</v>
      </c>
      <c r="AD17" s="1037">
        <v>1</v>
      </c>
      <c r="AE17" s="1037" t="s">
        <v>1023</v>
      </c>
      <c r="AF17" s="1037" t="s">
        <v>1023</v>
      </c>
      <c r="AG17" s="1037">
        <v>1</v>
      </c>
      <c r="AH17" s="1037" t="s">
        <v>1023</v>
      </c>
      <c r="AI17" s="1037" t="s">
        <v>1023</v>
      </c>
      <c r="AJ17" s="1037" t="s">
        <v>1023</v>
      </c>
      <c r="AK17" s="1037" t="s">
        <v>1023</v>
      </c>
      <c r="AL17" s="1037" t="s">
        <v>1023</v>
      </c>
      <c r="AM17" s="1037" t="s">
        <v>1023</v>
      </c>
      <c r="AN17" s="1037" t="s">
        <v>1023</v>
      </c>
      <c r="AO17" s="1037" t="s">
        <v>1023</v>
      </c>
      <c r="AP17" s="1037" t="s">
        <v>1023</v>
      </c>
      <c r="AQ17" s="1037" t="s">
        <v>1023</v>
      </c>
      <c r="AR17" s="1037" t="s">
        <v>1023</v>
      </c>
      <c r="AS17" s="1037" t="s">
        <v>1023</v>
      </c>
      <c r="AT17" s="1037" t="s">
        <v>1023</v>
      </c>
      <c r="AU17" s="1037" t="s">
        <v>1023</v>
      </c>
      <c r="AV17" s="1037" t="s">
        <v>1023</v>
      </c>
      <c r="AW17" s="1037" t="s">
        <v>1023</v>
      </c>
      <c r="AX17" s="1037">
        <v>1</v>
      </c>
      <c r="AY17" s="1037" t="s">
        <v>1023</v>
      </c>
      <c r="AZ17" s="1037" t="s">
        <v>1023</v>
      </c>
      <c r="BA17" s="1037" t="s">
        <v>1023</v>
      </c>
      <c r="BB17" s="1037" t="s">
        <v>1023</v>
      </c>
      <c r="BC17" s="1037" t="s">
        <v>1023</v>
      </c>
    </row>
    <row r="18" spans="2:55" ht="28.5">
      <c r="B18" s="1040" t="s">
        <v>1321</v>
      </c>
      <c r="C18" s="1037">
        <v>634</v>
      </c>
      <c r="D18" s="1037">
        <v>560</v>
      </c>
      <c r="E18" s="1037">
        <v>74</v>
      </c>
      <c r="F18" s="1037">
        <v>4</v>
      </c>
      <c r="G18" s="1037">
        <v>5</v>
      </c>
      <c r="H18" s="1037">
        <v>3</v>
      </c>
      <c r="I18" s="1037" t="s">
        <v>1023</v>
      </c>
      <c r="J18" s="1037">
        <v>3</v>
      </c>
      <c r="K18" s="1037">
        <v>1</v>
      </c>
      <c r="L18" s="1037" t="s">
        <v>1023</v>
      </c>
      <c r="M18" s="1037" t="s">
        <v>1023</v>
      </c>
      <c r="N18" s="1037">
        <v>2</v>
      </c>
      <c r="O18" s="1037">
        <v>2</v>
      </c>
      <c r="P18" s="1037">
        <v>1</v>
      </c>
      <c r="Q18" s="1037" t="s">
        <v>1023</v>
      </c>
      <c r="R18" s="1037">
        <v>27</v>
      </c>
      <c r="S18" s="1037">
        <v>5</v>
      </c>
      <c r="T18" s="1037">
        <v>26</v>
      </c>
      <c r="U18" s="1037">
        <v>3</v>
      </c>
      <c r="V18" s="1037">
        <v>292</v>
      </c>
      <c r="W18" s="1037">
        <v>9</v>
      </c>
      <c r="X18" s="1037">
        <v>5</v>
      </c>
      <c r="Y18" s="1037">
        <v>2</v>
      </c>
      <c r="Z18" s="1037">
        <v>2</v>
      </c>
      <c r="AA18" s="1037" t="s">
        <v>1023</v>
      </c>
      <c r="AB18" s="1037">
        <v>46</v>
      </c>
      <c r="AC18" s="1037">
        <v>9</v>
      </c>
      <c r="AD18" s="1037">
        <v>51</v>
      </c>
      <c r="AE18" s="1037">
        <v>5</v>
      </c>
      <c r="AF18" s="1037">
        <v>5</v>
      </c>
      <c r="AG18" s="1037" t="s">
        <v>1023</v>
      </c>
      <c r="AH18" s="1037" t="s">
        <v>1023</v>
      </c>
      <c r="AI18" s="1037" t="s">
        <v>1023</v>
      </c>
      <c r="AJ18" s="1037">
        <v>1</v>
      </c>
      <c r="AK18" s="1037">
        <v>2</v>
      </c>
      <c r="AL18" s="1037">
        <v>54</v>
      </c>
      <c r="AM18" s="1037">
        <v>14</v>
      </c>
      <c r="AN18" s="1037">
        <v>3</v>
      </c>
      <c r="AO18" s="1037">
        <v>8</v>
      </c>
      <c r="AP18" s="1037" t="s">
        <v>1023</v>
      </c>
      <c r="AQ18" s="1037" t="s">
        <v>1023</v>
      </c>
      <c r="AR18" s="1037" t="s">
        <v>1023</v>
      </c>
      <c r="AS18" s="1037" t="s">
        <v>1023</v>
      </c>
      <c r="AT18" s="1037">
        <v>4</v>
      </c>
      <c r="AU18" s="1037">
        <v>2</v>
      </c>
      <c r="AV18" s="1037">
        <v>2</v>
      </c>
      <c r="AW18" s="1037" t="s">
        <v>1023</v>
      </c>
      <c r="AX18" s="1037">
        <v>19</v>
      </c>
      <c r="AY18" s="1037">
        <v>2</v>
      </c>
      <c r="AZ18" s="1037">
        <v>9</v>
      </c>
      <c r="BA18" s="1037">
        <v>5</v>
      </c>
      <c r="BB18" s="1037">
        <v>1</v>
      </c>
      <c r="BC18" s="1037" t="s">
        <v>1023</v>
      </c>
    </row>
    <row r="19" spans="2:55">
      <c r="B19" s="1040" t="s">
        <v>1322</v>
      </c>
      <c r="C19" s="1037">
        <v>1</v>
      </c>
      <c r="D19" s="1037">
        <v>1</v>
      </c>
      <c r="E19" s="1037" t="s">
        <v>1023</v>
      </c>
      <c r="F19" s="1037" t="s">
        <v>1023</v>
      </c>
      <c r="G19" s="1037" t="s">
        <v>1023</v>
      </c>
      <c r="H19" s="1037" t="s">
        <v>1023</v>
      </c>
      <c r="I19" s="1037" t="s">
        <v>1023</v>
      </c>
      <c r="J19" s="1037" t="s">
        <v>1023</v>
      </c>
      <c r="K19" s="1037" t="s">
        <v>1023</v>
      </c>
      <c r="L19" s="1037" t="s">
        <v>1023</v>
      </c>
      <c r="M19" s="1037" t="s">
        <v>1023</v>
      </c>
      <c r="N19" s="1037" t="s">
        <v>1023</v>
      </c>
      <c r="O19" s="1037" t="s">
        <v>1023</v>
      </c>
      <c r="P19" s="1037" t="s">
        <v>1023</v>
      </c>
      <c r="Q19" s="1037" t="s">
        <v>1023</v>
      </c>
      <c r="R19" s="1037" t="s">
        <v>1023</v>
      </c>
      <c r="S19" s="1037" t="s">
        <v>1023</v>
      </c>
      <c r="T19" s="1037" t="s">
        <v>1023</v>
      </c>
      <c r="U19" s="1037" t="s">
        <v>1023</v>
      </c>
      <c r="V19" s="1037">
        <v>1</v>
      </c>
      <c r="W19" s="1037" t="s">
        <v>1023</v>
      </c>
      <c r="X19" s="1037" t="s">
        <v>1023</v>
      </c>
      <c r="Y19" s="1037" t="s">
        <v>1023</v>
      </c>
      <c r="Z19" s="1037" t="s">
        <v>1023</v>
      </c>
      <c r="AA19" s="1037" t="s">
        <v>1023</v>
      </c>
      <c r="AB19" s="1037" t="s">
        <v>1023</v>
      </c>
      <c r="AC19" s="1037" t="s">
        <v>1023</v>
      </c>
      <c r="AD19" s="1037" t="s">
        <v>1023</v>
      </c>
      <c r="AE19" s="1037" t="s">
        <v>1023</v>
      </c>
      <c r="AF19" s="1037" t="s">
        <v>1023</v>
      </c>
      <c r="AG19" s="1037" t="s">
        <v>1023</v>
      </c>
      <c r="AH19" s="1037" t="s">
        <v>1023</v>
      </c>
      <c r="AI19" s="1037" t="s">
        <v>1023</v>
      </c>
      <c r="AJ19" s="1037" t="s">
        <v>1023</v>
      </c>
      <c r="AK19" s="1037" t="s">
        <v>1023</v>
      </c>
      <c r="AL19" s="1037" t="s">
        <v>1023</v>
      </c>
      <c r="AM19" s="1037" t="s">
        <v>1023</v>
      </c>
      <c r="AN19" s="1037" t="s">
        <v>1023</v>
      </c>
      <c r="AO19" s="1037" t="s">
        <v>1023</v>
      </c>
      <c r="AP19" s="1037" t="s">
        <v>1023</v>
      </c>
      <c r="AQ19" s="1037" t="s">
        <v>1023</v>
      </c>
      <c r="AR19" s="1037" t="s">
        <v>1023</v>
      </c>
      <c r="AS19" s="1037" t="s">
        <v>1023</v>
      </c>
      <c r="AT19" s="1037" t="s">
        <v>1023</v>
      </c>
      <c r="AU19" s="1037" t="s">
        <v>1023</v>
      </c>
      <c r="AV19" s="1037" t="s">
        <v>1023</v>
      </c>
      <c r="AW19" s="1037" t="s">
        <v>1023</v>
      </c>
      <c r="AX19" s="1037" t="s">
        <v>1023</v>
      </c>
      <c r="AY19" s="1037" t="s">
        <v>1023</v>
      </c>
      <c r="AZ19" s="1037" t="s">
        <v>1023</v>
      </c>
      <c r="BA19" s="1037" t="s">
        <v>1023</v>
      </c>
      <c r="BB19" s="1037" t="s">
        <v>1023</v>
      </c>
      <c r="BC19" s="1037" t="s">
        <v>1023</v>
      </c>
    </row>
    <row r="20" spans="2:55">
      <c r="B20" s="1040" t="s">
        <v>1323</v>
      </c>
      <c r="C20" s="1037">
        <v>7</v>
      </c>
      <c r="D20" s="1037">
        <v>5</v>
      </c>
      <c r="E20" s="1037">
        <v>2</v>
      </c>
      <c r="F20" s="1037" t="s">
        <v>1023</v>
      </c>
      <c r="G20" s="1037" t="s">
        <v>1023</v>
      </c>
      <c r="H20" s="1037" t="s">
        <v>1023</v>
      </c>
      <c r="I20" s="1037" t="s">
        <v>1023</v>
      </c>
      <c r="J20" s="1037" t="s">
        <v>1023</v>
      </c>
      <c r="K20" s="1037" t="s">
        <v>1023</v>
      </c>
      <c r="L20" s="1037" t="s">
        <v>1023</v>
      </c>
      <c r="M20" s="1037" t="s">
        <v>1023</v>
      </c>
      <c r="N20" s="1037" t="s">
        <v>1023</v>
      </c>
      <c r="O20" s="1037" t="s">
        <v>1023</v>
      </c>
      <c r="P20" s="1037" t="s">
        <v>1023</v>
      </c>
      <c r="Q20" s="1037" t="s">
        <v>1023</v>
      </c>
      <c r="R20" s="1037">
        <v>4</v>
      </c>
      <c r="S20" s="1037">
        <v>2</v>
      </c>
      <c r="T20" s="1037" t="s">
        <v>1023</v>
      </c>
      <c r="U20" s="1037" t="s">
        <v>1023</v>
      </c>
      <c r="V20" s="1037" t="s">
        <v>1023</v>
      </c>
      <c r="W20" s="1037" t="s">
        <v>1023</v>
      </c>
      <c r="X20" s="1037" t="s">
        <v>1023</v>
      </c>
      <c r="Y20" s="1037" t="s">
        <v>1023</v>
      </c>
      <c r="Z20" s="1037" t="s">
        <v>1023</v>
      </c>
      <c r="AA20" s="1037" t="s">
        <v>1023</v>
      </c>
      <c r="AB20" s="1037" t="s">
        <v>1023</v>
      </c>
      <c r="AC20" s="1037" t="s">
        <v>1023</v>
      </c>
      <c r="AD20" s="1037">
        <v>1</v>
      </c>
      <c r="AE20" s="1037" t="s">
        <v>1023</v>
      </c>
      <c r="AF20" s="1037" t="s">
        <v>1023</v>
      </c>
      <c r="AG20" s="1037" t="s">
        <v>1023</v>
      </c>
      <c r="AH20" s="1037" t="s">
        <v>1023</v>
      </c>
      <c r="AI20" s="1037" t="s">
        <v>1023</v>
      </c>
      <c r="AJ20" s="1037" t="s">
        <v>1023</v>
      </c>
      <c r="AK20" s="1037" t="s">
        <v>1023</v>
      </c>
      <c r="AL20" s="1037" t="s">
        <v>1023</v>
      </c>
      <c r="AM20" s="1037" t="s">
        <v>1023</v>
      </c>
      <c r="AN20" s="1037" t="s">
        <v>1023</v>
      </c>
      <c r="AO20" s="1037" t="s">
        <v>1023</v>
      </c>
      <c r="AP20" s="1037" t="s">
        <v>1023</v>
      </c>
      <c r="AQ20" s="1037" t="s">
        <v>1023</v>
      </c>
      <c r="AR20" s="1037" t="s">
        <v>1023</v>
      </c>
      <c r="AS20" s="1037" t="s">
        <v>1023</v>
      </c>
      <c r="AT20" s="1037" t="s">
        <v>1023</v>
      </c>
      <c r="AU20" s="1037" t="s">
        <v>1023</v>
      </c>
      <c r="AV20" s="1037" t="s">
        <v>1023</v>
      </c>
      <c r="AW20" s="1037" t="s">
        <v>1023</v>
      </c>
      <c r="AX20" s="1037" t="s">
        <v>1023</v>
      </c>
      <c r="AY20" s="1037" t="s">
        <v>1023</v>
      </c>
      <c r="AZ20" s="1037" t="s">
        <v>1023</v>
      </c>
      <c r="BA20" s="1037" t="s">
        <v>1023</v>
      </c>
      <c r="BB20" s="1037" t="s">
        <v>1023</v>
      </c>
      <c r="BC20" s="1037" t="s">
        <v>1023</v>
      </c>
    </row>
    <row r="21" spans="2:55" ht="28.5">
      <c r="B21" s="1040" t="s">
        <v>1324</v>
      </c>
      <c r="C21" s="1037">
        <v>100</v>
      </c>
      <c r="D21" s="1037">
        <v>80</v>
      </c>
      <c r="E21" s="1037">
        <v>20</v>
      </c>
      <c r="F21" s="1037">
        <v>3</v>
      </c>
      <c r="G21" s="1037" t="s">
        <v>1023</v>
      </c>
      <c r="H21" s="1037">
        <v>2</v>
      </c>
      <c r="I21" s="1037">
        <v>1</v>
      </c>
      <c r="J21" s="1037">
        <v>2</v>
      </c>
      <c r="K21" s="1037" t="s">
        <v>1023</v>
      </c>
      <c r="L21" s="1037">
        <v>1</v>
      </c>
      <c r="M21" s="1037" t="s">
        <v>1023</v>
      </c>
      <c r="N21" s="1037" t="s">
        <v>1023</v>
      </c>
      <c r="O21" s="1037">
        <v>1</v>
      </c>
      <c r="P21" s="1037">
        <v>1</v>
      </c>
      <c r="Q21" s="1037">
        <v>1</v>
      </c>
      <c r="R21" s="1037">
        <v>3</v>
      </c>
      <c r="S21" s="1037" t="s">
        <v>1023</v>
      </c>
      <c r="T21" s="1037">
        <v>3</v>
      </c>
      <c r="U21" s="1037" t="s">
        <v>1023</v>
      </c>
      <c r="V21" s="1037">
        <v>34</v>
      </c>
      <c r="W21" s="1037">
        <v>1</v>
      </c>
      <c r="X21" s="1037">
        <v>4</v>
      </c>
      <c r="Y21" s="1037" t="s">
        <v>1023</v>
      </c>
      <c r="Z21" s="1037">
        <v>1</v>
      </c>
      <c r="AA21" s="1037">
        <v>1</v>
      </c>
      <c r="AB21" s="1037">
        <v>5</v>
      </c>
      <c r="AC21" s="1037">
        <v>1</v>
      </c>
      <c r="AD21" s="1037">
        <v>10</v>
      </c>
      <c r="AE21" s="1037">
        <v>3</v>
      </c>
      <c r="AF21" s="1037" t="s">
        <v>1023</v>
      </c>
      <c r="AG21" s="1037" t="s">
        <v>1023</v>
      </c>
      <c r="AH21" s="1037" t="s">
        <v>1023</v>
      </c>
      <c r="AI21" s="1037" t="s">
        <v>1023</v>
      </c>
      <c r="AJ21" s="1037" t="s">
        <v>1023</v>
      </c>
      <c r="AK21" s="1037" t="s">
        <v>1023</v>
      </c>
      <c r="AL21" s="1037">
        <v>8</v>
      </c>
      <c r="AM21" s="1037">
        <v>5</v>
      </c>
      <c r="AN21" s="1037" t="s">
        <v>1023</v>
      </c>
      <c r="AO21" s="1037" t="s">
        <v>1023</v>
      </c>
      <c r="AP21" s="1037" t="s">
        <v>1023</v>
      </c>
      <c r="AQ21" s="1037">
        <v>1</v>
      </c>
      <c r="AR21" s="1037" t="s">
        <v>1023</v>
      </c>
      <c r="AS21" s="1037" t="s">
        <v>1023</v>
      </c>
      <c r="AT21" s="1037" t="s">
        <v>1023</v>
      </c>
      <c r="AU21" s="1037" t="s">
        <v>1023</v>
      </c>
      <c r="AV21" s="1037" t="s">
        <v>1023</v>
      </c>
      <c r="AW21" s="1037">
        <v>1</v>
      </c>
      <c r="AX21" s="1037">
        <v>2</v>
      </c>
      <c r="AY21" s="1037">
        <v>3</v>
      </c>
      <c r="AZ21" s="1037">
        <v>1</v>
      </c>
      <c r="BA21" s="1037">
        <v>1</v>
      </c>
      <c r="BB21" s="1037" t="s">
        <v>1023</v>
      </c>
      <c r="BC21" s="1037" t="s">
        <v>1023</v>
      </c>
    </row>
    <row r="22" spans="2:55" ht="28.5">
      <c r="B22" s="1040" t="s">
        <v>1325</v>
      </c>
      <c r="C22" s="1037">
        <v>74</v>
      </c>
      <c r="D22" s="1037">
        <v>58</v>
      </c>
      <c r="E22" s="1037">
        <v>16</v>
      </c>
      <c r="F22" s="1037">
        <v>4</v>
      </c>
      <c r="G22" s="1037">
        <v>3</v>
      </c>
      <c r="H22" s="1037" t="s">
        <v>1023</v>
      </c>
      <c r="I22" s="1037">
        <v>1</v>
      </c>
      <c r="J22" s="1037" t="s">
        <v>1023</v>
      </c>
      <c r="K22" s="1037" t="s">
        <v>1023</v>
      </c>
      <c r="L22" s="1037" t="s">
        <v>1023</v>
      </c>
      <c r="M22" s="1037">
        <v>1</v>
      </c>
      <c r="N22" s="1037" t="s">
        <v>1023</v>
      </c>
      <c r="O22" s="1037" t="s">
        <v>1023</v>
      </c>
      <c r="P22" s="1037">
        <v>2</v>
      </c>
      <c r="Q22" s="1037" t="s">
        <v>1023</v>
      </c>
      <c r="R22" s="1037">
        <v>4</v>
      </c>
      <c r="S22" s="1037">
        <v>1</v>
      </c>
      <c r="T22" s="1037" t="s">
        <v>1023</v>
      </c>
      <c r="U22" s="1037">
        <v>1</v>
      </c>
      <c r="V22" s="1037">
        <v>22</v>
      </c>
      <c r="W22" s="1037">
        <v>2</v>
      </c>
      <c r="X22" s="1037">
        <v>1</v>
      </c>
      <c r="Y22" s="1037" t="s">
        <v>1023</v>
      </c>
      <c r="Z22" s="1037">
        <v>3</v>
      </c>
      <c r="AA22" s="1037" t="s">
        <v>1023</v>
      </c>
      <c r="AB22" s="1037">
        <v>4</v>
      </c>
      <c r="AC22" s="1037">
        <v>2</v>
      </c>
      <c r="AD22" s="1037">
        <v>3</v>
      </c>
      <c r="AE22" s="1037">
        <v>2</v>
      </c>
      <c r="AF22" s="1037" t="s">
        <v>1023</v>
      </c>
      <c r="AG22" s="1037" t="s">
        <v>1023</v>
      </c>
      <c r="AH22" s="1037">
        <v>1</v>
      </c>
      <c r="AI22" s="1037" t="s">
        <v>1023</v>
      </c>
      <c r="AJ22" s="1037" t="s">
        <v>1023</v>
      </c>
      <c r="AK22" s="1037">
        <v>1</v>
      </c>
      <c r="AL22" s="1037">
        <v>8</v>
      </c>
      <c r="AM22" s="1037">
        <v>1</v>
      </c>
      <c r="AN22" s="1037">
        <v>2</v>
      </c>
      <c r="AO22" s="1037">
        <v>1</v>
      </c>
      <c r="AP22" s="1037" t="s">
        <v>1023</v>
      </c>
      <c r="AQ22" s="1037" t="s">
        <v>1023</v>
      </c>
      <c r="AR22" s="1037" t="s">
        <v>1023</v>
      </c>
      <c r="AS22" s="1037" t="s">
        <v>1023</v>
      </c>
      <c r="AT22" s="1037">
        <v>1</v>
      </c>
      <c r="AU22" s="1037" t="s">
        <v>1023</v>
      </c>
      <c r="AV22" s="1037" t="s">
        <v>1023</v>
      </c>
      <c r="AW22" s="1037" t="s">
        <v>1023</v>
      </c>
      <c r="AX22" s="1037">
        <v>2</v>
      </c>
      <c r="AY22" s="1037" t="s">
        <v>1023</v>
      </c>
      <c r="AZ22" s="1037">
        <v>1</v>
      </c>
      <c r="BA22" s="1037" t="s">
        <v>1023</v>
      </c>
      <c r="BB22" s="1037" t="s">
        <v>1023</v>
      </c>
      <c r="BC22" s="1037" t="s">
        <v>1023</v>
      </c>
    </row>
    <row r="23" spans="2:55">
      <c r="B23" s="1040" t="s">
        <v>1326</v>
      </c>
      <c r="C23" s="1037">
        <v>112</v>
      </c>
      <c r="D23" s="1037">
        <v>79</v>
      </c>
      <c r="E23" s="1037">
        <v>33</v>
      </c>
      <c r="F23" s="1037">
        <v>1</v>
      </c>
      <c r="G23" s="1037">
        <v>2</v>
      </c>
      <c r="H23" s="1037">
        <v>3</v>
      </c>
      <c r="I23" s="1037" t="s">
        <v>1023</v>
      </c>
      <c r="J23" s="1037" t="s">
        <v>1023</v>
      </c>
      <c r="K23" s="1037">
        <v>1</v>
      </c>
      <c r="L23" s="1037">
        <v>1</v>
      </c>
      <c r="M23" s="1037">
        <v>1</v>
      </c>
      <c r="N23" s="1037">
        <v>4</v>
      </c>
      <c r="O23" s="1037">
        <v>2</v>
      </c>
      <c r="P23" s="1037">
        <v>7</v>
      </c>
      <c r="Q23" s="1037">
        <v>5</v>
      </c>
      <c r="R23" s="1037">
        <v>8</v>
      </c>
      <c r="S23" s="1037">
        <v>1</v>
      </c>
      <c r="T23" s="1037">
        <v>1</v>
      </c>
      <c r="U23" s="1037">
        <v>1</v>
      </c>
      <c r="V23" s="1037">
        <v>14</v>
      </c>
      <c r="W23" s="1037">
        <v>2</v>
      </c>
      <c r="X23" s="1037">
        <v>5</v>
      </c>
      <c r="Y23" s="1037" t="s">
        <v>1023</v>
      </c>
      <c r="Z23" s="1037">
        <v>4</v>
      </c>
      <c r="AA23" s="1037" t="s">
        <v>1023</v>
      </c>
      <c r="AB23" s="1037">
        <v>7</v>
      </c>
      <c r="AC23" s="1037">
        <v>2</v>
      </c>
      <c r="AD23" s="1037">
        <v>8</v>
      </c>
      <c r="AE23" s="1037">
        <v>1</v>
      </c>
      <c r="AF23" s="1037" t="s">
        <v>1023</v>
      </c>
      <c r="AG23" s="1037" t="s">
        <v>1023</v>
      </c>
      <c r="AH23" s="1037" t="s">
        <v>1023</v>
      </c>
      <c r="AI23" s="1037" t="s">
        <v>1023</v>
      </c>
      <c r="AJ23" s="1037">
        <v>1</v>
      </c>
      <c r="AK23" s="1037">
        <v>1</v>
      </c>
      <c r="AL23" s="1037">
        <v>10</v>
      </c>
      <c r="AM23" s="1037">
        <v>13</v>
      </c>
      <c r="AN23" s="1037">
        <v>3</v>
      </c>
      <c r="AO23" s="1037">
        <v>1</v>
      </c>
      <c r="AP23" s="1037" t="s">
        <v>1023</v>
      </c>
      <c r="AQ23" s="1037" t="s">
        <v>1023</v>
      </c>
      <c r="AR23" s="1037" t="s">
        <v>1023</v>
      </c>
      <c r="AS23" s="1037" t="s">
        <v>1023</v>
      </c>
      <c r="AT23" s="1037" t="s">
        <v>1023</v>
      </c>
      <c r="AU23" s="1037" t="s">
        <v>1023</v>
      </c>
      <c r="AV23" s="1037" t="s">
        <v>1023</v>
      </c>
      <c r="AW23" s="1037" t="s">
        <v>1023</v>
      </c>
      <c r="AX23" s="1037">
        <v>1</v>
      </c>
      <c r="AY23" s="1037" t="s">
        <v>1023</v>
      </c>
      <c r="AZ23" s="1037" t="s">
        <v>1023</v>
      </c>
      <c r="BA23" s="1037" t="s">
        <v>1023</v>
      </c>
      <c r="BB23" s="1037">
        <v>1</v>
      </c>
      <c r="BC23" s="1037" t="s">
        <v>1023</v>
      </c>
    </row>
    <row r="24" spans="2:55">
      <c r="B24" s="1040" t="s">
        <v>1327</v>
      </c>
      <c r="C24" s="1037">
        <v>957</v>
      </c>
      <c r="D24" s="1037">
        <v>712</v>
      </c>
      <c r="E24" s="1037">
        <v>245</v>
      </c>
      <c r="F24" s="1037">
        <v>41</v>
      </c>
      <c r="G24" s="1037">
        <v>29</v>
      </c>
      <c r="H24" s="1037">
        <v>13</v>
      </c>
      <c r="I24" s="1037">
        <v>6</v>
      </c>
      <c r="J24" s="1037">
        <v>12</v>
      </c>
      <c r="K24" s="1037">
        <v>4</v>
      </c>
      <c r="L24" s="1037">
        <v>9</v>
      </c>
      <c r="M24" s="1037">
        <v>6</v>
      </c>
      <c r="N24" s="1037">
        <v>10</v>
      </c>
      <c r="O24" s="1037">
        <v>14</v>
      </c>
      <c r="P24" s="1037">
        <v>29</v>
      </c>
      <c r="Q24" s="1037">
        <v>20</v>
      </c>
      <c r="R24" s="1037">
        <v>40</v>
      </c>
      <c r="S24" s="1037">
        <v>6</v>
      </c>
      <c r="T24" s="1037">
        <v>11</v>
      </c>
      <c r="U24" s="1037">
        <v>3</v>
      </c>
      <c r="V24" s="1037">
        <v>156</v>
      </c>
      <c r="W24" s="1037">
        <v>17</v>
      </c>
      <c r="X24" s="1037">
        <v>24</v>
      </c>
      <c r="Y24" s="1037">
        <v>12</v>
      </c>
      <c r="Z24" s="1037">
        <v>30</v>
      </c>
      <c r="AA24" s="1037">
        <v>8</v>
      </c>
      <c r="AB24" s="1037">
        <v>44</v>
      </c>
      <c r="AC24" s="1037">
        <v>22</v>
      </c>
      <c r="AD24" s="1037">
        <v>96</v>
      </c>
      <c r="AE24" s="1037">
        <v>32</v>
      </c>
      <c r="AF24" s="1037">
        <v>1</v>
      </c>
      <c r="AG24" s="1037">
        <v>3</v>
      </c>
      <c r="AH24" s="1037" t="s">
        <v>1023</v>
      </c>
      <c r="AI24" s="1037" t="s">
        <v>1023</v>
      </c>
      <c r="AJ24" s="1037" t="s">
        <v>1023</v>
      </c>
      <c r="AK24" s="1037">
        <v>1</v>
      </c>
      <c r="AL24" s="1037">
        <v>133</v>
      </c>
      <c r="AM24" s="1037">
        <v>36</v>
      </c>
      <c r="AN24" s="1037">
        <v>19</v>
      </c>
      <c r="AO24" s="1037">
        <v>12</v>
      </c>
      <c r="AP24" s="1037">
        <v>4</v>
      </c>
      <c r="AQ24" s="1037">
        <v>1</v>
      </c>
      <c r="AR24" s="1037" t="s">
        <v>1023</v>
      </c>
      <c r="AS24" s="1037" t="s">
        <v>1023</v>
      </c>
      <c r="AT24" s="1037">
        <v>2</v>
      </c>
      <c r="AU24" s="1037">
        <v>1</v>
      </c>
      <c r="AV24" s="1037">
        <v>1</v>
      </c>
      <c r="AW24" s="1037">
        <v>2</v>
      </c>
      <c r="AX24" s="1037">
        <v>26</v>
      </c>
      <c r="AY24" s="1037">
        <v>8</v>
      </c>
      <c r="AZ24" s="1037">
        <v>10</v>
      </c>
      <c r="BA24" s="1037">
        <v>2</v>
      </c>
      <c r="BB24" s="1037">
        <v>1</v>
      </c>
      <c r="BC24" s="1037" t="s">
        <v>1023</v>
      </c>
    </row>
    <row r="25" spans="2:55">
      <c r="B25" s="1040" t="s">
        <v>1328</v>
      </c>
      <c r="C25" s="1037">
        <v>396</v>
      </c>
      <c r="D25" s="1037">
        <v>325</v>
      </c>
      <c r="E25" s="1037">
        <v>71</v>
      </c>
      <c r="F25" s="1037">
        <v>12</v>
      </c>
      <c r="G25" s="1037">
        <v>4</v>
      </c>
      <c r="H25" s="1037">
        <v>6</v>
      </c>
      <c r="I25" s="1037">
        <v>1</v>
      </c>
      <c r="J25" s="1037">
        <v>1</v>
      </c>
      <c r="K25" s="1037" t="s">
        <v>1023</v>
      </c>
      <c r="L25" s="1037">
        <v>4</v>
      </c>
      <c r="M25" s="1037">
        <v>3</v>
      </c>
      <c r="N25" s="1037">
        <v>4</v>
      </c>
      <c r="O25" s="1037" t="s">
        <v>1023</v>
      </c>
      <c r="P25" s="1037">
        <v>8</v>
      </c>
      <c r="Q25" s="1037">
        <v>1</v>
      </c>
      <c r="R25" s="1037">
        <v>11</v>
      </c>
      <c r="S25" s="1037">
        <v>5</v>
      </c>
      <c r="T25" s="1037">
        <v>6</v>
      </c>
      <c r="U25" s="1037">
        <v>3</v>
      </c>
      <c r="V25" s="1037">
        <v>98</v>
      </c>
      <c r="W25" s="1037">
        <v>4</v>
      </c>
      <c r="X25" s="1037">
        <v>9</v>
      </c>
      <c r="Y25" s="1037">
        <v>2</v>
      </c>
      <c r="Z25" s="1037">
        <v>13</v>
      </c>
      <c r="AA25" s="1037">
        <v>2</v>
      </c>
      <c r="AB25" s="1037">
        <v>14</v>
      </c>
      <c r="AC25" s="1037">
        <v>5</v>
      </c>
      <c r="AD25" s="1037">
        <v>39</v>
      </c>
      <c r="AE25" s="1037">
        <v>8</v>
      </c>
      <c r="AF25" s="1037" t="s">
        <v>1023</v>
      </c>
      <c r="AG25" s="1037" t="s">
        <v>1023</v>
      </c>
      <c r="AH25" s="1037" t="s">
        <v>1023</v>
      </c>
      <c r="AI25" s="1037">
        <v>1</v>
      </c>
      <c r="AJ25" s="1037">
        <v>2</v>
      </c>
      <c r="AK25" s="1037">
        <v>1</v>
      </c>
      <c r="AL25" s="1037">
        <v>76</v>
      </c>
      <c r="AM25" s="1037">
        <v>24</v>
      </c>
      <c r="AN25" s="1037">
        <v>6</v>
      </c>
      <c r="AO25" s="1037">
        <v>3</v>
      </c>
      <c r="AP25" s="1037" t="s">
        <v>1023</v>
      </c>
      <c r="AQ25" s="1037" t="s">
        <v>1023</v>
      </c>
      <c r="AR25" s="1037" t="s">
        <v>1023</v>
      </c>
      <c r="AS25" s="1037" t="s">
        <v>1023</v>
      </c>
      <c r="AT25" s="1037">
        <v>1</v>
      </c>
      <c r="AU25" s="1037">
        <v>2</v>
      </c>
      <c r="AV25" s="1037">
        <v>1</v>
      </c>
      <c r="AW25" s="1037" t="s">
        <v>1023</v>
      </c>
      <c r="AX25" s="1037">
        <v>9</v>
      </c>
      <c r="AY25" s="1037">
        <v>1</v>
      </c>
      <c r="AZ25" s="1037">
        <v>5</v>
      </c>
      <c r="BA25" s="1037">
        <v>1</v>
      </c>
      <c r="BB25" s="1037" t="s">
        <v>1023</v>
      </c>
      <c r="BC25" s="1037" t="s">
        <v>1023</v>
      </c>
    </row>
    <row r="26" spans="2:55" ht="28.5">
      <c r="B26" s="1040" t="s">
        <v>1329</v>
      </c>
      <c r="C26" s="1037">
        <v>328</v>
      </c>
      <c r="D26" s="1037">
        <v>265</v>
      </c>
      <c r="E26" s="1037">
        <v>63</v>
      </c>
      <c r="F26" s="1037">
        <v>14</v>
      </c>
      <c r="G26" s="1037">
        <v>10</v>
      </c>
      <c r="H26" s="1037">
        <v>6</v>
      </c>
      <c r="I26" s="1037">
        <v>1</v>
      </c>
      <c r="J26" s="1037">
        <v>5</v>
      </c>
      <c r="K26" s="1037">
        <v>1</v>
      </c>
      <c r="L26" s="1037">
        <v>8</v>
      </c>
      <c r="M26" s="1037" t="s">
        <v>1023</v>
      </c>
      <c r="N26" s="1037">
        <v>3</v>
      </c>
      <c r="O26" s="1037">
        <v>4</v>
      </c>
      <c r="P26" s="1037">
        <v>5</v>
      </c>
      <c r="Q26" s="1037">
        <v>3</v>
      </c>
      <c r="R26" s="1037">
        <v>11</v>
      </c>
      <c r="S26" s="1037">
        <v>1</v>
      </c>
      <c r="T26" s="1037">
        <v>4</v>
      </c>
      <c r="U26" s="1037">
        <v>3</v>
      </c>
      <c r="V26" s="1037">
        <v>80</v>
      </c>
      <c r="W26" s="1037">
        <v>2</v>
      </c>
      <c r="X26" s="1037">
        <v>9</v>
      </c>
      <c r="Y26" s="1037">
        <v>2</v>
      </c>
      <c r="Z26" s="1037">
        <v>9</v>
      </c>
      <c r="AA26" s="1037">
        <v>2</v>
      </c>
      <c r="AB26" s="1037">
        <v>16</v>
      </c>
      <c r="AC26" s="1037">
        <v>6</v>
      </c>
      <c r="AD26" s="1037">
        <v>27</v>
      </c>
      <c r="AE26" s="1037">
        <v>9</v>
      </c>
      <c r="AF26" s="1037" t="s">
        <v>1023</v>
      </c>
      <c r="AG26" s="1037" t="s">
        <v>1023</v>
      </c>
      <c r="AH26" s="1037" t="s">
        <v>1023</v>
      </c>
      <c r="AI26" s="1037" t="s">
        <v>1023</v>
      </c>
      <c r="AJ26" s="1037">
        <v>1</v>
      </c>
      <c r="AK26" s="1037" t="s">
        <v>1023</v>
      </c>
      <c r="AL26" s="1037">
        <v>45</v>
      </c>
      <c r="AM26" s="1037">
        <v>14</v>
      </c>
      <c r="AN26" s="1037">
        <v>7</v>
      </c>
      <c r="AO26" s="1037">
        <v>2</v>
      </c>
      <c r="AP26" s="1037" t="s">
        <v>1023</v>
      </c>
      <c r="AQ26" s="1037">
        <v>1</v>
      </c>
      <c r="AR26" s="1037">
        <v>1</v>
      </c>
      <c r="AS26" s="1037" t="s">
        <v>1023</v>
      </c>
      <c r="AT26" s="1037" t="s">
        <v>1023</v>
      </c>
      <c r="AU26" s="1037" t="s">
        <v>1023</v>
      </c>
      <c r="AV26" s="1037" t="s">
        <v>1023</v>
      </c>
      <c r="AW26" s="1037" t="s">
        <v>1023</v>
      </c>
      <c r="AX26" s="1037">
        <v>3</v>
      </c>
      <c r="AY26" s="1037" t="s">
        <v>1023</v>
      </c>
      <c r="AZ26" s="1037">
        <v>11</v>
      </c>
      <c r="BA26" s="1037">
        <v>2</v>
      </c>
      <c r="BB26" s="1037" t="s">
        <v>1023</v>
      </c>
      <c r="BC26" s="1037" t="s">
        <v>1023</v>
      </c>
    </row>
    <row r="27" spans="2:55">
      <c r="B27" s="1040" t="s">
        <v>1330</v>
      </c>
      <c r="C27" s="1037">
        <v>222</v>
      </c>
      <c r="D27" s="1037">
        <v>171</v>
      </c>
      <c r="E27" s="1037">
        <v>51</v>
      </c>
      <c r="F27" s="1037">
        <v>9</v>
      </c>
      <c r="G27" s="1037">
        <v>3</v>
      </c>
      <c r="H27" s="1037">
        <v>1</v>
      </c>
      <c r="I27" s="1037" t="s">
        <v>1023</v>
      </c>
      <c r="J27" s="1037">
        <v>1</v>
      </c>
      <c r="K27" s="1037">
        <v>4</v>
      </c>
      <c r="L27" s="1037" t="s">
        <v>1023</v>
      </c>
      <c r="M27" s="1037">
        <v>1</v>
      </c>
      <c r="N27" s="1037">
        <v>2</v>
      </c>
      <c r="O27" s="1037" t="s">
        <v>1023</v>
      </c>
      <c r="P27" s="1037">
        <v>6</v>
      </c>
      <c r="Q27" s="1037">
        <v>1</v>
      </c>
      <c r="R27" s="1037">
        <v>5</v>
      </c>
      <c r="S27" s="1037">
        <v>4</v>
      </c>
      <c r="T27" s="1037">
        <v>3</v>
      </c>
      <c r="U27" s="1037">
        <v>4</v>
      </c>
      <c r="V27" s="1037">
        <v>59</v>
      </c>
      <c r="W27" s="1037">
        <v>2</v>
      </c>
      <c r="X27" s="1037">
        <v>10</v>
      </c>
      <c r="Y27" s="1037">
        <v>2</v>
      </c>
      <c r="Z27" s="1037">
        <v>6</v>
      </c>
      <c r="AA27" s="1037">
        <v>1</v>
      </c>
      <c r="AB27" s="1037">
        <v>7</v>
      </c>
      <c r="AC27" s="1037">
        <v>6</v>
      </c>
      <c r="AD27" s="1037">
        <v>18</v>
      </c>
      <c r="AE27" s="1037">
        <v>6</v>
      </c>
      <c r="AF27" s="1037">
        <v>1</v>
      </c>
      <c r="AG27" s="1037" t="s">
        <v>1023</v>
      </c>
      <c r="AH27" s="1037" t="s">
        <v>1023</v>
      </c>
      <c r="AI27" s="1037" t="s">
        <v>1023</v>
      </c>
      <c r="AJ27" s="1037">
        <v>1</v>
      </c>
      <c r="AK27" s="1037" t="s">
        <v>1023</v>
      </c>
      <c r="AL27" s="1037">
        <v>27</v>
      </c>
      <c r="AM27" s="1037">
        <v>9</v>
      </c>
      <c r="AN27" s="1037">
        <v>8</v>
      </c>
      <c r="AO27" s="1037">
        <v>3</v>
      </c>
      <c r="AP27" s="1037" t="s">
        <v>1023</v>
      </c>
      <c r="AQ27" s="1037" t="s">
        <v>1023</v>
      </c>
      <c r="AR27" s="1037" t="s">
        <v>1023</v>
      </c>
      <c r="AS27" s="1037" t="s">
        <v>1023</v>
      </c>
      <c r="AT27" s="1037" t="s">
        <v>1023</v>
      </c>
      <c r="AU27" s="1037" t="s">
        <v>1023</v>
      </c>
      <c r="AV27" s="1037" t="s">
        <v>1023</v>
      </c>
      <c r="AW27" s="1037">
        <v>1</v>
      </c>
      <c r="AX27" s="1037">
        <v>5</v>
      </c>
      <c r="AY27" s="1037">
        <v>4</v>
      </c>
      <c r="AZ27" s="1037">
        <v>2</v>
      </c>
      <c r="BA27" s="1037" t="s">
        <v>1023</v>
      </c>
      <c r="BB27" s="1037" t="s">
        <v>1023</v>
      </c>
      <c r="BC27" s="1037" t="s">
        <v>1023</v>
      </c>
    </row>
    <row r="28" spans="2:55">
      <c r="B28" s="1040" t="s">
        <v>1331</v>
      </c>
      <c r="C28" s="1037">
        <v>61</v>
      </c>
      <c r="D28" s="1037">
        <v>46</v>
      </c>
      <c r="E28" s="1037">
        <v>15</v>
      </c>
      <c r="F28" s="1037">
        <v>2</v>
      </c>
      <c r="G28" s="1037">
        <v>3</v>
      </c>
      <c r="H28" s="1037">
        <v>1</v>
      </c>
      <c r="I28" s="1037" t="s">
        <v>1023</v>
      </c>
      <c r="J28" s="1037">
        <v>1</v>
      </c>
      <c r="K28" s="1037" t="s">
        <v>1023</v>
      </c>
      <c r="L28" s="1037" t="s">
        <v>1023</v>
      </c>
      <c r="M28" s="1037">
        <v>2</v>
      </c>
      <c r="N28" s="1037" t="s">
        <v>1023</v>
      </c>
      <c r="O28" s="1037" t="s">
        <v>1023</v>
      </c>
      <c r="P28" s="1037" t="s">
        <v>1023</v>
      </c>
      <c r="Q28" s="1037" t="s">
        <v>1023</v>
      </c>
      <c r="R28" s="1037">
        <v>2</v>
      </c>
      <c r="S28" s="1037" t="s">
        <v>1023</v>
      </c>
      <c r="T28" s="1037" t="s">
        <v>1023</v>
      </c>
      <c r="U28" s="1037" t="s">
        <v>1023</v>
      </c>
      <c r="V28" s="1037">
        <v>15</v>
      </c>
      <c r="W28" s="1037">
        <v>1</v>
      </c>
      <c r="X28" s="1037">
        <v>1</v>
      </c>
      <c r="Y28" s="1037">
        <v>1</v>
      </c>
      <c r="Z28" s="1037">
        <v>1</v>
      </c>
      <c r="AA28" s="1037" t="s">
        <v>1023</v>
      </c>
      <c r="AB28" s="1037">
        <v>7</v>
      </c>
      <c r="AC28" s="1037" t="s">
        <v>1023</v>
      </c>
      <c r="AD28" s="1037">
        <v>3</v>
      </c>
      <c r="AE28" s="1037">
        <v>2</v>
      </c>
      <c r="AF28" s="1037" t="s">
        <v>1023</v>
      </c>
      <c r="AG28" s="1037" t="s">
        <v>1023</v>
      </c>
      <c r="AH28" s="1037" t="s">
        <v>1023</v>
      </c>
      <c r="AI28" s="1037" t="s">
        <v>1023</v>
      </c>
      <c r="AJ28" s="1037">
        <v>1</v>
      </c>
      <c r="AK28" s="1037" t="s">
        <v>1023</v>
      </c>
      <c r="AL28" s="1037">
        <v>5</v>
      </c>
      <c r="AM28" s="1037">
        <v>4</v>
      </c>
      <c r="AN28" s="1037">
        <v>3</v>
      </c>
      <c r="AO28" s="1037" t="s">
        <v>1023</v>
      </c>
      <c r="AP28" s="1037" t="s">
        <v>1023</v>
      </c>
      <c r="AQ28" s="1037" t="s">
        <v>1023</v>
      </c>
      <c r="AR28" s="1037" t="s">
        <v>1023</v>
      </c>
      <c r="AS28" s="1037" t="s">
        <v>1023</v>
      </c>
      <c r="AT28" s="1037" t="s">
        <v>1023</v>
      </c>
      <c r="AU28" s="1037">
        <v>1</v>
      </c>
      <c r="AV28" s="1037" t="s">
        <v>1023</v>
      </c>
      <c r="AW28" s="1037" t="s">
        <v>1023</v>
      </c>
      <c r="AX28" s="1037">
        <v>4</v>
      </c>
      <c r="AY28" s="1037" t="s">
        <v>1023</v>
      </c>
      <c r="AZ28" s="1037" t="s">
        <v>1023</v>
      </c>
      <c r="BA28" s="1037">
        <v>1</v>
      </c>
      <c r="BB28" s="1037" t="s">
        <v>1023</v>
      </c>
      <c r="BC28" s="1037" t="s">
        <v>1023</v>
      </c>
    </row>
    <row r="29" spans="2:55" ht="28.5">
      <c r="B29" s="1040" t="s">
        <v>1332</v>
      </c>
      <c r="C29" s="1037">
        <v>435</v>
      </c>
      <c r="D29" s="1037">
        <v>336</v>
      </c>
      <c r="E29" s="1037">
        <v>99</v>
      </c>
      <c r="F29" s="1037">
        <v>14</v>
      </c>
      <c r="G29" s="1037">
        <v>10</v>
      </c>
      <c r="H29" s="1037">
        <v>2</v>
      </c>
      <c r="I29" s="1037">
        <v>3</v>
      </c>
      <c r="J29" s="1037">
        <v>5</v>
      </c>
      <c r="K29" s="1037">
        <v>1</v>
      </c>
      <c r="L29" s="1037" t="s">
        <v>1023</v>
      </c>
      <c r="M29" s="1037" t="s">
        <v>1023</v>
      </c>
      <c r="N29" s="1037">
        <v>9</v>
      </c>
      <c r="O29" s="1037">
        <v>3</v>
      </c>
      <c r="P29" s="1037">
        <v>10</v>
      </c>
      <c r="Q29" s="1037" t="s">
        <v>1023</v>
      </c>
      <c r="R29" s="1037">
        <v>20</v>
      </c>
      <c r="S29" s="1037">
        <v>1</v>
      </c>
      <c r="T29" s="1037">
        <v>6</v>
      </c>
      <c r="U29" s="1037">
        <v>6</v>
      </c>
      <c r="V29" s="1037">
        <v>92</v>
      </c>
      <c r="W29" s="1037">
        <v>6</v>
      </c>
      <c r="X29" s="1037">
        <v>13</v>
      </c>
      <c r="Y29" s="1037">
        <v>8</v>
      </c>
      <c r="Z29" s="1037">
        <v>12</v>
      </c>
      <c r="AA29" s="1037">
        <v>5</v>
      </c>
      <c r="AB29" s="1037">
        <v>22</v>
      </c>
      <c r="AC29" s="1037">
        <v>7</v>
      </c>
      <c r="AD29" s="1037">
        <v>37</v>
      </c>
      <c r="AE29" s="1037">
        <v>14</v>
      </c>
      <c r="AF29" s="1037" t="s">
        <v>1023</v>
      </c>
      <c r="AG29" s="1037">
        <v>1</v>
      </c>
      <c r="AH29" s="1037">
        <v>1</v>
      </c>
      <c r="AI29" s="1037" t="s">
        <v>1023</v>
      </c>
      <c r="AJ29" s="1037" t="s">
        <v>1023</v>
      </c>
      <c r="AK29" s="1037" t="s">
        <v>1023</v>
      </c>
      <c r="AL29" s="1037">
        <v>63</v>
      </c>
      <c r="AM29" s="1037">
        <v>26</v>
      </c>
      <c r="AN29" s="1037">
        <v>14</v>
      </c>
      <c r="AO29" s="1037">
        <v>4</v>
      </c>
      <c r="AP29" s="1037">
        <v>1</v>
      </c>
      <c r="AQ29" s="1037">
        <v>1</v>
      </c>
      <c r="AR29" s="1037" t="s">
        <v>1023</v>
      </c>
      <c r="AS29" s="1037" t="s">
        <v>1023</v>
      </c>
      <c r="AT29" s="1037" t="s">
        <v>1023</v>
      </c>
      <c r="AU29" s="1037">
        <v>1</v>
      </c>
      <c r="AV29" s="1037" t="s">
        <v>1023</v>
      </c>
      <c r="AW29" s="1037" t="s">
        <v>1023</v>
      </c>
      <c r="AX29" s="1037">
        <v>10</v>
      </c>
      <c r="AY29" s="1037">
        <v>2</v>
      </c>
      <c r="AZ29" s="1037">
        <v>5</v>
      </c>
      <c r="BA29" s="1037" t="s">
        <v>1023</v>
      </c>
      <c r="BB29" s="1037" t="s">
        <v>1023</v>
      </c>
      <c r="BC29" s="1037" t="s">
        <v>1023</v>
      </c>
    </row>
    <row r="30" spans="2:55">
      <c r="B30" s="1040" t="s">
        <v>1333</v>
      </c>
      <c r="C30" s="1037">
        <v>47</v>
      </c>
      <c r="D30" s="1037">
        <v>36</v>
      </c>
      <c r="E30" s="1037">
        <v>11</v>
      </c>
      <c r="F30" s="1037">
        <v>3</v>
      </c>
      <c r="G30" s="1037">
        <v>1</v>
      </c>
      <c r="H30" s="1037" t="s">
        <v>1023</v>
      </c>
      <c r="I30" s="1037" t="s">
        <v>1023</v>
      </c>
      <c r="J30" s="1037">
        <v>1</v>
      </c>
      <c r="K30" s="1037" t="s">
        <v>1023</v>
      </c>
      <c r="L30" s="1037" t="s">
        <v>1023</v>
      </c>
      <c r="M30" s="1037" t="s">
        <v>1023</v>
      </c>
      <c r="N30" s="1037">
        <v>1</v>
      </c>
      <c r="O30" s="1037" t="s">
        <v>1023</v>
      </c>
      <c r="P30" s="1037">
        <v>2</v>
      </c>
      <c r="Q30" s="1037">
        <v>1</v>
      </c>
      <c r="R30" s="1037" t="s">
        <v>1023</v>
      </c>
      <c r="S30" s="1037" t="s">
        <v>1023</v>
      </c>
      <c r="T30" s="1037">
        <v>1</v>
      </c>
      <c r="U30" s="1037" t="s">
        <v>1023</v>
      </c>
      <c r="V30" s="1037">
        <v>5</v>
      </c>
      <c r="W30" s="1037" t="s">
        <v>1023</v>
      </c>
      <c r="X30" s="1037">
        <v>3</v>
      </c>
      <c r="Y30" s="1037">
        <v>2</v>
      </c>
      <c r="Z30" s="1037">
        <v>2</v>
      </c>
      <c r="AA30" s="1037" t="s">
        <v>1023</v>
      </c>
      <c r="AB30" s="1037">
        <v>1</v>
      </c>
      <c r="AC30" s="1037" t="s">
        <v>1023</v>
      </c>
      <c r="AD30" s="1037">
        <v>1</v>
      </c>
      <c r="AE30" s="1037" t="s">
        <v>1023</v>
      </c>
      <c r="AF30" s="1037" t="s">
        <v>1023</v>
      </c>
      <c r="AG30" s="1037" t="s">
        <v>1023</v>
      </c>
      <c r="AH30" s="1037">
        <v>2</v>
      </c>
      <c r="AI30" s="1037" t="s">
        <v>1023</v>
      </c>
      <c r="AJ30" s="1037" t="s">
        <v>1023</v>
      </c>
      <c r="AK30" s="1037">
        <v>1</v>
      </c>
      <c r="AL30" s="1037">
        <v>10</v>
      </c>
      <c r="AM30" s="1037">
        <v>6</v>
      </c>
      <c r="AN30" s="1037" t="s">
        <v>1023</v>
      </c>
      <c r="AO30" s="1037" t="s">
        <v>1023</v>
      </c>
      <c r="AP30" s="1037" t="s">
        <v>1023</v>
      </c>
      <c r="AQ30" s="1037" t="s">
        <v>1023</v>
      </c>
      <c r="AR30" s="1037" t="s">
        <v>1023</v>
      </c>
      <c r="AS30" s="1037" t="s">
        <v>1023</v>
      </c>
      <c r="AT30" s="1037" t="s">
        <v>1023</v>
      </c>
      <c r="AU30" s="1037" t="s">
        <v>1023</v>
      </c>
      <c r="AV30" s="1037" t="s">
        <v>1023</v>
      </c>
      <c r="AW30" s="1037" t="s">
        <v>1023</v>
      </c>
      <c r="AX30" s="1037">
        <v>4</v>
      </c>
      <c r="AY30" s="1037" t="s">
        <v>1023</v>
      </c>
      <c r="AZ30" s="1037" t="s">
        <v>1023</v>
      </c>
      <c r="BA30" s="1037" t="s">
        <v>1023</v>
      </c>
      <c r="BB30" s="1037" t="s">
        <v>1023</v>
      </c>
      <c r="BC30" s="1037" t="s">
        <v>1023</v>
      </c>
    </row>
    <row r="31" spans="2:55">
      <c r="B31" s="1040" t="s">
        <v>1334</v>
      </c>
      <c r="C31" s="1037">
        <v>3</v>
      </c>
      <c r="D31" s="1037">
        <v>2</v>
      </c>
      <c r="E31" s="1037">
        <v>1</v>
      </c>
      <c r="F31" s="1037" t="s">
        <v>1023</v>
      </c>
      <c r="G31" s="1037">
        <v>1</v>
      </c>
      <c r="H31" s="1037" t="s">
        <v>1023</v>
      </c>
      <c r="I31" s="1037" t="s">
        <v>1023</v>
      </c>
      <c r="J31" s="1037" t="s">
        <v>1023</v>
      </c>
      <c r="K31" s="1037" t="s">
        <v>1023</v>
      </c>
      <c r="L31" s="1037" t="s">
        <v>1023</v>
      </c>
      <c r="M31" s="1037" t="s">
        <v>1023</v>
      </c>
      <c r="N31" s="1037" t="s">
        <v>1023</v>
      </c>
      <c r="O31" s="1037" t="s">
        <v>1023</v>
      </c>
      <c r="P31" s="1037">
        <v>1</v>
      </c>
      <c r="Q31" s="1037" t="s">
        <v>1023</v>
      </c>
      <c r="R31" s="1037" t="s">
        <v>1023</v>
      </c>
      <c r="S31" s="1037" t="s">
        <v>1023</v>
      </c>
      <c r="T31" s="1037" t="s">
        <v>1023</v>
      </c>
      <c r="U31" s="1037" t="s">
        <v>1023</v>
      </c>
      <c r="V31" s="1037" t="s">
        <v>1023</v>
      </c>
      <c r="W31" s="1037" t="s">
        <v>1023</v>
      </c>
      <c r="X31" s="1037" t="s">
        <v>1023</v>
      </c>
      <c r="Y31" s="1037" t="s">
        <v>1023</v>
      </c>
      <c r="Z31" s="1037" t="s">
        <v>1023</v>
      </c>
      <c r="AA31" s="1037" t="s">
        <v>1023</v>
      </c>
      <c r="AB31" s="1037" t="s">
        <v>1023</v>
      </c>
      <c r="AC31" s="1037" t="s">
        <v>1023</v>
      </c>
      <c r="AD31" s="1037" t="s">
        <v>1023</v>
      </c>
      <c r="AE31" s="1037" t="s">
        <v>1023</v>
      </c>
      <c r="AF31" s="1037" t="s">
        <v>1023</v>
      </c>
      <c r="AG31" s="1037" t="s">
        <v>1023</v>
      </c>
      <c r="AH31" s="1037" t="s">
        <v>1023</v>
      </c>
      <c r="AI31" s="1037" t="s">
        <v>1023</v>
      </c>
      <c r="AJ31" s="1037" t="s">
        <v>1023</v>
      </c>
      <c r="AK31" s="1037" t="s">
        <v>1023</v>
      </c>
      <c r="AL31" s="1037">
        <v>1</v>
      </c>
      <c r="AM31" s="1037" t="s">
        <v>1023</v>
      </c>
      <c r="AN31" s="1037" t="s">
        <v>1023</v>
      </c>
      <c r="AO31" s="1037" t="s">
        <v>1023</v>
      </c>
      <c r="AP31" s="1037" t="s">
        <v>1023</v>
      </c>
      <c r="AQ31" s="1037" t="s">
        <v>1023</v>
      </c>
      <c r="AR31" s="1037" t="s">
        <v>1023</v>
      </c>
      <c r="AS31" s="1037" t="s">
        <v>1023</v>
      </c>
      <c r="AT31" s="1037" t="s">
        <v>1023</v>
      </c>
      <c r="AU31" s="1037" t="s">
        <v>1023</v>
      </c>
      <c r="AV31" s="1037" t="s">
        <v>1023</v>
      </c>
      <c r="AW31" s="1037" t="s">
        <v>1023</v>
      </c>
      <c r="AX31" s="1037" t="s">
        <v>1023</v>
      </c>
      <c r="AY31" s="1037" t="s">
        <v>1023</v>
      </c>
      <c r="AZ31" s="1037" t="s">
        <v>1023</v>
      </c>
      <c r="BA31" s="1037" t="s">
        <v>1023</v>
      </c>
      <c r="BB31" s="1037" t="s">
        <v>1023</v>
      </c>
      <c r="BC31" s="1037" t="s">
        <v>1023</v>
      </c>
    </row>
    <row r="32" spans="2:55" ht="28.5">
      <c r="B32" s="1040" t="s">
        <v>1336</v>
      </c>
      <c r="C32" s="1037">
        <v>2</v>
      </c>
      <c r="D32" s="1037">
        <v>1</v>
      </c>
      <c r="E32" s="1037">
        <v>1</v>
      </c>
      <c r="F32" s="1037">
        <v>1</v>
      </c>
      <c r="G32" s="1037" t="s">
        <v>1023</v>
      </c>
      <c r="H32" s="1037" t="s">
        <v>1023</v>
      </c>
      <c r="I32" s="1037" t="s">
        <v>1023</v>
      </c>
      <c r="J32" s="1037" t="s">
        <v>1023</v>
      </c>
      <c r="K32" s="1037" t="s">
        <v>1023</v>
      </c>
      <c r="L32" s="1037" t="s">
        <v>1023</v>
      </c>
      <c r="M32" s="1037" t="s">
        <v>1023</v>
      </c>
      <c r="N32" s="1037" t="s">
        <v>1023</v>
      </c>
      <c r="O32" s="1037" t="s">
        <v>1023</v>
      </c>
      <c r="P32" s="1037" t="s">
        <v>1023</v>
      </c>
      <c r="Q32" s="1037" t="s">
        <v>1023</v>
      </c>
      <c r="R32" s="1037" t="s">
        <v>1023</v>
      </c>
      <c r="S32" s="1037" t="s">
        <v>1023</v>
      </c>
      <c r="T32" s="1037" t="s">
        <v>1023</v>
      </c>
      <c r="U32" s="1037" t="s">
        <v>1023</v>
      </c>
      <c r="V32" s="1037" t="s">
        <v>1023</v>
      </c>
      <c r="W32" s="1037" t="s">
        <v>1023</v>
      </c>
      <c r="X32" s="1037" t="s">
        <v>1023</v>
      </c>
      <c r="Y32" s="1037" t="s">
        <v>1023</v>
      </c>
      <c r="Z32" s="1037" t="s">
        <v>1023</v>
      </c>
      <c r="AA32" s="1037" t="s">
        <v>1023</v>
      </c>
      <c r="AB32" s="1037" t="s">
        <v>1023</v>
      </c>
      <c r="AC32" s="1037" t="s">
        <v>1023</v>
      </c>
      <c r="AD32" s="1037" t="s">
        <v>1023</v>
      </c>
      <c r="AE32" s="1037" t="s">
        <v>1023</v>
      </c>
      <c r="AF32" s="1037" t="s">
        <v>1023</v>
      </c>
      <c r="AG32" s="1037" t="s">
        <v>1023</v>
      </c>
      <c r="AH32" s="1037" t="s">
        <v>1023</v>
      </c>
      <c r="AI32" s="1037" t="s">
        <v>1023</v>
      </c>
      <c r="AJ32" s="1037" t="s">
        <v>1023</v>
      </c>
      <c r="AK32" s="1037" t="s">
        <v>1023</v>
      </c>
      <c r="AL32" s="1037" t="s">
        <v>1023</v>
      </c>
      <c r="AM32" s="1037">
        <v>1</v>
      </c>
      <c r="AN32" s="1037" t="s">
        <v>1023</v>
      </c>
      <c r="AO32" s="1037" t="s">
        <v>1023</v>
      </c>
      <c r="AP32" s="1037" t="s">
        <v>1023</v>
      </c>
      <c r="AQ32" s="1037" t="s">
        <v>1023</v>
      </c>
      <c r="AR32" s="1037" t="s">
        <v>1023</v>
      </c>
      <c r="AS32" s="1037" t="s">
        <v>1023</v>
      </c>
      <c r="AT32" s="1037" t="s">
        <v>1023</v>
      </c>
      <c r="AU32" s="1037" t="s">
        <v>1023</v>
      </c>
      <c r="AV32" s="1037" t="s">
        <v>1023</v>
      </c>
      <c r="AW32" s="1037" t="s">
        <v>1023</v>
      </c>
      <c r="AX32" s="1037" t="s">
        <v>1023</v>
      </c>
      <c r="AY32" s="1037" t="s">
        <v>1023</v>
      </c>
      <c r="AZ32" s="1037" t="s">
        <v>1023</v>
      </c>
      <c r="BA32" s="1037" t="s">
        <v>1023</v>
      </c>
      <c r="BB32" s="1037" t="s">
        <v>1023</v>
      </c>
      <c r="BC32" s="1037" t="s">
        <v>1023</v>
      </c>
    </row>
    <row r="33" spans="2:55">
      <c r="B33" s="1040" t="s">
        <v>1338</v>
      </c>
      <c r="C33" s="1037">
        <v>916</v>
      </c>
      <c r="D33" s="1037">
        <v>703</v>
      </c>
      <c r="E33" s="1037">
        <v>213</v>
      </c>
      <c r="F33" s="1037">
        <v>35</v>
      </c>
      <c r="G33" s="1037">
        <v>18</v>
      </c>
      <c r="H33" s="1037">
        <v>10</v>
      </c>
      <c r="I33" s="1037">
        <v>4</v>
      </c>
      <c r="J33" s="1037">
        <v>13</v>
      </c>
      <c r="K33" s="1037">
        <v>5</v>
      </c>
      <c r="L33" s="1037">
        <v>7</v>
      </c>
      <c r="M33" s="1037">
        <v>5</v>
      </c>
      <c r="N33" s="1037">
        <v>12</v>
      </c>
      <c r="O33" s="1037">
        <v>6</v>
      </c>
      <c r="P33" s="1037">
        <v>24</v>
      </c>
      <c r="Q33" s="1037">
        <v>6</v>
      </c>
      <c r="R33" s="1037">
        <v>30</v>
      </c>
      <c r="S33" s="1037">
        <v>5</v>
      </c>
      <c r="T33" s="1037">
        <v>23</v>
      </c>
      <c r="U33" s="1037">
        <v>5</v>
      </c>
      <c r="V33" s="1037">
        <v>165</v>
      </c>
      <c r="W33" s="1037">
        <v>19</v>
      </c>
      <c r="X33" s="1037">
        <v>26</v>
      </c>
      <c r="Y33" s="1037">
        <v>11</v>
      </c>
      <c r="Z33" s="1037">
        <v>22</v>
      </c>
      <c r="AA33" s="1037">
        <v>8</v>
      </c>
      <c r="AB33" s="1037">
        <v>38</v>
      </c>
      <c r="AC33" s="1037">
        <v>11</v>
      </c>
      <c r="AD33" s="1037">
        <v>68</v>
      </c>
      <c r="AE33" s="1037">
        <v>23</v>
      </c>
      <c r="AF33" s="1037">
        <v>4</v>
      </c>
      <c r="AG33" s="1037">
        <v>1</v>
      </c>
      <c r="AH33" s="1037">
        <v>4</v>
      </c>
      <c r="AI33" s="1037" t="s">
        <v>1023</v>
      </c>
      <c r="AJ33" s="1037">
        <v>3</v>
      </c>
      <c r="AK33" s="1037">
        <v>4</v>
      </c>
      <c r="AL33" s="1037">
        <v>164</v>
      </c>
      <c r="AM33" s="1037">
        <v>60</v>
      </c>
      <c r="AN33" s="1037">
        <v>12</v>
      </c>
      <c r="AO33" s="1037">
        <v>12</v>
      </c>
      <c r="AP33" s="1037">
        <v>3</v>
      </c>
      <c r="AQ33" s="1037">
        <v>1</v>
      </c>
      <c r="AR33" s="1037" t="s">
        <v>1023</v>
      </c>
      <c r="AS33" s="1037" t="s">
        <v>1023</v>
      </c>
      <c r="AT33" s="1037">
        <v>3</v>
      </c>
      <c r="AU33" s="1037">
        <v>2</v>
      </c>
      <c r="AV33" s="1037">
        <v>1</v>
      </c>
      <c r="AW33" s="1037" t="s">
        <v>1023</v>
      </c>
      <c r="AX33" s="1037">
        <v>23</v>
      </c>
      <c r="AY33" s="1037">
        <v>2</v>
      </c>
      <c r="AZ33" s="1037">
        <v>13</v>
      </c>
      <c r="BA33" s="1037">
        <v>5</v>
      </c>
      <c r="BB33" s="1037" t="s">
        <v>1023</v>
      </c>
      <c r="BC33" s="1037" t="s">
        <v>1023</v>
      </c>
    </row>
    <row r="34" spans="2:55">
      <c r="B34" s="1040" t="s">
        <v>1339</v>
      </c>
      <c r="C34" s="1037">
        <v>107</v>
      </c>
      <c r="D34" s="1037">
        <v>77</v>
      </c>
      <c r="E34" s="1037">
        <v>30</v>
      </c>
      <c r="F34" s="1037">
        <v>2</v>
      </c>
      <c r="G34" s="1037" t="s">
        <v>1023</v>
      </c>
      <c r="H34" s="1037">
        <v>1</v>
      </c>
      <c r="I34" s="1037">
        <v>1</v>
      </c>
      <c r="J34" s="1037">
        <v>1</v>
      </c>
      <c r="K34" s="1037" t="s">
        <v>1023</v>
      </c>
      <c r="L34" s="1037">
        <v>1</v>
      </c>
      <c r="M34" s="1037" t="s">
        <v>1023</v>
      </c>
      <c r="N34" s="1037">
        <v>2</v>
      </c>
      <c r="O34" s="1037">
        <v>2</v>
      </c>
      <c r="P34" s="1037">
        <v>2</v>
      </c>
      <c r="Q34" s="1037">
        <v>1</v>
      </c>
      <c r="R34" s="1037">
        <v>6</v>
      </c>
      <c r="S34" s="1037">
        <v>1</v>
      </c>
      <c r="T34" s="1037">
        <v>1</v>
      </c>
      <c r="U34" s="1037" t="s">
        <v>1023</v>
      </c>
      <c r="V34" s="1037">
        <v>22</v>
      </c>
      <c r="W34" s="1037" t="s">
        <v>1023</v>
      </c>
      <c r="X34" s="1037">
        <v>1</v>
      </c>
      <c r="Y34" s="1037">
        <v>4</v>
      </c>
      <c r="Z34" s="1037">
        <v>2</v>
      </c>
      <c r="AA34" s="1037">
        <v>3</v>
      </c>
      <c r="AB34" s="1037">
        <v>4</v>
      </c>
      <c r="AC34" s="1037">
        <v>2</v>
      </c>
      <c r="AD34" s="1037">
        <v>10</v>
      </c>
      <c r="AE34" s="1037">
        <v>2</v>
      </c>
      <c r="AF34" s="1037" t="s">
        <v>1023</v>
      </c>
      <c r="AG34" s="1037" t="s">
        <v>1023</v>
      </c>
      <c r="AH34" s="1037" t="s">
        <v>1023</v>
      </c>
      <c r="AI34" s="1037" t="s">
        <v>1023</v>
      </c>
      <c r="AJ34" s="1037" t="s">
        <v>1023</v>
      </c>
      <c r="AK34" s="1037" t="s">
        <v>1023</v>
      </c>
      <c r="AL34" s="1037">
        <v>18</v>
      </c>
      <c r="AM34" s="1037">
        <v>12</v>
      </c>
      <c r="AN34" s="1037">
        <v>2</v>
      </c>
      <c r="AO34" s="1037">
        <v>2</v>
      </c>
      <c r="AP34" s="1037" t="s">
        <v>1023</v>
      </c>
      <c r="AQ34" s="1037" t="s">
        <v>1023</v>
      </c>
      <c r="AR34" s="1037" t="s">
        <v>1023</v>
      </c>
      <c r="AS34" s="1037" t="s">
        <v>1023</v>
      </c>
      <c r="AT34" s="1037" t="s">
        <v>1023</v>
      </c>
      <c r="AU34" s="1037" t="s">
        <v>1023</v>
      </c>
      <c r="AV34" s="1037" t="s">
        <v>1023</v>
      </c>
      <c r="AW34" s="1037" t="s">
        <v>1023</v>
      </c>
      <c r="AX34" s="1037">
        <v>2</v>
      </c>
      <c r="AY34" s="1037" t="s">
        <v>1023</v>
      </c>
      <c r="AZ34" s="1037" t="s">
        <v>1023</v>
      </c>
      <c r="BA34" s="1037" t="s">
        <v>1023</v>
      </c>
      <c r="BB34" s="1037" t="s">
        <v>1023</v>
      </c>
      <c r="BC34" s="1037" t="s">
        <v>1023</v>
      </c>
    </row>
    <row r="35" spans="2:55" ht="28.5">
      <c r="B35" s="1040" t="s">
        <v>1385</v>
      </c>
      <c r="C35" s="1037">
        <v>180</v>
      </c>
      <c r="D35" s="1037">
        <v>130</v>
      </c>
      <c r="E35" s="1037">
        <v>50</v>
      </c>
      <c r="F35" s="1037">
        <v>8</v>
      </c>
      <c r="G35" s="1037">
        <v>4</v>
      </c>
      <c r="H35" s="1037" t="s">
        <v>1023</v>
      </c>
      <c r="I35" s="1037" t="s">
        <v>1023</v>
      </c>
      <c r="J35" s="1037">
        <v>2</v>
      </c>
      <c r="K35" s="1037">
        <v>1</v>
      </c>
      <c r="L35" s="1037">
        <v>1</v>
      </c>
      <c r="M35" s="1037" t="s">
        <v>1023</v>
      </c>
      <c r="N35" s="1037">
        <v>1</v>
      </c>
      <c r="O35" s="1037">
        <v>2</v>
      </c>
      <c r="P35" s="1037">
        <v>7</v>
      </c>
      <c r="Q35" s="1037" t="s">
        <v>1023</v>
      </c>
      <c r="R35" s="1037">
        <v>4</v>
      </c>
      <c r="S35" s="1037">
        <v>1</v>
      </c>
      <c r="T35" s="1037">
        <v>7</v>
      </c>
      <c r="U35" s="1037">
        <v>2</v>
      </c>
      <c r="V35" s="1037">
        <v>35</v>
      </c>
      <c r="W35" s="1037">
        <v>1</v>
      </c>
      <c r="X35" s="1037">
        <v>7</v>
      </c>
      <c r="Y35" s="1037">
        <v>1</v>
      </c>
      <c r="Z35" s="1037">
        <v>4</v>
      </c>
      <c r="AA35" s="1037">
        <v>2</v>
      </c>
      <c r="AB35" s="1037">
        <v>6</v>
      </c>
      <c r="AC35" s="1037">
        <v>3</v>
      </c>
      <c r="AD35" s="1037">
        <v>11</v>
      </c>
      <c r="AE35" s="1037">
        <v>6</v>
      </c>
      <c r="AF35" s="1037">
        <v>1</v>
      </c>
      <c r="AG35" s="1037">
        <v>1</v>
      </c>
      <c r="AH35" s="1037" t="s">
        <v>1023</v>
      </c>
      <c r="AI35" s="1037" t="s">
        <v>1023</v>
      </c>
      <c r="AJ35" s="1037" t="s">
        <v>1023</v>
      </c>
      <c r="AK35" s="1037" t="s">
        <v>1023</v>
      </c>
      <c r="AL35" s="1037">
        <v>26</v>
      </c>
      <c r="AM35" s="1037">
        <v>16</v>
      </c>
      <c r="AN35" s="1037">
        <v>5</v>
      </c>
      <c r="AO35" s="1037">
        <v>7</v>
      </c>
      <c r="AP35" s="1037" t="s">
        <v>1023</v>
      </c>
      <c r="AQ35" s="1037" t="s">
        <v>1023</v>
      </c>
      <c r="AR35" s="1037" t="s">
        <v>1023</v>
      </c>
      <c r="AS35" s="1037" t="s">
        <v>1023</v>
      </c>
      <c r="AT35" s="1037" t="s">
        <v>1023</v>
      </c>
      <c r="AU35" s="1037" t="s">
        <v>1023</v>
      </c>
      <c r="AV35" s="1037" t="s">
        <v>1023</v>
      </c>
      <c r="AW35" s="1037">
        <v>1</v>
      </c>
      <c r="AX35" s="1037">
        <v>4</v>
      </c>
      <c r="AY35" s="1037">
        <v>2</v>
      </c>
      <c r="AZ35" s="1037">
        <v>1</v>
      </c>
      <c r="BA35" s="1037" t="s">
        <v>1023</v>
      </c>
      <c r="BB35" s="1037" t="s">
        <v>1023</v>
      </c>
      <c r="BC35" s="1037" t="s">
        <v>1023</v>
      </c>
    </row>
    <row r="36" spans="2:55">
      <c r="B36" s="1040" t="s">
        <v>1340</v>
      </c>
      <c r="C36" s="1037">
        <v>230</v>
      </c>
      <c r="D36" s="1037">
        <v>181</v>
      </c>
      <c r="E36" s="1037">
        <v>49</v>
      </c>
      <c r="F36" s="1037">
        <v>8</v>
      </c>
      <c r="G36" s="1037">
        <v>4</v>
      </c>
      <c r="H36" s="1037">
        <v>3</v>
      </c>
      <c r="I36" s="1037" t="s">
        <v>1023</v>
      </c>
      <c r="J36" s="1037">
        <v>4</v>
      </c>
      <c r="K36" s="1037">
        <v>1</v>
      </c>
      <c r="L36" s="1037">
        <v>1</v>
      </c>
      <c r="M36" s="1037" t="s">
        <v>1023</v>
      </c>
      <c r="N36" s="1037">
        <v>5</v>
      </c>
      <c r="O36" s="1037">
        <v>4</v>
      </c>
      <c r="P36" s="1037">
        <v>4</v>
      </c>
      <c r="Q36" s="1037">
        <v>1</v>
      </c>
      <c r="R36" s="1037">
        <v>6</v>
      </c>
      <c r="S36" s="1037">
        <v>1</v>
      </c>
      <c r="T36" s="1037">
        <v>4</v>
      </c>
      <c r="U36" s="1037">
        <v>1</v>
      </c>
      <c r="V36" s="1037">
        <v>43</v>
      </c>
      <c r="W36" s="1037">
        <v>1</v>
      </c>
      <c r="X36" s="1037">
        <v>4</v>
      </c>
      <c r="Y36" s="1037">
        <v>3</v>
      </c>
      <c r="Z36" s="1037">
        <v>5</v>
      </c>
      <c r="AA36" s="1037">
        <v>3</v>
      </c>
      <c r="AB36" s="1037">
        <v>8</v>
      </c>
      <c r="AC36" s="1037" t="s">
        <v>1023</v>
      </c>
      <c r="AD36" s="1037">
        <v>14</v>
      </c>
      <c r="AE36" s="1037">
        <v>3</v>
      </c>
      <c r="AF36" s="1037">
        <v>1</v>
      </c>
      <c r="AG36" s="1037">
        <v>1</v>
      </c>
      <c r="AH36" s="1037">
        <v>1</v>
      </c>
      <c r="AI36" s="1037" t="s">
        <v>1023</v>
      </c>
      <c r="AJ36" s="1037">
        <v>1</v>
      </c>
      <c r="AK36" s="1037">
        <v>1</v>
      </c>
      <c r="AL36" s="1037">
        <v>52</v>
      </c>
      <c r="AM36" s="1037">
        <v>18</v>
      </c>
      <c r="AN36" s="1037">
        <v>6</v>
      </c>
      <c r="AO36" s="1037">
        <v>6</v>
      </c>
      <c r="AP36" s="1037" t="s">
        <v>1023</v>
      </c>
      <c r="AQ36" s="1037">
        <v>1</v>
      </c>
      <c r="AR36" s="1037" t="s">
        <v>1023</v>
      </c>
      <c r="AS36" s="1037" t="s">
        <v>1023</v>
      </c>
      <c r="AT36" s="1037" t="s">
        <v>1023</v>
      </c>
      <c r="AU36" s="1037" t="s">
        <v>1023</v>
      </c>
      <c r="AV36" s="1037" t="s">
        <v>1023</v>
      </c>
      <c r="AW36" s="1037" t="s">
        <v>1023</v>
      </c>
      <c r="AX36" s="1037">
        <v>8</v>
      </c>
      <c r="AY36" s="1037" t="s">
        <v>1023</v>
      </c>
      <c r="AZ36" s="1037">
        <v>3</v>
      </c>
      <c r="BA36" s="1037" t="s">
        <v>1023</v>
      </c>
      <c r="BB36" s="1037" t="s">
        <v>1023</v>
      </c>
      <c r="BC36" s="1037" t="s">
        <v>1023</v>
      </c>
    </row>
    <row r="37" spans="2:55" ht="28.5">
      <c r="B37" s="1040" t="s">
        <v>2095</v>
      </c>
      <c r="C37" s="1037">
        <v>95</v>
      </c>
      <c r="D37" s="1037">
        <v>73</v>
      </c>
      <c r="E37" s="1037">
        <v>22</v>
      </c>
      <c r="F37" s="1037">
        <v>4</v>
      </c>
      <c r="G37" s="1037">
        <v>3</v>
      </c>
      <c r="H37" s="1037" t="s">
        <v>1023</v>
      </c>
      <c r="I37" s="1037" t="s">
        <v>1023</v>
      </c>
      <c r="J37" s="1037">
        <v>2</v>
      </c>
      <c r="K37" s="1037" t="s">
        <v>1023</v>
      </c>
      <c r="L37" s="1037" t="s">
        <v>1023</v>
      </c>
      <c r="M37" s="1037" t="s">
        <v>1023</v>
      </c>
      <c r="N37" s="1037">
        <v>2</v>
      </c>
      <c r="O37" s="1037">
        <v>1</v>
      </c>
      <c r="P37" s="1037">
        <v>1</v>
      </c>
      <c r="Q37" s="1037" t="s">
        <v>1023</v>
      </c>
      <c r="R37" s="1037" t="s">
        <v>1023</v>
      </c>
      <c r="S37" s="1037" t="s">
        <v>1023</v>
      </c>
      <c r="T37" s="1037">
        <v>1</v>
      </c>
      <c r="U37" s="1037" t="s">
        <v>1023</v>
      </c>
      <c r="V37" s="1037">
        <v>21</v>
      </c>
      <c r="W37" s="1037">
        <v>1</v>
      </c>
      <c r="X37" s="1037" t="s">
        <v>1023</v>
      </c>
      <c r="Y37" s="1037">
        <v>2</v>
      </c>
      <c r="Z37" s="1037">
        <v>2</v>
      </c>
      <c r="AA37" s="1037">
        <v>1</v>
      </c>
      <c r="AB37" s="1037">
        <v>2</v>
      </c>
      <c r="AC37" s="1037">
        <v>2</v>
      </c>
      <c r="AD37" s="1037">
        <v>7</v>
      </c>
      <c r="AE37" s="1037" t="s">
        <v>1023</v>
      </c>
      <c r="AF37" s="1037" t="s">
        <v>1023</v>
      </c>
      <c r="AG37" s="1037" t="s">
        <v>1023</v>
      </c>
      <c r="AH37" s="1037" t="s">
        <v>1023</v>
      </c>
      <c r="AI37" s="1037" t="s">
        <v>1023</v>
      </c>
      <c r="AJ37" s="1037">
        <v>1</v>
      </c>
      <c r="AK37" s="1037" t="s">
        <v>1023</v>
      </c>
      <c r="AL37" s="1037">
        <v>22</v>
      </c>
      <c r="AM37" s="1037">
        <v>10</v>
      </c>
      <c r="AN37" s="1037">
        <v>1</v>
      </c>
      <c r="AO37" s="1037" t="s">
        <v>1023</v>
      </c>
      <c r="AP37" s="1037">
        <v>1</v>
      </c>
      <c r="AQ37" s="1037" t="s">
        <v>1023</v>
      </c>
      <c r="AR37" s="1037" t="s">
        <v>1023</v>
      </c>
      <c r="AS37" s="1037" t="s">
        <v>1023</v>
      </c>
      <c r="AT37" s="1037" t="s">
        <v>1023</v>
      </c>
      <c r="AU37" s="1037">
        <v>1</v>
      </c>
      <c r="AV37" s="1037" t="s">
        <v>1023</v>
      </c>
      <c r="AW37" s="1037" t="s">
        <v>1023</v>
      </c>
      <c r="AX37" s="1037">
        <v>5</v>
      </c>
      <c r="AY37" s="1037">
        <v>1</v>
      </c>
      <c r="AZ37" s="1037">
        <v>1</v>
      </c>
      <c r="BA37" s="1037" t="s">
        <v>1023</v>
      </c>
      <c r="BB37" s="1037" t="s">
        <v>1023</v>
      </c>
      <c r="BC37" s="1037" t="s">
        <v>1023</v>
      </c>
    </row>
    <row r="38" spans="2:55">
      <c r="B38" s="1040" t="s">
        <v>1341</v>
      </c>
      <c r="C38" s="1037">
        <v>348</v>
      </c>
      <c r="D38" s="1037">
        <v>264</v>
      </c>
      <c r="E38" s="1037">
        <v>84</v>
      </c>
      <c r="F38" s="1037">
        <v>14</v>
      </c>
      <c r="G38" s="1037">
        <v>10</v>
      </c>
      <c r="H38" s="1037">
        <v>4</v>
      </c>
      <c r="I38" s="1037">
        <v>2</v>
      </c>
      <c r="J38" s="1037">
        <v>2</v>
      </c>
      <c r="K38" s="1037">
        <v>1</v>
      </c>
      <c r="L38" s="1037">
        <v>3</v>
      </c>
      <c r="M38" s="1037" t="s">
        <v>1023</v>
      </c>
      <c r="N38" s="1037">
        <v>3</v>
      </c>
      <c r="O38" s="1037">
        <v>2</v>
      </c>
      <c r="P38" s="1037">
        <v>6</v>
      </c>
      <c r="Q38" s="1037">
        <v>4</v>
      </c>
      <c r="R38" s="1037">
        <v>16</v>
      </c>
      <c r="S38" s="1037">
        <v>1</v>
      </c>
      <c r="T38" s="1037">
        <v>6</v>
      </c>
      <c r="U38" s="1037">
        <v>4</v>
      </c>
      <c r="V38" s="1037">
        <v>79</v>
      </c>
      <c r="W38" s="1037">
        <v>3</v>
      </c>
      <c r="X38" s="1037">
        <v>13</v>
      </c>
      <c r="Y38" s="1037">
        <v>4</v>
      </c>
      <c r="Z38" s="1037">
        <v>10</v>
      </c>
      <c r="AA38" s="1037">
        <v>4</v>
      </c>
      <c r="AB38" s="1037">
        <v>12</v>
      </c>
      <c r="AC38" s="1037">
        <v>4</v>
      </c>
      <c r="AD38" s="1037">
        <v>15</v>
      </c>
      <c r="AE38" s="1037">
        <v>1</v>
      </c>
      <c r="AF38" s="1037">
        <v>4</v>
      </c>
      <c r="AG38" s="1037">
        <v>3</v>
      </c>
      <c r="AH38" s="1037">
        <v>2</v>
      </c>
      <c r="AI38" s="1037">
        <v>2</v>
      </c>
      <c r="AJ38" s="1037">
        <v>2</v>
      </c>
      <c r="AK38" s="1037">
        <v>2</v>
      </c>
      <c r="AL38" s="1037">
        <v>54</v>
      </c>
      <c r="AM38" s="1037">
        <v>27</v>
      </c>
      <c r="AN38" s="1037">
        <v>5</v>
      </c>
      <c r="AO38" s="1037">
        <v>6</v>
      </c>
      <c r="AP38" s="1037">
        <v>1</v>
      </c>
      <c r="AQ38" s="1037" t="s">
        <v>1023</v>
      </c>
      <c r="AR38" s="1037" t="s">
        <v>1023</v>
      </c>
      <c r="AS38" s="1037" t="s">
        <v>1023</v>
      </c>
      <c r="AT38" s="1037">
        <v>1</v>
      </c>
      <c r="AU38" s="1037" t="s">
        <v>1023</v>
      </c>
      <c r="AV38" s="1037">
        <v>1</v>
      </c>
      <c r="AW38" s="1037" t="s">
        <v>1023</v>
      </c>
      <c r="AX38" s="1037">
        <v>8</v>
      </c>
      <c r="AY38" s="1037">
        <v>2</v>
      </c>
      <c r="AZ38" s="1037">
        <v>3</v>
      </c>
      <c r="BA38" s="1037">
        <v>2</v>
      </c>
      <c r="BB38" s="1037" t="s">
        <v>1023</v>
      </c>
      <c r="BC38" s="1037" t="s">
        <v>1023</v>
      </c>
    </row>
    <row r="39" spans="2:55">
      <c r="B39" s="1040" t="s">
        <v>1342</v>
      </c>
      <c r="C39" s="1037">
        <v>829</v>
      </c>
      <c r="D39" s="1037">
        <v>637</v>
      </c>
      <c r="E39" s="1037">
        <v>192</v>
      </c>
      <c r="F39" s="1037">
        <v>25</v>
      </c>
      <c r="G39" s="1037">
        <v>10</v>
      </c>
      <c r="H39" s="1037">
        <v>7</v>
      </c>
      <c r="I39" s="1037">
        <v>1</v>
      </c>
      <c r="J39" s="1037">
        <v>7</v>
      </c>
      <c r="K39" s="1037">
        <v>1</v>
      </c>
      <c r="L39" s="1037">
        <v>11</v>
      </c>
      <c r="M39" s="1037">
        <v>5</v>
      </c>
      <c r="N39" s="1037">
        <v>16</v>
      </c>
      <c r="O39" s="1037">
        <v>12</v>
      </c>
      <c r="P39" s="1037">
        <v>20</v>
      </c>
      <c r="Q39" s="1037">
        <v>6</v>
      </c>
      <c r="R39" s="1037">
        <v>36</v>
      </c>
      <c r="S39" s="1037">
        <v>2</v>
      </c>
      <c r="T39" s="1037">
        <v>5</v>
      </c>
      <c r="U39" s="1037">
        <v>3</v>
      </c>
      <c r="V39" s="1037">
        <v>165</v>
      </c>
      <c r="W39" s="1037">
        <v>9</v>
      </c>
      <c r="X39" s="1037">
        <v>22</v>
      </c>
      <c r="Y39" s="1037">
        <v>14</v>
      </c>
      <c r="Z39" s="1037">
        <v>25</v>
      </c>
      <c r="AA39" s="1037">
        <v>8</v>
      </c>
      <c r="AB39" s="1037">
        <v>28</v>
      </c>
      <c r="AC39" s="1037">
        <v>10</v>
      </c>
      <c r="AD39" s="1037">
        <v>64</v>
      </c>
      <c r="AE39" s="1037">
        <v>15</v>
      </c>
      <c r="AF39" s="1037">
        <v>2</v>
      </c>
      <c r="AG39" s="1037" t="s">
        <v>1023</v>
      </c>
      <c r="AH39" s="1037">
        <v>1</v>
      </c>
      <c r="AI39" s="1037" t="s">
        <v>1023</v>
      </c>
      <c r="AJ39" s="1037">
        <v>2</v>
      </c>
      <c r="AK39" s="1037">
        <v>1</v>
      </c>
      <c r="AL39" s="1037">
        <v>138</v>
      </c>
      <c r="AM39" s="1037">
        <v>57</v>
      </c>
      <c r="AN39" s="1037">
        <v>21</v>
      </c>
      <c r="AO39" s="1037">
        <v>24</v>
      </c>
      <c r="AP39" s="1037">
        <v>3</v>
      </c>
      <c r="AQ39" s="1037">
        <v>2</v>
      </c>
      <c r="AR39" s="1037">
        <v>1</v>
      </c>
      <c r="AS39" s="1037" t="s">
        <v>1023</v>
      </c>
      <c r="AT39" s="1037">
        <v>5</v>
      </c>
      <c r="AU39" s="1037" t="s">
        <v>1023</v>
      </c>
      <c r="AV39" s="1037">
        <v>3</v>
      </c>
      <c r="AW39" s="1037" t="s">
        <v>1023</v>
      </c>
      <c r="AX39" s="1037">
        <v>20</v>
      </c>
      <c r="AY39" s="1037">
        <v>7</v>
      </c>
      <c r="AZ39" s="1037">
        <v>10</v>
      </c>
      <c r="BA39" s="1037">
        <v>5</v>
      </c>
      <c r="BB39" s="1037" t="s">
        <v>1023</v>
      </c>
      <c r="BC39" s="1037" t="s">
        <v>1023</v>
      </c>
    </row>
    <row r="40" spans="2:55">
      <c r="B40" s="1040" t="s">
        <v>1343</v>
      </c>
      <c r="C40" s="1037">
        <v>308</v>
      </c>
      <c r="D40" s="1037">
        <v>261</v>
      </c>
      <c r="E40" s="1037">
        <v>47</v>
      </c>
      <c r="F40" s="1037">
        <v>1</v>
      </c>
      <c r="G40" s="1037">
        <v>1</v>
      </c>
      <c r="H40" s="1037">
        <v>3</v>
      </c>
      <c r="I40" s="1037">
        <v>3</v>
      </c>
      <c r="J40" s="1037">
        <v>2</v>
      </c>
      <c r="K40" s="1037" t="s">
        <v>1023</v>
      </c>
      <c r="L40" s="1037">
        <v>1</v>
      </c>
      <c r="M40" s="1037" t="s">
        <v>1023</v>
      </c>
      <c r="N40" s="1037">
        <v>2</v>
      </c>
      <c r="O40" s="1037">
        <v>1</v>
      </c>
      <c r="P40" s="1037">
        <v>8</v>
      </c>
      <c r="Q40" s="1037">
        <v>6</v>
      </c>
      <c r="R40" s="1037">
        <v>1</v>
      </c>
      <c r="S40" s="1037" t="s">
        <v>1023</v>
      </c>
      <c r="T40" s="1037">
        <v>3</v>
      </c>
      <c r="U40" s="1037" t="s">
        <v>1023</v>
      </c>
      <c r="V40" s="1037">
        <v>145</v>
      </c>
      <c r="W40" s="1037">
        <v>7</v>
      </c>
      <c r="X40" s="1037" t="s">
        <v>1023</v>
      </c>
      <c r="Y40" s="1037">
        <v>3</v>
      </c>
      <c r="Z40" s="1037">
        <v>3</v>
      </c>
      <c r="AA40" s="1037">
        <v>2</v>
      </c>
      <c r="AB40" s="1037">
        <v>22</v>
      </c>
      <c r="AC40" s="1037">
        <v>3</v>
      </c>
      <c r="AD40" s="1037">
        <v>20</v>
      </c>
      <c r="AE40" s="1037">
        <v>7</v>
      </c>
      <c r="AF40" s="1037" t="s">
        <v>1023</v>
      </c>
      <c r="AG40" s="1037">
        <v>1</v>
      </c>
      <c r="AH40" s="1037">
        <v>1</v>
      </c>
      <c r="AI40" s="1037">
        <v>2</v>
      </c>
      <c r="AJ40" s="1037">
        <v>1</v>
      </c>
      <c r="AK40" s="1037" t="s">
        <v>1023</v>
      </c>
      <c r="AL40" s="1037">
        <v>29</v>
      </c>
      <c r="AM40" s="1037">
        <v>8</v>
      </c>
      <c r="AN40" s="1037">
        <v>3</v>
      </c>
      <c r="AO40" s="1037">
        <v>2</v>
      </c>
      <c r="AP40" s="1037" t="s">
        <v>1023</v>
      </c>
      <c r="AQ40" s="1037" t="s">
        <v>1023</v>
      </c>
      <c r="AR40" s="1037" t="s">
        <v>1023</v>
      </c>
      <c r="AS40" s="1037" t="s">
        <v>1023</v>
      </c>
      <c r="AT40" s="1037" t="s">
        <v>1023</v>
      </c>
      <c r="AU40" s="1037" t="s">
        <v>1023</v>
      </c>
      <c r="AV40" s="1037" t="s">
        <v>1023</v>
      </c>
      <c r="AW40" s="1037" t="s">
        <v>1023</v>
      </c>
      <c r="AX40" s="1037">
        <v>10</v>
      </c>
      <c r="AY40" s="1037" t="s">
        <v>1023</v>
      </c>
      <c r="AZ40" s="1037">
        <v>5</v>
      </c>
      <c r="BA40" s="1037">
        <v>1</v>
      </c>
      <c r="BB40" s="1037">
        <v>1</v>
      </c>
      <c r="BC40" s="1037" t="s">
        <v>1023</v>
      </c>
    </row>
    <row r="41" spans="2:55">
      <c r="B41" s="1040" t="s">
        <v>1344</v>
      </c>
      <c r="C41" s="1037">
        <v>163</v>
      </c>
      <c r="D41" s="1037">
        <v>109</v>
      </c>
      <c r="E41" s="1037">
        <v>54</v>
      </c>
      <c r="F41" s="1037">
        <v>2</v>
      </c>
      <c r="G41" s="1037">
        <v>4</v>
      </c>
      <c r="H41" s="1037">
        <v>2</v>
      </c>
      <c r="I41" s="1037">
        <v>2</v>
      </c>
      <c r="J41" s="1037">
        <v>1</v>
      </c>
      <c r="K41" s="1037" t="s">
        <v>1023</v>
      </c>
      <c r="L41" s="1037">
        <v>1</v>
      </c>
      <c r="M41" s="1037">
        <v>4</v>
      </c>
      <c r="N41" s="1037">
        <v>4</v>
      </c>
      <c r="O41" s="1037">
        <v>4</v>
      </c>
      <c r="P41" s="1037">
        <v>3</v>
      </c>
      <c r="Q41" s="1037">
        <v>2</v>
      </c>
      <c r="R41" s="1037">
        <v>2</v>
      </c>
      <c r="S41" s="1037" t="s">
        <v>1023</v>
      </c>
      <c r="T41" s="1037">
        <v>3</v>
      </c>
      <c r="U41" s="1037">
        <v>1</v>
      </c>
      <c r="V41" s="1037">
        <v>36</v>
      </c>
      <c r="W41" s="1037">
        <v>8</v>
      </c>
      <c r="X41" s="1037">
        <v>5</v>
      </c>
      <c r="Y41" s="1037">
        <v>1</v>
      </c>
      <c r="Z41" s="1037">
        <v>4</v>
      </c>
      <c r="AA41" s="1037">
        <v>3</v>
      </c>
      <c r="AB41" s="1037">
        <v>11</v>
      </c>
      <c r="AC41" s="1037">
        <v>1</v>
      </c>
      <c r="AD41" s="1037">
        <v>15</v>
      </c>
      <c r="AE41" s="1037">
        <v>6</v>
      </c>
      <c r="AF41" s="1037" t="s">
        <v>1023</v>
      </c>
      <c r="AG41" s="1037" t="s">
        <v>1023</v>
      </c>
      <c r="AH41" s="1037">
        <v>1</v>
      </c>
      <c r="AI41" s="1037" t="s">
        <v>1023</v>
      </c>
      <c r="AJ41" s="1037">
        <v>1</v>
      </c>
      <c r="AK41" s="1037" t="s">
        <v>1023</v>
      </c>
      <c r="AL41" s="1037">
        <v>13</v>
      </c>
      <c r="AM41" s="1037">
        <v>11</v>
      </c>
      <c r="AN41" s="1037">
        <v>2</v>
      </c>
      <c r="AO41" s="1037">
        <v>4</v>
      </c>
      <c r="AP41" s="1037" t="s">
        <v>1023</v>
      </c>
      <c r="AQ41" s="1037" t="s">
        <v>1023</v>
      </c>
      <c r="AR41" s="1037" t="s">
        <v>1023</v>
      </c>
      <c r="AS41" s="1037" t="s">
        <v>1023</v>
      </c>
      <c r="AT41" s="1037" t="s">
        <v>1023</v>
      </c>
      <c r="AU41" s="1037">
        <v>1</v>
      </c>
      <c r="AV41" s="1037" t="s">
        <v>1023</v>
      </c>
      <c r="AW41" s="1037" t="s">
        <v>1023</v>
      </c>
      <c r="AX41" s="1037">
        <v>1</v>
      </c>
      <c r="AY41" s="1037" t="s">
        <v>1023</v>
      </c>
      <c r="AZ41" s="1037">
        <v>2</v>
      </c>
      <c r="BA41" s="1037">
        <v>2</v>
      </c>
      <c r="BB41" s="1037" t="s">
        <v>1023</v>
      </c>
      <c r="BC41" s="1037" t="s">
        <v>1023</v>
      </c>
    </row>
    <row r="42" spans="2:55" ht="42.75">
      <c r="B42" s="1040" t="s">
        <v>2096</v>
      </c>
      <c r="C42" s="1037">
        <v>71</v>
      </c>
      <c r="D42" s="1037">
        <v>59</v>
      </c>
      <c r="E42" s="1037">
        <v>12</v>
      </c>
      <c r="F42" s="1037">
        <v>1</v>
      </c>
      <c r="G42" s="1037" t="s">
        <v>1023</v>
      </c>
      <c r="H42" s="1037">
        <v>1</v>
      </c>
      <c r="I42" s="1037">
        <v>1</v>
      </c>
      <c r="J42" s="1037">
        <v>1</v>
      </c>
      <c r="K42" s="1037" t="s">
        <v>1023</v>
      </c>
      <c r="L42" s="1037">
        <v>1</v>
      </c>
      <c r="M42" s="1037">
        <v>1</v>
      </c>
      <c r="N42" s="1037">
        <v>1</v>
      </c>
      <c r="O42" s="1037">
        <v>1</v>
      </c>
      <c r="P42" s="1037">
        <v>1</v>
      </c>
      <c r="Q42" s="1037" t="s">
        <v>1023</v>
      </c>
      <c r="R42" s="1037">
        <v>2</v>
      </c>
      <c r="S42" s="1037" t="s">
        <v>1023</v>
      </c>
      <c r="T42" s="1037">
        <v>2</v>
      </c>
      <c r="U42" s="1037" t="s">
        <v>1023</v>
      </c>
      <c r="V42" s="1037">
        <v>17</v>
      </c>
      <c r="W42" s="1037">
        <v>1</v>
      </c>
      <c r="X42" s="1037">
        <v>1</v>
      </c>
      <c r="Y42" s="1037" t="s">
        <v>1023</v>
      </c>
      <c r="Z42" s="1037">
        <v>1</v>
      </c>
      <c r="AA42" s="1037" t="s">
        <v>1023</v>
      </c>
      <c r="AB42" s="1037">
        <v>4</v>
      </c>
      <c r="AC42" s="1037" t="s">
        <v>1023</v>
      </c>
      <c r="AD42" s="1037">
        <v>3</v>
      </c>
      <c r="AE42" s="1037">
        <v>4</v>
      </c>
      <c r="AF42" s="1037" t="s">
        <v>1023</v>
      </c>
      <c r="AG42" s="1037" t="s">
        <v>1023</v>
      </c>
      <c r="AH42" s="1037" t="s">
        <v>1023</v>
      </c>
      <c r="AI42" s="1037" t="s">
        <v>1023</v>
      </c>
      <c r="AJ42" s="1037" t="s">
        <v>1023</v>
      </c>
      <c r="AK42" s="1037" t="s">
        <v>1023</v>
      </c>
      <c r="AL42" s="1037">
        <v>12</v>
      </c>
      <c r="AM42" s="1037">
        <v>3</v>
      </c>
      <c r="AN42" s="1037">
        <v>7</v>
      </c>
      <c r="AO42" s="1037" t="s">
        <v>1023</v>
      </c>
      <c r="AP42" s="1037" t="s">
        <v>1023</v>
      </c>
      <c r="AQ42" s="1037" t="s">
        <v>1023</v>
      </c>
      <c r="AR42" s="1037" t="s">
        <v>1023</v>
      </c>
      <c r="AS42" s="1037" t="s">
        <v>1023</v>
      </c>
      <c r="AT42" s="1037" t="s">
        <v>1023</v>
      </c>
      <c r="AU42" s="1037" t="s">
        <v>1023</v>
      </c>
      <c r="AV42" s="1037">
        <v>1</v>
      </c>
      <c r="AW42" s="1037" t="s">
        <v>1023</v>
      </c>
      <c r="AX42" s="1037" t="s">
        <v>1023</v>
      </c>
      <c r="AY42" s="1037" t="s">
        <v>1023</v>
      </c>
      <c r="AZ42" s="1037">
        <v>3</v>
      </c>
      <c r="BA42" s="1037">
        <v>1</v>
      </c>
      <c r="BB42" s="1037" t="s">
        <v>1023</v>
      </c>
      <c r="BC42" s="1037" t="s">
        <v>1023</v>
      </c>
    </row>
    <row r="43" spans="2:55">
      <c r="B43" s="1040" t="s">
        <v>1345</v>
      </c>
      <c r="C43" s="1037">
        <v>2289</v>
      </c>
      <c r="D43" s="1037">
        <v>1974</v>
      </c>
      <c r="E43" s="1037">
        <v>315</v>
      </c>
      <c r="F43" s="1037">
        <v>38</v>
      </c>
      <c r="G43" s="1037">
        <v>13</v>
      </c>
      <c r="H43" s="1037">
        <v>11</v>
      </c>
      <c r="I43" s="1037">
        <v>3</v>
      </c>
      <c r="J43" s="1037">
        <v>17</v>
      </c>
      <c r="K43" s="1037">
        <v>5</v>
      </c>
      <c r="L43" s="1037">
        <v>14</v>
      </c>
      <c r="M43" s="1037">
        <v>4</v>
      </c>
      <c r="N43" s="1037">
        <v>14</v>
      </c>
      <c r="O43" s="1037">
        <v>5</v>
      </c>
      <c r="P43" s="1037">
        <v>22</v>
      </c>
      <c r="Q43" s="1037">
        <v>7</v>
      </c>
      <c r="R43" s="1037">
        <v>56</v>
      </c>
      <c r="S43" s="1037">
        <v>10</v>
      </c>
      <c r="T43" s="1037">
        <v>46</v>
      </c>
      <c r="U43" s="1037">
        <v>18</v>
      </c>
      <c r="V43" s="1037">
        <v>942</v>
      </c>
      <c r="W43" s="1037">
        <v>44</v>
      </c>
      <c r="X43" s="1037">
        <v>33</v>
      </c>
      <c r="Y43" s="1037">
        <v>14</v>
      </c>
      <c r="Z43" s="1037">
        <v>32</v>
      </c>
      <c r="AA43" s="1037">
        <v>3</v>
      </c>
      <c r="AB43" s="1037">
        <v>125</v>
      </c>
      <c r="AC43" s="1037">
        <v>24</v>
      </c>
      <c r="AD43" s="1037">
        <v>264</v>
      </c>
      <c r="AE43" s="1037">
        <v>60</v>
      </c>
      <c r="AF43" s="1037">
        <v>9</v>
      </c>
      <c r="AG43" s="1037">
        <v>1</v>
      </c>
      <c r="AH43" s="1037">
        <v>2</v>
      </c>
      <c r="AI43" s="1037" t="s">
        <v>1023</v>
      </c>
      <c r="AJ43" s="1037">
        <v>9</v>
      </c>
      <c r="AK43" s="1037">
        <v>2</v>
      </c>
      <c r="AL43" s="1037">
        <v>190</v>
      </c>
      <c r="AM43" s="1037">
        <v>51</v>
      </c>
      <c r="AN43" s="1037">
        <v>21</v>
      </c>
      <c r="AO43" s="1037">
        <v>18</v>
      </c>
      <c r="AP43" s="1037">
        <v>1</v>
      </c>
      <c r="AQ43" s="1037" t="s">
        <v>1023</v>
      </c>
      <c r="AR43" s="1037">
        <v>1</v>
      </c>
      <c r="AS43" s="1037" t="s">
        <v>1023</v>
      </c>
      <c r="AT43" s="1037">
        <v>8</v>
      </c>
      <c r="AU43" s="1037">
        <v>6</v>
      </c>
      <c r="AV43" s="1037">
        <v>3</v>
      </c>
      <c r="AW43" s="1037">
        <v>1</v>
      </c>
      <c r="AX43" s="1037">
        <v>58</v>
      </c>
      <c r="AY43" s="1037">
        <v>10</v>
      </c>
      <c r="AZ43" s="1037">
        <v>56</v>
      </c>
      <c r="BA43" s="1037">
        <v>16</v>
      </c>
      <c r="BB43" s="1037">
        <v>2</v>
      </c>
      <c r="BC43" s="1037" t="s">
        <v>1023</v>
      </c>
    </row>
    <row r="44" spans="2:55">
      <c r="B44" s="1040" t="s">
        <v>1346</v>
      </c>
      <c r="C44" s="1037">
        <v>237</v>
      </c>
      <c r="D44" s="1037">
        <v>176</v>
      </c>
      <c r="E44" s="1037">
        <v>61</v>
      </c>
      <c r="F44" s="1037">
        <v>7</v>
      </c>
      <c r="G44" s="1037">
        <v>4</v>
      </c>
      <c r="H44" s="1037">
        <v>5</v>
      </c>
      <c r="I44" s="1037">
        <v>4</v>
      </c>
      <c r="J44" s="1037">
        <v>4</v>
      </c>
      <c r="K44" s="1037">
        <v>2</v>
      </c>
      <c r="L44" s="1037">
        <v>5</v>
      </c>
      <c r="M44" s="1037">
        <v>4</v>
      </c>
      <c r="N44" s="1037">
        <v>3</v>
      </c>
      <c r="O44" s="1037">
        <v>6</v>
      </c>
      <c r="P44" s="1037">
        <v>5</v>
      </c>
      <c r="Q44" s="1037">
        <v>10</v>
      </c>
      <c r="R44" s="1037">
        <v>17</v>
      </c>
      <c r="S44" s="1037">
        <v>1</v>
      </c>
      <c r="T44" s="1037">
        <v>2</v>
      </c>
      <c r="U44" s="1037">
        <v>2</v>
      </c>
      <c r="V44" s="1037">
        <v>56</v>
      </c>
      <c r="W44" s="1037">
        <v>1</v>
      </c>
      <c r="X44" s="1037">
        <v>4</v>
      </c>
      <c r="Y44" s="1037">
        <v>3</v>
      </c>
      <c r="Z44" s="1037">
        <v>3</v>
      </c>
      <c r="AA44" s="1037">
        <v>1</v>
      </c>
      <c r="AB44" s="1037">
        <v>13</v>
      </c>
      <c r="AC44" s="1037">
        <v>1</v>
      </c>
      <c r="AD44" s="1037">
        <v>11</v>
      </c>
      <c r="AE44" s="1037">
        <v>7</v>
      </c>
      <c r="AF44" s="1037">
        <v>2</v>
      </c>
      <c r="AG44" s="1037" t="s">
        <v>1023</v>
      </c>
      <c r="AH44" s="1037">
        <v>4</v>
      </c>
      <c r="AI44" s="1037" t="s">
        <v>1023</v>
      </c>
      <c r="AJ44" s="1037" t="s">
        <v>1023</v>
      </c>
      <c r="AK44" s="1037" t="s">
        <v>1023</v>
      </c>
      <c r="AL44" s="1037">
        <v>21</v>
      </c>
      <c r="AM44" s="1037">
        <v>10</v>
      </c>
      <c r="AN44" s="1037">
        <v>7</v>
      </c>
      <c r="AO44" s="1037">
        <v>2</v>
      </c>
      <c r="AP44" s="1037" t="s">
        <v>1023</v>
      </c>
      <c r="AQ44" s="1037" t="s">
        <v>1023</v>
      </c>
      <c r="AR44" s="1037">
        <v>1</v>
      </c>
      <c r="AS44" s="1037" t="s">
        <v>1023</v>
      </c>
      <c r="AT44" s="1037" t="s">
        <v>1023</v>
      </c>
      <c r="AU44" s="1037">
        <v>1</v>
      </c>
      <c r="AV44" s="1037" t="s">
        <v>1023</v>
      </c>
      <c r="AW44" s="1037" t="s">
        <v>1023</v>
      </c>
      <c r="AX44" s="1037">
        <v>4</v>
      </c>
      <c r="AY44" s="1037" t="s">
        <v>1023</v>
      </c>
      <c r="AZ44" s="1037">
        <v>2</v>
      </c>
      <c r="BA44" s="1037">
        <v>2</v>
      </c>
      <c r="BB44" s="1037" t="s">
        <v>1023</v>
      </c>
      <c r="BC44" s="1037" t="s">
        <v>1023</v>
      </c>
    </row>
    <row r="45" spans="2:55" ht="28.5">
      <c r="B45" s="1040" t="s">
        <v>1347</v>
      </c>
      <c r="C45" s="1037">
        <v>235</v>
      </c>
      <c r="D45" s="1037">
        <v>175</v>
      </c>
      <c r="E45" s="1037">
        <v>60</v>
      </c>
      <c r="F45" s="1037">
        <v>6</v>
      </c>
      <c r="G45" s="1037">
        <v>5</v>
      </c>
      <c r="H45" s="1037">
        <v>2</v>
      </c>
      <c r="I45" s="1037">
        <v>3</v>
      </c>
      <c r="J45" s="1037">
        <v>1</v>
      </c>
      <c r="K45" s="1037">
        <v>1</v>
      </c>
      <c r="L45" s="1037">
        <v>3</v>
      </c>
      <c r="M45" s="1037">
        <v>1</v>
      </c>
      <c r="N45" s="1037">
        <v>3</v>
      </c>
      <c r="O45" s="1037">
        <v>2</v>
      </c>
      <c r="P45" s="1037">
        <v>3</v>
      </c>
      <c r="Q45" s="1037">
        <v>1</v>
      </c>
      <c r="R45" s="1037">
        <v>11</v>
      </c>
      <c r="S45" s="1037">
        <v>3</v>
      </c>
      <c r="T45" s="1037">
        <v>4</v>
      </c>
      <c r="U45" s="1037" t="s">
        <v>1023</v>
      </c>
      <c r="V45" s="1037">
        <v>48</v>
      </c>
      <c r="W45" s="1037">
        <v>6</v>
      </c>
      <c r="X45" s="1037">
        <v>10</v>
      </c>
      <c r="Y45" s="1037">
        <v>2</v>
      </c>
      <c r="Z45" s="1037">
        <v>5</v>
      </c>
      <c r="AA45" s="1037">
        <v>4</v>
      </c>
      <c r="AB45" s="1037">
        <v>10</v>
      </c>
      <c r="AC45" s="1037">
        <v>2</v>
      </c>
      <c r="AD45" s="1037">
        <v>26</v>
      </c>
      <c r="AE45" s="1037">
        <v>16</v>
      </c>
      <c r="AF45" s="1037" t="s">
        <v>1023</v>
      </c>
      <c r="AG45" s="1037">
        <v>1</v>
      </c>
      <c r="AH45" s="1037">
        <v>1</v>
      </c>
      <c r="AI45" s="1037" t="s">
        <v>1023</v>
      </c>
      <c r="AJ45" s="1037">
        <v>3</v>
      </c>
      <c r="AK45" s="1037">
        <v>1</v>
      </c>
      <c r="AL45" s="1037">
        <v>23</v>
      </c>
      <c r="AM45" s="1037">
        <v>7</v>
      </c>
      <c r="AN45" s="1037">
        <v>5</v>
      </c>
      <c r="AO45" s="1037">
        <v>4</v>
      </c>
      <c r="AP45" s="1037" t="s">
        <v>1023</v>
      </c>
      <c r="AQ45" s="1037" t="s">
        <v>1023</v>
      </c>
      <c r="AR45" s="1037" t="s">
        <v>1023</v>
      </c>
      <c r="AS45" s="1037" t="s">
        <v>1023</v>
      </c>
      <c r="AT45" s="1037" t="s">
        <v>1023</v>
      </c>
      <c r="AU45" s="1037" t="s">
        <v>1023</v>
      </c>
      <c r="AV45" s="1037">
        <v>1</v>
      </c>
      <c r="AW45" s="1037" t="s">
        <v>1023</v>
      </c>
      <c r="AX45" s="1037">
        <v>5</v>
      </c>
      <c r="AY45" s="1037" t="s">
        <v>1023</v>
      </c>
      <c r="AZ45" s="1037">
        <v>4</v>
      </c>
      <c r="BA45" s="1037">
        <v>1</v>
      </c>
      <c r="BB45" s="1037">
        <v>1</v>
      </c>
      <c r="BC45" s="1037" t="s">
        <v>1023</v>
      </c>
    </row>
    <row r="46" spans="2:55" ht="28.5">
      <c r="B46" s="1040" t="s">
        <v>2097</v>
      </c>
      <c r="C46" s="1037">
        <v>34</v>
      </c>
      <c r="D46" s="1037">
        <v>24</v>
      </c>
      <c r="E46" s="1037">
        <v>10</v>
      </c>
      <c r="F46" s="1037" t="s">
        <v>1023</v>
      </c>
      <c r="G46" s="1037">
        <v>3</v>
      </c>
      <c r="H46" s="1037" t="s">
        <v>1023</v>
      </c>
      <c r="I46" s="1037" t="s">
        <v>1023</v>
      </c>
      <c r="J46" s="1037">
        <v>1</v>
      </c>
      <c r="K46" s="1037" t="s">
        <v>1023</v>
      </c>
      <c r="L46" s="1037" t="s">
        <v>1023</v>
      </c>
      <c r="M46" s="1037" t="s">
        <v>1023</v>
      </c>
      <c r="N46" s="1037" t="s">
        <v>1023</v>
      </c>
      <c r="O46" s="1037" t="s">
        <v>1023</v>
      </c>
      <c r="P46" s="1037" t="s">
        <v>1023</v>
      </c>
      <c r="Q46" s="1037" t="s">
        <v>1023</v>
      </c>
      <c r="R46" s="1037" t="s">
        <v>1023</v>
      </c>
      <c r="S46" s="1037" t="s">
        <v>1023</v>
      </c>
      <c r="T46" s="1037" t="s">
        <v>1023</v>
      </c>
      <c r="U46" s="1037" t="s">
        <v>1023</v>
      </c>
      <c r="V46" s="1037">
        <v>8</v>
      </c>
      <c r="W46" s="1037">
        <v>1</v>
      </c>
      <c r="X46" s="1037">
        <v>2</v>
      </c>
      <c r="Y46" s="1037" t="s">
        <v>1023</v>
      </c>
      <c r="Z46" s="1037" t="s">
        <v>1023</v>
      </c>
      <c r="AA46" s="1037" t="s">
        <v>1023</v>
      </c>
      <c r="AB46" s="1037">
        <v>4</v>
      </c>
      <c r="AC46" s="1037">
        <v>3</v>
      </c>
      <c r="AD46" s="1037">
        <v>4</v>
      </c>
      <c r="AE46" s="1037">
        <v>1</v>
      </c>
      <c r="AF46" s="1037" t="s">
        <v>1023</v>
      </c>
      <c r="AG46" s="1037">
        <v>1</v>
      </c>
      <c r="AH46" s="1037">
        <v>1</v>
      </c>
      <c r="AI46" s="1037" t="s">
        <v>1023</v>
      </c>
      <c r="AJ46" s="1037" t="s">
        <v>1023</v>
      </c>
      <c r="AK46" s="1037" t="s">
        <v>1023</v>
      </c>
      <c r="AL46" s="1037">
        <v>2</v>
      </c>
      <c r="AM46" s="1037" t="s">
        <v>1023</v>
      </c>
      <c r="AN46" s="1037">
        <v>1</v>
      </c>
      <c r="AO46" s="1037">
        <v>1</v>
      </c>
      <c r="AP46" s="1037">
        <v>1</v>
      </c>
      <c r="AQ46" s="1037" t="s">
        <v>1023</v>
      </c>
      <c r="AR46" s="1037" t="s">
        <v>1023</v>
      </c>
      <c r="AS46" s="1037" t="s">
        <v>1023</v>
      </c>
      <c r="AT46" s="1037" t="s">
        <v>1023</v>
      </c>
      <c r="AU46" s="1037" t="s">
        <v>1023</v>
      </c>
      <c r="AV46" s="1037" t="s">
        <v>1023</v>
      </c>
      <c r="AW46" s="1037" t="s">
        <v>1023</v>
      </c>
      <c r="AX46" s="1037" t="s">
        <v>1023</v>
      </c>
      <c r="AY46" s="1037" t="s">
        <v>1023</v>
      </c>
      <c r="AZ46" s="1037" t="s">
        <v>1023</v>
      </c>
      <c r="BA46" s="1037" t="s">
        <v>1023</v>
      </c>
      <c r="BB46" s="1037" t="s">
        <v>1023</v>
      </c>
      <c r="BC46" s="1037" t="s">
        <v>1023</v>
      </c>
    </row>
    <row r="47" spans="2:55" ht="28.5">
      <c r="B47" s="1040" t="s">
        <v>1348</v>
      </c>
      <c r="C47" s="1037">
        <v>44</v>
      </c>
      <c r="D47" s="1037">
        <v>32</v>
      </c>
      <c r="E47" s="1037">
        <v>12</v>
      </c>
      <c r="F47" s="1037" t="s">
        <v>1023</v>
      </c>
      <c r="G47" s="1037" t="s">
        <v>1023</v>
      </c>
      <c r="H47" s="1037" t="s">
        <v>1023</v>
      </c>
      <c r="I47" s="1037" t="s">
        <v>1023</v>
      </c>
      <c r="J47" s="1037" t="s">
        <v>1023</v>
      </c>
      <c r="K47" s="1037" t="s">
        <v>1023</v>
      </c>
      <c r="L47" s="1037">
        <v>1</v>
      </c>
      <c r="M47" s="1037">
        <v>1</v>
      </c>
      <c r="N47" s="1037">
        <v>3</v>
      </c>
      <c r="O47" s="1037" t="s">
        <v>1023</v>
      </c>
      <c r="P47" s="1037">
        <v>1</v>
      </c>
      <c r="Q47" s="1037" t="s">
        <v>1023</v>
      </c>
      <c r="R47" s="1037">
        <v>2</v>
      </c>
      <c r="S47" s="1037" t="s">
        <v>1023</v>
      </c>
      <c r="T47" s="1037" t="s">
        <v>1023</v>
      </c>
      <c r="U47" s="1037" t="s">
        <v>1023</v>
      </c>
      <c r="V47" s="1037">
        <v>6</v>
      </c>
      <c r="W47" s="1037">
        <v>1</v>
      </c>
      <c r="X47" s="1037">
        <v>2</v>
      </c>
      <c r="Y47" s="1037">
        <v>2</v>
      </c>
      <c r="Z47" s="1037" t="s">
        <v>1023</v>
      </c>
      <c r="AA47" s="1037" t="s">
        <v>1023</v>
      </c>
      <c r="AB47" s="1037">
        <v>1</v>
      </c>
      <c r="AC47" s="1037" t="s">
        <v>1023</v>
      </c>
      <c r="AD47" s="1037">
        <v>1</v>
      </c>
      <c r="AE47" s="1037">
        <v>2</v>
      </c>
      <c r="AF47" s="1037" t="s">
        <v>1023</v>
      </c>
      <c r="AG47" s="1037" t="s">
        <v>1023</v>
      </c>
      <c r="AH47" s="1037" t="s">
        <v>1023</v>
      </c>
      <c r="AI47" s="1037" t="s">
        <v>1023</v>
      </c>
      <c r="AJ47" s="1037">
        <v>2</v>
      </c>
      <c r="AK47" s="1037" t="s">
        <v>1023</v>
      </c>
      <c r="AL47" s="1037">
        <v>13</v>
      </c>
      <c r="AM47" s="1037">
        <v>4</v>
      </c>
      <c r="AN47" s="1037" t="s">
        <v>1023</v>
      </c>
      <c r="AO47" s="1037" t="s">
        <v>1023</v>
      </c>
      <c r="AP47" s="1037" t="s">
        <v>1023</v>
      </c>
      <c r="AQ47" s="1037" t="s">
        <v>1023</v>
      </c>
      <c r="AR47" s="1037" t="s">
        <v>1023</v>
      </c>
      <c r="AS47" s="1037" t="s">
        <v>1023</v>
      </c>
      <c r="AT47" s="1037" t="s">
        <v>1023</v>
      </c>
      <c r="AU47" s="1037" t="s">
        <v>1023</v>
      </c>
      <c r="AV47" s="1037" t="s">
        <v>1023</v>
      </c>
      <c r="AW47" s="1037" t="s">
        <v>1023</v>
      </c>
      <c r="AX47" s="1037" t="s">
        <v>1023</v>
      </c>
      <c r="AY47" s="1037">
        <v>1</v>
      </c>
      <c r="AZ47" s="1037" t="s">
        <v>1023</v>
      </c>
      <c r="BA47" s="1037">
        <v>1</v>
      </c>
      <c r="BB47" s="1037" t="s">
        <v>1023</v>
      </c>
      <c r="BC47" s="1037" t="s">
        <v>1023</v>
      </c>
    </row>
    <row r="48" spans="2:55">
      <c r="B48" s="1040" t="s">
        <v>1349</v>
      </c>
      <c r="C48" s="1037">
        <v>38</v>
      </c>
      <c r="D48" s="1037">
        <v>27</v>
      </c>
      <c r="E48" s="1037">
        <v>11</v>
      </c>
      <c r="F48" s="1037" t="s">
        <v>1023</v>
      </c>
      <c r="G48" s="1037">
        <v>2</v>
      </c>
      <c r="H48" s="1037" t="s">
        <v>1023</v>
      </c>
      <c r="I48" s="1037">
        <v>1</v>
      </c>
      <c r="J48" s="1037" t="s">
        <v>1023</v>
      </c>
      <c r="K48" s="1037" t="s">
        <v>1023</v>
      </c>
      <c r="L48" s="1037">
        <v>1</v>
      </c>
      <c r="M48" s="1037" t="s">
        <v>1023</v>
      </c>
      <c r="N48" s="1037" t="s">
        <v>1023</v>
      </c>
      <c r="O48" s="1037" t="s">
        <v>1023</v>
      </c>
      <c r="P48" s="1037">
        <v>2</v>
      </c>
      <c r="Q48" s="1037" t="s">
        <v>1023</v>
      </c>
      <c r="R48" s="1037" t="s">
        <v>1023</v>
      </c>
      <c r="S48" s="1037" t="s">
        <v>1023</v>
      </c>
      <c r="T48" s="1037" t="s">
        <v>1023</v>
      </c>
      <c r="U48" s="1037" t="s">
        <v>1023</v>
      </c>
      <c r="V48" s="1037">
        <v>10</v>
      </c>
      <c r="W48" s="1037">
        <v>1</v>
      </c>
      <c r="X48" s="1037">
        <v>1</v>
      </c>
      <c r="Y48" s="1037" t="s">
        <v>1023</v>
      </c>
      <c r="Z48" s="1037" t="s">
        <v>1023</v>
      </c>
      <c r="AA48" s="1037">
        <v>2</v>
      </c>
      <c r="AB48" s="1037">
        <v>2</v>
      </c>
      <c r="AC48" s="1037" t="s">
        <v>1023</v>
      </c>
      <c r="AD48" s="1037">
        <v>3</v>
      </c>
      <c r="AE48" s="1037">
        <v>1</v>
      </c>
      <c r="AF48" s="1037" t="s">
        <v>1023</v>
      </c>
      <c r="AG48" s="1037" t="s">
        <v>1023</v>
      </c>
      <c r="AH48" s="1037" t="s">
        <v>1023</v>
      </c>
      <c r="AI48" s="1037" t="s">
        <v>1023</v>
      </c>
      <c r="AJ48" s="1037" t="s">
        <v>1023</v>
      </c>
      <c r="AK48" s="1037" t="s">
        <v>1023</v>
      </c>
      <c r="AL48" s="1037">
        <v>7</v>
      </c>
      <c r="AM48" s="1037">
        <v>2</v>
      </c>
      <c r="AN48" s="1037" t="s">
        <v>1023</v>
      </c>
      <c r="AO48" s="1037">
        <v>2</v>
      </c>
      <c r="AP48" s="1037" t="s">
        <v>1023</v>
      </c>
      <c r="AQ48" s="1037" t="s">
        <v>1023</v>
      </c>
      <c r="AR48" s="1037" t="s">
        <v>1023</v>
      </c>
      <c r="AS48" s="1037" t="s">
        <v>1023</v>
      </c>
      <c r="AT48" s="1037" t="s">
        <v>1023</v>
      </c>
      <c r="AU48" s="1037" t="s">
        <v>1023</v>
      </c>
      <c r="AV48" s="1037" t="s">
        <v>1023</v>
      </c>
      <c r="AW48" s="1037" t="s">
        <v>1023</v>
      </c>
      <c r="AX48" s="1037">
        <v>1</v>
      </c>
      <c r="AY48" s="1037" t="s">
        <v>1023</v>
      </c>
      <c r="AZ48" s="1037" t="s">
        <v>1023</v>
      </c>
      <c r="BA48" s="1037" t="s">
        <v>1023</v>
      </c>
      <c r="BB48" s="1037" t="s">
        <v>1023</v>
      </c>
      <c r="BC48" s="1037" t="s">
        <v>1023</v>
      </c>
    </row>
    <row r="49" spans="2:55">
      <c r="B49" s="1040" t="s">
        <v>1350</v>
      </c>
      <c r="C49" s="1037">
        <v>158</v>
      </c>
      <c r="D49" s="1037">
        <v>138</v>
      </c>
      <c r="E49" s="1037">
        <v>20</v>
      </c>
      <c r="F49" s="1037">
        <v>3</v>
      </c>
      <c r="G49" s="1037">
        <v>1</v>
      </c>
      <c r="H49" s="1037">
        <v>2</v>
      </c>
      <c r="I49" s="1037" t="s">
        <v>1023</v>
      </c>
      <c r="J49" s="1037" t="s">
        <v>1023</v>
      </c>
      <c r="K49" s="1037" t="s">
        <v>1023</v>
      </c>
      <c r="L49" s="1037">
        <v>3</v>
      </c>
      <c r="M49" s="1037" t="s">
        <v>1023</v>
      </c>
      <c r="N49" s="1037">
        <v>1</v>
      </c>
      <c r="O49" s="1037">
        <v>1</v>
      </c>
      <c r="P49" s="1037">
        <v>2</v>
      </c>
      <c r="Q49" s="1037" t="s">
        <v>1023</v>
      </c>
      <c r="R49" s="1037">
        <v>6</v>
      </c>
      <c r="S49" s="1037">
        <v>1</v>
      </c>
      <c r="T49" s="1037">
        <v>2</v>
      </c>
      <c r="U49" s="1037" t="s">
        <v>1023</v>
      </c>
      <c r="V49" s="1037">
        <v>32</v>
      </c>
      <c r="W49" s="1037">
        <v>2</v>
      </c>
      <c r="X49" s="1037">
        <v>9</v>
      </c>
      <c r="Y49" s="1037">
        <v>2</v>
      </c>
      <c r="Z49" s="1037">
        <v>2</v>
      </c>
      <c r="AA49" s="1037" t="s">
        <v>1023</v>
      </c>
      <c r="AB49" s="1037">
        <v>7</v>
      </c>
      <c r="AC49" s="1037" t="s">
        <v>1023</v>
      </c>
      <c r="AD49" s="1037">
        <v>8</v>
      </c>
      <c r="AE49" s="1037">
        <v>2</v>
      </c>
      <c r="AF49" s="1037" t="s">
        <v>1023</v>
      </c>
      <c r="AG49" s="1037" t="s">
        <v>1023</v>
      </c>
      <c r="AH49" s="1037" t="s">
        <v>1023</v>
      </c>
      <c r="AI49" s="1037" t="s">
        <v>1023</v>
      </c>
      <c r="AJ49" s="1037" t="s">
        <v>1023</v>
      </c>
      <c r="AK49" s="1037" t="s">
        <v>1023</v>
      </c>
      <c r="AL49" s="1037">
        <v>53</v>
      </c>
      <c r="AM49" s="1037">
        <v>10</v>
      </c>
      <c r="AN49" s="1037">
        <v>3</v>
      </c>
      <c r="AO49" s="1037" t="s">
        <v>1023</v>
      </c>
      <c r="AP49" s="1037" t="s">
        <v>1023</v>
      </c>
      <c r="AQ49" s="1037" t="s">
        <v>1023</v>
      </c>
      <c r="AR49" s="1037" t="s">
        <v>1023</v>
      </c>
      <c r="AS49" s="1037" t="s">
        <v>1023</v>
      </c>
      <c r="AT49" s="1037" t="s">
        <v>1023</v>
      </c>
      <c r="AU49" s="1037" t="s">
        <v>1023</v>
      </c>
      <c r="AV49" s="1037" t="s">
        <v>1023</v>
      </c>
      <c r="AW49" s="1037" t="s">
        <v>1023</v>
      </c>
      <c r="AX49" s="1037">
        <v>4</v>
      </c>
      <c r="AY49" s="1037">
        <v>1</v>
      </c>
      <c r="AZ49" s="1037">
        <v>1</v>
      </c>
      <c r="BA49" s="1037" t="s">
        <v>1023</v>
      </c>
      <c r="BB49" s="1037" t="s">
        <v>1023</v>
      </c>
      <c r="BC49" s="1037" t="s">
        <v>1023</v>
      </c>
    </row>
    <row r="50" spans="2:55">
      <c r="B50" s="1040" t="s">
        <v>1351</v>
      </c>
      <c r="C50" s="1037">
        <v>629</v>
      </c>
      <c r="D50" s="1037">
        <v>483</v>
      </c>
      <c r="E50" s="1037">
        <v>146</v>
      </c>
      <c r="F50" s="1037">
        <v>22</v>
      </c>
      <c r="G50" s="1037">
        <v>14</v>
      </c>
      <c r="H50" s="1037">
        <v>8</v>
      </c>
      <c r="I50" s="1037">
        <v>3</v>
      </c>
      <c r="J50" s="1037">
        <v>5</v>
      </c>
      <c r="K50" s="1037">
        <v>6</v>
      </c>
      <c r="L50" s="1037">
        <v>5</v>
      </c>
      <c r="M50" s="1037">
        <v>2</v>
      </c>
      <c r="N50" s="1037">
        <v>14</v>
      </c>
      <c r="O50" s="1037">
        <v>7</v>
      </c>
      <c r="P50" s="1037">
        <v>15</v>
      </c>
      <c r="Q50" s="1037">
        <v>7</v>
      </c>
      <c r="R50" s="1037">
        <v>17</v>
      </c>
      <c r="S50" s="1037">
        <v>1</v>
      </c>
      <c r="T50" s="1037">
        <v>9</v>
      </c>
      <c r="U50" s="1037">
        <v>5</v>
      </c>
      <c r="V50" s="1037">
        <v>111</v>
      </c>
      <c r="W50" s="1037">
        <v>7</v>
      </c>
      <c r="X50" s="1037">
        <v>25</v>
      </c>
      <c r="Y50" s="1037">
        <v>10</v>
      </c>
      <c r="Z50" s="1037">
        <v>9</v>
      </c>
      <c r="AA50" s="1037">
        <v>1</v>
      </c>
      <c r="AB50" s="1037">
        <v>26</v>
      </c>
      <c r="AC50" s="1037">
        <v>2</v>
      </c>
      <c r="AD50" s="1037">
        <v>51</v>
      </c>
      <c r="AE50" s="1037">
        <v>15</v>
      </c>
      <c r="AF50" s="1037">
        <v>1</v>
      </c>
      <c r="AG50" s="1037">
        <v>1</v>
      </c>
      <c r="AH50" s="1037">
        <v>5</v>
      </c>
      <c r="AI50" s="1037">
        <v>4</v>
      </c>
      <c r="AJ50" s="1037">
        <v>3</v>
      </c>
      <c r="AK50" s="1037" t="s">
        <v>1023</v>
      </c>
      <c r="AL50" s="1037">
        <v>106</v>
      </c>
      <c r="AM50" s="1037">
        <v>39</v>
      </c>
      <c r="AN50" s="1037">
        <v>21</v>
      </c>
      <c r="AO50" s="1037">
        <v>11</v>
      </c>
      <c r="AP50" s="1037" t="s">
        <v>1023</v>
      </c>
      <c r="AQ50" s="1037">
        <v>1</v>
      </c>
      <c r="AR50" s="1037" t="s">
        <v>1023</v>
      </c>
      <c r="AS50" s="1037" t="s">
        <v>1023</v>
      </c>
      <c r="AT50" s="1037">
        <v>4</v>
      </c>
      <c r="AU50" s="1037" t="s">
        <v>1023</v>
      </c>
      <c r="AV50" s="1037" t="s">
        <v>1023</v>
      </c>
      <c r="AW50" s="1037">
        <v>2</v>
      </c>
      <c r="AX50" s="1037">
        <v>18</v>
      </c>
      <c r="AY50" s="1037">
        <v>3</v>
      </c>
      <c r="AZ50" s="1037">
        <v>8</v>
      </c>
      <c r="BA50" s="1037">
        <v>5</v>
      </c>
      <c r="BB50" s="1037" t="s">
        <v>1023</v>
      </c>
      <c r="BC50" s="1037" t="s">
        <v>1023</v>
      </c>
    </row>
    <row r="51" spans="2:55" ht="28.5">
      <c r="B51" s="1040" t="s">
        <v>2822</v>
      </c>
      <c r="C51" s="1037">
        <v>4</v>
      </c>
      <c r="D51" s="1037">
        <v>3</v>
      </c>
      <c r="E51" s="1037">
        <v>1</v>
      </c>
      <c r="F51" s="1037" t="s">
        <v>1023</v>
      </c>
      <c r="G51" s="1037" t="s">
        <v>1023</v>
      </c>
      <c r="H51" s="1037" t="s">
        <v>1023</v>
      </c>
      <c r="I51" s="1037" t="s">
        <v>1023</v>
      </c>
      <c r="J51" s="1037" t="s">
        <v>1023</v>
      </c>
      <c r="K51" s="1037" t="s">
        <v>1023</v>
      </c>
      <c r="L51" s="1037" t="s">
        <v>1023</v>
      </c>
      <c r="M51" s="1037" t="s">
        <v>1023</v>
      </c>
      <c r="N51" s="1037" t="s">
        <v>1023</v>
      </c>
      <c r="O51" s="1037" t="s">
        <v>1023</v>
      </c>
      <c r="P51" s="1037" t="s">
        <v>1023</v>
      </c>
      <c r="Q51" s="1037">
        <v>1</v>
      </c>
      <c r="R51" s="1037" t="s">
        <v>1023</v>
      </c>
      <c r="S51" s="1037" t="s">
        <v>1023</v>
      </c>
      <c r="T51" s="1037" t="s">
        <v>1023</v>
      </c>
      <c r="U51" s="1037" t="s">
        <v>1023</v>
      </c>
      <c r="V51" s="1037">
        <v>2</v>
      </c>
      <c r="W51" s="1037" t="s">
        <v>1023</v>
      </c>
      <c r="X51" s="1037" t="s">
        <v>1023</v>
      </c>
      <c r="Y51" s="1037" t="s">
        <v>1023</v>
      </c>
      <c r="Z51" s="1037" t="s">
        <v>1023</v>
      </c>
      <c r="AA51" s="1037" t="s">
        <v>1023</v>
      </c>
      <c r="AB51" s="1037" t="s">
        <v>1023</v>
      </c>
      <c r="AC51" s="1037" t="s">
        <v>1023</v>
      </c>
      <c r="AD51" s="1037">
        <v>1</v>
      </c>
      <c r="AE51" s="1037" t="s">
        <v>1023</v>
      </c>
      <c r="AF51" s="1037" t="s">
        <v>1023</v>
      </c>
      <c r="AG51" s="1037" t="s">
        <v>1023</v>
      </c>
      <c r="AH51" s="1037" t="s">
        <v>1023</v>
      </c>
      <c r="AI51" s="1037" t="s">
        <v>1023</v>
      </c>
      <c r="AJ51" s="1037" t="s">
        <v>1023</v>
      </c>
      <c r="AK51" s="1037" t="s">
        <v>1023</v>
      </c>
      <c r="AL51" s="1037" t="s">
        <v>1023</v>
      </c>
      <c r="AM51" s="1037" t="s">
        <v>1023</v>
      </c>
      <c r="AN51" s="1037" t="s">
        <v>1023</v>
      </c>
      <c r="AO51" s="1037" t="s">
        <v>1023</v>
      </c>
      <c r="AP51" s="1037" t="s">
        <v>1023</v>
      </c>
      <c r="AQ51" s="1037" t="s">
        <v>1023</v>
      </c>
      <c r="AR51" s="1037" t="s">
        <v>1023</v>
      </c>
      <c r="AS51" s="1037" t="s">
        <v>1023</v>
      </c>
      <c r="AT51" s="1037" t="s">
        <v>1023</v>
      </c>
      <c r="AU51" s="1037" t="s">
        <v>1023</v>
      </c>
      <c r="AV51" s="1037" t="s">
        <v>1023</v>
      </c>
      <c r="AW51" s="1037" t="s">
        <v>1023</v>
      </c>
      <c r="AX51" s="1037" t="s">
        <v>1023</v>
      </c>
      <c r="AY51" s="1037" t="s">
        <v>1023</v>
      </c>
      <c r="AZ51" s="1037" t="s">
        <v>1023</v>
      </c>
      <c r="BA51" s="1037" t="s">
        <v>1023</v>
      </c>
      <c r="BB51" s="1037" t="s">
        <v>1023</v>
      </c>
      <c r="BC51" s="1037" t="s">
        <v>1023</v>
      </c>
    </row>
    <row r="52" spans="2:55">
      <c r="B52" s="1040" t="s">
        <v>1352</v>
      </c>
      <c r="C52" s="1037">
        <v>7</v>
      </c>
      <c r="D52" s="1037">
        <v>5</v>
      </c>
      <c r="E52" s="1037">
        <v>2</v>
      </c>
      <c r="F52" s="1037" t="s">
        <v>1023</v>
      </c>
      <c r="G52" s="1037" t="s">
        <v>1023</v>
      </c>
      <c r="H52" s="1037" t="s">
        <v>1023</v>
      </c>
      <c r="I52" s="1037" t="s">
        <v>1023</v>
      </c>
      <c r="J52" s="1037" t="s">
        <v>1023</v>
      </c>
      <c r="K52" s="1037">
        <v>1</v>
      </c>
      <c r="L52" s="1037" t="s">
        <v>1023</v>
      </c>
      <c r="M52" s="1037" t="s">
        <v>1023</v>
      </c>
      <c r="N52" s="1037" t="s">
        <v>1023</v>
      </c>
      <c r="O52" s="1037" t="s">
        <v>1023</v>
      </c>
      <c r="P52" s="1037" t="s">
        <v>1023</v>
      </c>
      <c r="Q52" s="1037" t="s">
        <v>1023</v>
      </c>
      <c r="R52" s="1037" t="s">
        <v>1023</v>
      </c>
      <c r="S52" s="1037" t="s">
        <v>1023</v>
      </c>
      <c r="T52" s="1037" t="s">
        <v>1023</v>
      </c>
      <c r="U52" s="1037">
        <v>1</v>
      </c>
      <c r="V52" s="1037">
        <v>3</v>
      </c>
      <c r="W52" s="1037" t="s">
        <v>1023</v>
      </c>
      <c r="X52" s="1037" t="s">
        <v>1023</v>
      </c>
      <c r="Y52" s="1037" t="s">
        <v>1023</v>
      </c>
      <c r="Z52" s="1037">
        <v>1</v>
      </c>
      <c r="AA52" s="1037" t="s">
        <v>1023</v>
      </c>
      <c r="AB52" s="1037" t="s">
        <v>1023</v>
      </c>
      <c r="AC52" s="1037" t="s">
        <v>1023</v>
      </c>
      <c r="AD52" s="1037">
        <v>1</v>
      </c>
      <c r="AE52" s="1037" t="s">
        <v>1023</v>
      </c>
      <c r="AF52" s="1037" t="s">
        <v>1023</v>
      </c>
      <c r="AG52" s="1037" t="s">
        <v>1023</v>
      </c>
      <c r="AH52" s="1037" t="s">
        <v>1023</v>
      </c>
      <c r="AI52" s="1037" t="s">
        <v>1023</v>
      </c>
      <c r="AJ52" s="1037" t="s">
        <v>1023</v>
      </c>
      <c r="AK52" s="1037" t="s">
        <v>1023</v>
      </c>
      <c r="AL52" s="1037" t="s">
        <v>1023</v>
      </c>
      <c r="AM52" s="1037" t="s">
        <v>1023</v>
      </c>
      <c r="AN52" s="1037" t="s">
        <v>1023</v>
      </c>
      <c r="AO52" s="1037" t="s">
        <v>1023</v>
      </c>
      <c r="AP52" s="1037" t="s">
        <v>1023</v>
      </c>
      <c r="AQ52" s="1037" t="s">
        <v>1023</v>
      </c>
      <c r="AR52" s="1037" t="s">
        <v>1023</v>
      </c>
      <c r="AS52" s="1037" t="s">
        <v>1023</v>
      </c>
      <c r="AT52" s="1037" t="s">
        <v>1023</v>
      </c>
      <c r="AU52" s="1037" t="s">
        <v>1023</v>
      </c>
      <c r="AV52" s="1037" t="s">
        <v>1023</v>
      </c>
      <c r="AW52" s="1037" t="s">
        <v>1023</v>
      </c>
      <c r="AX52" s="1037" t="s">
        <v>1023</v>
      </c>
      <c r="AY52" s="1037" t="s">
        <v>1023</v>
      </c>
      <c r="AZ52" s="1037" t="s">
        <v>1023</v>
      </c>
      <c r="BA52" s="1037" t="s">
        <v>1023</v>
      </c>
      <c r="BB52" s="1037" t="s">
        <v>1023</v>
      </c>
      <c r="BC52" s="1037" t="s">
        <v>1023</v>
      </c>
    </row>
    <row r="53" spans="2:55" ht="28.5">
      <c r="B53" s="1040" t="s">
        <v>1353</v>
      </c>
      <c r="C53" s="1037">
        <v>37</v>
      </c>
      <c r="D53" s="1037">
        <v>25</v>
      </c>
      <c r="E53" s="1037">
        <v>12</v>
      </c>
      <c r="F53" s="1037">
        <v>1</v>
      </c>
      <c r="G53" s="1037" t="s">
        <v>1023</v>
      </c>
      <c r="H53" s="1037" t="s">
        <v>1023</v>
      </c>
      <c r="I53" s="1037">
        <v>1</v>
      </c>
      <c r="J53" s="1037" t="s">
        <v>1023</v>
      </c>
      <c r="K53" s="1037" t="s">
        <v>1023</v>
      </c>
      <c r="L53" s="1037" t="s">
        <v>1023</v>
      </c>
      <c r="M53" s="1037" t="s">
        <v>1023</v>
      </c>
      <c r="N53" s="1037">
        <v>1</v>
      </c>
      <c r="O53" s="1037">
        <v>2</v>
      </c>
      <c r="P53" s="1037">
        <v>1</v>
      </c>
      <c r="Q53" s="1037">
        <v>1</v>
      </c>
      <c r="R53" s="1037">
        <v>2</v>
      </c>
      <c r="S53" s="1037">
        <v>1</v>
      </c>
      <c r="T53" s="1037">
        <v>1</v>
      </c>
      <c r="U53" s="1037" t="s">
        <v>1023</v>
      </c>
      <c r="V53" s="1037">
        <v>7</v>
      </c>
      <c r="W53" s="1037" t="s">
        <v>1023</v>
      </c>
      <c r="X53" s="1037" t="s">
        <v>1023</v>
      </c>
      <c r="Y53" s="1037" t="s">
        <v>1023</v>
      </c>
      <c r="Z53" s="1037" t="s">
        <v>1023</v>
      </c>
      <c r="AA53" s="1037" t="s">
        <v>1023</v>
      </c>
      <c r="AB53" s="1037" t="s">
        <v>1023</v>
      </c>
      <c r="AC53" s="1037" t="s">
        <v>1023</v>
      </c>
      <c r="AD53" s="1037">
        <v>4</v>
      </c>
      <c r="AE53" s="1037">
        <v>1</v>
      </c>
      <c r="AF53" s="1037" t="s">
        <v>1023</v>
      </c>
      <c r="AG53" s="1037" t="s">
        <v>1023</v>
      </c>
      <c r="AH53" s="1037" t="s">
        <v>1023</v>
      </c>
      <c r="AI53" s="1037" t="s">
        <v>1023</v>
      </c>
      <c r="AJ53" s="1037" t="s">
        <v>1023</v>
      </c>
      <c r="AK53" s="1037" t="s">
        <v>1023</v>
      </c>
      <c r="AL53" s="1037">
        <v>2</v>
      </c>
      <c r="AM53" s="1037">
        <v>2</v>
      </c>
      <c r="AN53" s="1037">
        <v>4</v>
      </c>
      <c r="AO53" s="1037">
        <v>4</v>
      </c>
      <c r="AP53" s="1037" t="s">
        <v>1023</v>
      </c>
      <c r="AQ53" s="1037" t="s">
        <v>1023</v>
      </c>
      <c r="AR53" s="1037" t="s">
        <v>1023</v>
      </c>
      <c r="AS53" s="1037" t="s">
        <v>1023</v>
      </c>
      <c r="AT53" s="1037" t="s">
        <v>1023</v>
      </c>
      <c r="AU53" s="1037" t="s">
        <v>1023</v>
      </c>
      <c r="AV53" s="1037" t="s">
        <v>1023</v>
      </c>
      <c r="AW53" s="1037" t="s">
        <v>1023</v>
      </c>
      <c r="AX53" s="1037">
        <v>2</v>
      </c>
      <c r="AY53" s="1037" t="s">
        <v>1023</v>
      </c>
      <c r="AZ53" s="1037" t="s">
        <v>1023</v>
      </c>
      <c r="BA53" s="1037" t="s">
        <v>1023</v>
      </c>
      <c r="BB53" s="1037" t="s">
        <v>1023</v>
      </c>
      <c r="BC53" s="1037" t="s">
        <v>1023</v>
      </c>
    </row>
    <row r="54" spans="2:55">
      <c r="B54" s="1040" t="s">
        <v>1354</v>
      </c>
      <c r="C54" s="1037">
        <v>1635</v>
      </c>
      <c r="D54" s="1037">
        <v>1301</v>
      </c>
      <c r="E54" s="1037">
        <v>334</v>
      </c>
      <c r="F54" s="1037">
        <v>39</v>
      </c>
      <c r="G54" s="1037">
        <v>25</v>
      </c>
      <c r="H54" s="1037">
        <v>13</v>
      </c>
      <c r="I54" s="1037">
        <v>9</v>
      </c>
      <c r="J54" s="1037">
        <v>30</v>
      </c>
      <c r="K54" s="1037">
        <v>9</v>
      </c>
      <c r="L54" s="1037">
        <v>13</v>
      </c>
      <c r="M54" s="1037">
        <v>10</v>
      </c>
      <c r="N54" s="1037">
        <v>23</v>
      </c>
      <c r="O54" s="1037">
        <v>16</v>
      </c>
      <c r="P54" s="1037">
        <v>21</v>
      </c>
      <c r="Q54" s="1037">
        <v>16</v>
      </c>
      <c r="R54" s="1037">
        <v>68</v>
      </c>
      <c r="S54" s="1037">
        <v>7</v>
      </c>
      <c r="T54" s="1037">
        <v>19</v>
      </c>
      <c r="U54" s="1037">
        <v>12</v>
      </c>
      <c r="V54" s="1037">
        <v>571</v>
      </c>
      <c r="W54" s="1037">
        <v>23</v>
      </c>
      <c r="X54" s="1037">
        <v>18</v>
      </c>
      <c r="Y54" s="1037">
        <v>11</v>
      </c>
      <c r="Z54" s="1037">
        <v>25</v>
      </c>
      <c r="AA54" s="1037">
        <v>3</v>
      </c>
      <c r="AB54" s="1037">
        <v>82</v>
      </c>
      <c r="AC54" s="1037">
        <v>33</v>
      </c>
      <c r="AD54" s="1037">
        <v>176</v>
      </c>
      <c r="AE54" s="1037">
        <v>48</v>
      </c>
      <c r="AF54" s="1037">
        <v>5</v>
      </c>
      <c r="AG54" s="1037" t="s">
        <v>1023</v>
      </c>
      <c r="AH54" s="1037">
        <v>2</v>
      </c>
      <c r="AI54" s="1037">
        <v>1</v>
      </c>
      <c r="AJ54" s="1037">
        <v>3</v>
      </c>
      <c r="AK54" s="1037">
        <v>2</v>
      </c>
      <c r="AL54" s="1037">
        <v>97</v>
      </c>
      <c r="AM54" s="1037">
        <v>56</v>
      </c>
      <c r="AN54" s="1037">
        <v>24</v>
      </c>
      <c r="AO54" s="1037">
        <v>28</v>
      </c>
      <c r="AP54" s="1037">
        <v>6</v>
      </c>
      <c r="AQ54" s="1037">
        <v>2</v>
      </c>
      <c r="AR54" s="1037">
        <v>1</v>
      </c>
      <c r="AS54" s="1037">
        <v>1</v>
      </c>
      <c r="AT54" s="1037">
        <v>5</v>
      </c>
      <c r="AU54" s="1037">
        <v>2</v>
      </c>
      <c r="AV54" s="1037" t="s">
        <v>1023</v>
      </c>
      <c r="AW54" s="1037">
        <v>1</v>
      </c>
      <c r="AX54" s="1037">
        <v>39</v>
      </c>
      <c r="AY54" s="1037">
        <v>5</v>
      </c>
      <c r="AZ54" s="1037">
        <v>21</v>
      </c>
      <c r="BA54" s="1037">
        <v>13</v>
      </c>
      <c r="BB54" s="1037" t="s">
        <v>1023</v>
      </c>
      <c r="BC54" s="1037">
        <v>1</v>
      </c>
    </row>
    <row r="55" spans="2:55">
      <c r="B55" s="1040" t="s">
        <v>1355</v>
      </c>
      <c r="C55" s="1037">
        <v>4230</v>
      </c>
      <c r="D55" s="1037">
        <v>3417</v>
      </c>
      <c r="E55" s="1037">
        <v>813</v>
      </c>
      <c r="F55" s="1037">
        <v>74</v>
      </c>
      <c r="G55" s="1037">
        <v>40</v>
      </c>
      <c r="H55" s="1037">
        <v>37</v>
      </c>
      <c r="I55" s="1037">
        <v>11</v>
      </c>
      <c r="J55" s="1037">
        <v>26</v>
      </c>
      <c r="K55" s="1037">
        <v>14</v>
      </c>
      <c r="L55" s="1037">
        <v>18</v>
      </c>
      <c r="M55" s="1037">
        <v>10</v>
      </c>
      <c r="N55" s="1037">
        <v>35</v>
      </c>
      <c r="O55" s="1037">
        <v>17</v>
      </c>
      <c r="P55" s="1037">
        <v>76</v>
      </c>
      <c r="Q55" s="1037">
        <v>36</v>
      </c>
      <c r="R55" s="1037">
        <v>128</v>
      </c>
      <c r="S55" s="1037">
        <v>19</v>
      </c>
      <c r="T55" s="1037">
        <v>44</v>
      </c>
      <c r="U55" s="1037">
        <v>17</v>
      </c>
      <c r="V55" s="1037">
        <v>1626</v>
      </c>
      <c r="W55" s="1037">
        <v>147</v>
      </c>
      <c r="X55" s="1037">
        <v>50</v>
      </c>
      <c r="Y55" s="1037">
        <v>21</v>
      </c>
      <c r="Z55" s="1037">
        <v>62</v>
      </c>
      <c r="AA55" s="1037">
        <v>13</v>
      </c>
      <c r="AB55" s="1037">
        <v>286</v>
      </c>
      <c r="AC55" s="1037">
        <v>67</v>
      </c>
      <c r="AD55" s="1037">
        <v>309</v>
      </c>
      <c r="AE55" s="1037">
        <v>144</v>
      </c>
      <c r="AF55" s="1037">
        <v>10</v>
      </c>
      <c r="AG55" s="1037">
        <v>5</v>
      </c>
      <c r="AH55" s="1037">
        <v>7</v>
      </c>
      <c r="AI55" s="1037">
        <v>4</v>
      </c>
      <c r="AJ55" s="1037">
        <v>7</v>
      </c>
      <c r="AK55" s="1037" t="s">
        <v>1023</v>
      </c>
      <c r="AL55" s="1037">
        <v>391</v>
      </c>
      <c r="AM55" s="1037">
        <v>151</v>
      </c>
      <c r="AN55" s="1037">
        <v>65</v>
      </c>
      <c r="AO55" s="1037">
        <v>52</v>
      </c>
      <c r="AP55" s="1037">
        <v>7</v>
      </c>
      <c r="AQ55" s="1037">
        <v>1</v>
      </c>
      <c r="AR55" s="1037">
        <v>2</v>
      </c>
      <c r="AS55" s="1037" t="s">
        <v>1023</v>
      </c>
      <c r="AT55" s="1037">
        <v>7</v>
      </c>
      <c r="AU55" s="1037" t="s">
        <v>1023</v>
      </c>
      <c r="AV55" s="1037">
        <v>5</v>
      </c>
      <c r="AW55" s="1037">
        <v>6</v>
      </c>
      <c r="AX55" s="1037">
        <v>74</v>
      </c>
      <c r="AY55" s="1037">
        <v>20</v>
      </c>
      <c r="AZ55" s="1037">
        <v>61</v>
      </c>
      <c r="BA55" s="1037">
        <v>18</v>
      </c>
      <c r="BB55" s="1037">
        <v>10</v>
      </c>
      <c r="BC55" s="1037" t="s">
        <v>1023</v>
      </c>
    </row>
    <row r="56" spans="2:55">
      <c r="B56" s="1040" t="s">
        <v>1356</v>
      </c>
      <c r="C56" s="1037">
        <v>995</v>
      </c>
      <c r="D56" s="1037">
        <v>736</v>
      </c>
      <c r="E56" s="1037">
        <v>259</v>
      </c>
      <c r="F56" s="1037">
        <v>28</v>
      </c>
      <c r="G56" s="1037">
        <v>24</v>
      </c>
      <c r="H56" s="1037">
        <v>10</v>
      </c>
      <c r="I56" s="1037">
        <v>4</v>
      </c>
      <c r="J56" s="1037">
        <v>11</v>
      </c>
      <c r="K56" s="1037">
        <v>9</v>
      </c>
      <c r="L56" s="1037">
        <v>9</v>
      </c>
      <c r="M56" s="1037">
        <v>7</v>
      </c>
      <c r="N56" s="1037">
        <v>30</v>
      </c>
      <c r="O56" s="1037">
        <v>17</v>
      </c>
      <c r="P56" s="1037">
        <v>26</v>
      </c>
      <c r="Q56" s="1037">
        <v>13</v>
      </c>
      <c r="R56" s="1037">
        <v>31</v>
      </c>
      <c r="S56" s="1037">
        <v>4</v>
      </c>
      <c r="T56" s="1037">
        <v>12</v>
      </c>
      <c r="U56" s="1037">
        <v>7</v>
      </c>
      <c r="V56" s="1037">
        <v>197</v>
      </c>
      <c r="W56" s="1037">
        <v>11</v>
      </c>
      <c r="X56" s="1037">
        <v>32</v>
      </c>
      <c r="Y56" s="1037">
        <v>14</v>
      </c>
      <c r="Z56" s="1037">
        <v>17</v>
      </c>
      <c r="AA56" s="1037">
        <v>13</v>
      </c>
      <c r="AB56" s="1037">
        <v>43</v>
      </c>
      <c r="AC56" s="1037">
        <v>8</v>
      </c>
      <c r="AD56" s="1037">
        <v>76</v>
      </c>
      <c r="AE56" s="1037">
        <v>30</v>
      </c>
      <c r="AF56" s="1037">
        <v>3</v>
      </c>
      <c r="AG56" s="1037">
        <v>2</v>
      </c>
      <c r="AH56" s="1037">
        <v>4</v>
      </c>
      <c r="AI56" s="1037" t="s">
        <v>1023</v>
      </c>
      <c r="AJ56" s="1037">
        <v>6</v>
      </c>
      <c r="AK56" s="1037">
        <v>1</v>
      </c>
      <c r="AL56" s="1037">
        <v>126</v>
      </c>
      <c r="AM56" s="1037">
        <v>55</v>
      </c>
      <c r="AN56" s="1037">
        <v>28</v>
      </c>
      <c r="AO56" s="1037">
        <v>28</v>
      </c>
      <c r="AP56" s="1037">
        <v>5</v>
      </c>
      <c r="AQ56" s="1037">
        <v>3</v>
      </c>
      <c r="AR56" s="1037">
        <v>2</v>
      </c>
      <c r="AS56" s="1037" t="s">
        <v>1023</v>
      </c>
      <c r="AT56" s="1037">
        <v>3</v>
      </c>
      <c r="AU56" s="1037">
        <v>1</v>
      </c>
      <c r="AV56" s="1037">
        <v>5</v>
      </c>
      <c r="AW56" s="1037">
        <v>1</v>
      </c>
      <c r="AX56" s="1037">
        <v>22</v>
      </c>
      <c r="AY56" s="1037">
        <v>5</v>
      </c>
      <c r="AZ56" s="1037">
        <v>9</v>
      </c>
      <c r="BA56" s="1037">
        <v>2</v>
      </c>
      <c r="BB56" s="1037">
        <v>1</v>
      </c>
      <c r="BC56" s="1037" t="s">
        <v>1023</v>
      </c>
    </row>
    <row r="57" spans="2:55">
      <c r="B57" s="1040" t="s">
        <v>1357</v>
      </c>
      <c r="C57" s="1037">
        <v>2151</v>
      </c>
      <c r="D57" s="1037">
        <v>1717</v>
      </c>
      <c r="E57" s="1037">
        <v>434</v>
      </c>
      <c r="F57" s="1037">
        <v>49</v>
      </c>
      <c r="G57" s="1037">
        <v>34</v>
      </c>
      <c r="H57" s="1037">
        <v>20</v>
      </c>
      <c r="I57" s="1037">
        <v>16</v>
      </c>
      <c r="J57" s="1037">
        <v>10</v>
      </c>
      <c r="K57" s="1037">
        <v>9</v>
      </c>
      <c r="L57" s="1037">
        <v>13</v>
      </c>
      <c r="M57" s="1037">
        <v>9</v>
      </c>
      <c r="N57" s="1037">
        <v>30</v>
      </c>
      <c r="O57" s="1037">
        <v>18</v>
      </c>
      <c r="P57" s="1037">
        <v>43</v>
      </c>
      <c r="Q57" s="1037">
        <v>19</v>
      </c>
      <c r="R57" s="1037">
        <v>73</v>
      </c>
      <c r="S57" s="1037">
        <v>7</v>
      </c>
      <c r="T57" s="1037">
        <v>26</v>
      </c>
      <c r="U57" s="1037">
        <v>19</v>
      </c>
      <c r="V57" s="1037">
        <v>647</v>
      </c>
      <c r="W57" s="1037">
        <v>43</v>
      </c>
      <c r="X57" s="1037">
        <v>39</v>
      </c>
      <c r="Y57" s="1037">
        <v>14</v>
      </c>
      <c r="Z57" s="1037">
        <v>39</v>
      </c>
      <c r="AA57" s="1037">
        <v>16</v>
      </c>
      <c r="AB57" s="1037">
        <v>121</v>
      </c>
      <c r="AC57" s="1037">
        <v>23</v>
      </c>
      <c r="AD57" s="1037">
        <v>235</v>
      </c>
      <c r="AE57" s="1037">
        <v>81</v>
      </c>
      <c r="AF57" s="1037">
        <v>7</v>
      </c>
      <c r="AG57" s="1037" t="s">
        <v>1023</v>
      </c>
      <c r="AH57" s="1037">
        <v>2</v>
      </c>
      <c r="AI57" s="1037">
        <v>1</v>
      </c>
      <c r="AJ57" s="1037">
        <v>7</v>
      </c>
      <c r="AK57" s="1037">
        <v>2</v>
      </c>
      <c r="AL57" s="1037">
        <v>216</v>
      </c>
      <c r="AM57" s="1037">
        <v>79</v>
      </c>
      <c r="AN57" s="1037">
        <v>29</v>
      </c>
      <c r="AO57" s="1037">
        <v>23</v>
      </c>
      <c r="AP57" s="1037">
        <v>7</v>
      </c>
      <c r="AQ57" s="1037">
        <v>2</v>
      </c>
      <c r="AR57" s="1037" t="s">
        <v>1023</v>
      </c>
      <c r="AS57" s="1037" t="s">
        <v>1023</v>
      </c>
      <c r="AT57" s="1037">
        <v>13</v>
      </c>
      <c r="AU57" s="1037">
        <v>4</v>
      </c>
      <c r="AV57" s="1037">
        <v>6</v>
      </c>
      <c r="AW57" s="1037">
        <v>1</v>
      </c>
      <c r="AX57" s="1037">
        <v>48</v>
      </c>
      <c r="AY57" s="1037">
        <v>8</v>
      </c>
      <c r="AZ57" s="1037">
        <v>35</v>
      </c>
      <c r="BA57" s="1037">
        <v>6</v>
      </c>
      <c r="BB57" s="1037">
        <v>2</v>
      </c>
      <c r="BC57" s="1037" t="s">
        <v>1023</v>
      </c>
    </row>
    <row r="58" spans="2:55">
      <c r="B58" s="1040" t="s">
        <v>1358</v>
      </c>
      <c r="C58" s="1037">
        <v>18</v>
      </c>
      <c r="D58" s="1037">
        <v>13</v>
      </c>
      <c r="E58" s="1037">
        <v>5</v>
      </c>
      <c r="F58" s="1037">
        <v>3</v>
      </c>
      <c r="G58" s="1037">
        <v>1</v>
      </c>
      <c r="H58" s="1037">
        <v>1</v>
      </c>
      <c r="I58" s="1037" t="s">
        <v>1023</v>
      </c>
      <c r="J58" s="1037" t="s">
        <v>1023</v>
      </c>
      <c r="K58" s="1037" t="s">
        <v>1023</v>
      </c>
      <c r="L58" s="1037" t="s">
        <v>1023</v>
      </c>
      <c r="M58" s="1037" t="s">
        <v>1023</v>
      </c>
      <c r="N58" s="1037" t="s">
        <v>1023</v>
      </c>
      <c r="O58" s="1037" t="s">
        <v>1023</v>
      </c>
      <c r="P58" s="1037" t="s">
        <v>1023</v>
      </c>
      <c r="Q58" s="1037" t="s">
        <v>1023</v>
      </c>
      <c r="R58" s="1037">
        <v>1</v>
      </c>
      <c r="S58" s="1037">
        <v>2</v>
      </c>
      <c r="T58" s="1037" t="s">
        <v>1023</v>
      </c>
      <c r="U58" s="1037" t="s">
        <v>1023</v>
      </c>
      <c r="V58" s="1037">
        <v>1</v>
      </c>
      <c r="W58" s="1037" t="s">
        <v>1023</v>
      </c>
      <c r="X58" s="1037" t="s">
        <v>1023</v>
      </c>
      <c r="Y58" s="1037">
        <v>1</v>
      </c>
      <c r="Z58" s="1037" t="s">
        <v>1023</v>
      </c>
      <c r="AA58" s="1037" t="s">
        <v>1023</v>
      </c>
      <c r="AB58" s="1037">
        <v>1</v>
      </c>
      <c r="AC58" s="1037" t="s">
        <v>1023</v>
      </c>
      <c r="AD58" s="1037" t="s">
        <v>1023</v>
      </c>
      <c r="AE58" s="1037">
        <v>1</v>
      </c>
      <c r="AF58" s="1037" t="s">
        <v>1023</v>
      </c>
      <c r="AG58" s="1037" t="s">
        <v>1023</v>
      </c>
      <c r="AH58" s="1037" t="s">
        <v>1023</v>
      </c>
      <c r="AI58" s="1037" t="s">
        <v>1023</v>
      </c>
      <c r="AJ58" s="1037" t="s">
        <v>1023</v>
      </c>
      <c r="AK58" s="1037" t="s">
        <v>1023</v>
      </c>
      <c r="AL58" s="1037">
        <v>6</v>
      </c>
      <c r="AM58" s="1037" t="s">
        <v>1023</v>
      </c>
      <c r="AN58" s="1037" t="s">
        <v>1023</v>
      </c>
      <c r="AO58" s="1037" t="s">
        <v>1023</v>
      </c>
      <c r="AP58" s="1037" t="s">
        <v>1023</v>
      </c>
      <c r="AQ58" s="1037" t="s">
        <v>1023</v>
      </c>
      <c r="AR58" s="1037" t="s">
        <v>1023</v>
      </c>
      <c r="AS58" s="1037" t="s">
        <v>1023</v>
      </c>
      <c r="AT58" s="1037" t="s">
        <v>1023</v>
      </c>
      <c r="AU58" s="1037" t="s">
        <v>1023</v>
      </c>
      <c r="AV58" s="1037" t="s">
        <v>1023</v>
      </c>
      <c r="AW58" s="1037" t="s">
        <v>1023</v>
      </c>
      <c r="AX58" s="1037" t="s">
        <v>1023</v>
      </c>
      <c r="AY58" s="1037" t="s">
        <v>1023</v>
      </c>
      <c r="AZ58" s="1037" t="s">
        <v>1023</v>
      </c>
      <c r="BA58" s="1037" t="s">
        <v>1023</v>
      </c>
      <c r="BB58" s="1037" t="s">
        <v>1023</v>
      </c>
      <c r="BC58" s="1037" t="s">
        <v>1023</v>
      </c>
    </row>
    <row r="59" spans="2:55" ht="28.5">
      <c r="B59" s="1040" t="s">
        <v>1359</v>
      </c>
      <c r="C59" s="1037">
        <v>189</v>
      </c>
      <c r="D59" s="1037">
        <v>150</v>
      </c>
      <c r="E59" s="1037">
        <v>39</v>
      </c>
      <c r="F59" s="1037">
        <v>11</v>
      </c>
      <c r="G59" s="1037">
        <v>3</v>
      </c>
      <c r="H59" s="1037">
        <v>3</v>
      </c>
      <c r="I59" s="1037" t="s">
        <v>1023</v>
      </c>
      <c r="J59" s="1037">
        <v>3</v>
      </c>
      <c r="K59" s="1037">
        <v>2</v>
      </c>
      <c r="L59" s="1037">
        <v>3</v>
      </c>
      <c r="M59" s="1037" t="s">
        <v>1023</v>
      </c>
      <c r="N59" s="1037">
        <v>1</v>
      </c>
      <c r="O59" s="1037">
        <v>5</v>
      </c>
      <c r="P59" s="1037">
        <v>1</v>
      </c>
      <c r="Q59" s="1037">
        <v>3</v>
      </c>
      <c r="R59" s="1037">
        <v>8</v>
      </c>
      <c r="S59" s="1037" t="s">
        <v>1023</v>
      </c>
      <c r="T59" s="1037">
        <v>3</v>
      </c>
      <c r="U59" s="1037" t="s">
        <v>1023</v>
      </c>
      <c r="V59" s="1037">
        <v>37</v>
      </c>
      <c r="W59" s="1037">
        <v>1</v>
      </c>
      <c r="X59" s="1037">
        <v>4</v>
      </c>
      <c r="Y59" s="1037">
        <v>4</v>
      </c>
      <c r="Z59" s="1037">
        <v>5</v>
      </c>
      <c r="AA59" s="1037">
        <v>1</v>
      </c>
      <c r="AB59" s="1037">
        <v>9</v>
      </c>
      <c r="AC59" s="1037">
        <v>2</v>
      </c>
      <c r="AD59" s="1037">
        <v>25</v>
      </c>
      <c r="AE59" s="1037">
        <v>2</v>
      </c>
      <c r="AF59" s="1037">
        <v>1</v>
      </c>
      <c r="AG59" s="1037">
        <v>2</v>
      </c>
      <c r="AH59" s="1037" t="s">
        <v>1023</v>
      </c>
      <c r="AI59" s="1037" t="s">
        <v>1023</v>
      </c>
      <c r="AJ59" s="1037" t="s">
        <v>1023</v>
      </c>
      <c r="AK59" s="1037" t="s">
        <v>1023</v>
      </c>
      <c r="AL59" s="1037">
        <v>24</v>
      </c>
      <c r="AM59" s="1037">
        <v>7</v>
      </c>
      <c r="AN59" s="1037">
        <v>3</v>
      </c>
      <c r="AO59" s="1037">
        <v>4</v>
      </c>
      <c r="AP59" s="1037">
        <v>2</v>
      </c>
      <c r="AQ59" s="1037" t="s">
        <v>1023</v>
      </c>
      <c r="AR59" s="1037" t="s">
        <v>1023</v>
      </c>
      <c r="AS59" s="1037" t="s">
        <v>1023</v>
      </c>
      <c r="AT59" s="1037" t="s">
        <v>1023</v>
      </c>
      <c r="AU59" s="1037" t="s">
        <v>1023</v>
      </c>
      <c r="AV59" s="1037" t="s">
        <v>1023</v>
      </c>
      <c r="AW59" s="1037" t="s">
        <v>1023</v>
      </c>
      <c r="AX59" s="1037">
        <v>6</v>
      </c>
      <c r="AY59" s="1037">
        <v>1</v>
      </c>
      <c r="AZ59" s="1037">
        <v>1</v>
      </c>
      <c r="BA59" s="1037">
        <v>2</v>
      </c>
      <c r="BB59" s="1037" t="s">
        <v>1023</v>
      </c>
      <c r="BC59" s="1037" t="s">
        <v>1023</v>
      </c>
    </row>
    <row r="60" spans="2:55">
      <c r="B60" s="1040" t="s">
        <v>1360</v>
      </c>
      <c r="C60" s="1037">
        <v>11</v>
      </c>
      <c r="D60" s="1037">
        <v>5</v>
      </c>
      <c r="E60" s="1037">
        <v>6</v>
      </c>
      <c r="F60" s="1037" t="s">
        <v>1023</v>
      </c>
      <c r="G60" s="1037">
        <v>1</v>
      </c>
      <c r="H60" s="1037" t="s">
        <v>1023</v>
      </c>
      <c r="I60" s="1037" t="s">
        <v>1023</v>
      </c>
      <c r="J60" s="1037" t="s">
        <v>1023</v>
      </c>
      <c r="K60" s="1037" t="s">
        <v>1023</v>
      </c>
      <c r="L60" s="1037" t="s">
        <v>1023</v>
      </c>
      <c r="M60" s="1037" t="s">
        <v>1023</v>
      </c>
      <c r="N60" s="1037" t="s">
        <v>1023</v>
      </c>
      <c r="O60" s="1037">
        <v>1</v>
      </c>
      <c r="P60" s="1037" t="s">
        <v>1023</v>
      </c>
      <c r="Q60" s="1037">
        <v>1</v>
      </c>
      <c r="R60" s="1037" t="s">
        <v>1023</v>
      </c>
      <c r="S60" s="1037" t="s">
        <v>1023</v>
      </c>
      <c r="T60" s="1037" t="s">
        <v>1023</v>
      </c>
      <c r="U60" s="1037" t="s">
        <v>1023</v>
      </c>
      <c r="V60" s="1037">
        <v>1</v>
      </c>
      <c r="W60" s="1037" t="s">
        <v>1023</v>
      </c>
      <c r="X60" s="1037">
        <v>1</v>
      </c>
      <c r="Y60" s="1037" t="s">
        <v>1023</v>
      </c>
      <c r="Z60" s="1037" t="s">
        <v>1023</v>
      </c>
      <c r="AA60" s="1037" t="s">
        <v>1023</v>
      </c>
      <c r="AB60" s="1037" t="s">
        <v>1023</v>
      </c>
      <c r="AC60" s="1037" t="s">
        <v>1023</v>
      </c>
      <c r="AD60" s="1037" t="s">
        <v>1023</v>
      </c>
      <c r="AE60" s="1037" t="s">
        <v>1023</v>
      </c>
      <c r="AF60" s="1037" t="s">
        <v>1023</v>
      </c>
      <c r="AG60" s="1037" t="s">
        <v>1023</v>
      </c>
      <c r="AH60" s="1037" t="s">
        <v>1023</v>
      </c>
      <c r="AI60" s="1037" t="s">
        <v>1023</v>
      </c>
      <c r="AJ60" s="1037" t="s">
        <v>1023</v>
      </c>
      <c r="AK60" s="1037" t="s">
        <v>1023</v>
      </c>
      <c r="AL60" s="1037">
        <v>2</v>
      </c>
      <c r="AM60" s="1037">
        <v>2</v>
      </c>
      <c r="AN60" s="1037">
        <v>1</v>
      </c>
      <c r="AO60" s="1037">
        <v>1</v>
      </c>
      <c r="AP60" s="1037" t="s">
        <v>1023</v>
      </c>
      <c r="AQ60" s="1037" t="s">
        <v>1023</v>
      </c>
      <c r="AR60" s="1037" t="s">
        <v>1023</v>
      </c>
      <c r="AS60" s="1037" t="s">
        <v>1023</v>
      </c>
      <c r="AT60" s="1037" t="s">
        <v>1023</v>
      </c>
      <c r="AU60" s="1037" t="s">
        <v>1023</v>
      </c>
      <c r="AV60" s="1037" t="s">
        <v>1023</v>
      </c>
      <c r="AW60" s="1037" t="s">
        <v>1023</v>
      </c>
      <c r="AX60" s="1037" t="s">
        <v>1023</v>
      </c>
      <c r="AY60" s="1037" t="s">
        <v>1023</v>
      </c>
      <c r="AZ60" s="1037" t="s">
        <v>1023</v>
      </c>
      <c r="BA60" s="1037" t="s">
        <v>1023</v>
      </c>
      <c r="BB60" s="1037" t="s">
        <v>1023</v>
      </c>
      <c r="BC60" s="1037" t="s">
        <v>1023</v>
      </c>
    </row>
    <row r="61" spans="2:55">
      <c r="B61" s="1040" t="s">
        <v>2098</v>
      </c>
      <c r="C61" s="1037">
        <v>1952</v>
      </c>
      <c r="D61" s="1037">
        <v>1520</v>
      </c>
      <c r="E61" s="1037">
        <v>432</v>
      </c>
      <c r="F61" s="1037">
        <v>83</v>
      </c>
      <c r="G61" s="1037">
        <v>59</v>
      </c>
      <c r="H61" s="1037">
        <v>14</v>
      </c>
      <c r="I61" s="1037">
        <v>3</v>
      </c>
      <c r="J61" s="1037">
        <v>29</v>
      </c>
      <c r="K61" s="1037">
        <v>18</v>
      </c>
      <c r="L61" s="1037">
        <v>10</v>
      </c>
      <c r="M61" s="1037">
        <v>5</v>
      </c>
      <c r="N61" s="1037">
        <v>39</v>
      </c>
      <c r="O61" s="1037">
        <v>24</v>
      </c>
      <c r="P61" s="1037">
        <v>52</v>
      </c>
      <c r="Q61" s="1037">
        <v>45</v>
      </c>
      <c r="R61" s="1037">
        <v>154</v>
      </c>
      <c r="S61" s="1037">
        <v>10</v>
      </c>
      <c r="T61" s="1037">
        <v>18</v>
      </c>
      <c r="U61" s="1037">
        <v>4</v>
      </c>
      <c r="V61" s="1037">
        <v>612</v>
      </c>
      <c r="W61" s="1037">
        <v>22</v>
      </c>
      <c r="X61" s="1037">
        <v>18</v>
      </c>
      <c r="Y61" s="1037">
        <v>20</v>
      </c>
      <c r="Z61" s="1037">
        <v>41</v>
      </c>
      <c r="AA61" s="1037">
        <v>15</v>
      </c>
      <c r="AB61" s="1037">
        <v>66</v>
      </c>
      <c r="AC61" s="1037">
        <v>17</v>
      </c>
      <c r="AD61" s="1037">
        <v>98</v>
      </c>
      <c r="AE61" s="1037">
        <v>25</v>
      </c>
      <c r="AF61" s="1037">
        <v>10</v>
      </c>
      <c r="AG61" s="1037">
        <v>4</v>
      </c>
      <c r="AH61" s="1037">
        <v>3</v>
      </c>
      <c r="AI61" s="1037" t="s">
        <v>1023</v>
      </c>
      <c r="AJ61" s="1037">
        <v>7</v>
      </c>
      <c r="AK61" s="1037">
        <v>4</v>
      </c>
      <c r="AL61" s="1037">
        <v>165</v>
      </c>
      <c r="AM61" s="1037">
        <v>88</v>
      </c>
      <c r="AN61" s="1037">
        <v>33</v>
      </c>
      <c r="AO61" s="1037">
        <v>47</v>
      </c>
      <c r="AP61" s="1037">
        <v>8</v>
      </c>
      <c r="AQ61" s="1037">
        <v>1</v>
      </c>
      <c r="AR61" s="1037">
        <v>3</v>
      </c>
      <c r="AS61" s="1037" t="s">
        <v>1023</v>
      </c>
      <c r="AT61" s="1037">
        <v>3</v>
      </c>
      <c r="AU61" s="1037">
        <v>3</v>
      </c>
      <c r="AV61" s="1037">
        <v>4</v>
      </c>
      <c r="AW61" s="1037">
        <v>2</v>
      </c>
      <c r="AX61" s="1037">
        <v>25</v>
      </c>
      <c r="AY61" s="1037">
        <v>7</v>
      </c>
      <c r="AZ61" s="1037">
        <v>23</v>
      </c>
      <c r="BA61" s="1037">
        <v>9</v>
      </c>
      <c r="BB61" s="1037">
        <v>2</v>
      </c>
      <c r="BC61" s="1037" t="s">
        <v>1023</v>
      </c>
    </row>
    <row r="62" spans="2:55" ht="28.5">
      <c r="B62" s="1040" t="s">
        <v>1361</v>
      </c>
      <c r="C62" s="1037">
        <v>42</v>
      </c>
      <c r="D62" s="1037">
        <v>34</v>
      </c>
      <c r="E62" s="1037">
        <v>8</v>
      </c>
      <c r="F62" s="1037">
        <v>1</v>
      </c>
      <c r="G62" s="1037">
        <v>1</v>
      </c>
      <c r="H62" s="1037">
        <v>2</v>
      </c>
      <c r="I62" s="1037" t="s">
        <v>1023</v>
      </c>
      <c r="J62" s="1037" t="s">
        <v>1023</v>
      </c>
      <c r="K62" s="1037" t="s">
        <v>1023</v>
      </c>
      <c r="L62" s="1037" t="s">
        <v>1023</v>
      </c>
      <c r="M62" s="1037" t="s">
        <v>1023</v>
      </c>
      <c r="N62" s="1037">
        <v>2</v>
      </c>
      <c r="O62" s="1037">
        <v>3</v>
      </c>
      <c r="P62" s="1037">
        <v>1</v>
      </c>
      <c r="Q62" s="1037" t="s">
        <v>1023</v>
      </c>
      <c r="R62" s="1037">
        <v>3</v>
      </c>
      <c r="S62" s="1037" t="s">
        <v>1023</v>
      </c>
      <c r="T62" s="1037">
        <v>1</v>
      </c>
      <c r="U62" s="1037">
        <v>1</v>
      </c>
      <c r="V62" s="1037">
        <v>13</v>
      </c>
      <c r="W62" s="1037">
        <v>1</v>
      </c>
      <c r="X62" s="1037" t="s">
        <v>1023</v>
      </c>
      <c r="Y62" s="1037">
        <v>1</v>
      </c>
      <c r="Z62" s="1037" t="s">
        <v>1023</v>
      </c>
      <c r="AA62" s="1037" t="s">
        <v>1023</v>
      </c>
      <c r="AB62" s="1037">
        <v>1</v>
      </c>
      <c r="AC62" s="1037" t="s">
        <v>1023</v>
      </c>
      <c r="AD62" s="1037">
        <v>3</v>
      </c>
      <c r="AE62" s="1037" t="s">
        <v>1023</v>
      </c>
      <c r="AF62" s="1037" t="s">
        <v>1023</v>
      </c>
      <c r="AG62" s="1037" t="s">
        <v>1023</v>
      </c>
      <c r="AH62" s="1037" t="s">
        <v>1023</v>
      </c>
      <c r="AI62" s="1037" t="s">
        <v>1023</v>
      </c>
      <c r="AJ62" s="1037" t="s">
        <v>1023</v>
      </c>
      <c r="AK62" s="1037" t="s">
        <v>1023</v>
      </c>
      <c r="AL62" s="1037">
        <v>1</v>
      </c>
      <c r="AM62" s="1037">
        <v>1</v>
      </c>
      <c r="AN62" s="1037">
        <v>2</v>
      </c>
      <c r="AO62" s="1037" t="s">
        <v>1023</v>
      </c>
      <c r="AP62" s="1037" t="s">
        <v>1023</v>
      </c>
      <c r="AQ62" s="1037" t="s">
        <v>1023</v>
      </c>
      <c r="AR62" s="1037" t="s">
        <v>1023</v>
      </c>
      <c r="AS62" s="1037" t="s">
        <v>1023</v>
      </c>
      <c r="AT62" s="1037" t="s">
        <v>1023</v>
      </c>
      <c r="AU62" s="1037" t="s">
        <v>1023</v>
      </c>
      <c r="AV62" s="1037" t="s">
        <v>1023</v>
      </c>
      <c r="AW62" s="1037" t="s">
        <v>1023</v>
      </c>
      <c r="AX62" s="1037">
        <v>3</v>
      </c>
      <c r="AY62" s="1037" t="s">
        <v>1023</v>
      </c>
      <c r="AZ62" s="1037">
        <v>1</v>
      </c>
      <c r="BA62" s="1037" t="s">
        <v>1023</v>
      </c>
      <c r="BB62" s="1037" t="s">
        <v>1023</v>
      </c>
      <c r="BC62" s="1037" t="s">
        <v>1023</v>
      </c>
    </row>
    <row r="63" spans="2:55" ht="28.5">
      <c r="B63" s="1040" t="s">
        <v>1362</v>
      </c>
      <c r="C63" s="1037">
        <v>1027</v>
      </c>
      <c r="D63" s="1037">
        <v>733</v>
      </c>
      <c r="E63" s="1037">
        <v>294</v>
      </c>
      <c r="F63" s="1037">
        <v>46</v>
      </c>
      <c r="G63" s="1037">
        <v>26</v>
      </c>
      <c r="H63" s="1037">
        <v>22</v>
      </c>
      <c r="I63" s="1037">
        <v>9</v>
      </c>
      <c r="J63" s="1037">
        <v>17</v>
      </c>
      <c r="K63" s="1037">
        <v>9</v>
      </c>
      <c r="L63" s="1037">
        <v>23</v>
      </c>
      <c r="M63" s="1037">
        <v>14</v>
      </c>
      <c r="N63" s="1037">
        <v>23</v>
      </c>
      <c r="O63" s="1037">
        <v>20</v>
      </c>
      <c r="P63" s="1037">
        <v>46</v>
      </c>
      <c r="Q63" s="1037">
        <v>32</v>
      </c>
      <c r="R63" s="1037">
        <v>49</v>
      </c>
      <c r="S63" s="1037">
        <v>4</v>
      </c>
      <c r="T63" s="1037">
        <v>13</v>
      </c>
      <c r="U63" s="1037">
        <v>7</v>
      </c>
      <c r="V63" s="1037">
        <v>129</v>
      </c>
      <c r="W63" s="1037">
        <v>11</v>
      </c>
      <c r="X63" s="1037">
        <v>21</v>
      </c>
      <c r="Y63" s="1037">
        <v>17</v>
      </c>
      <c r="Z63" s="1037">
        <v>29</v>
      </c>
      <c r="AA63" s="1037">
        <v>8</v>
      </c>
      <c r="AB63" s="1037">
        <v>30</v>
      </c>
      <c r="AC63" s="1037">
        <v>11</v>
      </c>
      <c r="AD63" s="1037">
        <v>81</v>
      </c>
      <c r="AE63" s="1037">
        <v>20</v>
      </c>
      <c r="AF63" s="1037">
        <v>5</v>
      </c>
      <c r="AG63" s="1037">
        <v>2</v>
      </c>
      <c r="AH63" s="1037">
        <v>5</v>
      </c>
      <c r="AI63" s="1037">
        <v>1</v>
      </c>
      <c r="AJ63" s="1037">
        <v>6</v>
      </c>
      <c r="AK63" s="1037">
        <v>3</v>
      </c>
      <c r="AL63" s="1037">
        <v>107</v>
      </c>
      <c r="AM63" s="1037">
        <v>49</v>
      </c>
      <c r="AN63" s="1037">
        <v>47</v>
      </c>
      <c r="AO63" s="1037">
        <v>38</v>
      </c>
      <c r="AP63" s="1037">
        <v>2</v>
      </c>
      <c r="AQ63" s="1037" t="s">
        <v>1023</v>
      </c>
      <c r="AR63" s="1037" t="s">
        <v>1023</v>
      </c>
      <c r="AS63" s="1037" t="s">
        <v>1023</v>
      </c>
      <c r="AT63" s="1037">
        <v>2</v>
      </c>
      <c r="AU63" s="1037" t="s">
        <v>1023</v>
      </c>
      <c r="AV63" s="1037">
        <v>3</v>
      </c>
      <c r="AW63" s="1037">
        <v>1</v>
      </c>
      <c r="AX63" s="1037">
        <v>22</v>
      </c>
      <c r="AY63" s="1037">
        <v>11</v>
      </c>
      <c r="AZ63" s="1037">
        <v>5</v>
      </c>
      <c r="BA63" s="1037">
        <v>1</v>
      </c>
      <c r="BB63" s="1037" t="s">
        <v>1023</v>
      </c>
      <c r="BC63" s="1037" t="s">
        <v>1023</v>
      </c>
    </row>
    <row r="64" spans="2:55" ht="28.5">
      <c r="B64" s="1040" t="s">
        <v>1363</v>
      </c>
      <c r="C64" s="1037">
        <v>809</v>
      </c>
      <c r="D64" s="1037">
        <v>647</v>
      </c>
      <c r="E64" s="1037">
        <v>162</v>
      </c>
      <c r="F64" s="1037">
        <v>25</v>
      </c>
      <c r="G64" s="1037">
        <v>18</v>
      </c>
      <c r="H64" s="1037">
        <v>8</v>
      </c>
      <c r="I64" s="1037">
        <v>2</v>
      </c>
      <c r="J64" s="1037">
        <v>7</v>
      </c>
      <c r="K64" s="1037">
        <v>2</v>
      </c>
      <c r="L64" s="1037">
        <v>4</v>
      </c>
      <c r="M64" s="1037">
        <v>6</v>
      </c>
      <c r="N64" s="1037">
        <v>10</v>
      </c>
      <c r="O64" s="1037">
        <v>7</v>
      </c>
      <c r="P64" s="1037">
        <v>20</v>
      </c>
      <c r="Q64" s="1037">
        <v>4</v>
      </c>
      <c r="R64" s="1037">
        <v>44</v>
      </c>
      <c r="S64" s="1037">
        <v>1</v>
      </c>
      <c r="T64" s="1037">
        <v>6</v>
      </c>
      <c r="U64" s="1037" t="s">
        <v>1023</v>
      </c>
      <c r="V64" s="1037">
        <v>206</v>
      </c>
      <c r="W64" s="1037">
        <v>10</v>
      </c>
      <c r="X64" s="1037">
        <v>9</v>
      </c>
      <c r="Y64" s="1037">
        <v>9</v>
      </c>
      <c r="Z64" s="1037">
        <v>24</v>
      </c>
      <c r="AA64" s="1037">
        <v>2</v>
      </c>
      <c r="AB64" s="1037">
        <v>26</v>
      </c>
      <c r="AC64" s="1037">
        <v>10</v>
      </c>
      <c r="AD64" s="1037">
        <v>33</v>
      </c>
      <c r="AE64" s="1037">
        <v>9</v>
      </c>
      <c r="AF64" s="1037">
        <v>3</v>
      </c>
      <c r="AG64" s="1037">
        <v>1</v>
      </c>
      <c r="AH64" s="1037" t="s">
        <v>1023</v>
      </c>
      <c r="AI64" s="1037">
        <v>2</v>
      </c>
      <c r="AJ64" s="1037">
        <v>5</v>
      </c>
      <c r="AK64" s="1037">
        <v>2</v>
      </c>
      <c r="AL64" s="1037">
        <v>162</v>
      </c>
      <c r="AM64" s="1037">
        <v>57</v>
      </c>
      <c r="AN64" s="1037">
        <v>14</v>
      </c>
      <c r="AO64" s="1037">
        <v>15</v>
      </c>
      <c r="AP64" s="1037">
        <v>3</v>
      </c>
      <c r="AQ64" s="1037" t="s">
        <v>1023</v>
      </c>
      <c r="AR64" s="1037" t="s">
        <v>1023</v>
      </c>
      <c r="AS64" s="1037" t="s">
        <v>1023</v>
      </c>
      <c r="AT64" s="1037">
        <v>3</v>
      </c>
      <c r="AU64" s="1037">
        <v>2</v>
      </c>
      <c r="AV64" s="1037">
        <v>4</v>
      </c>
      <c r="AW64" s="1037" t="s">
        <v>1023</v>
      </c>
      <c r="AX64" s="1037">
        <v>19</v>
      </c>
      <c r="AY64" s="1037">
        <v>2</v>
      </c>
      <c r="AZ64" s="1037">
        <v>10</v>
      </c>
      <c r="BA64" s="1037">
        <v>1</v>
      </c>
      <c r="BB64" s="1037">
        <v>2</v>
      </c>
      <c r="BC64" s="1037" t="s">
        <v>1023</v>
      </c>
    </row>
    <row r="65" spans="2:55">
      <c r="B65" s="1040" t="s">
        <v>1364</v>
      </c>
      <c r="C65" s="1037">
        <v>109</v>
      </c>
      <c r="D65" s="1037">
        <v>83</v>
      </c>
      <c r="E65" s="1037">
        <v>26</v>
      </c>
      <c r="F65" s="1037">
        <v>6</v>
      </c>
      <c r="G65" s="1037">
        <v>3</v>
      </c>
      <c r="H65" s="1037">
        <v>1</v>
      </c>
      <c r="I65" s="1037">
        <v>3</v>
      </c>
      <c r="J65" s="1037">
        <v>4</v>
      </c>
      <c r="K65" s="1037" t="s">
        <v>1023</v>
      </c>
      <c r="L65" s="1037" t="s">
        <v>1023</v>
      </c>
      <c r="M65" s="1037" t="s">
        <v>1023</v>
      </c>
      <c r="N65" s="1037">
        <v>1</v>
      </c>
      <c r="O65" s="1037" t="s">
        <v>1023</v>
      </c>
      <c r="P65" s="1037">
        <v>7</v>
      </c>
      <c r="Q65" s="1037">
        <v>1</v>
      </c>
      <c r="R65" s="1037">
        <v>3</v>
      </c>
      <c r="S65" s="1037">
        <v>2</v>
      </c>
      <c r="T65" s="1037" t="s">
        <v>1023</v>
      </c>
      <c r="U65" s="1037">
        <v>1</v>
      </c>
      <c r="V65" s="1037">
        <v>26</v>
      </c>
      <c r="W65" s="1037">
        <v>4</v>
      </c>
      <c r="X65" s="1037">
        <v>3</v>
      </c>
      <c r="Y65" s="1037">
        <v>1</v>
      </c>
      <c r="Z65" s="1037">
        <v>3</v>
      </c>
      <c r="AA65" s="1037">
        <v>1</v>
      </c>
      <c r="AB65" s="1037">
        <v>5</v>
      </c>
      <c r="AC65" s="1037">
        <v>3</v>
      </c>
      <c r="AD65" s="1037">
        <v>2</v>
      </c>
      <c r="AE65" s="1037" t="s">
        <v>1023</v>
      </c>
      <c r="AF65" s="1037" t="s">
        <v>1023</v>
      </c>
      <c r="AG65" s="1037" t="s">
        <v>1023</v>
      </c>
      <c r="AH65" s="1037" t="s">
        <v>1023</v>
      </c>
      <c r="AI65" s="1037" t="s">
        <v>1023</v>
      </c>
      <c r="AJ65" s="1037" t="s">
        <v>1023</v>
      </c>
      <c r="AK65" s="1037" t="s">
        <v>1023</v>
      </c>
      <c r="AL65" s="1037">
        <v>13</v>
      </c>
      <c r="AM65" s="1037">
        <v>4</v>
      </c>
      <c r="AN65" s="1037">
        <v>2</v>
      </c>
      <c r="AO65" s="1037">
        <v>3</v>
      </c>
      <c r="AP65" s="1037" t="s">
        <v>1023</v>
      </c>
      <c r="AQ65" s="1037" t="s">
        <v>1023</v>
      </c>
      <c r="AR65" s="1037" t="s">
        <v>1023</v>
      </c>
      <c r="AS65" s="1037" t="s">
        <v>1023</v>
      </c>
      <c r="AT65" s="1037">
        <v>1</v>
      </c>
      <c r="AU65" s="1037" t="s">
        <v>1023</v>
      </c>
      <c r="AV65" s="1037" t="s">
        <v>1023</v>
      </c>
      <c r="AW65" s="1037" t="s">
        <v>1023</v>
      </c>
      <c r="AX65" s="1037">
        <v>3</v>
      </c>
      <c r="AY65" s="1037" t="s">
        <v>1023</v>
      </c>
      <c r="AZ65" s="1037">
        <v>3</v>
      </c>
      <c r="BA65" s="1037" t="s">
        <v>1023</v>
      </c>
      <c r="BB65" s="1037" t="s">
        <v>1023</v>
      </c>
      <c r="BC65" s="1037" t="s">
        <v>1023</v>
      </c>
    </row>
    <row r="66" spans="2:55">
      <c r="B66" s="1040" t="s">
        <v>1365</v>
      </c>
      <c r="C66" s="1037">
        <v>1427</v>
      </c>
      <c r="D66" s="1037">
        <v>1175</v>
      </c>
      <c r="E66" s="1037">
        <v>252</v>
      </c>
      <c r="F66" s="1037">
        <v>57</v>
      </c>
      <c r="G66" s="1037">
        <v>33</v>
      </c>
      <c r="H66" s="1037">
        <v>5</v>
      </c>
      <c r="I66" s="1037">
        <v>3</v>
      </c>
      <c r="J66" s="1037">
        <v>23</v>
      </c>
      <c r="K66" s="1037">
        <v>1</v>
      </c>
      <c r="L66" s="1037">
        <v>8</v>
      </c>
      <c r="M66" s="1037">
        <v>2</v>
      </c>
      <c r="N66" s="1037">
        <v>21</v>
      </c>
      <c r="O66" s="1037">
        <v>12</v>
      </c>
      <c r="P66" s="1037">
        <v>32</v>
      </c>
      <c r="Q66" s="1037">
        <v>13</v>
      </c>
      <c r="R66" s="1037">
        <v>68</v>
      </c>
      <c r="S66" s="1037">
        <v>14</v>
      </c>
      <c r="T66" s="1037">
        <v>14</v>
      </c>
      <c r="U66" s="1037">
        <v>6</v>
      </c>
      <c r="V66" s="1037">
        <v>454</v>
      </c>
      <c r="W66" s="1037">
        <v>22</v>
      </c>
      <c r="X66" s="1037">
        <v>15</v>
      </c>
      <c r="Y66" s="1037">
        <v>11</v>
      </c>
      <c r="Z66" s="1037">
        <v>23</v>
      </c>
      <c r="AA66" s="1037">
        <v>2</v>
      </c>
      <c r="AB66" s="1037">
        <v>53</v>
      </c>
      <c r="AC66" s="1037">
        <v>14</v>
      </c>
      <c r="AD66" s="1037">
        <v>130</v>
      </c>
      <c r="AE66" s="1037">
        <v>37</v>
      </c>
      <c r="AF66" s="1037">
        <v>10</v>
      </c>
      <c r="AG66" s="1037">
        <v>1</v>
      </c>
      <c r="AH66" s="1037">
        <v>4</v>
      </c>
      <c r="AI66" s="1037">
        <v>2</v>
      </c>
      <c r="AJ66" s="1037">
        <v>3</v>
      </c>
      <c r="AK66" s="1037">
        <v>2</v>
      </c>
      <c r="AL66" s="1037">
        <v>156</v>
      </c>
      <c r="AM66" s="1037">
        <v>33</v>
      </c>
      <c r="AN66" s="1037">
        <v>21</v>
      </c>
      <c r="AO66" s="1037">
        <v>22</v>
      </c>
      <c r="AP66" s="1037">
        <v>8</v>
      </c>
      <c r="AQ66" s="1037" t="s">
        <v>1023</v>
      </c>
      <c r="AR66" s="1037">
        <v>2</v>
      </c>
      <c r="AS66" s="1037" t="s">
        <v>1023</v>
      </c>
      <c r="AT66" s="1037">
        <v>4</v>
      </c>
      <c r="AU66" s="1037">
        <v>2</v>
      </c>
      <c r="AV66" s="1037">
        <v>3</v>
      </c>
      <c r="AW66" s="1037" t="s">
        <v>1023</v>
      </c>
      <c r="AX66" s="1037">
        <v>31</v>
      </c>
      <c r="AY66" s="1037">
        <v>4</v>
      </c>
      <c r="AZ66" s="1037">
        <v>30</v>
      </c>
      <c r="BA66" s="1037">
        <v>16</v>
      </c>
      <c r="BB66" s="1037" t="s">
        <v>1023</v>
      </c>
      <c r="BC66" s="1037" t="s">
        <v>1023</v>
      </c>
    </row>
    <row r="67" spans="2:55">
      <c r="B67" s="1040" t="s">
        <v>1366</v>
      </c>
      <c r="C67" s="1037">
        <v>1019</v>
      </c>
      <c r="D67" s="1037">
        <v>740</v>
      </c>
      <c r="E67" s="1037">
        <v>279</v>
      </c>
      <c r="F67" s="1037">
        <v>32</v>
      </c>
      <c r="G67" s="1037">
        <v>29</v>
      </c>
      <c r="H67" s="1037">
        <v>11</v>
      </c>
      <c r="I67" s="1037">
        <v>6</v>
      </c>
      <c r="J67" s="1037">
        <v>18</v>
      </c>
      <c r="K67" s="1037">
        <v>6</v>
      </c>
      <c r="L67" s="1037">
        <v>14</v>
      </c>
      <c r="M67" s="1037">
        <v>9</v>
      </c>
      <c r="N67" s="1037">
        <v>19</v>
      </c>
      <c r="O67" s="1037">
        <v>8</v>
      </c>
      <c r="P67" s="1037">
        <v>36</v>
      </c>
      <c r="Q67" s="1037">
        <v>27</v>
      </c>
      <c r="R67" s="1037">
        <v>30</v>
      </c>
      <c r="S67" s="1037">
        <v>8</v>
      </c>
      <c r="T67" s="1037">
        <v>10</v>
      </c>
      <c r="U67" s="1037">
        <v>4</v>
      </c>
      <c r="V67" s="1037">
        <v>197</v>
      </c>
      <c r="W67" s="1037">
        <v>12</v>
      </c>
      <c r="X67" s="1037">
        <v>19</v>
      </c>
      <c r="Y67" s="1037">
        <v>16</v>
      </c>
      <c r="Z67" s="1037">
        <v>24</v>
      </c>
      <c r="AA67" s="1037">
        <v>10</v>
      </c>
      <c r="AB67" s="1037">
        <v>36</v>
      </c>
      <c r="AC67" s="1037">
        <v>3</v>
      </c>
      <c r="AD67" s="1037">
        <v>69</v>
      </c>
      <c r="AE67" s="1037">
        <v>18</v>
      </c>
      <c r="AF67" s="1037">
        <v>4</v>
      </c>
      <c r="AG67" s="1037">
        <v>3</v>
      </c>
      <c r="AH67" s="1037">
        <v>5</v>
      </c>
      <c r="AI67" s="1037">
        <v>3</v>
      </c>
      <c r="AJ67" s="1037">
        <v>1</v>
      </c>
      <c r="AK67" s="1037">
        <v>3</v>
      </c>
      <c r="AL67" s="1037">
        <v>141</v>
      </c>
      <c r="AM67" s="1037">
        <v>60</v>
      </c>
      <c r="AN67" s="1037">
        <v>30</v>
      </c>
      <c r="AO67" s="1037">
        <v>32</v>
      </c>
      <c r="AP67" s="1037">
        <v>4</v>
      </c>
      <c r="AQ67" s="1037">
        <v>5</v>
      </c>
      <c r="AR67" s="1037">
        <v>1</v>
      </c>
      <c r="AS67" s="1037" t="s">
        <v>1023</v>
      </c>
      <c r="AT67" s="1037">
        <v>4</v>
      </c>
      <c r="AU67" s="1037">
        <v>3</v>
      </c>
      <c r="AV67" s="1037">
        <v>2</v>
      </c>
      <c r="AW67" s="1037">
        <v>2</v>
      </c>
      <c r="AX67" s="1037">
        <v>24</v>
      </c>
      <c r="AY67" s="1037">
        <v>4</v>
      </c>
      <c r="AZ67" s="1037">
        <v>9</v>
      </c>
      <c r="BA67" s="1037">
        <v>8</v>
      </c>
      <c r="BB67" s="1037" t="s">
        <v>1023</v>
      </c>
      <c r="BC67" s="1037" t="s">
        <v>1023</v>
      </c>
    </row>
    <row r="68" spans="2:55" ht="28.5">
      <c r="B68" s="1040" t="s">
        <v>2823</v>
      </c>
      <c r="C68" s="1037">
        <v>93</v>
      </c>
      <c r="D68" s="1037">
        <v>78</v>
      </c>
      <c r="E68" s="1037">
        <v>15</v>
      </c>
      <c r="F68" s="1037">
        <v>3</v>
      </c>
      <c r="G68" s="1037" t="s">
        <v>1023</v>
      </c>
      <c r="H68" s="1037">
        <v>1</v>
      </c>
      <c r="I68" s="1037">
        <v>1</v>
      </c>
      <c r="J68" s="1037" t="s">
        <v>1023</v>
      </c>
      <c r="K68" s="1037" t="s">
        <v>1023</v>
      </c>
      <c r="L68" s="1037">
        <v>1</v>
      </c>
      <c r="M68" s="1037" t="s">
        <v>1023</v>
      </c>
      <c r="N68" s="1037">
        <v>5</v>
      </c>
      <c r="O68" s="1037">
        <v>1</v>
      </c>
      <c r="P68" s="1037">
        <v>1</v>
      </c>
      <c r="Q68" s="1037" t="s">
        <v>1023</v>
      </c>
      <c r="R68" s="1037">
        <v>1</v>
      </c>
      <c r="S68" s="1037" t="s">
        <v>1023</v>
      </c>
      <c r="T68" s="1037" t="s">
        <v>1023</v>
      </c>
      <c r="U68" s="1037">
        <v>2</v>
      </c>
      <c r="V68" s="1037">
        <v>30</v>
      </c>
      <c r="W68" s="1037">
        <v>2</v>
      </c>
      <c r="X68" s="1037">
        <v>3</v>
      </c>
      <c r="Y68" s="1037" t="s">
        <v>1023</v>
      </c>
      <c r="Z68" s="1037">
        <v>1</v>
      </c>
      <c r="AA68" s="1037">
        <v>2</v>
      </c>
      <c r="AB68" s="1037">
        <v>4</v>
      </c>
      <c r="AC68" s="1037">
        <v>1</v>
      </c>
      <c r="AD68" s="1037">
        <v>5</v>
      </c>
      <c r="AE68" s="1037">
        <v>1</v>
      </c>
      <c r="AF68" s="1037" t="s">
        <v>1023</v>
      </c>
      <c r="AG68" s="1037">
        <v>2</v>
      </c>
      <c r="AH68" s="1037" t="s">
        <v>1023</v>
      </c>
      <c r="AI68" s="1037" t="s">
        <v>1023</v>
      </c>
      <c r="AJ68" s="1037">
        <v>1</v>
      </c>
      <c r="AK68" s="1037">
        <v>1</v>
      </c>
      <c r="AL68" s="1037">
        <v>12</v>
      </c>
      <c r="AM68" s="1037">
        <v>1</v>
      </c>
      <c r="AN68" s="1037">
        <v>3</v>
      </c>
      <c r="AO68" s="1037">
        <v>1</v>
      </c>
      <c r="AP68" s="1037" t="s">
        <v>1023</v>
      </c>
      <c r="AQ68" s="1037" t="s">
        <v>1023</v>
      </c>
      <c r="AR68" s="1037" t="s">
        <v>1023</v>
      </c>
      <c r="AS68" s="1037" t="s">
        <v>1023</v>
      </c>
      <c r="AT68" s="1037">
        <v>1</v>
      </c>
      <c r="AU68" s="1037" t="s">
        <v>1023</v>
      </c>
      <c r="AV68" s="1037" t="s">
        <v>1023</v>
      </c>
      <c r="AW68" s="1037" t="s">
        <v>1023</v>
      </c>
      <c r="AX68" s="1037">
        <v>6</v>
      </c>
      <c r="AY68" s="1037" t="s">
        <v>1023</v>
      </c>
      <c r="AZ68" s="1037" t="s">
        <v>1023</v>
      </c>
      <c r="BA68" s="1037" t="s">
        <v>1023</v>
      </c>
      <c r="BB68" s="1037" t="s">
        <v>1023</v>
      </c>
      <c r="BC68" s="1037" t="s">
        <v>1023</v>
      </c>
    </row>
    <row r="69" spans="2:55" ht="28.5">
      <c r="B69" s="1040" t="s">
        <v>2824</v>
      </c>
      <c r="C69" s="1037">
        <v>117</v>
      </c>
      <c r="D69" s="1037">
        <v>90</v>
      </c>
      <c r="E69" s="1037">
        <v>27</v>
      </c>
      <c r="F69" s="1037">
        <v>3</v>
      </c>
      <c r="G69" s="1037">
        <v>1</v>
      </c>
      <c r="H69" s="1037">
        <v>1</v>
      </c>
      <c r="I69" s="1037" t="s">
        <v>1023</v>
      </c>
      <c r="J69" s="1037">
        <v>1</v>
      </c>
      <c r="K69" s="1037" t="s">
        <v>1023</v>
      </c>
      <c r="L69" s="1037" t="s">
        <v>1023</v>
      </c>
      <c r="M69" s="1037" t="s">
        <v>1023</v>
      </c>
      <c r="N69" s="1037">
        <v>2</v>
      </c>
      <c r="O69" s="1037">
        <v>1</v>
      </c>
      <c r="P69" s="1037">
        <v>11</v>
      </c>
      <c r="Q69" s="1037">
        <v>5</v>
      </c>
      <c r="R69" s="1037">
        <v>1</v>
      </c>
      <c r="S69" s="1037" t="s">
        <v>1023</v>
      </c>
      <c r="T69" s="1037">
        <v>1</v>
      </c>
      <c r="U69" s="1037">
        <v>2</v>
      </c>
      <c r="V69" s="1037">
        <v>22</v>
      </c>
      <c r="W69" s="1037">
        <v>2</v>
      </c>
      <c r="X69" s="1037">
        <v>4</v>
      </c>
      <c r="Y69" s="1037">
        <v>2</v>
      </c>
      <c r="Z69" s="1037" t="s">
        <v>1023</v>
      </c>
      <c r="AA69" s="1037" t="s">
        <v>1023</v>
      </c>
      <c r="AB69" s="1037">
        <v>3</v>
      </c>
      <c r="AC69" s="1037">
        <v>3</v>
      </c>
      <c r="AD69" s="1037">
        <v>11</v>
      </c>
      <c r="AE69" s="1037">
        <v>1</v>
      </c>
      <c r="AF69" s="1037" t="s">
        <v>1023</v>
      </c>
      <c r="AG69" s="1037" t="s">
        <v>1023</v>
      </c>
      <c r="AH69" s="1037" t="s">
        <v>1023</v>
      </c>
      <c r="AI69" s="1037" t="s">
        <v>1023</v>
      </c>
      <c r="AJ69" s="1037" t="s">
        <v>1023</v>
      </c>
      <c r="AK69" s="1037" t="s">
        <v>1023</v>
      </c>
      <c r="AL69" s="1037">
        <v>19</v>
      </c>
      <c r="AM69" s="1037">
        <v>7</v>
      </c>
      <c r="AN69" s="1037">
        <v>4</v>
      </c>
      <c r="AO69" s="1037">
        <v>2</v>
      </c>
      <c r="AP69" s="1037" t="s">
        <v>1023</v>
      </c>
      <c r="AQ69" s="1037" t="s">
        <v>1023</v>
      </c>
      <c r="AR69" s="1037" t="s">
        <v>1023</v>
      </c>
      <c r="AS69" s="1037" t="s">
        <v>1023</v>
      </c>
      <c r="AT69" s="1037">
        <v>3</v>
      </c>
      <c r="AU69" s="1037" t="s">
        <v>1023</v>
      </c>
      <c r="AV69" s="1037" t="s">
        <v>1023</v>
      </c>
      <c r="AW69" s="1037" t="s">
        <v>1023</v>
      </c>
      <c r="AX69" s="1037">
        <v>2</v>
      </c>
      <c r="AY69" s="1037" t="s">
        <v>1023</v>
      </c>
      <c r="AZ69" s="1037">
        <v>2</v>
      </c>
      <c r="BA69" s="1037">
        <v>1</v>
      </c>
      <c r="BB69" s="1037" t="s">
        <v>1023</v>
      </c>
      <c r="BC69" s="1037" t="s">
        <v>1023</v>
      </c>
    </row>
    <row r="70" spans="2:55" ht="28.5">
      <c r="B70" s="1040" t="s">
        <v>1367</v>
      </c>
      <c r="C70" s="1037">
        <v>37</v>
      </c>
      <c r="D70" s="1037">
        <v>34</v>
      </c>
      <c r="E70" s="1037">
        <v>3</v>
      </c>
      <c r="F70" s="1037">
        <v>1</v>
      </c>
      <c r="G70" s="1037" t="s">
        <v>1023</v>
      </c>
      <c r="H70" s="1037">
        <v>1</v>
      </c>
      <c r="I70" s="1037" t="s">
        <v>1023</v>
      </c>
      <c r="J70" s="1037" t="s">
        <v>1023</v>
      </c>
      <c r="K70" s="1037" t="s">
        <v>1023</v>
      </c>
      <c r="L70" s="1037" t="s">
        <v>1023</v>
      </c>
      <c r="M70" s="1037" t="s">
        <v>1023</v>
      </c>
      <c r="N70" s="1037" t="s">
        <v>1023</v>
      </c>
      <c r="O70" s="1037" t="s">
        <v>1023</v>
      </c>
      <c r="P70" s="1037">
        <v>1</v>
      </c>
      <c r="Q70" s="1037" t="s">
        <v>1023</v>
      </c>
      <c r="R70" s="1037">
        <v>2</v>
      </c>
      <c r="S70" s="1037" t="s">
        <v>1023</v>
      </c>
      <c r="T70" s="1037" t="s">
        <v>1023</v>
      </c>
      <c r="U70" s="1037" t="s">
        <v>1023</v>
      </c>
      <c r="V70" s="1037">
        <v>10</v>
      </c>
      <c r="W70" s="1037">
        <v>1</v>
      </c>
      <c r="X70" s="1037">
        <v>2</v>
      </c>
      <c r="Y70" s="1037" t="s">
        <v>1023</v>
      </c>
      <c r="Z70" s="1037" t="s">
        <v>1023</v>
      </c>
      <c r="AA70" s="1037" t="s">
        <v>1023</v>
      </c>
      <c r="AB70" s="1037">
        <v>6</v>
      </c>
      <c r="AC70" s="1037" t="s">
        <v>1023</v>
      </c>
      <c r="AD70" s="1037">
        <v>2</v>
      </c>
      <c r="AE70" s="1037">
        <v>1</v>
      </c>
      <c r="AF70" s="1037" t="s">
        <v>1023</v>
      </c>
      <c r="AG70" s="1037" t="s">
        <v>1023</v>
      </c>
      <c r="AH70" s="1037" t="s">
        <v>1023</v>
      </c>
      <c r="AI70" s="1037" t="s">
        <v>1023</v>
      </c>
      <c r="AJ70" s="1037" t="s">
        <v>1023</v>
      </c>
      <c r="AK70" s="1037" t="s">
        <v>1023</v>
      </c>
      <c r="AL70" s="1037">
        <v>6</v>
      </c>
      <c r="AM70" s="1037">
        <v>1</v>
      </c>
      <c r="AN70" s="1037" t="s">
        <v>1023</v>
      </c>
      <c r="AO70" s="1037" t="s">
        <v>1023</v>
      </c>
      <c r="AP70" s="1037" t="s">
        <v>1023</v>
      </c>
      <c r="AQ70" s="1037" t="s">
        <v>1023</v>
      </c>
      <c r="AR70" s="1037" t="s">
        <v>1023</v>
      </c>
      <c r="AS70" s="1037" t="s">
        <v>1023</v>
      </c>
      <c r="AT70" s="1037">
        <v>1</v>
      </c>
      <c r="AU70" s="1037" t="s">
        <v>1023</v>
      </c>
      <c r="AV70" s="1037" t="s">
        <v>1023</v>
      </c>
      <c r="AW70" s="1037" t="s">
        <v>1023</v>
      </c>
      <c r="AX70" s="1037" t="s">
        <v>1023</v>
      </c>
      <c r="AY70" s="1037" t="s">
        <v>1023</v>
      </c>
      <c r="AZ70" s="1037">
        <v>2</v>
      </c>
      <c r="BA70" s="1037" t="s">
        <v>1023</v>
      </c>
      <c r="BB70" s="1037" t="s">
        <v>1023</v>
      </c>
      <c r="BC70" s="1037" t="s">
        <v>1023</v>
      </c>
    </row>
    <row r="71" spans="2:55" ht="28.5">
      <c r="B71" s="1040" t="s">
        <v>1368</v>
      </c>
      <c r="C71" s="1037">
        <v>1058</v>
      </c>
      <c r="D71" s="1037">
        <v>851</v>
      </c>
      <c r="E71" s="1037">
        <v>207</v>
      </c>
      <c r="F71" s="1037">
        <v>19</v>
      </c>
      <c r="G71" s="1037">
        <v>10</v>
      </c>
      <c r="H71" s="1037">
        <v>15</v>
      </c>
      <c r="I71" s="1037">
        <v>5</v>
      </c>
      <c r="J71" s="1037">
        <v>3</v>
      </c>
      <c r="K71" s="1037">
        <v>2</v>
      </c>
      <c r="L71" s="1037">
        <v>13</v>
      </c>
      <c r="M71" s="1037">
        <v>1</v>
      </c>
      <c r="N71" s="1037">
        <v>12</v>
      </c>
      <c r="O71" s="1037">
        <v>8</v>
      </c>
      <c r="P71" s="1037">
        <v>21</v>
      </c>
      <c r="Q71" s="1037">
        <v>9</v>
      </c>
      <c r="R71" s="1037">
        <v>33</v>
      </c>
      <c r="S71" s="1037">
        <v>5</v>
      </c>
      <c r="T71" s="1037">
        <v>18</v>
      </c>
      <c r="U71" s="1037">
        <v>6</v>
      </c>
      <c r="V71" s="1037">
        <v>327</v>
      </c>
      <c r="W71" s="1037">
        <v>20</v>
      </c>
      <c r="X71" s="1037">
        <v>30</v>
      </c>
      <c r="Y71" s="1037">
        <v>13</v>
      </c>
      <c r="Z71" s="1037">
        <v>13</v>
      </c>
      <c r="AA71" s="1037">
        <v>6</v>
      </c>
      <c r="AB71" s="1037">
        <v>59</v>
      </c>
      <c r="AC71" s="1037">
        <v>10</v>
      </c>
      <c r="AD71" s="1037">
        <v>89</v>
      </c>
      <c r="AE71" s="1037">
        <v>27</v>
      </c>
      <c r="AF71" s="1037">
        <v>1</v>
      </c>
      <c r="AG71" s="1037">
        <v>2</v>
      </c>
      <c r="AH71" s="1037">
        <v>2</v>
      </c>
      <c r="AI71" s="1037">
        <v>2</v>
      </c>
      <c r="AJ71" s="1037">
        <v>2</v>
      </c>
      <c r="AK71" s="1037" t="s">
        <v>1023</v>
      </c>
      <c r="AL71" s="1037">
        <v>116</v>
      </c>
      <c r="AM71" s="1037">
        <v>51</v>
      </c>
      <c r="AN71" s="1037">
        <v>18</v>
      </c>
      <c r="AO71" s="1037">
        <v>19</v>
      </c>
      <c r="AP71" s="1037">
        <v>2</v>
      </c>
      <c r="AQ71" s="1037">
        <v>2</v>
      </c>
      <c r="AR71" s="1037" t="s">
        <v>1023</v>
      </c>
      <c r="AS71" s="1037" t="s">
        <v>1023</v>
      </c>
      <c r="AT71" s="1037">
        <v>6</v>
      </c>
      <c r="AU71" s="1037" t="s">
        <v>1023</v>
      </c>
      <c r="AV71" s="1037">
        <v>3</v>
      </c>
      <c r="AW71" s="1037">
        <v>1</v>
      </c>
      <c r="AX71" s="1037">
        <v>17</v>
      </c>
      <c r="AY71" s="1037">
        <v>1</v>
      </c>
      <c r="AZ71" s="1037">
        <v>32</v>
      </c>
      <c r="BA71" s="1037">
        <v>7</v>
      </c>
      <c r="BB71" s="1037" t="s">
        <v>1023</v>
      </c>
      <c r="BC71" s="1037" t="s">
        <v>1023</v>
      </c>
    </row>
    <row r="72" spans="2:55" ht="28.5">
      <c r="B72" s="1040" t="s">
        <v>1373</v>
      </c>
      <c r="C72" s="1037">
        <v>939</v>
      </c>
      <c r="D72" s="1037">
        <v>796</v>
      </c>
      <c r="E72" s="1037">
        <v>143</v>
      </c>
      <c r="F72" s="1037">
        <v>35</v>
      </c>
      <c r="G72" s="1037">
        <v>11</v>
      </c>
      <c r="H72" s="1037">
        <v>11</v>
      </c>
      <c r="I72" s="1037">
        <v>2</v>
      </c>
      <c r="J72" s="1037">
        <v>4</v>
      </c>
      <c r="K72" s="1037">
        <v>1</v>
      </c>
      <c r="L72" s="1037">
        <v>9</v>
      </c>
      <c r="M72" s="1037">
        <v>2</v>
      </c>
      <c r="N72" s="1037">
        <v>17</v>
      </c>
      <c r="O72" s="1037">
        <v>8</v>
      </c>
      <c r="P72" s="1037">
        <v>13</v>
      </c>
      <c r="Q72" s="1037">
        <v>8</v>
      </c>
      <c r="R72" s="1037">
        <v>46</v>
      </c>
      <c r="S72" s="1037">
        <v>1</v>
      </c>
      <c r="T72" s="1037">
        <v>14</v>
      </c>
      <c r="U72" s="1037">
        <v>5</v>
      </c>
      <c r="V72" s="1037">
        <v>288</v>
      </c>
      <c r="W72" s="1037">
        <v>7</v>
      </c>
      <c r="X72" s="1037">
        <v>20</v>
      </c>
      <c r="Y72" s="1037">
        <v>2</v>
      </c>
      <c r="Z72" s="1037">
        <v>13</v>
      </c>
      <c r="AA72" s="1037">
        <v>4</v>
      </c>
      <c r="AB72" s="1037">
        <v>43</v>
      </c>
      <c r="AC72" s="1037">
        <v>6</v>
      </c>
      <c r="AD72" s="1037">
        <v>47</v>
      </c>
      <c r="AE72" s="1037">
        <v>19</v>
      </c>
      <c r="AF72" s="1037">
        <v>6</v>
      </c>
      <c r="AG72" s="1037">
        <v>5</v>
      </c>
      <c r="AH72" s="1037">
        <v>5</v>
      </c>
      <c r="AI72" s="1037">
        <v>3</v>
      </c>
      <c r="AJ72" s="1037">
        <v>3</v>
      </c>
      <c r="AK72" s="1037">
        <v>2</v>
      </c>
      <c r="AL72" s="1037">
        <v>162</v>
      </c>
      <c r="AM72" s="1037">
        <v>29</v>
      </c>
      <c r="AN72" s="1037">
        <v>11</v>
      </c>
      <c r="AO72" s="1037">
        <v>9</v>
      </c>
      <c r="AP72" s="1037">
        <v>3</v>
      </c>
      <c r="AQ72" s="1037" t="s">
        <v>1023</v>
      </c>
      <c r="AR72" s="1037" t="s">
        <v>1023</v>
      </c>
      <c r="AS72" s="1037" t="s">
        <v>1023</v>
      </c>
      <c r="AT72" s="1037">
        <v>11</v>
      </c>
      <c r="AU72" s="1037" t="s">
        <v>1023</v>
      </c>
      <c r="AV72" s="1037">
        <v>2</v>
      </c>
      <c r="AW72" s="1037">
        <v>1</v>
      </c>
      <c r="AX72" s="1037">
        <v>14</v>
      </c>
      <c r="AY72" s="1037">
        <v>4</v>
      </c>
      <c r="AZ72" s="1037">
        <v>19</v>
      </c>
      <c r="BA72" s="1037">
        <v>14</v>
      </c>
      <c r="BB72" s="1037" t="s">
        <v>1023</v>
      </c>
      <c r="BC72" s="1037" t="s">
        <v>1023</v>
      </c>
    </row>
    <row r="73" spans="2:55" ht="28.5">
      <c r="B73" s="1040" t="s">
        <v>2825</v>
      </c>
      <c r="C73" s="1037">
        <v>586</v>
      </c>
      <c r="D73" s="1037">
        <v>490</v>
      </c>
      <c r="E73" s="1037">
        <v>96</v>
      </c>
      <c r="F73" s="1037">
        <v>19</v>
      </c>
      <c r="G73" s="1037">
        <v>5</v>
      </c>
      <c r="H73" s="1037">
        <v>5</v>
      </c>
      <c r="I73" s="1037">
        <v>1</v>
      </c>
      <c r="J73" s="1037">
        <v>8</v>
      </c>
      <c r="K73" s="1037" t="s">
        <v>1023</v>
      </c>
      <c r="L73" s="1037">
        <v>3</v>
      </c>
      <c r="M73" s="1037">
        <v>1</v>
      </c>
      <c r="N73" s="1037">
        <v>15</v>
      </c>
      <c r="O73" s="1037">
        <v>2</v>
      </c>
      <c r="P73" s="1037">
        <v>13</v>
      </c>
      <c r="Q73" s="1037">
        <v>5</v>
      </c>
      <c r="R73" s="1037">
        <v>20</v>
      </c>
      <c r="S73" s="1037">
        <v>3</v>
      </c>
      <c r="T73" s="1037">
        <v>6</v>
      </c>
      <c r="U73" s="1037">
        <v>5</v>
      </c>
      <c r="V73" s="1037">
        <v>160</v>
      </c>
      <c r="W73" s="1037">
        <v>5</v>
      </c>
      <c r="X73" s="1037">
        <v>12</v>
      </c>
      <c r="Y73" s="1037">
        <v>1</v>
      </c>
      <c r="Z73" s="1037">
        <v>12</v>
      </c>
      <c r="AA73" s="1037">
        <v>3</v>
      </c>
      <c r="AB73" s="1037">
        <v>20</v>
      </c>
      <c r="AC73" s="1037">
        <v>4</v>
      </c>
      <c r="AD73" s="1037">
        <v>29</v>
      </c>
      <c r="AE73" s="1037">
        <v>5</v>
      </c>
      <c r="AF73" s="1037">
        <v>4</v>
      </c>
      <c r="AG73" s="1037">
        <v>10</v>
      </c>
      <c r="AH73" s="1037">
        <v>5</v>
      </c>
      <c r="AI73" s="1037">
        <v>3</v>
      </c>
      <c r="AJ73" s="1037">
        <v>3</v>
      </c>
      <c r="AK73" s="1037" t="s">
        <v>1023</v>
      </c>
      <c r="AL73" s="1037">
        <v>120</v>
      </c>
      <c r="AM73" s="1037">
        <v>20</v>
      </c>
      <c r="AN73" s="1037">
        <v>10</v>
      </c>
      <c r="AO73" s="1037">
        <v>5</v>
      </c>
      <c r="AP73" s="1037">
        <v>3</v>
      </c>
      <c r="AQ73" s="1037" t="s">
        <v>1023</v>
      </c>
      <c r="AR73" s="1037" t="s">
        <v>1023</v>
      </c>
      <c r="AS73" s="1037" t="s">
        <v>1023</v>
      </c>
      <c r="AT73" s="1037">
        <v>1</v>
      </c>
      <c r="AU73" s="1037">
        <v>1</v>
      </c>
      <c r="AV73" s="1037">
        <v>2</v>
      </c>
      <c r="AW73" s="1037">
        <v>4</v>
      </c>
      <c r="AX73" s="1037">
        <v>11</v>
      </c>
      <c r="AY73" s="1037">
        <v>4</v>
      </c>
      <c r="AZ73" s="1037">
        <v>9</v>
      </c>
      <c r="BA73" s="1037">
        <v>9</v>
      </c>
      <c r="BB73" s="1037" t="s">
        <v>1023</v>
      </c>
      <c r="BC73" s="1037" t="s">
        <v>1023</v>
      </c>
    </row>
    <row r="74" spans="2:55" ht="42.75">
      <c r="B74" s="1040" t="s">
        <v>2826</v>
      </c>
      <c r="C74" s="1037">
        <v>2465</v>
      </c>
      <c r="D74" s="1037">
        <v>1386</v>
      </c>
      <c r="E74" s="1037">
        <v>1079</v>
      </c>
      <c r="F74" s="1037">
        <v>69</v>
      </c>
      <c r="G74" s="1037">
        <v>54</v>
      </c>
      <c r="H74" s="1037">
        <v>25</v>
      </c>
      <c r="I74" s="1037">
        <v>15</v>
      </c>
      <c r="J74" s="1037">
        <v>61</v>
      </c>
      <c r="K74" s="1037">
        <v>44</v>
      </c>
      <c r="L74" s="1037">
        <v>4</v>
      </c>
      <c r="M74" s="1037">
        <v>1</v>
      </c>
      <c r="N74" s="1037">
        <v>26</v>
      </c>
      <c r="O74" s="1037">
        <v>31</v>
      </c>
      <c r="P74" s="1037">
        <v>48</v>
      </c>
      <c r="Q74" s="1037">
        <v>79</v>
      </c>
      <c r="R74" s="1037">
        <v>130</v>
      </c>
      <c r="S74" s="1037">
        <v>33</v>
      </c>
      <c r="T74" s="1037">
        <v>87</v>
      </c>
      <c r="U74" s="1037">
        <v>94</v>
      </c>
      <c r="V74" s="1037">
        <v>275</v>
      </c>
      <c r="W74" s="1037">
        <v>24</v>
      </c>
      <c r="X74" s="1037">
        <v>30</v>
      </c>
      <c r="Y74" s="1037">
        <v>38</v>
      </c>
      <c r="Z74" s="1037">
        <v>142</v>
      </c>
      <c r="AA74" s="1037">
        <v>184</v>
      </c>
      <c r="AB74" s="1037">
        <v>65</v>
      </c>
      <c r="AC74" s="1037">
        <v>40</v>
      </c>
      <c r="AD74" s="1037">
        <v>117</v>
      </c>
      <c r="AE74" s="1037">
        <v>43</v>
      </c>
      <c r="AF74" s="1037">
        <v>34</v>
      </c>
      <c r="AG74" s="1037">
        <v>46</v>
      </c>
      <c r="AH74" s="1037">
        <v>24</v>
      </c>
      <c r="AI74" s="1037">
        <v>52</v>
      </c>
      <c r="AJ74" s="1037">
        <v>2</v>
      </c>
      <c r="AK74" s="1037">
        <v>14</v>
      </c>
      <c r="AL74" s="1037">
        <v>80</v>
      </c>
      <c r="AM74" s="1037">
        <v>67</v>
      </c>
      <c r="AN74" s="1037">
        <v>7</v>
      </c>
      <c r="AO74" s="1037">
        <v>14</v>
      </c>
      <c r="AP74" s="1037">
        <v>33</v>
      </c>
      <c r="AQ74" s="1037">
        <v>12</v>
      </c>
      <c r="AR74" s="1037">
        <v>1</v>
      </c>
      <c r="AS74" s="1037" t="s">
        <v>1023</v>
      </c>
      <c r="AT74" s="1037">
        <v>69</v>
      </c>
      <c r="AU74" s="1037">
        <v>63</v>
      </c>
      <c r="AV74" s="1037">
        <v>36</v>
      </c>
      <c r="AW74" s="1037">
        <v>46</v>
      </c>
      <c r="AX74" s="1037">
        <v>11</v>
      </c>
      <c r="AY74" s="1037">
        <v>5</v>
      </c>
      <c r="AZ74" s="1037">
        <v>9</v>
      </c>
      <c r="BA74" s="1037">
        <v>80</v>
      </c>
      <c r="BB74" s="1037">
        <v>1</v>
      </c>
      <c r="BC74" s="1037" t="s">
        <v>1023</v>
      </c>
    </row>
    <row r="75" spans="2:55">
      <c r="B75" s="1040" t="s">
        <v>1374</v>
      </c>
      <c r="C75" s="1037">
        <v>2434</v>
      </c>
      <c r="D75" s="1037">
        <v>1781</v>
      </c>
      <c r="E75" s="1037">
        <v>653</v>
      </c>
      <c r="F75" s="1037">
        <v>47</v>
      </c>
      <c r="G75" s="1037">
        <v>34</v>
      </c>
      <c r="H75" s="1037">
        <v>22</v>
      </c>
      <c r="I75" s="1037">
        <v>9</v>
      </c>
      <c r="J75" s="1037">
        <v>31</v>
      </c>
      <c r="K75" s="1037">
        <v>16</v>
      </c>
      <c r="L75" s="1037">
        <v>22</v>
      </c>
      <c r="M75" s="1037">
        <v>11</v>
      </c>
      <c r="N75" s="1037">
        <v>42</v>
      </c>
      <c r="O75" s="1037">
        <v>31</v>
      </c>
      <c r="P75" s="1037">
        <v>60</v>
      </c>
      <c r="Q75" s="1037">
        <v>35</v>
      </c>
      <c r="R75" s="1037">
        <v>110</v>
      </c>
      <c r="S75" s="1037">
        <v>23</v>
      </c>
      <c r="T75" s="1037">
        <v>48</v>
      </c>
      <c r="U75" s="1037">
        <v>38</v>
      </c>
      <c r="V75" s="1037">
        <v>480</v>
      </c>
      <c r="W75" s="1037">
        <v>52</v>
      </c>
      <c r="X75" s="1037">
        <v>40</v>
      </c>
      <c r="Y75" s="1037">
        <v>31</v>
      </c>
      <c r="Z75" s="1037">
        <v>32</v>
      </c>
      <c r="AA75" s="1037">
        <v>19</v>
      </c>
      <c r="AB75" s="1037">
        <v>145</v>
      </c>
      <c r="AC75" s="1037">
        <v>54</v>
      </c>
      <c r="AD75" s="1037">
        <v>191</v>
      </c>
      <c r="AE75" s="1037">
        <v>40</v>
      </c>
      <c r="AF75" s="1037">
        <v>15</v>
      </c>
      <c r="AG75" s="1037">
        <v>12</v>
      </c>
      <c r="AH75" s="1037">
        <v>12</v>
      </c>
      <c r="AI75" s="1037">
        <v>11</v>
      </c>
      <c r="AJ75" s="1037">
        <v>8</v>
      </c>
      <c r="AK75" s="1037">
        <v>4</v>
      </c>
      <c r="AL75" s="1037">
        <v>260</v>
      </c>
      <c r="AM75" s="1037">
        <v>121</v>
      </c>
      <c r="AN75" s="1037">
        <v>34</v>
      </c>
      <c r="AO75" s="1037">
        <v>45</v>
      </c>
      <c r="AP75" s="1037">
        <v>12</v>
      </c>
      <c r="AQ75" s="1037">
        <v>7</v>
      </c>
      <c r="AR75" s="1037">
        <v>2</v>
      </c>
      <c r="AS75" s="1037">
        <v>1</v>
      </c>
      <c r="AT75" s="1037">
        <v>23</v>
      </c>
      <c r="AU75" s="1037">
        <v>14</v>
      </c>
      <c r="AV75" s="1037">
        <v>28</v>
      </c>
      <c r="AW75" s="1037">
        <v>17</v>
      </c>
      <c r="AX75" s="1037">
        <v>77</v>
      </c>
      <c r="AY75" s="1037">
        <v>15</v>
      </c>
      <c r="AZ75" s="1037">
        <v>33</v>
      </c>
      <c r="BA75" s="1037">
        <v>13</v>
      </c>
      <c r="BB75" s="1037">
        <v>7</v>
      </c>
      <c r="BC75" s="1037" t="s">
        <v>1023</v>
      </c>
    </row>
    <row r="76" spans="2:55">
      <c r="B76" s="1040" t="s">
        <v>2099</v>
      </c>
      <c r="C76" s="1037">
        <v>285</v>
      </c>
      <c r="D76" s="1037">
        <v>219</v>
      </c>
      <c r="E76" s="1037">
        <v>66</v>
      </c>
      <c r="F76" s="1037">
        <v>17</v>
      </c>
      <c r="G76" s="1037">
        <v>8</v>
      </c>
      <c r="H76" s="1037">
        <v>1</v>
      </c>
      <c r="I76" s="1037" t="s">
        <v>1023</v>
      </c>
      <c r="J76" s="1037">
        <v>10</v>
      </c>
      <c r="K76" s="1037">
        <v>3</v>
      </c>
      <c r="L76" s="1037">
        <v>6</v>
      </c>
      <c r="M76" s="1037">
        <v>2</v>
      </c>
      <c r="N76" s="1037" t="s">
        <v>1023</v>
      </c>
      <c r="O76" s="1037">
        <v>2</v>
      </c>
      <c r="P76" s="1037">
        <v>7</v>
      </c>
      <c r="Q76" s="1037">
        <v>3</v>
      </c>
      <c r="R76" s="1037">
        <v>21</v>
      </c>
      <c r="S76" s="1037">
        <v>1</v>
      </c>
      <c r="T76" s="1037">
        <v>1</v>
      </c>
      <c r="U76" s="1037" t="s">
        <v>1023</v>
      </c>
      <c r="V76" s="1037">
        <v>28</v>
      </c>
      <c r="W76" s="1037">
        <v>1</v>
      </c>
      <c r="X76" s="1037">
        <v>8</v>
      </c>
      <c r="Y76" s="1037">
        <v>9</v>
      </c>
      <c r="Z76" s="1037">
        <v>15</v>
      </c>
      <c r="AA76" s="1037">
        <v>5</v>
      </c>
      <c r="AB76" s="1037">
        <v>8</v>
      </c>
      <c r="AC76" s="1037">
        <v>4</v>
      </c>
      <c r="AD76" s="1037">
        <v>13</v>
      </c>
      <c r="AE76" s="1037">
        <v>3</v>
      </c>
      <c r="AF76" s="1037">
        <v>1</v>
      </c>
      <c r="AG76" s="1037">
        <v>1</v>
      </c>
      <c r="AH76" s="1037" t="s">
        <v>1023</v>
      </c>
      <c r="AI76" s="1037">
        <v>1</v>
      </c>
      <c r="AJ76" s="1037" t="s">
        <v>1023</v>
      </c>
      <c r="AK76" s="1037">
        <v>1</v>
      </c>
      <c r="AL76" s="1037">
        <v>66</v>
      </c>
      <c r="AM76" s="1037">
        <v>16</v>
      </c>
      <c r="AN76" s="1037">
        <v>1</v>
      </c>
      <c r="AO76" s="1037">
        <v>2</v>
      </c>
      <c r="AP76" s="1037">
        <v>1</v>
      </c>
      <c r="AQ76" s="1037">
        <v>1</v>
      </c>
      <c r="AR76" s="1037" t="s">
        <v>1023</v>
      </c>
      <c r="AS76" s="1037" t="s">
        <v>1023</v>
      </c>
      <c r="AT76" s="1037">
        <v>2</v>
      </c>
      <c r="AU76" s="1037" t="s">
        <v>1023</v>
      </c>
      <c r="AV76" s="1037">
        <v>2</v>
      </c>
      <c r="AW76" s="1037" t="s">
        <v>1023</v>
      </c>
      <c r="AX76" s="1037">
        <v>10</v>
      </c>
      <c r="AY76" s="1037">
        <v>1</v>
      </c>
      <c r="AZ76" s="1037">
        <v>1</v>
      </c>
      <c r="BA76" s="1037">
        <v>2</v>
      </c>
      <c r="BB76" s="1037" t="s">
        <v>1023</v>
      </c>
      <c r="BC76" s="1037" t="s">
        <v>1023</v>
      </c>
    </row>
    <row r="77" spans="2:55">
      <c r="B77" s="1040" t="s">
        <v>1375</v>
      </c>
      <c r="C77" s="1037">
        <v>231</v>
      </c>
      <c r="D77" s="1037">
        <v>146</v>
      </c>
      <c r="E77" s="1037">
        <v>85</v>
      </c>
      <c r="F77" s="1037">
        <v>4</v>
      </c>
      <c r="G77" s="1037">
        <v>12</v>
      </c>
      <c r="H77" s="1037">
        <v>3</v>
      </c>
      <c r="I77" s="1037">
        <v>1</v>
      </c>
      <c r="J77" s="1037">
        <v>1</v>
      </c>
      <c r="K77" s="1037">
        <v>1</v>
      </c>
      <c r="L77" s="1037">
        <v>1</v>
      </c>
      <c r="M77" s="1037">
        <v>1</v>
      </c>
      <c r="N77" s="1037">
        <v>3</v>
      </c>
      <c r="O77" s="1037">
        <v>2</v>
      </c>
      <c r="P77" s="1037">
        <v>4</v>
      </c>
      <c r="Q77" s="1037">
        <v>5</v>
      </c>
      <c r="R77" s="1037">
        <v>4</v>
      </c>
      <c r="S77" s="1037">
        <v>1</v>
      </c>
      <c r="T77" s="1037">
        <v>3</v>
      </c>
      <c r="U77" s="1037">
        <v>3</v>
      </c>
      <c r="V77" s="1037">
        <v>55</v>
      </c>
      <c r="W77" s="1037">
        <v>9</v>
      </c>
      <c r="X77" s="1037">
        <v>2</v>
      </c>
      <c r="Y77" s="1037">
        <v>2</v>
      </c>
      <c r="Z77" s="1037" t="s">
        <v>1023</v>
      </c>
      <c r="AA77" s="1037">
        <v>2</v>
      </c>
      <c r="AB77" s="1037">
        <v>5</v>
      </c>
      <c r="AC77" s="1037">
        <v>7</v>
      </c>
      <c r="AD77" s="1037">
        <v>16</v>
      </c>
      <c r="AE77" s="1037">
        <v>6</v>
      </c>
      <c r="AF77" s="1037">
        <v>3</v>
      </c>
      <c r="AG77" s="1037">
        <v>1</v>
      </c>
      <c r="AH77" s="1037">
        <v>2</v>
      </c>
      <c r="AI77" s="1037">
        <v>5</v>
      </c>
      <c r="AJ77" s="1037" t="s">
        <v>1023</v>
      </c>
      <c r="AK77" s="1037" t="s">
        <v>1023</v>
      </c>
      <c r="AL77" s="1037">
        <v>17</v>
      </c>
      <c r="AM77" s="1037">
        <v>12</v>
      </c>
      <c r="AN77" s="1037">
        <v>1</v>
      </c>
      <c r="AO77" s="1037">
        <v>4</v>
      </c>
      <c r="AP77" s="1037">
        <v>2</v>
      </c>
      <c r="AQ77" s="1037">
        <v>3</v>
      </c>
      <c r="AR77" s="1037" t="s">
        <v>1023</v>
      </c>
      <c r="AS77" s="1037" t="s">
        <v>1023</v>
      </c>
      <c r="AT77" s="1037">
        <v>4</v>
      </c>
      <c r="AU77" s="1037">
        <v>6</v>
      </c>
      <c r="AV77" s="1037">
        <v>3</v>
      </c>
      <c r="AW77" s="1037">
        <v>2</v>
      </c>
      <c r="AX77" s="1037">
        <v>6</v>
      </c>
      <c r="AY77" s="1037" t="s">
        <v>1023</v>
      </c>
      <c r="AZ77" s="1037">
        <v>6</v>
      </c>
      <c r="BA77" s="1037" t="s">
        <v>1023</v>
      </c>
      <c r="BB77" s="1037">
        <v>1</v>
      </c>
      <c r="BC77" s="1037" t="s">
        <v>1023</v>
      </c>
    </row>
    <row r="78" spans="2:55">
      <c r="B78" s="1040" t="s">
        <v>1376</v>
      </c>
      <c r="C78" s="1037">
        <v>52</v>
      </c>
      <c r="D78" s="1037">
        <v>42</v>
      </c>
      <c r="E78" s="1037">
        <v>10</v>
      </c>
      <c r="F78" s="1037">
        <v>2</v>
      </c>
      <c r="G78" s="1037" t="s">
        <v>1023</v>
      </c>
      <c r="H78" s="1037" t="s">
        <v>1023</v>
      </c>
      <c r="I78" s="1037" t="s">
        <v>1023</v>
      </c>
      <c r="J78" s="1037" t="s">
        <v>1023</v>
      </c>
      <c r="K78" s="1037">
        <v>1</v>
      </c>
      <c r="L78" s="1037">
        <v>1</v>
      </c>
      <c r="M78" s="1037" t="s">
        <v>1023</v>
      </c>
      <c r="N78" s="1037" t="s">
        <v>1023</v>
      </c>
      <c r="O78" s="1037" t="s">
        <v>1023</v>
      </c>
      <c r="P78" s="1037">
        <v>1</v>
      </c>
      <c r="Q78" s="1037">
        <v>1</v>
      </c>
      <c r="R78" s="1037">
        <v>2</v>
      </c>
      <c r="S78" s="1037" t="s">
        <v>1023</v>
      </c>
      <c r="T78" s="1037">
        <v>2</v>
      </c>
      <c r="U78" s="1037" t="s">
        <v>1023</v>
      </c>
      <c r="V78" s="1037">
        <v>9</v>
      </c>
      <c r="W78" s="1037">
        <v>1</v>
      </c>
      <c r="X78" s="1037">
        <v>3</v>
      </c>
      <c r="Y78" s="1037" t="s">
        <v>1023</v>
      </c>
      <c r="Z78" s="1037">
        <v>4</v>
      </c>
      <c r="AA78" s="1037">
        <v>1</v>
      </c>
      <c r="AB78" s="1037">
        <v>4</v>
      </c>
      <c r="AC78" s="1037" t="s">
        <v>1023</v>
      </c>
      <c r="AD78" s="1037">
        <v>3</v>
      </c>
      <c r="AE78" s="1037" t="s">
        <v>1023</v>
      </c>
      <c r="AF78" s="1037">
        <v>2</v>
      </c>
      <c r="AG78" s="1037">
        <v>1</v>
      </c>
      <c r="AH78" s="1037" t="s">
        <v>1023</v>
      </c>
      <c r="AI78" s="1037" t="s">
        <v>1023</v>
      </c>
      <c r="AJ78" s="1037" t="s">
        <v>1023</v>
      </c>
      <c r="AK78" s="1037" t="s">
        <v>1023</v>
      </c>
      <c r="AL78" s="1037">
        <v>5</v>
      </c>
      <c r="AM78" s="1037">
        <v>3</v>
      </c>
      <c r="AN78" s="1037">
        <v>3</v>
      </c>
      <c r="AO78" s="1037" t="s">
        <v>1023</v>
      </c>
      <c r="AP78" s="1037" t="s">
        <v>1023</v>
      </c>
      <c r="AQ78" s="1037" t="s">
        <v>1023</v>
      </c>
      <c r="AR78" s="1037" t="s">
        <v>1023</v>
      </c>
      <c r="AS78" s="1037" t="s">
        <v>1023</v>
      </c>
      <c r="AT78" s="1037" t="s">
        <v>1023</v>
      </c>
      <c r="AU78" s="1037">
        <v>1</v>
      </c>
      <c r="AV78" s="1037" t="s">
        <v>1023</v>
      </c>
      <c r="AW78" s="1037" t="s">
        <v>1023</v>
      </c>
      <c r="AX78" s="1037" t="s">
        <v>1023</v>
      </c>
      <c r="AY78" s="1037">
        <v>1</v>
      </c>
      <c r="AZ78" s="1037">
        <v>1</v>
      </c>
      <c r="BA78" s="1037" t="s">
        <v>1023</v>
      </c>
      <c r="BB78" s="1037" t="s">
        <v>1023</v>
      </c>
      <c r="BC78" s="1037" t="s">
        <v>1023</v>
      </c>
    </row>
    <row r="79" spans="2:55" ht="28.5">
      <c r="B79" s="1040" t="s">
        <v>1378</v>
      </c>
      <c r="C79" s="1037">
        <v>144</v>
      </c>
      <c r="D79" s="1037">
        <v>105</v>
      </c>
      <c r="E79" s="1037">
        <v>39</v>
      </c>
      <c r="F79" s="1037">
        <v>9</v>
      </c>
      <c r="G79" s="1037">
        <v>9</v>
      </c>
      <c r="H79" s="1037" t="s">
        <v>1023</v>
      </c>
      <c r="I79" s="1037">
        <v>1</v>
      </c>
      <c r="J79" s="1037">
        <v>8</v>
      </c>
      <c r="K79" s="1037">
        <v>4</v>
      </c>
      <c r="L79" s="1037">
        <v>7</v>
      </c>
      <c r="M79" s="1037" t="s">
        <v>1023</v>
      </c>
      <c r="N79" s="1037" t="s">
        <v>1023</v>
      </c>
      <c r="O79" s="1037">
        <v>1</v>
      </c>
      <c r="P79" s="1037">
        <v>1</v>
      </c>
      <c r="Q79" s="1037">
        <v>1</v>
      </c>
      <c r="R79" s="1037">
        <v>7</v>
      </c>
      <c r="S79" s="1037" t="s">
        <v>1023</v>
      </c>
      <c r="T79" s="1037">
        <v>4</v>
      </c>
      <c r="U79" s="1037">
        <v>2</v>
      </c>
      <c r="V79" s="1037">
        <v>12</v>
      </c>
      <c r="W79" s="1037">
        <v>1</v>
      </c>
      <c r="X79" s="1037">
        <v>4</v>
      </c>
      <c r="Y79" s="1037">
        <v>6</v>
      </c>
      <c r="Z79" s="1037">
        <v>11</v>
      </c>
      <c r="AA79" s="1037">
        <v>6</v>
      </c>
      <c r="AB79" s="1037" t="s">
        <v>1023</v>
      </c>
      <c r="AC79" s="1037" t="s">
        <v>1023</v>
      </c>
      <c r="AD79" s="1037">
        <v>4</v>
      </c>
      <c r="AE79" s="1037">
        <v>2</v>
      </c>
      <c r="AF79" s="1037">
        <v>4</v>
      </c>
      <c r="AG79" s="1037">
        <v>1</v>
      </c>
      <c r="AH79" s="1037">
        <v>1</v>
      </c>
      <c r="AI79" s="1037">
        <v>1</v>
      </c>
      <c r="AJ79" s="1037" t="s">
        <v>1023</v>
      </c>
      <c r="AK79" s="1037" t="s">
        <v>1023</v>
      </c>
      <c r="AL79" s="1037">
        <v>28</v>
      </c>
      <c r="AM79" s="1037">
        <v>3</v>
      </c>
      <c r="AN79" s="1037" t="s">
        <v>1023</v>
      </c>
      <c r="AO79" s="1037" t="s">
        <v>1023</v>
      </c>
      <c r="AP79" s="1037">
        <v>2</v>
      </c>
      <c r="AQ79" s="1037" t="s">
        <v>1023</v>
      </c>
      <c r="AR79" s="1037">
        <v>1</v>
      </c>
      <c r="AS79" s="1037" t="s">
        <v>1023</v>
      </c>
      <c r="AT79" s="1037">
        <v>1</v>
      </c>
      <c r="AU79" s="1037" t="s">
        <v>1023</v>
      </c>
      <c r="AV79" s="1037" t="s">
        <v>1023</v>
      </c>
      <c r="AW79" s="1037" t="s">
        <v>1023</v>
      </c>
      <c r="AX79" s="1037">
        <v>1</v>
      </c>
      <c r="AY79" s="1037">
        <v>1</v>
      </c>
      <c r="AZ79" s="1037" t="s">
        <v>1023</v>
      </c>
      <c r="BA79" s="1037" t="s">
        <v>1023</v>
      </c>
      <c r="BB79" s="1037" t="s">
        <v>1023</v>
      </c>
      <c r="BC79" s="1037" t="s">
        <v>1023</v>
      </c>
    </row>
    <row r="80" spans="2:55">
      <c r="B80" s="1040" t="s">
        <v>1380</v>
      </c>
      <c r="C80" s="1037">
        <v>943</v>
      </c>
      <c r="D80" s="1037">
        <v>671</v>
      </c>
      <c r="E80" s="1037">
        <v>272</v>
      </c>
      <c r="F80" s="1037">
        <v>41</v>
      </c>
      <c r="G80" s="1037">
        <v>36</v>
      </c>
      <c r="H80" s="1037">
        <v>6</v>
      </c>
      <c r="I80" s="1037">
        <v>10</v>
      </c>
      <c r="J80" s="1037">
        <v>15</v>
      </c>
      <c r="K80" s="1037">
        <v>11</v>
      </c>
      <c r="L80" s="1037">
        <v>7</v>
      </c>
      <c r="M80" s="1037">
        <v>4</v>
      </c>
      <c r="N80" s="1037">
        <v>8</v>
      </c>
      <c r="O80" s="1037">
        <v>11</v>
      </c>
      <c r="P80" s="1037">
        <v>18</v>
      </c>
      <c r="Q80" s="1037">
        <v>16</v>
      </c>
      <c r="R80" s="1037">
        <v>39</v>
      </c>
      <c r="S80" s="1037">
        <v>8</v>
      </c>
      <c r="T80" s="1037">
        <v>11</v>
      </c>
      <c r="U80" s="1037">
        <v>11</v>
      </c>
      <c r="V80" s="1037">
        <v>158</v>
      </c>
      <c r="W80" s="1037">
        <v>15</v>
      </c>
      <c r="X80" s="1037">
        <v>22</v>
      </c>
      <c r="Y80" s="1037">
        <v>12</v>
      </c>
      <c r="Z80" s="1037">
        <v>19</v>
      </c>
      <c r="AA80" s="1037">
        <v>7</v>
      </c>
      <c r="AB80" s="1037">
        <v>30</v>
      </c>
      <c r="AC80" s="1037">
        <v>9</v>
      </c>
      <c r="AD80" s="1037">
        <v>73</v>
      </c>
      <c r="AE80" s="1037">
        <v>15</v>
      </c>
      <c r="AF80" s="1037">
        <v>13</v>
      </c>
      <c r="AG80" s="1037">
        <v>1</v>
      </c>
      <c r="AH80" s="1037">
        <v>9</v>
      </c>
      <c r="AI80" s="1037">
        <v>4</v>
      </c>
      <c r="AJ80" s="1037">
        <v>2</v>
      </c>
      <c r="AK80" s="1037">
        <v>4</v>
      </c>
      <c r="AL80" s="1037">
        <v>124</v>
      </c>
      <c r="AM80" s="1037">
        <v>51</v>
      </c>
      <c r="AN80" s="1037">
        <v>19</v>
      </c>
      <c r="AO80" s="1037">
        <v>24</v>
      </c>
      <c r="AP80" s="1037">
        <v>8</v>
      </c>
      <c r="AQ80" s="1037">
        <v>6</v>
      </c>
      <c r="AR80" s="1037" t="s">
        <v>1023</v>
      </c>
      <c r="AS80" s="1037" t="s">
        <v>1023</v>
      </c>
      <c r="AT80" s="1037">
        <v>9</v>
      </c>
      <c r="AU80" s="1037">
        <v>4</v>
      </c>
      <c r="AV80" s="1037">
        <v>4</v>
      </c>
      <c r="AW80" s="1037">
        <v>7</v>
      </c>
      <c r="AX80" s="1037">
        <v>25</v>
      </c>
      <c r="AY80" s="1037">
        <v>5</v>
      </c>
      <c r="AZ80" s="1037">
        <v>11</v>
      </c>
      <c r="BA80" s="1037">
        <v>1</v>
      </c>
      <c r="BB80" s="1037" t="s">
        <v>1023</v>
      </c>
      <c r="BC80" s="1037" t="s">
        <v>1023</v>
      </c>
    </row>
    <row r="81" spans="2:55">
      <c r="B81" s="1040" t="s">
        <v>1382</v>
      </c>
      <c r="C81" s="1037">
        <v>760</v>
      </c>
      <c r="D81" s="1037">
        <v>617</v>
      </c>
      <c r="E81" s="1037">
        <v>143</v>
      </c>
      <c r="F81" s="1037">
        <v>20</v>
      </c>
      <c r="G81" s="1037">
        <v>9</v>
      </c>
      <c r="H81" s="1037">
        <v>3</v>
      </c>
      <c r="I81" s="1037">
        <v>2</v>
      </c>
      <c r="J81" s="1037">
        <v>3</v>
      </c>
      <c r="K81" s="1037">
        <v>3</v>
      </c>
      <c r="L81" s="1037">
        <v>2</v>
      </c>
      <c r="M81" s="1037" t="s">
        <v>1023</v>
      </c>
      <c r="N81" s="1037">
        <v>9</v>
      </c>
      <c r="O81" s="1037">
        <v>7</v>
      </c>
      <c r="P81" s="1037">
        <v>5</v>
      </c>
      <c r="Q81" s="1037">
        <v>1</v>
      </c>
      <c r="R81" s="1037">
        <v>39</v>
      </c>
      <c r="S81" s="1037">
        <v>7</v>
      </c>
      <c r="T81" s="1037">
        <v>29</v>
      </c>
      <c r="U81" s="1037">
        <v>21</v>
      </c>
      <c r="V81" s="1037">
        <v>221</v>
      </c>
      <c r="W81" s="1037">
        <v>15</v>
      </c>
      <c r="X81" s="1037">
        <v>6</v>
      </c>
      <c r="Y81" s="1037">
        <v>4</v>
      </c>
      <c r="Z81" s="1037">
        <v>6</v>
      </c>
      <c r="AA81" s="1037">
        <v>4</v>
      </c>
      <c r="AB81" s="1037">
        <v>61</v>
      </c>
      <c r="AC81" s="1037">
        <v>12</v>
      </c>
      <c r="AD81" s="1037">
        <v>75</v>
      </c>
      <c r="AE81" s="1037">
        <v>8</v>
      </c>
      <c r="AF81" s="1037">
        <v>2</v>
      </c>
      <c r="AG81" s="1037">
        <v>5</v>
      </c>
      <c r="AH81" s="1037">
        <v>3</v>
      </c>
      <c r="AI81" s="1037">
        <v>1</v>
      </c>
      <c r="AJ81" s="1037">
        <v>2</v>
      </c>
      <c r="AK81" s="1037" t="s">
        <v>1023</v>
      </c>
      <c r="AL81" s="1037">
        <v>72</v>
      </c>
      <c r="AM81" s="1037">
        <v>18</v>
      </c>
      <c r="AN81" s="1037">
        <v>3</v>
      </c>
      <c r="AO81" s="1037">
        <v>3</v>
      </c>
      <c r="AP81" s="1037">
        <v>3</v>
      </c>
      <c r="AQ81" s="1037">
        <v>4</v>
      </c>
      <c r="AR81" s="1037" t="s">
        <v>1023</v>
      </c>
      <c r="AS81" s="1037">
        <v>1</v>
      </c>
      <c r="AT81" s="1037">
        <v>17</v>
      </c>
      <c r="AU81" s="1037">
        <v>12</v>
      </c>
      <c r="AV81" s="1037">
        <v>5</v>
      </c>
      <c r="AW81" s="1037">
        <v>2</v>
      </c>
      <c r="AX81" s="1037">
        <v>23</v>
      </c>
      <c r="AY81" s="1037">
        <v>3</v>
      </c>
      <c r="AZ81" s="1037">
        <v>7</v>
      </c>
      <c r="BA81" s="1037">
        <v>1</v>
      </c>
      <c r="BB81" s="1037">
        <v>1</v>
      </c>
      <c r="BC81" s="1037" t="s">
        <v>1023</v>
      </c>
    </row>
    <row r="82" spans="2:55">
      <c r="B82" s="1040" t="s">
        <v>1384</v>
      </c>
      <c r="C82" s="1037">
        <v>1264</v>
      </c>
      <c r="D82" s="1037">
        <v>904</v>
      </c>
      <c r="E82" s="1037">
        <v>360</v>
      </c>
      <c r="F82" s="1037">
        <v>36</v>
      </c>
      <c r="G82" s="1037">
        <v>15</v>
      </c>
      <c r="H82" s="1037">
        <v>16</v>
      </c>
      <c r="I82" s="1037">
        <v>11</v>
      </c>
      <c r="J82" s="1037">
        <v>16</v>
      </c>
      <c r="K82" s="1037">
        <v>12</v>
      </c>
      <c r="L82" s="1037">
        <v>10</v>
      </c>
      <c r="M82" s="1037">
        <v>5</v>
      </c>
      <c r="N82" s="1037">
        <v>33</v>
      </c>
      <c r="O82" s="1037">
        <v>26</v>
      </c>
      <c r="P82" s="1037">
        <v>49</v>
      </c>
      <c r="Q82" s="1037">
        <v>38</v>
      </c>
      <c r="R82" s="1037">
        <v>39</v>
      </c>
      <c r="S82" s="1037">
        <v>5</v>
      </c>
      <c r="T82" s="1037">
        <v>22</v>
      </c>
      <c r="U82" s="1037">
        <v>9</v>
      </c>
      <c r="V82" s="1037">
        <v>183</v>
      </c>
      <c r="W82" s="1037">
        <v>10</v>
      </c>
      <c r="X82" s="1037">
        <v>21</v>
      </c>
      <c r="Y82" s="1037">
        <v>16</v>
      </c>
      <c r="Z82" s="1037">
        <v>32</v>
      </c>
      <c r="AA82" s="1037">
        <v>11</v>
      </c>
      <c r="AB82" s="1037">
        <v>51</v>
      </c>
      <c r="AC82" s="1037">
        <v>13</v>
      </c>
      <c r="AD82" s="1037">
        <v>77</v>
      </c>
      <c r="AE82" s="1037">
        <v>36</v>
      </c>
      <c r="AF82" s="1037">
        <v>4</v>
      </c>
      <c r="AG82" s="1037">
        <v>6</v>
      </c>
      <c r="AH82" s="1037">
        <v>10</v>
      </c>
      <c r="AI82" s="1037">
        <v>5</v>
      </c>
      <c r="AJ82" s="1037">
        <v>15</v>
      </c>
      <c r="AK82" s="1037">
        <v>10</v>
      </c>
      <c r="AL82" s="1037">
        <v>162</v>
      </c>
      <c r="AM82" s="1037">
        <v>61</v>
      </c>
      <c r="AN82" s="1037">
        <v>58</v>
      </c>
      <c r="AO82" s="1037">
        <v>45</v>
      </c>
      <c r="AP82" s="1037">
        <v>9</v>
      </c>
      <c r="AQ82" s="1037">
        <v>7</v>
      </c>
      <c r="AR82" s="1037">
        <v>1</v>
      </c>
      <c r="AS82" s="1037">
        <v>1</v>
      </c>
      <c r="AT82" s="1037">
        <v>13</v>
      </c>
      <c r="AU82" s="1037">
        <v>5</v>
      </c>
      <c r="AV82" s="1037">
        <v>12</v>
      </c>
      <c r="AW82" s="1037">
        <v>5</v>
      </c>
      <c r="AX82" s="1037">
        <v>24</v>
      </c>
      <c r="AY82" s="1037">
        <v>5</v>
      </c>
      <c r="AZ82" s="1037">
        <v>10</v>
      </c>
      <c r="BA82" s="1037">
        <v>3</v>
      </c>
      <c r="BB82" s="1037">
        <v>1</v>
      </c>
      <c r="BC82" s="1037" t="s">
        <v>1023</v>
      </c>
    </row>
    <row r="83" spans="2:55">
      <c r="B83" s="1483"/>
      <c r="C83" s="1483"/>
      <c r="D83" s="1483"/>
      <c r="E83" s="1483"/>
      <c r="F83" s="1483"/>
      <c r="G83" s="1483"/>
      <c r="H83" s="1483"/>
      <c r="I83" s="1483"/>
      <c r="J83" s="1483"/>
      <c r="K83" s="1483"/>
      <c r="L83" s="1483"/>
      <c r="M83" s="1483"/>
      <c r="N83" s="1483"/>
      <c r="O83" s="1483"/>
      <c r="P83" s="1483"/>
      <c r="Q83" s="1483"/>
      <c r="R83" s="1483"/>
      <c r="S83" s="1483"/>
      <c r="T83" s="1483"/>
      <c r="U83" s="1483"/>
      <c r="V83" s="1483"/>
      <c r="W83" s="1483"/>
      <c r="X83" s="1483"/>
      <c r="Y83" s="1483"/>
      <c r="Z83" s="1483"/>
      <c r="AA83" s="1483"/>
      <c r="AB83" s="1483"/>
      <c r="AC83" s="1483"/>
      <c r="AD83" s="1483"/>
      <c r="AE83" s="1483"/>
      <c r="AF83" s="1483"/>
      <c r="AG83" s="1483"/>
      <c r="AH83" s="1483"/>
      <c r="AI83" s="1483"/>
      <c r="AJ83" s="1483"/>
      <c r="AK83" s="1483"/>
      <c r="AL83" s="1483"/>
      <c r="AM83" s="1483"/>
      <c r="AN83" s="1483"/>
      <c r="AO83" s="1483"/>
      <c r="AP83" s="1483"/>
      <c r="AQ83" s="1483"/>
      <c r="AR83" s="1483"/>
      <c r="AS83" s="1483"/>
      <c r="AT83" s="1483"/>
      <c r="AU83" s="1483"/>
      <c r="AV83" s="1483"/>
      <c r="AW83" s="1483"/>
      <c r="AX83" s="1483"/>
      <c r="AY83" s="1483"/>
      <c r="AZ83" s="1483"/>
      <c r="BA83" s="1483"/>
      <c r="BB83" s="1483"/>
      <c r="BC83" s="1483"/>
    </row>
    <row r="84" spans="2:55" ht="25.5" customHeight="1">
      <c r="B84" s="1331" t="s">
        <v>2209</v>
      </c>
      <c r="C84" s="1331"/>
      <c r="D84" s="1331"/>
      <c r="E84" s="1331"/>
      <c r="F84" s="1331"/>
      <c r="G84" s="1331"/>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row>
    <row r="85" spans="2:55" ht="27" customHeight="1">
      <c r="B85" s="1330" t="s">
        <v>2210</v>
      </c>
      <c r="C85" s="1330"/>
      <c r="D85" s="1330"/>
      <c r="E85" s="1330"/>
      <c r="F85" s="1330"/>
      <c r="G85" s="1330"/>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row>
    <row r="86" spans="2:55" ht="16.5">
      <c r="B86" s="143" t="s">
        <v>2211</v>
      </c>
      <c r="C86" s="54"/>
      <c r="D86" s="54"/>
      <c r="E86" s="54"/>
      <c r="F86" s="54"/>
      <c r="G86" s="54"/>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row>
    <row r="87" spans="2:55" ht="16.5">
      <c r="B87" s="327" t="s">
        <v>935</v>
      </c>
      <c r="C87" s="137"/>
      <c r="D87" s="137"/>
      <c r="E87" s="137"/>
      <c r="F87" s="137"/>
      <c r="G87" s="1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row>
    <row r="88" spans="2:55" s="1168" customFormat="1" ht="13.5">
      <c r="B88" s="1169" t="s">
        <v>3105</v>
      </c>
      <c r="C88" s="1170"/>
      <c r="D88" s="1170"/>
      <c r="E88" s="1170"/>
      <c r="F88" s="1170"/>
      <c r="G88" s="1170"/>
      <c r="H88" s="1170"/>
      <c r="I88" s="1170"/>
      <c r="J88" s="1170"/>
      <c r="K88" s="1170"/>
      <c r="L88" s="1170"/>
      <c r="M88" s="1170"/>
      <c r="N88" s="1170"/>
      <c r="O88" s="1170"/>
      <c r="P88" s="1170"/>
      <c r="Q88" s="1170"/>
    </row>
    <row r="89" spans="2:55" ht="16.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row>
    <row r="90" spans="2:55" ht="16.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row>
    <row r="91" spans="2:55" ht="16.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row>
    <row r="92" spans="2:55" ht="16.5">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row>
    <row r="93" spans="2:55" ht="16.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row>
    <row r="94" spans="2:55" ht="16.5">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row>
    <row r="95" spans="2:55" ht="16.5">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row>
    <row r="96" spans="2:55" ht="16.5">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row>
    <row r="97" spans="2:55" ht="16.5">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c r="BB97" s="37"/>
      <c r="BC97" s="37"/>
    </row>
    <row r="98" spans="2:55" ht="16.5">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c r="BB98" s="37"/>
      <c r="BC98" s="37"/>
    </row>
    <row r="99" spans="2:55" ht="16.5">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row>
    <row r="100" spans="2:55" ht="16.5">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row>
    <row r="101" spans="2:55" ht="16.5">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row>
    <row r="102" spans="2:55" ht="16.5">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row>
    <row r="103" spans="2:55" ht="16.5">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row>
    <row r="104" spans="2:55" ht="16.5">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row>
    <row r="105" spans="2:55" ht="16.5">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row>
    <row r="106" spans="2:55" ht="16.5">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row>
    <row r="107" spans="2:55" ht="16.5">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row>
    <row r="108" spans="2:55" ht="16.5">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row>
    <row r="109" spans="2:55" ht="16.5">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row>
    <row r="110" spans="2:55" ht="16.5">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row>
    <row r="111" spans="2:55" ht="16.5">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row>
    <row r="112" spans="2:55" ht="16.5">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row>
    <row r="113" spans="2:55" ht="16.5">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row>
    <row r="114" spans="2:55" ht="16.5">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row>
    <row r="115" spans="2:55" ht="16.5">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row>
    <row r="116" spans="2:55" ht="16.5">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row>
    <row r="117" spans="2:55" ht="16.5">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row>
    <row r="118" spans="2:55" ht="16.5">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row>
    <row r="119" spans="2:55" ht="16.5">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row>
    <row r="120" spans="2:55" ht="16.5">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row>
    <row r="121" spans="2:55" ht="16.5">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row>
    <row r="122" spans="2:55" ht="16.5">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row>
    <row r="123" spans="2:55" ht="16.5">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row>
    <row r="124" spans="2:55" ht="16.5">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row>
    <row r="125" spans="2:55" ht="16.5">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row>
    <row r="126" spans="2:55" ht="16.5">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row>
    <row r="127" spans="2:55" ht="16.5">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row>
    <row r="128" spans="2:55" ht="16.5">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row>
    <row r="129" spans="2:55" ht="16.5">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row>
    <row r="130" spans="2:55" ht="16.5">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row>
    <row r="131" spans="2:55" ht="16.5">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row>
    <row r="132" spans="2:55" ht="16.5">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row>
    <row r="133" spans="2:55" ht="16.5">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row>
    <row r="134" spans="2:55" ht="16.5">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row>
    <row r="135" spans="2:55" ht="16.5">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row>
    <row r="136" spans="2:55" ht="16.5">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row>
    <row r="137" spans="2:55" ht="16.5">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row>
    <row r="138" spans="2:55" ht="16.5">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row>
    <row r="139" spans="2:55" ht="16.5">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row>
    <row r="140" spans="2:55" ht="16.5">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row>
    <row r="141" spans="2:55" ht="16.5">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row>
    <row r="142" spans="2:55" ht="16.5">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row>
    <row r="143" spans="2:55" ht="16.5">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row>
    <row r="144" spans="2:55" ht="16.5">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row>
    <row r="145" spans="2:55" ht="16.5">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row>
  </sheetData>
  <mergeCells count="31">
    <mergeCell ref="L3:M3"/>
    <mergeCell ref="C3:C4"/>
    <mergeCell ref="D3:E3"/>
    <mergeCell ref="F3:G3"/>
    <mergeCell ref="H3:I3"/>
    <mergeCell ref="J3:K3"/>
    <mergeCell ref="AF3:AG3"/>
    <mergeCell ref="AH3:AI3"/>
    <mergeCell ref="AJ3:AK3"/>
    <mergeCell ref="N3:O3"/>
    <mergeCell ref="P3:Q3"/>
    <mergeCell ref="R3:S3"/>
    <mergeCell ref="T3:U3"/>
    <mergeCell ref="V3:W3"/>
    <mergeCell ref="X3:Y3"/>
    <mergeCell ref="B85:G85"/>
    <mergeCell ref="AX3:AY3"/>
    <mergeCell ref="AZ3:BA3"/>
    <mergeCell ref="B83:BC83"/>
    <mergeCell ref="B2:R2"/>
    <mergeCell ref="B3:B4"/>
    <mergeCell ref="B84:G84"/>
    <mergeCell ref="AL3:AM3"/>
    <mergeCell ref="AN3:AO3"/>
    <mergeCell ref="AP3:AQ3"/>
    <mergeCell ref="AR3:AS3"/>
    <mergeCell ref="AT3:AU3"/>
    <mergeCell ref="AV3:AW3"/>
    <mergeCell ref="Z3:AA3"/>
    <mergeCell ref="AB3:AC3"/>
    <mergeCell ref="AD3:AE3"/>
  </mergeCells>
  <hyperlinks>
    <hyperlink ref="BE3" location="INDICE!B118" display="INDICE"/>
    <hyperlink ref="B88" r:id="rId1"/>
  </hyperlinks>
  <pageMargins left="0.7" right="0.7" top="0.75" bottom="0.75" header="0.3" footer="0.3"/>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E92"/>
  <sheetViews>
    <sheetView showGridLines="0" workbookViewId="0">
      <selection activeCell="B2" sqref="B2:R2"/>
    </sheetView>
  </sheetViews>
  <sheetFormatPr baseColWidth="10" defaultRowHeight="15"/>
  <cols>
    <col min="1" max="1" width="3.7109375" style="23" customWidth="1"/>
    <col min="2" max="2" width="42.28515625" style="23" customWidth="1"/>
    <col min="3" max="16384" width="11.42578125" style="23"/>
  </cols>
  <sheetData>
    <row r="1" spans="2:57" ht="77.25" customHeight="1"/>
    <row r="2" spans="2:57" ht="51.75" customHeight="1">
      <c r="B2" s="1487" t="s">
        <v>3116</v>
      </c>
      <c r="C2" s="1487"/>
      <c r="D2" s="1487"/>
      <c r="E2" s="1487"/>
      <c r="F2" s="1487"/>
      <c r="G2" s="1487"/>
      <c r="H2" s="1487"/>
      <c r="I2" s="1487"/>
      <c r="J2" s="1487"/>
      <c r="K2" s="1487"/>
      <c r="L2" s="1487"/>
      <c r="M2" s="1487"/>
      <c r="N2" s="1487"/>
      <c r="O2" s="1487"/>
      <c r="P2" s="1487"/>
      <c r="Q2" s="1487"/>
      <c r="R2" s="1487"/>
      <c r="S2" s="407"/>
      <c r="T2" s="407"/>
      <c r="U2" s="407"/>
      <c r="V2" s="407"/>
      <c r="W2" s="407"/>
      <c r="X2" s="407"/>
      <c r="Y2" s="407"/>
      <c r="Z2" s="407"/>
      <c r="AA2" s="407"/>
      <c r="AB2" s="407"/>
      <c r="AC2" s="407"/>
      <c r="AD2" s="407"/>
      <c r="AE2" s="407"/>
      <c r="AF2" s="407"/>
      <c r="AG2" s="407"/>
      <c r="AH2" s="407"/>
      <c r="AI2" s="407"/>
      <c r="AJ2" s="407"/>
      <c r="AK2" s="407"/>
      <c r="AL2" s="407"/>
      <c r="AM2" s="407"/>
      <c r="AN2" s="407"/>
      <c r="AO2" s="407"/>
      <c r="AP2" s="407"/>
      <c r="AQ2" s="407"/>
      <c r="AR2" s="407"/>
      <c r="AS2" s="407"/>
      <c r="AT2" s="407"/>
      <c r="AU2" s="407"/>
      <c r="AV2" s="407"/>
      <c r="AW2" s="407"/>
      <c r="AX2" s="407"/>
      <c r="AY2" s="407"/>
      <c r="AZ2" s="407"/>
      <c r="BA2" s="407"/>
      <c r="BB2" s="407"/>
      <c r="BC2" s="407"/>
    </row>
    <row r="3" spans="2:57" ht="28.5">
      <c r="B3" s="1482" t="s">
        <v>2827</v>
      </c>
      <c r="C3" s="1476" t="s">
        <v>2830</v>
      </c>
      <c r="D3" s="1485" t="s">
        <v>49</v>
      </c>
      <c r="E3" s="1485"/>
      <c r="F3" s="1485" t="s">
        <v>134</v>
      </c>
      <c r="G3" s="1485"/>
      <c r="H3" s="1485" t="s">
        <v>117</v>
      </c>
      <c r="I3" s="1485"/>
      <c r="J3" s="1485" t="s">
        <v>125</v>
      </c>
      <c r="K3" s="1485"/>
      <c r="L3" s="1485" t="s">
        <v>122</v>
      </c>
      <c r="M3" s="1485"/>
      <c r="N3" s="1485" t="s">
        <v>132</v>
      </c>
      <c r="O3" s="1485"/>
      <c r="P3" s="1485" t="s">
        <v>124</v>
      </c>
      <c r="Q3" s="1485"/>
      <c r="R3" s="1485" t="s">
        <v>119</v>
      </c>
      <c r="S3" s="1485"/>
      <c r="T3" s="1485" t="s">
        <v>131</v>
      </c>
      <c r="U3" s="1485"/>
      <c r="V3" s="1485" t="s">
        <v>126</v>
      </c>
      <c r="W3" s="1485"/>
      <c r="X3" s="1485" t="s">
        <v>121</v>
      </c>
      <c r="Y3" s="1485"/>
      <c r="Z3" s="1485" t="s">
        <v>120</v>
      </c>
      <c r="AA3" s="1485"/>
      <c r="AB3" s="1485" t="s">
        <v>133</v>
      </c>
      <c r="AC3" s="1485"/>
      <c r="AD3" s="1485" t="s">
        <v>118</v>
      </c>
      <c r="AE3" s="1485"/>
      <c r="AF3" s="1485" t="s">
        <v>115</v>
      </c>
      <c r="AG3" s="1485"/>
      <c r="AH3" s="1485" t="s">
        <v>113</v>
      </c>
      <c r="AI3" s="1485"/>
      <c r="AJ3" s="1485" t="s">
        <v>116</v>
      </c>
      <c r="AK3" s="1485"/>
      <c r="AL3" s="1485" t="s">
        <v>129</v>
      </c>
      <c r="AM3" s="1485"/>
      <c r="AN3" s="1485" t="s">
        <v>130</v>
      </c>
      <c r="AO3" s="1485"/>
      <c r="AP3" s="1485" t="s">
        <v>112</v>
      </c>
      <c r="AQ3" s="1485"/>
      <c r="AR3" s="1485" t="s">
        <v>143</v>
      </c>
      <c r="AS3" s="1485"/>
      <c r="AT3" s="1485" t="s">
        <v>128</v>
      </c>
      <c r="AU3" s="1485"/>
      <c r="AV3" s="1485" t="s">
        <v>114</v>
      </c>
      <c r="AW3" s="1485"/>
      <c r="AX3" s="1485" t="s">
        <v>127</v>
      </c>
      <c r="AY3" s="1485"/>
      <c r="AZ3" s="1485" t="s">
        <v>123</v>
      </c>
      <c r="BA3" s="1485"/>
      <c r="BB3" s="1046" t="s">
        <v>86</v>
      </c>
      <c r="BC3" s="1046" t="s">
        <v>2819</v>
      </c>
      <c r="BE3" s="60" t="s">
        <v>459</v>
      </c>
    </row>
    <row r="4" spans="2:57">
      <c r="B4" s="1482"/>
      <c r="C4" s="1476"/>
      <c r="D4" s="1046" t="s">
        <v>2100</v>
      </c>
      <c r="E4" s="1046" t="s">
        <v>145</v>
      </c>
      <c r="F4" s="1047" t="s">
        <v>2100</v>
      </c>
      <c r="G4" s="1047" t="s">
        <v>145</v>
      </c>
      <c r="H4" s="1047" t="s">
        <v>2100</v>
      </c>
      <c r="I4" s="1047" t="s">
        <v>145</v>
      </c>
      <c r="J4" s="1047" t="s">
        <v>2100</v>
      </c>
      <c r="K4" s="1047" t="s">
        <v>145</v>
      </c>
      <c r="L4" s="1047" t="s">
        <v>2100</v>
      </c>
      <c r="M4" s="1047" t="s">
        <v>145</v>
      </c>
      <c r="N4" s="1047" t="s">
        <v>2100</v>
      </c>
      <c r="O4" s="1047" t="s">
        <v>145</v>
      </c>
      <c r="P4" s="1047" t="s">
        <v>2100</v>
      </c>
      <c r="Q4" s="1047" t="s">
        <v>145</v>
      </c>
      <c r="R4" s="1047" t="s">
        <v>2100</v>
      </c>
      <c r="S4" s="1047" t="s">
        <v>145</v>
      </c>
      <c r="T4" s="1047" t="s">
        <v>2100</v>
      </c>
      <c r="U4" s="1047" t="s">
        <v>145</v>
      </c>
      <c r="V4" s="1047" t="s">
        <v>2100</v>
      </c>
      <c r="W4" s="1047" t="s">
        <v>145</v>
      </c>
      <c r="X4" s="1047" t="s">
        <v>2100</v>
      </c>
      <c r="Y4" s="1047" t="s">
        <v>145</v>
      </c>
      <c r="Z4" s="1047" t="s">
        <v>2100</v>
      </c>
      <c r="AA4" s="1047" t="s">
        <v>145</v>
      </c>
      <c r="AB4" s="1047" t="s">
        <v>2100</v>
      </c>
      <c r="AC4" s="1047" t="s">
        <v>145</v>
      </c>
      <c r="AD4" s="1047" t="s">
        <v>2100</v>
      </c>
      <c r="AE4" s="1047" t="s">
        <v>145</v>
      </c>
      <c r="AF4" s="1047" t="s">
        <v>2100</v>
      </c>
      <c r="AG4" s="1047" t="s">
        <v>145</v>
      </c>
      <c r="AH4" s="1047" t="s">
        <v>2100</v>
      </c>
      <c r="AI4" s="1047" t="s">
        <v>145</v>
      </c>
      <c r="AJ4" s="1047" t="s">
        <v>2100</v>
      </c>
      <c r="AK4" s="1047" t="s">
        <v>145</v>
      </c>
      <c r="AL4" s="1047" t="s">
        <v>2100</v>
      </c>
      <c r="AM4" s="1047" t="s">
        <v>145</v>
      </c>
      <c r="AN4" s="1047" t="s">
        <v>2100</v>
      </c>
      <c r="AO4" s="1047" t="s">
        <v>145</v>
      </c>
      <c r="AP4" s="1047" t="s">
        <v>2100</v>
      </c>
      <c r="AQ4" s="1047" t="s">
        <v>145</v>
      </c>
      <c r="AR4" s="1047" t="s">
        <v>2100</v>
      </c>
      <c r="AS4" s="1047" t="s">
        <v>145</v>
      </c>
      <c r="AT4" s="1047" t="s">
        <v>2100</v>
      </c>
      <c r="AU4" s="1047" t="s">
        <v>145</v>
      </c>
      <c r="AV4" s="1047" t="s">
        <v>2100</v>
      </c>
      <c r="AW4" s="1047" t="s">
        <v>145</v>
      </c>
      <c r="AX4" s="1047" t="s">
        <v>2100</v>
      </c>
      <c r="AY4" s="1047" t="s">
        <v>145</v>
      </c>
      <c r="AZ4" s="1047" t="s">
        <v>2100</v>
      </c>
      <c r="BA4" s="1047" t="s">
        <v>145</v>
      </c>
      <c r="BB4" s="1047" t="s">
        <v>2100</v>
      </c>
      <c r="BC4" s="1047" t="s">
        <v>145</v>
      </c>
    </row>
    <row r="5" spans="2:57">
      <c r="B5" s="1048" t="s">
        <v>49</v>
      </c>
      <c r="C5" s="1030">
        <v>31250</v>
      </c>
      <c r="D5" s="1030">
        <v>24056</v>
      </c>
      <c r="E5" s="1030">
        <v>7194</v>
      </c>
      <c r="F5" s="1030">
        <v>1052</v>
      </c>
      <c r="G5" s="1030">
        <v>675</v>
      </c>
      <c r="H5" s="1030">
        <v>294</v>
      </c>
      <c r="I5" s="1030">
        <v>142</v>
      </c>
      <c r="J5" s="1030">
        <v>360</v>
      </c>
      <c r="K5" s="1030">
        <v>215</v>
      </c>
      <c r="L5" s="1030">
        <v>236</v>
      </c>
      <c r="M5" s="1030">
        <v>106</v>
      </c>
      <c r="N5" s="1030">
        <v>421</v>
      </c>
      <c r="O5" s="1030">
        <v>324</v>
      </c>
      <c r="P5" s="1030">
        <v>768</v>
      </c>
      <c r="Q5" s="1030">
        <v>444</v>
      </c>
      <c r="R5" s="1030">
        <v>1095</v>
      </c>
      <c r="S5" s="1030">
        <v>160</v>
      </c>
      <c r="T5" s="1030">
        <v>514</v>
      </c>
      <c r="U5" s="1030">
        <v>211</v>
      </c>
      <c r="V5" s="1030">
        <v>8140</v>
      </c>
      <c r="W5" s="1030">
        <v>426</v>
      </c>
      <c r="X5" s="1030">
        <v>642</v>
      </c>
      <c r="Y5" s="1030">
        <v>392</v>
      </c>
      <c r="Z5" s="1030">
        <v>722</v>
      </c>
      <c r="AA5" s="1030">
        <v>338</v>
      </c>
      <c r="AB5" s="1030">
        <v>1301</v>
      </c>
      <c r="AC5" s="1030">
        <v>321</v>
      </c>
      <c r="AD5" s="1030">
        <v>2230</v>
      </c>
      <c r="AE5" s="1030">
        <v>606</v>
      </c>
      <c r="AF5" s="1030">
        <v>117</v>
      </c>
      <c r="AG5" s="1030">
        <v>95</v>
      </c>
      <c r="AH5" s="1030">
        <v>86</v>
      </c>
      <c r="AI5" s="1030">
        <v>62</v>
      </c>
      <c r="AJ5" s="1030">
        <v>74</v>
      </c>
      <c r="AK5" s="1030">
        <v>44</v>
      </c>
      <c r="AL5" s="1030">
        <v>3904</v>
      </c>
      <c r="AM5" s="1030">
        <v>1522</v>
      </c>
      <c r="AN5" s="1030">
        <v>698</v>
      </c>
      <c r="AO5" s="1030">
        <v>540</v>
      </c>
      <c r="AP5" s="1030">
        <v>80</v>
      </c>
      <c r="AQ5" s="1030">
        <v>61</v>
      </c>
      <c r="AR5" s="1030">
        <v>13</v>
      </c>
      <c r="AS5" s="1030">
        <v>2</v>
      </c>
      <c r="AT5" s="1030">
        <v>167</v>
      </c>
      <c r="AU5" s="1030">
        <v>72</v>
      </c>
      <c r="AV5" s="1030">
        <v>88</v>
      </c>
      <c r="AW5" s="1030">
        <v>85</v>
      </c>
      <c r="AX5" s="1030">
        <v>645</v>
      </c>
      <c r="AY5" s="1030">
        <v>110</v>
      </c>
      <c r="AZ5" s="1030">
        <v>395</v>
      </c>
      <c r="BA5" s="1030">
        <v>240</v>
      </c>
      <c r="BB5" s="1030">
        <v>14</v>
      </c>
      <c r="BC5" s="1030">
        <v>1</v>
      </c>
    </row>
    <row r="6" spans="2:57" ht="24" customHeight="1">
      <c r="B6" s="1048" t="s">
        <v>1310</v>
      </c>
      <c r="C6" s="1030">
        <v>64</v>
      </c>
      <c r="D6" s="1030">
        <v>48</v>
      </c>
      <c r="E6" s="1030">
        <v>16</v>
      </c>
      <c r="F6" s="1030">
        <v>5</v>
      </c>
      <c r="G6" s="1030">
        <v>2</v>
      </c>
      <c r="H6" s="1030">
        <v>4</v>
      </c>
      <c r="I6" s="1030" t="s">
        <v>1023</v>
      </c>
      <c r="J6" s="1030" t="s">
        <v>1023</v>
      </c>
      <c r="K6" s="1030">
        <v>1</v>
      </c>
      <c r="L6" s="1030" t="s">
        <v>1023</v>
      </c>
      <c r="M6" s="1030" t="s">
        <v>1023</v>
      </c>
      <c r="N6" s="1030" t="s">
        <v>1023</v>
      </c>
      <c r="O6" s="1030">
        <v>1</v>
      </c>
      <c r="P6" s="1030">
        <v>2</v>
      </c>
      <c r="Q6" s="1030">
        <v>2</v>
      </c>
      <c r="R6" s="1030">
        <v>2</v>
      </c>
      <c r="S6" s="1030">
        <v>1</v>
      </c>
      <c r="T6" s="1030">
        <v>3</v>
      </c>
      <c r="U6" s="1030" t="s">
        <v>1023</v>
      </c>
      <c r="V6" s="1030">
        <v>8</v>
      </c>
      <c r="W6" s="1030">
        <v>1</v>
      </c>
      <c r="X6" s="1030" t="s">
        <v>1023</v>
      </c>
      <c r="Y6" s="1030">
        <v>1</v>
      </c>
      <c r="Z6" s="1030">
        <v>4</v>
      </c>
      <c r="AA6" s="1030" t="s">
        <v>1023</v>
      </c>
      <c r="AB6" s="1030">
        <v>4</v>
      </c>
      <c r="AC6" s="1030" t="s">
        <v>1023</v>
      </c>
      <c r="AD6" s="1030">
        <v>4</v>
      </c>
      <c r="AE6" s="1030" t="s">
        <v>1023</v>
      </c>
      <c r="AF6" s="1030">
        <v>1</v>
      </c>
      <c r="AG6" s="1030">
        <v>1</v>
      </c>
      <c r="AH6" s="1030">
        <v>1</v>
      </c>
      <c r="AI6" s="1030" t="s">
        <v>1023</v>
      </c>
      <c r="AJ6" s="1030">
        <v>1</v>
      </c>
      <c r="AK6" s="1030" t="s">
        <v>1023</v>
      </c>
      <c r="AL6" s="1030">
        <v>3</v>
      </c>
      <c r="AM6" s="1030">
        <v>1</v>
      </c>
      <c r="AN6" s="1030" t="s">
        <v>1023</v>
      </c>
      <c r="AO6" s="1030">
        <v>3</v>
      </c>
      <c r="AP6" s="1030">
        <v>1</v>
      </c>
      <c r="AQ6" s="1030">
        <v>1</v>
      </c>
      <c r="AR6" s="1030" t="s">
        <v>1023</v>
      </c>
      <c r="AS6" s="1030" t="s">
        <v>1023</v>
      </c>
      <c r="AT6" s="1030">
        <v>1</v>
      </c>
      <c r="AU6" s="1030" t="s">
        <v>1023</v>
      </c>
      <c r="AV6" s="1030" t="s">
        <v>1023</v>
      </c>
      <c r="AW6" s="1030" t="s">
        <v>1023</v>
      </c>
      <c r="AX6" s="1030">
        <v>2</v>
      </c>
      <c r="AY6" s="1030" t="s">
        <v>1023</v>
      </c>
      <c r="AZ6" s="1030">
        <v>2</v>
      </c>
      <c r="BA6" s="1030">
        <v>1</v>
      </c>
      <c r="BB6" s="1030" t="s">
        <v>1023</v>
      </c>
      <c r="BC6" s="1030" t="s">
        <v>1023</v>
      </c>
    </row>
    <row r="7" spans="2:57" ht="28.5">
      <c r="B7" s="1048" t="s">
        <v>1311</v>
      </c>
      <c r="C7" s="1030">
        <v>14</v>
      </c>
      <c r="D7" s="1030">
        <v>7</v>
      </c>
      <c r="E7" s="1030">
        <v>7</v>
      </c>
      <c r="F7" s="1030">
        <v>1</v>
      </c>
      <c r="G7" s="1030" t="s">
        <v>1023</v>
      </c>
      <c r="H7" s="1030" t="s">
        <v>1023</v>
      </c>
      <c r="I7" s="1030" t="s">
        <v>1023</v>
      </c>
      <c r="J7" s="1030" t="s">
        <v>1023</v>
      </c>
      <c r="K7" s="1030" t="s">
        <v>1023</v>
      </c>
      <c r="L7" s="1030" t="s">
        <v>1023</v>
      </c>
      <c r="M7" s="1030" t="s">
        <v>1023</v>
      </c>
      <c r="N7" s="1030" t="s">
        <v>1023</v>
      </c>
      <c r="O7" s="1030" t="s">
        <v>1023</v>
      </c>
      <c r="P7" s="1030" t="s">
        <v>1023</v>
      </c>
      <c r="Q7" s="1030">
        <v>4</v>
      </c>
      <c r="R7" s="1030" t="s">
        <v>1023</v>
      </c>
      <c r="S7" s="1030" t="s">
        <v>1023</v>
      </c>
      <c r="T7" s="1030" t="s">
        <v>1023</v>
      </c>
      <c r="U7" s="1030" t="s">
        <v>1023</v>
      </c>
      <c r="V7" s="1030">
        <v>1</v>
      </c>
      <c r="W7" s="1030">
        <v>1</v>
      </c>
      <c r="X7" s="1030">
        <v>1</v>
      </c>
      <c r="Y7" s="1030" t="s">
        <v>1023</v>
      </c>
      <c r="Z7" s="1030" t="s">
        <v>1023</v>
      </c>
      <c r="AA7" s="1030" t="s">
        <v>1023</v>
      </c>
      <c r="AB7" s="1030">
        <v>1</v>
      </c>
      <c r="AC7" s="1030" t="s">
        <v>1023</v>
      </c>
      <c r="AD7" s="1030">
        <v>1</v>
      </c>
      <c r="AE7" s="1030" t="s">
        <v>1023</v>
      </c>
      <c r="AF7" s="1030" t="s">
        <v>1023</v>
      </c>
      <c r="AG7" s="1030" t="s">
        <v>1023</v>
      </c>
      <c r="AH7" s="1030" t="s">
        <v>1023</v>
      </c>
      <c r="AI7" s="1030" t="s">
        <v>1023</v>
      </c>
      <c r="AJ7" s="1030" t="s">
        <v>1023</v>
      </c>
      <c r="AK7" s="1030" t="s">
        <v>1023</v>
      </c>
      <c r="AL7" s="1030">
        <v>2</v>
      </c>
      <c r="AM7" s="1030" t="s">
        <v>1023</v>
      </c>
      <c r="AN7" s="1030" t="s">
        <v>1023</v>
      </c>
      <c r="AO7" s="1030" t="s">
        <v>1023</v>
      </c>
      <c r="AP7" s="1030" t="s">
        <v>1023</v>
      </c>
      <c r="AQ7" s="1030" t="s">
        <v>1023</v>
      </c>
      <c r="AR7" s="1030" t="s">
        <v>1023</v>
      </c>
      <c r="AS7" s="1030" t="s">
        <v>1023</v>
      </c>
      <c r="AT7" s="1030" t="s">
        <v>1023</v>
      </c>
      <c r="AU7" s="1030" t="s">
        <v>1023</v>
      </c>
      <c r="AV7" s="1030" t="s">
        <v>1023</v>
      </c>
      <c r="AW7" s="1030" t="s">
        <v>1023</v>
      </c>
      <c r="AX7" s="1030" t="s">
        <v>1023</v>
      </c>
      <c r="AY7" s="1030">
        <v>2</v>
      </c>
      <c r="AZ7" s="1030" t="s">
        <v>1023</v>
      </c>
      <c r="BA7" s="1030" t="s">
        <v>1023</v>
      </c>
      <c r="BB7" s="1030" t="s">
        <v>1023</v>
      </c>
      <c r="BC7" s="1030" t="s">
        <v>1023</v>
      </c>
    </row>
    <row r="8" spans="2:57">
      <c r="B8" s="1048" t="s">
        <v>1312</v>
      </c>
      <c r="C8" s="1030">
        <v>93</v>
      </c>
      <c r="D8" s="1030">
        <v>76</v>
      </c>
      <c r="E8" s="1030">
        <v>17</v>
      </c>
      <c r="F8" s="1030">
        <v>2</v>
      </c>
      <c r="G8" s="1030">
        <v>2</v>
      </c>
      <c r="H8" s="1030">
        <v>1</v>
      </c>
      <c r="I8" s="1030" t="s">
        <v>1023</v>
      </c>
      <c r="J8" s="1030">
        <v>3</v>
      </c>
      <c r="K8" s="1030" t="s">
        <v>1023</v>
      </c>
      <c r="L8" s="1030" t="s">
        <v>1023</v>
      </c>
      <c r="M8" s="1030">
        <v>1</v>
      </c>
      <c r="N8" s="1030">
        <v>2</v>
      </c>
      <c r="O8" s="1030">
        <v>1</v>
      </c>
      <c r="P8" s="1030">
        <v>3</v>
      </c>
      <c r="Q8" s="1030">
        <v>2</v>
      </c>
      <c r="R8" s="1030">
        <v>3</v>
      </c>
      <c r="S8" s="1030">
        <v>1</v>
      </c>
      <c r="T8" s="1030">
        <v>2</v>
      </c>
      <c r="U8" s="1030" t="s">
        <v>1023</v>
      </c>
      <c r="V8" s="1030">
        <v>39</v>
      </c>
      <c r="W8" s="1030" t="s">
        <v>1023</v>
      </c>
      <c r="X8" s="1030">
        <v>2</v>
      </c>
      <c r="Y8" s="1030" t="s">
        <v>1023</v>
      </c>
      <c r="Z8" s="1030">
        <v>2</v>
      </c>
      <c r="AA8" s="1030">
        <v>1</v>
      </c>
      <c r="AB8" s="1030">
        <v>4</v>
      </c>
      <c r="AC8" s="1030">
        <v>3</v>
      </c>
      <c r="AD8" s="1030">
        <v>4</v>
      </c>
      <c r="AE8" s="1030" t="s">
        <v>1023</v>
      </c>
      <c r="AF8" s="1030" t="s">
        <v>1023</v>
      </c>
      <c r="AG8" s="1030" t="s">
        <v>1023</v>
      </c>
      <c r="AH8" s="1030" t="s">
        <v>1023</v>
      </c>
      <c r="AI8" s="1030" t="s">
        <v>1023</v>
      </c>
      <c r="AJ8" s="1030" t="s">
        <v>1023</v>
      </c>
      <c r="AK8" s="1030" t="s">
        <v>1023</v>
      </c>
      <c r="AL8" s="1030">
        <v>3</v>
      </c>
      <c r="AM8" s="1030">
        <v>1</v>
      </c>
      <c r="AN8" s="1030" t="s">
        <v>1023</v>
      </c>
      <c r="AO8" s="1030">
        <v>3</v>
      </c>
      <c r="AP8" s="1030" t="s">
        <v>1023</v>
      </c>
      <c r="AQ8" s="1030" t="s">
        <v>1023</v>
      </c>
      <c r="AR8" s="1030" t="s">
        <v>1023</v>
      </c>
      <c r="AS8" s="1030" t="s">
        <v>1023</v>
      </c>
      <c r="AT8" s="1030" t="s">
        <v>1023</v>
      </c>
      <c r="AU8" s="1030">
        <v>1</v>
      </c>
      <c r="AV8" s="1030" t="s">
        <v>1023</v>
      </c>
      <c r="AW8" s="1030" t="s">
        <v>1023</v>
      </c>
      <c r="AX8" s="1030">
        <v>2</v>
      </c>
      <c r="AY8" s="1030" t="s">
        <v>1023</v>
      </c>
      <c r="AZ8" s="1030">
        <v>4</v>
      </c>
      <c r="BA8" s="1030">
        <v>1</v>
      </c>
      <c r="BB8" s="1030" t="s">
        <v>1023</v>
      </c>
      <c r="BC8" s="1030" t="s">
        <v>1023</v>
      </c>
    </row>
    <row r="9" spans="2:57">
      <c r="B9" s="1048" t="s">
        <v>1313</v>
      </c>
      <c r="C9" s="1030">
        <v>21</v>
      </c>
      <c r="D9" s="1030">
        <v>15</v>
      </c>
      <c r="E9" s="1030">
        <v>6</v>
      </c>
      <c r="F9" s="1030" t="s">
        <v>1023</v>
      </c>
      <c r="G9" s="1030">
        <v>1</v>
      </c>
      <c r="H9" s="1030" t="s">
        <v>1023</v>
      </c>
      <c r="I9" s="1030" t="s">
        <v>1023</v>
      </c>
      <c r="J9" s="1030" t="s">
        <v>1023</v>
      </c>
      <c r="K9" s="1030" t="s">
        <v>1023</v>
      </c>
      <c r="L9" s="1030" t="s">
        <v>1023</v>
      </c>
      <c r="M9" s="1030" t="s">
        <v>1023</v>
      </c>
      <c r="N9" s="1030" t="s">
        <v>1023</v>
      </c>
      <c r="O9" s="1030" t="s">
        <v>1023</v>
      </c>
      <c r="P9" s="1030" t="s">
        <v>1023</v>
      </c>
      <c r="Q9" s="1030" t="s">
        <v>1023</v>
      </c>
      <c r="R9" s="1030">
        <v>1</v>
      </c>
      <c r="S9" s="1030" t="s">
        <v>1023</v>
      </c>
      <c r="T9" s="1030">
        <v>1</v>
      </c>
      <c r="U9" s="1030" t="s">
        <v>1023</v>
      </c>
      <c r="V9" s="1030">
        <v>6</v>
      </c>
      <c r="W9" s="1030">
        <v>2</v>
      </c>
      <c r="X9" s="1030">
        <v>1</v>
      </c>
      <c r="Y9" s="1030" t="s">
        <v>1023</v>
      </c>
      <c r="Z9" s="1030" t="s">
        <v>1023</v>
      </c>
      <c r="AA9" s="1030">
        <v>2</v>
      </c>
      <c r="AB9" s="1030">
        <v>1</v>
      </c>
      <c r="AC9" s="1030" t="s">
        <v>1023</v>
      </c>
      <c r="AD9" s="1030">
        <v>1</v>
      </c>
      <c r="AE9" s="1030">
        <v>1</v>
      </c>
      <c r="AF9" s="1030" t="s">
        <v>1023</v>
      </c>
      <c r="AG9" s="1030" t="s">
        <v>1023</v>
      </c>
      <c r="AH9" s="1030" t="s">
        <v>1023</v>
      </c>
      <c r="AI9" s="1030" t="s">
        <v>1023</v>
      </c>
      <c r="AJ9" s="1030" t="s">
        <v>1023</v>
      </c>
      <c r="AK9" s="1030" t="s">
        <v>1023</v>
      </c>
      <c r="AL9" s="1030">
        <v>4</v>
      </c>
      <c r="AM9" s="1030" t="s">
        <v>1023</v>
      </c>
      <c r="AN9" s="1030" t="s">
        <v>1023</v>
      </c>
      <c r="AO9" s="1030" t="s">
        <v>1023</v>
      </c>
      <c r="AP9" s="1030" t="s">
        <v>1023</v>
      </c>
      <c r="AQ9" s="1030" t="s">
        <v>1023</v>
      </c>
      <c r="AR9" s="1030" t="s">
        <v>1023</v>
      </c>
      <c r="AS9" s="1030" t="s">
        <v>1023</v>
      </c>
      <c r="AT9" s="1030" t="s">
        <v>1023</v>
      </c>
      <c r="AU9" s="1030" t="s">
        <v>1023</v>
      </c>
      <c r="AV9" s="1030" t="s">
        <v>1023</v>
      </c>
      <c r="AW9" s="1030" t="s">
        <v>1023</v>
      </c>
      <c r="AX9" s="1030" t="s">
        <v>1023</v>
      </c>
      <c r="AY9" s="1030" t="s">
        <v>1023</v>
      </c>
      <c r="AZ9" s="1030" t="s">
        <v>1023</v>
      </c>
      <c r="BA9" s="1030" t="s">
        <v>1023</v>
      </c>
      <c r="BB9" s="1030" t="s">
        <v>1023</v>
      </c>
      <c r="BC9" s="1030" t="s">
        <v>1023</v>
      </c>
    </row>
    <row r="10" spans="2:57">
      <c r="B10" s="1048" t="s">
        <v>1314</v>
      </c>
      <c r="C10" s="1030">
        <v>3</v>
      </c>
      <c r="D10" s="1030">
        <v>3</v>
      </c>
      <c r="E10" s="1030" t="s">
        <v>1023</v>
      </c>
      <c r="F10" s="1030" t="s">
        <v>1023</v>
      </c>
      <c r="G10" s="1030" t="s">
        <v>1023</v>
      </c>
      <c r="H10" s="1030" t="s">
        <v>1023</v>
      </c>
      <c r="I10" s="1030" t="s">
        <v>1023</v>
      </c>
      <c r="J10" s="1030" t="s">
        <v>1023</v>
      </c>
      <c r="K10" s="1030" t="s">
        <v>1023</v>
      </c>
      <c r="L10" s="1030" t="s">
        <v>1023</v>
      </c>
      <c r="M10" s="1030" t="s">
        <v>1023</v>
      </c>
      <c r="N10" s="1030">
        <v>1</v>
      </c>
      <c r="O10" s="1030" t="s">
        <v>1023</v>
      </c>
      <c r="P10" s="1030">
        <v>1</v>
      </c>
      <c r="Q10" s="1030" t="s">
        <v>1023</v>
      </c>
      <c r="R10" s="1030" t="s">
        <v>1023</v>
      </c>
      <c r="S10" s="1030" t="s">
        <v>1023</v>
      </c>
      <c r="T10" s="1030" t="s">
        <v>1023</v>
      </c>
      <c r="U10" s="1030" t="s">
        <v>1023</v>
      </c>
      <c r="V10" s="1030">
        <v>1</v>
      </c>
      <c r="W10" s="1030" t="s">
        <v>1023</v>
      </c>
      <c r="X10" s="1030" t="s">
        <v>1023</v>
      </c>
      <c r="Y10" s="1030" t="s">
        <v>1023</v>
      </c>
      <c r="Z10" s="1030" t="s">
        <v>1023</v>
      </c>
      <c r="AA10" s="1030" t="s">
        <v>1023</v>
      </c>
      <c r="AB10" s="1030" t="s">
        <v>1023</v>
      </c>
      <c r="AC10" s="1030" t="s">
        <v>1023</v>
      </c>
      <c r="AD10" s="1030" t="s">
        <v>1023</v>
      </c>
      <c r="AE10" s="1030" t="s">
        <v>1023</v>
      </c>
      <c r="AF10" s="1030" t="s">
        <v>1023</v>
      </c>
      <c r="AG10" s="1030" t="s">
        <v>1023</v>
      </c>
      <c r="AH10" s="1030" t="s">
        <v>1023</v>
      </c>
      <c r="AI10" s="1030" t="s">
        <v>1023</v>
      </c>
      <c r="AJ10" s="1030" t="s">
        <v>1023</v>
      </c>
      <c r="AK10" s="1030" t="s">
        <v>1023</v>
      </c>
      <c r="AL10" s="1030" t="s">
        <v>1023</v>
      </c>
      <c r="AM10" s="1030" t="s">
        <v>1023</v>
      </c>
      <c r="AN10" s="1030" t="s">
        <v>1023</v>
      </c>
      <c r="AO10" s="1030" t="s">
        <v>1023</v>
      </c>
      <c r="AP10" s="1030" t="s">
        <v>1023</v>
      </c>
      <c r="AQ10" s="1030" t="s">
        <v>1023</v>
      </c>
      <c r="AR10" s="1030" t="s">
        <v>1023</v>
      </c>
      <c r="AS10" s="1030" t="s">
        <v>1023</v>
      </c>
      <c r="AT10" s="1030" t="s">
        <v>1023</v>
      </c>
      <c r="AU10" s="1030" t="s">
        <v>1023</v>
      </c>
      <c r="AV10" s="1030" t="s">
        <v>1023</v>
      </c>
      <c r="AW10" s="1030" t="s">
        <v>1023</v>
      </c>
      <c r="AX10" s="1030" t="s">
        <v>1023</v>
      </c>
      <c r="AY10" s="1030" t="s">
        <v>1023</v>
      </c>
      <c r="AZ10" s="1030" t="s">
        <v>1023</v>
      </c>
      <c r="BA10" s="1030" t="s">
        <v>1023</v>
      </c>
      <c r="BB10" s="1030" t="s">
        <v>1023</v>
      </c>
      <c r="BC10" s="1030" t="s">
        <v>1023</v>
      </c>
    </row>
    <row r="11" spans="2:57">
      <c r="B11" s="1048" t="s">
        <v>1315</v>
      </c>
      <c r="C11" s="1030">
        <v>2</v>
      </c>
      <c r="D11" s="1030">
        <v>2</v>
      </c>
      <c r="E11" s="1030" t="s">
        <v>1023</v>
      </c>
      <c r="F11" s="1030">
        <v>1</v>
      </c>
      <c r="G11" s="1030" t="s">
        <v>1023</v>
      </c>
      <c r="H11" s="1030" t="s">
        <v>1023</v>
      </c>
      <c r="I11" s="1030" t="s">
        <v>1023</v>
      </c>
      <c r="J11" s="1030" t="s">
        <v>1023</v>
      </c>
      <c r="K11" s="1030" t="s">
        <v>1023</v>
      </c>
      <c r="L11" s="1030" t="s">
        <v>1023</v>
      </c>
      <c r="M11" s="1030" t="s">
        <v>1023</v>
      </c>
      <c r="N11" s="1030" t="s">
        <v>1023</v>
      </c>
      <c r="O11" s="1030" t="s">
        <v>1023</v>
      </c>
      <c r="P11" s="1030" t="s">
        <v>1023</v>
      </c>
      <c r="Q11" s="1030" t="s">
        <v>1023</v>
      </c>
      <c r="R11" s="1030" t="s">
        <v>1023</v>
      </c>
      <c r="S11" s="1030" t="s">
        <v>1023</v>
      </c>
      <c r="T11" s="1030" t="s">
        <v>1023</v>
      </c>
      <c r="U11" s="1030" t="s">
        <v>1023</v>
      </c>
      <c r="V11" s="1030">
        <v>1</v>
      </c>
      <c r="W11" s="1030" t="s">
        <v>1023</v>
      </c>
      <c r="X11" s="1030" t="s">
        <v>1023</v>
      </c>
      <c r="Y11" s="1030" t="s">
        <v>1023</v>
      </c>
      <c r="Z11" s="1030" t="s">
        <v>1023</v>
      </c>
      <c r="AA11" s="1030" t="s">
        <v>1023</v>
      </c>
      <c r="AB11" s="1030" t="s">
        <v>1023</v>
      </c>
      <c r="AC11" s="1030" t="s">
        <v>1023</v>
      </c>
      <c r="AD11" s="1030" t="s">
        <v>1023</v>
      </c>
      <c r="AE11" s="1030" t="s">
        <v>1023</v>
      </c>
      <c r="AF11" s="1030" t="s">
        <v>1023</v>
      </c>
      <c r="AG11" s="1030" t="s">
        <v>1023</v>
      </c>
      <c r="AH11" s="1030" t="s">
        <v>1023</v>
      </c>
      <c r="AI11" s="1030" t="s">
        <v>1023</v>
      </c>
      <c r="AJ11" s="1030" t="s">
        <v>1023</v>
      </c>
      <c r="AK11" s="1030" t="s">
        <v>1023</v>
      </c>
      <c r="AL11" s="1030" t="s">
        <v>1023</v>
      </c>
      <c r="AM11" s="1030" t="s">
        <v>1023</v>
      </c>
      <c r="AN11" s="1030" t="s">
        <v>1023</v>
      </c>
      <c r="AO11" s="1030" t="s">
        <v>1023</v>
      </c>
      <c r="AP11" s="1030" t="s">
        <v>1023</v>
      </c>
      <c r="AQ11" s="1030" t="s">
        <v>1023</v>
      </c>
      <c r="AR11" s="1030" t="s">
        <v>1023</v>
      </c>
      <c r="AS11" s="1030" t="s">
        <v>1023</v>
      </c>
      <c r="AT11" s="1030" t="s">
        <v>1023</v>
      </c>
      <c r="AU11" s="1030" t="s">
        <v>1023</v>
      </c>
      <c r="AV11" s="1030" t="s">
        <v>1023</v>
      </c>
      <c r="AW11" s="1030" t="s">
        <v>1023</v>
      </c>
      <c r="AX11" s="1030" t="s">
        <v>1023</v>
      </c>
      <c r="AY11" s="1030" t="s">
        <v>1023</v>
      </c>
      <c r="AZ11" s="1030" t="s">
        <v>1023</v>
      </c>
      <c r="BA11" s="1030" t="s">
        <v>1023</v>
      </c>
      <c r="BB11" s="1030" t="s">
        <v>1023</v>
      </c>
      <c r="BC11" s="1030" t="s">
        <v>1023</v>
      </c>
    </row>
    <row r="12" spans="2:57">
      <c r="B12" s="1048" t="s">
        <v>1316</v>
      </c>
      <c r="C12" s="1030">
        <v>1</v>
      </c>
      <c r="D12" s="1030">
        <v>1</v>
      </c>
      <c r="E12" s="1030" t="s">
        <v>1023</v>
      </c>
      <c r="F12" s="1030" t="s">
        <v>1023</v>
      </c>
      <c r="G12" s="1030" t="s">
        <v>1023</v>
      </c>
      <c r="H12" s="1030" t="s">
        <v>1023</v>
      </c>
      <c r="I12" s="1030" t="s">
        <v>1023</v>
      </c>
      <c r="J12" s="1030" t="s">
        <v>1023</v>
      </c>
      <c r="K12" s="1030" t="s">
        <v>1023</v>
      </c>
      <c r="L12" s="1030" t="s">
        <v>1023</v>
      </c>
      <c r="M12" s="1030" t="s">
        <v>1023</v>
      </c>
      <c r="N12" s="1030" t="s">
        <v>1023</v>
      </c>
      <c r="O12" s="1030" t="s">
        <v>1023</v>
      </c>
      <c r="P12" s="1030" t="s">
        <v>1023</v>
      </c>
      <c r="Q12" s="1030" t="s">
        <v>1023</v>
      </c>
      <c r="R12" s="1030" t="s">
        <v>1023</v>
      </c>
      <c r="S12" s="1030" t="s">
        <v>1023</v>
      </c>
      <c r="T12" s="1030" t="s">
        <v>1023</v>
      </c>
      <c r="U12" s="1030" t="s">
        <v>1023</v>
      </c>
      <c r="V12" s="1030">
        <v>1</v>
      </c>
      <c r="W12" s="1030" t="s">
        <v>1023</v>
      </c>
      <c r="X12" s="1030" t="s">
        <v>1023</v>
      </c>
      <c r="Y12" s="1030" t="s">
        <v>1023</v>
      </c>
      <c r="Z12" s="1030" t="s">
        <v>1023</v>
      </c>
      <c r="AA12" s="1030" t="s">
        <v>1023</v>
      </c>
      <c r="AB12" s="1030" t="s">
        <v>1023</v>
      </c>
      <c r="AC12" s="1030" t="s">
        <v>1023</v>
      </c>
      <c r="AD12" s="1030" t="s">
        <v>1023</v>
      </c>
      <c r="AE12" s="1030" t="s">
        <v>1023</v>
      </c>
      <c r="AF12" s="1030" t="s">
        <v>1023</v>
      </c>
      <c r="AG12" s="1030" t="s">
        <v>1023</v>
      </c>
      <c r="AH12" s="1030" t="s">
        <v>1023</v>
      </c>
      <c r="AI12" s="1030" t="s">
        <v>1023</v>
      </c>
      <c r="AJ12" s="1030" t="s">
        <v>1023</v>
      </c>
      <c r="AK12" s="1030" t="s">
        <v>1023</v>
      </c>
      <c r="AL12" s="1030" t="s">
        <v>1023</v>
      </c>
      <c r="AM12" s="1030" t="s">
        <v>1023</v>
      </c>
      <c r="AN12" s="1030" t="s">
        <v>1023</v>
      </c>
      <c r="AO12" s="1030" t="s">
        <v>1023</v>
      </c>
      <c r="AP12" s="1030" t="s">
        <v>1023</v>
      </c>
      <c r="AQ12" s="1030" t="s">
        <v>1023</v>
      </c>
      <c r="AR12" s="1030" t="s">
        <v>1023</v>
      </c>
      <c r="AS12" s="1030" t="s">
        <v>1023</v>
      </c>
      <c r="AT12" s="1030" t="s">
        <v>1023</v>
      </c>
      <c r="AU12" s="1030" t="s">
        <v>1023</v>
      </c>
      <c r="AV12" s="1030" t="s">
        <v>1023</v>
      </c>
      <c r="AW12" s="1030" t="s">
        <v>1023</v>
      </c>
      <c r="AX12" s="1030" t="s">
        <v>1023</v>
      </c>
      <c r="AY12" s="1030" t="s">
        <v>1023</v>
      </c>
      <c r="AZ12" s="1030" t="s">
        <v>1023</v>
      </c>
      <c r="BA12" s="1030" t="s">
        <v>1023</v>
      </c>
      <c r="BB12" s="1030" t="s">
        <v>1023</v>
      </c>
      <c r="BC12" s="1030" t="s">
        <v>1023</v>
      </c>
    </row>
    <row r="13" spans="2:57">
      <c r="B13" s="1048" t="s">
        <v>1317</v>
      </c>
      <c r="C13" s="1030">
        <v>228</v>
      </c>
      <c r="D13" s="1030">
        <v>197</v>
      </c>
      <c r="E13" s="1030">
        <v>31</v>
      </c>
      <c r="F13" s="1030">
        <v>6</v>
      </c>
      <c r="G13" s="1030">
        <v>1</v>
      </c>
      <c r="H13" s="1030">
        <v>3</v>
      </c>
      <c r="I13" s="1030" t="s">
        <v>1023</v>
      </c>
      <c r="J13" s="1030">
        <v>5</v>
      </c>
      <c r="K13" s="1030">
        <v>1</v>
      </c>
      <c r="L13" s="1030">
        <v>1</v>
      </c>
      <c r="M13" s="1030">
        <v>1</v>
      </c>
      <c r="N13" s="1030">
        <v>5</v>
      </c>
      <c r="O13" s="1030">
        <v>1</v>
      </c>
      <c r="P13" s="1030">
        <v>4</v>
      </c>
      <c r="Q13" s="1030">
        <v>2</v>
      </c>
      <c r="R13" s="1030">
        <v>6</v>
      </c>
      <c r="S13" s="1030" t="s">
        <v>1023</v>
      </c>
      <c r="T13" s="1030">
        <v>2</v>
      </c>
      <c r="U13" s="1030">
        <v>2</v>
      </c>
      <c r="V13" s="1030">
        <v>86</v>
      </c>
      <c r="W13" s="1030">
        <v>4</v>
      </c>
      <c r="X13" s="1030">
        <v>5</v>
      </c>
      <c r="Y13" s="1030" t="s">
        <v>1023</v>
      </c>
      <c r="Z13" s="1030">
        <v>5</v>
      </c>
      <c r="AA13" s="1030">
        <v>2</v>
      </c>
      <c r="AB13" s="1030">
        <v>8</v>
      </c>
      <c r="AC13" s="1030">
        <v>1</v>
      </c>
      <c r="AD13" s="1030">
        <v>21</v>
      </c>
      <c r="AE13" s="1030">
        <v>6</v>
      </c>
      <c r="AF13" s="1030">
        <v>1</v>
      </c>
      <c r="AG13" s="1030" t="s">
        <v>1023</v>
      </c>
      <c r="AH13" s="1030">
        <v>1</v>
      </c>
      <c r="AI13" s="1030">
        <v>1</v>
      </c>
      <c r="AJ13" s="1030">
        <v>1</v>
      </c>
      <c r="AK13" s="1030" t="s">
        <v>1023</v>
      </c>
      <c r="AL13" s="1030">
        <v>28</v>
      </c>
      <c r="AM13" s="1030">
        <v>5</v>
      </c>
      <c r="AN13" s="1030" t="s">
        <v>1023</v>
      </c>
      <c r="AO13" s="1030">
        <v>2</v>
      </c>
      <c r="AP13" s="1030" t="s">
        <v>1023</v>
      </c>
      <c r="AQ13" s="1030" t="s">
        <v>1023</v>
      </c>
      <c r="AR13" s="1030" t="s">
        <v>1023</v>
      </c>
      <c r="AS13" s="1030" t="s">
        <v>1023</v>
      </c>
      <c r="AT13" s="1030" t="s">
        <v>1023</v>
      </c>
      <c r="AU13" s="1030" t="s">
        <v>1023</v>
      </c>
      <c r="AV13" s="1030">
        <v>1</v>
      </c>
      <c r="AW13" s="1030">
        <v>1</v>
      </c>
      <c r="AX13" s="1030">
        <v>6</v>
      </c>
      <c r="AY13" s="1030">
        <v>1</v>
      </c>
      <c r="AZ13" s="1030">
        <v>2</v>
      </c>
      <c r="BA13" s="1030" t="s">
        <v>1023</v>
      </c>
      <c r="BB13" s="1030" t="s">
        <v>1023</v>
      </c>
      <c r="BC13" s="1030" t="s">
        <v>1023</v>
      </c>
    </row>
    <row r="14" spans="2:57" ht="28.5">
      <c r="B14" s="1048" t="s">
        <v>1318</v>
      </c>
      <c r="C14" s="1030">
        <v>1</v>
      </c>
      <c r="D14" s="1030" t="s">
        <v>1023</v>
      </c>
      <c r="E14" s="1030">
        <v>1</v>
      </c>
      <c r="F14" s="1030" t="s">
        <v>1023</v>
      </c>
      <c r="G14" s="1030" t="s">
        <v>1023</v>
      </c>
      <c r="H14" s="1030" t="s">
        <v>1023</v>
      </c>
      <c r="I14" s="1030" t="s">
        <v>1023</v>
      </c>
      <c r="J14" s="1030" t="s">
        <v>1023</v>
      </c>
      <c r="K14" s="1030" t="s">
        <v>1023</v>
      </c>
      <c r="L14" s="1030" t="s">
        <v>1023</v>
      </c>
      <c r="M14" s="1030" t="s">
        <v>1023</v>
      </c>
      <c r="N14" s="1030" t="s">
        <v>1023</v>
      </c>
      <c r="O14" s="1030" t="s">
        <v>1023</v>
      </c>
      <c r="P14" s="1030" t="s">
        <v>1023</v>
      </c>
      <c r="Q14" s="1030" t="s">
        <v>1023</v>
      </c>
      <c r="R14" s="1030" t="s">
        <v>1023</v>
      </c>
      <c r="S14" s="1030" t="s">
        <v>1023</v>
      </c>
      <c r="T14" s="1030" t="s">
        <v>1023</v>
      </c>
      <c r="U14" s="1030" t="s">
        <v>1023</v>
      </c>
      <c r="V14" s="1030" t="s">
        <v>1023</v>
      </c>
      <c r="W14" s="1030" t="s">
        <v>1023</v>
      </c>
      <c r="X14" s="1030" t="s">
        <v>1023</v>
      </c>
      <c r="Y14" s="1030" t="s">
        <v>1023</v>
      </c>
      <c r="Z14" s="1030" t="s">
        <v>1023</v>
      </c>
      <c r="AA14" s="1030" t="s">
        <v>1023</v>
      </c>
      <c r="AB14" s="1030" t="s">
        <v>1023</v>
      </c>
      <c r="AC14" s="1030" t="s">
        <v>1023</v>
      </c>
      <c r="AD14" s="1030" t="s">
        <v>1023</v>
      </c>
      <c r="AE14" s="1030" t="s">
        <v>1023</v>
      </c>
      <c r="AF14" s="1030" t="s">
        <v>1023</v>
      </c>
      <c r="AG14" s="1030">
        <v>1</v>
      </c>
      <c r="AH14" s="1030" t="s">
        <v>1023</v>
      </c>
      <c r="AI14" s="1030" t="s">
        <v>1023</v>
      </c>
      <c r="AJ14" s="1030" t="s">
        <v>1023</v>
      </c>
      <c r="AK14" s="1030" t="s">
        <v>1023</v>
      </c>
      <c r="AL14" s="1030" t="s">
        <v>1023</v>
      </c>
      <c r="AM14" s="1030" t="s">
        <v>1023</v>
      </c>
      <c r="AN14" s="1030" t="s">
        <v>1023</v>
      </c>
      <c r="AO14" s="1030" t="s">
        <v>1023</v>
      </c>
      <c r="AP14" s="1030" t="s">
        <v>1023</v>
      </c>
      <c r="AQ14" s="1030" t="s">
        <v>1023</v>
      </c>
      <c r="AR14" s="1030" t="s">
        <v>1023</v>
      </c>
      <c r="AS14" s="1030" t="s">
        <v>1023</v>
      </c>
      <c r="AT14" s="1030" t="s">
        <v>1023</v>
      </c>
      <c r="AU14" s="1030" t="s">
        <v>1023</v>
      </c>
      <c r="AV14" s="1030" t="s">
        <v>1023</v>
      </c>
      <c r="AW14" s="1030" t="s">
        <v>1023</v>
      </c>
      <c r="AX14" s="1030" t="s">
        <v>1023</v>
      </c>
      <c r="AY14" s="1030" t="s">
        <v>1023</v>
      </c>
      <c r="AZ14" s="1030" t="s">
        <v>1023</v>
      </c>
      <c r="BA14" s="1030" t="s">
        <v>1023</v>
      </c>
      <c r="BB14" s="1030" t="s">
        <v>1023</v>
      </c>
      <c r="BC14" s="1030" t="s">
        <v>1023</v>
      </c>
    </row>
    <row r="15" spans="2:57" ht="28.5">
      <c r="B15" s="1048" t="s">
        <v>1319</v>
      </c>
      <c r="C15" s="1030">
        <v>4</v>
      </c>
      <c r="D15" s="1030">
        <v>4</v>
      </c>
      <c r="E15" s="1030" t="s">
        <v>1023</v>
      </c>
      <c r="F15" s="1030" t="s">
        <v>1023</v>
      </c>
      <c r="G15" s="1030" t="s">
        <v>1023</v>
      </c>
      <c r="H15" s="1030" t="s">
        <v>1023</v>
      </c>
      <c r="I15" s="1030" t="s">
        <v>1023</v>
      </c>
      <c r="J15" s="1030" t="s">
        <v>1023</v>
      </c>
      <c r="K15" s="1030" t="s">
        <v>1023</v>
      </c>
      <c r="L15" s="1030" t="s">
        <v>1023</v>
      </c>
      <c r="M15" s="1030" t="s">
        <v>1023</v>
      </c>
      <c r="N15" s="1030" t="s">
        <v>1023</v>
      </c>
      <c r="O15" s="1030" t="s">
        <v>1023</v>
      </c>
      <c r="P15" s="1030" t="s">
        <v>1023</v>
      </c>
      <c r="Q15" s="1030" t="s">
        <v>1023</v>
      </c>
      <c r="R15" s="1030" t="s">
        <v>1023</v>
      </c>
      <c r="S15" s="1030" t="s">
        <v>1023</v>
      </c>
      <c r="T15" s="1030" t="s">
        <v>1023</v>
      </c>
      <c r="U15" s="1030" t="s">
        <v>1023</v>
      </c>
      <c r="V15" s="1030">
        <v>1</v>
      </c>
      <c r="W15" s="1030" t="s">
        <v>1023</v>
      </c>
      <c r="X15" s="1030" t="s">
        <v>1023</v>
      </c>
      <c r="Y15" s="1030" t="s">
        <v>1023</v>
      </c>
      <c r="Z15" s="1030">
        <v>1</v>
      </c>
      <c r="AA15" s="1030" t="s">
        <v>1023</v>
      </c>
      <c r="AB15" s="1030" t="s">
        <v>1023</v>
      </c>
      <c r="AC15" s="1030" t="s">
        <v>1023</v>
      </c>
      <c r="AD15" s="1030">
        <v>1</v>
      </c>
      <c r="AE15" s="1030" t="s">
        <v>1023</v>
      </c>
      <c r="AF15" s="1030" t="s">
        <v>1023</v>
      </c>
      <c r="AG15" s="1030" t="s">
        <v>1023</v>
      </c>
      <c r="AH15" s="1030" t="s">
        <v>1023</v>
      </c>
      <c r="AI15" s="1030" t="s">
        <v>1023</v>
      </c>
      <c r="AJ15" s="1030" t="s">
        <v>1023</v>
      </c>
      <c r="AK15" s="1030" t="s">
        <v>1023</v>
      </c>
      <c r="AL15" s="1030" t="s">
        <v>1023</v>
      </c>
      <c r="AM15" s="1030" t="s">
        <v>1023</v>
      </c>
      <c r="AN15" s="1030" t="s">
        <v>1023</v>
      </c>
      <c r="AO15" s="1030" t="s">
        <v>1023</v>
      </c>
      <c r="AP15" s="1030" t="s">
        <v>1023</v>
      </c>
      <c r="AQ15" s="1030" t="s">
        <v>1023</v>
      </c>
      <c r="AR15" s="1030" t="s">
        <v>1023</v>
      </c>
      <c r="AS15" s="1030" t="s">
        <v>1023</v>
      </c>
      <c r="AT15" s="1030" t="s">
        <v>1023</v>
      </c>
      <c r="AU15" s="1030" t="s">
        <v>1023</v>
      </c>
      <c r="AV15" s="1030" t="s">
        <v>1023</v>
      </c>
      <c r="AW15" s="1030" t="s">
        <v>1023</v>
      </c>
      <c r="AX15" s="1030" t="s">
        <v>1023</v>
      </c>
      <c r="AY15" s="1030" t="s">
        <v>1023</v>
      </c>
      <c r="AZ15" s="1030">
        <v>1</v>
      </c>
      <c r="BA15" s="1030" t="s">
        <v>1023</v>
      </c>
      <c r="BB15" s="1030" t="s">
        <v>1023</v>
      </c>
      <c r="BC15" s="1030" t="s">
        <v>1023</v>
      </c>
    </row>
    <row r="16" spans="2:57">
      <c r="B16" s="1048" t="s">
        <v>1320</v>
      </c>
      <c r="C16" s="1030">
        <v>13</v>
      </c>
      <c r="D16" s="1030">
        <v>9</v>
      </c>
      <c r="E16" s="1030">
        <v>4</v>
      </c>
      <c r="F16" s="1030" t="s">
        <v>1023</v>
      </c>
      <c r="G16" s="1030" t="s">
        <v>1023</v>
      </c>
      <c r="H16" s="1030" t="s">
        <v>1023</v>
      </c>
      <c r="I16" s="1030" t="s">
        <v>1023</v>
      </c>
      <c r="J16" s="1030">
        <v>2</v>
      </c>
      <c r="K16" s="1030" t="s">
        <v>1023</v>
      </c>
      <c r="L16" s="1030">
        <v>1</v>
      </c>
      <c r="M16" s="1030" t="s">
        <v>1023</v>
      </c>
      <c r="N16" s="1030">
        <v>1</v>
      </c>
      <c r="O16" s="1030" t="s">
        <v>1023</v>
      </c>
      <c r="P16" s="1030" t="s">
        <v>1023</v>
      </c>
      <c r="Q16" s="1030" t="s">
        <v>1023</v>
      </c>
      <c r="R16" s="1030">
        <v>1</v>
      </c>
      <c r="S16" s="1030">
        <v>1</v>
      </c>
      <c r="T16" s="1030" t="s">
        <v>1023</v>
      </c>
      <c r="U16" s="1030" t="s">
        <v>1023</v>
      </c>
      <c r="V16" s="1030">
        <v>3</v>
      </c>
      <c r="W16" s="1030" t="s">
        <v>1023</v>
      </c>
      <c r="X16" s="1030" t="s">
        <v>1023</v>
      </c>
      <c r="Y16" s="1030" t="s">
        <v>1023</v>
      </c>
      <c r="Z16" s="1030" t="s">
        <v>1023</v>
      </c>
      <c r="AA16" s="1030" t="s">
        <v>1023</v>
      </c>
      <c r="AB16" s="1030" t="s">
        <v>1023</v>
      </c>
      <c r="AC16" s="1030" t="s">
        <v>1023</v>
      </c>
      <c r="AD16" s="1030" t="s">
        <v>1023</v>
      </c>
      <c r="AE16" s="1030" t="s">
        <v>1023</v>
      </c>
      <c r="AF16" s="1030" t="s">
        <v>1023</v>
      </c>
      <c r="AG16" s="1030" t="s">
        <v>1023</v>
      </c>
      <c r="AH16" s="1030" t="s">
        <v>1023</v>
      </c>
      <c r="AI16" s="1030" t="s">
        <v>1023</v>
      </c>
      <c r="AJ16" s="1030" t="s">
        <v>1023</v>
      </c>
      <c r="AK16" s="1030">
        <v>2</v>
      </c>
      <c r="AL16" s="1030">
        <v>1</v>
      </c>
      <c r="AM16" s="1030" t="s">
        <v>1023</v>
      </c>
      <c r="AN16" s="1030" t="s">
        <v>1023</v>
      </c>
      <c r="AO16" s="1030">
        <v>1</v>
      </c>
      <c r="AP16" s="1030" t="s">
        <v>1023</v>
      </c>
      <c r="AQ16" s="1030" t="s">
        <v>1023</v>
      </c>
      <c r="AR16" s="1030" t="s">
        <v>1023</v>
      </c>
      <c r="AS16" s="1030" t="s">
        <v>1023</v>
      </c>
      <c r="AT16" s="1030" t="s">
        <v>1023</v>
      </c>
      <c r="AU16" s="1030" t="s">
        <v>1023</v>
      </c>
      <c r="AV16" s="1030" t="s">
        <v>1023</v>
      </c>
      <c r="AW16" s="1030" t="s">
        <v>1023</v>
      </c>
      <c r="AX16" s="1030" t="s">
        <v>1023</v>
      </c>
      <c r="AY16" s="1030" t="s">
        <v>1023</v>
      </c>
      <c r="AZ16" s="1030" t="s">
        <v>1023</v>
      </c>
      <c r="BA16" s="1030" t="s">
        <v>1023</v>
      </c>
      <c r="BB16" s="1030" t="s">
        <v>1023</v>
      </c>
      <c r="BC16" s="1030" t="s">
        <v>1023</v>
      </c>
    </row>
    <row r="17" spans="2:55" ht="28.5">
      <c r="B17" s="1048" t="s">
        <v>1321</v>
      </c>
      <c r="C17" s="1030">
        <v>208</v>
      </c>
      <c r="D17" s="1030">
        <v>184</v>
      </c>
      <c r="E17" s="1030">
        <v>24</v>
      </c>
      <c r="F17" s="1030">
        <v>1</v>
      </c>
      <c r="G17" s="1030" t="s">
        <v>1023</v>
      </c>
      <c r="H17" s="1030">
        <v>1</v>
      </c>
      <c r="I17" s="1030">
        <v>1</v>
      </c>
      <c r="J17" s="1030" t="s">
        <v>1023</v>
      </c>
      <c r="K17" s="1030" t="s">
        <v>1023</v>
      </c>
      <c r="L17" s="1030" t="s">
        <v>1023</v>
      </c>
      <c r="M17" s="1030" t="s">
        <v>1023</v>
      </c>
      <c r="N17" s="1030" t="s">
        <v>1023</v>
      </c>
      <c r="O17" s="1030" t="s">
        <v>1023</v>
      </c>
      <c r="P17" s="1030">
        <v>1</v>
      </c>
      <c r="Q17" s="1030" t="s">
        <v>1023</v>
      </c>
      <c r="R17" s="1030">
        <v>10</v>
      </c>
      <c r="S17" s="1030">
        <v>1</v>
      </c>
      <c r="T17" s="1030">
        <v>16</v>
      </c>
      <c r="U17" s="1030">
        <v>3</v>
      </c>
      <c r="V17" s="1030">
        <v>85</v>
      </c>
      <c r="W17" s="1030">
        <v>3</v>
      </c>
      <c r="X17" s="1030">
        <v>1</v>
      </c>
      <c r="Y17" s="1030" t="s">
        <v>1023</v>
      </c>
      <c r="Z17" s="1030">
        <v>1</v>
      </c>
      <c r="AA17" s="1030" t="s">
        <v>1023</v>
      </c>
      <c r="AB17" s="1030">
        <v>24</v>
      </c>
      <c r="AC17" s="1030">
        <v>2</v>
      </c>
      <c r="AD17" s="1030">
        <v>14</v>
      </c>
      <c r="AE17" s="1030">
        <v>2</v>
      </c>
      <c r="AF17" s="1030" t="s">
        <v>1023</v>
      </c>
      <c r="AG17" s="1030">
        <v>1</v>
      </c>
      <c r="AH17" s="1030" t="s">
        <v>1023</v>
      </c>
      <c r="AI17" s="1030">
        <v>1</v>
      </c>
      <c r="AJ17" s="1030">
        <v>2</v>
      </c>
      <c r="AK17" s="1030" t="s">
        <v>1023</v>
      </c>
      <c r="AL17" s="1030">
        <v>11</v>
      </c>
      <c r="AM17" s="1030" t="s">
        <v>1023</v>
      </c>
      <c r="AN17" s="1030" t="s">
        <v>1023</v>
      </c>
      <c r="AO17" s="1030">
        <v>3</v>
      </c>
      <c r="AP17" s="1030">
        <v>1</v>
      </c>
      <c r="AQ17" s="1030" t="s">
        <v>1023</v>
      </c>
      <c r="AR17" s="1030" t="s">
        <v>1023</v>
      </c>
      <c r="AS17" s="1030" t="s">
        <v>1023</v>
      </c>
      <c r="AT17" s="1030">
        <v>3</v>
      </c>
      <c r="AU17" s="1030">
        <v>1</v>
      </c>
      <c r="AV17" s="1030">
        <v>2</v>
      </c>
      <c r="AW17" s="1030">
        <v>1</v>
      </c>
      <c r="AX17" s="1030">
        <v>10</v>
      </c>
      <c r="AY17" s="1030">
        <v>3</v>
      </c>
      <c r="AZ17" s="1030">
        <v>1</v>
      </c>
      <c r="BA17" s="1030">
        <v>2</v>
      </c>
      <c r="BB17" s="1030" t="s">
        <v>1023</v>
      </c>
      <c r="BC17" s="1030" t="s">
        <v>1023</v>
      </c>
    </row>
    <row r="18" spans="2:55">
      <c r="B18" s="1048" t="s">
        <v>1323</v>
      </c>
      <c r="C18" s="1030">
        <v>4</v>
      </c>
      <c r="D18" s="1030">
        <v>4</v>
      </c>
      <c r="E18" s="1030" t="s">
        <v>1023</v>
      </c>
      <c r="F18" s="1030" t="s">
        <v>1023</v>
      </c>
      <c r="G18" s="1030" t="s">
        <v>1023</v>
      </c>
      <c r="H18" s="1030" t="s">
        <v>1023</v>
      </c>
      <c r="I18" s="1030" t="s">
        <v>1023</v>
      </c>
      <c r="J18" s="1030" t="s">
        <v>1023</v>
      </c>
      <c r="K18" s="1030" t="s">
        <v>1023</v>
      </c>
      <c r="L18" s="1030" t="s">
        <v>1023</v>
      </c>
      <c r="M18" s="1030" t="s">
        <v>1023</v>
      </c>
      <c r="N18" s="1030" t="s">
        <v>1023</v>
      </c>
      <c r="O18" s="1030" t="s">
        <v>1023</v>
      </c>
      <c r="P18" s="1030" t="s">
        <v>1023</v>
      </c>
      <c r="Q18" s="1030" t="s">
        <v>1023</v>
      </c>
      <c r="R18" s="1030">
        <v>2</v>
      </c>
      <c r="S18" s="1030" t="s">
        <v>1023</v>
      </c>
      <c r="T18" s="1030" t="s">
        <v>1023</v>
      </c>
      <c r="U18" s="1030" t="s">
        <v>1023</v>
      </c>
      <c r="V18" s="1030">
        <v>2</v>
      </c>
      <c r="W18" s="1030" t="s">
        <v>1023</v>
      </c>
      <c r="X18" s="1030" t="s">
        <v>1023</v>
      </c>
      <c r="Y18" s="1030" t="s">
        <v>1023</v>
      </c>
      <c r="Z18" s="1030" t="s">
        <v>1023</v>
      </c>
      <c r="AA18" s="1030" t="s">
        <v>1023</v>
      </c>
      <c r="AB18" s="1030" t="s">
        <v>1023</v>
      </c>
      <c r="AC18" s="1030" t="s">
        <v>1023</v>
      </c>
      <c r="AD18" s="1030" t="s">
        <v>1023</v>
      </c>
      <c r="AE18" s="1030" t="s">
        <v>1023</v>
      </c>
      <c r="AF18" s="1030" t="s">
        <v>1023</v>
      </c>
      <c r="AG18" s="1030" t="s">
        <v>1023</v>
      </c>
      <c r="AH18" s="1030" t="s">
        <v>1023</v>
      </c>
      <c r="AI18" s="1030" t="s">
        <v>1023</v>
      </c>
      <c r="AJ18" s="1030" t="s">
        <v>1023</v>
      </c>
      <c r="AK18" s="1030" t="s">
        <v>1023</v>
      </c>
      <c r="AL18" s="1030" t="s">
        <v>1023</v>
      </c>
      <c r="AM18" s="1030" t="s">
        <v>1023</v>
      </c>
      <c r="AN18" s="1030" t="s">
        <v>1023</v>
      </c>
      <c r="AO18" s="1030" t="s">
        <v>1023</v>
      </c>
      <c r="AP18" s="1030" t="s">
        <v>1023</v>
      </c>
      <c r="AQ18" s="1030" t="s">
        <v>1023</v>
      </c>
      <c r="AR18" s="1030" t="s">
        <v>1023</v>
      </c>
      <c r="AS18" s="1030" t="s">
        <v>1023</v>
      </c>
      <c r="AT18" s="1030" t="s">
        <v>1023</v>
      </c>
      <c r="AU18" s="1030" t="s">
        <v>1023</v>
      </c>
      <c r="AV18" s="1030" t="s">
        <v>1023</v>
      </c>
      <c r="AW18" s="1030" t="s">
        <v>1023</v>
      </c>
      <c r="AX18" s="1030" t="s">
        <v>1023</v>
      </c>
      <c r="AY18" s="1030" t="s">
        <v>1023</v>
      </c>
      <c r="AZ18" s="1030" t="s">
        <v>1023</v>
      </c>
      <c r="BA18" s="1030" t="s">
        <v>1023</v>
      </c>
      <c r="BB18" s="1030" t="s">
        <v>1023</v>
      </c>
      <c r="BC18" s="1030" t="s">
        <v>1023</v>
      </c>
    </row>
    <row r="19" spans="2:55" ht="28.5">
      <c r="B19" s="1048" t="s">
        <v>1324</v>
      </c>
      <c r="C19" s="1030">
        <v>65</v>
      </c>
      <c r="D19" s="1030">
        <v>49</v>
      </c>
      <c r="E19" s="1030">
        <v>16</v>
      </c>
      <c r="F19" s="1030">
        <v>1</v>
      </c>
      <c r="G19" s="1030">
        <v>2</v>
      </c>
      <c r="H19" s="1030">
        <v>1</v>
      </c>
      <c r="I19" s="1030" t="s">
        <v>1023</v>
      </c>
      <c r="J19" s="1030">
        <v>1</v>
      </c>
      <c r="K19" s="1030">
        <v>1</v>
      </c>
      <c r="L19" s="1030">
        <v>1</v>
      </c>
      <c r="M19" s="1030" t="s">
        <v>1023</v>
      </c>
      <c r="N19" s="1030" t="s">
        <v>1023</v>
      </c>
      <c r="O19" s="1030" t="s">
        <v>1023</v>
      </c>
      <c r="P19" s="1030" t="s">
        <v>1023</v>
      </c>
      <c r="Q19" s="1030">
        <v>2</v>
      </c>
      <c r="R19" s="1030">
        <v>3</v>
      </c>
      <c r="S19" s="1030" t="s">
        <v>1023</v>
      </c>
      <c r="T19" s="1030" t="s">
        <v>1023</v>
      </c>
      <c r="U19" s="1030" t="s">
        <v>1023</v>
      </c>
      <c r="V19" s="1030">
        <v>18</v>
      </c>
      <c r="W19" s="1030">
        <v>2</v>
      </c>
      <c r="X19" s="1030">
        <v>1</v>
      </c>
      <c r="Y19" s="1030">
        <v>1</v>
      </c>
      <c r="Z19" s="1030">
        <v>2</v>
      </c>
      <c r="AA19" s="1030">
        <v>1</v>
      </c>
      <c r="AB19" s="1030">
        <v>2</v>
      </c>
      <c r="AC19" s="1030">
        <v>2</v>
      </c>
      <c r="AD19" s="1030">
        <v>7</v>
      </c>
      <c r="AE19" s="1030">
        <v>1</v>
      </c>
      <c r="AF19" s="1030" t="s">
        <v>1023</v>
      </c>
      <c r="AG19" s="1030" t="s">
        <v>1023</v>
      </c>
      <c r="AH19" s="1030" t="s">
        <v>1023</v>
      </c>
      <c r="AI19" s="1030" t="s">
        <v>1023</v>
      </c>
      <c r="AJ19" s="1030" t="s">
        <v>1023</v>
      </c>
      <c r="AK19" s="1030" t="s">
        <v>1023</v>
      </c>
      <c r="AL19" s="1030">
        <v>10</v>
      </c>
      <c r="AM19" s="1030">
        <v>2</v>
      </c>
      <c r="AN19" s="1030" t="s">
        <v>1023</v>
      </c>
      <c r="AO19" s="1030">
        <v>2</v>
      </c>
      <c r="AP19" s="1030" t="s">
        <v>1023</v>
      </c>
      <c r="AQ19" s="1030" t="s">
        <v>1023</v>
      </c>
      <c r="AR19" s="1030" t="s">
        <v>1023</v>
      </c>
      <c r="AS19" s="1030" t="s">
        <v>1023</v>
      </c>
      <c r="AT19" s="1030">
        <v>1</v>
      </c>
      <c r="AU19" s="1030" t="s">
        <v>1023</v>
      </c>
      <c r="AV19" s="1030" t="s">
        <v>1023</v>
      </c>
      <c r="AW19" s="1030" t="s">
        <v>1023</v>
      </c>
      <c r="AX19" s="1030">
        <v>1</v>
      </c>
      <c r="AY19" s="1030" t="s">
        <v>1023</v>
      </c>
      <c r="AZ19" s="1030" t="s">
        <v>1023</v>
      </c>
      <c r="BA19" s="1030" t="s">
        <v>1023</v>
      </c>
      <c r="BB19" s="1030" t="s">
        <v>1023</v>
      </c>
      <c r="BC19" s="1030" t="s">
        <v>1023</v>
      </c>
    </row>
    <row r="20" spans="2:55" ht="28.5">
      <c r="B20" s="1048" t="s">
        <v>1325</v>
      </c>
      <c r="C20" s="1030">
        <v>64</v>
      </c>
      <c r="D20" s="1030">
        <v>49</v>
      </c>
      <c r="E20" s="1030">
        <v>15</v>
      </c>
      <c r="F20" s="1030">
        <v>4</v>
      </c>
      <c r="G20" s="1030">
        <v>4</v>
      </c>
      <c r="H20" s="1030" t="s">
        <v>1023</v>
      </c>
      <c r="I20" s="1030">
        <v>1</v>
      </c>
      <c r="J20" s="1030" t="s">
        <v>1023</v>
      </c>
      <c r="K20" s="1030" t="s">
        <v>1023</v>
      </c>
      <c r="L20" s="1030" t="s">
        <v>1023</v>
      </c>
      <c r="M20" s="1030" t="s">
        <v>1023</v>
      </c>
      <c r="N20" s="1030">
        <v>1</v>
      </c>
      <c r="O20" s="1030" t="s">
        <v>1023</v>
      </c>
      <c r="P20" s="1030">
        <v>1</v>
      </c>
      <c r="Q20" s="1030">
        <v>1</v>
      </c>
      <c r="R20" s="1030">
        <v>3</v>
      </c>
      <c r="S20" s="1030" t="s">
        <v>1023</v>
      </c>
      <c r="T20" s="1030">
        <v>1</v>
      </c>
      <c r="U20" s="1030" t="s">
        <v>1023</v>
      </c>
      <c r="V20" s="1030">
        <v>21</v>
      </c>
      <c r="W20" s="1030">
        <v>2</v>
      </c>
      <c r="X20" s="1030" t="s">
        <v>1023</v>
      </c>
      <c r="Y20" s="1030">
        <v>1</v>
      </c>
      <c r="Z20" s="1030">
        <v>1</v>
      </c>
      <c r="AA20" s="1030" t="s">
        <v>1023</v>
      </c>
      <c r="AB20" s="1030">
        <v>1</v>
      </c>
      <c r="AC20" s="1030">
        <v>2</v>
      </c>
      <c r="AD20" s="1030">
        <v>4</v>
      </c>
      <c r="AE20" s="1030" t="s">
        <v>1023</v>
      </c>
      <c r="AF20" s="1030" t="s">
        <v>1023</v>
      </c>
      <c r="AG20" s="1030" t="s">
        <v>1023</v>
      </c>
      <c r="AH20" s="1030" t="s">
        <v>1023</v>
      </c>
      <c r="AI20" s="1030">
        <v>1</v>
      </c>
      <c r="AJ20" s="1030">
        <v>1</v>
      </c>
      <c r="AK20" s="1030" t="s">
        <v>1023</v>
      </c>
      <c r="AL20" s="1030">
        <v>6</v>
      </c>
      <c r="AM20" s="1030">
        <v>3</v>
      </c>
      <c r="AN20" s="1030">
        <v>2</v>
      </c>
      <c r="AO20" s="1030" t="s">
        <v>1023</v>
      </c>
      <c r="AP20" s="1030">
        <v>1</v>
      </c>
      <c r="AQ20" s="1030" t="s">
        <v>1023</v>
      </c>
      <c r="AR20" s="1030" t="s">
        <v>1023</v>
      </c>
      <c r="AS20" s="1030" t="s">
        <v>1023</v>
      </c>
      <c r="AT20" s="1030" t="s">
        <v>1023</v>
      </c>
      <c r="AU20" s="1030" t="s">
        <v>1023</v>
      </c>
      <c r="AV20" s="1030" t="s">
        <v>1023</v>
      </c>
      <c r="AW20" s="1030" t="s">
        <v>1023</v>
      </c>
      <c r="AX20" s="1030" t="s">
        <v>1023</v>
      </c>
      <c r="AY20" s="1030" t="s">
        <v>1023</v>
      </c>
      <c r="AZ20" s="1030">
        <v>2</v>
      </c>
      <c r="BA20" s="1030" t="s">
        <v>1023</v>
      </c>
      <c r="BB20" s="1030" t="s">
        <v>1023</v>
      </c>
      <c r="BC20" s="1030" t="s">
        <v>1023</v>
      </c>
    </row>
    <row r="21" spans="2:55">
      <c r="B21" s="1048" t="s">
        <v>1326</v>
      </c>
      <c r="C21" s="1030">
        <v>23</v>
      </c>
      <c r="D21" s="1030">
        <v>16</v>
      </c>
      <c r="E21" s="1030">
        <v>7</v>
      </c>
      <c r="F21" s="1030" t="s">
        <v>1023</v>
      </c>
      <c r="G21" s="1030">
        <v>1</v>
      </c>
      <c r="H21" s="1030">
        <v>1</v>
      </c>
      <c r="I21" s="1030" t="s">
        <v>1023</v>
      </c>
      <c r="J21" s="1030" t="s">
        <v>1023</v>
      </c>
      <c r="K21" s="1030" t="s">
        <v>1023</v>
      </c>
      <c r="L21" s="1030" t="s">
        <v>1023</v>
      </c>
      <c r="M21" s="1030" t="s">
        <v>1023</v>
      </c>
      <c r="N21" s="1030">
        <v>2</v>
      </c>
      <c r="O21" s="1030" t="s">
        <v>1023</v>
      </c>
      <c r="P21" s="1030" t="s">
        <v>1023</v>
      </c>
      <c r="Q21" s="1030">
        <v>1</v>
      </c>
      <c r="R21" s="1030">
        <v>1</v>
      </c>
      <c r="S21" s="1030" t="s">
        <v>1023</v>
      </c>
      <c r="T21" s="1030" t="s">
        <v>1023</v>
      </c>
      <c r="U21" s="1030" t="s">
        <v>1023</v>
      </c>
      <c r="V21" s="1030">
        <v>3</v>
      </c>
      <c r="W21" s="1030" t="s">
        <v>1023</v>
      </c>
      <c r="X21" s="1030" t="s">
        <v>1023</v>
      </c>
      <c r="Y21" s="1030" t="s">
        <v>1023</v>
      </c>
      <c r="Z21" s="1030">
        <v>1</v>
      </c>
      <c r="AA21" s="1030" t="s">
        <v>1023</v>
      </c>
      <c r="AB21" s="1030">
        <v>1</v>
      </c>
      <c r="AC21" s="1030" t="s">
        <v>1023</v>
      </c>
      <c r="AD21" s="1030">
        <v>2</v>
      </c>
      <c r="AE21" s="1030">
        <v>1</v>
      </c>
      <c r="AF21" s="1030" t="s">
        <v>1023</v>
      </c>
      <c r="AG21" s="1030" t="s">
        <v>1023</v>
      </c>
      <c r="AH21" s="1030" t="s">
        <v>1023</v>
      </c>
      <c r="AI21" s="1030" t="s">
        <v>1023</v>
      </c>
      <c r="AJ21" s="1030" t="s">
        <v>1023</v>
      </c>
      <c r="AK21" s="1030">
        <v>1</v>
      </c>
      <c r="AL21" s="1030">
        <v>3</v>
      </c>
      <c r="AM21" s="1030">
        <v>1</v>
      </c>
      <c r="AN21" s="1030" t="s">
        <v>1023</v>
      </c>
      <c r="AO21" s="1030">
        <v>2</v>
      </c>
      <c r="AP21" s="1030" t="s">
        <v>1023</v>
      </c>
      <c r="AQ21" s="1030" t="s">
        <v>1023</v>
      </c>
      <c r="AR21" s="1030" t="s">
        <v>1023</v>
      </c>
      <c r="AS21" s="1030" t="s">
        <v>1023</v>
      </c>
      <c r="AT21" s="1030" t="s">
        <v>1023</v>
      </c>
      <c r="AU21" s="1030" t="s">
        <v>1023</v>
      </c>
      <c r="AV21" s="1030" t="s">
        <v>1023</v>
      </c>
      <c r="AW21" s="1030" t="s">
        <v>1023</v>
      </c>
      <c r="AX21" s="1030">
        <v>1</v>
      </c>
      <c r="AY21" s="1030" t="s">
        <v>1023</v>
      </c>
      <c r="AZ21" s="1030">
        <v>1</v>
      </c>
      <c r="BA21" s="1030" t="s">
        <v>1023</v>
      </c>
      <c r="BB21" s="1030" t="s">
        <v>1023</v>
      </c>
      <c r="BC21" s="1030" t="s">
        <v>1023</v>
      </c>
    </row>
    <row r="22" spans="2:55">
      <c r="B22" s="1048" t="s">
        <v>1327</v>
      </c>
      <c r="C22" s="1030">
        <v>660</v>
      </c>
      <c r="D22" s="1030">
        <v>484</v>
      </c>
      <c r="E22" s="1030">
        <v>176</v>
      </c>
      <c r="F22" s="1030">
        <v>22</v>
      </c>
      <c r="G22" s="1030">
        <v>21</v>
      </c>
      <c r="H22" s="1030">
        <v>9</v>
      </c>
      <c r="I22" s="1030">
        <v>1</v>
      </c>
      <c r="J22" s="1030">
        <v>8</v>
      </c>
      <c r="K22" s="1030">
        <v>5</v>
      </c>
      <c r="L22" s="1030">
        <v>8</v>
      </c>
      <c r="M22" s="1030">
        <v>3</v>
      </c>
      <c r="N22" s="1030">
        <v>10</v>
      </c>
      <c r="O22" s="1030">
        <v>7</v>
      </c>
      <c r="P22" s="1030">
        <v>16</v>
      </c>
      <c r="Q22" s="1030">
        <v>12</v>
      </c>
      <c r="R22" s="1030">
        <v>28</v>
      </c>
      <c r="S22" s="1030">
        <v>3</v>
      </c>
      <c r="T22" s="1030">
        <v>12</v>
      </c>
      <c r="U22" s="1030">
        <v>3</v>
      </c>
      <c r="V22" s="1030">
        <v>115</v>
      </c>
      <c r="W22" s="1030">
        <v>6</v>
      </c>
      <c r="X22" s="1030">
        <v>15</v>
      </c>
      <c r="Y22" s="1030">
        <v>12</v>
      </c>
      <c r="Z22" s="1030">
        <v>16</v>
      </c>
      <c r="AA22" s="1030">
        <v>7</v>
      </c>
      <c r="AB22" s="1030">
        <v>25</v>
      </c>
      <c r="AC22" s="1030">
        <v>9</v>
      </c>
      <c r="AD22" s="1030">
        <v>46</v>
      </c>
      <c r="AE22" s="1030">
        <v>18</v>
      </c>
      <c r="AF22" s="1030">
        <v>1</v>
      </c>
      <c r="AG22" s="1030">
        <v>2</v>
      </c>
      <c r="AH22" s="1030">
        <v>2</v>
      </c>
      <c r="AI22" s="1030" t="s">
        <v>1023</v>
      </c>
      <c r="AJ22" s="1030">
        <v>1</v>
      </c>
      <c r="AK22" s="1030">
        <v>1</v>
      </c>
      <c r="AL22" s="1030">
        <v>100</v>
      </c>
      <c r="AM22" s="1030">
        <v>43</v>
      </c>
      <c r="AN22" s="1030">
        <v>17</v>
      </c>
      <c r="AO22" s="1030">
        <v>12</v>
      </c>
      <c r="AP22" s="1030">
        <v>3</v>
      </c>
      <c r="AQ22" s="1030">
        <v>1</v>
      </c>
      <c r="AR22" s="1030" t="s">
        <v>1023</v>
      </c>
      <c r="AS22" s="1030" t="s">
        <v>1023</v>
      </c>
      <c r="AT22" s="1030">
        <v>1</v>
      </c>
      <c r="AU22" s="1030">
        <v>1</v>
      </c>
      <c r="AV22" s="1030" t="s">
        <v>1023</v>
      </c>
      <c r="AW22" s="1030" t="s">
        <v>1023</v>
      </c>
      <c r="AX22" s="1030">
        <v>22</v>
      </c>
      <c r="AY22" s="1030">
        <v>5</v>
      </c>
      <c r="AZ22" s="1030">
        <v>7</v>
      </c>
      <c r="BA22" s="1030">
        <v>4</v>
      </c>
      <c r="BB22" s="1030" t="s">
        <v>1023</v>
      </c>
      <c r="BC22" s="1030" t="s">
        <v>1023</v>
      </c>
    </row>
    <row r="23" spans="2:55" ht="28.5">
      <c r="B23" s="1048" t="s">
        <v>1328</v>
      </c>
      <c r="C23" s="1030">
        <v>437</v>
      </c>
      <c r="D23" s="1030">
        <v>349</v>
      </c>
      <c r="E23" s="1030">
        <v>88</v>
      </c>
      <c r="F23" s="1030">
        <v>14</v>
      </c>
      <c r="G23" s="1030">
        <v>6</v>
      </c>
      <c r="H23" s="1030">
        <v>7</v>
      </c>
      <c r="I23" s="1030" t="s">
        <v>1023</v>
      </c>
      <c r="J23" s="1030">
        <v>2</v>
      </c>
      <c r="K23" s="1030" t="s">
        <v>1023</v>
      </c>
      <c r="L23" s="1030">
        <v>2</v>
      </c>
      <c r="M23" s="1030">
        <v>3</v>
      </c>
      <c r="N23" s="1030">
        <v>8</v>
      </c>
      <c r="O23" s="1030" t="s">
        <v>1023</v>
      </c>
      <c r="P23" s="1030">
        <v>10</v>
      </c>
      <c r="Q23" s="1030">
        <v>2</v>
      </c>
      <c r="R23" s="1030">
        <v>13</v>
      </c>
      <c r="S23" s="1030">
        <v>1</v>
      </c>
      <c r="T23" s="1030">
        <v>6</v>
      </c>
      <c r="U23" s="1030">
        <v>3</v>
      </c>
      <c r="V23" s="1030">
        <v>107</v>
      </c>
      <c r="W23" s="1030">
        <v>3</v>
      </c>
      <c r="X23" s="1030">
        <v>13</v>
      </c>
      <c r="Y23" s="1030">
        <v>7</v>
      </c>
      <c r="Z23" s="1030">
        <v>7</v>
      </c>
      <c r="AA23" s="1030">
        <v>2</v>
      </c>
      <c r="AB23" s="1030">
        <v>22</v>
      </c>
      <c r="AC23" s="1030">
        <v>1</v>
      </c>
      <c r="AD23" s="1030">
        <v>30</v>
      </c>
      <c r="AE23" s="1030">
        <v>12</v>
      </c>
      <c r="AF23" s="1030" t="s">
        <v>1023</v>
      </c>
      <c r="AG23" s="1030" t="s">
        <v>1023</v>
      </c>
      <c r="AH23" s="1030" t="s">
        <v>1023</v>
      </c>
      <c r="AI23" s="1030" t="s">
        <v>1023</v>
      </c>
      <c r="AJ23" s="1030">
        <v>2</v>
      </c>
      <c r="AK23" s="1030" t="s">
        <v>1023</v>
      </c>
      <c r="AL23" s="1030">
        <v>71</v>
      </c>
      <c r="AM23" s="1030">
        <v>33</v>
      </c>
      <c r="AN23" s="1030">
        <v>20</v>
      </c>
      <c r="AO23" s="1030">
        <v>8</v>
      </c>
      <c r="AP23" s="1030" t="s">
        <v>1023</v>
      </c>
      <c r="AQ23" s="1030">
        <v>1</v>
      </c>
      <c r="AR23" s="1030" t="s">
        <v>1023</v>
      </c>
      <c r="AS23" s="1030" t="s">
        <v>1023</v>
      </c>
      <c r="AT23" s="1030">
        <v>1</v>
      </c>
      <c r="AU23" s="1030" t="s">
        <v>1023</v>
      </c>
      <c r="AV23" s="1030">
        <v>1</v>
      </c>
      <c r="AW23" s="1030" t="s">
        <v>1023</v>
      </c>
      <c r="AX23" s="1030">
        <v>9</v>
      </c>
      <c r="AY23" s="1030">
        <v>1</v>
      </c>
      <c r="AZ23" s="1030">
        <v>4</v>
      </c>
      <c r="BA23" s="1030">
        <v>5</v>
      </c>
      <c r="BB23" s="1030" t="s">
        <v>1023</v>
      </c>
      <c r="BC23" s="1030" t="s">
        <v>1023</v>
      </c>
    </row>
    <row r="24" spans="2:55" ht="28.5">
      <c r="B24" s="1048" t="s">
        <v>1329</v>
      </c>
      <c r="C24" s="1030">
        <v>353</v>
      </c>
      <c r="D24" s="1030">
        <v>255</v>
      </c>
      <c r="E24" s="1030">
        <v>98</v>
      </c>
      <c r="F24" s="1030">
        <v>22</v>
      </c>
      <c r="G24" s="1030">
        <v>13</v>
      </c>
      <c r="H24" s="1030">
        <v>6</v>
      </c>
      <c r="I24" s="1030">
        <v>2</v>
      </c>
      <c r="J24" s="1030">
        <v>4</v>
      </c>
      <c r="K24" s="1030">
        <v>1</v>
      </c>
      <c r="L24" s="1030">
        <v>4</v>
      </c>
      <c r="M24" s="1030" t="s">
        <v>1023</v>
      </c>
      <c r="N24" s="1030">
        <v>5</v>
      </c>
      <c r="O24" s="1030">
        <v>4</v>
      </c>
      <c r="P24" s="1030">
        <v>7</v>
      </c>
      <c r="Q24" s="1030">
        <v>2</v>
      </c>
      <c r="R24" s="1030">
        <v>19</v>
      </c>
      <c r="S24" s="1030">
        <v>2</v>
      </c>
      <c r="T24" s="1030">
        <v>3</v>
      </c>
      <c r="U24" s="1030">
        <v>2</v>
      </c>
      <c r="V24" s="1030">
        <v>51</v>
      </c>
      <c r="W24" s="1030">
        <v>4</v>
      </c>
      <c r="X24" s="1030">
        <v>6</v>
      </c>
      <c r="Y24" s="1030">
        <v>8</v>
      </c>
      <c r="Z24" s="1030">
        <v>9</v>
      </c>
      <c r="AA24" s="1030">
        <v>3</v>
      </c>
      <c r="AB24" s="1030">
        <v>11</v>
      </c>
      <c r="AC24" s="1030">
        <v>6</v>
      </c>
      <c r="AD24" s="1030">
        <v>31</v>
      </c>
      <c r="AE24" s="1030">
        <v>9</v>
      </c>
      <c r="AF24" s="1030" t="s">
        <v>1023</v>
      </c>
      <c r="AG24" s="1030">
        <v>1</v>
      </c>
      <c r="AH24" s="1030" t="s">
        <v>1023</v>
      </c>
      <c r="AI24" s="1030" t="s">
        <v>1023</v>
      </c>
      <c r="AJ24" s="1030" t="s">
        <v>1023</v>
      </c>
      <c r="AK24" s="1030">
        <v>1</v>
      </c>
      <c r="AL24" s="1030">
        <v>44</v>
      </c>
      <c r="AM24" s="1030">
        <v>30</v>
      </c>
      <c r="AN24" s="1030">
        <v>9</v>
      </c>
      <c r="AO24" s="1030">
        <v>6</v>
      </c>
      <c r="AP24" s="1030">
        <v>1</v>
      </c>
      <c r="AQ24" s="1030" t="s">
        <v>1023</v>
      </c>
      <c r="AR24" s="1030" t="s">
        <v>1023</v>
      </c>
      <c r="AS24" s="1030" t="s">
        <v>1023</v>
      </c>
      <c r="AT24" s="1030">
        <v>1</v>
      </c>
      <c r="AU24" s="1030">
        <v>1</v>
      </c>
      <c r="AV24" s="1030" t="s">
        <v>1023</v>
      </c>
      <c r="AW24" s="1030">
        <v>1</v>
      </c>
      <c r="AX24" s="1030">
        <v>9</v>
      </c>
      <c r="AY24" s="1030" t="s">
        <v>1023</v>
      </c>
      <c r="AZ24" s="1030">
        <v>13</v>
      </c>
      <c r="BA24" s="1030">
        <v>2</v>
      </c>
      <c r="BB24" s="1030" t="s">
        <v>1023</v>
      </c>
      <c r="BC24" s="1030" t="s">
        <v>1023</v>
      </c>
    </row>
    <row r="25" spans="2:55">
      <c r="B25" s="1048" t="s">
        <v>1330</v>
      </c>
      <c r="C25" s="1030">
        <v>257</v>
      </c>
      <c r="D25" s="1030">
        <v>203</v>
      </c>
      <c r="E25" s="1030">
        <v>54</v>
      </c>
      <c r="F25" s="1030">
        <v>23</v>
      </c>
      <c r="G25" s="1030">
        <v>5</v>
      </c>
      <c r="H25" s="1030">
        <v>6</v>
      </c>
      <c r="I25" s="1030" t="s">
        <v>1023</v>
      </c>
      <c r="J25" s="1030">
        <v>4</v>
      </c>
      <c r="K25" s="1030">
        <v>2</v>
      </c>
      <c r="L25" s="1030">
        <v>3</v>
      </c>
      <c r="M25" s="1030">
        <v>2</v>
      </c>
      <c r="N25" s="1030">
        <v>5</v>
      </c>
      <c r="O25" s="1030">
        <v>1</v>
      </c>
      <c r="P25" s="1030">
        <v>8</v>
      </c>
      <c r="Q25" s="1030">
        <v>4</v>
      </c>
      <c r="R25" s="1030">
        <v>11</v>
      </c>
      <c r="S25" s="1030">
        <v>1</v>
      </c>
      <c r="T25" s="1030">
        <v>4</v>
      </c>
      <c r="U25" s="1030">
        <v>1</v>
      </c>
      <c r="V25" s="1030">
        <v>44</v>
      </c>
      <c r="W25" s="1030">
        <v>5</v>
      </c>
      <c r="X25" s="1030">
        <v>12</v>
      </c>
      <c r="Y25" s="1030">
        <v>3</v>
      </c>
      <c r="Z25" s="1030">
        <v>8</v>
      </c>
      <c r="AA25" s="1030">
        <v>1</v>
      </c>
      <c r="AB25" s="1030">
        <v>10</v>
      </c>
      <c r="AC25" s="1030">
        <v>4</v>
      </c>
      <c r="AD25" s="1030">
        <v>18</v>
      </c>
      <c r="AE25" s="1030">
        <v>3</v>
      </c>
      <c r="AF25" s="1030" t="s">
        <v>1023</v>
      </c>
      <c r="AG25" s="1030">
        <v>1</v>
      </c>
      <c r="AH25" s="1030">
        <v>1</v>
      </c>
      <c r="AI25" s="1030" t="s">
        <v>1023</v>
      </c>
      <c r="AJ25" s="1030" t="s">
        <v>1023</v>
      </c>
      <c r="AK25" s="1030" t="s">
        <v>1023</v>
      </c>
      <c r="AL25" s="1030">
        <v>33</v>
      </c>
      <c r="AM25" s="1030">
        <v>13</v>
      </c>
      <c r="AN25" s="1030">
        <v>8</v>
      </c>
      <c r="AO25" s="1030">
        <v>4</v>
      </c>
      <c r="AP25" s="1030" t="s">
        <v>1023</v>
      </c>
      <c r="AQ25" s="1030" t="s">
        <v>1023</v>
      </c>
      <c r="AR25" s="1030" t="s">
        <v>1023</v>
      </c>
      <c r="AS25" s="1030" t="s">
        <v>1023</v>
      </c>
      <c r="AT25" s="1030">
        <v>1</v>
      </c>
      <c r="AU25" s="1030" t="s">
        <v>1023</v>
      </c>
      <c r="AV25" s="1030" t="s">
        <v>1023</v>
      </c>
      <c r="AW25" s="1030" t="s">
        <v>1023</v>
      </c>
      <c r="AX25" s="1030">
        <v>3</v>
      </c>
      <c r="AY25" s="1030" t="s">
        <v>1023</v>
      </c>
      <c r="AZ25" s="1030">
        <v>1</v>
      </c>
      <c r="BA25" s="1030">
        <v>4</v>
      </c>
      <c r="BB25" s="1030" t="s">
        <v>1023</v>
      </c>
      <c r="BC25" s="1030" t="s">
        <v>1023</v>
      </c>
    </row>
    <row r="26" spans="2:55">
      <c r="B26" s="1048" t="s">
        <v>1331</v>
      </c>
      <c r="C26" s="1030">
        <v>10</v>
      </c>
      <c r="D26" s="1030">
        <v>8</v>
      </c>
      <c r="E26" s="1030">
        <v>2</v>
      </c>
      <c r="F26" s="1030">
        <v>3</v>
      </c>
      <c r="G26" s="1030" t="s">
        <v>1023</v>
      </c>
      <c r="H26" s="1030" t="s">
        <v>1023</v>
      </c>
      <c r="I26" s="1030" t="s">
        <v>1023</v>
      </c>
      <c r="J26" s="1030" t="s">
        <v>1023</v>
      </c>
      <c r="K26" s="1030" t="s">
        <v>1023</v>
      </c>
      <c r="L26" s="1030" t="s">
        <v>1023</v>
      </c>
      <c r="M26" s="1030" t="s">
        <v>1023</v>
      </c>
      <c r="N26" s="1030" t="s">
        <v>1023</v>
      </c>
      <c r="O26" s="1030" t="s">
        <v>1023</v>
      </c>
      <c r="P26" s="1030" t="s">
        <v>1023</v>
      </c>
      <c r="Q26" s="1030" t="s">
        <v>1023</v>
      </c>
      <c r="R26" s="1030" t="s">
        <v>1023</v>
      </c>
      <c r="S26" s="1030" t="s">
        <v>1023</v>
      </c>
      <c r="T26" s="1030">
        <v>1</v>
      </c>
      <c r="U26" s="1030" t="s">
        <v>1023</v>
      </c>
      <c r="V26" s="1030" t="s">
        <v>1023</v>
      </c>
      <c r="W26" s="1030">
        <v>1</v>
      </c>
      <c r="X26" s="1030" t="s">
        <v>1023</v>
      </c>
      <c r="Y26" s="1030" t="s">
        <v>1023</v>
      </c>
      <c r="Z26" s="1030">
        <v>1</v>
      </c>
      <c r="AA26" s="1030" t="s">
        <v>1023</v>
      </c>
      <c r="AB26" s="1030" t="s">
        <v>1023</v>
      </c>
      <c r="AC26" s="1030" t="s">
        <v>1023</v>
      </c>
      <c r="AD26" s="1030">
        <v>2</v>
      </c>
      <c r="AE26" s="1030">
        <v>1</v>
      </c>
      <c r="AF26" s="1030" t="s">
        <v>1023</v>
      </c>
      <c r="AG26" s="1030" t="s">
        <v>1023</v>
      </c>
      <c r="AH26" s="1030" t="s">
        <v>1023</v>
      </c>
      <c r="AI26" s="1030" t="s">
        <v>1023</v>
      </c>
      <c r="AJ26" s="1030" t="s">
        <v>1023</v>
      </c>
      <c r="AK26" s="1030" t="s">
        <v>1023</v>
      </c>
      <c r="AL26" s="1030">
        <v>1</v>
      </c>
      <c r="AM26" s="1030" t="s">
        <v>1023</v>
      </c>
      <c r="AN26" s="1030" t="s">
        <v>1023</v>
      </c>
      <c r="AO26" s="1030" t="s">
        <v>1023</v>
      </c>
      <c r="AP26" s="1030" t="s">
        <v>1023</v>
      </c>
      <c r="AQ26" s="1030" t="s">
        <v>1023</v>
      </c>
      <c r="AR26" s="1030" t="s">
        <v>1023</v>
      </c>
      <c r="AS26" s="1030" t="s">
        <v>1023</v>
      </c>
      <c r="AT26" s="1030" t="s">
        <v>1023</v>
      </c>
      <c r="AU26" s="1030" t="s">
        <v>1023</v>
      </c>
      <c r="AV26" s="1030" t="s">
        <v>1023</v>
      </c>
      <c r="AW26" s="1030" t="s">
        <v>1023</v>
      </c>
      <c r="AX26" s="1030" t="s">
        <v>1023</v>
      </c>
      <c r="AY26" s="1030" t="s">
        <v>1023</v>
      </c>
      <c r="AZ26" s="1030" t="s">
        <v>1023</v>
      </c>
      <c r="BA26" s="1030" t="s">
        <v>1023</v>
      </c>
      <c r="BB26" s="1030" t="s">
        <v>1023</v>
      </c>
      <c r="BC26" s="1030" t="s">
        <v>1023</v>
      </c>
    </row>
    <row r="27" spans="2:55" ht="28.5">
      <c r="B27" s="1048" t="s">
        <v>1332</v>
      </c>
      <c r="C27" s="1030">
        <v>388</v>
      </c>
      <c r="D27" s="1030">
        <v>305</v>
      </c>
      <c r="E27" s="1030">
        <v>83</v>
      </c>
      <c r="F27" s="1030">
        <v>20</v>
      </c>
      <c r="G27" s="1030">
        <v>11</v>
      </c>
      <c r="H27" s="1030">
        <v>3</v>
      </c>
      <c r="I27" s="1030" t="s">
        <v>1023</v>
      </c>
      <c r="J27" s="1030">
        <v>4</v>
      </c>
      <c r="K27" s="1030">
        <v>2</v>
      </c>
      <c r="L27" s="1030">
        <v>1</v>
      </c>
      <c r="M27" s="1030">
        <v>2</v>
      </c>
      <c r="N27" s="1030">
        <v>6</v>
      </c>
      <c r="O27" s="1030">
        <v>6</v>
      </c>
      <c r="P27" s="1030">
        <v>6</v>
      </c>
      <c r="Q27" s="1030">
        <v>1</v>
      </c>
      <c r="R27" s="1030">
        <v>6</v>
      </c>
      <c r="S27" s="1030">
        <v>2</v>
      </c>
      <c r="T27" s="1030">
        <v>8</v>
      </c>
      <c r="U27" s="1030">
        <v>3</v>
      </c>
      <c r="V27" s="1030">
        <v>72</v>
      </c>
      <c r="W27" s="1030">
        <v>8</v>
      </c>
      <c r="X27" s="1030">
        <v>17</v>
      </c>
      <c r="Y27" s="1030">
        <v>4</v>
      </c>
      <c r="Z27" s="1030">
        <v>15</v>
      </c>
      <c r="AA27" s="1030">
        <v>1</v>
      </c>
      <c r="AB27" s="1030">
        <v>20</v>
      </c>
      <c r="AC27" s="1030">
        <v>4</v>
      </c>
      <c r="AD27" s="1030">
        <v>22</v>
      </c>
      <c r="AE27" s="1030">
        <v>4</v>
      </c>
      <c r="AF27" s="1030" t="s">
        <v>1023</v>
      </c>
      <c r="AG27" s="1030" t="s">
        <v>1023</v>
      </c>
      <c r="AH27" s="1030">
        <v>2</v>
      </c>
      <c r="AI27" s="1030" t="s">
        <v>1023</v>
      </c>
      <c r="AJ27" s="1030">
        <v>2</v>
      </c>
      <c r="AK27" s="1030" t="s">
        <v>1023</v>
      </c>
      <c r="AL27" s="1030">
        <v>70</v>
      </c>
      <c r="AM27" s="1030">
        <v>22</v>
      </c>
      <c r="AN27" s="1030">
        <v>15</v>
      </c>
      <c r="AO27" s="1030">
        <v>9</v>
      </c>
      <c r="AP27" s="1030" t="s">
        <v>1023</v>
      </c>
      <c r="AQ27" s="1030" t="s">
        <v>1023</v>
      </c>
      <c r="AR27" s="1030" t="s">
        <v>1023</v>
      </c>
      <c r="AS27" s="1030" t="s">
        <v>1023</v>
      </c>
      <c r="AT27" s="1030">
        <v>1</v>
      </c>
      <c r="AU27" s="1030" t="s">
        <v>1023</v>
      </c>
      <c r="AV27" s="1030">
        <v>2</v>
      </c>
      <c r="AW27" s="1030">
        <v>2</v>
      </c>
      <c r="AX27" s="1030">
        <v>7</v>
      </c>
      <c r="AY27" s="1030">
        <v>1</v>
      </c>
      <c r="AZ27" s="1030">
        <v>6</v>
      </c>
      <c r="BA27" s="1030">
        <v>1</v>
      </c>
      <c r="BB27" s="1030" t="s">
        <v>1023</v>
      </c>
      <c r="BC27" s="1030" t="s">
        <v>1023</v>
      </c>
    </row>
    <row r="28" spans="2:55">
      <c r="B28" s="1048" t="s">
        <v>1333</v>
      </c>
      <c r="C28" s="1030">
        <v>41</v>
      </c>
      <c r="D28" s="1030">
        <v>26</v>
      </c>
      <c r="E28" s="1030">
        <v>15</v>
      </c>
      <c r="F28" s="1030" t="s">
        <v>1023</v>
      </c>
      <c r="G28" s="1030">
        <v>2</v>
      </c>
      <c r="H28" s="1030" t="s">
        <v>1023</v>
      </c>
      <c r="I28" s="1030" t="s">
        <v>1023</v>
      </c>
      <c r="J28" s="1030" t="s">
        <v>1023</v>
      </c>
      <c r="K28" s="1030">
        <v>1</v>
      </c>
      <c r="L28" s="1030" t="s">
        <v>1023</v>
      </c>
      <c r="M28" s="1030" t="s">
        <v>1023</v>
      </c>
      <c r="N28" s="1030">
        <v>1</v>
      </c>
      <c r="O28" s="1030">
        <v>2</v>
      </c>
      <c r="P28" s="1030">
        <v>3</v>
      </c>
      <c r="Q28" s="1030" t="s">
        <v>1023</v>
      </c>
      <c r="R28" s="1030">
        <v>1</v>
      </c>
      <c r="S28" s="1030">
        <v>1</v>
      </c>
      <c r="T28" s="1030" t="s">
        <v>1023</v>
      </c>
      <c r="U28" s="1030" t="s">
        <v>1023</v>
      </c>
      <c r="V28" s="1030">
        <v>5</v>
      </c>
      <c r="W28" s="1030" t="s">
        <v>1023</v>
      </c>
      <c r="X28" s="1030" t="s">
        <v>1023</v>
      </c>
      <c r="Y28" s="1030" t="s">
        <v>1023</v>
      </c>
      <c r="Z28" s="1030">
        <v>1</v>
      </c>
      <c r="AA28" s="1030" t="s">
        <v>1023</v>
      </c>
      <c r="AB28" s="1030" t="s">
        <v>1023</v>
      </c>
      <c r="AC28" s="1030" t="s">
        <v>1023</v>
      </c>
      <c r="AD28" s="1030">
        <v>3</v>
      </c>
      <c r="AE28" s="1030">
        <v>2</v>
      </c>
      <c r="AF28" s="1030" t="s">
        <v>1023</v>
      </c>
      <c r="AG28" s="1030" t="s">
        <v>1023</v>
      </c>
      <c r="AH28" s="1030">
        <v>1</v>
      </c>
      <c r="AI28" s="1030" t="s">
        <v>1023</v>
      </c>
      <c r="AJ28" s="1030" t="s">
        <v>1023</v>
      </c>
      <c r="AK28" s="1030" t="s">
        <v>1023</v>
      </c>
      <c r="AL28" s="1030">
        <v>6</v>
      </c>
      <c r="AM28" s="1030">
        <v>6</v>
      </c>
      <c r="AN28" s="1030">
        <v>3</v>
      </c>
      <c r="AO28" s="1030">
        <v>1</v>
      </c>
      <c r="AP28" s="1030" t="s">
        <v>1023</v>
      </c>
      <c r="AQ28" s="1030" t="s">
        <v>1023</v>
      </c>
      <c r="AR28" s="1030" t="s">
        <v>1023</v>
      </c>
      <c r="AS28" s="1030" t="s">
        <v>1023</v>
      </c>
      <c r="AT28" s="1030" t="s">
        <v>1023</v>
      </c>
      <c r="AU28" s="1030" t="s">
        <v>1023</v>
      </c>
      <c r="AV28" s="1030" t="s">
        <v>1023</v>
      </c>
      <c r="AW28" s="1030" t="s">
        <v>1023</v>
      </c>
      <c r="AX28" s="1030">
        <v>2</v>
      </c>
      <c r="AY28" s="1030" t="s">
        <v>1023</v>
      </c>
      <c r="AZ28" s="1030" t="s">
        <v>1023</v>
      </c>
      <c r="BA28" s="1030" t="s">
        <v>1023</v>
      </c>
      <c r="BB28" s="1030" t="s">
        <v>1023</v>
      </c>
      <c r="BC28" s="1030" t="s">
        <v>1023</v>
      </c>
    </row>
    <row r="29" spans="2:55">
      <c r="B29" s="1048" t="s">
        <v>1334</v>
      </c>
      <c r="C29" s="1030">
        <v>667</v>
      </c>
      <c r="D29" s="1030">
        <v>556</v>
      </c>
      <c r="E29" s="1030">
        <v>111</v>
      </c>
      <c r="F29" s="1030">
        <v>14</v>
      </c>
      <c r="G29" s="1030">
        <v>13</v>
      </c>
      <c r="H29" s="1030">
        <v>4</v>
      </c>
      <c r="I29" s="1030">
        <v>1</v>
      </c>
      <c r="J29" s="1030">
        <v>4</v>
      </c>
      <c r="K29" s="1030">
        <v>4</v>
      </c>
      <c r="L29" s="1030">
        <v>8</v>
      </c>
      <c r="M29" s="1030" t="s">
        <v>1023</v>
      </c>
      <c r="N29" s="1030">
        <v>8</v>
      </c>
      <c r="O29" s="1030">
        <v>1</v>
      </c>
      <c r="P29" s="1030">
        <v>9</v>
      </c>
      <c r="Q29" s="1030">
        <v>2</v>
      </c>
      <c r="R29" s="1030">
        <v>29</v>
      </c>
      <c r="S29" s="1030">
        <v>5</v>
      </c>
      <c r="T29" s="1030">
        <v>9</v>
      </c>
      <c r="U29" s="1030">
        <v>3</v>
      </c>
      <c r="V29" s="1030">
        <v>209</v>
      </c>
      <c r="W29" s="1030">
        <v>4</v>
      </c>
      <c r="X29" s="1030">
        <v>16</v>
      </c>
      <c r="Y29" s="1030">
        <v>5</v>
      </c>
      <c r="Z29" s="1030">
        <v>14</v>
      </c>
      <c r="AA29" s="1030">
        <v>6</v>
      </c>
      <c r="AB29" s="1030">
        <v>19</v>
      </c>
      <c r="AC29" s="1030">
        <v>4</v>
      </c>
      <c r="AD29" s="1030">
        <v>46</v>
      </c>
      <c r="AE29" s="1030">
        <v>8</v>
      </c>
      <c r="AF29" s="1030">
        <v>3</v>
      </c>
      <c r="AG29" s="1030" t="s">
        <v>1023</v>
      </c>
      <c r="AH29" s="1030">
        <v>1</v>
      </c>
      <c r="AI29" s="1030" t="s">
        <v>1023</v>
      </c>
      <c r="AJ29" s="1030" t="s">
        <v>1023</v>
      </c>
      <c r="AK29" s="1030" t="s">
        <v>1023</v>
      </c>
      <c r="AL29" s="1030">
        <v>109</v>
      </c>
      <c r="AM29" s="1030">
        <v>40</v>
      </c>
      <c r="AN29" s="1030">
        <v>20</v>
      </c>
      <c r="AO29" s="1030">
        <v>9</v>
      </c>
      <c r="AP29" s="1030">
        <v>1</v>
      </c>
      <c r="AQ29" s="1030">
        <v>1</v>
      </c>
      <c r="AR29" s="1030">
        <v>1</v>
      </c>
      <c r="AS29" s="1030" t="s">
        <v>1023</v>
      </c>
      <c r="AT29" s="1030">
        <v>3</v>
      </c>
      <c r="AU29" s="1030" t="s">
        <v>1023</v>
      </c>
      <c r="AV29" s="1030">
        <v>3</v>
      </c>
      <c r="AW29" s="1030">
        <v>1</v>
      </c>
      <c r="AX29" s="1030">
        <v>17</v>
      </c>
      <c r="AY29" s="1030">
        <v>1</v>
      </c>
      <c r="AZ29" s="1030">
        <v>8</v>
      </c>
      <c r="BA29" s="1030">
        <v>3</v>
      </c>
      <c r="BB29" s="1030">
        <v>1</v>
      </c>
      <c r="BC29" s="1030" t="s">
        <v>1023</v>
      </c>
    </row>
    <row r="30" spans="2:55">
      <c r="B30" s="1048" t="s">
        <v>1335</v>
      </c>
      <c r="C30" s="1030">
        <v>421</v>
      </c>
      <c r="D30" s="1030">
        <v>315</v>
      </c>
      <c r="E30" s="1030">
        <v>106</v>
      </c>
      <c r="F30" s="1030">
        <v>10</v>
      </c>
      <c r="G30" s="1030">
        <v>8</v>
      </c>
      <c r="H30" s="1030">
        <v>4</v>
      </c>
      <c r="I30" s="1030" t="s">
        <v>1023</v>
      </c>
      <c r="J30" s="1030">
        <v>1</v>
      </c>
      <c r="K30" s="1030" t="s">
        <v>1023</v>
      </c>
      <c r="L30" s="1030">
        <v>2</v>
      </c>
      <c r="M30" s="1030">
        <v>3</v>
      </c>
      <c r="N30" s="1030">
        <v>14</v>
      </c>
      <c r="O30" s="1030">
        <v>8</v>
      </c>
      <c r="P30" s="1030">
        <v>10</v>
      </c>
      <c r="Q30" s="1030">
        <v>7</v>
      </c>
      <c r="R30" s="1030">
        <v>20</v>
      </c>
      <c r="S30" s="1030">
        <v>1</v>
      </c>
      <c r="T30" s="1030">
        <v>4</v>
      </c>
      <c r="U30" s="1030">
        <v>3</v>
      </c>
      <c r="V30" s="1030">
        <v>69</v>
      </c>
      <c r="W30" s="1030">
        <v>6</v>
      </c>
      <c r="X30" s="1030">
        <v>19</v>
      </c>
      <c r="Y30" s="1030">
        <v>9</v>
      </c>
      <c r="Z30" s="1030">
        <v>15</v>
      </c>
      <c r="AA30" s="1030">
        <v>5</v>
      </c>
      <c r="AB30" s="1030">
        <v>15</v>
      </c>
      <c r="AC30" s="1030">
        <v>3</v>
      </c>
      <c r="AD30" s="1030">
        <v>31</v>
      </c>
      <c r="AE30" s="1030">
        <v>7</v>
      </c>
      <c r="AF30" s="1030">
        <v>1</v>
      </c>
      <c r="AG30" s="1030" t="s">
        <v>1023</v>
      </c>
      <c r="AH30" s="1030">
        <v>2</v>
      </c>
      <c r="AI30" s="1030">
        <v>1</v>
      </c>
      <c r="AJ30" s="1030">
        <v>2</v>
      </c>
      <c r="AK30" s="1030">
        <v>2</v>
      </c>
      <c r="AL30" s="1030">
        <v>56</v>
      </c>
      <c r="AM30" s="1030">
        <v>32</v>
      </c>
      <c r="AN30" s="1030">
        <v>10</v>
      </c>
      <c r="AO30" s="1030">
        <v>8</v>
      </c>
      <c r="AP30" s="1030">
        <v>3</v>
      </c>
      <c r="AQ30" s="1030">
        <v>1</v>
      </c>
      <c r="AR30" s="1030" t="s">
        <v>1023</v>
      </c>
      <c r="AS30" s="1030" t="s">
        <v>1023</v>
      </c>
      <c r="AT30" s="1030" t="s">
        <v>1023</v>
      </c>
      <c r="AU30" s="1030" t="s">
        <v>1023</v>
      </c>
      <c r="AV30" s="1030">
        <v>1</v>
      </c>
      <c r="AW30" s="1030" t="s">
        <v>1023</v>
      </c>
      <c r="AX30" s="1030">
        <v>14</v>
      </c>
      <c r="AY30" s="1030" t="s">
        <v>1023</v>
      </c>
      <c r="AZ30" s="1030">
        <v>12</v>
      </c>
      <c r="BA30" s="1030">
        <v>2</v>
      </c>
      <c r="BB30" s="1030" t="s">
        <v>1023</v>
      </c>
      <c r="BC30" s="1030" t="s">
        <v>1023</v>
      </c>
    </row>
    <row r="31" spans="2:55" ht="28.5">
      <c r="B31" s="1048" t="s">
        <v>1336</v>
      </c>
      <c r="C31" s="1030">
        <v>334</v>
      </c>
      <c r="D31" s="1030">
        <v>260</v>
      </c>
      <c r="E31" s="1030">
        <v>74</v>
      </c>
      <c r="F31" s="1030">
        <v>14</v>
      </c>
      <c r="G31" s="1030">
        <v>6</v>
      </c>
      <c r="H31" s="1030">
        <v>3</v>
      </c>
      <c r="I31" s="1030">
        <v>1</v>
      </c>
      <c r="J31" s="1030">
        <v>3</v>
      </c>
      <c r="K31" s="1030">
        <v>3</v>
      </c>
      <c r="L31" s="1030">
        <v>1</v>
      </c>
      <c r="M31" s="1030">
        <v>3</v>
      </c>
      <c r="N31" s="1030">
        <v>5</v>
      </c>
      <c r="O31" s="1030">
        <v>1</v>
      </c>
      <c r="P31" s="1030">
        <v>5</v>
      </c>
      <c r="Q31" s="1030">
        <v>5</v>
      </c>
      <c r="R31" s="1030">
        <v>12</v>
      </c>
      <c r="S31" s="1030" t="s">
        <v>1023</v>
      </c>
      <c r="T31" s="1030">
        <v>2</v>
      </c>
      <c r="U31" s="1030">
        <v>2</v>
      </c>
      <c r="V31" s="1030">
        <v>86</v>
      </c>
      <c r="W31" s="1030">
        <v>8</v>
      </c>
      <c r="X31" s="1030">
        <v>12</v>
      </c>
      <c r="Y31" s="1030">
        <v>1</v>
      </c>
      <c r="Z31" s="1030">
        <v>7</v>
      </c>
      <c r="AA31" s="1030" t="s">
        <v>1023</v>
      </c>
      <c r="AB31" s="1030">
        <v>25</v>
      </c>
      <c r="AC31" s="1030">
        <v>3</v>
      </c>
      <c r="AD31" s="1030">
        <v>25</v>
      </c>
      <c r="AE31" s="1030">
        <v>9</v>
      </c>
      <c r="AF31" s="1030" t="s">
        <v>1023</v>
      </c>
      <c r="AG31" s="1030" t="s">
        <v>1023</v>
      </c>
      <c r="AH31" s="1030" t="s">
        <v>1023</v>
      </c>
      <c r="AI31" s="1030">
        <v>1</v>
      </c>
      <c r="AJ31" s="1030">
        <v>2</v>
      </c>
      <c r="AK31" s="1030" t="s">
        <v>1023</v>
      </c>
      <c r="AL31" s="1030">
        <v>21</v>
      </c>
      <c r="AM31" s="1030">
        <v>15</v>
      </c>
      <c r="AN31" s="1030">
        <v>9</v>
      </c>
      <c r="AO31" s="1030">
        <v>9</v>
      </c>
      <c r="AP31" s="1030">
        <v>1</v>
      </c>
      <c r="AQ31" s="1030">
        <v>1</v>
      </c>
      <c r="AR31" s="1030" t="s">
        <v>1023</v>
      </c>
      <c r="AS31" s="1030" t="s">
        <v>1023</v>
      </c>
      <c r="AT31" s="1030" t="s">
        <v>1023</v>
      </c>
      <c r="AU31" s="1030" t="s">
        <v>1023</v>
      </c>
      <c r="AV31" s="1030" t="s">
        <v>1023</v>
      </c>
      <c r="AW31" s="1030" t="s">
        <v>1023</v>
      </c>
      <c r="AX31" s="1030">
        <v>14</v>
      </c>
      <c r="AY31" s="1030">
        <v>1</v>
      </c>
      <c r="AZ31" s="1030">
        <v>13</v>
      </c>
      <c r="BA31" s="1030">
        <v>5</v>
      </c>
      <c r="BB31" s="1030" t="s">
        <v>1023</v>
      </c>
      <c r="BC31" s="1030" t="s">
        <v>1023</v>
      </c>
    </row>
    <row r="32" spans="2:55">
      <c r="B32" s="1048" t="s">
        <v>1337</v>
      </c>
      <c r="C32" s="1030">
        <v>235</v>
      </c>
      <c r="D32" s="1030">
        <v>186</v>
      </c>
      <c r="E32" s="1030">
        <v>49</v>
      </c>
      <c r="F32" s="1030">
        <v>13</v>
      </c>
      <c r="G32" s="1030">
        <v>4</v>
      </c>
      <c r="H32" s="1030">
        <v>5</v>
      </c>
      <c r="I32" s="1030">
        <v>2</v>
      </c>
      <c r="J32" s="1030">
        <v>1</v>
      </c>
      <c r="K32" s="1030">
        <v>1</v>
      </c>
      <c r="L32" s="1030" t="s">
        <v>1023</v>
      </c>
      <c r="M32" s="1030">
        <v>3</v>
      </c>
      <c r="N32" s="1030">
        <v>6</v>
      </c>
      <c r="O32" s="1030">
        <v>2</v>
      </c>
      <c r="P32" s="1030">
        <v>8</v>
      </c>
      <c r="Q32" s="1030">
        <v>1</v>
      </c>
      <c r="R32" s="1030">
        <v>13</v>
      </c>
      <c r="S32" s="1030">
        <v>1</v>
      </c>
      <c r="T32" s="1030">
        <v>3</v>
      </c>
      <c r="U32" s="1030">
        <v>1</v>
      </c>
      <c r="V32" s="1030">
        <v>42</v>
      </c>
      <c r="W32" s="1030">
        <v>6</v>
      </c>
      <c r="X32" s="1030">
        <v>5</v>
      </c>
      <c r="Y32" s="1030">
        <v>4</v>
      </c>
      <c r="Z32" s="1030">
        <v>7</v>
      </c>
      <c r="AA32" s="1030">
        <v>1</v>
      </c>
      <c r="AB32" s="1030">
        <v>9</v>
      </c>
      <c r="AC32" s="1030">
        <v>2</v>
      </c>
      <c r="AD32" s="1030">
        <v>12</v>
      </c>
      <c r="AE32" s="1030">
        <v>2</v>
      </c>
      <c r="AF32" s="1030">
        <v>2</v>
      </c>
      <c r="AG32" s="1030">
        <v>1</v>
      </c>
      <c r="AH32" s="1030">
        <v>1</v>
      </c>
      <c r="AI32" s="1030" t="s">
        <v>1023</v>
      </c>
      <c r="AJ32" s="1030">
        <v>1</v>
      </c>
      <c r="AK32" s="1030" t="s">
        <v>1023</v>
      </c>
      <c r="AL32" s="1030">
        <v>38</v>
      </c>
      <c r="AM32" s="1030">
        <v>12</v>
      </c>
      <c r="AN32" s="1030">
        <v>8</v>
      </c>
      <c r="AO32" s="1030">
        <v>3</v>
      </c>
      <c r="AP32" s="1030">
        <v>1</v>
      </c>
      <c r="AQ32" s="1030">
        <v>1</v>
      </c>
      <c r="AR32" s="1030" t="s">
        <v>1023</v>
      </c>
      <c r="AS32" s="1030" t="s">
        <v>1023</v>
      </c>
      <c r="AT32" s="1030" t="s">
        <v>1023</v>
      </c>
      <c r="AU32" s="1030" t="s">
        <v>1023</v>
      </c>
      <c r="AV32" s="1030">
        <v>1</v>
      </c>
      <c r="AW32" s="1030">
        <v>1</v>
      </c>
      <c r="AX32" s="1030">
        <v>8</v>
      </c>
      <c r="AY32" s="1030">
        <v>1</v>
      </c>
      <c r="AZ32" s="1030">
        <v>2</v>
      </c>
      <c r="BA32" s="1030" t="s">
        <v>1023</v>
      </c>
      <c r="BB32" s="1030" t="s">
        <v>1023</v>
      </c>
      <c r="BC32" s="1030" t="s">
        <v>1023</v>
      </c>
    </row>
    <row r="33" spans="2:55">
      <c r="B33" s="1048" t="s">
        <v>1339</v>
      </c>
      <c r="C33" s="1030">
        <v>48</v>
      </c>
      <c r="D33" s="1030">
        <v>38</v>
      </c>
      <c r="E33" s="1030">
        <v>10</v>
      </c>
      <c r="F33" s="1030">
        <v>3</v>
      </c>
      <c r="G33" s="1030">
        <v>2</v>
      </c>
      <c r="H33" s="1030" t="s">
        <v>1023</v>
      </c>
      <c r="I33" s="1030" t="s">
        <v>1023</v>
      </c>
      <c r="J33" s="1030" t="s">
        <v>1023</v>
      </c>
      <c r="K33" s="1030" t="s">
        <v>1023</v>
      </c>
      <c r="L33" s="1030" t="s">
        <v>1023</v>
      </c>
      <c r="M33" s="1030">
        <v>1</v>
      </c>
      <c r="N33" s="1030" t="s">
        <v>1023</v>
      </c>
      <c r="O33" s="1030" t="s">
        <v>1023</v>
      </c>
      <c r="P33" s="1030">
        <v>1</v>
      </c>
      <c r="Q33" s="1030" t="s">
        <v>1023</v>
      </c>
      <c r="R33" s="1030">
        <v>2</v>
      </c>
      <c r="S33" s="1030" t="s">
        <v>1023</v>
      </c>
      <c r="T33" s="1030">
        <v>1</v>
      </c>
      <c r="U33" s="1030">
        <v>1</v>
      </c>
      <c r="V33" s="1030">
        <v>10</v>
      </c>
      <c r="W33" s="1030" t="s">
        <v>1023</v>
      </c>
      <c r="X33" s="1030">
        <v>2</v>
      </c>
      <c r="Y33" s="1030" t="s">
        <v>1023</v>
      </c>
      <c r="Z33" s="1030" t="s">
        <v>1023</v>
      </c>
      <c r="AA33" s="1030">
        <v>1</v>
      </c>
      <c r="AB33" s="1030">
        <v>3</v>
      </c>
      <c r="AC33" s="1030" t="s">
        <v>1023</v>
      </c>
      <c r="AD33" s="1030">
        <v>1</v>
      </c>
      <c r="AE33" s="1030">
        <v>1</v>
      </c>
      <c r="AF33" s="1030" t="s">
        <v>1023</v>
      </c>
      <c r="AG33" s="1030" t="s">
        <v>1023</v>
      </c>
      <c r="AH33" s="1030" t="s">
        <v>1023</v>
      </c>
      <c r="AI33" s="1030" t="s">
        <v>1023</v>
      </c>
      <c r="AJ33" s="1030" t="s">
        <v>1023</v>
      </c>
      <c r="AK33" s="1030" t="s">
        <v>1023</v>
      </c>
      <c r="AL33" s="1030">
        <v>11</v>
      </c>
      <c r="AM33" s="1030">
        <v>3</v>
      </c>
      <c r="AN33" s="1030">
        <v>1</v>
      </c>
      <c r="AO33" s="1030">
        <v>1</v>
      </c>
      <c r="AP33" s="1030" t="s">
        <v>1023</v>
      </c>
      <c r="AQ33" s="1030" t="s">
        <v>1023</v>
      </c>
      <c r="AR33" s="1030" t="s">
        <v>1023</v>
      </c>
      <c r="AS33" s="1030" t="s">
        <v>1023</v>
      </c>
      <c r="AT33" s="1030" t="s">
        <v>1023</v>
      </c>
      <c r="AU33" s="1030" t="s">
        <v>1023</v>
      </c>
      <c r="AV33" s="1030" t="s">
        <v>1023</v>
      </c>
      <c r="AW33" s="1030" t="s">
        <v>1023</v>
      </c>
      <c r="AX33" s="1030">
        <v>2</v>
      </c>
      <c r="AY33" s="1030" t="s">
        <v>1023</v>
      </c>
      <c r="AZ33" s="1030">
        <v>1</v>
      </c>
      <c r="BA33" s="1030" t="s">
        <v>1023</v>
      </c>
      <c r="BB33" s="1030" t="s">
        <v>1023</v>
      </c>
      <c r="BC33" s="1030" t="s">
        <v>1023</v>
      </c>
    </row>
    <row r="34" spans="2:55" ht="28.5">
      <c r="B34" s="1048" t="s">
        <v>1385</v>
      </c>
      <c r="C34" s="1030">
        <v>180</v>
      </c>
      <c r="D34" s="1030">
        <v>142</v>
      </c>
      <c r="E34" s="1030">
        <v>38</v>
      </c>
      <c r="F34" s="1030">
        <v>11</v>
      </c>
      <c r="G34" s="1030">
        <v>5</v>
      </c>
      <c r="H34" s="1030" t="s">
        <v>1023</v>
      </c>
      <c r="I34" s="1030" t="s">
        <v>1023</v>
      </c>
      <c r="J34" s="1030">
        <v>4</v>
      </c>
      <c r="K34" s="1030">
        <v>1</v>
      </c>
      <c r="L34" s="1030">
        <v>2</v>
      </c>
      <c r="M34" s="1030" t="s">
        <v>1023</v>
      </c>
      <c r="N34" s="1030">
        <v>2</v>
      </c>
      <c r="O34" s="1030">
        <v>2</v>
      </c>
      <c r="P34" s="1030">
        <v>2</v>
      </c>
      <c r="Q34" s="1030" t="s">
        <v>1023</v>
      </c>
      <c r="R34" s="1030">
        <v>5</v>
      </c>
      <c r="S34" s="1030">
        <v>2</v>
      </c>
      <c r="T34" s="1030">
        <v>3</v>
      </c>
      <c r="U34" s="1030" t="s">
        <v>1023</v>
      </c>
      <c r="V34" s="1030">
        <v>41</v>
      </c>
      <c r="W34" s="1030" t="s">
        <v>1023</v>
      </c>
      <c r="X34" s="1030">
        <v>6</v>
      </c>
      <c r="Y34" s="1030">
        <v>1</v>
      </c>
      <c r="Z34" s="1030">
        <v>6</v>
      </c>
      <c r="AA34" s="1030" t="s">
        <v>1023</v>
      </c>
      <c r="AB34" s="1030">
        <v>4</v>
      </c>
      <c r="AC34" s="1030">
        <v>1</v>
      </c>
      <c r="AD34" s="1030">
        <v>8</v>
      </c>
      <c r="AE34" s="1030">
        <v>3</v>
      </c>
      <c r="AF34" s="1030">
        <v>1</v>
      </c>
      <c r="AG34" s="1030" t="s">
        <v>1023</v>
      </c>
      <c r="AH34" s="1030" t="s">
        <v>1023</v>
      </c>
      <c r="AI34" s="1030" t="s">
        <v>1023</v>
      </c>
      <c r="AJ34" s="1030" t="s">
        <v>1023</v>
      </c>
      <c r="AK34" s="1030" t="s">
        <v>1023</v>
      </c>
      <c r="AL34" s="1030">
        <v>36</v>
      </c>
      <c r="AM34" s="1030">
        <v>19</v>
      </c>
      <c r="AN34" s="1030">
        <v>4</v>
      </c>
      <c r="AO34" s="1030">
        <v>3</v>
      </c>
      <c r="AP34" s="1030">
        <v>1</v>
      </c>
      <c r="AQ34" s="1030" t="s">
        <v>1023</v>
      </c>
      <c r="AR34" s="1030" t="s">
        <v>1023</v>
      </c>
      <c r="AS34" s="1030" t="s">
        <v>1023</v>
      </c>
      <c r="AT34" s="1030" t="s">
        <v>1023</v>
      </c>
      <c r="AU34" s="1030" t="s">
        <v>1023</v>
      </c>
      <c r="AV34" s="1030" t="s">
        <v>1023</v>
      </c>
      <c r="AW34" s="1030" t="s">
        <v>1023</v>
      </c>
      <c r="AX34" s="1030">
        <v>4</v>
      </c>
      <c r="AY34" s="1030">
        <v>1</v>
      </c>
      <c r="AZ34" s="1030">
        <v>2</v>
      </c>
      <c r="BA34" s="1030" t="s">
        <v>1023</v>
      </c>
      <c r="BB34" s="1030" t="s">
        <v>1023</v>
      </c>
      <c r="BC34" s="1030" t="s">
        <v>1023</v>
      </c>
    </row>
    <row r="35" spans="2:55">
      <c r="B35" s="1048" t="s">
        <v>1340</v>
      </c>
      <c r="C35" s="1030">
        <v>213</v>
      </c>
      <c r="D35" s="1030">
        <v>175</v>
      </c>
      <c r="E35" s="1030">
        <v>38</v>
      </c>
      <c r="F35" s="1030">
        <v>10</v>
      </c>
      <c r="G35" s="1030">
        <v>3</v>
      </c>
      <c r="H35" s="1030" t="s">
        <v>1023</v>
      </c>
      <c r="I35" s="1030" t="s">
        <v>1023</v>
      </c>
      <c r="J35" s="1030">
        <v>3</v>
      </c>
      <c r="K35" s="1030" t="s">
        <v>1023</v>
      </c>
      <c r="L35" s="1030">
        <v>1</v>
      </c>
      <c r="M35" s="1030">
        <v>2</v>
      </c>
      <c r="N35" s="1030">
        <v>4</v>
      </c>
      <c r="O35" s="1030">
        <v>3</v>
      </c>
      <c r="P35" s="1030">
        <v>6</v>
      </c>
      <c r="Q35" s="1030">
        <v>1</v>
      </c>
      <c r="R35" s="1030">
        <v>4</v>
      </c>
      <c r="S35" s="1030" t="s">
        <v>1023</v>
      </c>
      <c r="T35" s="1030">
        <v>1</v>
      </c>
      <c r="U35" s="1030">
        <v>2</v>
      </c>
      <c r="V35" s="1030">
        <v>35</v>
      </c>
      <c r="W35" s="1030">
        <v>1</v>
      </c>
      <c r="X35" s="1030">
        <v>5</v>
      </c>
      <c r="Y35" s="1030">
        <v>4</v>
      </c>
      <c r="Z35" s="1030">
        <v>8</v>
      </c>
      <c r="AA35" s="1030">
        <v>1</v>
      </c>
      <c r="AB35" s="1030">
        <v>6</v>
      </c>
      <c r="AC35" s="1030" t="s">
        <v>1023</v>
      </c>
      <c r="AD35" s="1030">
        <v>17</v>
      </c>
      <c r="AE35" s="1030">
        <v>2</v>
      </c>
      <c r="AF35" s="1030">
        <v>2</v>
      </c>
      <c r="AG35" s="1030" t="s">
        <v>1023</v>
      </c>
      <c r="AH35" s="1030" t="s">
        <v>1023</v>
      </c>
      <c r="AI35" s="1030" t="s">
        <v>1023</v>
      </c>
      <c r="AJ35" s="1030">
        <v>1</v>
      </c>
      <c r="AK35" s="1030" t="s">
        <v>1023</v>
      </c>
      <c r="AL35" s="1030">
        <v>60</v>
      </c>
      <c r="AM35" s="1030">
        <v>15</v>
      </c>
      <c r="AN35" s="1030">
        <v>6</v>
      </c>
      <c r="AO35" s="1030">
        <v>1</v>
      </c>
      <c r="AP35" s="1030" t="s">
        <v>1023</v>
      </c>
      <c r="AQ35" s="1030">
        <v>1</v>
      </c>
      <c r="AR35" s="1030" t="s">
        <v>1023</v>
      </c>
      <c r="AS35" s="1030" t="s">
        <v>1023</v>
      </c>
      <c r="AT35" s="1030" t="s">
        <v>1023</v>
      </c>
      <c r="AU35" s="1030" t="s">
        <v>1023</v>
      </c>
      <c r="AV35" s="1030" t="s">
        <v>1023</v>
      </c>
      <c r="AW35" s="1030" t="s">
        <v>1023</v>
      </c>
      <c r="AX35" s="1030">
        <v>5</v>
      </c>
      <c r="AY35" s="1030">
        <v>1</v>
      </c>
      <c r="AZ35" s="1030">
        <v>1</v>
      </c>
      <c r="BA35" s="1030">
        <v>1</v>
      </c>
      <c r="BB35" s="1030" t="s">
        <v>1023</v>
      </c>
      <c r="BC35" s="1030" t="s">
        <v>1023</v>
      </c>
    </row>
    <row r="36" spans="2:55" ht="28.5">
      <c r="B36" s="1048" t="s">
        <v>2095</v>
      </c>
      <c r="C36" s="1030">
        <v>52</v>
      </c>
      <c r="D36" s="1030">
        <v>44</v>
      </c>
      <c r="E36" s="1030">
        <v>8</v>
      </c>
      <c r="F36" s="1030">
        <v>3</v>
      </c>
      <c r="G36" s="1030" t="s">
        <v>1023</v>
      </c>
      <c r="H36" s="1030" t="s">
        <v>1023</v>
      </c>
      <c r="I36" s="1030" t="s">
        <v>1023</v>
      </c>
      <c r="J36" s="1030">
        <v>1</v>
      </c>
      <c r="K36" s="1030" t="s">
        <v>1023</v>
      </c>
      <c r="L36" s="1030">
        <v>1</v>
      </c>
      <c r="M36" s="1030" t="s">
        <v>1023</v>
      </c>
      <c r="N36" s="1030" t="s">
        <v>1023</v>
      </c>
      <c r="O36" s="1030" t="s">
        <v>1023</v>
      </c>
      <c r="P36" s="1030">
        <v>2</v>
      </c>
      <c r="Q36" s="1030" t="s">
        <v>1023</v>
      </c>
      <c r="R36" s="1030">
        <v>1</v>
      </c>
      <c r="S36" s="1030" t="s">
        <v>1023</v>
      </c>
      <c r="T36" s="1030" t="s">
        <v>1023</v>
      </c>
      <c r="U36" s="1030" t="s">
        <v>1023</v>
      </c>
      <c r="V36" s="1030">
        <v>11</v>
      </c>
      <c r="W36" s="1030" t="s">
        <v>1023</v>
      </c>
      <c r="X36" s="1030">
        <v>3</v>
      </c>
      <c r="Y36" s="1030" t="s">
        <v>1023</v>
      </c>
      <c r="Z36" s="1030" t="s">
        <v>1023</v>
      </c>
      <c r="AA36" s="1030" t="s">
        <v>1023</v>
      </c>
      <c r="AB36" s="1030">
        <v>5</v>
      </c>
      <c r="AC36" s="1030">
        <v>1</v>
      </c>
      <c r="AD36" s="1030">
        <v>5</v>
      </c>
      <c r="AE36" s="1030">
        <v>4</v>
      </c>
      <c r="AF36" s="1030" t="s">
        <v>1023</v>
      </c>
      <c r="AG36" s="1030" t="s">
        <v>1023</v>
      </c>
      <c r="AH36" s="1030">
        <v>1</v>
      </c>
      <c r="AI36" s="1030" t="s">
        <v>1023</v>
      </c>
      <c r="AJ36" s="1030" t="s">
        <v>1023</v>
      </c>
      <c r="AK36" s="1030" t="s">
        <v>1023</v>
      </c>
      <c r="AL36" s="1030">
        <v>10</v>
      </c>
      <c r="AM36" s="1030">
        <v>3</v>
      </c>
      <c r="AN36" s="1030" t="s">
        <v>1023</v>
      </c>
      <c r="AO36" s="1030" t="s">
        <v>1023</v>
      </c>
      <c r="AP36" s="1030" t="s">
        <v>1023</v>
      </c>
      <c r="AQ36" s="1030" t="s">
        <v>1023</v>
      </c>
      <c r="AR36" s="1030" t="s">
        <v>1023</v>
      </c>
      <c r="AS36" s="1030" t="s">
        <v>1023</v>
      </c>
      <c r="AT36" s="1030" t="s">
        <v>1023</v>
      </c>
      <c r="AU36" s="1030" t="s">
        <v>1023</v>
      </c>
      <c r="AV36" s="1030" t="s">
        <v>1023</v>
      </c>
      <c r="AW36" s="1030" t="s">
        <v>1023</v>
      </c>
      <c r="AX36" s="1030" t="s">
        <v>1023</v>
      </c>
      <c r="AY36" s="1030" t="s">
        <v>1023</v>
      </c>
      <c r="AZ36" s="1030">
        <v>1</v>
      </c>
      <c r="BA36" s="1030" t="s">
        <v>1023</v>
      </c>
      <c r="BB36" s="1030" t="s">
        <v>1023</v>
      </c>
      <c r="BC36" s="1030" t="s">
        <v>1023</v>
      </c>
    </row>
    <row r="37" spans="2:55">
      <c r="B37" s="1048" t="s">
        <v>1341</v>
      </c>
      <c r="C37" s="1030">
        <v>284</v>
      </c>
      <c r="D37" s="1030">
        <v>210</v>
      </c>
      <c r="E37" s="1030">
        <v>74</v>
      </c>
      <c r="F37" s="1030">
        <v>7</v>
      </c>
      <c r="G37" s="1030">
        <v>5</v>
      </c>
      <c r="H37" s="1030">
        <v>5</v>
      </c>
      <c r="I37" s="1030">
        <v>2</v>
      </c>
      <c r="J37" s="1030">
        <v>5</v>
      </c>
      <c r="K37" s="1030">
        <v>2</v>
      </c>
      <c r="L37" s="1030">
        <v>2</v>
      </c>
      <c r="M37" s="1030" t="s">
        <v>1023</v>
      </c>
      <c r="N37" s="1030">
        <v>1</v>
      </c>
      <c r="O37" s="1030">
        <v>3</v>
      </c>
      <c r="P37" s="1030">
        <v>7</v>
      </c>
      <c r="Q37" s="1030">
        <v>7</v>
      </c>
      <c r="R37" s="1030">
        <v>14</v>
      </c>
      <c r="S37" s="1030">
        <v>1</v>
      </c>
      <c r="T37" s="1030">
        <v>5</v>
      </c>
      <c r="U37" s="1030">
        <v>1</v>
      </c>
      <c r="V37" s="1030">
        <v>56</v>
      </c>
      <c r="W37" s="1030">
        <v>2</v>
      </c>
      <c r="X37" s="1030">
        <v>7</v>
      </c>
      <c r="Y37" s="1030">
        <v>5</v>
      </c>
      <c r="Z37" s="1030">
        <v>9</v>
      </c>
      <c r="AA37" s="1030">
        <v>4</v>
      </c>
      <c r="AB37" s="1030">
        <v>5</v>
      </c>
      <c r="AC37" s="1030">
        <v>2</v>
      </c>
      <c r="AD37" s="1030">
        <v>18</v>
      </c>
      <c r="AE37" s="1030">
        <v>9</v>
      </c>
      <c r="AF37" s="1030" t="s">
        <v>1023</v>
      </c>
      <c r="AG37" s="1030">
        <v>2</v>
      </c>
      <c r="AH37" s="1030" t="s">
        <v>1023</v>
      </c>
      <c r="AI37" s="1030" t="s">
        <v>1023</v>
      </c>
      <c r="AJ37" s="1030" t="s">
        <v>1023</v>
      </c>
      <c r="AK37" s="1030" t="s">
        <v>1023</v>
      </c>
      <c r="AL37" s="1030">
        <v>53</v>
      </c>
      <c r="AM37" s="1030">
        <v>20</v>
      </c>
      <c r="AN37" s="1030">
        <v>5</v>
      </c>
      <c r="AO37" s="1030">
        <v>6</v>
      </c>
      <c r="AP37" s="1030" t="s">
        <v>1023</v>
      </c>
      <c r="AQ37" s="1030" t="s">
        <v>1023</v>
      </c>
      <c r="AR37" s="1030" t="s">
        <v>1023</v>
      </c>
      <c r="AS37" s="1030" t="s">
        <v>1023</v>
      </c>
      <c r="AT37" s="1030" t="s">
        <v>1023</v>
      </c>
      <c r="AU37" s="1030" t="s">
        <v>1023</v>
      </c>
      <c r="AV37" s="1030">
        <v>1</v>
      </c>
      <c r="AW37" s="1030" t="s">
        <v>1023</v>
      </c>
      <c r="AX37" s="1030">
        <v>5</v>
      </c>
      <c r="AY37" s="1030">
        <v>1</v>
      </c>
      <c r="AZ37" s="1030">
        <v>5</v>
      </c>
      <c r="BA37" s="1030">
        <v>2</v>
      </c>
      <c r="BB37" s="1030" t="s">
        <v>1023</v>
      </c>
      <c r="BC37" s="1030" t="s">
        <v>1023</v>
      </c>
    </row>
    <row r="38" spans="2:55">
      <c r="B38" s="1048" t="s">
        <v>1342</v>
      </c>
      <c r="C38" s="1030">
        <v>885</v>
      </c>
      <c r="D38" s="1030">
        <v>674</v>
      </c>
      <c r="E38" s="1030">
        <v>211</v>
      </c>
      <c r="F38" s="1030">
        <v>37</v>
      </c>
      <c r="G38" s="1030">
        <v>21</v>
      </c>
      <c r="H38" s="1030">
        <v>10</v>
      </c>
      <c r="I38" s="1030">
        <v>4</v>
      </c>
      <c r="J38" s="1030">
        <v>5</v>
      </c>
      <c r="K38" s="1030">
        <v>8</v>
      </c>
      <c r="L38" s="1030">
        <v>5</v>
      </c>
      <c r="M38" s="1030">
        <v>3</v>
      </c>
      <c r="N38" s="1030">
        <v>18</v>
      </c>
      <c r="O38" s="1030">
        <v>21</v>
      </c>
      <c r="P38" s="1030">
        <v>47</v>
      </c>
      <c r="Q38" s="1030">
        <v>5</v>
      </c>
      <c r="R38" s="1030">
        <v>27</v>
      </c>
      <c r="S38" s="1030">
        <v>3</v>
      </c>
      <c r="T38" s="1030">
        <v>9</v>
      </c>
      <c r="U38" s="1030">
        <v>6</v>
      </c>
      <c r="V38" s="1030">
        <v>135</v>
      </c>
      <c r="W38" s="1030">
        <v>3</v>
      </c>
      <c r="X38" s="1030">
        <v>17</v>
      </c>
      <c r="Y38" s="1030">
        <v>17</v>
      </c>
      <c r="Z38" s="1030">
        <v>23</v>
      </c>
      <c r="AA38" s="1030">
        <v>6</v>
      </c>
      <c r="AB38" s="1030">
        <v>17</v>
      </c>
      <c r="AC38" s="1030">
        <v>5</v>
      </c>
      <c r="AD38" s="1030">
        <v>56</v>
      </c>
      <c r="AE38" s="1030">
        <v>8</v>
      </c>
      <c r="AF38" s="1030">
        <v>5</v>
      </c>
      <c r="AG38" s="1030">
        <v>1</v>
      </c>
      <c r="AH38" s="1030">
        <v>1</v>
      </c>
      <c r="AI38" s="1030">
        <v>2</v>
      </c>
      <c r="AJ38" s="1030">
        <v>5</v>
      </c>
      <c r="AK38" s="1030">
        <v>1</v>
      </c>
      <c r="AL38" s="1030">
        <v>190</v>
      </c>
      <c r="AM38" s="1030">
        <v>71</v>
      </c>
      <c r="AN38" s="1030">
        <v>26</v>
      </c>
      <c r="AO38" s="1030">
        <v>15</v>
      </c>
      <c r="AP38" s="1030">
        <v>3</v>
      </c>
      <c r="AQ38" s="1030">
        <v>2</v>
      </c>
      <c r="AR38" s="1030" t="s">
        <v>1023</v>
      </c>
      <c r="AS38" s="1030" t="s">
        <v>1023</v>
      </c>
      <c r="AT38" s="1030">
        <v>2</v>
      </c>
      <c r="AU38" s="1030" t="s">
        <v>1023</v>
      </c>
      <c r="AV38" s="1030">
        <v>1</v>
      </c>
      <c r="AW38" s="1030">
        <v>1</v>
      </c>
      <c r="AX38" s="1030">
        <v>26</v>
      </c>
      <c r="AY38" s="1030">
        <v>4</v>
      </c>
      <c r="AZ38" s="1030">
        <v>9</v>
      </c>
      <c r="BA38" s="1030">
        <v>4</v>
      </c>
      <c r="BB38" s="1030" t="s">
        <v>1023</v>
      </c>
      <c r="BC38" s="1030" t="s">
        <v>1023</v>
      </c>
    </row>
    <row r="39" spans="2:55">
      <c r="B39" s="1048" t="s">
        <v>1343</v>
      </c>
      <c r="C39" s="1030">
        <v>290</v>
      </c>
      <c r="D39" s="1030">
        <v>234</v>
      </c>
      <c r="E39" s="1030">
        <v>56</v>
      </c>
      <c r="F39" s="1030" t="s">
        <v>1023</v>
      </c>
      <c r="G39" s="1030">
        <v>1</v>
      </c>
      <c r="H39" s="1030">
        <v>3</v>
      </c>
      <c r="I39" s="1030">
        <v>3</v>
      </c>
      <c r="J39" s="1030" t="s">
        <v>1023</v>
      </c>
      <c r="K39" s="1030">
        <v>1</v>
      </c>
      <c r="L39" s="1030">
        <v>1</v>
      </c>
      <c r="M39" s="1030" t="s">
        <v>1023</v>
      </c>
      <c r="N39" s="1030">
        <v>2</v>
      </c>
      <c r="O39" s="1030">
        <v>3</v>
      </c>
      <c r="P39" s="1030">
        <v>7</v>
      </c>
      <c r="Q39" s="1030">
        <v>4</v>
      </c>
      <c r="R39" s="1030">
        <v>2</v>
      </c>
      <c r="S39" s="1030" t="s">
        <v>1023</v>
      </c>
      <c r="T39" s="1030">
        <v>5</v>
      </c>
      <c r="U39" s="1030" t="s">
        <v>1023</v>
      </c>
      <c r="V39" s="1030">
        <v>124</v>
      </c>
      <c r="W39" s="1030">
        <v>2</v>
      </c>
      <c r="X39" s="1030">
        <v>6</v>
      </c>
      <c r="Y39" s="1030">
        <v>5</v>
      </c>
      <c r="Z39" s="1030">
        <v>1</v>
      </c>
      <c r="AA39" s="1030" t="s">
        <v>1023</v>
      </c>
      <c r="AB39" s="1030">
        <v>11</v>
      </c>
      <c r="AC39" s="1030">
        <v>4</v>
      </c>
      <c r="AD39" s="1030">
        <v>20</v>
      </c>
      <c r="AE39" s="1030">
        <v>8</v>
      </c>
      <c r="AF39" s="1030" t="s">
        <v>1023</v>
      </c>
      <c r="AG39" s="1030">
        <v>1</v>
      </c>
      <c r="AH39" s="1030">
        <v>1</v>
      </c>
      <c r="AI39" s="1030" t="s">
        <v>1023</v>
      </c>
      <c r="AJ39" s="1030" t="s">
        <v>1023</v>
      </c>
      <c r="AK39" s="1030">
        <v>1</v>
      </c>
      <c r="AL39" s="1030">
        <v>24</v>
      </c>
      <c r="AM39" s="1030">
        <v>10</v>
      </c>
      <c r="AN39" s="1030">
        <v>7</v>
      </c>
      <c r="AO39" s="1030">
        <v>5</v>
      </c>
      <c r="AP39" s="1030" t="s">
        <v>1023</v>
      </c>
      <c r="AQ39" s="1030" t="s">
        <v>1023</v>
      </c>
      <c r="AR39" s="1030" t="s">
        <v>1023</v>
      </c>
      <c r="AS39" s="1030" t="s">
        <v>1023</v>
      </c>
      <c r="AT39" s="1030">
        <v>1</v>
      </c>
      <c r="AU39" s="1030" t="s">
        <v>1023</v>
      </c>
      <c r="AV39" s="1030">
        <v>1</v>
      </c>
      <c r="AW39" s="1030" t="s">
        <v>1023</v>
      </c>
      <c r="AX39" s="1030">
        <v>11</v>
      </c>
      <c r="AY39" s="1030">
        <v>1</v>
      </c>
      <c r="AZ39" s="1030">
        <v>7</v>
      </c>
      <c r="BA39" s="1030">
        <v>7</v>
      </c>
      <c r="BB39" s="1030" t="s">
        <v>1023</v>
      </c>
      <c r="BC39" s="1030" t="s">
        <v>1023</v>
      </c>
    </row>
    <row r="40" spans="2:55">
      <c r="B40" s="1048" t="s">
        <v>1344</v>
      </c>
      <c r="C40" s="1030">
        <v>181</v>
      </c>
      <c r="D40" s="1030">
        <v>137</v>
      </c>
      <c r="E40" s="1030">
        <v>44</v>
      </c>
      <c r="F40" s="1030">
        <v>4</v>
      </c>
      <c r="G40" s="1030">
        <v>4</v>
      </c>
      <c r="H40" s="1030">
        <v>1</v>
      </c>
      <c r="I40" s="1030">
        <v>4</v>
      </c>
      <c r="J40" s="1030" t="s">
        <v>1023</v>
      </c>
      <c r="K40" s="1030">
        <v>2</v>
      </c>
      <c r="L40" s="1030">
        <v>3</v>
      </c>
      <c r="M40" s="1030" t="s">
        <v>1023</v>
      </c>
      <c r="N40" s="1030">
        <v>2</v>
      </c>
      <c r="O40" s="1030">
        <v>1</v>
      </c>
      <c r="P40" s="1030">
        <v>8</v>
      </c>
      <c r="Q40" s="1030">
        <v>3</v>
      </c>
      <c r="R40" s="1030">
        <v>4</v>
      </c>
      <c r="S40" s="1030">
        <v>1</v>
      </c>
      <c r="T40" s="1030">
        <v>4</v>
      </c>
      <c r="U40" s="1030" t="s">
        <v>1023</v>
      </c>
      <c r="V40" s="1030">
        <v>39</v>
      </c>
      <c r="W40" s="1030">
        <v>2</v>
      </c>
      <c r="X40" s="1030">
        <v>3</v>
      </c>
      <c r="Y40" s="1030">
        <v>4</v>
      </c>
      <c r="Z40" s="1030">
        <v>2</v>
      </c>
      <c r="AA40" s="1030">
        <v>1</v>
      </c>
      <c r="AB40" s="1030">
        <v>17</v>
      </c>
      <c r="AC40" s="1030">
        <v>2</v>
      </c>
      <c r="AD40" s="1030">
        <v>12</v>
      </c>
      <c r="AE40" s="1030">
        <v>7</v>
      </c>
      <c r="AF40" s="1030" t="s">
        <v>1023</v>
      </c>
      <c r="AG40" s="1030">
        <v>1</v>
      </c>
      <c r="AH40" s="1030" t="s">
        <v>1023</v>
      </c>
      <c r="AI40" s="1030" t="s">
        <v>1023</v>
      </c>
      <c r="AJ40" s="1030" t="s">
        <v>1023</v>
      </c>
      <c r="AK40" s="1030" t="s">
        <v>1023</v>
      </c>
      <c r="AL40" s="1030">
        <v>19</v>
      </c>
      <c r="AM40" s="1030">
        <v>6</v>
      </c>
      <c r="AN40" s="1030">
        <v>6</v>
      </c>
      <c r="AO40" s="1030">
        <v>5</v>
      </c>
      <c r="AP40" s="1030" t="s">
        <v>1023</v>
      </c>
      <c r="AQ40" s="1030" t="s">
        <v>1023</v>
      </c>
      <c r="AR40" s="1030">
        <v>1</v>
      </c>
      <c r="AS40" s="1030" t="s">
        <v>1023</v>
      </c>
      <c r="AT40" s="1030" t="s">
        <v>1023</v>
      </c>
      <c r="AU40" s="1030" t="s">
        <v>1023</v>
      </c>
      <c r="AV40" s="1030" t="s">
        <v>1023</v>
      </c>
      <c r="AW40" s="1030" t="s">
        <v>1023</v>
      </c>
      <c r="AX40" s="1030">
        <v>7</v>
      </c>
      <c r="AY40" s="1030" t="s">
        <v>1023</v>
      </c>
      <c r="AZ40" s="1030">
        <v>3</v>
      </c>
      <c r="BA40" s="1030">
        <v>1</v>
      </c>
      <c r="BB40" s="1030">
        <v>2</v>
      </c>
      <c r="BC40" s="1030" t="s">
        <v>1023</v>
      </c>
    </row>
    <row r="41" spans="2:55" ht="42.75">
      <c r="B41" s="1048" t="s">
        <v>2096</v>
      </c>
      <c r="C41" s="1030">
        <v>79</v>
      </c>
      <c r="D41" s="1030">
        <v>66</v>
      </c>
      <c r="E41" s="1030">
        <v>13</v>
      </c>
      <c r="F41" s="1030">
        <v>3</v>
      </c>
      <c r="G41" s="1030">
        <v>1</v>
      </c>
      <c r="H41" s="1030">
        <v>3</v>
      </c>
      <c r="I41" s="1030" t="s">
        <v>1023</v>
      </c>
      <c r="J41" s="1030">
        <v>2</v>
      </c>
      <c r="K41" s="1030" t="s">
        <v>1023</v>
      </c>
      <c r="L41" s="1030">
        <v>1</v>
      </c>
      <c r="M41" s="1030" t="s">
        <v>1023</v>
      </c>
      <c r="N41" s="1030" t="s">
        <v>1023</v>
      </c>
      <c r="O41" s="1030">
        <v>1</v>
      </c>
      <c r="P41" s="1030">
        <v>4</v>
      </c>
      <c r="Q41" s="1030">
        <v>1</v>
      </c>
      <c r="R41" s="1030">
        <v>4</v>
      </c>
      <c r="S41" s="1030" t="s">
        <v>1023</v>
      </c>
      <c r="T41" s="1030" t="s">
        <v>1023</v>
      </c>
      <c r="U41" s="1030" t="s">
        <v>1023</v>
      </c>
      <c r="V41" s="1030">
        <v>14</v>
      </c>
      <c r="W41" s="1030">
        <v>1</v>
      </c>
      <c r="X41" s="1030">
        <v>1</v>
      </c>
      <c r="Y41" s="1030" t="s">
        <v>1023</v>
      </c>
      <c r="Z41" s="1030">
        <v>5</v>
      </c>
      <c r="AA41" s="1030">
        <v>1</v>
      </c>
      <c r="AB41" s="1030">
        <v>1</v>
      </c>
      <c r="AC41" s="1030">
        <v>1</v>
      </c>
      <c r="AD41" s="1030">
        <v>4</v>
      </c>
      <c r="AE41" s="1030" t="s">
        <v>1023</v>
      </c>
      <c r="AF41" s="1030">
        <v>2</v>
      </c>
      <c r="AG41" s="1030" t="s">
        <v>1023</v>
      </c>
      <c r="AH41" s="1030">
        <v>2</v>
      </c>
      <c r="AI41" s="1030" t="s">
        <v>1023</v>
      </c>
      <c r="AJ41" s="1030" t="s">
        <v>1023</v>
      </c>
      <c r="AK41" s="1030">
        <v>1</v>
      </c>
      <c r="AL41" s="1030">
        <v>13</v>
      </c>
      <c r="AM41" s="1030">
        <v>3</v>
      </c>
      <c r="AN41" s="1030" t="s">
        <v>1023</v>
      </c>
      <c r="AO41" s="1030">
        <v>2</v>
      </c>
      <c r="AP41" s="1030">
        <v>1</v>
      </c>
      <c r="AQ41" s="1030" t="s">
        <v>1023</v>
      </c>
      <c r="AR41" s="1030">
        <v>1</v>
      </c>
      <c r="AS41" s="1030" t="s">
        <v>1023</v>
      </c>
      <c r="AT41" s="1030">
        <v>1</v>
      </c>
      <c r="AU41" s="1030" t="s">
        <v>1023</v>
      </c>
      <c r="AV41" s="1030" t="s">
        <v>1023</v>
      </c>
      <c r="AW41" s="1030" t="s">
        <v>1023</v>
      </c>
      <c r="AX41" s="1030">
        <v>3</v>
      </c>
      <c r="AY41" s="1030" t="s">
        <v>1023</v>
      </c>
      <c r="AZ41" s="1030">
        <v>1</v>
      </c>
      <c r="BA41" s="1030">
        <v>1</v>
      </c>
      <c r="BB41" s="1030" t="s">
        <v>1023</v>
      </c>
      <c r="BC41" s="1030" t="s">
        <v>1023</v>
      </c>
    </row>
    <row r="42" spans="2:55">
      <c r="B42" s="1048" t="s">
        <v>1345</v>
      </c>
      <c r="C42" s="1030">
        <v>2606</v>
      </c>
      <c r="D42" s="1030">
        <v>2178</v>
      </c>
      <c r="E42" s="1030">
        <v>428</v>
      </c>
      <c r="F42" s="1030">
        <v>48</v>
      </c>
      <c r="G42" s="1030">
        <v>19</v>
      </c>
      <c r="H42" s="1030">
        <v>17</v>
      </c>
      <c r="I42" s="1030">
        <v>4</v>
      </c>
      <c r="J42" s="1030">
        <v>19</v>
      </c>
      <c r="K42" s="1030">
        <v>6</v>
      </c>
      <c r="L42" s="1030">
        <v>18</v>
      </c>
      <c r="M42" s="1030">
        <v>5</v>
      </c>
      <c r="N42" s="1030">
        <v>24</v>
      </c>
      <c r="O42" s="1030">
        <v>12</v>
      </c>
      <c r="P42" s="1030">
        <v>38</v>
      </c>
      <c r="Q42" s="1030">
        <v>10</v>
      </c>
      <c r="R42" s="1030">
        <v>76</v>
      </c>
      <c r="S42" s="1030">
        <v>8</v>
      </c>
      <c r="T42" s="1030">
        <v>36</v>
      </c>
      <c r="U42" s="1030">
        <v>26</v>
      </c>
      <c r="V42" s="1030">
        <v>998</v>
      </c>
      <c r="W42" s="1030">
        <v>62</v>
      </c>
      <c r="X42" s="1030">
        <v>52</v>
      </c>
      <c r="Y42" s="1030">
        <v>16</v>
      </c>
      <c r="Z42" s="1030">
        <v>35</v>
      </c>
      <c r="AA42" s="1030">
        <v>11</v>
      </c>
      <c r="AB42" s="1030">
        <v>157</v>
      </c>
      <c r="AC42" s="1030">
        <v>38</v>
      </c>
      <c r="AD42" s="1030">
        <v>258</v>
      </c>
      <c r="AE42" s="1030">
        <v>53</v>
      </c>
      <c r="AF42" s="1030">
        <v>6</v>
      </c>
      <c r="AG42" s="1030">
        <v>5</v>
      </c>
      <c r="AH42" s="1030">
        <v>4</v>
      </c>
      <c r="AI42" s="1030">
        <v>1</v>
      </c>
      <c r="AJ42" s="1030">
        <v>3</v>
      </c>
      <c r="AK42" s="1030">
        <v>1</v>
      </c>
      <c r="AL42" s="1030">
        <v>230</v>
      </c>
      <c r="AM42" s="1030">
        <v>83</v>
      </c>
      <c r="AN42" s="1030">
        <v>37</v>
      </c>
      <c r="AO42" s="1030">
        <v>18</v>
      </c>
      <c r="AP42" s="1030">
        <v>4</v>
      </c>
      <c r="AQ42" s="1030">
        <v>3</v>
      </c>
      <c r="AR42" s="1030">
        <v>1</v>
      </c>
      <c r="AS42" s="1030" t="s">
        <v>1023</v>
      </c>
      <c r="AT42" s="1030">
        <v>4</v>
      </c>
      <c r="AU42" s="1030">
        <v>3</v>
      </c>
      <c r="AV42" s="1030">
        <v>4</v>
      </c>
      <c r="AW42" s="1030" t="s">
        <v>1023</v>
      </c>
      <c r="AX42" s="1030">
        <v>67</v>
      </c>
      <c r="AY42" s="1030">
        <v>15</v>
      </c>
      <c r="AZ42" s="1030">
        <v>42</v>
      </c>
      <c r="BA42" s="1030">
        <v>29</v>
      </c>
      <c r="BB42" s="1030" t="s">
        <v>1023</v>
      </c>
      <c r="BC42" s="1030" t="s">
        <v>1023</v>
      </c>
    </row>
    <row r="43" spans="2:55">
      <c r="B43" s="1048" t="s">
        <v>1346</v>
      </c>
      <c r="C43" s="1030">
        <v>232</v>
      </c>
      <c r="D43" s="1030">
        <v>172</v>
      </c>
      <c r="E43" s="1030">
        <v>60</v>
      </c>
      <c r="F43" s="1030">
        <v>16</v>
      </c>
      <c r="G43" s="1030">
        <v>8</v>
      </c>
      <c r="H43" s="1030">
        <v>6</v>
      </c>
      <c r="I43" s="1030">
        <v>2</v>
      </c>
      <c r="J43" s="1030">
        <v>1</v>
      </c>
      <c r="K43" s="1030">
        <v>1</v>
      </c>
      <c r="L43" s="1030">
        <v>4</v>
      </c>
      <c r="M43" s="1030">
        <v>2</v>
      </c>
      <c r="N43" s="1030">
        <v>5</v>
      </c>
      <c r="O43" s="1030">
        <v>4</v>
      </c>
      <c r="P43" s="1030">
        <v>13</v>
      </c>
      <c r="Q43" s="1030">
        <v>5</v>
      </c>
      <c r="R43" s="1030">
        <v>9</v>
      </c>
      <c r="S43" s="1030">
        <v>1</v>
      </c>
      <c r="T43" s="1030">
        <v>3</v>
      </c>
      <c r="U43" s="1030" t="s">
        <v>1023</v>
      </c>
      <c r="V43" s="1030">
        <v>36</v>
      </c>
      <c r="W43" s="1030">
        <v>4</v>
      </c>
      <c r="X43" s="1030">
        <v>13</v>
      </c>
      <c r="Y43" s="1030">
        <v>6</v>
      </c>
      <c r="Z43" s="1030">
        <v>2</v>
      </c>
      <c r="AA43" s="1030">
        <v>2</v>
      </c>
      <c r="AB43" s="1030">
        <v>7</v>
      </c>
      <c r="AC43" s="1030">
        <v>1</v>
      </c>
      <c r="AD43" s="1030">
        <v>15</v>
      </c>
      <c r="AE43" s="1030">
        <v>5</v>
      </c>
      <c r="AF43" s="1030" t="s">
        <v>1023</v>
      </c>
      <c r="AG43" s="1030">
        <v>1</v>
      </c>
      <c r="AH43" s="1030">
        <v>1</v>
      </c>
      <c r="AI43" s="1030" t="s">
        <v>1023</v>
      </c>
      <c r="AJ43" s="1030" t="s">
        <v>1023</v>
      </c>
      <c r="AK43" s="1030" t="s">
        <v>1023</v>
      </c>
      <c r="AL43" s="1030">
        <v>25</v>
      </c>
      <c r="AM43" s="1030">
        <v>13</v>
      </c>
      <c r="AN43" s="1030">
        <v>10</v>
      </c>
      <c r="AO43" s="1030">
        <v>2</v>
      </c>
      <c r="AP43" s="1030" t="s">
        <v>1023</v>
      </c>
      <c r="AQ43" s="1030" t="s">
        <v>1023</v>
      </c>
      <c r="AR43" s="1030" t="s">
        <v>1023</v>
      </c>
      <c r="AS43" s="1030" t="s">
        <v>1023</v>
      </c>
      <c r="AT43" s="1030">
        <v>1</v>
      </c>
      <c r="AU43" s="1030" t="s">
        <v>1023</v>
      </c>
      <c r="AV43" s="1030">
        <v>1</v>
      </c>
      <c r="AW43" s="1030">
        <v>1</v>
      </c>
      <c r="AX43" s="1030">
        <v>3</v>
      </c>
      <c r="AY43" s="1030" t="s">
        <v>1023</v>
      </c>
      <c r="AZ43" s="1030">
        <v>1</v>
      </c>
      <c r="BA43" s="1030">
        <v>2</v>
      </c>
      <c r="BB43" s="1030" t="s">
        <v>1023</v>
      </c>
      <c r="BC43" s="1030" t="s">
        <v>1023</v>
      </c>
    </row>
    <row r="44" spans="2:55" ht="28.5">
      <c r="B44" s="1048" t="s">
        <v>1347</v>
      </c>
      <c r="C44" s="1030">
        <v>267</v>
      </c>
      <c r="D44" s="1030">
        <v>196</v>
      </c>
      <c r="E44" s="1030">
        <v>71</v>
      </c>
      <c r="F44" s="1030">
        <v>5</v>
      </c>
      <c r="G44" s="1030">
        <v>11</v>
      </c>
      <c r="H44" s="1030">
        <v>3</v>
      </c>
      <c r="I44" s="1030">
        <v>2</v>
      </c>
      <c r="J44" s="1030">
        <v>2</v>
      </c>
      <c r="K44" s="1030">
        <v>2</v>
      </c>
      <c r="L44" s="1030">
        <v>2</v>
      </c>
      <c r="M44" s="1030">
        <v>3</v>
      </c>
      <c r="N44" s="1030">
        <v>4</v>
      </c>
      <c r="O44" s="1030">
        <v>5</v>
      </c>
      <c r="P44" s="1030">
        <v>5</v>
      </c>
      <c r="Q44" s="1030">
        <v>1</v>
      </c>
      <c r="R44" s="1030">
        <v>16</v>
      </c>
      <c r="S44" s="1030">
        <v>2</v>
      </c>
      <c r="T44" s="1030">
        <v>4</v>
      </c>
      <c r="U44" s="1030" t="s">
        <v>1023</v>
      </c>
      <c r="V44" s="1030">
        <v>45</v>
      </c>
      <c r="W44" s="1030">
        <v>5</v>
      </c>
      <c r="X44" s="1030">
        <v>6</v>
      </c>
      <c r="Y44" s="1030">
        <v>2</v>
      </c>
      <c r="Z44" s="1030">
        <v>9</v>
      </c>
      <c r="AA44" s="1030">
        <v>3</v>
      </c>
      <c r="AB44" s="1030">
        <v>18</v>
      </c>
      <c r="AC44" s="1030">
        <v>2</v>
      </c>
      <c r="AD44" s="1030">
        <v>16</v>
      </c>
      <c r="AE44" s="1030">
        <v>9</v>
      </c>
      <c r="AF44" s="1030">
        <v>1</v>
      </c>
      <c r="AG44" s="1030" t="s">
        <v>1023</v>
      </c>
      <c r="AH44" s="1030" t="s">
        <v>1023</v>
      </c>
      <c r="AI44" s="1030" t="s">
        <v>1023</v>
      </c>
      <c r="AJ44" s="1030">
        <v>2</v>
      </c>
      <c r="AK44" s="1030">
        <v>3</v>
      </c>
      <c r="AL44" s="1030">
        <v>38</v>
      </c>
      <c r="AM44" s="1030">
        <v>11</v>
      </c>
      <c r="AN44" s="1030">
        <v>9</v>
      </c>
      <c r="AO44" s="1030">
        <v>5</v>
      </c>
      <c r="AP44" s="1030">
        <v>1</v>
      </c>
      <c r="AQ44" s="1030">
        <v>1</v>
      </c>
      <c r="AR44" s="1030" t="s">
        <v>1023</v>
      </c>
      <c r="AS44" s="1030" t="s">
        <v>1023</v>
      </c>
      <c r="AT44" s="1030">
        <v>2</v>
      </c>
      <c r="AU44" s="1030" t="s">
        <v>1023</v>
      </c>
      <c r="AV44" s="1030">
        <v>1</v>
      </c>
      <c r="AW44" s="1030">
        <v>1</v>
      </c>
      <c r="AX44" s="1030">
        <v>5</v>
      </c>
      <c r="AY44" s="1030">
        <v>2</v>
      </c>
      <c r="AZ44" s="1030">
        <v>2</v>
      </c>
      <c r="BA44" s="1030">
        <v>1</v>
      </c>
      <c r="BB44" s="1030" t="s">
        <v>1023</v>
      </c>
      <c r="BC44" s="1030" t="s">
        <v>1023</v>
      </c>
    </row>
    <row r="45" spans="2:55" ht="42.75">
      <c r="B45" s="1048" t="s">
        <v>2097</v>
      </c>
      <c r="C45" s="1030">
        <v>1</v>
      </c>
      <c r="D45" s="1030" t="s">
        <v>1023</v>
      </c>
      <c r="E45" s="1030">
        <v>1</v>
      </c>
      <c r="F45" s="1030" t="s">
        <v>1023</v>
      </c>
      <c r="G45" s="1030" t="s">
        <v>1023</v>
      </c>
      <c r="H45" s="1030" t="s">
        <v>1023</v>
      </c>
      <c r="I45" s="1030" t="s">
        <v>1023</v>
      </c>
      <c r="J45" s="1030" t="s">
        <v>1023</v>
      </c>
      <c r="K45" s="1030" t="s">
        <v>1023</v>
      </c>
      <c r="L45" s="1030" t="s">
        <v>1023</v>
      </c>
      <c r="M45" s="1030" t="s">
        <v>1023</v>
      </c>
      <c r="N45" s="1030" t="s">
        <v>1023</v>
      </c>
      <c r="O45" s="1030" t="s">
        <v>1023</v>
      </c>
      <c r="P45" s="1030" t="s">
        <v>1023</v>
      </c>
      <c r="Q45" s="1030" t="s">
        <v>1023</v>
      </c>
      <c r="R45" s="1030" t="s">
        <v>1023</v>
      </c>
      <c r="S45" s="1030" t="s">
        <v>1023</v>
      </c>
      <c r="T45" s="1030" t="s">
        <v>1023</v>
      </c>
      <c r="U45" s="1030" t="s">
        <v>1023</v>
      </c>
      <c r="V45" s="1030" t="s">
        <v>1023</v>
      </c>
      <c r="W45" s="1030" t="s">
        <v>1023</v>
      </c>
      <c r="X45" s="1030" t="s">
        <v>1023</v>
      </c>
      <c r="Y45" s="1030" t="s">
        <v>1023</v>
      </c>
      <c r="Z45" s="1030" t="s">
        <v>1023</v>
      </c>
      <c r="AA45" s="1030" t="s">
        <v>1023</v>
      </c>
      <c r="AB45" s="1030" t="s">
        <v>1023</v>
      </c>
      <c r="AC45" s="1030" t="s">
        <v>1023</v>
      </c>
      <c r="AD45" s="1030" t="s">
        <v>1023</v>
      </c>
      <c r="AE45" s="1030">
        <v>1</v>
      </c>
      <c r="AF45" s="1030" t="s">
        <v>1023</v>
      </c>
      <c r="AG45" s="1030" t="s">
        <v>1023</v>
      </c>
      <c r="AH45" s="1030" t="s">
        <v>1023</v>
      </c>
      <c r="AI45" s="1030" t="s">
        <v>1023</v>
      </c>
      <c r="AJ45" s="1030" t="s">
        <v>1023</v>
      </c>
      <c r="AK45" s="1030" t="s">
        <v>1023</v>
      </c>
      <c r="AL45" s="1030" t="s">
        <v>1023</v>
      </c>
      <c r="AM45" s="1030" t="s">
        <v>1023</v>
      </c>
      <c r="AN45" s="1030" t="s">
        <v>1023</v>
      </c>
      <c r="AO45" s="1030" t="s">
        <v>1023</v>
      </c>
      <c r="AP45" s="1030" t="s">
        <v>1023</v>
      </c>
      <c r="AQ45" s="1030" t="s">
        <v>1023</v>
      </c>
      <c r="AR45" s="1030" t="s">
        <v>1023</v>
      </c>
      <c r="AS45" s="1030" t="s">
        <v>1023</v>
      </c>
      <c r="AT45" s="1030" t="s">
        <v>1023</v>
      </c>
      <c r="AU45" s="1030" t="s">
        <v>1023</v>
      </c>
      <c r="AV45" s="1030" t="s">
        <v>1023</v>
      </c>
      <c r="AW45" s="1030" t="s">
        <v>1023</v>
      </c>
      <c r="AX45" s="1030" t="s">
        <v>1023</v>
      </c>
      <c r="AY45" s="1030" t="s">
        <v>1023</v>
      </c>
      <c r="AZ45" s="1030" t="s">
        <v>1023</v>
      </c>
      <c r="BA45" s="1030" t="s">
        <v>1023</v>
      </c>
      <c r="BB45" s="1030" t="s">
        <v>1023</v>
      </c>
      <c r="BC45" s="1030" t="s">
        <v>1023</v>
      </c>
    </row>
    <row r="46" spans="2:55" ht="28.5">
      <c r="B46" s="1048" t="s">
        <v>1348</v>
      </c>
      <c r="C46" s="1030">
        <v>60</v>
      </c>
      <c r="D46" s="1030">
        <v>44</v>
      </c>
      <c r="E46" s="1030">
        <v>16</v>
      </c>
      <c r="F46" s="1030">
        <v>1</v>
      </c>
      <c r="G46" s="1030" t="s">
        <v>1023</v>
      </c>
      <c r="H46" s="1030">
        <v>1</v>
      </c>
      <c r="I46" s="1030">
        <v>1</v>
      </c>
      <c r="J46" s="1030" t="s">
        <v>1023</v>
      </c>
      <c r="K46" s="1030" t="s">
        <v>1023</v>
      </c>
      <c r="L46" s="1030" t="s">
        <v>1023</v>
      </c>
      <c r="M46" s="1030" t="s">
        <v>1023</v>
      </c>
      <c r="N46" s="1030">
        <v>4</v>
      </c>
      <c r="O46" s="1030">
        <v>1</v>
      </c>
      <c r="P46" s="1030">
        <v>6</v>
      </c>
      <c r="Q46" s="1030">
        <v>1</v>
      </c>
      <c r="R46" s="1030">
        <v>2</v>
      </c>
      <c r="S46" s="1030" t="s">
        <v>1023</v>
      </c>
      <c r="T46" s="1030" t="s">
        <v>1023</v>
      </c>
      <c r="U46" s="1030" t="s">
        <v>1023</v>
      </c>
      <c r="V46" s="1030">
        <v>9</v>
      </c>
      <c r="W46" s="1030">
        <v>1</v>
      </c>
      <c r="X46" s="1030">
        <v>1</v>
      </c>
      <c r="Y46" s="1030">
        <v>2</v>
      </c>
      <c r="Z46" s="1030" t="s">
        <v>1023</v>
      </c>
      <c r="AA46" s="1030" t="s">
        <v>1023</v>
      </c>
      <c r="AB46" s="1030" t="s">
        <v>1023</v>
      </c>
      <c r="AC46" s="1030">
        <v>1</v>
      </c>
      <c r="AD46" s="1030">
        <v>4</v>
      </c>
      <c r="AE46" s="1030">
        <v>2</v>
      </c>
      <c r="AF46" s="1030" t="s">
        <v>1023</v>
      </c>
      <c r="AG46" s="1030" t="s">
        <v>1023</v>
      </c>
      <c r="AH46" s="1030" t="s">
        <v>1023</v>
      </c>
      <c r="AI46" s="1030" t="s">
        <v>1023</v>
      </c>
      <c r="AJ46" s="1030" t="s">
        <v>1023</v>
      </c>
      <c r="AK46" s="1030" t="s">
        <v>1023</v>
      </c>
      <c r="AL46" s="1030">
        <v>16</v>
      </c>
      <c r="AM46" s="1030">
        <v>4</v>
      </c>
      <c r="AN46" s="1030" t="s">
        <v>1023</v>
      </c>
      <c r="AO46" s="1030">
        <v>3</v>
      </c>
      <c r="AP46" s="1030" t="s">
        <v>1023</v>
      </c>
      <c r="AQ46" s="1030" t="s">
        <v>1023</v>
      </c>
      <c r="AR46" s="1030" t="s">
        <v>1023</v>
      </c>
      <c r="AS46" s="1030" t="s">
        <v>1023</v>
      </c>
      <c r="AT46" s="1030" t="s">
        <v>1023</v>
      </c>
      <c r="AU46" s="1030" t="s">
        <v>1023</v>
      </c>
      <c r="AV46" s="1030" t="s">
        <v>1023</v>
      </c>
      <c r="AW46" s="1030" t="s">
        <v>1023</v>
      </c>
      <c r="AX46" s="1030" t="s">
        <v>1023</v>
      </c>
      <c r="AY46" s="1030" t="s">
        <v>1023</v>
      </c>
      <c r="AZ46" s="1030" t="s">
        <v>1023</v>
      </c>
      <c r="BA46" s="1030" t="s">
        <v>1023</v>
      </c>
      <c r="BB46" s="1030" t="s">
        <v>1023</v>
      </c>
      <c r="BC46" s="1030" t="s">
        <v>1023</v>
      </c>
    </row>
    <row r="47" spans="2:55">
      <c r="B47" s="1048" t="s">
        <v>1349</v>
      </c>
      <c r="C47" s="1030">
        <v>27</v>
      </c>
      <c r="D47" s="1030">
        <v>17</v>
      </c>
      <c r="E47" s="1030">
        <v>10</v>
      </c>
      <c r="F47" s="1030">
        <v>3</v>
      </c>
      <c r="G47" s="1030">
        <v>2</v>
      </c>
      <c r="H47" s="1030">
        <v>1</v>
      </c>
      <c r="I47" s="1030" t="s">
        <v>1023</v>
      </c>
      <c r="J47" s="1030">
        <v>1</v>
      </c>
      <c r="K47" s="1030" t="s">
        <v>1023</v>
      </c>
      <c r="L47" s="1030" t="s">
        <v>1023</v>
      </c>
      <c r="M47" s="1030" t="s">
        <v>1023</v>
      </c>
      <c r="N47" s="1030">
        <v>1</v>
      </c>
      <c r="O47" s="1030">
        <v>2</v>
      </c>
      <c r="P47" s="1030" t="s">
        <v>1023</v>
      </c>
      <c r="Q47" s="1030">
        <v>1</v>
      </c>
      <c r="R47" s="1030">
        <v>1</v>
      </c>
      <c r="S47" s="1030" t="s">
        <v>1023</v>
      </c>
      <c r="T47" s="1030" t="s">
        <v>1023</v>
      </c>
      <c r="U47" s="1030" t="s">
        <v>1023</v>
      </c>
      <c r="V47" s="1030">
        <v>3</v>
      </c>
      <c r="W47" s="1030" t="s">
        <v>1023</v>
      </c>
      <c r="X47" s="1030" t="s">
        <v>1023</v>
      </c>
      <c r="Y47" s="1030" t="s">
        <v>1023</v>
      </c>
      <c r="Z47" s="1030" t="s">
        <v>1023</v>
      </c>
      <c r="AA47" s="1030" t="s">
        <v>1023</v>
      </c>
      <c r="AB47" s="1030">
        <v>2</v>
      </c>
      <c r="AC47" s="1030" t="s">
        <v>1023</v>
      </c>
      <c r="AD47" s="1030" t="s">
        <v>1023</v>
      </c>
      <c r="AE47" s="1030" t="s">
        <v>1023</v>
      </c>
      <c r="AF47" s="1030" t="s">
        <v>1023</v>
      </c>
      <c r="AG47" s="1030" t="s">
        <v>1023</v>
      </c>
      <c r="AH47" s="1030" t="s">
        <v>1023</v>
      </c>
      <c r="AI47" s="1030" t="s">
        <v>1023</v>
      </c>
      <c r="AJ47" s="1030" t="s">
        <v>1023</v>
      </c>
      <c r="AK47" s="1030" t="s">
        <v>1023</v>
      </c>
      <c r="AL47" s="1030">
        <v>3</v>
      </c>
      <c r="AM47" s="1030">
        <v>4</v>
      </c>
      <c r="AN47" s="1030" t="s">
        <v>1023</v>
      </c>
      <c r="AO47" s="1030" t="s">
        <v>1023</v>
      </c>
      <c r="AP47" s="1030" t="s">
        <v>1023</v>
      </c>
      <c r="AQ47" s="1030" t="s">
        <v>1023</v>
      </c>
      <c r="AR47" s="1030" t="s">
        <v>1023</v>
      </c>
      <c r="AS47" s="1030" t="s">
        <v>1023</v>
      </c>
      <c r="AT47" s="1030" t="s">
        <v>1023</v>
      </c>
      <c r="AU47" s="1030">
        <v>1</v>
      </c>
      <c r="AV47" s="1030" t="s">
        <v>1023</v>
      </c>
      <c r="AW47" s="1030" t="s">
        <v>1023</v>
      </c>
      <c r="AX47" s="1030">
        <v>2</v>
      </c>
      <c r="AY47" s="1030" t="s">
        <v>1023</v>
      </c>
      <c r="AZ47" s="1030" t="s">
        <v>1023</v>
      </c>
      <c r="BA47" s="1030" t="s">
        <v>1023</v>
      </c>
      <c r="BB47" s="1030" t="s">
        <v>1023</v>
      </c>
      <c r="BC47" s="1030" t="s">
        <v>1023</v>
      </c>
    </row>
    <row r="48" spans="2:55">
      <c r="B48" s="1048" t="s">
        <v>1350</v>
      </c>
      <c r="C48" s="1030">
        <v>289</v>
      </c>
      <c r="D48" s="1030">
        <v>232</v>
      </c>
      <c r="E48" s="1030">
        <v>57</v>
      </c>
      <c r="F48" s="1030">
        <v>9</v>
      </c>
      <c r="G48" s="1030">
        <v>5</v>
      </c>
      <c r="H48" s="1030">
        <v>4</v>
      </c>
      <c r="I48" s="1030" t="s">
        <v>1023</v>
      </c>
      <c r="J48" s="1030" t="s">
        <v>1023</v>
      </c>
      <c r="K48" s="1030" t="s">
        <v>1023</v>
      </c>
      <c r="L48" s="1030">
        <v>1</v>
      </c>
      <c r="M48" s="1030">
        <v>1</v>
      </c>
      <c r="N48" s="1030">
        <v>4</v>
      </c>
      <c r="O48" s="1030">
        <v>1</v>
      </c>
      <c r="P48" s="1030">
        <v>8</v>
      </c>
      <c r="Q48" s="1030" t="s">
        <v>1023</v>
      </c>
      <c r="R48" s="1030">
        <v>5</v>
      </c>
      <c r="S48" s="1030">
        <v>1</v>
      </c>
      <c r="T48" s="1030">
        <v>5</v>
      </c>
      <c r="U48" s="1030">
        <v>2</v>
      </c>
      <c r="V48" s="1030">
        <v>68</v>
      </c>
      <c r="W48" s="1030" t="s">
        <v>1023</v>
      </c>
      <c r="X48" s="1030">
        <v>11</v>
      </c>
      <c r="Y48" s="1030">
        <v>3</v>
      </c>
      <c r="Z48" s="1030">
        <v>3</v>
      </c>
      <c r="AA48" s="1030">
        <v>1</v>
      </c>
      <c r="AB48" s="1030">
        <v>7</v>
      </c>
      <c r="AC48" s="1030">
        <v>2</v>
      </c>
      <c r="AD48" s="1030">
        <v>12</v>
      </c>
      <c r="AE48" s="1030">
        <v>5</v>
      </c>
      <c r="AF48" s="1030" t="s">
        <v>1023</v>
      </c>
      <c r="AG48" s="1030" t="s">
        <v>1023</v>
      </c>
      <c r="AH48" s="1030" t="s">
        <v>1023</v>
      </c>
      <c r="AI48" s="1030" t="s">
        <v>1023</v>
      </c>
      <c r="AJ48" s="1030" t="s">
        <v>1023</v>
      </c>
      <c r="AK48" s="1030" t="s">
        <v>1023</v>
      </c>
      <c r="AL48" s="1030">
        <v>80</v>
      </c>
      <c r="AM48" s="1030">
        <v>32</v>
      </c>
      <c r="AN48" s="1030">
        <v>7</v>
      </c>
      <c r="AO48" s="1030">
        <v>3</v>
      </c>
      <c r="AP48" s="1030" t="s">
        <v>1023</v>
      </c>
      <c r="AQ48" s="1030" t="s">
        <v>1023</v>
      </c>
      <c r="AR48" s="1030" t="s">
        <v>1023</v>
      </c>
      <c r="AS48" s="1030" t="s">
        <v>1023</v>
      </c>
      <c r="AT48" s="1030" t="s">
        <v>1023</v>
      </c>
      <c r="AU48" s="1030" t="s">
        <v>1023</v>
      </c>
      <c r="AV48" s="1030" t="s">
        <v>1023</v>
      </c>
      <c r="AW48" s="1030" t="s">
        <v>1023</v>
      </c>
      <c r="AX48" s="1030">
        <v>4</v>
      </c>
      <c r="AY48" s="1030">
        <v>1</v>
      </c>
      <c r="AZ48" s="1030">
        <v>4</v>
      </c>
      <c r="BA48" s="1030" t="s">
        <v>1023</v>
      </c>
      <c r="BB48" s="1030" t="s">
        <v>1023</v>
      </c>
      <c r="BC48" s="1030" t="s">
        <v>1023</v>
      </c>
    </row>
    <row r="49" spans="2:55" ht="28.5">
      <c r="B49" s="1048" t="s">
        <v>1351</v>
      </c>
      <c r="C49" s="1030">
        <v>447</v>
      </c>
      <c r="D49" s="1030">
        <v>342</v>
      </c>
      <c r="E49" s="1030">
        <v>105</v>
      </c>
      <c r="F49" s="1030">
        <v>16</v>
      </c>
      <c r="G49" s="1030">
        <v>11</v>
      </c>
      <c r="H49" s="1030">
        <v>1</v>
      </c>
      <c r="I49" s="1030">
        <v>1</v>
      </c>
      <c r="J49" s="1030" t="s">
        <v>1023</v>
      </c>
      <c r="K49" s="1030">
        <v>2</v>
      </c>
      <c r="L49" s="1030">
        <v>11</v>
      </c>
      <c r="M49" s="1030">
        <v>2</v>
      </c>
      <c r="N49" s="1030">
        <v>8</v>
      </c>
      <c r="O49" s="1030">
        <v>4</v>
      </c>
      <c r="P49" s="1030">
        <v>7</v>
      </c>
      <c r="Q49" s="1030">
        <v>6</v>
      </c>
      <c r="R49" s="1030">
        <v>14</v>
      </c>
      <c r="S49" s="1030">
        <v>2</v>
      </c>
      <c r="T49" s="1030">
        <v>10</v>
      </c>
      <c r="U49" s="1030">
        <v>3</v>
      </c>
      <c r="V49" s="1030">
        <v>78</v>
      </c>
      <c r="W49" s="1030">
        <v>5</v>
      </c>
      <c r="X49" s="1030">
        <v>15</v>
      </c>
      <c r="Y49" s="1030">
        <v>4</v>
      </c>
      <c r="Z49" s="1030">
        <v>9</v>
      </c>
      <c r="AA49" s="1030">
        <v>3</v>
      </c>
      <c r="AB49" s="1030">
        <v>14</v>
      </c>
      <c r="AC49" s="1030">
        <v>1</v>
      </c>
      <c r="AD49" s="1030">
        <v>33</v>
      </c>
      <c r="AE49" s="1030">
        <v>17</v>
      </c>
      <c r="AF49" s="1030">
        <v>2</v>
      </c>
      <c r="AG49" s="1030">
        <v>1</v>
      </c>
      <c r="AH49" s="1030">
        <v>4</v>
      </c>
      <c r="AI49" s="1030">
        <v>1</v>
      </c>
      <c r="AJ49" s="1030">
        <v>1</v>
      </c>
      <c r="AK49" s="1030" t="s">
        <v>1023</v>
      </c>
      <c r="AL49" s="1030">
        <v>79</v>
      </c>
      <c r="AM49" s="1030">
        <v>29</v>
      </c>
      <c r="AN49" s="1030">
        <v>19</v>
      </c>
      <c r="AO49" s="1030">
        <v>8</v>
      </c>
      <c r="AP49" s="1030">
        <v>1</v>
      </c>
      <c r="AQ49" s="1030" t="s">
        <v>1023</v>
      </c>
      <c r="AR49" s="1030" t="s">
        <v>1023</v>
      </c>
      <c r="AS49" s="1030" t="s">
        <v>1023</v>
      </c>
      <c r="AT49" s="1030">
        <v>3</v>
      </c>
      <c r="AU49" s="1030" t="s">
        <v>1023</v>
      </c>
      <c r="AV49" s="1030">
        <v>1</v>
      </c>
      <c r="AW49" s="1030">
        <v>3</v>
      </c>
      <c r="AX49" s="1030">
        <v>10</v>
      </c>
      <c r="AY49" s="1030" t="s">
        <v>1023</v>
      </c>
      <c r="AZ49" s="1030">
        <v>6</v>
      </c>
      <c r="BA49" s="1030">
        <v>2</v>
      </c>
      <c r="BB49" s="1030" t="s">
        <v>1023</v>
      </c>
      <c r="BC49" s="1030" t="s">
        <v>1023</v>
      </c>
    </row>
    <row r="50" spans="2:55">
      <c r="B50" s="1048" t="s">
        <v>2832</v>
      </c>
      <c r="C50" s="1030">
        <v>1</v>
      </c>
      <c r="D50" s="1030">
        <v>1</v>
      </c>
      <c r="E50" s="1030" t="s">
        <v>1023</v>
      </c>
      <c r="F50" s="1030" t="s">
        <v>1023</v>
      </c>
      <c r="G50" s="1030" t="s">
        <v>1023</v>
      </c>
      <c r="H50" s="1030">
        <v>1</v>
      </c>
      <c r="I50" s="1030" t="s">
        <v>1023</v>
      </c>
      <c r="J50" s="1030" t="s">
        <v>1023</v>
      </c>
      <c r="K50" s="1030" t="s">
        <v>1023</v>
      </c>
      <c r="L50" s="1030" t="s">
        <v>1023</v>
      </c>
      <c r="M50" s="1030" t="s">
        <v>1023</v>
      </c>
      <c r="N50" s="1030" t="s">
        <v>1023</v>
      </c>
      <c r="O50" s="1030" t="s">
        <v>1023</v>
      </c>
      <c r="P50" s="1030" t="s">
        <v>1023</v>
      </c>
      <c r="Q50" s="1030" t="s">
        <v>1023</v>
      </c>
      <c r="R50" s="1030" t="s">
        <v>1023</v>
      </c>
      <c r="S50" s="1030" t="s">
        <v>1023</v>
      </c>
      <c r="T50" s="1030" t="s">
        <v>1023</v>
      </c>
      <c r="U50" s="1030" t="s">
        <v>1023</v>
      </c>
      <c r="V50" s="1030" t="s">
        <v>1023</v>
      </c>
      <c r="W50" s="1030" t="s">
        <v>1023</v>
      </c>
      <c r="X50" s="1030" t="s">
        <v>1023</v>
      </c>
      <c r="Y50" s="1030" t="s">
        <v>1023</v>
      </c>
      <c r="Z50" s="1030" t="s">
        <v>1023</v>
      </c>
      <c r="AA50" s="1030" t="s">
        <v>1023</v>
      </c>
      <c r="AB50" s="1030" t="s">
        <v>1023</v>
      </c>
      <c r="AC50" s="1030" t="s">
        <v>1023</v>
      </c>
      <c r="AD50" s="1030" t="s">
        <v>1023</v>
      </c>
      <c r="AE50" s="1030" t="s">
        <v>1023</v>
      </c>
      <c r="AF50" s="1030" t="s">
        <v>1023</v>
      </c>
      <c r="AG50" s="1030" t="s">
        <v>1023</v>
      </c>
      <c r="AH50" s="1030" t="s">
        <v>1023</v>
      </c>
      <c r="AI50" s="1030" t="s">
        <v>1023</v>
      </c>
      <c r="AJ50" s="1030" t="s">
        <v>1023</v>
      </c>
      <c r="AK50" s="1030" t="s">
        <v>1023</v>
      </c>
      <c r="AL50" s="1030" t="s">
        <v>1023</v>
      </c>
      <c r="AM50" s="1030" t="s">
        <v>1023</v>
      </c>
      <c r="AN50" s="1030" t="s">
        <v>1023</v>
      </c>
      <c r="AO50" s="1030" t="s">
        <v>1023</v>
      </c>
      <c r="AP50" s="1030" t="s">
        <v>1023</v>
      </c>
      <c r="AQ50" s="1030" t="s">
        <v>1023</v>
      </c>
      <c r="AR50" s="1030" t="s">
        <v>1023</v>
      </c>
      <c r="AS50" s="1030" t="s">
        <v>1023</v>
      </c>
      <c r="AT50" s="1030" t="s">
        <v>1023</v>
      </c>
      <c r="AU50" s="1030" t="s">
        <v>1023</v>
      </c>
      <c r="AV50" s="1030" t="s">
        <v>1023</v>
      </c>
      <c r="AW50" s="1030" t="s">
        <v>1023</v>
      </c>
      <c r="AX50" s="1030" t="s">
        <v>1023</v>
      </c>
      <c r="AY50" s="1030" t="s">
        <v>1023</v>
      </c>
      <c r="AZ50" s="1030" t="s">
        <v>1023</v>
      </c>
      <c r="BA50" s="1030" t="s">
        <v>1023</v>
      </c>
      <c r="BB50" s="1030" t="s">
        <v>1023</v>
      </c>
      <c r="BC50" s="1030" t="s">
        <v>1023</v>
      </c>
    </row>
    <row r="51" spans="2:55" ht="28.5">
      <c r="B51" s="1048" t="s">
        <v>2822</v>
      </c>
      <c r="C51" s="1030">
        <v>1</v>
      </c>
      <c r="D51" s="1030">
        <v>1</v>
      </c>
      <c r="E51" s="1030" t="s">
        <v>1023</v>
      </c>
      <c r="F51" s="1030" t="s">
        <v>1023</v>
      </c>
      <c r="G51" s="1030" t="s">
        <v>1023</v>
      </c>
      <c r="H51" s="1030" t="s">
        <v>1023</v>
      </c>
      <c r="I51" s="1030" t="s">
        <v>1023</v>
      </c>
      <c r="J51" s="1030" t="s">
        <v>1023</v>
      </c>
      <c r="K51" s="1030" t="s">
        <v>1023</v>
      </c>
      <c r="L51" s="1030" t="s">
        <v>1023</v>
      </c>
      <c r="M51" s="1030" t="s">
        <v>1023</v>
      </c>
      <c r="N51" s="1030" t="s">
        <v>1023</v>
      </c>
      <c r="O51" s="1030" t="s">
        <v>1023</v>
      </c>
      <c r="P51" s="1030" t="s">
        <v>1023</v>
      </c>
      <c r="Q51" s="1030" t="s">
        <v>1023</v>
      </c>
      <c r="R51" s="1030" t="s">
        <v>1023</v>
      </c>
      <c r="S51" s="1030" t="s">
        <v>1023</v>
      </c>
      <c r="T51" s="1030" t="s">
        <v>1023</v>
      </c>
      <c r="U51" s="1030" t="s">
        <v>1023</v>
      </c>
      <c r="V51" s="1030" t="s">
        <v>1023</v>
      </c>
      <c r="W51" s="1030" t="s">
        <v>1023</v>
      </c>
      <c r="X51" s="1030" t="s">
        <v>1023</v>
      </c>
      <c r="Y51" s="1030" t="s">
        <v>1023</v>
      </c>
      <c r="Z51" s="1030" t="s">
        <v>1023</v>
      </c>
      <c r="AA51" s="1030" t="s">
        <v>1023</v>
      </c>
      <c r="AB51" s="1030" t="s">
        <v>1023</v>
      </c>
      <c r="AC51" s="1030" t="s">
        <v>1023</v>
      </c>
      <c r="AD51" s="1030" t="s">
        <v>1023</v>
      </c>
      <c r="AE51" s="1030" t="s">
        <v>1023</v>
      </c>
      <c r="AF51" s="1030" t="s">
        <v>1023</v>
      </c>
      <c r="AG51" s="1030" t="s">
        <v>1023</v>
      </c>
      <c r="AH51" s="1030" t="s">
        <v>1023</v>
      </c>
      <c r="AI51" s="1030" t="s">
        <v>1023</v>
      </c>
      <c r="AJ51" s="1030" t="s">
        <v>1023</v>
      </c>
      <c r="AK51" s="1030" t="s">
        <v>1023</v>
      </c>
      <c r="AL51" s="1030" t="s">
        <v>1023</v>
      </c>
      <c r="AM51" s="1030" t="s">
        <v>1023</v>
      </c>
      <c r="AN51" s="1030">
        <v>1</v>
      </c>
      <c r="AO51" s="1030" t="s">
        <v>1023</v>
      </c>
      <c r="AP51" s="1030" t="s">
        <v>1023</v>
      </c>
      <c r="AQ51" s="1030" t="s">
        <v>1023</v>
      </c>
      <c r="AR51" s="1030" t="s">
        <v>1023</v>
      </c>
      <c r="AS51" s="1030" t="s">
        <v>1023</v>
      </c>
      <c r="AT51" s="1030" t="s">
        <v>1023</v>
      </c>
      <c r="AU51" s="1030" t="s">
        <v>1023</v>
      </c>
      <c r="AV51" s="1030" t="s">
        <v>1023</v>
      </c>
      <c r="AW51" s="1030" t="s">
        <v>1023</v>
      </c>
      <c r="AX51" s="1030" t="s">
        <v>1023</v>
      </c>
      <c r="AY51" s="1030" t="s">
        <v>1023</v>
      </c>
      <c r="AZ51" s="1030" t="s">
        <v>1023</v>
      </c>
      <c r="BA51" s="1030" t="s">
        <v>1023</v>
      </c>
      <c r="BB51" s="1030" t="s">
        <v>1023</v>
      </c>
      <c r="BC51" s="1030" t="s">
        <v>1023</v>
      </c>
    </row>
    <row r="52" spans="2:55">
      <c r="B52" s="1048" t="s">
        <v>1352</v>
      </c>
      <c r="C52" s="1030">
        <v>5</v>
      </c>
      <c r="D52" s="1030">
        <v>1</v>
      </c>
      <c r="E52" s="1030">
        <v>4</v>
      </c>
      <c r="F52" s="1030" t="s">
        <v>1023</v>
      </c>
      <c r="G52" s="1030" t="s">
        <v>1023</v>
      </c>
      <c r="H52" s="1030" t="s">
        <v>1023</v>
      </c>
      <c r="I52" s="1030" t="s">
        <v>1023</v>
      </c>
      <c r="J52" s="1030" t="s">
        <v>1023</v>
      </c>
      <c r="K52" s="1030" t="s">
        <v>1023</v>
      </c>
      <c r="L52" s="1030" t="s">
        <v>1023</v>
      </c>
      <c r="M52" s="1030" t="s">
        <v>1023</v>
      </c>
      <c r="N52" s="1030" t="s">
        <v>1023</v>
      </c>
      <c r="O52" s="1030" t="s">
        <v>1023</v>
      </c>
      <c r="P52" s="1030" t="s">
        <v>1023</v>
      </c>
      <c r="Q52" s="1030" t="s">
        <v>1023</v>
      </c>
      <c r="R52" s="1030" t="s">
        <v>1023</v>
      </c>
      <c r="S52" s="1030">
        <v>1</v>
      </c>
      <c r="T52" s="1030" t="s">
        <v>1023</v>
      </c>
      <c r="U52" s="1030" t="s">
        <v>1023</v>
      </c>
      <c r="V52" s="1030">
        <v>1</v>
      </c>
      <c r="W52" s="1030" t="s">
        <v>1023</v>
      </c>
      <c r="X52" s="1030" t="s">
        <v>1023</v>
      </c>
      <c r="Y52" s="1030" t="s">
        <v>1023</v>
      </c>
      <c r="Z52" s="1030" t="s">
        <v>1023</v>
      </c>
      <c r="AA52" s="1030" t="s">
        <v>1023</v>
      </c>
      <c r="AB52" s="1030" t="s">
        <v>1023</v>
      </c>
      <c r="AC52" s="1030">
        <v>2</v>
      </c>
      <c r="AD52" s="1030" t="s">
        <v>1023</v>
      </c>
      <c r="AE52" s="1030" t="s">
        <v>1023</v>
      </c>
      <c r="AF52" s="1030" t="s">
        <v>1023</v>
      </c>
      <c r="AG52" s="1030" t="s">
        <v>1023</v>
      </c>
      <c r="AH52" s="1030" t="s">
        <v>1023</v>
      </c>
      <c r="AI52" s="1030" t="s">
        <v>1023</v>
      </c>
      <c r="AJ52" s="1030" t="s">
        <v>1023</v>
      </c>
      <c r="AK52" s="1030" t="s">
        <v>1023</v>
      </c>
      <c r="AL52" s="1030" t="s">
        <v>1023</v>
      </c>
      <c r="AM52" s="1030" t="s">
        <v>1023</v>
      </c>
      <c r="AN52" s="1030" t="s">
        <v>1023</v>
      </c>
      <c r="AO52" s="1030">
        <v>1</v>
      </c>
      <c r="AP52" s="1030" t="s">
        <v>1023</v>
      </c>
      <c r="AQ52" s="1030" t="s">
        <v>1023</v>
      </c>
      <c r="AR52" s="1030" t="s">
        <v>1023</v>
      </c>
      <c r="AS52" s="1030" t="s">
        <v>1023</v>
      </c>
      <c r="AT52" s="1030" t="s">
        <v>1023</v>
      </c>
      <c r="AU52" s="1030" t="s">
        <v>1023</v>
      </c>
      <c r="AV52" s="1030" t="s">
        <v>1023</v>
      </c>
      <c r="AW52" s="1030" t="s">
        <v>1023</v>
      </c>
      <c r="AX52" s="1030" t="s">
        <v>1023</v>
      </c>
      <c r="AY52" s="1030" t="s">
        <v>1023</v>
      </c>
      <c r="AZ52" s="1030" t="s">
        <v>1023</v>
      </c>
      <c r="BA52" s="1030" t="s">
        <v>1023</v>
      </c>
      <c r="BB52" s="1030" t="s">
        <v>1023</v>
      </c>
      <c r="BC52" s="1030" t="s">
        <v>1023</v>
      </c>
    </row>
    <row r="53" spans="2:55" ht="28.5">
      <c r="B53" s="1048" t="s">
        <v>1353</v>
      </c>
      <c r="C53" s="1030">
        <v>55</v>
      </c>
      <c r="D53" s="1030">
        <v>41</v>
      </c>
      <c r="E53" s="1030">
        <v>14</v>
      </c>
      <c r="F53" s="1030" t="s">
        <v>1023</v>
      </c>
      <c r="G53" s="1030">
        <v>2</v>
      </c>
      <c r="H53" s="1030" t="s">
        <v>1023</v>
      </c>
      <c r="I53" s="1030" t="s">
        <v>1023</v>
      </c>
      <c r="J53" s="1030">
        <v>1</v>
      </c>
      <c r="K53" s="1030" t="s">
        <v>1023</v>
      </c>
      <c r="L53" s="1030" t="s">
        <v>1023</v>
      </c>
      <c r="M53" s="1030" t="s">
        <v>1023</v>
      </c>
      <c r="N53" s="1030" t="s">
        <v>1023</v>
      </c>
      <c r="O53" s="1030">
        <v>1</v>
      </c>
      <c r="P53" s="1030">
        <v>1</v>
      </c>
      <c r="Q53" s="1030" t="s">
        <v>1023</v>
      </c>
      <c r="R53" s="1030" t="s">
        <v>1023</v>
      </c>
      <c r="S53" s="1030" t="s">
        <v>1023</v>
      </c>
      <c r="T53" s="1030">
        <v>2</v>
      </c>
      <c r="U53" s="1030" t="s">
        <v>1023</v>
      </c>
      <c r="V53" s="1030">
        <v>13</v>
      </c>
      <c r="W53" s="1030" t="s">
        <v>1023</v>
      </c>
      <c r="X53" s="1030">
        <v>1</v>
      </c>
      <c r="Y53" s="1030">
        <v>2</v>
      </c>
      <c r="Z53" s="1030">
        <v>1</v>
      </c>
      <c r="AA53" s="1030" t="s">
        <v>1023</v>
      </c>
      <c r="AB53" s="1030">
        <v>2</v>
      </c>
      <c r="AC53" s="1030" t="s">
        <v>1023</v>
      </c>
      <c r="AD53" s="1030">
        <v>4</v>
      </c>
      <c r="AE53" s="1030">
        <v>3</v>
      </c>
      <c r="AF53" s="1030" t="s">
        <v>1023</v>
      </c>
      <c r="AG53" s="1030" t="s">
        <v>1023</v>
      </c>
      <c r="AH53" s="1030" t="s">
        <v>1023</v>
      </c>
      <c r="AI53" s="1030" t="s">
        <v>1023</v>
      </c>
      <c r="AJ53" s="1030" t="s">
        <v>1023</v>
      </c>
      <c r="AK53" s="1030" t="s">
        <v>1023</v>
      </c>
      <c r="AL53" s="1030">
        <v>10</v>
      </c>
      <c r="AM53" s="1030">
        <v>5</v>
      </c>
      <c r="AN53" s="1030">
        <v>5</v>
      </c>
      <c r="AO53" s="1030" t="s">
        <v>1023</v>
      </c>
      <c r="AP53" s="1030">
        <v>1</v>
      </c>
      <c r="AQ53" s="1030" t="s">
        <v>1023</v>
      </c>
      <c r="AR53" s="1030" t="s">
        <v>1023</v>
      </c>
      <c r="AS53" s="1030" t="s">
        <v>1023</v>
      </c>
      <c r="AT53" s="1030" t="s">
        <v>1023</v>
      </c>
      <c r="AU53" s="1030" t="s">
        <v>1023</v>
      </c>
      <c r="AV53" s="1030" t="s">
        <v>1023</v>
      </c>
      <c r="AW53" s="1030" t="s">
        <v>1023</v>
      </c>
      <c r="AX53" s="1030" t="s">
        <v>1023</v>
      </c>
      <c r="AY53" s="1030">
        <v>1</v>
      </c>
      <c r="AZ53" s="1030" t="s">
        <v>1023</v>
      </c>
      <c r="BA53" s="1030" t="s">
        <v>1023</v>
      </c>
      <c r="BB53" s="1030" t="s">
        <v>1023</v>
      </c>
      <c r="BC53" s="1030" t="s">
        <v>1023</v>
      </c>
    </row>
    <row r="54" spans="2:55">
      <c r="B54" s="1048" t="s">
        <v>1354</v>
      </c>
      <c r="C54" s="1030">
        <v>1762</v>
      </c>
      <c r="D54" s="1030">
        <v>1392</v>
      </c>
      <c r="E54" s="1030">
        <v>370</v>
      </c>
      <c r="F54" s="1030">
        <v>67</v>
      </c>
      <c r="G54" s="1030">
        <v>49</v>
      </c>
      <c r="H54" s="1030">
        <v>16</v>
      </c>
      <c r="I54" s="1030">
        <v>12</v>
      </c>
      <c r="J54" s="1030">
        <v>19</v>
      </c>
      <c r="K54" s="1030">
        <v>9</v>
      </c>
      <c r="L54" s="1030">
        <v>18</v>
      </c>
      <c r="M54" s="1030">
        <v>13</v>
      </c>
      <c r="N54" s="1030">
        <v>23</v>
      </c>
      <c r="O54" s="1030">
        <v>17</v>
      </c>
      <c r="P54" s="1030">
        <v>31</v>
      </c>
      <c r="Q54" s="1030">
        <v>20</v>
      </c>
      <c r="R54" s="1030">
        <v>42</v>
      </c>
      <c r="S54" s="1030">
        <v>7</v>
      </c>
      <c r="T54" s="1030">
        <v>27</v>
      </c>
      <c r="U54" s="1030">
        <v>4</v>
      </c>
      <c r="V54" s="1030">
        <v>576</v>
      </c>
      <c r="W54" s="1030">
        <v>22</v>
      </c>
      <c r="X54" s="1030">
        <v>25</v>
      </c>
      <c r="Y54" s="1030">
        <v>23</v>
      </c>
      <c r="Z54" s="1030">
        <v>30</v>
      </c>
      <c r="AA54" s="1030">
        <v>12</v>
      </c>
      <c r="AB54" s="1030">
        <v>89</v>
      </c>
      <c r="AC54" s="1030">
        <v>24</v>
      </c>
      <c r="AD54" s="1030">
        <v>137</v>
      </c>
      <c r="AE54" s="1030">
        <v>44</v>
      </c>
      <c r="AF54" s="1030">
        <v>9</v>
      </c>
      <c r="AG54" s="1030">
        <v>2</v>
      </c>
      <c r="AH54" s="1030">
        <v>4</v>
      </c>
      <c r="AI54" s="1030">
        <v>1</v>
      </c>
      <c r="AJ54" s="1030">
        <v>7</v>
      </c>
      <c r="AK54" s="1030">
        <v>1</v>
      </c>
      <c r="AL54" s="1030">
        <v>167</v>
      </c>
      <c r="AM54" s="1030">
        <v>71</v>
      </c>
      <c r="AN54" s="1030">
        <v>33</v>
      </c>
      <c r="AO54" s="1030">
        <v>22</v>
      </c>
      <c r="AP54" s="1030">
        <v>2</v>
      </c>
      <c r="AQ54" s="1030">
        <v>1</v>
      </c>
      <c r="AR54" s="1030" t="s">
        <v>1023</v>
      </c>
      <c r="AS54" s="1030" t="s">
        <v>1023</v>
      </c>
      <c r="AT54" s="1030">
        <v>1</v>
      </c>
      <c r="AU54" s="1030">
        <v>1</v>
      </c>
      <c r="AV54" s="1030">
        <v>1</v>
      </c>
      <c r="AW54" s="1030" t="s">
        <v>1023</v>
      </c>
      <c r="AX54" s="1030">
        <v>39</v>
      </c>
      <c r="AY54" s="1030">
        <v>5</v>
      </c>
      <c r="AZ54" s="1030">
        <v>29</v>
      </c>
      <c r="BA54" s="1030">
        <v>10</v>
      </c>
      <c r="BB54" s="1030" t="s">
        <v>1023</v>
      </c>
      <c r="BC54" s="1030" t="s">
        <v>1023</v>
      </c>
    </row>
    <row r="55" spans="2:55">
      <c r="B55" s="1048" t="s">
        <v>1355</v>
      </c>
      <c r="C55" s="1030">
        <v>3174</v>
      </c>
      <c r="D55" s="1030">
        <v>2590</v>
      </c>
      <c r="E55" s="1030">
        <v>584</v>
      </c>
      <c r="F55" s="1030">
        <v>59</v>
      </c>
      <c r="G55" s="1030">
        <v>52</v>
      </c>
      <c r="H55" s="1030">
        <v>23</v>
      </c>
      <c r="I55" s="1030">
        <v>13</v>
      </c>
      <c r="J55" s="1030">
        <v>16</v>
      </c>
      <c r="K55" s="1030">
        <v>14</v>
      </c>
      <c r="L55" s="1030">
        <v>17</v>
      </c>
      <c r="M55" s="1030">
        <v>3</v>
      </c>
      <c r="N55" s="1030">
        <v>24</v>
      </c>
      <c r="O55" s="1030">
        <v>18</v>
      </c>
      <c r="P55" s="1030">
        <v>61</v>
      </c>
      <c r="Q55" s="1030">
        <v>36</v>
      </c>
      <c r="R55" s="1030">
        <v>80</v>
      </c>
      <c r="S55" s="1030">
        <v>8</v>
      </c>
      <c r="T55" s="1030">
        <v>35</v>
      </c>
      <c r="U55" s="1030">
        <v>3</v>
      </c>
      <c r="V55" s="1030">
        <v>1323</v>
      </c>
      <c r="W55" s="1030">
        <v>82</v>
      </c>
      <c r="X55" s="1030">
        <v>35</v>
      </c>
      <c r="Y55" s="1030">
        <v>25</v>
      </c>
      <c r="Z55" s="1030">
        <v>49</v>
      </c>
      <c r="AA55" s="1030">
        <v>7</v>
      </c>
      <c r="AB55" s="1030">
        <v>193</v>
      </c>
      <c r="AC55" s="1030">
        <v>53</v>
      </c>
      <c r="AD55" s="1030">
        <v>238</v>
      </c>
      <c r="AE55" s="1030">
        <v>94</v>
      </c>
      <c r="AF55" s="1030">
        <v>5</v>
      </c>
      <c r="AG55" s="1030">
        <v>1</v>
      </c>
      <c r="AH55" s="1030">
        <v>4</v>
      </c>
      <c r="AI55" s="1030">
        <v>1</v>
      </c>
      <c r="AJ55" s="1030">
        <v>2</v>
      </c>
      <c r="AK55" s="1030">
        <v>2</v>
      </c>
      <c r="AL55" s="1030">
        <v>278</v>
      </c>
      <c r="AM55" s="1030">
        <v>110</v>
      </c>
      <c r="AN55" s="1030">
        <v>56</v>
      </c>
      <c r="AO55" s="1030">
        <v>42</v>
      </c>
      <c r="AP55" s="1030">
        <v>4</v>
      </c>
      <c r="AQ55" s="1030" t="s">
        <v>1023</v>
      </c>
      <c r="AR55" s="1030" t="s">
        <v>1023</v>
      </c>
      <c r="AS55" s="1030" t="s">
        <v>1023</v>
      </c>
      <c r="AT55" s="1030">
        <v>2</v>
      </c>
      <c r="AU55" s="1030" t="s">
        <v>1023</v>
      </c>
      <c r="AV55" s="1030" t="s">
        <v>1023</v>
      </c>
      <c r="AW55" s="1030" t="s">
        <v>1023</v>
      </c>
      <c r="AX55" s="1030">
        <v>67</v>
      </c>
      <c r="AY55" s="1030">
        <v>11</v>
      </c>
      <c r="AZ55" s="1030">
        <v>16</v>
      </c>
      <c r="BA55" s="1030">
        <v>9</v>
      </c>
      <c r="BB55" s="1030">
        <v>3</v>
      </c>
      <c r="BC55" s="1030" t="s">
        <v>1023</v>
      </c>
    </row>
    <row r="56" spans="2:55">
      <c r="B56" s="1048" t="s">
        <v>1356</v>
      </c>
      <c r="C56" s="1030">
        <v>1083</v>
      </c>
      <c r="D56" s="1030">
        <v>807</v>
      </c>
      <c r="E56" s="1030">
        <v>276</v>
      </c>
      <c r="F56" s="1030">
        <v>50</v>
      </c>
      <c r="G56" s="1030">
        <v>22</v>
      </c>
      <c r="H56" s="1030">
        <v>12</v>
      </c>
      <c r="I56" s="1030">
        <v>4</v>
      </c>
      <c r="J56" s="1030">
        <v>7</v>
      </c>
      <c r="K56" s="1030">
        <v>7</v>
      </c>
      <c r="L56" s="1030">
        <v>10</v>
      </c>
      <c r="M56" s="1030">
        <v>8</v>
      </c>
      <c r="N56" s="1030">
        <v>15</v>
      </c>
      <c r="O56" s="1030">
        <v>19</v>
      </c>
      <c r="P56" s="1030">
        <v>26</v>
      </c>
      <c r="Q56" s="1030">
        <v>14</v>
      </c>
      <c r="R56" s="1030">
        <v>30</v>
      </c>
      <c r="S56" s="1030">
        <v>3</v>
      </c>
      <c r="T56" s="1030">
        <v>26</v>
      </c>
      <c r="U56" s="1030">
        <v>3</v>
      </c>
      <c r="V56" s="1030">
        <v>204</v>
      </c>
      <c r="W56" s="1030">
        <v>10</v>
      </c>
      <c r="X56" s="1030">
        <v>24</v>
      </c>
      <c r="Y56" s="1030">
        <v>21</v>
      </c>
      <c r="Z56" s="1030">
        <v>22</v>
      </c>
      <c r="AA56" s="1030">
        <v>5</v>
      </c>
      <c r="AB56" s="1030">
        <v>29</v>
      </c>
      <c r="AC56" s="1030">
        <v>7</v>
      </c>
      <c r="AD56" s="1030">
        <v>66</v>
      </c>
      <c r="AE56" s="1030">
        <v>21</v>
      </c>
      <c r="AF56" s="1030">
        <v>3</v>
      </c>
      <c r="AG56" s="1030">
        <v>1</v>
      </c>
      <c r="AH56" s="1030">
        <v>3</v>
      </c>
      <c r="AI56" s="1030" t="s">
        <v>1023</v>
      </c>
      <c r="AJ56" s="1030">
        <v>1</v>
      </c>
      <c r="AK56" s="1030" t="s">
        <v>1023</v>
      </c>
      <c r="AL56" s="1030">
        <v>188</v>
      </c>
      <c r="AM56" s="1030">
        <v>82</v>
      </c>
      <c r="AN56" s="1030">
        <v>41</v>
      </c>
      <c r="AO56" s="1030">
        <v>39</v>
      </c>
      <c r="AP56" s="1030">
        <v>7</v>
      </c>
      <c r="AQ56" s="1030">
        <v>1</v>
      </c>
      <c r="AR56" s="1030">
        <v>1</v>
      </c>
      <c r="AS56" s="1030" t="s">
        <v>1023</v>
      </c>
      <c r="AT56" s="1030">
        <v>6</v>
      </c>
      <c r="AU56" s="1030" t="s">
        <v>1023</v>
      </c>
      <c r="AV56" s="1030">
        <v>1</v>
      </c>
      <c r="AW56" s="1030">
        <v>1</v>
      </c>
      <c r="AX56" s="1030">
        <v>26</v>
      </c>
      <c r="AY56" s="1030">
        <v>2</v>
      </c>
      <c r="AZ56" s="1030">
        <v>8</v>
      </c>
      <c r="BA56" s="1030">
        <v>6</v>
      </c>
      <c r="BB56" s="1030">
        <v>1</v>
      </c>
      <c r="BC56" s="1030" t="s">
        <v>1023</v>
      </c>
    </row>
    <row r="57" spans="2:55">
      <c r="B57" s="1048" t="s">
        <v>1357</v>
      </c>
      <c r="C57" s="1030">
        <v>2149</v>
      </c>
      <c r="D57" s="1030">
        <v>1707</v>
      </c>
      <c r="E57" s="1030">
        <v>442</v>
      </c>
      <c r="F57" s="1030">
        <v>63</v>
      </c>
      <c r="G57" s="1030">
        <v>40</v>
      </c>
      <c r="H57" s="1030">
        <v>21</v>
      </c>
      <c r="I57" s="1030">
        <v>6</v>
      </c>
      <c r="J57" s="1030">
        <v>20</v>
      </c>
      <c r="K57" s="1030">
        <v>14</v>
      </c>
      <c r="L57" s="1030">
        <v>15</v>
      </c>
      <c r="M57" s="1030">
        <v>6</v>
      </c>
      <c r="N57" s="1030">
        <v>19</v>
      </c>
      <c r="O57" s="1030">
        <v>20</v>
      </c>
      <c r="P57" s="1030">
        <v>53</v>
      </c>
      <c r="Q57" s="1030">
        <v>35</v>
      </c>
      <c r="R57" s="1030">
        <v>54</v>
      </c>
      <c r="S57" s="1030">
        <v>5</v>
      </c>
      <c r="T57" s="1030">
        <v>52</v>
      </c>
      <c r="U57" s="1030">
        <v>11</v>
      </c>
      <c r="V57" s="1030">
        <v>589</v>
      </c>
      <c r="W57" s="1030">
        <v>24</v>
      </c>
      <c r="X57" s="1030">
        <v>39</v>
      </c>
      <c r="Y57" s="1030">
        <v>27</v>
      </c>
      <c r="Z57" s="1030">
        <v>37</v>
      </c>
      <c r="AA57" s="1030">
        <v>23</v>
      </c>
      <c r="AB57" s="1030">
        <v>117</v>
      </c>
      <c r="AC57" s="1030">
        <v>20</v>
      </c>
      <c r="AD57" s="1030">
        <v>207</v>
      </c>
      <c r="AE57" s="1030">
        <v>54</v>
      </c>
      <c r="AF57" s="1030">
        <v>11</v>
      </c>
      <c r="AG57" s="1030">
        <v>6</v>
      </c>
      <c r="AH57" s="1030">
        <v>2</v>
      </c>
      <c r="AI57" s="1030">
        <v>2</v>
      </c>
      <c r="AJ57" s="1030">
        <v>5</v>
      </c>
      <c r="AK57" s="1030">
        <v>5</v>
      </c>
      <c r="AL57" s="1030">
        <v>245</v>
      </c>
      <c r="AM57" s="1030">
        <v>83</v>
      </c>
      <c r="AN57" s="1030">
        <v>52</v>
      </c>
      <c r="AO57" s="1030">
        <v>37</v>
      </c>
      <c r="AP57" s="1030">
        <v>1</v>
      </c>
      <c r="AQ57" s="1030">
        <v>4</v>
      </c>
      <c r="AR57" s="1030">
        <v>3</v>
      </c>
      <c r="AS57" s="1030" t="s">
        <v>1023</v>
      </c>
      <c r="AT57" s="1030">
        <v>10</v>
      </c>
      <c r="AU57" s="1030">
        <v>1</v>
      </c>
      <c r="AV57" s="1030">
        <v>2</v>
      </c>
      <c r="AW57" s="1030" t="s">
        <v>1023</v>
      </c>
      <c r="AX57" s="1030">
        <v>49</v>
      </c>
      <c r="AY57" s="1030">
        <v>7</v>
      </c>
      <c r="AZ57" s="1030">
        <v>40</v>
      </c>
      <c r="BA57" s="1030">
        <v>12</v>
      </c>
      <c r="BB57" s="1030">
        <v>1</v>
      </c>
      <c r="BC57" s="1030" t="s">
        <v>1023</v>
      </c>
    </row>
    <row r="58" spans="2:55">
      <c r="B58" s="1048" t="s">
        <v>1358</v>
      </c>
      <c r="C58" s="1030">
        <v>15</v>
      </c>
      <c r="D58" s="1030">
        <v>7</v>
      </c>
      <c r="E58" s="1030">
        <v>8</v>
      </c>
      <c r="F58" s="1030" t="s">
        <v>1023</v>
      </c>
      <c r="G58" s="1030">
        <v>1</v>
      </c>
      <c r="H58" s="1030" t="s">
        <v>1023</v>
      </c>
      <c r="I58" s="1030" t="s">
        <v>1023</v>
      </c>
      <c r="J58" s="1030" t="s">
        <v>1023</v>
      </c>
      <c r="K58" s="1030" t="s">
        <v>1023</v>
      </c>
      <c r="L58" s="1030" t="s">
        <v>1023</v>
      </c>
      <c r="M58" s="1030" t="s">
        <v>1023</v>
      </c>
      <c r="N58" s="1030" t="s">
        <v>1023</v>
      </c>
      <c r="O58" s="1030" t="s">
        <v>1023</v>
      </c>
      <c r="P58" s="1030" t="s">
        <v>1023</v>
      </c>
      <c r="Q58" s="1030" t="s">
        <v>1023</v>
      </c>
      <c r="R58" s="1030">
        <v>2</v>
      </c>
      <c r="S58" s="1030" t="s">
        <v>1023</v>
      </c>
      <c r="T58" s="1030" t="s">
        <v>1023</v>
      </c>
      <c r="U58" s="1030" t="s">
        <v>1023</v>
      </c>
      <c r="V58" s="1030">
        <v>2</v>
      </c>
      <c r="W58" s="1030" t="s">
        <v>1023</v>
      </c>
      <c r="X58" s="1030" t="s">
        <v>1023</v>
      </c>
      <c r="Y58" s="1030">
        <v>2</v>
      </c>
      <c r="Z58" s="1030">
        <v>1</v>
      </c>
      <c r="AA58" s="1030" t="s">
        <v>1023</v>
      </c>
      <c r="AB58" s="1030">
        <v>1</v>
      </c>
      <c r="AC58" s="1030">
        <v>1</v>
      </c>
      <c r="AD58" s="1030" t="s">
        <v>1023</v>
      </c>
      <c r="AE58" s="1030" t="s">
        <v>1023</v>
      </c>
      <c r="AF58" s="1030" t="s">
        <v>1023</v>
      </c>
      <c r="AG58" s="1030" t="s">
        <v>1023</v>
      </c>
      <c r="AH58" s="1030" t="s">
        <v>1023</v>
      </c>
      <c r="AI58" s="1030" t="s">
        <v>1023</v>
      </c>
      <c r="AJ58" s="1030" t="s">
        <v>1023</v>
      </c>
      <c r="AK58" s="1030" t="s">
        <v>1023</v>
      </c>
      <c r="AL58" s="1030">
        <v>1</v>
      </c>
      <c r="AM58" s="1030">
        <v>2</v>
      </c>
      <c r="AN58" s="1030" t="s">
        <v>1023</v>
      </c>
      <c r="AO58" s="1030">
        <v>2</v>
      </c>
      <c r="AP58" s="1030" t="s">
        <v>1023</v>
      </c>
      <c r="AQ58" s="1030" t="s">
        <v>1023</v>
      </c>
      <c r="AR58" s="1030" t="s">
        <v>1023</v>
      </c>
      <c r="AS58" s="1030" t="s">
        <v>1023</v>
      </c>
      <c r="AT58" s="1030" t="s">
        <v>1023</v>
      </c>
      <c r="AU58" s="1030" t="s">
        <v>1023</v>
      </c>
      <c r="AV58" s="1030" t="s">
        <v>1023</v>
      </c>
      <c r="AW58" s="1030" t="s">
        <v>1023</v>
      </c>
      <c r="AX58" s="1030" t="s">
        <v>1023</v>
      </c>
      <c r="AY58" s="1030" t="s">
        <v>1023</v>
      </c>
      <c r="AZ58" s="1030" t="s">
        <v>1023</v>
      </c>
      <c r="BA58" s="1030" t="s">
        <v>1023</v>
      </c>
      <c r="BB58" s="1030" t="s">
        <v>1023</v>
      </c>
      <c r="BC58" s="1030" t="s">
        <v>1023</v>
      </c>
    </row>
    <row r="59" spans="2:55" ht="28.5">
      <c r="B59" s="1048" t="s">
        <v>1359</v>
      </c>
      <c r="C59" s="1030">
        <v>159</v>
      </c>
      <c r="D59" s="1030">
        <v>128</v>
      </c>
      <c r="E59" s="1030">
        <v>31</v>
      </c>
      <c r="F59" s="1030">
        <v>6</v>
      </c>
      <c r="G59" s="1030">
        <v>7</v>
      </c>
      <c r="H59" s="1030" t="s">
        <v>1023</v>
      </c>
      <c r="I59" s="1030" t="s">
        <v>1023</v>
      </c>
      <c r="J59" s="1030">
        <v>3</v>
      </c>
      <c r="K59" s="1030">
        <v>1</v>
      </c>
      <c r="L59" s="1030">
        <v>2</v>
      </c>
      <c r="M59" s="1030">
        <v>2</v>
      </c>
      <c r="N59" s="1030">
        <v>5</v>
      </c>
      <c r="O59" s="1030">
        <v>1</v>
      </c>
      <c r="P59" s="1030">
        <v>3</v>
      </c>
      <c r="Q59" s="1030">
        <v>3</v>
      </c>
      <c r="R59" s="1030">
        <v>5</v>
      </c>
      <c r="S59" s="1030" t="s">
        <v>1023</v>
      </c>
      <c r="T59" s="1030">
        <v>5</v>
      </c>
      <c r="U59" s="1030" t="s">
        <v>1023</v>
      </c>
      <c r="V59" s="1030">
        <v>25</v>
      </c>
      <c r="W59" s="1030" t="s">
        <v>1023</v>
      </c>
      <c r="X59" s="1030">
        <v>3</v>
      </c>
      <c r="Y59" s="1030">
        <v>1</v>
      </c>
      <c r="Z59" s="1030">
        <v>5</v>
      </c>
      <c r="AA59" s="1030">
        <v>1</v>
      </c>
      <c r="AB59" s="1030">
        <v>4</v>
      </c>
      <c r="AC59" s="1030">
        <v>1</v>
      </c>
      <c r="AD59" s="1030">
        <v>19</v>
      </c>
      <c r="AE59" s="1030">
        <v>4</v>
      </c>
      <c r="AF59" s="1030" t="s">
        <v>1023</v>
      </c>
      <c r="AG59" s="1030" t="s">
        <v>1023</v>
      </c>
      <c r="AH59" s="1030">
        <v>1</v>
      </c>
      <c r="AI59" s="1030" t="s">
        <v>1023</v>
      </c>
      <c r="AJ59" s="1030">
        <v>2</v>
      </c>
      <c r="AK59" s="1030" t="s">
        <v>1023</v>
      </c>
      <c r="AL59" s="1030">
        <v>30</v>
      </c>
      <c r="AM59" s="1030">
        <v>3</v>
      </c>
      <c r="AN59" s="1030">
        <v>3</v>
      </c>
      <c r="AO59" s="1030">
        <v>5</v>
      </c>
      <c r="AP59" s="1030">
        <v>1</v>
      </c>
      <c r="AQ59" s="1030">
        <v>1</v>
      </c>
      <c r="AR59" s="1030" t="s">
        <v>1023</v>
      </c>
      <c r="AS59" s="1030" t="s">
        <v>1023</v>
      </c>
      <c r="AT59" s="1030">
        <v>2</v>
      </c>
      <c r="AU59" s="1030" t="s">
        <v>1023</v>
      </c>
      <c r="AV59" s="1030" t="s">
        <v>1023</v>
      </c>
      <c r="AW59" s="1030" t="s">
        <v>1023</v>
      </c>
      <c r="AX59" s="1030">
        <v>2</v>
      </c>
      <c r="AY59" s="1030" t="s">
        <v>1023</v>
      </c>
      <c r="AZ59" s="1030">
        <v>2</v>
      </c>
      <c r="BA59" s="1030">
        <v>1</v>
      </c>
      <c r="BB59" s="1030" t="s">
        <v>1023</v>
      </c>
      <c r="BC59" s="1030" t="s">
        <v>1023</v>
      </c>
    </row>
    <row r="60" spans="2:55">
      <c r="B60" s="1048" t="s">
        <v>1360</v>
      </c>
      <c r="C60" s="1030">
        <v>17</v>
      </c>
      <c r="D60" s="1030">
        <v>11</v>
      </c>
      <c r="E60" s="1030">
        <v>6</v>
      </c>
      <c r="F60" s="1030" t="s">
        <v>1023</v>
      </c>
      <c r="G60" s="1030" t="s">
        <v>1023</v>
      </c>
      <c r="H60" s="1030">
        <v>1</v>
      </c>
      <c r="I60" s="1030">
        <v>1</v>
      </c>
      <c r="J60" s="1030" t="s">
        <v>1023</v>
      </c>
      <c r="K60" s="1030" t="s">
        <v>1023</v>
      </c>
      <c r="L60" s="1030" t="s">
        <v>1023</v>
      </c>
      <c r="M60" s="1030" t="s">
        <v>1023</v>
      </c>
      <c r="N60" s="1030" t="s">
        <v>1023</v>
      </c>
      <c r="O60" s="1030" t="s">
        <v>1023</v>
      </c>
      <c r="P60" s="1030">
        <v>1</v>
      </c>
      <c r="Q60" s="1030">
        <v>1</v>
      </c>
      <c r="R60" s="1030" t="s">
        <v>1023</v>
      </c>
      <c r="S60" s="1030" t="s">
        <v>1023</v>
      </c>
      <c r="T60" s="1030" t="s">
        <v>1023</v>
      </c>
      <c r="U60" s="1030">
        <v>1</v>
      </c>
      <c r="V60" s="1030">
        <v>2</v>
      </c>
      <c r="W60" s="1030" t="s">
        <v>1023</v>
      </c>
      <c r="X60" s="1030" t="s">
        <v>1023</v>
      </c>
      <c r="Y60" s="1030" t="s">
        <v>1023</v>
      </c>
      <c r="Z60" s="1030" t="s">
        <v>1023</v>
      </c>
      <c r="AA60" s="1030" t="s">
        <v>1023</v>
      </c>
      <c r="AB60" s="1030" t="s">
        <v>1023</v>
      </c>
      <c r="AC60" s="1030" t="s">
        <v>1023</v>
      </c>
      <c r="AD60" s="1030" t="s">
        <v>1023</v>
      </c>
      <c r="AE60" s="1030" t="s">
        <v>1023</v>
      </c>
      <c r="AF60" s="1030" t="s">
        <v>1023</v>
      </c>
      <c r="AG60" s="1030" t="s">
        <v>1023</v>
      </c>
      <c r="AH60" s="1030" t="s">
        <v>1023</v>
      </c>
      <c r="AI60" s="1030" t="s">
        <v>1023</v>
      </c>
      <c r="AJ60" s="1030" t="s">
        <v>1023</v>
      </c>
      <c r="AK60" s="1030" t="s">
        <v>1023</v>
      </c>
      <c r="AL60" s="1030">
        <v>2</v>
      </c>
      <c r="AM60" s="1030" t="s">
        <v>1023</v>
      </c>
      <c r="AN60" s="1030">
        <v>5</v>
      </c>
      <c r="AO60" s="1030">
        <v>3</v>
      </c>
      <c r="AP60" s="1030" t="s">
        <v>1023</v>
      </c>
      <c r="AQ60" s="1030" t="s">
        <v>1023</v>
      </c>
      <c r="AR60" s="1030" t="s">
        <v>1023</v>
      </c>
      <c r="AS60" s="1030" t="s">
        <v>1023</v>
      </c>
      <c r="AT60" s="1030" t="s">
        <v>1023</v>
      </c>
      <c r="AU60" s="1030" t="s">
        <v>1023</v>
      </c>
      <c r="AV60" s="1030" t="s">
        <v>1023</v>
      </c>
      <c r="AW60" s="1030" t="s">
        <v>1023</v>
      </c>
      <c r="AX60" s="1030" t="s">
        <v>1023</v>
      </c>
      <c r="AY60" s="1030" t="s">
        <v>1023</v>
      </c>
      <c r="AZ60" s="1030" t="s">
        <v>1023</v>
      </c>
      <c r="BA60" s="1030" t="s">
        <v>1023</v>
      </c>
      <c r="BB60" s="1030" t="s">
        <v>1023</v>
      </c>
      <c r="BC60" s="1030" t="s">
        <v>1023</v>
      </c>
    </row>
    <row r="61" spans="2:55">
      <c r="B61" s="1048" t="s">
        <v>2098</v>
      </c>
      <c r="C61" s="1030">
        <v>1820</v>
      </c>
      <c r="D61" s="1030">
        <v>1364</v>
      </c>
      <c r="E61" s="1030">
        <v>456</v>
      </c>
      <c r="F61" s="1030">
        <v>80</v>
      </c>
      <c r="G61" s="1030">
        <v>71</v>
      </c>
      <c r="H61" s="1030">
        <v>13</v>
      </c>
      <c r="I61" s="1030">
        <v>6</v>
      </c>
      <c r="J61" s="1030">
        <v>37</v>
      </c>
      <c r="K61" s="1030">
        <v>13</v>
      </c>
      <c r="L61" s="1030">
        <v>13</v>
      </c>
      <c r="M61" s="1030">
        <v>6</v>
      </c>
      <c r="N61" s="1030">
        <v>25</v>
      </c>
      <c r="O61" s="1030">
        <v>29</v>
      </c>
      <c r="P61" s="1030">
        <v>62</v>
      </c>
      <c r="Q61" s="1030">
        <v>38</v>
      </c>
      <c r="R61" s="1030">
        <v>122</v>
      </c>
      <c r="S61" s="1030">
        <v>19</v>
      </c>
      <c r="T61" s="1030">
        <v>20</v>
      </c>
      <c r="U61" s="1030">
        <v>6</v>
      </c>
      <c r="V61" s="1030">
        <v>499</v>
      </c>
      <c r="W61" s="1030">
        <v>24</v>
      </c>
      <c r="X61" s="1030">
        <v>20</v>
      </c>
      <c r="Y61" s="1030">
        <v>22</v>
      </c>
      <c r="Z61" s="1030">
        <v>45</v>
      </c>
      <c r="AA61" s="1030">
        <v>15</v>
      </c>
      <c r="AB61" s="1030">
        <v>46</v>
      </c>
      <c r="AC61" s="1030">
        <v>13</v>
      </c>
      <c r="AD61" s="1030">
        <v>96</v>
      </c>
      <c r="AE61" s="1030">
        <v>25</v>
      </c>
      <c r="AF61" s="1030">
        <v>4</v>
      </c>
      <c r="AG61" s="1030">
        <v>3</v>
      </c>
      <c r="AH61" s="1030">
        <v>1</v>
      </c>
      <c r="AI61" s="1030">
        <v>1</v>
      </c>
      <c r="AJ61" s="1030">
        <v>7</v>
      </c>
      <c r="AK61" s="1030">
        <v>1</v>
      </c>
      <c r="AL61" s="1030">
        <v>183</v>
      </c>
      <c r="AM61" s="1030">
        <v>86</v>
      </c>
      <c r="AN61" s="1030">
        <v>38</v>
      </c>
      <c r="AO61" s="1030">
        <v>55</v>
      </c>
      <c r="AP61" s="1030">
        <v>4</v>
      </c>
      <c r="AQ61" s="1030">
        <v>2</v>
      </c>
      <c r="AR61" s="1030" t="s">
        <v>1023</v>
      </c>
      <c r="AS61" s="1030" t="s">
        <v>1023</v>
      </c>
      <c r="AT61" s="1030">
        <v>3</v>
      </c>
      <c r="AU61" s="1030">
        <v>2</v>
      </c>
      <c r="AV61" s="1030">
        <v>3</v>
      </c>
      <c r="AW61" s="1030">
        <v>2</v>
      </c>
      <c r="AX61" s="1030">
        <v>27</v>
      </c>
      <c r="AY61" s="1030">
        <v>7</v>
      </c>
      <c r="AZ61" s="1030">
        <v>16</v>
      </c>
      <c r="BA61" s="1030">
        <v>10</v>
      </c>
      <c r="BB61" s="1030" t="s">
        <v>1023</v>
      </c>
      <c r="BC61" s="1030" t="s">
        <v>1023</v>
      </c>
    </row>
    <row r="62" spans="2:55" ht="28.5">
      <c r="B62" s="1048" t="s">
        <v>1361</v>
      </c>
      <c r="C62" s="1030">
        <v>49</v>
      </c>
      <c r="D62" s="1030">
        <v>34</v>
      </c>
      <c r="E62" s="1030">
        <v>15</v>
      </c>
      <c r="F62" s="1030">
        <v>1</v>
      </c>
      <c r="G62" s="1030">
        <v>1</v>
      </c>
      <c r="H62" s="1030" t="s">
        <v>1023</v>
      </c>
      <c r="I62" s="1030">
        <v>1</v>
      </c>
      <c r="J62" s="1030" t="s">
        <v>1023</v>
      </c>
      <c r="K62" s="1030" t="s">
        <v>1023</v>
      </c>
      <c r="L62" s="1030" t="s">
        <v>1023</v>
      </c>
      <c r="M62" s="1030" t="s">
        <v>1023</v>
      </c>
      <c r="N62" s="1030">
        <v>1</v>
      </c>
      <c r="O62" s="1030">
        <v>1</v>
      </c>
      <c r="P62" s="1030">
        <v>2</v>
      </c>
      <c r="Q62" s="1030">
        <v>1</v>
      </c>
      <c r="R62" s="1030">
        <v>1</v>
      </c>
      <c r="S62" s="1030" t="s">
        <v>1023</v>
      </c>
      <c r="T62" s="1030" t="s">
        <v>1023</v>
      </c>
      <c r="U62" s="1030">
        <v>1</v>
      </c>
      <c r="V62" s="1030">
        <v>12</v>
      </c>
      <c r="W62" s="1030">
        <v>1</v>
      </c>
      <c r="X62" s="1030">
        <v>1</v>
      </c>
      <c r="Y62" s="1030" t="s">
        <v>1023</v>
      </c>
      <c r="Z62" s="1030" t="s">
        <v>1023</v>
      </c>
      <c r="AA62" s="1030" t="s">
        <v>1023</v>
      </c>
      <c r="AB62" s="1030">
        <v>1</v>
      </c>
      <c r="AC62" s="1030" t="s">
        <v>1023</v>
      </c>
      <c r="AD62" s="1030">
        <v>8</v>
      </c>
      <c r="AE62" s="1030">
        <v>1</v>
      </c>
      <c r="AF62" s="1030" t="s">
        <v>1023</v>
      </c>
      <c r="AG62" s="1030" t="s">
        <v>1023</v>
      </c>
      <c r="AH62" s="1030" t="s">
        <v>1023</v>
      </c>
      <c r="AI62" s="1030" t="s">
        <v>1023</v>
      </c>
      <c r="AJ62" s="1030" t="s">
        <v>1023</v>
      </c>
      <c r="AK62" s="1030" t="s">
        <v>1023</v>
      </c>
      <c r="AL62" s="1030">
        <v>1</v>
      </c>
      <c r="AM62" s="1030">
        <v>5</v>
      </c>
      <c r="AN62" s="1030">
        <v>2</v>
      </c>
      <c r="AO62" s="1030">
        <v>1</v>
      </c>
      <c r="AP62" s="1030">
        <v>1</v>
      </c>
      <c r="AQ62" s="1030" t="s">
        <v>1023</v>
      </c>
      <c r="AR62" s="1030" t="s">
        <v>1023</v>
      </c>
      <c r="AS62" s="1030" t="s">
        <v>1023</v>
      </c>
      <c r="AT62" s="1030" t="s">
        <v>1023</v>
      </c>
      <c r="AU62" s="1030" t="s">
        <v>1023</v>
      </c>
      <c r="AV62" s="1030" t="s">
        <v>1023</v>
      </c>
      <c r="AW62" s="1030" t="s">
        <v>1023</v>
      </c>
      <c r="AX62" s="1030" t="s">
        <v>1023</v>
      </c>
      <c r="AY62" s="1030" t="s">
        <v>1023</v>
      </c>
      <c r="AZ62" s="1030">
        <v>3</v>
      </c>
      <c r="BA62" s="1030">
        <v>2</v>
      </c>
      <c r="BB62" s="1030" t="s">
        <v>1023</v>
      </c>
      <c r="BC62" s="1030" t="s">
        <v>1023</v>
      </c>
    </row>
    <row r="63" spans="2:55" ht="28.5">
      <c r="B63" s="1048" t="s">
        <v>1362</v>
      </c>
      <c r="C63" s="1030">
        <v>797</v>
      </c>
      <c r="D63" s="1030">
        <v>579</v>
      </c>
      <c r="E63" s="1030">
        <v>218</v>
      </c>
      <c r="F63" s="1030">
        <v>32</v>
      </c>
      <c r="G63" s="1030">
        <v>28</v>
      </c>
      <c r="H63" s="1030">
        <v>12</v>
      </c>
      <c r="I63" s="1030">
        <v>9</v>
      </c>
      <c r="J63" s="1030">
        <v>10</v>
      </c>
      <c r="K63" s="1030">
        <v>4</v>
      </c>
      <c r="L63" s="1030">
        <v>11</v>
      </c>
      <c r="M63" s="1030">
        <v>6</v>
      </c>
      <c r="N63" s="1030">
        <v>21</v>
      </c>
      <c r="O63" s="1030">
        <v>14</v>
      </c>
      <c r="P63" s="1030">
        <v>37</v>
      </c>
      <c r="Q63" s="1030">
        <v>24</v>
      </c>
      <c r="R63" s="1030">
        <v>30</v>
      </c>
      <c r="S63" s="1030">
        <v>2</v>
      </c>
      <c r="T63" s="1030">
        <v>8</v>
      </c>
      <c r="U63" s="1030">
        <v>3</v>
      </c>
      <c r="V63" s="1030">
        <v>107</v>
      </c>
      <c r="W63" s="1030">
        <v>6</v>
      </c>
      <c r="X63" s="1030">
        <v>24</v>
      </c>
      <c r="Y63" s="1030">
        <v>9</v>
      </c>
      <c r="Z63" s="1030">
        <v>19</v>
      </c>
      <c r="AA63" s="1030">
        <v>6</v>
      </c>
      <c r="AB63" s="1030">
        <v>14</v>
      </c>
      <c r="AC63" s="1030">
        <v>7</v>
      </c>
      <c r="AD63" s="1030">
        <v>71</v>
      </c>
      <c r="AE63" s="1030">
        <v>12</v>
      </c>
      <c r="AF63" s="1030">
        <v>1</v>
      </c>
      <c r="AG63" s="1030">
        <v>1</v>
      </c>
      <c r="AH63" s="1030">
        <v>3</v>
      </c>
      <c r="AI63" s="1030">
        <v>2</v>
      </c>
      <c r="AJ63" s="1030">
        <v>1</v>
      </c>
      <c r="AK63" s="1030">
        <v>1</v>
      </c>
      <c r="AL63" s="1030">
        <v>111</v>
      </c>
      <c r="AM63" s="1030">
        <v>42</v>
      </c>
      <c r="AN63" s="1030">
        <v>33</v>
      </c>
      <c r="AO63" s="1030">
        <v>31</v>
      </c>
      <c r="AP63" s="1030">
        <v>1</v>
      </c>
      <c r="AQ63" s="1030">
        <v>2</v>
      </c>
      <c r="AR63" s="1030">
        <v>1</v>
      </c>
      <c r="AS63" s="1030" t="s">
        <v>1023</v>
      </c>
      <c r="AT63" s="1030">
        <v>2</v>
      </c>
      <c r="AU63" s="1030" t="s">
        <v>1023</v>
      </c>
      <c r="AV63" s="1030">
        <v>2</v>
      </c>
      <c r="AW63" s="1030" t="s">
        <v>1023</v>
      </c>
      <c r="AX63" s="1030">
        <v>23</v>
      </c>
      <c r="AY63" s="1030">
        <v>5</v>
      </c>
      <c r="AZ63" s="1030">
        <v>5</v>
      </c>
      <c r="BA63" s="1030">
        <v>4</v>
      </c>
      <c r="BB63" s="1030" t="s">
        <v>1023</v>
      </c>
      <c r="BC63" s="1030" t="s">
        <v>1023</v>
      </c>
    </row>
    <row r="64" spans="2:55" ht="28.5">
      <c r="B64" s="1048" t="s">
        <v>1363</v>
      </c>
      <c r="C64" s="1030">
        <v>676</v>
      </c>
      <c r="D64" s="1030">
        <v>548</v>
      </c>
      <c r="E64" s="1030">
        <v>128</v>
      </c>
      <c r="F64" s="1030">
        <v>31</v>
      </c>
      <c r="G64" s="1030">
        <v>14</v>
      </c>
      <c r="H64" s="1030">
        <v>1</v>
      </c>
      <c r="I64" s="1030">
        <v>1</v>
      </c>
      <c r="J64" s="1030">
        <v>8</v>
      </c>
      <c r="K64" s="1030">
        <v>2</v>
      </c>
      <c r="L64" s="1030">
        <v>2</v>
      </c>
      <c r="M64" s="1030">
        <v>1</v>
      </c>
      <c r="N64" s="1030">
        <v>5</v>
      </c>
      <c r="O64" s="1030">
        <v>4</v>
      </c>
      <c r="P64" s="1030">
        <v>19</v>
      </c>
      <c r="Q64" s="1030">
        <v>8</v>
      </c>
      <c r="R64" s="1030">
        <v>25</v>
      </c>
      <c r="S64" s="1030">
        <v>3</v>
      </c>
      <c r="T64" s="1030">
        <v>1</v>
      </c>
      <c r="U64" s="1030">
        <v>2</v>
      </c>
      <c r="V64" s="1030">
        <v>170</v>
      </c>
      <c r="W64" s="1030">
        <v>7</v>
      </c>
      <c r="X64" s="1030">
        <v>13</v>
      </c>
      <c r="Y64" s="1030">
        <v>4</v>
      </c>
      <c r="Z64" s="1030">
        <v>23</v>
      </c>
      <c r="AA64" s="1030">
        <v>7</v>
      </c>
      <c r="AB64" s="1030">
        <v>15</v>
      </c>
      <c r="AC64" s="1030">
        <v>4</v>
      </c>
      <c r="AD64" s="1030">
        <v>58</v>
      </c>
      <c r="AE64" s="1030">
        <v>9</v>
      </c>
      <c r="AF64" s="1030">
        <v>4</v>
      </c>
      <c r="AG64" s="1030">
        <v>1</v>
      </c>
      <c r="AH64" s="1030">
        <v>2</v>
      </c>
      <c r="AI64" s="1030">
        <v>2</v>
      </c>
      <c r="AJ64" s="1030">
        <v>3</v>
      </c>
      <c r="AK64" s="1030">
        <v>4</v>
      </c>
      <c r="AL64" s="1030">
        <v>129</v>
      </c>
      <c r="AM64" s="1030">
        <v>44</v>
      </c>
      <c r="AN64" s="1030">
        <v>15</v>
      </c>
      <c r="AO64" s="1030">
        <v>3</v>
      </c>
      <c r="AP64" s="1030">
        <v>2</v>
      </c>
      <c r="AQ64" s="1030">
        <v>1</v>
      </c>
      <c r="AR64" s="1030" t="s">
        <v>1023</v>
      </c>
      <c r="AS64" s="1030" t="s">
        <v>1023</v>
      </c>
      <c r="AT64" s="1030">
        <v>1</v>
      </c>
      <c r="AU64" s="1030">
        <v>1</v>
      </c>
      <c r="AV64" s="1030">
        <v>1</v>
      </c>
      <c r="AW64" s="1030" t="s">
        <v>1023</v>
      </c>
      <c r="AX64" s="1030">
        <v>16</v>
      </c>
      <c r="AY64" s="1030">
        <v>3</v>
      </c>
      <c r="AZ64" s="1030">
        <v>3</v>
      </c>
      <c r="BA64" s="1030">
        <v>3</v>
      </c>
      <c r="BB64" s="1030">
        <v>1</v>
      </c>
      <c r="BC64" s="1030" t="s">
        <v>1023</v>
      </c>
    </row>
    <row r="65" spans="2:55">
      <c r="B65" s="1048" t="s">
        <v>1364</v>
      </c>
      <c r="C65" s="1030">
        <v>84</v>
      </c>
      <c r="D65" s="1030">
        <v>63</v>
      </c>
      <c r="E65" s="1030">
        <v>21</v>
      </c>
      <c r="F65" s="1030">
        <v>4</v>
      </c>
      <c r="G65" s="1030">
        <v>2</v>
      </c>
      <c r="H65" s="1030">
        <v>1</v>
      </c>
      <c r="I65" s="1030" t="s">
        <v>1023</v>
      </c>
      <c r="J65" s="1030">
        <v>2</v>
      </c>
      <c r="K65" s="1030">
        <v>1</v>
      </c>
      <c r="L65" s="1030">
        <v>1</v>
      </c>
      <c r="M65" s="1030">
        <v>1</v>
      </c>
      <c r="N65" s="1030">
        <v>2</v>
      </c>
      <c r="O65" s="1030">
        <v>1</v>
      </c>
      <c r="P65" s="1030">
        <v>4</v>
      </c>
      <c r="Q65" s="1030" t="s">
        <v>1023</v>
      </c>
      <c r="R65" s="1030">
        <v>2</v>
      </c>
      <c r="S65" s="1030">
        <v>1</v>
      </c>
      <c r="T65" s="1030" t="s">
        <v>1023</v>
      </c>
      <c r="U65" s="1030" t="s">
        <v>1023</v>
      </c>
      <c r="V65" s="1030">
        <v>18</v>
      </c>
      <c r="W65" s="1030">
        <v>1</v>
      </c>
      <c r="X65" s="1030" t="s">
        <v>1023</v>
      </c>
      <c r="Y65" s="1030">
        <v>3</v>
      </c>
      <c r="Z65" s="1030">
        <v>6</v>
      </c>
      <c r="AA65" s="1030" t="s">
        <v>1023</v>
      </c>
      <c r="AB65" s="1030">
        <v>4</v>
      </c>
      <c r="AC65" s="1030">
        <v>1</v>
      </c>
      <c r="AD65" s="1030">
        <v>5</v>
      </c>
      <c r="AE65" s="1030">
        <v>2</v>
      </c>
      <c r="AF65" s="1030" t="s">
        <v>1023</v>
      </c>
      <c r="AG65" s="1030" t="s">
        <v>1023</v>
      </c>
      <c r="AH65" s="1030" t="s">
        <v>1023</v>
      </c>
      <c r="AI65" s="1030" t="s">
        <v>1023</v>
      </c>
      <c r="AJ65" s="1030">
        <v>2</v>
      </c>
      <c r="AK65" s="1030" t="s">
        <v>1023</v>
      </c>
      <c r="AL65" s="1030">
        <v>10</v>
      </c>
      <c r="AM65" s="1030">
        <v>5</v>
      </c>
      <c r="AN65" s="1030">
        <v>1</v>
      </c>
      <c r="AO65" s="1030">
        <v>2</v>
      </c>
      <c r="AP65" s="1030" t="s">
        <v>1023</v>
      </c>
      <c r="AQ65" s="1030" t="s">
        <v>1023</v>
      </c>
      <c r="AR65" s="1030" t="s">
        <v>1023</v>
      </c>
      <c r="AS65" s="1030" t="s">
        <v>1023</v>
      </c>
      <c r="AT65" s="1030" t="s">
        <v>1023</v>
      </c>
      <c r="AU65" s="1030" t="s">
        <v>1023</v>
      </c>
      <c r="AV65" s="1030" t="s">
        <v>1023</v>
      </c>
      <c r="AW65" s="1030" t="s">
        <v>1023</v>
      </c>
      <c r="AX65" s="1030">
        <v>1</v>
      </c>
      <c r="AY65" s="1030">
        <v>1</v>
      </c>
      <c r="AZ65" s="1030" t="s">
        <v>1023</v>
      </c>
      <c r="BA65" s="1030" t="s">
        <v>1023</v>
      </c>
      <c r="BB65" s="1030" t="s">
        <v>1023</v>
      </c>
      <c r="BC65" s="1030" t="s">
        <v>1023</v>
      </c>
    </row>
    <row r="66" spans="2:55">
      <c r="B66" s="1048" t="s">
        <v>1365</v>
      </c>
      <c r="C66" s="1030">
        <v>915</v>
      </c>
      <c r="D66" s="1030">
        <v>750</v>
      </c>
      <c r="E66" s="1030">
        <v>165</v>
      </c>
      <c r="F66" s="1030">
        <v>31</v>
      </c>
      <c r="G66" s="1030">
        <v>18</v>
      </c>
      <c r="H66" s="1030">
        <v>2</v>
      </c>
      <c r="I66" s="1030">
        <v>1</v>
      </c>
      <c r="J66" s="1030">
        <v>11</v>
      </c>
      <c r="K66" s="1030">
        <v>4</v>
      </c>
      <c r="L66" s="1030">
        <v>9</v>
      </c>
      <c r="M66" s="1030" t="s">
        <v>1023</v>
      </c>
      <c r="N66" s="1030">
        <v>6</v>
      </c>
      <c r="O66" s="1030">
        <v>4</v>
      </c>
      <c r="P66" s="1030">
        <v>14</v>
      </c>
      <c r="Q66" s="1030">
        <v>8</v>
      </c>
      <c r="R66" s="1030">
        <v>38</v>
      </c>
      <c r="S66" s="1030">
        <v>6</v>
      </c>
      <c r="T66" s="1030">
        <v>13</v>
      </c>
      <c r="U66" s="1030">
        <v>5</v>
      </c>
      <c r="V66" s="1030">
        <v>314</v>
      </c>
      <c r="W66" s="1030">
        <v>15</v>
      </c>
      <c r="X66" s="1030">
        <v>9</v>
      </c>
      <c r="Y66" s="1030">
        <v>6</v>
      </c>
      <c r="Z66" s="1030">
        <v>16</v>
      </c>
      <c r="AA66" s="1030">
        <v>7</v>
      </c>
      <c r="AB66" s="1030">
        <v>44</v>
      </c>
      <c r="AC66" s="1030">
        <v>13</v>
      </c>
      <c r="AD66" s="1030">
        <v>101</v>
      </c>
      <c r="AE66" s="1030">
        <v>17</v>
      </c>
      <c r="AF66" s="1030">
        <v>4</v>
      </c>
      <c r="AG66" s="1030" t="s">
        <v>1023</v>
      </c>
      <c r="AH66" s="1030">
        <v>1</v>
      </c>
      <c r="AI66" s="1030" t="s">
        <v>1023</v>
      </c>
      <c r="AJ66" s="1030" t="s">
        <v>1023</v>
      </c>
      <c r="AK66" s="1030">
        <v>1</v>
      </c>
      <c r="AL66" s="1030">
        <v>77</v>
      </c>
      <c r="AM66" s="1030">
        <v>42</v>
      </c>
      <c r="AN66" s="1030">
        <v>9</v>
      </c>
      <c r="AO66" s="1030">
        <v>6</v>
      </c>
      <c r="AP66" s="1030">
        <v>3</v>
      </c>
      <c r="AQ66" s="1030">
        <v>1</v>
      </c>
      <c r="AR66" s="1030">
        <v>1</v>
      </c>
      <c r="AS66" s="1030" t="s">
        <v>1023</v>
      </c>
      <c r="AT66" s="1030">
        <v>4</v>
      </c>
      <c r="AU66" s="1030" t="s">
        <v>1023</v>
      </c>
      <c r="AV66" s="1030">
        <v>3</v>
      </c>
      <c r="AW66" s="1030" t="s">
        <v>1023</v>
      </c>
      <c r="AX66" s="1030">
        <v>11</v>
      </c>
      <c r="AY66" s="1030">
        <v>3</v>
      </c>
      <c r="AZ66" s="1030">
        <v>29</v>
      </c>
      <c r="BA66" s="1030">
        <v>8</v>
      </c>
      <c r="BB66" s="1030" t="s">
        <v>1023</v>
      </c>
      <c r="BC66" s="1030" t="s">
        <v>1023</v>
      </c>
    </row>
    <row r="67" spans="2:55" ht="28.5">
      <c r="B67" s="1048" t="s">
        <v>1366</v>
      </c>
      <c r="C67" s="1030">
        <v>890</v>
      </c>
      <c r="D67" s="1030">
        <v>692</v>
      </c>
      <c r="E67" s="1030">
        <v>198</v>
      </c>
      <c r="F67" s="1030">
        <v>36</v>
      </c>
      <c r="G67" s="1030">
        <v>18</v>
      </c>
      <c r="H67" s="1030">
        <v>10</v>
      </c>
      <c r="I67" s="1030">
        <v>7</v>
      </c>
      <c r="J67" s="1030">
        <v>16</v>
      </c>
      <c r="K67" s="1030">
        <v>4</v>
      </c>
      <c r="L67" s="1030">
        <v>17</v>
      </c>
      <c r="M67" s="1030">
        <v>5</v>
      </c>
      <c r="N67" s="1030">
        <v>13</v>
      </c>
      <c r="O67" s="1030">
        <v>5</v>
      </c>
      <c r="P67" s="1030">
        <v>30</v>
      </c>
      <c r="Q67" s="1030">
        <v>19</v>
      </c>
      <c r="R67" s="1030">
        <v>29</v>
      </c>
      <c r="S67" s="1030">
        <v>8</v>
      </c>
      <c r="T67" s="1030">
        <v>10</v>
      </c>
      <c r="U67" s="1030">
        <v>3</v>
      </c>
      <c r="V67" s="1030">
        <v>192</v>
      </c>
      <c r="W67" s="1030">
        <v>13</v>
      </c>
      <c r="X67" s="1030">
        <v>23</v>
      </c>
      <c r="Y67" s="1030">
        <v>12</v>
      </c>
      <c r="Z67" s="1030">
        <v>31</v>
      </c>
      <c r="AA67" s="1030">
        <v>2</v>
      </c>
      <c r="AB67" s="1030">
        <v>33</v>
      </c>
      <c r="AC67" s="1030">
        <v>9</v>
      </c>
      <c r="AD67" s="1030">
        <v>46</v>
      </c>
      <c r="AE67" s="1030">
        <v>11</v>
      </c>
      <c r="AF67" s="1030" t="s">
        <v>1023</v>
      </c>
      <c r="AG67" s="1030">
        <v>3</v>
      </c>
      <c r="AH67" s="1030">
        <v>2</v>
      </c>
      <c r="AI67" s="1030">
        <v>1</v>
      </c>
      <c r="AJ67" s="1030">
        <v>1</v>
      </c>
      <c r="AK67" s="1030" t="s">
        <v>1023</v>
      </c>
      <c r="AL67" s="1030">
        <v>137</v>
      </c>
      <c r="AM67" s="1030">
        <v>45</v>
      </c>
      <c r="AN67" s="1030">
        <v>33</v>
      </c>
      <c r="AO67" s="1030">
        <v>25</v>
      </c>
      <c r="AP67" s="1030">
        <v>1</v>
      </c>
      <c r="AQ67" s="1030">
        <v>1</v>
      </c>
      <c r="AR67" s="1030" t="s">
        <v>1023</v>
      </c>
      <c r="AS67" s="1030">
        <v>1</v>
      </c>
      <c r="AT67" s="1030">
        <v>3</v>
      </c>
      <c r="AU67" s="1030" t="s">
        <v>1023</v>
      </c>
      <c r="AV67" s="1030">
        <v>1</v>
      </c>
      <c r="AW67" s="1030" t="s">
        <v>1023</v>
      </c>
      <c r="AX67" s="1030">
        <v>18</v>
      </c>
      <c r="AY67" s="1030" t="s">
        <v>1023</v>
      </c>
      <c r="AZ67" s="1030">
        <v>9</v>
      </c>
      <c r="BA67" s="1030">
        <v>6</v>
      </c>
      <c r="BB67" s="1030">
        <v>1</v>
      </c>
      <c r="BC67" s="1030" t="s">
        <v>1023</v>
      </c>
    </row>
    <row r="68" spans="2:55" ht="28.5">
      <c r="B68" s="1048" t="s">
        <v>2823</v>
      </c>
      <c r="C68" s="1030">
        <v>139</v>
      </c>
      <c r="D68" s="1030">
        <v>112</v>
      </c>
      <c r="E68" s="1030">
        <v>27</v>
      </c>
      <c r="F68" s="1030">
        <v>10</v>
      </c>
      <c r="G68" s="1030">
        <v>4</v>
      </c>
      <c r="H68" s="1030" t="s">
        <v>1023</v>
      </c>
      <c r="I68" s="1030">
        <v>2</v>
      </c>
      <c r="J68" s="1030">
        <v>5</v>
      </c>
      <c r="K68" s="1030">
        <v>3</v>
      </c>
      <c r="L68" s="1030" t="s">
        <v>1023</v>
      </c>
      <c r="M68" s="1030" t="s">
        <v>1023</v>
      </c>
      <c r="N68" s="1030">
        <v>2</v>
      </c>
      <c r="O68" s="1030">
        <v>4</v>
      </c>
      <c r="P68" s="1030">
        <v>5</v>
      </c>
      <c r="Q68" s="1030">
        <v>1</v>
      </c>
      <c r="R68" s="1030">
        <v>2</v>
      </c>
      <c r="S68" s="1030" t="s">
        <v>1023</v>
      </c>
      <c r="T68" s="1030">
        <v>2</v>
      </c>
      <c r="U68" s="1030">
        <v>1</v>
      </c>
      <c r="V68" s="1030">
        <v>39</v>
      </c>
      <c r="W68" s="1030" t="s">
        <v>1023</v>
      </c>
      <c r="X68" s="1030">
        <v>7</v>
      </c>
      <c r="Y68" s="1030">
        <v>2</v>
      </c>
      <c r="Z68" s="1030">
        <v>4</v>
      </c>
      <c r="AA68" s="1030">
        <v>1</v>
      </c>
      <c r="AB68" s="1030">
        <v>4</v>
      </c>
      <c r="AC68" s="1030" t="s">
        <v>1023</v>
      </c>
      <c r="AD68" s="1030">
        <v>8</v>
      </c>
      <c r="AE68" s="1030">
        <v>2</v>
      </c>
      <c r="AF68" s="1030" t="s">
        <v>1023</v>
      </c>
      <c r="AG68" s="1030" t="s">
        <v>1023</v>
      </c>
      <c r="AH68" s="1030" t="s">
        <v>1023</v>
      </c>
      <c r="AI68" s="1030" t="s">
        <v>1023</v>
      </c>
      <c r="AJ68" s="1030">
        <v>1</v>
      </c>
      <c r="AK68" s="1030" t="s">
        <v>1023</v>
      </c>
      <c r="AL68" s="1030">
        <v>18</v>
      </c>
      <c r="AM68" s="1030">
        <v>5</v>
      </c>
      <c r="AN68" s="1030">
        <v>4</v>
      </c>
      <c r="AO68" s="1030">
        <v>2</v>
      </c>
      <c r="AP68" s="1030" t="s">
        <v>1023</v>
      </c>
      <c r="AQ68" s="1030" t="s">
        <v>1023</v>
      </c>
      <c r="AR68" s="1030" t="s">
        <v>1023</v>
      </c>
      <c r="AS68" s="1030" t="s">
        <v>1023</v>
      </c>
      <c r="AT68" s="1030" t="s">
        <v>1023</v>
      </c>
      <c r="AU68" s="1030" t="s">
        <v>1023</v>
      </c>
      <c r="AV68" s="1030" t="s">
        <v>1023</v>
      </c>
      <c r="AW68" s="1030" t="s">
        <v>1023</v>
      </c>
      <c r="AX68" s="1030">
        <v>1</v>
      </c>
      <c r="AY68" s="1030" t="s">
        <v>1023</v>
      </c>
      <c r="AZ68" s="1030" t="s">
        <v>1023</v>
      </c>
      <c r="BA68" s="1030" t="s">
        <v>1023</v>
      </c>
      <c r="BB68" s="1030" t="s">
        <v>1023</v>
      </c>
      <c r="BC68" s="1030" t="s">
        <v>1023</v>
      </c>
    </row>
    <row r="69" spans="2:55" ht="28.5">
      <c r="B69" s="1048" t="s">
        <v>2824</v>
      </c>
      <c r="C69" s="1030">
        <v>300</v>
      </c>
      <c r="D69" s="1030">
        <v>220</v>
      </c>
      <c r="E69" s="1030">
        <v>80</v>
      </c>
      <c r="F69" s="1030">
        <v>5</v>
      </c>
      <c r="G69" s="1030">
        <v>7</v>
      </c>
      <c r="H69" s="1030">
        <v>5</v>
      </c>
      <c r="I69" s="1030">
        <v>2</v>
      </c>
      <c r="J69" s="1030" t="s">
        <v>1023</v>
      </c>
      <c r="K69" s="1030">
        <v>1</v>
      </c>
      <c r="L69" s="1030">
        <v>5</v>
      </c>
      <c r="M69" s="1030">
        <v>1</v>
      </c>
      <c r="N69" s="1030">
        <v>6</v>
      </c>
      <c r="O69" s="1030">
        <v>2</v>
      </c>
      <c r="P69" s="1030">
        <v>9</v>
      </c>
      <c r="Q69" s="1030">
        <v>10</v>
      </c>
      <c r="R69" s="1030">
        <v>5</v>
      </c>
      <c r="S69" s="1030" t="s">
        <v>1023</v>
      </c>
      <c r="T69" s="1030">
        <v>2</v>
      </c>
      <c r="U69" s="1030">
        <v>1</v>
      </c>
      <c r="V69" s="1030">
        <v>58</v>
      </c>
      <c r="W69" s="1030">
        <v>4</v>
      </c>
      <c r="X69" s="1030">
        <v>13</v>
      </c>
      <c r="Y69" s="1030">
        <v>7</v>
      </c>
      <c r="Z69" s="1030">
        <v>3</v>
      </c>
      <c r="AA69" s="1030">
        <v>2</v>
      </c>
      <c r="AB69" s="1030">
        <v>9</v>
      </c>
      <c r="AC69" s="1030">
        <v>4</v>
      </c>
      <c r="AD69" s="1030">
        <v>32</v>
      </c>
      <c r="AE69" s="1030">
        <v>9</v>
      </c>
      <c r="AF69" s="1030" t="s">
        <v>1023</v>
      </c>
      <c r="AG69" s="1030" t="s">
        <v>1023</v>
      </c>
      <c r="AH69" s="1030" t="s">
        <v>1023</v>
      </c>
      <c r="AI69" s="1030">
        <v>1</v>
      </c>
      <c r="AJ69" s="1030">
        <v>1</v>
      </c>
      <c r="AK69" s="1030" t="s">
        <v>1023</v>
      </c>
      <c r="AL69" s="1030">
        <v>48</v>
      </c>
      <c r="AM69" s="1030">
        <v>13</v>
      </c>
      <c r="AN69" s="1030">
        <v>5</v>
      </c>
      <c r="AO69" s="1030">
        <v>10</v>
      </c>
      <c r="AP69" s="1030">
        <v>1</v>
      </c>
      <c r="AQ69" s="1030" t="s">
        <v>1023</v>
      </c>
      <c r="AR69" s="1030" t="s">
        <v>1023</v>
      </c>
      <c r="AS69" s="1030" t="s">
        <v>1023</v>
      </c>
      <c r="AT69" s="1030">
        <v>3</v>
      </c>
      <c r="AU69" s="1030" t="s">
        <v>1023</v>
      </c>
      <c r="AV69" s="1030" t="s">
        <v>1023</v>
      </c>
      <c r="AW69" s="1030" t="s">
        <v>1023</v>
      </c>
      <c r="AX69" s="1030">
        <v>5</v>
      </c>
      <c r="AY69" s="1030">
        <v>2</v>
      </c>
      <c r="AZ69" s="1030">
        <v>5</v>
      </c>
      <c r="BA69" s="1030">
        <v>4</v>
      </c>
      <c r="BB69" s="1030" t="s">
        <v>1023</v>
      </c>
      <c r="BC69" s="1030" t="s">
        <v>1023</v>
      </c>
    </row>
    <row r="70" spans="2:55" ht="28.5">
      <c r="B70" s="1048" t="s">
        <v>1367</v>
      </c>
      <c r="C70" s="1030">
        <v>39</v>
      </c>
      <c r="D70" s="1030">
        <v>32</v>
      </c>
      <c r="E70" s="1030">
        <v>7</v>
      </c>
      <c r="F70" s="1030">
        <v>1</v>
      </c>
      <c r="G70" s="1030" t="s">
        <v>1023</v>
      </c>
      <c r="H70" s="1030" t="s">
        <v>1023</v>
      </c>
      <c r="I70" s="1030" t="s">
        <v>1023</v>
      </c>
      <c r="J70" s="1030" t="s">
        <v>1023</v>
      </c>
      <c r="K70" s="1030" t="s">
        <v>1023</v>
      </c>
      <c r="L70" s="1030">
        <v>1</v>
      </c>
      <c r="M70" s="1030" t="s">
        <v>1023</v>
      </c>
      <c r="N70" s="1030" t="s">
        <v>1023</v>
      </c>
      <c r="O70" s="1030" t="s">
        <v>1023</v>
      </c>
      <c r="P70" s="1030">
        <v>1</v>
      </c>
      <c r="Q70" s="1030">
        <v>1</v>
      </c>
      <c r="R70" s="1030">
        <v>2</v>
      </c>
      <c r="S70" s="1030" t="s">
        <v>1023</v>
      </c>
      <c r="T70" s="1030">
        <v>1</v>
      </c>
      <c r="U70" s="1030" t="s">
        <v>1023</v>
      </c>
      <c r="V70" s="1030">
        <v>14</v>
      </c>
      <c r="W70" s="1030" t="s">
        <v>1023</v>
      </c>
      <c r="X70" s="1030" t="s">
        <v>1023</v>
      </c>
      <c r="Y70" s="1030" t="s">
        <v>1023</v>
      </c>
      <c r="Z70" s="1030" t="s">
        <v>1023</v>
      </c>
      <c r="AA70" s="1030" t="s">
        <v>1023</v>
      </c>
      <c r="AB70" s="1030">
        <v>1</v>
      </c>
      <c r="AC70" s="1030">
        <v>1</v>
      </c>
      <c r="AD70" s="1030">
        <v>2</v>
      </c>
      <c r="AE70" s="1030">
        <v>1</v>
      </c>
      <c r="AF70" s="1030" t="s">
        <v>1023</v>
      </c>
      <c r="AG70" s="1030" t="s">
        <v>1023</v>
      </c>
      <c r="AH70" s="1030" t="s">
        <v>1023</v>
      </c>
      <c r="AI70" s="1030" t="s">
        <v>1023</v>
      </c>
      <c r="AJ70" s="1030" t="s">
        <v>1023</v>
      </c>
      <c r="AK70" s="1030" t="s">
        <v>1023</v>
      </c>
      <c r="AL70" s="1030">
        <v>5</v>
      </c>
      <c r="AM70" s="1030">
        <v>2</v>
      </c>
      <c r="AN70" s="1030">
        <v>2</v>
      </c>
      <c r="AO70" s="1030" t="s">
        <v>1023</v>
      </c>
      <c r="AP70" s="1030" t="s">
        <v>1023</v>
      </c>
      <c r="AQ70" s="1030" t="s">
        <v>1023</v>
      </c>
      <c r="AR70" s="1030" t="s">
        <v>1023</v>
      </c>
      <c r="AS70" s="1030" t="s">
        <v>1023</v>
      </c>
      <c r="AT70" s="1030" t="s">
        <v>1023</v>
      </c>
      <c r="AU70" s="1030" t="s">
        <v>1023</v>
      </c>
      <c r="AV70" s="1030" t="s">
        <v>1023</v>
      </c>
      <c r="AW70" s="1030" t="s">
        <v>1023</v>
      </c>
      <c r="AX70" s="1030">
        <v>2</v>
      </c>
      <c r="AY70" s="1030" t="s">
        <v>1023</v>
      </c>
      <c r="AZ70" s="1030" t="s">
        <v>1023</v>
      </c>
      <c r="BA70" s="1030">
        <v>2</v>
      </c>
      <c r="BB70" s="1030" t="s">
        <v>1023</v>
      </c>
      <c r="BC70" s="1030" t="s">
        <v>1023</v>
      </c>
    </row>
    <row r="71" spans="2:55" ht="28.5">
      <c r="B71" s="1048" t="s">
        <v>1368</v>
      </c>
      <c r="C71" s="1030">
        <v>839</v>
      </c>
      <c r="D71" s="1030">
        <v>678</v>
      </c>
      <c r="E71" s="1030">
        <v>161</v>
      </c>
      <c r="F71" s="1030">
        <v>24</v>
      </c>
      <c r="G71" s="1030">
        <v>9</v>
      </c>
      <c r="H71" s="1030">
        <v>9</v>
      </c>
      <c r="I71" s="1030">
        <v>1</v>
      </c>
      <c r="J71" s="1030">
        <v>3</v>
      </c>
      <c r="K71" s="1030">
        <v>2</v>
      </c>
      <c r="L71" s="1030">
        <v>5</v>
      </c>
      <c r="M71" s="1030">
        <v>1</v>
      </c>
      <c r="N71" s="1030">
        <v>6</v>
      </c>
      <c r="O71" s="1030">
        <v>7</v>
      </c>
      <c r="P71" s="1030">
        <v>8</v>
      </c>
      <c r="Q71" s="1030">
        <v>12</v>
      </c>
      <c r="R71" s="1030">
        <v>18</v>
      </c>
      <c r="S71" s="1030">
        <v>6</v>
      </c>
      <c r="T71" s="1030">
        <v>12</v>
      </c>
      <c r="U71" s="1030">
        <v>3</v>
      </c>
      <c r="V71" s="1030">
        <v>272</v>
      </c>
      <c r="W71" s="1030">
        <v>8</v>
      </c>
      <c r="X71" s="1030">
        <v>22</v>
      </c>
      <c r="Y71" s="1030">
        <v>12</v>
      </c>
      <c r="Z71" s="1030">
        <v>11</v>
      </c>
      <c r="AA71" s="1030" t="s">
        <v>1023</v>
      </c>
      <c r="AB71" s="1030">
        <v>26</v>
      </c>
      <c r="AC71" s="1030">
        <v>8</v>
      </c>
      <c r="AD71" s="1030">
        <v>61</v>
      </c>
      <c r="AE71" s="1030">
        <v>15</v>
      </c>
      <c r="AF71" s="1030">
        <v>3</v>
      </c>
      <c r="AG71" s="1030" t="s">
        <v>1023</v>
      </c>
      <c r="AH71" s="1030">
        <v>2</v>
      </c>
      <c r="AI71" s="1030">
        <v>1</v>
      </c>
      <c r="AJ71" s="1030" t="s">
        <v>1023</v>
      </c>
      <c r="AK71" s="1030">
        <v>3</v>
      </c>
      <c r="AL71" s="1030">
        <v>146</v>
      </c>
      <c r="AM71" s="1030">
        <v>47</v>
      </c>
      <c r="AN71" s="1030">
        <v>14</v>
      </c>
      <c r="AO71" s="1030">
        <v>15</v>
      </c>
      <c r="AP71" s="1030">
        <v>1</v>
      </c>
      <c r="AQ71" s="1030">
        <v>2</v>
      </c>
      <c r="AR71" s="1030" t="s">
        <v>1023</v>
      </c>
      <c r="AS71" s="1030" t="s">
        <v>1023</v>
      </c>
      <c r="AT71" s="1030">
        <v>3</v>
      </c>
      <c r="AU71" s="1030">
        <v>1</v>
      </c>
      <c r="AV71" s="1030">
        <v>3</v>
      </c>
      <c r="AW71" s="1030" t="s">
        <v>1023</v>
      </c>
      <c r="AX71" s="1030">
        <v>10</v>
      </c>
      <c r="AY71" s="1030">
        <v>4</v>
      </c>
      <c r="AZ71" s="1030">
        <v>19</v>
      </c>
      <c r="BA71" s="1030">
        <v>4</v>
      </c>
      <c r="BB71" s="1030" t="s">
        <v>1023</v>
      </c>
      <c r="BC71" s="1030" t="s">
        <v>1023</v>
      </c>
    </row>
    <row r="72" spans="2:55">
      <c r="B72" s="1048" t="s">
        <v>1369</v>
      </c>
      <c r="C72" s="1030">
        <v>12</v>
      </c>
      <c r="D72" s="1030">
        <v>11</v>
      </c>
      <c r="E72" s="1030">
        <v>1</v>
      </c>
      <c r="F72" s="1030">
        <v>1</v>
      </c>
      <c r="G72" s="1030" t="s">
        <v>1023</v>
      </c>
      <c r="H72" s="1030" t="s">
        <v>1023</v>
      </c>
      <c r="I72" s="1030">
        <v>1</v>
      </c>
      <c r="J72" s="1030" t="s">
        <v>1023</v>
      </c>
      <c r="K72" s="1030" t="s">
        <v>1023</v>
      </c>
      <c r="L72" s="1030" t="s">
        <v>1023</v>
      </c>
      <c r="M72" s="1030" t="s">
        <v>1023</v>
      </c>
      <c r="N72" s="1030">
        <v>1</v>
      </c>
      <c r="O72" s="1030" t="s">
        <v>1023</v>
      </c>
      <c r="P72" s="1030" t="s">
        <v>1023</v>
      </c>
      <c r="Q72" s="1030" t="s">
        <v>1023</v>
      </c>
      <c r="R72" s="1030" t="s">
        <v>1023</v>
      </c>
      <c r="S72" s="1030" t="s">
        <v>1023</v>
      </c>
      <c r="T72" s="1030" t="s">
        <v>1023</v>
      </c>
      <c r="U72" s="1030" t="s">
        <v>1023</v>
      </c>
      <c r="V72" s="1030">
        <v>4</v>
      </c>
      <c r="W72" s="1030" t="s">
        <v>1023</v>
      </c>
      <c r="X72" s="1030" t="s">
        <v>1023</v>
      </c>
      <c r="Y72" s="1030" t="s">
        <v>1023</v>
      </c>
      <c r="Z72" s="1030" t="s">
        <v>1023</v>
      </c>
      <c r="AA72" s="1030" t="s">
        <v>1023</v>
      </c>
      <c r="AB72" s="1030">
        <v>2</v>
      </c>
      <c r="AC72" s="1030" t="s">
        <v>1023</v>
      </c>
      <c r="AD72" s="1030" t="s">
        <v>1023</v>
      </c>
      <c r="AE72" s="1030" t="s">
        <v>1023</v>
      </c>
      <c r="AF72" s="1030" t="s">
        <v>1023</v>
      </c>
      <c r="AG72" s="1030" t="s">
        <v>1023</v>
      </c>
      <c r="AH72" s="1030" t="s">
        <v>1023</v>
      </c>
      <c r="AI72" s="1030" t="s">
        <v>1023</v>
      </c>
      <c r="AJ72" s="1030">
        <v>1</v>
      </c>
      <c r="AK72" s="1030" t="s">
        <v>1023</v>
      </c>
      <c r="AL72" s="1030">
        <v>2</v>
      </c>
      <c r="AM72" s="1030" t="s">
        <v>1023</v>
      </c>
      <c r="AN72" s="1030" t="s">
        <v>1023</v>
      </c>
      <c r="AO72" s="1030" t="s">
        <v>1023</v>
      </c>
      <c r="AP72" s="1030" t="s">
        <v>1023</v>
      </c>
      <c r="AQ72" s="1030" t="s">
        <v>1023</v>
      </c>
      <c r="AR72" s="1030" t="s">
        <v>1023</v>
      </c>
      <c r="AS72" s="1030" t="s">
        <v>1023</v>
      </c>
      <c r="AT72" s="1030" t="s">
        <v>1023</v>
      </c>
      <c r="AU72" s="1030" t="s">
        <v>1023</v>
      </c>
      <c r="AV72" s="1030" t="s">
        <v>1023</v>
      </c>
      <c r="AW72" s="1030" t="s">
        <v>1023</v>
      </c>
      <c r="AX72" s="1030" t="s">
        <v>1023</v>
      </c>
      <c r="AY72" s="1030" t="s">
        <v>1023</v>
      </c>
      <c r="AZ72" s="1030" t="s">
        <v>1023</v>
      </c>
      <c r="BA72" s="1030" t="s">
        <v>1023</v>
      </c>
      <c r="BB72" s="1030" t="s">
        <v>1023</v>
      </c>
      <c r="BC72" s="1030" t="s">
        <v>1023</v>
      </c>
    </row>
    <row r="73" spans="2:55">
      <c r="B73" s="1048" t="s">
        <v>1370</v>
      </c>
      <c r="C73" s="1030">
        <v>84</v>
      </c>
      <c r="D73" s="1030">
        <v>58</v>
      </c>
      <c r="E73" s="1030">
        <v>26</v>
      </c>
      <c r="F73" s="1030">
        <v>3</v>
      </c>
      <c r="G73" s="1030">
        <v>2</v>
      </c>
      <c r="H73" s="1030">
        <v>1</v>
      </c>
      <c r="I73" s="1030">
        <v>2</v>
      </c>
      <c r="J73" s="1030" t="s">
        <v>1023</v>
      </c>
      <c r="K73" s="1030" t="s">
        <v>1023</v>
      </c>
      <c r="L73" s="1030">
        <v>1</v>
      </c>
      <c r="M73" s="1030" t="s">
        <v>1023</v>
      </c>
      <c r="N73" s="1030" t="s">
        <v>1023</v>
      </c>
      <c r="O73" s="1030" t="s">
        <v>1023</v>
      </c>
      <c r="P73" s="1030">
        <v>2</v>
      </c>
      <c r="Q73" s="1030">
        <v>3</v>
      </c>
      <c r="R73" s="1030">
        <v>7</v>
      </c>
      <c r="S73" s="1030">
        <v>1</v>
      </c>
      <c r="T73" s="1030">
        <v>2</v>
      </c>
      <c r="U73" s="1030">
        <v>1</v>
      </c>
      <c r="V73" s="1030">
        <v>19</v>
      </c>
      <c r="W73" s="1030">
        <v>4</v>
      </c>
      <c r="X73" s="1030">
        <v>3</v>
      </c>
      <c r="Y73" s="1030">
        <v>2</v>
      </c>
      <c r="Z73" s="1030">
        <v>2</v>
      </c>
      <c r="AA73" s="1030" t="s">
        <v>1023</v>
      </c>
      <c r="AB73" s="1030">
        <v>2</v>
      </c>
      <c r="AC73" s="1030" t="s">
        <v>1023</v>
      </c>
      <c r="AD73" s="1030">
        <v>4</v>
      </c>
      <c r="AE73" s="1030">
        <v>1</v>
      </c>
      <c r="AF73" s="1030">
        <v>1</v>
      </c>
      <c r="AG73" s="1030">
        <v>1</v>
      </c>
      <c r="AH73" s="1030" t="s">
        <v>1023</v>
      </c>
      <c r="AI73" s="1030" t="s">
        <v>1023</v>
      </c>
      <c r="AJ73" s="1030" t="s">
        <v>1023</v>
      </c>
      <c r="AK73" s="1030">
        <v>1</v>
      </c>
      <c r="AL73" s="1030">
        <v>3</v>
      </c>
      <c r="AM73" s="1030">
        <v>2</v>
      </c>
      <c r="AN73" s="1030" t="s">
        <v>1023</v>
      </c>
      <c r="AO73" s="1030">
        <v>1</v>
      </c>
      <c r="AP73" s="1030" t="s">
        <v>1023</v>
      </c>
      <c r="AQ73" s="1030">
        <v>1</v>
      </c>
      <c r="AR73" s="1030" t="s">
        <v>1023</v>
      </c>
      <c r="AS73" s="1030" t="s">
        <v>1023</v>
      </c>
      <c r="AT73" s="1030">
        <v>1</v>
      </c>
      <c r="AU73" s="1030">
        <v>1</v>
      </c>
      <c r="AV73" s="1030" t="s">
        <v>1023</v>
      </c>
      <c r="AW73" s="1030">
        <v>1</v>
      </c>
      <c r="AX73" s="1030">
        <v>2</v>
      </c>
      <c r="AY73" s="1030" t="s">
        <v>1023</v>
      </c>
      <c r="AZ73" s="1030">
        <v>5</v>
      </c>
      <c r="BA73" s="1030">
        <v>2</v>
      </c>
      <c r="BB73" s="1030" t="s">
        <v>1023</v>
      </c>
      <c r="BC73" s="1030" t="s">
        <v>1023</v>
      </c>
    </row>
    <row r="74" spans="2:55">
      <c r="B74" s="1048" t="s">
        <v>1371</v>
      </c>
      <c r="C74" s="1030">
        <v>45</v>
      </c>
      <c r="D74" s="1030">
        <v>34</v>
      </c>
      <c r="E74" s="1030">
        <v>11</v>
      </c>
      <c r="F74" s="1030">
        <v>2</v>
      </c>
      <c r="G74" s="1030">
        <v>1</v>
      </c>
      <c r="H74" s="1030" t="s">
        <v>1023</v>
      </c>
      <c r="I74" s="1030" t="s">
        <v>1023</v>
      </c>
      <c r="J74" s="1030">
        <v>1</v>
      </c>
      <c r="K74" s="1030">
        <v>1</v>
      </c>
      <c r="L74" s="1030" t="s">
        <v>1023</v>
      </c>
      <c r="M74" s="1030" t="s">
        <v>1023</v>
      </c>
      <c r="N74" s="1030">
        <v>1</v>
      </c>
      <c r="O74" s="1030" t="s">
        <v>1023</v>
      </c>
      <c r="P74" s="1030" t="s">
        <v>1023</v>
      </c>
      <c r="Q74" s="1030" t="s">
        <v>1023</v>
      </c>
      <c r="R74" s="1030" t="s">
        <v>1023</v>
      </c>
      <c r="S74" s="1030" t="s">
        <v>1023</v>
      </c>
      <c r="T74" s="1030">
        <v>3</v>
      </c>
      <c r="U74" s="1030">
        <v>1</v>
      </c>
      <c r="V74" s="1030">
        <v>13</v>
      </c>
      <c r="W74" s="1030">
        <v>2</v>
      </c>
      <c r="X74" s="1030">
        <v>2</v>
      </c>
      <c r="Y74" s="1030">
        <v>1</v>
      </c>
      <c r="Z74" s="1030" t="s">
        <v>1023</v>
      </c>
      <c r="AA74" s="1030" t="s">
        <v>1023</v>
      </c>
      <c r="AB74" s="1030">
        <v>1</v>
      </c>
      <c r="AC74" s="1030" t="s">
        <v>1023</v>
      </c>
      <c r="AD74" s="1030">
        <v>4</v>
      </c>
      <c r="AE74" s="1030" t="s">
        <v>1023</v>
      </c>
      <c r="AF74" s="1030">
        <v>1</v>
      </c>
      <c r="AG74" s="1030" t="s">
        <v>1023</v>
      </c>
      <c r="AH74" s="1030" t="s">
        <v>1023</v>
      </c>
      <c r="AI74" s="1030" t="s">
        <v>1023</v>
      </c>
      <c r="AJ74" s="1030" t="s">
        <v>1023</v>
      </c>
      <c r="AK74" s="1030">
        <v>1</v>
      </c>
      <c r="AL74" s="1030">
        <v>4</v>
      </c>
      <c r="AM74" s="1030">
        <v>2</v>
      </c>
      <c r="AN74" s="1030">
        <v>2</v>
      </c>
      <c r="AO74" s="1030">
        <v>1</v>
      </c>
      <c r="AP74" s="1030" t="s">
        <v>1023</v>
      </c>
      <c r="AQ74" s="1030" t="s">
        <v>1023</v>
      </c>
      <c r="AR74" s="1030" t="s">
        <v>1023</v>
      </c>
      <c r="AS74" s="1030" t="s">
        <v>1023</v>
      </c>
      <c r="AT74" s="1030" t="s">
        <v>1023</v>
      </c>
      <c r="AU74" s="1030" t="s">
        <v>1023</v>
      </c>
      <c r="AV74" s="1030" t="s">
        <v>1023</v>
      </c>
      <c r="AW74" s="1030">
        <v>1</v>
      </c>
      <c r="AX74" s="1030" t="s">
        <v>1023</v>
      </c>
      <c r="AY74" s="1030" t="s">
        <v>1023</v>
      </c>
      <c r="AZ74" s="1030" t="s">
        <v>1023</v>
      </c>
      <c r="BA74" s="1030" t="s">
        <v>1023</v>
      </c>
      <c r="BB74" s="1030" t="s">
        <v>1023</v>
      </c>
      <c r="BC74" s="1030" t="s">
        <v>1023</v>
      </c>
    </row>
    <row r="75" spans="2:55">
      <c r="B75" s="1048" t="s">
        <v>1372</v>
      </c>
      <c r="C75" s="1030">
        <v>70</v>
      </c>
      <c r="D75" s="1030">
        <v>48</v>
      </c>
      <c r="E75" s="1030">
        <v>22</v>
      </c>
      <c r="F75" s="1030">
        <v>2</v>
      </c>
      <c r="G75" s="1030" t="s">
        <v>1023</v>
      </c>
      <c r="H75" s="1030" t="s">
        <v>1023</v>
      </c>
      <c r="I75" s="1030" t="s">
        <v>1023</v>
      </c>
      <c r="J75" s="1030">
        <v>1</v>
      </c>
      <c r="K75" s="1030" t="s">
        <v>1023</v>
      </c>
      <c r="L75" s="1030" t="s">
        <v>1023</v>
      </c>
      <c r="M75" s="1030" t="s">
        <v>1023</v>
      </c>
      <c r="N75" s="1030">
        <v>2</v>
      </c>
      <c r="O75" s="1030">
        <v>1</v>
      </c>
      <c r="P75" s="1030">
        <v>1</v>
      </c>
      <c r="Q75" s="1030">
        <v>1</v>
      </c>
      <c r="R75" s="1030">
        <v>1</v>
      </c>
      <c r="S75" s="1030">
        <v>1</v>
      </c>
      <c r="T75" s="1030" t="s">
        <v>1023</v>
      </c>
      <c r="U75" s="1030">
        <v>3</v>
      </c>
      <c r="V75" s="1030">
        <v>15</v>
      </c>
      <c r="W75" s="1030" t="s">
        <v>1023</v>
      </c>
      <c r="X75" s="1030" t="s">
        <v>1023</v>
      </c>
      <c r="Y75" s="1030">
        <v>4</v>
      </c>
      <c r="Z75" s="1030">
        <v>2</v>
      </c>
      <c r="AA75" s="1030">
        <v>2</v>
      </c>
      <c r="AB75" s="1030">
        <v>4</v>
      </c>
      <c r="AC75" s="1030" t="s">
        <v>1023</v>
      </c>
      <c r="AD75" s="1030">
        <v>4</v>
      </c>
      <c r="AE75" s="1030" t="s">
        <v>1023</v>
      </c>
      <c r="AF75" s="1030">
        <v>1</v>
      </c>
      <c r="AG75" s="1030" t="s">
        <v>1023</v>
      </c>
      <c r="AH75" s="1030" t="s">
        <v>1023</v>
      </c>
      <c r="AI75" s="1030" t="s">
        <v>1023</v>
      </c>
      <c r="AJ75" s="1030">
        <v>1</v>
      </c>
      <c r="AK75" s="1030" t="s">
        <v>1023</v>
      </c>
      <c r="AL75" s="1030">
        <v>9</v>
      </c>
      <c r="AM75" s="1030">
        <v>5</v>
      </c>
      <c r="AN75" s="1030">
        <v>1</v>
      </c>
      <c r="AO75" s="1030">
        <v>2</v>
      </c>
      <c r="AP75" s="1030" t="s">
        <v>1023</v>
      </c>
      <c r="AQ75" s="1030" t="s">
        <v>1023</v>
      </c>
      <c r="AR75" s="1030" t="s">
        <v>1023</v>
      </c>
      <c r="AS75" s="1030" t="s">
        <v>1023</v>
      </c>
      <c r="AT75" s="1030">
        <v>1</v>
      </c>
      <c r="AU75" s="1030" t="s">
        <v>1023</v>
      </c>
      <c r="AV75" s="1030" t="s">
        <v>1023</v>
      </c>
      <c r="AW75" s="1030">
        <v>1</v>
      </c>
      <c r="AX75" s="1030">
        <v>2</v>
      </c>
      <c r="AY75" s="1030">
        <v>1</v>
      </c>
      <c r="AZ75" s="1030">
        <v>1</v>
      </c>
      <c r="BA75" s="1030">
        <v>1</v>
      </c>
      <c r="BB75" s="1030" t="s">
        <v>1023</v>
      </c>
      <c r="BC75" s="1030" t="s">
        <v>1023</v>
      </c>
    </row>
    <row r="76" spans="2:55" ht="28.5">
      <c r="B76" s="1048" t="s">
        <v>1373</v>
      </c>
      <c r="C76" s="1030">
        <v>690</v>
      </c>
      <c r="D76" s="1030">
        <v>608</v>
      </c>
      <c r="E76" s="1030">
        <v>82</v>
      </c>
      <c r="F76" s="1030">
        <v>20</v>
      </c>
      <c r="G76" s="1030">
        <v>6</v>
      </c>
      <c r="H76" s="1030">
        <v>7</v>
      </c>
      <c r="I76" s="1030">
        <v>3</v>
      </c>
      <c r="J76" s="1030">
        <v>7</v>
      </c>
      <c r="K76" s="1030" t="s">
        <v>1023</v>
      </c>
      <c r="L76" s="1030">
        <v>10</v>
      </c>
      <c r="M76" s="1030" t="s">
        <v>1023</v>
      </c>
      <c r="N76" s="1030">
        <v>17</v>
      </c>
      <c r="O76" s="1030">
        <v>7</v>
      </c>
      <c r="P76" s="1030">
        <v>7</v>
      </c>
      <c r="Q76" s="1030">
        <v>2</v>
      </c>
      <c r="R76" s="1030">
        <v>31</v>
      </c>
      <c r="S76" s="1030" t="s">
        <v>1023</v>
      </c>
      <c r="T76" s="1030">
        <v>13</v>
      </c>
      <c r="U76" s="1030">
        <v>3</v>
      </c>
      <c r="V76" s="1030">
        <v>229</v>
      </c>
      <c r="W76" s="1030">
        <v>10</v>
      </c>
      <c r="X76" s="1030">
        <v>17</v>
      </c>
      <c r="Y76" s="1030" t="s">
        <v>1023</v>
      </c>
      <c r="Z76" s="1030">
        <v>11</v>
      </c>
      <c r="AA76" s="1030">
        <v>2</v>
      </c>
      <c r="AB76" s="1030">
        <v>40</v>
      </c>
      <c r="AC76" s="1030">
        <v>3</v>
      </c>
      <c r="AD76" s="1030">
        <v>37</v>
      </c>
      <c r="AE76" s="1030">
        <v>6</v>
      </c>
      <c r="AF76" s="1030">
        <v>6</v>
      </c>
      <c r="AG76" s="1030">
        <v>3</v>
      </c>
      <c r="AH76" s="1030">
        <v>3</v>
      </c>
      <c r="AI76" s="1030">
        <v>1</v>
      </c>
      <c r="AJ76" s="1030">
        <v>2</v>
      </c>
      <c r="AK76" s="1030">
        <v>3</v>
      </c>
      <c r="AL76" s="1030">
        <v>107</v>
      </c>
      <c r="AM76" s="1030">
        <v>19</v>
      </c>
      <c r="AN76" s="1030">
        <v>17</v>
      </c>
      <c r="AO76" s="1030">
        <v>3</v>
      </c>
      <c r="AP76" s="1030">
        <v>3</v>
      </c>
      <c r="AQ76" s="1030" t="s">
        <v>1023</v>
      </c>
      <c r="AR76" s="1030" t="s">
        <v>1023</v>
      </c>
      <c r="AS76" s="1030" t="s">
        <v>1023</v>
      </c>
      <c r="AT76" s="1030">
        <v>10</v>
      </c>
      <c r="AU76" s="1030">
        <v>3</v>
      </c>
      <c r="AV76" s="1030" t="s">
        <v>1023</v>
      </c>
      <c r="AW76" s="1030">
        <v>3</v>
      </c>
      <c r="AX76" s="1030">
        <v>7</v>
      </c>
      <c r="AY76" s="1030">
        <v>1</v>
      </c>
      <c r="AZ76" s="1030">
        <v>7</v>
      </c>
      <c r="BA76" s="1030">
        <v>4</v>
      </c>
      <c r="BB76" s="1030" t="s">
        <v>1023</v>
      </c>
      <c r="BC76" s="1030" t="s">
        <v>1023</v>
      </c>
    </row>
    <row r="77" spans="2:55" ht="28.5">
      <c r="B77" s="1048" t="s">
        <v>2825</v>
      </c>
      <c r="C77" s="1030">
        <v>519</v>
      </c>
      <c r="D77" s="1030">
        <v>433</v>
      </c>
      <c r="E77" s="1030">
        <v>86</v>
      </c>
      <c r="F77" s="1030">
        <v>23</v>
      </c>
      <c r="G77" s="1030">
        <v>5</v>
      </c>
      <c r="H77" s="1030">
        <v>5</v>
      </c>
      <c r="I77" s="1030">
        <v>5</v>
      </c>
      <c r="J77" s="1030">
        <v>6</v>
      </c>
      <c r="K77" s="1030">
        <v>1</v>
      </c>
      <c r="L77" s="1030">
        <v>1</v>
      </c>
      <c r="M77" s="1030">
        <v>3</v>
      </c>
      <c r="N77" s="1030">
        <v>7</v>
      </c>
      <c r="O77" s="1030">
        <v>9</v>
      </c>
      <c r="P77" s="1030">
        <v>8</v>
      </c>
      <c r="Q77" s="1030">
        <v>3</v>
      </c>
      <c r="R77" s="1030">
        <v>19</v>
      </c>
      <c r="S77" s="1030">
        <v>2</v>
      </c>
      <c r="T77" s="1030">
        <v>12</v>
      </c>
      <c r="U77" s="1030">
        <v>1</v>
      </c>
      <c r="V77" s="1030">
        <v>154</v>
      </c>
      <c r="W77" s="1030">
        <v>4</v>
      </c>
      <c r="X77" s="1030">
        <v>13</v>
      </c>
      <c r="Y77" s="1030">
        <v>6</v>
      </c>
      <c r="Z77" s="1030">
        <v>14</v>
      </c>
      <c r="AA77" s="1030">
        <v>2</v>
      </c>
      <c r="AB77" s="1030">
        <v>16</v>
      </c>
      <c r="AC77" s="1030">
        <v>3</v>
      </c>
      <c r="AD77" s="1030">
        <v>29</v>
      </c>
      <c r="AE77" s="1030">
        <v>2</v>
      </c>
      <c r="AF77" s="1030">
        <v>3</v>
      </c>
      <c r="AG77" s="1030">
        <v>3</v>
      </c>
      <c r="AH77" s="1030">
        <v>1</v>
      </c>
      <c r="AI77" s="1030" t="s">
        <v>1023</v>
      </c>
      <c r="AJ77" s="1030">
        <v>1</v>
      </c>
      <c r="AK77" s="1030" t="s">
        <v>1023</v>
      </c>
      <c r="AL77" s="1030">
        <v>88</v>
      </c>
      <c r="AM77" s="1030">
        <v>25</v>
      </c>
      <c r="AN77" s="1030">
        <v>8</v>
      </c>
      <c r="AO77" s="1030">
        <v>5</v>
      </c>
      <c r="AP77" s="1030">
        <v>1</v>
      </c>
      <c r="AQ77" s="1030" t="s">
        <v>1023</v>
      </c>
      <c r="AR77" s="1030" t="s">
        <v>1023</v>
      </c>
      <c r="AS77" s="1030" t="s">
        <v>1023</v>
      </c>
      <c r="AT77" s="1030">
        <v>3</v>
      </c>
      <c r="AU77" s="1030" t="s">
        <v>1023</v>
      </c>
      <c r="AV77" s="1030">
        <v>1</v>
      </c>
      <c r="AW77" s="1030">
        <v>1</v>
      </c>
      <c r="AX77" s="1030">
        <v>11</v>
      </c>
      <c r="AY77" s="1030" t="s">
        <v>1023</v>
      </c>
      <c r="AZ77" s="1030">
        <v>9</v>
      </c>
      <c r="BA77" s="1030">
        <v>6</v>
      </c>
      <c r="BB77" s="1030" t="s">
        <v>1023</v>
      </c>
      <c r="BC77" s="1030" t="s">
        <v>1023</v>
      </c>
    </row>
    <row r="78" spans="2:55" ht="42.75">
      <c r="B78" s="1048" t="s">
        <v>2826</v>
      </c>
      <c r="C78" s="1030">
        <v>2391</v>
      </c>
      <c r="D78" s="1030">
        <v>1378</v>
      </c>
      <c r="E78" s="1030">
        <v>1013</v>
      </c>
      <c r="F78" s="1030">
        <v>96</v>
      </c>
      <c r="G78" s="1030">
        <v>53</v>
      </c>
      <c r="H78" s="1030">
        <v>24</v>
      </c>
      <c r="I78" s="1030">
        <v>13</v>
      </c>
      <c r="J78" s="1030">
        <v>75</v>
      </c>
      <c r="K78" s="1030">
        <v>68</v>
      </c>
      <c r="L78" s="1030">
        <v>3</v>
      </c>
      <c r="M78" s="1030">
        <v>4</v>
      </c>
      <c r="N78" s="1030">
        <v>25</v>
      </c>
      <c r="O78" s="1030">
        <v>37</v>
      </c>
      <c r="P78" s="1030">
        <v>67</v>
      </c>
      <c r="Q78" s="1030">
        <v>68</v>
      </c>
      <c r="R78" s="1030">
        <v>127</v>
      </c>
      <c r="S78" s="1030">
        <v>41</v>
      </c>
      <c r="T78" s="1030">
        <v>91</v>
      </c>
      <c r="U78" s="1030">
        <v>70</v>
      </c>
      <c r="V78" s="1030">
        <v>239</v>
      </c>
      <c r="W78" s="1030">
        <v>16</v>
      </c>
      <c r="X78" s="1030">
        <v>38</v>
      </c>
      <c r="Y78" s="1030">
        <v>49</v>
      </c>
      <c r="Z78" s="1030">
        <v>138</v>
      </c>
      <c r="AA78" s="1030">
        <v>169</v>
      </c>
      <c r="AB78" s="1030">
        <v>50</v>
      </c>
      <c r="AC78" s="1030">
        <v>26</v>
      </c>
      <c r="AD78" s="1030">
        <v>96</v>
      </c>
      <c r="AE78" s="1030">
        <v>40</v>
      </c>
      <c r="AF78" s="1030">
        <v>21</v>
      </c>
      <c r="AG78" s="1030">
        <v>35</v>
      </c>
      <c r="AH78" s="1030">
        <v>20</v>
      </c>
      <c r="AI78" s="1030">
        <v>34</v>
      </c>
      <c r="AJ78" s="1030">
        <v>3</v>
      </c>
      <c r="AK78" s="1030">
        <v>5</v>
      </c>
      <c r="AL78" s="1030">
        <v>112</v>
      </c>
      <c r="AM78" s="1030">
        <v>78</v>
      </c>
      <c r="AN78" s="1030">
        <v>15</v>
      </c>
      <c r="AO78" s="1030">
        <v>21</v>
      </c>
      <c r="AP78" s="1030">
        <v>20</v>
      </c>
      <c r="AQ78" s="1030">
        <v>26</v>
      </c>
      <c r="AR78" s="1030">
        <v>2</v>
      </c>
      <c r="AS78" s="1030">
        <v>1</v>
      </c>
      <c r="AT78" s="1030">
        <v>64</v>
      </c>
      <c r="AU78" s="1030">
        <v>42</v>
      </c>
      <c r="AV78" s="1030">
        <v>36</v>
      </c>
      <c r="AW78" s="1030">
        <v>50</v>
      </c>
      <c r="AX78" s="1030">
        <v>6</v>
      </c>
      <c r="AY78" s="1030">
        <v>3</v>
      </c>
      <c r="AZ78" s="1030">
        <v>10</v>
      </c>
      <c r="BA78" s="1030">
        <v>63</v>
      </c>
      <c r="BB78" s="1030" t="s">
        <v>1023</v>
      </c>
      <c r="BC78" s="1030">
        <v>1</v>
      </c>
    </row>
    <row r="79" spans="2:55">
      <c r="B79" s="1048" t="s">
        <v>1374</v>
      </c>
      <c r="C79" s="1030">
        <v>598</v>
      </c>
      <c r="D79" s="1030">
        <v>417</v>
      </c>
      <c r="E79" s="1030">
        <v>181</v>
      </c>
      <c r="F79" s="1030">
        <v>15</v>
      </c>
      <c r="G79" s="1030">
        <v>23</v>
      </c>
      <c r="H79" s="1030">
        <v>5</v>
      </c>
      <c r="I79" s="1030">
        <v>6</v>
      </c>
      <c r="J79" s="1030">
        <v>9</v>
      </c>
      <c r="K79" s="1030">
        <v>4</v>
      </c>
      <c r="L79" s="1030">
        <v>4</v>
      </c>
      <c r="M79" s="1030">
        <v>2</v>
      </c>
      <c r="N79" s="1030">
        <v>10</v>
      </c>
      <c r="O79" s="1030">
        <v>6</v>
      </c>
      <c r="P79" s="1030">
        <v>21</v>
      </c>
      <c r="Q79" s="1030">
        <v>13</v>
      </c>
      <c r="R79" s="1030">
        <v>22</v>
      </c>
      <c r="S79" s="1030">
        <v>3</v>
      </c>
      <c r="T79" s="1030">
        <v>5</v>
      </c>
      <c r="U79" s="1030">
        <v>10</v>
      </c>
      <c r="V79" s="1030">
        <v>107</v>
      </c>
      <c r="W79" s="1030">
        <v>6</v>
      </c>
      <c r="X79" s="1030">
        <v>12</v>
      </c>
      <c r="Y79" s="1030">
        <v>11</v>
      </c>
      <c r="Z79" s="1030">
        <v>6</v>
      </c>
      <c r="AA79" s="1030">
        <v>4</v>
      </c>
      <c r="AB79" s="1030">
        <v>34</v>
      </c>
      <c r="AC79" s="1030">
        <v>6</v>
      </c>
      <c r="AD79" s="1030">
        <v>38</v>
      </c>
      <c r="AE79" s="1030">
        <v>4</v>
      </c>
      <c r="AF79" s="1030">
        <v>2</v>
      </c>
      <c r="AG79" s="1030">
        <v>6</v>
      </c>
      <c r="AH79" s="1030">
        <v>2</v>
      </c>
      <c r="AI79" s="1030">
        <v>2</v>
      </c>
      <c r="AJ79" s="1030">
        <v>1</v>
      </c>
      <c r="AK79" s="1030" t="s">
        <v>1023</v>
      </c>
      <c r="AL79" s="1030">
        <v>84</v>
      </c>
      <c r="AM79" s="1030">
        <v>37</v>
      </c>
      <c r="AN79" s="1030">
        <v>6</v>
      </c>
      <c r="AO79" s="1030">
        <v>17</v>
      </c>
      <c r="AP79" s="1030" t="s">
        <v>1023</v>
      </c>
      <c r="AQ79" s="1030">
        <v>2</v>
      </c>
      <c r="AR79" s="1030" t="s">
        <v>1023</v>
      </c>
      <c r="AS79" s="1030" t="s">
        <v>1023</v>
      </c>
      <c r="AT79" s="1030">
        <v>6</v>
      </c>
      <c r="AU79" s="1030">
        <v>9</v>
      </c>
      <c r="AV79" s="1030">
        <v>6</v>
      </c>
      <c r="AW79" s="1030">
        <v>6</v>
      </c>
      <c r="AX79" s="1030">
        <v>15</v>
      </c>
      <c r="AY79" s="1030">
        <v>4</v>
      </c>
      <c r="AZ79" s="1030">
        <v>5</v>
      </c>
      <c r="BA79" s="1030" t="s">
        <v>1023</v>
      </c>
      <c r="BB79" s="1030">
        <v>2</v>
      </c>
      <c r="BC79" s="1030" t="s">
        <v>1023</v>
      </c>
    </row>
    <row r="80" spans="2:55">
      <c r="B80" s="1048" t="s">
        <v>2099</v>
      </c>
      <c r="C80" s="1030">
        <v>85</v>
      </c>
      <c r="D80" s="1030">
        <v>61</v>
      </c>
      <c r="E80" s="1030">
        <v>24</v>
      </c>
      <c r="F80" s="1030">
        <v>5</v>
      </c>
      <c r="G80" s="1030">
        <v>5</v>
      </c>
      <c r="H80" s="1030">
        <v>1</v>
      </c>
      <c r="I80" s="1030">
        <v>1</v>
      </c>
      <c r="J80" s="1030">
        <v>7</v>
      </c>
      <c r="K80" s="1030">
        <v>4</v>
      </c>
      <c r="L80" s="1030">
        <v>1</v>
      </c>
      <c r="M80" s="1030" t="s">
        <v>1023</v>
      </c>
      <c r="N80" s="1030" t="s">
        <v>1023</v>
      </c>
      <c r="O80" s="1030" t="s">
        <v>1023</v>
      </c>
      <c r="P80" s="1030">
        <v>3</v>
      </c>
      <c r="Q80" s="1030">
        <v>1</v>
      </c>
      <c r="R80" s="1030">
        <v>9</v>
      </c>
      <c r="S80" s="1030">
        <v>1</v>
      </c>
      <c r="T80" s="1030" t="s">
        <v>1023</v>
      </c>
      <c r="U80" s="1030" t="s">
        <v>1023</v>
      </c>
      <c r="V80" s="1030">
        <v>3</v>
      </c>
      <c r="W80" s="1030">
        <v>1</v>
      </c>
      <c r="X80" s="1030">
        <v>1</v>
      </c>
      <c r="Y80" s="1030">
        <v>1</v>
      </c>
      <c r="Z80" s="1030">
        <v>4</v>
      </c>
      <c r="AA80" s="1030">
        <v>2</v>
      </c>
      <c r="AB80" s="1030" t="s">
        <v>1023</v>
      </c>
      <c r="AC80" s="1030" t="s">
        <v>1023</v>
      </c>
      <c r="AD80" s="1030">
        <v>4</v>
      </c>
      <c r="AE80" s="1030">
        <v>1</v>
      </c>
      <c r="AF80" s="1030">
        <v>2</v>
      </c>
      <c r="AG80" s="1030">
        <v>1</v>
      </c>
      <c r="AH80" s="1030" t="s">
        <v>1023</v>
      </c>
      <c r="AI80" s="1030" t="s">
        <v>1023</v>
      </c>
      <c r="AJ80" s="1030" t="s">
        <v>1023</v>
      </c>
      <c r="AK80" s="1030" t="s">
        <v>1023</v>
      </c>
      <c r="AL80" s="1030">
        <v>17</v>
      </c>
      <c r="AM80" s="1030">
        <v>4</v>
      </c>
      <c r="AN80" s="1030">
        <v>1</v>
      </c>
      <c r="AO80" s="1030">
        <v>1</v>
      </c>
      <c r="AP80" s="1030" t="s">
        <v>1023</v>
      </c>
      <c r="AQ80" s="1030" t="s">
        <v>1023</v>
      </c>
      <c r="AR80" s="1030" t="s">
        <v>1023</v>
      </c>
      <c r="AS80" s="1030" t="s">
        <v>1023</v>
      </c>
      <c r="AT80" s="1030">
        <v>2</v>
      </c>
      <c r="AU80" s="1030" t="s">
        <v>1023</v>
      </c>
      <c r="AV80" s="1030" t="s">
        <v>1023</v>
      </c>
      <c r="AW80" s="1030" t="s">
        <v>1023</v>
      </c>
      <c r="AX80" s="1030">
        <v>1</v>
      </c>
      <c r="AY80" s="1030">
        <v>1</v>
      </c>
      <c r="AZ80" s="1030" t="s">
        <v>1023</v>
      </c>
      <c r="BA80" s="1030" t="s">
        <v>1023</v>
      </c>
      <c r="BB80" s="1030" t="s">
        <v>1023</v>
      </c>
      <c r="BC80" s="1030" t="s">
        <v>1023</v>
      </c>
    </row>
    <row r="81" spans="2:55">
      <c r="B81" s="1048" t="s">
        <v>1375</v>
      </c>
      <c r="C81" s="1030">
        <v>48</v>
      </c>
      <c r="D81" s="1030">
        <v>34</v>
      </c>
      <c r="E81" s="1030">
        <v>14</v>
      </c>
      <c r="F81" s="1030">
        <v>6</v>
      </c>
      <c r="G81" s="1030" t="s">
        <v>1023</v>
      </c>
      <c r="H81" s="1030" t="s">
        <v>1023</v>
      </c>
      <c r="I81" s="1030">
        <v>1</v>
      </c>
      <c r="J81" s="1030">
        <v>1</v>
      </c>
      <c r="K81" s="1030">
        <v>1</v>
      </c>
      <c r="L81" s="1030" t="s">
        <v>1023</v>
      </c>
      <c r="M81" s="1030">
        <v>1</v>
      </c>
      <c r="N81" s="1030">
        <v>1</v>
      </c>
      <c r="O81" s="1030" t="s">
        <v>1023</v>
      </c>
      <c r="P81" s="1030" t="s">
        <v>1023</v>
      </c>
      <c r="Q81" s="1030">
        <v>1</v>
      </c>
      <c r="R81" s="1030">
        <v>1</v>
      </c>
      <c r="S81" s="1030" t="s">
        <v>1023</v>
      </c>
      <c r="T81" s="1030" t="s">
        <v>1023</v>
      </c>
      <c r="U81" s="1030" t="s">
        <v>1023</v>
      </c>
      <c r="V81" s="1030">
        <v>8</v>
      </c>
      <c r="W81" s="1030">
        <v>1</v>
      </c>
      <c r="X81" s="1030" t="s">
        <v>1023</v>
      </c>
      <c r="Y81" s="1030">
        <v>1</v>
      </c>
      <c r="Z81" s="1030" t="s">
        <v>1023</v>
      </c>
      <c r="AA81" s="1030" t="s">
        <v>1023</v>
      </c>
      <c r="AB81" s="1030">
        <v>5</v>
      </c>
      <c r="AC81" s="1030" t="s">
        <v>1023</v>
      </c>
      <c r="AD81" s="1030">
        <v>1</v>
      </c>
      <c r="AE81" s="1030">
        <v>1</v>
      </c>
      <c r="AF81" s="1030">
        <v>1</v>
      </c>
      <c r="AG81" s="1030" t="s">
        <v>1023</v>
      </c>
      <c r="AH81" s="1030">
        <v>1</v>
      </c>
      <c r="AI81" s="1030">
        <v>2</v>
      </c>
      <c r="AJ81" s="1030" t="s">
        <v>1023</v>
      </c>
      <c r="AK81" s="1030" t="s">
        <v>1023</v>
      </c>
      <c r="AL81" s="1030">
        <v>3</v>
      </c>
      <c r="AM81" s="1030">
        <v>4</v>
      </c>
      <c r="AN81" s="1030" t="s">
        <v>1023</v>
      </c>
      <c r="AO81" s="1030">
        <v>1</v>
      </c>
      <c r="AP81" s="1030" t="s">
        <v>1023</v>
      </c>
      <c r="AQ81" s="1030" t="s">
        <v>1023</v>
      </c>
      <c r="AR81" s="1030" t="s">
        <v>1023</v>
      </c>
      <c r="AS81" s="1030" t="s">
        <v>1023</v>
      </c>
      <c r="AT81" s="1030">
        <v>1</v>
      </c>
      <c r="AU81" s="1030" t="s">
        <v>1023</v>
      </c>
      <c r="AV81" s="1030" t="s">
        <v>1023</v>
      </c>
      <c r="AW81" s="1030" t="s">
        <v>1023</v>
      </c>
      <c r="AX81" s="1030">
        <v>4</v>
      </c>
      <c r="AY81" s="1030" t="s">
        <v>1023</v>
      </c>
      <c r="AZ81" s="1030" t="s">
        <v>1023</v>
      </c>
      <c r="BA81" s="1030" t="s">
        <v>1023</v>
      </c>
      <c r="BB81" s="1030">
        <v>1</v>
      </c>
      <c r="BC81" s="1030" t="s">
        <v>1023</v>
      </c>
    </row>
    <row r="82" spans="2:55">
      <c r="B82" s="1048" t="s">
        <v>1376</v>
      </c>
      <c r="C82" s="1030">
        <v>27</v>
      </c>
      <c r="D82" s="1030">
        <v>20</v>
      </c>
      <c r="E82" s="1030">
        <v>7</v>
      </c>
      <c r="F82" s="1030">
        <v>2</v>
      </c>
      <c r="G82" s="1030" t="s">
        <v>1023</v>
      </c>
      <c r="H82" s="1030" t="s">
        <v>1023</v>
      </c>
      <c r="I82" s="1030">
        <v>1</v>
      </c>
      <c r="J82" s="1030" t="s">
        <v>1023</v>
      </c>
      <c r="K82" s="1030">
        <v>2</v>
      </c>
      <c r="L82" s="1030" t="s">
        <v>1023</v>
      </c>
      <c r="M82" s="1030" t="s">
        <v>1023</v>
      </c>
      <c r="N82" s="1030" t="s">
        <v>1023</v>
      </c>
      <c r="O82" s="1030" t="s">
        <v>1023</v>
      </c>
      <c r="P82" s="1030">
        <v>1</v>
      </c>
      <c r="Q82" s="1030" t="s">
        <v>1023</v>
      </c>
      <c r="R82" s="1030" t="s">
        <v>1023</v>
      </c>
      <c r="S82" s="1030" t="s">
        <v>1023</v>
      </c>
      <c r="T82" s="1030" t="s">
        <v>1023</v>
      </c>
      <c r="U82" s="1030" t="s">
        <v>1023</v>
      </c>
      <c r="V82" s="1030">
        <v>3</v>
      </c>
      <c r="W82" s="1030" t="s">
        <v>1023</v>
      </c>
      <c r="X82" s="1030" t="s">
        <v>1023</v>
      </c>
      <c r="Y82" s="1030">
        <v>1</v>
      </c>
      <c r="Z82" s="1030">
        <v>1</v>
      </c>
      <c r="AA82" s="1030" t="s">
        <v>1023</v>
      </c>
      <c r="AB82" s="1030">
        <v>2</v>
      </c>
      <c r="AC82" s="1030" t="s">
        <v>1023</v>
      </c>
      <c r="AD82" s="1030">
        <v>2</v>
      </c>
      <c r="AE82" s="1030" t="s">
        <v>1023</v>
      </c>
      <c r="AF82" s="1030">
        <v>1</v>
      </c>
      <c r="AG82" s="1030">
        <v>1</v>
      </c>
      <c r="AH82" s="1030" t="s">
        <v>1023</v>
      </c>
      <c r="AI82" s="1030" t="s">
        <v>1023</v>
      </c>
      <c r="AJ82" s="1030" t="s">
        <v>1023</v>
      </c>
      <c r="AK82" s="1030" t="s">
        <v>1023</v>
      </c>
      <c r="AL82" s="1030">
        <v>4</v>
      </c>
      <c r="AM82" s="1030">
        <v>1</v>
      </c>
      <c r="AN82" s="1030" t="s">
        <v>1023</v>
      </c>
      <c r="AO82" s="1030" t="s">
        <v>1023</v>
      </c>
      <c r="AP82" s="1030" t="s">
        <v>1023</v>
      </c>
      <c r="AQ82" s="1030" t="s">
        <v>1023</v>
      </c>
      <c r="AR82" s="1030" t="s">
        <v>1023</v>
      </c>
      <c r="AS82" s="1030" t="s">
        <v>1023</v>
      </c>
      <c r="AT82" s="1030">
        <v>2</v>
      </c>
      <c r="AU82" s="1030" t="s">
        <v>1023</v>
      </c>
      <c r="AV82" s="1030" t="s">
        <v>1023</v>
      </c>
      <c r="AW82" s="1030" t="s">
        <v>1023</v>
      </c>
      <c r="AX82" s="1030">
        <v>2</v>
      </c>
      <c r="AY82" s="1030">
        <v>1</v>
      </c>
      <c r="AZ82" s="1030" t="s">
        <v>1023</v>
      </c>
      <c r="BA82" s="1030" t="s">
        <v>1023</v>
      </c>
      <c r="BB82" s="1030" t="s">
        <v>1023</v>
      </c>
      <c r="BC82" s="1030" t="s">
        <v>1023</v>
      </c>
    </row>
    <row r="83" spans="2:55" ht="28.5">
      <c r="B83" s="1048" t="s">
        <v>1378</v>
      </c>
      <c r="C83" s="1030">
        <v>16</v>
      </c>
      <c r="D83" s="1030">
        <v>11</v>
      </c>
      <c r="E83" s="1030">
        <v>5</v>
      </c>
      <c r="F83" s="1030" t="s">
        <v>1023</v>
      </c>
      <c r="G83" s="1030">
        <v>1</v>
      </c>
      <c r="H83" s="1030" t="s">
        <v>1023</v>
      </c>
      <c r="I83" s="1030" t="s">
        <v>1023</v>
      </c>
      <c r="J83" s="1030" t="s">
        <v>1023</v>
      </c>
      <c r="K83" s="1030">
        <v>1</v>
      </c>
      <c r="L83" s="1030" t="s">
        <v>1023</v>
      </c>
      <c r="M83" s="1030" t="s">
        <v>1023</v>
      </c>
      <c r="N83" s="1030">
        <v>1</v>
      </c>
      <c r="O83" s="1030" t="s">
        <v>1023</v>
      </c>
      <c r="P83" s="1030" t="s">
        <v>1023</v>
      </c>
      <c r="Q83" s="1030" t="s">
        <v>1023</v>
      </c>
      <c r="R83" s="1030" t="s">
        <v>1023</v>
      </c>
      <c r="S83" s="1030" t="s">
        <v>1023</v>
      </c>
      <c r="T83" s="1030">
        <v>1</v>
      </c>
      <c r="U83" s="1030" t="s">
        <v>1023</v>
      </c>
      <c r="V83" s="1030" t="s">
        <v>1023</v>
      </c>
      <c r="W83" s="1030" t="s">
        <v>1023</v>
      </c>
      <c r="X83" s="1030" t="s">
        <v>1023</v>
      </c>
      <c r="Y83" s="1030">
        <v>2</v>
      </c>
      <c r="Z83" s="1030">
        <v>1</v>
      </c>
      <c r="AA83" s="1030" t="s">
        <v>1023</v>
      </c>
      <c r="AB83" s="1030" t="s">
        <v>1023</v>
      </c>
      <c r="AC83" s="1030" t="s">
        <v>1023</v>
      </c>
      <c r="AD83" s="1030" t="s">
        <v>1023</v>
      </c>
      <c r="AE83" s="1030" t="s">
        <v>1023</v>
      </c>
      <c r="AF83" s="1030" t="s">
        <v>1023</v>
      </c>
      <c r="AG83" s="1030" t="s">
        <v>1023</v>
      </c>
      <c r="AH83" s="1030">
        <v>1</v>
      </c>
      <c r="AI83" s="1030" t="s">
        <v>1023</v>
      </c>
      <c r="AJ83" s="1030" t="s">
        <v>1023</v>
      </c>
      <c r="AK83" s="1030" t="s">
        <v>1023</v>
      </c>
      <c r="AL83" s="1030">
        <v>7</v>
      </c>
      <c r="AM83" s="1030">
        <v>1</v>
      </c>
      <c r="AN83" s="1030" t="s">
        <v>1023</v>
      </c>
      <c r="AO83" s="1030" t="s">
        <v>1023</v>
      </c>
      <c r="AP83" s="1030" t="s">
        <v>1023</v>
      </c>
      <c r="AQ83" s="1030" t="s">
        <v>1023</v>
      </c>
      <c r="AR83" s="1030" t="s">
        <v>1023</v>
      </c>
      <c r="AS83" s="1030" t="s">
        <v>1023</v>
      </c>
      <c r="AT83" s="1030" t="s">
        <v>1023</v>
      </c>
      <c r="AU83" s="1030" t="s">
        <v>1023</v>
      </c>
      <c r="AV83" s="1030" t="s">
        <v>1023</v>
      </c>
      <c r="AW83" s="1030" t="s">
        <v>1023</v>
      </c>
      <c r="AX83" s="1030" t="s">
        <v>1023</v>
      </c>
      <c r="AY83" s="1030" t="s">
        <v>1023</v>
      </c>
      <c r="AZ83" s="1030" t="s">
        <v>1023</v>
      </c>
      <c r="BA83" s="1030" t="s">
        <v>1023</v>
      </c>
      <c r="BB83" s="1030" t="s">
        <v>1023</v>
      </c>
      <c r="BC83" s="1030" t="s">
        <v>1023</v>
      </c>
    </row>
    <row r="84" spans="2:55">
      <c r="B84" s="1048" t="s">
        <v>1380</v>
      </c>
      <c r="C84" s="1030">
        <v>241</v>
      </c>
      <c r="D84" s="1030">
        <v>160</v>
      </c>
      <c r="E84" s="1030">
        <v>81</v>
      </c>
      <c r="F84" s="1030">
        <v>7</v>
      </c>
      <c r="G84" s="1030">
        <v>11</v>
      </c>
      <c r="H84" s="1030">
        <v>4</v>
      </c>
      <c r="I84" s="1030">
        <v>1</v>
      </c>
      <c r="J84" s="1030">
        <v>5</v>
      </c>
      <c r="K84" s="1030">
        <v>3</v>
      </c>
      <c r="L84" s="1030">
        <v>2</v>
      </c>
      <c r="M84" s="1030" t="s">
        <v>1023</v>
      </c>
      <c r="N84" s="1030">
        <v>3</v>
      </c>
      <c r="O84" s="1030">
        <v>6</v>
      </c>
      <c r="P84" s="1030">
        <v>7</v>
      </c>
      <c r="Q84" s="1030">
        <v>8</v>
      </c>
      <c r="R84" s="1030">
        <v>7</v>
      </c>
      <c r="S84" s="1030" t="s">
        <v>1023</v>
      </c>
      <c r="T84" s="1030">
        <v>3</v>
      </c>
      <c r="U84" s="1030" t="s">
        <v>1023</v>
      </c>
      <c r="V84" s="1030">
        <v>23</v>
      </c>
      <c r="W84" s="1030">
        <v>2</v>
      </c>
      <c r="X84" s="1030">
        <v>6</v>
      </c>
      <c r="Y84" s="1030">
        <v>1</v>
      </c>
      <c r="Z84" s="1030">
        <v>4</v>
      </c>
      <c r="AA84" s="1030">
        <v>1</v>
      </c>
      <c r="AB84" s="1030">
        <v>8</v>
      </c>
      <c r="AC84" s="1030">
        <v>2</v>
      </c>
      <c r="AD84" s="1030">
        <v>6</v>
      </c>
      <c r="AE84" s="1030">
        <v>2</v>
      </c>
      <c r="AF84" s="1030">
        <v>3</v>
      </c>
      <c r="AG84" s="1030">
        <v>5</v>
      </c>
      <c r="AH84" s="1030">
        <v>3</v>
      </c>
      <c r="AI84" s="1030">
        <v>1</v>
      </c>
      <c r="AJ84" s="1030">
        <v>1</v>
      </c>
      <c r="AK84" s="1030">
        <v>1</v>
      </c>
      <c r="AL84" s="1030">
        <v>46</v>
      </c>
      <c r="AM84" s="1030">
        <v>26</v>
      </c>
      <c r="AN84" s="1030">
        <v>5</v>
      </c>
      <c r="AO84" s="1030">
        <v>5</v>
      </c>
      <c r="AP84" s="1030">
        <v>1</v>
      </c>
      <c r="AQ84" s="1030" t="s">
        <v>1023</v>
      </c>
      <c r="AR84" s="1030">
        <v>1</v>
      </c>
      <c r="AS84" s="1030" t="s">
        <v>1023</v>
      </c>
      <c r="AT84" s="1030">
        <v>4</v>
      </c>
      <c r="AU84" s="1030">
        <v>2</v>
      </c>
      <c r="AV84" s="1030">
        <v>3</v>
      </c>
      <c r="AW84" s="1030">
        <v>2</v>
      </c>
      <c r="AX84" s="1030">
        <v>7</v>
      </c>
      <c r="AY84" s="1030">
        <v>2</v>
      </c>
      <c r="AZ84" s="1030">
        <v>1</v>
      </c>
      <c r="BA84" s="1030" t="s">
        <v>1023</v>
      </c>
      <c r="BB84" s="1030" t="s">
        <v>1023</v>
      </c>
      <c r="BC84" s="1030" t="s">
        <v>1023</v>
      </c>
    </row>
    <row r="85" spans="2:55">
      <c r="B85" s="1048" t="s">
        <v>1382</v>
      </c>
      <c r="C85" s="1030">
        <v>175</v>
      </c>
      <c r="D85" s="1030">
        <v>131</v>
      </c>
      <c r="E85" s="1030">
        <v>44</v>
      </c>
      <c r="F85" s="1030">
        <v>6</v>
      </c>
      <c r="G85" s="1030">
        <v>7</v>
      </c>
      <c r="H85" s="1030">
        <v>1</v>
      </c>
      <c r="I85" s="1030">
        <v>2</v>
      </c>
      <c r="J85" s="1030" t="s">
        <v>1023</v>
      </c>
      <c r="K85" s="1030">
        <v>3</v>
      </c>
      <c r="L85" s="1030" t="s">
        <v>1023</v>
      </c>
      <c r="M85" s="1030" t="s">
        <v>1023</v>
      </c>
      <c r="N85" s="1030">
        <v>2</v>
      </c>
      <c r="O85" s="1030">
        <v>3</v>
      </c>
      <c r="P85" s="1030">
        <v>4</v>
      </c>
      <c r="Q85" s="1030">
        <v>1</v>
      </c>
      <c r="R85" s="1030">
        <v>8</v>
      </c>
      <c r="S85" s="1030" t="s">
        <v>1023</v>
      </c>
      <c r="T85" s="1030">
        <v>1</v>
      </c>
      <c r="U85" s="1030">
        <v>7</v>
      </c>
      <c r="V85" s="1030">
        <v>39</v>
      </c>
      <c r="W85" s="1030">
        <v>3</v>
      </c>
      <c r="X85" s="1030">
        <v>2</v>
      </c>
      <c r="Y85" s="1030">
        <v>1</v>
      </c>
      <c r="Z85" s="1030">
        <v>3</v>
      </c>
      <c r="AA85" s="1030">
        <v>1</v>
      </c>
      <c r="AB85" s="1030">
        <v>10</v>
      </c>
      <c r="AC85" s="1030">
        <v>2</v>
      </c>
      <c r="AD85" s="1030">
        <v>11</v>
      </c>
      <c r="AE85" s="1030" t="s">
        <v>1023</v>
      </c>
      <c r="AF85" s="1030">
        <v>1</v>
      </c>
      <c r="AG85" s="1030" t="s">
        <v>1023</v>
      </c>
      <c r="AH85" s="1030">
        <v>1</v>
      </c>
      <c r="AI85" s="1030" t="s">
        <v>1023</v>
      </c>
      <c r="AJ85" s="1030" t="s">
        <v>1023</v>
      </c>
      <c r="AK85" s="1030" t="s">
        <v>1023</v>
      </c>
      <c r="AL85" s="1030">
        <v>25</v>
      </c>
      <c r="AM85" s="1030">
        <v>9</v>
      </c>
      <c r="AN85" s="1030">
        <v>1</v>
      </c>
      <c r="AO85" s="1030">
        <v>2</v>
      </c>
      <c r="AP85" s="1030">
        <v>1</v>
      </c>
      <c r="AQ85" s="1030" t="s">
        <v>1023</v>
      </c>
      <c r="AR85" s="1030" t="s">
        <v>1023</v>
      </c>
      <c r="AS85" s="1030" t="s">
        <v>1023</v>
      </c>
      <c r="AT85" s="1030">
        <v>5</v>
      </c>
      <c r="AU85" s="1030">
        <v>1</v>
      </c>
      <c r="AV85" s="1030">
        <v>3</v>
      </c>
      <c r="AW85" s="1030">
        <v>1</v>
      </c>
      <c r="AX85" s="1030">
        <v>4</v>
      </c>
      <c r="AY85" s="1030">
        <v>1</v>
      </c>
      <c r="AZ85" s="1030">
        <v>3</v>
      </c>
      <c r="BA85" s="1030" t="s">
        <v>1023</v>
      </c>
      <c r="BB85" s="1030" t="s">
        <v>1023</v>
      </c>
      <c r="BC85" s="1030" t="s">
        <v>1023</v>
      </c>
    </row>
    <row r="86" spans="2:55">
      <c r="B86" s="1048" t="s">
        <v>1384</v>
      </c>
      <c r="C86" s="1030">
        <v>528</v>
      </c>
      <c r="D86" s="1030">
        <v>382</v>
      </c>
      <c r="E86" s="1030">
        <v>146</v>
      </c>
      <c r="F86" s="1030">
        <v>12</v>
      </c>
      <c r="G86" s="1030">
        <v>16</v>
      </c>
      <c r="H86" s="1030">
        <v>6</v>
      </c>
      <c r="I86" s="1030">
        <v>8</v>
      </c>
      <c r="J86" s="1030">
        <v>5</v>
      </c>
      <c r="K86" s="1030">
        <v>1</v>
      </c>
      <c r="L86" s="1030">
        <v>4</v>
      </c>
      <c r="M86" s="1030">
        <v>3</v>
      </c>
      <c r="N86" s="1030">
        <v>19</v>
      </c>
      <c r="O86" s="1030">
        <v>10</v>
      </c>
      <c r="P86" s="1030">
        <v>25</v>
      </c>
      <c r="Q86" s="1030">
        <v>17</v>
      </c>
      <c r="R86" s="1030">
        <v>6</v>
      </c>
      <c r="S86" s="1030" t="s">
        <v>1023</v>
      </c>
      <c r="T86" s="1030">
        <v>4</v>
      </c>
      <c r="U86" s="1030">
        <v>1</v>
      </c>
      <c r="V86" s="1030">
        <v>76</v>
      </c>
      <c r="W86" s="1030">
        <v>6</v>
      </c>
      <c r="X86" s="1030">
        <v>15</v>
      </c>
      <c r="Y86" s="1030">
        <v>9</v>
      </c>
      <c r="Z86" s="1030">
        <v>4</v>
      </c>
      <c r="AA86" s="1030">
        <v>1</v>
      </c>
      <c r="AB86" s="1030">
        <v>19</v>
      </c>
      <c r="AC86" s="1030">
        <v>4</v>
      </c>
      <c r="AD86" s="1030">
        <v>31</v>
      </c>
      <c r="AE86" s="1030">
        <v>5</v>
      </c>
      <c r="AF86" s="1030">
        <v>2</v>
      </c>
      <c r="AG86" s="1030">
        <v>2</v>
      </c>
      <c r="AH86" s="1030">
        <v>3</v>
      </c>
      <c r="AI86" s="1030">
        <v>1</v>
      </c>
      <c r="AJ86" s="1030">
        <v>4</v>
      </c>
      <c r="AK86" s="1030">
        <v>1</v>
      </c>
      <c r="AL86" s="1030">
        <v>100</v>
      </c>
      <c r="AM86" s="1030">
        <v>32</v>
      </c>
      <c r="AN86" s="1030">
        <v>32</v>
      </c>
      <c r="AO86" s="1030">
        <v>18</v>
      </c>
      <c r="AP86" s="1030" t="s">
        <v>1023</v>
      </c>
      <c r="AQ86" s="1030">
        <v>2</v>
      </c>
      <c r="AR86" s="1030" t="s">
        <v>1023</v>
      </c>
      <c r="AS86" s="1030" t="s">
        <v>1023</v>
      </c>
      <c r="AT86" s="1030">
        <v>1</v>
      </c>
      <c r="AU86" s="1030" t="s">
        <v>1023</v>
      </c>
      <c r="AV86" s="1030">
        <v>1</v>
      </c>
      <c r="AW86" s="1030">
        <v>3</v>
      </c>
      <c r="AX86" s="1030">
        <v>6</v>
      </c>
      <c r="AY86" s="1030">
        <v>3</v>
      </c>
      <c r="AZ86" s="1030">
        <v>6</v>
      </c>
      <c r="BA86" s="1030">
        <v>3</v>
      </c>
      <c r="BB86" s="1030">
        <v>1</v>
      </c>
      <c r="BC86" s="1030" t="s">
        <v>1023</v>
      </c>
    </row>
    <row r="87" spans="2:55">
      <c r="B87" s="1486"/>
      <c r="C87" s="1486"/>
      <c r="D87" s="1486"/>
      <c r="E87" s="1486"/>
      <c r="F87" s="1486"/>
      <c r="G87" s="1486"/>
      <c r="H87" s="1486"/>
      <c r="I87" s="1486"/>
      <c r="J87" s="1486"/>
      <c r="K87" s="1486"/>
      <c r="L87" s="1486"/>
      <c r="M87" s="1486"/>
      <c r="N87" s="1486"/>
      <c r="O87" s="1486"/>
      <c r="P87" s="1486"/>
      <c r="Q87" s="1486"/>
      <c r="R87" s="1486"/>
      <c r="S87" s="1486"/>
      <c r="T87" s="1486"/>
      <c r="U87" s="1486"/>
      <c r="V87" s="1486"/>
      <c r="W87" s="1486"/>
      <c r="X87" s="1486"/>
      <c r="Y87" s="1486"/>
      <c r="Z87" s="1486"/>
      <c r="AA87" s="1486"/>
      <c r="AB87" s="1486"/>
      <c r="AC87" s="1486"/>
      <c r="AD87" s="1486"/>
      <c r="AE87" s="1486"/>
      <c r="AF87" s="1486"/>
      <c r="AG87" s="1486"/>
      <c r="AH87" s="1486"/>
      <c r="AI87" s="1486"/>
      <c r="AJ87" s="1486"/>
      <c r="AK87" s="1486"/>
      <c r="AL87" s="1486"/>
      <c r="AM87" s="1486"/>
      <c r="AN87" s="1486"/>
      <c r="AO87" s="1486"/>
      <c r="AP87" s="1486"/>
      <c r="AQ87" s="1486"/>
      <c r="AR87" s="1486"/>
      <c r="AS87" s="1486"/>
      <c r="AT87" s="1486"/>
      <c r="AU87" s="1486"/>
      <c r="AV87" s="1486"/>
      <c r="AW87" s="1486"/>
      <c r="AX87" s="1486"/>
      <c r="AY87" s="1486"/>
      <c r="AZ87" s="1486"/>
      <c r="BA87" s="1486"/>
      <c r="BB87" s="1486"/>
      <c r="BC87" s="1486"/>
    </row>
    <row r="88" spans="2:55" ht="24" customHeight="1">
      <c r="B88" s="1331" t="s">
        <v>2209</v>
      </c>
      <c r="C88" s="1331"/>
      <c r="D88" s="1331"/>
      <c r="E88" s="1331"/>
      <c r="F88" s="1331"/>
      <c r="G88" s="1331"/>
    </row>
    <row r="89" spans="2:55" ht="25.5" customHeight="1">
      <c r="B89" s="1330" t="s">
        <v>2210</v>
      </c>
      <c r="C89" s="1330"/>
      <c r="D89" s="1330"/>
      <c r="E89" s="1330"/>
      <c r="F89" s="1330"/>
      <c r="G89" s="1330"/>
    </row>
    <row r="90" spans="2:55" ht="16.5">
      <c r="B90" s="143" t="s">
        <v>2211</v>
      </c>
      <c r="C90" s="54"/>
      <c r="D90" s="54"/>
      <c r="E90" s="54"/>
      <c r="F90" s="54"/>
      <c r="G90" s="54"/>
    </row>
    <row r="91" spans="2:55">
      <c r="B91" s="327" t="s">
        <v>935</v>
      </c>
      <c r="C91" s="137"/>
      <c r="D91" s="137"/>
      <c r="E91" s="137"/>
      <c r="F91" s="137"/>
      <c r="G91" s="137"/>
    </row>
    <row r="92" spans="2:55" s="1168" customFormat="1" ht="13.5">
      <c r="B92" s="1169" t="s">
        <v>3105</v>
      </c>
      <c r="C92" s="1170"/>
      <c r="D92" s="1170"/>
      <c r="E92" s="1170"/>
      <c r="F92" s="1170"/>
      <c r="G92" s="1170"/>
      <c r="H92" s="1170"/>
      <c r="I92" s="1170"/>
      <c r="J92" s="1170"/>
      <c r="K92" s="1170"/>
      <c r="L92" s="1170"/>
      <c r="M92" s="1170"/>
      <c r="N92" s="1170"/>
      <c r="O92" s="1170"/>
      <c r="P92" s="1170"/>
      <c r="Q92" s="1170"/>
    </row>
  </sheetData>
  <mergeCells count="31">
    <mergeCell ref="B2:R2"/>
    <mergeCell ref="B3:B4"/>
    <mergeCell ref="AL3:AM3"/>
    <mergeCell ref="AN3:AO3"/>
    <mergeCell ref="AP3:AQ3"/>
    <mergeCell ref="Z3:AA3"/>
    <mergeCell ref="AB3:AC3"/>
    <mergeCell ref="AD3:AE3"/>
    <mergeCell ref="AF3:AG3"/>
    <mergeCell ref="AH3:AI3"/>
    <mergeCell ref="AJ3:AK3"/>
    <mergeCell ref="N3:O3"/>
    <mergeCell ref="P3:Q3"/>
    <mergeCell ref="R3:S3"/>
    <mergeCell ref="T3:U3"/>
    <mergeCell ref="V3:W3"/>
    <mergeCell ref="B88:G88"/>
    <mergeCell ref="B89:G89"/>
    <mergeCell ref="AX3:AY3"/>
    <mergeCell ref="AZ3:BA3"/>
    <mergeCell ref="B87:BC87"/>
    <mergeCell ref="AR3:AS3"/>
    <mergeCell ref="AT3:AU3"/>
    <mergeCell ref="AV3:AW3"/>
    <mergeCell ref="X3:Y3"/>
    <mergeCell ref="C3:C4"/>
    <mergeCell ref="D3:E3"/>
    <mergeCell ref="F3:G3"/>
    <mergeCell ref="H3:I3"/>
    <mergeCell ref="J3:K3"/>
    <mergeCell ref="L3:M3"/>
  </mergeCells>
  <hyperlinks>
    <hyperlink ref="BE3" location="INDICE!B119" display="INDICE"/>
    <hyperlink ref="B92" r:id="rId1"/>
  </hyperlinks>
  <pageMargins left="0.7" right="0.7" top="0.75" bottom="0.75" header="0.3" footer="0.3"/>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103"/>
  <sheetViews>
    <sheetView showGridLines="0" zoomScaleNormal="100" workbookViewId="0">
      <selection activeCell="B2" sqref="B2:AA2"/>
    </sheetView>
  </sheetViews>
  <sheetFormatPr baseColWidth="10" defaultColWidth="12.5703125" defaultRowHeight="11.25"/>
  <cols>
    <col min="1" max="1" width="3.7109375" style="805" customWidth="1"/>
    <col min="2" max="2" width="25.5703125" style="803" bestFit="1" customWidth="1"/>
    <col min="3" max="3" width="14.140625" style="805" customWidth="1"/>
    <col min="4" max="5" width="11.42578125" style="805" customWidth="1"/>
    <col min="6" max="7" width="7.5703125" style="805" customWidth="1"/>
    <col min="8" max="8" width="8.42578125" style="805" customWidth="1"/>
    <col min="9" max="9" width="7.5703125" style="805" customWidth="1"/>
    <col min="10" max="15" width="11.42578125" style="805" customWidth="1"/>
    <col min="16" max="27" width="12.5703125" style="805"/>
    <col min="28" max="28" width="8" style="805" customWidth="1"/>
    <col min="29" max="16384" width="12.5703125" style="805"/>
  </cols>
  <sheetData>
    <row r="1" spans="2:29" ht="77.25" customHeight="1">
      <c r="B1" s="804"/>
      <c r="C1" s="804"/>
      <c r="D1" s="804"/>
      <c r="E1" s="804"/>
      <c r="F1" s="804"/>
      <c r="G1" s="804"/>
      <c r="H1" s="804"/>
      <c r="I1" s="804"/>
      <c r="J1" s="804"/>
      <c r="K1" s="804"/>
      <c r="L1" s="804"/>
      <c r="M1" s="804"/>
      <c r="N1" s="804"/>
      <c r="O1" s="804"/>
    </row>
    <row r="2" spans="2:29" ht="55.5" customHeight="1">
      <c r="B2" s="1488" t="s">
        <v>3089</v>
      </c>
      <c r="C2" s="1488"/>
      <c r="D2" s="1488"/>
      <c r="E2" s="1488"/>
      <c r="F2" s="1488"/>
      <c r="G2" s="1488"/>
      <c r="H2" s="1488"/>
      <c r="I2" s="1488"/>
      <c r="J2" s="1488"/>
      <c r="K2" s="1488"/>
      <c r="L2" s="1488"/>
      <c r="M2" s="1488"/>
      <c r="N2" s="1488"/>
      <c r="O2" s="1488"/>
      <c r="P2" s="1488"/>
      <c r="Q2" s="1488"/>
      <c r="R2" s="1488"/>
      <c r="S2" s="1488"/>
      <c r="T2" s="1488"/>
      <c r="U2" s="1488"/>
      <c r="V2" s="1488"/>
      <c r="W2" s="1488"/>
      <c r="X2" s="1488"/>
      <c r="Y2" s="1488"/>
      <c r="Z2" s="1488"/>
      <c r="AA2" s="1488"/>
    </row>
    <row r="3" spans="2:29" s="806" customFormat="1" ht="12" customHeight="1">
      <c r="B3" s="1335" t="s">
        <v>1284</v>
      </c>
      <c r="C3" s="1335" t="s">
        <v>2842</v>
      </c>
      <c r="D3" s="1489" t="s">
        <v>1386</v>
      </c>
      <c r="E3" s="1489"/>
      <c r="F3" s="1489"/>
      <c r="G3" s="1489"/>
      <c r="H3" s="1489"/>
      <c r="I3" s="1489"/>
      <c r="J3" s="1489"/>
      <c r="K3" s="1489"/>
      <c r="L3" s="1489"/>
      <c r="M3" s="1489"/>
      <c r="N3" s="1489"/>
      <c r="O3" s="1489"/>
      <c r="P3" s="1489"/>
      <c r="Q3" s="1489"/>
      <c r="R3" s="1489"/>
      <c r="S3" s="1489"/>
      <c r="T3" s="1489"/>
      <c r="U3" s="1489"/>
      <c r="V3" s="1489"/>
      <c r="W3" s="1489"/>
      <c r="X3" s="1489"/>
      <c r="Y3" s="1489"/>
      <c r="Z3" s="1489"/>
      <c r="AA3" s="1489"/>
      <c r="AC3" s="60" t="s">
        <v>459</v>
      </c>
    </row>
    <row r="4" spans="2:29" s="806" customFormat="1" ht="28.5">
      <c r="B4" s="1335"/>
      <c r="C4" s="1335"/>
      <c r="D4" s="1065" t="s">
        <v>2841</v>
      </c>
      <c r="E4" s="1065" t="s">
        <v>2101</v>
      </c>
      <c r="F4" s="1065" t="s">
        <v>2102</v>
      </c>
      <c r="G4" s="1065" t="s">
        <v>2103</v>
      </c>
      <c r="H4" s="1065" t="s">
        <v>2104</v>
      </c>
      <c r="I4" s="1065" t="s">
        <v>2105</v>
      </c>
      <c r="J4" s="1065" t="s">
        <v>2024</v>
      </c>
      <c r="K4" s="1065" t="s">
        <v>2025</v>
      </c>
      <c r="L4" s="1065" t="s">
        <v>96</v>
      </c>
      <c r="M4" s="1065" t="s">
        <v>97</v>
      </c>
      <c r="N4" s="1065" t="s">
        <v>98</v>
      </c>
      <c r="O4" s="1065" t="s">
        <v>99</v>
      </c>
      <c r="P4" s="1066" t="s">
        <v>100</v>
      </c>
      <c r="Q4" s="1066" t="s">
        <v>101</v>
      </c>
      <c r="R4" s="1066" t="s">
        <v>102</v>
      </c>
      <c r="S4" s="1066" t="s">
        <v>2834</v>
      </c>
      <c r="T4" s="1066" t="s">
        <v>2835</v>
      </c>
      <c r="U4" s="1066" t="s">
        <v>2836</v>
      </c>
      <c r="V4" s="1066" t="s">
        <v>2837</v>
      </c>
      <c r="W4" s="1066" t="s">
        <v>2838</v>
      </c>
      <c r="X4" s="1066" t="s">
        <v>2839</v>
      </c>
      <c r="Y4" s="1066" t="s">
        <v>2840</v>
      </c>
      <c r="Z4" s="1066" t="s">
        <v>1248</v>
      </c>
      <c r="AA4" s="1066" t="s">
        <v>110</v>
      </c>
    </row>
    <row r="5" spans="2:29" s="807" customFormat="1" ht="13.5">
      <c r="B5" s="1067" t="s">
        <v>460</v>
      </c>
      <c r="C5" s="1068">
        <v>37997</v>
      </c>
      <c r="D5" s="1068">
        <v>1099</v>
      </c>
      <c r="E5" s="1068">
        <v>693</v>
      </c>
      <c r="F5" s="1068">
        <v>169</v>
      </c>
      <c r="G5" s="1068">
        <v>107</v>
      </c>
      <c r="H5" s="1068">
        <v>81</v>
      </c>
      <c r="I5" s="1068">
        <v>47</v>
      </c>
      <c r="J5" s="1068">
        <v>231</v>
      </c>
      <c r="K5" s="1068">
        <v>286</v>
      </c>
      <c r="L5" s="1068">
        <v>722</v>
      </c>
      <c r="M5" s="1068">
        <v>1176</v>
      </c>
      <c r="N5" s="1068">
        <v>1197</v>
      </c>
      <c r="O5" s="1068">
        <v>1101</v>
      </c>
      <c r="P5" s="1085">
        <v>1153</v>
      </c>
      <c r="Q5" s="1085">
        <v>1084</v>
      </c>
      <c r="R5" s="1085">
        <v>1291</v>
      </c>
      <c r="S5" s="1085">
        <v>1615</v>
      </c>
      <c r="T5" s="1085">
        <v>2042</v>
      </c>
      <c r="U5" s="1085">
        <v>2488</v>
      </c>
      <c r="V5" s="1085">
        <v>2858</v>
      </c>
      <c r="W5" s="1085">
        <v>3220</v>
      </c>
      <c r="X5" s="1085">
        <v>3643</v>
      </c>
      <c r="Y5" s="1085">
        <v>3918</v>
      </c>
      <c r="Z5" s="1085">
        <v>7774</v>
      </c>
      <c r="AA5" s="1085">
        <v>2</v>
      </c>
    </row>
    <row r="6" spans="2:29" ht="14.25">
      <c r="B6" s="1069" t="s">
        <v>70</v>
      </c>
      <c r="C6" s="1070">
        <v>31250</v>
      </c>
      <c r="D6" s="1070">
        <v>810</v>
      </c>
      <c r="E6" s="1070">
        <v>650</v>
      </c>
      <c r="F6" s="1070">
        <v>136</v>
      </c>
      <c r="G6" s="1070">
        <v>67</v>
      </c>
      <c r="H6" s="1070">
        <v>57</v>
      </c>
      <c r="I6" s="1070">
        <v>47</v>
      </c>
      <c r="J6" s="1070">
        <v>184</v>
      </c>
      <c r="K6" s="1070">
        <v>221</v>
      </c>
      <c r="L6" s="1070">
        <v>357</v>
      </c>
      <c r="M6" s="1070">
        <v>384</v>
      </c>
      <c r="N6" s="1070">
        <v>381</v>
      </c>
      <c r="O6" s="1070">
        <v>468</v>
      </c>
      <c r="P6" s="1086">
        <v>536</v>
      </c>
      <c r="Q6" s="1086">
        <v>652</v>
      </c>
      <c r="R6" s="1086">
        <v>862</v>
      </c>
      <c r="S6" s="1086">
        <v>1150</v>
      </c>
      <c r="T6" s="1086">
        <v>1506</v>
      </c>
      <c r="U6" s="1086">
        <v>1840</v>
      </c>
      <c r="V6" s="1086">
        <v>2171</v>
      </c>
      <c r="W6" s="1086">
        <v>2626</v>
      </c>
      <c r="X6" s="1086">
        <v>3057</v>
      </c>
      <c r="Y6" s="1086">
        <v>3684</v>
      </c>
      <c r="Z6" s="1086">
        <v>9404</v>
      </c>
      <c r="AA6" s="1086" t="s">
        <v>1023</v>
      </c>
    </row>
    <row r="7" spans="2:29" ht="14.25">
      <c r="B7" s="1071" t="s">
        <v>71</v>
      </c>
      <c r="C7" s="1072">
        <v>30617</v>
      </c>
      <c r="D7" s="1072">
        <v>805</v>
      </c>
      <c r="E7" s="1072">
        <v>689</v>
      </c>
      <c r="F7" s="1072">
        <v>149</v>
      </c>
      <c r="G7" s="1072">
        <v>91</v>
      </c>
      <c r="H7" s="1072">
        <v>63</v>
      </c>
      <c r="I7" s="1072">
        <v>43</v>
      </c>
      <c r="J7" s="1072">
        <v>171</v>
      </c>
      <c r="K7" s="1072">
        <v>241</v>
      </c>
      <c r="L7" s="1072">
        <v>450</v>
      </c>
      <c r="M7" s="1072">
        <v>604</v>
      </c>
      <c r="N7" s="1072">
        <v>631</v>
      </c>
      <c r="O7" s="1072">
        <v>593</v>
      </c>
      <c r="P7" s="1086">
        <v>620</v>
      </c>
      <c r="Q7" s="1086">
        <v>680</v>
      </c>
      <c r="R7" s="1086">
        <v>865</v>
      </c>
      <c r="S7" s="1086">
        <v>1051</v>
      </c>
      <c r="T7" s="1086">
        <v>1308</v>
      </c>
      <c r="U7" s="1086">
        <v>1612</v>
      </c>
      <c r="V7" s="1086">
        <v>1890</v>
      </c>
      <c r="W7" s="1086">
        <v>2390</v>
      </c>
      <c r="X7" s="1086">
        <v>2920</v>
      </c>
      <c r="Y7" s="1086">
        <v>3702</v>
      </c>
      <c r="Z7" s="1086">
        <v>9047</v>
      </c>
      <c r="AA7" s="1086">
        <v>2</v>
      </c>
    </row>
    <row r="8" spans="2:29" s="807" customFormat="1" ht="13.5">
      <c r="B8" s="1073" t="s">
        <v>81</v>
      </c>
      <c r="C8" s="1074">
        <v>16067</v>
      </c>
      <c r="D8" s="1074">
        <v>473</v>
      </c>
      <c r="E8" s="1074">
        <v>354</v>
      </c>
      <c r="F8" s="1074">
        <v>80</v>
      </c>
      <c r="G8" s="1074">
        <v>59</v>
      </c>
      <c r="H8" s="1074">
        <v>38</v>
      </c>
      <c r="I8" s="1074">
        <v>21</v>
      </c>
      <c r="J8" s="1074">
        <v>90</v>
      </c>
      <c r="K8" s="1074">
        <v>127</v>
      </c>
      <c r="L8" s="1074">
        <v>282</v>
      </c>
      <c r="M8" s="1074">
        <v>432</v>
      </c>
      <c r="N8" s="1074">
        <v>471</v>
      </c>
      <c r="O8" s="1074">
        <v>402</v>
      </c>
      <c r="P8" s="1085">
        <v>423</v>
      </c>
      <c r="Q8" s="1085">
        <v>427</v>
      </c>
      <c r="R8" s="1085">
        <v>514</v>
      </c>
      <c r="S8" s="1085">
        <v>591</v>
      </c>
      <c r="T8" s="1085">
        <v>737</v>
      </c>
      <c r="U8" s="1085">
        <v>882</v>
      </c>
      <c r="V8" s="1085">
        <v>1039</v>
      </c>
      <c r="W8" s="1085">
        <v>1309</v>
      </c>
      <c r="X8" s="1085">
        <v>1568</v>
      </c>
      <c r="Y8" s="1085">
        <v>1850</v>
      </c>
      <c r="Z8" s="1085">
        <v>3896</v>
      </c>
      <c r="AA8" s="1085">
        <v>2</v>
      </c>
    </row>
    <row r="9" spans="2:29" ht="14.25">
      <c r="B9" s="1075" t="s">
        <v>70</v>
      </c>
      <c r="C9" s="1070">
        <v>14550</v>
      </c>
      <c r="D9" s="1070">
        <v>332</v>
      </c>
      <c r="E9" s="1070">
        <v>335</v>
      </c>
      <c r="F9" s="1070">
        <v>69</v>
      </c>
      <c r="G9" s="1070">
        <v>32</v>
      </c>
      <c r="H9" s="1070">
        <v>25</v>
      </c>
      <c r="I9" s="1070">
        <v>22</v>
      </c>
      <c r="J9" s="1070">
        <v>81</v>
      </c>
      <c r="K9" s="1070">
        <v>114</v>
      </c>
      <c r="L9" s="1070">
        <v>168</v>
      </c>
      <c r="M9" s="1070">
        <v>172</v>
      </c>
      <c r="N9" s="1070">
        <v>160</v>
      </c>
      <c r="O9" s="1070">
        <v>191</v>
      </c>
      <c r="P9" s="1086">
        <v>197</v>
      </c>
      <c r="Q9" s="1086">
        <v>253</v>
      </c>
      <c r="R9" s="1086">
        <v>351</v>
      </c>
      <c r="S9" s="1086">
        <v>460</v>
      </c>
      <c r="T9" s="1086">
        <v>571</v>
      </c>
      <c r="U9" s="1086">
        <v>730</v>
      </c>
      <c r="V9" s="1086">
        <v>851</v>
      </c>
      <c r="W9" s="1086">
        <v>1081</v>
      </c>
      <c r="X9" s="1086">
        <v>1352</v>
      </c>
      <c r="Y9" s="1086">
        <v>1852</v>
      </c>
      <c r="Z9" s="1086">
        <v>5151</v>
      </c>
      <c r="AA9" s="1086" t="s">
        <v>1023</v>
      </c>
    </row>
    <row r="10" spans="2:29" ht="14.25">
      <c r="B10" s="1076" t="s">
        <v>71</v>
      </c>
      <c r="C10" s="1072">
        <v>3476</v>
      </c>
      <c r="D10" s="1072">
        <v>84</v>
      </c>
      <c r="E10" s="1072">
        <v>71</v>
      </c>
      <c r="F10" s="1072">
        <v>14</v>
      </c>
      <c r="G10" s="1072">
        <v>6</v>
      </c>
      <c r="H10" s="1072">
        <v>9</v>
      </c>
      <c r="I10" s="1072">
        <v>4</v>
      </c>
      <c r="J10" s="1072">
        <v>17</v>
      </c>
      <c r="K10" s="1072">
        <v>30</v>
      </c>
      <c r="L10" s="1072">
        <v>55</v>
      </c>
      <c r="M10" s="1072">
        <v>64</v>
      </c>
      <c r="N10" s="1072">
        <v>76</v>
      </c>
      <c r="O10" s="1072">
        <v>57</v>
      </c>
      <c r="P10" s="1086">
        <v>70</v>
      </c>
      <c r="Q10" s="1086">
        <v>77</v>
      </c>
      <c r="R10" s="1086">
        <v>98</v>
      </c>
      <c r="S10" s="1086">
        <v>108</v>
      </c>
      <c r="T10" s="1086">
        <v>145</v>
      </c>
      <c r="U10" s="1086">
        <v>163</v>
      </c>
      <c r="V10" s="1086">
        <v>189</v>
      </c>
      <c r="W10" s="1086">
        <v>281</v>
      </c>
      <c r="X10" s="1086">
        <v>315</v>
      </c>
      <c r="Y10" s="1086">
        <v>389</v>
      </c>
      <c r="Z10" s="1086">
        <v>1153</v>
      </c>
      <c r="AA10" s="1086">
        <v>1</v>
      </c>
    </row>
    <row r="11" spans="2:29" s="807" customFormat="1" ht="13.5">
      <c r="B11" s="1077" t="s">
        <v>1256</v>
      </c>
      <c r="C11" s="1068">
        <v>1749</v>
      </c>
      <c r="D11" s="1068">
        <v>51</v>
      </c>
      <c r="E11" s="1068">
        <v>35</v>
      </c>
      <c r="F11" s="1068">
        <v>6</v>
      </c>
      <c r="G11" s="1068">
        <v>2</v>
      </c>
      <c r="H11" s="1068">
        <v>6</v>
      </c>
      <c r="I11" s="1068">
        <v>2</v>
      </c>
      <c r="J11" s="1068">
        <v>8</v>
      </c>
      <c r="K11" s="1068">
        <v>19</v>
      </c>
      <c r="L11" s="1068">
        <v>34</v>
      </c>
      <c r="M11" s="1068">
        <v>51</v>
      </c>
      <c r="N11" s="1068">
        <v>50</v>
      </c>
      <c r="O11" s="1068">
        <v>41</v>
      </c>
      <c r="P11" s="1085">
        <v>54</v>
      </c>
      <c r="Q11" s="1085">
        <v>48</v>
      </c>
      <c r="R11" s="1085">
        <v>58</v>
      </c>
      <c r="S11" s="1085">
        <v>66</v>
      </c>
      <c r="T11" s="1085">
        <v>82</v>
      </c>
      <c r="U11" s="1085">
        <v>90</v>
      </c>
      <c r="V11" s="1085">
        <v>105</v>
      </c>
      <c r="W11" s="1085">
        <v>139</v>
      </c>
      <c r="X11" s="1085">
        <v>163</v>
      </c>
      <c r="Y11" s="1085">
        <v>176</v>
      </c>
      <c r="Z11" s="1085">
        <v>462</v>
      </c>
      <c r="AA11" s="1085">
        <v>1</v>
      </c>
    </row>
    <row r="12" spans="2:29" s="807" customFormat="1" ht="14.25">
      <c r="B12" s="1076" t="s">
        <v>70</v>
      </c>
      <c r="C12" s="1072">
        <v>1727</v>
      </c>
      <c r="D12" s="1072">
        <v>33</v>
      </c>
      <c r="E12" s="1072">
        <v>36</v>
      </c>
      <c r="F12" s="1072">
        <v>8</v>
      </c>
      <c r="G12" s="1072">
        <v>4</v>
      </c>
      <c r="H12" s="1072">
        <v>3</v>
      </c>
      <c r="I12" s="1072">
        <v>2</v>
      </c>
      <c r="J12" s="1072">
        <v>9</v>
      </c>
      <c r="K12" s="1072">
        <v>11</v>
      </c>
      <c r="L12" s="1072">
        <v>21</v>
      </c>
      <c r="M12" s="1072">
        <v>13</v>
      </c>
      <c r="N12" s="1072">
        <v>26</v>
      </c>
      <c r="O12" s="1072">
        <v>16</v>
      </c>
      <c r="P12" s="1085">
        <v>16</v>
      </c>
      <c r="Q12" s="1085">
        <v>29</v>
      </c>
      <c r="R12" s="1085">
        <v>40</v>
      </c>
      <c r="S12" s="1085">
        <v>42</v>
      </c>
      <c r="T12" s="1085">
        <v>63</v>
      </c>
      <c r="U12" s="1085">
        <v>73</v>
      </c>
      <c r="V12" s="1085">
        <v>84</v>
      </c>
      <c r="W12" s="1085">
        <v>142</v>
      </c>
      <c r="X12" s="1085">
        <v>152</v>
      </c>
      <c r="Y12" s="1085">
        <v>213</v>
      </c>
      <c r="Z12" s="1085">
        <v>691</v>
      </c>
      <c r="AA12" s="1085" t="s">
        <v>1023</v>
      </c>
    </row>
    <row r="13" spans="2:29" ht="14.25">
      <c r="B13" s="1075" t="s">
        <v>71</v>
      </c>
      <c r="C13" s="1070">
        <v>960</v>
      </c>
      <c r="D13" s="1070">
        <v>29</v>
      </c>
      <c r="E13" s="1070">
        <v>24</v>
      </c>
      <c r="F13" s="1070">
        <v>9</v>
      </c>
      <c r="G13" s="1070">
        <v>4</v>
      </c>
      <c r="H13" s="1070">
        <v>3</v>
      </c>
      <c r="I13" s="1070">
        <v>4</v>
      </c>
      <c r="J13" s="1070">
        <v>8</v>
      </c>
      <c r="K13" s="1070">
        <v>11</v>
      </c>
      <c r="L13" s="1070">
        <v>24</v>
      </c>
      <c r="M13" s="1070">
        <v>22</v>
      </c>
      <c r="N13" s="1070">
        <v>19</v>
      </c>
      <c r="O13" s="1070">
        <v>14</v>
      </c>
      <c r="P13" s="1086">
        <v>17</v>
      </c>
      <c r="Q13" s="1086">
        <v>24</v>
      </c>
      <c r="R13" s="1086">
        <v>27</v>
      </c>
      <c r="S13" s="1086">
        <v>30</v>
      </c>
      <c r="T13" s="1086">
        <v>29</v>
      </c>
      <c r="U13" s="1086">
        <v>33</v>
      </c>
      <c r="V13" s="1086">
        <v>42</v>
      </c>
      <c r="W13" s="1086">
        <v>70</v>
      </c>
      <c r="X13" s="1086">
        <v>84</v>
      </c>
      <c r="Y13" s="1086">
        <v>126</v>
      </c>
      <c r="Z13" s="1086">
        <v>307</v>
      </c>
      <c r="AA13" s="1086" t="s">
        <v>1023</v>
      </c>
    </row>
    <row r="14" spans="2:29" s="807" customFormat="1" ht="13.5">
      <c r="B14" s="1078" t="s">
        <v>1257</v>
      </c>
      <c r="C14" s="1079">
        <v>524</v>
      </c>
      <c r="D14" s="1079">
        <v>12</v>
      </c>
      <c r="E14" s="1079">
        <v>13</v>
      </c>
      <c r="F14" s="1079">
        <v>5</v>
      </c>
      <c r="G14" s="1079">
        <v>3</v>
      </c>
      <c r="H14" s="1079">
        <v>2</v>
      </c>
      <c r="I14" s="1079">
        <v>2</v>
      </c>
      <c r="J14" s="1079">
        <v>1</v>
      </c>
      <c r="K14" s="1079">
        <v>8</v>
      </c>
      <c r="L14" s="1079">
        <v>17</v>
      </c>
      <c r="M14" s="1079">
        <v>13</v>
      </c>
      <c r="N14" s="1079">
        <v>12</v>
      </c>
      <c r="O14" s="1079">
        <v>6</v>
      </c>
      <c r="P14" s="1085">
        <v>7</v>
      </c>
      <c r="Q14" s="1085">
        <v>17</v>
      </c>
      <c r="R14" s="1085">
        <v>18</v>
      </c>
      <c r="S14" s="1085">
        <v>16</v>
      </c>
      <c r="T14" s="1085">
        <v>16</v>
      </c>
      <c r="U14" s="1085">
        <v>18</v>
      </c>
      <c r="V14" s="1085">
        <v>25</v>
      </c>
      <c r="W14" s="1085">
        <v>35</v>
      </c>
      <c r="X14" s="1085">
        <v>54</v>
      </c>
      <c r="Y14" s="1085">
        <v>66</v>
      </c>
      <c r="Z14" s="1085">
        <v>158</v>
      </c>
      <c r="AA14" s="1085" t="s">
        <v>1023</v>
      </c>
    </row>
    <row r="15" spans="2:29" s="807" customFormat="1" ht="14.25">
      <c r="B15" s="1075" t="s">
        <v>70</v>
      </c>
      <c r="C15" s="1070">
        <v>436</v>
      </c>
      <c r="D15" s="1070">
        <v>17</v>
      </c>
      <c r="E15" s="1070">
        <v>11</v>
      </c>
      <c r="F15" s="1070">
        <v>4</v>
      </c>
      <c r="G15" s="1070">
        <v>1</v>
      </c>
      <c r="H15" s="1070">
        <v>1</v>
      </c>
      <c r="I15" s="1070">
        <v>2</v>
      </c>
      <c r="J15" s="1070">
        <v>7</v>
      </c>
      <c r="K15" s="1070">
        <v>3</v>
      </c>
      <c r="L15" s="1070">
        <v>7</v>
      </c>
      <c r="M15" s="1070">
        <v>9</v>
      </c>
      <c r="N15" s="1070">
        <v>7</v>
      </c>
      <c r="O15" s="1070">
        <v>8</v>
      </c>
      <c r="P15" s="1085">
        <v>10</v>
      </c>
      <c r="Q15" s="1085">
        <v>7</v>
      </c>
      <c r="R15" s="1085">
        <v>9</v>
      </c>
      <c r="S15" s="1085">
        <v>14</v>
      </c>
      <c r="T15" s="1085">
        <v>13</v>
      </c>
      <c r="U15" s="1085">
        <v>15</v>
      </c>
      <c r="V15" s="1085">
        <v>17</v>
      </c>
      <c r="W15" s="1085">
        <v>35</v>
      </c>
      <c r="X15" s="1085">
        <v>30</v>
      </c>
      <c r="Y15" s="1085">
        <v>60</v>
      </c>
      <c r="Z15" s="1085">
        <v>149</v>
      </c>
      <c r="AA15" s="1085" t="s">
        <v>1023</v>
      </c>
    </row>
    <row r="16" spans="2:29" ht="14.25">
      <c r="B16" s="1076" t="s">
        <v>71</v>
      </c>
      <c r="C16" s="1072">
        <v>1226</v>
      </c>
      <c r="D16" s="1072">
        <v>18</v>
      </c>
      <c r="E16" s="1072">
        <v>20</v>
      </c>
      <c r="F16" s="1072">
        <v>5</v>
      </c>
      <c r="G16" s="1072" t="s">
        <v>1023</v>
      </c>
      <c r="H16" s="1072">
        <v>3</v>
      </c>
      <c r="I16" s="1072">
        <v>1</v>
      </c>
      <c r="J16" s="1072">
        <v>8</v>
      </c>
      <c r="K16" s="1072">
        <v>13</v>
      </c>
      <c r="L16" s="1072">
        <v>29</v>
      </c>
      <c r="M16" s="1072">
        <v>30</v>
      </c>
      <c r="N16" s="1072">
        <v>19</v>
      </c>
      <c r="O16" s="1072">
        <v>18</v>
      </c>
      <c r="P16" s="1086">
        <v>27</v>
      </c>
      <c r="Q16" s="1086">
        <v>26</v>
      </c>
      <c r="R16" s="1086">
        <v>33</v>
      </c>
      <c r="S16" s="1086">
        <v>43</v>
      </c>
      <c r="T16" s="1086">
        <v>57</v>
      </c>
      <c r="U16" s="1086">
        <v>55</v>
      </c>
      <c r="V16" s="1086">
        <v>77</v>
      </c>
      <c r="W16" s="1086">
        <v>105</v>
      </c>
      <c r="X16" s="1086">
        <v>134</v>
      </c>
      <c r="Y16" s="1086">
        <v>154</v>
      </c>
      <c r="Z16" s="1086">
        <v>351</v>
      </c>
      <c r="AA16" s="1086" t="s">
        <v>1023</v>
      </c>
    </row>
    <row r="17" spans="2:27" s="807" customFormat="1" ht="13.5">
      <c r="B17" s="1077" t="s">
        <v>1258</v>
      </c>
      <c r="C17" s="1068">
        <v>651</v>
      </c>
      <c r="D17" s="1068">
        <v>9</v>
      </c>
      <c r="E17" s="1068">
        <v>9</v>
      </c>
      <c r="F17" s="1068">
        <v>3</v>
      </c>
      <c r="G17" s="1068" t="s">
        <v>1023</v>
      </c>
      <c r="H17" s="1068">
        <v>2</v>
      </c>
      <c r="I17" s="1068" t="s">
        <v>1023</v>
      </c>
      <c r="J17" s="1068">
        <v>4</v>
      </c>
      <c r="K17" s="1068">
        <v>7</v>
      </c>
      <c r="L17" s="1068">
        <v>20</v>
      </c>
      <c r="M17" s="1068">
        <v>23</v>
      </c>
      <c r="N17" s="1068">
        <v>14</v>
      </c>
      <c r="O17" s="1068">
        <v>14</v>
      </c>
      <c r="P17" s="1085">
        <v>20</v>
      </c>
      <c r="Q17" s="1085">
        <v>16</v>
      </c>
      <c r="R17" s="1085">
        <v>26</v>
      </c>
      <c r="S17" s="1085">
        <v>23</v>
      </c>
      <c r="T17" s="1085">
        <v>30</v>
      </c>
      <c r="U17" s="1085">
        <v>29</v>
      </c>
      <c r="V17" s="1085">
        <v>43</v>
      </c>
      <c r="W17" s="1085">
        <v>56</v>
      </c>
      <c r="X17" s="1085">
        <v>74</v>
      </c>
      <c r="Y17" s="1085">
        <v>83</v>
      </c>
      <c r="Z17" s="1085">
        <v>146</v>
      </c>
      <c r="AA17" s="1085" t="s">
        <v>1023</v>
      </c>
    </row>
    <row r="18" spans="2:27" s="807" customFormat="1" ht="14.25">
      <c r="B18" s="1076" t="s">
        <v>70</v>
      </c>
      <c r="C18" s="1072">
        <v>575</v>
      </c>
      <c r="D18" s="1072">
        <v>9</v>
      </c>
      <c r="E18" s="1072">
        <v>11</v>
      </c>
      <c r="F18" s="1072">
        <v>2</v>
      </c>
      <c r="G18" s="1072" t="s">
        <v>1023</v>
      </c>
      <c r="H18" s="1072">
        <v>1</v>
      </c>
      <c r="I18" s="1072">
        <v>1</v>
      </c>
      <c r="J18" s="1072">
        <v>4</v>
      </c>
      <c r="K18" s="1072">
        <v>6</v>
      </c>
      <c r="L18" s="1072">
        <v>9</v>
      </c>
      <c r="M18" s="1072">
        <v>7</v>
      </c>
      <c r="N18" s="1072">
        <v>5</v>
      </c>
      <c r="O18" s="1072">
        <v>4</v>
      </c>
      <c r="P18" s="1085">
        <v>7</v>
      </c>
      <c r="Q18" s="1085">
        <v>10</v>
      </c>
      <c r="R18" s="1085">
        <v>7</v>
      </c>
      <c r="S18" s="1085">
        <v>20</v>
      </c>
      <c r="T18" s="1085">
        <v>27</v>
      </c>
      <c r="U18" s="1085">
        <v>26</v>
      </c>
      <c r="V18" s="1085">
        <v>34</v>
      </c>
      <c r="W18" s="1085">
        <v>49</v>
      </c>
      <c r="X18" s="1085">
        <v>60</v>
      </c>
      <c r="Y18" s="1085">
        <v>71</v>
      </c>
      <c r="Z18" s="1085">
        <v>205</v>
      </c>
      <c r="AA18" s="1085" t="s">
        <v>1023</v>
      </c>
    </row>
    <row r="19" spans="2:27" ht="14.25">
      <c r="B19" s="1075" t="s">
        <v>71</v>
      </c>
      <c r="C19" s="1070">
        <v>767</v>
      </c>
      <c r="D19" s="1070">
        <v>23</v>
      </c>
      <c r="E19" s="1070">
        <v>20</v>
      </c>
      <c r="F19" s="1070">
        <v>1</v>
      </c>
      <c r="G19" s="1070" t="s">
        <v>1023</v>
      </c>
      <c r="H19" s="1070">
        <v>3</v>
      </c>
      <c r="I19" s="1070">
        <v>1</v>
      </c>
      <c r="J19" s="1070">
        <v>2</v>
      </c>
      <c r="K19" s="1070">
        <v>3</v>
      </c>
      <c r="L19" s="1070">
        <v>8</v>
      </c>
      <c r="M19" s="1070">
        <v>13</v>
      </c>
      <c r="N19" s="1070">
        <v>13</v>
      </c>
      <c r="O19" s="1070">
        <v>8</v>
      </c>
      <c r="P19" s="1086">
        <v>14</v>
      </c>
      <c r="Q19" s="1086">
        <v>24</v>
      </c>
      <c r="R19" s="1086">
        <v>23</v>
      </c>
      <c r="S19" s="1086">
        <v>23</v>
      </c>
      <c r="T19" s="1086">
        <v>23</v>
      </c>
      <c r="U19" s="1086">
        <v>39</v>
      </c>
      <c r="V19" s="1086">
        <v>41</v>
      </c>
      <c r="W19" s="1086">
        <v>71</v>
      </c>
      <c r="X19" s="1086">
        <v>69</v>
      </c>
      <c r="Y19" s="1086">
        <v>102</v>
      </c>
      <c r="Z19" s="1086">
        <v>243</v>
      </c>
      <c r="AA19" s="1086" t="s">
        <v>1023</v>
      </c>
    </row>
    <row r="20" spans="2:27" s="807" customFormat="1" ht="13.5">
      <c r="B20" s="1078" t="s">
        <v>1259</v>
      </c>
      <c r="C20" s="1079">
        <v>425</v>
      </c>
      <c r="D20" s="1079">
        <v>12</v>
      </c>
      <c r="E20" s="1079">
        <v>11</v>
      </c>
      <c r="F20" s="1079">
        <v>1</v>
      </c>
      <c r="G20" s="1079" t="s">
        <v>1023</v>
      </c>
      <c r="H20" s="1079">
        <v>1</v>
      </c>
      <c r="I20" s="1079" t="s">
        <v>1023</v>
      </c>
      <c r="J20" s="1079" t="s">
        <v>1023</v>
      </c>
      <c r="K20" s="1079">
        <v>2</v>
      </c>
      <c r="L20" s="1079">
        <v>7</v>
      </c>
      <c r="M20" s="1079">
        <v>6</v>
      </c>
      <c r="N20" s="1079">
        <v>9</v>
      </c>
      <c r="O20" s="1079">
        <v>7</v>
      </c>
      <c r="P20" s="1085">
        <v>11</v>
      </c>
      <c r="Q20" s="1085">
        <v>10</v>
      </c>
      <c r="R20" s="1085">
        <v>15</v>
      </c>
      <c r="S20" s="1085">
        <v>12</v>
      </c>
      <c r="T20" s="1085">
        <v>14</v>
      </c>
      <c r="U20" s="1085">
        <v>17</v>
      </c>
      <c r="V20" s="1085">
        <v>28</v>
      </c>
      <c r="W20" s="1085">
        <v>43</v>
      </c>
      <c r="X20" s="1085">
        <v>43</v>
      </c>
      <c r="Y20" s="1085">
        <v>55</v>
      </c>
      <c r="Z20" s="1085">
        <v>121</v>
      </c>
      <c r="AA20" s="1085" t="s">
        <v>1023</v>
      </c>
    </row>
    <row r="21" spans="2:27" s="807" customFormat="1" ht="14.25">
      <c r="B21" s="1075" t="s">
        <v>70</v>
      </c>
      <c r="C21" s="1070">
        <v>342</v>
      </c>
      <c r="D21" s="1070">
        <v>11</v>
      </c>
      <c r="E21" s="1070">
        <v>9</v>
      </c>
      <c r="F21" s="1070" t="s">
        <v>1023</v>
      </c>
      <c r="G21" s="1070" t="s">
        <v>1023</v>
      </c>
      <c r="H21" s="1070">
        <v>2</v>
      </c>
      <c r="I21" s="1070">
        <v>1</v>
      </c>
      <c r="J21" s="1070">
        <v>2</v>
      </c>
      <c r="K21" s="1070">
        <v>1</v>
      </c>
      <c r="L21" s="1070">
        <v>1</v>
      </c>
      <c r="M21" s="1070">
        <v>7</v>
      </c>
      <c r="N21" s="1070">
        <v>4</v>
      </c>
      <c r="O21" s="1070">
        <v>1</v>
      </c>
      <c r="P21" s="1085">
        <v>3</v>
      </c>
      <c r="Q21" s="1085">
        <v>14</v>
      </c>
      <c r="R21" s="1085">
        <v>8</v>
      </c>
      <c r="S21" s="1085">
        <v>11</v>
      </c>
      <c r="T21" s="1085">
        <v>9</v>
      </c>
      <c r="U21" s="1085">
        <v>22</v>
      </c>
      <c r="V21" s="1085">
        <v>13</v>
      </c>
      <c r="W21" s="1085">
        <v>28</v>
      </c>
      <c r="X21" s="1085">
        <v>26</v>
      </c>
      <c r="Y21" s="1085">
        <v>47</v>
      </c>
      <c r="Z21" s="1085">
        <v>122</v>
      </c>
      <c r="AA21" s="1085" t="s">
        <v>1023</v>
      </c>
    </row>
    <row r="22" spans="2:27" ht="14.25">
      <c r="B22" s="1076" t="s">
        <v>71</v>
      </c>
      <c r="C22" s="1072">
        <v>1656</v>
      </c>
      <c r="D22" s="1072">
        <v>64</v>
      </c>
      <c r="E22" s="1072">
        <v>46</v>
      </c>
      <c r="F22" s="1072">
        <v>13</v>
      </c>
      <c r="G22" s="1072">
        <v>8</v>
      </c>
      <c r="H22" s="1072">
        <v>5</v>
      </c>
      <c r="I22" s="1072">
        <v>4</v>
      </c>
      <c r="J22" s="1072">
        <v>7</v>
      </c>
      <c r="K22" s="1072">
        <v>12</v>
      </c>
      <c r="L22" s="1072">
        <v>29</v>
      </c>
      <c r="M22" s="1072">
        <v>44</v>
      </c>
      <c r="N22" s="1072">
        <v>34</v>
      </c>
      <c r="O22" s="1072">
        <v>24</v>
      </c>
      <c r="P22" s="1086">
        <v>39</v>
      </c>
      <c r="Q22" s="1086">
        <v>37</v>
      </c>
      <c r="R22" s="1086">
        <v>47</v>
      </c>
      <c r="S22" s="1086">
        <v>48</v>
      </c>
      <c r="T22" s="1086">
        <v>48</v>
      </c>
      <c r="U22" s="1086">
        <v>79</v>
      </c>
      <c r="V22" s="1086">
        <v>99</v>
      </c>
      <c r="W22" s="1086">
        <v>134</v>
      </c>
      <c r="X22" s="1086">
        <v>167</v>
      </c>
      <c r="Y22" s="1086">
        <v>221</v>
      </c>
      <c r="Z22" s="1086">
        <v>446</v>
      </c>
      <c r="AA22" s="1086">
        <v>1</v>
      </c>
    </row>
    <row r="23" spans="2:27" s="807" customFormat="1" ht="13.5">
      <c r="B23" s="1077" t="s">
        <v>1260</v>
      </c>
      <c r="C23" s="1068">
        <v>911</v>
      </c>
      <c r="D23" s="1068">
        <v>36</v>
      </c>
      <c r="E23" s="1068">
        <v>24</v>
      </c>
      <c r="F23" s="1068">
        <v>6</v>
      </c>
      <c r="G23" s="1068">
        <v>5</v>
      </c>
      <c r="H23" s="1068">
        <v>2</v>
      </c>
      <c r="I23" s="1068">
        <v>2</v>
      </c>
      <c r="J23" s="1068">
        <v>5</v>
      </c>
      <c r="K23" s="1068">
        <v>6</v>
      </c>
      <c r="L23" s="1068">
        <v>16</v>
      </c>
      <c r="M23" s="1068">
        <v>35</v>
      </c>
      <c r="N23" s="1068">
        <v>27</v>
      </c>
      <c r="O23" s="1068">
        <v>13</v>
      </c>
      <c r="P23" s="1085">
        <v>31</v>
      </c>
      <c r="Q23" s="1085">
        <v>20</v>
      </c>
      <c r="R23" s="1085">
        <v>26</v>
      </c>
      <c r="S23" s="1085">
        <v>28</v>
      </c>
      <c r="T23" s="1085">
        <v>29</v>
      </c>
      <c r="U23" s="1085">
        <v>45</v>
      </c>
      <c r="V23" s="1085">
        <v>52</v>
      </c>
      <c r="W23" s="1085">
        <v>76</v>
      </c>
      <c r="X23" s="1085">
        <v>103</v>
      </c>
      <c r="Y23" s="1085">
        <v>111</v>
      </c>
      <c r="Z23" s="1085">
        <v>212</v>
      </c>
      <c r="AA23" s="1085">
        <v>1</v>
      </c>
    </row>
    <row r="24" spans="2:27" s="807" customFormat="1" ht="14.25">
      <c r="B24" s="1076" t="s">
        <v>70</v>
      </c>
      <c r="C24" s="1072">
        <v>745</v>
      </c>
      <c r="D24" s="1072">
        <v>28</v>
      </c>
      <c r="E24" s="1072">
        <v>22</v>
      </c>
      <c r="F24" s="1072">
        <v>7</v>
      </c>
      <c r="G24" s="1072">
        <v>3</v>
      </c>
      <c r="H24" s="1072">
        <v>3</v>
      </c>
      <c r="I24" s="1072">
        <v>2</v>
      </c>
      <c r="J24" s="1072">
        <v>2</v>
      </c>
      <c r="K24" s="1072">
        <v>6</v>
      </c>
      <c r="L24" s="1072">
        <v>13</v>
      </c>
      <c r="M24" s="1072">
        <v>9</v>
      </c>
      <c r="N24" s="1072">
        <v>7</v>
      </c>
      <c r="O24" s="1072">
        <v>11</v>
      </c>
      <c r="P24" s="1085">
        <v>8</v>
      </c>
      <c r="Q24" s="1085">
        <v>17</v>
      </c>
      <c r="R24" s="1085">
        <v>21</v>
      </c>
      <c r="S24" s="1085">
        <v>20</v>
      </c>
      <c r="T24" s="1085">
        <v>19</v>
      </c>
      <c r="U24" s="1085">
        <v>34</v>
      </c>
      <c r="V24" s="1085">
        <v>47</v>
      </c>
      <c r="W24" s="1085">
        <v>58</v>
      </c>
      <c r="X24" s="1085">
        <v>64</v>
      </c>
      <c r="Y24" s="1085">
        <v>110</v>
      </c>
      <c r="Z24" s="1085">
        <v>234</v>
      </c>
      <c r="AA24" s="1085" t="s">
        <v>1023</v>
      </c>
    </row>
    <row r="25" spans="2:27" ht="14.25">
      <c r="B25" s="1075" t="s">
        <v>71</v>
      </c>
      <c r="C25" s="1070">
        <v>2536</v>
      </c>
      <c r="D25" s="1070">
        <v>46</v>
      </c>
      <c r="E25" s="1070">
        <v>61</v>
      </c>
      <c r="F25" s="1070">
        <v>16</v>
      </c>
      <c r="G25" s="1070">
        <v>8</v>
      </c>
      <c r="H25" s="1070">
        <v>7</v>
      </c>
      <c r="I25" s="1070">
        <v>5</v>
      </c>
      <c r="J25" s="1070">
        <v>22</v>
      </c>
      <c r="K25" s="1070">
        <v>23</v>
      </c>
      <c r="L25" s="1070">
        <v>40</v>
      </c>
      <c r="M25" s="1070">
        <v>55</v>
      </c>
      <c r="N25" s="1070">
        <v>37</v>
      </c>
      <c r="O25" s="1070">
        <v>36</v>
      </c>
      <c r="P25" s="1086">
        <v>39</v>
      </c>
      <c r="Q25" s="1086">
        <v>45</v>
      </c>
      <c r="R25" s="1086">
        <v>61</v>
      </c>
      <c r="S25" s="1086">
        <v>67</v>
      </c>
      <c r="T25" s="1086">
        <v>100</v>
      </c>
      <c r="U25" s="1086">
        <v>131</v>
      </c>
      <c r="V25" s="1086">
        <v>158</v>
      </c>
      <c r="W25" s="1086">
        <v>180</v>
      </c>
      <c r="X25" s="1086">
        <v>256</v>
      </c>
      <c r="Y25" s="1086">
        <v>378</v>
      </c>
      <c r="Z25" s="1086">
        <v>765</v>
      </c>
      <c r="AA25" s="1086" t="s">
        <v>1023</v>
      </c>
    </row>
    <row r="26" spans="2:27" s="807" customFormat="1" ht="13.5">
      <c r="B26" s="1078" t="s">
        <v>1261</v>
      </c>
      <c r="C26" s="1079">
        <v>1324</v>
      </c>
      <c r="D26" s="1079">
        <v>30</v>
      </c>
      <c r="E26" s="1079">
        <v>37</v>
      </c>
      <c r="F26" s="1079">
        <v>9</v>
      </c>
      <c r="G26" s="1079">
        <v>5</v>
      </c>
      <c r="H26" s="1079">
        <v>2</v>
      </c>
      <c r="I26" s="1079">
        <v>3</v>
      </c>
      <c r="J26" s="1079">
        <v>11</v>
      </c>
      <c r="K26" s="1079">
        <v>15</v>
      </c>
      <c r="L26" s="1079">
        <v>23</v>
      </c>
      <c r="M26" s="1079">
        <v>35</v>
      </c>
      <c r="N26" s="1079">
        <v>26</v>
      </c>
      <c r="O26" s="1079">
        <v>25</v>
      </c>
      <c r="P26" s="1085">
        <v>27</v>
      </c>
      <c r="Q26" s="1085">
        <v>32</v>
      </c>
      <c r="R26" s="1085">
        <v>34</v>
      </c>
      <c r="S26" s="1085">
        <v>43</v>
      </c>
      <c r="T26" s="1085">
        <v>58</v>
      </c>
      <c r="U26" s="1085">
        <v>73</v>
      </c>
      <c r="V26" s="1085">
        <v>91</v>
      </c>
      <c r="W26" s="1085">
        <v>98</v>
      </c>
      <c r="X26" s="1085">
        <v>127</v>
      </c>
      <c r="Y26" s="1085">
        <v>179</v>
      </c>
      <c r="Z26" s="1085">
        <v>341</v>
      </c>
      <c r="AA26" s="1085" t="s">
        <v>1023</v>
      </c>
    </row>
    <row r="27" spans="2:27" s="807" customFormat="1" ht="14.25">
      <c r="B27" s="1075" t="s">
        <v>70</v>
      </c>
      <c r="C27" s="1070">
        <v>1212</v>
      </c>
      <c r="D27" s="1070">
        <v>16</v>
      </c>
      <c r="E27" s="1070">
        <v>24</v>
      </c>
      <c r="F27" s="1070">
        <v>7</v>
      </c>
      <c r="G27" s="1070">
        <v>3</v>
      </c>
      <c r="H27" s="1070">
        <v>5</v>
      </c>
      <c r="I27" s="1070">
        <v>2</v>
      </c>
      <c r="J27" s="1070">
        <v>11</v>
      </c>
      <c r="K27" s="1070">
        <v>8</v>
      </c>
      <c r="L27" s="1070">
        <v>17</v>
      </c>
      <c r="M27" s="1070">
        <v>20</v>
      </c>
      <c r="N27" s="1070">
        <v>11</v>
      </c>
      <c r="O27" s="1070">
        <v>11</v>
      </c>
      <c r="P27" s="1085">
        <v>12</v>
      </c>
      <c r="Q27" s="1085">
        <v>13</v>
      </c>
      <c r="R27" s="1085">
        <v>27</v>
      </c>
      <c r="S27" s="1085">
        <v>24</v>
      </c>
      <c r="T27" s="1085">
        <v>42</v>
      </c>
      <c r="U27" s="1085">
        <v>58</v>
      </c>
      <c r="V27" s="1085">
        <v>67</v>
      </c>
      <c r="W27" s="1085">
        <v>82</v>
      </c>
      <c r="X27" s="1085">
        <v>129</v>
      </c>
      <c r="Y27" s="1085">
        <v>199</v>
      </c>
      <c r="Z27" s="1085">
        <v>424</v>
      </c>
      <c r="AA27" s="1085" t="s">
        <v>1023</v>
      </c>
    </row>
    <row r="28" spans="2:27" ht="14.25">
      <c r="B28" s="1076" t="s">
        <v>71</v>
      </c>
      <c r="C28" s="1072">
        <v>2117</v>
      </c>
      <c r="D28" s="1072">
        <v>47</v>
      </c>
      <c r="E28" s="1072">
        <v>43</v>
      </c>
      <c r="F28" s="1072">
        <v>4</v>
      </c>
      <c r="G28" s="1072">
        <v>9</v>
      </c>
      <c r="H28" s="1072">
        <v>3</v>
      </c>
      <c r="I28" s="1072">
        <v>2</v>
      </c>
      <c r="J28" s="1072">
        <v>10</v>
      </c>
      <c r="K28" s="1072">
        <v>11</v>
      </c>
      <c r="L28" s="1072">
        <v>28</v>
      </c>
      <c r="M28" s="1072">
        <v>40</v>
      </c>
      <c r="N28" s="1072">
        <v>44</v>
      </c>
      <c r="O28" s="1072">
        <v>38</v>
      </c>
      <c r="P28" s="1086">
        <v>42</v>
      </c>
      <c r="Q28" s="1086">
        <v>54</v>
      </c>
      <c r="R28" s="1086">
        <v>47</v>
      </c>
      <c r="S28" s="1086">
        <v>80</v>
      </c>
      <c r="T28" s="1086">
        <v>65</v>
      </c>
      <c r="U28" s="1086">
        <v>115</v>
      </c>
      <c r="V28" s="1086">
        <v>129</v>
      </c>
      <c r="W28" s="1086">
        <v>150</v>
      </c>
      <c r="X28" s="1086">
        <v>225</v>
      </c>
      <c r="Y28" s="1086">
        <v>280</v>
      </c>
      <c r="Z28" s="1086">
        <v>651</v>
      </c>
      <c r="AA28" s="1086" t="s">
        <v>1023</v>
      </c>
    </row>
    <row r="29" spans="2:27" s="807" customFormat="1" ht="13.5">
      <c r="B29" s="1077" t="s">
        <v>1262</v>
      </c>
      <c r="C29" s="1068">
        <v>1083</v>
      </c>
      <c r="D29" s="1068">
        <v>26</v>
      </c>
      <c r="E29" s="1068">
        <v>21</v>
      </c>
      <c r="F29" s="1068">
        <v>3</v>
      </c>
      <c r="G29" s="1068">
        <v>4</v>
      </c>
      <c r="H29" s="1068">
        <v>3</v>
      </c>
      <c r="I29" s="1068">
        <v>1</v>
      </c>
      <c r="J29" s="1068">
        <v>8</v>
      </c>
      <c r="K29" s="1068">
        <v>3</v>
      </c>
      <c r="L29" s="1068">
        <v>16</v>
      </c>
      <c r="M29" s="1068">
        <v>27</v>
      </c>
      <c r="N29" s="1068">
        <v>31</v>
      </c>
      <c r="O29" s="1068">
        <v>22</v>
      </c>
      <c r="P29" s="1085">
        <v>20</v>
      </c>
      <c r="Q29" s="1085">
        <v>36</v>
      </c>
      <c r="R29" s="1085">
        <v>26</v>
      </c>
      <c r="S29" s="1085">
        <v>41</v>
      </c>
      <c r="T29" s="1085">
        <v>37</v>
      </c>
      <c r="U29" s="1085">
        <v>62</v>
      </c>
      <c r="V29" s="1085">
        <v>72</v>
      </c>
      <c r="W29" s="1085">
        <v>81</v>
      </c>
      <c r="X29" s="1085">
        <v>123</v>
      </c>
      <c r="Y29" s="1085">
        <v>142</v>
      </c>
      <c r="Z29" s="1085">
        <v>278</v>
      </c>
      <c r="AA29" s="1085" t="s">
        <v>1023</v>
      </c>
    </row>
    <row r="30" spans="2:27" s="807" customFormat="1" ht="14.25">
      <c r="B30" s="1076" t="s">
        <v>70</v>
      </c>
      <c r="C30" s="1072">
        <v>1034</v>
      </c>
      <c r="D30" s="1072">
        <v>21</v>
      </c>
      <c r="E30" s="1072">
        <v>22</v>
      </c>
      <c r="F30" s="1072">
        <v>1</v>
      </c>
      <c r="G30" s="1072">
        <v>5</v>
      </c>
      <c r="H30" s="1072" t="s">
        <v>1023</v>
      </c>
      <c r="I30" s="1072">
        <v>1</v>
      </c>
      <c r="J30" s="1072">
        <v>2</v>
      </c>
      <c r="K30" s="1072">
        <v>8</v>
      </c>
      <c r="L30" s="1072">
        <v>12</v>
      </c>
      <c r="M30" s="1072">
        <v>13</v>
      </c>
      <c r="N30" s="1072">
        <v>13</v>
      </c>
      <c r="O30" s="1072">
        <v>16</v>
      </c>
      <c r="P30" s="1085">
        <v>22</v>
      </c>
      <c r="Q30" s="1085">
        <v>18</v>
      </c>
      <c r="R30" s="1085">
        <v>21</v>
      </c>
      <c r="S30" s="1085">
        <v>39</v>
      </c>
      <c r="T30" s="1085">
        <v>28</v>
      </c>
      <c r="U30" s="1085">
        <v>53</v>
      </c>
      <c r="V30" s="1085">
        <v>57</v>
      </c>
      <c r="W30" s="1085">
        <v>69</v>
      </c>
      <c r="X30" s="1085">
        <v>102</v>
      </c>
      <c r="Y30" s="1085">
        <v>138</v>
      </c>
      <c r="Z30" s="1085">
        <v>373</v>
      </c>
      <c r="AA30" s="1085" t="s">
        <v>1023</v>
      </c>
    </row>
    <row r="31" spans="2:27" ht="14.25">
      <c r="B31" s="1075" t="s">
        <v>71</v>
      </c>
      <c r="C31" s="1070">
        <v>2282</v>
      </c>
      <c r="D31" s="1070">
        <v>41</v>
      </c>
      <c r="E31" s="1070">
        <v>33</v>
      </c>
      <c r="F31" s="1070">
        <v>10</v>
      </c>
      <c r="G31" s="1070">
        <v>4</v>
      </c>
      <c r="H31" s="1070" t="s">
        <v>1023</v>
      </c>
      <c r="I31" s="1070">
        <v>5</v>
      </c>
      <c r="J31" s="1070">
        <v>10</v>
      </c>
      <c r="K31" s="1070">
        <v>11</v>
      </c>
      <c r="L31" s="1070">
        <v>23</v>
      </c>
      <c r="M31" s="1070">
        <v>38</v>
      </c>
      <c r="N31" s="1070">
        <v>45</v>
      </c>
      <c r="O31" s="1070">
        <v>30</v>
      </c>
      <c r="P31" s="1086">
        <v>38</v>
      </c>
      <c r="Q31" s="1086">
        <v>54</v>
      </c>
      <c r="R31" s="1086">
        <v>68</v>
      </c>
      <c r="S31" s="1086">
        <v>71</v>
      </c>
      <c r="T31" s="1086">
        <v>81</v>
      </c>
      <c r="U31" s="1086">
        <v>110</v>
      </c>
      <c r="V31" s="1086">
        <v>150</v>
      </c>
      <c r="W31" s="1086">
        <v>188</v>
      </c>
      <c r="X31" s="1086">
        <v>244</v>
      </c>
      <c r="Y31" s="1086">
        <v>296</v>
      </c>
      <c r="Z31" s="1086">
        <v>732</v>
      </c>
      <c r="AA31" s="1086" t="s">
        <v>1023</v>
      </c>
    </row>
    <row r="32" spans="2:27" s="807" customFormat="1" ht="13.5">
      <c r="B32" s="1078" t="s">
        <v>1263</v>
      </c>
      <c r="C32" s="1079">
        <v>1222</v>
      </c>
      <c r="D32" s="1079">
        <v>23</v>
      </c>
      <c r="E32" s="1079">
        <v>14</v>
      </c>
      <c r="F32" s="1079">
        <v>7</v>
      </c>
      <c r="G32" s="1079">
        <v>3</v>
      </c>
      <c r="H32" s="1079" t="s">
        <v>1023</v>
      </c>
      <c r="I32" s="1079">
        <v>3</v>
      </c>
      <c r="J32" s="1079">
        <v>5</v>
      </c>
      <c r="K32" s="1079">
        <v>5</v>
      </c>
      <c r="L32" s="1079">
        <v>14</v>
      </c>
      <c r="M32" s="1079">
        <v>28</v>
      </c>
      <c r="N32" s="1079">
        <v>35</v>
      </c>
      <c r="O32" s="1079">
        <v>22</v>
      </c>
      <c r="P32" s="1085">
        <v>24</v>
      </c>
      <c r="Q32" s="1085">
        <v>34</v>
      </c>
      <c r="R32" s="1085">
        <v>47</v>
      </c>
      <c r="S32" s="1085">
        <v>40</v>
      </c>
      <c r="T32" s="1085">
        <v>45</v>
      </c>
      <c r="U32" s="1085">
        <v>57</v>
      </c>
      <c r="V32" s="1085">
        <v>82</v>
      </c>
      <c r="W32" s="1085">
        <v>112</v>
      </c>
      <c r="X32" s="1085">
        <v>137</v>
      </c>
      <c r="Y32" s="1085">
        <v>162</v>
      </c>
      <c r="Z32" s="1085">
        <v>323</v>
      </c>
      <c r="AA32" s="1085" t="s">
        <v>1023</v>
      </c>
    </row>
    <row r="33" spans="2:27" s="807" customFormat="1" ht="14.25">
      <c r="B33" s="1075" t="s">
        <v>70</v>
      </c>
      <c r="C33" s="1070">
        <v>1060</v>
      </c>
      <c r="D33" s="1070">
        <v>18</v>
      </c>
      <c r="E33" s="1070">
        <v>19</v>
      </c>
      <c r="F33" s="1070">
        <v>3</v>
      </c>
      <c r="G33" s="1070">
        <v>1</v>
      </c>
      <c r="H33" s="1070" t="s">
        <v>1023</v>
      </c>
      <c r="I33" s="1070">
        <v>2</v>
      </c>
      <c r="J33" s="1070">
        <v>5</v>
      </c>
      <c r="K33" s="1070">
        <v>6</v>
      </c>
      <c r="L33" s="1070">
        <v>9</v>
      </c>
      <c r="M33" s="1070">
        <v>10</v>
      </c>
      <c r="N33" s="1070">
        <v>10</v>
      </c>
      <c r="O33" s="1070">
        <v>8</v>
      </c>
      <c r="P33" s="1085">
        <v>14</v>
      </c>
      <c r="Q33" s="1085">
        <v>20</v>
      </c>
      <c r="R33" s="1085">
        <v>21</v>
      </c>
      <c r="S33" s="1085">
        <v>31</v>
      </c>
      <c r="T33" s="1085">
        <v>36</v>
      </c>
      <c r="U33" s="1085">
        <v>53</v>
      </c>
      <c r="V33" s="1085">
        <v>68</v>
      </c>
      <c r="W33" s="1085">
        <v>76</v>
      </c>
      <c r="X33" s="1085">
        <v>107</v>
      </c>
      <c r="Y33" s="1085">
        <v>134</v>
      </c>
      <c r="Z33" s="1085">
        <v>409</v>
      </c>
      <c r="AA33" s="1085" t="s">
        <v>1023</v>
      </c>
    </row>
    <row r="34" spans="2:27" ht="14.25">
      <c r="B34" s="1076" t="s">
        <v>71</v>
      </c>
      <c r="C34" s="1072">
        <v>11345</v>
      </c>
      <c r="D34" s="1072">
        <v>368</v>
      </c>
      <c r="E34" s="1072">
        <v>287</v>
      </c>
      <c r="F34" s="1072">
        <v>59</v>
      </c>
      <c r="G34" s="1072">
        <v>36</v>
      </c>
      <c r="H34" s="1072">
        <v>18</v>
      </c>
      <c r="I34" s="1072">
        <v>11</v>
      </c>
      <c r="J34" s="1072">
        <v>60</v>
      </c>
      <c r="K34" s="1072">
        <v>89</v>
      </c>
      <c r="L34" s="1072">
        <v>153</v>
      </c>
      <c r="M34" s="1072">
        <v>214</v>
      </c>
      <c r="N34" s="1072">
        <v>247</v>
      </c>
      <c r="O34" s="1072">
        <v>258</v>
      </c>
      <c r="P34" s="1086">
        <v>226</v>
      </c>
      <c r="Q34" s="1086">
        <v>258</v>
      </c>
      <c r="R34" s="1086">
        <v>330</v>
      </c>
      <c r="S34" s="1086">
        <v>411</v>
      </c>
      <c r="T34" s="1086">
        <v>550</v>
      </c>
      <c r="U34" s="1086">
        <v>638</v>
      </c>
      <c r="V34" s="1086">
        <v>714</v>
      </c>
      <c r="W34" s="1086">
        <v>839</v>
      </c>
      <c r="X34" s="1086">
        <v>1006</v>
      </c>
      <c r="Y34" s="1086">
        <v>1261</v>
      </c>
      <c r="Z34" s="1086">
        <v>3312</v>
      </c>
      <c r="AA34" s="1086" t="s">
        <v>1023</v>
      </c>
    </row>
    <row r="35" spans="2:27" s="807" customFormat="1" ht="13.5">
      <c r="B35" s="1077" t="s">
        <v>1264</v>
      </c>
      <c r="C35" s="1068">
        <v>5919</v>
      </c>
      <c r="D35" s="1068">
        <v>226</v>
      </c>
      <c r="E35" s="1068">
        <v>144</v>
      </c>
      <c r="F35" s="1068">
        <v>29</v>
      </c>
      <c r="G35" s="1068">
        <v>27</v>
      </c>
      <c r="H35" s="1068">
        <v>12</v>
      </c>
      <c r="I35" s="1068">
        <v>4</v>
      </c>
      <c r="J35" s="1068">
        <v>34</v>
      </c>
      <c r="K35" s="1068">
        <v>41</v>
      </c>
      <c r="L35" s="1068">
        <v>95</v>
      </c>
      <c r="M35" s="1068">
        <v>150</v>
      </c>
      <c r="N35" s="1068">
        <v>184</v>
      </c>
      <c r="O35" s="1068">
        <v>179</v>
      </c>
      <c r="P35" s="1085">
        <v>164</v>
      </c>
      <c r="Q35" s="1085">
        <v>159</v>
      </c>
      <c r="R35" s="1085">
        <v>189</v>
      </c>
      <c r="S35" s="1085">
        <v>232</v>
      </c>
      <c r="T35" s="1085">
        <v>317</v>
      </c>
      <c r="U35" s="1085">
        <v>362</v>
      </c>
      <c r="V35" s="1085">
        <v>385</v>
      </c>
      <c r="W35" s="1085">
        <v>460</v>
      </c>
      <c r="X35" s="1085">
        <v>528</v>
      </c>
      <c r="Y35" s="1085">
        <v>626</v>
      </c>
      <c r="Z35" s="1085">
        <v>1372</v>
      </c>
      <c r="AA35" s="1085" t="s">
        <v>1023</v>
      </c>
    </row>
    <row r="36" spans="2:27" s="807" customFormat="1" ht="14.25">
      <c r="B36" s="1076" t="s">
        <v>70</v>
      </c>
      <c r="C36" s="1072">
        <v>5426</v>
      </c>
      <c r="D36" s="1072">
        <v>142</v>
      </c>
      <c r="E36" s="1072">
        <v>143</v>
      </c>
      <c r="F36" s="1072">
        <v>30</v>
      </c>
      <c r="G36" s="1072">
        <v>9</v>
      </c>
      <c r="H36" s="1072">
        <v>6</v>
      </c>
      <c r="I36" s="1072">
        <v>7</v>
      </c>
      <c r="J36" s="1072">
        <v>26</v>
      </c>
      <c r="K36" s="1072">
        <v>48</v>
      </c>
      <c r="L36" s="1072">
        <v>58</v>
      </c>
      <c r="M36" s="1072">
        <v>64</v>
      </c>
      <c r="N36" s="1072">
        <v>63</v>
      </c>
      <c r="O36" s="1072">
        <v>79</v>
      </c>
      <c r="P36" s="1085">
        <v>62</v>
      </c>
      <c r="Q36" s="1085">
        <v>99</v>
      </c>
      <c r="R36" s="1085">
        <v>141</v>
      </c>
      <c r="S36" s="1085">
        <v>179</v>
      </c>
      <c r="T36" s="1085">
        <v>233</v>
      </c>
      <c r="U36" s="1085">
        <v>276</v>
      </c>
      <c r="V36" s="1085">
        <v>329</v>
      </c>
      <c r="W36" s="1085">
        <v>379</v>
      </c>
      <c r="X36" s="1085">
        <v>478</v>
      </c>
      <c r="Y36" s="1085">
        <v>635</v>
      </c>
      <c r="Z36" s="1085">
        <v>1940</v>
      </c>
      <c r="AA36" s="1085" t="s">
        <v>1023</v>
      </c>
    </row>
    <row r="37" spans="2:27" ht="14.25">
      <c r="B37" s="1075" t="s">
        <v>71</v>
      </c>
      <c r="C37" s="1070">
        <v>2519</v>
      </c>
      <c r="D37" s="1070">
        <v>50</v>
      </c>
      <c r="E37" s="1070">
        <v>54</v>
      </c>
      <c r="F37" s="1070">
        <v>11</v>
      </c>
      <c r="G37" s="1070">
        <v>7</v>
      </c>
      <c r="H37" s="1070">
        <v>7</v>
      </c>
      <c r="I37" s="1070">
        <v>3</v>
      </c>
      <c r="J37" s="1070">
        <v>14</v>
      </c>
      <c r="K37" s="1070">
        <v>17</v>
      </c>
      <c r="L37" s="1070">
        <v>30</v>
      </c>
      <c r="M37" s="1070">
        <v>42</v>
      </c>
      <c r="N37" s="1070">
        <v>52</v>
      </c>
      <c r="O37" s="1070">
        <v>53</v>
      </c>
      <c r="P37" s="1086">
        <v>47</v>
      </c>
      <c r="Q37" s="1086">
        <v>38</v>
      </c>
      <c r="R37" s="1086">
        <v>59</v>
      </c>
      <c r="S37" s="1086">
        <v>85</v>
      </c>
      <c r="T37" s="1086">
        <v>115</v>
      </c>
      <c r="U37" s="1086">
        <v>129</v>
      </c>
      <c r="V37" s="1086">
        <v>153</v>
      </c>
      <c r="W37" s="1086">
        <v>214</v>
      </c>
      <c r="X37" s="1086">
        <v>247</v>
      </c>
      <c r="Y37" s="1086">
        <v>315</v>
      </c>
      <c r="Z37" s="1086">
        <v>777</v>
      </c>
      <c r="AA37" s="1086" t="s">
        <v>1023</v>
      </c>
    </row>
    <row r="38" spans="2:27" s="807" customFormat="1" ht="13.5">
      <c r="B38" s="1078" t="s">
        <v>1265</v>
      </c>
      <c r="C38" s="1079">
        <v>1281</v>
      </c>
      <c r="D38" s="1079">
        <v>25</v>
      </c>
      <c r="E38" s="1079">
        <v>30</v>
      </c>
      <c r="F38" s="1079">
        <v>7</v>
      </c>
      <c r="G38" s="1079">
        <v>5</v>
      </c>
      <c r="H38" s="1079">
        <v>5</v>
      </c>
      <c r="I38" s="1079">
        <v>1</v>
      </c>
      <c r="J38" s="1079">
        <v>5</v>
      </c>
      <c r="K38" s="1079">
        <v>11</v>
      </c>
      <c r="L38" s="1079">
        <v>22</v>
      </c>
      <c r="M38" s="1079">
        <v>31</v>
      </c>
      <c r="N38" s="1079">
        <v>40</v>
      </c>
      <c r="O38" s="1079">
        <v>40</v>
      </c>
      <c r="P38" s="1085">
        <v>34</v>
      </c>
      <c r="Q38" s="1085">
        <v>24</v>
      </c>
      <c r="R38" s="1085">
        <v>37</v>
      </c>
      <c r="S38" s="1085">
        <v>42</v>
      </c>
      <c r="T38" s="1085">
        <v>63</v>
      </c>
      <c r="U38" s="1085">
        <v>66</v>
      </c>
      <c r="V38" s="1085">
        <v>79</v>
      </c>
      <c r="W38" s="1085">
        <v>124</v>
      </c>
      <c r="X38" s="1085">
        <v>116</v>
      </c>
      <c r="Y38" s="1085">
        <v>150</v>
      </c>
      <c r="Z38" s="1085">
        <v>324</v>
      </c>
      <c r="AA38" s="1085" t="s">
        <v>1023</v>
      </c>
    </row>
    <row r="39" spans="2:27" s="807" customFormat="1" ht="14.25">
      <c r="B39" s="1080" t="s">
        <v>70</v>
      </c>
      <c r="C39" s="1070">
        <v>1238</v>
      </c>
      <c r="D39" s="1070">
        <v>25</v>
      </c>
      <c r="E39" s="1070">
        <v>24</v>
      </c>
      <c r="F39" s="1070">
        <v>4</v>
      </c>
      <c r="G39" s="1070">
        <v>2</v>
      </c>
      <c r="H39" s="1070">
        <v>2</v>
      </c>
      <c r="I39" s="1070">
        <v>2</v>
      </c>
      <c r="J39" s="1070">
        <v>9</v>
      </c>
      <c r="K39" s="1070">
        <v>6</v>
      </c>
      <c r="L39" s="1070">
        <v>8</v>
      </c>
      <c r="M39" s="1070">
        <v>11</v>
      </c>
      <c r="N39" s="1070">
        <v>12</v>
      </c>
      <c r="O39" s="1070">
        <v>13</v>
      </c>
      <c r="P39" s="1085">
        <v>13</v>
      </c>
      <c r="Q39" s="1085">
        <v>14</v>
      </c>
      <c r="R39" s="1085">
        <v>22</v>
      </c>
      <c r="S39" s="1085">
        <v>43</v>
      </c>
      <c r="T39" s="1085">
        <v>52</v>
      </c>
      <c r="U39" s="1085">
        <v>63</v>
      </c>
      <c r="V39" s="1085">
        <v>74</v>
      </c>
      <c r="W39" s="1085">
        <v>90</v>
      </c>
      <c r="X39" s="1085">
        <v>131</v>
      </c>
      <c r="Y39" s="1085">
        <v>165</v>
      </c>
      <c r="Z39" s="1085">
        <v>453</v>
      </c>
      <c r="AA39" s="1085" t="s">
        <v>1023</v>
      </c>
    </row>
    <row r="40" spans="2:27" ht="14.25">
      <c r="B40" s="1076" t="s">
        <v>71</v>
      </c>
      <c r="C40" s="1072">
        <v>1733</v>
      </c>
      <c r="D40" s="1072">
        <v>35</v>
      </c>
      <c r="E40" s="1072">
        <v>30</v>
      </c>
      <c r="F40" s="1072">
        <v>7</v>
      </c>
      <c r="G40" s="1072">
        <v>9</v>
      </c>
      <c r="H40" s="1072">
        <v>5</v>
      </c>
      <c r="I40" s="1072">
        <v>3</v>
      </c>
      <c r="J40" s="1072">
        <v>13</v>
      </c>
      <c r="K40" s="1072">
        <v>21</v>
      </c>
      <c r="L40" s="1072">
        <v>31</v>
      </c>
      <c r="M40" s="1072">
        <v>42</v>
      </c>
      <c r="N40" s="1072">
        <v>45</v>
      </c>
      <c r="O40" s="1072">
        <v>57</v>
      </c>
      <c r="P40" s="1086">
        <v>61</v>
      </c>
      <c r="Q40" s="1086">
        <v>43</v>
      </c>
      <c r="R40" s="1086">
        <v>72</v>
      </c>
      <c r="S40" s="1086">
        <v>85</v>
      </c>
      <c r="T40" s="1086">
        <v>95</v>
      </c>
      <c r="U40" s="1086">
        <v>120</v>
      </c>
      <c r="V40" s="1086">
        <v>138</v>
      </c>
      <c r="W40" s="1086">
        <v>158</v>
      </c>
      <c r="X40" s="1086">
        <v>173</v>
      </c>
      <c r="Y40" s="1086">
        <v>180</v>
      </c>
      <c r="Z40" s="1086">
        <v>310</v>
      </c>
      <c r="AA40" s="1086" t="s">
        <v>1023</v>
      </c>
    </row>
    <row r="41" spans="2:27" s="807" customFormat="1" ht="27">
      <c r="B41" s="1081" t="s">
        <v>1266</v>
      </c>
      <c r="C41" s="1068">
        <v>978</v>
      </c>
      <c r="D41" s="1068">
        <v>23</v>
      </c>
      <c r="E41" s="1068">
        <v>16</v>
      </c>
      <c r="F41" s="1068">
        <v>4</v>
      </c>
      <c r="G41" s="1068">
        <v>5</v>
      </c>
      <c r="H41" s="1068">
        <v>3</v>
      </c>
      <c r="I41" s="1068">
        <v>3</v>
      </c>
      <c r="J41" s="1068">
        <v>9</v>
      </c>
      <c r="K41" s="1068">
        <v>10</v>
      </c>
      <c r="L41" s="1068">
        <v>18</v>
      </c>
      <c r="M41" s="1068">
        <v>33</v>
      </c>
      <c r="N41" s="1068">
        <v>43</v>
      </c>
      <c r="O41" s="1068">
        <v>33</v>
      </c>
      <c r="P41" s="1085">
        <v>31</v>
      </c>
      <c r="Q41" s="1085">
        <v>31</v>
      </c>
      <c r="R41" s="1085">
        <v>38</v>
      </c>
      <c r="S41" s="1085">
        <v>48</v>
      </c>
      <c r="T41" s="1085">
        <v>46</v>
      </c>
      <c r="U41" s="1085">
        <v>63</v>
      </c>
      <c r="V41" s="1085">
        <v>77</v>
      </c>
      <c r="W41" s="1085">
        <v>85</v>
      </c>
      <c r="X41" s="1085">
        <v>100</v>
      </c>
      <c r="Y41" s="1085">
        <v>100</v>
      </c>
      <c r="Z41" s="1085">
        <v>159</v>
      </c>
      <c r="AA41" s="1085" t="s">
        <v>1023</v>
      </c>
    </row>
    <row r="42" spans="2:27" ht="14.25">
      <c r="B42" s="1075" t="s">
        <v>70</v>
      </c>
      <c r="C42" s="1070">
        <v>755</v>
      </c>
      <c r="D42" s="1070">
        <v>12</v>
      </c>
      <c r="E42" s="1070">
        <v>14</v>
      </c>
      <c r="F42" s="1070">
        <v>3</v>
      </c>
      <c r="G42" s="1070">
        <v>4</v>
      </c>
      <c r="H42" s="1070">
        <v>2</v>
      </c>
      <c r="I42" s="1070" t="s">
        <v>1023</v>
      </c>
      <c r="J42" s="1070">
        <v>4</v>
      </c>
      <c r="K42" s="1070">
        <v>11</v>
      </c>
      <c r="L42" s="1070">
        <v>13</v>
      </c>
      <c r="M42" s="1070">
        <v>9</v>
      </c>
      <c r="N42" s="1070">
        <v>2</v>
      </c>
      <c r="O42" s="1070">
        <v>24</v>
      </c>
      <c r="P42" s="1086">
        <v>30</v>
      </c>
      <c r="Q42" s="1086">
        <v>12</v>
      </c>
      <c r="R42" s="1086">
        <v>34</v>
      </c>
      <c r="S42" s="1086">
        <v>37</v>
      </c>
      <c r="T42" s="1086">
        <v>49</v>
      </c>
      <c r="U42" s="1086">
        <v>57</v>
      </c>
      <c r="V42" s="1086">
        <v>61</v>
      </c>
      <c r="W42" s="1086">
        <v>73</v>
      </c>
      <c r="X42" s="1086">
        <v>73</v>
      </c>
      <c r="Y42" s="1086">
        <v>80</v>
      </c>
      <c r="Z42" s="1086">
        <v>151</v>
      </c>
      <c r="AA42" s="1086" t="s">
        <v>1023</v>
      </c>
    </row>
    <row r="43" spans="2:27" ht="14.25">
      <c r="B43" s="1075" t="s">
        <v>71</v>
      </c>
      <c r="C43" s="1070">
        <v>35901</v>
      </c>
      <c r="D43" s="1070">
        <v>1009</v>
      </c>
      <c r="E43" s="1070">
        <v>559</v>
      </c>
      <c r="F43" s="1070">
        <v>117</v>
      </c>
      <c r="G43" s="1070">
        <v>59</v>
      </c>
      <c r="H43" s="1070">
        <v>56</v>
      </c>
      <c r="I43" s="1070">
        <v>38</v>
      </c>
      <c r="J43" s="1070">
        <v>193</v>
      </c>
      <c r="K43" s="1070">
        <v>222</v>
      </c>
      <c r="L43" s="1070">
        <v>536</v>
      </c>
      <c r="M43" s="1070">
        <v>815</v>
      </c>
      <c r="N43" s="1070">
        <v>826</v>
      </c>
      <c r="O43" s="1070">
        <v>871</v>
      </c>
      <c r="P43" s="1086">
        <v>972</v>
      </c>
      <c r="Q43" s="1086">
        <v>966</v>
      </c>
      <c r="R43" s="1086">
        <v>1189</v>
      </c>
      <c r="S43" s="1086">
        <v>1617</v>
      </c>
      <c r="T43" s="1086">
        <v>2099</v>
      </c>
      <c r="U43" s="1086">
        <v>2582</v>
      </c>
      <c r="V43" s="1086">
        <v>2966</v>
      </c>
      <c r="W43" s="1086">
        <v>3265</v>
      </c>
      <c r="X43" s="1086">
        <v>3544</v>
      </c>
      <c r="Y43" s="1086">
        <v>3691</v>
      </c>
      <c r="Z43" s="1086">
        <v>7709</v>
      </c>
      <c r="AA43" s="1086" t="s">
        <v>1023</v>
      </c>
    </row>
    <row r="44" spans="2:27" s="807" customFormat="1" ht="12.75" customHeight="1">
      <c r="B44" s="1073" t="s">
        <v>1267</v>
      </c>
      <c r="C44" s="1068">
        <v>20262</v>
      </c>
      <c r="D44" s="1068">
        <v>574</v>
      </c>
      <c r="E44" s="1068">
        <v>291</v>
      </c>
      <c r="F44" s="1068">
        <v>69</v>
      </c>
      <c r="G44" s="1068">
        <v>37</v>
      </c>
      <c r="H44" s="1068">
        <v>29</v>
      </c>
      <c r="I44" s="1068">
        <v>19</v>
      </c>
      <c r="J44" s="1068">
        <v>114</v>
      </c>
      <c r="K44" s="1068">
        <v>132</v>
      </c>
      <c r="L44" s="1068">
        <v>379</v>
      </c>
      <c r="M44" s="1068">
        <v>633</v>
      </c>
      <c r="N44" s="1068">
        <v>638</v>
      </c>
      <c r="O44" s="1068">
        <v>618</v>
      </c>
      <c r="P44" s="1085">
        <v>667</v>
      </c>
      <c r="Q44" s="1085">
        <v>595</v>
      </c>
      <c r="R44" s="1085">
        <v>711</v>
      </c>
      <c r="S44" s="1085">
        <v>954</v>
      </c>
      <c r="T44" s="1085">
        <v>1227</v>
      </c>
      <c r="U44" s="1085">
        <v>1522</v>
      </c>
      <c r="V44" s="1085">
        <v>1716</v>
      </c>
      <c r="W44" s="1085">
        <v>1795</v>
      </c>
      <c r="X44" s="1085">
        <v>1939</v>
      </c>
      <c r="Y44" s="1085">
        <v>1946</v>
      </c>
      <c r="Z44" s="1085">
        <v>3657</v>
      </c>
      <c r="AA44" s="1085" t="s">
        <v>1023</v>
      </c>
    </row>
    <row r="45" spans="2:27" ht="14.25">
      <c r="B45" s="1076" t="s">
        <v>70</v>
      </c>
      <c r="C45" s="1072">
        <v>15639</v>
      </c>
      <c r="D45" s="1072">
        <v>435</v>
      </c>
      <c r="E45" s="1072">
        <v>268</v>
      </c>
      <c r="F45" s="1072">
        <v>48</v>
      </c>
      <c r="G45" s="1072">
        <v>22</v>
      </c>
      <c r="H45" s="1072">
        <v>27</v>
      </c>
      <c r="I45" s="1072">
        <v>19</v>
      </c>
      <c r="J45" s="1072">
        <v>79</v>
      </c>
      <c r="K45" s="1072">
        <v>90</v>
      </c>
      <c r="L45" s="1072">
        <v>157</v>
      </c>
      <c r="M45" s="1072">
        <v>182</v>
      </c>
      <c r="N45" s="1072">
        <v>188</v>
      </c>
      <c r="O45" s="1072">
        <v>253</v>
      </c>
      <c r="P45" s="1086">
        <v>305</v>
      </c>
      <c r="Q45" s="1086">
        <v>371</v>
      </c>
      <c r="R45" s="1086">
        <v>478</v>
      </c>
      <c r="S45" s="1086">
        <v>663</v>
      </c>
      <c r="T45" s="1086">
        <v>872</v>
      </c>
      <c r="U45" s="1086">
        <v>1060</v>
      </c>
      <c r="V45" s="1086">
        <v>1250</v>
      </c>
      <c r="W45" s="1086">
        <v>1470</v>
      </c>
      <c r="X45" s="1086">
        <v>1605</v>
      </c>
      <c r="Y45" s="1086">
        <v>1745</v>
      </c>
      <c r="Z45" s="1086">
        <v>4052</v>
      </c>
      <c r="AA45" s="1086" t="s">
        <v>1023</v>
      </c>
    </row>
    <row r="46" spans="2:27" ht="14.25">
      <c r="B46" s="1075" t="s">
        <v>71</v>
      </c>
      <c r="C46" s="1070">
        <v>3010</v>
      </c>
      <c r="D46" s="1070">
        <v>78</v>
      </c>
      <c r="E46" s="1070">
        <v>55</v>
      </c>
      <c r="F46" s="1070">
        <v>11</v>
      </c>
      <c r="G46" s="1070">
        <v>5</v>
      </c>
      <c r="H46" s="1070">
        <v>6</v>
      </c>
      <c r="I46" s="1070">
        <v>1</v>
      </c>
      <c r="J46" s="1070">
        <v>17</v>
      </c>
      <c r="K46" s="1070">
        <v>16</v>
      </c>
      <c r="L46" s="1070">
        <v>47</v>
      </c>
      <c r="M46" s="1070">
        <v>73</v>
      </c>
      <c r="N46" s="1070">
        <v>67</v>
      </c>
      <c r="O46" s="1070">
        <v>80</v>
      </c>
      <c r="P46" s="1086">
        <v>68</v>
      </c>
      <c r="Q46" s="1086">
        <v>77</v>
      </c>
      <c r="R46" s="1086">
        <v>102</v>
      </c>
      <c r="S46" s="1086">
        <v>141</v>
      </c>
      <c r="T46" s="1086">
        <v>161</v>
      </c>
      <c r="U46" s="1086">
        <v>168</v>
      </c>
      <c r="V46" s="1086">
        <v>237</v>
      </c>
      <c r="W46" s="1086">
        <v>264</v>
      </c>
      <c r="X46" s="1086">
        <v>310</v>
      </c>
      <c r="Y46" s="1086">
        <v>321</v>
      </c>
      <c r="Z46" s="1086">
        <v>705</v>
      </c>
      <c r="AA46" s="1086" t="s">
        <v>1023</v>
      </c>
    </row>
    <row r="47" spans="2:27" s="807" customFormat="1" ht="13.5">
      <c r="B47" s="1073" t="s">
        <v>1268</v>
      </c>
      <c r="C47" s="1079">
        <v>1755</v>
      </c>
      <c r="D47" s="1079">
        <v>45</v>
      </c>
      <c r="E47" s="1079">
        <v>33</v>
      </c>
      <c r="F47" s="1079">
        <v>8</v>
      </c>
      <c r="G47" s="1079">
        <v>3</v>
      </c>
      <c r="H47" s="1079">
        <v>4</v>
      </c>
      <c r="I47" s="1079">
        <v>1</v>
      </c>
      <c r="J47" s="1079">
        <v>12</v>
      </c>
      <c r="K47" s="1079">
        <v>10</v>
      </c>
      <c r="L47" s="1079">
        <v>33</v>
      </c>
      <c r="M47" s="1079">
        <v>62</v>
      </c>
      <c r="N47" s="1079">
        <v>56</v>
      </c>
      <c r="O47" s="1079">
        <v>58</v>
      </c>
      <c r="P47" s="1085">
        <v>42</v>
      </c>
      <c r="Q47" s="1085">
        <v>47</v>
      </c>
      <c r="R47" s="1085">
        <v>73</v>
      </c>
      <c r="S47" s="1085">
        <v>89</v>
      </c>
      <c r="T47" s="1085">
        <v>90</v>
      </c>
      <c r="U47" s="1085">
        <v>97</v>
      </c>
      <c r="V47" s="1085">
        <v>138</v>
      </c>
      <c r="W47" s="1085">
        <v>146</v>
      </c>
      <c r="X47" s="1085">
        <v>172</v>
      </c>
      <c r="Y47" s="1085">
        <v>179</v>
      </c>
      <c r="Z47" s="1085">
        <v>357</v>
      </c>
      <c r="AA47" s="1085" t="s">
        <v>1023</v>
      </c>
    </row>
    <row r="48" spans="2:27" ht="14.25">
      <c r="B48" s="1075" t="s">
        <v>70</v>
      </c>
      <c r="C48" s="1070">
        <v>1255</v>
      </c>
      <c r="D48" s="1070">
        <v>33</v>
      </c>
      <c r="E48" s="1070">
        <v>22</v>
      </c>
      <c r="F48" s="1070">
        <v>3</v>
      </c>
      <c r="G48" s="1070">
        <v>2</v>
      </c>
      <c r="H48" s="1070">
        <v>2</v>
      </c>
      <c r="I48" s="1070" t="s">
        <v>1023</v>
      </c>
      <c r="J48" s="1070">
        <v>5</v>
      </c>
      <c r="K48" s="1070">
        <v>6</v>
      </c>
      <c r="L48" s="1070">
        <v>14</v>
      </c>
      <c r="M48" s="1070">
        <v>11</v>
      </c>
      <c r="N48" s="1070">
        <v>11</v>
      </c>
      <c r="O48" s="1070">
        <v>22</v>
      </c>
      <c r="P48" s="1086">
        <v>26</v>
      </c>
      <c r="Q48" s="1086">
        <v>30</v>
      </c>
      <c r="R48" s="1086">
        <v>29</v>
      </c>
      <c r="S48" s="1086">
        <v>52</v>
      </c>
      <c r="T48" s="1086">
        <v>71</v>
      </c>
      <c r="U48" s="1086">
        <v>71</v>
      </c>
      <c r="V48" s="1086">
        <v>99</v>
      </c>
      <c r="W48" s="1086">
        <v>118</v>
      </c>
      <c r="X48" s="1086">
        <v>138</v>
      </c>
      <c r="Y48" s="1086">
        <v>142</v>
      </c>
      <c r="Z48" s="1086">
        <v>348</v>
      </c>
      <c r="AA48" s="1086" t="s">
        <v>1023</v>
      </c>
    </row>
    <row r="49" spans="2:27" ht="14.25">
      <c r="B49" s="1076" t="s">
        <v>71</v>
      </c>
      <c r="C49" s="1072">
        <v>1670</v>
      </c>
      <c r="D49" s="1072">
        <v>39</v>
      </c>
      <c r="E49" s="1072">
        <v>28</v>
      </c>
      <c r="F49" s="1072">
        <v>7</v>
      </c>
      <c r="G49" s="1072">
        <v>1</v>
      </c>
      <c r="H49" s="1072">
        <v>7</v>
      </c>
      <c r="I49" s="1072">
        <v>2</v>
      </c>
      <c r="J49" s="1072">
        <v>11</v>
      </c>
      <c r="K49" s="1072">
        <v>14</v>
      </c>
      <c r="L49" s="1072">
        <v>30</v>
      </c>
      <c r="M49" s="1072">
        <v>63</v>
      </c>
      <c r="N49" s="1072">
        <v>58</v>
      </c>
      <c r="O49" s="1072">
        <v>59</v>
      </c>
      <c r="P49" s="1086">
        <v>79</v>
      </c>
      <c r="Q49" s="1086">
        <v>59</v>
      </c>
      <c r="R49" s="1086">
        <v>57</v>
      </c>
      <c r="S49" s="1086">
        <v>70</v>
      </c>
      <c r="T49" s="1086">
        <v>104</v>
      </c>
      <c r="U49" s="1086">
        <v>119</v>
      </c>
      <c r="V49" s="1086">
        <v>107</v>
      </c>
      <c r="W49" s="1086">
        <v>144</v>
      </c>
      <c r="X49" s="1086">
        <v>160</v>
      </c>
      <c r="Y49" s="1086">
        <v>167</v>
      </c>
      <c r="Z49" s="1086">
        <v>285</v>
      </c>
      <c r="AA49" s="1086" t="s">
        <v>1023</v>
      </c>
    </row>
    <row r="50" spans="2:27" s="807" customFormat="1" ht="13.5">
      <c r="B50" s="1077" t="s">
        <v>1269</v>
      </c>
      <c r="C50" s="1068">
        <v>945</v>
      </c>
      <c r="D50" s="1068">
        <v>21</v>
      </c>
      <c r="E50" s="1068">
        <v>13</v>
      </c>
      <c r="F50" s="1068">
        <v>4</v>
      </c>
      <c r="G50" s="1068" t="s">
        <v>1023</v>
      </c>
      <c r="H50" s="1068">
        <v>5</v>
      </c>
      <c r="I50" s="1068">
        <v>1</v>
      </c>
      <c r="J50" s="1068">
        <v>9</v>
      </c>
      <c r="K50" s="1068">
        <v>3</v>
      </c>
      <c r="L50" s="1068">
        <v>22</v>
      </c>
      <c r="M50" s="1068">
        <v>49</v>
      </c>
      <c r="N50" s="1068">
        <v>44</v>
      </c>
      <c r="O50" s="1068">
        <v>39</v>
      </c>
      <c r="P50" s="1085">
        <v>56</v>
      </c>
      <c r="Q50" s="1085">
        <v>38</v>
      </c>
      <c r="R50" s="1085">
        <v>33</v>
      </c>
      <c r="S50" s="1085">
        <v>39</v>
      </c>
      <c r="T50" s="1085">
        <v>56</v>
      </c>
      <c r="U50" s="1085">
        <v>65</v>
      </c>
      <c r="V50" s="1085">
        <v>58</v>
      </c>
      <c r="W50" s="1085">
        <v>83</v>
      </c>
      <c r="X50" s="1085">
        <v>85</v>
      </c>
      <c r="Y50" s="1085">
        <v>96</v>
      </c>
      <c r="Z50" s="1085">
        <v>126</v>
      </c>
      <c r="AA50" s="1085" t="s">
        <v>1023</v>
      </c>
    </row>
    <row r="51" spans="2:27" ht="14.25">
      <c r="B51" s="1076" t="s">
        <v>70</v>
      </c>
      <c r="C51" s="1072">
        <v>725</v>
      </c>
      <c r="D51" s="1072">
        <v>18</v>
      </c>
      <c r="E51" s="1072">
        <v>15</v>
      </c>
      <c r="F51" s="1072">
        <v>3</v>
      </c>
      <c r="G51" s="1072">
        <v>1</v>
      </c>
      <c r="H51" s="1072">
        <v>2</v>
      </c>
      <c r="I51" s="1072">
        <v>1</v>
      </c>
      <c r="J51" s="1072">
        <v>2</v>
      </c>
      <c r="K51" s="1072">
        <v>11</v>
      </c>
      <c r="L51" s="1072">
        <v>8</v>
      </c>
      <c r="M51" s="1072">
        <v>14</v>
      </c>
      <c r="N51" s="1072">
        <v>14</v>
      </c>
      <c r="O51" s="1072">
        <v>20</v>
      </c>
      <c r="P51" s="1086">
        <v>23</v>
      </c>
      <c r="Q51" s="1086">
        <v>21</v>
      </c>
      <c r="R51" s="1086">
        <v>24</v>
      </c>
      <c r="S51" s="1086">
        <v>31</v>
      </c>
      <c r="T51" s="1086">
        <v>48</v>
      </c>
      <c r="U51" s="1086">
        <v>54</v>
      </c>
      <c r="V51" s="1086">
        <v>49</v>
      </c>
      <c r="W51" s="1086">
        <v>61</v>
      </c>
      <c r="X51" s="1086">
        <v>75</v>
      </c>
      <c r="Y51" s="1086">
        <v>71</v>
      </c>
      <c r="Z51" s="1086">
        <v>159</v>
      </c>
      <c r="AA51" s="1086" t="s">
        <v>1023</v>
      </c>
    </row>
    <row r="52" spans="2:27" ht="14.25">
      <c r="B52" s="1075" t="s">
        <v>71</v>
      </c>
      <c r="C52" s="1070">
        <v>19245</v>
      </c>
      <c r="D52" s="1070">
        <v>613</v>
      </c>
      <c r="E52" s="1070">
        <v>311</v>
      </c>
      <c r="F52" s="1070">
        <v>55</v>
      </c>
      <c r="G52" s="1070">
        <v>28</v>
      </c>
      <c r="H52" s="1070">
        <v>28</v>
      </c>
      <c r="I52" s="1070">
        <v>18</v>
      </c>
      <c r="J52" s="1070">
        <v>101</v>
      </c>
      <c r="K52" s="1070">
        <v>113</v>
      </c>
      <c r="L52" s="1070">
        <v>270</v>
      </c>
      <c r="M52" s="1070">
        <v>412</v>
      </c>
      <c r="N52" s="1070">
        <v>422</v>
      </c>
      <c r="O52" s="1070">
        <v>469</v>
      </c>
      <c r="P52" s="1086">
        <v>498</v>
      </c>
      <c r="Q52" s="1086">
        <v>504</v>
      </c>
      <c r="R52" s="1086">
        <v>618</v>
      </c>
      <c r="S52" s="1086">
        <v>851</v>
      </c>
      <c r="T52" s="1086">
        <v>1160</v>
      </c>
      <c r="U52" s="1086">
        <v>1460</v>
      </c>
      <c r="V52" s="1086">
        <v>1640</v>
      </c>
      <c r="W52" s="1086">
        <v>1799</v>
      </c>
      <c r="X52" s="1086">
        <v>1833</v>
      </c>
      <c r="Y52" s="1086">
        <v>1954</v>
      </c>
      <c r="Z52" s="1086">
        <v>4088</v>
      </c>
      <c r="AA52" s="1086" t="s">
        <v>1023</v>
      </c>
    </row>
    <row r="53" spans="2:27" s="807" customFormat="1" ht="13.5">
      <c r="B53" s="1078" t="s">
        <v>1270</v>
      </c>
      <c r="C53" s="1079">
        <v>10679</v>
      </c>
      <c r="D53" s="1079">
        <v>341</v>
      </c>
      <c r="E53" s="1079">
        <v>158</v>
      </c>
      <c r="F53" s="1079">
        <v>32</v>
      </c>
      <c r="G53" s="1079">
        <v>19</v>
      </c>
      <c r="H53" s="1079">
        <v>14</v>
      </c>
      <c r="I53" s="1079">
        <v>7</v>
      </c>
      <c r="J53" s="1079">
        <v>59</v>
      </c>
      <c r="K53" s="1079">
        <v>62</v>
      </c>
      <c r="L53" s="1079">
        <v>192</v>
      </c>
      <c r="M53" s="1079">
        <v>315</v>
      </c>
      <c r="N53" s="1079">
        <v>320</v>
      </c>
      <c r="O53" s="1079">
        <v>332</v>
      </c>
      <c r="P53" s="1085">
        <v>344</v>
      </c>
      <c r="Q53" s="1085">
        <v>305</v>
      </c>
      <c r="R53" s="1085">
        <v>350</v>
      </c>
      <c r="S53" s="1085">
        <v>489</v>
      </c>
      <c r="T53" s="1085">
        <v>685</v>
      </c>
      <c r="U53" s="1085">
        <v>883</v>
      </c>
      <c r="V53" s="1085">
        <v>932</v>
      </c>
      <c r="W53" s="1085">
        <v>962</v>
      </c>
      <c r="X53" s="1085">
        <v>965</v>
      </c>
      <c r="Y53" s="1085">
        <v>1008</v>
      </c>
      <c r="Z53" s="1085">
        <v>1905</v>
      </c>
      <c r="AA53" s="1085" t="s">
        <v>1023</v>
      </c>
    </row>
    <row r="54" spans="2:27" ht="14.25">
      <c r="B54" s="1075" t="s">
        <v>70</v>
      </c>
      <c r="C54" s="1070">
        <v>8566</v>
      </c>
      <c r="D54" s="1070">
        <v>272</v>
      </c>
      <c r="E54" s="1070">
        <v>153</v>
      </c>
      <c r="F54" s="1070">
        <v>23</v>
      </c>
      <c r="G54" s="1070">
        <v>9</v>
      </c>
      <c r="H54" s="1070">
        <v>14</v>
      </c>
      <c r="I54" s="1070">
        <v>11</v>
      </c>
      <c r="J54" s="1070">
        <v>42</v>
      </c>
      <c r="K54" s="1070">
        <v>51</v>
      </c>
      <c r="L54" s="1070">
        <v>78</v>
      </c>
      <c r="M54" s="1070">
        <v>97</v>
      </c>
      <c r="N54" s="1070">
        <v>102</v>
      </c>
      <c r="O54" s="1070">
        <v>137</v>
      </c>
      <c r="P54" s="1086">
        <v>154</v>
      </c>
      <c r="Q54" s="1086">
        <v>199</v>
      </c>
      <c r="R54" s="1086">
        <v>268</v>
      </c>
      <c r="S54" s="1086">
        <v>362</v>
      </c>
      <c r="T54" s="1086">
        <v>475</v>
      </c>
      <c r="U54" s="1086">
        <v>577</v>
      </c>
      <c r="V54" s="1086">
        <v>708</v>
      </c>
      <c r="W54" s="1086">
        <v>837</v>
      </c>
      <c r="X54" s="1086">
        <v>868</v>
      </c>
      <c r="Y54" s="1086">
        <v>946</v>
      </c>
      <c r="Z54" s="1086">
        <v>2183</v>
      </c>
      <c r="AA54" s="1086" t="s">
        <v>1023</v>
      </c>
    </row>
    <row r="55" spans="2:27" ht="14.25">
      <c r="B55" s="1076" t="s">
        <v>71</v>
      </c>
      <c r="C55" s="1072">
        <v>3894</v>
      </c>
      <c r="D55" s="1072">
        <v>97</v>
      </c>
      <c r="E55" s="1072">
        <v>64</v>
      </c>
      <c r="F55" s="1072">
        <v>10</v>
      </c>
      <c r="G55" s="1072">
        <v>6</v>
      </c>
      <c r="H55" s="1072">
        <v>4</v>
      </c>
      <c r="I55" s="1072">
        <v>5</v>
      </c>
      <c r="J55" s="1072">
        <v>20</v>
      </c>
      <c r="K55" s="1072">
        <v>31</v>
      </c>
      <c r="L55" s="1072">
        <v>64</v>
      </c>
      <c r="M55" s="1072">
        <v>106</v>
      </c>
      <c r="N55" s="1072">
        <v>94</v>
      </c>
      <c r="O55" s="1072">
        <v>101</v>
      </c>
      <c r="P55" s="1086">
        <v>124</v>
      </c>
      <c r="Q55" s="1086">
        <v>124</v>
      </c>
      <c r="R55" s="1086">
        <v>144</v>
      </c>
      <c r="S55" s="1086">
        <v>178</v>
      </c>
      <c r="T55" s="1086">
        <v>227</v>
      </c>
      <c r="U55" s="1086">
        <v>264</v>
      </c>
      <c r="V55" s="1086">
        <v>293</v>
      </c>
      <c r="W55" s="1086">
        <v>363</v>
      </c>
      <c r="X55" s="1086">
        <v>419</v>
      </c>
      <c r="Y55" s="1086">
        <v>404</v>
      </c>
      <c r="Z55" s="1086">
        <v>752</v>
      </c>
      <c r="AA55" s="1086" t="s">
        <v>1023</v>
      </c>
    </row>
    <row r="56" spans="2:27" s="807" customFormat="1" ht="13.5">
      <c r="B56" s="1077" t="s">
        <v>1271</v>
      </c>
      <c r="C56" s="1068">
        <v>2272</v>
      </c>
      <c r="D56" s="1068">
        <v>52</v>
      </c>
      <c r="E56" s="1068">
        <v>36</v>
      </c>
      <c r="F56" s="1068">
        <v>7</v>
      </c>
      <c r="G56" s="1068">
        <v>4</v>
      </c>
      <c r="H56" s="1068" t="s">
        <v>1023</v>
      </c>
      <c r="I56" s="1068">
        <v>4</v>
      </c>
      <c r="J56" s="1068">
        <v>10</v>
      </c>
      <c r="K56" s="1068">
        <v>25</v>
      </c>
      <c r="L56" s="1068">
        <v>47</v>
      </c>
      <c r="M56" s="1068">
        <v>83</v>
      </c>
      <c r="N56" s="1068">
        <v>69</v>
      </c>
      <c r="O56" s="1068">
        <v>75</v>
      </c>
      <c r="P56" s="1085">
        <v>89</v>
      </c>
      <c r="Q56" s="1085">
        <v>79</v>
      </c>
      <c r="R56" s="1085">
        <v>87</v>
      </c>
      <c r="S56" s="1085">
        <v>105</v>
      </c>
      <c r="T56" s="1085">
        <v>125</v>
      </c>
      <c r="U56" s="1085">
        <v>146</v>
      </c>
      <c r="V56" s="1085">
        <v>168</v>
      </c>
      <c r="W56" s="1085">
        <v>219</v>
      </c>
      <c r="X56" s="1085">
        <v>243</v>
      </c>
      <c r="Y56" s="1085">
        <v>221</v>
      </c>
      <c r="Z56" s="1085">
        <v>378</v>
      </c>
      <c r="AA56" s="1085" t="s">
        <v>1023</v>
      </c>
    </row>
    <row r="57" spans="2:27" ht="14.25">
      <c r="B57" s="1076" t="s">
        <v>70</v>
      </c>
      <c r="C57" s="1072">
        <v>1622</v>
      </c>
      <c r="D57" s="1072">
        <v>45</v>
      </c>
      <c r="E57" s="1072">
        <v>28</v>
      </c>
      <c r="F57" s="1072">
        <v>3</v>
      </c>
      <c r="G57" s="1072">
        <v>2</v>
      </c>
      <c r="H57" s="1072">
        <v>4</v>
      </c>
      <c r="I57" s="1072">
        <v>1</v>
      </c>
      <c r="J57" s="1072">
        <v>10</v>
      </c>
      <c r="K57" s="1072">
        <v>6</v>
      </c>
      <c r="L57" s="1072">
        <v>17</v>
      </c>
      <c r="M57" s="1072">
        <v>23</v>
      </c>
      <c r="N57" s="1072">
        <v>25</v>
      </c>
      <c r="O57" s="1072">
        <v>26</v>
      </c>
      <c r="P57" s="1086">
        <v>35</v>
      </c>
      <c r="Q57" s="1086">
        <v>45</v>
      </c>
      <c r="R57" s="1086">
        <v>57</v>
      </c>
      <c r="S57" s="1086">
        <v>73</v>
      </c>
      <c r="T57" s="1086">
        <v>102</v>
      </c>
      <c r="U57" s="1086">
        <v>118</v>
      </c>
      <c r="V57" s="1086">
        <v>125</v>
      </c>
      <c r="W57" s="1086">
        <v>144</v>
      </c>
      <c r="X57" s="1086">
        <v>176</v>
      </c>
      <c r="Y57" s="1086">
        <v>183</v>
      </c>
      <c r="Z57" s="1086">
        <v>374</v>
      </c>
      <c r="AA57" s="1086" t="s">
        <v>1023</v>
      </c>
    </row>
    <row r="58" spans="2:27" ht="14.25">
      <c r="B58" s="1075" t="s">
        <v>71</v>
      </c>
      <c r="C58" s="1070">
        <v>6658</v>
      </c>
      <c r="D58" s="1070">
        <v>124</v>
      </c>
      <c r="E58" s="1070">
        <v>75</v>
      </c>
      <c r="F58" s="1070">
        <v>22</v>
      </c>
      <c r="G58" s="1070">
        <v>16</v>
      </c>
      <c r="H58" s="1070">
        <v>7</v>
      </c>
      <c r="I58" s="1070">
        <v>7</v>
      </c>
      <c r="J58" s="1070">
        <v>35</v>
      </c>
      <c r="K58" s="1070">
        <v>34</v>
      </c>
      <c r="L58" s="1070">
        <v>103</v>
      </c>
      <c r="M58" s="1070">
        <v>125</v>
      </c>
      <c r="N58" s="1070">
        <v>158</v>
      </c>
      <c r="O58" s="1070">
        <v>134</v>
      </c>
      <c r="P58" s="1086">
        <v>161</v>
      </c>
      <c r="Q58" s="1086">
        <v>161</v>
      </c>
      <c r="R58" s="1086">
        <v>210</v>
      </c>
      <c r="S58" s="1086">
        <v>312</v>
      </c>
      <c r="T58" s="1086">
        <v>360</v>
      </c>
      <c r="U58" s="1086">
        <v>478</v>
      </c>
      <c r="V58" s="1086">
        <v>568</v>
      </c>
      <c r="W58" s="1086">
        <v>569</v>
      </c>
      <c r="X58" s="1086">
        <v>704</v>
      </c>
      <c r="Y58" s="1086">
        <v>694</v>
      </c>
      <c r="Z58" s="1086">
        <v>1601</v>
      </c>
      <c r="AA58" s="1086" t="s">
        <v>1023</v>
      </c>
    </row>
    <row r="59" spans="2:27" s="807" customFormat="1" ht="13.5">
      <c r="B59" s="1078" t="s">
        <v>1272</v>
      </c>
      <c r="C59" s="1079">
        <v>3822</v>
      </c>
      <c r="D59" s="1079">
        <v>77</v>
      </c>
      <c r="E59" s="1079">
        <v>38</v>
      </c>
      <c r="F59" s="1079">
        <v>10</v>
      </c>
      <c r="G59" s="1079">
        <v>9</v>
      </c>
      <c r="H59" s="1079">
        <v>2</v>
      </c>
      <c r="I59" s="1079">
        <v>2</v>
      </c>
      <c r="J59" s="1079">
        <v>17</v>
      </c>
      <c r="K59" s="1079">
        <v>22</v>
      </c>
      <c r="L59" s="1079">
        <v>70</v>
      </c>
      <c r="M59" s="1079">
        <v>101</v>
      </c>
      <c r="N59" s="1079">
        <v>129</v>
      </c>
      <c r="O59" s="1079">
        <v>91</v>
      </c>
      <c r="P59" s="1085">
        <v>113</v>
      </c>
      <c r="Q59" s="1085">
        <v>103</v>
      </c>
      <c r="R59" s="1085">
        <v>130</v>
      </c>
      <c r="S59" s="1085">
        <v>200</v>
      </c>
      <c r="T59" s="1085">
        <v>219</v>
      </c>
      <c r="U59" s="1085">
        <v>276</v>
      </c>
      <c r="V59" s="1085">
        <v>352</v>
      </c>
      <c r="W59" s="1085">
        <v>325</v>
      </c>
      <c r="X59" s="1085">
        <v>411</v>
      </c>
      <c r="Y59" s="1085">
        <v>368</v>
      </c>
      <c r="Z59" s="1085">
        <v>757</v>
      </c>
      <c r="AA59" s="1085" t="s">
        <v>1023</v>
      </c>
    </row>
    <row r="60" spans="2:27" ht="14.25">
      <c r="B60" s="1075" t="s">
        <v>70</v>
      </c>
      <c r="C60" s="1070">
        <v>2836</v>
      </c>
      <c r="D60" s="1070">
        <v>47</v>
      </c>
      <c r="E60" s="1070">
        <v>37</v>
      </c>
      <c r="F60" s="1070">
        <v>12</v>
      </c>
      <c r="G60" s="1070">
        <v>7</v>
      </c>
      <c r="H60" s="1070">
        <v>5</v>
      </c>
      <c r="I60" s="1070">
        <v>5</v>
      </c>
      <c r="J60" s="1070">
        <v>18</v>
      </c>
      <c r="K60" s="1070">
        <v>12</v>
      </c>
      <c r="L60" s="1070">
        <v>33</v>
      </c>
      <c r="M60" s="1070">
        <v>24</v>
      </c>
      <c r="N60" s="1070">
        <v>29</v>
      </c>
      <c r="O60" s="1070">
        <v>43</v>
      </c>
      <c r="P60" s="1086">
        <v>48</v>
      </c>
      <c r="Q60" s="1086">
        <v>58</v>
      </c>
      <c r="R60" s="1086">
        <v>80</v>
      </c>
      <c r="S60" s="1086">
        <v>112</v>
      </c>
      <c r="T60" s="1086">
        <v>141</v>
      </c>
      <c r="U60" s="1086">
        <v>202</v>
      </c>
      <c r="V60" s="1086">
        <v>216</v>
      </c>
      <c r="W60" s="1086">
        <v>244</v>
      </c>
      <c r="X60" s="1086">
        <v>293</v>
      </c>
      <c r="Y60" s="1086">
        <v>326</v>
      </c>
      <c r="Z60" s="1086">
        <v>844</v>
      </c>
      <c r="AA60" s="1086" t="s">
        <v>1023</v>
      </c>
    </row>
    <row r="61" spans="2:27" ht="14.25">
      <c r="B61" s="1076" t="s">
        <v>71</v>
      </c>
      <c r="C61" s="1072">
        <v>1424</v>
      </c>
      <c r="D61" s="1072">
        <v>58</v>
      </c>
      <c r="E61" s="1072">
        <v>26</v>
      </c>
      <c r="F61" s="1072">
        <v>12</v>
      </c>
      <c r="G61" s="1072">
        <v>3</v>
      </c>
      <c r="H61" s="1072">
        <v>4</v>
      </c>
      <c r="I61" s="1072">
        <v>5</v>
      </c>
      <c r="J61" s="1072">
        <v>9</v>
      </c>
      <c r="K61" s="1072">
        <v>14</v>
      </c>
      <c r="L61" s="1072">
        <v>22</v>
      </c>
      <c r="M61" s="1072">
        <v>36</v>
      </c>
      <c r="N61" s="1072">
        <v>27</v>
      </c>
      <c r="O61" s="1072">
        <v>28</v>
      </c>
      <c r="P61" s="1086">
        <v>42</v>
      </c>
      <c r="Q61" s="1086">
        <v>41</v>
      </c>
      <c r="R61" s="1086">
        <v>58</v>
      </c>
      <c r="S61" s="1086">
        <v>65</v>
      </c>
      <c r="T61" s="1086">
        <v>87</v>
      </c>
      <c r="U61" s="1086">
        <v>93</v>
      </c>
      <c r="V61" s="1086">
        <v>121</v>
      </c>
      <c r="W61" s="1086">
        <v>126</v>
      </c>
      <c r="X61" s="1086">
        <v>118</v>
      </c>
      <c r="Y61" s="1086">
        <v>151</v>
      </c>
      <c r="Z61" s="1086">
        <v>278</v>
      </c>
      <c r="AA61" s="1086" t="s">
        <v>1023</v>
      </c>
    </row>
    <row r="62" spans="2:27" s="807" customFormat="1" ht="13.5">
      <c r="B62" s="1077" t="s">
        <v>1273</v>
      </c>
      <c r="C62" s="1068">
        <v>789</v>
      </c>
      <c r="D62" s="1068">
        <v>38</v>
      </c>
      <c r="E62" s="1068">
        <v>13</v>
      </c>
      <c r="F62" s="1068">
        <v>8</v>
      </c>
      <c r="G62" s="1068">
        <v>2</v>
      </c>
      <c r="H62" s="1068">
        <v>4</v>
      </c>
      <c r="I62" s="1068">
        <v>4</v>
      </c>
      <c r="J62" s="1068">
        <v>7</v>
      </c>
      <c r="K62" s="1068">
        <v>10</v>
      </c>
      <c r="L62" s="1068">
        <v>15</v>
      </c>
      <c r="M62" s="1068">
        <v>23</v>
      </c>
      <c r="N62" s="1068">
        <v>20</v>
      </c>
      <c r="O62" s="1068">
        <v>23</v>
      </c>
      <c r="P62" s="1085">
        <v>23</v>
      </c>
      <c r="Q62" s="1085">
        <v>23</v>
      </c>
      <c r="R62" s="1085">
        <v>38</v>
      </c>
      <c r="S62" s="1085">
        <v>32</v>
      </c>
      <c r="T62" s="1085">
        <v>52</v>
      </c>
      <c r="U62" s="1085">
        <v>55</v>
      </c>
      <c r="V62" s="1085">
        <v>68</v>
      </c>
      <c r="W62" s="1085">
        <v>60</v>
      </c>
      <c r="X62" s="1085">
        <v>63</v>
      </c>
      <c r="Y62" s="1085">
        <v>74</v>
      </c>
      <c r="Z62" s="1085">
        <v>134</v>
      </c>
      <c r="AA62" s="1085" t="s">
        <v>1023</v>
      </c>
    </row>
    <row r="63" spans="2:27" ht="14.25">
      <c r="B63" s="1076" t="s">
        <v>70</v>
      </c>
      <c r="C63" s="1072">
        <v>635</v>
      </c>
      <c r="D63" s="1072">
        <v>20</v>
      </c>
      <c r="E63" s="1072">
        <v>13</v>
      </c>
      <c r="F63" s="1072">
        <v>4</v>
      </c>
      <c r="G63" s="1072">
        <v>1</v>
      </c>
      <c r="H63" s="1072" t="s">
        <v>1023</v>
      </c>
      <c r="I63" s="1072">
        <v>1</v>
      </c>
      <c r="J63" s="1072">
        <v>2</v>
      </c>
      <c r="K63" s="1072">
        <v>4</v>
      </c>
      <c r="L63" s="1072">
        <v>7</v>
      </c>
      <c r="M63" s="1072">
        <v>13</v>
      </c>
      <c r="N63" s="1072">
        <v>7</v>
      </c>
      <c r="O63" s="1072">
        <v>5</v>
      </c>
      <c r="P63" s="1086">
        <v>19</v>
      </c>
      <c r="Q63" s="1086">
        <v>18</v>
      </c>
      <c r="R63" s="1086">
        <v>20</v>
      </c>
      <c r="S63" s="1086">
        <v>33</v>
      </c>
      <c r="T63" s="1086">
        <v>35</v>
      </c>
      <c r="U63" s="1086">
        <v>38</v>
      </c>
      <c r="V63" s="1086">
        <v>53</v>
      </c>
      <c r="W63" s="1086">
        <v>66</v>
      </c>
      <c r="X63" s="1086">
        <v>55</v>
      </c>
      <c r="Y63" s="1086">
        <v>77</v>
      </c>
      <c r="Z63" s="1086">
        <v>144</v>
      </c>
      <c r="AA63" s="1086" t="s">
        <v>1023</v>
      </c>
    </row>
    <row r="64" spans="2:27" ht="14.25">
      <c r="B64" s="1075" t="s">
        <v>71</v>
      </c>
      <c r="C64" s="1070">
        <v>2638</v>
      </c>
      <c r="D64" s="1070">
        <v>95</v>
      </c>
      <c r="E64" s="1070">
        <v>94</v>
      </c>
      <c r="F64" s="1070">
        <v>39</v>
      </c>
      <c r="G64" s="1070">
        <v>23</v>
      </c>
      <c r="H64" s="1070">
        <v>19</v>
      </c>
      <c r="I64" s="1070">
        <v>13</v>
      </c>
      <c r="J64" s="1070">
        <v>51</v>
      </c>
      <c r="K64" s="1070">
        <v>42</v>
      </c>
      <c r="L64" s="1070">
        <v>90</v>
      </c>
      <c r="M64" s="1070">
        <v>139</v>
      </c>
      <c r="N64" s="1070">
        <v>116</v>
      </c>
      <c r="O64" s="1070">
        <v>102</v>
      </c>
      <c r="P64" s="1086">
        <v>91</v>
      </c>
      <c r="Q64" s="1086">
        <v>89</v>
      </c>
      <c r="R64" s="1086">
        <v>89</v>
      </c>
      <c r="S64" s="1086">
        <v>89</v>
      </c>
      <c r="T64" s="1086">
        <v>137</v>
      </c>
      <c r="U64" s="1086">
        <v>131</v>
      </c>
      <c r="V64" s="1086">
        <v>164</v>
      </c>
      <c r="W64" s="1086">
        <v>183</v>
      </c>
      <c r="X64" s="1086">
        <v>228</v>
      </c>
      <c r="Y64" s="1086">
        <v>201</v>
      </c>
      <c r="Z64" s="1086">
        <v>413</v>
      </c>
      <c r="AA64" s="1086" t="s">
        <v>1023</v>
      </c>
    </row>
    <row r="65" spans="2:27" s="807" customFormat="1" ht="13.5">
      <c r="B65" s="1078" t="s">
        <v>1274</v>
      </c>
      <c r="C65" s="1079">
        <v>1607</v>
      </c>
      <c r="D65" s="1079">
        <v>52</v>
      </c>
      <c r="E65" s="1079">
        <v>47</v>
      </c>
      <c r="F65" s="1079">
        <v>20</v>
      </c>
      <c r="G65" s="1079">
        <v>11</v>
      </c>
      <c r="H65" s="1079">
        <v>14</v>
      </c>
      <c r="I65" s="1079">
        <v>7</v>
      </c>
      <c r="J65" s="1079">
        <v>27</v>
      </c>
      <c r="K65" s="1079">
        <v>26</v>
      </c>
      <c r="L65" s="1079">
        <v>60</v>
      </c>
      <c r="M65" s="1079">
        <v>110</v>
      </c>
      <c r="N65" s="1079">
        <v>83</v>
      </c>
      <c r="O65" s="1079">
        <v>79</v>
      </c>
      <c r="P65" s="1085">
        <v>58</v>
      </c>
      <c r="Q65" s="1085">
        <v>62</v>
      </c>
      <c r="R65" s="1085">
        <v>58</v>
      </c>
      <c r="S65" s="1085">
        <v>65</v>
      </c>
      <c r="T65" s="1085">
        <v>77</v>
      </c>
      <c r="U65" s="1085">
        <v>83</v>
      </c>
      <c r="V65" s="1085">
        <v>96</v>
      </c>
      <c r="W65" s="1085">
        <v>111</v>
      </c>
      <c r="X65" s="1085">
        <v>130</v>
      </c>
      <c r="Y65" s="1085">
        <v>116</v>
      </c>
      <c r="Z65" s="1085">
        <v>215</v>
      </c>
      <c r="AA65" s="1085" t="s">
        <v>1023</v>
      </c>
    </row>
    <row r="66" spans="2:27" ht="14.25">
      <c r="B66" s="1075" t="s">
        <v>70</v>
      </c>
      <c r="C66" s="1070">
        <v>1031</v>
      </c>
      <c r="D66" s="1070">
        <v>43</v>
      </c>
      <c r="E66" s="1070">
        <v>47</v>
      </c>
      <c r="F66" s="1070">
        <v>19</v>
      </c>
      <c r="G66" s="1070">
        <v>12</v>
      </c>
      <c r="H66" s="1070">
        <v>5</v>
      </c>
      <c r="I66" s="1070">
        <v>6</v>
      </c>
      <c r="J66" s="1070">
        <v>24</v>
      </c>
      <c r="K66" s="1070">
        <v>16</v>
      </c>
      <c r="L66" s="1070">
        <v>30</v>
      </c>
      <c r="M66" s="1070">
        <v>29</v>
      </c>
      <c r="N66" s="1070">
        <v>33</v>
      </c>
      <c r="O66" s="1070">
        <v>23</v>
      </c>
      <c r="P66" s="1086">
        <v>33</v>
      </c>
      <c r="Q66" s="1086">
        <v>27</v>
      </c>
      <c r="R66" s="1086">
        <v>31</v>
      </c>
      <c r="S66" s="1086">
        <v>24</v>
      </c>
      <c r="T66" s="1086">
        <v>60</v>
      </c>
      <c r="U66" s="1086">
        <v>48</v>
      </c>
      <c r="V66" s="1086">
        <v>68</v>
      </c>
      <c r="W66" s="1086">
        <v>72</v>
      </c>
      <c r="X66" s="1086">
        <v>98</v>
      </c>
      <c r="Y66" s="1086">
        <v>85</v>
      </c>
      <c r="Z66" s="1086">
        <v>198</v>
      </c>
      <c r="AA66" s="1086" t="s">
        <v>1023</v>
      </c>
    </row>
    <row r="67" spans="2:27" ht="14.25">
      <c r="B67" s="1076" t="s">
        <v>71</v>
      </c>
      <c r="C67" s="1072">
        <v>524</v>
      </c>
      <c r="D67" s="1072">
        <v>26</v>
      </c>
      <c r="E67" s="1072">
        <v>20</v>
      </c>
      <c r="F67" s="1072">
        <v>7</v>
      </c>
      <c r="G67" s="1072">
        <v>8</v>
      </c>
      <c r="H67" s="1072">
        <v>7</v>
      </c>
      <c r="I67" s="1072">
        <v>5</v>
      </c>
      <c r="J67" s="1072">
        <v>15</v>
      </c>
      <c r="K67" s="1072">
        <v>7</v>
      </c>
      <c r="L67" s="1072">
        <v>16</v>
      </c>
      <c r="M67" s="1072">
        <v>29</v>
      </c>
      <c r="N67" s="1072">
        <v>21</v>
      </c>
      <c r="O67" s="1072">
        <v>12</v>
      </c>
      <c r="P67" s="1086">
        <v>19</v>
      </c>
      <c r="Q67" s="1086">
        <v>9</v>
      </c>
      <c r="R67" s="1086">
        <v>20</v>
      </c>
      <c r="S67" s="1086">
        <v>17</v>
      </c>
      <c r="T67" s="1086">
        <v>21</v>
      </c>
      <c r="U67" s="1086">
        <v>21</v>
      </c>
      <c r="V67" s="1086">
        <v>32</v>
      </c>
      <c r="W67" s="1086">
        <v>37</v>
      </c>
      <c r="X67" s="1086">
        <v>47</v>
      </c>
      <c r="Y67" s="1086">
        <v>30</v>
      </c>
      <c r="Z67" s="1086">
        <v>98</v>
      </c>
      <c r="AA67" s="1086" t="s">
        <v>1023</v>
      </c>
    </row>
    <row r="68" spans="2:27" s="807" customFormat="1" ht="13.5">
      <c r="B68" s="1082" t="s">
        <v>1275</v>
      </c>
      <c r="C68" s="1068">
        <v>312</v>
      </c>
      <c r="D68" s="1068">
        <v>17</v>
      </c>
      <c r="E68" s="1068">
        <v>8</v>
      </c>
      <c r="F68" s="1068">
        <v>3</v>
      </c>
      <c r="G68" s="1068">
        <v>4</v>
      </c>
      <c r="H68" s="1068">
        <v>4</v>
      </c>
      <c r="I68" s="1068">
        <v>5</v>
      </c>
      <c r="J68" s="1068">
        <v>8</v>
      </c>
      <c r="K68" s="1068">
        <v>6</v>
      </c>
      <c r="L68" s="1068">
        <v>10</v>
      </c>
      <c r="M68" s="1068">
        <v>25</v>
      </c>
      <c r="N68" s="1068">
        <v>17</v>
      </c>
      <c r="O68" s="1068">
        <v>10</v>
      </c>
      <c r="P68" s="1085">
        <v>13</v>
      </c>
      <c r="Q68" s="1085">
        <v>5</v>
      </c>
      <c r="R68" s="1085">
        <v>16</v>
      </c>
      <c r="S68" s="1085">
        <v>10</v>
      </c>
      <c r="T68" s="1085">
        <v>15</v>
      </c>
      <c r="U68" s="1085">
        <v>11</v>
      </c>
      <c r="V68" s="1085">
        <v>20</v>
      </c>
      <c r="W68" s="1085">
        <v>17</v>
      </c>
      <c r="X68" s="1085">
        <v>27</v>
      </c>
      <c r="Y68" s="1085">
        <v>14</v>
      </c>
      <c r="Z68" s="1085">
        <v>47</v>
      </c>
      <c r="AA68" s="1085" t="s">
        <v>1023</v>
      </c>
    </row>
    <row r="69" spans="2:27" ht="14.25">
      <c r="B69" s="1076" t="s">
        <v>70</v>
      </c>
      <c r="C69" s="1072">
        <v>212</v>
      </c>
      <c r="D69" s="1072">
        <v>9</v>
      </c>
      <c r="E69" s="1072">
        <v>12</v>
      </c>
      <c r="F69" s="1072">
        <v>4</v>
      </c>
      <c r="G69" s="1072">
        <v>4</v>
      </c>
      <c r="H69" s="1072">
        <v>3</v>
      </c>
      <c r="I69" s="1072" t="s">
        <v>1023</v>
      </c>
      <c r="J69" s="1072">
        <v>7</v>
      </c>
      <c r="K69" s="1072">
        <v>1</v>
      </c>
      <c r="L69" s="1072">
        <v>6</v>
      </c>
      <c r="M69" s="1072">
        <v>4</v>
      </c>
      <c r="N69" s="1072">
        <v>4</v>
      </c>
      <c r="O69" s="1072">
        <v>2</v>
      </c>
      <c r="P69" s="1086">
        <v>6</v>
      </c>
      <c r="Q69" s="1086">
        <v>4</v>
      </c>
      <c r="R69" s="1086">
        <v>4</v>
      </c>
      <c r="S69" s="1086">
        <v>7</v>
      </c>
      <c r="T69" s="1086">
        <v>6</v>
      </c>
      <c r="U69" s="1086">
        <v>10</v>
      </c>
      <c r="V69" s="1086">
        <v>12</v>
      </c>
      <c r="W69" s="1086">
        <v>20</v>
      </c>
      <c r="X69" s="1086">
        <v>20</v>
      </c>
      <c r="Y69" s="1086">
        <v>16</v>
      </c>
      <c r="Z69" s="1086">
        <v>51</v>
      </c>
      <c r="AA69" s="1086" t="s">
        <v>1023</v>
      </c>
    </row>
    <row r="70" spans="2:27" ht="14.25">
      <c r="B70" s="1075" t="s">
        <v>71</v>
      </c>
      <c r="C70" s="1070">
        <v>395</v>
      </c>
      <c r="D70" s="1070">
        <v>16</v>
      </c>
      <c r="E70" s="1070">
        <v>21</v>
      </c>
      <c r="F70" s="1070">
        <v>6</v>
      </c>
      <c r="G70" s="1070">
        <v>5</v>
      </c>
      <c r="H70" s="1070">
        <v>6</v>
      </c>
      <c r="I70" s="1070" t="s">
        <v>1023</v>
      </c>
      <c r="J70" s="1070">
        <v>8</v>
      </c>
      <c r="K70" s="1070">
        <v>10</v>
      </c>
      <c r="L70" s="1070">
        <v>14</v>
      </c>
      <c r="M70" s="1070">
        <v>21</v>
      </c>
      <c r="N70" s="1070">
        <v>13</v>
      </c>
      <c r="O70" s="1070">
        <v>14</v>
      </c>
      <c r="P70" s="1086">
        <v>11</v>
      </c>
      <c r="Q70" s="1086">
        <v>10</v>
      </c>
      <c r="R70" s="1086">
        <v>12</v>
      </c>
      <c r="S70" s="1086">
        <v>10</v>
      </c>
      <c r="T70" s="1086">
        <v>20</v>
      </c>
      <c r="U70" s="1086">
        <v>20</v>
      </c>
      <c r="V70" s="1086">
        <v>26</v>
      </c>
      <c r="W70" s="1086">
        <v>29</v>
      </c>
      <c r="X70" s="1086">
        <v>30</v>
      </c>
      <c r="Y70" s="1086">
        <v>36</v>
      </c>
      <c r="Z70" s="1086">
        <v>57</v>
      </c>
      <c r="AA70" s="1086" t="s">
        <v>1023</v>
      </c>
    </row>
    <row r="71" spans="2:27" s="807" customFormat="1" ht="13.5">
      <c r="B71" s="1078" t="s">
        <v>1276</v>
      </c>
      <c r="C71" s="1079">
        <v>247</v>
      </c>
      <c r="D71" s="1079">
        <v>11</v>
      </c>
      <c r="E71" s="1079">
        <v>8</v>
      </c>
      <c r="F71" s="1079">
        <v>4</v>
      </c>
      <c r="G71" s="1079">
        <v>2</v>
      </c>
      <c r="H71" s="1079">
        <v>5</v>
      </c>
      <c r="I71" s="1079" t="s">
        <v>1023</v>
      </c>
      <c r="J71" s="1079">
        <v>5</v>
      </c>
      <c r="K71" s="1079">
        <v>6</v>
      </c>
      <c r="L71" s="1079">
        <v>12</v>
      </c>
      <c r="M71" s="1079">
        <v>17</v>
      </c>
      <c r="N71" s="1079">
        <v>6</v>
      </c>
      <c r="O71" s="1079">
        <v>10</v>
      </c>
      <c r="P71" s="1085">
        <v>8</v>
      </c>
      <c r="Q71" s="1085">
        <v>7</v>
      </c>
      <c r="R71" s="1085">
        <v>7</v>
      </c>
      <c r="S71" s="1085">
        <v>8</v>
      </c>
      <c r="T71" s="1085">
        <v>12</v>
      </c>
      <c r="U71" s="1085">
        <v>15</v>
      </c>
      <c r="V71" s="1085">
        <v>16</v>
      </c>
      <c r="W71" s="1085">
        <v>21</v>
      </c>
      <c r="X71" s="1085">
        <v>15</v>
      </c>
      <c r="Y71" s="1085">
        <v>22</v>
      </c>
      <c r="Z71" s="1085">
        <v>30</v>
      </c>
      <c r="AA71" s="1085" t="s">
        <v>1023</v>
      </c>
    </row>
    <row r="72" spans="2:27" ht="14.25">
      <c r="B72" s="1075" t="s">
        <v>70</v>
      </c>
      <c r="C72" s="1070">
        <v>148</v>
      </c>
      <c r="D72" s="1070">
        <v>5</v>
      </c>
      <c r="E72" s="1070">
        <v>13</v>
      </c>
      <c r="F72" s="1070">
        <v>2</v>
      </c>
      <c r="G72" s="1070">
        <v>3</v>
      </c>
      <c r="H72" s="1070">
        <v>1</v>
      </c>
      <c r="I72" s="1070" t="s">
        <v>1023</v>
      </c>
      <c r="J72" s="1070">
        <v>3</v>
      </c>
      <c r="K72" s="1070">
        <v>4</v>
      </c>
      <c r="L72" s="1070">
        <v>2</v>
      </c>
      <c r="M72" s="1070">
        <v>4</v>
      </c>
      <c r="N72" s="1070">
        <v>7</v>
      </c>
      <c r="O72" s="1070">
        <v>4</v>
      </c>
      <c r="P72" s="1086">
        <v>3</v>
      </c>
      <c r="Q72" s="1086">
        <v>3</v>
      </c>
      <c r="R72" s="1086">
        <v>5</v>
      </c>
      <c r="S72" s="1086">
        <v>2</v>
      </c>
      <c r="T72" s="1086">
        <v>8</v>
      </c>
      <c r="U72" s="1086">
        <v>5</v>
      </c>
      <c r="V72" s="1086">
        <v>10</v>
      </c>
      <c r="W72" s="1086">
        <v>8</v>
      </c>
      <c r="X72" s="1086">
        <v>15</v>
      </c>
      <c r="Y72" s="1086">
        <v>14</v>
      </c>
      <c r="Z72" s="1086">
        <v>27</v>
      </c>
      <c r="AA72" s="1086" t="s">
        <v>1023</v>
      </c>
    </row>
    <row r="73" spans="2:27" ht="14.25">
      <c r="B73" s="1076" t="s">
        <v>71</v>
      </c>
      <c r="C73" s="1072">
        <v>310</v>
      </c>
      <c r="D73" s="1072">
        <v>10</v>
      </c>
      <c r="E73" s="1072">
        <v>8</v>
      </c>
      <c r="F73" s="1072">
        <v>3</v>
      </c>
      <c r="G73" s="1072">
        <v>1</v>
      </c>
      <c r="H73" s="1072">
        <v>1</v>
      </c>
      <c r="I73" s="1072">
        <v>1</v>
      </c>
      <c r="J73" s="1072">
        <v>6</v>
      </c>
      <c r="K73" s="1072">
        <v>3</v>
      </c>
      <c r="L73" s="1072">
        <v>9</v>
      </c>
      <c r="M73" s="1072">
        <v>12</v>
      </c>
      <c r="N73" s="1072">
        <v>11</v>
      </c>
      <c r="O73" s="1072">
        <v>4</v>
      </c>
      <c r="P73" s="1086">
        <v>16</v>
      </c>
      <c r="Q73" s="1086">
        <v>12</v>
      </c>
      <c r="R73" s="1086">
        <v>6</v>
      </c>
      <c r="S73" s="1086">
        <v>11</v>
      </c>
      <c r="T73" s="1086">
        <v>16</v>
      </c>
      <c r="U73" s="1086">
        <v>15</v>
      </c>
      <c r="V73" s="1086">
        <v>17</v>
      </c>
      <c r="W73" s="1086">
        <v>22</v>
      </c>
      <c r="X73" s="1086">
        <v>32</v>
      </c>
      <c r="Y73" s="1086">
        <v>23</v>
      </c>
      <c r="Z73" s="1086">
        <v>71</v>
      </c>
      <c r="AA73" s="1086" t="s">
        <v>1023</v>
      </c>
    </row>
    <row r="74" spans="2:27" s="807" customFormat="1" ht="13.5">
      <c r="B74" s="1077" t="s">
        <v>1277</v>
      </c>
      <c r="C74" s="1068">
        <v>192</v>
      </c>
      <c r="D74" s="1068">
        <v>5</v>
      </c>
      <c r="E74" s="1068">
        <v>4</v>
      </c>
      <c r="F74" s="1068">
        <v>2</v>
      </c>
      <c r="G74" s="1068" t="s">
        <v>1023</v>
      </c>
      <c r="H74" s="1068">
        <v>1</v>
      </c>
      <c r="I74" s="1068" t="s">
        <v>1023</v>
      </c>
      <c r="J74" s="1068">
        <v>5</v>
      </c>
      <c r="K74" s="1068">
        <v>2</v>
      </c>
      <c r="L74" s="1068">
        <v>4</v>
      </c>
      <c r="M74" s="1068">
        <v>9</v>
      </c>
      <c r="N74" s="1068">
        <v>8</v>
      </c>
      <c r="O74" s="1068">
        <v>3</v>
      </c>
      <c r="P74" s="1085">
        <v>9</v>
      </c>
      <c r="Q74" s="1085">
        <v>9</v>
      </c>
      <c r="R74" s="1085">
        <v>4</v>
      </c>
      <c r="S74" s="1085">
        <v>8</v>
      </c>
      <c r="T74" s="1085">
        <v>9</v>
      </c>
      <c r="U74" s="1085">
        <v>10</v>
      </c>
      <c r="V74" s="1085">
        <v>12</v>
      </c>
      <c r="W74" s="1085">
        <v>16</v>
      </c>
      <c r="X74" s="1085">
        <v>17</v>
      </c>
      <c r="Y74" s="1085">
        <v>15</v>
      </c>
      <c r="Z74" s="1085">
        <v>40</v>
      </c>
      <c r="AA74" s="1085" t="s">
        <v>1023</v>
      </c>
    </row>
    <row r="75" spans="2:27" ht="14.25">
      <c r="B75" s="1076" t="s">
        <v>70</v>
      </c>
      <c r="C75" s="1072">
        <v>118</v>
      </c>
      <c r="D75" s="1072">
        <v>5</v>
      </c>
      <c r="E75" s="1072">
        <v>4</v>
      </c>
      <c r="F75" s="1072">
        <v>1</v>
      </c>
      <c r="G75" s="1072">
        <v>1</v>
      </c>
      <c r="H75" s="1072" t="s">
        <v>1023</v>
      </c>
      <c r="I75" s="1072">
        <v>1</v>
      </c>
      <c r="J75" s="1072">
        <v>1</v>
      </c>
      <c r="K75" s="1072">
        <v>1</v>
      </c>
      <c r="L75" s="1072">
        <v>5</v>
      </c>
      <c r="M75" s="1072">
        <v>3</v>
      </c>
      <c r="N75" s="1072">
        <v>3</v>
      </c>
      <c r="O75" s="1072">
        <v>1</v>
      </c>
      <c r="P75" s="1086">
        <v>7</v>
      </c>
      <c r="Q75" s="1086">
        <v>3</v>
      </c>
      <c r="R75" s="1086">
        <v>2</v>
      </c>
      <c r="S75" s="1086">
        <v>3</v>
      </c>
      <c r="T75" s="1086">
        <v>7</v>
      </c>
      <c r="U75" s="1086">
        <v>5</v>
      </c>
      <c r="V75" s="1086">
        <v>5</v>
      </c>
      <c r="W75" s="1086">
        <v>6</v>
      </c>
      <c r="X75" s="1086">
        <v>15</v>
      </c>
      <c r="Y75" s="1086">
        <v>8</v>
      </c>
      <c r="Z75" s="1086">
        <v>31</v>
      </c>
      <c r="AA75" s="1086" t="s">
        <v>1023</v>
      </c>
    </row>
    <row r="76" spans="2:27" ht="14.25">
      <c r="B76" s="1075" t="s">
        <v>71</v>
      </c>
      <c r="C76" s="1070">
        <v>354</v>
      </c>
      <c r="D76" s="1070">
        <v>10</v>
      </c>
      <c r="E76" s="1070">
        <v>4</v>
      </c>
      <c r="F76" s="1070">
        <v>7</v>
      </c>
      <c r="G76" s="1070">
        <v>1</v>
      </c>
      <c r="H76" s="1070">
        <v>1</v>
      </c>
      <c r="I76" s="1070">
        <v>3</v>
      </c>
      <c r="J76" s="1070">
        <v>4</v>
      </c>
      <c r="K76" s="1070">
        <v>4</v>
      </c>
      <c r="L76" s="1070">
        <v>14</v>
      </c>
      <c r="M76" s="1070">
        <v>19</v>
      </c>
      <c r="N76" s="1070">
        <v>9</v>
      </c>
      <c r="O76" s="1070">
        <v>19</v>
      </c>
      <c r="P76" s="1086">
        <v>6</v>
      </c>
      <c r="Q76" s="1086">
        <v>15</v>
      </c>
      <c r="R76" s="1086">
        <v>10</v>
      </c>
      <c r="S76" s="1086">
        <v>11</v>
      </c>
      <c r="T76" s="1086">
        <v>23</v>
      </c>
      <c r="U76" s="1086">
        <v>19</v>
      </c>
      <c r="V76" s="1086">
        <v>18</v>
      </c>
      <c r="W76" s="1086">
        <v>22</v>
      </c>
      <c r="X76" s="1086">
        <v>21</v>
      </c>
      <c r="Y76" s="1086">
        <v>38</v>
      </c>
      <c r="Z76" s="1086">
        <v>76</v>
      </c>
      <c r="AA76" s="1086" t="s">
        <v>1023</v>
      </c>
    </row>
    <row r="77" spans="2:27" s="807" customFormat="1" ht="13.5">
      <c r="B77" s="1078" t="s">
        <v>1278</v>
      </c>
      <c r="C77" s="1079">
        <v>213</v>
      </c>
      <c r="D77" s="1079">
        <v>6</v>
      </c>
      <c r="E77" s="1079">
        <v>3</v>
      </c>
      <c r="F77" s="1079">
        <v>3</v>
      </c>
      <c r="G77" s="1079">
        <v>1</v>
      </c>
      <c r="H77" s="1079">
        <v>1</v>
      </c>
      <c r="I77" s="1079">
        <v>1</v>
      </c>
      <c r="J77" s="1079">
        <v>1</v>
      </c>
      <c r="K77" s="1079" t="s">
        <v>1023</v>
      </c>
      <c r="L77" s="1079">
        <v>9</v>
      </c>
      <c r="M77" s="1079">
        <v>18</v>
      </c>
      <c r="N77" s="1079">
        <v>6</v>
      </c>
      <c r="O77" s="1079">
        <v>17</v>
      </c>
      <c r="P77" s="1085">
        <v>3</v>
      </c>
      <c r="Q77" s="1085">
        <v>10</v>
      </c>
      <c r="R77" s="1085">
        <v>8</v>
      </c>
      <c r="S77" s="1085">
        <v>8</v>
      </c>
      <c r="T77" s="1085">
        <v>11</v>
      </c>
      <c r="U77" s="1085">
        <v>13</v>
      </c>
      <c r="V77" s="1085">
        <v>8</v>
      </c>
      <c r="W77" s="1085">
        <v>14</v>
      </c>
      <c r="X77" s="1085">
        <v>13</v>
      </c>
      <c r="Y77" s="1085">
        <v>22</v>
      </c>
      <c r="Z77" s="1085">
        <v>37</v>
      </c>
      <c r="AA77" s="1085" t="s">
        <v>1023</v>
      </c>
    </row>
    <row r="78" spans="2:27" ht="14.25">
      <c r="B78" s="1075" t="s">
        <v>70</v>
      </c>
      <c r="C78" s="1070">
        <v>141</v>
      </c>
      <c r="D78" s="1070">
        <v>4</v>
      </c>
      <c r="E78" s="1070">
        <v>1</v>
      </c>
      <c r="F78" s="1070">
        <v>4</v>
      </c>
      <c r="G78" s="1070" t="s">
        <v>1023</v>
      </c>
      <c r="H78" s="1070" t="s">
        <v>1023</v>
      </c>
      <c r="I78" s="1070">
        <v>2</v>
      </c>
      <c r="J78" s="1070">
        <v>3</v>
      </c>
      <c r="K78" s="1070">
        <v>4</v>
      </c>
      <c r="L78" s="1070">
        <v>5</v>
      </c>
      <c r="M78" s="1070">
        <v>1</v>
      </c>
      <c r="N78" s="1070">
        <v>3</v>
      </c>
      <c r="O78" s="1070">
        <v>2</v>
      </c>
      <c r="P78" s="1086">
        <v>3</v>
      </c>
      <c r="Q78" s="1086">
        <v>5</v>
      </c>
      <c r="R78" s="1086">
        <v>2</v>
      </c>
      <c r="S78" s="1086">
        <v>3</v>
      </c>
      <c r="T78" s="1086">
        <v>12</v>
      </c>
      <c r="U78" s="1086">
        <v>6</v>
      </c>
      <c r="V78" s="1086">
        <v>10</v>
      </c>
      <c r="W78" s="1086">
        <v>8</v>
      </c>
      <c r="X78" s="1086">
        <v>8</v>
      </c>
      <c r="Y78" s="1086">
        <v>16</v>
      </c>
      <c r="Z78" s="1086">
        <v>39</v>
      </c>
      <c r="AA78" s="1086" t="s">
        <v>1023</v>
      </c>
    </row>
    <row r="79" spans="2:27" ht="14.25">
      <c r="B79" s="1076" t="s">
        <v>71</v>
      </c>
      <c r="C79" s="1072">
        <v>625</v>
      </c>
      <c r="D79" s="1072">
        <v>25</v>
      </c>
      <c r="E79" s="1072">
        <v>21</v>
      </c>
      <c r="F79" s="1072">
        <v>4</v>
      </c>
      <c r="G79" s="1072">
        <v>6</v>
      </c>
      <c r="H79" s="1072">
        <v>2</v>
      </c>
      <c r="I79" s="1072">
        <v>2</v>
      </c>
      <c r="J79" s="1072">
        <v>14</v>
      </c>
      <c r="K79" s="1072">
        <v>9</v>
      </c>
      <c r="L79" s="1072">
        <v>22</v>
      </c>
      <c r="M79" s="1072">
        <v>30</v>
      </c>
      <c r="N79" s="1072">
        <v>34</v>
      </c>
      <c r="O79" s="1072">
        <v>33</v>
      </c>
      <c r="P79" s="1086">
        <v>23</v>
      </c>
      <c r="Q79" s="1086">
        <v>27</v>
      </c>
      <c r="R79" s="1086">
        <v>25</v>
      </c>
      <c r="S79" s="1086">
        <v>22</v>
      </c>
      <c r="T79" s="1086">
        <v>33</v>
      </c>
      <c r="U79" s="1086">
        <v>32</v>
      </c>
      <c r="V79" s="1086">
        <v>33</v>
      </c>
      <c r="W79" s="1086">
        <v>50</v>
      </c>
      <c r="X79" s="1086">
        <v>59</v>
      </c>
      <c r="Y79" s="1086">
        <v>48</v>
      </c>
      <c r="Z79" s="1086">
        <v>71</v>
      </c>
      <c r="AA79" s="1086" t="s">
        <v>1023</v>
      </c>
    </row>
    <row r="80" spans="2:27" s="807" customFormat="1" ht="13.5">
      <c r="B80" s="1077" t="s">
        <v>1279</v>
      </c>
      <c r="C80" s="1068">
        <v>386</v>
      </c>
      <c r="D80" s="1068">
        <v>10</v>
      </c>
      <c r="E80" s="1068">
        <v>12</v>
      </c>
      <c r="F80" s="1068">
        <v>3</v>
      </c>
      <c r="G80" s="1068">
        <v>3</v>
      </c>
      <c r="H80" s="1068">
        <v>2</v>
      </c>
      <c r="I80" s="1068" t="s">
        <v>1023</v>
      </c>
      <c r="J80" s="1068">
        <v>6</v>
      </c>
      <c r="K80" s="1068">
        <v>5</v>
      </c>
      <c r="L80" s="1068">
        <v>16</v>
      </c>
      <c r="M80" s="1068">
        <v>20</v>
      </c>
      <c r="N80" s="1068">
        <v>26</v>
      </c>
      <c r="O80" s="1068">
        <v>25</v>
      </c>
      <c r="P80" s="1085">
        <v>13</v>
      </c>
      <c r="Q80" s="1085">
        <v>20</v>
      </c>
      <c r="R80" s="1085">
        <v>15</v>
      </c>
      <c r="S80" s="1085">
        <v>21</v>
      </c>
      <c r="T80" s="1085">
        <v>17</v>
      </c>
      <c r="U80" s="1085">
        <v>22</v>
      </c>
      <c r="V80" s="1085">
        <v>16</v>
      </c>
      <c r="W80" s="1085">
        <v>29</v>
      </c>
      <c r="X80" s="1085">
        <v>37</v>
      </c>
      <c r="Y80" s="1085">
        <v>28</v>
      </c>
      <c r="Z80" s="1085">
        <v>40</v>
      </c>
      <c r="AA80" s="1085" t="s">
        <v>1023</v>
      </c>
    </row>
    <row r="81" spans="2:27" ht="14.25">
      <c r="B81" s="1076" t="s">
        <v>70</v>
      </c>
      <c r="C81" s="1072">
        <v>239</v>
      </c>
      <c r="D81" s="1072">
        <v>15</v>
      </c>
      <c r="E81" s="1072">
        <v>9</v>
      </c>
      <c r="F81" s="1072">
        <v>1</v>
      </c>
      <c r="G81" s="1072">
        <v>3</v>
      </c>
      <c r="H81" s="1072" t="s">
        <v>1023</v>
      </c>
      <c r="I81" s="1072">
        <v>2</v>
      </c>
      <c r="J81" s="1072">
        <v>8</v>
      </c>
      <c r="K81" s="1072">
        <v>4</v>
      </c>
      <c r="L81" s="1072">
        <v>6</v>
      </c>
      <c r="M81" s="1072">
        <v>10</v>
      </c>
      <c r="N81" s="1072">
        <v>8</v>
      </c>
      <c r="O81" s="1072">
        <v>8</v>
      </c>
      <c r="P81" s="1086">
        <v>10</v>
      </c>
      <c r="Q81" s="1086">
        <v>7</v>
      </c>
      <c r="R81" s="1086">
        <v>10</v>
      </c>
      <c r="S81" s="1086">
        <v>1</v>
      </c>
      <c r="T81" s="1086">
        <v>16</v>
      </c>
      <c r="U81" s="1086">
        <v>10</v>
      </c>
      <c r="V81" s="1086">
        <v>17</v>
      </c>
      <c r="W81" s="1086">
        <v>21</v>
      </c>
      <c r="X81" s="1086">
        <v>22</v>
      </c>
      <c r="Y81" s="1086">
        <v>20</v>
      </c>
      <c r="Z81" s="1086">
        <v>31</v>
      </c>
      <c r="AA81" s="1086" t="s">
        <v>1023</v>
      </c>
    </row>
    <row r="82" spans="2:27" ht="14.25">
      <c r="B82" s="1075" t="s">
        <v>71</v>
      </c>
      <c r="C82" s="1070">
        <v>430</v>
      </c>
      <c r="D82" s="1070">
        <v>8</v>
      </c>
      <c r="E82" s="1070">
        <v>20</v>
      </c>
      <c r="F82" s="1070">
        <v>12</v>
      </c>
      <c r="G82" s="1070">
        <v>2</v>
      </c>
      <c r="H82" s="1070">
        <v>2</v>
      </c>
      <c r="I82" s="1070">
        <v>2</v>
      </c>
      <c r="J82" s="1070">
        <v>4</v>
      </c>
      <c r="K82" s="1070">
        <v>9</v>
      </c>
      <c r="L82" s="1070">
        <v>15</v>
      </c>
      <c r="M82" s="1070">
        <v>28</v>
      </c>
      <c r="N82" s="1070">
        <v>28</v>
      </c>
      <c r="O82" s="1070">
        <v>20</v>
      </c>
      <c r="P82" s="1086">
        <v>16</v>
      </c>
      <c r="Q82" s="1086">
        <v>16</v>
      </c>
      <c r="R82" s="1086">
        <v>16</v>
      </c>
      <c r="S82" s="1086">
        <v>18</v>
      </c>
      <c r="T82" s="1086">
        <v>24</v>
      </c>
      <c r="U82" s="1086">
        <v>24</v>
      </c>
      <c r="V82" s="1086">
        <v>38</v>
      </c>
      <c r="W82" s="1086">
        <v>23</v>
      </c>
      <c r="X82" s="1086">
        <v>39</v>
      </c>
      <c r="Y82" s="1086">
        <v>26</v>
      </c>
      <c r="Z82" s="1086">
        <v>40</v>
      </c>
      <c r="AA82" s="1086" t="s">
        <v>1023</v>
      </c>
    </row>
    <row r="83" spans="2:27" s="807" customFormat="1" ht="13.5">
      <c r="B83" s="1078" t="s">
        <v>1280</v>
      </c>
      <c r="C83" s="1079">
        <v>257</v>
      </c>
      <c r="D83" s="1079">
        <v>3</v>
      </c>
      <c r="E83" s="1079">
        <v>12</v>
      </c>
      <c r="F83" s="1079">
        <v>5</v>
      </c>
      <c r="G83" s="1079">
        <v>1</v>
      </c>
      <c r="H83" s="1079">
        <v>1</v>
      </c>
      <c r="I83" s="1079">
        <v>1</v>
      </c>
      <c r="J83" s="1079">
        <v>2</v>
      </c>
      <c r="K83" s="1079">
        <v>7</v>
      </c>
      <c r="L83" s="1079">
        <v>9</v>
      </c>
      <c r="M83" s="1079">
        <v>21</v>
      </c>
      <c r="N83" s="1079">
        <v>20</v>
      </c>
      <c r="O83" s="1079">
        <v>14</v>
      </c>
      <c r="P83" s="1085">
        <v>12</v>
      </c>
      <c r="Q83" s="1085">
        <v>11</v>
      </c>
      <c r="R83" s="1085">
        <v>8</v>
      </c>
      <c r="S83" s="1085">
        <v>10</v>
      </c>
      <c r="T83" s="1085">
        <v>13</v>
      </c>
      <c r="U83" s="1085">
        <v>12</v>
      </c>
      <c r="V83" s="1085">
        <v>24</v>
      </c>
      <c r="W83" s="1085">
        <v>14</v>
      </c>
      <c r="X83" s="1085">
        <v>21</v>
      </c>
      <c r="Y83" s="1085">
        <v>15</v>
      </c>
      <c r="Z83" s="1085">
        <v>21</v>
      </c>
      <c r="AA83" s="1085" t="s">
        <v>1023</v>
      </c>
    </row>
    <row r="84" spans="2:27" ht="14.25">
      <c r="B84" s="1075" t="s">
        <v>70</v>
      </c>
      <c r="C84" s="1070">
        <v>173</v>
      </c>
      <c r="D84" s="1070">
        <v>5</v>
      </c>
      <c r="E84" s="1070">
        <v>8</v>
      </c>
      <c r="F84" s="1070">
        <v>7</v>
      </c>
      <c r="G84" s="1070">
        <v>1</v>
      </c>
      <c r="H84" s="1070">
        <v>1</v>
      </c>
      <c r="I84" s="1070">
        <v>1</v>
      </c>
      <c r="J84" s="1070">
        <v>2</v>
      </c>
      <c r="K84" s="1070">
        <v>2</v>
      </c>
      <c r="L84" s="1070">
        <v>6</v>
      </c>
      <c r="M84" s="1070">
        <v>7</v>
      </c>
      <c r="N84" s="1070">
        <v>8</v>
      </c>
      <c r="O84" s="1070">
        <v>6</v>
      </c>
      <c r="P84" s="1086">
        <v>4</v>
      </c>
      <c r="Q84" s="1086">
        <v>5</v>
      </c>
      <c r="R84" s="1086">
        <v>8</v>
      </c>
      <c r="S84" s="1086">
        <v>8</v>
      </c>
      <c r="T84" s="1086">
        <v>11</v>
      </c>
      <c r="U84" s="1086">
        <v>12</v>
      </c>
      <c r="V84" s="1086">
        <v>14</v>
      </c>
      <c r="W84" s="1086">
        <v>9</v>
      </c>
      <c r="X84" s="1086">
        <v>18</v>
      </c>
      <c r="Y84" s="1086">
        <v>11</v>
      </c>
      <c r="Z84" s="1086">
        <v>19</v>
      </c>
      <c r="AA84" s="1086" t="s">
        <v>1023</v>
      </c>
    </row>
    <row r="85" spans="2:27" ht="14.25">
      <c r="B85" s="1076" t="s">
        <v>71</v>
      </c>
      <c r="C85" s="1072">
        <v>40</v>
      </c>
      <c r="D85" s="1072" t="s">
        <v>1023</v>
      </c>
      <c r="E85" s="1072" t="s">
        <v>1023</v>
      </c>
      <c r="F85" s="1072" t="s">
        <v>1023</v>
      </c>
      <c r="G85" s="1072" t="s">
        <v>1023</v>
      </c>
      <c r="H85" s="1072" t="s">
        <v>1023</v>
      </c>
      <c r="I85" s="1072" t="s">
        <v>1023</v>
      </c>
      <c r="J85" s="1072" t="s">
        <v>1023</v>
      </c>
      <c r="K85" s="1072">
        <v>1</v>
      </c>
      <c r="L85" s="1072">
        <v>2</v>
      </c>
      <c r="M85" s="1072" t="s">
        <v>1023</v>
      </c>
      <c r="N85" s="1072">
        <v>1</v>
      </c>
      <c r="O85" s="1072">
        <v>1</v>
      </c>
      <c r="P85" s="1086">
        <v>3</v>
      </c>
      <c r="Q85" s="1086" t="s">
        <v>1023</v>
      </c>
      <c r="R85" s="1086">
        <v>4</v>
      </c>
      <c r="S85" s="1086">
        <v>1</v>
      </c>
      <c r="T85" s="1086">
        <v>2</v>
      </c>
      <c r="U85" s="1086">
        <v>1</v>
      </c>
      <c r="V85" s="1086">
        <v>3</v>
      </c>
      <c r="W85" s="1086">
        <v>3</v>
      </c>
      <c r="X85" s="1086">
        <v>4</v>
      </c>
      <c r="Y85" s="1086">
        <v>6</v>
      </c>
      <c r="Z85" s="1086">
        <v>8</v>
      </c>
      <c r="AA85" s="1086" t="s">
        <v>1023</v>
      </c>
    </row>
    <row r="86" spans="2:27" s="807" customFormat="1" ht="13.5">
      <c r="B86" s="1077" t="s">
        <v>318</v>
      </c>
      <c r="C86" s="1068">
        <v>25</v>
      </c>
      <c r="D86" s="1068" t="s">
        <v>1023</v>
      </c>
      <c r="E86" s="1068" t="s">
        <v>1023</v>
      </c>
      <c r="F86" s="1068" t="s">
        <v>1023</v>
      </c>
      <c r="G86" s="1068" t="s">
        <v>1023</v>
      </c>
      <c r="H86" s="1068" t="s">
        <v>1023</v>
      </c>
      <c r="I86" s="1068" t="s">
        <v>1023</v>
      </c>
      <c r="J86" s="1068" t="s">
        <v>1023</v>
      </c>
      <c r="K86" s="1068" t="s">
        <v>1023</v>
      </c>
      <c r="L86" s="1068">
        <v>1</v>
      </c>
      <c r="M86" s="1068" t="s">
        <v>1023</v>
      </c>
      <c r="N86" s="1068">
        <v>1</v>
      </c>
      <c r="O86" s="1068">
        <v>1</v>
      </c>
      <c r="P86" s="1085">
        <v>2</v>
      </c>
      <c r="Q86" s="1085" t="s">
        <v>1023</v>
      </c>
      <c r="R86" s="1085">
        <v>3</v>
      </c>
      <c r="S86" s="1085">
        <v>1</v>
      </c>
      <c r="T86" s="1085" t="s">
        <v>1023</v>
      </c>
      <c r="U86" s="1085" t="s">
        <v>1023</v>
      </c>
      <c r="V86" s="1085">
        <v>1</v>
      </c>
      <c r="W86" s="1085">
        <v>2</v>
      </c>
      <c r="X86" s="1085">
        <v>3</v>
      </c>
      <c r="Y86" s="1085">
        <v>5</v>
      </c>
      <c r="Z86" s="1085">
        <v>5</v>
      </c>
      <c r="AA86" s="1085" t="s">
        <v>1023</v>
      </c>
    </row>
    <row r="87" spans="2:27" ht="14.25">
      <c r="B87" s="1076" t="s">
        <v>70</v>
      </c>
      <c r="C87" s="1072">
        <v>15</v>
      </c>
      <c r="D87" s="1072" t="s">
        <v>1023</v>
      </c>
      <c r="E87" s="1072" t="s">
        <v>1023</v>
      </c>
      <c r="F87" s="1072" t="s">
        <v>1023</v>
      </c>
      <c r="G87" s="1072" t="s">
        <v>1023</v>
      </c>
      <c r="H87" s="1072" t="s">
        <v>1023</v>
      </c>
      <c r="I87" s="1072" t="s">
        <v>1023</v>
      </c>
      <c r="J87" s="1072" t="s">
        <v>1023</v>
      </c>
      <c r="K87" s="1072">
        <v>1</v>
      </c>
      <c r="L87" s="1072">
        <v>1</v>
      </c>
      <c r="M87" s="1072" t="s">
        <v>1023</v>
      </c>
      <c r="N87" s="1072" t="s">
        <v>1023</v>
      </c>
      <c r="O87" s="1072" t="s">
        <v>1023</v>
      </c>
      <c r="P87" s="1086">
        <v>1</v>
      </c>
      <c r="Q87" s="1086" t="s">
        <v>1023</v>
      </c>
      <c r="R87" s="1086">
        <v>1</v>
      </c>
      <c r="S87" s="1086" t="s">
        <v>1023</v>
      </c>
      <c r="T87" s="1086">
        <v>2</v>
      </c>
      <c r="U87" s="1086">
        <v>1</v>
      </c>
      <c r="V87" s="1086">
        <v>2</v>
      </c>
      <c r="W87" s="1086">
        <v>1</v>
      </c>
      <c r="X87" s="1086">
        <v>1</v>
      </c>
      <c r="Y87" s="1086">
        <v>1</v>
      </c>
      <c r="Z87" s="1086">
        <v>3</v>
      </c>
      <c r="AA87" s="1086" t="s">
        <v>1023</v>
      </c>
    </row>
    <row r="88" spans="2:27" ht="14.25">
      <c r="B88" s="1075" t="s">
        <v>71</v>
      </c>
      <c r="C88" s="1070">
        <v>40</v>
      </c>
      <c r="D88" s="1070" t="s">
        <v>1023</v>
      </c>
      <c r="E88" s="1070" t="s">
        <v>1023</v>
      </c>
      <c r="F88" s="1070" t="s">
        <v>1023</v>
      </c>
      <c r="G88" s="1070" t="s">
        <v>1023</v>
      </c>
      <c r="H88" s="1070" t="s">
        <v>1023</v>
      </c>
      <c r="I88" s="1070" t="s">
        <v>1023</v>
      </c>
      <c r="J88" s="1070" t="s">
        <v>1023</v>
      </c>
      <c r="K88" s="1070">
        <v>1</v>
      </c>
      <c r="L88" s="1070">
        <v>2</v>
      </c>
      <c r="M88" s="1070" t="s">
        <v>1023</v>
      </c>
      <c r="N88" s="1070">
        <v>1</v>
      </c>
      <c r="O88" s="1070">
        <v>1</v>
      </c>
      <c r="P88" s="1086">
        <v>3</v>
      </c>
      <c r="Q88" s="1086" t="s">
        <v>1023</v>
      </c>
      <c r="R88" s="1086">
        <v>4</v>
      </c>
      <c r="S88" s="1086">
        <v>1</v>
      </c>
      <c r="T88" s="1086">
        <v>2</v>
      </c>
      <c r="U88" s="1086">
        <v>1</v>
      </c>
      <c r="V88" s="1086">
        <v>3</v>
      </c>
      <c r="W88" s="1086">
        <v>3</v>
      </c>
      <c r="X88" s="1086">
        <v>4</v>
      </c>
      <c r="Y88" s="1086">
        <v>6</v>
      </c>
      <c r="Z88" s="1086">
        <v>8</v>
      </c>
      <c r="AA88" s="1086" t="s">
        <v>1023</v>
      </c>
    </row>
    <row r="89" spans="2:27" ht="14.25">
      <c r="B89" s="1073" t="s">
        <v>1281</v>
      </c>
      <c r="C89" s="1072">
        <v>25</v>
      </c>
      <c r="D89" s="1072" t="s">
        <v>1023</v>
      </c>
      <c r="E89" s="1068" t="s">
        <v>1023</v>
      </c>
      <c r="F89" s="1072" t="s">
        <v>1023</v>
      </c>
      <c r="G89" s="1070" t="s">
        <v>1023</v>
      </c>
      <c r="H89" s="1068" t="s">
        <v>1023</v>
      </c>
      <c r="I89" s="1068" t="s">
        <v>1023</v>
      </c>
      <c r="J89" s="1068" t="s">
        <v>1023</v>
      </c>
      <c r="K89" s="1072" t="s">
        <v>1023</v>
      </c>
      <c r="L89" s="1072">
        <v>1</v>
      </c>
      <c r="M89" s="1070" t="s">
        <v>1023</v>
      </c>
      <c r="N89" s="1070">
        <v>1</v>
      </c>
      <c r="O89" s="1072">
        <v>1</v>
      </c>
      <c r="P89" s="1086">
        <v>2</v>
      </c>
      <c r="Q89" s="1086" t="s">
        <v>1023</v>
      </c>
      <c r="R89" s="1086">
        <v>3</v>
      </c>
      <c r="S89" s="1086">
        <v>1</v>
      </c>
      <c r="T89" s="1086" t="s">
        <v>1023</v>
      </c>
      <c r="U89" s="1086" t="s">
        <v>1023</v>
      </c>
      <c r="V89" s="1086">
        <v>1</v>
      </c>
      <c r="W89" s="1086">
        <v>2</v>
      </c>
      <c r="X89" s="1086">
        <v>3</v>
      </c>
      <c r="Y89" s="1086">
        <v>5</v>
      </c>
      <c r="Z89" s="1086">
        <v>5</v>
      </c>
      <c r="AA89" s="1086" t="s">
        <v>1023</v>
      </c>
    </row>
    <row r="90" spans="2:27" ht="14.25">
      <c r="B90" s="1075" t="s">
        <v>70</v>
      </c>
      <c r="C90" s="1072">
        <v>15</v>
      </c>
      <c r="D90" s="1072" t="s">
        <v>1023</v>
      </c>
      <c r="E90" s="1072" t="s">
        <v>1023</v>
      </c>
      <c r="F90" s="1072" t="s">
        <v>1023</v>
      </c>
      <c r="G90" s="1070" t="s">
        <v>1023</v>
      </c>
      <c r="H90" s="1072" t="s">
        <v>1023</v>
      </c>
      <c r="I90" s="1072" t="s">
        <v>1023</v>
      </c>
      <c r="J90" s="1072" t="s">
        <v>1023</v>
      </c>
      <c r="K90" s="1072">
        <v>1</v>
      </c>
      <c r="L90" s="1072">
        <v>1</v>
      </c>
      <c r="M90" s="1070" t="s">
        <v>1023</v>
      </c>
      <c r="N90" s="1070" t="s">
        <v>1023</v>
      </c>
      <c r="O90" s="1072" t="s">
        <v>1023</v>
      </c>
      <c r="P90" s="1086">
        <v>1</v>
      </c>
      <c r="Q90" s="1086" t="s">
        <v>1023</v>
      </c>
      <c r="R90" s="1086">
        <v>1</v>
      </c>
      <c r="S90" s="1086" t="s">
        <v>1023</v>
      </c>
      <c r="T90" s="1086">
        <v>2</v>
      </c>
      <c r="U90" s="1086">
        <v>1</v>
      </c>
      <c r="V90" s="1086">
        <v>2</v>
      </c>
      <c r="W90" s="1086">
        <v>1</v>
      </c>
      <c r="X90" s="1086">
        <v>1</v>
      </c>
      <c r="Y90" s="1086">
        <v>1</v>
      </c>
      <c r="Z90" s="1086">
        <v>3</v>
      </c>
      <c r="AA90" s="1086" t="s">
        <v>1023</v>
      </c>
    </row>
    <row r="91" spans="2:27" ht="14.25">
      <c r="B91" s="1075" t="s">
        <v>71</v>
      </c>
      <c r="C91" s="1070">
        <v>2</v>
      </c>
      <c r="D91" s="1070" t="s">
        <v>1023</v>
      </c>
      <c r="E91" s="1070" t="s">
        <v>1023</v>
      </c>
      <c r="F91" s="1070" t="s">
        <v>1023</v>
      </c>
      <c r="G91" s="1070" t="s">
        <v>1023</v>
      </c>
      <c r="H91" s="1070" t="s">
        <v>1023</v>
      </c>
      <c r="I91" s="1070" t="s">
        <v>1023</v>
      </c>
      <c r="J91" s="1070" t="s">
        <v>1023</v>
      </c>
      <c r="K91" s="1070" t="s">
        <v>1023</v>
      </c>
      <c r="L91" s="1070" t="s">
        <v>1023</v>
      </c>
      <c r="M91" s="1070" t="s">
        <v>1023</v>
      </c>
      <c r="N91" s="1070" t="s">
        <v>1023</v>
      </c>
      <c r="O91" s="1070" t="s">
        <v>1023</v>
      </c>
      <c r="P91" s="1086" t="s">
        <v>1023</v>
      </c>
      <c r="Q91" s="1086" t="s">
        <v>1023</v>
      </c>
      <c r="R91" s="1086" t="s">
        <v>1023</v>
      </c>
      <c r="S91" s="1086" t="s">
        <v>1023</v>
      </c>
      <c r="T91" s="1086" t="s">
        <v>1023</v>
      </c>
      <c r="U91" s="1086" t="s">
        <v>1023</v>
      </c>
      <c r="V91" s="1086" t="s">
        <v>1023</v>
      </c>
      <c r="W91" s="1086" t="s">
        <v>1023</v>
      </c>
      <c r="X91" s="1086">
        <v>1</v>
      </c>
      <c r="Y91" s="1086">
        <v>1</v>
      </c>
      <c r="Z91" s="1086" t="s">
        <v>1023</v>
      </c>
      <c r="AA91" s="1086" t="s">
        <v>1023</v>
      </c>
    </row>
    <row r="92" spans="2:27" s="807" customFormat="1" ht="14.25">
      <c r="B92" s="1078" t="s">
        <v>2106</v>
      </c>
      <c r="C92" s="1079">
        <v>1</v>
      </c>
      <c r="D92" s="1070" t="s">
        <v>1023</v>
      </c>
      <c r="E92" s="1068" t="s">
        <v>1023</v>
      </c>
      <c r="F92" s="1079" t="s">
        <v>1023</v>
      </c>
      <c r="G92" s="1070" t="s">
        <v>1023</v>
      </c>
      <c r="H92" s="1068" t="s">
        <v>1023</v>
      </c>
      <c r="I92" s="1068" t="s">
        <v>1023</v>
      </c>
      <c r="J92" s="1068" t="s">
        <v>1023</v>
      </c>
      <c r="K92" s="1068" t="s">
        <v>1023</v>
      </c>
      <c r="L92" s="1079" t="s">
        <v>1023</v>
      </c>
      <c r="M92" s="1070" t="s">
        <v>1023</v>
      </c>
      <c r="N92" s="1070" t="s">
        <v>1023</v>
      </c>
      <c r="O92" s="1070" t="s">
        <v>1023</v>
      </c>
      <c r="P92" s="1085" t="s">
        <v>1023</v>
      </c>
      <c r="Q92" s="1085" t="s">
        <v>1023</v>
      </c>
      <c r="R92" s="1085" t="s">
        <v>1023</v>
      </c>
      <c r="S92" s="1085" t="s">
        <v>1023</v>
      </c>
      <c r="T92" s="1085" t="s">
        <v>1023</v>
      </c>
      <c r="U92" s="1085" t="s">
        <v>1023</v>
      </c>
      <c r="V92" s="1085" t="s">
        <v>1023</v>
      </c>
      <c r="W92" s="1085" t="s">
        <v>1023</v>
      </c>
      <c r="X92" s="1085">
        <v>1</v>
      </c>
      <c r="Y92" s="1085" t="s">
        <v>1023</v>
      </c>
      <c r="Z92" s="1085" t="s">
        <v>1023</v>
      </c>
      <c r="AA92" s="1085" t="s">
        <v>1023</v>
      </c>
    </row>
    <row r="93" spans="2:27" ht="14.25">
      <c r="B93" s="1075" t="s">
        <v>70</v>
      </c>
      <c r="C93" s="1070">
        <v>1</v>
      </c>
      <c r="D93" s="1070" t="s">
        <v>1023</v>
      </c>
      <c r="E93" s="1072" t="s">
        <v>1023</v>
      </c>
      <c r="F93" s="1070" t="s">
        <v>1023</v>
      </c>
      <c r="G93" s="1070" t="s">
        <v>1023</v>
      </c>
      <c r="H93" s="1072" t="s">
        <v>1023</v>
      </c>
      <c r="I93" s="1072" t="s">
        <v>1023</v>
      </c>
      <c r="J93" s="1072" t="s">
        <v>1023</v>
      </c>
      <c r="K93" s="1072" t="s">
        <v>1023</v>
      </c>
      <c r="L93" s="1070" t="s">
        <v>1023</v>
      </c>
      <c r="M93" s="1070" t="s">
        <v>1023</v>
      </c>
      <c r="N93" s="1070" t="s">
        <v>1023</v>
      </c>
      <c r="O93" s="1070" t="s">
        <v>1023</v>
      </c>
      <c r="P93" s="1086" t="s">
        <v>1023</v>
      </c>
      <c r="Q93" s="1086" t="s">
        <v>1023</v>
      </c>
      <c r="R93" s="1086" t="s">
        <v>1023</v>
      </c>
      <c r="S93" s="1086" t="s">
        <v>1023</v>
      </c>
      <c r="T93" s="1086" t="s">
        <v>1023</v>
      </c>
      <c r="U93" s="1086" t="s">
        <v>1023</v>
      </c>
      <c r="V93" s="1086" t="s">
        <v>1023</v>
      </c>
      <c r="W93" s="1086" t="s">
        <v>1023</v>
      </c>
      <c r="X93" s="1086" t="s">
        <v>1023</v>
      </c>
      <c r="Y93" s="1086">
        <v>1</v>
      </c>
      <c r="Z93" s="1086" t="s">
        <v>1023</v>
      </c>
      <c r="AA93" s="1086" t="s">
        <v>1023</v>
      </c>
    </row>
    <row r="94" spans="2:27" ht="14.25">
      <c r="B94" s="1076" t="s">
        <v>71</v>
      </c>
      <c r="C94" s="1072">
        <v>49</v>
      </c>
      <c r="D94" s="1070" t="s">
        <v>1023</v>
      </c>
      <c r="E94" s="1070">
        <v>1</v>
      </c>
      <c r="F94" s="1072" t="s">
        <v>1023</v>
      </c>
      <c r="G94" s="1070">
        <v>1</v>
      </c>
      <c r="H94" s="1070" t="s">
        <v>1023</v>
      </c>
      <c r="I94" s="1070" t="s">
        <v>1023</v>
      </c>
      <c r="J94" s="1070" t="s">
        <v>1023</v>
      </c>
      <c r="K94" s="1070">
        <v>1</v>
      </c>
      <c r="L94" s="1072">
        <v>1</v>
      </c>
      <c r="M94" s="1070">
        <v>2</v>
      </c>
      <c r="N94" s="1070">
        <v>4</v>
      </c>
      <c r="O94" s="1070">
        <v>2</v>
      </c>
      <c r="P94" s="1086">
        <v>3</v>
      </c>
      <c r="Q94" s="1086">
        <v>1</v>
      </c>
      <c r="R94" s="1086">
        <v>6</v>
      </c>
      <c r="S94" s="1086">
        <v>7</v>
      </c>
      <c r="T94" s="1086">
        <v>2</v>
      </c>
      <c r="U94" s="1086">
        <v>2</v>
      </c>
      <c r="V94" s="1086">
        <v>6</v>
      </c>
      <c r="W94" s="1086">
        <v>5</v>
      </c>
      <c r="X94" s="1086">
        <v>3</v>
      </c>
      <c r="Y94" s="1086">
        <v>1</v>
      </c>
      <c r="Z94" s="1086">
        <v>1</v>
      </c>
      <c r="AA94" s="1086" t="s">
        <v>1023</v>
      </c>
    </row>
    <row r="95" spans="2:27" s="807" customFormat="1" ht="14.25">
      <c r="B95" s="1077" t="s">
        <v>1172</v>
      </c>
      <c r="C95" s="1068">
        <v>35</v>
      </c>
      <c r="D95" s="1070" t="s">
        <v>1023</v>
      </c>
      <c r="E95" s="1068">
        <v>1</v>
      </c>
      <c r="F95" s="1068" t="s">
        <v>1023</v>
      </c>
      <c r="G95" s="1070" t="s">
        <v>1023</v>
      </c>
      <c r="H95" s="1068" t="s">
        <v>1023</v>
      </c>
      <c r="I95" s="1068" t="s">
        <v>1023</v>
      </c>
      <c r="J95" s="1068" t="s">
        <v>1023</v>
      </c>
      <c r="K95" s="1068">
        <v>1</v>
      </c>
      <c r="L95" s="1068" t="s">
        <v>1023</v>
      </c>
      <c r="M95" s="1068">
        <v>1</v>
      </c>
      <c r="N95" s="1068">
        <v>4</v>
      </c>
      <c r="O95" s="1068">
        <v>1</v>
      </c>
      <c r="P95" s="1085">
        <v>3</v>
      </c>
      <c r="Q95" s="1085" t="s">
        <v>1023</v>
      </c>
      <c r="R95" s="1085">
        <v>5</v>
      </c>
      <c r="S95" s="1085">
        <v>4</v>
      </c>
      <c r="T95" s="1085">
        <v>1</v>
      </c>
      <c r="U95" s="1085">
        <v>1</v>
      </c>
      <c r="V95" s="1085">
        <v>6</v>
      </c>
      <c r="W95" s="1085">
        <v>3</v>
      </c>
      <c r="X95" s="1085">
        <v>2</v>
      </c>
      <c r="Y95" s="1085">
        <v>1</v>
      </c>
      <c r="Z95" s="1085">
        <v>1</v>
      </c>
      <c r="AA95" s="1085" t="s">
        <v>1023</v>
      </c>
    </row>
    <row r="96" spans="2:27" ht="14.25">
      <c r="B96" s="1076" t="s">
        <v>70</v>
      </c>
      <c r="C96" s="1072">
        <v>14</v>
      </c>
      <c r="D96" s="1070" t="s">
        <v>1023</v>
      </c>
      <c r="E96" s="1070" t="s">
        <v>1023</v>
      </c>
      <c r="F96" s="1072" t="s">
        <v>1023</v>
      </c>
      <c r="G96" s="1070">
        <v>1</v>
      </c>
      <c r="H96" s="1072" t="s">
        <v>1023</v>
      </c>
      <c r="I96" s="1072" t="s">
        <v>1023</v>
      </c>
      <c r="J96" s="1072" t="s">
        <v>1023</v>
      </c>
      <c r="K96" s="1072" t="s">
        <v>1023</v>
      </c>
      <c r="L96" s="1072">
        <v>1</v>
      </c>
      <c r="M96" s="1072">
        <v>1</v>
      </c>
      <c r="N96" s="1072" t="s">
        <v>1023</v>
      </c>
      <c r="O96" s="1072">
        <v>1</v>
      </c>
      <c r="P96" s="1086" t="s">
        <v>1023</v>
      </c>
      <c r="Q96" s="1086">
        <v>1</v>
      </c>
      <c r="R96" s="1086">
        <v>1</v>
      </c>
      <c r="S96" s="1086">
        <v>3</v>
      </c>
      <c r="T96" s="1086">
        <v>1</v>
      </c>
      <c r="U96" s="1086">
        <v>1</v>
      </c>
      <c r="V96" s="1086" t="s">
        <v>1023</v>
      </c>
      <c r="W96" s="1086">
        <v>2</v>
      </c>
      <c r="X96" s="1086">
        <v>1</v>
      </c>
      <c r="Y96" s="1086" t="s">
        <v>1023</v>
      </c>
      <c r="Z96" s="1086" t="s">
        <v>1023</v>
      </c>
      <c r="AA96" s="1086" t="s">
        <v>1023</v>
      </c>
    </row>
    <row r="97" spans="2:27" ht="14.25">
      <c r="B97" s="1075" t="s">
        <v>71</v>
      </c>
      <c r="C97" s="1084"/>
      <c r="D97" s="1083"/>
      <c r="E97" s="1083"/>
      <c r="F97" s="1083"/>
      <c r="G97" s="1083"/>
      <c r="H97" s="1083"/>
      <c r="I97" s="1083"/>
      <c r="J97" s="1083"/>
      <c r="K97" s="1083"/>
      <c r="L97" s="1083"/>
      <c r="M97" s="1083"/>
      <c r="N97" s="1083"/>
      <c r="O97" s="1083"/>
      <c r="P97" s="1087"/>
      <c r="Q97" s="1087"/>
      <c r="R97" s="1087"/>
      <c r="S97" s="1087"/>
      <c r="T97" s="1087"/>
      <c r="U97" s="1087"/>
      <c r="V97" s="1087"/>
      <c r="W97" s="1087"/>
      <c r="X97" s="1087"/>
      <c r="Y97" s="1087"/>
      <c r="Z97" s="1087"/>
      <c r="AA97" s="1087"/>
    </row>
    <row r="98" spans="2:27" ht="7.5" customHeight="1">
      <c r="C98" s="808"/>
      <c r="D98" s="808"/>
      <c r="E98" s="808"/>
      <c r="F98" s="808"/>
      <c r="G98" s="808"/>
      <c r="H98" s="808"/>
      <c r="I98" s="808"/>
      <c r="J98" s="808"/>
      <c r="K98" s="808"/>
      <c r="L98" s="808"/>
      <c r="M98" s="808"/>
      <c r="N98" s="808"/>
      <c r="O98" s="808"/>
    </row>
    <row r="99" spans="2:27" ht="13.5">
      <c r="B99" s="1331" t="s">
        <v>2209</v>
      </c>
      <c r="C99" s="1331"/>
      <c r="D99" s="1331"/>
      <c r="E99" s="1331"/>
      <c r="F99" s="1331"/>
      <c r="G99" s="1331"/>
      <c r="H99" s="808"/>
      <c r="I99" s="808"/>
      <c r="J99" s="808"/>
      <c r="K99" s="808"/>
      <c r="L99" s="808"/>
      <c r="M99" s="808"/>
      <c r="N99" s="808"/>
      <c r="O99" s="808"/>
    </row>
    <row r="100" spans="2:27" ht="13.5">
      <c r="B100" s="1330" t="s">
        <v>2210</v>
      </c>
      <c r="C100" s="1330"/>
      <c r="D100" s="1330"/>
      <c r="E100" s="1330"/>
      <c r="F100" s="1330"/>
      <c r="G100" s="1330"/>
      <c r="H100" s="809"/>
      <c r="I100" s="809"/>
      <c r="J100" s="809"/>
      <c r="K100" s="809"/>
      <c r="L100" s="809"/>
      <c r="M100" s="809"/>
      <c r="N100" s="809"/>
      <c r="O100" s="809"/>
    </row>
    <row r="101" spans="2:27" ht="16.5">
      <c r="B101" s="143" t="s">
        <v>2211</v>
      </c>
      <c r="C101" s="54"/>
      <c r="D101" s="54"/>
      <c r="E101" s="54"/>
      <c r="F101" s="54"/>
      <c r="G101" s="54"/>
    </row>
    <row r="102" spans="2:27" ht="14.25">
      <c r="B102" s="327" t="s">
        <v>935</v>
      </c>
      <c r="C102" s="137"/>
      <c r="D102" s="137"/>
      <c r="E102" s="137"/>
      <c r="F102" s="137"/>
      <c r="G102" s="137"/>
    </row>
    <row r="103" spans="2:27" s="1168" customFormat="1" ht="13.5">
      <c r="B103" s="1169" t="s">
        <v>3105</v>
      </c>
      <c r="C103" s="1170"/>
      <c r="D103" s="1170"/>
      <c r="E103" s="1170"/>
      <c r="F103" s="1170"/>
      <c r="G103" s="1170"/>
      <c r="H103" s="1170"/>
      <c r="I103" s="1170"/>
      <c r="J103" s="1170"/>
      <c r="K103" s="1170"/>
      <c r="L103" s="1170"/>
      <c r="M103" s="1170"/>
      <c r="N103" s="1170"/>
      <c r="O103" s="1170"/>
      <c r="P103" s="1170"/>
      <c r="Q103" s="1170"/>
    </row>
  </sheetData>
  <mergeCells count="6">
    <mergeCell ref="B2:AA2"/>
    <mergeCell ref="B99:G99"/>
    <mergeCell ref="B100:G100"/>
    <mergeCell ref="B3:B4"/>
    <mergeCell ref="C3:C4"/>
    <mergeCell ref="D3:AA3"/>
  </mergeCells>
  <hyperlinks>
    <hyperlink ref="AC3" location="INDICE!B120" display="INDICE"/>
    <hyperlink ref="B103" r:id="rId1"/>
  </hyperlinks>
  <printOptions horizontalCentered="1"/>
  <pageMargins left="0.19685039370078741" right="0.19685039370078741" top="1.1811023622047245" bottom="0.39370078740157483" header="0.19685039370078741" footer="0.19685039370078741"/>
  <pageSetup paperSize="9" scale="77" firstPageNumber="332" fitToHeight="2" orientation="landscape" useFirstPageNumber="1" r:id="rId2"/>
  <headerFooter scaleWithDoc="0">
    <oddHeader>&amp;C&amp;G</oddHeader>
    <oddFooter>&amp;C&amp;10&amp;P</oddFooter>
    <evenFooter>&amp;L&amp;G&amp;C&amp;"-,Negrita"&amp;22&amp;P&amp;R&amp;G</evenFooter>
  </headerFooter>
  <rowBreaks count="1" manualBreakCount="1">
    <brk id="52" min="1" max="14" man="1"/>
  </rowBreaks>
  <drawing r:id="rId3"/>
  <legacyDrawingHF r:id="rId4"/>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Z213"/>
  <sheetViews>
    <sheetView showGridLines="0" zoomScale="89" zoomScaleNormal="89" workbookViewId="0">
      <selection activeCell="B2" sqref="B2:V2"/>
    </sheetView>
  </sheetViews>
  <sheetFormatPr baseColWidth="10" defaultColWidth="9.140625" defaultRowHeight="15"/>
  <cols>
    <col min="1" max="1" width="3.7109375" style="23" customWidth="1"/>
    <col min="2" max="2" width="41.5703125" style="23" customWidth="1"/>
    <col min="3" max="4" width="9.140625" style="23"/>
    <col min="5" max="5" width="9.42578125" style="23" customWidth="1"/>
    <col min="6" max="6" width="16.85546875" style="23" customWidth="1"/>
    <col min="7" max="7" width="17.5703125" style="23" customWidth="1"/>
    <col min="8" max="8" width="13.5703125" style="23" customWidth="1"/>
    <col min="9" max="9" width="10.28515625" style="23" customWidth="1"/>
    <col min="10" max="10" width="12.42578125" style="23" customWidth="1"/>
    <col min="11" max="12" width="9.5703125" style="23" customWidth="1"/>
    <col min="13" max="18" width="11.42578125" style="23" customWidth="1"/>
    <col min="19" max="21" width="13.5703125" style="23" customWidth="1"/>
    <col min="22" max="22" width="10.28515625" style="23" customWidth="1"/>
    <col min="23" max="23" width="12.42578125" style="23" customWidth="1"/>
    <col min="24" max="25" width="9.5703125" style="23" customWidth="1"/>
    <col min="26" max="31" width="11.42578125" style="23" customWidth="1"/>
    <col min="32" max="33" width="13.5703125" style="23" customWidth="1"/>
    <col min="34" max="34" width="10.28515625" style="23" customWidth="1"/>
    <col min="35" max="35" width="12.42578125" style="23" customWidth="1"/>
    <col min="36" max="37" width="9.5703125" style="23" customWidth="1"/>
    <col min="38" max="43" width="11.42578125" style="23" customWidth="1"/>
    <col min="44" max="45" width="13.5703125" style="23" customWidth="1"/>
    <col min="46" max="46" width="10.28515625" style="23" customWidth="1"/>
    <col min="47" max="47" width="12.42578125" style="23" customWidth="1"/>
    <col min="48" max="49" width="9.5703125" style="23" customWidth="1"/>
    <col min="50" max="55" width="11.42578125" style="23" customWidth="1"/>
    <col min="56" max="57" width="13.5703125" style="23" customWidth="1"/>
    <col min="58" max="58" width="10.28515625" style="23" customWidth="1"/>
    <col min="59" max="59" width="11.28515625" style="23" customWidth="1"/>
    <col min="60" max="60" width="12.42578125" style="23" customWidth="1"/>
    <col min="61" max="62" width="9.5703125" style="23" customWidth="1"/>
    <col min="63" max="68" width="11.42578125" style="23" customWidth="1"/>
    <col min="69" max="71" width="13.5703125" style="23" customWidth="1"/>
    <col min="72" max="72" width="10.28515625" style="23" customWidth="1"/>
    <col min="73" max="73" width="12.42578125" style="23" customWidth="1"/>
    <col min="74" max="75" width="9.5703125" style="23" customWidth="1"/>
    <col min="76" max="81" width="11.42578125" style="23" customWidth="1"/>
    <col min="82" max="83" width="13.5703125" style="23" customWidth="1"/>
    <col min="84" max="84" width="10.28515625" style="23" customWidth="1"/>
    <col min="85" max="85" width="11.28515625" style="23" customWidth="1"/>
    <col min="86" max="86" width="12.42578125" style="23" customWidth="1"/>
    <col min="87" max="88" width="9.5703125" style="23" customWidth="1"/>
    <col min="89" max="94" width="11.42578125" style="23" customWidth="1"/>
    <col min="95" max="96" width="13.5703125" style="23" customWidth="1"/>
    <col min="97" max="97" width="10.28515625" style="23" customWidth="1"/>
    <col min="98" max="98" width="12.42578125" style="23" customWidth="1"/>
    <col min="99" max="100" width="9.5703125" style="23" customWidth="1"/>
    <col min="101" max="106" width="11.42578125" style="23" customWidth="1"/>
    <col min="107" max="108" width="13.5703125" style="23" customWidth="1"/>
    <col min="109" max="109" width="10.28515625" style="23" customWidth="1"/>
    <col min="110" max="110" width="11.28515625" style="23" customWidth="1"/>
    <col min="111" max="111" width="12.42578125" style="23" customWidth="1"/>
    <col min="112" max="113" width="9.5703125" style="23" customWidth="1"/>
    <col min="114" max="119" width="11.42578125" style="23" customWidth="1"/>
    <col min="120" max="121" width="13.5703125" style="23" customWidth="1"/>
    <col min="122" max="122" width="10.28515625" style="23" customWidth="1"/>
    <col min="123" max="123" width="12.42578125" style="23" customWidth="1"/>
    <col min="124" max="125" width="9.5703125" style="23" customWidth="1"/>
    <col min="126" max="131" width="11.42578125" style="23" customWidth="1"/>
    <col min="132" max="133" width="13.5703125" style="23" customWidth="1"/>
    <col min="134" max="134" width="10.28515625" style="23" customWidth="1"/>
    <col min="135" max="135" width="12.42578125" style="23" customWidth="1"/>
    <col min="136" max="137" width="9.5703125" style="23" customWidth="1"/>
    <col min="138" max="143" width="11.42578125" style="23" customWidth="1"/>
    <col min="144" max="145" width="13.5703125" style="23" customWidth="1"/>
    <col min="146" max="146" width="10.28515625" style="23" customWidth="1"/>
    <col min="147" max="147" width="11.28515625" style="23" customWidth="1"/>
    <col min="148" max="148" width="12.42578125" style="23" customWidth="1"/>
    <col min="149" max="150" width="9.5703125" style="23" customWidth="1"/>
    <col min="151" max="156" width="11.42578125" style="23" customWidth="1"/>
    <col min="157" max="158" width="13.5703125" style="23" customWidth="1"/>
    <col min="159" max="159" width="10.28515625" style="23" customWidth="1"/>
    <col min="160" max="160" width="11.28515625" style="23" customWidth="1"/>
    <col min="161" max="161" width="12.42578125" style="23" customWidth="1"/>
    <col min="162" max="163" width="9.5703125" style="23" customWidth="1"/>
    <col min="164" max="169" width="11.42578125" style="23" customWidth="1"/>
    <col min="170" max="171" width="13.5703125" style="23" customWidth="1"/>
    <col min="172" max="172" width="10.28515625" style="23" customWidth="1"/>
    <col min="173" max="173" width="12.42578125" style="23" customWidth="1"/>
    <col min="174" max="175" width="9.5703125" style="23" customWidth="1"/>
    <col min="176" max="181" width="11.42578125" style="23" customWidth="1"/>
    <col min="182" max="183" width="13.5703125" style="23" customWidth="1"/>
    <col min="184" max="184" width="10.28515625" style="23" customWidth="1"/>
    <col min="185" max="185" width="11.28515625" style="23" customWidth="1"/>
    <col min="186" max="186" width="12.42578125" style="23" customWidth="1"/>
    <col min="187" max="188" width="9.5703125" style="23" customWidth="1"/>
    <col min="189" max="194" width="11.42578125" style="23" customWidth="1"/>
    <col min="195" max="196" width="13.5703125" style="23" customWidth="1"/>
    <col min="197" max="197" width="10.28515625" style="23" customWidth="1"/>
    <col min="198" max="198" width="12.42578125" style="23" customWidth="1"/>
    <col min="199" max="200" width="9.5703125" style="23" customWidth="1"/>
    <col min="201" max="206" width="11.42578125" style="23" customWidth="1"/>
    <col min="207" max="208" width="13.5703125" style="23" customWidth="1"/>
    <col min="209" max="209" width="10.28515625" style="23" customWidth="1"/>
    <col min="210" max="210" width="11.28515625" style="23" customWidth="1"/>
    <col min="211" max="211" width="12.42578125" style="23" customWidth="1"/>
    <col min="212" max="213" width="9.5703125" style="23" customWidth="1"/>
    <col min="214" max="219" width="11.42578125" style="23" customWidth="1"/>
    <col min="220" max="221" width="13.5703125" style="23" customWidth="1"/>
    <col min="222" max="222" width="10.28515625" style="23" customWidth="1"/>
    <col min="223" max="223" width="11.28515625" style="23" customWidth="1"/>
    <col min="224" max="224" width="12.42578125" style="23" customWidth="1"/>
    <col min="225" max="226" width="9.5703125" style="23" customWidth="1"/>
    <col min="227" max="232" width="11.42578125" style="23" customWidth="1"/>
    <col min="233" max="234" width="13.5703125" style="23" customWidth="1"/>
    <col min="235" max="235" width="10.28515625" style="23" customWidth="1"/>
    <col min="236" max="236" width="12.42578125" style="23" customWidth="1"/>
    <col min="237" max="238" width="9.5703125" style="23" customWidth="1"/>
    <col min="239" max="244" width="11.42578125" style="23" customWidth="1"/>
    <col min="245" max="245" width="13.5703125" style="23" customWidth="1"/>
    <col min="246" max="250" width="11.42578125" style="23" customWidth="1"/>
    <col min="251" max="252" width="13.5703125" style="23" customWidth="1"/>
    <col min="253" max="253" width="10.28515625" style="23" customWidth="1"/>
    <col min="254" max="254" width="12.42578125" style="23" customWidth="1"/>
    <col min="255" max="256" width="9.5703125" style="23" customWidth="1"/>
    <col min="257" max="262" width="11.42578125" style="23" customWidth="1"/>
    <col min="263" max="264" width="13.5703125" style="23" customWidth="1"/>
    <col min="265" max="265" width="10.28515625" style="23" customWidth="1"/>
    <col min="266" max="266" width="12.42578125" style="23" customWidth="1"/>
    <col min="267" max="268" width="9.5703125" style="23" customWidth="1"/>
    <col min="269" max="274" width="11.42578125" style="23" customWidth="1"/>
    <col min="275" max="276" width="13.5703125" style="23" customWidth="1"/>
    <col min="277" max="277" width="10.28515625" style="23" customWidth="1"/>
    <col min="278" max="278" width="11.28515625" style="23" customWidth="1"/>
    <col min="279" max="279" width="12.42578125" style="23" customWidth="1"/>
    <col min="280" max="281" width="9.5703125" style="23" customWidth="1"/>
    <col min="282" max="287" width="11.42578125" style="23" customWidth="1"/>
    <col min="288" max="289" width="13.5703125" style="23" customWidth="1"/>
    <col min="290" max="290" width="10.28515625" style="23" customWidth="1"/>
    <col min="291" max="291" width="11.28515625" style="23" customWidth="1"/>
    <col min="292" max="292" width="12.42578125" style="23" customWidth="1"/>
    <col min="293" max="294" width="9.5703125" style="23" customWidth="1"/>
    <col min="295" max="300" width="11.42578125" style="23" customWidth="1"/>
    <col min="301" max="302" width="13.5703125" style="23" customWidth="1"/>
    <col min="303" max="303" width="9.5703125" style="23" customWidth="1"/>
    <col min="304" max="309" width="11.42578125" style="23" customWidth="1"/>
    <col min="310" max="311" width="13.5703125" style="23" customWidth="1"/>
    <col min="312" max="16384" width="9.140625" style="23"/>
  </cols>
  <sheetData>
    <row r="1" spans="2:312" ht="77.25" customHeight="1"/>
    <row r="2" spans="2:312" ht="65.25" customHeight="1">
      <c r="B2" s="1491" t="s">
        <v>2844</v>
      </c>
      <c r="C2" s="1491"/>
      <c r="D2" s="1491"/>
      <c r="E2" s="1491"/>
      <c r="F2" s="1491"/>
      <c r="G2" s="1491"/>
      <c r="H2" s="1491"/>
      <c r="I2" s="1491"/>
      <c r="J2" s="1491"/>
      <c r="K2" s="1491"/>
      <c r="L2" s="1491"/>
      <c r="M2" s="1491"/>
      <c r="N2" s="1491"/>
      <c r="O2" s="1491"/>
      <c r="P2" s="1491"/>
      <c r="Q2" s="1491"/>
      <c r="R2" s="1491"/>
      <c r="S2" s="1491"/>
      <c r="T2" s="1491"/>
      <c r="U2" s="1491"/>
      <c r="V2" s="1491"/>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row>
    <row r="3" spans="2:312" ht="27.95" customHeight="1">
      <c r="B3" s="1498" t="s">
        <v>3109</v>
      </c>
      <c r="C3" s="1492" t="s">
        <v>3110</v>
      </c>
      <c r="D3" s="1493"/>
      <c r="E3" s="1509" t="s">
        <v>49</v>
      </c>
      <c r="F3" s="1508" t="s">
        <v>1221</v>
      </c>
      <c r="G3" s="1508"/>
      <c r="H3" s="1508" t="s">
        <v>134</v>
      </c>
      <c r="I3" s="1508"/>
      <c r="J3" s="1508"/>
      <c r="K3" s="1508"/>
      <c r="L3" s="1508"/>
      <c r="M3" s="1508"/>
      <c r="N3" s="1508"/>
      <c r="O3" s="1508"/>
      <c r="P3" s="1508"/>
      <c r="Q3" s="1508"/>
      <c r="R3" s="1508"/>
      <c r="S3" s="1508"/>
      <c r="T3" s="1508"/>
      <c r="U3" s="1508" t="s">
        <v>117</v>
      </c>
      <c r="V3" s="1508"/>
      <c r="W3" s="1508"/>
      <c r="X3" s="1508"/>
      <c r="Y3" s="1508"/>
      <c r="Z3" s="1508"/>
      <c r="AA3" s="1508"/>
      <c r="AB3" s="1508"/>
      <c r="AC3" s="1508"/>
      <c r="AD3" s="1508"/>
      <c r="AE3" s="1508"/>
      <c r="AF3" s="1508"/>
      <c r="AG3" s="1508" t="s">
        <v>125</v>
      </c>
      <c r="AH3" s="1508"/>
      <c r="AI3" s="1508"/>
      <c r="AJ3" s="1508"/>
      <c r="AK3" s="1508"/>
      <c r="AL3" s="1508"/>
      <c r="AM3" s="1508"/>
      <c r="AN3" s="1508"/>
      <c r="AO3" s="1508"/>
      <c r="AP3" s="1508"/>
      <c r="AQ3" s="1508"/>
      <c r="AR3" s="1508"/>
      <c r="AS3" s="1508" t="s">
        <v>122</v>
      </c>
      <c r="AT3" s="1508"/>
      <c r="AU3" s="1508"/>
      <c r="AV3" s="1508"/>
      <c r="AW3" s="1508"/>
      <c r="AX3" s="1508"/>
      <c r="AY3" s="1508"/>
      <c r="AZ3" s="1508"/>
      <c r="BA3" s="1508"/>
      <c r="BB3" s="1508"/>
      <c r="BC3" s="1508"/>
      <c r="BD3" s="1508"/>
      <c r="BE3" s="1508" t="s">
        <v>132</v>
      </c>
      <c r="BF3" s="1508"/>
      <c r="BG3" s="1508"/>
      <c r="BH3" s="1508"/>
      <c r="BI3" s="1508"/>
      <c r="BJ3" s="1508"/>
      <c r="BK3" s="1508"/>
      <c r="BL3" s="1508"/>
      <c r="BM3" s="1508"/>
      <c r="BN3" s="1508"/>
      <c r="BO3" s="1508"/>
      <c r="BP3" s="1508"/>
      <c r="BQ3" s="1508"/>
      <c r="BR3" s="1508"/>
      <c r="BS3" s="1508" t="s">
        <v>124</v>
      </c>
      <c r="BT3" s="1508"/>
      <c r="BU3" s="1508"/>
      <c r="BV3" s="1508"/>
      <c r="BW3" s="1508"/>
      <c r="BX3" s="1508"/>
      <c r="BY3" s="1508"/>
      <c r="BZ3" s="1508"/>
      <c r="CA3" s="1508"/>
      <c r="CB3" s="1508"/>
      <c r="CC3" s="1508"/>
      <c r="CD3" s="1508"/>
      <c r="CE3" s="1508" t="s">
        <v>119</v>
      </c>
      <c r="CF3" s="1508"/>
      <c r="CG3" s="1508"/>
      <c r="CH3" s="1508"/>
      <c r="CI3" s="1508"/>
      <c r="CJ3" s="1508"/>
      <c r="CK3" s="1508"/>
      <c r="CL3" s="1508"/>
      <c r="CM3" s="1508"/>
      <c r="CN3" s="1508"/>
      <c r="CO3" s="1508"/>
      <c r="CP3" s="1508"/>
      <c r="CQ3" s="1508"/>
      <c r="CR3" s="1508" t="s">
        <v>131</v>
      </c>
      <c r="CS3" s="1508"/>
      <c r="CT3" s="1508"/>
      <c r="CU3" s="1508"/>
      <c r="CV3" s="1508"/>
      <c r="CW3" s="1508"/>
      <c r="CX3" s="1508"/>
      <c r="CY3" s="1508"/>
      <c r="CZ3" s="1508"/>
      <c r="DA3" s="1508"/>
      <c r="DB3" s="1508"/>
      <c r="DC3" s="1508"/>
      <c r="DD3" s="1508" t="s">
        <v>126</v>
      </c>
      <c r="DE3" s="1508"/>
      <c r="DF3" s="1508"/>
      <c r="DG3" s="1508"/>
      <c r="DH3" s="1508"/>
      <c r="DI3" s="1508"/>
      <c r="DJ3" s="1508"/>
      <c r="DK3" s="1508"/>
      <c r="DL3" s="1508"/>
      <c r="DM3" s="1508"/>
      <c r="DN3" s="1508"/>
      <c r="DO3" s="1508"/>
      <c r="DP3" s="1508"/>
      <c r="DQ3" s="1508" t="s">
        <v>121</v>
      </c>
      <c r="DR3" s="1508"/>
      <c r="DS3" s="1508"/>
      <c r="DT3" s="1508"/>
      <c r="DU3" s="1508"/>
      <c r="DV3" s="1508"/>
      <c r="DW3" s="1508"/>
      <c r="DX3" s="1508"/>
      <c r="DY3" s="1508"/>
      <c r="DZ3" s="1508"/>
      <c r="EA3" s="1508"/>
      <c r="EB3" s="1508"/>
      <c r="EC3" s="1508" t="s">
        <v>120</v>
      </c>
      <c r="ED3" s="1508"/>
      <c r="EE3" s="1508"/>
      <c r="EF3" s="1508"/>
      <c r="EG3" s="1508"/>
      <c r="EH3" s="1508"/>
      <c r="EI3" s="1508"/>
      <c r="EJ3" s="1508"/>
      <c r="EK3" s="1508"/>
      <c r="EL3" s="1508"/>
      <c r="EM3" s="1508"/>
      <c r="EN3" s="1508"/>
      <c r="EO3" s="1508" t="s">
        <v>133</v>
      </c>
      <c r="EP3" s="1508"/>
      <c r="EQ3" s="1508"/>
      <c r="ER3" s="1508"/>
      <c r="ES3" s="1508"/>
      <c r="ET3" s="1508"/>
      <c r="EU3" s="1508"/>
      <c r="EV3" s="1508"/>
      <c r="EW3" s="1508"/>
      <c r="EX3" s="1508"/>
      <c r="EY3" s="1508"/>
      <c r="EZ3" s="1508"/>
      <c r="FA3" s="1508"/>
      <c r="FB3" s="1508" t="s">
        <v>118</v>
      </c>
      <c r="FC3" s="1508"/>
      <c r="FD3" s="1508"/>
      <c r="FE3" s="1508"/>
      <c r="FF3" s="1508"/>
      <c r="FG3" s="1508"/>
      <c r="FH3" s="1508"/>
      <c r="FI3" s="1508"/>
      <c r="FJ3" s="1508"/>
      <c r="FK3" s="1508"/>
      <c r="FL3" s="1508"/>
      <c r="FM3" s="1508"/>
      <c r="FN3" s="1508"/>
      <c r="FO3" s="1508" t="s">
        <v>115</v>
      </c>
      <c r="FP3" s="1508"/>
      <c r="FQ3" s="1508"/>
      <c r="FR3" s="1508"/>
      <c r="FS3" s="1508"/>
      <c r="FT3" s="1508"/>
      <c r="FU3" s="1508"/>
      <c r="FV3" s="1508"/>
      <c r="FW3" s="1508"/>
      <c r="FX3" s="1508"/>
      <c r="FY3" s="1508"/>
      <c r="FZ3" s="1508"/>
      <c r="GA3" s="1508" t="s">
        <v>113</v>
      </c>
      <c r="GB3" s="1508"/>
      <c r="GC3" s="1508"/>
      <c r="GD3" s="1508"/>
      <c r="GE3" s="1508"/>
      <c r="GF3" s="1508"/>
      <c r="GG3" s="1508"/>
      <c r="GH3" s="1508"/>
      <c r="GI3" s="1508"/>
      <c r="GJ3" s="1508"/>
      <c r="GK3" s="1508"/>
      <c r="GL3" s="1508"/>
      <c r="GM3" s="1508"/>
      <c r="GN3" s="1508" t="s">
        <v>116</v>
      </c>
      <c r="GO3" s="1508"/>
      <c r="GP3" s="1508"/>
      <c r="GQ3" s="1508"/>
      <c r="GR3" s="1508"/>
      <c r="GS3" s="1508"/>
      <c r="GT3" s="1508"/>
      <c r="GU3" s="1508"/>
      <c r="GV3" s="1508"/>
      <c r="GW3" s="1508"/>
      <c r="GX3" s="1508"/>
      <c r="GY3" s="1508"/>
      <c r="GZ3" s="1508" t="s">
        <v>129</v>
      </c>
      <c r="HA3" s="1508"/>
      <c r="HB3" s="1508"/>
      <c r="HC3" s="1508"/>
      <c r="HD3" s="1508"/>
      <c r="HE3" s="1508"/>
      <c r="HF3" s="1508"/>
      <c r="HG3" s="1508"/>
      <c r="HH3" s="1508"/>
      <c r="HI3" s="1508"/>
      <c r="HJ3" s="1508"/>
      <c r="HK3" s="1508"/>
      <c r="HL3" s="1508"/>
      <c r="HM3" s="1508" t="s">
        <v>130</v>
      </c>
      <c r="HN3" s="1508"/>
      <c r="HO3" s="1508"/>
      <c r="HP3" s="1508"/>
      <c r="HQ3" s="1508"/>
      <c r="HR3" s="1508"/>
      <c r="HS3" s="1508"/>
      <c r="HT3" s="1508"/>
      <c r="HU3" s="1508"/>
      <c r="HV3" s="1508"/>
      <c r="HW3" s="1508"/>
      <c r="HX3" s="1508"/>
      <c r="HY3" s="1508"/>
      <c r="HZ3" s="1508" t="s">
        <v>112</v>
      </c>
      <c r="IA3" s="1508"/>
      <c r="IB3" s="1508"/>
      <c r="IC3" s="1508"/>
      <c r="ID3" s="1508"/>
      <c r="IE3" s="1508"/>
      <c r="IF3" s="1508"/>
      <c r="IG3" s="1508"/>
      <c r="IH3" s="1508"/>
      <c r="II3" s="1508"/>
      <c r="IJ3" s="1508"/>
      <c r="IK3" s="1508"/>
      <c r="IL3" s="1508" t="s">
        <v>143</v>
      </c>
      <c r="IM3" s="1508"/>
      <c r="IN3" s="1508"/>
      <c r="IO3" s="1508"/>
      <c r="IP3" s="1508"/>
      <c r="IQ3" s="1508"/>
      <c r="IR3" s="1508" t="s">
        <v>128</v>
      </c>
      <c r="IS3" s="1508"/>
      <c r="IT3" s="1508"/>
      <c r="IU3" s="1508"/>
      <c r="IV3" s="1508"/>
      <c r="IW3" s="1508"/>
      <c r="IX3" s="1508"/>
      <c r="IY3" s="1508"/>
      <c r="IZ3" s="1508"/>
      <c r="JA3" s="1508"/>
      <c r="JB3" s="1508"/>
      <c r="JC3" s="1508"/>
      <c r="JD3" s="1508" t="s">
        <v>114</v>
      </c>
      <c r="JE3" s="1508"/>
      <c r="JF3" s="1508"/>
      <c r="JG3" s="1508"/>
      <c r="JH3" s="1508"/>
      <c r="JI3" s="1508"/>
      <c r="JJ3" s="1508"/>
      <c r="JK3" s="1508"/>
      <c r="JL3" s="1508"/>
      <c r="JM3" s="1508"/>
      <c r="JN3" s="1508"/>
      <c r="JO3" s="1508"/>
      <c r="JP3" s="1508" t="s">
        <v>127</v>
      </c>
      <c r="JQ3" s="1508"/>
      <c r="JR3" s="1508"/>
      <c r="JS3" s="1508"/>
      <c r="JT3" s="1508"/>
      <c r="JU3" s="1508"/>
      <c r="JV3" s="1508"/>
      <c r="JW3" s="1508"/>
      <c r="JX3" s="1508"/>
      <c r="JY3" s="1508"/>
      <c r="JZ3" s="1508"/>
      <c r="KA3" s="1508"/>
      <c r="KB3" s="1508"/>
      <c r="KC3" s="1508" t="s">
        <v>123</v>
      </c>
      <c r="KD3" s="1508"/>
      <c r="KE3" s="1508"/>
      <c r="KF3" s="1508"/>
      <c r="KG3" s="1508"/>
      <c r="KH3" s="1508"/>
      <c r="KI3" s="1508"/>
      <c r="KJ3" s="1508"/>
      <c r="KK3" s="1508"/>
      <c r="KL3" s="1508"/>
      <c r="KM3" s="1508"/>
      <c r="KN3" s="1508"/>
      <c r="KO3" s="1508"/>
      <c r="KP3" s="1508" t="s">
        <v>86</v>
      </c>
      <c r="KQ3" s="1508"/>
      <c r="KR3" s="1508"/>
      <c r="KS3" s="1508"/>
      <c r="KT3" s="1508"/>
      <c r="KU3" s="1508"/>
      <c r="KV3" s="1508"/>
      <c r="KW3" s="1508"/>
      <c r="KX3" s="1508"/>
      <c r="KY3" s="1174" t="s">
        <v>2819</v>
      </c>
      <c r="KZ3" s="60" t="s">
        <v>459</v>
      </c>
    </row>
    <row r="4" spans="2:312" ht="27.95" customHeight="1">
      <c r="B4" s="1499"/>
      <c r="C4" s="1494"/>
      <c r="D4" s="1495"/>
      <c r="E4" s="1510"/>
      <c r="F4" s="1175"/>
      <c r="G4" s="1175"/>
      <c r="H4" s="1507" t="s">
        <v>2811</v>
      </c>
      <c r="I4" s="1507"/>
      <c r="J4" s="1507"/>
      <c r="K4" s="1507" t="s">
        <v>2812</v>
      </c>
      <c r="L4" s="1507"/>
      <c r="M4" s="1507"/>
      <c r="N4" s="1507"/>
      <c r="O4" s="1507"/>
      <c r="P4" s="1507"/>
      <c r="Q4" s="1507"/>
      <c r="R4" s="1507"/>
      <c r="S4" s="1507"/>
      <c r="T4" s="1176" t="s">
        <v>110</v>
      </c>
      <c r="U4" s="1507" t="s">
        <v>2811</v>
      </c>
      <c r="V4" s="1507"/>
      <c r="W4" s="1507"/>
      <c r="X4" s="1507" t="s">
        <v>2812</v>
      </c>
      <c r="Y4" s="1507"/>
      <c r="Z4" s="1507"/>
      <c r="AA4" s="1507"/>
      <c r="AB4" s="1507"/>
      <c r="AC4" s="1507"/>
      <c r="AD4" s="1507"/>
      <c r="AE4" s="1507"/>
      <c r="AF4" s="1507"/>
      <c r="AG4" s="1507" t="s">
        <v>2811</v>
      </c>
      <c r="AH4" s="1507"/>
      <c r="AI4" s="1507"/>
      <c r="AJ4" s="1507" t="s">
        <v>2812</v>
      </c>
      <c r="AK4" s="1507"/>
      <c r="AL4" s="1507"/>
      <c r="AM4" s="1507"/>
      <c r="AN4" s="1507"/>
      <c r="AO4" s="1507"/>
      <c r="AP4" s="1507"/>
      <c r="AQ4" s="1507"/>
      <c r="AR4" s="1507"/>
      <c r="AS4" s="1507" t="s">
        <v>2811</v>
      </c>
      <c r="AT4" s="1507"/>
      <c r="AU4" s="1507"/>
      <c r="AV4" s="1507" t="s">
        <v>2812</v>
      </c>
      <c r="AW4" s="1507"/>
      <c r="AX4" s="1507"/>
      <c r="AY4" s="1507"/>
      <c r="AZ4" s="1507"/>
      <c r="BA4" s="1507"/>
      <c r="BB4" s="1507"/>
      <c r="BC4" s="1507"/>
      <c r="BD4" s="1507"/>
      <c r="BE4" s="1507" t="s">
        <v>2811</v>
      </c>
      <c r="BF4" s="1507"/>
      <c r="BG4" s="1507"/>
      <c r="BH4" s="1507"/>
      <c r="BI4" s="1507" t="s">
        <v>2812</v>
      </c>
      <c r="BJ4" s="1507"/>
      <c r="BK4" s="1507"/>
      <c r="BL4" s="1507"/>
      <c r="BM4" s="1507"/>
      <c r="BN4" s="1507"/>
      <c r="BO4" s="1507"/>
      <c r="BP4" s="1507"/>
      <c r="BQ4" s="1507"/>
      <c r="BR4" s="1176" t="s">
        <v>110</v>
      </c>
      <c r="BS4" s="1507" t="s">
        <v>2811</v>
      </c>
      <c r="BT4" s="1507"/>
      <c r="BU4" s="1507"/>
      <c r="BV4" s="1507" t="s">
        <v>2812</v>
      </c>
      <c r="BW4" s="1507"/>
      <c r="BX4" s="1507"/>
      <c r="BY4" s="1507"/>
      <c r="BZ4" s="1507"/>
      <c r="CA4" s="1507"/>
      <c r="CB4" s="1507"/>
      <c r="CC4" s="1507"/>
      <c r="CD4" s="1507"/>
      <c r="CE4" s="1507" t="s">
        <v>2811</v>
      </c>
      <c r="CF4" s="1507"/>
      <c r="CG4" s="1507"/>
      <c r="CH4" s="1507"/>
      <c r="CI4" s="1507" t="s">
        <v>2812</v>
      </c>
      <c r="CJ4" s="1507"/>
      <c r="CK4" s="1507"/>
      <c r="CL4" s="1507"/>
      <c r="CM4" s="1507"/>
      <c r="CN4" s="1507"/>
      <c r="CO4" s="1507"/>
      <c r="CP4" s="1507"/>
      <c r="CQ4" s="1507"/>
      <c r="CR4" s="1507" t="s">
        <v>2811</v>
      </c>
      <c r="CS4" s="1507"/>
      <c r="CT4" s="1507"/>
      <c r="CU4" s="1507" t="s">
        <v>2812</v>
      </c>
      <c r="CV4" s="1507"/>
      <c r="CW4" s="1507"/>
      <c r="CX4" s="1507"/>
      <c r="CY4" s="1507"/>
      <c r="CZ4" s="1507"/>
      <c r="DA4" s="1507"/>
      <c r="DB4" s="1507"/>
      <c r="DC4" s="1507"/>
      <c r="DD4" s="1507" t="s">
        <v>2811</v>
      </c>
      <c r="DE4" s="1507"/>
      <c r="DF4" s="1507"/>
      <c r="DG4" s="1507"/>
      <c r="DH4" s="1507" t="s">
        <v>2812</v>
      </c>
      <c r="DI4" s="1507"/>
      <c r="DJ4" s="1507"/>
      <c r="DK4" s="1507"/>
      <c r="DL4" s="1507"/>
      <c r="DM4" s="1507"/>
      <c r="DN4" s="1507"/>
      <c r="DO4" s="1507"/>
      <c r="DP4" s="1507"/>
      <c r="DQ4" s="1507" t="s">
        <v>2811</v>
      </c>
      <c r="DR4" s="1507"/>
      <c r="DS4" s="1507"/>
      <c r="DT4" s="1507" t="s">
        <v>2812</v>
      </c>
      <c r="DU4" s="1507"/>
      <c r="DV4" s="1507"/>
      <c r="DW4" s="1507"/>
      <c r="DX4" s="1507"/>
      <c r="DY4" s="1507"/>
      <c r="DZ4" s="1507"/>
      <c r="EA4" s="1507"/>
      <c r="EB4" s="1507"/>
      <c r="EC4" s="1507" t="s">
        <v>2811</v>
      </c>
      <c r="ED4" s="1507"/>
      <c r="EE4" s="1507"/>
      <c r="EF4" s="1507" t="s">
        <v>2812</v>
      </c>
      <c r="EG4" s="1507"/>
      <c r="EH4" s="1507"/>
      <c r="EI4" s="1507"/>
      <c r="EJ4" s="1507"/>
      <c r="EK4" s="1507"/>
      <c r="EL4" s="1507"/>
      <c r="EM4" s="1507"/>
      <c r="EN4" s="1507"/>
      <c r="EO4" s="1507" t="s">
        <v>2811</v>
      </c>
      <c r="EP4" s="1507"/>
      <c r="EQ4" s="1507"/>
      <c r="ER4" s="1507"/>
      <c r="ES4" s="1507" t="s">
        <v>2812</v>
      </c>
      <c r="ET4" s="1507"/>
      <c r="EU4" s="1507"/>
      <c r="EV4" s="1507"/>
      <c r="EW4" s="1507"/>
      <c r="EX4" s="1507"/>
      <c r="EY4" s="1507"/>
      <c r="EZ4" s="1507"/>
      <c r="FA4" s="1507"/>
      <c r="FB4" s="1507" t="s">
        <v>2811</v>
      </c>
      <c r="FC4" s="1507"/>
      <c r="FD4" s="1507"/>
      <c r="FE4" s="1507"/>
      <c r="FF4" s="1507" t="s">
        <v>2812</v>
      </c>
      <c r="FG4" s="1507"/>
      <c r="FH4" s="1507"/>
      <c r="FI4" s="1507"/>
      <c r="FJ4" s="1507"/>
      <c r="FK4" s="1507"/>
      <c r="FL4" s="1507"/>
      <c r="FM4" s="1507"/>
      <c r="FN4" s="1507"/>
      <c r="FO4" s="1507" t="s">
        <v>2811</v>
      </c>
      <c r="FP4" s="1507"/>
      <c r="FQ4" s="1507"/>
      <c r="FR4" s="1507" t="s">
        <v>2812</v>
      </c>
      <c r="FS4" s="1507"/>
      <c r="FT4" s="1507"/>
      <c r="FU4" s="1507"/>
      <c r="FV4" s="1507"/>
      <c r="FW4" s="1507"/>
      <c r="FX4" s="1507"/>
      <c r="FY4" s="1507"/>
      <c r="FZ4" s="1507"/>
      <c r="GA4" s="1507" t="s">
        <v>2811</v>
      </c>
      <c r="GB4" s="1507"/>
      <c r="GC4" s="1507"/>
      <c r="GD4" s="1507"/>
      <c r="GE4" s="1507" t="s">
        <v>2812</v>
      </c>
      <c r="GF4" s="1507"/>
      <c r="GG4" s="1507"/>
      <c r="GH4" s="1507"/>
      <c r="GI4" s="1507"/>
      <c r="GJ4" s="1507"/>
      <c r="GK4" s="1507"/>
      <c r="GL4" s="1507"/>
      <c r="GM4" s="1507"/>
      <c r="GN4" s="1507" t="s">
        <v>2811</v>
      </c>
      <c r="GO4" s="1507"/>
      <c r="GP4" s="1507"/>
      <c r="GQ4" s="1507" t="s">
        <v>2812</v>
      </c>
      <c r="GR4" s="1507"/>
      <c r="GS4" s="1507"/>
      <c r="GT4" s="1507"/>
      <c r="GU4" s="1507"/>
      <c r="GV4" s="1507"/>
      <c r="GW4" s="1507"/>
      <c r="GX4" s="1507"/>
      <c r="GY4" s="1507"/>
      <c r="GZ4" s="1507" t="s">
        <v>2811</v>
      </c>
      <c r="HA4" s="1507"/>
      <c r="HB4" s="1507"/>
      <c r="HC4" s="1507"/>
      <c r="HD4" s="1507" t="s">
        <v>2812</v>
      </c>
      <c r="HE4" s="1507"/>
      <c r="HF4" s="1507"/>
      <c r="HG4" s="1507"/>
      <c r="HH4" s="1507"/>
      <c r="HI4" s="1507"/>
      <c r="HJ4" s="1507"/>
      <c r="HK4" s="1507"/>
      <c r="HL4" s="1507"/>
      <c r="HM4" s="1507" t="s">
        <v>2811</v>
      </c>
      <c r="HN4" s="1507"/>
      <c r="HO4" s="1507"/>
      <c r="HP4" s="1507"/>
      <c r="HQ4" s="1507" t="s">
        <v>2812</v>
      </c>
      <c r="HR4" s="1507"/>
      <c r="HS4" s="1507"/>
      <c r="HT4" s="1507"/>
      <c r="HU4" s="1507"/>
      <c r="HV4" s="1507"/>
      <c r="HW4" s="1507"/>
      <c r="HX4" s="1507"/>
      <c r="HY4" s="1507"/>
      <c r="HZ4" s="1507" t="s">
        <v>2811</v>
      </c>
      <c r="IA4" s="1507"/>
      <c r="IB4" s="1507"/>
      <c r="IC4" s="1507" t="s">
        <v>2812</v>
      </c>
      <c r="ID4" s="1507"/>
      <c r="IE4" s="1507"/>
      <c r="IF4" s="1507"/>
      <c r="IG4" s="1507"/>
      <c r="IH4" s="1507"/>
      <c r="II4" s="1507"/>
      <c r="IJ4" s="1507"/>
      <c r="IK4" s="1507"/>
      <c r="IL4" s="1507" t="s">
        <v>2812</v>
      </c>
      <c r="IM4" s="1507"/>
      <c r="IN4" s="1507"/>
      <c r="IO4" s="1507"/>
      <c r="IP4" s="1507"/>
      <c r="IQ4" s="1507"/>
      <c r="IR4" s="1507" t="s">
        <v>2811</v>
      </c>
      <c r="IS4" s="1507"/>
      <c r="IT4" s="1507"/>
      <c r="IU4" s="1507" t="s">
        <v>2812</v>
      </c>
      <c r="IV4" s="1507"/>
      <c r="IW4" s="1507"/>
      <c r="IX4" s="1507"/>
      <c r="IY4" s="1507"/>
      <c r="IZ4" s="1507"/>
      <c r="JA4" s="1507"/>
      <c r="JB4" s="1507"/>
      <c r="JC4" s="1507"/>
      <c r="JD4" s="1507" t="s">
        <v>2811</v>
      </c>
      <c r="JE4" s="1507"/>
      <c r="JF4" s="1507"/>
      <c r="JG4" s="1507" t="s">
        <v>2812</v>
      </c>
      <c r="JH4" s="1507"/>
      <c r="JI4" s="1507"/>
      <c r="JJ4" s="1507"/>
      <c r="JK4" s="1507"/>
      <c r="JL4" s="1507"/>
      <c r="JM4" s="1507"/>
      <c r="JN4" s="1507"/>
      <c r="JO4" s="1507"/>
      <c r="JP4" s="1507" t="s">
        <v>2811</v>
      </c>
      <c r="JQ4" s="1507"/>
      <c r="JR4" s="1507"/>
      <c r="JS4" s="1507"/>
      <c r="JT4" s="1507" t="s">
        <v>2812</v>
      </c>
      <c r="JU4" s="1507"/>
      <c r="JV4" s="1507"/>
      <c r="JW4" s="1507"/>
      <c r="JX4" s="1507"/>
      <c r="JY4" s="1507"/>
      <c r="JZ4" s="1507"/>
      <c r="KA4" s="1507"/>
      <c r="KB4" s="1507"/>
      <c r="KC4" s="1507" t="s">
        <v>2811</v>
      </c>
      <c r="KD4" s="1507"/>
      <c r="KE4" s="1507"/>
      <c r="KF4" s="1507"/>
      <c r="KG4" s="1507" t="s">
        <v>2812</v>
      </c>
      <c r="KH4" s="1507"/>
      <c r="KI4" s="1507"/>
      <c r="KJ4" s="1507"/>
      <c r="KK4" s="1507"/>
      <c r="KL4" s="1507"/>
      <c r="KM4" s="1507"/>
      <c r="KN4" s="1507"/>
      <c r="KO4" s="1507"/>
      <c r="KP4" s="1176" t="s">
        <v>2811</v>
      </c>
      <c r="KQ4" s="1507" t="s">
        <v>2812</v>
      </c>
      <c r="KR4" s="1507"/>
      <c r="KS4" s="1507"/>
      <c r="KT4" s="1507"/>
      <c r="KU4" s="1507"/>
      <c r="KV4" s="1507"/>
      <c r="KW4" s="1507"/>
      <c r="KX4" s="1507"/>
      <c r="KY4" s="1177" t="s">
        <v>2812</v>
      </c>
    </row>
    <row r="5" spans="2:312" ht="27.95" customHeight="1">
      <c r="B5" s="1500"/>
      <c r="C5" s="1496"/>
      <c r="D5" s="1497"/>
      <c r="E5" s="1511"/>
      <c r="F5" s="1178" t="s">
        <v>1224</v>
      </c>
      <c r="G5" s="1178" t="s">
        <v>1225</v>
      </c>
      <c r="H5" s="1179" t="s">
        <v>2843</v>
      </c>
      <c r="I5" s="1179" t="s">
        <v>2107</v>
      </c>
      <c r="J5" s="1179" t="s">
        <v>2109</v>
      </c>
      <c r="K5" s="1179" t="s">
        <v>1123</v>
      </c>
      <c r="L5" s="1179" t="s">
        <v>1124</v>
      </c>
      <c r="M5" s="1179" t="s">
        <v>1125</v>
      </c>
      <c r="N5" s="1179" t="s">
        <v>1126</v>
      </c>
      <c r="O5" s="1179" t="s">
        <v>1127</v>
      </c>
      <c r="P5" s="1179" t="s">
        <v>1128</v>
      </c>
      <c r="Q5" s="1179" t="s">
        <v>2110</v>
      </c>
      <c r="R5" s="1179" t="s">
        <v>2111</v>
      </c>
      <c r="S5" s="1179" t="s">
        <v>1136</v>
      </c>
      <c r="T5" s="1179" t="s">
        <v>110</v>
      </c>
      <c r="U5" s="1179" t="s">
        <v>2843</v>
      </c>
      <c r="V5" s="1179" t="s">
        <v>2107</v>
      </c>
      <c r="W5" s="1179" t="s">
        <v>2109</v>
      </c>
      <c r="X5" s="1179" t="s">
        <v>1123</v>
      </c>
      <c r="Y5" s="1179" t="s">
        <v>1124</v>
      </c>
      <c r="Z5" s="1179" t="s">
        <v>1125</v>
      </c>
      <c r="AA5" s="1179" t="s">
        <v>1126</v>
      </c>
      <c r="AB5" s="1179" t="s">
        <v>1127</v>
      </c>
      <c r="AC5" s="1179" t="s">
        <v>1128</v>
      </c>
      <c r="AD5" s="1179" t="s">
        <v>2110</v>
      </c>
      <c r="AE5" s="1179" t="s">
        <v>2111</v>
      </c>
      <c r="AF5" s="1179" t="s">
        <v>1136</v>
      </c>
      <c r="AG5" s="1179" t="s">
        <v>2843</v>
      </c>
      <c r="AH5" s="1179" t="s">
        <v>2107</v>
      </c>
      <c r="AI5" s="1179" t="s">
        <v>2109</v>
      </c>
      <c r="AJ5" s="1179" t="s">
        <v>1123</v>
      </c>
      <c r="AK5" s="1179" t="s">
        <v>1124</v>
      </c>
      <c r="AL5" s="1179" t="s">
        <v>1125</v>
      </c>
      <c r="AM5" s="1179" t="s">
        <v>1126</v>
      </c>
      <c r="AN5" s="1179" t="s">
        <v>1127</v>
      </c>
      <c r="AO5" s="1179" t="s">
        <v>1128</v>
      </c>
      <c r="AP5" s="1179" t="s">
        <v>2110</v>
      </c>
      <c r="AQ5" s="1179" t="s">
        <v>2111</v>
      </c>
      <c r="AR5" s="1179" t="s">
        <v>1136</v>
      </c>
      <c r="AS5" s="1179" t="s">
        <v>2843</v>
      </c>
      <c r="AT5" s="1179" t="s">
        <v>2107</v>
      </c>
      <c r="AU5" s="1179" t="s">
        <v>2109</v>
      </c>
      <c r="AV5" s="1179" t="s">
        <v>1123</v>
      </c>
      <c r="AW5" s="1179" t="s">
        <v>1124</v>
      </c>
      <c r="AX5" s="1179" t="s">
        <v>1125</v>
      </c>
      <c r="AY5" s="1179" t="s">
        <v>1126</v>
      </c>
      <c r="AZ5" s="1179" t="s">
        <v>1127</v>
      </c>
      <c r="BA5" s="1179" t="s">
        <v>1128</v>
      </c>
      <c r="BB5" s="1179" t="s">
        <v>2110</v>
      </c>
      <c r="BC5" s="1179" t="s">
        <v>2111</v>
      </c>
      <c r="BD5" s="1179" t="s">
        <v>1136</v>
      </c>
      <c r="BE5" s="1179" t="s">
        <v>2843</v>
      </c>
      <c r="BF5" s="1179" t="s">
        <v>2107</v>
      </c>
      <c r="BG5" s="1179" t="s">
        <v>2108</v>
      </c>
      <c r="BH5" s="1179" t="s">
        <v>2109</v>
      </c>
      <c r="BI5" s="1179" t="s">
        <v>1123</v>
      </c>
      <c r="BJ5" s="1179" t="s">
        <v>1124</v>
      </c>
      <c r="BK5" s="1179" t="s">
        <v>1125</v>
      </c>
      <c r="BL5" s="1179" t="s">
        <v>1126</v>
      </c>
      <c r="BM5" s="1179" t="s">
        <v>1127</v>
      </c>
      <c r="BN5" s="1179" t="s">
        <v>1128</v>
      </c>
      <c r="BO5" s="1179" t="s">
        <v>2110</v>
      </c>
      <c r="BP5" s="1179" t="s">
        <v>2111</v>
      </c>
      <c r="BQ5" s="1179" t="s">
        <v>1136</v>
      </c>
      <c r="BR5" s="1179" t="s">
        <v>110</v>
      </c>
      <c r="BS5" s="1179" t="s">
        <v>2843</v>
      </c>
      <c r="BT5" s="1179" t="s">
        <v>2107</v>
      </c>
      <c r="BU5" s="1179" t="s">
        <v>2109</v>
      </c>
      <c r="BV5" s="1179" t="s">
        <v>1123</v>
      </c>
      <c r="BW5" s="1179" t="s">
        <v>1124</v>
      </c>
      <c r="BX5" s="1179" t="s">
        <v>1125</v>
      </c>
      <c r="BY5" s="1179" t="s">
        <v>1126</v>
      </c>
      <c r="BZ5" s="1179" t="s">
        <v>1127</v>
      </c>
      <c r="CA5" s="1179" t="s">
        <v>1128</v>
      </c>
      <c r="CB5" s="1179" t="s">
        <v>2110</v>
      </c>
      <c r="CC5" s="1179" t="s">
        <v>2111</v>
      </c>
      <c r="CD5" s="1179" t="s">
        <v>1136</v>
      </c>
      <c r="CE5" s="1179" t="s">
        <v>2843</v>
      </c>
      <c r="CF5" s="1179" t="s">
        <v>2107</v>
      </c>
      <c r="CG5" s="1179" t="s">
        <v>2108</v>
      </c>
      <c r="CH5" s="1179" t="s">
        <v>2109</v>
      </c>
      <c r="CI5" s="1179" t="s">
        <v>1123</v>
      </c>
      <c r="CJ5" s="1179" t="s">
        <v>1124</v>
      </c>
      <c r="CK5" s="1179" t="s">
        <v>1125</v>
      </c>
      <c r="CL5" s="1179" t="s">
        <v>1126</v>
      </c>
      <c r="CM5" s="1179" t="s">
        <v>1127</v>
      </c>
      <c r="CN5" s="1179" t="s">
        <v>1128</v>
      </c>
      <c r="CO5" s="1179" t="s">
        <v>2110</v>
      </c>
      <c r="CP5" s="1179" t="s">
        <v>2111</v>
      </c>
      <c r="CQ5" s="1179" t="s">
        <v>1136</v>
      </c>
      <c r="CR5" s="1179" t="s">
        <v>2843</v>
      </c>
      <c r="CS5" s="1179" t="s">
        <v>2107</v>
      </c>
      <c r="CT5" s="1179" t="s">
        <v>2109</v>
      </c>
      <c r="CU5" s="1179" t="s">
        <v>1123</v>
      </c>
      <c r="CV5" s="1179" t="s">
        <v>1124</v>
      </c>
      <c r="CW5" s="1179" t="s">
        <v>1125</v>
      </c>
      <c r="CX5" s="1179" t="s">
        <v>1126</v>
      </c>
      <c r="CY5" s="1179" t="s">
        <v>1127</v>
      </c>
      <c r="CZ5" s="1179" t="s">
        <v>1128</v>
      </c>
      <c r="DA5" s="1179" t="s">
        <v>2110</v>
      </c>
      <c r="DB5" s="1179" t="s">
        <v>2111</v>
      </c>
      <c r="DC5" s="1179" t="s">
        <v>1136</v>
      </c>
      <c r="DD5" s="1179" t="s">
        <v>2843</v>
      </c>
      <c r="DE5" s="1179" t="s">
        <v>2107</v>
      </c>
      <c r="DF5" s="1179" t="s">
        <v>2108</v>
      </c>
      <c r="DG5" s="1179" t="s">
        <v>2109</v>
      </c>
      <c r="DH5" s="1179" t="s">
        <v>1123</v>
      </c>
      <c r="DI5" s="1179" t="s">
        <v>1124</v>
      </c>
      <c r="DJ5" s="1179" t="s">
        <v>1125</v>
      </c>
      <c r="DK5" s="1179" t="s">
        <v>1126</v>
      </c>
      <c r="DL5" s="1179" t="s">
        <v>1127</v>
      </c>
      <c r="DM5" s="1179" t="s">
        <v>1128</v>
      </c>
      <c r="DN5" s="1179" t="s">
        <v>2110</v>
      </c>
      <c r="DO5" s="1179" t="s">
        <v>2111</v>
      </c>
      <c r="DP5" s="1179" t="s">
        <v>1136</v>
      </c>
      <c r="DQ5" s="1179" t="s">
        <v>2843</v>
      </c>
      <c r="DR5" s="1179" t="s">
        <v>2107</v>
      </c>
      <c r="DS5" s="1179" t="s">
        <v>2109</v>
      </c>
      <c r="DT5" s="1179" t="s">
        <v>1123</v>
      </c>
      <c r="DU5" s="1179" t="s">
        <v>1124</v>
      </c>
      <c r="DV5" s="1179" t="s">
        <v>1125</v>
      </c>
      <c r="DW5" s="1179" t="s">
        <v>1126</v>
      </c>
      <c r="DX5" s="1179" t="s">
        <v>1127</v>
      </c>
      <c r="DY5" s="1179" t="s">
        <v>1128</v>
      </c>
      <c r="DZ5" s="1179" t="s">
        <v>2110</v>
      </c>
      <c r="EA5" s="1179" t="s">
        <v>2111</v>
      </c>
      <c r="EB5" s="1179" t="s">
        <v>1136</v>
      </c>
      <c r="EC5" s="1179" t="s">
        <v>2843</v>
      </c>
      <c r="ED5" s="1179" t="s">
        <v>2107</v>
      </c>
      <c r="EE5" s="1179" t="s">
        <v>2109</v>
      </c>
      <c r="EF5" s="1179" t="s">
        <v>1123</v>
      </c>
      <c r="EG5" s="1179" t="s">
        <v>1124</v>
      </c>
      <c r="EH5" s="1179" t="s">
        <v>1125</v>
      </c>
      <c r="EI5" s="1179" t="s">
        <v>1126</v>
      </c>
      <c r="EJ5" s="1179" t="s">
        <v>1127</v>
      </c>
      <c r="EK5" s="1179" t="s">
        <v>1128</v>
      </c>
      <c r="EL5" s="1179" t="s">
        <v>2110</v>
      </c>
      <c r="EM5" s="1179" t="s">
        <v>2111</v>
      </c>
      <c r="EN5" s="1179" t="s">
        <v>1136</v>
      </c>
      <c r="EO5" s="1179" t="s">
        <v>2843</v>
      </c>
      <c r="EP5" s="1179" t="s">
        <v>2107</v>
      </c>
      <c r="EQ5" s="1179" t="s">
        <v>2108</v>
      </c>
      <c r="ER5" s="1179" t="s">
        <v>2109</v>
      </c>
      <c r="ES5" s="1179" t="s">
        <v>1123</v>
      </c>
      <c r="ET5" s="1179" t="s">
        <v>1124</v>
      </c>
      <c r="EU5" s="1179" t="s">
        <v>1125</v>
      </c>
      <c r="EV5" s="1179" t="s">
        <v>1126</v>
      </c>
      <c r="EW5" s="1179" t="s">
        <v>1127</v>
      </c>
      <c r="EX5" s="1179" t="s">
        <v>1128</v>
      </c>
      <c r="EY5" s="1179" t="s">
        <v>2110</v>
      </c>
      <c r="EZ5" s="1179" t="s">
        <v>2111</v>
      </c>
      <c r="FA5" s="1179" t="s">
        <v>1136</v>
      </c>
      <c r="FB5" s="1179" t="s">
        <v>2843</v>
      </c>
      <c r="FC5" s="1179" t="s">
        <v>2107</v>
      </c>
      <c r="FD5" s="1179" t="s">
        <v>2108</v>
      </c>
      <c r="FE5" s="1179" t="s">
        <v>2109</v>
      </c>
      <c r="FF5" s="1179" t="s">
        <v>1123</v>
      </c>
      <c r="FG5" s="1179" t="s">
        <v>1124</v>
      </c>
      <c r="FH5" s="1179" t="s">
        <v>1125</v>
      </c>
      <c r="FI5" s="1179" t="s">
        <v>1126</v>
      </c>
      <c r="FJ5" s="1179" t="s">
        <v>1127</v>
      </c>
      <c r="FK5" s="1179" t="s">
        <v>1128</v>
      </c>
      <c r="FL5" s="1179" t="s">
        <v>2110</v>
      </c>
      <c r="FM5" s="1179" t="s">
        <v>2111</v>
      </c>
      <c r="FN5" s="1179" t="s">
        <v>1136</v>
      </c>
      <c r="FO5" s="1179" t="s">
        <v>2843</v>
      </c>
      <c r="FP5" s="1179" t="s">
        <v>2107</v>
      </c>
      <c r="FQ5" s="1179" t="s">
        <v>2109</v>
      </c>
      <c r="FR5" s="1179" t="s">
        <v>1123</v>
      </c>
      <c r="FS5" s="1179" t="s">
        <v>1124</v>
      </c>
      <c r="FT5" s="1179" t="s">
        <v>1125</v>
      </c>
      <c r="FU5" s="1179" t="s">
        <v>1126</v>
      </c>
      <c r="FV5" s="1179" t="s">
        <v>1127</v>
      </c>
      <c r="FW5" s="1179" t="s">
        <v>1128</v>
      </c>
      <c r="FX5" s="1179" t="s">
        <v>2110</v>
      </c>
      <c r="FY5" s="1179" t="s">
        <v>2111</v>
      </c>
      <c r="FZ5" s="1179" t="s">
        <v>1136</v>
      </c>
      <c r="GA5" s="1179" t="s">
        <v>2843</v>
      </c>
      <c r="GB5" s="1179" t="s">
        <v>2107</v>
      </c>
      <c r="GC5" s="1179" t="s">
        <v>2108</v>
      </c>
      <c r="GD5" s="1179" t="s">
        <v>2109</v>
      </c>
      <c r="GE5" s="1179" t="s">
        <v>1123</v>
      </c>
      <c r="GF5" s="1179" t="s">
        <v>1124</v>
      </c>
      <c r="GG5" s="1179" t="s">
        <v>1125</v>
      </c>
      <c r="GH5" s="1179" t="s">
        <v>1126</v>
      </c>
      <c r="GI5" s="1179" t="s">
        <v>1127</v>
      </c>
      <c r="GJ5" s="1179" t="s">
        <v>1128</v>
      </c>
      <c r="GK5" s="1179" t="s">
        <v>2110</v>
      </c>
      <c r="GL5" s="1179" t="s">
        <v>2111</v>
      </c>
      <c r="GM5" s="1179" t="s">
        <v>1136</v>
      </c>
      <c r="GN5" s="1179" t="s">
        <v>2843</v>
      </c>
      <c r="GO5" s="1179" t="s">
        <v>2107</v>
      </c>
      <c r="GP5" s="1179" t="s">
        <v>2109</v>
      </c>
      <c r="GQ5" s="1179" t="s">
        <v>1123</v>
      </c>
      <c r="GR5" s="1179" t="s">
        <v>1124</v>
      </c>
      <c r="GS5" s="1179" t="s">
        <v>1125</v>
      </c>
      <c r="GT5" s="1179" t="s">
        <v>1126</v>
      </c>
      <c r="GU5" s="1179" t="s">
        <v>1127</v>
      </c>
      <c r="GV5" s="1179" t="s">
        <v>1128</v>
      </c>
      <c r="GW5" s="1179" t="s">
        <v>2110</v>
      </c>
      <c r="GX5" s="1179" t="s">
        <v>2111</v>
      </c>
      <c r="GY5" s="1179" t="s">
        <v>1136</v>
      </c>
      <c r="GZ5" s="1179" t="s">
        <v>2843</v>
      </c>
      <c r="HA5" s="1179" t="s">
        <v>2107</v>
      </c>
      <c r="HB5" s="1179" t="s">
        <v>2108</v>
      </c>
      <c r="HC5" s="1179" t="s">
        <v>2109</v>
      </c>
      <c r="HD5" s="1179" t="s">
        <v>1123</v>
      </c>
      <c r="HE5" s="1179" t="s">
        <v>1124</v>
      </c>
      <c r="HF5" s="1179" t="s">
        <v>1125</v>
      </c>
      <c r="HG5" s="1179" t="s">
        <v>1126</v>
      </c>
      <c r="HH5" s="1179" t="s">
        <v>1127</v>
      </c>
      <c r="HI5" s="1179" t="s">
        <v>1128</v>
      </c>
      <c r="HJ5" s="1179" t="s">
        <v>2110</v>
      </c>
      <c r="HK5" s="1179" t="s">
        <v>2111</v>
      </c>
      <c r="HL5" s="1179" t="s">
        <v>1136</v>
      </c>
      <c r="HM5" s="1179" t="s">
        <v>2843</v>
      </c>
      <c r="HN5" s="1179" t="s">
        <v>2107</v>
      </c>
      <c r="HO5" s="1179" t="s">
        <v>2108</v>
      </c>
      <c r="HP5" s="1179" t="s">
        <v>2109</v>
      </c>
      <c r="HQ5" s="1179" t="s">
        <v>1123</v>
      </c>
      <c r="HR5" s="1179" t="s">
        <v>1124</v>
      </c>
      <c r="HS5" s="1179" t="s">
        <v>1125</v>
      </c>
      <c r="HT5" s="1179" t="s">
        <v>1126</v>
      </c>
      <c r="HU5" s="1179" t="s">
        <v>1127</v>
      </c>
      <c r="HV5" s="1179" t="s">
        <v>1128</v>
      </c>
      <c r="HW5" s="1179" t="s">
        <v>2110</v>
      </c>
      <c r="HX5" s="1179" t="s">
        <v>2111</v>
      </c>
      <c r="HY5" s="1179" t="s">
        <v>1136</v>
      </c>
      <c r="HZ5" s="1179" t="s">
        <v>2843</v>
      </c>
      <c r="IA5" s="1179" t="s">
        <v>2107</v>
      </c>
      <c r="IB5" s="1179" t="s">
        <v>2109</v>
      </c>
      <c r="IC5" s="1179" t="s">
        <v>1123</v>
      </c>
      <c r="ID5" s="1179" t="s">
        <v>1124</v>
      </c>
      <c r="IE5" s="1179" t="s">
        <v>1125</v>
      </c>
      <c r="IF5" s="1179" t="s">
        <v>1126</v>
      </c>
      <c r="IG5" s="1179" t="s">
        <v>1127</v>
      </c>
      <c r="IH5" s="1179" t="s">
        <v>1128</v>
      </c>
      <c r="II5" s="1179" t="s">
        <v>2110</v>
      </c>
      <c r="IJ5" s="1179" t="s">
        <v>2111</v>
      </c>
      <c r="IK5" s="1179" t="s">
        <v>1136</v>
      </c>
      <c r="IL5" s="1179" t="s">
        <v>1125</v>
      </c>
      <c r="IM5" s="1179" t="s">
        <v>1126</v>
      </c>
      <c r="IN5" s="1179" t="s">
        <v>1128</v>
      </c>
      <c r="IO5" s="1179" t="s">
        <v>2110</v>
      </c>
      <c r="IP5" s="1179" t="s">
        <v>2111</v>
      </c>
      <c r="IQ5" s="1179" t="s">
        <v>1136</v>
      </c>
      <c r="IR5" s="1179" t="s">
        <v>2843</v>
      </c>
      <c r="IS5" s="1179" t="s">
        <v>2107</v>
      </c>
      <c r="IT5" s="1179" t="s">
        <v>2109</v>
      </c>
      <c r="IU5" s="1179" t="s">
        <v>1123</v>
      </c>
      <c r="IV5" s="1179" t="s">
        <v>1124</v>
      </c>
      <c r="IW5" s="1179" t="s">
        <v>1125</v>
      </c>
      <c r="IX5" s="1179" t="s">
        <v>1126</v>
      </c>
      <c r="IY5" s="1179" t="s">
        <v>1127</v>
      </c>
      <c r="IZ5" s="1179" t="s">
        <v>1128</v>
      </c>
      <c r="JA5" s="1179" t="s">
        <v>2110</v>
      </c>
      <c r="JB5" s="1179" t="s">
        <v>2111</v>
      </c>
      <c r="JC5" s="1179" t="s">
        <v>1136</v>
      </c>
      <c r="JD5" s="1179" t="s">
        <v>2843</v>
      </c>
      <c r="JE5" s="1179" t="s">
        <v>2107</v>
      </c>
      <c r="JF5" s="1179" t="s">
        <v>2109</v>
      </c>
      <c r="JG5" s="1179" t="s">
        <v>1123</v>
      </c>
      <c r="JH5" s="1179" t="s">
        <v>1124</v>
      </c>
      <c r="JI5" s="1179" t="s">
        <v>1125</v>
      </c>
      <c r="JJ5" s="1179" t="s">
        <v>1126</v>
      </c>
      <c r="JK5" s="1179" t="s">
        <v>1127</v>
      </c>
      <c r="JL5" s="1179" t="s">
        <v>1128</v>
      </c>
      <c r="JM5" s="1179" t="s">
        <v>2110</v>
      </c>
      <c r="JN5" s="1179" t="s">
        <v>2111</v>
      </c>
      <c r="JO5" s="1179" t="s">
        <v>1136</v>
      </c>
      <c r="JP5" s="1179" t="s">
        <v>2843</v>
      </c>
      <c r="JQ5" s="1179" t="s">
        <v>2107</v>
      </c>
      <c r="JR5" s="1179" t="s">
        <v>2108</v>
      </c>
      <c r="JS5" s="1179" t="s">
        <v>2109</v>
      </c>
      <c r="JT5" s="1179" t="s">
        <v>1123</v>
      </c>
      <c r="JU5" s="1179" t="s">
        <v>1124</v>
      </c>
      <c r="JV5" s="1179" t="s">
        <v>1125</v>
      </c>
      <c r="JW5" s="1179" t="s">
        <v>1126</v>
      </c>
      <c r="JX5" s="1179" t="s">
        <v>1127</v>
      </c>
      <c r="JY5" s="1179" t="s">
        <v>1128</v>
      </c>
      <c r="JZ5" s="1179" t="s">
        <v>2110</v>
      </c>
      <c r="KA5" s="1179" t="s">
        <v>2111</v>
      </c>
      <c r="KB5" s="1179" t="s">
        <v>1136</v>
      </c>
      <c r="KC5" s="1179" t="s">
        <v>2843</v>
      </c>
      <c r="KD5" s="1179" t="s">
        <v>2107</v>
      </c>
      <c r="KE5" s="1179" t="s">
        <v>2108</v>
      </c>
      <c r="KF5" s="1179" t="s">
        <v>2109</v>
      </c>
      <c r="KG5" s="1179" t="s">
        <v>1123</v>
      </c>
      <c r="KH5" s="1179" t="s">
        <v>1124</v>
      </c>
      <c r="KI5" s="1179" t="s">
        <v>1125</v>
      </c>
      <c r="KJ5" s="1179" t="s">
        <v>1126</v>
      </c>
      <c r="KK5" s="1179" t="s">
        <v>1127</v>
      </c>
      <c r="KL5" s="1179" t="s">
        <v>1128</v>
      </c>
      <c r="KM5" s="1179" t="s">
        <v>2110</v>
      </c>
      <c r="KN5" s="1179" t="s">
        <v>2111</v>
      </c>
      <c r="KO5" s="1179" t="s">
        <v>1136</v>
      </c>
      <c r="KP5" s="1179" t="s">
        <v>2109</v>
      </c>
      <c r="KQ5" s="1179" t="s">
        <v>1123</v>
      </c>
      <c r="KR5" s="1179" t="s">
        <v>1125</v>
      </c>
      <c r="KS5" s="1179" t="s">
        <v>1126</v>
      </c>
      <c r="KT5" s="1179" t="s">
        <v>1127</v>
      </c>
      <c r="KU5" s="1179" t="s">
        <v>1128</v>
      </c>
      <c r="KV5" s="1179" t="s">
        <v>2110</v>
      </c>
      <c r="KW5" s="1179" t="s">
        <v>2111</v>
      </c>
      <c r="KX5" s="1179" t="s">
        <v>1136</v>
      </c>
      <c r="KY5" s="1180" t="s">
        <v>1136</v>
      </c>
    </row>
    <row r="6" spans="2:312" ht="15" customHeight="1">
      <c r="B6" s="1490" t="s">
        <v>49</v>
      </c>
      <c r="C6" s="1490" t="s">
        <v>49</v>
      </c>
      <c r="D6" s="1490"/>
      <c r="E6" s="1181">
        <v>69247</v>
      </c>
      <c r="F6" s="1181">
        <v>65257</v>
      </c>
      <c r="G6" s="1181">
        <v>3990</v>
      </c>
      <c r="H6" s="1181">
        <v>50</v>
      </c>
      <c r="I6" s="1181">
        <v>32</v>
      </c>
      <c r="J6" s="1181">
        <v>73</v>
      </c>
      <c r="K6" s="1181">
        <v>33</v>
      </c>
      <c r="L6" s="1181">
        <v>17</v>
      </c>
      <c r="M6" s="1181">
        <v>30</v>
      </c>
      <c r="N6" s="1181">
        <v>55</v>
      </c>
      <c r="O6" s="1181">
        <v>64</v>
      </c>
      <c r="P6" s="1181">
        <v>76</v>
      </c>
      <c r="Q6" s="1181">
        <v>302</v>
      </c>
      <c r="R6" s="1181">
        <v>416</v>
      </c>
      <c r="S6" s="1181">
        <v>2327</v>
      </c>
      <c r="T6" s="1181">
        <v>1</v>
      </c>
      <c r="U6" s="1181">
        <v>18</v>
      </c>
      <c r="V6" s="1181">
        <v>11</v>
      </c>
      <c r="W6" s="1181">
        <v>24</v>
      </c>
      <c r="X6" s="1181">
        <v>20</v>
      </c>
      <c r="Y6" s="1181">
        <v>8</v>
      </c>
      <c r="Z6" s="1181">
        <v>11</v>
      </c>
      <c r="AA6" s="1181">
        <v>24</v>
      </c>
      <c r="AB6" s="1181">
        <v>22</v>
      </c>
      <c r="AC6" s="1181">
        <v>19</v>
      </c>
      <c r="AD6" s="1181">
        <v>82</v>
      </c>
      <c r="AE6" s="1181">
        <v>92</v>
      </c>
      <c r="AF6" s="1181">
        <v>629</v>
      </c>
      <c r="AG6" s="1181">
        <v>12</v>
      </c>
      <c r="AH6" s="1181">
        <v>6</v>
      </c>
      <c r="AI6" s="1181">
        <v>20</v>
      </c>
      <c r="AJ6" s="1181">
        <v>9</v>
      </c>
      <c r="AK6" s="1181">
        <v>8</v>
      </c>
      <c r="AL6" s="1181">
        <v>13</v>
      </c>
      <c r="AM6" s="1181">
        <v>29</v>
      </c>
      <c r="AN6" s="1181">
        <v>30</v>
      </c>
      <c r="AO6" s="1181">
        <v>19</v>
      </c>
      <c r="AP6" s="1181">
        <v>104</v>
      </c>
      <c r="AQ6" s="1181">
        <v>155</v>
      </c>
      <c r="AR6" s="1181">
        <v>821</v>
      </c>
      <c r="AS6" s="1181">
        <v>17</v>
      </c>
      <c r="AT6" s="1181">
        <v>5</v>
      </c>
      <c r="AU6" s="1181">
        <v>21</v>
      </c>
      <c r="AV6" s="1181">
        <v>5</v>
      </c>
      <c r="AW6" s="1181">
        <v>2</v>
      </c>
      <c r="AX6" s="1181">
        <v>3</v>
      </c>
      <c r="AY6" s="1181">
        <v>8</v>
      </c>
      <c r="AZ6" s="1181">
        <v>13</v>
      </c>
      <c r="BA6" s="1181">
        <v>13</v>
      </c>
      <c r="BB6" s="1181">
        <v>69</v>
      </c>
      <c r="BC6" s="1181">
        <v>85</v>
      </c>
      <c r="BD6" s="1181">
        <v>526</v>
      </c>
      <c r="BE6" s="1181">
        <v>42</v>
      </c>
      <c r="BF6" s="1181">
        <v>20</v>
      </c>
      <c r="BG6" s="1181">
        <v>2</v>
      </c>
      <c r="BH6" s="1181">
        <v>46</v>
      </c>
      <c r="BI6" s="1181">
        <v>30</v>
      </c>
      <c r="BJ6" s="1181">
        <v>7</v>
      </c>
      <c r="BK6" s="1181">
        <v>12</v>
      </c>
      <c r="BL6" s="1181">
        <v>29</v>
      </c>
      <c r="BM6" s="1181">
        <v>44</v>
      </c>
      <c r="BN6" s="1181">
        <v>34</v>
      </c>
      <c r="BO6" s="1181">
        <v>147</v>
      </c>
      <c r="BP6" s="1181">
        <v>175</v>
      </c>
      <c r="BQ6" s="1181">
        <v>1067</v>
      </c>
      <c r="BR6" s="1181">
        <v>1</v>
      </c>
      <c r="BS6" s="1181">
        <v>24</v>
      </c>
      <c r="BT6" s="1181">
        <v>22</v>
      </c>
      <c r="BU6" s="1181">
        <v>61</v>
      </c>
      <c r="BV6" s="1181">
        <v>36</v>
      </c>
      <c r="BW6" s="1181">
        <v>22</v>
      </c>
      <c r="BX6" s="1181">
        <v>23</v>
      </c>
      <c r="BY6" s="1181">
        <v>40</v>
      </c>
      <c r="BZ6" s="1181">
        <v>55</v>
      </c>
      <c r="CA6" s="1181">
        <v>37</v>
      </c>
      <c r="CB6" s="1181">
        <v>181</v>
      </c>
      <c r="CC6" s="1181">
        <v>298</v>
      </c>
      <c r="CD6" s="1181">
        <v>1737</v>
      </c>
      <c r="CE6" s="1181">
        <v>60</v>
      </c>
      <c r="CF6" s="1181">
        <v>16</v>
      </c>
      <c r="CG6" s="1181">
        <v>2</v>
      </c>
      <c r="CH6" s="1181">
        <v>55</v>
      </c>
      <c r="CI6" s="1181">
        <v>23</v>
      </c>
      <c r="CJ6" s="1181">
        <v>17</v>
      </c>
      <c r="CK6" s="1181">
        <v>16</v>
      </c>
      <c r="CL6" s="1181">
        <v>47</v>
      </c>
      <c r="CM6" s="1181">
        <v>73</v>
      </c>
      <c r="CN6" s="1181">
        <v>67</v>
      </c>
      <c r="CO6" s="1181">
        <v>327</v>
      </c>
      <c r="CP6" s="1181">
        <v>470</v>
      </c>
      <c r="CQ6" s="1181">
        <v>1837</v>
      </c>
      <c r="CR6" s="1181">
        <v>21</v>
      </c>
      <c r="CS6" s="1181">
        <v>18</v>
      </c>
      <c r="CT6" s="1181">
        <v>28</v>
      </c>
      <c r="CU6" s="1181">
        <v>17</v>
      </c>
      <c r="CV6" s="1181">
        <v>11</v>
      </c>
      <c r="CW6" s="1181">
        <v>14</v>
      </c>
      <c r="CX6" s="1181">
        <v>30</v>
      </c>
      <c r="CY6" s="1181">
        <v>63</v>
      </c>
      <c r="CZ6" s="1181">
        <v>58</v>
      </c>
      <c r="DA6" s="1181">
        <v>254</v>
      </c>
      <c r="DB6" s="1181">
        <v>293</v>
      </c>
      <c r="DC6" s="1181">
        <v>863</v>
      </c>
      <c r="DD6" s="1181">
        <v>412</v>
      </c>
      <c r="DE6" s="1181">
        <v>189</v>
      </c>
      <c r="DF6" s="1181">
        <v>7</v>
      </c>
      <c r="DG6" s="1181">
        <v>316</v>
      </c>
      <c r="DH6" s="1181">
        <v>129</v>
      </c>
      <c r="DI6" s="1181">
        <v>101</v>
      </c>
      <c r="DJ6" s="1181">
        <v>113</v>
      </c>
      <c r="DK6" s="1181">
        <v>270</v>
      </c>
      <c r="DL6" s="1181">
        <v>412</v>
      </c>
      <c r="DM6" s="1181">
        <v>422</v>
      </c>
      <c r="DN6" s="1181">
        <v>2089</v>
      </c>
      <c r="DO6" s="1181">
        <v>3471</v>
      </c>
      <c r="DP6" s="1181">
        <v>11314</v>
      </c>
      <c r="DQ6" s="1181">
        <v>33</v>
      </c>
      <c r="DR6" s="1181">
        <v>14</v>
      </c>
      <c r="DS6" s="1181">
        <v>43</v>
      </c>
      <c r="DT6" s="1181">
        <v>18</v>
      </c>
      <c r="DU6" s="1181">
        <v>10</v>
      </c>
      <c r="DV6" s="1181">
        <v>11</v>
      </c>
      <c r="DW6" s="1181">
        <v>28</v>
      </c>
      <c r="DX6" s="1181">
        <v>40</v>
      </c>
      <c r="DY6" s="1181">
        <v>44</v>
      </c>
      <c r="DZ6" s="1181">
        <v>181</v>
      </c>
      <c r="EA6" s="1181">
        <v>260</v>
      </c>
      <c r="EB6" s="1181">
        <v>1435</v>
      </c>
      <c r="EC6" s="1181">
        <v>25</v>
      </c>
      <c r="ED6" s="1181">
        <v>16</v>
      </c>
      <c r="EE6" s="1181">
        <v>33</v>
      </c>
      <c r="EF6" s="1181">
        <v>19</v>
      </c>
      <c r="EG6" s="1181">
        <v>10</v>
      </c>
      <c r="EH6" s="1181">
        <v>11</v>
      </c>
      <c r="EI6" s="1181">
        <v>23</v>
      </c>
      <c r="EJ6" s="1181">
        <v>38</v>
      </c>
      <c r="EK6" s="1181">
        <v>45</v>
      </c>
      <c r="EL6" s="1181">
        <v>190</v>
      </c>
      <c r="EM6" s="1181">
        <v>262</v>
      </c>
      <c r="EN6" s="1181">
        <v>1610</v>
      </c>
      <c r="EO6" s="1181">
        <v>67</v>
      </c>
      <c r="EP6" s="1181">
        <v>28</v>
      </c>
      <c r="EQ6" s="1181">
        <v>2</v>
      </c>
      <c r="ER6" s="1181">
        <v>64</v>
      </c>
      <c r="ES6" s="1181">
        <v>25</v>
      </c>
      <c r="ET6" s="1181">
        <v>20</v>
      </c>
      <c r="EU6" s="1181">
        <v>31</v>
      </c>
      <c r="EV6" s="1181">
        <v>64</v>
      </c>
      <c r="EW6" s="1181">
        <v>106</v>
      </c>
      <c r="EX6" s="1181">
        <v>94</v>
      </c>
      <c r="EY6" s="1181">
        <v>493</v>
      </c>
      <c r="EZ6" s="1181">
        <v>669</v>
      </c>
      <c r="FA6" s="1181">
        <v>2231</v>
      </c>
      <c r="FB6" s="1181">
        <v>78</v>
      </c>
      <c r="FC6" s="1181">
        <v>41</v>
      </c>
      <c r="FD6" s="1181">
        <v>4</v>
      </c>
      <c r="FE6" s="1181">
        <v>76</v>
      </c>
      <c r="FF6" s="1181">
        <v>52</v>
      </c>
      <c r="FG6" s="1181">
        <v>35</v>
      </c>
      <c r="FH6" s="1181">
        <v>34</v>
      </c>
      <c r="FI6" s="1181">
        <v>103</v>
      </c>
      <c r="FJ6" s="1181">
        <v>125</v>
      </c>
      <c r="FK6" s="1181">
        <v>158</v>
      </c>
      <c r="FL6" s="1181">
        <v>666</v>
      </c>
      <c r="FM6" s="1181">
        <v>1150</v>
      </c>
      <c r="FN6" s="1181">
        <v>4136</v>
      </c>
      <c r="FO6" s="1181">
        <v>17</v>
      </c>
      <c r="FP6" s="1181">
        <v>9</v>
      </c>
      <c r="FQ6" s="1181">
        <v>20</v>
      </c>
      <c r="FR6" s="1181">
        <v>27</v>
      </c>
      <c r="FS6" s="1181">
        <v>15</v>
      </c>
      <c r="FT6" s="1181">
        <v>7</v>
      </c>
      <c r="FU6" s="1181">
        <v>16</v>
      </c>
      <c r="FV6" s="1181">
        <v>29</v>
      </c>
      <c r="FW6" s="1181">
        <v>21</v>
      </c>
      <c r="FX6" s="1181">
        <v>60</v>
      </c>
      <c r="FY6" s="1181">
        <v>59</v>
      </c>
      <c r="FZ6" s="1181">
        <v>244</v>
      </c>
      <c r="GA6" s="1181">
        <v>12</v>
      </c>
      <c r="GB6" s="1181">
        <v>3</v>
      </c>
      <c r="GC6" s="1181">
        <v>1</v>
      </c>
      <c r="GD6" s="1181">
        <v>21</v>
      </c>
      <c r="GE6" s="1181">
        <v>17</v>
      </c>
      <c r="GF6" s="1181">
        <v>8</v>
      </c>
      <c r="GG6" s="1181">
        <v>10</v>
      </c>
      <c r="GH6" s="1181">
        <v>14</v>
      </c>
      <c r="GI6" s="1181">
        <v>21</v>
      </c>
      <c r="GJ6" s="1181">
        <v>13</v>
      </c>
      <c r="GK6" s="1181">
        <v>47</v>
      </c>
      <c r="GL6" s="1181">
        <v>50</v>
      </c>
      <c r="GM6" s="1181">
        <v>178</v>
      </c>
      <c r="GN6" s="1181">
        <v>8</v>
      </c>
      <c r="GO6" s="1181">
        <v>2</v>
      </c>
      <c r="GP6" s="1181">
        <v>8</v>
      </c>
      <c r="GQ6" s="1181">
        <v>6</v>
      </c>
      <c r="GR6" s="1181">
        <v>6</v>
      </c>
      <c r="GS6" s="1181">
        <v>3</v>
      </c>
      <c r="GT6" s="1181">
        <v>9</v>
      </c>
      <c r="GU6" s="1181">
        <v>12</v>
      </c>
      <c r="GV6" s="1181">
        <v>11</v>
      </c>
      <c r="GW6" s="1181">
        <v>38</v>
      </c>
      <c r="GX6" s="1181">
        <v>42</v>
      </c>
      <c r="GY6" s="1181">
        <v>165</v>
      </c>
      <c r="GZ6" s="1181">
        <v>234</v>
      </c>
      <c r="HA6" s="1181">
        <v>118</v>
      </c>
      <c r="HB6" s="1181">
        <v>9</v>
      </c>
      <c r="HC6" s="1181">
        <v>294</v>
      </c>
      <c r="HD6" s="1181">
        <v>124</v>
      </c>
      <c r="HE6" s="1181">
        <v>60</v>
      </c>
      <c r="HF6" s="1181">
        <v>89</v>
      </c>
      <c r="HG6" s="1181">
        <v>153</v>
      </c>
      <c r="HH6" s="1181">
        <v>214</v>
      </c>
      <c r="HI6" s="1181">
        <v>247</v>
      </c>
      <c r="HJ6" s="1181">
        <v>1072</v>
      </c>
      <c r="HK6" s="1181">
        <v>1599</v>
      </c>
      <c r="HL6" s="1181">
        <v>7132</v>
      </c>
      <c r="HM6" s="1181">
        <v>30</v>
      </c>
      <c r="HN6" s="1181">
        <v>17</v>
      </c>
      <c r="HO6" s="1181">
        <v>3</v>
      </c>
      <c r="HP6" s="1181">
        <v>54</v>
      </c>
      <c r="HQ6" s="1181">
        <v>28</v>
      </c>
      <c r="HR6" s="1181">
        <v>14</v>
      </c>
      <c r="HS6" s="1181">
        <v>17</v>
      </c>
      <c r="HT6" s="1181">
        <v>30</v>
      </c>
      <c r="HU6" s="1181">
        <v>42</v>
      </c>
      <c r="HV6" s="1181">
        <v>52</v>
      </c>
      <c r="HW6" s="1181">
        <v>197</v>
      </c>
      <c r="HX6" s="1181">
        <v>329</v>
      </c>
      <c r="HY6" s="1181">
        <v>1706</v>
      </c>
      <c r="HZ6" s="1181">
        <v>6</v>
      </c>
      <c r="IA6" s="1181">
        <v>4</v>
      </c>
      <c r="IB6" s="1181">
        <v>4</v>
      </c>
      <c r="IC6" s="1181">
        <v>12</v>
      </c>
      <c r="ID6" s="1181">
        <v>4</v>
      </c>
      <c r="IE6" s="1181">
        <v>4</v>
      </c>
      <c r="IF6" s="1181">
        <v>14</v>
      </c>
      <c r="IG6" s="1181">
        <v>19</v>
      </c>
      <c r="IH6" s="1181">
        <v>9</v>
      </c>
      <c r="II6" s="1181">
        <v>50</v>
      </c>
      <c r="IJ6" s="1181">
        <v>53</v>
      </c>
      <c r="IK6" s="1181">
        <v>175</v>
      </c>
      <c r="IL6" s="1181">
        <v>1</v>
      </c>
      <c r="IM6" s="1181">
        <v>2</v>
      </c>
      <c r="IN6" s="1181">
        <v>1</v>
      </c>
      <c r="IO6" s="1181">
        <v>8</v>
      </c>
      <c r="IP6" s="1181">
        <v>4</v>
      </c>
      <c r="IQ6" s="1181">
        <v>24</v>
      </c>
      <c r="IR6" s="1181">
        <v>21</v>
      </c>
      <c r="IS6" s="1181">
        <v>4</v>
      </c>
      <c r="IT6" s="1181">
        <v>21</v>
      </c>
      <c r="IU6" s="1181">
        <v>14</v>
      </c>
      <c r="IV6" s="1181">
        <v>14</v>
      </c>
      <c r="IW6" s="1181">
        <v>9</v>
      </c>
      <c r="IX6" s="1181">
        <v>22</v>
      </c>
      <c r="IY6" s="1181">
        <v>30</v>
      </c>
      <c r="IZ6" s="1181">
        <v>34</v>
      </c>
      <c r="JA6" s="1181">
        <v>108</v>
      </c>
      <c r="JB6" s="1181">
        <v>87</v>
      </c>
      <c r="JC6" s="1181">
        <v>261</v>
      </c>
      <c r="JD6" s="1181">
        <v>7</v>
      </c>
      <c r="JE6" s="1181">
        <v>1</v>
      </c>
      <c r="JF6" s="1181">
        <v>20</v>
      </c>
      <c r="JG6" s="1181">
        <v>18</v>
      </c>
      <c r="JH6" s="1181">
        <v>4</v>
      </c>
      <c r="JI6" s="1181">
        <v>9</v>
      </c>
      <c r="JJ6" s="1181">
        <v>15</v>
      </c>
      <c r="JK6" s="1181">
        <v>28</v>
      </c>
      <c r="JL6" s="1181">
        <v>28</v>
      </c>
      <c r="JM6" s="1181">
        <v>68</v>
      </c>
      <c r="JN6" s="1181">
        <v>66</v>
      </c>
      <c r="JO6" s="1181">
        <v>166</v>
      </c>
      <c r="JP6" s="1181">
        <v>29</v>
      </c>
      <c r="JQ6" s="1181">
        <v>5</v>
      </c>
      <c r="JR6" s="1181">
        <v>1</v>
      </c>
      <c r="JS6" s="1181">
        <v>30</v>
      </c>
      <c r="JT6" s="1181">
        <v>24</v>
      </c>
      <c r="JU6" s="1181">
        <v>13</v>
      </c>
      <c r="JV6" s="1181">
        <v>21</v>
      </c>
      <c r="JW6" s="1181">
        <v>31</v>
      </c>
      <c r="JX6" s="1181">
        <v>42</v>
      </c>
      <c r="JY6" s="1181">
        <v>45</v>
      </c>
      <c r="JZ6" s="1181">
        <v>233</v>
      </c>
      <c r="KA6" s="1181">
        <v>300</v>
      </c>
      <c r="KB6" s="1181">
        <v>959</v>
      </c>
      <c r="KC6" s="1181">
        <v>36</v>
      </c>
      <c r="KD6" s="1181">
        <v>19</v>
      </c>
      <c r="KE6" s="1181">
        <v>3</v>
      </c>
      <c r="KF6" s="1181">
        <v>26</v>
      </c>
      <c r="KG6" s="1181">
        <v>24</v>
      </c>
      <c r="KH6" s="1181">
        <v>9</v>
      </c>
      <c r="KI6" s="1181">
        <v>14</v>
      </c>
      <c r="KJ6" s="1181">
        <v>22</v>
      </c>
      <c r="KK6" s="1181">
        <v>36</v>
      </c>
      <c r="KL6" s="1181">
        <v>27</v>
      </c>
      <c r="KM6" s="1181">
        <v>169</v>
      </c>
      <c r="KN6" s="1181">
        <v>245</v>
      </c>
      <c r="KO6" s="1181">
        <v>794</v>
      </c>
      <c r="KP6" s="1181">
        <v>1</v>
      </c>
      <c r="KQ6" s="1181">
        <v>1</v>
      </c>
      <c r="KR6" s="1181">
        <v>1</v>
      </c>
      <c r="KS6" s="1181">
        <v>1</v>
      </c>
      <c r="KT6" s="1181">
        <v>2</v>
      </c>
      <c r="KU6" s="1181">
        <v>4</v>
      </c>
      <c r="KV6" s="1181">
        <v>12</v>
      </c>
      <c r="KW6" s="1181">
        <v>11</v>
      </c>
      <c r="KX6" s="1181">
        <v>16</v>
      </c>
      <c r="KY6" s="1181">
        <v>2</v>
      </c>
    </row>
    <row r="7" spans="2:312" ht="15" customHeight="1">
      <c r="B7" s="1490"/>
      <c r="C7" s="1505" t="s">
        <v>70</v>
      </c>
      <c r="D7" s="1506"/>
      <c r="E7" s="1181">
        <v>37997</v>
      </c>
      <c r="F7" s="1181">
        <v>35940</v>
      </c>
      <c r="G7" s="1181">
        <v>2057</v>
      </c>
      <c r="H7" s="1181">
        <v>32</v>
      </c>
      <c r="I7" s="1181">
        <v>18</v>
      </c>
      <c r="J7" s="1181">
        <v>36</v>
      </c>
      <c r="K7" s="1181">
        <v>16</v>
      </c>
      <c r="L7" s="1181">
        <v>8</v>
      </c>
      <c r="M7" s="1181">
        <v>19</v>
      </c>
      <c r="N7" s="1181">
        <v>34</v>
      </c>
      <c r="O7" s="1181">
        <v>51</v>
      </c>
      <c r="P7" s="1181">
        <v>50</v>
      </c>
      <c r="Q7" s="1181">
        <v>201</v>
      </c>
      <c r="R7" s="1181">
        <v>238</v>
      </c>
      <c r="S7" s="1181">
        <v>1045</v>
      </c>
      <c r="T7" s="1181">
        <v>1</v>
      </c>
      <c r="U7" s="1181">
        <v>8</v>
      </c>
      <c r="V7" s="1181">
        <v>4</v>
      </c>
      <c r="W7" s="1181">
        <v>13</v>
      </c>
      <c r="X7" s="1181">
        <v>12</v>
      </c>
      <c r="Y7" s="1181">
        <v>1</v>
      </c>
      <c r="Z7" s="1181">
        <v>8</v>
      </c>
      <c r="AA7" s="1181">
        <v>17</v>
      </c>
      <c r="AB7" s="1181">
        <v>13</v>
      </c>
      <c r="AC7" s="1181">
        <v>12</v>
      </c>
      <c r="AD7" s="1181">
        <v>48</v>
      </c>
      <c r="AE7" s="1181">
        <v>50</v>
      </c>
      <c r="AF7" s="1181">
        <v>338</v>
      </c>
      <c r="AG7" s="1181">
        <v>6</v>
      </c>
      <c r="AH7" s="1181">
        <v>3</v>
      </c>
      <c r="AI7" s="1181">
        <v>9</v>
      </c>
      <c r="AJ7" s="1181">
        <v>5</v>
      </c>
      <c r="AK7" s="1181">
        <v>4</v>
      </c>
      <c r="AL7" s="1181">
        <v>7</v>
      </c>
      <c r="AM7" s="1181">
        <v>20</v>
      </c>
      <c r="AN7" s="1181">
        <v>23</v>
      </c>
      <c r="AO7" s="1181">
        <v>14</v>
      </c>
      <c r="AP7" s="1181">
        <v>76</v>
      </c>
      <c r="AQ7" s="1181">
        <v>82</v>
      </c>
      <c r="AR7" s="1181">
        <v>402</v>
      </c>
      <c r="AS7" s="1181">
        <v>8</v>
      </c>
      <c r="AT7" s="1181">
        <v>3</v>
      </c>
      <c r="AU7" s="1181">
        <v>12</v>
      </c>
      <c r="AV7" s="1181">
        <v>2</v>
      </c>
      <c r="AW7" s="1181" t="s">
        <v>1023</v>
      </c>
      <c r="AX7" s="1181">
        <v>2</v>
      </c>
      <c r="AY7" s="1181">
        <v>7</v>
      </c>
      <c r="AZ7" s="1181">
        <v>6</v>
      </c>
      <c r="BA7" s="1181">
        <v>9</v>
      </c>
      <c r="BB7" s="1181">
        <v>43</v>
      </c>
      <c r="BC7" s="1181">
        <v>43</v>
      </c>
      <c r="BD7" s="1181">
        <v>290</v>
      </c>
      <c r="BE7" s="1181">
        <v>22</v>
      </c>
      <c r="BF7" s="1181">
        <v>13</v>
      </c>
      <c r="BG7" s="1181">
        <v>1</v>
      </c>
      <c r="BH7" s="1181">
        <v>24</v>
      </c>
      <c r="BI7" s="1181">
        <v>15</v>
      </c>
      <c r="BJ7" s="1181">
        <v>5</v>
      </c>
      <c r="BK7" s="1181">
        <v>6</v>
      </c>
      <c r="BL7" s="1181">
        <v>16</v>
      </c>
      <c r="BM7" s="1181">
        <v>35</v>
      </c>
      <c r="BN7" s="1181">
        <v>27</v>
      </c>
      <c r="BO7" s="1181">
        <v>90</v>
      </c>
      <c r="BP7" s="1181">
        <v>102</v>
      </c>
      <c r="BQ7" s="1181">
        <v>554</v>
      </c>
      <c r="BR7" s="1181">
        <v>1</v>
      </c>
      <c r="BS7" s="1181">
        <v>14</v>
      </c>
      <c r="BT7" s="1181">
        <v>16</v>
      </c>
      <c r="BU7" s="1181">
        <v>37</v>
      </c>
      <c r="BV7" s="1181">
        <v>19</v>
      </c>
      <c r="BW7" s="1181">
        <v>11</v>
      </c>
      <c r="BX7" s="1181">
        <v>15</v>
      </c>
      <c r="BY7" s="1181">
        <v>23</v>
      </c>
      <c r="BZ7" s="1181">
        <v>35</v>
      </c>
      <c r="CA7" s="1181">
        <v>26</v>
      </c>
      <c r="CB7" s="1181">
        <v>118</v>
      </c>
      <c r="CC7" s="1181">
        <v>174</v>
      </c>
      <c r="CD7" s="1181">
        <v>836</v>
      </c>
      <c r="CE7" s="1181">
        <v>34</v>
      </c>
      <c r="CF7" s="1181">
        <v>10</v>
      </c>
      <c r="CG7" s="1181">
        <v>1</v>
      </c>
      <c r="CH7" s="1181">
        <v>33</v>
      </c>
      <c r="CI7" s="1181">
        <v>16</v>
      </c>
      <c r="CJ7" s="1181">
        <v>12</v>
      </c>
      <c r="CK7" s="1181">
        <v>10</v>
      </c>
      <c r="CL7" s="1181">
        <v>33</v>
      </c>
      <c r="CM7" s="1181">
        <v>62</v>
      </c>
      <c r="CN7" s="1181">
        <v>56</v>
      </c>
      <c r="CO7" s="1181">
        <v>220</v>
      </c>
      <c r="CP7" s="1181">
        <v>276</v>
      </c>
      <c r="CQ7" s="1181">
        <v>992</v>
      </c>
      <c r="CR7" s="1181">
        <v>14</v>
      </c>
      <c r="CS7" s="1181">
        <v>7</v>
      </c>
      <c r="CT7" s="1181">
        <v>13</v>
      </c>
      <c r="CU7" s="1181">
        <v>10</v>
      </c>
      <c r="CV7" s="1181">
        <v>9</v>
      </c>
      <c r="CW7" s="1181">
        <v>3</v>
      </c>
      <c r="CX7" s="1181">
        <v>22</v>
      </c>
      <c r="CY7" s="1181">
        <v>49</v>
      </c>
      <c r="CZ7" s="1181">
        <v>44</v>
      </c>
      <c r="DA7" s="1181">
        <v>166</v>
      </c>
      <c r="DB7" s="1181">
        <v>160</v>
      </c>
      <c r="DC7" s="1181">
        <v>448</v>
      </c>
      <c r="DD7" s="1181">
        <v>229</v>
      </c>
      <c r="DE7" s="1181">
        <v>108</v>
      </c>
      <c r="DF7" s="1181">
        <v>3</v>
      </c>
      <c r="DG7" s="1181">
        <v>159</v>
      </c>
      <c r="DH7" s="1181">
        <v>72</v>
      </c>
      <c r="DI7" s="1181">
        <v>59</v>
      </c>
      <c r="DJ7" s="1181">
        <v>62</v>
      </c>
      <c r="DK7" s="1181">
        <v>192</v>
      </c>
      <c r="DL7" s="1181">
        <v>315</v>
      </c>
      <c r="DM7" s="1181">
        <v>320</v>
      </c>
      <c r="DN7" s="1181">
        <v>1331</v>
      </c>
      <c r="DO7" s="1181">
        <v>2057</v>
      </c>
      <c r="DP7" s="1181">
        <v>5772</v>
      </c>
      <c r="DQ7" s="1181">
        <v>20</v>
      </c>
      <c r="DR7" s="1181">
        <v>6</v>
      </c>
      <c r="DS7" s="1181">
        <v>21</v>
      </c>
      <c r="DT7" s="1181">
        <v>11</v>
      </c>
      <c r="DU7" s="1181">
        <v>8</v>
      </c>
      <c r="DV7" s="1181">
        <v>3</v>
      </c>
      <c r="DW7" s="1181">
        <v>16</v>
      </c>
      <c r="DX7" s="1181">
        <v>27</v>
      </c>
      <c r="DY7" s="1181">
        <v>31</v>
      </c>
      <c r="DZ7" s="1181">
        <v>104</v>
      </c>
      <c r="EA7" s="1181">
        <v>140</v>
      </c>
      <c r="EB7" s="1181">
        <v>696</v>
      </c>
      <c r="EC7" s="1181">
        <v>12</v>
      </c>
      <c r="ED7" s="1181">
        <v>11</v>
      </c>
      <c r="EE7" s="1181">
        <v>14</v>
      </c>
      <c r="EF7" s="1181">
        <v>13</v>
      </c>
      <c r="EG7" s="1181">
        <v>5</v>
      </c>
      <c r="EH7" s="1181">
        <v>5</v>
      </c>
      <c r="EI7" s="1181">
        <v>14</v>
      </c>
      <c r="EJ7" s="1181">
        <v>28</v>
      </c>
      <c r="EK7" s="1181">
        <v>35</v>
      </c>
      <c r="EL7" s="1181">
        <v>127</v>
      </c>
      <c r="EM7" s="1181">
        <v>142</v>
      </c>
      <c r="EN7" s="1181">
        <v>816</v>
      </c>
      <c r="EO7" s="1181">
        <v>38</v>
      </c>
      <c r="EP7" s="1181">
        <v>13</v>
      </c>
      <c r="EQ7" s="1181">
        <v>1</v>
      </c>
      <c r="ER7" s="1181">
        <v>36</v>
      </c>
      <c r="ES7" s="1181">
        <v>15</v>
      </c>
      <c r="ET7" s="1181">
        <v>10</v>
      </c>
      <c r="EU7" s="1181">
        <v>25</v>
      </c>
      <c r="EV7" s="1181">
        <v>47</v>
      </c>
      <c r="EW7" s="1181">
        <v>83</v>
      </c>
      <c r="EX7" s="1181">
        <v>69</v>
      </c>
      <c r="EY7" s="1181">
        <v>330</v>
      </c>
      <c r="EZ7" s="1181">
        <v>376</v>
      </c>
      <c r="FA7" s="1181">
        <v>1229</v>
      </c>
      <c r="FB7" s="1181">
        <v>49</v>
      </c>
      <c r="FC7" s="1181">
        <v>24</v>
      </c>
      <c r="FD7" s="1181">
        <v>3</v>
      </c>
      <c r="FE7" s="1181">
        <v>39</v>
      </c>
      <c r="FF7" s="1181">
        <v>23</v>
      </c>
      <c r="FG7" s="1181">
        <v>17</v>
      </c>
      <c r="FH7" s="1181">
        <v>22</v>
      </c>
      <c r="FI7" s="1181">
        <v>70</v>
      </c>
      <c r="FJ7" s="1181">
        <v>101</v>
      </c>
      <c r="FK7" s="1181">
        <v>129</v>
      </c>
      <c r="FL7" s="1181">
        <v>437</v>
      </c>
      <c r="FM7" s="1181">
        <v>695</v>
      </c>
      <c r="FN7" s="1181">
        <v>2213</v>
      </c>
      <c r="FO7" s="1181">
        <v>11</v>
      </c>
      <c r="FP7" s="1181">
        <v>6</v>
      </c>
      <c r="FQ7" s="1181">
        <v>8</v>
      </c>
      <c r="FR7" s="1181">
        <v>16</v>
      </c>
      <c r="FS7" s="1181">
        <v>8</v>
      </c>
      <c r="FT7" s="1181">
        <v>6</v>
      </c>
      <c r="FU7" s="1181">
        <v>10</v>
      </c>
      <c r="FV7" s="1181">
        <v>25</v>
      </c>
      <c r="FW7" s="1181">
        <v>17</v>
      </c>
      <c r="FX7" s="1181">
        <v>44</v>
      </c>
      <c r="FY7" s="1181">
        <v>36</v>
      </c>
      <c r="FZ7" s="1181">
        <v>125</v>
      </c>
      <c r="GA7" s="1181">
        <v>8</v>
      </c>
      <c r="GB7" s="1181">
        <v>2</v>
      </c>
      <c r="GC7" s="1181">
        <v>1</v>
      </c>
      <c r="GD7" s="1181">
        <v>8</v>
      </c>
      <c r="GE7" s="1181">
        <v>11</v>
      </c>
      <c r="GF7" s="1181">
        <v>5</v>
      </c>
      <c r="GG7" s="1181">
        <v>6</v>
      </c>
      <c r="GH7" s="1181">
        <v>12</v>
      </c>
      <c r="GI7" s="1181">
        <v>17</v>
      </c>
      <c r="GJ7" s="1181">
        <v>6</v>
      </c>
      <c r="GK7" s="1181">
        <v>32</v>
      </c>
      <c r="GL7" s="1181">
        <v>35</v>
      </c>
      <c r="GM7" s="1181">
        <v>104</v>
      </c>
      <c r="GN7" s="1181">
        <v>5</v>
      </c>
      <c r="GO7" s="1181" t="s">
        <v>1023</v>
      </c>
      <c r="GP7" s="1181">
        <v>4</v>
      </c>
      <c r="GQ7" s="1181">
        <v>3</v>
      </c>
      <c r="GR7" s="1181">
        <v>5</v>
      </c>
      <c r="GS7" s="1181">
        <v>2</v>
      </c>
      <c r="GT7" s="1181">
        <v>4</v>
      </c>
      <c r="GU7" s="1181">
        <v>9</v>
      </c>
      <c r="GV7" s="1181">
        <v>8</v>
      </c>
      <c r="GW7" s="1181">
        <v>25</v>
      </c>
      <c r="GX7" s="1181">
        <v>27</v>
      </c>
      <c r="GY7" s="1181">
        <v>100</v>
      </c>
      <c r="GZ7" s="1181">
        <v>139</v>
      </c>
      <c r="HA7" s="1181">
        <v>74</v>
      </c>
      <c r="HB7" s="1181">
        <v>8</v>
      </c>
      <c r="HC7" s="1181">
        <v>149</v>
      </c>
      <c r="HD7" s="1181">
        <v>72</v>
      </c>
      <c r="HE7" s="1181">
        <v>34</v>
      </c>
      <c r="HF7" s="1181">
        <v>41</v>
      </c>
      <c r="HG7" s="1181">
        <v>95</v>
      </c>
      <c r="HH7" s="1181">
        <v>150</v>
      </c>
      <c r="HI7" s="1181">
        <v>184</v>
      </c>
      <c r="HJ7" s="1181">
        <v>691</v>
      </c>
      <c r="HK7" s="1181">
        <v>911</v>
      </c>
      <c r="HL7" s="1181">
        <v>3371</v>
      </c>
      <c r="HM7" s="1181">
        <v>15</v>
      </c>
      <c r="HN7" s="1181">
        <v>8</v>
      </c>
      <c r="HO7" s="1181">
        <v>2</v>
      </c>
      <c r="HP7" s="1181">
        <v>30</v>
      </c>
      <c r="HQ7" s="1181">
        <v>18</v>
      </c>
      <c r="HR7" s="1181">
        <v>5</v>
      </c>
      <c r="HS7" s="1181">
        <v>11</v>
      </c>
      <c r="HT7" s="1181">
        <v>22</v>
      </c>
      <c r="HU7" s="1181">
        <v>31</v>
      </c>
      <c r="HV7" s="1181">
        <v>40</v>
      </c>
      <c r="HW7" s="1181">
        <v>135</v>
      </c>
      <c r="HX7" s="1181">
        <v>171</v>
      </c>
      <c r="HY7" s="1181">
        <v>793</v>
      </c>
      <c r="HZ7" s="1181">
        <v>3</v>
      </c>
      <c r="IA7" s="1181">
        <v>3</v>
      </c>
      <c r="IB7" s="1181">
        <v>3</v>
      </c>
      <c r="IC7" s="1181">
        <v>6</v>
      </c>
      <c r="ID7" s="1181">
        <v>1</v>
      </c>
      <c r="IE7" s="1181" t="s">
        <v>1023</v>
      </c>
      <c r="IF7" s="1181">
        <v>9</v>
      </c>
      <c r="IG7" s="1181">
        <v>18</v>
      </c>
      <c r="IH7" s="1181">
        <v>6</v>
      </c>
      <c r="II7" s="1181">
        <v>38</v>
      </c>
      <c r="IJ7" s="1181">
        <v>32</v>
      </c>
      <c r="IK7" s="1181">
        <v>94</v>
      </c>
      <c r="IL7" s="1181" t="s">
        <v>1023</v>
      </c>
      <c r="IM7" s="1181">
        <v>1</v>
      </c>
      <c r="IN7" s="1181">
        <v>1</v>
      </c>
      <c r="IO7" s="1181">
        <v>6</v>
      </c>
      <c r="IP7" s="1181">
        <v>1</v>
      </c>
      <c r="IQ7" s="1181">
        <v>16</v>
      </c>
      <c r="IR7" s="1181">
        <v>9</v>
      </c>
      <c r="IS7" s="1181">
        <v>1</v>
      </c>
      <c r="IT7" s="1181">
        <v>12</v>
      </c>
      <c r="IU7" s="1181">
        <v>8</v>
      </c>
      <c r="IV7" s="1181">
        <v>6</v>
      </c>
      <c r="IW7" s="1181">
        <v>5</v>
      </c>
      <c r="IX7" s="1181">
        <v>16</v>
      </c>
      <c r="IY7" s="1181">
        <v>20</v>
      </c>
      <c r="IZ7" s="1181">
        <v>26</v>
      </c>
      <c r="JA7" s="1181">
        <v>73</v>
      </c>
      <c r="JB7" s="1181">
        <v>60</v>
      </c>
      <c r="JC7" s="1181">
        <v>150</v>
      </c>
      <c r="JD7" s="1181">
        <v>2</v>
      </c>
      <c r="JE7" s="1181">
        <v>1</v>
      </c>
      <c r="JF7" s="1181">
        <v>12</v>
      </c>
      <c r="JG7" s="1181">
        <v>8</v>
      </c>
      <c r="JH7" s="1181">
        <v>2</v>
      </c>
      <c r="JI7" s="1181">
        <v>7</v>
      </c>
      <c r="JJ7" s="1181">
        <v>9</v>
      </c>
      <c r="JK7" s="1181">
        <v>21</v>
      </c>
      <c r="JL7" s="1181">
        <v>20</v>
      </c>
      <c r="JM7" s="1181">
        <v>45</v>
      </c>
      <c r="JN7" s="1181">
        <v>35</v>
      </c>
      <c r="JO7" s="1181">
        <v>95</v>
      </c>
      <c r="JP7" s="1181">
        <v>19</v>
      </c>
      <c r="JQ7" s="1181">
        <v>3</v>
      </c>
      <c r="JR7" s="1181">
        <v>1</v>
      </c>
      <c r="JS7" s="1181">
        <v>16</v>
      </c>
      <c r="JT7" s="1181">
        <v>15</v>
      </c>
      <c r="JU7" s="1181">
        <v>9</v>
      </c>
      <c r="JV7" s="1181">
        <v>10</v>
      </c>
      <c r="JW7" s="1181">
        <v>18</v>
      </c>
      <c r="JX7" s="1181">
        <v>33</v>
      </c>
      <c r="JY7" s="1181">
        <v>43</v>
      </c>
      <c r="JZ7" s="1181">
        <v>133</v>
      </c>
      <c r="KA7" s="1181">
        <v>157</v>
      </c>
      <c r="KB7" s="1181">
        <v>521</v>
      </c>
      <c r="KC7" s="1181">
        <v>23</v>
      </c>
      <c r="KD7" s="1181">
        <v>12</v>
      </c>
      <c r="KE7" s="1181">
        <v>3</v>
      </c>
      <c r="KF7" s="1181">
        <v>13</v>
      </c>
      <c r="KG7" s="1181">
        <v>18</v>
      </c>
      <c r="KH7" s="1181">
        <v>7</v>
      </c>
      <c r="KI7" s="1181">
        <v>10</v>
      </c>
      <c r="KJ7" s="1181">
        <v>15</v>
      </c>
      <c r="KK7" s="1181">
        <v>23</v>
      </c>
      <c r="KL7" s="1181">
        <v>20</v>
      </c>
      <c r="KM7" s="1181">
        <v>107</v>
      </c>
      <c r="KN7" s="1181">
        <v>139</v>
      </c>
      <c r="KO7" s="1181">
        <v>399</v>
      </c>
      <c r="KP7" s="1181">
        <v>1</v>
      </c>
      <c r="KQ7" s="1181" t="s">
        <v>1023</v>
      </c>
      <c r="KR7" s="1181">
        <v>1</v>
      </c>
      <c r="KS7" s="1181" t="s">
        <v>1023</v>
      </c>
      <c r="KT7" s="1181">
        <v>1</v>
      </c>
      <c r="KU7" s="1181">
        <v>4</v>
      </c>
      <c r="KV7" s="1181">
        <v>9</v>
      </c>
      <c r="KW7" s="1181">
        <v>6</v>
      </c>
      <c r="KX7" s="1181">
        <v>13</v>
      </c>
      <c r="KY7" s="1181">
        <v>1</v>
      </c>
    </row>
    <row r="8" spans="2:312" ht="15" customHeight="1">
      <c r="B8" s="1490"/>
      <c r="C8" s="1505" t="s">
        <v>71</v>
      </c>
      <c r="D8" s="1506"/>
      <c r="E8" s="1181">
        <v>31250</v>
      </c>
      <c r="F8" s="1181">
        <v>29317</v>
      </c>
      <c r="G8" s="1181">
        <v>1933</v>
      </c>
      <c r="H8" s="1181">
        <v>18</v>
      </c>
      <c r="I8" s="1181">
        <v>14</v>
      </c>
      <c r="J8" s="1181">
        <v>37</v>
      </c>
      <c r="K8" s="1181">
        <v>17</v>
      </c>
      <c r="L8" s="1181">
        <v>9</v>
      </c>
      <c r="M8" s="1181">
        <v>11</v>
      </c>
      <c r="N8" s="1181">
        <v>21</v>
      </c>
      <c r="O8" s="1181">
        <v>13</v>
      </c>
      <c r="P8" s="1181">
        <v>26</v>
      </c>
      <c r="Q8" s="1181">
        <v>101</v>
      </c>
      <c r="R8" s="1181">
        <v>178</v>
      </c>
      <c r="S8" s="1181">
        <v>1282</v>
      </c>
      <c r="T8" s="1181" t="s">
        <v>1023</v>
      </c>
      <c r="U8" s="1181">
        <v>10</v>
      </c>
      <c r="V8" s="1181">
        <v>7</v>
      </c>
      <c r="W8" s="1181">
        <v>11</v>
      </c>
      <c r="X8" s="1181">
        <v>8</v>
      </c>
      <c r="Y8" s="1181">
        <v>7</v>
      </c>
      <c r="Z8" s="1181">
        <v>3</v>
      </c>
      <c r="AA8" s="1181">
        <v>7</v>
      </c>
      <c r="AB8" s="1181">
        <v>9</v>
      </c>
      <c r="AC8" s="1181">
        <v>7</v>
      </c>
      <c r="AD8" s="1181">
        <v>34</v>
      </c>
      <c r="AE8" s="1181">
        <v>42</v>
      </c>
      <c r="AF8" s="1181">
        <v>291</v>
      </c>
      <c r="AG8" s="1181">
        <v>6</v>
      </c>
      <c r="AH8" s="1181">
        <v>3</v>
      </c>
      <c r="AI8" s="1181">
        <v>11</v>
      </c>
      <c r="AJ8" s="1181">
        <v>4</v>
      </c>
      <c r="AK8" s="1181">
        <v>4</v>
      </c>
      <c r="AL8" s="1181">
        <v>6</v>
      </c>
      <c r="AM8" s="1181">
        <v>9</v>
      </c>
      <c r="AN8" s="1181">
        <v>7</v>
      </c>
      <c r="AO8" s="1181">
        <v>5</v>
      </c>
      <c r="AP8" s="1181">
        <v>28</v>
      </c>
      <c r="AQ8" s="1181">
        <v>73</v>
      </c>
      <c r="AR8" s="1181">
        <v>419</v>
      </c>
      <c r="AS8" s="1181">
        <v>9</v>
      </c>
      <c r="AT8" s="1181">
        <v>2</v>
      </c>
      <c r="AU8" s="1181">
        <v>9</v>
      </c>
      <c r="AV8" s="1181">
        <v>3</v>
      </c>
      <c r="AW8" s="1181">
        <v>2</v>
      </c>
      <c r="AX8" s="1181">
        <v>1</v>
      </c>
      <c r="AY8" s="1181">
        <v>1</v>
      </c>
      <c r="AZ8" s="1181">
        <v>7</v>
      </c>
      <c r="BA8" s="1181">
        <v>4</v>
      </c>
      <c r="BB8" s="1181">
        <v>26</v>
      </c>
      <c r="BC8" s="1181">
        <v>42</v>
      </c>
      <c r="BD8" s="1181">
        <v>236</v>
      </c>
      <c r="BE8" s="1181">
        <v>20</v>
      </c>
      <c r="BF8" s="1181">
        <v>7</v>
      </c>
      <c r="BG8" s="1181">
        <v>1</v>
      </c>
      <c r="BH8" s="1181">
        <v>22</v>
      </c>
      <c r="BI8" s="1181">
        <v>15</v>
      </c>
      <c r="BJ8" s="1181">
        <v>2</v>
      </c>
      <c r="BK8" s="1181">
        <v>6</v>
      </c>
      <c r="BL8" s="1181">
        <v>13</v>
      </c>
      <c r="BM8" s="1181">
        <v>9</v>
      </c>
      <c r="BN8" s="1181">
        <v>7</v>
      </c>
      <c r="BO8" s="1181">
        <v>57</v>
      </c>
      <c r="BP8" s="1181">
        <v>73</v>
      </c>
      <c r="BQ8" s="1181">
        <v>513</v>
      </c>
      <c r="BR8" s="1181" t="s">
        <v>1023</v>
      </c>
      <c r="BS8" s="1181">
        <v>10</v>
      </c>
      <c r="BT8" s="1181">
        <v>6</v>
      </c>
      <c r="BU8" s="1181">
        <v>24</v>
      </c>
      <c r="BV8" s="1181">
        <v>17</v>
      </c>
      <c r="BW8" s="1181">
        <v>11</v>
      </c>
      <c r="BX8" s="1181">
        <v>8</v>
      </c>
      <c r="BY8" s="1181">
        <v>17</v>
      </c>
      <c r="BZ8" s="1181">
        <v>20</v>
      </c>
      <c r="CA8" s="1181">
        <v>11</v>
      </c>
      <c r="CB8" s="1181">
        <v>63</v>
      </c>
      <c r="CC8" s="1181">
        <v>124</v>
      </c>
      <c r="CD8" s="1181">
        <v>901</v>
      </c>
      <c r="CE8" s="1181">
        <v>26</v>
      </c>
      <c r="CF8" s="1181">
        <v>6</v>
      </c>
      <c r="CG8" s="1181">
        <v>1</v>
      </c>
      <c r="CH8" s="1181">
        <v>22</v>
      </c>
      <c r="CI8" s="1181">
        <v>7</v>
      </c>
      <c r="CJ8" s="1181">
        <v>5</v>
      </c>
      <c r="CK8" s="1181">
        <v>6</v>
      </c>
      <c r="CL8" s="1181">
        <v>14</v>
      </c>
      <c r="CM8" s="1181">
        <v>11</v>
      </c>
      <c r="CN8" s="1181">
        <v>11</v>
      </c>
      <c r="CO8" s="1181">
        <v>107</v>
      </c>
      <c r="CP8" s="1181">
        <v>194</v>
      </c>
      <c r="CQ8" s="1181">
        <v>845</v>
      </c>
      <c r="CR8" s="1181">
        <v>7</v>
      </c>
      <c r="CS8" s="1181">
        <v>11</v>
      </c>
      <c r="CT8" s="1181">
        <v>15</v>
      </c>
      <c r="CU8" s="1181">
        <v>7</v>
      </c>
      <c r="CV8" s="1181">
        <v>2</v>
      </c>
      <c r="CW8" s="1181">
        <v>11</v>
      </c>
      <c r="CX8" s="1181">
        <v>8</v>
      </c>
      <c r="CY8" s="1181">
        <v>14</v>
      </c>
      <c r="CZ8" s="1181">
        <v>14</v>
      </c>
      <c r="DA8" s="1181">
        <v>88</v>
      </c>
      <c r="DB8" s="1181">
        <v>133</v>
      </c>
      <c r="DC8" s="1181">
        <v>415</v>
      </c>
      <c r="DD8" s="1181">
        <v>183</v>
      </c>
      <c r="DE8" s="1181">
        <v>81</v>
      </c>
      <c r="DF8" s="1181">
        <v>4</v>
      </c>
      <c r="DG8" s="1181">
        <v>157</v>
      </c>
      <c r="DH8" s="1181">
        <v>57</v>
      </c>
      <c r="DI8" s="1181">
        <v>42</v>
      </c>
      <c r="DJ8" s="1181">
        <v>51</v>
      </c>
      <c r="DK8" s="1181">
        <v>78</v>
      </c>
      <c r="DL8" s="1181">
        <v>97</v>
      </c>
      <c r="DM8" s="1181">
        <v>102</v>
      </c>
      <c r="DN8" s="1181">
        <v>758</v>
      </c>
      <c r="DO8" s="1181">
        <v>1414</v>
      </c>
      <c r="DP8" s="1181">
        <v>5542</v>
      </c>
      <c r="DQ8" s="1181">
        <v>13</v>
      </c>
      <c r="DR8" s="1181">
        <v>8</v>
      </c>
      <c r="DS8" s="1181">
        <v>22</v>
      </c>
      <c r="DT8" s="1181">
        <v>7</v>
      </c>
      <c r="DU8" s="1181">
        <v>2</v>
      </c>
      <c r="DV8" s="1181">
        <v>8</v>
      </c>
      <c r="DW8" s="1181">
        <v>12</v>
      </c>
      <c r="DX8" s="1181">
        <v>13</v>
      </c>
      <c r="DY8" s="1181">
        <v>13</v>
      </c>
      <c r="DZ8" s="1181">
        <v>77</v>
      </c>
      <c r="EA8" s="1181">
        <v>120</v>
      </c>
      <c r="EB8" s="1181">
        <v>739</v>
      </c>
      <c r="EC8" s="1181">
        <v>13</v>
      </c>
      <c r="ED8" s="1181">
        <v>5</v>
      </c>
      <c r="EE8" s="1181">
        <v>19</v>
      </c>
      <c r="EF8" s="1181">
        <v>6</v>
      </c>
      <c r="EG8" s="1181">
        <v>5</v>
      </c>
      <c r="EH8" s="1181">
        <v>6</v>
      </c>
      <c r="EI8" s="1181">
        <v>9</v>
      </c>
      <c r="EJ8" s="1181">
        <v>10</v>
      </c>
      <c r="EK8" s="1181">
        <v>10</v>
      </c>
      <c r="EL8" s="1181">
        <v>63</v>
      </c>
      <c r="EM8" s="1181">
        <v>120</v>
      </c>
      <c r="EN8" s="1181">
        <v>794</v>
      </c>
      <c r="EO8" s="1181">
        <v>29</v>
      </c>
      <c r="EP8" s="1181">
        <v>15</v>
      </c>
      <c r="EQ8" s="1181">
        <v>1</v>
      </c>
      <c r="ER8" s="1181">
        <v>28</v>
      </c>
      <c r="ES8" s="1181">
        <v>10</v>
      </c>
      <c r="ET8" s="1181">
        <v>10</v>
      </c>
      <c r="EU8" s="1181">
        <v>6</v>
      </c>
      <c r="EV8" s="1181">
        <v>17</v>
      </c>
      <c r="EW8" s="1181">
        <v>23</v>
      </c>
      <c r="EX8" s="1181">
        <v>25</v>
      </c>
      <c r="EY8" s="1181">
        <v>163</v>
      </c>
      <c r="EZ8" s="1181">
        <v>293</v>
      </c>
      <c r="FA8" s="1181">
        <v>1002</v>
      </c>
      <c r="FB8" s="1181">
        <v>29</v>
      </c>
      <c r="FC8" s="1181">
        <v>17</v>
      </c>
      <c r="FD8" s="1181">
        <v>1</v>
      </c>
      <c r="FE8" s="1181">
        <v>37</v>
      </c>
      <c r="FF8" s="1181">
        <v>29</v>
      </c>
      <c r="FG8" s="1181">
        <v>18</v>
      </c>
      <c r="FH8" s="1181">
        <v>12</v>
      </c>
      <c r="FI8" s="1181">
        <v>33</v>
      </c>
      <c r="FJ8" s="1181">
        <v>24</v>
      </c>
      <c r="FK8" s="1181">
        <v>29</v>
      </c>
      <c r="FL8" s="1181">
        <v>229</v>
      </c>
      <c r="FM8" s="1181">
        <v>455</v>
      </c>
      <c r="FN8" s="1181">
        <v>1923</v>
      </c>
      <c r="FO8" s="1181">
        <v>6</v>
      </c>
      <c r="FP8" s="1181">
        <v>3</v>
      </c>
      <c r="FQ8" s="1181">
        <v>12</v>
      </c>
      <c r="FR8" s="1181">
        <v>11</v>
      </c>
      <c r="FS8" s="1181">
        <v>7</v>
      </c>
      <c r="FT8" s="1181">
        <v>1</v>
      </c>
      <c r="FU8" s="1181">
        <v>6</v>
      </c>
      <c r="FV8" s="1181">
        <v>4</v>
      </c>
      <c r="FW8" s="1181">
        <v>4</v>
      </c>
      <c r="FX8" s="1181">
        <v>16</v>
      </c>
      <c r="FY8" s="1181">
        <v>23</v>
      </c>
      <c r="FZ8" s="1181">
        <v>119</v>
      </c>
      <c r="GA8" s="1181">
        <v>4</v>
      </c>
      <c r="GB8" s="1181">
        <v>1</v>
      </c>
      <c r="GC8" s="1181" t="s">
        <v>1023</v>
      </c>
      <c r="GD8" s="1181">
        <v>13</v>
      </c>
      <c r="GE8" s="1181">
        <v>6</v>
      </c>
      <c r="GF8" s="1181">
        <v>3</v>
      </c>
      <c r="GG8" s="1181">
        <v>4</v>
      </c>
      <c r="GH8" s="1181">
        <v>2</v>
      </c>
      <c r="GI8" s="1181">
        <v>4</v>
      </c>
      <c r="GJ8" s="1181">
        <v>7</v>
      </c>
      <c r="GK8" s="1181">
        <v>15</v>
      </c>
      <c r="GL8" s="1181">
        <v>15</v>
      </c>
      <c r="GM8" s="1181">
        <v>74</v>
      </c>
      <c r="GN8" s="1181">
        <v>3</v>
      </c>
      <c r="GO8" s="1181">
        <v>2</v>
      </c>
      <c r="GP8" s="1181">
        <v>4</v>
      </c>
      <c r="GQ8" s="1181">
        <v>3</v>
      </c>
      <c r="GR8" s="1181">
        <v>1</v>
      </c>
      <c r="GS8" s="1181">
        <v>1</v>
      </c>
      <c r="GT8" s="1181">
        <v>5</v>
      </c>
      <c r="GU8" s="1181">
        <v>3</v>
      </c>
      <c r="GV8" s="1181">
        <v>3</v>
      </c>
      <c r="GW8" s="1181">
        <v>13</v>
      </c>
      <c r="GX8" s="1181">
        <v>15</v>
      </c>
      <c r="GY8" s="1181">
        <v>65</v>
      </c>
      <c r="GZ8" s="1181">
        <v>95</v>
      </c>
      <c r="HA8" s="1181">
        <v>44</v>
      </c>
      <c r="HB8" s="1181">
        <v>1</v>
      </c>
      <c r="HC8" s="1181">
        <v>145</v>
      </c>
      <c r="HD8" s="1181">
        <v>52</v>
      </c>
      <c r="HE8" s="1181">
        <v>26</v>
      </c>
      <c r="HF8" s="1181">
        <v>48</v>
      </c>
      <c r="HG8" s="1181">
        <v>58</v>
      </c>
      <c r="HH8" s="1181">
        <v>64</v>
      </c>
      <c r="HI8" s="1181">
        <v>63</v>
      </c>
      <c r="HJ8" s="1181">
        <v>381</v>
      </c>
      <c r="HK8" s="1181">
        <v>688</v>
      </c>
      <c r="HL8" s="1181">
        <v>3761</v>
      </c>
      <c r="HM8" s="1181">
        <v>15</v>
      </c>
      <c r="HN8" s="1181">
        <v>9</v>
      </c>
      <c r="HO8" s="1181">
        <v>1</v>
      </c>
      <c r="HP8" s="1181">
        <v>24</v>
      </c>
      <c r="HQ8" s="1181">
        <v>10</v>
      </c>
      <c r="HR8" s="1181">
        <v>9</v>
      </c>
      <c r="HS8" s="1181">
        <v>6</v>
      </c>
      <c r="HT8" s="1181">
        <v>8</v>
      </c>
      <c r="HU8" s="1181">
        <v>11</v>
      </c>
      <c r="HV8" s="1181">
        <v>12</v>
      </c>
      <c r="HW8" s="1181">
        <v>62</v>
      </c>
      <c r="HX8" s="1181">
        <v>158</v>
      </c>
      <c r="HY8" s="1181">
        <v>913</v>
      </c>
      <c r="HZ8" s="1181">
        <v>3</v>
      </c>
      <c r="IA8" s="1181">
        <v>1</v>
      </c>
      <c r="IB8" s="1181">
        <v>1</v>
      </c>
      <c r="IC8" s="1181">
        <v>6</v>
      </c>
      <c r="ID8" s="1181">
        <v>3</v>
      </c>
      <c r="IE8" s="1181">
        <v>4</v>
      </c>
      <c r="IF8" s="1181">
        <v>5</v>
      </c>
      <c r="IG8" s="1181">
        <v>1</v>
      </c>
      <c r="IH8" s="1181">
        <v>3</v>
      </c>
      <c r="II8" s="1181">
        <v>12</v>
      </c>
      <c r="IJ8" s="1181">
        <v>21</v>
      </c>
      <c r="IK8" s="1181">
        <v>81</v>
      </c>
      <c r="IL8" s="1181">
        <v>1</v>
      </c>
      <c r="IM8" s="1181">
        <v>1</v>
      </c>
      <c r="IN8" s="1181" t="s">
        <v>1023</v>
      </c>
      <c r="IO8" s="1181">
        <v>2</v>
      </c>
      <c r="IP8" s="1181">
        <v>3</v>
      </c>
      <c r="IQ8" s="1181">
        <v>8</v>
      </c>
      <c r="IR8" s="1181">
        <v>12</v>
      </c>
      <c r="IS8" s="1181">
        <v>3</v>
      </c>
      <c r="IT8" s="1181">
        <v>9</v>
      </c>
      <c r="IU8" s="1181">
        <v>6</v>
      </c>
      <c r="IV8" s="1181">
        <v>8</v>
      </c>
      <c r="IW8" s="1181">
        <v>4</v>
      </c>
      <c r="IX8" s="1181">
        <v>6</v>
      </c>
      <c r="IY8" s="1181">
        <v>10</v>
      </c>
      <c r="IZ8" s="1181">
        <v>8</v>
      </c>
      <c r="JA8" s="1181">
        <v>35</v>
      </c>
      <c r="JB8" s="1181">
        <v>27</v>
      </c>
      <c r="JC8" s="1181">
        <v>111</v>
      </c>
      <c r="JD8" s="1181">
        <v>5</v>
      </c>
      <c r="JE8" s="1181" t="s">
        <v>1023</v>
      </c>
      <c r="JF8" s="1181">
        <v>8</v>
      </c>
      <c r="JG8" s="1181">
        <v>10</v>
      </c>
      <c r="JH8" s="1181">
        <v>2</v>
      </c>
      <c r="JI8" s="1181">
        <v>2</v>
      </c>
      <c r="JJ8" s="1181">
        <v>6</v>
      </c>
      <c r="JK8" s="1181">
        <v>7</v>
      </c>
      <c r="JL8" s="1181">
        <v>8</v>
      </c>
      <c r="JM8" s="1181">
        <v>23</v>
      </c>
      <c r="JN8" s="1181">
        <v>31</v>
      </c>
      <c r="JO8" s="1181">
        <v>71</v>
      </c>
      <c r="JP8" s="1181">
        <v>10</v>
      </c>
      <c r="JQ8" s="1181">
        <v>2</v>
      </c>
      <c r="JR8" s="1181" t="s">
        <v>1023</v>
      </c>
      <c r="JS8" s="1181">
        <v>14</v>
      </c>
      <c r="JT8" s="1181">
        <v>9</v>
      </c>
      <c r="JU8" s="1181">
        <v>4</v>
      </c>
      <c r="JV8" s="1181">
        <v>11</v>
      </c>
      <c r="JW8" s="1181">
        <v>13</v>
      </c>
      <c r="JX8" s="1181">
        <v>9</v>
      </c>
      <c r="JY8" s="1181">
        <v>2</v>
      </c>
      <c r="JZ8" s="1181">
        <v>100</v>
      </c>
      <c r="KA8" s="1181">
        <v>143</v>
      </c>
      <c r="KB8" s="1181">
        <v>438</v>
      </c>
      <c r="KC8" s="1181">
        <v>13</v>
      </c>
      <c r="KD8" s="1181">
        <v>7</v>
      </c>
      <c r="KE8" s="1181" t="s">
        <v>1023</v>
      </c>
      <c r="KF8" s="1181">
        <v>13</v>
      </c>
      <c r="KG8" s="1181">
        <v>6</v>
      </c>
      <c r="KH8" s="1181">
        <v>2</v>
      </c>
      <c r="KI8" s="1181">
        <v>4</v>
      </c>
      <c r="KJ8" s="1181">
        <v>7</v>
      </c>
      <c r="KK8" s="1181">
        <v>13</v>
      </c>
      <c r="KL8" s="1181">
        <v>7</v>
      </c>
      <c r="KM8" s="1181">
        <v>62</v>
      </c>
      <c r="KN8" s="1181">
        <v>106</v>
      </c>
      <c r="KO8" s="1181">
        <v>395</v>
      </c>
      <c r="KP8" s="1181" t="s">
        <v>1023</v>
      </c>
      <c r="KQ8" s="1181">
        <v>1</v>
      </c>
      <c r="KR8" s="1181" t="s">
        <v>1023</v>
      </c>
      <c r="KS8" s="1181">
        <v>1</v>
      </c>
      <c r="KT8" s="1181">
        <v>1</v>
      </c>
      <c r="KU8" s="1181" t="s">
        <v>1023</v>
      </c>
      <c r="KV8" s="1181">
        <v>3</v>
      </c>
      <c r="KW8" s="1181">
        <v>5</v>
      </c>
      <c r="KX8" s="1181">
        <v>3</v>
      </c>
      <c r="KY8" s="1181">
        <v>1</v>
      </c>
    </row>
    <row r="9" spans="2:312" ht="15" customHeight="1">
      <c r="B9" s="1501" t="s">
        <v>1035</v>
      </c>
      <c r="C9" s="1501" t="s">
        <v>49</v>
      </c>
      <c r="D9" s="1501"/>
      <c r="E9" s="1182">
        <v>138</v>
      </c>
      <c r="F9" s="1182">
        <v>138</v>
      </c>
      <c r="G9" s="1182" t="s">
        <v>1023</v>
      </c>
      <c r="H9" s="1182" t="s">
        <v>1023</v>
      </c>
      <c r="I9" s="1182" t="s">
        <v>1023</v>
      </c>
      <c r="J9" s="1182" t="s">
        <v>1023</v>
      </c>
      <c r="K9" s="1182">
        <v>1</v>
      </c>
      <c r="L9" s="1182" t="s">
        <v>1023</v>
      </c>
      <c r="M9" s="1182" t="s">
        <v>1023</v>
      </c>
      <c r="N9" s="1182" t="s">
        <v>1023</v>
      </c>
      <c r="O9" s="1182" t="s">
        <v>1023</v>
      </c>
      <c r="P9" s="1182" t="s">
        <v>1023</v>
      </c>
      <c r="Q9" s="1182" t="s">
        <v>1023</v>
      </c>
      <c r="R9" s="1182">
        <v>1</v>
      </c>
      <c r="S9" s="1182">
        <v>10</v>
      </c>
      <c r="T9" s="1182" t="s">
        <v>1023</v>
      </c>
      <c r="U9" s="1182" t="s">
        <v>1023</v>
      </c>
      <c r="V9" s="1182">
        <v>1</v>
      </c>
      <c r="W9" s="1182">
        <v>1</v>
      </c>
      <c r="X9" s="1182">
        <v>1</v>
      </c>
      <c r="Y9" s="1182" t="s">
        <v>1023</v>
      </c>
      <c r="Z9" s="1182" t="s">
        <v>1023</v>
      </c>
      <c r="AA9" s="1182" t="s">
        <v>1023</v>
      </c>
      <c r="AB9" s="1182" t="s">
        <v>1023</v>
      </c>
      <c r="AC9" s="1182" t="s">
        <v>1023</v>
      </c>
      <c r="AD9" s="1182" t="s">
        <v>1023</v>
      </c>
      <c r="AE9" s="1182" t="s">
        <v>1023</v>
      </c>
      <c r="AF9" s="1182">
        <v>3</v>
      </c>
      <c r="AG9" s="1182" t="s">
        <v>1023</v>
      </c>
      <c r="AH9" s="1182" t="s">
        <v>1023</v>
      </c>
      <c r="AI9" s="1182" t="s">
        <v>1023</v>
      </c>
      <c r="AJ9" s="1182" t="s">
        <v>1023</v>
      </c>
      <c r="AK9" s="1182" t="s">
        <v>1023</v>
      </c>
      <c r="AL9" s="1182" t="s">
        <v>1023</v>
      </c>
      <c r="AM9" s="1182" t="s">
        <v>1023</v>
      </c>
      <c r="AN9" s="1182" t="s">
        <v>1023</v>
      </c>
      <c r="AO9" s="1182" t="s">
        <v>1023</v>
      </c>
      <c r="AP9" s="1182">
        <v>1</v>
      </c>
      <c r="AQ9" s="1182" t="s">
        <v>1023</v>
      </c>
      <c r="AR9" s="1182" t="s">
        <v>1023</v>
      </c>
      <c r="AS9" s="1182" t="s">
        <v>1023</v>
      </c>
      <c r="AT9" s="1182" t="s">
        <v>1023</v>
      </c>
      <c r="AU9" s="1182" t="s">
        <v>1023</v>
      </c>
      <c r="AV9" s="1182" t="s">
        <v>1023</v>
      </c>
      <c r="AW9" s="1182" t="s">
        <v>1023</v>
      </c>
      <c r="AX9" s="1182" t="s">
        <v>1023</v>
      </c>
      <c r="AY9" s="1182" t="s">
        <v>1023</v>
      </c>
      <c r="AZ9" s="1182" t="s">
        <v>1023</v>
      </c>
      <c r="BA9" s="1182" t="s">
        <v>1023</v>
      </c>
      <c r="BB9" s="1182" t="s">
        <v>1023</v>
      </c>
      <c r="BC9" s="1182" t="s">
        <v>1023</v>
      </c>
      <c r="BD9" s="1182" t="s">
        <v>1023</v>
      </c>
      <c r="BE9" s="1182" t="s">
        <v>1023</v>
      </c>
      <c r="BF9" s="1182" t="s">
        <v>1023</v>
      </c>
      <c r="BG9" s="1182" t="s">
        <v>1023</v>
      </c>
      <c r="BH9" s="1182">
        <v>1</v>
      </c>
      <c r="BI9" s="1182" t="s">
        <v>1023</v>
      </c>
      <c r="BJ9" s="1182" t="s">
        <v>1023</v>
      </c>
      <c r="BK9" s="1182" t="s">
        <v>1023</v>
      </c>
      <c r="BL9" s="1182" t="s">
        <v>1023</v>
      </c>
      <c r="BM9" s="1182" t="s">
        <v>1023</v>
      </c>
      <c r="BN9" s="1182" t="s">
        <v>1023</v>
      </c>
      <c r="BO9" s="1182" t="s">
        <v>1023</v>
      </c>
      <c r="BP9" s="1182" t="s">
        <v>1023</v>
      </c>
      <c r="BQ9" s="1182">
        <v>1</v>
      </c>
      <c r="BR9" s="1182" t="s">
        <v>1023</v>
      </c>
      <c r="BS9" s="1182" t="s">
        <v>1023</v>
      </c>
      <c r="BT9" s="1182" t="s">
        <v>1023</v>
      </c>
      <c r="BU9" s="1182" t="s">
        <v>1023</v>
      </c>
      <c r="BV9" s="1182" t="s">
        <v>1023</v>
      </c>
      <c r="BW9" s="1182" t="s">
        <v>1023</v>
      </c>
      <c r="BX9" s="1182" t="s">
        <v>1023</v>
      </c>
      <c r="BY9" s="1182" t="s">
        <v>1023</v>
      </c>
      <c r="BZ9" s="1182" t="s">
        <v>1023</v>
      </c>
      <c r="CA9" s="1182" t="s">
        <v>1023</v>
      </c>
      <c r="CB9" s="1182">
        <v>1</v>
      </c>
      <c r="CC9" s="1182" t="s">
        <v>1023</v>
      </c>
      <c r="CD9" s="1182">
        <v>8</v>
      </c>
      <c r="CE9" s="1182" t="s">
        <v>1023</v>
      </c>
      <c r="CF9" s="1182" t="s">
        <v>1023</v>
      </c>
      <c r="CG9" s="1182" t="s">
        <v>1023</v>
      </c>
      <c r="CH9" s="1182">
        <v>2</v>
      </c>
      <c r="CI9" s="1182">
        <v>3</v>
      </c>
      <c r="CJ9" s="1182" t="s">
        <v>1023</v>
      </c>
      <c r="CK9" s="1182" t="s">
        <v>1023</v>
      </c>
      <c r="CL9" s="1182" t="s">
        <v>1023</v>
      </c>
      <c r="CM9" s="1182" t="s">
        <v>1023</v>
      </c>
      <c r="CN9" s="1182" t="s">
        <v>1023</v>
      </c>
      <c r="CO9" s="1182">
        <v>1</v>
      </c>
      <c r="CP9" s="1182" t="s">
        <v>1023</v>
      </c>
      <c r="CQ9" s="1182">
        <v>3</v>
      </c>
      <c r="CR9" s="1182" t="s">
        <v>1023</v>
      </c>
      <c r="CS9" s="1182" t="s">
        <v>1023</v>
      </c>
      <c r="CT9" s="1182" t="s">
        <v>1023</v>
      </c>
      <c r="CU9" s="1182" t="s">
        <v>1023</v>
      </c>
      <c r="CV9" s="1182" t="s">
        <v>1023</v>
      </c>
      <c r="CW9" s="1182" t="s">
        <v>1023</v>
      </c>
      <c r="CX9" s="1182" t="s">
        <v>1023</v>
      </c>
      <c r="CY9" s="1182" t="s">
        <v>1023</v>
      </c>
      <c r="CZ9" s="1182" t="s">
        <v>1023</v>
      </c>
      <c r="DA9" s="1182" t="s">
        <v>1023</v>
      </c>
      <c r="DB9" s="1182" t="s">
        <v>1023</v>
      </c>
      <c r="DC9" s="1182">
        <v>3</v>
      </c>
      <c r="DD9" s="1182" t="s">
        <v>1023</v>
      </c>
      <c r="DE9" s="1182">
        <v>1</v>
      </c>
      <c r="DF9" s="1182" t="s">
        <v>1023</v>
      </c>
      <c r="DG9" s="1182">
        <v>5</v>
      </c>
      <c r="DH9" s="1182">
        <v>2</v>
      </c>
      <c r="DI9" s="1182">
        <v>1</v>
      </c>
      <c r="DJ9" s="1182" t="s">
        <v>1023</v>
      </c>
      <c r="DK9" s="1182" t="s">
        <v>1023</v>
      </c>
      <c r="DL9" s="1182">
        <v>1</v>
      </c>
      <c r="DM9" s="1182" t="s">
        <v>1023</v>
      </c>
      <c r="DN9" s="1182">
        <v>2</v>
      </c>
      <c r="DO9" s="1182">
        <v>5</v>
      </c>
      <c r="DP9" s="1182">
        <v>5</v>
      </c>
      <c r="DQ9" s="1182" t="s">
        <v>1023</v>
      </c>
      <c r="DR9" s="1182" t="s">
        <v>1023</v>
      </c>
      <c r="DS9" s="1182">
        <v>2</v>
      </c>
      <c r="DT9" s="1182" t="s">
        <v>1023</v>
      </c>
      <c r="DU9" s="1182" t="s">
        <v>1023</v>
      </c>
      <c r="DV9" s="1182" t="s">
        <v>1023</v>
      </c>
      <c r="DW9" s="1182" t="s">
        <v>1023</v>
      </c>
      <c r="DX9" s="1182" t="s">
        <v>1023</v>
      </c>
      <c r="DY9" s="1182" t="s">
        <v>1023</v>
      </c>
      <c r="DZ9" s="1182" t="s">
        <v>1023</v>
      </c>
      <c r="EA9" s="1182" t="s">
        <v>1023</v>
      </c>
      <c r="EB9" s="1182">
        <v>2</v>
      </c>
      <c r="EC9" s="1182" t="s">
        <v>1023</v>
      </c>
      <c r="ED9" s="1182" t="s">
        <v>1023</v>
      </c>
      <c r="EE9" s="1182">
        <v>1</v>
      </c>
      <c r="EF9" s="1182" t="s">
        <v>1023</v>
      </c>
      <c r="EG9" s="1182" t="s">
        <v>1023</v>
      </c>
      <c r="EH9" s="1182" t="s">
        <v>1023</v>
      </c>
      <c r="EI9" s="1182" t="s">
        <v>1023</v>
      </c>
      <c r="EJ9" s="1182" t="s">
        <v>1023</v>
      </c>
      <c r="EK9" s="1182" t="s">
        <v>1023</v>
      </c>
      <c r="EL9" s="1182" t="s">
        <v>1023</v>
      </c>
      <c r="EM9" s="1182">
        <v>1</v>
      </c>
      <c r="EN9" s="1182">
        <v>4</v>
      </c>
      <c r="EO9" s="1182" t="s">
        <v>1023</v>
      </c>
      <c r="EP9" s="1182" t="s">
        <v>1023</v>
      </c>
      <c r="EQ9" s="1182" t="s">
        <v>1023</v>
      </c>
      <c r="ER9" s="1182">
        <v>2</v>
      </c>
      <c r="ES9" s="1182" t="s">
        <v>1023</v>
      </c>
      <c r="ET9" s="1182" t="s">
        <v>1023</v>
      </c>
      <c r="EU9" s="1182" t="s">
        <v>1023</v>
      </c>
      <c r="EV9" s="1182" t="s">
        <v>1023</v>
      </c>
      <c r="EW9" s="1182" t="s">
        <v>1023</v>
      </c>
      <c r="EX9" s="1182" t="s">
        <v>1023</v>
      </c>
      <c r="EY9" s="1182" t="s">
        <v>1023</v>
      </c>
      <c r="EZ9" s="1182">
        <v>1</v>
      </c>
      <c r="FA9" s="1182">
        <v>5</v>
      </c>
      <c r="FB9" s="1182" t="s">
        <v>1023</v>
      </c>
      <c r="FC9" s="1182" t="s">
        <v>1023</v>
      </c>
      <c r="FD9" s="1182" t="s">
        <v>1023</v>
      </c>
      <c r="FE9" s="1182">
        <v>1</v>
      </c>
      <c r="FF9" s="1182">
        <v>1</v>
      </c>
      <c r="FG9" s="1182" t="s">
        <v>1023</v>
      </c>
      <c r="FH9" s="1182" t="s">
        <v>1023</v>
      </c>
      <c r="FI9" s="1182" t="s">
        <v>1023</v>
      </c>
      <c r="FJ9" s="1182" t="s">
        <v>1023</v>
      </c>
      <c r="FK9" s="1182">
        <v>1</v>
      </c>
      <c r="FL9" s="1182">
        <v>1</v>
      </c>
      <c r="FM9" s="1182">
        <v>2</v>
      </c>
      <c r="FN9" s="1182">
        <v>5</v>
      </c>
      <c r="FO9" s="1182" t="s">
        <v>1023</v>
      </c>
      <c r="FP9" s="1182" t="s">
        <v>1023</v>
      </c>
      <c r="FQ9" s="1182">
        <v>2</v>
      </c>
      <c r="FR9" s="1182" t="s">
        <v>1023</v>
      </c>
      <c r="FS9" s="1182" t="s">
        <v>1023</v>
      </c>
      <c r="FT9" s="1182" t="s">
        <v>1023</v>
      </c>
      <c r="FU9" s="1182" t="s">
        <v>1023</v>
      </c>
      <c r="FV9" s="1182" t="s">
        <v>1023</v>
      </c>
      <c r="FW9" s="1182" t="s">
        <v>1023</v>
      </c>
      <c r="FX9" s="1182" t="s">
        <v>1023</v>
      </c>
      <c r="FY9" s="1182" t="s">
        <v>1023</v>
      </c>
      <c r="FZ9" s="1182" t="s">
        <v>1023</v>
      </c>
      <c r="GA9" s="1182" t="s">
        <v>1023</v>
      </c>
      <c r="GB9" s="1182" t="s">
        <v>1023</v>
      </c>
      <c r="GC9" s="1182" t="s">
        <v>1023</v>
      </c>
      <c r="GD9" s="1182">
        <v>1</v>
      </c>
      <c r="GE9" s="1182">
        <v>2</v>
      </c>
      <c r="GF9" s="1182" t="s">
        <v>1023</v>
      </c>
      <c r="GG9" s="1182" t="s">
        <v>1023</v>
      </c>
      <c r="GH9" s="1182" t="s">
        <v>1023</v>
      </c>
      <c r="GI9" s="1182" t="s">
        <v>1023</v>
      </c>
      <c r="GJ9" s="1182" t="s">
        <v>1023</v>
      </c>
      <c r="GK9" s="1182" t="s">
        <v>1023</v>
      </c>
      <c r="GL9" s="1182" t="s">
        <v>1023</v>
      </c>
      <c r="GM9" s="1182" t="s">
        <v>1023</v>
      </c>
      <c r="GN9" s="1182" t="s">
        <v>1023</v>
      </c>
      <c r="GO9" s="1182" t="s">
        <v>1023</v>
      </c>
      <c r="GP9" s="1182">
        <v>1</v>
      </c>
      <c r="GQ9" s="1182" t="s">
        <v>1023</v>
      </c>
      <c r="GR9" s="1182" t="s">
        <v>1023</v>
      </c>
      <c r="GS9" s="1182" t="s">
        <v>1023</v>
      </c>
      <c r="GT9" s="1182" t="s">
        <v>1023</v>
      </c>
      <c r="GU9" s="1182" t="s">
        <v>1023</v>
      </c>
      <c r="GV9" s="1182" t="s">
        <v>1023</v>
      </c>
      <c r="GW9" s="1182" t="s">
        <v>1023</v>
      </c>
      <c r="GX9" s="1182" t="s">
        <v>1023</v>
      </c>
      <c r="GY9" s="1182" t="s">
        <v>1023</v>
      </c>
      <c r="GZ9" s="1182" t="s">
        <v>1023</v>
      </c>
      <c r="HA9" s="1182" t="s">
        <v>1023</v>
      </c>
      <c r="HB9" s="1182" t="s">
        <v>1023</v>
      </c>
      <c r="HC9" s="1182" t="s">
        <v>1023</v>
      </c>
      <c r="HD9" s="1182">
        <v>1</v>
      </c>
      <c r="HE9" s="1182" t="s">
        <v>1023</v>
      </c>
      <c r="HF9" s="1182" t="s">
        <v>1023</v>
      </c>
      <c r="HG9" s="1182" t="s">
        <v>1023</v>
      </c>
      <c r="HH9" s="1182" t="s">
        <v>1023</v>
      </c>
      <c r="HI9" s="1182" t="s">
        <v>1023</v>
      </c>
      <c r="HJ9" s="1182">
        <v>1</v>
      </c>
      <c r="HK9" s="1182">
        <v>1</v>
      </c>
      <c r="HL9" s="1182">
        <v>12</v>
      </c>
      <c r="HM9" s="1182" t="s">
        <v>1023</v>
      </c>
      <c r="HN9" s="1182" t="s">
        <v>1023</v>
      </c>
      <c r="HO9" s="1182" t="s">
        <v>1023</v>
      </c>
      <c r="HP9" s="1182" t="s">
        <v>1023</v>
      </c>
      <c r="HQ9" s="1182" t="s">
        <v>1023</v>
      </c>
      <c r="HR9" s="1182" t="s">
        <v>1023</v>
      </c>
      <c r="HS9" s="1182">
        <v>1</v>
      </c>
      <c r="HT9" s="1182" t="s">
        <v>1023</v>
      </c>
      <c r="HU9" s="1182" t="s">
        <v>1023</v>
      </c>
      <c r="HV9" s="1182" t="s">
        <v>1023</v>
      </c>
      <c r="HW9" s="1182">
        <v>2</v>
      </c>
      <c r="HX9" s="1182" t="s">
        <v>1023</v>
      </c>
      <c r="HY9" s="1182">
        <v>4</v>
      </c>
      <c r="HZ9" s="1182" t="s">
        <v>1023</v>
      </c>
      <c r="IA9" s="1182" t="s">
        <v>1023</v>
      </c>
      <c r="IB9" s="1182" t="s">
        <v>1023</v>
      </c>
      <c r="IC9" s="1182" t="s">
        <v>1023</v>
      </c>
      <c r="ID9" s="1182" t="s">
        <v>1023</v>
      </c>
      <c r="IE9" s="1182" t="s">
        <v>1023</v>
      </c>
      <c r="IF9" s="1182" t="s">
        <v>1023</v>
      </c>
      <c r="IG9" s="1182" t="s">
        <v>1023</v>
      </c>
      <c r="IH9" s="1182" t="s">
        <v>1023</v>
      </c>
      <c r="II9" s="1182" t="s">
        <v>1023</v>
      </c>
      <c r="IJ9" s="1182">
        <v>1</v>
      </c>
      <c r="IK9" s="1182">
        <v>1</v>
      </c>
      <c r="IL9" s="1182" t="s">
        <v>1023</v>
      </c>
      <c r="IM9" s="1182" t="s">
        <v>1023</v>
      </c>
      <c r="IN9" s="1182" t="s">
        <v>1023</v>
      </c>
      <c r="IO9" s="1182" t="s">
        <v>1023</v>
      </c>
      <c r="IP9" s="1182" t="s">
        <v>1023</v>
      </c>
      <c r="IQ9" s="1182" t="s">
        <v>1023</v>
      </c>
      <c r="IR9" s="1182" t="s">
        <v>1023</v>
      </c>
      <c r="IS9" s="1182" t="s">
        <v>1023</v>
      </c>
      <c r="IT9" s="1182" t="s">
        <v>1023</v>
      </c>
      <c r="IU9" s="1182" t="s">
        <v>1023</v>
      </c>
      <c r="IV9" s="1182" t="s">
        <v>1023</v>
      </c>
      <c r="IW9" s="1182" t="s">
        <v>1023</v>
      </c>
      <c r="IX9" s="1182" t="s">
        <v>1023</v>
      </c>
      <c r="IY9" s="1182" t="s">
        <v>1023</v>
      </c>
      <c r="IZ9" s="1182" t="s">
        <v>1023</v>
      </c>
      <c r="JA9" s="1182" t="s">
        <v>1023</v>
      </c>
      <c r="JB9" s="1182" t="s">
        <v>1023</v>
      </c>
      <c r="JC9" s="1182">
        <v>1</v>
      </c>
      <c r="JD9" s="1182" t="s">
        <v>1023</v>
      </c>
      <c r="JE9" s="1182" t="s">
        <v>1023</v>
      </c>
      <c r="JF9" s="1182" t="s">
        <v>1023</v>
      </c>
      <c r="JG9" s="1182" t="s">
        <v>1023</v>
      </c>
      <c r="JH9" s="1182" t="s">
        <v>1023</v>
      </c>
      <c r="JI9" s="1182" t="s">
        <v>1023</v>
      </c>
      <c r="JJ9" s="1182" t="s">
        <v>1023</v>
      </c>
      <c r="JK9" s="1182" t="s">
        <v>1023</v>
      </c>
      <c r="JL9" s="1182" t="s">
        <v>1023</v>
      </c>
      <c r="JM9" s="1182" t="s">
        <v>1023</v>
      </c>
      <c r="JN9" s="1182" t="s">
        <v>1023</v>
      </c>
      <c r="JO9" s="1182" t="s">
        <v>1023</v>
      </c>
      <c r="JP9" s="1182" t="s">
        <v>1023</v>
      </c>
      <c r="JQ9" s="1182" t="s">
        <v>1023</v>
      </c>
      <c r="JR9" s="1182" t="s">
        <v>1023</v>
      </c>
      <c r="JS9" s="1182">
        <v>2</v>
      </c>
      <c r="JT9" s="1182">
        <v>1</v>
      </c>
      <c r="JU9" s="1182" t="s">
        <v>1023</v>
      </c>
      <c r="JV9" s="1182" t="s">
        <v>1023</v>
      </c>
      <c r="JW9" s="1182" t="s">
        <v>1023</v>
      </c>
      <c r="JX9" s="1182" t="s">
        <v>1023</v>
      </c>
      <c r="JY9" s="1182" t="s">
        <v>1023</v>
      </c>
      <c r="JZ9" s="1182">
        <v>1</v>
      </c>
      <c r="KA9" s="1182" t="s">
        <v>1023</v>
      </c>
      <c r="KB9" s="1182" t="s">
        <v>1023</v>
      </c>
      <c r="KC9" s="1182" t="s">
        <v>1023</v>
      </c>
      <c r="KD9" s="1182" t="s">
        <v>1023</v>
      </c>
      <c r="KE9" s="1182" t="s">
        <v>1023</v>
      </c>
      <c r="KF9" s="1182">
        <v>2</v>
      </c>
      <c r="KG9" s="1182">
        <v>5</v>
      </c>
      <c r="KH9" s="1182">
        <v>1</v>
      </c>
      <c r="KI9" s="1182" t="s">
        <v>1023</v>
      </c>
      <c r="KJ9" s="1182" t="s">
        <v>1023</v>
      </c>
      <c r="KK9" s="1182">
        <v>1</v>
      </c>
      <c r="KL9" s="1182" t="s">
        <v>1023</v>
      </c>
      <c r="KM9" s="1182" t="s">
        <v>1023</v>
      </c>
      <c r="KN9" s="1182" t="s">
        <v>1023</v>
      </c>
      <c r="KO9" s="1182">
        <v>1</v>
      </c>
      <c r="KP9" s="1182" t="s">
        <v>1023</v>
      </c>
      <c r="KQ9" s="1182" t="s">
        <v>1023</v>
      </c>
      <c r="KR9" s="1182" t="s">
        <v>1023</v>
      </c>
      <c r="KS9" s="1182" t="s">
        <v>1023</v>
      </c>
      <c r="KT9" s="1182" t="s">
        <v>1023</v>
      </c>
      <c r="KU9" s="1182" t="s">
        <v>1023</v>
      </c>
      <c r="KV9" s="1182" t="s">
        <v>1023</v>
      </c>
      <c r="KW9" s="1182" t="s">
        <v>1023</v>
      </c>
      <c r="KX9" s="1182" t="s">
        <v>1023</v>
      </c>
      <c r="KY9" s="1182" t="s">
        <v>1023</v>
      </c>
    </row>
    <row r="10" spans="2:312" ht="15" customHeight="1">
      <c r="B10" s="1501"/>
      <c r="C10" s="1501" t="s">
        <v>70</v>
      </c>
      <c r="D10" s="1503"/>
      <c r="E10" s="1182">
        <v>60</v>
      </c>
      <c r="F10" s="1182">
        <v>60</v>
      </c>
      <c r="G10" s="1182" t="s">
        <v>1023</v>
      </c>
      <c r="H10" s="1182" t="s">
        <v>1023</v>
      </c>
      <c r="I10" s="1182" t="s">
        <v>1023</v>
      </c>
      <c r="J10" s="1182" t="s">
        <v>1023</v>
      </c>
      <c r="K10" s="1182" t="s">
        <v>1023</v>
      </c>
      <c r="L10" s="1182" t="s">
        <v>1023</v>
      </c>
      <c r="M10" s="1182" t="s">
        <v>1023</v>
      </c>
      <c r="N10" s="1182" t="s">
        <v>1023</v>
      </c>
      <c r="O10" s="1182" t="s">
        <v>1023</v>
      </c>
      <c r="P10" s="1182" t="s">
        <v>1023</v>
      </c>
      <c r="Q10" s="1182" t="s">
        <v>1023</v>
      </c>
      <c r="R10" s="1182" t="s">
        <v>1023</v>
      </c>
      <c r="S10" s="1182">
        <v>4</v>
      </c>
      <c r="T10" s="1182" t="s">
        <v>1023</v>
      </c>
      <c r="U10" s="1182" t="s">
        <v>1023</v>
      </c>
      <c r="V10" s="1182" t="s">
        <v>1023</v>
      </c>
      <c r="W10" s="1182" t="s">
        <v>1023</v>
      </c>
      <c r="X10" s="1182">
        <v>1</v>
      </c>
      <c r="Y10" s="1182" t="s">
        <v>1023</v>
      </c>
      <c r="Z10" s="1182" t="s">
        <v>1023</v>
      </c>
      <c r="AA10" s="1182" t="s">
        <v>1023</v>
      </c>
      <c r="AB10" s="1182" t="s">
        <v>1023</v>
      </c>
      <c r="AC10" s="1182" t="s">
        <v>1023</v>
      </c>
      <c r="AD10" s="1182" t="s">
        <v>1023</v>
      </c>
      <c r="AE10" s="1182" t="s">
        <v>1023</v>
      </c>
      <c r="AF10" s="1182">
        <v>1</v>
      </c>
      <c r="AG10" s="1182" t="s">
        <v>1023</v>
      </c>
      <c r="AH10" s="1182" t="s">
        <v>1023</v>
      </c>
      <c r="AI10" s="1182" t="s">
        <v>1023</v>
      </c>
      <c r="AJ10" s="1182" t="s">
        <v>1023</v>
      </c>
      <c r="AK10" s="1182" t="s">
        <v>1023</v>
      </c>
      <c r="AL10" s="1182" t="s">
        <v>1023</v>
      </c>
      <c r="AM10" s="1182" t="s">
        <v>1023</v>
      </c>
      <c r="AN10" s="1182" t="s">
        <v>1023</v>
      </c>
      <c r="AO10" s="1182" t="s">
        <v>1023</v>
      </c>
      <c r="AP10" s="1182" t="s">
        <v>1023</v>
      </c>
      <c r="AQ10" s="1182" t="s">
        <v>1023</v>
      </c>
      <c r="AR10" s="1182" t="s">
        <v>1023</v>
      </c>
      <c r="AS10" s="1182" t="s">
        <v>1023</v>
      </c>
      <c r="AT10" s="1182" t="s">
        <v>1023</v>
      </c>
      <c r="AU10" s="1182" t="s">
        <v>1023</v>
      </c>
      <c r="AV10" s="1182" t="s">
        <v>1023</v>
      </c>
      <c r="AW10" s="1182" t="s">
        <v>1023</v>
      </c>
      <c r="AX10" s="1182" t="s">
        <v>1023</v>
      </c>
      <c r="AY10" s="1182" t="s">
        <v>1023</v>
      </c>
      <c r="AZ10" s="1182" t="s">
        <v>1023</v>
      </c>
      <c r="BA10" s="1182" t="s">
        <v>1023</v>
      </c>
      <c r="BB10" s="1182" t="s">
        <v>1023</v>
      </c>
      <c r="BC10" s="1182" t="s">
        <v>1023</v>
      </c>
      <c r="BD10" s="1182" t="s">
        <v>1023</v>
      </c>
      <c r="BE10" s="1182" t="s">
        <v>1023</v>
      </c>
      <c r="BF10" s="1182" t="s">
        <v>1023</v>
      </c>
      <c r="BG10" s="1182" t="s">
        <v>1023</v>
      </c>
      <c r="BH10" s="1182" t="s">
        <v>1023</v>
      </c>
      <c r="BI10" s="1182" t="s">
        <v>1023</v>
      </c>
      <c r="BJ10" s="1182" t="s">
        <v>1023</v>
      </c>
      <c r="BK10" s="1182" t="s">
        <v>1023</v>
      </c>
      <c r="BL10" s="1182" t="s">
        <v>1023</v>
      </c>
      <c r="BM10" s="1182" t="s">
        <v>1023</v>
      </c>
      <c r="BN10" s="1182" t="s">
        <v>1023</v>
      </c>
      <c r="BO10" s="1182" t="s">
        <v>1023</v>
      </c>
      <c r="BP10" s="1182" t="s">
        <v>1023</v>
      </c>
      <c r="BQ10" s="1182">
        <v>1</v>
      </c>
      <c r="BR10" s="1182" t="s">
        <v>1023</v>
      </c>
      <c r="BS10" s="1182" t="s">
        <v>1023</v>
      </c>
      <c r="BT10" s="1182" t="s">
        <v>1023</v>
      </c>
      <c r="BU10" s="1182" t="s">
        <v>1023</v>
      </c>
      <c r="BV10" s="1182" t="s">
        <v>1023</v>
      </c>
      <c r="BW10" s="1182" t="s">
        <v>1023</v>
      </c>
      <c r="BX10" s="1182" t="s">
        <v>1023</v>
      </c>
      <c r="BY10" s="1182" t="s">
        <v>1023</v>
      </c>
      <c r="BZ10" s="1182" t="s">
        <v>1023</v>
      </c>
      <c r="CA10" s="1182" t="s">
        <v>1023</v>
      </c>
      <c r="CB10" s="1182" t="s">
        <v>1023</v>
      </c>
      <c r="CC10" s="1182" t="s">
        <v>1023</v>
      </c>
      <c r="CD10" s="1182">
        <v>1</v>
      </c>
      <c r="CE10" s="1182" t="s">
        <v>1023</v>
      </c>
      <c r="CF10" s="1182" t="s">
        <v>1023</v>
      </c>
      <c r="CG10" s="1182" t="s">
        <v>1023</v>
      </c>
      <c r="CH10" s="1182">
        <v>1</v>
      </c>
      <c r="CI10" s="1182">
        <v>3</v>
      </c>
      <c r="CJ10" s="1182" t="s">
        <v>1023</v>
      </c>
      <c r="CK10" s="1182" t="s">
        <v>1023</v>
      </c>
      <c r="CL10" s="1182" t="s">
        <v>1023</v>
      </c>
      <c r="CM10" s="1182" t="s">
        <v>1023</v>
      </c>
      <c r="CN10" s="1182" t="s">
        <v>1023</v>
      </c>
      <c r="CO10" s="1182">
        <v>1</v>
      </c>
      <c r="CP10" s="1182" t="s">
        <v>1023</v>
      </c>
      <c r="CQ10" s="1182">
        <v>1</v>
      </c>
      <c r="CR10" s="1182" t="s">
        <v>1023</v>
      </c>
      <c r="CS10" s="1182" t="s">
        <v>1023</v>
      </c>
      <c r="CT10" s="1182" t="s">
        <v>1023</v>
      </c>
      <c r="CU10" s="1182" t="s">
        <v>1023</v>
      </c>
      <c r="CV10" s="1182" t="s">
        <v>1023</v>
      </c>
      <c r="CW10" s="1182" t="s">
        <v>1023</v>
      </c>
      <c r="CX10" s="1182" t="s">
        <v>1023</v>
      </c>
      <c r="CY10" s="1182" t="s">
        <v>1023</v>
      </c>
      <c r="CZ10" s="1182" t="s">
        <v>1023</v>
      </c>
      <c r="DA10" s="1182" t="s">
        <v>1023</v>
      </c>
      <c r="DB10" s="1182" t="s">
        <v>1023</v>
      </c>
      <c r="DC10" s="1182" t="s">
        <v>1023</v>
      </c>
      <c r="DD10" s="1182" t="s">
        <v>1023</v>
      </c>
      <c r="DE10" s="1182" t="s">
        <v>1023</v>
      </c>
      <c r="DF10" s="1182" t="s">
        <v>1023</v>
      </c>
      <c r="DG10" s="1182">
        <v>2</v>
      </c>
      <c r="DH10" s="1182">
        <v>1</v>
      </c>
      <c r="DI10" s="1182">
        <v>1</v>
      </c>
      <c r="DJ10" s="1182" t="s">
        <v>1023</v>
      </c>
      <c r="DK10" s="1182" t="s">
        <v>1023</v>
      </c>
      <c r="DL10" s="1182">
        <v>1</v>
      </c>
      <c r="DM10" s="1182" t="s">
        <v>1023</v>
      </c>
      <c r="DN10" s="1182" t="s">
        <v>1023</v>
      </c>
      <c r="DO10" s="1182">
        <v>4</v>
      </c>
      <c r="DP10" s="1182">
        <v>2</v>
      </c>
      <c r="DQ10" s="1182" t="s">
        <v>1023</v>
      </c>
      <c r="DR10" s="1182" t="s">
        <v>1023</v>
      </c>
      <c r="DS10" s="1182" t="s">
        <v>1023</v>
      </c>
      <c r="DT10" s="1182" t="s">
        <v>1023</v>
      </c>
      <c r="DU10" s="1182" t="s">
        <v>1023</v>
      </c>
      <c r="DV10" s="1182" t="s">
        <v>1023</v>
      </c>
      <c r="DW10" s="1182" t="s">
        <v>1023</v>
      </c>
      <c r="DX10" s="1182" t="s">
        <v>1023</v>
      </c>
      <c r="DY10" s="1182" t="s">
        <v>1023</v>
      </c>
      <c r="DZ10" s="1182" t="s">
        <v>1023</v>
      </c>
      <c r="EA10" s="1182" t="s">
        <v>1023</v>
      </c>
      <c r="EB10" s="1182">
        <v>2</v>
      </c>
      <c r="EC10" s="1182" t="s">
        <v>1023</v>
      </c>
      <c r="ED10" s="1182" t="s">
        <v>1023</v>
      </c>
      <c r="EE10" s="1182" t="s">
        <v>1023</v>
      </c>
      <c r="EF10" s="1182" t="s">
        <v>1023</v>
      </c>
      <c r="EG10" s="1182" t="s">
        <v>1023</v>
      </c>
      <c r="EH10" s="1182" t="s">
        <v>1023</v>
      </c>
      <c r="EI10" s="1182" t="s">
        <v>1023</v>
      </c>
      <c r="EJ10" s="1182" t="s">
        <v>1023</v>
      </c>
      <c r="EK10" s="1182" t="s">
        <v>1023</v>
      </c>
      <c r="EL10" s="1182" t="s">
        <v>1023</v>
      </c>
      <c r="EM10" s="1182" t="s">
        <v>1023</v>
      </c>
      <c r="EN10" s="1182">
        <v>2</v>
      </c>
      <c r="EO10" s="1182" t="s">
        <v>1023</v>
      </c>
      <c r="EP10" s="1182" t="s">
        <v>1023</v>
      </c>
      <c r="EQ10" s="1182" t="s">
        <v>1023</v>
      </c>
      <c r="ER10" s="1182">
        <v>1</v>
      </c>
      <c r="ES10" s="1182" t="s">
        <v>1023</v>
      </c>
      <c r="ET10" s="1182" t="s">
        <v>1023</v>
      </c>
      <c r="EU10" s="1182" t="s">
        <v>1023</v>
      </c>
      <c r="EV10" s="1182" t="s">
        <v>1023</v>
      </c>
      <c r="EW10" s="1182" t="s">
        <v>1023</v>
      </c>
      <c r="EX10" s="1182" t="s">
        <v>1023</v>
      </c>
      <c r="EY10" s="1182" t="s">
        <v>1023</v>
      </c>
      <c r="EZ10" s="1182" t="s">
        <v>1023</v>
      </c>
      <c r="FA10" s="1182">
        <v>2</v>
      </c>
      <c r="FB10" s="1182" t="s">
        <v>1023</v>
      </c>
      <c r="FC10" s="1182" t="s">
        <v>1023</v>
      </c>
      <c r="FD10" s="1182" t="s">
        <v>1023</v>
      </c>
      <c r="FE10" s="1182">
        <v>1</v>
      </c>
      <c r="FF10" s="1182" t="s">
        <v>1023</v>
      </c>
      <c r="FG10" s="1182" t="s">
        <v>1023</v>
      </c>
      <c r="FH10" s="1182" t="s">
        <v>1023</v>
      </c>
      <c r="FI10" s="1182" t="s">
        <v>1023</v>
      </c>
      <c r="FJ10" s="1182" t="s">
        <v>1023</v>
      </c>
      <c r="FK10" s="1182">
        <v>1</v>
      </c>
      <c r="FL10" s="1182" t="s">
        <v>1023</v>
      </c>
      <c r="FM10" s="1182">
        <v>1</v>
      </c>
      <c r="FN10" s="1182">
        <v>3</v>
      </c>
      <c r="FO10" s="1182" t="s">
        <v>1023</v>
      </c>
      <c r="FP10" s="1182" t="s">
        <v>1023</v>
      </c>
      <c r="FQ10" s="1182" t="s">
        <v>1023</v>
      </c>
      <c r="FR10" s="1182" t="s">
        <v>1023</v>
      </c>
      <c r="FS10" s="1182" t="s">
        <v>1023</v>
      </c>
      <c r="FT10" s="1182" t="s">
        <v>1023</v>
      </c>
      <c r="FU10" s="1182" t="s">
        <v>1023</v>
      </c>
      <c r="FV10" s="1182" t="s">
        <v>1023</v>
      </c>
      <c r="FW10" s="1182" t="s">
        <v>1023</v>
      </c>
      <c r="FX10" s="1182" t="s">
        <v>1023</v>
      </c>
      <c r="FY10" s="1182" t="s">
        <v>1023</v>
      </c>
      <c r="FZ10" s="1182" t="s">
        <v>1023</v>
      </c>
      <c r="GA10" s="1182" t="s">
        <v>1023</v>
      </c>
      <c r="GB10" s="1182" t="s">
        <v>1023</v>
      </c>
      <c r="GC10" s="1182" t="s">
        <v>1023</v>
      </c>
      <c r="GD10" s="1182" t="s">
        <v>1023</v>
      </c>
      <c r="GE10" s="1182">
        <v>2</v>
      </c>
      <c r="GF10" s="1182" t="s">
        <v>1023</v>
      </c>
      <c r="GG10" s="1182" t="s">
        <v>1023</v>
      </c>
      <c r="GH10" s="1182" t="s">
        <v>1023</v>
      </c>
      <c r="GI10" s="1182" t="s">
        <v>1023</v>
      </c>
      <c r="GJ10" s="1182" t="s">
        <v>1023</v>
      </c>
      <c r="GK10" s="1182" t="s">
        <v>1023</v>
      </c>
      <c r="GL10" s="1182" t="s">
        <v>1023</v>
      </c>
      <c r="GM10" s="1182" t="s">
        <v>1023</v>
      </c>
      <c r="GN10" s="1182" t="s">
        <v>1023</v>
      </c>
      <c r="GO10" s="1182" t="s">
        <v>1023</v>
      </c>
      <c r="GP10" s="1182" t="s">
        <v>1023</v>
      </c>
      <c r="GQ10" s="1182" t="s">
        <v>1023</v>
      </c>
      <c r="GR10" s="1182" t="s">
        <v>1023</v>
      </c>
      <c r="GS10" s="1182" t="s">
        <v>1023</v>
      </c>
      <c r="GT10" s="1182" t="s">
        <v>1023</v>
      </c>
      <c r="GU10" s="1182" t="s">
        <v>1023</v>
      </c>
      <c r="GV10" s="1182" t="s">
        <v>1023</v>
      </c>
      <c r="GW10" s="1182" t="s">
        <v>1023</v>
      </c>
      <c r="GX10" s="1182" t="s">
        <v>1023</v>
      </c>
      <c r="GY10" s="1182" t="s">
        <v>1023</v>
      </c>
      <c r="GZ10" s="1182" t="s">
        <v>1023</v>
      </c>
      <c r="HA10" s="1182" t="s">
        <v>1023</v>
      </c>
      <c r="HB10" s="1182" t="s">
        <v>1023</v>
      </c>
      <c r="HC10" s="1182" t="s">
        <v>1023</v>
      </c>
      <c r="HD10" s="1182">
        <v>1</v>
      </c>
      <c r="HE10" s="1182" t="s">
        <v>1023</v>
      </c>
      <c r="HF10" s="1182" t="s">
        <v>1023</v>
      </c>
      <c r="HG10" s="1182" t="s">
        <v>1023</v>
      </c>
      <c r="HH10" s="1182" t="s">
        <v>1023</v>
      </c>
      <c r="HI10" s="1182" t="s">
        <v>1023</v>
      </c>
      <c r="HJ10" s="1182">
        <v>1</v>
      </c>
      <c r="HK10" s="1182">
        <v>1</v>
      </c>
      <c r="HL10" s="1182">
        <v>6</v>
      </c>
      <c r="HM10" s="1182" t="s">
        <v>1023</v>
      </c>
      <c r="HN10" s="1182" t="s">
        <v>1023</v>
      </c>
      <c r="HO10" s="1182" t="s">
        <v>1023</v>
      </c>
      <c r="HP10" s="1182" t="s">
        <v>1023</v>
      </c>
      <c r="HQ10" s="1182" t="s">
        <v>1023</v>
      </c>
      <c r="HR10" s="1182" t="s">
        <v>1023</v>
      </c>
      <c r="HS10" s="1182" t="s">
        <v>1023</v>
      </c>
      <c r="HT10" s="1182" t="s">
        <v>1023</v>
      </c>
      <c r="HU10" s="1182" t="s">
        <v>1023</v>
      </c>
      <c r="HV10" s="1182" t="s">
        <v>1023</v>
      </c>
      <c r="HW10" s="1182">
        <v>2</v>
      </c>
      <c r="HX10" s="1182" t="s">
        <v>1023</v>
      </c>
      <c r="HY10" s="1182">
        <v>2</v>
      </c>
      <c r="HZ10" s="1182" t="s">
        <v>1023</v>
      </c>
      <c r="IA10" s="1182" t="s">
        <v>1023</v>
      </c>
      <c r="IB10" s="1182" t="s">
        <v>1023</v>
      </c>
      <c r="IC10" s="1182" t="s">
        <v>1023</v>
      </c>
      <c r="ID10" s="1182" t="s">
        <v>1023</v>
      </c>
      <c r="IE10" s="1182" t="s">
        <v>1023</v>
      </c>
      <c r="IF10" s="1182" t="s">
        <v>1023</v>
      </c>
      <c r="IG10" s="1182" t="s">
        <v>1023</v>
      </c>
      <c r="IH10" s="1182" t="s">
        <v>1023</v>
      </c>
      <c r="II10" s="1182" t="s">
        <v>1023</v>
      </c>
      <c r="IJ10" s="1182" t="s">
        <v>1023</v>
      </c>
      <c r="IK10" s="1182" t="s">
        <v>1023</v>
      </c>
      <c r="IL10" s="1182" t="s">
        <v>1023</v>
      </c>
      <c r="IM10" s="1182" t="s">
        <v>1023</v>
      </c>
      <c r="IN10" s="1182" t="s">
        <v>1023</v>
      </c>
      <c r="IO10" s="1182" t="s">
        <v>1023</v>
      </c>
      <c r="IP10" s="1182" t="s">
        <v>1023</v>
      </c>
      <c r="IQ10" s="1182" t="s">
        <v>1023</v>
      </c>
      <c r="IR10" s="1182" t="s">
        <v>1023</v>
      </c>
      <c r="IS10" s="1182" t="s">
        <v>1023</v>
      </c>
      <c r="IT10" s="1182" t="s">
        <v>1023</v>
      </c>
      <c r="IU10" s="1182" t="s">
        <v>1023</v>
      </c>
      <c r="IV10" s="1182" t="s">
        <v>1023</v>
      </c>
      <c r="IW10" s="1182" t="s">
        <v>1023</v>
      </c>
      <c r="IX10" s="1182" t="s">
        <v>1023</v>
      </c>
      <c r="IY10" s="1182" t="s">
        <v>1023</v>
      </c>
      <c r="IZ10" s="1182" t="s">
        <v>1023</v>
      </c>
      <c r="JA10" s="1182" t="s">
        <v>1023</v>
      </c>
      <c r="JB10" s="1182" t="s">
        <v>1023</v>
      </c>
      <c r="JC10" s="1182" t="s">
        <v>1023</v>
      </c>
      <c r="JD10" s="1182" t="s">
        <v>1023</v>
      </c>
      <c r="JE10" s="1182" t="s">
        <v>1023</v>
      </c>
      <c r="JF10" s="1182" t="s">
        <v>1023</v>
      </c>
      <c r="JG10" s="1182" t="s">
        <v>1023</v>
      </c>
      <c r="JH10" s="1182" t="s">
        <v>1023</v>
      </c>
      <c r="JI10" s="1182" t="s">
        <v>1023</v>
      </c>
      <c r="JJ10" s="1182" t="s">
        <v>1023</v>
      </c>
      <c r="JK10" s="1182" t="s">
        <v>1023</v>
      </c>
      <c r="JL10" s="1182" t="s">
        <v>1023</v>
      </c>
      <c r="JM10" s="1182" t="s">
        <v>1023</v>
      </c>
      <c r="JN10" s="1182" t="s">
        <v>1023</v>
      </c>
      <c r="JO10" s="1182" t="s">
        <v>1023</v>
      </c>
      <c r="JP10" s="1182" t="s">
        <v>1023</v>
      </c>
      <c r="JQ10" s="1182" t="s">
        <v>1023</v>
      </c>
      <c r="JR10" s="1182" t="s">
        <v>1023</v>
      </c>
      <c r="JS10" s="1182" t="s">
        <v>1023</v>
      </c>
      <c r="JT10" s="1182" t="s">
        <v>1023</v>
      </c>
      <c r="JU10" s="1182" t="s">
        <v>1023</v>
      </c>
      <c r="JV10" s="1182" t="s">
        <v>1023</v>
      </c>
      <c r="JW10" s="1182" t="s">
        <v>1023</v>
      </c>
      <c r="JX10" s="1182" t="s">
        <v>1023</v>
      </c>
      <c r="JY10" s="1182" t="s">
        <v>1023</v>
      </c>
      <c r="JZ10" s="1182" t="s">
        <v>1023</v>
      </c>
      <c r="KA10" s="1182" t="s">
        <v>1023</v>
      </c>
      <c r="KB10" s="1182" t="s">
        <v>1023</v>
      </c>
      <c r="KC10" s="1182" t="s">
        <v>1023</v>
      </c>
      <c r="KD10" s="1182" t="s">
        <v>1023</v>
      </c>
      <c r="KE10" s="1182" t="s">
        <v>1023</v>
      </c>
      <c r="KF10" s="1182" t="s">
        <v>1023</v>
      </c>
      <c r="KG10" s="1182">
        <v>5</v>
      </c>
      <c r="KH10" s="1182">
        <v>1</v>
      </c>
      <c r="KI10" s="1182" t="s">
        <v>1023</v>
      </c>
      <c r="KJ10" s="1182" t="s">
        <v>1023</v>
      </c>
      <c r="KK10" s="1182">
        <v>1</v>
      </c>
      <c r="KL10" s="1182" t="s">
        <v>1023</v>
      </c>
      <c r="KM10" s="1182" t="s">
        <v>1023</v>
      </c>
      <c r="KN10" s="1182" t="s">
        <v>1023</v>
      </c>
      <c r="KO10" s="1182" t="s">
        <v>1023</v>
      </c>
      <c r="KP10" s="1182" t="s">
        <v>1023</v>
      </c>
      <c r="KQ10" s="1182" t="s">
        <v>1023</v>
      </c>
      <c r="KR10" s="1182" t="s">
        <v>1023</v>
      </c>
      <c r="KS10" s="1182" t="s">
        <v>1023</v>
      </c>
      <c r="KT10" s="1182" t="s">
        <v>1023</v>
      </c>
      <c r="KU10" s="1182" t="s">
        <v>1023</v>
      </c>
      <c r="KV10" s="1182" t="s">
        <v>1023</v>
      </c>
      <c r="KW10" s="1182" t="s">
        <v>1023</v>
      </c>
      <c r="KX10" s="1182" t="s">
        <v>1023</v>
      </c>
      <c r="KY10" s="1182" t="s">
        <v>1023</v>
      </c>
    </row>
    <row r="11" spans="2:312" ht="15" customHeight="1">
      <c r="B11" s="1501"/>
      <c r="C11" s="1501" t="s">
        <v>71</v>
      </c>
      <c r="D11" s="1503"/>
      <c r="E11" s="1182">
        <v>78</v>
      </c>
      <c r="F11" s="1182">
        <v>78</v>
      </c>
      <c r="G11" s="1182" t="s">
        <v>1023</v>
      </c>
      <c r="H11" s="1182" t="s">
        <v>1023</v>
      </c>
      <c r="I11" s="1182" t="s">
        <v>1023</v>
      </c>
      <c r="J11" s="1182" t="s">
        <v>1023</v>
      </c>
      <c r="K11" s="1182">
        <v>1</v>
      </c>
      <c r="L11" s="1182" t="s">
        <v>1023</v>
      </c>
      <c r="M11" s="1182" t="s">
        <v>1023</v>
      </c>
      <c r="N11" s="1182" t="s">
        <v>1023</v>
      </c>
      <c r="O11" s="1182" t="s">
        <v>1023</v>
      </c>
      <c r="P11" s="1182" t="s">
        <v>1023</v>
      </c>
      <c r="Q11" s="1182" t="s">
        <v>1023</v>
      </c>
      <c r="R11" s="1182">
        <v>1</v>
      </c>
      <c r="S11" s="1182">
        <v>6</v>
      </c>
      <c r="T11" s="1182" t="s">
        <v>1023</v>
      </c>
      <c r="U11" s="1182" t="s">
        <v>1023</v>
      </c>
      <c r="V11" s="1182">
        <v>1</v>
      </c>
      <c r="W11" s="1182">
        <v>1</v>
      </c>
      <c r="X11" s="1182" t="s">
        <v>1023</v>
      </c>
      <c r="Y11" s="1182" t="s">
        <v>1023</v>
      </c>
      <c r="Z11" s="1182" t="s">
        <v>1023</v>
      </c>
      <c r="AA11" s="1182" t="s">
        <v>1023</v>
      </c>
      <c r="AB11" s="1182" t="s">
        <v>1023</v>
      </c>
      <c r="AC11" s="1182" t="s">
        <v>1023</v>
      </c>
      <c r="AD11" s="1182" t="s">
        <v>1023</v>
      </c>
      <c r="AE11" s="1182" t="s">
        <v>1023</v>
      </c>
      <c r="AF11" s="1182">
        <v>2</v>
      </c>
      <c r="AG11" s="1182" t="s">
        <v>1023</v>
      </c>
      <c r="AH11" s="1182" t="s">
        <v>1023</v>
      </c>
      <c r="AI11" s="1182" t="s">
        <v>1023</v>
      </c>
      <c r="AJ11" s="1182" t="s">
        <v>1023</v>
      </c>
      <c r="AK11" s="1182" t="s">
        <v>1023</v>
      </c>
      <c r="AL11" s="1182" t="s">
        <v>1023</v>
      </c>
      <c r="AM11" s="1182" t="s">
        <v>1023</v>
      </c>
      <c r="AN11" s="1182" t="s">
        <v>1023</v>
      </c>
      <c r="AO11" s="1182" t="s">
        <v>1023</v>
      </c>
      <c r="AP11" s="1182">
        <v>1</v>
      </c>
      <c r="AQ11" s="1182" t="s">
        <v>1023</v>
      </c>
      <c r="AR11" s="1182" t="s">
        <v>1023</v>
      </c>
      <c r="AS11" s="1182" t="s">
        <v>1023</v>
      </c>
      <c r="AT11" s="1182" t="s">
        <v>1023</v>
      </c>
      <c r="AU11" s="1182" t="s">
        <v>1023</v>
      </c>
      <c r="AV11" s="1182" t="s">
        <v>1023</v>
      </c>
      <c r="AW11" s="1182" t="s">
        <v>1023</v>
      </c>
      <c r="AX11" s="1182" t="s">
        <v>1023</v>
      </c>
      <c r="AY11" s="1182" t="s">
        <v>1023</v>
      </c>
      <c r="AZ11" s="1182" t="s">
        <v>1023</v>
      </c>
      <c r="BA11" s="1182" t="s">
        <v>1023</v>
      </c>
      <c r="BB11" s="1182" t="s">
        <v>1023</v>
      </c>
      <c r="BC11" s="1182" t="s">
        <v>1023</v>
      </c>
      <c r="BD11" s="1182" t="s">
        <v>1023</v>
      </c>
      <c r="BE11" s="1182" t="s">
        <v>1023</v>
      </c>
      <c r="BF11" s="1182" t="s">
        <v>1023</v>
      </c>
      <c r="BG11" s="1182" t="s">
        <v>1023</v>
      </c>
      <c r="BH11" s="1182">
        <v>1</v>
      </c>
      <c r="BI11" s="1182" t="s">
        <v>1023</v>
      </c>
      <c r="BJ11" s="1182" t="s">
        <v>1023</v>
      </c>
      <c r="BK11" s="1182" t="s">
        <v>1023</v>
      </c>
      <c r="BL11" s="1182" t="s">
        <v>1023</v>
      </c>
      <c r="BM11" s="1182" t="s">
        <v>1023</v>
      </c>
      <c r="BN11" s="1182" t="s">
        <v>1023</v>
      </c>
      <c r="BO11" s="1182" t="s">
        <v>1023</v>
      </c>
      <c r="BP11" s="1182" t="s">
        <v>1023</v>
      </c>
      <c r="BQ11" s="1182" t="s">
        <v>1023</v>
      </c>
      <c r="BR11" s="1182" t="s">
        <v>1023</v>
      </c>
      <c r="BS11" s="1182" t="s">
        <v>1023</v>
      </c>
      <c r="BT11" s="1182" t="s">
        <v>1023</v>
      </c>
      <c r="BU11" s="1182" t="s">
        <v>1023</v>
      </c>
      <c r="BV11" s="1182" t="s">
        <v>1023</v>
      </c>
      <c r="BW11" s="1182" t="s">
        <v>1023</v>
      </c>
      <c r="BX11" s="1182" t="s">
        <v>1023</v>
      </c>
      <c r="BY11" s="1182" t="s">
        <v>1023</v>
      </c>
      <c r="BZ11" s="1182" t="s">
        <v>1023</v>
      </c>
      <c r="CA11" s="1182" t="s">
        <v>1023</v>
      </c>
      <c r="CB11" s="1182">
        <v>1</v>
      </c>
      <c r="CC11" s="1182" t="s">
        <v>1023</v>
      </c>
      <c r="CD11" s="1182">
        <v>7</v>
      </c>
      <c r="CE11" s="1182" t="s">
        <v>1023</v>
      </c>
      <c r="CF11" s="1182" t="s">
        <v>1023</v>
      </c>
      <c r="CG11" s="1182" t="s">
        <v>1023</v>
      </c>
      <c r="CH11" s="1182">
        <v>1</v>
      </c>
      <c r="CI11" s="1182" t="s">
        <v>1023</v>
      </c>
      <c r="CJ11" s="1182" t="s">
        <v>1023</v>
      </c>
      <c r="CK11" s="1182" t="s">
        <v>1023</v>
      </c>
      <c r="CL11" s="1182" t="s">
        <v>1023</v>
      </c>
      <c r="CM11" s="1182" t="s">
        <v>1023</v>
      </c>
      <c r="CN11" s="1182" t="s">
        <v>1023</v>
      </c>
      <c r="CO11" s="1182" t="s">
        <v>1023</v>
      </c>
      <c r="CP11" s="1182" t="s">
        <v>1023</v>
      </c>
      <c r="CQ11" s="1182">
        <v>2</v>
      </c>
      <c r="CR11" s="1182" t="s">
        <v>1023</v>
      </c>
      <c r="CS11" s="1182" t="s">
        <v>1023</v>
      </c>
      <c r="CT11" s="1182" t="s">
        <v>1023</v>
      </c>
      <c r="CU11" s="1182" t="s">
        <v>1023</v>
      </c>
      <c r="CV11" s="1182" t="s">
        <v>1023</v>
      </c>
      <c r="CW11" s="1182" t="s">
        <v>1023</v>
      </c>
      <c r="CX11" s="1182" t="s">
        <v>1023</v>
      </c>
      <c r="CY11" s="1182" t="s">
        <v>1023</v>
      </c>
      <c r="CZ11" s="1182" t="s">
        <v>1023</v>
      </c>
      <c r="DA11" s="1182" t="s">
        <v>1023</v>
      </c>
      <c r="DB11" s="1182" t="s">
        <v>1023</v>
      </c>
      <c r="DC11" s="1182">
        <v>3</v>
      </c>
      <c r="DD11" s="1182" t="s">
        <v>1023</v>
      </c>
      <c r="DE11" s="1182">
        <v>1</v>
      </c>
      <c r="DF11" s="1182" t="s">
        <v>1023</v>
      </c>
      <c r="DG11" s="1182">
        <v>3</v>
      </c>
      <c r="DH11" s="1182">
        <v>1</v>
      </c>
      <c r="DI11" s="1182" t="s">
        <v>1023</v>
      </c>
      <c r="DJ11" s="1182" t="s">
        <v>1023</v>
      </c>
      <c r="DK11" s="1182" t="s">
        <v>1023</v>
      </c>
      <c r="DL11" s="1182" t="s">
        <v>1023</v>
      </c>
      <c r="DM11" s="1182" t="s">
        <v>1023</v>
      </c>
      <c r="DN11" s="1182">
        <v>2</v>
      </c>
      <c r="DO11" s="1182">
        <v>1</v>
      </c>
      <c r="DP11" s="1182">
        <v>3</v>
      </c>
      <c r="DQ11" s="1182" t="s">
        <v>1023</v>
      </c>
      <c r="DR11" s="1182" t="s">
        <v>1023</v>
      </c>
      <c r="DS11" s="1182">
        <v>2</v>
      </c>
      <c r="DT11" s="1182" t="s">
        <v>1023</v>
      </c>
      <c r="DU11" s="1182" t="s">
        <v>1023</v>
      </c>
      <c r="DV11" s="1182" t="s">
        <v>1023</v>
      </c>
      <c r="DW11" s="1182" t="s">
        <v>1023</v>
      </c>
      <c r="DX11" s="1182" t="s">
        <v>1023</v>
      </c>
      <c r="DY11" s="1182" t="s">
        <v>1023</v>
      </c>
      <c r="DZ11" s="1182" t="s">
        <v>1023</v>
      </c>
      <c r="EA11" s="1182" t="s">
        <v>1023</v>
      </c>
      <c r="EB11" s="1182" t="s">
        <v>1023</v>
      </c>
      <c r="EC11" s="1182" t="s">
        <v>1023</v>
      </c>
      <c r="ED11" s="1182" t="s">
        <v>1023</v>
      </c>
      <c r="EE11" s="1182">
        <v>1</v>
      </c>
      <c r="EF11" s="1182" t="s">
        <v>1023</v>
      </c>
      <c r="EG11" s="1182" t="s">
        <v>1023</v>
      </c>
      <c r="EH11" s="1182" t="s">
        <v>1023</v>
      </c>
      <c r="EI11" s="1182" t="s">
        <v>1023</v>
      </c>
      <c r="EJ11" s="1182" t="s">
        <v>1023</v>
      </c>
      <c r="EK11" s="1182" t="s">
        <v>1023</v>
      </c>
      <c r="EL11" s="1182" t="s">
        <v>1023</v>
      </c>
      <c r="EM11" s="1182">
        <v>1</v>
      </c>
      <c r="EN11" s="1182">
        <v>2</v>
      </c>
      <c r="EO11" s="1182" t="s">
        <v>1023</v>
      </c>
      <c r="EP11" s="1182" t="s">
        <v>1023</v>
      </c>
      <c r="EQ11" s="1182" t="s">
        <v>1023</v>
      </c>
      <c r="ER11" s="1182">
        <v>1</v>
      </c>
      <c r="ES11" s="1182" t="s">
        <v>1023</v>
      </c>
      <c r="ET11" s="1182" t="s">
        <v>1023</v>
      </c>
      <c r="EU11" s="1182" t="s">
        <v>1023</v>
      </c>
      <c r="EV11" s="1182" t="s">
        <v>1023</v>
      </c>
      <c r="EW11" s="1182" t="s">
        <v>1023</v>
      </c>
      <c r="EX11" s="1182" t="s">
        <v>1023</v>
      </c>
      <c r="EY11" s="1182" t="s">
        <v>1023</v>
      </c>
      <c r="EZ11" s="1182">
        <v>1</v>
      </c>
      <c r="FA11" s="1182">
        <v>3</v>
      </c>
      <c r="FB11" s="1182" t="s">
        <v>1023</v>
      </c>
      <c r="FC11" s="1182" t="s">
        <v>1023</v>
      </c>
      <c r="FD11" s="1182" t="s">
        <v>1023</v>
      </c>
      <c r="FE11" s="1182" t="s">
        <v>1023</v>
      </c>
      <c r="FF11" s="1182">
        <v>1</v>
      </c>
      <c r="FG11" s="1182" t="s">
        <v>1023</v>
      </c>
      <c r="FH11" s="1182" t="s">
        <v>1023</v>
      </c>
      <c r="FI11" s="1182" t="s">
        <v>1023</v>
      </c>
      <c r="FJ11" s="1182" t="s">
        <v>1023</v>
      </c>
      <c r="FK11" s="1182" t="s">
        <v>1023</v>
      </c>
      <c r="FL11" s="1182">
        <v>1</v>
      </c>
      <c r="FM11" s="1182">
        <v>1</v>
      </c>
      <c r="FN11" s="1182">
        <v>2</v>
      </c>
      <c r="FO11" s="1182" t="s">
        <v>1023</v>
      </c>
      <c r="FP11" s="1182" t="s">
        <v>1023</v>
      </c>
      <c r="FQ11" s="1182">
        <v>2</v>
      </c>
      <c r="FR11" s="1182" t="s">
        <v>1023</v>
      </c>
      <c r="FS11" s="1182" t="s">
        <v>1023</v>
      </c>
      <c r="FT11" s="1182" t="s">
        <v>1023</v>
      </c>
      <c r="FU11" s="1182" t="s">
        <v>1023</v>
      </c>
      <c r="FV11" s="1182" t="s">
        <v>1023</v>
      </c>
      <c r="FW11" s="1182" t="s">
        <v>1023</v>
      </c>
      <c r="FX11" s="1182" t="s">
        <v>1023</v>
      </c>
      <c r="FY11" s="1182" t="s">
        <v>1023</v>
      </c>
      <c r="FZ11" s="1182" t="s">
        <v>1023</v>
      </c>
      <c r="GA11" s="1182" t="s">
        <v>1023</v>
      </c>
      <c r="GB11" s="1182" t="s">
        <v>1023</v>
      </c>
      <c r="GC11" s="1182" t="s">
        <v>1023</v>
      </c>
      <c r="GD11" s="1182">
        <v>1</v>
      </c>
      <c r="GE11" s="1182" t="s">
        <v>1023</v>
      </c>
      <c r="GF11" s="1182" t="s">
        <v>1023</v>
      </c>
      <c r="GG11" s="1182" t="s">
        <v>1023</v>
      </c>
      <c r="GH11" s="1182" t="s">
        <v>1023</v>
      </c>
      <c r="GI11" s="1182" t="s">
        <v>1023</v>
      </c>
      <c r="GJ11" s="1182" t="s">
        <v>1023</v>
      </c>
      <c r="GK11" s="1182" t="s">
        <v>1023</v>
      </c>
      <c r="GL11" s="1182" t="s">
        <v>1023</v>
      </c>
      <c r="GM11" s="1182" t="s">
        <v>1023</v>
      </c>
      <c r="GN11" s="1182" t="s">
        <v>1023</v>
      </c>
      <c r="GO11" s="1182" t="s">
        <v>1023</v>
      </c>
      <c r="GP11" s="1182">
        <v>1</v>
      </c>
      <c r="GQ11" s="1182" t="s">
        <v>1023</v>
      </c>
      <c r="GR11" s="1182" t="s">
        <v>1023</v>
      </c>
      <c r="GS11" s="1182" t="s">
        <v>1023</v>
      </c>
      <c r="GT11" s="1182" t="s">
        <v>1023</v>
      </c>
      <c r="GU11" s="1182" t="s">
        <v>1023</v>
      </c>
      <c r="GV11" s="1182" t="s">
        <v>1023</v>
      </c>
      <c r="GW11" s="1182" t="s">
        <v>1023</v>
      </c>
      <c r="GX11" s="1182" t="s">
        <v>1023</v>
      </c>
      <c r="GY11" s="1182" t="s">
        <v>1023</v>
      </c>
      <c r="GZ11" s="1182" t="s">
        <v>1023</v>
      </c>
      <c r="HA11" s="1182" t="s">
        <v>1023</v>
      </c>
      <c r="HB11" s="1182" t="s">
        <v>1023</v>
      </c>
      <c r="HC11" s="1182" t="s">
        <v>1023</v>
      </c>
      <c r="HD11" s="1182" t="s">
        <v>1023</v>
      </c>
      <c r="HE11" s="1182" t="s">
        <v>1023</v>
      </c>
      <c r="HF11" s="1182" t="s">
        <v>1023</v>
      </c>
      <c r="HG11" s="1182" t="s">
        <v>1023</v>
      </c>
      <c r="HH11" s="1182" t="s">
        <v>1023</v>
      </c>
      <c r="HI11" s="1182" t="s">
        <v>1023</v>
      </c>
      <c r="HJ11" s="1182" t="s">
        <v>1023</v>
      </c>
      <c r="HK11" s="1182" t="s">
        <v>1023</v>
      </c>
      <c r="HL11" s="1182">
        <v>6</v>
      </c>
      <c r="HM11" s="1182" t="s">
        <v>1023</v>
      </c>
      <c r="HN11" s="1182" t="s">
        <v>1023</v>
      </c>
      <c r="HO11" s="1182" t="s">
        <v>1023</v>
      </c>
      <c r="HP11" s="1182" t="s">
        <v>1023</v>
      </c>
      <c r="HQ11" s="1182" t="s">
        <v>1023</v>
      </c>
      <c r="HR11" s="1182" t="s">
        <v>1023</v>
      </c>
      <c r="HS11" s="1182">
        <v>1</v>
      </c>
      <c r="HT11" s="1182" t="s">
        <v>1023</v>
      </c>
      <c r="HU11" s="1182" t="s">
        <v>1023</v>
      </c>
      <c r="HV11" s="1182" t="s">
        <v>1023</v>
      </c>
      <c r="HW11" s="1182" t="s">
        <v>1023</v>
      </c>
      <c r="HX11" s="1182" t="s">
        <v>1023</v>
      </c>
      <c r="HY11" s="1182">
        <v>2</v>
      </c>
      <c r="HZ11" s="1182" t="s">
        <v>1023</v>
      </c>
      <c r="IA11" s="1182" t="s">
        <v>1023</v>
      </c>
      <c r="IB11" s="1182" t="s">
        <v>1023</v>
      </c>
      <c r="IC11" s="1182" t="s">
        <v>1023</v>
      </c>
      <c r="ID11" s="1182" t="s">
        <v>1023</v>
      </c>
      <c r="IE11" s="1182" t="s">
        <v>1023</v>
      </c>
      <c r="IF11" s="1182" t="s">
        <v>1023</v>
      </c>
      <c r="IG11" s="1182" t="s">
        <v>1023</v>
      </c>
      <c r="IH11" s="1182" t="s">
        <v>1023</v>
      </c>
      <c r="II11" s="1182" t="s">
        <v>1023</v>
      </c>
      <c r="IJ11" s="1182">
        <v>1</v>
      </c>
      <c r="IK11" s="1182">
        <v>1</v>
      </c>
      <c r="IL11" s="1182" t="s">
        <v>1023</v>
      </c>
      <c r="IM11" s="1182" t="s">
        <v>1023</v>
      </c>
      <c r="IN11" s="1182" t="s">
        <v>1023</v>
      </c>
      <c r="IO11" s="1182" t="s">
        <v>1023</v>
      </c>
      <c r="IP11" s="1182" t="s">
        <v>1023</v>
      </c>
      <c r="IQ11" s="1182" t="s">
        <v>1023</v>
      </c>
      <c r="IR11" s="1182" t="s">
        <v>1023</v>
      </c>
      <c r="IS11" s="1182" t="s">
        <v>1023</v>
      </c>
      <c r="IT11" s="1182" t="s">
        <v>1023</v>
      </c>
      <c r="IU11" s="1182" t="s">
        <v>1023</v>
      </c>
      <c r="IV11" s="1182" t="s">
        <v>1023</v>
      </c>
      <c r="IW11" s="1182" t="s">
        <v>1023</v>
      </c>
      <c r="IX11" s="1182" t="s">
        <v>1023</v>
      </c>
      <c r="IY11" s="1182" t="s">
        <v>1023</v>
      </c>
      <c r="IZ11" s="1182" t="s">
        <v>1023</v>
      </c>
      <c r="JA11" s="1182" t="s">
        <v>1023</v>
      </c>
      <c r="JB11" s="1182" t="s">
        <v>1023</v>
      </c>
      <c r="JC11" s="1182">
        <v>1</v>
      </c>
      <c r="JD11" s="1182" t="s">
        <v>1023</v>
      </c>
      <c r="JE11" s="1182" t="s">
        <v>1023</v>
      </c>
      <c r="JF11" s="1182" t="s">
        <v>1023</v>
      </c>
      <c r="JG11" s="1182" t="s">
        <v>1023</v>
      </c>
      <c r="JH11" s="1182" t="s">
        <v>1023</v>
      </c>
      <c r="JI11" s="1182" t="s">
        <v>1023</v>
      </c>
      <c r="JJ11" s="1182" t="s">
        <v>1023</v>
      </c>
      <c r="JK11" s="1182" t="s">
        <v>1023</v>
      </c>
      <c r="JL11" s="1182" t="s">
        <v>1023</v>
      </c>
      <c r="JM11" s="1182" t="s">
        <v>1023</v>
      </c>
      <c r="JN11" s="1182" t="s">
        <v>1023</v>
      </c>
      <c r="JO11" s="1182" t="s">
        <v>1023</v>
      </c>
      <c r="JP11" s="1182" t="s">
        <v>1023</v>
      </c>
      <c r="JQ11" s="1182" t="s">
        <v>1023</v>
      </c>
      <c r="JR11" s="1182" t="s">
        <v>1023</v>
      </c>
      <c r="JS11" s="1182">
        <v>2</v>
      </c>
      <c r="JT11" s="1182">
        <v>1</v>
      </c>
      <c r="JU11" s="1182" t="s">
        <v>1023</v>
      </c>
      <c r="JV11" s="1182" t="s">
        <v>1023</v>
      </c>
      <c r="JW11" s="1182" t="s">
        <v>1023</v>
      </c>
      <c r="JX11" s="1182" t="s">
        <v>1023</v>
      </c>
      <c r="JY11" s="1182" t="s">
        <v>1023</v>
      </c>
      <c r="JZ11" s="1182">
        <v>1</v>
      </c>
      <c r="KA11" s="1182" t="s">
        <v>1023</v>
      </c>
      <c r="KB11" s="1182" t="s">
        <v>1023</v>
      </c>
      <c r="KC11" s="1182" t="s">
        <v>1023</v>
      </c>
      <c r="KD11" s="1182" t="s">
        <v>1023</v>
      </c>
      <c r="KE11" s="1182" t="s">
        <v>1023</v>
      </c>
      <c r="KF11" s="1182">
        <v>2</v>
      </c>
      <c r="KG11" s="1182" t="s">
        <v>1023</v>
      </c>
      <c r="KH11" s="1182" t="s">
        <v>1023</v>
      </c>
      <c r="KI11" s="1182" t="s">
        <v>1023</v>
      </c>
      <c r="KJ11" s="1182" t="s">
        <v>1023</v>
      </c>
      <c r="KK11" s="1182" t="s">
        <v>1023</v>
      </c>
      <c r="KL11" s="1182" t="s">
        <v>1023</v>
      </c>
      <c r="KM11" s="1182" t="s">
        <v>1023</v>
      </c>
      <c r="KN11" s="1182" t="s">
        <v>1023</v>
      </c>
      <c r="KO11" s="1182">
        <v>1</v>
      </c>
      <c r="KP11" s="1182" t="s">
        <v>1023</v>
      </c>
      <c r="KQ11" s="1182" t="s">
        <v>1023</v>
      </c>
      <c r="KR11" s="1182" t="s">
        <v>1023</v>
      </c>
      <c r="KS11" s="1182" t="s">
        <v>1023</v>
      </c>
      <c r="KT11" s="1182" t="s">
        <v>1023</v>
      </c>
      <c r="KU11" s="1182" t="s">
        <v>1023</v>
      </c>
      <c r="KV11" s="1182" t="s">
        <v>1023</v>
      </c>
      <c r="KW11" s="1182" t="s">
        <v>1023</v>
      </c>
      <c r="KX11" s="1182" t="s">
        <v>1023</v>
      </c>
      <c r="KY11" s="1182" t="s">
        <v>1023</v>
      </c>
    </row>
    <row r="12" spans="2:312" ht="15" customHeight="1">
      <c r="B12" s="1501" t="s">
        <v>1036</v>
      </c>
      <c r="C12" s="1501" t="s">
        <v>49</v>
      </c>
      <c r="D12" s="1501" t="s">
        <v>49</v>
      </c>
      <c r="E12" s="1182">
        <v>441</v>
      </c>
      <c r="F12" s="1182">
        <v>441</v>
      </c>
      <c r="G12" s="1182" t="s">
        <v>1023</v>
      </c>
      <c r="H12" s="1182" t="s">
        <v>1023</v>
      </c>
      <c r="I12" s="1182" t="s">
        <v>1023</v>
      </c>
      <c r="J12" s="1182" t="s">
        <v>1023</v>
      </c>
      <c r="K12" s="1182" t="s">
        <v>1023</v>
      </c>
      <c r="L12" s="1182" t="s">
        <v>1023</v>
      </c>
      <c r="M12" s="1182" t="s">
        <v>1023</v>
      </c>
      <c r="N12" s="1182" t="s">
        <v>1023</v>
      </c>
      <c r="O12" s="1182" t="s">
        <v>1023</v>
      </c>
      <c r="P12" s="1182" t="s">
        <v>1023</v>
      </c>
      <c r="Q12" s="1182" t="s">
        <v>1023</v>
      </c>
      <c r="R12" s="1182">
        <v>3</v>
      </c>
      <c r="S12" s="1182">
        <v>8</v>
      </c>
      <c r="T12" s="1182" t="s">
        <v>1023</v>
      </c>
      <c r="U12" s="1182" t="s">
        <v>1023</v>
      </c>
      <c r="V12" s="1182" t="s">
        <v>1023</v>
      </c>
      <c r="W12" s="1182" t="s">
        <v>1023</v>
      </c>
      <c r="X12" s="1182" t="s">
        <v>1023</v>
      </c>
      <c r="Y12" s="1182" t="s">
        <v>1023</v>
      </c>
      <c r="Z12" s="1182" t="s">
        <v>1023</v>
      </c>
      <c r="AA12" s="1182" t="s">
        <v>1023</v>
      </c>
      <c r="AB12" s="1182" t="s">
        <v>1023</v>
      </c>
      <c r="AC12" s="1182" t="s">
        <v>1023</v>
      </c>
      <c r="AD12" s="1182" t="s">
        <v>1023</v>
      </c>
      <c r="AE12" s="1182">
        <v>1</v>
      </c>
      <c r="AF12" s="1182" t="s">
        <v>1023</v>
      </c>
      <c r="AG12" s="1182" t="s">
        <v>1023</v>
      </c>
      <c r="AH12" s="1182" t="s">
        <v>1023</v>
      </c>
      <c r="AI12" s="1182" t="s">
        <v>1023</v>
      </c>
      <c r="AJ12" s="1182" t="s">
        <v>1023</v>
      </c>
      <c r="AK12" s="1182" t="s">
        <v>1023</v>
      </c>
      <c r="AL12" s="1182" t="s">
        <v>1023</v>
      </c>
      <c r="AM12" s="1182" t="s">
        <v>1023</v>
      </c>
      <c r="AN12" s="1182" t="s">
        <v>1023</v>
      </c>
      <c r="AO12" s="1182" t="s">
        <v>1023</v>
      </c>
      <c r="AP12" s="1182" t="s">
        <v>1023</v>
      </c>
      <c r="AQ12" s="1182">
        <v>3</v>
      </c>
      <c r="AR12" s="1182">
        <v>3</v>
      </c>
      <c r="AS12" s="1182" t="s">
        <v>1023</v>
      </c>
      <c r="AT12" s="1182" t="s">
        <v>1023</v>
      </c>
      <c r="AU12" s="1182" t="s">
        <v>1023</v>
      </c>
      <c r="AV12" s="1182" t="s">
        <v>1023</v>
      </c>
      <c r="AW12" s="1182" t="s">
        <v>1023</v>
      </c>
      <c r="AX12" s="1182" t="s">
        <v>1023</v>
      </c>
      <c r="AY12" s="1182" t="s">
        <v>1023</v>
      </c>
      <c r="AZ12" s="1182" t="s">
        <v>1023</v>
      </c>
      <c r="BA12" s="1182" t="s">
        <v>1023</v>
      </c>
      <c r="BB12" s="1182" t="s">
        <v>1023</v>
      </c>
      <c r="BC12" s="1182" t="s">
        <v>1023</v>
      </c>
      <c r="BD12" s="1182">
        <v>2</v>
      </c>
      <c r="BE12" s="1182" t="s">
        <v>1023</v>
      </c>
      <c r="BF12" s="1182" t="s">
        <v>1023</v>
      </c>
      <c r="BG12" s="1182" t="s">
        <v>1023</v>
      </c>
      <c r="BH12" s="1182" t="s">
        <v>1023</v>
      </c>
      <c r="BI12" s="1182" t="s">
        <v>1023</v>
      </c>
      <c r="BJ12" s="1182" t="s">
        <v>1023</v>
      </c>
      <c r="BK12" s="1182" t="s">
        <v>1023</v>
      </c>
      <c r="BL12" s="1182" t="s">
        <v>1023</v>
      </c>
      <c r="BM12" s="1182">
        <v>2</v>
      </c>
      <c r="BN12" s="1182">
        <v>1</v>
      </c>
      <c r="BO12" s="1182">
        <v>3</v>
      </c>
      <c r="BP12" s="1182">
        <v>4</v>
      </c>
      <c r="BQ12" s="1182">
        <v>5</v>
      </c>
      <c r="BR12" s="1182" t="s">
        <v>1023</v>
      </c>
      <c r="BS12" s="1182" t="s">
        <v>1023</v>
      </c>
      <c r="BT12" s="1182" t="s">
        <v>1023</v>
      </c>
      <c r="BU12" s="1182" t="s">
        <v>1023</v>
      </c>
      <c r="BV12" s="1182" t="s">
        <v>1023</v>
      </c>
      <c r="BW12" s="1182" t="s">
        <v>1023</v>
      </c>
      <c r="BX12" s="1182" t="s">
        <v>1023</v>
      </c>
      <c r="BY12" s="1182" t="s">
        <v>1023</v>
      </c>
      <c r="BZ12" s="1182">
        <v>1</v>
      </c>
      <c r="CA12" s="1182" t="s">
        <v>1023</v>
      </c>
      <c r="CB12" s="1182">
        <v>1</v>
      </c>
      <c r="CC12" s="1182">
        <v>1</v>
      </c>
      <c r="CD12" s="1182">
        <v>7</v>
      </c>
      <c r="CE12" s="1182" t="s">
        <v>1023</v>
      </c>
      <c r="CF12" s="1182" t="s">
        <v>1023</v>
      </c>
      <c r="CG12" s="1182" t="s">
        <v>1023</v>
      </c>
      <c r="CH12" s="1182" t="s">
        <v>1023</v>
      </c>
      <c r="CI12" s="1182" t="s">
        <v>1023</v>
      </c>
      <c r="CJ12" s="1182" t="s">
        <v>1023</v>
      </c>
      <c r="CK12" s="1182">
        <v>1</v>
      </c>
      <c r="CL12" s="1182" t="s">
        <v>1023</v>
      </c>
      <c r="CM12" s="1182">
        <v>1</v>
      </c>
      <c r="CN12" s="1182">
        <v>1</v>
      </c>
      <c r="CO12" s="1182">
        <v>2</v>
      </c>
      <c r="CP12" s="1182">
        <v>3</v>
      </c>
      <c r="CQ12" s="1182">
        <v>16</v>
      </c>
      <c r="CR12" s="1182" t="s">
        <v>1023</v>
      </c>
      <c r="CS12" s="1182" t="s">
        <v>1023</v>
      </c>
      <c r="CT12" s="1182" t="s">
        <v>1023</v>
      </c>
      <c r="CU12" s="1182" t="s">
        <v>1023</v>
      </c>
      <c r="CV12" s="1182" t="s">
        <v>1023</v>
      </c>
      <c r="CW12" s="1182" t="s">
        <v>1023</v>
      </c>
      <c r="CX12" s="1182" t="s">
        <v>1023</v>
      </c>
      <c r="CY12" s="1182" t="s">
        <v>1023</v>
      </c>
      <c r="CZ12" s="1182" t="s">
        <v>1023</v>
      </c>
      <c r="DA12" s="1182">
        <v>1</v>
      </c>
      <c r="DB12" s="1182">
        <v>3</v>
      </c>
      <c r="DC12" s="1182">
        <v>3</v>
      </c>
      <c r="DD12" s="1182" t="s">
        <v>1023</v>
      </c>
      <c r="DE12" s="1182" t="s">
        <v>1023</v>
      </c>
      <c r="DF12" s="1182" t="s">
        <v>1023</v>
      </c>
      <c r="DG12" s="1182">
        <v>1</v>
      </c>
      <c r="DH12" s="1182">
        <v>1</v>
      </c>
      <c r="DI12" s="1182" t="s">
        <v>1023</v>
      </c>
      <c r="DJ12" s="1182">
        <v>3</v>
      </c>
      <c r="DK12" s="1182">
        <v>4</v>
      </c>
      <c r="DL12" s="1182">
        <v>23</v>
      </c>
      <c r="DM12" s="1182">
        <v>16</v>
      </c>
      <c r="DN12" s="1182">
        <v>53</v>
      </c>
      <c r="DO12" s="1182">
        <v>49</v>
      </c>
      <c r="DP12" s="1182">
        <v>63</v>
      </c>
      <c r="DQ12" s="1182" t="s">
        <v>1023</v>
      </c>
      <c r="DR12" s="1182" t="s">
        <v>1023</v>
      </c>
      <c r="DS12" s="1182" t="s">
        <v>1023</v>
      </c>
      <c r="DT12" s="1182" t="s">
        <v>1023</v>
      </c>
      <c r="DU12" s="1182" t="s">
        <v>1023</v>
      </c>
      <c r="DV12" s="1182" t="s">
        <v>1023</v>
      </c>
      <c r="DW12" s="1182" t="s">
        <v>1023</v>
      </c>
      <c r="DX12" s="1182" t="s">
        <v>1023</v>
      </c>
      <c r="DY12" s="1182" t="s">
        <v>1023</v>
      </c>
      <c r="DZ12" s="1182">
        <v>1</v>
      </c>
      <c r="EA12" s="1182">
        <v>2</v>
      </c>
      <c r="EB12" s="1182">
        <v>5</v>
      </c>
      <c r="EC12" s="1182" t="s">
        <v>1023</v>
      </c>
      <c r="ED12" s="1182" t="s">
        <v>1023</v>
      </c>
      <c r="EE12" s="1182" t="s">
        <v>1023</v>
      </c>
      <c r="EF12" s="1182" t="s">
        <v>1023</v>
      </c>
      <c r="EG12" s="1182" t="s">
        <v>1023</v>
      </c>
      <c r="EH12" s="1182" t="s">
        <v>1023</v>
      </c>
      <c r="EI12" s="1182" t="s">
        <v>1023</v>
      </c>
      <c r="EJ12" s="1182" t="s">
        <v>1023</v>
      </c>
      <c r="EK12" s="1182">
        <v>1</v>
      </c>
      <c r="EL12" s="1182">
        <v>3</v>
      </c>
      <c r="EM12" s="1182">
        <v>2</v>
      </c>
      <c r="EN12" s="1182">
        <v>6</v>
      </c>
      <c r="EO12" s="1182" t="s">
        <v>1023</v>
      </c>
      <c r="EP12" s="1182" t="s">
        <v>1023</v>
      </c>
      <c r="EQ12" s="1182" t="s">
        <v>1023</v>
      </c>
      <c r="ER12" s="1182">
        <v>1</v>
      </c>
      <c r="ES12" s="1182" t="s">
        <v>1023</v>
      </c>
      <c r="ET12" s="1182" t="s">
        <v>1023</v>
      </c>
      <c r="EU12" s="1182" t="s">
        <v>1023</v>
      </c>
      <c r="EV12" s="1182">
        <v>1</v>
      </c>
      <c r="EW12" s="1182">
        <v>3</v>
      </c>
      <c r="EX12" s="1182" t="s">
        <v>1023</v>
      </c>
      <c r="EY12" s="1182">
        <v>3</v>
      </c>
      <c r="EZ12" s="1182">
        <v>4</v>
      </c>
      <c r="FA12" s="1182">
        <v>11</v>
      </c>
      <c r="FB12" s="1182" t="s">
        <v>1023</v>
      </c>
      <c r="FC12" s="1182" t="s">
        <v>1023</v>
      </c>
      <c r="FD12" s="1182" t="s">
        <v>1023</v>
      </c>
      <c r="FE12" s="1182" t="s">
        <v>1023</v>
      </c>
      <c r="FF12" s="1182">
        <v>1</v>
      </c>
      <c r="FG12" s="1182" t="s">
        <v>1023</v>
      </c>
      <c r="FH12" s="1182" t="s">
        <v>1023</v>
      </c>
      <c r="FI12" s="1182" t="s">
        <v>1023</v>
      </c>
      <c r="FJ12" s="1182">
        <v>1</v>
      </c>
      <c r="FK12" s="1182">
        <v>1</v>
      </c>
      <c r="FL12" s="1182">
        <v>9</v>
      </c>
      <c r="FM12" s="1182">
        <v>10</v>
      </c>
      <c r="FN12" s="1182">
        <v>5</v>
      </c>
      <c r="FO12" s="1182" t="s">
        <v>1023</v>
      </c>
      <c r="FP12" s="1182" t="s">
        <v>1023</v>
      </c>
      <c r="FQ12" s="1182" t="s">
        <v>1023</v>
      </c>
      <c r="FR12" s="1182" t="s">
        <v>1023</v>
      </c>
      <c r="FS12" s="1182" t="s">
        <v>1023</v>
      </c>
      <c r="FT12" s="1182" t="s">
        <v>1023</v>
      </c>
      <c r="FU12" s="1182" t="s">
        <v>1023</v>
      </c>
      <c r="FV12" s="1182" t="s">
        <v>1023</v>
      </c>
      <c r="FW12" s="1182" t="s">
        <v>1023</v>
      </c>
      <c r="FX12" s="1182">
        <v>1</v>
      </c>
      <c r="FY12" s="1182">
        <v>1</v>
      </c>
      <c r="FZ12" s="1182">
        <v>1</v>
      </c>
      <c r="GA12" s="1182" t="s">
        <v>1023</v>
      </c>
      <c r="GB12" s="1182" t="s">
        <v>1023</v>
      </c>
      <c r="GC12" s="1182" t="s">
        <v>1023</v>
      </c>
      <c r="GD12" s="1182" t="s">
        <v>1023</v>
      </c>
      <c r="GE12" s="1182" t="s">
        <v>1023</v>
      </c>
      <c r="GF12" s="1182" t="s">
        <v>1023</v>
      </c>
      <c r="GG12" s="1182" t="s">
        <v>1023</v>
      </c>
      <c r="GH12" s="1182" t="s">
        <v>1023</v>
      </c>
      <c r="GI12" s="1182" t="s">
        <v>1023</v>
      </c>
      <c r="GJ12" s="1182" t="s">
        <v>1023</v>
      </c>
      <c r="GK12" s="1182" t="s">
        <v>1023</v>
      </c>
      <c r="GL12" s="1182">
        <v>1</v>
      </c>
      <c r="GM12" s="1182">
        <v>1</v>
      </c>
      <c r="GN12" s="1182" t="s">
        <v>1023</v>
      </c>
      <c r="GO12" s="1182" t="s">
        <v>1023</v>
      </c>
      <c r="GP12" s="1182" t="s">
        <v>1023</v>
      </c>
      <c r="GQ12" s="1182" t="s">
        <v>1023</v>
      </c>
      <c r="GR12" s="1182" t="s">
        <v>1023</v>
      </c>
      <c r="GS12" s="1182" t="s">
        <v>1023</v>
      </c>
      <c r="GT12" s="1182" t="s">
        <v>1023</v>
      </c>
      <c r="GU12" s="1182" t="s">
        <v>1023</v>
      </c>
      <c r="GV12" s="1182" t="s">
        <v>1023</v>
      </c>
      <c r="GW12" s="1182" t="s">
        <v>1023</v>
      </c>
      <c r="GX12" s="1182" t="s">
        <v>1023</v>
      </c>
      <c r="GY12" s="1182">
        <v>1</v>
      </c>
      <c r="GZ12" s="1182" t="s">
        <v>1023</v>
      </c>
      <c r="HA12" s="1182" t="s">
        <v>1023</v>
      </c>
      <c r="HB12" s="1182" t="s">
        <v>1023</v>
      </c>
      <c r="HC12" s="1182" t="s">
        <v>1023</v>
      </c>
      <c r="HD12" s="1182">
        <v>1</v>
      </c>
      <c r="HE12" s="1182" t="s">
        <v>1023</v>
      </c>
      <c r="HF12" s="1182" t="s">
        <v>1023</v>
      </c>
      <c r="HG12" s="1182" t="s">
        <v>1023</v>
      </c>
      <c r="HH12" s="1182" t="s">
        <v>1023</v>
      </c>
      <c r="HI12" s="1182">
        <v>1</v>
      </c>
      <c r="HJ12" s="1182">
        <v>6</v>
      </c>
      <c r="HK12" s="1182">
        <v>6</v>
      </c>
      <c r="HL12" s="1182">
        <v>15</v>
      </c>
      <c r="HM12" s="1182" t="s">
        <v>1023</v>
      </c>
      <c r="HN12" s="1182" t="s">
        <v>1023</v>
      </c>
      <c r="HO12" s="1182" t="s">
        <v>1023</v>
      </c>
      <c r="HP12" s="1182" t="s">
        <v>1023</v>
      </c>
      <c r="HQ12" s="1182" t="s">
        <v>1023</v>
      </c>
      <c r="HR12" s="1182" t="s">
        <v>1023</v>
      </c>
      <c r="HS12" s="1182" t="s">
        <v>1023</v>
      </c>
      <c r="HT12" s="1182" t="s">
        <v>1023</v>
      </c>
      <c r="HU12" s="1182" t="s">
        <v>1023</v>
      </c>
      <c r="HV12" s="1182" t="s">
        <v>1023</v>
      </c>
      <c r="HW12" s="1182">
        <v>2</v>
      </c>
      <c r="HX12" s="1182">
        <v>2</v>
      </c>
      <c r="HY12" s="1182">
        <v>4</v>
      </c>
      <c r="HZ12" s="1182" t="s">
        <v>1023</v>
      </c>
      <c r="IA12" s="1182" t="s">
        <v>1023</v>
      </c>
      <c r="IB12" s="1182" t="s">
        <v>1023</v>
      </c>
      <c r="IC12" s="1182" t="s">
        <v>1023</v>
      </c>
      <c r="ID12" s="1182" t="s">
        <v>1023</v>
      </c>
      <c r="IE12" s="1182" t="s">
        <v>1023</v>
      </c>
      <c r="IF12" s="1182" t="s">
        <v>1023</v>
      </c>
      <c r="IG12" s="1182" t="s">
        <v>1023</v>
      </c>
      <c r="IH12" s="1182" t="s">
        <v>1023</v>
      </c>
      <c r="II12" s="1182">
        <v>1</v>
      </c>
      <c r="IJ12" s="1182">
        <v>1</v>
      </c>
      <c r="IK12" s="1182" t="s">
        <v>1023</v>
      </c>
      <c r="IL12" s="1182" t="s">
        <v>1023</v>
      </c>
      <c r="IM12" s="1182" t="s">
        <v>1023</v>
      </c>
      <c r="IN12" s="1182" t="s">
        <v>1023</v>
      </c>
      <c r="IO12" s="1182">
        <v>1</v>
      </c>
      <c r="IP12" s="1182" t="s">
        <v>1023</v>
      </c>
      <c r="IQ12" s="1182" t="s">
        <v>1023</v>
      </c>
      <c r="IR12" s="1182" t="s">
        <v>1023</v>
      </c>
      <c r="IS12" s="1182" t="s">
        <v>1023</v>
      </c>
      <c r="IT12" s="1182" t="s">
        <v>1023</v>
      </c>
      <c r="IU12" s="1182" t="s">
        <v>1023</v>
      </c>
      <c r="IV12" s="1182" t="s">
        <v>1023</v>
      </c>
      <c r="IW12" s="1182" t="s">
        <v>1023</v>
      </c>
      <c r="IX12" s="1182" t="s">
        <v>1023</v>
      </c>
      <c r="IY12" s="1182" t="s">
        <v>1023</v>
      </c>
      <c r="IZ12" s="1182" t="s">
        <v>1023</v>
      </c>
      <c r="JA12" s="1182">
        <v>1</v>
      </c>
      <c r="JB12" s="1182">
        <v>2</v>
      </c>
      <c r="JC12" s="1182">
        <v>4</v>
      </c>
      <c r="JD12" s="1182" t="s">
        <v>1023</v>
      </c>
      <c r="JE12" s="1182" t="s">
        <v>1023</v>
      </c>
      <c r="JF12" s="1182" t="s">
        <v>1023</v>
      </c>
      <c r="JG12" s="1182" t="s">
        <v>1023</v>
      </c>
      <c r="JH12" s="1182" t="s">
        <v>1023</v>
      </c>
      <c r="JI12" s="1182" t="s">
        <v>1023</v>
      </c>
      <c r="JJ12" s="1182" t="s">
        <v>1023</v>
      </c>
      <c r="JK12" s="1182" t="s">
        <v>1023</v>
      </c>
      <c r="JL12" s="1182">
        <v>1</v>
      </c>
      <c r="JM12" s="1182">
        <v>1</v>
      </c>
      <c r="JN12" s="1182" t="s">
        <v>1023</v>
      </c>
      <c r="JO12" s="1182">
        <v>3</v>
      </c>
      <c r="JP12" s="1182" t="s">
        <v>1023</v>
      </c>
      <c r="JQ12" s="1182" t="s">
        <v>1023</v>
      </c>
      <c r="JR12" s="1182" t="s">
        <v>1023</v>
      </c>
      <c r="JS12" s="1182" t="s">
        <v>1023</v>
      </c>
      <c r="JT12" s="1182">
        <v>1</v>
      </c>
      <c r="JU12" s="1182" t="s">
        <v>1023</v>
      </c>
      <c r="JV12" s="1182" t="s">
        <v>1023</v>
      </c>
      <c r="JW12" s="1182" t="s">
        <v>1023</v>
      </c>
      <c r="JX12" s="1182" t="s">
        <v>1023</v>
      </c>
      <c r="JY12" s="1182" t="s">
        <v>1023</v>
      </c>
      <c r="JZ12" s="1182">
        <v>2</v>
      </c>
      <c r="KA12" s="1182">
        <v>4</v>
      </c>
      <c r="KB12" s="1182">
        <v>2</v>
      </c>
      <c r="KC12" s="1182" t="s">
        <v>1023</v>
      </c>
      <c r="KD12" s="1182" t="s">
        <v>1023</v>
      </c>
      <c r="KE12" s="1182" t="s">
        <v>1023</v>
      </c>
      <c r="KF12" s="1182" t="s">
        <v>1023</v>
      </c>
      <c r="KG12" s="1182" t="s">
        <v>1023</v>
      </c>
      <c r="KH12" s="1182" t="s">
        <v>1023</v>
      </c>
      <c r="KI12" s="1182" t="s">
        <v>1023</v>
      </c>
      <c r="KJ12" s="1182" t="s">
        <v>1023</v>
      </c>
      <c r="KK12" s="1182">
        <v>1</v>
      </c>
      <c r="KL12" s="1182">
        <v>1</v>
      </c>
      <c r="KM12" s="1182">
        <v>2</v>
      </c>
      <c r="KN12" s="1182">
        <v>4</v>
      </c>
      <c r="KO12" s="1182">
        <v>7</v>
      </c>
      <c r="KP12" s="1182" t="s">
        <v>1023</v>
      </c>
      <c r="KQ12" s="1182" t="s">
        <v>1023</v>
      </c>
      <c r="KR12" s="1182" t="s">
        <v>1023</v>
      </c>
      <c r="KS12" s="1182" t="s">
        <v>1023</v>
      </c>
      <c r="KT12" s="1182" t="s">
        <v>1023</v>
      </c>
      <c r="KU12" s="1182" t="s">
        <v>1023</v>
      </c>
      <c r="KV12" s="1182" t="s">
        <v>1023</v>
      </c>
      <c r="KW12" s="1182" t="s">
        <v>1023</v>
      </c>
      <c r="KX12" s="1182" t="s">
        <v>1023</v>
      </c>
      <c r="KY12" s="1182" t="s">
        <v>1023</v>
      </c>
    </row>
    <row r="13" spans="2:312" ht="15" customHeight="1">
      <c r="B13" s="1501"/>
      <c r="C13" s="1501" t="s">
        <v>70</v>
      </c>
      <c r="D13" s="1503"/>
      <c r="E13" s="1182">
        <v>327</v>
      </c>
      <c r="F13" s="1182">
        <v>327</v>
      </c>
      <c r="G13" s="1182" t="s">
        <v>1023</v>
      </c>
      <c r="H13" s="1182" t="s">
        <v>1023</v>
      </c>
      <c r="I13" s="1182" t="s">
        <v>1023</v>
      </c>
      <c r="J13" s="1182" t="s">
        <v>1023</v>
      </c>
      <c r="K13" s="1182" t="s">
        <v>1023</v>
      </c>
      <c r="L13" s="1182" t="s">
        <v>1023</v>
      </c>
      <c r="M13" s="1182" t="s">
        <v>1023</v>
      </c>
      <c r="N13" s="1182" t="s">
        <v>1023</v>
      </c>
      <c r="O13" s="1182" t="s">
        <v>1023</v>
      </c>
      <c r="P13" s="1182" t="s">
        <v>1023</v>
      </c>
      <c r="Q13" s="1182" t="s">
        <v>1023</v>
      </c>
      <c r="R13" s="1182">
        <v>2</v>
      </c>
      <c r="S13" s="1182">
        <v>4</v>
      </c>
      <c r="T13" s="1182" t="s">
        <v>1023</v>
      </c>
      <c r="U13" s="1182" t="s">
        <v>1023</v>
      </c>
      <c r="V13" s="1182" t="s">
        <v>1023</v>
      </c>
      <c r="W13" s="1182" t="s">
        <v>1023</v>
      </c>
      <c r="X13" s="1182" t="s">
        <v>1023</v>
      </c>
      <c r="Y13" s="1182" t="s">
        <v>1023</v>
      </c>
      <c r="Z13" s="1182" t="s">
        <v>1023</v>
      </c>
      <c r="AA13" s="1182" t="s">
        <v>1023</v>
      </c>
      <c r="AB13" s="1182" t="s">
        <v>1023</v>
      </c>
      <c r="AC13" s="1182" t="s">
        <v>1023</v>
      </c>
      <c r="AD13" s="1182" t="s">
        <v>1023</v>
      </c>
      <c r="AE13" s="1182" t="s">
        <v>1023</v>
      </c>
      <c r="AF13" s="1182" t="s">
        <v>1023</v>
      </c>
      <c r="AG13" s="1182" t="s">
        <v>1023</v>
      </c>
      <c r="AH13" s="1182" t="s">
        <v>1023</v>
      </c>
      <c r="AI13" s="1182" t="s">
        <v>1023</v>
      </c>
      <c r="AJ13" s="1182" t="s">
        <v>1023</v>
      </c>
      <c r="AK13" s="1182" t="s">
        <v>1023</v>
      </c>
      <c r="AL13" s="1182" t="s">
        <v>1023</v>
      </c>
      <c r="AM13" s="1182" t="s">
        <v>1023</v>
      </c>
      <c r="AN13" s="1182" t="s">
        <v>1023</v>
      </c>
      <c r="AO13" s="1182" t="s">
        <v>1023</v>
      </c>
      <c r="AP13" s="1182" t="s">
        <v>1023</v>
      </c>
      <c r="AQ13" s="1182">
        <v>2</v>
      </c>
      <c r="AR13" s="1182">
        <v>1</v>
      </c>
      <c r="AS13" s="1182" t="s">
        <v>1023</v>
      </c>
      <c r="AT13" s="1182" t="s">
        <v>1023</v>
      </c>
      <c r="AU13" s="1182" t="s">
        <v>1023</v>
      </c>
      <c r="AV13" s="1182" t="s">
        <v>1023</v>
      </c>
      <c r="AW13" s="1182" t="s">
        <v>1023</v>
      </c>
      <c r="AX13" s="1182" t="s">
        <v>1023</v>
      </c>
      <c r="AY13" s="1182" t="s">
        <v>1023</v>
      </c>
      <c r="AZ13" s="1182" t="s">
        <v>1023</v>
      </c>
      <c r="BA13" s="1182" t="s">
        <v>1023</v>
      </c>
      <c r="BB13" s="1182" t="s">
        <v>1023</v>
      </c>
      <c r="BC13" s="1182" t="s">
        <v>1023</v>
      </c>
      <c r="BD13" s="1182">
        <v>1</v>
      </c>
      <c r="BE13" s="1182" t="s">
        <v>1023</v>
      </c>
      <c r="BF13" s="1182" t="s">
        <v>1023</v>
      </c>
      <c r="BG13" s="1182" t="s">
        <v>1023</v>
      </c>
      <c r="BH13" s="1182" t="s">
        <v>1023</v>
      </c>
      <c r="BI13" s="1182" t="s">
        <v>1023</v>
      </c>
      <c r="BJ13" s="1182" t="s">
        <v>1023</v>
      </c>
      <c r="BK13" s="1182" t="s">
        <v>1023</v>
      </c>
      <c r="BL13" s="1182" t="s">
        <v>1023</v>
      </c>
      <c r="BM13" s="1182">
        <v>2</v>
      </c>
      <c r="BN13" s="1182">
        <v>1</v>
      </c>
      <c r="BO13" s="1182">
        <v>2</v>
      </c>
      <c r="BP13" s="1182">
        <v>3</v>
      </c>
      <c r="BQ13" s="1182">
        <v>4</v>
      </c>
      <c r="BR13" s="1182" t="s">
        <v>1023</v>
      </c>
      <c r="BS13" s="1182" t="s">
        <v>1023</v>
      </c>
      <c r="BT13" s="1182" t="s">
        <v>1023</v>
      </c>
      <c r="BU13" s="1182" t="s">
        <v>1023</v>
      </c>
      <c r="BV13" s="1182" t="s">
        <v>1023</v>
      </c>
      <c r="BW13" s="1182" t="s">
        <v>1023</v>
      </c>
      <c r="BX13" s="1182" t="s">
        <v>1023</v>
      </c>
      <c r="BY13" s="1182" t="s">
        <v>1023</v>
      </c>
      <c r="BZ13" s="1182" t="s">
        <v>1023</v>
      </c>
      <c r="CA13" s="1182" t="s">
        <v>1023</v>
      </c>
      <c r="CB13" s="1182">
        <v>1</v>
      </c>
      <c r="CC13" s="1182">
        <v>1</v>
      </c>
      <c r="CD13" s="1182">
        <v>3</v>
      </c>
      <c r="CE13" s="1182" t="s">
        <v>1023</v>
      </c>
      <c r="CF13" s="1182" t="s">
        <v>1023</v>
      </c>
      <c r="CG13" s="1182" t="s">
        <v>1023</v>
      </c>
      <c r="CH13" s="1182" t="s">
        <v>1023</v>
      </c>
      <c r="CI13" s="1182" t="s">
        <v>1023</v>
      </c>
      <c r="CJ13" s="1182" t="s">
        <v>1023</v>
      </c>
      <c r="CK13" s="1182">
        <v>1</v>
      </c>
      <c r="CL13" s="1182" t="s">
        <v>1023</v>
      </c>
      <c r="CM13" s="1182">
        <v>1</v>
      </c>
      <c r="CN13" s="1182">
        <v>1</v>
      </c>
      <c r="CO13" s="1182">
        <v>2</v>
      </c>
      <c r="CP13" s="1182">
        <v>2</v>
      </c>
      <c r="CQ13" s="1182">
        <v>12</v>
      </c>
      <c r="CR13" s="1182" t="s">
        <v>1023</v>
      </c>
      <c r="CS13" s="1182" t="s">
        <v>1023</v>
      </c>
      <c r="CT13" s="1182" t="s">
        <v>1023</v>
      </c>
      <c r="CU13" s="1182" t="s">
        <v>1023</v>
      </c>
      <c r="CV13" s="1182" t="s">
        <v>1023</v>
      </c>
      <c r="CW13" s="1182" t="s">
        <v>1023</v>
      </c>
      <c r="CX13" s="1182" t="s">
        <v>1023</v>
      </c>
      <c r="CY13" s="1182" t="s">
        <v>1023</v>
      </c>
      <c r="CZ13" s="1182" t="s">
        <v>1023</v>
      </c>
      <c r="DA13" s="1182">
        <v>1</v>
      </c>
      <c r="DB13" s="1182">
        <v>2</v>
      </c>
      <c r="DC13" s="1182">
        <v>1</v>
      </c>
      <c r="DD13" s="1182" t="s">
        <v>1023</v>
      </c>
      <c r="DE13" s="1182" t="s">
        <v>1023</v>
      </c>
      <c r="DF13" s="1182" t="s">
        <v>1023</v>
      </c>
      <c r="DG13" s="1182">
        <v>1</v>
      </c>
      <c r="DH13" s="1182">
        <v>1</v>
      </c>
      <c r="DI13" s="1182" t="s">
        <v>1023</v>
      </c>
      <c r="DJ13" s="1182">
        <v>1</v>
      </c>
      <c r="DK13" s="1182">
        <v>2</v>
      </c>
      <c r="DL13" s="1182">
        <v>20</v>
      </c>
      <c r="DM13" s="1182">
        <v>15</v>
      </c>
      <c r="DN13" s="1182">
        <v>46</v>
      </c>
      <c r="DO13" s="1182">
        <v>34</v>
      </c>
      <c r="DP13" s="1182">
        <v>46</v>
      </c>
      <c r="DQ13" s="1182" t="s">
        <v>1023</v>
      </c>
      <c r="DR13" s="1182" t="s">
        <v>1023</v>
      </c>
      <c r="DS13" s="1182" t="s">
        <v>1023</v>
      </c>
      <c r="DT13" s="1182" t="s">
        <v>1023</v>
      </c>
      <c r="DU13" s="1182" t="s">
        <v>1023</v>
      </c>
      <c r="DV13" s="1182" t="s">
        <v>1023</v>
      </c>
      <c r="DW13" s="1182" t="s">
        <v>1023</v>
      </c>
      <c r="DX13" s="1182" t="s">
        <v>1023</v>
      </c>
      <c r="DY13" s="1182" t="s">
        <v>1023</v>
      </c>
      <c r="DZ13" s="1182" t="s">
        <v>1023</v>
      </c>
      <c r="EA13" s="1182">
        <v>2</v>
      </c>
      <c r="EB13" s="1182">
        <v>3</v>
      </c>
      <c r="EC13" s="1182" t="s">
        <v>1023</v>
      </c>
      <c r="ED13" s="1182" t="s">
        <v>1023</v>
      </c>
      <c r="EE13" s="1182" t="s">
        <v>1023</v>
      </c>
      <c r="EF13" s="1182" t="s">
        <v>1023</v>
      </c>
      <c r="EG13" s="1182" t="s">
        <v>1023</v>
      </c>
      <c r="EH13" s="1182" t="s">
        <v>1023</v>
      </c>
      <c r="EI13" s="1182" t="s">
        <v>1023</v>
      </c>
      <c r="EJ13" s="1182" t="s">
        <v>1023</v>
      </c>
      <c r="EK13" s="1182">
        <v>1</v>
      </c>
      <c r="EL13" s="1182">
        <v>2</v>
      </c>
      <c r="EM13" s="1182">
        <v>1</v>
      </c>
      <c r="EN13" s="1182">
        <v>3</v>
      </c>
      <c r="EO13" s="1182" t="s">
        <v>1023</v>
      </c>
      <c r="EP13" s="1182" t="s">
        <v>1023</v>
      </c>
      <c r="EQ13" s="1182" t="s">
        <v>1023</v>
      </c>
      <c r="ER13" s="1182">
        <v>1</v>
      </c>
      <c r="ES13" s="1182" t="s">
        <v>1023</v>
      </c>
      <c r="ET13" s="1182" t="s">
        <v>1023</v>
      </c>
      <c r="EU13" s="1182" t="s">
        <v>1023</v>
      </c>
      <c r="EV13" s="1182" t="s">
        <v>1023</v>
      </c>
      <c r="EW13" s="1182">
        <v>2</v>
      </c>
      <c r="EX13" s="1182" t="s">
        <v>1023</v>
      </c>
      <c r="EY13" s="1182">
        <v>3</v>
      </c>
      <c r="EZ13" s="1182">
        <v>2</v>
      </c>
      <c r="FA13" s="1182">
        <v>7</v>
      </c>
      <c r="FB13" s="1182" t="s">
        <v>1023</v>
      </c>
      <c r="FC13" s="1182" t="s">
        <v>1023</v>
      </c>
      <c r="FD13" s="1182" t="s">
        <v>1023</v>
      </c>
      <c r="FE13" s="1182" t="s">
        <v>1023</v>
      </c>
      <c r="FF13" s="1182" t="s">
        <v>1023</v>
      </c>
      <c r="FG13" s="1182" t="s">
        <v>1023</v>
      </c>
      <c r="FH13" s="1182" t="s">
        <v>1023</v>
      </c>
      <c r="FI13" s="1182" t="s">
        <v>1023</v>
      </c>
      <c r="FJ13" s="1182">
        <v>1</v>
      </c>
      <c r="FK13" s="1182">
        <v>1</v>
      </c>
      <c r="FL13" s="1182">
        <v>7</v>
      </c>
      <c r="FM13" s="1182">
        <v>7</v>
      </c>
      <c r="FN13" s="1182">
        <v>5</v>
      </c>
      <c r="FO13" s="1182" t="s">
        <v>1023</v>
      </c>
      <c r="FP13" s="1182" t="s">
        <v>1023</v>
      </c>
      <c r="FQ13" s="1182" t="s">
        <v>1023</v>
      </c>
      <c r="FR13" s="1182" t="s">
        <v>1023</v>
      </c>
      <c r="FS13" s="1182" t="s">
        <v>1023</v>
      </c>
      <c r="FT13" s="1182" t="s">
        <v>1023</v>
      </c>
      <c r="FU13" s="1182" t="s">
        <v>1023</v>
      </c>
      <c r="FV13" s="1182" t="s">
        <v>1023</v>
      </c>
      <c r="FW13" s="1182" t="s">
        <v>1023</v>
      </c>
      <c r="FX13" s="1182">
        <v>1</v>
      </c>
      <c r="FY13" s="1182">
        <v>1</v>
      </c>
      <c r="FZ13" s="1182">
        <v>1</v>
      </c>
      <c r="GA13" s="1182" t="s">
        <v>1023</v>
      </c>
      <c r="GB13" s="1182" t="s">
        <v>1023</v>
      </c>
      <c r="GC13" s="1182" t="s">
        <v>1023</v>
      </c>
      <c r="GD13" s="1182" t="s">
        <v>1023</v>
      </c>
      <c r="GE13" s="1182" t="s">
        <v>1023</v>
      </c>
      <c r="GF13" s="1182" t="s">
        <v>1023</v>
      </c>
      <c r="GG13" s="1182" t="s">
        <v>1023</v>
      </c>
      <c r="GH13" s="1182" t="s">
        <v>1023</v>
      </c>
      <c r="GI13" s="1182" t="s">
        <v>1023</v>
      </c>
      <c r="GJ13" s="1182" t="s">
        <v>1023</v>
      </c>
      <c r="GK13" s="1182" t="s">
        <v>1023</v>
      </c>
      <c r="GL13" s="1182">
        <v>1</v>
      </c>
      <c r="GM13" s="1182">
        <v>1</v>
      </c>
      <c r="GN13" s="1182" t="s">
        <v>1023</v>
      </c>
      <c r="GO13" s="1182" t="s">
        <v>1023</v>
      </c>
      <c r="GP13" s="1182" t="s">
        <v>1023</v>
      </c>
      <c r="GQ13" s="1182" t="s">
        <v>1023</v>
      </c>
      <c r="GR13" s="1182" t="s">
        <v>1023</v>
      </c>
      <c r="GS13" s="1182" t="s">
        <v>1023</v>
      </c>
      <c r="GT13" s="1182" t="s">
        <v>1023</v>
      </c>
      <c r="GU13" s="1182" t="s">
        <v>1023</v>
      </c>
      <c r="GV13" s="1182" t="s">
        <v>1023</v>
      </c>
      <c r="GW13" s="1182" t="s">
        <v>1023</v>
      </c>
      <c r="GX13" s="1182" t="s">
        <v>1023</v>
      </c>
      <c r="GY13" s="1182">
        <v>1</v>
      </c>
      <c r="GZ13" s="1182" t="s">
        <v>1023</v>
      </c>
      <c r="HA13" s="1182" t="s">
        <v>1023</v>
      </c>
      <c r="HB13" s="1182" t="s">
        <v>1023</v>
      </c>
      <c r="HC13" s="1182" t="s">
        <v>1023</v>
      </c>
      <c r="HD13" s="1182">
        <v>1</v>
      </c>
      <c r="HE13" s="1182" t="s">
        <v>1023</v>
      </c>
      <c r="HF13" s="1182" t="s">
        <v>1023</v>
      </c>
      <c r="HG13" s="1182" t="s">
        <v>1023</v>
      </c>
      <c r="HH13" s="1182" t="s">
        <v>1023</v>
      </c>
      <c r="HI13" s="1182">
        <v>1</v>
      </c>
      <c r="HJ13" s="1182">
        <v>4</v>
      </c>
      <c r="HK13" s="1182">
        <v>3</v>
      </c>
      <c r="HL13" s="1182">
        <v>12</v>
      </c>
      <c r="HM13" s="1182" t="s">
        <v>1023</v>
      </c>
      <c r="HN13" s="1182" t="s">
        <v>1023</v>
      </c>
      <c r="HO13" s="1182" t="s">
        <v>1023</v>
      </c>
      <c r="HP13" s="1182" t="s">
        <v>1023</v>
      </c>
      <c r="HQ13" s="1182" t="s">
        <v>1023</v>
      </c>
      <c r="HR13" s="1182" t="s">
        <v>1023</v>
      </c>
      <c r="HS13" s="1182" t="s">
        <v>1023</v>
      </c>
      <c r="HT13" s="1182" t="s">
        <v>1023</v>
      </c>
      <c r="HU13" s="1182" t="s">
        <v>1023</v>
      </c>
      <c r="HV13" s="1182" t="s">
        <v>1023</v>
      </c>
      <c r="HW13" s="1182">
        <v>2</v>
      </c>
      <c r="HX13" s="1182">
        <v>1</v>
      </c>
      <c r="HY13" s="1182">
        <v>2</v>
      </c>
      <c r="HZ13" s="1182" t="s">
        <v>1023</v>
      </c>
      <c r="IA13" s="1182" t="s">
        <v>1023</v>
      </c>
      <c r="IB13" s="1182" t="s">
        <v>1023</v>
      </c>
      <c r="IC13" s="1182" t="s">
        <v>1023</v>
      </c>
      <c r="ID13" s="1182" t="s">
        <v>1023</v>
      </c>
      <c r="IE13" s="1182" t="s">
        <v>1023</v>
      </c>
      <c r="IF13" s="1182" t="s">
        <v>1023</v>
      </c>
      <c r="IG13" s="1182" t="s">
        <v>1023</v>
      </c>
      <c r="IH13" s="1182" t="s">
        <v>1023</v>
      </c>
      <c r="II13" s="1182">
        <v>1</v>
      </c>
      <c r="IJ13" s="1182">
        <v>1</v>
      </c>
      <c r="IK13" s="1182" t="s">
        <v>1023</v>
      </c>
      <c r="IL13" s="1182" t="s">
        <v>1023</v>
      </c>
      <c r="IM13" s="1182" t="s">
        <v>1023</v>
      </c>
      <c r="IN13" s="1182" t="s">
        <v>1023</v>
      </c>
      <c r="IO13" s="1182">
        <v>1</v>
      </c>
      <c r="IP13" s="1182" t="s">
        <v>1023</v>
      </c>
      <c r="IQ13" s="1182" t="s">
        <v>1023</v>
      </c>
      <c r="IR13" s="1182" t="s">
        <v>1023</v>
      </c>
      <c r="IS13" s="1182" t="s">
        <v>1023</v>
      </c>
      <c r="IT13" s="1182" t="s">
        <v>1023</v>
      </c>
      <c r="IU13" s="1182" t="s">
        <v>1023</v>
      </c>
      <c r="IV13" s="1182" t="s">
        <v>1023</v>
      </c>
      <c r="IW13" s="1182" t="s">
        <v>1023</v>
      </c>
      <c r="IX13" s="1182" t="s">
        <v>1023</v>
      </c>
      <c r="IY13" s="1182" t="s">
        <v>1023</v>
      </c>
      <c r="IZ13" s="1182" t="s">
        <v>1023</v>
      </c>
      <c r="JA13" s="1182">
        <v>1</v>
      </c>
      <c r="JB13" s="1182">
        <v>2</v>
      </c>
      <c r="JC13" s="1182">
        <v>3</v>
      </c>
      <c r="JD13" s="1182" t="s">
        <v>1023</v>
      </c>
      <c r="JE13" s="1182" t="s">
        <v>1023</v>
      </c>
      <c r="JF13" s="1182" t="s">
        <v>1023</v>
      </c>
      <c r="JG13" s="1182" t="s">
        <v>1023</v>
      </c>
      <c r="JH13" s="1182" t="s">
        <v>1023</v>
      </c>
      <c r="JI13" s="1182" t="s">
        <v>1023</v>
      </c>
      <c r="JJ13" s="1182" t="s">
        <v>1023</v>
      </c>
      <c r="JK13" s="1182" t="s">
        <v>1023</v>
      </c>
      <c r="JL13" s="1182">
        <v>1</v>
      </c>
      <c r="JM13" s="1182">
        <v>1</v>
      </c>
      <c r="JN13" s="1182" t="s">
        <v>1023</v>
      </c>
      <c r="JO13" s="1182">
        <v>3</v>
      </c>
      <c r="JP13" s="1182" t="s">
        <v>1023</v>
      </c>
      <c r="JQ13" s="1182" t="s">
        <v>1023</v>
      </c>
      <c r="JR13" s="1182" t="s">
        <v>1023</v>
      </c>
      <c r="JS13" s="1182" t="s">
        <v>1023</v>
      </c>
      <c r="JT13" s="1182">
        <v>1</v>
      </c>
      <c r="JU13" s="1182" t="s">
        <v>1023</v>
      </c>
      <c r="JV13" s="1182" t="s">
        <v>1023</v>
      </c>
      <c r="JW13" s="1182" t="s">
        <v>1023</v>
      </c>
      <c r="JX13" s="1182" t="s">
        <v>1023</v>
      </c>
      <c r="JY13" s="1182" t="s">
        <v>1023</v>
      </c>
      <c r="JZ13" s="1182">
        <v>2</v>
      </c>
      <c r="KA13" s="1182">
        <v>3</v>
      </c>
      <c r="KB13" s="1182">
        <v>1</v>
      </c>
      <c r="KC13" s="1182" t="s">
        <v>1023</v>
      </c>
      <c r="KD13" s="1182" t="s">
        <v>1023</v>
      </c>
      <c r="KE13" s="1182" t="s">
        <v>1023</v>
      </c>
      <c r="KF13" s="1182" t="s">
        <v>1023</v>
      </c>
      <c r="KG13" s="1182" t="s">
        <v>1023</v>
      </c>
      <c r="KH13" s="1182" t="s">
        <v>1023</v>
      </c>
      <c r="KI13" s="1182" t="s">
        <v>1023</v>
      </c>
      <c r="KJ13" s="1182" t="s">
        <v>1023</v>
      </c>
      <c r="KK13" s="1182">
        <v>1</v>
      </c>
      <c r="KL13" s="1182">
        <v>1</v>
      </c>
      <c r="KM13" s="1182">
        <v>1</v>
      </c>
      <c r="KN13" s="1182">
        <v>2</v>
      </c>
      <c r="KO13" s="1182">
        <v>5</v>
      </c>
      <c r="KP13" s="1182" t="s">
        <v>1023</v>
      </c>
      <c r="KQ13" s="1182" t="s">
        <v>1023</v>
      </c>
      <c r="KR13" s="1182" t="s">
        <v>1023</v>
      </c>
      <c r="KS13" s="1182" t="s">
        <v>1023</v>
      </c>
      <c r="KT13" s="1182" t="s">
        <v>1023</v>
      </c>
      <c r="KU13" s="1182" t="s">
        <v>1023</v>
      </c>
      <c r="KV13" s="1182" t="s">
        <v>1023</v>
      </c>
      <c r="KW13" s="1182" t="s">
        <v>1023</v>
      </c>
      <c r="KX13" s="1182" t="s">
        <v>1023</v>
      </c>
      <c r="KY13" s="1182" t="s">
        <v>1023</v>
      </c>
    </row>
    <row r="14" spans="2:312" ht="15" customHeight="1">
      <c r="B14" s="1501"/>
      <c r="C14" s="1501" t="s">
        <v>71</v>
      </c>
      <c r="D14" s="1503"/>
      <c r="E14" s="1182">
        <v>114</v>
      </c>
      <c r="F14" s="1182">
        <v>114</v>
      </c>
      <c r="G14" s="1182" t="s">
        <v>1023</v>
      </c>
      <c r="H14" s="1182" t="s">
        <v>1023</v>
      </c>
      <c r="I14" s="1182" t="s">
        <v>1023</v>
      </c>
      <c r="J14" s="1182" t="s">
        <v>1023</v>
      </c>
      <c r="K14" s="1182" t="s">
        <v>1023</v>
      </c>
      <c r="L14" s="1182" t="s">
        <v>1023</v>
      </c>
      <c r="M14" s="1182" t="s">
        <v>1023</v>
      </c>
      <c r="N14" s="1182" t="s">
        <v>1023</v>
      </c>
      <c r="O14" s="1182" t="s">
        <v>1023</v>
      </c>
      <c r="P14" s="1182" t="s">
        <v>1023</v>
      </c>
      <c r="Q14" s="1182" t="s">
        <v>1023</v>
      </c>
      <c r="R14" s="1182">
        <v>1</v>
      </c>
      <c r="S14" s="1182">
        <v>4</v>
      </c>
      <c r="T14" s="1182" t="s">
        <v>1023</v>
      </c>
      <c r="U14" s="1182" t="s">
        <v>1023</v>
      </c>
      <c r="V14" s="1182" t="s">
        <v>1023</v>
      </c>
      <c r="W14" s="1182" t="s">
        <v>1023</v>
      </c>
      <c r="X14" s="1182" t="s">
        <v>1023</v>
      </c>
      <c r="Y14" s="1182" t="s">
        <v>1023</v>
      </c>
      <c r="Z14" s="1182" t="s">
        <v>1023</v>
      </c>
      <c r="AA14" s="1182" t="s">
        <v>1023</v>
      </c>
      <c r="AB14" s="1182" t="s">
        <v>1023</v>
      </c>
      <c r="AC14" s="1182" t="s">
        <v>1023</v>
      </c>
      <c r="AD14" s="1182" t="s">
        <v>1023</v>
      </c>
      <c r="AE14" s="1182">
        <v>1</v>
      </c>
      <c r="AF14" s="1182" t="s">
        <v>1023</v>
      </c>
      <c r="AG14" s="1182" t="s">
        <v>1023</v>
      </c>
      <c r="AH14" s="1182" t="s">
        <v>1023</v>
      </c>
      <c r="AI14" s="1182" t="s">
        <v>1023</v>
      </c>
      <c r="AJ14" s="1182" t="s">
        <v>1023</v>
      </c>
      <c r="AK14" s="1182" t="s">
        <v>1023</v>
      </c>
      <c r="AL14" s="1182" t="s">
        <v>1023</v>
      </c>
      <c r="AM14" s="1182" t="s">
        <v>1023</v>
      </c>
      <c r="AN14" s="1182" t="s">
        <v>1023</v>
      </c>
      <c r="AO14" s="1182" t="s">
        <v>1023</v>
      </c>
      <c r="AP14" s="1182" t="s">
        <v>1023</v>
      </c>
      <c r="AQ14" s="1182">
        <v>1</v>
      </c>
      <c r="AR14" s="1182">
        <v>2</v>
      </c>
      <c r="AS14" s="1182" t="s">
        <v>1023</v>
      </c>
      <c r="AT14" s="1182" t="s">
        <v>1023</v>
      </c>
      <c r="AU14" s="1182" t="s">
        <v>1023</v>
      </c>
      <c r="AV14" s="1182" t="s">
        <v>1023</v>
      </c>
      <c r="AW14" s="1182" t="s">
        <v>1023</v>
      </c>
      <c r="AX14" s="1182" t="s">
        <v>1023</v>
      </c>
      <c r="AY14" s="1182" t="s">
        <v>1023</v>
      </c>
      <c r="AZ14" s="1182" t="s">
        <v>1023</v>
      </c>
      <c r="BA14" s="1182" t="s">
        <v>1023</v>
      </c>
      <c r="BB14" s="1182" t="s">
        <v>1023</v>
      </c>
      <c r="BC14" s="1182" t="s">
        <v>1023</v>
      </c>
      <c r="BD14" s="1182">
        <v>1</v>
      </c>
      <c r="BE14" s="1182" t="s">
        <v>1023</v>
      </c>
      <c r="BF14" s="1182" t="s">
        <v>1023</v>
      </c>
      <c r="BG14" s="1182" t="s">
        <v>1023</v>
      </c>
      <c r="BH14" s="1182" t="s">
        <v>1023</v>
      </c>
      <c r="BI14" s="1182" t="s">
        <v>1023</v>
      </c>
      <c r="BJ14" s="1182" t="s">
        <v>1023</v>
      </c>
      <c r="BK14" s="1182" t="s">
        <v>1023</v>
      </c>
      <c r="BL14" s="1182" t="s">
        <v>1023</v>
      </c>
      <c r="BM14" s="1182" t="s">
        <v>1023</v>
      </c>
      <c r="BN14" s="1182" t="s">
        <v>1023</v>
      </c>
      <c r="BO14" s="1182">
        <v>1</v>
      </c>
      <c r="BP14" s="1182">
        <v>1</v>
      </c>
      <c r="BQ14" s="1182">
        <v>1</v>
      </c>
      <c r="BR14" s="1182" t="s">
        <v>1023</v>
      </c>
      <c r="BS14" s="1182" t="s">
        <v>1023</v>
      </c>
      <c r="BT14" s="1182" t="s">
        <v>1023</v>
      </c>
      <c r="BU14" s="1182" t="s">
        <v>1023</v>
      </c>
      <c r="BV14" s="1182" t="s">
        <v>1023</v>
      </c>
      <c r="BW14" s="1182" t="s">
        <v>1023</v>
      </c>
      <c r="BX14" s="1182" t="s">
        <v>1023</v>
      </c>
      <c r="BY14" s="1182" t="s">
        <v>1023</v>
      </c>
      <c r="BZ14" s="1182">
        <v>1</v>
      </c>
      <c r="CA14" s="1182" t="s">
        <v>1023</v>
      </c>
      <c r="CB14" s="1182" t="s">
        <v>1023</v>
      </c>
      <c r="CC14" s="1182" t="s">
        <v>1023</v>
      </c>
      <c r="CD14" s="1182">
        <v>4</v>
      </c>
      <c r="CE14" s="1182" t="s">
        <v>1023</v>
      </c>
      <c r="CF14" s="1182" t="s">
        <v>1023</v>
      </c>
      <c r="CG14" s="1182" t="s">
        <v>1023</v>
      </c>
      <c r="CH14" s="1182" t="s">
        <v>1023</v>
      </c>
      <c r="CI14" s="1182" t="s">
        <v>1023</v>
      </c>
      <c r="CJ14" s="1182" t="s">
        <v>1023</v>
      </c>
      <c r="CK14" s="1182" t="s">
        <v>1023</v>
      </c>
      <c r="CL14" s="1182" t="s">
        <v>1023</v>
      </c>
      <c r="CM14" s="1182" t="s">
        <v>1023</v>
      </c>
      <c r="CN14" s="1182" t="s">
        <v>1023</v>
      </c>
      <c r="CO14" s="1182" t="s">
        <v>1023</v>
      </c>
      <c r="CP14" s="1182">
        <v>1</v>
      </c>
      <c r="CQ14" s="1182">
        <v>4</v>
      </c>
      <c r="CR14" s="1182" t="s">
        <v>1023</v>
      </c>
      <c r="CS14" s="1182" t="s">
        <v>1023</v>
      </c>
      <c r="CT14" s="1182" t="s">
        <v>1023</v>
      </c>
      <c r="CU14" s="1182" t="s">
        <v>1023</v>
      </c>
      <c r="CV14" s="1182" t="s">
        <v>1023</v>
      </c>
      <c r="CW14" s="1182" t="s">
        <v>1023</v>
      </c>
      <c r="CX14" s="1182" t="s">
        <v>1023</v>
      </c>
      <c r="CY14" s="1182" t="s">
        <v>1023</v>
      </c>
      <c r="CZ14" s="1182" t="s">
        <v>1023</v>
      </c>
      <c r="DA14" s="1182" t="s">
        <v>1023</v>
      </c>
      <c r="DB14" s="1182">
        <v>1</v>
      </c>
      <c r="DC14" s="1182">
        <v>2</v>
      </c>
      <c r="DD14" s="1182" t="s">
        <v>1023</v>
      </c>
      <c r="DE14" s="1182" t="s">
        <v>1023</v>
      </c>
      <c r="DF14" s="1182" t="s">
        <v>1023</v>
      </c>
      <c r="DG14" s="1182" t="s">
        <v>1023</v>
      </c>
      <c r="DH14" s="1182" t="s">
        <v>1023</v>
      </c>
      <c r="DI14" s="1182" t="s">
        <v>1023</v>
      </c>
      <c r="DJ14" s="1182">
        <v>2</v>
      </c>
      <c r="DK14" s="1182">
        <v>2</v>
      </c>
      <c r="DL14" s="1182">
        <v>3</v>
      </c>
      <c r="DM14" s="1182">
        <v>1</v>
      </c>
      <c r="DN14" s="1182">
        <v>7</v>
      </c>
      <c r="DO14" s="1182">
        <v>15</v>
      </c>
      <c r="DP14" s="1182">
        <v>17</v>
      </c>
      <c r="DQ14" s="1182" t="s">
        <v>1023</v>
      </c>
      <c r="DR14" s="1182" t="s">
        <v>1023</v>
      </c>
      <c r="DS14" s="1182" t="s">
        <v>1023</v>
      </c>
      <c r="DT14" s="1182" t="s">
        <v>1023</v>
      </c>
      <c r="DU14" s="1182" t="s">
        <v>1023</v>
      </c>
      <c r="DV14" s="1182" t="s">
        <v>1023</v>
      </c>
      <c r="DW14" s="1182" t="s">
        <v>1023</v>
      </c>
      <c r="DX14" s="1182" t="s">
        <v>1023</v>
      </c>
      <c r="DY14" s="1182" t="s">
        <v>1023</v>
      </c>
      <c r="DZ14" s="1182">
        <v>1</v>
      </c>
      <c r="EA14" s="1182" t="s">
        <v>1023</v>
      </c>
      <c r="EB14" s="1182">
        <v>2</v>
      </c>
      <c r="EC14" s="1182" t="s">
        <v>1023</v>
      </c>
      <c r="ED14" s="1182" t="s">
        <v>1023</v>
      </c>
      <c r="EE14" s="1182" t="s">
        <v>1023</v>
      </c>
      <c r="EF14" s="1182" t="s">
        <v>1023</v>
      </c>
      <c r="EG14" s="1182" t="s">
        <v>1023</v>
      </c>
      <c r="EH14" s="1182" t="s">
        <v>1023</v>
      </c>
      <c r="EI14" s="1182" t="s">
        <v>1023</v>
      </c>
      <c r="EJ14" s="1182" t="s">
        <v>1023</v>
      </c>
      <c r="EK14" s="1182" t="s">
        <v>1023</v>
      </c>
      <c r="EL14" s="1182">
        <v>1</v>
      </c>
      <c r="EM14" s="1182">
        <v>1</v>
      </c>
      <c r="EN14" s="1182">
        <v>3</v>
      </c>
      <c r="EO14" s="1182" t="s">
        <v>1023</v>
      </c>
      <c r="EP14" s="1182" t="s">
        <v>1023</v>
      </c>
      <c r="EQ14" s="1182" t="s">
        <v>1023</v>
      </c>
      <c r="ER14" s="1182" t="s">
        <v>1023</v>
      </c>
      <c r="ES14" s="1182" t="s">
        <v>1023</v>
      </c>
      <c r="ET14" s="1182" t="s">
        <v>1023</v>
      </c>
      <c r="EU14" s="1182" t="s">
        <v>1023</v>
      </c>
      <c r="EV14" s="1182">
        <v>1</v>
      </c>
      <c r="EW14" s="1182">
        <v>1</v>
      </c>
      <c r="EX14" s="1182" t="s">
        <v>1023</v>
      </c>
      <c r="EY14" s="1182" t="s">
        <v>1023</v>
      </c>
      <c r="EZ14" s="1182">
        <v>2</v>
      </c>
      <c r="FA14" s="1182">
        <v>4</v>
      </c>
      <c r="FB14" s="1182" t="s">
        <v>1023</v>
      </c>
      <c r="FC14" s="1182" t="s">
        <v>1023</v>
      </c>
      <c r="FD14" s="1182" t="s">
        <v>1023</v>
      </c>
      <c r="FE14" s="1182" t="s">
        <v>1023</v>
      </c>
      <c r="FF14" s="1182">
        <v>1</v>
      </c>
      <c r="FG14" s="1182" t="s">
        <v>1023</v>
      </c>
      <c r="FH14" s="1182" t="s">
        <v>1023</v>
      </c>
      <c r="FI14" s="1182" t="s">
        <v>1023</v>
      </c>
      <c r="FJ14" s="1182" t="s">
        <v>1023</v>
      </c>
      <c r="FK14" s="1182" t="s">
        <v>1023</v>
      </c>
      <c r="FL14" s="1182">
        <v>2</v>
      </c>
      <c r="FM14" s="1182">
        <v>3</v>
      </c>
      <c r="FN14" s="1182" t="s">
        <v>1023</v>
      </c>
      <c r="FO14" s="1182" t="s">
        <v>1023</v>
      </c>
      <c r="FP14" s="1182" t="s">
        <v>1023</v>
      </c>
      <c r="FQ14" s="1182" t="s">
        <v>1023</v>
      </c>
      <c r="FR14" s="1182" t="s">
        <v>1023</v>
      </c>
      <c r="FS14" s="1182" t="s">
        <v>1023</v>
      </c>
      <c r="FT14" s="1182" t="s">
        <v>1023</v>
      </c>
      <c r="FU14" s="1182" t="s">
        <v>1023</v>
      </c>
      <c r="FV14" s="1182" t="s">
        <v>1023</v>
      </c>
      <c r="FW14" s="1182" t="s">
        <v>1023</v>
      </c>
      <c r="FX14" s="1182" t="s">
        <v>1023</v>
      </c>
      <c r="FY14" s="1182" t="s">
        <v>1023</v>
      </c>
      <c r="FZ14" s="1182" t="s">
        <v>1023</v>
      </c>
      <c r="GA14" s="1182" t="s">
        <v>1023</v>
      </c>
      <c r="GB14" s="1182" t="s">
        <v>1023</v>
      </c>
      <c r="GC14" s="1182" t="s">
        <v>1023</v>
      </c>
      <c r="GD14" s="1182" t="s">
        <v>1023</v>
      </c>
      <c r="GE14" s="1182" t="s">
        <v>1023</v>
      </c>
      <c r="GF14" s="1182" t="s">
        <v>1023</v>
      </c>
      <c r="GG14" s="1182" t="s">
        <v>1023</v>
      </c>
      <c r="GH14" s="1182" t="s">
        <v>1023</v>
      </c>
      <c r="GI14" s="1182" t="s">
        <v>1023</v>
      </c>
      <c r="GJ14" s="1182" t="s">
        <v>1023</v>
      </c>
      <c r="GK14" s="1182" t="s">
        <v>1023</v>
      </c>
      <c r="GL14" s="1182" t="s">
        <v>1023</v>
      </c>
      <c r="GM14" s="1182" t="s">
        <v>1023</v>
      </c>
      <c r="GN14" s="1182" t="s">
        <v>1023</v>
      </c>
      <c r="GO14" s="1182" t="s">
        <v>1023</v>
      </c>
      <c r="GP14" s="1182" t="s">
        <v>1023</v>
      </c>
      <c r="GQ14" s="1182" t="s">
        <v>1023</v>
      </c>
      <c r="GR14" s="1182" t="s">
        <v>1023</v>
      </c>
      <c r="GS14" s="1182" t="s">
        <v>1023</v>
      </c>
      <c r="GT14" s="1182" t="s">
        <v>1023</v>
      </c>
      <c r="GU14" s="1182" t="s">
        <v>1023</v>
      </c>
      <c r="GV14" s="1182" t="s">
        <v>1023</v>
      </c>
      <c r="GW14" s="1182" t="s">
        <v>1023</v>
      </c>
      <c r="GX14" s="1182" t="s">
        <v>1023</v>
      </c>
      <c r="GY14" s="1182" t="s">
        <v>1023</v>
      </c>
      <c r="GZ14" s="1182" t="s">
        <v>1023</v>
      </c>
      <c r="HA14" s="1182" t="s">
        <v>1023</v>
      </c>
      <c r="HB14" s="1182" t="s">
        <v>1023</v>
      </c>
      <c r="HC14" s="1182" t="s">
        <v>1023</v>
      </c>
      <c r="HD14" s="1182" t="s">
        <v>1023</v>
      </c>
      <c r="HE14" s="1182" t="s">
        <v>1023</v>
      </c>
      <c r="HF14" s="1182" t="s">
        <v>1023</v>
      </c>
      <c r="HG14" s="1182" t="s">
        <v>1023</v>
      </c>
      <c r="HH14" s="1182" t="s">
        <v>1023</v>
      </c>
      <c r="HI14" s="1182" t="s">
        <v>1023</v>
      </c>
      <c r="HJ14" s="1182">
        <v>2</v>
      </c>
      <c r="HK14" s="1182">
        <v>3</v>
      </c>
      <c r="HL14" s="1182">
        <v>3</v>
      </c>
      <c r="HM14" s="1182" t="s">
        <v>1023</v>
      </c>
      <c r="HN14" s="1182" t="s">
        <v>1023</v>
      </c>
      <c r="HO14" s="1182" t="s">
        <v>1023</v>
      </c>
      <c r="HP14" s="1182" t="s">
        <v>1023</v>
      </c>
      <c r="HQ14" s="1182" t="s">
        <v>1023</v>
      </c>
      <c r="HR14" s="1182" t="s">
        <v>1023</v>
      </c>
      <c r="HS14" s="1182" t="s">
        <v>1023</v>
      </c>
      <c r="HT14" s="1182" t="s">
        <v>1023</v>
      </c>
      <c r="HU14" s="1182" t="s">
        <v>1023</v>
      </c>
      <c r="HV14" s="1182" t="s">
        <v>1023</v>
      </c>
      <c r="HW14" s="1182" t="s">
        <v>1023</v>
      </c>
      <c r="HX14" s="1182">
        <v>1</v>
      </c>
      <c r="HY14" s="1182">
        <v>2</v>
      </c>
      <c r="HZ14" s="1182" t="s">
        <v>1023</v>
      </c>
      <c r="IA14" s="1182" t="s">
        <v>1023</v>
      </c>
      <c r="IB14" s="1182" t="s">
        <v>1023</v>
      </c>
      <c r="IC14" s="1182" t="s">
        <v>1023</v>
      </c>
      <c r="ID14" s="1182" t="s">
        <v>1023</v>
      </c>
      <c r="IE14" s="1182" t="s">
        <v>1023</v>
      </c>
      <c r="IF14" s="1182" t="s">
        <v>1023</v>
      </c>
      <c r="IG14" s="1182" t="s">
        <v>1023</v>
      </c>
      <c r="IH14" s="1182" t="s">
        <v>1023</v>
      </c>
      <c r="II14" s="1182" t="s">
        <v>1023</v>
      </c>
      <c r="IJ14" s="1182" t="s">
        <v>1023</v>
      </c>
      <c r="IK14" s="1182" t="s">
        <v>1023</v>
      </c>
      <c r="IL14" s="1182" t="s">
        <v>1023</v>
      </c>
      <c r="IM14" s="1182" t="s">
        <v>1023</v>
      </c>
      <c r="IN14" s="1182" t="s">
        <v>1023</v>
      </c>
      <c r="IO14" s="1182" t="s">
        <v>1023</v>
      </c>
      <c r="IP14" s="1182" t="s">
        <v>1023</v>
      </c>
      <c r="IQ14" s="1182" t="s">
        <v>1023</v>
      </c>
      <c r="IR14" s="1182" t="s">
        <v>1023</v>
      </c>
      <c r="IS14" s="1182" t="s">
        <v>1023</v>
      </c>
      <c r="IT14" s="1182" t="s">
        <v>1023</v>
      </c>
      <c r="IU14" s="1182" t="s">
        <v>1023</v>
      </c>
      <c r="IV14" s="1182" t="s">
        <v>1023</v>
      </c>
      <c r="IW14" s="1182" t="s">
        <v>1023</v>
      </c>
      <c r="IX14" s="1182" t="s">
        <v>1023</v>
      </c>
      <c r="IY14" s="1182" t="s">
        <v>1023</v>
      </c>
      <c r="IZ14" s="1182" t="s">
        <v>1023</v>
      </c>
      <c r="JA14" s="1182" t="s">
        <v>1023</v>
      </c>
      <c r="JB14" s="1182" t="s">
        <v>1023</v>
      </c>
      <c r="JC14" s="1182">
        <v>1</v>
      </c>
      <c r="JD14" s="1182" t="s">
        <v>1023</v>
      </c>
      <c r="JE14" s="1182" t="s">
        <v>1023</v>
      </c>
      <c r="JF14" s="1182" t="s">
        <v>1023</v>
      </c>
      <c r="JG14" s="1182" t="s">
        <v>1023</v>
      </c>
      <c r="JH14" s="1182" t="s">
        <v>1023</v>
      </c>
      <c r="JI14" s="1182" t="s">
        <v>1023</v>
      </c>
      <c r="JJ14" s="1182" t="s">
        <v>1023</v>
      </c>
      <c r="JK14" s="1182" t="s">
        <v>1023</v>
      </c>
      <c r="JL14" s="1182" t="s">
        <v>1023</v>
      </c>
      <c r="JM14" s="1182" t="s">
        <v>1023</v>
      </c>
      <c r="JN14" s="1182" t="s">
        <v>1023</v>
      </c>
      <c r="JO14" s="1182" t="s">
        <v>1023</v>
      </c>
      <c r="JP14" s="1182" t="s">
        <v>1023</v>
      </c>
      <c r="JQ14" s="1182" t="s">
        <v>1023</v>
      </c>
      <c r="JR14" s="1182" t="s">
        <v>1023</v>
      </c>
      <c r="JS14" s="1182" t="s">
        <v>1023</v>
      </c>
      <c r="JT14" s="1182" t="s">
        <v>1023</v>
      </c>
      <c r="JU14" s="1182" t="s">
        <v>1023</v>
      </c>
      <c r="JV14" s="1182" t="s">
        <v>1023</v>
      </c>
      <c r="JW14" s="1182" t="s">
        <v>1023</v>
      </c>
      <c r="JX14" s="1182" t="s">
        <v>1023</v>
      </c>
      <c r="JY14" s="1182" t="s">
        <v>1023</v>
      </c>
      <c r="JZ14" s="1182" t="s">
        <v>1023</v>
      </c>
      <c r="KA14" s="1182">
        <v>1</v>
      </c>
      <c r="KB14" s="1182">
        <v>1</v>
      </c>
      <c r="KC14" s="1182" t="s">
        <v>1023</v>
      </c>
      <c r="KD14" s="1182" t="s">
        <v>1023</v>
      </c>
      <c r="KE14" s="1182" t="s">
        <v>1023</v>
      </c>
      <c r="KF14" s="1182" t="s">
        <v>1023</v>
      </c>
      <c r="KG14" s="1182" t="s">
        <v>1023</v>
      </c>
      <c r="KH14" s="1182" t="s">
        <v>1023</v>
      </c>
      <c r="KI14" s="1182" t="s">
        <v>1023</v>
      </c>
      <c r="KJ14" s="1182" t="s">
        <v>1023</v>
      </c>
      <c r="KK14" s="1182" t="s">
        <v>1023</v>
      </c>
      <c r="KL14" s="1182" t="s">
        <v>1023</v>
      </c>
      <c r="KM14" s="1182">
        <v>1</v>
      </c>
      <c r="KN14" s="1182">
        <v>2</v>
      </c>
      <c r="KO14" s="1182">
        <v>2</v>
      </c>
      <c r="KP14" s="1182" t="s">
        <v>1023</v>
      </c>
      <c r="KQ14" s="1182" t="s">
        <v>1023</v>
      </c>
      <c r="KR14" s="1182" t="s">
        <v>1023</v>
      </c>
      <c r="KS14" s="1182" t="s">
        <v>1023</v>
      </c>
      <c r="KT14" s="1182" t="s">
        <v>1023</v>
      </c>
      <c r="KU14" s="1182" t="s">
        <v>1023</v>
      </c>
      <c r="KV14" s="1182" t="s">
        <v>1023</v>
      </c>
      <c r="KW14" s="1182" t="s">
        <v>1023</v>
      </c>
      <c r="KX14" s="1182" t="s">
        <v>1023</v>
      </c>
      <c r="KY14" s="1182" t="s">
        <v>1023</v>
      </c>
    </row>
    <row r="15" spans="2:312" ht="15" customHeight="1">
      <c r="B15" s="1501" t="s">
        <v>1037</v>
      </c>
      <c r="C15" s="1501" t="s">
        <v>49</v>
      </c>
      <c r="D15" s="1501" t="s">
        <v>49</v>
      </c>
      <c r="E15" s="1182">
        <v>23</v>
      </c>
      <c r="F15" s="1182">
        <v>23</v>
      </c>
      <c r="G15" s="1182" t="s">
        <v>1023</v>
      </c>
      <c r="H15" s="1182" t="s">
        <v>1023</v>
      </c>
      <c r="I15" s="1182" t="s">
        <v>1023</v>
      </c>
      <c r="J15" s="1182" t="s">
        <v>1023</v>
      </c>
      <c r="K15" s="1182" t="s">
        <v>1023</v>
      </c>
      <c r="L15" s="1182" t="s">
        <v>1023</v>
      </c>
      <c r="M15" s="1182" t="s">
        <v>1023</v>
      </c>
      <c r="N15" s="1182" t="s">
        <v>1023</v>
      </c>
      <c r="O15" s="1182" t="s">
        <v>1023</v>
      </c>
      <c r="P15" s="1182" t="s">
        <v>1023</v>
      </c>
      <c r="Q15" s="1182" t="s">
        <v>1023</v>
      </c>
      <c r="R15" s="1182" t="s">
        <v>1023</v>
      </c>
      <c r="S15" s="1182" t="s">
        <v>1023</v>
      </c>
      <c r="T15" s="1182" t="s">
        <v>1023</v>
      </c>
      <c r="U15" s="1182" t="s">
        <v>1023</v>
      </c>
      <c r="V15" s="1182" t="s">
        <v>1023</v>
      </c>
      <c r="W15" s="1182" t="s">
        <v>1023</v>
      </c>
      <c r="X15" s="1182" t="s">
        <v>1023</v>
      </c>
      <c r="Y15" s="1182" t="s">
        <v>1023</v>
      </c>
      <c r="Z15" s="1182" t="s">
        <v>1023</v>
      </c>
      <c r="AA15" s="1182" t="s">
        <v>1023</v>
      </c>
      <c r="AB15" s="1182" t="s">
        <v>1023</v>
      </c>
      <c r="AC15" s="1182" t="s">
        <v>1023</v>
      </c>
      <c r="AD15" s="1182" t="s">
        <v>1023</v>
      </c>
      <c r="AE15" s="1182" t="s">
        <v>1023</v>
      </c>
      <c r="AF15" s="1182" t="s">
        <v>1023</v>
      </c>
      <c r="AG15" s="1182" t="s">
        <v>1023</v>
      </c>
      <c r="AH15" s="1182" t="s">
        <v>1023</v>
      </c>
      <c r="AI15" s="1182" t="s">
        <v>1023</v>
      </c>
      <c r="AJ15" s="1182" t="s">
        <v>1023</v>
      </c>
      <c r="AK15" s="1182" t="s">
        <v>1023</v>
      </c>
      <c r="AL15" s="1182" t="s">
        <v>1023</v>
      </c>
      <c r="AM15" s="1182" t="s">
        <v>1023</v>
      </c>
      <c r="AN15" s="1182" t="s">
        <v>1023</v>
      </c>
      <c r="AO15" s="1182" t="s">
        <v>1023</v>
      </c>
      <c r="AP15" s="1182" t="s">
        <v>1023</v>
      </c>
      <c r="AQ15" s="1182" t="s">
        <v>1023</v>
      </c>
      <c r="AR15" s="1182" t="s">
        <v>1023</v>
      </c>
      <c r="AS15" s="1182" t="s">
        <v>1023</v>
      </c>
      <c r="AT15" s="1182" t="s">
        <v>1023</v>
      </c>
      <c r="AU15" s="1182" t="s">
        <v>1023</v>
      </c>
      <c r="AV15" s="1182" t="s">
        <v>1023</v>
      </c>
      <c r="AW15" s="1182" t="s">
        <v>1023</v>
      </c>
      <c r="AX15" s="1182" t="s">
        <v>1023</v>
      </c>
      <c r="AY15" s="1182" t="s">
        <v>1023</v>
      </c>
      <c r="AZ15" s="1182" t="s">
        <v>1023</v>
      </c>
      <c r="BA15" s="1182" t="s">
        <v>1023</v>
      </c>
      <c r="BB15" s="1182" t="s">
        <v>1023</v>
      </c>
      <c r="BC15" s="1182" t="s">
        <v>1023</v>
      </c>
      <c r="BD15" s="1182" t="s">
        <v>1023</v>
      </c>
      <c r="BE15" s="1182" t="s">
        <v>1023</v>
      </c>
      <c r="BF15" s="1182" t="s">
        <v>1023</v>
      </c>
      <c r="BG15" s="1182" t="s">
        <v>1023</v>
      </c>
      <c r="BH15" s="1182" t="s">
        <v>1023</v>
      </c>
      <c r="BI15" s="1182" t="s">
        <v>1023</v>
      </c>
      <c r="BJ15" s="1182" t="s">
        <v>1023</v>
      </c>
      <c r="BK15" s="1182" t="s">
        <v>1023</v>
      </c>
      <c r="BL15" s="1182" t="s">
        <v>1023</v>
      </c>
      <c r="BM15" s="1182" t="s">
        <v>1023</v>
      </c>
      <c r="BN15" s="1182" t="s">
        <v>1023</v>
      </c>
      <c r="BO15" s="1182" t="s">
        <v>1023</v>
      </c>
      <c r="BP15" s="1182" t="s">
        <v>1023</v>
      </c>
      <c r="BQ15" s="1182" t="s">
        <v>1023</v>
      </c>
      <c r="BR15" s="1182" t="s">
        <v>1023</v>
      </c>
      <c r="BS15" s="1182" t="s">
        <v>1023</v>
      </c>
      <c r="BT15" s="1182" t="s">
        <v>1023</v>
      </c>
      <c r="BU15" s="1182" t="s">
        <v>1023</v>
      </c>
      <c r="BV15" s="1182" t="s">
        <v>1023</v>
      </c>
      <c r="BW15" s="1182" t="s">
        <v>1023</v>
      </c>
      <c r="BX15" s="1182" t="s">
        <v>1023</v>
      </c>
      <c r="BY15" s="1182" t="s">
        <v>1023</v>
      </c>
      <c r="BZ15" s="1182" t="s">
        <v>1023</v>
      </c>
      <c r="CA15" s="1182" t="s">
        <v>1023</v>
      </c>
      <c r="CB15" s="1182" t="s">
        <v>1023</v>
      </c>
      <c r="CC15" s="1182" t="s">
        <v>1023</v>
      </c>
      <c r="CD15" s="1182" t="s">
        <v>1023</v>
      </c>
      <c r="CE15" s="1182" t="s">
        <v>1023</v>
      </c>
      <c r="CF15" s="1182" t="s">
        <v>1023</v>
      </c>
      <c r="CG15" s="1182" t="s">
        <v>1023</v>
      </c>
      <c r="CH15" s="1182" t="s">
        <v>1023</v>
      </c>
      <c r="CI15" s="1182" t="s">
        <v>1023</v>
      </c>
      <c r="CJ15" s="1182" t="s">
        <v>1023</v>
      </c>
      <c r="CK15" s="1182" t="s">
        <v>1023</v>
      </c>
      <c r="CL15" s="1182" t="s">
        <v>1023</v>
      </c>
      <c r="CM15" s="1182" t="s">
        <v>1023</v>
      </c>
      <c r="CN15" s="1182" t="s">
        <v>1023</v>
      </c>
      <c r="CO15" s="1182" t="s">
        <v>1023</v>
      </c>
      <c r="CP15" s="1182" t="s">
        <v>1023</v>
      </c>
      <c r="CQ15" s="1182">
        <v>9</v>
      </c>
      <c r="CR15" s="1182" t="s">
        <v>1023</v>
      </c>
      <c r="CS15" s="1182" t="s">
        <v>1023</v>
      </c>
      <c r="CT15" s="1182" t="s">
        <v>1023</v>
      </c>
      <c r="CU15" s="1182" t="s">
        <v>1023</v>
      </c>
      <c r="CV15" s="1182" t="s">
        <v>1023</v>
      </c>
      <c r="CW15" s="1182" t="s">
        <v>1023</v>
      </c>
      <c r="CX15" s="1182" t="s">
        <v>1023</v>
      </c>
      <c r="CY15" s="1182" t="s">
        <v>1023</v>
      </c>
      <c r="CZ15" s="1182" t="s">
        <v>1023</v>
      </c>
      <c r="DA15" s="1182" t="s">
        <v>1023</v>
      </c>
      <c r="DB15" s="1182" t="s">
        <v>1023</v>
      </c>
      <c r="DC15" s="1182">
        <v>1</v>
      </c>
      <c r="DD15" s="1182" t="s">
        <v>1023</v>
      </c>
      <c r="DE15" s="1182" t="s">
        <v>1023</v>
      </c>
      <c r="DF15" s="1182" t="s">
        <v>1023</v>
      </c>
      <c r="DG15" s="1182" t="s">
        <v>1023</v>
      </c>
      <c r="DH15" s="1182" t="s">
        <v>1023</v>
      </c>
      <c r="DI15" s="1182" t="s">
        <v>1023</v>
      </c>
      <c r="DJ15" s="1182">
        <v>1</v>
      </c>
      <c r="DK15" s="1182">
        <v>1</v>
      </c>
      <c r="DL15" s="1182" t="s">
        <v>1023</v>
      </c>
      <c r="DM15" s="1182">
        <v>1</v>
      </c>
      <c r="DN15" s="1182">
        <v>1</v>
      </c>
      <c r="DO15" s="1182">
        <v>1</v>
      </c>
      <c r="DP15" s="1182">
        <v>1</v>
      </c>
      <c r="DQ15" s="1182" t="s">
        <v>1023</v>
      </c>
      <c r="DR15" s="1182" t="s">
        <v>1023</v>
      </c>
      <c r="DS15" s="1182" t="s">
        <v>1023</v>
      </c>
      <c r="DT15" s="1182" t="s">
        <v>1023</v>
      </c>
      <c r="DU15" s="1182" t="s">
        <v>1023</v>
      </c>
      <c r="DV15" s="1182" t="s">
        <v>1023</v>
      </c>
      <c r="DW15" s="1182" t="s">
        <v>1023</v>
      </c>
      <c r="DX15" s="1182" t="s">
        <v>1023</v>
      </c>
      <c r="DY15" s="1182" t="s">
        <v>1023</v>
      </c>
      <c r="DZ15" s="1182" t="s">
        <v>1023</v>
      </c>
      <c r="EA15" s="1182" t="s">
        <v>1023</v>
      </c>
      <c r="EB15" s="1182" t="s">
        <v>1023</v>
      </c>
      <c r="EC15" s="1182" t="s">
        <v>1023</v>
      </c>
      <c r="ED15" s="1182" t="s">
        <v>1023</v>
      </c>
      <c r="EE15" s="1182" t="s">
        <v>1023</v>
      </c>
      <c r="EF15" s="1182" t="s">
        <v>1023</v>
      </c>
      <c r="EG15" s="1182" t="s">
        <v>1023</v>
      </c>
      <c r="EH15" s="1182" t="s">
        <v>1023</v>
      </c>
      <c r="EI15" s="1182" t="s">
        <v>1023</v>
      </c>
      <c r="EJ15" s="1182" t="s">
        <v>1023</v>
      </c>
      <c r="EK15" s="1182" t="s">
        <v>1023</v>
      </c>
      <c r="EL15" s="1182">
        <v>1</v>
      </c>
      <c r="EM15" s="1182" t="s">
        <v>1023</v>
      </c>
      <c r="EN15" s="1182" t="s">
        <v>1023</v>
      </c>
      <c r="EO15" s="1182" t="s">
        <v>1023</v>
      </c>
      <c r="EP15" s="1182" t="s">
        <v>1023</v>
      </c>
      <c r="EQ15" s="1182" t="s">
        <v>1023</v>
      </c>
      <c r="ER15" s="1182" t="s">
        <v>1023</v>
      </c>
      <c r="ES15" s="1182" t="s">
        <v>1023</v>
      </c>
      <c r="ET15" s="1182" t="s">
        <v>1023</v>
      </c>
      <c r="EU15" s="1182" t="s">
        <v>1023</v>
      </c>
      <c r="EV15" s="1182" t="s">
        <v>1023</v>
      </c>
      <c r="EW15" s="1182" t="s">
        <v>1023</v>
      </c>
      <c r="EX15" s="1182">
        <v>1</v>
      </c>
      <c r="EY15" s="1182" t="s">
        <v>1023</v>
      </c>
      <c r="EZ15" s="1182" t="s">
        <v>1023</v>
      </c>
      <c r="FA15" s="1182" t="s">
        <v>1023</v>
      </c>
      <c r="FB15" s="1182" t="s">
        <v>1023</v>
      </c>
      <c r="FC15" s="1182" t="s">
        <v>1023</v>
      </c>
      <c r="FD15" s="1182" t="s">
        <v>1023</v>
      </c>
      <c r="FE15" s="1182" t="s">
        <v>1023</v>
      </c>
      <c r="FF15" s="1182" t="s">
        <v>1023</v>
      </c>
      <c r="FG15" s="1182">
        <v>1</v>
      </c>
      <c r="FH15" s="1182" t="s">
        <v>1023</v>
      </c>
      <c r="FI15" s="1182" t="s">
        <v>1023</v>
      </c>
      <c r="FJ15" s="1182" t="s">
        <v>1023</v>
      </c>
      <c r="FK15" s="1182" t="s">
        <v>1023</v>
      </c>
      <c r="FL15" s="1182">
        <v>1</v>
      </c>
      <c r="FM15" s="1182" t="s">
        <v>1023</v>
      </c>
      <c r="FN15" s="1182" t="s">
        <v>1023</v>
      </c>
      <c r="FO15" s="1182" t="s">
        <v>1023</v>
      </c>
      <c r="FP15" s="1182" t="s">
        <v>1023</v>
      </c>
      <c r="FQ15" s="1182" t="s">
        <v>1023</v>
      </c>
      <c r="FR15" s="1182" t="s">
        <v>1023</v>
      </c>
      <c r="FS15" s="1182" t="s">
        <v>1023</v>
      </c>
      <c r="FT15" s="1182" t="s">
        <v>1023</v>
      </c>
      <c r="FU15" s="1182" t="s">
        <v>1023</v>
      </c>
      <c r="FV15" s="1182" t="s">
        <v>1023</v>
      </c>
      <c r="FW15" s="1182" t="s">
        <v>1023</v>
      </c>
      <c r="FX15" s="1182" t="s">
        <v>1023</v>
      </c>
      <c r="FY15" s="1182" t="s">
        <v>1023</v>
      </c>
      <c r="FZ15" s="1182" t="s">
        <v>1023</v>
      </c>
      <c r="GA15" s="1182" t="s">
        <v>1023</v>
      </c>
      <c r="GB15" s="1182" t="s">
        <v>1023</v>
      </c>
      <c r="GC15" s="1182" t="s">
        <v>1023</v>
      </c>
      <c r="GD15" s="1182" t="s">
        <v>1023</v>
      </c>
      <c r="GE15" s="1182" t="s">
        <v>1023</v>
      </c>
      <c r="GF15" s="1182" t="s">
        <v>1023</v>
      </c>
      <c r="GG15" s="1182" t="s">
        <v>1023</v>
      </c>
      <c r="GH15" s="1182" t="s">
        <v>1023</v>
      </c>
      <c r="GI15" s="1182" t="s">
        <v>1023</v>
      </c>
      <c r="GJ15" s="1182" t="s">
        <v>1023</v>
      </c>
      <c r="GK15" s="1182" t="s">
        <v>1023</v>
      </c>
      <c r="GL15" s="1182" t="s">
        <v>1023</v>
      </c>
      <c r="GM15" s="1182" t="s">
        <v>1023</v>
      </c>
      <c r="GN15" s="1182" t="s">
        <v>1023</v>
      </c>
      <c r="GO15" s="1182" t="s">
        <v>1023</v>
      </c>
      <c r="GP15" s="1182" t="s">
        <v>1023</v>
      </c>
      <c r="GQ15" s="1182" t="s">
        <v>1023</v>
      </c>
      <c r="GR15" s="1182" t="s">
        <v>1023</v>
      </c>
      <c r="GS15" s="1182" t="s">
        <v>1023</v>
      </c>
      <c r="GT15" s="1182" t="s">
        <v>1023</v>
      </c>
      <c r="GU15" s="1182" t="s">
        <v>1023</v>
      </c>
      <c r="GV15" s="1182" t="s">
        <v>1023</v>
      </c>
      <c r="GW15" s="1182" t="s">
        <v>1023</v>
      </c>
      <c r="GX15" s="1182" t="s">
        <v>1023</v>
      </c>
      <c r="GY15" s="1182" t="s">
        <v>1023</v>
      </c>
      <c r="GZ15" s="1182" t="s">
        <v>1023</v>
      </c>
      <c r="HA15" s="1182" t="s">
        <v>1023</v>
      </c>
      <c r="HB15" s="1182" t="s">
        <v>1023</v>
      </c>
      <c r="HC15" s="1182" t="s">
        <v>1023</v>
      </c>
      <c r="HD15" s="1182" t="s">
        <v>1023</v>
      </c>
      <c r="HE15" s="1182" t="s">
        <v>1023</v>
      </c>
      <c r="HF15" s="1182" t="s">
        <v>1023</v>
      </c>
      <c r="HG15" s="1182" t="s">
        <v>1023</v>
      </c>
      <c r="HH15" s="1182" t="s">
        <v>1023</v>
      </c>
      <c r="HI15" s="1182" t="s">
        <v>1023</v>
      </c>
      <c r="HJ15" s="1182" t="s">
        <v>1023</v>
      </c>
      <c r="HK15" s="1182" t="s">
        <v>1023</v>
      </c>
      <c r="HL15" s="1182" t="s">
        <v>1023</v>
      </c>
      <c r="HM15" s="1182" t="s">
        <v>1023</v>
      </c>
      <c r="HN15" s="1182" t="s">
        <v>1023</v>
      </c>
      <c r="HO15" s="1182" t="s">
        <v>1023</v>
      </c>
      <c r="HP15" s="1182" t="s">
        <v>1023</v>
      </c>
      <c r="HQ15" s="1182" t="s">
        <v>1023</v>
      </c>
      <c r="HR15" s="1182" t="s">
        <v>1023</v>
      </c>
      <c r="HS15" s="1182" t="s">
        <v>1023</v>
      </c>
      <c r="HT15" s="1182" t="s">
        <v>1023</v>
      </c>
      <c r="HU15" s="1182" t="s">
        <v>1023</v>
      </c>
      <c r="HV15" s="1182" t="s">
        <v>1023</v>
      </c>
      <c r="HW15" s="1182" t="s">
        <v>1023</v>
      </c>
      <c r="HX15" s="1182" t="s">
        <v>1023</v>
      </c>
      <c r="HY15" s="1182" t="s">
        <v>1023</v>
      </c>
      <c r="HZ15" s="1182" t="s">
        <v>1023</v>
      </c>
      <c r="IA15" s="1182" t="s">
        <v>1023</v>
      </c>
      <c r="IB15" s="1182" t="s">
        <v>1023</v>
      </c>
      <c r="IC15" s="1182" t="s">
        <v>1023</v>
      </c>
      <c r="ID15" s="1182" t="s">
        <v>1023</v>
      </c>
      <c r="IE15" s="1182" t="s">
        <v>1023</v>
      </c>
      <c r="IF15" s="1182" t="s">
        <v>1023</v>
      </c>
      <c r="IG15" s="1182" t="s">
        <v>1023</v>
      </c>
      <c r="IH15" s="1182" t="s">
        <v>1023</v>
      </c>
      <c r="II15" s="1182" t="s">
        <v>1023</v>
      </c>
      <c r="IJ15" s="1182" t="s">
        <v>1023</v>
      </c>
      <c r="IK15" s="1182" t="s">
        <v>1023</v>
      </c>
      <c r="IL15" s="1182" t="s">
        <v>1023</v>
      </c>
      <c r="IM15" s="1182" t="s">
        <v>1023</v>
      </c>
      <c r="IN15" s="1182" t="s">
        <v>1023</v>
      </c>
      <c r="IO15" s="1182" t="s">
        <v>1023</v>
      </c>
      <c r="IP15" s="1182" t="s">
        <v>1023</v>
      </c>
      <c r="IQ15" s="1182" t="s">
        <v>1023</v>
      </c>
      <c r="IR15" s="1182" t="s">
        <v>1023</v>
      </c>
      <c r="IS15" s="1182" t="s">
        <v>1023</v>
      </c>
      <c r="IT15" s="1182" t="s">
        <v>1023</v>
      </c>
      <c r="IU15" s="1182" t="s">
        <v>1023</v>
      </c>
      <c r="IV15" s="1182" t="s">
        <v>1023</v>
      </c>
      <c r="IW15" s="1182" t="s">
        <v>1023</v>
      </c>
      <c r="IX15" s="1182" t="s">
        <v>1023</v>
      </c>
      <c r="IY15" s="1182" t="s">
        <v>1023</v>
      </c>
      <c r="IZ15" s="1182" t="s">
        <v>1023</v>
      </c>
      <c r="JA15" s="1182">
        <v>1</v>
      </c>
      <c r="JB15" s="1182">
        <v>1</v>
      </c>
      <c r="JC15" s="1182" t="s">
        <v>1023</v>
      </c>
      <c r="JD15" s="1182" t="s">
        <v>1023</v>
      </c>
      <c r="JE15" s="1182" t="s">
        <v>1023</v>
      </c>
      <c r="JF15" s="1182" t="s">
        <v>1023</v>
      </c>
      <c r="JG15" s="1182" t="s">
        <v>1023</v>
      </c>
      <c r="JH15" s="1182" t="s">
        <v>1023</v>
      </c>
      <c r="JI15" s="1182" t="s">
        <v>1023</v>
      </c>
      <c r="JJ15" s="1182" t="s">
        <v>1023</v>
      </c>
      <c r="JK15" s="1182" t="s">
        <v>1023</v>
      </c>
      <c r="JL15" s="1182" t="s">
        <v>1023</v>
      </c>
      <c r="JM15" s="1182" t="s">
        <v>1023</v>
      </c>
      <c r="JN15" s="1182" t="s">
        <v>1023</v>
      </c>
      <c r="JO15" s="1182" t="s">
        <v>1023</v>
      </c>
      <c r="JP15" s="1182" t="s">
        <v>1023</v>
      </c>
      <c r="JQ15" s="1182" t="s">
        <v>1023</v>
      </c>
      <c r="JR15" s="1182" t="s">
        <v>1023</v>
      </c>
      <c r="JS15" s="1182" t="s">
        <v>1023</v>
      </c>
      <c r="JT15" s="1182" t="s">
        <v>1023</v>
      </c>
      <c r="JU15" s="1182" t="s">
        <v>1023</v>
      </c>
      <c r="JV15" s="1182" t="s">
        <v>1023</v>
      </c>
      <c r="JW15" s="1182" t="s">
        <v>1023</v>
      </c>
      <c r="JX15" s="1182" t="s">
        <v>1023</v>
      </c>
      <c r="JY15" s="1182" t="s">
        <v>1023</v>
      </c>
      <c r="JZ15" s="1182" t="s">
        <v>1023</v>
      </c>
      <c r="KA15" s="1182" t="s">
        <v>1023</v>
      </c>
      <c r="KB15" s="1182" t="s">
        <v>1023</v>
      </c>
      <c r="KC15" s="1182" t="s">
        <v>1023</v>
      </c>
      <c r="KD15" s="1182" t="s">
        <v>1023</v>
      </c>
      <c r="KE15" s="1182" t="s">
        <v>1023</v>
      </c>
      <c r="KF15" s="1182" t="s">
        <v>1023</v>
      </c>
      <c r="KG15" s="1182" t="s">
        <v>1023</v>
      </c>
      <c r="KH15" s="1182" t="s">
        <v>1023</v>
      </c>
      <c r="KI15" s="1182" t="s">
        <v>1023</v>
      </c>
      <c r="KJ15" s="1182" t="s">
        <v>1023</v>
      </c>
      <c r="KK15" s="1182" t="s">
        <v>1023</v>
      </c>
      <c r="KL15" s="1182" t="s">
        <v>1023</v>
      </c>
      <c r="KM15" s="1182" t="s">
        <v>1023</v>
      </c>
      <c r="KN15" s="1182" t="s">
        <v>1023</v>
      </c>
      <c r="KO15" s="1182">
        <v>1</v>
      </c>
      <c r="KP15" s="1182" t="s">
        <v>1023</v>
      </c>
      <c r="KQ15" s="1182" t="s">
        <v>1023</v>
      </c>
      <c r="KR15" s="1182" t="s">
        <v>1023</v>
      </c>
      <c r="KS15" s="1182" t="s">
        <v>1023</v>
      </c>
      <c r="KT15" s="1182" t="s">
        <v>1023</v>
      </c>
      <c r="KU15" s="1182" t="s">
        <v>1023</v>
      </c>
      <c r="KV15" s="1182" t="s">
        <v>1023</v>
      </c>
      <c r="KW15" s="1182" t="s">
        <v>1023</v>
      </c>
      <c r="KX15" s="1182" t="s">
        <v>1023</v>
      </c>
      <c r="KY15" s="1182" t="s">
        <v>1023</v>
      </c>
    </row>
    <row r="16" spans="2:312" ht="15" customHeight="1">
      <c r="B16" s="1501"/>
      <c r="C16" s="1501" t="s">
        <v>70</v>
      </c>
      <c r="D16" s="1503"/>
      <c r="E16" s="1182">
        <v>15</v>
      </c>
      <c r="F16" s="1182">
        <v>15</v>
      </c>
      <c r="G16" s="1182" t="s">
        <v>1023</v>
      </c>
      <c r="H16" s="1182" t="s">
        <v>1023</v>
      </c>
      <c r="I16" s="1182" t="s">
        <v>1023</v>
      </c>
      <c r="J16" s="1182" t="s">
        <v>1023</v>
      </c>
      <c r="K16" s="1182" t="s">
        <v>1023</v>
      </c>
      <c r="L16" s="1182" t="s">
        <v>1023</v>
      </c>
      <c r="M16" s="1182" t="s">
        <v>1023</v>
      </c>
      <c r="N16" s="1182" t="s">
        <v>1023</v>
      </c>
      <c r="O16" s="1182" t="s">
        <v>1023</v>
      </c>
      <c r="P16" s="1182" t="s">
        <v>1023</v>
      </c>
      <c r="Q16" s="1182" t="s">
        <v>1023</v>
      </c>
      <c r="R16" s="1182" t="s">
        <v>1023</v>
      </c>
      <c r="S16" s="1182" t="s">
        <v>1023</v>
      </c>
      <c r="T16" s="1182" t="s">
        <v>1023</v>
      </c>
      <c r="U16" s="1182" t="s">
        <v>1023</v>
      </c>
      <c r="V16" s="1182" t="s">
        <v>1023</v>
      </c>
      <c r="W16" s="1182" t="s">
        <v>1023</v>
      </c>
      <c r="X16" s="1182" t="s">
        <v>1023</v>
      </c>
      <c r="Y16" s="1182" t="s">
        <v>1023</v>
      </c>
      <c r="Z16" s="1182" t="s">
        <v>1023</v>
      </c>
      <c r="AA16" s="1182" t="s">
        <v>1023</v>
      </c>
      <c r="AB16" s="1182" t="s">
        <v>1023</v>
      </c>
      <c r="AC16" s="1182" t="s">
        <v>1023</v>
      </c>
      <c r="AD16" s="1182" t="s">
        <v>1023</v>
      </c>
      <c r="AE16" s="1182" t="s">
        <v>1023</v>
      </c>
      <c r="AF16" s="1182" t="s">
        <v>1023</v>
      </c>
      <c r="AG16" s="1182" t="s">
        <v>1023</v>
      </c>
      <c r="AH16" s="1182" t="s">
        <v>1023</v>
      </c>
      <c r="AI16" s="1182" t="s">
        <v>1023</v>
      </c>
      <c r="AJ16" s="1182" t="s">
        <v>1023</v>
      </c>
      <c r="AK16" s="1182" t="s">
        <v>1023</v>
      </c>
      <c r="AL16" s="1182" t="s">
        <v>1023</v>
      </c>
      <c r="AM16" s="1182" t="s">
        <v>1023</v>
      </c>
      <c r="AN16" s="1182" t="s">
        <v>1023</v>
      </c>
      <c r="AO16" s="1182" t="s">
        <v>1023</v>
      </c>
      <c r="AP16" s="1182" t="s">
        <v>1023</v>
      </c>
      <c r="AQ16" s="1182" t="s">
        <v>1023</v>
      </c>
      <c r="AR16" s="1182" t="s">
        <v>1023</v>
      </c>
      <c r="AS16" s="1182" t="s">
        <v>1023</v>
      </c>
      <c r="AT16" s="1182" t="s">
        <v>1023</v>
      </c>
      <c r="AU16" s="1182" t="s">
        <v>1023</v>
      </c>
      <c r="AV16" s="1182" t="s">
        <v>1023</v>
      </c>
      <c r="AW16" s="1182" t="s">
        <v>1023</v>
      </c>
      <c r="AX16" s="1182" t="s">
        <v>1023</v>
      </c>
      <c r="AY16" s="1182" t="s">
        <v>1023</v>
      </c>
      <c r="AZ16" s="1182" t="s">
        <v>1023</v>
      </c>
      <c r="BA16" s="1182" t="s">
        <v>1023</v>
      </c>
      <c r="BB16" s="1182" t="s">
        <v>1023</v>
      </c>
      <c r="BC16" s="1182" t="s">
        <v>1023</v>
      </c>
      <c r="BD16" s="1182" t="s">
        <v>1023</v>
      </c>
      <c r="BE16" s="1182" t="s">
        <v>1023</v>
      </c>
      <c r="BF16" s="1182" t="s">
        <v>1023</v>
      </c>
      <c r="BG16" s="1182" t="s">
        <v>1023</v>
      </c>
      <c r="BH16" s="1182" t="s">
        <v>1023</v>
      </c>
      <c r="BI16" s="1182" t="s">
        <v>1023</v>
      </c>
      <c r="BJ16" s="1182" t="s">
        <v>1023</v>
      </c>
      <c r="BK16" s="1182" t="s">
        <v>1023</v>
      </c>
      <c r="BL16" s="1182" t="s">
        <v>1023</v>
      </c>
      <c r="BM16" s="1182" t="s">
        <v>1023</v>
      </c>
      <c r="BN16" s="1182" t="s">
        <v>1023</v>
      </c>
      <c r="BO16" s="1182" t="s">
        <v>1023</v>
      </c>
      <c r="BP16" s="1182" t="s">
        <v>1023</v>
      </c>
      <c r="BQ16" s="1182" t="s">
        <v>1023</v>
      </c>
      <c r="BR16" s="1182" t="s">
        <v>1023</v>
      </c>
      <c r="BS16" s="1182" t="s">
        <v>1023</v>
      </c>
      <c r="BT16" s="1182" t="s">
        <v>1023</v>
      </c>
      <c r="BU16" s="1182" t="s">
        <v>1023</v>
      </c>
      <c r="BV16" s="1182" t="s">
        <v>1023</v>
      </c>
      <c r="BW16" s="1182" t="s">
        <v>1023</v>
      </c>
      <c r="BX16" s="1182" t="s">
        <v>1023</v>
      </c>
      <c r="BY16" s="1182" t="s">
        <v>1023</v>
      </c>
      <c r="BZ16" s="1182" t="s">
        <v>1023</v>
      </c>
      <c r="CA16" s="1182" t="s">
        <v>1023</v>
      </c>
      <c r="CB16" s="1182" t="s">
        <v>1023</v>
      </c>
      <c r="CC16" s="1182" t="s">
        <v>1023</v>
      </c>
      <c r="CD16" s="1182" t="s">
        <v>1023</v>
      </c>
      <c r="CE16" s="1182" t="s">
        <v>1023</v>
      </c>
      <c r="CF16" s="1182" t="s">
        <v>1023</v>
      </c>
      <c r="CG16" s="1182" t="s">
        <v>1023</v>
      </c>
      <c r="CH16" s="1182" t="s">
        <v>1023</v>
      </c>
      <c r="CI16" s="1182" t="s">
        <v>1023</v>
      </c>
      <c r="CJ16" s="1182" t="s">
        <v>1023</v>
      </c>
      <c r="CK16" s="1182" t="s">
        <v>1023</v>
      </c>
      <c r="CL16" s="1182" t="s">
        <v>1023</v>
      </c>
      <c r="CM16" s="1182" t="s">
        <v>1023</v>
      </c>
      <c r="CN16" s="1182" t="s">
        <v>1023</v>
      </c>
      <c r="CO16" s="1182" t="s">
        <v>1023</v>
      </c>
      <c r="CP16" s="1182" t="s">
        <v>1023</v>
      </c>
      <c r="CQ16" s="1182">
        <v>7</v>
      </c>
      <c r="CR16" s="1182" t="s">
        <v>1023</v>
      </c>
      <c r="CS16" s="1182" t="s">
        <v>1023</v>
      </c>
      <c r="CT16" s="1182" t="s">
        <v>1023</v>
      </c>
      <c r="CU16" s="1182" t="s">
        <v>1023</v>
      </c>
      <c r="CV16" s="1182" t="s">
        <v>1023</v>
      </c>
      <c r="CW16" s="1182" t="s">
        <v>1023</v>
      </c>
      <c r="CX16" s="1182" t="s">
        <v>1023</v>
      </c>
      <c r="CY16" s="1182" t="s">
        <v>1023</v>
      </c>
      <c r="CZ16" s="1182" t="s">
        <v>1023</v>
      </c>
      <c r="DA16" s="1182" t="s">
        <v>1023</v>
      </c>
      <c r="DB16" s="1182" t="s">
        <v>1023</v>
      </c>
      <c r="DC16" s="1182">
        <v>1</v>
      </c>
      <c r="DD16" s="1182" t="s">
        <v>1023</v>
      </c>
      <c r="DE16" s="1182" t="s">
        <v>1023</v>
      </c>
      <c r="DF16" s="1182" t="s">
        <v>1023</v>
      </c>
      <c r="DG16" s="1182" t="s">
        <v>1023</v>
      </c>
      <c r="DH16" s="1182" t="s">
        <v>1023</v>
      </c>
      <c r="DI16" s="1182" t="s">
        <v>1023</v>
      </c>
      <c r="DJ16" s="1182">
        <v>1</v>
      </c>
      <c r="DK16" s="1182">
        <v>1</v>
      </c>
      <c r="DL16" s="1182" t="s">
        <v>1023</v>
      </c>
      <c r="DM16" s="1182">
        <v>1</v>
      </c>
      <c r="DN16" s="1182" t="s">
        <v>1023</v>
      </c>
      <c r="DO16" s="1182" t="s">
        <v>1023</v>
      </c>
      <c r="DP16" s="1182" t="s">
        <v>1023</v>
      </c>
      <c r="DQ16" s="1182" t="s">
        <v>1023</v>
      </c>
      <c r="DR16" s="1182" t="s">
        <v>1023</v>
      </c>
      <c r="DS16" s="1182" t="s">
        <v>1023</v>
      </c>
      <c r="DT16" s="1182" t="s">
        <v>1023</v>
      </c>
      <c r="DU16" s="1182" t="s">
        <v>1023</v>
      </c>
      <c r="DV16" s="1182" t="s">
        <v>1023</v>
      </c>
      <c r="DW16" s="1182" t="s">
        <v>1023</v>
      </c>
      <c r="DX16" s="1182" t="s">
        <v>1023</v>
      </c>
      <c r="DY16" s="1182" t="s">
        <v>1023</v>
      </c>
      <c r="DZ16" s="1182" t="s">
        <v>1023</v>
      </c>
      <c r="EA16" s="1182" t="s">
        <v>1023</v>
      </c>
      <c r="EB16" s="1182" t="s">
        <v>1023</v>
      </c>
      <c r="EC16" s="1182" t="s">
        <v>1023</v>
      </c>
      <c r="ED16" s="1182" t="s">
        <v>1023</v>
      </c>
      <c r="EE16" s="1182" t="s">
        <v>1023</v>
      </c>
      <c r="EF16" s="1182" t="s">
        <v>1023</v>
      </c>
      <c r="EG16" s="1182" t="s">
        <v>1023</v>
      </c>
      <c r="EH16" s="1182" t="s">
        <v>1023</v>
      </c>
      <c r="EI16" s="1182" t="s">
        <v>1023</v>
      </c>
      <c r="EJ16" s="1182" t="s">
        <v>1023</v>
      </c>
      <c r="EK16" s="1182" t="s">
        <v>1023</v>
      </c>
      <c r="EL16" s="1182" t="s">
        <v>1023</v>
      </c>
      <c r="EM16" s="1182" t="s">
        <v>1023</v>
      </c>
      <c r="EN16" s="1182" t="s">
        <v>1023</v>
      </c>
      <c r="EO16" s="1182" t="s">
        <v>1023</v>
      </c>
      <c r="EP16" s="1182" t="s">
        <v>1023</v>
      </c>
      <c r="EQ16" s="1182" t="s">
        <v>1023</v>
      </c>
      <c r="ER16" s="1182" t="s">
        <v>1023</v>
      </c>
      <c r="ES16" s="1182" t="s">
        <v>1023</v>
      </c>
      <c r="ET16" s="1182" t="s">
        <v>1023</v>
      </c>
      <c r="EU16" s="1182" t="s">
        <v>1023</v>
      </c>
      <c r="EV16" s="1182" t="s">
        <v>1023</v>
      </c>
      <c r="EW16" s="1182" t="s">
        <v>1023</v>
      </c>
      <c r="EX16" s="1182">
        <v>1</v>
      </c>
      <c r="EY16" s="1182" t="s">
        <v>1023</v>
      </c>
      <c r="EZ16" s="1182" t="s">
        <v>1023</v>
      </c>
      <c r="FA16" s="1182" t="s">
        <v>1023</v>
      </c>
      <c r="FB16" s="1182" t="s">
        <v>1023</v>
      </c>
      <c r="FC16" s="1182" t="s">
        <v>1023</v>
      </c>
      <c r="FD16" s="1182" t="s">
        <v>1023</v>
      </c>
      <c r="FE16" s="1182" t="s">
        <v>1023</v>
      </c>
      <c r="FF16" s="1182" t="s">
        <v>1023</v>
      </c>
      <c r="FG16" s="1182" t="s">
        <v>1023</v>
      </c>
      <c r="FH16" s="1182" t="s">
        <v>1023</v>
      </c>
      <c r="FI16" s="1182" t="s">
        <v>1023</v>
      </c>
      <c r="FJ16" s="1182" t="s">
        <v>1023</v>
      </c>
      <c r="FK16" s="1182" t="s">
        <v>1023</v>
      </c>
      <c r="FL16" s="1182">
        <v>1</v>
      </c>
      <c r="FM16" s="1182" t="s">
        <v>1023</v>
      </c>
      <c r="FN16" s="1182" t="s">
        <v>1023</v>
      </c>
      <c r="FO16" s="1182" t="s">
        <v>1023</v>
      </c>
      <c r="FP16" s="1182" t="s">
        <v>1023</v>
      </c>
      <c r="FQ16" s="1182" t="s">
        <v>1023</v>
      </c>
      <c r="FR16" s="1182" t="s">
        <v>1023</v>
      </c>
      <c r="FS16" s="1182" t="s">
        <v>1023</v>
      </c>
      <c r="FT16" s="1182" t="s">
        <v>1023</v>
      </c>
      <c r="FU16" s="1182" t="s">
        <v>1023</v>
      </c>
      <c r="FV16" s="1182" t="s">
        <v>1023</v>
      </c>
      <c r="FW16" s="1182" t="s">
        <v>1023</v>
      </c>
      <c r="FX16" s="1182" t="s">
        <v>1023</v>
      </c>
      <c r="FY16" s="1182" t="s">
        <v>1023</v>
      </c>
      <c r="FZ16" s="1182" t="s">
        <v>1023</v>
      </c>
      <c r="GA16" s="1182" t="s">
        <v>1023</v>
      </c>
      <c r="GB16" s="1182" t="s">
        <v>1023</v>
      </c>
      <c r="GC16" s="1182" t="s">
        <v>1023</v>
      </c>
      <c r="GD16" s="1182" t="s">
        <v>1023</v>
      </c>
      <c r="GE16" s="1182" t="s">
        <v>1023</v>
      </c>
      <c r="GF16" s="1182" t="s">
        <v>1023</v>
      </c>
      <c r="GG16" s="1182" t="s">
        <v>1023</v>
      </c>
      <c r="GH16" s="1182" t="s">
        <v>1023</v>
      </c>
      <c r="GI16" s="1182" t="s">
        <v>1023</v>
      </c>
      <c r="GJ16" s="1182" t="s">
        <v>1023</v>
      </c>
      <c r="GK16" s="1182" t="s">
        <v>1023</v>
      </c>
      <c r="GL16" s="1182" t="s">
        <v>1023</v>
      </c>
      <c r="GM16" s="1182" t="s">
        <v>1023</v>
      </c>
      <c r="GN16" s="1182" t="s">
        <v>1023</v>
      </c>
      <c r="GO16" s="1182" t="s">
        <v>1023</v>
      </c>
      <c r="GP16" s="1182" t="s">
        <v>1023</v>
      </c>
      <c r="GQ16" s="1182" t="s">
        <v>1023</v>
      </c>
      <c r="GR16" s="1182" t="s">
        <v>1023</v>
      </c>
      <c r="GS16" s="1182" t="s">
        <v>1023</v>
      </c>
      <c r="GT16" s="1182" t="s">
        <v>1023</v>
      </c>
      <c r="GU16" s="1182" t="s">
        <v>1023</v>
      </c>
      <c r="GV16" s="1182" t="s">
        <v>1023</v>
      </c>
      <c r="GW16" s="1182" t="s">
        <v>1023</v>
      </c>
      <c r="GX16" s="1182" t="s">
        <v>1023</v>
      </c>
      <c r="GY16" s="1182" t="s">
        <v>1023</v>
      </c>
      <c r="GZ16" s="1182" t="s">
        <v>1023</v>
      </c>
      <c r="HA16" s="1182" t="s">
        <v>1023</v>
      </c>
      <c r="HB16" s="1182" t="s">
        <v>1023</v>
      </c>
      <c r="HC16" s="1182" t="s">
        <v>1023</v>
      </c>
      <c r="HD16" s="1182" t="s">
        <v>1023</v>
      </c>
      <c r="HE16" s="1182" t="s">
        <v>1023</v>
      </c>
      <c r="HF16" s="1182" t="s">
        <v>1023</v>
      </c>
      <c r="HG16" s="1182" t="s">
        <v>1023</v>
      </c>
      <c r="HH16" s="1182" t="s">
        <v>1023</v>
      </c>
      <c r="HI16" s="1182" t="s">
        <v>1023</v>
      </c>
      <c r="HJ16" s="1182" t="s">
        <v>1023</v>
      </c>
      <c r="HK16" s="1182" t="s">
        <v>1023</v>
      </c>
      <c r="HL16" s="1182" t="s">
        <v>1023</v>
      </c>
      <c r="HM16" s="1182" t="s">
        <v>1023</v>
      </c>
      <c r="HN16" s="1182" t="s">
        <v>1023</v>
      </c>
      <c r="HO16" s="1182" t="s">
        <v>1023</v>
      </c>
      <c r="HP16" s="1182" t="s">
        <v>1023</v>
      </c>
      <c r="HQ16" s="1182" t="s">
        <v>1023</v>
      </c>
      <c r="HR16" s="1182" t="s">
        <v>1023</v>
      </c>
      <c r="HS16" s="1182" t="s">
        <v>1023</v>
      </c>
      <c r="HT16" s="1182" t="s">
        <v>1023</v>
      </c>
      <c r="HU16" s="1182" t="s">
        <v>1023</v>
      </c>
      <c r="HV16" s="1182" t="s">
        <v>1023</v>
      </c>
      <c r="HW16" s="1182" t="s">
        <v>1023</v>
      </c>
      <c r="HX16" s="1182" t="s">
        <v>1023</v>
      </c>
      <c r="HY16" s="1182" t="s">
        <v>1023</v>
      </c>
      <c r="HZ16" s="1182" t="s">
        <v>1023</v>
      </c>
      <c r="IA16" s="1182" t="s">
        <v>1023</v>
      </c>
      <c r="IB16" s="1182" t="s">
        <v>1023</v>
      </c>
      <c r="IC16" s="1182" t="s">
        <v>1023</v>
      </c>
      <c r="ID16" s="1182" t="s">
        <v>1023</v>
      </c>
      <c r="IE16" s="1182" t="s">
        <v>1023</v>
      </c>
      <c r="IF16" s="1182" t="s">
        <v>1023</v>
      </c>
      <c r="IG16" s="1182" t="s">
        <v>1023</v>
      </c>
      <c r="IH16" s="1182" t="s">
        <v>1023</v>
      </c>
      <c r="II16" s="1182" t="s">
        <v>1023</v>
      </c>
      <c r="IJ16" s="1182" t="s">
        <v>1023</v>
      </c>
      <c r="IK16" s="1182" t="s">
        <v>1023</v>
      </c>
      <c r="IL16" s="1182" t="s">
        <v>1023</v>
      </c>
      <c r="IM16" s="1182" t="s">
        <v>1023</v>
      </c>
      <c r="IN16" s="1182" t="s">
        <v>1023</v>
      </c>
      <c r="IO16" s="1182" t="s">
        <v>1023</v>
      </c>
      <c r="IP16" s="1182" t="s">
        <v>1023</v>
      </c>
      <c r="IQ16" s="1182" t="s">
        <v>1023</v>
      </c>
      <c r="IR16" s="1182" t="s">
        <v>1023</v>
      </c>
      <c r="IS16" s="1182" t="s">
        <v>1023</v>
      </c>
      <c r="IT16" s="1182" t="s">
        <v>1023</v>
      </c>
      <c r="IU16" s="1182" t="s">
        <v>1023</v>
      </c>
      <c r="IV16" s="1182" t="s">
        <v>1023</v>
      </c>
      <c r="IW16" s="1182" t="s">
        <v>1023</v>
      </c>
      <c r="IX16" s="1182" t="s">
        <v>1023</v>
      </c>
      <c r="IY16" s="1182" t="s">
        <v>1023</v>
      </c>
      <c r="IZ16" s="1182" t="s">
        <v>1023</v>
      </c>
      <c r="JA16" s="1182">
        <v>1</v>
      </c>
      <c r="JB16" s="1182">
        <v>1</v>
      </c>
      <c r="JC16" s="1182" t="s">
        <v>1023</v>
      </c>
      <c r="JD16" s="1182" t="s">
        <v>1023</v>
      </c>
      <c r="JE16" s="1182" t="s">
        <v>1023</v>
      </c>
      <c r="JF16" s="1182" t="s">
        <v>1023</v>
      </c>
      <c r="JG16" s="1182" t="s">
        <v>1023</v>
      </c>
      <c r="JH16" s="1182" t="s">
        <v>1023</v>
      </c>
      <c r="JI16" s="1182" t="s">
        <v>1023</v>
      </c>
      <c r="JJ16" s="1182" t="s">
        <v>1023</v>
      </c>
      <c r="JK16" s="1182" t="s">
        <v>1023</v>
      </c>
      <c r="JL16" s="1182" t="s">
        <v>1023</v>
      </c>
      <c r="JM16" s="1182" t="s">
        <v>1023</v>
      </c>
      <c r="JN16" s="1182" t="s">
        <v>1023</v>
      </c>
      <c r="JO16" s="1182" t="s">
        <v>1023</v>
      </c>
      <c r="JP16" s="1182" t="s">
        <v>1023</v>
      </c>
      <c r="JQ16" s="1182" t="s">
        <v>1023</v>
      </c>
      <c r="JR16" s="1182" t="s">
        <v>1023</v>
      </c>
      <c r="JS16" s="1182" t="s">
        <v>1023</v>
      </c>
      <c r="JT16" s="1182" t="s">
        <v>1023</v>
      </c>
      <c r="JU16" s="1182" t="s">
        <v>1023</v>
      </c>
      <c r="JV16" s="1182" t="s">
        <v>1023</v>
      </c>
      <c r="JW16" s="1182" t="s">
        <v>1023</v>
      </c>
      <c r="JX16" s="1182" t="s">
        <v>1023</v>
      </c>
      <c r="JY16" s="1182" t="s">
        <v>1023</v>
      </c>
      <c r="JZ16" s="1182" t="s">
        <v>1023</v>
      </c>
      <c r="KA16" s="1182" t="s">
        <v>1023</v>
      </c>
      <c r="KB16" s="1182" t="s">
        <v>1023</v>
      </c>
      <c r="KC16" s="1182" t="s">
        <v>1023</v>
      </c>
      <c r="KD16" s="1182" t="s">
        <v>1023</v>
      </c>
      <c r="KE16" s="1182" t="s">
        <v>1023</v>
      </c>
      <c r="KF16" s="1182" t="s">
        <v>1023</v>
      </c>
      <c r="KG16" s="1182" t="s">
        <v>1023</v>
      </c>
      <c r="KH16" s="1182" t="s">
        <v>1023</v>
      </c>
      <c r="KI16" s="1182" t="s">
        <v>1023</v>
      </c>
      <c r="KJ16" s="1182" t="s">
        <v>1023</v>
      </c>
      <c r="KK16" s="1182" t="s">
        <v>1023</v>
      </c>
      <c r="KL16" s="1182" t="s">
        <v>1023</v>
      </c>
      <c r="KM16" s="1182" t="s">
        <v>1023</v>
      </c>
      <c r="KN16" s="1182" t="s">
        <v>1023</v>
      </c>
      <c r="KO16" s="1182" t="s">
        <v>1023</v>
      </c>
      <c r="KP16" s="1182" t="s">
        <v>1023</v>
      </c>
      <c r="KQ16" s="1182" t="s">
        <v>1023</v>
      </c>
      <c r="KR16" s="1182" t="s">
        <v>1023</v>
      </c>
      <c r="KS16" s="1182" t="s">
        <v>1023</v>
      </c>
      <c r="KT16" s="1182" t="s">
        <v>1023</v>
      </c>
      <c r="KU16" s="1182" t="s">
        <v>1023</v>
      </c>
      <c r="KV16" s="1182" t="s">
        <v>1023</v>
      </c>
      <c r="KW16" s="1182" t="s">
        <v>1023</v>
      </c>
      <c r="KX16" s="1182" t="s">
        <v>1023</v>
      </c>
      <c r="KY16" s="1182" t="s">
        <v>1023</v>
      </c>
    </row>
    <row r="17" spans="2:311" ht="15" customHeight="1">
      <c r="B17" s="1501"/>
      <c r="C17" s="1501" t="s">
        <v>71</v>
      </c>
      <c r="D17" s="1503"/>
      <c r="E17" s="1182">
        <v>8</v>
      </c>
      <c r="F17" s="1182">
        <v>8</v>
      </c>
      <c r="G17" s="1182" t="s">
        <v>1023</v>
      </c>
      <c r="H17" s="1182" t="s">
        <v>1023</v>
      </c>
      <c r="I17" s="1182" t="s">
        <v>1023</v>
      </c>
      <c r="J17" s="1182" t="s">
        <v>1023</v>
      </c>
      <c r="K17" s="1182" t="s">
        <v>1023</v>
      </c>
      <c r="L17" s="1182" t="s">
        <v>1023</v>
      </c>
      <c r="M17" s="1182" t="s">
        <v>1023</v>
      </c>
      <c r="N17" s="1182" t="s">
        <v>1023</v>
      </c>
      <c r="O17" s="1182" t="s">
        <v>1023</v>
      </c>
      <c r="P17" s="1182" t="s">
        <v>1023</v>
      </c>
      <c r="Q17" s="1182" t="s">
        <v>1023</v>
      </c>
      <c r="R17" s="1182" t="s">
        <v>1023</v>
      </c>
      <c r="S17" s="1182" t="s">
        <v>1023</v>
      </c>
      <c r="T17" s="1182" t="s">
        <v>1023</v>
      </c>
      <c r="U17" s="1182" t="s">
        <v>1023</v>
      </c>
      <c r="V17" s="1182" t="s">
        <v>1023</v>
      </c>
      <c r="W17" s="1182" t="s">
        <v>1023</v>
      </c>
      <c r="X17" s="1182" t="s">
        <v>1023</v>
      </c>
      <c r="Y17" s="1182" t="s">
        <v>1023</v>
      </c>
      <c r="Z17" s="1182" t="s">
        <v>1023</v>
      </c>
      <c r="AA17" s="1182" t="s">
        <v>1023</v>
      </c>
      <c r="AB17" s="1182" t="s">
        <v>1023</v>
      </c>
      <c r="AC17" s="1182" t="s">
        <v>1023</v>
      </c>
      <c r="AD17" s="1182" t="s">
        <v>1023</v>
      </c>
      <c r="AE17" s="1182" t="s">
        <v>1023</v>
      </c>
      <c r="AF17" s="1182" t="s">
        <v>1023</v>
      </c>
      <c r="AG17" s="1182" t="s">
        <v>1023</v>
      </c>
      <c r="AH17" s="1182" t="s">
        <v>1023</v>
      </c>
      <c r="AI17" s="1182" t="s">
        <v>1023</v>
      </c>
      <c r="AJ17" s="1182" t="s">
        <v>1023</v>
      </c>
      <c r="AK17" s="1182" t="s">
        <v>1023</v>
      </c>
      <c r="AL17" s="1182" t="s">
        <v>1023</v>
      </c>
      <c r="AM17" s="1182" t="s">
        <v>1023</v>
      </c>
      <c r="AN17" s="1182" t="s">
        <v>1023</v>
      </c>
      <c r="AO17" s="1182" t="s">
        <v>1023</v>
      </c>
      <c r="AP17" s="1182" t="s">
        <v>1023</v>
      </c>
      <c r="AQ17" s="1182" t="s">
        <v>1023</v>
      </c>
      <c r="AR17" s="1182" t="s">
        <v>1023</v>
      </c>
      <c r="AS17" s="1182" t="s">
        <v>1023</v>
      </c>
      <c r="AT17" s="1182" t="s">
        <v>1023</v>
      </c>
      <c r="AU17" s="1182" t="s">
        <v>1023</v>
      </c>
      <c r="AV17" s="1182" t="s">
        <v>1023</v>
      </c>
      <c r="AW17" s="1182" t="s">
        <v>1023</v>
      </c>
      <c r="AX17" s="1182" t="s">
        <v>1023</v>
      </c>
      <c r="AY17" s="1182" t="s">
        <v>1023</v>
      </c>
      <c r="AZ17" s="1182" t="s">
        <v>1023</v>
      </c>
      <c r="BA17" s="1182" t="s">
        <v>1023</v>
      </c>
      <c r="BB17" s="1182" t="s">
        <v>1023</v>
      </c>
      <c r="BC17" s="1182" t="s">
        <v>1023</v>
      </c>
      <c r="BD17" s="1182" t="s">
        <v>1023</v>
      </c>
      <c r="BE17" s="1182" t="s">
        <v>1023</v>
      </c>
      <c r="BF17" s="1182" t="s">
        <v>1023</v>
      </c>
      <c r="BG17" s="1182" t="s">
        <v>1023</v>
      </c>
      <c r="BH17" s="1182" t="s">
        <v>1023</v>
      </c>
      <c r="BI17" s="1182" t="s">
        <v>1023</v>
      </c>
      <c r="BJ17" s="1182" t="s">
        <v>1023</v>
      </c>
      <c r="BK17" s="1182" t="s">
        <v>1023</v>
      </c>
      <c r="BL17" s="1182" t="s">
        <v>1023</v>
      </c>
      <c r="BM17" s="1182" t="s">
        <v>1023</v>
      </c>
      <c r="BN17" s="1182" t="s">
        <v>1023</v>
      </c>
      <c r="BO17" s="1182" t="s">
        <v>1023</v>
      </c>
      <c r="BP17" s="1182" t="s">
        <v>1023</v>
      </c>
      <c r="BQ17" s="1182" t="s">
        <v>1023</v>
      </c>
      <c r="BR17" s="1182" t="s">
        <v>1023</v>
      </c>
      <c r="BS17" s="1182" t="s">
        <v>1023</v>
      </c>
      <c r="BT17" s="1182" t="s">
        <v>1023</v>
      </c>
      <c r="BU17" s="1182" t="s">
        <v>1023</v>
      </c>
      <c r="BV17" s="1182" t="s">
        <v>1023</v>
      </c>
      <c r="BW17" s="1182" t="s">
        <v>1023</v>
      </c>
      <c r="BX17" s="1182" t="s">
        <v>1023</v>
      </c>
      <c r="BY17" s="1182" t="s">
        <v>1023</v>
      </c>
      <c r="BZ17" s="1182" t="s">
        <v>1023</v>
      </c>
      <c r="CA17" s="1182" t="s">
        <v>1023</v>
      </c>
      <c r="CB17" s="1182" t="s">
        <v>1023</v>
      </c>
      <c r="CC17" s="1182" t="s">
        <v>1023</v>
      </c>
      <c r="CD17" s="1182" t="s">
        <v>1023</v>
      </c>
      <c r="CE17" s="1182" t="s">
        <v>1023</v>
      </c>
      <c r="CF17" s="1182" t="s">
        <v>1023</v>
      </c>
      <c r="CG17" s="1182" t="s">
        <v>1023</v>
      </c>
      <c r="CH17" s="1182" t="s">
        <v>1023</v>
      </c>
      <c r="CI17" s="1182" t="s">
        <v>1023</v>
      </c>
      <c r="CJ17" s="1182" t="s">
        <v>1023</v>
      </c>
      <c r="CK17" s="1182" t="s">
        <v>1023</v>
      </c>
      <c r="CL17" s="1182" t="s">
        <v>1023</v>
      </c>
      <c r="CM17" s="1182" t="s">
        <v>1023</v>
      </c>
      <c r="CN17" s="1182" t="s">
        <v>1023</v>
      </c>
      <c r="CO17" s="1182" t="s">
        <v>1023</v>
      </c>
      <c r="CP17" s="1182" t="s">
        <v>1023</v>
      </c>
      <c r="CQ17" s="1182">
        <v>2</v>
      </c>
      <c r="CR17" s="1182" t="s">
        <v>1023</v>
      </c>
      <c r="CS17" s="1182" t="s">
        <v>1023</v>
      </c>
      <c r="CT17" s="1182" t="s">
        <v>1023</v>
      </c>
      <c r="CU17" s="1182" t="s">
        <v>1023</v>
      </c>
      <c r="CV17" s="1182" t="s">
        <v>1023</v>
      </c>
      <c r="CW17" s="1182" t="s">
        <v>1023</v>
      </c>
      <c r="CX17" s="1182" t="s">
        <v>1023</v>
      </c>
      <c r="CY17" s="1182" t="s">
        <v>1023</v>
      </c>
      <c r="CZ17" s="1182" t="s">
        <v>1023</v>
      </c>
      <c r="DA17" s="1182" t="s">
        <v>1023</v>
      </c>
      <c r="DB17" s="1182" t="s">
        <v>1023</v>
      </c>
      <c r="DC17" s="1182" t="s">
        <v>1023</v>
      </c>
      <c r="DD17" s="1182" t="s">
        <v>1023</v>
      </c>
      <c r="DE17" s="1182" t="s">
        <v>1023</v>
      </c>
      <c r="DF17" s="1182" t="s">
        <v>1023</v>
      </c>
      <c r="DG17" s="1182" t="s">
        <v>1023</v>
      </c>
      <c r="DH17" s="1182" t="s">
        <v>1023</v>
      </c>
      <c r="DI17" s="1182" t="s">
        <v>1023</v>
      </c>
      <c r="DJ17" s="1182" t="s">
        <v>1023</v>
      </c>
      <c r="DK17" s="1182" t="s">
        <v>1023</v>
      </c>
      <c r="DL17" s="1182" t="s">
        <v>1023</v>
      </c>
      <c r="DM17" s="1182" t="s">
        <v>1023</v>
      </c>
      <c r="DN17" s="1182">
        <v>1</v>
      </c>
      <c r="DO17" s="1182">
        <v>1</v>
      </c>
      <c r="DP17" s="1182">
        <v>1</v>
      </c>
      <c r="DQ17" s="1182" t="s">
        <v>1023</v>
      </c>
      <c r="DR17" s="1182" t="s">
        <v>1023</v>
      </c>
      <c r="DS17" s="1182" t="s">
        <v>1023</v>
      </c>
      <c r="DT17" s="1182" t="s">
        <v>1023</v>
      </c>
      <c r="DU17" s="1182" t="s">
        <v>1023</v>
      </c>
      <c r="DV17" s="1182" t="s">
        <v>1023</v>
      </c>
      <c r="DW17" s="1182" t="s">
        <v>1023</v>
      </c>
      <c r="DX17" s="1182" t="s">
        <v>1023</v>
      </c>
      <c r="DY17" s="1182" t="s">
        <v>1023</v>
      </c>
      <c r="DZ17" s="1182" t="s">
        <v>1023</v>
      </c>
      <c r="EA17" s="1182" t="s">
        <v>1023</v>
      </c>
      <c r="EB17" s="1182" t="s">
        <v>1023</v>
      </c>
      <c r="EC17" s="1182" t="s">
        <v>1023</v>
      </c>
      <c r="ED17" s="1182" t="s">
        <v>1023</v>
      </c>
      <c r="EE17" s="1182" t="s">
        <v>1023</v>
      </c>
      <c r="EF17" s="1182" t="s">
        <v>1023</v>
      </c>
      <c r="EG17" s="1182" t="s">
        <v>1023</v>
      </c>
      <c r="EH17" s="1182" t="s">
        <v>1023</v>
      </c>
      <c r="EI17" s="1182" t="s">
        <v>1023</v>
      </c>
      <c r="EJ17" s="1182" t="s">
        <v>1023</v>
      </c>
      <c r="EK17" s="1182" t="s">
        <v>1023</v>
      </c>
      <c r="EL17" s="1182">
        <v>1</v>
      </c>
      <c r="EM17" s="1182" t="s">
        <v>1023</v>
      </c>
      <c r="EN17" s="1182" t="s">
        <v>1023</v>
      </c>
      <c r="EO17" s="1182" t="s">
        <v>1023</v>
      </c>
      <c r="EP17" s="1182" t="s">
        <v>1023</v>
      </c>
      <c r="EQ17" s="1182" t="s">
        <v>1023</v>
      </c>
      <c r="ER17" s="1182" t="s">
        <v>1023</v>
      </c>
      <c r="ES17" s="1182" t="s">
        <v>1023</v>
      </c>
      <c r="ET17" s="1182" t="s">
        <v>1023</v>
      </c>
      <c r="EU17" s="1182" t="s">
        <v>1023</v>
      </c>
      <c r="EV17" s="1182" t="s">
        <v>1023</v>
      </c>
      <c r="EW17" s="1182" t="s">
        <v>1023</v>
      </c>
      <c r="EX17" s="1182" t="s">
        <v>1023</v>
      </c>
      <c r="EY17" s="1182" t="s">
        <v>1023</v>
      </c>
      <c r="EZ17" s="1182" t="s">
        <v>1023</v>
      </c>
      <c r="FA17" s="1182" t="s">
        <v>1023</v>
      </c>
      <c r="FB17" s="1182" t="s">
        <v>1023</v>
      </c>
      <c r="FC17" s="1182" t="s">
        <v>1023</v>
      </c>
      <c r="FD17" s="1182" t="s">
        <v>1023</v>
      </c>
      <c r="FE17" s="1182" t="s">
        <v>1023</v>
      </c>
      <c r="FF17" s="1182" t="s">
        <v>1023</v>
      </c>
      <c r="FG17" s="1182">
        <v>1</v>
      </c>
      <c r="FH17" s="1182" t="s">
        <v>1023</v>
      </c>
      <c r="FI17" s="1182" t="s">
        <v>1023</v>
      </c>
      <c r="FJ17" s="1182" t="s">
        <v>1023</v>
      </c>
      <c r="FK17" s="1182" t="s">
        <v>1023</v>
      </c>
      <c r="FL17" s="1182" t="s">
        <v>1023</v>
      </c>
      <c r="FM17" s="1182" t="s">
        <v>1023</v>
      </c>
      <c r="FN17" s="1182" t="s">
        <v>1023</v>
      </c>
      <c r="FO17" s="1182" t="s">
        <v>1023</v>
      </c>
      <c r="FP17" s="1182" t="s">
        <v>1023</v>
      </c>
      <c r="FQ17" s="1182" t="s">
        <v>1023</v>
      </c>
      <c r="FR17" s="1182" t="s">
        <v>1023</v>
      </c>
      <c r="FS17" s="1182" t="s">
        <v>1023</v>
      </c>
      <c r="FT17" s="1182" t="s">
        <v>1023</v>
      </c>
      <c r="FU17" s="1182" t="s">
        <v>1023</v>
      </c>
      <c r="FV17" s="1182" t="s">
        <v>1023</v>
      </c>
      <c r="FW17" s="1182" t="s">
        <v>1023</v>
      </c>
      <c r="FX17" s="1182" t="s">
        <v>1023</v>
      </c>
      <c r="FY17" s="1182" t="s">
        <v>1023</v>
      </c>
      <c r="FZ17" s="1182" t="s">
        <v>1023</v>
      </c>
      <c r="GA17" s="1182" t="s">
        <v>1023</v>
      </c>
      <c r="GB17" s="1182" t="s">
        <v>1023</v>
      </c>
      <c r="GC17" s="1182" t="s">
        <v>1023</v>
      </c>
      <c r="GD17" s="1182" t="s">
        <v>1023</v>
      </c>
      <c r="GE17" s="1182" t="s">
        <v>1023</v>
      </c>
      <c r="GF17" s="1182" t="s">
        <v>1023</v>
      </c>
      <c r="GG17" s="1182" t="s">
        <v>1023</v>
      </c>
      <c r="GH17" s="1182" t="s">
        <v>1023</v>
      </c>
      <c r="GI17" s="1182" t="s">
        <v>1023</v>
      </c>
      <c r="GJ17" s="1182" t="s">
        <v>1023</v>
      </c>
      <c r="GK17" s="1182" t="s">
        <v>1023</v>
      </c>
      <c r="GL17" s="1182" t="s">
        <v>1023</v>
      </c>
      <c r="GM17" s="1182" t="s">
        <v>1023</v>
      </c>
      <c r="GN17" s="1182" t="s">
        <v>1023</v>
      </c>
      <c r="GO17" s="1182" t="s">
        <v>1023</v>
      </c>
      <c r="GP17" s="1182" t="s">
        <v>1023</v>
      </c>
      <c r="GQ17" s="1182" t="s">
        <v>1023</v>
      </c>
      <c r="GR17" s="1182" t="s">
        <v>1023</v>
      </c>
      <c r="GS17" s="1182" t="s">
        <v>1023</v>
      </c>
      <c r="GT17" s="1182" t="s">
        <v>1023</v>
      </c>
      <c r="GU17" s="1182" t="s">
        <v>1023</v>
      </c>
      <c r="GV17" s="1182" t="s">
        <v>1023</v>
      </c>
      <c r="GW17" s="1182" t="s">
        <v>1023</v>
      </c>
      <c r="GX17" s="1182" t="s">
        <v>1023</v>
      </c>
      <c r="GY17" s="1182" t="s">
        <v>1023</v>
      </c>
      <c r="GZ17" s="1182" t="s">
        <v>1023</v>
      </c>
      <c r="HA17" s="1182" t="s">
        <v>1023</v>
      </c>
      <c r="HB17" s="1182" t="s">
        <v>1023</v>
      </c>
      <c r="HC17" s="1182" t="s">
        <v>1023</v>
      </c>
      <c r="HD17" s="1182" t="s">
        <v>1023</v>
      </c>
      <c r="HE17" s="1182" t="s">
        <v>1023</v>
      </c>
      <c r="HF17" s="1182" t="s">
        <v>1023</v>
      </c>
      <c r="HG17" s="1182" t="s">
        <v>1023</v>
      </c>
      <c r="HH17" s="1182" t="s">
        <v>1023</v>
      </c>
      <c r="HI17" s="1182" t="s">
        <v>1023</v>
      </c>
      <c r="HJ17" s="1182" t="s">
        <v>1023</v>
      </c>
      <c r="HK17" s="1182" t="s">
        <v>1023</v>
      </c>
      <c r="HL17" s="1182" t="s">
        <v>1023</v>
      </c>
      <c r="HM17" s="1182" t="s">
        <v>1023</v>
      </c>
      <c r="HN17" s="1182" t="s">
        <v>1023</v>
      </c>
      <c r="HO17" s="1182" t="s">
        <v>1023</v>
      </c>
      <c r="HP17" s="1182" t="s">
        <v>1023</v>
      </c>
      <c r="HQ17" s="1182" t="s">
        <v>1023</v>
      </c>
      <c r="HR17" s="1182" t="s">
        <v>1023</v>
      </c>
      <c r="HS17" s="1182" t="s">
        <v>1023</v>
      </c>
      <c r="HT17" s="1182" t="s">
        <v>1023</v>
      </c>
      <c r="HU17" s="1182" t="s">
        <v>1023</v>
      </c>
      <c r="HV17" s="1182" t="s">
        <v>1023</v>
      </c>
      <c r="HW17" s="1182" t="s">
        <v>1023</v>
      </c>
      <c r="HX17" s="1182" t="s">
        <v>1023</v>
      </c>
      <c r="HY17" s="1182" t="s">
        <v>1023</v>
      </c>
      <c r="HZ17" s="1182" t="s">
        <v>1023</v>
      </c>
      <c r="IA17" s="1182" t="s">
        <v>1023</v>
      </c>
      <c r="IB17" s="1182" t="s">
        <v>1023</v>
      </c>
      <c r="IC17" s="1182" t="s">
        <v>1023</v>
      </c>
      <c r="ID17" s="1182" t="s">
        <v>1023</v>
      </c>
      <c r="IE17" s="1182" t="s">
        <v>1023</v>
      </c>
      <c r="IF17" s="1182" t="s">
        <v>1023</v>
      </c>
      <c r="IG17" s="1182" t="s">
        <v>1023</v>
      </c>
      <c r="IH17" s="1182" t="s">
        <v>1023</v>
      </c>
      <c r="II17" s="1182" t="s">
        <v>1023</v>
      </c>
      <c r="IJ17" s="1182" t="s">
        <v>1023</v>
      </c>
      <c r="IK17" s="1182" t="s">
        <v>1023</v>
      </c>
      <c r="IL17" s="1182" t="s">
        <v>1023</v>
      </c>
      <c r="IM17" s="1182" t="s">
        <v>1023</v>
      </c>
      <c r="IN17" s="1182" t="s">
        <v>1023</v>
      </c>
      <c r="IO17" s="1182" t="s">
        <v>1023</v>
      </c>
      <c r="IP17" s="1182" t="s">
        <v>1023</v>
      </c>
      <c r="IQ17" s="1182" t="s">
        <v>1023</v>
      </c>
      <c r="IR17" s="1182" t="s">
        <v>1023</v>
      </c>
      <c r="IS17" s="1182" t="s">
        <v>1023</v>
      </c>
      <c r="IT17" s="1182" t="s">
        <v>1023</v>
      </c>
      <c r="IU17" s="1182" t="s">
        <v>1023</v>
      </c>
      <c r="IV17" s="1182" t="s">
        <v>1023</v>
      </c>
      <c r="IW17" s="1182" t="s">
        <v>1023</v>
      </c>
      <c r="IX17" s="1182" t="s">
        <v>1023</v>
      </c>
      <c r="IY17" s="1182" t="s">
        <v>1023</v>
      </c>
      <c r="IZ17" s="1182" t="s">
        <v>1023</v>
      </c>
      <c r="JA17" s="1182" t="s">
        <v>1023</v>
      </c>
      <c r="JB17" s="1182" t="s">
        <v>1023</v>
      </c>
      <c r="JC17" s="1182" t="s">
        <v>1023</v>
      </c>
      <c r="JD17" s="1182" t="s">
        <v>1023</v>
      </c>
      <c r="JE17" s="1182" t="s">
        <v>1023</v>
      </c>
      <c r="JF17" s="1182" t="s">
        <v>1023</v>
      </c>
      <c r="JG17" s="1182" t="s">
        <v>1023</v>
      </c>
      <c r="JH17" s="1182" t="s">
        <v>1023</v>
      </c>
      <c r="JI17" s="1182" t="s">
        <v>1023</v>
      </c>
      <c r="JJ17" s="1182" t="s">
        <v>1023</v>
      </c>
      <c r="JK17" s="1182" t="s">
        <v>1023</v>
      </c>
      <c r="JL17" s="1182" t="s">
        <v>1023</v>
      </c>
      <c r="JM17" s="1182" t="s">
        <v>1023</v>
      </c>
      <c r="JN17" s="1182" t="s">
        <v>1023</v>
      </c>
      <c r="JO17" s="1182" t="s">
        <v>1023</v>
      </c>
      <c r="JP17" s="1182" t="s">
        <v>1023</v>
      </c>
      <c r="JQ17" s="1182" t="s">
        <v>1023</v>
      </c>
      <c r="JR17" s="1182" t="s">
        <v>1023</v>
      </c>
      <c r="JS17" s="1182" t="s">
        <v>1023</v>
      </c>
      <c r="JT17" s="1182" t="s">
        <v>1023</v>
      </c>
      <c r="JU17" s="1182" t="s">
        <v>1023</v>
      </c>
      <c r="JV17" s="1182" t="s">
        <v>1023</v>
      </c>
      <c r="JW17" s="1182" t="s">
        <v>1023</v>
      </c>
      <c r="JX17" s="1182" t="s">
        <v>1023</v>
      </c>
      <c r="JY17" s="1182" t="s">
        <v>1023</v>
      </c>
      <c r="JZ17" s="1182" t="s">
        <v>1023</v>
      </c>
      <c r="KA17" s="1182" t="s">
        <v>1023</v>
      </c>
      <c r="KB17" s="1182" t="s">
        <v>1023</v>
      </c>
      <c r="KC17" s="1182" t="s">
        <v>1023</v>
      </c>
      <c r="KD17" s="1182" t="s">
        <v>1023</v>
      </c>
      <c r="KE17" s="1182" t="s">
        <v>1023</v>
      </c>
      <c r="KF17" s="1182" t="s">
        <v>1023</v>
      </c>
      <c r="KG17" s="1182" t="s">
        <v>1023</v>
      </c>
      <c r="KH17" s="1182" t="s">
        <v>1023</v>
      </c>
      <c r="KI17" s="1182" t="s">
        <v>1023</v>
      </c>
      <c r="KJ17" s="1182" t="s">
        <v>1023</v>
      </c>
      <c r="KK17" s="1182" t="s">
        <v>1023</v>
      </c>
      <c r="KL17" s="1182" t="s">
        <v>1023</v>
      </c>
      <c r="KM17" s="1182" t="s">
        <v>1023</v>
      </c>
      <c r="KN17" s="1182" t="s">
        <v>1023</v>
      </c>
      <c r="KO17" s="1182">
        <v>1</v>
      </c>
      <c r="KP17" s="1182" t="s">
        <v>1023</v>
      </c>
      <c r="KQ17" s="1182" t="s">
        <v>1023</v>
      </c>
      <c r="KR17" s="1182" t="s">
        <v>1023</v>
      </c>
      <c r="KS17" s="1182" t="s">
        <v>1023</v>
      </c>
      <c r="KT17" s="1182" t="s">
        <v>1023</v>
      </c>
      <c r="KU17" s="1182" t="s">
        <v>1023</v>
      </c>
      <c r="KV17" s="1182" t="s">
        <v>1023</v>
      </c>
      <c r="KW17" s="1182" t="s">
        <v>1023</v>
      </c>
      <c r="KX17" s="1182" t="s">
        <v>1023</v>
      </c>
      <c r="KY17" s="1182" t="s">
        <v>1023</v>
      </c>
    </row>
    <row r="18" spans="2:311" ht="15" customHeight="1">
      <c r="B18" s="1501" t="s">
        <v>1038</v>
      </c>
      <c r="C18" s="1501" t="s">
        <v>49</v>
      </c>
      <c r="D18" s="1501" t="s">
        <v>49</v>
      </c>
      <c r="E18" s="1182">
        <v>29</v>
      </c>
      <c r="F18" s="1182">
        <v>29</v>
      </c>
      <c r="G18" s="1182" t="s">
        <v>1023</v>
      </c>
      <c r="H18" s="1182" t="s">
        <v>1023</v>
      </c>
      <c r="I18" s="1182" t="s">
        <v>1023</v>
      </c>
      <c r="J18" s="1182">
        <v>1</v>
      </c>
      <c r="K18" s="1182" t="s">
        <v>1023</v>
      </c>
      <c r="L18" s="1182" t="s">
        <v>1023</v>
      </c>
      <c r="M18" s="1182" t="s">
        <v>1023</v>
      </c>
      <c r="N18" s="1182" t="s">
        <v>1023</v>
      </c>
      <c r="O18" s="1182">
        <v>1</v>
      </c>
      <c r="P18" s="1182" t="s">
        <v>1023</v>
      </c>
      <c r="Q18" s="1182" t="s">
        <v>1023</v>
      </c>
      <c r="R18" s="1182" t="s">
        <v>1023</v>
      </c>
      <c r="S18" s="1182" t="s">
        <v>1023</v>
      </c>
      <c r="T18" s="1182" t="s">
        <v>1023</v>
      </c>
      <c r="U18" s="1182" t="s">
        <v>1023</v>
      </c>
      <c r="V18" s="1182" t="s">
        <v>1023</v>
      </c>
      <c r="W18" s="1182" t="s">
        <v>1023</v>
      </c>
      <c r="X18" s="1182" t="s">
        <v>1023</v>
      </c>
      <c r="Y18" s="1182" t="s">
        <v>1023</v>
      </c>
      <c r="Z18" s="1182" t="s">
        <v>1023</v>
      </c>
      <c r="AA18" s="1182" t="s">
        <v>1023</v>
      </c>
      <c r="AB18" s="1182" t="s">
        <v>1023</v>
      </c>
      <c r="AC18" s="1182" t="s">
        <v>1023</v>
      </c>
      <c r="AD18" s="1182" t="s">
        <v>1023</v>
      </c>
      <c r="AE18" s="1182" t="s">
        <v>1023</v>
      </c>
      <c r="AF18" s="1182" t="s">
        <v>1023</v>
      </c>
      <c r="AG18" s="1182" t="s">
        <v>1023</v>
      </c>
      <c r="AH18" s="1182" t="s">
        <v>1023</v>
      </c>
      <c r="AI18" s="1182" t="s">
        <v>1023</v>
      </c>
      <c r="AJ18" s="1182" t="s">
        <v>1023</v>
      </c>
      <c r="AK18" s="1182" t="s">
        <v>1023</v>
      </c>
      <c r="AL18" s="1182" t="s">
        <v>1023</v>
      </c>
      <c r="AM18" s="1182" t="s">
        <v>1023</v>
      </c>
      <c r="AN18" s="1182" t="s">
        <v>1023</v>
      </c>
      <c r="AO18" s="1182" t="s">
        <v>1023</v>
      </c>
      <c r="AP18" s="1182" t="s">
        <v>1023</v>
      </c>
      <c r="AQ18" s="1182" t="s">
        <v>1023</v>
      </c>
      <c r="AR18" s="1182">
        <v>1</v>
      </c>
      <c r="AS18" s="1182" t="s">
        <v>1023</v>
      </c>
      <c r="AT18" s="1182" t="s">
        <v>1023</v>
      </c>
      <c r="AU18" s="1182" t="s">
        <v>1023</v>
      </c>
      <c r="AV18" s="1182" t="s">
        <v>1023</v>
      </c>
      <c r="AW18" s="1182" t="s">
        <v>1023</v>
      </c>
      <c r="AX18" s="1182" t="s">
        <v>1023</v>
      </c>
      <c r="AY18" s="1182" t="s">
        <v>1023</v>
      </c>
      <c r="AZ18" s="1182" t="s">
        <v>1023</v>
      </c>
      <c r="BA18" s="1182" t="s">
        <v>1023</v>
      </c>
      <c r="BB18" s="1182" t="s">
        <v>1023</v>
      </c>
      <c r="BC18" s="1182" t="s">
        <v>1023</v>
      </c>
      <c r="BD18" s="1182" t="s">
        <v>1023</v>
      </c>
      <c r="BE18" s="1182" t="s">
        <v>1023</v>
      </c>
      <c r="BF18" s="1182">
        <v>1</v>
      </c>
      <c r="BG18" s="1182" t="s">
        <v>1023</v>
      </c>
      <c r="BH18" s="1182" t="s">
        <v>1023</v>
      </c>
      <c r="BI18" s="1182" t="s">
        <v>1023</v>
      </c>
      <c r="BJ18" s="1182" t="s">
        <v>1023</v>
      </c>
      <c r="BK18" s="1182" t="s">
        <v>1023</v>
      </c>
      <c r="BL18" s="1182" t="s">
        <v>1023</v>
      </c>
      <c r="BM18" s="1182" t="s">
        <v>1023</v>
      </c>
      <c r="BN18" s="1182" t="s">
        <v>1023</v>
      </c>
      <c r="BO18" s="1182" t="s">
        <v>1023</v>
      </c>
      <c r="BP18" s="1182" t="s">
        <v>1023</v>
      </c>
      <c r="BQ18" s="1182">
        <v>1</v>
      </c>
      <c r="BR18" s="1182" t="s">
        <v>1023</v>
      </c>
      <c r="BS18" s="1182" t="s">
        <v>1023</v>
      </c>
      <c r="BT18" s="1182" t="s">
        <v>1023</v>
      </c>
      <c r="BU18" s="1182" t="s">
        <v>1023</v>
      </c>
      <c r="BV18" s="1182" t="s">
        <v>1023</v>
      </c>
      <c r="BW18" s="1182" t="s">
        <v>1023</v>
      </c>
      <c r="BX18" s="1182" t="s">
        <v>1023</v>
      </c>
      <c r="BY18" s="1182" t="s">
        <v>1023</v>
      </c>
      <c r="BZ18" s="1182" t="s">
        <v>1023</v>
      </c>
      <c r="CA18" s="1182" t="s">
        <v>1023</v>
      </c>
      <c r="CB18" s="1182" t="s">
        <v>1023</v>
      </c>
      <c r="CC18" s="1182" t="s">
        <v>1023</v>
      </c>
      <c r="CD18" s="1182">
        <v>1</v>
      </c>
      <c r="CE18" s="1182" t="s">
        <v>1023</v>
      </c>
      <c r="CF18" s="1182" t="s">
        <v>1023</v>
      </c>
      <c r="CG18" s="1182" t="s">
        <v>1023</v>
      </c>
      <c r="CH18" s="1182" t="s">
        <v>1023</v>
      </c>
      <c r="CI18" s="1182" t="s">
        <v>1023</v>
      </c>
      <c r="CJ18" s="1182" t="s">
        <v>1023</v>
      </c>
      <c r="CK18" s="1182" t="s">
        <v>1023</v>
      </c>
      <c r="CL18" s="1182" t="s">
        <v>1023</v>
      </c>
      <c r="CM18" s="1182" t="s">
        <v>1023</v>
      </c>
      <c r="CN18" s="1182" t="s">
        <v>1023</v>
      </c>
      <c r="CO18" s="1182" t="s">
        <v>1023</v>
      </c>
      <c r="CP18" s="1182" t="s">
        <v>1023</v>
      </c>
      <c r="CQ18" s="1182">
        <v>1</v>
      </c>
      <c r="CR18" s="1182" t="s">
        <v>1023</v>
      </c>
      <c r="CS18" s="1182" t="s">
        <v>1023</v>
      </c>
      <c r="CT18" s="1182" t="s">
        <v>1023</v>
      </c>
      <c r="CU18" s="1182" t="s">
        <v>1023</v>
      </c>
      <c r="CV18" s="1182" t="s">
        <v>1023</v>
      </c>
      <c r="CW18" s="1182" t="s">
        <v>1023</v>
      </c>
      <c r="CX18" s="1182" t="s">
        <v>1023</v>
      </c>
      <c r="CY18" s="1182" t="s">
        <v>1023</v>
      </c>
      <c r="CZ18" s="1182" t="s">
        <v>1023</v>
      </c>
      <c r="DA18" s="1182" t="s">
        <v>1023</v>
      </c>
      <c r="DB18" s="1182" t="s">
        <v>1023</v>
      </c>
      <c r="DC18" s="1182" t="s">
        <v>1023</v>
      </c>
      <c r="DD18" s="1182" t="s">
        <v>1023</v>
      </c>
      <c r="DE18" s="1182" t="s">
        <v>1023</v>
      </c>
      <c r="DF18" s="1182" t="s">
        <v>1023</v>
      </c>
      <c r="DG18" s="1182">
        <v>1</v>
      </c>
      <c r="DH18" s="1182" t="s">
        <v>1023</v>
      </c>
      <c r="DI18" s="1182" t="s">
        <v>1023</v>
      </c>
      <c r="DJ18" s="1182">
        <v>1</v>
      </c>
      <c r="DK18" s="1182" t="s">
        <v>1023</v>
      </c>
      <c r="DL18" s="1182" t="s">
        <v>1023</v>
      </c>
      <c r="DM18" s="1182" t="s">
        <v>1023</v>
      </c>
      <c r="DN18" s="1182">
        <v>2</v>
      </c>
      <c r="DO18" s="1182">
        <v>2</v>
      </c>
      <c r="DP18" s="1182">
        <v>1</v>
      </c>
      <c r="DQ18" s="1182" t="s">
        <v>1023</v>
      </c>
      <c r="DR18" s="1182" t="s">
        <v>1023</v>
      </c>
      <c r="DS18" s="1182">
        <v>1</v>
      </c>
      <c r="DT18" s="1182" t="s">
        <v>1023</v>
      </c>
      <c r="DU18" s="1182" t="s">
        <v>1023</v>
      </c>
      <c r="DV18" s="1182" t="s">
        <v>1023</v>
      </c>
      <c r="DW18" s="1182" t="s">
        <v>1023</v>
      </c>
      <c r="DX18" s="1182" t="s">
        <v>1023</v>
      </c>
      <c r="DY18" s="1182" t="s">
        <v>1023</v>
      </c>
      <c r="DZ18" s="1182" t="s">
        <v>1023</v>
      </c>
      <c r="EA18" s="1182" t="s">
        <v>1023</v>
      </c>
      <c r="EB18" s="1182" t="s">
        <v>1023</v>
      </c>
      <c r="EC18" s="1182" t="s">
        <v>1023</v>
      </c>
      <c r="ED18" s="1182" t="s">
        <v>1023</v>
      </c>
      <c r="EE18" s="1182" t="s">
        <v>1023</v>
      </c>
      <c r="EF18" s="1182" t="s">
        <v>1023</v>
      </c>
      <c r="EG18" s="1182" t="s">
        <v>1023</v>
      </c>
      <c r="EH18" s="1182" t="s">
        <v>1023</v>
      </c>
      <c r="EI18" s="1182" t="s">
        <v>1023</v>
      </c>
      <c r="EJ18" s="1182" t="s">
        <v>1023</v>
      </c>
      <c r="EK18" s="1182" t="s">
        <v>1023</v>
      </c>
      <c r="EL18" s="1182" t="s">
        <v>1023</v>
      </c>
      <c r="EM18" s="1182" t="s">
        <v>1023</v>
      </c>
      <c r="EN18" s="1182" t="s">
        <v>1023</v>
      </c>
      <c r="EO18" s="1182" t="s">
        <v>1023</v>
      </c>
      <c r="EP18" s="1182" t="s">
        <v>1023</v>
      </c>
      <c r="EQ18" s="1182" t="s">
        <v>1023</v>
      </c>
      <c r="ER18" s="1182" t="s">
        <v>1023</v>
      </c>
      <c r="ES18" s="1182" t="s">
        <v>1023</v>
      </c>
      <c r="ET18" s="1182" t="s">
        <v>1023</v>
      </c>
      <c r="EU18" s="1182" t="s">
        <v>1023</v>
      </c>
      <c r="EV18" s="1182" t="s">
        <v>1023</v>
      </c>
      <c r="EW18" s="1182" t="s">
        <v>1023</v>
      </c>
      <c r="EX18" s="1182" t="s">
        <v>1023</v>
      </c>
      <c r="EY18" s="1182" t="s">
        <v>1023</v>
      </c>
      <c r="EZ18" s="1182" t="s">
        <v>1023</v>
      </c>
      <c r="FA18" s="1182">
        <v>2</v>
      </c>
      <c r="FB18" s="1182" t="s">
        <v>1023</v>
      </c>
      <c r="FC18" s="1182" t="s">
        <v>1023</v>
      </c>
      <c r="FD18" s="1182" t="s">
        <v>1023</v>
      </c>
      <c r="FE18" s="1182" t="s">
        <v>1023</v>
      </c>
      <c r="FF18" s="1182" t="s">
        <v>1023</v>
      </c>
      <c r="FG18" s="1182" t="s">
        <v>1023</v>
      </c>
      <c r="FH18" s="1182" t="s">
        <v>1023</v>
      </c>
      <c r="FI18" s="1182">
        <v>1</v>
      </c>
      <c r="FJ18" s="1182" t="s">
        <v>1023</v>
      </c>
      <c r="FK18" s="1182" t="s">
        <v>1023</v>
      </c>
      <c r="FL18" s="1182">
        <v>1</v>
      </c>
      <c r="FM18" s="1182">
        <v>1</v>
      </c>
      <c r="FN18" s="1182">
        <v>1</v>
      </c>
      <c r="FO18" s="1182" t="s">
        <v>1023</v>
      </c>
      <c r="FP18" s="1182" t="s">
        <v>1023</v>
      </c>
      <c r="FQ18" s="1182" t="s">
        <v>1023</v>
      </c>
      <c r="FR18" s="1182" t="s">
        <v>1023</v>
      </c>
      <c r="FS18" s="1182" t="s">
        <v>1023</v>
      </c>
      <c r="FT18" s="1182" t="s">
        <v>1023</v>
      </c>
      <c r="FU18" s="1182" t="s">
        <v>1023</v>
      </c>
      <c r="FV18" s="1182" t="s">
        <v>1023</v>
      </c>
      <c r="FW18" s="1182" t="s">
        <v>1023</v>
      </c>
      <c r="FX18" s="1182">
        <v>1</v>
      </c>
      <c r="FY18" s="1182" t="s">
        <v>1023</v>
      </c>
      <c r="FZ18" s="1182" t="s">
        <v>1023</v>
      </c>
      <c r="GA18" s="1182" t="s">
        <v>1023</v>
      </c>
      <c r="GB18" s="1182" t="s">
        <v>1023</v>
      </c>
      <c r="GC18" s="1182" t="s">
        <v>1023</v>
      </c>
      <c r="GD18" s="1182" t="s">
        <v>1023</v>
      </c>
      <c r="GE18" s="1182" t="s">
        <v>1023</v>
      </c>
      <c r="GF18" s="1182" t="s">
        <v>1023</v>
      </c>
      <c r="GG18" s="1182" t="s">
        <v>1023</v>
      </c>
      <c r="GH18" s="1182" t="s">
        <v>1023</v>
      </c>
      <c r="GI18" s="1182" t="s">
        <v>1023</v>
      </c>
      <c r="GJ18" s="1182" t="s">
        <v>1023</v>
      </c>
      <c r="GK18" s="1182" t="s">
        <v>1023</v>
      </c>
      <c r="GL18" s="1182" t="s">
        <v>1023</v>
      </c>
      <c r="GM18" s="1182" t="s">
        <v>1023</v>
      </c>
      <c r="GN18" s="1182" t="s">
        <v>1023</v>
      </c>
      <c r="GO18" s="1182" t="s">
        <v>1023</v>
      </c>
      <c r="GP18" s="1182" t="s">
        <v>1023</v>
      </c>
      <c r="GQ18" s="1182" t="s">
        <v>1023</v>
      </c>
      <c r="GR18" s="1182" t="s">
        <v>1023</v>
      </c>
      <c r="GS18" s="1182" t="s">
        <v>1023</v>
      </c>
      <c r="GT18" s="1182" t="s">
        <v>1023</v>
      </c>
      <c r="GU18" s="1182" t="s">
        <v>1023</v>
      </c>
      <c r="GV18" s="1182">
        <v>1</v>
      </c>
      <c r="GW18" s="1182" t="s">
        <v>1023</v>
      </c>
      <c r="GX18" s="1182" t="s">
        <v>1023</v>
      </c>
      <c r="GY18" s="1182">
        <v>1</v>
      </c>
      <c r="GZ18" s="1182" t="s">
        <v>1023</v>
      </c>
      <c r="HA18" s="1182" t="s">
        <v>1023</v>
      </c>
      <c r="HB18" s="1182" t="s">
        <v>1023</v>
      </c>
      <c r="HC18" s="1182">
        <v>1</v>
      </c>
      <c r="HD18" s="1182" t="s">
        <v>1023</v>
      </c>
      <c r="HE18" s="1182" t="s">
        <v>1023</v>
      </c>
      <c r="HF18" s="1182" t="s">
        <v>1023</v>
      </c>
      <c r="HG18" s="1182" t="s">
        <v>1023</v>
      </c>
      <c r="HH18" s="1182" t="s">
        <v>1023</v>
      </c>
      <c r="HI18" s="1182" t="s">
        <v>1023</v>
      </c>
      <c r="HJ18" s="1182">
        <v>1</v>
      </c>
      <c r="HK18" s="1182" t="s">
        <v>1023</v>
      </c>
      <c r="HL18" s="1182">
        <v>1</v>
      </c>
      <c r="HM18" s="1182" t="s">
        <v>1023</v>
      </c>
      <c r="HN18" s="1182" t="s">
        <v>1023</v>
      </c>
      <c r="HO18" s="1182" t="s">
        <v>1023</v>
      </c>
      <c r="HP18" s="1182" t="s">
        <v>1023</v>
      </c>
      <c r="HQ18" s="1182" t="s">
        <v>1023</v>
      </c>
      <c r="HR18" s="1182" t="s">
        <v>1023</v>
      </c>
      <c r="HS18" s="1182" t="s">
        <v>1023</v>
      </c>
      <c r="HT18" s="1182" t="s">
        <v>1023</v>
      </c>
      <c r="HU18" s="1182" t="s">
        <v>1023</v>
      </c>
      <c r="HV18" s="1182" t="s">
        <v>1023</v>
      </c>
      <c r="HW18" s="1182" t="s">
        <v>1023</v>
      </c>
      <c r="HX18" s="1182" t="s">
        <v>1023</v>
      </c>
      <c r="HY18" s="1182" t="s">
        <v>1023</v>
      </c>
      <c r="HZ18" s="1182" t="s">
        <v>1023</v>
      </c>
      <c r="IA18" s="1182" t="s">
        <v>1023</v>
      </c>
      <c r="IB18" s="1182" t="s">
        <v>1023</v>
      </c>
      <c r="IC18" s="1182" t="s">
        <v>1023</v>
      </c>
      <c r="ID18" s="1182" t="s">
        <v>1023</v>
      </c>
      <c r="IE18" s="1182" t="s">
        <v>1023</v>
      </c>
      <c r="IF18" s="1182" t="s">
        <v>1023</v>
      </c>
      <c r="IG18" s="1182" t="s">
        <v>1023</v>
      </c>
      <c r="IH18" s="1182" t="s">
        <v>1023</v>
      </c>
      <c r="II18" s="1182" t="s">
        <v>1023</v>
      </c>
      <c r="IJ18" s="1182" t="s">
        <v>1023</v>
      </c>
      <c r="IK18" s="1182" t="s">
        <v>1023</v>
      </c>
      <c r="IL18" s="1182" t="s">
        <v>1023</v>
      </c>
      <c r="IM18" s="1182" t="s">
        <v>1023</v>
      </c>
      <c r="IN18" s="1182" t="s">
        <v>1023</v>
      </c>
      <c r="IO18" s="1182" t="s">
        <v>1023</v>
      </c>
      <c r="IP18" s="1182" t="s">
        <v>1023</v>
      </c>
      <c r="IQ18" s="1182" t="s">
        <v>1023</v>
      </c>
      <c r="IR18" s="1182" t="s">
        <v>1023</v>
      </c>
      <c r="IS18" s="1182" t="s">
        <v>1023</v>
      </c>
      <c r="IT18" s="1182" t="s">
        <v>1023</v>
      </c>
      <c r="IU18" s="1182" t="s">
        <v>1023</v>
      </c>
      <c r="IV18" s="1182" t="s">
        <v>1023</v>
      </c>
      <c r="IW18" s="1182" t="s">
        <v>1023</v>
      </c>
      <c r="IX18" s="1182" t="s">
        <v>1023</v>
      </c>
      <c r="IY18" s="1182" t="s">
        <v>1023</v>
      </c>
      <c r="IZ18" s="1182" t="s">
        <v>1023</v>
      </c>
      <c r="JA18" s="1182" t="s">
        <v>1023</v>
      </c>
      <c r="JB18" s="1182" t="s">
        <v>1023</v>
      </c>
      <c r="JC18" s="1182" t="s">
        <v>1023</v>
      </c>
      <c r="JD18" s="1182" t="s">
        <v>1023</v>
      </c>
      <c r="JE18" s="1182" t="s">
        <v>1023</v>
      </c>
      <c r="JF18" s="1182" t="s">
        <v>1023</v>
      </c>
      <c r="JG18" s="1182" t="s">
        <v>1023</v>
      </c>
      <c r="JH18" s="1182" t="s">
        <v>1023</v>
      </c>
      <c r="JI18" s="1182">
        <v>1</v>
      </c>
      <c r="JJ18" s="1182" t="s">
        <v>1023</v>
      </c>
      <c r="JK18" s="1182" t="s">
        <v>1023</v>
      </c>
      <c r="JL18" s="1182" t="s">
        <v>1023</v>
      </c>
      <c r="JM18" s="1182" t="s">
        <v>1023</v>
      </c>
      <c r="JN18" s="1182" t="s">
        <v>1023</v>
      </c>
      <c r="JO18" s="1182" t="s">
        <v>1023</v>
      </c>
      <c r="JP18" s="1182" t="s">
        <v>1023</v>
      </c>
      <c r="JQ18" s="1182" t="s">
        <v>1023</v>
      </c>
      <c r="JR18" s="1182" t="s">
        <v>1023</v>
      </c>
      <c r="JS18" s="1182" t="s">
        <v>1023</v>
      </c>
      <c r="JT18" s="1182" t="s">
        <v>1023</v>
      </c>
      <c r="JU18" s="1182" t="s">
        <v>1023</v>
      </c>
      <c r="JV18" s="1182" t="s">
        <v>1023</v>
      </c>
      <c r="JW18" s="1182" t="s">
        <v>1023</v>
      </c>
      <c r="JX18" s="1182" t="s">
        <v>1023</v>
      </c>
      <c r="JY18" s="1182" t="s">
        <v>1023</v>
      </c>
      <c r="JZ18" s="1182" t="s">
        <v>1023</v>
      </c>
      <c r="KA18" s="1182" t="s">
        <v>1023</v>
      </c>
      <c r="KB18" s="1182">
        <v>1</v>
      </c>
      <c r="KC18" s="1182" t="s">
        <v>1023</v>
      </c>
      <c r="KD18" s="1182" t="s">
        <v>1023</v>
      </c>
      <c r="KE18" s="1182" t="s">
        <v>1023</v>
      </c>
      <c r="KF18" s="1182" t="s">
        <v>1023</v>
      </c>
      <c r="KG18" s="1182" t="s">
        <v>1023</v>
      </c>
      <c r="KH18" s="1182" t="s">
        <v>1023</v>
      </c>
      <c r="KI18" s="1182" t="s">
        <v>1023</v>
      </c>
      <c r="KJ18" s="1182" t="s">
        <v>1023</v>
      </c>
      <c r="KK18" s="1182" t="s">
        <v>1023</v>
      </c>
      <c r="KL18" s="1182" t="s">
        <v>1023</v>
      </c>
      <c r="KM18" s="1182" t="s">
        <v>1023</v>
      </c>
      <c r="KN18" s="1182" t="s">
        <v>1023</v>
      </c>
      <c r="KO18" s="1182" t="s">
        <v>1023</v>
      </c>
      <c r="KP18" s="1182" t="s">
        <v>1023</v>
      </c>
      <c r="KQ18" s="1182" t="s">
        <v>1023</v>
      </c>
      <c r="KR18" s="1182" t="s">
        <v>1023</v>
      </c>
      <c r="KS18" s="1182" t="s">
        <v>1023</v>
      </c>
      <c r="KT18" s="1182" t="s">
        <v>1023</v>
      </c>
      <c r="KU18" s="1182" t="s">
        <v>1023</v>
      </c>
      <c r="KV18" s="1182" t="s">
        <v>1023</v>
      </c>
      <c r="KW18" s="1182" t="s">
        <v>1023</v>
      </c>
      <c r="KX18" s="1182" t="s">
        <v>1023</v>
      </c>
      <c r="KY18" s="1182" t="s">
        <v>1023</v>
      </c>
    </row>
    <row r="19" spans="2:311" ht="15" customHeight="1">
      <c r="B19" s="1501"/>
      <c r="C19" s="1501" t="s">
        <v>70</v>
      </c>
      <c r="D19" s="1503"/>
      <c r="E19" s="1182">
        <v>15</v>
      </c>
      <c r="F19" s="1182">
        <v>15</v>
      </c>
      <c r="G19" s="1182" t="s">
        <v>1023</v>
      </c>
      <c r="H19" s="1182" t="s">
        <v>1023</v>
      </c>
      <c r="I19" s="1182" t="s">
        <v>1023</v>
      </c>
      <c r="J19" s="1182" t="s">
        <v>1023</v>
      </c>
      <c r="K19" s="1182" t="s">
        <v>1023</v>
      </c>
      <c r="L19" s="1182" t="s">
        <v>1023</v>
      </c>
      <c r="M19" s="1182" t="s">
        <v>1023</v>
      </c>
      <c r="N19" s="1182" t="s">
        <v>1023</v>
      </c>
      <c r="O19" s="1182">
        <v>1</v>
      </c>
      <c r="P19" s="1182" t="s">
        <v>1023</v>
      </c>
      <c r="Q19" s="1182" t="s">
        <v>1023</v>
      </c>
      <c r="R19" s="1182" t="s">
        <v>1023</v>
      </c>
      <c r="S19" s="1182" t="s">
        <v>1023</v>
      </c>
      <c r="T19" s="1182" t="s">
        <v>1023</v>
      </c>
      <c r="U19" s="1182" t="s">
        <v>1023</v>
      </c>
      <c r="V19" s="1182" t="s">
        <v>1023</v>
      </c>
      <c r="W19" s="1182" t="s">
        <v>1023</v>
      </c>
      <c r="X19" s="1182" t="s">
        <v>1023</v>
      </c>
      <c r="Y19" s="1182" t="s">
        <v>1023</v>
      </c>
      <c r="Z19" s="1182" t="s">
        <v>1023</v>
      </c>
      <c r="AA19" s="1182" t="s">
        <v>1023</v>
      </c>
      <c r="AB19" s="1182" t="s">
        <v>1023</v>
      </c>
      <c r="AC19" s="1182" t="s">
        <v>1023</v>
      </c>
      <c r="AD19" s="1182" t="s">
        <v>1023</v>
      </c>
      <c r="AE19" s="1182" t="s">
        <v>1023</v>
      </c>
      <c r="AF19" s="1182" t="s">
        <v>1023</v>
      </c>
      <c r="AG19" s="1182" t="s">
        <v>1023</v>
      </c>
      <c r="AH19" s="1182" t="s">
        <v>1023</v>
      </c>
      <c r="AI19" s="1182" t="s">
        <v>1023</v>
      </c>
      <c r="AJ19" s="1182" t="s">
        <v>1023</v>
      </c>
      <c r="AK19" s="1182" t="s">
        <v>1023</v>
      </c>
      <c r="AL19" s="1182" t="s">
        <v>1023</v>
      </c>
      <c r="AM19" s="1182" t="s">
        <v>1023</v>
      </c>
      <c r="AN19" s="1182" t="s">
        <v>1023</v>
      </c>
      <c r="AO19" s="1182" t="s">
        <v>1023</v>
      </c>
      <c r="AP19" s="1182" t="s">
        <v>1023</v>
      </c>
      <c r="AQ19" s="1182" t="s">
        <v>1023</v>
      </c>
      <c r="AR19" s="1182" t="s">
        <v>1023</v>
      </c>
      <c r="AS19" s="1182" t="s">
        <v>1023</v>
      </c>
      <c r="AT19" s="1182" t="s">
        <v>1023</v>
      </c>
      <c r="AU19" s="1182" t="s">
        <v>1023</v>
      </c>
      <c r="AV19" s="1182" t="s">
        <v>1023</v>
      </c>
      <c r="AW19" s="1182" t="s">
        <v>1023</v>
      </c>
      <c r="AX19" s="1182" t="s">
        <v>1023</v>
      </c>
      <c r="AY19" s="1182" t="s">
        <v>1023</v>
      </c>
      <c r="AZ19" s="1182" t="s">
        <v>1023</v>
      </c>
      <c r="BA19" s="1182" t="s">
        <v>1023</v>
      </c>
      <c r="BB19" s="1182" t="s">
        <v>1023</v>
      </c>
      <c r="BC19" s="1182" t="s">
        <v>1023</v>
      </c>
      <c r="BD19" s="1182" t="s">
        <v>1023</v>
      </c>
      <c r="BE19" s="1182" t="s">
        <v>1023</v>
      </c>
      <c r="BF19" s="1182" t="s">
        <v>1023</v>
      </c>
      <c r="BG19" s="1182" t="s">
        <v>1023</v>
      </c>
      <c r="BH19" s="1182" t="s">
        <v>1023</v>
      </c>
      <c r="BI19" s="1182" t="s">
        <v>1023</v>
      </c>
      <c r="BJ19" s="1182" t="s">
        <v>1023</v>
      </c>
      <c r="BK19" s="1182" t="s">
        <v>1023</v>
      </c>
      <c r="BL19" s="1182" t="s">
        <v>1023</v>
      </c>
      <c r="BM19" s="1182" t="s">
        <v>1023</v>
      </c>
      <c r="BN19" s="1182" t="s">
        <v>1023</v>
      </c>
      <c r="BO19" s="1182" t="s">
        <v>1023</v>
      </c>
      <c r="BP19" s="1182" t="s">
        <v>1023</v>
      </c>
      <c r="BQ19" s="1182" t="s">
        <v>1023</v>
      </c>
      <c r="BR19" s="1182" t="s">
        <v>1023</v>
      </c>
      <c r="BS19" s="1182" t="s">
        <v>1023</v>
      </c>
      <c r="BT19" s="1182" t="s">
        <v>1023</v>
      </c>
      <c r="BU19" s="1182" t="s">
        <v>1023</v>
      </c>
      <c r="BV19" s="1182" t="s">
        <v>1023</v>
      </c>
      <c r="BW19" s="1182" t="s">
        <v>1023</v>
      </c>
      <c r="BX19" s="1182" t="s">
        <v>1023</v>
      </c>
      <c r="BY19" s="1182" t="s">
        <v>1023</v>
      </c>
      <c r="BZ19" s="1182" t="s">
        <v>1023</v>
      </c>
      <c r="CA19" s="1182" t="s">
        <v>1023</v>
      </c>
      <c r="CB19" s="1182" t="s">
        <v>1023</v>
      </c>
      <c r="CC19" s="1182" t="s">
        <v>1023</v>
      </c>
      <c r="CD19" s="1182" t="s">
        <v>1023</v>
      </c>
      <c r="CE19" s="1182" t="s">
        <v>1023</v>
      </c>
      <c r="CF19" s="1182" t="s">
        <v>1023</v>
      </c>
      <c r="CG19" s="1182" t="s">
        <v>1023</v>
      </c>
      <c r="CH19" s="1182" t="s">
        <v>1023</v>
      </c>
      <c r="CI19" s="1182" t="s">
        <v>1023</v>
      </c>
      <c r="CJ19" s="1182" t="s">
        <v>1023</v>
      </c>
      <c r="CK19" s="1182" t="s">
        <v>1023</v>
      </c>
      <c r="CL19" s="1182" t="s">
        <v>1023</v>
      </c>
      <c r="CM19" s="1182" t="s">
        <v>1023</v>
      </c>
      <c r="CN19" s="1182" t="s">
        <v>1023</v>
      </c>
      <c r="CO19" s="1182" t="s">
        <v>1023</v>
      </c>
      <c r="CP19" s="1182" t="s">
        <v>1023</v>
      </c>
      <c r="CQ19" s="1182" t="s">
        <v>1023</v>
      </c>
      <c r="CR19" s="1182" t="s">
        <v>1023</v>
      </c>
      <c r="CS19" s="1182" t="s">
        <v>1023</v>
      </c>
      <c r="CT19" s="1182" t="s">
        <v>1023</v>
      </c>
      <c r="CU19" s="1182" t="s">
        <v>1023</v>
      </c>
      <c r="CV19" s="1182" t="s">
        <v>1023</v>
      </c>
      <c r="CW19" s="1182" t="s">
        <v>1023</v>
      </c>
      <c r="CX19" s="1182" t="s">
        <v>1023</v>
      </c>
      <c r="CY19" s="1182" t="s">
        <v>1023</v>
      </c>
      <c r="CZ19" s="1182" t="s">
        <v>1023</v>
      </c>
      <c r="DA19" s="1182" t="s">
        <v>1023</v>
      </c>
      <c r="DB19" s="1182" t="s">
        <v>1023</v>
      </c>
      <c r="DC19" s="1182" t="s">
        <v>1023</v>
      </c>
      <c r="DD19" s="1182" t="s">
        <v>1023</v>
      </c>
      <c r="DE19" s="1182" t="s">
        <v>1023</v>
      </c>
      <c r="DF19" s="1182" t="s">
        <v>1023</v>
      </c>
      <c r="DG19" s="1182" t="s">
        <v>1023</v>
      </c>
      <c r="DH19" s="1182" t="s">
        <v>1023</v>
      </c>
      <c r="DI19" s="1182" t="s">
        <v>1023</v>
      </c>
      <c r="DJ19" s="1182" t="s">
        <v>1023</v>
      </c>
      <c r="DK19" s="1182" t="s">
        <v>1023</v>
      </c>
      <c r="DL19" s="1182" t="s">
        <v>1023</v>
      </c>
      <c r="DM19" s="1182" t="s">
        <v>1023</v>
      </c>
      <c r="DN19" s="1182">
        <v>1</v>
      </c>
      <c r="DO19" s="1182" t="s">
        <v>1023</v>
      </c>
      <c r="DP19" s="1182">
        <v>1</v>
      </c>
      <c r="DQ19" s="1182" t="s">
        <v>1023</v>
      </c>
      <c r="DR19" s="1182" t="s">
        <v>1023</v>
      </c>
      <c r="DS19" s="1182">
        <v>1</v>
      </c>
      <c r="DT19" s="1182" t="s">
        <v>1023</v>
      </c>
      <c r="DU19" s="1182" t="s">
        <v>1023</v>
      </c>
      <c r="DV19" s="1182" t="s">
        <v>1023</v>
      </c>
      <c r="DW19" s="1182" t="s">
        <v>1023</v>
      </c>
      <c r="DX19" s="1182" t="s">
        <v>1023</v>
      </c>
      <c r="DY19" s="1182" t="s">
        <v>1023</v>
      </c>
      <c r="DZ19" s="1182" t="s">
        <v>1023</v>
      </c>
      <c r="EA19" s="1182" t="s">
        <v>1023</v>
      </c>
      <c r="EB19" s="1182" t="s">
        <v>1023</v>
      </c>
      <c r="EC19" s="1182" t="s">
        <v>1023</v>
      </c>
      <c r="ED19" s="1182" t="s">
        <v>1023</v>
      </c>
      <c r="EE19" s="1182" t="s">
        <v>1023</v>
      </c>
      <c r="EF19" s="1182" t="s">
        <v>1023</v>
      </c>
      <c r="EG19" s="1182" t="s">
        <v>1023</v>
      </c>
      <c r="EH19" s="1182" t="s">
        <v>1023</v>
      </c>
      <c r="EI19" s="1182" t="s">
        <v>1023</v>
      </c>
      <c r="EJ19" s="1182" t="s">
        <v>1023</v>
      </c>
      <c r="EK19" s="1182" t="s">
        <v>1023</v>
      </c>
      <c r="EL19" s="1182" t="s">
        <v>1023</v>
      </c>
      <c r="EM19" s="1182" t="s">
        <v>1023</v>
      </c>
      <c r="EN19" s="1182" t="s">
        <v>1023</v>
      </c>
      <c r="EO19" s="1182" t="s">
        <v>1023</v>
      </c>
      <c r="EP19" s="1182" t="s">
        <v>1023</v>
      </c>
      <c r="EQ19" s="1182" t="s">
        <v>1023</v>
      </c>
      <c r="ER19" s="1182" t="s">
        <v>1023</v>
      </c>
      <c r="ES19" s="1182" t="s">
        <v>1023</v>
      </c>
      <c r="ET19" s="1182" t="s">
        <v>1023</v>
      </c>
      <c r="EU19" s="1182" t="s">
        <v>1023</v>
      </c>
      <c r="EV19" s="1182" t="s">
        <v>1023</v>
      </c>
      <c r="EW19" s="1182" t="s">
        <v>1023</v>
      </c>
      <c r="EX19" s="1182" t="s">
        <v>1023</v>
      </c>
      <c r="EY19" s="1182" t="s">
        <v>1023</v>
      </c>
      <c r="EZ19" s="1182" t="s">
        <v>1023</v>
      </c>
      <c r="FA19" s="1182">
        <v>2</v>
      </c>
      <c r="FB19" s="1182" t="s">
        <v>1023</v>
      </c>
      <c r="FC19" s="1182" t="s">
        <v>1023</v>
      </c>
      <c r="FD19" s="1182" t="s">
        <v>1023</v>
      </c>
      <c r="FE19" s="1182" t="s">
        <v>1023</v>
      </c>
      <c r="FF19" s="1182" t="s">
        <v>1023</v>
      </c>
      <c r="FG19" s="1182" t="s">
        <v>1023</v>
      </c>
      <c r="FH19" s="1182" t="s">
        <v>1023</v>
      </c>
      <c r="FI19" s="1182">
        <v>1</v>
      </c>
      <c r="FJ19" s="1182" t="s">
        <v>1023</v>
      </c>
      <c r="FK19" s="1182" t="s">
        <v>1023</v>
      </c>
      <c r="FL19" s="1182">
        <v>1</v>
      </c>
      <c r="FM19" s="1182">
        <v>1</v>
      </c>
      <c r="FN19" s="1182">
        <v>1</v>
      </c>
      <c r="FO19" s="1182" t="s">
        <v>1023</v>
      </c>
      <c r="FP19" s="1182" t="s">
        <v>1023</v>
      </c>
      <c r="FQ19" s="1182" t="s">
        <v>1023</v>
      </c>
      <c r="FR19" s="1182" t="s">
        <v>1023</v>
      </c>
      <c r="FS19" s="1182" t="s">
        <v>1023</v>
      </c>
      <c r="FT19" s="1182" t="s">
        <v>1023</v>
      </c>
      <c r="FU19" s="1182" t="s">
        <v>1023</v>
      </c>
      <c r="FV19" s="1182" t="s">
        <v>1023</v>
      </c>
      <c r="FW19" s="1182" t="s">
        <v>1023</v>
      </c>
      <c r="FX19" s="1182">
        <v>1</v>
      </c>
      <c r="FY19" s="1182" t="s">
        <v>1023</v>
      </c>
      <c r="FZ19" s="1182" t="s">
        <v>1023</v>
      </c>
      <c r="GA19" s="1182" t="s">
        <v>1023</v>
      </c>
      <c r="GB19" s="1182" t="s">
        <v>1023</v>
      </c>
      <c r="GC19" s="1182" t="s">
        <v>1023</v>
      </c>
      <c r="GD19" s="1182" t="s">
        <v>1023</v>
      </c>
      <c r="GE19" s="1182" t="s">
        <v>1023</v>
      </c>
      <c r="GF19" s="1182" t="s">
        <v>1023</v>
      </c>
      <c r="GG19" s="1182" t="s">
        <v>1023</v>
      </c>
      <c r="GH19" s="1182" t="s">
        <v>1023</v>
      </c>
      <c r="GI19" s="1182" t="s">
        <v>1023</v>
      </c>
      <c r="GJ19" s="1182" t="s">
        <v>1023</v>
      </c>
      <c r="GK19" s="1182" t="s">
        <v>1023</v>
      </c>
      <c r="GL19" s="1182" t="s">
        <v>1023</v>
      </c>
      <c r="GM19" s="1182" t="s">
        <v>1023</v>
      </c>
      <c r="GN19" s="1182" t="s">
        <v>1023</v>
      </c>
      <c r="GO19" s="1182" t="s">
        <v>1023</v>
      </c>
      <c r="GP19" s="1182" t="s">
        <v>1023</v>
      </c>
      <c r="GQ19" s="1182" t="s">
        <v>1023</v>
      </c>
      <c r="GR19" s="1182" t="s">
        <v>1023</v>
      </c>
      <c r="GS19" s="1182" t="s">
        <v>1023</v>
      </c>
      <c r="GT19" s="1182" t="s">
        <v>1023</v>
      </c>
      <c r="GU19" s="1182" t="s">
        <v>1023</v>
      </c>
      <c r="GV19" s="1182" t="s">
        <v>1023</v>
      </c>
      <c r="GW19" s="1182" t="s">
        <v>1023</v>
      </c>
      <c r="GX19" s="1182" t="s">
        <v>1023</v>
      </c>
      <c r="GY19" s="1182" t="s">
        <v>1023</v>
      </c>
      <c r="GZ19" s="1182" t="s">
        <v>1023</v>
      </c>
      <c r="HA19" s="1182" t="s">
        <v>1023</v>
      </c>
      <c r="HB19" s="1182" t="s">
        <v>1023</v>
      </c>
      <c r="HC19" s="1182">
        <v>1</v>
      </c>
      <c r="HD19" s="1182" t="s">
        <v>1023</v>
      </c>
      <c r="HE19" s="1182" t="s">
        <v>1023</v>
      </c>
      <c r="HF19" s="1182" t="s">
        <v>1023</v>
      </c>
      <c r="HG19" s="1182" t="s">
        <v>1023</v>
      </c>
      <c r="HH19" s="1182" t="s">
        <v>1023</v>
      </c>
      <c r="HI19" s="1182" t="s">
        <v>1023</v>
      </c>
      <c r="HJ19" s="1182">
        <v>1</v>
      </c>
      <c r="HK19" s="1182" t="s">
        <v>1023</v>
      </c>
      <c r="HL19" s="1182" t="s">
        <v>1023</v>
      </c>
      <c r="HM19" s="1182" t="s">
        <v>1023</v>
      </c>
      <c r="HN19" s="1182" t="s">
        <v>1023</v>
      </c>
      <c r="HO19" s="1182" t="s">
        <v>1023</v>
      </c>
      <c r="HP19" s="1182" t="s">
        <v>1023</v>
      </c>
      <c r="HQ19" s="1182" t="s">
        <v>1023</v>
      </c>
      <c r="HR19" s="1182" t="s">
        <v>1023</v>
      </c>
      <c r="HS19" s="1182" t="s">
        <v>1023</v>
      </c>
      <c r="HT19" s="1182" t="s">
        <v>1023</v>
      </c>
      <c r="HU19" s="1182" t="s">
        <v>1023</v>
      </c>
      <c r="HV19" s="1182" t="s">
        <v>1023</v>
      </c>
      <c r="HW19" s="1182" t="s">
        <v>1023</v>
      </c>
      <c r="HX19" s="1182" t="s">
        <v>1023</v>
      </c>
      <c r="HY19" s="1182" t="s">
        <v>1023</v>
      </c>
      <c r="HZ19" s="1182" t="s">
        <v>1023</v>
      </c>
      <c r="IA19" s="1182" t="s">
        <v>1023</v>
      </c>
      <c r="IB19" s="1182" t="s">
        <v>1023</v>
      </c>
      <c r="IC19" s="1182" t="s">
        <v>1023</v>
      </c>
      <c r="ID19" s="1182" t="s">
        <v>1023</v>
      </c>
      <c r="IE19" s="1182" t="s">
        <v>1023</v>
      </c>
      <c r="IF19" s="1182" t="s">
        <v>1023</v>
      </c>
      <c r="IG19" s="1182" t="s">
        <v>1023</v>
      </c>
      <c r="IH19" s="1182" t="s">
        <v>1023</v>
      </c>
      <c r="II19" s="1182" t="s">
        <v>1023</v>
      </c>
      <c r="IJ19" s="1182" t="s">
        <v>1023</v>
      </c>
      <c r="IK19" s="1182" t="s">
        <v>1023</v>
      </c>
      <c r="IL19" s="1182" t="s">
        <v>1023</v>
      </c>
      <c r="IM19" s="1182" t="s">
        <v>1023</v>
      </c>
      <c r="IN19" s="1182" t="s">
        <v>1023</v>
      </c>
      <c r="IO19" s="1182" t="s">
        <v>1023</v>
      </c>
      <c r="IP19" s="1182" t="s">
        <v>1023</v>
      </c>
      <c r="IQ19" s="1182" t="s">
        <v>1023</v>
      </c>
      <c r="IR19" s="1182" t="s">
        <v>1023</v>
      </c>
      <c r="IS19" s="1182" t="s">
        <v>1023</v>
      </c>
      <c r="IT19" s="1182" t="s">
        <v>1023</v>
      </c>
      <c r="IU19" s="1182" t="s">
        <v>1023</v>
      </c>
      <c r="IV19" s="1182" t="s">
        <v>1023</v>
      </c>
      <c r="IW19" s="1182" t="s">
        <v>1023</v>
      </c>
      <c r="IX19" s="1182" t="s">
        <v>1023</v>
      </c>
      <c r="IY19" s="1182" t="s">
        <v>1023</v>
      </c>
      <c r="IZ19" s="1182" t="s">
        <v>1023</v>
      </c>
      <c r="JA19" s="1182" t="s">
        <v>1023</v>
      </c>
      <c r="JB19" s="1182" t="s">
        <v>1023</v>
      </c>
      <c r="JC19" s="1182" t="s">
        <v>1023</v>
      </c>
      <c r="JD19" s="1182" t="s">
        <v>1023</v>
      </c>
      <c r="JE19" s="1182" t="s">
        <v>1023</v>
      </c>
      <c r="JF19" s="1182" t="s">
        <v>1023</v>
      </c>
      <c r="JG19" s="1182" t="s">
        <v>1023</v>
      </c>
      <c r="JH19" s="1182" t="s">
        <v>1023</v>
      </c>
      <c r="JI19" s="1182">
        <v>1</v>
      </c>
      <c r="JJ19" s="1182" t="s">
        <v>1023</v>
      </c>
      <c r="JK19" s="1182" t="s">
        <v>1023</v>
      </c>
      <c r="JL19" s="1182" t="s">
        <v>1023</v>
      </c>
      <c r="JM19" s="1182" t="s">
        <v>1023</v>
      </c>
      <c r="JN19" s="1182" t="s">
        <v>1023</v>
      </c>
      <c r="JO19" s="1182" t="s">
        <v>1023</v>
      </c>
      <c r="JP19" s="1182" t="s">
        <v>1023</v>
      </c>
      <c r="JQ19" s="1182" t="s">
        <v>1023</v>
      </c>
      <c r="JR19" s="1182" t="s">
        <v>1023</v>
      </c>
      <c r="JS19" s="1182" t="s">
        <v>1023</v>
      </c>
      <c r="JT19" s="1182" t="s">
        <v>1023</v>
      </c>
      <c r="JU19" s="1182" t="s">
        <v>1023</v>
      </c>
      <c r="JV19" s="1182" t="s">
        <v>1023</v>
      </c>
      <c r="JW19" s="1182" t="s">
        <v>1023</v>
      </c>
      <c r="JX19" s="1182" t="s">
        <v>1023</v>
      </c>
      <c r="JY19" s="1182" t="s">
        <v>1023</v>
      </c>
      <c r="JZ19" s="1182" t="s">
        <v>1023</v>
      </c>
      <c r="KA19" s="1182" t="s">
        <v>1023</v>
      </c>
      <c r="KB19" s="1182">
        <v>1</v>
      </c>
      <c r="KC19" s="1182" t="s">
        <v>1023</v>
      </c>
      <c r="KD19" s="1182" t="s">
        <v>1023</v>
      </c>
      <c r="KE19" s="1182" t="s">
        <v>1023</v>
      </c>
      <c r="KF19" s="1182" t="s">
        <v>1023</v>
      </c>
      <c r="KG19" s="1182" t="s">
        <v>1023</v>
      </c>
      <c r="KH19" s="1182" t="s">
        <v>1023</v>
      </c>
      <c r="KI19" s="1182" t="s">
        <v>1023</v>
      </c>
      <c r="KJ19" s="1182" t="s">
        <v>1023</v>
      </c>
      <c r="KK19" s="1182" t="s">
        <v>1023</v>
      </c>
      <c r="KL19" s="1182" t="s">
        <v>1023</v>
      </c>
      <c r="KM19" s="1182" t="s">
        <v>1023</v>
      </c>
      <c r="KN19" s="1182" t="s">
        <v>1023</v>
      </c>
      <c r="KO19" s="1182" t="s">
        <v>1023</v>
      </c>
      <c r="KP19" s="1182" t="s">
        <v>1023</v>
      </c>
      <c r="KQ19" s="1182" t="s">
        <v>1023</v>
      </c>
      <c r="KR19" s="1182" t="s">
        <v>1023</v>
      </c>
      <c r="KS19" s="1182" t="s">
        <v>1023</v>
      </c>
      <c r="KT19" s="1182" t="s">
        <v>1023</v>
      </c>
      <c r="KU19" s="1182" t="s">
        <v>1023</v>
      </c>
      <c r="KV19" s="1182" t="s">
        <v>1023</v>
      </c>
      <c r="KW19" s="1182" t="s">
        <v>1023</v>
      </c>
      <c r="KX19" s="1182" t="s">
        <v>1023</v>
      </c>
      <c r="KY19" s="1182" t="s">
        <v>1023</v>
      </c>
    </row>
    <row r="20" spans="2:311" ht="15" customHeight="1">
      <c r="B20" s="1501"/>
      <c r="C20" s="1501" t="s">
        <v>71</v>
      </c>
      <c r="D20" s="1503"/>
      <c r="E20" s="1182">
        <v>14</v>
      </c>
      <c r="F20" s="1182">
        <v>14</v>
      </c>
      <c r="G20" s="1182" t="s">
        <v>1023</v>
      </c>
      <c r="H20" s="1182" t="s">
        <v>1023</v>
      </c>
      <c r="I20" s="1182" t="s">
        <v>1023</v>
      </c>
      <c r="J20" s="1182">
        <v>1</v>
      </c>
      <c r="K20" s="1182" t="s">
        <v>1023</v>
      </c>
      <c r="L20" s="1182" t="s">
        <v>1023</v>
      </c>
      <c r="M20" s="1182" t="s">
        <v>1023</v>
      </c>
      <c r="N20" s="1182" t="s">
        <v>1023</v>
      </c>
      <c r="O20" s="1182" t="s">
        <v>1023</v>
      </c>
      <c r="P20" s="1182" t="s">
        <v>1023</v>
      </c>
      <c r="Q20" s="1182" t="s">
        <v>1023</v>
      </c>
      <c r="R20" s="1182" t="s">
        <v>1023</v>
      </c>
      <c r="S20" s="1182" t="s">
        <v>1023</v>
      </c>
      <c r="T20" s="1182" t="s">
        <v>1023</v>
      </c>
      <c r="U20" s="1182" t="s">
        <v>1023</v>
      </c>
      <c r="V20" s="1182" t="s">
        <v>1023</v>
      </c>
      <c r="W20" s="1182" t="s">
        <v>1023</v>
      </c>
      <c r="X20" s="1182" t="s">
        <v>1023</v>
      </c>
      <c r="Y20" s="1182" t="s">
        <v>1023</v>
      </c>
      <c r="Z20" s="1182" t="s">
        <v>1023</v>
      </c>
      <c r="AA20" s="1182" t="s">
        <v>1023</v>
      </c>
      <c r="AB20" s="1182" t="s">
        <v>1023</v>
      </c>
      <c r="AC20" s="1182" t="s">
        <v>1023</v>
      </c>
      <c r="AD20" s="1182" t="s">
        <v>1023</v>
      </c>
      <c r="AE20" s="1182" t="s">
        <v>1023</v>
      </c>
      <c r="AF20" s="1182" t="s">
        <v>1023</v>
      </c>
      <c r="AG20" s="1182" t="s">
        <v>1023</v>
      </c>
      <c r="AH20" s="1182" t="s">
        <v>1023</v>
      </c>
      <c r="AI20" s="1182" t="s">
        <v>1023</v>
      </c>
      <c r="AJ20" s="1182" t="s">
        <v>1023</v>
      </c>
      <c r="AK20" s="1182" t="s">
        <v>1023</v>
      </c>
      <c r="AL20" s="1182" t="s">
        <v>1023</v>
      </c>
      <c r="AM20" s="1182" t="s">
        <v>1023</v>
      </c>
      <c r="AN20" s="1182" t="s">
        <v>1023</v>
      </c>
      <c r="AO20" s="1182" t="s">
        <v>1023</v>
      </c>
      <c r="AP20" s="1182" t="s">
        <v>1023</v>
      </c>
      <c r="AQ20" s="1182" t="s">
        <v>1023</v>
      </c>
      <c r="AR20" s="1182">
        <v>1</v>
      </c>
      <c r="AS20" s="1182" t="s">
        <v>1023</v>
      </c>
      <c r="AT20" s="1182" t="s">
        <v>1023</v>
      </c>
      <c r="AU20" s="1182" t="s">
        <v>1023</v>
      </c>
      <c r="AV20" s="1182" t="s">
        <v>1023</v>
      </c>
      <c r="AW20" s="1182" t="s">
        <v>1023</v>
      </c>
      <c r="AX20" s="1182" t="s">
        <v>1023</v>
      </c>
      <c r="AY20" s="1182" t="s">
        <v>1023</v>
      </c>
      <c r="AZ20" s="1182" t="s">
        <v>1023</v>
      </c>
      <c r="BA20" s="1182" t="s">
        <v>1023</v>
      </c>
      <c r="BB20" s="1182" t="s">
        <v>1023</v>
      </c>
      <c r="BC20" s="1182" t="s">
        <v>1023</v>
      </c>
      <c r="BD20" s="1182" t="s">
        <v>1023</v>
      </c>
      <c r="BE20" s="1182" t="s">
        <v>1023</v>
      </c>
      <c r="BF20" s="1182">
        <v>1</v>
      </c>
      <c r="BG20" s="1182" t="s">
        <v>1023</v>
      </c>
      <c r="BH20" s="1182" t="s">
        <v>1023</v>
      </c>
      <c r="BI20" s="1182" t="s">
        <v>1023</v>
      </c>
      <c r="BJ20" s="1182" t="s">
        <v>1023</v>
      </c>
      <c r="BK20" s="1182" t="s">
        <v>1023</v>
      </c>
      <c r="BL20" s="1182" t="s">
        <v>1023</v>
      </c>
      <c r="BM20" s="1182" t="s">
        <v>1023</v>
      </c>
      <c r="BN20" s="1182" t="s">
        <v>1023</v>
      </c>
      <c r="BO20" s="1182" t="s">
        <v>1023</v>
      </c>
      <c r="BP20" s="1182" t="s">
        <v>1023</v>
      </c>
      <c r="BQ20" s="1182">
        <v>1</v>
      </c>
      <c r="BR20" s="1182" t="s">
        <v>1023</v>
      </c>
      <c r="BS20" s="1182" t="s">
        <v>1023</v>
      </c>
      <c r="BT20" s="1182" t="s">
        <v>1023</v>
      </c>
      <c r="BU20" s="1182" t="s">
        <v>1023</v>
      </c>
      <c r="BV20" s="1182" t="s">
        <v>1023</v>
      </c>
      <c r="BW20" s="1182" t="s">
        <v>1023</v>
      </c>
      <c r="BX20" s="1182" t="s">
        <v>1023</v>
      </c>
      <c r="BY20" s="1182" t="s">
        <v>1023</v>
      </c>
      <c r="BZ20" s="1182" t="s">
        <v>1023</v>
      </c>
      <c r="CA20" s="1182" t="s">
        <v>1023</v>
      </c>
      <c r="CB20" s="1182" t="s">
        <v>1023</v>
      </c>
      <c r="CC20" s="1182" t="s">
        <v>1023</v>
      </c>
      <c r="CD20" s="1182">
        <v>1</v>
      </c>
      <c r="CE20" s="1182" t="s">
        <v>1023</v>
      </c>
      <c r="CF20" s="1182" t="s">
        <v>1023</v>
      </c>
      <c r="CG20" s="1182" t="s">
        <v>1023</v>
      </c>
      <c r="CH20" s="1182" t="s">
        <v>1023</v>
      </c>
      <c r="CI20" s="1182" t="s">
        <v>1023</v>
      </c>
      <c r="CJ20" s="1182" t="s">
        <v>1023</v>
      </c>
      <c r="CK20" s="1182" t="s">
        <v>1023</v>
      </c>
      <c r="CL20" s="1182" t="s">
        <v>1023</v>
      </c>
      <c r="CM20" s="1182" t="s">
        <v>1023</v>
      </c>
      <c r="CN20" s="1182" t="s">
        <v>1023</v>
      </c>
      <c r="CO20" s="1182" t="s">
        <v>1023</v>
      </c>
      <c r="CP20" s="1182" t="s">
        <v>1023</v>
      </c>
      <c r="CQ20" s="1182">
        <v>1</v>
      </c>
      <c r="CR20" s="1182" t="s">
        <v>1023</v>
      </c>
      <c r="CS20" s="1182" t="s">
        <v>1023</v>
      </c>
      <c r="CT20" s="1182" t="s">
        <v>1023</v>
      </c>
      <c r="CU20" s="1182" t="s">
        <v>1023</v>
      </c>
      <c r="CV20" s="1182" t="s">
        <v>1023</v>
      </c>
      <c r="CW20" s="1182" t="s">
        <v>1023</v>
      </c>
      <c r="CX20" s="1182" t="s">
        <v>1023</v>
      </c>
      <c r="CY20" s="1182" t="s">
        <v>1023</v>
      </c>
      <c r="CZ20" s="1182" t="s">
        <v>1023</v>
      </c>
      <c r="DA20" s="1182" t="s">
        <v>1023</v>
      </c>
      <c r="DB20" s="1182" t="s">
        <v>1023</v>
      </c>
      <c r="DC20" s="1182" t="s">
        <v>1023</v>
      </c>
      <c r="DD20" s="1182" t="s">
        <v>1023</v>
      </c>
      <c r="DE20" s="1182" t="s">
        <v>1023</v>
      </c>
      <c r="DF20" s="1182" t="s">
        <v>1023</v>
      </c>
      <c r="DG20" s="1182">
        <v>1</v>
      </c>
      <c r="DH20" s="1182" t="s">
        <v>1023</v>
      </c>
      <c r="DI20" s="1182" t="s">
        <v>1023</v>
      </c>
      <c r="DJ20" s="1182">
        <v>1</v>
      </c>
      <c r="DK20" s="1182" t="s">
        <v>1023</v>
      </c>
      <c r="DL20" s="1182" t="s">
        <v>1023</v>
      </c>
      <c r="DM20" s="1182" t="s">
        <v>1023</v>
      </c>
      <c r="DN20" s="1182">
        <v>1</v>
      </c>
      <c r="DO20" s="1182">
        <v>2</v>
      </c>
      <c r="DP20" s="1182" t="s">
        <v>1023</v>
      </c>
      <c r="DQ20" s="1182" t="s">
        <v>1023</v>
      </c>
      <c r="DR20" s="1182" t="s">
        <v>1023</v>
      </c>
      <c r="DS20" s="1182" t="s">
        <v>1023</v>
      </c>
      <c r="DT20" s="1182" t="s">
        <v>1023</v>
      </c>
      <c r="DU20" s="1182" t="s">
        <v>1023</v>
      </c>
      <c r="DV20" s="1182" t="s">
        <v>1023</v>
      </c>
      <c r="DW20" s="1182" t="s">
        <v>1023</v>
      </c>
      <c r="DX20" s="1182" t="s">
        <v>1023</v>
      </c>
      <c r="DY20" s="1182" t="s">
        <v>1023</v>
      </c>
      <c r="DZ20" s="1182" t="s">
        <v>1023</v>
      </c>
      <c r="EA20" s="1182" t="s">
        <v>1023</v>
      </c>
      <c r="EB20" s="1182" t="s">
        <v>1023</v>
      </c>
      <c r="EC20" s="1182" t="s">
        <v>1023</v>
      </c>
      <c r="ED20" s="1182" t="s">
        <v>1023</v>
      </c>
      <c r="EE20" s="1182" t="s">
        <v>1023</v>
      </c>
      <c r="EF20" s="1182" t="s">
        <v>1023</v>
      </c>
      <c r="EG20" s="1182" t="s">
        <v>1023</v>
      </c>
      <c r="EH20" s="1182" t="s">
        <v>1023</v>
      </c>
      <c r="EI20" s="1182" t="s">
        <v>1023</v>
      </c>
      <c r="EJ20" s="1182" t="s">
        <v>1023</v>
      </c>
      <c r="EK20" s="1182" t="s">
        <v>1023</v>
      </c>
      <c r="EL20" s="1182" t="s">
        <v>1023</v>
      </c>
      <c r="EM20" s="1182" t="s">
        <v>1023</v>
      </c>
      <c r="EN20" s="1182" t="s">
        <v>1023</v>
      </c>
      <c r="EO20" s="1182" t="s">
        <v>1023</v>
      </c>
      <c r="EP20" s="1182" t="s">
        <v>1023</v>
      </c>
      <c r="EQ20" s="1182" t="s">
        <v>1023</v>
      </c>
      <c r="ER20" s="1182" t="s">
        <v>1023</v>
      </c>
      <c r="ES20" s="1182" t="s">
        <v>1023</v>
      </c>
      <c r="ET20" s="1182" t="s">
        <v>1023</v>
      </c>
      <c r="EU20" s="1182" t="s">
        <v>1023</v>
      </c>
      <c r="EV20" s="1182" t="s">
        <v>1023</v>
      </c>
      <c r="EW20" s="1182" t="s">
        <v>1023</v>
      </c>
      <c r="EX20" s="1182" t="s">
        <v>1023</v>
      </c>
      <c r="EY20" s="1182" t="s">
        <v>1023</v>
      </c>
      <c r="EZ20" s="1182" t="s">
        <v>1023</v>
      </c>
      <c r="FA20" s="1182" t="s">
        <v>1023</v>
      </c>
      <c r="FB20" s="1182" t="s">
        <v>1023</v>
      </c>
      <c r="FC20" s="1182" t="s">
        <v>1023</v>
      </c>
      <c r="FD20" s="1182" t="s">
        <v>1023</v>
      </c>
      <c r="FE20" s="1182" t="s">
        <v>1023</v>
      </c>
      <c r="FF20" s="1182" t="s">
        <v>1023</v>
      </c>
      <c r="FG20" s="1182" t="s">
        <v>1023</v>
      </c>
      <c r="FH20" s="1182" t="s">
        <v>1023</v>
      </c>
      <c r="FI20" s="1182" t="s">
        <v>1023</v>
      </c>
      <c r="FJ20" s="1182" t="s">
        <v>1023</v>
      </c>
      <c r="FK20" s="1182" t="s">
        <v>1023</v>
      </c>
      <c r="FL20" s="1182" t="s">
        <v>1023</v>
      </c>
      <c r="FM20" s="1182" t="s">
        <v>1023</v>
      </c>
      <c r="FN20" s="1182" t="s">
        <v>1023</v>
      </c>
      <c r="FO20" s="1182" t="s">
        <v>1023</v>
      </c>
      <c r="FP20" s="1182" t="s">
        <v>1023</v>
      </c>
      <c r="FQ20" s="1182" t="s">
        <v>1023</v>
      </c>
      <c r="FR20" s="1182" t="s">
        <v>1023</v>
      </c>
      <c r="FS20" s="1182" t="s">
        <v>1023</v>
      </c>
      <c r="FT20" s="1182" t="s">
        <v>1023</v>
      </c>
      <c r="FU20" s="1182" t="s">
        <v>1023</v>
      </c>
      <c r="FV20" s="1182" t="s">
        <v>1023</v>
      </c>
      <c r="FW20" s="1182" t="s">
        <v>1023</v>
      </c>
      <c r="FX20" s="1182" t="s">
        <v>1023</v>
      </c>
      <c r="FY20" s="1182" t="s">
        <v>1023</v>
      </c>
      <c r="FZ20" s="1182" t="s">
        <v>1023</v>
      </c>
      <c r="GA20" s="1182" t="s">
        <v>1023</v>
      </c>
      <c r="GB20" s="1182" t="s">
        <v>1023</v>
      </c>
      <c r="GC20" s="1182" t="s">
        <v>1023</v>
      </c>
      <c r="GD20" s="1182" t="s">
        <v>1023</v>
      </c>
      <c r="GE20" s="1182" t="s">
        <v>1023</v>
      </c>
      <c r="GF20" s="1182" t="s">
        <v>1023</v>
      </c>
      <c r="GG20" s="1182" t="s">
        <v>1023</v>
      </c>
      <c r="GH20" s="1182" t="s">
        <v>1023</v>
      </c>
      <c r="GI20" s="1182" t="s">
        <v>1023</v>
      </c>
      <c r="GJ20" s="1182" t="s">
        <v>1023</v>
      </c>
      <c r="GK20" s="1182" t="s">
        <v>1023</v>
      </c>
      <c r="GL20" s="1182" t="s">
        <v>1023</v>
      </c>
      <c r="GM20" s="1182" t="s">
        <v>1023</v>
      </c>
      <c r="GN20" s="1182" t="s">
        <v>1023</v>
      </c>
      <c r="GO20" s="1182" t="s">
        <v>1023</v>
      </c>
      <c r="GP20" s="1182" t="s">
        <v>1023</v>
      </c>
      <c r="GQ20" s="1182" t="s">
        <v>1023</v>
      </c>
      <c r="GR20" s="1182" t="s">
        <v>1023</v>
      </c>
      <c r="GS20" s="1182" t="s">
        <v>1023</v>
      </c>
      <c r="GT20" s="1182" t="s">
        <v>1023</v>
      </c>
      <c r="GU20" s="1182" t="s">
        <v>1023</v>
      </c>
      <c r="GV20" s="1182">
        <v>1</v>
      </c>
      <c r="GW20" s="1182" t="s">
        <v>1023</v>
      </c>
      <c r="GX20" s="1182" t="s">
        <v>1023</v>
      </c>
      <c r="GY20" s="1182">
        <v>1</v>
      </c>
      <c r="GZ20" s="1182" t="s">
        <v>1023</v>
      </c>
      <c r="HA20" s="1182" t="s">
        <v>1023</v>
      </c>
      <c r="HB20" s="1182" t="s">
        <v>1023</v>
      </c>
      <c r="HC20" s="1182" t="s">
        <v>1023</v>
      </c>
      <c r="HD20" s="1182" t="s">
        <v>1023</v>
      </c>
      <c r="HE20" s="1182" t="s">
        <v>1023</v>
      </c>
      <c r="HF20" s="1182" t="s">
        <v>1023</v>
      </c>
      <c r="HG20" s="1182" t="s">
        <v>1023</v>
      </c>
      <c r="HH20" s="1182" t="s">
        <v>1023</v>
      </c>
      <c r="HI20" s="1182" t="s">
        <v>1023</v>
      </c>
      <c r="HJ20" s="1182" t="s">
        <v>1023</v>
      </c>
      <c r="HK20" s="1182" t="s">
        <v>1023</v>
      </c>
      <c r="HL20" s="1182">
        <v>1</v>
      </c>
      <c r="HM20" s="1182" t="s">
        <v>1023</v>
      </c>
      <c r="HN20" s="1182" t="s">
        <v>1023</v>
      </c>
      <c r="HO20" s="1182" t="s">
        <v>1023</v>
      </c>
      <c r="HP20" s="1182" t="s">
        <v>1023</v>
      </c>
      <c r="HQ20" s="1182" t="s">
        <v>1023</v>
      </c>
      <c r="HR20" s="1182" t="s">
        <v>1023</v>
      </c>
      <c r="HS20" s="1182" t="s">
        <v>1023</v>
      </c>
      <c r="HT20" s="1182" t="s">
        <v>1023</v>
      </c>
      <c r="HU20" s="1182" t="s">
        <v>1023</v>
      </c>
      <c r="HV20" s="1182" t="s">
        <v>1023</v>
      </c>
      <c r="HW20" s="1182" t="s">
        <v>1023</v>
      </c>
      <c r="HX20" s="1182" t="s">
        <v>1023</v>
      </c>
      <c r="HY20" s="1182" t="s">
        <v>1023</v>
      </c>
      <c r="HZ20" s="1182" t="s">
        <v>1023</v>
      </c>
      <c r="IA20" s="1182" t="s">
        <v>1023</v>
      </c>
      <c r="IB20" s="1182" t="s">
        <v>1023</v>
      </c>
      <c r="IC20" s="1182" t="s">
        <v>1023</v>
      </c>
      <c r="ID20" s="1182" t="s">
        <v>1023</v>
      </c>
      <c r="IE20" s="1182" t="s">
        <v>1023</v>
      </c>
      <c r="IF20" s="1182" t="s">
        <v>1023</v>
      </c>
      <c r="IG20" s="1182" t="s">
        <v>1023</v>
      </c>
      <c r="IH20" s="1182" t="s">
        <v>1023</v>
      </c>
      <c r="II20" s="1182" t="s">
        <v>1023</v>
      </c>
      <c r="IJ20" s="1182" t="s">
        <v>1023</v>
      </c>
      <c r="IK20" s="1182" t="s">
        <v>1023</v>
      </c>
      <c r="IL20" s="1182" t="s">
        <v>1023</v>
      </c>
      <c r="IM20" s="1182" t="s">
        <v>1023</v>
      </c>
      <c r="IN20" s="1182" t="s">
        <v>1023</v>
      </c>
      <c r="IO20" s="1182" t="s">
        <v>1023</v>
      </c>
      <c r="IP20" s="1182" t="s">
        <v>1023</v>
      </c>
      <c r="IQ20" s="1182" t="s">
        <v>1023</v>
      </c>
      <c r="IR20" s="1182" t="s">
        <v>1023</v>
      </c>
      <c r="IS20" s="1182" t="s">
        <v>1023</v>
      </c>
      <c r="IT20" s="1182" t="s">
        <v>1023</v>
      </c>
      <c r="IU20" s="1182" t="s">
        <v>1023</v>
      </c>
      <c r="IV20" s="1182" t="s">
        <v>1023</v>
      </c>
      <c r="IW20" s="1182" t="s">
        <v>1023</v>
      </c>
      <c r="IX20" s="1182" t="s">
        <v>1023</v>
      </c>
      <c r="IY20" s="1182" t="s">
        <v>1023</v>
      </c>
      <c r="IZ20" s="1182" t="s">
        <v>1023</v>
      </c>
      <c r="JA20" s="1182" t="s">
        <v>1023</v>
      </c>
      <c r="JB20" s="1182" t="s">
        <v>1023</v>
      </c>
      <c r="JC20" s="1182" t="s">
        <v>1023</v>
      </c>
      <c r="JD20" s="1182" t="s">
        <v>1023</v>
      </c>
      <c r="JE20" s="1182" t="s">
        <v>1023</v>
      </c>
      <c r="JF20" s="1182" t="s">
        <v>1023</v>
      </c>
      <c r="JG20" s="1182" t="s">
        <v>1023</v>
      </c>
      <c r="JH20" s="1182" t="s">
        <v>1023</v>
      </c>
      <c r="JI20" s="1182" t="s">
        <v>1023</v>
      </c>
      <c r="JJ20" s="1182" t="s">
        <v>1023</v>
      </c>
      <c r="JK20" s="1182" t="s">
        <v>1023</v>
      </c>
      <c r="JL20" s="1182" t="s">
        <v>1023</v>
      </c>
      <c r="JM20" s="1182" t="s">
        <v>1023</v>
      </c>
      <c r="JN20" s="1182" t="s">
        <v>1023</v>
      </c>
      <c r="JO20" s="1182" t="s">
        <v>1023</v>
      </c>
      <c r="JP20" s="1182" t="s">
        <v>1023</v>
      </c>
      <c r="JQ20" s="1182" t="s">
        <v>1023</v>
      </c>
      <c r="JR20" s="1182" t="s">
        <v>1023</v>
      </c>
      <c r="JS20" s="1182" t="s">
        <v>1023</v>
      </c>
      <c r="JT20" s="1182" t="s">
        <v>1023</v>
      </c>
      <c r="JU20" s="1182" t="s">
        <v>1023</v>
      </c>
      <c r="JV20" s="1182" t="s">
        <v>1023</v>
      </c>
      <c r="JW20" s="1182" t="s">
        <v>1023</v>
      </c>
      <c r="JX20" s="1182" t="s">
        <v>1023</v>
      </c>
      <c r="JY20" s="1182" t="s">
        <v>1023</v>
      </c>
      <c r="JZ20" s="1182" t="s">
        <v>1023</v>
      </c>
      <c r="KA20" s="1182" t="s">
        <v>1023</v>
      </c>
      <c r="KB20" s="1182" t="s">
        <v>1023</v>
      </c>
      <c r="KC20" s="1182" t="s">
        <v>1023</v>
      </c>
      <c r="KD20" s="1182" t="s">
        <v>1023</v>
      </c>
      <c r="KE20" s="1182" t="s">
        <v>1023</v>
      </c>
      <c r="KF20" s="1182" t="s">
        <v>1023</v>
      </c>
      <c r="KG20" s="1182" t="s">
        <v>1023</v>
      </c>
      <c r="KH20" s="1182" t="s">
        <v>1023</v>
      </c>
      <c r="KI20" s="1182" t="s">
        <v>1023</v>
      </c>
      <c r="KJ20" s="1182" t="s">
        <v>1023</v>
      </c>
      <c r="KK20" s="1182" t="s">
        <v>1023</v>
      </c>
      <c r="KL20" s="1182" t="s">
        <v>1023</v>
      </c>
      <c r="KM20" s="1182" t="s">
        <v>1023</v>
      </c>
      <c r="KN20" s="1182" t="s">
        <v>1023</v>
      </c>
      <c r="KO20" s="1182" t="s">
        <v>1023</v>
      </c>
      <c r="KP20" s="1182" t="s">
        <v>1023</v>
      </c>
      <c r="KQ20" s="1182" t="s">
        <v>1023</v>
      </c>
      <c r="KR20" s="1182" t="s">
        <v>1023</v>
      </c>
      <c r="KS20" s="1182" t="s">
        <v>1023</v>
      </c>
      <c r="KT20" s="1182" t="s">
        <v>1023</v>
      </c>
      <c r="KU20" s="1182" t="s">
        <v>1023</v>
      </c>
      <c r="KV20" s="1182" t="s">
        <v>1023</v>
      </c>
      <c r="KW20" s="1182" t="s">
        <v>1023</v>
      </c>
      <c r="KX20" s="1182" t="s">
        <v>1023</v>
      </c>
      <c r="KY20" s="1182" t="s">
        <v>1023</v>
      </c>
    </row>
    <row r="21" spans="2:311" ht="15" customHeight="1">
      <c r="B21" s="1501" t="s">
        <v>1039</v>
      </c>
      <c r="C21" s="1183" t="s">
        <v>49</v>
      </c>
      <c r="D21" s="1184" t="s">
        <v>49</v>
      </c>
      <c r="E21" s="1182">
        <v>66</v>
      </c>
      <c r="F21" s="1182">
        <v>66</v>
      </c>
      <c r="G21" s="1182" t="s">
        <v>1023</v>
      </c>
      <c r="H21" s="1182" t="s">
        <v>1023</v>
      </c>
      <c r="I21" s="1182" t="s">
        <v>1023</v>
      </c>
      <c r="J21" s="1182">
        <v>2</v>
      </c>
      <c r="K21" s="1182" t="s">
        <v>1023</v>
      </c>
      <c r="L21" s="1182" t="s">
        <v>1023</v>
      </c>
      <c r="M21" s="1182" t="s">
        <v>1023</v>
      </c>
      <c r="N21" s="1182" t="s">
        <v>1023</v>
      </c>
      <c r="O21" s="1182" t="s">
        <v>1023</v>
      </c>
      <c r="P21" s="1182" t="s">
        <v>1023</v>
      </c>
      <c r="Q21" s="1182">
        <v>1</v>
      </c>
      <c r="R21" s="1182">
        <v>1</v>
      </c>
      <c r="S21" s="1182">
        <v>3</v>
      </c>
      <c r="T21" s="1182" t="s">
        <v>1023</v>
      </c>
      <c r="U21" s="1182" t="s">
        <v>1023</v>
      </c>
      <c r="V21" s="1182" t="s">
        <v>1023</v>
      </c>
      <c r="W21" s="1182" t="s">
        <v>1023</v>
      </c>
      <c r="X21" s="1182" t="s">
        <v>1023</v>
      </c>
      <c r="Y21" s="1182" t="s">
        <v>1023</v>
      </c>
      <c r="Z21" s="1182" t="s">
        <v>1023</v>
      </c>
      <c r="AA21" s="1182">
        <v>1</v>
      </c>
      <c r="AB21" s="1182" t="s">
        <v>1023</v>
      </c>
      <c r="AC21" s="1182" t="s">
        <v>1023</v>
      </c>
      <c r="AD21" s="1182">
        <v>1</v>
      </c>
      <c r="AE21" s="1182" t="s">
        <v>1023</v>
      </c>
      <c r="AF21" s="1182" t="s">
        <v>1023</v>
      </c>
      <c r="AG21" s="1182" t="s">
        <v>1023</v>
      </c>
      <c r="AH21" s="1182" t="s">
        <v>1023</v>
      </c>
      <c r="AI21" s="1182" t="s">
        <v>1023</v>
      </c>
      <c r="AJ21" s="1182" t="s">
        <v>1023</v>
      </c>
      <c r="AK21" s="1182" t="s">
        <v>1023</v>
      </c>
      <c r="AL21" s="1182" t="s">
        <v>1023</v>
      </c>
      <c r="AM21" s="1182" t="s">
        <v>1023</v>
      </c>
      <c r="AN21" s="1182" t="s">
        <v>1023</v>
      </c>
      <c r="AO21" s="1182" t="s">
        <v>1023</v>
      </c>
      <c r="AP21" s="1182" t="s">
        <v>1023</v>
      </c>
      <c r="AQ21" s="1182">
        <v>1</v>
      </c>
      <c r="AR21" s="1182" t="s">
        <v>1023</v>
      </c>
      <c r="AS21" s="1182" t="s">
        <v>1023</v>
      </c>
      <c r="AT21" s="1182" t="s">
        <v>1023</v>
      </c>
      <c r="AU21" s="1182" t="s">
        <v>1023</v>
      </c>
      <c r="AV21" s="1182" t="s">
        <v>1023</v>
      </c>
      <c r="AW21" s="1182" t="s">
        <v>1023</v>
      </c>
      <c r="AX21" s="1182" t="s">
        <v>1023</v>
      </c>
      <c r="AY21" s="1182" t="s">
        <v>1023</v>
      </c>
      <c r="AZ21" s="1182" t="s">
        <v>1023</v>
      </c>
      <c r="BA21" s="1182" t="s">
        <v>1023</v>
      </c>
      <c r="BB21" s="1182" t="s">
        <v>1023</v>
      </c>
      <c r="BC21" s="1182">
        <v>1</v>
      </c>
      <c r="BD21" s="1182" t="s">
        <v>1023</v>
      </c>
      <c r="BE21" s="1182" t="s">
        <v>1023</v>
      </c>
      <c r="BF21" s="1182" t="s">
        <v>1023</v>
      </c>
      <c r="BG21" s="1182" t="s">
        <v>1023</v>
      </c>
      <c r="BH21" s="1182" t="s">
        <v>1023</v>
      </c>
      <c r="BI21" s="1182" t="s">
        <v>1023</v>
      </c>
      <c r="BJ21" s="1182" t="s">
        <v>1023</v>
      </c>
      <c r="BK21" s="1182" t="s">
        <v>1023</v>
      </c>
      <c r="BL21" s="1182" t="s">
        <v>1023</v>
      </c>
      <c r="BM21" s="1182" t="s">
        <v>1023</v>
      </c>
      <c r="BN21" s="1182" t="s">
        <v>1023</v>
      </c>
      <c r="BO21" s="1182">
        <v>3</v>
      </c>
      <c r="BP21" s="1182" t="s">
        <v>1023</v>
      </c>
      <c r="BQ21" s="1182" t="s">
        <v>1023</v>
      </c>
      <c r="BR21" s="1182" t="s">
        <v>1023</v>
      </c>
      <c r="BS21" s="1182" t="s">
        <v>1023</v>
      </c>
      <c r="BT21" s="1182" t="s">
        <v>1023</v>
      </c>
      <c r="BU21" s="1182" t="s">
        <v>1023</v>
      </c>
      <c r="BV21" s="1182" t="s">
        <v>1023</v>
      </c>
      <c r="BW21" s="1182" t="s">
        <v>1023</v>
      </c>
      <c r="BX21" s="1182" t="s">
        <v>1023</v>
      </c>
      <c r="BY21" s="1182" t="s">
        <v>1023</v>
      </c>
      <c r="BZ21" s="1182" t="s">
        <v>1023</v>
      </c>
      <c r="CA21" s="1182" t="s">
        <v>1023</v>
      </c>
      <c r="CB21" s="1182" t="s">
        <v>1023</v>
      </c>
      <c r="CC21" s="1182">
        <v>1</v>
      </c>
      <c r="CD21" s="1182">
        <v>2</v>
      </c>
      <c r="CE21" s="1182" t="s">
        <v>1023</v>
      </c>
      <c r="CF21" s="1182" t="s">
        <v>1023</v>
      </c>
      <c r="CG21" s="1182" t="s">
        <v>1023</v>
      </c>
      <c r="CH21" s="1182" t="s">
        <v>1023</v>
      </c>
      <c r="CI21" s="1182" t="s">
        <v>1023</v>
      </c>
      <c r="CJ21" s="1182" t="s">
        <v>1023</v>
      </c>
      <c r="CK21" s="1182" t="s">
        <v>1023</v>
      </c>
      <c r="CL21" s="1182" t="s">
        <v>1023</v>
      </c>
      <c r="CM21" s="1182" t="s">
        <v>1023</v>
      </c>
      <c r="CN21" s="1182" t="s">
        <v>1023</v>
      </c>
      <c r="CO21" s="1182" t="s">
        <v>1023</v>
      </c>
      <c r="CP21" s="1182" t="s">
        <v>1023</v>
      </c>
      <c r="CQ21" s="1182">
        <v>1</v>
      </c>
      <c r="CR21" s="1182" t="s">
        <v>1023</v>
      </c>
      <c r="CS21" s="1182" t="s">
        <v>1023</v>
      </c>
      <c r="CT21" s="1182" t="s">
        <v>1023</v>
      </c>
      <c r="CU21" s="1182" t="s">
        <v>1023</v>
      </c>
      <c r="CV21" s="1182" t="s">
        <v>1023</v>
      </c>
      <c r="CW21" s="1182" t="s">
        <v>1023</v>
      </c>
      <c r="CX21" s="1182" t="s">
        <v>1023</v>
      </c>
      <c r="CY21" s="1182" t="s">
        <v>1023</v>
      </c>
      <c r="CZ21" s="1182" t="s">
        <v>1023</v>
      </c>
      <c r="DA21" s="1182" t="s">
        <v>1023</v>
      </c>
      <c r="DB21" s="1182" t="s">
        <v>1023</v>
      </c>
      <c r="DC21" s="1182" t="s">
        <v>1023</v>
      </c>
      <c r="DD21" s="1182" t="s">
        <v>1023</v>
      </c>
      <c r="DE21" s="1182" t="s">
        <v>1023</v>
      </c>
      <c r="DF21" s="1182" t="s">
        <v>1023</v>
      </c>
      <c r="DG21" s="1182">
        <v>5</v>
      </c>
      <c r="DH21" s="1182">
        <v>2</v>
      </c>
      <c r="DI21" s="1182">
        <v>2</v>
      </c>
      <c r="DJ21" s="1182" t="s">
        <v>1023</v>
      </c>
      <c r="DK21" s="1182" t="s">
        <v>1023</v>
      </c>
      <c r="DL21" s="1182">
        <v>1</v>
      </c>
      <c r="DM21" s="1182" t="s">
        <v>1023</v>
      </c>
      <c r="DN21" s="1182">
        <v>2</v>
      </c>
      <c r="DO21" s="1182">
        <v>1</v>
      </c>
      <c r="DP21" s="1182">
        <v>2</v>
      </c>
      <c r="DQ21" s="1182" t="s">
        <v>1023</v>
      </c>
      <c r="DR21" s="1182" t="s">
        <v>1023</v>
      </c>
      <c r="DS21" s="1182" t="s">
        <v>1023</v>
      </c>
      <c r="DT21" s="1182" t="s">
        <v>1023</v>
      </c>
      <c r="DU21" s="1182" t="s">
        <v>1023</v>
      </c>
      <c r="DV21" s="1182" t="s">
        <v>1023</v>
      </c>
      <c r="DW21" s="1182" t="s">
        <v>1023</v>
      </c>
      <c r="DX21" s="1182" t="s">
        <v>1023</v>
      </c>
      <c r="DY21" s="1182" t="s">
        <v>1023</v>
      </c>
      <c r="DZ21" s="1182">
        <v>1</v>
      </c>
      <c r="EA21" s="1182" t="s">
        <v>1023</v>
      </c>
      <c r="EB21" s="1182" t="s">
        <v>1023</v>
      </c>
      <c r="EC21" s="1182" t="s">
        <v>1023</v>
      </c>
      <c r="ED21" s="1182" t="s">
        <v>1023</v>
      </c>
      <c r="EE21" s="1182" t="s">
        <v>1023</v>
      </c>
      <c r="EF21" s="1182" t="s">
        <v>1023</v>
      </c>
      <c r="EG21" s="1182" t="s">
        <v>1023</v>
      </c>
      <c r="EH21" s="1182" t="s">
        <v>1023</v>
      </c>
      <c r="EI21" s="1182" t="s">
        <v>1023</v>
      </c>
      <c r="EJ21" s="1182" t="s">
        <v>1023</v>
      </c>
      <c r="EK21" s="1182" t="s">
        <v>1023</v>
      </c>
      <c r="EL21" s="1182">
        <v>1</v>
      </c>
      <c r="EM21" s="1182">
        <v>1</v>
      </c>
      <c r="EN21" s="1182" t="s">
        <v>1023</v>
      </c>
      <c r="EO21" s="1182" t="s">
        <v>1023</v>
      </c>
      <c r="EP21" s="1182" t="s">
        <v>1023</v>
      </c>
      <c r="EQ21" s="1182" t="s">
        <v>1023</v>
      </c>
      <c r="ER21" s="1182" t="s">
        <v>1023</v>
      </c>
      <c r="ES21" s="1182">
        <v>1</v>
      </c>
      <c r="ET21" s="1182" t="s">
        <v>1023</v>
      </c>
      <c r="EU21" s="1182" t="s">
        <v>1023</v>
      </c>
      <c r="EV21" s="1182" t="s">
        <v>1023</v>
      </c>
      <c r="EW21" s="1182">
        <v>1</v>
      </c>
      <c r="EX21" s="1182">
        <v>1</v>
      </c>
      <c r="EY21" s="1182" t="s">
        <v>1023</v>
      </c>
      <c r="EZ21" s="1182" t="s">
        <v>1023</v>
      </c>
      <c r="FA21" s="1182">
        <v>1</v>
      </c>
      <c r="FB21" s="1182" t="s">
        <v>1023</v>
      </c>
      <c r="FC21" s="1182" t="s">
        <v>1023</v>
      </c>
      <c r="FD21" s="1182" t="s">
        <v>1023</v>
      </c>
      <c r="FE21" s="1182" t="s">
        <v>1023</v>
      </c>
      <c r="FF21" s="1182" t="s">
        <v>1023</v>
      </c>
      <c r="FG21" s="1182" t="s">
        <v>1023</v>
      </c>
      <c r="FH21" s="1182" t="s">
        <v>1023</v>
      </c>
      <c r="FI21" s="1182" t="s">
        <v>1023</v>
      </c>
      <c r="FJ21" s="1182" t="s">
        <v>1023</v>
      </c>
      <c r="FK21" s="1182" t="s">
        <v>1023</v>
      </c>
      <c r="FL21" s="1182">
        <v>1</v>
      </c>
      <c r="FM21" s="1182">
        <v>1</v>
      </c>
      <c r="FN21" s="1182">
        <v>2</v>
      </c>
      <c r="FO21" s="1182" t="s">
        <v>1023</v>
      </c>
      <c r="FP21" s="1182" t="s">
        <v>1023</v>
      </c>
      <c r="FQ21" s="1182" t="s">
        <v>1023</v>
      </c>
      <c r="FR21" s="1182" t="s">
        <v>1023</v>
      </c>
      <c r="FS21" s="1182" t="s">
        <v>1023</v>
      </c>
      <c r="FT21" s="1182" t="s">
        <v>1023</v>
      </c>
      <c r="FU21" s="1182" t="s">
        <v>1023</v>
      </c>
      <c r="FV21" s="1182" t="s">
        <v>1023</v>
      </c>
      <c r="FW21" s="1182" t="s">
        <v>1023</v>
      </c>
      <c r="FX21" s="1182" t="s">
        <v>1023</v>
      </c>
      <c r="FY21" s="1182" t="s">
        <v>1023</v>
      </c>
      <c r="FZ21" s="1182" t="s">
        <v>1023</v>
      </c>
      <c r="GA21" s="1182" t="s">
        <v>1023</v>
      </c>
      <c r="GB21" s="1182" t="s">
        <v>1023</v>
      </c>
      <c r="GC21" s="1182" t="s">
        <v>1023</v>
      </c>
      <c r="GD21" s="1182" t="s">
        <v>1023</v>
      </c>
      <c r="GE21" s="1182" t="s">
        <v>1023</v>
      </c>
      <c r="GF21" s="1182" t="s">
        <v>1023</v>
      </c>
      <c r="GG21" s="1182" t="s">
        <v>1023</v>
      </c>
      <c r="GH21" s="1182" t="s">
        <v>1023</v>
      </c>
      <c r="GI21" s="1182" t="s">
        <v>1023</v>
      </c>
      <c r="GJ21" s="1182" t="s">
        <v>1023</v>
      </c>
      <c r="GK21" s="1182" t="s">
        <v>1023</v>
      </c>
      <c r="GL21" s="1182" t="s">
        <v>1023</v>
      </c>
      <c r="GM21" s="1182" t="s">
        <v>1023</v>
      </c>
      <c r="GN21" s="1182" t="s">
        <v>1023</v>
      </c>
      <c r="GO21" s="1182" t="s">
        <v>1023</v>
      </c>
      <c r="GP21" s="1182" t="s">
        <v>1023</v>
      </c>
      <c r="GQ21" s="1182" t="s">
        <v>1023</v>
      </c>
      <c r="GR21" s="1182" t="s">
        <v>1023</v>
      </c>
      <c r="GS21" s="1182" t="s">
        <v>1023</v>
      </c>
      <c r="GT21" s="1182" t="s">
        <v>1023</v>
      </c>
      <c r="GU21" s="1182" t="s">
        <v>1023</v>
      </c>
      <c r="GV21" s="1182" t="s">
        <v>1023</v>
      </c>
      <c r="GW21" s="1182" t="s">
        <v>1023</v>
      </c>
      <c r="GX21" s="1182" t="s">
        <v>1023</v>
      </c>
      <c r="GY21" s="1182" t="s">
        <v>1023</v>
      </c>
      <c r="GZ21" s="1182" t="s">
        <v>1023</v>
      </c>
      <c r="HA21" s="1182" t="s">
        <v>1023</v>
      </c>
      <c r="HB21" s="1182" t="s">
        <v>1023</v>
      </c>
      <c r="HC21" s="1182">
        <v>1</v>
      </c>
      <c r="HD21" s="1182">
        <v>1</v>
      </c>
      <c r="HE21" s="1182" t="s">
        <v>1023</v>
      </c>
      <c r="HF21" s="1182">
        <v>1</v>
      </c>
      <c r="HG21" s="1182">
        <v>1</v>
      </c>
      <c r="HH21" s="1182" t="s">
        <v>1023</v>
      </c>
      <c r="HI21" s="1182" t="s">
        <v>1023</v>
      </c>
      <c r="HJ21" s="1182">
        <v>5</v>
      </c>
      <c r="HK21" s="1182">
        <v>4</v>
      </c>
      <c r="HL21" s="1182">
        <v>3</v>
      </c>
      <c r="HM21" s="1182" t="s">
        <v>1023</v>
      </c>
      <c r="HN21" s="1182" t="s">
        <v>1023</v>
      </c>
      <c r="HO21" s="1182" t="s">
        <v>1023</v>
      </c>
      <c r="HP21" s="1182">
        <v>1</v>
      </c>
      <c r="HQ21" s="1182" t="s">
        <v>1023</v>
      </c>
      <c r="HR21" s="1182" t="s">
        <v>1023</v>
      </c>
      <c r="HS21" s="1182" t="s">
        <v>1023</v>
      </c>
      <c r="HT21" s="1182" t="s">
        <v>1023</v>
      </c>
      <c r="HU21" s="1182" t="s">
        <v>1023</v>
      </c>
      <c r="HV21" s="1182" t="s">
        <v>1023</v>
      </c>
      <c r="HW21" s="1182" t="s">
        <v>1023</v>
      </c>
      <c r="HX21" s="1182" t="s">
        <v>1023</v>
      </c>
      <c r="HY21" s="1182">
        <v>1</v>
      </c>
      <c r="HZ21" s="1182" t="s">
        <v>1023</v>
      </c>
      <c r="IA21" s="1182" t="s">
        <v>1023</v>
      </c>
      <c r="IB21" s="1182" t="s">
        <v>1023</v>
      </c>
      <c r="IC21" s="1182" t="s">
        <v>1023</v>
      </c>
      <c r="ID21" s="1182" t="s">
        <v>1023</v>
      </c>
      <c r="IE21" s="1182" t="s">
        <v>1023</v>
      </c>
      <c r="IF21" s="1182" t="s">
        <v>1023</v>
      </c>
      <c r="IG21" s="1182" t="s">
        <v>1023</v>
      </c>
      <c r="IH21" s="1182" t="s">
        <v>1023</v>
      </c>
      <c r="II21" s="1182" t="s">
        <v>1023</v>
      </c>
      <c r="IJ21" s="1182" t="s">
        <v>1023</v>
      </c>
      <c r="IK21" s="1182" t="s">
        <v>1023</v>
      </c>
      <c r="IL21" s="1182" t="s">
        <v>1023</v>
      </c>
      <c r="IM21" s="1182" t="s">
        <v>1023</v>
      </c>
      <c r="IN21" s="1182" t="s">
        <v>1023</v>
      </c>
      <c r="IO21" s="1182" t="s">
        <v>1023</v>
      </c>
      <c r="IP21" s="1182" t="s">
        <v>1023</v>
      </c>
      <c r="IQ21" s="1182" t="s">
        <v>1023</v>
      </c>
      <c r="IR21" s="1182" t="s">
        <v>1023</v>
      </c>
      <c r="IS21" s="1182" t="s">
        <v>1023</v>
      </c>
      <c r="IT21" s="1182" t="s">
        <v>1023</v>
      </c>
      <c r="IU21" s="1182" t="s">
        <v>1023</v>
      </c>
      <c r="IV21" s="1182" t="s">
        <v>1023</v>
      </c>
      <c r="IW21" s="1182" t="s">
        <v>1023</v>
      </c>
      <c r="IX21" s="1182" t="s">
        <v>1023</v>
      </c>
      <c r="IY21" s="1182" t="s">
        <v>1023</v>
      </c>
      <c r="IZ21" s="1182" t="s">
        <v>1023</v>
      </c>
      <c r="JA21" s="1182">
        <v>1</v>
      </c>
      <c r="JB21" s="1182" t="s">
        <v>1023</v>
      </c>
      <c r="JC21" s="1182" t="s">
        <v>1023</v>
      </c>
      <c r="JD21" s="1182" t="s">
        <v>1023</v>
      </c>
      <c r="JE21" s="1182" t="s">
        <v>1023</v>
      </c>
      <c r="JF21" s="1182" t="s">
        <v>1023</v>
      </c>
      <c r="JG21" s="1182" t="s">
        <v>1023</v>
      </c>
      <c r="JH21" s="1182" t="s">
        <v>1023</v>
      </c>
      <c r="JI21" s="1182" t="s">
        <v>1023</v>
      </c>
      <c r="JJ21" s="1182" t="s">
        <v>1023</v>
      </c>
      <c r="JK21" s="1182" t="s">
        <v>1023</v>
      </c>
      <c r="JL21" s="1182" t="s">
        <v>1023</v>
      </c>
      <c r="JM21" s="1182" t="s">
        <v>1023</v>
      </c>
      <c r="JN21" s="1182" t="s">
        <v>1023</v>
      </c>
      <c r="JO21" s="1182" t="s">
        <v>1023</v>
      </c>
      <c r="JP21" s="1182" t="s">
        <v>1023</v>
      </c>
      <c r="JQ21" s="1182" t="s">
        <v>1023</v>
      </c>
      <c r="JR21" s="1182" t="s">
        <v>1023</v>
      </c>
      <c r="JS21" s="1182">
        <v>1</v>
      </c>
      <c r="JT21" s="1182">
        <v>1</v>
      </c>
      <c r="JU21" s="1182" t="s">
        <v>1023</v>
      </c>
      <c r="JV21" s="1182" t="s">
        <v>1023</v>
      </c>
      <c r="JW21" s="1182" t="s">
        <v>1023</v>
      </c>
      <c r="JX21" s="1182" t="s">
        <v>1023</v>
      </c>
      <c r="JY21" s="1182" t="s">
        <v>1023</v>
      </c>
      <c r="JZ21" s="1182" t="s">
        <v>1023</v>
      </c>
      <c r="KA21" s="1182" t="s">
        <v>1023</v>
      </c>
      <c r="KB21" s="1182">
        <v>1</v>
      </c>
      <c r="KC21" s="1182" t="s">
        <v>1023</v>
      </c>
      <c r="KD21" s="1182" t="s">
        <v>1023</v>
      </c>
      <c r="KE21" s="1182" t="s">
        <v>1023</v>
      </c>
      <c r="KF21" s="1182" t="s">
        <v>1023</v>
      </c>
      <c r="KG21" s="1182" t="s">
        <v>1023</v>
      </c>
      <c r="KH21" s="1182" t="s">
        <v>1023</v>
      </c>
      <c r="KI21" s="1182" t="s">
        <v>1023</v>
      </c>
      <c r="KJ21" s="1182" t="s">
        <v>1023</v>
      </c>
      <c r="KK21" s="1182" t="s">
        <v>1023</v>
      </c>
      <c r="KL21" s="1182" t="s">
        <v>1023</v>
      </c>
      <c r="KM21" s="1182" t="s">
        <v>1023</v>
      </c>
      <c r="KN21" s="1182" t="s">
        <v>1023</v>
      </c>
      <c r="KO21" s="1182" t="s">
        <v>1023</v>
      </c>
      <c r="KP21" s="1182" t="s">
        <v>1023</v>
      </c>
      <c r="KQ21" s="1182" t="s">
        <v>1023</v>
      </c>
      <c r="KR21" s="1182" t="s">
        <v>1023</v>
      </c>
      <c r="KS21" s="1182" t="s">
        <v>1023</v>
      </c>
      <c r="KT21" s="1182" t="s">
        <v>1023</v>
      </c>
      <c r="KU21" s="1182" t="s">
        <v>1023</v>
      </c>
      <c r="KV21" s="1182" t="s">
        <v>1023</v>
      </c>
      <c r="KW21" s="1182" t="s">
        <v>1023</v>
      </c>
      <c r="KX21" s="1182" t="s">
        <v>1023</v>
      </c>
      <c r="KY21" s="1182" t="s">
        <v>1023</v>
      </c>
    </row>
    <row r="22" spans="2:311" ht="15" customHeight="1">
      <c r="B22" s="1501"/>
      <c r="C22" s="1501" t="s">
        <v>70</v>
      </c>
      <c r="D22" s="1503"/>
      <c r="E22" s="1182">
        <v>38</v>
      </c>
      <c r="F22" s="1182">
        <v>38</v>
      </c>
      <c r="G22" s="1182" t="s">
        <v>1023</v>
      </c>
      <c r="H22" s="1182" t="s">
        <v>1023</v>
      </c>
      <c r="I22" s="1182" t="s">
        <v>1023</v>
      </c>
      <c r="J22" s="1182" t="s">
        <v>1023</v>
      </c>
      <c r="K22" s="1182" t="s">
        <v>1023</v>
      </c>
      <c r="L22" s="1182" t="s">
        <v>1023</v>
      </c>
      <c r="M22" s="1182" t="s">
        <v>1023</v>
      </c>
      <c r="N22" s="1182" t="s">
        <v>1023</v>
      </c>
      <c r="O22" s="1182" t="s">
        <v>1023</v>
      </c>
      <c r="P22" s="1182" t="s">
        <v>1023</v>
      </c>
      <c r="Q22" s="1182" t="s">
        <v>1023</v>
      </c>
      <c r="R22" s="1182">
        <v>1</v>
      </c>
      <c r="S22" s="1182">
        <v>1</v>
      </c>
      <c r="T22" s="1182" t="s">
        <v>1023</v>
      </c>
      <c r="U22" s="1182" t="s">
        <v>1023</v>
      </c>
      <c r="V22" s="1182" t="s">
        <v>1023</v>
      </c>
      <c r="W22" s="1182" t="s">
        <v>1023</v>
      </c>
      <c r="X22" s="1182" t="s">
        <v>1023</v>
      </c>
      <c r="Y22" s="1182" t="s">
        <v>1023</v>
      </c>
      <c r="Z22" s="1182" t="s">
        <v>1023</v>
      </c>
      <c r="AA22" s="1182">
        <v>1</v>
      </c>
      <c r="AB22" s="1182" t="s">
        <v>1023</v>
      </c>
      <c r="AC22" s="1182" t="s">
        <v>1023</v>
      </c>
      <c r="AD22" s="1182" t="s">
        <v>1023</v>
      </c>
      <c r="AE22" s="1182" t="s">
        <v>1023</v>
      </c>
      <c r="AF22" s="1182" t="s">
        <v>1023</v>
      </c>
      <c r="AG22" s="1182" t="s">
        <v>1023</v>
      </c>
      <c r="AH22" s="1182" t="s">
        <v>1023</v>
      </c>
      <c r="AI22" s="1182" t="s">
        <v>1023</v>
      </c>
      <c r="AJ22" s="1182" t="s">
        <v>1023</v>
      </c>
      <c r="AK22" s="1182" t="s">
        <v>1023</v>
      </c>
      <c r="AL22" s="1182" t="s">
        <v>1023</v>
      </c>
      <c r="AM22" s="1182" t="s">
        <v>1023</v>
      </c>
      <c r="AN22" s="1182" t="s">
        <v>1023</v>
      </c>
      <c r="AO22" s="1182" t="s">
        <v>1023</v>
      </c>
      <c r="AP22" s="1182" t="s">
        <v>1023</v>
      </c>
      <c r="AQ22" s="1182" t="s">
        <v>1023</v>
      </c>
      <c r="AR22" s="1182" t="s">
        <v>1023</v>
      </c>
      <c r="AS22" s="1182" t="s">
        <v>1023</v>
      </c>
      <c r="AT22" s="1182" t="s">
        <v>1023</v>
      </c>
      <c r="AU22" s="1182" t="s">
        <v>1023</v>
      </c>
      <c r="AV22" s="1182" t="s">
        <v>1023</v>
      </c>
      <c r="AW22" s="1182" t="s">
        <v>1023</v>
      </c>
      <c r="AX22" s="1182" t="s">
        <v>1023</v>
      </c>
      <c r="AY22" s="1182" t="s">
        <v>1023</v>
      </c>
      <c r="AZ22" s="1182" t="s">
        <v>1023</v>
      </c>
      <c r="BA22" s="1182" t="s">
        <v>1023</v>
      </c>
      <c r="BB22" s="1182" t="s">
        <v>1023</v>
      </c>
      <c r="BC22" s="1182">
        <v>1</v>
      </c>
      <c r="BD22" s="1182" t="s">
        <v>1023</v>
      </c>
      <c r="BE22" s="1182" t="s">
        <v>1023</v>
      </c>
      <c r="BF22" s="1182" t="s">
        <v>1023</v>
      </c>
      <c r="BG22" s="1182" t="s">
        <v>1023</v>
      </c>
      <c r="BH22" s="1182" t="s">
        <v>1023</v>
      </c>
      <c r="BI22" s="1182" t="s">
        <v>1023</v>
      </c>
      <c r="BJ22" s="1182" t="s">
        <v>1023</v>
      </c>
      <c r="BK22" s="1182" t="s">
        <v>1023</v>
      </c>
      <c r="BL22" s="1182" t="s">
        <v>1023</v>
      </c>
      <c r="BM22" s="1182" t="s">
        <v>1023</v>
      </c>
      <c r="BN22" s="1182" t="s">
        <v>1023</v>
      </c>
      <c r="BO22" s="1182" t="s">
        <v>1023</v>
      </c>
      <c r="BP22" s="1182" t="s">
        <v>1023</v>
      </c>
      <c r="BQ22" s="1182" t="s">
        <v>1023</v>
      </c>
      <c r="BR22" s="1182" t="s">
        <v>1023</v>
      </c>
      <c r="BS22" s="1182" t="s">
        <v>1023</v>
      </c>
      <c r="BT22" s="1182" t="s">
        <v>1023</v>
      </c>
      <c r="BU22" s="1182" t="s">
        <v>1023</v>
      </c>
      <c r="BV22" s="1182" t="s">
        <v>1023</v>
      </c>
      <c r="BW22" s="1182" t="s">
        <v>1023</v>
      </c>
      <c r="BX22" s="1182" t="s">
        <v>1023</v>
      </c>
      <c r="BY22" s="1182" t="s">
        <v>1023</v>
      </c>
      <c r="BZ22" s="1182" t="s">
        <v>1023</v>
      </c>
      <c r="CA22" s="1182" t="s">
        <v>1023</v>
      </c>
      <c r="CB22" s="1182" t="s">
        <v>1023</v>
      </c>
      <c r="CC22" s="1182">
        <v>1</v>
      </c>
      <c r="CD22" s="1182">
        <v>1</v>
      </c>
      <c r="CE22" s="1182" t="s">
        <v>1023</v>
      </c>
      <c r="CF22" s="1182" t="s">
        <v>1023</v>
      </c>
      <c r="CG22" s="1182" t="s">
        <v>1023</v>
      </c>
      <c r="CH22" s="1182" t="s">
        <v>1023</v>
      </c>
      <c r="CI22" s="1182" t="s">
        <v>1023</v>
      </c>
      <c r="CJ22" s="1182" t="s">
        <v>1023</v>
      </c>
      <c r="CK22" s="1182" t="s">
        <v>1023</v>
      </c>
      <c r="CL22" s="1182" t="s">
        <v>1023</v>
      </c>
      <c r="CM22" s="1182" t="s">
        <v>1023</v>
      </c>
      <c r="CN22" s="1182" t="s">
        <v>1023</v>
      </c>
      <c r="CO22" s="1182" t="s">
        <v>1023</v>
      </c>
      <c r="CP22" s="1182" t="s">
        <v>1023</v>
      </c>
      <c r="CQ22" s="1182" t="s">
        <v>1023</v>
      </c>
      <c r="CR22" s="1182" t="s">
        <v>1023</v>
      </c>
      <c r="CS22" s="1182" t="s">
        <v>1023</v>
      </c>
      <c r="CT22" s="1182" t="s">
        <v>1023</v>
      </c>
      <c r="CU22" s="1182" t="s">
        <v>1023</v>
      </c>
      <c r="CV22" s="1182" t="s">
        <v>1023</v>
      </c>
      <c r="CW22" s="1182" t="s">
        <v>1023</v>
      </c>
      <c r="CX22" s="1182" t="s">
        <v>1023</v>
      </c>
      <c r="CY22" s="1182" t="s">
        <v>1023</v>
      </c>
      <c r="CZ22" s="1182" t="s">
        <v>1023</v>
      </c>
      <c r="DA22" s="1182" t="s">
        <v>1023</v>
      </c>
      <c r="DB22" s="1182" t="s">
        <v>1023</v>
      </c>
      <c r="DC22" s="1182" t="s">
        <v>1023</v>
      </c>
      <c r="DD22" s="1182" t="s">
        <v>1023</v>
      </c>
      <c r="DE22" s="1182" t="s">
        <v>1023</v>
      </c>
      <c r="DF22" s="1182" t="s">
        <v>1023</v>
      </c>
      <c r="DG22" s="1182">
        <v>4</v>
      </c>
      <c r="DH22" s="1182">
        <v>1</v>
      </c>
      <c r="DI22" s="1182">
        <v>2</v>
      </c>
      <c r="DJ22" s="1182" t="s">
        <v>1023</v>
      </c>
      <c r="DK22" s="1182" t="s">
        <v>1023</v>
      </c>
      <c r="DL22" s="1182">
        <v>1</v>
      </c>
      <c r="DM22" s="1182" t="s">
        <v>1023</v>
      </c>
      <c r="DN22" s="1182">
        <v>1</v>
      </c>
      <c r="DO22" s="1182" t="s">
        <v>1023</v>
      </c>
      <c r="DP22" s="1182">
        <v>2</v>
      </c>
      <c r="DQ22" s="1182" t="s">
        <v>1023</v>
      </c>
      <c r="DR22" s="1182" t="s">
        <v>1023</v>
      </c>
      <c r="DS22" s="1182" t="s">
        <v>1023</v>
      </c>
      <c r="DT22" s="1182" t="s">
        <v>1023</v>
      </c>
      <c r="DU22" s="1182" t="s">
        <v>1023</v>
      </c>
      <c r="DV22" s="1182" t="s">
        <v>1023</v>
      </c>
      <c r="DW22" s="1182" t="s">
        <v>1023</v>
      </c>
      <c r="DX22" s="1182" t="s">
        <v>1023</v>
      </c>
      <c r="DY22" s="1182" t="s">
        <v>1023</v>
      </c>
      <c r="DZ22" s="1182">
        <v>1</v>
      </c>
      <c r="EA22" s="1182" t="s">
        <v>1023</v>
      </c>
      <c r="EB22" s="1182" t="s">
        <v>1023</v>
      </c>
      <c r="EC22" s="1182" t="s">
        <v>1023</v>
      </c>
      <c r="ED22" s="1182" t="s">
        <v>1023</v>
      </c>
      <c r="EE22" s="1182" t="s">
        <v>1023</v>
      </c>
      <c r="EF22" s="1182" t="s">
        <v>1023</v>
      </c>
      <c r="EG22" s="1182" t="s">
        <v>1023</v>
      </c>
      <c r="EH22" s="1182" t="s">
        <v>1023</v>
      </c>
      <c r="EI22" s="1182" t="s">
        <v>1023</v>
      </c>
      <c r="EJ22" s="1182" t="s">
        <v>1023</v>
      </c>
      <c r="EK22" s="1182" t="s">
        <v>1023</v>
      </c>
      <c r="EL22" s="1182">
        <v>1</v>
      </c>
      <c r="EM22" s="1182">
        <v>1</v>
      </c>
      <c r="EN22" s="1182" t="s">
        <v>1023</v>
      </c>
      <c r="EO22" s="1182" t="s">
        <v>1023</v>
      </c>
      <c r="EP22" s="1182" t="s">
        <v>1023</v>
      </c>
      <c r="EQ22" s="1182" t="s">
        <v>1023</v>
      </c>
      <c r="ER22" s="1182" t="s">
        <v>1023</v>
      </c>
      <c r="ES22" s="1182">
        <v>1</v>
      </c>
      <c r="ET22" s="1182" t="s">
        <v>1023</v>
      </c>
      <c r="EU22" s="1182" t="s">
        <v>1023</v>
      </c>
      <c r="EV22" s="1182" t="s">
        <v>1023</v>
      </c>
      <c r="EW22" s="1182" t="s">
        <v>1023</v>
      </c>
      <c r="EX22" s="1182">
        <v>1</v>
      </c>
      <c r="EY22" s="1182" t="s">
        <v>1023</v>
      </c>
      <c r="EZ22" s="1182" t="s">
        <v>1023</v>
      </c>
      <c r="FA22" s="1182" t="s">
        <v>1023</v>
      </c>
      <c r="FB22" s="1182" t="s">
        <v>1023</v>
      </c>
      <c r="FC22" s="1182" t="s">
        <v>1023</v>
      </c>
      <c r="FD22" s="1182" t="s">
        <v>1023</v>
      </c>
      <c r="FE22" s="1182" t="s">
        <v>1023</v>
      </c>
      <c r="FF22" s="1182" t="s">
        <v>1023</v>
      </c>
      <c r="FG22" s="1182" t="s">
        <v>1023</v>
      </c>
      <c r="FH22" s="1182" t="s">
        <v>1023</v>
      </c>
      <c r="FI22" s="1182" t="s">
        <v>1023</v>
      </c>
      <c r="FJ22" s="1182" t="s">
        <v>1023</v>
      </c>
      <c r="FK22" s="1182" t="s">
        <v>1023</v>
      </c>
      <c r="FL22" s="1182">
        <v>1</v>
      </c>
      <c r="FM22" s="1182">
        <v>1</v>
      </c>
      <c r="FN22" s="1182">
        <v>2</v>
      </c>
      <c r="FO22" s="1182" t="s">
        <v>1023</v>
      </c>
      <c r="FP22" s="1182" t="s">
        <v>1023</v>
      </c>
      <c r="FQ22" s="1182" t="s">
        <v>1023</v>
      </c>
      <c r="FR22" s="1182" t="s">
        <v>1023</v>
      </c>
      <c r="FS22" s="1182" t="s">
        <v>1023</v>
      </c>
      <c r="FT22" s="1182" t="s">
        <v>1023</v>
      </c>
      <c r="FU22" s="1182" t="s">
        <v>1023</v>
      </c>
      <c r="FV22" s="1182" t="s">
        <v>1023</v>
      </c>
      <c r="FW22" s="1182" t="s">
        <v>1023</v>
      </c>
      <c r="FX22" s="1182" t="s">
        <v>1023</v>
      </c>
      <c r="FY22" s="1182" t="s">
        <v>1023</v>
      </c>
      <c r="FZ22" s="1182" t="s">
        <v>1023</v>
      </c>
      <c r="GA22" s="1182" t="s">
        <v>1023</v>
      </c>
      <c r="GB22" s="1182" t="s">
        <v>1023</v>
      </c>
      <c r="GC22" s="1182" t="s">
        <v>1023</v>
      </c>
      <c r="GD22" s="1182" t="s">
        <v>1023</v>
      </c>
      <c r="GE22" s="1182" t="s">
        <v>1023</v>
      </c>
      <c r="GF22" s="1182" t="s">
        <v>1023</v>
      </c>
      <c r="GG22" s="1182" t="s">
        <v>1023</v>
      </c>
      <c r="GH22" s="1182" t="s">
        <v>1023</v>
      </c>
      <c r="GI22" s="1182" t="s">
        <v>1023</v>
      </c>
      <c r="GJ22" s="1182" t="s">
        <v>1023</v>
      </c>
      <c r="GK22" s="1182" t="s">
        <v>1023</v>
      </c>
      <c r="GL22" s="1182" t="s">
        <v>1023</v>
      </c>
      <c r="GM22" s="1182" t="s">
        <v>1023</v>
      </c>
      <c r="GN22" s="1182" t="s">
        <v>1023</v>
      </c>
      <c r="GO22" s="1182" t="s">
        <v>1023</v>
      </c>
      <c r="GP22" s="1182" t="s">
        <v>1023</v>
      </c>
      <c r="GQ22" s="1182" t="s">
        <v>1023</v>
      </c>
      <c r="GR22" s="1182" t="s">
        <v>1023</v>
      </c>
      <c r="GS22" s="1182" t="s">
        <v>1023</v>
      </c>
      <c r="GT22" s="1182" t="s">
        <v>1023</v>
      </c>
      <c r="GU22" s="1182" t="s">
        <v>1023</v>
      </c>
      <c r="GV22" s="1182" t="s">
        <v>1023</v>
      </c>
      <c r="GW22" s="1182" t="s">
        <v>1023</v>
      </c>
      <c r="GX22" s="1182" t="s">
        <v>1023</v>
      </c>
      <c r="GY22" s="1182" t="s">
        <v>1023</v>
      </c>
      <c r="GZ22" s="1182" t="s">
        <v>1023</v>
      </c>
      <c r="HA22" s="1182" t="s">
        <v>1023</v>
      </c>
      <c r="HB22" s="1182" t="s">
        <v>1023</v>
      </c>
      <c r="HC22" s="1182" t="s">
        <v>1023</v>
      </c>
      <c r="HD22" s="1182">
        <v>1</v>
      </c>
      <c r="HE22" s="1182" t="s">
        <v>1023</v>
      </c>
      <c r="HF22" s="1182">
        <v>1</v>
      </c>
      <c r="HG22" s="1182">
        <v>1</v>
      </c>
      <c r="HH22" s="1182" t="s">
        <v>1023</v>
      </c>
      <c r="HI22" s="1182" t="s">
        <v>1023</v>
      </c>
      <c r="HJ22" s="1182">
        <v>3</v>
      </c>
      <c r="HK22" s="1182">
        <v>2</v>
      </c>
      <c r="HL22" s="1182">
        <v>1</v>
      </c>
      <c r="HM22" s="1182" t="s">
        <v>1023</v>
      </c>
      <c r="HN22" s="1182" t="s">
        <v>1023</v>
      </c>
      <c r="HO22" s="1182" t="s">
        <v>1023</v>
      </c>
      <c r="HP22" s="1182">
        <v>1</v>
      </c>
      <c r="HQ22" s="1182" t="s">
        <v>1023</v>
      </c>
      <c r="HR22" s="1182" t="s">
        <v>1023</v>
      </c>
      <c r="HS22" s="1182" t="s">
        <v>1023</v>
      </c>
      <c r="HT22" s="1182" t="s">
        <v>1023</v>
      </c>
      <c r="HU22" s="1182" t="s">
        <v>1023</v>
      </c>
      <c r="HV22" s="1182" t="s">
        <v>1023</v>
      </c>
      <c r="HW22" s="1182" t="s">
        <v>1023</v>
      </c>
      <c r="HX22" s="1182" t="s">
        <v>1023</v>
      </c>
      <c r="HY22" s="1182">
        <v>1</v>
      </c>
      <c r="HZ22" s="1182" t="s">
        <v>1023</v>
      </c>
      <c r="IA22" s="1182" t="s">
        <v>1023</v>
      </c>
      <c r="IB22" s="1182" t="s">
        <v>1023</v>
      </c>
      <c r="IC22" s="1182" t="s">
        <v>1023</v>
      </c>
      <c r="ID22" s="1182" t="s">
        <v>1023</v>
      </c>
      <c r="IE22" s="1182" t="s">
        <v>1023</v>
      </c>
      <c r="IF22" s="1182" t="s">
        <v>1023</v>
      </c>
      <c r="IG22" s="1182" t="s">
        <v>1023</v>
      </c>
      <c r="IH22" s="1182" t="s">
        <v>1023</v>
      </c>
      <c r="II22" s="1182" t="s">
        <v>1023</v>
      </c>
      <c r="IJ22" s="1182" t="s">
        <v>1023</v>
      </c>
      <c r="IK22" s="1182" t="s">
        <v>1023</v>
      </c>
      <c r="IL22" s="1182" t="s">
        <v>1023</v>
      </c>
      <c r="IM22" s="1182" t="s">
        <v>1023</v>
      </c>
      <c r="IN22" s="1182" t="s">
        <v>1023</v>
      </c>
      <c r="IO22" s="1182" t="s">
        <v>1023</v>
      </c>
      <c r="IP22" s="1182" t="s">
        <v>1023</v>
      </c>
      <c r="IQ22" s="1182" t="s">
        <v>1023</v>
      </c>
      <c r="IR22" s="1182" t="s">
        <v>1023</v>
      </c>
      <c r="IS22" s="1182" t="s">
        <v>1023</v>
      </c>
      <c r="IT22" s="1182" t="s">
        <v>1023</v>
      </c>
      <c r="IU22" s="1182" t="s">
        <v>1023</v>
      </c>
      <c r="IV22" s="1182" t="s">
        <v>1023</v>
      </c>
      <c r="IW22" s="1182" t="s">
        <v>1023</v>
      </c>
      <c r="IX22" s="1182" t="s">
        <v>1023</v>
      </c>
      <c r="IY22" s="1182" t="s">
        <v>1023</v>
      </c>
      <c r="IZ22" s="1182" t="s">
        <v>1023</v>
      </c>
      <c r="JA22" s="1182" t="s">
        <v>1023</v>
      </c>
      <c r="JB22" s="1182" t="s">
        <v>1023</v>
      </c>
      <c r="JC22" s="1182" t="s">
        <v>1023</v>
      </c>
      <c r="JD22" s="1182" t="s">
        <v>1023</v>
      </c>
      <c r="JE22" s="1182" t="s">
        <v>1023</v>
      </c>
      <c r="JF22" s="1182" t="s">
        <v>1023</v>
      </c>
      <c r="JG22" s="1182" t="s">
        <v>1023</v>
      </c>
      <c r="JH22" s="1182" t="s">
        <v>1023</v>
      </c>
      <c r="JI22" s="1182" t="s">
        <v>1023</v>
      </c>
      <c r="JJ22" s="1182" t="s">
        <v>1023</v>
      </c>
      <c r="JK22" s="1182" t="s">
        <v>1023</v>
      </c>
      <c r="JL22" s="1182" t="s">
        <v>1023</v>
      </c>
      <c r="JM22" s="1182" t="s">
        <v>1023</v>
      </c>
      <c r="JN22" s="1182" t="s">
        <v>1023</v>
      </c>
      <c r="JO22" s="1182" t="s">
        <v>1023</v>
      </c>
      <c r="JP22" s="1182" t="s">
        <v>1023</v>
      </c>
      <c r="JQ22" s="1182" t="s">
        <v>1023</v>
      </c>
      <c r="JR22" s="1182" t="s">
        <v>1023</v>
      </c>
      <c r="JS22" s="1182" t="s">
        <v>1023</v>
      </c>
      <c r="JT22" s="1182" t="s">
        <v>1023</v>
      </c>
      <c r="JU22" s="1182" t="s">
        <v>1023</v>
      </c>
      <c r="JV22" s="1182" t="s">
        <v>1023</v>
      </c>
      <c r="JW22" s="1182" t="s">
        <v>1023</v>
      </c>
      <c r="JX22" s="1182" t="s">
        <v>1023</v>
      </c>
      <c r="JY22" s="1182" t="s">
        <v>1023</v>
      </c>
      <c r="JZ22" s="1182" t="s">
        <v>1023</v>
      </c>
      <c r="KA22" s="1182" t="s">
        <v>1023</v>
      </c>
      <c r="KB22" s="1182">
        <v>1</v>
      </c>
      <c r="KC22" s="1182" t="s">
        <v>1023</v>
      </c>
      <c r="KD22" s="1182" t="s">
        <v>1023</v>
      </c>
      <c r="KE22" s="1182" t="s">
        <v>1023</v>
      </c>
      <c r="KF22" s="1182" t="s">
        <v>1023</v>
      </c>
      <c r="KG22" s="1182" t="s">
        <v>1023</v>
      </c>
      <c r="KH22" s="1182" t="s">
        <v>1023</v>
      </c>
      <c r="KI22" s="1182" t="s">
        <v>1023</v>
      </c>
      <c r="KJ22" s="1182" t="s">
        <v>1023</v>
      </c>
      <c r="KK22" s="1182" t="s">
        <v>1023</v>
      </c>
      <c r="KL22" s="1182" t="s">
        <v>1023</v>
      </c>
      <c r="KM22" s="1182" t="s">
        <v>1023</v>
      </c>
      <c r="KN22" s="1182" t="s">
        <v>1023</v>
      </c>
      <c r="KO22" s="1182" t="s">
        <v>1023</v>
      </c>
      <c r="KP22" s="1182" t="s">
        <v>1023</v>
      </c>
      <c r="KQ22" s="1182" t="s">
        <v>1023</v>
      </c>
      <c r="KR22" s="1182" t="s">
        <v>1023</v>
      </c>
      <c r="KS22" s="1182" t="s">
        <v>1023</v>
      </c>
      <c r="KT22" s="1182" t="s">
        <v>1023</v>
      </c>
      <c r="KU22" s="1182" t="s">
        <v>1023</v>
      </c>
      <c r="KV22" s="1182" t="s">
        <v>1023</v>
      </c>
      <c r="KW22" s="1182" t="s">
        <v>1023</v>
      </c>
      <c r="KX22" s="1182" t="s">
        <v>1023</v>
      </c>
      <c r="KY22" s="1182" t="s">
        <v>1023</v>
      </c>
    </row>
    <row r="23" spans="2:311" ht="15" customHeight="1">
      <c r="B23" s="1501"/>
      <c r="C23" s="1501" t="s">
        <v>71</v>
      </c>
      <c r="D23" s="1503"/>
      <c r="E23" s="1182">
        <v>28</v>
      </c>
      <c r="F23" s="1182">
        <v>28</v>
      </c>
      <c r="G23" s="1182" t="s">
        <v>1023</v>
      </c>
      <c r="H23" s="1182" t="s">
        <v>1023</v>
      </c>
      <c r="I23" s="1182" t="s">
        <v>1023</v>
      </c>
      <c r="J23" s="1182">
        <v>2</v>
      </c>
      <c r="K23" s="1182" t="s">
        <v>1023</v>
      </c>
      <c r="L23" s="1182" t="s">
        <v>1023</v>
      </c>
      <c r="M23" s="1182" t="s">
        <v>1023</v>
      </c>
      <c r="N23" s="1182" t="s">
        <v>1023</v>
      </c>
      <c r="O23" s="1182" t="s">
        <v>1023</v>
      </c>
      <c r="P23" s="1182" t="s">
        <v>1023</v>
      </c>
      <c r="Q23" s="1182">
        <v>1</v>
      </c>
      <c r="R23" s="1182" t="s">
        <v>1023</v>
      </c>
      <c r="S23" s="1182">
        <v>2</v>
      </c>
      <c r="T23" s="1182" t="s">
        <v>1023</v>
      </c>
      <c r="U23" s="1182" t="s">
        <v>1023</v>
      </c>
      <c r="V23" s="1182" t="s">
        <v>1023</v>
      </c>
      <c r="W23" s="1182" t="s">
        <v>1023</v>
      </c>
      <c r="X23" s="1182" t="s">
        <v>1023</v>
      </c>
      <c r="Y23" s="1182" t="s">
        <v>1023</v>
      </c>
      <c r="Z23" s="1182" t="s">
        <v>1023</v>
      </c>
      <c r="AA23" s="1182" t="s">
        <v>1023</v>
      </c>
      <c r="AB23" s="1182" t="s">
        <v>1023</v>
      </c>
      <c r="AC23" s="1182" t="s">
        <v>1023</v>
      </c>
      <c r="AD23" s="1182">
        <v>1</v>
      </c>
      <c r="AE23" s="1182" t="s">
        <v>1023</v>
      </c>
      <c r="AF23" s="1182" t="s">
        <v>1023</v>
      </c>
      <c r="AG23" s="1182" t="s">
        <v>1023</v>
      </c>
      <c r="AH23" s="1182" t="s">
        <v>1023</v>
      </c>
      <c r="AI23" s="1182" t="s">
        <v>1023</v>
      </c>
      <c r="AJ23" s="1182" t="s">
        <v>1023</v>
      </c>
      <c r="AK23" s="1182" t="s">
        <v>1023</v>
      </c>
      <c r="AL23" s="1182" t="s">
        <v>1023</v>
      </c>
      <c r="AM23" s="1182" t="s">
        <v>1023</v>
      </c>
      <c r="AN23" s="1182" t="s">
        <v>1023</v>
      </c>
      <c r="AO23" s="1182" t="s">
        <v>1023</v>
      </c>
      <c r="AP23" s="1182" t="s">
        <v>1023</v>
      </c>
      <c r="AQ23" s="1182">
        <v>1</v>
      </c>
      <c r="AR23" s="1182" t="s">
        <v>1023</v>
      </c>
      <c r="AS23" s="1182" t="s">
        <v>1023</v>
      </c>
      <c r="AT23" s="1182" t="s">
        <v>1023</v>
      </c>
      <c r="AU23" s="1182" t="s">
        <v>1023</v>
      </c>
      <c r="AV23" s="1182" t="s">
        <v>1023</v>
      </c>
      <c r="AW23" s="1182" t="s">
        <v>1023</v>
      </c>
      <c r="AX23" s="1182" t="s">
        <v>1023</v>
      </c>
      <c r="AY23" s="1182" t="s">
        <v>1023</v>
      </c>
      <c r="AZ23" s="1182" t="s">
        <v>1023</v>
      </c>
      <c r="BA23" s="1182" t="s">
        <v>1023</v>
      </c>
      <c r="BB23" s="1182" t="s">
        <v>1023</v>
      </c>
      <c r="BC23" s="1182" t="s">
        <v>1023</v>
      </c>
      <c r="BD23" s="1182" t="s">
        <v>1023</v>
      </c>
      <c r="BE23" s="1182" t="s">
        <v>1023</v>
      </c>
      <c r="BF23" s="1182" t="s">
        <v>1023</v>
      </c>
      <c r="BG23" s="1182" t="s">
        <v>1023</v>
      </c>
      <c r="BH23" s="1182" t="s">
        <v>1023</v>
      </c>
      <c r="BI23" s="1182" t="s">
        <v>1023</v>
      </c>
      <c r="BJ23" s="1182" t="s">
        <v>1023</v>
      </c>
      <c r="BK23" s="1182" t="s">
        <v>1023</v>
      </c>
      <c r="BL23" s="1182" t="s">
        <v>1023</v>
      </c>
      <c r="BM23" s="1182" t="s">
        <v>1023</v>
      </c>
      <c r="BN23" s="1182" t="s">
        <v>1023</v>
      </c>
      <c r="BO23" s="1182">
        <v>3</v>
      </c>
      <c r="BP23" s="1182" t="s">
        <v>1023</v>
      </c>
      <c r="BQ23" s="1182" t="s">
        <v>1023</v>
      </c>
      <c r="BR23" s="1182" t="s">
        <v>1023</v>
      </c>
      <c r="BS23" s="1182" t="s">
        <v>1023</v>
      </c>
      <c r="BT23" s="1182" t="s">
        <v>1023</v>
      </c>
      <c r="BU23" s="1182" t="s">
        <v>1023</v>
      </c>
      <c r="BV23" s="1182" t="s">
        <v>1023</v>
      </c>
      <c r="BW23" s="1182" t="s">
        <v>1023</v>
      </c>
      <c r="BX23" s="1182" t="s">
        <v>1023</v>
      </c>
      <c r="BY23" s="1182" t="s">
        <v>1023</v>
      </c>
      <c r="BZ23" s="1182" t="s">
        <v>1023</v>
      </c>
      <c r="CA23" s="1182" t="s">
        <v>1023</v>
      </c>
      <c r="CB23" s="1182" t="s">
        <v>1023</v>
      </c>
      <c r="CC23" s="1182" t="s">
        <v>1023</v>
      </c>
      <c r="CD23" s="1182">
        <v>1</v>
      </c>
      <c r="CE23" s="1182" t="s">
        <v>1023</v>
      </c>
      <c r="CF23" s="1182" t="s">
        <v>1023</v>
      </c>
      <c r="CG23" s="1182" t="s">
        <v>1023</v>
      </c>
      <c r="CH23" s="1182" t="s">
        <v>1023</v>
      </c>
      <c r="CI23" s="1182" t="s">
        <v>1023</v>
      </c>
      <c r="CJ23" s="1182" t="s">
        <v>1023</v>
      </c>
      <c r="CK23" s="1182" t="s">
        <v>1023</v>
      </c>
      <c r="CL23" s="1182" t="s">
        <v>1023</v>
      </c>
      <c r="CM23" s="1182" t="s">
        <v>1023</v>
      </c>
      <c r="CN23" s="1182" t="s">
        <v>1023</v>
      </c>
      <c r="CO23" s="1182" t="s">
        <v>1023</v>
      </c>
      <c r="CP23" s="1182" t="s">
        <v>1023</v>
      </c>
      <c r="CQ23" s="1182">
        <v>1</v>
      </c>
      <c r="CR23" s="1182" t="s">
        <v>1023</v>
      </c>
      <c r="CS23" s="1182" t="s">
        <v>1023</v>
      </c>
      <c r="CT23" s="1182" t="s">
        <v>1023</v>
      </c>
      <c r="CU23" s="1182" t="s">
        <v>1023</v>
      </c>
      <c r="CV23" s="1182" t="s">
        <v>1023</v>
      </c>
      <c r="CW23" s="1182" t="s">
        <v>1023</v>
      </c>
      <c r="CX23" s="1182" t="s">
        <v>1023</v>
      </c>
      <c r="CY23" s="1182" t="s">
        <v>1023</v>
      </c>
      <c r="CZ23" s="1182" t="s">
        <v>1023</v>
      </c>
      <c r="DA23" s="1182" t="s">
        <v>1023</v>
      </c>
      <c r="DB23" s="1182" t="s">
        <v>1023</v>
      </c>
      <c r="DC23" s="1182" t="s">
        <v>1023</v>
      </c>
      <c r="DD23" s="1182" t="s">
        <v>1023</v>
      </c>
      <c r="DE23" s="1182" t="s">
        <v>1023</v>
      </c>
      <c r="DF23" s="1182" t="s">
        <v>1023</v>
      </c>
      <c r="DG23" s="1182">
        <v>1</v>
      </c>
      <c r="DH23" s="1182">
        <v>1</v>
      </c>
      <c r="DI23" s="1182" t="s">
        <v>1023</v>
      </c>
      <c r="DJ23" s="1182" t="s">
        <v>1023</v>
      </c>
      <c r="DK23" s="1182" t="s">
        <v>1023</v>
      </c>
      <c r="DL23" s="1182" t="s">
        <v>1023</v>
      </c>
      <c r="DM23" s="1182" t="s">
        <v>1023</v>
      </c>
      <c r="DN23" s="1182">
        <v>1</v>
      </c>
      <c r="DO23" s="1182">
        <v>1</v>
      </c>
      <c r="DP23" s="1182" t="s">
        <v>1023</v>
      </c>
      <c r="DQ23" s="1182" t="s">
        <v>1023</v>
      </c>
      <c r="DR23" s="1182" t="s">
        <v>1023</v>
      </c>
      <c r="DS23" s="1182" t="s">
        <v>1023</v>
      </c>
      <c r="DT23" s="1182" t="s">
        <v>1023</v>
      </c>
      <c r="DU23" s="1182" t="s">
        <v>1023</v>
      </c>
      <c r="DV23" s="1182" t="s">
        <v>1023</v>
      </c>
      <c r="DW23" s="1182" t="s">
        <v>1023</v>
      </c>
      <c r="DX23" s="1182" t="s">
        <v>1023</v>
      </c>
      <c r="DY23" s="1182" t="s">
        <v>1023</v>
      </c>
      <c r="DZ23" s="1182" t="s">
        <v>1023</v>
      </c>
      <c r="EA23" s="1182" t="s">
        <v>1023</v>
      </c>
      <c r="EB23" s="1182" t="s">
        <v>1023</v>
      </c>
      <c r="EC23" s="1182" t="s">
        <v>1023</v>
      </c>
      <c r="ED23" s="1182" t="s">
        <v>1023</v>
      </c>
      <c r="EE23" s="1182" t="s">
        <v>1023</v>
      </c>
      <c r="EF23" s="1182" t="s">
        <v>1023</v>
      </c>
      <c r="EG23" s="1182" t="s">
        <v>1023</v>
      </c>
      <c r="EH23" s="1182" t="s">
        <v>1023</v>
      </c>
      <c r="EI23" s="1182" t="s">
        <v>1023</v>
      </c>
      <c r="EJ23" s="1182" t="s">
        <v>1023</v>
      </c>
      <c r="EK23" s="1182" t="s">
        <v>1023</v>
      </c>
      <c r="EL23" s="1182" t="s">
        <v>1023</v>
      </c>
      <c r="EM23" s="1182" t="s">
        <v>1023</v>
      </c>
      <c r="EN23" s="1182" t="s">
        <v>1023</v>
      </c>
      <c r="EO23" s="1182" t="s">
        <v>1023</v>
      </c>
      <c r="EP23" s="1182" t="s">
        <v>1023</v>
      </c>
      <c r="EQ23" s="1182" t="s">
        <v>1023</v>
      </c>
      <c r="ER23" s="1182" t="s">
        <v>1023</v>
      </c>
      <c r="ES23" s="1182" t="s">
        <v>1023</v>
      </c>
      <c r="ET23" s="1182" t="s">
        <v>1023</v>
      </c>
      <c r="EU23" s="1182" t="s">
        <v>1023</v>
      </c>
      <c r="EV23" s="1182" t="s">
        <v>1023</v>
      </c>
      <c r="EW23" s="1182">
        <v>1</v>
      </c>
      <c r="EX23" s="1182" t="s">
        <v>1023</v>
      </c>
      <c r="EY23" s="1182" t="s">
        <v>1023</v>
      </c>
      <c r="EZ23" s="1182" t="s">
        <v>1023</v>
      </c>
      <c r="FA23" s="1182">
        <v>1</v>
      </c>
      <c r="FB23" s="1182" t="s">
        <v>1023</v>
      </c>
      <c r="FC23" s="1182" t="s">
        <v>1023</v>
      </c>
      <c r="FD23" s="1182" t="s">
        <v>1023</v>
      </c>
      <c r="FE23" s="1182" t="s">
        <v>1023</v>
      </c>
      <c r="FF23" s="1182" t="s">
        <v>1023</v>
      </c>
      <c r="FG23" s="1182" t="s">
        <v>1023</v>
      </c>
      <c r="FH23" s="1182" t="s">
        <v>1023</v>
      </c>
      <c r="FI23" s="1182" t="s">
        <v>1023</v>
      </c>
      <c r="FJ23" s="1182" t="s">
        <v>1023</v>
      </c>
      <c r="FK23" s="1182" t="s">
        <v>1023</v>
      </c>
      <c r="FL23" s="1182" t="s">
        <v>1023</v>
      </c>
      <c r="FM23" s="1182" t="s">
        <v>1023</v>
      </c>
      <c r="FN23" s="1182" t="s">
        <v>1023</v>
      </c>
      <c r="FO23" s="1182" t="s">
        <v>1023</v>
      </c>
      <c r="FP23" s="1182" t="s">
        <v>1023</v>
      </c>
      <c r="FQ23" s="1182" t="s">
        <v>1023</v>
      </c>
      <c r="FR23" s="1182" t="s">
        <v>1023</v>
      </c>
      <c r="FS23" s="1182" t="s">
        <v>1023</v>
      </c>
      <c r="FT23" s="1182" t="s">
        <v>1023</v>
      </c>
      <c r="FU23" s="1182" t="s">
        <v>1023</v>
      </c>
      <c r="FV23" s="1182" t="s">
        <v>1023</v>
      </c>
      <c r="FW23" s="1182" t="s">
        <v>1023</v>
      </c>
      <c r="FX23" s="1182" t="s">
        <v>1023</v>
      </c>
      <c r="FY23" s="1182" t="s">
        <v>1023</v>
      </c>
      <c r="FZ23" s="1182" t="s">
        <v>1023</v>
      </c>
      <c r="GA23" s="1182" t="s">
        <v>1023</v>
      </c>
      <c r="GB23" s="1182" t="s">
        <v>1023</v>
      </c>
      <c r="GC23" s="1182" t="s">
        <v>1023</v>
      </c>
      <c r="GD23" s="1182" t="s">
        <v>1023</v>
      </c>
      <c r="GE23" s="1182" t="s">
        <v>1023</v>
      </c>
      <c r="GF23" s="1182" t="s">
        <v>1023</v>
      </c>
      <c r="GG23" s="1182" t="s">
        <v>1023</v>
      </c>
      <c r="GH23" s="1182" t="s">
        <v>1023</v>
      </c>
      <c r="GI23" s="1182" t="s">
        <v>1023</v>
      </c>
      <c r="GJ23" s="1182" t="s">
        <v>1023</v>
      </c>
      <c r="GK23" s="1182" t="s">
        <v>1023</v>
      </c>
      <c r="GL23" s="1182" t="s">
        <v>1023</v>
      </c>
      <c r="GM23" s="1182" t="s">
        <v>1023</v>
      </c>
      <c r="GN23" s="1182" t="s">
        <v>1023</v>
      </c>
      <c r="GO23" s="1182" t="s">
        <v>1023</v>
      </c>
      <c r="GP23" s="1182" t="s">
        <v>1023</v>
      </c>
      <c r="GQ23" s="1182" t="s">
        <v>1023</v>
      </c>
      <c r="GR23" s="1182" t="s">
        <v>1023</v>
      </c>
      <c r="GS23" s="1182" t="s">
        <v>1023</v>
      </c>
      <c r="GT23" s="1182" t="s">
        <v>1023</v>
      </c>
      <c r="GU23" s="1182" t="s">
        <v>1023</v>
      </c>
      <c r="GV23" s="1182" t="s">
        <v>1023</v>
      </c>
      <c r="GW23" s="1182" t="s">
        <v>1023</v>
      </c>
      <c r="GX23" s="1182" t="s">
        <v>1023</v>
      </c>
      <c r="GY23" s="1182" t="s">
        <v>1023</v>
      </c>
      <c r="GZ23" s="1182" t="s">
        <v>1023</v>
      </c>
      <c r="HA23" s="1182" t="s">
        <v>1023</v>
      </c>
      <c r="HB23" s="1182" t="s">
        <v>1023</v>
      </c>
      <c r="HC23" s="1182">
        <v>1</v>
      </c>
      <c r="HD23" s="1182" t="s">
        <v>1023</v>
      </c>
      <c r="HE23" s="1182" t="s">
        <v>1023</v>
      </c>
      <c r="HF23" s="1182" t="s">
        <v>1023</v>
      </c>
      <c r="HG23" s="1182" t="s">
        <v>1023</v>
      </c>
      <c r="HH23" s="1182" t="s">
        <v>1023</v>
      </c>
      <c r="HI23" s="1182" t="s">
        <v>1023</v>
      </c>
      <c r="HJ23" s="1182">
        <v>2</v>
      </c>
      <c r="HK23" s="1182">
        <v>2</v>
      </c>
      <c r="HL23" s="1182">
        <v>2</v>
      </c>
      <c r="HM23" s="1182" t="s">
        <v>1023</v>
      </c>
      <c r="HN23" s="1182" t="s">
        <v>1023</v>
      </c>
      <c r="HO23" s="1182" t="s">
        <v>1023</v>
      </c>
      <c r="HP23" s="1182" t="s">
        <v>1023</v>
      </c>
      <c r="HQ23" s="1182" t="s">
        <v>1023</v>
      </c>
      <c r="HR23" s="1182" t="s">
        <v>1023</v>
      </c>
      <c r="HS23" s="1182" t="s">
        <v>1023</v>
      </c>
      <c r="HT23" s="1182" t="s">
        <v>1023</v>
      </c>
      <c r="HU23" s="1182" t="s">
        <v>1023</v>
      </c>
      <c r="HV23" s="1182" t="s">
        <v>1023</v>
      </c>
      <c r="HW23" s="1182" t="s">
        <v>1023</v>
      </c>
      <c r="HX23" s="1182" t="s">
        <v>1023</v>
      </c>
      <c r="HY23" s="1182" t="s">
        <v>1023</v>
      </c>
      <c r="HZ23" s="1182" t="s">
        <v>1023</v>
      </c>
      <c r="IA23" s="1182" t="s">
        <v>1023</v>
      </c>
      <c r="IB23" s="1182" t="s">
        <v>1023</v>
      </c>
      <c r="IC23" s="1182" t="s">
        <v>1023</v>
      </c>
      <c r="ID23" s="1182" t="s">
        <v>1023</v>
      </c>
      <c r="IE23" s="1182" t="s">
        <v>1023</v>
      </c>
      <c r="IF23" s="1182" t="s">
        <v>1023</v>
      </c>
      <c r="IG23" s="1182" t="s">
        <v>1023</v>
      </c>
      <c r="IH23" s="1182" t="s">
        <v>1023</v>
      </c>
      <c r="II23" s="1182" t="s">
        <v>1023</v>
      </c>
      <c r="IJ23" s="1182" t="s">
        <v>1023</v>
      </c>
      <c r="IK23" s="1182" t="s">
        <v>1023</v>
      </c>
      <c r="IL23" s="1182" t="s">
        <v>1023</v>
      </c>
      <c r="IM23" s="1182" t="s">
        <v>1023</v>
      </c>
      <c r="IN23" s="1182" t="s">
        <v>1023</v>
      </c>
      <c r="IO23" s="1182" t="s">
        <v>1023</v>
      </c>
      <c r="IP23" s="1182" t="s">
        <v>1023</v>
      </c>
      <c r="IQ23" s="1182" t="s">
        <v>1023</v>
      </c>
      <c r="IR23" s="1182" t="s">
        <v>1023</v>
      </c>
      <c r="IS23" s="1182" t="s">
        <v>1023</v>
      </c>
      <c r="IT23" s="1182" t="s">
        <v>1023</v>
      </c>
      <c r="IU23" s="1182" t="s">
        <v>1023</v>
      </c>
      <c r="IV23" s="1182" t="s">
        <v>1023</v>
      </c>
      <c r="IW23" s="1182" t="s">
        <v>1023</v>
      </c>
      <c r="IX23" s="1182" t="s">
        <v>1023</v>
      </c>
      <c r="IY23" s="1182" t="s">
        <v>1023</v>
      </c>
      <c r="IZ23" s="1182" t="s">
        <v>1023</v>
      </c>
      <c r="JA23" s="1182">
        <v>1</v>
      </c>
      <c r="JB23" s="1182" t="s">
        <v>1023</v>
      </c>
      <c r="JC23" s="1182" t="s">
        <v>1023</v>
      </c>
      <c r="JD23" s="1182" t="s">
        <v>1023</v>
      </c>
      <c r="JE23" s="1182" t="s">
        <v>1023</v>
      </c>
      <c r="JF23" s="1182" t="s">
        <v>1023</v>
      </c>
      <c r="JG23" s="1182" t="s">
        <v>1023</v>
      </c>
      <c r="JH23" s="1182" t="s">
        <v>1023</v>
      </c>
      <c r="JI23" s="1182" t="s">
        <v>1023</v>
      </c>
      <c r="JJ23" s="1182" t="s">
        <v>1023</v>
      </c>
      <c r="JK23" s="1182" t="s">
        <v>1023</v>
      </c>
      <c r="JL23" s="1182" t="s">
        <v>1023</v>
      </c>
      <c r="JM23" s="1182" t="s">
        <v>1023</v>
      </c>
      <c r="JN23" s="1182" t="s">
        <v>1023</v>
      </c>
      <c r="JO23" s="1182" t="s">
        <v>1023</v>
      </c>
      <c r="JP23" s="1182" t="s">
        <v>1023</v>
      </c>
      <c r="JQ23" s="1182" t="s">
        <v>1023</v>
      </c>
      <c r="JR23" s="1182" t="s">
        <v>1023</v>
      </c>
      <c r="JS23" s="1182">
        <v>1</v>
      </c>
      <c r="JT23" s="1182">
        <v>1</v>
      </c>
      <c r="JU23" s="1182" t="s">
        <v>1023</v>
      </c>
      <c r="JV23" s="1182" t="s">
        <v>1023</v>
      </c>
      <c r="JW23" s="1182" t="s">
        <v>1023</v>
      </c>
      <c r="JX23" s="1182" t="s">
        <v>1023</v>
      </c>
      <c r="JY23" s="1182" t="s">
        <v>1023</v>
      </c>
      <c r="JZ23" s="1182" t="s">
        <v>1023</v>
      </c>
      <c r="KA23" s="1182" t="s">
        <v>1023</v>
      </c>
      <c r="KB23" s="1182" t="s">
        <v>1023</v>
      </c>
      <c r="KC23" s="1182" t="s">
        <v>1023</v>
      </c>
      <c r="KD23" s="1182" t="s">
        <v>1023</v>
      </c>
      <c r="KE23" s="1182" t="s">
        <v>1023</v>
      </c>
      <c r="KF23" s="1182" t="s">
        <v>1023</v>
      </c>
      <c r="KG23" s="1182" t="s">
        <v>1023</v>
      </c>
      <c r="KH23" s="1182" t="s">
        <v>1023</v>
      </c>
      <c r="KI23" s="1182" t="s">
        <v>1023</v>
      </c>
      <c r="KJ23" s="1182" t="s">
        <v>1023</v>
      </c>
      <c r="KK23" s="1182" t="s">
        <v>1023</v>
      </c>
      <c r="KL23" s="1182" t="s">
        <v>1023</v>
      </c>
      <c r="KM23" s="1182" t="s">
        <v>1023</v>
      </c>
      <c r="KN23" s="1182" t="s">
        <v>1023</v>
      </c>
      <c r="KO23" s="1182" t="s">
        <v>1023</v>
      </c>
      <c r="KP23" s="1182" t="s">
        <v>1023</v>
      </c>
      <c r="KQ23" s="1182" t="s">
        <v>1023</v>
      </c>
      <c r="KR23" s="1182" t="s">
        <v>1023</v>
      </c>
      <c r="KS23" s="1182" t="s">
        <v>1023</v>
      </c>
      <c r="KT23" s="1182" t="s">
        <v>1023</v>
      </c>
      <c r="KU23" s="1182" t="s">
        <v>1023</v>
      </c>
      <c r="KV23" s="1182" t="s">
        <v>1023</v>
      </c>
      <c r="KW23" s="1182" t="s">
        <v>1023</v>
      </c>
      <c r="KX23" s="1182" t="s">
        <v>1023</v>
      </c>
      <c r="KY23" s="1182" t="s">
        <v>1023</v>
      </c>
    </row>
    <row r="24" spans="2:311" ht="15" customHeight="1">
      <c r="B24" s="1501" t="s">
        <v>1040</v>
      </c>
      <c r="C24" s="1501" t="s">
        <v>49</v>
      </c>
      <c r="D24" s="1501" t="s">
        <v>49</v>
      </c>
      <c r="E24" s="1182">
        <v>453</v>
      </c>
      <c r="F24" s="1182">
        <v>453</v>
      </c>
      <c r="G24" s="1182" t="s">
        <v>1023</v>
      </c>
      <c r="H24" s="1182" t="s">
        <v>1023</v>
      </c>
      <c r="I24" s="1182" t="s">
        <v>1023</v>
      </c>
      <c r="J24" s="1182" t="s">
        <v>1023</v>
      </c>
      <c r="K24" s="1182" t="s">
        <v>1023</v>
      </c>
      <c r="L24" s="1182" t="s">
        <v>1023</v>
      </c>
      <c r="M24" s="1182" t="s">
        <v>1023</v>
      </c>
      <c r="N24" s="1182">
        <v>1</v>
      </c>
      <c r="O24" s="1182" t="s">
        <v>1023</v>
      </c>
      <c r="P24" s="1182" t="s">
        <v>1023</v>
      </c>
      <c r="Q24" s="1182">
        <v>2</v>
      </c>
      <c r="R24" s="1182">
        <v>2</v>
      </c>
      <c r="S24" s="1182">
        <v>7</v>
      </c>
      <c r="T24" s="1182" t="s">
        <v>1023</v>
      </c>
      <c r="U24" s="1182" t="s">
        <v>1023</v>
      </c>
      <c r="V24" s="1182" t="s">
        <v>1023</v>
      </c>
      <c r="W24" s="1182" t="s">
        <v>1023</v>
      </c>
      <c r="X24" s="1182" t="s">
        <v>1023</v>
      </c>
      <c r="Y24" s="1182" t="s">
        <v>1023</v>
      </c>
      <c r="Z24" s="1182" t="s">
        <v>1023</v>
      </c>
      <c r="AA24" s="1182" t="s">
        <v>1023</v>
      </c>
      <c r="AB24" s="1182" t="s">
        <v>1023</v>
      </c>
      <c r="AC24" s="1182" t="s">
        <v>1023</v>
      </c>
      <c r="AD24" s="1182" t="s">
        <v>1023</v>
      </c>
      <c r="AE24" s="1182">
        <v>1</v>
      </c>
      <c r="AF24" s="1182">
        <v>5</v>
      </c>
      <c r="AG24" s="1182" t="s">
        <v>1023</v>
      </c>
      <c r="AH24" s="1182" t="s">
        <v>1023</v>
      </c>
      <c r="AI24" s="1182" t="s">
        <v>1023</v>
      </c>
      <c r="AJ24" s="1182" t="s">
        <v>1023</v>
      </c>
      <c r="AK24" s="1182" t="s">
        <v>1023</v>
      </c>
      <c r="AL24" s="1182" t="s">
        <v>1023</v>
      </c>
      <c r="AM24" s="1182" t="s">
        <v>1023</v>
      </c>
      <c r="AN24" s="1182">
        <v>1</v>
      </c>
      <c r="AO24" s="1182" t="s">
        <v>1023</v>
      </c>
      <c r="AP24" s="1182">
        <v>1</v>
      </c>
      <c r="AQ24" s="1182">
        <v>1</v>
      </c>
      <c r="AR24" s="1182">
        <v>5</v>
      </c>
      <c r="AS24" s="1182" t="s">
        <v>1023</v>
      </c>
      <c r="AT24" s="1182" t="s">
        <v>1023</v>
      </c>
      <c r="AU24" s="1182" t="s">
        <v>1023</v>
      </c>
      <c r="AV24" s="1182" t="s">
        <v>1023</v>
      </c>
      <c r="AW24" s="1182" t="s">
        <v>1023</v>
      </c>
      <c r="AX24" s="1182" t="s">
        <v>1023</v>
      </c>
      <c r="AY24" s="1182" t="s">
        <v>1023</v>
      </c>
      <c r="AZ24" s="1182" t="s">
        <v>1023</v>
      </c>
      <c r="BA24" s="1182" t="s">
        <v>1023</v>
      </c>
      <c r="BB24" s="1182" t="s">
        <v>1023</v>
      </c>
      <c r="BC24" s="1182">
        <v>1</v>
      </c>
      <c r="BD24" s="1182">
        <v>1</v>
      </c>
      <c r="BE24" s="1182" t="s">
        <v>1023</v>
      </c>
      <c r="BF24" s="1182" t="s">
        <v>1023</v>
      </c>
      <c r="BG24" s="1182" t="s">
        <v>1023</v>
      </c>
      <c r="BH24" s="1182" t="s">
        <v>1023</v>
      </c>
      <c r="BI24" s="1182" t="s">
        <v>1023</v>
      </c>
      <c r="BJ24" s="1182" t="s">
        <v>1023</v>
      </c>
      <c r="BK24" s="1182" t="s">
        <v>1023</v>
      </c>
      <c r="BL24" s="1182" t="s">
        <v>1023</v>
      </c>
      <c r="BM24" s="1182" t="s">
        <v>1023</v>
      </c>
      <c r="BN24" s="1182" t="s">
        <v>1023</v>
      </c>
      <c r="BO24" s="1182" t="s">
        <v>1023</v>
      </c>
      <c r="BP24" s="1182">
        <v>4</v>
      </c>
      <c r="BQ24" s="1182">
        <v>9</v>
      </c>
      <c r="BR24" s="1182" t="s">
        <v>1023</v>
      </c>
      <c r="BS24" s="1182" t="s">
        <v>1023</v>
      </c>
      <c r="BT24" s="1182" t="s">
        <v>1023</v>
      </c>
      <c r="BU24" s="1182" t="s">
        <v>1023</v>
      </c>
      <c r="BV24" s="1182" t="s">
        <v>1023</v>
      </c>
      <c r="BW24" s="1182" t="s">
        <v>1023</v>
      </c>
      <c r="BX24" s="1182" t="s">
        <v>1023</v>
      </c>
      <c r="BY24" s="1182" t="s">
        <v>1023</v>
      </c>
      <c r="BZ24" s="1182">
        <v>1</v>
      </c>
      <c r="CA24" s="1182" t="s">
        <v>1023</v>
      </c>
      <c r="CB24" s="1182" t="s">
        <v>1023</v>
      </c>
      <c r="CC24" s="1182" t="s">
        <v>1023</v>
      </c>
      <c r="CD24" s="1182">
        <v>9</v>
      </c>
      <c r="CE24" s="1182" t="s">
        <v>1023</v>
      </c>
      <c r="CF24" s="1182" t="s">
        <v>1023</v>
      </c>
      <c r="CG24" s="1182" t="s">
        <v>1023</v>
      </c>
      <c r="CH24" s="1182">
        <v>1</v>
      </c>
      <c r="CI24" s="1182" t="s">
        <v>1023</v>
      </c>
      <c r="CJ24" s="1182" t="s">
        <v>1023</v>
      </c>
      <c r="CK24" s="1182" t="s">
        <v>1023</v>
      </c>
      <c r="CL24" s="1182" t="s">
        <v>1023</v>
      </c>
      <c r="CM24" s="1182" t="s">
        <v>1023</v>
      </c>
      <c r="CN24" s="1182" t="s">
        <v>1023</v>
      </c>
      <c r="CO24" s="1182" t="s">
        <v>1023</v>
      </c>
      <c r="CP24" s="1182">
        <v>1</v>
      </c>
      <c r="CQ24" s="1182">
        <v>10</v>
      </c>
      <c r="CR24" s="1182" t="s">
        <v>1023</v>
      </c>
      <c r="CS24" s="1182" t="s">
        <v>1023</v>
      </c>
      <c r="CT24" s="1182" t="s">
        <v>1023</v>
      </c>
      <c r="CU24" s="1182" t="s">
        <v>1023</v>
      </c>
      <c r="CV24" s="1182" t="s">
        <v>1023</v>
      </c>
      <c r="CW24" s="1182" t="s">
        <v>1023</v>
      </c>
      <c r="CX24" s="1182" t="s">
        <v>1023</v>
      </c>
      <c r="CY24" s="1182" t="s">
        <v>1023</v>
      </c>
      <c r="CZ24" s="1182" t="s">
        <v>1023</v>
      </c>
      <c r="DA24" s="1182" t="s">
        <v>1023</v>
      </c>
      <c r="DB24" s="1182">
        <v>2</v>
      </c>
      <c r="DC24" s="1182">
        <v>8</v>
      </c>
      <c r="DD24" s="1182" t="s">
        <v>1023</v>
      </c>
      <c r="DE24" s="1182" t="s">
        <v>1023</v>
      </c>
      <c r="DF24" s="1182" t="s">
        <v>1023</v>
      </c>
      <c r="DG24" s="1182">
        <v>3</v>
      </c>
      <c r="DH24" s="1182" t="s">
        <v>1023</v>
      </c>
      <c r="DI24" s="1182" t="s">
        <v>1023</v>
      </c>
      <c r="DJ24" s="1182" t="s">
        <v>1023</v>
      </c>
      <c r="DK24" s="1182" t="s">
        <v>1023</v>
      </c>
      <c r="DL24" s="1182">
        <v>4</v>
      </c>
      <c r="DM24" s="1182">
        <v>1</v>
      </c>
      <c r="DN24" s="1182">
        <v>17</v>
      </c>
      <c r="DO24" s="1182">
        <v>32</v>
      </c>
      <c r="DP24" s="1182">
        <v>102</v>
      </c>
      <c r="DQ24" s="1182" t="s">
        <v>1023</v>
      </c>
      <c r="DR24" s="1182" t="s">
        <v>1023</v>
      </c>
      <c r="DS24" s="1182">
        <v>1</v>
      </c>
      <c r="DT24" s="1182" t="s">
        <v>1023</v>
      </c>
      <c r="DU24" s="1182" t="s">
        <v>1023</v>
      </c>
      <c r="DV24" s="1182" t="s">
        <v>1023</v>
      </c>
      <c r="DW24" s="1182" t="s">
        <v>1023</v>
      </c>
      <c r="DX24" s="1182">
        <v>1</v>
      </c>
      <c r="DY24" s="1182" t="s">
        <v>1023</v>
      </c>
      <c r="DZ24" s="1182" t="s">
        <v>1023</v>
      </c>
      <c r="EA24" s="1182">
        <v>1</v>
      </c>
      <c r="EB24" s="1182">
        <v>9</v>
      </c>
      <c r="EC24" s="1182" t="s">
        <v>1023</v>
      </c>
      <c r="ED24" s="1182" t="s">
        <v>1023</v>
      </c>
      <c r="EE24" s="1182">
        <v>1</v>
      </c>
      <c r="EF24" s="1182" t="s">
        <v>1023</v>
      </c>
      <c r="EG24" s="1182" t="s">
        <v>1023</v>
      </c>
      <c r="EH24" s="1182" t="s">
        <v>1023</v>
      </c>
      <c r="EI24" s="1182" t="s">
        <v>1023</v>
      </c>
      <c r="EJ24" s="1182">
        <v>1</v>
      </c>
      <c r="EK24" s="1182" t="s">
        <v>1023</v>
      </c>
      <c r="EL24" s="1182">
        <v>1</v>
      </c>
      <c r="EM24" s="1182">
        <v>2</v>
      </c>
      <c r="EN24" s="1182">
        <v>8</v>
      </c>
      <c r="EO24" s="1182" t="s">
        <v>1023</v>
      </c>
      <c r="EP24" s="1182" t="s">
        <v>1023</v>
      </c>
      <c r="EQ24" s="1182" t="s">
        <v>1023</v>
      </c>
      <c r="ER24" s="1182" t="s">
        <v>1023</v>
      </c>
      <c r="ES24" s="1182" t="s">
        <v>1023</v>
      </c>
      <c r="ET24" s="1182">
        <v>1</v>
      </c>
      <c r="EU24" s="1182" t="s">
        <v>1023</v>
      </c>
      <c r="EV24" s="1182" t="s">
        <v>1023</v>
      </c>
      <c r="EW24" s="1182">
        <v>1</v>
      </c>
      <c r="EX24" s="1182">
        <v>1</v>
      </c>
      <c r="EY24" s="1182">
        <v>1</v>
      </c>
      <c r="EZ24" s="1182">
        <v>4</v>
      </c>
      <c r="FA24" s="1182">
        <v>11</v>
      </c>
      <c r="FB24" s="1182" t="s">
        <v>1023</v>
      </c>
      <c r="FC24" s="1182" t="s">
        <v>1023</v>
      </c>
      <c r="FD24" s="1182" t="s">
        <v>1023</v>
      </c>
      <c r="FE24" s="1182">
        <v>1</v>
      </c>
      <c r="FF24" s="1182">
        <v>1</v>
      </c>
      <c r="FG24" s="1182" t="s">
        <v>1023</v>
      </c>
      <c r="FH24" s="1182" t="s">
        <v>1023</v>
      </c>
      <c r="FI24" s="1182" t="s">
        <v>1023</v>
      </c>
      <c r="FJ24" s="1182" t="s">
        <v>1023</v>
      </c>
      <c r="FK24" s="1182" t="s">
        <v>1023</v>
      </c>
      <c r="FL24" s="1182">
        <v>6</v>
      </c>
      <c r="FM24" s="1182">
        <v>9</v>
      </c>
      <c r="FN24" s="1182">
        <v>41</v>
      </c>
      <c r="FO24" s="1182" t="s">
        <v>1023</v>
      </c>
      <c r="FP24" s="1182" t="s">
        <v>1023</v>
      </c>
      <c r="FQ24" s="1182" t="s">
        <v>1023</v>
      </c>
      <c r="FR24" s="1182" t="s">
        <v>1023</v>
      </c>
      <c r="FS24" s="1182">
        <v>3</v>
      </c>
      <c r="FT24" s="1182" t="s">
        <v>1023</v>
      </c>
      <c r="FU24" s="1182" t="s">
        <v>1023</v>
      </c>
      <c r="FV24" s="1182" t="s">
        <v>1023</v>
      </c>
      <c r="FW24" s="1182" t="s">
        <v>1023</v>
      </c>
      <c r="FX24" s="1182" t="s">
        <v>1023</v>
      </c>
      <c r="FY24" s="1182" t="s">
        <v>1023</v>
      </c>
      <c r="FZ24" s="1182" t="s">
        <v>1023</v>
      </c>
      <c r="GA24" s="1182" t="s">
        <v>1023</v>
      </c>
      <c r="GB24" s="1182" t="s">
        <v>1023</v>
      </c>
      <c r="GC24" s="1182" t="s">
        <v>1023</v>
      </c>
      <c r="GD24" s="1182">
        <v>1</v>
      </c>
      <c r="GE24" s="1182" t="s">
        <v>1023</v>
      </c>
      <c r="GF24" s="1182" t="s">
        <v>1023</v>
      </c>
      <c r="GG24" s="1182" t="s">
        <v>1023</v>
      </c>
      <c r="GH24" s="1182" t="s">
        <v>1023</v>
      </c>
      <c r="GI24" s="1182" t="s">
        <v>1023</v>
      </c>
      <c r="GJ24" s="1182" t="s">
        <v>1023</v>
      </c>
      <c r="GK24" s="1182" t="s">
        <v>1023</v>
      </c>
      <c r="GL24" s="1182" t="s">
        <v>1023</v>
      </c>
      <c r="GM24" s="1182">
        <v>1</v>
      </c>
      <c r="GN24" s="1182" t="s">
        <v>1023</v>
      </c>
      <c r="GO24" s="1182" t="s">
        <v>1023</v>
      </c>
      <c r="GP24" s="1182" t="s">
        <v>1023</v>
      </c>
      <c r="GQ24" s="1182" t="s">
        <v>1023</v>
      </c>
      <c r="GR24" s="1182" t="s">
        <v>1023</v>
      </c>
      <c r="GS24" s="1182" t="s">
        <v>1023</v>
      </c>
      <c r="GT24" s="1182" t="s">
        <v>1023</v>
      </c>
      <c r="GU24" s="1182" t="s">
        <v>1023</v>
      </c>
      <c r="GV24" s="1182" t="s">
        <v>1023</v>
      </c>
      <c r="GW24" s="1182" t="s">
        <v>1023</v>
      </c>
      <c r="GX24" s="1182" t="s">
        <v>1023</v>
      </c>
      <c r="GY24" s="1182">
        <v>1</v>
      </c>
      <c r="GZ24" s="1182" t="s">
        <v>1023</v>
      </c>
      <c r="HA24" s="1182" t="s">
        <v>1023</v>
      </c>
      <c r="HB24" s="1182" t="s">
        <v>1023</v>
      </c>
      <c r="HC24" s="1182">
        <v>1</v>
      </c>
      <c r="HD24" s="1182">
        <v>2</v>
      </c>
      <c r="HE24" s="1182" t="s">
        <v>1023</v>
      </c>
      <c r="HF24" s="1182">
        <v>1</v>
      </c>
      <c r="HG24" s="1182" t="s">
        <v>1023</v>
      </c>
      <c r="HH24" s="1182" t="s">
        <v>1023</v>
      </c>
      <c r="HI24" s="1182">
        <v>1</v>
      </c>
      <c r="HJ24" s="1182">
        <v>7</v>
      </c>
      <c r="HK24" s="1182">
        <v>12</v>
      </c>
      <c r="HL24" s="1182">
        <v>52</v>
      </c>
      <c r="HM24" s="1182" t="s">
        <v>1023</v>
      </c>
      <c r="HN24" s="1182" t="s">
        <v>1023</v>
      </c>
      <c r="HO24" s="1182" t="s">
        <v>1023</v>
      </c>
      <c r="HP24" s="1182">
        <v>1</v>
      </c>
      <c r="HQ24" s="1182" t="s">
        <v>1023</v>
      </c>
      <c r="HR24" s="1182" t="s">
        <v>1023</v>
      </c>
      <c r="HS24" s="1182" t="s">
        <v>1023</v>
      </c>
      <c r="HT24" s="1182" t="s">
        <v>1023</v>
      </c>
      <c r="HU24" s="1182" t="s">
        <v>1023</v>
      </c>
      <c r="HV24" s="1182" t="s">
        <v>1023</v>
      </c>
      <c r="HW24" s="1182">
        <v>1</v>
      </c>
      <c r="HX24" s="1182" t="s">
        <v>1023</v>
      </c>
      <c r="HY24" s="1182">
        <v>5</v>
      </c>
      <c r="HZ24" s="1182" t="s">
        <v>1023</v>
      </c>
      <c r="IA24" s="1182" t="s">
        <v>1023</v>
      </c>
      <c r="IB24" s="1182" t="s">
        <v>1023</v>
      </c>
      <c r="IC24" s="1182" t="s">
        <v>1023</v>
      </c>
      <c r="ID24" s="1182" t="s">
        <v>1023</v>
      </c>
      <c r="IE24" s="1182" t="s">
        <v>1023</v>
      </c>
      <c r="IF24" s="1182" t="s">
        <v>1023</v>
      </c>
      <c r="IG24" s="1182">
        <v>1</v>
      </c>
      <c r="IH24" s="1182" t="s">
        <v>1023</v>
      </c>
      <c r="II24" s="1182" t="s">
        <v>1023</v>
      </c>
      <c r="IJ24" s="1182" t="s">
        <v>1023</v>
      </c>
      <c r="IK24" s="1182" t="s">
        <v>1023</v>
      </c>
      <c r="IL24" s="1182" t="s">
        <v>1023</v>
      </c>
      <c r="IM24" s="1182" t="s">
        <v>1023</v>
      </c>
      <c r="IN24" s="1182" t="s">
        <v>1023</v>
      </c>
      <c r="IO24" s="1182" t="s">
        <v>1023</v>
      </c>
      <c r="IP24" s="1182" t="s">
        <v>1023</v>
      </c>
      <c r="IQ24" s="1182" t="s">
        <v>1023</v>
      </c>
      <c r="IR24" s="1182" t="s">
        <v>1023</v>
      </c>
      <c r="IS24" s="1182" t="s">
        <v>1023</v>
      </c>
      <c r="IT24" s="1182" t="s">
        <v>1023</v>
      </c>
      <c r="IU24" s="1182" t="s">
        <v>1023</v>
      </c>
      <c r="IV24" s="1182" t="s">
        <v>1023</v>
      </c>
      <c r="IW24" s="1182" t="s">
        <v>1023</v>
      </c>
      <c r="IX24" s="1182" t="s">
        <v>1023</v>
      </c>
      <c r="IY24" s="1182" t="s">
        <v>1023</v>
      </c>
      <c r="IZ24" s="1182" t="s">
        <v>1023</v>
      </c>
      <c r="JA24" s="1182">
        <v>1</v>
      </c>
      <c r="JB24" s="1182" t="s">
        <v>1023</v>
      </c>
      <c r="JC24" s="1182">
        <v>1</v>
      </c>
      <c r="JD24" s="1182" t="s">
        <v>1023</v>
      </c>
      <c r="JE24" s="1182" t="s">
        <v>1023</v>
      </c>
      <c r="JF24" s="1182" t="s">
        <v>1023</v>
      </c>
      <c r="JG24" s="1182" t="s">
        <v>1023</v>
      </c>
      <c r="JH24" s="1182" t="s">
        <v>1023</v>
      </c>
      <c r="JI24" s="1182" t="s">
        <v>1023</v>
      </c>
      <c r="JJ24" s="1182" t="s">
        <v>1023</v>
      </c>
      <c r="JK24" s="1182" t="s">
        <v>1023</v>
      </c>
      <c r="JL24" s="1182" t="s">
        <v>1023</v>
      </c>
      <c r="JM24" s="1182" t="s">
        <v>1023</v>
      </c>
      <c r="JN24" s="1182" t="s">
        <v>1023</v>
      </c>
      <c r="JO24" s="1182">
        <v>4</v>
      </c>
      <c r="JP24" s="1182" t="s">
        <v>1023</v>
      </c>
      <c r="JQ24" s="1182" t="s">
        <v>1023</v>
      </c>
      <c r="JR24" s="1182" t="s">
        <v>1023</v>
      </c>
      <c r="JS24" s="1182">
        <v>2</v>
      </c>
      <c r="JT24" s="1182" t="s">
        <v>1023</v>
      </c>
      <c r="JU24" s="1182" t="s">
        <v>1023</v>
      </c>
      <c r="JV24" s="1182" t="s">
        <v>1023</v>
      </c>
      <c r="JW24" s="1182" t="s">
        <v>1023</v>
      </c>
      <c r="JX24" s="1182" t="s">
        <v>1023</v>
      </c>
      <c r="JY24" s="1182" t="s">
        <v>1023</v>
      </c>
      <c r="JZ24" s="1182">
        <v>1</v>
      </c>
      <c r="KA24" s="1182">
        <v>3</v>
      </c>
      <c r="KB24" s="1182">
        <v>9</v>
      </c>
      <c r="KC24" s="1182" t="s">
        <v>1023</v>
      </c>
      <c r="KD24" s="1182" t="s">
        <v>1023</v>
      </c>
      <c r="KE24" s="1182" t="s">
        <v>1023</v>
      </c>
      <c r="KF24" s="1182" t="s">
        <v>1023</v>
      </c>
      <c r="KG24" s="1182" t="s">
        <v>1023</v>
      </c>
      <c r="KH24" s="1182" t="s">
        <v>1023</v>
      </c>
      <c r="KI24" s="1182" t="s">
        <v>1023</v>
      </c>
      <c r="KJ24" s="1182">
        <v>1</v>
      </c>
      <c r="KK24" s="1182" t="s">
        <v>1023</v>
      </c>
      <c r="KL24" s="1182" t="s">
        <v>1023</v>
      </c>
      <c r="KM24" s="1182">
        <v>1</v>
      </c>
      <c r="KN24" s="1182">
        <v>2</v>
      </c>
      <c r="KO24" s="1182">
        <v>4</v>
      </c>
      <c r="KP24" s="1182" t="s">
        <v>1023</v>
      </c>
      <c r="KQ24" s="1182" t="s">
        <v>1023</v>
      </c>
      <c r="KR24" s="1182" t="s">
        <v>1023</v>
      </c>
      <c r="KS24" s="1182" t="s">
        <v>1023</v>
      </c>
      <c r="KT24" s="1182" t="s">
        <v>1023</v>
      </c>
      <c r="KU24" s="1182" t="s">
        <v>1023</v>
      </c>
      <c r="KV24" s="1182" t="s">
        <v>1023</v>
      </c>
      <c r="KW24" s="1182" t="s">
        <v>1023</v>
      </c>
      <c r="KX24" s="1182" t="s">
        <v>1023</v>
      </c>
      <c r="KY24" s="1182" t="s">
        <v>1023</v>
      </c>
    </row>
    <row r="25" spans="2:311" ht="15" customHeight="1">
      <c r="B25" s="1501"/>
      <c r="C25" s="1501" t="s">
        <v>70</v>
      </c>
      <c r="D25" s="1503"/>
      <c r="E25" s="1182">
        <v>225</v>
      </c>
      <c r="F25" s="1182">
        <v>225</v>
      </c>
      <c r="G25" s="1182" t="s">
        <v>1023</v>
      </c>
      <c r="H25" s="1182" t="s">
        <v>1023</v>
      </c>
      <c r="I25" s="1182" t="s">
        <v>1023</v>
      </c>
      <c r="J25" s="1182" t="s">
        <v>1023</v>
      </c>
      <c r="K25" s="1182" t="s">
        <v>1023</v>
      </c>
      <c r="L25" s="1182" t="s">
        <v>1023</v>
      </c>
      <c r="M25" s="1182" t="s">
        <v>1023</v>
      </c>
      <c r="N25" s="1182" t="s">
        <v>1023</v>
      </c>
      <c r="O25" s="1182" t="s">
        <v>1023</v>
      </c>
      <c r="P25" s="1182" t="s">
        <v>1023</v>
      </c>
      <c r="Q25" s="1182">
        <v>2</v>
      </c>
      <c r="R25" s="1182" t="s">
        <v>1023</v>
      </c>
      <c r="S25" s="1182">
        <v>3</v>
      </c>
      <c r="T25" s="1182" t="s">
        <v>1023</v>
      </c>
      <c r="U25" s="1182" t="s">
        <v>1023</v>
      </c>
      <c r="V25" s="1182" t="s">
        <v>1023</v>
      </c>
      <c r="W25" s="1182" t="s">
        <v>1023</v>
      </c>
      <c r="X25" s="1182" t="s">
        <v>1023</v>
      </c>
      <c r="Y25" s="1182" t="s">
        <v>1023</v>
      </c>
      <c r="Z25" s="1182" t="s">
        <v>1023</v>
      </c>
      <c r="AA25" s="1182" t="s">
        <v>1023</v>
      </c>
      <c r="AB25" s="1182" t="s">
        <v>1023</v>
      </c>
      <c r="AC25" s="1182" t="s">
        <v>1023</v>
      </c>
      <c r="AD25" s="1182" t="s">
        <v>1023</v>
      </c>
      <c r="AE25" s="1182" t="s">
        <v>1023</v>
      </c>
      <c r="AF25" s="1182">
        <v>3</v>
      </c>
      <c r="AG25" s="1182" t="s">
        <v>1023</v>
      </c>
      <c r="AH25" s="1182" t="s">
        <v>1023</v>
      </c>
      <c r="AI25" s="1182" t="s">
        <v>1023</v>
      </c>
      <c r="AJ25" s="1182" t="s">
        <v>1023</v>
      </c>
      <c r="AK25" s="1182" t="s">
        <v>1023</v>
      </c>
      <c r="AL25" s="1182" t="s">
        <v>1023</v>
      </c>
      <c r="AM25" s="1182" t="s">
        <v>1023</v>
      </c>
      <c r="AN25" s="1182" t="s">
        <v>1023</v>
      </c>
      <c r="AO25" s="1182" t="s">
        <v>1023</v>
      </c>
      <c r="AP25" s="1182" t="s">
        <v>1023</v>
      </c>
      <c r="AQ25" s="1182" t="s">
        <v>1023</v>
      </c>
      <c r="AR25" s="1182">
        <v>2</v>
      </c>
      <c r="AS25" s="1182" t="s">
        <v>1023</v>
      </c>
      <c r="AT25" s="1182" t="s">
        <v>1023</v>
      </c>
      <c r="AU25" s="1182" t="s">
        <v>1023</v>
      </c>
      <c r="AV25" s="1182" t="s">
        <v>1023</v>
      </c>
      <c r="AW25" s="1182" t="s">
        <v>1023</v>
      </c>
      <c r="AX25" s="1182" t="s">
        <v>1023</v>
      </c>
      <c r="AY25" s="1182" t="s">
        <v>1023</v>
      </c>
      <c r="AZ25" s="1182" t="s">
        <v>1023</v>
      </c>
      <c r="BA25" s="1182" t="s">
        <v>1023</v>
      </c>
      <c r="BB25" s="1182" t="s">
        <v>1023</v>
      </c>
      <c r="BC25" s="1182" t="s">
        <v>1023</v>
      </c>
      <c r="BD25" s="1182" t="s">
        <v>1023</v>
      </c>
      <c r="BE25" s="1182" t="s">
        <v>1023</v>
      </c>
      <c r="BF25" s="1182" t="s">
        <v>1023</v>
      </c>
      <c r="BG25" s="1182" t="s">
        <v>1023</v>
      </c>
      <c r="BH25" s="1182" t="s">
        <v>1023</v>
      </c>
      <c r="BI25" s="1182" t="s">
        <v>1023</v>
      </c>
      <c r="BJ25" s="1182" t="s">
        <v>1023</v>
      </c>
      <c r="BK25" s="1182" t="s">
        <v>1023</v>
      </c>
      <c r="BL25" s="1182" t="s">
        <v>1023</v>
      </c>
      <c r="BM25" s="1182" t="s">
        <v>1023</v>
      </c>
      <c r="BN25" s="1182" t="s">
        <v>1023</v>
      </c>
      <c r="BO25" s="1182" t="s">
        <v>1023</v>
      </c>
      <c r="BP25" s="1182">
        <v>3</v>
      </c>
      <c r="BQ25" s="1182">
        <v>4</v>
      </c>
      <c r="BR25" s="1182" t="s">
        <v>1023</v>
      </c>
      <c r="BS25" s="1182" t="s">
        <v>1023</v>
      </c>
      <c r="BT25" s="1182" t="s">
        <v>1023</v>
      </c>
      <c r="BU25" s="1182" t="s">
        <v>1023</v>
      </c>
      <c r="BV25" s="1182" t="s">
        <v>1023</v>
      </c>
      <c r="BW25" s="1182" t="s">
        <v>1023</v>
      </c>
      <c r="BX25" s="1182" t="s">
        <v>1023</v>
      </c>
      <c r="BY25" s="1182" t="s">
        <v>1023</v>
      </c>
      <c r="BZ25" s="1182" t="s">
        <v>1023</v>
      </c>
      <c r="CA25" s="1182" t="s">
        <v>1023</v>
      </c>
      <c r="CB25" s="1182" t="s">
        <v>1023</v>
      </c>
      <c r="CC25" s="1182" t="s">
        <v>1023</v>
      </c>
      <c r="CD25" s="1182">
        <v>4</v>
      </c>
      <c r="CE25" s="1182" t="s">
        <v>1023</v>
      </c>
      <c r="CF25" s="1182" t="s">
        <v>1023</v>
      </c>
      <c r="CG25" s="1182" t="s">
        <v>1023</v>
      </c>
      <c r="CH25" s="1182">
        <v>1</v>
      </c>
      <c r="CI25" s="1182" t="s">
        <v>1023</v>
      </c>
      <c r="CJ25" s="1182" t="s">
        <v>1023</v>
      </c>
      <c r="CK25" s="1182" t="s">
        <v>1023</v>
      </c>
      <c r="CL25" s="1182" t="s">
        <v>1023</v>
      </c>
      <c r="CM25" s="1182" t="s">
        <v>1023</v>
      </c>
      <c r="CN25" s="1182" t="s">
        <v>1023</v>
      </c>
      <c r="CO25" s="1182" t="s">
        <v>1023</v>
      </c>
      <c r="CP25" s="1182">
        <v>1</v>
      </c>
      <c r="CQ25" s="1182">
        <v>4</v>
      </c>
      <c r="CR25" s="1182" t="s">
        <v>1023</v>
      </c>
      <c r="CS25" s="1182" t="s">
        <v>1023</v>
      </c>
      <c r="CT25" s="1182" t="s">
        <v>1023</v>
      </c>
      <c r="CU25" s="1182" t="s">
        <v>1023</v>
      </c>
      <c r="CV25" s="1182" t="s">
        <v>1023</v>
      </c>
      <c r="CW25" s="1182" t="s">
        <v>1023</v>
      </c>
      <c r="CX25" s="1182" t="s">
        <v>1023</v>
      </c>
      <c r="CY25" s="1182" t="s">
        <v>1023</v>
      </c>
      <c r="CZ25" s="1182" t="s">
        <v>1023</v>
      </c>
      <c r="DA25" s="1182" t="s">
        <v>1023</v>
      </c>
      <c r="DB25" s="1182">
        <v>2</v>
      </c>
      <c r="DC25" s="1182">
        <v>4</v>
      </c>
      <c r="DD25" s="1182" t="s">
        <v>1023</v>
      </c>
      <c r="DE25" s="1182" t="s">
        <v>1023</v>
      </c>
      <c r="DF25" s="1182" t="s">
        <v>1023</v>
      </c>
      <c r="DG25" s="1182">
        <v>1</v>
      </c>
      <c r="DH25" s="1182" t="s">
        <v>1023</v>
      </c>
      <c r="DI25" s="1182" t="s">
        <v>1023</v>
      </c>
      <c r="DJ25" s="1182" t="s">
        <v>1023</v>
      </c>
      <c r="DK25" s="1182" t="s">
        <v>1023</v>
      </c>
      <c r="DL25" s="1182">
        <v>1</v>
      </c>
      <c r="DM25" s="1182" t="s">
        <v>1023</v>
      </c>
      <c r="DN25" s="1182">
        <v>11</v>
      </c>
      <c r="DO25" s="1182">
        <v>15</v>
      </c>
      <c r="DP25" s="1182">
        <v>41</v>
      </c>
      <c r="DQ25" s="1182" t="s">
        <v>1023</v>
      </c>
      <c r="DR25" s="1182" t="s">
        <v>1023</v>
      </c>
      <c r="DS25" s="1182">
        <v>1</v>
      </c>
      <c r="DT25" s="1182" t="s">
        <v>1023</v>
      </c>
      <c r="DU25" s="1182" t="s">
        <v>1023</v>
      </c>
      <c r="DV25" s="1182" t="s">
        <v>1023</v>
      </c>
      <c r="DW25" s="1182" t="s">
        <v>1023</v>
      </c>
      <c r="DX25" s="1182">
        <v>1</v>
      </c>
      <c r="DY25" s="1182" t="s">
        <v>1023</v>
      </c>
      <c r="DZ25" s="1182" t="s">
        <v>1023</v>
      </c>
      <c r="EA25" s="1182" t="s">
        <v>1023</v>
      </c>
      <c r="EB25" s="1182">
        <v>5</v>
      </c>
      <c r="EC25" s="1182" t="s">
        <v>1023</v>
      </c>
      <c r="ED25" s="1182" t="s">
        <v>1023</v>
      </c>
      <c r="EE25" s="1182">
        <v>1</v>
      </c>
      <c r="EF25" s="1182" t="s">
        <v>1023</v>
      </c>
      <c r="EG25" s="1182" t="s">
        <v>1023</v>
      </c>
      <c r="EH25" s="1182" t="s">
        <v>1023</v>
      </c>
      <c r="EI25" s="1182" t="s">
        <v>1023</v>
      </c>
      <c r="EJ25" s="1182">
        <v>1</v>
      </c>
      <c r="EK25" s="1182" t="s">
        <v>1023</v>
      </c>
      <c r="EL25" s="1182">
        <v>1</v>
      </c>
      <c r="EM25" s="1182" t="s">
        <v>1023</v>
      </c>
      <c r="EN25" s="1182">
        <v>3</v>
      </c>
      <c r="EO25" s="1182" t="s">
        <v>1023</v>
      </c>
      <c r="EP25" s="1182" t="s">
        <v>1023</v>
      </c>
      <c r="EQ25" s="1182" t="s">
        <v>1023</v>
      </c>
      <c r="ER25" s="1182" t="s">
        <v>1023</v>
      </c>
      <c r="ES25" s="1182" t="s">
        <v>1023</v>
      </c>
      <c r="ET25" s="1182">
        <v>1</v>
      </c>
      <c r="EU25" s="1182" t="s">
        <v>1023</v>
      </c>
      <c r="EV25" s="1182" t="s">
        <v>1023</v>
      </c>
      <c r="EW25" s="1182">
        <v>1</v>
      </c>
      <c r="EX25" s="1182" t="s">
        <v>1023</v>
      </c>
      <c r="EY25" s="1182">
        <v>1</v>
      </c>
      <c r="EZ25" s="1182">
        <v>3</v>
      </c>
      <c r="FA25" s="1182">
        <v>4</v>
      </c>
      <c r="FB25" s="1182" t="s">
        <v>1023</v>
      </c>
      <c r="FC25" s="1182" t="s">
        <v>1023</v>
      </c>
      <c r="FD25" s="1182" t="s">
        <v>1023</v>
      </c>
      <c r="FE25" s="1182">
        <v>1</v>
      </c>
      <c r="FF25" s="1182">
        <v>1</v>
      </c>
      <c r="FG25" s="1182" t="s">
        <v>1023</v>
      </c>
      <c r="FH25" s="1182" t="s">
        <v>1023</v>
      </c>
      <c r="FI25" s="1182" t="s">
        <v>1023</v>
      </c>
      <c r="FJ25" s="1182" t="s">
        <v>1023</v>
      </c>
      <c r="FK25" s="1182" t="s">
        <v>1023</v>
      </c>
      <c r="FL25" s="1182">
        <v>3</v>
      </c>
      <c r="FM25" s="1182">
        <v>3</v>
      </c>
      <c r="FN25" s="1182">
        <v>23</v>
      </c>
      <c r="FO25" s="1182" t="s">
        <v>1023</v>
      </c>
      <c r="FP25" s="1182" t="s">
        <v>1023</v>
      </c>
      <c r="FQ25" s="1182" t="s">
        <v>1023</v>
      </c>
      <c r="FR25" s="1182" t="s">
        <v>1023</v>
      </c>
      <c r="FS25" s="1182">
        <v>2</v>
      </c>
      <c r="FT25" s="1182" t="s">
        <v>1023</v>
      </c>
      <c r="FU25" s="1182" t="s">
        <v>1023</v>
      </c>
      <c r="FV25" s="1182" t="s">
        <v>1023</v>
      </c>
      <c r="FW25" s="1182" t="s">
        <v>1023</v>
      </c>
      <c r="FX25" s="1182" t="s">
        <v>1023</v>
      </c>
      <c r="FY25" s="1182" t="s">
        <v>1023</v>
      </c>
      <c r="FZ25" s="1182" t="s">
        <v>1023</v>
      </c>
      <c r="GA25" s="1182" t="s">
        <v>1023</v>
      </c>
      <c r="GB25" s="1182" t="s">
        <v>1023</v>
      </c>
      <c r="GC25" s="1182" t="s">
        <v>1023</v>
      </c>
      <c r="GD25" s="1182" t="s">
        <v>1023</v>
      </c>
      <c r="GE25" s="1182" t="s">
        <v>1023</v>
      </c>
      <c r="GF25" s="1182" t="s">
        <v>1023</v>
      </c>
      <c r="GG25" s="1182" t="s">
        <v>1023</v>
      </c>
      <c r="GH25" s="1182" t="s">
        <v>1023</v>
      </c>
      <c r="GI25" s="1182" t="s">
        <v>1023</v>
      </c>
      <c r="GJ25" s="1182" t="s">
        <v>1023</v>
      </c>
      <c r="GK25" s="1182" t="s">
        <v>1023</v>
      </c>
      <c r="GL25" s="1182" t="s">
        <v>1023</v>
      </c>
      <c r="GM25" s="1182" t="s">
        <v>1023</v>
      </c>
      <c r="GN25" s="1182" t="s">
        <v>1023</v>
      </c>
      <c r="GO25" s="1182" t="s">
        <v>1023</v>
      </c>
      <c r="GP25" s="1182" t="s">
        <v>1023</v>
      </c>
      <c r="GQ25" s="1182" t="s">
        <v>1023</v>
      </c>
      <c r="GR25" s="1182" t="s">
        <v>1023</v>
      </c>
      <c r="GS25" s="1182" t="s">
        <v>1023</v>
      </c>
      <c r="GT25" s="1182" t="s">
        <v>1023</v>
      </c>
      <c r="GU25" s="1182" t="s">
        <v>1023</v>
      </c>
      <c r="GV25" s="1182" t="s">
        <v>1023</v>
      </c>
      <c r="GW25" s="1182" t="s">
        <v>1023</v>
      </c>
      <c r="GX25" s="1182" t="s">
        <v>1023</v>
      </c>
      <c r="GY25" s="1182" t="s">
        <v>1023</v>
      </c>
      <c r="GZ25" s="1182" t="s">
        <v>1023</v>
      </c>
      <c r="HA25" s="1182" t="s">
        <v>1023</v>
      </c>
      <c r="HB25" s="1182" t="s">
        <v>1023</v>
      </c>
      <c r="HC25" s="1182" t="s">
        <v>1023</v>
      </c>
      <c r="HD25" s="1182">
        <v>1</v>
      </c>
      <c r="HE25" s="1182" t="s">
        <v>1023</v>
      </c>
      <c r="HF25" s="1182">
        <v>1</v>
      </c>
      <c r="HG25" s="1182" t="s">
        <v>1023</v>
      </c>
      <c r="HH25" s="1182" t="s">
        <v>1023</v>
      </c>
      <c r="HI25" s="1182">
        <v>1</v>
      </c>
      <c r="HJ25" s="1182">
        <v>3</v>
      </c>
      <c r="HK25" s="1182">
        <v>9</v>
      </c>
      <c r="HL25" s="1182">
        <v>28</v>
      </c>
      <c r="HM25" s="1182" t="s">
        <v>1023</v>
      </c>
      <c r="HN25" s="1182" t="s">
        <v>1023</v>
      </c>
      <c r="HO25" s="1182" t="s">
        <v>1023</v>
      </c>
      <c r="HP25" s="1182">
        <v>1</v>
      </c>
      <c r="HQ25" s="1182" t="s">
        <v>1023</v>
      </c>
      <c r="HR25" s="1182" t="s">
        <v>1023</v>
      </c>
      <c r="HS25" s="1182" t="s">
        <v>1023</v>
      </c>
      <c r="HT25" s="1182" t="s">
        <v>1023</v>
      </c>
      <c r="HU25" s="1182" t="s">
        <v>1023</v>
      </c>
      <c r="HV25" s="1182" t="s">
        <v>1023</v>
      </c>
      <c r="HW25" s="1182" t="s">
        <v>1023</v>
      </c>
      <c r="HX25" s="1182" t="s">
        <v>1023</v>
      </c>
      <c r="HY25" s="1182">
        <v>4</v>
      </c>
      <c r="HZ25" s="1182" t="s">
        <v>1023</v>
      </c>
      <c r="IA25" s="1182" t="s">
        <v>1023</v>
      </c>
      <c r="IB25" s="1182" t="s">
        <v>1023</v>
      </c>
      <c r="IC25" s="1182" t="s">
        <v>1023</v>
      </c>
      <c r="ID25" s="1182" t="s">
        <v>1023</v>
      </c>
      <c r="IE25" s="1182" t="s">
        <v>1023</v>
      </c>
      <c r="IF25" s="1182" t="s">
        <v>1023</v>
      </c>
      <c r="IG25" s="1182">
        <v>1</v>
      </c>
      <c r="IH25" s="1182" t="s">
        <v>1023</v>
      </c>
      <c r="II25" s="1182" t="s">
        <v>1023</v>
      </c>
      <c r="IJ25" s="1182" t="s">
        <v>1023</v>
      </c>
      <c r="IK25" s="1182" t="s">
        <v>1023</v>
      </c>
      <c r="IL25" s="1182" t="s">
        <v>1023</v>
      </c>
      <c r="IM25" s="1182" t="s">
        <v>1023</v>
      </c>
      <c r="IN25" s="1182" t="s">
        <v>1023</v>
      </c>
      <c r="IO25" s="1182" t="s">
        <v>1023</v>
      </c>
      <c r="IP25" s="1182" t="s">
        <v>1023</v>
      </c>
      <c r="IQ25" s="1182" t="s">
        <v>1023</v>
      </c>
      <c r="IR25" s="1182" t="s">
        <v>1023</v>
      </c>
      <c r="IS25" s="1182" t="s">
        <v>1023</v>
      </c>
      <c r="IT25" s="1182" t="s">
        <v>1023</v>
      </c>
      <c r="IU25" s="1182" t="s">
        <v>1023</v>
      </c>
      <c r="IV25" s="1182" t="s">
        <v>1023</v>
      </c>
      <c r="IW25" s="1182" t="s">
        <v>1023</v>
      </c>
      <c r="IX25" s="1182" t="s">
        <v>1023</v>
      </c>
      <c r="IY25" s="1182" t="s">
        <v>1023</v>
      </c>
      <c r="IZ25" s="1182" t="s">
        <v>1023</v>
      </c>
      <c r="JA25" s="1182">
        <v>1</v>
      </c>
      <c r="JB25" s="1182" t="s">
        <v>1023</v>
      </c>
      <c r="JC25" s="1182">
        <v>1</v>
      </c>
      <c r="JD25" s="1182" t="s">
        <v>1023</v>
      </c>
      <c r="JE25" s="1182" t="s">
        <v>1023</v>
      </c>
      <c r="JF25" s="1182" t="s">
        <v>1023</v>
      </c>
      <c r="JG25" s="1182" t="s">
        <v>1023</v>
      </c>
      <c r="JH25" s="1182" t="s">
        <v>1023</v>
      </c>
      <c r="JI25" s="1182" t="s">
        <v>1023</v>
      </c>
      <c r="JJ25" s="1182" t="s">
        <v>1023</v>
      </c>
      <c r="JK25" s="1182" t="s">
        <v>1023</v>
      </c>
      <c r="JL25" s="1182" t="s">
        <v>1023</v>
      </c>
      <c r="JM25" s="1182" t="s">
        <v>1023</v>
      </c>
      <c r="JN25" s="1182" t="s">
        <v>1023</v>
      </c>
      <c r="JO25" s="1182">
        <v>2</v>
      </c>
      <c r="JP25" s="1182" t="s">
        <v>1023</v>
      </c>
      <c r="JQ25" s="1182" t="s">
        <v>1023</v>
      </c>
      <c r="JR25" s="1182" t="s">
        <v>1023</v>
      </c>
      <c r="JS25" s="1182" t="s">
        <v>1023</v>
      </c>
      <c r="JT25" s="1182" t="s">
        <v>1023</v>
      </c>
      <c r="JU25" s="1182" t="s">
        <v>1023</v>
      </c>
      <c r="JV25" s="1182" t="s">
        <v>1023</v>
      </c>
      <c r="JW25" s="1182" t="s">
        <v>1023</v>
      </c>
      <c r="JX25" s="1182" t="s">
        <v>1023</v>
      </c>
      <c r="JY25" s="1182" t="s">
        <v>1023</v>
      </c>
      <c r="JZ25" s="1182">
        <v>1</v>
      </c>
      <c r="KA25" s="1182">
        <v>1</v>
      </c>
      <c r="KB25" s="1182">
        <v>6</v>
      </c>
      <c r="KC25" s="1182" t="s">
        <v>1023</v>
      </c>
      <c r="KD25" s="1182" t="s">
        <v>1023</v>
      </c>
      <c r="KE25" s="1182" t="s">
        <v>1023</v>
      </c>
      <c r="KF25" s="1182" t="s">
        <v>1023</v>
      </c>
      <c r="KG25" s="1182" t="s">
        <v>1023</v>
      </c>
      <c r="KH25" s="1182" t="s">
        <v>1023</v>
      </c>
      <c r="KI25" s="1182" t="s">
        <v>1023</v>
      </c>
      <c r="KJ25" s="1182">
        <v>1</v>
      </c>
      <c r="KK25" s="1182" t="s">
        <v>1023</v>
      </c>
      <c r="KL25" s="1182" t="s">
        <v>1023</v>
      </c>
      <c r="KM25" s="1182">
        <v>1</v>
      </c>
      <c r="KN25" s="1182">
        <v>1</v>
      </c>
      <c r="KO25" s="1182">
        <v>3</v>
      </c>
      <c r="KP25" s="1182" t="s">
        <v>1023</v>
      </c>
      <c r="KQ25" s="1182" t="s">
        <v>1023</v>
      </c>
      <c r="KR25" s="1182" t="s">
        <v>1023</v>
      </c>
      <c r="KS25" s="1182" t="s">
        <v>1023</v>
      </c>
      <c r="KT25" s="1182" t="s">
        <v>1023</v>
      </c>
      <c r="KU25" s="1182" t="s">
        <v>1023</v>
      </c>
      <c r="KV25" s="1182" t="s">
        <v>1023</v>
      </c>
      <c r="KW25" s="1182" t="s">
        <v>1023</v>
      </c>
      <c r="KX25" s="1182" t="s">
        <v>1023</v>
      </c>
      <c r="KY25" s="1182" t="s">
        <v>1023</v>
      </c>
    </row>
    <row r="26" spans="2:311" ht="15" customHeight="1">
      <c r="B26" s="1501"/>
      <c r="C26" s="1501" t="s">
        <v>71</v>
      </c>
      <c r="D26" s="1503"/>
      <c r="E26" s="1182">
        <v>228</v>
      </c>
      <c r="F26" s="1182">
        <v>228</v>
      </c>
      <c r="G26" s="1182" t="s">
        <v>1023</v>
      </c>
      <c r="H26" s="1182" t="s">
        <v>1023</v>
      </c>
      <c r="I26" s="1182" t="s">
        <v>1023</v>
      </c>
      <c r="J26" s="1182" t="s">
        <v>1023</v>
      </c>
      <c r="K26" s="1182" t="s">
        <v>1023</v>
      </c>
      <c r="L26" s="1182" t="s">
        <v>1023</v>
      </c>
      <c r="M26" s="1182" t="s">
        <v>1023</v>
      </c>
      <c r="N26" s="1182">
        <v>1</v>
      </c>
      <c r="O26" s="1182" t="s">
        <v>1023</v>
      </c>
      <c r="P26" s="1182" t="s">
        <v>1023</v>
      </c>
      <c r="Q26" s="1182" t="s">
        <v>1023</v>
      </c>
      <c r="R26" s="1182">
        <v>2</v>
      </c>
      <c r="S26" s="1182">
        <v>4</v>
      </c>
      <c r="T26" s="1182" t="s">
        <v>1023</v>
      </c>
      <c r="U26" s="1182" t="s">
        <v>1023</v>
      </c>
      <c r="V26" s="1182" t="s">
        <v>1023</v>
      </c>
      <c r="W26" s="1182" t="s">
        <v>1023</v>
      </c>
      <c r="X26" s="1182" t="s">
        <v>1023</v>
      </c>
      <c r="Y26" s="1182" t="s">
        <v>1023</v>
      </c>
      <c r="Z26" s="1182" t="s">
        <v>1023</v>
      </c>
      <c r="AA26" s="1182" t="s">
        <v>1023</v>
      </c>
      <c r="AB26" s="1182" t="s">
        <v>1023</v>
      </c>
      <c r="AC26" s="1182" t="s">
        <v>1023</v>
      </c>
      <c r="AD26" s="1182" t="s">
        <v>1023</v>
      </c>
      <c r="AE26" s="1182">
        <v>1</v>
      </c>
      <c r="AF26" s="1182">
        <v>2</v>
      </c>
      <c r="AG26" s="1182" t="s">
        <v>1023</v>
      </c>
      <c r="AH26" s="1182" t="s">
        <v>1023</v>
      </c>
      <c r="AI26" s="1182" t="s">
        <v>1023</v>
      </c>
      <c r="AJ26" s="1182" t="s">
        <v>1023</v>
      </c>
      <c r="AK26" s="1182" t="s">
        <v>1023</v>
      </c>
      <c r="AL26" s="1182" t="s">
        <v>1023</v>
      </c>
      <c r="AM26" s="1182" t="s">
        <v>1023</v>
      </c>
      <c r="AN26" s="1182">
        <v>1</v>
      </c>
      <c r="AO26" s="1182" t="s">
        <v>1023</v>
      </c>
      <c r="AP26" s="1182">
        <v>1</v>
      </c>
      <c r="AQ26" s="1182">
        <v>1</v>
      </c>
      <c r="AR26" s="1182">
        <v>3</v>
      </c>
      <c r="AS26" s="1182" t="s">
        <v>1023</v>
      </c>
      <c r="AT26" s="1182" t="s">
        <v>1023</v>
      </c>
      <c r="AU26" s="1182" t="s">
        <v>1023</v>
      </c>
      <c r="AV26" s="1182" t="s">
        <v>1023</v>
      </c>
      <c r="AW26" s="1182" t="s">
        <v>1023</v>
      </c>
      <c r="AX26" s="1182" t="s">
        <v>1023</v>
      </c>
      <c r="AY26" s="1182" t="s">
        <v>1023</v>
      </c>
      <c r="AZ26" s="1182" t="s">
        <v>1023</v>
      </c>
      <c r="BA26" s="1182" t="s">
        <v>1023</v>
      </c>
      <c r="BB26" s="1182" t="s">
        <v>1023</v>
      </c>
      <c r="BC26" s="1182">
        <v>1</v>
      </c>
      <c r="BD26" s="1182">
        <v>1</v>
      </c>
      <c r="BE26" s="1182" t="s">
        <v>1023</v>
      </c>
      <c r="BF26" s="1182" t="s">
        <v>1023</v>
      </c>
      <c r="BG26" s="1182" t="s">
        <v>1023</v>
      </c>
      <c r="BH26" s="1182" t="s">
        <v>1023</v>
      </c>
      <c r="BI26" s="1182" t="s">
        <v>1023</v>
      </c>
      <c r="BJ26" s="1182" t="s">
        <v>1023</v>
      </c>
      <c r="BK26" s="1182" t="s">
        <v>1023</v>
      </c>
      <c r="BL26" s="1182" t="s">
        <v>1023</v>
      </c>
      <c r="BM26" s="1182" t="s">
        <v>1023</v>
      </c>
      <c r="BN26" s="1182" t="s">
        <v>1023</v>
      </c>
      <c r="BO26" s="1182" t="s">
        <v>1023</v>
      </c>
      <c r="BP26" s="1182">
        <v>1</v>
      </c>
      <c r="BQ26" s="1182">
        <v>5</v>
      </c>
      <c r="BR26" s="1182" t="s">
        <v>1023</v>
      </c>
      <c r="BS26" s="1182" t="s">
        <v>1023</v>
      </c>
      <c r="BT26" s="1182" t="s">
        <v>1023</v>
      </c>
      <c r="BU26" s="1182" t="s">
        <v>1023</v>
      </c>
      <c r="BV26" s="1182" t="s">
        <v>1023</v>
      </c>
      <c r="BW26" s="1182" t="s">
        <v>1023</v>
      </c>
      <c r="BX26" s="1182" t="s">
        <v>1023</v>
      </c>
      <c r="BY26" s="1182" t="s">
        <v>1023</v>
      </c>
      <c r="BZ26" s="1182">
        <v>1</v>
      </c>
      <c r="CA26" s="1182" t="s">
        <v>1023</v>
      </c>
      <c r="CB26" s="1182" t="s">
        <v>1023</v>
      </c>
      <c r="CC26" s="1182" t="s">
        <v>1023</v>
      </c>
      <c r="CD26" s="1182">
        <v>5</v>
      </c>
      <c r="CE26" s="1182" t="s">
        <v>1023</v>
      </c>
      <c r="CF26" s="1182" t="s">
        <v>1023</v>
      </c>
      <c r="CG26" s="1182" t="s">
        <v>1023</v>
      </c>
      <c r="CH26" s="1182" t="s">
        <v>1023</v>
      </c>
      <c r="CI26" s="1182" t="s">
        <v>1023</v>
      </c>
      <c r="CJ26" s="1182" t="s">
        <v>1023</v>
      </c>
      <c r="CK26" s="1182" t="s">
        <v>1023</v>
      </c>
      <c r="CL26" s="1182" t="s">
        <v>1023</v>
      </c>
      <c r="CM26" s="1182" t="s">
        <v>1023</v>
      </c>
      <c r="CN26" s="1182" t="s">
        <v>1023</v>
      </c>
      <c r="CO26" s="1182" t="s">
        <v>1023</v>
      </c>
      <c r="CP26" s="1182" t="s">
        <v>1023</v>
      </c>
      <c r="CQ26" s="1182">
        <v>6</v>
      </c>
      <c r="CR26" s="1182" t="s">
        <v>1023</v>
      </c>
      <c r="CS26" s="1182" t="s">
        <v>1023</v>
      </c>
      <c r="CT26" s="1182" t="s">
        <v>1023</v>
      </c>
      <c r="CU26" s="1182" t="s">
        <v>1023</v>
      </c>
      <c r="CV26" s="1182" t="s">
        <v>1023</v>
      </c>
      <c r="CW26" s="1182" t="s">
        <v>1023</v>
      </c>
      <c r="CX26" s="1182" t="s">
        <v>1023</v>
      </c>
      <c r="CY26" s="1182" t="s">
        <v>1023</v>
      </c>
      <c r="CZ26" s="1182" t="s">
        <v>1023</v>
      </c>
      <c r="DA26" s="1182" t="s">
        <v>1023</v>
      </c>
      <c r="DB26" s="1182" t="s">
        <v>1023</v>
      </c>
      <c r="DC26" s="1182">
        <v>4</v>
      </c>
      <c r="DD26" s="1182" t="s">
        <v>1023</v>
      </c>
      <c r="DE26" s="1182" t="s">
        <v>1023</v>
      </c>
      <c r="DF26" s="1182" t="s">
        <v>1023</v>
      </c>
      <c r="DG26" s="1182">
        <v>2</v>
      </c>
      <c r="DH26" s="1182" t="s">
        <v>1023</v>
      </c>
      <c r="DI26" s="1182" t="s">
        <v>1023</v>
      </c>
      <c r="DJ26" s="1182" t="s">
        <v>1023</v>
      </c>
      <c r="DK26" s="1182" t="s">
        <v>1023</v>
      </c>
      <c r="DL26" s="1182">
        <v>3</v>
      </c>
      <c r="DM26" s="1182">
        <v>1</v>
      </c>
      <c r="DN26" s="1182">
        <v>6</v>
      </c>
      <c r="DO26" s="1182">
        <v>17</v>
      </c>
      <c r="DP26" s="1182">
        <v>61</v>
      </c>
      <c r="DQ26" s="1182" t="s">
        <v>1023</v>
      </c>
      <c r="DR26" s="1182" t="s">
        <v>1023</v>
      </c>
      <c r="DS26" s="1182" t="s">
        <v>1023</v>
      </c>
      <c r="DT26" s="1182" t="s">
        <v>1023</v>
      </c>
      <c r="DU26" s="1182" t="s">
        <v>1023</v>
      </c>
      <c r="DV26" s="1182" t="s">
        <v>1023</v>
      </c>
      <c r="DW26" s="1182" t="s">
        <v>1023</v>
      </c>
      <c r="DX26" s="1182" t="s">
        <v>1023</v>
      </c>
      <c r="DY26" s="1182" t="s">
        <v>1023</v>
      </c>
      <c r="DZ26" s="1182" t="s">
        <v>1023</v>
      </c>
      <c r="EA26" s="1182">
        <v>1</v>
      </c>
      <c r="EB26" s="1182">
        <v>4</v>
      </c>
      <c r="EC26" s="1182" t="s">
        <v>1023</v>
      </c>
      <c r="ED26" s="1182" t="s">
        <v>1023</v>
      </c>
      <c r="EE26" s="1182" t="s">
        <v>1023</v>
      </c>
      <c r="EF26" s="1182" t="s">
        <v>1023</v>
      </c>
      <c r="EG26" s="1182" t="s">
        <v>1023</v>
      </c>
      <c r="EH26" s="1182" t="s">
        <v>1023</v>
      </c>
      <c r="EI26" s="1182" t="s">
        <v>1023</v>
      </c>
      <c r="EJ26" s="1182" t="s">
        <v>1023</v>
      </c>
      <c r="EK26" s="1182" t="s">
        <v>1023</v>
      </c>
      <c r="EL26" s="1182" t="s">
        <v>1023</v>
      </c>
      <c r="EM26" s="1182">
        <v>2</v>
      </c>
      <c r="EN26" s="1182">
        <v>5</v>
      </c>
      <c r="EO26" s="1182" t="s">
        <v>1023</v>
      </c>
      <c r="EP26" s="1182" t="s">
        <v>1023</v>
      </c>
      <c r="EQ26" s="1182" t="s">
        <v>1023</v>
      </c>
      <c r="ER26" s="1182" t="s">
        <v>1023</v>
      </c>
      <c r="ES26" s="1182" t="s">
        <v>1023</v>
      </c>
      <c r="ET26" s="1182" t="s">
        <v>1023</v>
      </c>
      <c r="EU26" s="1182" t="s">
        <v>1023</v>
      </c>
      <c r="EV26" s="1182" t="s">
        <v>1023</v>
      </c>
      <c r="EW26" s="1182" t="s">
        <v>1023</v>
      </c>
      <c r="EX26" s="1182">
        <v>1</v>
      </c>
      <c r="EY26" s="1182" t="s">
        <v>1023</v>
      </c>
      <c r="EZ26" s="1182">
        <v>1</v>
      </c>
      <c r="FA26" s="1182">
        <v>7</v>
      </c>
      <c r="FB26" s="1182" t="s">
        <v>1023</v>
      </c>
      <c r="FC26" s="1182" t="s">
        <v>1023</v>
      </c>
      <c r="FD26" s="1182" t="s">
        <v>1023</v>
      </c>
      <c r="FE26" s="1182" t="s">
        <v>1023</v>
      </c>
      <c r="FF26" s="1182" t="s">
        <v>1023</v>
      </c>
      <c r="FG26" s="1182" t="s">
        <v>1023</v>
      </c>
      <c r="FH26" s="1182" t="s">
        <v>1023</v>
      </c>
      <c r="FI26" s="1182" t="s">
        <v>1023</v>
      </c>
      <c r="FJ26" s="1182" t="s">
        <v>1023</v>
      </c>
      <c r="FK26" s="1182" t="s">
        <v>1023</v>
      </c>
      <c r="FL26" s="1182">
        <v>3</v>
      </c>
      <c r="FM26" s="1182">
        <v>6</v>
      </c>
      <c r="FN26" s="1182">
        <v>18</v>
      </c>
      <c r="FO26" s="1182" t="s">
        <v>1023</v>
      </c>
      <c r="FP26" s="1182" t="s">
        <v>1023</v>
      </c>
      <c r="FQ26" s="1182" t="s">
        <v>1023</v>
      </c>
      <c r="FR26" s="1182" t="s">
        <v>1023</v>
      </c>
      <c r="FS26" s="1182">
        <v>1</v>
      </c>
      <c r="FT26" s="1182" t="s">
        <v>1023</v>
      </c>
      <c r="FU26" s="1182" t="s">
        <v>1023</v>
      </c>
      <c r="FV26" s="1182" t="s">
        <v>1023</v>
      </c>
      <c r="FW26" s="1182" t="s">
        <v>1023</v>
      </c>
      <c r="FX26" s="1182" t="s">
        <v>1023</v>
      </c>
      <c r="FY26" s="1182" t="s">
        <v>1023</v>
      </c>
      <c r="FZ26" s="1182" t="s">
        <v>1023</v>
      </c>
      <c r="GA26" s="1182" t="s">
        <v>1023</v>
      </c>
      <c r="GB26" s="1182" t="s">
        <v>1023</v>
      </c>
      <c r="GC26" s="1182" t="s">
        <v>1023</v>
      </c>
      <c r="GD26" s="1182">
        <v>1</v>
      </c>
      <c r="GE26" s="1182" t="s">
        <v>1023</v>
      </c>
      <c r="GF26" s="1182" t="s">
        <v>1023</v>
      </c>
      <c r="GG26" s="1182" t="s">
        <v>1023</v>
      </c>
      <c r="GH26" s="1182" t="s">
        <v>1023</v>
      </c>
      <c r="GI26" s="1182" t="s">
        <v>1023</v>
      </c>
      <c r="GJ26" s="1182" t="s">
        <v>1023</v>
      </c>
      <c r="GK26" s="1182" t="s">
        <v>1023</v>
      </c>
      <c r="GL26" s="1182" t="s">
        <v>1023</v>
      </c>
      <c r="GM26" s="1182">
        <v>1</v>
      </c>
      <c r="GN26" s="1182" t="s">
        <v>1023</v>
      </c>
      <c r="GO26" s="1182" t="s">
        <v>1023</v>
      </c>
      <c r="GP26" s="1182" t="s">
        <v>1023</v>
      </c>
      <c r="GQ26" s="1182" t="s">
        <v>1023</v>
      </c>
      <c r="GR26" s="1182" t="s">
        <v>1023</v>
      </c>
      <c r="GS26" s="1182" t="s">
        <v>1023</v>
      </c>
      <c r="GT26" s="1182" t="s">
        <v>1023</v>
      </c>
      <c r="GU26" s="1182" t="s">
        <v>1023</v>
      </c>
      <c r="GV26" s="1182" t="s">
        <v>1023</v>
      </c>
      <c r="GW26" s="1182" t="s">
        <v>1023</v>
      </c>
      <c r="GX26" s="1182" t="s">
        <v>1023</v>
      </c>
      <c r="GY26" s="1182">
        <v>1</v>
      </c>
      <c r="GZ26" s="1182" t="s">
        <v>1023</v>
      </c>
      <c r="HA26" s="1182" t="s">
        <v>1023</v>
      </c>
      <c r="HB26" s="1182" t="s">
        <v>1023</v>
      </c>
      <c r="HC26" s="1182">
        <v>1</v>
      </c>
      <c r="HD26" s="1182">
        <v>1</v>
      </c>
      <c r="HE26" s="1182" t="s">
        <v>1023</v>
      </c>
      <c r="HF26" s="1182" t="s">
        <v>1023</v>
      </c>
      <c r="HG26" s="1182" t="s">
        <v>1023</v>
      </c>
      <c r="HH26" s="1182" t="s">
        <v>1023</v>
      </c>
      <c r="HI26" s="1182" t="s">
        <v>1023</v>
      </c>
      <c r="HJ26" s="1182">
        <v>4</v>
      </c>
      <c r="HK26" s="1182">
        <v>3</v>
      </c>
      <c r="HL26" s="1182">
        <v>24</v>
      </c>
      <c r="HM26" s="1182" t="s">
        <v>1023</v>
      </c>
      <c r="HN26" s="1182" t="s">
        <v>1023</v>
      </c>
      <c r="HO26" s="1182" t="s">
        <v>1023</v>
      </c>
      <c r="HP26" s="1182" t="s">
        <v>1023</v>
      </c>
      <c r="HQ26" s="1182" t="s">
        <v>1023</v>
      </c>
      <c r="HR26" s="1182" t="s">
        <v>1023</v>
      </c>
      <c r="HS26" s="1182" t="s">
        <v>1023</v>
      </c>
      <c r="HT26" s="1182" t="s">
        <v>1023</v>
      </c>
      <c r="HU26" s="1182" t="s">
        <v>1023</v>
      </c>
      <c r="HV26" s="1182" t="s">
        <v>1023</v>
      </c>
      <c r="HW26" s="1182">
        <v>1</v>
      </c>
      <c r="HX26" s="1182" t="s">
        <v>1023</v>
      </c>
      <c r="HY26" s="1182">
        <v>1</v>
      </c>
      <c r="HZ26" s="1182" t="s">
        <v>1023</v>
      </c>
      <c r="IA26" s="1182" t="s">
        <v>1023</v>
      </c>
      <c r="IB26" s="1182" t="s">
        <v>1023</v>
      </c>
      <c r="IC26" s="1182" t="s">
        <v>1023</v>
      </c>
      <c r="ID26" s="1182" t="s">
        <v>1023</v>
      </c>
      <c r="IE26" s="1182" t="s">
        <v>1023</v>
      </c>
      <c r="IF26" s="1182" t="s">
        <v>1023</v>
      </c>
      <c r="IG26" s="1182" t="s">
        <v>1023</v>
      </c>
      <c r="IH26" s="1182" t="s">
        <v>1023</v>
      </c>
      <c r="II26" s="1182" t="s">
        <v>1023</v>
      </c>
      <c r="IJ26" s="1182" t="s">
        <v>1023</v>
      </c>
      <c r="IK26" s="1182" t="s">
        <v>1023</v>
      </c>
      <c r="IL26" s="1182" t="s">
        <v>1023</v>
      </c>
      <c r="IM26" s="1182" t="s">
        <v>1023</v>
      </c>
      <c r="IN26" s="1182" t="s">
        <v>1023</v>
      </c>
      <c r="IO26" s="1182" t="s">
        <v>1023</v>
      </c>
      <c r="IP26" s="1182" t="s">
        <v>1023</v>
      </c>
      <c r="IQ26" s="1182" t="s">
        <v>1023</v>
      </c>
      <c r="IR26" s="1182" t="s">
        <v>1023</v>
      </c>
      <c r="IS26" s="1182" t="s">
        <v>1023</v>
      </c>
      <c r="IT26" s="1182" t="s">
        <v>1023</v>
      </c>
      <c r="IU26" s="1182" t="s">
        <v>1023</v>
      </c>
      <c r="IV26" s="1182" t="s">
        <v>1023</v>
      </c>
      <c r="IW26" s="1182" t="s">
        <v>1023</v>
      </c>
      <c r="IX26" s="1182" t="s">
        <v>1023</v>
      </c>
      <c r="IY26" s="1182" t="s">
        <v>1023</v>
      </c>
      <c r="IZ26" s="1182" t="s">
        <v>1023</v>
      </c>
      <c r="JA26" s="1182" t="s">
        <v>1023</v>
      </c>
      <c r="JB26" s="1182" t="s">
        <v>1023</v>
      </c>
      <c r="JC26" s="1182" t="s">
        <v>1023</v>
      </c>
      <c r="JD26" s="1182" t="s">
        <v>1023</v>
      </c>
      <c r="JE26" s="1182" t="s">
        <v>1023</v>
      </c>
      <c r="JF26" s="1182" t="s">
        <v>1023</v>
      </c>
      <c r="JG26" s="1182" t="s">
        <v>1023</v>
      </c>
      <c r="JH26" s="1182" t="s">
        <v>1023</v>
      </c>
      <c r="JI26" s="1182" t="s">
        <v>1023</v>
      </c>
      <c r="JJ26" s="1182" t="s">
        <v>1023</v>
      </c>
      <c r="JK26" s="1182" t="s">
        <v>1023</v>
      </c>
      <c r="JL26" s="1182" t="s">
        <v>1023</v>
      </c>
      <c r="JM26" s="1182" t="s">
        <v>1023</v>
      </c>
      <c r="JN26" s="1182" t="s">
        <v>1023</v>
      </c>
      <c r="JO26" s="1182">
        <v>2</v>
      </c>
      <c r="JP26" s="1182" t="s">
        <v>1023</v>
      </c>
      <c r="JQ26" s="1182" t="s">
        <v>1023</v>
      </c>
      <c r="JR26" s="1182" t="s">
        <v>1023</v>
      </c>
      <c r="JS26" s="1182">
        <v>2</v>
      </c>
      <c r="JT26" s="1182" t="s">
        <v>1023</v>
      </c>
      <c r="JU26" s="1182" t="s">
        <v>1023</v>
      </c>
      <c r="JV26" s="1182" t="s">
        <v>1023</v>
      </c>
      <c r="JW26" s="1182" t="s">
        <v>1023</v>
      </c>
      <c r="JX26" s="1182" t="s">
        <v>1023</v>
      </c>
      <c r="JY26" s="1182" t="s">
        <v>1023</v>
      </c>
      <c r="JZ26" s="1182" t="s">
        <v>1023</v>
      </c>
      <c r="KA26" s="1182">
        <v>2</v>
      </c>
      <c r="KB26" s="1182">
        <v>3</v>
      </c>
      <c r="KC26" s="1182" t="s">
        <v>1023</v>
      </c>
      <c r="KD26" s="1182" t="s">
        <v>1023</v>
      </c>
      <c r="KE26" s="1182" t="s">
        <v>1023</v>
      </c>
      <c r="KF26" s="1182" t="s">
        <v>1023</v>
      </c>
      <c r="KG26" s="1182" t="s">
        <v>1023</v>
      </c>
      <c r="KH26" s="1182" t="s">
        <v>1023</v>
      </c>
      <c r="KI26" s="1182" t="s">
        <v>1023</v>
      </c>
      <c r="KJ26" s="1182" t="s">
        <v>1023</v>
      </c>
      <c r="KK26" s="1182" t="s">
        <v>1023</v>
      </c>
      <c r="KL26" s="1182" t="s">
        <v>1023</v>
      </c>
      <c r="KM26" s="1182" t="s">
        <v>1023</v>
      </c>
      <c r="KN26" s="1182">
        <v>1</v>
      </c>
      <c r="KO26" s="1182">
        <v>1</v>
      </c>
      <c r="KP26" s="1182" t="s">
        <v>1023</v>
      </c>
      <c r="KQ26" s="1182" t="s">
        <v>1023</v>
      </c>
      <c r="KR26" s="1182" t="s">
        <v>1023</v>
      </c>
      <c r="KS26" s="1182" t="s">
        <v>1023</v>
      </c>
      <c r="KT26" s="1182" t="s">
        <v>1023</v>
      </c>
      <c r="KU26" s="1182" t="s">
        <v>1023</v>
      </c>
      <c r="KV26" s="1182" t="s">
        <v>1023</v>
      </c>
      <c r="KW26" s="1182" t="s">
        <v>1023</v>
      </c>
      <c r="KX26" s="1182" t="s">
        <v>1023</v>
      </c>
      <c r="KY26" s="1182" t="s">
        <v>1023</v>
      </c>
    </row>
    <row r="27" spans="2:311" ht="15" customHeight="1">
      <c r="B27" s="1501" t="s">
        <v>1041</v>
      </c>
      <c r="C27" s="1501" t="s">
        <v>49</v>
      </c>
      <c r="D27" s="1501" t="s">
        <v>49</v>
      </c>
      <c r="E27" s="1182">
        <v>842</v>
      </c>
      <c r="F27" s="1182">
        <v>842</v>
      </c>
      <c r="G27" s="1182" t="s">
        <v>1023</v>
      </c>
      <c r="H27" s="1182" t="s">
        <v>1023</v>
      </c>
      <c r="I27" s="1182" t="s">
        <v>1023</v>
      </c>
      <c r="J27" s="1182" t="s">
        <v>1023</v>
      </c>
      <c r="K27" s="1182" t="s">
        <v>1023</v>
      </c>
      <c r="L27" s="1182" t="s">
        <v>1023</v>
      </c>
      <c r="M27" s="1182" t="s">
        <v>1023</v>
      </c>
      <c r="N27" s="1182" t="s">
        <v>1023</v>
      </c>
      <c r="O27" s="1182" t="s">
        <v>1023</v>
      </c>
      <c r="P27" s="1182">
        <v>1</v>
      </c>
      <c r="Q27" s="1182">
        <v>4</v>
      </c>
      <c r="R27" s="1182">
        <v>5</v>
      </c>
      <c r="S27" s="1182" t="s">
        <v>1023</v>
      </c>
      <c r="T27" s="1182" t="s">
        <v>1023</v>
      </c>
      <c r="U27" s="1182" t="s">
        <v>1023</v>
      </c>
      <c r="V27" s="1182" t="s">
        <v>1023</v>
      </c>
      <c r="W27" s="1182" t="s">
        <v>1023</v>
      </c>
      <c r="X27" s="1182" t="s">
        <v>1023</v>
      </c>
      <c r="Y27" s="1182" t="s">
        <v>1023</v>
      </c>
      <c r="Z27" s="1182" t="s">
        <v>1023</v>
      </c>
      <c r="AA27" s="1182" t="s">
        <v>1023</v>
      </c>
      <c r="AB27" s="1182" t="s">
        <v>1023</v>
      </c>
      <c r="AC27" s="1182">
        <v>1</v>
      </c>
      <c r="AD27" s="1182">
        <v>2</v>
      </c>
      <c r="AE27" s="1182">
        <v>2</v>
      </c>
      <c r="AF27" s="1182" t="s">
        <v>1023</v>
      </c>
      <c r="AG27" s="1182" t="s">
        <v>1023</v>
      </c>
      <c r="AH27" s="1182" t="s">
        <v>1023</v>
      </c>
      <c r="AI27" s="1182" t="s">
        <v>1023</v>
      </c>
      <c r="AJ27" s="1182" t="s">
        <v>1023</v>
      </c>
      <c r="AK27" s="1182" t="s">
        <v>1023</v>
      </c>
      <c r="AL27" s="1182" t="s">
        <v>1023</v>
      </c>
      <c r="AM27" s="1182" t="s">
        <v>1023</v>
      </c>
      <c r="AN27" s="1182" t="s">
        <v>1023</v>
      </c>
      <c r="AO27" s="1182" t="s">
        <v>1023</v>
      </c>
      <c r="AP27" s="1182">
        <v>2</v>
      </c>
      <c r="AQ27" s="1182">
        <v>2</v>
      </c>
      <c r="AR27" s="1182" t="s">
        <v>1023</v>
      </c>
      <c r="AS27" s="1182" t="s">
        <v>1023</v>
      </c>
      <c r="AT27" s="1182" t="s">
        <v>1023</v>
      </c>
      <c r="AU27" s="1182" t="s">
        <v>1023</v>
      </c>
      <c r="AV27" s="1182" t="s">
        <v>1023</v>
      </c>
      <c r="AW27" s="1182" t="s">
        <v>1023</v>
      </c>
      <c r="AX27" s="1182" t="s">
        <v>1023</v>
      </c>
      <c r="AY27" s="1182" t="s">
        <v>1023</v>
      </c>
      <c r="AZ27" s="1182" t="s">
        <v>1023</v>
      </c>
      <c r="BA27" s="1182" t="s">
        <v>1023</v>
      </c>
      <c r="BB27" s="1182" t="s">
        <v>1023</v>
      </c>
      <c r="BC27" s="1182" t="s">
        <v>1023</v>
      </c>
      <c r="BD27" s="1182" t="s">
        <v>1023</v>
      </c>
      <c r="BE27" s="1182" t="s">
        <v>1023</v>
      </c>
      <c r="BF27" s="1182" t="s">
        <v>1023</v>
      </c>
      <c r="BG27" s="1182" t="s">
        <v>1023</v>
      </c>
      <c r="BH27" s="1182" t="s">
        <v>1023</v>
      </c>
      <c r="BI27" s="1182" t="s">
        <v>1023</v>
      </c>
      <c r="BJ27" s="1182" t="s">
        <v>1023</v>
      </c>
      <c r="BK27" s="1182" t="s">
        <v>1023</v>
      </c>
      <c r="BL27" s="1182" t="s">
        <v>1023</v>
      </c>
      <c r="BM27" s="1182">
        <v>1</v>
      </c>
      <c r="BN27" s="1182" t="s">
        <v>1023</v>
      </c>
      <c r="BO27" s="1182">
        <v>3</v>
      </c>
      <c r="BP27" s="1182" t="s">
        <v>1023</v>
      </c>
      <c r="BQ27" s="1182" t="s">
        <v>1023</v>
      </c>
      <c r="BR27" s="1182" t="s">
        <v>1023</v>
      </c>
      <c r="BS27" s="1182" t="s">
        <v>1023</v>
      </c>
      <c r="BT27" s="1182" t="s">
        <v>1023</v>
      </c>
      <c r="BU27" s="1182" t="s">
        <v>1023</v>
      </c>
      <c r="BV27" s="1182" t="s">
        <v>1023</v>
      </c>
      <c r="BW27" s="1182" t="s">
        <v>1023</v>
      </c>
      <c r="BX27" s="1182" t="s">
        <v>1023</v>
      </c>
      <c r="BY27" s="1182" t="s">
        <v>1023</v>
      </c>
      <c r="BZ27" s="1182" t="s">
        <v>1023</v>
      </c>
      <c r="CA27" s="1182" t="s">
        <v>1023</v>
      </c>
      <c r="CB27" s="1182">
        <v>2</v>
      </c>
      <c r="CC27" s="1182" t="s">
        <v>1023</v>
      </c>
      <c r="CD27" s="1182" t="s">
        <v>1023</v>
      </c>
      <c r="CE27" s="1182" t="s">
        <v>1023</v>
      </c>
      <c r="CF27" s="1182" t="s">
        <v>1023</v>
      </c>
      <c r="CG27" s="1182" t="s">
        <v>1023</v>
      </c>
      <c r="CH27" s="1182" t="s">
        <v>1023</v>
      </c>
      <c r="CI27" s="1182" t="s">
        <v>1023</v>
      </c>
      <c r="CJ27" s="1182" t="s">
        <v>1023</v>
      </c>
      <c r="CK27" s="1182" t="s">
        <v>1023</v>
      </c>
      <c r="CL27" s="1182" t="s">
        <v>1023</v>
      </c>
      <c r="CM27" s="1182">
        <v>4</v>
      </c>
      <c r="CN27" s="1182">
        <v>6</v>
      </c>
      <c r="CO27" s="1182">
        <v>19</v>
      </c>
      <c r="CP27" s="1182">
        <v>9</v>
      </c>
      <c r="CQ27" s="1182">
        <v>5</v>
      </c>
      <c r="CR27" s="1182">
        <v>1</v>
      </c>
      <c r="CS27" s="1182" t="s">
        <v>1023</v>
      </c>
      <c r="CT27" s="1182">
        <v>1</v>
      </c>
      <c r="CU27" s="1182" t="s">
        <v>1023</v>
      </c>
      <c r="CV27" s="1182" t="s">
        <v>1023</v>
      </c>
      <c r="CW27" s="1182" t="s">
        <v>1023</v>
      </c>
      <c r="CX27" s="1182">
        <v>1</v>
      </c>
      <c r="CY27" s="1182">
        <v>4</v>
      </c>
      <c r="CZ27" s="1182">
        <v>10</v>
      </c>
      <c r="DA27" s="1182">
        <v>27</v>
      </c>
      <c r="DB27" s="1182">
        <v>3</v>
      </c>
      <c r="DC27" s="1182">
        <v>1</v>
      </c>
      <c r="DD27" s="1182" t="s">
        <v>1023</v>
      </c>
      <c r="DE27" s="1182" t="s">
        <v>1023</v>
      </c>
      <c r="DF27" s="1182" t="s">
        <v>1023</v>
      </c>
      <c r="DG27" s="1182">
        <v>1</v>
      </c>
      <c r="DH27" s="1182" t="s">
        <v>1023</v>
      </c>
      <c r="DI27" s="1182">
        <v>1</v>
      </c>
      <c r="DJ27" s="1182" t="s">
        <v>1023</v>
      </c>
      <c r="DK27" s="1182">
        <v>8</v>
      </c>
      <c r="DL27" s="1182">
        <v>25</v>
      </c>
      <c r="DM27" s="1182">
        <v>68</v>
      </c>
      <c r="DN27" s="1182">
        <v>216</v>
      </c>
      <c r="DO27" s="1182">
        <v>58</v>
      </c>
      <c r="DP27" s="1182">
        <v>12</v>
      </c>
      <c r="DQ27" s="1182" t="s">
        <v>1023</v>
      </c>
      <c r="DR27" s="1182" t="s">
        <v>1023</v>
      </c>
      <c r="DS27" s="1182" t="s">
        <v>1023</v>
      </c>
      <c r="DT27" s="1182" t="s">
        <v>1023</v>
      </c>
      <c r="DU27" s="1182" t="s">
        <v>1023</v>
      </c>
      <c r="DV27" s="1182" t="s">
        <v>1023</v>
      </c>
      <c r="DW27" s="1182" t="s">
        <v>1023</v>
      </c>
      <c r="DX27" s="1182" t="s">
        <v>1023</v>
      </c>
      <c r="DY27" s="1182">
        <v>2</v>
      </c>
      <c r="DZ27" s="1182">
        <v>2</v>
      </c>
      <c r="EA27" s="1182">
        <v>4</v>
      </c>
      <c r="EB27" s="1182" t="s">
        <v>1023</v>
      </c>
      <c r="EC27" s="1182" t="s">
        <v>1023</v>
      </c>
      <c r="ED27" s="1182" t="s">
        <v>1023</v>
      </c>
      <c r="EE27" s="1182" t="s">
        <v>1023</v>
      </c>
      <c r="EF27" s="1182" t="s">
        <v>1023</v>
      </c>
      <c r="EG27" s="1182" t="s">
        <v>1023</v>
      </c>
      <c r="EH27" s="1182" t="s">
        <v>1023</v>
      </c>
      <c r="EI27" s="1182" t="s">
        <v>1023</v>
      </c>
      <c r="EJ27" s="1182" t="s">
        <v>1023</v>
      </c>
      <c r="EK27" s="1182">
        <v>1</v>
      </c>
      <c r="EL27" s="1182">
        <v>2</v>
      </c>
      <c r="EM27" s="1182" t="s">
        <v>1023</v>
      </c>
      <c r="EN27" s="1182" t="s">
        <v>1023</v>
      </c>
      <c r="EO27" s="1182" t="s">
        <v>1023</v>
      </c>
      <c r="EP27" s="1182" t="s">
        <v>1023</v>
      </c>
      <c r="EQ27" s="1182" t="s">
        <v>1023</v>
      </c>
      <c r="ER27" s="1182" t="s">
        <v>1023</v>
      </c>
      <c r="ES27" s="1182" t="s">
        <v>1023</v>
      </c>
      <c r="ET27" s="1182" t="s">
        <v>1023</v>
      </c>
      <c r="EU27" s="1182" t="s">
        <v>1023</v>
      </c>
      <c r="EV27" s="1182">
        <v>1</v>
      </c>
      <c r="EW27" s="1182">
        <v>3</v>
      </c>
      <c r="EX27" s="1182">
        <v>10</v>
      </c>
      <c r="EY27" s="1182">
        <v>48</v>
      </c>
      <c r="EZ27" s="1182">
        <v>13</v>
      </c>
      <c r="FA27" s="1182">
        <v>6</v>
      </c>
      <c r="FB27" s="1182" t="s">
        <v>1023</v>
      </c>
      <c r="FC27" s="1182" t="s">
        <v>1023</v>
      </c>
      <c r="FD27" s="1182" t="s">
        <v>1023</v>
      </c>
      <c r="FE27" s="1182" t="s">
        <v>1023</v>
      </c>
      <c r="FF27" s="1182" t="s">
        <v>1023</v>
      </c>
      <c r="FG27" s="1182" t="s">
        <v>1023</v>
      </c>
      <c r="FH27" s="1182" t="s">
        <v>1023</v>
      </c>
      <c r="FI27" s="1182" t="s">
        <v>1023</v>
      </c>
      <c r="FJ27" s="1182">
        <v>4</v>
      </c>
      <c r="FK27" s="1182">
        <v>17</v>
      </c>
      <c r="FL27" s="1182">
        <v>39</v>
      </c>
      <c r="FM27" s="1182">
        <v>9</v>
      </c>
      <c r="FN27" s="1182">
        <v>3</v>
      </c>
      <c r="FO27" s="1182" t="s">
        <v>1023</v>
      </c>
      <c r="FP27" s="1182" t="s">
        <v>1023</v>
      </c>
      <c r="FQ27" s="1182" t="s">
        <v>1023</v>
      </c>
      <c r="FR27" s="1182" t="s">
        <v>1023</v>
      </c>
      <c r="FS27" s="1182" t="s">
        <v>1023</v>
      </c>
      <c r="FT27" s="1182" t="s">
        <v>1023</v>
      </c>
      <c r="FU27" s="1182">
        <v>1</v>
      </c>
      <c r="FV27" s="1182" t="s">
        <v>1023</v>
      </c>
      <c r="FW27" s="1182">
        <v>2</v>
      </c>
      <c r="FX27" s="1182">
        <v>2</v>
      </c>
      <c r="FY27" s="1182" t="s">
        <v>1023</v>
      </c>
      <c r="FZ27" s="1182">
        <v>1</v>
      </c>
      <c r="GA27" s="1182" t="s">
        <v>1023</v>
      </c>
      <c r="GB27" s="1182" t="s">
        <v>1023</v>
      </c>
      <c r="GC27" s="1182" t="s">
        <v>1023</v>
      </c>
      <c r="GD27" s="1182" t="s">
        <v>1023</v>
      </c>
      <c r="GE27" s="1182" t="s">
        <v>1023</v>
      </c>
      <c r="GF27" s="1182" t="s">
        <v>1023</v>
      </c>
      <c r="GG27" s="1182" t="s">
        <v>1023</v>
      </c>
      <c r="GH27" s="1182" t="s">
        <v>1023</v>
      </c>
      <c r="GI27" s="1182" t="s">
        <v>1023</v>
      </c>
      <c r="GJ27" s="1182" t="s">
        <v>1023</v>
      </c>
      <c r="GK27" s="1182">
        <v>1</v>
      </c>
      <c r="GL27" s="1182" t="s">
        <v>1023</v>
      </c>
      <c r="GM27" s="1182" t="s">
        <v>1023</v>
      </c>
      <c r="GN27" s="1182" t="s">
        <v>1023</v>
      </c>
      <c r="GO27" s="1182" t="s">
        <v>1023</v>
      </c>
      <c r="GP27" s="1182" t="s">
        <v>1023</v>
      </c>
      <c r="GQ27" s="1182" t="s">
        <v>1023</v>
      </c>
      <c r="GR27" s="1182" t="s">
        <v>1023</v>
      </c>
      <c r="GS27" s="1182" t="s">
        <v>1023</v>
      </c>
      <c r="GT27" s="1182" t="s">
        <v>1023</v>
      </c>
      <c r="GU27" s="1182" t="s">
        <v>1023</v>
      </c>
      <c r="GV27" s="1182" t="s">
        <v>1023</v>
      </c>
      <c r="GW27" s="1182">
        <v>4</v>
      </c>
      <c r="GX27" s="1182">
        <v>1</v>
      </c>
      <c r="GY27" s="1182" t="s">
        <v>1023</v>
      </c>
      <c r="GZ27" s="1182" t="s">
        <v>1023</v>
      </c>
      <c r="HA27" s="1182">
        <v>1</v>
      </c>
      <c r="HB27" s="1182" t="s">
        <v>1023</v>
      </c>
      <c r="HC27" s="1182" t="s">
        <v>1023</v>
      </c>
      <c r="HD27" s="1182" t="s">
        <v>1023</v>
      </c>
      <c r="HE27" s="1182">
        <v>1</v>
      </c>
      <c r="HF27" s="1182" t="s">
        <v>1023</v>
      </c>
      <c r="HG27" s="1182" t="s">
        <v>1023</v>
      </c>
      <c r="HH27" s="1182">
        <v>4</v>
      </c>
      <c r="HI27" s="1182">
        <v>9</v>
      </c>
      <c r="HJ27" s="1182">
        <v>35</v>
      </c>
      <c r="HK27" s="1182">
        <v>21</v>
      </c>
      <c r="HL27" s="1182">
        <v>8</v>
      </c>
      <c r="HM27" s="1182" t="s">
        <v>1023</v>
      </c>
      <c r="HN27" s="1182" t="s">
        <v>1023</v>
      </c>
      <c r="HO27" s="1182" t="s">
        <v>1023</v>
      </c>
      <c r="HP27" s="1182" t="s">
        <v>1023</v>
      </c>
      <c r="HQ27" s="1182" t="s">
        <v>1023</v>
      </c>
      <c r="HR27" s="1182" t="s">
        <v>1023</v>
      </c>
      <c r="HS27" s="1182" t="s">
        <v>1023</v>
      </c>
      <c r="HT27" s="1182" t="s">
        <v>1023</v>
      </c>
      <c r="HU27" s="1182" t="s">
        <v>1023</v>
      </c>
      <c r="HV27" s="1182">
        <v>2</v>
      </c>
      <c r="HW27" s="1182">
        <v>5</v>
      </c>
      <c r="HX27" s="1182">
        <v>5</v>
      </c>
      <c r="HY27" s="1182">
        <v>2</v>
      </c>
      <c r="HZ27" s="1182" t="s">
        <v>1023</v>
      </c>
      <c r="IA27" s="1182" t="s">
        <v>1023</v>
      </c>
      <c r="IB27" s="1182" t="s">
        <v>1023</v>
      </c>
      <c r="IC27" s="1182" t="s">
        <v>1023</v>
      </c>
      <c r="ID27" s="1182" t="s">
        <v>1023</v>
      </c>
      <c r="IE27" s="1182" t="s">
        <v>1023</v>
      </c>
      <c r="IF27" s="1182">
        <v>1</v>
      </c>
      <c r="IG27" s="1182" t="s">
        <v>1023</v>
      </c>
      <c r="IH27" s="1182" t="s">
        <v>1023</v>
      </c>
      <c r="II27" s="1182" t="s">
        <v>1023</v>
      </c>
      <c r="IJ27" s="1182" t="s">
        <v>1023</v>
      </c>
      <c r="IK27" s="1182" t="s">
        <v>1023</v>
      </c>
      <c r="IL27" s="1182" t="s">
        <v>1023</v>
      </c>
      <c r="IM27" s="1182" t="s">
        <v>1023</v>
      </c>
      <c r="IN27" s="1182" t="s">
        <v>1023</v>
      </c>
      <c r="IO27" s="1182" t="s">
        <v>1023</v>
      </c>
      <c r="IP27" s="1182" t="s">
        <v>1023</v>
      </c>
      <c r="IQ27" s="1182" t="s">
        <v>1023</v>
      </c>
      <c r="IR27" s="1182" t="s">
        <v>1023</v>
      </c>
      <c r="IS27" s="1182" t="s">
        <v>1023</v>
      </c>
      <c r="IT27" s="1182" t="s">
        <v>1023</v>
      </c>
      <c r="IU27" s="1182" t="s">
        <v>1023</v>
      </c>
      <c r="IV27" s="1182" t="s">
        <v>1023</v>
      </c>
      <c r="IW27" s="1182" t="s">
        <v>1023</v>
      </c>
      <c r="IX27" s="1182" t="s">
        <v>1023</v>
      </c>
      <c r="IY27" s="1182">
        <v>1</v>
      </c>
      <c r="IZ27" s="1182">
        <v>1</v>
      </c>
      <c r="JA27" s="1182">
        <v>7</v>
      </c>
      <c r="JB27" s="1182">
        <v>1</v>
      </c>
      <c r="JC27" s="1182" t="s">
        <v>1023</v>
      </c>
      <c r="JD27" s="1182" t="s">
        <v>1023</v>
      </c>
      <c r="JE27" s="1182" t="s">
        <v>1023</v>
      </c>
      <c r="JF27" s="1182" t="s">
        <v>1023</v>
      </c>
      <c r="JG27" s="1182" t="s">
        <v>1023</v>
      </c>
      <c r="JH27" s="1182" t="s">
        <v>1023</v>
      </c>
      <c r="JI27" s="1182" t="s">
        <v>1023</v>
      </c>
      <c r="JJ27" s="1182">
        <v>1</v>
      </c>
      <c r="JK27" s="1182">
        <v>1</v>
      </c>
      <c r="JL27" s="1182">
        <v>1</v>
      </c>
      <c r="JM27" s="1182">
        <v>2</v>
      </c>
      <c r="JN27" s="1182" t="s">
        <v>1023</v>
      </c>
      <c r="JO27" s="1182" t="s">
        <v>1023</v>
      </c>
      <c r="JP27" s="1182" t="s">
        <v>1023</v>
      </c>
      <c r="JQ27" s="1182" t="s">
        <v>1023</v>
      </c>
      <c r="JR27" s="1182" t="s">
        <v>1023</v>
      </c>
      <c r="JS27" s="1182" t="s">
        <v>1023</v>
      </c>
      <c r="JT27" s="1182" t="s">
        <v>1023</v>
      </c>
      <c r="JU27" s="1182" t="s">
        <v>1023</v>
      </c>
      <c r="JV27" s="1182" t="s">
        <v>1023</v>
      </c>
      <c r="JW27" s="1182" t="s">
        <v>1023</v>
      </c>
      <c r="JX27" s="1182">
        <v>4</v>
      </c>
      <c r="JY27" s="1182">
        <v>5</v>
      </c>
      <c r="JZ27" s="1182">
        <v>15</v>
      </c>
      <c r="KA27" s="1182">
        <v>6</v>
      </c>
      <c r="KB27" s="1182">
        <v>4</v>
      </c>
      <c r="KC27" s="1182" t="s">
        <v>1023</v>
      </c>
      <c r="KD27" s="1182" t="s">
        <v>1023</v>
      </c>
      <c r="KE27" s="1182" t="s">
        <v>1023</v>
      </c>
      <c r="KF27" s="1182" t="s">
        <v>1023</v>
      </c>
      <c r="KG27" s="1182" t="s">
        <v>1023</v>
      </c>
      <c r="KH27" s="1182" t="s">
        <v>1023</v>
      </c>
      <c r="KI27" s="1182" t="s">
        <v>1023</v>
      </c>
      <c r="KJ27" s="1182">
        <v>2</v>
      </c>
      <c r="KK27" s="1182">
        <v>1</v>
      </c>
      <c r="KL27" s="1182">
        <v>1</v>
      </c>
      <c r="KM27" s="1182">
        <v>8</v>
      </c>
      <c r="KN27" s="1182">
        <v>4</v>
      </c>
      <c r="KO27" s="1182">
        <v>1</v>
      </c>
      <c r="KP27" s="1182" t="s">
        <v>1023</v>
      </c>
      <c r="KQ27" s="1182" t="s">
        <v>1023</v>
      </c>
      <c r="KR27" s="1182" t="s">
        <v>1023</v>
      </c>
      <c r="KS27" s="1182" t="s">
        <v>1023</v>
      </c>
      <c r="KT27" s="1182" t="s">
        <v>1023</v>
      </c>
      <c r="KU27" s="1182" t="s">
        <v>1023</v>
      </c>
      <c r="KV27" s="1182" t="s">
        <v>1023</v>
      </c>
      <c r="KW27" s="1182">
        <v>1</v>
      </c>
      <c r="KX27" s="1182" t="s">
        <v>1023</v>
      </c>
      <c r="KY27" s="1182" t="s">
        <v>1023</v>
      </c>
    </row>
    <row r="28" spans="2:311" ht="15" customHeight="1">
      <c r="B28" s="1501"/>
      <c r="C28" s="1501" t="s">
        <v>70</v>
      </c>
      <c r="D28" s="1503"/>
      <c r="E28" s="1182">
        <v>634</v>
      </c>
      <c r="F28" s="1182">
        <v>634</v>
      </c>
      <c r="G28" s="1182" t="s">
        <v>1023</v>
      </c>
      <c r="H28" s="1182" t="s">
        <v>1023</v>
      </c>
      <c r="I28" s="1182" t="s">
        <v>1023</v>
      </c>
      <c r="J28" s="1182" t="s">
        <v>1023</v>
      </c>
      <c r="K28" s="1182" t="s">
        <v>1023</v>
      </c>
      <c r="L28" s="1182" t="s">
        <v>1023</v>
      </c>
      <c r="M28" s="1182" t="s">
        <v>1023</v>
      </c>
      <c r="N28" s="1182" t="s">
        <v>1023</v>
      </c>
      <c r="O28" s="1182" t="s">
        <v>1023</v>
      </c>
      <c r="P28" s="1182">
        <v>1</v>
      </c>
      <c r="Q28" s="1182">
        <v>4</v>
      </c>
      <c r="R28" s="1182">
        <v>4</v>
      </c>
      <c r="S28" s="1182" t="s">
        <v>1023</v>
      </c>
      <c r="T28" s="1182" t="s">
        <v>1023</v>
      </c>
      <c r="U28" s="1182" t="s">
        <v>1023</v>
      </c>
      <c r="V28" s="1182" t="s">
        <v>1023</v>
      </c>
      <c r="W28" s="1182" t="s">
        <v>1023</v>
      </c>
      <c r="X28" s="1182" t="s">
        <v>1023</v>
      </c>
      <c r="Y28" s="1182" t="s">
        <v>1023</v>
      </c>
      <c r="Z28" s="1182" t="s">
        <v>1023</v>
      </c>
      <c r="AA28" s="1182" t="s">
        <v>1023</v>
      </c>
      <c r="AB28" s="1182" t="s">
        <v>1023</v>
      </c>
      <c r="AC28" s="1182" t="s">
        <v>1023</v>
      </c>
      <c r="AD28" s="1182">
        <v>1</v>
      </c>
      <c r="AE28" s="1182">
        <v>2</v>
      </c>
      <c r="AF28" s="1182" t="s">
        <v>1023</v>
      </c>
      <c r="AG28" s="1182" t="s">
        <v>1023</v>
      </c>
      <c r="AH28" s="1182" t="s">
        <v>1023</v>
      </c>
      <c r="AI28" s="1182" t="s">
        <v>1023</v>
      </c>
      <c r="AJ28" s="1182" t="s">
        <v>1023</v>
      </c>
      <c r="AK28" s="1182" t="s">
        <v>1023</v>
      </c>
      <c r="AL28" s="1182" t="s">
        <v>1023</v>
      </c>
      <c r="AM28" s="1182" t="s">
        <v>1023</v>
      </c>
      <c r="AN28" s="1182" t="s">
        <v>1023</v>
      </c>
      <c r="AO28" s="1182" t="s">
        <v>1023</v>
      </c>
      <c r="AP28" s="1182">
        <v>2</v>
      </c>
      <c r="AQ28" s="1182">
        <v>2</v>
      </c>
      <c r="AR28" s="1182" t="s">
        <v>1023</v>
      </c>
      <c r="AS28" s="1182" t="s">
        <v>1023</v>
      </c>
      <c r="AT28" s="1182" t="s">
        <v>1023</v>
      </c>
      <c r="AU28" s="1182" t="s">
        <v>1023</v>
      </c>
      <c r="AV28" s="1182" t="s">
        <v>1023</v>
      </c>
      <c r="AW28" s="1182" t="s">
        <v>1023</v>
      </c>
      <c r="AX28" s="1182" t="s">
        <v>1023</v>
      </c>
      <c r="AY28" s="1182" t="s">
        <v>1023</v>
      </c>
      <c r="AZ28" s="1182" t="s">
        <v>1023</v>
      </c>
      <c r="BA28" s="1182" t="s">
        <v>1023</v>
      </c>
      <c r="BB28" s="1182" t="s">
        <v>1023</v>
      </c>
      <c r="BC28" s="1182" t="s">
        <v>1023</v>
      </c>
      <c r="BD28" s="1182" t="s">
        <v>1023</v>
      </c>
      <c r="BE28" s="1182" t="s">
        <v>1023</v>
      </c>
      <c r="BF28" s="1182" t="s">
        <v>1023</v>
      </c>
      <c r="BG28" s="1182" t="s">
        <v>1023</v>
      </c>
      <c r="BH28" s="1182" t="s">
        <v>1023</v>
      </c>
      <c r="BI28" s="1182" t="s">
        <v>1023</v>
      </c>
      <c r="BJ28" s="1182" t="s">
        <v>1023</v>
      </c>
      <c r="BK28" s="1182" t="s">
        <v>1023</v>
      </c>
      <c r="BL28" s="1182" t="s">
        <v>1023</v>
      </c>
      <c r="BM28" s="1182">
        <v>1</v>
      </c>
      <c r="BN28" s="1182" t="s">
        <v>1023</v>
      </c>
      <c r="BO28" s="1182">
        <v>3</v>
      </c>
      <c r="BP28" s="1182" t="s">
        <v>1023</v>
      </c>
      <c r="BQ28" s="1182" t="s">
        <v>1023</v>
      </c>
      <c r="BR28" s="1182" t="s">
        <v>1023</v>
      </c>
      <c r="BS28" s="1182" t="s">
        <v>1023</v>
      </c>
      <c r="BT28" s="1182" t="s">
        <v>1023</v>
      </c>
      <c r="BU28" s="1182" t="s">
        <v>1023</v>
      </c>
      <c r="BV28" s="1182" t="s">
        <v>1023</v>
      </c>
      <c r="BW28" s="1182" t="s">
        <v>1023</v>
      </c>
      <c r="BX28" s="1182" t="s">
        <v>1023</v>
      </c>
      <c r="BY28" s="1182" t="s">
        <v>1023</v>
      </c>
      <c r="BZ28" s="1182" t="s">
        <v>1023</v>
      </c>
      <c r="CA28" s="1182" t="s">
        <v>1023</v>
      </c>
      <c r="CB28" s="1182">
        <v>1</v>
      </c>
      <c r="CC28" s="1182" t="s">
        <v>1023</v>
      </c>
      <c r="CD28" s="1182" t="s">
        <v>1023</v>
      </c>
      <c r="CE28" s="1182" t="s">
        <v>1023</v>
      </c>
      <c r="CF28" s="1182" t="s">
        <v>1023</v>
      </c>
      <c r="CG28" s="1182" t="s">
        <v>1023</v>
      </c>
      <c r="CH28" s="1182" t="s">
        <v>1023</v>
      </c>
      <c r="CI28" s="1182" t="s">
        <v>1023</v>
      </c>
      <c r="CJ28" s="1182" t="s">
        <v>1023</v>
      </c>
      <c r="CK28" s="1182" t="s">
        <v>1023</v>
      </c>
      <c r="CL28" s="1182" t="s">
        <v>1023</v>
      </c>
      <c r="CM28" s="1182">
        <v>3</v>
      </c>
      <c r="CN28" s="1182">
        <v>4</v>
      </c>
      <c r="CO28" s="1182">
        <v>14</v>
      </c>
      <c r="CP28" s="1182">
        <v>7</v>
      </c>
      <c r="CQ28" s="1182">
        <v>4</v>
      </c>
      <c r="CR28" s="1182">
        <v>1</v>
      </c>
      <c r="CS28" s="1182" t="s">
        <v>1023</v>
      </c>
      <c r="CT28" s="1182" t="s">
        <v>1023</v>
      </c>
      <c r="CU28" s="1182" t="s">
        <v>1023</v>
      </c>
      <c r="CV28" s="1182" t="s">
        <v>1023</v>
      </c>
      <c r="CW28" s="1182" t="s">
        <v>1023</v>
      </c>
      <c r="CX28" s="1182">
        <v>1</v>
      </c>
      <c r="CY28" s="1182">
        <v>4</v>
      </c>
      <c r="CZ28" s="1182">
        <v>6</v>
      </c>
      <c r="DA28" s="1182">
        <v>15</v>
      </c>
      <c r="DB28" s="1182">
        <v>2</v>
      </c>
      <c r="DC28" s="1182" t="s">
        <v>1023</v>
      </c>
      <c r="DD28" s="1182" t="s">
        <v>1023</v>
      </c>
      <c r="DE28" s="1182" t="s">
        <v>1023</v>
      </c>
      <c r="DF28" s="1182" t="s">
        <v>1023</v>
      </c>
      <c r="DG28" s="1182" t="s">
        <v>1023</v>
      </c>
      <c r="DH28" s="1182" t="s">
        <v>1023</v>
      </c>
      <c r="DI28" s="1182" t="s">
        <v>1023</v>
      </c>
      <c r="DJ28" s="1182" t="s">
        <v>1023</v>
      </c>
      <c r="DK28" s="1182">
        <v>4</v>
      </c>
      <c r="DL28" s="1182">
        <v>21</v>
      </c>
      <c r="DM28" s="1182">
        <v>47</v>
      </c>
      <c r="DN28" s="1182">
        <v>174</v>
      </c>
      <c r="DO28" s="1182">
        <v>46</v>
      </c>
      <c r="DP28" s="1182">
        <v>9</v>
      </c>
      <c r="DQ28" s="1182" t="s">
        <v>1023</v>
      </c>
      <c r="DR28" s="1182" t="s">
        <v>1023</v>
      </c>
      <c r="DS28" s="1182" t="s">
        <v>1023</v>
      </c>
      <c r="DT28" s="1182" t="s">
        <v>1023</v>
      </c>
      <c r="DU28" s="1182" t="s">
        <v>1023</v>
      </c>
      <c r="DV28" s="1182" t="s">
        <v>1023</v>
      </c>
      <c r="DW28" s="1182" t="s">
        <v>1023</v>
      </c>
      <c r="DX28" s="1182" t="s">
        <v>1023</v>
      </c>
      <c r="DY28" s="1182">
        <v>1</v>
      </c>
      <c r="DZ28" s="1182">
        <v>2</v>
      </c>
      <c r="EA28" s="1182">
        <v>4</v>
      </c>
      <c r="EB28" s="1182" t="s">
        <v>1023</v>
      </c>
      <c r="EC28" s="1182" t="s">
        <v>1023</v>
      </c>
      <c r="ED28" s="1182" t="s">
        <v>1023</v>
      </c>
      <c r="EE28" s="1182" t="s">
        <v>1023</v>
      </c>
      <c r="EF28" s="1182" t="s">
        <v>1023</v>
      </c>
      <c r="EG28" s="1182" t="s">
        <v>1023</v>
      </c>
      <c r="EH28" s="1182" t="s">
        <v>1023</v>
      </c>
      <c r="EI28" s="1182" t="s">
        <v>1023</v>
      </c>
      <c r="EJ28" s="1182" t="s">
        <v>1023</v>
      </c>
      <c r="EK28" s="1182">
        <v>1</v>
      </c>
      <c r="EL28" s="1182">
        <v>1</v>
      </c>
      <c r="EM28" s="1182" t="s">
        <v>1023</v>
      </c>
      <c r="EN28" s="1182" t="s">
        <v>1023</v>
      </c>
      <c r="EO28" s="1182" t="s">
        <v>1023</v>
      </c>
      <c r="EP28" s="1182" t="s">
        <v>1023</v>
      </c>
      <c r="EQ28" s="1182" t="s">
        <v>1023</v>
      </c>
      <c r="ER28" s="1182" t="s">
        <v>1023</v>
      </c>
      <c r="ES28" s="1182" t="s">
        <v>1023</v>
      </c>
      <c r="ET28" s="1182" t="s">
        <v>1023</v>
      </c>
      <c r="EU28" s="1182" t="s">
        <v>1023</v>
      </c>
      <c r="EV28" s="1182">
        <v>1</v>
      </c>
      <c r="EW28" s="1182">
        <v>1</v>
      </c>
      <c r="EX28" s="1182">
        <v>7</v>
      </c>
      <c r="EY28" s="1182">
        <v>35</v>
      </c>
      <c r="EZ28" s="1182">
        <v>6</v>
      </c>
      <c r="FA28" s="1182">
        <v>5</v>
      </c>
      <c r="FB28" s="1182" t="s">
        <v>1023</v>
      </c>
      <c r="FC28" s="1182" t="s">
        <v>1023</v>
      </c>
      <c r="FD28" s="1182" t="s">
        <v>1023</v>
      </c>
      <c r="FE28" s="1182" t="s">
        <v>1023</v>
      </c>
      <c r="FF28" s="1182" t="s">
        <v>1023</v>
      </c>
      <c r="FG28" s="1182" t="s">
        <v>1023</v>
      </c>
      <c r="FH28" s="1182" t="s">
        <v>1023</v>
      </c>
      <c r="FI28" s="1182" t="s">
        <v>1023</v>
      </c>
      <c r="FJ28" s="1182">
        <v>2</v>
      </c>
      <c r="FK28" s="1182">
        <v>15</v>
      </c>
      <c r="FL28" s="1182">
        <v>29</v>
      </c>
      <c r="FM28" s="1182">
        <v>8</v>
      </c>
      <c r="FN28" s="1182">
        <v>2</v>
      </c>
      <c r="FO28" s="1182" t="s">
        <v>1023</v>
      </c>
      <c r="FP28" s="1182" t="s">
        <v>1023</v>
      </c>
      <c r="FQ28" s="1182" t="s">
        <v>1023</v>
      </c>
      <c r="FR28" s="1182" t="s">
        <v>1023</v>
      </c>
      <c r="FS28" s="1182" t="s">
        <v>1023</v>
      </c>
      <c r="FT28" s="1182" t="s">
        <v>1023</v>
      </c>
      <c r="FU28" s="1182" t="s">
        <v>1023</v>
      </c>
      <c r="FV28" s="1182" t="s">
        <v>1023</v>
      </c>
      <c r="FW28" s="1182">
        <v>2</v>
      </c>
      <c r="FX28" s="1182">
        <v>2</v>
      </c>
      <c r="FY28" s="1182" t="s">
        <v>1023</v>
      </c>
      <c r="FZ28" s="1182">
        <v>1</v>
      </c>
      <c r="GA28" s="1182" t="s">
        <v>1023</v>
      </c>
      <c r="GB28" s="1182" t="s">
        <v>1023</v>
      </c>
      <c r="GC28" s="1182" t="s">
        <v>1023</v>
      </c>
      <c r="GD28" s="1182" t="s">
        <v>1023</v>
      </c>
      <c r="GE28" s="1182" t="s">
        <v>1023</v>
      </c>
      <c r="GF28" s="1182" t="s">
        <v>1023</v>
      </c>
      <c r="GG28" s="1182" t="s">
        <v>1023</v>
      </c>
      <c r="GH28" s="1182" t="s">
        <v>1023</v>
      </c>
      <c r="GI28" s="1182" t="s">
        <v>1023</v>
      </c>
      <c r="GJ28" s="1182" t="s">
        <v>1023</v>
      </c>
      <c r="GK28" s="1182" t="s">
        <v>1023</v>
      </c>
      <c r="GL28" s="1182" t="s">
        <v>1023</v>
      </c>
      <c r="GM28" s="1182" t="s">
        <v>1023</v>
      </c>
      <c r="GN28" s="1182" t="s">
        <v>1023</v>
      </c>
      <c r="GO28" s="1182" t="s">
        <v>1023</v>
      </c>
      <c r="GP28" s="1182" t="s">
        <v>1023</v>
      </c>
      <c r="GQ28" s="1182" t="s">
        <v>1023</v>
      </c>
      <c r="GR28" s="1182" t="s">
        <v>1023</v>
      </c>
      <c r="GS28" s="1182" t="s">
        <v>1023</v>
      </c>
      <c r="GT28" s="1182" t="s">
        <v>1023</v>
      </c>
      <c r="GU28" s="1182" t="s">
        <v>1023</v>
      </c>
      <c r="GV28" s="1182" t="s">
        <v>1023</v>
      </c>
      <c r="GW28" s="1182">
        <v>2</v>
      </c>
      <c r="GX28" s="1182">
        <v>1</v>
      </c>
      <c r="GY28" s="1182" t="s">
        <v>1023</v>
      </c>
      <c r="GZ28" s="1182" t="s">
        <v>1023</v>
      </c>
      <c r="HA28" s="1182">
        <v>1</v>
      </c>
      <c r="HB28" s="1182" t="s">
        <v>1023</v>
      </c>
      <c r="HC28" s="1182" t="s">
        <v>1023</v>
      </c>
      <c r="HD28" s="1182" t="s">
        <v>1023</v>
      </c>
      <c r="HE28" s="1182">
        <v>1</v>
      </c>
      <c r="HF28" s="1182" t="s">
        <v>1023</v>
      </c>
      <c r="HG28" s="1182" t="s">
        <v>1023</v>
      </c>
      <c r="HH28" s="1182">
        <v>4</v>
      </c>
      <c r="HI28" s="1182">
        <v>9</v>
      </c>
      <c r="HJ28" s="1182">
        <v>29</v>
      </c>
      <c r="HK28" s="1182">
        <v>16</v>
      </c>
      <c r="HL28" s="1182">
        <v>8</v>
      </c>
      <c r="HM28" s="1182" t="s">
        <v>1023</v>
      </c>
      <c r="HN28" s="1182" t="s">
        <v>1023</v>
      </c>
      <c r="HO28" s="1182" t="s">
        <v>1023</v>
      </c>
      <c r="HP28" s="1182" t="s">
        <v>1023</v>
      </c>
      <c r="HQ28" s="1182" t="s">
        <v>1023</v>
      </c>
      <c r="HR28" s="1182" t="s">
        <v>1023</v>
      </c>
      <c r="HS28" s="1182" t="s">
        <v>1023</v>
      </c>
      <c r="HT28" s="1182" t="s">
        <v>1023</v>
      </c>
      <c r="HU28" s="1182" t="s">
        <v>1023</v>
      </c>
      <c r="HV28" s="1182">
        <v>2</v>
      </c>
      <c r="HW28" s="1182">
        <v>5</v>
      </c>
      <c r="HX28" s="1182">
        <v>2</v>
      </c>
      <c r="HY28" s="1182">
        <v>2</v>
      </c>
      <c r="HZ28" s="1182" t="s">
        <v>1023</v>
      </c>
      <c r="IA28" s="1182" t="s">
        <v>1023</v>
      </c>
      <c r="IB28" s="1182" t="s">
        <v>1023</v>
      </c>
      <c r="IC28" s="1182" t="s">
        <v>1023</v>
      </c>
      <c r="ID28" s="1182" t="s">
        <v>1023</v>
      </c>
      <c r="IE28" s="1182" t="s">
        <v>1023</v>
      </c>
      <c r="IF28" s="1182" t="s">
        <v>1023</v>
      </c>
      <c r="IG28" s="1182" t="s">
        <v>1023</v>
      </c>
      <c r="IH28" s="1182" t="s">
        <v>1023</v>
      </c>
      <c r="II28" s="1182" t="s">
        <v>1023</v>
      </c>
      <c r="IJ28" s="1182" t="s">
        <v>1023</v>
      </c>
      <c r="IK28" s="1182" t="s">
        <v>1023</v>
      </c>
      <c r="IL28" s="1182" t="s">
        <v>1023</v>
      </c>
      <c r="IM28" s="1182" t="s">
        <v>1023</v>
      </c>
      <c r="IN28" s="1182" t="s">
        <v>1023</v>
      </c>
      <c r="IO28" s="1182" t="s">
        <v>1023</v>
      </c>
      <c r="IP28" s="1182" t="s">
        <v>1023</v>
      </c>
      <c r="IQ28" s="1182" t="s">
        <v>1023</v>
      </c>
      <c r="IR28" s="1182" t="s">
        <v>1023</v>
      </c>
      <c r="IS28" s="1182" t="s">
        <v>1023</v>
      </c>
      <c r="IT28" s="1182" t="s">
        <v>1023</v>
      </c>
      <c r="IU28" s="1182" t="s">
        <v>1023</v>
      </c>
      <c r="IV28" s="1182" t="s">
        <v>1023</v>
      </c>
      <c r="IW28" s="1182" t="s">
        <v>1023</v>
      </c>
      <c r="IX28" s="1182" t="s">
        <v>1023</v>
      </c>
      <c r="IY28" s="1182" t="s">
        <v>1023</v>
      </c>
      <c r="IZ28" s="1182">
        <v>1</v>
      </c>
      <c r="JA28" s="1182">
        <v>4</v>
      </c>
      <c r="JB28" s="1182">
        <v>1</v>
      </c>
      <c r="JC28" s="1182" t="s">
        <v>1023</v>
      </c>
      <c r="JD28" s="1182" t="s">
        <v>1023</v>
      </c>
      <c r="JE28" s="1182" t="s">
        <v>1023</v>
      </c>
      <c r="JF28" s="1182" t="s">
        <v>1023</v>
      </c>
      <c r="JG28" s="1182" t="s">
        <v>1023</v>
      </c>
      <c r="JH28" s="1182" t="s">
        <v>1023</v>
      </c>
      <c r="JI28" s="1182" t="s">
        <v>1023</v>
      </c>
      <c r="JJ28" s="1182">
        <v>1</v>
      </c>
      <c r="JK28" s="1182" t="s">
        <v>1023</v>
      </c>
      <c r="JL28" s="1182" t="s">
        <v>1023</v>
      </c>
      <c r="JM28" s="1182">
        <v>1</v>
      </c>
      <c r="JN28" s="1182" t="s">
        <v>1023</v>
      </c>
      <c r="JO28" s="1182" t="s">
        <v>1023</v>
      </c>
      <c r="JP28" s="1182" t="s">
        <v>1023</v>
      </c>
      <c r="JQ28" s="1182" t="s">
        <v>1023</v>
      </c>
      <c r="JR28" s="1182" t="s">
        <v>1023</v>
      </c>
      <c r="JS28" s="1182" t="s">
        <v>1023</v>
      </c>
      <c r="JT28" s="1182" t="s">
        <v>1023</v>
      </c>
      <c r="JU28" s="1182" t="s">
        <v>1023</v>
      </c>
      <c r="JV28" s="1182" t="s">
        <v>1023</v>
      </c>
      <c r="JW28" s="1182" t="s">
        <v>1023</v>
      </c>
      <c r="JX28" s="1182">
        <v>3</v>
      </c>
      <c r="JY28" s="1182">
        <v>5</v>
      </c>
      <c r="JZ28" s="1182">
        <v>7</v>
      </c>
      <c r="KA28" s="1182">
        <v>2</v>
      </c>
      <c r="KB28" s="1182">
        <v>4</v>
      </c>
      <c r="KC28" s="1182" t="s">
        <v>1023</v>
      </c>
      <c r="KD28" s="1182" t="s">
        <v>1023</v>
      </c>
      <c r="KE28" s="1182" t="s">
        <v>1023</v>
      </c>
      <c r="KF28" s="1182" t="s">
        <v>1023</v>
      </c>
      <c r="KG28" s="1182" t="s">
        <v>1023</v>
      </c>
      <c r="KH28" s="1182" t="s">
        <v>1023</v>
      </c>
      <c r="KI28" s="1182" t="s">
        <v>1023</v>
      </c>
      <c r="KJ28" s="1182">
        <v>2</v>
      </c>
      <c r="KK28" s="1182">
        <v>1</v>
      </c>
      <c r="KL28" s="1182">
        <v>1</v>
      </c>
      <c r="KM28" s="1182">
        <v>6</v>
      </c>
      <c r="KN28" s="1182">
        <v>3</v>
      </c>
      <c r="KO28" s="1182">
        <v>1</v>
      </c>
      <c r="KP28" s="1182" t="s">
        <v>1023</v>
      </c>
      <c r="KQ28" s="1182" t="s">
        <v>1023</v>
      </c>
      <c r="KR28" s="1182" t="s">
        <v>1023</v>
      </c>
      <c r="KS28" s="1182" t="s">
        <v>1023</v>
      </c>
      <c r="KT28" s="1182" t="s">
        <v>1023</v>
      </c>
      <c r="KU28" s="1182" t="s">
        <v>1023</v>
      </c>
      <c r="KV28" s="1182" t="s">
        <v>1023</v>
      </c>
      <c r="KW28" s="1182">
        <v>1</v>
      </c>
      <c r="KX28" s="1182" t="s">
        <v>1023</v>
      </c>
      <c r="KY28" s="1182" t="s">
        <v>1023</v>
      </c>
    </row>
    <row r="29" spans="2:311" ht="15" customHeight="1">
      <c r="B29" s="1501"/>
      <c r="C29" s="1501" t="s">
        <v>71</v>
      </c>
      <c r="D29" s="1503"/>
      <c r="E29" s="1182">
        <v>208</v>
      </c>
      <c r="F29" s="1182">
        <v>208</v>
      </c>
      <c r="G29" s="1182" t="s">
        <v>1023</v>
      </c>
      <c r="H29" s="1182" t="s">
        <v>1023</v>
      </c>
      <c r="I29" s="1182" t="s">
        <v>1023</v>
      </c>
      <c r="J29" s="1182" t="s">
        <v>1023</v>
      </c>
      <c r="K29" s="1182" t="s">
        <v>1023</v>
      </c>
      <c r="L29" s="1182" t="s">
        <v>1023</v>
      </c>
      <c r="M29" s="1182" t="s">
        <v>1023</v>
      </c>
      <c r="N29" s="1182" t="s">
        <v>1023</v>
      </c>
      <c r="O29" s="1182" t="s">
        <v>1023</v>
      </c>
      <c r="P29" s="1182" t="s">
        <v>1023</v>
      </c>
      <c r="Q29" s="1182" t="s">
        <v>1023</v>
      </c>
      <c r="R29" s="1182">
        <v>1</v>
      </c>
      <c r="S29" s="1182" t="s">
        <v>1023</v>
      </c>
      <c r="T29" s="1182" t="s">
        <v>1023</v>
      </c>
      <c r="U29" s="1182" t="s">
        <v>1023</v>
      </c>
      <c r="V29" s="1182" t="s">
        <v>1023</v>
      </c>
      <c r="W29" s="1182" t="s">
        <v>1023</v>
      </c>
      <c r="X29" s="1182" t="s">
        <v>1023</v>
      </c>
      <c r="Y29" s="1182" t="s">
        <v>1023</v>
      </c>
      <c r="Z29" s="1182" t="s">
        <v>1023</v>
      </c>
      <c r="AA29" s="1182" t="s">
        <v>1023</v>
      </c>
      <c r="AB29" s="1182" t="s">
        <v>1023</v>
      </c>
      <c r="AC29" s="1182">
        <v>1</v>
      </c>
      <c r="AD29" s="1182">
        <v>1</v>
      </c>
      <c r="AE29" s="1182" t="s">
        <v>1023</v>
      </c>
      <c r="AF29" s="1182" t="s">
        <v>1023</v>
      </c>
      <c r="AG29" s="1182" t="s">
        <v>1023</v>
      </c>
      <c r="AH29" s="1182" t="s">
        <v>1023</v>
      </c>
      <c r="AI29" s="1182" t="s">
        <v>1023</v>
      </c>
      <c r="AJ29" s="1182" t="s">
        <v>1023</v>
      </c>
      <c r="AK29" s="1182" t="s">
        <v>1023</v>
      </c>
      <c r="AL29" s="1182" t="s">
        <v>1023</v>
      </c>
      <c r="AM29" s="1182" t="s">
        <v>1023</v>
      </c>
      <c r="AN29" s="1182" t="s">
        <v>1023</v>
      </c>
      <c r="AO29" s="1182" t="s">
        <v>1023</v>
      </c>
      <c r="AP29" s="1182" t="s">
        <v>1023</v>
      </c>
      <c r="AQ29" s="1182" t="s">
        <v>1023</v>
      </c>
      <c r="AR29" s="1182" t="s">
        <v>1023</v>
      </c>
      <c r="AS29" s="1182" t="s">
        <v>1023</v>
      </c>
      <c r="AT29" s="1182" t="s">
        <v>1023</v>
      </c>
      <c r="AU29" s="1182" t="s">
        <v>1023</v>
      </c>
      <c r="AV29" s="1182" t="s">
        <v>1023</v>
      </c>
      <c r="AW29" s="1182" t="s">
        <v>1023</v>
      </c>
      <c r="AX29" s="1182" t="s">
        <v>1023</v>
      </c>
      <c r="AY29" s="1182" t="s">
        <v>1023</v>
      </c>
      <c r="AZ29" s="1182" t="s">
        <v>1023</v>
      </c>
      <c r="BA29" s="1182" t="s">
        <v>1023</v>
      </c>
      <c r="BB29" s="1182" t="s">
        <v>1023</v>
      </c>
      <c r="BC29" s="1182" t="s">
        <v>1023</v>
      </c>
      <c r="BD29" s="1182" t="s">
        <v>1023</v>
      </c>
      <c r="BE29" s="1182" t="s">
        <v>1023</v>
      </c>
      <c r="BF29" s="1182" t="s">
        <v>1023</v>
      </c>
      <c r="BG29" s="1182" t="s">
        <v>1023</v>
      </c>
      <c r="BH29" s="1182" t="s">
        <v>1023</v>
      </c>
      <c r="BI29" s="1182" t="s">
        <v>1023</v>
      </c>
      <c r="BJ29" s="1182" t="s">
        <v>1023</v>
      </c>
      <c r="BK29" s="1182" t="s">
        <v>1023</v>
      </c>
      <c r="BL29" s="1182" t="s">
        <v>1023</v>
      </c>
      <c r="BM29" s="1182" t="s">
        <v>1023</v>
      </c>
      <c r="BN29" s="1182" t="s">
        <v>1023</v>
      </c>
      <c r="BO29" s="1182" t="s">
        <v>1023</v>
      </c>
      <c r="BP29" s="1182" t="s">
        <v>1023</v>
      </c>
      <c r="BQ29" s="1182" t="s">
        <v>1023</v>
      </c>
      <c r="BR29" s="1182" t="s">
        <v>1023</v>
      </c>
      <c r="BS29" s="1182" t="s">
        <v>1023</v>
      </c>
      <c r="BT29" s="1182" t="s">
        <v>1023</v>
      </c>
      <c r="BU29" s="1182" t="s">
        <v>1023</v>
      </c>
      <c r="BV29" s="1182" t="s">
        <v>1023</v>
      </c>
      <c r="BW29" s="1182" t="s">
        <v>1023</v>
      </c>
      <c r="BX29" s="1182" t="s">
        <v>1023</v>
      </c>
      <c r="BY29" s="1182" t="s">
        <v>1023</v>
      </c>
      <c r="BZ29" s="1182" t="s">
        <v>1023</v>
      </c>
      <c r="CA29" s="1182" t="s">
        <v>1023</v>
      </c>
      <c r="CB29" s="1182">
        <v>1</v>
      </c>
      <c r="CC29" s="1182" t="s">
        <v>1023</v>
      </c>
      <c r="CD29" s="1182" t="s">
        <v>1023</v>
      </c>
      <c r="CE29" s="1182" t="s">
        <v>1023</v>
      </c>
      <c r="CF29" s="1182" t="s">
        <v>1023</v>
      </c>
      <c r="CG29" s="1182" t="s">
        <v>1023</v>
      </c>
      <c r="CH29" s="1182" t="s">
        <v>1023</v>
      </c>
      <c r="CI29" s="1182" t="s">
        <v>1023</v>
      </c>
      <c r="CJ29" s="1182" t="s">
        <v>1023</v>
      </c>
      <c r="CK29" s="1182" t="s">
        <v>1023</v>
      </c>
      <c r="CL29" s="1182" t="s">
        <v>1023</v>
      </c>
      <c r="CM29" s="1182">
        <v>1</v>
      </c>
      <c r="CN29" s="1182">
        <v>2</v>
      </c>
      <c r="CO29" s="1182">
        <v>5</v>
      </c>
      <c r="CP29" s="1182">
        <v>2</v>
      </c>
      <c r="CQ29" s="1182">
        <v>1</v>
      </c>
      <c r="CR29" s="1182" t="s">
        <v>1023</v>
      </c>
      <c r="CS29" s="1182" t="s">
        <v>1023</v>
      </c>
      <c r="CT29" s="1182">
        <v>1</v>
      </c>
      <c r="CU29" s="1182" t="s">
        <v>1023</v>
      </c>
      <c r="CV29" s="1182" t="s">
        <v>1023</v>
      </c>
      <c r="CW29" s="1182" t="s">
        <v>1023</v>
      </c>
      <c r="CX29" s="1182" t="s">
        <v>1023</v>
      </c>
      <c r="CY29" s="1182" t="s">
        <v>1023</v>
      </c>
      <c r="CZ29" s="1182">
        <v>4</v>
      </c>
      <c r="DA29" s="1182">
        <v>12</v>
      </c>
      <c r="DB29" s="1182">
        <v>1</v>
      </c>
      <c r="DC29" s="1182">
        <v>1</v>
      </c>
      <c r="DD29" s="1182" t="s">
        <v>1023</v>
      </c>
      <c r="DE29" s="1182" t="s">
        <v>1023</v>
      </c>
      <c r="DF29" s="1182" t="s">
        <v>1023</v>
      </c>
      <c r="DG29" s="1182">
        <v>1</v>
      </c>
      <c r="DH29" s="1182" t="s">
        <v>1023</v>
      </c>
      <c r="DI29" s="1182">
        <v>1</v>
      </c>
      <c r="DJ29" s="1182" t="s">
        <v>1023</v>
      </c>
      <c r="DK29" s="1182">
        <v>4</v>
      </c>
      <c r="DL29" s="1182">
        <v>4</v>
      </c>
      <c r="DM29" s="1182">
        <v>21</v>
      </c>
      <c r="DN29" s="1182">
        <v>42</v>
      </c>
      <c r="DO29" s="1182">
        <v>12</v>
      </c>
      <c r="DP29" s="1182">
        <v>3</v>
      </c>
      <c r="DQ29" s="1182" t="s">
        <v>1023</v>
      </c>
      <c r="DR29" s="1182" t="s">
        <v>1023</v>
      </c>
      <c r="DS29" s="1182" t="s">
        <v>1023</v>
      </c>
      <c r="DT29" s="1182" t="s">
        <v>1023</v>
      </c>
      <c r="DU29" s="1182" t="s">
        <v>1023</v>
      </c>
      <c r="DV29" s="1182" t="s">
        <v>1023</v>
      </c>
      <c r="DW29" s="1182" t="s">
        <v>1023</v>
      </c>
      <c r="DX29" s="1182" t="s">
        <v>1023</v>
      </c>
      <c r="DY29" s="1182">
        <v>1</v>
      </c>
      <c r="DZ29" s="1182" t="s">
        <v>1023</v>
      </c>
      <c r="EA29" s="1182" t="s">
        <v>1023</v>
      </c>
      <c r="EB29" s="1182" t="s">
        <v>1023</v>
      </c>
      <c r="EC29" s="1182" t="s">
        <v>1023</v>
      </c>
      <c r="ED29" s="1182" t="s">
        <v>1023</v>
      </c>
      <c r="EE29" s="1182" t="s">
        <v>1023</v>
      </c>
      <c r="EF29" s="1182" t="s">
        <v>1023</v>
      </c>
      <c r="EG29" s="1182" t="s">
        <v>1023</v>
      </c>
      <c r="EH29" s="1182" t="s">
        <v>1023</v>
      </c>
      <c r="EI29" s="1182" t="s">
        <v>1023</v>
      </c>
      <c r="EJ29" s="1182" t="s">
        <v>1023</v>
      </c>
      <c r="EK29" s="1182" t="s">
        <v>1023</v>
      </c>
      <c r="EL29" s="1182">
        <v>1</v>
      </c>
      <c r="EM29" s="1182" t="s">
        <v>1023</v>
      </c>
      <c r="EN29" s="1182" t="s">
        <v>1023</v>
      </c>
      <c r="EO29" s="1182" t="s">
        <v>1023</v>
      </c>
      <c r="EP29" s="1182" t="s">
        <v>1023</v>
      </c>
      <c r="EQ29" s="1182" t="s">
        <v>1023</v>
      </c>
      <c r="ER29" s="1182" t="s">
        <v>1023</v>
      </c>
      <c r="ES29" s="1182" t="s">
        <v>1023</v>
      </c>
      <c r="ET29" s="1182" t="s">
        <v>1023</v>
      </c>
      <c r="EU29" s="1182" t="s">
        <v>1023</v>
      </c>
      <c r="EV29" s="1182" t="s">
        <v>1023</v>
      </c>
      <c r="EW29" s="1182">
        <v>2</v>
      </c>
      <c r="EX29" s="1182">
        <v>3</v>
      </c>
      <c r="EY29" s="1182">
        <v>13</v>
      </c>
      <c r="EZ29" s="1182">
        <v>7</v>
      </c>
      <c r="FA29" s="1182">
        <v>1</v>
      </c>
      <c r="FB29" s="1182" t="s">
        <v>1023</v>
      </c>
      <c r="FC29" s="1182" t="s">
        <v>1023</v>
      </c>
      <c r="FD29" s="1182" t="s">
        <v>1023</v>
      </c>
      <c r="FE29" s="1182" t="s">
        <v>1023</v>
      </c>
      <c r="FF29" s="1182" t="s">
        <v>1023</v>
      </c>
      <c r="FG29" s="1182" t="s">
        <v>1023</v>
      </c>
      <c r="FH29" s="1182" t="s">
        <v>1023</v>
      </c>
      <c r="FI29" s="1182" t="s">
        <v>1023</v>
      </c>
      <c r="FJ29" s="1182">
        <v>2</v>
      </c>
      <c r="FK29" s="1182">
        <v>2</v>
      </c>
      <c r="FL29" s="1182">
        <v>10</v>
      </c>
      <c r="FM29" s="1182">
        <v>1</v>
      </c>
      <c r="FN29" s="1182">
        <v>1</v>
      </c>
      <c r="FO29" s="1182" t="s">
        <v>1023</v>
      </c>
      <c r="FP29" s="1182" t="s">
        <v>1023</v>
      </c>
      <c r="FQ29" s="1182" t="s">
        <v>1023</v>
      </c>
      <c r="FR29" s="1182" t="s">
        <v>1023</v>
      </c>
      <c r="FS29" s="1182" t="s">
        <v>1023</v>
      </c>
      <c r="FT29" s="1182" t="s">
        <v>1023</v>
      </c>
      <c r="FU29" s="1182">
        <v>1</v>
      </c>
      <c r="FV29" s="1182" t="s">
        <v>1023</v>
      </c>
      <c r="FW29" s="1182" t="s">
        <v>1023</v>
      </c>
      <c r="FX29" s="1182" t="s">
        <v>1023</v>
      </c>
      <c r="FY29" s="1182" t="s">
        <v>1023</v>
      </c>
      <c r="FZ29" s="1182" t="s">
        <v>1023</v>
      </c>
      <c r="GA29" s="1182" t="s">
        <v>1023</v>
      </c>
      <c r="GB29" s="1182" t="s">
        <v>1023</v>
      </c>
      <c r="GC29" s="1182" t="s">
        <v>1023</v>
      </c>
      <c r="GD29" s="1182" t="s">
        <v>1023</v>
      </c>
      <c r="GE29" s="1182" t="s">
        <v>1023</v>
      </c>
      <c r="GF29" s="1182" t="s">
        <v>1023</v>
      </c>
      <c r="GG29" s="1182" t="s">
        <v>1023</v>
      </c>
      <c r="GH29" s="1182" t="s">
        <v>1023</v>
      </c>
      <c r="GI29" s="1182" t="s">
        <v>1023</v>
      </c>
      <c r="GJ29" s="1182" t="s">
        <v>1023</v>
      </c>
      <c r="GK29" s="1182">
        <v>1</v>
      </c>
      <c r="GL29" s="1182" t="s">
        <v>1023</v>
      </c>
      <c r="GM29" s="1182" t="s">
        <v>1023</v>
      </c>
      <c r="GN29" s="1182" t="s">
        <v>1023</v>
      </c>
      <c r="GO29" s="1182" t="s">
        <v>1023</v>
      </c>
      <c r="GP29" s="1182" t="s">
        <v>1023</v>
      </c>
      <c r="GQ29" s="1182" t="s">
        <v>1023</v>
      </c>
      <c r="GR29" s="1182" t="s">
        <v>1023</v>
      </c>
      <c r="GS29" s="1182" t="s">
        <v>1023</v>
      </c>
      <c r="GT29" s="1182" t="s">
        <v>1023</v>
      </c>
      <c r="GU29" s="1182" t="s">
        <v>1023</v>
      </c>
      <c r="GV29" s="1182" t="s">
        <v>1023</v>
      </c>
      <c r="GW29" s="1182">
        <v>2</v>
      </c>
      <c r="GX29" s="1182" t="s">
        <v>1023</v>
      </c>
      <c r="GY29" s="1182" t="s">
        <v>1023</v>
      </c>
      <c r="GZ29" s="1182" t="s">
        <v>1023</v>
      </c>
      <c r="HA29" s="1182" t="s">
        <v>1023</v>
      </c>
      <c r="HB29" s="1182" t="s">
        <v>1023</v>
      </c>
      <c r="HC29" s="1182" t="s">
        <v>1023</v>
      </c>
      <c r="HD29" s="1182" t="s">
        <v>1023</v>
      </c>
      <c r="HE29" s="1182" t="s">
        <v>1023</v>
      </c>
      <c r="HF29" s="1182" t="s">
        <v>1023</v>
      </c>
      <c r="HG29" s="1182" t="s">
        <v>1023</v>
      </c>
      <c r="HH29" s="1182" t="s">
        <v>1023</v>
      </c>
      <c r="HI29" s="1182" t="s">
        <v>1023</v>
      </c>
      <c r="HJ29" s="1182">
        <v>6</v>
      </c>
      <c r="HK29" s="1182">
        <v>5</v>
      </c>
      <c r="HL29" s="1182" t="s">
        <v>1023</v>
      </c>
      <c r="HM29" s="1182" t="s">
        <v>1023</v>
      </c>
      <c r="HN29" s="1182" t="s">
        <v>1023</v>
      </c>
      <c r="HO29" s="1182" t="s">
        <v>1023</v>
      </c>
      <c r="HP29" s="1182" t="s">
        <v>1023</v>
      </c>
      <c r="HQ29" s="1182" t="s">
        <v>1023</v>
      </c>
      <c r="HR29" s="1182" t="s">
        <v>1023</v>
      </c>
      <c r="HS29" s="1182" t="s">
        <v>1023</v>
      </c>
      <c r="HT29" s="1182" t="s">
        <v>1023</v>
      </c>
      <c r="HU29" s="1182" t="s">
        <v>1023</v>
      </c>
      <c r="HV29" s="1182" t="s">
        <v>1023</v>
      </c>
      <c r="HW29" s="1182" t="s">
        <v>1023</v>
      </c>
      <c r="HX29" s="1182">
        <v>3</v>
      </c>
      <c r="HY29" s="1182" t="s">
        <v>1023</v>
      </c>
      <c r="HZ29" s="1182" t="s">
        <v>1023</v>
      </c>
      <c r="IA29" s="1182" t="s">
        <v>1023</v>
      </c>
      <c r="IB29" s="1182" t="s">
        <v>1023</v>
      </c>
      <c r="IC29" s="1182" t="s">
        <v>1023</v>
      </c>
      <c r="ID29" s="1182" t="s">
        <v>1023</v>
      </c>
      <c r="IE29" s="1182" t="s">
        <v>1023</v>
      </c>
      <c r="IF29" s="1182">
        <v>1</v>
      </c>
      <c r="IG29" s="1182" t="s">
        <v>1023</v>
      </c>
      <c r="IH29" s="1182" t="s">
        <v>1023</v>
      </c>
      <c r="II29" s="1182" t="s">
        <v>1023</v>
      </c>
      <c r="IJ29" s="1182" t="s">
        <v>1023</v>
      </c>
      <c r="IK29" s="1182" t="s">
        <v>1023</v>
      </c>
      <c r="IL29" s="1182" t="s">
        <v>1023</v>
      </c>
      <c r="IM29" s="1182" t="s">
        <v>1023</v>
      </c>
      <c r="IN29" s="1182" t="s">
        <v>1023</v>
      </c>
      <c r="IO29" s="1182" t="s">
        <v>1023</v>
      </c>
      <c r="IP29" s="1182" t="s">
        <v>1023</v>
      </c>
      <c r="IQ29" s="1182" t="s">
        <v>1023</v>
      </c>
      <c r="IR29" s="1182" t="s">
        <v>1023</v>
      </c>
      <c r="IS29" s="1182" t="s">
        <v>1023</v>
      </c>
      <c r="IT29" s="1182" t="s">
        <v>1023</v>
      </c>
      <c r="IU29" s="1182" t="s">
        <v>1023</v>
      </c>
      <c r="IV29" s="1182" t="s">
        <v>1023</v>
      </c>
      <c r="IW29" s="1182" t="s">
        <v>1023</v>
      </c>
      <c r="IX29" s="1182" t="s">
        <v>1023</v>
      </c>
      <c r="IY29" s="1182">
        <v>1</v>
      </c>
      <c r="IZ29" s="1182" t="s">
        <v>1023</v>
      </c>
      <c r="JA29" s="1182">
        <v>3</v>
      </c>
      <c r="JB29" s="1182" t="s">
        <v>1023</v>
      </c>
      <c r="JC29" s="1182" t="s">
        <v>1023</v>
      </c>
      <c r="JD29" s="1182" t="s">
        <v>1023</v>
      </c>
      <c r="JE29" s="1182" t="s">
        <v>1023</v>
      </c>
      <c r="JF29" s="1182" t="s">
        <v>1023</v>
      </c>
      <c r="JG29" s="1182" t="s">
        <v>1023</v>
      </c>
      <c r="JH29" s="1182" t="s">
        <v>1023</v>
      </c>
      <c r="JI29" s="1182" t="s">
        <v>1023</v>
      </c>
      <c r="JJ29" s="1182" t="s">
        <v>1023</v>
      </c>
      <c r="JK29" s="1182">
        <v>1</v>
      </c>
      <c r="JL29" s="1182">
        <v>1</v>
      </c>
      <c r="JM29" s="1182">
        <v>1</v>
      </c>
      <c r="JN29" s="1182" t="s">
        <v>1023</v>
      </c>
      <c r="JO29" s="1182" t="s">
        <v>1023</v>
      </c>
      <c r="JP29" s="1182" t="s">
        <v>1023</v>
      </c>
      <c r="JQ29" s="1182" t="s">
        <v>1023</v>
      </c>
      <c r="JR29" s="1182" t="s">
        <v>1023</v>
      </c>
      <c r="JS29" s="1182" t="s">
        <v>1023</v>
      </c>
      <c r="JT29" s="1182" t="s">
        <v>1023</v>
      </c>
      <c r="JU29" s="1182" t="s">
        <v>1023</v>
      </c>
      <c r="JV29" s="1182" t="s">
        <v>1023</v>
      </c>
      <c r="JW29" s="1182" t="s">
        <v>1023</v>
      </c>
      <c r="JX29" s="1182">
        <v>1</v>
      </c>
      <c r="JY29" s="1182" t="s">
        <v>1023</v>
      </c>
      <c r="JZ29" s="1182">
        <v>8</v>
      </c>
      <c r="KA29" s="1182">
        <v>4</v>
      </c>
      <c r="KB29" s="1182" t="s">
        <v>1023</v>
      </c>
      <c r="KC29" s="1182" t="s">
        <v>1023</v>
      </c>
      <c r="KD29" s="1182" t="s">
        <v>1023</v>
      </c>
      <c r="KE29" s="1182" t="s">
        <v>1023</v>
      </c>
      <c r="KF29" s="1182" t="s">
        <v>1023</v>
      </c>
      <c r="KG29" s="1182" t="s">
        <v>1023</v>
      </c>
      <c r="KH29" s="1182" t="s">
        <v>1023</v>
      </c>
      <c r="KI29" s="1182" t="s">
        <v>1023</v>
      </c>
      <c r="KJ29" s="1182" t="s">
        <v>1023</v>
      </c>
      <c r="KK29" s="1182" t="s">
        <v>1023</v>
      </c>
      <c r="KL29" s="1182" t="s">
        <v>1023</v>
      </c>
      <c r="KM29" s="1182">
        <v>2</v>
      </c>
      <c r="KN29" s="1182">
        <v>1</v>
      </c>
      <c r="KO29" s="1182" t="s">
        <v>1023</v>
      </c>
      <c r="KP29" s="1182" t="s">
        <v>1023</v>
      </c>
      <c r="KQ29" s="1182" t="s">
        <v>1023</v>
      </c>
      <c r="KR29" s="1182" t="s">
        <v>1023</v>
      </c>
      <c r="KS29" s="1182" t="s">
        <v>1023</v>
      </c>
      <c r="KT29" s="1182" t="s">
        <v>1023</v>
      </c>
      <c r="KU29" s="1182" t="s">
        <v>1023</v>
      </c>
      <c r="KV29" s="1182" t="s">
        <v>1023</v>
      </c>
      <c r="KW29" s="1182" t="s">
        <v>1023</v>
      </c>
      <c r="KX29" s="1182" t="s">
        <v>1023</v>
      </c>
      <c r="KY29" s="1182" t="s">
        <v>1023</v>
      </c>
    </row>
    <row r="30" spans="2:311" ht="15" customHeight="1">
      <c r="B30" s="1501" t="s">
        <v>1042</v>
      </c>
      <c r="C30" s="1501" t="s">
        <v>49</v>
      </c>
      <c r="D30" s="1501" t="s">
        <v>49</v>
      </c>
      <c r="E30" s="1182">
        <v>135</v>
      </c>
      <c r="F30" s="1182">
        <v>135</v>
      </c>
      <c r="G30" s="1182" t="s">
        <v>1023</v>
      </c>
      <c r="H30" s="1182" t="s">
        <v>1023</v>
      </c>
      <c r="I30" s="1182" t="s">
        <v>1023</v>
      </c>
      <c r="J30" s="1182" t="s">
        <v>1023</v>
      </c>
      <c r="K30" s="1182" t="s">
        <v>1023</v>
      </c>
      <c r="L30" s="1182" t="s">
        <v>1023</v>
      </c>
      <c r="M30" s="1182" t="s">
        <v>1023</v>
      </c>
      <c r="N30" s="1182" t="s">
        <v>1023</v>
      </c>
      <c r="O30" s="1182" t="s">
        <v>1023</v>
      </c>
      <c r="P30" s="1182" t="s">
        <v>1023</v>
      </c>
      <c r="Q30" s="1182" t="s">
        <v>1023</v>
      </c>
      <c r="R30" s="1182" t="s">
        <v>1023</v>
      </c>
      <c r="S30" s="1182">
        <v>4</v>
      </c>
      <c r="T30" s="1182" t="s">
        <v>1023</v>
      </c>
      <c r="U30" s="1182" t="s">
        <v>1023</v>
      </c>
      <c r="V30" s="1182" t="s">
        <v>1023</v>
      </c>
      <c r="W30" s="1182" t="s">
        <v>1023</v>
      </c>
      <c r="X30" s="1182" t="s">
        <v>1023</v>
      </c>
      <c r="Y30" s="1182" t="s">
        <v>1023</v>
      </c>
      <c r="Z30" s="1182" t="s">
        <v>1023</v>
      </c>
      <c r="AA30" s="1182" t="s">
        <v>1023</v>
      </c>
      <c r="AB30" s="1182" t="s">
        <v>1023</v>
      </c>
      <c r="AC30" s="1182" t="s">
        <v>1023</v>
      </c>
      <c r="AD30" s="1182" t="s">
        <v>1023</v>
      </c>
      <c r="AE30" s="1182" t="s">
        <v>1023</v>
      </c>
      <c r="AF30" s="1182">
        <v>4</v>
      </c>
      <c r="AG30" s="1182" t="s">
        <v>1023</v>
      </c>
      <c r="AH30" s="1182" t="s">
        <v>1023</v>
      </c>
      <c r="AI30" s="1182" t="s">
        <v>1023</v>
      </c>
      <c r="AJ30" s="1182" t="s">
        <v>1023</v>
      </c>
      <c r="AK30" s="1182" t="s">
        <v>1023</v>
      </c>
      <c r="AL30" s="1182" t="s">
        <v>1023</v>
      </c>
      <c r="AM30" s="1182" t="s">
        <v>1023</v>
      </c>
      <c r="AN30" s="1182" t="s">
        <v>1023</v>
      </c>
      <c r="AO30" s="1182" t="s">
        <v>1023</v>
      </c>
      <c r="AP30" s="1182" t="s">
        <v>1023</v>
      </c>
      <c r="AQ30" s="1182" t="s">
        <v>1023</v>
      </c>
      <c r="AR30" s="1182">
        <v>1</v>
      </c>
      <c r="AS30" s="1182" t="s">
        <v>1023</v>
      </c>
      <c r="AT30" s="1182" t="s">
        <v>1023</v>
      </c>
      <c r="AU30" s="1182" t="s">
        <v>1023</v>
      </c>
      <c r="AV30" s="1182" t="s">
        <v>1023</v>
      </c>
      <c r="AW30" s="1182" t="s">
        <v>1023</v>
      </c>
      <c r="AX30" s="1182" t="s">
        <v>1023</v>
      </c>
      <c r="AY30" s="1182" t="s">
        <v>1023</v>
      </c>
      <c r="AZ30" s="1182" t="s">
        <v>1023</v>
      </c>
      <c r="BA30" s="1182" t="s">
        <v>1023</v>
      </c>
      <c r="BB30" s="1182">
        <v>1</v>
      </c>
      <c r="BC30" s="1182" t="s">
        <v>1023</v>
      </c>
      <c r="BD30" s="1182">
        <v>1</v>
      </c>
      <c r="BE30" s="1182" t="s">
        <v>1023</v>
      </c>
      <c r="BF30" s="1182" t="s">
        <v>1023</v>
      </c>
      <c r="BG30" s="1182" t="s">
        <v>1023</v>
      </c>
      <c r="BH30" s="1182" t="s">
        <v>1023</v>
      </c>
      <c r="BI30" s="1182" t="s">
        <v>1023</v>
      </c>
      <c r="BJ30" s="1182" t="s">
        <v>1023</v>
      </c>
      <c r="BK30" s="1182" t="s">
        <v>1023</v>
      </c>
      <c r="BL30" s="1182" t="s">
        <v>1023</v>
      </c>
      <c r="BM30" s="1182" t="s">
        <v>1023</v>
      </c>
      <c r="BN30" s="1182" t="s">
        <v>1023</v>
      </c>
      <c r="BO30" s="1182" t="s">
        <v>1023</v>
      </c>
      <c r="BP30" s="1182" t="s">
        <v>1023</v>
      </c>
      <c r="BQ30" s="1182">
        <v>8</v>
      </c>
      <c r="BR30" s="1182" t="s">
        <v>1023</v>
      </c>
      <c r="BS30" s="1182" t="s">
        <v>1023</v>
      </c>
      <c r="BT30" s="1182" t="s">
        <v>1023</v>
      </c>
      <c r="BU30" s="1182" t="s">
        <v>1023</v>
      </c>
      <c r="BV30" s="1182" t="s">
        <v>1023</v>
      </c>
      <c r="BW30" s="1182" t="s">
        <v>1023</v>
      </c>
      <c r="BX30" s="1182" t="s">
        <v>1023</v>
      </c>
      <c r="BY30" s="1182" t="s">
        <v>1023</v>
      </c>
      <c r="BZ30" s="1182" t="s">
        <v>1023</v>
      </c>
      <c r="CA30" s="1182" t="s">
        <v>1023</v>
      </c>
      <c r="CB30" s="1182">
        <v>1</v>
      </c>
      <c r="CC30" s="1182">
        <v>2</v>
      </c>
      <c r="CD30" s="1182">
        <v>10</v>
      </c>
      <c r="CE30" s="1182" t="s">
        <v>1023</v>
      </c>
      <c r="CF30" s="1182" t="s">
        <v>1023</v>
      </c>
      <c r="CG30" s="1182" t="s">
        <v>1023</v>
      </c>
      <c r="CH30" s="1182" t="s">
        <v>1023</v>
      </c>
      <c r="CI30" s="1182" t="s">
        <v>1023</v>
      </c>
      <c r="CJ30" s="1182" t="s">
        <v>1023</v>
      </c>
      <c r="CK30" s="1182" t="s">
        <v>1023</v>
      </c>
      <c r="CL30" s="1182" t="s">
        <v>1023</v>
      </c>
      <c r="CM30" s="1182" t="s">
        <v>1023</v>
      </c>
      <c r="CN30" s="1182" t="s">
        <v>1023</v>
      </c>
      <c r="CO30" s="1182" t="s">
        <v>1023</v>
      </c>
      <c r="CP30" s="1182">
        <v>2</v>
      </c>
      <c r="CQ30" s="1182">
        <v>8</v>
      </c>
      <c r="CR30" s="1182" t="s">
        <v>1023</v>
      </c>
      <c r="CS30" s="1182" t="s">
        <v>1023</v>
      </c>
      <c r="CT30" s="1182" t="s">
        <v>1023</v>
      </c>
      <c r="CU30" s="1182" t="s">
        <v>1023</v>
      </c>
      <c r="CV30" s="1182" t="s">
        <v>1023</v>
      </c>
      <c r="CW30" s="1182" t="s">
        <v>1023</v>
      </c>
      <c r="CX30" s="1182" t="s">
        <v>1023</v>
      </c>
      <c r="CY30" s="1182" t="s">
        <v>1023</v>
      </c>
      <c r="CZ30" s="1182" t="s">
        <v>1023</v>
      </c>
      <c r="DA30" s="1182" t="s">
        <v>1023</v>
      </c>
      <c r="DB30" s="1182">
        <v>1</v>
      </c>
      <c r="DC30" s="1182">
        <v>1</v>
      </c>
      <c r="DD30" s="1182" t="s">
        <v>1023</v>
      </c>
      <c r="DE30" s="1182" t="s">
        <v>1023</v>
      </c>
      <c r="DF30" s="1182" t="s">
        <v>1023</v>
      </c>
      <c r="DG30" s="1182" t="s">
        <v>1023</v>
      </c>
      <c r="DH30" s="1182" t="s">
        <v>1023</v>
      </c>
      <c r="DI30" s="1182" t="s">
        <v>1023</v>
      </c>
      <c r="DJ30" s="1182" t="s">
        <v>1023</v>
      </c>
      <c r="DK30" s="1182" t="s">
        <v>1023</v>
      </c>
      <c r="DL30" s="1182" t="s">
        <v>1023</v>
      </c>
      <c r="DM30" s="1182" t="s">
        <v>1023</v>
      </c>
      <c r="DN30" s="1182" t="s">
        <v>1023</v>
      </c>
      <c r="DO30" s="1182">
        <v>10</v>
      </c>
      <c r="DP30" s="1182">
        <v>9</v>
      </c>
      <c r="DQ30" s="1182" t="s">
        <v>1023</v>
      </c>
      <c r="DR30" s="1182" t="s">
        <v>1023</v>
      </c>
      <c r="DS30" s="1182" t="s">
        <v>1023</v>
      </c>
      <c r="DT30" s="1182" t="s">
        <v>1023</v>
      </c>
      <c r="DU30" s="1182" t="s">
        <v>1023</v>
      </c>
      <c r="DV30" s="1182" t="s">
        <v>1023</v>
      </c>
      <c r="DW30" s="1182" t="s">
        <v>1023</v>
      </c>
      <c r="DX30" s="1182" t="s">
        <v>1023</v>
      </c>
      <c r="DY30" s="1182" t="s">
        <v>1023</v>
      </c>
      <c r="DZ30" s="1182" t="s">
        <v>1023</v>
      </c>
      <c r="EA30" s="1182">
        <v>3</v>
      </c>
      <c r="EB30" s="1182">
        <v>2</v>
      </c>
      <c r="EC30" s="1182" t="s">
        <v>1023</v>
      </c>
      <c r="ED30" s="1182" t="s">
        <v>1023</v>
      </c>
      <c r="EE30" s="1182" t="s">
        <v>1023</v>
      </c>
      <c r="EF30" s="1182" t="s">
        <v>1023</v>
      </c>
      <c r="EG30" s="1182" t="s">
        <v>1023</v>
      </c>
      <c r="EH30" s="1182" t="s">
        <v>1023</v>
      </c>
      <c r="EI30" s="1182" t="s">
        <v>1023</v>
      </c>
      <c r="EJ30" s="1182" t="s">
        <v>1023</v>
      </c>
      <c r="EK30" s="1182" t="s">
        <v>1023</v>
      </c>
      <c r="EL30" s="1182" t="s">
        <v>1023</v>
      </c>
      <c r="EM30" s="1182" t="s">
        <v>1023</v>
      </c>
      <c r="EN30" s="1182">
        <v>5</v>
      </c>
      <c r="EO30" s="1182" t="s">
        <v>1023</v>
      </c>
      <c r="EP30" s="1182" t="s">
        <v>1023</v>
      </c>
      <c r="EQ30" s="1182" t="s">
        <v>1023</v>
      </c>
      <c r="ER30" s="1182" t="s">
        <v>1023</v>
      </c>
      <c r="ES30" s="1182" t="s">
        <v>1023</v>
      </c>
      <c r="ET30" s="1182" t="s">
        <v>1023</v>
      </c>
      <c r="EU30" s="1182" t="s">
        <v>1023</v>
      </c>
      <c r="EV30" s="1182" t="s">
        <v>1023</v>
      </c>
      <c r="EW30" s="1182" t="s">
        <v>1023</v>
      </c>
      <c r="EX30" s="1182" t="s">
        <v>1023</v>
      </c>
      <c r="EY30" s="1182">
        <v>2</v>
      </c>
      <c r="EZ30" s="1182" t="s">
        <v>1023</v>
      </c>
      <c r="FA30" s="1182">
        <v>8</v>
      </c>
      <c r="FB30" s="1182" t="s">
        <v>1023</v>
      </c>
      <c r="FC30" s="1182" t="s">
        <v>1023</v>
      </c>
      <c r="FD30" s="1182" t="s">
        <v>1023</v>
      </c>
      <c r="FE30" s="1182" t="s">
        <v>1023</v>
      </c>
      <c r="FF30" s="1182" t="s">
        <v>1023</v>
      </c>
      <c r="FG30" s="1182" t="s">
        <v>1023</v>
      </c>
      <c r="FH30" s="1182" t="s">
        <v>1023</v>
      </c>
      <c r="FI30" s="1182" t="s">
        <v>1023</v>
      </c>
      <c r="FJ30" s="1182" t="s">
        <v>1023</v>
      </c>
      <c r="FK30" s="1182" t="s">
        <v>1023</v>
      </c>
      <c r="FL30" s="1182" t="s">
        <v>1023</v>
      </c>
      <c r="FM30" s="1182">
        <v>4</v>
      </c>
      <c r="FN30" s="1182">
        <v>8</v>
      </c>
      <c r="FO30" s="1182" t="s">
        <v>1023</v>
      </c>
      <c r="FP30" s="1182" t="s">
        <v>1023</v>
      </c>
      <c r="FQ30" s="1182" t="s">
        <v>1023</v>
      </c>
      <c r="FR30" s="1182" t="s">
        <v>1023</v>
      </c>
      <c r="FS30" s="1182" t="s">
        <v>1023</v>
      </c>
      <c r="FT30" s="1182" t="s">
        <v>1023</v>
      </c>
      <c r="FU30" s="1182" t="s">
        <v>1023</v>
      </c>
      <c r="FV30" s="1182" t="s">
        <v>1023</v>
      </c>
      <c r="FW30" s="1182" t="s">
        <v>1023</v>
      </c>
      <c r="FX30" s="1182" t="s">
        <v>1023</v>
      </c>
      <c r="FY30" s="1182" t="s">
        <v>1023</v>
      </c>
      <c r="FZ30" s="1182" t="s">
        <v>1023</v>
      </c>
      <c r="GA30" s="1182" t="s">
        <v>1023</v>
      </c>
      <c r="GB30" s="1182" t="s">
        <v>1023</v>
      </c>
      <c r="GC30" s="1182" t="s">
        <v>1023</v>
      </c>
      <c r="GD30" s="1182" t="s">
        <v>1023</v>
      </c>
      <c r="GE30" s="1182" t="s">
        <v>1023</v>
      </c>
      <c r="GF30" s="1182" t="s">
        <v>1023</v>
      </c>
      <c r="GG30" s="1182" t="s">
        <v>1023</v>
      </c>
      <c r="GH30" s="1182" t="s">
        <v>1023</v>
      </c>
      <c r="GI30" s="1182" t="s">
        <v>1023</v>
      </c>
      <c r="GJ30" s="1182" t="s">
        <v>1023</v>
      </c>
      <c r="GK30" s="1182" t="s">
        <v>1023</v>
      </c>
      <c r="GL30" s="1182" t="s">
        <v>1023</v>
      </c>
      <c r="GM30" s="1182" t="s">
        <v>1023</v>
      </c>
      <c r="GN30" s="1182" t="s">
        <v>1023</v>
      </c>
      <c r="GO30" s="1182" t="s">
        <v>1023</v>
      </c>
      <c r="GP30" s="1182" t="s">
        <v>1023</v>
      </c>
      <c r="GQ30" s="1182" t="s">
        <v>1023</v>
      </c>
      <c r="GR30" s="1182" t="s">
        <v>1023</v>
      </c>
      <c r="GS30" s="1182" t="s">
        <v>1023</v>
      </c>
      <c r="GT30" s="1182" t="s">
        <v>1023</v>
      </c>
      <c r="GU30" s="1182" t="s">
        <v>1023</v>
      </c>
      <c r="GV30" s="1182" t="s">
        <v>1023</v>
      </c>
      <c r="GW30" s="1182">
        <v>1</v>
      </c>
      <c r="GX30" s="1182">
        <v>1</v>
      </c>
      <c r="GY30" s="1182">
        <v>1</v>
      </c>
      <c r="GZ30" s="1182" t="s">
        <v>1023</v>
      </c>
      <c r="HA30" s="1182" t="s">
        <v>1023</v>
      </c>
      <c r="HB30" s="1182" t="s">
        <v>1023</v>
      </c>
      <c r="HC30" s="1182" t="s">
        <v>1023</v>
      </c>
      <c r="HD30" s="1182" t="s">
        <v>1023</v>
      </c>
      <c r="HE30" s="1182" t="s">
        <v>1023</v>
      </c>
      <c r="HF30" s="1182" t="s">
        <v>1023</v>
      </c>
      <c r="HG30" s="1182" t="s">
        <v>1023</v>
      </c>
      <c r="HH30" s="1182">
        <v>1</v>
      </c>
      <c r="HI30" s="1182" t="s">
        <v>1023</v>
      </c>
      <c r="HJ30" s="1182" t="s">
        <v>1023</v>
      </c>
      <c r="HK30" s="1182">
        <v>6</v>
      </c>
      <c r="HL30" s="1182">
        <v>20</v>
      </c>
      <c r="HM30" s="1182" t="s">
        <v>1023</v>
      </c>
      <c r="HN30" s="1182" t="s">
        <v>1023</v>
      </c>
      <c r="HO30" s="1182" t="s">
        <v>1023</v>
      </c>
      <c r="HP30" s="1182" t="s">
        <v>1023</v>
      </c>
      <c r="HQ30" s="1182" t="s">
        <v>1023</v>
      </c>
      <c r="HR30" s="1182" t="s">
        <v>1023</v>
      </c>
      <c r="HS30" s="1182" t="s">
        <v>1023</v>
      </c>
      <c r="HT30" s="1182" t="s">
        <v>1023</v>
      </c>
      <c r="HU30" s="1182" t="s">
        <v>1023</v>
      </c>
      <c r="HV30" s="1182" t="s">
        <v>1023</v>
      </c>
      <c r="HW30" s="1182" t="s">
        <v>1023</v>
      </c>
      <c r="HX30" s="1182">
        <v>1</v>
      </c>
      <c r="HY30" s="1182">
        <v>5</v>
      </c>
      <c r="HZ30" s="1182" t="s">
        <v>1023</v>
      </c>
      <c r="IA30" s="1182" t="s">
        <v>1023</v>
      </c>
      <c r="IB30" s="1182" t="s">
        <v>1023</v>
      </c>
      <c r="IC30" s="1182" t="s">
        <v>1023</v>
      </c>
      <c r="ID30" s="1182" t="s">
        <v>1023</v>
      </c>
      <c r="IE30" s="1182" t="s">
        <v>1023</v>
      </c>
      <c r="IF30" s="1182" t="s">
        <v>1023</v>
      </c>
      <c r="IG30" s="1182" t="s">
        <v>1023</v>
      </c>
      <c r="IH30" s="1182" t="s">
        <v>1023</v>
      </c>
      <c r="II30" s="1182" t="s">
        <v>1023</v>
      </c>
      <c r="IJ30" s="1182" t="s">
        <v>1023</v>
      </c>
      <c r="IK30" s="1182" t="s">
        <v>1023</v>
      </c>
      <c r="IL30" s="1182" t="s">
        <v>1023</v>
      </c>
      <c r="IM30" s="1182" t="s">
        <v>1023</v>
      </c>
      <c r="IN30" s="1182" t="s">
        <v>1023</v>
      </c>
      <c r="IO30" s="1182" t="s">
        <v>1023</v>
      </c>
      <c r="IP30" s="1182" t="s">
        <v>1023</v>
      </c>
      <c r="IQ30" s="1182" t="s">
        <v>1023</v>
      </c>
      <c r="IR30" s="1182" t="s">
        <v>1023</v>
      </c>
      <c r="IS30" s="1182" t="s">
        <v>1023</v>
      </c>
      <c r="IT30" s="1182" t="s">
        <v>1023</v>
      </c>
      <c r="IU30" s="1182" t="s">
        <v>1023</v>
      </c>
      <c r="IV30" s="1182" t="s">
        <v>1023</v>
      </c>
      <c r="IW30" s="1182" t="s">
        <v>1023</v>
      </c>
      <c r="IX30" s="1182" t="s">
        <v>1023</v>
      </c>
      <c r="IY30" s="1182" t="s">
        <v>1023</v>
      </c>
      <c r="IZ30" s="1182" t="s">
        <v>1023</v>
      </c>
      <c r="JA30" s="1182" t="s">
        <v>1023</v>
      </c>
      <c r="JB30" s="1182" t="s">
        <v>1023</v>
      </c>
      <c r="JC30" s="1182" t="s">
        <v>1023</v>
      </c>
      <c r="JD30" s="1182" t="s">
        <v>1023</v>
      </c>
      <c r="JE30" s="1182" t="s">
        <v>1023</v>
      </c>
      <c r="JF30" s="1182" t="s">
        <v>1023</v>
      </c>
      <c r="JG30" s="1182" t="s">
        <v>1023</v>
      </c>
      <c r="JH30" s="1182" t="s">
        <v>1023</v>
      </c>
      <c r="JI30" s="1182" t="s">
        <v>1023</v>
      </c>
      <c r="JJ30" s="1182" t="s">
        <v>1023</v>
      </c>
      <c r="JK30" s="1182" t="s">
        <v>1023</v>
      </c>
      <c r="JL30" s="1182" t="s">
        <v>1023</v>
      </c>
      <c r="JM30" s="1182" t="s">
        <v>1023</v>
      </c>
      <c r="JN30" s="1182" t="s">
        <v>1023</v>
      </c>
      <c r="JO30" s="1182" t="s">
        <v>1023</v>
      </c>
      <c r="JP30" s="1182" t="s">
        <v>1023</v>
      </c>
      <c r="JQ30" s="1182" t="s">
        <v>1023</v>
      </c>
      <c r="JR30" s="1182" t="s">
        <v>1023</v>
      </c>
      <c r="JS30" s="1182" t="s">
        <v>1023</v>
      </c>
      <c r="JT30" s="1182" t="s">
        <v>1023</v>
      </c>
      <c r="JU30" s="1182" t="s">
        <v>1023</v>
      </c>
      <c r="JV30" s="1182" t="s">
        <v>1023</v>
      </c>
      <c r="JW30" s="1182" t="s">
        <v>1023</v>
      </c>
      <c r="JX30" s="1182" t="s">
        <v>1023</v>
      </c>
      <c r="JY30" s="1182" t="s">
        <v>1023</v>
      </c>
      <c r="JZ30" s="1182" t="s">
        <v>1023</v>
      </c>
      <c r="KA30" s="1182">
        <v>1</v>
      </c>
      <c r="KB30" s="1182">
        <v>1</v>
      </c>
      <c r="KC30" s="1182" t="s">
        <v>1023</v>
      </c>
      <c r="KD30" s="1182" t="s">
        <v>1023</v>
      </c>
      <c r="KE30" s="1182" t="s">
        <v>1023</v>
      </c>
      <c r="KF30" s="1182" t="s">
        <v>1023</v>
      </c>
      <c r="KG30" s="1182" t="s">
        <v>1023</v>
      </c>
      <c r="KH30" s="1182" t="s">
        <v>1023</v>
      </c>
      <c r="KI30" s="1182" t="s">
        <v>1023</v>
      </c>
      <c r="KJ30" s="1182" t="s">
        <v>1023</v>
      </c>
      <c r="KK30" s="1182" t="s">
        <v>1023</v>
      </c>
      <c r="KL30" s="1182" t="s">
        <v>1023</v>
      </c>
      <c r="KM30" s="1182" t="s">
        <v>1023</v>
      </c>
      <c r="KN30" s="1182" t="s">
        <v>1023</v>
      </c>
      <c r="KO30" s="1182">
        <v>1</v>
      </c>
      <c r="KP30" s="1182" t="s">
        <v>1023</v>
      </c>
      <c r="KQ30" s="1182" t="s">
        <v>1023</v>
      </c>
      <c r="KR30" s="1182" t="s">
        <v>1023</v>
      </c>
      <c r="KS30" s="1182" t="s">
        <v>1023</v>
      </c>
      <c r="KT30" s="1182" t="s">
        <v>1023</v>
      </c>
      <c r="KU30" s="1182" t="s">
        <v>1023</v>
      </c>
      <c r="KV30" s="1182">
        <v>1</v>
      </c>
      <c r="KW30" s="1182" t="s">
        <v>1023</v>
      </c>
      <c r="KX30" s="1182" t="s">
        <v>1023</v>
      </c>
      <c r="KY30" s="1182" t="s">
        <v>1023</v>
      </c>
    </row>
    <row r="31" spans="2:311" ht="15" customHeight="1">
      <c r="B31" s="1501"/>
      <c r="C31" s="1501" t="s">
        <v>70</v>
      </c>
      <c r="D31" s="1503"/>
      <c r="E31" s="1182">
        <v>112</v>
      </c>
      <c r="F31" s="1182">
        <v>112</v>
      </c>
      <c r="G31" s="1182" t="s">
        <v>1023</v>
      </c>
      <c r="H31" s="1182" t="s">
        <v>1023</v>
      </c>
      <c r="I31" s="1182" t="s">
        <v>1023</v>
      </c>
      <c r="J31" s="1182" t="s">
        <v>1023</v>
      </c>
      <c r="K31" s="1182" t="s">
        <v>1023</v>
      </c>
      <c r="L31" s="1182" t="s">
        <v>1023</v>
      </c>
      <c r="M31" s="1182" t="s">
        <v>1023</v>
      </c>
      <c r="N31" s="1182" t="s">
        <v>1023</v>
      </c>
      <c r="O31" s="1182" t="s">
        <v>1023</v>
      </c>
      <c r="P31" s="1182" t="s">
        <v>1023</v>
      </c>
      <c r="Q31" s="1182" t="s">
        <v>1023</v>
      </c>
      <c r="R31" s="1182" t="s">
        <v>1023</v>
      </c>
      <c r="S31" s="1182">
        <v>3</v>
      </c>
      <c r="T31" s="1182" t="s">
        <v>1023</v>
      </c>
      <c r="U31" s="1182" t="s">
        <v>1023</v>
      </c>
      <c r="V31" s="1182" t="s">
        <v>1023</v>
      </c>
      <c r="W31" s="1182" t="s">
        <v>1023</v>
      </c>
      <c r="X31" s="1182" t="s">
        <v>1023</v>
      </c>
      <c r="Y31" s="1182" t="s">
        <v>1023</v>
      </c>
      <c r="Z31" s="1182" t="s">
        <v>1023</v>
      </c>
      <c r="AA31" s="1182" t="s">
        <v>1023</v>
      </c>
      <c r="AB31" s="1182" t="s">
        <v>1023</v>
      </c>
      <c r="AC31" s="1182" t="s">
        <v>1023</v>
      </c>
      <c r="AD31" s="1182" t="s">
        <v>1023</v>
      </c>
      <c r="AE31" s="1182" t="s">
        <v>1023</v>
      </c>
      <c r="AF31" s="1182">
        <v>3</v>
      </c>
      <c r="AG31" s="1182" t="s">
        <v>1023</v>
      </c>
      <c r="AH31" s="1182" t="s">
        <v>1023</v>
      </c>
      <c r="AI31" s="1182" t="s">
        <v>1023</v>
      </c>
      <c r="AJ31" s="1182" t="s">
        <v>1023</v>
      </c>
      <c r="AK31" s="1182" t="s">
        <v>1023</v>
      </c>
      <c r="AL31" s="1182" t="s">
        <v>1023</v>
      </c>
      <c r="AM31" s="1182" t="s">
        <v>1023</v>
      </c>
      <c r="AN31" s="1182" t="s">
        <v>1023</v>
      </c>
      <c r="AO31" s="1182" t="s">
        <v>1023</v>
      </c>
      <c r="AP31" s="1182" t="s">
        <v>1023</v>
      </c>
      <c r="AQ31" s="1182" t="s">
        <v>1023</v>
      </c>
      <c r="AR31" s="1182">
        <v>1</v>
      </c>
      <c r="AS31" s="1182" t="s">
        <v>1023</v>
      </c>
      <c r="AT31" s="1182" t="s">
        <v>1023</v>
      </c>
      <c r="AU31" s="1182" t="s">
        <v>1023</v>
      </c>
      <c r="AV31" s="1182" t="s">
        <v>1023</v>
      </c>
      <c r="AW31" s="1182" t="s">
        <v>1023</v>
      </c>
      <c r="AX31" s="1182" t="s">
        <v>1023</v>
      </c>
      <c r="AY31" s="1182" t="s">
        <v>1023</v>
      </c>
      <c r="AZ31" s="1182" t="s">
        <v>1023</v>
      </c>
      <c r="BA31" s="1182" t="s">
        <v>1023</v>
      </c>
      <c r="BB31" s="1182">
        <v>1</v>
      </c>
      <c r="BC31" s="1182" t="s">
        <v>1023</v>
      </c>
      <c r="BD31" s="1182">
        <v>1</v>
      </c>
      <c r="BE31" s="1182" t="s">
        <v>1023</v>
      </c>
      <c r="BF31" s="1182" t="s">
        <v>1023</v>
      </c>
      <c r="BG31" s="1182" t="s">
        <v>1023</v>
      </c>
      <c r="BH31" s="1182" t="s">
        <v>1023</v>
      </c>
      <c r="BI31" s="1182" t="s">
        <v>1023</v>
      </c>
      <c r="BJ31" s="1182" t="s">
        <v>1023</v>
      </c>
      <c r="BK31" s="1182" t="s">
        <v>1023</v>
      </c>
      <c r="BL31" s="1182" t="s">
        <v>1023</v>
      </c>
      <c r="BM31" s="1182" t="s">
        <v>1023</v>
      </c>
      <c r="BN31" s="1182" t="s">
        <v>1023</v>
      </c>
      <c r="BO31" s="1182" t="s">
        <v>1023</v>
      </c>
      <c r="BP31" s="1182" t="s">
        <v>1023</v>
      </c>
      <c r="BQ31" s="1182">
        <v>6</v>
      </c>
      <c r="BR31" s="1182" t="s">
        <v>1023</v>
      </c>
      <c r="BS31" s="1182" t="s">
        <v>1023</v>
      </c>
      <c r="BT31" s="1182" t="s">
        <v>1023</v>
      </c>
      <c r="BU31" s="1182" t="s">
        <v>1023</v>
      </c>
      <c r="BV31" s="1182" t="s">
        <v>1023</v>
      </c>
      <c r="BW31" s="1182" t="s">
        <v>1023</v>
      </c>
      <c r="BX31" s="1182" t="s">
        <v>1023</v>
      </c>
      <c r="BY31" s="1182" t="s">
        <v>1023</v>
      </c>
      <c r="BZ31" s="1182" t="s">
        <v>1023</v>
      </c>
      <c r="CA31" s="1182" t="s">
        <v>1023</v>
      </c>
      <c r="CB31" s="1182">
        <v>1</v>
      </c>
      <c r="CC31" s="1182">
        <v>1</v>
      </c>
      <c r="CD31" s="1182">
        <v>10</v>
      </c>
      <c r="CE31" s="1182" t="s">
        <v>1023</v>
      </c>
      <c r="CF31" s="1182" t="s">
        <v>1023</v>
      </c>
      <c r="CG31" s="1182" t="s">
        <v>1023</v>
      </c>
      <c r="CH31" s="1182" t="s">
        <v>1023</v>
      </c>
      <c r="CI31" s="1182" t="s">
        <v>1023</v>
      </c>
      <c r="CJ31" s="1182" t="s">
        <v>1023</v>
      </c>
      <c r="CK31" s="1182" t="s">
        <v>1023</v>
      </c>
      <c r="CL31" s="1182" t="s">
        <v>1023</v>
      </c>
      <c r="CM31" s="1182" t="s">
        <v>1023</v>
      </c>
      <c r="CN31" s="1182" t="s">
        <v>1023</v>
      </c>
      <c r="CO31" s="1182" t="s">
        <v>1023</v>
      </c>
      <c r="CP31" s="1182">
        <v>2</v>
      </c>
      <c r="CQ31" s="1182">
        <v>7</v>
      </c>
      <c r="CR31" s="1182" t="s">
        <v>1023</v>
      </c>
      <c r="CS31" s="1182" t="s">
        <v>1023</v>
      </c>
      <c r="CT31" s="1182" t="s">
        <v>1023</v>
      </c>
      <c r="CU31" s="1182" t="s">
        <v>1023</v>
      </c>
      <c r="CV31" s="1182" t="s">
        <v>1023</v>
      </c>
      <c r="CW31" s="1182" t="s">
        <v>1023</v>
      </c>
      <c r="CX31" s="1182" t="s">
        <v>1023</v>
      </c>
      <c r="CY31" s="1182" t="s">
        <v>1023</v>
      </c>
      <c r="CZ31" s="1182" t="s">
        <v>1023</v>
      </c>
      <c r="DA31" s="1182" t="s">
        <v>1023</v>
      </c>
      <c r="DB31" s="1182">
        <v>1</v>
      </c>
      <c r="DC31" s="1182">
        <v>1</v>
      </c>
      <c r="DD31" s="1182" t="s">
        <v>1023</v>
      </c>
      <c r="DE31" s="1182" t="s">
        <v>1023</v>
      </c>
      <c r="DF31" s="1182" t="s">
        <v>1023</v>
      </c>
      <c r="DG31" s="1182" t="s">
        <v>1023</v>
      </c>
      <c r="DH31" s="1182" t="s">
        <v>1023</v>
      </c>
      <c r="DI31" s="1182" t="s">
        <v>1023</v>
      </c>
      <c r="DJ31" s="1182" t="s">
        <v>1023</v>
      </c>
      <c r="DK31" s="1182" t="s">
        <v>1023</v>
      </c>
      <c r="DL31" s="1182" t="s">
        <v>1023</v>
      </c>
      <c r="DM31" s="1182" t="s">
        <v>1023</v>
      </c>
      <c r="DN31" s="1182" t="s">
        <v>1023</v>
      </c>
      <c r="DO31" s="1182">
        <v>8</v>
      </c>
      <c r="DP31" s="1182">
        <v>8</v>
      </c>
      <c r="DQ31" s="1182" t="s">
        <v>1023</v>
      </c>
      <c r="DR31" s="1182" t="s">
        <v>1023</v>
      </c>
      <c r="DS31" s="1182" t="s">
        <v>1023</v>
      </c>
      <c r="DT31" s="1182" t="s">
        <v>1023</v>
      </c>
      <c r="DU31" s="1182" t="s">
        <v>1023</v>
      </c>
      <c r="DV31" s="1182" t="s">
        <v>1023</v>
      </c>
      <c r="DW31" s="1182" t="s">
        <v>1023</v>
      </c>
      <c r="DX31" s="1182" t="s">
        <v>1023</v>
      </c>
      <c r="DY31" s="1182" t="s">
        <v>1023</v>
      </c>
      <c r="DZ31" s="1182" t="s">
        <v>1023</v>
      </c>
      <c r="EA31" s="1182">
        <v>3</v>
      </c>
      <c r="EB31" s="1182">
        <v>2</v>
      </c>
      <c r="EC31" s="1182" t="s">
        <v>1023</v>
      </c>
      <c r="ED31" s="1182" t="s">
        <v>1023</v>
      </c>
      <c r="EE31" s="1182" t="s">
        <v>1023</v>
      </c>
      <c r="EF31" s="1182" t="s">
        <v>1023</v>
      </c>
      <c r="EG31" s="1182" t="s">
        <v>1023</v>
      </c>
      <c r="EH31" s="1182" t="s">
        <v>1023</v>
      </c>
      <c r="EI31" s="1182" t="s">
        <v>1023</v>
      </c>
      <c r="EJ31" s="1182" t="s">
        <v>1023</v>
      </c>
      <c r="EK31" s="1182" t="s">
        <v>1023</v>
      </c>
      <c r="EL31" s="1182" t="s">
        <v>1023</v>
      </c>
      <c r="EM31" s="1182" t="s">
        <v>1023</v>
      </c>
      <c r="EN31" s="1182">
        <v>4</v>
      </c>
      <c r="EO31" s="1182" t="s">
        <v>1023</v>
      </c>
      <c r="EP31" s="1182" t="s">
        <v>1023</v>
      </c>
      <c r="EQ31" s="1182" t="s">
        <v>1023</v>
      </c>
      <c r="ER31" s="1182" t="s">
        <v>1023</v>
      </c>
      <c r="ES31" s="1182" t="s">
        <v>1023</v>
      </c>
      <c r="ET31" s="1182" t="s">
        <v>1023</v>
      </c>
      <c r="EU31" s="1182" t="s">
        <v>1023</v>
      </c>
      <c r="EV31" s="1182" t="s">
        <v>1023</v>
      </c>
      <c r="EW31" s="1182" t="s">
        <v>1023</v>
      </c>
      <c r="EX31" s="1182" t="s">
        <v>1023</v>
      </c>
      <c r="EY31" s="1182">
        <v>2</v>
      </c>
      <c r="EZ31" s="1182" t="s">
        <v>1023</v>
      </c>
      <c r="FA31" s="1182">
        <v>7</v>
      </c>
      <c r="FB31" s="1182" t="s">
        <v>1023</v>
      </c>
      <c r="FC31" s="1182" t="s">
        <v>1023</v>
      </c>
      <c r="FD31" s="1182" t="s">
        <v>1023</v>
      </c>
      <c r="FE31" s="1182" t="s">
        <v>1023</v>
      </c>
      <c r="FF31" s="1182" t="s">
        <v>1023</v>
      </c>
      <c r="FG31" s="1182" t="s">
        <v>1023</v>
      </c>
      <c r="FH31" s="1182" t="s">
        <v>1023</v>
      </c>
      <c r="FI31" s="1182" t="s">
        <v>1023</v>
      </c>
      <c r="FJ31" s="1182" t="s">
        <v>1023</v>
      </c>
      <c r="FK31" s="1182" t="s">
        <v>1023</v>
      </c>
      <c r="FL31" s="1182" t="s">
        <v>1023</v>
      </c>
      <c r="FM31" s="1182">
        <v>3</v>
      </c>
      <c r="FN31" s="1182">
        <v>6</v>
      </c>
      <c r="FO31" s="1182" t="s">
        <v>1023</v>
      </c>
      <c r="FP31" s="1182" t="s">
        <v>1023</v>
      </c>
      <c r="FQ31" s="1182" t="s">
        <v>1023</v>
      </c>
      <c r="FR31" s="1182" t="s">
        <v>1023</v>
      </c>
      <c r="FS31" s="1182" t="s">
        <v>1023</v>
      </c>
      <c r="FT31" s="1182" t="s">
        <v>1023</v>
      </c>
      <c r="FU31" s="1182" t="s">
        <v>1023</v>
      </c>
      <c r="FV31" s="1182" t="s">
        <v>1023</v>
      </c>
      <c r="FW31" s="1182" t="s">
        <v>1023</v>
      </c>
      <c r="FX31" s="1182" t="s">
        <v>1023</v>
      </c>
      <c r="FY31" s="1182" t="s">
        <v>1023</v>
      </c>
      <c r="FZ31" s="1182" t="s">
        <v>1023</v>
      </c>
      <c r="GA31" s="1182" t="s">
        <v>1023</v>
      </c>
      <c r="GB31" s="1182" t="s">
        <v>1023</v>
      </c>
      <c r="GC31" s="1182" t="s">
        <v>1023</v>
      </c>
      <c r="GD31" s="1182" t="s">
        <v>1023</v>
      </c>
      <c r="GE31" s="1182" t="s">
        <v>1023</v>
      </c>
      <c r="GF31" s="1182" t="s">
        <v>1023</v>
      </c>
      <c r="GG31" s="1182" t="s">
        <v>1023</v>
      </c>
      <c r="GH31" s="1182" t="s">
        <v>1023</v>
      </c>
      <c r="GI31" s="1182" t="s">
        <v>1023</v>
      </c>
      <c r="GJ31" s="1182" t="s">
        <v>1023</v>
      </c>
      <c r="GK31" s="1182" t="s">
        <v>1023</v>
      </c>
      <c r="GL31" s="1182" t="s">
        <v>1023</v>
      </c>
      <c r="GM31" s="1182" t="s">
        <v>1023</v>
      </c>
      <c r="GN31" s="1182" t="s">
        <v>1023</v>
      </c>
      <c r="GO31" s="1182" t="s">
        <v>1023</v>
      </c>
      <c r="GP31" s="1182" t="s">
        <v>1023</v>
      </c>
      <c r="GQ31" s="1182" t="s">
        <v>1023</v>
      </c>
      <c r="GR31" s="1182" t="s">
        <v>1023</v>
      </c>
      <c r="GS31" s="1182" t="s">
        <v>1023</v>
      </c>
      <c r="GT31" s="1182" t="s">
        <v>1023</v>
      </c>
      <c r="GU31" s="1182" t="s">
        <v>1023</v>
      </c>
      <c r="GV31" s="1182" t="s">
        <v>1023</v>
      </c>
      <c r="GW31" s="1182" t="s">
        <v>1023</v>
      </c>
      <c r="GX31" s="1182">
        <v>1</v>
      </c>
      <c r="GY31" s="1182">
        <v>1</v>
      </c>
      <c r="GZ31" s="1182" t="s">
        <v>1023</v>
      </c>
      <c r="HA31" s="1182" t="s">
        <v>1023</v>
      </c>
      <c r="HB31" s="1182" t="s">
        <v>1023</v>
      </c>
      <c r="HC31" s="1182" t="s">
        <v>1023</v>
      </c>
      <c r="HD31" s="1182" t="s">
        <v>1023</v>
      </c>
      <c r="HE31" s="1182" t="s">
        <v>1023</v>
      </c>
      <c r="HF31" s="1182" t="s">
        <v>1023</v>
      </c>
      <c r="HG31" s="1182" t="s">
        <v>1023</v>
      </c>
      <c r="HH31" s="1182">
        <v>1</v>
      </c>
      <c r="HI31" s="1182" t="s">
        <v>1023</v>
      </c>
      <c r="HJ31" s="1182" t="s">
        <v>1023</v>
      </c>
      <c r="HK31" s="1182">
        <v>4</v>
      </c>
      <c r="HL31" s="1182">
        <v>18</v>
      </c>
      <c r="HM31" s="1182" t="s">
        <v>1023</v>
      </c>
      <c r="HN31" s="1182" t="s">
        <v>1023</v>
      </c>
      <c r="HO31" s="1182" t="s">
        <v>1023</v>
      </c>
      <c r="HP31" s="1182" t="s">
        <v>1023</v>
      </c>
      <c r="HQ31" s="1182" t="s">
        <v>1023</v>
      </c>
      <c r="HR31" s="1182" t="s">
        <v>1023</v>
      </c>
      <c r="HS31" s="1182" t="s">
        <v>1023</v>
      </c>
      <c r="HT31" s="1182" t="s">
        <v>1023</v>
      </c>
      <c r="HU31" s="1182" t="s">
        <v>1023</v>
      </c>
      <c r="HV31" s="1182" t="s">
        <v>1023</v>
      </c>
      <c r="HW31" s="1182" t="s">
        <v>1023</v>
      </c>
      <c r="HX31" s="1182" t="s">
        <v>1023</v>
      </c>
      <c r="HY31" s="1182">
        <v>4</v>
      </c>
      <c r="HZ31" s="1182" t="s">
        <v>1023</v>
      </c>
      <c r="IA31" s="1182" t="s">
        <v>1023</v>
      </c>
      <c r="IB31" s="1182" t="s">
        <v>1023</v>
      </c>
      <c r="IC31" s="1182" t="s">
        <v>1023</v>
      </c>
      <c r="ID31" s="1182" t="s">
        <v>1023</v>
      </c>
      <c r="IE31" s="1182" t="s">
        <v>1023</v>
      </c>
      <c r="IF31" s="1182" t="s">
        <v>1023</v>
      </c>
      <c r="IG31" s="1182" t="s">
        <v>1023</v>
      </c>
      <c r="IH31" s="1182" t="s">
        <v>1023</v>
      </c>
      <c r="II31" s="1182" t="s">
        <v>1023</v>
      </c>
      <c r="IJ31" s="1182" t="s">
        <v>1023</v>
      </c>
      <c r="IK31" s="1182" t="s">
        <v>1023</v>
      </c>
      <c r="IL31" s="1182" t="s">
        <v>1023</v>
      </c>
      <c r="IM31" s="1182" t="s">
        <v>1023</v>
      </c>
      <c r="IN31" s="1182" t="s">
        <v>1023</v>
      </c>
      <c r="IO31" s="1182" t="s">
        <v>1023</v>
      </c>
      <c r="IP31" s="1182" t="s">
        <v>1023</v>
      </c>
      <c r="IQ31" s="1182" t="s">
        <v>1023</v>
      </c>
      <c r="IR31" s="1182" t="s">
        <v>1023</v>
      </c>
      <c r="IS31" s="1182" t="s">
        <v>1023</v>
      </c>
      <c r="IT31" s="1182" t="s">
        <v>1023</v>
      </c>
      <c r="IU31" s="1182" t="s">
        <v>1023</v>
      </c>
      <c r="IV31" s="1182" t="s">
        <v>1023</v>
      </c>
      <c r="IW31" s="1182" t="s">
        <v>1023</v>
      </c>
      <c r="IX31" s="1182" t="s">
        <v>1023</v>
      </c>
      <c r="IY31" s="1182" t="s">
        <v>1023</v>
      </c>
      <c r="IZ31" s="1182" t="s">
        <v>1023</v>
      </c>
      <c r="JA31" s="1182" t="s">
        <v>1023</v>
      </c>
      <c r="JB31" s="1182" t="s">
        <v>1023</v>
      </c>
      <c r="JC31" s="1182" t="s">
        <v>1023</v>
      </c>
      <c r="JD31" s="1182" t="s">
        <v>1023</v>
      </c>
      <c r="JE31" s="1182" t="s">
        <v>1023</v>
      </c>
      <c r="JF31" s="1182" t="s">
        <v>1023</v>
      </c>
      <c r="JG31" s="1182" t="s">
        <v>1023</v>
      </c>
      <c r="JH31" s="1182" t="s">
        <v>1023</v>
      </c>
      <c r="JI31" s="1182" t="s">
        <v>1023</v>
      </c>
      <c r="JJ31" s="1182" t="s">
        <v>1023</v>
      </c>
      <c r="JK31" s="1182" t="s">
        <v>1023</v>
      </c>
      <c r="JL31" s="1182" t="s">
        <v>1023</v>
      </c>
      <c r="JM31" s="1182" t="s">
        <v>1023</v>
      </c>
      <c r="JN31" s="1182" t="s">
        <v>1023</v>
      </c>
      <c r="JO31" s="1182" t="s">
        <v>1023</v>
      </c>
      <c r="JP31" s="1182" t="s">
        <v>1023</v>
      </c>
      <c r="JQ31" s="1182" t="s">
        <v>1023</v>
      </c>
      <c r="JR31" s="1182" t="s">
        <v>1023</v>
      </c>
      <c r="JS31" s="1182" t="s">
        <v>1023</v>
      </c>
      <c r="JT31" s="1182" t="s">
        <v>1023</v>
      </c>
      <c r="JU31" s="1182" t="s">
        <v>1023</v>
      </c>
      <c r="JV31" s="1182" t="s">
        <v>1023</v>
      </c>
      <c r="JW31" s="1182" t="s">
        <v>1023</v>
      </c>
      <c r="JX31" s="1182" t="s">
        <v>1023</v>
      </c>
      <c r="JY31" s="1182" t="s">
        <v>1023</v>
      </c>
      <c r="JZ31" s="1182" t="s">
        <v>1023</v>
      </c>
      <c r="KA31" s="1182" t="s">
        <v>1023</v>
      </c>
      <c r="KB31" s="1182">
        <v>1</v>
      </c>
      <c r="KC31" s="1182" t="s">
        <v>1023</v>
      </c>
      <c r="KD31" s="1182" t="s">
        <v>1023</v>
      </c>
      <c r="KE31" s="1182" t="s">
        <v>1023</v>
      </c>
      <c r="KF31" s="1182" t="s">
        <v>1023</v>
      </c>
      <c r="KG31" s="1182" t="s">
        <v>1023</v>
      </c>
      <c r="KH31" s="1182" t="s">
        <v>1023</v>
      </c>
      <c r="KI31" s="1182" t="s">
        <v>1023</v>
      </c>
      <c r="KJ31" s="1182" t="s">
        <v>1023</v>
      </c>
      <c r="KK31" s="1182" t="s">
        <v>1023</v>
      </c>
      <c r="KL31" s="1182" t="s">
        <v>1023</v>
      </c>
      <c r="KM31" s="1182" t="s">
        <v>1023</v>
      </c>
      <c r="KN31" s="1182" t="s">
        <v>1023</v>
      </c>
      <c r="KO31" s="1182" t="s">
        <v>1023</v>
      </c>
      <c r="KP31" s="1182" t="s">
        <v>1023</v>
      </c>
      <c r="KQ31" s="1182" t="s">
        <v>1023</v>
      </c>
      <c r="KR31" s="1182" t="s">
        <v>1023</v>
      </c>
      <c r="KS31" s="1182" t="s">
        <v>1023</v>
      </c>
      <c r="KT31" s="1182" t="s">
        <v>1023</v>
      </c>
      <c r="KU31" s="1182" t="s">
        <v>1023</v>
      </c>
      <c r="KV31" s="1182">
        <v>1</v>
      </c>
      <c r="KW31" s="1182" t="s">
        <v>1023</v>
      </c>
      <c r="KX31" s="1182" t="s">
        <v>1023</v>
      </c>
      <c r="KY31" s="1182" t="s">
        <v>1023</v>
      </c>
    </row>
    <row r="32" spans="2:311" ht="15" customHeight="1">
      <c r="B32" s="1501"/>
      <c r="C32" s="1501" t="s">
        <v>71</v>
      </c>
      <c r="D32" s="1503"/>
      <c r="E32" s="1182">
        <v>23</v>
      </c>
      <c r="F32" s="1182">
        <v>23</v>
      </c>
      <c r="G32" s="1182" t="s">
        <v>1023</v>
      </c>
      <c r="H32" s="1182" t="s">
        <v>1023</v>
      </c>
      <c r="I32" s="1182" t="s">
        <v>1023</v>
      </c>
      <c r="J32" s="1182" t="s">
        <v>1023</v>
      </c>
      <c r="K32" s="1182" t="s">
        <v>1023</v>
      </c>
      <c r="L32" s="1182" t="s">
        <v>1023</v>
      </c>
      <c r="M32" s="1182" t="s">
        <v>1023</v>
      </c>
      <c r="N32" s="1182" t="s">
        <v>1023</v>
      </c>
      <c r="O32" s="1182" t="s">
        <v>1023</v>
      </c>
      <c r="P32" s="1182" t="s">
        <v>1023</v>
      </c>
      <c r="Q32" s="1182" t="s">
        <v>1023</v>
      </c>
      <c r="R32" s="1182" t="s">
        <v>1023</v>
      </c>
      <c r="S32" s="1182">
        <v>1</v>
      </c>
      <c r="T32" s="1182" t="s">
        <v>1023</v>
      </c>
      <c r="U32" s="1182" t="s">
        <v>1023</v>
      </c>
      <c r="V32" s="1182" t="s">
        <v>1023</v>
      </c>
      <c r="W32" s="1182" t="s">
        <v>1023</v>
      </c>
      <c r="X32" s="1182" t="s">
        <v>1023</v>
      </c>
      <c r="Y32" s="1182" t="s">
        <v>1023</v>
      </c>
      <c r="Z32" s="1182" t="s">
        <v>1023</v>
      </c>
      <c r="AA32" s="1182" t="s">
        <v>1023</v>
      </c>
      <c r="AB32" s="1182" t="s">
        <v>1023</v>
      </c>
      <c r="AC32" s="1182" t="s">
        <v>1023</v>
      </c>
      <c r="AD32" s="1182" t="s">
        <v>1023</v>
      </c>
      <c r="AE32" s="1182" t="s">
        <v>1023</v>
      </c>
      <c r="AF32" s="1182">
        <v>1</v>
      </c>
      <c r="AG32" s="1182" t="s">
        <v>1023</v>
      </c>
      <c r="AH32" s="1182" t="s">
        <v>1023</v>
      </c>
      <c r="AI32" s="1182" t="s">
        <v>1023</v>
      </c>
      <c r="AJ32" s="1182" t="s">
        <v>1023</v>
      </c>
      <c r="AK32" s="1182" t="s">
        <v>1023</v>
      </c>
      <c r="AL32" s="1182" t="s">
        <v>1023</v>
      </c>
      <c r="AM32" s="1182" t="s">
        <v>1023</v>
      </c>
      <c r="AN32" s="1182" t="s">
        <v>1023</v>
      </c>
      <c r="AO32" s="1182" t="s">
        <v>1023</v>
      </c>
      <c r="AP32" s="1182" t="s">
        <v>1023</v>
      </c>
      <c r="AQ32" s="1182" t="s">
        <v>1023</v>
      </c>
      <c r="AR32" s="1182" t="s">
        <v>1023</v>
      </c>
      <c r="AS32" s="1182" t="s">
        <v>1023</v>
      </c>
      <c r="AT32" s="1182" t="s">
        <v>1023</v>
      </c>
      <c r="AU32" s="1182" t="s">
        <v>1023</v>
      </c>
      <c r="AV32" s="1182" t="s">
        <v>1023</v>
      </c>
      <c r="AW32" s="1182" t="s">
        <v>1023</v>
      </c>
      <c r="AX32" s="1182" t="s">
        <v>1023</v>
      </c>
      <c r="AY32" s="1182" t="s">
        <v>1023</v>
      </c>
      <c r="AZ32" s="1182" t="s">
        <v>1023</v>
      </c>
      <c r="BA32" s="1182" t="s">
        <v>1023</v>
      </c>
      <c r="BB32" s="1182" t="s">
        <v>1023</v>
      </c>
      <c r="BC32" s="1182" t="s">
        <v>1023</v>
      </c>
      <c r="BD32" s="1182" t="s">
        <v>1023</v>
      </c>
      <c r="BE32" s="1182" t="s">
        <v>1023</v>
      </c>
      <c r="BF32" s="1182" t="s">
        <v>1023</v>
      </c>
      <c r="BG32" s="1182" t="s">
        <v>1023</v>
      </c>
      <c r="BH32" s="1182" t="s">
        <v>1023</v>
      </c>
      <c r="BI32" s="1182" t="s">
        <v>1023</v>
      </c>
      <c r="BJ32" s="1182" t="s">
        <v>1023</v>
      </c>
      <c r="BK32" s="1182" t="s">
        <v>1023</v>
      </c>
      <c r="BL32" s="1182" t="s">
        <v>1023</v>
      </c>
      <c r="BM32" s="1182" t="s">
        <v>1023</v>
      </c>
      <c r="BN32" s="1182" t="s">
        <v>1023</v>
      </c>
      <c r="BO32" s="1182" t="s">
        <v>1023</v>
      </c>
      <c r="BP32" s="1182" t="s">
        <v>1023</v>
      </c>
      <c r="BQ32" s="1182">
        <v>2</v>
      </c>
      <c r="BR32" s="1182" t="s">
        <v>1023</v>
      </c>
      <c r="BS32" s="1182" t="s">
        <v>1023</v>
      </c>
      <c r="BT32" s="1182" t="s">
        <v>1023</v>
      </c>
      <c r="BU32" s="1182" t="s">
        <v>1023</v>
      </c>
      <c r="BV32" s="1182" t="s">
        <v>1023</v>
      </c>
      <c r="BW32" s="1182" t="s">
        <v>1023</v>
      </c>
      <c r="BX32" s="1182" t="s">
        <v>1023</v>
      </c>
      <c r="BY32" s="1182" t="s">
        <v>1023</v>
      </c>
      <c r="BZ32" s="1182" t="s">
        <v>1023</v>
      </c>
      <c r="CA32" s="1182" t="s">
        <v>1023</v>
      </c>
      <c r="CB32" s="1182" t="s">
        <v>1023</v>
      </c>
      <c r="CC32" s="1182">
        <v>1</v>
      </c>
      <c r="CD32" s="1182" t="s">
        <v>1023</v>
      </c>
      <c r="CE32" s="1182" t="s">
        <v>1023</v>
      </c>
      <c r="CF32" s="1182" t="s">
        <v>1023</v>
      </c>
      <c r="CG32" s="1182" t="s">
        <v>1023</v>
      </c>
      <c r="CH32" s="1182" t="s">
        <v>1023</v>
      </c>
      <c r="CI32" s="1182" t="s">
        <v>1023</v>
      </c>
      <c r="CJ32" s="1182" t="s">
        <v>1023</v>
      </c>
      <c r="CK32" s="1182" t="s">
        <v>1023</v>
      </c>
      <c r="CL32" s="1182" t="s">
        <v>1023</v>
      </c>
      <c r="CM32" s="1182" t="s">
        <v>1023</v>
      </c>
      <c r="CN32" s="1182" t="s">
        <v>1023</v>
      </c>
      <c r="CO32" s="1182" t="s">
        <v>1023</v>
      </c>
      <c r="CP32" s="1182" t="s">
        <v>1023</v>
      </c>
      <c r="CQ32" s="1182">
        <v>1</v>
      </c>
      <c r="CR32" s="1182" t="s">
        <v>1023</v>
      </c>
      <c r="CS32" s="1182" t="s">
        <v>1023</v>
      </c>
      <c r="CT32" s="1182" t="s">
        <v>1023</v>
      </c>
      <c r="CU32" s="1182" t="s">
        <v>1023</v>
      </c>
      <c r="CV32" s="1182" t="s">
        <v>1023</v>
      </c>
      <c r="CW32" s="1182" t="s">
        <v>1023</v>
      </c>
      <c r="CX32" s="1182" t="s">
        <v>1023</v>
      </c>
      <c r="CY32" s="1182" t="s">
        <v>1023</v>
      </c>
      <c r="CZ32" s="1182" t="s">
        <v>1023</v>
      </c>
      <c r="DA32" s="1182" t="s">
        <v>1023</v>
      </c>
      <c r="DB32" s="1182" t="s">
        <v>1023</v>
      </c>
      <c r="DC32" s="1182" t="s">
        <v>1023</v>
      </c>
      <c r="DD32" s="1182" t="s">
        <v>1023</v>
      </c>
      <c r="DE32" s="1182" t="s">
        <v>1023</v>
      </c>
      <c r="DF32" s="1182" t="s">
        <v>1023</v>
      </c>
      <c r="DG32" s="1182" t="s">
        <v>1023</v>
      </c>
      <c r="DH32" s="1182" t="s">
        <v>1023</v>
      </c>
      <c r="DI32" s="1182" t="s">
        <v>1023</v>
      </c>
      <c r="DJ32" s="1182" t="s">
        <v>1023</v>
      </c>
      <c r="DK32" s="1182" t="s">
        <v>1023</v>
      </c>
      <c r="DL32" s="1182" t="s">
        <v>1023</v>
      </c>
      <c r="DM32" s="1182" t="s">
        <v>1023</v>
      </c>
      <c r="DN32" s="1182" t="s">
        <v>1023</v>
      </c>
      <c r="DO32" s="1182">
        <v>2</v>
      </c>
      <c r="DP32" s="1182">
        <v>1</v>
      </c>
      <c r="DQ32" s="1182" t="s">
        <v>1023</v>
      </c>
      <c r="DR32" s="1182" t="s">
        <v>1023</v>
      </c>
      <c r="DS32" s="1182" t="s">
        <v>1023</v>
      </c>
      <c r="DT32" s="1182" t="s">
        <v>1023</v>
      </c>
      <c r="DU32" s="1182" t="s">
        <v>1023</v>
      </c>
      <c r="DV32" s="1182" t="s">
        <v>1023</v>
      </c>
      <c r="DW32" s="1182" t="s">
        <v>1023</v>
      </c>
      <c r="DX32" s="1182" t="s">
        <v>1023</v>
      </c>
      <c r="DY32" s="1182" t="s">
        <v>1023</v>
      </c>
      <c r="DZ32" s="1182" t="s">
        <v>1023</v>
      </c>
      <c r="EA32" s="1182" t="s">
        <v>1023</v>
      </c>
      <c r="EB32" s="1182" t="s">
        <v>1023</v>
      </c>
      <c r="EC32" s="1182" t="s">
        <v>1023</v>
      </c>
      <c r="ED32" s="1182" t="s">
        <v>1023</v>
      </c>
      <c r="EE32" s="1182" t="s">
        <v>1023</v>
      </c>
      <c r="EF32" s="1182" t="s">
        <v>1023</v>
      </c>
      <c r="EG32" s="1182" t="s">
        <v>1023</v>
      </c>
      <c r="EH32" s="1182" t="s">
        <v>1023</v>
      </c>
      <c r="EI32" s="1182" t="s">
        <v>1023</v>
      </c>
      <c r="EJ32" s="1182" t="s">
        <v>1023</v>
      </c>
      <c r="EK32" s="1182" t="s">
        <v>1023</v>
      </c>
      <c r="EL32" s="1182" t="s">
        <v>1023</v>
      </c>
      <c r="EM32" s="1182" t="s">
        <v>1023</v>
      </c>
      <c r="EN32" s="1182">
        <v>1</v>
      </c>
      <c r="EO32" s="1182" t="s">
        <v>1023</v>
      </c>
      <c r="EP32" s="1182" t="s">
        <v>1023</v>
      </c>
      <c r="EQ32" s="1182" t="s">
        <v>1023</v>
      </c>
      <c r="ER32" s="1182" t="s">
        <v>1023</v>
      </c>
      <c r="ES32" s="1182" t="s">
        <v>1023</v>
      </c>
      <c r="ET32" s="1182" t="s">
        <v>1023</v>
      </c>
      <c r="EU32" s="1182" t="s">
        <v>1023</v>
      </c>
      <c r="EV32" s="1182" t="s">
        <v>1023</v>
      </c>
      <c r="EW32" s="1182" t="s">
        <v>1023</v>
      </c>
      <c r="EX32" s="1182" t="s">
        <v>1023</v>
      </c>
      <c r="EY32" s="1182" t="s">
        <v>1023</v>
      </c>
      <c r="EZ32" s="1182" t="s">
        <v>1023</v>
      </c>
      <c r="FA32" s="1182">
        <v>1</v>
      </c>
      <c r="FB32" s="1182" t="s">
        <v>1023</v>
      </c>
      <c r="FC32" s="1182" t="s">
        <v>1023</v>
      </c>
      <c r="FD32" s="1182" t="s">
        <v>1023</v>
      </c>
      <c r="FE32" s="1182" t="s">
        <v>1023</v>
      </c>
      <c r="FF32" s="1182" t="s">
        <v>1023</v>
      </c>
      <c r="FG32" s="1182" t="s">
        <v>1023</v>
      </c>
      <c r="FH32" s="1182" t="s">
        <v>1023</v>
      </c>
      <c r="FI32" s="1182" t="s">
        <v>1023</v>
      </c>
      <c r="FJ32" s="1182" t="s">
        <v>1023</v>
      </c>
      <c r="FK32" s="1182" t="s">
        <v>1023</v>
      </c>
      <c r="FL32" s="1182" t="s">
        <v>1023</v>
      </c>
      <c r="FM32" s="1182">
        <v>1</v>
      </c>
      <c r="FN32" s="1182">
        <v>2</v>
      </c>
      <c r="FO32" s="1182" t="s">
        <v>1023</v>
      </c>
      <c r="FP32" s="1182" t="s">
        <v>1023</v>
      </c>
      <c r="FQ32" s="1182" t="s">
        <v>1023</v>
      </c>
      <c r="FR32" s="1182" t="s">
        <v>1023</v>
      </c>
      <c r="FS32" s="1182" t="s">
        <v>1023</v>
      </c>
      <c r="FT32" s="1182" t="s">
        <v>1023</v>
      </c>
      <c r="FU32" s="1182" t="s">
        <v>1023</v>
      </c>
      <c r="FV32" s="1182" t="s">
        <v>1023</v>
      </c>
      <c r="FW32" s="1182" t="s">
        <v>1023</v>
      </c>
      <c r="FX32" s="1182" t="s">
        <v>1023</v>
      </c>
      <c r="FY32" s="1182" t="s">
        <v>1023</v>
      </c>
      <c r="FZ32" s="1182" t="s">
        <v>1023</v>
      </c>
      <c r="GA32" s="1182" t="s">
        <v>1023</v>
      </c>
      <c r="GB32" s="1182" t="s">
        <v>1023</v>
      </c>
      <c r="GC32" s="1182" t="s">
        <v>1023</v>
      </c>
      <c r="GD32" s="1182" t="s">
        <v>1023</v>
      </c>
      <c r="GE32" s="1182" t="s">
        <v>1023</v>
      </c>
      <c r="GF32" s="1182" t="s">
        <v>1023</v>
      </c>
      <c r="GG32" s="1182" t="s">
        <v>1023</v>
      </c>
      <c r="GH32" s="1182" t="s">
        <v>1023</v>
      </c>
      <c r="GI32" s="1182" t="s">
        <v>1023</v>
      </c>
      <c r="GJ32" s="1182" t="s">
        <v>1023</v>
      </c>
      <c r="GK32" s="1182" t="s">
        <v>1023</v>
      </c>
      <c r="GL32" s="1182" t="s">
        <v>1023</v>
      </c>
      <c r="GM32" s="1182" t="s">
        <v>1023</v>
      </c>
      <c r="GN32" s="1182" t="s">
        <v>1023</v>
      </c>
      <c r="GO32" s="1182" t="s">
        <v>1023</v>
      </c>
      <c r="GP32" s="1182" t="s">
        <v>1023</v>
      </c>
      <c r="GQ32" s="1182" t="s">
        <v>1023</v>
      </c>
      <c r="GR32" s="1182" t="s">
        <v>1023</v>
      </c>
      <c r="GS32" s="1182" t="s">
        <v>1023</v>
      </c>
      <c r="GT32" s="1182" t="s">
        <v>1023</v>
      </c>
      <c r="GU32" s="1182" t="s">
        <v>1023</v>
      </c>
      <c r="GV32" s="1182" t="s">
        <v>1023</v>
      </c>
      <c r="GW32" s="1182">
        <v>1</v>
      </c>
      <c r="GX32" s="1182" t="s">
        <v>1023</v>
      </c>
      <c r="GY32" s="1182" t="s">
        <v>1023</v>
      </c>
      <c r="GZ32" s="1182" t="s">
        <v>1023</v>
      </c>
      <c r="HA32" s="1182" t="s">
        <v>1023</v>
      </c>
      <c r="HB32" s="1182" t="s">
        <v>1023</v>
      </c>
      <c r="HC32" s="1182" t="s">
        <v>1023</v>
      </c>
      <c r="HD32" s="1182" t="s">
        <v>1023</v>
      </c>
      <c r="HE32" s="1182" t="s">
        <v>1023</v>
      </c>
      <c r="HF32" s="1182" t="s">
        <v>1023</v>
      </c>
      <c r="HG32" s="1182" t="s">
        <v>1023</v>
      </c>
      <c r="HH32" s="1182" t="s">
        <v>1023</v>
      </c>
      <c r="HI32" s="1182" t="s">
        <v>1023</v>
      </c>
      <c r="HJ32" s="1182" t="s">
        <v>1023</v>
      </c>
      <c r="HK32" s="1182">
        <v>2</v>
      </c>
      <c r="HL32" s="1182">
        <v>2</v>
      </c>
      <c r="HM32" s="1182" t="s">
        <v>1023</v>
      </c>
      <c r="HN32" s="1182" t="s">
        <v>1023</v>
      </c>
      <c r="HO32" s="1182" t="s">
        <v>1023</v>
      </c>
      <c r="HP32" s="1182" t="s">
        <v>1023</v>
      </c>
      <c r="HQ32" s="1182" t="s">
        <v>1023</v>
      </c>
      <c r="HR32" s="1182" t="s">
        <v>1023</v>
      </c>
      <c r="HS32" s="1182" t="s">
        <v>1023</v>
      </c>
      <c r="HT32" s="1182" t="s">
        <v>1023</v>
      </c>
      <c r="HU32" s="1182" t="s">
        <v>1023</v>
      </c>
      <c r="HV32" s="1182" t="s">
        <v>1023</v>
      </c>
      <c r="HW32" s="1182" t="s">
        <v>1023</v>
      </c>
      <c r="HX32" s="1182">
        <v>1</v>
      </c>
      <c r="HY32" s="1182">
        <v>1</v>
      </c>
      <c r="HZ32" s="1182" t="s">
        <v>1023</v>
      </c>
      <c r="IA32" s="1182" t="s">
        <v>1023</v>
      </c>
      <c r="IB32" s="1182" t="s">
        <v>1023</v>
      </c>
      <c r="IC32" s="1182" t="s">
        <v>1023</v>
      </c>
      <c r="ID32" s="1182" t="s">
        <v>1023</v>
      </c>
      <c r="IE32" s="1182" t="s">
        <v>1023</v>
      </c>
      <c r="IF32" s="1182" t="s">
        <v>1023</v>
      </c>
      <c r="IG32" s="1182" t="s">
        <v>1023</v>
      </c>
      <c r="IH32" s="1182" t="s">
        <v>1023</v>
      </c>
      <c r="II32" s="1182" t="s">
        <v>1023</v>
      </c>
      <c r="IJ32" s="1182" t="s">
        <v>1023</v>
      </c>
      <c r="IK32" s="1182" t="s">
        <v>1023</v>
      </c>
      <c r="IL32" s="1182" t="s">
        <v>1023</v>
      </c>
      <c r="IM32" s="1182" t="s">
        <v>1023</v>
      </c>
      <c r="IN32" s="1182" t="s">
        <v>1023</v>
      </c>
      <c r="IO32" s="1182" t="s">
        <v>1023</v>
      </c>
      <c r="IP32" s="1182" t="s">
        <v>1023</v>
      </c>
      <c r="IQ32" s="1182" t="s">
        <v>1023</v>
      </c>
      <c r="IR32" s="1182" t="s">
        <v>1023</v>
      </c>
      <c r="IS32" s="1182" t="s">
        <v>1023</v>
      </c>
      <c r="IT32" s="1182" t="s">
        <v>1023</v>
      </c>
      <c r="IU32" s="1182" t="s">
        <v>1023</v>
      </c>
      <c r="IV32" s="1182" t="s">
        <v>1023</v>
      </c>
      <c r="IW32" s="1182" t="s">
        <v>1023</v>
      </c>
      <c r="IX32" s="1182" t="s">
        <v>1023</v>
      </c>
      <c r="IY32" s="1182" t="s">
        <v>1023</v>
      </c>
      <c r="IZ32" s="1182" t="s">
        <v>1023</v>
      </c>
      <c r="JA32" s="1182" t="s">
        <v>1023</v>
      </c>
      <c r="JB32" s="1182" t="s">
        <v>1023</v>
      </c>
      <c r="JC32" s="1182" t="s">
        <v>1023</v>
      </c>
      <c r="JD32" s="1182" t="s">
        <v>1023</v>
      </c>
      <c r="JE32" s="1182" t="s">
        <v>1023</v>
      </c>
      <c r="JF32" s="1182" t="s">
        <v>1023</v>
      </c>
      <c r="JG32" s="1182" t="s">
        <v>1023</v>
      </c>
      <c r="JH32" s="1182" t="s">
        <v>1023</v>
      </c>
      <c r="JI32" s="1182" t="s">
        <v>1023</v>
      </c>
      <c r="JJ32" s="1182" t="s">
        <v>1023</v>
      </c>
      <c r="JK32" s="1182" t="s">
        <v>1023</v>
      </c>
      <c r="JL32" s="1182" t="s">
        <v>1023</v>
      </c>
      <c r="JM32" s="1182" t="s">
        <v>1023</v>
      </c>
      <c r="JN32" s="1182" t="s">
        <v>1023</v>
      </c>
      <c r="JO32" s="1182" t="s">
        <v>1023</v>
      </c>
      <c r="JP32" s="1182" t="s">
        <v>1023</v>
      </c>
      <c r="JQ32" s="1182" t="s">
        <v>1023</v>
      </c>
      <c r="JR32" s="1182" t="s">
        <v>1023</v>
      </c>
      <c r="JS32" s="1182" t="s">
        <v>1023</v>
      </c>
      <c r="JT32" s="1182" t="s">
        <v>1023</v>
      </c>
      <c r="JU32" s="1182" t="s">
        <v>1023</v>
      </c>
      <c r="JV32" s="1182" t="s">
        <v>1023</v>
      </c>
      <c r="JW32" s="1182" t="s">
        <v>1023</v>
      </c>
      <c r="JX32" s="1182" t="s">
        <v>1023</v>
      </c>
      <c r="JY32" s="1182" t="s">
        <v>1023</v>
      </c>
      <c r="JZ32" s="1182" t="s">
        <v>1023</v>
      </c>
      <c r="KA32" s="1182">
        <v>1</v>
      </c>
      <c r="KB32" s="1182" t="s">
        <v>1023</v>
      </c>
      <c r="KC32" s="1182" t="s">
        <v>1023</v>
      </c>
      <c r="KD32" s="1182" t="s">
        <v>1023</v>
      </c>
      <c r="KE32" s="1182" t="s">
        <v>1023</v>
      </c>
      <c r="KF32" s="1182" t="s">
        <v>1023</v>
      </c>
      <c r="KG32" s="1182" t="s">
        <v>1023</v>
      </c>
      <c r="KH32" s="1182" t="s">
        <v>1023</v>
      </c>
      <c r="KI32" s="1182" t="s">
        <v>1023</v>
      </c>
      <c r="KJ32" s="1182" t="s">
        <v>1023</v>
      </c>
      <c r="KK32" s="1182" t="s">
        <v>1023</v>
      </c>
      <c r="KL32" s="1182" t="s">
        <v>1023</v>
      </c>
      <c r="KM32" s="1182" t="s">
        <v>1023</v>
      </c>
      <c r="KN32" s="1182" t="s">
        <v>1023</v>
      </c>
      <c r="KO32" s="1182">
        <v>1</v>
      </c>
      <c r="KP32" s="1182" t="s">
        <v>1023</v>
      </c>
      <c r="KQ32" s="1182" t="s">
        <v>1023</v>
      </c>
      <c r="KR32" s="1182" t="s">
        <v>1023</v>
      </c>
      <c r="KS32" s="1182" t="s">
        <v>1023</v>
      </c>
      <c r="KT32" s="1182" t="s">
        <v>1023</v>
      </c>
      <c r="KU32" s="1182" t="s">
        <v>1023</v>
      </c>
      <c r="KV32" s="1182" t="s">
        <v>1023</v>
      </c>
      <c r="KW32" s="1182" t="s">
        <v>1023</v>
      </c>
      <c r="KX32" s="1182" t="s">
        <v>1023</v>
      </c>
      <c r="KY32" s="1182" t="s">
        <v>1023</v>
      </c>
    </row>
    <row r="33" spans="2:311" ht="15" customHeight="1">
      <c r="B33" s="1501" t="s">
        <v>1043</v>
      </c>
      <c r="C33" s="1501" t="s">
        <v>49</v>
      </c>
      <c r="D33" s="1501" t="s">
        <v>49</v>
      </c>
      <c r="E33" s="1182">
        <v>1617</v>
      </c>
      <c r="F33" s="1182">
        <v>1617</v>
      </c>
      <c r="G33" s="1182" t="s">
        <v>1023</v>
      </c>
      <c r="H33" s="1182" t="s">
        <v>1023</v>
      </c>
      <c r="I33" s="1182" t="s">
        <v>1023</v>
      </c>
      <c r="J33" s="1182" t="s">
        <v>1023</v>
      </c>
      <c r="K33" s="1182" t="s">
        <v>1023</v>
      </c>
      <c r="L33" s="1182" t="s">
        <v>1023</v>
      </c>
      <c r="M33" s="1182" t="s">
        <v>1023</v>
      </c>
      <c r="N33" s="1182" t="s">
        <v>1023</v>
      </c>
      <c r="O33" s="1182">
        <v>1</v>
      </c>
      <c r="P33" s="1182">
        <v>2</v>
      </c>
      <c r="Q33" s="1182">
        <v>6</v>
      </c>
      <c r="R33" s="1182">
        <v>22</v>
      </c>
      <c r="S33" s="1182">
        <v>82</v>
      </c>
      <c r="T33" s="1182" t="s">
        <v>1023</v>
      </c>
      <c r="U33" s="1182" t="s">
        <v>1023</v>
      </c>
      <c r="V33" s="1182" t="s">
        <v>1023</v>
      </c>
      <c r="W33" s="1182" t="s">
        <v>1023</v>
      </c>
      <c r="X33" s="1182" t="s">
        <v>1023</v>
      </c>
      <c r="Y33" s="1182" t="s">
        <v>1023</v>
      </c>
      <c r="Z33" s="1182" t="s">
        <v>1023</v>
      </c>
      <c r="AA33" s="1182" t="s">
        <v>1023</v>
      </c>
      <c r="AB33" s="1182" t="s">
        <v>1023</v>
      </c>
      <c r="AC33" s="1182" t="s">
        <v>1023</v>
      </c>
      <c r="AD33" s="1182">
        <v>1</v>
      </c>
      <c r="AE33" s="1182">
        <v>5</v>
      </c>
      <c r="AF33" s="1182">
        <v>23</v>
      </c>
      <c r="AG33" s="1182" t="s">
        <v>1023</v>
      </c>
      <c r="AH33" s="1182" t="s">
        <v>1023</v>
      </c>
      <c r="AI33" s="1182" t="s">
        <v>1023</v>
      </c>
      <c r="AJ33" s="1182" t="s">
        <v>1023</v>
      </c>
      <c r="AK33" s="1182" t="s">
        <v>1023</v>
      </c>
      <c r="AL33" s="1182" t="s">
        <v>1023</v>
      </c>
      <c r="AM33" s="1182" t="s">
        <v>1023</v>
      </c>
      <c r="AN33" s="1182" t="s">
        <v>1023</v>
      </c>
      <c r="AO33" s="1182" t="s">
        <v>1023</v>
      </c>
      <c r="AP33" s="1182">
        <v>2</v>
      </c>
      <c r="AQ33" s="1182">
        <v>6</v>
      </c>
      <c r="AR33" s="1182">
        <v>21</v>
      </c>
      <c r="AS33" s="1182" t="s">
        <v>1023</v>
      </c>
      <c r="AT33" s="1182" t="s">
        <v>1023</v>
      </c>
      <c r="AU33" s="1182" t="s">
        <v>1023</v>
      </c>
      <c r="AV33" s="1182" t="s">
        <v>1023</v>
      </c>
      <c r="AW33" s="1182" t="s">
        <v>1023</v>
      </c>
      <c r="AX33" s="1182" t="s">
        <v>1023</v>
      </c>
      <c r="AY33" s="1182" t="s">
        <v>1023</v>
      </c>
      <c r="AZ33" s="1182" t="s">
        <v>1023</v>
      </c>
      <c r="BA33" s="1182" t="s">
        <v>1023</v>
      </c>
      <c r="BB33" s="1182">
        <v>5</v>
      </c>
      <c r="BC33" s="1182">
        <v>6</v>
      </c>
      <c r="BD33" s="1182">
        <v>15</v>
      </c>
      <c r="BE33" s="1182" t="s">
        <v>1023</v>
      </c>
      <c r="BF33" s="1182" t="s">
        <v>1023</v>
      </c>
      <c r="BG33" s="1182" t="s">
        <v>1023</v>
      </c>
      <c r="BH33" s="1182" t="s">
        <v>1023</v>
      </c>
      <c r="BI33" s="1182" t="s">
        <v>1023</v>
      </c>
      <c r="BJ33" s="1182" t="s">
        <v>1023</v>
      </c>
      <c r="BK33" s="1182" t="s">
        <v>1023</v>
      </c>
      <c r="BL33" s="1182" t="s">
        <v>1023</v>
      </c>
      <c r="BM33" s="1182" t="s">
        <v>1023</v>
      </c>
      <c r="BN33" s="1182" t="s">
        <v>1023</v>
      </c>
      <c r="BO33" s="1182">
        <v>6</v>
      </c>
      <c r="BP33" s="1182">
        <v>4</v>
      </c>
      <c r="BQ33" s="1182">
        <v>31</v>
      </c>
      <c r="BR33" s="1182" t="s">
        <v>1023</v>
      </c>
      <c r="BS33" s="1182" t="s">
        <v>1023</v>
      </c>
      <c r="BT33" s="1182" t="s">
        <v>1023</v>
      </c>
      <c r="BU33" s="1182" t="s">
        <v>1023</v>
      </c>
      <c r="BV33" s="1182" t="s">
        <v>1023</v>
      </c>
      <c r="BW33" s="1182" t="s">
        <v>1023</v>
      </c>
      <c r="BX33" s="1182" t="s">
        <v>1023</v>
      </c>
      <c r="BY33" s="1182" t="s">
        <v>1023</v>
      </c>
      <c r="BZ33" s="1182" t="s">
        <v>1023</v>
      </c>
      <c r="CA33" s="1182">
        <v>1</v>
      </c>
      <c r="CB33" s="1182">
        <v>8</v>
      </c>
      <c r="CC33" s="1182">
        <v>15</v>
      </c>
      <c r="CD33" s="1182">
        <v>53</v>
      </c>
      <c r="CE33" s="1182" t="s">
        <v>1023</v>
      </c>
      <c r="CF33" s="1182" t="s">
        <v>1023</v>
      </c>
      <c r="CG33" s="1182" t="s">
        <v>1023</v>
      </c>
      <c r="CH33" s="1182" t="s">
        <v>1023</v>
      </c>
      <c r="CI33" s="1182" t="s">
        <v>1023</v>
      </c>
      <c r="CJ33" s="1182" t="s">
        <v>1023</v>
      </c>
      <c r="CK33" s="1182" t="s">
        <v>1023</v>
      </c>
      <c r="CL33" s="1182" t="s">
        <v>1023</v>
      </c>
      <c r="CM33" s="1182">
        <v>1</v>
      </c>
      <c r="CN33" s="1182" t="s">
        <v>1023</v>
      </c>
      <c r="CO33" s="1182">
        <v>10</v>
      </c>
      <c r="CP33" s="1182">
        <v>20</v>
      </c>
      <c r="CQ33" s="1182">
        <v>46</v>
      </c>
      <c r="CR33" s="1182" t="s">
        <v>1023</v>
      </c>
      <c r="CS33" s="1182" t="s">
        <v>1023</v>
      </c>
      <c r="CT33" s="1182" t="s">
        <v>1023</v>
      </c>
      <c r="CU33" s="1182" t="s">
        <v>1023</v>
      </c>
      <c r="CV33" s="1182" t="s">
        <v>1023</v>
      </c>
      <c r="CW33" s="1182" t="s">
        <v>1023</v>
      </c>
      <c r="CX33" s="1182" t="s">
        <v>1023</v>
      </c>
      <c r="CY33" s="1182" t="s">
        <v>1023</v>
      </c>
      <c r="CZ33" s="1182" t="s">
        <v>1023</v>
      </c>
      <c r="DA33" s="1182">
        <v>4</v>
      </c>
      <c r="DB33" s="1182">
        <v>3</v>
      </c>
      <c r="DC33" s="1182">
        <v>22</v>
      </c>
      <c r="DD33" s="1182" t="s">
        <v>1023</v>
      </c>
      <c r="DE33" s="1182" t="s">
        <v>1023</v>
      </c>
      <c r="DF33" s="1182" t="s">
        <v>1023</v>
      </c>
      <c r="DG33" s="1182" t="s">
        <v>1023</v>
      </c>
      <c r="DH33" s="1182" t="s">
        <v>1023</v>
      </c>
      <c r="DI33" s="1182" t="s">
        <v>1023</v>
      </c>
      <c r="DJ33" s="1182" t="s">
        <v>1023</v>
      </c>
      <c r="DK33" s="1182">
        <v>1</v>
      </c>
      <c r="DL33" s="1182">
        <v>1</v>
      </c>
      <c r="DM33" s="1182">
        <v>5</v>
      </c>
      <c r="DN33" s="1182">
        <v>26</v>
      </c>
      <c r="DO33" s="1182">
        <v>74</v>
      </c>
      <c r="DP33" s="1182">
        <v>187</v>
      </c>
      <c r="DQ33" s="1182" t="s">
        <v>1023</v>
      </c>
      <c r="DR33" s="1182" t="s">
        <v>1023</v>
      </c>
      <c r="DS33" s="1182" t="s">
        <v>1023</v>
      </c>
      <c r="DT33" s="1182" t="s">
        <v>1023</v>
      </c>
      <c r="DU33" s="1182" t="s">
        <v>1023</v>
      </c>
      <c r="DV33" s="1182" t="s">
        <v>1023</v>
      </c>
      <c r="DW33" s="1182" t="s">
        <v>1023</v>
      </c>
      <c r="DX33" s="1182" t="s">
        <v>1023</v>
      </c>
      <c r="DY33" s="1182">
        <v>2</v>
      </c>
      <c r="DZ33" s="1182">
        <v>9</v>
      </c>
      <c r="EA33" s="1182">
        <v>10</v>
      </c>
      <c r="EB33" s="1182">
        <v>42</v>
      </c>
      <c r="EC33" s="1182" t="s">
        <v>1023</v>
      </c>
      <c r="ED33" s="1182" t="s">
        <v>1023</v>
      </c>
      <c r="EE33" s="1182" t="s">
        <v>1023</v>
      </c>
      <c r="EF33" s="1182" t="s">
        <v>1023</v>
      </c>
      <c r="EG33" s="1182" t="s">
        <v>1023</v>
      </c>
      <c r="EH33" s="1182" t="s">
        <v>1023</v>
      </c>
      <c r="EI33" s="1182" t="s">
        <v>1023</v>
      </c>
      <c r="EJ33" s="1182" t="s">
        <v>1023</v>
      </c>
      <c r="EK33" s="1182" t="s">
        <v>1023</v>
      </c>
      <c r="EL33" s="1182">
        <v>5</v>
      </c>
      <c r="EM33" s="1182">
        <v>12</v>
      </c>
      <c r="EN33" s="1182">
        <v>44</v>
      </c>
      <c r="EO33" s="1182" t="s">
        <v>1023</v>
      </c>
      <c r="EP33" s="1182" t="s">
        <v>1023</v>
      </c>
      <c r="EQ33" s="1182" t="s">
        <v>1023</v>
      </c>
      <c r="ER33" s="1182" t="s">
        <v>1023</v>
      </c>
      <c r="ES33" s="1182" t="s">
        <v>1023</v>
      </c>
      <c r="ET33" s="1182" t="s">
        <v>1023</v>
      </c>
      <c r="EU33" s="1182">
        <v>1</v>
      </c>
      <c r="EV33" s="1182" t="s">
        <v>1023</v>
      </c>
      <c r="EW33" s="1182" t="s">
        <v>1023</v>
      </c>
      <c r="EX33" s="1182">
        <v>1</v>
      </c>
      <c r="EY33" s="1182">
        <v>12</v>
      </c>
      <c r="EZ33" s="1182">
        <v>22</v>
      </c>
      <c r="FA33" s="1182">
        <v>64</v>
      </c>
      <c r="FB33" s="1182" t="s">
        <v>1023</v>
      </c>
      <c r="FC33" s="1182" t="s">
        <v>1023</v>
      </c>
      <c r="FD33" s="1182" t="s">
        <v>1023</v>
      </c>
      <c r="FE33" s="1182" t="s">
        <v>1023</v>
      </c>
      <c r="FF33" s="1182" t="s">
        <v>1023</v>
      </c>
      <c r="FG33" s="1182" t="s">
        <v>1023</v>
      </c>
      <c r="FH33" s="1182" t="s">
        <v>1023</v>
      </c>
      <c r="FI33" s="1182" t="s">
        <v>1023</v>
      </c>
      <c r="FJ33" s="1182" t="s">
        <v>1023</v>
      </c>
      <c r="FK33" s="1182" t="s">
        <v>1023</v>
      </c>
      <c r="FL33" s="1182">
        <v>21</v>
      </c>
      <c r="FM33" s="1182">
        <v>49</v>
      </c>
      <c r="FN33" s="1182">
        <v>122</v>
      </c>
      <c r="FO33" s="1182" t="s">
        <v>1023</v>
      </c>
      <c r="FP33" s="1182" t="s">
        <v>1023</v>
      </c>
      <c r="FQ33" s="1182" t="s">
        <v>1023</v>
      </c>
      <c r="FR33" s="1182" t="s">
        <v>1023</v>
      </c>
      <c r="FS33" s="1182" t="s">
        <v>1023</v>
      </c>
      <c r="FT33" s="1182" t="s">
        <v>1023</v>
      </c>
      <c r="FU33" s="1182" t="s">
        <v>1023</v>
      </c>
      <c r="FV33" s="1182" t="s">
        <v>1023</v>
      </c>
      <c r="FW33" s="1182" t="s">
        <v>1023</v>
      </c>
      <c r="FX33" s="1182">
        <v>1</v>
      </c>
      <c r="FY33" s="1182" t="s">
        <v>1023</v>
      </c>
      <c r="FZ33" s="1182">
        <v>6</v>
      </c>
      <c r="GA33" s="1182" t="s">
        <v>1023</v>
      </c>
      <c r="GB33" s="1182" t="s">
        <v>1023</v>
      </c>
      <c r="GC33" s="1182" t="s">
        <v>1023</v>
      </c>
      <c r="GD33" s="1182" t="s">
        <v>1023</v>
      </c>
      <c r="GE33" s="1182" t="s">
        <v>1023</v>
      </c>
      <c r="GF33" s="1182" t="s">
        <v>1023</v>
      </c>
      <c r="GG33" s="1182" t="s">
        <v>1023</v>
      </c>
      <c r="GH33" s="1182" t="s">
        <v>1023</v>
      </c>
      <c r="GI33" s="1182">
        <v>1</v>
      </c>
      <c r="GJ33" s="1182" t="s">
        <v>1023</v>
      </c>
      <c r="GK33" s="1182" t="s">
        <v>1023</v>
      </c>
      <c r="GL33" s="1182" t="s">
        <v>1023</v>
      </c>
      <c r="GM33" s="1182">
        <v>1</v>
      </c>
      <c r="GN33" s="1182" t="s">
        <v>1023</v>
      </c>
      <c r="GO33" s="1182" t="s">
        <v>1023</v>
      </c>
      <c r="GP33" s="1182" t="s">
        <v>1023</v>
      </c>
      <c r="GQ33" s="1182" t="s">
        <v>1023</v>
      </c>
      <c r="GR33" s="1182" t="s">
        <v>1023</v>
      </c>
      <c r="GS33" s="1182" t="s">
        <v>1023</v>
      </c>
      <c r="GT33" s="1182" t="s">
        <v>1023</v>
      </c>
      <c r="GU33" s="1182" t="s">
        <v>1023</v>
      </c>
      <c r="GV33" s="1182" t="s">
        <v>1023</v>
      </c>
      <c r="GW33" s="1182" t="s">
        <v>1023</v>
      </c>
      <c r="GX33" s="1182" t="s">
        <v>1023</v>
      </c>
      <c r="GY33" s="1182">
        <v>3</v>
      </c>
      <c r="GZ33" s="1182" t="s">
        <v>1023</v>
      </c>
      <c r="HA33" s="1182" t="s">
        <v>1023</v>
      </c>
      <c r="HB33" s="1182" t="s">
        <v>1023</v>
      </c>
      <c r="HC33" s="1182" t="s">
        <v>1023</v>
      </c>
      <c r="HD33" s="1182" t="s">
        <v>1023</v>
      </c>
      <c r="HE33" s="1182" t="s">
        <v>1023</v>
      </c>
      <c r="HF33" s="1182" t="s">
        <v>1023</v>
      </c>
      <c r="HG33" s="1182" t="s">
        <v>1023</v>
      </c>
      <c r="HH33" s="1182">
        <v>3</v>
      </c>
      <c r="HI33" s="1182" t="s">
        <v>1023</v>
      </c>
      <c r="HJ33" s="1182">
        <v>31</v>
      </c>
      <c r="HK33" s="1182">
        <v>64</v>
      </c>
      <c r="HL33" s="1182">
        <v>214</v>
      </c>
      <c r="HM33" s="1182" t="s">
        <v>1023</v>
      </c>
      <c r="HN33" s="1182" t="s">
        <v>1023</v>
      </c>
      <c r="HO33" s="1182" t="s">
        <v>1023</v>
      </c>
      <c r="HP33" s="1182" t="s">
        <v>1023</v>
      </c>
      <c r="HQ33" s="1182" t="s">
        <v>1023</v>
      </c>
      <c r="HR33" s="1182" t="s">
        <v>1023</v>
      </c>
      <c r="HS33" s="1182" t="s">
        <v>1023</v>
      </c>
      <c r="HT33" s="1182" t="s">
        <v>1023</v>
      </c>
      <c r="HU33" s="1182" t="s">
        <v>1023</v>
      </c>
      <c r="HV33" s="1182" t="s">
        <v>1023</v>
      </c>
      <c r="HW33" s="1182">
        <v>3</v>
      </c>
      <c r="HX33" s="1182">
        <v>11</v>
      </c>
      <c r="HY33" s="1182">
        <v>46</v>
      </c>
      <c r="HZ33" s="1182" t="s">
        <v>1023</v>
      </c>
      <c r="IA33" s="1182" t="s">
        <v>1023</v>
      </c>
      <c r="IB33" s="1182" t="s">
        <v>1023</v>
      </c>
      <c r="IC33" s="1182" t="s">
        <v>1023</v>
      </c>
      <c r="ID33" s="1182" t="s">
        <v>1023</v>
      </c>
      <c r="IE33" s="1182" t="s">
        <v>1023</v>
      </c>
      <c r="IF33" s="1182" t="s">
        <v>1023</v>
      </c>
      <c r="IG33" s="1182" t="s">
        <v>1023</v>
      </c>
      <c r="IH33" s="1182" t="s">
        <v>1023</v>
      </c>
      <c r="II33" s="1182">
        <v>1</v>
      </c>
      <c r="IJ33" s="1182">
        <v>1</v>
      </c>
      <c r="IK33" s="1182">
        <v>7</v>
      </c>
      <c r="IL33" s="1182" t="s">
        <v>1023</v>
      </c>
      <c r="IM33" s="1182" t="s">
        <v>1023</v>
      </c>
      <c r="IN33" s="1182" t="s">
        <v>1023</v>
      </c>
      <c r="IO33" s="1182" t="s">
        <v>1023</v>
      </c>
      <c r="IP33" s="1182" t="s">
        <v>1023</v>
      </c>
      <c r="IQ33" s="1182" t="s">
        <v>1023</v>
      </c>
      <c r="IR33" s="1182" t="s">
        <v>1023</v>
      </c>
      <c r="IS33" s="1182" t="s">
        <v>1023</v>
      </c>
      <c r="IT33" s="1182" t="s">
        <v>1023</v>
      </c>
      <c r="IU33" s="1182" t="s">
        <v>1023</v>
      </c>
      <c r="IV33" s="1182" t="s">
        <v>1023</v>
      </c>
      <c r="IW33" s="1182" t="s">
        <v>1023</v>
      </c>
      <c r="IX33" s="1182" t="s">
        <v>1023</v>
      </c>
      <c r="IY33" s="1182" t="s">
        <v>1023</v>
      </c>
      <c r="IZ33" s="1182" t="s">
        <v>1023</v>
      </c>
      <c r="JA33" s="1182">
        <v>2</v>
      </c>
      <c r="JB33" s="1182">
        <v>1</v>
      </c>
      <c r="JC33" s="1182">
        <v>2</v>
      </c>
      <c r="JD33" s="1182" t="s">
        <v>1023</v>
      </c>
      <c r="JE33" s="1182" t="s">
        <v>1023</v>
      </c>
      <c r="JF33" s="1182" t="s">
        <v>1023</v>
      </c>
      <c r="JG33" s="1182" t="s">
        <v>1023</v>
      </c>
      <c r="JH33" s="1182" t="s">
        <v>1023</v>
      </c>
      <c r="JI33" s="1182" t="s">
        <v>1023</v>
      </c>
      <c r="JJ33" s="1182" t="s">
        <v>1023</v>
      </c>
      <c r="JK33" s="1182" t="s">
        <v>1023</v>
      </c>
      <c r="JL33" s="1182" t="s">
        <v>1023</v>
      </c>
      <c r="JM33" s="1182">
        <v>1</v>
      </c>
      <c r="JN33" s="1182">
        <v>1</v>
      </c>
      <c r="JO33" s="1182">
        <v>1</v>
      </c>
      <c r="JP33" s="1182" t="s">
        <v>1023</v>
      </c>
      <c r="JQ33" s="1182" t="s">
        <v>1023</v>
      </c>
      <c r="JR33" s="1182" t="s">
        <v>1023</v>
      </c>
      <c r="JS33" s="1182" t="s">
        <v>1023</v>
      </c>
      <c r="JT33" s="1182" t="s">
        <v>1023</v>
      </c>
      <c r="JU33" s="1182" t="s">
        <v>1023</v>
      </c>
      <c r="JV33" s="1182" t="s">
        <v>1023</v>
      </c>
      <c r="JW33" s="1182" t="s">
        <v>1023</v>
      </c>
      <c r="JX33" s="1182" t="s">
        <v>1023</v>
      </c>
      <c r="JY33" s="1182">
        <v>1</v>
      </c>
      <c r="JZ33" s="1182">
        <v>5</v>
      </c>
      <c r="KA33" s="1182">
        <v>15</v>
      </c>
      <c r="KB33" s="1182">
        <v>40</v>
      </c>
      <c r="KC33" s="1182" t="s">
        <v>1023</v>
      </c>
      <c r="KD33" s="1182" t="s">
        <v>1023</v>
      </c>
      <c r="KE33" s="1182" t="s">
        <v>1023</v>
      </c>
      <c r="KF33" s="1182" t="s">
        <v>1023</v>
      </c>
      <c r="KG33" s="1182" t="s">
        <v>1023</v>
      </c>
      <c r="KH33" s="1182" t="s">
        <v>1023</v>
      </c>
      <c r="KI33" s="1182" t="s">
        <v>1023</v>
      </c>
      <c r="KJ33" s="1182" t="s">
        <v>1023</v>
      </c>
      <c r="KK33" s="1182">
        <v>1</v>
      </c>
      <c r="KL33" s="1182" t="s">
        <v>1023</v>
      </c>
      <c r="KM33" s="1182">
        <v>2</v>
      </c>
      <c r="KN33" s="1182">
        <v>6</v>
      </c>
      <c r="KO33" s="1182">
        <v>14</v>
      </c>
      <c r="KP33" s="1182" t="s">
        <v>1023</v>
      </c>
      <c r="KQ33" s="1182" t="s">
        <v>1023</v>
      </c>
      <c r="KR33" s="1182" t="s">
        <v>1023</v>
      </c>
      <c r="KS33" s="1182" t="s">
        <v>1023</v>
      </c>
      <c r="KT33" s="1182" t="s">
        <v>1023</v>
      </c>
      <c r="KU33" s="1182" t="s">
        <v>1023</v>
      </c>
      <c r="KV33" s="1182" t="s">
        <v>1023</v>
      </c>
      <c r="KW33" s="1182" t="s">
        <v>1023</v>
      </c>
      <c r="KX33" s="1182">
        <v>1</v>
      </c>
      <c r="KY33" s="1182" t="s">
        <v>1023</v>
      </c>
    </row>
    <row r="34" spans="2:311" ht="15" customHeight="1">
      <c r="B34" s="1501"/>
      <c r="C34" s="1501" t="s">
        <v>70</v>
      </c>
      <c r="D34" s="1503"/>
      <c r="E34" s="1182">
        <v>957</v>
      </c>
      <c r="F34" s="1182">
        <v>957</v>
      </c>
      <c r="G34" s="1182" t="s">
        <v>1023</v>
      </c>
      <c r="H34" s="1182" t="s">
        <v>1023</v>
      </c>
      <c r="I34" s="1182" t="s">
        <v>1023</v>
      </c>
      <c r="J34" s="1182" t="s">
        <v>1023</v>
      </c>
      <c r="K34" s="1182" t="s">
        <v>1023</v>
      </c>
      <c r="L34" s="1182" t="s">
        <v>1023</v>
      </c>
      <c r="M34" s="1182" t="s">
        <v>1023</v>
      </c>
      <c r="N34" s="1182" t="s">
        <v>1023</v>
      </c>
      <c r="O34" s="1182" t="s">
        <v>1023</v>
      </c>
      <c r="P34" s="1182">
        <v>1</v>
      </c>
      <c r="Q34" s="1182">
        <v>4</v>
      </c>
      <c r="R34" s="1182">
        <v>14</v>
      </c>
      <c r="S34" s="1182">
        <v>51</v>
      </c>
      <c r="T34" s="1182" t="s">
        <v>1023</v>
      </c>
      <c r="U34" s="1182" t="s">
        <v>1023</v>
      </c>
      <c r="V34" s="1182" t="s">
        <v>1023</v>
      </c>
      <c r="W34" s="1182" t="s">
        <v>1023</v>
      </c>
      <c r="X34" s="1182" t="s">
        <v>1023</v>
      </c>
      <c r="Y34" s="1182" t="s">
        <v>1023</v>
      </c>
      <c r="Z34" s="1182" t="s">
        <v>1023</v>
      </c>
      <c r="AA34" s="1182" t="s">
        <v>1023</v>
      </c>
      <c r="AB34" s="1182" t="s">
        <v>1023</v>
      </c>
      <c r="AC34" s="1182" t="s">
        <v>1023</v>
      </c>
      <c r="AD34" s="1182" t="s">
        <v>1023</v>
      </c>
      <c r="AE34" s="1182">
        <v>3</v>
      </c>
      <c r="AF34" s="1182">
        <v>16</v>
      </c>
      <c r="AG34" s="1182" t="s">
        <v>1023</v>
      </c>
      <c r="AH34" s="1182" t="s">
        <v>1023</v>
      </c>
      <c r="AI34" s="1182" t="s">
        <v>1023</v>
      </c>
      <c r="AJ34" s="1182" t="s">
        <v>1023</v>
      </c>
      <c r="AK34" s="1182" t="s">
        <v>1023</v>
      </c>
      <c r="AL34" s="1182" t="s">
        <v>1023</v>
      </c>
      <c r="AM34" s="1182" t="s">
        <v>1023</v>
      </c>
      <c r="AN34" s="1182" t="s">
        <v>1023</v>
      </c>
      <c r="AO34" s="1182" t="s">
        <v>1023</v>
      </c>
      <c r="AP34" s="1182" t="s">
        <v>1023</v>
      </c>
      <c r="AQ34" s="1182">
        <v>4</v>
      </c>
      <c r="AR34" s="1182">
        <v>12</v>
      </c>
      <c r="AS34" s="1182" t="s">
        <v>1023</v>
      </c>
      <c r="AT34" s="1182" t="s">
        <v>1023</v>
      </c>
      <c r="AU34" s="1182" t="s">
        <v>1023</v>
      </c>
      <c r="AV34" s="1182" t="s">
        <v>1023</v>
      </c>
      <c r="AW34" s="1182" t="s">
        <v>1023</v>
      </c>
      <c r="AX34" s="1182" t="s">
        <v>1023</v>
      </c>
      <c r="AY34" s="1182" t="s">
        <v>1023</v>
      </c>
      <c r="AZ34" s="1182" t="s">
        <v>1023</v>
      </c>
      <c r="BA34" s="1182" t="s">
        <v>1023</v>
      </c>
      <c r="BB34" s="1182">
        <v>2</v>
      </c>
      <c r="BC34" s="1182">
        <v>5</v>
      </c>
      <c r="BD34" s="1182">
        <v>8</v>
      </c>
      <c r="BE34" s="1182" t="s">
        <v>1023</v>
      </c>
      <c r="BF34" s="1182" t="s">
        <v>1023</v>
      </c>
      <c r="BG34" s="1182" t="s">
        <v>1023</v>
      </c>
      <c r="BH34" s="1182" t="s">
        <v>1023</v>
      </c>
      <c r="BI34" s="1182" t="s">
        <v>1023</v>
      </c>
      <c r="BJ34" s="1182" t="s">
        <v>1023</v>
      </c>
      <c r="BK34" s="1182" t="s">
        <v>1023</v>
      </c>
      <c r="BL34" s="1182" t="s">
        <v>1023</v>
      </c>
      <c r="BM34" s="1182" t="s">
        <v>1023</v>
      </c>
      <c r="BN34" s="1182" t="s">
        <v>1023</v>
      </c>
      <c r="BO34" s="1182">
        <v>4</v>
      </c>
      <c r="BP34" s="1182">
        <v>1</v>
      </c>
      <c r="BQ34" s="1182">
        <v>19</v>
      </c>
      <c r="BR34" s="1182" t="s">
        <v>1023</v>
      </c>
      <c r="BS34" s="1182" t="s">
        <v>1023</v>
      </c>
      <c r="BT34" s="1182" t="s">
        <v>1023</v>
      </c>
      <c r="BU34" s="1182" t="s">
        <v>1023</v>
      </c>
      <c r="BV34" s="1182" t="s">
        <v>1023</v>
      </c>
      <c r="BW34" s="1182" t="s">
        <v>1023</v>
      </c>
      <c r="BX34" s="1182" t="s">
        <v>1023</v>
      </c>
      <c r="BY34" s="1182" t="s">
        <v>1023</v>
      </c>
      <c r="BZ34" s="1182" t="s">
        <v>1023</v>
      </c>
      <c r="CA34" s="1182">
        <v>1</v>
      </c>
      <c r="CB34" s="1182">
        <v>6</v>
      </c>
      <c r="CC34" s="1182">
        <v>8</v>
      </c>
      <c r="CD34" s="1182">
        <v>34</v>
      </c>
      <c r="CE34" s="1182" t="s">
        <v>1023</v>
      </c>
      <c r="CF34" s="1182" t="s">
        <v>1023</v>
      </c>
      <c r="CG34" s="1182" t="s">
        <v>1023</v>
      </c>
      <c r="CH34" s="1182" t="s">
        <v>1023</v>
      </c>
      <c r="CI34" s="1182" t="s">
        <v>1023</v>
      </c>
      <c r="CJ34" s="1182" t="s">
        <v>1023</v>
      </c>
      <c r="CK34" s="1182" t="s">
        <v>1023</v>
      </c>
      <c r="CL34" s="1182" t="s">
        <v>1023</v>
      </c>
      <c r="CM34" s="1182" t="s">
        <v>1023</v>
      </c>
      <c r="CN34" s="1182" t="s">
        <v>1023</v>
      </c>
      <c r="CO34" s="1182">
        <v>6</v>
      </c>
      <c r="CP34" s="1182">
        <v>11</v>
      </c>
      <c r="CQ34" s="1182">
        <v>29</v>
      </c>
      <c r="CR34" s="1182" t="s">
        <v>1023</v>
      </c>
      <c r="CS34" s="1182" t="s">
        <v>1023</v>
      </c>
      <c r="CT34" s="1182" t="s">
        <v>1023</v>
      </c>
      <c r="CU34" s="1182" t="s">
        <v>1023</v>
      </c>
      <c r="CV34" s="1182" t="s">
        <v>1023</v>
      </c>
      <c r="CW34" s="1182" t="s">
        <v>1023</v>
      </c>
      <c r="CX34" s="1182" t="s">
        <v>1023</v>
      </c>
      <c r="CY34" s="1182" t="s">
        <v>1023</v>
      </c>
      <c r="CZ34" s="1182" t="s">
        <v>1023</v>
      </c>
      <c r="DA34" s="1182">
        <v>2</v>
      </c>
      <c r="DB34" s="1182">
        <v>2</v>
      </c>
      <c r="DC34" s="1182">
        <v>10</v>
      </c>
      <c r="DD34" s="1182" t="s">
        <v>1023</v>
      </c>
      <c r="DE34" s="1182" t="s">
        <v>1023</v>
      </c>
      <c r="DF34" s="1182" t="s">
        <v>1023</v>
      </c>
      <c r="DG34" s="1182" t="s">
        <v>1023</v>
      </c>
      <c r="DH34" s="1182" t="s">
        <v>1023</v>
      </c>
      <c r="DI34" s="1182" t="s">
        <v>1023</v>
      </c>
      <c r="DJ34" s="1182" t="s">
        <v>1023</v>
      </c>
      <c r="DK34" s="1182">
        <v>1</v>
      </c>
      <c r="DL34" s="1182" t="s">
        <v>1023</v>
      </c>
      <c r="DM34" s="1182">
        <v>2</v>
      </c>
      <c r="DN34" s="1182">
        <v>14</v>
      </c>
      <c r="DO34" s="1182">
        <v>45</v>
      </c>
      <c r="DP34" s="1182">
        <v>111</v>
      </c>
      <c r="DQ34" s="1182" t="s">
        <v>1023</v>
      </c>
      <c r="DR34" s="1182" t="s">
        <v>1023</v>
      </c>
      <c r="DS34" s="1182" t="s">
        <v>1023</v>
      </c>
      <c r="DT34" s="1182" t="s">
        <v>1023</v>
      </c>
      <c r="DU34" s="1182" t="s">
        <v>1023</v>
      </c>
      <c r="DV34" s="1182" t="s">
        <v>1023</v>
      </c>
      <c r="DW34" s="1182" t="s">
        <v>1023</v>
      </c>
      <c r="DX34" s="1182" t="s">
        <v>1023</v>
      </c>
      <c r="DY34" s="1182" t="s">
        <v>1023</v>
      </c>
      <c r="DZ34" s="1182">
        <v>6</v>
      </c>
      <c r="EA34" s="1182">
        <v>5</v>
      </c>
      <c r="EB34" s="1182">
        <v>25</v>
      </c>
      <c r="EC34" s="1182" t="s">
        <v>1023</v>
      </c>
      <c r="ED34" s="1182" t="s">
        <v>1023</v>
      </c>
      <c r="EE34" s="1182" t="s">
        <v>1023</v>
      </c>
      <c r="EF34" s="1182" t="s">
        <v>1023</v>
      </c>
      <c r="EG34" s="1182" t="s">
        <v>1023</v>
      </c>
      <c r="EH34" s="1182" t="s">
        <v>1023</v>
      </c>
      <c r="EI34" s="1182" t="s">
        <v>1023</v>
      </c>
      <c r="EJ34" s="1182" t="s">
        <v>1023</v>
      </c>
      <c r="EK34" s="1182" t="s">
        <v>1023</v>
      </c>
      <c r="EL34" s="1182">
        <v>2</v>
      </c>
      <c r="EM34" s="1182">
        <v>6</v>
      </c>
      <c r="EN34" s="1182">
        <v>30</v>
      </c>
      <c r="EO34" s="1182" t="s">
        <v>1023</v>
      </c>
      <c r="EP34" s="1182" t="s">
        <v>1023</v>
      </c>
      <c r="EQ34" s="1182" t="s">
        <v>1023</v>
      </c>
      <c r="ER34" s="1182" t="s">
        <v>1023</v>
      </c>
      <c r="ES34" s="1182" t="s">
        <v>1023</v>
      </c>
      <c r="ET34" s="1182" t="s">
        <v>1023</v>
      </c>
      <c r="EU34" s="1182">
        <v>1</v>
      </c>
      <c r="EV34" s="1182" t="s">
        <v>1023</v>
      </c>
      <c r="EW34" s="1182" t="s">
        <v>1023</v>
      </c>
      <c r="EX34" s="1182">
        <v>1</v>
      </c>
      <c r="EY34" s="1182">
        <v>6</v>
      </c>
      <c r="EZ34" s="1182">
        <v>15</v>
      </c>
      <c r="FA34" s="1182">
        <v>43</v>
      </c>
      <c r="FB34" s="1182" t="s">
        <v>1023</v>
      </c>
      <c r="FC34" s="1182" t="s">
        <v>1023</v>
      </c>
      <c r="FD34" s="1182" t="s">
        <v>1023</v>
      </c>
      <c r="FE34" s="1182" t="s">
        <v>1023</v>
      </c>
      <c r="FF34" s="1182" t="s">
        <v>1023</v>
      </c>
      <c r="FG34" s="1182" t="s">
        <v>1023</v>
      </c>
      <c r="FH34" s="1182" t="s">
        <v>1023</v>
      </c>
      <c r="FI34" s="1182" t="s">
        <v>1023</v>
      </c>
      <c r="FJ34" s="1182" t="s">
        <v>1023</v>
      </c>
      <c r="FK34" s="1182" t="s">
        <v>1023</v>
      </c>
      <c r="FL34" s="1182">
        <v>9</v>
      </c>
      <c r="FM34" s="1182">
        <v>35</v>
      </c>
      <c r="FN34" s="1182">
        <v>84</v>
      </c>
      <c r="FO34" s="1182" t="s">
        <v>1023</v>
      </c>
      <c r="FP34" s="1182" t="s">
        <v>1023</v>
      </c>
      <c r="FQ34" s="1182" t="s">
        <v>1023</v>
      </c>
      <c r="FR34" s="1182" t="s">
        <v>1023</v>
      </c>
      <c r="FS34" s="1182" t="s">
        <v>1023</v>
      </c>
      <c r="FT34" s="1182" t="s">
        <v>1023</v>
      </c>
      <c r="FU34" s="1182" t="s">
        <v>1023</v>
      </c>
      <c r="FV34" s="1182" t="s">
        <v>1023</v>
      </c>
      <c r="FW34" s="1182" t="s">
        <v>1023</v>
      </c>
      <c r="FX34" s="1182" t="s">
        <v>1023</v>
      </c>
      <c r="FY34" s="1182" t="s">
        <v>1023</v>
      </c>
      <c r="FZ34" s="1182">
        <v>4</v>
      </c>
      <c r="GA34" s="1182" t="s">
        <v>1023</v>
      </c>
      <c r="GB34" s="1182" t="s">
        <v>1023</v>
      </c>
      <c r="GC34" s="1182" t="s">
        <v>1023</v>
      </c>
      <c r="GD34" s="1182" t="s">
        <v>1023</v>
      </c>
      <c r="GE34" s="1182" t="s">
        <v>1023</v>
      </c>
      <c r="GF34" s="1182" t="s">
        <v>1023</v>
      </c>
      <c r="GG34" s="1182" t="s">
        <v>1023</v>
      </c>
      <c r="GH34" s="1182" t="s">
        <v>1023</v>
      </c>
      <c r="GI34" s="1182" t="s">
        <v>1023</v>
      </c>
      <c r="GJ34" s="1182" t="s">
        <v>1023</v>
      </c>
      <c r="GK34" s="1182" t="s">
        <v>1023</v>
      </c>
      <c r="GL34" s="1182" t="s">
        <v>1023</v>
      </c>
      <c r="GM34" s="1182" t="s">
        <v>1023</v>
      </c>
      <c r="GN34" s="1182" t="s">
        <v>1023</v>
      </c>
      <c r="GO34" s="1182" t="s">
        <v>1023</v>
      </c>
      <c r="GP34" s="1182" t="s">
        <v>1023</v>
      </c>
      <c r="GQ34" s="1182" t="s">
        <v>1023</v>
      </c>
      <c r="GR34" s="1182" t="s">
        <v>1023</v>
      </c>
      <c r="GS34" s="1182" t="s">
        <v>1023</v>
      </c>
      <c r="GT34" s="1182" t="s">
        <v>1023</v>
      </c>
      <c r="GU34" s="1182" t="s">
        <v>1023</v>
      </c>
      <c r="GV34" s="1182" t="s">
        <v>1023</v>
      </c>
      <c r="GW34" s="1182" t="s">
        <v>1023</v>
      </c>
      <c r="GX34" s="1182" t="s">
        <v>1023</v>
      </c>
      <c r="GY34" s="1182">
        <v>1</v>
      </c>
      <c r="GZ34" s="1182" t="s">
        <v>1023</v>
      </c>
      <c r="HA34" s="1182" t="s">
        <v>1023</v>
      </c>
      <c r="HB34" s="1182" t="s">
        <v>1023</v>
      </c>
      <c r="HC34" s="1182" t="s">
        <v>1023</v>
      </c>
      <c r="HD34" s="1182" t="s">
        <v>1023</v>
      </c>
      <c r="HE34" s="1182" t="s">
        <v>1023</v>
      </c>
      <c r="HF34" s="1182" t="s">
        <v>1023</v>
      </c>
      <c r="HG34" s="1182" t="s">
        <v>1023</v>
      </c>
      <c r="HH34" s="1182">
        <v>2</v>
      </c>
      <c r="HI34" s="1182" t="s">
        <v>1023</v>
      </c>
      <c r="HJ34" s="1182">
        <v>14</v>
      </c>
      <c r="HK34" s="1182">
        <v>33</v>
      </c>
      <c r="HL34" s="1182">
        <v>120</v>
      </c>
      <c r="HM34" s="1182" t="s">
        <v>1023</v>
      </c>
      <c r="HN34" s="1182" t="s">
        <v>1023</v>
      </c>
      <c r="HO34" s="1182" t="s">
        <v>1023</v>
      </c>
      <c r="HP34" s="1182" t="s">
        <v>1023</v>
      </c>
      <c r="HQ34" s="1182" t="s">
        <v>1023</v>
      </c>
      <c r="HR34" s="1182" t="s">
        <v>1023</v>
      </c>
      <c r="HS34" s="1182" t="s">
        <v>1023</v>
      </c>
      <c r="HT34" s="1182" t="s">
        <v>1023</v>
      </c>
      <c r="HU34" s="1182" t="s">
        <v>1023</v>
      </c>
      <c r="HV34" s="1182" t="s">
        <v>1023</v>
      </c>
      <c r="HW34" s="1182">
        <v>1</v>
      </c>
      <c r="HX34" s="1182">
        <v>3</v>
      </c>
      <c r="HY34" s="1182">
        <v>27</v>
      </c>
      <c r="HZ34" s="1182" t="s">
        <v>1023</v>
      </c>
      <c r="IA34" s="1182" t="s">
        <v>1023</v>
      </c>
      <c r="IB34" s="1182" t="s">
        <v>1023</v>
      </c>
      <c r="IC34" s="1182" t="s">
        <v>1023</v>
      </c>
      <c r="ID34" s="1182" t="s">
        <v>1023</v>
      </c>
      <c r="IE34" s="1182" t="s">
        <v>1023</v>
      </c>
      <c r="IF34" s="1182" t="s">
        <v>1023</v>
      </c>
      <c r="IG34" s="1182" t="s">
        <v>1023</v>
      </c>
      <c r="IH34" s="1182" t="s">
        <v>1023</v>
      </c>
      <c r="II34" s="1182">
        <v>1</v>
      </c>
      <c r="IJ34" s="1182">
        <v>1</v>
      </c>
      <c r="IK34" s="1182">
        <v>3</v>
      </c>
      <c r="IL34" s="1182" t="s">
        <v>1023</v>
      </c>
      <c r="IM34" s="1182" t="s">
        <v>1023</v>
      </c>
      <c r="IN34" s="1182" t="s">
        <v>1023</v>
      </c>
      <c r="IO34" s="1182" t="s">
        <v>1023</v>
      </c>
      <c r="IP34" s="1182" t="s">
        <v>1023</v>
      </c>
      <c r="IQ34" s="1182" t="s">
        <v>1023</v>
      </c>
      <c r="IR34" s="1182" t="s">
        <v>1023</v>
      </c>
      <c r="IS34" s="1182" t="s">
        <v>1023</v>
      </c>
      <c r="IT34" s="1182" t="s">
        <v>1023</v>
      </c>
      <c r="IU34" s="1182" t="s">
        <v>1023</v>
      </c>
      <c r="IV34" s="1182" t="s">
        <v>1023</v>
      </c>
      <c r="IW34" s="1182" t="s">
        <v>1023</v>
      </c>
      <c r="IX34" s="1182" t="s">
        <v>1023</v>
      </c>
      <c r="IY34" s="1182" t="s">
        <v>1023</v>
      </c>
      <c r="IZ34" s="1182" t="s">
        <v>1023</v>
      </c>
      <c r="JA34" s="1182">
        <v>1</v>
      </c>
      <c r="JB34" s="1182">
        <v>1</v>
      </c>
      <c r="JC34" s="1182">
        <v>1</v>
      </c>
      <c r="JD34" s="1182" t="s">
        <v>1023</v>
      </c>
      <c r="JE34" s="1182" t="s">
        <v>1023</v>
      </c>
      <c r="JF34" s="1182" t="s">
        <v>1023</v>
      </c>
      <c r="JG34" s="1182" t="s">
        <v>1023</v>
      </c>
      <c r="JH34" s="1182" t="s">
        <v>1023</v>
      </c>
      <c r="JI34" s="1182" t="s">
        <v>1023</v>
      </c>
      <c r="JJ34" s="1182" t="s">
        <v>1023</v>
      </c>
      <c r="JK34" s="1182" t="s">
        <v>1023</v>
      </c>
      <c r="JL34" s="1182" t="s">
        <v>1023</v>
      </c>
      <c r="JM34" s="1182">
        <v>1</v>
      </c>
      <c r="JN34" s="1182">
        <v>1</v>
      </c>
      <c r="JO34" s="1182">
        <v>1</v>
      </c>
      <c r="JP34" s="1182" t="s">
        <v>1023</v>
      </c>
      <c r="JQ34" s="1182" t="s">
        <v>1023</v>
      </c>
      <c r="JR34" s="1182" t="s">
        <v>1023</v>
      </c>
      <c r="JS34" s="1182" t="s">
        <v>1023</v>
      </c>
      <c r="JT34" s="1182" t="s">
        <v>1023</v>
      </c>
      <c r="JU34" s="1182" t="s">
        <v>1023</v>
      </c>
      <c r="JV34" s="1182" t="s">
        <v>1023</v>
      </c>
      <c r="JW34" s="1182" t="s">
        <v>1023</v>
      </c>
      <c r="JX34" s="1182" t="s">
        <v>1023</v>
      </c>
      <c r="JY34" s="1182">
        <v>1</v>
      </c>
      <c r="JZ34" s="1182">
        <v>3</v>
      </c>
      <c r="KA34" s="1182">
        <v>3</v>
      </c>
      <c r="KB34" s="1182">
        <v>27</v>
      </c>
      <c r="KC34" s="1182" t="s">
        <v>1023</v>
      </c>
      <c r="KD34" s="1182" t="s">
        <v>1023</v>
      </c>
      <c r="KE34" s="1182" t="s">
        <v>1023</v>
      </c>
      <c r="KF34" s="1182" t="s">
        <v>1023</v>
      </c>
      <c r="KG34" s="1182" t="s">
        <v>1023</v>
      </c>
      <c r="KH34" s="1182" t="s">
        <v>1023</v>
      </c>
      <c r="KI34" s="1182" t="s">
        <v>1023</v>
      </c>
      <c r="KJ34" s="1182" t="s">
        <v>1023</v>
      </c>
      <c r="KK34" s="1182" t="s">
        <v>1023</v>
      </c>
      <c r="KL34" s="1182" t="s">
        <v>1023</v>
      </c>
      <c r="KM34" s="1182" t="s">
        <v>1023</v>
      </c>
      <c r="KN34" s="1182">
        <v>4</v>
      </c>
      <c r="KO34" s="1182">
        <v>8</v>
      </c>
      <c r="KP34" s="1182" t="s">
        <v>1023</v>
      </c>
      <c r="KQ34" s="1182" t="s">
        <v>1023</v>
      </c>
      <c r="KR34" s="1182" t="s">
        <v>1023</v>
      </c>
      <c r="KS34" s="1182" t="s">
        <v>1023</v>
      </c>
      <c r="KT34" s="1182" t="s">
        <v>1023</v>
      </c>
      <c r="KU34" s="1182" t="s">
        <v>1023</v>
      </c>
      <c r="KV34" s="1182" t="s">
        <v>1023</v>
      </c>
      <c r="KW34" s="1182" t="s">
        <v>1023</v>
      </c>
      <c r="KX34" s="1182">
        <v>1</v>
      </c>
      <c r="KY34" s="1182" t="s">
        <v>1023</v>
      </c>
    </row>
    <row r="35" spans="2:311" ht="15" customHeight="1">
      <c r="B35" s="1501"/>
      <c r="C35" s="1501" t="s">
        <v>71</v>
      </c>
      <c r="D35" s="1503"/>
      <c r="E35" s="1182">
        <v>660</v>
      </c>
      <c r="F35" s="1182">
        <v>660</v>
      </c>
      <c r="G35" s="1182" t="s">
        <v>1023</v>
      </c>
      <c r="H35" s="1182" t="s">
        <v>1023</v>
      </c>
      <c r="I35" s="1182" t="s">
        <v>1023</v>
      </c>
      <c r="J35" s="1182" t="s">
        <v>1023</v>
      </c>
      <c r="K35" s="1182" t="s">
        <v>1023</v>
      </c>
      <c r="L35" s="1182" t="s">
        <v>1023</v>
      </c>
      <c r="M35" s="1182" t="s">
        <v>1023</v>
      </c>
      <c r="N35" s="1182" t="s">
        <v>1023</v>
      </c>
      <c r="O35" s="1182">
        <v>1</v>
      </c>
      <c r="P35" s="1182">
        <v>1</v>
      </c>
      <c r="Q35" s="1182">
        <v>2</v>
      </c>
      <c r="R35" s="1182">
        <v>8</v>
      </c>
      <c r="S35" s="1182">
        <v>31</v>
      </c>
      <c r="T35" s="1182" t="s">
        <v>1023</v>
      </c>
      <c r="U35" s="1182" t="s">
        <v>1023</v>
      </c>
      <c r="V35" s="1182" t="s">
        <v>1023</v>
      </c>
      <c r="W35" s="1182" t="s">
        <v>1023</v>
      </c>
      <c r="X35" s="1182" t="s">
        <v>1023</v>
      </c>
      <c r="Y35" s="1182" t="s">
        <v>1023</v>
      </c>
      <c r="Z35" s="1182" t="s">
        <v>1023</v>
      </c>
      <c r="AA35" s="1182" t="s">
        <v>1023</v>
      </c>
      <c r="AB35" s="1182" t="s">
        <v>1023</v>
      </c>
      <c r="AC35" s="1182" t="s">
        <v>1023</v>
      </c>
      <c r="AD35" s="1182">
        <v>1</v>
      </c>
      <c r="AE35" s="1182">
        <v>2</v>
      </c>
      <c r="AF35" s="1182">
        <v>7</v>
      </c>
      <c r="AG35" s="1182" t="s">
        <v>1023</v>
      </c>
      <c r="AH35" s="1182" t="s">
        <v>1023</v>
      </c>
      <c r="AI35" s="1182" t="s">
        <v>1023</v>
      </c>
      <c r="AJ35" s="1182" t="s">
        <v>1023</v>
      </c>
      <c r="AK35" s="1182" t="s">
        <v>1023</v>
      </c>
      <c r="AL35" s="1182" t="s">
        <v>1023</v>
      </c>
      <c r="AM35" s="1182" t="s">
        <v>1023</v>
      </c>
      <c r="AN35" s="1182" t="s">
        <v>1023</v>
      </c>
      <c r="AO35" s="1182" t="s">
        <v>1023</v>
      </c>
      <c r="AP35" s="1182">
        <v>2</v>
      </c>
      <c r="AQ35" s="1182">
        <v>2</v>
      </c>
      <c r="AR35" s="1182">
        <v>9</v>
      </c>
      <c r="AS35" s="1182" t="s">
        <v>1023</v>
      </c>
      <c r="AT35" s="1182" t="s">
        <v>1023</v>
      </c>
      <c r="AU35" s="1182" t="s">
        <v>1023</v>
      </c>
      <c r="AV35" s="1182" t="s">
        <v>1023</v>
      </c>
      <c r="AW35" s="1182" t="s">
        <v>1023</v>
      </c>
      <c r="AX35" s="1182" t="s">
        <v>1023</v>
      </c>
      <c r="AY35" s="1182" t="s">
        <v>1023</v>
      </c>
      <c r="AZ35" s="1182" t="s">
        <v>1023</v>
      </c>
      <c r="BA35" s="1182" t="s">
        <v>1023</v>
      </c>
      <c r="BB35" s="1182">
        <v>3</v>
      </c>
      <c r="BC35" s="1182">
        <v>1</v>
      </c>
      <c r="BD35" s="1182">
        <v>7</v>
      </c>
      <c r="BE35" s="1182" t="s">
        <v>1023</v>
      </c>
      <c r="BF35" s="1182" t="s">
        <v>1023</v>
      </c>
      <c r="BG35" s="1182" t="s">
        <v>1023</v>
      </c>
      <c r="BH35" s="1182" t="s">
        <v>1023</v>
      </c>
      <c r="BI35" s="1182" t="s">
        <v>1023</v>
      </c>
      <c r="BJ35" s="1182" t="s">
        <v>1023</v>
      </c>
      <c r="BK35" s="1182" t="s">
        <v>1023</v>
      </c>
      <c r="BL35" s="1182" t="s">
        <v>1023</v>
      </c>
      <c r="BM35" s="1182" t="s">
        <v>1023</v>
      </c>
      <c r="BN35" s="1182" t="s">
        <v>1023</v>
      </c>
      <c r="BO35" s="1182">
        <v>2</v>
      </c>
      <c r="BP35" s="1182">
        <v>3</v>
      </c>
      <c r="BQ35" s="1182">
        <v>12</v>
      </c>
      <c r="BR35" s="1182" t="s">
        <v>1023</v>
      </c>
      <c r="BS35" s="1182" t="s">
        <v>1023</v>
      </c>
      <c r="BT35" s="1182" t="s">
        <v>1023</v>
      </c>
      <c r="BU35" s="1182" t="s">
        <v>1023</v>
      </c>
      <c r="BV35" s="1182" t="s">
        <v>1023</v>
      </c>
      <c r="BW35" s="1182" t="s">
        <v>1023</v>
      </c>
      <c r="BX35" s="1182" t="s">
        <v>1023</v>
      </c>
      <c r="BY35" s="1182" t="s">
        <v>1023</v>
      </c>
      <c r="BZ35" s="1182" t="s">
        <v>1023</v>
      </c>
      <c r="CA35" s="1182" t="s">
        <v>1023</v>
      </c>
      <c r="CB35" s="1182">
        <v>2</v>
      </c>
      <c r="CC35" s="1182">
        <v>7</v>
      </c>
      <c r="CD35" s="1182">
        <v>19</v>
      </c>
      <c r="CE35" s="1182" t="s">
        <v>1023</v>
      </c>
      <c r="CF35" s="1182" t="s">
        <v>1023</v>
      </c>
      <c r="CG35" s="1182" t="s">
        <v>1023</v>
      </c>
      <c r="CH35" s="1182" t="s">
        <v>1023</v>
      </c>
      <c r="CI35" s="1182" t="s">
        <v>1023</v>
      </c>
      <c r="CJ35" s="1182" t="s">
        <v>1023</v>
      </c>
      <c r="CK35" s="1182" t="s">
        <v>1023</v>
      </c>
      <c r="CL35" s="1182" t="s">
        <v>1023</v>
      </c>
      <c r="CM35" s="1182">
        <v>1</v>
      </c>
      <c r="CN35" s="1182" t="s">
        <v>1023</v>
      </c>
      <c r="CO35" s="1182">
        <v>4</v>
      </c>
      <c r="CP35" s="1182">
        <v>9</v>
      </c>
      <c r="CQ35" s="1182">
        <v>17</v>
      </c>
      <c r="CR35" s="1182" t="s">
        <v>1023</v>
      </c>
      <c r="CS35" s="1182" t="s">
        <v>1023</v>
      </c>
      <c r="CT35" s="1182" t="s">
        <v>1023</v>
      </c>
      <c r="CU35" s="1182" t="s">
        <v>1023</v>
      </c>
      <c r="CV35" s="1182" t="s">
        <v>1023</v>
      </c>
      <c r="CW35" s="1182" t="s">
        <v>1023</v>
      </c>
      <c r="CX35" s="1182" t="s">
        <v>1023</v>
      </c>
      <c r="CY35" s="1182" t="s">
        <v>1023</v>
      </c>
      <c r="CZ35" s="1182" t="s">
        <v>1023</v>
      </c>
      <c r="DA35" s="1182">
        <v>2</v>
      </c>
      <c r="DB35" s="1182">
        <v>1</v>
      </c>
      <c r="DC35" s="1182">
        <v>12</v>
      </c>
      <c r="DD35" s="1182" t="s">
        <v>1023</v>
      </c>
      <c r="DE35" s="1182" t="s">
        <v>1023</v>
      </c>
      <c r="DF35" s="1182" t="s">
        <v>1023</v>
      </c>
      <c r="DG35" s="1182" t="s">
        <v>1023</v>
      </c>
      <c r="DH35" s="1182" t="s">
        <v>1023</v>
      </c>
      <c r="DI35" s="1182" t="s">
        <v>1023</v>
      </c>
      <c r="DJ35" s="1182" t="s">
        <v>1023</v>
      </c>
      <c r="DK35" s="1182" t="s">
        <v>1023</v>
      </c>
      <c r="DL35" s="1182">
        <v>1</v>
      </c>
      <c r="DM35" s="1182">
        <v>3</v>
      </c>
      <c r="DN35" s="1182">
        <v>12</v>
      </c>
      <c r="DO35" s="1182">
        <v>29</v>
      </c>
      <c r="DP35" s="1182">
        <v>76</v>
      </c>
      <c r="DQ35" s="1182" t="s">
        <v>1023</v>
      </c>
      <c r="DR35" s="1182" t="s">
        <v>1023</v>
      </c>
      <c r="DS35" s="1182" t="s">
        <v>1023</v>
      </c>
      <c r="DT35" s="1182" t="s">
        <v>1023</v>
      </c>
      <c r="DU35" s="1182" t="s">
        <v>1023</v>
      </c>
      <c r="DV35" s="1182" t="s">
        <v>1023</v>
      </c>
      <c r="DW35" s="1182" t="s">
        <v>1023</v>
      </c>
      <c r="DX35" s="1182" t="s">
        <v>1023</v>
      </c>
      <c r="DY35" s="1182">
        <v>2</v>
      </c>
      <c r="DZ35" s="1182">
        <v>3</v>
      </c>
      <c r="EA35" s="1182">
        <v>5</v>
      </c>
      <c r="EB35" s="1182">
        <v>17</v>
      </c>
      <c r="EC35" s="1182" t="s">
        <v>1023</v>
      </c>
      <c r="ED35" s="1182" t="s">
        <v>1023</v>
      </c>
      <c r="EE35" s="1182" t="s">
        <v>1023</v>
      </c>
      <c r="EF35" s="1182" t="s">
        <v>1023</v>
      </c>
      <c r="EG35" s="1182" t="s">
        <v>1023</v>
      </c>
      <c r="EH35" s="1182" t="s">
        <v>1023</v>
      </c>
      <c r="EI35" s="1182" t="s">
        <v>1023</v>
      </c>
      <c r="EJ35" s="1182" t="s">
        <v>1023</v>
      </c>
      <c r="EK35" s="1182" t="s">
        <v>1023</v>
      </c>
      <c r="EL35" s="1182">
        <v>3</v>
      </c>
      <c r="EM35" s="1182">
        <v>6</v>
      </c>
      <c r="EN35" s="1182">
        <v>14</v>
      </c>
      <c r="EO35" s="1182" t="s">
        <v>1023</v>
      </c>
      <c r="EP35" s="1182" t="s">
        <v>1023</v>
      </c>
      <c r="EQ35" s="1182" t="s">
        <v>1023</v>
      </c>
      <c r="ER35" s="1182" t="s">
        <v>1023</v>
      </c>
      <c r="ES35" s="1182" t="s">
        <v>1023</v>
      </c>
      <c r="ET35" s="1182" t="s">
        <v>1023</v>
      </c>
      <c r="EU35" s="1182" t="s">
        <v>1023</v>
      </c>
      <c r="EV35" s="1182" t="s">
        <v>1023</v>
      </c>
      <c r="EW35" s="1182" t="s">
        <v>1023</v>
      </c>
      <c r="EX35" s="1182" t="s">
        <v>1023</v>
      </c>
      <c r="EY35" s="1182">
        <v>6</v>
      </c>
      <c r="EZ35" s="1182">
        <v>7</v>
      </c>
      <c r="FA35" s="1182">
        <v>21</v>
      </c>
      <c r="FB35" s="1182" t="s">
        <v>1023</v>
      </c>
      <c r="FC35" s="1182" t="s">
        <v>1023</v>
      </c>
      <c r="FD35" s="1182" t="s">
        <v>1023</v>
      </c>
      <c r="FE35" s="1182" t="s">
        <v>1023</v>
      </c>
      <c r="FF35" s="1182" t="s">
        <v>1023</v>
      </c>
      <c r="FG35" s="1182" t="s">
        <v>1023</v>
      </c>
      <c r="FH35" s="1182" t="s">
        <v>1023</v>
      </c>
      <c r="FI35" s="1182" t="s">
        <v>1023</v>
      </c>
      <c r="FJ35" s="1182" t="s">
        <v>1023</v>
      </c>
      <c r="FK35" s="1182" t="s">
        <v>1023</v>
      </c>
      <c r="FL35" s="1182">
        <v>12</v>
      </c>
      <c r="FM35" s="1182">
        <v>14</v>
      </c>
      <c r="FN35" s="1182">
        <v>38</v>
      </c>
      <c r="FO35" s="1182" t="s">
        <v>1023</v>
      </c>
      <c r="FP35" s="1182" t="s">
        <v>1023</v>
      </c>
      <c r="FQ35" s="1182" t="s">
        <v>1023</v>
      </c>
      <c r="FR35" s="1182" t="s">
        <v>1023</v>
      </c>
      <c r="FS35" s="1182" t="s">
        <v>1023</v>
      </c>
      <c r="FT35" s="1182" t="s">
        <v>1023</v>
      </c>
      <c r="FU35" s="1182" t="s">
        <v>1023</v>
      </c>
      <c r="FV35" s="1182" t="s">
        <v>1023</v>
      </c>
      <c r="FW35" s="1182" t="s">
        <v>1023</v>
      </c>
      <c r="FX35" s="1182">
        <v>1</v>
      </c>
      <c r="FY35" s="1182" t="s">
        <v>1023</v>
      </c>
      <c r="FZ35" s="1182">
        <v>2</v>
      </c>
      <c r="GA35" s="1182" t="s">
        <v>1023</v>
      </c>
      <c r="GB35" s="1182" t="s">
        <v>1023</v>
      </c>
      <c r="GC35" s="1182" t="s">
        <v>1023</v>
      </c>
      <c r="GD35" s="1182" t="s">
        <v>1023</v>
      </c>
      <c r="GE35" s="1182" t="s">
        <v>1023</v>
      </c>
      <c r="GF35" s="1182" t="s">
        <v>1023</v>
      </c>
      <c r="GG35" s="1182" t="s">
        <v>1023</v>
      </c>
      <c r="GH35" s="1182" t="s">
        <v>1023</v>
      </c>
      <c r="GI35" s="1182">
        <v>1</v>
      </c>
      <c r="GJ35" s="1182" t="s">
        <v>1023</v>
      </c>
      <c r="GK35" s="1182" t="s">
        <v>1023</v>
      </c>
      <c r="GL35" s="1182" t="s">
        <v>1023</v>
      </c>
      <c r="GM35" s="1182">
        <v>1</v>
      </c>
      <c r="GN35" s="1182" t="s">
        <v>1023</v>
      </c>
      <c r="GO35" s="1182" t="s">
        <v>1023</v>
      </c>
      <c r="GP35" s="1182" t="s">
        <v>1023</v>
      </c>
      <c r="GQ35" s="1182" t="s">
        <v>1023</v>
      </c>
      <c r="GR35" s="1182" t="s">
        <v>1023</v>
      </c>
      <c r="GS35" s="1182" t="s">
        <v>1023</v>
      </c>
      <c r="GT35" s="1182" t="s">
        <v>1023</v>
      </c>
      <c r="GU35" s="1182" t="s">
        <v>1023</v>
      </c>
      <c r="GV35" s="1182" t="s">
        <v>1023</v>
      </c>
      <c r="GW35" s="1182" t="s">
        <v>1023</v>
      </c>
      <c r="GX35" s="1182" t="s">
        <v>1023</v>
      </c>
      <c r="GY35" s="1182">
        <v>2</v>
      </c>
      <c r="GZ35" s="1182" t="s">
        <v>1023</v>
      </c>
      <c r="HA35" s="1182" t="s">
        <v>1023</v>
      </c>
      <c r="HB35" s="1182" t="s">
        <v>1023</v>
      </c>
      <c r="HC35" s="1182" t="s">
        <v>1023</v>
      </c>
      <c r="HD35" s="1182" t="s">
        <v>1023</v>
      </c>
      <c r="HE35" s="1182" t="s">
        <v>1023</v>
      </c>
      <c r="HF35" s="1182" t="s">
        <v>1023</v>
      </c>
      <c r="HG35" s="1182" t="s">
        <v>1023</v>
      </c>
      <c r="HH35" s="1182">
        <v>1</v>
      </c>
      <c r="HI35" s="1182" t="s">
        <v>1023</v>
      </c>
      <c r="HJ35" s="1182">
        <v>17</v>
      </c>
      <c r="HK35" s="1182">
        <v>31</v>
      </c>
      <c r="HL35" s="1182">
        <v>94</v>
      </c>
      <c r="HM35" s="1182" t="s">
        <v>1023</v>
      </c>
      <c r="HN35" s="1182" t="s">
        <v>1023</v>
      </c>
      <c r="HO35" s="1182" t="s">
        <v>1023</v>
      </c>
      <c r="HP35" s="1182" t="s">
        <v>1023</v>
      </c>
      <c r="HQ35" s="1182" t="s">
        <v>1023</v>
      </c>
      <c r="HR35" s="1182" t="s">
        <v>1023</v>
      </c>
      <c r="HS35" s="1182" t="s">
        <v>1023</v>
      </c>
      <c r="HT35" s="1182" t="s">
        <v>1023</v>
      </c>
      <c r="HU35" s="1182" t="s">
        <v>1023</v>
      </c>
      <c r="HV35" s="1182" t="s">
        <v>1023</v>
      </c>
      <c r="HW35" s="1182">
        <v>2</v>
      </c>
      <c r="HX35" s="1182">
        <v>8</v>
      </c>
      <c r="HY35" s="1182">
        <v>19</v>
      </c>
      <c r="HZ35" s="1182" t="s">
        <v>1023</v>
      </c>
      <c r="IA35" s="1182" t="s">
        <v>1023</v>
      </c>
      <c r="IB35" s="1182" t="s">
        <v>1023</v>
      </c>
      <c r="IC35" s="1182" t="s">
        <v>1023</v>
      </c>
      <c r="ID35" s="1182" t="s">
        <v>1023</v>
      </c>
      <c r="IE35" s="1182" t="s">
        <v>1023</v>
      </c>
      <c r="IF35" s="1182" t="s">
        <v>1023</v>
      </c>
      <c r="IG35" s="1182" t="s">
        <v>1023</v>
      </c>
      <c r="IH35" s="1182" t="s">
        <v>1023</v>
      </c>
      <c r="II35" s="1182" t="s">
        <v>1023</v>
      </c>
      <c r="IJ35" s="1182" t="s">
        <v>1023</v>
      </c>
      <c r="IK35" s="1182">
        <v>4</v>
      </c>
      <c r="IL35" s="1182" t="s">
        <v>1023</v>
      </c>
      <c r="IM35" s="1182" t="s">
        <v>1023</v>
      </c>
      <c r="IN35" s="1182" t="s">
        <v>1023</v>
      </c>
      <c r="IO35" s="1182" t="s">
        <v>1023</v>
      </c>
      <c r="IP35" s="1182" t="s">
        <v>1023</v>
      </c>
      <c r="IQ35" s="1182" t="s">
        <v>1023</v>
      </c>
      <c r="IR35" s="1182" t="s">
        <v>1023</v>
      </c>
      <c r="IS35" s="1182" t="s">
        <v>1023</v>
      </c>
      <c r="IT35" s="1182" t="s">
        <v>1023</v>
      </c>
      <c r="IU35" s="1182" t="s">
        <v>1023</v>
      </c>
      <c r="IV35" s="1182" t="s">
        <v>1023</v>
      </c>
      <c r="IW35" s="1182" t="s">
        <v>1023</v>
      </c>
      <c r="IX35" s="1182" t="s">
        <v>1023</v>
      </c>
      <c r="IY35" s="1182" t="s">
        <v>1023</v>
      </c>
      <c r="IZ35" s="1182" t="s">
        <v>1023</v>
      </c>
      <c r="JA35" s="1182">
        <v>1</v>
      </c>
      <c r="JB35" s="1182" t="s">
        <v>1023</v>
      </c>
      <c r="JC35" s="1182">
        <v>1</v>
      </c>
      <c r="JD35" s="1182" t="s">
        <v>1023</v>
      </c>
      <c r="JE35" s="1182" t="s">
        <v>1023</v>
      </c>
      <c r="JF35" s="1182" t="s">
        <v>1023</v>
      </c>
      <c r="JG35" s="1182" t="s">
        <v>1023</v>
      </c>
      <c r="JH35" s="1182" t="s">
        <v>1023</v>
      </c>
      <c r="JI35" s="1182" t="s">
        <v>1023</v>
      </c>
      <c r="JJ35" s="1182" t="s">
        <v>1023</v>
      </c>
      <c r="JK35" s="1182" t="s">
        <v>1023</v>
      </c>
      <c r="JL35" s="1182" t="s">
        <v>1023</v>
      </c>
      <c r="JM35" s="1182" t="s">
        <v>1023</v>
      </c>
      <c r="JN35" s="1182" t="s">
        <v>1023</v>
      </c>
      <c r="JO35" s="1182" t="s">
        <v>1023</v>
      </c>
      <c r="JP35" s="1182" t="s">
        <v>1023</v>
      </c>
      <c r="JQ35" s="1182" t="s">
        <v>1023</v>
      </c>
      <c r="JR35" s="1182" t="s">
        <v>1023</v>
      </c>
      <c r="JS35" s="1182" t="s">
        <v>1023</v>
      </c>
      <c r="JT35" s="1182" t="s">
        <v>1023</v>
      </c>
      <c r="JU35" s="1182" t="s">
        <v>1023</v>
      </c>
      <c r="JV35" s="1182" t="s">
        <v>1023</v>
      </c>
      <c r="JW35" s="1182" t="s">
        <v>1023</v>
      </c>
      <c r="JX35" s="1182" t="s">
        <v>1023</v>
      </c>
      <c r="JY35" s="1182" t="s">
        <v>1023</v>
      </c>
      <c r="JZ35" s="1182">
        <v>2</v>
      </c>
      <c r="KA35" s="1182">
        <v>12</v>
      </c>
      <c r="KB35" s="1182">
        <v>13</v>
      </c>
      <c r="KC35" s="1182" t="s">
        <v>1023</v>
      </c>
      <c r="KD35" s="1182" t="s">
        <v>1023</v>
      </c>
      <c r="KE35" s="1182" t="s">
        <v>1023</v>
      </c>
      <c r="KF35" s="1182" t="s">
        <v>1023</v>
      </c>
      <c r="KG35" s="1182" t="s">
        <v>1023</v>
      </c>
      <c r="KH35" s="1182" t="s">
        <v>1023</v>
      </c>
      <c r="KI35" s="1182" t="s">
        <v>1023</v>
      </c>
      <c r="KJ35" s="1182" t="s">
        <v>1023</v>
      </c>
      <c r="KK35" s="1182">
        <v>1</v>
      </c>
      <c r="KL35" s="1182" t="s">
        <v>1023</v>
      </c>
      <c r="KM35" s="1182">
        <v>2</v>
      </c>
      <c r="KN35" s="1182">
        <v>2</v>
      </c>
      <c r="KO35" s="1182">
        <v>6</v>
      </c>
      <c r="KP35" s="1182" t="s">
        <v>1023</v>
      </c>
      <c r="KQ35" s="1182" t="s">
        <v>1023</v>
      </c>
      <c r="KR35" s="1182" t="s">
        <v>1023</v>
      </c>
      <c r="KS35" s="1182" t="s">
        <v>1023</v>
      </c>
      <c r="KT35" s="1182" t="s">
        <v>1023</v>
      </c>
      <c r="KU35" s="1182" t="s">
        <v>1023</v>
      </c>
      <c r="KV35" s="1182" t="s">
        <v>1023</v>
      </c>
      <c r="KW35" s="1182" t="s">
        <v>1023</v>
      </c>
      <c r="KX35" s="1182" t="s">
        <v>1023</v>
      </c>
      <c r="KY35" s="1182" t="s">
        <v>1023</v>
      </c>
    </row>
    <row r="36" spans="2:311" ht="15" customHeight="1">
      <c r="B36" s="1501" t="s">
        <v>1044</v>
      </c>
      <c r="C36" s="1183" t="s">
        <v>49</v>
      </c>
      <c r="D36" s="1184" t="s">
        <v>49</v>
      </c>
      <c r="E36" s="1182">
        <v>833</v>
      </c>
      <c r="F36" s="1182">
        <v>833</v>
      </c>
      <c r="G36" s="1182" t="s">
        <v>1023</v>
      </c>
      <c r="H36" s="1182" t="s">
        <v>1023</v>
      </c>
      <c r="I36" s="1182" t="s">
        <v>1023</v>
      </c>
      <c r="J36" s="1182" t="s">
        <v>1023</v>
      </c>
      <c r="K36" s="1182" t="s">
        <v>1023</v>
      </c>
      <c r="L36" s="1182" t="s">
        <v>1023</v>
      </c>
      <c r="M36" s="1182" t="s">
        <v>1023</v>
      </c>
      <c r="N36" s="1182" t="s">
        <v>1023</v>
      </c>
      <c r="O36" s="1182" t="s">
        <v>1023</v>
      </c>
      <c r="P36" s="1182">
        <v>1</v>
      </c>
      <c r="Q36" s="1182">
        <v>3</v>
      </c>
      <c r="R36" s="1182">
        <v>10</v>
      </c>
      <c r="S36" s="1182">
        <v>22</v>
      </c>
      <c r="T36" s="1182" t="s">
        <v>1023</v>
      </c>
      <c r="U36" s="1182" t="s">
        <v>1023</v>
      </c>
      <c r="V36" s="1182" t="s">
        <v>1023</v>
      </c>
      <c r="W36" s="1182" t="s">
        <v>1023</v>
      </c>
      <c r="X36" s="1182" t="s">
        <v>1023</v>
      </c>
      <c r="Y36" s="1182" t="s">
        <v>1023</v>
      </c>
      <c r="Z36" s="1182" t="s">
        <v>1023</v>
      </c>
      <c r="AA36" s="1182" t="s">
        <v>1023</v>
      </c>
      <c r="AB36" s="1182" t="s">
        <v>1023</v>
      </c>
      <c r="AC36" s="1182" t="s">
        <v>1023</v>
      </c>
      <c r="AD36" s="1182">
        <v>1</v>
      </c>
      <c r="AE36" s="1182">
        <v>1</v>
      </c>
      <c r="AF36" s="1182">
        <v>12</v>
      </c>
      <c r="AG36" s="1182" t="s">
        <v>1023</v>
      </c>
      <c r="AH36" s="1182" t="s">
        <v>1023</v>
      </c>
      <c r="AI36" s="1182" t="s">
        <v>1023</v>
      </c>
      <c r="AJ36" s="1182" t="s">
        <v>1023</v>
      </c>
      <c r="AK36" s="1182" t="s">
        <v>1023</v>
      </c>
      <c r="AL36" s="1182" t="s">
        <v>1023</v>
      </c>
      <c r="AM36" s="1182" t="s">
        <v>1023</v>
      </c>
      <c r="AN36" s="1182" t="s">
        <v>1023</v>
      </c>
      <c r="AO36" s="1182" t="s">
        <v>1023</v>
      </c>
      <c r="AP36" s="1182" t="s">
        <v>1023</v>
      </c>
      <c r="AQ36" s="1182">
        <v>2</v>
      </c>
      <c r="AR36" s="1182">
        <v>1</v>
      </c>
      <c r="AS36" s="1182" t="s">
        <v>1023</v>
      </c>
      <c r="AT36" s="1182" t="s">
        <v>1023</v>
      </c>
      <c r="AU36" s="1182" t="s">
        <v>1023</v>
      </c>
      <c r="AV36" s="1182" t="s">
        <v>1023</v>
      </c>
      <c r="AW36" s="1182" t="s">
        <v>1023</v>
      </c>
      <c r="AX36" s="1182" t="s">
        <v>1023</v>
      </c>
      <c r="AY36" s="1182" t="s">
        <v>1023</v>
      </c>
      <c r="AZ36" s="1182" t="s">
        <v>1023</v>
      </c>
      <c r="BA36" s="1182" t="s">
        <v>1023</v>
      </c>
      <c r="BB36" s="1182">
        <v>2</v>
      </c>
      <c r="BC36" s="1182">
        <v>6</v>
      </c>
      <c r="BD36" s="1182">
        <v>4</v>
      </c>
      <c r="BE36" s="1182" t="s">
        <v>1023</v>
      </c>
      <c r="BF36" s="1182" t="s">
        <v>1023</v>
      </c>
      <c r="BG36" s="1182" t="s">
        <v>1023</v>
      </c>
      <c r="BH36" s="1182" t="s">
        <v>1023</v>
      </c>
      <c r="BI36" s="1182" t="s">
        <v>1023</v>
      </c>
      <c r="BJ36" s="1182" t="s">
        <v>1023</v>
      </c>
      <c r="BK36" s="1182" t="s">
        <v>1023</v>
      </c>
      <c r="BL36" s="1182" t="s">
        <v>1023</v>
      </c>
      <c r="BM36" s="1182">
        <v>1</v>
      </c>
      <c r="BN36" s="1182" t="s">
        <v>1023</v>
      </c>
      <c r="BO36" s="1182">
        <v>1</v>
      </c>
      <c r="BP36" s="1182">
        <v>6</v>
      </c>
      <c r="BQ36" s="1182">
        <v>4</v>
      </c>
      <c r="BR36" s="1182" t="s">
        <v>1023</v>
      </c>
      <c r="BS36" s="1182" t="s">
        <v>1023</v>
      </c>
      <c r="BT36" s="1182" t="s">
        <v>1023</v>
      </c>
      <c r="BU36" s="1182" t="s">
        <v>1023</v>
      </c>
      <c r="BV36" s="1182" t="s">
        <v>1023</v>
      </c>
      <c r="BW36" s="1182" t="s">
        <v>1023</v>
      </c>
      <c r="BX36" s="1182" t="s">
        <v>1023</v>
      </c>
      <c r="BY36" s="1182" t="s">
        <v>1023</v>
      </c>
      <c r="BZ36" s="1182" t="s">
        <v>1023</v>
      </c>
      <c r="CA36" s="1182" t="s">
        <v>1023</v>
      </c>
      <c r="CB36" s="1182">
        <v>3</v>
      </c>
      <c r="CC36" s="1182">
        <v>3</v>
      </c>
      <c r="CD36" s="1182">
        <v>15</v>
      </c>
      <c r="CE36" s="1182" t="s">
        <v>1023</v>
      </c>
      <c r="CF36" s="1182" t="s">
        <v>1023</v>
      </c>
      <c r="CG36" s="1182" t="s">
        <v>1023</v>
      </c>
      <c r="CH36" s="1182" t="s">
        <v>1023</v>
      </c>
      <c r="CI36" s="1182" t="s">
        <v>1023</v>
      </c>
      <c r="CJ36" s="1182" t="s">
        <v>1023</v>
      </c>
      <c r="CK36" s="1182" t="s">
        <v>1023</v>
      </c>
      <c r="CL36" s="1182" t="s">
        <v>1023</v>
      </c>
      <c r="CM36" s="1182">
        <v>1</v>
      </c>
      <c r="CN36" s="1182" t="s">
        <v>1023</v>
      </c>
      <c r="CO36" s="1182">
        <v>4</v>
      </c>
      <c r="CP36" s="1182">
        <v>7</v>
      </c>
      <c r="CQ36" s="1182">
        <v>18</v>
      </c>
      <c r="CR36" s="1182" t="s">
        <v>1023</v>
      </c>
      <c r="CS36" s="1182" t="s">
        <v>1023</v>
      </c>
      <c r="CT36" s="1182" t="s">
        <v>1023</v>
      </c>
      <c r="CU36" s="1182" t="s">
        <v>1023</v>
      </c>
      <c r="CV36" s="1182" t="s">
        <v>1023</v>
      </c>
      <c r="CW36" s="1182" t="s">
        <v>1023</v>
      </c>
      <c r="CX36" s="1182" t="s">
        <v>1023</v>
      </c>
      <c r="CY36" s="1182" t="s">
        <v>1023</v>
      </c>
      <c r="CZ36" s="1182" t="s">
        <v>1023</v>
      </c>
      <c r="DA36" s="1182">
        <v>3</v>
      </c>
      <c r="DB36" s="1182">
        <v>4</v>
      </c>
      <c r="DC36" s="1182">
        <v>11</v>
      </c>
      <c r="DD36" s="1182" t="s">
        <v>1023</v>
      </c>
      <c r="DE36" s="1182" t="s">
        <v>1023</v>
      </c>
      <c r="DF36" s="1182" t="s">
        <v>1023</v>
      </c>
      <c r="DG36" s="1182" t="s">
        <v>1023</v>
      </c>
      <c r="DH36" s="1182" t="s">
        <v>1023</v>
      </c>
      <c r="DI36" s="1182" t="s">
        <v>1023</v>
      </c>
      <c r="DJ36" s="1182" t="s">
        <v>1023</v>
      </c>
      <c r="DK36" s="1182" t="s">
        <v>1023</v>
      </c>
      <c r="DL36" s="1182">
        <v>1</v>
      </c>
      <c r="DM36" s="1182">
        <v>2</v>
      </c>
      <c r="DN36" s="1182">
        <v>20</v>
      </c>
      <c r="DO36" s="1182">
        <v>57</v>
      </c>
      <c r="DP36" s="1182">
        <v>132</v>
      </c>
      <c r="DQ36" s="1182" t="s">
        <v>1023</v>
      </c>
      <c r="DR36" s="1182" t="s">
        <v>1023</v>
      </c>
      <c r="DS36" s="1182" t="s">
        <v>1023</v>
      </c>
      <c r="DT36" s="1182" t="s">
        <v>1023</v>
      </c>
      <c r="DU36" s="1182" t="s">
        <v>1023</v>
      </c>
      <c r="DV36" s="1182" t="s">
        <v>1023</v>
      </c>
      <c r="DW36" s="1182" t="s">
        <v>1023</v>
      </c>
      <c r="DX36" s="1182" t="s">
        <v>1023</v>
      </c>
      <c r="DY36" s="1182" t="s">
        <v>1023</v>
      </c>
      <c r="DZ36" s="1182">
        <v>1</v>
      </c>
      <c r="EA36" s="1182">
        <v>6</v>
      </c>
      <c r="EB36" s="1182">
        <v>24</v>
      </c>
      <c r="EC36" s="1182" t="s">
        <v>1023</v>
      </c>
      <c r="ED36" s="1182" t="s">
        <v>1023</v>
      </c>
      <c r="EE36" s="1182" t="s">
        <v>1023</v>
      </c>
      <c r="EF36" s="1182" t="s">
        <v>1023</v>
      </c>
      <c r="EG36" s="1182" t="s">
        <v>1023</v>
      </c>
      <c r="EH36" s="1182" t="s">
        <v>1023</v>
      </c>
      <c r="EI36" s="1182" t="s">
        <v>1023</v>
      </c>
      <c r="EJ36" s="1182" t="s">
        <v>1023</v>
      </c>
      <c r="EK36" s="1182" t="s">
        <v>1023</v>
      </c>
      <c r="EL36" s="1182">
        <v>4</v>
      </c>
      <c r="EM36" s="1182">
        <v>5</v>
      </c>
      <c r="EN36" s="1182">
        <v>15</v>
      </c>
      <c r="EO36" s="1182" t="s">
        <v>1023</v>
      </c>
      <c r="EP36" s="1182" t="s">
        <v>1023</v>
      </c>
      <c r="EQ36" s="1182" t="s">
        <v>1023</v>
      </c>
      <c r="ER36" s="1182" t="s">
        <v>1023</v>
      </c>
      <c r="ES36" s="1182" t="s">
        <v>1023</v>
      </c>
      <c r="ET36" s="1182" t="s">
        <v>1023</v>
      </c>
      <c r="EU36" s="1182" t="s">
        <v>1023</v>
      </c>
      <c r="EV36" s="1182" t="s">
        <v>1023</v>
      </c>
      <c r="EW36" s="1182">
        <v>1</v>
      </c>
      <c r="EX36" s="1182">
        <v>1</v>
      </c>
      <c r="EY36" s="1182">
        <v>8</v>
      </c>
      <c r="EZ36" s="1182">
        <v>9</v>
      </c>
      <c r="FA36" s="1182">
        <v>23</v>
      </c>
      <c r="FB36" s="1182" t="s">
        <v>1023</v>
      </c>
      <c r="FC36" s="1182" t="s">
        <v>1023</v>
      </c>
      <c r="FD36" s="1182" t="s">
        <v>1023</v>
      </c>
      <c r="FE36" s="1182" t="s">
        <v>1023</v>
      </c>
      <c r="FF36" s="1182" t="s">
        <v>1023</v>
      </c>
      <c r="FG36" s="1182" t="s">
        <v>1023</v>
      </c>
      <c r="FH36" s="1182" t="s">
        <v>1023</v>
      </c>
      <c r="FI36" s="1182" t="s">
        <v>1023</v>
      </c>
      <c r="FJ36" s="1182">
        <v>1</v>
      </c>
      <c r="FK36" s="1182">
        <v>1</v>
      </c>
      <c r="FL36" s="1182">
        <v>10</v>
      </c>
      <c r="FM36" s="1182">
        <v>23</v>
      </c>
      <c r="FN36" s="1182">
        <v>54</v>
      </c>
      <c r="FO36" s="1182" t="s">
        <v>1023</v>
      </c>
      <c r="FP36" s="1182" t="s">
        <v>1023</v>
      </c>
      <c r="FQ36" s="1182" t="s">
        <v>1023</v>
      </c>
      <c r="FR36" s="1182" t="s">
        <v>1023</v>
      </c>
      <c r="FS36" s="1182" t="s">
        <v>1023</v>
      </c>
      <c r="FT36" s="1182" t="s">
        <v>1023</v>
      </c>
      <c r="FU36" s="1182" t="s">
        <v>1023</v>
      </c>
      <c r="FV36" s="1182" t="s">
        <v>1023</v>
      </c>
      <c r="FW36" s="1182" t="s">
        <v>1023</v>
      </c>
      <c r="FX36" s="1182" t="s">
        <v>1023</v>
      </c>
      <c r="FY36" s="1182" t="s">
        <v>1023</v>
      </c>
      <c r="FZ36" s="1182" t="s">
        <v>1023</v>
      </c>
      <c r="GA36" s="1182" t="s">
        <v>1023</v>
      </c>
      <c r="GB36" s="1182" t="s">
        <v>1023</v>
      </c>
      <c r="GC36" s="1182" t="s">
        <v>1023</v>
      </c>
      <c r="GD36" s="1182" t="s">
        <v>1023</v>
      </c>
      <c r="GE36" s="1182" t="s">
        <v>1023</v>
      </c>
      <c r="GF36" s="1182" t="s">
        <v>1023</v>
      </c>
      <c r="GG36" s="1182" t="s">
        <v>1023</v>
      </c>
      <c r="GH36" s="1182" t="s">
        <v>1023</v>
      </c>
      <c r="GI36" s="1182" t="s">
        <v>1023</v>
      </c>
      <c r="GJ36" s="1182" t="s">
        <v>1023</v>
      </c>
      <c r="GK36" s="1182" t="s">
        <v>1023</v>
      </c>
      <c r="GL36" s="1182" t="s">
        <v>1023</v>
      </c>
      <c r="GM36" s="1182">
        <v>1</v>
      </c>
      <c r="GN36" s="1182" t="s">
        <v>1023</v>
      </c>
      <c r="GO36" s="1182" t="s">
        <v>1023</v>
      </c>
      <c r="GP36" s="1182" t="s">
        <v>1023</v>
      </c>
      <c r="GQ36" s="1182" t="s">
        <v>1023</v>
      </c>
      <c r="GR36" s="1182" t="s">
        <v>1023</v>
      </c>
      <c r="GS36" s="1182" t="s">
        <v>1023</v>
      </c>
      <c r="GT36" s="1182" t="s">
        <v>1023</v>
      </c>
      <c r="GU36" s="1182" t="s">
        <v>1023</v>
      </c>
      <c r="GV36" s="1182" t="s">
        <v>1023</v>
      </c>
      <c r="GW36" s="1182" t="s">
        <v>1023</v>
      </c>
      <c r="GX36" s="1182" t="s">
        <v>1023</v>
      </c>
      <c r="GY36" s="1182">
        <v>5</v>
      </c>
      <c r="GZ36" s="1182" t="s">
        <v>1023</v>
      </c>
      <c r="HA36" s="1182" t="s">
        <v>1023</v>
      </c>
      <c r="HB36" s="1182" t="s">
        <v>1023</v>
      </c>
      <c r="HC36" s="1182" t="s">
        <v>1023</v>
      </c>
      <c r="HD36" s="1182" t="s">
        <v>1023</v>
      </c>
      <c r="HE36" s="1182" t="s">
        <v>1023</v>
      </c>
      <c r="HF36" s="1182" t="s">
        <v>1023</v>
      </c>
      <c r="HG36" s="1182" t="s">
        <v>1023</v>
      </c>
      <c r="HH36" s="1182" t="s">
        <v>1023</v>
      </c>
      <c r="HI36" s="1182" t="s">
        <v>1023</v>
      </c>
      <c r="HJ36" s="1182">
        <v>21</v>
      </c>
      <c r="HK36" s="1182">
        <v>46</v>
      </c>
      <c r="HL36" s="1182">
        <v>137</v>
      </c>
      <c r="HM36" s="1182" t="s">
        <v>1023</v>
      </c>
      <c r="HN36" s="1182" t="s">
        <v>1023</v>
      </c>
      <c r="HO36" s="1182" t="s">
        <v>1023</v>
      </c>
      <c r="HP36" s="1182" t="s">
        <v>1023</v>
      </c>
      <c r="HQ36" s="1182" t="s">
        <v>1023</v>
      </c>
      <c r="HR36" s="1182" t="s">
        <v>1023</v>
      </c>
      <c r="HS36" s="1182" t="s">
        <v>1023</v>
      </c>
      <c r="HT36" s="1182" t="s">
        <v>1023</v>
      </c>
      <c r="HU36" s="1182" t="s">
        <v>1023</v>
      </c>
      <c r="HV36" s="1182" t="s">
        <v>1023</v>
      </c>
      <c r="HW36" s="1182" t="s">
        <v>1023</v>
      </c>
      <c r="HX36" s="1182">
        <v>9</v>
      </c>
      <c r="HY36" s="1182">
        <v>28</v>
      </c>
      <c r="HZ36" s="1182" t="s">
        <v>1023</v>
      </c>
      <c r="IA36" s="1182" t="s">
        <v>1023</v>
      </c>
      <c r="IB36" s="1182" t="s">
        <v>1023</v>
      </c>
      <c r="IC36" s="1182" t="s">
        <v>1023</v>
      </c>
      <c r="ID36" s="1182" t="s">
        <v>1023</v>
      </c>
      <c r="IE36" s="1182" t="s">
        <v>1023</v>
      </c>
      <c r="IF36" s="1182" t="s">
        <v>1023</v>
      </c>
      <c r="IG36" s="1182" t="s">
        <v>1023</v>
      </c>
      <c r="IH36" s="1182" t="s">
        <v>1023</v>
      </c>
      <c r="II36" s="1182" t="s">
        <v>1023</v>
      </c>
      <c r="IJ36" s="1182" t="s">
        <v>1023</v>
      </c>
      <c r="IK36" s="1182">
        <v>1</v>
      </c>
      <c r="IL36" s="1182" t="s">
        <v>1023</v>
      </c>
      <c r="IM36" s="1182" t="s">
        <v>1023</v>
      </c>
      <c r="IN36" s="1182" t="s">
        <v>1023</v>
      </c>
      <c r="IO36" s="1182" t="s">
        <v>1023</v>
      </c>
      <c r="IP36" s="1182" t="s">
        <v>1023</v>
      </c>
      <c r="IQ36" s="1182" t="s">
        <v>1023</v>
      </c>
      <c r="IR36" s="1182" t="s">
        <v>1023</v>
      </c>
      <c r="IS36" s="1182" t="s">
        <v>1023</v>
      </c>
      <c r="IT36" s="1182" t="s">
        <v>1023</v>
      </c>
      <c r="IU36" s="1182" t="s">
        <v>1023</v>
      </c>
      <c r="IV36" s="1182" t="s">
        <v>1023</v>
      </c>
      <c r="IW36" s="1182" t="s">
        <v>1023</v>
      </c>
      <c r="IX36" s="1182" t="s">
        <v>1023</v>
      </c>
      <c r="IY36" s="1182" t="s">
        <v>1023</v>
      </c>
      <c r="IZ36" s="1182" t="s">
        <v>1023</v>
      </c>
      <c r="JA36" s="1182" t="s">
        <v>1023</v>
      </c>
      <c r="JB36" s="1182">
        <v>2</v>
      </c>
      <c r="JC36" s="1182">
        <v>2</v>
      </c>
      <c r="JD36" s="1182" t="s">
        <v>1023</v>
      </c>
      <c r="JE36" s="1182" t="s">
        <v>1023</v>
      </c>
      <c r="JF36" s="1182" t="s">
        <v>1023</v>
      </c>
      <c r="JG36" s="1182" t="s">
        <v>1023</v>
      </c>
      <c r="JH36" s="1182" t="s">
        <v>1023</v>
      </c>
      <c r="JI36" s="1182" t="s">
        <v>1023</v>
      </c>
      <c r="JJ36" s="1182" t="s">
        <v>1023</v>
      </c>
      <c r="JK36" s="1182" t="s">
        <v>1023</v>
      </c>
      <c r="JL36" s="1182" t="s">
        <v>1023</v>
      </c>
      <c r="JM36" s="1182" t="s">
        <v>1023</v>
      </c>
      <c r="JN36" s="1182">
        <v>1</v>
      </c>
      <c r="JO36" s="1182">
        <v>1</v>
      </c>
      <c r="JP36" s="1182" t="s">
        <v>1023</v>
      </c>
      <c r="JQ36" s="1182" t="s">
        <v>1023</v>
      </c>
      <c r="JR36" s="1182" t="s">
        <v>1023</v>
      </c>
      <c r="JS36" s="1182" t="s">
        <v>1023</v>
      </c>
      <c r="JT36" s="1182" t="s">
        <v>1023</v>
      </c>
      <c r="JU36" s="1182" t="s">
        <v>1023</v>
      </c>
      <c r="JV36" s="1182" t="s">
        <v>1023</v>
      </c>
      <c r="JW36" s="1182" t="s">
        <v>1023</v>
      </c>
      <c r="JX36" s="1182" t="s">
        <v>1023</v>
      </c>
      <c r="JY36" s="1182" t="s">
        <v>1023</v>
      </c>
      <c r="JZ36" s="1182">
        <v>4</v>
      </c>
      <c r="KA36" s="1182">
        <v>4</v>
      </c>
      <c r="KB36" s="1182">
        <v>12</v>
      </c>
      <c r="KC36" s="1182" t="s">
        <v>1023</v>
      </c>
      <c r="KD36" s="1182" t="s">
        <v>1023</v>
      </c>
      <c r="KE36" s="1182" t="s">
        <v>1023</v>
      </c>
      <c r="KF36" s="1182" t="s">
        <v>1023</v>
      </c>
      <c r="KG36" s="1182" t="s">
        <v>1023</v>
      </c>
      <c r="KH36" s="1182" t="s">
        <v>1023</v>
      </c>
      <c r="KI36" s="1182" t="s">
        <v>1023</v>
      </c>
      <c r="KJ36" s="1182" t="s">
        <v>1023</v>
      </c>
      <c r="KK36" s="1182" t="s">
        <v>1023</v>
      </c>
      <c r="KL36" s="1182" t="s">
        <v>1023</v>
      </c>
      <c r="KM36" s="1182">
        <v>1</v>
      </c>
      <c r="KN36" s="1182">
        <v>5</v>
      </c>
      <c r="KO36" s="1182">
        <v>9</v>
      </c>
      <c r="KP36" s="1182" t="s">
        <v>1023</v>
      </c>
      <c r="KQ36" s="1182" t="s">
        <v>1023</v>
      </c>
      <c r="KR36" s="1182" t="s">
        <v>1023</v>
      </c>
      <c r="KS36" s="1182" t="s">
        <v>1023</v>
      </c>
      <c r="KT36" s="1182" t="s">
        <v>1023</v>
      </c>
      <c r="KU36" s="1182" t="s">
        <v>1023</v>
      </c>
      <c r="KV36" s="1182" t="s">
        <v>1023</v>
      </c>
      <c r="KW36" s="1182" t="s">
        <v>1023</v>
      </c>
      <c r="KX36" s="1182" t="s">
        <v>1023</v>
      </c>
      <c r="KY36" s="1182" t="s">
        <v>1023</v>
      </c>
    </row>
    <row r="37" spans="2:311" ht="15" customHeight="1">
      <c r="B37" s="1501"/>
      <c r="C37" s="1501" t="s">
        <v>70</v>
      </c>
      <c r="D37" s="1503"/>
      <c r="E37" s="1182">
        <v>396</v>
      </c>
      <c r="F37" s="1182">
        <v>396</v>
      </c>
      <c r="G37" s="1182" t="s">
        <v>1023</v>
      </c>
      <c r="H37" s="1182" t="s">
        <v>1023</v>
      </c>
      <c r="I37" s="1182" t="s">
        <v>1023</v>
      </c>
      <c r="J37" s="1182" t="s">
        <v>1023</v>
      </c>
      <c r="K37" s="1182" t="s">
        <v>1023</v>
      </c>
      <c r="L37" s="1182" t="s">
        <v>1023</v>
      </c>
      <c r="M37" s="1182" t="s">
        <v>1023</v>
      </c>
      <c r="N37" s="1182" t="s">
        <v>1023</v>
      </c>
      <c r="O37" s="1182" t="s">
        <v>1023</v>
      </c>
      <c r="P37" s="1182" t="s">
        <v>1023</v>
      </c>
      <c r="Q37" s="1182">
        <v>2</v>
      </c>
      <c r="R37" s="1182">
        <v>7</v>
      </c>
      <c r="S37" s="1182">
        <v>7</v>
      </c>
      <c r="T37" s="1182" t="s">
        <v>1023</v>
      </c>
      <c r="U37" s="1182" t="s">
        <v>1023</v>
      </c>
      <c r="V37" s="1182" t="s">
        <v>1023</v>
      </c>
      <c r="W37" s="1182" t="s">
        <v>1023</v>
      </c>
      <c r="X37" s="1182" t="s">
        <v>1023</v>
      </c>
      <c r="Y37" s="1182" t="s">
        <v>1023</v>
      </c>
      <c r="Z37" s="1182" t="s">
        <v>1023</v>
      </c>
      <c r="AA37" s="1182" t="s">
        <v>1023</v>
      </c>
      <c r="AB37" s="1182" t="s">
        <v>1023</v>
      </c>
      <c r="AC37" s="1182" t="s">
        <v>1023</v>
      </c>
      <c r="AD37" s="1182" t="s">
        <v>1023</v>
      </c>
      <c r="AE37" s="1182">
        <v>1</v>
      </c>
      <c r="AF37" s="1182">
        <v>6</v>
      </c>
      <c r="AG37" s="1182" t="s">
        <v>1023</v>
      </c>
      <c r="AH37" s="1182" t="s">
        <v>1023</v>
      </c>
      <c r="AI37" s="1182" t="s">
        <v>1023</v>
      </c>
      <c r="AJ37" s="1182" t="s">
        <v>1023</v>
      </c>
      <c r="AK37" s="1182" t="s">
        <v>1023</v>
      </c>
      <c r="AL37" s="1182" t="s">
        <v>1023</v>
      </c>
      <c r="AM37" s="1182" t="s">
        <v>1023</v>
      </c>
      <c r="AN37" s="1182" t="s">
        <v>1023</v>
      </c>
      <c r="AO37" s="1182" t="s">
        <v>1023</v>
      </c>
      <c r="AP37" s="1182" t="s">
        <v>1023</v>
      </c>
      <c r="AQ37" s="1182">
        <v>1</v>
      </c>
      <c r="AR37" s="1182" t="s">
        <v>1023</v>
      </c>
      <c r="AS37" s="1182" t="s">
        <v>1023</v>
      </c>
      <c r="AT37" s="1182" t="s">
        <v>1023</v>
      </c>
      <c r="AU37" s="1182" t="s">
        <v>1023</v>
      </c>
      <c r="AV37" s="1182" t="s">
        <v>1023</v>
      </c>
      <c r="AW37" s="1182" t="s">
        <v>1023</v>
      </c>
      <c r="AX37" s="1182" t="s">
        <v>1023</v>
      </c>
      <c r="AY37" s="1182" t="s">
        <v>1023</v>
      </c>
      <c r="AZ37" s="1182" t="s">
        <v>1023</v>
      </c>
      <c r="BA37" s="1182" t="s">
        <v>1023</v>
      </c>
      <c r="BB37" s="1182">
        <v>1</v>
      </c>
      <c r="BC37" s="1182">
        <v>3</v>
      </c>
      <c r="BD37" s="1182">
        <v>3</v>
      </c>
      <c r="BE37" s="1182" t="s">
        <v>1023</v>
      </c>
      <c r="BF37" s="1182" t="s">
        <v>1023</v>
      </c>
      <c r="BG37" s="1182" t="s">
        <v>1023</v>
      </c>
      <c r="BH37" s="1182" t="s">
        <v>1023</v>
      </c>
      <c r="BI37" s="1182" t="s">
        <v>1023</v>
      </c>
      <c r="BJ37" s="1182" t="s">
        <v>1023</v>
      </c>
      <c r="BK37" s="1182" t="s">
        <v>1023</v>
      </c>
      <c r="BL37" s="1182" t="s">
        <v>1023</v>
      </c>
      <c r="BM37" s="1182" t="s">
        <v>1023</v>
      </c>
      <c r="BN37" s="1182" t="s">
        <v>1023</v>
      </c>
      <c r="BO37" s="1182">
        <v>1</v>
      </c>
      <c r="BP37" s="1182">
        <v>1</v>
      </c>
      <c r="BQ37" s="1182">
        <v>2</v>
      </c>
      <c r="BR37" s="1182" t="s">
        <v>1023</v>
      </c>
      <c r="BS37" s="1182" t="s">
        <v>1023</v>
      </c>
      <c r="BT37" s="1182" t="s">
        <v>1023</v>
      </c>
      <c r="BU37" s="1182" t="s">
        <v>1023</v>
      </c>
      <c r="BV37" s="1182" t="s">
        <v>1023</v>
      </c>
      <c r="BW37" s="1182" t="s">
        <v>1023</v>
      </c>
      <c r="BX37" s="1182" t="s">
        <v>1023</v>
      </c>
      <c r="BY37" s="1182" t="s">
        <v>1023</v>
      </c>
      <c r="BZ37" s="1182" t="s">
        <v>1023</v>
      </c>
      <c r="CA37" s="1182" t="s">
        <v>1023</v>
      </c>
      <c r="CB37" s="1182">
        <v>2</v>
      </c>
      <c r="CC37" s="1182">
        <v>2</v>
      </c>
      <c r="CD37" s="1182">
        <v>5</v>
      </c>
      <c r="CE37" s="1182" t="s">
        <v>1023</v>
      </c>
      <c r="CF37" s="1182" t="s">
        <v>1023</v>
      </c>
      <c r="CG37" s="1182" t="s">
        <v>1023</v>
      </c>
      <c r="CH37" s="1182" t="s">
        <v>1023</v>
      </c>
      <c r="CI37" s="1182" t="s">
        <v>1023</v>
      </c>
      <c r="CJ37" s="1182" t="s">
        <v>1023</v>
      </c>
      <c r="CK37" s="1182" t="s">
        <v>1023</v>
      </c>
      <c r="CL37" s="1182" t="s">
        <v>1023</v>
      </c>
      <c r="CM37" s="1182">
        <v>1</v>
      </c>
      <c r="CN37" s="1182" t="s">
        <v>1023</v>
      </c>
      <c r="CO37" s="1182">
        <v>3</v>
      </c>
      <c r="CP37" s="1182">
        <v>1</v>
      </c>
      <c r="CQ37" s="1182">
        <v>11</v>
      </c>
      <c r="CR37" s="1182" t="s">
        <v>1023</v>
      </c>
      <c r="CS37" s="1182" t="s">
        <v>1023</v>
      </c>
      <c r="CT37" s="1182" t="s">
        <v>1023</v>
      </c>
      <c r="CU37" s="1182" t="s">
        <v>1023</v>
      </c>
      <c r="CV37" s="1182" t="s">
        <v>1023</v>
      </c>
      <c r="CW37" s="1182" t="s">
        <v>1023</v>
      </c>
      <c r="CX37" s="1182" t="s">
        <v>1023</v>
      </c>
      <c r="CY37" s="1182" t="s">
        <v>1023</v>
      </c>
      <c r="CZ37" s="1182" t="s">
        <v>1023</v>
      </c>
      <c r="DA37" s="1182">
        <v>2</v>
      </c>
      <c r="DB37" s="1182">
        <v>3</v>
      </c>
      <c r="DC37" s="1182">
        <v>4</v>
      </c>
      <c r="DD37" s="1182" t="s">
        <v>1023</v>
      </c>
      <c r="DE37" s="1182" t="s">
        <v>1023</v>
      </c>
      <c r="DF37" s="1182" t="s">
        <v>1023</v>
      </c>
      <c r="DG37" s="1182" t="s">
        <v>1023</v>
      </c>
      <c r="DH37" s="1182" t="s">
        <v>1023</v>
      </c>
      <c r="DI37" s="1182" t="s">
        <v>1023</v>
      </c>
      <c r="DJ37" s="1182" t="s">
        <v>1023</v>
      </c>
      <c r="DK37" s="1182" t="s">
        <v>1023</v>
      </c>
      <c r="DL37" s="1182" t="s">
        <v>1023</v>
      </c>
      <c r="DM37" s="1182">
        <v>1</v>
      </c>
      <c r="DN37" s="1182">
        <v>10</v>
      </c>
      <c r="DO37" s="1182">
        <v>32</v>
      </c>
      <c r="DP37" s="1182">
        <v>59</v>
      </c>
      <c r="DQ37" s="1182" t="s">
        <v>1023</v>
      </c>
      <c r="DR37" s="1182" t="s">
        <v>1023</v>
      </c>
      <c r="DS37" s="1182" t="s">
        <v>1023</v>
      </c>
      <c r="DT37" s="1182" t="s">
        <v>1023</v>
      </c>
      <c r="DU37" s="1182" t="s">
        <v>1023</v>
      </c>
      <c r="DV37" s="1182" t="s">
        <v>1023</v>
      </c>
      <c r="DW37" s="1182" t="s">
        <v>1023</v>
      </c>
      <c r="DX37" s="1182" t="s">
        <v>1023</v>
      </c>
      <c r="DY37" s="1182" t="s">
        <v>1023</v>
      </c>
      <c r="DZ37" s="1182" t="s">
        <v>1023</v>
      </c>
      <c r="EA37" s="1182">
        <v>3</v>
      </c>
      <c r="EB37" s="1182">
        <v>8</v>
      </c>
      <c r="EC37" s="1182" t="s">
        <v>1023</v>
      </c>
      <c r="ED37" s="1182" t="s">
        <v>1023</v>
      </c>
      <c r="EE37" s="1182" t="s">
        <v>1023</v>
      </c>
      <c r="EF37" s="1182" t="s">
        <v>1023</v>
      </c>
      <c r="EG37" s="1182" t="s">
        <v>1023</v>
      </c>
      <c r="EH37" s="1182" t="s">
        <v>1023</v>
      </c>
      <c r="EI37" s="1182" t="s">
        <v>1023</v>
      </c>
      <c r="EJ37" s="1182" t="s">
        <v>1023</v>
      </c>
      <c r="EK37" s="1182" t="s">
        <v>1023</v>
      </c>
      <c r="EL37" s="1182">
        <v>4</v>
      </c>
      <c r="EM37" s="1182">
        <v>2</v>
      </c>
      <c r="EN37" s="1182">
        <v>9</v>
      </c>
      <c r="EO37" s="1182" t="s">
        <v>1023</v>
      </c>
      <c r="EP37" s="1182" t="s">
        <v>1023</v>
      </c>
      <c r="EQ37" s="1182" t="s">
        <v>1023</v>
      </c>
      <c r="ER37" s="1182" t="s">
        <v>1023</v>
      </c>
      <c r="ES37" s="1182" t="s">
        <v>1023</v>
      </c>
      <c r="ET37" s="1182" t="s">
        <v>1023</v>
      </c>
      <c r="EU37" s="1182" t="s">
        <v>1023</v>
      </c>
      <c r="EV37" s="1182" t="s">
        <v>1023</v>
      </c>
      <c r="EW37" s="1182">
        <v>1</v>
      </c>
      <c r="EX37" s="1182">
        <v>1</v>
      </c>
      <c r="EY37" s="1182">
        <v>4</v>
      </c>
      <c r="EZ37" s="1182">
        <v>2</v>
      </c>
      <c r="FA37" s="1182">
        <v>11</v>
      </c>
      <c r="FB37" s="1182" t="s">
        <v>1023</v>
      </c>
      <c r="FC37" s="1182" t="s">
        <v>1023</v>
      </c>
      <c r="FD37" s="1182" t="s">
        <v>1023</v>
      </c>
      <c r="FE37" s="1182" t="s">
        <v>1023</v>
      </c>
      <c r="FF37" s="1182" t="s">
        <v>1023</v>
      </c>
      <c r="FG37" s="1182" t="s">
        <v>1023</v>
      </c>
      <c r="FH37" s="1182" t="s">
        <v>1023</v>
      </c>
      <c r="FI37" s="1182" t="s">
        <v>1023</v>
      </c>
      <c r="FJ37" s="1182">
        <v>1</v>
      </c>
      <c r="FK37" s="1182">
        <v>1</v>
      </c>
      <c r="FL37" s="1182">
        <v>4</v>
      </c>
      <c r="FM37" s="1182">
        <v>14</v>
      </c>
      <c r="FN37" s="1182">
        <v>27</v>
      </c>
      <c r="FO37" s="1182" t="s">
        <v>1023</v>
      </c>
      <c r="FP37" s="1182" t="s">
        <v>1023</v>
      </c>
      <c r="FQ37" s="1182" t="s">
        <v>1023</v>
      </c>
      <c r="FR37" s="1182" t="s">
        <v>1023</v>
      </c>
      <c r="FS37" s="1182" t="s">
        <v>1023</v>
      </c>
      <c r="FT37" s="1182" t="s">
        <v>1023</v>
      </c>
      <c r="FU37" s="1182" t="s">
        <v>1023</v>
      </c>
      <c r="FV37" s="1182" t="s">
        <v>1023</v>
      </c>
      <c r="FW37" s="1182" t="s">
        <v>1023</v>
      </c>
      <c r="FX37" s="1182" t="s">
        <v>1023</v>
      </c>
      <c r="FY37" s="1182" t="s">
        <v>1023</v>
      </c>
      <c r="FZ37" s="1182" t="s">
        <v>1023</v>
      </c>
      <c r="GA37" s="1182" t="s">
        <v>1023</v>
      </c>
      <c r="GB37" s="1182" t="s">
        <v>1023</v>
      </c>
      <c r="GC37" s="1182" t="s">
        <v>1023</v>
      </c>
      <c r="GD37" s="1182" t="s">
        <v>1023</v>
      </c>
      <c r="GE37" s="1182" t="s">
        <v>1023</v>
      </c>
      <c r="GF37" s="1182" t="s">
        <v>1023</v>
      </c>
      <c r="GG37" s="1182" t="s">
        <v>1023</v>
      </c>
      <c r="GH37" s="1182" t="s">
        <v>1023</v>
      </c>
      <c r="GI37" s="1182" t="s">
        <v>1023</v>
      </c>
      <c r="GJ37" s="1182" t="s">
        <v>1023</v>
      </c>
      <c r="GK37" s="1182" t="s">
        <v>1023</v>
      </c>
      <c r="GL37" s="1182" t="s">
        <v>1023</v>
      </c>
      <c r="GM37" s="1182">
        <v>1</v>
      </c>
      <c r="GN37" s="1182" t="s">
        <v>1023</v>
      </c>
      <c r="GO37" s="1182" t="s">
        <v>1023</v>
      </c>
      <c r="GP37" s="1182" t="s">
        <v>1023</v>
      </c>
      <c r="GQ37" s="1182" t="s">
        <v>1023</v>
      </c>
      <c r="GR37" s="1182" t="s">
        <v>1023</v>
      </c>
      <c r="GS37" s="1182" t="s">
        <v>1023</v>
      </c>
      <c r="GT37" s="1182" t="s">
        <v>1023</v>
      </c>
      <c r="GU37" s="1182" t="s">
        <v>1023</v>
      </c>
      <c r="GV37" s="1182" t="s">
        <v>1023</v>
      </c>
      <c r="GW37" s="1182" t="s">
        <v>1023</v>
      </c>
      <c r="GX37" s="1182" t="s">
        <v>1023</v>
      </c>
      <c r="GY37" s="1182">
        <v>3</v>
      </c>
      <c r="GZ37" s="1182" t="s">
        <v>1023</v>
      </c>
      <c r="HA37" s="1182" t="s">
        <v>1023</v>
      </c>
      <c r="HB37" s="1182" t="s">
        <v>1023</v>
      </c>
      <c r="HC37" s="1182" t="s">
        <v>1023</v>
      </c>
      <c r="HD37" s="1182" t="s">
        <v>1023</v>
      </c>
      <c r="HE37" s="1182" t="s">
        <v>1023</v>
      </c>
      <c r="HF37" s="1182" t="s">
        <v>1023</v>
      </c>
      <c r="HG37" s="1182" t="s">
        <v>1023</v>
      </c>
      <c r="HH37" s="1182" t="s">
        <v>1023</v>
      </c>
      <c r="HI37" s="1182" t="s">
        <v>1023</v>
      </c>
      <c r="HJ37" s="1182">
        <v>13</v>
      </c>
      <c r="HK37" s="1182">
        <v>23</v>
      </c>
      <c r="HL37" s="1182">
        <v>64</v>
      </c>
      <c r="HM37" s="1182" t="s">
        <v>1023</v>
      </c>
      <c r="HN37" s="1182" t="s">
        <v>1023</v>
      </c>
      <c r="HO37" s="1182" t="s">
        <v>1023</v>
      </c>
      <c r="HP37" s="1182" t="s">
        <v>1023</v>
      </c>
      <c r="HQ37" s="1182" t="s">
        <v>1023</v>
      </c>
      <c r="HR37" s="1182" t="s">
        <v>1023</v>
      </c>
      <c r="HS37" s="1182" t="s">
        <v>1023</v>
      </c>
      <c r="HT37" s="1182" t="s">
        <v>1023</v>
      </c>
      <c r="HU37" s="1182" t="s">
        <v>1023</v>
      </c>
      <c r="HV37" s="1182" t="s">
        <v>1023</v>
      </c>
      <c r="HW37" s="1182" t="s">
        <v>1023</v>
      </c>
      <c r="HX37" s="1182">
        <v>4</v>
      </c>
      <c r="HY37" s="1182">
        <v>5</v>
      </c>
      <c r="HZ37" s="1182" t="s">
        <v>1023</v>
      </c>
      <c r="IA37" s="1182" t="s">
        <v>1023</v>
      </c>
      <c r="IB37" s="1182" t="s">
        <v>1023</v>
      </c>
      <c r="IC37" s="1182" t="s">
        <v>1023</v>
      </c>
      <c r="ID37" s="1182" t="s">
        <v>1023</v>
      </c>
      <c r="IE37" s="1182" t="s">
        <v>1023</v>
      </c>
      <c r="IF37" s="1182" t="s">
        <v>1023</v>
      </c>
      <c r="IG37" s="1182" t="s">
        <v>1023</v>
      </c>
      <c r="IH37" s="1182" t="s">
        <v>1023</v>
      </c>
      <c r="II37" s="1182" t="s">
        <v>1023</v>
      </c>
      <c r="IJ37" s="1182" t="s">
        <v>1023</v>
      </c>
      <c r="IK37" s="1182" t="s">
        <v>1023</v>
      </c>
      <c r="IL37" s="1182" t="s">
        <v>1023</v>
      </c>
      <c r="IM37" s="1182" t="s">
        <v>1023</v>
      </c>
      <c r="IN37" s="1182" t="s">
        <v>1023</v>
      </c>
      <c r="IO37" s="1182" t="s">
        <v>1023</v>
      </c>
      <c r="IP37" s="1182" t="s">
        <v>1023</v>
      </c>
      <c r="IQ37" s="1182" t="s">
        <v>1023</v>
      </c>
      <c r="IR37" s="1182" t="s">
        <v>1023</v>
      </c>
      <c r="IS37" s="1182" t="s">
        <v>1023</v>
      </c>
      <c r="IT37" s="1182" t="s">
        <v>1023</v>
      </c>
      <c r="IU37" s="1182" t="s">
        <v>1023</v>
      </c>
      <c r="IV37" s="1182" t="s">
        <v>1023</v>
      </c>
      <c r="IW37" s="1182" t="s">
        <v>1023</v>
      </c>
      <c r="IX37" s="1182" t="s">
        <v>1023</v>
      </c>
      <c r="IY37" s="1182" t="s">
        <v>1023</v>
      </c>
      <c r="IZ37" s="1182" t="s">
        <v>1023</v>
      </c>
      <c r="JA37" s="1182" t="s">
        <v>1023</v>
      </c>
      <c r="JB37" s="1182">
        <v>1</v>
      </c>
      <c r="JC37" s="1182">
        <v>2</v>
      </c>
      <c r="JD37" s="1182" t="s">
        <v>1023</v>
      </c>
      <c r="JE37" s="1182" t="s">
        <v>1023</v>
      </c>
      <c r="JF37" s="1182" t="s">
        <v>1023</v>
      </c>
      <c r="JG37" s="1182" t="s">
        <v>1023</v>
      </c>
      <c r="JH37" s="1182" t="s">
        <v>1023</v>
      </c>
      <c r="JI37" s="1182" t="s">
        <v>1023</v>
      </c>
      <c r="JJ37" s="1182" t="s">
        <v>1023</v>
      </c>
      <c r="JK37" s="1182" t="s">
        <v>1023</v>
      </c>
      <c r="JL37" s="1182" t="s">
        <v>1023</v>
      </c>
      <c r="JM37" s="1182" t="s">
        <v>1023</v>
      </c>
      <c r="JN37" s="1182">
        <v>1</v>
      </c>
      <c r="JO37" s="1182" t="s">
        <v>1023</v>
      </c>
      <c r="JP37" s="1182" t="s">
        <v>1023</v>
      </c>
      <c r="JQ37" s="1182" t="s">
        <v>1023</v>
      </c>
      <c r="JR37" s="1182" t="s">
        <v>1023</v>
      </c>
      <c r="JS37" s="1182" t="s">
        <v>1023</v>
      </c>
      <c r="JT37" s="1182" t="s">
        <v>1023</v>
      </c>
      <c r="JU37" s="1182" t="s">
        <v>1023</v>
      </c>
      <c r="JV37" s="1182" t="s">
        <v>1023</v>
      </c>
      <c r="JW37" s="1182" t="s">
        <v>1023</v>
      </c>
      <c r="JX37" s="1182" t="s">
        <v>1023</v>
      </c>
      <c r="JY37" s="1182" t="s">
        <v>1023</v>
      </c>
      <c r="JZ37" s="1182">
        <v>1</v>
      </c>
      <c r="KA37" s="1182">
        <v>3</v>
      </c>
      <c r="KB37" s="1182">
        <v>6</v>
      </c>
      <c r="KC37" s="1182" t="s">
        <v>1023</v>
      </c>
      <c r="KD37" s="1182" t="s">
        <v>1023</v>
      </c>
      <c r="KE37" s="1182" t="s">
        <v>1023</v>
      </c>
      <c r="KF37" s="1182" t="s">
        <v>1023</v>
      </c>
      <c r="KG37" s="1182" t="s">
        <v>1023</v>
      </c>
      <c r="KH37" s="1182" t="s">
        <v>1023</v>
      </c>
      <c r="KI37" s="1182" t="s">
        <v>1023</v>
      </c>
      <c r="KJ37" s="1182" t="s">
        <v>1023</v>
      </c>
      <c r="KK37" s="1182" t="s">
        <v>1023</v>
      </c>
      <c r="KL37" s="1182" t="s">
        <v>1023</v>
      </c>
      <c r="KM37" s="1182">
        <v>1</v>
      </c>
      <c r="KN37" s="1182">
        <v>2</v>
      </c>
      <c r="KO37" s="1182">
        <v>3</v>
      </c>
      <c r="KP37" s="1182" t="s">
        <v>1023</v>
      </c>
      <c r="KQ37" s="1182" t="s">
        <v>1023</v>
      </c>
      <c r="KR37" s="1182" t="s">
        <v>1023</v>
      </c>
      <c r="KS37" s="1182" t="s">
        <v>1023</v>
      </c>
      <c r="KT37" s="1182" t="s">
        <v>1023</v>
      </c>
      <c r="KU37" s="1182" t="s">
        <v>1023</v>
      </c>
      <c r="KV37" s="1182" t="s">
        <v>1023</v>
      </c>
      <c r="KW37" s="1182" t="s">
        <v>1023</v>
      </c>
      <c r="KX37" s="1182" t="s">
        <v>1023</v>
      </c>
      <c r="KY37" s="1182" t="s">
        <v>1023</v>
      </c>
    </row>
    <row r="38" spans="2:311" ht="15" customHeight="1">
      <c r="B38" s="1501"/>
      <c r="C38" s="1501" t="s">
        <v>71</v>
      </c>
      <c r="D38" s="1503"/>
      <c r="E38" s="1182">
        <v>437</v>
      </c>
      <c r="F38" s="1182">
        <v>437</v>
      </c>
      <c r="G38" s="1182" t="s">
        <v>1023</v>
      </c>
      <c r="H38" s="1182" t="s">
        <v>1023</v>
      </c>
      <c r="I38" s="1182" t="s">
        <v>1023</v>
      </c>
      <c r="J38" s="1182" t="s">
        <v>1023</v>
      </c>
      <c r="K38" s="1182" t="s">
        <v>1023</v>
      </c>
      <c r="L38" s="1182" t="s">
        <v>1023</v>
      </c>
      <c r="M38" s="1182" t="s">
        <v>1023</v>
      </c>
      <c r="N38" s="1182" t="s">
        <v>1023</v>
      </c>
      <c r="O38" s="1182" t="s">
        <v>1023</v>
      </c>
      <c r="P38" s="1182">
        <v>1</v>
      </c>
      <c r="Q38" s="1182">
        <v>1</v>
      </c>
      <c r="R38" s="1182">
        <v>3</v>
      </c>
      <c r="S38" s="1182">
        <v>15</v>
      </c>
      <c r="T38" s="1182" t="s">
        <v>1023</v>
      </c>
      <c r="U38" s="1182" t="s">
        <v>1023</v>
      </c>
      <c r="V38" s="1182" t="s">
        <v>1023</v>
      </c>
      <c r="W38" s="1182" t="s">
        <v>1023</v>
      </c>
      <c r="X38" s="1182" t="s">
        <v>1023</v>
      </c>
      <c r="Y38" s="1182" t="s">
        <v>1023</v>
      </c>
      <c r="Z38" s="1182" t="s">
        <v>1023</v>
      </c>
      <c r="AA38" s="1182" t="s">
        <v>1023</v>
      </c>
      <c r="AB38" s="1182" t="s">
        <v>1023</v>
      </c>
      <c r="AC38" s="1182" t="s">
        <v>1023</v>
      </c>
      <c r="AD38" s="1182">
        <v>1</v>
      </c>
      <c r="AE38" s="1182" t="s">
        <v>1023</v>
      </c>
      <c r="AF38" s="1182">
        <v>6</v>
      </c>
      <c r="AG38" s="1182" t="s">
        <v>1023</v>
      </c>
      <c r="AH38" s="1182" t="s">
        <v>1023</v>
      </c>
      <c r="AI38" s="1182" t="s">
        <v>1023</v>
      </c>
      <c r="AJ38" s="1182" t="s">
        <v>1023</v>
      </c>
      <c r="AK38" s="1182" t="s">
        <v>1023</v>
      </c>
      <c r="AL38" s="1182" t="s">
        <v>1023</v>
      </c>
      <c r="AM38" s="1182" t="s">
        <v>1023</v>
      </c>
      <c r="AN38" s="1182" t="s">
        <v>1023</v>
      </c>
      <c r="AO38" s="1182" t="s">
        <v>1023</v>
      </c>
      <c r="AP38" s="1182" t="s">
        <v>1023</v>
      </c>
      <c r="AQ38" s="1182">
        <v>1</v>
      </c>
      <c r="AR38" s="1182">
        <v>1</v>
      </c>
      <c r="AS38" s="1182" t="s">
        <v>1023</v>
      </c>
      <c r="AT38" s="1182" t="s">
        <v>1023</v>
      </c>
      <c r="AU38" s="1182" t="s">
        <v>1023</v>
      </c>
      <c r="AV38" s="1182" t="s">
        <v>1023</v>
      </c>
      <c r="AW38" s="1182" t="s">
        <v>1023</v>
      </c>
      <c r="AX38" s="1182" t="s">
        <v>1023</v>
      </c>
      <c r="AY38" s="1182" t="s">
        <v>1023</v>
      </c>
      <c r="AZ38" s="1182" t="s">
        <v>1023</v>
      </c>
      <c r="BA38" s="1182" t="s">
        <v>1023</v>
      </c>
      <c r="BB38" s="1182">
        <v>1</v>
      </c>
      <c r="BC38" s="1182">
        <v>3</v>
      </c>
      <c r="BD38" s="1182">
        <v>1</v>
      </c>
      <c r="BE38" s="1182" t="s">
        <v>1023</v>
      </c>
      <c r="BF38" s="1182" t="s">
        <v>1023</v>
      </c>
      <c r="BG38" s="1182" t="s">
        <v>1023</v>
      </c>
      <c r="BH38" s="1182" t="s">
        <v>1023</v>
      </c>
      <c r="BI38" s="1182" t="s">
        <v>1023</v>
      </c>
      <c r="BJ38" s="1182" t="s">
        <v>1023</v>
      </c>
      <c r="BK38" s="1182" t="s">
        <v>1023</v>
      </c>
      <c r="BL38" s="1182" t="s">
        <v>1023</v>
      </c>
      <c r="BM38" s="1182">
        <v>1</v>
      </c>
      <c r="BN38" s="1182" t="s">
        <v>1023</v>
      </c>
      <c r="BO38" s="1182" t="s">
        <v>1023</v>
      </c>
      <c r="BP38" s="1182">
        <v>5</v>
      </c>
      <c r="BQ38" s="1182">
        <v>2</v>
      </c>
      <c r="BR38" s="1182" t="s">
        <v>1023</v>
      </c>
      <c r="BS38" s="1182" t="s">
        <v>1023</v>
      </c>
      <c r="BT38" s="1182" t="s">
        <v>1023</v>
      </c>
      <c r="BU38" s="1182" t="s">
        <v>1023</v>
      </c>
      <c r="BV38" s="1182" t="s">
        <v>1023</v>
      </c>
      <c r="BW38" s="1182" t="s">
        <v>1023</v>
      </c>
      <c r="BX38" s="1182" t="s">
        <v>1023</v>
      </c>
      <c r="BY38" s="1182" t="s">
        <v>1023</v>
      </c>
      <c r="BZ38" s="1182" t="s">
        <v>1023</v>
      </c>
      <c r="CA38" s="1182" t="s">
        <v>1023</v>
      </c>
      <c r="CB38" s="1182">
        <v>1</v>
      </c>
      <c r="CC38" s="1182">
        <v>1</v>
      </c>
      <c r="CD38" s="1182">
        <v>10</v>
      </c>
      <c r="CE38" s="1182" t="s">
        <v>1023</v>
      </c>
      <c r="CF38" s="1182" t="s">
        <v>1023</v>
      </c>
      <c r="CG38" s="1182" t="s">
        <v>1023</v>
      </c>
      <c r="CH38" s="1182" t="s">
        <v>1023</v>
      </c>
      <c r="CI38" s="1182" t="s">
        <v>1023</v>
      </c>
      <c r="CJ38" s="1182" t="s">
        <v>1023</v>
      </c>
      <c r="CK38" s="1182" t="s">
        <v>1023</v>
      </c>
      <c r="CL38" s="1182" t="s">
        <v>1023</v>
      </c>
      <c r="CM38" s="1182" t="s">
        <v>1023</v>
      </c>
      <c r="CN38" s="1182" t="s">
        <v>1023</v>
      </c>
      <c r="CO38" s="1182">
        <v>1</v>
      </c>
      <c r="CP38" s="1182">
        <v>6</v>
      </c>
      <c r="CQ38" s="1182">
        <v>7</v>
      </c>
      <c r="CR38" s="1182" t="s">
        <v>1023</v>
      </c>
      <c r="CS38" s="1182" t="s">
        <v>1023</v>
      </c>
      <c r="CT38" s="1182" t="s">
        <v>1023</v>
      </c>
      <c r="CU38" s="1182" t="s">
        <v>1023</v>
      </c>
      <c r="CV38" s="1182" t="s">
        <v>1023</v>
      </c>
      <c r="CW38" s="1182" t="s">
        <v>1023</v>
      </c>
      <c r="CX38" s="1182" t="s">
        <v>1023</v>
      </c>
      <c r="CY38" s="1182" t="s">
        <v>1023</v>
      </c>
      <c r="CZ38" s="1182" t="s">
        <v>1023</v>
      </c>
      <c r="DA38" s="1182">
        <v>1</v>
      </c>
      <c r="DB38" s="1182">
        <v>1</v>
      </c>
      <c r="DC38" s="1182">
        <v>7</v>
      </c>
      <c r="DD38" s="1182" t="s">
        <v>1023</v>
      </c>
      <c r="DE38" s="1182" t="s">
        <v>1023</v>
      </c>
      <c r="DF38" s="1182" t="s">
        <v>1023</v>
      </c>
      <c r="DG38" s="1182" t="s">
        <v>1023</v>
      </c>
      <c r="DH38" s="1182" t="s">
        <v>1023</v>
      </c>
      <c r="DI38" s="1182" t="s">
        <v>1023</v>
      </c>
      <c r="DJ38" s="1182" t="s">
        <v>1023</v>
      </c>
      <c r="DK38" s="1182" t="s">
        <v>1023</v>
      </c>
      <c r="DL38" s="1182">
        <v>1</v>
      </c>
      <c r="DM38" s="1182">
        <v>1</v>
      </c>
      <c r="DN38" s="1182">
        <v>10</v>
      </c>
      <c r="DO38" s="1182">
        <v>25</v>
      </c>
      <c r="DP38" s="1182">
        <v>73</v>
      </c>
      <c r="DQ38" s="1182" t="s">
        <v>1023</v>
      </c>
      <c r="DR38" s="1182" t="s">
        <v>1023</v>
      </c>
      <c r="DS38" s="1182" t="s">
        <v>1023</v>
      </c>
      <c r="DT38" s="1182" t="s">
        <v>1023</v>
      </c>
      <c r="DU38" s="1182" t="s">
        <v>1023</v>
      </c>
      <c r="DV38" s="1182" t="s">
        <v>1023</v>
      </c>
      <c r="DW38" s="1182" t="s">
        <v>1023</v>
      </c>
      <c r="DX38" s="1182" t="s">
        <v>1023</v>
      </c>
      <c r="DY38" s="1182" t="s">
        <v>1023</v>
      </c>
      <c r="DZ38" s="1182">
        <v>1</v>
      </c>
      <c r="EA38" s="1182">
        <v>3</v>
      </c>
      <c r="EB38" s="1182">
        <v>16</v>
      </c>
      <c r="EC38" s="1182" t="s">
        <v>1023</v>
      </c>
      <c r="ED38" s="1182" t="s">
        <v>1023</v>
      </c>
      <c r="EE38" s="1182" t="s">
        <v>1023</v>
      </c>
      <c r="EF38" s="1182" t="s">
        <v>1023</v>
      </c>
      <c r="EG38" s="1182" t="s">
        <v>1023</v>
      </c>
      <c r="EH38" s="1182" t="s">
        <v>1023</v>
      </c>
      <c r="EI38" s="1182" t="s">
        <v>1023</v>
      </c>
      <c r="EJ38" s="1182" t="s">
        <v>1023</v>
      </c>
      <c r="EK38" s="1182" t="s">
        <v>1023</v>
      </c>
      <c r="EL38" s="1182" t="s">
        <v>1023</v>
      </c>
      <c r="EM38" s="1182">
        <v>3</v>
      </c>
      <c r="EN38" s="1182">
        <v>6</v>
      </c>
      <c r="EO38" s="1182" t="s">
        <v>1023</v>
      </c>
      <c r="EP38" s="1182" t="s">
        <v>1023</v>
      </c>
      <c r="EQ38" s="1182" t="s">
        <v>1023</v>
      </c>
      <c r="ER38" s="1182" t="s">
        <v>1023</v>
      </c>
      <c r="ES38" s="1182" t="s">
        <v>1023</v>
      </c>
      <c r="ET38" s="1182" t="s">
        <v>1023</v>
      </c>
      <c r="EU38" s="1182" t="s">
        <v>1023</v>
      </c>
      <c r="EV38" s="1182" t="s">
        <v>1023</v>
      </c>
      <c r="EW38" s="1182" t="s">
        <v>1023</v>
      </c>
      <c r="EX38" s="1182" t="s">
        <v>1023</v>
      </c>
      <c r="EY38" s="1182">
        <v>4</v>
      </c>
      <c r="EZ38" s="1182">
        <v>7</v>
      </c>
      <c r="FA38" s="1182">
        <v>12</v>
      </c>
      <c r="FB38" s="1182" t="s">
        <v>1023</v>
      </c>
      <c r="FC38" s="1182" t="s">
        <v>1023</v>
      </c>
      <c r="FD38" s="1182" t="s">
        <v>1023</v>
      </c>
      <c r="FE38" s="1182" t="s">
        <v>1023</v>
      </c>
      <c r="FF38" s="1182" t="s">
        <v>1023</v>
      </c>
      <c r="FG38" s="1182" t="s">
        <v>1023</v>
      </c>
      <c r="FH38" s="1182" t="s">
        <v>1023</v>
      </c>
      <c r="FI38" s="1182" t="s">
        <v>1023</v>
      </c>
      <c r="FJ38" s="1182" t="s">
        <v>1023</v>
      </c>
      <c r="FK38" s="1182" t="s">
        <v>1023</v>
      </c>
      <c r="FL38" s="1182">
        <v>6</v>
      </c>
      <c r="FM38" s="1182">
        <v>9</v>
      </c>
      <c r="FN38" s="1182">
        <v>27</v>
      </c>
      <c r="FO38" s="1182" t="s">
        <v>1023</v>
      </c>
      <c r="FP38" s="1182" t="s">
        <v>1023</v>
      </c>
      <c r="FQ38" s="1182" t="s">
        <v>1023</v>
      </c>
      <c r="FR38" s="1182" t="s">
        <v>1023</v>
      </c>
      <c r="FS38" s="1182" t="s">
        <v>1023</v>
      </c>
      <c r="FT38" s="1182" t="s">
        <v>1023</v>
      </c>
      <c r="FU38" s="1182" t="s">
        <v>1023</v>
      </c>
      <c r="FV38" s="1182" t="s">
        <v>1023</v>
      </c>
      <c r="FW38" s="1182" t="s">
        <v>1023</v>
      </c>
      <c r="FX38" s="1182" t="s">
        <v>1023</v>
      </c>
      <c r="FY38" s="1182" t="s">
        <v>1023</v>
      </c>
      <c r="FZ38" s="1182" t="s">
        <v>1023</v>
      </c>
      <c r="GA38" s="1182" t="s">
        <v>1023</v>
      </c>
      <c r="GB38" s="1182" t="s">
        <v>1023</v>
      </c>
      <c r="GC38" s="1182" t="s">
        <v>1023</v>
      </c>
      <c r="GD38" s="1182" t="s">
        <v>1023</v>
      </c>
      <c r="GE38" s="1182" t="s">
        <v>1023</v>
      </c>
      <c r="GF38" s="1182" t="s">
        <v>1023</v>
      </c>
      <c r="GG38" s="1182" t="s">
        <v>1023</v>
      </c>
      <c r="GH38" s="1182" t="s">
        <v>1023</v>
      </c>
      <c r="GI38" s="1182" t="s">
        <v>1023</v>
      </c>
      <c r="GJ38" s="1182" t="s">
        <v>1023</v>
      </c>
      <c r="GK38" s="1182" t="s">
        <v>1023</v>
      </c>
      <c r="GL38" s="1182" t="s">
        <v>1023</v>
      </c>
      <c r="GM38" s="1182" t="s">
        <v>1023</v>
      </c>
      <c r="GN38" s="1182" t="s">
        <v>1023</v>
      </c>
      <c r="GO38" s="1182" t="s">
        <v>1023</v>
      </c>
      <c r="GP38" s="1182" t="s">
        <v>1023</v>
      </c>
      <c r="GQ38" s="1182" t="s">
        <v>1023</v>
      </c>
      <c r="GR38" s="1182" t="s">
        <v>1023</v>
      </c>
      <c r="GS38" s="1182" t="s">
        <v>1023</v>
      </c>
      <c r="GT38" s="1182" t="s">
        <v>1023</v>
      </c>
      <c r="GU38" s="1182" t="s">
        <v>1023</v>
      </c>
      <c r="GV38" s="1182" t="s">
        <v>1023</v>
      </c>
      <c r="GW38" s="1182" t="s">
        <v>1023</v>
      </c>
      <c r="GX38" s="1182" t="s">
        <v>1023</v>
      </c>
      <c r="GY38" s="1182">
        <v>2</v>
      </c>
      <c r="GZ38" s="1182" t="s">
        <v>1023</v>
      </c>
      <c r="HA38" s="1182" t="s">
        <v>1023</v>
      </c>
      <c r="HB38" s="1182" t="s">
        <v>1023</v>
      </c>
      <c r="HC38" s="1182" t="s">
        <v>1023</v>
      </c>
      <c r="HD38" s="1182" t="s">
        <v>1023</v>
      </c>
      <c r="HE38" s="1182" t="s">
        <v>1023</v>
      </c>
      <c r="HF38" s="1182" t="s">
        <v>1023</v>
      </c>
      <c r="HG38" s="1182" t="s">
        <v>1023</v>
      </c>
      <c r="HH38" s="1182" t="s">
        <v>1023</v>
      </c>
      <c r="HI38" s="1182" t="s">
        <v>1023</v>
      </c>
      <c r="HJ38" s="1182">
        <v>8</v>
      </c>
      <c r="HK38" s="1182">
        <v>23</v>
      </c>
      <c r="HL38" s="1182">
        <v>73</v>
      </c>
      <c r="HM38" s="1182" t="s">
        <v>1023</v>
      </c>
      <c r="HN38" s="1182" t="s">
        <v>1023</v>
      </c>
      <c r="HO38" s="1182" t="s">
        <v>1023</v>
      </c>
      <c r="HP38" s="1182" t="s">
        <v>1023</v>
      </c>
      <c r="HQ38" s="1182" t="s">
        <v>1023</v>
      </c>
      <c r="HR38" s="1182" t="s">
        <v>1023</v>
      </c>
      <c r="HS38" s="1182" t="s">
        <v>1023</v>
      </c>
      <c r="HT38" s="1182" t="s">
        <v>1023</v>
      </c>
      <c r="HU38" s="1182" t="s">
        <v>1023</v>
      </c>
      <c r="HV38" s="1182" t="s">
        <v>1023</v>
      </c>
      <c r="HW38" s="1182" t="s">
        <v>1023</v>
      </c>
      <c r="HX38" s="1182">
        <v>5</v>
      </c>
      <c r="HY38" s="1182">
        <v>23</v>
      </c>
      <c r="HZ38" s="1182" t="s">
        <v>1023</v>
      </c>
      <c r="IA38" s="1182" t="s">
        <v>1023</v>
      </c>
      <c r="IB38" s="1182" t="s">
        <v>1023</v>
      </c>
      <c r="IC38" s="1182" t="s">
        <v>1023</v>
      </c>
      <c r="ID38" s="1182" t="s">
        <v>1023</v>
      </c>
      <c r="IE38" s="1182" t="s">
        <v>1023</v>
      </c>
      <c r="IF38" s="1182" t="s">
        <v>1023</v>
      </c>
      <c r="IG38" s="1182" t="s">
        <v>1023</v>
      </c>
      <c r="IH38" s="1182" t="s">
        <v>1023</v>
      </c>
      <c r="II38" s="1182" t="s">
        <v>1023</v>
      </c>
      <c r="IJ38" s="1182" t="s">
        <v>1023</v>
      </c>
      <c r="IK38" s="1182">
        <v>1</v>
      </c>
      <c r="IL38" s="1182" t="s">
        <v>1023</v>
      </c>
      <c r="IM38" s="1182" t="s">
        <v>1023</v>
      </c>
      <c r="IN38" s="1182" t="s">
        <v>1023</v>
      </c>
      <c r="IO38" s="1182" t="s">
        <v>1023</v>
      </c>
      <c r="IP38" s="1182" t="s">
        <v>1023</v>
      </c>
      <c r="IQ38" s="1182" t="s">
        <v>1023</v>
      </c>
      <c r="IR38" s="1182" t="s">
        <v>1023</v>
      </c>
      <c r="IS38" s="1182" t="s">
        <v>1023</v>
      </c>
      <c r="IT38" s="1182" t="s">
        <v>1023</v>
      </c>
      <c r="IU38" s="1182" t="s">
        <v>1023</v>
      </c>
      <c r="IV38" s="1182" t="s">
        <v>1023</v>
      </c>
      <c r="IW38" s="1182" t="s">
        <v>1023</v>
      </c>
      <c r="IX38" s="1182" t="s">
        <v>1023</v>
      </c>
      <c r="IY38" s="1182" t="s">
        <v>1023</v>
      </c>
      <c r="IZ38" s="1182" t="s">
        <v>1023</v>
      </c>
      <c r="JA38" s="1182" t="s">
        <v>1023</v>
      </c>
      <c r="JB38" s="1182">
        <v>1</v>
      </c>
      <c r="JC38" s="1182" t="s">
        <v>1023</v>
      </c>
      <c r="JD38" s="1182" t="s">
        <v>1023</v>
      </c>
      <c r="JE38" s="1182" t="s">
        <v>1023</v>
      </c>
      <c r="JF38" s="1182" t="s">
        <v>1023</v>
      </c>
      <c r="JG38" s="1182" t="s">
        <v>1023</v>
      </c>
      <c r="JH38" s="1182" t="s">
        <v>1023</v>
      </c>
      <c r="JI38" s="1182" t="s">
        <v>1023</v>
      </c>
      <c r="JJ38" s="1182" t="s">
        <v>1023</v>
      </c>
      <c r="JK38" s="1182" t="s">
        <v>1023</v>
      </c>
      <c r="JL38" s="1182" t="s">
        <v>1023</v>
      </c>
      <c r="JM38" s="1182" t="s">
        <v>1023</v>
      </c>
      <c r="JN38" s="1182" t="s">
        <v>1023</v>
      </c>
      <c r="JO38" s="1182">
        <v>1</v>
      </c>
      <c r="JP38" s="1182" t="s">
        <v>1023</v>
      </c>
      <c r="JQ38" s="1182" t="s">
        <v>1023</v>
      </c>
      <c r="JR38" s="1182" t="s">
        <v>1023</v>
      </c>
      <c r="JS38" s="1182" t="s">
        <v>1023</v>
      </c>
      <c r="JT38" s="1182" t="s">
        <v>1023</v>
      </c>
      <c r="JU38" s="1182" t="s">
        <v>1023</v>
      </c>
      <c r="JV38" s="1182" t="s">
        <v>1023</v>
      </c>
      <c r="JW38" s="1182" t="s">
        <v>1023</v>
      </c>
      <c r="JX38" s="1182" t="s">
        <v>1023</v>
      </c>
      <c r="JY38" s="1182" t="s">
        <v>1023</v>
      </c>
      <c r="JZ38" s="1182">
        <v>3</v>
      </c>
      <c r="KA38" s="1182">
        <v>1</v>
      </c>
      <c r="KB38" s="1182">
        <v>6</v>
      </c>
      <c r="KC38" s="1182" t="s">
        <v>1023</v>
      </c>
      <c r="KD38" s="1182" t="s">
        <v>1023</v>
      </c>
      <c r="KE38" s="1182" t="s">
        <v>1023</v>
      </c>
      <c r="KF38" s="1182" t="s">
        <v>1023</v>
      </c>
      <c r="KG38" s="1182" t="s">
        <v>1023</v>
      </c>
      <c r="KH38" s="1182" t="s">
        <v>1023</v>
      </c>
      <c r="KI38" s="1182" t="s">
        <v>1023</v>
      </c>
      <c r="KJ38" s="1182" t="s">
        <v>1023</v>
      </c>
      <c r="KK38" s="1182" t="s">
        <v>1023</v>
      </c>
      <c r="KL38" s="1182" t="s">
        <v>1023</v>
      </c>
      <c r="KM38" s="1182" t="s">
        <v>1023</v>
      </c>
      <c r="KN38" s="1182">
        <v>3</v>
      </c>
      <c r="KO38" s="1182">
        <v>6</v>
      </c>
      <c r="KP38" s="1182" t="s">
        <v>1023</v>
      </c>
      <c r="KQ38" s="1182" t="s">
        <v>1023</v>
      </c>
      <c r="KR38" s="1182" t="s">
        <v>1023</v>
      </c>
      <c r="KS38" s="1182" t="s">
        <v>1023</v>
      </c>
      <c r="KT38" s="1182" t="s">
        <v>1023</v>
      </c>
      <c r="KU38" s="1182" t="s">
        <v>1023</v>
      </c>
      <c r="KV38" s="1182" t="s">
        <v>1023</v>
      </c>
      <c r="KW38" s="1182" t="s">
        <v>1023</v>
      </c>
      <c r="KX38" s="1182" t="s">
        <v>1023</v>
      </c>
      <c r="KY38" s="1182" t="s">
        <v>1023</v>
      </c>
    </row>
    <row r="39" spans="2:311" ht="15" customHeight="1">
      <c r="B39" s="1501" t="s">
        <v>1045</v>
      </c>
      <c r="C39" s="1501" t="s">
        <v>49</v>
      </c>
      <c r="D39" s="1501" t="s">
        <v>49</v>
      </c>
      <c r="E39" s="1182">
        <v>681</v>
      </c>
      <c r="F39" s="1182">
        <v>681</v>
      </c>
      <c r="G39" s="1182" t="s">
        <v>1023</v>
      </c>
      <c r="H39" s="1182" t="s">
        <v>1023</v>
      </c>
      <c r="I39" s="1182" t="s">
        <v>1023</v>
      </c>
      <c r="J39" s="1182" t="s">
        <v>1023</v>
      </c>
      <c r="K39" s="1182" t="s">
        <v>1023</v>
      </c>
      <c r="L39" s="1182" t="s">
        <v>1023</v>
      </c>
      <c r="M39" s="1182" t="s">
        <v>1023</v>
      </c>
      <c r="N39" s="1182" t="s">
        <v>1023</v>
      </c>
      <c r="O39" s="1182" t="s">
        <v>1023</v>
      </c>
      <c r="P39" s="1182" t="s">
        <v>1023</v>
      </c>
      <c r="Q39" s="1182">
        <v>5</v>
      </c>
      <c r="R39" s="1182">
        <v>3</v>
      </c>
      <c r="S39" s="1182">
        <v>51</v>
      </c>
      <c r="T39" s="1182" t="s">
        <v>1023</v>
      </c>
      <c r="U39" s="1182" t="s">
        <v>1023</v>
      </c>
      <c r="V39" s="1182" t="s">
        <v>1023</v>
      </c>
      <c r="W39" s="1182" t="s">
        <v>1023</v>
      </c>
      <c r="X39" s="1182" t="s">
        <v>1023</v>
      </c>
      <c r="Y39" s="1182" t="s">
        <v>1023</v>
      </c>
      <c r="Z39" s="1182" t="s">
        <v>1023</v>
      </c>
      <c r="AA39" s="1182" t="s">
        <v>1023</v>
      </c>
      <c r="AB39" s="1182" t="s">
        <v>1023</v>
      </c>
      <c r="AC39" s="1182" t="s">
        <v>1023</v>
      </c>
      <c r="AD39" s="1182" t="s">
        <v>1023</v>
      </c>
      <c r="AE39" s="1182">
        <v>2</v>
      </c>
      <c r="AF39" s="1182">
        <v>13</v>
      </c>
      <c r="AG39" s="1182" t="s">
        <v>1023</v>
      </c>
      <c r="AH39" s="1182" t="s">
        <v>1023</v>
      </c>
      <c r="AI39" s="1182" t="s">
        <v>1023</v>
      </c>
      <c r="AJ39" s="1182" t="s">
        <v>1023</v>
      </c>
      <c r="AK39" s="1182" t="s">
        <v>1023</v>
      </c>
      <c r="AL39" s="1182" t="s">
        <v>1023</v>
      </c>
      <c r="AM39" s="1182" t="s">
        <v>1023</v>
      </c>
      <c r="AN39" s="1182" t="s">
        <v>1023</v>
      </c>
      <c r="AO39" s="1182" t="s">
        <v>1023</v>
      </c>
      <c r="AP39" s="1182">
        <v>1</v>
      </c>
      <c r="AQ39" s="1182">
        <v>1</v>
      </c>
      <c r="AR39" s="1182">
        <v>9</v>
      </c>
      <c r="AS39" s="1182" t="s">
        <v>1023</v>
      </c>
      <c r="AT39" s="1182" t="s">
        <v>1023</v>
      </c>
      <c r="AU39" s="1182" t="s">
        <v>1023</v>
      </c>
      <c r="AV39" s="1182" t="s">
        <v>1023</v>
      </c>
      <c r="AW39" s="1182" t="s">
        <v>1023</v>
      </c>
      <c r="AX39" s="1182">
        <v>1</v>
      </c>
      <c r="AY39" s="1182" t="s">
        <v>1023</v>
      </c>
      <c r="AZ39" s="1182" t="s">
        <v>1023</v>
      </c>
      <c r="BA39" s="1182" t="s">
        <v>1023</v>
      </c>
      <c r="BB39" s="1182">
        <v>1</v>
      </c>
      <c r="BC39" s="1182" t="s">
        <v>1023</v>
      </c>
      <c r="BD39" s="1182">
        <v>10</v>
      </c>
      <c r="BE39" s="1182" t="s">
        <v>1023</v>
      </c>
      <c r="BF39" s="1182" t="s">
        <v>1023</v>
      </c>
      <c r="BG39" s="1182" t="s">
        <v>1023</v>
      </c>
      <c r="BH39" s="1182" t="s">
        <v>1023</v>
      </c>
      <c r="BI39" s="1182">
        <v>1</v>
      </c>
      <c r="BJ39" s="1182" t="s">
        <v>1023</v>
      </c>
      <c r="BK39" s="1182" t="s">
        <v>1023</v>
      </c>
      <c r="BL39" s="1182" t="s">
        <v>1023</v>
      </c>
      <c r="BM39" s="1182" t="s">
        <v>1023</v>
      </c>
      <c r="BN39" s="1182" t="s">
        <v>1023</v>
      </c>
      <c r="BO39" s="1182" t="s">
        <v>1023</v>
      </c>
      <c r="BP39" s="1182">
        <v>2</v>
      </c>
      <c r="BQ39" s="1182">
        <v>13</v>
      </c>
      <c r="BR39" s="1182" t="s">
        <v>1023</v>
      </c>
      <c r="BS39" s="1182" t="s">
        <v>1023</v>
      </c>
      <c r="BT39" s="1182" t="s">
        <v>1023</v>
      </c>
      <c r="BU39" s="1182" t="s">
        <v>1023</v>
      </c>
      <c r="BV39" s="1182" t="s">
        <v>1023</v>
      </c>
      <c r="BW39" s="1182" t="s">
        <v>1023</v>
      </c>
      <c r="BX39" s="1182" t="s">
        <v>1023</v>
      </c>
      <c r="BY39" s="1182">
        <v>1</v>
      </c>
      <c r="BZ39" s="1182" t="s">
        <v>1023</v>
      </c>
      <c r="CA39" s="1182" t="s">
        <v>1023</v>
      </c>
      <c r="CB39" s="1182">
        <v>1</v>
      </c>
      <c r="CC39" s="1182">
        <v>4</v>
      </c>
      <c r="CD39" s="1182">
        <v>11</v>
      </c>
      <c r="CE39" s="1182" t="s">
        <v>1023</v>
      </c>
      <c r="CF39" s="1182" t="s">
        <v>1023</v>
      </c>
      <c r="CG39" s="1182" t="s">
        <v>1023</v>
      </c>
      <c r="CH39" s="1182" t="s">
        <v>1023</v>
      </c>
      <c r="CI39" s="1182" t="s">
        <v>1023</v>
      </c>
      <c r="CJ39" s="1182" t="s">
        <v>1023</v>
      </c>
      <c r="CK39" s="1182" t="s">
        <v>1023</v>
      </c>
      <c r="CL39" s="1182" t="s">
        <v>1023</v>
      </c>
      <c r="CM39" s="1182" t="s">
        <v>1023</v>
      </c>
      <c r="CN39" s="1182" t="s">
        <v>1023</v>
      </c>
      <c r="CO39" s="1182">
        <v>2</v>
      </c>
      <c r="CP39" s="1182">
        <v>8</v>
      </c>
      <c r="CQ39" s="1182">
        <v>23</v>
      </c>
      <c r="CR39" s="1182" t="s">
        <v>1023</v>
      </c>
      <c r="CS39" s="1182" t="s">
        <v>1023</v>
      </c>
      <c r="CT39" s="1182" t="s">
        <v>1023</v>
      </c>
      <c r="CU39" s="1182" t="s">
        <v>1023</v>
      </c>
      <c r="CV39" s="1182" t="s">
        <v>1023</v>
      </c>
      <c r="CW39" s="1182" t="s">
        <v>1023</v>
      </c>
      <c r="CX39" s="1182" t="s">
        <v>1023</v>
      </c>
      <c r="CY39" s="1182" t="s">
        <v>1023</v>
      </c>
      <c r="CZ39" s="1182" t="s">
        <v>1023</v>
      </c>
      <c r="DA39" s="1182">
        <v>2</v>
      </c>
      <c r="DB39" s="1182">
        <v>2</v>
      </c>
      <c r="DC39" s="1182">
        <v>8</v>
      </c>
      <c r="DD39" s="1182" t="s">
        <v>1023</v>
      </c>
      <c r="DE39" s="1182" t="s">
        <v>1023</v>
      </c>
      <c r="DF39" s="1182" t="s">
        <v>1023</v>
      </c>
      <c r="DG39" s="1182" t="s">
        <v>1023</v>
      </c>
      <c r="DH39" s="1182">
        <v>3</v>
      </c>
      <c r="DI39" s="1182">
        <v>1</v>
      </c>
      <c r="DJ39" s="1182" t="s">
        <v>1023</v>
      </c>
      <c r="DK39" s="1182" t="s">
        <v>1023</v>
      </c>
      <c r="DL39" s="1182">
        <v>1</v>
      </c>
      <c r="DM39" s="1182" t="s">
        <v>1023</v>
      </c>
      <c r="DN39" s="1182">
        <v>6</v>
      </c>
      <c r="DO39" s="1182">
        <v>30</v>
      </c>
      <c r="DP39" s="1182">
        <v>96</v>
      </c>
      <c r="DQ39" s="1182" t="s">
        <v>1023</v>
      </c>
      <c r="DR39" s="1182" t="s">
        <v>1023</v>
      </c>
      <c r="DS39" s="1182" t="s">
        <v>1023</v>
      </c>
      <c r="DT39" s="1182" t="s">
        <v>1023</v>
      </c>
      <c r="DU39" s="1182" t="s">
        <v>1023</v>
      </c>
      <c r="DV39" s="1182" t="s">
        <v>1023</v>
      </c>
      <c r="DW39" s="1182" t="s">
        <v>1023</v>
      </c>
      <c r="DX39" s="1182" t="s">
        <v>1023</v>
      </c>
      <c r="DY39" s="1182" t="s">
        <v>1023</v>
      </c>
      <c r="DZ39" s="1182">
        <v>3</v>
      </c>
      <c r="EA39" s="1182">
        <v>4</v>
      </c>
      <c r="EB39" s="1182">
        <v>18</v>
      </c>
      <c r="EC39" s="1182" t="s">
        <v>1023</v>
      </c>
      <c r="ED39" s="1182" t="s">
        <v>1023</v>
      </c>
      <c r="EE39" s="1182" t="s">
        <v>1023</v>
      </c>
      <c r="EF39" s="1182" t="s">
        <v>1023</v>
      </c>
      <c r="EG39" s="1182" t="s">
        <v>1023</v>
      </c>
      <c r="EH39" s="1182" t="s">
        <v>1023</v>
      </c>
      <c r="EI39" s="1182" t="s">
        <v>1023</v>
      </c>
      <c r="EJ39" s="1182" t="s">
        <v>1023</v>
      </c>
      <c r="EK39" s="1182" t="s">
        <v>1023</v>
      </c>
      <c r="EL39" s="1182">
        <v>1</v>
      </c>
      <c r="EM39" s="1182">
        <v>2</v>
      </c>
      <c r="EN39" s="1182">
        <v>20</v>
      </c>
      <c r="EO39" s="1182" t="s">
        <v>1023</v>
      </c>
      <c r="EP39" s="1182" t="s">
        <v>1023</v>
      </c>
      <c r="EQ39" s="1182" t="s">
        <v>1023</v>
      </c>
      <c r="ER39" s="1182">
        <v>1</v>
      </c>
      <c r="ES39" s="1182" t="s">
        <v>1023</v>
      </c>
      <c r="ET39" s="1182" t="s">
        <v>1023</v>
      </c>
      <c r="EU39" s="1182" t="s">
        <v>1023</v>
      </c>
      <c r="EV39" s="1182" t="s">
        <v>1023</v>
      </c>
      <c r="EW39" s="1182" t="s">
        <v>1023</v>
      </c>
      <c r="EX39" s="1182" t="s">
        <v>1023</v>
      </c>
      <c r="EY39" s="1182" t="s">
        <v>1023</v>
      </c>
      <c r="EZ39" s="1182">
        <v>12</v>
      </c>
      <c r="FA39" s="1182">
        <v>26</v>
      </c>
      <c r="FB39" s="1182" t="s">
        <v>1023</v>
      </c>
      <c r="FC39" s="1182" t="s">
        <v>1023</v>
      </c>
      <c r="FD39" s="1182" t="s">
        <v>1023</v>
      </c>
      <c r="FE39" s="1182" t="s">
        <v>1023</v>
      </c>
      <c r="FF39" s="1182" t="s">
        <v>1023</v>
      </c>
      <c r="FG39" s="1182" t="s">
        <v>1023</v>
      </c>
      <c r="FH39" s="1182" t="s">
        <v>1023</v>
      </c>
      <c r="FI39" s="1182" t="s">
        <v>1023</v>
      </c>
      <c r="FJ39" s="1182" t="s">
        <v>1023</v>
      </c>
      <c r="FK39" s="1182" t="s">
        <v>1023</v>
      </c>
      <c r="FL39" s="1182">
        <v>3</v>
      </c>
      <c r="FM39" s="1182">
        <v>21</v>
      </c>
      <c r="FN39" s="1182">
        <v>52</v>
      </c>
      <c r="FO39" s="1182" t="s">
        <v>1023</v>
      </c>
      <c r="FP39" s="1182" t="s">
        <v>1023</v>
      </c>
      <c r="FQ39" s="1182" t="s">
        <v>1023</v>
      </c>
      <c r="FR39" s="1182" t="s">
        <v>1023</v>
      </c>
      <c r="FS39" s="1182" t="s">
        <v>1023</v>
      </c>
      <c r="FT39" s="1182" t="s">
        <v>1023</v>
      </c>
      <c r="FU39" s="1182" t="s">
        <v>1023</v>
      </c>
      <c r="FV39" s="1182" t="s">
        <v>1023</v>
      </c>
      <c r="FW39" s="1182" t="s">
        <v>1023</v>
      </c>
      <c r="FX39" s="1182" t="s">
        <v>1023</v>
      </c>
      <c r="FY39" s="1182" t="s">
        <v>1023</v>
      </c>
      <c r="FZ39" s="1182">
        <v>1</v>
      </c>
      <c r="GA39" s="1182" t="s">
        <v>1023</v>
      </c>
      <c r="GB39" s="1182" t="s">
        <v>1023</v>
      </c>
      <c r="GC39" s="1182" t="s">
        <v>1023</v>
      </c>
      <c r="GD39" s="1182" t="s">
        <v>1023</v>
      </c>
      <c r="GE39" s="1182" t="s">
        <v>1023</v>
      </c>
      <c r="GF39" s="1182" t="s">
        <v>1023</v>
      </c>
      <c r="GG39" s="1182" t="s">
        <v>1023</v>
      </c>
      <c r="GH39" s="1182" t="s">
        <v>1023</v>
      </c>
      <c r="GI39" s="1182" t="s">
        <v>1023</v>
      </c>
      <c r="GJ39" s="1182" t="s">
        <v>1023</v>
      </c>
      <c r="GK39" s="1182" t="s">
        <v>1023</v>
      </c>
      <c r="GL39" s="1182" t="s">
        <v>1023</v>
      </c>
      <c r="GM39" s="1182" t="s">
        <v>1023</v>
      </c>
      <c r="GN39" s="1182" t="s">
        <v>1023</v>
      </c>
      <c r="GO39" s="1182" t="s">
        <v>1023</v>
      </c>
      <c r="GP39" s="1182" t="s">
        <v>1023</v>
      </c>
      <c r="GQ39" s="1182" t="s">
        <v>1023</v>
      </c>
      <c r="GR39" s="1182" t="s">
        <v>1023</v>
      </c>
      <c r="GS39" s="1182" t="s">
        <v>1023</v>
      </c>
      <c r="GT39" s="1182" t="s">
        <v>1023</v>
      </c>
      <c r="GU39" s="1182" t="s">
        <v>1023</v>
      </c>
      <c r="GV39" s="1182" t="s">
        <v>1023</v>
      </c>
      <c r="GW39" s="1182" t="s">
        <v>1023</v>
      </c>
      <c r="GX39" s="1182" t="s">
        <v>1023</v>
      </c>
      <c r="GY39" s="1182">
        <v>2</v>
      </c>
      <c r="GZ39" s="1182" t="s">
        <v>1023</v>
      </c>
      <c r="HA39" s="1182" t="s">
        <v>1023</v>
      </c>
      <c r="HB39" s="1182" t="s">
        <v>1023</v>
      </c>
      <c r="HC39" s="1182" t="s">
        <v>1023</v>
      </c>
      <c r="HD39" s="1182">
        <v>2</v>
      </c>
      <c r="HE39" s="1182">
        <v>2</v>
      </c>
      <c r="HF39" s="1182" t="s">
        <v>1023</v>
      </c>
      <c r="HG39" s="1182">
        <v>1</v>
      </c>
      <c r="HH39" s="1182">
        <v>1</v>
      </c>
      <c r="HI39" s="1182" t="s">
        <v>1023</v>
      </c>
      <c r="HJ39" s="1182">
        <v>3</v>
      </c>
      <c r="HK39" s="1182">
        <v>22</v>
      </c>
      <c r="HL39" s="1182">
        <v>102</v>
      </c>
      <c r="HM39" s="1182" t="s">
        <v>1023</v>
      </c>
      <c r="HN39" s="1182" t="s">
        <v>1023</v>
      </c>
      <c r="HO39" s="1182" t="s">
        <v>1023</v>
      </c>
      <c r="HP39" s="1182" t="s">
        <v>1023</v>
      </c>
      <c r="HQ39" s="1182" t="s">
        <v>1023</v>
      </c>
      <c r="HR39" s="1182" t="s">
        <v>1023</v>
      </c>
      <c r="HS39" s="1182" t="s">
        <v>1023</v>
      </c>
      <c r="HT39" s="1182" t="s">
        <v>1023</v>
      </c>
      <c r="HU39" s="1182" t="s">
        <v>1023</v>
      </c>
      <c r="HV39" s="1182">
        <v>1</v>
      </c>
      <c r="HW39" s="1182">
        <v>2</v>
      </c>
      <c r="HX39" s="1182">
        <v>3</v>
      </c>
      <c r="HY39" s="1182">
        <v>18</v>
      </c>
      <c r="HZ39" s="1182" t="s">
        <v>1023</v>
      </c>
      <c r="IA39" s="1182" t="s">
        <v>1023</v>
      </c>
      <c r="IB39" s="1182" t="s">
        <v>1023</v>
      </c>
      <c r="IC39" s="1182" t="s">
        <v>1023</v>
      </c>
      <c r="ID39" s="1182" t="s">
        <v>1023</v>
      </c>
      <c r="IE39" s="1182" t="s">
        <v>1023</v>
      </c>
      <c r="IF39" s="1182" t="s">
        <v>1023</v>
      </c>
      <c r="IG39" s="1182" t="s">
        <v>1023</v>
      </c>
      <c r="IH39" s="1182" t="s">
        <v>1023</v>
      </c>
      <c r="II39" s="1182" t="s">
        <v>1023</v>
      </c>
      <c r="IJ39" s="1182">
        <v>1</v>
      </c>
      <c r="IK39" s="1182">
        <v>1</v>
      </c>
      <c r="IL39" s="1182" t="s">
        <v>1023</v>
      </c>
      <c r="IM39" s="1182" t="s">
        <v>1023</v>
      </c>
      <c r="IN39" s="1182" t="s">
        <v>1023</v>
      </c>
      <c r="IO39" s="1182" t="s">
        <v>1023</v>
      </c>
      <c r="IP39" s="1182" t="s">
        <v>1023</v>
      </c>
      <c r="IQ39" s="1182">
        <v>1</v>
      </c>
      <c r="IR39" s="1182" t="s">
        <v>1023</v>
      </c>
      <c r="IS39" s="1182" t="s">
        <v>1023</v>
      </c>
      <c r="IT39" s="1182" t="s">
        <v>1023</v>
      </c>
      <c r="IU39" s="1182" t="s">
        <v>1023</v>
      </c>
      <c r="IV39" s="1182" t="s">
        <v>1023</v>
      </c>
      <c r="IW39" s="1182" t="s">
        <v>1023</v>
      </c>
      <c r="IX39" s="1182" t="s">
        <v>1023</v>
      </c>
      <c r="IY39" s="1182" t="s">
        <v>1023</v>
      </c>
      <c r="IZ39" s="1182" t="s">
        <v>1023</v>
      </c>
      <c r="JA39" s="1182" t="s">
        <v>1023</v>
      </c>
      <c r="JB39" s="1182" t="s">
        <v>1023</v>
      </c>
      <c r="JC39" s="1182">
        <v>2</v>
      </c>
      <c r="JD39" s="1182" t="s">
        <v>1023</v>
      </c>
      <c r="JE39" s="1182" t="s">
        <v>1023</v>
      </c>
      <c r="JF39" s="1182" t="s">
        <v>1023</v>
      </c>
      <c r="JG39" s="1182" t="s">
        <v>1023</v>
      </c>
      <c r="JH39" s="1182" t="s">
        <v>1023</v>
      </c>
      <c r="JI39" s="1182" t="s">
        <v>1023</v>
      </c>
      <c r="JJ39" s="1182" t="s">
        <v>1023</v>
      </c>
      <c r="JK39" s="1182" t="s">
        <v>1023</v>
      </c>
      <c r="JL39" s="1182" t="s">
        <v>1023</v>
      </c>
      <c r="JM39" s="1182" t="s">
        <v>1023</v>
      </c>
      <c r="JN39" s="1182">
        <v>1</v>
      </c>
      <c r="JO39" s="1182" t="s">
        <v>1023</v>
      </c>
      <c r="JP39" s="1182" t="s">
        <v>1023</v>
      </c>
      <c r="JQ39" s="1182" t="s">
        <v>1023</v>
      </c>
      <c r="JR39" s="1182" t="s">
        <v>1023</v>
      </c>
      <c r="JS39" s="1182" t="s">
        <v>1023</v>
      </c>
      <c r="JT39" s="1182" t="s">
        <v>1023</v>
      </c>
      <c r="JU39" s="1182" t="s">
        <v>1023</v>
      </c>
      <c r="JV39" s="1182" t="s">
        <v>1023</v>
      </c>
      <c r="JW39" s="1182" t="s">
        <v>1023</v>
      </c>
      <c r="JX39" s="1182" t="s">
        <v>1023</v>
      </c>
      <c r="JY39" s="1182" t="s">
        <v>1023</v>
      </c>
      <c r="JZ39" s="1182" t="s">
        <v>1023</v>
      </c>
      <c r="KA39" s="1182">
        <v>5</v>
      </c>
      <c r="KB39" s="1182">
        <v>7</v>
      </c>
      <c r="KC39" s="1182" t="s">
        <v>1023</v>
      </c>
      <c r="KD39" s="1182" t="s">
        <v>1023</v>
      </c>
      <c r="KE39" s="1182" t="s">
        <v>1023</v>
      </c>
      <c r="KF39" s="1182" t="s">
        <v>1023</v>
      </c>
      <c r="KG39" s="1182">
        <v>1</v>
      </c>
      <c r="KH39" s="1182" t="s">
        <v>1023</v>
      </c>
      <c r="KI39" s="1182" t="s">
        <v>1023</v>
      </c>
      <c r="KJ39" s="1182" t="s">
        <v>1023</v>
      </c>
      <c r="KK39" s="1182" t="s">
        <v>1023</v>
      </c>
      <c r="KL39" s="1182" t="s">
        <v>1023</v>
      </c>
      <c r="KM39" s="1182">
        <v>1</v>
      </c>
      <c r="KN39" s="1182">
        <v>5</v>
      </c>
      <c r="KO39" s="1182">
        <v>21</v>
      </c>
      <c r="KP39" s="1182" t="s">
        <v>1023</v>
      </c>
      <c r="KQ39" s="1182" t="s">
        <v>1023</v>
      </c>
      <c r="KR39" s="1182" t="s">
        <v>1023</v>
      </c>
      <c r="KS39" s="1182" t="s">
        <v>1023</v>
      </c>
      <c r="KT39" s="1182" t="s">
        <v>1023</v>
      </c>
      <c r="KU39" s="1182" t="s">
        <v>1023</v>
      </c>
      <c r="KV39" s="1182" t="s">
        <v>1023</v>
      </c>
      <c r="KW39" s="1182" t="s">
        <v>1023</v>
      </c>
      <c r="KX39" s="1182" t="s">
        <v>1023</v>
      </c>
      <c r="KY39" s="1182" t="s">
        <v>1023</v>
      </c>
    </row>
    <row r="40" spans="2:311" ht="15" customHeight="1">
      <c r="B40" s="1501"/>
      <c r="C40" s="1501" t="s">
        <v>70</v>
      </c>
      <c r="D40" s="1503"/>
      <c r="E40" s="1182">
        <v>328</v>
      </c>
      <c r="F40" s="1182">
        <v>328</v>
      </c>
      <c r="G40" s="1182" t="s">
        <v>1023</v>
      </c>
      <c r="H40" s="1182" t="s">
        <v>1023</v>
      </c>
      <c r="I40" s="1182" t="s">
        <v>1023</v>
      </c>
      <c r="J40" s="1182" t="s">
        <v>1023</v>
      </c>
      <c r="K40" s="1182" t="s">
        <v>1023</v>
      </c>
      <c r="L40" s="1182" t="s">
        <v>1023</v>
      </c>
      <c r="M40" s="1182" t="s">
        <v>1023</v>
      </c>
      <c r="N40" s="1182" t="s">
        <v>1023</v>
      </c>
      <c r="O40" s="1182" t="s">
        <v>1023</v>
      </c>
      <c r="P40" s="1182" t="s">
        <v>1023</v>
      </c>
      <c r="Q40" s="1182">
        <v>1</v>
      </c>
      <c r="R40" s="1182">
        <v>1</v>
      </c>
      <c r="S40" s="1182">
        <v>22</v>
      </c>
      <c r="T40" s="1182" t="s">
        <v>1023</v>
      </c>
      <c r="U40" s="1182" t="s">
        <v>1023</v>
      </c>
      <c r="V40" s="1182" t="s">
        <v>1023</v>
      </c>
      <c r="W40" s="1182" t="s">
        <v>1023</v>
      </c>
      <c r="X40" s="1182" t="s">
        <v>1023</v>
      </c>
      <c r="Y40" s="1182" t="s">
        <v>1023</v>
      </c>
      <c r="Z40" s="1182" t="s">
        <v>1023</v>
      </c>
      <c r="AA40" s="1182" t="s">
        <v>1023</v>
      </c>
      <c r="AB40" s="1182" t="s">
        <v>1023</v>
      </c>
      <c r="AC40" s="1182" t="s">
        <v>1023</v>
      </c>
      <c r="AD40" s="1182" t="s">
        <v>1023</v>
      </c>
      <c r="AE40" s="1182">
        <v>2</v>
      </c>
      <c r="AF40" s="1182">
        <v>5</v>
      </c>
      <c r="AG40" s="1182" t="s">
        <v>1023</v>
      </c>
      <c r="AH40" s="1182" t="s">
        <v>1023</v>
      </c>
      <c r="AI40" s="1182" t="s">
        <v>1023</v>
      </c>
      <c r="AJ40" s="1182" t="s">
        <v>1023</v>
      </c>
      <c r="AK40" s="1182" t="s">
        <v>1023</v>
      </c>
      <c r="AL40" s="1182" t="s">
        <v>1023</v>
      </c>
      <c r="AM40" s="1182" t="s">
        <v>1023</v>
      </c>
      <c r="AN40" s="1182" t="s">
        <v>1023</v>
      </c>
      <c r="AO40" s="1182" t="s">
        <v>1023</v>
      </c>
      <c r="AP40" s="1182" t="s">
        <v>1023</v>
      </c>
      <c r="AQ40" s="1182">
        <v>1</v>
      </c>
      <c r="AR40" s="1182">
        <v>5</v>
      </c>
      <c r="AS40" s="1182" t="s">
        <v>1023</v>
      </c>
      <c r="AT40" s="1182" t="s">
        <v>1023</v>
      </c>
      <c r="AU40" s="1182" t="s">
        <v>1023</v>
      </c>
      <c r="AV40" s="1182" t="s">
        <v>1023</v>
      </c>
      <c r="AW40" s="1182" t="s">
        <v>1023</v>
      </c>
      <c r="AX40" s="1182">
        <v>1</v>
      </c>
      <c r="AY40" s="1182" t="s">
        <v>1023</v>
      </c>
      <c r="AZ40" s="1182" t="s">
        <v>1023</v>
      </c>
      <c r="BA40" s="1182" t="s">
        <v>1023</v>
      </c>
      <c r="BB40" s="1182" t="s">
        <v>1023</v>
      </c>
      <c r="BC40" s="1182" t="s">
        <v>1023</v>
      </c>
      <c r="BD40" s="1182">
        <v>7</v>
      </c>
      <c r="BE40" s="1182" t="s">
        <v>1023</v>
      </c>
      <c r="BF40" s="1182" t="s">
        <v>1023</v>
      </c>
      <c r="BG40" s="1182" t="s">
        <v>1023</v>
      </c>
      <c r="BH40" s="1182" t="s">
        <v>1023</v>
      </c>
      <c r="BI40" s="1182">
        <v>1</v>
      </c>
      <c r="BJ40" s="1182" t="s">
        <v>1023</v>
      </c>
      <c r="BK40" s="1182" t="s">
        <v>1023</v>
      </c>
      <c r="BL40" s="1182" t="s">
        <v>1023</v>
      </c>
      <c r="BM40" s="1182" t="s">
        <v>1023</v>
      </c>
      <c r="BN40" s="1182" t="s">
        <v>1023</v>
      </c>
      <c r="BO40" s="1182" t="s">
        <v>1023</v>
      </c>
      <c r="BP40" s="1182">
        <v>1</v>
      </c>
      <c r="BQ40" s="1182">
        <v>5</v>
      </c>
      <c r="BR40" s="1182" t="s">
        <v>1023</v>
      </c>
      <c r="BS40" s="1182" t="s">
        <v>1023</v>
      </c>
      <c r="BT40" s="1182" t="s">
        <v>1023</v>
      </c>
      <c r="BU40" s="1182" t="s">
        <v>1023</v>
      </c>
      <c r="BV40" s="1182" t="s">
        <v>1023</v>
      </c>
      <c r="BW40" s="1182" t="s">
        <v>1023</v>
      </c>
      <c r="BX40" s="1182" t="s">
        <v>1023</v>
      </c>
      <c r="BY40" s="1182">
        <v>1</v>
      </c>
      <c r="BZ40" s="1182" t="s">
        <v>1023</v>
      </c>
      <c r="CA40" s="1182" t="s">
        <v>1023</v>
      </c>
      <c r="CB40" s="1182">
        <v>1</v>
      </c>
      <c r="CC40" s="1182">
        <v>2</v>
      </c>
      <c r="CD40" s="1182">
        <v>4</v>
      </c>
      <c r="CE40" s="1182" t="s">
        <v>1023</v>
      </c>
      <c r="CF40" s="1182" t="s">
        <v>1023</v>
      </c>
      <c r="CG40" s="1182" t="s">
        <v>1023</v>
      </c>
      <c r="CH40" s="1182" t="s">
        <v>1023</v>
      </c>
      <c r="CI40" s="1182" t="s">
        <v>1023</v>
      </c>
      <c r="CJ40" s="1182" t="s">
        <v>1023</v>
      </c>
      <c r="CK40" s="1182" t="s">
        <v>1023</v>
      </c>
      <c r="CL40" s="1182" t="s">
        <v>1023</v>
      </c>
      <c r="CM40" s="1182" t="s">
        <v>1023</v>
      </c>
      <c r="CN40" s="1182" t="s">
        <v>1023</v>
      </c>
      <c r="CO40" s="1182" t="s">
        <v>1023</v>
      </c>
      <c r="CP40" s="1182">
        <v>2</v>
      </c>
      <c r="CQ40" s="1182">
        <v>10</v>
      </c>
      <c r="CR40" s="1182" t="s">
        <v>1023</v>
      </c>
      <c r="CS40" s="1182" t="s">
        <v>1023</v>
      </c>
      <c r="CT40" s="1182" t="s">
        <v>1023</v>
      </c>
      <c r="CU40" s="1182" t="s">
        <v>1023</v>
      </c>
      <c r="CV40" s="1182" t="s">
        <v>1023</v>
      </c>
      <c r="CW40" s="1182" t="s">
        <v>1023</v>
      </c>
      <c r="CX40" s="1182" t="s">
        <v>1023</v>
      </c>
      <c r="CY40" s="1182" t="s">
        <v>1023</v>
      </c>
      <c r="CZ40" s="1182" t="s">
        <v>1023</v>
      </c>
      <c r="DA40" s="1182" t="s">
        <v>1023</v>
      </c>
      <c r="DB40" s="1182">
        <v>2</v>
      </c>
      <c r="DC40" s="1182">
        <v>5</v>
      </c>
      <c r="DD40" s="1182" t="s">
        <v>1023</v>
      </c>
      <c r="DE40" s="1182" t="s">
        <v>1023</v>
      </c>
      <c r="DF40" s="1182" t="s">
        <v>1023</v>
      </c>
      <c r="DG40" s="1182" t="s">
        <v>1023</v>
      </c>
      <c r="DH40" s="1182">
        <v>1</v>
      </c>
      <c r="DI40" s="1182" t="s">
        <v>1023</v>
      </c>
      <c r="DJ40" s="1182" t="s">
        <v>1023</v>
      </c>
      <c r="DK40" s="1182" t="s">
        <v>1023</v>
      </c>
      <c r="DL40" s="1182">
        <v>1</v>
      </c>
      <c r="DM40" s="1182" t="s">
        <v>1023</v>
      </c>
      <c r="DN40" s="1182">
        <v>5</v>
      </c>
      <c r="DO40" s="1182">
        <v>17</v>
      </c>
      <c r="DP40" s="1182">
        <v>58</v>
      </c>
      <c r="DQ40" s="1182" t="s">
        <v>1023</v>
      </c>
      <c r="DR40" s="1182" t="s">
        <v>1023</v>
      </c>
      <c r="DS40" s="1182" t="s">
        <v>1023</v>
      </c>
      <c r="DT40" s="1182" t="s">
        <v>1023</v>
      </c>
      <c r="DU40" s="1182" t="s">
        <v>1023</v>
      </c>
      <c r="DV40" s="1182" t="s">
        <v>1023</v>
      </c>
      <c r="DW40" s="1182" t="s">
        <v>1023</v>
      </c>
      <c r="DX40" s="1182" t="s">
        <v>1023</v>
      </c>
      <c r="DY40" s="1182" t="s">
        <v>1023</v>
      </c>
      <c r="DZ40" s="1182">
        <v>1</v>
      </c>
      <c r="EA40" s="1182" t="s">
        <v>1023</v>
      </c>
      <c r="EB40" s="1182">
        <v>10</v>
      </c>
      <c r="EC40" s="1182" t="s">
        <v>1023</v>
      </c>
      <c r="ED40" s="1182" t="s">
        <v>1023</v>
      </c>
      <c r="EE40" s="1182" t="s">
        <v>1023</v>
      </c>
      <c r="EF40" s="1182" t="s">
        <v>1023</v>
      </c>
      <c r="EG40" s="1182" t="s">
        <v>1023</v>
      </c>
      <c r="EH40" s="1182" t="s">
        <v>1023</v>
      </c>
      <c r="EI40" s="1182" t="s">
        <v>1023</v>
      </c>
      <c r="EJ40" s="1182" t="s">
        <v>1023</v>
      </c>
      <c r="EK40" s="1182" t="s">
        <v>1023</v>
      </c>
      <c r="EL40" s="1182">
        <v>1</v>
      </c>
      <c r="EM40" s="1182">
        <v>1</v>
      </c>
      <c r="EN40" s="1182">
        <v>9</v>
      </c>
      <c r="EO40" s="1182" t="s">
        <v>1023</v>
      </c>
      <c r="EP40" s="1182" t="s">
        <v>1023</v>
      </c>
      <c r="EQ40" s="1182" t="s">
        <v>1023</v>
      </c>
      <c r="ER40" s="1182">
        <v>1</v>
      </c>
      <c r="ES40" s="1182" t="s">
        <v>1023</v>
      </c>
      <c r="ET40" s="1182" t="s">
        <v>1023</v>
      </c>
      <c r="EU40" s="1182" t="s">
        <v>1023</v>
      </c>
      <c r="EV40" s="1182" t="s">
        <v>1023</v>
      </c>
      <c r="EW40" s="1182" t="s">
        <v>1023</v>
      </c>
      <c r="EX40" s="1182" t="s">
        <v>1023</v>
      </c>
      <c r="EY40" s="1182" t="s">
        <v>1023</v>
      </c>
      <c r="EZ40" s="1182">
        <v>6</v>
      </c>
      <c r="FA40" s="1182">
        <v>15</v>
      </c>
      <c r="FB40" s="1182" t="s">
        <v>1023</v>
      </c>
      <c r="FC40" s="1182" t="s">
        <v>1023</v>
      </c>
      <c r="FD40" s="1182" t="s">
        <v>1023</v>
      </c>
      <c r="FE40" s="1182" t="s">
        <v>1023</v>
      </c>
      <c r="FF40" s="1182" t="s">
        <v>1023</v>
      </c>
      <c r="FG40" s="1182" t="s">
        <v>1023</v>
      </c>
      <c r="FH40" s="1182" t="s">
        <v>1023</v>
      </c>
      <c r="FI40" s="1182" t="s">
        <v>1023</v>
      </c>
      <c r="FJ40" s="1182" t="s">
        <v>1023</v>
      </c>
      <c r="FK40" s="1182" t="s">
        <v>1023</v>
      </c>
      <c r="FL40" s="1182">
        <v>1</v>
      </c>
      <c r="FM40" s="1182">
        <v>12</v>
      </c>
      <c r="FN40" s="1182">
        <v>23</v>
      </c>
      <c r="FO40" s="1182" t="s">
        <v>1023</v>
      </c>
      <c r="FP40" s="1182" t="s">
        <v>1023</v>
      </c>
      <c r="FQ40" s="1182" t="s">
        <v>1023</v>
      </c>
      <c r="FR40" s="1182" t="s">
        <v>1023</v>
      </c>
      <c r="FS40" s="1182" t="s">
        <v>1023</v>
      </c>
      <c r="FT40" s="1182" t="s">
        <v>1023</v>
      </c>
      <c r="FU40" s="1182" t="s">
        <v>1023</v>
      </c>
      <c r="FV40" s="1182" t="s">
        <v>1023</v>
      </c>
      <c r="FW40" s="1182" t="s">
        <v>1023</v>
      </c>
      <c r="FX40" s="1182" t="s">
        <v>1023</v>
      </c>
      <c r="FY40" s="1182" t="s">
        <v>1023</v>
      </c>
      <c r="FZ40" s="1182" t="s">
        <v>1023</v>
      </c>
      <c r="GA40" s="1182" t="s">
        <v>1023</v>
      </c>
      <c r="GB40" s="1182" t="s">
        <v>1023</v>
      </c>
      <c r="GC40" s="1182" t="s">
        <v>1023</v>
      </c>
      <c r="GD40" s="1182" t="s">
        <v>1023</v>
      </c>
      <c r="GE40" s="1182" t="s">
        <v>1023</v>
      </c>
      <c r="GF40" s="1182" t="s">
        <v>1023</v>
      </c>
      <c r="GG40" s="1182" t="s">
        <v>1023</v>
      </c>
      <c r="GH40" s="1182" t="s">
        <v>1023</v>
      </c>
      <c r="GI40" s="1182" t="s">
        <v>1023</v>
      </c>
      <c r="GJ40" s="1182" t="s">
        <v>1023</v>
      </c>
      <c r="GK40" s="1182" t="s">
        <v>1023</v>
      </c>
      <c r="GL40" s="1182" t="s">
        <v>1023</v>
      </c>
      <c r="GM40" s="1182" t="s">
        <v>1023</v>
      </c>
      <c r="GN40" s="1182" t="s">
        <v>1023</v>
      </c>
      <c r="GO40" s="1182" t="s">
        <v>1023</v>
      </c>
      <c r="GP40" s="1182" t="s">
        <v>1023</v>
      </c>
      <c r="GQ40" s="1182" t="s">
        <v>1023</v>
      </c>
      <c r="GR40" s="1182" t="s">
        <v>1023</v>
      </c>
      <c r="GS40" s="1182" t="s">
        <v>1023</v>
      </c>
      <c r="GT40" s="1182" t="s">
        <v>1023</v>
      </c>
      <c r="GU40" s="1182" t="s">
        <v>1023</v>
      </c>
      <c r="GV40" s="1182" t="s">
        <v>1023</v>
      </c>
      <c r="GW40" s="1182" t="s">
        <v>1023</v>
      </c>
      <c r="GX40" s="1182" t="s">
        <v>1023</v>
      </c>
      <c r="GY40" s="1182">
        <v>1</v>
      </c>
      <c r="GZ40" s="1182" t="s">
        <v>1023</v>
      </c>
      <c r="HA40" s="1182" t="s">
        <v>1023</v>
      </c>
      <c r="HB40" s="1182" t="s">
        <v>1023</v>
      </c>
      <c r="HC40" s="1182" t="s">
        <v>1023</v>
      </c>
      <c r="HD40" s="1182">
        <v>1</v>
      </c>
      <c r="HE40" s="1182">
        <v>1</v>
      </c>
      <c r="HF40" s="1182" t="s">
        <v>1023</v>
      </c>
      <c r="HG40" s="1182">
        <v>1</v>
      </c>
      <c r="HH40" s="1182" t="s">
        <v>1023</v>
      </c>
      <c r="HI40" s="1182" t="s">
        <v>1023</v>
      </c>
      <c r="HJ40" s="1182">
        <v>2</v>
      </c>
      <c r="HK40" s="1182">
        <v>10</v>
      </c>
      <c r="HL40" s="1182">
        <v>44</v>
      </c>
      <c r="HM40" s="1182" t="s">
        <v>1023</v>
      </c>
      <c r="HN40" s="1182" t="s">
        <v>1023</v>
      </c>
      <c r="HO40" s="1182" t="s">
        <v>1023</v>
      </c>
      <c r="HP40" s="1182" t="s">
        <v>1023</v>
      </c>
      <c r="HQ40" s="1182" t="s">
        <v>1023</v>
      </c>
      <c r="HR40" s="1182" t="s">
        <v>1023</v>
      </c>
      <c r="HS40" s="1182" t="s">
        <v>1023</v>
      </c>
      <c r="HT40" s="1182" t="s">
        <v>1023</v>
      </c>
      <c r="HU40" s="1182" t="s">
        <v>1023</v>
      </c>
      <c r="HV40" s="1182" t="s">
        <v>1023</v>
      </c>
      <c r="HW40" s="1182" t="s">
        <v>1023</v>
      </c>
      <c r="HX40" s="1182">
        <v>1</v>
      </c>
      <c r="HY40" s="1182">
        <v>8</v>
      </c>
      <c r="HZ40" s="1182" t="s">
        <v>1023</v>
      </c>
      <c r="IA40" s="1182" t="s">
        <v>1023</v>
      </c>
      <c r="IB40" s="1182" t="s">
        <v>1023</v>
      </c>
      <c r="IC40" s="1182" t="s">
        <v>1023</v>
      </c>
      <c r="ID40" s="1182" t="s">
        <v>1023</v>
      </c>
      <c r="IE40" s="1182" t="s">
        <v>1023</v>
      </c>
      <c r="IF40" s="1182" t="s">
        <v>1023</v>
      </c>
      <c r="IG40" s="1182" t="s">
        <v>1023</v>
      </c>
      <c r="IH40" s="1182" t="s">
        <v>1023</v>
      </c>
      <c r="II40" s="1182" t="s">
        <v>1023</v>
      </c>
      <c r="IJ40" s="1182">
        <v>1</v>
      </c>
      <c r="IK40" s="1182" t="s">
        <v>1023</v>
      </c>
      <c r="IL40" s="1182" t="s">
        <v>1023</v>
      </c>
      <c r="IM40" s="1182" t="s">
        <v>1023</v>
      </c>
      <c r="IN40" s="1182" t="s">
        <v>1023</v>
      </c>
      <c r="IO40" s="1182" t="s">
        <v>1023</v>
      </c>
      <c r="IP40" s="1182" t="s">
        <v>1023</v>
      </c>
      <c r="IQ40" s="1182">
        <v>1</v>
      </c>
      <c r="IR40" s="1182" t="s">
        <v>1023</v>
      </c>
      <c r="IS40" s="1182" t="s">
        <v>1023</v>
      </c>
      <c r="IT40" s="1182" t="s">
        <v>1023</v>
      </c>
      <c r="IU40" s="1182" t="s">
        <v>1023</v>
      </c>
      <c r="IV40" s="1182" t="s">
        <v>1023</v>
      </c>
      <c r="IW40" s="1182" t="s">
        <v>1023</v>
      </c>
      <c r="IX40" s="1182" t="s">
        <v>1023</v>
      </c>
      <c r="IY40" s="1182" t="s">
        <v>1023</v>
      </c>
      <c r="IZ40" s="1182" t="s">
        <v>1023</v>
      </c>
      <c r="JA40" s="1182" t="s">
        <v>1023</v>
      </c>
      <c r="JB40" s="1182" t="s">
        <v>1023</v>
      </c>
      <c r="JC40" s="1182" t="s">
        <v>1023</v>
      </c>
      <c r="JD40" s="1182" t="s">
        <v>1023</v>
      </c>
      <c r="JE40" s="1182" t="s">
        <v>1023</v>
      </c>
      <c r="JF40" s="1182" t="s">
        <v>1023</v>
      </c>
      <c r="JG40" s="1182" t="s">
        <v>1023</v>
      </c>
      <c r="JH40" s="1182" t="s">
        <v>1023</v>
      </c>
      <c r="JI40" s="1182" t="s">
        <v>1023</v>
      </c>
      <c r="JJ40" s="1182" t="s">
        <v>1023</v>
      </c>
      <c r="JK40" s="1182" t="s">
        <v>1023</v>
      </c>
      <c r="JL40" s="1182" t="s">
        <v>1023</v>
      </c>
      <c r="JM40" s="1182" t="s">
        <v>1023</v>
      </c>
      <c r="JN40" s="1182" t="s">
        <v>1023</v>
      </c>
      <c r="JO40" s="1182" t="s">
        <v>1023</v>
      </c>
      <c r="JP40" s="1182" t="s">
        <v>1023</v>
      </c>
      <c r="JQ40" s="1182" t="s">
        <v>1023</v>
      </c>
      <c r="JR40" s="1182" t="s">
        <v>1023</v>
      </c>
      <c r="JS40" s="1182" t="s">
        <v>1023</v>
      </c>
      <c r="JT40" s="1182" t="s">
        <v>1023</v>
      </c>
      <c r="JU40" s="1182" t="s">
        <v>1023</v>
      </c>
      <c r="JV40" s="1182" t="s">
        <v>1023</v>
      </c>
      <c r="JW40" s="1182" t="s">
        <v>1023</v>
      </c>
      <c r="JX40" s="1182" t="s">
        <v>1023</v>
      </c>
      <c r="JY40" s="1182" t="s">
        <v>1023</v>
      </c>
      <c r="JZ40" s="1182" t="s">
        <v>1023</v>
      </c>
      <c r="KA40" s="1182">
        <v>1</v>
      </c>
      <c r="KB40" s="1182">
        <v>2</v>
      </c>
      <c r="KC40" s="1182" t="s">
        <v>1023</v>
      </c>
      <c r="KD40" s="1182" t="s">
        <v>1023</v>
      </c>
      <c r="KE40" s="1182" t="s">
        <v>1023</v>
      </c>
      <c r="KF40" s="1182" t="s">
        <v>1023</v>
      </c>
      <c r="KG40" s="1182">
        <v>1</v>
      </c>
      <c r="KH40" s="1182" t="s">
        <v>1023</v>
      </c>
      <c r="KI40" s="1182" t="s">
        <v>1023</v>
      </c>
      <c r="KJ40" s="1182" t="s">
        <v>1023</v>
      </c>
      <c r="KK40" s="1182" t="s">
        <v>1023</v>
      </c>
      <c r="KL40" s="1182" t="s">
        <v>1023</v>
      </c>
      <c r="KM40" s="1182" t="s">
        <v>1023</v>
      </c>
      <c r="KN40" s="1182">
        <v>3</v>
      </c>
      <c r="KO40" s="1182">
        <v>9</v>
      </c>
      <c r="KP40" s="1182" t="s">
        <v>1023</v>
      </c>
      <c r="KQ40" s="1182" t="s">
        <v>1023</v>
      </c>
      <c r="KR40" s="1182" t="s">
        <v>1023</v>
      </c>
      <c r="KS40" s="1182" t="s">
        <v>1023</v>
      </c>
      <c r="KT40" s="1182" t="s">
        <v>1023</v>
      </c>
      <c r="KU40" s="1182" t="s">
        <v>1023</v>
      </c>
      <c r="KV40" s="1182" t="s">
        <v>1023</v>
      </c>
      <c r="KW40" s="1182" t="s">
        <v>1023</v>
      </c>
      <c r="KX40" s="1182" t="s">
        <v>1023</v>
      </c>
      <c r="KY40" s="1182" t="s">
        <v>1023</v>
      </c>
    </row>
    <row r="41" spans="2:311" ht="15" customHeight="1">
      <c r="B41" s="1501"/>
      <c r="C41" s="1501" t="s">
        <v>71</v>
      </c>
      <c r="D41" s="1503"/>
      <c r="E41" s="1182">
        <v>353</v>
      </c>
      <c r="F41" s="1182">
        <v>353</v>
      </c>
      <c r="G41" s="1182" t="s">
        <v>1023</v>
      </c>
      <c r="H41" s="1182" t="s">
        <v>1023</v>
      </c>
      <c r="I41" s="1182" t="s">
        <v>1023</v>
      </c>
      <c r="J41" s="1182" t="s">
        <v>1023</v>
      </c>
      <c r="K41" s="1182" t="s">
        <v>1023</v>
      </c>
      <c r="L41" s="1182" t="s">
        <v>1023</v>
      </c>
      <c r="M41" s="1182" t="s">
        <v>1023</v>
      </c>
      <c r="N41" s="1182" t="s">
        <v>1023</v>
      </c>
      <c r="O41" s="1182" t="s">
        <v>1023</v>
      </c>
      <c r="P41" s="1182" t="s">
        <v>1023</v>
      </c>
      <c r="Q41" s="1182">
        <v>4</v>
      </c>
      <c r="R41" s="1182">
        <v>2</v>
      </c>
      <c r="S41" s="1182">
        <v>29</v>
      </c>
      <c r="T41" s="1182" t="s">
        <v>1023</v>
      </c>
      <c r="U41" s="1182" t="s">
        <v>1023</v>
      </c>
      <c r="V41" s="1182" t="s">
        <v>1023</v>
      </c>
      <c r="W41" s="1182" t="s">
        <v>1023</v>
      </c>
      <c r="X41" s="1182" t="s">
        <v>1023</v>
      </c>
      <c r="Y41" s="1182" t="s">
        <v>1023</v>
      </c>
      <c r="Z41" s="1182" t="s">
        <v>1023</v>
      </c>
      <c r="AA41" s="1182" t="s">
        <v>1023</v>
      </c>
      <c r="AB41" s="1182" t="s">
        <v>1023</v>
      </c>
      <c r="AC41" s="1182" t="s">
        <v>1023</v>
      </c>
      <c r="AD41" s="1182" t="s">
        <v>1023</v>
      </c>
      <c r="AE41" s="1182" t="s">
        <v>1023</v>
      </c>
      <c r="AF41" s="1182">
        <v>8</v>
      </c>
      <c r="AG41" s="1182" t="s">
        <v>1023</v>
      </c>
      <c r="AH41" s="1182" t="s">
        <v>1023</v>
      </c>
      <c r="AI41" s="1182" t="s">
        <v>1023</v>
      </c>
      <c r="AJ41" s="1182" t="s">
        <v>1023</v>
      </c>
      <c r="AK41" s="1182" t="s">
        <v>1023</v>
      </c>
      <c r="AL41" s="1182" t="s">
        <v>1023</v>
      </c>
      <c r="AM41" s="1182" t="s">
        <v>1023</v>
      </c>
      <c r="AN41" s="1182" t="s">
        <v>1023</v>
      </c>
      <c r="AO41" s="1182" t="s">
        <v>1023</v>
      </c>
      <c r="AP41" s="1182">
        <v>1</v>
      </c>
      <c r="AQ41" s="1182" t="s">
        <v>1023</v>
      </c>
      <c r="AR41" s="1182">
        <v>4</v>
      </c>
      <c r="AS41" s="1182" t="s">
        <v>1023</v>
      </c>
      <c r="AT41" s="1182" t="s">
        <v>1023</v>
      </c>
      <c r="AU41" s="1182" t="s">
        <v>1023</v>
      </c>
      <c r="AV41" s="1182" t="s">
        <v>1023</v>
      </c>
      <c r="AW41" s="1182" t="s">
        <v>1023</v>
      </c>
      <c r="AX41" s="1182" t="s">
        <v>1023</v>
      </c>
      <c r="AY41" s="1182" t="s">
        <v>1023</v>
      </c>
      <c r="AZ41" s="1182" t="s">
        <v>1023</v>
      </c>
      <c r="BA41" s="1182" t="s">
        <v>1023</v>
      </c>
      <c r="BB41" s="1182">
        <v>1</v>
      </c>
      <c r="BC41" s="1182" t="s">
        <v>1023</v>
      </c>
      <c r="BD41" s="1182">
        <v>3</v>
      </c>
      <c r="BE41" s="1182" t="s">
        <v>1023</v>
      </c>
      <c r="BF41" s="1182" t="s">
        <v>1023</v>
      </c>
      <c r="BG41" s="1182" t="s">
        <v>1023</v>
      </c>
      <c r="BH41" s="1182" t="s">
        <v>1023</v>
      </c>
      <c r="BI41" s="1182" t="s">
        <v>1023</v>
      </c>
      <c r="BJ41" s="1182" t="s">
        <v>1023</v>
      </c>
      <c r="BK41" s="1182" t="s">
        <v>1023</v>
      </c>
      <c r="BL41" s="1182" t="s">
        <v>1023</v>
      </c>
      <c r="BM41" s="1182" t="s">
        <v>1023</v>
      </c>
      <c r="BN41" s="1182" t="s">
        <v>1023</v>
      </c>
      <c r="BO41" s="1182" t="s">
        <v>1023</v>
      </c>
      <c r="BP41" s="1182">
        <v>1</v>
      </c>
      <c r="BQ41" s="1182">
        <v>8</v>
      </c>
      <c r="BR41" s="1182" t="s">
        <v>1023</v>
      </c>
      <c r="BS41" s="1182" t="s">
        <v>1023</v>
      </c>
      <c r="BT41" s="1182" t="s">
        <v>1023</v>
      </c>
      <c r="BU41" s="1182" t="s">
        <v>1023</v>
      </c>
      <c r="BV41" s="1182" t="s">
        <v>1023</v>
      </c>
      <c r="BW41" s="1182" t="s">
        <v>1023</v>
      </c>
      <c r="BX41" s="1182" t="s">
        <v>1023</v>
      </c>
      <c r="BY41" s="1182" t="s">
        <v>1023</v>
      </c>
      <c r="BZ41" s="1182" t="s">
        <v>1023</v>
      </c>
      <c r="CA41" s="1182" t="s">
        <v>1023</v>
      </c>
      <c r="CB41" s="1182" t="s">
        <v>1023</v>
      </c>
      <c r="CC41" s="1182">
        <v>2</v>
      </c>
      <c r="CD41" s="1182">
        <v>7</v>
      </c>
      <c r="CE41" s="1182" t="s">
        <v>1023</v>
      </c>
      <c r="CF41" s="1182" t="s">
        <v>1023</v>
      </c>
      <c r="CG41" s="1182" t="s">
        <v>1023</v>
      </c>
      <c r="CH41" s="1182" t="s">
        <v>1023</v>
      </c>
      <c r="CI41" s="1182" t="s">
        <v>1023</v>
      </c>
      <c r="CJ41" s="1182" t="s">
        <v>1023</v>
      </c>
      <c r="CK41" s="1182" t="s">
        <v>1023</v>
      </c>
      <c r="CL41" s="1182" t="s">
        <v>1023</v>
      </c>
      <c r="CM41" s="1182" t="s">
        <v>1023</v>
      </c>
      <c r="CN41" s="1182" t="s">
        <v>1023</v>
      </c>
      <c r="CO41" s="1182">
        <v>2</v>
      </c>
      <c r="CP41" s="1182">
        <v>6</v>
      </c>
      <c r="CQ41" s="1182">
        <v>13</v>
      </c>
      <c r="CR41" s="1182" t="s">
        <v>1023</v>
      </c>
      <c r="CS41" s="1182" t="s">
        <v>1023</v>
      </c>
      <c r="CT41" s="1182" t="s">
        <v>1023</v>
      </c>
      <c r="CU41" s="1182" t="s">
        <v>1023</v>
      </c>
      <c r="CV41" s="1182" t="s">
        <v>1023</v>
      </c>
      <c r="CW41" s="1182" t="s">
        <v>1023</v>
      </c>
      <c r="CX41" s="1182" t="s">
        <v>1023</v>
      </c>
      <c r="CY41" s="1182" t="s">
        <v>1023</v>
      </c>
      <c r="CZ41" s="1182" t="s">
        <v>1023</v>
      </c>
      <c r="DA41" s="1182">
        <v>2</v>
      </c>
      <c r="DB41" s="1182" t="s">
        <v>1023</v>
      </c>
      <c r="DC41" s="1182">
        <v>3</v>
      </c>
      <c r="DD41" s="1182" t="s">
        <v>1023</v>
      </c>
      <c r="DE41" s="1182" t="s">
        <v>1023</v>
      </c>
      <c r="DF41" s="1182" t="s">
        <v>1023</v>
      </c>
      <c r="DG41" s="1182" t="s">
        <v>1023</v>
      </c>
      <c r="DH41" s="1182">
        <v>2</v>
      </c>
      <c r="DI41" s="1182">
        <v>1</v>
      </c>
      <c r="DJ41" s="1182" t="s">
        <v>1023</v>
      </c>
      <c r="DK41" s="1182" t="s">
        <v>1023</v>
      </c>
      <c r="DL41" s="1182" t="s">
        <v>1023</v>
      </c>
      <c r="DM41" s="1182" t="s">
        <v>1023</v>
      </c>
      <c r="DN41" s="1182">
        <v>1</v>
      </c>
      <c r="DO41" s="1182">
        <v>13</v>
      </c>
      <c r="DP41" s="1182">
        <v>38</v>
      </c>
      <c r="DQ41" s="1182" t="s">
        <v>1023</v>
      </c>
      <c r="DR41" s="1182" t="s">
        <v>1023</v>
      </c>
      <c r="DS41" s="1182" t="s">
        <v>1023</v>
      </c>
      <c r="DT41" s="1182" t="s">
        <v>1023</v>
      </c>
      <c r="DU41" s="1182" t="s">
        <v>1023</v>
      </c>
      <c r="DV41" s="1182" t="s">
        <v>1023</v>
      </c>
      <c r="DW41" s="1182" t="s">
        <v>1023</v>
      </c>
      <c r="DX41" s="1182" t="s">
        <v>1023</v>
      </c>
      <c r="DY41" s="1182" t="s">
        <v>1023</v>
      </c>
      <c r="DZ41" s="1182">
        <v>2</v>
      </c>
      <c r="EA41" s="1182">
        <v>4</v>
      </c>
      <c r="EB41" s="1182">
        <v>8</v>
      </c>
      <c r="EC41" s="1182" t="s">
        <v>1023</v>
      </c>
      <c r="ED41" s="1182" t="s">
        <v>1023</v>
      </c>
      <c r="EE41" s="1182" t="s">
        <v>1023</v>
      </c>
      <c r="EF41" s="1182" t="s">
        <v>1023</v>
      </c>
      <c r="EG41" s="1182" t="s">
        <v>1023</v>
      </c>
      <c r="EH41" s="1182" t="s">
        <v>1023</v>
      </c>
      <c r="EI41" s="1182" t="s">
        <v>1023</v>
      </c>
      <c r="EJ41" s="1182" t="s">
        <v>1023</v>
      </c>
      <c r="EK41" s="1182" t="s">
        <v>1023</v>
      </c>
      <c r="EL41" s="1182" t="s">
        <v>1023</v>
      </c>
      <c r="EM41" s="1182">
        <v>1</v>
      </c>
      <c r="EN41" s="1182">
        <v>11</v>
      </c>
      <c r="EO41" s="1182" t="s">
        <v>1023</v>
      </c>
      <c r="EP41" s="1182" t="s">
        <v>1023</v>
      </c>
      <c r="EQ41" s="1182" t="s">
        <v>1023</v>
      </c>
      <c r="ER41" s="1182" t="s">
        <v>1023</v>
      </c>
      <c r="ES41" s="1182" t="s">
        <v>1023</v>
      </c>
      <c r="ET41" s="1182" t="s">
        <v>1023</v>
      </c>
      <c r="EU41" s="1182" t="s">
        <v>1023</v>
      </c>
      <c r="EV41" s="1182" t="s">
        <v>1023</v>
      </c>
      <c r="EW41" s="1182" t="s">
        <v>1023</v>
      </c>
      <c r="EX41" s="1182" t="s">
        <v>1023</v>
      </c>
      <c r="EY41" s="1182" t="s">
        <v>1023</v>
      </c>
      <c r="EZ41" s="1182">
        <v>6</v>
      </c>
      <c r="FA41" s="1182">
        <v>11</v>
      </c>
      <c r="FB41" s="1182" t="s">
        <v>1023</v>
      </c>
      <c r="FC41" s="1182" t="s">
        <v>1023</v>
      </c>
      <c r="FD41" s="1182" t="s">
        <v>1023</v>
      </c>
      <c r="FE41" s="1182" t="s">
        <v>1023</v>
      </c>
      <c r="FF41" s="1182" t="s">
        <v>1023</v>
      </c>
      <c r="FG41" s="1182" t="s">
        <v>1023</v>
      </c>
      <c r="FH41" s="1182" t="s">
        <v>1023</v>
      </c>
      <c r="FI41" s="1182" t="s">
        <v>1023</v>
      </c>
      <c r="FJ41" s="1182" t="s">
        <v>1023</v>
      </c>
      <c r="FK41" s="1182" t="s">
        <v>1023</v>
      </c>
      <c r="FL41" s="1182">
        <v>2</v>
      </c>
      <c r="FM41" s="1182">
        <v>9</v>
      </c>
      <c r="FN41" s="1182">
        <v>29</v>
      </c>
      <c r="FO41" s="1182" t="s">
        <v>1023</v>
      </c>
      <c r="FP41" s="1182" t="s">
        <v>1023</v>
      </c>
      <c r="FQ41" s="1182" t="s">
        <v>1023</v>
      </c>
      <c r="FR41" s="1182" t="s">
        <v>1023</v>
      </c>
      <c r="FS41" s="1182" t="s">
        <v>1023</v>
      </c>
      <c r="FT41" s="1182" t="s">
        <v>1023</v>
      </c>
      <c r="FU41" s="1182" t="s">
        <v>1023</v>
      </c>
      <c r="FV41" s="1182" t="s">
        <v>1023</v>
      </c>
      <c r="FW41" s="1182" t="s">
        <v>1023</v>
      </c>
      <c r="FX41" s="1182" t="s">
        <v>1023</v>
      </c>
      <c r="FY41" s="1182" t="s">
        <v>1023</v>
      </c>
      <c r="FZ41" s="1182">
        <v>1</v>
      </c>
      <c r="GA41" s="1182" t="s">
        <v>1023</v>
      </c>
      <c r="GB41" s="1182" t="s">
        <v>1023</v>
      </c>
      <c r="GC41" s="1182" t="s">
        <v>1023</v>
      </c>
      <c r="GD41" s="1182" t="s">
        <v>1023</v>
      </c>
      <c r="GE41" s="1182" t="s">
        <v>1023</v>
      </c>
      <c r="GF41" s="1182" t="s">
        <v>1023</v>
      </c>
      <c r="GG41" s="1182" t="s">
        <v>1023</v>
      </c>
      <c r="GH41" s="1182" t="s">
        <v>1023</v>
      </c>
      <c r="GI41" s="1182" t="s">
        <v>1023</v>
      </c>
      <c r="GJ41" s="1182" t="s">
        <v>1023</v>
      </c>
      <c r="GK41" s="1182" t="s">
        <v>1023</v>
      </c>
      <c r="GL41" s="1182" t="s">
        <v>1023</v>
      </c>
      <c r="GM41" s="1182" t="s">
        <v>1023</v>
      </c>
      <c r="GN41" s="1182" t="s">
        <v>1023</v>
      </c>
      <c r="GO41" s="1182" t="s">
        <v>1023</v>
      </c>
      <c r="GP41" s="1182" t="s">
        <v>1023</v>
      </c>
      <c r="GQ41" s="1182" t="s">
        <v>1023</v>
      </c>
      <c r="GR41" s="1182" t="s">
        <v>1023</v>
      </c>
      <c r="GS41" s="1182" t="s">
        <v>1023</v>
      </c>
      <c r="GT41" s="1182" t="s">
        <v>1023</v>
      </c>
      <c r="GU41" s="1182" t="s">
        <v>1023</v>
      </c>
      <c r="GV41" s="1182" t="s">
        <v>1023</v>
      </c>
      <c r="GW41" s="1182" t="s">
        <v>1023</v>
      </c>
      <c r="GX41" s="1182" t="s">
        <v>1023</v>
      </c>
      <c r="GY41" s="1182">
        <v>1</v>
      </c>
      <c r="GZ41" s="1182" t="s">
        <v>1023</v>
      </c>
      <c r="HA41" s="1182" t="s">
        <v>1023</v>
      </c>
      <c r="HB41" s="1182" t="s">
        <v>1023</v>
      </c>
      <c r="HC41" s="1182" t="s">
        <v>1023</v>
      </c>
      <c r="HD41" s="1182">
        <v>1</v>
      </c>
      <c r="HE41" s="1182">
        <v>1</v>
      </c>
      <c r="HF41" s="1182" t="s">
        <v>1023</v>
      </c>
      <c r="HG41" s="1182" t="s">
        <v>1023</v>
      </c>
      <c r="HH41" s="1182">
        <v>1</v>
      </c>
      <c r="HI41" s="1182" t="s">
        <v>1023</v>
      </c>
      <c r="HJ41" s="1182">
        <v>1</v>
      </c>
      <c r="HK41" s="1182">
        <v>12</v>
      </c>
      <c r="HL41" s="1182">
        <v>58</v>
      </c>
      <c r="HM41" s="1182" t="s">
        <v>1023</v>
      </c>
      <c r="HN41" s="1182" t="s">
        <v>1023</v>
      </c>
      <c r="HO41" s="1182" t="s">
        <v>1023</v>
      </c>
      <c r="HP41" s="1182" t="s">
        <v>1023</v>
      </c>
      <c r="HQ41" s="1182" t="s">
        <v>1023</v>
      </c>
      <c r="HR41" s="1182" t="s">
        <v>1023</v>
      </c>
      <c r="HS41" s="1182" t="s">
        <v>1023</v>
      </c>
      <c r="HT41" s="1182" t="s">
        <v>1023</v>
      </c>
      <c r="HU41" s="1182" t="s">
        <v>1023</v>
      </c>
      <c r="HV41" s="1182">
        <v>1</v>
      </c>
      <c r="HW41" s="1182">
        <v>2</v>
      </c>
      <c r="HX41" s="1182">
        <v>2</v>
      </c>
      <c r="HY41" s="1182">
        <v>10</v>
      </c>
      <c r="HZ41" s="1182" t="s">
        <v>1023</v>
      </c>
      <c r="IA41" s="1182" t="s">
        <v>1023</v>
      </c>
      <c r="IB41" s="1182" t="s">
        <v>1023</v>
      </c>
      <c r="IC41" s="1182" t="s">
        <v>1023</v>
      </c>
      <c r="ID41" s="1182" t="s">
        <v>1023</v>
      </c>
      <c r="IE41" s="1182" t="s">
        <v>1023</v>
      </c>
      <c r="IF41" s="1182" t="s">
        <v>1023</v>
      </c>
      <c r="IG41" s="1182" t="s">
        <v>1023</v>
      </c>
      <c r="IH41" s="1182" t="s">
        <v>1023</v>
      </c>
      <c r="II41" s="1182" t="s">
        <v>1023</v>
      </c>
      <c r="IJ41" s="1182" t="s">
        <v>1023</v>
      </c>
      <c r="IK41" s="1182">
        <v>1</v>
      </c>
      <c r="IL41" s="1182" t="s">
        <v>1023</v>
      </c>
      <c r="IM41" s="1182" t="s">
        <v>1023</v>
      </c>
      <c r="IN41" s="1182" t="s">
        <v>1023</v>
      </c>
      <c r="IO41" s="1182" t="s">
        <v>1023</v>
      </c>
      <c r="IP41" s="1182" t="s">
        <v>1023</v>
      </c>
      <c r="IQ41" s="1182" t="s">
        <v>1023</v>
      </c>
      <c r="IR41" s="1182" t="s">
        <v>1023</v>
      </c>
      <c r="IS41" s="1182" t="s">
        <v>1023</v>
      </c>
      <c r="IT41" s="1182" t="s">
        <v>1023</v>
      </c>
      <c r="IU41" s="1182" t="s">
        <v>1023</v>
      </c>
      <c r="IV41" s="1182" t="s">
        <v>1023</v>
      </c>
      <c r="IW41" s="1182" t="s">
        <v>1023</v>
      </c>
      <c r="IX41" s="1182" t="s">
        <v>1023</v>
      </c>
      <c r="IY41" s="1182" t="s">
        <v>1023</v>
      </c>
      <c r="IZ41" s="1182" t="s">
        <v>1023</v>
      </c>
      <c r="JA41" s="1182" t="s">
        <v>1023</v>
      </c>
      <c r="JB41" s="1182" t="s">
        <v>1023</v>
      </c>
      <c r="JC41" s="1182">
        <v>2</v>
      </c>
      <c r="JD41" s="1182" t="s">
        <v>1023</v>
      </c>
      <c r="JE41" s="1182" t="s">
        <v>1023</v>
      </c>
      <c r="JF41" s="1182" t="s">
        <v>1023</v>
      </c>
      <c r="JG41" s="1182" t="s">
        <v>1023</v>
      </c>
      <c r="JH41" s="1182" t="s">
        <v>1023</v>
      </c>
      <c r="JI41" s="1182" t="s">
        <v>1023</v>
      </c>
      <c r="JJ41" s="1182" t="s">
        <v>1023</v>
      </c>
      <c r="JK41" s="1182" t="s">
        <v>1023</v>
      </c>
      <c r="JL41" s="1182" t="s">
        <v>1023</v>
      </c>
      <c r="JM41" s="1182" t="s">
        <v>1023</v>
      </c>
      <c r="JN41" s="1182">
        <v>1</v>
      </c>
      <c r="JO41" s="1182" t="s">
        <v>1023</v>
      </c>
      <c r="JP41" s="1182" t="s">
        <v>1023</v>
      </c>
      <c r="JQ41" s="1182" t="s">
        <v>1023</v>
      </c>
      <c r="JR41" s="1182" t="s">
        <v>1023</v>
      </c>
      <c r="JS41" s="1182" t="s">
        <v>1023</v>
      </c>
      <c r="JT41" s="1182" t="s">
        <v>1023</v>
      </c>
      <c r="JU41" s="1182" t="s">
        <v>1023</v>
      </c>
      <c r="JV41" s="1182" t="s">
        <v>1023</v>
      </c>
      <c r="JW41" s="1182" t="s">
        <v>1023</v>
      </c>
      <c r="JX41" s="1182" t="s">
        <v>1023</v>
      </c>
      <c r="JY41" s="1182" t="s">
        <v>1023</v>
      </c>
      <c r="JZ41" s="1182" t="s">
        <v>1023</v>
      </c>
      <c r="KA41" s="1182">
        <v>4</v>
      </c>
      <c r="KB41" s="1182">
        <v>5</v>
      </c>
      <c r="KC41" s="1182" t="s">
        <v>1023</v>
      </c>
      <c r="KD41" s="1182" t="s">
        <v>1023</v>
      </c>
      <c r="KE41" s="1182" t="s">
        <v>1023</v>
      </c>
      <c r="KF41" s="1182" t="s">
        <v>1023</v>
      </c>
      <c r="KG41" s="1182" t="s">
        <v>1023</v>
      </c>
      <c r="KH41" s="1182" t="s">
        <v>1023</v>
      </c>
      <c r="KI41" s="1182" t="s">
        <v>1023</v>
      </c>
      <c r="KJ41" s="1182" t="s">
        <v>1023</v>
      </c>
      <c r="KK41" s="1182" t="s">
        <v>1023</v>
      </c>
      <c r="KL41" s="1182" t="s">
        <v>1023</v>
      </c>
      <c r="KM41" s="1182">
        <v>1</v>
      </c>
      <c r="KN41" s="1182">
        <v>2</v>
      </c>
      <c r="KO41" s="1182">
        <v>12</v>
      </c>
      <c r="KP41" s="1182" t="s">
        <v>1023</v>
      </c>
      <c r="KQ41" s="1182" t="s">
        <v>1023</v>
      </c>
      <c r="KR41" s="1182" t="s">
        <v>1023</v>
      </c>
      <c r="KS41" s="1182" t="s">
        <v>1023</v>
      </c>
      <c r="KT41" s="1182" t="s">
        <v>1023</v>
      </c>
      <c r="KU41" s="1182" t="s">
        <v>1023</v>
      </c>
      <c r="KV41" s="1182" t="s">
        <v>1023</v>
      </c>
      <c r="KW41" s="1182" t="s">
        <v>1023</v>
      </c>
      <c r="KX41" s="1182" t="s">
        <v>1023</v>
      </c>
      <c r="KY41" s="1182" t="s">
        <v>1023</v>
      </c>
    </row>
    <row r="42" spans="2:311" ht="15" customHeight="1">
      <c r="B42" s="1501" t="s">
        <v>1046</v>
      </c>
      <c r="C42" s="1501" t="s">
        <v>49</v>
      </c>
      <c r="D42" s="1501" t="s">
        <v>49</v>
      </c>
      <c r="E42" s="1182">
        <v>283</v>
      </c>
      <c r="F42" s="1182">
        <v>283</v>
      </c>
      <c r="G42" s="1182" t="s">
        <v>1023</v>
      </c>
      <c r="H42" s="1182" t="s">
        <v>1023</v>
      </c>
      <c r="I42" s="1182" t="s">
        <v>1023</v>
      </c>
      <c r="J42" s="1182" t="s">
        <v>1023</v>
      </c>
      <c r="K42" s="1182" t="s">
        <v>1023</v>
      </c>
      <c r="L42" s="1182" t="s">
        <v>1023</v>
      </c>
      <c r="M42" s="1182" t="s">
        <v>1023</v>
      </c>
      <c r="N42" s="1182" t="s">
        <v>1023</v>
      </c>
      <c r="O42" s="1182" t="s">
        <v>1023</v>
      </c>
      <c r="P42" s="1182" t="s">
        <v>1023</v>
      </c>
      <c r="Q42" s="1182">
        <v>2</v>
      </c>
      <c r="R42" s="1182">
        <v>4</v>
      </c>
      <c r="S42" s="1182">
        <v>11</v>
      </c>
      <c r="T42" s="1182" t="s">
        <v>1023</v>
      </c>
      <c r="U42" s="1182" t="s">
        <v>1023</v>
      </c>
      <c r="V42" s="1182" t="s">
        <v>1023</v>
      </c>
      <c r="W42" s="1182" t="s">
        <v>1023</v>
      </c>
      <c r="X42" s="1182" t="s">
        <v>1023</v>
      </c>
      <c r="Y42" s="1182" t="s">
        <v>1023</v>
      </c>
      <c r="Z42" s="1182" t="s">
        <v>1023</v>
      </c>
      <c r="AA42" s="1182" t="s">
        <v>1023</v>
      </c>
      <c r="AB42" s="1182" t="s">
        <v>1023</v>
      </c>
      <c r="AC42" s="1182" t="s">
        <v>1023</v>
      </c>
      <c r="AD42" s="1182">
        <v>1</v>
      </c>
      <c r="AE42" s="1182" t="s">
        <v>1023</v>
      </c>
      <c r="AF42" s="1182">
        <v>2</v>
      </c>
      <c r="AG42" s="1182" t="s">
        <v>1023</v>
      </c>
      <c r="AH42" s="1182" t="s">
        <v>1023</v>
      </c>
      <c r="AI42" s="1182" t="s">
        <v>1023</v>
      </c>
      <c r="AJ42" s="1182" t="s">
        <v>1023</v>
      </c>
      <c r="AK42" s="1182" t="s">
        <v>1023</v>
      </c>
      <c r="AL42" s="1182" t="s">
        <v>1023</v>
      </c>
      <c r="AM42" s="1182" t="s">
        <v>1023</v>
      </c>
      <c r="AN42" s="1182" t="s">
        <v>1023</v>
      </c>
      <c r="AO42" s="1182" t="s">
        <v>1023</v>
      </c>
      <c r="AP42" s="1182" t="s">
        <v>1023</v>
      </c>
      <c r="AQ42" s="1182">
        <v>1</v>
      </c>
      <c r="AR42" s="1182">
        <v>4</v>
      </c>
      <c r="AS42" s="1182" t="s">
        <v>1023</v>
      </c>
      <c r="AT42" s="1182" t="s">
        <v>1023</v>
      </c>
      <c r="AU42" s="1182" t="s">
        <v>1023</v>
      </c>
      <c r="AV42" s="1182" t="s">
        <v>1023</v>
      </c>
      <c r="AW42" s="1182" t="s">
        <v>1023</v>
      </c>
      <c r="AX42" s="1182" t="s">
        <v>1023</v>
      </c>
      <c r="AY42" s="1182" t="s">
        <v>1023</v>
      </c>
      <c r="AZ42" s="1182" t="s">
        <v>1023</v>
      </c>
      <c r="BA42" s="1182" t="s">
        <v>1023</v>
      </c>
      <c r="BB42" s="1182" t="s">
        <v>1023</v>
      </c>
      <c r="BC42" s="1182">
        <v>1</v>
      </c>
      <c r="BD42" s="1182">
        <v>2</v>
      </c>
      <c r="BE42" s="1182" t="s">
        <v>1023</v>
      </c>
      <c r="BF42" s="1182" t="s">
        <v>1023</v>
      </c>
      <c r="BG42" s="1182" t="s">
        <v>1023</v>
      </c>
      <c r="BH42" s="1182" t="s">
        <v>1023</v>
      </c>
      <c r="BI42" s="1182" t="s">
        <v>1023</v>
      </c>
      <c r="BJ42" s="1182" t="s">
        <v>1023</v>
      </c>
      <c r="BK42" s="1182" t="s">
        <v>1023</v>
      </c>
      <c r="BL42" s="1182" t="s">
        <v>1023</v>
      </c>
      <c r="BM42" s="1182" t="s">
        <v>1023</v>
      </c>
      <c r="BN42" s="1182" t="s">
        <v>1023</v>
      </c>
      <c r="BO42" s="1182">
        <v>2</v>
      </c>
      <c r="BP42" s="1182" t="s">
        <v>1023</v>
      </c>
      <c r="BQ42" s="1182">
        <v>9</v>
      </c>
      <c r="BR42" s="1182" t="s">
        <v>1023</v>
      </c>
      <c r="BS42" s="1182" t="s">
        <v>1023</v>
      </c>
      <c r="BT42" s="1182" t="s">
        <v>1023</v>
      </c>
      <c r="BU42" s="1182" t="s">
        <v>1023</v>
      </c>
      <c r="BV42" s="1182" t="s">
        <v>1023</v>
      </c>
      <c r="BW42" s="1182" t="s">
        <v>1023</v>
      </c>
      <c r="BX42" s="1182" t="s">
        <v>1023</v>
      </c>
      <c r="BY42" s="1182" t="s">
        <v>1023</v>
      </c>
      <c r="BZ42" s="1182" t="s">
        <v>1023</v>
      </c>
      <c r="CA42" s="1182" t="s">
        <v>1023</v>
      </c>
      <c r="CB42" s="1182">
        <v>2</v>
      </c>
      <c r="CC42" s="1182">
        <v>8</v>
      </c>
      <c r="CD42" s="1182">
        <v>8</v>
      </c>
      <c r="CE42" s="1182" t="s">
        <v>1023</v>
      </c>
      <c r="CF42" s="1182" t="s">
        <v>1023</v>
      </c>
      <c r="CG42" s="1182" t="s">
        <v>1023</v>
      </c>
      <c r="CH42" s="1182" t="s">
        <v>1023</v>
      </c>
      <c r="CI42" s="1182" t="s">
        <v>1023</v>
      </c>
      <c r="CJ42" s="1182" t="s">
        <v>1023</v>
      </c>
      <c r="CK42" s="1182" t="s">
        <v>1023</v>
      </c>
      <c r="CL42" s="1182" t="s">
        <v>1023</v>
      </c>
      <c r="CM42" s="1182" t="s">
        <v>1023</v>
      </c>
      <c r="CN42" s="1182" t="s">
        <v>1023</v>
      </c>
      <c r="CO42" s="1182" t="s">
        <v>1023</v>
      </c>
      <c r="CP42" s="1182">
        <v>1</v>
      </c>
      <c r="CQ42" s="1182">
        <v>9</v>
      </c>
      <c r="CR42" s="1182" t="s">
        <v>1023</v>
      </c>
      <c r="CS42" s="1182" t="s">
        <v>1023</v>
      </c>
      <c r="CT42" s="1182" t="s">
        <v>1023</v>
      </c>
      <c r="CU42" s="1182" t="s">
        <v>1023</v>
      </c>
      <c r="CV42" s="1182" t="s">
        <v>1023</v>
      </c>
      <c r="CW42" s="1182" t="s">
        <v>1023</v>
      </c>
      <c r="CX42" s="1182" t="s">
        <v>1023</v>
      </c>
      <c r="CY42" s="1182" t="s">
        <v>1023</v>
      </c>
      <c r="CZ42" s="1182" t="s">
        <v>1023</v>
      </c>
      <c r="DA42" s="1182" t="s">
        <v>1023</v>
      </c>
      <c r="DB42" s="1182" t="s">
        <v>1023</v>
      </c>
      <c r="DC42" s="1182">
        <v>5</v>
      </c>
      <c r="DD42" s="1182" t="s">
        <v>1023</v>
      </c>
      <c r="DE42" s="1182" t="s">
        <v>1023</v>
      </c>
      <c r="DF42" s="1182" t="s">
        <v>1023</v>
      </c>
      <c r="DG42" s="1182" t="s">
        <v>1023</v>
      </c>
      <c r="DH42" s="1182" t="s">
        <v>1023</v>
      </c>
      <c r="DI42" s="1182" t="s">
        <v>1023</v>
      </c>
      <c r="DJ42" s="1182" t="s">
        <v>1023</v>
      </c>
      <c r="DK42" s="1182" t="s">
        <v>1023</v>
      </c>
      <c r="DL42" s="1182" t="s">
        <v>1023</v>
      </c>
      <c r="DM42" s="1182">
        <v>1</v>
      </c>
      <c r="DN42" s="1182">
        <v>5</v>
      </c>
      <c r="DO42" s="1182">
        <v>10</v>
      </c>
      <c r="DP42" s="1182">
        <v>22</v>
      </c>
      <c r="DQ42" s="1182" t="s">
        <v>1023</v>
      </c>
      <c r="DR42" s="1182" t="s">
        <v>1023</v>
      </c>
      <c r="DS42" s="1182" t="s">
        <v>1023</v>
      </c>
      <c r="DT42" s="1182" t="s">
        <v>1023</v>
      </c>
      <c r="DU42" s="1182" t="s">
        <v>1023</v>
      </c>
      <c r="DV42" s="1182" t="s">
        <v>1023</v>
      </c>
      <c r="DW42" s="1182" t="s">
        <v>1023</v>
      </c>
      <c r="DX42" s="1182" t="s">
        <v>1023</v>
      </c>
      <c r="DY42" s="1182" t="s">
        <v>1023</v>
      </c>
      <c r="DZ42" s="1182">
        <v>2</v>
      </c>
      <c r="EA42" s="1182">
        <v>1</v>
      </c>
      <c r="EB42" s="1182">
        <v>11</v>
      </c>
      <c r="EC42" s="1182" t="s">
        <v>1023</v>
      </c>
      <c r="ED42" s="1182" t="s">
        <v>1023</v>
      </c>
      <c r="EE42" s="1182" t="s">
        <v>1023</v>
      </c>
      <c r="EF42" s="1182" t="s">
        <v>1023</v>
      </c>
      <c r="EG42" s="1182" t="s">
        <v>1023</v>
      </c>
      <c r="EH42" s="1182" t="s">
        <v>1023</v>
      </c>
      <c r="EI42" s="1182" t="s">
        <v>1023</v>
      </c>
      <c r="EJ42" s="1182" t="s">
        <v>1023</v>
      </c>
      <c r="EK42" s="1182" t="s">
        <v>1023</v>
      </c>
      <c r="EL42" s="1182">
        <v>1</v>
      </c>
      <c r="EM42" s="1182">
        <v>2</v>
      </c>
      <c r="EN42" s="1182">
        <v>13</v>
      </c>
      <c r="EO42" s="1182" t="s">
        <v>1023</v>
      </c>
      <c r="EP42" s="1182" t="s">
        <v>1023</v>
      </c>
      <c r="EQ42" s="1182" t="s">
        <v>1023</v>
      </c>
      <c r="ER42" s="1182" t="s">
        <v>1023</v>
      </c>
      <c r="ES42" s="1182" t="s">
        <v>1023</v>
      </c>
      <c r="ET42" s="1182" t="s">
        <v>1023</v>
      </c>
      <c r="EU42" s="1182" t="s">
        <v>1023</v>
      </c>
      <c r="EV42" s="1182" t="s">
        <v>1023</v>
      </c>
      <c r="EW42" s="1182" t="s">
        <v>1023</v>
      </c>
      <c r="EX42" s="1182" t="s">
        <v>1023</v>
      </c>
      <c r="EY42" s="1182" t="s">
        <v>1023</v>
      </c>
      <c r="EZ42" s="1182">
        <v>2</v>
      </c>
      <c r="FA42" s="1182">
        <v>4</v>
      </c>
      <c r="FB42" s="1182" t="s">
        <v>1023</v>
      </c>
      <c r="FC42" s="1182" t="s">
        <v>1023</v>
      </c>
      <c r="FD42" s="1182" t="s">
        <v>1023</v>
      </c>
      <c r="FE42" s="1182" t="s">
        <v>1023</v>
      </c>
      <c r="FF42" s="1182" t="s">
        <v>1023</v>
      </c>
      <c r="FG42" s="1182" t="s">
        <v>1023</v>
      </c>
      <c r="FH42" s="1182" t="s">
        <v>1023</v>
      </c>
      <c r="FI42" s="1182" t="s">
        <v>1023</v>
      </c>
      <c r="FJ42" s="1182" t="s">
        <v>1023</v>
      </c>
      <c r="FK42" s="1182" t="s">
        <v>1023</v>
      </c>
      <c r="FL42" s="1182">
        <v>1</v>
      </c>
      <c r="FM42" s="1182">
        <v>7</v>
      </c>
      <c r="FN42" s="1182">
        <v>13</v>
      </c>
      <c r="FO42" s="1182" t="s">
        <v>1023</v>
      </c>
      <c r="FP42" s="1182" t="s">
        <v>1023</v>
      </c>
      <c r="FQ42" s="1182" t="s">
        <v>1023</v>
      </c>
      <c r="FR42" s="1182" t="s">
        <v>1023</v>
      </c>
      <c r="FS42" s="1182" t="s">
        <v>1023</v>
      </c>
      <c r="FT42" s="1182" t="s">
        <v>1023</v>
      </c>
      <c r="FU42" s="1182" t="s">
        <v>1023</v>
      </c>
      <c r="FV42" s="1182" t="s">
        <v>1023</v>
      </c>
      <c r="FW42" s="1182" t="s">
        <v>1023</v>
      </c>
      <c r="FX42" s="1182">
        <v>1</v>
      </c>
      <c r="FY42" s="1182">
        <v>1</v>
      </c>
      <c r="FZ42" s="1182" t="s">
        <v>1023</v>
      </c>
      <c r="GA42" s="1182" t="s">
        <v>1023</v>
      </c>
      <c r="GB42" s="1182" t="s">
        <v>1023</v>
      </c>
      <c r="GC42" s="1182" t="s">
        <v>1023</v>
      </c>
      <c r="GD42" s="1182" t="s">
        <v>1023</v>
      </c>
      <c r="GE42" s="1182" t="s">
        <v>1023</v>
      </c>
      <c r="GF42" s="1182" t="s">
        <v>1023</v>
      </c>
      <c r="GG42" s="1182" t="s">
        <v>1023</v>
      </c>
      <c r="GH42" s="1182" t="s">
        <v>1023</v>
      </c>
      <c r="GI42" s="1182" t="s">
        <v>1023</v>
      </c>
      <c r="GJ42" s="1182" t="s">
        <v>1023</v>
      </c>
      <c r="GK42" s="1182" t="s">
        <v>1023</v>
      </c>
      <c r="GL42" s="1182" t="s">
        <v>1023</v>
      </c>
      <c r="GM42" s="1182" t="s">
        <v>1023</v>
      </c>
      <c r="GN42" s="1182" t="s">
        <v>1023</v>
      </c>
      <c r="GO42" s="1182" t="s">
        <v>1023</v>
      </c>
      <c r="GP42" s="1182" t="s">
        <v>1023</v>
      </c>
      <c r="GQ42" s="1182" t="s">
        <v>1023</v>
      </c>
      <c r="GR42" s="1182" t="s">
        <v>1023</v>
      </c>
      <c r="GS42" s="1182" t="s">
        <v>1023</v>
      </c>
      <c r="GT42" s="1182" t="s">
        <v>1023</v>
      </c>
      <c r="GU42" s="1182" t="s">
        <v>1023</v>
      </c>
      <c r="GV42" s="1182" t="s">
        <v>1023</v>
      </c>
      <c r="GW42" s="1182" t="s">
        <v>1023</v>
      </c>
      <c r="GX42" s="1182" t="s">
        <v>1023</v>
      </c>
      <c r="GY42" s="1182">
        <v>4</v>
      </c>
      <c r="GZ42" s="1182" t="s">
        <v>1023</v>
      </c>
      <c r="HA42" s="1182" t="s">
        <v>1023</v>
      </c>
      <c r="HB42" s="1182" t="s">
        <v>1023</v>
      </c>
      <c r="HC42" s="1182" t="s">
        <v>1023</v>
      </c>
      <c r="HD42" s="1182" t="s">
        <v>1023</v>
      </c>
      <c r="HE42" s="1182" t="s">
        <v>1023</v>
      </c>
      <c r="HF42" s="1182" t="s">
        <v>1023</v>
      </c>
      <c r="HG42" s="1182" t="s">
        <v>1023</v>
      </c>
      <c r="HH42" s="1182" t="s">
        <v>1023</v>
      </c>
      <c r="HI42" s="1182" t="s">
        <v>1023</v>
      </c>
      <c r="HJ42" s="1182">
        <v>4</v>
      </c>
      <c r="HK42" s="1182">
        <v>12</v>
      </c>
      <c r="HL42" s="1182">
        <v>73</v>
      </c>
      <c r="HM42" s="1182" t="s">
        <v>1023</v>
      </c>
      <c r="HN42" s="1182" t="s">
        <v>1023</v>
      </c>
      <c r="HO42" s="1182" t="s">
        <v>1023</v>
      </c>
      <c r="HP42" s="1182" t="s">
        <v>1023</v>
      </c>
      <c r="HQ42" s="1182" t="s">
        <v>1023</v>
      </c>
      <c r="HR42" s="1182" t="s">
        <v>1023</v>
      </c>
      <c r="HS42" s="1182" t="s">
        <v>1023</v>
      </c>
      <c r="HT42" s="1182" t="s">
        <v>1023</v>
      </c>
      <c r="HU42" s="1182" t="s">
        <v>1023</v>
      </c>
      <c r="HV42" s="1182" t="s">
        <v>1023</v>
      </c>
      <c r="HW42" s="1182" t="s">
        <v>1023</v>
      </c>
      <c r="HX42" s="1182">
        <v>2</v>
      </c>
      <c r="HY42" s="1182">
        <v>9</v>
      </c>
      <c r="HZ42" s="1182" t="s">
        <v>1023</v>
      </c>
      <c r="IA42" s="1182" t="s">
        <v>1023</v>
      </c>
      <c r="IB42" s="1182" t="s">
        <v>1023</v>
      </c>
      <c r="IC42" s="1182" t="s">
        <v>1023</v>
      </c>
      <c r="ID42" s="1182" t="s">
        <v>1023</v>
      </c>
      <c r="IE42" s="1182" t="s">
        <v>1023</v>
      </c>
      <c r="IF42" s="1182" t="s">
        <v>1023</v>
      </c>
      <c r="IG42" s="1182" t="s">
        <v>1023</v>
      </c>
      <c r="IH42" s="1182" t="s">
        <v>1023</v>
      </c>
      <c r="II42" s="1182">
        <v>1</v>
      </c>
      <c r="IJ42" s="1182" t="s">
        <v>1023</v>
      </c>
      <c r="IK42" s="1182">
        <v>1</v>
      </c>
      <c r="IL42" s="1182" t="s">
        <v>1023</v>
      </c>
      <c r="IM42" s="1182" t="s">
        <v>1023</v>
      </c>
      <c r="IN42" s="1182" t="s">
        <v>1023</v>
      </c>
      <c r="IO42" s="1182" t="s">
        <v>1023</v>
      </c>
      <c r="IP42" s="1182" t="s">
        <v>1023</v>
      </c>
      <c r="IQ42" s="1182" t="s">
        <v>1023</v>
      </c>
      <c r="IR42" s="1182" t="s">
        <v>1023</v>
      </c>
      <c r="IS42" s="1182" t="s">
        <v>1023</v>
      </c>
      <c r="IT42" s="1182" t="s">
        <v>1023</v>
      </c>
      <c r="IU42" s="1182" t="s">
        <v>1023</v>
      </c>
      <c r="IV42" s="1182" t="s">
        <v>1023</v>
      </c>
      <c r="IW42" s="1182" t="s">
        <v>1023</v>
      </c>
      <c r="IX42" s="1182" t="s">
        <v>1023</v>
      </c>
      <c r="IY42" s="1182" t="s">
        <v>1023</v>
      </c>
      <c r="IZ42" s="1182" t="s">
        <v>1023</v>
      </c>
      <c r="JA42" s="1182" t="s">
        <v>1023</v>
      </c>
      <c r="JB42" s="1182" t="s">
        <v>1023</v>
      </c>
      <c r="JC42" s="1182" t="s">
        <v>1023</v>
      </c>
      <c r="JD42" s="1182" t="s">
        <v>1023</v>
      </c>
      <c r="JE42" s="1182" t="s">
        <v>1023</v>
      </c>
      <c r="JF42" s="1182" t="s">
        <v>1023</v>
      </c>
      <c r="JG42" s="1182" t="s">
        <v>1023</v>
      </c>
      <c r="JH42" s="1182" t="s">
        <v>1023</v>
      </c>
      <c r="JI42" s="1182" t="s">
        <v>1023</v>
      </c>
      <c r="JJ42" s="1182" t="s">
        <v>1023</v>
      </c>
      <c r="JK42" s="1182" t="s">
        <v>1023</v>
      </c>
      <c r="JL42" s="1182" t="s">
        <v>1023</v>
      </c>
      <c r="JM42" s="1182" t="s">
        <v>1023</v>
      </c>
      <c r="JN42" s="1182" t="s">
        <v>1023</v>
      </c>
      <c r="JO42" s="1182" t="s">
        <v>1023</v>
      </c>
      <c r="JP42" s="1182" t="s">
        <v>1023</v>
      </c>
      <c r="JQ42" s="1182" t="s">
        <v>1023</v>
      </c>
      <c r="JR42" s="1182" t="s">
        <v>1023</v>
      </c>
      <c r="JS42" s="1182" t="s">
        <v>1023</v>
      </c>
      <c r="JT42" s="1182" t="s">
        <v>1023</v>
      </c>
      <c r="JU42" s="1182" t="s">
        <v>1023</v>
      </c>
      <c r="JV42" s="1182" t="s">
        <v>1023</v>
      </c>
      <c r="JW42" s="1182" t="s">
        <v>1023</v>
      </c>
      <c r="JX42" s="1182" t="s">
        <v>1023</v>
      </c>
      <c r="JY42" s="1182" t="s">
        <v>1023</v>
      </c>
      <c r="JZ42" s="1182">
        <v>2</v>
      </c>
      <c r="KA42" s="1182">
        <v>1</v>
      </c>
      <c r="KB42" s="1182">
        <v>4</v>
      </c>
      <c r="KC42" s="1182" t="s">
        <v>1023</v>
      </c>
      <c r="KD42" s="1182" t="s">
        <v>1023</v>
      </c>
      <c r="KE42" s="1182" t="s">
        <v>1023</v>
      </c>
      <c r="KF42" s="1182" t="s">
        <v>1023</v>
      </c>
      <c r="KG42" s="1182" t="s">
        <v>1023</v>
      </c>
      <c r="KH42" s="1182" t="s">
        <v>1023</v>
      </c>
      <c r="KI42" s="1182" t="s">
        <v>1023</v>
      </c>
      <c r="KJ42" s="1182" t="s">
        <v>1023</v>
      </c>
      <c r="KK42" s="1182" t="s">
        <v>1023</v>
      </c>
      <c r="KL42" s="1182" t="s">
        <v>1023</v>
      </c>
      <c r="KM42" s="1182" t="s">
        <v>1023</v>
      </c>
      <c r="KN42" s="1182" t="s">
        <v>1023</v>
      </c>
      <c r="KO42" s="1182">
        <v>1</v>
      </c>
      <c r="KP42" s="1182" t="s">
        <v>1023</v>
      </c>
      <c r="KQ42" s="1182" t="s">
        <v>1023</v>
      </c>
      <c r="KR42" s="1182" t="s">
        <v>1023</v>
      </c>
      <c r="KS42" s="1182" t="s">
        <v>1023</v>
      </c>
      <c r="KT42" s="1182" t="s">
        <v>1023</v>
      </c>
      <c r="KU42" s="1182" t="s">
        <v>1023</v>
      </c>
      <c r="KV42" s="1182" t="s">
        <v>1023</v>
      </c>
      <c r="KW42" s="1182" t="s">
        <v>1023</v>
      </c>
      <c r="KX42" s="1182" t="s">
        <v>1023</v>
      </c>
      <c r="KY42" s="1182" t="s">
        <v>1023</v>
      </c>
    </row>
    <row r="43" spans="2:311" ht="15" customHeight="1">
      <c r="B43" s="1501"/>
      <c r="C43" s="1501" t="s">
        <v>70</v>
      </c>
      <c r="D43" s="1503"/>
      <c r="E43" s="1182">
        <v>101</v>
      </c>
      <c r="F43" s="1182">
        <v>101</v>
      </c>
      <c r="G43" s="1182" t="s">
        <v>1023</v>
      </c>
      <c r="H43" s="1182" t="s">
        <v>1023</v>
      </c>
      <c r="I43" s="1182" t="s">
        <v>1023</v>
      </c>
      <c r="J43" s="1182" t="s">
        <v>1023</v>
      </c>
      <c r="K43" s="1182" t="s">
        <v>1023</v>
      </c>
      <c r="L43" s="1182" t="s">
        <v>1023</v>
      </c>
      <c r="M43" s="1182" t="s">
        <v>1023</v>
      </c>
      <c r="N43" s="1182" t="s">
        <v>1023</v>
      </c>
      <c r="O43" s="1182" t="s">
        <v>1023</v>
      </c>
      <c r="P43" s="1182" t="s">
        <v>1023</v>
      </c>
      <c r="Q43" s="1182">
        <v>1</v>
      </c>
      <c r="R43" s="1182">
        <v>3</v>
      </c>
      <c r="S43" s="1182">
        <v>1</v>
      </c>
      <c r="T43" s="1182" t="s">
        <v>1023</v>
      </c>
      <c r="U43" s="1182" t="s">
        <v>1023</v>
      </c>
      <c r="V43" s="1182" t="s">
        <v>1023</v>
      </c>
      <c r="W43" s="1182" t="s">
        <v>1023</v>
      </c>
      <c r="X43" s="1182" t="s">
        <v>1023</v>
      </c>
      <c r="Y43" s="1182" t="s">
        <v>1023</v>
      </c>
      <c r="Z43" s="1182" t="s">
        <v>1023</v>
      </c>
      <c r="AA43" s="1182" t="s">
        <v>1023</v>
      </c>
      <c r="AB43" s="1182" t="s">
        <v>1023</v>
      </c>
      <c r="AC43" s="1182" t="s">
        <v>1023</v>
      </c>
      <c r="AD43" s="1182">
        <v>1</v>
      </c>
      <c r="AE43" s="1182" t="s">
        <v>1023</v>
      </c>
      <c r="AF43" s="1182" t="s">
        <v>1023</v>
      </c>
      <c r="AG43" s="1182" t="s">
        <v>1023</v>
      </c>
      <c r="AH43" s="1182" t="s">
        <v>1023</v>
      </c>
      <c r="AI43" s="1182" t="s">
        <v>1023</v>
      </c>
      <c r="AJ43" s="1182" t="s">
        <v>1023</v>
      </c>
      <c r="AK43" s="1182" t="s">
        <v>1023</v>
      </c>
      <c r="AL43" s="1182" t="s">
        <v>1023</v>
      </c>
      <c r="AM43" s="1182" t="s">
        <v>1023</v>
      </c>
      <c r="AN43" s="1182" t="s">
        <v>1023</v>
      </c>
      <c r="AO43" s="1182" t="s">
        <v>1023</v>
      </c>
      <c r="AP43" s="1182" t="s">
        <v>1023</v>
      </c>
      <c r="AQ43" s="1182" t="s">
        <v>1023</v>
      </c>
      <c r="AR43" s="1182">
        <v>1</v>
      </c>
      <c r="AS43" s="1182" t="s">
        <v>1023</v>
      </c>
      <c r="AT43" s="1182" t="s">
        <v>1023</v>
      </c>
      <c r="AU43" s="1182" t="s">
        <v>1023</v>
      </c>
      <c r="AV43" s="1182" t="s">
        <v>1023</v>
      </c>
      <c r="AW43" s="1182" t="s">
        <v>1023</v>
      </c>
      <c r="AX43" s="1182" t="s">
        <v>1023</v>
      </c>
      <c r="AY43" s="1182" t="s">
        <v>1023</v>
      </c>
      <c r="AZ43" s="1182" t="s">
        <v>1023</v>
      </c>
      <c r="BA43" s="1182" t="s">
        <v>1023</v>
      </c>
      <c r="BB43" s="1182" t="s">
        <v>1023</v>
      </c>
      <c r="BC43" s="1182">
        <v>1</v>
      </c>
      <c r="BD43" s="1182">
        <v>2</v>
      </c>
      <c r="BE43" s="1182" t="s">
        <v>1023</v>
      </c>
      <c r="BF43" s="1182" t="s">
        <v>1023</v>
      </c>
      <c r="BG43" s="1182" t="s">
        <v>1023</v>
      </c>
      <c r="BH43" s="1182" t="s">
        <v>1023</v>
      </c>
      <c r="BI43" s="1182" t="s">
        <v>1023</v>
      </c>
      <c r="BJ43" s="1182" t="s">
        <v>1023</v>
      </c>
      <c r="BK43" s="1182" t="s">
        <v>1023</v>
      </c>
      <c r="BL43" s="1182" t="s">
        <v>1023</v>
      </c>
      <c r="BM43" s="1182" t="s">
        <v>1023</v>
      </c>
      <c r="BN43" s="1182" t="s">
        <v>1023</v>
      </c>
      <c r="BO43" s="1182">
        <v>1</v>
      </c>
      <c r="BP43" s="1182" t="s">
        <v>1023</v>
      </c>
      <c r="BQ43" s="1182">
        <v>2</v>
      </c>
      <c r="BR43" s="1182" t="s">
        <v>1023</v>
      </c>
      <c r="BS43" s="1182" t="s">
        <v>1023</v>
      </c>
      <c r="BT43" s="1182" t="s">
        <v>1023</v>
      </c>
      <c r="BU43" s="1182" t="s">
        <v>1023</v>
      </c>
      <c r="BV43" s="1182" t="s">
        <v>1023</v>
      </c>
      <c r="BW43" s="1182" t="s">
        <v>1023</v>
      </c>
      <c r="BX43" s="1182" t="s">
        <v>1023</v>
      </c>
      <c r="BY43" s="1182" t="s">
        <v>1023</v>
      </c>
      <c r="BZ43" s="1182" t="s">
        <v>1023</v>
      </c>
      <c r="CA43" s="1182" t="s">
        <v>1023</v>
      </c>
      <c r="CB43" s="1182" t="s">
        <v>1023</v>
      </c>
      <c r="CC43" s="1182">
        <v>2</v>
      </c>
      <c r="CD43" s="1182">
        <v>2</v>
      </c>
      <c r="CE43" s="1182" t="s">
        <v>1023</v>
      </c>
      <c r="CF43" s="1182" t="s">
        <v>1023</v>
      </c>
      <c r="CG43" s="1182" t="s">
        <v>1023</v>
      </c>
      <c r="CH43" s="1182" t="s">
        <v>1023</v>
      </c>
      <c r="CI43" s="1182" t="s">
        <v>1023</v>
      </c>
      <c r="CJ43" s="1182" t="s">
        <v>1023</v>
      </c>
      <c r="CK43" s="1182" t="s">
        <v>1023</v>
      </c>
      <c r="CL43" s="1182" t="s">
        <v>1023</v>
      </c>
      <c r="CM43" s="1182" t="s">
        <v>1023</v>
      </c>
      <c r="CN43" s="1182" t="s">
        <v>1023</v>
      </c>
      <c r="CO43" s="1182" t="s">
        <v>1023</v>
      </c>
      <c r="CP43" s="1182">
        <v>1</v>
      </c>
      <c r="CQ43" s="1182">
        <v>4</v>
      </c>
      <c r="CR43" s="1182" t="s">
        <v>1023</v>
      </c>
      <c r="CS43" s="1182" t="s">
        <v>1023</v>
      </c>
      <c r="CT43" s="1182" t="s">
        <v>1023</v>
      </c>
      <c r="CU43" s="1182" t="s">
        <v>1023</v>
      </c>
      <c r="CV43" s="1182" t="s">
        <v>1023</v>
      </c>
      <c r="CW43" s="1182" t="s">
        <v>1023</v>
      </c>
      <c r="CX43" s="1182" t="s">
        <v>1023</v>
      </c>
      <c r="CY43" s="1182" t="s">
        <v>1023</v>
      </c>
      <c r="CZ43" s="1182" t="s">
        <v>1023</v>
      </c>
      <c r="DA43" s="1182" t="s">
        <v>1023</v>
      </c>
      <c r="DB43" s="1182" t="s">
        <v>1023</v>
      </c>
      <c r="DC43" s="1182">
        <v>2</v>
      </c>
      <c r="DD43" s="1182" t="s">
        <v>1023</v>
      </c>
      <c r="DE43" s="1182" t="s">
        <v>1023</v>
      </c>
      <c r="DF43" s="1182" t="s">
        <v>1023</v>
      </c>
      <c r="DG43" s="1182" t="s">
        <v>1023</v>
      </c>
      <c r="DH43" s="1182" t="s">
        <v>1023</v>
      </c>
      <c r="DI43" s="1182" t="s">
        <v>1023</v>
      </c>
      <c r="DJ43" s="1182" t="s">
        <v>1023</v>
      </c>
      <c r="DK43" s="1182" t="s">
        <v>1023</v>
      </c>
      <c r="DL43" s="1182" t="s">
        <v>1023</v>
      </c>
      <c r="DM43" s="1182">
        <v>1</v>
      </c>
      <c r="DN43" s="1182">
        <v>1</v>
      </c>
      <c r="DO43" s="1182">
        <v>5</v>
      </c>
      <c r="DP43" s="1182">
        <v>9</v>
      </c>
      <c r="DQ43" s="1182" t="s">
        <v>1023</v>
      </c>
      <c r="DR43" s="1182" t="s">
        <v>1023</v>
      </c>
      <c r="DS43" s="1182" t="s">
        <v>1023</v>
      </c>
      <c r="DT43" s="1182" t="s">
        <v>1023</v>
      </c>
      <c r="DU43" s="1182" t="s">
        <v>1023</v>
      </c>
      <c r="DV43" s="1182" t="s">
        <v>1023</v>
      </c>
      <c r="DW43" s="1182" t="s">
        <v>1023</v>
      </c>
      <c r="DX43" s="1182" t="s">
        <v>1023</v>
      </c>
      <c r="DY43" s="1182" t="s">
        <v>1023</v>
      </c>
      <c r="DZ43" s="1182" t="s">
        <v>1023</v>
      </c>
      <c r="EA43" s="1182" t="s">
        <v>1023</v>
      </c>
      <c r="EB43" s="1182">
        <v>6</v>
      </c>
      <c r="EC43" s="1182" t="s">
        <v>1023</v>
      </c>
      <c r="ED43" s="1182" t="s">
        <v>1023</v>
      </c>
      <c r="EE43" s="1182" t="s">
        <v>1023</v>
      </c>
      <c r="EF43" s="1182" t="s">
        <v>1023</v>
      </c>
      <c r="EG43" s="1182" t="s">
        <v>1023</v>
      </c>
      <c r="EH43" s="1182" t="s">
        <v>1023</v>
      </c>
      <c r="EI43" s="1182" t="s">
        <v>1023</v>
      </c>
      <c r="EJ43" s="1182" t="s">
        <v>1023</v>
      </c>
      <c r="EK43" s="1182" t="s">
        <v>1023</v>
      </c>
      <c r="EL43" s="1182">
        <v>1</v>
      </c>
      <c r="EM43" s="1182" t="s">
        <v>1023</v>
      </c>
      <c r="EN43" s="1182">
        <v>6</v>
      </c>
      <c r="EO43" s="1182" t="s">
        <v>1023</v>
      </c>
      <c r="EP43" s="1182" t="s">
        <v>1023</v>
      </c>
      <c r="EQ43" s="1182" t="s">
        <v>1023</v>
      </c>
      <c r="ER43" s="1182" t="s">
        <v>1023</v>
      </c>
      <c r="ES43" s="1182" t="s">
        <v>1023</v>
      </c>
      <c r="ET43" s="1182" t="s">
        <v>1023</v>
      </c>
      <c r="EU43" s="1182" t="s">
        <v>1023</v>
      </c>
      <c r="EV43" s="1182" t="s">
        <v>1023</v>
      </c>
      <c r="EW43" s="1182" t="s">
        <v>1023</v>
      </c>
      <c r="EX43" s="1182" t="s">
        <v>1023</v>
      </c>
      <c r="EY43" s="1182" t="s">
        <v>1023</v>
      </c>
      <c r="EZ43" s="1182">
        <v>1</v>
      </c>
      <c r="FA43" s="1182">
        <v>1</v>
      </c>
      <c r="FB43" s="1182" t="s">
        <v>1023</v>
      </c>
      <c r="FC43" s="1182" t="s">
        <v>1023</v>
      </c>
      <c r="FD43" s="1182" t="s">
        <v>1023</v>
      </c>
      <c r="FE43" s="1182" t="s">
        <v>1023</v>
      </c>
      <c r="FF43" s="1182" t="s">
        <v>1023</v>
      </c>
      <c r="FG43" s="1182" t="s">
        <v>1023</v>
      </c>
      <c r="FH43" s="1182" t="s">
        <v>1023</v>
      </c>
      <c r="FI43" s="1182" t="s">
        <v>1023</v>
      </c>
      <c r="FJ43" s="1182" t="s">
        <v>1023</v>
      </c>
      <c r="FK43" s="1182" t="s">
        <v>1023</v>
      </c>
      <c r="FL43" s="1182">
        <v>1</v>
      </c>
      <c r="FM43" s="1182">
        <v>3</v>
      </c>
      <c r="FN43" s="1182">
        <v>3</v>
      </c>
      <c r="FO43" s="1182" t="s">
        <v>1023</v>
      </c>
      <c r="FP43" s="1182" t="s">
        <v>1023</v>
      </c>
      <c r="FQ43" s="1182" t="s">
        <v>1023</v>
      </c>
      <c r="FR43" s="1182" t="s">
        <v>1023</v>
      </c>
      <c r="FS43" s="1182" t="s">
        <v>1023</v>
      </c>
      <c r="FT43" s="1182" t="s">
        <v>1023</v>
      </c>
      <c r="FU43" s="1182" t="s">
        <v>1023</v>
      </c>
      <c r="FV43" s="1182" t="s">
        <v>1023</v>
      </c>
      <c r="FW43" s="1182" t="s">
        <v>1023</v>
      </c>
      <c r="FX43" s="1182" t="s">
        <v>1023</v>
      </c>
      <c r="FY43" s="1182">
        <v>1</v>
      </c>
      <c r="FZ43" s="1182" t="s">
        <v>1023</v>
      </c>
      <c r="GA43" s="1182" t="s">
        <v>1023</v>
      </c>
      <c r="GB43" s="1182" t="s">
        <v>1023</v>
      </c>
      <c r="GC43" s="1182" t="s">
        <v>1023</v>
      </c>
      <c r="GD43" s="1182" t="s">
        <v>1023</v>
      </c>
      <c r="GE43" s="1182" t="s">
        <v>1023</v>
      </c>
      <c r="GF43" s="1182" t="s">
        <v>1023</v>
      </c>
      <c r="GG43" s="1182" t="s">
        <v>1023</v>
      </c>
      <c r="GH43" s="1182" t="s">
        <v>1023</v>
      </c>
      <c r="GI43" s="1182" t="s">
        <v>1023</v>
      </c>
      <c r="GJ43" s="1182" t="s">
        <v>1023</v>
      </c>
      <c r="GK43" s="1182" t="s">
        <v>1023</v>
      </c>
      <c r="GL43" s="1182" t="s">
        <v>1023</v>
      </c>
      <c r="GM43" s="1182" t="s">
        <v>1023</v>
      </c>
      <c r="GN43" s="1182" t="s">
        <v>1023</v>
      </c>
      <c r="GO43" s="1182" t="s">
        <v>1023</v>
      </c>
      <c r="GP43" s="1182" t="s">
        <v>1023</v>
      </c>
      <c r="GQ43" s="1182" t="s">
        <v>1023</v>
      </c>
      <c r="GR43" s="1182" t="s">
        <v>1023</v>
      </c>
      <c r="GS43" s="1182" t="s">
        <v>1023</v>
      </c>
      <c r="GT43" s="1182" t="s">
        <v>1023</v>
      </c>
      <c r="GU43" s="1182" t="s">
        <v>1023</v>
      </c>
      <c r="GV43" s="1182" t="s">
        <v>1023</v>
      </c>
      <c r="GW43" s="1182" t="s">
        <v>1023</v>
      </c>
      <c r="GX43" s="1182" t="s">
        <v>1023</v>
      </c>
      <c r="GY43" s="1182">
        <v>1</v>
      </c>
      <c r="GZ43" s="1182" t="s">
        <v>1023</v>
      </c>
      <c r="HA43" s="1182" t="s">
        <v>1023</v>
      </c>
      <c r="HB43" s="1182" t="s">
        <v>1023</v>
      </c>
      <c r="HC43" s="1182" t="s">
        <v>1023</v>
      </c>
      <c r="HD43" s="1182" t="s">
        <v>1023</v>
      </c>
      <c r="HE43" s="1182" t="s">
        <v>1023</v>
      </c>
      <c r="HF43" s="1182" t="s">
        <v>1023</v>
      </c>
      <c r="HG43" s="1182" t="s">
        <v>1023</v>
      </c>
      <c r="HH43" s="1182" t="s">
        <v>1023</v>
      </c>
      <c r="HI43" s="1182" t="s">
        <v>1023</v>
      </c>
      <c r="HJ43" s="1182">
        <v>2</v>
      </c>
      <c r="HK43" s="1182">
        <v>7</v>
      </c>
      <c r="HL43" s="1182">
        <v>17</v>
      </c>
      <c r="HM43" s="1182" t="s">
        <v>1023</v>
      </c>
      <c r="HN43" s="1182" t="s">
        <v>1023</v>
      </c>
      <c r="HO43" s="1182" t="s">
        <v>1023</v>
      </c>
      <c r="HP43" s="1182" t="s">
        <v>1023</v>
      </c>
      <c r="HQ43" s="1182" t="s">
        <v>1023</v>
      </c>
      <c r="HR43" s="1182" t="s">
        <v>1023</v>
      </c>
      <c r="HS43" s="1182" t="s">
        <v>1023</v>
      </c>
      <c r="HT43" s="1182" t="s">
        <v>1023</v>
      </c>
      <c r="HU43" s="1182" t="s">
        <v>1023</v>
      </c>
      <c r="HV43" s="1182" t="s">
        <v>1023</v>
      </c>
      <c r="HW43" s="1182" t="s">
        <v>1023</v>
      </c>
      <c r="HX43" s="1182">
        <v>1</v>
      </c>
      <c r="HY43" s="1182">
        <v>5</v>
      </c>
      <c r="HZ43" s="1182" t="s">
        <v>1023</v>
      </c>
      <c r="IA43" s="1182" t="s">
        <v>1023</v>
      </c>
      <c r="IB43" s="1182" t="s">
        <v>1023</v>
      </c>
      <c r="IC43" s="1182" t="s">
        <v>1023</v>
      </c>
      <c r="ID43" s="1182" t="s">
        <v>1023</v>
      </c>
      <c r="IE43" s="1182" t="s">
        <v>1023</v>
      </c>
      <c r="IF43" s="1182" t="s">
        <v>1023</v>
      </c>
      <c r="IG43" s="1182" t="s">
        <v>1023</v>
      </c>
      <c r="IH43" s="1182" t="s">
        <v>1023</v>
      </c>
      <c r="II43" s="1182" t="s">
        <v>1023</v>
      </c>
      <c r="IJ43" s="1182" t="s">
        <v>1023</v>
      </c>
      <c r="IK43" s="1182" t="s">
        <v>1023</v>
      </c>
      <c r="IL43" s="1182" t="s">
        <v>1023</v>
      </c>
      <c r="IM43" s="1182" t="s">
        <v>1023</v>
      </c>
      <c r="IN43" s="1182" t="s">
        <v>1023</v>
      </c>
      <c r="IO43" s="1182" t="s">
        <v>1023</v>
      </c>
      <c r="IP43" s="1182" t="s">
        <v>1023</v>
      </c>
      <c r="IQ43" s="1182" t="s">
        <v>1023</v>
      </c>
      <c r="IR43" s="1182" t="s">
        <v>1023</v>
      </c>
      <c r="IS43" s="1182" t="s">
        <v>1023</v>
      </c>
      <c r="IT43" s="1182" t="s">
        <v>1023</v>
      </c>
      <c r="IU43" s="1182" t="s">
        <v>1023</v>
      </c>
      <c r="IV43" s="1182" t="s">
        <v>1023</v>
      </c>
      <c r="IW43" s="1182" t="s">
        <v>1023</v>
      </c>
      <c r="IX43" s="1182" t="s">
        <v>1023</v>
      </c>
      <c r="IY43" s="1182" t="s">
        <v>1023</v>
      </c>
      <c r="IZ43" s="1182" t="s">
        <v>1023</v>
      </c>
      <c r="JA43" s="1182" t="s">
        <v>1023</v>
      </c>
      <c r="JB43" s="1182" t="s">
        <v>1023</v>
      </c>
      <c r="JC43" s="1182" t="s">
        <v>1023</v>
      </c>
      <c r="JD43" s="1182" t="s">
        <v>1023</v>
      </c>
      <c r="JE43" s="1182" t="s">
        <v>1023</v>
      </c>
      <c r="JF43" s="1182" t="s">
        <v>1023</v>
      </c>
      <c r="JG43" s="1182" t="s">
        <v>1023</v>
      </c>
      <c r="JH43" s="1182" t="s">
        <v>1023</v>
      </c>
      <c r="JI43" s="1182" t="s">
        <v>1023</v>
      </c>
      <c r="JJ43" s="1182" t="s">
        <v>1023</v>
      </c>
      <c r="JK43" s="1182" t="s">
        <v>1023</v>
      </c>
      <c r="JL43" s="1182" t="s">
        <v>1023</v>
      </c>
      <c r="JM43" s="1182" t="s">
        <v>1023</v>
      </c>
      <c r="JN43" s="1182" t="s">
        <v>1023</v>
      </c>
      <c r="JO43" s="1182" t="s">
        <v>1023</v>
      </c>
      <c r="JP43" s="1182" t="s">
        <v>1023</v>
      </c>
      <c r="JQ43" s="1182" t="s">
        <v>1023</v>
      </c>
      <c r="JR43" s="1182" t="s">
        <v>1023</v>
      </c>
      <c r="JS43" s="1182" t="s">
        <v>1023</v>
      </c>
      <c r="JT43" s="1182" t="s">
        <v>1023</v>
      </c>
      <c r="JU43" s="1182" t="s">
        <v>1023</v>
      </c>
      <c r="JV43" s="1182" t="s">
        <v>1023</v>
      </c>
      <c r="JW43" s="1182" t="s">
        <v>1023</v>
      </c>
      <c r="JX43" s="1182" t="s">
        <v>1023</v>
      </c>
      <c r="JY43" s="1182" t="s">
        <v>1023</v>
      </c>
      <c r="JZ43" s="1182">
        <v>2</v>
      </c>
      <c r="KA43" s="1182" t="s">
        <v>1023</v>
      </c>
      <c r="KB43" s="1182">
        <v>3</v>
      </c>
      <c r="KC43" s="1182" t="s">
        <v>1023</v>
      </c>
      <c r="KD43" s="1182" t="s">
        <v>1023</v>
      </c>
      <c r="KE43" s="1182" t="s">
        <v>1023</v>
      </c>
      <c r="KF43" s="1182" t="s">
        <v>1023</v>
      </c>
      <c r="KG43" s="1182" t="s">
        <v>1023</v>
      </c>
      <c r="KH43" s="1182" t="s">
        <v>1023</v>
      </c>
      <c r="KI43" s="1182" t="s">
        <v>1023</v>
      </c>
      <c r="KJ43" s="1182" t="s">
        <v>1023</v>
      </c>
      <c r="KK43" s="1182" t="s">
        <v>1023</v>
      </c>
      <c r="KL43" s="1182" t="s">
        <v>1023</v>
      </c>
      <c r="KM43" s="1182" t="s">
        <v>1023</v>
      </c>
      <c r="KN43" s="1182" t="s">
        <v>1023</v>
      </c>
      <c r="KO43" s="1182" t="s">
        <v>1023</v>
      </c>
      <c r="KP43" s="1182" t="s">
        <v>1023</v>
      </c>
      <c r="KQ43" s="1182" t="s">
        <v>1023</v>
      </c>
      <c r="KR43" s="1182" t="s">
        <v>1023</v>
      </c>
      <c r="KS43" s="1182" t="s">
        <v>1023</v>
      </c>
      <c r="KT43" s="1182" t="s">
        <v>1023</v>
      </c>
      <c r="KU43" s="1182" t="s">
        <v>1023</v>
      </c>
      <c r="KV43" s="1182" t="s">
        <v>1023</v>
      </c>
      <c r="KW43" s="1182" t="s">
        <v>1023</v>
      </c>
      <c r="KX43" s="1182" t="s">
        <v>1023</v>
      </c>
      <c r="KY43" s="1182" t="s">
        <v>1023</v>
      </c>
    </row>
    <row r="44" spans="2:311" ht="15" customHeight="1">
      <c r="B44" s="1501"/>
      <c r="C44" s="1501" t="s">
        <v>71</v>
      </c>
      <c r="D44" s="1503"/>
      <c r="E44" s="1182">
        <v>182</v>
      </c>
      <c r="F44" s="1182">
        <v>182</v>
      </c>
      <c r="G44" s="1182" t="s">
        <v>1023</v>
      </c>
      <c r="H44" s="1182" t="s">
        <v>1023</v>
      </c>
      <c r="I44" s="1182" t="s">
        <v>1023</v>
      </c>
      <c r="J44" s="1182" t="s">
        <v>1023</v>
      </c>
      <c r="K44" s="1182" t="s">
        <v>1023</v>
      </c>
      <c r="L44" s="1182" t="s">
        <v>1023</v>
      </c>
      <c r="M44" s="1182" t="s">
        <v>1023</v>
      </c>
      <c r="N44" s="1182" t="s">
        <v>1023</v>
      </c>
      <c r="O44" s="1182" t="s">
        <v>1023</v>
      </c>
      <c r="P44" s="1182" t="s">
        <v>1023</v>
      </c>
      <c r="Q44" s="1182">
        <v>1</v>
      </c>
      <c r="R44" s="1182">
        <v>1</v>
      </c>
      <c r="S44" s="1182">
        <v>10</v>
      </c>
      <c r="T44" s="1182" t="s">
        <v>1023</v>
      </c>
      <c r="U44" s="1182" t="s">
        <v>1023</v>
      </c>
      <c r="V44" s="1182" t="s">
        <v>1023</v>
      </c>
      <c r="W44" s="1182" t="s">
        <v>1023</v>
      </c>
      <c r="X44" s="1182" t="s">
        <v>1023</v>
      </c>
      <c r="Y44" s="1182" t="s">
        <v>1023</v>
      </c>
      <c r="Z44" s="1182" t="s">
        <v>1023</v>
      </c>
      <c r="AA44" s="1182" t="s">
        <v>1023</v>
      </c>
      <c r="AB44" s="1182" t="s">
        <v>1023</v>
      </c>
      <c r="AC44" s="1182" t="s">
        <v>1023</v>
      </c>
      <c r="AD44" s="1182" t="s">
        <v>1023</v>
      </c>
      <c r="AE44" s="1182" t="s">
        <v>1023</v>
      </c>
      <c r="AF44" s="1182">
        <v>2</v>
      </c>
      <c r="AG44" s="1182" t="s">
        <v>1023</v>
      </c>
      <c r="AH44" s="1182" t="s">
        <v>1023</v>
      </c>
      <c r="AI44" s="1182" t="s">
        <v>1023</v>
      </c>
      <c r="AJ44" s="1182" t="s">
        <v>1023</v>
      </c>
      <c r="AK44" s="1182" t="s">
        <v>1023</v>
      </c>
      <c r="AL44" s="1182" t="s">
        <v>1023</v>
      </c>
      <c r="AM44" s="1182" t="s">
        <v>1023</v>
      </c>
      <c r="AN44" s="1182" t="s">
        <v>1023</v>
      </c>
      <c r="AO44" s="1182" t="s">
        <v>1023</v>
      </c>
      <c r="AP44" s="1182" t="s">
        <v>1023</v>
      </c>
      <c r="AQ44" s="1182">
        <v>1</v>
      </c>
      <c r="AR44" s="1182">
        <v>3</v>
      </c>
      <c r="AS44" s="1182" t="s">
        <v>1023</v>
      </c>
      <c r="AT44" s="1182" t="s">
        <v>1023</v>
      </c>
      <c r="AU44" s="1182" t="s">
        <v>1023</v>
      </c>
      <c r="AV44" s="1182" t="s">
        <v>1023</v>
      </c>
      <c r="AW44" s="1182" t="s">
        <v>1023</v>
      </c>
      <c r="AX44" s="1182" t="s">
        <v>1023</v>
      </c>
      <c r="AY44" s="1182" t="s">
        <v>1023</v>
      </c>
      <c r="AZ44" s="1182" t="s">
        <v>1023</v>
      </c>
      <c r="BA44" s="1182" t="s">
        <v>1023</v>
      </c>
      <c r="BB44" s="1182" t="s">
        <v>1023</v>
      </c>
      <c r="BC44" s="1182" t="s">
        <v>1023</v>
      </c>
      <c r="BD44" s="1182" t="s">
        <v>1023</v>
      </c>
      <c r="BE44" s="1182" t="s">
        <v>1023</v>
      </c>
      <c r="BF44" s="1182" t="s">
        <v>1023</v>
      </c>
      <c r="BG44" s="1182" t="s">
        <v>1023</v>
      </c>
      <c r="BH44" s="1182" t="s">
        <v>1023</v>
      </c>
      <c r="BI44" s="1182" t="s">
        <v>1023</v>
      </c>
      <c r="BJ44" s="1182" t="s">
        <v>1023</v>
      </c>
      <c r="BK44" s="1182" t="s">
        <v>1023</v>
      </c>
      <c r="BL44" s="1182" t="s">
        <v>1023</v>
      </c>
      <c r="BM44" s="1182" t="s">
        <v>1023</v>
      </c>
      <c r="BN44" s="1182" t="s">
        <v>1023</v>
      </c>
      <c r="BO44" s="1182">
        <v>1</v>
      </c>
      <c r="BP44" s="1182" t="s">
        <v>1023</v>
      </c>
      <c r="BQ44" s="1182">
        <v>7</v>
      </c>
      <c r="BR44" s="1182" t="s">
        <v>1023</v>
      </c>
      <c r="BS44" s="1182" t="s">
        <v>1023</v>
      </c>
      <c r="BT44" s="1182" t="s">
        <v>1023</v>
      </c>
      <c r="BU44" s="1182" t="s">
        <v>1023</v>
      </c>
      <c r="BV44" s="1182" t="s">
        <v>1023</v>
      </c>
      <c r="BW44" s="1182" t="s">
        <v>1023</v>
      </c>
      <c r="BX44" s="1182" t="s">
        <v>1023</v>
      </c>
      <c r="BY44" s="1182" t="s">
        <v>1023</v>
      </c>
      <c r="BZ44" s="1182" t="s">
        <v>1023</v>
      </c>
      <c r="CA44" s="1182" t="s">
        <v>1023</v>
      </c>
      <c r="CB44" s="1182">
        <v>2</v>
      </c>
      <c r="CC44" s="1182">
        <v>6</v>
      </c>
      <c r="CD44" s="1182">
        <v>6</v>
      </c>
      <c r="CE44" s="1182" t="s">
        <v>1023</v>
      </c>
      <c r="CF44" s="1182" t="s">
        <v>1023</v>
      </c>
      <c r="CG44" s="1182" t="s">
        <v>1023</v>
      </c>
      <c r="CH44" s="1182" t="s">
        <v>1023</v>
      </c>
      <c r="CI44" s="1182" t="s">
        <v>1023</v>
      </c>
      <c r="CJ44" s="1182" t="s">
        <v>1023</v>
      </c>
      <c r="CK44" s="1182" t="s">
        <v>1023</v>
      </c>
      <c r="CL44" s="1182" t="s">
        <v>1023</v>
      </c>
      <c r="CM44" s="1182" t="s">
        <v>1023</v>
      </c>
      <c r="CN44" s="1182" t="s">
        <v>1023</v>
      </c>
      <c r="CO44" s="1182" t="s">
        <v>1023</v>
      </c>
      <c r="CP44" s="1182" t="s">
        <v>1023</v>
      </c>
      <c r="CQ44" s="1182">
        <v>5</v>
      </c>
      <c r="CR44" s="1182" t="s">
        <v>1023</v>
      </c>
      <c r="CS44" s="1182" t="s">
        <v>1023</v>
      </c>
      <c r="CT44" s="1182" t="s">
        <v>1023</v>
      </c>
      <c r="CU44" s="1182" t="s">
        <v>1023</v>
      </c>
      <c r="CV44" s="1182" t="s">
        <v>1023</v>
      </c>
      <c r="CW44" s="1182" t="s">
        <v>1023</v>
      </c>
      <c r="CX44" s="1182" t="s">
        <v>1023</v>
      </c>
      <c r="CY44" s="1182" t="s">
        <v>1023</v>
      </c>
      <c r="CZ44" s="1182" t="s">
        <v>1023</v>
      </c>
      <c r="DA44" s="1182" t="s">
        <v>1023</v>
      </c>
      <c r="DB44" s="1182" t="s">
        <v>1023</v>
      </c>
      <c r="DC44" s="1182">
        <v>3</v>
      </c>
      <c r="DD44" s="1182" t="s">
        <v>1023</v>
      </c>
      <c r="DE44" s="1182" t="s">
        <v>1023</v>
      </c>
      <c r="DF44" s="1182" t="s">
        <v>1023</v>
      </c>
      <c r="DG44" s="1182" t="s">
        <v>1023</v>
      </c>
      <c r="DH44" s="1182" t="s">
        <v>1023</v>
      </c>
      <c r="DI44" s="1182" t="s">
        <v>1023</v>
      </c>
      <c r="DJ44" s="1182" t="s">
        <v>1023</v>
      </c>
      <c r="DK44" s="1182" t="s">
        <v>1023</v>
      </c>
      <c r="DL44" s="1182" t="s">
        <v>1023</v>
      </c>
      <c r="DM44" s="1182" t="s">
        <v>1023</v>
      </c>
      <c r="DN44" s="1182">
        <v>4</v>
      </c>
      <c r="DO44" s="1182">
        <v>5</v>
      </c>
      <c r="DP44" s="1182">
        <v>13</v>
      </c>
      <c r="DQ44" s="1182" t="s">
        <v>1023</v>
      </c>
      <c r="DR44" s="1182" t="s">
        <v>1023</v>
      </c>
      <c r="DS44" s="1182" t="s">
        <v>1023</v>
      </c>
      <c r="DT44" s="1182" t="s">
        <v>1023</v>
      </c>
      <c r="DU44" s="1182" t="s">
        <v>1023</v>
      </c>
      <c r="DV44" s="1182" t="s">
        <v>1023</v>
      </c>
      <c r="DW44" s="1182" t="s">
        <v>1023</v>
      </c>
      <c r="DX44" s="1182" t="s">
        <v>1023</v>
      </c>
      <c r="DY44" s="1182" t="s">
        <v>1023</v>
      </c>
      <c r="DZ44" s="1182">
        <v>2</v>
      </c>
      <c r="EA44" s="1182">
        <v>1</v>
      </c>
      <c r="EB44" s="1182">
        <v>5</v>
      </c>
      <c r="EC44" s="1182" t="s">
        <v>1023</v>
      </c>
      <c r="ED44" s="1182" t="s">
        <v>1023</v>
      </c>
      <c r="EE44" s="1182" t="s">
        <v>1023</v>
      </c>
      <c r="EF44" s="1182" t="s">
        <v>1023</v>
      </c>
      <c r="EG44" s="1182" t="s">
        <v>1023</v>
      </c>
      <c r="EH44" s="1182" t="s">
        <v>1023</v>
      </c>
      <c r="EI44" s="1182" t="s">
        <v>1023</v>
      </c>
      <c r="EJ44" s="1182" t="s">
        <v>1023</v>
      </c>
      <c r="EK44" s="1182" t="s">
        <v>1023</v>
      </c>
      <c r="EL44" s="1182" t="s">
        <v>1023</v>
      </c>
      <c r="EM44" s="1182">
        <v>2</v>
      </c>
      <c r="EN44" s="1182">
        <v>7</v>
      </c>
      <c r="EO44" s="1182" t="s">
        <v>1023</v>
      </c>
      <c r="EP44" s="1182" t="s">
        <v>1023</v>
      </c>
      <c r="EQ44" s="1182" t="s">
        <v>1023</v>
      </c>
      <c r="ER44" s="1182" t="s">
        <v>1023</v>
      </c>
      <c r="ES44" s="1182" t="s">
        <v>1023</v>
      </c>
      <c r="ET44" s="1182" t="s">
        <v>1023</v>
      </c>
      <c r="EU44" s="1182" t="s">
        <v>1023</v>
      </c>
      <c r="EV44" s="1182" t="s">
        <v>1023</v>
      </c>
      <c r="EW44" s="1182" t="s">
        <v>1023</v>
      </c>
      <c r="EX44" s="1182" t="s">
        <v>1023</v>
      </c>
      <c r="EY44" s="1182" t="s">
        <v>1023</v>
      </c>
      <c r="EZ44" s="1182">
        <v>1</v>
      </c>
      <c r="FA44" s="1182">
        <v>3</v>
      </c>
      <c r="FB44" s="1182" t="s">
        <v>1023</v>
      </c>
      <c r="FC44" s="1182" t="s">
        <v>1023</v>
      </c>
      <c r="FD44" s="1182" t="s">
        <v>1023</v>
      </c>
      <c r="FE44" s="1182" t="s">
        <v>1023</v>
      </c>
      <c r="FF44" s="1182" t="s">
        <v>1023</v>
      </c>
      <c r="FG44" s="1182" t="s">
        <v>1023</v>
      </c>
      <c r="FH44" s="1182" t="s">
        <v>1023</v>
      </c>
      <c r="FI44" s="1182" t="s">
        <v>1023</v>
      </c>
      <c r="FJ44" s="1182" t="s">
        <v>1023</v>
      </c>
      <c r="FK44" s="1182" t="s">
        <v>1023</v>
      </c>
      <c r="FL44" s="1182" t="s">
        <v>1023</v>
      </c>
      <c r="FM44" s="1182">
        <v>4</v>
      </c>
      <c r="FN44" s="1182">
        <v>10</v>
      </c>
      <c r="FO44" s="1182" t="s">
        <v>1023</v>
      </c>
      <c r="FP44" s="1182" t="s">
        <v>1023</v>
      </c>
      <c r="FQ44" s="1182" t="s">
        <v>1023</v>
      </c>
      <c r="FR44" s="1182" t="s">
        <v>1023</v>
      </c>
      <c r="FS44" s="1182" t="s">
        <v>1023</v>
      </c>
      <c r="FT44" s="1182" t="s">
        <v>1023</v>
      </c>
      <c r="FU44" s="1182" t="s">
        <v>1023</v>
      </c>
      <c r="FV44" s="1182" t="s">
        <v>1023</v>
      </c>
      <c r="FW44" s="1182" t="s">
        <v>1023</v>
      </c>
      <c r="FX44" s="1182">
        <v>1</v>
      </c>
      <c r="FY44" s="1182" t="s">
        <v>1023</v>
      </c>
      <c r="FZ44" s="1182" t="s">
        <v>1023</v>
      </c>
      <c r="GA44" s="1182" t="s">
        <v>1023</v>
      </c>
      <c r="GB44" s="1182" t="s">
        <v>1023</v>
      </c>
      <c r="GC44" s="1182" t="s">
        <v>1023</v>
      </c>
      <c r="GD44" s="1182" t="s">
        <v>1023</v>
      </c>
      <c r="GE44" s="1182" t="s">
        <v>1023</v>
      </c>
      <c r="GF44" s="1182" t="s">
        <v>1023</v>
      </c>
      <c r="GG44" s="1182" t="s">
        <v>1023</v>
      </c>
      <c r="GH44" s="1182" t="s">
        <v>1023</v>
      </c>
      <c r="GI44" s="1182" t="s">
        <v>1023</v>
      </c>
      <c r="GJ44" s="1182" t="s">
        <v>1023</v>
      </c>
      <c r="GK44" s="1182" t="s">
        <v>1023</v>
      </c>
      <c r="GL44" s="1182" t="s">
        <v>1023</v>
      </c>
      <c r="GM44" s="1182" t="s">
        <v>1023</v>
      </c>
      <c r="GN44" s="1182" t="s">
        <v>1023</v>
      </c>
      <c r="GO44" s="1182" t="s">
        <v>1023</v>
      </c>
      <c r="GP44" s="1182" t="s">
        <v>1023</v>
      </c>
      <c r="GQ44" s="1182" t="s">
        <v>1023</v>
      </c>
      <c r="GR44" s="1182" t="s">
        <v>1023</v>
      </c>
      <c r="GS44" s="1182" t="s">
        <v>1023</v>
      </c>
      <c r="GT44" s="1182" t="s">
        <v>1023</v>
      </c>
      <c r="GU44" s="1182" t="s">
        <v>1023</v>
      </c>
      <c r="GV44" s="1182" t="s">
        <v>1023</v>
      </c>
      <c r="GW44" s="1182" t="s">
        <v>1023</v>
      </c>
      <c r="GX44" s="1182" t="s">
        <v>1023</v>
      </c>
      <c r="GY44" s="1182">
        <v>3</v>
      </c>
      <c r="GZ44" s="1182" t="s">
        <v>1023</v>
      </c>
      <c r="HA44" s="1182" t="s">
        <v>1023</v>
      </c>
      <c r="HB44" s="1182" t="s">
        <v>1023</v>
      </c>
      <c r="HC44" s="1182" t="s">
        <v>1023</v>
      </c>
      <c r="HD44" s="1182" t="s">
        <v>1023</v>
      </c>
      <c r="HE44" s="1182" t="s">
        <v>1023</v>
      </c>
      <c r="HF44" s="1182" t="s">
        <v>1023</v>
      </c>
      <c r="HG44" s="1182" t="s">
        <v>1023</v>
      </c>
      <c r="HH44" s="1182" t="s">
        <v>1023</v>
      </c>
      <c r="HI44" s="1182" t="s">
        <v>1023</v>
      </c>
      <c r="HJ44" s="1182">
        <v>2</v>
      </c>
      <c r="HK44" s="1182">
        <v>5</v>
      </c>
      <c r="HL44" s="1182">
        <v>56</v>
      </c>
      <c r="HM44" s="1182" t="s">
        <v>1023</v>
      </c>
      <c r="HN44" s="1182" t="s">
        <v>1023</v>
      </c>
      <c r="HO44" s="1182" t="s">
        <v>1023</v>
      </c>
      <c r="HP44" s="1182" t="s">
        <v>1023</v>
      </c>
      <c r="HQ44" s="1182" t="s">
        <v>1023</v>
      </c>
      <c r="HR44" s="1182" t="s">
        <v>1023</v>
      </c>
      <c r="HS44" s="1182" t="s">
        <v>1023</v>
      </c>
      <c r="HT44" s="1182" t="s">
        <v>1023</v>
      </c>
      <c r="HU44" s="1182" t="s">
        <v>1023</v>
      </c>
      <c r="HV44" s="1182" t="s">
        <v>1023</v>
      </c>
      <c r="HW44" s="1182" t="s">
        <v>1023</v>
      </c>
      <c r="HX44" s="1182">
        <v>1</v>
      </c>
      <c r="HY44" s="1182">
        <v>4</v>
      </c>
      <c r="HZ44" s="1182" t="s">
        <v>1023</v>
      </c>
      <c r="IA44" s="1182" t="s">
        <v>1023</v>
      </c>
      <c r="IB44" s="1182" t="s">
        <v>1023</v>
      </c>
      <c r="IC44" s="1182" t="s">
        <v>1023</v>
      </c>
      <c r="ID44" s="1182" t="s">
        <v>1023</v>
      </c>
      <c r="IE44" s="1182" t="s">
        <v>1023</v>
      </c>
      <c r="IF44" s="1182" t="s">
        <v>1023</v>
      </c>
      <c r="IG44" s="1182" t="s">
        <v>1023</v>
      </c>
      <c r="IH44" s="1182" t="s">
        <v>1023</v>
      </c>
      <c r="II44" s="1182">
        <v>1</v>
      </c>
      <c r="IJ44" s="1182" t="s">
        <v>1023</v>
      </c>
      <c r="IK44" s="1182">
        <v>1</v>
      </c>
      <c r="IL44" s="1182" t="s">
        <v>1023</v>
      </c>
      <c r="IM44" s="1182" t="s">
        <v>1023</v>
      </c>
      <c r="IN44" s="1182" t="s">
        <v>1023</v>
      </c>
      <c r="IO44" s="1182" t="s">
        <v>1023</v>
      </c>
      <c r="IP44" s="1182" t="s">
        <v>1023</v>
      </c>
      <c r="IQ44" s="1182" t="s">
        <v>1023</v>
      </c>
      <c r="IR44" s="1182" t="s">
        <v>1023</v>
      </c>
      <c r="IS44" s="1182" t="s">
        <v>1023</v>
      </c>
      <c r="IT44" s="1182" t="s">
        <v>1023</v>
      </c>
      <c r="IU44" s="1182" t="s">
        <v>1023</v>
      </c>
      <c r="IV44" s="1182" t="s">
        <v>1023</v>
      </c>
      <c r="IW44" s="1182" t="s">
        <v>1023</v>
      </c>
      <c r="IX44" s="1182" t="s">
        <v>1023</v>
      </c>
      <c r="IY44" s="1182" t="s">
        <v>1023</v>
      </c>
      <c r="IZ44" s="1182" t="s">
        <v>1023</v>
      </c>
      <c r="JA44" s="1182" t="s">
        <v>1023</v>
      </c>
      <c r="JB44" s="1182" t="s">
        <v>1023</v>
      </c>
      <c r="JC44" s="1182" t="s">
        <v>1023</v>
      </c>
      <c r="JD44" s="1182" t="s">
        <v>1023</v>
      </c>
      <c r="JE44" s="1182" t="s">
        <v>1023</v>
      </c>
      <c r="JF44" s="1182" t="s">
        <v>1023</v>
      </c>
      <c r="JG44" s="1182" t="s">
        <v>1023</v>
      </c>
      <c r="JH44" s="1182" t="s">
        <v>1023</v>
      </c>
      <c r="JI44" s="1182" t="s">
        <v>1023</v>
      </c>
      <c r="JJ44" s="1182" t="s">
        <v>1023</v>
      </c>
      <c r="JK44" s="1182" t="s">
        <v>1023</v>
      </c>
      <c r="JL44" s="1182" t="s">
        <v>1023</v>
      </c>
      <c r="JM44" s="1182" t="s">
        <v>1023</v>
      </c>
      <c r="JN44" s="1182" t="s">
        <v>1023</v>
      </c>
      <c r="JO44" s="1182" t="s">
        <v>1023</v>
      </c>
      <c r="JP44" s="1182" t="s">
        <v>1023</v>
      </c>
      <c r="JQ44" s="1182" t="s">
        <v>1023</v>
      </c>
      <c r="JR44" s="1182" t="s">
        <v>1023</v>
      </c>
      <c r="JS44" s="1182" t="s">
        <v>1023</v>
      </c>
      <c r="JT44" s="1182" t="s">
        <v>1023</v>
      </c>
      <c r="JU44" s="1182" t="s">
        <v>1023</v>
      </c>
      <c r="JV44" s="1182" t="s">
        <v>1023</v>
      </c>
      <c r="JW44" s="1182" t="s">
        <v>1023</v>
      </c>
      <c r="JX44" s="1182" t="s">
        <v>1023</v>
      </c>
      <c r="JY44" s="1182" t="s">
        <v>1023</v>
      </c>
      <c r="JZ44" s="1182" t="s">
        <v>1023</v>
      </c>
      <c r="KA44" s="1182">
        <v>1</v>
      </c>
      <c r="KB44" s="1182">
        <v>1</v>
      </c>
      <c r="KC44" s="1182" t="s">
        <v>1023</v>
      </c>
      <c r="KD44" s="1182" t="s">
        <v>1023</v>
      </c>
      <c r="KE44" s="1182" t="s">
        <v>1023</v>
      </c>
      <c r="KF44" s="1182" t="s">
        <v>1023</v>
      </c>
      <c r="KG44" s="1182" t="s">
        <v>1023</v>
      </c>
      <c r="KH44" s="1182" t="s">
        <v>1023</v>
      </c>
      <c r="KI44" s="1182" t="s">
        <v>1023</v>
      </c>
      <c r="KJ44" s="1182" t="s">
        <v>1023</v>
      </c>
      <c r="KK44" s="1182" t="s">
        <v>1023</v>
      </c>
      <c r="KL44" s="1182" t="s">
        <v>1023</v>
      </c>
      <c r="KM44" s="1182" t="s">
        <v>1023</v>
      </c>
      <c r="KN44" s="1182" t="s">
        <v>1023</v>
      </c>
      <c r="KO44" s="1182">
        <v>1</v>
      </c>
      <c r="KP44" s="1182" t="s">
        <v>1023</v>
      </c>
      <c r="KQ44" s="1182" t="s">
        <v>1023</v>
      </c>
      <c r="KR44" s="1182" t="s">
        <v>1023</v>
      </c>
      <c r="KS44" s="1182" t="s">
        <v>1023</v>
      </c>
      <c r="KT44" s="1182" t="s">
        <v>1023</v>
      </c>
      <c r="KU44" s="1182" t="s">
        <v>1023</v>
      </c>
      <c r="KV44" s="1182" t="s">
        <v>1023</v>
      </c>
      <c r="KW44" s="1182" t="s">
        <v>1023</v>
      </c>
      <c r="KX44" s="1182" t="s">
        <v>1023</v>
      </c>
      <c r="KY44" s="1182" t="s">
        <v>1023</v>
      </c>
    </row>
    <row r="45" spans="2:311" ht="15" customHeight="1">
      <c r="B45" s="1501" t="s">
        <v>1047</v>
      </c>
      <c r="C45" s="1501" t="s">
        <v>49</v>
      </c>
      <c r="D45" s="1501" t="s">
        <v>49</v>
      </c>
      <c r="E45" s="1182">
        <v>479</v>
      </c>
      <c r="F45" s="1182">
        <v>479</v>
      </c>
      <c r="G45" s="1182" t="s">
        <v>1023</v>
      </c>
      <c r="H45" s="1182" t="s">
        <v>1023</v>
      </c>
      <c r="I45" s="1182" t="s">
        <v>1023</v>
      </c>
      <c r="J45" s="1182" t="s">
        <v>1023</v>
      </c>
      <c r="K45" s="1182" t="s">
        <v>1023</v>
      </c>
      <c r="L45" s="1182" t="s">
        <v>1023</v>
      </c>
      <c r="M45" s="1182" t="s">
        <v>1023</v>
      </c>
      <c r="N45" s="1182" t="s">
        <v>1023</v>
      </c>
      <c r="O45" s="1182" t="s">
        <v>1023</v>
      </c>
      <c r="P45" s="1182" t="s">
        <v>1023</v>
      </c>
      <c r="Q45" s="1182">
        <v>4</v>
      </c>
      <c r="R45" s="1182">
        <v>5</v>
      </c>
      <c r="S45" s="1182">
        <v>31</v>
      </c>
      <c r="T45" s="1182" t="s">
        <v>1023</v>
      </c>
      <c r="U45" s="1182" t="s">
        <v>1023</v>
      </c>
      <c r="V45" s="1182" t="s">
        <v>1023</v>
      </c>
      <c r="W45" s="1182" t="s">
        <v>1023</v>
      </c>
      <c r="X45" s="1182" t="s">
        <v>1023</v>
      </c>
      <c r="Y45" s="1182" t="s">
        <v>1023</v>
      </c>
      <c r="Z45" s="1182" t="s">
        <v>1023</v>
      </c>
      <c r="AA45" s="1182" t="s">
        <v>1023</v>
      </c>
      <c r="AB45" s="1182" t="s">
        <v>1023</v>
      </c>
      <c r="AC45" s="1182" t="s">
        <v>1023</v>
      </c>
      <c r="AD45" s="1182">
        <v>1</v>
      </c>
      <c r="AE45" s="1182">
        <v>2</v>
      </c>
      <c r="AF45" s="1182">
        <v>4</v>
      </c>
      <c r="AG45" s="1182" t="s">
        <v>1023</v>
      </c>
      <c r="AH45" s="1182" t="s">
        <v>1023</v>
      </c>
      <c r="AI45" s="1182" t="s">
        <v>1023</v>
      </c>
      <c r="AJ45" s="1182" t="s">
        <v>1023</v>
      </c>
      <c r="AK45" s="1182" t="s">
        <v>1023</v>
      </c>
      <c r="AL45" s="1182" t="s">
        <v>1023</v>
      </c>
      <c r="AM45" s="1182" t="s">
        <v>1023</v>
      </c>
      <c r="AN45" s="1182" t="s">
        <v>1023</v>
      </c>
      <c r="AO45" s="1182" t="s">
        <v>1023</v>
      </c>
      <c r="AP45" s="1182" t="s">
        <v>1023</v>
      </c>
      <c r="AQ45" s="1182">
        <v>5</v>
      </c>
      <c r="AR45" s="1182">
        <v>6</v>
      </c>
      <c r="AS45" s="1182" t="s">
        <v>1023</v>
      </c>
      <c r="AT45" s="1182" t="s">
        <v>1023</v>
      </c>
      <c r="AU45" s="1182" t="s">
        <v>1023</v>
      </c>
      <c r="AV45" s="1182" t="s">
        <v>1023</v>
      </c>
      <c r="AW45" s="1182" t="s">
        <v>1023</v>
      </c>
      <c r="AX45" s="1182" t="s">
        <v>1023</v>
      </c>
      <c r="AY45" s="1182" t="s">
        <v>1023</v>
      </c>
      <c r="AZ45" s="1182" t="s">
        <v>1023</v>
      </c>
      <c r="BA45" s="1182" t="s">
        <v>1023</v>
      </c>
      <c r="BB45" s="1182" t="s">
        <v>1023</v>
      </c>
      <c r="BC45" s="1182">
        <v>2</v>
      </c>
      <c r="BD45" s="1182">
        <v>4</v>
      </c>
      <c r="BE45" s="1182" t="s">
        <v>1023</v>
      </c>
      <c r="BF45" s="1182" t="s">
        <v>1023</v>
      </c>
      <c r="BG45" s="1182" t="s">
        <v>1023</v>
      </c>
      <c r="BH45" s="1182" t="s">
        <v>1023</v>
      </c>
      <c r="BI45" s="1182" t="s">
        <v>1023</v>
      </c>
      <c r="BJ45" s="1182" t="s">
        <v>1023</v>
      </c>
      <c r="BK45" s="1182" t="s">
        <v>1023</v>
      </c>
      <c r="BL45" s="1182" t="s">
        <v>1023</v>
      </c>
      <c r="BM45" s="1182" t="s">
        <v>1023</v>
      </c>
      <c r="BN45" s="1182" t="s">
        <v>1023</v>
      </c>
      <c r="BO45" s="1182">
        <v>1</v>
      </c>
      <c r="BP45" s="1182">
        <v>1</v>
      </c>
      <c r="BQ45" s="1182">
        <v>6</v>
      </c>
      <c r="BR45" s="1182" t="s">
        <v>1023</v>
      </c>
      <c r="BS45" s="1182" t="s">
        <v>1023</v>
      </c>
      <c r="BT45" s="1182" t="s">
        <v>1023</v>
      </c>
      <c r="BU45" s="1182" t="s">
        <v>1023</v>
      </c>
      <c r="BV45" s="1182" t="s">
        <v>1023</v>
      </c>
      <c r="BW45" s="1182" t="s">
        <v>1023</v>
      </c>
      <c r="BX45" s="1182" t="s">
        <v>1023</v>
      </c>
      <c r="BY45" s="1182" t="s">
        <v>1023</v>
      </c>
      <c r="BZ45" s="1182" t="s">
        <v>1023</v>
      </c>
      <c r="CA45" s="1182" t="s">
        <v>1023</v>
      </c>
      <c r="CB45" s="1182">
        <v>1</v>
      </c>
      <c r="CC45" s="1182">
        <v>5</v>
      </c>
      <c r="CD45" s="1182">
        <v>13</v>
      </c>
      <c r="CE45" s="1182" t="s">
        <v>1023</v>
      </c>
      <c r="CF45" s="1182" t="s">
        <v>1023</v>
      </c>
      <c r="CG45" s="1182" t="s">
        <v>1023</v>
      </c>
      <c r="CH45" s="1182" t="s">
        <v>1023</v>
      </c>
      <c r="CI45" s="1182" t="s">
        <v>1023</v>
      </c>
      <c r="CJ45" s="1182" t="s">
        <v>1023</v>
      </c>
      <c r="CK45" s="1182" t="s">
        <v>1023</v>
      </c>
      <c r="CL45" s="1182" t="s">
        <v>1023</v>
      </c>
      <c r="CM45" s="1182" t="s">
        <v>1023</v>
      </c>
      <c r="CN45" s="1182" t="s">
        <v>1023</v>
      </c>
      <c r="CO45" s="1182">
        <v>1</v>
      </c>
      <c r="CP45" s="1182">
        <v>4</v>
      </c>
      <c r="CQ45" s="1182">
        <v>16</v>
      </c>
      <c r="CR45" s="1182" t="s">
        <v>1023</v>
      </c>
      <c r="CS45" s="1182" t="s">
        <v>1023</v>
      </c>
      <c r="CT45" s="1182" t="s">
        <v>1023</v>
      </c>
      <c r="CU45" s="1182" t="s">
        <v>1023</v>
      </c>
      <c r="CV45" s="1182" t="s">
        <v>1023</v>
      </c>
      <c r="CW45" s="1182" t="s">
        <v>1023</v>
      </c>
      <c r="CX45" s="1182" t="s">
        <v>1023</v>
      </c>
      <c r="CY45" s="1182" t="s">
        <v>1023</v>
      </c>
      <c r="CZ45" s="1182" t="s">
        <v>1023</v>
      </c>
      <c r="DA45" s="1182">
        <v>2</v>
      </c>
      <c r="DB45" s="1182">
        <v>2</v>
      </c>
      <c r="DC45" s="1182">
        <v>8</v>
      </c>
      <c r="DD45" s="1182" t="s">
        <v>1023</v>
      </c>
      <c r="DE45" s="1182" t="s">
        <v>1023</v>
      </c>
      <c r="DF45" s="1182" t="s">
        <v>1023</v>
      </c>
      <c r="DG45" s="1182" t="s">
        <v>1023</v>
      </c>
      <c r="DH45" s="1182" t="s">
        <v>1023</v>
      </c>
      <c r="DI45" s="1182" t="s">
        <v>1023</v>
      </c>
      <c r="DJ45" s="1182" t="s">
        <v>1023</v>
      </c>
      <c r="DK45" s="1182" t="s">
        <v>1023</v>
      </c>
      <c r="DL45" s="1182" t="s">
        <v>1023</v>
      </c>
      <c r="DM45" s="1182">
        <v>1</v>
      </c>
      <c r="DN45" s="1182">
        <v>13</v>
      </c>
      <c r="DO45" s="1182">
        <v>32</v>
      </c>
      <c r="DP45" s="1182">
        <v>64</v>
      </c>
      <c r="DQ45" s="1182" t="s">
        <v>1023</v>
      </c>
      <c r="DR45" s="1182" t="s">
        <v>1023</v>
      </c>
      <c r="DS45" s="1182" t="s">
        <v>1023</v>
      </c>
      <c r="DT45" s="1182" t="s">
        <v>1023</v>
      </c>
      <c r="DU45" s="1182" t="s">
        <v>1023</v>
      </c>
      <c r="DV45" s="1182" t="s">
        <v>1023</v>
      </c>
      <c r="DW45" s="1182" t="s">
        <v>1023</v>
      </c>
      <c r="DX45" s="1182" t="s">
        <v>1023</v>
      </c>
      <c r="DY45" s="1182" t="s">
        <v>1023</v>
      </c>
      <c r="DZ45" s="1182">
        <v>3</v>
      </c>
      <c r="EA45" s="1182">
        <v>5</v>
      </c>
      <c r="EB45" s="1182">
        <v>19</v>
      </c>
      <c r="EC45" s="1182" t="s">
        <v>1023</v>
      </c>
      <c r="ED45" s="1182" t="s">
        <v>1023</v>
      </c>
      <c r="EE45" s="1182" t="s">
        <v>1023</v>
      </c>
      <c r="EF45" s="1182" t="s">
        <v>1023</v>
      </c>
      <c r="EG45" s="1182" t="s">
        <v>1023</v>
      </c>
      <c r="EH45" s="1182" t="s">
        <v>1023</v>
      </c>
      <c r="EI45" s="1182" t="s">
        <v>1023</v>
      </c>
      <c r="EJ45" s="1182" t="s">
        <v>1023</v>
      </c>
      <c r="EK45" s="1182" t="s">
        <v>1023</v>
      </c>
      <c r="EL45" s="1182" t="s">
        <v>1023</v>
      </c>
      <c r="EM45" s="1182">
        <v>3</v>
      </c>
      <c r="EN45" s="1182">
        <v>13</v>
      </c>
      <c r="EO45" s="1182" t="s">
        <v>1023</v>
      </c>
      <c r="EP45" s="1182" t="s">
        <v>1023</v>
      </c>
      <c r="EQ45" s="1182" t="s">
        <v>1023</v>
      </c>
      <c r="ER45" s="1182" t="s">
        <v>1023</v>
      </c>
      <c r="ES45" s="1182" t="s">
        <v>1023</v>
      </c>
      <c r="ET45" s="1182" t="s">
        <v>1023</v>
      </c>
      <c r="EU45" s="1182" t="s">
        <v>1023</v>
      </c>
      <c r="EV45" s="1182" t="s">
        <v>1023</v>
      </c>
      <c r="EW45" s="1182" t="s">
        <v>1023</v>
      </c>
      <c r="EX45" s="1182" t="s">
        <v>1023</v>
      </c>
      <c r="EY45" s="1182">
        <v>1</v>
      </c>
      <c r="EZ45" s="1182">
        <v>8</v>
      </c>
      <c r="FA45" s="1182">
        <v>18</v>
      </c>
      <c r="FB45" s="1182" t="s">
        <v>1023</v>
      </c>
      <c r="FC45" s="1182" t="s">
        <v>1023</v>
      </c>
      <c r="FD45" s="1182" t="s">
        <v>1023</v>
      </c>
      <c r="FE45" s="1182" t="s">
        <v>1023</v>
      </c>
      <c r="FF45" s="1182" t="s">
        <v>1023</v>
      </c>
      <c r="FG45" s="1182" t="s">
        <v>1023</v>
      </c>
      <c r="FH45" s="1182" t="s">
        <v>1023</v>
      </c>
      <c r="FI45" s="1182" t="s">
        <v>1023</v>
      </c>
      <c r="FJ45" s="1182" t="s">
        <v>1023</v>
      </c>
      <c r="FK45" s="1182" t="s">
        <v>1023</v>
      </c>
      <c r="FL45" s="1182">
        <v>6</v>
      </c>
      <c r="FM45" s="1182">
        <v>14</v>
      </c>
      <c r="FN45" s="1182">
        <v>25</v>
      </c>
      <c r="FO45" s="1182" t="s">
        <v>1023</v>
      </c>
      <c r="FP45" s="1182" t="s">
        <v>1023</v>
      </c>
      <c r="FQ45" s="1182" t="s">
        <v>1023</v>
      </c>
      <c r="FR45" s="1182" t="s">
        <v>1023</v>
      </c>
      <c r="FS45" s="1182" t="s">
        <v>1023</v>
      </c>
      <c r="FT45" s="1182" t="s">
        <v>1023</v>
      </c>
      <c r="FU45" s="1182" t="s">
        <v>1023</v>
      </c>
      <c r="FV45" s="1182" t="s">
        <v>1023</v>
      </c>
      <c r="FW45" s="1182" t="s">
        <v>1023</v>
      </c>
      <c r="FX45" s="1182" t="s">
        <v>1023</v>
      </c>
      <c r="FY45" s="1182">
        <v>1</v>
      </c>
      <c r="FZ45" s="1182">
        <v>1</v>
      </c>
      <c r="GA45" s="1182" t="s">
        <v>1023</v>
      </c>
      <c r="GB45" s="1182" t="s">
        <v>1023</v>
      </c>
      <c r="GC45" s="1182" t="s">
        <v>1023</v>
      </c>
      <c r="GD45" s="1182" t="s">
        <v>1023</v>
      </c>
      <c r="GE45" s="1182" t="s">
        <v>1023</v>
      </c>
      <c r="GF45" s="1182" t="s">
        <v>1023</v>
      </c>
      <c r="GG45" s="1182" t="s">
        <v>1023</v>
      </c>
      <c r="GH45" s="1182" t="s">
        <v>1023</v>
      </c>
      <c r="GI45" s="1182" t="s">
        <v>1023</v>
      </c>
      <c r="GJ45" s="1182" t="s">
        <v>1023</v>
      </c>
      <c r="GK45" s="1182" t="s">
        <v>1023</v>
      </c>
      <c r="GL45" s="1182" t="s">
        <v>1023</v>
      </c>
      <c r="GM45" s="1182">
        <v>1</v>
      </c>
      <c r="GN45" s="1182" t="s">
        <v>1023</v>
      </c>
      <c r="GO45" s="1182" t="s">
        <v>1023</v>
      </c>
      <c r="GP45" s="1182" t="s">
        <v>1023</v>
      </c>
      <c r="GQ45" s="1182" t="s">
        <v>1023</v>
      </c>
      <c r="GR45" s="1182" t="s">
        <v>1023</v>
      </c>
      <c r="GS45" s="1182" t="s">
        <v>1023</v>
      </c>
      <c r="GT45" s="1182" t="s">
        <v>1023</v>
      </c>
      <c r="GU45" s="1182" t="s">
        <v>1023</v>
      </c>
      <c r="GV45" s="1182" t="s">
        <v>1023</v>
      </c>
      <c r="GW45" s="1182" t="s">
        <v>1023</v>
      </c>
      <c r="GX45" s="1182">
        <v>1</v>
      </c>
      <c r="GY45" s="1182" t="s">
        <v>1023</v>
      </c>
      <c r="GZ45" s="1182" t="s">
        <v>1023</v>
      </c>
      <c r="HA45" s="1182" t="s">
        <v>1023</v>
      </c>
      <c r="HB45" s="1182" t="s">
        <v>1023</v>
      </c>
      <c r="HC45" s="1182" t="s">
        <v>1023</v>
      </c>
      <c r="HD45" s="1182" t="s">
        <v>1023</v>
      </c>
      <c r="HE45" s="1182" t="s">
        <v>1023</v>
      </c>
      <c r="HF45" s="1182" t="s">
        <v>1023</v>
      </c>
      <c r="HG45" s="1182" t="s">
        <v>1023</v>
      </c>
      <c r="HH45" s="1182" t="s">
        <v>1023</v>
      </c>
      <c r="HI45" s="1182">
        <v>1</v>
      </c>
      <c r="HJ45" s="1182">
        <v>3</v>
      </c>
      <c r="HK45" s="1182">
        <v>23</v>
      </c>
      <c r="HL45" s="1182">
        <v>55</v>
      </c>
      <c r="HM45" s="1182" t="s">
        <v>1023</v>
      </c>
      <c r="HN45" s="1182" t="s">
        <v>1023</v>
      </c>
      <c r="HO45" s="1182" t="s">
        <v>1023</v>
      </c>
      <c r="HP45" s="1182" t="s">
        <v>1023</v>
      </c>
      <c r="HQ45" s="1182" t="s">
        <v>1023</v>
      </c>
      <c r="HR45" s="1182" t="s">
        <v>1023</v>
      </c>
      <c r="HS45" s="1182" t="s">
        <v>1023</v>
      </c>
      <c r="HT45" s="1182" t="s">
        <v>1023</v>
      </c>
      <c r="HU45" s="1182" t="s">
        <v>1023</v>
      </c>
      <c r="HV45" s="1182">
        <v>1</v>
      </c>
      <c r="HW45" s="1182" t="s">
        <v>1023</v>
      </c>
      <c r="HX45" s="1182">
        <v>9</v>
      </c>
      <c r="HY45" s="1182">
        <v>13</v>
      </c>
      <c r="HZ45" s="1182" t="s">
        <v>1023</v>
      </c>
      <c r="IA45" s="1182" t="s">
        <v>1023</v>
      </c>
      <c r="IB45" s="1182" t="s">
        <v>1023</v>
      </c>
      <c r="IC45" s="1182" t="s">
        <v>1023</v>
      </c>
      <c r="ID45" s="1182" t="s">
        <v>1023</v>
      </c>
      <c r="IE45" s="1182" t="s">
        <v>1023</v>
      </c>
      <c r="IF45" s="1182" t="s">
        <v>1023</v>
      </c>
      <c r="IG45" s="1182" t="s">
        <v>1023</v>
      </c>
      <c r="IH45" s="1182" t="s">
        <v>1023</v>
      </c>
      <c r="II45" s="1182" t="s">
        <v>1023</v>
      </c>
      <c r="IJ45" s="1182" t="s">
        <v>1023</v>
      </c>
      <c r="IK45" s="1182" t="s">
        <v>1023</v>
      </c>
      <c r="IL45" s="1182" t="s">
        <v>1023</v>
      </c>
      <c r="IM45" s="1182" t="s">
        <v>1023</v>
      </c>
      <c r="IN45" s="1182" t="s">
        <v>1023</v>
      </c>
      <c r="IO45" s="1182" t="s">
        <v>1023</v>
      </c>
      <c r="IP45" s="1182" t="s">
        <v>1023</v>
      </c>
      <c r="IQ45" s="1182" t="s">
        <v>1023</v>
      </c>
      <c r="IR45" s="1182" t="s">
        <v>1023</v>
      </c>
      <c r="IS45" s="1182" t="s">
        <v>1023</v>
      </c>
      <c r="IT45" s="1182" t="s">
        <v>1023</v>
      </c>
      <c r="IU45" s="1182" t="s">
        <v>1023</v>
      </c>
      <c r="IV45" s="1182" t="s">
        <v>1023</v>
      </c>
      <c r="IW45" s="1182" t="s">
        <v>1023</v>
      </c>
      <c r="IX45" s="1182" t="s">
        <v>1023</v>
      </c>
      <c r="IY45" s="1182" t="s">
        <v>1023</v>
      </c>
      <c r="IZ45" s="1182" t="s">
        <v>1023</v>
      </c>
      <c r="JA45" s="1182" t="s">
        <v>1023</v>
      </c>
      <c r="JB45" s="1182" t="s">
        <v>1023</v>
      </c>
      <c r="JC45" s="1182">
        <v>1</v>
      </c>
      <c r="JD45" s="1182" t="s">
        <v>1023</v>
      </c>
      <c r="JE45" s="1182" t="s">
        <v>1023</v>
      </c>
      <c r="JF45" s="1182" t="s">
        <v>1023</v>
      </c>
      <c r="JG45" s="1182" t="s">
        <v>1023</v>
      </c>
      <c r="JH45" s="1182" t="s">
        <v>1023</v>
      </c>
      <c r="JI45" s="1182" t="s">
        <v>1023</v>
      </c>
      <c r="JJ45" s="1182" t="s">
        <v>1023</v>
      </c>
      <c r="JK45" s="1182" t="s">
        <v>1023</v>
      </c>
      <c r="JL45" s="1182" t="s">
        <v>1023</v>
      </c>
      <c r="JM45" s="1182" t="s">
        <v>1023</v>
      </c>
      <c r="JN45" s="1182">
        <v>1</v>
      </c>
      <c r="JO45" s="1182" t="s">
        <v>1023</v>
      </c>
      <c r="JP45" s="1182" t="s">
        <v>1023</v>
      </c>
      <c r="JQ45" s="1182" t="s">
        <v>1023</v>
      </c>
      <c r="JR45" s="1182" t="s">
        <v>1023</v>
      </c>
      <c r="JS45" s="1182" t="s">
        <v>1023</v>
      </c>
      <c r="JT45" s="1182" t="s">
        <v>1023</v>
      </c>
      <c r="JU45" s="1182" t="s">
        <v>1023</v>
      </c>
      <c r="JV45" s="1182" t="s">
        <v>1023</v>
      </c>
      <c r="JW45" s="1182" t="s">
        <v>1023</v>
      </c>
      <c r="JX45" s="1182" t="s">
        <v>1023</v>
      </c>
      <c r="JY45" s="1182" t="s">
        <v>1023</v>
      </c>
      <c r="JZ45" s="1182">
        <v>2</v>
      </c>
      <c r="KA45" s="1182">
        <v>6</v>
      </c>
      <c r="KB45" s="1182">
        <v>4</v>
      </c>
      <c r="KC45" s="1182" t="s">
        <v>1023</v>
      </c>
      <c r="KD45" s="1182" t="s">
        <v>1023</v>
      </c>
      <c r="KE45" s="1182" t="s">
        <v>1023</v>
      </c>
      <c r="KF45" s="1182" t="s">
        <v>1023</v>
      </c>
      <c r="KG45" s="1182" t="s">
        <v>1023</v>
      </c>
      <c r="KH45" s="1182" t="s">
        <v>1023</v>
      </c>
      <c r="KI45" s="1182" t="s">
        <v>1023</v>
      </c>
      <c r="KJ45" s="1182" t="s">
        <v>1023</v>
      </c>
      <c r="KK45" s="1182" t="s">
        <v>1023</v>
      </c>
      <c r="KL45" s="1182" t="s">
        <v>1023</v>
      </c>
      <c r="KM45" s="1182" t="s">
        <v>1023</v>
      </c>
      <c r="KN45" s="1182">
        <v>2</v>
      </c>
      <c r="KO45" s="1182">
        <v>5</v>
      </c>
      <c r="KP45" s="1182" t="s">
        <v>1023</v>
      </c>
      <c r="KQ45" s="1182" t="s">
        <v>1023</v>
      </c>
      <c r="KR45" s="1182" t="s">
        <v>1023</v>
      </c>
      <c r="KS45" s="1182" t="s">
        <v>1023</v>
      </c>
      <c r="KT45" s="1182" t="s">
        <v>1023</v>
      </c>
      <c r="KU45" s="1182" t="s">
        <v>1023</v>
      </c>
      <c r="KV45" s="1182" t="s">
        <v>1023</v>
      </c>
      <c r="KW45" s="1182" t="s">
        <v>1023</v>
      </c>
      <c r="KX45" s="1182" t="s">
        <v>1023</v>
      </c>
      <c r="KY45" s="1182" t="s">
        <v>1023</v>
      </c>
    </row>
    <row r="46" spans="2:311" ht="15" customHeight="1">
      <c r="B46" s="1501"/>
      <c r="C46" s="1501" t="s">
        <v>70</v>
      </c>
      <c r="D46" s="1503"/>
      <c r="E46" s="1182">
        <v>222</v>
      </c>
      <c r="F46" s="1182">
        <v>222</v>
      </c>
      <c r="G46" s="1182" t="s">
        <v>1023</v>
      </c>
      <c r="H46" s="1182" t="s">
        <v>1023</v>
      </c>
      <c r="I46" s="1182" t="s">
        <v>1023</v>
      </c>
      <c r="J46" s="1182" t="s">
        <v>1023</v>
      </c>
      <c r="K46" s="1182" t="s">
        <v>1023</v>
      </c>
      <c r="L46" s="1182" t="s">
        <v>1023</v>
      </c>
      <c r="M46" s="1182" t="s">
        <v>1023</v>
      </c>
      <c r="N46" s="1182" t="s">
        <v>1023</v>
      </c>
      <c r="O46" s="1182" t="s">
        <v>1023</v>
      </c>
      <c r="P46" s="1182" t="s">
        <v>1023</v>
      </c>
      <c r="Q46" s="1182">
        <v>2</v>
      </c>
      <c r="R46" s="1182">
        <v>1</v>
      </c>
      <c r="S46" s="1182">
        <v>9</v>
      </c>
      <c r="T46" s="1182" t="s">
        <v>1023</v>
      </c>
      <c r="U46" s="1182" t="s">
        <v>1023</v>
      </c>
      <c r="V46" s="1182" t="s">
        <v>1023</v>
      </c>
      <c r="W46" s="1182" t="s">
        <v>1023</v>
      </c>
      <c r="X46" s="1182" t="s">
        <v>1023</v>
      </c>
      <c r="Y46" s="1182" t="s">
        <v>1023</v>
      </c>
      <c r="Z46" s="1182" t="s">
        <v>1023</v>
      </c>
      <c r="AA46" s="1182" t="s">
        <v>1023</v>
      </c>
      <c r="AB46" s="1182" t="s">
        <v>1023</v>
      </c>
      <c r="AC46" s="1182" t="s">
        <v>1023</v>
      </c>
      <c r="AD46" s="1182" t="s">
        <v>1023</v>
      </c>
      <c r="AE46" s="1182">
        <v>1</v>
      </c>
      <c r="AF46" s="1182" t="s">
        <v>1023</v>
      </c>
      <c r="AG46" s="1182" t="s">
        <v>1023</v>
      </c>
      <c r="AH46" s="1182" t="s">
        <v>1023</v>
      </c>
      <c r="AI46" s="1182" t="s">
        <v>1023</v>
      </c>
      <c r="AJ46" s="1182" t="s">
        <v>1023</v>
      </c>
      <c r="AK46" s="1182" t="s">
        <v>1023</v>
      </c>
      <c r="AL46" s="1182" t="s">
        <v>1023</v>
      </c>
      <c r="AM46" s="1182" t="s">
        <v>1023</v>
      </c>
      <c r="AN46" s="1182" t="s">
        <v>1023</v>
      </c>
      <c r="AO46" s="1182" t="s">
        <v>1023</v>
      </c>
      <c r="AP46" s="1182" t="s">
        <v>1023</v>
      </c>
      <c r="AQ46" s="1182">
        <v>1</v>
      </c>
      <c r="AR46" s="1182">
        <v>4</v>
      </c>
      <c r="AS46" s="1182" t="s">
        <v>1023</v>
      </c>
      <c r="AT46" s="1182" t="s">
        <v>1023</v>
      </c>
      <c r="AU46" s="1182" t="s">
        <v>1023</v>
      </c>
      <c r="AV46" s="1182" t="s">
        <v>1023</v>
      </c>
      <c r="AW46" s="1182" t="s">
        <v>1023</v>
      </c>
      <c r="AX46" s="1182" t="s">
        <v>1023</v>
      </c>
      <c r="AY46" s="1182" t="s">
        <v>1023</v>
      </c>
      <c r="AZ46" s="1182" t="s">
        <v>1023</v>
      </c>
      <c r="BA46" s="1182" t="s">
        <v>1023</v>
      </c>
      <c r="BB46" s="1182" t="s">
        <v>1023</v>
      </c>
      <c r="BC46" s="1182" t="s">
        <v>1023</v>
      </c>
      <c r="BD46" s="1182">
        <v>1</v>
      </c>
      <c r="BE46" s="1182" t="s">
        <v>1023</v>
      </c>
      <c r="BF46" s="1182" t="s">
        <v>1023</v>
      </c>
      <c r="BG46" s="1182" t="s">
        <v>1023</v>
      </c>
      <c r="BH46" s="1182" t="s">
        <v>1023</v>
      </c>
      <c r="BI46" s="1182" t="s">
        <v>1023</v>
      </c>
      <c r="BJ46" s="1182" t="s">
        <v>1023</v>
      </c>
      <c r="BK46" s="1182" t="s">
        <v>1023</v>
      </c>
      <c r="BL46" s="1182" t="s">
        <v>1023</v>
      </c>
      <c r="BM46" s="1182" t="s">
        <v>1023</v>
      </c>
      <c r="BN46" s="1182" t="s">
        <v>1023</v>
      </c>
      <c r="BO46" s="1182" t="s">
        <v>1023</v>
      </c>
      <c r="BP46" s="1182" t="s">
        <v>1023</v>
      </c>
      <c r="BQ46" s="1182">
        <v>2</v>
      </c>
      <c r="BR46" s="1182" t="s">
        <v>1023</v>
      </c>
      <c r="BS46" s="1182" t="s">
        <v>1023</v>
      </c>
      <c r="BT46" s="1182" t="s">
        <v>1023</v>
      </c>
      <c r="BU46" s="1182" t="s">
        <v>1023</v>
      </c>
      <c r="BV46" s="1182" t="s">
        <v>1023</v>
      </c>
      <c r="BW46" s="1182" t="s">
        <v>1023</v>
      </c>
      <c r="BX46" s="1182" t="s">
        <v>1023</v>
      </c>
      <c r="BY46" s="1182" t="s">
        <v>1023</v>
      </c>
      <c r="BZ46" s="1182" t="s">
        <v>1023</v>
      </c>
      <c r="CA46" s="1182" t="s">
        <v>1023</v>
      </c>
      <c r="CB46" s="1182">
        <v>1</v>
      </c>
      <c r="CC46" s="1182">
        <v>1</v>
      </c>
      <c r="CD46" s="1182">
        <v>5</v>
      </c>
      <c r="CE46" s="1182" t="s">
        <v>1023</v>
      </c>
      <c r="CF46" s="1182" t="s">
        <v>1023</v>
      </c>
      <c r="CG46" s="1182" t="s">
        <v>1023</v>
      </c>
      <c r="CH46" s="1182" t="s">
        <v>1023</v>
      </c>
      <c r="CI46" s="1182" t="s">
        <v>1023</v>
      </c>
      <c r="CJ46" s="1182" t="s">
        <v>1023</v>
      </c>
      <c r="CK46" s="1182" t="s">
        <v>1023</v>
      </c>
      <c r="CL46" s="1182" t="s">
        <v>1023</v>
      </c>
      <c r="CM46" s="1182" t="s">
        <v>1023</v>
      </c>
      <c r="CN46" s="1182" t="s">
        <v>1023</v>
      </c>
      <c r="CO46" s="1182">
        <v>1</v>
      </c>
      <c r="CP46" s="1182">
        <v>2</v>
      </c>
      <c r="CQ46" s="1182">
        <v>6</v>
      </c>
      <c r="CR46" s="1182" t="s">
        <v>1023</v>
      </c>
      <c r="CS46" s="1182" t="s">
        <v>1023</v>
      </c>
      <c r="CT46" s="1182" t="s">
        <v>1023</v>
      </c>
      <c r="CU46" s="1182" t="s">
        <v>1023</v>
      </c>
      <c r="CV46" s="1182" t="s">
        <v>1023</v>
      </c>
      <c r="CW46" s="1182" t="s">
        <v>1023</v>
      </c>
      <c r="CX46" s="1182" t="s">
        <v>1023</v>
      </c>
      <c r="CY46" s="1182" t="s">
        <v>1023</v>
      </c>
      <c r="CZ46" s="1182" t="s">
        <v>1023</v>
      </c>
      <c r="DA46" s="1182">
        <v>1</v>
      </c>
      <c r="DB46" s="1182">
        <v>1</v>
      </c>
      <c r="DC46" s="1182">
        <v>5</v>
      </c>
      <c r="DD46" s="1182" t="s">
        <v>1023</v>
      </c>
      <c r="DE46" s="1182" t="s">
        <v>1023</v>
      </c>
      <c r="DF46" s="1182" t="s">
        <v>1023</v>
      </c>
      <c r="DG46" s="1182" t="s">
        <v>1023</v>
      </c>
      <c r="DH46" s="1182" t="s">
        <v>1023</v>
      </c>
      <c r="DI46" s="1182" t="s">
        <v>1023</v>
      </c>
      <c r="DJ46" s="1182" t="s">
        <v>1023</v>
      </c>
      <c r="DK46" s="1182" t="s">
        <v>1023</v>
      </c>
      <c r="DL46" s="1182" t="s">
        <v>1023</v>
      </c>
      <c r="DM46" s="1182">
        <v>1</v>
      </c>
      <c r="DN46" s="1182">
        <v>7</v>
      </c>
      <c r="DO46" s="1182">
        <v>21</v>
      </c>
      <c r="DP46" s="1182">
        <v>32</v>
      </c>
      <c r="DQ46" s="1182" t="s">
        <v>1023</v>
      </c>
      <c r="DR46" s="1182" t="s">
        <v>1023</v>
      </c>
      <c r="DS46" s="1182" t="s">
        <v>1023</v>
      </c>
      <c r="DT46" s="1182" t="s">
        <v>1023</v>
      </c>
      <c r="DU46" s="1182" t="s">
        <v>1023</v>
      </c>
      <c r="DV46" s="1182" t="s">
        <v>1023</v>
      </c>
      <c r="DW46" s="1182" t="s">
        <v>1023</v>
      </c>
      <c r="DX46" s="1182" t="s">
        <v>1023</v>
      </c>
      <c r="DY46" s="1182" t="s">
        <v>1023</v>
      </c>
      <c r="DZ46" s="1182">
        <v>2</v>
      </c>
      <c r="EA46" s="1182">
        <v>3</v>
      </c>
      <c r="EB46" s="1182">
        <v>7</v>
      </c>
      <c r="EC46" s="1182" t="s">
        <v>1023</v>
      </c>
      <c r="ED46" s="1182" t="s">
        <v>1023</v>
      </c>
      <c r="EE46" s="1182" t="s">
        <v>1023</v>
      </c>
      <c r="EF46" s="1182" t="s">
        <v>1023</v>
      </c>
      <c r="EG46" s="1182" t="s">
        <v>1023</v>
      </c>
      <c r="EH46" s="1182" t="s">
        <v>1023</v>
      </c>
      <c r="EI46" s="1182" t="s">
        <v>1023</v>
      </c>
      <c r="EJ46" s="1182" t="s">
        <v>1023</v>
      </c>
      <c r="EK46" s="1182" t="s">
        <v>1023</v>
      </c>
      <c r="EL46" s="1182" t="s">
        <v>1023</v>
      </c>
      <c r="EM46" s="1182">
        <v>2</v>
      </c>
      <c r="EN46" s="1182">
        <v>5</v>
      </c>
      <c r="EO46" s="1182" t="s">
        <v>1023</v>
      </c>
      <c r="EP46" s="1182" t="s">
        <v>1023</v>
      </c>
      <c r="EQ46" s="1182" t="s">
        <v>1023</v>
      </c>
      <c r="ER46" s="1182" t="s">
        <v>1023</v>
      </c>
      <c r="ES46" s="1182" t="s">
        <v>1023</v>
      </c>
      <c r="ET46" s="1182" t="s">
        <v>1023</v>
      </c>
      <c r="EU46" s="1182" t="s">
        <v>1023</v>
      </c>
      <c r="EV46" s="1182" t="s">
        <v>1023</v>
      </c>
      <c r="EW46" s="1182" t="s">
        <v>1023</v>
      </c>
      <c r="EX46" s="1182" t="s">
        <v>1023</v>
      </c>
      <c r="EY46" s="1182">
        <v>1</v>
      </c>
      <c r="EZ46" s="1182">
        <v>2</v>
      </c>
      <c r="FA46" s="1182">
        <v>10</v>
      </c>
      <c r="FB46" s="1182" t="s">
        <v>1023</v>
      </c>
      <c r="FC46" s="1182" t="s">
        <v>1023</v>
      </c>
      <c r="FD46" s="1182" t="s">
        <v>1023</v>
      </c>
      <c r="FE46" s="1182" t="s">
        <v>1023</v>
      </c>
      <c r="FF46" s="1182" t="s">
        <v>1023</v>
      </c>
      <c r="FG46" s="1182" t="s">
        <v>1023</v>
      </c>
      <c r="FH46" s="1182" t="s">
        <v>1023</v>
      </c>
      <c r="FI46" s="1182" t="s">
        <v>1023</v>
      </c>
      <c r="FJ46" s="1182" t="s">
        <v>1023</v>
      </c>
      <c r="FK46" s="1182" t="s">
        <v>1023</v>
      </c>
      <c r="FL46" s="1182">
        <v>3</v>
      </c>
      <c r="FM46" s="1182">
        <v>6</v>
      </c>
      <c r="FN46" s="1182">
        <v>15</v>
      </c>
      <c r="FO46" s="1182" t="s">
        <v>1023</v>
      </c>
      <c r="FP46" s="1182" t="s">
        <v>1023</v>
      </c>
      <c r="FQ46" s="1182" t="s">
        <v>1023</v>
      </c>
      <c r="FR46" s="1182" t="s">
        <v>1023</v>
      </c>
      <c r="FS46" s="1182" t="s">
        <v>1023</v>
      </c>
      <c r="FT46" s="1182" t="s">
        <v>1023</v>
      </c>
      <c r="FU46" s="1182" t="s">
        <v>1023</v>
      </c>
      <c r="FV46" s="1182" t="s">
        <v>1023</v>
      </c>
      <c r="FW46" s="1182" t="s">
        <v>1023</v>
      </c>
      <c r="FX46" s="1182" t="s">
        <v>1023</v>
      </c>
      <c r="FY46" s="1182">
        <v>1</v>
      </c>
      <c r="FZ46" s="1182" t="s">
        <v>1023</v>
      </c>
      <c r="GA46" s="1182" t="s">
        <v>1023</v>
      </c>
      <c r="GB46" s="1182" t="s">
        <v>1023</v>
      </c>
      <c r="GC46" s="1182" t="s">
        <v>1023</v>
      </c>
      <c r="GD46" s="1182" t="s">
        <v>1023</v>
      </c>
      <c r="GE46" s="1182" t="s">
        <v>1023</v>
      </c>
      <c r="GF46" s="1182" t="s">
        <v>1023</v>
      </c>
      <c r="GG46" s="1182" t="s">
        <v>1023</v>
      </c>
      <c r="GH46" s="1182" t="s">
        <v>1023</v>
      </c>
      <c r="GI46" s="1182" t="s">
        <v>1023</v>
      </c>
      <c r="GJ46" s="1182" t="s">
        <v>1023</v>
      </c>
      <c r="GK46" s="1182" t="s">
        <v>1023</v>
      </c>
      <c r="GL46" s="1182" t="s">
        <v>1023</v>
      </c>
      <c r="GM46" s="1182" t="s">
        <v>1023</v>
      </c>
      <c r="GN46" s="1182" t="s">
        <v>1023</v>
      </c>
      <c r="GO46" s="1182" t="s">
        <v>1023</v>
      </c>
      <c r="GP46" s="1182" t="s">
        <v>1023</v>
      </c>
      <c r="GQ46" s="1182" t="s">
        <v>1023</v>
      </c>
      <c r="GR46" s="1182" t="s">
        <v>1023</v>
      </c>
      <c r="GS46" s="1182" t="s">
        <v>1023</v>
      </c>
      <c r="GT46" s="1182" t="s">
        <v>1023</v>
      </c>
      <c r="GU46" s="1182" t="s">
        <v>1023</v>
      </c>
      <c r="GV46" s="1182" t="s">
        <v>1023</v>
      </c>
      <c r="GW46" s="1182" t="s">
        <v>1023</v>
      </c>
      <c r="GX46" s="1182">
        <v>1</v>
      </c>
      <c r="GY46" s="1182" t="s">
        <v>1023</v>
      </c>
      <c r="GZ46" s="1182" t="s">
        <v>1023</v>
      </c>
      <c r="HA46" s="1182" t="s">
        <v>1023</v>
      </c>
      <c r="HB46" s="1182" t="s">
        <v>1023</v>
      </c>
      <c r="HC46" s="1182" t="s">
        <v>1023</v>
      </c>
      <c r="HD46" s="1182" t="s">
        <v>1023</v>
      </c>
      <c r="HE46" s="1182" t="s">
        <v>1023</v>
      </c>
      <c r="HF46" s="1182" t="s">
        <v>1023</v>
      </c>
      <c r="HG46" s="1182" t="s">
        <v>1023</v>
      </c>
      <c r="HH46" s="1182" t="s">
        <v>1023</v>
      </c>
      <c r="HI46" s="1182" t="s">
        <v>1023</v>
      </c>
      <c r="HJ46" s="1182">
        <v>1</v>
      </c>
      <c r="HK46" s="1182">
        <v>12</v>
      </c>
      <c r="HL46" s="1182">
        <v>23</v>
      </c>
      <c r="HM46" s="1182" t="s">
        <v>1023</v>
      </c>
      <c r="HN46" s="1182" t="s">
        <v>1023</v>
      </c>
      <c r="HO46" s="1182" t="s">
        <v>1023</v>
      </c>
      <c r="HP46" s="1182" t="s">
        <v>1023</v>
      </c>
      <c r="HQ46" s="1182" t="s">
        <v>1023</v>
      </c>
      <c r="HR46" s="1182" t="s">
        <v>1023</v>
      </c>
      <c r="HS46" s="1182" t="s">
        <v>1023</v>
      </c>
      <c r="HT46" s="1182" t="s">
        <v>1023</v>
      </c>
      <c r="HU46" s="1182" t="s">
        <v>1023</v>
      </c>
      <c r="HV46" s="1182">
        <v>1</v>
      </c>
      <c r="HW46" s="1182" t="s">
        <v>1023</v>
      </c>
      <c r="HX46" s="1182">
        <v>5</v>
      </c>
      <c r="HY46" s="1182">
        <v>5</v>
      </c>
      <c r="HZ46" s="1182" t="s">
        <v>1023</v>
      </c>
      <c r="IA46" s="1182" t="s">
        <v>1023</v>
      </c>
      <c r="IB46" s="1182" t="s">
        <v>1023</v>
      </c>
      <c r="IC46" s="1182" t="s">
        <v>1023</v>
      </c>
      <c r="ID46" s="1182" t="s">
        <v>1023</v>
      </c>
      <c r="IE46" s="1182" t="s">
        <v>1023</v>
      </c>
      <c r="IF46" s="1182" t="s">
        <v>1023</v>
      </c>
      <c r="IG46" s="1182" t="s">
        <v>1023</v>
      </c>
      <c r="IH46" s="1182" t="s">
        <v>1023</v>
      </c>
      <c r="II46" s="1182" t="s">
        <v>1023</v>
      </c>
      <c r="IJ46" s="1182" t="s">
        <v>1023</v>
      </c>
      <c r="IK46" s="1182" t="s">
        <v>1023</v>
      </c>
      <c r="IL46" s="1182" t="s">
        <v>1023</v>
      </c>
      <c r="IM46" s="1182" t="s">
        <v>1023</v>
      </c>
      <c r="IN46" s="1182" t="s">
        <v>1023</v>
      </c>
      <c r="IO46" s="1182" t="s">
        <v>1023</v>
      </c>
      <c r="IP46" s="1182" t="s">
        <v>1023</v>
      </c>
      <c r="IQ46" s="1182" t="s">
        <v>1023</v>
      </c>
      <c r="IR46" s="1182" t="s">
        <v>1023</v>
      </c>
      <c r="IS46" s="1182" t="s">
        <v>1023</v>
      </c>
      <c r="IT46" s="1182" t="s">
        <v>1023</v>
      </c>
      <c r="IU46" s="1182" t="s">
        <v>1023</v>
      </c>
      <c r="IV46" s="1182" t="s">
        <v>1023</v>
      </c>
      <c r="IW46" s="1182" t="s">
        <v>1023</v>
      </c>
      <c r="IX46" s="1182" t="s">
        <v>1023</v>
      </c>
      <c r="IY46" s="1182" t="s">
        <v>1023</v>
      </c>
      <c r="IZ46" s="1182" t="s">
        <v>1023</v>
      </c>
      <c r="JA46" s="1182" t="s">
        <v>1023</v>
      </c>
      <c r="JB46" s="1182" t="s">
        <v>1023</v>
      </c>
      <c r="JC46" s="1182" t="s">
        <v>1023</v>
      </c>
      <c r="JD46" s="1182" t="s">
        <v>1023</v>
      </c>
      <c r="JE46" s="1182" t="s">
        <v>1023</v>
      </c>
      <c r="JF46" s="1182" t="s">
        <v>1023</v>
      </c>
      <c r="JG46" s="1182" t="s">
        <v>1023</v>
      </c>
      <c r="JH46" s="1182" t="s">
        <v>1023</v>
      </c>
      <c r="JI46" s="1182" t="s">
        <v>1023</v>
      </c>
      <c r="JJ46" s="1182" t="s">
        <v>1023</v>
      </c>
      <c r="JK46" s="1182" t="s">
        <v>1023</v>
      </c>
      <c r="JL46" s="1182" t="s">
        <v>1023</v>
      </c>
      <c r="JM46" s="1182" t="s">
        <v>1023</v>
      </c>
      <c r="JN46" s="1182">
        <v>1</v>
      </c>
      <c r="JO46" s="1182" t="s">
        <v>1023</v>
      </c>
      <c r="JP46" s="1182" t="s">
        <v>1023</v>
      </c>
      <c r="JQ46" s="1182" t="s">
        <v>1023</v>
      </c>
      <c r="JR46" s="1182" t="s">
        <v>1023</v>
      </c>
      <c r="JS46" s="1182" t="s">
        <v>1023</v>
      </c>
      <c r="JT46" s="1182" t="s">
        <v>1023</v>
      </c>
      <c r="JU46" s="1182" t="s">
        <v>1023</v>
      </c>
      <c r="JV46" s="1182" t="s">
        <v>1023</v>
      </c>
      <c r="JW46" s="1182" t="s">
        <v>1023</v>
      </c>
      <c r="JX46" s="1182" t="s">
        <v>1023</v>
      </c>
      <c r="JY46" s="1182" t="s">
        <v>1023</v>
      </c>
      <c r="JZ46" s="1182">
        <v>2</v>
      </c>
      <c r="KA46" s="1182">
        <v>4</v>
      </c>
      <c r="KB46" s="1182">
        <v>3</v>
      </c>
      <c r="KC46" s="1182" t="s">
        <v>1023</v>
      </c>
      <c r="KD46" s="1182" t="s">
        <v>1023</v>
      </c>
      <c r="KE46" s="1182" t="s">
        <v>1023</v>
      </c>
      <c r="KF46" s="1182" t="s">
        <v>1023</v>
      </c>
      <c r="KG46" s="1182" t="s">
        <v>1023</v>
      </c>
      <c r="KH46" s="1182" t="s">
        <v>1023</v>
      </c>
      <c r="KI46" s="1182" t="s">
        <v>1023</v>
      </c>
      <c r="KJ46" s="1182" t="s">
        <v>1023</v>
      </c>
      <c r="KK46" s="1182" t="s">
        <v>1023</v>
      </c>
      <c r="KL46" s="1182" t="s">
        <v>1023</v>
      </c>
      <c r="KM46" s="1182" t="s">
        <v>1023</v>
      </c>
      <c r="KN46" s="1182">
        <v>1</v>
      </c>
      <c r="KO46" s="1182">
        <v>1</v>
      </c>
      <c r="KP46" s="1182" t="s">
        <v>1023</v>
      </c>
      <c r="KQ46" s="1182" t="s">
        <v>1023</v>
      </c>
      <c r="KR46" s="1182" t="s">
        <v>1023</v>
      </c>
      <c r="KS46" s="1182" t="s">
        <v>1023</v>
      </c>
      <c r="KT46" s="1182" t="s">
        <v>1023</v>
      </c>
      <c r="KU46" s="1182" t="s">
        <v>1023</v>
      </c>
      <c r="KV46" s="1182" t="s">
        <v>1023</v>
      </c>
      <c r="KW46" s="1182" t="s">
        <v>1023</v>
      </c>
      <c r="KX46" s="1182" t="s">
        <v>1023</v>
      </c>
      <c r="KY46" s="1182" t="s">
        <v>1023</v>
      </c>
    </row>
    <row r="47" spans="2:311" ht="15" customHeight="1">
      <c r="B47" s="1501"/>
      <c r="C47" s="1501" t="s">
        <v>71</v>
      </c>
      <c r="D47" s="1503"/>
      <c r="E47" s="1182">
        <v>257</v>
      </c>
      <c r="F47" s="1182">
        <v>257</v>
      </c>
      <c r="G47" s="1182" t="s">
        <v>1023</v>
      </c>
      <c r="H47" s="1182" t="s">
        <v>1023</v>
      </c>
      <c r="I47" s="1182" t="s">
        <v>1023</v>
      </c>
      <c r="J47" s="1182" t="s">
        <v>1023</v>
      </c>
      <c r="K47" s="1182" t="s">
        <v>1023</v>
      </c>
      <c r="L47" s="1182" t="s">
        <v>1023</v>
      </c>
      <c r="M47" s="1182" t="s">
        <v>1023</v>
      </c>
      <c r="N47" s="1182" t="s">
        <v>1023</v>
      </c>
      <c r="O47" s="1182" t="s">
        <v>1023</v>
      </c>
      <c r="P47" s="1182" t="s">
        <v>1023</v>
      </c>
      <c r="Q47" s="1182">
        <v>2</v>
      </c>
      <c r="R47" s="1182">
        <v>4</v>
      </c>
      <c r="S47" s="1182">
        <v>22</v>
      </c>
      <c r="T47" s="1182" t="s">
        <v>1023</v>
      </c>
      <c r="U47" s="1182" t="s">
        <v>1023</v>
      </c>
      <c r="V47" s="1182" t="s">
        <v>1023</v>
      </c>
      <c r="W47" s="1182" t="s">
        <v>1023</v>
      </c>
      <c r="X47" s="1182" t="s">
        <v>1023</v>
      </c>
      <c r="Y47" s="1182" t="s">
        <v>1023</v>
      </c>
      <c r="Z47" s="1182" t="s">
        <v>1023</v>
      </c>
      <c r="AA47" s="1182" t="s">
        <v>1023</v>
      </c>
      <c r="AB47" s="1182" t="s">
        <v>1023</v>
      </c>
      <c r="AC47" s="1182" t="s">
        <v>1023</v>
      </c>
      <c r="AD47" s="1182">
        <v>1</v>
      </c>
      <c r="AE47" s="1182">
        <v>1</v>
      </c>
      <c r="AF47" s="1182">
        <v>4</v>
      </c>
      <c r="AG47" s="1182" t="s">
        <v>1023</v>
      </c>
      <c r="AH47" s="1182" t="s">
        <v>1023</v>
      </c>
      <c r="AI47" s="1182" t="s">
        <v>1023</v>
      </c>
      <c r="AJ47" s="1182" t="s">
        <v>1023</v>
      </c>
      <c r="AK47" s="1182" t="s">
        <v>1023</v>
      </c>
      <c r="AL47" s="1182" t="s">
        <v>1023</v>
      </c>
      <c r="AM47" s="1182" t="s">
        <v>1023</v>
      </c>
      <c r="AN47" s="1182" t="s">
        <v>1023</v>
      </c>
      <c r="AO47" s="1182" t="s">
        <v>1023</v>
      </c>
      <c r="AP47" s="1182" t="s">
        <v>1023</v>
      </c>
      <c r="AQ47" s="1182">
        <v>4</v>
      </c>
      <c r="AR47" s="1182">
        <v>2</v>
      </c>
      <c r="AS47" s="1182" t="s">
        <v>1023</v>
      </c>
      <c r="AT47" s="1182" t="s">
        <v>1023</v>
      </c>
      <c r="AU47" s="1182" t="s">
        <v>1023</v>
      </c>
      <c r="AV47" s="1182" t="s">
        <v>1023</v>
      </c>
      <c r="AW47" s="1182" t="s">
        <v>1023</v>
      </c>
      <c r="AX47" s="1182" t="s">
        <v>1023</v>
      </c>
      <c r="AY47" s="1182" t="s">
        <v>1023</v>
      </c>
      <c r="AZ47" s="1182" t="s">
        <v>1023</v>
      </c>
      <c r="BA47" s="1182" t="s">
        <v>1023</v>
      </c>
      <c r="BB47" s="1182" t="s">
        <v>1023</v>
      </c>
      <c r="BC47" s="1182">
        <v>2</v>
      </c>
      <c r="BD47" s="1182">
        <v>3</v>
      </c>
      <c r="BE47" s="1182" t="s">
        <v>1023</v>
      </c>
      <c r="BF47" s="1182" t="s">
        <v>1023</v>
      </c>
      <c r="BG47" s="1182" t="s">
        <v>1023</v>
      </c>
      <c r="BH47" s="1182" t="s">
        <v>1023</v>
      </c>
      <c r="BI47" s="1182" t="s">
        <v>1023</v>
      </c>
      <c r="BJ47" s="1182" t="s">
        <v>1023</v>
      </c>
      <c r="BK47" s="1182" t="s">
        <v>1023</v>
      </c>
      <c r="BL47" s="1182" t="s">
        <v>1023</v>
      </c>
      <c r="BM47" s="1182" t="s">
        <v>1023</v>
      </c>
      <c r="BN47" s="1182" t="s">
        <v>1023</v>
      </c>
      <c r="BO47" s="1182">
        <v>1</v>
      </c>
      <c r="BP47" s="1182">
        <v>1</v>
      </c>
      <c r="BQ47" s="1182">
        <v>4</v>
      </c>
      <c r="BR47" s="1182" t="s">
        <v>1023</v>
      </c>
      <c r="BS47" s="1182" t="s">
        <v>1023</v>
      </c>
      <c r="BT47" s="1182" t="s">
        <v>1023</v>
      </c>
      <c r="BU47" s="1182" t="s">
        <v>1023</v>
      </c>
      <c r="BV47" s="1182" t="s">
        <v>1023</v>
      </c>
      <c r="BW47" s="1182" t="s">
        <v>1023</v>
      </c>
      <c r="BX47" s="1182" t="s">
        <v>1023</v>
      </c>
      <c r="BY47" s="1182" t="s">
        <v>1023</v>
      </c>
      <c r="BZ47" s="1182" t="s">
        <v>1023</v>
      </c>
      <c r="CA47" s="1182" t="s">
        <v>1023</v>
      </c>
      <c r="CB47" s="1182" t="s">
        <v>1023</v>
      </c>
      <c r="CC47" s="1182">
        <v>4</v>
      </c>
      <c r="CD47" s="1182">
        <v>8</v>
      </c>
      <c r="CE47" s="1182" t="s">
        <v>1023</v>
      </c>
      <c r="CF47" s="1182" t="s">
        <v>1023</v>
      </c>
      <c r="CG47" s="1182" t="s">
        <v>1023</v>
      </c>
      <c r="CH47" s="1182" t="s">
        <v>1023</v>
      </c>
      <c r="CI47" s="1182" t="s">
        <v>1023</v>
      </c>
      <c r="CJ47" s="1182" t="s">
        <v>1023</v>
      </c>
      <c r="CK47" s="1182" t="s">
        <v>1023</v>
      </c>
      <c r="CL47" s="1182" t="s">
        <v>1023</v>
      </c>
      <c r="CM47" s="1182" t="s">
        <v>1023</v>
      </c>
      <c r="CN47" s="1182" t="s">
        <v>1023</v>
      </c>
      <c r="CO47" s="1182" t="s">
        <v>1023</v>
      </c>
      <c r="CP47" s="1182">
        <v>2</v>
      </c>
      <c r="CQ47" s="1182">
        <v>10</v>
      </c>
      <c r="CR47" s="1182" t="s">
        <v>1023</v>
      </c>
      <c r="CS47" s="1182" t="s">
        <v>1023</v>
      </c>
      <c r="CT47" s="1182" t="s">
        <v>1023</v>
      </c>
      <c r="CU47" s="1182" t="s">
        <v>1023</v>
      </c>
      <c r="CV47" s="1182" t="s">
        <v>1023</v>
      </c>
      <c r="CW47" s="1182" t="s">
        <v>1023</v>
      </c>
      <c r="CX47" s="1182" t="s">
        <v>1023</v>
      </c>
      <c r="CY47" s="1182" t="s">
        <v>1023</v>
      </c>
      <c r="CZ47" s="1182" t="s">
        <v>1023</v>
      </c>
      <c r="DA47" s="1182">
        <v>1</v>
      </c>
      <c r="DB47" s="1182">
        <v>1</v>
      </c>
      <c r="DC47" s="1182">
        <v>3</v>
      </c>
      <c r="DD47" s="1182" t="s">
        <v>1023</v>
      </c>
      <c r="DE47" s="1182" t="s">
        <v>1023</v>
      </c>
      <c r="DF47" s="1182" t="s">
        <v>1023</v>
      </c>
      <c r="DG47" s="1182" t="s">
        <v>1023</v>
      </c>
      <c r="DH47" s="1182" t="s">
        <v>1023</v>
      </c>
      <c r="DI47" s="1182" t="s">
        <v>1023</v>
      </c>
      <c r="DJ47" s="1182" t="s">
        <v>1023</v>
      </c>
      <c r="DK47" s="1182" t="s">
        <v>1023</v>
      </c>
      <c r="DL47" s="1182" t="s">
        <v>1023</v>
      </c>
      <c r="DM47" s="1182" t="s">
        <v>1023</v>
      </c>
      <c r="DN47" s="1182">
        <v>6</v>
      </c>
      <c r="DO47" s="1182">
        <v>11</v>
      </c>
      <c r="DP47" s="1182">
        <v>32</v>
      </c>
      <c r="DQ47" s="1182" t="s">
        <v>1023</v>
      </c>
      <c r="DR47" s="1182" t="s">
        <v>1023</v>
      </c>
      <c r="DS47" s="1182" t="s">
        <v>1023</v>
      </c>
      <c r="DT47" s="1182" t="s">
        <v>1023</v>
      </c>
      <c r="DU47" s="1182" t="s">
        <v>1023</v>
      </c>
      <c r="DV47" s="1182" t="s">
        <v>1023</v>
      </c>
      <c r="DW47" s="1182" t="s">
        <v>1023</v>
      </c>
      <c r="DX47" s="1182" t="s">
        <v>1023</v>
      </c>
      <c r="DY47" s="1182" t="s">
        <v>1023</v>
      </c>
      <c r="DZ47" s="1182">
        <v>1</v>
      </c>
      <c r="EA47" s="1182">
        <v>2</v>
      </c>
      <c r="EB47" s="1182">
        <v>12</v>
      </c>
      <c r="EC47" s="1182" t="s">
        <v>1023</v>
      </c>
      <c r="ED47" s="1182" t="s">
        <v>1023</v>
      </c>
      <c r="EE47" s="1182" t="s">
        <v>1023</v>
      </c>
      <c r="EF47" s="1182" t="s">
        <v>1023</v>
      </c>
      <c r="EG47" s="1182" t="s">
        <v>1023</v>
      </c>
      <c r="EH47" s="1182" t="s">
        <v>1023</v>
      </c>
      <c r="EI47" s="1182" t="s">
        <v>1023</v>
      </c>
      <c r="EJ47" s="1182" t="s">
        <v>1023</v>
      </c>
      <c r="EK47" s="1182" t="s">
        <v>1023</v>
      </c>
      <c r="EL47" s="1182" t="s">
        <v>1023</v>
      </c>
      <c r="EM47" s="1182">
        <v>1</v>
      </c>
      <c r="EN47" s="1182">
        <v>8</v>
      </c>
      <c r="EO47" s="1182" t="s">
        <v>1023</v>
      </c>
      <c r="EP47" s="1182" t="s">
        <v>1023</v>
      </c>
      <c r="EQ47" s="1182" t="s">
        <v>1023</v>
      </c>
      <c r="ER47" s="1182" t="s">
        <v>1023</v>
      </c>
      <c r="ES47" s="1182" t="s">
        <v>1023</v>
      </c>
      <c r="ET47" s="1182" t="s">
        <v>1023</v>
      </c>
      <c r="EU47" s="1182" t="s">
        <v>1023</v>
      </c>
      <c r="EV47" s="1182" t="s">
        <v>1023</v>
      </c>
      <c r="EW47" s="1182" t="s">
        <v>1023</v>
      </c>
      <c r="EX47" s="1182" t="s">
        <v>1023</v>
      </c>
      <c r="EY47" s="1182" t="s">
        <v>1023</v>
      </c>
      <c r="EZ47" s="1182">
        <v>6</v>
      </c>
      <c r="FA47" s="1182">
        <v>8</v>
      </c>
      <c r="FB47" s="1182" t="s">
        <v>1023</v>
      </c>
      <c r="FC47" s="1182" t="s">
        <v>1023</v>
      </c>
      <c r="FD47" s="1182" t="s">
        <v>1023</v>
      </c>
      <c r="FE47" s="1182" t="s">
        <v>1023</v>
      </c>
      <c r="FF47" s="1182" t="s">
        <v>1023</v>
      </c>
      <c r="FG47" s="1182" t="s">
        <v>1023</v>
      </c>
      <c r="FH47" s="1182" t="s">
        <v>1023</v>
      </c>
      <c r="FI47" s="1182" t="s">
        <v>1023</v>
      </c>
      <c r="FJ47" s="1182" t="s">
        <v>1023</v>
      </c>
      <c r="FK47" s="1182" t="s">
        <v>1023</v>
      </c>
      <c r="FL47" s="1182">
        <v>3</v>
      </c>
      <c r="FM47" s="1182">
        <v>8</v>
      </c>
      <c r="FN47" s="1182">
        <v>10</v>
      </c>
      <c r="FO47" s="1182" t="s">
        <v>1023</v>
      </c>
      <c r="FP47" s="1182" t="s">
        <v>1023</v>
      </c>
      <c r="FQ47" s="1182" t="s">
        <v>1023</v>
      </c>
      <c r="FR47" s="1182" t="s">
        <v>1023</v>
      </c>
      <c r="FS47" s="1182" t="s">
        <v>1023</v>
      </c>
      <c r="FT47" s="1182" t="s">
        <v>1023</v>
      </c>
      <c r="FU47" s="1182" t="s">
        <v>1023</v>
      </c>
      <c r="FV47" s="1182" t="s">
        <v>1023</v>
      </c>
      <c r="FW47" s="1182" t="s">
        <v>1023</v>
      </c>
      <c r="FX47" s="1182" t="s">
        <v>1023</v>
      </c>
      <c r="FY47" s="1182" t="s">
        <v>1023</v>
      </c>
      <c r="FZ47" s="1182">
        <v>1</v>
      </c>
      <c r="GA47" s="1182" t="s">
        <v>1023</v>
      </c>
      <c r="GB47" s="1182" t="s">
        <v>1023</v>
      </c>
      <c r="GC47" s="1182" t="s">
        <v>1023</v>
      </c>
      <c r="GD47" s="1182" t="s">
        <v>1023</v>
      </c>
      <c r="GE47" s="1182" t="s">
        <v>1023</v>
      </c>
      <c r="GF47" s="1182" t="s">
        <v>1023</v>
      </c>
      <c r="GG47" s="1182" t="s">
        <v>1023</v>
      </c>
      <c r="GH47" s="1182" t="s">
        <v>1023</v>
      </c>
      <c r="GI47" s="1182" t="s">
        <v>1023</v>
      </c>
      <c r="GJ47" s="1182" t="s">
        <v>1023</v>
      </c>
      <c r="GK47" s="1182" t="s">
        <v>1023</v>
      </c>
      <c r="GL47" s="1182" t="s">
        <v>1023</v>
      </c>
      <c r="GM47" s="1182">
        <v>1</v>
      </c>
      <c r="GN47" s="1182" t="s">
        <v>1023</v>
      </c>
      <c r="GO47" s="1182" t="s">
        <v>1023</v>
      </c>
      <c r="GP47" s="1182" t="s">
        <v>1023</v>
      </c>
      <c r="GQ47" s="1182" t="s">
        <v>1023</v>
      </c>
      <c r="GR47" s="1182" t="s">
        <v>1023</v>
      </c>
      <c r="GS47" s="1182" t="s">
        <v>1023</v>
      </c>
      <c r="GT47" s="1182" t="s">
        <v>1023</v>
      </c>
      <c r="GU47" s="1182" t="s">
        <v>1023</v>
      </c>
      <c r="GV47" s="1182" t="s">
        <v>1023</v>
      </c>
      <c r="GW47" s="1182" t="s">
        <v>1023</v>
      </c>
      <c r="GX47" s="1182" t="s">
        <v>1023</v>
      </c>
      <c r="GY47" s="1182" t="s">
        <v>1023</v>
      </c>
      <c r="GZ47" s="1182" t="s">
        <v>1023</v>
      </c>
      <c r="HA47" s="1182" t="s">
        <v>1023</v>
      </c>
      <c r="HB47" s="1182" t="s">
        <v>1023</v>
      </c>
      <c r="HC47" s="1182" t="s">
        <v>1023</v>
      </c>
      <c r="HD47" s="1182" t="s">
        <v>1023</v>
      </c>
      <c r="HE47" s="1182" t="s">
        <v>1023</v>
      </c>
      <c r="HF47" s="1182" t="s">
        <v>1023</v>
      </c>
      <c r="HG47" s="1182" t="s">
        <v>1023</v>
      </c>
      <c r="HH47" s="1182" t="s">
        <v>1023</v>
      </c>
      <c r="HI47" s="1182">
        <v>1</v>
      </c>
      <c r="HJ47" s="1182">
        <v>2</v>
      </c>
      <c r="HK47" s="1182">
        <v>11</v>
      </c>
      <c r="HL47" s="1182">
        <v>32</v>
      </c>
      <c r="HM47" s="1182" t="s">
        <v>1023</v>
      </c>
      <c r="HN47" s="1182" t="s">
        <v>1023</v>
      </c>
      <c r="HO47" s="1182" t="s">
        <v>1023</v>
      </c>
      <c r="HP47" s="1182" t="s">
        <v>1023</v>
      </c>
      <c r="HQ47" s="1182" t="s">
        <v>1023</v>
      </c>
      <c r="HR47" s="1182" t="s">
        <v>1023</v>
      </c>
      <c r="HS47" s="1182" t="s">
        <v>1023</v>
      </c>
      <c r="HT47" s="1182" t="s">
        <v>1023</v>
      </c>
      <c r="HU47" s="1182" t="s">
        <v>1023</v>
      </c>
      <c r="HV47" s="1182" t="s">
        <v>1023</v>
      </c>
      <c r="HW47" s="1182" t="s">
        <v>1023</v>
      </c>
      <c r="HX47" s="1182">
        <v>4</v>
      </c>
      <c r="HY47" s="1182">
        <v>8</v>
      </c>
      <c r="HZ47" s="1182" t="s">
        <v>1023</v>
      </c>
      <c r="IA47" s="1182" t="s">
        <v>1023</v>
      </c>
      <c r="IB47" s="1182" t="s">
        <v>1023</v>
      </c>
      <c r="IC47" s="1182" t="s">
        <v>1023</v>
      </c>
      <c r="ID47" s="1182" t="s">
        <v>1023</v>
      </c>
      <c r="IE47" s="1182" t="s">
        <v>1023</v>
      </c>
      <c r="IF47" s="1182" t="s">
        <v>1023</v>
      </c>
      <c r="IG47" s="1182" t="s">
        <v>1023</v>
      </c>
      <c r="IH47" s="1182" t="s">
        <v>1023</v>
      </c>
      <c r="II47" s="1182" t="s">
        <v>1023</v>
      </c>
      <c r="IJ47" s="1182" t="s">
        <v>1023</v>
      </c>
      <c r="IK47" s="1182" t="s">
        <v>1023</v>
      </c>
      <c r="IL47" s="1182" t="s">
        <v>1023</v>
      </c>
      <c r="IM47" s="1182" t="s">
        <v>1023</v>
      </c>
      <c r="IN47" s="1182" t="s">
        <v>1023</v>
      </c>
      <c r="IO47" s="1182" t="s">
        <v>1023</v>
      </c>
      <c r="IP47" s="1182" t="s">
        <v>1023</v>
      </c>
      <c r="IQ47" s="1182" t="s">
        <v>1023</v>
      </c>
      <c r="IR47" s="1182" t="s">
        <v>1023</v>
      </c>
      <c r="IS47" s="1182" t="s">
        <v>1023</v>
      </c>
      <c r="IT47" s="1182" t="s">
        <v>1023</v>
      </c>
      <c r="IU47" s="1182" t="s">
        <v>1023</v>
      </c>
      <c r="IV47" s="1182" t="s">
        <v>1023</v>
      </c>
      <c r="IW47" s="1182" t="s">
        <v>1023</v>
      </c>
      <c r="IX47" s="1182" t="s">
        <v>1023</v>
      </c>
      <c r="IY47" s="1182" t="s">
        <v>1023</v>
      </c>
      <c r="IZ47" s="1182" t="s">
        <v>1023</v>
      </c>
      <c r="JA47" s="1182" t="s">
        <v>1023</v>
      </c>
      <c r="JB47" s="1182" t="s">
        <v>1023</v>
      </c>
      <c r="JC47" s="1182">
        <v>1</v>
      </c>
      <c r="JD47" s="1182" t="s">
        <v>1023</v>
      </c>
      <c r="JE47" s="1182" t="s">
        <v>1023</v>
      </c>
      <c r="JF47" s="1182" t="s">
        <v>1023</v>
      </c>
      <c r="JG47" s="1182" t="s">
        <v>1023</v>
      </c>
      <c r="JH47" s="1182" t="s">
        <v>1023</v>
      </c>
      <c r="JI47" s="1182" t="s">
        <v>1023</v>
      </c>
      <c r="JJ47" s="1182" t="s">
        <v>1023</v>
      </c>
      <c r="JK47" s="1182" t="s">
        <v>1023</v>
      </c>
      <c r="JL47" s="1182" t="s">
        <v>1023</v>
      </c>
      <c r="JM47" s="1182" t="s">
        <v>1023</v>
      </c>
      <c r="JN47" s="1182" t="s">
        <v>1023</v>
      </c>
      <c r="JO47" s="1182" t="s">
        <v>1023</v>
      </c>
      <c r="JP47" s="1182" t="s">
        <v>1023</v>
      </c>
      <c r="JQ47" s="1182" t="s">
        <v>1023</v>
      </c>
      <c r="JR47" s="1182" t="s">
        <v>1023</v>
      </c>
      <c r="JS47" s="1182" t="s">
        <v>1023</v>
      </c>
      <c r="JT47" s="1182" t="s">
        <v>1023</v>
      </c>
      <c r="JU47" s="1182" t="s">
        <v>1023</v>
      </c>
      <c r="JV47" s="1182" t="s">
        <v>1023</v>
      </c>
      <c r="JW47" s="1182" t="s">
        <v>1023</v>
      </c>
      <c r="JX47" s="1182" t="s">
        <v>1023</v>
      </c>
      <c r="JY47" s="1182" t="s">
        <v>1023</v>
      </c>
      <c r="JZ47" s="1182" t="s">
        <v>1023</v>
      </c>
      <c r="KA47" s="1182">
        <v>2</v>
      </c>
      <c r="KB47" s="1182">
        <v>1</v>
      </c>
      <c r="KC47" s="1182" t="s">
        <v>1023</v>
      </c>
      <c r="KD47" s="1182" t="s">
        <v>1023</v>
      </c>
      <c r="KE47" s="1182" t="s">
        <v>1023</v>
      </c>
      <c r="KF47" s="1182" t="s">
        <v>1023</v>
      </c>
      <c r="KG47" s="1182" t="s">
        <v>1023</v>
      </c>
      <c r="KH47" s="1182" t="s">
        <v>1023</v>
      </c>
      <c r="KI47" s="1182" t="s">
        <v>1023</v>
      </c>
      <c r="KJ47" s="1182" t="s">
        <v>1023</v>
      </c>
      <c r="KK47" s="1182" t="s">
        <v>1023</v>
      </c>
      <c r="KL47" s="1182" t="s">
        <v>1023</v>
      </c>
      <c r="KM47" s="1182" t="s">
        <v>1023</v>
      </c>
      <c r="KN47" s="1182">
        <v>1</v>
      </c>
      <c r="KO47" s="1182">
        <v>4</v>
      </c>
      <c r="KP47" s="1182" t="s">
        <v>1023</v>
      </c>
      <c r="KQ47" s="1182" t="s">
        <v>1023</v>
      </c>
      <c r="KR47" s="1182" t="s">
        <v>1023</v>
      </c>
      <c r="KS47" s="1182" t="s">
        <v>1023</v>
      </c>
      <c r="KT47" s="1182" t="s">
        <v>1023</v>
      </c>
      <c r="KU47" s="1182" t="s">
        <v>1023</v>
      </c>
      <c r="KV47" s="1182" t="s">
        <v>1023</v>
      </c>
      <c r="KW47" s="1182" t="s">
        <v>1023</v>
      </c>
      <c r="KX47" s="1182" t="s">
        <v>1023</v>
      </c>
      <c r="KY47" s="1182" t="s">
        <v>1023</v>
      </c>
    </row>
    <row r="48" spans="2:311" ht="15" customHeight="1">
      <c r="B48" s="1501" t="s">
        <v>1048</v>
      </c>
      <c r="C48" s="1501" t="s">
        <v>49</v>
      </c>
      <c r="D48" s="1501" t="s">
        <v>49</v>
      </c>
      <c r="E48" s="1182">
        <v>71</v>
      </c>
      <c r="F48" s="1182">
        <v>71</v>
      </c>
      <c r="G48" s="1182" t="s">
        <v>1023</v>
      </c>
      <c r="H48" s="1182" t="s">
        <v>1023</v>
      </c>
      <c r="I48" s="1182" t="s">
        <v>1023</v>
      </c>
      <c r="J48" s="1182" t="s">
        <v>1023</v>
      </c>
      <c r="K48" s="1182" t="s">
        <v>1023</v>
      </c>
      <c r="L48" s="1182" t="s">
        <v>1023</v>
      </c>
      <c r="M48" s="1182" t="s">
        <v>1023</v>
      </c>
      <c r="N48" s="1182" t="s">
        <v>1023</v>
      </c>
      <c r="O48" s="1182" t="s">
        <v>1023</v>
      </c>
      <c r="P48" s="1182" t="s">
        <v>1023</v>
      </c>
      <c r="Q48" s="1182" t="s">
        <v>1023</v>
      </c>
      <c r="R48" s="1182">
        <v>1</v>
      </c>
      <c r="S48" s="1182">
        <v>7</v>
      </c>
      <c r="T48" s="1182" t="s">
        <v>1023</v>
      </c>
      <c r="U48" s="1182" t="s">
        <v>1023</v>
      </c>
      <c r="V48" s="1182" t="s">
        <v>1023</v>
      </c>
      <c r="W48" s="1182" t="s">
        <v>1023</v>
      </c>
      <c r="X48" s="1182" t="s">
        <v>1023</v>
      </c>
      <c r="Y48" s="1182" t="s">
        <v>1023</v>
      </c>
      <c r="Z48" s="1182" t="s">
        <v>1023</v>
      </c>
      <c r="AA48" s="1182" t="s">
        <v>1023</v>
      </c>
      <c r="AB48" s="1182" t="s">
        <v>1023</v>
      </c>
      <c r="AC48" s="1182" t="s">
        <v>1023</v>
      </c>
      <c r="AD48" s="1182" t="s">
        <v>1023</v>
      </c>
      <c r="AE48" s="1182" t="s">
        <v>1023</v>
      </c>
      <c r="AF48" s="1182">
        <v>1</v>
      </c>
      <c r="AG48" s="1182" t="s">
        <v>1023</v>
      </c>
      <c r="AH48" s="1182" t="s">
        <v>1023</v>
      </c>
      <c r="AI48" s="1182" t="s">
        <v>1023</v>
      </c>
      <c r="AJ48" s="1182" t="s">
        <v>1023</v>
      </c>
      <c r="AK48" s="1182" t="s">
        <v>1023</v>
      </c>
      <c r="AL48" s="1182" t="s">
        <v>1023</v>
      </c>
      <c r="AM48" s="1182" t="s">
        <v>1023</v>
      </c>
      <c r="AN48" s="1182" t="s">
        <v>1023</v>
      </c>
      <c r="AO48" s="1182" t="s">
        <v>1023</v>
      </c>
      <c r="AP48" s="1182" t="s">
        <v>1023</v>
      </c>
      <c r="AQ48" s="1182" t="s">
        <v>1023</v>
      </c>
      <c r="AR48" s="1182">
        <v>1</v>
      </c>
      <c r="AS48" s="1182" t="s">
        <v>1023</v>
      </c>
      <c r="AT48" s="1182" t="s">
        <v>1023</v>
      </c>
      <c r="AU48" s="1182" t="s">
        <v>1023</v>
      </c>
      <c r="AV48" s="1182" t="s">
        <v>1023</v>
      </c>
      <c r="AW48" s="1182" t="s">
        <v>1023</v>
      </c>
      <c r="AX48" s="1182" t="s">
        <v>1023</v>
      </c>
      <c r="AY48" s="1182" t="s">
        <v>1023</v>
      </c>
      <c r="AZ48" s="1182" t="s">
        <v>1023</v>
      </c>
      <c r="BA48" s="1182" t="s">
        <v>1023</v>
      </c>
      <c r="BB48" s="1182" t="s">
        <v>1023</v>
      </c>
      <c r="BC48" s="1182" t="s">
        <v>1023</v>
      </c>
      <c r="BD48" s="1182">
        <v>2</v>
      </c>
      <c r="BE48" s="1182" t="s">
        <v>1023</v>
      </c>
      <c r="BF48" s="1182" t="s">
        <v>1023</v>
      </c>
      <c r="BG48" s="1182" t="s">
        <v>1023</v>
      </c>
      <c r="BH48" s="1182" t="s">
        <v>1023</v>
      </c>
      <c r="BI48" s="1182" t="s">
        <v>1023</v>
      </c>
      <c r="BJ48" s="1182" t="s">
        <v>1023</v>
      </c>
      <c r="BK48" s="1182" t="s">
        <v>1023</v>
      </c>
      <c r="BL48" s="1182" t="s">
        <v>1023</v>
      </c>
      <c r="BM48" s="1182" t="s">
        <v>1023</v>
      </c>
      <c r="BN48" s="1182" t="s">
        <v>1023</v>
      </c>
      <c r="BO48" s="1182" t="s">
        <v>1023</v>
      </c>
      <c r="BP48" s="1182" t="s">
        <v>1023</v>
      </c>
      <c r="BQ48" s="1182" t="s">
        <v>1023</v>
      </c>
      <c r="BR48" s="1182" t="s">
        <v>1023</v>
      </c>
      <c r="BS48" s="1182" t="s">
        <v>1023</v>
      </c>
      <c r="BT48" s="1182" t="s">
        <v>1023</v>
      </c>
      <c r="BU48" s="1182" t="s">
        <v>1023</v>
      </c>
      <c r="BV48" s="1182" t="s">
        <v>1023</v>
      </c>
      <c r="BW48" s="1182" t="s">
        <v>1023</v>
      </c>
      <c r="BX48" s="1182" t="s">
        <v>1023</v>
      </c>
      <c r="BY48" s="1182" t="s">
        <v>1023</v>
      </c>
      <c r="BZ48" s="1182" t="s">
        <v>1023</v>
      </c>
      <c r="CA48" s="1182" t="s">
        <v>1023</v>
      </c>
      <c r="CB48" s="1182" t="s">
        <v>1023</v>
      </c>
      <c r="CC48" s="1182" t="s">
        <v>1023</v>
      </c>
      <c r="CD48" s="1182" t="s">
        <v>1023</v>
      </c>
      <c r="CE48" s="1182" t="s">
        <v>1023</v>
      </c>
      <c r="CF48" s="1182" t="s">
        <v>1023</v>
      </c>
      <c r="CG48" s="1182" t="s">
        <v>1023</v>
      </c>
      <c r="CH48" s="1182" t="s">
        <v>1023</v>
      </c>
      <c r="CI48" s="1182" t="s">
        <v>1023</v>
      </c>
      <c r="CJ48" s="1182" t="s">
        <v>1023</v>
      </c>
      <c r="CK48" s="1182" t="s">
        <v>1023</v>
      </c>
      <c r="CL48" s="1182" t="s">
        <v>1023</v>
      </c>
      <c r="CM48" s="1182" t="s">
        <v>1023</v>
      </c>
      <c r="CN48" s="1182" t="s">
        <v>1023</v>
      </c>
      <c r="CO48" s="1182" t="s">
        <v>1023</v>
      </c>
      <c r="CP48" s="1182" t="s">
        <v>1023</v>
      </c>
      <c r="CQ48" s="1182">
        <v>2</v>
      </c>
      <c r="CR48" s="1182" t="s">
        <v>1023</v>
      </c>
      <c r="CS48" s="1182" t="s">
        <v>1023</v>
      </c>
      <c r="CT48" s="1182" t="s">
        <v>1023</v>
      </c>
      <c r="CU48" s="1182" t="s">
        <v>1023</v>
      </c>
      <c r="CV48" s="1182" t="s">
        <v>1023</v>
      </c>
      <c r="CW48" s="1182" t="s">
        <v>1023</v>
      </c>
      <c r="CX48" s="1182" t="s">
        <v>1023</v>
      </c>
      <c r="CY48" s="1182" t="s">
        <v>1023</v>
      </c>
      <c r="CZ48" s="1182" t="s">
        <v>1023</v>
      </c>
      <c r="DA48" s="1182" t="s">
        <v>1023</v>
      </c>
      <c r="DB48" s="1182" t="s">
        <v>1023</v>
      </c>
      <c r="DC48" s="1182">
        <v>1</v>
      </c>
      <c r="DD48" s="1182" t="s">
        <v>1023</v>
      </c>
      <c r="DE48" s="1182" t="s">
        <v>1023</v>
      </c>
      <c r="DF48" s="1182" t="s">
        <v>1023</v>
      </c>
      <c r="DG48" s="1182" t="s">
        <v>1023</v>
      </c>
      <c r="DH48" s="1182" t="s">
        <v>1023</v>
      </c>
      <c r="DI48" s="1182" t="s">
        <v>1023</v>
      </c>
      <c r="DJ48" s="1182" t="s">
        <v>1023</v>
      </c>
      <c r="DK48" s="1182" t="s">
        <v>1023</v>
      </c>
      <c r="DL48" s="1182" t="s">
        <v>1023</v>
      </c>
      <c r="DM48" s="1182" t="s">
        <v>1023</v>
      </c>
      <c r="DN48" s="1182" t="s">
        <v>1023</v>
      </c>
      <c r="DO48" s="1182">
        <v>6</v>
      </c>
      <c r="DP48" s="1182">
        <v>11</v>
      </c>
      <c r="DQ48" s="1182" t="s">
        <v>1023</v>
      </c>
      <c r="DR48" s="1182" t="s">
        <v>1023</v>
      </c>
      <c r="DS48" s="1182" t="s">
        <v>1023</v>
      </c>
      <c r="DT48" s="1182" t="s">
        <v>1023</v>
      </c>
      <c r="DU48" s="1182" t="s">
        <v>1023</v>
      </c>
      <c r="DV48" s="1182" t="s">
        <v>1023</v>
      </c>
      <c r="DW48" s="1182" t="s">
        <v>1023</v>
      </c>
      <c r="DX48" s="1182" t="s">
        <v>1023</v>
      </c>
      <c r="DY48" s="1182" t="s">
        <v>1023</v>
      </c>
      <c r="DZ48" s="1182" t="s">
        <v>1023</v>
      </c>
      <c r="EA48" s="1182">
        <v>2</v>
      </c>
      <c r="EB48" s="1182" t="s">
        <v>1023</v>
      </c>
      <c r="EC48" s="1182" t="s">
        <v>1023</v>
      </c>
      <c r="ED48" s="1182" t="s">
        <v>1023</v>
      </c>
      <c r="EE48" s="1182" t="s">
        <v>1023</v>
      </c>
      <c r="EF48" s="1182" t="s">
        <v>1023</v>
      </c>
      <c r="EG48" s="1182" t="s">
        <v>1023</v>
      </c>
      <c r="EH48" s="1182" t="s">
        <v>1023</v>
      </c>
      <c r="EI48" s="1182" t="s">
        <v>1023</v>
      </c>
      <c r="EJ48" s="1182" t="s">
        <v>1023</v>
      </c>
      <c r="EK48" s="1182" t="s">
        <v>1023</v>
      </c>
      <c r="EL48" s="1182" t="s">
        <v>1023</v>
      </c>
      <c r="EM48" s="1182" t="s">
        <v>1023</v>
      </c>
      <c r="EN48" s="1182">
        <v>2</v>
      </c>
      <c r="EO48" s="1182" t="s">
        <v>1023</v>
      </c>
      <c r="EP48" s="1182" t="s">
        <v>1023</v>
      </c>
      <c r="EQ48" s="1182" t="s">
        <v>1023</v>
      </c>
      <c r="ER48" s="1182" t="s">
        <v>1023</v>
      </c>
      <c r="ES48" s="1182" t="s">
        <v>1023</v>
      </c>
      <c r="ET48" s="1182" t="s">
        <v>1023</v>
      </c>
      <c r="EU48" s="1182" t="s">
        <v>1023</v>
      </c>
      <c r="EV48" s="1182" t="s">
        <v>1023</v>
      </c>
      <c r="EW48" s="1182" t="s">
        <v>1023</v>
      </c>
      <c r="EX48" s="1182" t="s">
        <v>1023</v>
      </c>
      <c r="EY48" s="1182">
        <v>1</v>
      </c>
      <c r="EZ48" s="1182">
        <v>2</v>
      </c>
      <c r="FA48" s="1182">
        <v>4</v>
      </c>
      <c r="FB48" s="1182" t="s">
        <v>1023</v>
      </c>
      <c r="FC48" s="1182" t="s">
        <v>1023</v>
      </c>
      <c r="FD48" s="1182" t="s">
        <v>1023</v>
      </c>
      <c r="FE48" s="1182" t="s">
        <v>1023</v>
      </c>
      <c r="FF48" s="1182" t="s">
        <v>1023</v>
      </c>
      <c r="FG48" s="1182" t="s">
        <v>1023</v>
      </c>
      <c r="FH48" s="1182" t="s">
        <v>1023</v>
      </c>
      <c r="FI48" s="1182" t="s">
        <v>1023</v>
      </c>
      <c r="FJ48" s="1182" t="s">
        <v>1023</v>
      </c>
      <c r="FK48" s="1182" t="s">
        <v>1023</v>
      </c>
      <c r="FL48" s="1182">
        <v>1</v>
      </c>
      <c r="FM48" s="1182">
        <v>2</v>
      </c>
      <c r="FN48" s="1182">
        <v>5</v>
      </c>
      <c r="FO48" s="1182" t="s">
        <v>1023</v>
      </c>
      <c r="FP48" s="1182" t="s">
        <v>1023</v>
      </c>
      <c r="FQ48" s="1182" t="s">
        <v>1023</v>
      </c>
      <c r="FR48" s="1182" t="s">
        <v>1023</v>
      </c>
      <c r="FS48" s="1182" t="s">
        <v>1023</v>
      </c>
      <c r="FT48" s="1182" t="s">
        <v>1023</v>
      </c>
      <c r="FU48" s="1182" t="s">
        <v>1023</v>
      </c>
      <c r="FV48" s="1182" t="s">
        <v>1023</v>
      </c>
      <c r="FW48" s="1182" t="s">
        <v>1023</v>
      </c>
      <c r="FX48" s="1182" t="s">
        <v>1023</v>
      </c>
      <c r="FY48" s="1182" t="s">
        <v>1023</v>
      </c>
      <c r="FZ48" s="1182" t="s">
        <v>1023</v>
      </c>
      <c r="GA48" s="1182" t="s">
        <v>1023</v>
      </c>
      <c r="GB48" s="1182" t="s">
        <v>1023</v>
      </c>
      <c r="GC48" s="1182" t="s">
        <v>1023</v>
      </c>
      <c r="GD48" s="1182" t="s">
        <v>1023</v>
      </c>
      <c r="GE48" s="1182" t="s">
        <v>1023</v>
      </c>
      <c r="GF48" s="1182" t="s">
        <v>1023</v>
      </c>
      <c r="GG48" s="1182" t="s">
        <v>1023</v>
      </c>
      <c r="GH48" s="1182" t="s">
        <v>1023</v>
      </c>
      <c r="GI48" s="1182" t="s">
        <v>1023</v>
      </c>
      <c r="GJ48" s="1182" t="s">
        <v>1023</v>
      </c>
      <c r="GK48" s="1182" t="s">
        <v>1023</v>
      </c>
      <c r="GL48" s="1182" t="s">
        <v>1023</v>
      </c>
      <c r="GM48" s="1182" t="s">
        <v>1023</v>
      </c>
      <c r="GN48" s="1182" t="s">
        <v>1023</v>
      </c>
      <c r="GO48" s="1182" t="s">
        <v>1023</v>
      </c>
      <c r="GP48" s="1182" t="s">
        <v>1023</v>
      </c>
      <c r="GQ48" s="1182" t="s">
        <v>1023</v>
      </c>
      <c r="GR48" s="1182" t="s">
        <v>1023</v>
      </c>
      <c r="GS48" s="1182" t="s">
        <v>1023</v>
      </c>
      <c r="GT48" s="1182" t="s">
        <v>1023</v>
      </c>
      <c r="GU48" s="1182" t="s">
        <v>1023</v>
      </c>
      <c r="GV48" s="1182" t="s">
        <v>1023</v>
      </c>
      <c r="GW48" s="1182" t="s">
        <v>1023</v>
      </c>
      <c r="GX48" s="1182" t="s">
        <v>1023</v>
      </c>
      <c r="GY48" s="1182">
        <v>1</v>
      </c>
      <c r="GZ48" s="1182" t="s">
        <v>1023</v>
      </c>
      <c r="HA48" s="1182" t="s">
        <v>1023</v>
      </c>
      <c r="HB48" s="1182" t="s">
        <v>1023</v>
      </c>
      <c r="HC48" s="1182" t="s">
        <v>1023</v>
      </c>
      <c r="HD48" s="1182" t="s">
        <v>1023</v>
      </c>
      <c r="HE48" s="1182" t="s">
        <v>1023</v>
      </c>
      <c r="HF48" s="1182" t="s">
        <v>1023</v>
      </c>
      <c r="HG48" s="1182" t="s">
        <v>1023</v>
      </c>
      <c r="HH48" s="1182" t="s">
        <v>1023</v>
      </c>
      <c r="HI48" s="1182" t="s">
        <v>1023</v>
      </c>
      <c r="HJ48" s="1182" t="s">
        <v>1023</v>
      </c>
      <c r="HK48" s="1182">
        <v>3</v>
      </c>
      <c r="HL48" s="1182">
        <v>7</v>
      </c>
      <c r="HM48" s="1182" t="s">
        <v>1023</v>
      </c>
      <c r="HN48" s="1182" t="s">
        <v>1023</v>
      </c>
      <c r="HO48" s="1182" t="s">
        <v>1023</v>
      </c>
      <c r="HP48" s="1182" t="s">
        <v>1023</v>
      </c>
      <c r="HQ48" s="1182" t="s">
        <v>1023</v>
      </c>
      <c r="HR48" s="1182" t="s">
        <v>1023</v>
      </c>
      <c r="HS48" s="1182" t="s">
        <v>1023</v>
      </c>
      <c r="HT48" s="1182" t="s">
        <v>1023</v>
      </c>
      <c r="HU48" s="1182" t="s">
        <v>1023</v>
      </c>
      <c r="HV48" s="1182" t="s">
        <v>1023</v>
      </c>
      <c r="HW48" s="1182" t="s">
        <v>1023</v>
      </c>
      <c r="HX48" s="1182" t="s">
        <v>1023</v>
      </c>
      <c r="HY48" s="1182">
        <v>3</v>
      </c>
      <c r="HZ48" s="1182" t="s">
        <v>1023</v>
      </c>
      <c r="IA48" s="1182" t="s">
        <v>1023</v>
      </c>
      <c r="IB48" s="1182" t="s">
        <v>1023</v>
      </c>
      <c r="IC48" s="1182" t="s">
        <v>1023</v>
      </c>
      <c r="ID48" s="1182" t="s">
        <v>1023</v>
      </c>
      <c r="IE48" s="1182" t="s">
        <v>1023</v>
      </c>
      <c r="IF48" s="1182" t="s">
        <v>1023</v>
      </c>
      <c r="IG48" s="1182" t="s">
        <v>1023</v>
      </c>
      <c r="IH48" s="1182" t="s">
        <v>1023</v>
      </c>
      <c r="II48" s="1182" t="s">
        <v>1023</v>
      </c>
      <c r="IJ48" s="1182" t="s">
        <v>1023</v>
      </c>
      <c r="IK48" s="1182" t="s">
        <v>1023</v>
      </c>
      <c r="IL48" s="1182" t="s">
        <v>1023</v>
      </c>
      <c r="IM48" s="1182" t="s">
        <v>1023</v>
      </c>
      <c r="IN48" s="1182" t="s">
        <v>1023</v>
      </c>
      <c r="IO48" s="1182" t="s">
        <v>1023</v>
      </c>
      <c r="IP48" s="1182" t="s">
        <v>1023</v>
      </c>
      <c r="IQ48" s="1182" t="s">
        <v>1023</v>
      </c>
      <c r="IR48" s="1182" t="s">
        <v>1023</v>
      </c>
      <c r="IS48" s="1182" t="s">
        <v>1023</v>
      </c>
      <c r="IT48" s="1182" t="s">
        <v>1023</v>
      </c>
      <c r="IU48" s="1182" t="s">
        <v>1023</v>
      </c>
      <c r="IV48" s="1182" t="s">
        <v>1023</v>
      </c>
      <c r="IW48" s="1182" t="s">
        <v>1023</v>
      </c>
      <c r="IX48" s="1182" t="s">
        <v>1023</v>
      </c>
      <c r="IY48" s="1182" t="s">
        <v>1023</v>
      </c>
      <c r="IZ48" s="1182" t="s">
        <v>1023</v>
      </c>
      <c r="JA48" s="1182" t="s">
        <v>1023</v>
      </c>
      <c r="JB48" s="1182">
        <v>1</v>
      </c>
      <c r="JC48" s="1182" t="s">
        <v>1023</v>
      </c>
      <c r="JD48" s="1182" t="s">
        <v>1023</v>
      </c>
      <c r="JE48" s="1182" t="s">
        <v>1023</v>
      </c>
      <c r="JF48" s="1182" t="s">
        <v>1023</v>
      </c>
      <c r="JG48" s="1182" t="s">
        <v>1023</v>
      </c>
      <c r="JH48" s="1182" t="s">
        <v>1023</v>
      </c>
      <c r="JI48" s="1182" t="s">
        <v>1023</v>
      </c>
      <c r="JJ48" s="1182" t="s">
        <v>1023</v>
      </c>
      <c r="JK48" s="1182" t="s">
        <v>1023</v>
      </c>
      <c r="JL48" s="1182" t="s">
        <v>1023</v>
      </c>
      <c r="JM48" s="1182" t="s">
        <v>1023</v>
      </c>
      <c r="JN48" s="1182" t="s">
        <v>1023</v>
      </c>
      <c r="JO48" s="1182" t="s">
        <v>1023</v>
      </c>
      <c r="JP48" s="1182" t="s">
        <v>1023</v>
      </c>
      <c r="JQ48" s="1182" t="s">
        <v>1023</v>
      </c>
      <c r="JR48" s="1182" t="s">
        <v>1023</v>
      </c>
      <c r="JS48" s="1182" t="s">
        <v>1023</v>
      </c>
      <c r="JT48" s="1182" t="s">
        <v>1023</v>
      </c>
      <c r="JU48" s="1182" t="s">
        <v>1023</v>
      </c>
      <c r="JV48" s="1182" t="s">
        <v>1023</v>
      </c>
      <c r="JW48" s="1182" t="s">
        <v>1023</v>
      </c>
      <c r="JX48" s="1182" t="s">
        <v>1023</v>
      </c>
      <c r="JY48" s="1182" t="s">
        <v>1023</v>
      </c>
      <c r="JZ48" s="1182">
        <v>1</v>
      </c>
      <c r="KA48" s="1182">
        <v>1</v>
      </c>
      <c r="KB48" s="1182">
        <v>2</v>
      </c>
      <c r="KC48" s="1182" t="s">
        <v>1023</v>
      </c>
      <c r="KD48" s="1182" t="s">
        <v>1023</v>
      </c>
      <c r="KE48" s="1182" t="s">
        <v>1023</v>
      </c>
      <c r="KF48" s="1182" t="s">
        <v>1023</v>
      </c>
      <c r="KG48" s="1182" t="s">
        <v>1023</v>
      </c>
      <c r="KH48" s="1182" t="s">
        <v>1023</v>
      </c>
      <c r="KI48" s="1182" t="s">
        <v>1023</v>
      </c>
      <c r="KJ48" s="1182" t="s">
        <v>1023</v>
      </c>
      <c r="KK48" s="1182" t="s">
        <v>1023</v>
      </c>
      <c r="KL48" s="1182" t="s">
        <v>1023</v>
      </c>
      <c r="KM48" s="1182">
        <v>1</v>
      </c>
      <c r="KN48" s="1182" t="s">
        <v>1023</v>
      </c>
      <c r="KO48" s="1182" t="s">
        <v>1023</v>
      </c>
      <c r="KP48" s="1182" t="s">
        <v>1023</v>
      </c>
      <c r="KQ48" s="1182" t="s">
        <v>1023</v>
      </c>
      <c r="KR48" s="1182" t="s">
        <v>1023</v>
      </c>
      <c r="KS48" s="1182" t="s">
        <v>1023</v>
      </c>
      <c r="KT48" s="1182" t="s">
        <v>1023</v>
      </c>
      <c r="KU48" s="1182" t="s">
        <v>1023</v>
      </c>
      <c r="KV48" s="1182" t="s">
        <v>1023</v>
      </c>
      <c r="KW48" s="1182" t="s">
        <v>1023</v>
      </c>
      <c r="KX48" s="1182" t="s">
        <v>1023</v>
      </c>
      <c r="KY48" s="1182" t="s">
        <v>1023</v>
      </c>
    </row>
    <row r="49" spans="2:311" ht="15" customHeight="1">
      <c r="B49" s="1501"/>
      <c r="C49" s="1501" t="s">
        <v>70</v>
      </c>
      <c r="D49" s="1503"/>
      <c r="E49" s="1182">
        <v>61</v>
      </c>
      <c r="F49" s="1182">
        <v>61</v>
      </c>
      <c r="G49" s="1182" t="s">
        <v>1023</v>
      </c>
      <c r="H49" s="1182" t="s">
        <v>1023</v>
      </c>
      <c r="I49" s="1182" t="s">
        <v>1023</v>
      </c>
      <c r="J49" s="1182" t="s">
        <v>1023</v>
      </c>
      <c r="K49" s="1182" t="s">
        <v>1023</v>
      </c>
      <c r="L49" s="1182" t="s">
        <v>1023</v>
      </c>
      <c r="M49" s="1182" t="s">
        <v>1023</v>
      </c>
      <c r="N49" s="1182" t="s">
        <v>1023</v>
      </c>
      <c r="O49" s="1182" t="s">
        <v>1023</v>
      </c>
      <c r="P49" s="1182" t="s">
        <v>1023</v>
      </c>
      <c r="Q49" s="1182" t="s">
        <v>1023</v>
      </c>
      <c r="R49" s="1182">
        <v>1</v>
      </c>
      <c r="S49" s="1182">
        <v>4</v>
      </c>
      <c r="T49" s="1182" t="s">
        <v>1023</v>
      </c>
      <c r="U49" s="1182" t="s">
        <v>1023</v>
      </c>
      <c r="V49" s="1182" t="s">
        <v>1023</v>
      </c>
      <c r="W49" s="1182" t="s">
        <v>1023</v>
      </c>
      <c r="X49" s="1182" t="s">
        <v>1023</v>
      </c>
      <c r="Y49" s="1182" t="s">
        <v>1023</v>
      </c>
      <c r="Z49" s="1182" t="s">
        <v>1023</v>
      </c>
      <c r="AA49" s="1182" t="s">
        <v>1023</v>
      </c>
      <c r="AB49" s="1182" t="s">
        <v>1023</v>
      </c>
      <c r="AC49" s="1182" t="s">
        <v>1023</v>
      </c>
      <c r="AD49" s="1182" t="s">
        <v>1023</v>
      </c>
      <c r="AE49" s="1182" t="s">
        <v>1023</v>
      </c>
      <c r="AF49" s="1182">
        <v>1</v>
      </c>
      <c r="AG49" s="1182" t="s">
        <v>1023</v>
      </c>
      <c r="AH49" s="1182" t="s">
        <v>1023</v>
      </c>
      <c r="AI49" s="1182" t="s">
        <v>1023</v>
      </c>
      <c r="AJ49" s="1182" t="s">
        <v>1023</v>
      </c>
      <c r="AK49" s="1182" t="s">
        <v>1023</v>
      </c>
      <c r="AL49" s="1182" t="s">
        <v>1023</v>
      </c>
      <c r="AM49" s="1182" t="s">
        <v>1023</v>
      </c>
      <c r="AN49" s="1182" t="s">
        <v>1023</v>
      </c>
      <c r="AO49" s="1182" t="s">
        <v>1023</v>
      </c>
      <c r="AP49" s="1182" t="s">
        <v>1023</v>
      </c>
      <c r="AQ49" s="1182" t="s">
        <v>1023</v>
      </c>
      <c r="AR49" s="1182">
        <v>1</v>
      </c>
      <c r="AS49" s="1182" t="s">
        <v>1023</v>
      </c>
      <c r="AT49" s="1182" t="s">
        <v>1023</v>
      </c>
      <c r="AU49" s="1182" t="s">
        <v>1023</v>
      </c>
      <c r="AV49" s="1182" t="s">
        <v>1023</v>
      </c>
      <c r="AW49" s="1182" t="s">
        <v>1023</v>
      </c>
      <c r="AX49" s="1182" t="s">
        <v>1023</v>
      </c>
      <c r="AY49" s="1182" t="s">
        <v>1023</v>
      </c>
      <c r="AZ49" s="1182" t="s">
        <v>1023</v>
      </c>
      <c r="BA49" s="1182" t="s">
        <v>1023</v>
      </c>
      <c r="BB49" s="1182" t="s">
        <v>1023</v>
      </c>
      <c r="BC49" s="1182" t="s">
        <v>1023</v>
      </c>
      <c r="BD49" s="1182">
        <v>2</v>
      </c>
      <c r="BE49" s="1182" t="s">
        <v>1023</v>
      </c>
      <c r="BF49" s="1182" t="s">
        <v>1023</v>
      </c>
      <c r="BG49" s="1182" t="s">
        <v>1023</v>
      </c>
      <c r="BH49" s="1182" t="s">
        <v>1023</v>
      </c>
      <c r="BI49" s="1182" t="s">
        <v>1023</v>
      </c>
      <c r="BJ49" s="1182" t="s">
        <v>1023</v>
      </c>
      <c r="BK49" s="1182" t="s">
        <v>1023</v>
      </c>
      <c r="BL49" s="1182" t="s">
        <v>1023</v>
      </c>
      <c r="BM49" s="1182" t="s">
        <v>1023</v>
      </c>
      <c r="BN49" s="1182" t="s">
        <v>1023</v>
      </c>
      <c r="BO49" s="1182" t="s">
        <v>1023</v>
      </c>
      <c r="BP49" s="1182" t="s">
        <v>1023</v>
      </c>
      <c r="BQ49" s="1182" t="s">
        <v>1023</v>
      </c>
      <c r="BR49" s="1182" t="s">
        <v>1023</v>
      </c>
      <c r="BS49" s="1182" t="s">
        <v>1023</v>
      </c>
      <c r="BT49" s="1182" t="s">
        <v>1023</v>
      </c>
      <c r="BU49" s="1182" t="s">
        <v>1023</v>
      </c>
      <c r="BV49" s="1182" t="s">
        <v>1023</v>
      </c>
      <c r="BW49" s="1182" t="s">
        <v>1023</v>
      </c>
      <c r="BX49" s="1182" t="s">
        <v>1023</v>
      </c>
      <c r="BY49" s="1182" t="s">
        <v>1023</v>
      </c>
      <c r="BZ49" s="1182" t="s">
        <v>1023</v>
      </c>
      <c r="CA49" s="1182" t="s">
        <v>1023</v>
      </c>
      <c r="CB49" s="1182" t="s">
        <v>1023</v>
      </c>
      <c r="CC49" s="1182" t="s">
        <v>1023</v>
      </c>
      <c r="CD49" s="1182" t="s">
        <v>1023</v>
      </c>
      <c r="CE49" s="1182" t="s">
        <v>1023</v>
      </c>
      <c r="CF49" s="1182" t="s">
        <v>1023</v>
      </c>
      <c r="CG49" s="1182" t="s">
        <v>1023</v>
      </c>
      <c r="CH49" s="1182" t="s">
        <v>1023</v>
      </c>
      <c r="CI49" s="1182" t="s">
        <v>1023</v>
      </c>
      <c r="CJ49" s="1182" t="s">
        <v>1023</v>
      </c>
      <c r="CK49" s="1182" t="s">
        <v>1023</v>
      </c>
      <c r="CL49" s="1182" t="s">
        <v>1023</v>
      </c>
      <c r="CM49" s="1182" t="s">
        <v>1023</v>
      </c>
      <c r="CN49" s="1182" t="s">
        <v>1023</v>
      </c>
      <c r="CO49" s="1182" t="s">
        <v>1023</v>
      </c>
      <c r="CP49" s="1182" t="s">
        <v>1023</v>
      </c>
      <c r="CQ49" s="1182">
        <v>2</v>
      </c>
      <c r="CR49" s="1182" t="s">
        <v>1023</v>
      </c>
      <c r="CS49" s="1182" t="s">
        <v>1023</v>
      </c>
      <c r="CT49" s="1182" t="s">
        <v>1023</v>
      </c>
      <c r="CU49" s="1182" t="s">
        <v>1023</v>
      </c>
      <c r="CV49" s="1182" t="s">
        <v>1023</v>
      </c>
      <c r="CW49" s="1182" t="s">
        <v>1023</v>
      </c>
      <c r="CX49" s="1182" t="s">
        <v>1023</v>
      </c>
      <c r="CY49" s="1182" t="s">
        <v>1023</v>
      </c>
      <c r="CZ49" s="1182" t="s">
        <v>1023</v>
      </c>
      <c r="DA49" s="1182" t="s">
        <v>1023</v>
      </c>
      <c r="DB49" s="1182" t="s">
        <v>1023</v>
      </c>
      <c r="DC49" s="1182" t="s">
        <v>1023</v>
      </c>
      <c r="DD49" s="1182" t="s">
        <v>1023</v>
      </c>
      <c r="DE49" s="1182" t="s">
        <v>1023</v>
      </c>
      <c r="DF49" s="1182" t="s">
        <v>1023</v>
      </c>
      <c r="DG49" s="1182" t="s">
        <v>1023</v>
      </c>
      <c r="DH49" s="1182" t="s">
        <v>1023</v>
      </c>
      <c r="DI49" s="1182" t="s">
        <v>1023</v>
      </c>
      <c r="DJ49" s="1182" t="s">
        <v>1023</v>
      </c>
      <c r="DK49" s="1182" t="s">
        <v>1023</v>
      </c>
      <c r="DL49" s="1182" t="s">
        <v>1023</v>
      </c>
      <c r="DM49" s="1182" t="s">
        <v>1023</v>
      </c>
      <c r="DN49" s="1182" t="s">
        <v>1023</v>
      </c>
      <c r="DO49" s="1182">
        <v>6</v>
      </c>
      <c r="DP49" s="1182">
        <v>10</v>
      </c>
      <c r="DQ49" s="1182" t="s">
        <v>1023</v>
      </c>
      <c r="DR49" s="1182" t="s">
        <v>1023</v>
      </c>
      <c r="DS49" s="1182" t="s">
        <v>1023</v>
      </c>
      <c r="DT49" s="1182" t="s">
        <v>1023</v>
      </c>
      <c r="DU49" s="1182" t="s">
        <v>1023</v>
      </c>
      <c r="DV49" s="1182" t="s">
        <v>1023</v>
      </c>
      <c r="DW49" s="1182" t="s">
        <v>1023</v>
      </c>
      <c r="DX49" s="1182" t="s">
        <v>1023</v>
      </c>
      <c r="DY49" s="1182" t="s">
        <v>1023</v>
      </c>
      <c r="DZ49" s="1182" t="s">
        <v>1023</v>
      </c>
      <c r="EA49" s="1182">
        <v>2</v>
      </c>
      <c r="EB49" s="1182" t="s">
        <v>1023</v>
      </c>
      <c r="EC49" s="1182" t="s">
        <v>1023</v>
      </c>
      <c r="ED49" s="1182" t="s">
        <v>1023</v>
      </c>
      <c r="EE49" s="1182" t="s">
        <v>1023</v>
      </c>
      <c r="EF49" s="1182" t="s">
        <v>1023</v>
      </c>
      <c r="EG49" s="1182" t="s">
        <v>1023</v>
      </c>
      <c r="EH49" s="1182" t="s">
        <v>1023</v>
      </c>
      <c r="EI49" s="1182" t="s">
        <v>1023</v>
      </c>
      <c r="EJ49" s="1182" t="s">
        <v>1023</v>
      </c>
      <c r="EK49" s="1182" t="s">
        <v>1023</v>
      </c>
      <c r="EL49" s="1182" t="s">
        <v>1023</v>
      </c>
      <c r="EM49" s="1182" t="s">
        <v>1023</v>
      </c>
      <c r="EN49" s="1182">
        <v>1</v>
      </c>
      <c r="EO49" s="1182" t="s">
        <v>1023</v>
      </c>
      <c r="EP49" s="1182" t="s">
        <v>1023</v>
      </c>
      <c r="EQ49" s="1182" t="s">
        <v>1023</v>
      </c>
      <c r="ER49" s="1182" t="s">
        <v>1023</v>
      </c>
      <c r="ES49" s="1182" t="s">
        <v>1023</v>
      </c>
      <c r="ET49" s="1182" t="s">
        <v>1023</v>
      </c>
      <c r="EU49" s="1182" t="s">
        <v>1023</v>
      </c>
      <c r="EV49" s="1182" t="s">
        <v>1023</v>
      </c>
      <c r="EW49" s="1182" t="s">
        <v>1023</v>
      </c>
      <c r="EX49" s="1182" t="s">
        <v>1023</v>
      </c>
      <c r="EY49" s="1182">
        <v>1</v>
      </c>
      <c r="EZ49" s="1182">
        <v>2</v>
      </c>
      <c r="FA49" s="1182">
        <v>4</v>
      </c>
      <c r="FB49" s="1182" t="s">
        <v>1023</v>
      </c>
      <c r="FC49" s="1182" t="s">
        <v>1023</v>
      </c>
      <c r="FD49" s="1182" t="s">
        <v>1023</v>
      </c>
      <c r="FE49" s="1182" t="s">
        <v>1023</v>
      </c>
      <c r="FF49" s="1182" t="s">
        <v>1023</v>
      </c>
      <c r="FG49" s="1182" t="s">
        <v>1023</v>
      </c>
      <c r="FH49" s="1182" t="s">
        <v>1023</v>
      </c>
      <c r="FI49" s="1182" t="s">
        <v>1023</v>
      </c>
      <c r="FJ49" s="1182" t="s">
        <v>1023</v>
      </c>
      <c r="FK49" s="1182" t="s">
        <v>1023</v>
      </c>
      <c r="FL49" s="1182" t="s">
        <v>1023</v>
      </c>
      <c r="FM49" s="1182">
        <v>1</v>
      </c>
      <c r="FN49" s="1182">
        <v>4</v>
      </c>
      <c r="FO49" s="1182" t="s">
        <v>1023</v>
      </c>
      <c r="FP49" s="1182" t="s">
        <v>1023</v>
      </c>
      <c r="FQ49" s="1182" t="s">
        <v>1023</v>
      </c>
      <c r="FR49" s="1182" t="s">
        <v>1023</v>
      </c>
      <c r="FS49" s="1182" t="s">
        <v>1023</v>
      </c>
      <c r="FT49" s="1182" t="s">
        <v>1023</v>
      </c>
      <c r="FU49" s="1182" t="s">
        <v>1023</v>
      </c>
      <c r="FV49" s="1182" t="s">
        <v>1023</v>
      </c>
      <c r="FW49" s="1182" t="s">
        <v>1023</v>
      </c>
      <c r="FX49" s="1182" t="s">
        <v>1023</v>
      </c>
      <c r="FY49" s="1182" t="s">
        <v>1023</v>
      </c>
      <c r="FZ49" s="1182" t="s">
        <v>1023</v>
      </c>
      <c r="GA49" s="1182" t="s">
        <v>1023</v>
      </c>
      <c r="GB49" s="1182" t="s">
        <v>1023</v>
      </c>
      <c r="GC49" s="1182" t="s">
        <v>1023</v>
      </c>
      <c r="GD49" s="1182" t="s">
        <v>1023</v>
      </c>
      <c r="GE49" s="1182" t="s">
        <v>1023</v>
      </c>
      <c r="GF49" s="1182" t="s">
        <v>1023</v>
      </c>
      <c r="GG49" s="1182" t="s">
        <v>1023</v>
      </c>
      <c r="GH49" s="1182" t="s">
        <v>1023</v>
      </c>
      <c r="GI49" s="1182" t="s">
        <v>1023</v>
      </c>
      <c r="GJ49" s="1182" t="s">
        <v>1023</v>
      </c>
      <c r="GK49" s="1182" t="s">
        <v>1023</v>
      </c>
      <c r="GL49" s="1182" t="s">
        <v>1023</v>
      </c>
      <c r="GM49" s="1182" t="s">
        <v>1023</v>
      </c>
      <c r="GN49" s="1182" t="s">
        <v>1023</v>
      </c>
      <c r="GO49" s="1182" t="s">
        <v>1023</v>
      </c>
      <c r="GP49" s="1182" t="s">
        <v>1023</v>
      </c>
      <c r="GQ49" s="1182" t="s">
        <v>1023</v>
      </c>
      <c r="GR49" s="1182" t="s">
        <v>1023</v>
      </c>
      <c r="GS49" s="1182" t="s">
        <v>1023</v>
      </c>
      <c r="GT49" s="1182" t="s">
        <v>1023</v>
      </c>
      <c r="GU49" s="1182" t="s">
        <v>1023</v>
      </c>
      <c r="GV49" s="1182" t="s">
        <v>1023</v>
      </c>
      <c r="GW49" s="1182" t="s">
        <v>1023</v>
      </c>
      <c r="GX49" s="1182" t="s">
        <v>1023</v>
      </c>
      <c r="GY49" s="1182">
        <v>1</v>
      </c>
      <c r="GZ49" s="1182" t="s">
        <v>1023</v>
      </c>
      <c r="HA49" s="1182" t="s">
        <v>1023</v>
      </c>
      <c r="HB49" s="1182" t="s">
        <v>1023</v>
      </c>
      <c r="HC49" s="1182" t="s">
        <v>1023</v>
      </c>
      <c r="HD49" s="1182" t="s">
        <v>1023</v>
      </c>
      <c r="HE49" s="1182" t="s">
        <v>1023</v>
      </c>
      <c r="HF49" s="1182" t="s">
        <v>1023</v>
      </c>
      <c r="HG49" s="1182" t="s">
        <v>1023</v>
      </c>
      <c r="HH49" s="1182" t="s">
        <v>1023</v>
      </c>
      <c r="HI49" s="1182" t="s">
        <v>1023</v>
      </c>
      <c r="HJ49" s="1182" t="s">
        <v>1023</v>
      </c>
      <c r="HK49" s="1182">
        <v>3</v>
      </c>
      <c r="HL49" s="1182">
        <v>6</v>
      </c>
      <c r="HM49" s="1182" t="s">
        <v>1023</v>
      </c>
      <c r="HN49" s="1182" t="s">
        <v>1023</v>
      </c>
      <c r="HO49" s="1182" t="s">
        <v>1023</v>
      </c>
      <c r="HP49" s="1182" t="s">
        <v>1023</v>
      </c>
      <c r="HQ49" s="1182" t="s">
        <v>1023</v>
      </c>
      <c r="HR49" s="1182" t="s">
        <v>1023</v>
      </c>
      <c r="HS49" s="1182" t="s">
        <v>1023</v>
      </c>
      <c r="HT49" s="1182" t="s">
        <v>1023</v>
      </c>
      <c r="HU49" s="1182" t="s">
        <v>1023</v>
      </c>
      <c r="HV49" s="1182" t="s">
        <v>1023</v>
      </c>
      <c r="HW49" s="1182" t="s">
        <v>1023</v>
      </c>
      <c r="HX49" s="1182" t="s">
        <v>1023</v>
      </c>
      <c r="HY49" s="1182">
        <v>3</v>
      </c>
      <c r="HZ49" s="1182" t="s">
        <v>1023</v>
      </c>
      <c r="IA49" s="1182" t="s">
        <v>1023</v>
      </c>
      <c r="IB49" s="1182" t="s">
        <v>1023</v>
      </c>
      <c r="IC49" s="1182" t="s">
        <v>1023</v>
      </c>
      <c r="ID49" s="1182" t="s">
        <v>1023</v>
      </c>
      <c r="IE49" s="1182" t="s">
        <v>1023</v>
      </c>
      <c r="IF49" s="1182" t="s">
        <v>1023</v>
      </c>
      <c r="IG49" s="1182" t="s">
        <v>1023</v>
      </c>
      <c r="IH49" s="1182" t="s">
        <v>1023</v>
      </c>
      <c r="II49" s="1182" t="s">
        <v>1023</v>
      </c>
      <c r="IJ49" s="1182" t="s">
        <v>1023</v>
      </c>
      <c r="IK49" s="1182" t="s">
        <v>1023</v>
      </c>
      <c r="IL49" s="1182" t="s">
        <v>1023</v>
      </c>
      <c r="IM49" s="1182" t="s">
        <v>1023</v>
      </c>
      <c r="IN49" s="1182" t="s">
        <v>1023</v>
      </c>
      <c r="IO49" s="1182" t="s">
        <v>1023</v>
      </c>
      <c r="IP49" s="1182" t="s">
        <v>1023</v>
      </c>
      <c r="IQ49" s="1182" t="s">
        <v>1023</v>
      </c>
      <c r="IR49" s="1182" t="s">
        <v>1023</v>
      </c>
      <c r="IS49" s="1182" t="s">
        <v>1023</v>
      </c>
      <c r="IT49" s="1182" t="s">
        <v>1023</v>
      </c>
      <c r="IU49" s="1182" t="s">
        <v>1023</v>
      </c>
      <c r="IV49" s="1182" t="s">
        <v>1023</v>
      </c>
      <c r="IW49" s="1182" t="s">
        <v>1023</v>
      </c>
      <c r="IX49" s="1182" t="s">
        <v>1023</v>
      </c>
      <c r="IY49" s="1182" t="s">
        <v>1023</v>
      </c>
      <c r="IZ49" s="1182" t="s">
        <v>1023</v>
      </c>
      <c r="JA49" s="1182" t="s">
        <v>1023</v>
      </c>
      <c r="JB49" s="1182">
        <v>1</v>
      </c>
      <c r="JC49" s="1182" t="s">
        <v>1023</v>
      </c>
      <c r="JD49" s="1182" t="s">
        <v>1023</v>
      </c>
      <c r="JE49" s="1182" t="s">
        <v>1023</v>
      </c>
      <c r="JF49" s="1182" t="s">
        <v>1023</v>
      </c>
      <c r="JG49" s="1182" t="s">
        <v>1023</v>
      </c>
      <c r="JH49" s="1182" t="s">
        <v>1023</v>
      </c>
      <c r="JI49" s="1182" t="s">
        <v>1023</v>
      </c>
      <c r="JJ49" s="1182" t="s">
        <v>1023</v>
      </c>
      <c r="JK49" s="1182" t="s">
        <v>1023</v>
      </c>
      <c r="JL49" s="1182" t="s">
        <v>1023</v>
      </c>
      <c r="JM49" s="1182" t="s">
        <v>1023</v>
      </c>
      <c r="JN49" s="1182" t="s">
        <v>1023</v>
      </c>
      <c r="JO49" s="1182" t="s">
        <v>1023</v>
      </c>
      <c r="JP49" s="1182" t="s">
        <v>1023</v>
      </c>
      <c r="JQ49" s="1182" t="s">
        <v>1023</v>
      </c>
      <c r="JR49" s="1182" t="s">
        <v>1023</v>
      </c>
      <c r="JS49" s="1182" t="s">
        <v>1023</v>
      </c>
      <c r="JT49" s="1182" t="s">
        <v>1023</v>
      </c>
      <c r="JU49" s="1182" t="s">
        <v>1023</v>
      </c>
      <c r="JV49" s="1182" t="s">
        <v>1023</v>
      </c>
      <c r="JW49" s="1182" t="s">
        <v>1023</v>
      </c>
      <c r="JX49" s="1182" t="s">
        <v>1023</v>
      </c>
      <c r="JY49" s="1182" t="s">
        <v>1023</v>
      </c>
      <c r="JZ49" s="1182">
        <v>1</v>
      </c>
      <c r="KA49" s="1182">
        <v>1</v>
      </c>
      <c r="KB49" s="1182">
        <v>2</v>
      </c>
      <c r="KC49" s="1182" t="s">
        <v>1023</v>
      </c>
      <c r="KD49" s="1182" t="s">
        <v>1023</v>
      </c>
      <c r="KE49" s="1182" t="s">
        <v>1023</v>
      </c>
      <c r="KF49" s="1182" t="s">
        <v>1023</v>
      </c>
      <c r="KG49" s="1182" t="s">
        <v>1023</v>
      </c>
      <c r="KH49" s="1182" t="s">
        <v>1023</v>
      </c>
      <c r="KI49" s="1182" t="s">
        <v>1023</v>
      </c>
      <c r="KJ49" s="1182" t="s">
        <v>1023</v>
      </c>
      <c r="KK49" s="1182" t="s">
        <v>1023</v>
      </c>
      <c r="KL49" s="1182" t="s">
        <v>1023</v>
      </c>
      <c r="KM49" s="1182">
        <v>1</v>
      </c>
      <c r="KN49" s="1182" t="s">
        <v>1023</v>
      </c>
      <c r="KO49" s="1182" t="s">
        <v>1023</v>
      </c>
      <c r="KP49" s="1182" t="s">
        <v>1023</v>
      </c>
      <c r="KQ49" s="1182" t="s">
        <v>1023</v>
      </c>
      <c r="KR49" s="1182" t="s">
        <v>1023</v>
      </c>
      <c r="KS49" s="1182" t="s">
        <v>1023</v>
      </c>
      <c r="KT49" s="1182" t="s">
        <v>1023</v>
      </c>
      <c r="KU49" s="1182" t="s">
        <v>1023</v>
      </c>
      <c r="KV49" s="1182" t="s">
        <v>1023</v>
      </c>
      <c r="KW49" s="1182" t="s">
        <v>1023</v>
      </c>
      <c r="KX49" s="1182" t="s">
        <v>1023</v>
      </c>
      <c r="KY49" s="1182" t="s">
        <v>1023</v>
      </c>
    </row>
    <row r="50" spans="2:311" ht="15" customHeight="1">
      <c r="B50" s="1501"/>
      <c r="C50" s="1501" t="s">
        <v>71</v>
      </c>
      <c r="D50" s="1503"/>
      <c r="E50" s="1182">
        <v>10</v>
      </c>
      <c r="F50" s="1182">
        <v>10</v>
      </c>
      <c r="G50" s="1182" t="s">
        <v>1023</v>
      </c>
      <c r="H50" s="1182" t="s">
        <v>1023</v>
      </c>
      <c r="I50" s="1182" t="s">
        <v>1023</v>
      </c>
      <c r="J50" s="1182" t="s">
        <v>1023</v>
      </c>
      <c r="K50" s="1182" t="s">
        <v>1023</v>
      </c>
      <c r="L50" s="1182" t="s">
        <v>1023</v>
      </c>
      <c r="M50" s="1182" t="s">
        <v>1023</v>
      </c>
      <c r="N50" s="1182" t="s">
        <v>1023</v>
      </c>
      <c r="O50" s="1182" t="s">
        <v>1023</v>
      </c>
      <c r="P50" s="1182" t="s">
        <v>1023</v>
      </c>
      <c r="Q50" s="1182" t="s">
        <v>1023</v>
      </c>
      <c r="R50" s="1182" t="s">
        <v>1023</v>
      </c>
      <c r="S50" s="1182">
        <v>3</v>
      </c>
      <c r="T50" s="1182" t="s">
        <v>1023</v>
      </c>
      <c r="U50" s="1182" t="s">
        <v>1023</v>
      </c>
      <c r="V50" s="1182" t="s">
        <v>1023</v>
      </c>
      <c r="W50" s="1182" t="s">
        <v>1023</v>
      </c>
      <c r="X50" s="1182" t="s">
        <v>1023</v>
      </c>
      <c r="Y50" s="1182" t="s">
        <v>1023</v>
      </c>
      <c r="Z50" s="1182" t="s">
        <v>1023</v>
      </c>
      <c r="AA50" s="1182" t="s">
        <v>1023</v>
      </c>
      <c r="AB50" s="1182" t="s">
        <v>1023</v>
      </c>
      <c r="AC50" s="1182" t="s">
        <v>1023</v>
      </c>
      <c r="AD50" s="1182" t="s">
        <v>1023</v>
      </c>
      <c r="AE50" s="1182" t="s">
        <v>1023</v>
      </c>
      <c r="AF50" s="1182" t="s">
        <v>1023</v>
      </c>
      <c r="AG50" s="1182" t="s">
        <v>1023</v>
      </c>
      <c r="AH50" s="1182" t="s">
        <v>1023</v>
      </c>
      <c r="AI50" s="1182" t="s">
        <v>1023</v>
      </c>
      <c r="AJ50" s="1182" t="s">
        <v>1023</v>
      </c>
      <c r="AK50" s="1182" t="s">
        <v>1023</v>
      </c>
      <c r="AL50" s="1182" t="s">
        <v>1023</v>
      </c>
      <c r="AM50" s="1182" t="s">
        <v>1023</v>
      </c>
      <c r="AN50" s="1182" t="s">
        <v>1023</v>
      </c>
      <c r="AO50" s="1182" t="s">
        <v>1023</v>
      </c>
      <c r="AP50" s="1182" t="s">
        <v>1023</v>
      </c>
      <c r="AQ50" s="1182" t="s">
        <v>1023</v>
      </c>
      <c r="AR50" s="1182" t="s">
        <v>1023</v>
      </c>
      <c r="AS50" s="1182" t="s">
        <v>1023</v>
      </c>
      <c r="AT50" s="1182" t="s">
        <v>1023</v>
      </c>
      <c r="AU50" s="1182" t="s">
        <v>1023</v>
      </c>
      <c r="AV50" s="1182" t="s">
        <v>1023</v>
      </c>
      <c r="AW50" s="1182" t="s">
        <v>1023</v>
      </c>
      <c r="AX50" s="1182" t="s">
        <v>1023</v>
      </c>
      <c r="AY50" s="1182" t="s">
        <v>1023</v>
      </c>
      <c r="AZ50" s="1182" t="s">
        <v>1023</v>
      </c>
      <c r="BA50" s="1182" t="s">
        <v>1023</v>
      </c>
      <c r="BB50" s="1182" t="s">
        <v>1023</v>
      </c>
      <c r="BC50" s="1182" t="s">
        <v>1023</v>
      </c>
      <c r="BD50" s="1182" t="s">
        <v>1023</v>
      </c>
      <c r="BE50" s="1182" t="s">
        <v>1023</v>
      </c>
      <c r="BF50" s="1182" t="s">
        <v>1023</v>
      </c>
      <c r="BG50" s="1182" t="s">
        <v>1023</v>
      </c>
      <c r="BH50" s="1182" t="s">
        <v>1023</v>
      </c>
      <c r="BI50" s="1182" t="s">
        <v>1023</v>
      </c>
      <c r="BJ50" s="1182" t="s">
        <v>1023</v>
      </c>
      <c r="BK50" s="1182" t="s">
        <v>1023</v>
      </c>
      <c r="BL50" s="1182" t="s">
        <v>1023</v>
      </c>
      <c r="BM50" s="1182" t="s">
        <v>1023</v>
      </c>
      <c r="BN50" s="1182" t="s">
        <v>1023</v>
      </c>
      <c r="BO50" s="1182" t="s">
        <v>1023</v>
      </c>
      <c r="BP50" s="1182" t="s">
        <v>1023</v>
      </c>
      <c r="BQ50" s="1182" t="s">
        <v>1023</v>
      </c>
      <c r="BR50" s="1182" t="s">
        <v>1023</v>
      </c>
      <c r="BS50" s="1182" t="s">
        <v>1023</v>
      </c>
      <c r="BT50" s="1182" t="s">
        <v>1023</v>
      </c>
      <c r="BU50" s="1182" t="s">
        <v>1023</v>
      </c>
      <c r="BV50" s="1182" t="s">
        <v>1023</v>
      </c>
      <c r="BW50" s="1182" t="s">
        <v>1023</v>
      </c>
      <c r="BX50" s="1182" t="s">
        <v>1023</v>
      </c>
      <c r="BY50" s="1182" t="s">
        <v>1023</v>
      </c>
      <c r="BZ50" s="1182" t="s">
        <v>1023</v>
      </c>
      <c r="CA50" s="1182" t="s">
        <v>1023</v>
      </c>
      <c r="CB50" s="1182" t="s">
        <v>1023</v>
      </c>
      <c r="CC50" s="1182" t="s">
        <v>1023</v>
      </c>
      <c r="CD50" s="1182" t="s">
        <v>1023</v>
      </c>
      <c r="CE50" s="1182" t="s">
        <v>1023</v>
      </c>
      <c r="CF50" s="1182" t="s">
        <v>1023</v>
      </c>
      <c r="CG50" s="1182" t="s">
        <v>1023</v>
      </c>
      <c r="CH50" s="1182" t="s">
        <v>1023</v>
      </c>
      <c r="CI50" s="1182" t="s">
        <v>1023</v>
      </c>
      <c r="CJ50" s="1182" t="s">
        <v>1023</v>
      </c>
      <c r="CK50" s="1182" t="s">
        <v>1023</v>
      </c>
      <c r="CL50" s="1182" t="s">
        <v>1023</v>
      </c>
      <c r="CM50" s="1182" t="s">
        <v>1023</v>
      </c>
      <c r="CN50" s="1182" t="s">
        <v>1023</v>
      </c>
      <c r="CO50" s="1182" t="s">
        <v>1023</v>
      </c>
      <c r="CP50" s="1182" t="s">
        <v>1023</v>
      </c>
      <c r="CQ50" s="1182" t="s">
        <v>1023</v>
      </c>
      <c r="CR50" s="1182" t="s">
        <v>1023</v>
      </c>
      <c r="CS50" s="1182" t="s">
        <v>1023</v>
      </c>
      <c r="CT50" s="1182" t="s">
        <v>1023</v>
      </c>
      <c r="CU50" s="1182" t="s">
        <v>1023</v>
      </c>
      <c r="CV50" s="1182" t="s">
        <v>1023</v>
      </c>
      <c r="CW50" s="1182" t="s">
        <v>1023</v>
      </c>
      <c r="CX50" s="1182" t="s">
        <v>1023</v>
      </c>
      <c r="CY50" s="1182" t="s">
        <v>1023</v>
      </c>
      <c r="CZ50" s="1182" t="s">
        <v>1023</v>
      </c>
      <c r="DA50" s="1182" t="s">
        <v>1023</v>
      </c>
      <c r="DB50" s="1182" t="s">
        <v>1023</v>
      </c>
      <c r="DC50" s="1182">
        <v>1</v>
      </c>
      <c r="DD50" s="1182" t="s">
        <v>1023</v>
      </c>
      <c r="DE50" s="1182" t="s">
        <v>1023</v>
      </c>
      <c r="DF50" s="1182" t="s">
        <v>1023</v>
      </c>
      <c r="DG50" s="1182" t="s">
        <v>1023</v>
      </c>
      <c r="DH50" s="1182" t="s">
        <v>1023</v>
      </c>
      <c r="DI50" s="1182" t="s">
        <v>1023</v>
      </c>
      <c r="DJ50" s="1182" t="s">
        <v>1023</v>
      </c>
      <c r="DK50" s="1182" t="s">
        <v>1023</v>
      </c>
      <c r="DL50" s="1182" t="s">
        <v>1023</v>
      </c>
      <c r="DM50" s="1182" t="s">
        <v>1023</v>
      </c>
      <c r="DN50" s="1182" t="s">
        <v>1023</v>
      </c>
      <c r="DO50" s="1182" t="s">
        <v>1023</v>
      </c>
      <c r="DP50" s="1182">
        <v>1</v>
      </c>
      <c r="DQ50" s="1182" t="s">
        <v>1023</v>
      </c>
      <c r="DR50" s="1182" t="s">
        <v>1023</v>
      </c>
      <c r="DS50" s="1182" t="s">
        <v>1023</v>
      </c>
      <c r="DT50" s="1182" t="s">
        <v>1023</v>
      </c>
      <c r="DU50" s="1182" t="s">
        <v>1023</v>
      </c>
      <c r="DV50" s="1182" t="s">
        <v>1023</v>
      </c>
      <c r="DW50" s="1182" t="s">
        <v>1023</v>
      </c>
      <c r="DX50" s="1182" t="s">
        <v>1023</v>
      </c>
      <c r="DY50" s="1182" t="s">
        <v>1023</v>
      </c>
      <c r="DZ50" s="1182" t="s">
        <v>1023</v>
      </c>
      <c r="EA50" s="1182" t="s">
        <v>1023</v>
      </c>
      <c r="EB50" s="1182" t="s">
        <v>1023</v>
      </c>
      <c r="EC50" s="1182" t="s">
        <v>1023</v>
      </c>
      <c r="ED50" s="1182" t="s">
        <v>1023</v>
      </c>
      <c r="EE50" s="1182" t="s">
        <v>1023</v>
      </c>
      <c r="EF50" s="1182" t="s">
        <v>1023</v>
      </c>
      <c r="EG50" s="1182" t="s">
        <v>1023</v>
      </c>
      <c r="EH50" s="1182" t="s">
        <v>1023</v>
      </c>
      <c r="EI50" s="1182" t="s">
        <v>1023</v>
      </c>
      <c r="EJ50" s="1182" t="s">
        <v>1023</v>
      </c>
      <c r="EK50" s="1182" t="s">
        <v>1023</v>
      </c>
      <c r="EL50" s="1182" t="s">
        <v>1023</v>
      </c>
      <c r="EM50" s="1182" t="s">
        <v>1023</v>
      </c>
      <c r="EN50" s="1182">
        <v>1</v>
      </c>
      <c r="EO50" s="1182" t="s">
        <v>1023</v>
      </c>
      <c r="EP50" s="1182" t="s">
        <v>1023</v>
      </c>
      <c r="EQ50" s="1182" t="s">
        <v>1023</v>
      </c>
      <c r="ER50" s="1182" t="s">
        <v>1023</v>
      </c>
      <c r="ES50" s="1182" t="s">
        <v>1023</v>
      </c>
      <c r="ET50" s="1182" t="s">
        <v>1023</v>
      </c>
      <c r="EU50" s="1182" t="s">
        <v>1023</v>
      </c>
      <c r="EV50" s="1182" t="s">
        <v>1023</v>
      </c>
      <c r="EW50" s="1182" t="s">
        <v>1023</v>
      </c>
      <c r="EX50" s="1182" t="s">
        <v>1023</v>
      </c>
      <c r="EY50" s="1182" t="s">
        <v>1023</v>
      </c>
      <c r="EZ50" s="1182" t="s">
        <v>1023</v>
      </c>
      <c r="FA50" s="1182" t="s">
        <v>1023</v>
      </c>
      <c r="FB50" s="1182" t="s">
        <v>1023</v>
      </c>
      <c r="FC50" s="1182" t="s">
        <v>1023</v>
      </c>
      <c r="FD50" s="1182" t="s">
        <v>1023</v>
      </c>
      <c r="FE50" s="1182" t="s">
        <v>1023</v>
      </c>
      <c r="FF50" s="1182" t="s">
        <v>1023</v>
      </c>
      <c r="FG50" s="1182" t="s">
        <v>1023</v>
      </c>
      <c r="FH50" s="1182" t="s">
        <v>1023</v>
      </c>
      <c r="FI50" s="1182" t="s">
        <v>1023</v>
      </c>
      <c r="FJ50" s="1182" t="s">
        <v>1023</v>
      </c>
      <c r="FK50" s="1182" t="s">
        <v>1023</v>
      </c>
      <c r="FL50" s="1182">
        <v>1</v>
      </c>
      <c r="FM50" s="1182">
        <v>1</v>
      </c>
      <c r="FN50" s="1182">
        <v>1</v>
      </c>
      <c r="FO50" s="1182" t="s">
        <v>1023</v>
      </c>
      <c r="FP50" s="1182" t="s">
        <v>1023</v>
      </c>
      <c r="FQ50" s="1182" t="s">
        <v>1023</v>
      </c>
      <c r="FR50" s="1182" t="s">
        <v>1023</v>
      </c>
      <c r="FS50" s="1182" t="s">
        <v>1023</v>
      </c>
      <c r="FT50" s="1182" t="s">
        <v>1023</v>
      </c>
      <c r="FU50" s="1182" t="s">
        <v>1023</v>
      </c>
      <c r="FV50" s="1182" t="s">
        <v>1023</v>
      </c>
      <c r="FW50" s="1182" t="s">
        <v>1023</v>
      </c>
      <c r="FX50" s="1182" t="s">
        <v>1023</v>
      </c>
      <c r="FY50" s="1182" t="s">
        <v>1023</v>
      </c>
      <c r="FZ50" s="1182" t="s">
        <v>1023</v>
      </c>
      <c r="GA50" s="1182" t="s">
        <v>1023</v>
      </c>
      <c r="GB50" s="1182" t="s">
        <v>1023</v>
      </c>
      <c r="GC50" s="1182" t="s">
        <v>1023</v>
      </c>
      <c r="GD50" s="1182" t="s">
        <v>1023</v>
      </c>
      <c r="GE50" s="1182" t="s">
        <v>1023</v>
      </c>
      <c r="GF50" s="1182" t="s">
        <v>1023</v>
      </c>
      <c r="GG50" s="1182" t="s">
        <v>1023</v>
      </c>
      <c r="GH50" s="1182" t="s">
        <v>1023</v>
      </c>
      <c r="GI50" s="1182" t="s">
        <v>1023</v>
      </c>
      <c r="GJ50" s="1182" t="s">
        <v>1023</v>
      </c>
      <c r="GK50" s="1182" t="s">
        <v>1023</v>
      </c>
      <c r="GL50" s="1182" t="s">
        <v>1023</v>
      </c>
      <c r="GM50" s="1182" t="s">
        <v>1023</v>
      </c>
      <c r="GN50" s="1182" t="s">
        <v>1023</v>
      </c>
      <c r="GO50" s="1182" t="s">
        <v>1023</v>
      </c>
      <c r="GP50" s="1182" t="s">
        <v>1023</v>
      </c>
      <c r="GQ50" s="1182" t="s">
        <v>1023</v>
      </c>
      <c r="GR50" s="1182" t="s">
        <v>1023</v>
      </c>
      <c r="GS50" s="1182" t="s">
        <v>1023</v>
      </c>
      <c r="GT50" s="1182" t="s">
        <v>1023</v>
      </c>
      <c r="GU50" s="1182" t="s">
        <v>1023</v>
      </c>
      <c r="GV50" s="1182" t="s">
        <v>1023</v>
      </c>
      <c r="GW50" s="1182" t="s">
        <v>1023</v>
      </c>
      <c r="GX50" s="1182" t="s">
        <v>1023</v>
      </c>
      <c r="GY50" s="1182" t="s">
        <v>1023</v>
      </c>
      <c r="GZ50" s="1182" t="s">
        <v>1023</v>
      </c>
      <c r="HA50" s="1182" t="s">
        <v>1023</v>
      </c>
      <c r="HB50" s="1182" t="s">
        <v>1023</v>
      </c>
      <c r="HC50" s="1182" t="s">
        <v>1023</v>
      </c>
      <c r="HD50" s="1182" t="s">
        <v>1023</v>
      </c>
      <c r="HE50" s="1182" t="s">
        <v>1023</v>
      </c>
      <c r="HF50" s="1182" t="s">
        <v>1023</v>
      </c>
      <c r="HG50" s="1182" t="s">
        <v>1023</v>
      </c>
      <c r="HH50" s="1182" t="s">
        <v>1023</v>
      </c>
      <c r="HI50" s="1182" t="s">
        <v>1023</v>
      </c>
      <c r="HJ50" s="1182" t="s">
        <v>1023</v>
      </c>
      <c r="HK50" s="1182" t="s">
        <v>1023</v>
      </c>
      <c r="HL50" s="1182">
        <v>1</v>
      </c>
      <c r="HM50" s="1182" t="s">
        <v>1023</v>
      </c>
      <c r="HN50" s="1182" t="s">
        <v>1023</v>
      </c>
      <c r="HO50" s="1182" t="s">
        <v>1023</v>
      </c>
      <c r="HP50" s="1182" t="s">
        <v>1023</v>
      </c>
      <c r="HQ50" s="1182" t="s">
        <v>1023</v>
      </c>
      <c r="HR50" s="1182" t="s">
        <v>1023</v>
      </c>
      <c r="HS50" s="1182" t="s">
        <v>1023</v>
      </c>
      <c r="HT50" s="1182" t="s">
        <v>1023</v>
      </c>
      <c r="HU50" s="1182" t="s">
        <v>1023</v>
      </c>
      <c r="HV50" s="1182" t="s">
        <v>1023</v>
      </c>
      <c r="HW50" s="1182" t="s">
        <v>1023</v>
      </c>
      <c r="HX50" s="1182" t="s">
        <v>1023</v>
      </c>
      <c r="HY50" s="1182" t="s">
        <v>1023</v>
      </c>
      <c r="HZ50" s="1182" t="s">
        <v>1023</v>
      </c>
      <c r="IA50" s="1182" t="s">
        <v>1023</v>
      </c>
      <c r="IB50" s="1182" t="s">
        <v>1023</v>
      </c>
      <c r="IC50" s="1182" t="s">
        <v>1023</v>
      </c>
      <c r="ID50" s="1182" t="s">
        <v>1023</v>
      </c>
      <c r="IE50" s="1182" t="s">
        <v>1023</v>
      </c>
      <c r="IF50" s="1182" t="s">
        <v>1023</v>
      </c>
      <c r="IG50" s="1182" t="s">
        <v>1023</v>
      </c>
      <c r="IH50" s="1182" t="s">
        <v>1023</v>
      </c>
      <c r="II50" s="1182" t="s">
        <v>1023</v>
      </c>
      <c r="IJ50" s="1182" t="s">
        <v>1023</v>
      </c>
      <c r="IK50" s="1182" t="s">
        <v>1023</v>
      </c>
      <c r="IL50" s="1182" t="s">
        <v>1023</v>
      </c>
      <c r="IM50" s="1182" t="s">
        <v>1023</v>
      </c>
      <c r="IN50" s="1182" t="s">
        <v>1023</v>
      </c>
      <c r="IO50" s="1182" t="s">
        <v>1023</v>
      </c>
      <c r="IP50" s="1182" t="s">
        <v>1023</v>
      </c>
      <c r="IQ50" s="1182" t="s">
        <v>1023</v>
      </c>
      <c r="IR50" s="1182" t="s">
        <v>1023</v>
      </c>
      <c r="IS50" s="1182" t="s">
        <v>1023</v>
      </c>
      <c r="IT50" s="1182" t="s">
        <v>1023</v>
      </c>
      <c r="IU50" s="1182" t="s">
        <v>1023</v>
      </c>
      <c r="IV50" s="1182" t="s">
        <v>1023</v>
      </c>
      <c r="IW50" s="1182" t="s">
        <v>1023</v>
      </c>
      <c r="IX50" s="1182" t="s">
        <v>1023</v>
      </c>
      <c r="IY50" s="1182" t="s">
        <v>1023</v>
      </c>
      <c r="IZ50" s="1182" t="s">
        <v>1023</v>
      </c>
      <c r="JA50" s="1182" t="s">
        <v>1023</v>
      </c>
      <c r="JB50" s="1182" t="s">
        <v>1023</v>
      </c>
      <c r="JC50" s="1182" t="s">
        <v>1023</v>
      </c>
      <c r="JD50" s="1182" t="s">
        <v>1023</v>
      </c>
      <c r="JE50" s="1182" t="s">
        <v>1023</v>
      </c>
      <c r="JF50" s="1182" t="s">
        <v>1023</v>
      </c>
      <c r="JG50" s="1182" t="s">
        <v>1023</v>
      </c>
      <c r="JH50" s="1182" t="s">
        <v>1023</v>
      </c>
      <c r="JI50" s="1182" t="s">
        <v>1023</v>
      </c>
      <c r="JJ50" s="1182" t="s">
        <v>1023</v>
      </c>
      <c r="JK50" s="1182" t="s">
        <v>1023</v>
      </c>
      <c r="JL50" s="1182" t="s">
        <v>1023</v>
      </c>
      <c r="JM50" s="1182" t="s">
        <v>1023</v>
      </c>
      <c r="JN50" s="1182" t="s">
        <v>1023</v>
      </c>
      <c r="JO50" s="1182" t="s">
        <v>1023</v>
      </c>
      <c r="JP50" s="1182" t="s">
        <v>1023</v>
      </c>
      <c r="JQ50" s="1182" t="s">
        <v>1023</v>
      </c>
      <c r="JR50" s="1182" t="s">
        <v>1023</v>
      </c>
      <c r="JS50" s="1182" t="s">
        <v>1023</v>
      </c>
      <c r="JT50" s="1182" t="s">
        <v>1023</v>
      </c>
      <c r="JU50" s="1182" t="s">
        <v>1023</v>
      </c>
      <c r="JV50" s="1182" t="s">
        <v>1023</v>
      </c>
      <c r="JW50" s="1182" t="s">
        <v>1023</v>
      </c>
      <c r="JX50" s="1182" t="s">
        <v>1023</v>
      </c>
      <c r="JY50" s="1182" t="s">
        <v>1023</v>
      </c>
      <c r="JZ50" s="1182" t="s">
        <v>1023</v>
      </c>
      <c r="KA50" s="1182" t="s">
        <v>1023</v>
      </c>
      <c r="KB50" s="1182" t="s">
        <v>1023</v>
      </c>
      <c r="KC50" s="1182" t="s">
        <v>1023</v>
      </c>
      <c r="KD50" s="1182" t="s">
        <v>1023</v>
      </c>
      <c r="KE50" s="1182" t="s">
        <v>1023</v>
      </c>
      <c r="KF50" s="1182" t="s">
        <v>1023</v>
      </c>
      <c r="KG50" s="1182" t="s">
        <v>1023</v>
      </c>
      <c r="KH50" s="1182" t="s">
        <v>1023</v>
      </c>
      <c r="KI50" s="1182" t="s">
        <v>1023</v>
      </c>
      <c r="KJ50" s="1182" t="s">
        <v>1023</v>
      </c>
      <c r="KK50" s="1182" t="s">
        <v>1023</v>
      </c>
      <c r="KL50" s="1182" t="s">
        <v>1023</v>
      </c>
      <c r="KM50" s="1182" t="s">
        <v>1023</v>
      </c>
      <c r="KN50" s="1182" t="s">
        <v>1023</v>
      </c>
      <c r="KO50" s="1182" t="s">
        <v>1023</v>
      </c>
      <c r="KP50" s="1182" t="s">
        <v>1023</v>
      </c>
      <c r="KQ50" s="1182" t="s">
        <v>1023</v>
      </c>
      <c r="KR50" s="1182" t="s">
        <v>1023</v>
      </c>
      <c r="KS50" s="1182" t="s">
        <v>1023</v>
      </c>
      <c r="KT50" s="1182" t="s">
        <v>1023</v>
      </c>
      <c r="KU50" s="1182" t="s">
        <v>1023</v>
      </c>
      <c r="KV50" s="1182" t="s">
        <v>1023</v>
      </c>
      <c r="KW50" s="1182" t="s">
        <v>1023</v>
      </c>
      <c r="KX50" s="1182" t="s">
        <v>1023</v>
      </c>
      <c r="KY50" s="1182" t="s">
        <v>1023</v>
      </c>
    </row>
    <row r="51" spans="2:311" ht="15" customHeight="1">
      <c r="B51" s="1501" t="s">
        <v>1049</v>
      </c>
      <c r="C51" s="1501" t="s">
        <v>49</v>
      </c>
      <c r="D51" s="1501" t="s">
        <v>49</v>
      </c>
      <c r="E51" s="1182">
        <v>823</v>
      </c>
      <c r="F51" s="1182">
        <v>823</v>
      </c>
      <c r="G51" s="1182" t="s">
        <v>1023</v>
      </c>
      <c r="H51" s="1182" t="s">
        <v>1023</v>
      </c>
      <c r="I51" s="1182" t="s">
        <v>1023</v>
      </c>
      <c r="J51" s="1182" t="s">
        <v>1023</v>
      </c>
      <c r="K51" s="1182" t="s">
        <v>1023</v>
      </c>
      <c r="L51" s="1182" t="s">
        <v>1023</v>
      </c>
      <c r="M51" s="1182" t="s">
        <v>1023</v>
      </c>
      <c r="N51" s="1182" t="s">
        <v>1023</v>
      </c>
      <c r="O51" s="1182" t="s">
        <v>1023</v>
      </c>
      <c r="P51" s="1182" t="s">
        <v>1023</v>
      </c>
      <c r="Q51" s="1182">
        <v>3</v>
      </c>
      <c r="R51" s="1182">
        <v>7</v>
      </c>
      <c r="S51" s="1182">
        <v>45</v>
      </c>
      <c r="T51" s="1182" t="s">
        <v>1023</v>
      </c>
      <c r="U51" s="1182" t="s">
        <v>1023</v>
      </c>
      <c r="V51" s="1182" t="s">
        <v>1023</v>
      </c>
      <c r="W51" s="1182" t="s">
        <v>1023</v>
      </c>
      <c r="X51" s="1182" t="s">
        <v>1023</v>
      </c>
      <c r="Y51" s="1182" t="s">
        <v>1023</v>
      </c>
      <c r="Z51" s="1182" t="s">
        <v>1023</v>
      </c>
      <c r="AA51" s="1182" t="s">
        <v>1023</v>
      </c>
      <c r="AB51" s="1182" t="s">
        <v>1023</v>
      </c>
      <c r="AC51" s="1182" t="s">
        <v>1023</v>
      </c>
      <c r="AD51" s="1182" t="s">
        <v>1023</v>
      </c>
      <c r="AE51" s="1182">
        <v>1</v>
      </c>
      <c r="AF51" s="1182">
        <v>7</v>
      </c>
      <c r="AG51" s="1182" t="s">
        <v>1023</v>
      </c>
      <c r="AH51" s="1182" t="s">
        <v>1023</v>
      </c>
      <c r="AI51" s="1182" t="s">
        <v>1023</v>
      </c>
      <c r="AJ51" s="1182" t="s">
        <v>1023</v>
      </c>
      <c r="AK51" s="1182" t="s">
        <v>1023</v>
      </c>
      <c r="AL51" s="1182" t="s">
        <v>1023</v>
      </c>
      <c r="AM51" s="1182" t="s">
        <v>1023</v>
      </c>
      <c r="AN51" s="1182">
        <v>1</v>
      </c>
      <c r="AO51" s="1182" t="s">
        <v>1023</v>
      </c>
      <c r="AP51" s="1182" t="s">
        <v>1023</v>
      </c>
      <c r="AQ51" s="1182">
        <v>3</v>
      </c>
      <c r="AR51" s="1182">
        <v>8</v>
      </c>
      <c r="AS51" s="1182" t="s">
        <v>1023</v>
      </c>
      <c r="AT51" s="1182" t="s">
        <v>1023</v>
      </c>
      <c r="AU51" s="1182" t="s">
        <v>1023</v>
      </c>
      <c r="AV51" s="1182" t="s">
        <v>1023</v>
      </c>
      <c r="AW51" s="1182" t="s">
        <v>1023</v>
      </c>
      <c r="AX51" s="1182" t="s">
        <v>1023</v>
      </c>
      <c r="AY51" s="1182" t="s">
        <v>1023</v>
      </c>
      <c r="AZ51" s="1182" t="s">
        <v>1023</v>
      </c>
      <c r="BA51" s="1182" t="s">
        <v>1023</v>
      </c>
      <c r="BB51" s="1182" t="s">
        <v>1023</v>
      </c>
      <c r="BC51" s="1182">
        <v>1</v>
      </c>
      <c r="BD51" s="1182">
        <v>2</v>
      </c>
      <c r="BE51" s="1182" t="s">
        <v>1023</v>
      </c>
      <c r="BF51" s="1182" t="s">
        <v>1023</v>
      </c>
      <c r="BG51" s="1182" t="s">
        <v>1023</v>
      </c>
      <c r="BH51" s="1182" t="s">
        <v>1023</v>
      </c>
      <c r="BI51" s="1182" t="s">
        <v>1023</v>
      </c>
      <c r="BJ51" s="1182" t="s">
        <v>1023</v>
      </c>
      <c r="BK51" s="1182" t="s">
        <v>1023</v>
      </c>
      <c r="BL51" s="1182" t="s">
        <v>1023</v>
      </c>
      <c r="BM51" s="1182" t="s">
        <v>1023</v>
      </c>
      <c r="BN51" s="1182" t="s">
        <v>1023</v>
      </c>
      <c r="BO51" s="1182">
        <v>3</v>
      </c>
      <c r="BP51" s="1182">
        <v>6</v>
      </c>
      <c r="BQ51" s="1182">
        <v>15</v>
      </c>
      <c r="BR51" s="1182" t="s">
        <v>1023</v>
      </c>
      <c r="BS51" s="1182" t="s">
        <v>1023</v>
      </c>
      <c r="BT51" s="1182" t="s">
        <v>1023</v>
      </c>
      <c r="BU51" s="1182" t="s">
        <v>1023</v>
      </c>
      <c r="BV51" s="1182" t="s">
        <v>1023</v>
      </c>
      <c r="BW51" s="1182" t="s">
        <v>1023</v>
      </c>
      <c r="BX51" s="1182" t="s">
        <v>1023</v>
      </c>
      <c r="BY51" s="1182" t="s">
        <v>1023</v>
      </c>
      <c r="BZ51" s="1182" t="s">
        <v>1023</v>
      </c>
      <c r="CA51" s="1182" t="s">
        <v>1023</v>
      </c>
      <c r="CB51" s="1182">
        <v>2</v>
      </c>
      <c r="CC51" s="1182">
        <v>2</v>
      </c>
      <c r="CD51" s="1182">
        <v>13</v>
      </c>
      <c r="CE51" s="1182" t="s">
        <v>1023</v>
      </c>
      <c r="CF51" s="1182" t="s">
        <v>1023</v>
      </c>
      <c r="CG51" s="1182" t="s">
        <v>1023</v>
      </c>
      <c r="CH51" s="1182" t="s">
        <v>1023</v>
      </c>
      <c r="CI51" s="1182" t="s">
        <v>1023</v>
      </c>
      <c r="CJ51" s="1182" t="s">
        <v>1023</v>
      </c>
      <c r="CK51" s="1182" t="s">
        <v>1023</v>
      </c>
      <c r="CL51" s="1182" t="s">
        <v>1023</v>
      </c>
      <c r="CM51" s="1182" t="s">
        <v>1023</v>
      </c>
      <c r="CN51" s="1182" t="s">
        <v>1023</v>
      </c>
      <c r="CO51" s="1182">
        <v>4</v>
      </c>
      <c r="CP51" s="1182">
        <v>6</v>
      </c>
      <c r="CQ51" s="1182">
        <v>19</v>
      </c>
      <c r="CR51" s="1182" t="s">
        <v>1023</v>
      </c>
      <c r="CS51" s="1182" t="s">
        <v>1023</v>
      </c>
      <c r="CT51" s="1182" t="s">
        <v>1023</v>
      </c>
      <c r="CU51" s="1182" t="s">
        <v>1023</v>
      </c>
      <c r="CV51" s="1182" t="s">
        <v>1023</v>
      </c>
      <c r="CW51" s="1182" t="s">
        <v>1023</v>
      </c>
      <c r="CX51" s="1182" t="s">
        <v>1023</v>
      </c>
      <c r="CY51" s="1182" t="s">
        <v>1023</v>
      </c>
      <c r="CZ51" s="1182" t="s">
        <v>1023</v>
      </c>
      <c r="DA51" s="1182">
        <v>5</v>
      </c>
      <c r="DB51" s="1182">
        <v>4</v>
      </c>
      <c r="DC51" s="1182">
        <v>14</v>
      </c>
      <c r="DD51" s="1182" t="s">
        <v>1023</v>
      </c>
      <c r="DE51" s="1182" t="s">
        <v>1023</v>
      </c>
      <c r="DF51" s="1182" t="s">
        <v>1023</v>
      </c>
      <c r="DG51" s="1182" t="s">
        <v>1023</v>
      </c>
      <c r="DH51" s="1182" t="s">
        <v>1023</v>
      </c>
      <c r="DI51" s="1182" t="s">
        <v>1023</v>
      </c>
      <c r="DJ51" s="1182" t="s">
        <v>1023</v>
      </c>
      <c r="DK51" s="1182">
        <v>1</v>
      </c>
      <c r="DL51" s="1182" t="s">
        <v>1023</v>
      </c>
      <c r="DM51" s="1182" t="s">
        <v>1023</v>
      </c>
      <c r="DN51" s="1182">
        <v>14</v>
      </c>
      <c r="DO51" s="1182">
        <v>42</v>
      </c>
      <c r="DP51" s="1182">
        <v>121</v>
      </c>
      <c r="DQ51" s="1182" t="s">
        <v>1023</v>
      </c>
      <c r="DR51" s="1182" t="s">
        <v>1023</v>
      </c>
      <c r="DS51" s="1182" t="s">
        <v>1023</v>
      </c>
      <c r="DT51" s="1182" t="s">
        <v>1023</v>
      </c>
      <c r="DU51" s="1182" t="s">
        <v>1023</v>
      </c>
      <c r="DV51" s="1182" t="s">
        <v>1023</v>
      </c>
      <c r="DW51" s="1182" t="s">
        <v>1023</v>
      </c>
      <c r="DX51" s="1182" t="s">
        <v>1023</v>
      </c>
      <c r="DY51" s="1182" t="s">
        <v>1023</v>
      </c>
      <c r="DZ51" s="1182">
        <v>3</v>
      </c>
      <c r="EA51" s="1182">
        <v>12</v>
      </c>
      <c r="EB51" s="1182">
        <v>27</v>
      </c>
      <c r="EC51" s="1182" t="s">
        <v>1023</v>
      </c>
      <c r="ED51" s="1182" t="s">
        <v>1023</v>
      </c>
      <c r="EE51" s="1182" t="s">
        <v>1023</v>
      </c>
      <c r="EF51" s="1182" t="s">
        <v>1023</v>
      </c>
      <c r="EG51" s="1182" t="s">
        <v>1023</v>
      </c>
      <c r="EH51" s="1182" t="s">
        <v>1023</v>
      </c>
      <c r="EI51" s="1182" t="s">
        <v>1023</v>
      </c>
      <c r="EJ51" s="1182">
        <v>1</v>
      </c>
      <c r="EK51" s="1182" t="s">
        <v>1023</v>
      </c>
      <c r="EL51" s="1182">
        <v>3</v>
      </c>
      <c r="EM51" s="1182">
        <v>4</v>
      </c>
      <c r="EN51" s="1182">
        <v>25</v>
      </c>
      <c r="EO51" s="1182" t="s">
        <v>1023</v>
      </c>
      <c r="EP51" s="1182" t="s">
        <v>1023</v>
      </c>
      <c r="EQ51" s="1182" t="s">
        <v>1023</v>
      </c>
      <c r="ER51" s="1182" t="s">
        <v>1023</v>
      </c>
      <c r="ES51" s="1182" t="s">
        <v>1023</v>
      </c>
      <c r="ET51" s="1182" t="s">
        <v>1023</v>
      </c>
      <c r="EU51" s="1182" t="s">
        <v>1023</v>
      </c>
      <c r="EV51" s="1182" t="s">
        <v>1023</v>
      </c>
      <c r="EW51" s="1182" t="s">
        <v>1023</v>
      </c>
      <c r="EX51" s="1182" t="s">
        <v>1023</v>
      </c>
      <c r="EY51" s="1182">
        <v>4</v>
      </c>
      <c r="EZ51" s="1182">
        <v>14</v>
      </c>
      <c r="FA51" s="1182">
        <v>35</v>
      </c>
      <c r="FB51" s="1182" t="s">
        <v>1023</v>
      </c>
      <c r="FC51" s="1182" t="s">
        <v>1023</v>
      </c>
      <c r="FD51" s="1182" t="s">
        <v>1023</v>
      </c>
      <c r="FE51" s="1182" t="s">
        <v>1023</v>
      </c>
      <c r="FF51" s="1182" t="s">
        <v>1023</v>
      </c>
      <c r="FG51" s="1182" t="s">
        <v>1023</v>
      </c>
      <c r="FH51" s="1182" t="s">
        <v>1023</v>
      </c>
      <c r="FI51" s="1182" t="s">
        <v>1023</v>
      </c>
      <c r="FJ51" s="1182" t="s">
        <v>1023</v>
      </c>
      <c r="FK51" s="1182" t="s">
        <v>1023</v>
      </c>
      <c r="FL51" s="1182">
        <v>10</v>
      </c>
      <c r="FM51" s="1182">
        <v>12</v>
      </c>
      <c r="FN51" s="1182">
        <v>55</v>
      </c>
      <c r="FO51" s="1182" t="s">
        <v>1023</v>
      </c>
      <c r="FP51" s="1182" t="s">
        <v>1023</v>
      </c>
      <c r="FQ51" s="1182" t="s">
        <v>1023</v>
      </c>
      <c r="FR51" s="1182" t="s">
        <v>1023</v>
      </c>
      <c r="FS51" s="1182" t="s">
        <v>1023</v>
      </c>
      <c r="FT51" s="1182" t="s">
        <v>1023</v>
      </c>
      <c r="FU51" s="1182" t="s">
        <v>1023</v>
      </c>
      <c r="FV51" s="1182" t="s">
        <v>1023</v>
      </c>
      <c r="FW51" s="1182" t="s">
        <v>1023</v>
      </c>
      <c r="FX51" s="1182">
        <v>1</v>
      </c>
      <c r="FY51" s="1182" t="s">
        <v>1023</v>
      </c>
      <c r="FZ51" s="1182" t="s">
        <v>1023</v>
      </c>
      <c r="GA51" s="1182" t="s">
        <v>1023</v>
      </c>
      <c r="GB51" s="1182" t="s">
        <v>1023</v>
      </c>
      <c r="GC51" s="1182" t="s">
        <v>1023</v>
      </c>
      <c r="GD51" s="1182" t="s">
        <v>1023</v>
      </c>
      <c r="GE51" s="1182" t="s">
        <v>1023</v>
      </c>
      <c r="GF51" s="1182" t="s">
        <v>1023</v>
      </c>
      <c r="GG51" s="1182" t="s">
        <v>1023</v>
      </c>
      <c r="GH51" s="1182" t="s">
        <v>1023</v>
      </c>
      <c r="GI51" s="1182" t="s">
        <v>1023</v>
      </c>
      <c r="GJ51" s="1182" t="s">
        <v>1023</v>
      </c>
      <c r="GK51" s="1182" t="s">
        <v>1023</v>
      </c>
      <c r="GL51" s="1182" t="s">
        <v>1023</v>
      </c>
      <c r="GM51" s="1182">
        <v>3</v>
      </c>
      <c r="GN51" s="1182" t="s">
        <v>1023</v>
      </c>
      <c r="GO51" s="1182" t="s">
        <v>1023</v>
      </c>
      <c r="GP51" s="1182" t="s">
        <v>1023</v>
      </c>
      <c r="GQ51" s="1182" t="s">
        <v>1023</v>
      </c>
      <c r="GR51" s="1182" t="s">
        <v>1023</v>
      </c>
      <c r="GS51" s="1182" t="s">
        <v>1023</v>
      </c>
      <c r="GT51" s="1182" t="s">
        <v>1023</v>
      </c>
      <c r="GU51" s="1182" t="s">
        <v>1023</v>
      </c>
      <c r="GV51" s="1182" t="s">
        <v>1023</v>
      </c>
      <c r="GW51" s="1182" t="s">
        <v>1023</v>
      </c>
      <c r="GX51" s="1182">
        <v>1</v>
      </c>
      <c r="GY51" s="1182">
        <v>1</v>
      </c>
      <c r="GZ51" s="1182" t="s">
        <v>1023</v>
      </c>
      <c r="HA51" s="1182" t="s">
        <v>1023</v>
      </c>
      <c r="HB51" s="1182" t="s">
        <v>1023</v>
      </c>
      <c r="HC51" s="1182" t="s">
        <v>1023</v>
      </c>
      <c r="HD51" s="1182" t="s">
        <v>1023</v>
      </c>
      <c r="HE51" s="1182" t="s">
        <v>1023</v>
      </c>
      <c r="HF51" s="1182" t="s">
        <v>1023</v>
      </c>
      <c r="HG51" s="1182">
        <v>1</v>
      </c>
      <c r="HH51" s="1182" t="s">
        <v>1023</v>
      </c>
      <c r="HI51" s="1182">
        <v>1</v>
      </c>
      <c r="HJ51" s="1182">
        <v>7</v>
      </c>
      <c r="HK51" s="1182">
        <v>40</v>
      </c>
      <c r="HL51" s="1182">
        <v>132</v>
      </c>
      <c r="HM51" s="1182" t="s">
        <v>1023</v>
      </c>
      <c r="HN51" s="1182" t="s">
        <v>1023</v>
      </c>
      <c r="HO51" s="1182" t="s">
        <v>1023</v>
      </c>
      <c r="HP51" s="1182" t="s">
        <v>1023</v>
      </c>
      <c r="HQ51" s="1182" t="s">
        <v>1023</v>
      </c>
      <c r="HR51" s="1182" t="s">
        <v>1023</v>
      </c>
      <c r="HS51" s="1182" t="s">
        <v>1023</v>
      </c>
      <c r="HT51" s="1182" t="s">
        <v>1023</v>
      </c>
      <c r="HU51" s="1182" t="s">
        <v>1023</v>
      </c>
      <c r="HV51" s="1182">
        <v>2</v>
      </c>
      <c r="HW51" s="1182">
        <v>1</v>
      </c>
      <c r="HX51" s="1182">
        <v>9</v>
      </c>
      <c r="HY51" s="1182">
        <v>30</v>
      </c>
      <c r="HZ51" s="1182" t="s">
        <v>1023</v>
      </c>
      <c r="IA51" s="1182" t="s">
        <v>1023</v>
      </c>
      <c r="IB51" s="1182" t="s">
        <v>1023</v>
      </c>
      <c r="IC51" s="1182" t="s">
        <v>1023</v>
      </c>
      <c r="ID51" s="1182" t="s">
        <v>1023</v>
      </c>
      <c r="IE51" s="1182" t="s">
        <v>1023</v>
      </c>
      <c r="IF51" s="1182" t="s">
        <v>1023</v>
      </c>
      <c r="IG51" s="1182" t="s">
        <v>1023</v>
      </c>
      <c r="IH51" s="1182" t="s">
        <v>1023</v>
      </c>
      <c r="II51" s="1182" t="s">
        <v>1023</v>
      </c>
      <c r="IJ51" s="1182" t="s">
        <v>1023</v>
      </c>
      <c r="IK51" s="1182">
        <v>2</v>
      </c>
      <c r="IL51" s="1182" t="s">
        <v>1023</v>
      </c>
      <c r="IM51" s="1182" t="s">
        <v>1023</v>
      </c>
      <c r="IN51" s="1182" t="s">
        <v>1023</v>
      </c>
      <c r="IO51" s="1182" t="s">
        <v>1023</v>
      </c>
      <c r="IP51" s="1182" t="s">
        <v>1023</v>
      </c>
      <c r="IQ51" s="1182" t="s">
        <v>1023</v>
      </c>
      <c r="IR51" s="1182" t="s">
        <v>1023</v>
      </c>
      <c r="IS51" s="1182" t="s">
        <v>1023</v>
      </c>
      <c r="IT51" s="1182" t="s">
        <v>1023</v>
      </c>
      <c r="IU51" s="1182" t="s">
        <v>1023</v>
      </c>
      <c r="IV51" s="1182" t="s">
        <v>1023</v>
      </c>
      <c r="IW51" s="1182" t="s">
        <v>1023</v>
      </c>
      <c r="IX51" s="1182" t="s">
        <v>1023</v>
      </c>
      <c r="IY51" s="1182" t="s">
        <v>1023</v>
      </c>
      <c r="IZ51" s="1182" t="s">
        <v>1023</v>
      </c>
      <c r="JA51" s="1182" t="s">
        <v>1023</v>
      </c>
      <c r="JB51" s="1182" t="s">
        <v>1023</v>
      </c>
      <c r="JC51" s="1182">
        <v>2</v>
      </c>
      <c r="JD51" s="1182" t="s">
        <v>1023</v>
      </c>
      <c r="JE51" s="1182" t="s">
        <v>1023</v>
      </c>
      <c r="JF51" s="1182" t="s">
        <v>1023</v>
      </c>
      <c r="JG51" s="1182" t="s">
        <v>1023</v>
      </c>
      <c r="JH51" s="1182" t="s">
        <v>1023</v>
      </c>
      <c r="JI51" s="1182" t="s">
        <v>1023</v>
      </c>
      <c r="JJ51" s="1182" t="s">
        <v>1023</v>
      </c>
      <c r="JK51" s="1182" t="s">
        <v>1023</v>
      </c>
      <c r="JL51" s="1182" t="s">
        <v>1023</v>
      </c>
      <c r="JM51" s="1182" t="s">
        <v>1023</v>
      </c>
      <c r="JN51" s="1182">
        <v>2</v>
      </c>
      <c r="JO51" s="1182">
        <v>2</v>
      </c>
      <c r="JP51" s="1182" t="s">
        <v>1023</v>
      </c>
      <c r="JQ51" s="1182" t="s">
        <v>1023</v>
      </c>
      <c r="JR51" s="1182" t="s">
        <v>1023</v>
      </c>
      <c r="JS51" s="1182" t="s">
        <v>1023</v>
      </c>
      <c r="JT51" s="1182" t="s">
        <v>1023</v>
      </c>
      <c r="JU51" s="1182" t="s">
        <v>1023</v>
      </c>
      <c r="JV51" s="1182" t="s">
        <v>1023</v>
      </c>
      <c r="JW51" s="1182" t="s">
        <v>1023</v>
      </c>
      <c r="JX51" s="1182" t="s">
        <v>1023</v>
      </c>
      <c r="JY51" s="1182" t="s">
        <v>1023</v>
      </c>
      <c r="JZ51" s="1182" t="s">
        <v>1023</v>
      </c>
      <c r="KA51" s="1182">
        <v>7</v>
      </c>
      <c r="KB51" s="1182">
        <v>13</v>
      </c>
      <c r="KC51" s="1182" t="s">
        <v>1023</v>
      </c>
      <c r="KD51" s="1182" t="s">
        <v>1023</v>
      </c>
      <c r="KE51" s="1182" t="s">
        <v>1023</v>
      </c>
      <c r="KF51" s="1182" t="s">
        <v>1023</v>
      </c>
      <c r="KG51" s="1182" t="s">
        <v>1023</v>
      </c>
      <c r="KH51" s="1182" t="s">
        <v>1023</v>
      </c>
      <c r="KI51" s="1182" t="s">
        <v>1023</v>
      </c>
      <c r="KJ51" s="1182" t="s">
        <v>1023</v>
      </c>
      <c r="KK51" s="1182" t="s">
        <v>1023</v>
      </c>
      <c r="KL51" s="1182" t="s">
        <v>1023</v>
      </c>
      <c r="KM51" s="1182">
        <v>3</v>
      </c>
      <c r="KN51" s="1182" t="s">
        <v>1023</v>
      </c>
      <c r="KO51" s="1182">
        <v>9</v>
      </c>
      <c r="KP51" s="1182" t="s">
        <v>1023</v>
      </c>
      <c r="KQ51" s="1182" t="s">
        <v>1023</v>
      </c>
      <c r="KR51" s="1182" t="s">
        <v>1023</v>
      </c>
      <c r="KS51" s="1182" t="s">
        <v>1023</v>
      </c>
      <c r="KT51" s="1182" t="s">
        <v>1023</v>
      </c>
      <c r="KU51" s="1182" t="s">
        <v>1023</v>
      </c>
      <c r="KV51" s="1182" t="s">
        <v>1023</v>
      </c>
      <c r="KW51" s="1182" t="s">
        <v>1023</v>
      </c>
      <c r="KX51" s="1182" t="s">
        <v>1023</v>
      </c>
      <c r="KY51" s="1182" t="s">
        <v>1023</v>
      </c>
    </row>
    <row r="52" spans="2:311" ht="15" customHeight="1">
      <c r="B52" s="1501"/>
      <c r="C52" s="1501" t="s">
        <v>70</v>
      </c>
      <c r="D52" s="1503"/>
      <c r="E52" s="1182">
        <v>435</v>
      </c>
      <c r="F52" s="1182">
        <v>435</v>
      </c>
      <c r="G52" s="1182" t="s">
        <v>1023</v>
      </c>
      <c r="H52" s="1182" t="s">
        <v>1023</v>
      </c>
      <c r="I52" s="1182" t="s">
        <v>1023</v>
      </c>
      <c r="J52" s="1182" t="s">
        <v>1023</v>
      </c>
      <c r="K52" s="1182" t="s">
        <v>1023</v>
      </c>
      <c r="L52" s="1182" t="s">
        <v>1023</v>
      </c>
      <c r="M52" s="1182" t="s">
        <v>1023</v>
      </c>
      <c r="N52" s="1182" t="s">
        <v>1023</v>
      </c>
      <c r="O52" s="1182" t="s">
        <v>1023</v>
      </c>
      <c r="P52" s="1182" t="s">
        <v>1023</v>
      </c>
      <c r="Q52" s="1182" t="s">
        <v>1023</v>
      </c>
      <c r="R52" s="1182">
        <v>4</v>
      </c>
      <c r="S52" s="1182">
        <v>20</v>
      </c>
      <c r="T52" s="1182" t="s">
        <v>1023</v>
      </c>
      <c r="U52" s="1182" t="s">
        <v>1023</v>
      </c>
      <c r="V52" s="1182" t="s">
        <v>1023</v>
      </c>
      <c r="W52" s="1182" t="s">
        <v>1023</v>
      </c>
      <c r="X52" s="1182" t="s">
        <v>1023</v>
      </c>
      <c r="Y52" s="1182" t="s">
        <v>1023</v>
      </c>
      <c r="Z52" s="1182" t="s">
        <v>1023</v>
      </c>
      <c r="AA52" s="1182" t="s">
        <v>1023</v>
      </c>
      <c r="AB52" s="1182" t="s">
        <v>1023</v>
      </c>
      <c r="AC52" s="1182" t="s">
        <v>1023</v>
      </c>
      <c r="AD52" s="1182" t="s">
        <v>1023</v>
      </c>
      <c r="AE52" s="1182">
        <v>1</v>
      </c>
      <c r="AF52" s="1182">
        <v>4</v>
      </c>
      <c r="AG52" s="1182" t="s">
        <v>1023</v>
      </c>
      <c r="AH52" s="1182" t="s">
        <v>1023</v>
      </c>
      <c r="AI52" s="1182" t="s">
        <v>1023</v>
      </c>
      <c r="AJ52" s="1182" t="s">
        <v>1023</v>
      </c>
      <c r="AK52" s="1182" t="s">
        <v>1023</v>
      </c>
      <c r="AL52" s="1182" t="s">
        <v>1023</v>
      </c>
      <c r="AM52" s="1182" t="s">
        <v>1023</v>
      </c>
      <c r="AN52" s="1182">
        <v>1</v>
      </c>
      <c r="AO52" s="1182" t="s">
        <v>1023</v>
      </c>
      <c r="AP52" s="1182" t="s">
        <v>1023</v>
      </c>
      <c r="AQ52" s="1182">
        <v>2</v>
      </c>
      <c r="AR52" s="1182">
        <v>3</v>
      </c>
      <c r="AS52" s="1182" t="s">
        <v>1023</v>
      </c>
      <c r="AT52" s="1182" t="s">
        <v>1023</v>
      </c>
      <c r="AU52" s="1182" t="s">
        <v>1023</v>
      </c>
      <c r="AV52" s="1182" t="s">
        <v>1023</v>
      </c>
      <c r="AW52" s="1182" t="s">
        <v>1023</v>
      </c>
      <c r="AX52" s="1182" t="s">
        <v>1023</v>
      </c>
      <c r="AY52" s="1182" t="s">
        <v>1023</v>
      </c>
      <c r="AZ52" s="1182" t="s">
        <v>1023</v>
      </c>
      <c r="BA52" s="1182" t="s">
        <v>1023</v>
      </c>
      <c r="BB52" s="1182" t="s">
        <v>1023</v>
      </c>
      <c r="BC52" s="1182" t="s">
        <v>1023</v>
      </c>
      <c r="BD52" s="1182" t="s">
        <v>1023</v>
      </c>
      <c r="BE52" s="1182" t="s">
        <v>1023</v>
      </c>
      <c r="BF52" s="1182" t="s">
        <v>1023</v>
      </c>
      <c r="BG52" s="1182" t="s">
        <v>1023</v>
      </c>
      <c r="BH52" s="1182" t="s">
        <v>1023</v>
      </c>
      <c r="BI52" s="1182" t="s">
        <v>1023</v>
      </c>
      <c r="BJ52" s="1182" t="s">
        <v>1023</v>
      </c>
      <c r="BK52" s="1182" t="s">
        <v>1023</v>
      </c>
      <c r="BL52" s="1182" t="s">
        <v>1023</v>
      </c>
      <c r="BM52" s="1182" t="s">
        <v>1023</v>
      </c>
      <c r="BN52" s="1182" t="s">
        <v>1023</v>
      </c>
      <c r="BO52" s="1182" t="s">
        <v>1023</v>
      </c>
      <c r="BP52" s="1182">
        <v>4</v>
      </c>
      <c r="BQ52" s="1182">
        <v>8</v>
      </c>
      <c r="BR52" s="1182" t="s">
        <v>1023</v>
      </c>
      <c r="BS52" s="1182" t="s">
        <v>1023</v>
      </c>
      <c r="BT52" s="1182" t="s">
        <v>1023</v>
      </c>
      <c r="BU52" s="1182" t="s">
        <v>1023</v>
      </c>
      <c r="BV52" s="1182" t="s">
        <v>1023</v>
      </c>
      <c r="BW52" s="1182" t="s">
        <v>1023</v>
      </c>
      <c r="BX52" s="1182" t="s">
        <v>1023</v>
      </c>
      <c r="BY52" s="1182" t="s">
        <v>1023</v>
      </c>
      <c r="BZ52" s="1182" t="s">
        <v>1023</v>
      </c>
      <c r="CA52" s="1182" t="s">
        <v>1023</v>
      </c>
      <c r="CB52" s="1182">
        <v>2</v>
      </c>
      <c r="CC52" s="1182">
        <v>2</v>
      </c>
      <c r="CD52" s="1182">
        <v>6</v>
      </c>
      <c r="CE52" s="1182" t="s">
        <v>1023</v>
      </c>
      <c r="CF52" s="1182" t="s">
        <v>1023</v>
      </c>
      <c r="CG52" s="1182" t="s">
        <v>1023</v>
      </c>
      <c r="CH52" s="1182" t="s">
        <v>1023</v>
      </c>
      <c r="CI52" s="1182" t="s">
        <v>1023</v>
      </c>
      <c r="CJ52" s="1182" t="s">
        <v>1023</v>
      </c>
      <c r="CK52" s="1182" t="s">
        <v>1023</v>
      </c>
      <c r="CL52" s="1182" t="s">
        <v>1023</v>
      </c>
      <c r="CM52" s="1182" t="s">
        <v>1023</v>
      </c>
      <c r="CN52" s="1182" t="s">
        <v>1023</v>
      </c>
      <c r="CO52" s="1182">
        <v>2</v>
      </c>
      <c r="CP52" s="1182">
        <v>5</v>
      </c>
      <c r="CQ52" s="1182">
        <v>14</v>
      </c>
      <c r="CR52" s="1182" t="s">
        <v>1023</v>
      </c>
      <c r="CS52" s="1182" t="s">
        <v>1023</v>
      </c>
      <c r="CT52" s="1182" t="s">
        <v>1023</v>
      </c>
      <c r="CU52" s="1182" t="s">
        <v>1023</v>
      </c>
      <c r="CV52" s="1182" t="s">
        <v>1023</v>
      </c>
      <c r="CW52" s="1182" t="s">
        <v>1023</v>
      </c>
      <c r="CX52" s="1182" t="s">
        <v>1023</v>
      </c>
      <c r="CY52" s="1182" t="s">
        <v>1023</v>
      </c>
      <c r="CZ52" s="1182" t="s">
        <v>1023</v>
      </c>
      <c r="DA52" s="1182">
        <v>2</v>
      </c>
      <c r="DB52" s="1182">
        <v>1</v>
      </c>
      <c r="DC52" s="1182">
        <v>9</v>
      </c>
      <c r="DD52" s="1182" t="s">
        <v>1023</v>
      </c>
      <c r="DE52" s="1182" t="s">
        <v>1023</v>
      </c>
      <c r="DF52" s="1182" t="s">
        <v>1023</v>
      </c>
      <c r="DG52" s="1182" t="s">
        <v>1023</v>
      </c>
      <c r="DH52" s="1182" t="s">
        <v>1023</v>
      </c>
      <c r="DI52" s="1182" t="s">
        <v>1023</v>
      </c>
      <c r="DJ52" s="1182" t="s">
        <v>1023</v>
      </c>
      <c r="DK52" s="1182" t="s">
        <v>1023</v>
      </c>
      <c r="DL52" s="1182" t="s">
        <v>1023</v>
      </c>
      <c r="DM52" s="1182" t="s">
        <v>1023</v>
      </c>
      <c r="DN52" s="1182">
        <v>7</v>
      </c>
      <c r="DO52" s="1182">
        <v>17</v>
      </c>
      <c r="DP52" s="1182">
        <v>74</v>
      </c>
      <c r="DQ52" s="1182" t="s">
        <v>1023</v>
      </c>
      <c r="DR52" s="1182" t="s">
        <v>1023</v>
      </c>
      <c r="DS52" s="1182" t="s">
        <v>1023</v>
      </c>
      <c r="DT52" s="1182" t="s">
        <v>1023</v>
      </c>
      <c r="DU52" s="1182" t="s">
        <v>1023</v>
      </c>
      <c r="DV52" s="1182" t="s">
        <v>1023</v>
      </c>
      <c r="DW52" s="1182" t="s">
        <v>1023</v>
      </c>
      <c r="DX52" s="1182" t="s">
        <v>1023</v>
      </c>
      <c r="DY52" s="1182" t="s">
        <v>1023</v>
      </c>
      <c r="DZ52" s="1182" t="s">
        <v>1023</v>
      </c>
      <c r="EA52" s="1182">
        <v>5</v>
      </c>
      <c r="EB52" s="1182">
        <v>16</v>
      </c>
      <c r="EC52" s="1182" t="s">
        <v>1023</v>
      </c>
      <c r="ED52" s="1182" t="s">
        <v>1023</v>
      </c>
      <c r="EE52" s="1182" t="s">
        <v>1023</v>
      </c>
      <c r="EF52" s="1182" t="s">
        <v>1023</v>
      </c>
      <c r="EG52" s="1182" t="s">
        <v>1023</v>
      </c>
      <c r="EH52" s="1182" t="s">
        <v>1023</v>
      </c>
      <c r="EI52" s="1182" t="s">
        <v>1023</v>
      </c>
      <c r="EJ52" s="1182">
        <v>1</v>
      </c>
      <c r="EK52" s="1182" t="s">
        <v>1023</v>
      </c>
      <c r="EL52" s="1182" t="s">
        <v>1023</v>
      </c>
      <c r="EM52" s="1182">
        <v>1</v>
      </c>
      <c r="EN52" s="1182">
        <v>15</v>
      </c>
      <c r="EO52" s="1182" t="s">
        <v>1023</v>
      </c>
      <c r="EP52" s="1182" t="s">
        <v>1023</v>
      </c>
      <c r="EQ52" s="1182" t="s">
        <v>1023</v>
      </c>
      <c r="ER52" s="1182" t="s">
        <v>1023</v>
      </c>
      <c r="ES52" s="1182" t="s">
        <v>1023</v>
      </c>
      <c r="ET52" s="1182" t="s">
        <v>1023</v>
      </c>
      <c r="EU52" s="1182" t="s">
        <v>1023</v>
      </c>
      <c r="EV52" s="1182" t="s">
        <v>1023</v>
      </c>
      <c r="EW52" s="1182" t="s">
        <v>1023</v>
      </c>
      <c r="EX52" s="1182" t="s">
        <v>1023</v>
      </c>
      <c r="EY52" s="1182">
        <v>1</v>
      </c>
      <c r="EZ52" s="1182">
        <v>8</v>
      </c>
      <c r="FA52" s="1182">
        <v>20</v>
      </c>
      <c r="FB52" s="1182" t="s">
        <v>1023</v>
      </c>
      <c r="FC52" s="1182" t="s">
        <v>1023</v>
      </c>
      <c r="FD52" s="1182" t="s">
        <v>1023</v>
      </c>
      <c r="FE52" s="1182" t="s">
        <v>1023</v>
      </c>
      <c r="FF52" s="1182" t="s">
        <v>1023</v>
      </c>
      <c r="FG52" s="1182" t="s">
        <v>1023</v>
      </c>
      <c r="FH52" s="1182" t="s">
        <v>1023</v>
      </c>
      <c r="FI52" s="1182" t="s">
        <v>1023</v>
      </c>
      <c r="FJ52" s="1182" t="s">
        <v>1023</v>
      </c>
      <c r="FK52" s="1182" t="s">
        <v>1023</v>
      </c>
      <c r="FL52" s="1182">
        <v>3</v>
      </c>
      <c r="FM52" s="1182">
        <v>10</v>
      </c>
      <c r="FN52" s="1182">
        <v>38</v>
      </c>
      <c r="FO52" s="1182" t="s">
        <v>1023</v>
      </c>
      <c r="FP52" s="1182" t="s">
        <v>1023</v>
      </c>
      <c r="FQ52" s="1182" t="s">
        <v>1023</v>
      </c>
      <c r="FR52" s="1182" t="s">
        <v>1023</v>
      </c>
      <c r="FS52" s="1182" t="s">
        <v>1023</v>
      </c>
      <c r="FT52" s="1182" t="s">
        <v>1023</v>
      </c>
      <c r="FU52" s="1182" t="s">
        <v>1023</v>
      </c>
      <c r="FV52" s="1182" t="s">
        <v>1023</v>
      </c>
      <c r="FW52" s="1182" t="s">
        <v>1023</v>
      </c>
      <c r="FX52" s="1182">
        <v>1</v>
      </c>
      <c r="FY52" s="1182" t="s">
        <v>1023</v>
      </c>
      <c r="FZ52" s="1182" t="s">
        <v>1023</v>
      </c>
      <c r="GA52" s="1182" t="s">
        <v>1023</v>
      </c>
      <c r="GB52" s="1182" t="s">
        <v>1023</v>
      </c>
      <c r="GC52" s="1182" t="s">
        <v>1023</v>
      </c>
      <c r="GD52" s="1182" t="s">
        <v>1023</v>
      </c>
      <c r="GE52" s="1182" t="s">
        <v>1023</v>
      </c>
      <c r="GF52" s="1182" t="s">
        <v>1023</v>
      </c>
      <c r="GG52" s="1182" t="s">
        <v>1023</v>
      </c>
      <c r="GH52" s="1182" t="s">
        <v>1023</v>
      </c>
      <c r="GI52" s="1182" t="s">
        <v>1023</v>
      </c>
      <c r="GJ52" s="1182" t="s">
        <v>1023</v>
      </c>
      <c r="GK52" s="1182" t="s">
        <v>1023</v>
      </c>
      <c r="GL52" s="1182" t="s">
        <v>1023</v>
      </c>
      <c r="GM52" s="1182">
        <v>1</v>
      </c>
      <c r="GN52" s="1182" t="s">
        <v>1023</v>
      </c>
      <c r="GO52" s="1182" t="s">
        <v>1023</v>
      </c>
      <c r="GP52" s="1182" t="s">
        <v>1023</v>
      </c>
      <c r="GQ52" s="1182" t="s">
        <v>1023</v>
      </c>
      <c r="GR52" s="1182" t="s">
        <v>1023</v>
      </c>
      <c r="GS52" s="1182" t="s">
        <v>1023</v>
      </c>
      <c r="GT52" s="1182" t="s">
        <v>1023</v>
      </c>
      <c r="GU52" s="1182" t="s">
        <v>1023</v>
      </c>
      <c r="GV52" s="1182" t="s">
        <v>1023</v>
      </c>
      <c r="GW52" s="1182" t="s">
        <v>1023</v>
      </c>
      <c r="GX52" s="1182" t="s">
        <v>1023</v>
      </c>
      <c r="GY52" s="1182" t="s">
        <v>1023</v>
      </c>
      <c r="GZ52" s="1182" t="s">
        <v>1023</v>
      </c>
      <c r="HA52" s="1182" t="s">
        <v>1023</v>
      </c>
      <c r="HB52" s="1182" t="s">
        <v>1023</v>
      </c>
      <c r="HC52" s="1182" t="s">
        <v>1023</v>
      </c>
      <c r="HD52" s="1182" t="s">
        <v>1023</v>
      </c>
      <c r="HE52" s="1182" t="s">
        <v>1023</v>
      </c>
      <c r="HF52" s="1182" t="s">
        <v>1023</v>
      </c>
      <c r="HG52" s="1182">
        <v>1</v>
      </c>
      <c r="HH52" s="1182" t="s">
        <v>1023</v>
      </c>
      <c r="HI52" s="1182">
        <v>1</v>
      </c>
      <c r="HJ52" s="1182">
        <v>5</v>
      </c>
      <c r="HK52" s="1182">
        <v>19</v>
      </c>
      <c r="HL52" s="1182">
        <v>63</v>
      </c>
      <c r="HM52" s="1182" t="s">
        <v>1023</v>
      </c>
      <c r="HN52" s="1182" t="s">
        <v>1023</v>
      </c>
      <c r="HO52" s="1182" t="s">
        <v>1023</v>
      </c>
      <c r="HP52" s="1182" t="s">
        <v>1023</v>
      </c>
      <c r="HQ52" s="1182" t="s">
        <v>1023</v>
      </c>
      <c r="HR52" s="1182" t="s">
        <v>1023</v>
      </c>
      <c r="HS52" s="1182" t="s">
        <v>1023</v>
      </c>
      <c r="HT52" s="1182" t="s">
        <v>1023</v>
      </c>
      <c r="HU52" s="1182" t="s">
        <v>1023</v>
      </c>
      <c r="HV52" s="1182">
        <v>1</v>
      </c>
      <c r="HW52" s="1182">
        <v>1</v>
      </c>
      <c r="HX52" s="1182">
        <v>2</v>
      </c>
      <c r="HY52" s="1182">
        <v>14</v>
      </c>
      <c r="HZ52" s="1182" t="s">
        <v>1023</v>
      </c>
      <c r="IA52" s="1182" t="s">
        <v>1023</v>
      </c>
      <c r="IB52" s="1182" t="s">
        <v>1023</v>
      </c>
      <c r="IC52" s="1182" t="s">
        <v>1023</v>
      </c>
      <c r="ID52" s="1182" t="s">
        <v>1023</v>
      </c>
      <c r="IE52" s="1182" t="s">
        <v>1023</v>
      </c>
      <c r="IF52" s="1182" t="s">
        <v>1023</v>
      </c>
      <c r="IG52" s="1182" t="s">
        <v>1023</v>
      </c>
      <c r="IH52" s="1182" t="s">
        <v>1023</v>
      </c>
      <c r="II52" s="1182" t="s">
        <v>1023</v>
      </c>
      <c r="IJ52" s="1182" t="s">
        <v>1023</v>
      </c>
      <c r="IK52" s="1182">
        <v>2</v>
      </c>
      <c r="IL52" s="1182" t="s">
        <v>1023</v>
      </c>
      <c r="IM52" s="1182" t="s">
        <v>1023</v>
      </c>
      <c r="IN52" s="1182" t="s">
        <v>1023</v>
      </c>
      <c r="IO52" s="1182" t="s">
        <v>1023</v>
      </c>
      <c r="IP52" s="1182" t="s">
        <v>1023</v>
      </c>
      <c r="IQ52" s="1182" t="s">
        <v>1023</v>
      </c>
      <c r="IR52" s="1182" t="s">
        <v>1023</v>
      </c>
      <c r="IS52" s="1182" t="s">
        <v>1023</v>
      </c>
      <c r="IT52" s="1182" t="s">
        <v>1023</v>
      </c>
      <c r="IU52" s="1182" t="s">
        <v>1023</v>
      </c>
      <c r="IV52" s="1182" t="s">
        <v>1023</v>
      </c>
      <c r="IW52" s="1182" t="s">
        <v>1023</v>
      </c>
      <c r="IX52" s="1182" t="s">
        <v>1023</v>
      </c>
      <c r="IY52" s="1182" t="s">
        <v>1023</v>
      </c>
      <c r="IZ52" s="1182" t="s">
        <v>1023</v>
      </c>
      <c r="JA52" s="1182" t="s">
        <v>1023</v>
      </c>
      <c r="JB52" s="1182" t="s">
        <v>1023</v>
      </c>
      <c r="JC52" s="1182">
        <v>1</v>
      </c>
      <c r="JD52" s="1182" t="s">
        <v>1023</v>
      </c>
      <c r="JE52" s="1182" t="s">
        <v>1023</v>
      </c>
      <c r="JF52" s="1182" t="s">
        <v>1023</v>
      </c>
      <c r="JG52" s="1182" t="s">
        <v>1023</v>
      </c>
      <c r="JH52" s="1182" t="s">
        <v>1023</v>
      </c>
      <c r="JI52" s="1182" t="s">
        <v>1023</v>
      </c>
      <c r="JJ52" s="1182" t="s">
        <v>1023</v>
      </c>
      <c r="JK52" s="1182" t="s">
        <v>1023</v>
      </c>
      <c r="JL52" s="1182" t="s">
        <v>1023</v>
      </c>
      <c r="JM52" s="1182" t="s">
        <v>1023</v>
      </c>
      <c r="JN52" s="1182" t="s">
        <v>1023</v>
      </c>
      <c r="JO52" s="1182" t="s">
        <v>1023</v>
      </c>
      <c r="JP52" s="1182" t="s">
        <v>1023</v>
      </c>
      <c r="JQ52" s="1182" t="s">
        <v>1023</v>
      </c>
      <c r="JR52" s="1182" t="s">
        <v>1023</v>
      </c>
      <c r="JS52" s="1182" t="s">
        <v>1023</v>
      </c>
      <c r="JT52" s="1182" t="s">
        <v>1023</v>
      </c>
      <c r="JU52" s="1182" t="s">
        <v>1023</v>
      </c>
      <c r="JV52" s="1182" t="s">
        <v>1023</v>
      </c>
      <c r="JW52" s="1182" t="s">
        <v>1023</v>
      </c>
      <c r="JX52" s="1182" t="s">
        <v>1023</v>
      </c>
      <c r="JY52" s="1182" t="s">
        <v>1023</v>
      </c>
      <c r="JZ52" s="1182" t="s">
        <v>1023</v>
      </c>
      <c r="KA52" s="1182">
        <v>4</v>
      </c>
      <c r="KB52" s="1182">
        <v>8</v>
      </c>
      <c r="KC52" s="1182" t="s">
        <v>1023</v>
      </c>
      <c r="KD52" s="1182" t="s">
        <v>1023</v>
      </c>
      <c r="KE52" s="1182" t="s">
        <v>1023</v>
      </c>
      <c r="KF52" s="1182" t="s">
        <v>1023</v>
      </c>
      <c r="KG52" s="1182" t="s">
        <v>1023</v>
      </c>
      <c r="KH52" s="1182" t="s">
        <v>1023</v>
      </c>
      <c r="KI52" s="1182" t="s">
        <v>1023</v>
      </c>
      <c r="KJ52" s="1182" t="s">
        <v>1023</v>
      </c>
      <c r="KK52" s="1182" t="s">
        <v>1023</v>
      </c>
      <c r="KL52" s="1182" t="s">
        <v>1023</v>
      </c>
      <c r="KM52" s="1182">
        <v>3</v>
      </c>
      <c r="KN52" s="1182" t="s">
        <v>1023</v>
      </c>
      <c r="KO52" s="1182">
        <v>2</v>
      </c>
      <c r="KP52" s="1182" t="s">
        <v>1023</v>
      </c>
      <c r="KQ52" s="1182" t="s">
        <v>1023</v>
      </c>
      <c r="KR52" s="1182" t="s">
        <v>1023</v>
      </c>
      <c r="KS52" s="1182" t="s">
        <v>1023</v>
      </c>
      <c r="KT52" s="1182" t="s">
        <v>1023</v>
      </c>
      <c r="KU52" s="1182" t="s">
        <v>1023</v>
      </c>
      <c r="KV52" s="1182" t="s">
        <v>1023</v>
      </c>
      <c r="KW52" s="1182" t="s">
        <v>1023</v>
      </c>
      <c r="KX52" s="1182" t="s">
        <v>1023</v>
      </c>
      <c r="KY52" s="1182" t="s">
        <v>1023</v>
      </c>
    </row>
    <row r="53" spans="2:311" ht="15" customHeight="1">
      <c r="B53" s="1501"/>
      <c r="C53" s="1501" t="s">
        <v>71</v>
      </c>
      <c r="D53" s="1503"/>
      <c r="E53" s="1182">
        <v>388</v>
      </c>
      <c r="F53" s="1182">
        <v>388</v>
      </c>
      <c r="G53" s="1182" t="s">
        <v>1023</v>
      </c>
      <c r="H53" s="1182" t="s">
        <v>1023</v>
      </c>
      <c r="I53" s="1182" t="s">
        <v>1023</v>
      </c>
      <c r="J53" s="1182" t="s">
        <v>1023</v>
      </c>
      <c r="K53" s="1182" t="s">
        <v>1023</v>
      </c>
      <c r="L53" s="1182" t="s">
        <v>1023</v>
      </c>
      <c r="M53" s="1182" t="s">
        <v>1023</v>
      </c>
      <c r="N53" s="1182" t="s">
        <v>1023</v>
      </c>
      <c r="O53" s="1182" t="s">
        <v>1023</v>
      </c>
      <c r="P53" s="1182" t="s">
        <v>1023</v>
      </c>
      <c r="Q53" s="1182">
        <v>3</v>
      </c>
      <c r="R53" s="1182">
        <v>3</v>
      </c>
      <c r="S53" s="1182">
        <v>25</v>
      </c>
      <c r="T53" s="1182" t="s">
        <v>1023</v>
      </c>
      <c r="U53" s="1182" t="s">
        <v>1023</v>
      </c>
      <c r="V53" s="1182" t="s">
        <v>1023</v>
      </c>
      <c r="W53" s="1182" t="s">
        <v>1023</v>
      </c>
      <c r="X53" s="1182" t="s">
        <v>1023</v>
      </c>
      <c r="Y53" s="1182" t="s">
        <v>1023</v>
      </c>
      <c r="Z53" s="1182" t="s">
        <v>1023</v>
      </c>
      <c r="AA53" s="1182" t="s">
        <v>1023</v>
      </c>
      <c r="AB53" s="1182" t="s">
        <v>1023</v>
      </c>
      <c r="AC53" s="1182" t="s">
        <v>1023</v>
      </c>
      <c r="AD53" s="1182" t="s">
        <v>1023</v>
      </c>
      <c r="AE53" s="1182" t="s">
        <v>1023</v>
      </c>
      <c r="AF53" s="1182">
        <v>3</v>
      </c>
      <c r="AG53" s="1182" t="s">
        <v>1023</v>
      </c>
      <c r="AH53" s="1182" t="s">
        <v>1023</v>
      </c>
      <c r="AI53" s="1182" t="s">
        <v>1023</v>
      </c>
      <c r="AJ53" s="1182" t="s">
        <v>1023</v>
      </c>
      <c r="AK53" s="1182" t="s">
        <v>1023</v>
      </c>
      <c r="AL53" s="1182" t="s">
        <v>1023</v>
      </c>
      <c r="AM53" s="1182" t="s">
        <v>1023</v>
      </c>
      <c r="AN53" s="1182" t="s">
        <v>1023</v>
      </c>
      <c r="AO53" s="1182" t="s">
        <v>1023</v>
      </c>
      <c r="AP53" s="1182" t="s">
        <v>1023</v>
      </c>
      <c r="AQ53" s="1182">
        <v>1</v>
      </c>
      <c r="AR53" s="1182">
        <v>5</v>
      </c>
      <c r="AS53" s="1182" t="s">
        <v>1023</v>
      </c>
      <c r="AT53" s="1182" t="s">
        <v>1023</v>
      </c>
      <c r="AU53" s="1182" t="s">
        <v>1023</v>
      </c>
      <c r="AV53" s="1182" t="s">
        <v>1023</v>
      </c>
      <c r="AW53" s="1182" t="s">
        <v>1023</v>
      </c>
      <c r="AX53" s="1182" t="s">
        <v>1023</v>
      </c>
      <c r="AY53" s="1182" t="s">
        <v>1023</v>
      </c>
      <c r="AZ53" s="1182" t="s">
        <v>1023</v>
      </c>
      <c r="BA53" s="1182" t="s">
        <v>1023</v>
      </c>
      <c r="BB53" s="1182" t="s">
        <v>1023</v>
      </c>
      <c r="BC53" s="1182">
        <v>1</v>
      </c>
      <c r="BD53" s="1182">
        <v>2</v>
      </c>
      <c r="BE53" s="1182" t="s">
        <v>1023</v>
      </c>
      <c r="BF53" s="1182" t="s">
        <v>1023</v>
      </c>
      <c r="BG53" s="1182" t="s">
        <v>1023</v>
      </c>
      <c r="BH53" s="1182" t="s">
        <v>1023</v>
      </c>
      <c r="BI53" s="1182" t="s">
        <v>1023</v>
      </c>
      <c r="BJ53" s="1182" t="s">
        <v>1023</v>
      </c>
      <c r="BK53" s="1182" t="s">
        <v>1023</v>
      </c>
      <c r="BL53" s="1182" t="s">
        <v>1023</v>
      </c>
      <c r="BM53" s="1182" t="s">
        <v>1023</v>
      </c>
      <c r="BN53" s="1182" t="s">
        <v>1023</v>
      </c>
      <c r="BO53" s="1182">
        <v>3</v>
      </c>
      <c r="BP53" s="1182">
        <v>2</v>
      </c>
      <c r="BQ53" s="1182">
        <v>7</v>
      </c>
      <c r="BR53" s="1182" t="s">
        <v>1023</v>
      </c>
      <c r="BS53" s="1182" t="s">
        <v>1023</v>
      </c>
      <c r="BT53" s="1182" t="s">
        <v>1023</v>
      </c>
      <c r="BU53" s="1182" t="s">
        <v>1023</v>
      </c>
      <c r="BV53" s="1182" t="s">
        <v>1023</v>
      </c>
      <c r="BW53" s="1182" t="s">
        <v>1023</v>
      </c>
      <c r="BX53" s="1182" t="s">
        <v>1023</v>
      </c>
      <c r="BY53" s="1182" t="s">
        <v>1023</v>
      </c>
      <c r="BZ53" s="1182" t="s">
        <v>1023</v>
      </c>
      <c r="CA53" s="1182" t="s">
        <v>1023</v>
      </c>
      <c r="CB53" s="1182" t="s">
        <v>1023</v>
      </c>
      <c r="CC53" s="1182" t="s">
        <v>1023</v>
      </c>
      <c r="CD53" s="1182">
        <v>7</v>
      </c>
      <c r="CE53" s="1182" t="s">
        <v>1023</v>
      </c>
      <c r="CF53" s="1182" t="s">
        <v>1023</v>
      </c>
      <c r="CG53" s="1182" t="s">
        <v>1023</v>
      </c>
      <c r="CH53" s="1182" t="s">
        <v>1023</v>
      </c>
      <c r="CI53" s="1182" t="s">
        <v>1023</v>
      </c>
      <c r="CJ53" s="1182" t="s">
        <v>1023</v>
      </c>
      <c r="CK53" s="1182" t="s">
        <v>1023</v>
      </c>
      <c r="CL53" s="1182" t="s">
        <v>1023</v>
      </c>
      <c r="CM53" s="1182" t="s">
        <v>1023</v>
      </c>
      <c r="CN53" s="1182" t="s">
        <v>1023</v>
      </c>
      <c r="CO53" s="1182">
        <v>2</v>
      </c>
      <c r="CP53" s="1182">
        <v>1</v>
      </c>
      <c r="CQ53" s="1182">
        <v>5</v>
      </c>
      <c r="CR53" s="1182" t="s">
        <v>1023</v>
      </c>
      <c r="CS53" s="1182" t="s">
        <v>1023</v>
      </c>
      <c r="CT53" s="1182" t="s">
        <v>1023</v>
      </c>
      <c r="CU53" s="1182" t="s">
        <v>1023</v>
      </c>
      <c r="CV53" s="1182" t="s">
        <v>1023</v>
      </c>
      <c r="CW53" s="1182" t="s">
        <v>1023</v>
      </c>
      <c r="CX53" s="1182" t="s">
        <v>1023</v>
      </c>
      <c r="CY53" s="1182" t="s">
        <v>1023</v>
      </c>
      <c r="CZ53" s="1182" t="s">
        <v>1023</v>
      </c>
      <c r="DA53" s="1182">
        <v>3</v>
      </c>
      <c r="DB53" s="1182">
        <v>3</v>
      </c>
      <c r="DC53" s="1182">
        <v>5</v>
      </c>
      <c r="DD53" s="1182" t="s">
        <v>1023</v>
      </c>
      <c r="DE53" s="1182" t="s">
        <v>1023</v>
      </c>
      <c r="DF53" s="1182" t="s">
        <v>1023</v>
      </c>
      <c r="DG53" s="1182" t="s">
        <v>1023</v>
      </c>
      <c r="DH53" s="1182" t="s">
        <v>1023</v>
      </c>
      <c r="DI53" s="1182" t="s">
        <v>1023</v>
      </c>
      <c r="DJ53" s="1182" t="s">
        <v>1023</v>
      </c>
      <c r="DK53" s="1182">
        <v>1</v>
      </c>
      <c r="DL53" s="1182" t="s">
        <v>1023</v>
      </c>
      <c r="DM53" s="1182" t="s">
        <v>1023</v>
      </c>
      <c r="DN53" s="1182">
        <v>7</v>
      </c>
      <c r="DO53" s="1182">
        <v>25</v>
      </c>
      <c r="DP53" s="1182">
        <v>47</v>
      </c>
      <c r="DQ53" s="1182" t="s">
        <v>1023</v>
      </c>
      <c r="DR53" s="1182" t="s">
        <v>1023</v>
      </c>
      <c r="DS53" s="1182" t="s">
        <v>1023</v>
      </c>
      <c r="DT53" s="1182" t="s">
        <v>1023</v>
      </c>
      <c r="DU53" s="1182" t="s">
        <v>1023</v>
      </c>
      <c r="DV53" s="1182" t="s">
        <v>1023</v>
      </c>
      <c r="DW53" s="1182" t="s">
        <v>1023</v>
      </c>
      <c r="DX53" s="1182" t="s">
        <v>1023</v>
      </c>
      <c r="DY53" s="1182" t="s">
        <v>1023</v>
      </c>
      <c r="DZ53" s="1182">
        <v>3</v>
      </c>
      <c r="EA53" s="1182">
        <v>7</v>
      </c>
      <c r="EB53" s="1182">
        <v>11</v>
      </c>
      <c r="EC53" s="1182" t="s">
        <v>1023</v>
      </c>
      <c r="ED53" s="1182" t="s">
        <v>1023</v>
      </c>
      <c r="EE53" s="1182" t="s">
        <v>1023</v>
      </c>
      <c r="EF53" s="1182" t="s">
        <v>1023</v>
      </c>
      <c r="EG53" s="1182" t="s">
        <v>1023</v>
      </c>
      <c r="EH53" s="1182" t="s">
        <v>1023</v>
      </c>
      <c r="EI53" s="1182" t="s">
        <v>1023</v>
      </c>
      <c r="EJ53" s="1182" t="s">
        <v>1023</v>
      </c>
      <c r="EK53" s="1182" t="s">
        <v>1023</v>
      </c>
      <c r="EL53" s="1182">
        <v>3</v>
      </c>
      <c r="EM53" s="1182">
        <v>3</v>
      </c>
      <c r="EN53" s="1182">
        <v>10</v>
      </c>
      <c r="EO53" s="1182" t="s">
        <v>1023</v>
      </c>
      <c r="EP53" s="1182" t="s">
        <v>1023</v>
      </c>
      <c r="EQ53" s="1182" t="s">
        <v>1023</v>
      </c>
      <c r="ER53" s="1182" t="s">
        <v>1023</v>
      </c>
      <c r="ES53" s="1182" t="s">
        <v>1023</v>
      </c>
      <c r="ET53" s="1182" t="s">
        <v>1023</v>
      </c>
      <c r="EU53" s="1182" t="s">
        <v>1023</v>
      </c>
      <c r="EV53" s="1182" t="s">
        <v>1023</v>
      </c>
      <c r="EW53" s="1182" t="s">
        <v>1023</v>
      </c>
      <c r="EX53" s="1182" t="s">
        <v>1023</v>
      </c>
      <c r="EY53" s="1182">
        <v>3</v>
      </c>
      <c r="EZ53" s="1182">
        <v>6</v>
      </c>
      <c r="FA53" s="1182">
        <v>15</v>
      </c>
      <c r="FB53" s="1182" t="s">
        <v>1023</v>
      </c>
      <c r="FC53" s="1182" t="s">
        <v>1023</v>
      </c>
      <c r="FD53" s="1182" t="s">
        <v>1023</v>
      </c>
      <c r="FE53" s="1182" t="s">
        <v>1023</v>
      </c>
      <c r="FF53" s="1182" t="s">
        <v>1023</v>
      </c>
      <c r="FG53" s="1182" t="s">
        <v>1023</v>
      </c>
      <c r="FH53" s="1182" t="s">
        <v>1023</v>
      </c>
      <c r="FI53" s="1182" t="s">
        <v>1023</v>
      </c>
      <c r="FJ53" s="1182" t="s">
        <v>1023</v>
      </c>
      <c r="FK53" s="1182" t="s">
        <v>1023</v>
      </c>
      <c r="FL53" s="1182">
        <v>7</v>
      </c>
      <c r="FM53" s="1182">
        <v>2</v>
      </c>
      <c r="FN53" s="1182">
        <v>17</v>
      </c>
      <c r="FO53" s="1182" t="s">
        <v>1023</v>
      </c>
      <c r="FP53" s="1182" t="s">
        <v>1023</v>
      </c>
      <c r="FQ53" s="1182" t="s">
        <v>1023</v>
      </c>
      <c r="FR53" s="1182" t="s">
        <v>1023</v>
      </c>
      <c r="FS53" s="1182" t="s">
        <v>1023</v>
      </c>
      <c r="FT53" s="1182" t="s">
        <v>1023</v>
      </c>
      <c r="FU53" s="1182" t="s">
        <v>1023</v>
      </c>
      <c r="FV53" s="1182" t="s">
        <v>1023</v>
      </c>
      <c r="FW53" s="1182" t="s">
        <v>1023</v>
      </c>
      <c r="FX53" s="1182" t="s">
        <v>1023</v>
      </c>
      <c r="FY53" s="1182" t="s">
        <v>1023</v>
      </c>
      <c r="FZ53" s="1182" t="s">
        <v>1023</v>
      </c>
      <c r="GA53" s="1182" t="s">
        <v>1023</v>
      </c>
      <c r="GB53" s="1182" t="s">
        <v>1023</v>
      </c>
      <c r="GC53" s="1182" t="s">
        <v>1023</v>
      </c>
      <c r="GD53" s="1182" t="s">
        <v>1023</v>
      </c>
      <c r="GE53" s="1182" t="s">
        <v>1023</v>
      </c>
      <c r="GF53" s="1182" t="s">
        <v>1023</v>
      </c>
      <c r="GG53" s="1182" t="s">
        <v>1023</v>
      </c>
      <c r="GH53" s="1182" t="s">
        <v>1023</v>
      </c>
      <c r="GI53" s="1182" t="s">
        <v>1023</v>
      </c>
      <c r="GJ53" s="1182" t="s">
        <v>1023</v>
      </c>
      <c r="GK53" s="1182" t="s">
        <v>1023</v>
      </c>
      <c r="GL53" s="1182" t="s">
        <v>1023</v>
      </c>
      <c r="GM53" s="1182">
        <v>2</v>
      </c>
      <c r="GN53" s="1182" t="s">
        <v>1023</v>
      </c>
      <c r="GO53" s="1182" t="s">
        <v>1023</v>
      </c>
      <c r="GP53" s="1182" t="s">
        <v>1023</v>
      </c>
      <c r="GQ53" s="1182" t="s">
        <v>1023</v>
      </c>
      <c r="GR53" s="1182" t="s">
        <v>1023</v>
      </c>
      <c r="GS53" s="1182" t="s">
        <v>1023</v>
      </c>
      <c r="GT53" s="1182" t="s">
        <v>1023</v>
      </c>
      <c r="GU53" s="1182" t="s">
        <v>1023</v>
      </c>
      <c r="GV53" s="1182" t="s">
        <v>1023</v>
      </c>
      <c r="GW53" s="1182" t="s">
        <v>1023</v>
      </c>
      <c r="GX53" s="1182">
        <v>1</v>
      </c>
      <c r="GY53" s="1182">
        <v>1</v>
      </c>
      <c r="GZ53" s="1182" t="s">
        <v>1023</v>
      </c>
      <c r="HA53" s="1182" t="s">
        <v>1023</v>
      </c>
      <c r="HB53" s="1182" t="s">
        <v>1023</v>
      </c>
      <c r="HC53" s="1182" t="s">
        <v>1023</v>
      </c>
      <c r="HD53" s="1182" t="s">
        <v>1023</v>
      </c>
      <c r="HE53" s="1182" t="s">
        <v>1023</v>
      </c>
      <c r="HF53" s="1182" t="s">
        <v>1023</v>
      </c>
      <c r="HG53" s="1182" t="s">
        <v>1023</v>
      </c>
      <c r="HH53" s="1182" t="s">
        <v>1023</v>
      </c>
      <c r="HI53" s="1182" t="s">
        <v>1023</v>
      </c>
      <c r="HJ53" s="1182">
        <v>2</v>
      </c>
      <c r="HK53" s="1182">
        <v>21</v>
      </c>
      <c r="HL53" s="1182">
        <v>69</v>
      </c>
      <c r="HM53" s="1182" t="s">
        <v>1023</v>
      </c>
      <c r="HN53" s="1182" t="s">
        <v>1023</v>
      </c>
      <c r="HO53" s="1182" t="s">
        <v>1023</v>
      </c>
      <c r="HP53" s="1182" t="s">
        <v>1023</v>
      </c>
      <c r="HQ53" s="1182" t="s">
        <v>1023</v>
      </c>
      <c r="HR53" s="1182" t="s">
        <v>1023</v>
      </c>
      <c r="HS53" s="1182" t="s">
        <v>1023</v>
      </c>
      <c r="HT53" s="1182" t="s">
        <v>1023</v>
      </c>
      <c r="HU53" s="1182" t="s">
        <v>1023</v>
      </c>
      <c r="HV53" s="1182">
        <v>1</v>
      </c>
      <c r="HW53" s="1182" t="s">
        <v>1023</v>
      </c>
      <c r="HX53" s="1182">
        <v>7</v>
      </c>
      <c r="HY53" s="1182">
        <v>16</v>
      </c>
      <c r="HZ53" s="1182" t="s">
        <v>1023</v>
      </c>
      <c r="IA53" s="1182" t="s">
        <v>1023</v>
      </c>
      <c r="IB53" s="1182" t="s">
        <v>1023</v>
      </c>
      <c r="IC53" s="1182" t="s">
        <v>1023</v>
      </c>
      <c r="ID53" s="1182" t="s">
        <v>1023</v>
      </c>
      <c r="IE53" s="1182" t="s">
        <v>1023</v>
      </c>
      <c r="IF53" s="1182" t="s">
        <v>1023</v>
      </c>
      <c r="IG53" s="1182" t="s">
        <v>1023</v>
      </c>
      <c r="IH53" s="1182" t="s">
        <v>1023</v>
      </c>
      <c r="II53" s="1182" t="s">
        <v>1023</v>
      </c>
      <c r="IJ53" s="1182" t="s">
        <v>1023</v>
      </c>
      <c r="IK53" s="1182" t="s">
        <v>1023</v>
      </c>
      <c r="IL53" s="1182" t="s">
        <v>1023</v>
      </c>
      <c r="IM53" s="1182" t="s">
        <v>1023</v>
      </c>
      <c r="IN53" s="1182" t="s">
        <v>1023</v>
      </c>
      <c r="IO53" s="1182" t="s">
        <v>1023</v>
      </c>
      <c r="IP53" s="1182" t="s">
        <v>1023</v>
      </c>
      <c r="IQ53" s="1182" t="s">
        <v>1023</v>
      </c>
      <c r="IR53" s="1182" t="s">
        <v>1023</v>
      </c>
      <c r="IS53" s="1182" t="s">
        <v>1023</v>
      </c>
      <c r="IT53" s="1182" t="s">
        <v>1023</v>
      </c>
      <c r="IU53" s="1182" t="s">
        <v>1023</v>
      </c>
      <c r="IV53" s="1182" t="s">
        <v>1023</v>
      </c>
      <c r="IW53" s="1182" t="s">
        <v>1023</v>
      </c>
      <c r="IX53" s="1182" t="s">
        <v>1023</v>
      </c>
      <c r="IY53" s="1182" t="s">
        <v>1023</v>
      </c>
      <c r="IZ53" s="1182" t="s">
        <v>1023</v>
      </c>
      <c r="JA53" s="1182" t="s">
        <v>1023</v>
      </c>
      <c r="JB53" s="1182" t="s">
        <v>1023</v>
      </c>
      <c r="JC53" s="1182">
        <v>1</v>
      </c>
      <c r="JD53" s="1182" t="s">
        <v>1023</v>
      </c>
      <c r="JE53" s="1182" t="s">
        <v>1023</v>
      </c>
      <c r="JF53" s="1182" t="s">
        <v>1023</v>
      </c>
      <c r="JG53" s="1182" t="s">
        <v>1023</v>
      </c>
      <c r="JH53" s="1182" t="s">
        <v>1023</v>
      </c>
      <c r="JI53" s="1182" t="s">
        <v>1023</v>
      </c>
      <c r="JJ53" s="1182" t="s">
        <v>1023</v>
      </c>
      <c r="JK53" s="1182" t="s">
        <v>1023</v>
      </c>
      <c r="JL53" s="1182" t="s">
        <v>1023</v>
      </c>
      <c r="JM53" s="1182" t="s">
        <v>1023</v>
      </c>
      <c r="JN53" s="1182">
        <v>2</v>
      </c>
      <c r="JO53" s="1182">
        <v>2</v>
      </c>
      <c r="JP53" s="1182" t="s">
        <v>1023</v>
      </c>
      <c r="JQ53" s="1182" t="s">
        <v>1023</v>
      </c>
      <c r="JR53" s="1182" t="s">
        <v>1023</v>
      </c>
      <c r="JS53" s="1182" t="s">
        <v>1023</v>
      </c>
      <c r="JT53" s="1182" t="s">
        <v>1023</v>
      </c>
      <c r="JU53" s="1182" t="s">
        <v>1023</v>
      </c>
      <c r="JV53" s="1182" t="s">
        <v>1023</v>
      </c>
      <c r="JW53" s="1182" t="s">
        <v>1023</v>
      </c>
      <c r="JX53" s="1182" t="s">
        <v>1023</v>
      </c>
      <c r="JY53" s="1182" t="s">
        <v>1023</v>
      </c>
      <c r="JZ53" s="1182" t="s">
        <v>1023</v>
      </c>
      <c r="KA53" s="1182">
        <v>3</v>
      </c>
      <c r="KB53" s="1182">
        <v>5</v>
      </c>
      <c r="KC53" s="1182" t="s">
        <v>1023</v>
      </c>
      <c r="KD53" s="1182" t="s">
        <v>1023</v>
      </c>
      <c r="KE53" s="1182" t="s">
        <v>1023</v>
      </c>
      <c r="KF53" s="1182" t="s">
        <v>1023</v>
      </c>
      <c r="KG53" s="1182" t="s">
        <v>1023</v>
      </c>
      <c r="KH53" s="1182" t="s">
        <v>1023</v>
      </c>
      <c r="KI53" s="1182" t="s">
        <v>1023</v>
      </c>
      <c r="KJ53" s="1182" t="s">
        <v>1023</v>
      </c>
      <c r="KK53" s="1182" t="s">
        <v>1023</v>
      </c>
      <c r="KL53" s="1182" t="s">
        <v>1023</v>
      </c>
      <c r="KM53" s="1182" t="s">
        <v>1023</v>
      </c>
      <c r="KN53" s="1182" t="s">
        <v>1023</v>
      </c>
      <c r="KO53" s="1182">
        <v>7</v>
      </c>
      <c r="KP53" s="1182" t="s">
        <v>1023</v>
      </c>
      <c r="KQ53" s="1182" t="s">
        <v>1023</v>
      </c>
      <c r="KR53" s="1182" t="s">
        <v>1023</v>
      </c>
      <c r="KS53" s="1182" t="s">
        <v>1023</v>
      </c>
      <c r="KT53" s="1182" t="s">
        <v>1023</v>
      </c>
      <c r="KU53" s="1182" t="s">
        <v>1023</v>
      </c>
      <c r="KV53" s="1182" t="s">
        <v>1023</v>
      </c>
      <c r="KW53" s="1182" t="s">
        <v>1023</v>
      </c>
      <c r="KX53" s="1182" t="s">
        <v>1023</v>
      </c>
      <c r="KY53" s="1182" t="s">
        <v>1023</v>
      </c>
    </row>
    <row r="54" spans="2:311" ht="15" customHeight="1">
      <c r="B54" s="1501" t="s">
        <v>1050</v>
      </c>
      <c r="C54" s="1501" t="s">
        <v>49</v>
      </c>
      <c r="D54" s="1501" t="s">
        <v>49</v>
      </c>
      <c r="E54" s="1182">
        <v>237</v>
      </c>
      <c r="F54" s="1182">
        <v>237</v>
      </c>
      <c r="G54" s="1182" t="s">
        <v>1023</v>
      </c>
      <c r="H54" s="1182" t="s">
        <v>1023</v>
      </c>
      <c r="I54" s="1182" t="s">
        <v>1023</v>
      </c>
      <c r="J54" s="1182" t="s">
        <v>1023</v>
      </c>
      <c r="K54" s="1182" t="s">
        <v>1023</v>
      </c>
      <c r="L54" s="1182" t="s">
        <v>1023</v>
      </c>
      <c r="M54" s="1182" t="s">
        <v>1023</v>
      </c>
      <c r="N54" s="1182" t="s">
        <v>1023</v>
      </c>
      <c r="O54" s="1182" t="s">
        <v>1023</v>
      </c>
      <c r="P54" s="1182" t="s">
        <v>1023</v>
      </c>
      <c r="Q54" s="1182" t="s">
        <v>1023</v>
      </c>
      <c r="R54" s="1182">
        <v>1</v>
      </c>
      <c r="S54" s="1182">
        <v>13</v>
      </c>
      <c r="T54" s="1182" t="s">
        <v>1023</v>
      </c>
      <c r="U54" s="1182" t="s">
        <v>1023</v>
      </c>
      <c r="V54" s="1182" t="s">
        <v>1023</v>
      </c>
      <c r="W54" s="1182" t="s">
        <v>1023</v>
      </c>
      <c r="X54" s="1182" t="s">
        <v>1023</v>
      </c>
      <c r="Y54" s="1182" t="s">
        <v>1023</v>
      </c>
      <c r="Z54" s="1182" t="s">
        <v>1023</v>
      </c>
      <c r="AA54" s="1182" t="s">
        <v>1023</v>
      </c>
      <c r="AB54" s="1182" t="s">
        <v>1023</v>
      </c>
      <c r="AC54" s="1182" t="s">
        <v>1023</v>
      </c>
      <c r="AD54" s="1182" t="s">
        <v>1023</v>
      </c>
      <c r="AE54" s="1182" t="s">
        <v>1023</v>
      </c>
      <c r="AF54" s="1182">
        <v>1</v>
      </c>
      <c r="AG54" s="1182" t="s">
        <v>1023</v>
      </c>
      <c r="AH54" s="1182" t="s">
        <v>1023</v>
      </c>
      <c r="AI54" s="1182" t="s">
        <v>1023</v>
      </c>
      <c r="AJ54" s="1182" t="s">
        <v>1023</v>
      </c>
      <c r="AK54" s="1182" t="s">
        <v>1023</v>
      </c>
      <c r="AL54" s="1182" t="s">
        <v>1023</v>
      </c>
      <c r="AM54" s="1182" t="s">
        <v>1023</v>
      </c>
      <c r="AN54" s="1182" t="s">
        <v>1023</v>
      </c>
      <c r="AO54" s="1182" t="s">
        <v>1023</v>
      </c>
      <c r="AP54" s="1182" t="s">
        <v>1023</v>
      </c>
      <c r="AQ54" s="1182">
        <v>1</v>
      </c>
      <c r="AR54" s="1182">
        <v>4</v>
      </c>
      <c r="AS54" s="1182" t="s">
        <v>1023</v>
      </c>
      <c r="AT54" s="1182" t="s">
        <v>1023</v>
      </c>
      <c r="AU54" s="1182" t="s">
        <v>1023</v>
      </c>
      <c r="AV54" s="1182" t="s">
        <v>1023</v>
      </c>
      <c r="AW54" s="1182" t="s">
        <v>1023</v>
      </c>
      <c r="AX54" s="1182" t="s">
        <v>1023</v>
      </c>
      <c r="AY54" s="1182" t="s">
        <v>1023</v>
      </c>
      <c r="AZ54" s="1182" t="s">
        <v>1023</v>
      </c>
      <c r="BA54" s="1182" t="s">
        <v>1023</v>
      </c>
      <c r="BB54" s="1182" t="s">
        <v>1023</v>
      </c>
      <c r="BC54" s="1182" t="s">
        <v>1023</v>
      </c>
      <c r="BD54" s="1182">
        <v>2</v>
      </c>
      <c r="BE54" s="1182" t="s">
        <v>1023</v>
      </c>
      <c r="BF54" s="1182" t="s">
        <v>1023</v>
      </c>
      <c r="BG54" s="1182" t="s">
        <v>1023</v>
      </c>
      <c r="BH54" s="1182" t="s">
        <v>1023</v>
      </c>
      <c r="BI54" s="1182" t="s">
        <v>1023</v>
      </c>
      <c r="BJ54" s="1182" t="s">
        <v>1023</v>
      </c>
      <c r="BK54" s="1182" t="s">
        <v>1023</v>
      </c>
      <c r="BL54" s="1182" t="s">
        <v>1023</v>
      </c>
      <c r="BM54" s="1182" t="s">
        <v>1023</v>
      </c>
      <c r="BN54" s="1182" t="s">
        <v>1023</v>
      </c>
      <c r="BO54" s="1182">
        <v>1</v>
      </c>
      <c r="BP54" s="1182">
        <v>2</v>
      </c>
      <c r="BQ54" s="1182">
        <v>7</v>
      </c>
      <c r="BR54" s="1182" t="s">
        <v>1023</v>
      </c>
      <c r="BS54" s="1182" t="s">
        <v>1023</v>
      </c>
      <c r="BT54" s="1182" t="s">
        <v>1023</v>
      </c>
      <c r="BU54" s="1182" t="s">
        <v>1023</v>
      </c>
      <c r="BV54" s="1182" t="s">
        <v>1023</v>
      </c>
      <c r="BW54" s="1182" t="s">
        <v>1023</v>
      </c>
      <c r="BX54" s="1182" t="s">
        <v>1023</v>
      </c>
      <c r="BY54" s="1182" t="s">
        <v>1023</v>
      </c>
      <c r="BZ54" s="1182" t="s">
        <v>1023</v>
      </c>
      <c r="CA54" s="1182" t="s">
        <v>1023</v>
      </c>
      <c r="CB54" s="1182" t="s">
        <v>1023</v>
      </c>
      <c r="CC54" s="1182">
        <v>1</v>
      </c>
      <c r="CD54" s="1182">
        <v>12</v>
      </c>
      <c r="CE54" s="1182" t="s">
        <v>1023</v>
      </c>
      <c r="CF54" s="1182" t="s">
        <v>1023</v>
      </c>
      <c r="CG54" s="1182" t="s">
        <v>1023</v>
      </c>
      <c r="CH54" s="1182" t="s">
        <v>1023</v>
      </c>
      <c r="CI54" s="1182" t="s">
        <v>1023</v>
      </c>
      <c r="CJ54" s="1182" t="s">
        <v>1023</v>
      </c>
      <c r="CK54" s="1182" t="s">
        <v>1023</v>
      </c>
      <c r="CL54" s="1182" t="s">
        <v>1023</v>
      </c>
      <c r="CM54" s="1182" t="s">
        <v>1023</v>
      </c>
      <c r="CN54" s="1182" t="s">
        <v>1023</v>
      </c>
      <c r="CO54" s="1182" t="s">
        <v>1023</v>
      </c>
      <c r="CP54" s="1182">
        <v>2</v>
      </c>
      <c r="CQ54" s="1182">
        <v>5</v>
      </c>
      <c r="CR54" s="1182" t="s">
        <v>1023</v>
      </c>
      <c r="CS54" s="1182" t="s">
        <v>1023</v>
      </c>
      <c r="CT54" s="1182" t="s">
        <v>1023</v>
      </c>
      <c r="CU54" s="1182" t="s">
        <v>1023</v>
      </c>
      <c r="CV54" s="1182" t="s">
        <v>1023</v>
      </c>
      <c r="CW54" s="1182" t="s">
        <v>1023</v>
      </c>
      <c r="CX54" s="1182" t="s">
        <v>1023</v>
      </c>
      <c r="CY54" s="1182" t="s">
        <v>1023</v>
      </c>
      <c r="CZ54" s="1182" t="s">
        <v>1023</v>
      </c>
      <c r="DA54" s="1182" t="s">
        <v>1023</v>
      </c>
      <c r="DB54" s="1182">
        <v>2</v>
      </c>
      <c r="DC54" s="1182">
        <v>2</v>
      </c>
      <c r="DD54" s="1182" t="s">
        <v>1023</v>
      </c>
      <c r="DE54" s="1182" t="s">
        <v>1023</v>
      </c>
      <c r="DF54" s="1182" t="s">
        <v>1023</v>
      </c>
      <c r="DG54" s="1182" t="s">
        <v>1023</v>
      </c>
      <c r="DH54" s="1182" t="s">
        <v>1023</v>
      </c>
      <c r="DI54" s="1182" t="s">
        <v>1023</v>
      </c>
      <c r="DJ54" s="1182" t="s">
        <v>1023</v>
      </c>
      <c r="DK54" s="1182" t="s">
        <v>1023</v>
      </c>
      <c r="DL54" s="1182">
        <v>1</v>
      </c>
      <c r="DM54" s="1182" t="s">
        <v>1023</v>
      </c>
      <c r="DN54" s="1182">
        <v>2</v>
      </c>
      <c r="DO54" s="1182">
        <v>6</v>
      </c>
      <c r="DP54" s="1182">
        <v>24</v>
      </c>
      <c r="DQ54" s="1182" t="s">
        <v>1023</v>
      </c>
      <c r="DR54" s="1182" t="s">
        <v>1023</v>
      </c>
      <c r="DS54" s="1182" t="s">
        <v>1023</v>
      </c>
      <c r="DT54" s="1182" t="s">
        <v>1023</v>
      </c>
      <c r="DU54" s="1182" t="s">
        <v>1023</v>
      </c>
      <c r="DV54" s="1182" t="s">
        <v>1023</v>
      </c>
      <c r="DW54" s="1182" t="s">
        <v>1023</v>
      </c>
      <c r="DX54" s="1182" t="s">
        <v>1023</v>
      </c>
      <c r="DY54" s="1182" t="s">
        <v>1023</v>
      </c>
      <c r="DZ54" s="1182" t="s">
        <v>1023</v>
      </c>
      <c r="EA54" s="1182">
        <v>3</v>
      </c>
      <c r="EB54" s="1182">
        <v>6</v>
      </c>
      <c r="EC54" s="1182" t="s">
        <v>1023</v>
      </c>
      <c r="ED54" s="1182" t="s">
        <v>1023</v>
      </c>
      <c r="EE54" s="1182" t="s">
        <v>1023</v>
      </c>
      <c r="EF54" s="1182" t="s">
        <v>1023</v>
      </c>
      <c r="EG54" s="1182" t="s">
        <v>1023</v>
      </c>
      <c r="EH54" s="1182" t="s">
        <v>1023</v>
      </c>
      <c r="EI54" s="1182" t="s">
        <v>1023</v>
      </c>
      <c r="EJ54" s="1182" t="s">
        <v>1023</v>
      </c>
      <c r="EK54" s="1182" t="s">
        <v>1023</v>
      </c>
      <c r="EL54" s="1182">
        <v>1</v>
      </c>
      <c r="EM54" s="1182">
        <v>2</v>
      </c>
      <c r="EN54" s="1182">
        <v>8</v>
      </c>
      <c r="EO54" s="1182" t="s">
        <v>1023</v>
      </c>
      <c r="EP54" s="1182" t="s">
        <v>1023</v>
      </c>
      <c r="EQ54" s="1182" t="s">
        <v>1023</v>
      </c>
      <c r="ER54" s="1182" t="s">
        <v>1023</v>
      </c>
      <c r="ES54" s="1182" t="s">
        <v>1023</v>
      </c>
      <c r="ET54" s="1182" t="s">
        <v>1023</v>
      </c>
      <c r="EU54" s="1182" t="s">
        <v>1023</v>
      </c>
      <c r="EV54" s="1182" t="s">
        <v>1023</v>
      </c>
      <c r="EW54" s="1182" t="s">
        <v>1023</v>
      </c>
      <c r="EX54" s="1182" t="s">
        <v>1023</v>
      </c>
      <c r="EY54" s="1182">
        <v>1</v>
      </c>
      <c r="EZ54" s="1182">
        <v>1</v>
      </c>
      <c r="FA54" s="1182">
        <v>4</v>
      </c>
      <c r="FB54" s="1182" t="s">
        <v>1023</v>
      </c>
      <c r="FC54" s="1182" t="s">
        <v>1023</v>
      </c>
      <c r="FD54" s="1182" t="s">
        <v>1023</v>
      </c>
      <c r="FE54" s="1182" t="s">
        <v>1023</v>
      </c>
      <c r="FF54" s="1182" t="s">
        <v>1023</v>
      </c>
      <c r="FG54" s="1182" t="s">
        <v>1023</v>
      </c>
      <c r="FH54" s="1182" t="s">
        <v>1023</v>
      </c>
      <c r="FI54" s="1182" t="s">
        <v>1023</v>
      </c>
      <c r="FJ54" s="1182" t="s">
        <v>1023</v>
      </c>
      <c r="FK54" s="1182" t="s">
        <v>1023</v>
      </c>
      <c r="FL54" s="1182">
        <v>2</v>
      </c>
      <c r="FM54" s="1182">
        <v>3</v>
      </c>
      <c r="FN54" s="1182">
        <v>17</v>
      </c>
      <c r="FO54" s="1182" t="s">
        <v>1023</v>
      </c>
      <c r="FP54" s="1182" t="s">
        <v>1023</v>
      </c>
      <c r="FQ54" s="1182" t="s">
        <v>1023</v>
      </c>
      <c r="FR54" s="1182" t="s">
        <v>1023</v>
      </c>
      <c r="FS54" s="1182" t="s">
        <v>1023</v>
      </c>
      <c r="FT54" s="1182" t="s">
        <v>1023</v>
      </c>
      <c r="FU54" s="1182" t="s">
        <v>1023</v>
      </c>
      <c r="FV54" s="1182" t="s">
        <v>1023</v>
      </c>
      <c r="FW54" s="1182" t="s">
        <v>1023</v>
      </c>
      <c r="FX54" s="1182" t="s">
        <v>1023</v>
      </c>
      <c r="FY54" s="1182" t="s">
        <v>1023</v>
      </c>
      <c r="FZ54" s="1182" t="s">
        <v>1023</v>
      </c>
      <c r="GA54" s="1182" t="s">
        <v>1023</v>
      </c>
      <c r="GB54" s="1182" t="s">
        <v>1023</v>
      </c>
      <c r="GC54" s="1182" t="s">
        <v>1023</v>
      </c>
      <c r="GD54" s="1182" t="s">
        <v>1023</v>
      </c>
      <c r="GE54" s="1182" t="s">
        <v>1023</v>
      </c>
      <c r="GF54" s="1182" t="s">
        <v>1023</v>
      </c>
      <c r="GG54" s="1182" t="s">
        <v>1023</v>
      </c>
      <c r="GH54" s="1182" t="s">
        <v>1023</v>
      </c>
      <c r="GI54" s="1182" t="s">
        <v>1023</v>
      </c>
      <c r="GJ54" s="1182" t="s">
        <v>1023</v>
      </c>
      <c r="GK54" s="1182">
        <v>3</v>
      </c>
      <c r="GL54" s="1182" t="s">
        <v>1023</v>
      </c>
      <c r="GM54" s="1182">
        <v>2</v>
      </c>
      <c r="GN54" s="1182" t="s">
        <v>1023</v>
      </c>
      <c r="GO54" s="1182" t="s">
        <v>1023</v>
      </c>
      <c r="GP54" s="1182" t="s">
        <v>1023</v>
      </c>
      <c r="GQ54" s="1182" t="s">
        <v>1023</v>
      </c>
      <c r="GR54" s="1182" t="s">
        <v>1023</v>
      </c>
      <c r="GS54" s="1182" t="s">
        <v>1023</v>
      </c>
      <c r="GT54" s="1182" t="s">
        <v>1023</v>
      </c>
      <c r="GU54" s="1182" t="s">
        <v>1023</v>
      </c>
      <c r="GV54" s="1182" t="s">
        <v>1023</v>
      </c>
      <c r="GW54" s="1182" t="s">
        <v>1023</v>
      </c>
      <c r="GX54" s="1182" t="s">
        <v>1023</v>
      </c>
      <c r="GY54" s="1182">
        <v>1</v>
      </c>
      <c r="GZ54" s="1182" t="s">
        <v>1023</v>
      </c>
      <c r="HA54" s="1182" t="s">
        <v>1023</v>
      </c>
      <c r="HB54" s="1182" t="s">
        <v>1023</v>
      </c>
      <c r="HC54" s="1182" t="s">
        <v>1023</v>
      </c>
      <c r="HD54" s="1182" t="s">
        <v>1023</v>
      </c>
      <c r="HE54" s="1182" t="s">
        <v>1023</v>
      </c>
      <c r="HF54" s="1182" t="s">
        <v>1023</v>
      </c>
      <c r="HG54" s="1182" t="s">
        <v>1023</v>
      </c>
      <c r="HH54" s="1182" t="s">
        <v>1023</v>
      </c>
      <c r="HI54" s="1182" t="s">
        <v>1023</v>
      </c>
      <c r="HJ54" s="1182">
        <v>1</v>
      </c>
      <c r="HK54" s="1182">
        <v>13</v>
      </c>
      <c r="HL54" s="1182">
        <v>51</v>
      </c>
      <c r="HM54" s="1182" t="s">
        <v>1023</v>
      </c>
      <c r="HN54" s="1182" t="s">
        <v>1023</v>
      </c>
      <c r="HO54" s="1182" t="s">
        <v>1023</v>
      </c>
      <c r="HP54" s="1182" t="s">
        <v>1023</v>
      </c>
      <c r="HQ54" s="1182" t="s">
        <v>1023</v>
      </c>
      <c r="HR54" s="1182" t="s">
        <v>1023</v>
      </c>
      <c r="HS54" s="1182" t="s">
        <v>1023</v>
      </c>
      <c r="HT54" s="1182" t="s">
        <v>1023</v>
      </c>
      <c r="HU54" s="1182">
        <v>1</v>
      </c>
      <c r="HV54" s="1182" t="s">
        <v>1023</v>
      </c>
      <c r="HW54" s="1182">
        <v>1</v>
      </c>
      <c r="HX54" s="1182" t="s">
        <v>1023</v>
      </c>
      <c r="HY54" s="1182">
        <v>10</v>
      </c>
      <c r="HZ54" s="1182" t="s">
        <v>1023</v>
      </c>
      <c r="IA54" s="1182" t="s">
        <v>1023</v>
      </c>
      <c r="IB54" s="1182" t="s">
        <v>1023</v>
      </c>
      <c r="IC54" s="1182" t="s">
        <v>1023</v>
      </c>
      <c r="ID54" s="1182" t="s">
        <v>1023</v>
      </c>
      <c r="IE54" s="1182" t="s">
        <v>1023</v>
      </c>
      <c r="IF54" s="1182" t="s">
        <v>1023</v>
      </c>
      <c r="IG54" s="1182" t="s">
        <v>1023</v>
      </c>
      <c r="IH54" s="1182" t="s">
        <v>1023</v>
      </c>
      <c r="II54" s="1182" t="s">
        <v>1023</v>
      </c>
      <c r="IJ54" s="1182" t="s">
        <v>1023</v>
      </c>
      <c r="IK54" s="1182" t="s">
        <v>1023</v>
      </c>
      <c r="IL54" s="1182" t="s">
        <v>1023</v>
      </c>
      <c r="IM54" s="1182" t="s">
        <v>1023</v>
      </c>
      <c r="IN54" s="1182" t="s">
        <v>1023</v>
      </c>
      <c r="IO54" s="1182" t="s">
        <v>1023</v>
      </c>
      <c r="IP54" s="1182" t="s">
        <v>1023</v>
      </c>
      <c r="IQ54" s="1182" t="s">
        <v>1023</v>
      </c>
      <c r="IR54" s="1182" t="s">
        <v>1023</v>
      </c>
      <c r="IS54" s="1182" t="s">
        <v>1023</v>
      </c>
      <c r="IT54" s="1182" t="s">
        <v>1023</v>
      </c>
      <c r="IU54" s="1182" t="s">
        <v>1023</v>
      </c>
      <c r="IV54" s="1182" t="s">
        <v>1023</v>
      </c>
      <c r="IW54" s="1182" t="s">
        <v>1023</v>
      </c>
      <c r="IX54" s="1182" t="s">
        <v>1023</v>
      </c>
      <c r="IY54" s="1182" t="s">
        <v>1023</v>
      </c>
      <c r="IZ54" s="1182" t="s">
        <v>1023</v>
      </c>
      <c r="JA54" s="1182" t="s">
        <v>1023</v>
      </c>
      <c r="JB54" s="1182" t="s">
        <v>1023</v>
      </c>
      <c r="JC54" s="1182" t="s">
        <v>1023</v>
      </c>
      <c r="JD54" s="1182" t="s">
        <v>1023</v>
      </c>
      <c r="JE54" s="1182" t="s">
        <v>1023</v>
      </c>
      <c r="JF54" s="1182" t="s">
        <v>1023</v>
      </c>
      <c r="JG54" s="1182" t="s">
        <v>1023</v>
      </c>
      <c r="JH54" s="1182" t="s">
        <v>1023</v>
      </c>
      <c r="JI54" s="1182" t="s">
        <v>1023</v>
      </c>
      <c r="JJ54" s="1182" t="s">
        <v>1023</v>
      </c>
      <c r="JK54" s="1182" t="s">
        <v>1023</v>
      </c>
      <c r="JL54" s="1182" t="s">
        <v>1023</v>
      </c>
      <c r="JM54" s="1182" t="s">
        <v>1023</v>
      </c>
      <c r="JN54" s="1182" t="s">
        <v>1023</v>
      </c>
      <c r="JO54" s="1182" t="s">
        <v>1023</v>
      </c>
      <c r="JP54" s="1182" t="s">
        <v>1023</v>
      </c>
      <c r="JQ54" s="1182" t="s">
        <v>1023</v>
      </c>
      <c r="JR54" s="1182" t="s">
        <v>1023</v>
      </c>
      <c r="JS54" s="1182" t="s">
        <v>1023</v>
      </c>
      <c r="JT54" s="1182" t="s">
        <v>1023</v>
      </c>
      <c r="JU54" s="1182" t="s">
        <v>1023</v>
      </c>
      <c r="JV54" s="1182" t="s">
        <v>1023</v>
      </c>
      <c r="JW54" s="1182" t="s">
        <v>1023</v>
      </c>
      <c r="JX54" s="1182" t="s">
        <v>1023</v>
      </c>
      <c r="JY54" s="1182" t="s">
        <v>1023</v>
      </c>
      <c r="JZ54" s="1182">
        <v>3</v>
      </c>
      <c r="KA54" s="1182">
        <v>3</v>
      </c>
      <c r="KB54" s="1182">
        <v>9</v>
      </c>
      <c r="KC54" s="1182" t="s">
        <v>1023</v>
      </c>
      <c r="KD54" s="1182" t="s">
        <v>1023</v>
      </c>
      <c r="KE54" s="1182" t="s">
        <v>1023</v>
      </c>
      <c r="KF54" s="1182" t="s">
        <v>1023</v>
      </c>
      <c r="KG54" s="1182" t="s">
        <v>1023</v>
      </c>
      <c r="KH54" s="1182" t="s">
        <v>1023</v>
      </c>
      <c r="KI54" s="1182" t="s">
        <v>1023</v>
      </c>
      <c r="KJ54" s="1182" t="s">
        <v>1023</v>
      </c>
      <c r="KK54" s="1182" t="s">
        <v>1023</v>
      </c>
      <c r="KL54" s="1182" t="s">
        <v>1023</v>
      </c>
      <c r="KM54" s="1182">
        <v>1</v>
      </c>
      <c r="KN54" s="1182" t="s">
        <v>1023</v>
      </c>
      <c r="KO54" s="1182">
        <v>1</v>
      </c>
      <c r="KP54" s="1182" t="s">
        <v>1023</v>
      </c>
      <c r="KQ54" s="1182" t="s">
        <v>1023</v>
      </c>
      <c r="KR54" s="1182" t="s">
        <v>1023</v>
      </c>
      <c r="KS54" s="1182" t="s">
        <v>1023</v>
      </c>
      <c r="KT54" s="1182" t="s">
        <v>1023</v>
      </c>
      <c r="KU54" s="1182" t="s">
        <v>1023</v>
      </c>
      <c r="KV54" s="1182" t="s">
        <v>1023</v>
      </c>
      <c r="KW54" s="1182" t="s">
        <v>1023</v>
      </c>
      <c r="KX54" s="1182" t="s">
        <v>1023</v>
      </c>
      <c r="KY54" s="1182" t="s">
        <v>1023</v>
      </c>
    </row>
    <row r="55" spans="2:311" ht="15" customHeight="1">
      <c r="B55" s="1501"/>
      <c r="C55" s="1501" t="s">
        <v>70</v>
      </c>
      <c r="D55" s="1503"/>
      <c r="E55" s="1182">
        <v>114</v>
      </c>
      <c r="F55" s="1182">
        <v>114</v>
      </c>
      <c r="G55" s="1182" t="s">
        <v>1023</v>
      </c>
      <c r="H55" s="1182" t="s">
        <v>1023</v>
      </c>
      <c r="I55" s="1182" t="s">
        <v>1023</v>
      </c>
      <c r="J55" s="1182" t="s">
        <v>1023</v>
      </c>
      <c r="K55" s="1182" t="s">
        <v>1023</v>
      </c>
      <c r="L55" s="1182" t="s">
        <v>1023</v>
      </c>
      <c r="M55" s="1182" t="s">
        <v>1023</v>
      </c>
      <c r="N55" s="1182" t="s">
        <v>1023</v>
      </c>
      <c r="O55" s="1182" t="s">
        <v>1023</v>
      </c>
      <c r="P55" s="1182" t="s">
        <v>1023</v>
      </c>
      <c r="Q55" s="1182" t="s">
        <v>1023</v>
      </c>
      <c r="R55" s="1182">
        <v>1</v>
      </c>
      <c r="S55" s="1182">
        <v>3</v>
      </c>
      <c r="T55" s="1182" t="s">
        <v>1023</v>
      </c>
      <c r="U55" s="1182" t="s">
        <v>1023</v>
      </c>
      <c r="V55" s="1182" t="s">
        <v>1023</v>
      </c>
      <c r="W55" s="1182" t="s">
        <v>1023</v>
      </c>
      <c r="X55" s="1182" t="s">
        <v>1023</v>
      </c>
      <c r="Y55" s="1182" t="s">
        <v>1023</v>
      </c>
      <c r="Z55" s="1182" t="s">
        <v>1023</v>
      </c>
      <c r="AA55" s="1182" t="s">
        <v>1023</v>
      </c>
      <c r="AB55" s="1182" t="s">
        <v>1023</v>
      </c>
      <c r="AC55" s="1182" t="s">
        <v>1023</v>
      </c>
      <c r="AD55" s="1182" t="s">
        <v>1023</v>
      </c>
      <c r="AE55" s="1182" t="s">
        <v>1023</v>
      </c>
      <c r="AF55" s="1182" t="s">
        <v>1023</v>
      </c>
      <c r="AG55" s="1182" t="s">
        <v>1023</v>
      </c>
      <c r="AH55" s="1182" t="s">
        <v>1023</v>
      </c>
      <c r="AI55" s="1182" t="s">
        <v>1023</v>
      </c>
      <c r="AJ55" s="1182" t="s">
        <v>1023</v>
      </c>
      <c r="AK55" s="1182" t="s">
        <v>1023</v>
      </c>
      <c r="AL55" s="1182" t="s">
        <v>1023</v>
      </c>
      <c r="AM55" s="1182" t="s">
        <v>1023</v>
      </c>
      <c r="AN55" s="1182" t="s">
        <v>1023</v>
      </c>
      <c r="AO55" s="1182" t="s">
        <v>1023</v>
      </c>
      <c r="AP55" s="1182" t="s">
        <v>1023</v>
      </c>
      <c r="AQ55" s="1182" t="s">
        <v>1023</v>
      </c>
      <c r="AR55" s="1182">
        <v>1</v>
      </c>
      <c r="AS55" s="1182" t="s">
        <v>1023</v>
      </c>
      <c r="AT55" s="1182" t="s">
        <v>1023</v>
      </c>
      <c r="AU55" s="1182" t="s">
        <v>1023</v>
      </c>
      <c r="AV55" s="1182" t="s">
        <v>1023</v>
      </c>
      <c r="AW55" s="1182" t="s">
        <v>1023</v>
      </c>
      <c r="AX55" s="1182" t="s">
        <v>1023</v>
      </c>
      <c r="AY55" s="1182" t="s">
        <v>1023</v>
      </c>
      <c r="AZ55" s="1182" t="s">
        <v>1023</v>
      </c>
      <c r="BA55" s="1182" t="s">
        <v>1023</v>
      </c>
      <c r="BB55" s="1182" t="s">
        <v>1023</v>
      </c>
      <c r="BC55" s="1182" t="s">
        <v>1023</v>
      </c>
      <c r="BD55" s="1182" t="s">
        <v>1023</v>
      </c>
      <c r="BE55" s="1182" t="s">
        <v>1023</v>
      </c>
      <c r="BF55" s="1182" t="s">
        <v>1023</v>
      </c>
      <c r="BG55" s="1182" t="s">
        <v>1023</v>
      </c>
      <c r="BH55" s="1182" t="s">
        <v>1023</v>
      </c>
      <c r="BI55" s="1182" t="s">
        <v>1023</v>
      </c>
      <c r="BJ55" s="1182" t="s">
        <v>1023</v>
      </c>
      <c r="BK55" s="1182" t="s">
        <v>1023</v>
      </c>
      <c r="BL55" s="1182" t="s">
        <v>1023</v>
      </c>
      <c r="BM55" s="1182" t="s">
        <v>1023</v>
      </c>
      <c r="BN55" s="1182" t="s">
        <v>1023</v>
      </c>
      <c r="BO55" s="1182">
        <v>1</v>
      </c>
      <c r="BP55" s="1182">
        <v>1</v>
      </c>
      <c r="BQ55" s="1182">
        <v>2</v>
      </c>
      <c r="BR55" s="1182" t="s">
        <v>1023</v>
      </c>
      <c r="BS55" s="1182" t="s">
        <v>1023</v>
      </c>
      <c r="BT55" s="1182" t="s">
        <v>1023</v>
      </c>
      <c r="BU55" s="1182" t="s">
        <v>1023</v>
      </c>
      <c r="BV55" s="1182" t="s">
        <v>1023</v>
      </c>
      <c r="BW55" s="1182" t="s">
        <v>1023</v>
      </c>
      <c r="BX55" s="1182" t="s">
        <v>1023</v>
      </c>
      <c r="BY55" s="1182" t="s">
        <v>1023</v>
      </c>
      <c r="BZ55" s="1182" t="s">
        <v>1023</v>
      </c>
      <c r="CA55" s="1182" t="s">
        <v>1023</v>
      </c>
      <c r="CB55" s="1182" t="s">
        <v>1023</v>
      </c>
      <c r="CC55" s="1182">
        <v>1</v>
      </c>
      <c r="CD55" s="1182">
        <v>5</v>
      </c>
      <c r="CE55" s="1182" t="s">
        <v>1023</v>
      </c>
      <c r="CF55" s="1182" t="s">
        <v>1023</v>
      </c>
      <c r="CG55" s="1182" t="s">
        <v>1023</v>
      </c>
      <c r="CH55" s="1182" t="s">
        <v>1023</v>
      </c>
      <c r="CI55" s="1182" t="s">
        <v>1023</v>
      </c>
      <c r="CJ55" s="1182" t="s">
        <v>1023</v>
      </c>
      <c r="CK55" s="1182" t="s">
        <v>1023</v>
      </c>
      <c r="CL55" s="1182" t="s">
        <v>1023</v>
      </c>
      <c r="CM55" s="1182" t="s">
        <v>1023</v>
      </c>
      <c r="CN55" s="1182" t="s">
        <v>1023</v>
      </c>
      <c r="CO55" s="1182" t="s">
        <v>1023</v>
      </c>
      <c r="CP55" s="1182" t="s">
        <v>1023</v>
      </c>
      <c r="CQ55" s="1182">
        <v>4</v>
      </c>
      <c r="CR55" s="1182" t="s">
        <v>1023</v>
      </c>
      <c r="CS55" s="1182" t="s">
        <v>1023</v>
      </c>
      <c r="CT55" s="1182" t="s">
        <v>1023</v>
      </c>
      <c r="CU55" s="1182" t="s">
        <v>1023</v>
      </c>
      <c r="CV55" s="1182" t="s">
        <v>1023</v>
      </c>
      <c r="CW55" s="1182" t="s">
        <v>1023</v>
      </c>
      <c r="CX55" s="1182" t="s">
        <v>1023</v>
      </c>
      <c r="CY55" s="1182" t="s">
        <v>1023</v>
      </c>
      <c r="CZ55" s="1182" t="s">
        <v>1023</v>
      </c>
      <c r="DA55" s="1182" t="s">
        <v>1023</v>
      </c>
      <c r="DB55" s="1182">
        <v>1</v>
      </c>
      <c r="DC55" s="1182">
        <v>1</v>
      </c>
      <c r="DD55" s="1182" t="s">
        <v>1023</v>
      </c>
      <c r="DE55" s="1182" t="s">
        <v>1023</v>
      </c>
      <c r="DF55" s="1182" t="s">
        <v>1023</v>
      </c>
      <c r="DG55" s="1182" t="s">
        <v>1023</v>
      </c>
      <c r="DH55" s="1182" t="s">
        <v>1023</v>
      </c>
      <c r="DI55" s="1182" t="s">
        <v>1023</v>
      </c>
      <c r="DJ55" s="1182" t="s">
        <v>1023</v>
      </c>
      <c r="DK55" s="1182" t="s">
        <v>1023</v>
      </c>
      <c r="DL55" s="1182">
        <v>1</v>
      </c>
      <c r="DM55" s="1182" t="s">
        <v>1023</v>
      </c>
      <c r="DN55" s="1182">
        <v>2</v>
      </c>
      <c r="DO55" s="1182">
        <v>2</v>
      </c>
      <c r="DP55" s="1182">
        <v>14</v>
      </c>
      <c r="DQ55" s="1182" t="s">
        <v>1023</v>
      </c>
      <c r="DR55" s="1182" t="s">
        <v>1023</v>
      </c>
      <c r="DS55" s="1182" t="s">
        <v>1023</v>
      </c>
      <c r="DT55" s="1182" t="s">
        <v>1023</v>
      </c>
      <c r="DU55" s="1182" t="s">
        <v>1023</v>
      </c>
      <c r="DV55" s="1182" t="s">
        <v>1023</v>
      </c>
      <c r="DW55" s="1182" t="s">
        <v>1023</v>
      </c>
      <c r="DX55" s="1182" t="s">
        <v>1023</v>
      </c>
      <c r="DY55" s="1182" t="s">
        <v>1023</v>
      </c>
      <c r="DZ55" s="1182" t="s">
        <v>1023</v>
      </c>
      <c r="EA55" s="1182">
        <v>3</v>
      </c>
      <c r="EB55" s="1182">
        <v>4</v>
      </c>
      <c r="EC55" s="1182" t="s">
        <v>1023</v>
      </c>
      <c r="ED55" s="1182" t="s">
        <v>1023</v>
      </c>
      <c r="EE55" s="1182" t="s">
        <v>1023</v>
      </c>
      <c r="EF55" s="1182" t="s">
        <v>1023</v>
      </c>
      <c r="EG55" s="1182" t="s">
        <v>1023</v>
      </c>
      <c r="EH55" s="1182" t="s">
        <v>1023</v>
      </c>
      <c r="EI55" s="1182" t="s">
        <v>1023</v>
      </c>
      <c r="EJ55" s="1182" t="s">
        <v>1023</v>
      </c>
      <c r="EK55" s="1182" t="s">
        <v>1023</v>
      </c>
      <c r="EL55" s="1182">
        <v>1</v>
      </c>
      <c r="EM55" s="1182">
        <v>1</v>
      </c>
      <c r="EN55" s="1182">
        <v>5</v>
      </c>
      <c r="EO55" s="1182" t="s">
        <v>1023</v>
      </c>
      <c r="EP55" s="1182" t="s">
        <v>1023</v>
      </c>
      <c r="EQ55" s="1182" t="s">
        <v>1023</v>
      </c>
      <c r="ER55" s="1182" t="s">
        <v>1023</v>
      </c>
      <c r="ES55" s="1182" t="s">
        <v>1023</v>
      </c>
      <c r="ET55" s="1182" t="s">
        <v>1023</v>
      </c>
      <c r="EU55" s="1182" t="s">
        <v>1023</v>
      </c>
      <c r="EV55" s="1182" t="s">
        <v>1023</v>
      </c>
      <c r="EW55" s="1182" t="s">
        <v>1023</v>
      </c>
      <c r="EX55" s="1182" t="s">
        <v>1023</v>
      </c>
      <c r="EY55" s="1182">
        <v>1</v>
      </c>
      <c r="EZ55" s="1182">
        <v>1</v>
      </c>
      <c r="FA55" s="1182">
        <v>2</v>
      </c>
      <c r="FB55" s="1182" t="s">
        <v>1023</v>
      </c>
      <c r="FC55" s="1182" t="s">
        <v>1023</v>
      </c>
      <c r="FD55" s="1182" t="s">
        <v>1023</v>
      </c>
      <c r="FE55" s="1182" t="s">
        <v>1023</v>
      </c>
      <c r="FF55" s="1182" t="s">
        <v>1023</v>
      </c>
      <c r="FG55" s="1182" t="s">
        <v>1023</v>
      </c>
      <c r="FH55" s="1182" t="s">
        <v>1023</v>
      </c>
      <c r="FI55" s="1182" t="s">
        <v>1023</v>
      </c>
      <c r="FJ55" s="1182" t="s">
        <v>1023</v>
      </c>
      <c r="FK55" s="1182" t="s">
        <v>1023</v>
      </c>
      <c r="FL55" s="1182" t="s">
        <v>1023</v>
      </c>
      <c r="FM55" s="1182">
        <v>2</v>
      </c>
      <c r="FN55" s="1182">
        <v>10</v>
      </c>
      <c r="FO55" s="1182" t="s">
        <v>1023</v>
      </c>
      <c r="FP55" s="1182" t="s">
        <v>1023</v>
      </c>
      <c r="FQ55" s="1182" t="s">
        <v>1023</v>
      </c>
      <c r="FR55" s="1182" t="s">
        <v>1023</v>
      </c>
      <c r="FS55" s="1182" t="s">
        <v>1023</v>
      </c>
      <c r="FT55" s="1182" t="s">
        <v>1023</v>
      </c>
      <c r="FU55" s="1182" t="s">
        <v>1023</v>
      </c>
      <c r="FV55" s="1182" t="s">
        <v>1023</v>
      </c>
      <c r="FW55" s="1182" t="s">
        <v>1023</v>
      </c>
      <c r="FX55" s="1182" t="s">
        <v>1023</v>
      </c>
      <c r="FY55" s="1182" t="s">
        <v>1023</v>
      </c>
      <c r="FZ55" s="1182" t="s">
        <v>1023</v>
      </c>
      <c r="GA55" s="1182" t="s">
        <v>1023</v>
      </c>
      <c r="GB55" s="1182" t="s">
        <v>1023</v>
      </c>
      <c r="GC55" s="1182" t="s">
        <v>1023</v>
      </c>
      <c r="GD55" s="1182" t="s">
        <v>1023</v>
      </c>
      <c r="GE55" s="1182" t="s">
        <v>1023</v>
      </c>
      <c r="GF55" s="1182" t="s">
        <v>1023</v>
      </c>
      <c r="GG55" s="1182" t="s">
        <v>1023</v>
      </c>
      <c r="GH55" s="1182" t="s">
        <v>1023</v>
      </c>
      <c r="GI55" s="1182" t="s">
        <v>1023</v>
      </c>
      <c r="GJ55" s="1182" t="s">
        <v>1023</v>
      </c>
      <c r="GK55" s="1182">
        <v>1</v>
      </c>
      <c r="GL55" s="1182" t="s">
        <v>1023</v>
      </c>
      <c r="GM55" s="1182">
        <v>1</v>
      </c>
      <c r="GN55" s="1182" t="s">
        <v>1023</v>
      </c>
      <c r="GO55" s="1182" t="s">
        <v>1023</v>
      </c>
      <c r="GP55" s="1182" t="s">
        <v>1023</v>
      </c>
      <c r="GQ55" s="1182" t="s">
        <v>1023</v>
      </c>
      <c r="GR55" s="1182" t="s">
        <v>1023</v>
      </c>
      <c r="GS55" s="1182" t="s">
        <v>1023</v>
      </c>
      <c r="GT55" s="1182" t="s">
        <v>1023</v>
      </c>
      <c r="GU55" s="1182" t="s">
        <v>1023</v>
      </c>
      <c r="GV55" s="1182" t="s">
        <v>1023</v>
      </c>
      <c r="GW55" s="1182" t="s">
        <v>1023</v>
      </c>
      <c r="GX55" s="1182" t="s">
        <v>1023</v>
      </c>
      <c r="GY55" s="1182">
        <v>1</v>
      </c>
      <c r="GZ55" s="1182" t="s">
        <v>1023</v>
      </c>
      <c r="HA55" s="1182" t="s">
        <v>1023</v>
      </c>
      <c r="HB55" s="1182" t="s">
        <v>1023</v>
      </c>
      <c r="HC55" s="1182" t="s">
        <v>1023</v>
      </c>
      <c r="HD55" s="1182" t="s">
        <v>1023</v>
      </c>
      <c r="HE55" s="1182" t="s">
        <v>1023</v>
      </c>
      <c r="HF55" s="1182" t="s">
        <v>1023</v>
      </c>
      <c r="HG55" s="1182" t="s">
        <v>1023</v>
      </c>
      <c r="HH55" s="1182" t="s">
        <v>1023</v>
      </c>
      <c r="HI55" s="1182" t="s">
        <v>1023</v>
      </c>
      <c r="HJ55" s="1182">
        <v>1</v>
      </c>
      <c r="HK55" s="1182">
        <v>7</v>
      </c>
      <c r="HL55" s="1182">
        <v>23</v>
      </c>
      <c r="HM55" s="1182" t="s">
        <v>1023</v>
      </c>
      <c r="HN55" s="1182" t="s">
        <v>1023</v>
      </c>
      <c r="HO55" s="1182" t="s">
        <v>1023</v>
      </c>
      <c r="HP55" s="1182" t="s">
        <v>1023</v>
      </c>
      <c r="HQ55" s="1182" t="s">
        <v>1023</v>
      </c>
      <c r="HR55" s="1182" t="s">
        <v>1023</v>
      </c>
      <c r="HS55" s="1182" t="s">
        <v>1023</v>
      </c>
      <c r="HT55" s="1182" t="s">
        <v>1023</v>
      </c>
      <c r="HU55" s="1182" t="s">
        <v>1023</v>
      </c>
      <c r="HV55" s="1182" t="s">
        <v>1023</v>
      </c>
      <c r="HW55" s="1182" t="s">
        <v>1023</v>
      </c>
      <c r="HX55" s="1182" t="s">
        <v>1023</v>
      </c>
      <c r="HY55" s="1182">
        <v>3</v>
      </c>
      <c r="HZ55" s="1182" t="s">
        <v>1023</v>
      </c>
      <c r="IA55" s="1182" t="s">
        <v>1023</v>
      </c>
      <c r="IB55" s="1182" t="s">
        <v>1023</v>
      </c>
      <c r="IC55" s="1182" t="s">
        <v>1023</v>
      </c>
      <c r="ID55" s="1182" t="s">
        <v>1023</v>
      </c>
      <c r="IE55" s="1182" t="s">
        <v>1023</v>
      </c>
      <c r="IF55" s="1182" t="s">
        <v>1023</v>
      </c>
      <c r="IG55" s="1182" t="s">
        <v>1023</v>
      </c>
      <c r="IH55" s="1182" t="s">
        <v>1023</v>
      </c>
      <c r="II55" s="1182" t="s">
        <v>1023</v>
      </c>
      <c r="IJ55" s="1182" t="s">
        <v>1023</v>
      </c>
      <c r="IK55" s="1182" t="s">
        <v>1023</v>
      </c>
      <c r="IL55" s="1182" t="s">
        <v>1023</v>
      </c>
      <c r="IM55" s="1182" t="s">
        <v>1023</v>
      </c>
      <c r="IN55" s="1182" t="s">
        <v>1023</v>
      </c>
      <c r="IO55" s="1182" t="s">
        <v>1023</v>
      </c>
      <c r="IP55" s="1182" t="s">
        <v>1023</v>
      </c>
      <c r="IQ55" s="1182" t="s">
        <v>1023</v>
      </c>
      <c r="IR55" s="1182" t="s">
        <v>1023</v>
      </c>
      <c r="IS55" s="1182" t="s">
        <v>1023</v>
      </c>
      <c r="IT55" s="1182" t="s">
        <v>1023</v>
      </c>
      <c r="IU55" s="1182" t="s">
        <v>1023</v>
      </c>
      <c r="IV55" s="1182" t="s">
        <v>1023</v>
      </c>
      <c r="IW55" s="1182" t="s">
        <v>1023</v>
      </c>
      <c r="IX55" s="1182" t="s">
        <v>1023</v>
      </c>
      <c r="IY55" s="1182" t="s">
        <v>1023</v>
      </c>
      <c r="IZ55" s="1182" t="s">
        <v>1023</v>
      </c>
      <c r="JA55" s="1182" t="s">
        <v>1023</v>
      </c>
      <c r="JB55" s="1182" t="s">
        <v>1023</v>
      </c>
      <c r="JC55" s="1182" t="s">
        <v>1023</v>
      </c>
      <c r="JD55" s="1182" t="s">
        <v>1023</v>
      </c>
      <c r="JE55" s="1182" t="s">
        <v>1023</v>
      </c>
      <c r="JF55" s="1182" t="s">
        <v>1023</v>
      </c>
      <c r="JG55" s="1182" t="s">
        <v>1023</v>
      </c>
      <c r="JH55" s="1182" t="s">
        <v>1023</v>
      </c>
      <c r="JI55" s="1182" t="s">
        <v>1023</v>
      </c>
      <c r="JJ55" s="1182" t="s">
        <v>1023</v>
      </c>
      <c r="JK55" s="1182" t="s">
        <v>1023</v>
      </c>
      <c r="JL55" s="1182" t="s">
        <v>1023</v>
      </c>
      <c r="JM55" s="1182" t="s">
        <v>1023</v>
      </c>
      <c r="JN55" s="1182" t="s">
        <v>1023</v>
      </c>
      <c r="JO55" s="1182" t="s">
        <v>1023</v>
      </c>
      <c r="JP55" s="1182" t="s">
        <v>1023</v>
      </c>
      <c r="JQ55" s="1182" t="s">
        <v>1023</v>
      </c>
      <c r="JR55" s="1182" t="s">
        <v>1023</v>
      </c>
      <c r="JS55" s="1182" t="s">
        <v>1023</v>
      </c>
      <c r="JT55" s="1182" t="s">
        <v>1023</v>
      </c>
      <c r="JU55" s="1182" t="s">
        <v>1023</v>
      </c>
      <c r="JV55" s="1182" t="s">
        <v>1023</v>
      </c>
      <c r="JW55" s="1182" t="s">
        <v>1023</v>
      </c>
      <c r="JX55" s="1182" t="s">
        <v>1023</v>
      </c>
      <c r="JY55" s="1182" t="s">
        <v>1023</v>
      </c>
      <c r="JZ55" s="1182">
        <v>1</v>
      </c>
      <c r="KA55" s="1182" t="s">
        <v>1023</v>
      </c>
      <c r="KB55" s="1182">
        <v>5</v>
      </c>
      <c r="KC55" s="1182" t="s">
        <v>1023</v>
      </c>
      <c r="KD55" s="1182" t="s">
        <v>1023</v>
      </c>
      <c r="KE55" s="1182" t="s">
        <v>1023</v>
      </c>
      <c r="KF55" s="1182" t="s">
        <v>1023</v>
      </c>
      <c r="KG55" s="1182" t="s">
        <v>1023</v>
      </c>
      <c r="KH55" s="1182" t="s">
        <v>1023</v>
      </c>
      <c r="KI55" s="1182" t="s">
        <v>1023</v>
      </c>
      <c r="KJ55" s="1182" t="s">
        <v>1023</v>
      </c>
      <c r="KK55" s="1182" t="s">
        <v>1023</v>
      </c>
      <c r="KL55" s="1182" t="s">
        <v>1023</v>
      </c>
      <c r="KM55" s="1182">
        <v>1</v>
      </c>
      <c r="KN55" s="1182" t="s">
        <v>1023</v>
      </c>
      <c r="KO55" s="1182" t="s">
        <v>1023</v>
      </c>
      <c r="KP55" s="1182" t="s">
        <v>1023</v>
      </c>
      <c r="KQ55" s="1182" t="s">
        <v>1023</v>
      </c>
      <c r="KR55" s="1182" t="s">
        <v>1023</v>
      </c>
      <c r="KS55" s="1182" t="s">
        <v>1023</v>
      </c>
      <c r="KT55" s="1182" t="s">
        <v>1023</v>
      </c>
      <c r="KU55" s="1182" t="s">
        <v>1023</v>
      </c>
      <c r="KV55" s="1182" t="s">
        <v>1023</v>
      </c>
      <c r="KW55" s="1182" t="s">
        <v>1023</v>
      </c>
      <c r="KX55" s="1182" t="s">
        <v>1023</v>
      </c>
      <c r="KY55" s="1182" t="s">
        <v>1023</v>
      </c>
    </row>
    <row r="56" spans="2:311" ht="15" customHeight="1">
      <c r="B56" s="1501"/>
      <c r="C56" s="1501" t="s">
        <v>71</v>
      </c>
      <c r="D56" s="1503"/>
      <c r="E56" s="1182">
        <v>123</v>
      </c>
      <c r="F56" s="1182">
        <v>123</v>
      </c>
      <c r="G56" s="1182" t="s">
        <v>1023</v>
      </c>
      <c r="H56" s="1182" t="s">
        <v>1023</v>
      </c>
      <c r="I56" s="1182" t="s">
        <v>1023</v>
      </c>
      <c r="J56" s="1182" t="s">
        <v>1023</v>
      </c>
      <c r="K56" s="1182" t="s">
        <v>1023</v>
      </c>
      <c r="L56" s="1182" t="s">
        <v>1023</v>
      </c>
      <c r="M56" s="1182" t="s">
        <v>1023</v>
      </c>
      <c r="N56" s="1182" t="s">
        <v>1023</v>
      </c>
      <c r="O56" s="1182" t="s">
        <v>1023</v>
      </c>
      <c r="P56" s="1182" t="s">
        <v>1023</v>
      </c>
      <c r="Q56" s="1182" t="s">
        <v>1023</v>
      </c>
      <c r="R56" s="1182" t="s">
        <v>1023</v>
      </c>
      <c r="S56" s="1182">
        <v>10</v>
      </c>
      <c r="T56" s="1182" t="s">
        <v>1023</v>
      </c>
      <c r="U56" s="1182" t="s">
        <v>1023</v>
      </c>
      <c r="V56" s="1182" t="s">
        <v>1023</v>
      </c>
      <c r="W56" s="1182" t="s">
        <v>1023</v>
      </c>
      <c r="X56" s="1182" t="s">
        <v>1023</v>
      </c>
      <c r="Y56" s="1182" t="s">
        <v>1023</v>
      </c>
      <c r="Z56" s="1182" t="s">
        <v>1023</v>
      </c>
      <c r="AA56" s="1182" t="s">
        <v>1023</v>
      </c>
      <c r="AB56" s="1182" t="s">
        <v>1023</v>
      </c>
      <c r="AC56" s="1182" t="s">
        <v>1023</v>
      </c>
      <c r="AD56" s="1182" t="s">
        <v>1023</v>
      </c>
      <c r="AE56" s="1182" t="s">
        <v>1023</v>
      </c>
      <c r="AF56" s="1182">
        <v>1</v>
      </c>
      <c r="AG56" s="1182" t="s">
        <v>1023</v>
      </c>
      <c r="AH56" s="1182" t="s">
        <v>1023</v>
      </c>
      <c r="AI56" s="1182" t="s">
        <v>1023</v>
      </c>
      <c r="AJ56" s="1182" t="s">
        <v>1023</v>
      </c>
      <c r="AK56" s="1182" t="s">
        <v>1023</v>
      </c>
      <c r="AL56" s="1182" t="s">
        <v>1023</v>
      </c>
      <c r="AM56" s="1182" t="s">
        <v>1023</v>
      </c>
      <c r="AN56" s="1182" t="s">
        <v>1023</v>
      </c>
      <c r="AO56" s="1182" t="s">
        <v>1023</v>
      </c>
      <c r="AP56" s="1182" t="s">
        <v>1023</v>
      </c>
      <c r="AQ56" s="1182">
        <v>1</v>
      </c>
      <c r="AR56" s="1182">
        <v>3</v>
      </c>
      <c r="AS56" s="1182" t="s">
        <v>1023</v>
      </c>
      <c r="AT56" s="1182" t="s">
        <v>1023</v>
      </c>
      <c r="AU56" s="1182" t="s">
        <v>1023</v>
      </c>
      <c r="AV56" s="1182" t="s">
        <v>1023</v>
      </c>
      <c r="AW56" s="1182" t="s">
        <v>1023</v>
      </c>
      <c r="AX56" s="1182" t="s">
        <v>1023</v>
      </c>
      <c r="AY56" s="1182" t="s">
        <v>1023</v>
      </c>
      <c r="AZ56" s="1182" t="s">
        <v>1023</v>
      </c>
      <c r="BA56" s="1182" t="s">
        <v>1023</v>
      </c>
      <c r="BB56" s="1182" t="s">
        <v>1023</v>
      </c>
      <c r="BC56" s="1182" t="s">
        <v>1023</v>
      </c>
      <c r="BD56" s="1182">
        <v>2</v>
      </c>
      <c r="BE56" s="1182" t="s">
        <v>1023</v>
      </c>
      <c r="BF56" s="1182" t="s">
        <v>1023</v>
      </c>
      <c r="BG56" s="1182" t="s">
        <v>1023</v>
      </c>
      <c r="BH56" s="1182" t="s">
        <v>1023</v>
      </c>
      <c r="BI56" s="1182" t="s">
        <v>1023</v>
      </c>
      <c r="BJ56" s="1182" t="s">
        <v>1023</v>
      </c>
      <c r="BK56" s="1182" t="s">
        <v>1023</v>
      </c>
      <c r="BL56" s="1182" t="s">
        <v>1023</v>
      </c>
      <c r="BM56" s="1182" t="s">
        <v>1023</v>
      </c>
      <c r="BN56" s="1182" t="s">
        <v>1023</v>
      </c>
      <c r="BO56" s="1182" t="s">
        <v>1023</v>
      </c>
      <c r="BP56" s="1182">
        <v>1</v>
      </c>
      <c r="BQ56" s="1182">
        <v>5</v>
      </c>
      <c r="BR56" s="1182" t="s">
        <v>1023</v>
      </c>
      <c r="BS56" s="1182" t="s">
        <v>1023</v>
      </c>
      <c r="BT56" s="1182" t="s">
        <v>1023</v>
      </c>
      <c r="BU56" s="1182" t="s">
        <v>1023</v>
      </c>
      <c r="BV56" s="1182" t="s">
        <v>1023</v>
      </c>
      <c r="BW56" s="1182" t="s">
        <v>1023</v>
      </c>
      <c r="BX56" s="1182" t="s">
        <v>1023</v>
      </c>
      <c r="BY56" s="1182" t="s">
        <v>1023</v>
      </c>
      <c r="BZ56" s="1182" t="s">
        <v>1023</v>
      </c>
      <c r="CA56" s="1182" t="s">
        <v>1023</v>
      </c>
      <c r="CB56" s="1182" t="s">
        <v>1023</v>
      </c>
      <c r="CC56" s="1182" t="s">
        <v>1023</v>
      </c>
      <c r="CD56" s="1182">
        <v>7</v>
      </c>
      <c r="CE56" s="1182" t="s">
        <v>1023</v>
      </c>
      <c r="CF56" s="1182" t="s">
        <v>1023</v>
      </c>
      <c r="CG56" s="1182" t="s">
        <v>1023</v>
      </c>
      <c r="CH56" s="1182" t="s">
        <v>1023</v>
      </c>
      <c r="CI56" s="1182" t="s">
        <v>1023</v>
      </c>
      <c r="CJ56" s="1182" t="s">
        <v>1023</v>
      </c>
      <c r="CK56" s="1182" t="s">
        <v>1023</v>
      </c>
      <c r="CL56" s="1182" t="s">
        <v>1023</v>
      </c>
      <c r="CM56" s="1182" t="s">
        <v>1023</v>
      </c>
      <c r="CN56" s="1182" t="s">
        <v>1023</v>
      </c>
      <c r="CO56" s="1182" t="s">
        <v>1023</v>
      </c>
      <c r="CP56" s="1182">
        <v>2</v>
      </c>
      <c r="CQ56" s="1182">
        <v>1</v>
      </c>
      <c r="CR56" s="1182" t="s">
        <v>1023</v>
      </c>
      <c r="CS56" s="1182" t="s">
        <v>1023</v>
      </c>
      <c r="CT56" s="1182" t="s">
        <v>1023</v>
      </c>
      <c r="CU56" s="1182" t="s">
        <v>1023</v>
      </c>
      <c r="CV56" s="1182" t="s">
        <v>1023</v>
      </c>
      <c r="CW56" s="1182" t="s">
        <v>1023</v>
      </c>
      <c r="CX56" s="1182" t="s">
        <v>1023</v>
      </c>
      <c r="CY56" s="1182" t="s">
        <v>1023</v>
      </c>
      <c r="CZ56" s="1182" t="s">
        <v>1023</v>
      </c>
      <c r="DA56" s="1182" t="s">
        <v>1023</v>
      </c>
      <c r="DB56" s="1182">
        <v>1</v>
      </c>
      <c r="DC56" s="1182">
        <v>1</v>
      </c>
      <c r="DD56" s="1182" t="s">
        <v>1023</v>
      </c>
      <c r="DE56" s="1182" t="s">
        <v>1023</v>
      </c>
      <c r="DF56" s="1182" t="s">
        <v>1023</v>
      </c>
      <c r="DG56" s="1182" t="s">
        <v>1023</v>
      </c>
      <c r="DH56" s="1182" t="s">
        <v>1023</v>
      </c>
      <c r="DI56" s="1182" t="s">
        <v>1023</v>
      </c>
      <c r="DJ56" s="1182" t="s">
        <v>1023</v>
      </c>
      <c r="DK56" s="1182" t="s">
        <v>1023</v>
      </c>
      <c r="DL56" s="1182" t="s">
        <v>1023</v>
      </c>
      <c r="DM56" s="1182" t="s">
        <v>1023</v>
      </c>
      <c r="DN56" s="1182" t="s">
        <v>1023</v>
      </c>
      <c r="DO56" s="1182">
        <v>4</v>
      </c>
      <c r="DP56" s="1182">
        <v>10</v>
      </c>
      <c r="DQ56" s="1182" t="s">
        <v>1023</v>
      </c>
      <c r="DR56" s="1182" t="s">
        <v>1023</v>
      </c>
      <c r="DS56" s="1182" t="s">
        <v>1023</v>
      </c>
      <c r="DT56" s="1182" t="s">
        <v>1023</v>
      </c>
      <c r="DU56" s="1182" t="s">
        <v>1023</v>
      </c>
      <c r="DV56" s="1182" t="s">
        <v>1023</v>
      </c>
      <c r="DW56" s="1182" t="s">
        <v>1023</v>
      </c>
      <c r="DX56" s="1182" t="s">
        <v>1023</v>
      </c>
      <c r="DY56" s="1182" t="s">
        <v>1023</v>
      </c>
      <c r="DZ56" s="1182" t="s">
        <v>1023</v>
      </c>
      <c r="EA56" s="1182" t="s">
        <v>1023</v>
      </c>
      <c r="EB56" s="1182">
        <v>2</v>
      </c>
      <c r="EC56" s="1182" t="s">
        <v>1023</v>
      </c>
      <c r="ED56" s="1182" t="s">
        <v>1023</v>
      </c>
      <c r="EE56" s="1182" t="s">
        <v>1023</v>
      </c>
      <c r="EF56" s="1182" t="s">
        <v>1023</v>
      </c>
      <c r="EG56" s="1182" t="s">
        <v>1023</v>
      </c>
      <c r="EH56" s="1182" t="s">
        <v>1023</v>
      </c>
      <c r="EI56" s="1182" t="s">
        <v>1023</v>
      </c>
      <c r="EJ56" s="1182" t="s">
        <v>1023</v>
      </c>
      <c r="EK56" s="1182" t="s">
        <v>1023</v>
      </c>
      <c r="EL56" s="1182" t="s">
        <v>1023</v>
      </c>
      <c r="EM56" s="1182">
        <v>1</v>
      </c>
      <c r="EN56" s="1182">
        <v>3</v>
      </c>
      <c r="EO56" s="1182" t="s">
        <v>1023</v>
      </c>
      <c r="EP56" s="1182" t="s">
        <v>1023</v>
      </c>
      <c r="EQ56" s="1182" t="s">
        <v>1023</v>
      </c>
      <c r="ER56" s="1182" t="s">
        <v>1023</v>
      </c>
      <c r="ES56" s="1182" t="s">
        <v>1023</v>
      </c>
      <c r="ET56" s="1182" t="s">
        <v>1023</v>
      </c>
      <c r="EU56" s="1182" t="s">
        <v>1023</v>
      </c>
      <c r="EV56" s="1182" t="s">
        <v>1023</v>
      </c>
      <c r="EW56" s="1182" t="s">
        <v>1023</v>
      </c>
      <c r="EX56" s="1182" t="s">
        <v>1023</v>
      </c>
      <c r="EY56" s="1182" t="s">
        <v>1023</v>
      </c>
      <c r="EZ56" s="1182" t="s">
        <v>1023</v>
      </c>
      <c r="FA56" s="1182">
        <v>2</v>
      </c>
      <c r="FB56" s="1182" t="s">
        <v>1023</v>
      </c>
      <c r="FC56" s="1182" t="s">
        <v>1023</v>
      </c>
      <c r="FD56" s="1182" t="s">
        <v>1023</v>
      </c>
      <c r="FE56" s="1182" t="s">
        <v>1023</v>
      </c>
      <c r="FF56" s="1182" t="s">
        <v>1023</v>
      </c>
      <c r="FG56" s="1182" t="s">
        <v>1023</v>
      </c>
      <c r="FH56" s="1182" t="s">
        <v>1023</v>
      </c>
      <c r="FI56" s="1182" t="s">
        <v>1023</v>
      </c>
      <c r="FJ56" s="1182" t="s">
        <v>1023</v>
      </c>
      <c r="FK56" s="1182" t="s">
        <v>1023</v>
      </c>
      <c r="FL56" s="1182">
        <v>2</v>
      </c>
      <c r="FM56" s="1182">
        <v>1</v>
      </c>
      <c r="FN56" s="1182">
        <v>7</v>
      </c>
      <c r="FO56" s="1182" t="s">
        <v>1023</v>
      </c>
      <c r="FP56" s="1182" t="s">
        <v>1023</v>
      </c>
      <c r="FQ56" s="1182" t="s">
        <v>1023</v>
      </c>
      <c r="FR56" s="1182" t="s">
        <v>1023</v>
      </c>
      <c r="FS56" s="1182" t="s">
        <v>1023</v>
      </c>
      <c r="FT56" s="1182" t="s">
        <v>1023</v>
      </c>
      <c r="FU56" s="1182" t="s">
        <v>1023</v>
      </c>
      <c r="FV56" s="1182" t="s">
        <v>1023</v>
      </c>
      <c r="FW56" s="1182" t="s">
        <v>1023</v>
      </c>
      <c r="FX56" s="1182" t="s">
        <v>1023</v>
      </c>
      <c r="FY56" s="1182" t="s">
        <v>1023</v>
      </c>
      <c r="FZ56" s="1182" t="s">
        <v>1023</v>
      </c>
      <c r="GA56" s="1182" t="s">
        <v>1023</v>
      </c>
      <c r="GB56" s="1182" t="s">
        <v>1023</v>
      </c>
      <c r="GC56" s="1182" t="s">
        <v>1023</v>
      </c>
      <c r="GD56" s="1182" t="s">
        <v>1023</v>
      </c>
      <c r="GE56" s="1182" t="s">
        <v>1023</v>
      </c>
      <c r="GF56" s="1182" t="s">
        <v>1023</v>
      </c>
      <c r="GG56" s="1182" t="s">
        <v>1023</v>
      </c>
      <c r="GH56" s="1182" t="s">
        <v>1023</v>
      </c>
      <c r="GI56" s="1182" t="s">
        <v>1023</v>
      </c>
      <c r="GJ56" s="1182" t="s">
        <v>1023</v>
      </c>
      <c r="GK56" s="1182">
        <v>2</v>
      </c>
      <c r="GL56" s="1182" t="s">
        <v>1023</v>
      </c>
      <c r="GM56" s="1182">
        <v>1</v>
      </c>
      <c r="GN56" s="1182" t="s">
        <v>1023</v>
      </c>
      <c r="GO56" s="1182" t="s">
        <v>1023</v>
      </c>
      <c r="GP56" s="1182" t="s">
        <v>1023</v>
      </c>
      <c r="GQ56" s="1182" t="s">
        <v>1023</v>
      </c>
      <c r="GR56" s="1182" t="s">
        <v>1023</v>
      </c>
      <c r="GS56" s="1182" t="s">
        <v>1023</v>
      </c>
      <c r="GT56" s="1182" t="s">
        <v>1023</v>
      </c>
      <c r="GU56" s="1182" t="s">
        <v>1023</v>
      </c>
      <c r="GV56" s="1182" t="s">
        <v>1023</v>
      </c>
      <c r="GW56" s="1182" t="s">
        <v>1023</v>
      </c>
      <c r="GX56" s="1182" t="s">
        <v>1023</v>
      </c>
      <c r="GY56" s="1182" t="s">
        <v>1023</v>
      </c>
      <c r="GZ56" s="1182" t="s">
        <v>1023</v>
      </c>
      <c r="HA56" s="1182" t="s">
        <v>1023</v>
      </c>
      <c r="HB56" s="1182" t="s">
        <v>1023</v>
      </c>
      <c r="HC56" s="1182" t="s">
        <v>1023</v>
      </c>
      <c r="HD56" s="1182" t="s">
        <v>1023</v>
      </c>
      <c r="HE56" s="1182" t="s">
        <v>1023</v>
      </c>
      <c r="HF56" s="1182" t="s">
        <v>1023</v>
      </c>
      <c r="HG56" s="1182" t="s">
        <v>1023</v>
      </c>
      <c r="HH56" s="1182" t="s">
        <v>1023</v>
      </c>
      <c r="HI56" s="1182" t="s">
        <v>1023</v>
      </c>
      <c r="HJ56" s="1182" t="s">
        <v>1023</v>
      </c>
      <c r="HK56" s="1182">
        <v>6</v>
      </c>
      <c r="HL56" s="1182">
        <v>28</v>
      </c>
      <c r="HM56" s="1182" t="s">
        <v>1023</v>
      </c>
      <c r="HN56" s="1182" t="s">
        <v>1023</v>
      </c>
      <c r="HO56" s="1182" t="s">
        <v>1023</v>
      </c>
      <c r="HP56" s="1182" t="s">
        <v>1023</v>
      </c>
      <c r="HQ56" s="1182" t="s">
        <v>1023</v>
      </c>
      <c r="HR56" s="1182" t="s">
        <v>1023</v>
      </c>
      <c r="HS56" s="1182" t="s">
        <v>1023</v>
      </c>
      <c r="HT56" s="1182" t="s">
        <v>1023</v>
      </c>
      <c r="HU56" s="1182">
        <v>1</v>
      </c>
      <c r="HV56" s="1182" t="s">
        <v>1023</v>
      </c>
      <c r="HW56" s="1182">
        <v>1</v>
      </c>
      <c r="HX56" s="1182" t="s">
        <v>1023</v>
      </c>
      <c r="HY56" s="1182">
        <v>7</v>
      </c>
      <c r="HZ56" s="1182" t="s">
        <v>1023</v>
      </c>
      <c r="IA56" s="1182" t="s">
        <v>1023</v>
      </c>
      <c r="IB56" s="1182" t="s">
        <v>1023</v>
      </c>
      <c r="IC56" s="1182" t="s">
        <v>1023</v>
      </c>
      <c r="ID56" s="1182" t="s">
        <v>1023</v>
      </c>
      <c r="IE56" s="1182" t="s">
        <v>1023</v>
      </c>
      <c r="IF56" s="1182" t="s">
        <v>1023</v>
      </c>
      <c r="IG56" s="1182" t="s">
        <v>1023</v>
      </c>
      <c r="IH56" s="1182" t="s">
        <v>1023</v>
      </c>
      <c r="II56" s="1182" t="s">
        <v>1023</v>
      </c>
      <c r="IJ56" s="1182" t="s">
        <v>1023</v>
      </c>
      <c r="IK56" s="1182" t="s">
        <v>1023</v>
      </c>
      <c r="IL56" s="1182" t="s">
        <v>1023</v>
      </c>
      <c r="IM56" s="1182" t="s">
        <v>1023</v>
      </c>
      <c r="IN56" s="1182" t="s">
        <v>1023</v>
      </c>
      <c r="IO56" s="1182" t="s">
        <v>1023</v>
      </c>
      <c r="IP56" s="1182" t="s">
        <v>1023</v>
      </c>
      <c r="IQ56" s="1182" t="s">
        <v>1023</v>
      </c>
      <c r="IR56" s="1182" t="s">
        <v>1023</v>
      </c>
      <c r="IS56" s="1182" t="s">
        <v>1023</v>
      </c>
      <c r="IT56" s="1182" t="s">
        <v>1023</v>
      </c>
      <c r="IU56" s="1182" t="s">
        <v>1023</v>
      </c>
      <c r="IV56" s="1182" t="s">
        <v>1023</v>
      </c>
      <c r="IW56" s="1182" t="s">
        <v>1023</v>
      </c>
      <c r="IX56" s="1182" t="s">
        <v>1023</v>
      </c>
      <c r="IY56" s="1182" t="s">
        <v>1023</v>
      </c>
      <c r="IZ56" s="1182" t="s">
        <v>1023</v>
      </c>
      <c r="JA56" s="1182" t="s">
        <v>1023</v>
      </c>
      <c r="JB56" s="1182" t="s">
        <v>1023</v>
      </c>
      <c r="JC56" s="1182" t="s">
        <v>1023</v>
      </c>
      <c r="JD56" s="1182" t="s">
        <v>1023</v>
      </c>
      <c r="JE56" s="1182" t="s">
        <v>1023</v>
      </c>
      <c r="JF56" s="1182" t="s">
        <v>1023</v>
      </c>
      <c r="JG56" s="1182" t="s">
        <v>1023</v>
      </c>
      <c r="JH56" s="1182" t="s">
        <v>1023</v>
      </c>
      <c r="JI56" s="1182" t="s">
        <v>1023</v>
      </c>
      <c r="JJ56" s="1182" t="s">
        <v>1023</v>
      </c>
      <c r="JK56" s="1182" t="s">
        <v>1023</v>
      </c>
      <c r="JL56" s="1182" t="s">
        <v>1023</v>
      </c>
      <c r="JM56" s="1182" t="s">
        <v>1023</v>
      </c>
      <c r="JN56" s="1182" t="s">
        <v>1023</v>
      </c>
      <c r="JO56" s="1182" t="s">
        <v>1023</v>
      </c>
      <c r="JP56" s="1182" t="s">
        <v>1023</v>
      </c>
      <c r="JQ56" s="1182" t="s">
        <v>1023</v>
      </c>
      <c r="JR56" s="1182" t="s">
        <v>1023</v>
      </c>
      <c r="JS56" s="1182" t="s">
        <v>1023</v>
      </c>
      <c r="JT56" s="1182" t="s">
        <v>1023</v>
      </c>
      <c r="JU56" s="1182" t="s">
        <v>1023</v>
      </c>
      <c r="JV56" s="1182" t="s">
        <v>1023</v>
      </c>
      <c r="JW56" s="1182" t="s">
        <v>1023</v>
      </c>
      <c r="JX56" s="1182" t="s">
        <v>1023</v>
      </c>
      <c r="JY56" s="1182" t="s">
        <v>1023</v>
      </c>
      <c r="JZ56" s="1182">
        <v>2</v>
      </c>
      <c r="KA56" s="1182">
        <v>3</v>
      </c>
      <c r="KB56" s="1182">
        <v>4</v>
      </c>
      <c r="KC56" s="1182" t="s">
        <v>1023</v>
      </c>
      <c r="KD56" s="1182" t="s">
        <v>1023</v>
      </c>
      <c r="KE56" s="1182" t="s">
        <v>1023</v>
      </c>
      <c r="KF56" s="1182" t="s">
        <v>1023</v>
      </c>
      <c r="KG56" s="1182" t="s">
        <v>1023</v>
      </c>
      <c r="KH56" s="1182" t="s">
        <v>1023</v>
      </c>
      <c r="KI56" s="1182" t="s">
        <v>1023</v>
      </c>
      <c r="KJ56" s="1182" t="s">
        <v>1023</v>
      </c>
      <c r="KK56" s="1182" t="s">
        <v>1023</v>
      </c>
      <c r="KL56" s="1182" t="s">
        <v>1023</v>
      </c>
      <c r="KM56" s="1182" t="s">
        <v>1023</v>
      </c>
      <c r="KN56" s="1182" t="s">
        <v>1023</v>
      </c>
      <c r="KO56" s="1182">
        <v>1</v>
      </c>
      <c r="KP56" s="1182" t="s">
        <v>1023</v>
      </c>
      <c r="KQ56" s="1182" t="s">
        <v>1023</v>
      </c>
      <c r="KR56" s="1182" t="s">
        <v>1023</v>
      </c>
      <c r="KS56" s="1182" t="s">
        <v>1023</v>
      </c>
      <c r="KT56" s="1182" t="s">
        <v>1023</v>
      </c>
      <c r="KU56" s="1182" t="s">
        <v>1023</v>
      </c>
      <c r="KV56" s="1182" t="s">
        <v>1023</v>
      </c>
      <c r="KW56" s="1182" t="s">
        <v>1023</v>
      </c>
      <c r="KX56" s="1182" t="s">
        <v>1023</v>
      </c>
      <c r="KY56" s="1182" t="s">
        <v>1023</v>
      </c>
    </row>
    <row r="57" spans="2:311" ht="15" customHeight="1">
      <c r="B57" s="1501" t="s">
        <v>1051</v>
      </c>
      <c r="C57" s="1501" t="s">
        <v>49</v>
      </c>
      <c r="D57" s="1501" t="s">
        <v>49</v>
      </c>
      <c r="E57" s="1182">
        <v>670</v>
      </c>
      <c r="F57" s="1182">
        <v>670</v>
      </c>
      <c r="G57" s="1182" t="s">
        <v>1023</v>
      </c>
      <c r="H57" s="1182" t="s">
        <v>1023</v>
      </c>
      <c r="I57" s="1182" t="s">
        <v>1023</v>
      </c>
      <c r="J57" s="1182" t="s">
        <v>1023</v>
      </c>
      <c r="K57" s="1182" t="s">
        <v>1023</v>
      </c>
      <c r="L57" s="1182" t="s">
        <v>1023</v>
      </c>
      <c r="M57" s="1182" t="s">
        <v>1023</v>
      </c>
      <c r="N57" s="1182" t="s">
        <v>1023</v>
      </c>
      <c r="O57" s="1182" t="s">
        <v>1023</v>
      </c>
      <c r="P57" s="1182" t="s">
        <v>1023</v>
      </c>
      <c r="Q57" s="1182">
        <v>5</v>
      </c>
      <c r="R57" s="1182">
        <v>7</v>
      </c>
      <c r="S57" s="1182">
        <v>16</v>
      </c>
      <c r="T57" s="1182" t="s">
        <v>1023</v>
      </c>
      <c r="U57" s="1182" t="s">
        <v>1023</v>
      </c>
      <c r="V57" s="1182" t="s">
        <v>1023</v>
      </c>
      <c r="W57" s="1182" t="s">
        <v>1023</v>
      </c>
      <c r="X57" s="1182" t="s">
        <v>1023</v>
      </c>
      <c r="Y57" s="1182" t="s">
        <v>1023</v>
      </c>
      <c r="Z57" s="1182" t="s">
        <v>1023</v>
      </c>
      <c r="AA57" s="1182" t="s">
        <v>1023</v>
      </c>
      <c r="AB57" s="1182" t="s">
        <v>1023</v>
      </c>
      <c r="AC57" s="1182" t="s">
        <v>1023</v>
      </c>
      <c r="AD57" s="1182">
        <v>1</v>
      </c>
      <c r="AE57" s="1182">
        <v>3</v>
      </c>
      <c r="AF57" s="1182">
        <v>1</v>
      </c>
      <c r="AG57" s="1182" t="s">
        <v>1023</v>
      </c>
      <c r="AH57" s="1182" t="s">
        <v>1023</v>
      </c>
      <c r="AI57" s="1182" t="s">
        <v>1023</v>
      </c>
      <c r="AJ57" s="1182" t="s">
        <v>1023</v>
      </c>
      <c r="AK57" s="1182" t="s">
        <v>1023</v>
      </c>
      <c r="AL57" s="1182" t="s">
        <v>1023</v>
      </c>
      <c r="AM57" s="1182" t="s">
        <v>1023</v>
      </c>
      <c r="AN57" s="1182" t="s">
        <v>1023</v>
      </c>
      <c r="AO57" s="1182" t="s">
        <v>1023</v>
      </c>
      <c r="AP57" s="1182">
        <v>4</v>
      </c>
      <c r="AQ57" s="1182">
        <v>2</v>
      </c>
      <c r="AR57" s="1182">
        <v>2</v>
      </c>
      <c r="AS57" s="1182" t="s">
        <v>1023</v>
      </c>
      <c r="AT57" s="1182" t="s">
        <v>1023</v>
      </c>
      <c r="AU57" s="1182" t="s">
        <v>1023</v>
      </c>
      <c r="AV57" s="1182" t="s">
        <v>1023</v>
      </c>
      <c r="AW57" s="1182" t="s">
        <v>1023</v>
      </c>
      <c r="AX57" s="1182" t="s">
        <v>1023</v>
      </c>
      <c r="AY57" s="1182" t="s">
        <v>1023</v>
      </c>
      <c r="AZ57" s="1182" t="s">
        <v>1023</v>
      </c>
      <c r="BA57" s="1182" t="s">
        <v>1023</v>
      </c>
      <c r="BB57" s="1182">
        <v>3</v>
      </c>
      <c r="BC57" s="1182">
        <v>3</v>
      </c>
      <c r="BD57" s="1182">
        <v>2</v>
      </c>
      <c r="BE57" s="1182" t="s">
        <v>1023</v>
      </c>
      <c r="BF57" s="1182" t="s">
        <v>1023</v>
      </c>
      <c r="BG57" s="1182" t="s">
        <v>1023</v>
      </c>
      <c r="BH57" s="1182" t="s">
        <v>1023</v>
      </c>
      <c r="BI57" s="1182" t="s">
        <v>1023</v>
      </c>
      <c r="BJ57" s="1182" t="s">
        <v>1023</v>
      </c>
      <c r="BK57" s="1182" t="s">
        <v>1023</v>
      </c>
      <c r="BL57" s="1182">
        <v>1</v>
      </c>
      <c r="BM57" s="1182" t="s">
        <v>1023</v>
      </c>
      <c r="BN57" s="1182" t="s">
        <v>1023</v>
      </c>
      <c r="BO57" s="1182">
        <v>2</v>
      </c>
      <c r="BP57" s="1182" t="s">
        <v>1023</v>
      </c>
      <c r="BQ57" s="1182">
        <v>6</v>
      </c>
      <c r="BR57" s="1182" t="s">
        <v>1023</v>
      </c>
      <c r="BS57" s="1182" t="s">
        <v>1023</v>
      </c>
      <c r="BT57" s="1182" t="s">
        <v>1023</v>
      </c>
      <c r="BU57" s="1182" t="s">
        <v>1023</v>
      </c>
      <c r="BV57" s="1182" t="s">
        <v>1023</v>
      </c>
      <c r="BW57" s="1182" t="s">
        <v>1023</v>
      </c>
      <c r="BX57" s="1182" t="s">
        <v>1023</v>
      </c>
      <c r="BY57" s="1182" t="s">
        <v>1023</v>
      </c>
      <c r="BZ57" s="1182" t="s">
        <v>1023</v>
      </c>
      <c r="CA57" s="1182" t="s">
        <v>1023</v>
      </c>
      <c r="CB57" s="1182">
        <v>1</v>
      </c>
      <c r="CC57" s="1182">
        <v>5</v>
      </c>
      <c r="CD57" s="1182">
        <v>6</v>
      </c>
      <c r="CE57" s="1182" t="s">
        <v>1023</v>
      </c>
      <c r="CF57" s="1182" t="s">
        <v>1023</v>
      </c>
      <c r="CG57" s="1182" t="s">
        <v>1023</v>
      </c>
      <c r="CH57" s="1182" t="s">
        <v>1023</v>
      </c>
      <c r="CI57" s="1182" t="s">
        <v>1023</v>
      </c>
      <c r="CJ57" s="1182" t="s">
        <v>1023</v>
      </c>
      <c r="CK57" s="1182" t="s">
        <v>1023</v>
      </c>
      <c r="CL57" s="1182" t="s">
        <v>1023</v>
      </c>
      <c r="CM57" s="1182" t="s">
        <v>1023</v>
      </c>
      <c r="CN57" s="1182" t="s">
        <v>1023</v>
      </c>
      <c r="CO57" s="1182">
        <v>5</v>
      </c>
      <c r="CP57" s="1182">
        <v>18</v>
      </c>
      <c r="CQ57" s="1182">
        <v>11</v>
      </c>
      <c r="CR57" s="1182" t="s">
        <v>1023</v>
      </c>
      <c r="CS57" s="1182" t="s">
        <v>1023</v>
      </c>
      <c r="CT57" s="1182" t="s">
        <v>1023</v>
      </c>
      <c r="CU57" s="1182" t="s">
        <v>1023</v>
      </c>
      <c r="CV57" s="1182" t="s">
        <v>1023</v>
      </c>
      <c r="CW57" s="1182" t="s">
        <v>1023</v>
      </c>
      <c r="CX57" s="1182" t="s">
        <v>1023</v>
      </c>
      <c r="CY57" s="1182" t="s">
        <v>1023</v>
      </c>
      <c r="CZ57" s="1182">
        <v>1</v>
      </c>
      <c r="DA57" s="1182">
        <v>8</v>
      </c>
      <c r="DB57" s="1182">
        <v>2</v>
      </c>
      <c r="DC57" s="1182">
        <v>1</v>
      </c>
      <c r="DD57" s="1182" t="s">
        <v>1023</v>
      </c>
      <c r="DE57" s="1182" t="s">
        <v>1023</v>
      </c>
      <c r="DF57" s="1182" t="s">
        <v>1023</v>
      </c>
      <c r="DG57" s="1182" t="s">
        <v>1023</v>
      </c>
      <c r="DH57" s="1182" t="s">
        <v>1023</v>
      </c>
      <c r="DI57" s="1182" t="s">
        <v>1023</v>
      </c>
      <c r="DJ57" s="1182" t="s">
        <v>1023</v>
      </c>
      <c r="DK57" s="1182" t="s">
        <v>1023</v>
      </c>
      <c r="DL57" s="1182" t="s">
        <v>1023</v>
      </c>
      <c r="DM57" s="1182" t="s">
        <v>1023</v>
      </c>
      <c r="DN57" s="1182">
        <v>61</v>
      </c>
      <c r="DO57" s="1182">
        <v>64</v>
      </c>
      <c r="DP57" s="1182">
        <v>88</v>
      </c>
      <c r="DQ57" s="1182" t="s">
        <v>1023</v>
      </c>
      <c r="DR57" s="1182" t="s">
        <v>1023</v>
      </c>
      <c r="DS57" s="1182" t="s">
        <v>1023</v>
      </c>
      <c r="DT57" s="1182" t="s">
        <v>1023</v>
      </c>
      <c r="DU57" s="1182" t="s">
        <v>1023</v>
      </c>
      <c r="DV57" s="1182" t="s">
        <v>1023</v>
      </c>
      <c r="DW57" s="1182" t="s">
        <v>1023</v>
      </c>
      <c r="DX57" s="1182" t="s">
        <v>1023</v>
      </c>
      <c r="DY57" s="1182" t="s">
        <v>1023</v>
      </c>
      <c r="DZ57" s="1182">
        <v>4</v>
      </c>
      <c r="EA57" s="1182">
        <v>7</v>
      </c>
      <c r="EB57" s="1182">
        <v>10</v>
      </c>
      <c r="EC57" s="1182" t="s">
        <v>1023</v>
      </c>
      <c r="ED57" s="1182" t="s">
        <v>1023</v>
      </c>
      <c r="EE57" s="1182" t="s">
        <v>1023</v>
      </c>
      <c r="EF57" s="1182" t="s">
        <v>1023</v>
      </c>
      <c r="EG57" s="1182" t="s">
        <v>1023</v>
      </c>
      <c r="EH57" s="1182" t="s">
        <v>1023</v>
      </c>
      <c r="EI57" s="1182" t="s">
        <v>1023</v>
      </c>
      <c r="EJ57" s="1182" t="s">
        <v>1023</v>
      </c>
      <c r="EK57" s="1182">
        <v>1</v>
      </c>
      <c r="EL57" s="1182">
        <v>4</v>
      </c>
      <c r="EM57" s="1182">
        <v>5</v>
      </c>
      <c r="EN57" s="1182">
        <v>10</v>
      </c>
      <c r="EO57" s="1182" t="s">
        <v>1023</v>
      </c>
      <c r="EP57" s="1182" t="s">
        <v>1023</v>
      </c>
      <c r="EQ57" s="1182" t="s">
        <v>1023</v>
      </c>
      <c r="ER57" s="1182" t="s">
        <v>1023</v>
      </c>
      <c r="ES57" s="1182" t="s">
        <v>1023</v>
      </c>
      <c r="ET57" s="1182" t="s">
        <v>1023</v>
      </c>
      <c r="EU57" s="1182" t="s">
        <v>1023</v>
      </c>
      <c r="EV57" s="1182" t="s">
        <v>1023</v>
      </c>
      <c r="EW57" s="1182" t="s">
        <v>1023</v>
      </c>
      <c r="EX57" s="1182" t="s">
        <v>1023</v>
      </c>
      <c r="EY57" s="1182">
        <v>9</v>
      </c>
      <c r="EZ57" s="1182">
        <v>4</v>
      </c>
      <c r="FA57" s="1182">
        <v>10</v>
      </c>
      <c r="FB57" s="1182" t="s">
        <v>1023</v>
      </c>
      <c r="FC57" s="1182" t="s">
        <v>1023</v>
      </c>
      <c r="FD57" s="1182" t="s">
        <v>1023</v>
      </c>
      <c r="FE57" s="1182" t="s">
        <v>1023</v>
      </c>
      <c r="FF57" s="1182" t="s">
        <v>1023</v>
      </c>
      <c r="FG57" s="1182" t="s">
        <v>1023</v>
      </c>
      <c r="FH57" s="1182" t="s">
        <v>1023</v>
      </c>
      <c r="FI57" s="1182" t="s">
        <v>1023</v>
      </c>
      <c r="FJ57" s="1182" t="s">
        <v>1023</v>
      </c>
      <c r="FK57" s="1182" t="s">
        <v>1023</v>
      </c>
      <c r="FL57" s="1182">
        <v>8</v>
      </c>
      <c r="FM57" s="1182">
        <v>17</v>
      </c>
      <c r="FN57" s="1182">
        <v>29</v>
      </c>
      <c r="FO57" s="1182" t="s">
        <v>1023</v>
      </c>
      <c r="FP57" s="1182" t="s">
        <v>1023</v>
      </c>
      <c r="FQ57" s="1182" t="s">
        <v>1023</v>
      </c>
      <c r="FR57" s="1182" t="s">
        <v>1023</v>
      </c>
      <c r="FS57" s="1182" t="s">
        <v>1023</v>
      </c>
      <c r="FT57" s="1182" t="s">
        <v>1023</v>
      </c>
      <c r="FU57" s="1182" t="s">
        <v>1023</v>
      </c>
      <c r="FV57" s="1182" t="s">
        <v>1023</v>
      </c>
      <c r="FW57" s="1182" t="s">
        <v>1023</v>
      </c>
      <c r="FX57" s="1182" t="s">
        <v>1023</v>
      </c>
      <c r="FY57" s="1182">
        <v>1</v>
      </c>
      <c r="FZ57" s="1182">
        <v>2</v>
      </c>
      <c r="GA57" s="1182" t="s">
        <v>1023</v>
      </c>
      <c r="GB57" s="1182" t="s">
        <v>1023</v>
      </c>
      <c r="GC57" s="1182" t="s">
        <v>1023</v>
      </c>
      <c r="GD57" s="1182" t="s">
        <v>1023</v>
      </c>
      <c r="GE57" s="1182" t="s">
        <v>1023</v>
      </c>
      <c r="GF57" s="1182" t="s">
        <v>1023</v>
      </c>
      <c r="GG57" s="1182" t="s">
        <v>1023</v>
      </c>
      <c r="GH57" s="1182" t="s">
        <v>1023</v>
      </c>
      <c r="GI57" s="1182" t="s">
        <v>1023</v>
      </c>
      <c r="GJ57" s="1182" t="s">
        <v>1023</v>
      </c>
      <c r="GK57" s="1182">
        <v>1</v>
      </c>
      <c r="GL57" s="1182" t="s">
        <v>1023</v>
      </c>
      <c r="GM57" s="1182" t="s">
        <v>1023</v>
      </c>
      <c r="GN57" s="1182" t="s">
        <v>1023</v>
      </c>
      <c r="GO57" s="1182" t="s">
        <v>1023</v>
      </c>
      <c r="GP57" s="1182" t="s">
        <v>1023</v>
      </c>
      <c r="GQ57" s="1182" t="s">
        <v>1023</v>
      </c>
      <c r="GR57" s="1182" t="s">
        <v>1023</v>
      </c>
      <c r="GS57" s="1182" t="s">
        <v>1023</v>
      </c>
      <c r="GT57" s="1182" t="s">
        <v>1023</v>
      </c>
      <c r="GU57" s="1182" t="s">
        <v>1023</v>
      </c>
      <c r="GV57" s="1182" t="s">
        <v>1023</v>
      </c>
      <c r="GW57" s="1182" t="s">
        <v>1023</v>
      </c>
      <c r="GX57" s="1182" t="s">
        <v>1023</v>
      </c>
      <c r="GY57" s="1182" t="s">
        <v>1023</v>
      </c>
      <c r="GZ57" s="1182" t="s">
        <v>1023</v>
      </c>
      <c r="HA57" s="1182" t="s">
        <v>1023</v>
      </c>
      <c r="HB57" s="1182" t="s">
        <v>1023</v>
      </c>
      <c r="HC57" s="1182" t="s">
        <v>1023</v>
      </c>
      <c r="HD57" s="1182" t="s">
        <v>1023</v>
      </c>
      <c r="HE57" s="1182" t="s">
        <v>1023</v>
      </c>
      <c r="HF57" s="1182" t="s">
        <v>1023</v>
      </c>
      <c r="HG57" s="1182" t="s">
        <v>1023</v>
      </c>
      <c r="HH57" s="1182" t="s">
        <v>1023</v>
      </c>
      <c r="HI57" s="1182" t="s">
        <v>1023</v>
      </c>
      <c r="HJ57" s="1182">
        <v>41</v>
      </c>
      <c r="HK57" s="1182">
        <v>54</v>
      </c>
      <c r="HL57" s="1182">
        <v>55</v>
      </c>
      <c r="HM57" s="1182" t="s">
        <v>1023</v>
      </c>
      <c r="HN57" s="1182" t="s">
        <v>1023</v>
      </c>
      <c r="HO57" s="1182" t="s">
        <v>1023</v>
      </c>
      <c r="HP57" s="1182" t="s">
        <v>1023</v>
      </c>
      <c r="HQ57" s="1182" t="s">
        <v>1023</v>
      </c>
      <c r="HR57" s="1182" t="s">
        <v>1023</v>
      </c>
      <c r="HS57" s="1182" t="s">
        <v>1023</v>
      </c>
      <c r="HT57" s="1182" t="s">
        <v>1023</v>
      </c>
      <c r="HU57" s="1182" t="s">
        <v>1023</v>
      </c>
      <c r="HV57" s="1182">
        <v>1</v>
      </c>
      <c r="HW57" s="1182">
        <v>3</v>
      </c>
      <c r="HX57" s="1182">
        <v>10</v>
      </c>
      <c r="HY57" s="1182">
        <v>15</v>
      </c>
      <c r="HZ57" s="1182" t="s">
        <v>1023</v>
      </c>
      <c r="IA57" s="1182" t="s">
        <v>1023</v>
      </c>
      <c r="IB57" s="1182" t="s">
        <v>1023</v>
      </c>
      <c r="IC57" s="1182" t="s">
        <v>1023</v>
      </c>
      <c r="ID57" s="1182" t="s">
        <v>1023</v>
      </c>
      <c r="IE57" s="1182" t="s">
        <v>1023</v>
      </c>
      <c r="IF57" s="1182" t="s">
        <v>1023</v>
      </c>
      <c r="IG57" s="1182" t="s">
        <v>1023</v>
      </c>
      <c r="IH57" s="1182" t="s">
        <v>1023</v>
      </c>
      <c r="II57" s="1182">
        <v>2</v>
      </c>
      <c r="IJ57" s="1182" t="s">
        <v>1023</v>
      </c>
      <c r="IK57" s="1182" t="s">
        <v>1023</v>
      </c>
      <c r="IL57" s="1182" t="s">
        <v>1023</v>
      </c>
      <c r="IM57" s="1182" t="s">
        <v>1023</v>
      </c>
      <c r="IN57" s="1182" t="s">
        <v>1023</v>
      </c>
      <c r="IO57" s="1182">
        <v>1</v>
      </c>
      <c r="IP57" s="1182" t="s">
        <v>1023</v>
      </c>
      <c r="IQ57" s="1182" t="s">
        <v>1023</v>
      </c>
      <c r="IR57" s="1182" t="s">
        <v>1023</v>
      </c>
      <c r="IS57" s="1182" t="s">
        <v>1023</v>
      </c>
      <c r="IT57" s="1182" t="s">
        <v>1023</v>
      </c>
      <c r="IU57" s="1182" t="s">
        <v>1023</v>
      </c>
      <c r="IV57" s="1182" t="s">
        <v>1023</v>
      </c>
      <c r="IW57" s="1182" t="s">
        <v>1023</v>
      </c>
      <c r="IX57" s="1182" t="s">
        <v>1023</v>
      </c>
      <c r="IY57" s="1182" t="s">
        <v>1023</v>
      </c>
      <c r="IZ57" s="1182" t="s">
        <v>1023</v>
      </c>
      <c r="JA57" s="1182" t="s">
        <v>1023</v>
      </c>
      <c r="JB57" s="1182">
        <v>1</v>
      </c>
      <c r="JC57" s="1182">
        <v>2</v>
      </c>
      <c r="JD57" s="1182" t="s">
        <v>1023</v>
      </c>
      <c r="JE57" s="1182" t="s">
        <v>1023</v>
      </c>
      <c r="JF57" s="1182" t="s">
        <v>1023</v>
      </c>
      <c r="JG57" s="1182" t="s">
        <v>1023</v>
      </c>
      <c r="JH57" s="1182" t="s">
        <v>1023</v>
      </c>
      <c r="JI57" s="1182" t="s">
        <v>1023</v>
      </c>
      <c r="JJ57" s="1182" t="s">
        <v>1023</v>
      </c>
      <c r="JK57" s="1182" t="s">
        <v>1023</v>
      </c>
      <c r="JL57" s="1182" t="s">
        <v>1023</v>
      </c>
      <c r="JM57" s="1182">
        <v>1</v>
      </c>
      <c r="JN57" s="1182">
        <v>3</v>
      </c>
      <c r="JO57" s="1182" t="s">
        <v>1023</v>
      </c>
      <c r="JP57" s="1182" t="s">
        <v>1023</v>
      </c>
      <c r="JQ57" s="1182" t="s">
        <v>1023</v>
      </c>
      <c r="JR57" s="1182" t="s">
        <v>1023</v>
      </c>
      <c r="JS57" s="1182" t="s">
        <v>1023</v>
      </c>
      <c r="JT57" s="1182" t="s">
        <v>1023</v>
      </c>
      <c r="JU57" s="1182" t="s">
        <v>1023</v>
      </c>
      <c r="JV57" s="1182" t="s">
        <v>1023</v>
      </c>
      <c r="JW57" s="1182" t="s">
        <v>1023</v>
      </c>
      <c r="JX57" s="1182" t="s">
        <v>1023</v>
      </c>
      <c r="JY57" s="1182" t="s">
        <v>1023</v>
      </c>
      <c r="JZ57" s="1182">
        <v>5</v>
      </c>
      <c r="KA57" s="1182">
        <v>3</v>
      </c>
      <c r="KB57" s="1182">
        <v>10</v>
      </c>
      <c r="KC57" s="1182" t="s">
        <v>1023</v>
      </c>
      <c r="KD57" s="1182" t="s">
        <v>1023</v>
      </c>
      <c r="KE57" s="1182" t="s">
        <v>1023</v>
      </c>
      <c r="KF57" s="1182" t="s">
        <v>1023</v>
      </c>
      <c r="KG57" s="1182" t="s">
        <v>1023</v>
      </c>
      <c r="KH57" s="1182" t="s">
        <v>1023</v>
      </c>
      <c r="KI57" s="1182" t="s">
        <v>1023</v>
      </c>
      <c r="KJ57" s="1182" t="s">
        <v>1023</v>
      </c>
      <c r="KK57" s="1182" t="s">
        <v>1023</v>
      </c>
      <c r="KL57" s="1182">
        <v>1</v>
      </c>
      <c r="KM57" s="1182">
        <v>3</v>
      </c>
      <c r="KN57" s="1182">
        <v>6</v>
      </c>
      <c r="KO57" s="1182">
        <v>1</v>
      </c>
      <c r="KP57" s="1182" t="s">
        <v>1023</v>
      </c>
      <c r="KQ57" s="1182" t="s">
        <v>1023</v>
      </c>
      <c r="KR57" s="1182" t="s">
        <v>1023</v>
      </c>
      <c r="KS57" s="1182" t="s">
        <v>1023</v>
      </c>
      <c r="KT57" s="1182" t="s">
        <v>1023</v>
      </c>
      <c r="KU57" s="1182" t="s">
        <v>1023</v>
      </c>
      <c r="KV57" s="1182">
        <v>1</v>
      </c>
      <c r="KW57" s="1182" t="s">
        <v>1023</v>
      </c>
      <c r="KX57" s="1182" t="s">
        <v>1023</v>
      </c>
      <c r="KY57" s="1182" t="s">
        <v>1023</v>
      </c>
    </row>
    <row r="58" spans="2:311" ht="15" customHeight="1">
      <c r="B58" s="1501"/>
      <c r="C58" s="1501" t="s">
        <v>70</v>
      </c>
      <c r="D58" s="1503"/>
      <c r="E58" s="1182">
        <v>3</v>
      </c>
      <c r="F58" s="1182">
        <v>3</v>
      </c>
      <c r="G58" s="1182" t="s">
        <v>1023</v>
      </c>
      <c r="H58" s="1182" t="s">
        <v>1023</v>
      </c>
      <c r="I58" s="1182" t="s">
        <v>1023</v>
      </c>
      <c r="J58" s="1182" t="s">
        <v>1023</v>
      </c>
      <c r="K58" s="1182" t="s">
        <v>1023</v>
      </c>
      <c r="L58" s="1182" t="s">
        <v>1023</v>
      </c>
      <c r="M58" s="1182" t="s">
        <v>1023</v>
      </c>
      <c r="N58" s="1182" t="s">
        <v>1023</v>
      </c>
      <c r="O58" s="1182" t="s">
        <v>1023</v>
      </c>
      <c r="P58" s="1182" t="s">
        <v>1023</v>
      </c>
      <c r="Q58" s="1182" t="s">
        <v>1023</v>
      </c>
      <c r="R58" s="1182" t="s">
        <v>1023</v>
      </c>
      <c r="S58" s="1182">
        <v>1</v>
      </c>
      <c r="T58" s="1182" t="s">
        <v>1023</v>
      </c>
      <c r="U58" s="1182" t="s">
        <v>1023</v>
      </c>
      <c r="V58" s="1182" t="s">
        <v>1023</v>
      </c>
      <c r="W58" s="1182" t="s">
        <v>1023</v>
      </c>
      <c r="X58" s="1182" t="s">
        <v>1023</v>
      </c>
      <c r="Y58" s="1182" t="s">
        <v>1023</v>
      </c>
      <c r="Z58" s="1182" t="s">
        <v>1023</v>
      </c>
      <c r="AA58" s="1182" t="s">
        <v>1023</v>
      </c>
      <c r="AB58" s="1182" t="s">
        <v>1023</v>
      </c>
      <c r="AC58" s="1182" t="s">
        <v>1023</v>
      </c>
      <c r="AD58" s="1182" t="s">
        <v>1023</v>
      </c>
      <c r="AE58" s="1182" t="s">
        <v>1023</v>
      </c>
      <c r="AF58" s="1182" t="s">
        <v>1023</v>
      </c>
      <c r="AG58" s="1182" t="s">
        <v>1023</v>
      </c>
      <c r="AH58" s="1182" t="s">
        <v>1023</v>
      </c>
      <c r="AI58" s="1182" t="s">
        <v>1023</v>
      </c>
      <c r="AJ58" s="1182" t="s">
        <v>1023</v>
      </c>
      <c r="AK58" s="1182" t="s">
        <v>1023</v>
      </c>
      <c r="AL58" s="1182" t="s">
        <v>1023</v>
      </c>
      <c r="AM58" s="1182" t="s">
        <v>1023</v>
      </c>
      <c r="AN58" s="1182" t="s">
        <v>1023</v>
      </c>
      <c r="AO58" s="1182" t="s">
        <v>1023</v>
      </c>
      <c r="AP58" s="1182" t="s">
        <v>1023</v>
      </c>
      <c r="AQ58" s="1182" t="s">
        <v>1023</v>
      </c>
      <c r="AR58" s="1182" t="s">
        <v>1023</v>
      </c>
      <c r="AS58" s="1182" t="s">
        <v>1023</v>
      </c>
      <c r="AT58" s="1182" t="s">
        <v>1023</v>
      </c>
      <c r="AU58" s="1182" t="s">
        <v>1023</v>
      </c>
      <c r="AV58" s="1182" t="s">
        <v>1023</v>
      </c>
      <c r="AW58" s="1182" t="s">
        <v>1023</v>
      </c>
      <c r="AX58" s="1182" t="s">
        <v>1023</v>
      </c>
      <c r="AY58" s="1182" t="s">
        <v>1023</v>
      </c>
      <c r="AZ58" s="1182" t="s">
        <v>1023</v>
      </c>
      <c r="BA58" s="1182" t="s">
        <v>1023</v>
      </c>
      <c r="BB58" s="1182" t="s">
        <v>1023</v>
      </c>
      <c r="BC58" s="1182" t="s">
        <v>1023</v>
      </c>
      <c r="BD58" s="1182" t="s">
        <v>1023</v>
      </c>
      <c r="BE58" s="1182" t="s">
        <v>1023</v>
      </c>
      <c r="BF58" s="1182" t="s">
        <v>1023</v>
      </c>
      <c r="BG58" s="1182" t="s">
        <v>1023</v>
      </c>
      <c r="BH58" s="1182" t="s">
        <v>1023</v>
      </c>
      <c r="BI58" s="1182" t="s">
        <v>1023</v>
      </c>
      <c r="BJ58" s="1182" t="s">
        <v>1023</v>
      </c>
      <c r="BK58" s="1182" t="s">
        <v>1023</v>
      </c>
      <c r="BL58" s="1182" t="s">
        <v>1023</v>
      </c>
      <c r="BM58" s="1182" t="s">
        <v>1023</v>
      </c>
      <c r="BN58" s="1182" t="s">
        <v>1023</v>
      </c>
      <c r="BO58" s="1182" t="s">
        <v>1023</v>
      </c>
      <c r="BP58" s="1182" t="s">
        <v>1023</v>
      </c>
      <c r="BQ58" s="1182" t="s">
        <v>1023</v>
      </c>
      <c r="BR58" s="1182" t="s">
        <v>1023</v>
      </c>
      <c r="BS58" s="1182" t="s">
        <v>1023</v>
      </c>
      <c r="BT58" s="1182" t="s">
        <v>1023</v>
      </c>
      <c r="BU58" s="1182" t="s">
        <v>1023</v>
      </c>
      <c r="BV58" s="1182" t="s">
        <v>1023</v>
      </c>
      <c r="BW58" s="1182" t="s">
        <v>1023</v>
      </c>
      <c r="BX58" s="1182" t="s">
        <v>1023</v>
      </c>
      <c r="BY58" s="1182" t="s">
        <v>1023</v>
      </c>
      <c r="BZ58" s="1182" t="s">
        <v>1023</v>
      </c>
      <c r="CA58" s="1182" t="s">
        <v>1023</v>
      </c>
      <c r="CB58" s="1182" t="s">
        <v>1023</v>
      </c>
      <c r="CC58" s="1182" t="s">
        <v>1023</v>
      </c>
      <c r="CD58" s="1182">
        <v>1</v>
      </c>
      <c r="CE58" s="1182" t="s">
        <v>1023</v>
      </c>
      <c r="CF58" s="1182" t="s">
        <v>1023</v>
      </c>
      <c r="CG58" s="1182" t="s">
        <v>1023</v>
      </c>
      <c r="CH58" s="1182" t="s">
        <v>1023</v>
      </c>
      <c r="CI58" s="1182" t="s">
        <v>1023</v>
      </c>
      <c r="CJ58" s="1182" t="s">
        <v>1023</v>
      </c>
      <c r="CK58" s="1182" t="s">
        <v>1023</v>
      </c>
      <c r="CL58" s="1182" t="s">
        <v>1023</v>
      </c>
      <c r="CM58" s="1182" t="s">
        <v>1023</v>
      </c>
      <c r="CN58" s="1182" t="s">
        <v>1023</v>
      </c>
      <c r="CO58" s="1182" t="s">
        <v>1023</v>
      </c>
      <c r="CP58" s="1182" t="s">
        <v>1023</v>
      </c>
      <c r="CQ58" s="1182" t="s">
        <v>1023</v>
      </c>
      <c r="CR58" s="1182" t="s">
        <v>1023</v>
      </c>
      <c r="CS58" s="1182" t="s">
        <v>1023</v>
      </c>
      <c r="CT58" s="1182" t="s">
        <v>1023</v>
      </c>
      <c r="CU58" s="1182" t="s">
        <v>1023</v>
      </c>
      <c r="CV58" s="1182" t="s">
        <v>1023</v>
      </c>
      <c r="CW58" s="1182" t="s">
        <v>1023</v>
      </c>
      <c r="CX58" s="1182" t="s">
        <v>1023</v>
      </c>
      <c r="CY58" s="1182" t="s">
        <v>1023</v>
      </c>
      <c r="CZ58" s="1182" t="s">
        <v>1023</v>
      </c>
      <c r="DA58" s="1182" t="s">
        <v>1023</v>
      </c>
      <c r="DB58" s="1182" t="s">
        <v>1023</v>
      </c>
      <c r="DC58" s="1182" t="s">
        <v>1023</v>
      </c>
      <c r="DD58" s="1182" t="s">
        <v>1023</v>
      </c>
      <c r="DE58" s="1182" t="s">
        <v>1023</v>
      </c>
      <c r="DF58" s="1182" t="s">
        <v>1023</v>
      </c>
      <c r="DG58" s="1182" t="s">
        <v>1023</v>
      </c>
      <c r="DH58" s="1182" t="s">
        <v>1023</v>
      </c>
      <c r="DI58" s="1182" t="s">
        <v>1023</v>
      </c>
      <c r="DJ58" s="1182" t="s">
        <v>1023</v>
      </c>
      <c r="DK58" s="1182" t="s">
        <v>1023</v>
      </c>
      <c r="DL58" s="1182" t="s">
        <v>1023</v>
      </c>
      <c r="DM58" s="1182" t="s">
        <v>1023</v>
      </c>
      <c r="DN58" s="1182" t="s">
        <v>1023</v>
      </c>
      <c r="DO58" s="1182" t="s">
        <v>1023</v>
      </c>
      <c r="DP58" s="1182" t="s">
        <v>1023</v>
      </c>
      <c r="DQ58" s="1182" t="s">
        <v>1023</v>
      </c>
      <c r="DR58" s="1182" t="s">
        <v>1023</v>
      </c>
      <c r="DS58" s="1182" t="s">
        <v>1023</v>
      </c>
      <c r="DT58" s="1182" t="s">
        <v>1023</v>
      </c>
      <c r="DU58" s="1182" t="s">
        <v>1023</v>
      </c>
      <c r="DV58" s="1182" t="s">
        <v>1023</v>
      </c>
      <c r="DW58" s="1182" t="s">
        <v>1023</v>
      </c>
      <c r="DX58" s="1182" t="s">
        <v>1023</v>
      </c>
      <c r="DY58" s="1182" t="s">
        <v>1023</v>
      </c>
      <c r="DZ58" s="1182" t="s">
        <v>1023</v>
      </c>
      <c r="EA58" s="1182" t="s">
        <v>1023</v>
      </c>
      <c r="EB58" s="1182" t="s">
        <v>1023</v>
      </c>
      <c r="EC58" s="1182" t="s">
        <v>1023</v>
      </c>
      <c r="ED58" s="1182" t="s">
        <v>1023</v>
      </c>
      <c r="EE58" s="1182" t="s">
        <v>1023</v>
      </c>
      <c r="EF58" s="1182" t="s">
        <v>1023</v>
      </c>
      <c r="EG58" s="1182" t="s">
        <v>1023</v>
      </c>
      <c r="EH58" s="1182" t="s">
        <v>1023</v>
      </c>
      <c r="EI58" s="1182" t="s">
        <v>1023</v>
      </c>
      <c r="EJ58" s="1182" t="s">
        <v>1023</v>
      </c>
      <c r="EK58" s="1182" t="s">
        <v>1023</v>
      </c>
      <c r="EL58" s="1182" t="s">
        <v>1023</v>
      </c>
      <c r="EM58" s="1182" t="s">
        <v>1023</v>
      </c>
      <c r="EN58" s="1182" t="s">
        <v>1023</v>
      </c>
      <c r="EO58" s="1182" t="s">
        <v>1023</v>
      </c>
      <c r="EP58" s="1182" t="s">
        <v>1023</v>
      </c>
      <c r="EQ58" s="1182" t="s">
        <v>1023</v>
      </c>
      <c r="ER58" s="1182" t="s">
        <v>1023</v>
      </c>
      <c r="ES58" s="1182" t="s">
        <v>1023</v>
      </c>
      <c r="ET58" s="1182" t="s">
        <v>1023</v>
      </c>
      <c r="EU58" s="1182" t="s">
        <v>1023</v>
      </c>
      <c r="EV58" s="1182" t="s">
        <v>1023</v>
      </c>
      <c r="EW58" s="1182" t="s">
        <v>1023</v>
      </c>
      <c r="EX58" s="1182" t="s">
        <v>1023</v>
      </c>
      <c r="EY58" s="1182" t="s">
        <v>1023</v>
      </c>
      <c r="EZ58" s="1182" t="s">
        <v>1023</v>
      </c>
      <c r="FA58" s="1182" t="s">
        <v>1023</v>
      </c>
      <c r="FB58" s="1182" t="s">
        <v>1023</v>
      </c>
      <c r="FC58" s="1182" t="s">
        <v>1023</v>
      </c>
      <c r="FD58" s="1182" t="s">
        <v>1023</v>
      </c>
      <c r="FE58" s="1182" t="s">
        <v>1023</v>
      </c>
      <c r="FF58" s="1182" t="s">
        <v>1023</v>
      </c>
      <c r="FG58" s="1182" t="s">
        <v>1023</v>
      </c>
      <c r="FH58" s="1182" t="s">
        <v>1023</v>
      </c>
      <c r="FI58" s="1182" t="s">
        <v>1023</v>
      </c>
      <c r="FJ58" s="1182" t="s">
        <v>1023</v>
      </c>
      <c r="FK58" s="1182" t="s">
        <v>1023</v>
      </c>
      <c r="FL58" s="1182" t="s">
        <v>1023</v>
      </c>
      <c r="FM58" s="1182" t="s">
        <v>1023</v>
      </c>
      <c r="FN58" s="1182" t="s">
        <v>1023</v>
      </c>
      <c r="FO58" s="1182" t="s">
        <v>1023</v>
      </c>
      <c r="FP58" s="1182" t="s">
        <v>1023</v>
      </c>
      <c r="FQ58" s="1182" t="s">
        <v>1023</v>
      </c>
      <c r="FR58" s="1182" t="s">
        <v>1023</v>
      </c>
      <c r="FS58" s="1182" t="s">
        <v>1023</v>
      </c>
      <c r="FT58" s="1182" t="s">
        <v>1023</v>
      </c>
      <c r="FU58" s="1182" t="s">
        <v>1023</v>
      </c>
      <c r="FV58" s="1182" t="s">
        <v>1023</v>
      </c>
      <c r="FW58" s="1182" t="s">
        <v>1023</v>
      </c>
      <c r="FX58" s="1182" t="s">
        <v>1023</v>
      </c>
      <c r="FY58" s="1182" t="s">
        <v>1023</v>
      </c>
      <c r="FZ58" s="1182" t="s">
        <v>1023</v>
      </c>
      <c r="GA58" s="1182" t="s">
        <v>1023</v>
      </c>
      <c r="GB58" s="1182" t="s">
        <v>1023</v>
      </c>
      <c r="GC58" s="1182" t="s">
        <v>1023</v>
      </c>
      <c r="GD58" s="1182" t="s">
        <v>1023</v>
      </c>
      <c r="GE58" s="1182" t="s">
        <v>1023</v>
      </c>
      <c r="GF58" s="1182" t="s">
        <v>1023</v>
      </c>
      <c r="GG58" s="1182" t="s">
        <v>1023</v>
      </c>
      <c r="GH58" s="1182" t="s">
        <v>1023</v>
      </c>
      <c r="GI58" s="1182" t="s">
        <v>1023</v>
      </c>
      <c r="GJ58" s="1182" t="s">
        <v>1023</v>
      </c>
      <c r="GK58" s="1182" t="s">
        <v>1023</v>
      </c>
      <c r="GL58" s="1182" t="s">
        <v>1023</v>
      </c>
      <c r="GM58" s="1182" t="s">
        <v>1023</v>
      </c>
      <c r="GN58" s="1182" t="s">
        <v>1023</v>
      </c>
      <c r="GO58" s="1182" t="s">
        <v>1023</v>
      </c>
      <c r="GP58" s="1182" t="s">
        <v>1023</v>
      </c>
      <c r="GQ58" s="1182" t="s">
        <v>1023</v>
      </c>
      <c r="GR58" s="1182" t="s">
        <v>1023</v>
      </c>
      <c r="GS58" s="1182" t="s">
        <v>1023</v>
      </c>
      <c r="GT58" s="1182" t="s">
        <v>1023</v>
      </c>
      <c r="GU58" s="1182" t="s">
        <v>1023</v>
      </c>
      <c r="GV58" s="1182" t="s">
        <v>1023</v>
      </c>
      <c r="GW58" s="1182" t="s">
        <v>1023</v>
      </c>
      <c r="GX58" s="1182" t="s">
        <v>1023</v>
      </c>
      <c r="GY58" s="1182" t="s">
        <v>1023</v>
      </c>
      <c r="GZ58" s="1182" t="s">
        <v>1023</v>
      </c>
      <c r="HA58" s="1182" t="s">
        <v>1023</v>
      </c>
      <c r="HB58" s="1182" t="s">
        <v>1023</v>
      </c>
      <c r="HC58" s="1182" t="s">
        <v>1023</v>
      </c>
      <c r="HD58" s="1182" t="s">
        <v>1023</v>
      </c>
      <c r="HE58" s="1182" t="s">
        <v>1023</v>
      </c>
      <c r="HF58" s="1182" t="s">
        <v>1023</v>
      </c>
      <c r="HG58" s="1182" t="s">
        <v>1023</v>
      </c>
      <c r="HH58" s="1182" t="s">
        <v>1023</v>
      </c>
      <c r="HI58" s="1182" t="s">
        <v>1023</v>
      </c>
      <c r="HJ58" s="1182" t="s">
        <v>1023</v>
      </c>
      <c r="HK58" s="1182">
        <v>1</v>
      </c>
      <c r="HL58" s="1182" t="s">
        <v>1023</v>
      </c>
      <c r="HM58" s="1182" t="s">
        <v>1023</v>
      </c>
      <c r="HN58" s="1182" t="s">
        <v>1023</v>
      </c>
      <c r="HO58" s="1182" t="s">
        <v>1023</v>
      </c>
      <c r="HP58" s="1182" t="s">
        <v>1023</v>
      </c>
      <c r="HQ58" s="1182" t="s">
        <v>1023</v>
      </c>
      <c r="HR58" s="1182" t="s">
        <v>1023</v>
      </c>
      <c r="HS58" s="1182" t="s">
        <v>1023</v>
      </c>
      <c r="HT58" s="1182" t="s">
        <v>1023</v>
      </c>
      <c r="HU58" s="1182" t="s">
        <v>1023</v>
      </c>
      <c r="HV58" s="1182" t="s">
        <v>1023</v>
      </c>
      <c r="HW58" s="1182" t="s">
        <v>1023</v>
      </c>
      <c r="HX58" s="1182" t="s">
        <v>1023</v>
      </c>
      <c r="HY58" s="1182" t="s">
        <v>1023</v>
      </c>
      <c r="HZ58" s="1182" t="s">
        <v>1023</v>
      </c>
      <c r="IA58" s="1182" t="s">
        <v>1023</v>
      </c>
      <c r="IB58" s="1182" t="s">
        <v>1023</v>
      </c>
      <c r="IC58" s="1182" t="s">
        <v>1023</v>
      </c>
      <c r="ID58" s="1182" t="s">
        <v>1023</v>
      </c>
      <c r="IE58" s="1182" t="s">
        <v>1023</v>
      </c>
      <c r="IF58" s="1182" t="s">
        <v>1023</v>
      </c>
      <c r="IG58" s="1182" t="s">
        <v>1023</v>
      </c>
      <c r="IH58" s="1182" t="s">
        <v>1023</v>
      </c>
      <c r="II58" s="1182" t="s">
        <v>1023</v>
      </c>
      <c r="IJ58" s="1182" t="s">
        <v>1023</v>
      </c>
      <c r="IK58" s="1182" t="s">
        <v>1023</v>
      </c>
      <c r="IL58" s="1182" t="s">
        <v>1023</v>
      </c>
      <c r="IM58" s="1182" t="s">
        <v>1023</v>
      </c>
      <c r="IN58" s="1182" t="s">
        <v>1023</v>
      </c>
      <c r="IO58" s="1182" t="s">
        <v>1023</v>
      </c>
      <c r="IP58" s="1182" t="s">
        <v>1023</v>
      </c>
      <c r="IQ58" s="1182" t="s">
        <v>1023</v>
      </c>
      <c r="IR58" s="1182" t="s">
        <v>1023</v>
      </c>
      <c r="IS58" s="1182" t="s">
        <v>1023</v>
      </c>
      <c r="IT58" s="1182" t="s">
        <v>1023</v>
      </c>
      <c r="IU58" s="1182" t="s">
        <v>1023</v>
      </c>
      <c r="IV58" s="1182" t="s">
        <v>1023</v>
      </c>
      <c r="IW58" s="1182" t="s">
        <v>1023</v>
      </c>
      <c r="IX58" s="1182" t="s">
        <v>1023</v>
      </c>
      <c r="IY58" s="1182" t="s">
        <v>1023</v>
      </c>
      <c r="IZ58" s="1182" t="s">
        <v>1023</v>
      </c>
      <c r="JA58" s="1182" t="s">
        <v>1023</v>
      </c>
      <c r="JB58" s="1182" t="s">
        <v>1023</v>
      </c>
      <c r="JC58" s="1182" t="s">
        <v>1023</v>
      </c>
      <c r="JD58" s="1182" t="s">
        <v>1023</v>
      </c>
      <c r="JE58" s="1182" t="s">
        <v>1023</v>
      </c>
      <c r="JF58" s="1182" t="s">
        <v>1023</v>
      </c>
      <c r="JG58" s="1182" t="s">
        <v>1023</v>
      </c>
      <c r="JH58" s="1182" t="s">
        <v>1023</v>
      </c>
      <c r="JI58" s="1182" t="s">
        <v>1023</v>
      </c>
      <c r="JJ58" s="1182" t="s">
        <v>1023</v>
      </c>
      <c r="JK58" s="1182" t="s">
        <v>1023</v>
      </c>
      <c r="JL58" s="1182" t="s">
        <v>1023</v>
      </c>
      <c r="JM58" s="1182" t="s">
        <v>1023</v>
      </c>
      <c r="JN58" s="1182" t="s">
        <v>1023</v>
      </c>
      <c r="JO58" s="1182" t="s">
        <v>1023</v>
      </c>
      <c r="JP58" s="1182" t="s">
        <v>1023</v>
      </c>
      <c r="JQ58" s="1182" t="s">
        <v>1023</v>
      </c>
      <c r="JR58" s="1182" t="s">
        <v>1023</v>
      </c>
      <c r="JS58" s="1182" t="s">
        <v>1023</v>
      </c>
      <c r="JT58" s="1182" t="s">
        <v>1023</v>
      </c>
      <c r="JU58" s="1182" t="s">
        <v>1023</v>
      </c>
      <c r="JV58" s="1182" t="s">
        <v>1023</v>
      </c>
      <c r="JW58" s="1182" t="s">
        <v>1023</v>
      </c>
      <c r="JX58" s="1182" t="s">
        <v>1023</v>
      </c>
      <c r="JY58" s="1182" t="s">
        <v>1023</v>
      </c>
      <c r="JZ58" s="1182" t="s">
        <v>1023</v>
      </c>
      <c r="KA58" s="1182" t="s">
        <v>1023</v>
      </c>
      <c r="KB58" s="1182" t="s">
        <v>1023</v>
      </c>
      <c r="KC58" s="1182" t="s">
        <v>1023</v>
      </c>
      <c r="KD58" s="1182" t="s">
        <v>1023</v>
      </c>
      <c r="KE58" s="1182" t="s">
        <v>1023</v>
      </c>
      <c r="KF58" s="1182" t="s">
        <v>1023</v>
      </c>
      <c r="KG58" s="1182" t="s">
        <v>1023</v>
      </c>
      <c r="KH58" s="1182" t="s">
        <v>1023</v>
      </c>
      <c r="KI58" s="1182" t="s">
        <v>1023</v>
      </c>
      <c r="KJ58" s="1182" t="s">
        <v>1023</v>
      </c>
      <c r="KK58" s="1182" t="s">
        <v>1023</v>
      </c>
      <c r="KL58" s="1182" t="s">
        <v>1023</v>
      </c>
      <c r="KM58" s="1182" t="s">
        <v>1023</v>
      </c>
      <c r="KN58" s="1182" t="s">
        <v>1023</v>
      </c>
      <c r="KO58" s="1182" t="s">
        <v>1023</v>
      </c>
      <c r="KP58" s="1182" t="s">
        <v>1023</v>
      </c>
      <c r="KQ58" s="1182" t="s">
        <v>1023</v>
      </c>
      <c r="KR58" s="1182" t="s">
        <v>1023</v>
      </c>
      <c r="KS58" s="1182" t="s">
        <v>1023</v>
      </c>
      <c r="KT58" s="1182" t="s">
        <v>1023</v>
      </c>
      <c r="KU58" s="1182" t="s">
        <v>1023</v>
      </c>
      <c r="KV58" s="1182" t="s">
        <v>1023</v>
      </c>
      <c r="KW58" s="1182" t="s">
        <v>1023</v>
      </c>
      <c r="KX58" s="1182" t="s">
        <v>1023</v>
      </c>
      <c r="KY58" s="1182" t="s">
        <v>1023</v>
      </c>
    </row>
    <row r="59" spans="2:311" ht="15" customHeight="1">
      <c r="B59" s="1501"/>
      <c r="C59" s="1501" t="s">
        <v>71</v>
      </c>
      <c r="D59" s="1503"/>
      <c r="E59" s="1182">
        <v>667</v>
      </c>
      <c r="F59" s="1182">
        <v>667</v>
      </c>
      <c r="G59" s="1182" t="s">
        <v>1023</v>
      </c>
      <c r="H59" s="1182" t="s">
        <v>1023</v>
      </c>
      <c r="I59" s="1182" t="s">
        <v>1023</v>
      </c>
      <c r="J59" s="1182" t="s">
        <v>1023</v>
      </c>
      <c r="K59" s="1182" t="s">
        <v>1023</v>
      </c>
      <c r="L59" s="1182" t="s">
        <v>1023</v>
      </c>
      <c r="M59" s="1182" t="s">
        <v>1023</v>
      </c>
      <c r="N59" s="1182" t="s">
        <v>1023</v>
      </c>
      <c r="O59" s="1182" t="s">
        <v>1023</v>
      </c>
      <c r="P59" s="1182" t="s">
        <v>1023</v>
      </c>
      <c r="Q59" s="1182">
        <v>5</v>
      </c>
      <c r="R59" s="1182">
        <v>7</v>
      </c>
      <c r="S59" s="1182">
        <v>15</v>
      </c>
      <c r="T59" s="1182" t="s">
        <v>1023</v>
      </c>
      <c r="U59" s="1182" t="s">
        <v>1023</v>
      </c>
      <c r="V59" s="1182" t="s">
        <v>1023</v>
      </c>
      <c r="W59" s="1182" t="s">
        <v>1023</v>
      </c>
      <c r="X59" s="1182" t="s">
        <v>1023</v>
      </c>
      <c r="Y59" s="1182" t="s">
        <v>1023</v>
      </c>
      <c r="Z59" s="1182" t="s">
        <v>1023</v>
      </c>
      <c r="AA59" s="1182" t="s">
        <v>1023</v>
      </c>
      <c r="AB59" s="1182" t="s">
        <v>1023</v>
      </c>
      <c r="AC59" s="1182" t="s">
        <v>1023</v>
      </c>
      <c r="AD59" s="1182">
        <v>1</v>
      </c>
      <c r="AE59" s="1182">
        <v>3</v>
      </c>
      <c r="AF59" s="1182">
        <v>1</v>
      </c>
      <c r="AG59" s="1182" t="s">
        <v>1023</v>
      </c>
      <c r="AH59" s="1182" t="s">
        <v>1023</v>
      </c>
      <c r="AI59" s="1182" t="s">
        <v>1023</v>
      </c>
      <c r="AJ59" s="1182" t="s">
        <v>1023</v>
      </c>
      <c r="AK59" s="1182" t="s">
        <v>1023</v>
      </c>
      <c r="AL59" s="1182" t="s">
        <v>1023</v>
      </c>
      <c r="AM59" s="1182" t="s">
        <v>1023</v>
      </c>
      <c r="AN59" s="1182" t="s">
        <v>1023</v>
      </c>
      <c r="AO59" s="1182" t="s">
        <v>1023</v>
      </c>
      <c r="AP59" s="1182">
        <v>4</v>
      </c>
      <c r="AQ59" s="1182">
        <v>2</v>
      </c>
      <c r="AR59" s="1182">
        <v>2</v>
      </c>
      <c r="AS59" s="1182" t="s">
        <v>1023</v>
      </c>
      <c r="AT59" s="1182" t="s">
        <v>1023</v>
      </c>
      <c r="AU59" s="1182" t="s">
        <v>1023</v>
      </c>
      <c r="AV59" s="1182" t="s">
        <v>1023</v>
      </c>
      <c r="AW59" s="1182" t="s">
        <v>1023</v>
      </c>
      <c r="AX59" s="1182" t="s">
        <v>1023</v>
      </c>
      <c r="AY59" s="1182" t="s">
        <v>1023</v>
      </c>
      <c r="AZ59" s="1182" t="s">
        <v>1023</v>
      </c>
      <c r="BA59" s="1182" t="s">
        <v>1023</v>
      </c>
      <c r="BB59" s="1182">
        <v>3</v>
      </c>
      <c r="BC59" s="1182">
        <v>3</v>
      </c>
      <c r="BD59" s="1182">
        <v>2</v>
      </c>
      <c r="BE59" s="1182" t="s">
        <v>1023</v>
      </c>
      <c r="BF59" s="1182" t="s">
        <v>1023</v>
      </c>
      <c r="BG59" s="1182" t="s">
        <v>1023</v>
      </c>
      <c r="BH59" s="1182" t="s">
        <v>1023</v>
      </c>
      <c r="BI59" s="1182" t="s">
        <v>1023</v>
      </c>
      <c r="BJ59" s="1182" t="s">
        <v>1023</v>
      </c>
      <c r="BK59" s="1182" t="s">
        <v>1023</v>
      </c>
      <c r="BL59" s="1182">
        <v>1</v>
      </c>
      <c r="BM59" s="1182" t="s">
        <v>1023</v>
      </c>
      <c r="BN59" s="1182" t="s">
        <v>1023</v>
      </c>
      <c r="BO59" s="1182">
        <v>2</v>
      </c>
      <c r="BP59" s="1182" t="s">
        <v>1023</v>
      </c>
      <c r="BQ59" s="1182">
        <v>6</v>
      </c>
      <c r="BR59" s="1182" t="s">
        <v>1023</v>
      </c>
      <c r="BS59" s="1182" t="s">
        <v>1023</v>
      </c>
      <c r="BT59" s="1182" t="s">
        <v>1023</v>
      </c>
      <c r="BU59" s="1182" t="s">
        <v>1023</v>
      </c>
      <c r="BV59" s="1182" t="s">
        <v>1023</v>
      </c>
      <c r="BW59" s="1182" t="s">
        <v>1023</v>
      </c>
      <c r="BX59" s="1182" t="s">
        <v>1023</v>
      </c>
      <c r="BY59" s="1182" t="s">
        <v>1023</v>
      </c>
      <c r="BZ59" s="1182" t="s">
        <v>1023</v>
      </c>
      <c r="CA59" s="1182" t="s">
        <v>1023</v>
      </c>
      <c r="CB59" s="1182">
        <v>1</v>
      </c>
      <c r="CC59" s="1182">
        <v>5</v>
      </c>
      <c r="CD59" s="1182">
        <v>5</v>
      </c>
      <c r="CE59" s="1182" t="s">
        <v>1023</v>
      </c>
      <c r="CF59" s="1182" t="s">
        <v>1023</v>
      </c>
      <c r="CG59" s="1182" t="s">
        <v>1023</v>
      </c>
      <c r="CH59" s="1182" t="s">
        <v>1023</v>
      </c>
      <c r="CI59" s="1182" t="s">
        <v>1023</v>
      </c>
      <c r="CJ59" s="1182" t="s">
        <v>1023</v>
      </c>
      <c r="CK59" s="1182" t="s">
        <v>1023</v>
      </c>
      <c r="CL59" s="1182" t="s">
        <v>1023</v>
      </c>
      <c r="CM59" s="1182" t="s">
        <v>1023</v>
      </c>
      <c r="CN59" s="1182" t="s">
        <v>1023</v>
      </c>
      <c r="CO59" s="1182">
        <v>5</v>
      </c>
      <c r="CP59" s="1182">
        <v>18</v>
      </c>
      <c r="CQ59" s="1182">
        <v>11</v>
      </c>
      <c r="CR59" s="1182" t="s">
        <v>1023</v>
      </c>
      <c r="CS59" s="1182" t="s">
        <v>1023</v>
      </c>
      <c r="CT59" s="1182" t="s">
        <v>1023</v>
      </c>
      <c r="CU59" s="1182" t="s">
        <v>1023</v>
      </c>
      <c r="CV59" s="1182" t="s">
        <v>1023</v>
      </c>
      <c r="CW59" s="1182" t="s">
        <v>1023</v>
      </c>
      <c r="CX59" s="1182" t="s">
        <v>1023</v>
      </c>
      <c r="CY59" s="1182" t="s">
        <v>1023</v>
      </c>
      <c r="CZ59" s="1182">
        <v>1</v>
      </c>
      <c r="DA59" s="1182">
        <v>8</v>
      </c>
      <c r="DB59" s="1182">
        <v>2</v>
      </c>
      <c r="DC59" s="1182">
        <v>1</v>
      </c>
      <c r="DD59" s="1182" t="s">
        <v>1023</v>
      </c>
      <c r="DE59" s="1182" t="s">
        <v>1023</v>
      </c>
      <c r="DF59" s="1182" t="s">
        <v>1023</v>
      </c>
      <c r="DG59" s="1182" t="s">
        <v>1023</v>
      </c>
      <c r="DH59" s="1182" t="s">
        <v>1023</v>
      </c>
      <c r="DI59" s="1182" t="s">
        <v>1023</v>
      </c>
      <c r="DJ59" s="1182" t="s">
        <v>1023</v>
      </c>
      <c r="DK59" s="1182" t="s">
        <v>1023</v>
      </c>
      <c r="DL59" s="1182" t="s">
        <v>1023</v>
      </c>
      <c r="DM59" s="1182" t="s">
        <v>1023</v>
      </c>
      <c r="DN59" s="1182">
        <v>61</v>
      </c>
      <c r="DO59" s="1182">
        <v>64</v>
      </c>
      <c r="DP59" s="1182">
        <v>88</v>
      </c>
      <c r="DQ59" s="1182" t="s">
        <v>1023</v>
      </c>
      <c r="DR59" s="1182" t="s">
        <v>1023</v>
      </c>
      <c r="DS59" s="1182" t="s">
        <v>1023</v>
      </c>
      <c r="DT59" s="1182" t="s">
        <v>1023</v>
      </c>
      <c r="DU59" s="1182" t="s">
        <v>1023</v>
      </c>
      <c r="DV59" s="1182" t="s">
        <v>1023</v>
      </c>
      <c r="DW59" s="1182" t="s">
        <v>1023</v>
      </c>
      <c r="DX59" s="1182" t="s">
        <v>1023</v>
      </c>
      <c r="DY59" s="1182" t="s">
        <v>1023</v>
      </c>
      <c r="DZ59" s="1182">
        <v>4</v>
      </c>
      <c r="EA59" s="1182">
        <v>7</v>
      </c>
      <c r="EB59" s="1182">
        <v>10</v>
      </c>
      <c r="EC59" s="1182" t="s">
        <v>1023</v>
      </c>
      <c r="ED59" s="1182" t="s">
        <v>1023</v>
      </c>
      <c r="EE59" s="1182" t="s">
        <v>1023</v>
      </c>
      <c r="EF59" s="1182" t="s">
        <v>1023</v>
      </c>
      <c r="EG59" s="1182" t="s">
        <v>1023</v>
      </c>
      <c r="EH59" s="1182" t="s">
        <v>1023</v>
      </c>
      <c r="EI59" s="1182" t="s">
        <v>1023</v>
      </c>
      <c r="EJ59" s="1182" t="s">
        <v>1023</v>
      </c>
      <c r="EK59" s="1182">
        <v>1</v>
      </c>
      <c r="EL59" s="1182">
        <v>4</v>
      </c>
      <c r="EM59" s="1182">
        <v>5</v>
      </c>
      <c r="EN59" s="1182">
        <v>10</v>
      </c>
      <c r="EO59" s="1182" t="s">
        <v>1023</v>
      </c>
      <c r="EP59" s="1182" t="s">
        <v>1023</v>
      </c>
      <c r="EQ59" s="1182" t="s">
        <v>1023</v>
      </c>
      <c r="ER59" s="1182" t="s">
        <v>1023</v>
      </c>
      <c r="ES59" s="1182" t="s">
        <v>1023</v>
      </c>
      <c r="ET59" s="1182" t="s">
        <v>1023</v>
      </c>
      <c r="EU59" s="1182" t="s">
        <v>1023</v>
      </c>
      <c r="EV59" s="1182" t="s">
        <v>1023</v>
      </c>
      <c r="EW59" s="1182" t="s">
        <v>1023</v>
      </c>
      <c r="EX59" s="1182" t="s">
        <v>1023</v>
      </c>
      <c r="EY59" s="1182">
        <v>9</v>
      </c>
      <c r="EZ59" s="1182">
        <v>4</v>
      </c>
      <c r="FA59" s="1182">
        <v>10</v>
      </c>
      <c r="FB59" s="1182" t="s">
        <v>1023</v>
      </c>
      <c r="FC59" s="1182" t="s">
        <v>1023</v>
      </c>
      <c r="FD59" s="1182" t="s">
        <v>1023</v>
      </c>
      <c r="FE59" s="1182" t="s">
        <v>1023</v>
      </c>
      <c r="FF59" s="1182" t="s">
        <v>1023</v>
      </c>
      <c r="FG59" s="1182" t="s">
        <v>1023</v>
      </c>
      <c r="FH59" s="1182" t="s">
        <v>1023</v>
      </c>
      <c r="FI59" s="1182" t="s">
        <v>1023</v>
      </c>
      <c r="FJ59" s="1182" t="s">
        <v>1023</v>
      </c>
      <c r="FK59" s="1182" t="s">
        <v>1023</v>
      </c>
      <c r="FL59" s="1182">
        <v>8</v>
      </c>
      <c r="FM59" s="1182">
        <v>17</v>
      </c>
      <c r="FN59" s="1182">
        <v>29</v>
      </c>
      <c r="FO59" s="1182" t="s">
        <v>1023</v>
      </c>
      <c r="FP59" s="1182" t="s">
        <v>1023</v>
      </c>
      <c r="FQ59" s="1182" t="s">
        <v>1023</v>
      </c>
      <c r="FR59" s="1182" t="s">
        <v>1023</v>
      </c>
      <c r="FS59" s="1182" t="s">
        <v>1023</v>
      </c>
      <c r="FT59" s="1182" t="s">
        <v>1023</v>
      </c>
      <c r="FU59" s="1182" t="s">
        <v>1023</v>
      </c>
      <c r="FV59" s="1182" t="s">
        <v>1023</v>
      </c>
      <c r="FW59" s="1182" t="s">
        <v>1023</v>
      </c>
      <c r="FX59" s="1182" t="s">
        <v>1023</v>
      </c>
      <c r="FY59" s="1182">
        <v>1</v>
      </c>
      <c r="FZ59" s="1182">
        <v>2</v>
      </c>
      <c r="GA59" s="1182" t="s">
        <v>1023</v>
      </c>
      <c r="GB59" s="1182" t="s">
        <v>1023</v>
      </c>
      <c r="GC59" s="1182" t="s">
        <v>1023</v>
      </c>
      <c r="GD59" s="1182" t="s">
        <v>1023</v>
      </c>
      <c r="GE59" s="1182" t="s">
        <v>1023</v>
      </c>
      <c r="GF59" s="1182" t="s">
        <v>1023</v>
      </c>
      <c r="GG59" s="1182" t="s">
        <v>1023</v>
      </c>
      <c r="GH59" s="1182" t="s">
        <v>1023</v>
      </c>
      <c r="GI59" s="1182" t="s">
        <v>1023</v>
      </c>
      <c r="GJ59" s="1182" t="s">
        <v>1023</v>
      </c>
      <c r="GK59" s="1182">
        <v>1</v>
      </c>
      <c r="GL59" s="1182" t="s">
        <v>1023</v>
      </c>
      <c r="GM59" s="1182" t="s">
        <v>1023</v>
      </c>
      <c r="GN59" s="1182" t="s">
        <v>1023</v>
      </c>
      <c r="GO59" s="1182" t="s">
        <v>1023</v>
      </c>
      <c r="GP59" s="1182" t="s">
        <v>1023</v>
      </c>
      <c r="GQ59" s="1182" t="s">
        <v>1023</v>
      </c>
      <c r="GR59" s="1182" t="s">
        <v>1023</v>
      </c>
      <c r="GS59" s="1182" t="s">
        <v>1023</v>
      </c>
      <c r="GT59" s="1182" t="s">
        <v>1023</v>
      </c>
      <c r="GU59" s="1182" t="s">
        <v>1023</v>
      </c>
      <c r="GV59" s="1182" t="s">
        <v>1023</v>
      </c>
      <c r="GW59" s="1182" t="s">
        <v>1023</v>
      </c>
      <c r="GX59" s="1182" t="s">
        <v>1023</v>
      </c>
      <c r="GY59" s="1182" t="s">
        <v>1023</v>
      </c>
      <c r="GZ59" s="1182" t="s">
        <v>1023</v>
      </c>
      <c r="HA59" s="1182" t="s">
        <v>1023</v>
      </c>
      <c r="HB59" s="1182" t="s">
        <v>1023</v>
      </c>
      <c r="HC59" s="1182" t="s">
        <v>1023</v>
      </c>
      <c r="HD59" s="1182" t="s">
        <v>1023</v>
      </c>
      <c r="HE59" s="1182" t="s">
        <v>1023</v>
      </c>
      <c r="HF59" s="1182" t="s">
        <v>1023</v>
      </c>
      <c r="HG59" s="1182" t="s">
        <v>1023</v>
      </c>
      <c r="HH59" s="1182" t="s">
        <v>1023</v>
      </c>
      <c r="HI59" s="1182" t="s">
        <v>1023</v>
      </c>
      <c r="HJ59" s="1182">
        <v>41</v>
      </c>
      <c r="HK59" s="1182">
        <v>53</v>
      </c>
      <c r="HL59" s="1182">
        <v>55</v>
      </c>
      <c r="HM59" s="1182" t="s">
        <v>1023</v>
      </c>
      <c r="HN59" s="1182" t="s">
        <v>1023</v>
      </c>
      <c r="HO59" s="1182" t="s">
        <v>1023</v>
      </c>
      <c r="HP59" s="1182" t="s">
        <v>1023</v>
      </c>
      <c r="HQ59" s="1182" t="s">
        <v>1023</v>
      </c>
      <c r="HR59" s="1182" t="s">
        <v>1023</v>
      </c>
      <c r="HS59" s="1182" t="s">
        <v>1023</v>
      </c>
      <c r="HT59" s="1182" t="s">
        <v>1023</v>
      </c>
      <c r="HU59" s="1182" t="s">
        <v>1023</v>
      </c>
      <c r="HV59" s="1182">
        <v>1</v>
      </c>
      <c r="HW59" s="1182">
        <v>3</v>
      </c>
      <c r="HX59" s="1182">
        <v>10</v>
      </c>
      <c r="HY59" s="1182">
        <v>15</v>
      </c>
      <c r="HZ59" s="1182" t="s">
        <v>1023</v>
      </c>
      <c r="IA59" s="1182" t="s">
        <v>1023</v>
      </c>
      <c r="IB59" s="1182" t="s">
        <v>1023</v>
      </c>
      <c r="IC59" s="1182" t="s">
        <v>1023</v>
      </c>
      <c r="ID59" s="1182" t="s">
        <v>1023</v>
      </c>
      <c r="IE59" s="1182" t="s">
        <v>1023</v>
      </c>
      <c r="IF59" s="1182" t="s">
        <v>1023</v>
      </c>
      <c r="IG59" s="1182" t="s">
        <v>1023</v>
      </c>
      <c r="IH59" s="1182" t="s">
        <v>1023</v>
      </c>
      <c r="II59" s="1182">
        <v>2</v>
      </c>
      <c r="IJ59" s="1182" t="s">
        <v>1023</v>
      </c>
      <c r="IK59" s="1182" t="s">
        <v>1023</v>
      </c>
      <c r="IL59" s="1182" t="s">
        <v>1023</v>
      </c>
      <c r="IM59" s="1182" t="s">
        <v>1023</v>
      </c>
      <c r="IN59" s="1182" t="s">
        <v>1023</v>
      </c>
      <c r="IO59" s="1182">
        <v>1</v>
      </c>
      <c r="IP59" s="1182" t="s">
        <v>1023</v>
      </c>
      <c r="IQ59" s="1182" t="s">
        <v>1023</v>
      </c>
      <c r="IR59" s="1182" t="s">
        <v>1023</v>
      </c>
      <c r="IS59" s="1182" t="s">
        <v>1023</v>
      </c>
      <c r="IT59" s="1182" t="s">
        <v>1023</v>
      </c>
      <c r="IU59" s="1182" t="s">
        <v>1023</v>
      </c>
      <c r="IV59" s="1182" t="s">
        <v>1023</v>
      </c>
      <c r="IW59" s="1182" t="s">
        <v>1023</v>
      </c>
      <c r="IX59" s="1182" t="s">
        <v>1023</v>
      </c>
      <c r="IY59" s="1182" t="s">
        <v>1023</v>
      </c>
      <c r="IZ59" s="1182" t="s">
        <v>1023</v>
      </c>
      <c r="JA59" s="1182" t="s">
        <v>1023</v>
      </c>
      <c r="JB59" s="1182">
        <v>1</v>
      </c>
      <c r="JC59" s="1182">
        <v>2</v>
      </c>
      <c r="JD59" s="1182" t="s">
        <v>1023</v>
      </c>
      <c r="JE59" s="1182" t="s">
        <v>1023</v>
      </c>
      <c r="JF59" s="1182" t="s">
        <v>1023</v>
      </c>
      <c r="JG59" s="1182" t="s">
        <v>1023</v>
      </c>
      <c r="JH59" s="1182" t="s">
        <v>1023</v>
      </c>
      <c r="JI59" s="1182" t="s">
        <v>1023</v>
      </c>
      <c r="JJ59" s="1182" t="s">
        <v>1023</v>
      </c>
      <c r="JK59" s="1182" t="s">
        <v>1023</v>
      </c>
      <c r="JL59" s="1182" t="s">
        <v>1023</v>
      </c>
      <c r="JM59" s="1182">
        <v>1</v>
      </c>
      <c r="JN59" s="1182">
        <v>3</v>
      </c>
      <c r="JO59" s="1182" t="s">
        <v>1023</v>
      </c>
      <c r="JP59" s="1182" t="s">
        <v>1023</v>
      </c>
      <c r="JQ59" s="1182" t="s">
        <v>1023</v>
      </c>
      <c r="JR59" s="1182" t="s">
        <v>1023</v>
      </c>
      <c r="JS59" s="1182" t="s">
        <v>1023</v>
      </c>
      <c r="JT59" s="1182" t="s">
        <v>1023</v>
      </c>
      <c r="JU59" s="1182" t="s">
        <v>1023</v>
      </c>
      <c r="JV59" s="1182" t="s">
        <v>1023</v>
      </c>
      <c r="JW59" s="1182" t="s">
        <v>1023</v>
      </c>
      <c r="JX59" s="1182" t="s">
        <v>1023</v>
      </c>
      <c r="JY59" s="1182" t="s">
        <v>1023</v>
      </c>
      <c r="JZ59" s="1182">
        <v>5</v>
      </c>
      <c r="KA59" s="1182">
        <v>3</v>
      </c>
      <c r="KB59" s="1182">
        <v>10</v>
      </c>
      <c r="KC59" s="1182" t="s">
        <v>1023</v>
      </c>
      <c r="KD59" s="1182" t="s">
        <v>1023</v>
      </c>
      <c r="KE59" s="1182" t="s">
        <v>1023</v>
      </c>
      <c r="KF59" s="1182" t="s">
        <v>1023</v>
      </c>
      <c r="KG59" s="1182" t="s">
        <v>1023</v>
      </c>
      <c r="KH59" s="1182" t="s">
        <v>1023</v>
      </c>
      <c r="KI59" s="1182" t="s">
        <v>1023</v>
      </c>
      <c r="KJ59" s="1182" t="s">
        <v>1023</v>
      </c>
      <c r="KK59" s="1182" t="s">
        <v>1023</v>
      </c>
      <c r="KL59" s="1182">
        <v>1</v>
      </c>
      <c r="KM59" s="1182">
        <v>3</v>
      </c>
      <c r="KN59" s="1182">
        <v>6</v>
      </c>
      <c r="KO59" s="1182">
        <v>1</v>
      </c>
      <c r="KP59" s="1182" t="s">
        <v>1023</v>
      </c>
      <c r="KQ59" s="1182" t="s">
        <v>1023</v>
      </c>
      <c r="KR59" s="1182" t="s">
        <v>1023</v>
      </c>
      <c r="KS59" s="1182" t="s">
        <v>1023</v>
      </c>
      <c r="KT59" s="1182" t="s">
        <v>1023</v>
      </c>
      <c r="KU59" s="1182" t="s">
        <v>1023</v>
      </c>
      <c r="KV59" s="1182">
        <v>1</v>
      </c>
      <c r="KW59" s="1182" t="s">
        <v>1023</v>
      </c>
      <c r="KX59" s="1182" t="s">
        <v>1023</v>
      </c>
      <c r="KY59" s="1182" t="s">
        <v>1023</v>
      </c>
    </row>
    <row r="60" spans="2:311" ht="15" customHeight="1">
      <c r="B60" s="1501" t="s">
        <v>1052</v>
      </c>
      <c r="C60" s="1501" t="s">
        <v>49</v>
      </c>
      <c r="D60" s="1501" t="s">
        <v>49</v>
      </c>
      <c r="E60" s="1182">
        <v>757</v>
      </c>
      <c r="F60" s="1182">
        <v>757</v>
      </c>
      <c r="G60" s="1182" t="s">
        <v>1023</v>
      </c>
      <c r="H60" s="1182" t="s">
        <v>1023</v>
      </c>
      <c r="I60" s="1182" t="s">
        <v>1023</v>
      </c>
      <c r="J60" s="1182" t="s">
        <v>1023</v>
      </c>
      <c r="K60" s="1182" t="s">
        <v>1023</v>
      </c>
      <c r="L60" s="1182" t="s">
        <v>1023</v>
      </c>
      <c r="M60" s="1182" t="s">
        <v>1023</v>
      </c>
      <c r="N60" s="1182" t="s">
        <v>1023</v>
      </c>
      <c r="O60" s="1182" t="s">
        <v>1023</v>
      </c>
      <c r="P60" s="1182" t="s">
        <v>1023</v>
      </c>
      <c r="Q60" s="1182">
        <v>7</v>
      </c>
      <c r="R60" s="1182">
        <v>6</v>
      </c>
      <c r="S60" s="1182">
        <v>26</v>
      </c>
      <c r="T60" s="1182" t="s">
        <v>1023</v>
      </c>
      <c r="U60" s="1182" t="s">
        <v>1023</v>
      </c>
      <c r="V60" s="1182" t="s">
        <v>1023</v>
      </c>
      <c r="W60" s="1182" t="s">
        <v>1023</v>
      </c>
      <c r="X60" s="1182" t="s">
        <v>1023</v>
      </c>
      <c r="Y60" s="1182" t="s">
        <v>1023</v>
      </c>
      <c r="Z60" s="1182" t="s">
        <v>1023</v>
      </c>
      <c r="AA60" s="1182" t="s">
        <v>1023</v>
      </c>
      <c r="AB60" s="1182" t="s">
        <v>1023</v>
      </c>
      <c r="AC60" s="1182" t="s">
        <v>1023</v>
      </c>
      <c r="AD60" s="1182">
        <v>3</v>
      </c>
      <c r="AE60" s="1182">
        <v>3</v>
      </c>
      <c r="AF60" s="1182">
        <v>2</v>
      </c>
      <c r="AG60" s="1182" t="s">
        <v>1023</v>
      </c>
      <c r="AH60" s="1182" t="s">
        <v>1023</v>
      </c>
      <c r="AI60" s="1182" t="s">
        <v>1023</v>
      </c>
      <c r="AJ60" s="1182" t="s">
        <v>1023</v>
      </c>
      <c r="AK60" s="1182" t="s">
        <v>1023</v>
      </c>
      <c r="AL60" s="1182" t="s">
        <v>1023</v>
      </c>
      <c r="AM60" s="1182" t="s">
        <v>1023</v>
      </c>
      <c r="AN60" s="1182" t="s">
        <v>1023</v>
      </c>
      <c r="AO60" s="1182" t="s">
        <v>1023</v>
      </c>
      <c r="AP60" s="1182" t="s">
        <v>1023</v>
      </c>
      <c r="AQ60" s="1182">
        <v>1</v>
      </c>
      <c r="AR60" s="1182">
        <v>6</v>
      </c>
      <c r="AS60" s="1182" t="s">
        <v>1023</v>
      </c>
      <c r="AT60" s="1182" t="s">
        <v>1023</v>
      </c>
      <c r="AU60" s="1182" t="s">
        <v>1023</v>
      </c>
      <c r="AV60" s="1182" t="s">
        <v>1023</v>
      </c>
      <c r="AW60" s="1182" t="s">
        <v>1023</v>
      </c>
      <c r="AX60" s="1182" t="s">
        <v>1023</v>
      </c>
      <c r="AY60" s="1182" t="s">
        <v>1023</v>
      </c>
      <c r="AZ60" s="1182" t="s">
        <v>1023</v>
      </c>
      <c r="BA60" s="1182" t="s">
        <v>1023</v>
      </c>
      <c r="BB60" s="1182" t="s">
        <v>1023</v>
      </c>
      <c r="BC60" s="1182">
        <v>4</v>
      </c>
      <c r="BD60" s="1182">
        <v>5</v>
      </c>
      <c r="BE60" s="1182" t="s">
        <v>1023</v>
      </c>
      <c r="BF60" s="1182" t="s">
        <v>1023</v>
      </c>
      <c r="BG60" s="1182" t="s">
        <v>1023</v>
      </c>
      <c r="BH60" s="1182" t="s">
        <v>1023</v>
      </c>
      <c r="BI60" s="1182" t="s">
        <v>1023</v>
      </c>
      <c r="BJ60" s="1182" t="s">
        <v>1023</v>
      </c>
      <c r="BK60" s="1182" t="s">
        <v>1023</v>
      </c>
      <c r="BL60" s="1182" t="s">
        <v>1023</v>
      </c>
      <c r="BM60" s="1182" t="s">
        <v>1023</v>
      </c>
      <c r="BN60" s="1182" t="s">
        <v>1023</v>
      </c>
      <c r="BO60" s="1182">
        <v>9</v>
      </c>
      <c r="BP60" s="1182">
        <v>6</v>
      </c>
      <c r="BQ60" s="1182">
        <v>13</v>
      </c>
      <c r="BR60" s="1182" t="s">
        <v>1023</v>
      </c>
      <c r="BS60" s="1182" t="s">
        <v>1023</v>
      </c>
      <c r="BT60" s="1182" t="s">
        <v>1023</v>
      </c>
      <c r="BU60" s="1182" t="s">
        <v>1023</v>
      </c>
      <c r="BV60" s="1182" t="s">
        <v>1023</v>
      </c>
      <c r="BW60" s="1182" t="s">
        <v>1023</v>
      </c>
      <c r="BX60" s="1182" t="s">
        <v>1023</v>
      </c>
      <c r="BY60" s="1182" t="s">
        <v>1023</v>
      </c>
      <c r="BZ60" s="1182" t="s">
        <v>1023</v>
      </c>
      <c r="CA60" s="1182" t="s">
        <v>1023</v>
      </c>
      <c r="CB60" s="1182">
        <v>5</v>
      </c>
      <c r="CC60" s="1182">
        <v>5</v>
      </c>
      <c r="CD60" s="1182">
        <v>17</v>
      </c>
      <c r="CE60" s="1182" t="s">
        <v>1023</v>
      </c>
      <c r="CF60" s="1182" t="s">
        <v>1023</v>
      </c>
      <c r="CG60" s="1182" t="s">
        <v>1023</v>
      </c>
      <c r="CH60" s="1182" t="s">
        <v>1023</v>
      </c>
      <c r="CI60" s="1182" t="s">
        <v>1023</v>
      </c>
      <c r="CJ60" s="1182" t="s">
        <v>1023</v>
      </c>
      <c r="CK60" s="1182" t="s">
        <v>1023</v>
      </c>
      <c r="CL60" s="1182" t="s">
        <v>1023</v>
      </c>
      <c r="CM60" s="1182" t="s">
        <v>1023</v>
      </c>
      <c r="CN60" s="1182" t="s">
        <v>1023</v>
      </c>
      <c r="CO60" s="1182">
        <v>10</v>
      </c>
      <c r="CP60" s="1182">
        <v>13</v>
      </c>
      <c r="CQ60" s="1182">
        <v>10</v>
      </c>
      <c r="CR60" s="1182" t="s">
        <v>1023</v>
      </c>
      <c r="CS60" s="1182" t="s">
        <v>1023</v>
      </c>
      <c r="CT60" s="1182" t="s">
        <v>1023</v>
      </c>
      <c r="CU60" s="1182" t="s">
        <v>1023</v>
      </c>
      <c r="CV60" s="1182" t="s">
        <v>1023</v>
      </c>
      <c r="CW60" s="1182" t="s">
        <v>1023</v>
      </c>
      <c r="CX60" s="1182" t="s">
        <v>1023</v>
      </c>
      <c r="CY60" s="1182" t="s">
        <v>1023</v>
      </c>
      <c r="CZ60" s="1182" t="s">
        <v>1023</v>
      </c>
      <c r="DA60" s="1182">
        <v>3</v>
      </c>
      <c r="DB60" s="1182">
        <v>2</v>
      </c>
      <c r="DC60" s="1182">
        <v>6</v>
      </c>
      <c r="DD60" s="1182" t="s">
        <v>1023</v>
      </c>
      <c r="DE60" s="1182" t="s">
        <v>1023</v>
      </c>
      <c r="DF60" s="1182" t="s">
        <v>1023</v>
      </c>
      <c r="DG60" s="1182" t="s">
        <v>1023</v>
      </c>
      <c r="DH60" s="1182" t="s">
        <v>1023</v>
      </c>
      <c r="DI60" s="1182" t="s">
        <v>1023</v>
      </c>
      <c r="DJ60" s="1182" t="s">
        <v>1023</v>
      </c>
      <c r="DK60" s="1182" t="s">
        <v>1023</v>
      </c>
      <c r="DL60" s="1182">
        <v>1</v>
      </c>
      <c r="DM60" s="1182">
        <v>1</v>
      </c>
      <c r="DN60" s="1182">
        <v>43</v>
      </c>
      <c r="DO60" s="1182">
        <v>61</v>
      </c>
      <c r="DP60" s="1182">
        <v>63</v>
      </c>
      <c r="DQ60" s="1182" t="s">
        <v>1023</v>
      </c>
      <c r="DR60" s="1182" t="s">
        <v>1023</v>
      </c>
      <c r="DS60" s="1182" t="s">
        <v>1023</v>
      </c>
      <c r="DT60" s="1182" t="s">
        <v>1023</v>
      </c>
      <c r="DU60" s="1182" t="s">
        <v>1023</v>
      </c>
      <c r="DV60" s="1182" t="s">
        <v>1023</v>
      </c>
      <c r="DW60" s="1182" t="s">
        <v>1023</v>
      </c>
      <c r="DX60" s="1182" t="s">
        <v>1023</v>
      </c>
      <c r="DY60" s="1182">
        <v>1</v>
      </c>
      <c r="DZ60" s="1182">
        <v>8</v>
      </c>
      <c r="EA60" s="1182">
        <v>8</v>
      </c>
      <c r="EB60" s="1182">
        <v>24</v>
      </c>
      <c r="EC60" s="1182" t="s">
        <v>1023</v>
      </c>
      <c r="ED60" s="1182" t="s">
        <v>1023</v>
      </c>
      <c r="EE60" s="1182" t="s">
        <v>1023</v>
      </c>
      <c r="EF60" s="1182" t="s">
        <v>1023</v>
      </c>
      <c r="EG60" s="1182" t="s">
        <v>1023</v>
      </c>
      <c r="EH60" s="1182" t="s">
        <v>1023</v>
      </c>
      <c r="EI60" s="1182" t="s">
        <v>1023</v>
      </c>
      <c r="EJ60" s="1182" t="s">
        <v>1023</v>
      </c>
      <c r="EK60" s="1182" t="s">
        <v>1023</v>
      </c>
      <c r="EL60" s="1182">
        <v>1</v>
      </c>
      <c r="EM60" s="1182">
        <v>4</v>
      </c>
      <c r="EN60" s="1182">
        <v>22</v>
      </c>
      <c r="EO60" s="1182" t="s">
        <v>1023</v>
      </c>
      <c r="EP60" s="1182" t="s">
        <v>1023</v>
      </c>
      <c r="EQ60" s="1182" t="s">
        <v>1023</v>
      </c>
      <c r="ER60" s="1182" t="s">
        <v>1023</v>
      </c>
      <c r="ES60" s="1182" t="s">
        <v>1023</v>
      </c>
      <c r="ET60" s="1182" t="s">
        <v>1023</v>
      </c>
      <c r="EU60" s="1182" t="s">
        <v>1023</v>
      </c>
      <c r="EV60" s="1182" t="s">
        <v>1023</v>
      </c>
      <c r="EW60" s="1182" t="s">
        <v>1023</v>
      </c>
      <c r="EX60" s="1182" t="s">
        <v>1023</v>
      </c>
      <c r="EY60" s="1182">
        <v>15</v>
      </c>
      <c r="EZ60" s="1182">
        <v>17</v>
      </c>
      <c r="FA60" s="1182">
        <v>14</v>
      </c>
      <c r="FB60" s="1182" t="s">
        <v>1023</v>
      </c>
      <c r="FC60" s="1182" t="s">
        <v>1023</v>
      </c>
      <c r="FD60" s="1182" t="s">
        <v>1023</v>
      </c>
      <c r="FE60" s="1182" t="s">
        <v>1023</v>
      </c>
      <c r="FF60" s="1182" t="s">
        <v>1023</v>
      </c>
      <c r="FG60" s="1182" t="s">
        <v>1023</v>
      </c>
      <c r="FH60" s="1182" t="s">
        <v>1023</v>
      </c>
      <c r="FI60" s="1182" t="s">
        <v>1023</v>
      </c>
      <c r="FJ60" s="1182" t="s">
        <v>1023</v>
      </c>
      <c r="FK60" s="1182" t="s">
        <v>1023</v>
      </c>
      <c r="FL60" s="1182">
        <v>25</v>
      </c>
      <c r="FM60" s="1182">
        <v>25</v>
      </c>
      <c r="FN60" s="1182">
        <v>22</v>
      </c>
      <c r="FO60" s="1182" t="s">
        <v>1023</v>
      </c>
      <c r="FP60" s="1182" t="s">
        <v>1023</v>
      </c>
      <c r="FQ60" s="1182" t="s">
        <v>1023</v>
      </c>
      <c r="FR60" s="1182" t="s">
        <v>1023</v>
      </c>
      <c r="FS60" s="1182" t="s">
        <v>1023</v>
      </c>
      <c r="FT60" s="1182" t="s">
        <v>1023</v>
      </c>
      <c r="FU60" s="1182" t="s">
        <v>1023</v>
      </c>
      <c r="FV60" s="1182" t="s">
        <v>1023</v>
      </c>
      <c r="FW60" s="1182" t="s">
        <v>1023</v>
      </c>
      <c r="FX60" s="1182" t="s">
        <v>1023</v>
      </c>
      <c r="FY60" s="1182">
        <v>1</v>
      </c>
      <c r="FZ60" s="1182" t="s">
        <v>1023</v>
      </c>
      <c r="GA60" s="1182" t="s">
        <v>1023</v>
      </c>
      <c r="GB60" s="1182" t="s">
        <v>1023</v>
      </c>
      <c r="GC60" s="1182" t="s">
        <v>1023</v>
      </c>
      <c r="GD60" s="1182" t="s">
        <v>1023</v>
      </c>
      <c r="GE60" s="1182" t="s">
        <v>1023</v>
      </c>
      <c r="GF60" s="1182" t="s">
        <v>1023</v>
      </c>
      <c r="GG60" s="1182" t="s">
        <v>1023</v>
      </c>
      <c r="GH60" s="1182" t="s">
        <v>1023</v>
      </c>
      <c r="GI60" s="1182" t="s">
        <v>1023</v>
      </c>
      <c r="GJ60" s="1182" t="s">
        <v>1023</v>
      </c>
      <c r="GK60" s="1182" t="s">
        <v>1023</v>
      </c>
      <c r="GL60" s="1182">
        <v>1</v>
      </c>
      <c r="GM60" s="1182">
        <v>3</v>
      </c>
      <c r="GN60" s="1182" t="s">
        <v>1023</v>
      </c>
      <c r="GO60" s="1182" t="s">
        <v>1023</v>
      </c>
      <c r="GP60" s="1182" t="s">
        <v>1023</v>
      </c>
      <c r="GQ60" s="1182" t="s">
        <v>1023</v>
      </c>
      <c r="GR60" s="1182" t="s">
        <v>1023</v>
      </c>
      <c r="GS60" s="1182" t="s">
        <v>1023</v>
      </c>
      <c r="GT60" s="1182" t="s">
        <v>1023</v>
      </c>
      <c r="GU60" s="1182" t="s">
        <v>1023</v>
      </c>
      <c r="GV60" s="1182" t="s">
        <v>1023</v>
      </c>
      <c r="GW60" s="1182">
        <v>2</v>
      </c>
      <c r="GX60" s="1182">
        <v>1</v>
      </c>
      <c r="GY60" s="1182">
        <v>3</v>
      </c>
      <c r="GZ60" s="1182" t="s">
        <v>1023</v>
      </c>
      <c r="HA60" s="1182" t="s">
        <v>1023</v>
      </c>
      <c r="HB60" s="1182" t="s">
        <v>1023</v>
      </c>
      <c r="HC60" s="1182" t="s">
        <v>1023</v>
      </c>
      <c r="HD60" s="1182" t="s">
        <v>1023</v>
      </c>
      <c r="HE60" s="1182" t="s">
        <v>1023</v>
      </c>
      <c r="HF60" s="1182" t="s">
        <v>1023</v>
      </c>
      <c r="HG60" s="1182" t="s">
        <v>1023</v>
      </c>
      <c r="HH60" s="1182" t="s">
        <v>1023</v>
      </c>
      <c r="HI60" s="1182">
        <v>2</v>
      </c>
      <c r="HJ60" s="1182">
        <v>34</v>
      </c>
      <c r="HK60" s="1182">
        <v>31</v>
      </c>
      <c r="HL60" s="1182">
        <v>58</v>
      </c>
      <c r="HM60" s="1182" t="s">
        <v>1023</v>
      </c>
      <c r="HN60" s="1182" t="s">
        <v>1023</v>
      </c>
      <c r="HO60" s="1182" t="s">
        <v>1023</v>
      </c>
      <c r="HP60" s="1182" t="s">
        <v>1023</v>
      </c>
      <c r="HQ60" s="1182" t="s">
        <v>1023</v>
      </c>
      <c r="HR60" s="1182" t="s">
        <v>1023</v>
      </c>
      <c r="HS60" s="1182" t="s">
        <v>1023</v>
      </c>
      <c r="HT60" s="1182" t="s">
        <v>1023</v>
      </c>
      <c r="HU60" s="1182" t="s">
        <v>1023</v>
      </c>
      <c r="HV60" s="1182" t="s">
        <v>1023</v>
      </c>
      <c r="HW60" s="1182">
        <v>8</v>
      </c>
      <c r="HX60" s="1182">
        <v>9</v>
      </c>
      <c r="HY60" s="1182">
        <v>19</v>
      </c>
      <c r="HZ60" s="1182" t="s">
        <v>1023</v>
      </c>
      <c r="IA60" s="1182" t="s">
        <v>1023</v>
      </c>
      <c r="IB60" s="1182" t="s">
        <v>1023</v>
      </c>
      <c r="IC60" s="1182" t="s">
        <v>1023</v>
      </c>
      <c r="ID60" s="1182" t="s">
        <v>1023</v>
      </c>
      <c r="IE60" s="1182" t="s">
        <v>1023</v>
      </c>
      <c r="IF60" s="1182" t="s">
        <v>1023</v>
      </c>
      <c r="IG60" s="1182" t="s">
        <v>1023</v>
      </c>
      <c r="IH60" s="1182" t="s">
        <v>1023</v>
      </c>
      <c r="II60" s="1182">
        <v>3</v>
      </c>
      <c r="IJ60" s="1182" t="s">
        <v>1023</v>
      </c>
      <c r="IK60" s="1182">
        <v>3</v>
      </c>
      <c r="IL60" s="1182" t="s">
        <v>1023</v>
      </c>
      <c r="IM60" s="1182" t="s">
        <v>1023</v>
      </c>
      <c r="IN60" s="1182" t="s">
        <v>1023</v>
      </c>
      <c r="IO60" s="1182" t="s">
        <v>1023</v>
      </c>
      <c r="IP60" s="1182" t="s">
        <v>1023</v>
      </c>
      <c r="IQ60" s="1182" t="s">
        <v>1023</v>
      </c>
      <c r="IR60" s="1182" t="s">
        <v>1023</v>
      </c>
      <c r="IS60" s="1182" t="s">
        <v>1023</v>
      </c>
      <c r="IT60" s="1182" t="s">
        <v>1023</v>
      </c>
      <c r="IU60" s="1182" t="s">
        <v>1023</v>
      </c>
      <c r="IV60" s="1182" t="s">
        <v>1023</v>
      </c>
      <c r="IW60" s="1182" t="s">
        <v>1023</v>
      </c>
      <c r="IX60" s="1182" t="s">
        <v>1023</v>
      </c>
      <c r="IY60" s="1182" t="s">
        <v>1023</v>
      </c>
      <c r="IZ60" s="1182" t="s">
        <v>1023</v>
      </c>
      <c r="JA60" s="1182" t="s">
        <v>1023</v>
      </c>
      <c r="JB60" s="1182" t="s">
        <v>1023</v>
      </c>
      <c r="JC60" s="1182" t="s">
        <v>1023</v>
      </c>
      <c r="JD60" s="1182" t="s">
        <v>1023</v>
      </c>
      <c r="JE60" s="1182" t="s">
        <v>1023</v>
      </c>
      <c r="JF60" s="1182" t="s">
        <v>1023</v>
      </c>
      <c r="JG60" s="1182" t="s">
        <v>1023</v>
      </c>
      <c r="JH60" s="1182" t="s">
        <v>1023</v>
      </c>
      <c r="JI60" s="1182" t="s">
        <v>1023</v>
      </c>
      <c r="JJ60" s="1182" t="s">
        <v>1023</v>
      </c>
      <c r="JK60" s="1182" t="s">
        <v>1023</v>
      </c>
      <c r="JL60" s="1182" t="s">
        <v>1023</v>
      </c>
      <c r="JM60" s="1182" t="s">
        <v>1023</v>
      </c>
      <c r="JN60" s="1182" t="s">
        <v>1023</v>
      </c>
      <c r="JO60" s="1182">
        <v>1</v>
      </c>
      <c r="JP60" s="1182" t="s">
        <v>1023</v>
      </c>
      <c r="JQ60" s="1182" t="s">
        <v>1023</v>
      </c>
      <c r="JR60" s="1182" t="s">
        <v>1023</v>
      </c>
      <c r="JS60" s="1182" t="s">
        <v>1023</v>
      </c>
      <c r="JT60" s="1182" t="s">
        <v>1023</v>
      </c>
      <c r="JU60" s="1182" t="s">
        <v>1023</v>
      </c>
      <c r="JV60" s="1182" t="s">
        <v>1023</v>
      </c>
      <c r="JW60" s="1182" t="s">
        <v>1023</v>
      </c>
      <c r="JX60" s="1182" t="s">
        <v>1023</v>
      </c>
      <c r="JY60" s="1182" t="s">
        <v>1023</v>
      </c>
      <c r="JZ60" s="1182">
        <v>10</v>
      </c>
      <c r="KA60" s="1182">
        <v>11</v>
      </c>
      <c r="KB60" s="1182">
        <v>8</v>
      </c>
      <c r="KC60" s="1182" t="s">
        <v>1023</v>
      </c>
      <c r="KD60" s="1182" t="s">
        <v>1023</v>
      </c>
      <c r="KE60" s="1182" t="s">
        <v>1023</v>
      </c>
      <c r="KF60" s="1182" t="s">
        <v>1023</v>
      </c>
      <c r="KG60" s="1182" t="s">
        <v>1023</v>
      </c>
      <c r="KH60" s="1182" t="s">
        <v>1023</v>
      </c>
      <c r="KI60" s="1182" t="s">
        <v>1023</v>
      </c>
      <c r="KJ60" s="1182" t="s">
        <v>1023</v>
      </c>
      <c r="KK60" s="1182" t="s">
        <v>1023</v>
      </c>
      <c r="KL60" s="1182" t="s">
        <v>1023</v>
      </c>
      <c r="KM60" s="1182">
        <v>9</v>
      </c>
      <c r="KN60" s="1182">
        <v>7</v>
      </c>
      <c r="KO60" s="1182">
        <v>16</v>
      </c>
      <c r="KP60" s="1182" t="s">
        <v>1023</v>
      </c>
      <c r="KQ60" s="1182" t="s">
        <v>1023</v>
      </c>
      <c r="KR60" s="1182" t="s">
        <v>1023</v>
      </c>
      <c r="KS60" s="1182" t="s">
        <v>1023</v>
      </c>
      <c r="KT60" s="1182" t="s">
        <v>1023</v>
      </c>
      <c r="KU60" s="1182" t="s">
        <v>1023</v>
      </c>
      <c r="KV60" s="1182" t="s">
        <v>1023</v>
      </c>
      <c r="KW60" s="1182" t="s">
        <v>1023</v>
      </c>
      <c r="KX60" s="1182" t="s">
        <v>1023</v>
      </c>
      <c r="KY60" s="1182" t="s">
        <v>1023</v>
      </c>
    </row>
    <row r="61" spans="2:311" ht="15" customHeight="1">
      <c r="B61" s="1501"/>
      <c r="C61" s="1501" t="s">
        <v>70</v>
      </c>
      <c r="D61" s="1503"/>
      <c r="E61" s="1182">
        <v>2</v>
      </c>
      <c r="F61" s="1182">
        <v>2</v>
      </c>
      <c r="G61" s="1182" t="s">
        <v>1023</v>
      </c>
      <c r="H61" s="1182" t="s">
        <v>1023</v>
      </c>
      <c r="I61" s="1182" t="s">
        <v>1023</v>
      </c>
      <c r="J61" s="1182" t="s">
        <v>1023</v>
      </c>
      <c r="K61" s="1182" t="s">
        <v>1023</v>
      </c>
      <c r="L61" s="1182" t="s">
        <v>1023</v>
      </c>
      <c r="M61" s="1182" t="s">
        <v>1023</v>
      </c>
      <c r="N61" s="1182" t="s">
        <v>1023</v>
      </c>
      <c r="O61" s="1182" t="s">
        <v>1023</v>
      </c>
      <c r="P61" s="1182" t="s">
        <v>1023</v>
      </c>
      <c r="Q61" s="1182" t="s">
        <v>1023</v>
      </c>
      <c r="R61" s="1182" t="s">
        <v>1023</v>
      </c>
      <c r="S61" s="1182">
        <v>1</v>
      </c>
      <c r="T61" s="1182" t="s">
        <v>1023</v>
      </c>
      <c r="U61" s="1182" t="s">
        <v>1023</v>
      </c>
      <c r="V61" s="1182" t="s">
        <v>1023</v>
      </c>
      <c r="W61" s="1182" t="s">
        <v>1023</v>
      </c>
      <c r="X61" s="1182" t="s">
        <v>1023</v>
      </c>
      <c r="Y61" s="1182" t="s">
        <v>1023</v>
      </c>
      <c r="Z61" s="1182" t="s">
        <v>1023</v>
      </c>
      <c r="AA61" s="1182" t="s">
        <v>1023</v>
      </c>
      <c r="AB61" s="1182" t="s">
        <v>1023</v>
      </c>
      <c r="AC61" s="1182" t="s">
        <v>1023</v>
      </c>
      <c r="AD61" s="1182" t="s">
        <v>1023</v>
      </c>
      <c r="AE61" s="1182" t="s">
        <v>1023</v>
      </c>
      <c r="AF61" s="1182" t="s">
        <v>1023</v>
      </c>
      <c r="AG61" s="1182" t="s">
        <v>1023</v>
      </c>
      <c r="AH61" s="1182" t="s">
        <v>1023</v>
      </c>
      <c r="AI61" s="1182" t="s">
        <v>1023</v>
      </c>
      <c r="AJ61" s="1182" t="s">
        <v>1023</v>
      </c>
      <c r="AK61" s="1182" t="s">
        <v>1023</v>
      </c>
      <c r="AL61" s="1182" t="s">
        <v>1023</v>
      </c>
      <c r="AM61" s="1182" t="s">
        <v>1023</v>
      </c>
      <c r="AN61" s="1182" t="s">
        <v>1023</v>
      </c>
      <c r="AO61" s="1182" t="s">
        <v>1023</v>
      </c>
      <c r="AP61" s="1182" t="s">
        <v>1023</v>
      </c>
      <c r="AQ61" s="1182" t="s">
        <v>1023</v>
      </c>
      <c r="AR61" s="1182" t="s">
        <v>1023</v>
      </c>
      <c r="AS61" s="1182" t="s">
        <v>1023</v>
      </c>
      <c r="AT61" s="1182" t="s">
        <v>1023</v>
      </c>
      <c r="AU61" s="1182" t="s">
        <v>1023</v>
      </c>
      <c r="AV61" s="1182" t="s">
        <v>1023</v>
      </c>
      <c r="AW61" s="1182" t="s">
        <v>1023</v>
      </c>
      <c r="AX61" s="1182" t="s">
        <v>1023</v>
      </c>
      <c r="AY61" s="1182" t="s">
        <v>1023</v>
      </c>
      <c r="AZ61" s="1182" t="s">
        <v>1023</v>
      </c>
      <c r="BA61" s="1182" t="s">
        <v>1023</v>
      </c>
      <c r="BB61" s="1182" t="s">
        <v>1023</v>
      </c>
      <c r="BC61" s="1182" t="s">
        <v>1023</v>
      </c>
      <c r="BD61" s="1182" t="s">
        <v>1023</v>
      </c>
      <c r="BE61" s="1182" t="s">
        <v>1023</v>
      </c>
      <c r="BF61" s="1182" t="s">
        <v>1023</v>
      </c>
      <c r="BG61" s="1182" t="s">
        <v>1023</v>
      </c>
      <c r="BH61" s="1182" t="s">
        <v>1023</v>
      </c>
      <c r="BI61" s="1182" t="s">
        <v>1023</v>
      </c>
      <c r="BJ61" s="1182" t="s">
        <v>1023</v>
      </c>
      <c r="BK61" s="1182" t="s">
        <v>1023</v>
      </c>
      <c r="BL61" s="1182" t="s">
        <v>1023</v>
      </c>
      <c r="BM61" s="1182" t="s">
        <v>1023</v>
      </c>
      <c r="BN61" s="1182" t="s">
        <v>1023</v>
      </c>
      <c r="BO61" s="1182" t="s">
        <v>1023</v>
      </c>
      <c r="BP61" s="1182" t="s">
        <v>1023</v>
      </c>
      <c r="BQ61" s="1182" t="s">
        <v>1023</v>
      </c>
      <c r="BR61" s="1182" t="s">
        <v>1023</v>
      </c>
      <c r="BS61" s="1182" t="s">
        <v>1023</v>
      </c>
      <c r="BT61" s="1182" t="s">
        <v>1023</v>
      </c>
      <c r="BU61" s="1182" t="s">
        <v>1023</v>
      </c>
      <c r="BV61" s="1182" t="s">
        <v>1023</v>
      </c>
      <c r="BW61" s="1182" t="s">
        <v>1023</v>
      </c>
      <c r="BX61" s="1182" t="s">
        <v>1023</v>
      </c>
      <c r="BY61" s="1182" t="s">
        <v>1023</v>
      </c>
      <c r="BZ61" s="1182" t="s">
        <v>1023</v>
      </c>
      <c r="CA61" s="1182" t="s">
        <v>1023</v>
      </c>
      <c r="CB61" s="1182" t="s">
        <v>1023</v>
      </c>
      <c r="CC61" s="1182" t="s">
        <v>1023</v>
      </c>
      <c r="CD61" s="1182" t="s">
        <v>1023</v>
      </c>
      <c r="CE61" s="1182" t="s">
        <v>1023</v>
      </c>
      <c r="CF61" s="1182" t="s">
        <v>1023</v>
      </c>
      <c r="CG61" s="1182" t="s">
        <v>1023</v>
      </c>
      <c r="CH61" s="1182" t="s">
        <v>1023</v>
      </c>
      <c r="CI61" s="1182" t="s">
        <v>1023</v>
      </c>
      <c r="CJ61" s="1182" t="s">
        <v>1023</v>
      </c>
      <c r="CK61" s="1182" t="s">
        <v>1023</v>
      </c>
      <c r="CL61" s="1182" t="s">
        <v>1023</v>
      </c>
      <c r="CM61" s="1182" t="s">
        <v>1023</v>
      </c>
      <c r="CN61" s="1182" t="s">
        <v>1023</v>
      </c>
      <c r="CO61" s="1182" t="s">
        <v>1023</v>
      </c>
      <c r="CP61" s="1182" t="s">
        <v>1023</v>
      </c>
      <c r="CQ61" s="1182" t="s">
        <v>1023</v>
      </c>
      <c r="CR61" s="1182" t="s">
        <v>1023</v>
      </c>
      <c r="CS61" s="1182" t="s">
        <v>1023</v>
      </c>
      <c r="CT61" s="1182" t="s">
        <v>1023</v>
      </c>
      <c r="CU61" s="1182" t="s">
        <v>1023</v>
      </c>
      <c r="CV61" s="1182" t="s">
        <v>1023</v>
      </c>
      <c r="CW61" s="1182" t="s">
        <v>1023</v>
      </c>
      <c r="CX61" s="1182" t="s">
        <v>1023</v>
      </c>
      <c r="CY61" s="1182" t="s">
        <v>1023</v>
      </c>
      <c r="CZ61" s="1182" t="s">
        <v>1023</v>
      </c>
      <c r="DA61" s="1182" t="s">
        <v>1023</v>
      </c>
      <c r="DB61" s="1182" t="s">
        <v>1023</v>
      </c>
      <c r="DC61" s="1182" t="s">
        <v>1023</v>
      </c>
      <c r="DD61" s="1182" t="s">
        <v>1023</v>
      </c>
      <c r="DE61" s="1182" t="s">
        <v>1023</v>
      </c>
      <c r="DF61" s="1182" t="s">
        <v>1023</v>
      </c>
      <c r="DG61" s="1182" t="s">
        <v>1023</v>
      </c>
      <c r="DH61" s="1182" t="s">
        <v>1023</v>
      </c>
      <c r="DI61" s="1182" t="s">
        <v>1023</v>
      </c>
      <c r="DJ61" s="1182" t="s">
        <v>1023</v>
      </c>
      <c r="DK61" s="1182" t="s">
        <v>1023</v>
      </c>
      <c r="DL61" s="1182" t="s">
        <v>1023</v>
      </c>
      <c r="DM61" s="1182" t="s">
        <v>1023</v>
      </c>
      <c r="DN61" s="1182" t="s">
        <v>1023</v>
      </c>
      <c r="DO61" s="1182" t="s">
        <v>1023</v>
      </c>
      <c r="DP61" s="1182" t="s">
        <v>1023</v>
      </c>
      <c r="DQ61" s="1182" t="s">
        <v>1023</v>
      </c>
      <c r="DR61" s="1182" t="s">
        <v>1023</v>
      </c>
      <c r="DS61" s="1182" t="s">
        <v>1023</v>
      </c>
      <c r="DT61" s="1182" t="s">
        <v>1023</v>
      </c>
      <c r="DU61" s="1182" t="s">
        <v>1023</v>
      </c>
      <c r="DV61" s="1182" t="s">
        <v>1023</v>
      </c>
      <c r="DW61" s="1182" t="s">
        <v>1023</v>
      </c>
      <c r="DX61" s="1182" t="s">
        <v>1023</v>
      </c>
      <c r="DY61" s="1182" t="s">
        <v>1023</v>
      </c>
      <c r="DZ61" s="1182" t="s">
        <v>1023</v>
      </c>
      <c r="EA61" s="1182" t="s">
        <v>1023</v>
      </c>
      <c r="EB61" s="1182" t="s">
        <v>1023</v>
      </c>
      <c r="EC61" s="1182" t="s">
        <v>1023</v>
      </c>
      <c r="ED61" s="1182" t="s">
        <v>1023</v>
      </c>
      <c r="EE61" s="1182" t="s">
        <v>1023</v>
      </c>
      <c r="EF61" s="1182" t="s">
        <v>1023</v>
      </c>
      <c r="EG61" s="1182" t="s">
        <v>1023</v>
      </c>
      <c r="EH61" s="1182" t="s">
        <v>1023</v>
      </c>
      <c r="EI61" s="1182" t="s">
        <v>1023</v>
      </c>
      <c r="EJ61" s="1182" t="s">
        <v>1023</v>
      </c>
      <c r="EK61" s="1182" t="s">
        <v>1023</v>
      </c>
      <c r="EL61" s="1182" t="s">
        <v>1023</v>
      </c>
      <c r="EM61" s="1182" t="s">
        <v>1023</v>
      </c>
      <c r="EN61" s="1182" t="s">
        <v>1023</v>
      </c>
      <c r="EO61" s="1182" t="s">
        <v>1023</v>
      </c>
      <c r="EP61" s="1182" t="s">
        <v>1023</v>
      </c>
      <c r="EQ61" s="1182" t="s">
        <v>1023</v>
      </c>
      <c r="ER61" s="1182" t="s">
        <v>1023</v>
      </c>
      <c r="ES61" s="1182" t="s">
        <v>1023</v>
      </c>
      <c r="ET61" s="1182" t="s">
        <v>1023</v>
      </c>
      <c r="EU61" s="1182" t="s">
        <v>1023</v>
      </c>
      <c r="EV61" s="1182" t="s">
        <v>1023</v>
      </c>
      <c r="EW61" s="1182" t="s">
        <v>1023</v>
      </c>
      <c r="EX61" s="1182" t="s">
        <v>1023</v>
      </c>
      <c r="EY61" s="1182" t="s">
        <v>1023</v>
      </c>
      <c r="EZ61" s="1182" t="s">
        <v>1023</v>
      </c>
      <c r="FA61" s="1182" t="s">
        <v>1023</v>
      </c>
      <c r="FB61" s="1182" t="s">
        <v>1023</v>
      </c>
      <c r="FC61" s="1182" t="s">
        <v>1023</v>
      </c>
      <c r="FD61" s="1182" t="s">
        <v>1023</v>
      </c>
      <c r="FE61" s="1182" t="s">
        <v>1023</v>
      </c>
      <c r="FF61" s="1182" t="s">
        <v>1023</v>
      </c>
      <c r="FG61" s="1182" t="s">
        <v>1023</v>
      </c>
      <c r="FH61" s="1182" t="s">
        <v>1023</v>
      </c>
      <c r="FI61" s="1182" t="s">
        <v>1023</v>
      </c>
      <c r="FJ61" s="1182" t="s">
        <v>1023</v>
      </c>
      <c r="FK61" s="1182" t="s">
        <v>1023</v>
      </c>
      <c r="FL61" s="1182" t="s">
        <v>1023</v>
      </c>
      <c r="FM61" s="1182" t="s">
        <v>1023</v>
      </c>
      <c r="FN61" s="1182" t="s">
        <v>1023</v>
      </c>
      <c r="FO61" s="1182" t="s">
        <v>1023</v>
      </c>
      <c r="FP61" s="1182" t="s">
        <v>1023</v>
      </c>
      <c r="FQ61" s="1182" t="s">
        <v>1023</v>
      </c>
      <c r="FR61" s="1182" t="s">
        <v>1023</v>
      </c>
      <c r="FS61" s="1182" t="s">
        <v>1023</v>
      </c>
      <c r="FT61" s="1182" t="s">
        <v>1023</v>
      </c>
      <c r="FU61" s="1182" t="s">
        <v>1023</v>
      </c>
      <c r="FV61" s="1182" t="s">
        <v>1023</v>
      </c>
      <c r="FW61" s="1182" t="s">
        <v>1023</v>
      </c>
      <c r="FX61" s="1182" t="s">
        <v>1023</v>
      </c>
      <c r="FY61" s="1182" t="s">
        <v>1023</v>
      </c>
      <c r="FZ61" s="1182" t="s">
        <v>1023</v>
      </c>
      <c r="GA61" s="1182" t="s">
        <v>1023</v>
      </c>
      <c r="GB61" s="1182" t="s">
        <v>1023</v>
      </c>
      <c r="GC61" s="1182" t="s">
        <v>1023</v>
      </c>
      <c r="GD61" s="1182" t="s">
        <v>1023</v>
      </c>
      <c r="GE61" s="1182" t="s">
        <v>1023</v>
      </c>
      <c r="GF61" s="1182" t="s">
        <v>1023</v>
      </c>
      <c r="GG61" s="1182" t="s">
        <v>1023</v>
      </c>
      <c r="GH61" s="1182" t="s">
        <v>1023</v>
      </c>
      <c r="GI61" s="1182" t="s">
        <v>1023</v>
      </c>
      <c r="GJ61" s="1182" t="s">
        <v>1023</v>
      </c>
      <c r="GK61" s="1182" t="s">
        <v>1023</v>
      </c>
      <c r="GL61" s="1182" t="s">
        <v>1023</v>
      </c>
      <c r="GM61" s="1182" t="s">
        <v>1023</v>
      </c>
      <c r="GN61" s="1182" t="s">
        <v>1023</v>
      </c>
      <c r="GO61" s="1182" t="s">
        <v>1023</v>
      </c>
      <c r="GP61" s="1182" t="s">
        <v>1023</v>
      </c>
      <c r="GQ61" s="1182" t="s">
        <v>1023</v>
      </c>
      <c r="GR61" s="1182" t="s">
        <v>1023</v>
      </c>
      <c r="GS61" s="1182" t="s">
        <v>1023</v>
      </c>
      <c r="GT61" s="1182" t="s">
        <v>1023</v>
      </c>
      <c r="GU61" s="1182" t="s">
        <v>1023</v>
      </c>
      <c r="GV61" s="1182" t="s">
        <v>1023</v>
      </c>
      <c r="GW61" s="1182" t="s">
        <v>1023</v>
      </c>
      <c r="GX61" s="1182" t="s">
        <v>1023</v>
      </c>
      <c r="GY61" s="1182" t="s">
        <v>1023</v>
      </c>
      <c r="GZ61" s="1182" t="s">
        <v>1023</v>
      </c>
      <c r="HA61" s="1182" t="s">
        <v>1023</v>
      </c>
      <c r="HB61" s="1182" t="s">
        <v>1023</v>
      </c>
      <c r="HC61" s="1182" t="s">
        <v>1023</v>
      </c>
      <c r="HD61" s="1182" t="s">
        <v>1023</v>
      </c>
      <c r="HE61" s="1182" t="s">
        <v>1023</v>
      </c>
      <c r="HF61" s="1182" t="s">
        <v>1023</v>
      </c>
      <c r="HG61" s="1182" t="s">
        <v>1023</v>
      </c>
      <c r="HH61" s="1182" t="s">
        <v>1023</v>
      </c>
      <c r="HI61" s="1182" t="s">
        <v>1023</v>
      </c>
      <c r="HJ61" s="1182" t="s">
        <v>1023</v>
      </c>
      <c r="HK61" s="1182" t="s">
        <v>1023</v>
      </c>
      <c r="HL61" s="1182">
        <v>1</v>
      </c>
      <c r="HM61" s="1182" t="s">
        <v>1023</v>
      </c>
      <c r="HN61" s="1182" t="s">
        <v>1023</v>
      </c>
      <c r="HO61" s="1182" t="s">
        <v>1023</v>
      </c>
      <c r="HP61" s="1182" t="s">
        <v>1023</v>
      </c>
      <c r="HQ61" s="1182" t="s">
        <v>1023</v>
      </c>
      <c r="HR61" s="1182" t="s">
        <v>1023</v>
      </c>
      <c r="HS61" s="1182" t="s">
        <v>1023</v>
      </c>
      <c r="HT61" s="1182" t="s">
        <v>1023</v>
      </c>
      <c r="HU61" s="1182" t="s">
        <v>1023</v>
      </c>
      <c r="HV61" s="1182" t="s">
        <v>1023</v>
      </c>
      <c r="HW61" s="1182" t="s">
        <v>1023</v>
      </c>
      <c r="HX61" s="1182" t="s">
        <v>1023</v>
      </c>
      <c r="HY61" s="1182" t="s">
        <v>1023</v>
      </c>
      <c r="HZ61" s="1182" t="s">
        <v>1023</v>
      </c>
      <c r="IA61" s="1182" t="s">
        <v>1023</v>
      </c>
      <c r="IB61" s="1182" t="s">
        <v>1023</v>
      </c>
      <c r="IC61" s="1182" t="s">
        <v>1023</v>
      </c>
      <c r="ID61" s="1182" t="s">
        <v>1023</v>
      </c>
      <c r="IE61" s="1182" t="s">
        <v>1023</v>
      </c>
      <c r="IF61" s="1182" t="s">
        <v>1023</v>
      </c>
      <c r="IG61" s="1182" t="s">
        <v>1023</v>
      </c>
      <c r="IH61" s="1182" t="s">
        <v>1023</v>
      </c>
      <c r="II61" s="1182" t="s">
        <v>1023</v>
      </c>
      <c r="IJ61" s="1182" t="s">
        <v>1023</v>
      </c>
      <c r="IK61" s="1182" t="s">
        <v>1023</v>
      </c>
      <c r="IL61" s="1182" t="s">
        <v>1023</v>
      </c>
      <c r="IM61" s="1182" t="s">
        <v>1023</v>
      </c>
      <c r="IN61" s="1182" t="s">
        <v>1023</v>
      </c>
      <c r="IO61" s="1182" t="s">
        <v>1023</v>
      </c>
      <c r="IP61" s="1182" t="s">
        <v>1023</v>
      </c>
      <c r="IQ61" s="1182" t="s">
        <v>1023</v>
      </c>
      <c r="IR61" s="1182" t="s">
        <v>1023</v>
      </c>
      <c r="IS61" s="1182" t="s">
        <v>1023</v>
      </c>
      <c r="IT61" s="1182" t="s">
        <v>1023</v>
      </c>
      <c r="IU61" s="1182" t="s">
        <v>1023</v>
      </c>
      <c r="IV61" s="1182" t="s">
        <v>1023</v>
      </c>
      <c r="IW61" s="1182" t="s">
        <v>1023</v>
      </c>
      <c r="IX61" s="1182" t="s">
        <v>1023</v>
      </c>
      <c r="IY61" s="1182" t="s">
        <v>1023</v>
      </c>
      <c r="IZ61" s="1182" t="s">
        <v>1023</v>
      </c>
      <c r="JA61" s="1182" t="s">
        <v>1023</v>
      </c>
      <c r="JB61" s="1182" t="s">
        <v>1023</v>
      </c>
      <c r="JC61" s="1182" t="s">
        <v>1023</v>
      </c>
      <c r="JD61" s="1182" t="s">
        <v>1023</v>
      </c>
      <c r="JE61" s="1182" t="s">
        <v>1023</v>
      </c>
      <c r="JF61" s="1182" t="s">
        <v>1023</v>
      </c>
      <c r="JG61" s="1182" t="s">
        <v>1023</v>
      </c>
      <c r="JH61" s="1182" t="s">
        <v>1023</v>
      </c>
      <c r="JI61" s="1182" t="s">
        <v>1023</v>
      </c>
      <c r="JJ61" s="1182" t="s">
        <v>1023</v>
      </c>
      <c r="JK61" s="1182" t="s">
        <v>1023</v>
      </c>
      <c r="JL61" s="1182" t="s">
        <v>1023</v>
      </c>
      <c r="JM61" s="1182" t="s">
        <v>1023</v>
      </c>
      <c r="JN61" s="1182" t="s">
        <v>1023</v>
      </c>
      <c r="JO61" s="1182" t="s">
        <v>1023</v>
      </c>
      <c r="JP61" s="1182" t="s">
        <v>1023</v>
      </c>
      <c r="JQ61" s="1182" t="s">
        <v>1023</v>
      </c>
      <c r="JR61" s="1182" t="s">
        <v>1023</v>
      </c>
      <c r="JS61" s="1182" t="s">
        <v>1023</v>
      </c>
      <c r="JT61" s="1182" t="s">
        <v>1023</v>
      </c>
      <c r="JU61" s="1182" t="s">
        <v>1023</v>
      </c>
      <c r="JV61" s="1182" t="s">
        <v>1023</v>
      </c>
      <c r="JW61" s="1182" t="s">
        <v>1023</v>
      </c>
      <c r="JX61" s="1182" t="s">
        <v>1023</v>
      </c>
      <c r="JY61" s="1182" t="s">
        <v>1023</v>
      </c>
      <c r="JZ61" s="1182" t="s">
        <v>1023</v>
      </c>
      <c r="KA61" s="1182" t="s">
        <v>1023</v>
      </c>
      <c r="KB61" s="1182" t="s">
        <v>1023</v>
      </c>
      <c r="KC61" s="1182" t="s">
        <v>1023</v>
      </c>
      <c r="KD61" s="1182" t="s">
        <v>1023</v>
      </c>
      <c r="KE61" s="1182" t="s">
        <v>1023</v>
      </c>
      <c r="KF61" s="1182" t="s">
        <v>1023</v>
      </c>
      <c r="KG61" s="1182" t="s">
        <v>1023</v>
      </c>
      <c r="KH61" s="1182" t="s">
        <v>1023</v>
      </c>
      <c r="KI61" s="1182" t="s">
        <v>1023</v>
      </c>
      <c r="KJ61" s="1182" t="s">
        <v>1023</v>
      </c>
      <c r="KK61" s="1182" t="s">
        <v>1023</v>
      </c>
      <c r="KL61" s="1182" t="s">
        <v>1023</v>
      </c>
      <c r="KM61" s="1182" t="s">
        <v>1023</v>
      </c>
      <c r="KN61" s="1182" t="s">
        <v>1023</v>
      </c>
      <c r="KO61" s="1182" t="s">
        <v>1023</v>
      </c>
      <c r="KP61" s="1182" t="s">
        <v>1023</v>
      </c>
      <c r="KQ61" s="1182" t="s">
        <v>1023</v>
      </c>
      <c r="KR61" s="1182" t="s">
        <v>1023</v>
      </c>
      <c r="KS61" s="1182" t="s">
        <v>1023</v>
      </c>
      <c r="KT61" s="1182" t="s">
        <v>1023</v>
      </c>
      <c r="KU61" s="1182" t="s">
        <v>1023</v>
      </c>
      <c r="KV61" s="1182" t="s">
        <v>1023</v>
      </c>
      <c r="KW61" s="1182" t="s">
        <v>1023</v>
      </c>
      <c r="KX61" s="1182" t="s">
        <v>1023</v>
      </c>
      <c r="KY61" s="1182" t="s">
        <v>1023</v>
      </c>
    </row>
    <row r="62" spans="2:311" ht="15" customHeight="1">
      <c r="B62" s="1501"/>
      <c r="C62" s="1501" t="s">
        <v>71</v>
      </c>
      <c r="D62" s="1503"/>
      <c r="E62" s="1182">
        <v>755</v>
      </c>
      <c r="F62" s="1182">
        <v>755</v>
      </c>
      <c r="G62" s="1182" t="s">
        <v>1023</v>
      </c>
      <c r="H62" s="1182" t="s">
        <v>1023</v>
      </c>
      <c r="I62" s="1182" t="s">
        <v>1023</v>
      </c>
      <c r="J62" s="1182" t="s">
        <v>1023</v>
      </c>
      <c r="K62" s="1182" t="s">
        <v>1023</v>
      </c>
      <c r="L62" s="1182" t="s">
        <v>1023</v>
      </c>
      <c r="M62" s="1182" t="s">
        <v>1023</v>
      </c>
      <c r="N62" s="1182" t="s">
        <v>1023</v>
      </c>
      <c r="O62" s="1182" t="s">
        <v>1023</v>
      </c>
      <c r="P62" s="1182" t="s">
        <v>1023</v>
      </c>
      <c r="Q62" s="1182">
        <v>7</v>
      </c>
      <c r="R62" s="1182">
        <v>6</v>
      </c>
      <c r="S62" s="1182">
        <v>25</v>
      </c>
      <c r="T62" s="1182" t="s">
        <v>1023</v>
      </c>
      <c r="U62" s="1182" t="s">
        <v>1023</v>
      </c>
      <c r="V62" s="1182" t="s">
        <v>1023</v>
      </c>
      <c r="W62" s="1182" t="s">
        <v>1023</v>
      </c>
      <c r="X62" s="1182" t="s">
        <v>1023</v>
      </c>
      <c r="Y62" s="1182" t="s">
        <v>1023</v>
      </c>
      <c r="Z62" s="1182" t="s">
        <v>1023</v>
      </c>
      <c r="AA62" s="1182" t="s">
        <v>1023</v>
      </c>
      <c r="AB62" s="1182" t="s">
        <v>1023</v>
      </c>
      <c r="AC62" s="1182" t="s">
        <v>1023</v>
      </c>
      <c r="AD62" s="1182">
        <v>3</v>
      </c>
      <c r="AE62" s="1182">
        <v>3</v>
      </c>
      <c r="AF62" s="1182">
        <v>2</v>
      </c>
      <c r="AG62" s="1182" t="s">
        <v>1023</v>
      </c>
      <c r="AH62" s="1182" t="s">
        <v>1023</v>
      </c>
      <c r="AI62" s="1182" t="s">
        <v>1023</v>
      </c>
      <c r="AJ62" s="1182" t="s">
        <v>1023</v>
      </c>
      <c r="AK62" s="1182" t="s">
        <v>1023</v>
      </c>
      <c r="AL62" s="1182" t="s">
        <v>1023</v>
      </c>
      <c r="AM62" s="1182" t="s">
        <v>1023</v>
      </c>
      <c r="AN62" s="1182" t="s">
        <v>1023</v>
      </c>
      <c r="AO62" s="1182" t="s">
        <v>1023</v>
      </c>
      <c r="AP62" s="1182" t="s">
        <v>1023</v>
      </c>
      <c r="AQ62" s="1182">
        <v>1</v>
      </c>
      <c r="AR62" s="1182">
        <v>6</v>
      </c>
      <c r="AS62" s="1182" t="s">
        <v>1023</v>
      </c>
      <c r="AT62" s="1182" t="s">
        <v>1023</v>
      </c>
      <c r="AU62" s="1182" t="s">
        <v>1023</v>
      </c>
      <c r="AV62" s="1182" t="s">
        <v>1023</v>
      </c>
      <c r="AW62" s="1182" t="s">
        <v>1023</v>
      </c>
      <c r="AX62" s="1182" t="s">
        <v>1023</v>
      </c>
      <c r="AY62" s="1182" t="s">
        <v>1023</v>
      </c>
      <c r="AZ62" s="1182" t="s">
        <v>1023</v>
      </c>
      <c r="BA62" s="1182" t="s">
        <v>1023</v>
      </c>
      <c r="BB62" s="1182" t="s">
        <v>1023</v>
      </c>
      <c r="BC62" s="1182">
        <v>4</v>
      </c>
      <c r="BD62" s="1182">
        <v>5</v>
      </c>
      <c r="BE62" s="1182" t="s">
        <v>1023</v>
      </c>
      <c r="BF62" s="1182" t="s">
        <v>1023</v>
      </c>
      <c r="BG62" s="1182" t="s">
        <v>1023</v>
      </c>
      <c r="BH62" s="1182" t="s">
        <v>1023</v>
      </c>
      <c r="BI62" s="1182" t="s">
        <v>1023</v>
      </c>
      <c r="BJ62" s="1182" t="s">
        <v>1023</v>
      </c>
      <c r="BK62" s="1182" t="s">
        <v>1023</v>
      </c>
      <c r="BL62" s="1182" t="s">
        <v>1023</v>
      </c>
      <c r="BM62" s="1182" t="s">
        <v>1023</v>
      </c>
      <c r="BN62" s="1182" t="s">
        <v>1023</v>
      </c>
      <c r="BO62" s="1182">
        <v>9</v>
      </c>
      <c r="BP62" s="1182">
        <v>6</v>
      </c>
      <c r="BQ62" s="1182">
        <v>13</v>
      </c>
      <c r="BR62" s="1182" t="s">
        <v>1023</v>
      </c>
      <c r="BS62" s="1182" t="s">
        <v>1023</v>
      </c>
      <c r="BT62" s="1182" t="s">
        <v>1023</v>
      </c>
      <c r="BU62" s="1182" t="s">
        <v>1023</v>
      </c>
      <c r="BV62" s="1182" t="s">
        <v>1023</v>
      </c>
      <c r="BW62" s="1182" t="s">
        <v>1023</v>
      </c>
      <c r="BX62" s="1182" t="s">
        <v>1023</v>
      </c>
      <c r="BY62" s="1182" t="s">
        <v>1023</v>
      </c>
      <c r="BZ62" s="1182" t="s">
        <v>1023</v>
      </c>
      <c r="CA62" s="1182" t="s">
        <v>1023</v>
      </c>
      <c r="CB62" s="1182">
        <v>5</v>
      </c>
      <c r="CC62" s="1182">
        <v>5</v>
      </c>
      <c r="CD62" s="1182">
        <v>17</v>
      </c>
      <c r="CE62" s="1182" t="s">
        <v>1023</v>
      </c>
      <c r="CF62" s="1182" t="s">
        <v>1023</v>
      </c>
      <c r="CG62" s="1182" t="s">
        <v>1023</v>
      </c>
      <c r="CH62" s="1182" t="s">
        <v>1023</v>
      </c>
      <c r="CI62" s="1182" t="s">
        <v>1023</v>
      </c>
      <c r="CJ62" s="1182" t="s">
        <v>1023</v>
      </c>
      <c r="CK62" s="1182" t="s">
        <v>1023</v>
      </c>
      <c r="CL62" s="1182" t="s">
        <v>1023</v>
      </c>
      <c r="CM62" s="1182" t="s">
        <v>1023</v>
      </c>
      <c r="CN62" s="1182" t="s">
        <v>1023</v>
      </c>
      <c r="CO62" s="1182">
        <v>10</v>
      </c>
      <c r="CP62" s="1182">
        <v>13</v>
      </c>
      <c r="CQ62" s="1182">
        <v>10</v>
      </c>
      <c r="CR62" s="1182" t="s">
        <v>1023</v>
      </c>
      <c r="CS62" s="1182" t="s">
        <v>1023</v>
      </c>
      <c r="CT62" s="1182" t="s">
        <v>1023</v>
      </c>
      <c r="CU62" s="1182" t="s">
        <v>1023</v>
      </c>
      <c r="CV62" s="1182" t="s">
        <v>1023</v>
      </c>
      <c r="CW62" s="1182" t="s">
        <v>1023</v>
      </c>
      <c r="CX62" s="1182" t="s">
        <v>1023</v>
      </c>
      <c r="CY62" s="1182" t="s">
        <v>1023</v>
      </c>
      <c r="CZ62" s="1182" t="s">
        <v>1023</v>
      </c>
      <c r="DA62" s="1182">
        <v>3</v>
      </c>
      <c r="DB62" s="1182">
        <v>2</v>
      </c>
      <c r="DC62" s="1182">
        <v>6</v>
      </c>
      <c r="DD62" s="1182" t="s">
        <v>1023</v>
      </c>
      <c r="DE62" s="1182" t="s">
        <v>1023</v>
      </c>
      <c r="DF62" s="1182" t="s">
        <v>1023</v>
      </c>
      <c r="DG62" s="1182" t="s">
        <v>1023</v>
      </c>
      <c r="DH62" s="1182" t="s">
        <v>1023</v>
      </c>
      <c r="DI62" s="1182" t="s">
        <v>1023</v>
      </c>
      <c r="DJ62" s="1182" t="s">
        <v>1023</v>
      </c>
      <c r="DK62" s="1182" t="s">
        <v>1023</v>
      </c>
      <c r="DL62" s="1182">
        <v>1</v>
      </c>
      <c r="DM62" s="1182">
        <v>1</v>
      </c>
      <c r="DN62" s="1182">
        <v>43</v>
      </c>
      <c r="DO62" s="1182">
        <v>61</v>
      </c>
      <c r="DP62" s="1182">
        <v>63</v>
      </c>
      <c r="DQ62" s="1182" t="s">
        <v>1023</v>
      </c>
      <c r="DR62" s="1182" t="s">
        <v>1023</v>
      </c>
      <c r="DS62" s="1182" t="s">
        <v>1023</v>
      </c>
      <c r="DT62" s="1182" t="s">
        <v>1023</v>
      </c>
      <c r="DU62" s="1182" t="s">
        <v>1023</v>
      </c>
      <c r="DV62" s="1182" t="s">
        <v>1023</v>
      </c>
      <c r="DW62" s="1182" t="s">
        <v>1023</v>
      </c>
      <c r="DX62" s="1182" t="s">
        <v>1023</v>
      </c>
      <c r="DY62" s="1182">
        <v>1</v>
      </c>
      <c r="DZ62" s="1182">
        <v>8</v>
      </c>
      <c r="EA62" s="1182">
        <v>8</v>
      </c>
      <c r="EB62" s="1182">
        <v>24</v>
      </c>
      <c r="EC62" s="1182" t="s">
        <v>1023</v>
      </c>
      <c r="ED62" s="1182" t="s">
        <v>1023</v>
      </c>
      <c r="EE62" s="1182" t="s">
        <v>1023</v>
      </c>
      <c r="EF62" s="1182" t="s">
        <v>1023</v>
      </c>
      <c r="EG62" s="1182" t="s">
        <v>1023</v>
      </c>
      <c r="EH62" s="1182" t="s">
        <v>1023</v>
      </c>
      <c r="EI62" s="1182" t="s">
        <v>1023</v>
      </c>
      <c r="EJ62" s="1182" t="s">
        <v>1023</v>
      </c>
      <c r="EK62" s="1182" t="s">
        <v>1023</v>
      </c>
      <c r="EL62" s="1182">
        <v>1</v>
      </c>
      <c r="EM62" s="1182">
        <v>4</v>
      </c>
      <c r="EN62" s="1182">
        <v>22</v>
      </c>
      <c r="EO62" s="1182" t="s">
        <v>1023</v>
      </c>
      <c r="EP62" s="1182" t="s">
        <v>1023</v>
      </c>
      <c r="EQ62" s="1182" t="s">
        <v>1023</v>
      </c>
      <c r="ER62" s="1182" t="s">
        <v>1023</v>
      </c>
      <c r="ES62" s="1182" t="s">
        <v>1023</v>
      </c>
      <c r="ET62" s="1182" t="s">
        <v>1023</v>
      </c>
      <c r="EU62" s="1182" t="s">
        <v>1023</v>
      </c>
      <c r="EV62" s="1182" t="s">
        <v>1023</v>
      </c>
      <c r="EW62" s="1182" t="s">
        <v>1023</v>
      </c>
      <c r="EX62" s="1182" t="s">
        <v>1023</v>
      </c>
      <c r="EY62" s="1182">
        <v>15</v>
      </c>
      <c r="EZ62" s="1182">
        <v>17</v>
      </c>
      <c r="FA62" s="1182">
        <v>14</v>
      </c>
      <c r="FB62" s="1182" t="s">
        <v>1023</v>
      </c>
      <c r="FC62" s="1182" t="s">
        <v>1023</v>
      </c>
      <c r="FD62" s="1182" t="s">
        <v>1023</v>
      </c>
      <c r="FE62" s="1182" t="s">
        <v>1023</v>
      </c>
      <c r="FF62" s="1182" t="s">
        <v>1023</v>
      </c>
      <c r="FG62" s="1182" t="s">
        <v>1023</v>
      </c>
      <c r="FH62" s="1182" t="s">
        <v>1023</v>
      </c>
      <c r="FI62" s="1182" t="s">
        <v>1023</v>
      </c>
      <c r="FJ62" s="1182" t="s">
        <v>1023</v>
      </c>
      <c r="FK62" s="1182" t="s">
        <v>1023</v>
      </c>
      <c r="FL62" s="1182">
        <v>25</v>
      </c>
      <c r="FM62" s="1182">
        <v>25</v>
      </c>
      <c r="FN62" s="1182">
        <v>22</v>
      </c>
      <c r="FO62" s="1182" t="s">
        <v>1023</v>
      </c>
      <c r="FP62" s="1182" t="s">
        <v>1023</v>
      </c>
      <c r="FQ62" s="1182" t="s">
        <v>1023</v>
      </c>
      <c r="FR62" s="1182" t="s">
        <v>1023</v>
      </c>
      <c r="FS62" s="1182" t="s">
        <v>1023</v>
      </c>
      <c r="FT62" s="1182" t="s">
        <v>1023</v>
      </c>
      <c r="FU62" s="1182" t="s">
        <v>1023</v>
      </c>
      <c r="FV62" s="1182" t="s">
        <v>1023</v>
      </c>
      <c r="FW62" s="1182" t="s">
        <v>1023</v>
      </c>
      <c r="FX62" s="1182" t="s">
        <v>1023</v>
      </c>
      <c r="FY62" s="1182">
        <v>1</v>
      </c>
      <c r="FZ62" s="1182" t="s">
        <v>1023</v>
      </c>
      <c r="GA62" s="1182" t="s">
        <v>1023</v>
      </c>
      <c r="GB62" s="1182" t="s">
        <v>1023</v>
      </c>
      <c r="GC62" s="1182" t="s">
        <v>1023</v>
      </c>
      <c r="GD62" s="1182" t="s">
        <v>1023</v>
      </c>
      <c r="GE62" s="1182" t="s">
        <v>1023</v>
      </c>
      <c r="GF62" s="1182" t="s">
        <v>1023</v>
      </c>
      <c r="GG62" s="1182" t="s">
        <v>1023</v>
      </c>
      <c r="GH62" s="1182" t="s">
        <v>1023</v>
      </c>
      <c r="GI62" s="1182" t="s">
        <v>1023</v>
      </c>
      <c r="GJ62" s="1182" t="s">
        <v>1023</v>
      </c>
      <c r="GK62" s="1182" t="s">
        <v>1023</v>
      </c>
      <c r="GL62" s="1182">
        <v>1</v>
      </c>
      <c r="GM62" s="1182">
        <v>3</v>
      </c>
      <c r="GN62" s="1182" t="s">
        <v>1023</v>
      </c>
      <c r="GO62" s="1182" t="s">
        <v>1023</v>
      </c>
      <c r="GP62" s="1182" t="s">
        <v>1023</v>
      </c>
      <c r="GQ62" s="1182" t="s">
        <v>1023</v>
      </c>
      <c r="GR62" s="1182" t="s">
        <v>1023</v>
      </c>
      <c r="GS62" s="1182" t="s">
        <v>1023</v>
      </c>
      <c r="GT62" s="1182" t="s">
        <v>1023</v>
      </c>
      <c r="GU62" s="1182" t="s">
        <v>1023</v>
      </c>
      <c r="GV62" s="1182" t="s">
        <v>1023</v>
      </c>
      <c r="GW62" s="1182">
        <v>2</v>
      </c>
      <c r="GX62" s="1182">
        <v>1</v>
      </c>
      <c r="GY62" s="1182">
        <v>3</v>
      </c>
      <c r="GZ62" s="1182" t="s">
        <v>1023</v>
      </c>
      <c r="HA62" s="1182" t="s">
        <v>1023</v>
      </c>
      <c r="HB62" s="1182" t="s">
        <v>1023</v>
      </c>
      <c r="HC62" s="1182" t="s">
        <v>1023</v>
      </c>
      <c r="HD62" s="1182" t="s">
        <v>1023</v>
      </c>
      <c r="HE62" s="1182" t="s">
        <v>1023</v>
      </c>
      <c r="HF62" s="1182" t="s">
        <v>1023</v>
      </c>
      <c r="HG62" s="1182" t="s">
        <v>1023</v>
      </c>
      <c r="HH62" s="1182" t="s">
        <v>1023</v>
      </c>
      <c r="HI62" s="1182">
        <v>2</v>
      </c>
      <c r="HJ62" s="1182">
        <v>34</v>
      </c>
      <c r="HK62" s="1182">
        <v>31</v>
      </c>
      <c r="HL62" s="1182">
        <v>57</v>
      </c>
      <c r="HM62" s="1182" t="s">
        <v>1023</v>
      </c>
      <c r="HN62" s="1182" t="s">
        <v>1023</v>
      </c>
      <c r="HO62" s="1182" t="s">
        <v>1023</v>
      </c>
      <c r="HP62" s="1182" t="s">
        <v>1023</v>
      </c>
      <c r="HQ62" s="1182" t="s">
        <v>1023</v>
      </c>
      <c r="HR62" s="1182" t="s">
        <v>1023</v>
      </c>
      <c r="HS62" s="1182" t="s">
        <v>1023</v>
      </c>
      <c r="HT62" s="1182" t="s">
        <v>1023</v>
      </c>
      <c r="HU62" s="1182" t="s">
        <v>1023</v>
      </c>
      <c r="HV62" s="1182" t="s">
        <v>1023</v>
      </c>
      <c r="HW62" s="1182">
        <v>8</v>
      </c>
      <c r="HX62" s="1182">
        <v>9</v>
      </c>
      <c r="HY62" s="1182">
        <v>19</v>
      </c>
      <c r="HZ62" s="1182" t="s">
        <v>1023</v>
      </c>
      <c r="IA62" s="1182" t="s">
        <v>1023</v>
      </c>
      <c r="IB62" s="1182" t="s">
        <v>1023</v>
      </c>
      <c r="IC62" s="1182" t="s">
        <v>1023</v>
      </c>
      <c r="ID62" s="1182" t="s">
        <v>1023</v>
      </c>
      <c r="IE62" s="1182" t="s">
        <v>1023</v>
      </c>
      <c r="IF62" s="1182" t="s">
        <v>1023</v>
      </c>
      <c r="IG62" s="1182" t="s">
        <v>1023</v>
      </c>
      <c r="IH62" s="1182" t="s">
        <v>1023</v>
      </c>
      <c r="II62" s="1182">
        <v>3</v>
      </c>
      <c r="IJ62" s="1182" t="s">
        <v>1023</v>
      </c>
      <c r="IK62" s="1182">
        <v>3</v>
      </c>
      <c r="IL62" s="1182" t="s">
        <v>1023</v>
      </c>
      <c r="IM62" s="1182" t="s">
        <v>1023</v>
      </c>
      <c r="IN62" s="1182" t="s">
        <v>1023</v>
      </c>
      <c r="IO62" s="1182" t="s">
        <v>1023</v>
      </c>
      <c r="IP62" s="1182" t="s">
        <v>1023</v>
      </c>
      <c r="IQ62" s="1182" t="s">
        <v>1023</v>
      </c>
      <c r="IR62" s="1182" t="s">
        <v>1023</v>
      </c>
      <c r="IS62" s="1182" t="s">
        <v>1023</v>
      </c>
      <c r="IT62" s="1182" t="s">
        <v>1023</v>
      </c>
      <c r="IU62" s="1182" t="s">
        <v>1023</v>
      </c>
      <c r="IV62" s="1182" t="s">
        <v>1023</v>
      </c>
      <c r="IW62" s="1182" t="s">
        <v>1023</v>
      </c>
      <c r="IX62" s="1182" t="s">
        <v>1023</v>
      </c>
      <c r="IY62" s="1182" t="s">
        <v>1023</v>
      </c>
      <c r="IZ62" s="1182" t="s">
        <v>1023</v>
      </c>
      <c r="JA62" s="1182" t="s">
        <v>1023</v>
      </c>
      <c r="JB62" s="1182" t="s">
        <v>1023</v>
      </c>
      <c r="JC62" s="1182" t="s">
        <v>1023</v>
      </c>
      <c r="JD62" s="1182" t="s">
        <v>1023</v>
      </c>
      <c r="JE62" s="1182" t="s">
        <v>1023</v>
      </c>
      <c r="JF62" s="1182" t="s">
        <v>1023</v>
      </c>
      <c r="JG62" s="1182" t="s">
        <v>1023</v>
      </c>
      <c r="JH62" s="1182" t="s">
        <v>1023</v>
      </c>
      <c r="JI62" s="1182" t="s">
        <v>1023</v>
      </c>
      <c r="JJ62" s="1182" t="s">
        <v>1023</v>
      </c>
      <c r="JK62" s="1182" t="s">
        <v>1023</v>
      </c>
      <c r="JL62" s="1182" t="s">
        <v>1023</v>
      </c>
      <c r="JM62" s="1182" t="s">
        <v>1023</v>
      </c>
      <c r="JN62" s="1182" t="s">
        <v>1023</v>
      </c>
      <c r="JO62" s="1182">
        <v>1</v>
      </c>
      <c r="JP62" s="1182" t="s">
        <v>1023</v>
      </c>
      <c r="JQ62" s="1182" t="s">
        <v>1023</v>
      </c>
      <c r="JR62" s="1182" t="s">
        <v>1023</v>
      </c>
      <c r="JS62" s="1182" t="s">
        <v>1023</v>
      </c>
      <c r="JT62" s="1182" t="s">
        <v>1023</v>
      </c>
      <c r="JU62" s="1182" t="s">
        <v>1023</v>
      </c>
      <c r="JV62" s="1182" t="s">
        <v>1023</v>
      </c>
      <c r="JW62" s="1182" t="s">
        <v>1023</v>
      </c>
      <c r="JX62" s="1182" t="s">
        <v>1023</v>
      </c>
      <c r="JY62" s="1182" t="s">
        <v>1023</v>
      </c>
      <c r="JZ62" s="1182">
        <v>10</v>
      </c>
      <c r="KA62" s="1182">
        <v>11</v>
      </c>
      <c r="KB62" s="1182">
        <v>8</v>
      </c>
      <c r="KC62" s="1182" t="s">
        <v>1023</v>
      </c>
      <c r="KD62" s="1182" t="s">
        <v>1023</v>
      </c>
      <c r="KE62" s="1182" t="s">
        <v>1023</v>
      </c>
      <c r="KF62" s="1182" t="s">
        <v>1023</v>
      </c>
      <c r="KG62" s="1182" t="s">
        <v>1023</v>
      </c>
      <c r="KH62" s="1182" t="s">
        <v>1023</v>
      </c>
      <c r="KI62" s="1182" t="s">
        <v>1023</v>
      </c>
      <c r="KJ62" s="1182" t="s">
        <v>1023</v>
      </c>
      <c r="KK62" s="1182" t="s">
        <v>1023</v>
      </c>
      <c r="KL62" s="1182" t="s">
        <v>1023</v>
      </c>
      <c r="KM62" s="1182">
        <v>9</v>
      </c>
      <c r="KN62" s="1182">
        <v>7</v>
      </c>
      <c r="KO62" s="1182">
        <v>16</v>
      </c>
      <c r="KP62" s="1182" t="s">
        <v>1023</v>
      </c>
      <c r="KQ62" s="1182" t="s">
        <v>1023</v>
      </c>
      <c r="KR62" s="1182" t="s">
        <v>1023</v>
      </c>
      <c r="KS62" s="1182" t="s">
        <v>1023</v>
      </c>
      <c r="KT62" s="1182" t="s">
        <v>1023</v>
      </c>
      <c r="KU62" s="1182" t="s">
        <v>1023</v>
      </c>
      <c r="KV62" s="1182" t="s">
        <v>1023</v>
      </c>
      <c r="KW62" s="1182" t="s">
        <v>1023</v>
      </c>
      <c r="KX62" s="1182" t="s">
        <v>1023</v>
      </c>
      <c r="KY62" s="1182" t="s">
        <v>1023</v>
      </c>
    </row>
    <row r="63" spans="2:311" ht="15" customHeight="1">
      <c r="B63" s="1501" t="s">
        <v>1053</v>
      </c>
      <c r="C63" s="1501" t="s">
        <v>49</v>
      </c>
      <c r="D63" s="1501" t="s">
        <v>49</v>
      </c>
      <c r="E63" s="1182">
        <v>235</v>
      </c>
      <c r="F63" s="1182">
        <v>235</v>
      </c>
      <c r="G63" s="1182" t="s">
        <v>1023</v>
      </c>
      <c r="H63" s="1182" t="s">
        <v>1023</v>
      </c>
      <c r="I63" s="1182" t="s">
        <v>1023</v>
      </c>
      <c r="J63" s="1182" t="s">
        <v>1023</v>
      </c>
      <c r="K63" s="1182" t="s">
        <v>1023</v>
      </c>
      <c r="L63" s="1182" t="s">
        <v>1023</v>
      </c>
      <c r="M63" s="1182" t="s">
        <v>1023</v>
      </c>
      <c r="N63" s="1182" t="s">
        <v>1023</v>
      </c>
      <c r="O63" s="1182" t="s">
        <v>1023</v>
      </c>
      <c r="P63" s="1182" t="s">
        <v>1023</v>
      </c>
      <c r="Q63" s="1182">
        <v>3</v>
      </c>
      <c r="R63" s="1182">
        <v>5</v>
      </c>
      <c r="S63" s="1182">
        <v>9</v>
      </c>
      <c r="T63" s="1182" t="s">
        <v>1023</v>
      </c>
      <c r="U63" s="1182" t="s">
        <v>1023</v>
      </c>
      <c r="V63" s="1182" t="s">
        <v>1023</v>
      </c>
      <c r="W63" s="1182" t="s">
        <v>1023</v>
      </c>
      <c r="X63" s="1182" t="s">
        <v>1023</v>
      </c>
      <c r="Y63" s="1182" t="s">
        <v>1023</v>
      </c>
      <c r="Z63" s="1182" t="s">
        <v>1023</v>
      </c>
      <c r="AA63" s="1182" t="s">
        <v>1023</v>
      </c>
      <c r="AB63" s="1182" t="s">
        <v>1023</v>
      </c>
      <c r="AC63" s="1182" t="s">
        <v>1023</v>
      </c>
      <c r="AD63" s="1182">
        <v>3</v>
      </c>
      <c r="AE63" s="1182">
        <v>1</v>
      </c>
      <c r="AF63" s="1182">
        <v>3</v>
      </c>
      <c r="AG63" s="1182" t="s">
        <v>1023</v>
      </c>
      <c r="AH63" s="1182" t="s">
        <v>1023</v>
      </c>
      <c r="AI63" s="1182" t="s">
        <v>1023</v>
      </c>
      <c r="AJ63" s="1182" t="s">
        <v>1023</v>
      </c>
      <c r="AK63" s="1182" t="s">
        <v>1023</v>
      </c>
      <c r="AL63" s="1182" t="s">
        <v>1023</v>
      </c>
      <c r="AM63" s="1182" t="s">
        <v>1023</v>
      </c>
      <c r="AN63" s="1182" t="s">
        <v>1023</v>
      </c>
      <c r="AO63" s="1182" t="s">
        <v>1023</v>
      </c>
      <c r="AP63" s="1182" t="s">
        <v>1023</v>
      </c>
      <c r="AQ63" s="1182" t="s">
        <v>1023</v>
      </c>
      <c r="AR63" s="1182">
        <v>2</v>
      </c>
      <c r="AS63" s="1182" t="s">
        <v>1023</v>
      </c>
      <c r="AT63" s="1182" t="s">
        <v>1023</v>
      </c>
      <c r="AU63" s="1182" t="s">
        <v>1023</v>
      </c>
      <c r="AV63" s="1182" t="s">
        <v>1023</v>
      </c>
      <c r="AW63" s="1182" t="s">
        <v>1023</v>
      </c>
      <c r="AX63" s="1182" t="s">
        <v>1023</v>
      </c>
      <c r="AY63" s="1182" t="s">
        <v>1023</v>
      </c>
      <c r="AZ63" s="1182" t="s">
        <v>1023</v>
      </c>
      <c r="BA63" s="1182" t="s">
        <v>1023</v>
      </c>
      <c r="BB63" s="1182">
        <v>1</v>
      </c>
      <c r="BC63" s="1182">
        <v>1</v>
      </c>
      <c r="BD63" s="1182">
        <v>1</v>
      </c>
      <c r="BE63" s="1182" t="s">
        <v>1023</v>
      </c>
      <c r="BF63" s="1182" t="s">
        <v>1023</v>
      </c>
      <c r="BG63" s="1182" t="s">
        <v>1023</v>
      </c>
      <c r="BH63" s="1182" t="s">
        <v>1023</v>
      </c>
      <c r="BI63" s="1182" t="s">
        <v>1023</v>
      </c>
      <c r="BJ63" s="1182" t="s">
        <v>1023</v>
      </c>
      <c r="BK63" s="1182" t="s">
        <v>1023</v>
      </c>
      <c r="BL63" s="1182" t="s">
        <v>1023</v>
      </c>
      <c r="BM63" s="1182" t="s">
        <v>1023</v>
      </c>
      <c r="BN63" s="1182" t="s">
        <v>1023</v>
      </c>
      <c r="BO63" s="1182">
        <v>2</v>
      </c>
      <c r="BP63" s="1182" t="s">
        <v>1023</v>
      </c>
      <c r="BQ63" s="1182">
        <v>6</v>
      </c>
      <c r="BR63" s="1182" t="s">
        <v>1023</v>
      </c>
      <c r="BS63" s="1182" t="s">
        <v>1023</v>
      </c>
      <c r="BT63" s="1182" t="s">
        <v>1023</v>
      </c>
      <c r="BU63" s="1182" t="s">
        <v>1023</v>
      </c>
      <c r="BV63" s="1182" t="s">
        <v>1023</v>
      </c>
      <c r="BW63" s="1182" t="s">
        <v>1023</v>
      </c>
      <c r="BX63" s="1182" t="s">
        <v>1023</v>
      </c>
      <c r="BY63" s="1182" t="s">
        <v>1023</v>
      </c>
      <c r="BZ63" s="1182" t="s">
        <v>1023</v>
      </c>
      <c r="CA63" s="1182" t="s">
        <v>1023</v>
      </c>
      <c r="CB63" s="1182">
        <v>2</v>
      </c>
      <c r="CC63" s="1182">
        <v>2</v>
      </c>
      <c r="CD63" s="1182">
        <v>5</v>
      </c>
      <c r="CE63" s="1182" t="s">
        <v>1023</v>
      </c>
      <c r="CF63" s="1182" t="s">
        <v>1023</v>
      </c>
      <c r="CG63" s="1182" t="s">
        <v>1023</v>
      </c>
      <c r="CH63" s="1182" t="s">
        <v>1023</v>
      </c>
      <c r="CI63" s="1182" t="s">
        <v>1023</v>
      </c>
      <c r="CJ63" s="1182" t="s">
        <v>1023</v>
      </c>
      <c r="CK63" s="1182" t="s">
        <v>1023</v>
      </c>
      <c r="CL63" s="1182" t="s">
        <v>1023</v>
      </c>
      <c r="CM63" s="1182" t="s">
        <v>1023</v>
      </c>
      <c r="CN63" s="1182" t="s">
        <v>1023</v>
      </c>
      <c r="CO63" s="1182" t="s">
        <v>1023</v>
      </c>
      <c r="CP63" s="1182">
        <v>5</v>
      </c>
      <c r="CQ63" s="1182">
        <v>9</v>
      </c>
      <c r="CR63" s="1182" t="s">
        <v>1023</v>
      </c>
      <c r="CS63" s="1182" t="s">
        <v>1023</v>
      </c>
      <c r="CT63" s="1182" t="s">
        <v>1023</v>
      </c>
      <c r="CU63" s="1182" t="s">
        <v>1023</v>
      </c>
      <c r="CV63" s="1182" t="s">
        <v>1023</v>
      </c>
      <c r="CW63" s="1182" t="s">
        <v>1023</v>
      </c>
      <c r="CX63" s="1182">
        <v>1</v>
      </c>
      <c r="CY63" s="1182" t="s">
        <v>1023</v>
      </c>
      <c r="CZ63" s="1182" t="s">
        <v>1023</v>
      </c>
      <c r="DA63" s="1182" t="s">
        <v>1023</v>
      </c>
      <c r="DB63" s="1182" t="s">
        <v>1023</v>
      </c>
      <c r="DC63" s="1182">
        <v>3</v>
      </c>
      <c r="DD63" s="1182" t="s">
        <v>1023</v>
      </c>
      <c r="DE63" s="1182" t="s">
        <v>1023</v>
      </c>
      <c r="DF63" s="1182" t="s">
        <v>1023</v>
      </c>
      <c r="DG63" s="1182" t="s">
        <v>1023</v>
      </c>
      <c r="DH63" s="1182" t="s">
        <v>1023</v>
      </c>
      <c r="DI63" s="1182" t="s">
        <v>1023</v>
      </c>
      <c r="DJ63" s="1182" t="s">
        <v>1023</v>
      </c>
      <c r="DK63" s="1182">
        <v>1</v>
      </c>
      <c r="DL63" s="1182">
        <v>1</v>
      </c>
      <c r="DM63" s="1182">
        <v>1</v>
      </c>
      <c r="DN63" s="1182">
        <v>14</v>
      </c>
      <c r="DO63" s="1182">
        <v>16</v>
      </c>
      <c r="DP63" s="1182">
        <v>15</v>
      </c>
      <c r="DQ63" s="1182" t="s">
        <v>1023</v>
      </c>
      <c r="DR63" s="1182" t="s">
        <v>1023</v>
      </c>
      <c r="DS63" s="1182" t="s">
        <v>1023</v>
      </c>
      <c r="DT63" s="1182" t="s">
        <v>1023</v>
      </c>
      <c r="DU63" s="1182" t="s">
        <v>1023</v>
      </c>
      <c r="DV63" s="1182" t="s">
        <v>1023</v>
      </c>
      <c r="DW63" s="1182" t="s">
        <v>1023</v>
      </c>
      <c r="DX63" s="1182" t="s">
        <v>1023</v>
      </c>
      <c r="DY63" s="1182" t="s">
        <v>1023</v>
      </c>
      <c r="DZ63" s="1182">
        <v>3</v>
      </c>
      <c r="EA63" s="1182">
        <v>3</v>
      </c>
      <c r="EB63" s="1182">
        <v>3</v>
      </c>
      <c r="EC63" s="1182" t="s">
        <v>1023</v>
      </c>
      <c r="ED63" s="1182" t="s">
        <v>1023</v>
      </c>
      <c r="EE63" s="1182" t="s">
        <v>1023</v>
      </c>
      <c r="EF63" s="1182" t="s">
        <v>1023</v>
      </c>
      <c r="EG63" s="1182" t="s">
        <v>1023</v>
      </c>
      <c r="EH63" s="1182" t="s">
        <v>1023</v>
      </c>
      <c r="EI63" s="1182">
        <v>1</v>
      </c>
      <c r="EJ63" s="1182" t="s">
        <v>1023</v>
      </c>
      <c r="EK63" s="1182" t="s">
        <v>1023</v>
      </c>
      <c r="EL63" s="1182" t="s">
        <v>1023</v>
      </c>
      <c r="EM63" s="1182">
        <v>1</v>
      </c>
      <c r="EN63" s="1182">
        <v>6</v>
      </c>
      <c r="EO63" s="1182" t="s">
        <v>1023</v>
      </c>
      <c r="EP63" s="1182" t="s">
        <v>1023</v>
      </c>
      <c r="EQ63" s="1182" t="s">
        <v>1023</v>
      </c>
      <c r="ER63" s="1182" t="s">
        <v>1023</v>
      </c>
      <c r="ES63" s="1182" t="s">
        <v>1023</v>
      </c>
      <c r="ET63" s="1182" t="s">
        <v>1023</v>
      </c>
      <c r="EU63" s="1182" t="s">
        <v>1023</v>
      </c>
      <c r="EV63" s="1182">
        <v>1</v>
      </c>
      <c r="EW63" s="1182" t="s">
        <v>1023</v>
      </c>
      <c r="EX63" s="1182">
        <v>1</v>
      </c>
      <c r="EY63" s="1182">
        <v>2</v>
      </c>
      <c r="EZ63" s="1182">
        <v>5</v>
      </c>
      <c r="FA63" s="1182">
        <v>2</v>
      </c>
      <c r="FB63" s="1182" t="s">
        <v>1023</v>
      </c>
      <c r="FC63" s="1182" t="s">
        <v>1023</v>
      </c>
      <c r="FD63" s="1182" t="s">
        <v>1023</v>
      </c>
      <c r="FE63" s="1182" t="s">
        <v>1023</v>
      </c>
      <c r="FF63" s="1182" t="s">
        <v>1023</v>
      </c>
      <c r="FG63" s="1182" t="s">
        <v>1023</v>
      </c>
      <c r="FH63" s="1182" t="s">
        <v>1023</v>
      </c>
      <c r="FI63" s="1182" t="s">
        <v>1023</v>
      </c>
      <c r="FJ63" s="1182" t="s">
        <v>1023</v>
      </c>
      <c r="FK63" s="1182">
        <v>1</v>
      </c>
      <c r="FL63" s="1182">
        <v>3</v>
      </c>
      <c r="FM63" s="1182">
        <v>3</v>
      </c>
      <c r="FN63" s="1182">
        <v>7</v>
      </c>
      <c r="FO63" s="1182" t="s">
        <v>1023</v>
      </c>
      <c r="FP63" s="1182" t="s">
        <v>1023</v>
      </c>
      <c r="FQ63" s="1182" t="s">
        <v>1023</v>
      </c>
      <c r="FR63" s="1182" t="s">
        <v>1023</v>
      </c>
      <c r="FS63" s="1182" t="s">
        <v>1023</v>
      </c>
      <c r="FT63" s="1182" t="s">
        <v>1023</v>
      </c>
      <c r="FU63" s="1182" t="s">
        <v>1023</v>
      </c>
      <c r="FV63" s="1182" t="s">
        <v>1023</v>
      </c>
      <c r="FW63" s="1182" t="s">
        <v>1023</v>
      </c>
      <c r="FX63" s="1182" t="s">
        <v>1023</v>
      </c>
      <c r="FY63" s="1182">
        <v>1</v>
      </c>
      <c r="FZ63" s="1182">
        <v>2</v>
      </c>
      <c r="GA63" s="1182" t="s">
        <v>1023</v>
      </c>
      <c r="GB63" s="1182" t="s">
        <v>1023</v>
      </c>
      <c r="GC63" s="1182" t="s">
        <v>1023</v>
      </c>
      <c r="GD63" s="1182" t="s">
        <v>1023</v>
      </c>
      <c r="GE63" s="1182" t="s">
        <v>1023</v>
      </c>
      <c r="GF63" s="1182" t="s">
        <v>1023</v>
      </c>
      <c r="GG63" s="1182" t="s">
        <v>1023</v>
      </c>
      <c r="GH63" s="1182" t="s">
        <v>1023</v>
      </c>
      <c r="GI63" s="1182" t="s">
        <v>1023</v>
      </c>
      <c r="GJ63" s="1182" t="s">
        <v>1023</v>
      </c>
      <c r="GK63" s="1182">
        <v>1</v>
      </c>
      <c r="GL63" s="1182" t="s">
        <v>1023</v>
      </c>
      <c r="GM63" s="1182" t="s">
        <v>1023</v>
      </c>
      <c r="GN63" s="1182" t="s">
        <v>1023</v>
      </c>
      <c r="GO63" s="1182" t="s">
        <v>1023</v>
      </c>
      <c r="GP63" s="1182" t="s">
        <v>1023</v>
      </c>
      <c r="GQ63" s="1182" t="s">
        <v>1023</v>
      </c>
      <c r="GR63" s="1182" t="s">
        <v>1023</v>
      </c>
      <c r="GS63" s="1182" t="s">
        <v>1023</v>
      </c>
      <c r="GT63" s="1182" t="s">
        <v>1023</v>
      </c>
      <c r="GU63" s="1182" t="s">
        <v>1023</v>
      </c>
      <c r="GV63" s="1182" t="s">
        <v>1023</v>
      </c>
      <c r="GW63" s="1182" t="s">
        <v>1023</v>
      </c>
      <c r="GX63" s="1182" t="s">
        <v>1023</v>
      </c>
      <c r="GY63" s="1182">
        <v>1</v>
      </c>
      <c r="GZ63" s="1182" t="s">
        <v>1023</v>
      </c>
      <c r="HA63" s="1182" t="s">
        <v>1023</v>
      </c>
      <c r="HB63" s="1182" t="s">
        <v>1023</v>
      </c>
      <c r="HC63" s="1182" t="s">
        <v>1023</v>
      </c>
      <c r="HD63" s="1182" t="s">
        <v>1023</v>
      </c>
      <c r="HE63" s="1182" t="s">
        <v>1023</v>
      </c>
      <c r="HF63" s="1182" t="s">
        <v>1023</v>
      </c>
      <c r="HG63" s="1182">
        <v>1</v>
      </c>
      <c r="HH63" s="1182" t="s">
        <v>1023</v>
      </c>
      <c r="HI63" s="1182">
        <v>1</v>
      </c>
      <c r="HJ63" s="1182">
        <v>5</v>
      </c>
      <c r="HK63" s="1182">
        <v>17</v>
      </c>
      <c r="HL63" s="1182">
        <v>26</v>
      </c>
      <c r="HM63" s="1182" t="s">
        <v>1023</v>
      </c>
      <c r="HN63" s="1182" t="s">
        <v>1023</v>
      </c>
      <c r="HO63" s="1182" t="s">
        <v>1023</v>
      </c>
      <c r="HP63" s="1182" t="s">
        <v>1023</v>
      </c>
      <c r="HQ63" s="1182" t="s">
        <v>1023</v>
      </c>
      <c r="HR63" s="1182" t="s">
        <v>1023</v>
      </c>
      <c r="HS63" s="1182" t="s">
        <v>1023</v>
      </c>
      <c r="HT63" s="1182" t="s">
        <v>1023</v>
      </c>
      <c r="HU63" s="1182" t="s">
        <v>1023</v>
      </c>
      <c r="HV63" s="1182" t="s">
        <v>1023</v>
      </c>
      <c r="HW63" s="1182">
        <v>1</v>
      </c>
      <c r="HX63" s="1182">
        <v>3</v>
      </c>
      <c r="HY63" s="1182">
        <v>7</v>
      </c>
      <c r="HZ63" s="1182" t="s">
        <v>1023</v>
      </c>
      <c r="IA63" s="1182" t="s">
        <v>1023</v>
      </c>
      <c r="IB63" s="1182" t="s">
        <v>1023</v>
      </c>
      <c r="IC63" s="1182" t="s">
        <v>1023</v>
      </c>
      <c r="ID63" s="1182" t="s">
        <v>1023</v>
      </c>
      <c r="IE63" s="1182">
        <v>1</v>
      </c>
      <c r="IF63" s="1182" t="s">
        <v>1023</v>
      </c>
      <c r="IG63" s="1182" t="s">
        <v>1023</v>
      </c>
      <c r="IH63" s="1182" t="s">
        <v>1023</v>
      </c>
      <c r="II63" s="1182" t="s">
        <v>1023</v>
      </c>
      <c r="IJ63" s="1182" t="s">
        <v>1023</v>
      </c>
      <c r="IK63" s="1182">
        <v>1</v>
      </c>
      <c r="IL63" s="1182" t="s">
        <v>1023</v>
      </c>
      <c r="IM63" s="1182" t="s">
        <v>1023</v>
      </c>
      <c r="IN63" s="1182" t="s">
        <v>1023</v>
      </c>
      <c r="IO63" s="1182" t="s">
        <v>1023</v>
      </c>
      <c r="IP63" s="1182" t="s">
        <v>1023</v>
      </c>
      <c r="IQ63" s="1182" t="s">
        <v>1023</v>
      </c>
      <c r="IR63" s="1182" t="s">
        <v>1023</v>
      </c>
      <c r="IS63" s="1182" t="s">
        <v>1023</v>
      </c>
      <c r="IT63" s="1182" t="s">
        <v>1023</v>
      </c>
      <c r="IU63" s="1182" t="s">
        <v>1023</v>
      </c>
      <c r="IV63" s="1182" t="s">
        <v>1023</v>
      </c>
      <c r="IW63" s="1182" t="s">
        <v>1023</v>
      </c>
      <c r="IX63" s="1182" t="s">
        <v>1023</v>
      </c>
      <c r="IY63" s="1182" t="s">
        <v>1023</v>
      </c>
      <c r="IZ63" s="1182" t="s">
        <v>1023</v>
      </c>
      <c r="JA63" s="1182" t="s">
        <v>1023</v>
      </c>
      <c r="JB63" s="1182" t="s">
        <v>1023</v>
      </c>
      <c r="JC63" s="1182" t="s">
        <v>1023</v>
      </c>
      <c r="JD63" s="1182" t="s">
        <v>1023</v>
      </c>
      <c r="JE63" s="1182" t="s">
        <v>1023</v>
      </c>
      <c r="JF63" s="1182" t="s">
        <v>1023</v>
      </c>
      <c r="JG63" s="1182" t="s">
        <v>1023</v>
      </c>
      <c r="JH63" s="1182" t="s">
        <v>1023</v>
      </c>
      <c r="JI63" s="1182" t="s">
        <v>1023</v>
      </c>
      <c r="JJ63" s="1182" t="s">
        <v>1023</v>
      </c>
      <c r="JK63" s="1182">
        <v>1</v>
      </c>
      <c r="JL63" s="1182" t="s">
        <v>1023</v>
      </c>
      <c r="JM63" s="1182" t="s">
        <v>1023</v>
      </c>
      <c r="JN63" s="1182">
        <v>1</v>
      </c>
      <c r="JO63" s="1182" t="s">
        <v>1023</v>
      </c>
      <c r="JP63" s="1182" t="s">
        <v>1023</v>
      </c>
      <c r="JQ63" s="1182" t="s">
        <v>1023</v>
      </c>
      <c r="JR63" s="1182" t="s">
        <v>1023</v>
      </c>
      <c r="JS63" s="1182" t="s">
        <v>1023</v>
      </c>
      <c r="JT63" s="1182" t="s">
        <v>1023</v>
      </c>
      <c r="JU63" s="1182" t="s">
        <v>1023</v>
      </c>
      <c r="JV63" s="1182" t="s">
        <v>1023</v>
      </c>
      <c r="JW63" s="1182" t="s">
        <v>1023</v>
      </c>
      <c r="JX63" s="1182" t="s">
        <v>1023</v>
      </c>
      <c r="JY63" s="1182" t="s">
        <v>1023</v>
      </c>
      <c r="JZ63" s="1182">
        <v>2</v>
      </c>
      <c r="KA63" s="1182">
        <v>2</v>
      </c>
      <c r="KB63" s="1182">
        <v>5</v>
      </c>
      <c r="KC63" s="1182" t="s">
        <v>1023</v>
      </c>
      <c r="KD63" s="1182" t="s">
        <v>1023</v>
      </c>
      <c r="KE63" s="1182" t="s">
        <v>1023</v>
      </c>
      <c r="KF63" s="1182" t="s">
        <v>1023</v>
      </c>
      <c r="KG63" s="1182" t="s">
        <v>1023</v>
      </c>
      <c r="KH63" s="1182" t="s">
        <v>1023</v>
      </c>
      <c r="KI63" s="1182" t="s">
        <v>1023</v>
      </c>
      <c r="KJ63" s="1182" t="s">
        <v>1023</v>
      </c>
      <c r="KK63" s="1182" t="s">
        <v>1023</v>
      </c>
      <c r="KL63" s="1182" t="s">
        <v>1023</v>
      </c>
      <c r="KM63" s="1182">
        <v>1</v>
      </c>
      <c r="KN63" s="1182">
        <v>1</v>
      </c>
      <c r="KO63" s="1182" t="s">
        <v>1023</v>
      </c>
      <c r="KP63" s="1182" t="s">
        <v>1023</v>
      </c>
      <c r="KQ63" s="1182" t="s">
        <v>1023</v>
      </c>
      <c r="KR63" s="1182" t="s">
        <v>1023</v>
      </c>
      <c r="KS63" s="1182" t="s">
        <v>1023</v>
      </c>
      <c r="KT63" s="1182" t="s">
        <v>1023</v>
      </c>
      <c r="KU63" s="1182" t="s">
        <v>1023</v>
      </c>
      <c r="KV63" s="1182" t="s">
        <v>1023</v>
      </c>
      <c r="KW63" s="1182" t="s">
        <v>1023</v>
      </c>
      <c r="KX63" s="1182" t="s">
        <v>1023</v>
      </c>
      <c r="KY63" s="1182" t="s">
        <v>1023</v>
      </c>
    </row>
    <row r="64" spans="2:311" ht="15" customHeight="1">
      <c r="B64" s="1501"/>
      <c r="C64" s="1501" t="s">
        <v>71</v>
      </c>
      <c r="D64" s="1503"/>
      <c r="E64" s="1182">
        <v>235</v>
      </c>
      <c r="F64" s="1182">
        <v>235</v>
      </c>
      <c r="G64" s="1182" t="s">
        <v>1023</v>
      </c>
      <c r="H64" s="1182" t="s">
        <v>1023</v>
      </c>
      <c r="I64" s="1182" t="s">
        <v>1023</v>
      </c>
      <c r="J64" s="1182" t="s">
        <v>1023</v>
      </c>
      <c r="K64" s="1182" t="s">
        <v>1023</v>
      </c>
      <c r="L64" s="1182" t="s">
        <v>1023</v>
      </c>
      <c r="M64" s="1182" t="s">
        <v>1023</v>
      </c>
      <c r="N64" s="1182" t="s">
        <v>1023</v>
      </c>
      <c r="O64" s="1182" t="s">
        <v>1023</v>
      </c>
      <c r="P64" s="1182" t="s">
        <v>1023</v>
      </c>
      <c r="Q64" s="1182">
        <v>3</v>
      </c>
      <c r="R64" s="1182">
        <v>5</v>
      </c>
      <c r="S64" s="1182">
        <v>9</v>
      </c>
      <c r="T64" s="1182" t="s">
        <v>1023</v>
      </c>
      <c r="U64" s="1182" t="s">
        <v>1023</v>
      </c>
      <c r="V64" s="1182" t="s">
        <v>1023</v>
      </c>
      <c r="W64" s="1182" t="s">
        <v>1023</v>
      </c>
      <c r="X64" s="1182" t="s">
        <v>1023</v>
      </c>
      <c r="Y64" s="1182" t="s">
        <v>1023</v>
      </c>
      <c r="Z64" s="1182" t="s">
        <v>1023</v>
      </c>
      <c r="AA64" s="1182" t="s">
        <v>1023</v>
      </c>
      <c r="AB64" s="1182" t="s">
        <v>1023</v>
      </c>
      <c r="AC64" s="1182" t="s">
        <v>1023</v>
      </c>
      <c r="AD64" s="1182">
        <v>3</v>
      </c>
      <c r="AE64" s="1182">
        <v>1</v>
      </c>
      <c r="AF64" s="1182">
        <v>3</v>
      </c>
      <c r="AG64" s="1182" t="s">
        <v>1023</v>
      </c>
      <c r="AH64" s="1182" t="s">
        <v>1023</v>
      </c>
      <c r="AI64" s="1182" t="s">
        <v>1023</v>
      </c>
      <c r="AJ64" s="1182" t="s">
        <v>1023</v>
      </c>
      <c r="AK64" s="1182" t="s">
        <v>1023</v>
      </c>
      <c r="AL64" s="1182" t="s">
        <v>1023</v>
      </c>
      <c r="AM64" s="1182" t="s">
        <v>1023</v>
      </c>
      <c r="AN64" s="1182" t="s">
        <v>1023</v>
      </c>
      <c r="AO64" s="1182" t="s">
        <v>1023</v>
      </c>
      <c r="AP64" s="1182" t="s">
        <v>1023</v>
      </c>
      <c r="AQ64" s="1182" t="s">
        <v>1023</v>
      </c>
      <c r="AR64" s="1182">
        <v>2</v>
      </c>
      <c r="AS64" s="1182" t="s">
        <v>1023</v>
      </c>
      <c r="AT64" s="1182" t="s">
        <v>1023</v>
      </c>
      <c r="AU64" s="1182" t="s">
        <v>1023</v>
      </c>
      <c r="AV64" s="1182" t="s">
        <v>1023</v>
      </c>
      <c r="AW64" s="1182" t="s">
        <v>1023</v>
      </c>
      <c r="AX64" s="1182" t="s">
        <v>1023</v>
      </c>
      <c r="AY64" s="1182" t="s">
        <v>1023</v>
      </c>
      <c r="AZ64" s="1182" t="s">
        <v>1023</v>
      </c>
      <c r="BA64" s="1182" t="s">
        <v>1023</v>
      </c>
      <c r="BB64" s="1182">
        <v>1</v>
      </c>
      <c r="BC64" s="1182">
        <v>1</v>
      </c>
      <c r="BD64" s="1182">
        <v>1</v>
      </c>
      <c r="BE64" s="1182" t="s">
        <v>1023</v>
      </c>
      <c r="BF64" s="1182" t="s">
        <v>1023</v>
      </c>
      <c r="BG64" s="1182" t="s">
        <v>1023</v>
      </c>
      <c r="BH64" s="1182" t="s">
        <v>1023</v>
      </c>
      <c r="BI64" s="1182" t="s">
        <v>1023</v>
      </c>
      <c r="BJ64" s="1182" t="s">
        <v>1023</v>
      </c>
      <c r="BK64" s="1182" t="s">
        <v>1023</v>
      </c>
      <c r="BL64" s="1182" t="s">
        <v>1023</v>
      </c>
      <c r="BM64" s="1182" t="s">
        <v>1023</v>
      </c>
      <c r="BN64" s="1182" t="s">
        <v>1023</v>
      </c>
      <c r="BO64" s="1182">
        <v>2</v>
      </c>
      <c r="BP64" s="1182" t="s">
        <v>1023</v>
      </c>
      <c r="BQ64" s="1182">
        <v>6</v>
      </c>
      <c r="BR64" s="1182" t="s">
        <v>1023</v>
      </c>
      <c r="BS64" s="1182" t="s">
        <v>1023</v>
      </c>
      <c r="BT64" s="1182" t="s">
        <v>1023</v>
      </c>
      <c r="BU64" s="1182" t="s">
        <v>1023</v>
      </c>
      <c r="BV64" s="1182" t="s">
        <v>1023</v>
      </c>
      <c r="BW64" s="1182" t="s">
        <v>1023</v>
      </c>
      <c r="BX64" s="1182" t="s">
        <v>1023</v>
      </c>
      <c r="BY64" s="1182" t="s">
        <v>1023</v>
      </c>
      <c r="BZ64" s="1182" t="s">
        <v>1023</v>
      </c>
      <c r="CA64" s="1182" t="s">
        <v>1023</v>
      </c>
      <c r="CB64" s="1182">
        <v>2</v>
      </c>
      <c r="CC64" s="1182">
        <v>2</v>
      </c>
      <c r="CD64" s="1182">
        <v>5</v>
      </c>
      <c r="CE64" s="1182" t="s">
        <v>1023</v>
      </c>
      <c r="CF64" s="1182" t="s">
        <v>1023</v>
      </c>
      <c r="CG64" s="1182" t="s">
        <v>1023</v>
      </c>
      <c r="CH64" s="1182" t="s">
        <v>1023</v>
      </c>
      <c r="CI64" s="1182" t="s">
        <v>1023</v>
      </c>
      <c r="CJ64" s="1182" t="s">
        <v>1023</v>
      </c>
      <c r="CK64" s="1182" t="s">
        <v>1023</v>
      </c>
      <c r="CL64" s="1182" t="s">
        <v>1023</v>
      </c>
      <c r="CM64" s="1182" t="s">
        <v>1023</v>
      </c>
      <c r="CN64" s="1182" t="s">
        <v>1023</v>
      </c>
      <c r="CO64" s="1182" t="s">
        <v>1023</v>
      </c>
      <c r="CP64" s="1182">
        <v>5</v>
      </c>
      <c r="CQ64" s="1182">
        <v>9</v>
      </c>
      <c r="CR64" s="1182" t="s">
        <v>1023</v>
      </c>
      <c r="CS64" s="1182" t="s">
        <v>1023</v>
      </c>
      <c r="CT64" s="1182" t="s">
        <v>1023</v>
      </c>
      <c r="CU64" s="1182" t="s">
        <v>1023</v>
      </c>
      <c r="CV64" s="1182" t="s">
        <v>1023</v>
      </c>
      <c r="CW64" s="1182" t="s">
        <v>1023</v>
      </c>
      <c r="CX64" s="1182">
        <v>1</v>
      </c>
      <c r="CY64" s="1182" t="s">
        <v>1023</v>
      </c>
      <c r="CZ64" s="1182" t="s">
        <v>1023</v>
      </c>
      <c r="DA64" s="1182" t="s">
        <v>1023</v>
      </c>
      <c r="DB64" s="1182" t="s">
        <v>1023</v>
      </c>
      <c r="DC64" s="1182">
        <v>3</v>
      </c>
      <c r="DD64" s="1182" t="s">
        <v>1023</v>
      </c>
      <c r="DE64" s="1182" t="s">
        <v>1023</v>
      </c>
      <c r="DF64" s="1182" t="s">
        <v>1023</v>
      </c>
      <c r="DG64" s="1182" t="s">
        <v>1023</v>
      </c>
      <c r="DH64" s="1182" t="s">
        <v>1023</v>
      </c>
      <c r="DI64" s="1182" t="s">
        <v>1023</v>
      </c>
      <c r="DJ64" s="1182" t="s">
        <v>1023</v>
      </c>
      <c r="DK64" s="1182">
        <v>1</v>
      </c>
      <c r="DL64" s="1182">
        <v>1</v>
      </c>
      <c r="DM64" s="1182">
        <v>1</v>
      </c>
      <c r="DN64" s="1182">
        <v>14</v>
      </c>
      <c r="DO64" s="1182">
        <v>16</v>
      </c>
      <c r="DP64" s="1182">
        <v>15</v>
      </c>
      <c r="DQ64" s="1182" t="s">
        <v>1023</v>
      </c>
      <c r="DR64" s="1182" t="s">
        <v>1023</v>
      </c>
      <c r="DS64" s="1182" t="s">
        <v>1023</v>
      </c>
      <c r="DT64" s="1182" t="s">
        <v>1023</v>
      </c>
      <c r="DU64" s="1182" t="s">
        <v>1023</v>
      </c>
      <c r="DV64" s="1182" t="s">
        <v>1023</v>
      </c>
      <c r="DW64" s="1182" t="s">
        <v>1023</v>
      </c>
      <c r="DX64" s="1182" t="s">
        <v>1023</v>
      </c>
      <c r="DY64" s="1182" t="s">
        <v>1023</v>
      </c>
      <c r="DZ64" s="1182">
        <v>3</v>
      </c>
      <c r="EA64" s="1182">
        <v>3</v>
      </c>
      <c r="EB64" s="1182">
        <v>3</v>
      </c>
      <c r="EC64" s="1182" t="s">
        <v>1023</v>
      </c>
      <c r="ED64" s="1182" t="s">
        <v>1023</v>
      </c>
      <c r="EE64" s="1182" t="s">
        <v>1023</v>
      </c>
      <c r="EF64" s="1182" t="s">
        <v>1023</v>
      </c>
      <c r="EG64" s="1182" t="s">
        <v>1023</v>
      </c>
      <c r="EH64" s="1182" t="s">
        <v>1023</v>
      </c>
      <c r="EI64" s="1182">
        <v>1</v>
      </c>
      <c r="EJ64" s="1182" t="s">
        <v>1023</v>
      </c>
      <c r="EK64" s="1182" t="s">
        <v>1023</v>
      </c>
      <c r="EL64" s="1182" t="s">
        <v>1023</v>
      </c>
      <c r="EM64" s="1182">
        <v>1</v>
      </c>
      <c r="EN64" s="1182">
        <v>6</v>
      </c>
      <c r="EO64" s="1182" t="s">
        <v>1023</v>
      </c>
      <c r="EP64" s="1182" t="s">
        <v>1023</v>
      </c>
      <c r="EQ64" s="1182" t="s">
        <v>1023</v>
      </c>
      <c r="ER64" s="1182" t="s">
        <v>1023</v>
      </c>
      <c r="ES64" s="1182" t="s">
        <v>1023</v>
      </c>
      <c r="ET64" s="1182" t="s">
        <v>1023</v>
      </c>
      <c r="EU64" s="1182" t="s">
        <v>1023</v>
      </c>
      <c r="EV64" s="1182">
        <v>1</v>
      </c>
      <c r="EW64" s="1182" t="s">
        <v>1023</v>
      </c>
      <c r="EX64" s="1182">
        <v>1</v>
      </c>
      <c r="EY64" s="1182">
        <v>2</v>
      </c>
      <c r="EZ64" s="1182">
        <v>5</v>
      </c>
      <c r="FA64" s="1182">
        <v>2</v>
      </c>
      <c r="FB64" s="1182" t="s">
        <v>1023</v>
      </c>
      <c r="FC64" s="1182" t="s">
        <v>1023</v>
      </c>
      <c r="FD64" s="1182" t="s">
        <v>1023</v>
      </c>
      <c r="FE64" s="1182" t="s">
        <v>1023</v>
      </c>
      <c r="FF64" s="1182" t="s">
        <v>1023</v>
      </c>
      <c r="FG64" s="1182" t="s">
        <v>1023</v>
      </c>
      <c r="FH64" s="1182" t="s">
        <v>1023</v>
      </c>
      <c r="FI64" s="1182" t="s">
        <v>1023</v>
      </c>
      <c r="FJ64" s="1182" t="s">
        <v>1023</v>
      </c>
      <c r="FK64" s="1182">
        <v>1</v>
      </c>
      <c r="FL64" s="1182">
        <v>3</v>
      </c>
      <c r="FM64" s="1182">
        <v>3</v>
      </c>
      <c r="FN64" s="1182">
        <v>7</v>
      </c>
      <c r="FO64" s="1182" t="s">
        <v>1023</v>
      </c>
      <c r="FP64" s="1182" t="s">
        <v>1023</v>
      </c>
      <c r="FQ64" s="1182" t="s">
        <v>1023</v>
      </c>
      <c r="FR64" s="1182" t="s">
        <v>1023</v>
      </c>
      <c r="FS64" s="1182" t="s">
        <v>1023</v>
      </c>
      <c r="FT64" s="1182" t="s">
        <v>1023</v>
      </c>
      <c r="FU64" s="1182" t="s">
        <v>1023</v>
      </c>
      <c r="FV64" s="1182" t="s">
        <v>1023</v>
      </c>
      <c r="FW64" s="1182" t="s">
        <v>1023</v>
      </c>
      <c r="FX64" s="1182" t="s">
        <v>1023</v>
      </c>
      <c r="FY64" s="1182">
        <v>1</v>
      </c>
      <c r="FZ64" s="1182">
        <v>2</v>
      </c>
      <c r="GA64" s="1182" t="s">
        <v>1023</v>
      </c>
      <c r="GB64" s="1182" t="s">
        <v>1023</v>
      </c>
      <c r="GC64" s="1182" t="s">
        <v>1023</v>
      </c>
      <c r="GD64" s="1182" t="s">
        <v>1023</v>
      </c>
      <c r="GE64" s="1182" t="s">
        <v>1023</v>
      </c>
      <c r="GF64" s="1182" t="s">
        <v>1023</v>
      </c>
      <c r="GG64" s="1182" t="s">
        <v>1023</v>
      </c>
      <c r="GH64" s="1182" t="s">
        <v>1023</v>
      </c>
      <c r="GI64" s="1182" t="s">
        <v>1023</v>
      </c>
      <c r="GJ64" s="1182" t="s">
        <v>1023</v>
      </c>
      <c r="GK64" s="1182">
        <v>1</v>
      </c>
      <c r="GL64" s="1182" t="s">
        <v>1023</v>
      </c>
      <c r="GM64" s="1182" t="s">
        <v>1023</v>
      </c>
      <c r="GN64" s="1182" t="s">
        <v>1023</v>
      </c>
      <c r="GO64" s="1182" t="s">
        <v>1023</v>
      </c>
      <c r="GP64" s="1182" t="s">
        <v>1023</v>
      </c>
      <c r="GQ64" s="1182" t="s">
        <v>1023</v>
      </c>
      <c r="GR64" s="1182" t="s">
        <v>1023</v>
      </c>
      <c r="GS64" s="1182" t="s">
        <v>1023</v>
      </c>
      <c r="GT64" s="1182" t="s">
        <v>1023</v>
      </c>
      <c r="GU64" s="1182" t="s">
        <v>1023</v>
      </c>
      <c r="GV64" s="1182" t="s">
        <v>1023</v>
      </c>
      <c r="GW64" s="1182" t="s">
        <v>1023</v>
      </c>
      <c r="GX64" s="1182" t="s">
        <v>1023</v>
      </c>
      <c r="GY64" s="1182">
        <v>1</v>
      </c>
      <c r="GZ64" s="1182" t="s">
        <v>1023</v>
      </c>
      <c r="HA64" s="1182" t="s">
        <v>1023</v>
      </c>
      <c r="HB64" s="1182" t="s">
        <v>1023</v>
      </c>
      <c r="HC64" s="1182" t="s">
        <v>1023</v>
      </c>
      <c r="HD64" s="1182" t="s">
        <v>1023</v>
      </c>
      <c r="HE64" s="1182" t="s">
        <v>1023</v>
      </c>
      <c r="HF64" s="1182" t="s">
        <v>1023</v>
      </c>
      <c r="HG64" s="1182">
        <v>1</v>
      </c>
      <c r="HH64" s="1182" t="s">
        <v>1023</v>
      </c>
      <c r="HI64" s="1182">
        <v>1</v>
      </c>
      <c r="HJ64" s="1182">
        <v>5</v>
      </c>
      <c r="HK64" s="1182">
        <v>17</v>
      </c>
      <c r="HL64" s="1182">
        <v>26</v>
      </c>
      <c r="HM64" s="1182" t="s">
        <v>1023</v>
      </c>
      <c r="HN64" s="1182" t="s">
        <v>1023</v>
      </c>
      <c r="HO64" s="1182" t="s">
        <v>1023</v>
      </c>
      <c r="HP64" s="1182" t="s">
        <v>1023</v>
      </c>
      <c r="HQ64" s="1182" t="s">
        <v>1023</v>
      </c>
      <c r="HR64" s="1182" t="s">
        <v>1023</v>
      </c>
      <c r="HS64" s="1182" t="s">
        <v>1023</v>
      </c>
      <c r="HT64" s="1182" t="s">
        <v>1023</v>
      </c>
      <c r="HU64" s="1182" t="s">
        <v>1023</v>
      </c>
      <c r="HV64" s="1182" t="s">
        <v>1023</v>
      </c>
      <c r="HW64" s="1182">
        <v>1</v>
      </c>
      <c r="HX64" s="1182">
        <v>3</v>
      </c>
      <c r="HY64" s="1182">
        <v>7</v>
      </c>
      <c r="HZ64" s="1182" t="s">
        <v>1023</v>
      </c>
      <c r="IA64" s="1182" t="s">
        <v>1023</v>
      </c>
      <c r="IB64" s="1182" t="s">
        <v>1023</v>
      </c>
      <c r="IC64" s="1182" t="s">
        <v>1023</v>
      </c>
      <c r="ID64" s="1182" t="s">
        <v>1023</v>
      </c>
      <c r="IE64" s="1182">
        <v>1</v>
      </c>
      <c r="IF64" s="1182" t="s">
        <v>1023</v>
      </c>
      <c r="IG64" s="1182" t="s">
        <v>1023</v>
      </c>
      <c r="IH64" s="1182" t="s">
        <v>1023</v>
      </c>
      <c r="II64" s="1182" t="s">
        <v>1023</v>
      </c>
      <c r="IJ64" s="1182" t="s">
        <v>1023</v>
      </c>
      <c r="IK64" s="1182">
        <v>1</v>
      </c>
      <c r="IL64" s="1182" t="s">
        <v>1023</v>
      </c>
      <c r="IM64" s="1182" t="s">
        <v>1023</v>
      </c>
      <c r="IN64" s="1182" t="s">
        <v>1023</v>
      </c>
      <c r="IO64" s="1182" t="s">
        <v>1023</v>
      </c>
      <c r="IP64" s="1182" t="s">
        <v>1023</v>
      </c>
      <c r="IQ64" s="1182" t="s">
        <v>1023</v>
      </c>
      <c r="IR64" s="1182" t="s">
        <v>1023</v>
      </c>
      <c r="IS64" s="1182" t="s">
        <v>1023</v>
      </c>
      <c r="IT64" s="1182" t="s">
        <v>1023</v>
      </c>
      <c r="IU64" s="1182" t="s">
        <v>1023</v>
      </c>
      <c r="IV64" s="1182" t="s">
        <v>1023</v>
      </c>
      <c r="IW64" s="1182" t="s">
        <v>1023</v>
      </c>
      <c r="IX64" s="1182" t="s">
        <v>1023</v>
      </c>
      <c r="IY64" s="1182" t="s">
        <v>1023</v>
      </c>
      <c r="IZ64" s="1182" t="s">
        <v>1023</v>
      </c>
      <c r="JA64" s="1182" t="s">
        <v>1023</v>
      </c>
      <c r="JB64" s="1182" t="s">
        <v>1023</v>
      </c>
      <c r="JC64" s="1182" t="s">
        <v>1023</v>
      </c>
      <c r="JD64" s="1182" t="s">
        <v>1023</v>
      </c>
      <c r="JE64" s="1182" t="s">
        <v>1023</v>
      </c>
      <c r="JF64" s="1182" t="s">
        <v>1023</v>
      </c>
      <c r="JG64" s="1182" t="s">
        <v>1023</v>
      </c>
      <c r="JH64" s="1182" t="s">
        <v>1023</v>
      </c>
      <c r="JI64" s="1182" t="s">
        <v>1023</v>
      </c>
      <c r="JJ64" s="1182" t="s">
        <v>1023</v>
      </c>
      <c r="JK64" s="1182">
        <v>1</v>
      </c>
      <c r="JL64" s="1182" t="s">
        <v>1023</v>
      </c>
      <c r="JM64" s="1182" t="s">
        <v>1023</v>
      </c>
      <c r="JN64" s="1182">
        <v>1</v>
      </c>
      <c r="JO64" s="1182" t="s">
        <v>1023</v>
      </c>
      <c r="JP64" s="1182" t="s">
        <v>1023</v>
      </c>
      <c r="JQ64" s="1182" t="s">
        <v>1023</v>
      </c>
      <c r="JR64" s="1182" t="s">
        <v>1023</v>
      </c>
      <c r="JS64" s="1182" t="s">
        <v>1023</v>
      </c>
      <c r="JT64" s="1182" t="s">
        <v>1023</v>
      </c>
      <c r="JU64" s="1182" t="s">
        <v>1023</v>
      </c>
      <c r="JV64" s="1182" t="s">
        <v>1023</v>
      </c>
      <c r="JW64" s="1182" t="s">
        <v>1023</v>
      </c>
      <c r="JX64" s="1182" t="s">
        <v>1023</v>
      </c>
      <c r="JY64" s="1182" t="s">
        <v>1023</v>
      </c>
      <c r="JZ64" s="1182">
        <v>2</v>
      </c>
      <c r="KA64" s="1182">
        <v>2</v>
      </c>
      <c r="KB64" s="1182">
        <v>5</v>
      </c>
      <c r="KC64" s="1182" t="s">
        <v>1023</v>
      </c>
      <c r="KD64" s="1182" t="s">
        <v>1023</v>
      </c>
      <c r="KE64" s="1182" t="s">
        <v>1023</v>
      </c>
      <c r="KF64" s="1182" t="s">
        <v>1023</v>
      </c>
      <c r="KG64" s="1182" t="s">
        <v>1023</v>
      </c>
      <c r="KH64" s="1182" t="s">
        <v>1023</v>
      </c>
      <c r="KI64" s="1182" t="s">
        <v>1023</v>
      </c>
      <c r="KJ64" s="1182" t="s">
        <v>1023</v>
      </c>
      <c r="KK64" s="1182" t="s">
        <v>1023</v>
      </c>
      <c r="KL64" s="1182" t="s">
        <v>1023</v>
      </c>
      <c r="KM64" s="1182">
        <v>1</v>
      </c>
      <c r="KN64" s="1182">
        <v>1</v>
      </c>
      <c r="KO64" s="1182" t="s">
        <v>1023</v>
      </c>
      <c r="KP64" s="1182" t="s">
        <v>1023</v>
      </c>
      <c r="KQ64" s="1182" t="s">
        <v>1023</v>
      </c>
      <c r="KR64" s="1182" t="s">
        <v>1023</v>
      </c>
      <c r="KS64" s="1182" t="s">
        <v>1023</v>
      </c>
      <c r="KT64" s="1182" t="s">
        <v>1023</v>
      </c>
      <c r="KU64" s="1182" t="s">
        <v>1023</v>
      </c>
      <c r="KV64" s="1182" t="s">
        <v>1023</v>
      </c>
      <c r="KW64" s="1182" t="s">
        <v>1023</v>
      </c>
      <c r="KX64" s="1182" t="s">
        <v>1023</v>
      </c>
      <c r="KY64" s="1182" t="s">
        <v>1023</v>
      </c>
    </row>
    <row r="65" spans="2:311" ht="15" customHeight="1">
      <c r="B65" s="1501" t="s">
        <v>1054</v>
      </c>
      <c r="C65" s="1501" t="s">
        <v>49</v>
      </c>
      <c r="D65" s="1501" t="s">
        <v>49</v>
      </c>
      <c r="E65" s="1182">
        <v>916</v>
      </c>
      <c r="F65" s="1182">
        <v>916</v>
      </c>
      <c r="G65" s="1182" t="s">
        <v>1023</v>
      </c>
      <c r="H65" s="1182" t="s">
        <v>1023</v>
      </c>
      <c r="I65" s="1182" t="s">
        <v>1023</v>
      </c>
      <c r="J65" s="1182" t="s">
        <v>1023</v>
      </c>
      <c r="K65" s="1182" t="s">
        <v>1023</v>
      </c>
      <c r="L65" s="1182" t="s">
        <v>1023</v>
      </c>
      <c r="M65" s="1182" t="s">
        <v>1023</v>
      </c>
      <c r="N65" s="1182" t="s">
        <v>1023</v>
      </c>
      <c r="O65" s="1182" t="s">
        <v>1023</v>
      </c>
      <c r="P65" s="1182" t="s">
        <v>1023</v>
      </c>
      <c r="Q65" s="1182" t="s">
        <v>1023</v>
      </c>
      <c r="R65" s="1182">
        <v>6</v>
      </c>
      <c r="S65" s="1182">
        <v>47</v>
      </c>
      <c r="T65" s="1182" t="s">
        <v>1023</v>
      </c>
      <c r="U65" s="1182" t="s">
        <v>1023</v>
      </c>
      <c r="V65" s="1182" t="s">
        <v>1023</v>
      </c>
      <c r="W65" s="1182" t="s">
        <v>1023</v>
      </c>
      <c r="X65" s="1182" t="s">
        <v>1023</v>
      </c>
      <c r="Y65" s="1182" t="s">
        <v>1023</v>
      </c>
      <c r="Z65" s="1182" t="s">
        <v>1023</v>
      </c>
      <c r="AA65" s="1182" t="s">
        <v>1023</v>
      </c>
      <c r="AB65" s="1182" t="s">
        <v>1023</v>
      </c>
      <c r="AC65" s="1182" t="s">
        <v>1023</v>
      </c>
      <c r="AD65" s="1182" t="s">
        <v>1023</v>
      </c>
      <c r="AE65" s="1182" t="s">
        <v>1023</v>
      </c>
      <c r="AF65" s="1182">
        <v>14</v>
      </c>
      <c r="AG65" s="1182" t="s">
        <v>1023</v>
      </c>
      <c r="AH65" s="1182" t="s">
        <v>1023</v>
      </c>
      <c r="AI65" s="1182" t="s">
        <v>1023</v>
      </c>
      <c r="AJ65" s="1182" t="s">
        <v>1023</v>
      </c>
      <c r="AK65" s="1182" t="s">
        <v>1023</v>
      </c>
      <c r="AL65" s="1182" t="s">
        <v>1023</v>
      </c>
      <c r="AM65" s="1182" t="s">
        <v>1023</v>
      </c>
      <c r="AN65" s="1182" t="s">
        <v>1023</v>
      </c>
      <c r="AO65" s="1182" t="s">
        <v>1023</v>
      </c>
      <c r="AP65" s="1182" t="s">
        <v>1023</v>
      </c>
      <c r="AQ65" s="1182" t="s">
        <v>1023</v>
      </c>
      <c r="AR65" s="1182">
        <v>18</v>
      </c>
      <c r="AS65" s="1182" t="s">
        <v>1023</v>
      </c>
      <c r="AT65" s="1182" t="s">
        <v>1023</v>
      </c>
      <c r="AU65" s="1182" t="s">
        <v>1023</v>
      </c>
      <c r="AV65" s="1182" t="s">
        <v>1023</v>
      </c>
      <c r="AW65" s="1182" t="s">
        <v>1023</v>
      </c>
      <c r="AX65" s="1182" t="s">
        <v>1023</v>
      </c>
      <c r="AY65" s="1182" t="s">
        <v>1023</v>
      </c>
      <c r="AZ65" s="1182" t="s">
        <v>1023</v>
      </c>
      <c r="BA65" s="1182" t="s">
        <v>1023</v>
      </c>
      <c r="BB65" s="1182" t="s">
        <v>1023</v>
      </c>
      <c r="BC65" s="1182" t="s">
        <v>1023</v>
      </c>
      <c r="BD65" s="1182">
        <v>12</v>
      </c>
      <c r="BE65" s="1182" t="s">
        <v>1023</v>
      </c>
      <c r="BF65" s="1182" t="s">
        <v>1023</v>
      </c>
      <c r="BG65" s="1182" t="s">
        <v>1023</v>
      </c>
      <c r="BH65" s="1182" t="s">
        <v>1023</v>
      </c>
      <c r="BI65" s="1182" t="s">
        <v>1023</v>
      </c>
      <c r="BJ65" s="1182" t="s">
        <v>1023</v>
      </c>
      <c r="BK65" s="1182" t="s">
        <v>1023</v>
      </c>
      <c r="BL65" s="1182" t="s">
        <v>1023</v>
      </c>
      <c r="BM65" s="1182" t="s">
        <v>1023</v>
      </c>
      <c r="BN65" s="1182" t="s">
        <v>1023</v>
      </c>
      <c r="BO65" s="1182" t="s">
        <v>1023</v>
      </c>
      <c r="BP65" s="1182" t="s">
        <v>1023</v>
      </c>
      <c r="BQ65" s="1182">
        <v>18</v>
      </c>
      <c r="BR65" s="1182" t="s">
        <v>1023</v>
      </c>
      <c r="BS65" s="1182" t="s">
        <v>1023</v>
      </c>
      <c r="BT65" s="1182" t="s">
        <v>1023</v>
      </c>
      <c r="BU65" s="1182" t="s">
        <v>1023</v>
      </c>
      <c r="BV65" s="1182" t="s">
        <v>1023</v>
      </c>
      <c r="BW65" s="1182" t="s">
        <v>1023</v>
      </c>
      <c r="BX65" s="1182" t="s">
        <v>1023</v>
      </c>
      <c r="BY65" s="1182" t="s">
        <v>1023</v>
      </c>
      <c r="BZ65" s="1182" t="s">
        <v>1023</v>
      </c>
      <c r="CA65" s="1182" t="s">
        <v>1023</v>
      </c>
      <c r="CB65" s="1182" t="s">
        <v>1023</v>
      </c>
      <c r="CC65" s="1182">
        <v>2</v>
      </c>
      <c r="CD65" s="1182">
        <v>28</v>
      </c>
      <c r="CE65" s="1182" t="s">
        <v>1023</v>
      </c>
      <c r="CF65" s="1182" t="s">
        <v>1023</v>
      </c>
      <c r="CG65" s="1182" t="s">
        <v>1023</v>
      </c>
      <c r="CH65" s="1182" t="s">
        <v>1023</v>
      </c>
      <c r="CI65" s="1182" t="s">
        <v>1023</v>
      </c>
      <c r="CJ65" s="1182" t="s">
        <v>1023</v>
      </c>
      <c r="CK65" s="1182" t="s">
        <v>1023</v>
      </c>
      <c r="CL65" s="1182" t="s">
        <v>1023</v>
      </c>
      <c r="CM65" s="1182" t="s">
        <v>1023</v>
      </c>
      <c r="CN65" s="1182" t="s">
        <v>1023</v>
      </c>
      <c r="CO65" s="1182" t="s">
        <v>1023</v>
      </c>
      <c r="CP65" s="1182">
        <v>3</v>
      </c>
      <c r="CQ65" s="1182">
        <v>32</v>
      </c>
      <c r="CR65" s="1182" t="s">
        <v>1023</v>
      </c>
      <c r="CS65" s="1182" t="s">
        <v>1023</v>
      </c>
      <c r="CT65" s="1182" t="s">
        <v>1023</v>
      </c>
      <c r="CU65" s="1182" t="s">
        <v>1023</v>
      </c>
      <c r="CV65" s="1182" t="s">
        <v>1023</v>
      </c>
      <c r="CW65" s="1182" t="s">
        <v>1023</v>
      </c>
      <c r="CX65" s="1182" t="s">
        <v>1023</v>
      </c>
      <c r="CY65" s="1182" t="s">
        <v>1023</v>
      </c>
      <c r="CZ65" s="1182" t="s">
        <v>1023</v>
      </c>
      <c r="DA65" s="1182" t="s">
        <v>1023</v>
      </c>
      <c r="DB65" s="1182">
        <v>3</v>
      </c>
      <c r="DC65" s="1182">
        <v>25</v>
      </c>
      <c r="DD65" s="1182" t="s">
        <v>1023</v>
      </c>
      <c r="DE65" s="1182" t="s">
        <v>1023</v>
      </c>
      <c r="DF65" s="1182" t="s">
        <v>1023</v>
      </c>
      <c r="DG65" s="1182" t="s">
        <v>1023</v>
      </c>
      <c r="DH65" s="1182" t="s">
        <v>1023</v>
      </c>
      <c r="DI65" s="1182" t="s">
        <v>1023</v>
      </c>
      <c r="DJ65" s="1182" t="s">
        <v>1023</v>
      </c>
      <c r="DK65" s="1182" t="s">
        <v>1023</v>
      </c>
      <c r="DL65" s="1182" t="s">
        <v>1023</v>
      </c>
      <c r="DM65" s="1182" t="s">
        <v>1023</v>
      </c>
      <c r="DN65" s="1182">
        <v>2</v>
      </c>
      <c r="DO65" s="1182">
        <v>17</v>
      </c>
      <c r="DP65" s="1182">
        <v>165</v>
      </c>
      <c r="DQ65" s="1182" t="s">
        <v>1023</v>
      </c>
      <c r="DR65" s="1182" t="s">
        <v>1023</v>
      </c>
      <c r="DS65" s="1182" t="s">
        <v>1023</v>
      </c>
      <c r="DT65" s="1182" t="s">
        <v>1023</v>
      </c>
      <c r="DU65" s="1182" t="s">
        <v>1023</v>
      </c>
      <c r="DV65" s="1182" t="s">
        <v>1023</v>
      </c>
      <c r="DW65" s="1182" t="s">
        <v>1023</v>
      </c>
      <c r="DX65" s="1182" t="s">
        <v>1023</v>
      </c>
      <c r="DY65" s="1182" t="s">
        <v>1023</v>
      </c>
      <c r="DZ65" s="1182" t="s">
        <v>1023</v>
      </c>
      <c r="EA65" s="1182">
        <v>5</v>
      </c>
      <c r="EB65" s="1182">
        <v>32</v>
      </c>
      <c r="EC65" s="1182" t="s">
        <v>1023</v>
      </c>
      <c r="ED65" s="1182" t="s">
        <v>1023</v>
      </c>
      <c r="EE65" s="1182" t="s">
        <v>1023</v>
      </c>
      <c r="EF65" s="1182" t="s">
        <v>1023</v>
      </c>
      <c r="EG65" s="1182" t="s">
        <v>1023</v>
      </c>
      <c r="EH65" s="1182" t="s">
        <v>1023</v>
      </c>
      <c r="EI65" s="1182" t="s">
        <v>1023</v>
      </c>
      <c r="EJ65" s="1182" t="s">
        <v>1023</v>
      </c>
      <c r="EK65" s="1182" t="s">
        <v>1023</v>
      </c>
      <c r="EL65" s="1182" t="s">
        <v>1023</v>
      </c>
      <c r="EM65" s="1182">
        <v>2</v>
      </c>
      <c r="EN65" s="1182">
        <v>28</v>
      </c>
      <c r="EO65" s="1182" t="s">
        <v>1023</v>
      </c>
      <c r="EP65" s="1182" t="s">
        <v>1023</v>
      </c>
      <c r="EQ65" s="1182" t="s">
        <v>1023</v>
      </c>
      <c r="ER65" s="1182" t="s">
        <v>1023</v>
      </c>
      <c r="ES65" s="1182" t="s">
        <v>1023</v>
      </c>
      <c r="ET65" s="1182" t="s">
        <v>1023</v>
      </c>
      <c r="EU65" s="1182" t="s">
        <v>1023</v>
      </c>
      <c r="EV65" s="1182" t="s">
        <v>1023</v>
      </c>
      <c r="EW65" s="1182" t="s">
        <v>1023</v>
      </c>
      <c r="EX65" s="1182" t="s">
        <v>1023</v>
      </c>
      <c r="EY65" s="1182" t="s">
        <v>1023</v>
      </c>
      <c r="EZ65" s="1182">
        <v>4</v>
      </c>
      <c r="FA65" s="1182">
        <v>45</v>
      </c>
      <c r="FB65" s="1182" t="s">
        <v>1023</v>
      </c>
      <c r="FC65" s="1182" t="s">
        <v>1023</v>
      </c>
      <c r="FD65" s="1182" t="s">
        <v>1023</v>
      </c>
      <c r="FE65" s="1182" t="s">
        <v>1023</v>
      </c>
      <c r="FF65" s="1182" t="s">
        <v>1023</v>
      </c>
      <c r="FG65" s="1182" t="s">
        <v>1023</v>
      </c>
      <c r="FH65" s="1182" t="s">
        <v>1023</v>
      </c>
      <c r="FI65" s="1182" t="s">
        <v>1023</v>
      </c>
      <c r="FJ65" s="1182" t="s">
        <v>1023</v>
      </c>
      <c r="FK65" s="1182" t="s">
        <v>1023</v>
      </c>
      <c r="FL65" s="1182">
        <v>2</v>
      </c>
      <c r="FM65" s="1182">
        <v>11</v>
      </c>
      <c r="FN65" s="1182">
        <v>78</v>
      </c>
      <c r="FO65" s="1182" t="s">
        <v>1023</v>
      </c>
      <c r="FP65" s="1182" t="s">
        <v>1023</v>
      </c>
      <c r="FQ65" s="1182" t="s">
        <v>1023</v>
      </c>
      <c r="FR65" s="1182" t="s">
        <v>1023</v>
      </c>
      <c r="FS65" s="1182" t="s">
        <v>1023</v>
      </c>
      <c r="FT65" s="1182" t="s">
        <v>1023</v>
      </c>
      <c r="FU65" s="1182" t="s">
        <v>1023</v>
      </c>
      <c r="FV65" s="1182" t="s">
        <v>1023</v>
      </c>
      <c r="FW65" s="1182" t="s">
        <v>1023</v>
      </c>
      <c r="FX65" s="1182" t="s">
        <v>1023</v>
      </c>
      <c r="FY65" s="1182" t="s">
        <v>1023</v>
      </c>
      <c r="FZ65" s="1182">
        <v>5</v>
      </c>
      <c r="GA65" s="1182" t="s">
        <v>1023</v>
      </c>
      <c r="GB65" s="1182" t="s">
        <v>1023</v>
      </c>
      <c r="GC65" s="1182" t="s">
        <v>1023</v>
      </c>
      <c r="GD65" s="1182" t="s">
        <v>1023</v>
      </c>
      <c r="GE65" s="1182" t="s">
        <v>1023</v>
      </c>
      <c r="GF65" s="1182" t="s">
        <v>1023</v>
      </c>
      <c r="GG65" s="1182" t="s">
        <v>1023</v>
      </c>
      <c r="GH65" s="1182" t="s">
        <v>1023</v>
      </c>
      <c r="GI65" s="1182" t="s">
        <v>1023</v>
      </c>
      <c r="GJ65" s="1182" t="s">
        <v>1023</v>
      </c>
      <c r="GK65" s="1182" t="s">
        <v>1023</v>
      </c>
      <c r="GL65" s="1182" t="s">
        <v>1023</v>
      </c>
      <c r="GM65" s="1182">
        <v>4</v>
      </c>
      <c r="GN65" s="1182" t="s">
        <v>1023</v>
      </c>
      <c r="GO65" s="1182" t="s">
        <v>1023</v>
      </c>
      <c r="GP65" s="1182" t="s">
        <v>1023</v>
      </c>
      <c r="GQ65" s="1182" t="s">
        <v>1023</v>
      </c>
      <c r="GR65" s="1182" t="s">
        <v>1023</v>
      </c>
      <c r="GS65" s="1182" t="s">
        <v>1023</v>
      </c>
      <c r="GT65" s="1182" t="s">
        <v>1023</v>
      </c>
      <c r="GU65" s="1182" t="s">
        <v>1023</v>
      </c>
      <c r="GV65" s="1182" t="s">
        <v>1023</v>
      </c>
      <c r="GW65" s="1182" t="s">
        <v>1023</v>
      </c>
      <c r="GX65" s="1182">
        <v>1</v>
      </c>
      <c r="GY65" s="1182">
        <v>6</v>
      </c>
      <c r="GZ65" s="1182" t="s">
        <v>1023</v>
      </c>
      <c r="HA65" s="1182" t="s">
        <v>1023</v>
      </c>
      <c r="HB65" s="1182" t="s">
        <v>1023</v>
      </c>
      <c r="HC65" s="1182" t="s">
        <v>1023</v>
      </c>
      <c r="HD65" s="1182" t="s">
        <v>1023</v>
      </c>
      <c r="HE65" s="1182" t="s">
        <v>1023</v>
      </c>
      <c r="HF65" s="1182" t="s">
        <v>1023</v>
      </c>
      <c r="HG65" s="1182" t="s">
        <v>1023</v>
      </c>
      <c r="HH65" s="1182" t="s">
        <v>1023</v>
      </c>
      <c r="HI65" s="1182" t="s">
        <v>1023</v>
      </c>
      <c r="HJ65" s="1182">
        <v>1</v>
      </c>
      <c r="HK65" s="1182">
        <v>19</v>
      </c>
      <c r="HL65" s="1182">
        <v>204</v>
      </c>
      <c r="HM65" s="1182" t="s">
        <v>1023</v>
      </c>
      <c r="HN65" s="1182" t="s">
        <v>1023</v>
      </c>
      <c r="HO65" s="1182" t="s">
        <v>1023</v>
      </c>
      <c r="HP65" s="1182" t="s">
        <v>1023</v>
      </c>
      <c r="HQ65" s="1182" t="s">
        <v>1023</v>
      </c>
      <c r="HR65" s="1182" t="s">
        <v>1023</v>
      </c>
      <c r="HS65" s="1182" t="s">
        <v>1023</v>
      </c>
      <c r="HT65" s="1182" t="s">
        <v>1023</v>
      </c>
      <c r="HU65" s="1182" t="s">
        <v>1023</v>
      </c>
      <c r="HV65" s="1182" t="s">
        <v>1023</v>
      </c>
      <c r="HW65" s="1182" t="s">
        <v>1023</v>
      </c>
      <c r="HX65" s="1182" t="s">
        <v>1023</v>
      </c>
      <c r="HY65" s="1182">
        <v>24</v>
      </c>
      <c r="HZ65" s="1182" t="s">
        <v>1023</v>
      </c>
      <c r="IA65" s="1182" t="s">
        <v>1023</v>
      </c>
      <c r="IB65" s="1182" t="s">
        <v>1023</v>
      </c>
      <c r="IC65" s="1182" t="s">
        <v>1023</v>
      </c>
      <c r="ID65" s="1182" t="s">
        <v>1023</v>
      </c>
      <c r="IE65" s="1182" t="s">
        <v>1023</v>
      </c>
      <c r="IF65" s="1182" t="s">
        <v>1023</v>
      </c>
      <c r="IG65" s="1182" t="s">
        <v>1023</v>
      </c>
      <c r="IH65" s="1182" t="s">
        <v>1023</v>
      </c>
      <c r="II65" s="1182" t="s">
        <v>1023</v>
      </c>
      <c r="IJ65" s="1182" t="s">
        <v>1023</v>
      </c>
      <c r="IK65" s="1182">
        <v>4</v>
      </c>
      <c r="IL65" s="1182" t="s">
        <v>1023</v>
      </c>
      <c r="IM65" s="1182" t="s">
        <v>1023</v>
      </c>
      <c r="IN65" s="1182" t="s">
        <v>1023</v>
      </c>
      <c r="IO65" s="1182" t="s">
        <v>1023</v>
      </c>
      <c r="IP65" s="1182" t="s">
        <v>1023</v>
      </c>
      <c r="IQ65" s="1182" t="s">
        <v>1023</v>
      </c>
      <c r="IR65" s="1182" t="s">
        <v>1023</v>
      </c>
      <c r="IS65" s="1182" t="s">
        <v>1023</v>
      </c>
      <c r="IT65" s="1182" t="s">
        <v>1023</v>
      </c>
      <c r="IU65" s="1182" t="s">
        <v>1023</v>
      </c>
      <c r="IV65" s="1182" t="s">
        <v>1023</v>
      </c>
      <c r="IW65" s="1182" t="s">
        <v>1023</v>
      </c>
      <c r="IX65" s="1182" t="s">
        <v>1023</v>
      </c>
      <c r="IY65" s="1182" t="s">
        <v>1023</v>
      </c>
      <c r="IZ65" s="1182" t="s">
        <v>1023</v>
      </c>
      <c r="JA65" s="1182" t="s">
        <v>1023</v>
      </c>
      <c r="JB65" s="1182" t="s">
        <v>1023</v>
      </c>
      <c r="JC65" s="1182">
        <v>5</v>
      </c>
      <c r="JD65" s="1182" t="s">
        <v>1023</v>
      </c>
      <c r="JE65" s="1182" t="s">
        <v>1023</v>
      </c>
      <c r="JF65" s="1182" t="s">
        <v>1023</v>
      </c>
      <c r="JG65" s="1182" t="s">
        <v>1023</v>
      </c>
      <c r="JH65" s="1182" t="s">
        <v>1023</v>
      </c>
      <c r="JI65" s="1182" t="s">
        <v>1023</v>
      </c>
      <c r="JJ65" s="1182" t="s">
        <v>1023</v>
      </c>
      <c r="JK65" s="1182" t="s">
        <v>1023</v>
      </c>
      <c r="JL65" s="1182" t="s">
        <v>1023</v>
      </c>
      <c r="JM65" s="1182" t="s">
        <v>1023</v>
      </c>
      <c r="JN65" s="1182" t="s">
        <v>1023</v>
      </c>
      <c r="JO65" s="1182">
        <v>1</v>
      </c>
      <c r="JP65" s="1182" t="s">
        <v>1023</v>
      </c>
      <c r="JQ65" s="1182" t="s">
        <v>1023</v>
      </c>
      <c r="JR65" s="1182" t="s">
        <v>1023</v>
      </c>
      <c r="JS65" s="1182" t="s">
        <v>1023</v>
      </c>
      <c r="JT65" s="1182" t="s">
        <v>1023</v>
      </c>
      <c r="JU65" s="1182" t="s">
        <v>1023</v>
      </c>
      <c r="JV65" s="1182" t="s">
        <v>1023</v>
      </c>
      <c r="JW65" s="1182" t="s">
        <v>1023</v>
      </c>
      <c r="JX65" s="1182" t="s">
        <v>1023</v>
      </c>
      <c r="JY65" s="1182" t="s">
        <v>1023</v>
      </c>
      <c r="JZ65" s="1182" t="s">
        <v>1023</v>
      </c>
      <c r="KA65" s="1182">
        <v>1</v>
      </c>
      <c r="KB65" s="1182">
        <v>24</v>
      </c>
      <c r="KC65" s="1182" t="s">
        <v>1023</v>
      </c>
      <c r="KD65" s="1182" t="s">
        <v>1023</v>
      </c>
      <c r="KE65" s="1182" t="s">
        <v>1023</v>
      </c>
      <c r="KF65" s="1182" t="s">
        <v>1023</v>
      </c>
      <c r="KG65" s="1182" t="s">
        <v>1023</v>
      </c>
      <c r="KH65" s="1182" t="s">
        <v>1023</v>
      </c>
      <c r="KI65" s="1182" t="s">
        <v>1023</v>
      </c>
      <c r="KJ65" s="1182" t="s">
        <v>1023</v>
      </c>
      <c r="KK65" s="1182" t="s">
        <v>1023</v>
      </c>
      <c r="KL65" s="1182" t="s">
        <v>1023</v>
      </c>
      <c r="KM65" s="1182" t="s">
        <v>1023</v>
      </c>
      <c r="KN65" s="1182">
        <v>2</v>
      </c>
      <c r="KO65" s="1182">
        <v>16</v>
      </c>
      <c r="KP65" s="1182" t="s">
        <v>1023</v>
      </c>
      <c r="KQ65" s="1182" t="s">
        <v>1023</v>
      </c>
      <c r="KR65" s="1182" t="s">
        <v>1023</v>
      </c>
      <c r="KS65" s="1182" t="s">
        <v>1023</v>
      </c>
      <c r="KT65" s="1182" t="s">
        <v>1023</v>
      </c>
      <c r="KU65" s="1182" t="s">
        <v>1023</v>
      </c>
      <c r="KV65" s="1182" t="s">
        <v>1023</v>
      </c>
      <c r="KW65" s="1182" t="s">
        <v>1023</v>
      </c>
      <c r="KX65" s="1182" t="s">
        <v>1023</v>
      </c>
      <c r="KY65" s="1182" t="s">
        <v>1023</v>
      </c>
    </row>
    <row r="66" spans="2:311" ht="15" customHeight="1">
      <c r="B66" s="1501"/>
      <c r="C66" s="1501" t="s">
        <v>70</v>
      </c>
      <c r="D66" s="1503"/>
      <c r="E66" s="1182">
        <v>916</v>
      </c>
      <c r="F66" s="1182">
        <v>916</v>
      </c>
      <c r="G66" s="1182" t="s">
        <v>1023</v>
      </c>
      <c r="H66" s="1182" t="s">
        <v>1023</v>
      </c>
      <c r="I66" s="1182" t="s">
        <v>1023</v>
      </c>
      <c r="J66" s="1182" t="s">
        <v>1023</v>
      </c>
      <c r="K66" s="1182" t="s">
        <v>1023</v>
      </c>
      <c r="L66" s="1182" t="s">
        <v>1023</v>
      </c>
      <c r="M66" s="1182" t="s">
        <v>1023</v>
      </c>
      <c r="N66" s="1182" t="s">
        <v>1023</v>
      </c>
      <c r="O66" s="1182" t="s">
        <v>1023</v>
      </c>
      <c r="P66" s="1182" t="s">
        <v>1023</v>
      </c>
      <c r="Q66" s="1182" t="s">
        <v>1023</v>
      </c>
      <c r="R66" s="1182">
        <v>6</v>
      </c>
      <c r="S66" s="1182">
        <v>47</v>
      </c>
      <c r="T66" s="1182" t="s">
        <v>1023</v>
      </c>
      <c r="U66" s="1182" t="s">
        <v>1023</v>
      </c>
      <c r="V66" s="1182" t="s">
        <v>1023</v>
      </c>
      <c r="W66" s="1182" t="s">
        <v>1023</v>
      </c>
      <c r="X66" s="1182" t="s">
        <v>1023</v>
      </c>
      <c r="Y66" s="1182" t="s">
        <v>1023</v>
      </c>
      <c r="Z66" s="1182" t="s">
        <v>1023</v>
      </c>
      <c r="AA66" s="1182" t="s">
        <v>1023</v>
      </c>
      <c r="AB66" s="1182" t="s">
        <v>1023</v>
      </c>
      <c r="AC66" s="1182" t="s">
        <v>1023</v>
      </c>
      <c r="AD66" s="1182" t="s">
        <v>1023</v>
      </c>
      <c r="AE66" s="1182" t="s">
        <v>1023</v>
      </c>
      <c r="AF66" s="1182">
        <v>14</v>
      </c>
      <c r="AG66" s="1182" t="s">
        <v>1023</v>
      </c>
      <c r="AH66" s="1182" t="s">
        <v>1023</v>
      </c>
      <c r="AI66" s="1182" t="s">
        <v>1023</v>
      </c>
      <c r="AJ66" s="1182" t="s">
        <v>1023</v>
      </c>
      <c r="AK66" s="1182" t="s">
        <v>1023</v>
      </c>
      <c r="AL66" s="1182" t="s">
        <v>1023</v>
      </c>
      <c r="AM66" s="1182" t="s">
        <v>1023</v>
      </c>
      <c r="AN66" s="1182" t="s">
        <v>1023</v>
      </c>
      <c r="AO66" s="1182" t="s">
        <v>1023</v>
      </c>
      <c r="AP66" s="1182" t="s">
        <v>1023</v>
      </c>
      <c r="AQ66" s="1182" t="s">
        <v>1023</v>
      </c>
      <c r="AR66" s="1182">
        <v>18</v>
      </c>
      <c r="AS66" s="1182" t="s">
        <v>1023</v>
      </c>
      <c r="AT66" s="1182" t="s">
        <v>1023</v>
      </c>
      <c r="AU66" s="1182" t="s">
        <v>1023</v>
      </c>
      <c r="AV66" s="1182" t="s">
        <v>1023</v>
      </c>
      <c r="AW66" s="1182" t="s">
        <v>1023</v>
      </c>
      <c r="AX66" s="1182" t="s">
        <v>1023</v>
      </c>
      <c r="AY66" s="1182" t="s">
        <v>1023</v>
      </c>
      <c r="AZ66" s="1182" t="s">
        <v>1023</v>
      </c>
      <c r="BA66" s="1182" t="s">
        <v>1023</v>
      </c>
      <c r="BB66" s="1182" t="s">
        <v>1023</v>
      </c>
      <c r="BC66" s="1182" t="s">
        <v>1023</v>
      </c>
      <c r="BD66" s="1182">
        <v>12</v>
      </c>
      <c r="BE66" s="1182" t="s">
        <v>1023</v>
      </c>
      <c r="BF66" s="1182" t="s">
        <v>1023</v>
      </c>
      <c r="BG66" s="1182" t="s">
        <v>1023</v>
      </c>
      <c r="BH66" s="1182" t="s">
        <v>1023</v>
      </c>
      <c r="BI66" s="1182" t="s">
        <v>1023</v>
      </c>
      <c r="BJ66" s="1182" t="s">
        <v>1023</v>
      </c>
      <c r="BK66" s="1182" t="s">
        <v>1023</v>
      </c>
      <c r="BL66" s="1182" t="s">
        <v>1023</v>
      </c>
      <c r="BM66" s="1182" t="s">
        <v>1023</v>
      </c>
      <c r="BN66" s="1182" t="s">
        <v>1023</v>
      </c>
      <c r="BO66" s="1182" t="s">
        <v>1023</v>
      </c>
      <c r="BP66" s="1182" t="s">
        <v>1023</v>
      </c>
      <c r="BQ66" s="1182">
        <v>18</v>
      </c>
      <c r="BR66" s="1182" t="s">
        <v>1023</v>
      </c>
      <c r="BS66" s="1182" t="s">
        <v>1023</v>
      </c>
      <c r="BT66" s="1182" t="s">
        <v>1023</v>
      </c>
      <c r="BU66" s="1182" t="s">
        <v>1023</v>
      </c>
      <c r="BV66" s="1182" t="s">
        <v>1023</v>
      </c>
      <c r="BW66" s="1182" t="s">
        <v>1023</v>
      </c>
      <c r="BX66" s="1182" t="s">
        <v>1023</v>
      </c>
      <c r="BY66" s="1182" t="s">
        <v>1023</v>
      </c>
      <c r="BZ66" s="1182" t="s">
        <v>1023</v>
      </c>
      <c r="CA66" s="1182" t="s">
        <v>1023</v>
      </c>
      <c r="CB66" s="1182" t="s">
        <v>1023</v>
      </c>
      <c r="CC66" s="1182">
        <v>2</v>
      </c>
      <c r="CD66" s="1182">
        <v>28</v>
      </c>
      <c r="CE66" s="1182" t="s">
        <v>1023</v>
      </c>
      <c r="CF66" s="1182" t="s">
        <v>1023</v>
      </c>
      <c r="CG66" s="1182" t="s">
        <v>1023</v>
      </c>
      <c r="CH66" s="1182" t="s">
        <v>1023</v>
      </c>
      <c r="CI66" s="1182" t="s">
        <v>1023</v>
      </c>
      <c r="CJ66" s="1182" t="s">
        <v>1023</v>
      </c>
      <c r="CK66" s="1182" t="s">
        <v>1023</v>
      </c>
      <c r="CL66" s="1182" t="s">
        <v>1023</v>
      </c>
      <c r="CM66" s="1182" t="s">
        <v>1023</v>
      </c>
      <c r="CN66" s="1182" t="s">
        <v>1023</v>
      </c>
      <c r="CO66" s="1182" t="s">
        <v>1023</v>
      </c>
      <c r="CP66" s="1182">
        <v>3</v>
      </c>
      <c r="CQ66" s="1182">
        <v>32</v>
      </c>
      <c r="CR66" s="1182" t="s">
        <v>1023</v>
      </c>
      <c r="CS66" s="1182" t="s">
        <v>1023</v>
      </c>
      <c r="CT66" s="1182" t="s">
        <v>1023</v>
      </c>
      <c r="CU66" s="1182" t="s">
        <v>1023</v>
      </c>
      <c r="CV66" s="1182" t="s">
        <v>1023</v>
      </c>
      <c r="CW66" s="1182" t="s">
        <v>1023</v>
      </c>
      <c r="CX66" s="1182" t="s">
        <v>1023</v>
      </c>
      <c r="CY66" s="1182" t="s">
        <v>1023</v>
      </c>
      <c r="CZ66" s="1182" t="s">
        <v>1023</v>
      </c>
      <c r="DA66" s="1182" t="s">
        <v>1023</v>
      </c>
      <c r="DB66" s="1182">
        <v>3</v>
      </c>
      <c r="DC66" s="1182">
        <v>25</v>
      </c>
      <c r="DD66" s="1182" t="s">
        <v>1023</v>
      </c>
      <c r="DE66" s="1182" t="s">
        <v>1023</v>
      </c>
      <c r="DF66" s="1182" t="s">
        <v>1023</v>
      </c>
      <c r="DG66" s="1182" t="s">
        <v>1023</v>
      </c>
      <c r="DH66" s="1182" t="s">
        <v>1023</v>
      </c>
      <c r="DI66" s="1182" t="s">
        <v>1023</v>
      </c>
      <c r="DJ66" s="1182" t="s">
        <v>1023</v>
      </c>
      <c r="DK66" s="1182" t="s">
        <v>1023</v>
      </c>
      <c r="DL66" s="1182" t="s">
        <v>1023</v>
      </c>
      <c r="DM66" s="1182" t="s">
        <v>1023</v>
      </c>
      <c r="DN66" s="1182">
        <v>2</v>
      </c>
      <c r="DO66" s="1182">
        <v>17</v>
      </c>
      <c r="DP66" s="1182">
        <v>165</v>
      </c>
      <c r="DQ66" s="1182" t="s">
        <v>1023</v>
      </c>
      <c r="DR66" s="1182" t="s">
        <v>1023</v>
      </c>
      <c r="DS66" s="1182" t="s">
        <v>1023</v>
      </c>
      <c r="DT66" s="1182" t="s">
        <v>1023</v>
      </c>
      <c r="DU66" s="1182" t="s">
        <v>1023</v>
      </c>
      <c r="DV66" s="1182" t="s">
        <v>1023</v>
      </c>
      <c r="DW66" s="1182" t="s">
        <v>1023</v>
      </c>
      <c r="DX66" s="1182" t="s">
        <v>1023</v>
      </c>
      <c r="DY66" s="1182" t="s">
        <v>1023</v>
      </c>
      <c r="DZ66" s="1182" t="s">
        <v>1023</v>
      </c>
      <c r="EA66" s="1182">
        <v>5</v>
      </c>
      <c r="EB66" s="1182">
        <v>32</v>
      </c>
      <c r="EC66" s="1182" t="s">
        <v>1023</v>
      </c>
      <c r="ED66" s="1182" t="s">
        <v>1023</v>
      </c>
      <c r="EE66" s="1182" t="s">
        <v>1023</v>
      </c>
      <c r="EF66" s="1182" t="s">
        <v>1023</v>
      </c>
      <c r="EG66" s="1182" t="s">
        <v>1023</v>
      </c>
      <c r="EH66" s="1182" t="s">
        <v>1023</v>
      </c>
      <c r="EI66" s="1182" t="s">
        <v>1023</v>
      </c>
      <c r="EJ66" s="1182" t="s">
        <v>1023</v>
      </c>
      <c r="EK66" s="1182" t="s">
        <v>1023</v>
      </c>
      <c r="EL66" s="1182" t="s">
        <v>1023</v>
      </c>
      <c r="EM66" s="1182">
        <v>2</v>
      </c>
      <c r="EN66" s="1182">
        <v>28</v>
      </c>
      <c r="EO66" s="1182" t="s">
        <v>1023</v>
      </c>
      <c r="EP66" s="1182" t="s">
        <v>1023</v>
      </c>
      <c r="EQ66" s="1182" t="s">
        <v>1023</v>
      </c>
      <c r="ER66" s="1182" t="s">
        <v>1023</v>
      </c>
      <c r="ES66" s="1182" t="s">
        <v>1023</v>
      </c>
      <c r="ET66" s="1182" t="s">
        <v>1023</v>
      </c>
      <c r="EU66" s="1182" t="s">
        <v>1023</v>
      </c>
      <c r="EV66" s="1182" t="s">
        <v>1023</v>
      </c>
      <c r="EW66" s="1182" t="s">
        <v>1023</v>
      </c>
      <c r="EX66" s="1182" t="s">
        <v>1023</v>
      </c>
      <c r="EY66" s="1182" t="s">
        <v>1023</v>
      </c>
      <c r="EZ66" s="1182">
        <v>4</v>
      </c>
      <c r="FA66" s="1182">
        <v>45</v>
      </c>
      <c r="FB66" s="1182" t="s">
        <v>1023</v>
      </c>
      <c r="FC66" s="1182" t="s">
        <v>1023</v>
      </c>
      <c r="FD66" s="1182" t="s">
        <v>1023</v>
      </c>
      <c r="FE66" s="1182" t="s">
        <v>1023</v>
      </c>
      <c r="FF66" s="1182" t="s">
        <v>1023</v>
      </c>
      <c r="FG66" s="1182" t="s">
        <v>1023</v>
      </c>
      <c r="FH66" s="1182" t="s">
        <v>1023</v>
      </c>
      <c r="FI66" s="1182" t="s">
        <v>1023</v>
      </c>
      <c r="FJ66" s="1182" t="s">
        <v>1023</v>
      </c>
      <c r="FK66" s="1182" t="s">
        <v>1023</v>
      </c>
      <c r="FL66" s="1182">
        <v>2</v>
      </c>
      <c r="FM66" s="1182">
        <v>11</v>
      </c>
      <c r="FN66" s="1182">
        <v>78</v>
      </c>
      <c r="FO66" s="1182" t="s">
        <v>1023</v>
      </c>
      <c r="FP66" s="1182" t="s">
        <v>1023</v>
      </c>
      <c r="FQ66" s="1182" t="s">
        <v>1023</v>
      </c>
      <c r="FR66" s="1182" t="s">
        <v>1023</v>
      </c>
      <c r="FS66" s="1182" t="s">
        <v>1023</v>
      </c>
      <c r="FT66" s="1182" t="s">
        <v>1023</v>
      </c>
      <c r="FU66" s="1182" t="s">
        <v>1023</v>
      </c>
      <c r="FV66" s="1182" t="s">
        <v>1023</v>
      </c>
      <c r="FW66" s="1182" t="s">
        <v>1023</v>
      </c>
      <c r="FX66" s="1182" t="s">
        <v>1023</v>
      </c>
      <c r="FY66" s="1182" t="s">
        <v>1023</v>
      </c>
      <c r="FZ66" s="1182">
        <v>5</v>
      </c>
      <c r="GA66" s="1182" t="s">
        <v>1023</v>
      </c>
      <c r="GB66" s="1182" t="s">
        <v>1023</v>
      </c>
      <c r="GC66" s="1182" t="s">
        <v>1023</v>
      </c>
      <c r="GD66" s="1182" t="s">
        <v>1023</v>
      </c>
      <c r="GE66" s="1182" t="s">
        <v>1023</v>
      </c>
      <c r="GF66" s="1182" t="s">
        <v>1023</v>
      </c>
      <c r="GG66" s="1182" t="s">
        <v>1023</v>
      </c>
      <c r="GH66" s="1182" t="s">
        <v>1023</v>
      </c>
      <c r="GI66" s="1182" t="s">
        <v>1023</v>
      </c>
      <c r="GJ66" s="1182" t="s">
        <v>1023</v>
      </c>
      <c r="GK66" s="1182" t="s">
        <v>1023</v>
      </c>
      <c r="GL66" s="1182" t="s">
        <v>1023</v>
      </c>
      <c r="GM66" s="1182">
        <v>4</v>
      </c>
      <c r="GN66" s="1182" t="s">
        <v>1023</v>
      </c>
      <c r="GO66" s="1182" t="s">
        <v>1023</v>
      </c>
      <c r="GP66" s="1182" t="s">
        <v>1023</v>
      </c>
      <c r="GQ66" s="1182" t="s">
        <v>1023</v>
      </c>
      <c r="GR66" s="1182" t="s">
        <v>1023</v>
      </c>
      <c r="GS66" s="1182" t="s">
        <v>1023</v>
      </c>
      <c r="GT66" s="1182" t="s">
        <v>1023</v>
      </c>
      <c r="GU66" s="1182" t="s">
        <v>1023</v>
      </c>
      <c r="GV66" s="1182" t="s">
        <v>1023</v>
      </c>
      <c r="GW66" s="1182" t="s">
        <v>1023</v>
      </c>
      <c r="GX66" s="1182">
        <v>1</v>
      </c>
      <c r="GY66" s="1182">
        <v>6</v>
      </c>
      <c r="GZ66" s="1182" t="s">
        <v>1023</v>
      </c>
      <c r="HA66" s="1182" t="s">
        <v>1023</v>
      </c>
      <c r="HB66" s="1182" t="s">
        <v>1023</v>
      </c>
      <c r="HC66" s="1182" t="s">
        <v>1023</v>
      </c>
      <c r="HD66" s="1182" t="s">
        <v>1023</v>
      </c>
      <c r="HE66" s="1182" t="s">
        <v>1023</v>
      </c>
      <c r="HF66" s="1182" t="s">
        <v>1023</v>
      </c>
      <c r="HG66" s="1182" t="s">
        <v>1023</v>
      </c>
      <c r="HH66" s="1182" t="s">
        <v>1023</v>
      </c>
      <c r="HI66" s="1182" t="s">
        <v>1023</v>
      </c>
      <c r="HJ66" s="1182">
        <v>1</v>
      </c>
      <c r="HK66" s="1182">
        <v>19</v>
      </c>
      <c r="HL66" s="1182">
        <v>204</v>
      </c>
      <c r="HM66" s="1182" t="s">
        <v>1023</v>
      </c>
      <c r="HN66" s="1182" t="s">
        <v>1023</v>
      </c>
      <c r="HO66" s="1182" t="s">
        <v>1023</v>
      </c>
      <c r="HP66" s="1182" t="s">
        <v>1023</v>
      </c>
      <c r="HQ66" s="1182" t="s">
        <v>1023</v>
      </c>
      <c r="HR66" s="1182" t="s">
        <v>1023</v>
      </c>
      <c r="HS66" s="1182" t="s">
        <v>1023</v>
      </c>
      <c r="HT66" s="1182" t="s">
        <v>1023</v>
      </c>
      <c r="HU66" s="1182" t="s">
        <v>1023</v>
      </c>
      <c r="HV66" s="1182" t="s">
        <v>1023</v>
      </c>
      <c r="HW66" s="1182" t="s">
        <v>1023</v>
      </c>
      <c r="HX66" s="1182" t="s">
        <v>1023</v>
      </c>
      <c r="HY66" s="1182">
        <v>24</v>
      </c>
      <c r="HZ66" s="1182" t="s">
        <v>1023</v>
      </c>
      <c r="IA66" s="1182" t="s">
        <v>1023</v>
      </c>
      <c r="IB66" s="1182" t="s">
        <v>1023</v>
      </c>
      <c r="IC66" s="1182" t="s">
        <v>1023</v>
      </c>
      <c r="ID66" s="1182" t="s">
        <v>1023</v>
      </c>
      <c r="IE66" s="1182" t="s">
        <v>1023</v>
      </c>
      <c r="IF66" s="1182" t="s">
        <v>1023</v>
      </c>
      <c r="IG66" s="1182" t="s">
        <v>1023</v>
      </c>
      <c r="IH66" s="1182" t="s">
        <v>1023</v>
      </c>
      <c r="II66" s="1182" t="s">
        <v>1023</v>
      </c>
      <c r="IJ66" s="1182" t="s">
        <v>1023</v>
      </c>
      <c r="IK66" s="1182">
        <v>4</v>
      </c>
      <c r="IL66" s="1182" t="s">
        <v>1023</v>
      </c>
      <c r="IM66" s="1182" t="s">
        <v>1023</v>
      </c>
      <c r="IN66" s="1182" t="s">
        <v>1023</v>
      </c>
      <c r="IO66" s="1182" t="s">
        <v>1023</v>
      </c>
      <c r="IP66" s="1182" t="s">
        <v>1023</v>
      </c>
      <c r="IQ66" s="1182" t="s">
        <v>1023</v>
      </c>
      <c r="IR66" s="1182" t="s">
        <v>1023</v>
      </c>
      <c r="IS66" s="1182" t="s">
        <v>1023</v>
      </c>
      <c r="IT66" s="1182" t="s">
        <v>1023</v>
      </c>
      <c r="IU66" s="1182" t="s">
        <v>1023</v>
      </c>
      <c r="IV66" s="1182" t="s">
        <v>1023</v>
      </c>
      <c r="IW66" s="1182" t="s">
        <v>1023</v>
      </c>
      <c r="IX66" s="1182" t="s">
        <v>1023</v>
      </c>
      <c r="IY66" s="1182" t="s">
        <v>1023</v>
      </c>
      <c r="IZ66" s="1182" t="s">
        <v>1023</v>
      </c>
      <c r="JA66" s="1182" t="s">
        <v>1023</v>
      </c>
      <c r="JB66" s="1182" t="s">
        <v>1023</v>
      </c>
      <c r="JC66" s="1182">
        <v>5</v>
      </c>
      <c r="JD66" s="1182" t="s">
        <v>1023</v>
      </c>
      <c r="JE66" s="1182" t="s">
        <v>1023</v>
      </c>
      <c r="JF66" s="1182" t="s">
        <v>1023</v>
      </c>
      <c r="JG66" s="1182" t="s">
        <v>1023</v>
      </c>
      <c r="JH66" s="1182" t="s">
        <v>1023</v>
      </c>
      <c r="JI66" s="1182" t="s">
        <v>1023</v>
      </c>
      <c r="JJ66" s="1182" t="s">
        <v>1023</v>
      </c>
      <c r="JK66" s="1182" t="s">
        <v>1023</v>
      </c>
      <c r="JL66" s="1182" t="s">
        <v>1023</v>
      </c>
      <c r="JM66" s="1182" t="s">
        <v>1023</v>
      </c>
      <c r="JN66" s="1182" t="s">
        <v>1023</v>
      </c>
      <c r="JO66" s="1182">
        <v>1</v>
      </c>
      <c r="JP66" s="1182" t="s">
        <v>1023</v>
      </c>
      <c r="JQ66" s="1182" t="s">
        <v>1023</v>
      </c>
      <c r="JR66" s="1182" t="s">
        <v>1023</v>
      </c>
      <c r="JS66" s="1182" t="s">
        <v>1023</v>
      </c>
      <c r="JT66" s="1182" t="s">
        <v>1023</v>
      </c>
      <c r="JU66" s="1182" t="s">
        <v>1023</v>
      </c>
      <c r="JV66" s="1182" t="s">
        <v>1023</v>
      </c>
      <c r="JW66" s="1182" t="s">
        <v>1023</v>
      </c>
      <c r="JX66" s="1182" t="s">
        <v>1023</v>
      </c>
      <c r="JY66" s="1182" t="s">
        <v>1023</v>
      </c>
      <c r="JZ66" s="1182" t="s">
        <v>1023</v>
      </c>
      <c r="KA66" s="1182">
        <v>1</v>
      </c>
      <c r="KB66" s="1182">
        <v>24</v>
      </c>
      <c r="KC66" s="1182" t="s">
        <v>1023</v>
      </c>
      <c r="KD66" s="1182" t="s">
        <v>1023</v>
      </c>
      <c r="KE66" s="1182" t="s">
        <v>1023</v>
      </c>
      <c r="KF66" s="1182" t="s">
        <v>1023</v>
      </c>
      <c r="KG66" s="1182" t="s">
        <v>1023</v>
      </c>
      <c r="KH66" s="1182" t="s">
        <v>1023</v>
      </c>
      <c r="KI66" s="1182" t="s">
        <v>1023</v>
      </c>
      <c r="KJ66" s="1182" t="s">
        <v>1023</v>
      </c>
      <c r="KK66" s="1182" t="s">
        <v>1023</v>
      </c>
      <c r="KL66" s="1182" t="s">
        <v>1023</v>
      </c>
      <c r="KM66" s="1182" t="s">
        <v>1023</v>
      </c>
      <c r="KN66" s="1182">
        <v>2</v>
      </c>
      <c r="KO66" s="1182">
        <v>16</v>
      </c>
      <c r="KP66" s="1182" t="s">
        <v>1023</v>
      </c>
      <c r="KQ66" s="1182" t="s">
        <v>1023</v>
      </c>
      <c r="KR66" s="1182" t="s">
        <v>1023</v>
      </c>
      <c r="KS66" s="1182" t="s">
        <v>1023</v>
      </c>
      <c r="KT66" s="1182" t="s">
        <v>1023</v>
      </c>
      <c r="KU66" s="1182" t="s">
        <v>1023</v>
      </c>
      <c r="KV66" s="1182" t="s">
        <v>1023</v>
      </c>
      <c r="KW66" s="1182" t="s">
        <v>1023</v>
      </c>
      <c r="KX66" s="1182" t="s">
        <v>1023</v>
      </c>
      <c r="KY66" s="1182" t="s">
        <v>1023</v>
      </c>
    </row>
    <row r="67" spans="2:311" ht="15" customHeight="1">
      <c r="B67" s="1501" t="s">
        <v>1055</v>
      </c>
      <c r="C67" s="1501" t="s">
        <v>49</v>
      </c>
      <c r="D67" s="1501" t="s">
        <v>49</v>
      </c>
      <c r="E67" s="1182">
        <v>150</v>
      </c>
      <c r="F67" s="1182">
        <v>150</v>
      </c>
      <c r="G67" s="1182" t="s">
        <v>1023</v>
      </c>
      <c r="H67" s="1182" t="s">
        <v>1023</v>
      </c>
      <c r="I67" s="1182" t="s">
        <v>1023</v>
      </c>
      <c r="J67" s="1182" t="s">
        <v>1023</v>
      </c>
      <c r="K67" s="1182" t="s">
        <v>1023</v>
      </c>
      <c r="L67" s="1182">
        <v>1</v>
      </c>
      <c r="M67" s="1182" t="s">
        <v>1023</v>
      </c>
      <c r="N67" s="1182" t="s">
        <v>1023</v>
      </c>
      <c r="O67" s="1182" t="s">
        <v>1023</v>
      </c>
      <c r="P67" s="1182" t="s">
        <v>1023</v>
      </c>
      <c r="Q67" s="1182" t="s">
        <v>1023</v>
      </c>
      <c r="R67" s="1182">
        <v>1</v>
      </c>
      <c r="S67" s="1182">
        <v>6</v>
      </c>
      <c r="T67" s="1182" t="s">
        <v>1023</v>
      </c>
      <c r="U67" s="1182" t="s">
        <v>1023</v>
      </c>
      <c r="V67" s="1182" t="s">
        <v>1023</v>
      </c>
      <c r="W67" s="1182" t="s">
        <v>1023</v>
      </c>
      <c r="X67" s="1182" t="s">
        <v>1023</v>
      </c>
      <c r="Y67" s="1182" t="s">
        <v>1023</v>
      </c>
      <c r="Z67" s="1182" t="s">
        <v>1023</v>
      </c>
      <c r="AA67" s="1182" t="s">
        <v>1023</v>
      </c>
      <c r="AB67" s="1182" t="s">
        <v>1023</v>
      </c>
      <c r="AC67" s="1182" t="s">
        <v>1023</v>
      </c>
      <c r="AD67" s="1182" t="s">
        <v>1023</v>
      </c>
      <c r="AE67" s="1182" t="s">
        <v>1023</v>
      </c>
      <c r="AF67" s="1182">
        <v>2</v>
      </c>
      <c r="AG67" s="1182" t="s">
        <v>1023</v>
      </c>
      <c r="AH67" s="1182" t="s">
        <v>1023</v>
      </c>
      <c r="AI67" s="1182" t="s">
        <v>1023</v>
      </c>
      <c r="AJ67" s="1182" t="s">
        <v>1023</v>
      </c>
      <c r="AK67" s="1182" t="s">
        <v>1023</v>
      </c>
      <c r="AL67" s="1182">
        <v>1</v>
      </c>
      <c r="AM67" s="1182" t="s">
        <v>1023</v>
      </c>
      <c r="AN67" s="1182" t="s">
        <v>1023</v>
      </c>
      <c r="AO67" s="1182" t="s">
        <v>1023</v>
      </c>
      <c r="AP67" s="1182" t="s">
        <v>1023</v>
      </c>
      <c r="AQ67" s="1182">
        <v>1</v>
      </c>
      <c r="AR67" s="1182">
        <v>3</v>
      </c>
      <c r="AS67" s="1182" t="s">
        <v>1023</v>
      </c>
      <c r="AT67" s="1182" t="s">
        <v>1023</v>
      </c>
      <c r="AU67" s="1182" t="s">
        <v>1023</v>
      </c>
      <c r="AV67" s="1182" t="s">
        <v>1023</v>
      </c>
      <c r="AW67" s="1182" t="s">
        <v>1023</v>
      </c>
      <c r="AX67" s="1182" t="s">
        <v>1023</v>
      </c>
      <c r="AY67" s="1182" t="s">
        <v>1023</v>
      </c>
      <c r="AZ67" s="1182" t="s">
        <v>1023</v>
      </c>
      <c r="BA67" s="1182" t="s">
        <v>1023</v>
      </c>
      <c r="BB67" s="1182" t="s">
        <v>1023</v>
      </c>
      <c r="BC67" s="1182" t="s">
        <v>1023</v>
      </c>
      <c r="BD67" s="1182" t="s">
        <v>1023</v>
      </c>
      <c r="BE67" s="1182" t="s">
        <v>1023</v>
      </c>
      <c r="BF67" s="1182" t="s">
        <v>1023</v>
      </c>
      <c r="BG67" s="1182" t="s">
        <v>1023</v>
      </c>
      <c r="BH67" s="1182" t="s">
        <v>1023</v>
      </c>
      <c r="BI67" s="1182" t="s">
        <v>1023</v>
      </c>
      <c r="BJ67" s="1182" t="s">
        <v>1023</v>
      </c>
      <c r="BK67" s="1182" t="s">
        <v>1023</v>
      </c>
      <c r="BL67" s="1182" t="s">
        <v>1023</v>
      </c>
      <c r="BM67" s="1182" t="s">
        <v>1023</v>
      </c>
      <c r="BN67" s="1182" t="s">
        <v>1023</v>
      </c>
      <c r="BO67" s="1182" t="s">
        <v>1023</v>
      </c>
      <c r="BP67" s="1182">
        <v>1</v>
      </c>
      <c r="BQ67" s="1182">
        <v>4</v>
      </c>
      <c r="BR67" s="1182" t="s">
        <v>1023</v>
      </c>
      <c r="BS67" s="1182" t="s">
        <v>1023</v>
      </c>
      <c r="BT67" s="1182" t="s">
        <v>1023</v>
      </c>
      <c r="BU67" s="1182" t="s">
        <v>1023</v>
      </c>
      <c r="BV67" s="1182" t="s">
        <v>1023</v>
      </c>
      <c r="BW67" s="1182" t="s">
        <v>1023</v>
      </c>
      <c r="BX67" s="1182" t="s">
        <v>1023</v>
      </c>
      <c r="BY67" s="1182" t="s">
        <v>1023</v>
      </c>
      <c r="BZ67" s="1182" t="s">
        <v>1023</v>
      </c>
      <c r="CA67" s="1182" t="s">
        <v>1023</v>
      </c>
      <c r="CB67" s="1182" t="s">
        <v>1023</v>
      </c>
      <c r="CC67" s="1182">
        <v>1</v>
      </c>
      <c r="CD67" s="1182">
        <v>2</v>
      </c>
      <c r="CE67" s="1182" t="s">
        <v>1023</v>
      </c>
      <c r="CF67" s="1182" t="s">
        <v>1023</v>
      </c>
      <c r="CG67" s="1182" t="s">
        <v>1023</v>
      </c>
      <c r="CH67" s="1182" t="s">
        <v>1023</v>
      </c>
      <c r="CI67" s="1182" t="s">
        <v>1023</v>
      </c>
      <c r="CJ67" s="1182" t="s">
        <v>1023</v>
      </c>
      <c r="CK67" s="1182" t="s">
        <v>1023</v>
      </c>
      <c r="CL67" s="1182" t="s">
        <v>1023</v>
      </c>
      <c r="CM67" s="1182" t="s">
        <v>1023</v>
      </c>
      <c r="CN67" s="1182" t="s">
        <v>1023</v>
      </c>
      <c r="CO67" s="1182">
        <v>2</v>
      </c>
      <c r="CP67" s="1182">
        <v>4</v>
      </c>
      <c r="CQ67" s="1182">
        <v>5</v>
      </c>
      <c r="CR67" s="1182" t="s">
        <v>1023</v>
      </c>
      <c r="CS67" s="1182" t="s">
        <v>1023</v>
      </c>
      <c r="CT67" s="1182" t="s">
        <v>1023</v>
      </c>
      <c r="CU67" s="1182" t="s">
        <v>1023</v>
      </c>
      <c r="CV67" s="1182" t="s">
        <v>1023</v>
      </c>
      <c r="CW67" s="1182" t="s">
        <v>1023</v>
      </c>
      <c r="CX67" s="1182" t="s">
        <v>1023</v>
      </c>
      <c r="CY67" s="1182" t="s">
        <v>1023</v>
      </c>
      <c r="CZ67" s="1182" t="s">
        <v>1023</v>
      </c>
      <c r="DA67" s="1182" t="s">
        <v>1023</v>
      </c>
      <c r="DB67" s="1182" t="s">
        <v>1023</v>
      </c>
      <c r="DC67" s="1182">
        <v>2</v>
      </c>
      <c r="DD67" s="1182" t="s">
        <v>1023</v>
      </c>
      <c r="DE67" s="1182" t="s">
        <v>1023</v>
      </c>
      <c r="DF67" s="1182" t="s">
        <v>1023</v>
      </c>
      <c r="DG67" s="1182" t="s">
        <v>1023</v>
      </c>
      <c r="DH67" s="1182">
        <v>1</v>
      </c>
      <c r="DI67" s="1182">
        <v>1</v>
      </c>
      <c r="DJ67" s="1182" t="s">
        <v>1023</v>
      </c>
      <c r="DK67" s="1182" t="s">
        <v>1023</v>
      </c>
      <c r="DL67" s="1182" t="s">
        <v>1023</v>
      </c>
      <c r="DM67" s="1182" t="s">
        <v>1023</v>
      </c>
      <c r="DN67" s="1182">
        <v>4</v>
      </c>
      <c r="DO67" s="1182">
        <v>11</v>
      </c>
      <c r="DP67" s="1182">
        <v>18</v>
      </c>
      <c r="DQ67" s="1182" t="s">
        <v>1023</v>
      </c>
      <c r="DR67" s="1182" t="s">
        <v>1023</v>
      </c>
      <c r="DS67" s="1182" t="s">
        <v>1023</v>
      </c>
      <c r="DT67" s="1182" t="s">
        <v>1023</v>
      </c>
      <c r="DU67" s="1182" t="s">
        <v>1023</v>
      </c>
      <c r="DV67" s="1182" t="s">
        <v>1023</v>
      </c>
      <c r="DW67" s="1182" t="s">
        <v>1023</v>
      </c>
      <c r="DX67" s="1182" t="s">
        <v>1023</v>
      </c>
      <c r="DY67" s="1182" t="s">
        <v>1023</v>
      </c>
      <c r="DZ67" s="1182" t="s">
        <v>1023</v>
      </c>
      <c r="EA67" s="1182" t="s">
        <v>1023</v>
      </c>
      <c r="EB67" s="1182">
        <v>2</v>
      </c>
      <c r="EC67" s="1182" t="s">
        <v>1023</v>
      </c>
      <c r="ED67" s="1182" t="s">
        <v>1023</v>
      </c>
      <c r="EE67" s="1182" t="s">
        <v>1023</v>
      </c>
      <c r="EF67" s="1182" t="s">
        <v>1023</v>
      </c>
      <c r="EG67" s="1182">
        <v>1</v>
      </c>
      <c r="EH67" s="1182" t="s">
        <v>1023</v>
      </c>
      <c r="EI67" s="1182" t="s">
        <v>1023</v>
      </c>
      <c r="EJ67" s="1182" t="s">
        <v>1023</v>
      </c>
      <c r="EK67" s="1182" t="s">
        <v>1023</v>
      </c>
      <c r="EL67" s="1182">
        <v>1</v>
      </c>
      <c r="EM67" s="1182">
        <v>3</v>
      </c>
      <c r="EN67" s="1182">
        <v>2</v>
      </c>
      <c r="EO67" s="1182" t="s">
        <v>1023</v>
      </c>
      <c r="EP67" s="1182" t="s">
        <v>1023</v>
      </c>
      <c r="EQ67" s="1182" t="s">
        <v>1023</v>
      </c>
      <c r="ER67" s="1182" t="s">
        <v>1023</v>
      </c>
      <c r="ES67" s="1182" t="s">
        <v>1023</v>
      </c>
      <c r="ET67" s="1182" t="s">
        <v>1023</v>
      </c>
      <c r="EU67" s="1182" t="s">
        <v>1023</v>
      </c>
      <c r="EV67" s="1182" t="s">
        <v>1023</v>
      </c>
      <c r="EW67" s="1182" t="s">
        <v>1023</v>
      </c>
      <c r="EX67" s="1182" t="s">
        <v>1023</v>
      </c>
      <c r="EY67" s="1182">
        <v>1</v>
      </c>
      <c r="EZ67" s="1182">
        <v>4</v>
      </c>
      <c r="FA67" s="1182">
        <v>2</v>
      </c>
      <c r="FB67" s="1182" t="s">
        <v>1023</v>
      </c>
      <c r="FC67" s="1182" t="s">
        <v>1023</v>
      </c>
      <c r="FD67" s="1182" t="s">
        <v>1023</v>
      </c>
      <c r="FE67" s="1182" t="s">
        <v>1023</v>
      </c>
      <c r="FF67" s="1182" t="s">
        <v>1023</v>
      </c>
      <c r="FG67" s="1182" t="s">
        <v>1023</v>
      </c>
      <c r="FH67" s="1182" t="s">
        <v>1023</v>
      </c>
      <c r="FI67" s="1182" t="s">
        <v>1023</v>
      </c>
      <c r="FJ67" s="1182" t="s">
        <v>1023</v>
      </c>
      <c r="FK67" s="1182" t="s">
        <v>1023</v>
      </c>
      <c r="FL67" s="1182" t="s">
        <v>1023</v>
      </c>
      <c r="FM67" s="1182">
        <v>3</v>
      </c>
      <c r="FN67" s="1182">
        <v>6</v>
      </c>
      <c r="FO67" s="1182" t="s">
        <v>1023</v>
      </c>
      <c r="FP67" s="1182" t="s">
        <v>1023</v>
      </c>
      <c r="FQ67" s="1182" t="s">
        <v>1023</v>
      </c>
      <c r="FR67" s="1182" t="s">
        <v>1023</v>
      </c>
      <c r="FS67" s="1182" t="s">
        <v>1023</v>
      </c>
      <c r="FT67" s="1182" t="s">
        <v>1023</v>
      </c>
      <c r="FU67" s="1182" t="s">
        <v>1023</v>
      </c>
      <c r="FV67" s="1182" t="s">
        <v>1023</v>
      </c>
      <c r="FW67" s="1182" t="s">
        <v>1023</v>
      </c>
      <c r="FX67" s="1182" t="s">
        <v>1023</v>
      </c>
      <c r="FY67" s="1182">
        <v>1</v>
      </c>
      <c r="FZ67" s="1182" t="s">
        <v>1023</v>
      </c>
      <c r="GA67" s="1182" t="s">
        <v>1023</v>
      </c>
      <c r="GB67" s="1182" t="s">
        <v>1023</v>
      </c>
      <c r="GC67" s="1182" t="s">
        <v>1023</v>
      </c>
      <c r="GD67" s="1182" t="s">
        <v>1023</v>
      </c>
      <c r="GE67" s="1182" t="s">
        <v>1023</v>
      </c>
      <c r="GF67" s="1182" t="s">
        <v>1023</v>
      </c>
      <c r="GG67" s="1182" t="s">
        <v>1023</v>
      </c>
      <c r="GH67" s="1182" t="s">
        <v>1023</v>
      </c>
      <c r="GI67" s="1182" t="s">
        <v>1023</v>
      </c>
      <c r="GJ67" s="1182" t="s">
        <v>1023</v>
      </c>
      <c r="GK67" s="1182" t="s">
        <v>1023</v>
      </c>
      <c r="GL67" s="1182" t="s">
        <v>1023</v>
      </c>
      <c r="GM67" s="1182" t="s">
        <v>1023</v>
      </c>
      <c r="GN67" s="1182" t="s">
        <v>1023</v>
      </c>
      <c r="GO67" s="1182" t="s">
        <v>1023</v>
      </c>
      <c r="GP67" s="1182" t="s">
        <v>1023</v>
      </c>
      <c r="GQ67" s="1182" t="s">
        <v>1023</v>
      </c>
      <c r="GR67" s="1182" t="s">
        <v>1023</v>
      </c>
      <c r="GS67" s="1182" t="s">
        <v>1023</v>
      </c>
      <c r="GT67" s="1182" t="s">
        <v>1023</v>
      </c>
      <c r="GU67" s="1182" t="s">
        <v>1023</v>
      </c>
      <c r="GV67" s="1182" t="s">
        <v>1023</v>
      </c>
      <c r="GW67" s="1182" t="s">
        <v>1023</v>
      </c>
      <c r="GX67" s="1182" t="s">
        <v>1023</v>
      </c>
      <c r="GY67" s="1182" t="s">
        <v>1023</v>
      </c>
      <c r="GZ67" s="1182" t="s">
        <v>1023</v>
      </c>
      <c r="HA67" s="1182" t="s">
        <v>1023</v>
      </c>
      <c r="HB67" s="1182" t="s">
        <v>1023</v>
      </c>
      <c r="HC67" s="1182" t="s">
        <v>1023</v>
      </c>
      <c r="HD67" s="1182" t="s">
        <v>1023</v>
      </c>
      <c r="HE67" s="1182">
        <v>1</v>
      </c>
      <c r="HF67" s="1182" t="s">
        <v>1023</v>
      </c>
      <c r="HG67" s="1182" t="s">
        <v>1023</v>
      </c>
      <c r="HH67" s="1182" t="s">
        <v>1023</v>
      </c>
      <c r="HI67" s="1182" t="s">
        <v>1023</v>
      </c>
      <c r="HJ67" s="1182">
        <v>2</v>
      </c>
      <c r="HK67" s="1182">
        <v>10</v>
      </c>
      <c r="HL67" s="1182">
        <v>22</v>
      </c>
      <c r="HM67" s="1182" t="s">
        <v>1023</v>
      </c>
      <c r="HN67" s="1182" t="s">
        <v>1023</v>
      </c>
      <c r="HO67" s="1182" t="s">
        <v>1023</v>
      </c>
      <c r="HP67" s="1182" t="s">
        <v>1023</v>
      </c>
      <c r="HQ67" s="1182">
        <v>1</v>
      </c>
      <c r="HR67" s="1182" t="s">
        <v>1023</v>
      </c>
      <c r="HS67" s="1182" t="s">
        <v>1023</v>
      </c>
      <c r="HT67" s="1182" t="s">
        <v>1023</v>
      </c>
      <c r="HU67" s="1182" t="s">
        <v>1023</v>
      </c>
      <c r="HV67" s="1182" t="s">
        <v>1023</v>
      </c>
      <c r="HW67" s="1182" t="s">
        <v>1023</v>
      </c>
      <c r="HX67" s="1182">
        <v>2</v>
      </c>
      <c r="HY67" s="1182">
        <v>6</v>
      </c>
      <c r="HZ67" s="1182" t="s">
        <v>1023</v>
      </c>
      <c r="IA67" s="1182" t="s">
        <v>1023</v>
      </c>
      <c r="IB67" s="1182" t="s">
        <v>1023</v>
      </c>
      <c r="IC67" s="1182" t="s">
        <v>1023</v>
      </c>
      <c r="ID67" s="1182" t="s">
        <v>1023</v>
      </c>
      <c r="IE67" s="1182" t="s">
        <v>1023</v>
      </c>
      <c r="IF67" s="1182" t="s">
        <v>1023</v>
      </c>
      <c r="IG67" s="1182" t="s">
        <v>1023</v>
      </c>
      <c r="IH67" s="1182" t="s">
        <v>1023</v>
      </c>
      <c r="II67" s="1182" t="s">
        <v>1023</v>
      </c>
      <c r="IJ67" s="1182" t="s">
        <v>1023</v>
      </c>
      <c r="IK67" s="1182" t="s">
        <v>1023</v>
      </c>
      <c r="IL67" s="1182" t="s">
        <v>1023</v>
      </c>
      <c r="IM67" s="1182" t="s">
        <v>1023</v>
      </c>
      <c r="IN67" s="1182" t="s">
        <v>1023</v>
      </c>
      <c r="IO67" s="1182" t="s">
        <v>1023</v>
      </c>
      <c r="IP67" s="1182" t="s">
        <v>1023</v>
      </c>
      <c r="IQ67" s="1182" t="s">
        <v>1023</v>
      </c>
      <c r="IR67" s="1182" t="s">
        <v>1023</v>
      </c>
      <c r="IS67" s="1182" t="s">
        <v>1023</v>
      </c>
      <c r="IT67" s="1182" t="s">
        <v>1023</v>
      </c>
      <c r="IU67" s="1182" t="s">
        <v>1023</v>
      </c>
      <c r="IV67" s="1182" t="s">
        <v>1023</v>
      </c>
      <c r="IW67" s="1182" t="s">
        <v>1023</v>
      </c>
      <c r="IX67" s="1182" t="s">
        <v>1023</v>
      </c>
      <c r="IY67" s="1182" t="s">
        <v>1023</v>
      </c>
      <c r="IZ67" s="1182" t="s">
        <v>1023</v>
      </c>
      <c r="JA67" s="1182" t="s">
        <v>1023</v>
      </c>
      <c r="JB67" s="1182">
        <v>1</v>
      </c>
      <c r="JC67" s="1182">
        <v>2</v>
      </c>
      <c r="JD67" s="1182" t="s">
        <v>1023</v>
      </c>
      <c r="JE67" s="1182" t="s">
        <v>1023</v>
      </c>
      <c r="JF67" s="1182" t="s">
        <v>1023</v>
      </c>
      <c r="JG67" s="1182" t="s">
        <v>1023</v>
      </c>
      <c r="JH67" s="1182" t="s">
        <v>1023</v>
      </c>
      <c r="JI67" s="1182" t="s">
        <v>1023</v>
      </c>
      <c r="JJ67" s="1182" t="s">
        <v>1023</v>
      </c>
      <c r="JK67" s="1182" t="s">
        <v>1023</v>
      </c>
      <c r="JL67" s="1182" t="s">
        <v>1023</v>
      </c>
      <c r="JM67" s="1182" t="s">
        <v>1023</v>
      </c>
      <c r="JN67" s="1182" t="s">
        <v>1023</v>
      </c>
      <c r="JO67" s="1182" t="s">
        <v>1023</v>
      </c>
      <c r="JP67" s="1182" t="s">
        <v>1023</v>
      </c>
      <c r="JQ67" s="1182" t="s">
        <v>1023</v>
      </c>
      <c r="JR67" s="1182" t="s">
        <v>1023</v>
      </c>
      <c r="JS67" s="1182" t="s">
        <v>1023</v>
      </c>
      <c r="JT67" s="1182" t="s">
        <v>1023</v>
      </c>
      <c r="JU67" s="1182" t="s">
        <v>1023</v>
      </c>
      <c r="JV67" s="1182" t="s">
        <v>1023</v>
      </c>
      <c r="JW67" s="1182" t="s">
        <v>1023</v>
      </c>
      <c r="JX67" s="1182" t="s">
        <v>1023</v>
      </c>
      <c r="JY67" s="1182" t="s">
        <v>1023</v>
      </c>
      <c r="JZ67" s="1182" t="s">
        <v>1023</v>
      </c>
      <c r="KA67" s="1182">
        <v>1</v>
      </c>
      <c r="KB67" s="1182">
        <v>1</v>
      </c>
      <c r="KC67" s="1182" t="s">
        <v>1023</v>
      </c>
      <c r="KD67" s="1182" t="s">
        <v>1023</v>
      </c>
      <c r="KE67" s="1182" t="s">
        <v>1023</v>
      </c>
      <c r="KF67" s="1182" t="s">
        <v>1023</v>
      </c>
      <c r="KG67" s="1182" t="s">
        <v>1023</v>
      </c>
      <c r="KH67" s="1182" t="s">
        <v>1023</v>
      </c>
      <c r="KI67" s="1182" t="s">
        <v>1023</v>
      </c>
      <c r="KJ67" s="1182" t="s">
        <v>1023</v>
      </c>
      <c r="KK67" s="1182" t="s">
        <v>1023</v>
      </c>
      <c r="KL67" s="1182" t="s">
        <v>1023</v>
      </c>
      <c r="KM67" s="1182" t="s">
        <v>1023</v>
      </c>
      <c r="KN67" s="1182">
        <v>2</v>
      </c>
      <c r="KO67" s="1182">
        <v>2</v>
      </c>
      <c r="KP67" s="1182" t="s">
        <v>1023</v>
      </c>
      <c r="KQ67" s="1182" t="s">
        <v>1023</v>
      </c>
      <c r="KR67" s="1182" t="s">
        <v>1023</v>
      </c>
      <c r="KS67" s="1182" t="s">
        <v>1023</v>
      </c>
      <c r="KT67" s="1182" t="s">
        <v>1023</v>
      </c>
      <c r="KU67" s="1182" t="s">
        <v>1023</v>
      </c>
      <c r="KV67" s="1182" t="s">
        <v>1023</v>
      </c>
      <c r="KW67" s="1182" t="s">
        <v>1023</v>
      </c>
      <c r="KX67" s="1182" t="s">
        <v>1023</v>
      </c>
      <c r="KY67" s="1182" t="s">
        <v>1023</v>
      </c>
    </row>
    <row r="68" spans="2:311" ht="15" customHeight="1">
      <c r="B68" s="1501"/>
      <c r="C68" s="1501" t="s">
        <v>70</v>
      </c>
      <c r="D68" s="1503"/>
      <c r="E68" s="1182">
        <v>90</v>
      </c>
      <c r="F68" s="1182">
        <v>90</v>
      </c>
      <c r="G68" s="1182" t="s">
        <v>1023</v>
      </c>
      <c r="H68" s="1182" t="s">
        <v>1023</v>
      </c>
      <c r="I68" s="1182" t="s">
        <v>1023</v>
      </c>
      <c r="J68" s="1182" t="s">
        <v>1023</v>
      </c>
      <c r="K68" s="1182" t="s">
        <v>1023</v>
      </c>
      <c r="L68" s="1182">
        <v>1</v>
      </c>
      <c r="M68" s="1182" t="s">
        <v>1023</v>
      </c>
      <c r="N68" s="1182" t="s">
        <v>1023</v>
      </c>
      <c r="O68" s="1182" t="s">
        <v>1023</v>
      </c>
      <c r="P68" s="1182" t="s">
        <v>1023</v>
      </c>
      <c r="Q68" s="1182" t="s">
        <v>1023</v>
      </c>
      <c r="R68" s="1182" t="s">
        <v>1023</v>
      </c>
      <c r="S68" s="1182">
        <v>4</v>
      </c>
      <c r="T68" s="1182" t="s">
        <v>1023</v>
      </c>
      <c r="U68" s="1182" t="s">
        <v>1023</v>
      </c>
      <c r="V68" s="1182" t="s">
        <v>1023</v>
      </c>
      <c r="W68" s="1182" t="s">
        <v>1023</v>
      </c>
      <c r="X68" s="1182" t="s">
        <v>1023</v>
      </c>
      <c r="Y68" s="1182" t="s">
        <v>1023</v>
      </c>
      <c r="Z68" s="1182" t="s">
        <v>1023</v>
      </c>
      <c r="AA68" s="1182" t="s">
        <v>1023</v>
      </c>
      <c r="AB68" s="1182" t="s">
        <v>1023</v>
      </c>
      <c r="AC68" s="1182" t="s">
        <v>1023</v>
      </c>
      <c r="AD68" s="1182" t="s">
        <v>1023</v>
      </c>
      <c r="AE68" s="1182" t="s">
        <v>1023</v>
      </c>
      <c r="AF68" s="1182">
        <v>2</v>
      </c>
      <c r="AG68" s="1182" t="s">
        <v>1023</v>
      </c>
      <c r="AH68" s="1182" t="s">
        <v>1023</v>
      </c>
      <c r="AI68" s="1182" t="s">
        <v>1023</v>
      </c>
      <c r="AJ68" s="1182" t="s">
        <v>1023</v>
      </c>
      <c r="AK68" s="1182" t="s">
        <v>1023</v>
      </c>
      <c r="AL68" s="1182" t="s">
        <v>1023</v>
      </c>
      <c r="AM68" s="1182" t="s">
        <v>1023</v>
      </c>
      <c r="AN68" s="1182" t="s">
        <v>1023</v>
      </c>
      <c r="AO68" s="1182" t="s">
        <v>1023</v>
      </c>
      <c r="AP68" s="1182" t="s">
        <v>1023</v>
      </c>
      <c r="AQ68" s="1182">
        <v>1</v>
      </c>
      <c r="AR68" s="1182">
        <v>1</v>
      </c>
      <c r="AS68" s="1182" t="s">
        <v>1023</v>
      </c>
      <c r="AT68" s="1182" t="s">
        <v>1023</v>
      </c>
      <c r="AU68" s="1182" t="s">
        <v>1023</v>
      </c>
      <c r="AV68" s="1182" t="s">
        <v>1023</v>
      </c>
      <c r="AW68" s="1182" t="s">
        <v>1023</v>
      </c>
      <c r="AX68" s="1182" t="s">
        <v>1023</v>
      </c>
      <c r="AY68" s="1182" t="s">
        <v>1023</v>
      </c>
      <c r="AZ68" s="1182" t="s">
        <v>1023</v>
      </c>
      <c r="BA68" s="1182" t="s">
        <v>1023</v>
      </c>
      <c r="BB68" s="1182" t="s">
        <v>1023</v>
      </c>
      <c r="BC68" s="1182" t="s">
        <v>1023</v>
      </c>
      <c r="BD68" s="1182" t="s">
        <v>1023</v>
      </c>
      <c r="BE68" s="1182" t="s">
        <v>1023</v>
      </c>
      <c r="BF68" s="1182" t="s">
        <v>1023</v>
      </c>
      <c r="BG68" s="1182" t="s">
        <v>1023</v>
      </c>
      <c r="BH68" s="1182" t="s">
        <v>1023</v>
      </c>
      <c r="BI68" s="1182" t="s">
        <v>1023</v>
      </c>
      <c r="BJ68" s="1182" t="s">
        <v>1023</v>
      </c>
      <c r="BK68" s="1182" t="s">
        <v>1023</v>
      </c>
      <c r="BL68" s="1182" t="s">
        <v>1023</v>
      </c>
      <c r="BM68" s="1182" t="s">
        <v>1023</v>
      </c>
      <c r="BN68" s="1182" t="s">
        <v>1023</v>
      </c>
      <c r="BO68" s="1182" t="s">
        <v>1023</v>
      </c>
      <c r="BP68" s="1182">
        <v>1</v>
      </c>
      <c r="BQ68" s="1182">
        <v>1</v>
      </c>
      <c r="BR68" s="1182" t="s">
        <v>1023</v>
      </c>
      <c r="BS68" s="1182" t="s">
        <v>1023</v>
      </c>
      <c r="BT68" s="1182" t="s">
        <v>1023</v>
      </c>
      <c r="BU68" s="1182" t="s">
        <v>1023</v>
      </c>
      <c r="BV68" s="1182" t="s">
        <v>1023</v>
      </c>
      <c r="BW68" s="1182" t="s">
        <v>1023</v>
      </c>
      <c r="BX68" s="1182" t="s">
        <v>1023</v>
      </c>
      <c r="BY68" s="1182" t="s">
        <v>1023</v>
      </c>
      <c r="BZ68" s="1182" t="s">
        <v>1023</v>
      </c>
      <c r="CA68" s="1182" t="s">
        <v>1023</v>
      </c>
      <c r="CB68" s="1182" t="s">
        <v>1023</v>
      </c>
      <c r="CC68" s="1182">
        <v>1</v>
      </c>
      <c r="CD68" s="1182">
        <v>1</v>
      </c>
      <c r="CE68" s="1182" t="s">
        <v>1023</v>
      </c>
      <c r="CF68" s="1182" t="s">
        <v>1023</v>
      </c>
      <c r="CG68" s="1182" t="s">
        <v>1023</v>
      </c>
      <c r="CH68" s="1182" t="s">
        <v>1023</v>
      </c>
      <c r="CI68" s="1182" t="s">
        <v>1023</v>
      </c>
      <c r="CJ68" s="1182" t="s">
        <v>1023</v>
      </c>
      <c r="CK68" s="1182" t="s">
        <v>1023</v>
      </c>
      <c r="CL68" s="1182" t="s">
        <v>1023</v>
      </c>
      <c r="CM68" s="1182" t="s">
        <v>1023</v>
      </c>
      <c r="CN68" s="1182" t="s">
        <v>1023</v>
      </c>
      <c r="CO68" s="1182">
        <v>2</v>
      </c>
      <c r="CP68" s="1182">
        <v>2</v>
      </c>
      <c r="CQ68" s="1182">
        <v>4</v>
      </c>
      <c r="CR68" s="1182" t="s">
        <v>1023</v>
      </c>
      <c r="CS68" s="1182" t="s">
        <v>1023</v>
      </c>
      <c r="CT68" s="1182" t="s">
        <v>1023</v>
      </c>
      <c r="CU68" s="1182" t="s">
        <v>1023</v>
      </c>
      <c r="CV68" s="1182" t="s">
        <v>1023</v>
      </c>
      <c r="CW68" s="1182" t="s">
        <v>1023</v>
      </c>
      <c r="CX68" s="1182" t="s">
        <v>1023</v>
      </c>
      <c r="CY68" s="1182" t="s">
        <v>1023</v>
      </c>
      <c r="CZ68" s="1182" t="s">
        <v>1023</v>
      </c>
      <c r="DA68" s="1182" t="s">
        <v>1023</v>
      </c>
      <c r="DB68" s="1182" t="s">
        <v>1023</v>
      </c>
      <c r="DC68" s="1182">
        <v>1</v>
      </c>
      <c r="DD68" s="1182" t="s">
        <v>1023</v>
      </c>
      <c r="DE68" s="1182" t="s">
        <v>1023</v>
      </c>
      <c r="DF68" s="1182" t="s">
        <v>1023</v>
      </c>
      <c r="DG68" s="1182" t="s">
        <v>1023</v>
      </c>
      <c r="DH68" s="1182" t="s">
        <v>1023</v>
      </c>
      <c r="DI68" s="1182" t="s">
        <v>1023</v>
      </c>
      <c r="DJ68" s="1182" t="s">
        <v>1023</v>
      </c>
      <c r="DK68" s="1182" t="s">
        <v>1023</v>
      </c>
      <c r="DL68" s="1182" t="s">
        <v>1023</v>
      </c>
      <c r="DM68" s="1182" t="s">
        <v>1023</v>
      </c>
      <c r="DN68" s="1182">
        <v>2</v>
      </c>
      <c r="DO68" s="1182">
        <v>8</v>
      </c>
      <c r="DP68" s="1182">
        <v>14</v>
      </c>
      <c r="DQ68" s="1182" t="s">
        <v>1023</v>
      </c>
      <c r="DR68" s="1182" t="s">
        <v>1023</v>
      </c>
      <c r="DS68" s="1182" t="s">
        <v>1023</v>
      </c>
      <c r="DT68" s="1182" t="s">
        <v>1023</v>
      </c>
      <c r="DU68" s="1182" t="s">
        <v>1023</v>
      </c>
      <c r="DV68" s="1182" t="s">
        <v>1023</v>
      </c>
      <c r="DW68" s="1182" t="s">
        <v>1023</v>
      </c>
      <c r="DX68" s="1182" t="s">
        <v>1023</v>
      </c>
      <c r="DY68" s="1182" t="s">
        <v>1023</v>
      </c>
      <c r="DZ68" s="1182" t="s">
        <v>1023</v>
      </c>
      <c r="EA68" s="1182" t="s">
        <v>1023</v>
      </c>
      <c r="EB68" s="1182">
        <v>2</v>
      </c>
      <c r="EC68" s="1182" t="s">
        <v>1023</v>
      </c>
      <c r="ED68" s="1182" t="s">
        <v>1023</v>
      </c>
      <c r="EE68" s="1182" t="s">
        <v>1023</v>
      </c>
      <c r="EF68" s="1182" t="s">
        <v>1023</v>
      </c>
      <c r="EG68" s="1182" t="s">
        <v>1023</v>
      </c>
      <c r="EH68" s="1182" t="s">
        <v>1023</v>
      </c>
      <c r="EI68" s="1182" t="s">
        <v>1023</v>
      </c>
      <c r="EJ68" s="1182" t="s">
        <v>1023</v>
      </c>
      <c r="EK68" s="1182" t="s">
        <v>1023</v>
      </c>
      <c r="EL68" s="1182">
        <v>1</v>
      </c>
      <c r="EM68" s="1182">
        <v>2</v>
      </c>
      <c r="EN68" s="1182">
        <v>1</v>
      </c>
      <c r="EO68" s="1182" t="s">
        <v>1023</v>
      </c>
      <c r="EP68" s="1182" t="s">
        <v>1023</v>
      </c>
      <c r="EQ68" s="1182" t="s">
        <v>1023</v>
      </c>
      <c r="ER68" s="1182" t="s">
        <v>1023</v>
      </c>
      <c r="ES68" s="1182" t="s">
        <v>1023</v>
      </c>
      <c r="ET68" s="1182" t="s">
        <v>1023</v>
      </c>
      <c r="EU68" s="1182" t="s">
        <v>1023</v>
      </c>
      <c r="EV68" s="1182" t="s">
        <v>1023</v>
      </c>
      <c r="EW68" s="1182" t="s">
        <v>1023</v>
      </c>
      <c r="EX68" s="1182" t="s">
        <v>1023</v>
      </c>
      <c r="EY68" s="1182" t="s">
        <v>1023</v>
      </c>
      <c r="EZ68" s="1182">
        <v>1</v>
      </c>
      <c r="FA68" s="1182">
        <v>1</v>
      </c>
      <c r="FB68" s="1182" t="s">
        <v>1023</v>
      </c>
      <c r="FC68" s="1182" t="s">
        <v>1023</v>
      </c>
      <c r="FD68" s="1182" t="s">
        <v>1023</v>
      </c>
      <c r="FE68" s="1182" t="s">
        <v>1023</v>
      </c>
      <c r="FF68" s="1182" t="s">
        <v>1023</v>
      </c>
      <c r="FG68" s="1182" t="s">
        <v>1023</v>
      </c>
      <c r="FH68" s="1182" t="s">
        <v>1023</v>
      </c>
      <c r="FI68" s="1182" t="s">
        <v>1023</v>
      </c>
      <c r="FJ68" s="1182" t="s">
        <v>1023</v>
      </c>
      <c r="FK68" s="1182" t="s">
        <v>1023</v>
      </c>
      <c r="FL68" s="1182" t="s">
        <v>1023</v>
      </c>
      <c r="FM68" s="1182">
        <v>3</v>
      </c>
      <c r="FN68" s="1182">
        <v>3</v>
      </c>
      <c r="FO68" s="1182" t="s">
        <v>1023</v>
      </c>
      <c r="FP68" s="1182" t="s">
        <v>1023</v>
      </c>
      <c r="FQ68" s="1182" t="s">
        <v>1023</v>
      </c>
      <c r="FR68" s="1182" t="s">
        <v>1023</v>
      </c>
      <c r="FS68" s="1182" t="s">
        <v>1023</v>
      </c>
      <c r="FT68" s="1182" t="s">
        <v>1023</v>
      </c>
      <c r="FU68" s="1182" t="s">
        <v>1023</v>
      </c>
      <c r="FV68" s="1182" t="s">
        <v>1023</v>
      </c>
      <c r="FW68" s="1182" t="s">
        <v>1023</v>
      </c>
      <c r="FX68" s="1182" t="s">
        <v>1023</v>
      </c>
      <c r="FY68" s="1182">
        <v>1</v>
      </c>
      <c r="FZ68" s="1182" t="s">
        <v>1023</v>
      </c>
      <c r="GA68" s="1182" t="s">
        <v>1023</v>
      </c>
      <c r="GB68" s="1182" t="s">
        <v>1023</v>
      </c>
      <c r="GC68" s="1182" t="s">
        <v>1023</v>
      </c>
      <c r="GD68" s="1182" t="s">
        <v>1023</v>
      </c>
      <c r="GE68" s="1182" t="s">
        <v>1023</v>
      </c>
      <c r="GF68" s="1182" t="s">
        <v>1023</v>
      </c>
      <c r="GG68" s="1182" t="s">
        <v>1023</v>
      </c>
      <c r="GH68" s="1182" t="s">
        <v>1023</v>
      </c>
      <c r="GI68" s="1182" t="s">
        <v>1023</v>
      </c>
      <c r="GJ68" s="1182" t="s">
        <v>1023</v>
      </c>
      <c r="GK68" s="1182" t="s">
        <v>1023</v>
      </c>
      <c r="GL68" s="1182" t="s">
        <v>1023</v>
      </c>
      <c r="GM68" s="1182" t="s">
        <v>1023</v>
      </c>
      <c r="GN68" s="1182" t="s">
        <v>1023</v>
      </c>
      <c r="GO68" s="1182" t="s">
        <v>1023</v>
      </c>
      <c r="GP68" s="1182" t="s">
        <v>1023</v>
      </c>
      <c r="GQ68" s="1182" t="s">
        <v>1023</v>
      </c>
      <c r="GR68" s="1182" t="s">
        <v>1023</v>
      </c>
      <c r="GS68" s="1182" t="s">
        <v>1023</v>
      </c>
      <c r="GT68" s="1182" t="s">
        <v>1023</v>
      </c>
      <c r="GU68" s="1182" t="s">
        <v>1023</v>
      </c>
      <c r="GV68" s="1182" t="s">
        <v>1023</v>
      </c>
      <c r="GW68" s="1182" t="s">
        <v>1023</v>
      </c>
      <c r="GX68" s="1182" t="s">
        <v>1023</v>
      </c>
      <c r="GY68" s="1182" t="s">
        <v>1023</v>
      </c>
      <c r="GZ68" s="1182" t="s">
        <v>1023</v>
      </c>
      <c r="HA68" s="1182" t="s">
        <v>1023</v>
      </c>
      <c r="HB68" s="1182" t="s">
        <v>1023</v>
      </c>
      <c r="HC68" s="1182" t="s">
        <v>1023</v>
      </c>
      <c r="HD68" s="1182" t="s">
        <v>1023</v>
      </c>
      <c r="HE68" s="1182">
        <v>1</v>
      </c>
      <c r="HF68" s="1182" t="s">
        <v>1023</v>
      </c>
      <c r="HG68" s="1182" t="s">
        <v>1023</v>
      </c>
      <c r="HH68" s="1182" t="s">
        <v>1023</v>
      </c>
      <c r="HI68" s="1182" t="s">
        <v>1023</v>
      </c>
      <c r="HJ68" s="1182">
        <v>2</v>
      </c>
      <c r="HK68" s="1182">
        <v>5</v>
      </c>
      <c r="HL68" s="1182">
        <v>11</v>
      </c>
      <c r="HM68" s="1182" t="s">
        <v>1023</v>
      </c>
      <c r="HN68" s="1182" t="s">
        <v>1023</v>
      </c>
      <c r="HO68" s="1182" t="s">
        <v>1023</v>
      </c>
      <c r="HP68" s="1182" t="s">
        <v>1023</v>
      </c>
      <c r="HQ68" s="1182">
        <v>1</v>
      </c>
      <c r="HR68" s="1182" t="s">
        <v>1023</v>
      </c>
      <c r="HS68" s="1182" t="s">
        <v>1023</v>
      </c>
      <c r="HT68" s="1182" t="s">
        <v>1023</v>
      </c>
      <c r="HU68" s="1182" t="s">
        <v>1023</v>
      </c>
      <c r="HV68" s="1182" t="s">
        <v>1023</v>
      </c>
      <c r="HW68" s="1182" t="s">
        <v>1023</v>
      </c>
      <c r="HX68" s="1182">
        <v>1</v>
      </c>
      <c r="HY68" s="1182">
        <v>4</v>
      </c>
      <c r="HZ68" s="1182" t="s">
        <v>1023</v>
      </c>
      <c r="IA68" s="1182" t="s">
        <v>1023</v>
      </c>
      <c r="IB68" s="1182" t="s">
        <v>1023</v>
      </c>
      <c r="IC68" s="1182" t="s">
        <v>1023</v>
      </c>
      <c r="ID68" s="1182" t="s">
        <v>1023</v>
      </c>
      <c r="IE68" s="1182" t="s">
        <v>1023</v>
      </c>
      <c r="IF68" s="1182" t="s">
        <v>1023</v>
      </c>
      <c r="IG68" s="1182" t="s">
        <v>1023</v>
      </c>
      <c r="IH68" s="1182" t="s">
        <v>1023</v>
      </c>
      <c r="II68" s="1182" t="s">
        <v>1023</v>
      </c>
      <c r="IJ68" s="1182" t="s">
        <v>1023</v>
      </c>
      <c r="IK68" s="1182" t="s">
        <v>1023</v>
      </c>
      <c r="IL68" s="1182" t="s">
        <v>1023</v>
      </c>
      <c r="IM68" s="1182" t="s">
        <v>1023</v>
      </c>
      <c r="IN68" s="1182" t="s">
        <v>1023</v>
      </c>
      <c r="IO68" s="1182" t="s">
        <v>1023</v>
      </c>
      <c r="IP68" s="1182" t="s">
        <v>1023</v>
      </c>
      <c r="IQ68" s="1182" t="s">
        <v>1023</v>
      </c>
      <c r="IR68" s="1182" t="s">
        <v>1023</v>
      </c>
      <c r="IS68" s="1182" t="s">
        <v>1023</v>
      </c>
      <c r="IT68" s="1182" t="s">
        <v>1023</v>
      </c>
      <c r="IU68" s="1182" t="s">
        <v>1023</v>
      </c>
      <c r="IV68" s="1182" t="s">
        <v>1023</v>
      </c>
      <c r="IW68" s="1182" t="s">
        <v>1023</v>
      </c>
      <c r="IX68" s="1182" t="s">
        <v>1023</v>
      </c>
      <c r="IY68" s="1182" t="s">
        <v>1023</v>
      </c>
      <c r="IZ68" s="1182" t="s">
        <v>1023</v>
      </c>
      <c r="JA68" s="1182" t="s">
        <v>1023</v>
      </c>
      <c r="JB68" s="1182" t="s">
        <v>1023</v>
      </c>
      <c r="JC68" s="1182">
        <v>2</v>
      </c>
      <c r="JD68" s="1182" t="s">
        <v>1023</v>
      </c>
      <c r="JE68" s="1182" t="s">
        <v>1023</v>
      </c>
      <c r="JF68" s="1182" t="s">
        <v>1023</v>
      </c>
      <c r="JG68" s="1182" t="s">
        <v>1023</v>
      </c>
      <c r="JH68" s="1182" t="s">
        <v>1023</v>
      </c>
      <c r="JI68" s="1182" t="s">
        <v>1023</v>
      </c>
      <c r="JJ68" s="1182" t="s">
        <v>1023</v>
      </c>
      <c r="JK68" s="1182" t="s">
        <v>1023</v>
      </c>
      <c r="JL68" s="1182" t="s">
        <v>1023</v>
      </c>
      <c r="JM68" s="1182" t="s">
        <v>1023</v>
      </c>
      <c r="JN68" s="1182" t="s">
        <v>1023</v>
      </c>
      <c r="JO68" s="1182" t="s">
        <v>1023</v>
      </c>
      <c r="JP68" s="1182" t="s">
        <v>1023</v>
      </c>
      <c r="JQ68" s="1182" t="s">
        <v>1023</v>
      </c>
      <c r="JR68" s="1182" t="s">
        <v>1023</v>
      </c>
      <c r="JS68" s="1182" t="s">
        <v>1023</v>
      </c>
      <c r="JT68" s="1182" t="s">
        <v>1023</v>
      </c>
      <c r="JU68" s="1182" t="s">
        <v>1023</v>
      </c>
      <c r="JV68" s="1182" t="s">
        <v>1023</v>
      </c>
      <c r="JW68" s="1182" t="s">
        <v>1023</v>
      </c>
      <c r="JX68" s="1182" t="s">
        <v>1023</v>
      </c>
      <c r="JY68" s="1182" t="s">
        <v>1023</v>
      </c>
      <c r="JZ68" s="1182" t="s">
        <v>1023</v>
      </c>
      <c r="KA68" s="1182" t="s">
        <v>1023</v>
      </c>
      <c r="KB68" s="1182" t="s">
        <v>1023</v>
      </c>
      <c r="KC68" s="1182" t="s">
        <v>1023</v>
      </c>
      <c r="KD68" s="1182" t="s">
        <v>1023</v>
      </c>
      <c r="KE68" s="1182" t="s">
        <v>1023</v>
      </c>
      <c r="KF68" s="1182" t="s">
        <v>1023</v>
      </c>
      <c r="KG68" s="1182" t="s">
        <v>1023</v>
      </c>
      <c r="KH68" s="1182" t="s">
        <v>1023</v>
      </c>
      <c r="KI68" s="1182" t="s">
        <v>1023</v>
      </c>
      <c r="KJ68" s="1182" t="s">
        <v>1023</v>
      </c>
      <c r="KK68" s="1182" t="s">
        <v>1023</v>
      </c>
      <c r="KL68" s="1182" t="s">
        <v>1023</v>
      </c>
      <c r="KM68" s="1182" t="s">
        <v>1023</v>
      </c>
      <c r="KN68" s="1182">
        <v>1</v>
      </c>
      <c r="KO68" s="1182">
        <v>1</v>
      </c>
      <c r="KP68" s="1182" t="s">
        <v>1023</v>
      </c>
      <c r="KQ68" s="1182" t="s">
        <v>1023</v>
      </c>
      <c r="KR68" s="1182" t="s">
        <v>1023</v>
      </c>
      <c r="KS68" s="1182" t="s">
        <v>1023</v>
      </c>
      <c r="KT68" s="1182" t="s">
        <v>1023</v>
      </c>
      <c r="KU68" s="1182" t="s">
        <v>1023</v>
      </c>
      <c r="KV68" s="1182" t="s">
        <v>1023</v>
      </c>
      <c r="KW68" s="1182" t="s">
        <v>1023</v>
      </c>
      <c r="KX68" s="1182" t="s">
        <v>1023</v>
      </c>
      <c r="KY68" s="1182" t="s">
        <v>1023</v>
      </c>
    </row>
    <row r="69" spans="2:311" ht="15" customHeight="1">
      <c r="B69" s="1501"/>
      <c r="C69" s="1501" t="s">
        <v>71</v>
      </c>
      <c r="D69" s="1503"/>
      <c r="E69" s="1182">
        <v>60</v>
      </c>
      <c r="F69" s="1182">
        <v>60</v>
      </c>
      <c r="G69" s="1182" t="s">
        <v>1023</v>
      </c>
      <c r="H69" s="1182" t="s">
        <v>1023</v>
      </c>
      <c r="I69" s="1182" t="s">
        <v>1023</v>
      </c>
      <c r="J69" s="1182" t="s">
        <v>1023</v>
      </c>
      <c r="K69" s="1182" t="s">
        <v>1023</v>
      </c>
      <c r="L69" s="1182" t="s">
        <v>1023</v>
      </c>
      <c r="M69" s="1182" t="s">
        <v>1023</v>
      </c>
      <c r="N69" s="1182" t="s">
        <v>1023</v>
      </c>
      <c r="O69" s="1182" t="s">
        <v>1023</v>
      </c>
      <c r="P69" s="1182" t="s">
        <v>1023</v>
      </c>
      <c r="Q69" s="1182" t="s">
        <v>1023</v>
      </c>
      <c r="R69" s="1182">
        <v>1</v>
      </c>
      <c r="S69" s="1182">
        <v>2</v>
      </c>
      <c r="T69" s="1182" t="s">
        <v>1023</v>
      </c>
      <c r="U69" s="1182" t="s">
        <v>1023</v>
      </c>
      <c r="V69" s="1182" t="s">
        <v>1023</v>
      </c>
      <c r="W69" s="1182" t="s">
        <v>1023</v>
      </c>
      <c r="X69" s="1182" t="s">
        <v>1023</v>
      </c>
      <c r="Y69" s="1182" t="s">
        <v>1023</v>
      </c>
      <c r="Z69" s="1182" t="s">
        <v>1023</v>
      </c>
      <c r="AA69" s="1182" t="s">
        <v>1023</v>
      </c>
      <c r="AB69" s="1182" t="s">
        <v>1023</v>
      </c>
      <c r="AC69" s="1182" t="s">
        <v>1023</v>
      </c>
      <c r="AD69" s="1182" t="s">
        <v>1023</v>
      </c>
      <c r="AE69" s="1182" t="s">
        <v>1023</v>
      </c>
      <c r="AF69" s="1182" t="s">
        <v>1023</v>
      </c>
      <c r="AG69" s="1182" t="s">
        <v>1023</v>
      </c>
      <c r="AH69" s="1182" t="s">
        <v>1023</v>
      </c>
      <c r="AI69" s="1182" t="s">
        <v>1023</v>
      </c>
      <c r="AJ69" s="1182" t="s">
        <v>1023</v>
      </c>
      <c r="AK69" s="1182" t="s">
        <v>1023</v>
      </c>
      <c r="AL69" s="1182">
        <v>1</v>
      </c>
      <c r="AM69" s="1182" t="s">
        <v>1023</v>
      </c>
      <c r="AN69" s="1182" t="s">
        <v>1023</v>
      </c>
      <c r="AO69" s="1182" t="s">
        <v>1023</v>
      </c>
      <c r="AP69" s="1182" t="s">
        <v>1023</v>
      </c>
      <c r="AQ69" s="1182" t="s">
        <v>1023</v>
      </c>
      <c r="AR69" s="1182">
        <v>2</v>
      </c>
      <c r="AS69" s="1182" t="s">
        <v>1023</v>
      </c>
      <c r="AT69" s="1182" t="s">
        <v>1023</v>
      </c>
      <c r="AU69" s="1182" t="s">
        <v>1023</v>
      </c>
      <c r="AV69" s="1182" t="s">
        <v>1023</v>
      </c>
      <c r="AW69" s="1182" t="s">
        <v>1023</v>
      </c>
      <c r="AX69" s="1182" t="s">
        <v>1023</v>
      </c>
      <c r="AY69" s="1182" t="s">
        <v>1023</v>
      </c>
      <c r="AZ69" s="1182" t="s">
        <v>1023</v>
      </c>
      <c r="BA69" s="1182" t="s">
        <v>1023</v>
      </c>
      <c r="BB69" s="1182" t="s">
        <v>1023</v>
      </c>
      <c r="BC69" s="1182" t="s">
        <v>1023</v>
      </c>
      <c r="BD69" s="1182" t="s">
        <v>1023</v>
      </c>
      <c r="BE69" s="1182" t="s">
        <v>1023</v>
      </c>
      <c r="BF69" s="1182" t="s">
        <v>1023</v>
      </c>
      <c r="BG69" s="1182" t="s">
        <v>1023</v>
      </c>
      <c r="BH69" s="1182" t="s">
        <v>1023</v>
      </c>
      <c r="BI69" s="1182" t="s">
        <v>1023</v>
      </c>
      <c r="BJ69" s="1182" t="s">
        <v>1023</v>
      </c>
      <c r="BK69" s="1182" t="s">
        <v>1023</v>
      </c>
      <c r="BL69" s="1182" t="s">
        <v>1023</v>
      </c>
      <c r="BM69" s="1182" t="s">
        <v>1023</v>
      </c>
      <c r="BN69" s="1182" t="s">
        <v>1023</v>
      </c>
      <c r="BO69" s="1182" t="s">
        <v>1023</v>
      </c>
      <c r="BP69" s="1182" t="s">
        <v>1023</v>
      </c>
      <c r="BQ69" s="1182">
        <v>3</v>
      </c>
      <c r="BR69" s="1182" t="s">
        <v>1023</v>
      </c>
      <c r="BS69" s="1182" t="s">
        <v>1023</v>
      </c>
      <c r="BT69" s="1182" t="s">
        <v>1023</v>
      </c>
      <c r="BU69" s="1182" t="s">
        <v>1023</v>
      </c>
      <c r="BV69" s="1182" t="s">
        <v>1023</v>
      </c>
      <c r="BW69" s="1182" t="s">
        <v>1023</v>
      </c>
      <c r="BX69" s="1182" t="s">
        <v>1023</v>
      </c>
      <c r="BY69" s="1182" t="s">
        <v>1023</v>
      </c>
      <c r="BZ69" s="1182" t="s">
        <v>1023</v>
      </c>
      <c r="CA69" s="1182" t="s">
        <v>1023</v>
      </c>
      <c r="CB69" s="1182" t="s">
        <v>1023</v>
      </c>
      <c r="CC69" s="1182" t="s">
        <v>1023</v>
      </c>
      <c r="CD69" s="1182">
        <v>1</v>
      </c>
      <c r="CE69" s="1182" t="s">
        <v>1023</v>
      </c>
      <c r="CF69" s="1182" t="s">
        <v>1023</v>
      </c>
      <c r="CG69" s="1182" t="s">
        <v>1023</v>
      </c>
      <c r="CH69" s="1182" t="s">
        <v>1023</v>
      </c>
      <c r="CI69" s="1182" t="s">
        <v>1023</v>
      </c>
      <c r="CJ69" s="1182" t="s">
        <v>1023</v>
      </c>
      <c r="CK69" s="1182" t="s">
        <v>1023</v>
      </c>
      <c r="CL69" s="1182" t="s">
        <v>1023</v>
      </c>
      <c r="CM69" s="1182" t="s">
        <v>1023</v>
      </c>
      <c r="CN69" s="1182" t="s">
        <v>1023</v>
      </c>
      <c r="CO69" s="1182" t="s">
        <v>1023</v>
      </c>
      <c r="CP69" s="1182">
        <v>2</v>
      </c>
      <c r="CQ69" s="1182">
        <v>1</v>
      </c>
      <c r="CR69" s="1182" t="s">
        <v>1023</v>
      </c>
      <c r="CS69" s="1182" t="s">
        <v>1023</v>
      </c>
      <c r="CT69" s="1182" t="s">
        <v>1023</v>
      </c>
      <c r="CU69" s="1182" t="s">
        <v>1023</v>
      </c>
      <c r="CV69" s="1182" t="s">
        <v>1023</v>
      </c>
      <c r="CW69" s="1182" t="s">
        <v>1023</v>
      </c>
      <c r="CX69" s="1182" t="s">
        <v>1023</v>
      </c>
      <c r="CY69" s="1182" t="s">
        <v>1023</v>
      </c>
      <c r="CZ69" s="1182" t="s">
        <v>1023</v>
      </c>
      <c r="DA69" s="1182" t="s">
        <v>1023</v>
      </c>
      <c r="DB69" s="1182" t="s">
        <v>1023</v>
      </c>
      <c r="DC69" s="1182">
        <v>1</v>
      </c>
      <c r="DD69" s="1182" t="s">
        <v>1023</v>
      </c>
      <c r="DE69" s="1182" t="s">
        <v>1023</v>
      </c>
      <c r="DF69" s="1182" t="s">
        <v>1023</v>
      </c>
      <c r="DG69" s="1182" t="s">
        <v>1023</v>
      </c>
      <c r="DH69" s="1182">
        <v>1</v>
      </c>
      <c r="DI69" s="1182">
        <v>1</v>
      </c>
      <c r="DJ69" s="1182" t="s">
        <v>1023</v>
      </c>
      <c r="DK69" s="1182" t="s">
        <v>1023</v>
      </c>
      <c r="DL69" s="1182" t="s">
        <v>1023</v>
      </c>
      <c r="DM69" s="1182" t="s">
        <v>1023</v>
      </c>
      <c r="DN69" s="1182">
        <v>2</v>
      </c>
      <c r="DO69" s="1182">
        <v>3</v>
      </c>
      <c r="DP69" s="1182">
        <v>4</v>
      </c>
      <c r="DQ69" s="1182" t="s">
        <v>1023</v>
      </c>
      <c r="DR69" s="1182" t="s">
        <v>1023</v>
      </c>
      <c r="DS69" s="1182" t="s">
        <v>1023</v>
      </c>
      <c r="DT69" s="1182" t="s">
        <v>1023</v>
      </c>
      <c r="DU69" s="1182" t="s">
        <v>1023</v>
      </c>
      <c r="DV69" s="1182" t="s">
        <v>1023</v>
      </c>
      <c r="DW69" s="1182" t="s">
        <v>1023</v>
      </c>
      <c r="DX69" s="1182" t="s">
        <v>1023</v>
      </c>
      <c r="DY69" s="1182" t="s">
        <v>1023</v>
      </c>
      <c r="DZ69" s="1182" t="s">
        <v>1023</v>
      </c>
      <c r="EA69" s="1182" t="s">
        <v>1023</v>
      </c>
      <c r="EB69" s="1182" t="s">
        <v>1023</v>
      </c>
      <c r="EC69" s="1182" t="s">
        <v>1023</v>
      </c>
      <c r="ED69" s="1182" t="s">
        <v>1023</v>
      </c>
      <c r="EE69" s="1182" t="s">
        <v>1023</v>
      </c>
      <c r="EF69" s="1182" t="s">
        <v>1023</v>
      </c>
      <c r="EG69" s="1182">
        <v>1</v>
      </c>
      <c r="EH69" s="1182" t="s">
        <v>1023</v>
      </c>
      <c r="EI69" s="1182" t="s">
        <v>1023</v>
      </c>
      <c r="EJ69" s="1182" t="s">
        <v>1023</v>
      </c>
      <c r="EK69" s="1182" t="s">
        <v>1023</v>
      </c>
      <c r="EL69" s="1182" t="s">
        <v>1023</v>
      </c>
      <c r="EM69" s="1182">
        <v>1</v>
      </c>
      <c r="EN69" s="1182">
        <v>1</v>
      </c>
      <c r="EO69" s="1182" t="s">
        <v>1023</v>
      </c>
      <c r="EP69" s="1182" t="s">
        <v>1023</v>
      </c>
      <c r="EQ69" s="1182" t="s">
        <v>1023</v>
      </c>
      <c r="ER69" s="1182" t="s">
        <v>1023</v>
      </c>
      <c r="ES69" s="1182" t="s">
        <v>1023</v>
      </c>
      <c r="ET69" s="1182" t="s">
        <v>1023</v>
      </c>
      <c r="EU69" s="1182" t="s">
        <v>1023</v>
      </c>
      <c r="EV69" s="1182" t="s">
        <v>1023</v>
      </c>
      <c r="EW69" s="1182" t="s">
        <v>1023</v>
      </c>
      <c r="EX69" s="1182" t="s">
        <v>1023</v>
      </c>
      <c r="EY69" s="1182">
        <v>1</v>
      </c>
      <c r="EZ69" s="1182">
        <v>3</v>
      </c>
      <c r="FA69" s="1182">
        <v>1</v>
      </c>
      <c r="FB69" s="1182" t="s">
        <v>1023</v>
      </c>
      <c r="FC69" s="1182" t="s">
        <v>1023</v>
      </c>
      <c r="FD69" s="1182" t="s">
        <v>1023</v>
      </c>
      <c r="FE69" s="1182" t="s">
        <v>1023</v>
      </c>
      <c r="FF69" s="1182" t="s">
        <v>1023</v>
      </c>
      <c r="FG69" s="1182" t="s">
        <v>1023</v>
      </c>
      <c r="FH69" s="1182" t="s">
        <v>1023</v>
      </c>
      <c r="FI69" s="1182" t="s">
        <v>1023</v>
      </c>
      <c r="FJ69" s="1182" t="s">
        <v>1023</v>
      </c>
      <c r="FK69" s="1182" t="s">
        <v>1023</v>
      </c>
      <c r="FL69" s="1182" t="s">
        <v>1023</v>
      </c>
      <c r="FM69" s="1182" t="s">
        <v>1023</v>
      </c>
      <c r="FN69" s="1182">
        <v>3</v>
      </c>
      <c r="FO69" s="1182" t="s">
        <v>1023</v>
      </c>
      <c r="FP69" s="1182" t="s">
        <v>1023</v>
      </c>
      <c r="FQ69" s="1182" t="s">
        <v>1023</v>
      </c>
      <c r="FR69" s="1182" t="s">
        <v>1023</v>
      </c>
      <c r="FS69" s="1182" t="s">
        <v>1023</v>
      </c>
      <c r="FT69" s="1182" t="s">
        <v>1023</v>
      </c>
      <c r="FU69" s="1182" t="s">
        <v>1023</v>
      </c>
      <c r="FV69" s="1182" t="s">
        <v>1023</v>
      </c>
      <c r="FW69" s="1182" t="s">
        <v>1023</v>
      </c>
      <c r="FX69" s="1182" t="s">
        <v>1023</v>
      </c>
      <c r="FY69" s="1182" t="s">
        <v>1023</v>
      </c>
      <c r="FZ69" s="1182" t="s">
        <v>1023</v>
      </c>
      <c r="GA69" s="1182" t="s">
        <v>1023</v>
      </c>
      <c r="GB69" s="1182" t="s">
        <v>1023</v>
      </c>
      <c r="GC69" s="1182" t="s">
        <v>1023</v>
      </c>
      <c r="GD69" s="1182" t="s">
        <v>1023</v>
      </c>
      <c r="GE69" s="1182" t="s">
        <v>1023</v>
      </c>
      <c r="GF69" s="1182" t="s">
        <v>1023</v>
      </c>
      <c r="GG69" s="1182" t="s">
        <v>1023</v>
      </c>
      <c r="GH69" s="1182" t="s">
        <v>1023</v>
      </c>
      <c r="GI69" s="1182" t="s">
        <v>1023</v>
      </c>
      <c r="GJ69" s="1182" t="s">
        <v>1023</v>
      </c>
      <c r="GK69" s="1182" t="s">
        <v>1023</v>
      </c>
      <c r="GL69" s="1182" t="s">
        <v>1023</v>
      </c>
      <c r="GM69" s="1182" t="s">
        <v>1023</v>
      </c>
      <c r="GN69" s="1182" t="s">
        <v>1023</v>
      </c>
      <c r="GO69" s="1182" t="s">
        <v>1023</v>
      </c>
      <c r="GP69" s="1182" t="s">
        <v>1023</v>
      </c>
      <c r="GQ69" s="1182" t="s">
        <v>1023</v>
      </c>
      <c r="GR69" s="1182" t="s">
        <v>1023</v>
      </c>
      <c r="GS69" s="1182" t="s">
        <v>1023</v>
      </c>
      <c r="GT69" s="1182" t="s">
        <v>1023</v>
      </c>
      <c r="GU69" s="1182" t="s">
        <v>1023</v>
      </c>
      <c r="GV69" s="1182" t="s">
        <v>1023</v>
      </c>
      <c r="GW69" s="1182" t="s">
        <v>1023</v>
      </c>
      <c r="GX69" s="1182" t="s">
        <v>1023</v>
      </c>
      <c r="GY69" s="1182" t="s">
        <v>1023</v>
      </c>
      <c r="GZ69" s="1182" t="s">
        <v>1023</v>
      </c>
      <c r="HA69" s="1182" t="s">
        <v>1023</v>
      </c>
      <c r="HB69" s="1182" t="s">
        <v>1023</v>
      </c>
      <c r="HC69" s="1182" t="s">
        <v>1023</v>
      </c>
      <c r="HD69" s="1182" t="s">
        <v>1023</v>
      </c>
      <c r="HE69" s="1182" t="s">
        <v>1023</v>
      </c>
      <c r="HF69" s="1182" t="s">
        <v>1023</v>
      </c>
      <c r="HG69" s="1182" t="s">
        <v>1023</v>
      </c>
      <c r="HH69" s="1182" t="s">
        <v>1023</v>
      </c>
      <c r="HI69" s="1182" t="s">
        <v>1023</v>
      </c>
      <c r="HJ69" s="1182" t="s">
        <v>1023</v>
      </c>
      <c r="HK69" s="1182">
        <v>5</v>
      </c>
      <c r="HL69" s="1182">
        <v>11</v>
      </c>
      <c r="HM69" s="1182" t="s">
        <v>1023</v>
      </c>
      <c r="HN69" s="1182" t="s">
        <v>1023</v>
      </c>
      <c r="HO69" s="1182" t="s">
        <v>1023</v>
      </c>
      <c r="HP69" s="1182" t="s">
        <v>1023</v>
      </c>
      <c r="HQ69" s="1182" t="s">
        <v>1023</v>
      </c>
      <c r="HR69" s="1182" t="s">
        <v>1023</v>
      </c>
      <c r="HS69" s="1182" t="s">
        <v>1023</v>
      </c>
      <c r="HT69" s="1182" t="s">
        <v>1023</v>
      </c>
      <c r="HU69" s="1182" t="s">
        <v>1023</v>
      </c>
      <c r="HV69" s="1182" t="s">
        <v>1023</v>
      </c>
      <c r="HW69" s="1182" t="s">
        <v>1023</v>
      </c>
      <c r="HX69" s="1182">
        <v>1</v>
      </c>
      <c r="HY69" s="1182">
        <v>2</v>
      </c>
      <c r="HZ69" s="1182" t="s">
        <v>1023</v>
      </c>
      <c r="IA69" s="1182" t="s">
        <v>1023</v>
      </c>
      <c r="IB69" s="1182" t="s">
        <v>1023</v>
      </c>
      <c r="IC69" s="1182" t="s">
        <v>1023</v>
      </c>
      <c r="ID69" s="1182" t="s">
        <v>1023</v>
      </c>
      <c r="IE69" s="1182" t="s">
        <v>1023</v>
      </c>
      <c r="IF69" s="1182" t="s">
        <v>1023</v>
      </c>
      <c r="IG69" s="1182" t="s">
        <v>1023</v>
      </c>
      <c r="IH69" s="1182" t="s">
        <v>1023</v>
      </c>
      <c r="II69" s="1182" t="s">
        <v>1023</v>
      </c>
      <c r="IJ69" s="1182" t="s">
        <v>1023</v>
      </c>
      <c r="IK69" s="1182" t="s">
        <v>1023</v>
      </c>
      <c r="IL69" s="1182" t="s">
        <v>1023</v>
      </c>
      <c r="IM69" s="1182" t="s">
        <v>1023</v>
      </c>
      <c r="IN69" s="1182" t="s">
        <v>1023</v>
      </c>
      <c r="IO69" s="1182" t="s">
        <v>1023</v>
      </c>
      <c r="IP69" s="1182" t="s">
        <v>1023</v>
      </c>
      <c r="IQ69" s="1182" t="s">
        <v>1023</v>
      </c>
      <c r="IR69" s="1182" t="s">
        <v>1023</v>
      </c>
      <c r="IS69" s="1182" t="s">
        <v>1023</v>
      </c>
      <c r="IT69" s="1182" t="s">
        <v>1023</v>
      </c>
      <c r="IU69" s="1182" t="s">
        <v>1023</v>
      </c>
      <c r="IV69" s="1182" t="s">
        <v>1023</v>
      </c>
      <c r="IW69" s="1182" t="s">
        <v>1023</v>
      </c>
      <c r="IX69" s="1182" t="s">
        <v>1023</v>
      </c>
      <c r="IY69" s="1182" t="s">
        <v>1023</v>
      </c>
      <c r="IZ69" s="1182" t="s">
        <v>1023</v>
      </c>
      <c r="JA69" s="1182" t="s">
        <v>1023</v>
      </c>
      <c r="JB69" s="1182">
        <v>1</v>
      </c>
      <c r="JC69" s="1182" t="s">
        <v>1023</v>
      </c>
      <c r="JD69" s="1182" t="s">
        <v>1023</v>
      </c>
      <c r="JE69" s="1182" t="s">
        <v>1023</v>
      </c>
      <c r="JF69" s="1182" t="s">
        <v>1023</v>
      </c>
      <c r="JG69" s="1182" t="s">
        <v>1023</v>
      </c>
      <c r="JH69" s="1182" t="s">
        <v>1023</v>
      </c>
      <c r="JI69" s="1182" t="s">
        <v>1023</v>
      </c>
      <c r="JJ69" s="1182" t="s">
        <v>1023</v>
      </c>
      <c r="JK69" s="1182" t="s">
        <v>1023</v>
      </c>
      <c r="JL69" s="1182" t="s">
        <v>1023</v>
      </c>
      <c r="JM69" s="1182" t="s">
        <v>1023</v>
      </c>
      <c r="JN69" s="1182" t="s">
        <v>1023</v>
      </c>
      <c r="JO69" s="1182" t="s">
        <v>1023</v>
      </c>
      <c r="JP69" s="1182" t="s">
        <v>1023</v>
      </c>
      <c r="JQ69" s="1182" t="s">
        <v>1023</v>
      </c>
      <c r="JR69" s="1182" t="s">
        <v>1023</v>
      </c>
      <c r="JS69" s="1182" t="s">
        <v>1023</v>
      </c>
      <c r="JT69" s="1182" t="s">
        <v>1023</v>
      </c>
      <c r="JU69" s="1182" t="s">
        <v>1023</v>
      </c>
      <c r="JV69" s="1182" t="s">
        <v>1023</v>
      </c>
      <c r="JW69" s="1182" t="s">
        <v>1023</v>
      </c>
      <c r="JX69" s="1182" t="s">
        <v>1023</v>
      </c>
      <c r="JY69" s="1182" t="s">
        <v>1023</v>
      </c>
      <c r="JZ69" s="1182" t="s">
        <v>1023</v>
      </c>
      <c r="KA69" s="1182">
        <v>1</v>
      </c>
      <c r="KB69" s="1182">
        <v>1</v>
      </c>
      <c r="KC69" s="1182" t="s">
        <v>1023</v>
      </c>
      <c r="KD69" s="1182" t="s">
        <v>1023</v>
      </c>
      <c r="KE69" s="1182" t="s">
        <v>1023</v>
      </c>
      <c r="KF69" s="1182" t="s">
        <v>1023</v>
      </c>
      <c r="KG69" s="1182" t="s">
        <v>1023</v>
      </c>
      <c r="KH69" s="1182" t="s">
        <v>1023</v>
      </c>
      <c r="KI69" s="1182" t="s">
        <v>1023</v>
      </c>
      <c r="KJ69" s="1182" t="s">
        <v>1023</v>
      </c>
      <c r="KK69" s="1182" t="s">
        <v>1023</v>
      </c>
      <c r="KL69" s="1182" t="s">
        <v>1023</v>
      </c>
      <c r="KM69" s="1182" t="s">
        <v>1023</v>
      </c>
      <c r="KN69" s="1182">
        <v>1</v>
      </c>
      <c r="KO69" s="1182">
        <v>1</v>
      </c>
      <c r="KP69" s="1182" t="s">
        <v>1023</v>
      </c>
      <c r="KQ69" s="1182" t="s">
        <v>1023</v>
      </c>
      <c r="KR69" s="1182" t="s">
        <v>1023</v>
      </c>
      <c r="KS69" s="1182" t="s">
        <v>1023</v>
      </c>
      <c r="KT69" s="1182" t="s">
        <v>1023</v>
      </c>
      <c r="KU69" s="1182" t="s">
        <v>1023</v>
      </c>
      <c r="KV69" s="1182" t="s">
        <v>1023</v>
      </c>
      <c r="KW69" s="1182" t="s">
        <v>1023</v>
      </c>
      <c r="KX69" s="1182" t="s">
        <v>1023</v>
      </c>
      <c r="KY69" s="1182" t="s">
        <v>1023</v>
      </c>
    </row>
    <row r="70" spans="2:311" ht="15" customHeight="1">
      <c r="B70" s="1501" t="s">
        <v>1056</v>
      </c>
      <c r="C70" s="1501" t="s">
        <v>49</v>
      </c>
      <c r="D70" s="1501" t="s">
        <v>49</v>
      </c>
      <c r="E70" s="1182">
        <v>155</v>
      </c>
      <c r="F70" s="1182">
        <v>155</v>
      </c>
      <c r="G70" s="1182" t="s">
        <v>1023</v>
      </c>
      <c r="H70" s="1182" t="s">
        <v>1023</v>
      </c>
      <c r="I70" s="1182" t="s">
        <v>1023</v>
      </c>
      <c r="J70" s="1182" t="s">
        <v>1023</v>
      </c>
      <c r="K70" s="1182" t="s">
        <v>1023</v>
      </c>
      <c r="L70" s="1182" t="s">
        <v>1023</v>
      </c>
      <c r="M70" s="1182" t="s">
        <v>1023</v>
      </c>
      <c r="N70" s="1182" t="s">
        <v>1023</v>
      </c>
      <c r="O70" s="1182" t="s">
        <v>1023</v>
      </c>
      <c r="P70" s="1182" t="s">
        <v>1023</v>
      </c>
      <c r="Q70" s="1182" t="s">
        <v>1023</v>
      </c>
      <c r="R70" s="1182">
        <v>1</v>
      </c>
      <c r="S70" s="1182">
        <v>6</v>
      </c>
      <c r="T70" s="1182" t="s">
        <v>1023</v>
      </c>
      <c r="U70" s="1182" t="s">
        <v>1023</v>
      </c>
      <c r="V70" s="1182" t="s">
        <v>1023</v>
      </c>
      <c r="W70" s="1182" t="s">
        <v>1023</v>
      </c>
      <c r="X70" s="1182" t="s">
        <v>1023</v>
      </c>
      <c r="Y70" s="1182" t="s">
        <v>1023</v>
      </c>
      <c r="Z70" s="1182" t="s">
        <v>1023</v>
      </c>
      <c r="AA70" s="1182" t="s">
        <v>1023</v>
      </c>
      <c r="AB70" s="1182" t="s">
        <v>1023</v>
      </c>
      <c r="AC70" s="1182" t="s">
        <v>1023</v>
      </c>
      <c r="AD70" s="1182" t="s">
        <v>1023</v>
      </c>
      <c r="AE70" s="1182">
        <v>1</v>
      </c>
      <c r="AF70" s="1182">
        <v>1</v>
      </c>
      <c r="AG70" s="1182" t="s">
        <v>1023</v>
      </c>
      <c r="AH70" s="1182" t="s">
        <v>1023</v>
      </c>
      <c r="AI70" s="1182" t="s">
        <v>1023</v>
      </c>
      <c r="AJ70" s="1182" t="s">
        <v>1023</v>
      </c>
      <c r="AK70" s="1182" t="s">
        <v>1023</v>
      </c>
      <c r="AL70" s="1182" t="s">
        <v>1023</v>
      </c>
      <c r="AM70" s="1182" t="s">
        <v>1023</v>
      </c>
      <c r="AN70" s="1182" t="s">
        <v>1023</v>
      </c>
      <c r="AO70" s="1182" t="s">
        <v>1023</v>
      </c>
      <c r="AP70" s="1182" t="s">
        <v>1023</v>
      </c>
      <c r="AQ70" s="1182" t="s">
        <v>1023</v>
      </c>
      <c r="AR70" s="1182">
        <v>1</v>
      </c>
      <c r="AS70" s="1182" t="s">
        <v>1023</v>
      </c>
      <c r="AT70" s="1182" t="s">
        <v>1023</v>
      </c>
      <c r="AU70" s="1182" t="s">
        <v>1023</v>
      </c>
      <c r="AV70" s="1182" t="s">
        <v>1023</v>
      </c>
      <c r="AW70" s="1182" t="s">
        <v>1023</v>
      </c>
      <c r="AX70" s="1182" t="s">
        <v>1023</v>
      </c>
      <c r="AY70" s="1182" t="s">
        <v>1023</v>
      </c>
      <c r="AZ70" s="1182" t="s">
        <v>1023</v>
      </c>
      <c r="BA70" s="1182" t="s">
        <v>1023</v>
      </c>
      <c r="BB70" s="1182" t="s">
        <v>1023</v>
      </c>
      <c r="BC70" s="1182" t="s">
        <v>1023</v>
      </c>
      <c r="BD70" s="1182">
        <v>2</v>
      </c>
      <c r="BE70" s="1182" t="s">
        <v>1023</v>
      </c>
      <c r="BF70" s="1182" t="s">
        <v>1023</v>
      </c>
      <c r="BG70" s="1182" t="s">
        <v>1023</v>
      </c>
      <c r="BH70" s="1182" t="s">
        <v>1023</v>
      </c>
      <c r="BI70" s="1182" t="s">
        <v>1023</v>
      </c>
      <c r="BJ70" s="1182" t="s">
        <v>1023</v>
      </c>
      <c r="BK70" s="1182" t="s">
        <v>1023</v>
      </c>
      <c r="BL70" s="1182" t="s">
        <v>1023</v>
      </c>
      <c r="BM70" s="1182" t="s">
        <v>1023</v>
      </c>
      <c r="BN70" s="1182" t="s">
        <v>1023</v>
      </c>
      <c r="BO70" s="1182" t="s">
        <v>1023</v>
      </c>
      <c r="BP70" s="1182" t="s">
        <v>1023</v>
      </c>
      <c r="BQ70" s="1182">
        <v>4</v>
      </c>
      <c r="BR70" s="1182" t="s">
        <v>1023</v>
      </c>
      <c r="BS70" s="1182" t="s">
        <v>1023</v>
      </c>
      <c r="BT70" s="1182" t="s">
        <v>1023</v>
      </c>
      <c r="BU70" s="1182" t="s">
        <v>1023</v>
      </c>
      <c r="BV70" s="1182" t="s">
        <v>1023</v>
      </c>
      <c r="BW70" s="1182" t="s">
        <v>1023</v>
      </c>
      <c r="BX70" s="1182" t="s">
        <v>1023</v>
      </c>
      <c r="BY70" s="1182" t="s">
        <v>1023</v>
      </c>
      <c r="BZ70" s="1182" t="s">
        <v>1023</v>
      </c>
      <c r="CA70" s="1182" t="s">
        <v>1023</v>
      </c>
      <c r="CB70" s="1182" t="s">
        <v>1023</v>
      </c>
      <c r="CC70" s="1182">
        <v>1</v>
      </c>
      <c r="CD70" s="1182">
        <v>3</v>
      </c>
      <c r="CE70" s="1182" t="s">
        <v>1023</v>
      </c>
      <c r="CF70" s="1182" t="s">
        <v>1023</v>
      </c>
      <c r="CG70" s="1182" t="s">
        <v>1023</v>
      </c>
      <c r="CH70" s="1182" t="s">
        <v>1023</v>
      </c>
      <c r="CI70" s="1182" t="s">
        <v>1023</v>
      </c>
      <c r="CJ70" s="1182" t="s">
        <v>1023</v>
      </c>
      <c r="CK70" s="1182" t="s">
        <v>1023</v>
      </c>
      <c r="CL70" s="1182" t="s">
        <v>1023</v>
      </c>
      <c r="CM70" s="1182" t="s">
        <v>1023</v>
      </c>
      <c r="CN70" s="1182" t="s">
        <v>1023</v>
      </c>
      <c r="CO70" s="1182" t="s">
        <v>1023</v>
      </c>
      <c r="CP70" s="1182" t="s">
        <v>1023</v>
      </c>
      <c r="CQ70" s="1182">
        <v>9</v>
      </c>
      <c r="CR70" s="1182" t="s">
        <v>1023</v>
      </c>
      <c r="CS70" s="1182" t="s">
        <v>1023</v>
      </c>
      <c r="CT70" s="1182" t="s">
        <v>1023</v>
      </c>
      <c r="CU70" s="1182" t="s">
        <v>1023</v>
      </c>
      <c r="CV70" s="1182" t="s">
        <v>1023</v>
      </c>
      <c r="CW70" s="1182" t="s">
        <v>1023</v>
      </c>
      <c r="CX70" s="1182" t="s">
        <v>1023</v>
      </c>
      <c r="CY70" s="1182" t="s">
        <v>1023</v>
      </c>
      <c r="CZ70" s="1182" t="s">
        <v>1023</v>
      </c>
      <c r="DA70" s="1182" t="s">
        <v>1023</v>
      </c>
      <c r="DB70" s="1182" t="s">
        <v>1023</v>
      </c>
      <c r="DC70" s="1182">
        <v>3</v>
      </c>
      <c r="DD70" s="1182" t="s">
        <v>1023</v>
      </c>
      <c r="DE70" s="1182" t="s">
        <v>1023</v>
      </c>
      <c r="DF70" s="1182" t="s">
        <v>1023</v>
      </c>
      <c r="DG70" s="1182" t="s">
        <v>1023</v>
      </c>
      <c r="DH70" s="1182" t="s">
        <v>1023</v>
      </c>
      <c r="DI70" s="1182">
        <v>1</v>
      </c>
      <c r="DJ70" s="1182" t="s">
        <v>1023</v>
      </c>
      <c r="DK70" s="1182" t="s">
        <v>1023</v>
      </c>
      <c r="DL70" s="1182" t="s">
        <v>1023</v>
      </c>
      <c r="DM70" s="1182" t="s">
        <v>1023</v>
      </c>
      <c r="DN70" s="1182">
        <v>1</v>
      </c>
      <c r="DO70" s="1182">
        <v>10</v>
      </c>
      <c r="DP70" s="1182">
        <v>20</v>
      </c>
      <c r="DQ70" s="1182" t="s">
        <v>1023</v>
      </c>
      <c r="DR70" s="1182" t="s">
        <v>1023</v>
      </c>
      <c r="DS70" s="1182" t="s">
        <v>1023</v>
      </c>
      <c r="DT70" s="1182" t="s">
        <v>1023</v>
      </c>
      <c r="DU70" s="1182" t="s">
        <v>1023</v>
      </c>
      <c r="DV70" s="1182" t="s">
        <v>1023</v>
      </c>
      <c r="DW70" s="1182" t="s">
        <v>1023</v>
      </c>
      <c r="DX70" s="1182" t="s">
        <v>1023</v>
      </c>
      <c r="DY70" s="1182" t="s">
        <v>1023</v>
      </c>
      <c r="DZ70" s="1182" t="s">
        <v>1023</v>
      </c>
      <c r="EA70" s="1182" t="s">
        <v>1023</v>
      </c>
      <c r="EB70" s="1182">
        <v>7</v>
      </c>
      <c r="EC70" s="1182" t="s">
        <v>1023</v>
      </c>
      <c r="ED70" s="1182" t="s">
        <v>1023</v>
      </c>
      <c r="EE70" s="1182" t="s">
        <v>1023</v>
      </c>
      <c r="EF70" s="1182" t="s">
        <v>1023</v>
      </c>
      <c r="EG70" s="1182" t="s">
        <v>1023</v>
      </c>
      <c r="EH70" s="1182" t="s">
        <v>1023</v>
      </c>
      <c r="EI70" s="1182" t="s">
        <v>1023</v>
      </c>
      <c r="EJ70" s="1182" t="s">
        <v>1023</v>
      </c>
      <c r="EK70" s="1182" t="s">
        <v>1023</v>
      </c>
      <c r="EL70" s="1182" t="s">
        <v>1023</v>
      </c>
      <c r="EM70" s="1182" t="s">
        <v>1023</v>
      </c>
      <c r="EN70" s="1182">
        <v>6</v>
      </c>
      <c r="EO70" s="1182" t="s">
        <v>1023</v>
      </c>
      <c r="EP70" s="1182" t="s">
        <v>1023</v>
      </c>
      <c r="EQ70" s="1182" t="s">
        <v>1023</v>
      </c>
      <c r="ER70" s="1182" t="s">
        <v>1023</v>
      </c>
      <c r="ES70" s="1182" t="s">
        <v>1023</v>
      </c>
      <c r="ET70" s="1182" t="s">
        <v>1023</v>
      </c>
      <c r="EU70" s="1182" t="s">
        <v>1023</v>
      </c>
      <c r="EV70" s="1182" t="s">
        <v>1023</v>
      </c>
      <c r="EW70" s="1182" t="s">
        <v>1023</v>
      </c>
      <c r="EX70" s="1182" t="s">
        <v>1023</v>
      </c>
      <c r="EY70" s="1182" t="s">
        <v>1023</v>
      </c>
      <c r="EZ70" s="1182">
        <v>2</v>
      </c>
      <c r="FA70" s="1182">
        <v>7</v>
      </c>
      <c r="FB70" s="1182" t="s">
        <v>1023</v>
      </c>
      <c r="FC70" s="1182" t="s">
        <v>1023</v>
      </c>
      <c r="FD70" s="1182" t="s">
        <v>1023</v>
      </c>
      <c r="FE70" s="1182" t="s">
        <v>1023</v>
      </c>
      <c r="FF70" s="1182" t="s">
        <v>1023</v>
      </c>
      <c r="FG70" s="1182" t="s">
        <v>1023</v>
      </c>
      <c r="FH70" s="1182" t="s">
        <v>1023</v>
      </c>
      <c r="FI70" s="1182" t="s">
        <v>1023</v>
      </c>
      <c r="FJ70" s="1182" t="s">
        <v>1023</v>
      </c>
      <c r="FK70" s="1182" t="s">
        <v>1023</v>
      </c>
      <c r="FL70" s="1182">
        <v>1</v>
      </c>
      <c r="FM70" s="1182">
        <v>3</v>
      </c>
      <c r="FN70" s="1182">
        <v>10</v>
      </c>
      <c r="FO70" s="1182" t="s">
        <v>1023</v>
      </c>
      <c r="FP70" s="1182" t="s">
        <v>1023</v>
      </c>
      <c r="FQ70" s="1182" t="s">
        <v>1023</v>
      </c>
      <c r="FR70" s="1182" t="s">
        <v>1023</v>
      </c>
      <c r="FS70" s="1182" t="s">
        <v>1023</v>
      </c>
      <c r="FT70" s="1182" t="s">
        <v>1023</v>
      </c>
      <c r="FU70" s="1182" t="s">
        <v>1023</v>
      </c>
      <c r="FV70" s="1182" t="s">
        <v>1023</v>
      </c>
      <c r="FW70" s="1182" t="s">
        <v>1023</v>
      </c>
      <c r="FX70" s="1182" t="s">
        <v>1023</v>
      </c>
      <c r="FY70" s="1182" t="s">
        <v>1023</v>
      </c>
      <c r="FZ70" s="1182" t="s">
        <v>1023</v>
      </c>
      <c r="GA70" s="1182" t="s">
        <v>1023</v>
      </c>
      <c r="GB70" s="1182" t="s">
        <v>1023</v>
      </c>
      <c r="GC70" s="1182" t="s">
        <v>1023</v>
      </c>
      <c r="GD70" s="1182" t="s">
        <v>1023</v>
      </c>
      <c r="GE70" s="1182" t="s">
        <v>1023</v>
      </c>
      <c r="GF70" s="1182" t="s">
        <v>1023</v>
      </c>
      <c r="GG70" s="1182" t="s">
        <v>1023</v>
      </c>
      <c r="GH70" s="1182" t="s">
        <v>1023</v>
      </c>
      <c r="GI70" s="1182" t="s">
        <v>1023</v>
      </c>
      <c r="GJ70" s="1182" t="s">
        <v>1023</v>
      </c>
      <c r="GK70" s="1182" t="s">
        <v>1023</v>
      </c>
      <c r="GL70" s="1182" t="s">
        <v>1023</v>
      </c>
      <c r="GM70" s="1182" t="s">
        <v>1023</v>
      </c>
      <c r="GN70" s="1182" t="s">
        <v>1023</v>
      </c>
      <c r="GO70" s="1182" t="s">
        <v>1023</v>
      </c>
      <c r="GP70" s="1182" t="s">
        <v>1023</v>
      </c>
      <c r="GQ70" s="1182" t="s">
        <v>1023</v>
      </c>
      <c r="GR70" s="1182" t="s">
        <v>1023</v>
      </c>
      <c r="GS70" s="1182" t="s">
        <v>1023</v>
      </c>
      <c r="GT70" s="1182" t="s">
        <v>1023</v>
      </c>
      <c r="GU70" s="1182" t="s">
        <v>1023</v>
      </c>
      <c r="GV70" s="1182" t="s">
        <v>1023</v>
      </c>
      <c r="GW70" s="1182" t="s">
        <v>1023</v>
      </c>
      <c r="GX70" s="1182" t="s">
        <v>1023</v>
      </c>
      <c r="GY70" s="1182" t="s">
        <v>1023</v>
      </c>
      <c r="GZ70" s="1182" t="s">
        <v>1023</v>
      </c>
      <c r="HA70" s="1182" t="s">
        <v>1023</v>
      </c>
      <c r="HB70" s="1182" t="s">
        <v>1023</v>
      </c>
      <c r="HC70" s="1182" t="s">
        <v>1023</v>
      </c>
      <c r="HD70" s="1182" t="s">
        <v>1023</v>
      </c>
      <c r="HE70" s="1182" t="s">
        <v>1023</v>
      </c>
      <c r="HF70" s="1182" t="s">
        <v>1023</v>
      </c>
      <c r="HG70" s="1182" t="s">
        <v>1023</v>
      </c>
      <c r="HH70" s="1182" t="s">
        <v>1023</v>
      </c>
      <c r="HI70" s="1182" t="s">
        <v>1023</v>
      </c>
      <c r="HJ70" s="1182" t="s">
        <v>1023</v>
      </c>
      <c r="HK70" s="1182">
        <v>8</v>
      </c>
      <c r="HL70" s="1182">
        <v>36</v>
      </c>
      <c r="HM70" s="1182" t="s">
        <v>1023</v>
      </c>
      <c r="HN70" s="1182" t="s">
        <v>1023</v>
      </c>
      <c r="HO70" s="1182" t="s">
        <v>1023</v>
      </c>
      <c r="HP70" s="1182" t="s">
        <v>1023</v>
      </c>
      <c r="HQ70" s="1182" t="s">
        <v>1023</v>
      </c>
      <c r="HR70" s="1182" t="s">
        <v>1023</v>
      </c>
      <c r="HS70" s="1182" t="s">
        <v>1023</v>
      </c>
      <c r="HT70" s="1182" t="s">
        <v>1023</v>
      </c>
      <c r="HU70" s="1182" t="s">
        <v>1023</v>
      </c>
      <c r="HV70" s="1182" t="s">
        <v>1023</v>
      </c>
      <c r="HW70" s="1182" t="s">
        <v>1023</v>
      </c>
      <c r="HX70" s="1182">
        <v>3</v>
      </c>
      <c r="HY70" s="1182">
        <v>3</v>
      </c>
      <c r="HZ70" s="1182" t="s">
        <v>1023</v>
      </c>
      <c r="IA70" s="1182" t="s">
        <v>1023</v>
      </c>
      <c r="IB70" s="1182" t="s">
        <v>1023</v>
      </c>
      <c r="IC70" s="1182" t="s">
        <v>1023</v>
      </c>
      <c r="ID70" s="1182" t="s">
        <v>1023</v>
      </c>
      <c r="IE70" s="1182" t="s">
        <v>1023</v>
      </c>
      <c r="IF70" s="1182" t="s">
        <v>1023</v>
      </c>
      <c r="IG70" s="1182" t="s">
        <v>1023</v>
      </c>
      <c r="IH70" s="1182" t="s">
        <v>1023</v>
      </c>
      <c r="II70" s="1182" t="s">
        <v>1023</v>
      </c>
      <c r="IJ70" s="1182" t="s">
        <v>1023</v>
      </c>
      <c r="IK70" s="1182" t="s">
        <v>1023</v>
      </c>
      <c r="IL70" s="1182" t="s">
        <v>1023</v>
      </c>
      <c r="IM70" s="1182" t="s">
        <v>1023</v>
      </c>
      <c r="IN70" s="1182" t="s">
        <v>1023</v>
      </c>
      <c r="IO70" s="1182" t="s">
        <v>1023</v>
      </c>
      <c r="IP70" s="1182" t="s">
        <v>1023</v>
      </c>
      <c r="IQ70" s="1182" t="s">
        <v>1023</v>
      </c>
      <c r="IR70" s="1182" t="s">
        <v>1023</v>
      </c>
      <c r="IS70" s="1182" t="s">
        <v>1023</v>
      </c>
      <c r="IT70" s="1182" t="s">
        <v>1023</v>
      </c>
      <c r="IU70" s="1182" t="s">
        <v>1023</v>
      </c>
      <c r="IV70" s="1182" t="s">
        <v>1023</v>
      </c>
      <c r="IW70" s="1182" t="s">
        <v>1023</v>
      </c>
      <c r="IX70" s="1182" t="s">
        <v>1023</v>
      </c>
      <c r="IY70" s="1182" t="s">
        <v>1023</v>
      </c>
      <c r="IZ70" s="1182" t="s">
        <v>1023</v>
      </c>
      <c r="JA70" s="1182" t="s">
        <v>1023</v>
      </c>
      <c r="JB70" s="1182" t="s">
        <v>1023</v>
      </c>
      <c r="JC70" s="1182" t="s">
        <v>1023</v>
      </c>
      <c r="JD70" s="1182" t="s">
        <v>1023</v>
      </c>
      <c r="JE70" s="1182" t="s">
        <v>1023</v>
      </c>
      <c r="JF70" s="1182" t="s">
        <v>1023</v>
      </c>
      <c r="JG70" s="1182" t="s">
        <v>1023</v>
      </c>
      <c r="JH70" s="1182" t="s">
        <v>1023</v>
      </c>
      <c r="JI70" s="1182" t="s">
        <v>1023</v>
      </c>
      <c r="JJ70" s="1182" t="s">
        <v>1023</v>
      </c>
      <c r="JK70" s="1182" t="s">
        <v>1023</v>
      </c>
      <c r="JL70" s="1182" t="s">
        <v>1023</v>
      </c>
      <c r="JM70" s="1182" t="s">
        <v>1023</v>
      </c>
      <c r="JN70" s="1182" t="s">
        <v>1023</v>
      </c>
      <c r="JO70" s="1182" t="s">
        <v>1023</v>
      </c>
      <c r="JP70" s="1182" t="s">
        <v>1023</v>
      </c>
      <c r="JQ70" s="1182" t="s">
        <v>1023</v>
      </c>
      <c r="JR70" s="1182" t="s">
        <v>1023</v>
      </c>
      <c r="JS70" s="1182" t="s">
        <v>1023</v>
      </c>
      <c r="JT70" s="1182" t="s">
        <v>1023</v>
      </c>
      <c r="JU70" s="1182" t="s">
        <v>1023</v>
      </c>
      <c r="JV70" s="1182">
        <v>1</v>
      </c>
      <c r="JW70" s="1182" t="s">
        <v>1023</v>
      </c>
      <c r="JX70" s="1182" t="s">
        <v>1023</v>
      </c>
      <c r="JY70" s="1182" t="s">
        <v>1023</v>
      </c>
      <c r="JZ70" s="1182" t="s">
        <v>1023</v>
      </c>
      <c r="KA70" s="1182">
        <v>2</v>
      </c>
      <c r="KB70" s="1182">
        <v>1</v>
      </c>
      <c r="KC70" s="1182" t="s">
        <v>1023</v>
      </c>
      <c r="KD70" s="1182" t="s">
        <v>1023</v>
      </c>
      <c r="KE70" s="1182" t="s">
        <v>1023</v>
      </c>
      <c r="KF70" s="1182" t="s">
        <v>1023</v>
      </c>
      <c r="KG70" s="1182" t="s">
        <v>1023</v>
      </c>
      <c r="KH70" s="1182" t="s">
        <v>1023</v>
      </c>
      <c r="KI70" s="1182" t="s">
        <v>1023</v>
      </c>
      <c r="KJ70" s="1182" t="s">
        <v>1023</v>
      </c>
      <c r="KK70" s="1182" t="s">
        <v>1023</v>
      </c>
      <c r="KL70" s="1182" t="s">
        <v>1023</v>
      </c>
      <c r="KM70" s="1182" t="s">
        <v>1023</v>
      </c>
      <c r="KN70" s="1182" t="s">
        <v>1023</v>
      </c>
      <c r="KO70" s="1182">
        <v>1</v>
      </c>
      <c r="KP70" s="1182" t="s">
        <v>1023</v>
      </c>
      <c r="KQ70" s="1182" t="s">
        <v>1023</v>
      </c>
      <c r="KR70" s="1182" t="s">
        <v>1023</v>
      </c>
      <c r="KS70" s="1182" t="s">
        <v>1023</v>
      </c>
      <c r="KT70" s="1182" t="s">
        <v>1023</v>
      </c>
      <c r="KU70" s="1182" t="s">
        <v>1023</v>
      </c>
      <c r="KV70" s="1182" t="s">
        <v>1023</v>
      </c>
      <c r="KW70" s="1182" t="s">
        <v>1023</v>
      </c>
      <c r="KX70" s="1182" t="s">
        <v>1023</v>
      </c>
      <c r="KY70" s="1182" t="s">
        <v>1023</v>
      </c>
    </row>
    <row r="71" spans="2:311" ht="15" customHeight="1">
      <c r="B71" s="1501"/>
      <c r="C71" s="1501" t="s">
        <v>70</v>
      </c>
      <c r="D71" s="1503"/>
      <c r="E71" s="1182">
        <v>107</v>
      </c>
      <c r="F71" s="1182">
        <v>107</v>
      </c>
      <c r="G71" s="1182" t="s">
        <v>1023</v>
      </c>
      <c r="H71" s="1182" t="s">
        <v>1023</v>
      </c>
      <c r="I71" s="1182" t="s">
        <v>1023</v>
      </c>
      <c r="J71" s="1182" t="s">
        <v>1023</v>
      </c>
      <c r="K71" s="1182" t="s">
        <v>1023</v>
      </c>
      <c r="L71" s="1182" t="s">
        <v>1023</v>
      </c>
      <c r="M71" s="1182" t="s">
        <v>1023</v>
      </c>
      <c r="N71" s="1182" t="s">
        <v>1023</v>
      </c>
      <c r="O71" s="1182" t="s">
        <v>1023</v>
      </c>
      <c r="P71" s="1182" t="s">
        <v>1023</v>
      </c>
      <c r="Q71" s="1182" t="s">
        <v>1023</v>
      </c>
      <c r="R71" s="1182">
        <v>1</v>
      </c>
      <c r="S71" s="1182">
        <v>1</v>
      </c>
      <c r="T71" s="1182" t="s">
        <v>1023</v>
      </c>
      <c r="U71" s="1182" t="s">
        <v>1023</v>
      </c>
      <c r="V71" s="1182" t="s">
        <v>1023</v>
      </c>
      <c r="W71" s="1182" t="s">
        <v>1023</v>
      </c>
      <c r="X71" s="1182" t="s">
        <v>1023</v>
      </c>
      <c r="Y71" s="1182" t="s">
        <v>1023</v>
      </c>
      <c r="Z71" s="1182" t="s">
        <v>1023</v>
      </c>
      <c r="AA71" s="1182" t="s">
        <v>1023</v>
      </c>
      <c r="AB71" s="1182" t="s">
        <v>1023</v>
      </c>
      <c r="AC71" s="1182" t="s">
        <v>1023</v>
      </c>
      <c r="AD71" s="1182" t="s">
        <v>1023</v>
      </c>
      <c r="AE71" s="1182">
        <v>1</v>
      </c>
      <c r="AF71" s="1182">
        <v>1</v>
      </c>
      <c r="AG71" s="1182" t="s">
        <v>1023</v>
      </c>
      <c r="AH71" s="1182" t="s">
        <v>1023</v>
      </c>
      <c r="AI71" s="1182" t="s">
        <v>1023</v>
      </c>
      <c r="AJ71" s="1182" t="s">
        <v>1023</v>
      </c>
      <c r="AK71" s="1182" t="s">
        <v>1023</v>
      </c>
      <c r="AL71" s="1182" t="s">
        <v>1023</v>
      </c>
      <c r="AM71" s="1182" t="s">
        <v>1023</v>
      </c>
      <c r="AN71" s="1182" t="s">
        <v>1023</v>
      </c>
      <c r="AO71" s="1182" t="s">
        <v>1023</v>
      </c>
      <c r="AP71" s="1182" t="s">
        <v>1023</v>
      </c>
      <c r="AQ71" s="1182" t="s">
        <v>1023</v>
      </c>
      <c r="AR71" s="1182">
        <v>1</v>
      </c>
      <c r="AS71" s="1182" t="s">
        <v>1023</v>
      </c>
      <c r="AT71" s="1182" t="s">
        <v>1023</v>
      </c>
      <c r="AU71" s="1182" t="s">
        <v>1023</v>
      </c>
      <c r="AV71" s="1182" t="s">
        <v>1023</v>
      </c>
      <c r="AW71" s="1182" t="s">
        <v>1023</v>
      </c>
      <c r="AX71" s="1182" t="s">
        <v>1023</v>
      </c>
      <c r="AY71" s="1182" t="s">
        <v>1023</v>
      </c>
      <c r="AZ71" s="1182" t="s">
        <v>1023</v>
      </c>
      <c r="BA71" s="1182" t="s">
        <v>1023</v>
      </c>
      <c r="BB71" s="1182" t="s">
        <v>1023</v>
      </c>
      <c r="BC71" s="1182" t="s">
        <v>1023</v>
      </c>
      <c r="BD71" s="1182">
        <v>1</v>
      </c>
      <c r="BE71" s="1182" t="s">
        <v>1023</v>
      </c>
      <c r="BF71" s="1182" t="s">
        <v>1023</v>
      </c>
      <c r="BG71" s="1182" t="s">
        <v>1023</v>
      </c>
      <c r="BH71" s="1182" t="s">
        <v>1023</v>
      </c>
      <c r="BI71" s="1182" t="s">
        <v>1023</v>
      </c>
      <c r="BJ71" s="1182" t="s">
        <v>1023</v>
      </c>
      <c r="BK71" s="1182" t="s">
        <v>1023</v>
      </c>
      <c r="BL71" s="1182" t="s">
        <v>1023</v>
      </c>
      <c r="BM71" s="1182" t="s">
        <v>1023</v>
      </c>
      <c r="BN71" s="1182" t="s">
        <v>1023</v>
      </c>
      <c r="BO71" s="1182" t="s">
        <v>1023</v>
      </c>
      <c r="BP71" s="1182" t="s">
        <v>1023</v>
      </c>
      <c r="BQ71" s="1182">
        <v>4</v>
      </c>
      <c r="BR71" s="1182" t="s">
        <v>1023</v>
      </c>
      <c r="BS71" s="1182" t="s">
        <v>1023</v>
      </c>
      <c r="BT71" s="1182" t="s">
        <v>1023</v>
      </c>
      <c r="BU71" s="1182" t="s">
        <v>1023</v>
      </c>
      <c r="BV71" s="1182" t="s">
        <v>1023</v>
      </c>
      <c r="BW71" s="1182" t="s">
        <v>1023</v>
      </c>
      <c r="BX71" s="1182" t="s">
        <v>1023</v>
      </c>
      <c r="BY71" s="1182" t="s">
        <v>1023</v>
      </c>
      <c r="BZ71" s="1182" t="s">
        <v>1023</v>
      </c>
      <c r="CA71" s="1182" t="s">
        <v>1023</v>
      </c>
      <c r="CB71" s="1182" t="s">
        <v>1023</v>
      </c>
      <c r="CC71" s="1182">
        <v>1</v>
      </c>
      <c r="CD71" s="1182">
        <v>2</v>
      </c>
      <c r="CE71" s="1182" t="s">
        <v>1023</v>
      </c>
      <c r="CF71" s="1182" t="s">
        <v>1023</v>
      </c>
      <c r="CG71" s="1182" t="s">
        <v>1023</v>
      </c>
      <c r="CH71" s="1182" t="s">
        <v>1023</v>
      </c>
      <c r="CI71" s="1182" t="s">
        <v>1023</v>
      </c>
      <c r="CJ71" s="1182" t="s">
        <v>1023</v>
      </c>
      <c r="CK71" s="1182" t="s">
        <v>1023</v>
      </c>
      <c r="CL71" s="1182" t="s">
        <v>1023</v>
      </c>
      <c r="CM71" s="1182" t="s">
        <v>1023</v>
      </c>
      <c r="CN71" s="1182" t="s">
        <v>1023</v>
      </c>
      <c r="CO71" s="1182" t="s">
        <v>1023</v>
      </c>
      <c r="CP71" s="1182" t="s">
        <v>1023</v>
      </c>
      <c r="CQ71" s="1182">
        <v>7</v>
      </c>
      <c r="CR71" s="1182" t="s">
        <v>1023</v>
      </c>
      <c r="CS71" s="1182" t="s">
        <v>1023</v>
      </c>
      <c r="CT71" s="1182" t="s">
        <v>1023</v>
      </c>
      <c r="CU71" s="1182" t="s">
        <v>1023</v>
      </c>
      <c r="CV71" s="1182" t="s">
        <v>1023</v>
      </c>
      <c r="CW71" s="1182" t="s">
        <v>1023</v>
      </c>
      <c r="CX71" s="1182" t="s">
        <v>1023</v>
      </c>
      <c r="CY71" s="1182" t="s">
        <v>1023</v>
      </c>
      <c r="CZ71" s="1182" t="s">
        <v>1023</v>
      </c>
      <c r="DA71" s="1182" t="s">
        <v>1023</v>
      </c>
      <c r="DB71" s="1182" t="s">
        <v>1023</v>
      </c>
      <c r="DC71" s="1182">
        <v>1</v>
      </c>
      <c r="DD71" s="1182" t="s">
        <v>1023</v>
      </c>
      <c r="DE71" s="1182" t="s">
        <v>1023</v>
      </c>
      <c r="DF71" s="1182" t="s">
        <v>1023</v>
      </c>
      <c r="DG71" s="1182" t="s">
        <v>1023</v>
      </c>
      <c r="DH71" s="1182" t="s">
        <v>1023</v>
      </c>
      <c r="DI71" s="1182">
        <v>1</v>
      </c>
      <c r="DJ71" s="1182" t="s">
        <v>1023</v>
      </c>
      <c r="DK71" s="1182" t="s">
        <v>1023</v>
      </c>
      <c r="DL71" s="1182" t="s">
        <v>1023</v>
      </c>
      <c r="DM71" s="1182" t="s">
        <v>1023</v>
      </c>
      <c r="DN71" s="1182" t="s">
        <v>1023</v>
      </c>
      <c r="DO71" s="1182">
        <v>9</v>
      </c>
      <c r="DP71" s="1182">
        <v>12</v>
      </c>
      <c r="DQ71" s="1182" t="s">
        <v>1023</v>
      </c>
      <c r="DR71" s="1182" t="s">
        <v>1023</v>
      </c>
      <c r="DS71" s="1182" t="s">
        <v>1023</v>
      </c>
      <c r="DT71" s="1182" t="s">
        <v>1023</v>
      </c>
      <c r="DU71" s="1182" t="s">
        <v>1023</v>
      </c>
      <c r="DV71" s="1182" t="s">
        <v>1023</v>
      </c>
      <c r="DW71" s="1182" t="s">
        <v>1023</v>
      </c>
      <c r="DX71" s="1182" t="s">
        <v>1023</v>
      </c>
      <c r="DY71" s="1182" t="s">
        <v>1023</v>
      </c>
      <c r="DZ71" s="1182" t="s">
        <v>1023</v>
      </c>
      <c r="EA71" s="1182" t="s">
        <v>1023</v>
      </c>
      <c r="EB71" s="1182">
        <v>5</v>
      </c>
      <c r="EC71" s="1182" t="s">
        <v>1023</v>
      </c>
      <c r="ED71" s="1182" t="s">
        <v>1023</v>
      </c>
      <c r="EE71" s="1182" t="s">
        <v>1023</v>
      </c>
      <c r="EF71" s="1182" t="s">
        <v>1023</v>
      </c>
      <c r="EG71" s="1182" t="s">
        <v>1023</v>
      </c>
      <c r="EH71" s="1182" t="s">
        <v>1023</v>
      </c>
      <c r="EI71" s="1182" t="s">
        <v>1023</v>
      </c>
      <c r="EJ71" s="1182" t="s">
        <v>1023</v>
      </c>
      <c r="EK71" s="1182" t="s">
        <v>1023</v>
      </c>
      <c r="EL71" s="1182" t="s">
        <v>1023</v>
      </c>
      <c r="EM71" s="1182" t="s">
        <v>1023</v>
      </c>
      <c r="EN71" s="1182">
        <v>5</v>
      </c>
      <c r="EO71" s="1182" t="s">
        <v>1023</v>
      </c>
      <c r="EP71" s="1182" t="s">
        <v>1023</v>
      </c>
      <c r="EQ71" s="1182" t="s">
        <v>1023</v>
      </c>
      <c r="ER71" s="1182" t="s">
        <v>1023</v>
      </c>
      <c r="ES71" s="1182" t="s">
        <v>1023</v>
      </c>
      <c r="ET71" s="1182" t="s">
        <v>1023</v>
      </c>
      <c r="EU71" s="1182" t="s">
        <v>1023</v>
      </c>
      <c r="EV71" s="1182" t="s">
        <v>1023</v>
      </c>
      <c r="EW71" s="1182" t="s">
        <v>1023</v>
      </c>
      <c r="EX71" s="1182" t="s">
        <v>1023</v>
      </c>
      <c r="EY71" s="1182" t="s">
        <v>1023</v>
      </c>
      <c r="EZ71" s="1182">
        <v>1</v>
      </c>
      <c r="FA71" s="1182">
        <v>5</v>
      </c>
      <c r="FB71" s="1182" t="s">
        <v>1023</v>
      </c>
      <c r="FC71" s="1182" t="s">
        <v>1023</v>
      </c>
      <c r="FD71" s="1182" t="s">
        <v>1023</v>
      </c>
      <c r="FE71" s="1182" t="s">
        <v>1023</v>
      </c>
      <c r="FF71" s="1182" t="s">
        <v>1023</v>
      </c>
      <c r="FG71" s="1182" t="s">
        <v>1023</v>
      </c>
      <c r="FH71" s="1182" t="s">
        <v>1023</v>
      </c>
      <c r="FI71" s="1182" t="s">
        <v>1023</v>
      </c>
      <c r="FJ71" s="1182" t="s">
        <v>1023</v>
      </c>
      <c r="FK71" s="1182" t="s">
        <v>1023</v>
      </c>
      <c r="FL71" s="1182">
        <v>1</v>
      </c>
      <c r="FM71" s="1182">
        <v>2</v>
      </c>
      <c r="FN71" s="1182">
        <v>9</v>
      </c>
      <c r="FO71" s="1182" t="s">
        <v>1023</v>
      </c>
      <c r="FP71" s="1182" t="s">
        <v>1023</v>
      </c>
      <c r="FQ71" s="1182" t="s">
        <v>1023</v>
      </c>
      <c r="FR71" s="1182" t="s">
        <v>1023</v>
      </c>
      <c r="FS71" s="1182" t="s">
        <v>1023</v>
      </c>
      <c r="FT71" s="1182" t="s">
        <v>1023</v>
      </c>
      <c r="FU71" s="1182" t="s">
        <v>1023</v>
      </c>
      <c r="FV71" s="1182" t="s">
        <v>1023</v>
      </c>
      <c r="FW71" s="1182" t="s">
        <v>1023</v>
      </c>
      <c r="FX71" s="1182" t="s">
        <v>1023</v>
      </c>
      <c r="FY71" s="1182" t="s">
        <v>1023</v>
      </c>
      <c r="FZ71" s="1182" t="s">
        <v>1023</v>
      </c>
      <c r="GA71" s="1182" t="s">
        <v>1023</v>
      </c>
      <c r="GB71" s="1182" t="s">
        <v>1023</v>
      </c>
      <c r="GC71" s="1182" t="s">
        <v>1023</v>
      </c>
      <c r="GD71" s="1182" t="s">
        <v>1023</v>
      </c>
      <c r="GE71" s="1182" t="s">
        <v>1023</v>
      </c>
      <c r="GF71" s="1182" t="s">
        <v>1023</v>
      </c>
      <c r="GG71" s="1182" t="s">
        <v>1023</v>
      </c>
      <c r="GH71" s="1182" t="s">
        <v>1023</v>
      </c>
      <c r="GI71" s="1182" t="s">
        <v>1023</v>
      </c>
      <c r="GJ71" s="1182" t="s">
        <v>1023</v>
      </c>
      <c r="GK71" s="1182" t="s">
        <v>1023</v>
      </c>
      <c r="GL71" s="1182" t="s">
        <v>1023</v>
      </c>
      <c r="GM71" s="1182" t="s">
        <v>1023</v>
      </c>
      <c r="GN71" s="1182" t="s">
        <v>1023</v>
      </c>
      <c r="GO71" s="1182" t="s">
        <v>1023</v>
      </c>
      <c r="GP71" s="1182" t="s">
        <v>1023</v>
      </c>
      <c r="GQ71" s="1182" t="s">
        <v>1023</v>
      </c>
      <c r="GR71" s="1182" t="s">
        <v>1023</v>
      </c>
      <c r="GS71" s="1182" t="s">
        <v>1023</v>
      </c>
      <c r="GT71" s="1182" t="s">
        <v>1023</v>
      </c>
      <c r="GU71" s="1182" t="s">
        <v>1023</v>
      </c>
      <c r="GV71" s="1182" t="s">
        <v>1023</v>
      </c>
      <c r="GW71" s="1182" t="s">
        <v>1023</v>
      </c>
      <c r="GX71" s="1182" t="s">
        <v>1023</v>
      </c>
      <c r="GY71" s="1182" t="s">
        <v>1023</v>
      </c>
      <c r="GZ71" s="1182" t="s">
        <v>1023</v>
      </c>
      <c r="HA71" s="1182" t="s">
        <v>1023</v>
      </c>
      <c r="HB71" s="1182" t="s">
        <v>1023</v>
      </c>
      <c r="HC71" s="1182" t="s">
        <v>1023</v>
      </c>
      <c r="HD71" s="1182" t="s">
        <v>1023</v>
      </c>
      <c r="HE71" s="1182" t="s">
        <v>1023</v>
      </c>
      <c r="HF71" s="1182" t="s">
        <v>1023</v>
      </c>
      <c r="HG71" s="1182" t="s">
        <v>1023</v>
      </c>
      <c r="HH71" s="1182" t="s">
        <v>1023</v>
      </c>
      <c r="HI71" s="1182" t="s">
        <v>1023</v>
      </c>
      <c r="HJ71" s="1182" t="s">
        <v>1023</v>
      </c>
      <c r="HK71" s="1182">
        <v>5</v>
      </c>
      <c r="HL71" s="1182">
        <v>25</v>
      </c>
      <c r="HM71" s="1182" t="s">
        <v>1023</v>
      </c>
      <c r="HN71" s="1182" t="s">
        <v>1023</v>
      </c>
      <c r="HO71" s="1182" t="s">
        <v>1023</v>
      </c>
      <c r="HP71" s="1182" t="s">
        <v>1023</v>
      </c>
      <c r="HQ71" s="1182" t="s">
        <v>1023</v>
      </c>
      <c r="HR71" s="1182" t="s">
        <v>1023</v>
      </c>
      <c r="HS71" s="1182" t="s">
        <v>1023</v>
      </c>
      <c r="HT71" s="1182" t="s">
        <v>1023</v>
      </c>
      <c r="HU71" s="1182" t="s">
        <v>1023</v>
      </c>
      <c r="HV71" s="1182" t="s">
        <v>1023</v>
      </c>
      <c r="HW71" s="1182" t="s">
        <v>1023</v>
      </c>
      <c r="HX71" s="1182">
        <v>2</v>
      </c>
      <c r="HY71" s="1182">
        <v>2</v>
      </c>
      <c r="HZ71" s="1182" t="s">
        <v>1023</v>
      </c>
      <c r="IA71" s="1182" t="s">
        <v>1023</v>
      </c>
      <c r="IB71" s="1182" t="s">
        <v>1023</v>
      </c>
      <c r="IC71" s="1182" t="s">
        <v>1023</v>
      </c>
      <c r="ID71" s="1182" t="s">
        <v>1023</v>
      </c>
      <c r="IE71" s="1182" t="s">
        <v>1023</v>
      </c>
      <c r="IF71" s="1182" t="s">
        <v>1023</v>
      </c>
      <c r="IG71" s="1182" t="s">
        <v>1023</v>
      </c>
      <c r="IH71" s="1182" t="s">
        <v>1023</v>
      </c>
      <c r="II71" s="1182" t="s">
        <v>1023</v>
      </c>
      <c r="IJ71" s="1182" t="s">
        <v>1023</v>
      </c>
      <c r="IK71" s="1182" t="s">
        <v>1023</v>
      </c>
      <c r="IL71" s="1182" t="s">
        <v>1023</v>
      </c>
      <c r="IM71" s="1182" t="s">
        <v>1023</v>
      </c>
      <c r="IN71" s="1182" t="s">
        <v>1023</v>
      </c>
      <c r="IO71" s="1182" t="s">
        <v>1023</v>
      </c>
      <c r="IP71" s="1182" t="s">
        <v>1023</v>
      </c>
      <c r="IQ71" s="1182" t="s">
        <v>1023</v>
      </c>
      <c r="IR71" s="1182" t="s">
        <v>1023</v>
      </c>
      <c r="IS71" s="1182" t="s">
        <v>1023</v>
      </c>
      <c r="IT71" s="1182" t="s">
        <v>1023</v>
      </c>
      <c r="IU71" s="1182" t="s">
        <v>1023</v>
      </c>
      <c r="IV71" s="1182" t="s">
        <v>1023</v>
      </c>
      <c r="IW71" s="1182" t="s">
        <v>1023</v>
      </c>
      <c r="IX71" s="1182" t="s">
        <v>1023</v>
      </c>
      <c r="IY71" s="1182" t="s">
        <v>1023</v>
      </c>
      <c r="IZ71" s="1182" t="s">
        <v>1023</v>
      </c>
      <c r="JA71" s="1182" t="s">
        <v>1023</v>
      </c>
      <c r="JB71" s="1182" t="s">
        <v>1023</v>
      </c>
      <c r="JC71" s="1182" t="s">
        <v>1023</v>
      </c>
      <c r="JD71" s="1182" t="s">
        <v>1023</v>
      </c>
      <c r="JE71" s="1182" t="s">
        <v>1023</v>
      </c>
      <c r="JF71" s="1182" t="s">
        <v>1023</v>
      </c>
      <c r="JG71" s="1182" t="s">
        <v>1023</v>
      </c>
      <c r="JH71" s="1182" t="s">
        <v>1023</v>
      </c>
      <c r="JI71" s="1182" t="s">
        <v>1023</v>
      </c>
      <c r="JJ71" s="1182" t="s">
        <v>1023</v>
      </c>
      <c r="JK71" s="1182" t="s">
        <v>1023</v>
      </c>
      <c r="JL71" s="1182" t="s">
        <v>1023</v>
      </c>
      <c r="JM71" s="1182" t="s">
        <v>1023</v>
      </c>
      <c r="JN71" s="1182" t="s">
        <v>1023</v>
      </c>
      <c r="JO71" s="1182" t="s">
        <v>1023</v>
      </c>
      <c r="JP71" s="1182" t="s">
        <v>1023</v>
      </c>
      <c r="JQ71" s="1182" t="s">
        <v>1023</v>
      </c>
      <c r="JR71" s="1182" t="s">
        <v>1023</v>
      </c>
      <c r="JS71" s="1182" t="s">
        <v>1023</v>
      </c>
      <c r="JT71" s="1182" t="s">
        <v>1023</v>
      </c>
      <c r="JU71" s="1182" t="s">
        <v>1023</v>
      </c>
      <c r="JV71" s="1182" t="s">
        <v>1023</v>
      </c>
      <c r="JW71" s="1182" t="s">
        <v>1023</v>
      </c>
      <c r="JX71" s="1182" t="s">
        <v>1023</v>
      </c>
      <c r="JY71" s="1182" t="s">
        <v>1023</v>
      </c>
      <c r="JZ71" s="1182" t="s">
        <v>1023</v>
      </c>
      <c r="KA71" s="1182">
        <v>1</v>
      </c>
      <c r="KB71" s="1182">
        <v>1</v>
      </c>
      <c r="KC71" s="1182" t="s">
        <v>1023</v>
      </c>
      <c r="KD71" s="1182" t="s">
        <v>1023</v>
      </c>
      <c r="KE71" s="1182" t="s">
        <v>1023</v>
      </c>
      <c r="KF71" s="1182" t="s">
        <v>1023</v>
      </c>
      <c r="KG71" s="1182" t="s">
        <v>1023</v>
      </c>
      <c r="KH71" s="1182" t="s">
        <v>1023</v>
      </c>
      <c r="KI71" s="1182" t="s">
        <v>1023</v>
      </c>
      <c r="KJ71" s="1182" t="s">
        <v>1023</v>
      </c>
      <c r="KK71" s="1182" t="s">
        <v>1023</v>
      </c>
      <c r="KL71" s="1182" t="s">
        <v>1023</v>
      </c>
      <c r="KM71" s="1182" t="s">
        <v>1023</v>
      </c>
      <c r="KN71" s="1182" t="s">
        <v>1023</v>
      </c>
      <c r="KO71" s="1182" t="s">
        <v>1023</v>
      </c>
      <c r="KP71" s="1182" t="s">
        <v>1023</v>
      </c>
      <c r="KQ71" s="1182" t="s">
        <v>1023</v>
      </c>
      <c r="KR71" s="1182" t="s">
        <v>1023</v>
      </c>
      <c r="KS71" s="1182" t="s">
        <v>1023</v>
      </c>
      <c r="KT71" s="1182" t="s">
        <v>1023</v>
      </c>
      <c r="KU71" s="1182" t="s">
        <v>1023</v>
      </c>
      <c r="KV71" s="1182" t="s">
        <v>1023</v>
      </c>
      <c r="KW71" s="1182" t="s">
        <v>1023</v>
      </c>
      <c r="KX71" s="1182" t="s">
        <v>1023</v>
      </c>
      <c r="KY71" s="1182" t="s">
        <v>1023</v>
      </c>
    </row>
    <row r="72" spans="2:311" ht="15" customHeight="1">
      <c r="B72" s="1501"/>
      <c r="C72" s="1501" t="s">
        <v>71</v>
      </c>
      <c r="D72" s="1503"/>
      <c r="E72" s="1182">
        <v>48</v>
      </c>
      <c r="F72" s="1182">
        <v>48</v>
      </c>
      <c r="G72" s="1182" t="s">
        <v>1023</v>
      </c>
      <c r="H72" s="1182" t="s">
        <v>1023</v>
      </c>
      <c r="I72" s="1182" t="s">
        <v>1023</v>
      </c>
      <c r="J72" s="1182" t="s">
        <v>1023</v>
      </c>
      <c r="K72" s="1182" t="s">
        <v>1023</v>
      </c>
      <c r="L72" s="1182" t="s">
        <v>1023</v>
      </c>
      <c r="M72" s="1182" t="s">
        <v>1023</v>
      </c>
      <c r="N72" s="1182" t="s">
        <v>1023</v>
      </c>
      <c r="O72" s="1182" t="s">
        <v>1023</v>
      </c>
      <c r="P72" s="1182" t="s">
        <v>1023</v>
      </c>
      <c r="Q72" s="1182" t="s">
        <v>1023</v>
      </c>
      <c r="R72" s="1182" t="s">
        <v>1023</v>
      </c>
      <c r="S72" s="1182">
        <v>5</v>
      </c>
      <c r="T72" s="1182" t="s">
        <v>1023</v>
      </c>
      <c r="U72" s="1182" t="s">
        <v>1023</v>
      </c>
      <c r="V72" s="1182" t="s">
        <v>1023</v>
      </c>
      <c r="W72" s="1182" t="s">
        <v>1023</v>
      </c>
      <c r="X72" s="1182" t="s">
        <v>1023</v>
      </c>
      <c r="Y72" s="1182" t="s">
        <v>1023</v>
      </c>
      <c r="Z72" s="1182" t="s">
        <v>1023</v>
      </c>
      <c r="AA72" s="1182" t="s">
        <v>1023</v>
      </c>
      <c r="AB72" s="1182" t="s">
        <v>1023</v>
      </c>
      <c r="AC72" s="1182" t="s">
        <v>1023</v>
      </c>
      <c r="AD72" s="1182" t="s">
        <v>1023</v>
      </c>
      <c r="AE72" s="1182" t="s">
        <v>1023</v>
      </c>
      <c r="AF72" s="1182" t="s">
        <v>1023</v>
      </c>
      <c r="AG72" s="1182" t="s">
        <v>1023</v>
      </c>
      <c r="AH72" s="1182" t="s">
        <v>1023</v>
      </c>
      <c r="AI72" s="1182" t="s">
        <v>1023</v>
      </c>
      <c r="AJ72" s="1182" t="s">
        <v>1023</v>
      </c>
      <c r="AK72" s="1182" t="s">
        <v>1023</v>
      </c>
      <c r="AL72" s="1182" t="s">
        <v>1023</v>
      </c>
      <c r="AM72" s="1182" t="s">
        <v>1023</v>
      </c>
      <c r="AN72" s="1182" t="s">
        <v>1023</v>
      </c>
      <c r="AO72" s="1182" t="s">
        <v>1023</v>
      </c>
      <c r="AP72" s="1182" t="s">
        <v>1023</v>
      </c>
      <c r="AQ72" s="1182" t="s">
        <v>1023</v>
      </c>
      <c r="AR72" s="1182" t="s">
        <v>1023</v>
      </c>
      <c r="AS72" s="1182" t="s">
        <v>1023</v>
      </c>
      <c r="AT72" s="1182" t="s">
        <v>1023</v>
      </c>
      <c r="AU72" s="1182" t="s">
        <v>1023</v>
      </c>
      <c r="AV72" s="1182" t="s">
        <v>1023</v>
      </c>
      <c r="AW72" s="1182" t="s">
        <v>1023</v>
      </c>
      <c r="AX72" s="1182" t="s">
        <v>1023</v>
      </c>
      <c r="AY72" s="1182" t="s">
        <v>1023</v>
      </c>
      <c r="AZ72" s="1182" t="s">
        <v>1023</v>
      </c>
      <c r="BA72" s="1182" t="s">
        <v>1023</v>
      </c>
      <c r="BB72" s="1182" t="s">
        <v>1023</v>
      </c>
      <c r="BC72" s="1182" t="s">
        <v>1023</v>
      </c>
      <c r="BD72" s="1182">
        <v>1</v>
      </c>
      <c r="BE72" s="1182" t="s">
        <v>1023</v>
      </c>
      <c r="BF72" s="1182" t="s">
        <v>1023</v>
      </c>
      <c r="BG72" s="1182" t="s">
        <v>1023</v>
      </c>
      <c r="BH72" s="1182" t="s">
        <v>1023</v>
      </c>
      <c r="BI72" s="1182" t="s">
        <v>1023</v>
      </c>
      <c r="BJ72" s="1182" t="s">
        <v>1023</v>
      </c>
      <c r="BK72" s="1182" t="s">
        <v>1023</v>
      </c>
      <c r="BL72" s="1182" t="s">
        <v>1023</v>
      </c>
      <c r="BM72" s="1182" t="s">
        <v>1023</v>
      </c>
      <c r="BN72" s="1182" t="s">
        <v>1023</v>
      </c>
      <c r="BO72" s="1182" t="s">
        <v>1023</v>
      </c>
      <c r="BP72" s="1182" t="s">
        <v>1023</v>
      </c>
      <c r="BQ72" s="1182" t="s">
        <v>1023</v>
      </c>
      <c r="BR72" s="1182" t="s">
        <v>1023</v>
      </c>
      <c r="BS72" s="1182" t="s">
        <v>1023</v>
      </c>
      <c r="BT72" s="1182" t="s">
        <v>1023</v>
      </c>
      <c r="BU72" s="1182" t="s">
        <v>1023</v>
      </c>
      <c r="BV72" s="1182" t="s">
        <v>1023</v>
      </c>
      <c r="BW72" s="1182" t="s">
        <v>1023</v>
      </c>
      <c r="BX72" s="1182" t="s">
        <v>1023</v>
      </c>
      <c r="BY72" s="1182" t="s">
        <v>1023</v>
      </c>
      <c r="BZ72" s="1182" t="s">
        <v>1023</v>
      </c>
      <c r="CA72" s="1182" t="s">
        <v>1023</v>
      </c>
      <c r="CB72" s="1182" t="s">
        <v>1023</v>
      </c>
      <c r="CC72" s="1182" t="s">
        <v>1023</v>
      </c>
      <c r="CD72" s="1182">
        <v>1</v>
      </c>
      <c r="CE72" s="1182" t="s">
        <v>1023</v>
      </c>
      <c r="CF72" s="1182" t="s">
        <v>1023</v>
      </c>
      <c r="CG72" s="1182" t="s">
        <v>1023</v>
      </c>
      <c r="CH72" s="1182" t="s">
        <v>1023</v>
      </c>
      <c r="CI72" s="1182" t="s">
        <v>1023</v>
      </c>
      <c r="CJ72" s="1182" t="s">
        <v>1023</v>
      </c>
      <c r="CK72" s="1182" t="s">
        <v>1023</v>
      </c>
      <c r="CL72" s="1182" t="s">
        <v>1023</v>
      </c>
      <c r="CM72" s="1182" t="s">
        <v>1023</v>
      </c>
      <c r="CN72" s="1182" t="s">
        <v>1023</v>
      </c>
      <c r="CO72" s="1182" t="s">
        <v>1023</v>
      </c>
      <c r="CP72" s="1182" t="s">
        <v>1023</v>
      </c>
      <c r="CQ72" s="1182">
        <v>2</v>
      </c>
      <c r="CR72" s="1182" t="s">
        <v>1023</v>
      </c>
      <c r="CS72" s="1182" t="s">
        <v>1023</v>
      </c>
      <c r="CT72" s="1182" t="s">
        <v>1023</v>
      </c>
      <c r="CU72" s="1182" t="s">
        <v>1023</v>
      </c>
      <c r="CV72" s="1182" t="s">
        <v>1023</v>
      </c>
      <c r="CW72" s="1182" t="s">
        <v>1023</v>
      </c>
      <c r="CX72" s="1182" t="s">
        <v>1023</v>
      </c>
      <c r="CY72" s="1182" t="s">
        <v>1023</v>
      </c>
      <c r="CZ72" s="1182" t="s">
        <v>1023</v>
      </c>
      <c r="DA72" s="1182" t="s">
        <v>1023</v>
      </c>
      <c r="DB72" s="1182" t="s">
        <v>1023</v>
      </c>
      <c r="DC72" s="1182">
        <v>2</v>
      </c>
      <c r="DD72" s="1182" t="s">
        <v>1023</v>
      </c>
      <c r="DE72" s="1182" t="s">
        <v>1023</v>
      </c>
      <c r="DF72" s="1182" t="s">
        <v>1023</v>
      </c>
      <c r="DG72" s="1182" t="s">
        <v>1023</v>
      </c>
      <c r="DH72" s="1182" t="s">
        <v>1023</v>
      </c>
      <c r="DI72" s="1182" t="s">
        <v>1023</v>
      </c>
      <c r="DJ72" s="1182" t="s">
        <v>1023</v>
      </c>
      <c r="DK72" s="1182" t="s">
        <v>1023</v>
      </c>
      <c r="DL72" s="1182" t="s">
        <v>1023</v>
      </c>
      <c r="DM72" s="1182" t="s">
        <v>1023</v>
      </c>
      <c r="DN72" s="1182">
        <v>1</v>
      </c>
      <c r="DO72" s="1182">
        <v>1</v>
      </c>
      <c r="DP72" s="1182">
        <v>8</v>
      </c>
      <c r="DQ72" s="1182" t="s">
        <v>1023</v>
      </c>
      <c r="DR72" s="1182" t="s">
        <v>1023</v>
      </c>
      <c r="DS72" s="1182" t="s">
        <v>1023</v>
      </c>
      <c r="DT72" s="1182" t="s">
        <v>1023</v>
      </c>
      <c r="DU72" s="1182" t="s">
        <v>1023</v>
      </c>
      <c r="DV72" s="1182" t="s">
        <v>1023</v>
      </c>
      <c r="DW72" s="1182" t="s">
        <v>1023</v>
      </c>
      <c r="DX72" s="1182" t="s">
        <v>1023</v>
      </c>
      <c r="DY72" s="1182" t="s">
        <v>1023</v>
      </c>
      <c r="DZ72" s="1182" t="s">
        <v>1023</v>
      </c>
      <c r="EA72" s="1182" t="s">
        <v>1023</v>
      </c>
      <c r="EB72" s="1182">
        <v>2</v>
      </c>
      <c r="EC72" s="1182" t="s">
        <v>1023</v>
      </c>
      <c r="ED72" s="1182" t="s">
        <v>1023</v>
      </c>
      <c r="EE72" s="1182" t="s">
        <v>1023</v>
      </c>
      <c r="EF72" s="1182" t="s">
        <v>1023</v>
      </c>
      <c r="EG72" s="1182" t="s">
        <v>1023</v>
      </c>
      <c r="EH72" s="1182" t="s">
        <v>1023</v>
      </c>
      <c r="EI72" s="1182" t="s">
        <v>1023</v>
      </c>
      <c r="EJ72" s="1182" t="s">
        <v>1023</v>
      </c>
      <c r="EK72" s="1182" t="s">
        <v>1023</v>
      </c>
      <c r="EL72" s="1182" t="s">
        <v>1023</v>
      </c>
      <c r="EM72" s="1182" t="s">
        <v>1023</v>
      </c>
      <c r="EN72" s="1182">
        <v>1</v>
      </c>
      <c r="EO72" s="1182" t="s">
        <v>1023</v>
      </c>
      <c r="EP72" s="1182" t="s">
        <v>1023</v>
      </c>
      <c r="EQ72" s="1182" t="s">
        <v>1023</v>
      </c>
      <c r="ER72" s="1182" t="s">
        <v>1023</v>
      </c>
      <c r="ES72" s="1182" t="s">
        <v>1023</v>
      </c>
      <c r="ET72" s="1182" t="s">
        <v>1023</v>
      </c>
      <c r="EU72" s="1182" t="s">
        <v>1023</v>
      </c>
      <c r="EV72" s="1182" t="s">
        <v>1023</v>
      </c>
      <c r="EW72" s="1182" t="s">
        <v>1023</v>
      </c>
      <c r="EX72" s="1182" t="s">
        <v>1023</v>
      </c>
      <c r="EY72" s="1182" t="s">
        <v>1023</v>
      </c>
      <c r="EZ72" s="1182">
        <v>1</v>
      </c>
      <c r="FA72" s="1182">
        <v>2</v>
      </c>
      <c r="FB72" s="1182" t="s">
        <v>1023</v>
      </c>
      <c r="FC72" s="1182" t="s">
        <v>1023</v>
      </c>
      <c r="FD72" s="1182" t="s">
        <v>1023</v>
      </c>
      <c r="FE72" s="1182" t="s">
        <v>1023</v>
      </c>
      <c r="FF72" s="1182" t="s">
        <v>1023</v>
      </c>
      <c r="FG72" s="1182" t="s">
        <v>1023</v>
      </c>
      <c r="FH72" s="1182" t="s">
        <v>1023</v>
      </c>
      <c r="FI72" s="1182" t="s">
        <v>1023</v>
      </c>
      <c r="FJ72" s="1182" t="s">
        <v>1023</v>
      </c>
      <c r="FK72" s="1182" t="s">
        <v>1023</v>
      </c>
      <c r="FL72" s="1182" t="s">
        <v>1023</v>
      </c>
      <c r="FM72" s="1182">
        <v>1</v>
      </c>
      <c r="FN72" s="1182">
        <v>1</v>
      </c>
      <c r="FO72" s="1182" t="s">
        <v>1023</v>
      </c>
      <c r="FP72" s="1182" t="s">
        <v>1023</v>
      </c>
      <c r="FQ72" s="1182" t="s">
        <v>1023</v>
      </c>
      <c r="FR72" s="1182" t="s">
        <v>1023</v>
      </c>
      <c r="FS72" s="1182" t="s">
        <v>1023</v>
      </c>
      <c r="FT72" s="1182" t="s">
        <v>1023</v>
      </c>
      <c r="FU72" s="1182" t="s">
        <v>1023</v>
      </c>
      <c r="FV72" s="1182" t="s">
        <v>1023</v>
      </c>
      <c r="FW72" s="1182" t="s">
        <v>1023</v>
      </c>
      <c r="FX72" s="1182" t="s">
        <v>1023</v>
      </c>
      <c r="FY72" s="1182" t="s">
        <v>1023</v>
      </c>
      <c r="FZ72" s="1182" t="s">
        <v>1023</v>
      </c>
      <c r="GA72" s="1182" t="s">
        <v>1023</v>
      </c>
      <c r="GB72" s="1182" t="s">
        <v>1023</v>
      </c>
      <c r="GC72" s="1182" t="s">
        <v>1023</v>
      </c>
      <c r="GD72" s="1182" t="s">
        <v>1023</v>
      </c>
      <c r="GE72" s="1182" t="s">
        <v>1023</v>
      </c>
      <c r="GF72" s="1182" t="s">
        <v>1023</v>
      </c>
      <c r="GG72" s="1182" t="s">
        <v>1023</v>
      </c>
      <c r="GH72" s="1182" t="s">
        <v>1023</v>
      </c>
      <c r="GI72" s="1182" t="s">
        <v>1023</v>
      </c>
      <c r="GJ72" s="1182" t="s">
        <v>1023</v>
      </c>
      <c r="GK72" s="1182" t="s">
        <v>1023</v>
      </c>
      <c r="GL72" s="1182" t="s">
        <v>1023</v>
      </c>
      <c r="GM72" s="1182" t="s">
        <v>1023</v>
      </c>
      <c r="GN72" s="1182" t="s">
        <v>1023</v>
      </c>
      <c r="GO72" s="1182" t="s">
        <v>1023</v>
      </c>
      <c r="GP72" s="1182" t="s">
        <v>1023</v>
      </c>
      <c r="GQ72" s="1182" t="s">
        <v>1023</v>
      </c>
      <c r="GR72" s="1182" t="s">
        <v>1023</v>
      </c>
      <c r="GS72" s="1182" t="s">
        <v>1023</v>
      </c>
      <c r="GT72" s="1182" t="s">
        <v>1023</v>
      </c>
      <c r="GU72" s="1182" t="s">
        <v>1023</v>
      </c>
      <c r="GV72" s="1182" t="s">
        <v>1023</v>
      </c>
      <c r="GW72" s="1182" t="s">
        <v>1023</v>
      </c>
      <c r="GX72" s="1182" t="s">
        <v>1023</v>
      </c>
      <c r="GY72" s="1182" t="s">
        <v>1023</v>
      </c>
      <c r="GZ72" s="1182" t="s">
        <v>1023</v>
      </c>
      <c r="HA72" s="1182" t="s">
        <v>1023</v>
      </c>
      <c r="HB72" s="1182" t="s">
        <v>1023</v>
      </c>
      <c r="HC72" s="1182" t="s">
        <v>1023</v>
      </c>
      <c r="HD72" s="1182" t="s">
        <v>1023</v>
      </c>
      <c r="HE72" s="1182" t="s">
        <v>1023</v>
      </c>
      <c r="HF72" s="1182" t="s">
        <v>1023</v>
      </c>
      <c r="HG72" s="1182" t="s">
        <v>1023</v>
      </c>
      <c r="HH72" s="1182" t="s">
        <v>1023</v>
      </c>
      <c r="HI72" s="1182" t="s">
        <v>1023</v>
      </c>
      <c r="HJ72" s="1182" t="s">
        <v>1023</v>
      </c>
      <c r="HK72" s="1182">
        <v>3</v>
      </c>
      <c r="HL72" s="1182">
        <v>11</v>
      </c>
      <c r="HM72" s="1182" t="s">
        <v>1023</v>
      </c>
      <c r="HN72" s="1182" t="s">
        <v>1023</v>
      </c>
      <c r="HO72" s="1182" t="s">
        <v>1023</v>
      </c>
      <c r="HP72" s="1182" t="s">
        <v>1023</v>
      </c>
      <c r="HQ72" s="1182" t="s">
        <v>1023</v>
      </c>
      <c r="HR72" s="1182" t="s">
        <v>1023</v>
      </c>
      <c r="HS72" s="1182" t="s">
        <v>1023</v>
      </c>
      <c r="HT72" s="1182" t="s">
        <v>1023</v>
      </c>
      <c r="HU72" s="1182" t="s">
        <v>1023</v>
      </c>
      <c r="HV72" s="1182" t="s">
        <v>1023</v>
      </c>
      <c r="HW72" s="1182" t="s">
        <v>1023</v>
      </c>
      <c r="HX72" s="1182">
        <v>1</v>
      </c>
      <c r="HY72" s="1182">
        <v>1</v>
      </c>
      <c r="HZ72" s="1182" t="s">
        <v>1023</v>
      </c>
      <c r="IA72" s="1182" t="s">
        <v>1023</v>
      </c>
      <c r="IB72" s="1182" t="s">
        <v>1023</v>
      </c>
      <c r="IC72" s="1182" t="s">
        <v>1023</v>
      </c>
      <c r="ID72" s="1182" t="s">
        <v>1023</v>
      </c>
      <c r="IE72" s="1182" t="s">
        <v>1023</v>
      </c>
      <c r="IF72" s="1182" t="s">
        <v>1023</v>
      </c>
      <c r="IG72" s="1182" t="s">
        <v>1023</v>
      </c>
      <c r="IH72" s="1182" t="s">
        <v>1023</v>
      </c>
      <c r="II72" s="1182" t="s">
        <v>1023</v>
      </c>
      <c r="IJ72" s="1182" t="s">
        <v>1023</v>
      </c>
      <c r="IK72" s="1182" t="s">
        <v>1023</v>
      </c>
      <c r="IL72" s="1182" t="s">
        <v>1023</v>
      </c>
      <c r="IM72" s="1182" t="s">
        <v>1023</v>
      </c>
      <c r="IN72" s="1182" t="s">
        <v>1023</v>
      </c>
      <c r="IO72" s="1182" t="s">
        <v>1023</v>
      </c>
      <c r="IP72" s="1182" t="s">
        <v>1023</v>
      </c>
      <c r="IQ72" s="1182" t="s">
        <v>1023</v>
      </c>
      <c r="IR72" s="1182" t="s">
        <v>1023</v>
      </c>
      <c r="IS72" s="1182" t="s">
        <v>1023</v>
      </c>
      <c r="IT72" s="1182" t="s">
        <v>1023</v>
      </c>
      <c r="IU72" s="1182" t="s">
        <v>1023</v>
      </c>
      <c r="IV72" s="1182" t="s">
        <v>1023</v>
      </c>
      <c r="IW72" s="1182" t="s">
        <v>1023</v>
      </c>
      <c r="IX72" s="1182" t="s">
        <v>1023</v>
      </c>
      <c r="IY72" s="1182" t="s">
        <v>1023</v>
      </c>
      <c r="IZ72" s="1182" t="s">
        <v>1023</v>
      </c>
      <c r="JA72" s="1182" t="s">
        <v>1023</v>
      </c>
      <c r="JB72" s="1182" t="s">
        <v>1023</v>
      </c>
      <c r="JC72" s="1182" t="s">
        <v>1023</v>
      </c>
      <c r="JD72" s="1182" t="s">
        <v>1023</v>
      </c>
      <c r="JE72" s="1182" t="s">
        <v>1023</v>
      </c>
      <c r="JF72" s="1182" t="s">
        <v>1023</v>
      </c>
      <c r="JG72" s="1182" t="s">
        <v>1023</v>
      </c>
      <c r="JH72" s="1182" t="s">
        <v>1023</v>
      </c>
      <c r="JI72" s="1182" t="s">
        <v>1023</v>
      </c>
      <c r="JJ72" s="1182" t="s">
        <v>1023</v>
      </c>
      <c r="JK72" s="1182" t="s">
        <v>1023</v>
      </c>
      <c r="JL72" s="1182" t="s">
        <v>1023</v>
      </c>
      <c r="JM72" s="1182" t="s">
        <v>1023</v>
      </c>
      <c r="JN72" s="1182" t="s">
        <v>1023</v>
      </c>
      <c r="JO72" s="1182" t="s">
        <v>1023</v>
      </c>
      <c r="JP72" s="1182" t="s">
        <v>1023</v>
      </c>
      <c r="JQ72" s="1182" t="s">
        <v>1023</v>
      </c>
      <c r="JR72" s="1182" t="s">
        <v>1023</v>
      </c>
      <c r="JS72" s="1182" t="s">
        <v>1023</v>
      </c>
      <c r="JT72" s="1182" t="s">
        <v>1023</v>
      </c>
      <c r="JU72" s="1182" t="s">
        <v>1023</v>
      </c>
      <c r="JV72" s="1182">
        <v>1</v>
      </c>
      <c r="JW72" s="1182" t="s">
        <v>1023</v>
      </c>
      <c r="JX72" s="1182" t="s">
        <v>1023</v>
      </c>
      <c r="JY72" s="1182" t="s">
        <v>1023</v>
      </c>
      <c r="JZ72" s="1182" t="s">
        <v>1023</v>
      </c>
      <c r="KA72" s="1182">
        <v>1</v>
      </c>
      <c r="KB72" s="1182" t="s">
        <v>1023</v>
      </c>
      <c r="KC72" s="1182" t="s">
        <v>1023</v>
      </c>
      <c r="KD72" s="1182" t="s">
        <v>1023</v>
      </c>
      <c r="KE72" s="1182" t="s">
        <v>1023</v>
      </c>
      <c r="KF72" s="1182" t="s">
        <v>1023</v>
      </c>
      <c r="KG72" s="1182" t="s">
        <v>1023</v>
      </c>
      <c r="KH72" s="1182" t="s">
        <v>1023</v>
      </c>
      <c r="KI72" s="1182" t="s">
        <v>1023</v>
      </c>
      <c r="KJ72" s="1182" t="s">
        <v>1023</v>
      </c>
      <c r="KK72" s="1182" t="s">
        <v>1023</v>
      </c>
      <c r="KL72" s="1182" t="s">
        <v>1023</v>
      </c>
      <c r="KM72" s="1182" t="s">
        <v>1023</v>
      </c>
      <c r="KN72" s="1182" t="s">
        <v>1023</v>
      </c>
      <c r="KO72" s="1182">
        <v>1</v>
      </c>
      <c r="KP72" s="1182" t="s">
        <v>1023</v>
      </c>
      <c r="KQ72" s="1182" t="s">
        <v>1023</v>
      </c>
      <c r="KR72" s="1182" t="s">
        <v>1023</v>
      </c>
      <c r="KS72" s="1182" t="s">
        <v>1023</v>
      </c>
      <c r="KT72" s="1182" t="s">
        <v>1023</v>
      </c>
      <c r="KU72" s="1182" t="s">
        <v>1023</v>
      </c>
      <c r="KV72" s="1182" t="s">
        <v>1023</v>
      </c>
      <c r="KW72" s="1182" t="s">
        <v>1023</v>
      </c>
      <c r="KX72" s="1182" t="s">
        <v>1023</v>
      </c>
      <c r="KY72" s="1182" t="s">
        <v>1023</v>
      </c>
    </row>
    <row r="73" spans="2:311" ht="15" customHeight="1">
      <c r="B73" s="1501" t="s">
        <v>1057</v>
      </c>
      <c r="C73" s="1501" t="s">
        <v>49</v>
      </c>
      <c r="D73" s="1501" t="s">
        <v>49</v>
      </c>
      <c r="E73" s="1182">
        <v>337</v>
      </c>
      <c r="F73" s="1182">
        <v>337</v>
      </c>
      <c r="G73" s="1182" t="s">
        <v>1023</v>
      </c>
      <c r="H73" s="1182" t="s">
        <v>1023</v>
      </c>
      <c r="I73" s="1182" t="s">
        <v>1023</v>
      </c>
      <c r="J73" s="1182" t="s">
        <v>1023</v>
      </c>
      <c r="K73" s="1182">
        <v>1</v>
      </c>
      <c r="L73" s="1182" t="s">
        <v>1023</v>
      </c>
      <c r="M73" s="1182" t="s">
        <v>1023</v>
      </c>
      <c r="N73" s="1182" t="s">
        <v>1023</v>
      </c>
      <c r="O73" s="1182">
        <v>1</v>
      </c>
      <c r="P73" s="1182">
        <v>2</v>
      </c>
      <c r="Q73" s="1182">
        <v>5</v>
      </c>
      <c r="R73" s="1182">
        <v>6</v>
      </c>
      <c r="S73" s="1182">
        <v>11</v>
      </c>
      <c r="T73" s="1182" t="s">
        <v>1023</v>
      </c>
      <c r="U73" s="1182" t="s">
        <v>1023</v>
      </c>
      <c r="V73" s="1182" t="s">
        <v>1023</v>
      </c>
      <c r="W73" s="1182" t="s">
        <v>1023</v>
      </c>
      <c r="X73" s="1182" t="s">
        <v>1023</v>
      </c>
      <c r="Y73" s="1182" t="s">
        <v>1023</v>
      </c>
      <c r="Z73" s="1182" t="s">
        <v>1023</v>
      </c>
      <c r="AA73" s="1182" t="s">
        <v>1023</v>
      </c>
      <c r="AB73" s="1182" t="s">
        <v>1023</v>
      </c>
      <c r="AC73" s="1182" t="s">
        <v>1023</v>
      </c>
      <c r="AD73" s="1182" t="s">
        <v>1023</v>
      </c>
      <c r="AE73" s="1182" t="s">
        <v>1023</v>
      </c>
      <c r="AF73" s="1182" t="s">
        <v>1023</v>
      </c>
      <c r="AG73" s="1182" t="s">
        <v>1023</v>
      </c>
      <c r="AH73" s="1182" t="s">
        <v>1023</v>
      </c>
      <c r="AI73" s="1182" t="s">
        <v>1023</v>
      </c>
      <c r="AJ73" s="1182" t="s">
        <v>1023</v>
      </c>
      <c r="AK73" s="1182">
        <v>1</v>
      </c>
      <c r="AL73" s="1182" t="s">
        <v>1023</v>
      </c>
      <c r="AM73" s="1182">
        <v>1</v>
      </c>
      <c r="AN73" s="1182" t="s">
        <v>1023</v>
      </c>
      <c r="AO73" s="1182" t="s">
        <v>1023</v>
      </c>
      <c r="AP73" s="1182">
        <v>1</v>
      </c>
      <c r="AQ73" s="1182" t="s">
        <v>1023</v>
      </c>
      <c r="AR73" s="1182">
        <v>4</v>
      </c>
      <c r="AS73" s="1182" t="s">
        <v>1023</v>
      </c>
      <c r="AT73" s="1182" t="s">
        <v>1023</v>
      </c>
      <c r="AU73" s="1182" t="s">
        <v>1023</v>
      </c>
      <c r="AV73" s="1182" t="s">
        <v>1023</v>
      </c>
      <c r="AW73" s="1182" t="s">
        <v>1023</v>
      </c>
      <c r="AX73" s="1182" t="s">
        <v>1023</v>
      </c>
      <c r="AY73" s="1182" t="s">
        <v>1023</v>
      </c>
      <c r="AZ73" s="1182" t="s">
        <v>1023</v>
      </c>
      <c r="BA73" s="1182" t="s">
        <v>1023</v>
      </c>
      <c r="BB73" s="1182" t="s">
        <v>1023</v>
      </c>
      <c r="BC73" s="1182" t="s">
        <v>1023</v>
      </c>
      <c r="BD73" s="1182">
        <v>2</v>
      </c>
      <c r="BE73" s="1182" t="s">
        <v>1023</v>
      </c>
      <c r="BF73" s="1182" t="s">
        <v>1023</v>
      </c>
      <c r="BG73" s="1182" t="s">
        <v>1023</v>
      </c>
      <c r="BH73" s="1182" t="s">
        <v>1023</v>
      </c>
      <c r="BI73" s="1182" t="s">
        <v>1023</v>
      </c>
      <c r="BJ73" s="1182" t="s">
        <v>1023</v>
      </c>
      <c r="BK73" s="1182" t="s">
        <v>1023</v>
      </c>
      <c r="BL73" s="1182" t="s">
        <v>1023</v>
      </c>
      <c r="BM73" s="1182">
        <v>1</v>
      </c>
      <c r="BN73" s="1182" t="s">
        <v>1023</v>
      </c>
      <c r="BO73" s="1182" t="s">
        <v>1023</v>
      </c>
      <c r="BP73" s="1182">
        <v>3</v>
      </c>
      <c r="BQ73" s="1182">
        <v>3</v>
      </c>
      <c r="BR73" s="1182" t="s">
        <v>1023</v>
      </c>
      <c r="BS73" s="1182" t="s">
        <v>1023</v>
      </c>
      <c r="BT73" s="1182" t="s">
        <v>1023</v>
      </c>
      <c r="BU73" s="1182" t="s">
        <v>1023</v>
      </c>
      <c r="BV73" s="1182" t="s">
        <v>1023</v>
      </c>
      <c r="BW73" s="1182">
        <v>2</v>
      </c>
      <c r="BX73" s="1182" t="s">
        <v>1023</v>
      </c>
      <c r="BY73" s="1182">
        <v>1</v>
      </c>
      <c r="BZ73" s="1182" t="s">
        <v>1023</v>
      </c>
      <c r="CA73" s="1182" t="s">
        <v>1023</v>
      </c>
      <c r="CB73" s="1182">
        <v>1</v>
      </c>
      <c r="CC73" s="1182">
        <v>2</v>
      </c>
      <c r="CD73" s="1182">
        <v>2</v>
      </c>
      <c r="CE73" s="1182" t="s">
        <v>1023</v>
      </c>
      <c r="CF73" s="1182" t="s">
        <v>1023</v>
      </c>
      <c r="CG73" s="1182" t="s">
        <v>1023</v>
      </c>
      <c r="CH73" s="1182" t="s">
        <v>1023</v>
      </c>
      <c r="CI73" s="1182" t="s">
        <v>1023</v>
      </c>
      <c r="CJ73" s="1182">
        <v>1</v>
      </c>
      <c r="CK73" s="1182" t="s">
        <v>1023</v>
      </c>
      <c r="CL73" s="1182" t="s">
        <v>1023</v>
      </c>
      <c r="CM73" s="1182" t="s">
        <v>1023</v>
      </c>
      <c r="CN73" s="1182" t="s">
        <v>1023</v>
      </c>
      <c r="CO73" s="1182">
        <v>2</v>
      </c>
      <c r="CP73" s="1182">
        <v>3</v>
      </c>
      <c r="CQ73" s="1182">
        <v>6</v>
      </c>
      <c r="CR73" s="1182" t="s">
        <v>1023</v>
      </c>
      <c r="CS73" s="1182" t="s">
        <v>1023</v>
      </c>
      <c r="CT73" s="1182" t="s">
        <v>1023</v>
      </c>
      <c r="CU73" s="1182" t="s">
        <v>1023</v>
      </c>
      <c r="CV73" s="1182" t="s">
        <v>1023</v>
      </c>
      <c r="CW73" s="1182">
        <v>1</v>
      </c>
      <c r="CX73" s="1182" t="s">
        <v>1023</v>
      </c>
      <c r="CY73" s="1182" t="s">
        <v>1023</v>
      </c>
      <c r="CZ73" s="1182">
        <v>1</v>
      </c>
      <c r="DA73" s="1182">
        <v>1</v>
      </c>
      <c r="DB73" s="1182">
        <v>3</v>
      </c>
      <c r="DC73" s="1182">
        <v>5</v>
      </c>
      <c r="DD73" s="1182" t="s">
        <v>1023</v>
      </c>
      <c r="DE73" s="1182" t="s">
        <v>1023</v>
      </c>
      <c r="DF73" s="1182" t="s">
        <v>1023</v>
      </c>
      <c r="DG73" s="1182" t="s">
        <v>1023</v>
      </c>
      <c r="DH73" s="1182">
        <v>2</v>
      </c>
      <c r="DI73" s="1182">
        <v>6</v>
      </c>
      <c r="DJ73" s="1182">
        <v>4</v>
      </c>
      <c r="DK73" s="1182">
        <v>2</v>
      </c>
      <c r="DL73" s="1182">
        <v>3</v>
      </c>
      <c r="DM73" s="1182">
        <v>1</v>
      </c>
      <c r="DN73" s="1182">
        <v>16</v>
      </c>
      <c r="DO73" s="1182">
        <v>11</v>
      </c>
      <c r="DP73" s="1182">
        <v>30</v>
      </c>
      <c r="DQ73" s="1182" t="s">
        <v>1023</v>
      </c>
      <c r="DR73" s="1182" t="s">
        <v>1023</v>
      </c>
      <c r="DS73" s="1182" t="s">
        <v>1023</v>
      </c>
      <c r="DT73" s="1182" t="s">
        <v>1023</v>
      </c>
      <c r="DU73" s="1182" t="s">
        <v>1023</v>
      </c>
      <c r="DV73" s="1182" t="s">
        <v>1023</v>
      </c>
      <c r="DW73" s="1182" t="s">
        <v>1023</v>
      </c>
      <c r="DX73" s="1182" t="s">
        <v>1023</v>
      </c>
      <c r="DY73" s="1182" t="s">
        <v>1023</v>
      </c>
      <c r="DZ73" s="1182">
        <v>4</v>
      </c>
      <c r="EA73" s="1182">
        <v>1</v>
      </c>
      <c r="EB73" s="1182">
        <v>9</v>
      </c>
      <c r="EC73" s="1182" t="s">
        <v>1023</v>
      </c>
      <c r="ED73" s="1182" t="s">
        <v>1023</v>
      </c>
      <c r="EE73" s="1182">
        <v>1</v>
      </c>
      <c r="EF73" s="1182" t="s">
        <v>1023</v>
      </c>
      <c r="EG73" s="1182">
        <v>1</v>
      </c>
      <c r="EH73" s="1182" t="s">
        <v>1023</v>
      </c>
      <c r="EI73" s="1182" t="s">
        <v>1023</v>
      </c>
      <c r="EJ73" s="1182">
        <v>1</v>
      </c>
      <c r="EK73" s="1182" t="s">
        <v>1023</v>
      </c>
      <c r="EL73" s="1182" t="s">
        <v>1023</v>
      </c>
      <c r="EM73" s="1182">
        <v>3</v>
      </c>
      <c r="EN73" s="1182">
        <v>5</v>
      </c>
      <c r="EO73" s="1182" t="s">
        <v>1023</v>
      </c>
      <c r="EP73" s="1182" t="s">
        <v>1023</v>
      </c>
      <c r="EQ73" s="1182" t="s">
        <v>1023</v>
      </c>
      <c r="ER73" s="1182" t="s">
        <v>1023</v>
      </c>
      <c r="ES73" s="1182" t="s">
        <v>1023</v>
      </c>
      <c r="ET73" s="1182" t="s">
        <v>1023</v>
      </c>
      <c r="EU73" s="1182">
        <v>1</v>
      </c>
      <c r="EV73" s="1182">
        <v>1</v>
      </c>
      <c r="EW73" s="1182" t="s">
        <v>1023</v>
      </c>
      <c r="EX73" s="1182">
        <v>1</v>
      </c>
      <c r="EY73" s="1182">
        <v>1</v>
      </c>
      <c r="EZ73" s="1182">
        <v>2</v>
      </c>
      <c r="FA73" s="1182">
        <v>8</v>
      </c>
      <c r="FB73" s="1182" t="s">
        <v>1023</v>
      </c>
      <c r="FC73" s="1182" t="s">
        <v>1023</v>
      </c>
      <c r="FD73" s="1182" t="s">
        <v>1023</v>
      </c>
      <c r="FE73" s="1182" t="s">
        <v>1023</v>
      </c>
      <c r="FF73" s="1182">
        <v>1</v>
      </c>
      <c r="FG73" s="1182">
        <v>2</v>
      </c>
      <c r="FH73" s="1182" t="s">
        <v>1023</v>
      </c>
      <c r="FI73" s="1182">
        <v>2</v>
      </c>
      <c r="FJ73" s="1182">
        <v>4</v>
      </c>
      <c r="FK73" s="1182" t="s">
        <v>1023</v>
      </c>
      <c r="FL73" s="1182">
        <v>4</v>
      </c>
      <c r="FM73" s="1182">
        <v>3</v>
      </c>
      <c r="FN73" s="1182">
        <v>8</v>
      </c>
      <c r="FO73" s="1182" t="s">
        <v>1023</v>
      </c>
      <c r="FP73" s="1182" t="s">
        <v>1023</v>
      </c>
      <c r="FQ73" s="1182" t="s">
        <v>1023</v>
      </c>
      <c r="FR73" s="1182" t="s">
        <v>1023</v>
      </c>
      <c r="FS73" s="1182">
        <v>1</v>
      </c>
      <c r="FT73" s="1182" t="s">
        <v>1023</v>
      </c>
      <c r="FU73" s="1182" t="s">
        <v>1023</v>
      </c>
      <c r="FV73" s="1182">
        <v>1</v>
      </c>
      <c r="FW73" s="1182" t="s">
        <v>1023</v>
      </c>
      <c r="FX73" s="1182" t="s">
        <v>1023</v>
      </c>
      <c r="FY73" s="1182">
        <v>1</v>
      </c>
      <c r="FZ73" s="1182" t="s">
        <v>1023</v>
      </c>
      <c r="GA73" s="1182" t="s">
        <v>1023</v>
      </c>
      <c r="GB73" s="1182" t="s">
        <v>1023</v>
      </c>
      <c r="GC73" s="1182" t="s">
        <v>1023</v>
      </c>
      <c r="GD73" s="1182" t="s">
        <v>1023</v>
      </c>
      <c r="GE73" s="1182" t="s">
        <v>1023</v>
      </c>
      <c r="GF73" s="1182" t="s">
        <v>1023</v>
      </c>
      <c r="GG73" s="1182" t="s">
        <v>1023</v>
      </c>
      <c r="GH73" s="1182" t="s">
        <v>1023</v>
      </c>
      <c r="GI73" s="1182" t="s">
        <v>1023</v>
      </c>
      <c r="GJ73" s="1182" t="s">
        <v>1023</v>
      </c>
      <c r="GK73" s="1182" t="s">
        <v>1023</v>
      </c>
      <c r="GL73" s="1182" t="s">
        <v>1023</v>
      </c>
      <c r="GM73" s="1182" t="s">
        <v>1023</v>
      </c>
      <c r="GN73" s="1182" t="s">
        <v>1023</v>
      </c>
      <c r="GO73" s="1182" t="s">
        <v>1023</v>
      </c>
      <c r="GP73" s="1182" t="s">
        <v>1023</v>
      </c>
      <c r="GQ73" s="1182" t="s">
        <v>1023</v>
      </c>
      <c r="GR73" s="1182" t="s">
        <v>1023</v>
      </c>
      <c r="GS73" s="1182" t="s">
        <v>1023</v>
      </c>
      <c r="GT73" s="1182" t="s">
        <v>1023</v>
      </c>
      <c r="GU73" s="1182" t="s">
        <v>1023</v>
      </c>
      <c r="GV73" s="1182" t="s">
        <v>1023</v>
      </c>
      <c r="GW73" s="1182" t="s">
        <v>1023</v>
      </c>
      <c r="GX73" s="1182" t="s">
        <v>1023</v>
      </c>
      <c r="GY73" s="1182" t="s">
        <v>1023</v>
      </c>
      <c r="GZ73" s="1182">
        <v>1</v>
      </c>
      <c r="HA73" s="1182" t="s">
        <v>1023</v>
      </c>
      <c r="HB73" s="1182" t="s">
        <v>1023</v>
      </c>
      <c r="HC73" s="1182" t="s">
        <v>1023</v>
      </c>
      <c r="HD73" s="1182">
        <v>2</v>
      </c>
      <c r="HE73" s="1182">
        <v>1</v>
      </c>
      <c r="HF73" s="1182">
        <v>2</v>
      </c>
      <c r="HG73" s="1182">
        <v>3</v>
      </c>
      <c r="HH73" s="1182">
        <v>1</v>
      </c>
      <c r="HI73" s="1182">
        <v>1</v>
      </c>
      <c r="HJ73" s="1182">
        <v>22</v>
      </c>
      <c r="HK73" s="1182">
        <v>17</v>
      </c>
      <c r="HL73" s="1182">
        <v>40</v>
      </c>
      <c r="HM73" s="1182" t="s">
        <v>1023</v>
      </c>
      <c r="HN73" s="1182" t="s">
        <v>1023</v>
      </c>
      <c r="HO73" s="1182" t="s">
        <v>1023</v>
      </c>
      <c r="HP73" s="1182" t="s">
        <v>1023</v>
      </c>
      <c r="HQ73" s="1182" t="s">
        <v>1023</v>
      </c>
      <c r="HR73" s="1182">
        <v>2</v>
      </c>
      <c r="HS73" s="1182">
        <v>1</v>
      </c>
      <c r="HT73" s="1182" t="s">
        <v>1023</v>
      </c>
      <c r="HU73" s="1182" t="s">
        <v>1023</v>
      </c>
      <c r="HV73" s="1182" t="s">
        <v>1023</v>
      </c>
      <c r="HW73" s="1182">
        <v>4</v>
      </c>
      <c r="HX73" s="1182">
        <v>3</v>
      </c>
      <c r="HY73" s="1182">
        <v>9</v>
      </c>
      <c r="HZ73" s="1182" t="s">
        <v>1023</v>
      </c>
      <c r="IA73" s="1182" t="s">
        <v>1023</v>
      </c>
      <c r="IB73" s="1182" t="s">
        <v>1023</v>
      </c>
      <c r="IC73" s="1182" t="s">
        <v>1023</v>
      </c>
      <c r="ID73" s="1182" t="s">
        <v>1023</v>
      </c>
      <c r="IE73" s="1182" t="s">
        <v>1023</v>
      </c>
      <c r="IF73" s="1182" t="s">
        <v>1023</v>
      </c>
      <c r="IG73" s="1182" t="s">
        <v>1023</v>
      </c>
      <c r="IH73" s="1182" t="s">
        <v>1023</v>
      </c>
      <c r="II73" s="1182">
        <v>1</v>
      </c>
      <c r="IJ73" s="1182" t="s">
        <v>1023</v>
      </c>
      <c r="IK73" s="1182" t="s">
        <v>1023</v>
      </c>
      <c r="IL73" s="1182" t="s">
        <v>1023</v>
      </c>
      <c r="IM73" s="1182" t="s">
        <v>1023</v>
      </c>
      <c r="IN73" s="1182" t="s">
        <v>1023</v>
      </c>
      <c r="IO73" s="1182" t="s">
        <v>1023</v>
      </c>
      <c r="IP73" s="1182" t="s">
        <v>1023</v>
      </c>
      <c r="IQ73" s="1182" t="s">
        <v>1023</v>
      </c>
      <c r="IR73" s="1182" t="s">
        <v>1023</v>
      </c>
      <c r="IS73" s="1182" t="s">
        <v>1023</v>
      </c>
      <c r="IT73" s="1182" t="s">
        <v>1023</v>
      </c>
      <c r="IU73" s="1182" t="s">
        <v>1023</v>
      </c>
      <c r="IV73" s="1182" t="s">
        <v>1023</v>
      </c>
      <c r="IW73" s="1182" t="s">
        <v>1023</v>
      </c>
      <c r="IX73" s="1182" t="s">
        <v>1023</v>
      </c>
      <c r="IY73" s="1182" t="s">
        <v>1023</v>
      </c>
      <c r="IZ73" s="1182" t="s">
        <v>1023</v>
      </c>
      <c r="JA73" s="1182" t="s">
        <v>1023</v>
      </c>
      <c r="JB73" s="1182" t="s">
        <v>1023</v>
      </c>
      <c r="JC73" s="1182" t="s">
        <v>1023</v>
      </c>
      <c r="JD73" s="1182" t="s">
        <v>1023</v>
      </c>
      <c r="JE73" s="1182" t="s">
        <v>1023</v>
      </c>
      <c r="JF73" s="1182" t="s">
        <v>1023</v>
      </c>
      <c r="JG73" s="1182" t="s">
        <v>1023</v>
      </c>
      <c r="JH73" s="1182">
        <v>1</v>
      </c>
      <c r="JI73" s="1182" t="s">
        <v>1023</v>
      </c>
      <c r="JJ73" s="1182" t="s">
        <v>1023</v>
      </c>
      <c r="JK73" s="1182" t="s">
        <v>1023</v>
      </c>
      <c r="JL73" s="1182" t="s">
        <v>1023</v>
      </c>
      <c r="JM73" s="1182" t="s">
        <v>1023</v>
      </c>
      <c r="JN73" s="1182" t="s">
        <v>1023</v>
      </c>
      <c r="JO73" s="1182" t="s">
        <v>1023</v>
      </c>
      <c r="JP73" s="1182" t="s">
        <v>1023</v>
      </c>
      <c r="JQ73" s="1182" t="s">
        <v>1023</v>
      </c>
      <c r="JR73" s="1182" t="s">
        <v>1023</v>
      </c>
      <c r="JS73" s="1182" t="s">
        <v>1023</v>
      </c>
      <c r="JT73" s="1182" t="s">
        <v>1023</v>
      </c>
      <c r="JU73" s="1182" t="s">
        <v>1023</v>
      </c>
      <c r="JV73" s="1182" t="s">
        <v>1023</v>
      </c>
      <c r="JW73" s="1182">
        <v>1</v>
      </c>
      <c r="JX73" s="1182" t="s">
        <v>1023</v>
      </c>
      <c r="JY73" s="1182" t="s">
        <v>1023</v>
      </c>
      <c r="JZ73" s="1182">
        <v>1</v>
      </c>
      <c r="KA73" s="1182">
        <v>3</v>
      </c>
      <c r="KB73" s="1182">
        <v>5</v>
      </c>
      <c r="KC73" s="1182" t="s">
        <v>1023</v>
      </c>
      <c r="KD73" s="1182" t="s">
        <v>1023</v>
      </c>
      <c r="KE73" s="1182" t="s">
        <v>1023</v>
      </c>
      <c r="KF73" s="1182" t="s">
        <v>1023</v>
      </c>
      <c r="KG73" s="1182" t="s">
        <v>1023</v>
      </c>
      <c r="KH73" s="1182" t="s">
        <v>1023</v>
      </c>
      <c r="KI73" s="1182" t="s">
        <v>1023</v>
      </c>
      <c r="KJ73" s="1182" t="s">
        <v>1023</v>
      </c>
      <c r="KK73" s="1182">
        <v>1</v>
      </c>
      <c r="KL73" s="1182" t="s">
        <v>1023</v>
      </c>
      <c r="KM73" s="1182" t="s">
        <v>1023</v>
      </c>
      <c r="KN73" s="1182" t="s">
        <v>1023</v>
      </c>
      <c r="KO73" s="1182">
        <v>1</v>
      </c>
      <c r="KP73" s="1182" t="s">
        <v>1023</v>
      </c>
      <c r="KQ73" s="1182" t="s">
        <v>1023</v>
      </c>
      <c r="KR73" s="1182" t="s">
        <v>1023</v>
      </c>
      <c r="KS73" s="1182" t="s">
        <v>1023</v>
      </c>
      <c r="KT73" s="1182" t="s">
        <v>1023</v>
      </c>
      <c r="KU73" s="1182" t="s">
        <v>1023</v>
      </c>
      <c r="KV73" s="1182" t="s">
        <v>1023</v>
      </c>
      <c r="KW73" s="1182" t="s">
        <v>1023</v>
      </c>
      <c r="KX73" s="1182" t="s">
        <v>1023</v>
      </c>
      <c r="KY73" s="1182" t="s">
        <v>1023</v>
      </c>
    </row>
    <row r="74" spans="2:311" ht="15" customHeight="1">
      <c r="B74" s="1501"/>
      <c r="C74" s="1501" t="s">
        <v>70</v>
      </c>
      <c r="D74" s="1503"/>
      <c r="E74" s="1182">
        <v>171</v>
      </c>
      <c r="F74" s="1182">
        <v>171</v>
      </c>
      <c r="G74" s="1182" t="s">
        <v>1023</v>
      </c>
      <c r="H74" s="1182" t="s">
        <v>1023</v>
      </c>
      <c r="I74" s="1182" t="s">
        <v>1023</v>
      </c>
      <c r="J74" s="1182" t="s">
        <v>1023</v>
      </c>
      <c r="K74" s="1182">
        <v>1</v>
      </c>
      <c r="L74" s="1182" t="s">
        <v>1023</v>
      </c>
      <c r="M74" s="1182" t="s">
        <v>1023</v>
      </c>
      <c r="N74" s="1182" t="s">
        <v>1023</v>
      </c>
      <c r="O74" s="1182" t="s">
        <v>1023</v>
      </c>
      <c r="P74" s="1182">
        <v>1</v>
      </c>
      <c r="Q74" s="1182">
        <v>3</v>
      </c>
      <c r="R74" s="1182">
        <v>4</v>
      </c>
      <c r="S74" s="1182">
        <v>3</v>
      </c>
      <c r="T74" s="1182" t="s">
        <v>1023</v>
      </c>
      <c r="U74" s="1182" t="s">
        <v>1023</v>
      </c>
      <c r="V74" s="1182" t="s">
        <v>1023</v>
      </c>
      <c r="W74" s="1182" t="s">
        <v>1023</v>
      </c>
      <c r="X74" s="1182" t="s">
        <v>1023</v>
      </c>
      <c r="Y74" s="1182" t="s">
        <v>1023</v>
      </c>
      <c r="Z74" s="1182" t="s">
        <v>1023</v>
      </c>
      <c r="AA74" s="1182" t="s">
        <v>1023</v>
      </c>
      <c r="AB74" s="1182" t="s">
        <v>1023</v>
      </c>
      <c r="AC74" s="1182" t="s">
        <v>1023</v>
      </c>
      <c r="AD74" s="1182" t="s">
        <v>1023</v>
      </c>
      <c r="AE74" s="1182" t="s">
        <v>1023</v>
      </c>
      <c r="AF74" s="1182" t="s">
        <v>1023</v>
      </c>
      <c r="AG74" s="1182" t="s">
        <v>1023</v>
      </c>
      <c r="AH74" s="1182" t="s">
        <v>1023</v>
      </c>
      <c r="AI74" s="1182" t="s">
        <v>1023</v>
      </c>
      <c r="AJ74" s="1182" t="s">
        <v>1023</v>
      </c>
      <c r="AK74" s="1182" t="s">
        <v>1023</v>
      </c>
      <c r="AL74" s="1182" t="s">
        <v>1023</v>
      </c>
      <c r="AM74" s="1182">
        <v>1</v>
      </c>
      <c r="AN74" s="1182" t="s">
        <v>1023</v>
      </c>
      <c r="AO74" s="1182" t="s">
        <v>1023</v>
      </c>
      <c r="AP74" s="1182" t="s">
        <v>1023</v>
      </c>
      <c r="AQ74" s="1182" t="s">
        <v>1023</v>
      </c>
      <c r="AR74" s="1182">
        <v>2</v>
      </c>
      <c r="AS74" s="1182" t="s">
        <v>1023</v>
      </c>
      <c r="AT74" s="1182" t="s">
        <v>1023</v>
      </c>
      <c r="AU74" s="1182" t="s">
        <v>1023</v>
      </c>
      <c r="AV74" s="1182" t="s">
        <v>1023</v>
      </c>
      <c r="AW74" s="1182" t="s">
        <v>1023</v>
      </c>
      <c r="AX74" s="1182" t="s">
        <v>1023</v>
      </c>
      <c r="AY74" s="1182" t="s">
        <v>1023</v>
      </c>
      <c r="AZ74" s="1182" t="s">
        <v>1023</v>
      </c>
      <c r="BA74" s="1182" t="s">
        <v>1023</v>
      </c>
      <c r="BB74" s="1182" t="s">
        <v>1023</v>
      </c>
      <c r="BC74" s="1182" t="s">
        <v>1023</v>
      </c>
      <c r="BD74" s="1182">
        <v>1</v>
      </c>
      <c r="BE74" s="1182" t="s">
        <v>1023</v>
      </c>
      <c r="BF74" s="1182" t="s">
        <v>1023</v>
      </c>
      <c r="BG74" s="1182" t="s">
        <v>1023</v>
      </c>
      <c r="BH74" s="1182" t="s">
        <v>1023</v>
      </c>
      <c r="BI74" s="1182" t="s">
        <v>1023</v>
      </c>
      <c r="BJ74" s="1182" t="s">
        <v>1023</v>
      </c>
      <c r="BK74" s="1182" t="s">
        <v>1023</v>
      </c>
      <c r="BL74" s="1182" t="s">
        <v>1023</v>
      </c>
      <c r="BM74" s="1182" t="s">
        <v>1023</v>
      </c>
      <c r="BN74" s="1182" t="s">
        <v>1023</v>
      </c>
      <c r="BO74" s="1182" t="s">
        <v>1023</v>
      </c>
      <c r="BP74" s="1182">
        <v>2</v>
      </c>
      <c r="BQ74" s="1182">
        <v>1</v>
      </c>
      <c r="BR74" s="1182" t="s">
        <v>1023</v>
      </c>
      <c r="BS74" s="1182" t="s">
        <v>1023</v>
      </c>
      <c r="BT74" s="1182" t="s">
        <v>1023</v>
      </c>
      <c r="BU74" s="1182" t="s">
        <v>1023</v>
      </c>
      <c r="BV74" s="1182" t="s">
        <v>1023</v>
      </c>
      <c r="BW74" s="1182">
        <v>2</v>
      </c>
      <c r="BX74" s="1182" t="s">
        <v>1023</v>
      </c>
      <c r="BY74" s="1182">
        <v>1</v>
      </c>
      <c r="BZ74" s="1182" t="s">
        <v>1023</v>
      </c>
      <c r="CA74" s="1182" t="s">
        <v>1023</v>
      </c>
      <c r="CB74" s="1182" t="s">
        <v>1023</v>
      </c>
      <c r="CC74" s="1182">
        <v>2</v>
      </c>
      <c r="CD74" s="1182">
        <v>1</v>
      </c>
      <c r="CE74" s="1182" t="s">
        <v>1023</v>
      </c>
      <c r="CF74" s="1182" t="s">
        <v>1023</v>
      </c>
      <c r="CG74" s="1182" t="s">
        <v>1023</v>
      </c>
      <c r="CH74" s="1182" t="s">
        <v>1023</v>
      </c>
      <c r="CI74" s="1182" t="s">
        <v>1023</v>
      </c>
      <c r="CJ74" s="1182">
        <v>1</v>
      </c>
      <c r="CK74" s="1182" t="s">
        <v>1023</v>
      </c>
      <c r="CL74" s="1182" t="s">
        <v>1023</v>
      </c>
      <c r="CM74" s="1182" t="s">
        <v>1023</v>
      </c>
      <c r="CN74" s="1182" t="s">
        <v>1023</v>
      </c>
      <c r="CO74" s="1182" t="s">
        <v>1023</v>
      </c>
      <c r="CP74" s="1182">
        <v>1</v>
      </c>
      <c r="CQ74" s="1182">
        <v>3</v>
      </c>
      <c r="CR74" s="1182" t="s">
        <v>1023</v>
      </c>
      <c r="CS74" s="1182" t="s">
        <v>1023</v>
      </c>
      <c r="CT74" s="1182" t="s">
        <v>1023</v>
      </c>
      <c r="CU74" s="1182" t="s">
        <v>1023</v>
      </c>
      <c r="CV74" s="1182" t="s">
        <v>1023</v>
      </c>
      <c r="CW74" s="1182" t="s">
        <v>1023</v>
      </c>
      <c r="CX74" s="1182" t="s">
        <v>1023</v>
      </c>
      <c r="CY74" s="1182" t="s">
        <v>1023</v>
      </c>
      <c r="CZ74" s="1182">
        <v>1</v>
      </c>
      <c r="DA74" s="1182" t="s">
        <v>1023</v>
      </c>
      <c r="DB74" s="1182">
        <v>3</v>
      </c>
      <c r="DC74" s="1182">
        <v>4</v>
      </c>
      <c r="DD74" s="1182" t="s">
        <v>1023</v>
      </c>
      <c r="DE74" s="1182" t="s">
        <v>1023</v>
      </c>
      <c r="DF74" s="1182" t="s">
        <v>1023</v>
      </c>
      <c r="DG74" s="1182" t="s">
        <v>1023</v>
      </c>
      <c r="DH74" s="1182">
        <v>1</v>
      </c>
      <c r="DI74" s="1182">
        <v>3</v>
      </c>
      <c r="DJ74" s="1182" t="s">
        <v>1023</v>
      </c>
      <c r="DK74" s="1182">
        <v>1</v>
      </c>
      <c r="DL74" s="1182" t="s">
        <v>1023</v>
      </c>
      <c r="DM74" s="1182">
        <v>1</v>
      </c>
      <c r="DN74" s="1182">
        <v>7</v>
      </c>
      <c r="DO74" s="1182">
        <v>7</v>
      </c>
      <c r="DP74" s="1182">
        <v>15</v>
      </c>
      <c r="DQ74" s="1182" t="s">
        <v>1023</v>
      </c>
      <c r="DR74" s="1182" t="s">
        <v>1023</v>
      </c>
      <c r="DS74" s="1182" t="s">
        <v>1023</v>
      </c>
      <c r="DT74" s="1182" t="s">
        <v>1023</v>
      </c>
      <c r="DU74" s="1182" t="s">
        <v>1023</v>
      </c>
      <c r="DV74" s="1182" t="s">
        <v>1023</v>
      </c>
      <c r="DW74" s="1182" t="s">
        <v>1023</v>
      </c>
      <c r="DX74" s="1182" t="s">
        <v>1023</v>
      </c>
      <c r="DY74" s="1182" t="s">
        <v>1023</v>
      </c>
      <c r="DZ74" s="1182">
        <v>2</v>
      </c>
      <c r="EA74" s="1182">
        <v>1</v>
      </c>
      <c r="EB74" s="1182">
        <v>4</v>
      </c>
      <c r="EC74" s="1182" t="s">
        <v>1023</v>
      </c>
      <c r="ED74" s="1182" t="s">
        <v>1023</v>
      </c>
      <c r="EE74" s="1182">
        <v>1</v>
      </c>
      <c r="EF74" s="1182" t="s">
        <v>1023</v>
      </c>
      <c r="EG74" s="1182">
        <v>1</v>
      </c>
      <c r="EH74" s="1182" t="s">
        <v>1023</v>
      </c>
      <c r="EI74" s="1182" t="s">
        <v>1023</v>
      </c>
      <c r="EJ74" s="1182" t="s">
        <v>1023</v>
      </c>
      <c r="EK74" s="1182" t="s">
        <v>1023</v>
      </c>
      <c r="EL74" s="1182" t="s">
        <v>1023</v>
      </c>
      <c r="EM74" s="1182" t="s">
        <v>1023</v>
      </c>
      <c r="EN74" s="1182">
        <v>4</v>
      </c>
      <c r="EO74" s="1182" t="s">
        <v>1023</v>
      </c>
      <c r="EP74" s="1182" t="s">
        <v>1023</v>
      </c>
      <c r="EQ74" s="1182" t="s">
        <v>1023</v>
      </c>
      <c r="ER74" s="1182" t="s">
        <v>1023</v>
      </c>
      <c r="ES74" s="1182" t="s">
        <v>1023</v>
      </c>
      <c r="ET74" s="1182" t="s">
        <v>1023</v>
      </c>
      <c r="EU74" s="1182">
        <v>1</v>
      </c>
      <c r="EV74" s="1182">
        <v>1</v>
      </c>
      <c r="EW74" s="1182" t="s">
        <v>1023</v>
      </c>
      <c r="EX74" s="1182">
        <v>1</v>
      </c>
      <c r="EY74" s="1182" t="s">
        <v>1023</v>
      </c>
      <c r="EZ74" s="1182">
        <v>2</v>
      </c>
      <c r="FA74" s="1182">
        <v>4</v>
      </c>
      <c r="FB74" s="1182" t="s">
        <v>1023</v>
      </c>
      <c r="FC74" s="1182" t="s">
        <v>1023</v>
      </c>
      <c r="FD74" s="1182" t="s">
        <v>1023</v>
      </c>
      <c r="FE74" s="1182" t="s">
        <v>1023</v>
      </c>
      <c r="FF74" s="1182" t="s">
        <v>1023</v>
      </c>
      <c r="FG74" s="1182" t="s">
        <v>1023</v>
      </c>
      <c r="FH74" s="1182" t="s">
        <v>1023</v>
      </c>
      <c r="FI74" s="1182">
        <v>1</v>
      </c>
      <c r="FJ74" s="1182">
        <v>3</v>
      </c>
      <c r="FK74" s="1182" t="s">
        <v>1023</v>
      </c>
      <c r="FL74" s="1182">
        <v>3</v>
      </c>
      <c r="FM74" s="1182">
        <v>2</v>
      </c>
      <c r="FN74" s="1182">
        <v>6</v>
      </c>
      <c r="FO74" s="1182" t="s">
        <v>1023</v>
      </c>
      <c r="FP74" s="1182" t="s">
        <v>1023</v>
      </c>
      <c r="FQ74" s="1182" t="s">
        <v>1023</v>
      </c>
      <c r="FR74" s="1182" t="s">
        <v>1023</v>
      </c>
      <c r="FS74" s="1182">
        <v>1</v>
      </c>
      <c r="FT74" s="1182" t="s">
        <v>1023</v>
      </c>
      <c r="FU74" s="1182" t="s">
        <v>1023</v>
      </c>
      <c r="FV74" s="1182">
        <v>1</v>
      </c>
      <c r="FW74" s="1182" t="s">
        <v>1023</v>
      </c>
      <c r="FX74" s="1182" t="s">
        <v>1023</v>
      </c>
      <c r="FY74" s="1182" t="s">
        <v>1023</v>
      </c>
      <c r="FZ74" s="1182" t="s">
        <v>1023</v>
      </c>
      <c r="GA74" s="1182" t="s">
        <v>1023</v>
      </c>
      <c r="GB74" s="1182" t="s">
        <v>1023</v>
      </c>
      <c r="GC74" s="1182" t="s">
        <v>1023</v>
      </c>
      <c r="GD74" s="1182" t="s">
        <v>1023</v>
      </c>
      <c r="GE74" s="1182" t="s">
        <v>1023</v>
      </c>
      <c r="GF74" s="1182" t="s">
        <v>1023</v>
      </c>
      <c r="GG74" s="1182" t="s">
        <v>1023</v>
      </c>
      <c r="GH74" s="1182" t="s">
        <v>1023</v>
      </c>
      <c r="GI74" s="1182" t="s">
        <v>1023</v>
      </c>
      <c r="GJ74" s="1182" t="s">
        <v>1023</v>
      </c>
      <c r="GK74" s="1182" t="s">
        <v>1023</v>
      </c>
      <c r="GL74" s="1182" t="s">
        <v>1023</v>
      </c>
      <c r="GM74" s="1182" t="s">
        <v>1023</v>
      </c>
      <c r="GN74" s="1182" t="s">
        <v>1023</v>
      </c>
      <c r="GO74" s="1182" t="s">
        <v>1023</v>
      </c>
      <c r="GP74" s="1182" t="s">
        <v>1023</v>
      </c>
      <c r="GQ74" s="1182" t="s">
        <v>1023</v>
      </c>
      <c r="GR74" s="1182" t="s">
        <v>1023</v>
      </c>
      <c r="GS74" s="1182" t="s">
        <v>1023</v>
      </c>
      <c r="GT74" s="1182" t="s">
        <v>1023</v>
      </c>
      <c r="GU74" s="1182" t="s">
        <v>1023</v>
      </c>
      <c r="GV74" s="1182" t="s">
        <v>1023</v>
      </c>
      <c r="GW74" s="1182" t="s">
        <v>1023</v>
      </c>
      <c r="GX74" s="1182" t="s">
        <v>1023</v>
      </c>
      <c r="GY74" s="1182" t="s">
        <v>1023</v>
      </c>
      <c r="GZ74" s="1182" t="s">
        <v>1023</v>
      </c>
      <c r="HA74" s="1182" t="s">
        <v>1023</v>
      </c>
      <c r="HB74" s="1182" t="s">
        <v>1023</v>
      </c>
      <c r="HC74" s="1182" t="s">
        <v>1023</v>
      </c>
      <c r="HD74" s="1182">
        <v>1</v>
      </c>
      <c r="HE74" s="1182" t="s">
        <v>1023</v>
      </c>
      <c r="HF74" s="1182">
        <v>2</v>
      </c>
      <c r="HG74" s="1182">
        <v>1</v>
      </c>
      <c r="HH74" s="1182" t="s">
        <v>1023</v>
      </c>
      <c r="HI74" s="1182" t="s">
        <v>1023</v>
      </c>
      <c r="HJ74" s="1182">
        <v>10</v>
      </c>
      <c r="HK74" s="1182">
        <v>9</v>
      </c>
      <c r="HL74" s="1182">
        <v>18</v>
      </c>
      <c r="HM74" s="1182" t="s">
        <v>1023</v>
      </c>
      <c r="HN74" s="1182" t="s">
        <v>1023</v>
      </c>
      <c r="HO74" s="1182" t="s">
        <v>1023</v>
      </c>
      <c r="HP74" s="1182" t="s">
        <v>1023</v>
      </c>
      <c r="HQ74" s="1182" t="s">
        <v>1023</v>
      </c>
      <c r="HR74" s="1182">
        <v>1</v>
      </c>
      <c r="HS74" s="1182">
        <v>1</v>
      </c>
      <c r="HT74" s="1182" t="s">
        <v>1023</v>
      </c>
      <c r="HU74" s="1182" t="s">
        <v>1023</v>
      </c>
      <c r="HV74" s="1182" t="s">
        <v>1023</v>
      </c>
      <c r="HW74" s="1182">
        <v>4</v>
      </c>
      <c r="HX74" s="1182">
        <v>2</v>
      </c>
      <c r="HY74" s="1182">
        <v>4</v>
      </c>
      <c r="HZ74" s="1182" t="s">
        <v>1023</v>
      </c>
      <c r="IA74" s="1182" t="s">
        <v>1023</v>
      </c>
      <c r="IB74" s="1182" t="s">
        <v>1023</v>
      </c>
      <c r="IC74" s="1182" t="s">
        <v>1023</v>
      </c>
      <c r="ID74" s="1182" t="s">
        <v>1023</v>
      </c>
      <c r="IE74" s="1182" t="s">
        <v>1023</v>
      </c>
      <c r="IF74" s="1182" t="s">
        <v>1023</v>
      </c>
      <c r="IG74" s="1182" t="s">
        <v>1023</v>
      </c>
      <c r="IH74" s="1182" t="s">
        <v>1023</v>
      </c>
      <c r="II74" s="1182" t="s">
        <v>1023</v>
      </c>
      <c r="IJ74" s="1182" t="s">
        <v>1023</v>
      </c>
      <c r="IK74" s="1182" t="s">
        <v>1023</v>
      </c>
      <c r="IL74" s="1182" t="s">
        <v>1023</v>
      </c>
      <c r="IM74" s="1182" t="s">
        <v>1023</v>
      </c>
      <c r="IN74" s="1182" t="s">
        <v>1023</v>
      </c>
      <c r="IO74" s="1182" t="s">
        <v>1023</v>
      </c>
      <c r="IP74" s="1182" t="s">
        <v>1023</v>
      </c>
      <c r="IQ74" s="1182" t="s">
        <v>1023</v>
      </c>
      <c r="IR74" s="1182" t="s">
        <v>1023</v>
      </c>
      <c r="IS74" s="1182" t="s">
        <v>1023</v>
      </c>
      <c r="IT74" s="1182" t="s">
        <v>1023</v>
      </c>
      <c r="IU74" s="1182" t="s">
        <v>1023</v>
      </c>
      <c r="IV74" s="1182" t="s">
        <v>1023</v>
      </c>
      <c r="IW74" s="1182" t="s">
        <v>1023</v>
      </c>
      <c r="IX74" s="1182" t="s">
        <v>1023</v>
      </c>
      <c r="IY74" s="1182" t="s">
        <v>1023</v>
      </c>
      <c r="IZ74" s="1182" t="s">
        <v>1023</v>
      </c>
      <c r="JA74" s="1182" t="s">
        <v>1023</v>
      </c>
      <c r="JB74" s="1182" t="s">
        <v>1023</v>
      </c>
      <c r="JC74" s="1182" t="s">
        <v>1023</v>
      </c>
      <c r="JD74" s="1182" t="s">
        <v>1023</v>
      </c>
      <c r="JE74" s="1182" t="s">
        <v>1023</v>
      </c>
      <c r="JF74" s="1182" t="s">
        <v>1023</v>
      </c>
      <c r="JG74" s="1182" t="s">
        <v>1023</v>
      </c>
      <c r="JH74" s="1182">
        <v>1</v>
      </c>
      <c r="JI74" s="1182" t="s">
        <v>1023</v>
      </c>
      <c r="JJ74" s="1182" t="s">
        <v>1023</v>
      </c>
      <c r="JK74" s="1182" t="s">
        <v>1023</v>
      </c>
      <c r="JL74" s="1182" t="s">
        <v>1023</v>
      </c>
      <c r="JM74" s="1182" t="s">
        <v>1023</v>
      </c>
      <c r="JN74" s="1182" t="s">
        <v>1023</v>
      </c>
      <c r="JO74" s="1182" t="s">
        <v>1023</v>
      </c>
      <c r="JP74" s="1182" t="s">
        <v>1023</v>
      </c>
      <c r="JQ74" s="1182" t="s">
        <v>1023</v>
      </c>
      <c r="JR74" s="1182" t="s">
        <v>1023</v>
      </c>
      <c r="JS74" s="1182" t="s">
        <v>1023</v>
      </c>
      <c r="JT74" s="1182" t="s">
        <v>1023</v>
      </c>
      <c r="JU74" s="1182" t="s">
        <v>1023</v>
      </c>
      <c r="JV74" s="1182" t="s">
        <v>1023</v>
      </c>
      <c r="JW74" s="1182">
        <v>1</v>
      </c>
      <c r="JX74" s="1182" t="s">
        <v>1023</v>
      </c>
      <c r="JY74" s="1182" t="s">
        <v>1023</v>
      </c>
      <c r="JZ74" s="1182" t="s">
        <v>1023</v>
      </c>
      <c r="KA74" s="1182">
        <v>2</v>
      </c>
      <c r="KB74" s="1182">
        <v>2</v>
      </c>
      <c r="KC74" s="1182" t="s">
        <v>1023</v>
      </c>
      <c r="KD74" s="1182" t="s">
        <v>1023</v>
      </c>
      <c r="KE74" s="1182" t="s">
        <v>1023</v>
      </c>
      <c r="KF74" s="1182" t="s">
        <v>1023</v>
      </c>
      <c r="KG74" s="1182" t="s">
        <v>1023</v>
      </c>
      <c r="KH74" s="1182" t="s">
        <v>1023</v>
      </c>
      <c r="KI74" s="1182" t="s">
        <v>1023</v>
      </c>
      <c r="KJ74" s="1182" t="s">
        <v>1023</v>
      </c>
      <c r="KK74" s="1182" t="s">
        <v>1023</v>
      </c>
      <c r="KL74" s="1182" t="s">
        <v>1023</v>
      </c>
      <c r="KM74" s="1182" t="s">
        <v>1023</v>
      </c>
      <c r="KN74" s="1182" t="s">
        <v>1023</v>
      </c>
      <c r="KO74" s="1182" t="s">
        <v>1023</v>
      </c>
      <c r="KP74" s="1182" t="s">
        <v>1023</v>
      </c>
      <c r="KQ74" s="1182" t="s">
        <v>1023</v>
      </c>
      <c r="KR74" s="1182" t="s">
        <v>1023</v>
      </c>
      <c r="KS74" s="1182" t="s">
        <v>1023</v>
      </c>
      <c r="KT74" s="1182" t="s">
        <v>1023</v>
      </c>
      <c r="KU74" s="1182" t="s">
        <v>1023</v>
      </c>
      <c r="KV74" s="1182" t="s">
        <v>1023</v>
      </c>
      <c r="KW74" s="1182" t="s">
        <v>1023</v>
      </c>
      <c r="KX74" s="1182" t="s">
        <v>1023</v>
      </c>
      <c r="KY74" s="1182" t="s">
        <v>1023</v>
      </c>
    </row>
    <row r="75" spans="2:311" ht="15" customHeight="1">
      <c r="B75" s="1501"/>
      <c r="C75" s="1501" t="s">
        <v>71</v>
      </c>
      <c r="D75" s="1503"/>
      <c r="E75" s="1182">
        <v>166</v>
      </c>
      <c r="F75" s="1182">
        <v>166</v>
      </c>
      <c r="G75" s="1182" t="s">
        <v>1023</v>
      </c>
      <c r="H75" s="1182" t="s">
        <v>1023</v>
      </c>
      <c r="I75" s="1182" t="s">
        <v>1023</v>
      </c>
      <c r="J75" s="1182" t="s">
        <v>1023</v>
      </c>
      <c r="K75" s="1182" t="s">
        <v>1023</v>
      </c>
      <c r="L75" s="1182" t="s">
        <v>1023</v>
      </c>
      <c r="M75" s="1182" t="s">
        <v>1023</v>
      </c>
      <c r="N75" s="1182" t="s">
        <v>1023</v>
      </c>
      <c r="O75" s="1182">
        <v>1</v>
      </c>
      <c r="P75" s="1182">
        <v>1</v>
      </c>
      <c r="Q75" s="1182">
        <v>2</v>
      </c>
      <c r="R75" s="1182">
        <v>2</v>
      </c>
      <c r="S75" s="1182">
        <v>8</v>
      </c>
      <c r="T75" s="1182" t="s">
        <v>1023</v>
      </c>
      <c r="U75" s="1182" t="s">
        <v>1023</v>
      </c>
      <c r="V75" s="1182" t="s">
        <v>1023</v>
      </c>
      <c r="W75" s="1182" t="s">
        <v>1023</v>
      </c>
      <c r="X75" s="1182" t="s">
        <v>1023</v>
      </c>
      <c r="Y75" s="1182" t="s">
        <v>1023</v>
      </c>
      <c r="Z75" s="1182" t="s">
        <v>1023</v>
      </c>
      <c r="AA75" s="1182" t="s">
        <v>1023</v>
      </c>
      <c r="AB75" s="1182" t="s">
        <v>1023</v>
      </c>
      <c r="AC75" s="1182" t="s">
        <v>1023</v>
      </c>
      <c r="AD75" s="1182" t="s">
        <v>1023</v>
      </c>
      <c r="AE75" s="1182" t="s">
        <v>1023</v>
      </c>
      <c r="AF75" s="1182" t="s">
        <v>1023</v>
      </c>
      <c r="AG75" s="1182" t="s">
        <v>1023</v>
      </c>
      <c r="AH75" s="1182" t="s">
        <v>1023</v>
      </c>
      <c r="AI75" s="1182" t="s">
        <v>1023</v>
      </c>
      <c r="AJ75" s="1182" t="s">
        <v>1023</v>
      </c>
      <c r="AK75" s="1182">
        <v>1</v>
      </c>
      <c r="AL75" s="1182" t="s">
        <v>1023</v>
      </c>
      <c r="AM75" s="1182" t="s">
        <v>1023</v>
      </c>
      <c r="AN75" s="1182" t="s">
        <v>1023</v>
      </c>
      <c r="AO75" s="1182" t="s">
        <v>1023</v>
      </c>
      <c r="AP75" s="1182">
        <v>1</v>
      </c>
      <c r="AQ75" s="1182" t="s">
        <v>1023</v>
      </c>
      <c r="AR75" s="1182">
        <v>2</v>
      </c>
      <c r="AS75" s="1182" t="s">
        <v>1023</v>
      </c>
      <c r="AT75" s="1182" t="s">
        <v>1023</v>
      </c>
      <c r="AU75" s="1182" t="s">
        <v>1023</v>
      </c>
      <c r="AV75" s="1182" t="s">
        <v>1023</v>
      </c>
      <c r="AW75" s="1182" t="s">
        <v>1023</v>
      </c>
      <c r="AX75" s="1182" t="s">
        <v>1023</v>
      </c>
      <c r="AY75" s="1182" t="s">
        <v>1023</v>
      </c>
      <c r="AZ75" s="1182" t="s">
        <v>1023</v>
      </c>
      <c r="BA75" s="1182" t="s">
        <v>1023</v>
      </c>
      <c r="BB75" s="1182" t="s">
        <v>1023</v>
      </c>
      <c r="BC75" s="1182" t="s">
        <v>1023</v>
      </c>
      <c r="BD75" s="1182">
        <v>1</v>
      </c>
      <c r="BE75" s="1182" t="s">
        <v>1023</v>
      </c>
      <c r="BF75" s="1182" t="s">
        <v>1023</v>
      </c>
      <c r="BG75" s="1182" t="s">
        <v>1023</v>
      </c>
      <c r="BH75" s="1182" t="s">
        <v>1023</v>
      </c>
      <c r="BI75" s="1182" t="s">
        <v>1023</v>
      </c>
      <c r="BJ75" s="1182" t="s">
        <v>1023</v>
      </c>
      <c r="BK75" s="1182" t="s">
        <v>1023</v>
      </c>
      <c r="BL75" s="1182" t="s">
        <v>1023</v>
      </c>
      <c r="BM75" s="1182">
        <v>1</v>
      </c>
      <c r="BN75" s="1182" t="s">
        <v>1023</v>
      </c>
      <c r="BO75" s="1182" t="s">
        <v>1023</v>
      </c>
      <c r="BP75" s="1182">
        <v>1</v>
      </c>
      <c r="BQ75" s="1182">
        <v>2</v>
      </c>
      <c r="BR75" s="1182" t="s">
        <v>1023</v>
      </c>
      <c r="BS75" s="1182" t="s">
        <v>1023</v>
      </c>
      <c r="BT75" s="1182" t="s">
        <v>1023</v>
      </c>
      <c r="BU75" s="1182" t="s">
        <v>1023</v>
      </c>
      <c r="BV75" s="1182" t="s">
        <v>1023</v>
      </c>
      <c r="BW75" s="1182" t="s">
        <v>1023</v>
      </c>
      <c r="BX75" s="1182" t="s">
        <v>1023</v>
      </c>
      <c r="BY75" s="1182" t="s">
        <v>1023</v>
      </c>
      <c r="BZ75" s="1182" t="s">
        <v>1023</v>
      </c>
      <c r="CA75" s="1182" t="s">
        <v>1023</v>
      </c>
      <c r="CB75" s="1182">
        <v>1</v>
      </c>
      <c r="CC75" s="1182" t="s">
        <v>1023</v>
      </c>
      <c r="CD75" s="1182">
        <v>1</v>
      </c>
      <c r="CE75" s="1182" t="s">
        <v>1023</v>
      </c>
      <c r="CF75" s="1182" t="s">
        <v>1023</v>
      </c>
      <c r="CG75" s="1182" t="s">
        <v>1023</v>
      </c>
      <c r="CH75" s="1182" t="s">
        <v>1023</v>
      </c>
      <c r="CI75" s="1182" t="s">
        <v>1023</v>
      </c>
      <c r="CJ75" s="1182" t="s">
        <v>1023</v>
      </c>
      <c r="CK75" s="1182" t="s">
        <v>1023</v>
      </c>
      <c r="CL75" s="1182" t="s">
        <v>1023</v>
      </c>
      <c r="CM75" s="1182" t="s">
        <v>1023</v>
      </c>
      <c r="CN75" s="1182" t="s">
        <v>1023</v>
      </c>
      <c r="CO75" s="1182">
        <v>2</v>
      </c>
      <c r="CP75" s="1182">
        <v>2</v>
      </c>
      <c r="CQ75" s="1182">
        <v>3</v>
      </c>
      <c r="CR75" s="1182" t="s">
        <v>1023</v>
      </c>
      <c r="CS75" s="1182" t="s">
        <v>1023</v>
      </c>
      <c r="CT75" s="1182" t="s">
        <v>1023</v>
      </c>
      <c r="CU75" s="1182" t="s">
        <v>1023</v>
      </c>
      <c r="CV75" s="1182" t="s">
        <v>1023</v>
      </c>
      <c r="CW75" s="1182">
        <v>1</v>
      </c>
      <c r="CX75" s="1182" t="s">
        <v>1023</v>
      </c>
      <c r="CY75" s="1182" t="s">
        <v>1023</v>
      </c>
      <c r="CZ75" s="1182" t="s">
        <v>1023</v>
      </c>
      <c r="DA75" s="1182">
        <v>1</v>
      </c>
      <c r="DB75" s="1182" t="s">
        <v>1023</v>
      </c>
      <c r="DC75" s="1182">
        <v>1</v>
      </c>
      <c r="DD75" s="1182" t="s">
        <v>1023</v>
      </c>
      <c r="DE75" s="1182" t="s">
        <v>1023</v>
      </c>
      <c r="DF75" s="1182" t="s">
        <v>1023</v>
      </c>
      <c r="DG75" s="1182" t="s">
        <v>1023</v>
      </c>
      <c r="DH75" s="1182">
        <v>1</v>
      </c>
      <c r="DI75" s="1182">
        <v>3</v>
      </c>
      <c r="DJ75" s="1182">
        <v>4</v>
      </c>
      <c r="DK75" s="1182">
        <v>1</v>
      </c>
      <c r="DL75" s="1182">
        <v>3</v>
      </c>
      <c r="DM75" s="1182" t="s">
        <v>1023</v>
      </c>
      <c r="DN75" s="1182">
        <v>9</v>
      </c>
      <c r="DO75" s="1182">
        <v>4</v>
      </c>
      <c r="DP75" s="1182">
        <v>15</v>
      </c>
      <c r="DQ75" s="1182" t="s">
        <v>1023</v>
      </c>
      <c r="DR75" s="1182" t="s">
        <v>1023</v>
      </c>
      <c r="DS75" s="1182" t="s">
        <v>1023</v>
      </c>
      <c r="DT75" s="1182" t="s">
        <v>1023</v>
      </c>
      <c r="DU75" s="1182" t="s">
        <v>1023</v>
      </c>
      <c r="DV75" s="1182" t="s">
        <v>1023</v>
      </c>
      <c r="DW75" s="1182" t="s">
        <v>1023</v>
      </c>
      <c r="DX75" s="1182" t="s">
        <v>1023</v>
      </c>
      <c r="DY75" s="1182" t="s">
        <v>1023</v>
      </c>
      <c r="DZ75" s="1182">
        <v>2</v>
      </c>
      <c r="EA75" s="1182" t="s">
        <v>1023</v>
      </c>
      <c r="EB75" s="1182">
        <v>5</v>
      </c>
      <c r="EC75" s="1182" t="s">
        <v>1023</v>
      </c>
      <c r="ED75" s="1182" t="s">
        <v>1023</v>
      </c>
      <c r="EE75" s="1182" t="s">
        <v>1023</v>
      </c>
      <c r="EF75" s="1182" t="s">
        <v>1023</v>
      </c>
      <c r="EG75" s="1182" t="s">
        <v>1023</v>
      </c>
      <c r="EH75" s="1182" t="s">
        <v>1023</v>
      </c>
      <c r="EI75" s="1182" t="s">
        <v>1023</v>
      </c>
      <c r="EJ75" s="1182">
        <v>1</v>
      </c>
      <c r="EK75" s="1182" t="s">
        <v>1023</v>
      </c>
      <c r="EL75" s="1182" t="s">
        <v>1023</v>
      </c>
      <c r="EM75" s="1182">
        <v>3</v>
      </c>
      <c r="EN75" s="1182">
        <v>1</v>
      </c>
      <c r="EO75" s="1182" t="s">
        <v>1023</v>
      </c>
      <c r="EP75" s="1182" t="s">
        <v>1023</v>
      </c>
      <c r="EQ75" s="1182" t="s">
        <v>1023</v>
      </c>
      <c r="ER75" s="1182" t="s">
        <v>1023</v>
      </c>
      <c r="ES75" s="1182" t="s">
        <v>1023</v>
      </c>
      <c r="ET75" s="1182" t="s">
        <v>1023</v>
      </c>
      <c r="EU75" s="1182" t="s">
        <v>1023</v>
      </c>
      <c r="EV75" s="1182" t="s">
        <v>1023</v>
      </c>
      <c r="EW75" s="1182" t="s">
        <v>1023</v>
      </c>
      <c r="EX75" s="1182" t="s">
        <v>1023</v>
      </c>
      <c r="EY75" s="1182">
        <v>1</v>
      </c>
      <c r="EZ75" s="1182" t="s">
        <v>1023</v>
      </c>
      <c r="FA75" s="1182">
        <v>4</v>
      </c>
      <c r="FB75" s="1182" t="s">
        <v>1023</v>
      </c>
      <c r="FC75" s="1182" t="s">
        <v>1023</v>
      </c>
      <c r="FD75" s="1182" t="s">
        <v>1023</v>
      </c>
      <c r="FE75" s="1182" t="s">
        <v>1023</v>
      </c>
      <c r="FF75" s="1182">
        <v>1</v>
      </c>
      <c r="FG75" s="1182">
        <v>2</v>
      </c>
      <c r="FH75" s="1182" t="s">
        <v>1023</v>
      </c>
      <c r="FI75" s="1182">
        <v>1</v>
      </c>
      <c r="FJ75" s="1182">
        <v>1</v>
      </c>
      <c r="FK75" s="1182" t="s">
        <v>1023</v>
      </c>
      <c r="FL75" s="1182">
        <v>1</v>
      </c>
      <c r="FM75" s="1182">
        <v>1</v>
      </c>
      <c r="FN75" s="1182">
        <v>2</v>
      </c>
      <c r="FO75" s="1182" t="s">
        <v>1023</v>
      </c>
      <c r="FP75" s="1182" t="s">
        <v>1023</v>
      </c>
      <c r="FQ75" s="1182" t="s">
        <v>1023</v>
      </c>
      <c r="FR75" s="1182" t="s">
        <v>1023</v>
      </c>
      <c r="FS75" s="1182" t="s">
        <v>1023</v>
      </c>
      <c r="FT75" s="1182" t="s">
        <v>1023</v>
      </c>
      <c r="FU75" s="1182" t="s">
        <v>1023</v>
      </c>
      <c r="FV75" s="1182" t="s">
        <v>1023</v>
      </c>
      <c r="FW75" s="1182" t="s">
        <v>1023</v>
      </c>
      <c r="FX75" s="1182" t="s">
        <v>1023</v>
      </c>
      <c r="FY75" s="1182">
        <v>1</v>
      </c>
      <c r="FZ75" s="1182" t="s">
        <v>1023</v>
      </c>
      <c r="GA75" s="1182" t="s">
        <v>1023</v>
      </c>
      <c r="GB75" s="1182" t="s">
        <v>1023</v>
      </c>
      <c r="GC75" s="1182" t="s">
        <v>1023</v>
      </c>
      <c r="GD75" s="1182" t="s">
        <v>1023</v>
      </c>
      <c r="GE75" s="1182" t="s">
        <v>1023</v>
      </c>
      <c r="GF75" s="1182" t="s">
        <v>1023</v>
      </c>
      <c r="GG75" s="1182" t="s">
        <v>1023</v>
      </c>
      <c r="GH75" s="1182" t="s">
        <v>1023</v>
      </c>
      <c r="GI75" s="1182" t="s">
        <v>1023</v>
      </c>
      <c r="GJ75" s="1182" t="s">
        <v>1023</v>
      </c>
      <c r="GK75" s="1182" t="s">
        <v>1023</v>
      </c>
      <c r="GL75" s="1182" t="s">
        <v>1023</v>
      </c>
      <c r="GM75" s="1182" t="s">
        <v>1023</v>
      </c>
      <c r="GN75" s="1182" t="s">
        <v>1023</v>
      </c>
      <c r="GO75" s="1182" t="s">
        <v>1023</v>
      </c>
      <c r="GP75" s="1182" t="s">
        <v>1023</v>
      </c>
      <c r="GQ75" s="1182" t="s">
        <v>1023</v>
      </c>
      <c r="GR75" s="1182" t="s">
        <v>1023</v>
      </c>
      <c r="GS75" s="1182" t="s">
        <v>1023</v>
      </c>
      <c r="GT75" s="1182" t="s">
        <v>1023</v>
      </c>
      <c r="GU75" s="1182" t="s">
        <v>1023</v>
      </c>
      <c r="GV75" s="1182" t="s">
        <v>1023</v>
      </c>
      <c r="GW75" s="1182" t="s">
        <v>1023</v>
      </c>
      <c r="GX75" s="1182" t="s">
        <v>1023</v>
      </c>
      <c r="GY75" s="1182" t="s">
        <v>1023</v>
      </c>
      <c r="GZ75" s="1182">
        <v>1</v>
      </c>
      <c r="HA75" s="1182" t="s">
        <v>1023</v>
      </c>
      <c r="HB75" s="1182" t="s">
        <v>1023</v>
      </c>
      <c r="HC75" s="1182" t="s">
        <v>1023</v>
      </c>
      <c r="HD75" s="1182">
        <v>1</v>
      </c>
      <c r="HE75" s="1182">
        <v>1</v>
      </c>
      <c r="HF75" s="1182" t="s">
        <v>1023</v>
      </c>
      <c r="HG75" s="1182">
        <v>2</v>
      </c>
      <c r="HH75" s="1182">
        <v>1</v>
      </c>
      <c r="HI75" s="1182">
        <v>1</v>
      </c>
      <c r="HJ75" s="1182">
        <v>12</v>
      </c>
      <c r="HK75" s="1182">
        <v>8</v>
      </c>
      <c r="HL75" s="1182">
        <v>22</v>
      </c>
      <c r="HM75" s="1182" t="s">
        <v>1023</v>
      </c>
      <c r="HN75" s="1182" t="s">
        <v>1023</v>
      </c>
      <c r="HO75" s="1182" t="s">
        <v>1023</v>
      </c>
      <c r="HP75" s="1182" t="s">
        <v>1023</v>
      </c>
      <c r="HQ75" s="1182" t="s">
        <v>1023</v>
      </c>
      <c r="HR75" s="1182">
        <v>1</v>
      </c>
      <c r="HS75" s="1182" t="s">
        <v>1023</v>
      </c>
      <c r="HT75" s="1182" t="s">
        <v>1023</v>
      </c>
      <c r="HU75" s="1182" t="s">
        <v>1023</v>
      </c>
      <c r="HV75" s="1182" t="s">
        <v>1023</v>
      </c>
      <c r="HW75" s="1182" t="s">
        <v>1023</v>
      </c>
      <c r="HX75" s="1182">
        <v>1</v>
      </c>
      <c r="HY75" s="1182">
        <v>5</v>
      </c>
      <c r="HZ75" s="1182" t="s">
        <v>1023</v>
      </c>
      <c r="IA75" s="1182" t="s">
        <v>1023</v>
      </c>
      <c r="IB75" s="1182" t="s">
        <v>1023</v>
      </c>
      <c r="IC75" s="1182" t="s">
        <v>1023</v>
      </c>
      <c r="ID75" s="1182" t="s">
        <v>1023</v>
      </c>
      <c r="IE75" s="1182" t="s">
        <v>1023</v>
      </c>
      <c r="IF75" s="1182" t="s">
        <v>1023</v>
      </c>
      <c r="IG75" s="1182" t="s">
        <v>1023</v>
      </c>
      <c r="IH75" s="1182" t="s">
        <v>1023</v>
      </c>
      <c r="II75" s="1182">
        <v>1</v>
      </c>
      <c r="IJ75" s="1182" t="s">
        <v>1023</v>
      </c>
      <c r="IK75" s="1182" t="s">
        <v>1023</v>
      </c>
      <c r="IL75" s="1182" t="s">
        <v>1023</v>
      </c>
      <c r="IM75" s="1182" t="s">
        <v>1023</v>
      </c>
      <c r="IN75" s="1182" t="s">
        <v>1023</v>
      </c>
      <c r="IO75" s="1182" t="s">
        <v>1023</v>
      </c>
      <c r="IP75" s="1182" t="s">
        <v>1023</v>
      </c>
      <c r="IQ75" s="1182" t="s">
        <v>1023</v>
      </c>
      <c r="IR75" s="1182" t="s">
        <v>1023</v>
      </c>
      <c r="IS75" s="1182" t="s">
        <v>1023</v>
      </c>
      <c r="IT75" s="1182" t="s">
        <v>1023</v>
      </c>
      <c r="IU75" s="1182" t="s">
        <v>1023</v>
      </c>
      <c r="IV75" s="1182" t="s">
        <v>1023</v>
      </c>
      <c r="IW75" s="1182" t="s">
        <v>1023</v>
      </c>
      <c r="IX75" s="1182" t="s">
        <v>1023</v>
      </c>
      <c r="IY75" s="1182" t="s">
        <v>1023</v>
      </c>
      <c r="IZ75" s="1182" t="s">
        <v>1023</v>
      </c>
      <c r="JA75" s="1182" t="s">
        <v>1023</v>
      </c>
      <c r="JB75" s="1182" t="s">
        <v>1023</v>
      </c>
      <c r="JC75" s="1182" t="s">
        <v>1023</v>
      </c>
      <c r="JD75" s="1182" t="s">
        <v>1023</v>
      </c>
      <c r="JE75" s="1182" t="s">
        <v>1023</v>
      </c>
      <c r="JF75" s="1182" t="s">
        <v>1023</v>
      </c>
      <c r="JG75" s="1182" t="s">
        <v>1023</v>
      </c>
      <c r="JH75" s="1182" t="s">
        <v>1023</v>
      </c>
      <c r="JI75" s="1182" t="s">
        <v>1023</v>
      </c>
      <c r="JJ75" s="1182" t="s">
        <v>1023</v>
      </c>
      <c r="JK75" s="1182" t="s">
        <v>1023</v>
      </c>
      <c r="JL75" s="1182" t="s">
        <v>1023</v>
      </c>
      <c r="JM75" s="1182" t="s">
        <v>1023</v>
      </c>
      <c r="JN75" s="1182" t="s">
        <v>1023</v>
      </c>
      <c r="JO75" s="1182" t="s">
        <v>1023</v>
      </c>
      <c r="JP75" s="1182" t="s">
        <v>1023</v>
      </c>
      <c r="JQ75" s="1182" t="s">
        <v>1023</v>
      </c>
      <c r="JR75" s="1182" t="s">
        <v>1023</v>
      </c>
      <c r="JS75" s="1182" t="s">
        <v>1023</v>
      </c>
      <c r="JT75" s="1182" t="s">
        <v>1023</v>
      </c>
      <c r="JU75" s="1182" t="s">
        <v>1023</v>
      </c>
      <c r="JV75" s="1182" t="s">
        <v>1023</v>
      </c>
      <c r="JW75" s="1182" t="s">
        <v>1023</v>
      </c>
      <c r="JX75" s="1182" t="s">
        <v>1023</v>
      </c>
      <c r="JY75" s="1182" t="s">
        <v>1023</v>
      </c>
      <c r="JZ75" s="1182">
        <v>1</v>
      </c>
      <c r="KA75" s="1182">
        <v>1</v>
      </c>
      <c r="KB75" s="1182">
        <v>3</v>
      </c>
      <c r="KC75" s="1182" t="s">
        <v>1023</v>
      </c>
      <c r="KD75" s="1182" t="s">
        <v>1023</v>
      </c>
      <c r="KE75" s="1182" t="s">
        <v>1023</v>
      </c>
      <c r="KF75" s="1182" t="s">
        <v>1023</v>
      </c>
      <c r="KG75" s="1182" t="s">
        <v>1023</v>
      </c>
      <c r="KH75" s="1182" t="s">
        <v>1023</v>
      </c>
      <c r="KI75" s="1182" t="s">
        <v>1023</v>
      </c>
      <c r="KJ75" s="1182" t="s">
        <v>1023</v>
      </c>
      <c r="KK75" s="1182">
        <v>1</v>
      </c>
      <c r="KL75" s="1182" t="s">
        <v>1023</v>
      </c>
      <c r="KM75" s="1182" t="s">
        <v>1023</v>
      </c>
      <c r="KN75" s="1182" t="s">
        <v>1023</v>
      </c>
      <c r="KO75" s="1182">
        <v>1</v>
      </c>
      <c r="KP75" s="1182" t="s">
        <v>1023</v>
      </c>
      <c r="KQ75" s="1182" t="s">
        <v>1023</v>
      </c>
      <c r="KR75" s="1182" t="s">
        <v>1023</v>
      </c>
      <c r="KS75" s="1182" t="s">
        <v>1023</v>
      </c>
      <c r="KT75" s="1182" t="s">
        <v>1023</v>
      </c>
      <c r="KU75" s="1182" t="s">
        <v>1023</v>
      </c>
      <c r="KV75" s="1182" t="s">
        <v>1023</v>
      </c>
      <c r="KW75" s="1182" t="s">
        <v>1023</v>
      </c>
      <c r="KX75" s="1182" t="s">
        <v>1023</v>
      </c>
      <c r="KY75" s="1182" t="s">
        <v>1023</v>
      </c>
    </row>
    <row r="76" spans="2:311" ht="15" customHeight="1">
      <c r="B76" s="1501" t="s">
        <v>1058</v>
      </c>
      <c r="C76" s="1501" t="s">
        <v>49</v>
      </c>
      <c r="D76" s="1501" t="s">
        <v>49</v>
      </c>
      <c r="E76" s="1182">
        <v>1279</v>
      </c>
      <c r="F76" s="1182">
        <v>1279</v>
      </c>
      <c r="G76" s="1182" t="s">
        <v>1023</v>
      </c>
      <c r="H76" s="1182" t="s">
        <v>1023</v>
      </c>
      <c r="I76" s="1182" t="s">
        <v>1023</v>
      </c>
      <c r="J76" s="1182" t="s">
        <v>1023</v>
      </c>
      <c r="K76" s="1182">
        <v>1</v>
      </c>
      <c r="L76" s="1182" t="s">
        <v>1023</v>
      </c>
      <c r="M76" s="1182">
        <v>3</v>
      </c>
      <c r="N76" s="1182">
        <v>4</v>
      </c>
      <c r="O76" s="1182">
        <v>5</v>
      </c>
      <c r="P76" s="1182">
        <v>2</v>
      </c>
      <c r="Q76" s="1182">
        <v>6</v>
      </c>
      <c r="R76" s="1182">
        <v>15</v>
      </c>
      <c r="S76" s="1182">
        <v>37</v>
      </c>
      <c r="T76" s="1182" t="s">
        <v>1023</v>
      </c>
      <c r="U76" s="1182" t="s">
        <v>1023</v>
      </c>
      <c r="V76" s="1182" t="s">
        <v>1023</v>
      </c>
      <c r="W76" s="1182" t="s">
        <v>1023</v>
      </c>
      <c r="X76" s="1182" t="s">
        <v>1023</v>
      </c>
      <c r="Y76" s="1182">
        <v>2</v>
      </c>
      <c r="Z76" s="1182" t="s">
        <v>1023</v>
      </c>
      <c r="AA76" s="1182">
        <v>1</v>
      </c>
      <c r="AB76" s="1182">
        <v>3</v>
      </c>
      <c r="AC76" s="1182" t="s">
        <v>1023</v>
      </c>
      <c r="AD76" s="1182">
        <v>2</v>
      </c>
      <c r="AE76" s="1182">
        <v>3</v>
      </c>
      <c r="AF76" s="1182">
        <v>5</v>
      </c>
      <c r="AG76" s="1182" t="s">
        <v>1023</v>
      </c>
      <c r="AH76" s="1182" t="s">
        <v>1023</v>
      </c>
      <c r="AI76" s="1182" t="s">
        <v>1023</v>
      </c>
      <c r="AJ76" s="1182" t="s">
        <v>1023</v>
      </c>
      <c r="AK76" s="1182" t="s">
        <v>1023</v>
      </c>
      <c r="AL76" s="1182" t="s">
        <v>1023</v>
      </c>
      <c r="AM76" s="1182">
        <v>1</v>
      </c>
      <c r="AN76" s="1182" t="s">
        <v>1023</v>
      </c>
      <c r="AO76" s="1182" t="s">
        <v>1023</v>
      </c>
      <c r="AP76" s="1182" t="s">
        <v>1023</v>
      </c>
      <c r="AQ76" s="1182">
        <v>6</v>
      </c>
      <c r="AR76" s="1182">
        <v>15</v>
      </c>
      <c r="AS76" s="1182" t="s">
        <v>1023</v>
      </c>
      <c r="AT76" s="1182" t="s">
        <v>1023</v>
      </c>
      <c r="AU76" s="1182" t="s">
        <v>1023</v>
      </c>
      <c r="AV76" s="1182" t="s">
        <v>1023</v>
      </c>
      <c r="AW76" s="1182" t="s">
        <v>1023</v>
      </c>
      <c r="AX76" s="1182" t="s">
        <v>1023</v>
      </c>
      <c r="AY76" s="1182" t="s">
        <v>1023</v>
      </c>
      <c r="AZ76" s="1182">
        <v>1</v>
      </c>
      <c r="BA76" s="1182" t="s">
        <v>1023</v>
      </c>
      <c r="BB76" s="1182">
        <v>1</v>
      </c>
      <c r="BC76" s="1182">
        <v>2</v>
      </c>
      <c r="BD76" s="1182">
        <v>7</v>
      </c>
      <c r="BE76" s="1182" t="s">
        <v>1023</v>
      </c>
      <c r="BF76" s="1182" t="s">
        <v>1023</v>
      </c>
      <c r="BG76" s="1182" t="s">
        <v>1023</v>
      </c>
      <c r="BH76" s="1182" t="s">
        <v>1023</v>
      </c>
      <c r="BI76" s="1182" t="s">
        <v>1023</v>
      </c>
      <c r="BJ76" s="1182" t="s">
        <v>1023</v>
      </c>
      <c r="BK76" s="1182">
        <v>1</v>
      </c>
      <c r="BL76" s="1182" t="s">
        <v>1023</v>
      </c>
      <c r="BM76" s="1182" t="s">
        <v>1023</v>
      </c>
      <c r="BN76" s="1182" t="s">
        <v>1023</v>
      </c>
      <c r="BO76" s="1182">
        <v>5</v>
      </c>
      <c r="BP76" s="1182">
        <v>8</v>
      </c>
      <c r="BQ76" s="1182">
        <v>17</v>
      </c>
      <c r="BR76" s="1182" t="s">
        <v>1023</v>
      </c>
      <c r="BS76" s="1182" t="s">
        <v>1023</v>
      </c>
      <c r="BT76" s="1182" t="s">
        <v>1023</v>
      </c>
      <c r="BU76" s="1182">
        <v>1</v>
      </c>
      <c r="BV76" s="1182">
        <v>1</v>
      </c>
      <c r="BW76" s="1182">
        <v>4</v>
      </c>
      <c r="BX76" s="1182">
        <v>2</v>
      </c>
      <c r="BY76" s="1182">
        <v>3</v>
      </c>
      <c r="BZ76" s="1182">
        <v>3</v>
      </c>
      <c r="CA76" s="1182">
        <v>1</v>
      </c>
      <c r="CB76" s="1182">
        <v>5</v>
      </c>
      <c r="CC76" s="1182">
        <v>4</v>
      </c>
      <c r="CD76" s="1182">
        <v>15</v>
      </c>
      <c r="CE76" s="1182" t="s">
        <v>1023</v>
      </c>
      <c r="CF76" s="1182" t="s">
        <v>1023</v>
      </c>
      <c r="CG76" s="1182" t="s">
        <v>1023</v>
      </c>
      <c r="CH76" s="1182" t="s">
        <v>1023</v>
      </c>
      <c r="CI76" s="1182" t="s">
        <v>1023</v>
      </c>
      <c r="CJ76" s="1182">
        <v>4</v>
      </c>
      <c r="CK76" s="1182">
        <v>2</v>
      </c>
      <c r="CL76" s="1182">
        <v>4</v>
      </c>
      <c r="CM76" s="1182">
        <v>3</v>
      </c>
      <c r="CN76" s="1182">
        <v>1</v>
      </c>
      <c r="CO76" s="1182">
        <v>7</v>
      </c>
      <c r="CP76" s="1182">
        <v>11</v>
      </c>
      <c r="CQ76" s="1182">
        <v>16</v>
      </c>
      <c r="CR76" s="1182" t="s">
        <v>1023</v>
      </c>
      <c r="CS76" s="1182" t="s">
        <v>1023</v>
      </c>
      <c r="CT76" s="1182">
        <v>1</v>
      </c>
      <c r="CU76" s="1182">
        <v>1</v>
      </c>
      <c r="CV76" s="1182" t="s">
        <v>1023</v>
      </c>
      <c r="CW76" s="1182">
        <v>2</v>
      </c>
      <c r="CX76" s="1182">
        <v>3</v>
      </c>
      <c r="CY76" s="1182">
        <v>1</v>
      </c>
      <c r="CZ76" s="1182" t="s">
        <v>1023</v>
      </c>
      <c r="DA76" s="1182">
        <v>6</v>
      </c>
      <c r="DB76" s="1182">
        <v>4</v>
      </c>
      <c r="DC76" s="1182">
        <v>7</v>
      </c>
      <c r="DD76" s="1182" t="s">
        <v>1023</v>
      </c>
      <c r="DE76" s="1182" t="s">
        <v>1023</v>
      </c>
      <c r="DF76" s="1182" t="s">
        <v>1023</v>
      </c>
      <c r="DG76" s="1182">
        <v>2</v>
      </c>
      <c r="DH76" s="1182">
        <v>7</v>
      </c>
      <c r="DI76" s="1182">
        <v>16</v>
      </c>
      <c r="DJ76" s="1182">
        <v>15</v>
      </c>
      <c r="DK76" s="1182">
        <v>15</v>
      </c>
      <c r="DL76" s="1182">
        <v>15</v>
      </c>
      <c r="DM76" s="1182">
        <v>8</v>
      </c>
      <c r="DN76" s="1182">
        <v>40</v>
      </c>
      <c r="DO76" s="1182">
        <v>52</v>
      </c>
      <c r="DP76" s="1182">
        <v>95</v>
      </c>
      <c r="DQ76" s="1182" t="s">
        <v>1023</v>
      </c>
      <c r="DR76" s="1182" t="s">
        <v>1023</v>
      </c>
      <c r="DS76" s="1182" t="s">
        <v>1023</v>
      </c>
      <c r="DT76" s="1182">
        <v>2</v>
      </c>
      <c r="DU76" s="1182">
        <v>1</v>
      </c>
      <c r="DV76" s="1182" t="s">
        <v>1023</v>
      </c>
      <c r="DW76" s="1182">
        <v>2</v>
      </c>
      <c r="DX76" s="1182">
        <v>2</v>
      </c>
      <c r="DY76" s="1182">
        <v>3</v>
      </c>
      <c r="DZ76" s="1182">
        <v>7</v>
      </c>
      <c r="EA76" s="1182">
        <v>10</v>
      </c>
      <c r="EB76" s="1182">
        <v>26</v>
      </c>
      <c r="EC76" s="1182" t="s">
        <v>1023</v>
      </c>
      <c r="ED76" s="1182" t="s">
        <v>1023</v>
      </c>
      <c r="EE76" s="1182" t="s">
        <v>1023</v>
      </c>
      <c r="EF76" s="1182" t="s">
        <v>1023</v>
      </c>
      <c r="EG76" s="1182">
        <v>2</v>
      </c>
      <c r="EH76" s="1182">
        <v>1</v>
      </c>
      <c r="EI76" s="1182">
        <v>3</v>
      </c>
      <c r="EJ76" s="1182">
        <v>2</v>
      </c>
      <c r="EK76" s="1182">
        <v>2</v>
      </c>
      <c r="EL76" s="1182">
        <v>9</v>
      </c>
      <c r="EM76" s="1182">
        <v>6</v>
      </c>
      <c r="EN76" s="1182">
        <v>24</v>
      </c>
      <c r="EO76" s="1182" t="s">
        <v>1023</v>
      </c>
      <c r="EP76" s="1182" t="s">
        <v>1023</v>
      </c>
      <c r="EQ76" s="1182" t="s">
        <v>1023</v>
      </c>
      <c r="ER76" s="1182" t="s">
        <v>1023</v>
      </c>
      <c r="ES76" s="1182">
        <v>1</v>
      </c>
      <c r="ET76" s="1182" t="s">
        <v>1023</v>
      </c>
      <c r="EU76" s="1182">
        <v>3</v>
      </c>
      <c r="EV76" s="1182">
        <v>4</v>
      </c>
      <c r="EW76" s="1182">
        <v>2</v>
      </c>
      <c r="EX76" s="1182" t="s">
        <v>1023</v>
      </c>
      <c r="EY76" s="1182">
        <v>11</v>
      </c>
      <c r="EZ76" s="1182">
        <v>16</v>
      </c>
      <c r="FA76" s="1182">
        <v>15</v>
      </c>
      <c r="FB76" s="1182" t="s">
        <v>1023</v>
      </c>
      <c r="FC76" s="1182" t="s">
        <v>1023</v>
      </c>
      <c r="FD76" s="1182" t="s">
        <v>1023</v>
      </c>
      <c r="FE76" s="1182" t="s">
        <v>1023</v>
      </c>
      <c r="FF76" s="1182" t="s">
        <v>1023</v>
      </c>
      <c r="FG76" s="1182">
        <v>6</v>
      </c>
      <c r="FH76" s="1182">
        <v>1</v>
      </c>
      <c r="FI76" s="1182">
        <v>3</v>
      </c>
      <c r="FJ76" s="1182">
        <v>3</v>
      </c>
      <c r="FK76" s="1182">
        <v>6</v>
      </c>
      <c r="FL76" s="1182">
        <v>14</v>
      </c>
      <c r="FM76" s="1182">
        <v>25</v>
      </c>
      <c r="FN76" s="1182">
        <v>40</v>
      </c>
      <c r="FO76" s="1182" t="s">
        <v>1023</v>
      </c>
      <c r="FP76" s="1182" t="s">
        <v>1023</v>
      </c>
      <c r="FQ76" s="1182" t="s">
        <v>1023</v>
      </c>
      <c r="FR76" s="1182">
        <v>2</v>
      </c>
      <c r="FS76" s="1182" t="s">
        <v>1023</v>
      </c>
      <c r="FT76" s="1182" t="s">
        <v>1023</v>
      </c>
      <c r="FU76" s="1182" t="s">
        <v>1023</v>
      </c>
      <c r="FV76" s="1182">
        <v>1</v>
      </c>
      <c r="FW76" s="1182">
        <v>3</v>
      </c>
      <c r="FX76" s="1182">
        <v>3</v>
      </c>
      <c r="FY76" s="1182">
        <v>2</v>
      </c>
      <c r="FZ76" s="1182">
        <v>2</v>
      </c>
      <c r="GA76" s="1182" t="s">
        <v>1023</v>
      </c>
      <c r="GB76" s="1182" t="s">
        <v>1023</v>
      </c>
      <c r="GC76" s="1182" t="s">
        <v>1023</v>
      </c>
      <c r="GD76" s="1182" t="s">
        <v>1023</v>
      </c>
      <c r="GE76" s="1182" t="s">
        <v>1023</v>
      </c>
      <c r="GF76" s="1182" t="s">
        <v>1023</v>
      </c>
      <c r="GG76" s="1182">
        <v>1</v>
      </c>
      <c r="GH76" s="1182">
        <v>1</v>
      </c>
      <c r="GI76" s="1182" t="s">
        <v>1023</v>
      </c>
      <c r="GJ76" s="1182" t="s">
        <v>1023</v>
      </c>
      <c r="GK76" s="1182">
        <v>1</v>
      </c>
      <c r="GL76" s="1182" t="s">
        <v>1023</v>
      </c>
      <c r="GM76" s="1182">
        <v>3</v>
      </c>
      <c r="GN76" s="1182" t="s">
        <v>1023</v>
      </c>
      <c r="GO76" s="1182" t="s">
        <v>1023</v>
      </c>
      <c r="GP76" s="1182" t="s">
        <v>1023</v>
      </c>
      <c r="GQ76" s="1182" t="s">
        <v>1023</v>
      </c>
      <c r="GR76" s="1182">
        <v>2</v>
      </c>
      <c r="GS76" s="1182">
        <v>1</v>
      </c>
      <c r="GT76" s="1182">
        <v>1</v>
      </c>
      <c r="GU76" s="1182" t="s">
        <v>1023</v>
      </c>
      <c r="GV76" s="1182" t="s">
        <v>1023</v>
      </c>
      <c r="GW76" s="1182" t="s">
        <v>1023</v>
      </c>
      <c r="GX76" s="1182">
        <v>2</v>
      </c>
      <c r="GY76" s="1182">
        <v>2</v>
      </c>
      <c r="GZ76" s="1182" t="s">
        <v>1023</v>
      </c>
      <c r="HA76" s="1182" t="s">
        <v>1023</v>
      </c>
      <c r="HB76" s="1182" t="s">
        <v>1023</v>
      </c>
      <c r="HC76" s="1182">
        <v>1</v>
      </c>
      <c r="HD76" s="1182">
        <v>7</v>
      </c>
      <c r="HE76" s="1182">
        <v>9</v>
      </c>
      <c r="HF76" s="1182">
        <v>7</v>
      </c>
      <c r="HG76" s="1182">
        <v>14</v>
      </c>
      <c r="HH76" s="1182">
        <v>15</v>
      </c>
      <c r="HI76" s="1182">
        <v>6</v>
      </c>
      <c r="HJ76" s="1182">
        <v>40</v>
      </c>
      <c r="HK76" s="1182">
        <v>65</v>
      </c>
      <c r="HL76" s="1182">
        <v>194</v>
      </c>
      <c r="HM76" s="1182" t="s">
        <v>1023</v>
      </c>
      <c r="HN76" s="1182" t="s">
        <v>1023</v>
      </c>
      <c r="HO76" s="1182" t="s">
        <v>1023</v>
      </c>
      <c r="HP76" s="1182" t="s">
        <v>1023</v>
      </c>
      <c r="HQ76" s="1182">
        <v>3</v>
      </c>
      <c r="HR76" s="1182">
        <v>3</v>
      </c>
      <c r="HS76" s="1182">
        <v>1</v>
      </c>
      <c r="HT76" s="1182">
        <v>4</v>
      </c>
      <c r="HU76" s="1182">
        <v>2</v>
      </c>
      <c r="HV76" s="1182">
        <v>3</v>
      </c>
      <c r="HW76" s="1182">
        <v>1</v>
      </c>
      <c r="HX76" s="1182">
        <v>8</v>
      </c>
      <c r="HY76" s="1182">
        <v>21</v>
      </c>
      <c r="HZ76" s="1182" t="s">
        <v>1023</v>
      </c>
      <c r="IA76" s="1182" t="s">
        <v>1023</v>
      </c>
      <c r="IB76" s="1182" t="s">
        <v>1023</v>
      </c>
      <c r="IC76" s="1182">
        <v>1</v>
      </c>
      <c r="ID76" s="1182" t="s">
        <v>1023</v>
      </c>
      <c r="IE76" s="1182" t="s">
        <v>1023</v>
      </c>
      <c r="IF76" s="1182" t="s">
        <v>1023</v>
      </c>
      <c r="IG76" s="1182" t="s">
        <v>1023</v>
      </c>
      <c r="IH76" s="1182" t="s">
        <v>1023</v>
      </c>
      <c r="II76" s="1182">
        <v>1</v>
      </c>
      <c r="IJ76" s="1182" t="s">
        <v>1023</v>
      </c>
      <c r="IK76" s="1182">
        <v>2</v>
      </c>
      <c r="IL76" s="1182" t="s">
        <v>1023</v>
      </c>
      <c r="IM76" s="1182" t="s">
        <v>1023</v>
      </c>
      <c r="IN76" s="1182" t="s">
        <v>1023</v>
      </c>
      <c r="IO76" s="1182" t="s">
        <v>1023</v>
      </c>
      <c r="IP76" s="1182" t="s">
        <v>1023</v>
      </c>
      <c r="IQ76" s="1182" t="s">
        <v>1023</v>
      </c>
      <c r="IR76" s="1182" t="s">
        <v>1023</v>
      </c>
      <c r="IS76" s="1182" t="s">
        <v>1023</v>
      </c>
      <c r="IT76" s="1182" t="s">
        <v>1023</v>
      </c>
      <c r="IU76" s="1182" t="s">
        <v>1023</v>
      </c>
      <c r="IV76" s="1182" t="s">
        <v>1023</v>
      </c>
      <c r="IW76" s="1182" t="s">
        <v>1023</v>
      </c>
      <c r="IX76" s="1182" t="s">
        <v>1023</v>
      </c>
      <c r="IY76" s="1182" t="s">
        <v>1023</v>
      </c>
      <c r="IZ76" s="1182">
        <v>1</v>
      </c>
      <c r="JA76" s="1182" t="s">
        <v>1023</v>
      </c>
      <c r="JB76" s="1182">
        <v>3</v>
      </c>
      <c r="JC76" s="1182" t="s">
        <v>1023</v>
      </c>
      <c r="JD76" s="1182" t="s">
        <v>1023</v>
      </c>
      <c r="JE76" s="1182" t="s">
        <v>1023</v>
      </c>
      <c r="JF76" s="1182" t="s">
        <v>1023</v>
      </c>
      <c r="JG76" s="1182">
        <v>1</v>
      </c>
      <c r="JH76" s="1182" t="s">
        <v>1023</v>
      </c>
      <c r="JI76" s="1182" t="s">
        <v>1023</v>
      </c>
      <c r="JJ76" s="1182" t="s">
        <v>1023</v>
      </c>
      <c r="JK76" s="1182" t="s">
        <v>1023</v>
      </c>
      <c r="JL76" s="1182" t="s">
        <v>1023</v>
      </c>
      <c r="JM76" s="1182" t="s">
        <v>1023</v>
      </c>
      <c r="JN76" s="1182">
        <v>1</v>
      </c>
      <c r="JO76" s="1182" t="s">
        <v>1023</v>
      </c>
      <c r="JP76" s="1182" t="s">
        <v>1023</v>
      </c>
      <c r="JQ76" s="1182" t="s">
        <v>1023</v>
      </c>
      <c r="JR76" s="1182" t="s">
        <v>1023</v>
      </c>
      <c r="JS76" s="1182" t="s">
        <v>1023</v>
      </c>
      <c r="JT76" s="1182">
        <v>1</v>
      </c>
      <c r="JU76" s="1182">
        <v>2</v>
      </c>
      <c r="JV76" s="1182">
        <v>1</v>
      </c>
      <c r="JW76" s="1182">
        <v>1</v>
      </c>
      <c r="JX76" s="1182">
        <v>3</v>
      </c>
      <c r="JY76" s="1182">
        <v>1</v>
      </c>
      <c r="JZ76" s="1182">
        <v>5</v>
      </c>
      <c r="KA76" s="1182">
        <v>11</v>
      </c>
      <c r="KB76" s="1182">
        <v>12</v>
      </c>
      <c r="KC76" s="1182" t="s">
        <v>1023</v>
      </c>
      <c r="KD76" s="1182" t="s">
        <v>1023</v>
      </c>
      <c r="KE76" s="1182" t="s">
        <v>1023</v>
      </c>
      <c r="KF76" s="1182" t="s">
        <v>1023</v>
      </c>
      <c r="KG76" s="1182" t="s">
        <v>1023</v>
      </c>
      <c r="KH76" s="1182">
        <v>1</v>
      </c>
      <c r="KI76" s="1182">
        <v>3</v>
      </c>
      <c r="KJ76" s="1182">
        <v>1</v>
      </c>
      <c r="KK76" s="1182">
        <v>1</v>
      </c>
      <c r="KL76" s="1182">
        <v>1</v>
      </c>
      <c r="KM76" s="1182">
        <v>4</v>
      </c>
      <c r="KN76" s="1182">
        <v>2</v>
      </c>
      <c r="KO76" s="1182">
        <v>6</v>
      </c>
      <c r="KP76" s="1182" t="s">
        <v>1023</v>
      </c>
      <c r="KQ76" s="1182" t="s">
        <v>1023</v>
      </c>
      <c r="KR76" s="1182" t="s">
        <v>1023</v>
      </c>
      <c r="KS76" s="1182" t="s">
        <v>1023</v>
      </c>
      <c r="KT76" s="1182" t="s">
        <v>1023</v>
      </c>
      <c r="KU76" s="1182" t="s">
        <v>1023</v>
      </c>
      <c r="KV76" s="1182" t="s">
        <v>1023</v>
      </c>
      <c r="KW76" s="1182" t="s">
        <v>1023</v>
      </c>
      <c r="KX76" s="1182" t="s">
        <v>1023</v>
      </c>
      <c r="KY76" s="1182" t="s">
        <v>1023</v>
      </c>
    </row>
    <row r="77" spans="2:311" ht="15" customHeight="1">
      <c r="B77" s="1501"/>
      <c r="C77" s="1501" t="s">
        <v>70</v>
      </c>
      <c r="D77" s="1503"/>
      <c r="E77" s="1182">
        <v>705</v>
      </c>
      <c r="F77" s="1182">
        <v>705</v>
      </c>
      <c r="G77" s="1182" t="s">
        <v>1023</v>
      </c>
      <c r="H77" s="1182" t="s">
        <v>1023</v>
      </c>
      <c r="I77" s="1182" t="s">
        <v>1023</v>
      </c>
      <c r="J77" s="1182" t="s">
        <v>1023</v>
      </c>
      <c r="K77" s="1182">
        <v>1</v>
      </c>
      <c r="L77" s="1182" t="s">
        <v>1023</v>
      </c>
      <c r="M77" s="1182">
        <v>2</v>
      </c>
      <c r="N77" s="1182">
        <v>4</v>
      </c>
      <c r="O77" s="1182">
        <v>4</v>
      </c>
      <c r="P77" s="1182">
        <v>2</v>
      </c>
      <c r="Q77" s="1182">
        <v>4</v>
      </c>
      <c r="R77" s="1182">
        <v>7</v>
      </c>
      <c r="S77" s="1182">
        <v>19</v>
      </c>
      <c r="T77" s="1182" t="s">
        <v>1023</v>
      </c>
      <c r="U77" s="1182" t="s">
        <v>1023</v>
      </c>
      <c r="V77" s="1182" t="s">
        <v>1023</v>
      </c>
      <c r="W77" s="1182" t="s">
        <v>1023</v>
      </c>
      <c r="X77" s="1182" t="s">
        <v>1023</v>
      </c>
      <c r="Y77" s="1182" t="s">
        <v>1023</v>
      </c>
      <c r="Z77" s="1182" t="s">
        <v>1023</v>
      </c>
      <c r="AA77" s="1182">
        <v>1</v>
      </c>
      <c r="AB77" s="1182">
        <v>1</v>
      </c>
      <c r="AC77" s="1182" t="s">
        <v>1023</v>
      </c>
      <c r="AD77" s="1182">
        <v>1</v>
      </c>
      <c r="AE77" s="1182">
        <v>2</v>
      </c>
      <c r="AF77" s="1182">
        <v>4</v>
      </c>
      <c r="AG77" s="1182" t="s">
        <v>1023</v>
      </c>
      <c r="AH77" s="1182" t="s">
        <v>1023</v>
      </c>
      <c r="AI77" s="1182" t="s">
        <v>1023</v>
      </c>
      <c r="AJ77" s="1182" t="s">
        <v>1023</v>
      </c>
      <c r="AK77" s="1182" t="s">
        <v>1023</v>
      </c>
      <c r="AL77" s="1182" t="s">
        <v>1023</v>
      </c>
      <c r="AM77" s="1182" t="s">
        <v>1023</v>
      </c>
      <c r="AN77" s="1182" t="s">
        <v>1023</v>
      </c>
      <c r="AO77" s="1182" t="s">
        <v>1023</v>
      </c>
      <c r="AP77" s="1182" t="s">
        <v>1023</v>
      </c>
      <c r="AQ77" s="1182">
        <v>4</v>
      </c>
      <c r="AR77" s="1182">
        <v>7</v>
      </c>
      <c r="AS77" s="1182" t="s">
        <v>1023</v>
      </c>
      <c r="AT77" s="1182" t="s">
        <v>1023</v>
      </c>
      <c r="AU77" s="1182" t="s">
        <v>1023</v>
      </c>
      <c r="AV77" s="1182" t="s">
        <v>1023</v>
      </c>
      <c r="AW77" s="1182" t="s">
        <v>1023</v>
      </c>
      <c r="AX77" s="1182" t="s">
        <v>1023</v>
      </c>
      <c r="AY77" s="1182" t="s">
        <v>1023</v>
      </c>
      <c r="AZ77" s="1182" t="s">
        <v>1023</v>
      </c>
      <c r="BA77" s="1182" t="s">
        <v>1023</v>
      </c>
      <c r="BB77" s="1182">
        <v>1</v>
      </c>
      <c r="BC77" s="1182" t="s">
        <v>1023</v>
      </c>
      <c r="BD77" s="1182">
        <v>3</v>
      </c>
      <c r="BE77" s="1182" t="s">
        <v>1023</v>
      </c>
      <c r="BF77" s="1182" t="s">
        <v>1023</v>
      </c>
      <c r="BG77" s="1182" t="s">
        <v>1023</v>
      </c>
      <c r="BH77" s="1182" t="s">
        <v>1023</v>
      </c>
      <c r="BI77" s="1182" t="s">
        <v>1023</v>
      </c>
      <c r="BJ77" s="1182" t="s">
        <v>1023</v>
      </c>
      <c r="BK77" s="1182" t="s">
        <v>1023</v>
      </c>
      <c r="BL77" s="1182" t="s">
        <v>1023</v>
      </c>
      <c r="BM77" s="1182" t="s">
        <v>1023</v>
      </c>
      <c r="BN77" s="1182" t="s">
        <v>1023</v>
      </c>
      <c r="BO77" s="1182">
        <v>3</v>
      </c>
      <c r="BP77" s="1182">
        <v>3</v>
      </c>
      <c r="BQ77" s="1182">
        <v>12</v>
      </c>
      <c r="BR77" s="1182" t="s">
        <v>1023</v>
      </c>
      <c r="BS77" s="1182" t="s">
        <v>1023</v>
      </c>
      <c r="BT77" s="1182" t="s">
        <v>1023</v>
      </c>
      <c r="BU77" s="1182">
        <v>1</v>
      </c>
      <c r="BV77" s="1182" t="s">
        <v>1023</v>
      </c>
      <c r="BW77" s="1182">
        <v>2</v>
      </c>
      <c r="BX77" s="1182">
        <v>2</v>
      </c>
      <c r="BY77" s="1182">
        <v>2</v>
      </c>
      <c r="BZ77" s="1182">
        <v>2</v>
      </c>
      <c r="CA77" s="1182">
        <v>1</v>
      </c>
      <c r="CB77" s="1182">
        <v>1</v>
      </c>
      <c r="CC77" s="1182">
        <v>1</v>
      </c>
      <c r="CD77" s="1182">
        <v>4</v>
      </c>
      <c r="CE77" s="1182" t="s">
        <v>1023</v>
      </c>
      <c r="CF77" s="1182" t="s">
        <v>1023</v>
      </c>
      <c r="CG77" s="1182" t="s">
        <v>1023</v>
      </c>
      <c r="CH77" s="1182" t="s">
        <v>1023</v>
      </c>
      <c r="CI77" s="1182" t="s">
        <v>1023</v>
      </c>
      <c r="CJ77" s="1182">
        <v>3</v>
      </c>
      <c r="CK77" s="1182">
        <v>1</v>
      </c>
      <c r="CL77" s="1182">
        <v>4</v>
      </c>
      <c r="CM77" s="1182">
        <v>3</v>
      </c>
      <c r="CN77" s="1182">
        <v>1</v>
      </c>
      <c r="CO77" s="1182">
        <v>4</v>
      </c>
      <c r="CP77" s="1182">
        <v>5</v>
      </c>
      <c r="CQ77" s="1182">
        <v>5</v>
      </c>
      <c r="CR77" s="1182" t="s">
        <v>1023</v>
      </c>
      <c r="CS77" s="1182" t="s">
        <v>1023</v>
      </c>
      <c r="CT77" s="1182" t="s">
        <v>1023</v>
      </c>
      <c r="CU77" s="1182">
        <v>1</v>
      </c>
      <c r="CV77" s="1182" t="s">
        <v>1023</v>
      </c>
      <c r="CW77" s="1182">
        <v>1</v>
      </c>
      <c r="CX77" s="1182">
        <v>3</v>
      </c>
      <c r="CY77" s="1182">
        <v>1</v>
      </c>
      <c r="CZ77" s="1182" t="s">
        <v>1023</v>
      </c>
      <c r="DA77" s="1182">
        <v>3</v>
      </c>
      <c r="DB77" s="1182">
        <v>2</v>
      </c>
      <c r="DC77" s="1182">
        <v>5</v>
      </c>
      <c r="DD77" s="1182" t="s">
        <v>1023</v>
      </c>
      <c r="DE77" s="1182" t="s">
        <v>1023</v>
      </c>
      <c r="DF77" s="1182" t="s">
        <v>1023</v>
      </c>
      <c r="DG77" s="1182">
        <v>1</v>
      </c>
      <c r="DH77" s="1182">
        <v>2</v>
      </c>
      <c r="DI77" s="1182">
        <v>14</v>
      </c>
      <c r="DJ77" s="1182">
        <v>11</v>
      </c>
      <c r="DK77" s="1182">
        <v>13</v>
      </c>
      <c r="DL77" s="1182">
        <v>6</v>
      </c>
      <c r="DM77" s="1182">
        <v>5</v>
      </c>
      <c r="DN77" s="1182">
        <v>23</v>
      </c>
      <c r="DO77" s="1182">
        <v>28</v>
      </c>
      <c r="DP77" s="1182">
        <v>52</v>
      </c>
      <c r="DQ77" s="1182" t="s">
        <v>1023</v>
      </c>
      <c r="DR77" s="1182" t="s">
        <v>1023</v>
      </c>
      <c r="DS77" s="1182" t="s">
        <v>1023</v>
      </c>
      <c r="DT77" s="1182">
        <v>2</v>
      </c>
      <c r="DU77" s="1182" t="s">
        <v>1023</v>
      </c>
      <c r="DV77" s="1182" t="s">
        <v>1023</v>
      </c>
      <c r="DW77" s="1182">
        <v>1</v>
      </c>
      <c r="DX77" s="1182">
        <v>1</v>
      </c>
      <c r="DY77" s="1182">
        <v>3</v>
      </c>
      <c r="DZ77" s="1182">
        <v>2</v>
      </c>
      <c r="EA77" s="1182">
        <v>3</v>
      </c>
      <c r="EB77" s="1182">
        <v>16</v>
      </c>
      <c r="EC77" s="1182" t="s">
        <v>1023</v>
      </c>
      <c r="ED77" s="1182" t="s">
        <v>1023</v>
      </c>
      <c r="EE77" s="1182" t="s">
        <v>1023</v>
      </c>
      <c r="EF77" s="1182" t="s">
        <v>1023</v>
      </c>
      <c r="EG77" s="1182">
        <v>1</v>
      </c>
      <c r="EH77" s="1182" t="s">
        <v>1023</v>
      </c>
      <c r="EI77" s="1182">
        <v>1</v>
      </c>
      <c r="EJ77" s="1182">
        <v>2</v>
      </c>
      <c r="EK77" s="1182">
        <v>1</v>
      </c>
      <c r="EL77" s="1182">
        <v>6</v>
      </c>
      <c r="EM77" s="1182">
        <v>3</v>
      </c>
      <c r="EN77" s="1182">
        <v>12</v>
      </c>
      <c r="EO77" s="1182" t="s">
        <v>1023</v>
      </c>
      <c r="EP77" s="1182" t="s">
        <v>1023</v>
      </c>
      <c r="EQ77" s="1182" t="s">
        <v>1023</v>
      </c>
      <c r="ER77" s="1182" t="s">
        <v>1023</v>
      </c>
      <c r="ES77" s="1182">
        <v>1</v>
      </c>
      <c r="ET77" s="1182" t="s">
        <v>1023</v>
      </c>
      <c r="EU77" s="1182">
        <v>3</v>
      </c>
      <c r="EV77" s="1182">
        <v>4</v>
      </c>
      <c r="EW77" s="1182">
        <v>1</v>
      </c>
      <c r="EX77" s="1182" t="s">
        <v>1023</v>
      </c>
      <c r="EY77" s="1182">
        <v>4</v>
      </c>
      <c r="EZ77" s="1182">
        <v>11</v>
      </c>
      <c r="FA77" s="1182">
        <v>9</v>
      </c>
      <c r="FB77" s="1182" t="s">
        <v>1023</v>
      </c>
      <c r="FC77" s="1182" t="s">
        <v>1023</v>
      </c>
      <c r="FD77" s="1182" t="s">
        <v>1023</v>
      </c>
      <c r="FE77" s="1182" t="s">
        <v>1023</v>
      </c>
      <c r="FF77" s="1182" t="s">
        <v>1023</v>
      </c>
      <c r="FG77" s="1182">
        <v>2</v>
      </c>
      <c r="FH77" s="1182" t="s">
        <v>1023</v>
      </c>
      <c r="FI77" s="1182">
        <v>1</v>
      </c>
      <c r="FJ77" s="1182">
        <v>1</v>
      </c>
      <c r="FK77" s="1182">
        <v>2</v>
      </c>
      <c r="FL77" s="1182">
        <v>8</v>
      </c>
      <c r="FM77" s="1182">
        <v>9</v>
      </c>
      <c r="FN77" s="1182">
        <v>17</v>
      </c>
      <c r="FO77" s="1182" t="s">
        <v>1023</v>
      </c>
      <c r="FP77" s="1182" t="s">
        <v>1023</v>
      </c>
      <c r="FQ77" s="1182" t="s">
        <v>1023</v>
      </c>
      <c r="FR77" s="1182">
        <v>2</v>
      </c>
      <c r="FS77" s="1182" t="s">
        <v>1023</v>
      </c>
      <c r="FT77" s="1182" t="s">
        <v>1023</v>
      </c>
      <c r="FU77" s="1182" t="s">
        <v>1023</v>
      </c>
      <c r="FV77" s="1182">
        <v>1</v>
      </c>
      <c r="FW77" s="1182">
        <v>1</v>
      </c>
      <c r="FX77" s="1182">
        <v>2</v>
      </c>
      <c r="FY77" s="1182">
        <v>1</v>
      </c>
      <c r="FZ77" s="1182">
        <v>2</v>
      </c>
      <c r="GA77" s="1182" t="s">
        <v>1023</v>
      </c>
      <c r="GB77" s="1182" t="s">
        <v>1023</v>
      </c>
      <c r="GC77" s="1182" t="s">
        <v>1023</v>
      </c>
      <c r="GD77" s="1182" t="s">
        <v>1023</v>
      </c>
      <c r="GE77" s="1182" t="s">
        <v>1023</v>
      </c>
      <c r="GF77" s="1182" t="s">
        <v>1023</v>
      </c>
      <c r="GG77" s="1182">
        <v>1</v>
      </c>
      <c r="GH77" s="1182">
        <v>1</v>
      </c>
      <c r="GI77" s="1182" t="s">
        <v>1023</v>
      </c>
      <c r="GJ77" s="1182" t="s">
        <v>1023</v>
      </c>
      <c r="GK77" s="1182">
        <v>1</v>
      </c>
      <c r="GL77" s="1182" t="s">
        <v>1023</v>
      </c>
      <c r="GM77" s="1182">
        <v>2</v>
      </c>
      <c r="GN77" s="1182" t="s">
        <v>1023</v>
      </c>
      <c r="GO77" s="1182" t="s">
        <v>1023</v>
      </c>
      <c r="GP77" s="1182" t="s">
        <v>1023</v>
      </c>
      <c r="GQ77" s="1182" t="s">
        <v>1023</v>
      </c>
      <c r="GR77" s="1182">
        <v>2</v>
      </c>
      <c r="GS77" s="1182">
        <v>1</v>
      </c>
      <c r="GT77" s="1182">
        <v>1</v>
      </c>
      <c r="GU77" s="1182" t="s">
        <v>1023</v>
      </c>
      <c r="GV77" s="1182" t="s">
        <v>1023</v>
      </c>
      <c r="GW77" s="1182" t="s">
        <v>1023</v>
      </c>
      <c r="GX77" s="1182">
        <v>1</v>
      </c>
      <c r="GY77" s="1182">
        <v>2</v>
      </c>
      <c r="GZ77" s="1182" t="s">
        <v>1023</v>
      </c>
      <c r="HA77" s="1182" t="s">
        <v>1023</v>
      </c>
      <c r="HB77" s="1182" t="s">
        <v>1023</v>
      </c>
      <c r="HC77" s="1182" t="s">
        <v>1023</v>
      </c>
      <c r="HD77" s="1182">
        <v>5</v>
      </c>
      <c r="HE77" s="1182">
        <v>6</v>
      </c>
      <c r="HF77" s="1182">
        <v>1</v>
      </c>
      <c r="HG77" s="1182">
        <v>9</v>
      </c>
      <c r="HH77" s="1182">
        <v>8</v>
      </c>
      <c r="HI77" s="1182">
        <v>3</v>
      </c>
      <c r="HJ77" s="1182">
        <v>28</v>
      </c>
      <c r="HK77" s="1182">
        <v>29</v>
      </c>
      <c r="HL77" s="1182">
        <v>103</v>
      </c>
      <c r="HM77" s="1182" t="s">
        <v>1023</v>
      </c>
      <c r="HN77" s="1182" t="s">
        <v>1023</v>
      </c>
      <c r="HO77" s="1182" t="s">
        <v>1023</v>
      </c>
      <c r="HP77" s="1182" t="s">
        <v>1023</v>
      </c>
      <c r="HQ77" s="1182">
        <v>3</v>
      </c>
      <c r="HR77" s="1182" t="s">
        <v>1023</v>
      </c>
      <c r="HS77" s="1182" t="s">
        <v>1023</v>
      </c>
      <c r="HT77" s="1182">
        <v>3</v>
      </c>
      <c r="HU77" s="1182">
        <v>2</v>
      </c>
      <c r="HV77" s="1182">
        <v>1</v>
      </c>
      <c r="HW77" s="1182">
        <v>1</v>
      </c>
      <c r="HX77" s="1182">
        <v>5</v>
      </c>
      <c r="HY77" s="1182">
        <v>11</v>
      </c>
      <c r="HZ77" s="1182" t="s">
        <v>1023</v>
      </c>
      <c r="IA77" s="1182" t="s">
        <v>1023</v>
      </c>
      <c r="IB77" s="1182" t="s">
        <v>1023</v>
      </c>
      <c r="IC77" s="1182" t="s">
        <v>1023</v>
      </c>
      <c r="ID77" s="1182" t="s">
        <v>1023</v>
      </c>
      <c r="IE77" s="1182" t="s">
        <v>1023</v>
      </c>
      <c r="IF77" s="1182" t="s">
        <v>1023</v>
      </c>
      <c r="IG77" s="1182" t="s">
        <v>1023</v>
      </c>
      <c r="IH77" s="1182" t="s">
        <v>1023</v>
      </c>
      <c r="II77" s="1182">
        <v>1</v>
      </c>
      <c r="IJ77" s="1182" t="s">
        <v>1023</v>
      </c>
      <c r="IK77" s="1182">
        <v>2</v>
      </c>
      <c r="IL77" s="1182" t="s">
        <v>1023</v>
      </c>
      <c r="IM77" s="1182" t="s">
        <v>1023</v>
      </c>
      <c r="IN77" s="1182" t="s">
        <v>1023</v>
      </c>
      <c r="IO77" s="1182" t="s">
        <v>1023</v>
      </c>
      <c r="IP77" s="1182" t="s">
        <v>1023</v>
      </c>
      <c r="IQ77" s="1182" t="s">
        <v>1023</v>
      </c>
      <c r="IR77" s="1182" t="s">
        <v>1023</v>
      </c>
      <c r="IS77" s="1182" t="s">
        <v>1023</v>
      </c>
      <c r="IT77" s="1182" t="s">
        <v>1023</v>
      </c>
      <c r="IU77" s="1182" t="s">
        <v>1023</v>
      </c>
      <c r="IV77" s="1182" t="s">
        <v>1023</v>
      </c>
      <c r="IW77" s="1182" t="s">
        <v>1023</v>
      </c>
      <c r="IX77" s="1182" t="s">
        <v>1023</v>
      </c>
      <c r="IY77" s="1182" t="s">
        <v>1023</v>
      </c>
      <c r="IZ77" s="1182">
        <v>1</v>
      </c>
      <c r="JA77" s="1182" t="s">
        <v>1023</v>
      </c>
      <c r="JB77" s="1182">
        <v>2</v>
      </c>
      <c r="JC77" s="1182" t="s">
        <v>1023</v>
      </c>
      <c r="JD77" s="1182" t="s">
        <v>1023</v>
      </c>
      <c r="JE77" s="1182" t="s">
        <v>1023</v>
      </c>
      <c r="JF77" s="1182" t="s">
        <v>1023</v>
      </c>
      <c r="JG77" s="1182" t="s">
        <v>1023</v>
      </c>
      <c r="JH77" s="1182" t="s">
        <v>1023</v>
      </c>
      <c r="JI77" s="1182" t="s">
        <v>1023</v>
      </c>
      <c r="JJ77" s="1182" t="s">
        <v>1023</v>
      </c>
      <c r="JK77" s="1182" t="s">
        <v>1023</v>
      </c>
      <c r="JL77" s="1182" t="s">
        <v>1023</v>
      </c>
      <c r="JM77" s="1182" t="s">
        <v>1023</v>
      </c>
      <c r="JN77" s="1182">
        <v>1</v>
      </c>
      <c r="JO77" s="1182" t="s">
        <v>1023</v>
      </c>
      <c r="JP77" s="1182" t="s">
        <v>1023</v>
      </c>
      <c r="JQ77" s="1182" t="s">
        <v>1023</v>
      </c>
      <c r="JR77" s="1182" t="s">
        <v>1023</v>
      </c>
      <c r="JS77" s="1182" t="s">
        <v>1023</v>
      </c>
      <c r="JT77" s="1182">
        <v>1</v>
      </c>
      <c r="JU77" s="1182">
        <v>1</v>
      </c>
      <c r="JV77" s="1182">
        <v>1</v>
      </c>
      <c r="JW77" s="1182">
        <v>1</v>
      </c>
      <c r="JX77" s="1182">
        <v>2</v>
      </c>
      <c r="JY77" s="1182" t="s">
        <v>1023</v>
      </c>
      <c r="JZ77" s="1182">
        <v>4</v>
      </c>
      <c r="KA77" s="1182">
        <v>8</v>
      </c>
      <c r="KB77" s="1182">
        <v>7</v>
      </c>
      <c r="KC77" s="1182" t="s">
        <v>1023</v>
      </c>
      <c r="KD77" s="1182" t="s">
        <v>1023</v>
      </c>
      <c r="KE77" s="1182" t="s">
        <v>1023</v>
      </c>
      <c r="KF77" s="1182" t="s">
        <v>1023</v>
      </c>
      <c r="KG77" s="1182" t="s">
        <v>1023</v>
      </c>
      <c r="KH77" s="1182" t="s">
        <v>1023</v>
      </c>
      <c r="KI77" s="1182">
        <v>2</v>
      </c>
      <c r="KJ77" s="1182" t="s">
        <v>1023</v>
      </c>
      <c r="KK77" s="1182">
        <v>1</v>
      </c>
      <c r="KL77" s="1182">
        <v>1</v>
      </c>
      <c r="KM77" s="1182">
        <v>1</v>
      </c>
      <c r="KN77" s="1182">
        <v>1</v>
      </c>
      <c r="KO77" s="1182">
        <v>3</v>
      </c>
      <c r="KP77" s="1182" t="s">
        <v>1023</v>
      </c>
      <c r="KQ77" s="1182" t="s">
        <v>1023</v>
      </c>
      <c r="KR77" s="1182" t="s">
        <v>1023</v>
      </c>
      <c r="KS77" s="1182" t="s">
        <v>1023</v>
      </c>
      <c r="KT77" s="1182" t="s">
        <v>1023</v>
      </c>
      <c r="KU77" s="1182" t="s">
        <v>1023</v>
      </c>
      <c r="KV77" s="1182" t="s">
        <v>1023</v>
      </c>
      <c r="KW77" s="1182" t="s">
        <v>1023</v>
      </c>
      <c r="KX77" s="1182" t="s">
        <v>1023</v>
      </c>
      <c r="KY77" s="1182" t="s">
        <v>1023</v>
      </c>
    </row>
    <row r="78" spans="2:311" ht="15" customHeight="1">
      <c r="B78" s="1501"/>
      <c r="C78" s="1501" t="s">
        <v>71</v>
      </c>
      <c r="D78" s="1503"/>
      <c r="E78" s="1182">
        <v>574</v>
      </c>
      <c r="F78" s="1182">
        <v>574</v>
      </c>
      <c r="G78" s="1182" t="s">
        <v>1023</v>
      </c>
      <c r="H78" s="1182" t="s">
        <v>1023</v>
      </c>
      <c r="I78" s="1182" t="s">
        <v>1023</v>
      </c>
      <c r="J78" s="1182" t="s">
        <v>1023</v>
      </c>
      <c r="K78" s="1182" t="s">
        <v>1023</v>
      </c>
      <c r="L78" s="1182" t="s">
        <v>1023</v>
      </c>
      <c r="M78" s="1182">
        <v>1</v>
      </c>
      <c r="N78" s="1182" t="s">
        <v>1023</v>
      </c>
      <c r="O78" s="1182">
        <v>1</v>
      </c>
      <c r="P78" s="1182" t="s">
        <v>1023</v>
      </c>
      <c r="Q78" s="1182">
        <v>2</v>
      </c>
      <c r="R78" s="1182">
        <v>8</v>
      </c>
      <c r="S78" s="1182">
        <v>18</v>
      </c>
      <c r="T78" s="1182" t="s">
        <v>1023</v>
      </c>
      <c r="U78" s="1182" t="s">
        <v>1023</v>
      </c>
      <c r="V78" s="1182" t="s">
        <v>1023</v>
      </c>
      <c r="W78" s="1182" t="s">
        <v>1023</v>
      </c>
      <c r="X78" s="1182" t="s">
        <v>1023</v>
      </c>
      <c r="Y78" s="1182">
        <v>2</v>
      </c>
      <c r="Z78" s="1182" t="s">
        <v>1023</v>
      </c>
      <c r="AA78" s="1182" t="s">
        <v>1023</v>
      </c>
      <c r="AB78" s="1182">
        <v>2</v>
      </c>
      <c r="AC78" s="1182" t="s">
        <v>1023</v>
      </c>
      <c r="AD78" s="1182">
        <v>1</v>
      </c>
      <c r="AE78" s="1182">
        <v>1</v>
      </c>
      <c r="AF78" s="1182">
        <v>1</v>
      </c>
      <c r="AG78" s="1182" t="s">
        <v>1023</v>
      </c>
      <c r="AH78" s="1182" t="s">
        <v>1023</v>
      </c>
      <c r="AI78" s="1182" t="s">
        <v>1023</v>
      </c>
      <c r="AJ78" s="1182" t="s">
        <v>1023</v>
      </c>
      <c r="AK78" s="1182" t="s">
        <v>1023</v>
      </c>
      <c r="AL78" s="1182" t="s">
        <v>1023</v>
      </c>
      <c r="AM78" s="1182">
        <v>1</v>
      </c>
      <c r="AN78" s="1182" t="s">
        <v>1023</v>
      </c>
      <c r="AO78" s="1182" t="s">
        <v>1023</v>
      </c>
      <c r="AP78" s="1182" t="s">
        <v>1023</v>
      </c>
      <c r="AQ78" s="1182">
        <v>2</v>
      </c>
      <c r="AR78" s="1182">
        <v>8</v>
      </c>
      <c r="AS78" s="1182" t="s">
        <v>1023</v>
      </c>
      <c r="AT78" s="1182" t="s">
        <v>1023</v>
      </c>
      <c r="AU78" s="1182" t="s">
        <v>1023</v>
      </c>
      <c r="AV78" s="1182" t="s">
        <v>1023</v>
      </c>
      <c r="AW78" s="1182" t="s">
        <v>1023</v>
      </c>
      <c r="AX78" s="1182" t="s">
        <v>1023</v>
      </c>
      <c r="AY78" s="1182" t="s">
        <v>1023</v>
      </c>
      <c r="AZ78" s="1182">
        <v>1</v>
      </c>
      <c r="BA78" s="1182" t="s">
        <v>1023</v>
      </c>
      <c r="BB78" s="1182" t="s">
        <v>1023</v>
      </c>
      <c r="BC78" s="1182">
        <v>2</v>
      </c>
      <c r="BD78" s="1182">
        <v>4</v>
      </c>
      <c r="BE78" s="1182" t="s">
        <v>1023</v>
      </c>
      <c r="BF78" s="1182" t="s">
        <v>1023</v>
      </c>
      <c r="BG78" s="1182" t="s">
        <v>1023</v>
      </c>
      <c r="BH78" s="1182" t="s">
        <v>1023</v>
      </c>
      <c r="BI78" s="1182" t="s">
        <v>1023</v>
      </c>
      <c r="BJ78" s="1182" t="s">
        <v>1023</v>
      </c>
      <c r="BK78" s="1182">
        <v>1</v>
      </c>
      <c r="BL78" s="1182" t="s">
        <v>1023</v>
      </c>
      <c r="BM78" s="1182" t="s">
        <v>1023</v>
      </c>
      <c r="BN78" s="1182" t="s">
        <v>1023</v>
      </c>
      <c r="BO78" s="1182">
        <v>2</v>
      </c>
      <c r="BP78" s="1182">
        <v>5</v>
      </c>
      <c r="BQ78" s="1182">
        <v>5</v>
      </c>
      <c r="BR78" s="1182" t="s">
        <v>1023</v>
      </c>
      <c r="BS78" s="1182" t="s">
        <v>1023</v>
      </c>
      <c r="BT78" s="1182" t="s">
        <v>1023</v>
      </c>
      <c r="BU78" s="1182" t="s">
        <v>1023</v>
      </c>
      <c r="BV78" s="1182">
        <v>1</v>
      </c>
      <c r="BW78" s="1182">
        <v>2</v>
      </c>
      <c r="BX78" s="1182" t="s">
        <v>1023</v>
      </c>
      <c r="BY78" s="1182">
        <v>1</v>
      </c>
      <c r="BZ78" s="1182">
        <v>1</v>
      </c>
      <c r="CA78" s="1182" t="s">
        <v>1023</v>
      </c>
      <c r="CB78" s="1182">
        <v>4</v>
      </c>
      <c r="CC78" s="1182">
        <v>3</v>
      </c>
      <c r="CD78" s="1182">
        <v>11</v>
      </c>
      <c r="CE78" s="1182" t="s">
        <v>1023</v>
      </c>
      <c r="CF78" s="1182" t="s">
        <v>1023</v>
      </c>
      <c r="CG78" s="1182" t="s">
        <v>1023</v>
      </c>
      <c r="CH78" s="1182" t="s">
        <v>1023</v>
      </c>
      <c r="CI78" s="1182" t="s">
        <v>1023</v>
      </c>
      <c r="CJ78" s="1182">
        <v>1</v>
      </c>
      <c r="CK78" s="1182">
        <v>1</v>
      </c>
      <c r="CL78" s="1182" t="s">
        <v>1023</v>
      </c>
      <c r="CM78" s="1182" t="s">
        <v>1023</v>
      </c>
      <c r="CN78" s="1182" t="s">
        <v>1023</v>
      </c>
      <c r="CO78" s="1182">
        <v>3</v>
      </c>
      <c r="CP78" s="1182">
        <v>6</v>
      </c>
      <c r="CQ78" s="1182">
        <v>11</v>
      </c>
      <c r="CR78" s="1182" t="s">
        <v>1023</v>
      </c>
      <c r="CS78" s="1182" t="s">
        <v>1023</v>
      </c>
      <c r="CT78" s="1182">
        <v>1</v>
      </c>
      <c r="CU78" s="1182" t="s">
        <v>1023</v>
      </c>
      <c r="CV78" s="1182" t="s">
        <v>1023</v>
      </c>
      <c r="CW78" s="1182">
        <v>1</v>
      </c>
      <c r="CX78" s="1182" t="s">
        <v>1023</v>
      </c>
      <c r="CY78" s="1182" t="s">
        <v>1023</v>
      </c>
      <c r="CZ78" s="1182" t="s">
        <v>1023</v>
      </c>
      <c r="DA78" s="1182">
        <v>3</v>
      </c>
      <c r="DB78" s="1182">
        <v>2</v>
      </c>
      <c r="DC78" s="1182">
        <v>2</v>
      </c>
      <c r="DD78" s="1182" t="s">
        <v>1023</v>
      </c>
      <c r="DE78" s="1182" t="s">
        <v>1023</v>
      </c>
      <c r="DF78" s="1182" t="s">
        <v>1023</v>
      </c>
      <c r="DG78" s="1182">
        <v>1</v>
      </c>
      <c r="DH78" s="1182">
        <v>5</v>
      </c>
      <c r="DI78" s="1182">
        <v>2</v>
      </c>
      <c r="DJ78" s="1182">
        <v>4</v>
      </c>
      <c r="DK78" s="1182">
        <v>2</v>
      </c>
      <c r="DL78" s="1182">
        <v>9</v>
      </c>
      <c r="DM78" s="1182">
        <v>3</v>
      </c>
      <c r="DN78" s="1182">
        <v>17</v>
      </c>
      <c r="DO78" s="1182">
        <v>24</v>
      </c>
      <c r="DP78" s="1182">
        <v>43</v>
      </c>
      <c r="DQ78" s="1182" t="s">
        <v>1023</v>
      </c>
      <c r="DR78" s="1182" t="s">
        <v>1023</v>
      </c>
      <c r="DS78" s="1182" t="s">
        <v>1023</v>
      </c>
      <c r="DT78" s="1182" t="s">
        <v>1023</v>
      </c>
      <c r="DU78" s="1182">
        <v>1</v>
      </c>
      <c r="DV78" s="1182" t="s">
        <v>1023</v>
      </c>
      <c r="DW78" s="1182">
        <v>1</v>
      </c>
      <c r="DX78" s="1182">
        <v>1</v>
      </c>
      <c r="DY78" s="1182" t="s">
        <v>1023</v>
      </c>
      <c r="DZ78" s="1182">
        <v>5</v>
      </c>
      <c r="EA78" s="1182">
        <v>7</v>
      </c>
      <c r="EB78" s="1182">
        <v>10</v>
      </c>
      <c r="EC78" s="1182" t="s">
        <v>1023</v>
      </c>
      <c r="ED78" s="1182" t="s">
        <v>1023</v>
      </c>
      <c r="EE78" s="1182" t="s">
        <v>1023</v>
      </c>
      <c r="EF78" s="1182" t="s">
        <v>1023</v>
      </c>
      <c r="EG78" s="1182">
        <v>1</v>
      </c>
      <c r="EH78" s="1182">
        <v>1</v>
      </c>
      <c r="EI78" s="1182">
        <v>2</v>
      </c>
      <c r="EJ78" s="1182" t="s">
        <v>1023</v>
      </c>
      <c r="EK78" s="1182">
        <v>1</v>
      </c>
      <c r="EL78" s="1182">
        <v>3</v>
      </c>
      <c r="EM78" s="1182">
        <v>3</v>
      </c>
      <c r="EN78" s="1182">
        <v>12</v>
      </c>
      <c r="EO78" s="1182" t="s">
        <v>1023</v>
      </c>
      <c r="EP78" s="1182" t="s">
        <v>1023</v>
      </c>
      <c r="EQ78" s="1182" t="s">
        <v>1023</v>
      </c>
      <c r="ER78" s="1182" t="s">
        <v>1023</v>
      </c>
      <c r="ES78" s="1182" t="s">
        <v>1023</v>
      </c>
      <c r="ET78" s="1182" t="s">
        <v>1023</v>
      </c>
      <c r="EU78" s="1182" t="s">
        <v>1023</v>
      </c>
      <c r="EV78" s="1182" t="s">
        <v>1023</v>
      </c>
      <c r="EW78" s="1182">
        <v>1</v>
      </c>
      <c r="EX78" s="1182" t="s">
        <v>1023</v>
      </c>
      <c r="EY78" s="1182">
        <v>7</v>
      </c>
      <c r="EZ78" s="1182">
        <v>5</v>
      </c>
      <c r="FA78" s="1182">
        <v>6</v>
      </c>
      <c r="FB78" s="1182" t="s">
        <v>1023</v>
      </c>
      <c r="FC78" s="1182" t="s">
        <v>1023</v>
      </c>
      <c r="FD78" s="1182" t="s">
        <v>1023</v>
      </c>
      <c r="FE78" s="1182" t="s">
        <v>1023</v>
      </c>
      <c r="FF78" s="1182" t="s">
        <v>1023</v>
      </c>
      <c r="FG78" s="1182">
        <v>4</v>
      </c>
      <c r="FH78" s="1182">
        <v>1</v>
      </c>
      <c r="FI78" s="1182">
        <v>2</v>
      </c>
      <c r="FJ78" s="1182">
        <v>2</v>
      </c>
      <c r="FK78" s="1182">
        <v>4</v>
      </c>
      <c r="FL78" s="1182">
        <v>6</v>
      </c>
      <c r="FM78" s="1182">
        <v>16</v>
      </c>
      <c r="FN78" s="1182">
        <v>23</v>
      </c>
      <c r="FO78" s="1182" t="s">
        <v>1023</v>
      </c>
      <c r="FP78" s="1182" t="s">
        <v>1023</v>
      </c>
      <c r="FQ78" s="1182" t="s">
        <v>1023</v>
      </c>
      <c r="FR78" s="1182" t="s">
        <v>1023</v>
      </c>
      <c r="FS78" s="1182" t="s">
        <v>1023</v>
      </c>
      <c r="FT78" s="1182" t="s">
        <v>1023</v>
      </c>
      <c r="FU78" s="1182" t="s">
        <v>1023</v>
      </c>
      <c r="FV78" s="1182" t="s">
        <v>1023</v>
      </c>
      <c r="FW78" s="1182">
        <v>2</v>
      </c>
      <c r="FX78" s="1182">
        <v>1</v>
      </c>
      <c r="FY78" s="1182">
        <v>1</v>
      </c>
      <c r="FZ78" s="1182" t="s">
        <v>1023</v>
      </c>
      <c r="GA78" s="1182" t="s">
        <v>1023</v>
      </c>
      <c r="GB78" s="1182" t="s">
        <v>1023</v>
      </c>
      <c r="GC78" s="1182" t="s">
        <v>1023</v>
      </c>
      <c r="GD78" s="1182" t="s">
        <v>1023</v>
      </c>
      <c r="GE78" s="1182" t="s">
        <v>1023</v>
      </c>
      <c r="GF78" s="1182" t="s">
        <v>1023</v>
      </c>
      <c r="GG78" s="1182" t="s">
        <v>1023</v>
      </c>
      <c r="GH78" s="1182" t="s">
        <v>1023</v>
      </c>
      <c r="GI78" s="1182" t="s">
        <v>1023</v>
      </c>
      <c r="GJ78" s="1182" t="s">
        <v>1023</v>
      </c>
      <c r="GK78" s="1182" t="s">
        <v>1023</v>
      </c>
      <c r="GL78" s="1182" t="s">
        <v>1023</v>
      </c>
      <c r="GM78" s="1182">
        <v>1</v>
      </c>
      <c r="GN78" s="1182" t="s">
        <v>1023</v>
      </c>
      <c r="GO78" s="1182" t="s">
        <v>1023</v>
      </c>
      <c r="GP78" s="1182" t="s">
        <v>1023</v>
      </c>
      <c r="GQ78" s="1182" t="s">
        <v>1023</v>
      </c>
      <c r="GR78" s="1182" t="s">
        <v>1023</v>
      </c>
      <c r="GS78" s="1182" t="s">
        <v>1023</v>
      </c>
      <c r="GT78" s="1182" t="s">
        <v>1023</v>
      </c>
      <c r="GU78" s="1182" t="s">
        <v>1023</v>
      </c>
      <c r="GV78" s="1182" t="s">
        <v>1023</v>
      </c>
      <c r="GW78" s="1182" t="s">
        <v>1023</v>
      </c>
      <c r="GX78" s="1182">
        <v>1</v>
      </c>
      <c r="GY78" s="1182" t="s">
        <v>1023</v>
      </c>
      <c r="GZ78" s="1182" t="s">
        <v>1023</v>
      </c>
      <c r="HA78" s="1182" t="s">
        <v>1023</v>
      </c>
      <c r="HB78" s="1182" t="s">
        <v>1023</v>
      </c>
      <c r="HC78" s="1182">
        <v>1</v>
      </c>
      <c r="HD78" s="1182">
        <v>2</v>
      </c>
      <c r="HE78" s="1182">
        <v>3</v>
      </c>
      <c r="HF78" s="1182">
        <v>6</v>
      </c>
      <c r="HG78" s="1182">
        <v>5</v>
      </c>
      <c r="HH78" s="1182">
        <v>7</v>
      </c>
      <c r="HI78" s="1182">
        <v>3</v>
      </c>
      <c r="HJ78" s="1182">
        <v>12</v>
      </c>
      <c r="HK78" s="1182">
        <v>36</v>
      </c>
      <c r="HL78" s="1182">
        <v>91</v>
      </c>
      <c r="HM78" s="1182" t="s">
        <v>1023</v>
      </c>
      <c r="HN78" s="1182" t="s">
        <v>1023</v>
      </c>
      <c r="HO78" s="1182" t="s">
        <v>1023</v>
      </c>
      <c r="HP78" s="1182" t="s">
        <v>1023</v>
      </c>
      <c r="HQ78" s="1182" t="s">
        <v>1023</v>
      </c>
      <c r="HR78" s="1182">
        <v>3</v>
      </c>
      <c r="HS78" s="1182">
        <v>1</v>
      </c>
      <c r="HT78" s="1182">
        <v>1</v>
      </c>
      <c r="HU78" s="1182" t="s">
        <v>1023</v>
      </c>
      <c r="HV78" s="1182">
        <v>2</v>
      </c>
      <c r="HW78" s="1182" t="s">
        <v>1023</v>
      </c>
      <c r="HX78" s="1182">
        <v>3</v>
      </c>
      <c r="HY78" s="1182">
        <v>10</v>
      </c>
      <c r="HZ78" s="1182" t="s">
        <v>1023</v>
      </c>
      <c r="IA78" s="1182" t="s">
        <v>1023</v>
      </c>
      <c r="IB78" s="1182" t="s">
        <v>1023</v>
      </c>
      <c r="IC78" s="1182">
        <v>1</v>
      </c>
      <c r="ID78" s="1182" t="s">
        <v>1023</v>
      </c>
      <c r="IE78" s="1182" t="s">
        <v>1023</v>
      </c>
      <c r="IF78" s="1182" t="s">
        <v>1023</v>
      </c>
      <c r="IG78" s="1182" t="s">
        <v>1023</v>
      </c>
      <c r="IH78" s="1182" t="s">
        <v>1023</v>
      </c>
      <c r="II78" s="1182" t="s">
        <v>1023</v>
      </c>
      <c r="IJ78" s="1182" t="s">
        <v>1023</v>
      </c>
      <c r="IK78" s="1182" t="s">
        <v>1023</v>
      </c>
      <c r="IL78" s="1182" t="s">
        <v>1023</v>
      </c>
      <c r="IM78" s="1182" t="s">
        <v>1023</v>
      </c>
      <c r="IN78" s="1182" t="s">
        <v>1023</v>
      </c>
      <c r="IO78" s="1182" t="s">
        <v>1023</v>
      </c>
      <c r="IP78" s="1182" t="s">
        <v>1023</v>
      </c>
      <c r="IQ78" s="1182" t="s">
        <v>1023</v>
      </c>
      <c r="IR78" s="1182" t="s">
        <v>1023</v>
      </c>
      <c r="IS78" s="1182" t="s">
        <v>1023</v>
      </c>
      <c r="IT78" s="1182" t="s">
        <v>1023</v>
      </c>
      <c r="IU78" s="1182" t="s">
        <v>1023</v>
      </c>
      <c r="IV78" s="1182" t="s">
        <v>1023</v>
      </c>
      <c r="IW78" s="1182" t="s">
        <v>1023</v>
      </c>
      <c r="IX78" s="1182" t="s">
        <v>1023</v>
      </c>
      <c r="IY78" s="1182" t="s">
        <v>1023</v>
      </c>
      <c r="IZ78" s="1182" t="s">
        <v>1023</v>
      </c>
      <c r="JA78" s="1182" t="s">
        <v>1023</v>
      </c>
      <c r="JB78" s="1182">
        <v>1</v>
      </c>
      <c r="JC78" s="1182" t="s">
        <v>1023</v>
      </c>
      <c r="JD78" s="1182" t="s">
        <v>1023</v>
      </c>
      <c r="JE78" s="1182" t="s">
        <v>1023</v>
      </c>
      <c r="JF78" s="1182" t="s">
        <v>1023</v>
      </c>
      <c r="JG78" s="1182">
        <v>1</v>
      </c>
      <c r="JH78" s="1182" t="s">
        <v>1023</v>
      </c>
      <c r="JI78" s="1182" t="s">
        <v>1023</v>
      </c>
      <c r="JJ78" s="1182" t="s">
        <v>1023</v>
      </c>
      <c r="JK78" s="1182" t="s">
        <v>1023</v>
      </c>
      <c r="JL78" s="1182" t="s">
        <v>1023</v>
      </c>
      <c r="JM78" s="1182" t="s">
        <v>1023</v>
      </c>
      <c r="JN78" s="1182" t="s">
        <v>1023</v>
      </c>
      <c r="JO78" s="1182" t="s">
        <v>1023</v>
      </c>
      <c r="JP78" s="1182" t="s">
        <v>1023</v>
      </c>
      <c r="JQ78" s="1182" t="s">
        <v>1023</v>
      </c>
      <c r="JR78" s="1182" t="s">
        <v>1023</v>
      </c>
      <c r="JS78" s="1182" t="s">
        <v>1023</v>
      </c>
      <c r="JT78" s="1182" t="s">
        <v>1023</v>
      </c>
      <c r="JU78" s="1182">
        <v>1</v>
      </c>
      <c r="JV78" s="1182" t="s">
        <v>1023</v>
      </c>
      <c r="JW78" s="1182" t="s">
        <v>1023</v>
      </c>
      <c r="JX78" s="1182">
        <v>1</v>
      </c>
      <c r="JY78" s="1182">
        <v>1</v>
      </c>
      <c r="JZ78" s="1182">
        <v>1</v>
      </c>
      <c r="KA78" s="1182">
        <v>3</v>
      </c>
      <c r="KB78" s="1182">
        <v>5</v>
      </c>
      <c r="KC78" s="1182" t="s">
        <v>1023</v>
      </c>
      <c r="KD78" s="1182" t="s">
        <v>1023</v>
      </c>
      <c r="KE78" s="1182" t="s">
        <v>1023</v>
      </c>
      <c r="KF78" s="1182" t="s">
        <v>1023</v>
      </c>
      <c r="KG78" s="1182" t="s">
        <v>1023</v>
      </c>
      <c r="KH78" s="1182">
        <v>1</v>
      </c>
      <c r="KI78" s="1182">
        <v>1</v>
      </c>
      <c r="KJ78" s="1182">
        <v>1</v>
      </c>
      <c r="KK78" s="1182" t="s">
        <v>1023</v>
      </c>
      <c r="KL78" s="1182" t="s">
        <v>1023</v>
      </c>
      <c r="KM78" s="1182">
        <v>3</v>
      </c>
      <c r="KN78" s="1182">
        <v>1</v>
      </c>
      <c r="KO78" s="1182">
        <v>3</v>
      </c>
      <c r="KP78" s="1182" t="s">
        <v>1023</v>
      </c>
      <c r="KQ78" s="1182" t="s">
        <v>1023</v>
      </c>
      <c r="KR78" s="1182" t="s">
        <v>1023</v>
      </c>
      <c r="KS78" s="1182" t="s">
        <v>1023</v>
      </c>
      <c r="KT78" s="1182" t="s">
        <v>1023</v>
      </c>
      <c r="KU78" s="1182" t="s">
        <v>1023</v>
      </c>
      <c r="KV78" s="1182" t="s">
        <v>1023</v>
      </c>
      <c r="KW78" s="1182" t="s">
        <v>1023</v>
      </c>
      <c r="KX78" s="1182" t="s">
        <v>1023</v>
      </c>
      <c r="KY78" s="1182" t="s">
        <v>1023</v>
      </c>
    </row>
    <row r="79" spans="2:311" ht="15" customHeight="1">
      <c r="B79" s="1501" t="s">
        <v>1059</v>
      </c>
      <c r="C79" s="1501" t="s">
        <v>49</v>
      </c>
      <c r="D79" s="1501" t="s">
        <v>49</v>
      </c>
      <c r="E79" s="1182">
        <v>598</v>
      </c>
      <c r="F79" s="1182">
        <v>598</v>
      </c>
      <c r="G79" s="1182" t="s">
        <v>1023</v>
      </c>
      <c r="H79" s="1182" t="s">
        <v>1023</v>
      </c>
      <c r="I79" s="1182" t="s">
        <v>1023</v>
      </c>
      <c r="J79" s="1182" t="s">
        <v>1023</v>
      </c>
      <c r="K79" s="1182" t="s">
        <v>1023</v>
      </c>
      <c r="L79" s="1182" t="s">
        <v>1023</v>
      </c>
      <c r="M79" s="1182" t="s">
        <v>1023</v>
      </c>
      <c r="N79" s="1182" t="s">
        <v>1023</v>
      </c>
      <c r="O79" s="1182" t="s">
        <v>1023</v>
      </c>
      <c r="P79" s="1182" t="s">
        <v>1023</v>
      </c>
      <c r="Q79" s="1182">
        <v>1</v>
      </c>
      <c r="R79" s="1182" t="s">
        <v>1023</v>
      </c>
      <c r="S79" s="1182">
        <v>2</v>
      </c>
      <c r="T79" s="1182" t="s">
        <v>1023</v>
      </c>
      <c r="U79" s="1182" t="s">
        <v>1023</v>
      </c>
      <c r="V79" s="1182" t="s">
        <v>1023</v>
      </c>
      <c r="W79" s="1182">
        <v>1</v>
      </c>
      <c r="X79" s="1182" t="s">
        <v>1023</v>
      </c>
      <c r="Y79" s="1182" t="s">
        <v>1023</v>
      </c>
      <c r="Z79" s="1182" t="s">
        <v>1023</v>
      </c>
      <c r="AA79" s="1182" t="s">
        <v>1023</v>
      </c>
      <c r="AB79" s="1182" t="s">
        <v>1023</v>
      </c>
      <c r="AC79" s="1182" t="s">
        <v>1023</v>
      </c>
      <c r="AD79" s="1182">
        <v>1</v>
      </c>
      <c r="AE79" s="1182">
        <v>4</v>
      </c>
      <c r="AF79" s="1182">
        <v>6</v>
      </c>
      <c r="AG79" s="1182">
        <v>1</v>
      </c>
      <c r="AH79" s="1182" t="s">
        <v>1023</v>
      </c>
      <c r="AI79" s="1182" t="s">
        <v>1023</v>
      </c>
      <c r="AJ79" s="1182" t="s">
        <v>1023</v>
      </c>
      <c r="AK79" s="1182" t="s">
        <v>1023</v>
      </c>
      <c r="AL79" s="1182" t="s">
        <v>1023</v>
      </c>
      <c r="AM79" s="1182" t="s">
        <v>1023</v>
      </c>
      <c r="AN79" s="1182" t="s">
        <v>1023</v>
      </c>
      <c r="AO79" s="1182" t="s">
        <v>1023</v>
      </c>
      <c r="AP79" s="1182" t="s">
        <v>1023</v>
      </c>
      <c r="AQ79" s="1182">
        <v>2</v>
      </c>
      <c r="AR79" s="1182" t="s">
        <v>1023</v>
      </c>
      <c r="AS79" s="1182" t="s">
        <v>1023</v>
      </c>
      <c r="AT79" s="1182" t="s">
        <v>1023</v>
      </c>
      <c r="AU79" s="1182" t="s">
        <v>1023</v>
      </c>
      <c r="AV79" s="1182" t="s">
        <v>1023</v>
      </c>
      <c r="AW79" s="1182" t="s">
        <v>1023</v>
      </c>
      <c r="AX79" s="1182" t="s">
        <v>1023</v>
      </c>
      <c r="AY79" s="1182" t="s">
        <v>1023</v>
      </c>
      <c r="AZ79" s="1182" t="s">
        <v>1023</v>
      </c>
      <c r="BA79" s="1182" t="s">
        <v>1023</v>
      </c>
      <c r="BB79" s="1182" t="s">
        <v>1023</v>
      </c>
      <c r="BC79" s="1182">
        <v>2</v>
      </c>
      <c r="BD79" s="1182" t="s">
        <v>1023</v>
      </c>
      <c r="BE79" s="1182" t="s">
        <v>1023</v>
      </c>
      <c r="BF79" s="1182" t="s">
        <v>1023</v>
      </c>
      <c r="BG79" s="1182" t="s">
        <v>1023</v>
      </c>
      <c r="BH79" s="1182" t="s">
        <v>1023</v>
      </c>
      <c r="BI79" s="1182" t="s">
        <v>1023</v>
      </c>
      <c r="BJ79" s="1182" t="s">
        <v>1023</v>
      </c>
      <c r="BK79" s="1182" t="s">
        <v>1023</v>
      </c>
      <c r="BL79" s="1182" t="s">
        <v>1023</v>
      </c>
      <c r="BM79" s="1182" t="s">
        <v>1023</v>
      </c>
      <c r="BN79" s="1182" t="s">
        <v>1023</v>
      </c>
      <c r="BO79" s="1182">
        <v>1</v>
      </c>
      <c r="BP79" s="1182">
        <v>1</v>
      </c>
      <c r="BQ79" s="1182">
        <v>6</v>
      </c>
      <c r="BR79" s="1182" t="s">
        <v>1023</v>
      </c>
      <c r="BS79" s="1182" t="s">
        <v>1023</v>
      </c>
      <c r="BT79" s="1182" t="s">
        <v>1023</v>
      </c>
      <c r="BU79" s="1182" t="s">
        <v>1023</v>
      </c>
      <c r="BV79" s="1182" t="s">
        <v>1023</v>
      </c>
      <c r="BW79" s="1182">
        <v>1</v>
      </c>
      <c r="BX79" s="1182" t="s">
        <v>1023</v>
      </c>
      <c r="BY79" s="1182" t="s">
        <v>1023</v>
      </c>
      <c r="BZ79" s="1182" t="s">
        <v>1023</v>
      </c>
      <c r="CA79" s="1182" t="s">
        <v>1023</v>
      </c>
      <c r="CB79" s="1182">
        <v>4</v>
      </c>
      <c r="CC79" s="1182">
        <v>6</v>
      </c>
      <c r="CD79" s="1182">
        <v>14</v>
      </c>
      <c r="CE79" s="1182" t="s">
        <v>1023</v>
      </c>
      <c r="CF79" s="1182" t="s">
        <v>1023</v>
      </c>
      <c r="CG79" s="1182" t="s">
        <v>1023</v>
      </c>
      <c r="CH79" s="1182" t="s">
        <v>1023</v>
      </c>
      <c r="CI79" s="1182" t="s">
        <v>1023</v>
      </c>
      <c r="CJ79" s="1182" t="s">
        <v>1023</v>
      </c>
      <c r="CK79" s="1182">
        <v>1</v>
      </c>
      <c r="CL79" s="1182" t="s">
        <v>1023</v>
      </c>
      <c r="CM79" s="1182" t="s">
        <v>1023</v>
      </c>
      <c r="CN79" s="1182" t="s">
        <v>1023</v>
      </c>
      <c r="CO79" s="1182">
        <v>1</v>
      </c>
      <c r="CP79" s="1182" t="s">
        <v>1023</v>
      </c>
      <c r="CQ79" s="1182">
        <v>1</v>
      </c>
      <c r="CR79" s="1182" t="s">
        <v>1023</v>
      </c>
      <c r="CS79" s="1182" t="s">
        <v>1023</v>
      </c>
      <c r="CT79" s="1182" t="s">
        <v>1023</v>
      </c>
      <c r="CU79" s="1182" t="s">
        <v>1023</v>
      </c>
      <c r="CV79" s="1182" t="s">
        <v>1023</v>
      </c>
      <c r="CW79" s="1182" t="s">
        <v>1023</v>
      </c>
      <c r="CX79" s="1182" t="s">
        <v>1023</v>
      </c>
      <c r="CY79" s="1182" t="s">
        <v>1023</v>
      </c>
      <c r="CZ79" s="1182" t="s">
        <v>1023</v>
      </c>
      <c r="DA79" s="1182">
        <v>4</v>
      </c>
      <c r="DB79" s="1182">
        <v>2</v>
      </c>
      <c r="DC79" s="1182">
        <v>2</v>
      </c>
      <c r="DD79" s="1182" t="s">
        <v>1023</v>
      </c>
      <c r="DE79" s="1182" t="s">
        <v>1023</v>
      </c>
      <c r="DF79" s="1182" t="s">
        <v>1023</v>
      </c>
      <c r="DG79" s="1182" t="s">
        <v>1023</v>
      </c>
      <c r="DH79" s="1182" t="s">
        <v>1023</v>
      </c>
      <c r="DI79" s="1182" t="s">
        <v>1023</v>
      </c>
      <c r="DJ79" s="1182">
        <v>1</v>
      </c>
      <c r="DK79" s="1182">
        <v>3</v>
      </c>
      <c r="DL79" s="1182">
        <v>3</v>
      </c>
      <c r="DM79" s="1182">
        <v>3</v>
      </c>
      <c r="DN79" s="1182">
        <v>38</v>
      </c>
      <c r="DO79" s="1182">
        <v>68</v>
      </c>
      <c r="DP79" s="1182">
        <v>162</v>
      </c>
      <c r="DQ79" s="1182" t="s">
        <v>1023</v>
      </c>
      <c r="DR79" s="1182" t="s">
        <v>1023</v>
      </c>
      <c r="DS79" s="1182" t="s">
        <v>1023</v>
      </c>
      <c r="DT79" s="1182" t="s">
        <v>1023</v>
      </c>
      <c r="DU79" s="1182" t="s">
        <v>1023</v>
      </c>
      <c r="DV79" s="1182">
        <v>1</v>
      </c>
      <c r="DW79" s="1182" t="s">
        <v>1023</v>
      </c>
      <c r="DX79" s="1182">
        <v>1</v>
      </c>
      <c r="DY79" s="1182" t="s">
        <v>1023</v>
      </c>
      <c r="DZ79" s="1182">
        <v>3</v>
      </c>
      <c r="EA79" s="1182">
        <v>2</v>
      </c>
      <c r="EB79" s="1182">
        <v>7</v>
      </c>
      <c r="EC79" s="1182" t="s">
        <v>1023</v>
      </c>
      <c r="ED79" s="1182" t="s">
        <v>1023</v>
      </c>
      <c r="EE79" s="1182" t="s">
        <v>1023</v>
      </c>
      <c r="EF79" s="1182" t="s">
        <v>1023</v>
      </c>
      <c r="EG79" s="1182" t="s">
        <v>1023</v>
      </c>
      <c r="EH79" s="1182" t="s">
        <v>1023</v>
      </c>
      <c r="EI79" s="1182" t="s">
        <v>1023</v>
      </c>
      <c r="EJ79" s="1182" t="s">
        <v>1023</v>
      </c>
      <c r="EK79" s="1182" t="s">
        <v>1023</v>
      </c>
      <c r="EL79" s="1182" t="s">
        <v>1023</v>
      </c>
      <c r="EM79" s="1182" t="s">
        <v>1023</v>
      </c>
      <c r="EN79" s="1182">
        <v>6</v>
      </c>
      <c r="EO79" s="1182" t="s">
        <v>1023</v>
      </c>
      <c r="EP79" s="1182" t="s">
        <v>1023</v>
      </c>
      <c r="EQ79" s="1182" t="s">
        <v>1023</v>
      </c>
      <c r="ER79" s="1182">
        <v>1</v>
      </c>
      <c r="ES79" s="1182">
        <v>1</v>
      </c>
      <c r="ET79" s="1182">
        <v>1</v>
      </c>
      <c r="EU79" s="1182" t="s">
        <v>1023</v>
      </c>
      <c r="EV79" s="1182" t="s">
        <v>1023</v>
      </c>
      <c r="EW79" s="1182">
        <v>1</v>
      </c>
      <c r="EX79" s="1182">
        <v>1</v>
      </c>
      <c r="EY79" s="1182">
        <v>4</v>
      </c>
      <c r="EZ79" s="1182">
        <v>10</v>
      </c>
      <c r="FA79" s="1182">
        <v>21</v>
      </c>
      <c r="FB79" s="1182" t="s">
        <v>1023</v>
      </c>
      <c r="FC79" s="1182" t="s">
        <v>1023</v>
      </c>
      <c r="FD79" s="1182" t="s">
        <v>1023</v>
      </c>
      <c r="FE79" s="1182" t="s">
        <v>1023</v>
      </c>
      <c r="FF79" s="1182" t="s">
        <v>1023</v>
      </c>
      <c r="FG79" s="1182">
        <v>1</v>
      </c>
      <c r="FH79" s="1182">
        <v>1</v>
      </c>
      <c r="FI79" s="1182">
        <v>1</v>
      </c>
      <c r="FJ79" s="1182" t="s">
        <v>1023</v>
      </c>
      <c r="FK79" s="1182">
        <v>1</v>
      </c>
      <c r="FL79" s="1182">
        <v>4</v>
      </c>
      <c r="FM79" s="1182">
        <v>7</v>
      </c>
      <c r="FN79" s="1182">
        <v>40</v>
      </c>
      <c r="FO79" s="1182" t="s">
        <v>1023</v>
      </c>
      <c r="FP79" s="1182" t="s">
        <v>1023</v>
      </c>
      <c r="FQ79" s="1182">
        <v>1</v>
      </c>
      <c r="FR79" s="1182" t="s">
        <v>1023</v>
      </c>
      <c r="FS79" s="1182" t="s">
        <v>1023</v>
      </c>
      <c r="FT79" s="1182" t="s">
        <v>1023</v>
      </c>
      <c r="FU79" s="1182" t="s">
        <v>1023</v>
      </c>
      <c r="FV79" s="1182" t="s">
        <v>1023</v>
      </c>
      <c r="FW79" s="1182" t="s">
        <v>1023</v>
      </c>
      <c r="FX79" s="1182" t="s">
        <v>1023</v>
      </c>
      <c r="FY79" s="1182" t="s">
        <v>1023</v>
      </c>
      <c r="FZ79" s="1182">
        <v>1</v>
      </c>
      <c r="GA79" s="1182" t="s">
        <v>1023</v>
      </c>
      <c r="GB79" s="1182" t="s">
        <v>1023</v>
      </c>
      <c r="GC79" s="1182" t="s">
        <v>1023</v>
      </c>
      <c r="GD79" s="1182" t="s">
        <v>1023</v>
      </c>
      <c r="GE79" s="1182" t="s">
        <v>1023</v>
      </c>
      <c r="GF79" s="1182" t="s">
        <v>1023</v>
      </c>
      <c r="GG79" s="1182" t="s">
        <v>1023</v>
      </c>
      <c r="GH79" s="1182" t="s">
        <v>1023</v>
      </c>
      <c r="GI79" s="1182" t="s">
        <v>1023</v>
      </c>
      <c r="GJ79" s="1182" t="s">
        <v>1023</v>
      </c>
      <c r="GK79" s="1182" t="s">
        <v>1023</v>
      </c>
      <c r="GL79" s="1182">
        <v>2</v>
      </c>
      <c r="GM79" s="1182">
        <v>2</v>
      </c>
      <c r="GN79" s="1182" t="s">
        <v>1023</v>
      </c>
      <c r="GO79" s="1182" t="s">
        <v>1023</v>
      </c>
      <c r="GP79" s="1182" t="s">
        <v>1023</v>
      </c>
      <c r="GQ79" s="1182" t="s">
        <v>1023</v>
      </c>
      <c r="GR79" s="1182" t="s">
        <v>1023</v>
      </c>
      <c r="GS79" s="1182" t="s">
        <v>1023</v>
      </c>
      <c r="GT79" s="1182" t="s">
        <v>1023</v>
      </c>
      <c r="GU79" s="1182" t="s">
        <v>1023</v>
      </c>
      <c r="GV79" s="1182" t="s">
        <v>1023</v>
      </c>
      <c r="GW79" s="1182" t="s">
        <v>1023</v>
      </c>
      <c r="GX79" s="1182" t="s">
        <v>1023</v>
      </c>
      <c r="GY79" s="1182">
        <v>2</v>
      </c>
      <c r="GZ79" s="1182" t="s">
        <v>1023</v>
      </c>
      <c r="HA79" s="1182" t="s">
        <v>1023</v>
      </c>
      <c r="HB79" s="1182" t="s">
        <v>1023</v>
      </c>
      <c r="HC79" s="1182" t="s">
        <v>1023</v>
      </c>
      <c r="HD79" s="1182">
        <v>2</v>
      </c>
      <c r="HE79" s="1182">
        <v>1</v>
      </c>
      <c r="HF79" s="1182" t="s">
        <v>1023</v>
      </c>
      <c r="HG79" s="1182" t="s">
        <v>1023</v>
      </c>
      <c r="HH79" s="1182">
        <v>1</v>
      </c>
      <c r="HI79" s="1182">
        <v>1</v>
      </c>
      <c r="HJ79" s="1182">
        <v>12</v>
      </c>
      <c r="HK79" s="1182">
        <v>19</v>
      </c>
      <c r="HL79" s="1182">
        <v>35</v>
      </c>
      <c r="HM79" s="1182" t="s">
        <v>1023</v>
      </c>
      <c r="HN79" s="1182" t="s">
        <v>1023</v>
      </c>
      <c r="HO79" s="1182" t="s">
        <v>1023</v>
      </c>
      <c r="HP79" s="1182" t="s">
        <v>1023</v>
      </c>
      <c r="HQ79" s="1182" t="s">
        <v>1023</v>
      </c>
      <c r="HR79" s="1182" t="s">
        <v>1023</v>
      </c>
      <c r="HS79" s="1182" t="s">
        <v>1023</v>
      </c>
      <c r="HT79" s="1182" t="s">
        <v>1023</v>
      </c>
      <c r="HU79" s="1182" t="s">
        <v>1023</v>
      </c>
      <c r="HV79" s="1182" t="s">
        <v>1023</v>
      </c>
      <c r="HW79" s="1182">
        <v>2</v>
      </c>
      <c r="HX79" s="1182">
        <v>4</v>
      </c>
      <c r="HY79" s="1182">
        <v>11</v>
      </c>
      <c r="HZ79" s="1182" t="s">
        <v>1023</v>
      </c>
      <c r="IA79" s="1182" t="s">
        <v>1023</v>
      </c>
      <c r="IB79" s="1182" t="s">
        <v>1023</v>
      </c>
      <c r="IC79" s="1182" t="s">
        <v>1023</v>
      </c>
      <c r="ID79" s="1182" t="s">
        <v>1023</v>
      </c>
      <c r="IE79" s="1182" t="s">
        <v>1023</v>
      </c>
      <c r="IF79" s="1182" t="s">
        <v>1023</v>
      </c>
      <c r="IG79" s="1182" t="s">
        <v>1023</v>
      </c>
      <c r="IH79" s="1182" t="s">
        <v>1023</v>
      </c>
      <c r="II79" s="1182" t="s">
        <v>1023</v>
      </c>
      <c r="IJ79" s="1182" t="s">
        <v>1023</v>
      </c>
      <c r="IK79" s="1182" t="s">
        <v>1023</v>
      </c>
      <c r="IL79" s="1182" t="s">
        <v>1023</v>
      </c>
      <c r="IM79" s="1182" t="s">
        <v>1023</v>
      </c>
      <c r="IN79" s="1182" t="s">
        <v>1023</v>
      </c>
      <c r="IO79" s="1182" t="s">
        <v>1023</v>
      </c>
      <c r="IP79" s="1182" t="s">
        <v>1023</v>
      </c>
      <c r="IQ79" s="1182" t="s">
        <v>1023</v>
      </c>
      <c r="IR79" s="1182" t="s">
        <v>1023</v>
      </c>
      <c r="IS79" s="1182" t="s">
        <v>1023</v>
      </c>
      <c r="IT79" s="1182" t="s">
        <v>1023</v>
      </c>
      <c r="IU79" s="1182" t="s">
        <v>1023</v>
      </c>
      <c r="IV79" s="1182" t="s">
        <v>1023</v>
      </c>
      <c r="IW79" s="1182" t="s">
        <v>1023</v>
      </c>
      <c r="IX79" s="1182" t="s">
        <v>1023</v>
      </c>
      <c r="IY79" s="1182" t="s">
        <v>1023</v>
      </c>
      <c r="IZ79" s="1182" t="s">
        <v>1023</v>
      </c>
      <c r="JA79" s="1182">
        <v>1</v>
      </c>
      <c r="JB79" s="1182" t="s">
        <v>1023</v>
      </c>
      <c r="JC79" s="1182" t="s">
        <v>1023</v>
      </c>
      <c r="JD79" s="1182" t="s">
        <v>1023</v>
      </c>
      <c r="JE79" s="1182" t="s">
        <v>1023</v>
      </c>
      <c r="JF79" s="1182" t="s">
        <v>1023</v>
      </c>
      <c r="JG79" s="1182" t="s">
        <v>1023</v>
      </c>
      <c r="JH79" s="1182" t="s">
        <v>1023</v>
      </c>
      <c r="JI79" s="1182" t="s">
        <v>1023</v>
      </c>
      <c r="JJ79" s="1182" t="s">
        <v>1023</v>
      </c>
      <c r="JK79" s="1182" t="s">
        <v>1023</v>
      </c>
      <c r="JL79" s="1182" t="s">
        <v>1023</v>
      </c>
      <c r="JM79" s="1182" t="s">
        <v>1023</v>
      </c>
      <c r="JN79" s="1182" t="s">
        <v>1023</v>
      </c>
      <c r="JO79" s="1182">
        <v>1</v>
      </c>
      <c r="JP79" s="1182" t="s">
        <v>1023</v>
      </c>
      <c r="JQ79" s="1182" t="s">
        <v>1023</v>
      </c>
      <c r="JR79" s="1182" t="s">
        <v>1023</v>
      </c>
      <c r="JS79" s="1182" t="s">
        <v>1023</v>
      </c>
      <c r="JT79" s="1182">
        <v>1</v>
      </c>
      <c r="JU79" s="1182" t="s">
        <v>1023</v>
      </c>
      <c r="JV79" s="1182" t="s">
        <v>1023</v>
      </c>
      <c r="JW79" s="1182" t="s">
        <v>1023</v>
      </c>
      <c r="JX79" s="1182" t="s">
        <v>1023</v>
      </c>
      <c r="JY79" s="1182" t="s">
        <v>1023</v>
      </c>
      <c r="JZ79" s="1182">
        <v>6</v>
      </c>
      <c r="KA79" s="1182">
        <v>6</v>
      </c>
      <c r="KB79" s="1182">
        <v>9</v>
      </c>
      <c r="KC79" s="1182" t="s">
        <v>1023</v>
      </c>
      <c r="KD79" s="1182" t="s">
        <v>1023</v>
      </c>
      <c r="KE79" s="1182" t="s">
        <v>1023</v>
      </c>
      <c r="KF79" s="1182" t="s">
        <v>1023</v>
      </c>
      <c r="KG79" s="1182" t="s">
        <v>1023</v>
      </c>
      <c r="KH79" s="1182" t="s">
        <v>1023</v>
      </c>
      <c r="KI79" s="1182" t="s">
        <v>1023</v>
      </c>
      <c r="KJ79" s="1182" t="s">
        <v>1023</v>
      </c>
      <c r="KK79" s="1182" t="s">
        <v>1023</v>
      </c>
      <c r="KL79" s="1182">
        <v>1</v>
      </c>
      <c r="KM79" s="1182">
        <v>3</v>
      </c>
      <c r="KN79" s="1182">
        <v>6</v>
      </c>
      <c r="KO79" s="1182">
        <v>10</v>
      </c>
      <c r="KP79" s="1182">
        <v>1</v>
      </c>
      <c r="KQ79" s="1182" t="s">
        <v>1023</v>
      </c>
      <c r="KR79" s="1182" t="s">
        <v>1023</v>
      </c>
      <c r="KS79" s="1182" t="s">
        <v>1023</v>
      </c>
      <c r="KT79" s="1182" t="s">
        <v>1023</v>
      </c>
      <c r="KU79" s="1182" t="s">
        <v>1023</v>
      </c>
      <c r="KV79" s="1182" t="s">
        <v>1023</v>
      </c>
      <c r="KW79" s="1182" t="s">
        <v>1023</v>
      </c>
      <c r="KX79" s="1182" t="s">
        <v>1023</v>
      </c>
      <c r="KY79" s="1182" t="s">
        <v>1023</v>
      </c>
    </row>
    <row r="80" spans="2:311" ht="15" customHeight="1">
      <c r="B80" s="1501"/>
      <c r="C80" s="1501" t="s">
        <v>70</v>
      </c>
      <c r="D80" s="1503"/>
      <c r="E80" s="1182">
        <v>308</v>
      </c>
      <c r="F80" s="1182">
        <v>308</v>
      </c>
      <c r="G80" s="1182" t="s">
        <v>1023</v>
      </c>
      <c r="H80" s="1182" t="s">
        <v>1023</v>
      </c>
      <c r="I80" s="1182" t="s">
        <v>1023</v>
      </c>
      <c r="J80" s="1182" t="s">
        <v>1023</v>
      </c>
      <c r="K80" s="1182" t="s">
        <v>1023</v>
      </c>
      <c r="L80" s="1182" t="s">
        <v>1023</v>
      </c>
      <c r="M80" s="1182" t="s">
        <v>1023</v>
      </c>
      <c r="N80" s="1182" t="s">
        <v>1023</v>
      </c>
      <c r="O80" s="1182" t="s">
        <v>1023</v>
      </c>
      <c r="P80" s="1182" t="s">
        <v>1023</v>
      </c>
      <c r="Q80" s="1182" t="s">
        <v>1023</v>
      </c>
      <c r="R80" s="1182" t="s">
        <v>1023</v>
      </c>
      <c r="S80" s="1182">
        <v>2</v>
      </c>
      <c r="T80" s="1182" t="s">
        <v>1023</v>
      </c>
      <c r="U80" s="1182" t="s">
        <v>1023</v>
      </c>
      <c r="V80" s="1182" t="s">
        <v>1023</v>
      </c>
      <c r="W80" s="1182" t="s">
        <v>1023</v>
      </c>
      <c r="X80" s="1182" t="s">
        <v>1023</v>
      </c>
      <c r="Y80" s="1182" t="s">
        <v>1023</v>
      </c>
      <c r="Z80" s="1182" t="s">
        <v>1023</v>
      </c>
      <c r="AA80" s="1182" t="s">
        <v>1023</v>
      </c>
      <c r="AB80" s="1182" t="s">
        <v>1023</v>
      </c>
      <c r="AC80" s="1182" t="s">
        <v>1023</v>
      </c>
      <c r="AD80" s="1182">
        <v>1</v>
      </c>
      <c r="AE80" s="1182">
        <v>2</v>
      </c>
      <c r="AF80" s="1182">
        <v>3</v>
      </c>
      <c r="AG80" s="1182">
        <v>1</v>
      </c>
      <c r="AH80" s="1182" t="s">
        <v>1023</v>
      </c>
      <c r="AI80" s="1182" t="s">
        <v>1023</v>
      </c>
      <c r="AJ80" s="1182" t="s">
        <v>1023</v>
      </c>
      <c r="AK80" s="1182" t="s">
        <v>1023</v>
      </c>
      <c r="AL80" s="1182" t="s">
        <v>1023</v>
      </c>
      <c r="AM80" s="1182" t="s">
        <v>1023</v>
      </c>
      <c r="AN80" s="1182" t="s">
        <v>1023</v>
      </c>
      <c r="AO80" s="1182" t="s">
        <v>1023</v>
      </c>
      <c r="AP80" s="1182" t="s">
        <v>1023</v>
      </c>
      <c r="AQ80" s="1182">
        <v>1</v>
      </c>
      <c r="AR80" s="1182" t="s">
        <v>1023</v>
      </c>
      <c r="AS80" s="1182" t="s">
        <v>1023</v>
      </c>
      <c r="AT80" s="1182" t="s">
        <v>1023</v>
      </c>
      <c r="AU80" s="1182" t="s">
        <v>1023</v>
      </c>
      <c r="AV80" s="1182" t="s">
        <v>1023</v>
      </c>
      <c r="AW80" s="1182" t="s">
        <v>1023</v>
      </c>
      <c r="AX80" s="1182" t="s">
        <v>1023</v>
      </c>
      <c r="AY80" s="1182" t="s">
        <v>1023</v>
      </c>
      <c r="AZ80" s="1182" t="s">
        <v>1023</v>
      </c>
      <c r="BA80" s="1182" t="s">
        <v>1023</v>
      </c>
      <c r="BB80" s="1182" t="s">
        <v>1023</v>
      </c>
      <c r="BC80" s="1182">
        <v>1</v>
      </c>
      <c r="BD80" s="1182" t="s">
        <v>1023</v>
      </c>
      <c r="BE80" s="1182" t="s">
        <v>1023</v>
      </c>
      <c r="BF80" s="1182" t="s">
        <v>1023</v>
      </c>
      <c r="BG80" s="1182" t="s">
        <v>1023</v>
      </c>
      <c r="BH80" s="1182" t="s">
        <v>1023</v>
      </c>
      <c r="BI80" s="1182" t="s">
        <v>1023</v>
      </c>
      <c r="BJ80" s="1182" t="s">
        <v>1023</v>
      </c>
      <c r="BK80" s="1182" t="s">
        <v>1023</v>
      </c>
      <c r="BL80" s="1182" t="s">
        <v>1023</v>
      </c>
      <c r="BM80" s="1182" t="s">
        <v>1023</v>
      </c>
      <c r="BN80" s="1182" t="s">
        <v>1023</v>
      </c>
      <c r="BO80" s="1182" t="s">
        <v>1023</v>
      </c>
      <c r="BP80" s="1182">
        <v>1</v>
      </c>
      <c r="BQ80" s="1182">
        <v>2</v>
      </c>
      <c r="BR80" s="1182" t="s">
        <v>1023</v>
      </c>
      <c r="BS80" s="1182" t="s">
        <v>1023</v>
      </c>
      <c r="BT80" s="1182" t="s">
        <v>1023</v>
      </c>
      <c r="BU80" s="1182" t="s">
        <v>1023</v>
      </c>
      <c r="BV80" s="1182" t="s">
        <v>1023</v>
      </c>
      <c r="BW80" s="1182" t="s">
        <v>1023</v>
      </c>
      <c r="BX80" s="1182" t="s">
        <v>1023</v>
      </c>
      <c r="BY80" s="1182" t="s">
        <v>1023</v>
      </c>
      <c r="BZ80" s="1182" t="s">
        <v>1023</v>
      </c>
      <c r="CA80" s="1182" t="s">
        <v>1023</v>
      </c>
      <c r="CB80" s="1182">
        <v>4</v>
      </c>
      <c r="CC80" s="1182">
        <v>2</v>
      </c>
      <c r="CD80" s="1182">
        <v>8</v>
      </c>
      <c r="CE80" s="1182" t="s">
        <v>1023</v>
      </c>
      <c r="CF80" s="1182" t="s">
        <v>1023</v>
      </c>
      <c r="CG80" s="1182" t="s">
        <v>1023</v>
      </c>
      <c r="CH80" s="1182" t="s">
        <v>1023</v>
      </c>
      <c r="CI80" s="1182" t="s">
        <v>1023</v>
      </c>
      <c r="CJ80" s="1182" t="s">
        <v>1023</v>
      </c>
      <c r="CK80" s="1182" t="s">
        <v>1023</v>
      </c>
      <c r="CL80" s="1182" t="s">
        <v>1023</v>
      </c>
      <c r="CM80" s="1182" t="s">
        <v>1023</v>
      </c>
      <c r="CN80" s="1182" t="s">
        <v>1023</v>
      </c>
      <c r="CO80" s="1182">
        <v>1</v>
      </c>
      <c r="CP80" s="1182" t="s">
        <v>1023</v>
      </c>
      <c r="CQ80" s="1182" t="s">
        <v>1023</v>
      </c>
      <c r="CR80" s="1182" t="s">
        <v>1023</v>
      </c>
      <c r="CS80" s="1182" t="s">
        <v>1023</v>
      </c>
      <c r="CT80" s="1182" t="s">
        <v>1023</v>
      </c>
      <c r="CU80" s="1182" t="s">
        <v>1023</v>
      </c>
      <c r="CV80" s="1182" t="s">
        <v>1023</v>
      </c>
      <c r="CW80" s="1182" t="s">
        <v>1023</v>
      </c>
      <c r="CX80" s="1182" t="s">
        <v>1023</v>
      </c>
      <c r="CY80" s="1182" t="s">
        <v>1023</v>
      </c>
      <c r="CZ80" s="1182" t="s">
        <v>1023</v>
      </c>
      <c r="DA80" s="1182" t="s">
        <v>1023</v>
      </c>
      <c r="DB80" s="1182">
        <v>1</v>
      </c>
      <c r="DC80" s="1182">
        <v>2</v>
      </c>
      <c r="DD80" s="1182" t="s">
        <v>1023</v>
      </c>
      <c r="DE80" s="1182" t="s">
        <v>1023</v>
      </c>
      <c r="DF80" s="1182" t="s">
        <v>1023</v>
      </c>
      <c r="DG80" s="1182" t="s">
        <v>1023</v>
      </c>
      <c r="DH80" s="1182" t="s">
        <v>1023</v>
      </c>
      <c r="DI80" s="1182" t="s">
        <v>1023</v>
      </c>
      <c r="DJ80" s="1182">
        <v>1</v>
      </c>
      <c r="DK80" s="1182">
        <v>1</v>
      </c>
      <c r="DL80" s="1182">
        <v>3</v>
      </c>
      <c r="DM80" s="1182">
        <v>3</v>
      </c>
      <c r="DN80" s="1182">
        <v>22</v>
      </c>
      <c r="DO80" s="1182">
        <v>34</v>
      </c>
      <c r="DP80" s="1182">
        <v>88</v>
      </c>
      <c r="DQ80" s="1182" t="s">
        <v>1023</v>
      </c>
      <c r="DR80" s="1182" t="s">
        <v>1023</v>
      </c>
      <c r="DS80" s="1182" t="s">
        <v>1023</v>
      </c>
      <c r="DT80" s="1182" t="s">
        <v>1023</v>
      </c>
      <c r="DU80" s="1182" t="s">
        <v>1023</v>
      </c>
      <c r="DV80" s="1182" t="s">
        <v>1023</v>
      </c>
      <c r="DW80" s="1182" t="s">
        <v>1023</v>
      </c>
      <c r="DX80" s="1182" t="s">
        <v>1023</v>
      </c>
      <c r="DY80" s="1182" t="s">
        <v>1023</v>
      </c>
      <c r="DZ80" s="1182">
        <v>1</v>
      </c>
      <c r="EA80" s="1182">
        <v>1</v>
      </c>
      <c r="EB80" s="1182">
        <v>1</v>
      </c>
      <c r="EC80" s="1182" t="s">
        <v>1023</v>
      </c>
      <c r="ED80" s="1182" t="s">
        <v>1023</v>
      </c>
      <c r="EE80" s="1182" t="s">
        <v>1023</v>
      </c>
      <c r="EF80" s="1182" t="s">
        <v>1023</v>
      </c>
      <c r="EG80" s="1182" t="s">
        <v>1023</v>
      </c>
      <c r="EH80" s="1182" t="s">
        <v>1023</v>
      </c>
      <c r="EI80" s="1182" t="s">
        <v>1023</v>
      </c>
      <c r="EJ80" s="1182" t="s">
        <v>1023</v>
      </c>
      <c r="EK80" s="1182" t="s">
        <v>1023</v>
      </c>
      <c r="EL80" s="1182" t="s">
        <v>1023</v>
      </c>
      <c r="EM80" s="1182" t="s">
        <v>1023</v>
      </c>
      <c r="EN80" s="1182">
        <v>5</v>
      </c>
      <c r="EO80" s="1182" t="s">
        <v>1023</v>
      </c>
      <c r="EP80" s="1182" t="s">
        <v>1023</v>
      </c>
      <c r="EQ80" s="1182" t="s">
        <v>1023</v>
      </c>
      <c r="ER80" s="1182">
        <v>1</v>
      </c>
      <c r="ES80" s="1182" t="s">
        <v>1023</v>
      </c>
      <c r="ET80" s="1182" t="s">
        <v>1023</v>
      </c>
      <c r="EU80" s="1182" t="s">
        <v>1023</v>
      </c>
      <c r="EV80" s="1182" t="s">
        <v>1023</v>
      </c>
      <c r="EW80" s="1182">
        <v>1</v>
      </c>
      <c r="EX80" s="1182" t="s">
        <v>1023</v>
      </c>
      <c r="EY80" s="1182">
        <v>3</v>
      </c>
      <c r="EZ80" s="1182">
        <v>6</v>
      </c>
      <c r="FA80" s="1182">
        <v>14</v>
      </c>
      <c r="FB80" s="1182" t="s">
        <v>1023</v>
      </c>
      <c r="FC80" s="1182" t="s">
        <v>1023</v>
      </c>
      <c r="FD80" s="1182" t="s">
        <v>1023</v>
      </c>
      <c r="FE80" s="1182" t="s">
        <v>1023</v>
      </c>
      <c r="FF80" s="1182" t="s">
        <v>1023</v>
      </c>
      <c r="FG80" s="1182">
        <v>1</v>
      </c>
      <c r="FH80" s="1182" t="s">
        <v>1023</v>
      </c>
      <c r="FI80" s="1182" t="s">
        <v>1023</v>
      </c>
      <c r="FJ80" s="1182" t="s">
        <v>1023</v>
      </c>
      <c r="FK80" s="1182">
        <v>1</v>
      </c>
      <c r="FL80" s="1182">
        <v>3</v>
      </c>
      <c r="FM80" s="1182">
        <v>3</v>
      </c>
      <c r="FN80" s="1182">
        <v>19</v>
      </c>
      <c r="FO80" s="1182" t="s">
        <v>1023</v>
      </c>
      <c r="FP80" s="1182" t="s">
        <v>1023</v>
      </c>
      <c r="FQ80" s="1182" t="s">
        <v>1023</v>
      </c>
      <c r="FR80" s="1182" t="s">
        <v>1023</v>
      </c>
      <c r="FS80" s="1182" t="s">
        <v>1023</v>
      </c>
      <c r="FT80" s="1182" t="s">
        <v>1023</v>
      </c>
      <c r="FU80" s="1182" t="s">
        <v>1023</v>
      </c>
      <c r="FV80" s="1182" t="s">
        <v>1023</v>
      </c>
      <c r="FW80" s="1182" t="s">
        <v>1023</v>
      </c>
      <c r="FX80" s="1182" t="s">
        <v>1023</v>
      </c>
      <c r="FY80" s="1182" t="s">
        <v>1023</v>
      </c>
      <c r="FZ80" s="1182">
        <v>1</v>
      </c>
      <c r="GA80" s="1182" t="s">
        <v>1023</v>
      </c>
      <c r="GB80" s="1182" t="s">
        <v>1023</v>
      </c>
      <c r="GC80" s="1182" t="s">
        <v>1023</v>
      </c>
      <c r="GD80" s="1182" t="s">
        <v>1023</v>
      </c>
      <c r="GE80" s="1182" t="s">
        <v>1023</v>
      </c>
      <c r="GF80" s="1182" t="s">
        <v>1023</v>
      </c>
      <c r="GG80" s="1182" t="s">
        <v>1023</v>
      </c>
      <c r="GH80" s="1182" t="s">
        <v>1023</v>
      </c>
      <c r="GI80" s="1182" t="s">
        <v>1023</v>
      </c>
      <c r="GJ80" s="1182" t="s">
        <v>1023</v>
      </c>
      <c r="GK80" s="1182" t="s">
        <v>1023</v>
      </c>
      <c r="GL80" s="1182">
        <v>1</v>
      </c>
      <c r="GM80" s="1182">
        <v>2</v>
      </c>
      <c r="GN80" s="1182" t="s">
        <v>1023</v>
      </c>
      <c r="GO80" s="1182" t="s">
        <v>1023</v>
      </c>
      <c r="GP80" s="1182" t="s">
        <v>1023</v>
      </c>
      <c r="GQ80" s="1182" t="s">
        <v>1023</v>
      </c>
      <c r="GR80" s="1182" t="s">
        <v>1023</v>
      </c>
      <c r="GS80" s="1182" t="s">
        <v>1023</v>
      </c>
      <c r="GT80" s="1182" t="s">
        <v>1023</v>
      </c>
      <c r="GU80" s="1182" t="s">
        <v>1023</v>
      </c>
      <c r="GV80" s="1182" t="s">
        <v>1023</v>
      </c>
      <c r="GW80" s="1182" t="s">
        <v>1023</v>
      </c>
      <c r="GX80" s="1182" t="s">
        <v>1023</v>
      </c>
      <c r="GY80" s="1182">
        <v>1</v>
      </c>
      <c r="GZ80" s="1182" t="s">
        <v>1023</v>
      </c>
      <c r="HA80" s="1182" t="s">
        <v>1023</v>
      </c>
      <c r="HB80" s="1182" t="s">
        <v>1023</v>
      </c>
      <c r="HC80" s="1182" t="s">
        <v>1023</v>
      </c>
      <c r="HD80" s="1182">
        <v>1</v>
      </c>
      <c r="HE80" s="1182" t="s">
        <v>1023</v>
      </c>
      <c r="HF80" s="1182" t="s">
        <v>1023</v>
      </c>
      <c r="HG80" s="1182" t="s">
        <v>1023</v>
      </c>
      <c r="HH80" s="1182">
        <v>1</v>
      </c>
      <c r="HI80" s="1182" t="s">
        <v>1023</v>
      </c>
      <c r="HJ80" s="1182">
        <v>6</v>
      </c>
      <c r="HK80" s="1182">
        <v>9</v>
      </c>
      <c r="HL80" s="1182">
        <v>20</v>
      </c>
      <c r="HM80" s="1182" t="s">
        <v>1023</v>
      </c>
      <c r="HN80" s="1182" t="s">
        <v>1023</v>
      </c>
      <c r="HO80" s="1182" t="s">
        <v>1023</v>
      </c>
      <c r="HP80" s="1182" t="s">
        <v>1023</v>
      </c>
      <c r="HQ80" s="1182" t="s">
        <v>1023</v>
      </c>
      <c r="HR80" s="1182" t="s">
        <v>1023</v>
      </c>
      <c r="HS80" s="1182" t="s">
        <v>1023</v>
      </c>
      <c r="HT80" s="1182" t="s">
        <v>1023</v>
      </c>
      <c r="HU80" s="1182" t="s">
        <v>1023</v>
      </c>
      <c r="HV80" s="1182" t="s">
        <v>1023</v>
      </c>
      <c r="HW80" s="1182" t="s">
        <v>1023</v>
      </c>
      <c r="HX80" s="1182">
        <v>2</v>
      </c>
      <c r="HY80" s="1182">
        <v>3</v>
      </c>
      <c r="HZ80" s="1182" t="s">
        <v>1023</v>
      </c>
      <c r="IA80" s="1182" t="s">
        <v>1023</v>
      </c>
      <c r="IB80" s="1182" t="s">
        <v>1023</v>
      </c>
      <c r="IC80" s="1182" t="s">
        <v>1023</v>
      </c>
      <c r="ID80" s="1182" t="s">
        <v>1023</v>
      </c>
      <c r="IE80" s="1182" t="s">
        <v>1023</v>
      </c>
      <c r="IF80" s="1182" t="s">
        <v>1023</v>
      </c>
      <c r="IG80" s="1182" t="s">
        <v>1023</v>
      </c>
      <c r="IH80" s="1182" t="s">
        <v>1023</v>
      </c>
      <c r="II80" s="1182" t="s">
        <v>1023</v>
      </c>
      <c r="IJ80" s="1182" t="s">
        <v>1023</v>
      </c>
      <c r="IK80" s="1182" t="s">
        <v>1023</v>
      </c>
      <c r="IL80" s="1182" t="s">
        <v>1023</v>
      </c>
      <c r="IM80" s="1182" t="s">
        <v>1023</v>
      </c>
      <c r="IN80" s="1182" t="s">
        <v>1023</v>
      </c>
      <c r="IO80" s="1182" t="s">
        <v>1023</v>
      </c>
      <c r="IP80" s="1182" t="s">
        <v>1023</v>
      </c>
      <c r="IQ80" s="1182" t="s">
        <v>1023</v>
      </c>
      <c r="IR80" s="1182" t="s">
        <v>1023</v>
      </c>
      <c r="IS80" s="1182" t="s">
        <v>1023</v>
      </c>
      <c r="IT80" s="1182" t="s">
        <v>1023</v>
      </c>
      <c r="IU80" s="1182" t="s">
        <v>1023</v>
      </c>
      <c r="IV80" s="1182" t="s">
        <v>1023</v>
      </c>
      <c r="IW80" s="1182" t="s">
        <v>1023</v>
      </c>
      <c r="IX80" s="1182" t="s">
        <v>1023</v>
      </c>
      <c r="IY80" s="1182" t="s">
        <v>1023</v>
      </c>
      <c r="IZ80" s="1182" t="s">
        <v>1023</v>
      </c>
      <c r="JA80" s="1182" t="s">
        <v>1023</v>
      </c>
      <c r="JB80" s="1182" t="s">
        <v>1023</v>
      </c>
      <c r="JC80" s="1182" t="s">
        <v>1023</v>
      </c>
      <c r="JD80" s="1182" t="s">
        <v>1023</v>
      </c>
      <c r="JE80" s="1182" t="s">
        <v>1023</v>
      </c>
      <c r="JF80" s="1182" t="s">
        <v>1023</v>
      </c>
      <c r="JG80" s="1182" t="s">
        <v>1023</v>
      </c>
      <c r="JH80" s="1182" t="s">
        <v>1023</v>
      </c>
      <c r="JI80" s="1182" t="s">
        <v>1023</v>
      </c>
      <c r="JJ80" s="1182" t="s">
        <v>1023</v>
      </c>
      <c r="JK80" s="1182" t="s">
        <v>1023</v>
      </c>
      <c r="JL80" s="1182" t="s">
        <v>1023</v>
      </c>
      <c r="JM80" s="1182" t="s">
        <v>1023</v>
      </c>
      <c r="JN80" s="1182" t="s">
        <v>1023</v>
      </c>
      <c r="JO80" s="1182" t="s">
        <v>1023</v>
      </c>
      <c r="JP80" s="1182" t="s">
        <v>1023</v>
      </c>
      <c r="JQ80" s="1182" t="s">
        <v>1023</v>
      </c>
      <c r="JR80" s="1182" t="s">
        <v>1023</v>
      </c>
      <c r="JS80" s="1182" t="s">
        <v>1023</v>
      </c>
      <c r="JT80" s="1182" t="s">
        <v>1023</v>
      </c>
      <c r="JU80" s="1182" t="s">
        <v>1023</v>
      </c>
      <c r="JV80" s="1182" t="s">
        <v>1023</v>
      </c>
      <c r="JW80" s="1182" t="s">
        <v>1023</v>
      </c>
      <c r="JX80" s="1182" t="s">
        <v>1023</v>
      </c>
      <c r="JY80" s="1182" t="s">
        <v>1023</v>
      </c>
      <c r="JZ80" s="1182" t="s">
        <v>1023</v>
      </c>
      <c r="KA80" s="1182">
        <v>2</v>
      </c>
      <c r="KB80" s="1182">
        <v>8</v>
      </c>
      <c r="KC80" s="1182" t="s">
        <v>1023</v>
      </c>
      <c r="KD80" s="1182" t="s">
        <v>1023</v>
      </c>
      <c r="KE80" s="1182" t="s">
        <v>1023</v>
      </c>
      <c r="KF80" s="1182" t="s">
        <v>1023</v>
      </c>
      <c r="KG80" s="1182" t="s">
        <v>1023</v>
      </c>
      <c r="KH80" s="1182" t="s">
        <v>1023</v>
      </c>
      <c r="KI80" s="1182" t="s">
        <v>1023</v>
      </c>
      <c r="KJ80" s="1182" t="s">
        <v>1023</v>
      </c>
      <c r="KK80" s="1182" t="s">
        <v>1023</v>
      </c>
      <c r="KL80" s="1182" t="s">
        <v>1023</v>
      </c>
      <c r="KM80" s="1182">
        <v>1</v>
      </c>
      <c r="KN80" s="1182">
        <v>3</v>
      </c>
      <c r="KO80" s="1182">
        <v>2</v>
      </c>
      <c r="KP80" s="1182">
        <v>1</v>
      </c>
      <c r="KQ80" s="1182" t="s">
        <v>1023</v>
      </c>
      <c r="KR80" s="1182" t="s">
        <v>1023</v>
      </c>
      <c r="KS80" s="1182" t="s">
        <v>1023</v>
      </c>
      <c r="KT80" s="1182" t="s">
        <v>1023</v>
      </c>
      <c r="KU80" s="1182" t="s">
        <v>1023</v>
      </c>
      <c r="KV80" s="1182" t="s">
        <v>1023</v>
      </c>
      <c r="KW80" s="1182" t="s">
        <v>1023</v>
      </c>
      <c r="KX80" s="1182" t="s">
        <v>1023</v>
      </c>
      <c r="KY80" s="1182" t="s">
        <v>1023</v>
      </c>
    </row>
    <row r="81" spans="2:311" ht="15" customHeight="1">
      <c r="B81" s="1501"/>
      <c r="C81" s="1501" t="s">
        <v>71</v>
      </c>
      <c r="D81" s="1503"/>
      <c r="E81" s="1182">
        <v>290</v>
      </c>
      <c r="F81" s="1182">
        <v>290</v>
      </c>
      <c r="G81" s="1182" t="s">
        <v>1023</v>
      </c>
      <c r="H81" s="1182" t="s">
        <v>1023</v>
      </c>
      <c r="I81" s="1182" t="s">
        <v>1023</v>
      </c>
      <c r="J81" s="1182" t="s">
        <v>1023</v>
      </c>
      <c r="K81" s="1182" t="s">
        <v>1023</v>
      </c>
      <c r="L81" s="1182" t="s">
        <v>1023</v>
      </c>
      <c r="M81" s="1182" t="s">
        <v>1023</v>
      </c>
      <c r="N81" s="1182" t="s">
        <v>1023</v>
      </c>
      <c r="O81" s="1182" t="s">
        <v>1023</v>
      </c>
      <c r="P81" s="1182" t="s">
        <v>1023</v>
      </c>
      <c r="Q81" s="1182">
        <v>1</v>
      </c>
      <c r="R81" s="1182" t="s">
        <v>1023</v>
      </c>
      <c r="S81" s="1182" t="s">
        <v>1023</v>
      </c>
      <c r="T81" s="1182" t="s">
        <v>1023</v>
      </c>
      <c r="U81" s="1182" t="s">
        <v>1023</v>
      </c>
      <c r="V81" s="1182" t="s">
        <v>1023</v>
      </c>
      <c r="W81" s="1182">
        <v>1</v>
      </c>
      <c r="X81" s="1182" t="s">
        <v>1023</v>
      </c>
      <c r="Y81" s="1182" t="s">
        <v>1023</v>
      </c>
      <c r="Z81" s="1182" t="s">
        <v>1023</v>
      </c>
      <c r="AA81" s="1182" t="s">
        <v>1023</v>
      </c>
      <c r="AB81" s="1182" t="s">
        <v>1023</v>
      </c>
      <c r="AC81" s="1182" t="s">
        <v>1023</v>
      </c>
      <c r="AD81" s="1182" t="s">
        <v>1023</v>
      </c>
      <c r="AE81" s="1182">
        <v>2</v>
      </c>
      <c r="AF81" s="1182">
        <v>3</v>
      </c>
      <c r="AG81" s="1182" t="s">
        <v>1023</v>
      </c>
      <c r="AH81" s="1182" t="s">
        <v>1023</v>
      </c>
      <c r="AI81" s="1182" t="s">
        <v>1023</v>
      </c>
      <c r="AJ81" s="1182" t="s">
        <v>1023</v>
      </c>
      <c r="AK81" s="1182" t="s">
        <v>1023</v>
      </c>
      <c r="AL81" s="1182" t="s">
        <v>1023</v>
      </c>
      <c r="AM81" s="1182" t="s">
        <v>1023</v>
      </c>
      <c r="AN81" s="1182" t="s">
        <v>1023</v>
      </c>
      <c r="AO81" s="1182" t="s">
        <v>1023</v>
      </c>
      <c r="AP81" s="1182" t="s">
        <v>1023</v>
      </c>
      <c r="AQ81" s="1182">
        <v>1</v>
      </c>
      <c r="AR81" s="1182" t="s">
        <v>1023</v>
      </c>
      <c r="AS81" s="1182" t="s">
        <v>1023</v>
      </c>
      <c r="AT81" s="1182" t="s">
        <v>1023</v>
      </c>
      <c r="AU81" s="1182" t="s">
        <v>1023</v>
      </c>
      <c r="AV81" s="1182" t="s">
        <v>1023</v>
      </c>
      <c r="AW81" s="1182" t="s">
        <v>1023</v>
      </c>
      <c r="AX81" s="1182" t="s">
        <v>1023</v>
      </c>
      <c r="AY81" s="1182" t="s">
        <v>1023</v>
      </c>
      <c r="AZ81" s="1182" t="s">
        <v>1023</v>
      </c>
      <c r="BA81" s="1182" t="s">
        <v>1023</v>
      </c>
      <c r="BB81" s="1182" t="s">
        <v>1023</v>
      </c>
      <c r="BC81" s="1182">
        <v>1</v>
      </c>
      <c r="BD81" s="1182" t="s">
        <v>1023</v>
      </c>
      <c r="BE81" s="1182" t="s">
        <v>1023</v>
      </c>
      <c r="BF81" s="1182" t="s">
        <v>1023</v>
      </c>
      <c r="BG81" s="1182" t="s">
        <v>1023</v>
      </c>
      <c r="BH81" s="1182" t="s">
        <v>1023</v>
      </c>
      <c r="BI81" s="1182" t="s">
        <v>1023</v>
      </c>
      <c r="BJ81" s="1182" t="s">
        <v>1023</v>
      </c>
      <c r="BK81" s="1182" t="s">
        <v>1023</v>
      </c>
      <c r="BL81" s="1182" t="s">
        <v>1023</v>
      </c>
      <c r="BM81" s="1182" t="s">
        <v>1023</v>
      </c>
      <c r="BN81" s="1182" t="s">
        <v>1023</v>
      </c>
      <c r="BO81" s="1182">
        <v>1</v>
      </c>
      <c r="BP81" s="1182" t="s">
        <v>1023</v>
      </c>
      <c r="BQ81" s="1182">
        <v>4</v>
      </c>
      <c r="BR81" s="1182" t="s">
        <v>1023</v>
      </c>
      <c r="BS81" s="1182" t="s">
        <v>1023</v>
      </c>
      <c r="BT81" s="1182" t="s">
        <v>1023</v>
      </c>
      <c r="BU81" s="1182" t="s">
        <v>1023</v>
      </c>
      <c r="BV81" s="1182" t="s">
        <v>1023</v>
      </c>
      <c r="BW81" s="1182">
        <v>1</v>
      </c>
      <c r="BX81" s="1182" t="s">
        <v>1023</v>
      </c>
      <c r="BY81" s="1182" t="s">
        <v>1023</v>
      </c>
      <c r="BZ81" s="1182" t="s">
        <v>1023</v>
      </c>
      <c r="CA81" s="1182" t="s">
        <v>1023</v>
      </c>
      <c r="CB81" s="1182" t="s">
        <v>1023</v>
      </c>
      <c r="CC81" s="1182">
        <v>4</v>
      </c>
      <c r="CD81" s="1182">
        <v>6</v>
      </c>
      <c r="CE81" s="1182" t="s">
        <v>1023</v>
      </c>
      <c r="CF81" s="1182" t="s">
        <v>1023</v>
      </c>
      <c r="CG81" s="1182" t="s">
        <v>1023</v>
      </c>
      <c r="CH81" s="1182" t="s">
        <v>1023</v>
      </c>
      <c r="CI81" s="1182" t="s">
        <v>1023</v>
      </c>
      <c r="CJ81" s="1182" t="s">
        <v>1023</v>
      </c>
      <c r="CK81" s="1182">
        <v>1</v>
      </c>
      <c r="CL81" s="1182" t="s">
        <v>1023</v>
      </c>
      <c r="CM81" s="1182" t="s">
        <v>1023</v>
      </c>
      <c r="CN81" s="1182" t="s">
        <v>1023</v>
      </c>
      <c r="CO81" s="1182" t="s">
        <v>1023</v>
      </c>
      <c r="CP81" s="1182" t="s">
        <v>1023</v>
      </c>
      <c r="CQ81" s="1182">
        <v>1</v>
      </c>
      <c r="CR81" s="1182" t="s">
        <v>1023</v>
      </c>
      <c r="CS81" s="1182" t="s">
        <v>1023</v>
      </c>
      <c r="CT81" s="1182" t="s">
        <v>1023</v>
      </c>
      <c r="CU81" s="1182" t="s">
        <v>1023</v>
      </c>
      <c r="CV81" s="1182" t="s">
        <v>1023</v>
      </c>
      <c r="CW81" s="1182" t="s">
        <v>1023</v>
      </c>
      <c r="CX81" s="1182" t="s">
        <v>1023</v>
      </c>
      <c r="CY81" s="1182" t="s">
        <v>1023</v>
      </c>
      <c r="CZ81" s="1182" t="s">
        <v>1023</v>
      </c>
      <c r="DA81" s="1182">
        <v>4</v>
      </c>
      <c r="DB81" s="1182">
        <v>1</v>
      </c>
      <c r="DC81" s="1182" t="s">
        <v>1023</v>
      </c>
      <c r="DD81" s="1182" t="s">
        <v>1023</v>
      </c>
      <c r="DE81" s="1182" t="s">
        <v>1023</v>
      </c>
      <c r="DF81" s="1182" t="s">
        <v>1023</v>
      </c>
      <c r="DG81" s="1182" t="s">
        <v>1023</v>
      </c>
      <c r="DH81" s="1182" t="s">
        <v>1023</v>
      </c>
      <c r="DI81" s="1182" t="s">
        <v>1023</v>
      </c>
      <c r="DJ81" s="1182" t="s">
        <v>1023</v>
      </c>
      <c r="DK81" s="1182">
        <v>2</v>
      </c>
      <c r="DL81" s="1182" t="s">
        <v>1023</v>
      </c>
      <c r="DM81" s="1182" t="s">
        <v>1023</v>
      </c>
      <c r="DN81" s="1182">
        <v>16</v>
      </c>
      <c r="DO81" s="1182">
        <v>34</v>
      </c>
      <c r="DP81" s="1182">
        <v>74</v>
      </c>
      <c r="DQ81" s="1182" t="s">
        <v>1023</v>
      </c>
      <c r="DR81" s="1182" t="s">
        <v>1023</v>
      </c>
      <c r="DS81" s="1182" t="s">
        <v>1023</v>
      </c>
      <c r="DT81" s="1182" t="s">
        <v>1023</v>
      </c>
      <c r="DU81" s="1182" t="s">
        <v>1023</v>
      </c>
      <c r="DV81" s="1182">
        <v>1</v>
      </c>
      <c r="DW81" s="1182" t="s">
        <v>1023</v>
      </c>
      <c r="DX81" s="1182">
        <v>1</v>
      </c>
      <c r="DY81" s="1182" t="s">
        <v>1023</v>
      </c>
      <c r="DZ81" s="1182">
        <v>2</v>
      </c>
      <c r="EA81" s="1182">
        <v>1</v>
      </c>
      <c r="EB81" s="1182">
        <v>6</v>
      </c>
      <c r="EC81" s="1182" t="s">
        <v>1023</v>
      </c>
      <c r="ED81" s="1182" t="s">
        <v>1023</v>
      </c>
      <c r="EE81" s="1182" t="s">
        <v>1023</v>
      </c>
      <c r="EF81" s="1182" t="s">
        <v>1023</v>
      </c>
      <c r="EG81" s="1182" t="s">
        <v>1023</v>
      </c>
      <c r="EH81" s="1182" t="s">
        <v>1023</v>
      </c>
      <c r="EI81" s="1182" t="s">
        <v>1023</v>
      </c>
      <c r="EJ81" s="1182" t="s">
        <v>1023</v>
      </c>
      <c r="EK81" s="1182" t="s">
        <v>1023</v>
      </c>
      <c r="EL81" s="1182" t="s">
        <v>1023</v>
      </c>
      <c r="EM81" s="1182" t="s">
        <v>1023</v>
      </c>
      <c r="EN81" s="1182">
        <v>1</v>
      </c>
      <c r="EO81" s="1182" t="s">
        <v>1023</v>
      </c>
      <c r="EP81" s="1182" t="s">
        <v>1023</v>
      </c>
      <c r="EQ81" s="1182" t="s">
        <v>1023</v>
      </c>
      <c r="ER81" s="1182" t="s">
        <v>1023</v>
      </c>
      <c r="ES81" s="1182">
        <v>1</v>
      </c>
      <c r="ET81" s="1182">
        <v>1</v>
      </c>
      <c r="EU81" s="1182" t="s">
        <v>1023</v>
      </c>
      <c r="EV81" s="1182" t="s">
        <v>1023</v>
      </c>
      <c r="EW81" s="1182" t="s">
        <v>1023</v>
      </c>
      <c r="EX81" s="1182">
        <v>1</v>
      </c>
      <c r="EY81" s="1182">
        <v>1</v>
      </c>
      <c r="EZ81" s="1182">
        <v>4</v>
      </c>
      <c r="FA81" s="1182">
        <v>7</v>
      </c>
      <c r="FB81" s="1182" t="s">
        <v>1023</v>
      </c>
      <c r="FC81" s="1182" t="s">
        <v>1023</v>
      </c>
      <c r="FD81" s="1182" t="s">
        <v>1023</v>
      </c>
      <c r="FE81" s="1182" t="s">
        <v>1023</v>
      </c>
      <c r="FF81" s="1182" t="s">
        <v>1023</v>
      </c>
      <c r="FG81" s="1182" t="s">
        <v>1023</v>
      </c>
      <c r="FH81" s="1182">
        <v>1</v>
      </c>
      <c r="FI81" s="1182">
        <v>1</v>
      </c>
      <c r="FJ81" s="1182" t="s">
        <v>1023</v>
      </c>
      <c r="FK81" s="1182" t="s">
        <v>1023</v>
      </c>
      <c r="FL81" s="1182">
        <v>1</v>
      </c>
      <c r="FM81" s="1182">
        <v>4</v>
      </c>
      <c r="FN81" s="1182">
        <v>21</v>
      </c>
      <c r="FO81" s="1182" t="s">
        <v>1023</v>
      </c>
      <c r="FP81" s="1182" t="s">
        <v>1023</v>
      </c>
      <c r="FQ81" s="1182">
        <v>1</v>
      </c>
      <c r="FR81" s="1182" t="s">
        <v>1023</v>
      </c>
      <c r="FS81" s="1182" t="s">
        <v>1023</v>
      </c>
      <c r="FT81" s="1182" t="s">
        <v>1023</v>
      </c>
      <c r="FU81" s="1182" t="s">
        <v>1023</v>
      </c>
      <c r="FV81" s="1182" t="s">
        <v>1023</v>
      </c>
      <c r="FW81" s="1182" t="s">
        <v>1023</v>
      </c>
      <c r="FX81" s="1182" t="s">
        <v>1023</v>
      </c>
      <c r="FY81" s="1182" t="s">
        <v>1023</v>
      </c>
      <c r="FZ81" s="1182" t="s">
        <v>1023</v>
      </c>
      <c r="GA81" s="1182" t="s">
        <v>1023</v>
      </c>
      <c r="GB81" s="1182" t="s">
        <v>1023</v>
      </c>
      <c r="GC81" s="1182" t="s">
        <v>1023</v>
      </c>
      <c r="GD81" s="1182" t="s">
        <v>1023</v>
      </c>
      <c r="GE81" s="1182" t="s">
        <v>1023</v>
      </c>
      <c r="GF81" s="1182" t="s">
        <v>1023</v>
      </c>
      <c r="GG81" s="1182" t="s">
        <v>1023</v>
      </c>
      <c r="GH81" s="1182" t="s">
        <v>1023</v>
      </c>
      <c r="GI81" s="1182" t="s">
        <v>1023</v>
      </c>
      <c r="GJ81" s="1182" t="s">
        <v>1023</v>
      </c>
      <c r="GK81" s="1182" t="s">
        <v>1023</v>
      </c>
      <c r="GL81" s="1182">
        <v>1</v>
      </c>
      <c r="GM81" s="1182" t="s">
        <v>1023</v>
      </c>
      <c r="GN81" s="1182" t="s">
        <v>1023</v>
      </c>
      <c r="GO81" s="1182" t="s">
        <v>1023</v>
      </c>
      <c r="GP81" s="1182" t="s">
        <v>1023</v>
      </c>
      <c r="GQ81" s="1182" t="s">
        <v>1023</v>
      </c>
      <c r="GR81" s="1182" t="s">
        <v>1023</v>
      </c>
      <c r="GS81" s="1182" t="s">
        <v>1023</v>
      </c>
      <c r="GT81" s="1182" t="s">
        <v>1023</v>
      </c>
      <c r="GU81" s="1182" t="s">
        <v>1023</v>
      </c>
      <c r="GV81" s="1182" t="s">
        <v>1023</v>
      </c>
      <c r="GW81" s="1182" t="s">
        <v>1023</v>
      </c>
      <c r="GX81" s="1182" t="s">
        <v>1023</v>
      </c>
      <c r="GY81" s="1182">
        <v>1</v>
      </c>
      <c r="GZ81" s="1182" t="s">
        <v>1023</v>
      </c>
      <c r="HA81" s="1182" t="s">
        <v>1023</v>
      </c>
      <c r="HB81" s="1182" t="s">
        <v>1023</v>
      </c>
      <c r="HC81" s="1182" t="s">
        <v>1023</v>
      </c>
      <c r="HD81" s="1182">
        <v>1</v>
      </c>
      <c r="HE81" s="1182">
        <v>1</v>
      </c>
      <c r="HF81" s="1182" t="s">
        <v>1023</v>
      </c>
      <c r="HG81" s="1182" t="s">
        <v>1023</v>
      </c>
      <c r="HH81" s="1182" t="s">
        <v>1023</v>
      </c>
      <c r="HI81" s="1182">
        <v>1</v>
      </c>
      <c r="HJ81" s="1182">
        <v>6</v>
      </c>
      <c r="HK81" s="1182">
        <v>10</v>
      </c>
      <c r="HL81" s="1182">
        <v>15</v>
      </c>
      <c r="HM81" s="1182" t="s">
        <v>1023</v>
      </c>
      <c r="HN81" s="1182" t="s">
        <v>1023</v>
      </c>
      <c r="HO81" s="1182" t="s">
        <v>1023</v>
      </c>
      <c r="HP81" s="1182" t="s">
        <v>1023</v>
      </c>
      <c r="HQ81" s="1182" t="s">
        <v>1023</v>
      </c>
      <c r="HR81" s="1182" t="s">
        <v>1023</v>
      </c>
      <c r="HS81" s="1182" t="s">
        <v>1023</v>
      </c>
      <c r="HT81" s="1182" t="s">
        <v>1023</v>
      </c>
      <c r="HU81" s="1182" t="s">
        <v>1023</v>
      </c>
      <c r="HV81" s="1182" t="s">
        <v>1023</v>
      </c>
      <c r="HW81" s="1182">
        <v>2</v>
      </c>
      <c r="HX81" s="1182">
        <v>2</v>
      </c>
      <c r="HY81" s="1182">
        <v>8</v>
      </c>
      <c r="HZ81" s="1182" t="s">
        <v>1023</v>
      </c>
      <c r="IA81" s="1182" t="s">
        <v>1023</v>
      </c>
      <c r="IB81" s="1182" t="s">
        <v>1023</v>
      </c>
      <c r="IC81" s="1182" t="s">
        <v>1023</v>
      </c>
      <c r="ID81" s="1182" t="s">
        <v>1023</v>
      </c>
      <c r="IE81" s="1182" t="s">
        <v>1023</v>
      </c>
      <c r="IF81" s="1182" t="s">
        <v>1023</v>
      </c>
      <c r="IG81" s="1182" t="s">
        <v>1023</v>
      </c>
      <c r="IH81" s="1182" t="s">
        <v>1023</v>
      </c>
      <c r="II81" s="1182" t="s">
        <v>1023</v>
      </c>
      <c r="IJ81" s="1182" t="s">
        <v>1023</v>
      </c>
      <c r="IK81" s="1182" t="s">
        <v>1023</v>
      </c>
      <c r="IL81" s="1182" t="s">
        <v>1023</v>
      </c>
      <c r="IM81" s="1182" t="s">
        <v>1023</v>
      </c>
      <c r="IN81" s="1182" t="s">
        <v>1023</v>
      </c>
      <c r="IO81" s="1182" t="s">
        <v>1023</v>
      </c>
      <c r="IP81" s="1182" t="s">
        <v>1023</v>
      </c>
      <c r="IQ81" s="1182" t="s">
        <v>1023</v>
      </c>
      <c r="IR81" s="1182" t="s">
        <v>1023</v>
      </c>
      <c r="IS81" s="1182" t="s">
        <v>1023</v>
      </c>
      <c r="IT81" s="1182" t="s">
        <v>1023</v>
      </c>
      <c r="IU81" s="1182" t="s">
        <v>1023</v>
      </c>
      <c r="IV81" s="1182" t="s">
        <v>1023</v>
      </c>
      <c r="IW81" s="1182" t="s">
        <v>1023</v>
      </c>
      <c r="IX81" s="1182" t="s">
        <v>1023</v>
      </c>
      <c r="IY81" s="1182" t="s">
        <v>1023</v>
      </c>
      <c r="IZ81" s="1182" t="s">
        <v>1023</v>
      </c>
      <c r="JA81" s="1182">
        <v>1</v>
      </c>
      <c r="JB81" s="1182" t="s">
        <v>1023</v>
      </c>
      <c r="JC81" s="1182" t="s">
        <v>1023</v>
      </c>
      <c r="JD81" s="1182" t="s">
        <v>1023</v>
      </c>
      <c r="JE81" s="1182" t="s">
        <v>1023</v>
      </c>
      <c r="JF81" s="1182" t="s">
        <v>1023</v>
      </c>
      <c r="JG81" s="1182" t="s">
        <v>1023</v>
      </c>
      <c r="JH81" s="1182" t="s">
        <v>1023</v>
      </c>
      <c r="JI81" s="1182" t="s">
        <v>1023</v>
      </c>
      <c r="JJ81" s="1182" t="s">
        <v>1023</v>
      </c>
      <c r="JK81" s="1182" t="s">
        <v>1023</v>
      </c>
      <c r="JL81" s="1182" t="s">
        <v>1023</v>
      </c>
      <c r="JM81" s="1182" t="s">
        <v>1023</v>
      </c>
      <c r="JN81" s="1182" t="s">
        <v>1023</v>
      </c>
      <c r="JO81" s="1182">
        <v>1</v>
      </c>
      <c r="JP81" s="1182" t="s">
        <v>1023</v>
      </c>
      <c r="JQ81" s="1182" t="s">
        <v>1023</v>
      </c>
      <c r="JR81" s="1182" t="s">
        <v>1023</v>
      </c>
      <c r="JS81" s="1182" t="s">
        <v>1023</v>
      </c>
      <c r="JT81" s="1182">
        <v>1</v>
      </c>
      <c r="JU81" s="1182" t="s">
        <v>1023</v>
      </c>
      <c r="JV81" s="1182" t="s">
        <v>1023</v>
      </c>
      <c r="JW81" s="1182" t="s">
        <v>1023</v>
      </c>
      <c r="JX81" s="1182" t="s">
        <v>1023</v>
      </c>
      <c r="JY81" s="1182" t="s">
        <v>1023</v>
      </c>
      <c r="JZ81" s="1182">
        <v>6</v>
      </c>
      <c r="KA81" s="1182">
        <v>4</v>
      </c>
      <c r="KB81" s="1182">
        <v>1</v>
      </c>
      <c r="KC81" s="1182" t="s">
        <v>1023</v>
      </c>
      <c r="KD81" s="1182" t="s">
        <v>1023</v>
      </c>
      <c r="KE81" s="1182" t="s">
        <v>1023</v>
      </c>
      <c r="KF81" s="1182" t="s">
        <v>1023</v>
      </c>
      <c r="KG81" s="1182" t="s">
        <v>1023</v>
      </c>
      <c r="KH81" s="1182" t="s">
        <v>1023</v>
      </c>
      <c r="KI81" s="1182" t="s">
        <v>1023</v>
      </c>
      <c r="KJ81" s="1182" t="s">
        <v>1023</v>
      </c>
      <c r="KK81" s="1182" t="s">
        <v>1023</v>
      </c>
      <c r="KL81" s="1182">
        <v>1</v>
      </c>
      <c r="KM81" s="1182">
        <v>2</v>
      </c>
      <c r="KN81" s="1182">
        <v>3</v>
      </c>
      <c r="KO81" s="1182">
        <v>8</v>
      </c>
      <c r="KP81" s="1182" t="s">
        <v>1023</v>
      </c>
      <c r="KQ81" s="1182" t="s">
        <v>1023</v>
      </c>
      <c r="KR81" s="1182" t="s">
        <v>1023</v>
      </c>
      <c r="KS81" s="1182" t="s">
        <v>1023</v>
      </c>
      <c r="KT81" s="1182" t="s">
        <v>1023</v>
      </c>
      <c r="KU81" s="1182" t="s">
        <v>1023</v>
      </c>
      <c r="KV81" s="1182" t="s">
        <v>1023</v>
      </c>
      <c r="KW81" s="1182" t="s">
        <v>1023</v>
      </c>
      <c r="KX81" s="1182" t="s">
        <v>1023</v>
      </c>
      <c r="KY81" s="1182" t="s">
        <v>1023</v>
      </c>
    </row>
    <row r="82" spans="2:311" ht="15" customHeight="1">
      <c r="B82" s="1501" t="s">
        <v>1060</v>
      </c>
      <c r="C82" s="1501" t="s">
        <v>49</v>
      </c>
      <c r="D82" s="1501" t="s">
        <v>49</v>
      </c>
      <c r="E82" s="1182">
        <v>4895</v>
      </c>
      <c r="F82" s="1182">
        <v>4895</v>
      </c>
      <c r="G82" s="1182" t="s">
        <v>1023</v>
      </c>
      <c r="H82" s="1182" t="s">
        <v>1023</v>
      </c>
      <c r="I82" s="1182" t="s">
        <v>1023</v>
      </c>
      <c r="J82" s="1182" t="s">
        <v>1023</v>
      </c>
      <c r="K82" s="1182" t="s">
        <v>1023</v>
      </c>
      <c r="L82" s="1182" t="s">
        <v>1023</v>
      </c>
      <c r="M82" s="1182" t="s">
        <v>1023</v>
      </c>
      <c r="N82" s="1182" t="s">
        <v>1023</v>
      </c>
      <c r="O82" s="1182" t="s">
        <v>1023</v>
      </c>
      <c r="P82" s="1182" t="s">
        <v>1023</v>
      </c>
      <c r="Q82" s="1182">
        <v>4</v>
      </c>
      <c r="R82" s="1182">
        <v>22</v>
      </c>
      <c r="S82" s="1182">
        <v>92</v>
      </c>
      <c r="T82" s="1182" t="s">
        <v>1023</v>
      </c>
      <c r="U82" s="1182" t="s">
        <v>1023</v>
      </c>
      <c r="V82" s="1182" t="s">
        <v>1023</v>
      </c>
      <c r="W82" s="1182" t="s">
        <v>1023</v>
      </c>
      <c r="X82" s="1182" t="s">
        <v>1023</v>
      </c>
      <c r="Y82" s="1182" t="s">
        <v>1023</v>
      </c>
      <c r="Z82" s="1182" t="s">
        <v>1023</v>
      </c>
      <c r="AA82" s="1182" t="s">
        <v>1023</v>
      </c>
      <c r="AB82" s="1182">
        <v>1</v>
      </c>
      <c r="AC82" s="1182">
        <v>1</v>
      </c>
      <c r="AD82" s="1182">
        <v>2</v>
      </c>
      <c r="AE82" s="1182">
        <v>5</v>
      </c>
      <c r="AF82" s="1182">
        <v>26</v>
      </c>
      <c r="AG82" s="1182" t="s">
        <v>1023</v>
      </c>
      <c r="AH82" s="1182" t="s">
        <v>1023</v>
      </c>
      <c r="AI82" s="1182" t="s">
        <v>1023</v>
      </c>
      <c r="AJ82" s="1182" t="s">
        <v>1023</v>
      </c>
      <c r="AK82" s="1182" t="s">
        <v>1023</v>
      </c>
      <c r="AL82" s="1182" t="s">
        <v>1023</v>
      </c>
      <c r="AM82" s="1182" t="s">
        <v>1023</v>
      </c>
      <c r="AN82" s="1182">
        <v>1</v>
      </c>
      <c r="AO82" s="1182" t="s">
        <v>1023</v>
      </c>
      <c r="AP82" s="1182">
        <v>1</v>
      </c>
      <c r="AQ82" s="1182">
        <v>8</v>
      </c>
      <c r="AR82" s="1182">
        <v>37</v>
      </c>
      <c r="AS82" s="1182" t="s">
        <v>1023</v>
      </c>
      <c r="AT82" s="1182" t="s">
        <v>1023</v>
      </c>
      <c r="AU82" s="1182" t="s">
        <v>1023</v>
      </c>
      <c r="AV82" s="1182" t="s">
        <v>1023</v>
      </c>
      <c r="AW82" s="1182" t="s">
        <v>1023</v>
      </c>
      <c r="AX82" s="1182" t="s">
        <v>1023</v>
      </c>
      <c r="AY82" s="1182">
        <v>1</v>
      </c>
      <c r="AZ82" s="1182">
        <v>1</v>
      </c>
      <c r="BA82" s="1182" t="s">
        <v>1023</v>
      </c>
      <c r="BB82" s="1182">
        <v>4</v>
      </c>
      <c r="BC82" s="1182">
        <v>4</v>
      </c>
      <c r="BD82" s="1182">
        <v>31</v>
      </c>
      <c r="BE82" s="1182" t="s">
        <v>1023</v>
      </c>
      <c r="BF82" s="1182" t="s">
        <v>1023</v>
      </c>
      <c r="BG82" s="1182" t="s">
        <v>1023</v>
      </c>
      <c r="BH82" s="1182" t="s">
        <v>1023</v>
      </c>
      <c r="BI82" s="1182" t="s">
        <v>1023</v>
      </c>
      <c r="BJ82" s="1182" t="s">
        <v>1023</v>
      </c>
      <c r="BK82" s="1182" t="s">
        <v>1023</v>
      </c>
      <c r="BL82" s="1182" t="s">
        <v>1023</v>
      </c>
      <c r="BM82" s="1182" t="s">
        <v>1023</v>
      </c>
      <c r="BN82" s="1182" t="s">
        <v>1023</v>
      </c>
      <c r="BO82" s="1182">
        <v>1</v>
      </c>
      <c r="BP82" s="1182">
        <v>15</v>
      </c>
      <c r="BQ82" s="1182">
        <v>39</v>
      </c>
      <c r="BR82" s="1182" t="s">
        <v>1023</v>
      </c>
      <c r="BS82" s="1182" t="s">
        <v>1023</v>
      </c>
      <c r="BT82" s="1182" t="s">
        <v>1023</v>
      </c>
      <c r="BU82" s="1182" t="s">
        <v>1023</v>
      </c>
      <c r="BV82" s="1182" t="s">
        <v>1023</v>
      </c>
      <c r="BW82" s="1182" t="s">
        <v>1023</v>
      </c>
      <c r="BX82" s="1182" t="s">
        <v>1023</v>
      </c>
      <c r="BY82" s="1182" t="s">
        <v>1023</v>
      </c>
      <c r="BZ82" s="1182" t="s">
        <v>1023</v>
      </c>
      <c r="CA82" s="1182">
        <v>1</v>
      </c>
      <c r="CB82" s="1182">
        <v>2</v>
      </c>
      <c r="CC82" s="1182">
        <v>13</v>
      </c>
      <c r="CD82" s="1182">
        <v>61</v>
      </c>
      <c r="CE82" s="1182" t="s">
        <v>1023</v>
      </c>
      <c r="CF82" s="1182" t="s">
        <v>1023</v>
      </c>
      <c r="CG82" s="1182" t="s">
        <v>1023</v>
      </c>
      <c r="CH82" s="1182">
        <v>1</v>
      </c>
      <c r="CI82" s="1182" t="s">
        <v>1023</v>
      </c>
      <c r="CJ82" s="1182">
        <v>1</v>
      </c>
      <c r="CK82" s="1182" t="s">
        <v>1023</v>
      </c>
      <c r="CL82" s="1182">
        <v>1</v>
      </c>
      <c r="CM82" s="1182" t="s">
        <v>1023</v>
      </c>
      <c r="CN82" s="1182">
        <v>1</v>
      </c>
      <c r="CO82" s="1182">
        <v>9</v>
      </c>
      <c r="CP82" s="1182">
        <v>36</v>
      </c>
      <c r="CQ82" s="1182">
        <v>101</v>
      </c>
      <c r="CR82" s="1182" t="s">
        <v>1023</v>
      </c>
      <c r="CS82" s="1182" t="s">
        <v>1023</v>
      </c>
      <c r="CT82" s="1182" t="s">
        <v>1023</v>
      </c>
      <c r="CU82" s="1182" t="s">
        <v>1023</v>
      </c>
      <c r="CV82" s="1182" t="s">
        <v>1023</v>
      </c>
      <c r="CW82" s="1182" t="s">
        <v>1023</v>
      </c>
      <c r="CX82" s="1182" t="s">
        <v>1023</v>
      </c>
      <c r="CY82" s="1182">
        <v>1</v>
      </c>
      <c r="CZ82" s="1182" t="s">
        <v>1023</v>
      </c>
      <c r="DA82" s="1182">
        <v>11</v>
      </c>
      <c r="DB82" s="1182">
        <v>39</v>
      </c>
      <c r="DC82" s="1182">
        <v>75</v>
      </c>
      <c r="DD82" s="1182" t="s">
        <v>1023</v>
      </c>
      <c r="DE82" s="1182" t="s">
        <v>1023</v>
      </c>
      <c r="DF82" s="1182" t="s">
        <v>1023</v>
      </c>
      <c r="DG82" s="1182" t="s">
        <v>1023</v>
      </c>
      <c r="DH82" s="1182" t="s">
        <v>1023</v>
      </c>
      <c r="DI82" s="1182" t="s">
        <v>1023</v>
      </c>
      <c r="DJ82" s="1182">
        <v>1</v>
      </c>
      <c r="DK82" s="1182">
        <v>1</v>
      </c>
      <c r="DL82" s="1182">
        <v>8</v>
      </c>
      <c r="DM82" s="1182">
        <v>10</v>
      </c>
      <c r="DN82" s="1182">
        <v>105</v>
      </c>
      <c r="DO82" s="1182">
        <v>520</v>
      </c>
      <c r="DP82" s="1182">
        <v>1401</v>
      </c>
      <c r="DQ82" s="1182" t="s">
        <v>1023</v>
      </c>
      <c r="DR82" s="1182" t="s">
        <v>1023</v>
      </c>
      <c r="DS82" s="1182" t="s">
        <v>1023</v>
      </c>
      <c r="DT82" s="1182" t="s">
        <v>1023</v>
      </c>
      <c r="DU82" s="1182" t="s">
        <v>1023</v>
      </c>
      <c r="DV82" s="1182">
        <v>1</v>
      </c>
      <c r="DW82" s="1182" t="s">
        <v>1023</v>
      </c>
      <c r="DX82" s="1182" t="s">
        <v>1023</v>
      </c>
      <c r="DY82" s="1182">
        <v>1</v>
      </c>
      <c r="DZ82" s="1182">
        <v>2</v>
      </c>
      <c r="EA82" s="1182">
        <v>28</v>
      </c>
      <c r="EB82" s="1182">
        <v>83</v>
      </c>
      <c r="EC82" s="1182" t="s">
        <v>1023</v>
      </c>
      <c r="ED82" s="1182" t="s">
        <v>1023</v>
      </c>
      <c r="EE82" s="1182" t="s">
        <v>1023</v>
      </c>
      <c r="EF82" s="1182" t="s">
        <v>1023</v>
      </c>
      <c r="EG82" s="1182" t="s">
        <v>1023</v>
      </c>
      <c r="EH82" s="1182" t="s">
        <v>1023</v>
      </c>
      <c r="EI82" s="1182" t="s">
        <v>1023</v>
      </c>
      <c r="EJ82" s="1182" t="s">
        <v>1023</v>
      </c>
      <c r="EK82" s="1182" t="s">
        <v>1023</v>
      </c>
      <c r="EL82" s="1182">
        <v>1</v>
      </c>
      <c r="EM82" s="1182">
        <v>11</v>
      </c>
      <c r="EN82" s="1182">
        <v>69</v>
      </c>
      <c r="EO82" s="1182" t="s">
        <v>1023</v>
      </c>
      <c r="EP82" s="1182" t="s">
        <v>1023</v>
      </c>
      <c r="EQ82" s="1182" t="s">
        <v>1023</v>
      </c>
      <c r="ER82" s="1182" t="s">
        <v>1023</v>
      </c>
      <c r="ES82" s="1182" t="s">
        <v>1023</v>
      </c>
      <c r="ET82" s="1182" t="s">
        <v>1023</v>
      </c>
      <c r="EU82" s="1182">
        <v>1</v>
      </c>
      <c r="EV82" s="1182" t="s">
        <v>1023</v>
      </c>
      <c r="EW82" s="1182">
        <v>1</v>
      </c>
      <c r="EX82" s="1182" t="s">
        <v>1023</v>
      </c>
      <c r="EY82" s="1182">
        <v>25</v>
      </c>
      <c r="EZ82" s="1182">
        <v>110</v>
      </c>
      <c r="FA82" s="1182">
        <v>207</v>
      </c>
      <c r="FB82" s="1182" t="s">
        <v>1023</v>
      </c>
      <c r="FC82" s="1182" t="s">
        <v>1023</v>
      </c>
      <c r="FD82" s="1182" t="s">
        <v>1023</v>
      </c>
      <c r="FE82" s="1182" t="s">
        <v>1023</v>
      </c>
      <c r="FF82" s="1182" t="s">
        <v>1023</v>
      </c>
      <c r="FG82" s="1182">
        <v>1</v>
      </c>
      <c r="FH82" s="1182" t="s">
        <v>1023</v>
      </c>
      <c r="FI82" s="1182" t="s">
        <v>1023</v>
      </c>
      <c r="FJ82" s="1182" t="s">
        <v>1023</v>
      </c>
      <c r="FK82" s="1182">
        <v>3</v>
      </c>
      <c r="FL82" s="1182">
        <v>29</v>
      </c>
      <c r="FM82" s="1182">
        <v>174</v>
      </c>
      <c r="FN82" s="1182">
        <v>428</v>
      </c>
      <c r="FO82" s="1182" t="s">
        <v>1023</v>
      </c>
      <c r="FP82" s="1182" t="s">
        <v>1023</v>
      </c>
      <c r="FQ82" s="1182" t="s">
        <v>1023</v>
      </c>
      <c r="FR82" s="1182" t="s">
        <v>1023</v>
      </c>
      <c r="FS82" s="1182" t="s">
        <v>1023</v>
      </c>
      <c r="FT82" s="1182" t="s">
        <v>1023</v>
      </c>
      <c r="FU82" s="1182" t="s">
        <v>1023</v>
      </c>
      <c r="FV82" s="1182" t="s">
        <v>1023</v>
      </c>
      <c r="FW82" s="1182" t="s">
        <v>1023</v>
      </c>
      <c r="FX82" s="1182">
        <v>3</v>
      </c>
      <c r="FY82" s="1182">
        <v>4</v>
      </c>
      <c r="FZ82" s="1182">
        <v>14</v>
      </c>
      <c r="GA82" s="1182" t="s">
        <v>1023</v>
      </c>
      <c r="GB82" s="1182" t="s">
        <v>1023</v>
      </c>
      <c r="GC82" s="1182" t="s">
        <v>1023</v>
      </c>
      <c r="GD82" s="1182" t="s">
        <v>1023</v>
      </c>
      <c r="GE82" s="1182" t="s">
        <v>1023</v>
      </c>
      <c r="GF82" s="1182" t="s">
        <v>1023</v>
      </c>
      <c r="GG82" s="1182" t="s">
        <v>1023</v>
      </c>
      <c r="GH82" s="1182" t="s">
        <v>1023</v>
      </c>
      <c r="GI82" s="1182" t="s">
        <v>1023</v>
      </c>
      <c r="GJ82" s="1182" t="s">
        <v>1023</v>
      </c>
      <c r="GK82" s="1182" t="s">
        <v>1023</v>
      </c>
      <c r="GL82" s="1182">
        <v>1</v>
      </c>
      <c r="GM82" s="1182">
        <v>6</v>
      </c>
      <c r="GN82" s="1182" t="s">
        <v>1023</v>
      </c>
      <c r="GO82" s="1182" t="s">
        <v>1023</v>
      </c>
      <c r="GP82" s="1182" t="s">
        <v>1023</v>
      </c>
      <c r="GQ82" s="1182" t="s">
        <v>1023</v>
      </c>
      <c r="GR82" s="1182" t="s">
        <v>1023</v>
      </c>
      <c r="GS82" s="1182" t="s">
        <v>1023</v>
      </c>
      <c r="GT82" s="1182" t="s">
        <v>1023</v>
      </c>
      <c r="GU82" s="1182" t="s">
        <v>1023</v>
      </c>
      <c r="GV82" s="1182" t="s">
        <v>1023</v>
      </c>
      <c r="GW82" s="1182">
        <v>1</v>
      </c>
      <c r="GX82" s="1182">
        <v>4</v>
      </c>
      <c r="GY82" s="1182">
        <v>10</v>
      </c>
      <c r="GZ82" s="1182" t="s">
        <v>1023</v>
      </c>
      <c r="HA82" s="1182" t="s">
        <v>1023</v>
      </c>
      <c r="HB82" s="1182" t="s">
        <v>1023</v>
      </c>
      <c r="HC82" s="1182" t="s">
        <v>1023</v>
      </c>
      <c r="HD82" s="1182" t="s">
        <v>1023</v>
      </c>
      <c r="HE82" s="1182" t="s">
        <v>1023</v>
      </c>
      <c r="HF82" s="1182" t="s">
        <v>1023</v>
      </c>
      <c r="HG82" s="1182" t="s">
        <v>1023</v>
      </c>
      <c r="HH82" s="1182" t="s">
        <v>1023</v>
      </c>
      <c r="HI82" s="1182">
        <v>1</v>
      </c>
      <c r="HJ82" s="1182">
        <v>24</v>
      </c>
      <c r="HK82" s="1182">
        <v>75</v>
      </c>
      <c r="HL82" s="1182">
        <v>454</v>
      </c>
      <c r="HM82" s="1182" t="s">
        <v>1023</v>
      </c>
      <c r="HN82" s="1182" t="s">
        <v>1023</v>
      </c>
      <c r="HO82" s="1182" t="s">
        <v>1023</v>
      </c>
      <c r="HP82" s="1182" t="s">
        <v>1023</v>
      </c>
      <c r="HQ82" s="1182" t="s">
        <v>1023</v>
      </c>
      <c r="HR82" s="1182" t="s">
        <v>1023</v>
      </c>
      <c r="HS82" s="1182" t="s">
        <v>1023</v>
      </c>
      <c r="HT82" s="1182" t="s">
        <v>1023</v>
      </c>
      <c r="HU82" s="1182" t="s">
        <v>1023</v>
      </c>
      <c r="HV82" s="1182" t="s">
        <v>1023</v>
      </c>
      <c r="HW82" s="1182">
        <v>5</v>
      </c>
      <c r="HX82" s="1182">
        <v>16</v>
      </c>
      <c r="HY82" s="1182">
        <v>73</v>
      </c>
      <c r="HZ82" s="1182" t="s">
        <v>1023</v>
      </c>
      <c r="IA82" s="1182" t="s">
        <v>1023</v>
      </c>
      <c r="IB82" s="1182" t="s">
        <v>1023</v>
      </c>
      <c r="IC82" s="1182" t="s">
        <v>1023</v>
      </c>
      <c r="ID82" s="1182" t="s">
        <v>1023</v>
      </c>
      <c r="IE82" s="1182" t="s">
        <v>1023</v>
      </c>
      <c r="IF82" s="1182" t="s">
        <v>1023</v>
      </c>
      <c r="IG82" s="1182" t="s">
        <v>1023</v>
      </c>
      <c r="IH82" s="1182" t="s">
        <v>1023</v>
      </c>
      <c r="II82" s="1182" t="s">
        <v>1023</v>
      </c>
      <c r="IJ82" s="1182">
        <v>1</v>
      </c>
      <c r="IK82" s="1182">
        <v>7</v>
      </c>
      <c r="IL82" s="1182" t="s">
        <v>1023</v>
      </c>
      <c r="IM82" s="1182" t="s">
        <v>1023</v>
      </c>
      <c r="IN82" s="1182" t="s">
        <v>1023</v>
      </c>
      <c r="IO82" s="1182" t="s">
        <v>1023</v>
      </c>
      <c r="IP82" s="1182">
        <v>1</v>
      </c>
      <c r="IQ82" s="1182">
        <v>1</v>
      </c>
      <c r="IR82" s="1182" t="s">
        <v>1023</v>
      </c>
      <c r="IS82" s="1182" t="s">
        <v>1023</v>
      </c>
      <c r="IT82" s="1182" t="s">
        <v>1023</v>
      </c>
      <c r="IU82" s="1182" t="s">
        <v>1023</v>
      </c>
      <c r="IV82" s="1182" t="s">
        <v>1023</v>
      </c>
      <c r="IW82" s="1182" t="s">
        <v>1023</v>
      </c>
      <c r="IX82" s="1182" t="s">
        <v>1023</v>
      </c>
      <c r="IY82" s="1182">
        <v>1</v>
      </c>
      <c r="IZ82" s="1182" t="s">
        <v>1023</v>
      </c>
      <c r="JA82" s="1182">
        <v>4</v>
      </c>
      <c r="JB82" s="1182">
        <v>3</v>
      </c>
      <c r="JC82" s="1182">
        <v>13</v>
      </c>
      <c r="JD82" s="1182" t="s">
        <v>1023</v>
      </c>
      <c r="JE82" s="1182" t="s">
        <v>1023</v>
      </c>
      <c r="JF82" s="1182" t="s">
        <v>1023</v>
      </c>
      <c r="JG82" s="1182" t="s">
        <v>1023</v>
      </c>
      <c r="JH82" s="1182" t="s">
        <v>1023</v>
      </c>
      <c r="JI82" s="1182" t="s">
        <v>1023</v>
      </c>
      <c r="JJ82" s="1182" t="s">
        <v>1023</v>
      </c>
      <c r="JK82" s="1182" t="s">
        <v>1023</v>
      </c>
      <c r="JL82" s="1182" t="s">
        <v>1023</v>
      </c>
      <c r="JM82" s="1182" t="s">
        <v>1023</v>
      </c>
      <c r="JN82" s="1182">
        <v>2</v>
      </c>
      <c r="JO82" s="1182">
        <v>6</v>
      </c>
      <c r="JP82" s="1182" t="s">
        <v>1023</v>
      </c>
      <c r="JQ82" s="1182" t="s">
        <v>1023</v>
      </c>
      <c r="JR82" s="1182" t="s">
        <v>1023</v>
      </c>
      <c r="JS82" s="1182" t="s">
        <v>1023</v>
      </c>
      <c r="JT82" s="1182" t="s">
        <v>1023</v>
      </c>
      <c r="JU82" s="1182" t="s">
        <v>1023</v>
      </c>
      <c r="JV82" s="1182" t="s">
        <v>1023</v>
      </c>
      <c r="JW82" s="1182" t="s">
        <v>1023</v>
      </c>
      <c r="JX82" s="1182" t="s">
        <v>1023</v>
      </c>
      <c r="JY82" s="1182" t="s">
        <v>1023</v>
      </c>
      <c r="JZ82" s="1182">
        <v>12</v>
      </c>
      <c r="KA82" s="1182">
        <v>29</v>
      </c>
      <c r="KB82" s="1182">
        <v>109</v>
      </c>
      <c r="KC82" s="1182" t="s">
        <v>1023</v>
      </c>
      <c r="KD82" s="1182" t="s">
        <v>1023</v>
      </c>
      <c r="KE82" s="1182" t="s">
        <v>1023</v>
      </c>
      <c r="KF82" s="1182" t="s">
        <v>1023</v>
      </c>
      <c r="KG82" s="1182" t="s">
        <v>1023</v>
      </c>
      <c r="KH82" s="1182" t="s">
        <v>1023</v>
      </c>
      <c r="KI82" s="1182" t="s">
        <v>1023</v>
      </c>
      <c r="KJ82" s="1182" t="s">
        <v>1023</v>
      </c>
      <c r="KK82" s="1182" t="s">
        <v>1023</v>
      </c>
      <c r="KL82" s="1182" t="s">
        <v>1023</v>
      </c>
      <c r="KM82" s="1182">
        <v>16</v>
      </c>
      <c r="KN82" s="1182">
        <v>42</v>
      </c>
      <c r="KO82" s="1182">
        <v>85</v>
      </c>
      <c r="KP82" s="1182" t="s">
        <v>1023</v>
      </c>
      <c r="KQ82" s="1182" t="s">
        <v>1023</v>
      </c>
      <c r="KR82" s="1182" t="s">
        <v>1023</v>
      </c>
      <c r="KS82" s="1182" t="s">
        <v>1023</v>
      </c>
      <c r="KT82" s="1182" t="s">
        <v>1023</v>
      </c>
      <c r="KU82" s="1182" t="s">
        <v>1023</v>
      </c>
      <c r="KV82" s="1182" t="s">
        <v>1023</v>
      </c>
      <c r="KW82" s="1182">
        <v>1</v>
      </c>
      <c r="KX82" s="1182">
        <v>1</v>
      </c>
      <c r="KY82" s="1182" t="s">
        <v>1023</v>
      </c>
    </row>
    <row r="83" spans="2:311" ht="15" customHeight="1">
      <c r="B83" s="1501"/>
      <c r="C83" s="1501" t="s">
        <v>70</v>
      </c>
      <c r="D83" s="1503"/>
      <c r="E83" s="1182">
        <v>2289</v>
      </c>
      <c r="F83" s="1182">
        <v>2289</v>
      </c>
      <c r="G83" s="1182" t="s">
        <v>1023</v>
      </c>
      <c r="H83" s="1182" t="s">
        <v>1023</v>
      </c>
      <c r="I83" s="1182" t="s">
        <v>1023</v>
      </c>
      <c r="J83" s="1182" t="s">
        <v>1023</v>
      </c>
      <c r="K83" s="1182" t="s">
        <v>1023</v>
      </c>
      <c r="L83" s="1182" t="s">
        <v>1023</v>
      </c>
      <c r="M83" s="1182" t="s">
        <v>1023</v>
      </c>
      <c r="N83" s="1182" t="s">
        <v>1023</v>
      </c>
      <c r="O83" s="1182" t="s">
        <v>1023</v>
      </c>
      <c r="P83" s="1182" t="s">
        <v>1023</v>
      </c>
      <c r="Q83" s="1182">
        <v>1</v>
      </c>
      <c r="R83" s="1182">
        <v>12</v>
      </c>
      <c r="S83" s="1182">
        <v>38</v>
      </c>
      <c r="T83" s="1182" t="s">
        <v>1023</v>
      </c>
      <c r="U83" s="1182" t="s">
        <v>1023</v>
      </c>
      <c r="V83" s="1182" t="s">
        <v>1023</v>
      </c>
      <c r="W83" s="1182" t="s">
        <v>1023</v>
      </c>
      <c r="X83" s="1182" t="s">
        <v>1023</v>
      </c>
      <c r="Y83" s="1182" t="s">
        <v>1023</v>
      </c>
      <c r="Z83" s="1182" t="s">
        <v>1023</v>
      </c>
      <c r="AA83" s="1182" t="s">
        <v>1023</v>
      </c>
      <c r="AB83" s="1182" t="s">
        <v>1023</v>
      </c>
      <c r="AC83" s="1182">
        <v>1</v>
      </c>
      <c r="AD83" s="1182">
        <v>1</v>
      </c>
      <c r="AE83" s="1182">
        <v>2</v>
      </c>
      <c r="AF83" s="1182">
        <v>10</v>
      </c>
      <c r="AG83" s="1182" t="s">
        <v>1023</v>
      </c>
      <c r="AH83" s="1182" t="s">
        <v>1023</v>
      </c>
      <c r="AI83" s="1182" t="s">
        <v>1023</v>
      </c>
      <c r="AJ83" s="1182" t="s">
        <v>1023</v>
      </c>
      <c r="AK83" s="1182" t="s">
        <v>1023</v>
      </c>
      <c r="AL83" s="1182" t="s">
        <v>1023</v>
      </c>
      <c r="AM83" s="1182" t="s">
        <v>1023</v>
      </c>
      <c r="AN83" s="1182">
        <v>1</v>
      </c>
      <c r="AO83" s="1182" t="s">
        <v>1023</v>
      </c>
      <c r="AP83" s="1182">
        <v>1</v>
      </c>
      <c r="AQ83" s="1182">
        <v>3</v>
      </c>
      <c r="AR83" s="1182">
        <v>17</v>
      </c>
      <c r="AS83" s="1182" t="s">
        <v>1023</v>
      </c>
      <c r="AT83" s="1182" t="s">
        <v>1023</v>
      </c>
      <c r="AU83" s="1182" t="s">
        <v>1023</v>
      </c>
      <c r="AV83" s="1182" t="s">
        <v>1023</v>
      </c>
      <c r="AW83" s="1182" t="s">
        <v>1023</v>
      </c>
      <c r="AX83" s="1182" t="s">
        <v>1023</v>
      </c>
      <c r="AY83" s="1182">
        <v>1</v>
      </c>
      <c r="AZ83" s="1182" t="s">
        <v>1023</v>
      </c>
      <c r="BA83" s="1182" t="s">
        <v>1023</v>
      </c>
      <c r="BB83" s="1182">
        <v>2</v>
      </c>
      <c r="BC83" s="1182">
        <v>1</v>
      </c>
      <c r="BD83" s="1182">
        <v>14</v>
      </c>
      <c r="BE83" s="1182" t="s">
        <v>1023</v>
      </c>
      <c r="BF83" s="1182" t="s">
        <v>1023</v>
      </c>
      <c r="BG83" s="1182" t="s">
        <v>1023</v>
      </c>
      <c r="BH83" s="1182" t="s">
        <v>1023</v>
      </c>
      <c r="BI83" s="1182" t="s">
        <v>1023</v>
      </c>
      <c r="BJ83" s="1182" t="s">
        <v>1023</v>
      </c>
      <c r="BK83" s="1182" t="s">
        <v>1023</v>
      </c>
      <c r="BL83" s="1182" t="s">
        <v>1023</v>
      </c>
      <c r="BM83" s="1182" t="s">
        <v>1023</v>
      </c>
      <c r="BN83" s="1182" t="s">
        <v>1023</v>
      </c>
      <c r="BO83" s="1182" t="s">
        <v>1023</v>
      </c>
      <c r="BP83" s="1182">
        <v>4</v>
      </c>
      <c r="BQ83" s="1182">
        <v>15</v>
      </c>
      <c r="BR83" s="1182" t="s">
        <v>1023</v>
      </c>
      <c r="BS83" s="1182" t="s">
        <v>1023</v>
      </c>
      <c r="BT83" s="1182" t="s">
        <v>1023</v>
      </c>
      <c r="BU83" s="1182" t="s">
        <v>1023</v>
      </c>
      <c r="BV83" s="1182" t="s">
        <v>1023</v>
      </c>
      <c r="BW83" s="1182" t="s">
        <v>1023</v>
      </c>
      <c r="BX83" s="1182" t="s">
        <v>1023</v>
      </c>
      <c r="BY83" s="1182" t="s">
        <v>1023</v>
      </c>
      <c r="BZ83" s="1182" t="s">
        <v>1023</v>
      </c>
      <c r="CA83" s="1182">
        <v>1</v>
      </c>
      <c r="CB83" s="1182">
        <v>2</v>
      </c>
      <c r="CC83" s="1182">
        <v>3</v>
      </c>
      <c r="CD83" s="1182">
        <v>23</v>
      </c>
      <c r="CE83" s="1182" t="s">
        <v>1023</v>
      </c>
      <c r="CF83" s="1182" t="s">
        <v>1023</v>
      </c>
      <c r="CG83" s="1182" t="s">
        <v>1023</v>
      </c>
      <c r="CH83" s="1182">
        <v>1</v>
      </c>
      <c r="CI83" s="1182" t="s">
        <v>1023</v>
      </c>
      <c r="CJ83" s="1182" t="s">
        <v>1023</v>
      </c>
      <c r="CK83" s="1182" t="s">
        <v>1023</v>
      </c>
      <c r="CL83" s="1182" t="s">
        <v>1023</v>
      </c>
      <c r="CM83" s="1182" t="s">
        <v>1023</v>
      </c>
      <c r="CN83" s="1182">
        <v>1</v>
      </c>
      <c r="CO83" s="1182">
        <v>3</v>
      </c>
      <c r="CP83" s="1182">
        <v>16</v>
      </c>
      <c r="CQ83" s="1182">
        <v>45</v>
      </c>
      <c r="CR83" s="1182" t="s">
        <v>1023</v>
      </c>
      <c r="CS83" s="1182" t="s">
        <v>1023</v>
      </c>
      <c r="CT83" s="1182" t="s">
        <v>1023</v>
      </c>
      <c r="CU83" s="1182" t="s">
        <v>1023</v>
      </c>
      <c r="CV83" s="1182" t="s">
        <v>1023</v>
      </c>
      <c r="CW83" s="1182" t="s">
        <v>1023</v>
      </c>
      <c r="CX83" s="1182" t="s">
        <v>1023</v>
      </c>
      <c r="CY83" s="1182" t="s">
        <v>1023</v>
      </c>
      <c r="CZ83" s="1182" t="s">
        <v>1023</v>
      </c>
      <c r="DA83" s="1182">
        <v>5</v>
      </c>
      <c r="DB83" s="1182">
        <v>22</v>
      </c>
      <c r="DC83" s="1182">
        <v>37</v>
      </c>
      <c r="DD83" s="1182" t="s">
        <v>1023</v>
      </c>
      <c r="DE83" s="1182" t="s">
        <v>1023</v>
      </c>
      <c r="DF83" s="1182" t="s">
        <v>1023</v>
      </c>
      <c r="DG83" s="1182" t="s">
        <v>1023</v>
      </c>
      <c r="DH83" s="1182" t="s">
        <v>1023</v>
      </c>
      <c r="DI83" s="1182" t="s">
        <v>1023</v>
      </c>
      <c r="DJ83" s="1182">
        <v>1</v>
      </c>
      <c r="DK83" s="1182">
        <v>1</v>
      </c>
      <c r="DL83" s="1182">
        <v>6</v>
      </c>
      <c r="DM83" s="1182">
        <v>6</v>
      </c>
      <c r="DN83" s="1182">
        <v>47</v>
      </c>
      <c r="DO83" s="1182">
        <v>277</v>
      </c>
      <c r="DP83" s="1182">
        <v>648</v>
      </c>
      <c r="DQ83" s="1182" t="s">
        <v>1023</v>
      </c>
      <c r="DR83" s="1182" t="s">
        <v>1023</v>
      </c>
      <c r="DS83" s="1182" t="s">
        <v>1023</v>
      </c>
      <c r="DT83" s="1182" t="s">
        <v>1023</v>
      </c>
      <c r="DU83" s="1182" t="s">
        <v>1023</v>
      </c>
      <c r="DV83" s="1182" t="s">
        <v>1023</v>
      </c>
      <c r="DW83" s="1182" t="s">
        <v>1023</v>
      </c>
      <c r="DX83" s="1182" t="s">
        <v>1023</v>
      </c>
      <c r="DY83" s="1182" t="s">
        <v>1023</v>
      </c>
      <c r="DZ83" s="1182">
        <v>2</v>
      </c>
      <c r="EA83" s="1182">
        <v>14</v>
      </c>
      <c r="EB83" s="1182">
        <v>31</v>
      </c>
      <c r="EC83" s="1182" t="s">
        <v>1023</v>
      </c>
      <c r="ED83" s="1182" t="s">
        <v>1023</v>
      </c>
      <c r="EE83" s="1182" t="s">
        <v>1023</v>
      </c>
      <c r="EF83" s="1182" t="s">
        <v>1023</v>
      </c>
      <c r="EG83" s="1182" t="s">
        <v>1023</v>
      </c>
      <c r="EH83" s="1182" t="s">
        <v>1023</v>
      </c>
      <c r="EI83" s="1182" t="s">
        <v>1023</v>
      </c>
      <c r="EJ83" s="1182" t="s">
        <v>1023</v>
      </c>
      <c r="EK83" s="1182" t="s">
        <v>1023</v>
      </c>
      <c r="EL83" s="1182">
        <v>1</v>
      </c>
      <c r="EM83" s="1182">
        <v>3</v>
      </c>
      <c r="EN83" s="1182">
        <v>31</v>
      </c>
      <c r="EO83" s="1182" t="s">
        <v>1023</v>
      </c>
      <c r="EP83" s="1182" t="s">
        <v>1023</v>
      </c>
      <c r="EQ83" s="1182" t="s">
        <v>1023</v>
      </c>
      <c r="ER83" s="1182" t="s">
        <v>1023</v>
      </c>
      <c r="ES83" s="1182" t="s">
        <v>1023</v>
      </c>
      <c r="ET83" s="1182" t="s">
        <v>1023</v>
      </c>
      <c r="EU83" s="1182" t="s">
        <v>1023</v>
      </c>
      <c r="EV83" s="1182" t="s">
        <v>1023</v>
      </c>
      <c r="EW83" s="1182" t="s">
        <v>1023</v>
      </c>
      <c r="EX83" s="1182" t="s">
        <v>1023</v>
      </c>
      <c r="EY83" s="1182">
        <v>12</v>
      </c>
      <c r="EZ83" s="1182">
        <v>47</v>
      </c>
      <c r="FA83" s="1182">
        <v>90</v>
      </c>
      <c r="FB83" s="1182" t="s">
        <v>1023</v>
      </c>
      <c r="FC83" s="1182" t="s">
        <v>1023</v>
      </c>
      <c r="FD83" s="1182" t="s">
        <v>1023</v>
      </c>
      <c r="FE83" s="1182" t="s">
        <v>1023</v>
      </c>
      <c r="FF83" s="1182" t="s">
        <v>1023</v>
      </c>
      <c r="FG83" s="1182" t="s">
        <v>1023</v>
      </c>
      <c r="FH83" s="1182" t="s">
        <v>1023</v>
      </c>
      <c r="FI83" s="1182" t="s">
        <v>1023</v>
      </c>
      <c r="FJ83" s="1182" t="s">
        <v>1023</v>
      </c>
      <c r="FK83" s="1182">
        <v>2</v>
      </c>
      <c r="FL83" s="1182">
        <v>15</v>
      </c>
      <c r="FM83" s="1182">
        <v>96</v>
      </c>
      <c r="FN83" s="1182">
        <v>211</v>
      </c>
      <c r="FO83" s="1182" t="s">
        <v>1023</v>
      </c>
      <c r="FP83" s="1182" t="s">
        <v>1023</v>
      </c>
      <c r="FQ83" s="1182" t="s">
        <v>1023</v>
      </c>
      <c r="FR83" s="1182" t="s">
        <v>1023</v>
      </c>
      <c r="FS83" s="1182" t="s">
        <v>1023</v>
      </c>
      <c r="FT83" s="1182" t="s">
        <v>1023</v>
      </c>
      <c r="FU83" s="1182" t="s">
        <v>1023</v>
      </c>
      <c r="FV83" s="1182" t="s">
        <v>1023</v>
      </c>
      <c r="FW83" s="1182" t="s">
        <v>1023</v>
      </c>
      <c r="FX83" s="1182">
        <v>1</v>
      </c>
      <c r="FY83" s="1182">
        <v>2</v>
      </c>
      <c r="FZ83" s="1182">
        <v>7</v>
      </c>
      <c r="GA83" s="1182" t="s">
        <v>1023</v>
      </c>
      <c r="GB83" s="1182" t="s">
        <v>1023</v>
      </c>
      <c r="GC83" s="1182" t="s">
        <v>1023</v>
      </c>
      <c r="GD83" s="1182" t="s">
        <v>1023</v>
      </c>
      <c r="GE83" s="1182" t="s">
        <v>1023</v>
      </c>
      <c r="GF83" s="1182" t="s">
        <v>1023</v>
      </c>
      <c r="GG83" s="1182" t="s">
        <v>1023</v>
      </c>
      <c r="GH83" s="1182" t="s">
        <v>1023</v>
      </c>
      <c r="GI83" s="1182" t="s">
        <v>1023</v>
      </c>
      <c r="GJ83" s="1182" t="s">
        <v>1023</v>
      </c>
      <c r="GK83" s="1182" t="s">
        <v>1023</v>
      </c>
      <c r="GL83" s="1182" t="s">
        <v>1023</v>
      </c>
      <c r="GM83" s="1182">
        <v>2</v>
      </c>
      <c r="GN83" s="1182" t="s">
        <v>1023</v>
      </c>
      <c r="GO83" s="1182" t="s">
        <v>1023</v>
      </c>
      <c r="GP83" s="1182" t="s">
        <v>1023</v>
      </c>
      <c r="GQ83" s="1182" t="s">
        <v>1023</v>
      </c>
      <c r="GR83" s="1182" t="s">
        <v>1023</v>
      </c>
      <c r="GS83" s="1182" t="s">
        <v>1023</v>
      </c>
      <c r="GT83" s="1182" t="s">
        <v>1023</v>
      </c>
      <c r="GU83" s="1182" t="s">
        <v>1023</v>
      </c>
      <c r="GV83" s="1182" t="s">
        <v>1023</v>
      </c>
      <c r="GW83" s="1182">
        <v>1</v>
      </c>
      <c r="GX83" s="1182">
        <v>2</v>
      </c>
      <c r="GY83" s="1182">
        <v>8</v>
      </c>
      <c r="GZ83" s="1182" t="s">
        <v>1023</v>
      </c>
      <c r="HA83" s="1182" t="s">
        <v>1023</v>
      </c>
      <c r="HB83" s="1182" t="s">
        <v>1023</v>
      </c>
      <c r="HC83" s="1182" t="s">
        <v>1023</v>
      </c>
      <c r="HD83" s="1182" t="s">
        <v>1023</v>
      </c>
      <c r="HE83" s="1182" t="s">
        <v>1023</v>
      </c>
      <c r="HF83" s="1182" t="s">
        <v>1023</v>
      </c>
      <c r="HG83" s="1182" t="s">
        <v>1023</v>
      </c>
      <c r="HH83" s="1182" t="s">
        <v>1023</v>
      </c>
      <c r="HI83" s="1182" t="s">
        <v>1023</v>
      </c>
      <c r="HJ83" s="1182">
        <v>18</v>
      </c>
      <c r="HK83" s="1182">
        <v>36</v>
      </c>
      <c r="HL83" s="1182">
        <v>187</v>
      </c>
      <c r="HM83" s="1182" t="s">
        <v>1023</v>
      </c>
      <c r="HN83" s="1182" t="s">
        <v>1023</v>
      </c>
      <c r="HO83" s="1182" t="s">
        <v>1023</v>
      </c>
      <c r="HP83" s="1182" t="s">
        <v>1023</v>
      </c>
      <c r="HQ83" s="1182" t="s">
        <v>1023</v>
      </c>
      <c r="HR83" s="1182" t="s">
        <v>1023</v>
      </c>
      <c r="HS83" s="1182" t="s">
        <v>1023</v>
      </c>
      <c r="HT83" s="1182" t="s">
        <v>1023</v>
      </c>
      <c r="HU83" s="1182" t="s">
        <v>1023</v>
      </c>
      <c r="HV83" s="1182" t="s">
        <v>1023</v>
      </c>
      <c r="HW83" s="1182">
        <v>2</v>
      </c>
      <c r="HX83" s="1182">
        <v>8</v>
      </c>
      <c r="HY83" s="1182">
        <v>29</v>
      </c>
      <c r="HZ83" s="1182" t="s">
        <v>1023</v>
      </c>
      <c r="IA83" s="1182" t="s">
        <v>1023</v>
      </c>
      <c r="IB83" s="1182" t="s">
        <v>1023</v>
      </c>
      <c r="IC83" s="1182" t="s">
        <v>1023</v>
      </c>
      <c r="ID83" s="1182" t="s">
        <v>1023</v>
      </c>
      <c r="IE83" s="1182" t="s">
        <v>1023</v>
      </c>
      <c r="IF83" s="1182" t="s">
        <v>1023</v>
      </c>
      <c r="IG83" s="1182" t="s">
        <v>1023</v>
      </c>
      <c r="IH83" s="1182" t="s">
        <v>1023</v>
      </c>
      <c r="II83" s="1182" t="s">
        <v>1023</v>
      </c>
      <c r="IJ83" s="1182" t="s">
        <v>1023</v>
      </c>
      <c r="IK83" s="1182">
        <v>1</v>
      </c>
      <c r="IL83" s="1182" t="s">
        <v>1023</v>
      </c>
      <c r="IM83" s="1182" t="s">
        <v>1023</v>
      </c>
      <c r="IN83" s="1182" t="s">
        <v>1023</v>
      </c>
      <c r="IO83" s="1182" t="s">
        <v>1023</v>
      </c>
      <c r="IP83" s="1182" t="s">
        <v>1023</v>
      </c>
      <c r="IQ83" s="1182">
        <v>1</v>
      </c>
      <c r="IR83" s="1182" t="s">
        <v>1023</v>
      </c>
      <c r="IS83" s="1182" t="s">
        <v>1023</v>
      </c>
      <c r="IT83" s="1182" t="s">
        <v>1023</v>
      </c>
      <c r="IU83" s="1182" t="s">
        <v>1023</v>
      </c>
      <c r="IV83" s="1182" t="s">
        <v>1023</v>
      </c>
      <c r="IW83" s="1182" t="s">
        <v>1023</v>
      </c>
      <c r="IX83" s="1182" t="s">
        <v>1023</v>
      </c>
      <c r="IY83" s="1182" t="s">
        <v>1023</v>
      </c>
      <c r="IZ83" s="1182" t="s">
        <v>1023</v>
      </c>
      <c r="JA83" s="1182">
        <v>3</v>
      </c>
      <c r="JB83" s="1182">
        <v>2</v>
      </c>
      <c r="JC83" s="1182">
        <v>9</v>
      </c>
      <c r="JD83" s="1182" t="s">
        <v>1023</v>
      </c>
      <c r="JE83" s="1182" t="s">
        <v>1023</v>
      </c>
      <c r="JF83" s="1182" t="s">
        <v>1023</v>
      </c>
      <c r="JG83" s="1182" t="s">
        <v>1023</v>
      </c>
      <c r="JH83" s="1182" t="s">
        <v>1023</v>
      </c>
      <c r="JI83" s="1182" t="s">
        <v>1023</v>
      </c>
      <c r="JJ83" s="1182" t="s">
        <v>1023</v>
      </c>
      <c r="JK83" s="1182" t="s">
        <v>1023</v>
      </c>
      <c r="JL83" s="1182" t="s">
        <v>1023</v>
      </c>
      <c r="JM83" s="1182" t="s">
        <v>1023</v>
      </c>
      <c r="JN83" s="1182">
        <v>1</v>
      </c>
      <c r="JO83" s="1182">
        <v>3</v>
      </c>
      <c r="JP83" s="1182" t="s">
        <v>1023</v>
      </c>
      <c r="JQ83" s="1182" t="s">
        <v>1023</v>
      </c>
      <c r="JR83" s="1182" t="s">
        <v>1023</v>
      </c>
      <c r="JS83" s="1182" t="s">
        <v>1023</v>
      </c>
      <c r="JT83" s="1182" t="s">
        <v>1023</v>
      </c>
      <c r="JU83" s="1182" t="s">
        <v>1023</v>
      </c>
      <c r="JV83" s="1182" t="s">
        <v>1023</v>
      </c>
      <c r="JW83" s="1182" t="s">
        <v>1023</v>
      </c>
      <c r="JX83" s="1182" t="s">
        <v>1023</v>
      </c>
      <c r="JY83" s="1182" t="s">
        <v>1023</v>
      </c>
      <c r="JZ83" s="1182">
        <v>7</v>
      </c>
      <c r="KA83" s="1182">
        <v>13</v>
      </c>
      <c r="KB83" s="1182">
        <v>48</v>
      </c>
      <c r="KC83" s="1182" t="s">
        <v>1023</v>
      </c>
      <c r="KD83" s="1182" t="s">
        <v>1023</v>
      </c>
      <c r="KE83" s="1182" t="s">
        <v>1023</v>
      </c>
      <c r="KF83" s="1182" t="s">
        <v>1023</v>
      </c>
      <c r="KG83" s="1182" t="s">
        <v>1023</v>
      </c>
      <c r="KH83" s="1182" t="s">
        <v>1023</v>
      </c>
      <c r="KI83" s="1182" t="s">
        <v>1023</v>
      </c>
      <c r="KJ83" s="1182" t="s">
        <v>1023</v>
      </c>
      <c r="KK83" s="1182" t="s">
        <v>1023</v>
      </c>
      <c r="KL83" s="1182" t="s">
        <v>1023</v>
      </c>
      <c r="KM83" s="1182">
        <v>12</v>
      </c>
      <c r="KN83" s="1182">
        <v>24</v>
      </c>
      <c r="KO83" s="1182">
        <v>36</v>
      </c>
      <c r="KP83" s="1182" t="s">
        <v>1023</v>
      </c>
      <c r="KQ83" s="1182" t="s">
        <v>1023</v>
      </c>
      <c r="KR83" s="1182" t="s">
        <v>1023</v>
      </c>
      <c r="KS83" s="1182" t="s">
        <v>1023</v>
      </c>
      <c r="KT83" s="1182" t="s">
        <v>1023</v>
      </c>
      <c r="KU83" s="1182" t="s">
        <v>1023</v>
      </c>
      <c r="KV83" s="1182" t="s">
        <v>1023</v>
      </c>
      <c r="KW83" s="1182">
        <v>1</v>
      </c>
      <c r="KX83" s="1182">
        <v>1</v>
      </c>
      <c r="KY83" s="1182" t="s">
        <v>1023</v>
      </c>
    </row>
    <row r="84" spans="2:311" ht="15" customHeight="1">
      <c r="B84" s="1501"/>
      <c r="C84" s="1501" t="s">
        <v>71</v>
      </c>
      <c r="D84" s="1503"/>
      <c r="E84" s="1182">
        <v>2606</v>
      </c>
      <c r="F84" s="1182">
        <v>2606</v>
      </c>
      <c r="G84" s="1182" t="s">
        <v>1023</v>
      </c>
      <c r="H84" s="1182" t="s">
        <v>1023</v>
      </c>
      <c r="I84" s="1182" t="s">
        <v>1023</v>
      </c>
      <c r="J84" s="1182" t="s">
        <v>1023</v>
      </c>
      <c r="K84" s="1182" t="s">
        <v>1023</v>
      </c>
      <c r="L84" s="1182" t="s">
        <v>1023</v>
      </c>
      <c r="M84" s="1182" t="s">
        <v>1023</v>
      </c>
      <c r="N84" s="1182" t="s">
        <v>1023</v>
      </c>
      <c r="O84" s="1182" t="s">
        <v>1023</v>
      </c>
      <c r="P84" s="1182" t="s">
        <v>1023</v>
      </c>
      <c r="Q84" s="1182">
        <v>3</v>
      </c>
      <c r="R84" s="1182">
        <v>10</v>
      </c>
      <c r="S84" s="1182">
        <v>54</v>
      </c>
      <c r="T84" s="1182" t="s">
        <v>1023</v>
      </c>
      <c r="U84" s="1182" t="s">
        <v>1023</v>
      </c>
      <c r="V84" s="1182" t="s">
        <v>1023</v>
      </c>
      <c r="W84" s="1182" t="s">
        <v>1023</v>
      </c>
      <c r="X84" s="1182" t="s">
        <v>1023</v>
      </c>
      <c r="Y84" s="1182" t="s">
        <v>1023</v>
      </c>
      <c r="Z84" s="1182" t="s">
        <v>1023</v>
      </c>
      <c r="AA84" s="1182" t="s">
        <v>1023</v>
      </c>
      <c r="AB84" s="1182">
        <v>1</v>
      </c>
      <c r="AC84" s="1182" t="s">
        <v>1023</v>
      </c>
      <c r="AD84" s="1182">
        <v>1</v>
      </c>
      <c r="AE84" s="1182">
        <v>3</v>
      </c>
      <c r="AF84" s="1182">
        <v>16</v>
      </c>
      <c r="AG84" s="1182" t="s">
        <v>1023</v>
      </c>
      <c r="AH84" s="1182" t="s">
        <v>1023</v>
      </c>
      <c r="AI84" s="1182" t="s">
        <v>1023</v>
      </c>
      <c r="AJ84" s="1182" t="s">
        <v>1023</v>
      </c>
      <c r="AK84" s="1182" t="s">
        <v>1023</v>
      </c>
      <c r="AL84" s="1182" t="s">
        <v>1023</v>
      </c>
      <c r="AM84" s="1182" t="s">
        <v>1023</v>
      </c>
      <c r="AN84" s="1182" t="s">
        <v>1023</v>
      </c>
      <c r="AO84" s="1182" t="s">
        <v>1023</v>
      </c>
      <c r="AP84" s="1182" t="s">
        <v>1023</v>
      </c>
      <c r="AQ84" s="1182">
        <v>5</v>
      </c>
      <c r="AR84" s="1182">
        <v>20</v>
      </c>
      <c r="AS84" s="1182" t="s">
        <v>1023</v>
      </c>
      <c r="AT84" s="1182" t="s">
        <v>1023</v>
      </c>
      <c r="AU84" s="1182" t="s">
        <v>1023</v>
      </c>
      <c r="AV84" s="1182" t="s">
        <v>1023</v>
      </c>
      <c r="AW84" s="1182" t="s">
        <v>1023</v>
      </c>
      <c r="AX84" s="1182" t="s">
        <v>1023</v>
      </c>
      <c r="AY84" s="1182" t="s">
        <v>1023</v>
      </c>
      <c r="AZ84" s="1182">
        <v>1</v>
      </c>
      <c r="BA84" s="1182" t="s">
        <v>1023</v>
      </c>
      <c r="BB84" s="1182">
        <v>2</v>
      </c>
      <c r="BC84" s="1182">
        <v>3</v>
      </c>
      <c r="BD84" s="1182">
        <v>17</v>
      </c>
      <c r="BE84" s="1182" t="s">
        <v>1023</v>
      </c>
      <c r="BF84" s="1182" t="s">
        <v>1023</v>
      </c>
      <c r="BG84" s="1182" t="s">
        <v>1023</v>
      </c>
      <c r="BH84" s="1182" t="s">
        <v>1023</v>
      </c>
      <c r="BI84" s="1182" t="s">
        <v>1023</v>
      </c>
      <c r="BJ84" s="1182" t="s">
        <v>1023</v>
      </c>
      <c r="BK84" s="1182" t="s">
        <v>1023</v>
      </c>
      <c r="BL84" s="1182" t="s">
        <v>1023</v>
      </c>
      <c r="BM84" s="1182" t="s">
        <v>1023</v>
      </c>
      <c r="BN84" s="1182" t="s">
        <v>1023</v>
      </c>
      <c r="BO84" s="1182">
        <v>1</v>
      </c>
      <c r="BP84" s="1182">
        <v>11</v>
      </c>
      <c r="BQ84" s="1182">
        <v>24</v>
      </c>
      <c r="BR84" s="1182" t="s">
        <v>1023</v>
      </c>
      <c r="BS84" s="1182" t="s">
        <v>1023</v>
      </c>
      <c r="BT84" s="1182" t="s">
        <v>1023</v>
      </c>
      <c r="BU84" s="1182" t="s">
        <v>1023</v>
      </c>
      <c r="BV84" s="1182" t="s">
        <v>1023</v>
      </c>
      <c r="BW84" s="1182" t="s">
        <v>1023</v>
      </c>
      <c r="BX84" s="1182" t="s">
        <v>1023</v>
      </c>
      <c r="BY84" s="1182" t="s">
        <v>1023</v>
      </c>
      <c r="BZ84" s="1182" t="s">
        <v>1023</v>
      </c>
      <c r="CA84" s="1182" t="s">
        <v>1023</v>
      </c>
      <c r="CB84" s="1182" t="s">
        <v>1023</v>
      </c>
      <c r="CC84" s="1182">
        <v>10</v>
      </c>
      <c r="CD84" s="1182">
        <v>38</v>
      </c>
      <c r="CE84" s="1182" t="s">
        <v>1023</v>
      </c>
      <c r="CF84" s="1182" t="s">
        <v>1023</v>
      </c>
      <c r="CG84" s="1182" t="s">
        <v>1023</v>
      </c>
      <c r="CH84" s="1182" t="s">
        <v>1023</v>
      </c>
      <c r="CI84" s="1182" t="s">
        <v>1023</v>
      </c>
      <c r="CJ84" s="1182">
        <v>1</v>
      </c>
      <c r="CK84" s="1182" t="s">
        <v>1023</v>
      </c>
      <c r="CL84" s="1182">
        <v>1</v>
      </c>
      <c r="CM84" s="1182" t="s">
        <v>1023</v>
      </c>
      <c r="CN84" s="1182" t="s">
        <v>1023</v>
      </c>
      <c r="CO84" s="1182">
        <v>6</v>
      </c>
      <c r="CP84" s="1182">
        <v>20</v>
      </c>
      <c r="CQ84" s="1182">
        <v>56</v>
      </c>
      <c r="CR84" s="1182" t="s">
        <v>1023</v>
      </c>
      <c r="CS84" s="1182" t="s">
        <v>1023</v>
      </c>
      <c r="CT84" s="1182" t="s">
        <v>1023</v>
      </c>
      <c r="CU84" s="1182" t="s">
        <v>1023</v>
      </c>
      <c r="CV84" s="1182" t="s">
        <v>1023</v>
      </c>
      <c r="CW84" s="1182" t="s">
        <v>1023</v>
      </c>
      <c r="CX84" s="1182" t="s">
        <v>1023</v>
      </c>
      <c r="CY84" s="1182">
        <v>1</v>
      </c>
      <c r="CZ84" s="1182" t="s">
        <v>1023</v>
      </c>
      <c r="DA84" s="1182">
        <v>6</v>
      </c>
      <c r="DB84" s="1182">
        <v>17</v>
      </c>
      <c r="DC84" s="1182">
        <v>38</v>
      </c>
      <c r="DD84" s="1182" t="s">
        <v>1023</v>
      </c>
      <c r="DE84" s="1182" t="s">
        <v>1023</v>
      </c>
      <c r="DF84" s="1182" t="s">
        <v>1023</v>
      </c>
      <c r="DG84" s="1182" t="s">
        <v>1023</v>
      </c>
      <c r="DH84" s="1182" t="s">
        <v>1023</v>
      </c>
      <c r="DI84" s="1182" t="s">
        <v>1023</v>
      </c>
      <c r="DJ84" s="1182" t="s">
        <v>1023</v>
      </c>
      <c r="DK84" s="1182" t="s">
        <v>1023</v>
      </c>
      <c r="DL84" s="1182">
        <v>2</v>
      </c>
      <c r="DM84" s="1182">
        <v>4</v>
      </c>
      <c r="DN84" s="1182">
        <v>58</v>
      </c>
      <c r="DO84" s="1182">
        <v>243</v>
      </c>
      <c r="DP84" s="1182">
        <v>753</v>
      </c>
      <c r="DQ84" s="1182" t="s">
        <v>1023</v>
      </c>
      <c r="DR84" s="1182" t="s">
        <v>1023</v>
      </c>
      <c r="DS84" s="1182" t="s">
        <v>1023</v>
      </c>
      <c r="DT84" s="1182" t="s">
        <v>1023</v>
      </c>
      <c r="DU84" s="1182" t="s">
        <v>1023</v>
      </c>
      <c r="DV84" s="1182">
        <v>1</v>
      </c>
      <c r="DW84" s="1182" t="s">
        <v>1023</v>
      </c>
      <c r="DX84" s="1182" t="s">
        <v>1023</v>
      </c>
      <c r="DY84" s="1182">
        <v>1</v>
      </c>
      <c r="DZ84" s="1182" t="s">
        <v>1023</v>
      </c>
      <c r="EA84" s="1182">
        <v>14</v>
      </c>
      <c r="EB84" s="1182">
        <v>52</v>
      </c>
      <c r="EC84" s="1182" t="s">
        <v>1023</v>
      </c>
      <c r="ED84" s="1182" t="s">
        <v>1023</v>
      </c>
      <c r="EE84" s="1182" t="s">
        <v>1023</v>
      </c>
      <c r="EF84" s="1182" t="s">
        <v>1023</v>
      </c>
      <c r="EG84" s="1182" t="s">
        <v>1023</v>
      </c>
      <c r="EH84" s="1182" t="s">
        <v>1023</v>
      </c>
      <c r="EI84" s="1182" t="s">
        <v>1023</v>
      </c>
      <c r="EJ84" s="1182" t="s">
        <v>1023</v>
      </c>
      <c r="EK84" s="1182" t="s">
        <v>1023</v>
      </c>
      <c r="EL84" s="1182" t="s">
        <v>1023</v>
      </c>
      <c r="EM84" s="1182">
        <v>8</v>
      </c>
      <c r="EN84" s="1182">
        <v>38</v>
      </c>
      <c r="EO84" s="1182" t="s">
        <v>1023</v>
      </c>
      <c r="EP84" s="1182" t="s">
        <v>1023</v>
      </c>
      <c r="EQ84" s="1182" t="s">
        <v>1023</v>
      </c>
      <c r="ER84" s="1182" t="s">
        <v>1023</v>
      </c>
      <c r="ES84" s="1182" t="s">
        <v>1023</v>
      </c>
      <c r="ET84" s="1182" t="s">
        <v>1023</v>
      </c>
      <c r="EU84" s="1182">
        <v>1</v>
      </c>
      <c r="EV84" s="1182" t="s">
        <v>1023</v>
      </c>
      <c r="EW84" s="1182">
        <v>1</v>
      </c>
      <c r="EX84" s="1182" t="s">
        <v>1023</v>
      </c>
      <c r="EY84" s="1182">
        <v>13</v>
      </c>
      <c r="EZ84" s="1182">
        <v>63</v>
      </c>
      <c r="FA84" s="1182">
        <v>117</v>
      </c>
      <c r="FB84" s="1182" t="s">
        <v>1023</v>
      </c>
      <c r="FC84" s="1182" t="s">
        <v>1023</v>
      </c>
      <c r="FD84" s="1182" t="s">
        <v>1023</v>
      </c>
      <c r="FE84" s="1182" t="s">
        <v>1023</v>
      </c>
      <c r="FF84" s="1182" t="s">
        <v>1023</v>
      </c>
      <c r="FG84" s="1182">
        <v>1</v>
      </c>
      <c r="FH84" s="1182" t="s">
        <v>1023</v>
      </c>
      <c r="FI84" s="1182" t="s">
        <v>1023</v>
      </c>
      <c r="FJ84" s="1182" t="s">
        <v>1023</v>
      </c>
      <c r="FK84" s="1182">
        <v>1</v>
      </c>
      <c r="FL84" s="1182">
        <v>14</v>
      </c>
      <c r="FM84" s="1182">
        <v>78</v>
      </c>
      <c r="FN84" s="1182">
        <v>217</v>
      </c>
      <c r="FO84" s="1182" t="s">
        <v>1023</v>
      </c>
      <c r="FP84" s="1182" t="s">
        <v>1023</v>
      </c>
      <c r="FQ84" s="1182" t="s">
        <v>1023</v>
      </c>
      <c r="FR84" s="1182" t="s">
        <v>1023</v>
      </c>
      <c r="FS84" s="1182" t="s">
        <v>1023</v>
      </c>
      <c r="FT84" s="1182" t="s">
        <v>1023</v>
      </c>
      <c r="FU84" s="1182" t="s">
        <v>1023</v>
      </c>
      <c r="FV84" s="1182" t="s">
        <v>1023</v>
      </c>
      <c r="FW84" s="1182" t="s">
        <v>1023</v>
      </c>
      <c r="FX84" s="1182">
        <v>2</v>
      </c>
      <c r="FY84" s="1182">
        <v>2</v>
      </c>
      <c r="FZ84" s="1182">
        <v>7</v>
      </c>
      <c r="GA84" s="1182" t="s">
        <v>1023</v>
      </c>
      <c r="GB84" s="1182" t="s">
        <v>1023</v>
      </c>
      <c r="GC84" s="1182" t="s">
        <v>1023</v>
      </c>
      <c r="GD84" s="1182" t="s">
        <v>1023</v>
      </c>
      <c r="GE84" s="1182" t="s">
        <v>1023</v>
      </c>
      <c r="GF84" s="1182" t="s">
        <v>1023</v>
      </c>
      <c r="GG84" s="1182" t="s">
        <v>1023</v>
      </c>
      <c r="GH84" s="1182" t="s">
        <v>1023</v>
      </c>
      <c r="GI84" s="1182" t="s">
        <v>1023</v>
      </c>
      <c r="GJ84" s="1182" t="s">
        <v>1023</v>
      </c>
      <c r="GK84" s="1182" t="s">
        <v>1023</v>
      </c>
      <c r="GL84" s="1182">
        <v>1</v>
      </c>
      <c r="GM84" s="1182">
        <v>4</v>
      </c>
      <c r="GN84" s="1182" t="s">
        <v>1023</v>
      </c>
      <c r="GO84" s="1182" t="s">
        <v>1023</v>
      </c>
      <c r="GP84" s="1182" t="s">
        <v>1023</v>
      </c>
      <c r="GQ84" s="1182" t="s">
        <v>1023</v>
      </c>
      <c r="GR84" s="1182" t="s">
        <v>1023</v>
      </c>
      <c r="GS84" s="1182" t="s">
        <v>1023</v>
      </c>
      <c r="GT84" s="1182" t="s">
        <v>1023</v>
      </c>
      <c r="GU84" s="1182" t="s">
        <v>1023</v>
      </c>
      <c r="GV84" s="1182" t="s">
        <v>1023</v>
      </c>
      <c r="GW84" s="1182" t="s">
        <v>1023</v>
      </c>
      <c r="GX84" s="1182">
        <v>2</v>
      </c>
      <c r="GY84" s="1182">
        <v>2</v>
      </c>
      <c r="GZ84" s="1182" t="s">
        <v>1023</v>
      </c>
      <c r="HA84" s="1182" t="s">
        <v>1023</v>
      </c>
      <c r="HB84" s="1182" t="s">
        <v>1023</v>
      </c>
      <c r="HC84" s="1182" t="s">
        <v>1023</v>
      </c>
      <c r="HD84" s="1182" t="s">
        <v>1023</v>
      </c>
      <c r="HE84" s="1182" t="s">
        <v>1023</v>
      </c>
      <c r="HF84" s="1182" t="s">
        <v>1023</v>
      </c>
      <c r="HG84" s="1182" t="s">
        <v>1023</v>
      </c>
      <c r="HH84" s="1182" t="s">
        <v>1023</v>
      </c>
      <c r="HI84" s="1182">
        <v>1</v>
      </c>
      <c r="HJ84" s="1182">
        <v>6</v>
      </c>
      <c r="HK84" s="1182">
        <v>39</v>
      </c>
      <c r="HL84" s="1182">
        <v>267</v>
      </c>
      <c r="HM84" s="1182" t="s">
        <v>1023</v>
      </c>
      <c r="HN84" s="1182" t="s">
        <v>1023</v>
      </c>
      <c r="HO84" s="1182" t="s">
        <v>1023</v>
      </c>
      <c r="HP84" s="1182" t="s">
        <v>1023</v>
      </c>
      <c r="HQ84" s="1182" t="s">
        <v>1023</v>
      </c>
      <c r="HR84" s="1182" t="s">
        <v>1023</v>
      </c>
      <c r="HS84" s="1182" t="s">
        <v>1023</v>
      </c>
      <c r="HT84" s="1182" t="s">
        <v>1023</v>
      </c>
      <c r="HU84" s="1182" t="s">
        <v>1023</v>
      </c>
      <c r="HV84" s="1182" t="s">
        <v>1023</v>
      </c>
      <c r="HW84" s="1182">
        <v>3</v>
      </c>
      <c r="HX84" s="1182">
        <v>8</v>
      </c>
      <c r="HY84" s="1182">
        <v>44</v>
      </c>
      <c r="HZ84" s="1182" t="s">
        <v>1023</v>
      </c>
      <c r="IA84" s="1182" t="s">
        <v>1023</v>
      </c>
      <c r="IB84" s="1182" t="s">
        <v>1023</v>
      </c>
      <c r="IC84" s="1182" t="s">
        <v>1023</v>
      </c>
      <c r="ID84" s="1182" t="s">
        <v>1023</v>
      </c>
      <c r="IE84" s="1182" t="s">
        <v>1023</v>
      </c>
      <c r="IF84" s="1182" t="s">
        <v>1023</v>
      </c>
      <c r="IG84" s="1182" t="s">
        <v>1023</v>
      </c>
      <c r="IH84" s="1182" t="s">
        <v>1023</v>
      </c>
      <c r="II84" s="1182" t="s">
        <v>1023</v>
      </c>
      <c r="IJ84" s="1182">
        <v>1</v>
      </c>
      <c r="IK84" s="1182">
        <v>6</v>
      </c>
      <c r="IL84" s="1182" t="s">
        <v>1023</v>
      </c>
      <c r="IM84" s="1182" t="s">
        <v>1023</v>
      </c>
      <c r="IN84" s="1182" t="s">
        <v>1023</v>
      </c>
      <c r="IO84" s="1182" t="s">
        <v>1023</v>
      </c>
      <c r="IP84" s="1182">
        <v>1</v>
      </c>
      <c r="IQ84" s="1182" t="s">
        <v>1023</v>
      </c>
      <c r="IR84" s="1182" t="s">
        <v>1023</v>
      </c>
      <c r="IS84" s="1182" t="s">
        <v>1023</v>
      </c>
      <c r="IT84" s="1182" t="s">
        <v>1023</v>
      </c>
      <c r="IU84" s="1182" t="s">
        <v>1023</v>
      </c>
      <c r="IV84" s="1182" t="s">
        <v>1023</v>
      </c>
      <c r="IW84" s="1182" t="s">
        <v>1023</v>
      </c>
      <c r="IX84" s="1182" t="s">
        <v>1023</v>
      </c>
      <c r="IY84" s="1182">
        <v>1</v>
      </c>
      <c r="IZ84" s="1182" t="s">
        <v>1023</v>
      </c>
      <c r="JA84" s="1182">
        <v>1</v>
      </c>
      <c r="JB84" s="1182">
        <v>1</v>
      </c>
      <c r="JC84" s="1182">
        <v>4</v>
      </c>
      <c r="JD84" s="1182" t="s">
        <v>1023</v>
      </c>
      <c r="JE84" s="1182" t="s">
        <v>1023</v>
      </c>
      <c r="JF84" s="1182" t="s">
        <v>1023</v>
      </c>
      <c r="JG84" s="1182" t="s">
        <v>1023</v>
      </c>
      <c r="JH84" s="1182" t="s">
        <v>1023</v>
      </c>
      <c r="JI84" s="1182" t="s">
        <v>1023</v>
      </c>
      <c r="JJ84" s="1182" t="s">
        <v>1023</v>
      </c>
      <c r="JK84" s="1182" t="s">
        <v>1023</v>
      </c>
      <c r="JL84" s="1182" t="s">
        <v>1023</v>
      </c>
      <c r="JM84" s="1182" t="s">
        <v>1023</v>
      </c>
      <c r="JN84" s="1182">
        <v>1</v>
      </c>
      <c r="JO84" s="1182">
        <v>3</v>
      </c>
      <c r="JP84" s="1182" t="s">
        <v>1023</v>
      </c>
      <c r="JQ84" s="1182" t="s">
        <v>1023</v>
      </c>
      <c r="JR84" s="1182" t="s">
        <v>1023</v>
      </c>
      <c r="JS84" s="1182" t="s">
        <v>1023</v>
      </c>
      <c r="JT84" s="1182" t="s">
        <v>1023</v>
      </c>
      <c r="JU84" s="1182" t="s">
        <v>1023</v>
      </c>
      <c r="JV84" s="1182" t="s">
        <v>1023</v>
      </c>
      <c r="JW84" s="1182" t="s">
        <v>1023</v>
      </c>
      <c r="JX84" s="1182" t="s">
        <v>1023</v>
      </c>
      <c r="JY84" s="1182" t="s">
        <v>1023</v>
      </c>
      <c r="JZ84" s="1182">
        <v>5</v>
      </c>
      <c r="KA84" s="1182">
        <v>16</v>
      </c>
      <c r="KB84" s="1182">
        <v>61</v>
      </c>
      <c r="KC84" s="1182" t="s">
        <v>1023</v>
      </c>
      <c r="KD84" s="1182" t="s">
        <v>1023</v>
      </c>
      <c r="KE84" s="1182" t="s">
        <v>1023</v>
      </c>
      <c r="KF84" s="1182" t="s">
        <v>1023</v>
      </c>
      <c r="KG84" s="1182" t="s">
        <v>1023</v>
      </c>
      <c r="KH84" s="1182" t="s">
        <v>1023</v>
      </c>
      <c r="KI84" s="1182" t="s">
        <v>1023</v>
      </c>
      <c r="KJ84" s="1182" t="s">
        <v>1023</v>
      </c>
      <c r="KK84" s="1182" t="s">
        <v>1023</v>
      </c>
      <c r="KL84" s="1182" t="s">
        <v>1023</v>
      </c>
      <c r="KM84" s="1182">
        <v>4</v>
      </c>
      <c r="KN84" s="1182">
        <v>18</v>
      </c>
      <c r="KO84" s="1182">
        <v>49</v>
      </c>
      <c r="KP84" s="1182" t="s">
        <v>1023</v>
      </c>
      <c r="KQ84" s="1182" t="s">
        <v>1023</v>
      </c>
      <c r="KR84" s="1182" t="s">
        <v>1023</v>
      </c>
      <c r="KS84" s="1182" t="s">
        <v>1023</v>
      </c>
      <c r="KT84" s="1182" t="s">
        <v>1023</v>
      </c>
      <c r="KU84" s="1182" t="s">
        <v>1023</v>
      </c>
      <c r="KV84" s="1182" t="s">
        <v>1023</v>
      </c>
      <c r="KW84" s="1182" t="s">
        <v>1023</v>
      </c>
      <c r="KX84" s="1182" t="s">
        <v>1023</v>
      </c>
      <c r="KY84" s="1182" t="s">
        <v>1023</v>
      </c>
    </row>
    <row r="85" spans="2:311" ht="15" customHeight="1">
      <c r="B85" s="1501" t="s">
        <v>1061</v>
      </c>
      <c r="C85" s="1501" t="s">
        <v>49</v>
      </c>
      <c r="D85" s="1501" t="s">
        <v>49</v>
      </c>
      <c r="E85" s="1182">
        <v>570</v>
      </c>
      <c r="F85" s="1182">
        <v>570</v>
      </c>
      <c r="G85" s="1182" t="s">
        <v>1023</v>
      </c>
      <c r="H85" s="1182" t="s">
        <v>1023</v>
      </c>
      <c r="I85" s="1182" t="s">
        <v>1023</v>
      </c>
      <c r="J85" s="1182">
        <v>1</v>
      </c>
      <c r="K85" s="1182" t="s">
        <v>1023</v>
      </c>
      <c r="L85" s="1182">
        <v>1</v>
      </c>
      <c r="M85" s="1182" t="s">
        <v>1023</v>
      </c>
      <c r="N85" s="1182" t="s">
        <v>1023</v>
      </c>
      <c r="O85" s="1182">
        <v>1</v>
      </c>
      <c r="P85" s="1182" t="s">
        <v>1023</v>
      </c>
      <c r="Q85" s="1182" t="s">
        <v>1023</v>
      </c>
      <c r="R85" s="1182">
        <v>4</v>
      </c>
      <c r="S85" s="1182">
        <v>31</v>
      </c>
      <c r="T85" s="1182" t="s">
        <v>1023</v>
      </c>
      <c r="U85" s="1182" t="s">
        <v>1023</v>
      </c>
      <c r="V85" s="1182" t="s">
        <v>1023</v>
      </c>
      <c r="W85" s="1182">
        <v>2</v>
      </c>
      <c r="X85" s="1182">
        <v>2</v>
      </c>
      <c r="Y85" s="1182" t="s">
        <v>1023</v>
      </c>
      <c r="Z85" s="1182">
        <v>1</v>
      </c>
      <c r="AA85" s="1182">
        <v>1</v>
      </c>
      <c r="AB85" s="1182" t="s">
        <v>1023</v>
      </c>
      <c r="AC85" s="1182" t="s">
        <v>1023</v>
      </c>
      <c r="AD85" s="1182">
        <v>1</v>
      </c>
      <c r="AE85" s="1182" t="s">
        <v>1023</v>
      </c>
      <c r="AF85" s="1182">
        <v>15</v>
      </c>
      <c r="AG85" s="1182" t="s">
        <v>1023</v>
      </c>
      <c r="AH85" s="1182" t="s">
        <v>1023</v>
      </c>
      <c r="AI85" s="1182" t="s">
        <v>1023</v>
      </c>
      <c r="AJ85" s="1182" t="s">
        <v>1023</v>
      </c>
      <c r="AK85" s="1182" t="s">
        <v>1023</v>
      </c>
      <c r="AL85" s="1182" t="s">
        <v>1023</v>
      </c>
      <c r="AM85" s="1182">
        <v>1</v>
      </c>
      <c r="AN85" s="1182" t="s">
        <v>1023</v>
      </c>
      <c r="AO85" s="1182" t="s">
        <v>1023</v>
      </c>
      <c r="AP85" s="1182" t="s">
        <v>1023</v>
      </c>
      <c r="AQ85" s="1182" t="s">
        <v>1023</v>
      </c>
      <c r="AR85" s="1182">
        <v>7</v>
      </c>
      <c r="AS85" s="1182" t="s">
        <v>1023</v>
      </c>
      <c r="AT85" s="1182" t="s">
        <v>1023</v>
      </c>
      <c r="AU85" s="1182">
        <v>6</v>
      </c>
      <c r="AV85" s="1182" t="s">
        <v>1023</v>
      </c>
      <c r="AW85" s="1182" t="s">
        <v>1023</v>
      </c>
      <c r="AX85" s="1182" t="s">
        <v>1023</v>
      </c>
      <c r="AY85" s="1182" t="s">
        <v>1023</v>
      </c>
      <c r="AZ85" s="1182" t="s">
        <v>1023</v>
      </c>
      <c r="BA85" s="1182" t="s">
        <v>1023</v>
      </c>
      <c r="BB85" s="1182" t="s">
        <v>1023</v>
      </c>
      <c r="BC85" s="1182" t="s">
        <v>1023</v>
      </c>
      <c r="BD85" s="1182">
        <v>13</v>
      </c>
      <c r="BE85" s="1182" t="s">
        <v>1023</v>
      </c>
      <c r="BF85" s="1182" t="s">
        <v>1023</v>
      </c>
      <c r="BG85" s="1182" t="s">
        <v>1023</v>
      </c>
      <c r="BH85" s="1182">
        <v>2</v>
      </c>
      <c r="BI85" s="1182" t="s">
        <v>1023</v>
      </c>
      <c r="BJ85" s="1182" t="s">
        <v>1023</v>
      </c>
      <c r="BK85" s="1182" t="s">
        <v>1023</v>
      </c>
      <c r="BL85" s="1182" t="s">
        <v>1023</v>
      </c>
      <c r="BM85" s="1182" t="s">
        <v>1023</v>
      </c>
      <c r="BN85" s="1182" t="s">
        <v>1023</v>
      </c>
      <c r="BO85" s="1182" t="s">
        <v>1023</v>
      </c>
      <c r="BP85" s="1182" t="s">
        <v>1023</v>
      </c>
      <c r="BQ85" s="1182">
        <v>21</v>
      </c>
      <c r="BR85" s="1182" t="s">
        <v>1023</v>
      </c>
      <c r="BS85" s="1182" t="s">
        <v>1023</v>
      </c>
      <c r="BT85" s="1182" t="s">
        <v>1023</v>
      </c>
      <c r="BU85" s="1182">
        <v>2</v>
      </c>
      <c r="BV85" s="1182" t="s">
        <v>1023</v>
      </c>
      <c r="BW85" s="1182">
        <v>1</v>
      </c>
      <c r="BX85" s="1182" t="s">
        <v>1023</v>
      </c>
      <c r="BY85" s="1182">
        <v>1</v>
      </c>
      <c r="BZ85" s="1182" t="s">
        <v>1023</v>
      </c>
      <c r="CA85" s="1182" t="s">
        <v>1023</v>
      </c>
      <c r="CB85" s="1182">
        <v>2</v>
      </c>
      <c r="CC85" s="1182">
        <v>2</v>
      </c>
      <c r="CD85" s="1182">
        <v>31</v>
      </c>
      <c r="CE85" s="1182" t="s">
        <v>1023</v>
      </c>
      <c r="CF85" s="1182" t="s">
        <v>1023</v>
      </c>
      <c r="CG85" s="1182" t="s">
        <v>1023</v>
      </c>
      <c r="CH85" s="1182" t="s">
        <v>1023</v>
      </c>
      <c r="CI85" s="1182" t="s">
        <v>1023</v>
      </c>
      <c r="CJ85" s="1182">
        <v>2</v>
      </c>
      <c r="CK85" s="1182">
        <v>1</v>
      </c>
      <c r="CL85" s="1182" t="s">
        <v>1023</v>
      </c>
      <c r="CM85" s="1182" t="s">
        <v>1023</v>
      </c>
      <c r="CN85" s="1182" t="s">
        <v>1023</v>
      </c>
      <c r="CO85" s="1182">
        <v>3</v>
      </c>
      <c r="CP85" s="1182" t="s">
        <v>1023</v>
      </c>
      <c r="CQ85" s="1182">
        <v>24</v>
      </c>
      <c r="CR85" s="1182" t="s">
        <v>1023</v>
      </c>
      <c r="CS85" s="1182" t="s">
        <v>1023</v>
      </c>
      <c r="CT85" s="1182" t="s">
        <v>1023</v>
      </c>
      <c r="CU85" s="1182" t="s">
        <v>1023</v>
      </c>
      <c r="CV85" s="1182" t="s">
        <v>1023</v>
      </c>
      <c r="CW85" s="1182" t="s">
        <v>1023</v>
      </c>
      <c r="CX85" s="1182" t="s">
        <v>1023</v>
      </c>
      <c r="CY85" s="1182" t="s">
        <v>1023</v>
      </c>
      <c r="CZ85" s="1182" t="s">
        <v>1023</v>
      </c>
      <c r="DA85" s="1182" t="s">
        <v>1023</v>
      </c>
      <c r="DB85" s="1182">
        <v>1</v>
      </c>
      <c r="DC85" s="1182">
        <v>7</v>
      </c>
      <c r="DD85" s="1182" t="s">
        <v>1023</v>
      </c>
      <c r="DE85" s="1182" t="s">
        <v>1023</v>
      </c>
      <c r="DF85" s="1182" t="s">
        <v>1023</v>
      </c>
      <c r="DG85" s="1182">
        <v>6</v>
      </c>
      <c r="DH85" s="1182">
        <v>3</v>
      </c>
      <c r="DI85" s="1182">
        <v>1</v>
      </c>
      <c r="DJ85" s="1182" t="s">
        <v>1023</v>
      </c>
      <c r="DK85" s="1182">
        <v>2</v>
      </c>
      <c r="DL85" s="1182">
        <v>2</v>
      </c>
      <c r="DM85" s="1182">
        <v>2</v>
      </c>
      <c r="DN85" s="1182">
        <v>13</v>
      </c>
      <c r="DO85" s="1182">
        <v>11</v>
      </c>
      <c r="DP85" s="1182">
        <v>82</v>
      </c>
      <c r="DQ85" s="1182" t="s">
        <v>1023</v>
      </c>
      <c r="DR85" s="1182" t="s">
        <v>1023</v>
      </c>
      <c r="DS85" s="1182" t="s">
        <v>1023</v>
      </c>
      <c r="DT85" s="1182" t="s">
        <v>1023</v>
      </c>
      <c r="DU85" s="1182" t="s">
        <v>1023</v>
      </c>
      <c r="DV85" s="1182" t="s">
        <v>1023</v>
      </c>
      <c r="DW85" s="1182" t="s">
        <v>1023</v>
      </c>
      <c r="DX85" s="1182">
        <v>1</v>
      </c>
      <c r="DY85" s="1182" t="s">
        <v>1023</v>
      </c>
      <c r="DZ85" s="1182" t="s">
        <v>1023</v>
      </c>
      <c r="EA85" s="1182">
        <v>1</v>
      </c>
      <c r="EB85" s="1182">
        <v>26</v>
      </c>
      <c r="EC85" s="1182" t="s">
        <v>1023</v>
      </c>
      <c r="ED85" s="1182" t="s">
        <v>1023</v>
      </c>
      <c r="EE85" s="1182">
        <v>1</v>
      </c>
      <c r="EF85" s="1182">
        <v>1</v>
      </c>
      <c r="EG85" s="1182">
        <v>1</v>
      </c>
      <c r="EH85" s="1182" t="s">
        <v>1023</v>
      </c>
      <c r="EI85" s="1182">
        <v>1</v>
      </c>
      <c r="EJ85" s="1182" t="s">
        <v>1023</v>
      </c>
      <c r="EK85" s="1182" t="s">
        <v>1023</v>
      </c>
      <c r="EL85" s="1182" t="s">
        <v>1023</v>
      </c>
      <c r="EM85" s="1182" t="s">
        <v>1023</v>
      </c>
      <c r="EN85" s="1182">
        <v>8</v>
      </c>
      <c r="EO85" s="1182" t="s">
        <v>1023</v>
      </c>
      <c r="EP85" s="1182" t="s">
        <v>1023</v>
      </c>
      <c r="EQ85" s="1182" t="s">
        <v>1023</v>
      </c>
      <c r="ER85" s="1182">
        <v>2</v>
      </c>
      <c r="ES85" s="1182">
        <v>1</v>
      </c>
      <c r="ET85" s="1182" t="s">
        <v>1023</v>
      </c>
      <c r="EU85" s="1182" t="s">
        <v>1023</v>
      </c>
      <c r="EV85" s="1182" t="s">
        <v>1023</v>
      </c>
      <c r="EW85" s="1182" t="s">
        <v>1023</v>
      </c>
      <c r="EX85" s="1182" t="s">
        <v>1023</v>
      </c>
      <c r="EY85" s="1182">
        <v>1</v>
      </c>
      <c r="EZ85" s="1182">
        <v>1</v>
      </c>
      <c r="FA85" s="1182">
        <v>24</v>
      </c>
      <c r="FB85" s="1182" t="s">
        <v>1023</v>
      </c>
      <c r="FC85" s="1182" t="s">
        <v>1023</v>
      </c>
      <c r="FD85" s="1182" t="s">
        <v>1023</v>
      </c>
      <c r="FE85" s="1182">
        <v>1</v>
      </c>
      <c r="FF85" s="1182">
        <v>1</v>
      </c>
      <c r="FG85" s="1182" t="s">
        <v>1023</v>
      </c>
      <c r="FH85" s="1182" t="s">
        <v>1023</v>
      </c>
      <c r="FI85" s="1182">
        <v>1</v>
      </c>
      <c r="FJ85" s="1182" t="s">
        <v>1023</v>
      </c>
      <c r="FK85" s="1182">
        <v>1</v>
      </c>
      <c r="FL85" s="1182">
        <v>2</v>
      </c>
      <c r="FM85" s="1182">
        <v>1</v>
      </c>
      <c r="FN85" s="1182">
        <v>41</v>
      </c>
      <c r="FO85" s="1182" t="s">
        <v>1023</v>
      </c>
      <c r="FP85" s="1182" t="s">
        <v>1023</v>
      </c>
      <c r="FQ85" s="1182">
        <v>1</v>
      </c>
      <c r="FR85" s="1182" t="s">
        <v>1023</v>
      </c>
      <c r="FS85" s="1182" t="s">
        <v>1023</v>
      </c>
      <c r="FT85" s="1182" t="s">
        <v>1023</v>
      </c>
      <c r="FU85" s="1182" t="s">
        <v>1023</v>
      </c>
      <c r="FV85" s="1182" t="s">
        <v>1023</v>
      </c>
      <c r="FW85" s="1182" t="s">
        <v>1023</v>
      </c>
      <c r="FX85" s="1182" t="s">
        <v>1023</v>
      </c>
      <c r="FY85" s="1182" t="s">
        <v>1023</v>
      </c>
      <c r="FZ85" s="1182">
        <v>3</v>
      </c>
      <c r="GA85" s="1182" t="s">
        <v>1023</v>
      </c>
      <c r="GB85" s="1182" t="s">
        <v>1023</v>
      </c>
      <c r="GC85" s="1182" t="s">
        <v>1023</v>
      </c>
      <c r="GD85" s="1182" t="s">
        <v>1023</v>
      </c>
      <c r="GE85" s="1182" t="s">
        <v>1023</v>
      </c>
      <c r="GF85" s="1182" t="s">
        <v>1023</v>
      </c>
      <c r="GG85" s="1182" t="s">
        <v>1023</v>
      </c>
      <c r="GH85" s="1182" t="s">
        <v>1023</v>
      </c>
      <c r="GI85" s="1182" t="s">
        <v>1023</v>
      </c>
      <c r="GJ85" s="1182" t="s">
        <v>1023</v>
      </c>
      <c r="GK85" s="1182" t="s">
        <v>1023</v>
      </c>
      <c r="GL85" s="1182">
        <v>1</v>
      </c>
      <c r="GM85" s="1182">
        <v>5</v>
      </c>
      <c r="GN85" s="1182" t="s">
        <v>1023</v>
      </c>
      <c r="GO85" s="1182" t="s">
        <v>1023</v>
      </c>
      <c r="GP85" s="1182" t="s">
        <v>1023</v>
      </c>
      <c r="GQ85" s="1182" t="s">
        <v>1023</v>
      </c>
      <c r="GR85" s="1182" t="s">
        <v>1023</v>
      </c>
      <c r="GS85" s="1182" t="s">
        <v>1023</v>
      </c>
      <c r="GT85" s="1182" t="s">
        <v>1023</v>
      </c>
      <c r="GU85" s="1182" t="s">
        <v>1023</v>
      </c>
      <c r="GV85" s="1182" t="s">
        <v>1023</v>
      </c>
      <c r="GW85" s="1182" t="s">
        <v>1023</v>
      </c>
      <c r="GX85" s="1182" t="s">
        <v>1023</v>
      </c>
      <c r="GY85" s="1182">
        <v>1</v>
      </c>
      <c r="GZ85" s="1182" t="s">
        <v>1023</v>
      </c>
      <c r="HA85" s="1182" t="s">
        <v>1023</v>
      </c>
      <c r="HB85" s="1182" t="s">
        <v>1023</v>
      </c>
      <c r="HC85" s="1182" t="s">
        <v>1023</v>
      </c>
      <c r="HD85" s="1182">
        <v>1</v>
      </c>
      <c r="HE85" s="1182" t="s">
        <v>1023</v>
      </c>
      <c r="HF85" s="1182" t="s">
        <v>1023</v>
      </c>
      <c r="HG85" s="1182">
        <v>2</v>
      </c>
      <c r="HH85" s="1182" t="s">
        <v>1023</v>
      </c>
      <c r="HI85" s="1182" t="s">
        <v>1023</v>
      </c>
      <c r="HJ85" s="1182">
        <v>6</v>
      </c>
      <c r="HK85" s="1182">
        <v>3</v>
      </c>
      <c r="HL85" s="1182">
        <v>64</v>
      </c>
      <c r="HM85" s="1182" t="s">
        <v>1023</v>
      </c>
      <c r="HN85" s="1182" t="s">
        <v>1023</v>
      </c>
      <c r="HO85" s="1182" t="s">
        <v>1023</v>
      </c>
      <c r="HP85" s="1182">
        <v>2</v>
      </c>
      <c r="HQ85" s="1182" t="s">
        <v>1023</v>
      </c>
      <c r="HR85" s="1182" t="s">
        <v>1023</v>
      </c>
      <c r="HS85" s="1182" t="s">
        <v>1023</v>
      </c>
      <c r="HT85" s="1182" t="s">
        <v>1023</v>
      </c>
      <c r="HU85" s="1182" t="s">
        <v>1023</v>
      </c>
      <c r="HV85" s="1182" t="s">
        <v>1023</v>
      </c>
      <c r="HW85" s="1182">
        <v>2</v>
      </c>
      <c r="HX85" s="1182" t="s">
        <v>1023</v>
      </c>
      <c r="HY85" s="1182">
        <v>27</v>
      </c>
      <c r="HZ85" s="1182" t="s">
        <v>1023</v>
      </c>
      <c r="IA85" s="1182" t="s">
        <v>1023</v>
      </c>
      <c r="IB85" s="1182" t="s">
        <v>1023</v>
      </c>
      <c r="IC85" s="1182" t="s">
        <v>1023</v>
      </c>
      <c r="ID85" s="1182" t="s">
        <v>1023</v>
      </c>
      <c r="IE85" s="1182" t="s">
        <v>1023</v>
      </c>
      <c r="IF85" s="1182" t="s">
        <v>1023</v>
      </c>
      <c r="IG85" s="1182" t="s">
        <v>1023</v>
      </c>
      <c r="IH85" s="1182" t="s">
        <v>1023</v>
      </c>
      <c r="II85" s="1182" t="s">
        <v>1023</v>
      </c>
      <c r="IJ85" s="1182" t="s">
        <v>1023</v>
      </c>
      <c r="IK85" s="1182" t="s">
        <v>1023</v>
      </c>
      <c r="IL85" s="1182" t="s">
        <v>1023</v>
      </c>
      <c r="IM85" s="1182" t="s">
        <v>1023</v>
      </c>
      <c r="IN85" s="1182" t="s">
        <v>1023</v>
      </c>
      <c r="IO85" s="1182" t="s">
        <v>1023</v>
      </c>
      <c r="IP85" s="1182" t="s">
        <v>1023</v>
      </c>
      <c r="IQ85" s="1182">
        <v>1</v>
      </c>
      <c r="IR85" s="1182" t="s">
        <v>1023</v>
      </c>
      <c r="IS85" s="1182" t="s">
        <v>1023</v>
      </c>
      <c r="IT85" s="1182" t="s">
        <v>1023</v>
      </c>
      <c r="IU85" s="1182">
        <v>1</v>
      </c>
      <c r="IV85" s="1182" t="s">
        <v>1023</v>
      </c>
      <c r="IW85" s="1182" t="s">
        <v>1023</v>
      </c>
      <c r="IX85" s="1182" t="s">
        <v>1023</v>
      </c>
      <c r="IY85" s="1182" t="s">
        <v>1023</v>
      </c>
      <c r="IZ85" s="1182" t="s">
        <v>1023</v>
      </c>
      <c r="JA85" s="1182" t="s">
        <v>1023</v>
      </c>
      <c r="JB85" s="1182" t="s">
        <v>1023</v>
      </c>
      <c r="JC85" s="1182">
        <v>1</v>
      </c>
      <c r="JD85" s="1182" t="s">
        <v>1023</v>
      </c>
      <c r="JE85" s="1182" t="s">
        <v>1023</v>
      </c>
      <c r="JF85" s="1182">
        <v>1</v>
      </c>
      <c r="JG85" s="1182">
        <v>1</v>
      </c>
      <c r="JH85" s="1182" t="s">
        <v>1023</v>
      </c>
      <c r="JI85" s="1182" t="s">
        <v>1023</v>
      </c>
      <c r="JJ85" s="1182" t="s">
        <v>1023</v>
      </c>
      <c r="JK85" s="1182" t="s">
        <v>1023</v>
      </c>
      <c r="JL85" s="1182" t="s">
        <v>1023</v>
      </c>
      <c r="JM85" s="1182" t="s">
        <v>1023</v>
      </c>
      <c r="JN85" s="1182" t="s">
        <v>1023</v>
      </c>
      <c r="JO85" s="1182" t="s">
        <v>1023</v>
      </c>
      <c r="JP85" s="1182" t="s">
        <v>1023</v>
      </c>
      <c r="JQ85" s="1182" t="s">
        <v>1023</v>
      </c>
      <c r="JR85" s="1182" t="s">
        <v>1023</v>
      </c>
      <c r="JS85" s="1182">
        <v>2</v>
      </c>
      <c r="JT85" s="1182" t="s">
        <v>1023</v>
      </c>
      <c r="JU85" s="1182">
        <v>1</v>
      </c>
      <c r="JV85" s="1182" t="s">
        <v>1023</v>
      </c>
      <c r="JW85" s="1182" t="s">
        <v>1023</v>
      </c>
      <c r="JX85" s="1182" t="s">
        <v>1023</v>
      </c>
      <c r="JY85" s="1182" t="s">
        <v>1023</v>
      </c>
      <c r="JZ85" s="1182" t="s">
        <v>1023</v>
      </c>
      <c r="KA85" s="1182">
        <v>1</v>
      </c>
      <c r="KB85" s="1182">
        <v>6</v>
      </c>
      <c r="KC85" s="1182" t="s">
        <v>1023</v>
      </c>
      <c r="KD85" s="1182" t="s">
        <v>1023</v>
      </c>
      <c r="KE85" s="1182" t="s">
        <v>1023</v>
      </c>
      <c r="KF85" s="1182" t="s">
        <v>1023</v>
      </c>
      <c r="KG85" s="1182" t="s">
        <v>1023</v>
      </c>
      <c r="KH85" s="1182" t="s">
        <v>1023</v>
      </c>
      <c r="KI85" s="1182" t="s">
        <v>1023</v>
      </c>
      <c r="KJ85" s="1182" t="s">
        <v>1023</v>
      </c>
      <c r="KK85" s="1182" t="s">
        <v>1023</v>
      </c>
      <c r="KL85" s="1182">
        <v>1</v>
      </c>
      <c r="KM85" s="1182">
        <v>1</v>
      </c>
      <c r="KN85" s="1182">
        <v>1</v>
      </c>
      <c r="KO85" s="1182">
        <v>8</v>
      </c>
      <c r="KP85" s="1182" t="s">
        <v>1023</v>
      </c>
      <c r="KQ85" s="1182" t="s">
        <v>1023</v>
      </c>
      <c r="KR85" s="1182" t="s">
        <v>1023</v>
      </c>
      <c r="KS85" s="1182" t="s">
        <v>1023</v>
      </c>
      <c r="KT85" s="1182" t="s">
        <v>1023</v>
      </c>
      <c r="KU85" s="1182" t="s">
        <v>1023</v>
      </c>
      <c r="KV85" s="1182" t="s">
        <v>1023</v>
      </c>
      <c r="KW85" s="1182" t="s">
        <v>1023</v>
      </c>
      <c r="KX85" s="1182" t="s">
        <v>1023</v>
      </c>
      <c r="KY85" s="1182" t="s">
        <v>1023</v>
      </c>
    </row>
    <row r="86" spans="2:311" ht="15" customHeight="1">
      <c r="B86" s="1501"/>
      <c r="C86" s="1501" t="s">
        <v>70</v>
      </c>
      <c r="D86" s="1503"/>
      <c r="E86" s="1182">
        <v>283</v>
      </c>
      <c r="F86" s="1182">
        <v>283</v>
      </c>
      <c r="G86" s="1182" t="s">
        <v>1023</v>
      </c>
      <c r="H86" s="1182" t="s">
        <v>1023</v>
      </c>
      <c r="I86" s="1182" t="s">
        <v>1023</v>
      </c>
      <c r="J86" s="1182" t="s">
        <v>1023</v>
      </c>
      <c r="K86" s="1182" t="s">
        <v>1023</v>
      </c>
      <c r="L86" s="1182" t="s">
        <v>1023</v>
      </c>
      <c r="M86" s="1182" t="s">
        <v>1023</v>
      </c>
      <c r="N86" s="1182" t="s">
        <v>1023</v>
      </c>
      <c r="O86" s="1182">
        <v>1</v>
      </c>
      <c r="P86" s="1182" t="s">
        <v>1023</v>
      </c>
      <c r="Q86" s="1182" t="s">
        <v>1023</v>
      </c>
      <c r="R86" s="1182">
        <v>1</v>
      </c>
      <c r="S86" s="1182">
        <v>10</v>
      </c>
      <c r="T86" s="1182" t="s">
        <v>1023</v>
      </c>
      <c r="U86" s="1182" t="s">
        <v>1023</v>
      </c>
      <c r="V86" s="1182" t="s">
        <v>1023</v>
      </c>
      <c r="W86" s="1182">
        <v>1</v>
      </c>
      <c r="X86" s="1182" t="s">
        <v>1023</v>
      </c>
      <c r="Y86" s="1182" t="s">
        <v>1023</v>
      </c>
      <c r="Z86" s="1182">
        <v>1</v>
      </c>
      <c r="AA86" s="1182">
        <v>1</v>
      </c>
      <c r="AB86" s="1182" t="s">
        <v>1023</v>
      </c>
      <c r="AC86" s="1182" t="s">
        <v>1023</v>
      </c>
      <c r="AD86" s="1182" t="s">
        <v>1023</v>
      </c>
      <c r="AE86" s="1182" t="s">
        <v>1023</v>
      </c>
      <c r="AF86" s="1182">
        <v>8</v>
      </c>
      <c r="AG86" s="1182" t="s">
        <v>1023</v>
      </c>
      <c r="AH86" s="1182" t="s">
        <v>1023</v>
      </c>
      <c r="AI86" s="1182" t="s">
        <v>1023</v>
      </c>
      <c r="AJ86" s="1182" t="s">
        <v>1023</v>
      </c>
      <c r="AK86" s="1182" t="s">
        <v>1023</v>
      </c>
      <c r="AL86" s="1182" t="s">
        <v>1023</v>
      </c>
      <c r="AM86" s="1182">
        <v>1</v>
      </c>
      <c r="AN86" s="1182" t="s">
        <v>1023</v>
      </c>
      <c r="AO86" s="1182" t="s">
        <v>1023</v>
      </c>
      <c r="AP86" s="1182" t="s">
        <v>1023</v>
      </c>
      <c r="AQ86" s="1182" t="s">
        <v>1023</v>
      </c>
      <c r="AR86" s="1182">
        <v>5</v>
      </c>
      <c r="AS86" s="1182" t="s">
        <v>1023</v>
      </c>
      <c r="AT86" s="1182" t="s">
        <v>1023</v>
      </c>
      <c r="AU86" s="1182">
        <v>4</v>
      </c>
      <c r="AV86" s="1182" t="s">
        <v>1023</v>
      </c>
      <c r="AW86" s="1182" t="s">
        <v>1023</v>
      </c>
      <c r="AX86" s="1182" t="s">
        <v>1023</v>
      </c>
      <c r="AY86" s="1182" t="s">
        <v>1023</v>
      </c>
      <c r="AZ86" s="1182" t="s">
        <v>1023</v>
      </c>
      <c r="BA86" s="1182" t="s">
        <v>1023</v>
      </c>
      <c r="BB86" s="1182" t="s">
        <v>1023</v>
      </c>
      <c r="BC86" s="1182" t="s">
        <v>1023</v>
      </c>
      <c r="BD86" s="1182">
        <v>7</v>
      </c>
      <c r="BE86" s="1182" t="s">
        <v>1023</v>
      </c>
      <c r="BF86" s="1182" t="s">
        <v>1023</v>
      </c>
      <c r="BG86" s="1182" t="s">
        <v>1023</v>
      </c>
      <c r="BH86" s="1182">
        <v>2</v>
      </c>
      <c r="BI86" s="1182" t="s">
        <v>1023</v>
      </c>
      <c r="BJ86" s="1182" t="s">
        <v>1023</v>
      </c>
      <c r="BK86" s="1182" t="s">
        <v>1023</v>
      </c>
      <c r="BL86" s="1182" t="s">
        <v>1023</v>
      </c>
      <c r="BM86" s="1182" t="s">
        <v>1023</v>
      </c>
      <c r="BN86" s="1182" t="s">
        <v>1023</v>
      </c>
      <c r="BO86" s="1182" t="s">
        <v>1023</v>
      </c>
      <c r="BP86" s="1182" t="s">
        <v>1023</v>
      </c>
      <c r="BQ86" s="1182">
        <v>10</v>
      </c>
      <c r="BR86" s="1182" t="s">
        <v>1023</v>
      </c>
      <c r="BS86" s="1182" t="s">
        <v>1023</v>
      </c>
      <c r="BT86" s="1182" t="s">
        <v>1023</v>
      </c>
      <c r="BU86" s="1182">
        <v>1</v>
      </c>
      <c r="BV86" s="1182" t="s">
        <v>1023</v>
      </c>
      <c r="BW86" s="1182" t="s">
        <v>1023</v>
      </c>
      <c r="BX86" s="1182" t="s">
        <v>1023</v>
      </c>
      <c r="BY86" s="1182">
        <v>1</v>
      </c>
      <c r="BZ86" s="1182" t="s">
        <v>1023</v>
      </c>
      <c r="CA86" s="1182" t="s">
        <v>1023</v>
      </c>
      <c r="CB86" s="1182">
        <v>1</v>
      </c>
      <c r="CC86" s="1182">
        <v>1</v>
      </c>
      <c r="CD86" s="1182">
        <v>13</v>
      </c>
      <c r="CE86" s="1182" t="s">
        <v>1023</v>
      </c>
      <c r="CF86" s="1182" t="s">
        <v>1023</v>
      </c>
      <c r="CG86" s="1182" t="s">
        <v>1023</v>
      </c>
      <c r="CH86" s="1182" t="s">
        <v>1023</v>
      </c>
      <c r="CI86" s="1182" t="s">
        <v>1023</v>
      </c>
      <c r="CJ86" s="1182">
        <v>1</v>
      </c>
      <c r="CK86" s="1182">
        <v>1</v>
      </c>
      <c r="CL86" s="1182" t="s">
        <v>1023</v>
      </c>
      <c r="CM86" s="1182" t="s">
        <v>1023</v>
      </c>
      <c r="CN86" s="1182" t="s">
        <v>1023</v>
      </c>
      <c r="CO86" s="1182">
        <v>3</v>
      </c>
      <c r="CP86" s="1182" t="s">
        <v>1023</v>
      </c>
      <c r="CQ86" s="1182">
        <v>14</v>
      </c>
      <c r="CR86" s="1182" t="s">
        <v>1023</v>
      </c>
      <c r="CS86" s="1182" t="s">
        <v>1023</v>
      </c>
      <c r="CT86" s="1182" t="s">
        <v>1023</v>
      </c>
      <c r="CU86" s="1182" t="s">
        <v>1023</v>
      </c>
      <c r="CV86" s="1182" t="s">
        <v>1023</v>
      </c>
      <c r="CW86" s="1182" t="s">
        <v>1023</v>
      </c>
      <c r="CX86" s="1182" t="s">
        <v>1023</v>
      </c>
      <c r="CY86" s="1182" t="s">
        <v>1023</v>
      </c>
      <c r="CZ86" s="1182" t="s">
        <v>1023</v>
      </c>
      <c r="DA86" s="1182" t="s">
        <v>1023</v>
      </c>
      <c r="DB86" s="1182">
        <v>1</v>
      </c>
      <c r="DC86" s="1182">
        <v>3</v>
      </c>
      <c r="DD86" s="1182" t="s">
        <v>1023</v>
      </c>
      <c r="DE86" s="1182" t="s">
        <v>1023</v>
      </c>
      <c r="DF86" s="1182" t="s">
        <v>1023</v>
      </c>
      <c r="DG86" s="1182">
        <v>3</v>
      </c>
      <c r="DH86" s="1182">
        <v>2</v>
      </c>
      <c r="DI86" s="1182">
        <v>1</v>
      </c>
      <c r="DJ86" s="1182" t="s">
        <v>1023</v>
      </c>
      <c r="DK86" s="1182">
        <v>1</v>
      </c>
      <c r="DL86" s="1182">
        <v>2</v>
      </c>
      <c r="DM86" s="1182">
        <v>2</v>
      </c>
      <c r="DN86" s="1182">
        <v>9</v>
      </c>
      <c r="DO86" s="1182">
        <v>8</v>
      </c>
      <c r="DP86" s="1182">
        <v>41</v>
      </c>
      <c r="DQ86" s="1182" t="s">
        <v>1023</v>
      </c>
      <c r="DR86" s="1182" t="s">
        <v>1023</v>
      </c>
      <c r="DS86" s="1182" t="s">
        <v>1023</v>
      </c>
      <c r="DT86" s="1182" t="s">
        <v>1023</v>
      </c>
      <c r="DU86" s="1182" t="s">
        <v>1023</v>
      </c>
      <c r="DV86" s="1182" t="s">
        <v>1023</v>
      </c>
      <c r="DW86" s="1182" t="s">
        <v>1023</v>
      </c>
      <c r="DX86" s="1182" t="s">
        <v>1023</v>
      </c>
      <c r="DY86" s="1182" t="s">
        <v>1023</v>
      </c>
      <c r="DZ86" s="1182" t="s">
        <v>1023</v>
      </c>
      <c r="EA86" s="1182" t="s">
        <v>1023</v>
      </c>
      <c r="EB86" s="1182">
        <v>8</v>
      </c>
      <c r="EC86" s="1182" t="s">
        <v>1023</v>
      </c>
      <c r="ED86" s="1182" t="s">
        <v>1023</v>
      </c>
      <c r="EE86" s="1182" t="s">
        <v>1023</v>
      </c>
      <c r="EF86" s="1182">
        <v>1</v>
      </c>
      <c r="EG86" s="1182">
        <v>1</v>
      </c>
      <c r="EH86" s="1182" t="s">
        <v>1023</v>
      </c>
      <c r="EI86" s="1182">
        <v>1</v>
      </c>
      <c r="EJ86" s="1182" t="s">
        <v>1023</v>
      </c>
      <c r="EK86" s="1182" t="s">
        <v>1023</v>
      </c>
      <c r="EL86" s="1182" t="s">
        <v>1023</v>
      </c>
      <c r="EM86" s="1182" t="s">
        <v>1023</v>
      </c>
      <c r="EN86" s="1182">
        <v>4</v>
      </c>
      <c r="EO86" s="1182" t="s">
        <v>1023</v>
      </c>
      <c r="EP86" s="1182" t="s">
        <v>1023</v>
      </c>
      <c r="EQ86" s="1182" t="s">
        <v>1023</v>
      </c>
      <c r="ER86" s="1182">
        <v>1</v>
      </c>
      <c r="ES86" s="1182" t="s">
        <v>1023</v>
      </c>
      <c r="ET86" s="1182" t="s">
        <v>1023</v>
      </c>
      <c r="EU86" s="1182" t="s">
        <v>1023</v>
      </c>
      <c r="EV86" s="1182" t="s">
        <v>1023</v>
      </c>
      <c r="EW86" s="1182" t="s">
        <v>1023</v>
      </c>
      <c r="EX86" s="1182" t="s">
        <v>1023</v>
      </c>
      <c r="EY86" s="1182">
        <v>1</v>
      </c>
      <c r="EZ86" s="1182">
        <v>1</v>
      </c>
      <c r="FA86" s="1182">
        <v>14</v>
      </c>
      <c r="FB86" s="1182" t="s">
        <v>1023</v>
      </c>
      <c r="FC86" s="1182" t="s">
        <v>1023</v>
      </c>
      <c r="FD86" s="1182" t="s">
        <v>1023</v>
      </c>
      <c r="FE86" s="1182">
        <v>1</v>
      </c>
      <c r="FF86" s="1182" t="s">
        <v>1023</v>
      </c>
      <c r="FG86" s="1182" t="s">
        <v>1023</v>
      </c>
      <c r="FH86" s="1182" t="s">
        <v>1023</v>
      </c>
      <c r="FI86" s="1182" t="s">
        <v>1023</v>
      </c>
      <c r="FJ86" s="1182" t="s">
        <v>1023</v>
      </c>
      <c r="FK86" s="1182">
        <v>1</v>
      </c>
      <c r="FL86" s="1182">
        <v>1</v>
      </c>
      <c r="FM86" s="1182" t="s">
        <v>1023</v>
      </c>
      <c r="FN86" s="1182">
        <v>20</v>
      </c>
      <c r="FO86" s="1182" t="s">
        <v>1023</v>
      </c>
      <c r="FP86" s="1182" t="s">
        <v>1023</v>
      </c>
      <c r="FQ86" s="1182" t="s">
        <v>1023</v>
      </c>
      <c r="FR86" s="1182" t="s">
        <v>1023</v>
      </c>
      <c r="FS86" s="1182" t="s">
        <v>1023</v>
      </c>
      <c r="FT86" s="1182" t="s">
        <v>1023</v>
      </c>
      <c r="FU86" s="1182" t="s">
        <v>1023</v>
      </c>
      <c r="FV86" s="1182" t="s">
        <v>1023</v>
      </c>
      <c r="FW86" s="1182" t="s">
        <v>1023</v>
      </c>
      <c r="FX86" s="1182" t="s">
        <v>1023</v>
      </c>
      <c r="FY86" s="1182" t="s">
        <v>1023</v>
      </c>
      <c r="FZ86" s="1182">
        <v>2</v>
      </c>
      <c r="GA86" s="1182" t="s">
        <v>1023</v>
      </c>
      <c r="GB86" s="1182" t="s">
        <v>1023</v>
      </c>
      <c r="GC86" s="1182" t="s">
        <v>1023</v>
      </c>
      <c r="GD86" s="1182" t="s">
        <v>1023</v>
      </c>
      <c r="GE86" s="1182" t="s">
        <v>1023</v>
      </c>
      <c r="GF86" s="1182" t="s">
        <v>1023</v>
      </c>
      <c r="GG86" s="1182" t="s">
        <v>1023</v>
      </c>
      <c r="GH86" s="1182" t="s">
        <v>1023</v>
      </c>
      <c r="GI86" s="1182" t="s">
        <v>1023</v>
      </c>
      <c r="GJ86" s="1182" t="s">
        <v>1023</v>
      </c>
      <c r="GK86" s="1182" t="s">
        <v>1023</v>
      </c>
      <c r="GL86" s="1182">
        <v>1</v>
      </c>
      <c r="GM86" s="1182">
        <v>4</v>
      </c>
      <c r="GN86" s="1182" t="s">
        <v>1023</v>
      </c>
      <c r="GO86" s="1182" t="s">
        <v>1023</v>
      </c>
      <c r="GP86" s="1182" t="s">
        <v>1023</v>
      </c>
      <c r="GQ86" s="1182" t="s">
        <v>1023</v>
      </c>
      <c r="GR86" s="1182" t="s">
        <v>1023</v>
      </c>
      <c r="GS86" s="1182" t="s">
        <v>1023</v>
      </c>
      <c r="GT86" s="1182" t="s">
        <v>1023</v>
      </c>
      <c r="GU86" s="1182" t="s">
        <v>1023</v>
      </c>
      <c r="GV86" s="1182" t="s">
        <v>1023</v>
      </c>
      <c r="GW86" s="1182" t="s">
        <v>1023</v>
      </c>
      <c r="GX86" s="1182" t="s">
        <v>1023</v>
      </c>
      <c r="GY86" s="1182">
        <v>1</v>
      </c>
      <c r="GZ86" s="1182" t="s">
        <v>1023</v>
      </c>
      <c r="HA86" s="1182" t="s">
        <v>1023</v>
      </c>
      <c r="HB86" s="1182" t="s">
        <v>1023</v>
      </c>
      <c r="HC86" s="1182" t="s">
        <v>1023</v>
      </c>
      <c r="HD86" s="1182" t="s">
        <v>1023</v>
      </c>
      <c r="HE86" s="1182" t="s">
        <v>1023</v>
      </c>
      <c r="HF86" s="1182" t="s">
        <v>1023</v>
      </c>
      <c r="HG86" s="1182" t="s">
        <v>1023</v>
      </c>
      <c r="HH86" s="1182" t="s">
        <v>1023</v>
      </c>
      <c r="HI86" s="1182" t="s">
        <v>1023</v>
      </c>
      <c r="HJ86" s="1182">
        <v>5</v>
      </c>
      <c r="HK86" s="1182">
        <v>1</v>
      </c>
      <c r="HL86" s="1182">
        <v>28</v>
      </c>
      <c r="HM86" s="1182" t="s">
        <v>1023</v>
      </c>
      <c r="HN86" s="1182" t="s">
        <v>1023</v>
      </c>
      <c r="HO86" s="1182" t="s">
        <v>1023</v>
      </c>
      <c r="HP86" s="1182">
        <v>1</v>
      </c>
      <c r="HQ86" s="1182" t="s">
        <v>1023</v>
      </c>
      <c r="HR86" s="1182" t="s">
        <v>1023</v>
      </c>
      <c r="HS86" s="1182" t="s">
        <v>1023</v>
      </c>
      <c r="HT86" s="1182" t="s">
        <v>1023</v>
      </c>
      <c r="HU86" s="1182" t="s">
        <v>1023</v>
      </c>
      <c r="HV86" s="1182" t="s">
        <v>1023</v>
      </c>
      <c r="HW86" s="1182">
        <v>2</v>
      </c>
      <c r="HX86" s="1182" t="s">
        <v>1023</v>
      </c>
      <c r="HY86" s="1182">
        <v>9</v>
      </c>
      <c r="HZ86" s="1182" t="s">
        <v>1023</v>
      </c>
      <c r="IA86" s="1182" t="s">
        <v>1023</v>
      </c>
      <c r="IB86" s="1182" t="s">
        <v>1023</v>
      </c>
      <c r="IC86" s="1182" t="s">
        <v>1023</v>
      </c>
      <c r="ID86" s="1182" t="s">
        <v>1023</v>
      </c>
      <c r="IE86" s="1182" t="s">
        <v>1023</v>
      </c>
      <c r="IF86" s="1182" t="s">
        <v>1023</v>
      </c>
      <c r="IG86" s="1182" t="s">
        <v>1023</v>
      </c>
      <c r="IH86" s="1182" t="s">
        <v>1023</v>
      </c>
      <c r="II86" s="1182" t="s">
        <v>1023</v>
      </c>
      <c r="IJ86" s="1182" t="s">
        <v>1023</v>
      </c>
      <c r="IK86" s="1182" t="s">
        <v>1023</v>
      </c>
      <c r="IL86" s="1182" t="s">
        <v>1023</v>
      </c>
      <c r="IM86" s="1182" t="s">
        <v>1023</v>
      </c>
      <c r="IN86" s="1182" t="s">
        <v>1023</v>
      </c>
      <c r="IO86" s="1182" t="s">
        <v>1023</v>
      </c>
      <c r="IP86" s="1182" t="s">
        <v>1023</v>
      </c>
      <c r="IQ86" s="1182">
        <v>1</v>
      </c>
      <c r="IR86" s="1182" t="s">
        <v>1023</v>
      </c>
      <c r="IS86" s="1182" t="s">
        <v>1023</v>
      </c>
      <c r="IT86" s="1182" t="s">
        <v>1023</v>
      </c>
      <c r="IU86" s="1182">
        <v>1</v>
      </c>
      <c r="IV86" s="1182" t="s">
        <v>1023</v>
      </c>
      <c r="IW86" s="1182" t="s">
        <v>1023</v>
      </c>
      <c r="IX86" s="1182" t="s">
        <v>1023</v>
      </c>
      <c r="IY86" s="1182" t="s">
        <v>1023</v>
      </c>
      <c r="IZ86" s="1182" t="s">
        <v>1023</v>
      </c>
      <c r="JA86" s="1182" t="s">
        <v>1023</v>
      </c>
      <c r="JB86" s="1182" t="s">
        <v>1023</v>
      </c>
      <c r="JC86" s="1182" t="s">
        <v>1023</v>
      </c>
      <c r="JD86" s="1182" t="s">
        <v>1023</v>
      </c>
      <c r="JE86" s="1182" t="s">
        <v>1023</v>
      </c>
      <c r="JF86" s="1182" t="s">
        <v>1023</v>
      </c>
      <c r="JG86" s="1182" t="s">
        <v>1023</v>
      </c>
      <c r="JH86" s="1182" t="s">
        <v>1023</v>
      </c>
      <c r="JI86" s="1182" t="s">
        <v>1023</v>
      </c>
      <c r="JJ86" s="1182" t="s">
        <v>1023</v>
      </c>
      <c r="JK86" s="1182" t="s">
        <v>1023</v>
      </c>
      <c r="JL86" s="1182" t="s">
        <v>1023</v>
      </c>
      <c r="JM86" s="1182" t="s">
        <v>1023</v>
      </c>
      <c r="JN86" s="1182" t="s">
        <v>1023</v>
      </c>
      <c r="JO86" s="1182" t="s">
        <v>1023</v>
      </c>
      <c r="JP86" s="1182" t="s">
        <v>1023</v>
      </c>
      <c r="JQ86" s="1182" t="s">
        <v>1023</v>
      </c>
      <c r="JR86" s="1182" t="s">
        <v>1023</v>
      </c>
      <c r="JS86" s="1182">
        <v>2</v>
      </c>
      <c r="JT86" s="1182" t="s">
        <v>1023</v>
      </c>
      <c r="JU86" s="1182" t="s">
        <v>1023</v>
      </c>
      <c r="JV86" s="1182" t="s">
        <v>1023</v>
      </c>
      <c r="JW86" s="1182" t="s">
        <v>1023</v>
      </c>
      <c r="JX86" s="1182" t="s">
        <v>1023</v>
      </c>
      <c r="JY86" s="1182" t="s">
        <v>1023</v>
      </c>
      <c r="JZ86" s="1182" t="s">
        <v>1023</v>
      </c>
      <c r="KA86" s="1182" t="s">
        <v>1023</v>
      </c>
      <c r="KB86" s="1182">
        <v>2</v>
      </c>
      <c r="KC86" s="1182" t="s">
        <v>1023</v>
      </c>
      <c r="KD86" s="1182" t="s">
        <v>1023</v>
      </c>
      <c r="KE86" s="1182" t="s">
        <v>1023</v>
      </c>
      <c r="KF86" s="1182" t="s">
        <v>1023</v>
      </c>
      <c r="KG86" s="1182" t="s">
        <v>1023</v>
      </c>
      <c r="KH86" s="1182" t="s">
        <v>1023</v>
      </c>
      <c r="KI86" s="1182" t="s">
        <v>1023</v>
      </c>
      <c r="KJ86" s="1182" t="s">
        <v>1023</v>
      </c>
      <c r="KK86" s="1182" t="s">
        <v>1023</v>
      </c>
      <c r="KL86" s="1182">
        <v>1</v>
      </c>
      <c r="KM86" s="1182">
        <v>1</v>
      </c>
      <c r="KN86" s="1182">
        <v>1</v>
      </c>
      <c r="KO86" s="1182">
        <v>4</v>
      </c>
      <c r="KP86" s="1182" t="s">
        <v>1023</v>
      </c>
      <c r="KQ86" s="1182" t="s">
        <v>1023</v>
      </c>
      <c r="KR86" s="1182" t="s">
        <v>1023</v>
      </c>
      <c r="KS86" s="1182" t="s">
        <v>1023</v>
      </c>
      <c r="KT86" s="1182" t="s">
        <v>1023</v>
      </c>
      <c r="KU86" s="1182" t="s">
        <v>1023</v>
      </c>
      <c r="KV86" s="1182" t="s">
        <v>1023</v>
      </c>
      <c r="KW86" s="1182" t="s">
        <v>1023</v>
      </c>
      <c r="KX86" s="1182" t="s">
        <v>1023</v>
      </c>
      <c r="KY86" s="1182" t="s">
        <v>1023</v>
      </c>
    </row>
    <row r="87" spans="2:311" ht="15" customHeight="1">
      <c r="B87" s="1501"/>
      <c r="C87" s="1501" t="s">
        <v>71</v>
      </c>
      <c r="D87" s="1503"/>
      <c r="E87" s="1182">
        <v>287</v>
      </c>
      <c r="F87" s="1182">
        <v>287</v>
      </c>
      <c r="G87" s="1182" t="s">
        <v>1023</v>
      </c>
      <c r="H87" s="1182" t="s">
        <v>1023</v>
      </c>
      <c r="I87" s="1182" t="s">
        <v>1023</v>
      </c>
      <c r="J87" s="1182">
        <v>1</v>
      </c>
      <c r="K87" s="1182" t="s">
        <v>1023</v>
      </c>
      <c r="L87" s="1182">
        <v>1</v>
      </c>
      <c r="M87" s="1182" t="s">
        <v>1023</v>
      </c>
      <c r="N87" s="1182" t="s">
        <v>1023</v>
      </c>
      <c r="O87" s="1182" t="s">
        <v>1023</v>
      </c>
      <c r="P87" s="1182" t="s">
        <v>1023</v>
      </c>
      <c r="Q87" s="1182" t="s">
        <v>1023</v>
      </c>
      <c r="R87" s="1182">
        <v>3</v>
      </c>
      <c r="S87" s="1182">
        <v>21</v>
      </c>
      <c r="T87" s="1182" t="s">
        <v>1023</v>
      </c>
      <c r="U87" s="1182" t="s">
        <v>1023</v>
      </c>
      <c r="V87" s="1182" t="s">
        <v>1023</v>
      </c>
      <c r="W87" s="1182">
        <v>1</v>
      </c>
      <c r="X87" s="1182">
        <v>2</v>
      </c>
      <c r="Y87" s="1182" t="s">
        <v>1023</v>
      </c>
      <c r="Z87" s="1182" t="s">
        <v>1023</v>
      </c>
      <c r="AA87" s="1182" t="s">
        <v>1023</v>
      </c>
      <c r="AB87" s="1182" t="s">
        <v>1023</v>
      </c>
      <c r="AC87" s="1182" t="s">
        <v>1023</v>
      </c>
      <c r="AD87" s="1182">
        <v>1</v>
      </c>
      <c r="AE87" s="1182" t="s">
        <v>1023</v>
      </c>
      <c r="AF87" s="1182">
        <v>7</v>
      </c>
      <c r="AG87" s="1182" t="s">
        <v>1023</v>
      </c>
      <c r="AH87" s="1182" t="s">
        <v>1023</v>
      </c>
      <c r="AI87" s="1182" t="s">
        <v>1023</v>
      </c>
      <c r="AJ87" s="1182" t="s">
        <v>1023</v>
      </c>
      <c r="AK87" s="1182" t="s">
        <v>1023</v>
      </c>
      <c r="AL87" s="1182" t="s">
        <v>1023</v>
      </c>
      <c r="AM87" s="1182" t="s">
        <v>1023</v>
      </c>
      <c r="AN87" s="1182" t="s">
        <v>1023</v>
      </c>
      <c r="AO87" s="1182" t="s">
        <v>1023</v>
      </c>
      <c r="AP87" s="1182" t="s">
        <v>1023</v>
      </c>
      <c r="AQ87" s="1182" t="s">
        <v>1023</v>
      </c>
      <c r="AR87" s="1182">
        <v>2</v>
      </c>
      <c r="AS87" s="1182" t="s">
        <v>1023</v>
      </c>
      <c r="AT87" s="1182" t="s">
        <v>1023</v>
      </c>
      <c r="AU87" s="1182">
        <v>2</v>
      </c>
      <c r="AV87" s="1182" t="s">
        <v>1023</v>
      </c>
      <c r="AW87" s="1182" t="s">
        <v>1023</v>
      </c>
      <c r="AX87" s="1182" t="s">
        <v>1023</v>
      </c>
      <c r="AY87" s="1182" t="s">
        <v>1023</v>
      </c>
      <c r="AZ87" s="1182" t="s">
        <v>1023</v>
      </c>
      <c r="BA87" s="1182" t="s">
        <v>1023</v>
      </c>
      <c r="BB87" s="1182" t="s">
        <v>1023</v>
      </c>
      <c r="BC87" s="1182" t="s">
        <v>1023</v>
      </c>
      <c r="BD87" s="1182">
        <v>6</v>
      </c>
      <c r="BE87" s="1182" t="s">
        <v>1023</v>
      </c>
      <c r="BF87" s="1182" t="s">
        <v>1023</v>
      </c>
      <c r="BG87" s="1182" t="s">
        <v>1023</v>
      </c>
      <c r="BH87" s="1182" t="s">
        <v>1023</v>
      </c>
      <c r="BI87" s="1182" t="s">
        <v>1023</v>
      </c>
      <c r="BJ87" s="1182" t="s">
        <v>1023</v>
      </c>
      <c r="BK87" s="1182" t="s">
        <v>1023</v>
      </c>
      <c r="BL87" s="1182" t="s">
        <v>1023</v>
      </c>
      <c r="BM87" s="1182" t="s">
        <v>1023</v>
      </c>
      <c r="BN87" s="1182" t="s">
        <v>1023</v>
      </c>
      <c r="BO87" s="1182" t="s">
        <v>1023</v>
      </c>
      <c r="BP87" s="1182" t="s">
        <v>1023</v>
      </c>
      <c r="BQ87" s="1182">
        <v>11</v>
      </c>
      <c r="BR87" s="1182" t="s">
        <v>1023</v>
      </c>
      <c r="BS87" s="1182" t="s">
        <v>1023</v>
      </c>
      <c r="BT87" s="1182" t="s">
        <v>1023</v>
      </c>
      <c r="BU87" s="1182">
        <v>1</v>
      </c>
      <c r="BV87" s="1182" t="s">
        <v>1023</v>
      </c>
      <c r="BW87" s="1182">
        <v>1</v>
      </c>
      <c r="BX87" s="1182" t="s">
        <v>1023</v>
      </c>
      <c r="BY87" s="1182" t="s">
        <v>1023</v>
      </c>
      <c r="BZ87" s="1182" t="s">
        <v>1023</v>
      </c>
      <c r="CA87" s="1182" t="s">
        <v>1023</v>
      </c>
      <c r="CB87" s="1182">
        <v>1</v>
      </c>
      <c r="CC87" s="1182">
        <v>1</v>
      </c>
      <c r="CD87" s="1182">
        <v>18</v>
      </c>
      <c r="CE87" s="1182" t="s">
        <v>1023</v>
      </c>
      <c r="CF87" s="1182" t="s">
        <v>1023</v>
      </c>
      <c r="CG87" s="1182" t="s">
        <v>1023</v>
      </c>
      <c r="CH87" s="1182" t="s">
        <v>1023</v>
      </c>
      <c r="CI87" s="1182" t="s">
        <v>1023</v>
      </c>
      <c r="CJ87" s="1182">
        <v>1</v>
      </c>
      <c r="CK87" s="1182" t="s">
        <v>1023</v>
      </c>
      <c r="CL87" s="1182" t="s">
        <v>1023</v>
      </c>
      <c r="CM87" s="1182" t="s">
        <v>1023</v>
      </c>
      <c r="CN87" s="1182" t="s">
        <v>1023</v>
      </c>
      <c r="CO87" s="1182" t="s">
        <v>1023</v>
      </c>
      <c r="CP87" s="1182" t="s">
        <v>1023</v>
      </c>
      <c r="CQ87" s="1182">
        <v>10</v>
      </c>
      <c r="CR87" s="1182" t="s">
        <v>1023</v>
      </c>
      <c r="CS87" s="1182" t="s">
        <v>1023</v>
      </c>
      <c r="CT87" s="1182" t="s">
        <v>1023</v>
      </c>
      <c r="CU87" s="1182" t="s">
        <v>1023</v>
      </c>
      <c r="CV87" s="1182" t="s">
        <v>1023</v>
      </c>
      <c r="CW87" s="1182" t="s">
        <v>1023</v>
      </c>
      <c r="CX87" s="1182" t="s">
        <v>1023</v>
      </c>
      <c r="CY87" s="1182" t="s">
        <v>1023</v>
      </c>
      <c r="CZ87" s="1182" t="s">
        <v>1023</v>
      </c>
      <c r="DA87" s="1182" t="s">
        <v>1023</v>
      </c>
      <c r="DB87" s="1182" t="s">
        <v>1023</v>
      </c>
      <c r="DC87" s="1182">
        <v>4</v>
      </c>
      <c r="DD87" s="1182" t="s">
        <v>1023</v>
      </c>
      <c r="DE87" s="1182" t="s">
        <v>1023</v>
      </c>
      <c r="DF87" s="1182" t="s">
        <v>1023</v>
      </c>
      <c r="DG87" s="1182">
        <v>3</v>
      </c>
      <c r="DH87" s="1182">
        <v>1</v>
      </c>
      <c r="DI87" s="1182" t="s">
        <v>1023</v>
      </c>
      <c r="DJ87" s="1182" t="s">
        <v>1023</v>
      </c>
      <c r="DK87" s="1182">
        <v>1</v>
      </c>
      <c r="DL87" s="1182" t="s">
        <v>1023</v>
      </c>
      <c r="DM87" s="1182" t="s">
        <v>1023</v>
      </c>
      <c r="DN87" s="1182">
        <v>4</v>
      </c>
      <c r="DO87" s="1182">
        <v>3</v>
      </c>
      <c r="DP87" s="1182">
        <v>41</v>
      </c>
      <c r="DQ87" s="1182" t="s">
        <v>1023</v>
      </c>
      <c r="DR87" s="1182" t="s">
        <v>1023</v>
      </c>
      <c r="DS87" s="1182" t="s">
        <v>1023</v>
      </c>
      <c r="DT87" s="1182" t="s">
        <v>1023</v>
      </c>
      <c r="DU87" s="1182" t="s">
        <v>1023</v>
      </c>
      <c r="DV87" s="1182" t="s">
        <v>1023</v>
      </c>
      <c r="DW87" s="1182" t="s">
        <v>1023</v>
      </c>
      <c r="DX87" s="1182">
        <v>1</v>
      </c>
      <c r="DY87" s="1182" t="s">
        <v>1023</v>
      </c>
      <c r="DZ87" s="1182" t="s">
        <v>1023</v>
      </c>
      <c r="EA87" s="1182">
        <v>1</v>
      </c>
      <c r="EB87" s="1182">
        <v>18</v>
      </c>
      <c r="EC87" s="1182" t="s">
        <v>1023</v>
      </c>
      <c r="ED87" s="1182" t="s">
        <v>1023</v>
      </c>
      <c r="EE87" s="1182">
        <v>1</v>
      </c>
      <c r="EF87" s="1182" t="s">
        <v>1023</v>
      </c>
      <c r="EG87" s="1182" t="s">
        <v>1023</v>
      </c>
      <c r="EH87" s="1182" t="s">
        <v>1023</v>
      </c>
      <c r="EI87" s="1182" t="s">
        <v>1023</v>
      </c>
      <c r="EJ87" s="1182" t="s">
        <v>1023</v>
      </c>
      <c r="EK87" s="1182" t="s">
        <v>1023</v>
      </c>
      <c r="EL87" s="1182" t="s">
        <v>1023</v>
      </c>
      <c r="EM87" s="1182" t="s">
        <v>1023</v>
      </c>
      <c r="EN87" s="1182">
        <v>4</v>
      </c>
      <c r="EO87" s="1182" t="s">
        <v>1023</v>
      </c>
      <c r="EP87" s="1182" t="s">
        <v>1023</v>
      </c>
      <c r="EQ87" s="1182" t="s">
        <v>1023</v>
      </c>
      <c r="ER87" s="1182">
        <v>1</v>
      </c>
      <c r="ES87" s="1182">
        <v>1</v>
      </c>
      <c r="ET87" s="1182" t="s">
        <v>1023</v>
      </c>
      <c r="EU87" s="1182" t="s">
        <v>1023</v>
      </c>
      <c r="EV87" s="1182" t="s">
        <v>1023</v>
      </c>
      <c r="EW87" s="1182" t="s">
        <v>1023</v>
      </c>
      <c r="EX87" s="1182" t="s">
        <v>1023</v>
      </c>
      <c r="EY87" s="1182" t="s">
        <v>1023</v>
      </c>
      <c r="EZ87" s="1182" t="s">
        <v>1023</v>
      </c>
      <c r="FA87" s="1182">
        <v>10</v>
      </c>
      <c r="FB87" s="1182" t="s">
        <v>1023</v>
      </c>
      <c r="FC87" s="1182" t="s">
        <v>1023</v>
      </c>
      <c r="FD87" s="1182" t="s">
        <v>1023</v>
      </c>
      <c r="FE87" s="1182" t="s">
        <v>1023</v>
      </c>
      <c r="FF87" s="1182">
        <v>1</v>
      </c>
      <c r="FG87" s="1182" t="s">
        <v>1023</v>
      </c>
      <c r="FH87" s="1182" t="s">
        <v>1023</v>
      </c>
      <c r="FI87" s="1182">
        <v>1</v>
      </c>
      <c r="FJ87" s="1182" t="s">
        <v>1023</v>
      </c>
      <c r="FK87" s="1182" t="s">
        <v>1023</v>
      </c>
      <c r="FL87" s="1182">
        <v>1</v>
      </c>
      <c r="FM87" s="1182">
        <v>1</v>
      </c>
      <c r="FN87" s="1182">
        <v>21</v>
      </c>
      <c r="FO87" s="1182" t="s">
        <v>1023</v>
      </c>
      <c r="FP87" s="1182" t="s">
        <v>1023</v>
      </c>
      <c r="FQ87" s="1182">
        <v>1</v>
      </c>
      <c r="FR87" s="1182" t="s">
        <v>1023</v>
      </c>
      <c r="FS87" s="1182" t="s">
        <v>1023</v>
      </c>
      <c r="FT87" s="1182" t="s">
        <v>1023</v>
      </c>
      <c r="FU87" s="1182" t="s">
        <v>1023</v>
      </c>
      <c r="FV87" s="1182" t="s">
        <v>1023</v>
      </c>
      <c r="FW87" s="1182" t="s">
        <v>1023</v>
      </c>
      <c r="FX87" s="1182" t="s">
        <v>1023</v>
      </c>
      <c r="FY87" s="1182" t="s">
        <v>1023</v>
      </c>
      <c r="FZ87" s="1182">
        <v>1</v>
      </c>
      <c r="GA87" s="1182" t="s">
        <v>1023</v>
      </c>
      <c r="GB87" s="1182" t="s">
        <v>1023</v>
      </c>
      <c r="GC87" s="1182" t="s">
        <v>1023</v>
      </c>
      <c r="GD87" s="1182" t="s">
        <v>1023</v>
      </c>
      <c r="GE87" s="1182" t="s">
        <v>1023</v>
      </c>
      <c r="GF87" s="1182" t="s">
        <v>1023</v>
      </c>
      <c r="GG87" s="1182" t="s">
        <v>1023</v>
      </c>
      <c r="GH87" s="1182" t="s">
        <v>1023</v>
      </c>
      <c r="GI87" s="1182" t="s">
        <v>1023</v>
      </c>
      <c r="GJ87" s="1182" t="s">
        <v>1023</v>
      </c>
      <c r="GK87" s="1182" t="s">
        <v>1023</v>
      </c>
      <c r="GL87" s="1182" t="s">
        <v>1023</v>
      </c>
      <c r="GM87" s="1182">
        <v>1</v>
      </c>
      <c r="GN87" s="1182" t="s">
        <v>1023</v>
      </c>
      <c r="GO87" s="1182" t="s">
        <v>1023</v>
      </c>
      <c r="GP87" s="1182" t="s">
        <v>1023</v>
      </c>
      <c r="GQ87" s="1182" t="s">
        <v>1023</v>
      </c>
      <c r="GR87" s="1182" t="s">
        <v>1023</v>
      </c>
      <c r="GS87" s="1182" t="s">
        <v>1023</v>
      </c>
      <c r="GT87" s="1182" t="s">
        <v>1023</v>
      </c>
      <c r="GU87" s="1182" t="s">
        <v>1023</v>
      </c>
      <c r="GV87" s="1182" t="s">
        <v>1023</v>
      </c>
      <c r="GW87" s="1182" t="s">
        <v>1023</v>
      </c>
      <c r="GX87" s="1182" t="s">
        <v>1023</v>
      </c>
      <c r="GY87" s="1182" t="s">
        <v>1023</v>
      </c>
      <c r="GZ87" s="1182" t="s">
        <v>1023</v>
      </c>
      <c r="HA87" s="1182" t="s">
        <v>1023</v>
      </c>
      <c r="HB87" s="1182" t="s">
        <v>1023</v>
      </c>
      <c r="HC87" s="1182" t="s">
        <v>1023</v>
      </c>
      <c r="HD87" s="1182">
        <v>1</v>
      </c>
      <c r="HE87" s="1182" t="s">
        <v>1023</v>
      </c>
      <c r="HF87" s="1182" t="s">
        <v>1023</v>
      </c>
      <c r="HG87" s="1182">
        <v>2</v>
      </c>
      <c r="HH87" s="1182" t="s">
        <v>1023</v>
      </c>
      <c r="HI87" s="1182" t="s">
        <v>1023</v>
      </c>
      <c r="HJ87" s="1182">
        <v>1</v>
      </c>
      <c r="HK87" s="1182">
        <v>2</v>
      </c>
      <c r="HL87" s="1182">
        <v>36</v>
      </c>
      <c r="HM87" s="1182" t="s">
        <v>1023</v>
      </c>
      <c r="HN87" s="1182" t="s">
        <v>1023</v>
      </c>
      <c r="HO87" s="1182" t="s">
        <v>1023</v>
      </c>
      <c r="HP87" s="1182">
        <v>1</v>
      </c>
      <c r="HQ87" s="1182" t="s">
        <v>1023</v>
      </c>
      <c r="HR87" s="1182" t="s">
        <v>1023</v>
      </c>
      <c r="HS87" s="1182" t="s">
        <v>1023</v>
      </c>
      <c r="HT87" s="1182" t="s">
        <v>1023</v>
      </c>
      <c r="HU87" s="1182" t="s">
        <v>1023</v>
      </c>
      <c r="HV87" s="1182" t="s">
        <v>1023</v>
      </c>
      <c r="HW87" s="1182" t="s">
        <v>1023</v>
      </c>
      <c r="HX87" s="1182" t="s">
        <v>1023</v>
      </c>
      <c r="HY87" s="1182">
        <v>18</v>
      </c>
      <c r="HZ87" s="1182" t="s">
        <v>1023</v>
      </c>
      <c r="IA87" s="1182" t="s">
        <v>1023</v>
      </c>
      <c r="IB87" s="1182" t="s">
        <v>1023</v>
      </c>
      <c r="IC87" s="1182" t="s">
        <v>1023</v>
      </c>
      <c r="ID87" s="1182" t="s">
        <v>1023</v>
      </c>
      <c r="IE87" s="1182" t="s">
        <v>1023</v>
      </c>
      <c r="IF87" s="1182" t="s">
        <v>1023</v>
      </c>
      <c r="IG87" s="1182" t="s">
        <v>1023</v>
      </c>
      <c r="IH87" s="1182" t="s">
        <v>1023</v>
      </c>
      <c r="II87" s="1182" t="s">
        <v>1023</v>
      </c>
      <c r="IJ87" s="1182" t="s">
        <v>1023</v>
      </c>
      <c r="IK87" s="1182" t="s">
        <v>1023</v>
      </c>
      <c r="IL87" s="1182" t="s">
        <v>1023</v>
      </c>
      <c r="IM87" s="1182" t="s">
        <v>1023</v>
      </c>
      <c r="IN87" s="1182" t="s">
        <v>1023</v>
      </c>
      <c r="IO87" s="1182" t="s">
        <v>1023</v>
      </c>
      <c r="IP87" s="1182" t="s">
        <v>1023</v>
      </c>
      <c r="IQ87" s="1182" t="s">
        <v>1023</v>
      </c>
      <c r="IR87" s="1182" t="s">
        <v>1023</v>
      </c>
      <c r="IS87" s="1182" t="s">
        <v>1023</v>
      </c>
      <c r="IT87" s="1182" t="s">
        <v>1023</v>
      </c>
      <c r="IU87" s="1182" t="s">
        <v>1023</v>
      </c>
      <c r="IV87" s="1182" t="s">
        <v>1023</v>
      </c>
      <c r="IW87" s="1182" t="s">
        <v>1023</v>
      </c>
      <c r="IX87" s="1182" t="s">
        <v>1023</v>
      </c>
      <c r="IY87" s="1182" t="s">
        <v>1023</v>
      </c>
      <c r="IZ87" s="1182" t="s">
        <v>1023</v>
      </c>
      <c r="JA87" s="1182" t="s">
        <v>1023</v>
      </c>
      <c r="JB87" s="1182" t="s">
        <v>1023</v>
      </c>
      <c r="JC87" s="1182">
        <v>1</v>
      </c>
      <c r="JD87" s="1182" t="s">
        <v>1023</v>
      </c>
      <c r="JE87" s="1182" t="s">
        <v>1023</v>
      </c>
      <c r="JF87" s="1182">
        <v>1</v>
      </c>
      <c r="JG87" s="1182">
        <v>1</v>
      </c>
      <c r="JH87" s="1182" t="s">
        <v>1023</v>
      </c>
      <c r="JI87" s="1182" t="s">
        <v>1023</v>
      </c>
      <c r="JJ87" s="1182" t="s">
        <v>1023</v>
      </c>
      <c r="JK87" s="1182" t="s">
        <v>1023</v>
      </c>
      <c r="JL87" s="1182" t="s">
        <v>1023</v>
      </c>
      <c r="JM87" s="1182" t="s">
        <v>1023</v>
      </c>
      <c r="JN87" s="1182" t="s">
        <v>1023</v>
      </c>
      <c r="JO87" s="1182" t="s">
        <v>1023</v>
      </c>
      <c r="JP87" s="1182" t="s">
        <v>1023</v>
      </c>
      <c r="JQ87" s="1182" t="s">
        <v>1023</v>
      </c>
      <c r="JR87" s="1182" t="s">
        <v>1023</v>
      </c>
      <c r="JS87" s="1182" t="s">
        <v>1023</v>
      </c>
      <c r="JT87" s="1182" t="s">
        <v>1023</v>
      </c>
      <c r="JU87" s="1182">
        <v>1</v>
      </c>
      <c r="JV87" s="1182" t="s">
        <v>1023</v>
      </c>
      <c r="JW87" s="1182" t="s">
        <v>1023</v>
      </c>
      <c r="JX87" s="1182" t="s">
        <v>1023</v>
      </c>
      <c r="JY87" s="1182" t="s">
        <v>1023</v>
      </c>
      <c r="JZ87" s="1182" t="s">
        <v>1023</v>
      </c>
      <c r="KA87" s="1182">
        <v>1</v>
      </c>
      <c r="KB87" s="1182">
        <v>4</v>
      </c>
      <c r="KC87" s="1182" t="s">
        <v>1023</v>
      </c>
      <c r="KD87" s="1182" t="s">
        <v>1023</v>
      </c>
      <c r="KE87" s="1182" t="s">
        <v>1023</v>
      </c>
      <c r="KF87" s="1182" t="s">
        <v>1023</v>
      </c>
      <c r="KG87" s="1182" t="s">
        <v>1023</v>
      </c>
      <c r="KH87" s="1182" t="s">
        <v>1023</v>
      </c>
      <c r="KI87" s="1182" t="s">
        <v>1023</v>
      </c>
      <c r="KJ87" s="1182" t="s">
        <v>1023</v>
      </c>
      <c r="KK87" s="1182" t="s">
        <v>1023</v>
      </c>
      <c r="KL87" s="1182" t="s">
        <v>1023</v>
      </c>
      <c r="KM87" s="1182" t="s">
        <v>1023</v>
      </c>
      <c r="KN87" s="1182" t="s">
        <v>1023</v>
      </c>
      <c r="KO87" s="1182">
        <v>4</v>
      </c>
      <c r="KP87" s="1182" t="s">
        <v>1023</v>
      </c>
      <c r="KQ87" s="1182" t="s">
        <v>1023</v>
      </c>
      <c r="KR87" s="1182" t="s">
        <v>1023</v>
      </c>
      <c r="KS87" s="1182" t="s">
        <v>1023</v>
      </c>
      <c r="KT87" s="1182" t="s">
        <v>1023</v>
      </c>
      <c r="KU87" s="1182" t="s">
        <v>1023</v>
      </c>
      <c r="KV87" s="1182" t="s">
        <v>1023</v>
      </c>
      <c r="KW87" s="1182" t="s">
        <v>1023</v>
      </c>
      <c r="KX87" s="1182" t="s">
        <v>1023</v>
      </c>
      <c r="KY87" s="1182" t="s">
        <v>1023</v>
      </c>
    </row>
    <row r="88" spans="2:311" ht="15" customHeight="1">
      <c r="B88" s="1501" t="s">
        <v>1141</v>
      </c>
      <c r="C88" s="1501" t="s">
        <v>49</v>
      </c>
      <c r="D88" s="1501" t="s">
        <v>49</v>
      </c>
      <c r="E88" s="1182">
        <v>171</v>
      </c>
      <c r="F88" s="1182">
        <v>171</v>
      </c>
      <c r="G88" s="1182" t="s">
        <v>1023</v>
      </c>
      <c r="H88" s="1182" t="s">
        <v>1023</v>
      </c>
      <c r="I88" s="1182" t="s">
        <v>1023</v>
      </c>
      <c r="J88" s="1182" t="s">
        <v>1023</v>
      </c>
      <c r="K88" s="1182">
        <v>1</v>
      </c>
      <c r="L88" s="1182" t="s">
        <v>1023</v>
      </c>
      <c r="M88" s="1182" t="s">
        <v>1023</v>
      </c>
      <c r="N88" s="1182" t="s">
        <v>1023</v>
      </c>
      <c r="O88" s="1182" t="s">
        <v>1023</v>
      </c>
      <c r="P88" s="1182" t="s">
        <v>1023</v>
      </c>
      <c r="Q88" s="1182" t="s">
        <v>1023</v>
      </c>
      <c r="R88" s="1182">
        <v>1</v>
      </c>
      <c r="S88" s="1182">
        <v>15</v>
      </c>
      <c r="T88" s="1182" t="s">
        <v>1023</v>
      </c>
      <c r="U88" s="1182" t="s">
        <v>1023</v>
      </c>
      <c r="V88" s="1182" t="s">
        <v>1023</v>
      </c>
      <c r="W88" s="1182">
        <v>1</v>
      </c>
      <c r="X88" s="1182" t="s">
        <v>1023</v>
      </c>
      <c r="Y88" s="1182" t="s">
        <v>1023</v>
      </c>
      <c r="Z88" s="1182" t="s">
        <v>1023</v>
      </c>
      <c r="AA88" s="1182" t="s">
        <v>1023</v>
      </c>
      <c r="AB88" s="1182" t="s">
        <v>1023</v>
      </c>
      <c r="AC88" s="1182" t="s">
        <v>1023</v>
      </c>
      <c r="AD88" s="1182" t="s">
        <v>1023</v>
      </c>
      <c r="AE88" s="1182">
        <v>1</v>
      </c>
      <c r="AF88" s="1182" t="s">
        <v>1023</v>
      </c>
      <c r="AG88" s="1182" t="s">
        <v>1023</v>
      </c>
      <c r="AH88" s="1182" t="s">
        <v>1023</v>
      </c>
      <c r="AI88" s="1182" t="s">
        <v>1023</v>
      </c>
      <c r="AJ88" s="1182" t="s">
        <v>1023</v>
      </c>
      <c r="AK88" s="1182" t="s">
        <v>1023</v>
      </c>
      <c r="AL88" s="1182" t="s">
        <v>1023</v>
      </c>
      <c r="AM88" s="1182" t="s">
        <v>1023</v>
      </c>
      <c r="AN88" s="1182" t="s">
        <v>1023</v>
      </c>
      <c r="AO88" s="1182" t="s">
        <v>1023</v>
      </c>
      <c r="AP88" s="1182" t="s">
        <v>1023</v>
      </c>
      <c r="AQ88" s="1182">
        <v>1</v>
      </c>
      <c r="AR88" s="1182">
        <v>2</v>
      </c>
      <c r="AS88" s="1182" t="s">
        <v>1023</v>
      </c>
      <c r="AT88" s="1182" t="s">
        <v>1023</v>
      </c>
      <c r="AU88" s="1182" t="s">
        <v>1023</v>
      </c>
      <c r="AV88" s="1182" t="s">
        <v>1023</v>
      </c>
      <c r="AW88" s="1182" t="s">
        <v>1023</v>
      </c>
      <c r="AX88" s="1182" t="s">
        <v>1023</v>
      </c>
      <c r="AY88" s="1182" t="s">
        <v>1023</v>
      </c>
      <c r="AZ88" s="1182" t="s">
        <v>1023</v>
      </c>
      <c r="BA88" s="1182" t="s">
        <v>1023</v>
      </c>
      <c r="BB88" s="1182">
        <v>1</v>
      </c>
      <c r="BC88" s="1182" t="s">
        <v>1023</v>
      </c>
      <c r="BD88" s="1182">
        <v>3</v>
      </c>
      <c r="BE88" s="1182" t="s">
        <v>1023</v>
      </c>
      <c r="BF88" s="1182" t="s">
        <v>1023</v>
      </c>
      <c r="BG88" s="1182" t="s">
        <v>1023</v>
      </c>
      <c r="BH88" s="1182" t="s">
        <v>1023</v>
      </c>
      <c r="BI88" s="1182" t="s">
        <v>1023</v>
      </c>
      <c r="BJ88" s="1182" t="s">
        <v>1023</v>
      </c>
      <c r="BK88" s="1182" t="s">
        <v>1023</v>
      </c>
      <c r="BL88" s="1182" t="s">
        <v>1023</v>
      </c>
      <c r="BM88" s="1182" t="s">
        <v>1023</v>
      </c>
      <c r="BN88" s="1182" t="s">
        <v>1023</v>
      </c>
      <c r="BO88" s="1182" t="s">
        <v>1023</v>
      </c>
      <c r="BP88" s="1182" t="s">
        <v>1023</v>
      </c>
      <c r="BQ88" s="1182">
        <v>5</v>
      </c>
      <c r="BR88" s="1182" t="s">
        <v>1023</v>
      </c>
      <c r="BS88" s="1182" t="s">
        <v>1023</v>
      </c>
      <c r="BT88" s="1182" t="s">
        <v>1023</v>
      </c>
      <c r="BU88" s="1182" t="s">
        <v>1023</v>
      </c>
      <c r="BV88" s="1182" t="s">
        <v>1023</v>
      </c>
      <c r="BW88" s="1182" t="s">
        <v>1023</v>
      </c>
      <c r="BX88" s="1182" t="s">
        <v>1023</v>
      </c>
      <c r="BY88" s="1182" t="s">
        <v>1023</v>
      </c>
      <c r="BZ88" s="1182" t="s">
        <v>1023</v>
      </c>
      <c r="CA88" s="1182" t="s">
        <v>1023</v>
      </c>
      <c r="CB88" s="1182" t="s">
        <v>1023</v>
      </c>
      <c r="CC88" s="1182" t="s">
        <v>1023</v>
      </c>
      <c r="CD88" s="1182">
        <v>4</v>
      </c>
      <c r="CE88" s="1182" t="s">
        <v>1023</v>
      </c>
      <c r="CF88" s="1182" t="s">
        <v>1023</v>
      </c>
      <c r="CG88" s="1182" t="s">
        <v>1023</v>
      </c>
      <c r="CH88" s="1182" t="s">
        <v>1023</v>
      </c>
      <c r="CI88" s="1182" t="s">
        <v>1023</v>
      </c>
      <c r="CJ88" s="1182" t="s">
        <v>1023</v>
      </c>
      <c r="CK88" s="1182" t="s">
        <v>1023</v>
      </c>
      <c r="CL88" s="1182" t="s">
        <v>1023</v>
      </c>
      <c r="CM88" s="1182" t="s">
        <v>1023</v>
      </c>
      <c r="CN88" s="1182" t="s">
        <v>1023</v>
      </c>
      <c r="CO88" s="1182">
        <v>2</v>
      </c>
      <c r="CP88" s="1182">
        <v>2</v>
      </c>
      <c r="CQ88" s="1182">
        <v>12</v>
      </c>
      <c r="CR88" s="1182" t="s">
        <v>1023</v>
      </c>
      <c r="CS88" s="1182" t="s">
        <v>1023</v>
      </c>
      <c r="CT88" s="1182" t="s">
        <v>1023</v>
      </c>
      <c r="CU88" s="1182" t="s">
        <v>1023</v>
      </c>
      <c r="CV88" s="1182" t="s">
        <v>1023</v>
      </c>
      <c r="CW88" s="1182" t="s">
        <v>1023</v>
      </c>
      <c r="CX88" s="1182" t="s">
        <v>1023</v>
      </c>
      <c r="CY88" s="1182" t="s">
        <v>1023</v>
      </c>
      <c r="CZ88" s="1182" t="s">
        <v>1023</v>
      </c>
      <c r="DA88" s="1182" t="s">
        <v>1023</v>
      </c>
      <c r="DB88" s="1182" t="s">
        <v>1023</v>
      </c>
      <c r="DC88" s="1182">
        <v>1</v>
      </c>
      <c r="DD88" s="1182" t="s">
        <v>1023</v>
      </c>
      <c r="DE88" s="1182" t="s">
        <v>1023</v>
      </c>
      <c r="DF88" s="1182" t="s">
        <v>1023</v>
      </c>
      <c r="DG88" s="1182">
        <v>2</v>
      </c>
      <c r="DH88" s="1182" t="s">
        <v>1023</v>
      </c>
      <c r="DI88" s="1182" t="s">
        <v>1023</v>
      </c>
      <c r="DJ88" s="1182" t="s">
        <v>1023</v>
      </c>
      <c r="DK88" s="1182">
        <v>1</v>
      </c>
      <c r="DL88" s="1182">
        <v>1</v>
      </c>
      <c r="DM88" s="1182" t="s">
        <v>1023</v>
      </c>
      <c r="DN88" s="1182" t="s">
        <v>1023</v>
      </c>
      <c r="DO88" s="1182">
        <v>5</v>
      </c>
      <c r="DP88" s="1182">
        <v>21</v>
      </c>
      <c r="DQ88" s="1182" t="s">
        <v>1023</v>
      </c>
      <c r="DR88" s="1182" t="s">
        <v>1023</v>
      </c>
      <c r="DS88" s="1182" t="s">
        <v>1023</v>
      </c>
      <c r="DT88" s="1182" t="s">
        <v>1023</v>
      </c>
      <c r="DU88" s="1182" t="s">
        <v>1023</v>
      </c>
      <c r="DV88" s="1182" t="s">
        <v>1023</v>
      </c>
      <c r="DW88" s="1182" t="s">
        <v>1023</v>
      </c>
      <c r="DX88" s="1182" t="s">
        <v>1023</v>
      </c>
      <c r="DY88" s="1182" t="s">
        <v>1023</v>
      </c>
      <c r="DZ88" s="1182" t="s">
        <v>1023</v>
      </c>
      <c r="EA88" s="1182" t="s">
        <v>1023</v>
      </c>
      <c r="EB88" s="1182">
        <v>7</v>
      </c>
      <c r="EC88" s="1182" t="s">
        <v>1023</v>
      </c>
      <c r="ED88" s="1182" t="s">
        <v>1023</v>
      </c>
      <c r="EE88" s="1182">
        <v>2</v>
      </c>
      <c r="EF88" s="1182">
        <v>1</v>
      </c>
      <c r="EG88" s="1182" t="s">
        <v>1023</v>
      </c>
      <c r="EH88" s="1182" t="s">
        <v>1023</v>
      </c>
      <c r="EI88" s="1182" t="s">
        <v>1023</v>
      </c>
      <c r="EJ88" s="1182" t="s">
        <v>1023</v>
      </c>
      <c r="EK88" s="1182">
        <v>1</v>
      </c>
      <c r="EL88" s="1182">
        <v>1</v>
      </c>
      <c r="EM88" s="1182" t="s">
        <v>1023</v>
      </c>
      <c r="EN88" s="1182">
        <v>4</v>
      </c>
      <c r="EO88" s="1182" t="s">
        <v>1023</v>
      </c>
      <c r="EP88" s="1182" t="s">
        <v>1023</v>
      </c>
      <c r="EQ88" s="1182" t="s">
        <v>1023</v>
      </c>
      <c r="ER88" s="1182">
        <v>2</v>
      </c>
      <c r="ES88" s="1182" t="s">
        <v>1023</v>
      </c>
      <c r="ET88" s="1182" t="s">
        <v>1023</v>
      </c>
      <c r="EU88" s="1182" t="s">
        <v>1023</v>
      </c>
      <c r="EV88" s="1182" t="s">
        <v>1023</v>
      </c>
      <c r="EW88" s="1182">
        <v>1</v>
      </c>
      <c r="EX88" s="1182" t="s">
        <v>1023</v>
      </c>
      <c r="EY88" s="1182" t="s">
        <v>1023</v>
      </c>
      <c r="EZ88" s="1182" t="s">
        <v>1023</v>
      </c>
      <c r="FA88" s="1182">
        <v>8</v>
      </c>
      <c r="FB88" s="1182" t="s">
        <v>1023</v>
      </c>
      <c r="FC88" s="1182" t="s">
        <v>1023</v>
      </c>
      <c r="FD88" s="1182" t="s">
        <v>1023</v>
      </c>
      <c r="FE88" s="1182">
        <v>1</v>
      </c>
      <c r="FF88" s="1182" t="s">
        <v>1023</v>
      </c>
      <c r="FG88" s="1182">
        <v>1</v>
      </c>
      <c r="FH88" s="1182" t="s">
        <v>1023</v>
      </c>
      <c r="FI88" s="1182" t="s">
        <v>1023</v>
      </c>
      <c r="FJ88" s="1182" t="s">
        <v>1023</v>
      </c>
      <c r="FK88" s="1182">
        <v>1</v>
      </c>
      <c r="FL88" s="1182" t="s">
        <v>1023</v>
      </c>
      <c r="FM88" s="1182">
        <v>2</v>
      </c>
      <c r="FN88" s="1182">
        <v>19</v>
      </c>
      <c r="FO88" s="1182" t="s">
        <v>1023</v>
      </c>
      <c r="FP88" s="1182" t="s">
        <v>1023</v>
      </c>
      <c r="FQ88" s="1182" t="s">
        <v>1023</v>
      </c>
      <c r="FR88" s="1182" t="s">
        <v>1023</v>
      </c>
      <c r="FS88" s="1182" t="s">
        <v>1023</v>
      </c>
      <c r="FT88" s="1182" t="s">
        <v>1023</v>
      </c>
      <c r="FU88" s="1182" t="s">
        <v>1023</v>
      </c>
      <c r="FV88" s="1182" t="s">
        <v>1023</v>
      </c>
      <c r="FW88" s="1182" t="s">
        <v>1023</v>
      </c>
      <c r="FX88" s="1182" t="s">
        <v>1023</v>
      </c>
      <c r="FY88" s="1182" t="s">
        <v>1023</v>
      </c>
      <c r="FZ88" s="1182" t="s">
        <v>1023</v>
      </c>
      <c r="GA88" s="1182" t="s">
        <v>1023</v>
      </c>
      <c r="GB88" s="1182" t="s">
        <v>1023</v>
      </c>
      <c r="GC88" s="1182" t="s">
        <v>1023</v>
      </c>
      <c r="GD88" s="1182" t="s">
        <v>1023</v>
      </c>
      <c r="GE88" s="1182" t="s">
        <v>1023</v>
      </c>
      <c r="GF88" s="1182" t="s">
        <v>1023</v>
      </c>
      <c r="GG88" s="1182" t="s">
        <v>1023</v>
      </c>
      <c r="GH88" s="1182" t="s">
        <v>1023</v>
      </c>
      <c r="GI88" s="1182" t="s">
        <v>1023</v>
      </c>
      <c r="GJ88" s="1182" t="s">
        <v>1023</v>
      </c>
      <c r="GK88" s="1182" t="s">
        <v>1023</v>
      </c>
      <c r="GL88" s="1182" t="s">
        <v>1023</v>
      </c>
      <c r="GM88" s="1182" t="s">
        <v>1023</v>
      </c>
      <c r="GN88" s="1182" t="s">
        <v>1023</v>
      </c>
      <c r="GO88" s="1182" t="s">
        <v>1023</v>
      </c>
      <c r="GP88" s="1182" t="s">
        <v>1023</v>
      </c>
      <c r="GQ88" s="1182" t="s">
        <v>1023</v>
      </c>
      <c r="GR88" s="1182" t="s">
        <v>1023</v>
      </c>
      <c r="GS88" s="1182" t="s">
        <v>1023</v>
      </c>
      <c r="GT88" s="1182" t="s">
        <v>1023</v>
      </c>
      <c r="GU88" s="1182" t="s">
        <v>1023</v>
      </c>
      <c r="GV88" s="1182" t="s">
        <v>1023</v>
      </c>
      <c r="GW88" s="1182" t="s">
        <v>1023</v>
      </c>
      <c r="GX88" s="1182" t="s">
        <v>1023</v>
      </c>
      <c r="GY88" s="1182">
        <v>4</v>
      </c>
      <c r="GZ88" s="1182" t="s">
        <v>1023</v>
      </c>
      <c r="HA88" s="1182" t="s">
        <v>1023</v>
      </c>
      <c r="HB88" s="1182" t="s">
        <v>1023</v>
      </c>
      <c r="HC88" s="1182" t="s">
        <v>1023</v>
      </c>
      <c r="HD88" s="1182" t="s">
        <v>1023</v>
      </c>
      <c r="HE88" s="1182" t="s">
        <v>1023</v>
      </c>
      <c r="HF88" s="1182" t="s">
        <v>1023</v>
      </c>
      <c r="HG88" s="1182" t="s">
        <v>1023</v>
      </c>
      <c r="HH88" s="1182" t="s">
        <v>1023</v>
      </c>
      <c r="HI88" s="1182" t="s">
        <v>1023</v>
      </c>
      <c r="HJ88" s="1182" t="s">
        <v>1023</v>
      </c>
      <c r="HK88" s="1182" t="s">
        <v>1023</v>
      </c>
      <c r="HL88" s="1182">
        <v>19</v>
      </c>
      <c r="HM88" s="1182" t="s">
        <v>1023</v>
      </c>
      <c r="HN88" s="1182" t="s">
        <v>1023</v>
      </c>
      <c r="HO88" s="1182" t="s">
        <v>1023</v>
      </c>
      <c r="HP88" s="1182" t="s">
        <v>1023</v>
      </c>
      <c r="HQ88" s="1182" t="s">
        <v>1023</v>
      </c>
      <c r="HR88" s="1182" t="s">
        <v>1023</v>
      </c>
      <c r="HS88" s="1182" t="s">
        <v>1023</v>
      </c>
      <c r="HT88" s="1182" t="s">
        <v>1023</v>
      </c>
      <c r="HU88" s="1182" t="s">
        <v>1023</v>
      </c>
      <c r="HV88" s="1182" t="s">
        <v>1023</v>
      </c>
      <c r="HW88" s="1182">
        <v>1</v>
      </c>
      <c r="HX88" s="1182">
        <v>4</v>
      </c>
      <c r="HY88" s="1182">
        <v>7</v>
      </c>
      <c r="HZ88" s="1182" t="s">
        <v>1023</v>
      </c>
      <c r="IA88" s="1182" t="s">
        <v>1023</v>
      </c>
      <c r="IB88" s="1182" t="s">
        <v>1023</v>
      </c>
      <c r="IC88" s="1182" t="s">
        <v>1023</v>
      </c>
      <c r="ID88" s="1182" t="s">
        <v>1023</v>
      </c>
      <c r="IE88" s="1182" t="s">
        <v>1023</v>
      </c>
      <c r="IF88" s="1182" t="s">
        <v>1023</v>
      </c>
      <c r="IG88" s="1182" t="s">
        <v>1023</v>
      </c>
      <c r="IH88" s="1182" t="s">
        <v>1023</v>
      </c>
      <c r="II88" s="1182" t="s">
        <v>1023</v>
      </c>
      <c r="IJ88" s="1182" t="s">
        <v>1023</v>
      </c>
      <c r="IK88" s="1182" t="s">
        <v>1023</v>
      </c>
      <c r="IL88" s="1182" t="s">
        <v>1023</v>
      </c>
      <c r="IM88" s="1182" t="s">
        <v>1023</v>
      </c>
      <c r="IN88" s="1182" t="s">
        <v>1023</v>
      </c>
      <c r="IO88" s="1182" t="s">
        <v>1023</v>
      </c>
      <c r="IP88" s="1182" t="s">
        <v>1023</v>
      </c>
      <c r="IQ88" s="1182" t="s">
        <v>1023</v>
      </c>
      <c r="IR88" s="1182" t="s">
        <v>1023</v>
      </c>
      <c r="IS88" s="1182" t="s">
        <v>1023</v>
      </c>
      <c r="IT88" s="1182" t="s">
        <v>1023</v>
      </c>
      <c r="IU88" s="1182" t="s">
        <v>1023</v>
      </c>
      <c r="IV88" s="1182" t="s">
        <v>1023</v>
      </c>
      <c r="IW88" s="1182" t="s">
        <v>1023</v>
      </c>
      <c r="IX88" s="1182" t="s">
        <v>1023</v>
      </c>
      <c r="IY88" s="1182" t="s">
        <v>1023</v>
      </c>
      <c r="IZ88" s="1182" t="s">
        <v>1023</v>
      </c>
      <c r="JA88" s="1182" t="s">
        <v>1023</v>
      </c>
      <c r="JB88" s="1182" t="s">
        <v>1023</v>
      </c>
      <c r="JC88" s="1182" t="s">
        <v>1023</v>
      </c>
      <c r="JD88" s="1182" t="s">
        <v>1023</v>
      </c>
      <c r="JE88" s="1182" t="s">
        <v>1023</v>
      </c>
      <c r="JF88" s="1182">
        <v>1</v>
      </c>
      <c r="JG88" s="1182" t="s">
        <v>1023</v>
      </c>
      <c r="JH88" s="1182" t="s">
        <v>1023</v>
      </c>
      <c r="JI88" s="1182" t="s">
        <v>1023</v>
      </c>
      <c r="JJ88" s="1182" t="s">
        <v>1023</v>
      </c>
      <c r="JK88" s="1182" t="s">
        <v>1023</v>
      </c>
      <c r="JL88" s="1182" t="s">
        <v>1023</v>
      </c>
      <c r="JM88" s="1182" t="s">
        <v>1023</v>
      </c>
      <c r="JN88" s="1182" t="s">
        <v>1023</v>
      </c>
      <c r="JO88" s="1182">
        <v>1</v>
      </c>
      <c r="JP88" s="1182" t="s">
        <v>1023</v>
      </c>
      <c r="JQ88" s="1182" t="s">
        <v>1023</v>
      </c>
      <c r="JR88" s="1182" t="s">
        <v>1023</v>
      </c>
      <c r="JS88" s="1182" t="s">
        <v>1023</v>
      </c>
      <c r="JT88" s="1182" t="s">
        <v>1023</v>
      </c>
      <c r="JU88" s="1182" t="s">
        <v>1023</v>
      </c>
      <c r="JV88" s="1182" t="s">
        <v>1023</v>
      </c>
      <c r="JW88" s="1182" t="s">
        <v>1023</v>
      </c>
      <c r="JX88" s="1182" t="s">
        <v>1023</v>
      </c>
      <c r="JY88" s="1182" t="s">
        <v>1023</v>
      </c>
      <c r="JZ88" s="1182" t="s">
        <v>1023</v>
      </c>
      <c r="KA88" s="1182">
        <v>1</v>
      </c>
      <c r="KB88" s="1182" t="s">
        <v>1023</v>
      </c>
      <c r="KC88" s="1182" t="s">
        <v>1023</v>
      </c>
      <c r="KD88" s="1182" t="s">
        <v>1023</v>
      </c>
      <c r="KE88" s="1182" t="s">
        <v>1023</v>
      </c>
      <c r="KF88" s="1182" t="s">
        <v>1023</v>
      </c>
      <c r="KG88" s="1182" t="s">
        <v>1023</v>
      </c>
      <c r="KH88" s="1182" t="s">
        <v>1023</v>
      </c>
      <c r="KI88" s="1182" t="s">
        <v>1023</v>
      </c>
      <c r="KJ88" s="1182" t="s">
        <v>1023</v>
      </c>
      <c r="KK88" s="1182" t="s">
        <v>1023</v>
      </c>
      <c r="KL88" s="1182" t="s">
        <v>1023</v>
      </c>
      <c r="KM88" s="1182" t="s">
        <v>1023</v>
      </c>
      <c r="KN88" s="1182" t="s">
        <v>1023</v>
      </c>
      <c r="KO88" s="1182" t="s">
        <v>1023</v>
      </c>
      <c r="KP88" s="1182" t="s">
        <v>1023</v>
      </c>
      <c r="KQ88" s="1182" t="s">
        <v>1023</v>
      </c>
      <c r="KR88" s="1182" t="s">
        <v>1023</v>
      </c>
      <c r="KS88" s="1182" t="s">
        <v>1023</v>
      </c>
      <c r="KT88" s="1182" t="s">
        <v>1023</v>
      </c>
      <c r="KU88" s="1182" t="s">
        <v>1023</v>
      </c>
      <c r="KV88" s="1182" t="s">
        <v>1023</v>
      </c>
      <c r="KW88" s="1182" t="s">
        <v>1023</v>
      </c>
      <c r="KX88" s="1182" t="s">
        <v>1023</v>
      </c>
      <c r="KY88" s="1182" t="s">
        <v>1023</v>
      </c>
    </row>
    <row r="89" spans="2:311" ht="15" customHeight="1">
      <c r="B89" s="1501"/>
      <c r="C89" s="1501" t="s">
        <v>70</v>
      </c>
      <c r="D89" s="1503"/>
      <c r="E89" s="1182">
        <v>78</v>
      </c>
      <c r="F89" s="1182">
        <v>78</v>
      </c>
      <c r="G89" s="1182" t="s">
        <v>1023</v>
      </c>
      <c r="H89" s="1182" t="s">
        <v>1023</v>
      </c>
      <c r="I89" s="1182" t="s">
        <v>1023</v>
      </c>
      <c r="J89" s="1182" t="s">
        <v>1023</v>
      </c>
      <c r="K89" s="1182">
        <v>1</v>
      </c>
      <c r="L89" s="1182" t="s">
        <v>1023</v>
      </c>
      <c r="M89" s="1182" t="s">
        <v>1023</v>
      </c>
      <c r="N89" s="1182" t="s">
        <v>1023</v>
      </c>
      <c r="O89" s="1182" t="s">
        <v>1023</v>
      </c>
      <c r="P89" s="1182" t="s">
        <v>1023</v>
      </c>
      <c r="Q89" s="1182" t="s">
        <v>1023</v>
      </c>
      <c r="R89" s="1182" t="s">
        <v>1023</v>
      </c>
      <c r="S89" s="1182">
        <v>5</v>
      </c>
      <c r="T89" s="1182" t="s">
        <v>1023</v>
      </c>
      <c r="U89" s="1182" t="s">
        <v>1023</v>
      </c>
      <c r="V89" s="1182" t="s">
        <v>1023</v>
      </c>
      <c r="W89" s="1182">
        <v>1</v>
      </c>
      <c r="X89" s="1182" t="s">
        <v>1023</v>
      </c>
      <c r="Y89" s="1182" t="s">
        <v>1023</v>
      </c>
      <c r="Z89" s="1182" t="s">
        <v>1023</v>
      </c>
      <c r="AA89" s="1182" t="s">
        <v>1023</v>
      </c>
      <c r="AB89" s="1182" t="s">
        <v>1023</v>
      </c>
      <c r="AC89" s="1182" t="s">
        <v>1023</v>
      </c>
      <c r="AD89" s="1182" t="s">
        <v>1023</v>
      </c>
      <c r="AE89" s="1182" t="s">
        <v>1023</v>
      </c>
      <c r="AF89" s="1182" t="s">
        <v>1023</v>
      </c>
      <c r="AG89" s="1182" t="s">
        <v>1023</v>
      </c>
      <c r="AH89" s="1182" t="s">
        <v>1023</v>
      </c>
      <c r="AI89" s="1182" t="s">
        <v>1023</v>
      </c>
      <c r="AJ89" s="1182" t="s">
        <v>1023</v>
      </c>
      <c r="AK89" s="1182" t="s">
        <v>1023</v>
      </c>
      <c r="AL89" s="1182" t="s">
        <v>1023</v>
      </c>
      <c r="AM89" s="1182" t="s">
        <v>1023</v>
      </c>
      <c r="AN89" s="1182" t="s">
        <v>1023</v>
      </c>
      <c r="AO89" s="1182" t="s">
        <v>1023</v>
      </c>
      <c r="AP89" s="1182" t="s">
        <v>1023</v>
      </c>
      <c r="AQ89" s="1182" t="s">
        <v>1023</v>
      </c>
      <c r="AR89" s="1182">
        <v>1</v>
      </c>
      <c r="AS89" s="1182" t="s">
        <v>1023</v>
      </c>
      <c r="AT89" s="1182" t="s">
        <v>1023</v>
      </c>
      <c r="AU89" s="1182" t="s">
        <v>1023</v>
      </c>
      <c r="AV89" s="1182" t="s">
        <v>1023</v>
      </c>
      <c r="AW89" s="1182" t="s">
        <v>1023</v>
      </c>
      <c r="AX89" s="1182" t="s">
        <v>1023</v>
      </c>
      <c r="AY89" s="1182" t="s">
        <v>1023</v>
      </c>
      <c r="AZ89" s="1182" t="s">
        <v>1023</v>
      </c>
      <c r="BA89" s="1182" t="s">
        <v>1023</v>
      </c>
      <c r="BB89" s="1182">
        <v>1</v>
      </c>
      <c r="BC89" s="1182" t="s">
        <v>1023</v>
      </c>
      <c r="BD89" s="1182" t="s">
        <v>1023</v>
      </c>
      <c r="BE89" s="1182" t="s">
        <v>1023</v>
      </c>
      <c r="BF89" s="1182" t="s">
        <v>1023</v>
      </c>
      <c r="BG89" s="1182" t="s">
        <v>1023</v>
      </c>
      <c r="BH89" s="1182" t="s">
        <v>1023</v>
      </c>
      <c r="BI89" s="1182" t="s">
        <v>1023</v>
      </c>
      <c r="BJ89" s="1182" t="s">
        <v>1023</v>
      </c>
      <c r="BK89" s="1182" t="s">
        <v>1023</v>
      </c>
      <c r="BL89" s="1182" t="s">
        <v>1023</v>
      </c>
      <c r="BM89" s="1182" t="s">
        <v>1023</v>
      </c>
      <c r="BN89" s="1182" t="s">
        <v>1023</v>
      </c>
      <c r="BO89" s="1182" t="s">
        <v>1023</v>
      </c>
      <c r="BP89" s="1182" t="s">
        <v>1023</v>
      </c>
      <c r="BQ89" s="1182">
        <v>2</v>
      </c>
      <c r="BR89" s="1182" t="s">
        <v>1023</v>
      </c>
      <c r="BS89" s="1182" t="s">
        <v>1023</v>
      </c>
      <c r="BT89" s="1182" t="s">
        <v>1023</v>
      </c>
      <c r="BU89" s="1182" t="s">
        <v>1023</v>
      </c>
      <c r="BV89" s="1182" t="s">
        <v>1023</v>
      </c>
      <c r="BW89" s="1182" t="s">
        <v>1023</v>
      </c>
      <c r="BX89" s="1182" t="s">
        <v>1023</v>
      </c>
      <c r="BY89" s="1182" t="s">
        <v>1023</v>
      </c>
      <c r="BZ89" s="1182" t="s">
        <v>1023</v>
      </c>
      <c r="CA89" s="1182" t="s">
        <v>1023</v>
      </c>
      <c r="CB89" s="1182" t="s">
        <v>1023</v>
      </c>
      <c r="CC89" s="1182" t="s">
        <v>1023</v>
      </c>
      <c r="CD89" s="1182">
        <v>2</v>
      </c>
      <c r="CE89" s="1182" t="s">
        <v>1023</v>
      </c>
      <c r="CF89" s="1182" t="s">
        <v>1023</v>
      </c>
      <c r="CG89" s="1182" t="s">
        <v>1023</v>
      </c>
      <c r="CH89" s="1182" t="s">
        <v>1023</v>
      </c>
      <c r="CI89" s="1182" t="s">
        <v>1023</v>
      </c>
      <c r="CJ89" s="1182" t="s">
        <v>1023</v>
      </c>
      <c r="CK89" s="1182" t="s">
        <v>1023</v>
      </c>
      <c r="CL89" s="1182" t="s">
        <v>1023</v>
      </c>
      <c r="CM89" s="1182" t="s">
        <v>1023</v>
      </c>
      <c r="CN89" s="1182" t="s">
        <v>1023</v>
      </c>
      <c r="CO89" s="1182">
        <v>1</v>
      </c>
      <c r="CP89" s="1182">
        <v>2</v>
      </c>
      <c r="CQ89" s="1182">
        <v>3</v>
      </c>
      <c r="CR89" s="1182" t="s">
        <v>1023</v>
      </c>
      <c r="CS89" s="1182" t="s">
        <v>1023</v>
      </c>
      <c r="CT89" s="1182" t="s">
        <v>1023</v>
      </c>
      <c r="CU89" s="1182" t="s">
        <v>1023</v>
      </c>
      <c r="CV89" s="1182" t="s">
        <v>1023</v>
      </c>
      <c r="CW89" s="1182" t="s">
        <v>1023</v>
      </c>
      <c r="CX89" s="1182" t="s">
        <v>1023</v>
      </c>
      <c r="CY89" s="1182" t="s">
        <v>1023</v>
      </c>
      <c r="CZ89" s="1182" t="s">
        <v>1023</v>
      </c>
      <c r="DA89" s="1182" t="s">
        <v>1023</v>
      </c>
      <c r="DB89" s="1182" t="s">
        <v>1023</v>
      </c>
      <c r="DC89" s="1182" t="s">
        <v>1023</v>
      </c>
      <c r="DD89" s="1182" t="s">
        <v>1023</v>
      </c>
      <c r="DE89" s="1182" t="s">
        <v>1023</v>
      </c>
      <c r="DF89" s="1182" t="s">
        <v>1023</v>
      </c>
      <c r="DG89" s="1182">
        <v>2</v>
      </c>
      <c r="DH89" s="1182" t="s">
        <v>1023</v>
      </c>
      <c r="DI89" s="1182" t="s">
        <v>1023</v>
      </c>
      <c r="DJ89" s="1182" t="s">
        <v>1023</v>
      </c>
      <c r="DK89" s="1182">
        <v>1</v>
      </c>
      <c r="DL89" s="1182">
        <v>1</v>
      </c>
      <c r="DM89" s="1182" t="s">
        <v>1023</v>
      </c>
      <c r="DN89" s="1182" t="s">
        <v>1023</v>
      </c>
      <c r="DO89" s="1182">
        <v>3</v>
      </c>
      <c r="DP89" s="1182">
        <v>10</v>
      </c>
      <c r="DQ89" s="1182" t="s">
        <v>1023</v>
      </c>
      <c r="DR89" s="1182" t="s">
        <v>1023</v>
      </c>
      <c r="DS89" s="1182" t="s">
        <v>1023</v>
      </c>
      <c r="DT89" s="1182" t="s">
        <v>1023</v>
      </c>
      <c r="DU89" s="1182" t="s">
        <v>1023</v>
      </c>
      <c r="DV89" s="1182" t="s">
        <v>1023</v>
      </c>
      <c r="DW89" s="1182" t="s">
        <v>1023</v>
      </c>
      <c r="DX89" s="1182" t="s">
        <v>1023</v>
      </c>
      <c r="DY89" s="1182" t="s">
        <v>1023</v>
      </c>
      <c r="DZ89" s="1182" t="s">
        <v>1023</v>
      </c>
      <c r="EA89" s="1182" t="s">
        <v>1023</v>
      </c>
      <c r="EB89" s="1182">
        <v>3</v>
      </c>
      <c r="EC89" s="1182" t="s">
        <v>1023</v>
      </c>
      <c r="ED89" s="1182" t="s">
        <v>1023</v>
      </c>
      <c r="EE89" s="1182" t="s">
        <v>1023</v>
      </c>
      <c r="EF89" s="1182" t="s">
        <v>1023</v>
      </c>
      <c r="EG89" s="1182" t="s">
        <v>1023</v>
      </c>
      <c r="EH89" s="1182" t="s">
        <v>1023</v>
      </c>
      <c r="EI89" s="1182" t="s">
        <v>1023</v>
      </c>
      <c r="EJ89" s="1182" t="s">
        <v>1023</v>
      </c>
      <c r="EK89" s="1182">
        <v>1</v>
      </c>
      <c r="EL89" s="1182">
        <v>1</v>
      </c>
      <c r="EM89" s="1182" t="s">
        <v>1023</v>
      </c>
      <c r="EN89" s="1182">
        <v>1</v>
      </c>
      <c r="EO89" s="1182" t="s">
        <v>1023</v>
      </c>
      <c r="EP89" s="1182" t="s">
        <v>1023</v>
      </c>
      <c r="EQ89" s="1182" t="s">
        <v>1023</v>
      </c>
      <c r="ER89" s="1182">
        <v>2</v>
      </c>
      <c r="ES89" s="1182" t="s">
        <v>1023</v>
      </c>
      <c r="ET89" s="1182" t="s">
        <v>1023</v>
      </c>
      <c r="EU89" s="1182" t="s">
        <v>1023</v>
      </c>
      <c r="EV89" s="1182" t="s">
        <v>1023</v>
      </c>
      <c r="EW89" s="1182" t="s">
        <v>1023</v>
      </c>
      <c r="EX89" s="1182" t="s">
        <v>1023</v>
      </c>
      <c r="EY89" s="1182" t="s">
        <v>1023</v>
      </c>
      <c r="EZ89" s="1182" t="s">
        <v>1023</v>
      </c>
      <c r="FA89" s="1182">
        <v>6</v>
      </c>
      <c r="FB89" s="1182" t="s">
        <v>1023</v>
      </c>
      <c r="FC89" s="1182" t="s">
        <v>1023</v>
      </c>
      <c r="FD89" s="1182" t="s">
        <v>1023</v>
      </c>
      <c r="FE89" s="1182">
        <v>1</v>
      </c>
      <c r="FF89" s="1182" t="s">
        <v>1023</v>
      </c>
      <c r="FG89" s="1182" t="s">
        <v>1023</v>
      </c>
      <c r="FH89" s="1182" t="s">
        <v>1023</v>
      </c>
      <c r="FI89" s="1182" t="s">
        <v>1023</v>
      </c>
      <c r="FJ89" s="1182" t="s">
        <v>1023</v>
      </c>
      <c r="FK89" s="1182">
        <v>1</v>
      </c>
      <c r="FL89" s="1182" t="s">
        <v>1023</v>
      </c>
      <c r="FM89" s="1182" t="s">
        <v>1023</v>
      </c>
      <c r="FN89" s="1182">
        <v>13</v>
      </c>
      <c r="FO89" s="1182" t="s">
        <v>1023</v>
      </c>
      <c r="FP89" s="1182" t="s">
        <v>1023</v>
      </c>
      <c r="FQ89" s="1182" t="s">
        <v>1023</v>
      </c>
      <c r="FR89" s="1182" t="s">
        <v>1023</v>
      </c>
      <c r="FS89" s="1182" t="s">
        <v>1023</v>
      </c>
      <c r="FT89" s="1182" t="s">
        <v>1023</v>
      </c>
      <c r="FU89" s="1182" t="s">
        <v>1023</v>
      </c>
      <c r="FV89" s="1182" t="s">
        <v>1023</v>
      </c>
      <c r="FW89" s="1182" t="s">
        <v>1023</v>
      </c>
      <c r="FX89" s="1182" t="s">
        <v>1023</v>
      </c>
      <c r="FY89" s="1182" t="s">
        <v>1023</v>
      </c>
      <c r="FZ89" s="1182" t="s">
        <v>1023</v>
      </c>
      <c r="GA89" s="1182" t="s">
        <v>1023</v>
      </c>
      <c r="GB89" s="1182" t="s">
        <v>1023</v>
      </c>
      <c r="GC89" s="1182" t="s">
        <v>1023</v>
      </c>
      <c r="GD89" s="1182" t="s">
        <v>1023</v>
      </c>
      <c r="GE89" s="1182" t="s">
        <v>1023</v>
      </c>
      <c r="GF89" s="1182" t="s">
        <v>1023</v>
      </c>
      <c r="GG89" s="1182" t="s">
        <v>1023</v>
      </c>
      <c r="GH89" s="1182" t="s">
        <v>1023</v>
      </c>
      <c r="GI89" s="1182" t="s">
        <v>1023</v>
      </c>
      <c r="GJ89" s="1182" t="s">
        <v>1023</v>
      </c>
      <c r="GK89" s="1182" t="s">
        <v>1023</v>
      </c>
      <c r="GL89" s="1182" t="s">
        <v>1023</v>
      </c>
      <c r="GM89" s="1182" t="s">
        <v>1023</v>
      </c>
      <c r="GN89" s="1182" t="s">
        <v>1023</v>
      </c>
      <c r="GO89" s="1182" t="s">
        <v>1023</v>
      </c>
      <c r="GP89" s="1182" t="s">
        <v>1023</v>
      </c>
      <c r="GQ89" s="1182" t="s">
        <v>1023</v>
      </c>
      <c r="GR89" s="1182" t="s">
        <v>1023</v>
      </c>
      <c r="GS89" s="1182" t="s">
        <v>1023</v>
      </c>
      <c r="GT89" s="1182" t="s">
        <v>1023</v>
      </c>
      <c r="GU89" s="1182" t="s">
        <v>1023</v>
      </c>
      <c r="GV89" s="1182" t="s">
        <v>1023</v>
      </c>
      <c r="GW89" s="1182" t="s">
        <v>1023</v>
      </c>
      <c r="GX89" s="1182" t="s">
        <v>1023</v>
      </c>
      <c r="GY89" s="1182">
        <v>2</v>
      </c>
      <c r="GZ89" s="1182" t="s">
        <v>1023</v>
      </c>
      <c r="HA89" s="1182" t="s">
        <v>1023</v>
      </c>
      <c r="HB89" s="1182" t="s">
        <v>1023</v>
      </c>
      <c r="HC89" s="1182" t="s">
        <v>1023</v>
      </c>
      <c r="HD89" s="1182" t="s">
        <v>1023</v>
      </c>
      <c r="HE89" s="1182" t="s">
        <v>1023</v>
      </c>
      <c r="HF89" s="1182" t="s">
        <v>1023</v>
      </c>
      <c r="HG89" s="1182" t="s">
        <v>1023</v>
      </c>
      <c r="HH89" s="1182" t="s">
        <v>1023</v>
      </c>
      <c r="HI89" s="1182" t="s">
        <v>1023</v>
      </c>
      <c r="HJ89" s="1182" t="s">
        <v>1023</v>
      </c>
      <c r="HK89" s="1182" t="s">
        <v>1023</v>
      </c>
      <c r="HL89" s="1182">
        <v>7</v>
      </c>
      <c r="HM89" s="1182" t="s">
        <v>1023</v>
      </c>
      <c r="HN89" s="1182" t="s">
        <v>1023</v>
      </c>
      <c r="HO89" s="1182" t="s">
        <v>1023</v>
      </c>
      <c r="HP89" s="1182" t="s">
        <v>1023</v>
      </c>
      <c r="HQ89" s="1182" t="s">
        <v>1023</v>
      </c>
      <c r="HR89" s="1182" t="s">
        <v>1023</v>
      </c>
      <c r="HS89" s="1182" t="s">
        <v>1023</v>
      </c>
      <c r="HT89" s="1182" t="s">
        <v>1023</v>
      </c>
      <c r="HU89" s="1182" t="s">
        <v>1023</v>
      </c>
      <c r="HV89" s="1182" t="s">
        <v>1023</v>
      </c>
      <c r="HW89" s="1182" t="s">
        <v>1023</v>
      </c>
      <c r="HX89" s="1182">
        <v>1</v>
      </c>
      <c r="HY89" s="1182">
        <v>2</v>
      </c>
      <c r="HZ89" s="1182" t="s">
        <v>1023</v>
      </c>
      <c r="IA89" s="1182" t="s">
        <v>1023</v>
      </c>
      <c r="IB89" s="1182" t="s">
        <v>1023</v>
      </c>
      <c r="IC89" s="1182" t="s">
        <v>1023</v>
      </c>
      <c r="ID89" s="1182" t="s">
        <v>1023</v>
      </c>
      <c r="IE89" s="1182" t="s">
        <v>1023</v>
      </c>
      <c r="IF89" s="1182" t="s">
        <v>1023</v>
      </c>
      <c r="IG89" s="1182" t="s">
        <v>1023</v>
      </c>
      <c r="IH89" s="1182" t="s">
        <v>1023</v>
      </c>
      <c r="II89" s="1182" t="s">
        <v>1023</v>
      </c>
      <c r="IJ89" s="1182" t="s">
        <v>1023</v>
      </c>
      <c r="IK89" s="1182" t="s">
        <v>1023</v>
      </c>
      <c r="IL89" s="1182" t="s">
        <v>1023</v>
      </c>
      <c r="IM89" s="1182" t="s">
        <v>1023</v>
      </c>
      <c r="IN89" s="1182" t="s">
        <v>1023</v>
      </c>
      <c r="IO89" s="1182" t="s">
        <v>1023</v>
      </c>
      <c r="IP89" s="1182" t="s">
        <v>1023</v>
      </c>
      <c r="IQ89" s="1182" t="s">
        <v>1023</v>
      </c>
      <c r="IR89" s="1182" t="s">
        <v>1023</v>
      </c>
      <c r="IS89" s="1182" t="s">
        <v>1023</v>
      </c>
      <c r="IT89" s="1182" t="s">
        <v>1023</v>
      </c>
      <c r="IU89" s="1182" t="s">
        <v>1023</v>
      </c>
      <c r="IV89" s="1182" t="s">
        <v>1023</v>
      </c>
      <c r="IW89" s="1182" t="s">
        <v>1023</v>
      </c>
      <c r="IX89" s="1182" t="s">
        <v>1023</v>
      </c>
      <c r="IY89" s="1182" t="s">
        <v>1023</v>
      </c>
      <c r="IZ89" s="1182" t="s">
        <v>1023</v>
      </c>
      <c r="JA89" s="1182" t="s">
        <v>1023</v>
      </c>
      <c r="JB89" s="1182" t="s">
        <v>1023</v>
      </c>
      <c r="JC89" s="1182" t="s">
        <v>1023</v>
      </c>
      <c r="JD89" s="1182" t="s">
        <v>1023</v>
      </c>
      <c r="JE89" s="1182" t="s">
        <v>1023</v>
      </c>
      <c r="JF89" s="1182">
        <v>1</v>
      </c>
      <c r="JG89" s="1182" t="s">
        <v>1023</v>
      </c>
      <c r="JH89" s="1182" t="s">
        <v>1023</v>
      </c>
      <c r="JI89" s="1182" t="s">
        <v>1023</v>
      </c>
      <c r="JJ89" s="1182" t="s">
        <v>1023</v>
      </c>
      <c r="JK89" s="1182" t="s">
        <v>1023</v>
      </c>
      <c r="JL89" s="1182" t="s">
        <v>1023</v>
      </c>
      <c r="JM89" s="1182" t="s">
        <v>1023</v>
      </c>
      <c r="JN89" s="1182" t="s">
        <v>1023</v>
      </c>
      <c r="JO89" s="1182" t="s">
        <v>1023</v>
      </c>
      <c r="JP89" s="1182" t="s">
        <v>1023</v>
      </c>
      <c r="JQ89" s="1182" t="s">
        <v>1023</v>
      </c>
      <c r="JR89" s="1182" t="s">
        <v>1023</v>
      </c>
      <c r="JS89" s="1182" t="s">
        <v>1023</v>
      </c>
      <c r="JT89" s="1182" t="s">
        <v>1023</v>
      </c>
      <c r="JU89" s="1182" t="s">
        <v>1023</v>
      </c>
      <c r="JV89" s="1182" t="s">
        <v>1023</v>
      </c>
      <c r="JW89" s="1182" t="s">
        <v>1023</v>
      </c>
      <c r="JX89" s="1182" t="s">
        <v>1023</v>
      </c>
      <c r="JY89" s="1182" t="s">
        <v>1023</v>
      </c>
      <c r="JZ89" s="1182" t="s">
        <v>1023</v>
      </c>
      <c r="KA89" s="1182" t="s">
        <v>1023</v>
      </c>
      <c r="KB89" s="1182" t="s">
        <v>1023</v>
      </c>
      <c r="KC89" s="1182" t="s">
        <v>1023</v>
      </c>
      <c r="KD89" s="1182" t="s">
        <v>1023</v>
      </c>
      <c r="KE89" s="1182" t="s">
        <v>1023</v>
      </c>
      <c r="KF89" s="1182" t="s">
        <v>1023</v>
      </c>
      <c r="KG89" s="1182" t="s">
        <v>1023</v>
      </c>
      <c r="KH89" s="1182" t="s">
        <v>1023</v>
      </c>
      <c r="KI89" s="1182" t="s">
        <v>1023</v>
      </c>
      <c r="KJ89" s="1182" t="s">
        <v>1023</v>
      </c>
      <c r="KK89" s="1182" t="s">
        <v>1023</v>
      </c>
      <c r="KL89" s="1182" t="s">
        <v>1023</v>
      </c>
      <c r="KM89" s="1182" t="s">
        <v>1023</v>
      </c>
      <c r="KN89" s="1182" t="s">
        <v>1023</v>
      </c>
      <c r="KO89" s="1182" t="s">
        <v>1023</v>
      </c>
      <c r="KP89" s="1182" t="s">
        <v>1023</v>
      </c>
      <c r="KQ89" s="1182" t="s">
        <v>1023</v>
      </c>
      <c r="KR89" s="1182" t="s">
        <v>1023</v>
      </c>
      <c r="KS89" s="1182" t="s">
        <v>1023</v>
      </c>
      <c r="KT89" s="1182" t="s">
        <v>1023</v>
      </c>
      <c r="KU89" s="1182" t="s">
        <v>1023</v>
      </c>
      <c r="KV89" s="1182" t="s">
        <v>1023</v>
      </c>
      <c r="KW89" s="1182" t="s">
        <v>1023</v>
      </c>
      <c r="KX89" s="1182" t="s">
        <v>1023</v>
      </c>
      <c r="KY89" s="1182" t="s">
        <v>1023</v>
      </c>
    </row>
    <row r="90" spans="2:311" ht="15" customHeight="1">
      <c r="B90" s="1501"/>
      <c r="C90" s="1501" t="s">
        <v>71</v>
      </c>
      <c r="D90" s="1503"/>
      <c r="E90" s="1182">
        <v>93</v>
      </c>
      <c r="F90" s="1182">
        <v>93</v>
      </c>
      <c r="G90" s="1182" t="s">
        <v>1023</v>
      </c>
      <c r="H90" s="1182" t="s">
        <v>1023</v>
      </c>
      <c r="I90" s="1182" t="s">
        <v>1023</v>
      </c>
      <c r="J90" s="1182" t="s">
        <v>1023</v>
      </c>
      <c r="K90" s="1182" t="s">
        <v>1023</v>
      </c>
      <c r="L90" s="1182" t="s">
        <v>1023</v>
      </c>
      <c r="M90" s="1182" t="s">
        <v>1023</v>
      </c>
      <c r="N90" s="1182" t="s">
        <v>1023</v>
      </c>
      <c r="O90" s="1182" t="s">
        <v>1023</v>
      </c>
      <c r="P90" s="1182" t="s">
        <v>1023</v>
      </c>
      <c r="Q90" s="1182" t="s">
        <v>1023</v>
      </c>
      <c r="R90" s="1182">
        <v>1</v>
      </c>
      <c r="S90" s="1182">
        <v>10</v>
      </c>
      <c r="T90" s="1182" t="s">
        <v>1023</v>
      </c>
      <c r="U90" s="1182" t="s">
        <v>1023</v>
      </c>
      <c r="V90" s="1182" t="s">
        <v>1023</v>
      </c>
      <c r="W90" s="1182" t="s">
        <v>1023</v>
      </c>
      <c r="X90" s="1182" t="s">
        <v>1023</v>
      </c>
      <c r="Y90" s="1182" t="s">
        <v>1023</v>
      </c>
      <c r="Z90" s="1182" t="s">
        <v>1023</v>
      </c>
      <c r="AA90" s="1182" t="s">
        <v>1023</v>
      </c>
      <c r="AB90" s="1182" t="s">
        <v>1023</v>
      </c>
      <c r="AC90" s="1182" t="s">
        <v>1023</v>
      </c>
      <c r="AD90" s="1182" t="s">
        <v>1023</v>
      </c>
      <c r="AE90" s="1182">
        <v>1</v>
      </c>
      <c r="AF90" s="1182" t="s">
        <v>1023</v>
      </c>
      <c r="AG90" s="1182" t="s">
        <v>1023</v>
      </c>
      <c r="AH90" s="1182" t="s">
        <v>1023</v>
      </c>
      <c r="AI90" s="1182" t="s">
        <v>1023</v>
      </c>
      <c r="AJ90" s="1182" t="s">
        <v>1023</v>
      </c>
      <c r="AK90" s="1182" t="s">
        <v>1023</v>
      </c>
      <c r="AL90" s="1182" t="s">
        <v>1023</v>
      </c>
      <c r="AM90" s="1182" t="s">
        <v>1023</v>
      </c>
      <c r="AN90" s="1182" t="s">
        <v>1023</v>
      </c>
      <c r="AO90" s="1182" t="s">
        <v>1023</v>
      </c>
      <c r="AP90" s="1182" t="s">
        <v>1023</v>
      </c>
      <c r="AQ90" s="1182">
        <v>1</v>
      </c>
      <c r="AR90" s="1182">
        <v>1</v>
      </c>
      <c r="AS90" s="1182" t="s">
        <v>1023</v>
      </c>
      <c r="AT90" s="1182" t="s">
        <v>1023</v>
      </c>
      <c r="AU90" s="1182" t="s">
        <v>1023</v>
      </c>
      <c r="AV90" s="1182" t="s">
        <v>1023</v>
      </c>
      <c r="AW90" s="1182" t="s">
        <v>1023</v>
      </c>
      <c r="AX90" s="1182" t="s">
        <v>1023</v>
      </c>
      <c r="AY90" s="1182" t="s">
        <v>1023</v>
      </c>
      <c r="AZ90" s="1182" t="s">
        <v>1023</v>
      </c>
      <c r="BA90" s="1182" t="s">
        <v>1023</v>
      </c>
      <c r="BB90" s="1182" t="s">
        <v>1023</v>
      </c>
      <c r="BC90" s="1182" t="s">
        <v>1023</v>
      </c>
      <c r="BD90" s="1182">
        <v>3</v>
      </c>
      <c r="BE90" s="1182" t="s">
        <v>1023</v>
      </c>
      <c r="BF90" s="1182" t="s">
        <v>1023</v>
      </c>
      <c r="BG90" s="1182" t="s">
        <v>1023</v>
      </c>
      <c r="BH90" s="1182" t="s">
        <v>1023</v>
      </c>
      <c r="BI90" s="1182" t="s">
        <v>1023</v>
      </c>
      <c r="BJ90" s="1182" t="s">
        <v>1023</v>
      </c>
      <c r="BK90" s="1182" t="s">
        <v>1023</v>
      </c>
      <c r="BL90" s="1182" t="s">
        <v>1023</v>
      </c>
      <c r="BM90" s="1182" t="s">
        <v>1023</v>
      </c>
      <c r="BN90" s="1182" t="s">
        <v>1023</v>
      </c>
      <c r="BO90" s="1182" t="s">
        <v>1023</v>
      </c>
      <c r="BP90" s="1182" t="s">
        <v>1023</v>
      </c>
      <c r="BQ90" s="1182">
        <v>3</v>
      </c>
      <c r="BR90" s="1182" t="s">
        <v>1023</v>
      </c>
      <c r="BS90" s="1182" t="s">
        <v>1023</v>
      </c>
      <c r="BT90" s="1182" t="s">
        <v>1023</v>
      </c>
      <c r="BU90" s="1182" t="s">
        <v>1023</v>
      </c>
      <c r="BV90" s="1182" t="s">
        <v>1023</v>
      </c>
      <c r="BW90" s="1182" t="s">
        <v>1023</v>
      </c>
      <c r="BX90" s="1182" t="s">
        <v>1023</v>
      </c>
      <c r="BY90" s="1182" t="s">
        <v>1023</v>
      </c>
      <c r="BZ90" s="1182" t="s">
        <v>1023</v>
      </c>
      <c r="CA90" s="1182" t="s">
        <v>1023</v>
      </c>
      <c r="CB90" s="1182" t="s">
        <v>1023</v>
      </c>
      <c r="CC90" s="1182" t="s">
        <v>1023</v>
      </c>
      <c r="CD90" s="1182">
        <v>2</v>
      </c>
      <c r="CE90" s="1182" t="s">
        <v>1023</v>
      </c>
      <c r="CF90" s="1182" t="s">
        <v>1023</v>
      </c>
      <c r="CG90" s="1182" t="s">
        <v>1023</v>
      </c>
      <c r="CH90" s="1182" t="s">
        <v>1023</v>
      </c>
      <c r="CI90" s="1182" t="s">
        <v>1023</v>
      </c>
      <c r="CJ90" s="1182" t="s">
        <v>1023</v>
      </c>
      <c r="CK90" s="1182" t="s">
        <v>1023</v>
      </c>
      <c r="CL90" s="1182" t="s">
        <v>1023</v>
      </c>
      <c r="CM90" s="1182" t="s">
        <v>1023</v>
      </c>
      <c r="CN90" s="1182" t="s">
        <v>1023</v>
      </c>
      <c r="CO90" s="1182">
        <v>1</v>
      </c>
      <c r="CP90" s="1182" t="s">
        <v>1023</v>
      </c>
      <c r="CQ90" s="1182">
        <v>9</v>
      </c>
      <c r="CR90" s="1182" t="s">
        <v>1023</v>
      </c>
      <c r="CS90" s="1182" t="s">
        <v>1023</v>
      </c>
      <c r="CT90" s="1182" t="s">
        <v>1023</v>
      </c>
      <c r="CU90" s="1182" t="s">
        <v>1023</v>
      </c>
      <c r="CV90" s="1182" t="s">
        <v>1023</v>
      </c>
      <c r="CW90" s="1182" t="s">
        <v>1023</v>
      </c>
      <c r="CX90" s="1182" t="s">
        <v>1023</v>
      </c>
      <c r="CY90" s="1182" t="s">
        <v>1023</v>
      </c>
      <c r="CZ90" s="1182" t="s">
        <v>1023</v>
      </c>
      <c r="DA90" s="1182" t="s">
        <v>1023</v>
      </c>
      <c r="DB90" s="1182" t="s">
        <v>1023</v>
      </c>
      <c r="DC90" s="1182">
        <v>1</v>
      </c>
      <c r="DD90" s="1182" t="s">
        <v>1023</v>
      </c>
      <c r="DE90" s="1182" t="s">
        <v>1023</v>
      </c>
      <c r="DF90" s="1182" t="s">
        <v>1023</v>
      </c>
      <c r="DG90" s="1182" t="s">
        <v>1023</v>
      </c>
      <c r="DH90" s="1182" t="s">
        <v>1023</v>
      </c>
      <c r="DI90" s="1182" t="s">
        <v>1023</v>
      </c>
      <c r="DJ90" s="1182" t="s">
        <v>1023</v>
      </c>
      <c r="DK90" s="1182" t="s">
        <v>1023</v>
      </c>
      <c r="DL90" s="1182" t="s">
        <v>1023</v>
      </c>
      <c r="DM90" s="1182" t="s">
        <v>1023</v>
      </c>
      <c r="DN90" s="1182" t="s">
        <v>1023</v>
      </c>
      <c r="DO90" s="1182">
        <v>2</v>
      </c>
      <c r="DP90" s="1182">
        <v>11</v>
      </c>
      <c r="DQ90" s="1182" t="s">
        <v>1023</v>
      </c>
      <c r="DR90" s="1182" t="s">
        <v>1023</v>
      </c>
      <c r="DS90" s="1182" t="s">
        <v>1023</v>
      </c>
      <c r="DT90" s="1182" t="s">
        <v>1023</v>
      </c>
      <c r="DU90" s="1182" t="s">
        <v>1023</v>
      </c>
      <c r="DV90" s="1182" t="s">
        <v>1023</v>
      </c>
      <c r="DW90" s="1182" t="s">
        <v>1023</v>
      </c>
      <c r="DX90" s="1182" t="s">
        <v>1023</v>
      </c>
      <c r="DY90" s="1182" t="s">
        <v>1023</v>
      </c>
      <c r="DZ90" s="1182" t="s">
        <v>1023</v>
      </c>
      <c r="EA90" s="1182" t="s">
        <v>1023</v>
      </c>
      <c r="EB90" s="1182">
        <v>4</v>
      </c>
      <c r="EC90" s="1182" t="s">
        <v>1023</v>
      </c>
      <c r="ED90" s="1182" t="s">
        <v>1023</v>
      </c>
      <c r="EE90" s="1182">
        <v>2</v>
      </c>
      <c r="EF90" s="1182">
        <v>1</v>
      </c>
      <c r="EG90" s="1182" t="s">
        <v>1023</v>
      </c>
      <c r="EH90" s="1182" t="s">
        <v>1023</v>
      </c>
      <c r="EI90" s="1182" t="s">
        <v>1023</v>
      </c>
      <c r="EJ90" s="1182" t="s">
        <v>1023</v>
      </c>
      <c r="EK90" s="1182" t="s">
        <v>1023</v>
      </c>
      <c r="EL90" s="1182" t="s">
        <v>1023</v>
      </c>
      <c r="EM90" s="1182" t="s">
        <v>1023</v>
      </c>
      <c r="EN90" s="1182">
        <v>3</v>
      </c>
      <c r="EO90" s="1182" t="s">
        <v>1023</v>
      </c>
      <c r="EP90" s="1182" t="s">
        <v>1023</v>
      </c>
      <c r="EQ90" s="1182" t="s">
        <v>1023</v>
      </c>
      <c r="ER90" s="1182" t="s">
        <v>1023</v>
      </c>
      <c r="ES90" s="1182" t="s">
        <v>1023</v>
      </c>
      <c r="ET90" s="1182" t="s">
        <v>1023</v>
      </c>
      <c r="EU90" s="1182" t="s">
        <v>1023</v>
      </c>
      <c r="EV90" s="1182" t="s">
        <v>1023</v>
      </c>
      <c r="EW90" s="1182">
        <v>1</v>
      </c>
      <c r="EX90" s="1182" t="s">
        <v>1023</v>
      </c>
      <c r="EY90" s="1182" t="s">
        <v>1023</v>
      </c>
      <c r="EZ90" s="1182" t="s">
        <v>1023</v>
      </c>
      <c r="FA90" s="1182">
        <v>2</v>
      </c>
      <c r="FB90" s="1182" t="s">
        <v>1023</v>
      </c>
      <c r="FC90" s="1182" t="s">
        <v>1023</v>
      </c>
      <c r="FD90" s="1182" t="s">
        <v>1023</v>
      </c>
      <c r="FE90" s="1182" t="s">
        <v>1023</v>
      </c>
      <c r="FF90" s="1182" t="s">
        <v>1023</v>
      </c>
      <c r="FG90" s="1182">
        <v>1</v>
      </c>
      <c r="FH90" s="1182" t="s">
        <v>1023</v>
      </c>
      <c r="FI90" s="1182" t="s">
        <v>1023</v>
      </c>
      <c r="FJ90" s="1182" t="s">
        <v>1023</v>
      </c>
      <c r="FK90" s="1182" t="s">
        <v>1023</v>
      </c>
      <c r="FL90" s="1182" t="s">
        <v>1023</v>
      </c>
      <c r="FM90" s="1182">
        <v>2</v>
      </c>
      <c r="FN90" s="1182">
        <v>6</v>
      </c>
      <c r="FO90" s="1182" t="s">
        <v>1023</v>
      </c>
      <c r="FP90" s="1182" t="s">
        <v>1023</v>
      </c>
      <c r="FQ90" s="1182" t="s">
        <v>1023</v>
      </c>
      <c r="FR90" s="1182" t="s">
        <v>1023</v>
      </c>
      <c r="FS90" s="1182" t="s">
        <v>1023</v>
      </c>
      <c r="FT90" s="1182" t="s">
        <v>1023</v>
      </c>
      <c r="FU90" s="1182" t="s">
        <v>1023</v>
      </c>
      <c r="FV90" s="1182" t="s">
        <v>1023</v>
      </c>
      <c r="FW90" s="1182" t="s">
        <v>1023</v>
      </c>
      <c r="FX90" s="1182" t="s">
        <v>1023</v>
      </c>
      <c r="FY90" s="1182" t="s">
        <v>1023</v>
      </c>
      <c r="FZ90" s="1182" t="s">
        <v>1023</v>
      </c>
      <c r="GA90" s="1182" t="s">
        <v>1023</v>
      </c>
      <c r="GB90" s="1182" t="s">
        <v>1023</v>
      </c>
      <c r="GC90" s="1182" t="s">
        <v>1023</v>
      </c>
      <c r="GD90" s="1182" t="s">
        <v>1023</v>
      </c>
      <c r="GE90" s="1182" t="s">
        <v>1023</v>
      </c>
      <c r="GF90" s="1182" t="s">
        <v>1023</v>
      </c>
      <c r="GG90" s="1182" t="s">
        <v>1023</v>
      </c>
      <c r="GH90" s="1182" t="s">
        <v>1023</v>
      </c>
      <c r="GI90" s="1182" t="s">
        <v>1023</v>
      </c>
      <c r="GJ90" s="1182" t="s">
        <v>1023</v>
      </c>
      <c r="GK90" s="1182" t="s">
        <v>1023</v>
      </c>
      <c r="GL90" s="1182" t="s">
        <v>1023</v>
      </c>
      <c r="GM90" s="1182" t="s">
        <v>1023</v>
      </c>
      <c r="GN90" s="1182" t="s">
        <v>1023</v>
      </c>
      <c r="GO90" s="1182" t="s">
        <v>1023</v>
      </c>
      <c r="GP90" s="1182" t="s">
        <v>1023</v>
      </c>
      <c r="GQ90" s="1182" t="s">
        <v>1023</v>
      </c>
      <c r="GR90" s="1182" t="s">
        <v>1023</v>
      </c>
      <c r="GS90" s="1182" t="s">
        <v>1023</v>
      </c>
      <c r="GT90" s="1182" t="s">
        <v>1023</v>
      </c>
      <c r="GU90" s="1182" t="s">
        <v>1023</v>
      </c>
      <c r="GV90" s="1182" t="s">
        <v>1023</v>
      </c>
      <c r="GW90" s="1182" t="s">
        <v>1023</v>
      </c>
      <c r="GX90" s="1182" t="s">
        <v>1023</v>
      </c>
      <c r="GY90" s="1182">
        <v>2</v>
      </c>
      <c r="GZ90" s="1182" t="s">
        <v>1023</v>
      </c>
      <c r="HA90" s="1182" t="s">
        <v>1023</v>
      </c>
      <c r="HB90" s="1182" t="s">
        <v>1023</v>
      </c>
      <c r="HC90" s="1182" t="s">
        <v>1023</v>
      </c>
      <c r="HD90" s="1182" t="s">
        <v>1023</v>
      </c>
      <c r="HE90" s="1182" t="s">
        <v>1023</v>
      </c>
      <c r="HF90" s="1182" t="s">
        <v>1023</v>
      </c>
      <c r="HG90" s="1182" t="s">
        <v>1023</v>
      </c>
      <c r="HH90" s="1182" t="s">
        <v>1023</v>
      </c>
      <c r="HI90" s="1182" t="s">
        <v>1023</v>
      </c>
      <c r="HJ90" s="1182" t="s">
        <v>1023</v>
      </c>
      <c r="HK90" s="1182" t="s">
        <v>1023</v>
      </c>
      <c r="HL90" s="1182">
        <v>12</v>
      </c>
      <c r="HM90" s="1182" t="s">
        <v>1023</v>
      </c>
      <c r="HN90" s="1182" t="s">
        <v>1023</v>
      </c>
      <c r="HO90" s="1182" t="s">
        <v>1023</v>
      </c>
      <c r="HP90" s="1182" t="s">
        <v>1023</v>
      </c>
      <c r="HQ90" s="1182" t="s">
        <v>1023</v>
      </c>
      <c r="HR90" s="1182" t="s">
        <v>1023</v>
      </c>
      <c r="HS90" s="1182" t="s">
        <v>1023</v>
      </c>
      <c r="HT90" s="1182" t="s">
        <v>1023</v>
      </c>
      <c r="HU90" s="1182" t="s">
        <v>1023</v>
      </c>
      <c r="HV90" s="1182" t="s">
        <v>1023</v>
      </c>
      <c r="HW90" s="1182">
        <v>1</v>
      </c>
      <c r="HX90" s="1182">
        <v>3</v>
      </c>
      <c r="HY90" s="1182">
        <v>5</v>
      </c>
      <c r="HZ90" s="1182" t="s">
        <v>1023</v>
      </c>
      <c r="IA90" s="1182" t="s">
        <v>1023</v>
      </c>
      <c r="IB90" s="1182" t="s">
        <v>1023</v>
      </c>
      <c r="IC90" s="1182" t="s">
        <v>1023</v>
      </c>
      <c r="ID90" s="1182" t="s">
        <v>1023</v>
      </c>
      <c r="IE90" s="1182" t="s">
        <v>1023</v>
      </c>
      <c r="IF90" s="1182" t="s">
        <v>1023</v>
      </c>
      <c r="IG90" s="1182" t="s">
        <v>1023</v>
      </c>
      <c r="IH90" s="1182" t="s">
        <v>1023</v>
      </c>
      <c r="II90" s="1182" t="s">
        <v>1023</v>
      </c>
      <c r="IJ90" s="1182" t="s">
        <v>1023</v>
      </c>
      <c r="IK90" s="1182" t="s">
        <v>1023</v>
      </c>
      <c r="IL90" s="1182" t="s">
        <v>1023</v>
      </c>
      <c r="IM90" s="1182" t="s">
        <v>1023</v>
      </c>
      <c r="IN90" s="1182" t="s">
        <v>1023</v>
      </c>
      <c r="IO90" s="1182" t="s">
        <v>1023</v>
      </c>
      <c r="IP90" s="1182" t="s">
        <v>1023</v>
      </c>
      <c r="IQ90" s="1182" t="s">
        <v>1023</v>
      </c>
      <c r="IR90" s="1182" t="s">
        <v>1023</v>
      </c>
      <c r="IS90" s="1182" t="s">
        <v>1023</v>
      </c>
      <c r="IT90" s="1182" t="s">
        <v>1023</v>
      </c>
      <c r="IU90" s="1182" t="s">
        <v>1023</v>
      </c>
      <c r="IV90" s="1182" t="s">
        <v>1023</v>
      </c>
      <c r="IW90" s="1182" t="s">
        <v>1023</v>
      </c>
      <c r="IX90" s="1182" t="s">
        <v>1023</v>
      </c>
      <c r="IY90" s="1182" t="s">
        <v>1023</v>
      </c>
      <c r="IZ90" s="1182" t="s">
        <v>1023</v>
      </c>
      <c r="JA90" s="1182" t="s">
        <v>1023</v>
      </c>
      <c r="JB90" s="1182" t="s">
        <v>1023</v>
      </c>
      <c r="JC90" s="1182" t="s">
        <v>1023</v>
      </c>
      <c r="JD90" s="1182" t="s">
        <v>1023</v>
      </c>
      <c r="JE90" s="1182" t="s">
        <v>1023</v>
      </c>
      <c r="JF90" s="1182" t="s">
        <v>1023</v>
      </c>
      <c r="JG90" s="1182" t="s">
        <v>1023</v>
      </c>
      <c r="JH90" s="1182" t="s">
        <v>1023</v>
      </c>
      <c r="JI90" s="1182" t="s">
        <v>1023</v>
      </c>
      <c r="JJ90" s="1182" t="s">
        <v>1023</v>
      </c>
      <c r="JK90" s="1182" t="s">
        <v>1023</v>
      </c>
      <c r="JL90" s="1182" t="s">
        <v>1023</v>
      </c>
      <c r="JM90" s="1182" t="s">
        <v>1023</v>
      </c>
      <c r="JN90" s="1182" t="s">
        <v>1023</v>
      </c>
      <c r="JO90" s="1182">
        <v>1</v>
      </c>
      <c r="JP90" s="1182" t="s">
        <v>1023</v>
      </c>
      <c r="JQ90" s="1182" t="s">
        <v>1023</v>
      </c>
      <c r="JR90" s="1182" t="s">
        <v>1023</v>
      </c>
      <c r="JS90" s="1182" t="s">
        <v>1023</v>
      </c>
      <c r="JT90" s="1182" t="s">
        <v>1023</v>
      </c>
      <c r="JU90" s="1182" t="s">
        <v>1023</v>
      </c>
      <c r="JV90" s="1182" t="s">
        <v>1023</v>
      </c>
      <c r="JW90" s="1182" t="s">
        <v>1023</v>
      </c>
      <c r="JX90" s="1182" t="s">
        <v>1023</v>
      </c>
      <c r="JY90" s="1182" t="s">
        <v>1023</v>
      </c>
      <c r="JZ90" s="1182" t="s">
        <v>1023</v>
      </c>
      <c r="KA90" s="1182">
        <v>1</v>
      </c>
      <c r="KB90" s="1182" t="s">
        <v>1023</v>
      </c>
      <c r="KC90" s="1182" t="s">
        <v>1023</v>
      </c>
      <c r="KD90" s="1182" t="s">
        <v>1023</v>
      </c>
      <c r="KE90" s="1182" t="s">
        <v>1023</v>
      </c>
      <c r="KF90" s="1182" t="s">
        <v>1023</v>
      </c>
      <c r="KG90" s="1182" t="s">
        <v>1023</v>
      </c>
      <c r="KH90" s="1182" t="s">
        <v>1023</v>
      </c>
      <c r="KI90" s="1182" t="s">
        <v>1023</v>
      </c>
      <c r="KJ90" s="1182" t="s">
        <v>1023</v>
      </c>
      <c r="KK90" s="1182" t="s">
        <v>1023</v>
      </c>
      <c r="KL90" s="1182" t="s">
        <v>1023</v>
      </c>
      <c r="KM90" s="1182" t="s">
        <v>1023</v>
      </c>
      <c r="KN90" s="1182" t="s">
        <v>1023</v>
      </c>
      <c r="KO90" s="1182" t="s">
        <v>1023</v>
      </c>
      <c r="KP90" s="1182" t="s">
        <v>1023</v>
      </c>
      <c r="KQ90" s="1182" t="s">
        <v>1023</v>
      </c>
      <c r="KR90" s="1182" t="s">
        <v>1023</v>
      </c>
      <c r="KS90" s="1182" t="s">
        <v>1023</v>
      </c>
      <c r="KT90" s="1182" t="s">
        <v>1023</v>
      </c>
      <c r="KU90" s="1182" t="s">
        <v>1023</v>
      </c>
      <c r="KV90" s="1182" t="s">
        <v>1023</v>
      </c>
      <c r="KW90" s="1182" t="s">
        <v>1023</v>
      </c>
      <c r="KX90" s="1182" t="s">
        <v>1023</v>
      </c>
      <c r="KY90" s="1182" t="s">
        <v>1023</v>
      </c>
    </row>
    <row r="91" spans="2:311" ht="15" customHeight="1">
      <c r="B91" s="1501" t="s">
        <v>1063</v>
      </c>
      <c r="C91" s="1501" t="s">
        <v>49</v>
      </c>
      <c r="D91" s="1501" t="s">
        <v>49</v>
      </c>
      <c r="E91" s="1182">
        <v>534</v>
      </c>
      <c r="F91" s="1182">
        <v>534</v>
      </c>
      <c r="G91" s="1182" t="s">
        <v>1023</v>
      </c>
      <c r="H91" s="1182" t="s">
        <v>1023</v>
      </c>
      <c r="I91" s="1182" t="s">
        <v>1023</v>
      </c>
      <c r="J91" s="1182" t="s">
        <v>1023</v>
      </c>
      <c r="K91" s="1182" t="s">
        <v>1023</v>
      </c>
      <c r="L91" s="1182" t="s">
        <v>1023</v>
      </c>
      <c r="M91" s="1182" t="s">
        <v>1023</v>
      </c>
      <c r="N91" s="1182" t="s">
        <v>1023</v>
      </c>
      <c r="O91" s="1182" t="s">
        <v>1023</v>
      </c>
      <c r="P91" s="1182" t="s">
        <v>1023</v>
      </c>
      <c r="Q91" s="1182" t="s">
        <v>1023</v>
      </c>
      <c r="R91" s="1182" t="s">
        <v>1023</v>
      </c>
      <c r="S91" s="1182">
        <v>19</v>
      </c>
      <c r="T91" s="1182" t="s">
        <v>1023</v>
      </c>
      <c r="U91" s="1182" t="s">
        <v>1023</v>
      </c>
      <c r="V91" s="1182" t="s">
        <v>1023</v>
      </c>
      <c r="W91" s="1182" t="s">
        <v>1023</v>
      </c>
      <c r="X91" s="1182" t="s">
        <v>1023</v>
      </c>
      <c r="Y91" s="1182" t="s">
        <v>1023</v>
      </c>
      <c r="Z91" s="1182" t="s">
        <v>1023</v>
      </c>
      <c r="AA91" s="1182" t="s">
        <v>1023</v>
      </c>
      <c r="AB91" s="1182" t="s">
        <v>1023</v>
      </c>
      <c r="AC91" s="1182" t="s">
        <v>1023</v>
      </c>
      <c r="AD91" s="1182" t="s">
        <v>1023</v>
      </c>
      <c r="AE91" s="1182" t="s">
        <v>1023</v>
      </c>
      <c r="AF91" s="1182">
        <v>7</v>
      </c>
      <c r="AG91" s="1182" t="s">
        <v>1023</v>
      </c>
      <c r="AH91" s="1182" t="s">
        <v>1023</v>
      </c>
      <c r="AI91" s="1182" t="s">
        <v>1023</v>
      </c>
      <c r="AJ91" s="1182" t="s">
        <v>1023</v>
      </c>
      <c r="AK91" s="1182" t="s">
        <v>1023</v>
      </c>
      <c r="AL91" s="1182" t="s">
        <v>1023</v>
      </c>
      <c r="AM91" s="1182" t="s">
        <v>1023</v>
      </c>
      <c r="AN91" s="1182" t="s">
        <v>1023</v>
      </c>
      <c r="AO91" s="1182" t="s">
        <v>1023</v>
      </c>
      <c r="AP91" s="1182" t="s">
        <v>1023</v>
      </c>
      <c r="AQ91" s="1182" t="s">
        <v>1023</v>
      </c>
      <c r="AR91" s="1182" t="s">
        <v>1023</v>
      </c>
      <c r="AS91" s="1182" t="s">
        <v>1023</v>
      </c>
      <c r="AT91" s="1182" t="s">
        <v>1023</v>
      </c>
      <c r="AU91" s="1182" t="s">
        <v>1023</v>
      </c>
      <c r="AV91" s="1182" t="s">
        <v>1023</v>
      </c>
      <c r="AW91" s="1182" t="s">
        <v>1023</v>
      </c>
      <c r="AX91" s="1182" t="s">
        <v>1023</v>
      </c>
      <c r="AY91" s="1182" t="s">
        <v>1023</v>
      </c>
      <c r="AZ91" s="1182" t="s">
        <v>1023</v>
      </c>
      <c r="BA91" s="1182" t="s">
        <v>1023</v>
      </c>
      <c r="BB91" s="1182" t="s">
        <v>1023</v>
      </c>
      <c r="BC91" s="1182" t="s">
        <v>1023</v>
      </c>
      <c r="BD91" s="1182">
        <v>7</v>
      </c>
      <c r="BE91" s="1182" t="s">
        <v>1023</v>
      </c>
      <c r="BF91" s="1182" t="s">
        <v>1023</v>
      </c>
      <c r="BG91" s="1182" t="s">
        <v>1023</v>
      </c>
      <c r="BH91" s="1182" t="s">
        <v>1023</v>
      </c>
      <c r="BI91" s="1182" t="s">
        <v>1023</v>
      </c>
      <c r="BJ91" s="1182" t="s">
        <v>1023</v>
      </c>
      <c r="BK91" s="1182" t="s">
        <v>1023</v>
      </c>
      <c r="BL91" s="1182" t="s">
        <v>1023</v>
      </c>
      <c r="BM91" s="1182" t="s">
        <v>1023</v>
      </c>
      <c r="BN91" s="1182" t="s">
        <v>1023</v>
      </c>
      <c r="BO91" s="1182" t="s">
        <v>1023</v>
      </c>
      <c r="BP91" s="1182" t="s">
        <v>1023</v>
      </c>
      <c r="BQ91" s="1182">
        <v>15</v>
      </c>
      <c r="BR91" s="1182" t="s">
        <v>1023</v>
      </c>
      <c r="BS91" s="1182" t="s">
        <v>1023</v>
      </c>
      <c r="BT91" s="1182" t="s">
        <v>1023</v>
      </c>
      <c r="BU91" s="1182" t="s">
        <v>1023</v>
      </c>
      <c r="BV91" s="1182" t="s">
        <v>1023</v>
      </c>
      <c r="BW91" s="1182" t="s">
        <v>1023</v>
      </c>
      <c r="BX91" s="1182" t="s">
        <v>1023</v>
      </c>
      <c r="BY91" s="1182" t="s">
        <v>1023</v>
      </c>
      <c r="BZ91" s="1182" t="s">
        <v>1023</v>
      </c>
      <c r="CA91" s="1182" t="s">
        <v>1023</v>
      </c>
      <c r="CB91" s="1182" t="s">
        <v>1023</v>
      </c>
      <c r="CC91" s="1182" t="s">
        <v>1023</v>
      </c>
      <c r="CD91" s="1182">
        <v>17</v>
      </c>
      <c r="CE91" s="1182" t="s">
        <v>1023</v>
      </c>
      <c r="CF91" s="1182" t="s">
        <v>1023</v>
      </c>
      <c r="CG91" s="1182" t="s">
        <v>1023</v>
      </c>
      <c r="CH91" s="1182" t="s">
        <v>1023</v>
      </c>
      <c r="CI91" s="1182" t="s">
        <v>1023</v>
      </c>
      <c r="CJ91" s="1182" t="s">
        <v>1023</v>
      </c>
      <c r="CK91" s="1182" t="s">
        <v>1023</v>
      </c>
      <c r="CL91" s="1182" t="s">
        <v>1023</v>
      </c>
      <c r="CM91" s="1182" t="s">
        <v>1023</v>
      </c>
      <c r="CN91" s="1182" t="s">
        <v>1023</v>
      </c>
      <c r="CO91" s="1182" t="s">
        <v>1023</v>
      </c>
      <c r="CP91" s="1182" t="s">
        <v>1023</v>
      </c>
      <c r="CQ91" s="1182">
        <v>13</v>
      </c>
      <c r="CR91" s="1182" t="s">
        <v>1023</v>
      </c>
      <c r="CS91" s="1182" t="s">
        <v>1023</v>
      </c>
      <c r="CT91" s="1182" t="s">
        <v>1023</v>
      </c>
      <c r="CU91" s="1182" t="s">
        <v>1023</v>
      </c>
      <c r="CV91" s="1182" t="s">
        <v>1023</v>
      </c>
      <c r="CW91" s="1182" t="s">
        <v>1023</v>
      </c>
      <c r="CX91" s="1182" t="s">
        <v>1023</v>
      </c>
      <c r="CY91" s="1182" t="s">
        <v>1023</v>
      </c>
      <c r="CZ91" s="1182" t="s">
        <v>1023</v>
      </c>
      <c r="DA91" s="1182" t="s">
        <v>1023</v>
      </c>
      <c r="DB91" s="1182" t="s">
        <v>1023</v>
      </c>
      <c r="DC91" s="1182">
        <v>9</v>
      </c>
      <c r="DD91" s="1182" t="s">
        <v>1023</v>
      </c>
      <c r="DE91" s="1182" t="s">
        <v>1023</v>
      </c>
      <c r="DF91" s="1182" t="s">
        <v>1023</v>
      </c>
      <c r="DG91" s="1182" t="s">
        <v>1023</v>
      </c>
      <c r="DH91" s="1182" t="s">
        <v>1023</v>
      </c>
      <c r="DI91" s="1182" t="s">
        <v>1023</v>
      </c>
      <c r="DJ91" s="1182" t="s">
        <v>1023</v>
      </c>
      <c r="DK91" s="1182" t="s">
        <v>1023</v>
      </c>
      <c r="DL91" s="1182" t="s">
        <v>1023</v>
      </c>
      <c r="DM91" s="1182" t="s">
        <v>1023</v>
      </c>
      <c r="DN91" s="1182" t="s">
        <v>1023</v>
      </c>
      <c r="DO91" s="1182">
        <v>1</v>
      </c>
      <c r="DP91" s="1182">
        <v>113</v>
      </c>
      <c r="DQ91" s="1182" t="s">
        <v>1023</v>
      </c>
      <c r="DR91" s="1182" t="s">
        <v>1023</v>
      </c>
      <c r="DS91" s="1182" t="s">
        <v>1023</v>
      </c>
      <c r="DT91" s="1182" t="s">
        <v>1023</v>
      </c>
      <c r="DU91" s="1182" t="s">
        <v>1023</v>
      </c>
      <c r="DV91" s="1182" t="s">
        <v>1023</v>
      </c>
      <c r="DW91" s="1182" t="s">
        <v>1023</v>
      </c>
      <c r="DX91" s="1182" t="s">
        <v>1023</v>
      </c>
      <c r="DY91" s="1182" t="s">
        <v>1023</v>
      </c>
      <c r="DZ91" s="1182" t="s">
        <v>1023</v>
      </c>
      <c r="EA91" s="1182" t="s">
        <v>1023</v>
      </c>
      <c r="EB91" s="1182">
        <v>31</v>
      </c>
      <c r="EC91" s="1182" t="s">
        <v>1023</v>
      </c>
      <c r="ED91" s="1182" t="s">
        <v>1023</v>
      </c>
      <c r="EE91" s="1182" t="s">
        <v>1023</v>
      </c>
      <c r="EF91" s="1182" t="s">
        <v>1023</v>
      </c>
      <c r="EG91" s="1182" t="s">
        <v>1023</v>
      </c>
      <c r="EH91" s="1182" t="s">
        <v>1023</v>
      </c>
      <c r="EI91" s="1182" t="s">
        <v>1023</v>
      </c>
      <c r="EJ91" s="1182" t="s">
        <v>1023</v>
      </c>
      <c r="EK91" s="1182" t="s">
        <v>1023</v>
      </c>
      <c r="EL91" s="1182" t="s">
        <v>1023</v>
      </c>
      <c r="EM91" s="1182" t="s">
        <v>1023</v>
      </c>
      <c r="EN91" s="1182">
        <v>6</v>
      </c>
      <c r="EO91" s="1182" t="s">
        <v>1023</v>
      </c>
      <c r="EP91" s="1182" t="s">
        <v>1023</v>
      </c>
      <c r="EQ91" s="1182" t="s">
        <v>1023</v>
      </c>
      <c r="ER91" s="1182" t="s">
        <v>1023</v>
      </c>
      <c r="ES91" s="1182" t="s">
        <v>1023</v>
      </c>
      <c r="ET91" s="1182" t="s">
        <v>1023</v>
      </c>
      <c r="EU91" s="1182" t="s">
        <v>1023</v>
      </c>
      <c r="EV91" s="1182" t="s">
        <v>1023</v>
      </c>
      <c r="EW91" s="1182" t="s">
        <v>1023</v>
      </c>
      <c r="EX91" s="1182" t="s">
        <v>1023</v>
      </c>
      <c r="EY91" s="1182" t="s">
        <v>1023</v>
      </c>
      <c r="EZ91" s="1182" t="s">
        <v>1023</v>
      </c>
      <c r="FA91" s="1182">
        <v>18</v>
      </c>
      <c r="FB91" s="1182" t="s">
        <v>1023</v>
      </c>
      <c r="FC91" s="1182" t="s">
        <v>1023</v>
      </c>
      <c r="FD91" s="1182" t="s">
        <v>1023</v>
      </c>
      <c r="FE91" s="1182" t="s">
        <v>1023</v>
      </c>
      <c r="FF91" s="1182" t="s">
        <v>1023</v>
      </c>
      <c r="FG91" s="1182" t="s">
        <v>1023</v>
      </c>
      <c r="FH91" s="1182" t="s">
        <v>1023</v>
      </c>
      <c r="FI91" s="1182" t="s">
        <v>1023</v>
      </c>
      <c r="FJ91" s="1182" t="s">
        <v>1023</v>
      </c>
      <c r="FK91" s="1182" t="s">
        <v>1023</v>
      </c>
      <c r="FL91" s="1182" t="s">
        <v>1023</v>
      </c>
      <c r="FM91" s="1182" t="s">
        <v>1023</v>
      </c>
      <c r="FN91" s="1182">
        <v>35</v>
      </c>
      <c r="FO91" s="1182" t="s">
        <v>1023</v>
      </c>
      <c r="FP91" s="1182" t="s">
        <v>1023</v>
      </c>
      <c r="FQ91" s="1182" t="s">
        <v>1023</v>
      </c>
      <c r="FR91" s="1182" t="s">
        <v>1023</v>
      </c>
      <c r="FS91" s="1182" t="s">
        <v>1023</v>
      </c>
      <c r="FT91" s="1182" t="s">
        <v>1023</v>
      </c>
      <c r="FU91" s="1182" t="s">
        <v>1023</v>
      </c>
      <c r="FV91" s="1182" t="s">
        <v>1023</v>
      </c>
      <c r="FW91" s="1182" t="s">
        <v>1023</v>
      </c>
      <c r="FX91" s="1182" t="s">
        <v>1023</v>
      </c>
      <c r="FY91" s="1182" t="s">
        <v>1023</v>
      </c>
      <c r="FZ91" s="1182" t="s">
        <v>1023</v>
      </c>
      <c r="GA91" s="1182" t="s">
        <v>1023</v>
      </c>
      <c r="GB91" s="1182" t="s">
        <v>1023</v>
      </c>
      <c r="GC91" s="1182" t="s">
        <v>1023</v>
      </c>
      <c r="GD91" s="1182" t="s">
        <v>1023</v>
      </c>
      <c r="GE91" s="1182" t="s">
        <v>1023</v>
      </c>
      <c r="GF91" s="1182" t="s">
        <v>1023</v>
      </c>
      <c r="GG91" s="1182" t="s">
        <v>1023</v>
      </c>
      <c r="GH91" s="1182" t="s">
        <v>1023</v>
      </c>
      <c r="GI91" s="1182" t="s">
        <v>1023</v>
      </c>
      <c r="GJ91" s="1182" t="s">
        <v>1023</v>
      </c>
      <c r="GK91" s="1182" t="s">
        <v>1023</v>
      </c>
      <c r="GL91" s="1182" t="s">
        <v>1023</v>
      </c>
      <c r="GM91" s="1182" t="s">
        <v>1023</v>
      </c>
      <c r="GN91" s="1182" t="s">
        <v>1023</v>
      </c>
      <c r="GO91" s="1182" t="s">
        <v>1023</v>
      </c>
      <c r="GP91" s="1182" t="s">
        <v>1023</v>
      </c>
      <c r="GQ91" s="1182" t="s">
        <v>1023</v>
      </c>
      <c r="GR91" s="1182" t="s">
        <v>1023</v>
      </c>
      <c r="GS91" s="1182" t="s">
        <v>1023</v>
      </c>
      <c r="GT91" s="1182" t="s">
        <v>1023</v>
      </c>
      <c r="GU91" s="1182" t="s">
        <v>1023</v>
      </c>
      <c r="GV91" s="1182" t="s">
        <v>1023</v>
      </c>
      <c r="GW91" s="1182" t="s">
        <v>1023</v>
      </c>
      <c r="GX91" s="1182" t="s">
        <v>1023</v>
      </c>
      <c r="GY91" s="1182">
        <v>2</v>
      </c>
      <c r="GZ91" s="1182" t="s">
        <v>1023</v>
      </c>
      <c r="HA91" s="1182" t="s">
        <v>1023</v>
      </c>
      <c r="HB91" s="1182" t="s">
        <v>1023</v>
      </c>
      <c r="HC91" s="1182" t="s">
        <v>1023</v>
      </c>
      <c r="HD91" s="1182" t="s">
        <v>1023</v>
      </c>
      <c r="HE91" s="1182" t="s">
        <v>1023</v>
      </c>
      <c r="HF91" s="1182" t="s">
        <v>1023</v>
      </c>
      <c r="HG91" s="1182" t="s">
        <v>1023</v>
      </c>
      <c r="HH91" s="1182" t="s">
        <v>1023</v>
      </c>
      <c r="HI91" s="1182" t="s">
        <v>1023</v>
      </c>
      <c r="HJ91" s="1182" t="s">
        <v>1023</v>
      </c>
      <c r="HK91" s="1182">
        <v>2</v>
      </c>
      <c r="HL91" s="1182">
        <v>208</v>
      </c>
      <c r="HM91" s="1182" t="s">
        <v>1023</v>
      </c>
      <c r="HN91" s="1182" t="s">
        <v>1023</v>
      </c>
      <c r="HO91" s="1182" t="s">
        <v>1023</v>
      </c>
      <c r="HP91" s="1182" t="s">
        <v>1023</v>
      </c>
      <c r="HQ91" s="1182" t="s">
        <v>1023</v>
      </c>
      <c r="HR91" s="1182" t="s">
        <v>1023</v>
      </c>
      <c r="HS91" s="1182" t="s">
        <v>1023</v>
      </c>
      <c r="HT91" s="1182" t="s">
        <v>1023</v>
      </c>
      <c r="HU91" s="1182" t="s">
        <v>1023</v>
      </c>
      <c r="HV91" s="1182" t="s">
        <v>1023</v>
      </c>
      <c r="HW91" s="1182" t="s">
        <v>1023</v>
      </c>
      <c r="HX91" s="1182" t="s">
        <v>1023</v>
      </c>
      <c r="HY91" s="1182">
        <v>15</v>
      </c>
      <c r="HZ91" s="1182" t="s">
        <v>1023</v>
      </c>
      <c r="IA91" s="1182" t="s">
        <v>1023</v>
      </c>
      <c r="IB91" s="1182" t="s">
        <v>1023</v>
      </c>
      <c r="IC91" s="1182" t="s">
        <v>1023</v>
      </c>
      <c r="ID91" s="1182" t="s">
        <v>1023</v>
      </c>
      <c r="IE91" s="1182" t="s">
        <v>1023</v>
      </c>
      <c r="IF91" s="1182" t="s">
        <v>1023</v>
      </c>
      <c r="IG91" s="1182" t="s">
        <v>1023</v>
      </c>
      <c r="IH91" s="1182" t="s">
        <v>1023</v>
      </c>
      <c r="II91" s="1182" t="s">
        <v>1023</v>
      </c>
      <c r="IJ91" s="1182" t="s">
        <v>1023</v>
      </c>
      <c r="IK91" s="1182" t="s">
        <v>1023</v>
      </c>
      <c r="IL91" s="1182" t="s">
        <v>1023</v>
      </c>
      <c r="IM91" s="1182" t="s">
        <v>1023</v>
      </c>
      <c r="IN91" s="1182" t="s">
        <v>1023</v>
      </c>
      <c r="IO91" s="1182" t="s">
        <v>1023</v>
      </c>
      <c r="IP91" s="1182" t="s">
        <v>1023</v>
      </c>
      <c r="IQ91" s="1182" t="s">
        <v>1023</v>
      </c>
      <c r="IR91" s="1182" t="s">
        <v>1023</v>
      </c>
      <c r="IS91" s="1182" t="s">
        <v>1023</v>
      </c>
      <c r="IT91" s="1182" t="s">
        <v>1023</v>
      </c>
      <c r="IU91" s="1182" t="s">
        <v>1023</v>
      </c>
      <c r="IV91" s="1182" t="s">
        <v>1023</v>
      </c>
      <c r="IW91" s="1182" t="s">
        <v>1023</v>
      </c>
      <c r="IX91" s="1182" t="s">
        <v>1023</v>
      </c>
      <c r="IY91" s="1182" t="s">
        <v>1023</v>
      </c>
      <c r="IZ91" s="1182" t="s">
        <v>1023</v>
      </c>
      <c r="JA91" s="1182" t="s">
        <v>1023</v>
      </c>
      <c r="JB91" s="1182" t="s">
        <v>1023</v>
      </c>
      <c r="JC91" s="1182" t="s">
        <v>1023</v>
      </c>
      <c r="JD91" s="1182" t="s">
        <v>1023</v>
      </c>
      <c r="JE91" s="1182" t="s">
        <v>1023</v>
      </c>
      <c r="JF91" s="1182" t="s">
        <v>1023</v>
      </c>
      <c r="JG91" s="1182" t="s">
        <v>1023</v>
      </c>
      <c r="JH91" s="1182" t="s">
        <v>1023</v>
      </c>
      <c r="JI91" s="1182" t="s">
        <v>1023</v>
      </c>
      <c r="JJ91" s="1182" t="s">
        <v>1023</v>
      </c>
      <c r="JK91" s="1182" t="s">
        <v>1023</v>
      </c>
      <c r="JL91" s="1182" t="s">
        <v>1023</v>
      </c>
      <c r="JM91" s="1182" t="s">
        <v>1023</v>
      </c>
      <c r="JN91" s="1182" t="s">
        <v>1023</v>
      </c>
      <c r="JO91" s="1182" t="s">
        <v>1023</v>
      </c>
      <c r="JP91" s="1182" t="s">
        <v>1023</v>
      </c>
      <c r="JQ91" s="1182" t="s">
        <v>1023</v>
      </c>
      <c r="JR91" s="1182" t="s">
        <v>1023</v>
      </c>
      <c r="JS91" s="1182" t="s">
        <v>1023</v>
      </c>
      <c r="JT91" s="1182" t="s">
        <v>1023</v>
      </c>
      <c r="JU91" s="1182" t="s">
        <v>1023</v>
      </c>
      <c r="JV91" s="1182" t="s">
        <v>1023</v>
      </c>
      <c r="JW91" s="1182" t="s">
        <v>1023</v>
      </c>
      <c r="JX91" s="1182" t="s">
        <v>1023</v>
      </c>
      <c r="JY91" s="1182" t="s">
        <v>1023</v>
      </c>
      <c r="JZ91" s="1182" t="s">
        <v>1023</v>
      </c>
      <c r="KA91" s="1182" t="s">
        <v>1023</v>
      </c>
      <c r="KB91" s="1182">
        <v>11</v>
      </c>
      <c r="KC91" s="1182" t="s">
        <v>1023</v>
      </c>
      <c r="KD91" s="1182" t="s">
        <v>1023</v>
      </c>
      <c r="KE91" s="1182" t="s">
        <v>1023</v>
      </c>
      <c r="KF91" s="1182" t="s">
        <v>1023</v>
      </c>
      <c r="KG91" s="1182" t="s">
        <v>1023</v>
      </c>
      <c r="KH91" s="1182" t="s">
        <v>1023</v>
      </c>
      <c r="KI91" s="1182" t="s">
        <v>1023</v>
      </c>
      <c r="KJ91" s="1182" t="s">
        <v>1023</v>
      </c>
      <c r="KK91" s="1182" t="s">
        <v>1023</v>
      </c>
      <c r="KL91" s="1182" t="s">
        <v>1023</v>
      </c>
      <c r="KM91" s="1182" t="s">
        <v>1023</v>
      </c>
      <c r="KN91" s="1182" t="s">
        <v>1023</v>
      </c>
      <c r="KO91" s="1182">
        <v>5</v>
      </c>
      <c r="KP91" s="1182" t="s">
        <v>1023</v>
      </c>
      <c r="KQ91" s="1182" t="s">
        <v>1023</v>
      </c>
      <c r="KR91" s="1182" t="s">
        <v>1023</v>
      </c>
      <c r="KS91" s="1182" t="s">
        <v>1023</v>
      </c>
      <c r="KT91" s="1182" t="s">
        <v>1023</v>
      </c>
      <c r="KU91" s="1182" t="s">
        <v>1023</v>
      </c>
      <c r="KV91" s="1182" t="s">
        <v>1023</v>
      </c>
      <c r="KW91" s="1182" t="s">
        <v>1023</v>
      </c>
      <c r="KX91" s="1182" t="s">
        <v>1023</v>
      </c>
      <c r="KY91" s="1182" t="s">
        <v>1023</v>
      </c>
    </row>
    <row r="92" spans="2:311" ht="15" customHeight="1">
      <c r="B92" s="1501"/>
      <c r="C92" s="1501" t="s">
        <v>70</v>
      </c>
      <c r="D92" s="1503"/>
      <c r="E92" s="1182">
        <v>194</v>
      </c>
      <c r="F92" s="1182">
        <v>194</v>
      </c>
      <c r="G92" s="1182" t="s">
        <v>1023</v>
      </c>
      <c r="H92" s="1182" t="s">
        <v>1023</v>
      </c>
      <c r="I92" s="1182" t="s">
        <v>1023</v>
      </c>
      <c r="J92" s="1182" t="s">
        <v>1023</v>
      </c>
      <c r="K92" s="1182" t="s">
        <v>1023</v>
      </c>
      <c r="L92" s="1182" t="s">
        <v>1023</v>
      </c>
      <c r="M92" s="1182" t="s">
        <v>1023</v>
      </c>
      <c r="N92" s="1182" t="s">
        <v>1023</v>
      </c>
      <c r="O92" s="1182" t="s">
        <v>1023</v>
      </c>
      <c r="P92" s="1182" t="s">
        <v>1023</v>
      </c>
      <c r="Q92" s="1182" t="s">
        <v>1023</v>
      </c>
      <c r="R92" s="1182" t="s">
        <v>1023</v>
      </c>
      <c r="S92" s="1182">
        <v>4</v>
      </c>
      <c r="T92" s="1182" t="s">
        <v>1023</v>
      </c>
      <c r="U92" s="1182" t="s">
        <v>1023</v>
      </c>
      <c r="V92" s="1182" t="s">
        <v>1023</v>
      </c>
      <c r="W92" s="1182" t="s">
        <v>1023</v>
      </c>
      <c r="X92" s="1182" t="s">
        <v>1023</v>
      </c>
      <c r="Y92" s="1182" t="s">
        <v>1023</v>
      </c>
      <c r="Z92" s="1182" t="s">
        <v>1023</v>
      </c>
      <c r="AA92" s="1182" t="s">
        <v>1023</v>
      </c>
      <c r="AB92" s="1182" t="s">
        <v>1023</v>
      </c>
      <c r="AC92" s="1182" t="s">
        <v>1023</v>
      </c>
      <c r="AD92" s="1182" t="s">
        <v>1023</v>
      </c>
      <c r="AE92" s="1182" t="s">
        <v>1023</v>
      </c>
      <c r="AF92" s="1182">
        <v>2</v>
      </c>
      <c r="AG92" s="1182" t="s">
        <v>1023</v>
      </c>
      <c r="AH92" s="1182" t="s">
        <v>1023</v>
      </c>
      <c r="AI92" s="1182" t="s">
        <v>1023</v>
      </c>
      <c r="AJ92" s="1182" t="s">
        <v>1023</v>
      </c>
      <c r="AK92" s="1182" t="s">
        <v>1023</v>
      </c>
      <c r="AL92" s="1182" t="s">
        <v>1023</v>
      </c>
      <c r="AM92" s="1182" t="s">
        <v>1023</v>
      </c>
      <c r="AN92" s="1182" t="s">
        <v>1023</v>
      </c>
      <c r="AO92" s="1182" t="s">
        <v>1023</v>
      </c>
      <c r="AP92" s="1182" t="s">
        <v>1023</v>
      </c>
      <c r="AQ92" s="1182" t="s">
        <v>1023</v>
      </c>
      <c r="AR92" s="1182" t="s">
        <v>1023</v>
      </c>
      <c r="AS92" s="1182" t="s">
        <v>1023</v>
      </c>
      <c r="AT92" s="1182" t="s">
        <v>1023</v>
      </c>
      <c r="AU92" s="1182" t="s">
        <v>1023</v>
      </c>
      <c r="AV92" s="1182" t="s">
        <v>1023</v>
      </c>
      <c r="AW92" s="1182" t="s">
        <v>1023</v>
      </c>
      <c r="AX92" s="1182" t="s">
        <v>1023</v>
      </c>
      <c r="AY92" s="1182" t="s">
        <v>1023</v>
      </c>
      <c r="AZ92" s="1182" t="s">
        <v>1023</v>
      </c>
      <c r="BA92" s="1182" t="s">
        <v>1023</v>
      </c>
      <c r="BB92" s="1182" t="s">
        <v>1023</v>
      </c>
      <c r="BC92" s="1182" t="s">
        <v>1023</v>
      </c>
      <c r="BD92" s="1182">
        <v>5</v>
      </c>
      <c r="BE92" s="1182" t="s">
        <v>1023</v>
      </c>
      <c r="BF92" s="1182" t="s">
        <v>1023</v>
      </c>
      <c r="BG92" s="1182" t="s">
        <v>1023</v>
      </c>
      <c r="BH92" s="1182" t="s">
        <v>1023</v>
      </c>
      <c r="BI92" s="1182" t="s">
        <v>1023</v>
      </c>
      <c r="BJ92" s="1182" t="s">
        <v>1023</v>
      </c>
      <c r="BK92" s="1182" t="s">
        <v>1023</v>
      </c>
      <c r="BL92" s="1182" t="s">
        <v>1023</v>
      </c>
      <c r="BM92" s="1182" t="s">
        <v>1023</v>
      </c>
      <c r="BN92" s="1182" t="s">
        <v>1023</v>
      </c>
      <c r="BO92" s="1182" t="s">
        <v>1023</v>
      </c>
      <c r="BP92" s="1182" t="s">
        <v>1023</v>
      </c>
      <c r="BQ92" s="1182">
        <v>5</v>
      </c>
      <c r="BR92" s="1182" t="s">
        <v>1023</v>
      </c>
      <c r="BS92" s="1182" t="s">
        <v>1023</v>
      </c>
      <c r="BT92" s="1182" t="s">
        <v>1023</v>
      </c>
      <c r="BU92" s="1182" t="s">
        <v>1023</v>
      </c>
      <c r="BV92" s="1182" t="s">
        <v>1023</v>
      </c>
      <c r="BW92" s="1182" t="s">
        <v>1023</v>
      </c>
      <c r="BX92" s="1182" t="s">
        <v>1023</v>
      </c>
      <c r="BY92" s="1182" t="s">
        <v>1023</v>
      </c>
      <c r="BZ92" s="1182" t="s">
        <v>1023</v>
      </c>
      <c r="CA92" s="1182" t="s">
        <v>1023</v>
      </c>
      <c r="CB92" s="1182" t="s">
        <v>1023</v>
      </c>
      <c r="CC92" s="1182" t="s">
        <v>1023</v>
      </c>
      <c r="CD92" s="1182">
        <v>3</v>
      </c>
      <c r="CE92" s="1182" t="s">
        <v>1023</v>
      </c>
      <c r="CF92" s="1182" t="s">
        <v>1023</v>
      </c>
      <c r="CG92" s="1182" t="s">
        <v>1023</v>
      </c>
      <c r="CH92" s="1182" t="s">
        <v>1023</v>
      </c>
      <c r="CI92" s="1182" t="s">
        <v>1023</v>
      </c>
      <c r="CJ92" s="1182" t="s">
        <v>1023</v>
      </c>
      <c r="CK92" s="1182" t="s">
        <v>1023</v>
      </c>
      <c r="CL92" s="1182" t="s">
        <v>1023</v>
      </c>
      <c r="CM92" s="1182" t="s">
        <v>1023</v>
      </c>
      <c r="CN92" s="1182" t="s">
        <v>1023</v>
      </c>
      <c r="CO92" s="1182" t="s">
        <v>1023</v>
      </c>
      <c r="CP92" s="1182" t="s">
        <v>1023</v>
      </c>
      <c r="CQ92" s="1182">
        <v>7</v>
      </c>
      <c r="CR92" s="1182" t="s">
        <v>1023</v>
      </c>
      <c r="CS92" s="1182" t="s">
        <v>1023</v>
      </c>
      <c r="CT92" s="1182" t="s">
        <v>1023</v>
      </c>
      <c r="CU92" s="1182" t="s">
        <v>1023</v>
      </c>
      <c r="CV92" s="1182" t="s">
        <v>1023</v>
      </c>
      <c r="CW92" s="1182" t="s">
        <v>1023</v>
      </c>
      <c r="CX92" s="1182" t="s">
        <v>1023</v>
      </c>
      <c r="CY92" s="1182" t="s">
        <v>1023</v>
      </c>
      <c r="CZ92" s="1182" t="s">
        <v>1023</v>
      </c>
      <c r="DA92" s="1182" t="s">
        <v>1023</v>
      </c>
      <c r="DB92" s="1182" t="s">
        <v>1023</v>
      </c>
      <c r="DC92" s="1182">
        <v>2</v>
      </c>
      <c r="DD92" s="1182" t="s">
        <v>1023</v>
      </c>
      <c r="DE92" s="1182" t="s">
        <v>1023</v>
      </c>
      <c r="DF92" s="1182" t="s">
        <v>1023</v>
      </c>
      <c r="DG92" s="1182" t="s">
        <v>1023</v>
      </c>
      <c r="DH92" s="1182" t="s">
        <v>1023</v>
      </c>
      <c r="DI92" s="1182" t="s">
        <v>1023</v>
      </c>
      <c r="DJ92" s="1182" t="s">
        <v>1023</v>
      </c>
      <c r="DK92" s="1182" t="s">
        <v>1023</v>
      </c>
      <c r="DL92" s="1182" t="s">
        <v>1023</v>
      </c>
      <c r="DM92" s="1182" t="s">
        <v>1023</v>
      </c>
      <c r="DN92" s="1182" t="s">
        <v>1023</v>
      </c>
      <c r="DO92" s="1182">
        <v>1</v>
      </c>
      <c r="DP92" s="1182">
        <v>38</v>
      </c>
      <c r="DQ92" s="1182" t="s">
        <v>1023</v>
      </c>
      <c r="DR92" s="1182" t="s">
        <v>1023</v>
      </c>
      <c r="DS92" s="1182" t="s">
        <v>1023</v>
      </c>
      <c r="DT92" s="1182" t="s">
        <v>1023</v>
      </c>
      <c r="DU92" s="1182" t="s">
        <v>1023</v>
      </c>
      <c r="DV92" s="1182" t="s">
        <v>1023</v>
      </c>
      <c r="DW92" s="1182" t="s">
        <v>1023</v>
      </c>
      <c r="DX92" s="1182" t="s">
        <v>1023</v>
      </c>
      <c r="DY92" s="1182" t="s">
        <v>1023</v>
      </c>
      <c r="DZ92" s="1182" t="s">
        <v>1023</v>
      </c>
      <c r="EA92" s="1182" t="s">
        <v>1023</v>
      </c>
      <c r="EB92" s="1182">
        <v>14</v>
      </c>
      <c r="EC92" s="1182" t="s">
        <v>1023</v>
      </c>
      <c r="ED92" s="1182" t="s">
        <v>1023</v>
      </c>
      <c r="EE92" s="1182" t="s">
        <v>1023</v>
      </c>
      <c r="EF92" s="1182" t="s">
        <v>1023</v>
      </c>
      <c r="EG92" s="1182" t="s">
        <v>1023</v>
      </c>
      <c r="EH92" s="1182" t="s">
        <v>1023</v>
      </c>
      <c r="EI92" s="1182" t="s">
        <v>1023</v>
      </c>
      <c r="EJ92" s="1182" t="s">
        <v>1023</v>
      </c>
      <c r="EK92" s="1182" t="s">
        <v>1023</v>
      </c>
      <c r="EL92" s="1182" t="s">
        <v>1023</v>
      </c>
      <c r="EM92" s="1182" t="s">
        <v>1023</v>
      </c>
      <c r="EN92" s="1182">
        <v>2</v>
      </c>
      <c r="EO92" s="1182" t="s">
        <v>1023</v>
      </c>
      <c r="EP92" s="1182" t="s">
        <v>1023</v>
      </c>
      <c r="EQ92" s="1182" t="s">
        <v>1023</v>
      </c>
      <c r="ER92" s="1182" t="s">
        <v>1023</v>
      </c>
      <c r="ES92" s="1182" t="s">
        <v>1023</v>
      </c>
      <c r="ET92" s="1182" t="s">
        <v>1023</v>
      </c>
      <c r="EU92" s="1182" t="s">
        <v>1023</v>
      </c>
      <c r="EV92" s="1182" t="s">
        <v>1023</v>
      </c>
      <c r="EW92" s="1182" t="s">
        <v>1023</v>
      </c>
      <c r="EX92" s="1182" t="s">
        <v>1023</v>
      </c>
      <c r="EY92" s="1182" t="s">
        <v>1023</v>
      </c>
      <c r="EZ92" s="1182" t="s">
        <v>1023</v>
      </c>
      <c r="FA92" s="1182">
        <v>8</v>
      </c>
      <c r="FB92" s="1182" t="s">
        <v>1023</v>
      </c>
      <c r="FC92" s="1182" t="s">
        <v>1023</v>
      </c>
      <c r="FD92" s="1182" t="s">
        <v>1023</v>
      </c>
      <c r="FE92" s="1182" t="s">
        <v>1023</v>
      </c>
      <c r="FF92" s="1182" t="s">
        <v>1023</v>
      </c>
      <c r="FG92" s="1182" t="s">
        <v>1023</v>
      </c>
      <c r="FH92" s="1182" t="s">
        <v>1023</v>
      </c>
      <c r="FI92" s="1182" t="s">
        <v>1023</v>
      </c>
      <c r="FJ92" s="1182" t="s">
        <v>1023</v>
      </c>
      <c r="FK92" s="1182" t="s">
        <v>1023</v>
      </c>
      <c r="FL92" s="1182" t="s">
        <v>1023</v>
      </c>
      <c r="FM92" s="1182" t="s">
        <v>1023</v>
      </c>
      <c r="FN92" s="1182">
        <v>13</v>
      </c>
      <c r="FO92" s="1182" t="s">
        <v>1023</v>
      </c>
      <c r="FP92" s="1182" t="s">
        <v>1023</v>
      </c>
      <c r="FQ92" s="1182" t="s">
        <v>1023</v>
      </c>
      <c r="FR92" s="1182" t="s">
        <v>1023</v>
      </c>
      <c r="FS92" s="1182" t="s">
        <v>1023</v>
      </c>
      <c r="FT92" s="1182" t="s">
        <v>1023</v>
      </c>
      <c r="FU92" s="1182" t="s">
        <v>1023</v>
      </c>
      <c r="FV92" s="1182" t="s">
        <v>1023</v>
      </c>
      <c r="FW92" s="1182" t="s">
        <v>1023</v>
      </c>
      <c r="FX92" s="1182" t="s">
        <v>1023</v>
      </c>
      <c r="FY92" s="1182" t="s">
        <v>1023</v>
      </c>
      <c r="FZ92" s="1182" t="s">
        <v>1023</v>
      </c>
      <c r="GA92" s="1182" t="s">
        <v>1023</v>
      </c>
      <c r="GB92" s="1182" t="s">
        <v>1023</v>
      </c>
      <c r="GC92" s="1182" t="s">
        <v>1023</v>
      </c>
      <c r="GD92" s="1182" t="s">
        <v>1023</v>
      </c>
      <c r="GE92" s="1182" t="s">
        <v>1023</v>
      </c>
      <c r="GF92" s="1182" t="s">
        <v>1023</v>
      </c>
      <c r="GG92" s="1182" t="s">
        <v>1023</v>
      </c>
      <c r="GH92" s="1182" t="s">
        <v>1023</v>
      </c>
      <c r="GI92" s="1182" t="s">
        <v>1023</v>
      </c>
      <c r="GJ92" s="1182" t="s">
        <v>1023</v>
      </c>
      <c r="GK92" s="1182" t="s">
        <v>1023</v>
      </c>
      <c r="GL92" s="1182" t="s">
        <v>1023</v>
      </c>
      <c r="GM92" s="1182" t="s">
        <v>1023</v>
      </c>
      <c r="GN92" s="1182" t="s">
        <v>1023</v>
      </c>
      <c r="GO92" s="1182" t="s">
        <v>1023</v>
      </c>
      <c r="GP92" s="1182" t="s">
        <v>1023</v>
      </c>
      <c r="GQ92" s="1182" t="s">
        <v>1023</v>
      </c>
      <c r="GR92" s="1182" t="s">
        <v>1023</v>
      </c>
      <c r="GS92" s="1182" t="s">
        <v>1023</v>
      </c>
      <c r="GT92" s="1182" t="s">
        <v>1023</v>
      </c>
      <c r="GU92" s="1182" t="s">
        <v>1023</v>
      </c>
      <c r="GV92" s="1182" t="s">
        <v>1023</v>
      </c>
      <c r="GW92" s="1182" t="s">
        <v>1023</v>
      </c>
      <c r="GX92" s="1182" t="s">
        <v>1023</v>
      </c>
      <c r="GY92" s="1182">
        <v>2</v>
      </c>
      <c r="GZ92" s="1182" t="s">
        <v>1023</v>
      </c>
      <c r="HA92" s="1182" t="s">
        <v>1023</v>
      </c>
      <c r="HB92" s="1182" t="s">
        <v>1023</v>
      </c>
      <c r="HC92" s="1182" t="s">
        <v>1023</v>
      </c>
      <c r="HD92" s="1182" t="s">
        <v>1023</v>
      </c>
      <c r="HE92" s="1182" t="s">
        <v>1023</v>
      </c>
      <c r="HF92" s="1182" t="s">
        <v>1023</v>
      </c>
      <c r="HG92" s="1182" t="s">
        <v>1023</v>
      </c>
      <c r="HH92" s="1182" t="s">
        <v>1023</v>
      </c>
      <c r="HI92" s="1182" t="s">
        <v>1023</v>
      </c>
      <c r="HJ92" s="1182" t="s">
        <v>1023</v>
      </c>
      <c r="HK92" s="1182">
        <v>1</v>
      </c>
      <c r="HL92" s="1182">
        <v>77</v>
      </c>
      <c r="HM92" s="1182" t="s">
        <v>1023</v>
      </c>
      <c r="HN92" s="1182" t="s">
        <v>1023</v>
      </c>
      <c r="HO92" s="1182" t="s">
        <v>1023</v>
      </c>
      <c r="HP92" s="1182" t="s">
        <v>1023</v>
      </c>
      <c r="HQ92" s="1182" t="s">
        <v>1023</v>
      </c>
      <c r="HR92" s="1182" t="s">
        <v>1023</v>
      </c>
      <c r="HS92" s="1182" t="s">
        <v>1023</v>
      </c>
      <c r="HT92" s="1182" t="s">
        <v>1023</v>
      </c>
      <c r="HU92" s="1182" t="s">
        <v>1023</v>
      </c>
      <c r="HV92" s="1182" t="s">
        <v>1023</v>
      </c>
      <c r="HW92" s="1182" t="s">
        <v>1023</v>
      </c>
      <c r="HX92" s="1182" t="s">
        <v>1023</v>
      </c>
      <c r="HY92" s="1182">
        <v>3</v>
      </c>
      <c r="HZ92" s="1182" t="s">
        <v>1023</v>
      </c>
      <c r="IA92" s="1182" t="s">
        <v>1023</v>
      </c>
      <c r="IB92" s="1182" t="s">
        <v>1023</v>
      </c>
      <c r="IC92" s="1182" t="s">
        <v>1023</v>
      </c>
      <c r="ID92" s="1182" t="s">
        <v>1023</v>
      </c>
      <c r="IE92" s="1182" t="s">
        <v>1023</v>
      </c>
      <c r="IF92" s="1182" t="s">
        <v>1023</v>
      </c>
      <c r="IG92" s="1182" t="s">
        <v>1023</v>
      </c>
      <c r="IH92" s="1182" t="s">
        <v>1023</v>
      </c>
      <c r="II92" s="1182" t="s">
        <v>1023</v>
      </c>
      <c r="IJ92" s="1182" t="s">
        <v>1023</v>
      </c>
      <c r="IK92" s="1182" t="s">
        <v>1023</v>
      </c>
      <c r="IL92" s="1182" t="s">
        <v>1023</v>
      </c>
      <c r="IM92" s="1182" t="s">
        <v>1023</v>
      </c>
      <c r="IN92" s="1182" t="s">
        <v>1023</v>
      </c>
      <c r="IO92" s="1182" t="s">
        <v>1023</v>
      </c>
      <c r="IP92" s="1182" t="s">
        <v>1023</v>
      </c>
      <c r="IQ92" s="1182" t="s">
        <v>1023</v>
      </c>
      <c r="IR92" s="1182" t="s">
        <v>1023</v>
      </c>
      <c r="IS92" s="1182" t="s">
        <v>1023</v>
      </c>
      <c r="IT92" s="1182" t="s">
        <v>1023</v>
      </c>
      <c r="IU92" s="1182" t="s">
        <v>1023</v>
      </c>
      <c r="IV92" s="1182" t="s">
        <v>1023</v>
      </c>
      <c r="IW92" s="1182" t="s">
        <v>1023</v>
      </c>
      <c r="IX92" s="1182" t="s">
        <v>1023</v>
      </c>
      <c r="IY92" s="1182" t="s">
        <v>1023</v>
      </c>
      <c r="IZ92" s="1182" t="s">
        <v>1023</v>
      </c>
      <c r="JA92" s="1182" t="s">
        <v>1023</v>
      </c>
      <c r="JB92" s="1182" t="s">
        <v>1023</v>
      </c>
      <c r="JC92" s="1182" t="s">
        <v>1023</v>
      </c>
      <c r="JD92" s="1182" t="s">
        <v>1023</v>
      </c>
      <c r="JE92" s="1182" t="s">
        <v>1023</v>
      </c>
      <c r="JF92" s="1182" t="s">
        <v>1023</v>
      </c>
      <c r="JG92" s="1182" t="s">
        <v>1023</v>
      </c>
      <c r="JH92" s="1182" t="s">
        <v>1023</v>
      </c>
      <c r="JI92" s="1182" t="s">
        <v>1023</v>
      </c>
      <c r="JJ92" s="1182" t="s">
        <v>1023</v>
      </c>
      <c r="JK92" s="1182" t="s">
        <v>1023</v>
      </c>
      <c r="JL92" s="1182" t="s">
        <v>1023</v>
      </c>
      <c r="JM92" s="1182" t="s">
        <v>1023</v>
      </c>
      <c r="JN92" s="1182" t="s">
        <v>1023</v>
      </c>
      <c r="JO92" s="1182" t="s">
        <v>1023</v>
      </c>
      <c r="JP92" s="1182" t="s">
        <v>1023</v>
      </c>
      <c r="JQ92" s="1182" t="s">
        <v>1023</v>
      </c>
      <c r="JR92" s="1182" t="s">
        <v>1023</v>
      </c>
      <c r="JS92" s="1182" t="s">
        <v>1023</v>
      </c>
      <c r="JT92" s="1182" t="s">
        <v>1023</v>
      </c>
      <c r="JU92" s="1182" t="s">
        <v>1023</v>
      </c>
      <c r="JV92" s="1182" t="s">
        <v>1023</v>
      </c>
      <c r="JW92" s="1182" t="s">
        <v>1023</v>
      </c>
      <c r="JX92" s="1182" t="s">
        <v>1023</v>
      </c>
      <c r="JY92" s="1182" t="s">
        <v>1023</v>
      </c>
      <c r="JZ92" s="1182" t="s">
        <v>1023</v>
      </c>
      <c r="KA92" s="1182" t="s">
        <v>1023</v>
      </c>
      <c r="KB92" s="1182">
        <v>6</v>
      </c>
      <c r="KC92" s="1182" t="s">
        <v>1023</v>
      </c>
      <c r="KD92" s="1182" t="s">
        <v>1023</v>
      </c>
      <c r="KE92" s="1182" t="s">
        <v>1023</v>
      </c>
      <c r="KF92" s="1182" t="s">
        <v>1023</v>
      </c>
      <c r="KG92" s="1182" t="s">
        <v>1023</v>
      </c>
      <c r="KH92" s="1182" t="s">
        <v>1023</v>
      </c>
      <c r="KI92" s="1182" t="s">
        <v>1023</v>
      </c>
      <c r="KJ92" s="1182" t="s">
        <v>1023</v>
      </c>
      <c r="KK92" s="1182" t="s">
        <v>1023</v>
      </c>
      <c r="KL92" s="1182" t="s">
        <v>1023</v>
      </c>
      <c r="KM92" s="1182" t="s">
        <v>1023</v>
      </c>
      <c r="KN92" s="1182" t="s">
        <v>1023</v>
      </c>
      <c r="KO92" s="1182">
        <v>1</v>
      </c>
      <c r="KP92" s="1182" t="s">
        <v>1023</v>
      </c>
      <c r="KQ92" s="1182" t="s">
        <v>1023</v>
      </c>
      <c r="KR92" s="1182" t="s">
        <v>1023</v>
      </c>
      <c r="KS92" s="1182" t="s">
        <v>1023</v>
      </c>
      <c r="KT92" s="1182" t="s">
        <v>1023</v>
      </c>
      <c r="KU92" s="1182" t="s">
        <v>1023</v>
      </c>
      <c r="KV92" s="1182" t="s">
        <v>1023</v>
      </c>
      <c r="KW92" s="1182" t="s">
        <v>1023</v>
      </c>
      <c r="KX92" s="1182" t="s">
        <v>1023</v>
      </c>
      <c r="KY92" s="1182" t="s">
        <v>1023</v>
      </c>
    </row>
    <row r="93" spans="2:311" ht="15" customHeight="1">
      <c r="B93" s="1501"/>
      <c r="C93" s="1501" t="s">
        <v>71</v>
      </c>
      <c r="D93" s="1503"/>
      <c r="E93" s="1182">
        <v>340</v>
      </c>
      <c r="F93" s="1182">
        <v>340</v>
      </c>
      <c r="G93" s="1182" t="s">
        <v>1023</v>
      </c>
      <c r="H93" s="1182" t="s">
        <v>1023</v>
      </c>
      <c r="I93" s="1182" t="s">
        <v>1023</v>
      </c>
      <c r="J93" s="1182" t="s">
        <v>1023</v>
      </c>
      <c r="K93" s="1182" t="s">
        <v>1023</v>
      </c>
      <c r="L93" s="1182" t="s">
        <v>1023</v>
      </c>
      <c r="M93" s="1182" t="s">
        <v>1023</v>
      </c>
      <c r="N93" s="1182" t="s">
        <v>1023</v>
      </c>
      <c r="O93" s="1182" t="s">
        <v>1023</v>
      </c>
      <c r="P93" s="1182" t="s">
        <v>1023</v>
      </c>
      <c r="Q93" s="1182" t="s">
        <v>1023</v>
      </c>
      <c r="R93" s="1182" t="s">
        <v>1023</v>
      </c>
      <c r="S93" s="1182">
        <v>15</v>
      </c>
      <c r="T93" s="1182" t="s">
        <v>1023</v>
      </c>
      <c r="U93" s="1182" t="s">
        <v>1023</v>
      </c>
      <c r="V93" s="1182" t="s">
        <v>1023</v>
      </c>
      <c r="W93" s="1182" t="s">
        <v>1023</v>
      </c>
      <c r="X93" s="1182" t="s">
        <v>1023</v>
      </c>
      <c r="Y93" s="1182" t="s">
        <v>1023</v>
      </c>
      <c r="Z93" s="1182" t="s">
        <v>1023</v>
      </c>
      <c r="AA93" s="1182" t="s">
        <v>1023</v>
      </c>
      <c r="AB93" s="1182" t="s">
        <v>1023</v>
      </c>
      <c r="AC93" s="1182" t="s">
        <v>1023</v>
      </c>
      <c r="AD93" s="1182" t="s">
        <v>1023</v>
      </c>
      <c r="AE93" s="1182" t="s">
        <v>1023</v>
      </c>
      <c r="AF93" s="1182">
        <v>5</v>
      </c>
      <c r="AG93" s="1182" t="s">
        <v>1023</v>
      </c>
      <c r="AH93" s="1182" t="s">
        <v>1023</v>
      </c>
      <c r="AI93" s="1182" t="s">
        <v>1023</v>
      </c>
      <c r="AJ93" s="1182" t="s">
        <v>1023</v>
      </c>
      <c r="AK93" s="1182" t="s">
        <v>1023</v>
      </c>
      <c r="AL93" s="1182" t="s">
        <v>1023</v>
      </c>
      <c r="AM93" s="1182" t="s">
        <v>1023</v>
      </c>
      <c r="AN93" s="1182" t="s">
        <v>1023</v>
      </c>
      <c r="AO93" s="1182" t="s">
        <v>1023</v>
      </c>
      <c r="AP93" s="1182" t="s">
        <v>1023</v>
      </c>
      <c r="AQ93" s="1182" t="s">
        <v>1023</v>
      </c>
      <c r="AR93" s="1182" t="s">
        <v>1023</v>
      </c>
      <c r="AS93" s="1182" t="s">
        <v>1023</v>
      </c>
      <c r="AT93" s="1182" t="s">
        <v>1023</v>
      </c>
      <c r="AU93" s="1182" t="s">
        <v>1023</v>
      </c>
      <c r="AV93" s="1182" t="s">
        <v>1023</v>
      </c>
      <c r="AW93" s="1182" t="s">
        <v>1023</v>
      </c>
      <c r="AX93" s="1182" t="s">
        <v>1023</v>
      </c>
      <c r="AY93" s="1182" t="s">
        <v>1023</v>
      </c>
      <c r="AZ93" s="1182" t="s">
        <v>1023</v>
      </c>
      <c r="BA93" s="1182" t="s">
        <v>1023</v>
      </c>
      <c r="BB93" s="1182" t="s">
        <v>1023</v>
      </c>
      <c r="BC93" s="1182" t="s">
        <v>1023</v>
      </c>
      <c r="BD93" s="1182">
        <v>2</v>
      </c>
      <c r="BE93" s="1182" t="s">
        <v>1023</v>
      </c>
      <c r="BF93" s="1182" t="s">
        <v>1023</v>
      </c>
      <c r="BG93" s="1182" t="s">
        <v>1023</v>
      </c>
      <c r="BH93" s="1182" t="s">
        <v>1023</v>
      </c>
      <c r="BI93" s="1182" t="s">
        <v>1023</v>
      </c>
      <c r="BJ93" s="1182" t="s">
        <v>1023</v>
      </c>
      <c r="BK93" s="1182" t="s">
        <v>1023</v>
      </c>
      <c r="BL93" s="1182" t="s">
        <v>1023</v>
      </c>
      <c r="BM93" s="1182" t="s">
        <v>1023</v>
      </c>
      <c r="BN93" s="1182" t="s">
        <v>1023</v>
      </c>
      <c r="BO93" s="1182" t="s">
        <v>1023</v>
      </c>
      <c r="BP93" s="1182" t="s">
        <v>1023</v>
      </c>
      <c r="BQ93" s="1182">
        <v>10</v>
      </c>
      <c r="BR93" s="1182" t="s">
        <v>1023</v>
      </c>
      <c r="BS93" s="1182" t="s">
        <v>1023</v>
      </c>
      <c r="BT93" s="1182" t="s">
        <v>1023</v>
      </c>
      <c r="BU93" s="1182" t="s">
        <v>1023</v>
      </c>
      <c r="BV93" s="1182" t="s">
        <v>1023</v>
      </c>
      <c r="BW93" s="1182" t="s">
        <v>1023</v>
      </c>
      <c r="BX93" s="1182" t="s">
        <v>1023</v>
      </c>
      <c r="BY93" s="1182" t="s">
        <v>1023</v>
      </c>
      <c r="BZ93" s="1182" t="s">
        <v>1023</v>
      </c>
      <c r="CA93" s="1182" t="s">
        <v>1023</v>
      </c>
      <c r="CB93" s="1182" t="s">
        <v>1023</v>
      </c>
      <c r="CC93" s="1182" t="s">
        <v>1023</v>
      </c>
      <c r="CD93" s="1182">
        <v>14</v>
      </c>
      <c r="CE93" s="1182" t="s">
        <v>1023</v>
      </c>
      <c r="CF93" s="1182" t="s">
        <v>1023</v>
      </c>
      <c r="CG93" s="1182" t="s">
        <v>1023</v>
      </c>
      <c r="CH93" s="1182" t="s">
        <v>1023</v>
      </c>
      <c r="CI93" s="1182" t="s">
        <v>1023</v>
      </c>
      <c r="CJ93" s="1182" t="s">
        <v>1023</v>
      </c>
      <c r="CK93" s="1182" t="s">
        <v>1023</v>
      </c>
      <c r="CL93" s="1182" t="s">
        <v>1023</v>
      </c>
      <c r="CM93" s="1182" t="s">
        <v>1023</v>
      </c>
      <c r="CN93" s="1182" t="s">
        <v>1023</v>
      </c>
      <c r="CO93" s="1182" t="s">
        <v>1023</v>
      </c>
      <c r="CP93" s="1182" t="s">
        <v>1023</v>
      </c>
      <c r="CQ93" s="1182">
        <v>6</v>
      </c>
      <c r="CR93" s="1182" t="s">
        <v>1023</v>
      </c>
      <c r="CS93" s="1182" t="s">
        <v>1023</v>
      </c>
      <c r="CT93" s="1182" t="s">
        <v>1023</v>
      </c>
      <c r="CU93" s="1182" t="s">
        <v>1023</v>
      </c>
      <c r="CV93" s="1182" t="s">
        <v>1023</v>
      </c>
      <c r="CW93" s="1182" t="s">
        <v>1023</v>
      </c>
      <c r="CX93" s="1182" t="s">
        <v>1023</v>
      </c>
      <c r="CY93" s="1182" t="s">
        <v>1023</v>
      </c>
      <c r="CZ93" s="1182" t="s">
        <v>1023</v>
      </c>
      <c r="DA93" s="1182" t="s">
        <v>1023</v>
      </c>
      <c r="DB93" s="1182" t="s">
        <v>1023</v>
      </c>
      <c r="DC93" s="1182">
        <v>7</v>
      </c>
      <c r="DD93" s="1182" t="s">
        <v>1023</v>
      </c>
      <c r="DE93" s="1182" t="s">
        <v>1023</v>
      </c>
      <c r="DF93" s="1182" t="s">
        <v>1023</v>
      </c>
      <c r="DG93" s="1182" t="s">
        <v>1023</v>
      </c>
      <c r="DH93" s="1182" t="s">
        <v>1023</v>
      </c>
      <c r="DI93" s="1182" t="s">
        <v>1023</v>
      </c>
      <c r="DJ93" s="1182" t="s">
        <v>1023</v>
      </c>
      <c r="DK93" s="1182" t="s">
        <v>1023</v>
      </c>
      <c r="DL93" s="1182" t="s">
        <v>1023</v>
      </c>
      <c r="DM93" s="1182" t="s">
        <v>1023</v>
      </c>
      <c r="DN93" s="1182" t="s">
        <v>1023</v>
      </c>
      <c r="DO93" s="1182" t="s">
        <v>1023</v>
      </c>
      <c r="DP93" s="1182">
        <v>75</v>
      </c>
      <c r="DQ93" s="1182" t="s">
        <v>1023</v>
      </c>
      <c r="DR93" s="1182" t="s">
        <v>1023</v>
      </c>
      <c r="DS93" s="1182" t="s">
        <v>1023</v>
      </c>
      <c r="DT93" s="1182" t="s">
        <v>1023</v>
      </c>
      <c r="DU93" s="1182" t="s">
        <v>1023</v>
      </c>
      <c r="DV93" s="1182" t="s">
        <v>1023</v>
      </c>
      <c r="DW93" s="1182" t="s">
        <v>1023</v>
      </c>
      <c r="DX93" s="1182" t="s">
        <v>1023</v>
      </c>
      <c r="DY93" s="1182" t="s">
        <v>1023</v>
      </c>
      <c r="DZ93" s="1182" t="s">
        <v>1023</v>
      </c>
      <c r="EA93" s="1182" t="s">
        <v>1023</v>
      </c>
      <c r="EB93" s="1182">
        <v>17</v>
      </c>
      <c r="EC93" s="1182" t="s">
        <v>1023</v>
      </c>
      <c r="ED93" s="1182" t="s">
        <v>1023</v>
      </c>
      <c r="EE93" s="1182" t="s">
        <v>1023</v>
      </c>
      <c r="EF93" s="1182" t="s">
        <v>1023</v>
      </c>
      <c r="EG93" s="1182" t="s">
        <v>1023</v>
      </c>
      <c r="EH93" s="1182" t="s">
        <v>1023</v>
      </c>
      <c r="EI93" s="1182" t="s">
        <v>1023</v>
      </c>
      <c r="EJ93" s="1182" t="s">
        <v>1023</v>
      </c>
      <c r="EK93" s="1182" t="s">
        <v>1023</v>
      </c>
      <c r="EL93" s="1182" t="s">
        <v>1023</v>
      </c>
      <c r="EM93" s="1182" t="s">
        <v>1023</v>
      </c>
      <c r="EN93" s="1182">
        <v>4</v>
      </c>
      <c r="EO93" s="1182" t="s">
        <v>1023</v>
      </c>
      <c r="EP93" s="1182" t="s">
        <v>1023</v>
      </c>
      <c r="EQ93" s="1182" t="s">
        <v>1023</v>
      </c>
      <c r="ER93" s="1182" t="s">
        <v>1023</v>
      </c>
      <c r="ES93" s="1182" t="s">
        <v>1023</v>
      </c>
      <c r="ET93" s="1182" t="s">
        <v>1023</v>
      </c>
      <c r="EU93" s="1182" t="s">
        <v>1023</v>
      </c>
      <c r="EV93" s="1182" t="s">
        <v>1023</v>
      </c>
      <c r="EW93" s="1182" t="s">
        <v>1023</v>
      </c>
      <c r="EX93" s="1182" t="s">
        <v>1023</v>
      </c>
      <c r="EY93" s="1182" t="s">
        <v>1023</v>
      </c>
      <c r="EZ93" s="1182" t="s">
        <v>1023</v>
      </c>
      <c r="FA93" s="1182">
        <v>10</v>
      </c>
      <c r="FB93" s="1182" t="s">
        <v>1023</v>
      </c>
      <c r="FC93" s="1182" t="s">
        <v>1023</v>
      </c>
      <c r="FD93" s="1182" t="s">
        <v>1023</v>
      </c>
      <c r="FE93" s="1182" t="s">
        <v>1023</v>
      </c>
      <c r="FF93" s="1182" t="s">
        <v>1023</v>
      </c>
      <c r="FG93" s="1182" t="s">
        <v>1023</v>
      </c>
      <c r="FH93" s="1182" t="s">
        <v>1023</v>
      </c>
      <c r="FI93" s="1182" t="s">
        <v>1023</v>
      </c>
      <c r="FJ93" s="1182" t="s">
        <v>1023</v>
      </c>
      <c r="FK93" s="1182" t="s">
        <v>1023</v>
      </c>
      <c r="FL93" s="1182" t="s">
        <v>1023</v>
      </c>
      <c r="FM93" s="1182" t="s">
        <v>1023</v>
      </c>
      <c r="FN93" s="1182">
        <v>22</v>
      </c>
      <c r="FO93" s="1182" t="s">
        <v>1023</v>
      </c>
      <c r="FP93" s="1182" t="s">
        <v>1023</v>
      </c>
      <c r="FQ93" s="1182" t="s">
        <v>1023</v>
      </c>
      <c r="FR93" s="1182" t="s">
        <v>1023</v>
      </c>
      <c r="FS93" s="1182" t="s">
        <v>1023</v>
      </c>
      <c r="FT93" s="1182" t="s">
        <v>1023</v>
      </c>
      <c r="FU93" s="1182" t="s">
        <v>1023</v>
      </c>
      <c r="FV93" s="1182" t="s">
        <v>1023</v>
      </c>
      <c r="FW93" s="1182" t="s">
        <v>1023</v>
      </c>
      <c r="FX93" s="1182" t="s">
        <v>1023</v>
      </c>
      <c r="FY93" s="1182" t="s">
        <v>1023</v>
      </c>
      <c r="FZ93" s="1182" t="s">
        <v>1023</v>
      </c>
      <c r="GA93" s="1182" t="s">
        <v>1023</v>
      </c>
      <c r="GB93" s="1182" t="s">
        <v>1023</v>
      </c>
      <c r="GC93" s="1182" t="s">
        <v>1023</v>
      </c>
      <c r="GD93" s="1182" t="s">
        <v>1023</v>
      </c>
      <c r="GE93" s="1182" t="s">
        <v>1023</v>
      </c>
      <c r="GF93" s="1182" t="s">
        <v>1023</v>
      </c>
      <c r="GG93" s="1182" t="s">
        <v>1023</v>
      </c>
      <c r="GH93" s="1182" t="s">
        <v>1023</v>
      </c>
      <c r="GI93" s="1182" t="s">
        <v>1023</v>
      </c>
      <c r="GJ93" s="1182" t="s">
        <v>1023</v>
      </c>
      <c r="GK93" s="1182" t="s">
        <v>1023</v>
      </c>
      <c r="GL93" s="1182" t="s">
        <v>1023</v>
      </c>
      <c r="GM93" s="1182" t="s">
        <v>1023</v>
      </c>
      <c r="GN93" s="1182" t="s">
        <v>1023</v>
      </c>
      <c r="GO93" s="1182" t="s">
        <v>1023</v>
      </c>
      <c r="GP93" s="1182" t="s">
        <v>1023</v>
      </c>
      <c r="GQ93" s="1182" t="s">
        <v>1023</v>
      </c>
      <c r="GR93" s="1182" t="s">
        <v>1023</v>
      </c>
      <c r="GS93" s="1182" t="s">
        <v>1023</v>
      </c>
      <c r="GT93" s="1182" t="s">
        <v>1023</v>
      </c>
      <c r="GU93" s="1182" t="s">
        <v>1023</v>
      </c>
      <c r="GV93" s="1182" t="s">
        <v>1023</v>
      </c>
      <c r="GW93" s="1182" t="s">
        <v>1023</v>
      </c>
      <c r="GX93" s="1182" t="s">
        <v>1023</v>
      </c>
      <c r="GY93" s="1182" t="s">
        <v>1023</v>
      </c>
      <c r="GZ93" s="1182" t="s">
        <v>1023</v>
      </c>
      <c r="HA93" s="1182" t="s">
        <v>1023</v>
      </c>
      <c r="HB93" s="1182" t="s">
        <v>1023</v>
      </c>
      <c r="HC93" s="1182" t="s">
        <v>1023</v>
      </c>
      <c r="HD93" s="1182" t="s">
        <v>1023</v>
      </c>
      <c r="HE93" s="1182" t="s">
        <v>1023</v>
      </c>
      <c r="HF93" s="1182" t="s">
        <v>1023</v>
      </c>
      <c r="HG93" s="1182" t="s">
        <v>1023</v>
      </c>
      <c r="HH93" s="1182" t="s">
        <v>1023</v>
      </c>
      <c r="HI93" s="1182" t="s">
        <v>1023</v>
      </c>
      <c r="HJ93" s="1182" t="s">
        <v>1023</v>
      </c>
      <c r="HK93" s="1182">
        <v>1</v>
      </c>
      <c r="HL93" s="1182">
        <v>131</v>
      </c>
      <c r="HM93" s="1182" t="s">
        <v>1023</v>
      </c>
      <c r="HN93" s="1182" t="s">
        <v>1023</v>
      </c>
      <c r="HO93" s="1182" t="s">
        <v>1023</v>
      </c>
      <c r="HP93" s="1182" t="s">
        <v>1023</v>
      </c>
      <c r="HQ93" s="1182" t="s">
        <v>1023</v>
      </c>
      <c r="HR93" s="1182" t="s">
        <v>1023</v>
      </c>
      <c r="HS93" s="1182" t="s">
        <v>1023</v>
      </c>
      <c r="HT93" s="1182" t="s">
        <v>1023</v>
      </c>
      <c r="HU93" s="1182" t="s">
        <v>1023</v>
      </c>
      <c r="HV93" s="1182" t="s">
        <v>1023</v>
      </c>
      <c r="HW93" s="1182" t="s">
        <v>1023</v>
      </c>
      <c r="HX93" s="1182" t="s">
        <v>1023</v>
      </c>
      <c r="HY93" s="1182">
        <v>12</v>
      </c>
      <c r="HZ93" s="1182" t="s">
        <v>1023</v>
      </c>
      <c r="IA93" s="1182" t="s">
        <v>1023</v>
      </c>
      <c r="IB93" s="1182" t="s">
        <v>1023</v>
      </c>
      <c r="IC93" s="1182" t="s">
        <v>1023</v>
      </c>
      <c r="ID93" s="1182" t="s">
        <v>1023</v>
      </c>
      <c r="IE93" s="1182" t="s">
        <v>1023</v>
      </c>
      <c r="IF93" s="1182" t="s">
        <v>1023</v>
      </c>
      <c r="IG93" s="1182" t="s">
        <v>1023</v>
      </c>
      <c r="IH93" s="1182" t="s">
        <v>1023</v>
      </c>
      <c r="II93" s="1182" t="s">
        <v>1023</v>
      </c>
      <c r="IJ93" s="1182" t="s">
        <v>1023</v>
      </c>
      <c r="IK93" s="1182" t="s">
        <v>1023</v>
      </c>
      <c r="IL93" s="1182" t="s">
        <v>1023</v>
      </c>
      <c r="IM93" s="1182" t="s">
        <v>1023</v>
      </c>
      <c r="IN93" s="1182" t="s">
        <v>1023</v>
      </c>
      <c r="IO93" s="1182" t="s">
        <v>1023</v>
      </c>
      <c r="IP93" s="1182" t="s">
        <v>1023</v>
      </c>
      <c r="IQ93" s="1182" t="s">
        <v>1023</v>
      </c>
      <c r="IR93" s="1182" t="s">
        <v>1023</v>
      </c>
      <c r="IS93" s="1182" t="s">
        <v>1023</v>
      </c>
      <c r="IT93" s="1182" t="s">
        <v>1023</v>
      </c>
      <c r="IU93" s="1182" t="s">
        <v>1023</v>
      </c>
      <c r="IV93" s="1182" t="s">
        <v>1023</v>
      </c>
      <c r="IW93" s="1182" t="s">
        <v>1023</v>
      </c>
      <c r="IX93" s="1182" t="s">
        <v>1023</v>
      </c>
      <c r="IY93" s="1182" t="s">
        <v>1023</v>
      </c>
      <c r="IZ93" s="1182" t="s">
        <v>1023</v>
      </c>
      <c r="JA93" s="1182" t="s">
        <v>1023</v>
      </c>
      <c r="JB93" s="1182" t="s">
        <v>1023</v>
      </c>
      <c r="JC93" s="1182" t="s">
        <v>1023</v>
      </c>
      <c r="JD93" s="1182" t="s">
        <v>1023</v>
      </c>
      <c r="JE93" s="1182" t="s">
        <v>1023</v>
      </c>
      <c r="JF93" s="1182" t="s">
        <v>1023</v>
      </c>
      <c r="JG93" s="1182" t="s">
        <v>1023</v>
      </c>
      <c r="JH93" s="1182" t="s">
        <v>1023</v>
      </c>
      <c r="JI93" s="1182" t="s">
        <v>1023</v>
      </c>
      <c r="JJ93" s="1182" t="s">
        <v>1023</v>
      </c>
      <c r="JK93" s="1182" t="s">
        <v>1023</v>
      </c>
      <c r="JL93" s="1182" t="s">
        <v>1023</v>
      </c>
      <c r="JM93" s="1182" t="s">
        <v>1023</v>
      </c>
      <c r="JN93" s="1182" t="s">
        <v>1023</v>
      </c>
      <c r="JO93" s="1182" t="s">
        <v>1023</v>
      </c>
      <c r="JP93" s="1182" t="s">
        <v>1023</v>
      </c>
      <c r="JQ93" s="1182" t="s">
        <v>1023</v>
      </c>
      <c r="JR93" s="1182" t="s">
        <v>1023</v>
      </c>
      <c r="JS93" s="1182" t="s">
        <v>1023</v>
      </c>
      <c r="JT93" s="1182" t="s">
        <v>1023</v>
      </c>
      <c r="JU93" s="1182" t="s">
        <v>1023</v>
      </c>
      <c r="JV93" s="1182" t="s">
        <v>1023</v>
      </c>
      <c r="JW93" s="1182" t="s">
        <v>1023</v>
      </c>
      <c r="JX93" s="1182" t="s">
        <v>1023</v>
      </c>
      <c r="JY93" s="1182" t="s">
        <v>1023</v>
      </c>
      <c r="JZ93" s="1182" t="s">
        <v>1023</v>
      </c>
      <c r="KA93" s="1182" t="s">
        <v>1023</v>
      </c>
      <c r="KB93" s="1182">
        <v>5</v>
      </c>
      <c r="KC93" s="1182" t="s">
        <v>1023</v>
      </c>
      <c r="KD93" s="1182" t="s">
        <v>1023</v>
      </c>
      <c r="KE93" s="1182" t="s">
        <v>1023</v>
      </c>
      <c r="KF93" s="1182" t="s">
        <v>1023</v>
      </c>
      <c r="KG93" s="1182" t="s">
        <v>1023</v>
      </c>
      <c r="KH93" s="1182" t="s">
        <v>1023</v>
      </c>
      <c r="KI93" s="1182" t="s">
        <v>1023</v>
      </c>
      <c r="KJ93" s="1182" t="s">
        <v>1023</v>
      </c>
      <c r="KK93" s="1182" t="s">
        <v>1023</v>
      </c>
      <c r="KL93" s="1182" t="s">
        <v>1023</v>
      </c>
      <c r="KM93" s="1182" t="s">
        <v>1023</v>
      </c>
      <c r="KN93" s="1182" t="s">
        <v>1023</v>
      </c>
      <c r="KO93" s="1182">
        <v>4</v>
      </c>
      <c r="KP93" s="1182" t="s">
        <v>1023</v>
      </c>
      <c r="KQ93" s="1182" t="s">
        <v>1023</v>
      </c>
      <c r="KR93" s="1182" t="s">
        <v>1023</v>
      </c>
      <c r="KS93" s="1182" t="s">
        <v>1023</v>
      </c>
      <c r="KT93" s="1182" t="s">
        <v>1023</v>
      </c>
      <c r="KU93" s="1182" t="s">
        <v>1023</v>
      </c>
      <c r="KV93" s="1182" t="s">
        <v>1023</v>
      </c>
      <c r="KW93" s="1182" t="s">
        <v>1023</v>
      </c>
      <c r="KX93" s="1182" t="s">
        <v>1023</v>
      </c>
      <c r="KY93" s="1182" t="s">
        <v>1023</v>
      </c>
    </row>
    <row r="94" spans="2:311" ht="17.100000000000001" customHeight="1">
      <c r="B94" s="1501" t="s">
        <v>1064</v>
      </c>
      <c r="C94" s="1501" t="s">
        <v>49</v>
      </c>
      <c r="D94" s="1501" t="s">
        <v>49</v>
      </c>
      <c r="E94" s="1182">
        <v>35</v>
      </c>
      <c r="F94" s="1182">
        <v>35</v>
      </c>
      <c r="G94" s="1182" t="s">
        <v>1023</v>
      </c>
      <c r="H94" s="1182" t="s">
        <v>1023</v>
      </c>
      <c r="I94" s="1182" t="s">
        <v>1023</v>
      </c>
      <c r="J94" s="1182" t="s">
        <v>1023</v>
      </c>
      <c r="K94" s="1182" t="s">
        <v>1023</v>
      </c>
      <c r="L94" s="1182" t="s">
        <v>1023</v>
      </c>
      <c r="M94" s="1182" t="s">
        <v>1023</v>
      </c>
      <c r="N94" s="1182" t="s">
        <v>1023</v>
      </c>
      <c r="O94" s="1182" t="s">
        <v>1023</v>
      </c>
      <c r="P94" s="1182" t="s">
        <v>1023</v>
      </c>
      <c r="Q94" s="1182" t="s">
        <v>1023</v>
      </c>
      <c r="R94" s="1182">
        <v>2</v>
      </c>
      <c r="S94" s="1182">
        <v>1</v>
      </c>
      <c r="T94" s="1182" t="s">
        <v>1023</v>
      </c>
      <c r="U94" s="1182" t="s">
        <v>1023</v>
      </c>
      <c r="V94" s="1182" t="s">
        <v>1023</v>
      </c>
      <c r="W94" s="1182" t="s">
        <v>1023</v>
      </c>
      <c r="X94" s="1182" t="s">
        <v>1023</v>
      </c>
      <c r="Y94" s="1182" t="s">
        <v>1023</v>
      </c>
      <c r="Z94" s="1182" t="s">
        <v>1023</v>
      </c>
      <c r="AA94" s="1182" t="s">
        <v>1023</v>
      </c>
      <c r="AB94" s="1182" t="s">
        <v>1023</v>
      </c>
      <c r="AC94" s="1182" t="s">
        <v>1023</v>
      </c>
      <c r="AD94" s="1182" t="s">
        <v>1023</v>
      </c>
      <c r="AE94" s="1182" t="s">
        <v>1023</v>
      </c>
      <c r="AF94" s="1182" t="s">
        <v>1023</v>
      </c>
      <c r="AG94" s="1182" t="s">
        <v>1023</v>
      </c>
      <c r="AH94" s="1182" t="s">
        <v>1023</v>
      </c>
      <c r="AI94" s="1182" t="s">
        <v>1023</v>
      </c>
      <c r="AJ94" s="1182" t="s">
        <v>1023</v>
      </c>
      <c r="AK94" s="1182" t="s">
        <v>1023</v>
      </c>
      <c r="AL94" s="1182" t="s">
        <v>1023</v>
      </c>
      <c r="AM94" s="1182" t="s">
        <v>1023</v>
      </c>
      <c r="AN94" s="1182" t="s">
        <v>1023</v>
      </c>
      <c r="AO94" s="1182" t="s">
        <v>1023</v>
      </c>
      <c r="AP94" s="1182" t="s">
        <v>1023</v>
      </c>
      <c r="AQ94" s="1182" t="s">
        <v>1023</v>
      </c>
      <c r="AR94" s="1182">
        <v>1</v>
      </c>
      <c r="AS94" s="1182" t="s">
        <v>1023</v>
      </c>
      <c r="AT94" s="1182" t="s">
        <v>1023</v>
      </c>
      <c r="AU94" s="1182" t="s">
        <v>1023</v>
      </c>
      <c r="AV94" s="1182" t="s">
        <v>1023</v>
      </c>
      <c r="AW94" s="1182" t="s">
        <v>1023</v>
      </c>
      <c r="AX94" s="1182" t="s">
        <v>1023</v>
      </c>
      <c r="AY94" s="1182" t="s">
        <v>1023</v>
      </c>
      <c r="AZ94" s="1182" t="s">
        <v>1023</v>
      </c>
      <c r="BA94" s="1182" t="s">
        <v>1023</v>
      </c>
      <c r="BB94" s="1182" t="s">
        <v>1023</v>
      </c>
      <c r="BC94" s="1182" t="s">
        <v>1023</v>
      </c>
      <c r="BD94" s="1182" t="s">
        <v>1023</v>
      </c>
      <c r="BE94" s="1182" t="s">
        <v>1023</v>
      </c>
      <c r="BF94" s="1182" t="s">
        <v>1023</v>
      </c>
      <c r="BG94" s="1182" t="s">
        <v>1023</v>
      </c>
      <c r="BH94" s="1182" t="s">
        <v>1023</v>
      </c>
      <c r="BI94" s="1182" t="s">
        <v>1023</v>
      </c>
      <c r="BJ94" s="1182" t="s">
        <v>1023</v>
      </c>
      <c r="BK94" s="1182" t="s">
        <v>1023</v>
      </c>
      <c r="BL94" s="1182" t="s">
        <v>1023</v>
      </c>
      <c r="BM94" s="1182" t="s">
        <v>1023</v>
      </c>
      <c r="BN94" s="1182" t="s">
        <v>1023</v>
      </c>
      <c r="BO94" s="1182" t="s">
        <v>1023</v>
      </c>
      <c r="BP94" s="1182" t="s">
        <v>1023</v>
      </c>
      <c r="BQ94" s="1182" t="s">
        <v>1023</v>
      </c>
      <c r="BR94" s="1182" t="s">
        <v>1023</v>
      </c>
      <c r="BS94" s="1182" t="s">
        <v>1023</v>
      </c>
      <c r="BT94" s="1182" t="s">
        <v>1023</v>
      </c>
      <c r="BU94" s="1182" t="s">
        <v>1023</v>
      </c>
      <c r="BV94" s="1182" t="s">
        <v>1023</v>
      </c>
      <c r="BW94" s="1182" t="s">
        <v>1023</v>
      </c>
      <c r="BX94" s="1182" t="s">
        <v>1023</v>
      </c>
      <c r="BY94" s="1182" t="s">
        <v>1023</v>
      </c>
      <c r="BZ94" s="1182" t="s">
        <v>1023</v>
      </c>
      <c r="CA94" s="1182" t="s">
        <v>1023</v>
      </c>
      <c r="CB94" s="1182" t="s">
        <v>1023</v>
      </c>
      <c r="CC94" s="1182" t="s">
        <v>1023</v>
      </c>
      <c r="CD94" s="1182" t="s">
        <v>1023</v>
      </c>
      <c r="CE94" s="1182" t="s">
        <v>1023</v>
      </c>
      <c r="CF94" s="1182" t="s">
        <v>1023</v>
      </c>
      <c r="CG94" s="1182" t="s">
        <v>1023</v>
      </c>
      <c r="CH94" s="1182" t="s">
        <v>1023</v>
      </c>
      <c r="CI94" s="1182" t="s">
        <v>1023</v>
      </c>
      <c r="CJ94" s="1182" t="s">
        <v>1023</v>
      </c>
      <c r="CK94" s="1182" t="s">
        <v>1023</v>
      </c>
      <c r="CL94" s="1182" t="s">
        <v>1023</v>
      </c>
      <c r="CM94" s="1182" t="s">
        <v>1023</v>
      </c>
      <c r="CN94" s="1182" t="s">
        <v>1023</v>
      </c>
      <c r="CO94" s="1182" t="s">
        <v>1023</v>
      </c>
      <c r="CP94" s="1182" t="s">
        <v>1023</v>
      </c>
      <c r="CQ94" s="1182" t="s">
        <v>1023</v>
      </c>
      <c r="CR94" s="1182" t="s">
        <v>1023</v>
      </c>
      <c r="CS94" s="1182" t="s">
        <v>1023</v>
      </c>
      <c r="CT94" s="1182" t="s">
        <v>1023</v>
      </c>
      <c r="CU94" s="1182" t="s">
        <v>1023</v>
      </c>
      <c r="CV94" s="1182" t="s">
        <v>1023</v>
      </c>
      <c r="CW94" s="1182" t="s">
        <v>1023</v>
      </c>
      <c r="CX94" s="1182" t="s">
        <v>1023</v>
      </c>
      <c r="CY94" s="1182" t="s">
        <v>1023</v>
      </c>
      <c r="CZ94" s="1182" t="s">
        <v>1023</v>
      </c>
      <c r="DA94" s="1182" t="s">
        <v>1023</v>
      </c>
      <c r="DB94" s="1182" t="s">
        <v>1023</v>
      </c>
      <c r="DC94" s="1182" t="s">
        <v>1023</v>
      </c>
      <c r="DD94" s="1182" t="s">
        <v>1023</v>
      </c>
      <c r="DE94" s="1182" t="s">
        <v>1023</v>
      </c>
      <c r="DF94" s="1182" t="s">
        <v>1023</v>
      </c>
      <c r="DG94" s="1182" t="s">
        <v>1023</v>
      </c>
      <c r="DH94" s="1182" t="s">
        <v>1023</v>
      </c>
      <c r="DI94" s="1182" t="s">
        <v>1023</v>
      </c>
      <c r="DJ94" s="1182" t="s">
        <v>1023</v>
      </c>
      <c r="DK94" s="1182">
        <v>3</v>
      </c>
      <c r="DL94" s="1182">
        <v>1</v>
      </c>
      <c r="DM94" s="1182">
        <v>1</v>
      </c>
      <c r="DN94" s="1182">
        <v>2</v>
      </c>
      <c r="DO94" s="1182">
        <v>1</v>
      </c>
      <c r="DP94" s="1182">
        <v>1</v>
      </c>
      <c r="DQ94" s="1182" t="s">
        <v>1023</v>
      </c>
      <c r="DR94" s="1182" t="s">
        <v>1023</v>
      </c>
      <c r="DS94" s="1182" t="s">
        <v>1023</v>
      </c>
      <c r="DT94" s="1182" t="s">
        <v>1023</v>
      </c>
      <c r="DU94" s="1182" t="s">
        <v>1023</v>
      </c>
      <c r="DV94" s="1182" t="s">
        <v>1023</v>
      </c>
      <c r="DW94" s="1182" t="s">
        <v>1023</v>
      </c>
      <c r="DX94" s="1182" t="s">
        <v>1023</v>
      </c>
      <c r="DY94" s="1182" t="s">
        <v>1023</v>
      </c>
      <c r="DZ94" s="1182" t="s">
        <v>1023</v>
      </c>
      <c r="EA94" s="1182" t="s">
        <v>1023</v>
      </c>
      <c r="EB94" s="1182">
        <v>2</v>
      </c>
      <c r="EC94" s="1182" t="s">
        <v>1023</v>
      </c>
      <c r="ED94" s="1182" t="s">
        <v>1023</v>
      </c>
      <c r="EE94" s="1182" t="s">
        <v>1023</v>
      </c>
      <c r="EF94" s="1182" t="s">
        <v>1023</v>
      </c>
      <c r="EG94" s="1182" t="s">
        <v>1023</v>
      </c>
      <c r="EH94" s="1182" t="s">
        <v>1023</v>
      </c>
      <c r="EI94" s="1182" t="s">
        <v>1023</v>
      </c>
      <c r="EJ94" s="1182" t="s">
        <v>1023</v>
      </c>
      <c r="EK94" s="1182" t="s">
        <v>1023</v>
      </c>
      <c r="EL94" s="1182" t="s">
        <v>1023</v>
      </c>
      <c r="EM94" s="1182" t="s">
        <v>1023</v>
      </c>
      <c r="EN94" s="1182" t="s">
        <v>1023</v>
      </c>
      <c r="EO94" s="1182" t="s">
        <v>1023</v>
      </c>
      <c r="EP94" s="1182" t="s">
        <v>1023</v>
      </c>
      <c r="EQ94" s="1182" t="s">
        <v>1023</v>
      </c>
      <c r="ER94" s="1182" t="s">
        <v>1023</v>
      </c>
      <c r="ES94" s="1182" t="s">
        <v>1023</v>
      </c>
      <c r="ET94" s="1182" t="s">
        <v>1023</v>
      </c>
      <c r="EU94" s="1182" t="s">
        <v>1023</v>
      </c>
      <c r="EV94" s="1182" t="s">
        <v>1023</v>
      </c>
      <c r="EW94" s="1182">
        <v>1</v>
      </c>
      <c r="EX94" s="1182" t="s">
        <v>1023</v>
      </c>
      <c r="EY94" s="1182">
        <v>2</v>
      </c>
      <c r="EZ94" s="1182">
        <v>1</v>
      </c>
      <c r="FA94" s="1182">
        <v>3</v>
      </c>
      <c r="FB94" s="1182" t="s">
        <v>1023</v>
      </c>
      <c r="FC94" s="1182" t="s">
        <v>1023</v>
      </c>
      <c r="FD94" s="1182" t="s">
        <v>1023</v>
      </c>
      <c r="FE94" s="1182" t="s">
        <v>1023</v>
      </c>
      <c r="FF94" s="1182" t="s">
        <v>1023</v>
      </c>
      <c r="FG94" s="1182" t="s">
        <v>1023</v>
      </c>
      <c r="FH94" s="1182" t="s">
        <v>1023</v>
      </c>
      <c r="FI94" s="1182" t="s">
        <v>1023</v>
      </c>
      <c r="FJ94" s="1182" t="s">
        <v>1023</v>
      </c>
      <c r="FK94" s="1182" t="s">
        <v>1023</v>
      </c>
      <c r="FL94" s="1182">
        <v>1</v>
      </c>
      <c r="FM94" s="1182">
        <v>1</v>
      </c>
      <c r="FN94" s="1182">
        <v>4</v>
      </c>
      <c r="FO94" s="1182" t="s">
        <v>1023</v>
      </c>
      <c r="FP94" s="1182" t="s">
        <v>1023</v>
      </c>
      <c r="FQ94" s="1182" t="s">
        <v>1023</v>
      </c>
      <c r="FR94" s="1182" t="s">
        <v>1023</v>
      </c>
      <c r="FS94" s="1182" t="s">
        <v>1023</v>
      </c>
      <c r="FT94" s="1182" t="s">
        <v>1023</v>
      </c>
      <c r="FU94" s="1182" t="s">
        <v>1023</v>
      </c>
      <c r="FV94" s="1182" t="s">
        <v>1023</v>
      </c>
      <c r="FW94" s="1182" t="s">
        <v>1023</v>
      </c>
      <c r="FX94" s="1182" t="s">
        <v>1023</v>
      </c>
      <c r="FY94" s="1182">
        <v>1</v>
      </c>
      <c r="FZ94" s="1182" t="s">
        <v>1023</v>
      </c>
      <c r="GA94" s="1182" t="s">
        <v>1023</v>
      </c>
      <c r="GB94" s="1182" t="s">
        <v>1023</v>
      </c>
      <c r="GC94" s="1182" t="s">
        <v>1023</v>
      </c>
      <c r="GD94" s="1182" t="s">
        <v>1023</v>
      </c>
      <c r="GE94" s="1182" t="s">
        <v>1023</v>
      </c>
      <c r="GF94" s="1182" t="s">
        <v>1023</v>
      </c>
      <c r="GG94" s="1182" t="s">
        <v>1023</v>
      </c>
      <c r="GH94" s="1182" t="s">
        <v>1023</v>
      </c>
      <c r="GI94" s="1182">
        <v>1</v>
      </c>
      <c r="GJ94" s="1182" t="s">
        <v>1023</v>
      </c>
      <c r="GK94" s="1182" t="s">
        <v>1023</v>
      </c>
      <c r="GL94" s="1182" t="s">
        <v>1023</v>
      </c>
      <c r="GM94" s="1182" t="s">
        <v>1023</v>
      </c>
      <c r="GN94" s="1182" t="s">
        <v>1023</v>
      </c>
      <c r="GO94" s="1182" t="s">
        <v>1023</v>
      </c>
      <c r="GP94" s="1182" t="s">
        <v>1023</v>
      </c>
      <c r="GQ94" s="1182" t="s">
        <v>1023</v>
      </c>
      <c r="GR94" s="1182" t="s">
        <v>1023</v>
      </c>
      <c r="GS94" s="1182" t="s">
        <v>1023</v>
      </c>
      <c r="GT94" s="1182" t="s">
        <v>1023</v>
      </c>
      <c r="GU94" s="1182" t="s">
        <v>1023</v>
      </c>
      <c r="GV94" s="1182" t="s">
        <v>1023</v>
      </c>
      <c r="GW94" s="1182" t="s">
        <v>1023</v>
      </c>
      <c r="GX94" s="1182" t="s">
        <v>1023</v>
      </c>
      <c r="GY94" s="1182" t="s">
        <v>1023</v>
      </c>
      <c r="GZ94" s="1182" t="s">
        <v>1023</v>
      </c>
      <c r="HA94" s="1182" t="s">
        <v>1023</v>
      </c>
      <c r="HB94" s="1182" t="s">
        <v>1023</v>
      </c>
      <c r="HC94" s="1182" t="s">
        <v>1023</v>
      </c>
      <c r="HD94" s="1182" t="s">
        <v>1023</v>
      </c>
      <c r="HE94" s="1182" t="s">
        <v>1023</v>
      </c>
      <c r="HF94" s="1182" t="s">
        <v>1023</v>
      </c>
      <c r="HG94" s="1182" t="s">
        <v>1023</v>
      </c>
      <c r="HH94" s="1182" t="s">
        <v>1023</v>
      </c>
      <c r="HI94" s="1182" t="s">
        <v>1023</v>
      </c>
      <c r="HJ94" s="1182">
        <v>1</v>
      </c>
      <c r="HK94" s="1182" t="s">
        <v>1023</v>
      </c>
      <c r="HL94" s="1182">
        <v>1</v>
      </c>
      <c r="HM94" s="1182" t="s">
        <v>1023</v>
      </c>
      <c r="HN94" s="1182" t="s">
        <v>1023</v>
      </c>
      <c r="HO94" s="1182" t="s">
        <v>1023</v>
      </c>
      <c r="HP94" s="1182" t="s">
        <v>1023</v>
      </c>
      <c r="HQ94" s="1182" t="s">
        <v>1023</v>
      </c>
      <c r="HR94" s="1182" t="s">
        <v>1023</v>
      </c>
      <c r="HS94" s="1182" t="s">
        <v>1023</v>
      </c>
      <c r="HT94" s="1182" t="s">
        <v>1023</v>
      </c>
      <c r="HU94" s="1182" t="s">
        <v>1023</v>
      </c>
      <c r="HV94" s="1182" t="s">
        <v>1023</v>
      </c>
      <c r="HW94" s="1182">
        <v>2</v>
      </c>
      <c r="HX94" s="1182" t="s">
        <v>1023</v>
      </c>
      <c r="HY94" s="1182" t="s">
        <v>1023</v>
      </c>
      <c r="HZ94" s="1182" t="s">
        <v>1023</v>
      </c>
      <c r="IA94" s="1182" t="s">
        <v>1023</v>
      </c>
      <c r="IB94" s="1182" t="s">
        <v>1023</v>
      </c>
      <c r="IC94" s="1182" t="s">
        <v>1023</v>
      </c>
      <c r="ID94" s="1182" t="s">
        <v>1023</v>
      </c>
      <c r="IE94" s="1182" t="s">
        <v>1023</v>
      </c>
      <c r="IF94" s="1182" t="s">
        <v>1023</v>
      </c>
      <c r="IG94" s="1182" t="s">
        <v>1023</v>
      </c>
      <c r="IH94" s="1182" t="s">
        <v>1023</v>
      </c>
      <c r="II94" s="1182" t="s">
        <v>1023</v>
      </c>
      <c r="IJ94" s="1182">
        <v>1</v>
      </c>
      <c r="IK94" s="1182" t="s">
        <v>1023</v>
      </c>
      <c r="IL94" s="1182" t="s">
        <v>1023</v>
      </c>
      <c r="IM94" s="1182" t="s">
        <v>1023</v>
      </c>
      <c r="IN94" s="1182" t="s">
        <v>1023</v>
      </c>
      <c r="IO94" s="1182" t="s">
        <v>1023</v>
      </c>
      <c r="IP94" s="1182" t="s">
        <v>1023</v>
      </c>
      <c r="IQ94" s="1182" t="s">
        <v>1023</v>
      </c>
      <c r="IR94" s="1182" t="s">
        <v>1023</v>
      </c>
      <c r="IS94" s="1182" t="s">
        <v>1023</v>
      </c>
      <c r="IT94" s="1182" t="s">
        <v>1023</v>
      </c>
      <c r="IU94" s="1182" t="s">
        <v>1023</v>
      </c>
      <c r="IV94" s="1182" t="s">
        <v>1023</v>
      </c>
      <c r="IW94" s="1182" t="s">
        <v>1023</v>
      </c>
      <c r="IX94" s="1182" t="s">
        <v>1023</v>
      </c>
      <c r="IY94" s="1182" t="s">
        <v>1023</v>
      </c>
      <c r="IZ94" s="1182" t="s">
        <v>1023</v>
      </c>
      <c r="JA94" s="1182" t="s">
        <v>1023</v>
      </c>
      <c r="JB94" s="1182" t="s">
        <v>1023</v>
      </c>
      <c r="JC94" s="1182" t="s">
        <v>1023</v>
      </c>
      <c r="JD94" s="1182" t="s">
        <v>1023</v>
      </c>
      <c r="JE94" s="1182" t="s">
        <v>1023</v>
      </c>
      <c r="JF94" s="1182" t="s">
        <v>1023</v>
      </c>
      <c r="JG94" s="1182" t="s">
        <v>1023</v>
      </c>
      <c r="JH94" s="1182" t="s">
        <v>1023</v>
      </c>
      <c r="JI94" s="1182" t="s">
        <v>1023</v>
      </c>
      <c r="JJ94" s="1182" t="s">
        <v>1023</v>
      </c>
      <c r="JK94" s="1182" t="s">
        <v>1023</v>
      </c>
      <c r="JL94" s="1182" t="s">
        <v>1023</v>
      </c>
      <c r="JM94" s="1182" t="s">
        <v>1023</v>
      </c>
      <c r="JN94" s="1182" t="s">
        <v>1023</v>
      </c>
      <c r="JO94" s="1182" t="s">
        <v>1023</v>
      </c>
      <c r="JP94" s="1182" t="s">
        <v>1023</v>
      </c>
      <c r="JQ94" s="1182" t="s">
        <v>1023</v>
      </c>
      <c r="JR94" s="1182" t="s">
        <v>1023</v>
      </c>
      <c r="JS94" s="1182" t="s">
        <v>1023</v>
      </c>
      <c r="JT94" s="1182" t="s">
        <v>1023</v>
      </c>
      <c r="JU94" s="1182" t="s">
        <v>1023</v>
      </c>
      <c r="JV94" s="1182" t="s">
        <v>1023</v>
      </c>
      <c r="JW94" s="1182" t="s">
        <v>1023</v>
      </c>
      <c r="JX94" s="1182" t="s">
        <v>1023</v>
      </c>
      <c r="JY94" s="1182" t="s">
        <v>1023</v>
      </c>
      <c r="JZ94" s="1182" t="s">
        <v>1023</v>
      </c>
      <c r="KA94" s="1182" t="s">
        <v>1023</v>
      </c>
      <c r="KB94" s="1182" t="s">
        <v>1023</v>
      </c>
      <c r="KC94" s="1182" t="s">
        <v>1023</v>
      </c>
      <c r="KD94" s="1182" t="s">
        <v>1023</v>
      </c>
      <c r="KE94" s="1182" t="s">
        <v>1023</v>
      </c>
      <c r="KF94" s="1182" t="s">
        <v>1023</v>
      </c>
      <c r="KG94" s="1182" t="s">
        <v>1023</v>
      </c>
      <c r="KH94" s="1182" t="s">
        <v>1023</v>
      </c>
      <c r="KI94" s="1182" t="s">
        <v>1023</v>
      </c>
      <c r="KJ94" s="1182" t="s">
        <v>1023</v>
      </c>
      <c r="KK94" s="1182" t="s">
        <v>1023</v>
      </c>
      <c r="KL94" s="1182" t="s">
        <v>1023</v>
      </c>
      <c r="KM94" s="1182" t="s">
        <v>1023</v>
      </c>
      <c r="KN94" s="1182" t="s">
        <v>1023</v>
      </c>
      <c r="KO94" s="1182" t="s">
        <v>1023</v>
      </c>
      <c r="KP94" s="1182" t="s">
        <v>1023</v>
      </c>
      <c r="KQ94" s="1182" t="s">
        <v>1023</v>
      </c>
      <c r="KR94" s="1182" t="s">
        <v>1023</v>
      </c>
      <c r="KS94" s="1182" t="s">
        <v>1023</v>
      </c>
      <c r="KT94" s="1182" t="s">
        <v>1023</v>
      </c>
      <c r="KU94" s="1182" t="s">
        <v>1023</v>
      </c>
      <c r="KV94" s="1182" t="s">
        <v>1023</v>
      </c>
      <c r="KW94" s="1182" t="s">
        <v>1023</v>
      </c>
      <c r="KX94" s="1182" t="s">
        <v>1023</v>
      </c>
      <c r="KY94" s="1182" t="s">
        <v>1023</v>
      </c>
    </row>
    <row r="95" spans="2:311" ht="17.100000000000001" customHeight="1">
      <c r="B95" s="1501"/>
      <c r="C95" s="1501" t="s">
        <v>70</v>
      </c>
      <c r="D95" s="1503"/>
      <c r="E95" s="1182">
        <v>34</v>
      </c>
      <c r="F95" s="1182">
        <v>34</v>
      </c>
      <c r="G95" s="1182" t="s">
        <v>1023</v>
      </c>
      <c r="H95" s="1182" t="s">
        <v>1023</v>
      </c>
      <c r="I95" s="1182" t="s">
        <v>1023</v>
      </c>
      <c r="J95" s="1182" t="s">
        <v>1023</v>
      </c>
      <c r="K95" s="1182" t="s">
        <v>1023</v>
      </c>
      <c r="L95" s="1182" t="s">
        <v>1023</v>
      </c>
      <c r="M95" s="1182" t="s">
        <v>1023</v>
      </c>
      <c r="N95" s="1182" t="s">
        <v>1023</v>
      </c>
      <c r="O95" s="1182" t="s">
        <v>1023</v>
      </c>
      <c r="P95" s="1182" t="s">
        <v>1023</v>
      </c>
      <c r="Q95" s="1182" t="s">
        <v>1023</v>
      </c>
      <c r="R95" s="1182">
        <v>2</v>
      </c>
      <c r="S95" s="1182">
        <v>1</v>
      </c>
      <c r="T95" s="1182" t="s">
        <v>1023</v>
      </c>
      <c r="U95" s="1182" t="s">
        <v>1023</v>
      </c>
      <c r="V95" s="1182" t="s">
        <v>1023</v>
      </c>
      <c r="W95" s="1182" t="s">
        <v>1023</v>
      </c>
      <c r="X95" s="1182" t="s">
        <v>1023</v>
      </c>
      <c r="Y95" s="1182" t="s">
        <v>1023</v>
      </c>
      <c r="Z95" s="1182" t="s">
        <v>1023</v>
      </c>
      <c r="AA95" s="1182" t="s">
        <v>1023</v>
      </c>
      <c r="AB95" s="1182" t="s">
        <v>1023</v>
      </c>
      <c r="AC95" s="1182" t="s">
        <v>1023</v>
      </c>
      <c r="AD95" s="1182" t="s">
        <v>1023</v>
      </c>
      <c r="AE95" s="1182" t="s">
        <v>1023</v>
      </c>
      <c r="AF95" s="1182" t="s">
        <v>1023</v>
      </c>
      <c r="AG95" s="1182" t="s">
        <v>1023</v>
      </c>
      <c r="AH95" s="1182" t="s">
        <v>1023</v>
      </c>
      <c r="AI95" s="1182" t="s">
        <v>1023</v>
      </c>
      <c r="AJ95" s="1182" t="s">
        <v>1023</v>
      </c>
      <c r="AK95" s="1182" t="s">
        <v>1023</v>
      </c>
      <c r="AL95" s="1182" t="s">
        <v>1023</v>
      </c>
      <c r="AM95" s="1182" t="s">
        <v>1023</v>
      </c>
      <c r="AN95" s="1182" t="s">
        <v>1023</v>
      </c>
      <c r="AO95" s="1182" t="s">
        <v>1023</v>
      </c>
      <c r="AP95" s="1182" t="s">
        <v>1023</v>
      </c>
      <c r="AQ95" s="1182" t="s">
        <v>1023</v>
      </c>
      <c r="AR95" s="1182">
        <v>1</v>
      </c>
      <c r="AS95" s="1182" t="s">
        <v>1023</v>
      </c>
      <c r="AT95" s="1182" t="s">
        <v>1023</v>
      </c>
      <c r="AU95" s="1182" t="s">
        <v>1023</v>
      </c>
      <c r="AV95" s="1182" t="s">
        <v>1023</v>
      </c>
      <c r="AW95" s="1182" t="s">
        <v>1023</v>
      </c>
      <c r="AX95" s="1182" t="s">
        <v>1023</v>
      </c>
      <c r="AY95" s="1182" t="s">
        <v>1023</v>
      </c>
      <c r="AZ95" s="1182" t="s">
        <v>1023</v>
      </c>
      <c r="BA95" s="1182" t="s">
        <v>1023</v>
      </c>
      <c r="BB95" s="1182" t="s">
        <v>1023</v>
      </c>
      <c r="BC95" s="1182" t="s">
        <v>1023</v>
      </c>
      <c r="BD95" s="1182" t="s">
        <v>1023</v>
      </c>
      <c r="BE95" s="1182" t="s">
        <v>1023</v>
      </c>
      <c r="BF95" s="1182" t="s">
        <v>1023</v>
      </c>
      <c r="BG95" s="1182" t="s">
        <v>1023</v>
      </c>
      <c r="BH95" s="1182" t="s">
        <v>1023</v>
      </c>
      <c r="BI95" s="1182" t="s">
        <v>1023</v>
      </c>
      <c r="BJ95" s="1182" t="s">
        <v>1023</v>
      </c>
      <c r="BK95" s="1182" t="s">
        <v>1023</v>
      </c>
      <c r="BL95" s="1182" t="s">
        <v>1023</v>
      </c>
      <c r="BM95" s="1182" t="s">
        <v>1023</v>
      </c>
      <c r="BN95" s="1182" t="s">
        <v>1023</v>
      </c>
      <c r="BO95" s="1182" t="s">
        <v>1023</v>
      </c>
      <c r="BP95" s="1182" t="s">
        <v>1023</v>
      </c>
      <c r="BQ95" s="1182" t="s">
        <v>1023</v>
      </c>
      <c r="BR95" s="1182" t="s">
        <v>1023</v>
      </c>
      <c r="BS95" s="1182" t="s">
        <v>1023</v>
      </c>
      <c r="BT95" s="1182" t="s">
        <v>1023</v>
      </c>
      <c r="BU95" s="1182" t="s">
        <v>1023</v>
      </c>
      <c r="BV95" s="1182" t="s">
        <v>1023</v>
      </c>
      <c r="BW95" s="1182" t="s">
        <v>1023</v>
      </c>
      <c r="BX95" s="1182" t="s">
        <v>1023</v>
      </c>
      <c r="BY95" s="1182" t="s">
        <v>1023</v>
      </c>
      <c r="BZ95" s="1182" t="s">
        <v>1023</v>
      </c>
      <c r="CA95" s="1182" t="s">
        <v>1023</v>
      </c>
      <c r="CB95" s="1182" t="s">
        <v>1023</v>
      </c>
      <c r="CC95" s="1182" t="s">
        <v>1023</v>
      </c>
      <c r="CD95" s="1182" t="s">
        <v>1023</v>
      </c>
      <c r="CE95" s="1182" t="s">
        <v>1023</v>
      </c>
      <c r="CF95" s="1182" t="s">
        <v>1023</v>
      </c>
      <c r="CG95" s="1182" t="s">
        <v>1023</v>
      </c>
      <c r="CH95" s="1182" t="s">
        <v>1023</v>
      </c>
      <c r="CI95" s="1182" t="s">
        <v>1023</v>
      </c>
      <c r="CJ95" s="1182" t="s">
        <v>1023</v>
      </c>
      <c r="CK95" s="1182" t="s">
        <v>1023</v>
      </c>
      <c r="CL95" s="1182" t="s">
        <v>1023</v>
      </c>
      <c r="CM95" s="1182" t="s">
        <v>1023</v>
      </c>
      <c r="CN95" s="1182" t="s">
        <v>1023</v>
      </c>
      <c r="CO95" s="1182" t="s">
        <v>1023</v>
      </c>
      <c r="CP95" s="1182" t="s">
        <v>1023</v>
      </c>
      <c r="CQ95" s="1182" t="s">
        <v>1023</v>
      </c>
      <c r="CR95" s="1182" t="s">
        <v>1023</v>
      </c>
      <c r="CS95" s="1182" t="s">
        <v>1023</v>
      </c>
      <c r="CT95" s="1182" t="s">
        <v>1023</v>
      </c>
      <c r="CU95" s="1182" t="s">
        <v>1023</v>
      </c>
      <c r="CV95" s="1182" t="s">
        <v>1023</v>
      </c>
      <c r="CW95" s="1182" t="s">
        <v>1023</v>
      </c>
      <c r="CX95" s="1182" t="s">
        <v>1023</v>
      </c>
      <c r="CY95" s="1182" t="s">
        <v>1023</v>
      </c>
      <c r="CZ95" s="1182" t="s">
        <v>1023</v>
      </c>
      <c r="DA95" s="1182" t="s">
        <v>1023</v>
      </c>
      <c r="DB95" s="1182" t="s">
        <v>1023</v>
      </c>
      <c r="DC95" s="1182" t="s">
        <v>1023</v>
      </c>
      <c r="DD95" s="1182" t="s">
        <v>1023</v>
      </c>
      <c r="DE95" s="1182" t="s">
        <v>1023</v>
      </c>
      <c r="DF95" s="1182" t="s">
        <v>1023</v>
      </c>
      <c r="DG95" s="1182" t="s">
        <v>1023</v>
      </c>
      <c r="DH95" s="1182" t="s">
        <v>1023</v>
      </c>
      <c r="DI95" s="1182" t="s">
        <v>1023</v>
      </c>
      <c r="DJ95" s="1182" t="s">
        <v>1023</v>
      </c>
      <c r="DK95" s="1182">
        <v>3</v>
      </c>
      <c r="DL95" s="1182">
        <v>1</v>
      </c>
      <c r="DM95" s="1182">
        <v>1</v>
      </c>
      <c r="DN95" s="1182">
        <v>2</v>
      </c>
      <c r="DO95" s="1182">
        <v>1</v>
      </c>
      <c r="DP95" s="1182">
        <v>1</v>
      </c>
      <c r="DQ95" s="1182" t="s">
        <v>1023</v>
      </c>
      <c r="DR95" s="1182" t="s">
        <v>1023</v>
      </c>
      <c r="DS95" s="1182" t="s">
        <v>1023</v>
      </c>
      <c r="DT95" s="1182" t="s">
        <v>1023</v>
      </c>
      <c r="DU95" s="1182" t="s">
        <v>1023</v>
      </c>
      <c r="DV95" s="1182" t="s">
        <v>1023</v>
      </c>
      <c r="DW95" s="1182" t="s">
        <v>1023</v>
      </c>
      <c r="DX95" s="1182" t="s">
        <v>1023</v>
      </c>
      <c r="DY95" s="1182" t="s">
        <v>1023</v>
      </c>
      <c r="DZ95" s="1182" t="s">
        <v>1023</v>
      </c>
      <c r="EA95" s="1182" t="s">
        <v>1023</v>
      </c>
      <c r="EB95" s="1182">
        <v>2</v>
      </c>
      <c r="EC95" s="1182" t="s">
        <v>1023</v>
      </c>
      <c r="ED95" s="1182" t="s">
        <v>1023</v>
      </c>
      <c r="EE95" s="1182" t="s">
        <v>1023</v>
      </c>
      <c r="EF95" s="1182" t="s">
        <v>1023</v>
      </c>
      <c r="EG95" s="1182" t="s">
        <v>1023</v>
      </c>
      <c r="EH95" s="1182" t="s">
        <v>1023</v>
      </c>
      <c r="EI95" s="1182" t="s">
        <v>1023</v>
      </c>
      <c r="EJ95" s="1182" t="s">
        <v>1023</v>
      </c>
      <c r="EK95" s="1182" t="s">
        <v>1023</v>
      </c>
      <c r="EL95" s="1182" t="s">
        <v>1023</v>
      </c>
      <c r="EM95" s="1182" t="s">
        <v>1023</v>
      </c>
      <c r="EN95" s="1182" t="s">
        <v>1023</v>
      </c>
      <c r="EO95" s="1182" t="s">
        <v>1023</v>
      </c>
      <c r="EP95" s="1182" t="s">
        <v>1023</v>
      </c>
      <c r="EQ95" s="1182" t="s">
        <v>1023</v>
      </c>
      <c r="ER95" s="1182" t="s">
        <v>1023</v>
      </c>
      <c r="ES95" s="1182" t="s">
        <v>1023</v>
      </c>
      <c r="ET95" s="1182" t="s">
        <v>1023</v>
      </c>
      <c r="EU95" s="1182" t="s">
        <v>1023</v>
      </c>
      <c r="EV95" s="1182" t="s">
        <v>1023</v>
      </c>
      <c r="EW95" s="1182">
        <v>1</v>
      </c>
      <c r="EX95" s="1182" t="s">
        <v>1023</v>
      </c>
      <c r="EY95" s="1182">
        <v>2</v>
      </c>
      <c r="EZ95" s="1182">
        <v>1</v>
      </c>
      <c r="FA95" s="1182">
        <v>3</v>
      </c>
      <c r="FB95" s="1182" t="s">
        <v>1023</v>
      </c>
      <c r="FC95" s="1182" t="s">
        <v>1023</v>
      </c>
      <c r="FD95" s="1182" t="s">
        <v>1023</v>
      </c>
      <c r="FE95" s="1182" t="s">
        <v>1023</v>
      </c>
      <c r="FF95" s="1182" t="s">
        <v>1023</v>
      </c>
      <c r="FG95" s="1182" t="s">
        <v>1023</v>
      </c>
      <c r="FH95" s="1182" t="s">
        <v>1023</v>
      </c>
      <c r="FI95" s="1182" t="s">
        <v>1023</v>
      </c>
      <c r="FJ95" s="1182" t="s">
        <v>1023</v>
      </c>
      <c r="FK95" s="1182" t="s">
        <v>1023</v>
      </c>
      <c r="FL95" s="1182">
        <v>1</v>
      </c>
      <c r="FM95" s="1182">
        <v>1</v>
      </c>
      <c r="FN95" s="1182">
        <v>3</v>
      </c>
      <c r="FO95" s="1182" t="s">
        <v>1023</v>
      </c>
      <c r="FP95" s="1182" t="s">
        <v>1023</v>
      </c>
      <c r="FQ95" s="1182" t="s">
        <v>1023</v>
      </c>
      <c r="FR95" s="1182" t="s">
        <v>1023</v>
      </c>
      <c r="FS95" s="1182" t="s">
        <v>1023</v>
      </c>
      <c r="FT95" s="1182" t="s">
        <v>1023</v>
      </c>
      <c r="FU95" s="1182" t="s">
        <v>1023</v>
      </c>
      <c r="FV95" s="1182" t="s">
        <v>1023</v>
      </c>
      <c r="FW95" s="1182" t="s">
        <v>1023</v>
      </c>
      <c r="FX95" s="1182" t="s">
        <v>1023</v>
      </c>
      <c r="FY95" s="1182">
        <v>1</v>
      </c>
      <c r="FZ95" s="1182" t="s">
        <v>1023</v>
      </c>
      <c r="GA95" s="1182" t="s">
        <v>1023</v>
      </c>
      <c r="GB95" s="1182" t="s">
        <v>1023</v>
      </c>
      <c r="GC95" s="1182" t="s">
        <v>1023</v>
      </c>
      <c r="GD95" s="1182" t="s">
        <v>1023</v>
      </c>
      <c r="GE95" s="1182" t="s">
        <v>1023</v>
      </c>
      <c r="GF95" s="1182" t="s">
        <v>1023</v>
      </c>
      <c r="GG95" s="1182" t="s">
        <v>1023</v>
      </c>
      <c r="GH95" s="1182" t="s">
        <v>1023</v>
      </c>
      <c r="GI95" s="1182">
        <v>1</v>
      </c>
      <c r="GJ95" s="1182" t="s">
        <v>1023</v>
      </c>
      <c r="GK95" s="1182" t="s">
        <v>1023</v>
      </c>
      <c r="GL95" s="1182" t="s">
        <v>1023</v>
      </c>
      <c r="GM95" s="1182" t="s">
        <v>1023</v>
      </c>
      <c r="GN95" s="1182" t="s">
        <v>1023</v>
      </c>
      <c r="GO95" s="1182" t="s">
        <v>1023</v>
      </c>
      <c r="GP95" s="1182" t="s">
        <v>1023</v>
      </c>
      <c r="GQ95" s="1182" t="s">
        <v>1023</v>
      </c>
      <c r="GR95" s="1182" t="s">
        <v>1023</v>
      </c>
      <c r="GS95" s="1182" t="s">
        <v>1023</v>
      </c>
      <c r="GT95" s="1182" t="s">
        <v>1023</v>
      </c>
      <c r="GU95" s="1182" t="s">
        <v>1023</v>
      </c>
      <c r="GV95" s="1182" t="s">
        <v>1023</v>
      </c>
      <c r="GW95" s="1182" t="s">
        <v>1023</v>
      </c>
      <c r="GX95" s="1182" t="s">
        <v>1023</v>
      </c>
      <c r="GY95" s="1182" t="s">
        <v>1023</v>
      </c>
      <c r="GZ95" s="1182" t="s">
        <v>1023</v>
      </c>
      <c r="HA95" s="1182" t="s">
        <v>1023</v>
      </c>
      <c r="HB95" s="1182" t="s">
        <v>1023</v>
      </c>
      <c r="HC95" s="1182" t="s">
        <v>1023</v>
      </c>
      <c r="HD95" s="1182" t="s">
        <v>1023</v>
      </c>
      <c r="HE95" s="1182" t="s">
        <v>1023</v>
      </c>
      <c r="HF95" s="1182" t="s">
        <v>1023</v>
      </c>
      <c r="HG95" s="1182" t="s">
        <v>1023</v>
      </c>
      <c r="HH95" s="1182" t="s">
        <v>1023</v>
      </c>
      <c r="HI95" s="1182" t="s">
        <v>1023</v>
      </c>
      <c r="HJ95" s="1182">
        <v>1</v>
      </c>
      <c r="HK95" s="1182" t="s">
        <v>1023</v>
      </c>
      <c r="HL95" s="1182">
        <v>1</v>
      </c>
      <c r="HM95" s="1182" t="s">
        <v>1023</v>
      </c>
      <c r="HN95" s="1182" t="s">
        <v>1023</v>
      </c>
      <c r="HO95" s="1182" t="s">
        <v>1023</v>
      </c>
      <c r="HP95" s="1182" t="s">
        <v>1023</v>
      </c>
      <c r="HQ95" s="1182" t="s">
        <v>1023</v>
      </c>
      <c r="HR95" s="1182" t="s">
        <v>1023</v>
      </c>
      <c r="HS95" s="1182" t="s">
        <v>1023</v>
      </c>
      <c r="HT95" s="1182" t="s">
        <v>1023</v>
      </c>
      <c r="HU95" s="1182" t="s">
        <v>1023</v>
      </c>
      <c r="HV95" s="1182" t="s">
        <v>1023</v>
      </c>
      <c r="HW95" s="1182">
        <v>2</v>
      </c>
      <c r="HX95" s="1182" t="s">
        <v>1023</v>
      </c>
      <c r="HY95" s="1182" t="s">
        <v>1023</v>
      </c>
      <c r="HZ95" s="1182" t="s">
        <v>1023</v>
      </c>
      <c r="IA95" s="1182" t="s">
        <v>1023</v>
      </c>
      <c r="IB95" s="1182" t="s">
        <v>1023</v>
      </c>
      <c r="IC95" s="1182" t="s">
        <v>1023</v>
      </c>
      <c r="ID95" s="1182" t="s">
        <v>1023</v>
      </c>
      <c r="IE95" s="1182" t="s">
        <v>1023</v>
      </c>
      <c r="IF95" s="1182" t="s">
        <v>1023</v>
      </c>
      <c r="IG95" s="1182" t="s">
        <v>1023</v>
      </c>
      <c r="IH95" s="1182" t="s">
        <v>1023</v>
      </c>
      <c r="II95" s="1182" t="s">
        <v>1023</v>
      </c>
      <c r="IJ95" s="1182">
        <v>1</v>
      </c>
      <c r="IK95" s="1182" t="s">
        <v>1023</v>
      </c>
      <c r="IL95" s="1182" t="s">
        <v>1023</v>
      </c>
      <c r="IM95" s="1182" t="s">
        <v>1023</v>
      </c>
      <c r="IN95" s="1182" t="s">
        <v>1023</v>
      </c>
      <c r="IO95" s="1182" t="s">
        <v>1023</v>
      </c>
      <c r="IP95" s="1182" t="s">
        <v>1023</v>
      </c>
      <c r="IQ95" s="1182" t="s">
        <v>1023</v>
      </c>
      <c r="IR95" s="1182" t="s">
        <v>1023</v>
      </c>
      <c r="IS95" s="1182" t="s">
        <v>1023</v>
      </c>
      <c r="IT95" s="1182" t="s">
        <v>1023</v>
      </c>
      <c r="IU95" s="1182" t="s">
        <v>1023</v>
      </c>
      <c r="IV95" s="1182" t="s">
        <v>1023</v>
      </c>
      <c r="IW95" s="1182" t="s">
        <v>1023</v>
      </c>
      <c r="IX95" s="1182" t="s">
        <v>1023</v>
      </c>
      <c r="IY95" s="1182" t="s">
        <v>1023</v>
      </c>
      <c r="IZ95" s="1182" t="s">
        <v>1023</v>
      </c>
      <c r="JA95" s="1182" t="s">
        <v>1023</v>
      </c>
      <c r="JB95" s="1182" t="s">
        <v>1023</v>
      </c>
      <c r="JC95" s="1182" t="s">
        <v>1023</v>
      </c>
      <c r="JD95" s="1182" t="s">
        <v>1023</v>
      </c>
      <c r="JE95" s="1182" t="s">
        <v>1023</v>
      </c>
      <c r="JF95" s="1182" t="s">
        <v>1023</v>
      </c>
      <c r="JG95" s="1182" t="s">
        <v>1023</v>
      </c>
      <c r="JH95" s="1182" t="s">
        <v>1023</v>
      </c>
      <c r="JI95" s="1182" t="s">
        <v>1023</v>
      </c>
      <c r="JJ95" s="1182" t="s">
        <v>1023</v>
      </c>
      <c r="JK95" s="1182" t="s">
        <v>1023</v>
      </c>
      <c r="JL95" s="1182" t="s">
        <v>1023</v>
      </c>
      <c r="JM95" s="1182" t="s">
        <v>1023</v>
      </c>
      <c r="JN95" s="1182" t="s">
        <v>1023</v>
      </c>
      <c r="JO95" s="1182" t="s">
        <v>1023</v>
      </c>
      <c r="JP95" s="1182" t="s">
        <v>1023</v>
      </c>
      <c r="JQ95" s="1182" t="s">
        <v>1023</v>
      </c>
      <c r="JR95" s="1182" t="s">
        <v>1023</v>
      </c>
      <c r="JS95" s="1182" t="s">
        <v>1023</v>
      </c>
      <c r="JT95" s="1182" t="s">
        <v>1023</v>
      </c>
      <c r="JU95" s="1182" t="s">
        <v>1023</v>
      </c>
      <c r="JV95" s="1182" t="s">
        <v>1023</v>
      </c>
      <c r="JW95" s="1182" t="s">
        <v>1023</v>
      </c>
      <c r="JX95" s="1182" t="s">
        <v>1023</v>
      </c>
      <c r="JY95" s="1182" t="s">
        <v>1023</v>
      </c>
      <c r="JZ95" s="1182" t="s">
        <v>1023</v>
      </c>
      <c r="KA95" s="1182" t="s">
        <v>1023</v>
      </c>
      <c r="KB95" s="1182" t="s">
        <v>1023</v>
      </c>
      <c r="KC95" s="1182" t="s">
        <v>1023</v>
      </c>
      <c r="KD95" s="1182" t="s">
        <v>1023</v>
      </c>
      <c r="KE95" s="1182" t="s">
        <v>1023</v>
      </c>
      <c r="KF95" s="1182" t="s">
        <v>1023</v>
      </c>
      <c r="KG95" s="1182" t="s">
        <v>1023</v>
      </c>
      <c r="KH95" s="1182" t="s">
        <v>1023</v>
      </c>
      <c r="KI95" s="1182" t="s">
        <v>1023</v>
      </c>
      <c r="KJ95" s="1182" t="s">
        <v>1023</v>
      </c>
      <c r="KK95" s="1182" t="s">
        <v>1023</v>
      </c>
      <c r="KL95" s="1182" t="s">
        <v>1023</v>
      </c>
      <c r="KM95" s="1182" t="s">
        <v>1023</v>
      </c>
      <c r="KN95" s="1182" t="s">
        <v>1023</v>
      </c>
      <c r="KO95" s="1182" t="s">
        <v>1023</v>
      </c>
      <c r="KP95" s="1182" t="s">
        <v>1023</v>
      </c>
      <c r="KQ95" s="1182" t="s">
        <v>1023</v>
      </c>
      <c r="KR95" s="1182" t="s">
        <v>1023</v>
      </c>
      <c r="KS95" s="1182" t="s">
        <v>1023</v>
      </c>
      <c r="KT95" s="1182" t="s">
        <v>1023</v>
      </c>
      <c r="KU95" s="1182" t="s">
        <v>1023</v>
      </c>
      <c r="KV95" s="1182" t="s">
        <v>1023</v>
      </c>
      <c r="KW95" s="1182" t="s">
        <v>1023</v>
      </c>
      <c r="KX95" s="1182" t="s">
        <v>1023</v>
      </c>
      <c r="KY95" s="1182" t="s">
        <v>1023</v>
      </c>
    </row>
    <row r="96" spans="2:311" ht="17.100000000000001" customHeight="1">
      <c r="B96" s="1501"/>
      <c r="C96" s="1501" t="s">
        <v>71</v>
      </c>
      <c r="D96" s="1503"/>
      <c r="E96" s="1182">
        <v>1</v>
      </c>
      <c r="F96" s="1182">
        <v>1</v>
      </c>
      <c r="G96" s="1182" t="s">
        <v>1023</v>
      </c>
      <c r="H96" s="1182" t="s">
        <v>1023</v>
      </c>
      <c r="I96" s="1182" t="s">
        <v>1023</v>
      </c>
      <c r="J96" s="1182" t="s">
        <v>1023</v>
      </c>
      <c r="K96" s="1182" t="s">
        <v>1023</v>
      </c>
      <c r="L96" s="1182" t="s">
        <v>1023</v>
      </c>
      <c r="M96" s="1182" t="s">
        <v>1023</v>
      </c>
      <c r="N96" s="1182" t="s">
        <v>1023</v>
      </c>
      <c r="O96" s="1182" t="s">
        <v>1023</v>
      </c>
      <c r="P96" s="1182" t="s">
        <v>1023</v>
      </c>
      <c r="Q96" s="1182" t="s">
        <v>1023</v>
      </c>
      <c r="R96" s="1182" t="s">
        <v>1023</v>
      </c>
      <c r="S96" s="1182" t="s">
        <v>1023</v>
      </c>
      <c r="T96" s="1182" t="s">
        <v>1023</v>
      </c>
      <c r="U96" s="1182" t="s">
        <v>1023</v>
      </c>
      <c r="V96" s="1182" t="s">
        <v>1023</v>
      </c>
      <c r="W96" s="1182" t="s">
        <v>1023</v>
      </c>
      <c r="X96" s="1182" t="s">
        <v>1023</v>
      </c>
      <c r="Y96" s="1182" t="s">
        <v>1023</v>
      </c>
      <c r="Z96" s="1182" t="s">
        <v>1023</v>
      </c>
      <c r="AA96" s="1182" t="s">
        <v>1023</v>
      </c>
      <c r="AB96" s="1182" t="s">
        <v>1023</v>
      </c>
      <c r="AC96" s="1182" t="s">
        <v>1023</v>
      </c>
      <c r="AD96" s="1182" t="s">
        <v>1023</v>
      </c>
      <c r="AE96" s="1182" t="s">
        <v>1023</v>
      </c>
      <c r="AF96" s="1182" t="s">
        <v>1023</v>
      </c>
      <c r="AG96" s="1182" t="s">
        <v>1023</v>
      </c>
      <c r="AH96" s="1182" t="s">
        <v>1023</v>
      </c>
      <c r="AI96" s="1182" t="s">
        <v>1023</v>
      </c>
      <c r="AJ96" s="1182" t="s">
        <v>1023</v>
      </c>
      <c r="AK96" s="1182" t="s">
        <v>1023</v>
      </c>
      <c r="AL96" s="1182" t="s">
        <v>1023</v>
      </c>
      <c r="AM96" s="1182" t="s">
        <v>1023</v>
      </c>
      <c r="AN96" s="1182" t="s">
        <v>1023</v>
      </c>
      <c r="AO96" s="1182" t="s">
        <v>1023</v>
      </c>
      <c r="AP96" s="1182" t="s">
        <v>1023</v>
      </c>
      <c r="AQ96" s="1182" t="s">
        <v>1023</v>
      </c>
      <c r="AR96" s="1182" t="s">
        <v>1023</v>
      </c>
      <c r="AS96" s="1182" t="s">
        <v>1023</v>
      </c>
      <c r="AT96" s="1182" t="s">
        <v>1023</v>
      </c>
      <c r="AU96" s="1182" t="s">
        <v>1023</v>
      </c>
      <c r="AV96" s="1182" t="s">
        <v>1023</v>
      </c>
      <c r="AW96" s="1182" t="s">
        <v>1023</v>
      </c>
      <c r="AX96" s="1182" t="s">
        <v>1023</v>
      </c>
      <c r="AY96" s="1182" t="s">
        <v>1023</v>
      </c>
      <c r="AZ96" s="1182" t="s">
        <v>1023</v>
      </c>
      <c r="BA96" s="1182" t="s">
        <v>1023</v>
      </c>
      <c r="BB96" s="1182" t="s">
        <v>1023</v>
      </c>
      <c r="BC96" s="1182" t="s">
        <v>1023</v>
      </c>
      <c r="BD96" s="1182" t="s">
        <v>1023</v>
      </c>
      <c r="BE96" s="1182" t="s">
        <v>1023</v>
      </c>
      <c r="BF96" s="1182" t="s">
        <v>1023</v>
      </c>
      <c r="BG96" s="1182" t="s">
        <v>1023</v>
      </c>
      <c r="BH96" s="1182" t="s">
        <v>1023</v>
      </c>
      <c r="BI96" s="1182" t="s">
        <v>1023</v>
      </c>
      <c r="BJ96" s="1182" t="s">
        <v>1023</v>
      </c>
      <c r="BK96" s="1182" t="s">
        <v>1023</v>
      </c>
      <c r="BL96" s="1182" t="s">
        <v>1023</v>
      </c>
      <c r="BM96" s="1182" t="s">
        <v>1023</v>
      </c>
      <c r="BN96" s="1182" t="s">
        <v>1023</v>
      </c>
      <c r="BO96" s="1182" t="s">
        <v>1023</v>
      </c>
      <c r="BP96" s="1182" t="s">
        <v>1023</v>
      </c>
      <c r="BQ96" s="1182" t="s">
        <v>1023</v>
      </c>
      <c r="BR96" s="1182" t="s">
        <v>1023</v>
      </c>
      <c r="BS96" s="1182" t="s">
        <v>1023</v>
      </c>
      <c r="BT96" s="1182" t="s">
        <v>1023</v>
      </c>
      <c r="BU96" s="1182" t="s">
        <v>1023</v>
      </c>
      <c r="BV96" s="1182" t="s">
        <v>1023</v>
      </c>
      <c r="BW96" s="1182" t="s">
        <v>1023</v>
      </c>
      <c r="BX96" s="1182" t="s">
        <v>1023</v>
      </c>
      <c r="BY96" s="1182" t="s">
        <v>1023</v>
      </c>
      <c r="BZ96" s="1182" t="s">
        <v>1023</v>
      </c>
      <c r="CA96" s="1182" t="s">
        <v>1023</v>
      </c>
      <c r="CB96" s="1182" t="s">
        <v>1023</v>
      </c>
      <c r="CC96" s="1182" t="s">
        <v>1023</v>
      </c>
      <c r="CD96" s="1182" t="s">
        <v>1023</v>
      </c>
      <c r="CE96" s="1182" t="s">
        <v>1023</v>
      </c>
      <c r="CF96" s="1182" t="s">
        <v>1023</v>
      </c>
      <c r="CG96" s="1182" t="s">
        <v>1023</v>
      </c>
      <c r="CH96" s="1182" t="s">
        <v>1023</v>
      </c>
      <c r="CI96" s="1182" t="s">
        <v>1023</v>
      </c>
      <c r="CJ96" s="1182" t="s">
        <v>1023</v>
      </c>
      <c r="CK96" s="1182" t="s">
        <v>1023</v>
      </c>
      <c r="CL96" s="1182" t="s">
        <v>1023</v>
      </c>
      <c r="CM96" s="1182" t="s">
        <v>1023</v>
      </c>
      <c r="CN96" s="1182" t="s">
        <v>1023</v>
      </c>
      <c r="CO96" s="1182" t="s">
        <v>1023</v>
      </c>
      <c r="CP96" s="1182" t="s">
        <v>1023</v>
      </c>
      <c r="CQ96" s="1182" t="s">
        <v>1023</v>
      </c>
      <c r="CR96" s="1182" t="s">
        <v>1023</v>
      </c>
      <c r="CS96" s="1182" t="s">
        <v>1023</v>
      </c>
      <c r="CT96" s="1182" t="s">
        <v>1023</v>
      </c>
      <c r="CU96" s="1182" t="s">
        <v>1023</v>
      </c>
      <c r="CV96" s="1182" t="s">
        <v>1023</v>
      </c>
      <c r="CW96" s="1182" t="s">
        <v>1023</v>
      </c>
      <c r="CX96" s="1182" t="s">
        <v>1023</v>
      </c>
      <c r="CY96" s="1182" t="s">
        <v>1023</v>
      </c>
      <c r="CZ96" s="1182" t="s">
        <v>1023</v>
      </c>
      <c r="DA96" s="1182" t="s">
        <v>1023</v>
      </c>
      <c r="DB96" s="1182" t="s">
        <v>1023</v>
      </c>
      <c r="DC96" s="1182" t="s">
        <v>1023</v>
      </c>
      <c r="DD96" s="1182" t="s">
        <v>1023</v>
      </c>
      <c r="DE96" s="1182" t="s">
        <v>1023</v>
      </c>
      <c r="DF96" s="1182" t="s">
        <v>1023</v>
      </c>
      <c r="DG96" s="1182" t="s">
        <v>1023</v>
      </c>
      <c r="DH96" s="1182" t="s">
        <v>1023</v>
      </c>
      <c r="DI96" s="1182" t="s">
        <v>1023</v>
      </c>
      <c r="DJ96" s="1182" t="s">
        <v>1023</v>
      </c>
      <c r="DK96" s="1182" t="s">
        <v>1023</v>
      </c>
      <c r="DL96" s="1182" t="s">
        <v>1023</v>
      </c>
      <c r="DM96" s="1182" t="s">
        <v>1023</v>
      </c>
      <c r="DN96" s="1182" t="s">
        <v>1023</v>
      </c>
      <c r="DO96" s="1182" t="s">
        <v>1023</v>
      </c>
      <c r="DP96" s="1182" t="s">
        <v>1023</v>
      </c>
      <c r="DQ96" s="1182" t="s">
        <v>1023</v>
      </c>
      <c r="DR96" s="1182" t="s">
        <v>1023</v>
      </c>
      <c r="DS96" s="1182" t="s">
        <v>1023</v>
      </c>
      <c r="DT96" s="1182" t="s">
        <v>1023</v>
      </c>
      <c r="DU96" s="1182" t="s">
        <v>1023</v>
      </c>
      <c r="DV96" s="1182" t="s">
        <v>1023</v>
      </c>
      <c r="DW96" s="1182" t="s">
        <v>1023</v>
      </c>
      <c r="DX96" s="1182" t="s">
        <v>1023</v>
      </c>
      <c r="DY96" s="1182" t="s">
        <v>1023</v>
      </c>
      <c r="DZ96" s="1182" t="s">
        <v>1023</v>
      </c>
      <c r="EA96" s="1182" t="s">
        <v>1023</v>
      </c>
      <c r="EB96" s="1182" t="s">
        <v>1023</v>
      </c>
      <c r="EC96" s="1182" t="s">
        <v>1023</v>
      </c>
      <c r="ED96" s="1182" t="s">
        <v>1023</v>
      </c>
      <c r="EE96" s="1182" t="s">
        <v>1023</v>
      </c>
      <c r="EF96" s="1182" t="s">
        <v>1023</v>
      </c>
      <c r="EG96" s="1182" t="s">
        <v>1023</v>
      </c>
      <c r="EH96" s="1182" t="s">
        <v>1023</v>
      </c>
      <c r="EI96" s="1182" t="s">
        <v>1023</v>
      </c>
      <c r="EJ96" s="1182" t="s">
        <v>1023</v>
      </c>
      <c r="EK96" s="1182" t="s">
        <v>1023</v>
      </c>
      <c r="EL96" s="1182" t="s">
        <v>1023</v>
      </c>
      <c r="EM96" s="1182" t="s">
        <v>1023</v>
      </c>
      <c r="EN96" s="1182" t="s">
        <v>1023</v>
      </c>
      <c r="EO96" s="1182" t="s">
        <v>1023</v>
      </c>
      <c r="EP96" s="1182" t="s">
        <v>1023</v>
      </c>
      <c r="EQ96" s="1182" t="s">
        <v>1023</v>
      </c>
      <c r="ER96" s="1182" t="s">
        <v>1023</v>
      </c>
      <c r="ES96" s="1182" t="s">
        <v>1023</v>
      </c>
      <c r="ET96" s="1182" t="s">
        <v>1023</v>
      </c>
      <c r="EU96" s="1182" t="s">
        <v>1023</v>
      </c>
      <c r="EV96" s="1182" t="s">
        <v>1023</v>
      </c>
      <c r="EW96" s="1182" t="s">
        <v>1023</v>
      </c>
      <c r="EX96" s="1182" t="s">
        <v>1023</v>
      </c>
      <c r="EY96" s="1182" t="s">
        <v>1023</v>
      </c>
      <c r="EZ96" s="1182" t="s">
        <v>1023</v>
      </c>
      <c r="FA96" s="1182" t="s">
        <v>1023</v>
      </c>
      <c r="FB96" s="1182" t="s">
        <v>1023</v>
      </c>
      <c r="FC96" s="1182" t="s">
        <v>1023</v>
      </c>
      <c r="FD96" s="1182" t="s">
        <v>1023</v>
      </c>
      <c r="FE96" s="1182" t="s">
        <v>1023</v>
      </c>
      <c r="FF96" s="1182" t="s">
        <v>1023</v>
      </c>
      <c r="FG96" s="1182" t="s">
        <v>1023</v>
      </c>
      <c r="FH96" s="1182" t="s">
        <v>1023</v>
      </c>
      <c r="FI96" s="1182" t="s">
        <v>1023</v>
      </c>
      <c r="FJ96" s="1182" t="s">
        <v>1023</v>
      </c>
      <c r="FK96" s="1182" t="s">
        <v>1023</v>
      </c>
      <c r="FL96" s="1182" t="s">
        <v>1023</v>
      </c>
      <c r="FM96" s="1182" t="s">
        <v>1023</v>
      </c>
      <c r="FN96" s="1182">
        <v>1</v>
      </c>
      <c r="FO96" s="1182" t="s">
        <v>1023</v>
      </c>
      <c r="FP96" s="1182" t="s">
        <v>1023</v>
      </c>
      <c r="FQ96" s="1182" t="s">
        <v>1023</v>
      </c>
      <c r="FR96" s="1182" t="s">
        <v>1023</v>
      </c>
      <c r="FS96" s="1182" t="s">
        <v>1023</v>
      </c>
      <c r="FT96" s="1182" t="s">
        <v>1023</v>
      </c>
      <c r="FU96" s="1182" t="s">
        <v>1023</v>
      </c>
      <c r="FV96" s="1182" t="s">
        <v>1023</v>
      </c>
      <c r="FW96" s="1182" t="s">
        <v>1023</v>
      </c>
      <c r="FX96" s="1182" t="s">
        <v>1023</v>
      </c>
      <c r="FY96" s="1182" t="s">
        <v>1023</v>
      </c>
      <c r="FZ96" s="1182" t="s">
        <v>1023</v>
      </c>
      <c r="GA96" s="1182" t="s">
        <v>1023</v>
      </c>
      <c r="GB96" s="1182" t="s">
        <v>1023</v>
      </c>
      <c r="GC96" s="1182" t="s">
        <v>1023</v>
      </c>
      <c r="GD96" s="1182" t="s">
        <v>1023</v>
      </c>
      <c r="GE96" s="1182" t="s">
        <v>1023</v>
      </c>
      <c r="GF96" s="1182" t="s">
        <v>1023</v>
      </c>
      <c r="GG96" s="1182" t="s">
        <v>1023</v>
      </c>
      <c r="GH96" s="1182" t="s">
        <v>1023</v>
      </c>
      <c r="GI96" s="1182" t="s">
        <v>1023</v>
      </c>
      <c r="GJ96" s="1182" t="s">
        <v>1023</v>
      </c>
      <c r="GK96" s="1182" t="s">
        <v>1023</v>
      </c>
      <c r="GL96" s="1182" t="s">
        <v>1023</v>
      </c>
      <c r="GM96" s="1182" t="s">
        <v>1023</v>
      </c>
      <c r="GN96" s="1182" t="s">
        <v>1023</v>
      </c>
      <c r="GO96" s="1182" t="s">
        <v>1023</v>
      </c>
      <c r="GP96" s="1182" t="s">
        <v>1023</v>
      </c>
      <c r="GQ96" s="1182" t="s">
        <v>1023</v>
      </c>
      <c r="GR96" s="1182" t="s">
        <v>1023</v>
      </c>
      <c r="GS96" s="1182" t="s">
        <v>1023</v>
      </c>
      <c r="GT96" s="1182" t="s">
        <v>1023</v>
      </c>
      <c r="GU96" s="1182" t="s">
        <v>1023</v>
      </c>
      <c r="GV96" s="1182" t="s">
        <v>1023</v>
      </c>
      <c r="GW96" s="1182" t="s">
        <v>1023</v>
      </c>
      <c r="GX96" s="1182" t="s">
        <v>1023</v>
      </c>
      <c r="GY96" s="1182" t="s">
        <v>1023</v>
      </c>
      <c r="GZ96" s="1182" t="s">
        <v>1023</v>
      </c>
      <c r="HA96" s="1182" t="s">
        <v>1023</v>
      </c>
      <c r="HB96" s="1182" t="s">
        <v>1023</v>
      </c>
      <c r="HC96" s="1182" t="s">
        <v>1023</v>
      </c>
      <c r="HD96" s="1182" t="s">
        <v>1023</v>
      </c>
      <c r="HE96" s="1182" t="s">
        <v>1023</v>
      </c>
      <c r="HF96" s="1182" t="s">
        <v>1023</v>
      </c>
      <c r="HG96" s="1182" t="s">
        <v>1023</v>
      </c>
      <c r="HH96" s="1182" t="s">
        <v>1023</v>
      </c>
      <c r="HI96" s="1182" t="s">
        <v>1023</v>
      </c>
      <c r="HJ96" s="1182" t="s">
        <v>1023</v>
      </c>
      <c r="HK96" s="1182" t="s">
        <v>1023</v>
      </c>
      <c r="HL96" s="1182" t="s">
        <v>1023</v>
      </c>
      <c r="HM96" s="1182" t="s">
        <v>1023</v>
      </c>
      <c r="HN96" s="1182" t="s">
        <v>1023</v>
      </c>
      <c r="HO96" s="1182" t="s">
        <v>1023</v>
      </c>
      <c r="HP96" s="1182" t="s">
        <v>1023</v>
      </c>
      <c r="HQ96" s="1182" t="s">
        <v>1023</v>
      </c>
      <c r="HR96" s="1182" t="s">
        <v>1023</v>
      </c>
      <c r="HS96" s="1182" t="s">
        <v>1023</v>
      </c>
      <c r="HT96" s="1182" t="s">
        <v>1023</v>
      </c>
      <c r="HU96" s="1182" t="s">
        <v>1023</v>
      </c>
      <c r="HV96" s="1182" t="s">
        <v>1023</v>
      </c>
      <c r="HW96" s="1182" t="s">
        <v>1023</v>
      </c>
      <c r="HX96" s="1182" t="s">
        <v>1023</v>
      </c>
      <c r="HY96" s="1182" t="s">
        <v>1023</v>
      </c>
      <c r="HZ96" s="1182" t="s">
        <v>1023</v>
      </c>
      <c r="IA96" s="1182" t="s">
        <v>1023</v>
      </c>
      <c r="IB96" s="1182" t="s">
        <v>1023</v>
      </c>
      <c r="IC96" s="1182" t="s">
        <v>1023</v>
      </c>
      <c r="ID96" s="1182" t="s">
        <v>1023</v>
      </c>
      <c r="IE96" s="1182" t="s">
        <v>1023</v>
      </c>
      <c r="IF96" s="1182" t="s">
        <v>1023</v>
      </c>
      <c r="IG96" s="1182" t="s">
        <v>1023</v>
      </c>
      <c r="IH96" s="1182" t="s">
        <v>1023</v>
      </c>
      <c r="II96" s="1182" t="s">
        <v>1023</v>
      </c>
      <c r="IJ96" s="1182" t="s">
        <v>1023</v>
      </c>
      <c r="IK96" s="1182" t="s">
        <v>1023</v>
      </c>
      <c r="IL96" s="1182" t="s">
        <v>1023</v>
      </c>
      <c r="IM96" s="1182" t="s">
        <v>1023</v>
      </c>
      <c r="IN96" s="1182" t="s">
        <v>1023</v>
      </c>
      <c r="IO96" s="1182" t="s">
        <v>1023</v>
      </c>
      <c r="IP96" s="1182" t="s">
        <v>1023</v>
      </c>
      <c r="IQ96" s="1182" t="s">
        <v>1023</v>
      </c>
      <c r="IR96" s="1182" t="s">
        <v>1023</v>
      </c>
      <c r="IS96" s="1182" t="s">
        <v>1023</v>
      </c>
      <c r="IT96" s="1182" t="s">
        <v>1023</v>
      </c>
      <c r="IU96" s="1182" t="s">
        <v>1023</v>
      </c>
      <c r="IV96" s="1182" t="s">
        <v>1023</v>
      </c>
      <c r="IW96" s="1182" t="s">
        <v>1023</v>
      </c>
      <c r="IX96" s="1182" t="s">
        <v>1023</v>
      </c>
      <c r="IY96" s="1182" t="s">
        <v>1023</v>
      </c>
      <c r="IZ96" s="1182" t="s">
        <v>1023</v>
      </c>
      <c r="JA96" s="1182" t="s">
        <v>1023</v>
      </c>
      <c r="JB96" s="1182" t="s">
        <v>1023</v>
      </c>
      <c r="JC96" s="1182" t="s">
        <v>1023</v>
      </c>
      <c r="JD96" s="1182" t="s">
        <v>1023</v>
      </c>
      <c r="JE96" s="1182" t="s">
        <v>1023</v>
      </c>
      <c r="JF96" s="1182" t="s">
        <v>1023</v>
      </c>
      <c r="JG96" s="1182" t="s">
        <v>1023</v>
      </c>
      <c r="JH96" s="1182" t="s">
        <v>1023</v>
      </c>
      <c r="JI96" s="1182" t="s">
        <v>1023</v>
      </c>
      <c r="JJ96" s="1182" t="s">
        <v>1023</v>
      </c>
      <c r="JK96" s="1182" t="s">
        <v>1023</v>
      </c>
      <c r="JL96" s="1182" t="s">
        <v>1023</v>
      </c>
      <c r="JM96" s="1182" t="s">
        <v>1023</v>
      </c>
      <c r="JN96" s="1182" t="s">
        <v>1023</v>
      </c>
      <c r="JO96" s="1182" t="s">
        <v>1023</v>
      </c>
      <c r="JP96" s="1182" t="s">
        <v>1023</v>
      </c>
      <c r="JQ96" s="1182" t="s">
        <v>1023</v>
      </c>
      <c r="JR96" s="1182" t="s">
        <v>1023</v>
      </c>
      <c r="JS96" s="1182" t="s">
        <v>1023</v>
      </c>
      <c r="JT96" s="1182" t="s">
        <v>1023</v>
      </c>
      <c r="JU96" s="1182" t="s">
        <v>1023</v>
      </c>
      <c r="JV96" s="1182" t="s">
        <v>1023</v>
      </c>
      <c r="JW96" s="1182" t="s">
        <v>1023</v>
      </c>
      <c r="JX96" s="1182" t="s">
        <v>1023</v>
      </c>
      <c r="JY96" s="1182" t="s">
        <v>1023</v>
      </c>
      <c r="JZ96" s="1182" t="s">
        <v>1023</v>
      </c>
      <c r="KA96" s="1182" t="s">
        <v>1023</v>
      </c>
      <c r="KB96" s="1182" t="s">
        <v>1023</v>
      </c>
      <c r="KC96" s="1182" t="s">
        <v>1023</v>
      </c>
      <c r="KD96" s="1182" t="s">
        <v>1023</v>
      </c>
      <c r="KE96" s="1182" t="s">
        <v>1023</v>
      </c>
      <c r="KF96" s="1182" t="s">
        <v>1023</v>
      </c>
      <c r="KG96" s="1182" t="s">
        <v>1023</v>
      </c>
      <c r="KH96" s="1182" t="s">
        <v>1023</v>
      </c>
      <c r="KI96" s="1182" t="s">
        <v>1023</v>
      </c>
      <c r="KJ96" s="1182" t="s">
        <v>1023</v>
      </c>
      <c r="KK96" s="1182" t="s">
        <v>1023</v>
      </c>
      <c r="KL96" s="1182" t="s">
        <v>1023</v>
      </c>
      <c r="KM96" s="1182" t="s">
        <v>1023</v>
      </c>
      <c r="KN96" s="1182" t="s">
        <v>1023</v>
      </c>
      <c r="KO96" s="1182" t="s">
        <v>1023</v>
      </c>
      <c r="KP96" s="1182" t="s">
        <v>1023</v>
      </c>
      <c r="KQ96" s="1182" t="s">
        <v>1023</v>
      </c>
      <c r="KR96" s="1182" t="s">
        <v>1023</v>
      </c>
      <c r="KS96" s="1182" t="s">
        <v>1023</v>
      </c>
      <c r="KT96" s="1182" t="s">
        <v>1023</v>
      </c>
      <c r="KU96" s="1182" t="s">
        <v>1023</v>
      </c>
      <c r="KV96" s="1182" t="s">
        <v>1023</v>
      </c>
      <c r="KW96" s="1182" t="s">
        <v>1023</v>
      </c>
      <c r="KX96" s="1182" t="s">
        <v>1023</v>
      </c>
      <c r="KY96" s="1182" t="s">
        <v>1023</v>
      </c>
    </row>
    <row r="97" spans="2:311" ht="15" customHeight="1">
      <c r="B97" s="1501" t="s">
        <v>1065</v>
      </c>
      <c r="C97" s="1501" t="s">
        <v>49</v>
      </c>
      <c r="D97" s="1501" t="s">
        <v>49</v>
      </c>
      <c r="E97" s="1182">
        <v>228</v>
      </c>
      <c r="F97" s="1182">
        <v>228</v>
      </c>
      <c r="G97" s="1182" t="s">
        <v>1023</v>
      </c>
      <c r="H97" s="1182" t="s">
        <v>1023</v>
      </c>
      <c r="I97" s="1182" t="s">
        <v>1023</v>
      </c>
      <c r="J97" s="1182" t="s">
        <v>1023</v>
      </c>
      <c r="K97" s="1182" t="s">
        <v>1023</v>
      </c>
      <c r="L97" s="1182" t="s">
        <v>1023</v>
      </c>
      <c r="M97" s="1182" t="s">
        <v>1023</v>
      </c>
      <c r="N97" s="1182" t="s">
        <v>1023</v>
      </c>
      <c r="O97" s="1182" t="s">
        <v>1023</v>
      </c>
      <c r="P97" s="1182" t="s">
        <v>1023</v>
      </c>
      <c r="Q97" s="1182">
        <v>1</v>
      </c>
      <c r="R97" s="1182" t="s">
        <v>1023</v>
      </c>
      <c r="S97" s="1182">
        <v>9</v>
      </c>
      <c r="T97" s="1182" t="s">
        <v>1023</v>
      </c>
      <c r="U97" s="1182" t="s">
        <v>1023</v>
      </c>
      <c r="V97" s="1182" t="s">
        <v>1023</v>
      </c>
      <c r="W97" s="1182" t="s">
        <v>1023</v>
      </c>
      <c r="X97" s="1182" t="s">
        <v>1023</v>
      </c>
      <c r="Y97" s="1182" t="s">
        <v>1023</v>
      </c>
      <c r="Z97" s="1182" t="s">
        <v>1023</v>
      </c>
      <c r="AA97" s="1182" t="s">
        <v>1023</v>
      </c>
      <c r="AB97" s="1182" t="s">
        <v>1023</v>
      </c>
      <c r="AC97" s="1182" t="s">
        <v>1023</v>
      </c>
      <c r="AD97" s="1182" t="s">
        <v>1023</v>
      </c>
      <c r="AE97" s="1182" t="s">
        <v>1023</v>
      </c>
      <c r="AF97" s="1182">
        <v>4</v>
      </c>
      <c r="AG97" s="1182" t="s">
        <v>1023</v>
      </c>
      <c r="AH97" s="1182" t="s">
        <v>1023</v>
      </c>
      <c r="AI97" s="1182" t="s">
        <v>1023</v>
      </c>
      <c r="AJ97" s="1182" t="s">
        <v>1023</v>
      </c>
      <c r="AK97" s="1182" t="s">
        <v>1023</v>
      </c>
      <c r="AL97" s="1182" t="s">
        <v>1023</v>
      </c>
      <c r="AM97" s="1182" t="s">
        <v>1023</v>
      </c>
      <c r="AN97" s="1182" t="s">
        <v>1023</v>
      </c>
      <c r="AO97" s="1182" t="s">
        <v>1023</v>
      </c>
      <c r="AP97" s="1182" t="s">
        <v>1023</v>
      </c>
      <c r="AQ97" s="1182" t="s">
        <v>1023</v>
      </c>
      <c r="AR97" s="1182">
        <v>1</v>
      </c>
      <c r="AS97" s="1182" t="s">
        <v>1023</v>
      </c>
      <c r="AT97" s="1182" t="s">
        <v>1023</v>
      </c>
      <c r="AU97" s="1182" t="s">
        <v>1023</v>
      </c>
      <c r="AV97" s="1182" t="s">
        <v>1023</v>
      </c>
      <c r="AW97" s="1182" t="s">
        <v>1023</v>
      </c>
      <c r="AX97" s="1182" t="s">
        <v>1023</v>
      </c>
      <c r="AY97" s="1182" t="s">
        <v>1023</v>
      </c>
      <c r="AZ97" s="1182" t="s">
        <v>1023</v>
      </c>
      <c r="BA97" s="1182" t="s">
        <v>1023</v>
      </c>
      <c r="BB97" s="1182" t="s">
        <v>1023</v>
      </c>
      <c r="BC97" s="1182" t="s">
        <v>1023</v>
      </c>
      <c r="BD97" s="1182">
        <v>5</v>
      </c>
      <c r="BE97" s="1182" t="s">
        <v>1023</v>
      </c>
      <c r="BF97" s="1182" t="s">
        <v>1023</v>
      </c>
      <c r="BG97" s="1182" t="s">
        <v>1023</v>
      </c>
      <c r="BH97" s="1182" t="s">
        <v>1023</v>
      </c>
      <c r="BI97" s="1182" t="s">
        <v>1023</v>
      </c>
      <c r="BJ97" s="1182" t="s">
        <v>1023</v>
      </c>
      <c r="BK97" s="1182" t="s">
        <v>1023</v>
      </c>
      <c r="BL97" s="1182" t="s">
        <v>1023</v>
      </c>
      <c r="BM97" s="1182" t="s">
        <v>1023</v>
      </c>
      <c r="BN97" s="1182" t="s">
        <v>1023</v>
      </c>
      <c r="BO97" s="1182" t="s">
        <v>1023</v>
      </c>
      <c r="BP97" s="1182">
        <v>1</v>
      </c>
      <c r="BQ97" s="1182">
        <v>10</v>
      </c>
      <c r="BR97" s="1182" t="s">
        <v>1023</v>
      </c>
      <c r="BS97" s="1182" t="s">
        <v>1023</v>
      </c>
      <c r="BT97" s="1182" t="s">
        <v>1023</v>
      </c>
      <c r="BU97" s="1182" t="s">
        <v>1023</v>
      </c>
      <c r="BV97" s="1182" t="s">
        <v>1023</v>
      </c>
      <c r="BW97" s="1182" t="s">
        <v>1023</v>
      </c>
      <c r="BX97" s="1182" t="s">
        <v>1023</v>
      </c>
      <c r="BY97" s="1182" t="s">
        <v>1023</v>
      </c>
      <c r="BZ97" s="1182" t="s">
        <v>1023</v>
      </c>
      <c r="CA97" s="1182" t="s">
        <v>1023</v>
      </c>
      <c r="CB97" s="1182" t="s">
        <v>1023</v>
      </c>
      <c r="CC97" s="1182" t="s">
        <v>1023</v>
      </c>
      <c r="CD97" s="1182">
        <v>7</v>
      </c>
      <c r="CE97" s="1182" t="s">
        <v>1023</v>
      </c>
      <c r="CF97" s="1182" t="s">
        <v>1023</v>
      </c>
      <c r="CG97" s="1182" t="s">
        <v>1023</v>
      </c>
      <c r="CH97" s="1182" t="s">
        <v>1023</v>
      </c>
      <c r="CI97" s="1182" t="s">
        <v>1023</v>
      </c>
      <c r="CJ97" s="1182" t="s">
        <v>1023</v>
      </c>
      <c r="CK97" s="1182" t="s">
        <v>1023</v>
      </c>
      <c r="CL97" s="1182" t="s">
        <v>1023</v>
      </c>
      <c r="CM97" s="1182" t="s">
        <v>1023</v>
      </c>
      <c r="CN97" s="1182" t="s">
        <v>1023</v>
      </c>
      <c r="CO97" s="1182" t="s">
        <v>1023</v>
      </c>
      <c r="CP97" s="1182">
        <v>2</v>
      </c>
      <c r="CQ97" s="1182">
        <v>6</v>
      </c>
      <c r="CR97" s="1182" t="s">
        <v>1023</v>
      </c>
      <c r="CS97" s="1182" t="s">
        <v>1023</v>
      </c>
      <c r="CT97" s="1182" t="s">
        <v>1023</v>
      </c>
      <c r="CU97" s="1182" t="s">
        <v>1023</v>
      </c>
      <c r="CV97" s="1182" t="s">
        <v>1023</v>
      </c>
      <c r="CW97" s="1182" t="s">
        <v>1023</v>
      </c>
      <c r="CX97" s="1182" t="s">
        <v>1023</v>
      </c>
      <c r="CY97" s="1182" t="s">
        <v>1023</v>
      </c>
      <c r="CZ97" s="1182" t="s">
        <v>1023</v>
      </c>
      <c r="DA97" s="1182" t="s">
        <v>1023</v>
      </c>
      <c r="DB97" s="1182" t="s">
        <v>1023</v>
      </c>
      <c r="DC97" s="1182">
        <v>2</v>
      </c>
      <c r="DD97" s="1182" t="s">
        <v>1023</v>
      </c>
      <c r="DE97" s="1182" t="s">
        <v>1023</v>
      </c>
      <c r="DF97" s="1182" t="s">
        <v>1023</v>
      </c>
      <c r="DG97" s="1182" t="s">
        <v>1023</v>
      </c>
      <c r="DH97" s="1182" t="s">
        <v>1023</v>
      </c>
      <c r="DI97" s="1182" t="s">
        <v>1023</v>
      </c>
      <c r="DJ97" s="1182" t="s">
        <v>1023</v>
      </c>
      <c r="DK97" s="1182" t="s">
        <v>1023</v>
      </c>
      <c r="DL97" s="1182" t="s">
        <v>1023</v>
      </c>
      <c r="DM97" s="1182" t="s">
        <v>1023</v>
      </c>
      <c r="DN97" s="1182" t="s">
        <v>1023</v>
      </c>
      <c r="DO97" s="1182">
        <v>2</v>
      </c>
      <c r="DP97" s="1182">
        <v>39</v>
      </c>
      <c r="DQ97" s="1182" t="s">
        <v>1023</v>
      </c>
      <c r="DR97" s="1182" t="s">
        <v>1023</v>
      </c>
      <c r="DS97" s="1182" t="s">
        <v>1023</v>
      </c>
      <c r="DT97" s="1182" t="s">
        <v>1023</v>
      </c>
      <c r="DU97" s="1182" t="s">
        <v>1023</v>
      </c>
      <c r="DV97" s="1182" t="s">
        <v>1023</v>
      </c>
      <c r="DW97" s="1182" t="s">
        <v>1023</v>
      </c>
      <c r="DX97" s="1182" t="s">
        <v>1023</v>
      </c>
      <c r="DY97" s="1182" t="s">
        <v>1023</v>
      </c>
      <c r="DZ97" s="1182" t="s">
        <v>1023</v>
      </c>
      <c r="EA97" s="1182">
        <v>1</v>
      </c>
      <c r="EB97" s="1182">
        <v>14</v>
      </c>
      <c r="EC97" s="1182" t="s">
        <v>1023</v>
      </c>
      <c r="ED97" s="1182" t="s">
        <v>1023</v>
      </c>
      <c r="EE97" s="1182" t="s">
        <v>1023</v>
      </c>
      <c r="EF97" s="1182" t="s">
        <v>1023</v>
      </c>
      <c r="EG97" s="1182" t="s">
        <v>1023</v>
      </c>
      <c r="EH97" s="1182" t="s">
        <v>1023</v>
      </c>
      <c r="EI97" s="1182" t="s">
        <v>1023</v>
      </c>
      <c r="EJ97" s="1182" t="s">
        <v>1023</v>
      </c>
      <c r="EK97" s="1182" t="s">
        <v>1023</v>
      </c>
      <c r="EL97" s="1182" t="s">
        <v>1023</v>
      </c>
      <c r="EM97" s="1182" t="s">
        <v>1023</v>
      </c>
      <c r="EN97" s="1182">
        <v>7</v>
      </c>
      <c r="EO97" s="1182" t="s">
        <v>1023</v>
      </c>
      <c r="EP97" s="1182" t="s">
        <v>1023</v>
      </c>
      <c r="EQ97" s="1182" t="s">
        <v>1023</v>
      </c>
      <c r="ER97" s="1182" t="s">
        <v>1023</v>
      </c>
      <c r="ES97" s="1182" t="s">
        <v>1023</v>
      </c>
      <c r="ET97" s="1182" t="s">
        <v>1023</v>
      </c>
      <c r="EU97" s="1182" t="s">
        <v>1023</v>
      </c>
      <c r="EV97" s="1182" t="s">
        <v>1023</v>
      </c>
      <c r="EW97" s="1182" t="s">
        <v>1023</v>
      </c>
      <c r="EX97" s="1182" t="s">
        <v>1023</v>
      </c>
      <c r="EY97" s="1182" t="s">
        <v>1023</v>
      </c>
      <c r="EZ97" s="1182">
        <v>1</v>
      </c>
      <c r="FA97" s="1182">
        <v>6</v>
      </c>
      <c r="FB97" s="1182" t="s">
        <v>1023</v>
      </c>
      <c r="FC97" s="1182" t="s">
        <v>1023</v>
      </c>
      <c r="FD97" s="1182" t="s">
        <v>1023</v>
      </c>
      <c r="FE97" s="1182" t="s">
        <v>1023</v>
      </c>
      <c r="FF97" s="1182" t="s">
        <v>1023</v>
      </c>
      <c r="FG97" s="1182" t="s">
        <v>1023</v>
      </c>
      <c r="FH97" s="1182" t="s">
        <v>1023</v>
      </c>
      <c r="FI97" s="1182" t="s">
        <v>1023</v>
      </c>
      <c r="FJ97" s="1182" t="s">
        <v>1023</v>
      </c>
      <c r="FK97" s="1182" t="s">
        <v>1023</v>
      </c>
      <c r="FL97" s="1182">
        <v>1</v>
      </c>
      <c r="FM97" s="1182" t="s">
        <v>1023</v>
      </c>
      <c r="FN97" s="1182">
        <v>19</v>
      </c>
      <c r="FO97" s="1182" t="s">
        <v>1023</v>
      </c>
      <c r="FP97" s="1182" t="s">
        <v>1023</v>
      </c>
      <c r="FQ97" s="1182" t="s">
        <v>1023</v>
      </c>
      <c r="FR97" s="1182" t="s">
        <v>1023</v>
      </c>
      <c r="FS97" s="1182" t="s">
        <v>1023</v>
      </c>
      <c r="FT97" s="1182" t="s">
        <v>1023</v>
      </c>
      <c r="FU97" s="1182" t="s">
        <v>1023</v>
      </c>
      <c r="FV97" s="1182" t="s">
        <v>1023</v>
      </c>
      <c r="FW97" s="1182" t="s">
        <v>1023</v>
      </c>
      <c r="FX97" s="1182" t="s">
        <v>1023</v>
      </c>
      <c r="FY97" s="1182" t="s">
        <v>1023</v>
      </c>
      <c r="FZ97" s="1182">
        <v>2</v>
      </c>
      <c r="GA97" s="1182" t="s">
        <v>1023</v>
      </c>
      <c r="GB97" s="1182" t="s">
        <v>1023</v>
      </c>
      <c r="GC97" s="1182" t="s">
        <v>1023</v>
      </c>
      <c r="GD97" s="1182" t="s">
        <v>1023</v>
      </c>
      <c r="GE97" s="1182" t="s">
        <v>1023</v>
      </c>
      <c r="GF97" s="1182" t="s">
        <v>1023</v>
      </c>
      <c r="GG97" s="1182" t="s">
        <v>1023</v>
      </c>
      <c r="GH97" s="1182" t="s">
        <v>1023</v>
      </c>
      <c r="GI97" s="1182" t="s">
        <v>1023</v>
      </c>
      <c r="GJ97" s="1182" t="s">
        <v>1023</v>
      </c>
      <c r="GK97" s="1182" t="s">
        <v>1023</v>
      </c>
      <c r="GL97" s="1182" t="s">
        <v>1023</v>
      </c>
      <c r="GM97" s="1182">
        <v>3</v>
      </c>
      <c r="GN97" s="1182" t="s">
        <v>1023</v>
      </c>
      <c r="GO97" s="1182" t="s">
        <v>1023</v>
      </c>
      <c r="GP97" s="1182" t="s">
        <v>1023</v>
      </c>
      <c r="GQ97" s="1182" t="s">
        <v>1023</v>
      </c>
      <c r="GR97" s="1182" t="s">
        <v>1023</v>
      </c>
      <c r="GS97" s="1182" t="s">
        <v>1023</v>
      </c>
      <c r="GT97" s="1182" t="s">
        <v>1023</v>
      </c>
      <c r="GU97" s="1182" t="s">
        <v>1023</v>
      </c>
      <c r="GV97" s="1182" t="s">
        <v>1023</v>
      </c>
      <c r="GW97" s="1182" t="s">
        <v>1023</v>
      </c>
      <c r="GX97" s="1182" t="s">
        <v>1023</v>
      </c>
      <c r="GY97" s="1182">
        <v>1</v>
      </c>
      <c r="GZ97" s="1182" t="s">
        <v>1023</v>
      </c>
      <c r="HA97" s="1182" t="s">
        <v>1023</v>
      </c>
      <c r="HB97" s="1182" t="s">
        <v>1023</v>
      </c>
      <c r="HC97" s="1182" t="s">
        <v>1023</v>
      </c>
      <c r="HD97" s="1182" t="s">
        <v>1023</v>
      </c>
      <c r="HE97" s="1182" t="s">
        <v>1023</v>
      </c>
      <c r="HF97" s="1182" t="s">
        <v>1023</v>
      </c>
      <c r="HG97" s="1182" t="s">
        <v>1023</v>
      </c>
      <c r="HH97" s="1182" t="s">
        <v>1023</v>
      </c>
      <c r="HI97" s="1182" t="s">
        <v>1023</v>
      </c>
      <c r="HJ97" s="1182" t="s">
        <v>1023</v>
      </c>
      <c r="HK97" s="1182">
        <v>1</v>
      </c>
      <c r="HL97" s="1182">
        <v>55</v>
      </c>
      <c r="HM97" s="1182" t="s">
        <v>1023</v>
      </c>
      <c r="HN97" s="1182" t="s">
        <v>1023</v>
      </c>
      <c r="HO97" s="1182" t="s">
        <v>1023</v>
      </c>
      <c r="HP97" s="1182" t="s">
        <v>1023</v>
      </c>
      <c r="HQ97" s="1182" t="s">
        <v>1023</v>
      </c>
      <c r="HR97" s="1182" t="s">
        <v>1023</v>
      </c>
      <c r="HS97" s="1182" t="s">
        <v>1023</v>
      </c>
      <c r="HT97" s="1182" t="s">
        <v>1023</v>
      </c>
      <c r="HU97" s="1182" t="s">
        <v>1023</v>
      </c>
      <c r="HV97" s="1182" t="s">
        <v>1023</v>
      </c>
      <c r="HW97" s="1182" t="s">
        <v>1023</v>
      </c>
      <c r="HX97" s="1182">
        <v>2</v>
      </c>
      <c r="HY97" s="1182">
        <v>18</v>
      </c>
      <c r="HZ97" s="1182" t="s">
        <v>1023</v>
      </c>
      <c r="IA97" s="1182" t="s">
        <v>1023</v>
      </c>
      <c r="IB97" s="1182" t="s">
        <v>1023</v>
      </c>
      <c r="IC97" s="1182" t="s">
        <v>1023</v>
      </c>
      <c r="ID97" s="1182" t="s">
        <v>1023</v>
      </c>
      <c r="IE97" s="1182" t="s">
        <v>1023</v>
      </c>
      <c r="IF97" s="1182" t="s">
        <v>1023</v>
      </c>
      <c r="IG97" s="1182" t="s">
        <v>1023</v>
      </c>
      <c r="IH97" s="1182" t="s">
        <v>1023</v>
      </c>
      <c r="II97" s="1182" t="s">
        <v>1023</v>
      </c>
      <c r="IJ97" s="1182" t="s">
        <v>1023</v>
      </c>
      <c r="IK97" s="1182" t="s">
        <v>1023</v>
      </c>
      <c r="IL97" s="1182" t="s">
        <v>1023</v>
      </c>
      <c r="IM97" s="1182" t="s">
        <v>1023</v>
      </c>
      <c r="IN97" s="1182" t="s">
        <v>1023</v>
      </c>
      <c r="IO97" s="1182" t="s">
        <v>1023</v>
      </c>
      <c r="IP97" s="1182" t="s">
        <v>1023</v>
      </c>
      <c r="IQ97" s="1182" t="s">
        <v>1023</v>
      </c>
      <c r="IR97" s="1182" t="s">
        <v>1023</v>
      </c>
      <c r="IS97" s="1182" t="s">
        <v>1023</v>
      </c>
      <c r="IT97" s="1182" t="s">
        <v>1023</v>
      </c>
      <c r="IU97" s="1182" t="s">
        <v>1023</v>
      </c>
      <c r="IV97" s="1182" t="s">
        <v>1023</v>
      </c>
      <c r="IW97" s="1182" t="s">
        <v>1023</v>
      </c>
      <c r="IX97" s="1182" t="s">
        <v>1023</v>
      </c>
      <c r="IY97" s="1182" t="s">
        <v>1023</v>
      </c>
      <c r="IZ97" s="1182" t="s">
        <v>1023</v>
      </c>
      <c r="JA97" s="1182" t="s">
        <v>1023</v>
      </c>
      <c r="JB97" s="1182" t="s">
        <v>1023</v>
      </c>
      <c r="JC97" s="1182" t="s">
        <v>1023</v>
      </c>
      <c r="JD97" s="1182" t="s">
        <v>1023</v>
      </c>
      <c r="JE97" s="1182" t="s">
        <v>1023</v>
      </c>
      <c r="JF97" s="1182" t="s">
        <v>1023</v>
      </c>
      <c r="JG97" s="1182" t="s">
        <v>1023</v>
      </c>
      <c r="JH97" s="1182" t="s">
        <v>1023</v>
      </c>
      <c r="JI97" s="1182" t="s">
        <v>1023</v>
      </c>
      <c r="JJ97" s="1182" t="s">
        <v>1023</v>
      </c>
      <c r="JK97" s="1182" t="s">
        <v>1023</v>
      </c>
      <c r="JL97" s="1182" t="s">
        <v>1023</v>
      </c>
      <c r="JM97" s="1182" t="s">
        <v>1023</v>
      </c>
      <c r="JN97" s="1182" t="s">
        <v>1023</v>
      </c>
      <c r="JO97" s="1182" t="s">
        <v>1023</v>
      </c>
      <c r="JP97" s="1182" t="s">
        <v>1023</v>
      </c>
      <c r="JQ97" s="1182" t="s">
        <v>1023</v>
      </c>
      <c r="JR97" s="1182" t="s">
        <v>1023</v>
      </c>
      <c r="JS97" s="1182" t="s">
        <v>1023</v>
      </c>
      <c r="JT97" s="1182" t="s">
        <v>1023</v>
      </c>
      <c r="JU97" s="1182" t="s">
        <v>1023</v>
      </c>
      <c r="JV97" s="1182" t="s">
        <v>1023</v>
      </c>
      <c r="JW97" s="1182" t="s">
        <v>1023</v>
      </c>
      <c r="JX97" s="1182" t="s">
        <v>1023</v>
      </c>
      <c r="JY97" s="1182" t="s">
        <v>1023</v>
      </c>
      <c r="JZ97" s="1182" t="s">
        <v>1023</v>
      </c>
      <c r="KA97" s="1182" t="s">
        <v>1023</v>
      </c>
      <c r="KB97" s="1182">
        <v>3</v>
      </c>
      <c r="KC97" s="1182" t="s">
        <v>1023</v>
      </c>
      <c r="KD97" s="1182" t="s">
        <v>1023</v>
      </c>
      <c r="KE97" s="1182" t="s">
        <v>1023</v>
      </c>
      <c r="KF97" s="1182" t="s">
        <v>1023</v>
      </c>
      <c r="KG97" s="1182" t="s">
        <v>1023</v>
      </c>
      <c r="KH97" s="1182" t="s">
        <v>1023</v>
      </c>
      <c r="KI97" s="1182" t="s">
        <v>1023</v>
      </c>
      <c r="KJ97" s="1182" t="s">
        <v>1023</v>
      </c>
      <c r="KK97" s="1182" t="s">
        <v>1023</v>
      </c>
      <c r="KL97" s="1182" t="s">
        <v>1023</v>
      </c>
      <c r="KM97" s="1182" t="s">
        <v>1023</v>
      </c>
      <c r="KN97" s="1182">
        <v>1</v>
      </c>
      <c r="KO97" s="1182">
        <v>4</v>
      </c>
      <c r="KP97" s="1182" t="s">
        <v>1023</v>
      </c>
      <c r="KQ97" s="1182" t="s">
        <v>1023</v>
      </c>
      <c r="KR97" s="1182" t="s">
        <v>1023</v>
      </c>
      <c r="KS97" s="1182" t="s">
        <v>1023</v>
      </c>
      <c r="KT97" s="1182" t="s">
        <v>1023</v>
      </c>
      <c r="KU97" s="1182" t="s">
        <v>1023</v>
      </c>
      <c r="KV97" s="1182" t="s">
        <v>1023</v>
      </c>
      <c r="KW97" s="1182" t="s">
        <v>1023</v>
      </c>
      <c r="KX97" s="1182" t="s">
        <v>1023</v>
      </c>
      <c r="KY97" s="1182" t="s">
        <v>1023</v>
      </c>
    </row>
    <row r="98" spans="2:311" ht="15" customHeight="1">
      <c r="B98" s="1501"/>
      <c r="C98" s="1501" t="s">
        <v>70</v>
      </c>
      <c r="D98" s="1503"/>
      <c r="E98" s="1182">
        <v>143</v>
      </c>
      <c r="F98" s="1182">
        <v>143</v>
      </c>
      <c r="G98" s="1182" t="s">
        <v>1023</v>
      </c>
      <c r="H98" s="1182" t="s">
        <v>1023</v>
      </c>
      <c r="I98" s="1182" t="s">
        <v>1023</v>
      </c>
      <c r="J98" s="1182" t="s">
        <v>1023</v>
      </c>
      <c r="K98" s="1182" t="s">
        <v>1023</v>
      </c>
      <c r="L98" s="1182" t="s">
        <v>1023</v>
      </c>
      <c r="M98" s="1182" t="s">
        <v>1023</v>
      </c>
      <c r="N98" s="1182" t="s">
        <v>1023</v>
      </c>
      <c r="O98" s="1182" t="s">
        <v>1023</v>
      </c>
      <c r="P98" s="1182" t="s">
        <v>1023</v>
      </c>
      <c r="Q98" s="1182">
        <v>1</v>
      </c>
      <c r="R98" s="1182" t="s">
        <v>1023</v>
      </c>
      <c r="S98" s="1182">
        <v>6</v>
      </c>
      <c r="T98" s="1182" t="s">
        <v>1023</v>
      </c>
      <c r="U98" s="1182" t="s">
        <v>1023</v>
      </c>
      <c r="V98" s="1182" t="s">
        <v>1023</v>
      </c>
      <c r="W98" s="1182" t="s">
        <v>1023</v>
      </c>
      <c r="X98" s="1182" t="s">
        <v>1023</v>
      </c>
      <c r="Y98" s="1182" t="s">
        <v>1023</v>
      </c>
      <c r="Z98" s="1182" t="s">
        <v>1023</v>
      </c>
      <c r="AA98" s="1182" t="s">
        <v>1023</v>
      </c>
      <c r="AB98" s="1182" t="s">
        <v>1023</v>
      </c>
      <c r="AC98" s="1182" t="s">
        <v>1023</v>
      </c>
      <c r="AD98" s="1182" t="s">
        <v>1023</v>
      </c>
      <c r="AE98" s="1182" t="s">
        <v>1023</v>
      </c>
      <c r="AF98" s="1182">
        <v>4</v>
      </c>
      <c r="AG98" s="1182" t="s">
        <v>1023</v>
      </c>
      <c r="AH98" s="1182" t="s">
        <v>1023</v>
      </c>
      <c r="AI98" s="1182" t="s">
        <v>1023</v>
      </c>
      <c r="AJ98" s="1182" t="s">
        <v>1023</v>
      </c>
      <c r="AK98" s="1182" t="s">
        <v>1023</v>
      </c>
      <c r="AL98" s="1182" t="s">
        <v>1023</v>
      </c>
      <c r="AM98" s="1182" t="s">
        <v>1023</v>
      </c>
      <c r="AN98" s="1182" t="s">
        <v>1023</v>
      </c>
      <c r="AO98" s="1182" t="s">
        <v>1023</v>
      </c>
      <c r="AP98" s="1182" t="s">
        <v>1023</v>
      </c>
      <c r="AQ98" s="1182" t="s">
        <v>1023</v>
      </c>
      <c r="AR98" s="1182">
        <v>1</v>
      </c>
      <c r="AS98" s="1182" t="s">
        <v>1023</v>
      </c>
      <c r="AT98" s="1182" t="s">
        <v>1023</v>
      </c>
      <c r="AU98" s="1182" t="s">
        <v>1023</v>
      </c>
      <c r="AV98" s="1182" t="s">
        <v>1023</v>
      </c>
      <c r="AW98" s="1182" t="s">
        <v>1023</v>
      </c>
      <c r="AX98" s="1182" t="s">
        <v>1023</v>
      </c>
      <c r="AY98" s="1182" t="s">
        <v>1023</v>
      </c>
      <c r="AZ98" s="1182" t="s">
        <v>1023</v>
      </c>
      <c r="BA98" s="1182" t="s">
        <v>1023</v>
      </c>
      <c r="BB98" s="1182" t="s">
        <v>1023</v>
      </c>
      <c r="BC98" s="1182" t="s">
        <v>1023</v>
      </c>
      <c r="BD98" s="1182">
        <v>1</v>
      </c>
      <c r="BE98" s="1182" t="s">
        <v>1023</v>
      </c>
      <c r="BF98" s="1182" t="s">
        <v>1023</v>
      </c>
      <c r="BG98" s="1182" t="s">
        <v>1023</v>
      </c>
      <c r="BH98" s="1182" t="s">
        <v>1023</v>
      </c>
      <c r="BI98" s="1182" t="s">
        <v>1023</v>
      </c>
      <c r="BJ98" s="1182" t="s">
        <v>1023</v>
      </c>
      <c r="BK98" s="1182" t="s">
        <v>1023</v>
      </c>
      <c r="BL98" s="1182" t="s">
        <v>1023</v>
      </c>
      <c r="BM98" s="1182" t="s">
        <v>1023</v>
      </c>
      <c r="BN98" s="1182" t="s">
        <v>1023</v>
      </c>
      <c r="BO98" s="1182" t="s">
        <v>1023</v>
      </c>
      <c r="BP98" s="1182">
        <v>1</v>
      </c>
      <c r="BQ98" s="1182">
        <v>9</v>
      </c>
      <c r="BR98" s="1182" t="s">
        <v>1023</v>
      </c>
      <c r="BS98" s="1182" t="s">
        <v>1023</v>
      </c>
      <c r="BT98" s="1182" t="s">
        <v>1023</v>
      </c>
      <c r="BU98" s="1182" t="s">
        <v>1023</v>
      </c>
      <c r="BV98" s="1182" t="s">
        <v>1023</v>
      </c>
      <c r="BW98" s="1182" t="s">
        <v>1023</v>
      </c>
      <c r="BX98" s="1182" t="s">
        <v>1023</v>
      </c>
      <c r="BY98" s="1182" t="s">
        <v>1023</v>
      </c>
      <c r="BZ98" s="1182" t="s">
        <v>1023</v>
      </c>
      <c r="CA98" s="1182" t="s">
        <v>1023</v>
      </c>
      <c r="CB98" s="1182" t="s">
        <v>1023</v>
      </c>
      <c r="CC98" s="1182" t="s">
        <v>1023</v>
      </c>
      <c r="CD98" s="1182">
        <v>2</v>
      </c>
      <c r="CE98" s="1182" t="s">
        <v>1023</v>
      </c>
      <c r="CF98" s="1182" t="s">
        <v>1023</v>
      </c>
      <c r="CG98" s="1182" t="s">
        <v>1023</v>
      </c>
      <c r="CH98" s="1182" t="s">
        <v>1023</v>
      </c>
      <c r="CI98" s="1182" t="s">
        <v>1023</v>
      </c>
      <c r="CJ98" s="1182" t="s">
        <v>1023</v>
      </c>
      <c r="CK98" s="1182" t="s">
        <v>1023</v>
      </c>
      <c r="CL98" s="1182" t="s">
        <v>1023</v>
      </c>
      <c r="CM98" s="1182" t="s">
        <v>1023</v>
      </c>
      <c r="CN98" s="1182" t="s">
        <v>1023</v>
      </c>
      <c r="CO98" s="1182" t="s">
        <v>1023</v>
      </c>
      <c r="CP98" s="1182" t="s">
        <v>1023</v>
      </c>
      <c r="CQ98" s="1182">
        <v>2</v>
      </c>
      <c r="CR98" s="1182" t="s">
        <v>1023</v>
      </c>
      <c r="CS98" s="1182" t="s">
        <v>1023</v>
      </c>
      <c r="CT98" s="1182" t="s">
        <v>1023</v>
      </c>
      <c r="CU98" s="1182" t="s">
        <v>1023</v>
      </c>
      <c r="CV98" s="1182" t="s">
        <v>1023</v>
      </c>
      <c r="CW98" s="1182" t="s">
        <v>1023</v>
      </c>
      <c r="CX98" s="1182" t="s">
        <v>1023</v>
      </c>
      <c r="CY98" s="1182" t="s">
        <v>1023</v>
      </c>
      <c r="CZ98" s="1182" t="s">
        <v>1023</v>
      </c>
      <c r="DA98" s="1182" t="s">
        <v>1023</v>
      </c>
      <c r="DB98" s="1182" t="s">
        <v>1023</v>
      </c>
      <c r="DC98" s="1182">
        <v>1</v>
      </c>
      <c r="DD98" s="1182" t="s">
        <v>1023</v>
      </c>
      <c r="DE98" s="1182" t="s">
        <v>1023</v>
      </c>
      <c r="DF98" s="1182" t="s">
        <v>1023</v>
      </c>
      <c r="DG98" s="1182" t="s">
        <v>1023</v>
      </c>
      <c r="DH98" s="1182" t="s">
        <v>1023</v>
      </c>
      <c r="DI98" s="1182" t="s">
        <v>1023</v>
      </c>
      <c r="DJ98" s="1182" t="s">
        <v>1023</v>
      </c>
      <c r="DK98" s="1182" t="s">
        <v>1023</v>
      </c>
      <c r="DL98" s="1182" t="s">
        <v>1023</v>
      </c>
      <c r="DM98" s="1182" t="s">
        <v>1023</v>
      </c>
      <c r="DN98" s="1182" t="s">
        <v>1023</v>
      </c>
      <c r="DO98" s="1182">
        <v>2</v>
      </c>
      <c r="DP98" s="1182">
        <v>25</v>
      </c>
      <c r="DQ98" s="1182" t="s">
        <v>1023</v>
      </c>
      <c r="DR98" s="1182" t="s">
        <v>1023</v>
      </c>
      <c r="DS98" s="1182" t="s">
        <v>1023</v>
      </c>
      <c r="DT98" s="1182" t="s">
        <v>1023</v>
      </c>
      <c r="DU98" s="1182" t="s">
        <v>1023</v>
      </c>
      <c r="DV98" s="1182" t="s">
        <v>1023</v>
      </c>
      <c r="DW98" s="1182" t="s">
        <v>1023</v>
      </c>
      <c r="DX98" s="1182" t="s">
        <v>1023</v>
      </c>
      <c r="DY98" s="1182" t="s">
        <v>1023</v>
      </c>
      <c r="DZ98" s="1182" t="s">
        <v>1023</v>
      </c>
      <c r="EA98" s="1182">
        <v>1</v>
      </c>
      <c r="EB98" s="1182">
        <v>12</v>
      </c>
      <c r="EC98" s="1182" t="s">
        <v>1023</v>
      </c>
      <c r="ED98" s="1182" t="s">
        <v>1023</v>
      </c>
      <c r="EE98" s="1182" t="s">
        <v>1023</v>
      </c>
      <c r="EF98" s="1182" t="s">
        <v>1023</v>
      </c>
      <c r="EG98" s="1182" t="s">
        <v>1023</v>
      </c>
      <c r="EH98" s="1182" t="s">
        <v>1023</v>
      </c>
      <c r="EI98" s="1182" t="s">
        <v>1023</v>
      </c>
      <c r="EJ98" s="1182" t="s">
        <v>1023</v>
      </c>
      <c r="EK98" s="1182" t="s">
        <v>1023</v>
      </c>
      <c r="EL98" s="1182" t="s">
        <v>1023</v>
      </c>
      <c r="EM98" s="1182" t="s">
        <v>1023</v>
      </c>
      <c r="EN98" s="1182">
        <v>4</v>
      </c>
      <c r="EO98" s="1182" t="s">
        <v>1023</v>
      </c>
      <c r="EP98" s="1182" t="s">
        <v>1023</v>
      </c>
      <c r="EQ98" s="1182" t="s">
        <v>1023</v>
      </c>
      <c r="ER98" s="1182" t="s">
        <v>1023</v>
      </c>
      <c r="ES98" s="1182" t="s">
        <v>1023</v>
      </c>
      <c r="ET98" s="1182" t="s">
        <v>1023</v>
      </c>
      <c r="EU98" s="1182" t="s">
        <v>1023</v>
      </c>
      <c r="EV98" s="1182" t="s">
        <v>1023</v>
      </c>
      <c r="EW98" s="1182" t="s">
        <v>1023</v>
      </c>
      <c r="EX98" s="1182" t="s">
        <v>1023</v>
      </c>
      <c r="EY98" s="1182" t="s">
        <v>1023</v>
      </c>
      <c r="EZ98" s="1182">
        <v>1</v>
      </c>
      <c r="FA98" s="1182">
        <v>5</v>
      </c>
      <c r="FB98" s="1182" t="s">
        <v>1023</v>
      </c>
      <c r="FC98" s="1182" t="s">
        <v>1023</v>
      </c>
      <c r="FD98" s="1182" t="s">
        <v>1023</v>
      </c>
      <c r="FE98" s="1182" t="s">
        <v>1023</v>
      </c>
      <c r="FF98" s="1182" t="s">
        <v>1023</v>
      </c>
      <c r="FG98" s="1182" t="s">
        <v>1023</v>
      </c>
      <c r="FH98" s="1182" t="s">
        <v>1023</v>
      </c>
      <c r="FI98" s="1182" t="s">
        <v>1023</v>
      </c>
      <c r="FJ98" s="1182" t="s">
        <v>1023</v>
      </c>
      <c r="FK98" s="1182" t="s">
        <v>1023</v>
      </c>
      <c r="FL98" s="1182">
        <v>1</v>
      </c>
      <c r="FM98" s="1182" t="s">
        <v>1023</v>
      </c>
      <c r="FN98" s="1182">
        <v>9</v>
      </c>
      <c r="FO98" s="1182" t="s">
        <v>1023</v>
      </c>
      <c r="FP98" s="1182" t="s">
        <v>1023</v>
      </c>
      <c r="FQ98" s="1182" t="s">
        <v>1023</v>
      </c>
      <c r="FR98" s="1182" t="s">
        <v>1023</v>
      </c>
      <c r="FS98" s="1182" t="s">
        <v>1023</v>
      </c>
      <c r="FT98" s="1182" t="s">
        <v>1023</v>
      </c>
      <c r="FU98" s="1182" t="s">
        <v>1023</v>
      </c>
      <c r="FV98" s="1182" t="s">
        <v>1023</v>
      </c>
      <c r="FW98" s="1182" t="s">
        <v>1023</v>
      </c>
      <c r="FX98" s="1182" t="s">
        <v>1023</v>
      </c>
      <c r="FY98" s="1182" t="s">
        <v>1023</v>
      </c>
      <c r="FZ98" s="1182" t="s">
        <v>1023</v>
      </c>
      <c r="GA98" s="1182" t="s">
        <v>1023</v>
      </c>
      <c r="GB98" s="1182" t="s">
        <v>1023</v>
      </c>
      <c r="GC98" s="1182" t="s">
        <v>1023</v>
      </c>
      <c r="GD98" s="1182" t="s">
        <v>1023</v>
      </c>
      <c r="GE98" s="1182" t="s">
        <v>1023</v>
      </c>
      <c r="GF98" s="1182" t="s">
        <v>1023</v>
      </c>
      <c r="GG98" s="1182" t="s">
        <v>1023</v>
      </c>
      <c r="GH98" s="1182" t="s">
        <v>1023</v>
      </c>
      <c r="GI98" s="1182" t="s">
        <v>1023</v>
      </c>
      <c r="GJ98" s="1182" t="s">
        <v>1023</v>
      </c>
      <c r="GK98" s="1182" t="s">
        <v>1023</v>
      </c>
      <c r="GL98" s="1182" t="s">
        <v>1023</v>
      </c>
      <c r="GM98" s="1182">
        <v>1</v>
      </c>
      <c r="GN98" s="1182" t="s">
        <v>1023</v>
      </c>
      <c r="GO98" s="1182" t="s">
        <v>1023</v>
      </c>
      <c r="GP98" s="1182" t="s">
        <v>1023</v>
      </c>
      <c r="GQ98" s="1182" t="s">
        <v>1023</v>
      </c>
      <c r="GR98" s="1182" t="s">
        <v>1023</v>
      </c>
      <c r="GS98" s="1182" t="s">
        <v>1023</v>
      </c>
      <c r="GT98" s="1182" t="s">
        <v>1023</v>
      </c>
      <c r="GU98" s="1182" t="s">
        <v>1023</v>
      </c>
      <c r="GV98" s="1182" t="s">
        <v>1023</v>
      </c>
      <c r="GW98" s="1182" t="s">
        <v>1023</v>
      </c>
      <c r="GX98" s="1182" t="s">
        <v>1023</v>
      </c>
      <c r="GY98" s="1182">
        <v>1</v>
      </c>
      <c r="GZ98" s="1182" t="s">
        <v>1023</v>
      </c>
      <c r="HA98" s="1182" t="s">
        <v>1023</v>
      </c>
      <c r="HB98" s="1182" t="s">
        <v>1023</v>
      </c>
      <c r="HC98" s="1182" t="s">
        <v>1023</v>
      </c>
      <c r="HD98" s="1182" t="s">
        <v>1023</v>
      </c>
      <c r="HE98" s="1182" t="s">
        <v>1023</v>
      </c>
      <c r="HF98" s="1182" t="s">
        <v>1023</v>
      </c>
      <c r="HG98" s="1182" t="s">
        <v>1023</v>
      </c>
      <c r="HH98" s="1182" t="s">
        <v>1023</v>
      </c>
      <c r="HI98" s="1182" t="s">
        <v>1023</v>
      </c>
      <c r="HJ98" s="1182" t="s">
        <v>1023</v>
      </c>
      <c r="HK98" s="1182">
        <v>1</v>
      </c>
      <c r="HL98" s="1182">
        <v>34</v>
      </c>
      <c r="HM98" s="1182" t="s">
        <v>1023</v>
      </c>
      <c r="HN98" s="1182" t="s">
        <v>1023</v>
      </c>
      <c r="HO98" s="1182" t="s">
        <v>1023</v>
      </c>
      <c r="HP98" s="1182" t="s">
        <v>1023</v>
      </c>
      <c r="HQ98" s="1182" t="s">
        <v>1023</v>
      </c>
      <c r="HR98" s="1182" t="s">
        <v>1023</v>
      </c>
      <c r="HS98" s="1182" t="s">
        <v>1023</v>
      </c>
      <c r="HT98" s="1182" t="s">
        <v>1023</v>
      </c>
      <c r="HU98" s="1182" t="s">
        <v>1023</v>
      </c>
      <c r="HV98" s="1182" t="s">
        <v>1023</v>
      </c>
      <c r="HW98" s="1182" t="s">
        <v>1023</v>
      </c>
      <c r="HX98" s="1182" t="s">
        <v>1023</v>
      </c>
      <c r="HY98" s="1182">
        <v>12</v>
      </c>
      <c r="HZ98" s="1182" t="s">
        <v>1023</v>
      </c>
      <c r="IA98" s="1182" t="s">
        <v>1023</v>
      </c>
      <c r="IB98" s="1182" t="s">
        <v>1023</v>
      </c>
      <c r="IC98" s="1182" t="s">
        <v>1023</v>
      </c>
      <c r="ID98" s="1182" t="s">
        <v>1023</v>
      </c>
      <c r="IE98" s="1182" t="s">
        <v>1023</v>
      </c>
      <c r="IF98" s="1182" t="s">
        <v>1023</v>
      </c>
      <c r="IG98" s="1182" t="s">
        <v>1023</v>
      </c>
      <c r="IH98" s="1182" t="s">
        <v>1023</v>
      </c>
      <c r="II98" s="1182" t="s">
        <v>1023</v>
      </c>
      <c r="IJ98" s="1182" t="s">
        <v>1023</v>
      </c>
      <c r="IK98" s="1182" t="s">
        <v>1023</v>
      </c>
      <c r="IL98" s="1182" t="s">
        <v>1023</v>
      </c>
      <c r="IM98" s="1182" t="s">
        <v>1023</v>
      </c>
      <c r="IN98" s="1182" t="s">
        <v>1023</v>
      </c>
      <c r="IO98" s="1182" t="s">
        <v>1023</v>
      </c>
      <c r="IP98" s="1182" t="s">
        <v>1023</v>
      </c>
      <c r="IQ98" s="1182" t="s">
        <v>1023</v>
      </c>
      <c r="IR98" s="1182" t="s">
        <v>1023</v>
      </c>
      <c r="IS98" s="1182" t="s">
        <v>1023</v>
      </c>
      <c r="IT98" s="1182" t="s">
        <v>1023</v>
      </c>
      <c r="IU98" s="1182" t="s">
        <v>1023</v>
      </c>
      <c r="IV98" s="1182" t="s">
        <v>1023</v>
      </c>
      <c r="IW98" s="1182" t="s">
        <v>1023</v>
      </c>
      <c r="IX98" s="1182" t="s">
        <v>1023</v>
      </c>
      <c r="IY98" s="1182" t="s">
        <v>1023</v>
      </c>
      <c r="IZ98" s="1182" t="s">
        <v>1023</v>
      </c>
      <c r="JA98" s="1182" t="s">
        <v>1023</v>
      </c>
      <c r="JB98" s="1182" t="s">
        <v>1023</v>
      </c>
      <c r="JC98" s="1182" t="s">
        <v>1023</v>
      </c>
      <c r="JD98" s="1182" t="s">
        <v>1023</v>
      </c>
      <c r="JE98" s="1182" t="s">
        <v>1023</v>
      </c>
      <c r="JF98" s="1182" t="s">
        <v>1023</v>
      </c>
      <c r="JG98" s="1182" t="s">
        <v>1023</v>
      </c>
      <c r="JH98" s="1182" t="s">
        <v>1023</v>
      </c>
      <c r="JI98" s="1182" t="s">
        <v>1023</v>
      </c>
      <c r="JJ98" s="1182" t="s">
        <v>1023</v>
      </c>
      <c r="JK98" s="1182" t="s">
        <v>1023</v>
      </c>
      <c r="JL98" s="1182" t="s">
        <v>1023</v>
      </c>
      <c r="JM98" s="1182" t="s">
        <v>1023</v>
      </c>
      <c r="JN98" s="1182" t="s">
        <v>1023</v>
      </c>
      <c r="JO98" s="1182" t="s">
        <v>1023</v>
      </c>
      <c r="JP98" s="1182" t="s">
        <v>1023</v>
      </c>
      <c r="JQ98" s="1182" t="s">
        <v>1023</v>
      </c>
      <c r="JR98" s="1182" t="s">
        <v>1023</v>
      </c>
      <c r="JS98" s="1182" t="s">
        <v>1023</v>
      </c>
      <c r="JT98" s="1182" t="s">
        <v>1023</v>
      </c>
      <c r="JU98" s="1182" t="s">
        <v>1023</v>
      </c>
      <c r="JV98" s="1182" t="s">
        <v>1023</v>
      </c>
      <c r="JW98" s="1182" t="s">
        <v>1023</v>
      </c>
      <c r="JX98" s="1182" t="s">
        <v>1023</v>
      </c>
      <c r="JY98" s="1182" t="s">
        <v>1023</v>
      </c>
      <c r="JZ98" s="1182" t="s">
        <v>1023</v>
      </c>
      <c r="KA98" s="1182" t="s">
        <v>1023</v>
      </c>
      <c r="KB98" s="1182">
        <v>2</v>
      </c>
      <c r="KC98" s="1182" t="s">
        <v>1023</v>
      </c>
      <c r="KD98" s="1182" t="s">
        <v>1023</v>
      </c>
      <c r="KE98" s="1182" t="s">
        <v>1023</v>
      </c>
      <c r="KF98" s="1182" t="s">
        <v>1023</v>
      </c>
      <c r="KG98" s="1182" t="s">
        <v>1023</v>
      </c>
      <c r="KH98" s="1182" t="s">
        <v>1023</v>
      </c>
      <c r="KI98" s="1182" t="s">
        <v>1023</v>
      </c>
      <c r="KJ98" s="1182" t="s">
        <v>1023</v>
      </c>
      <c r="KK98" s="1182" t="s">
        <v>1023</v>
      </c>
      <c r="KL98" s="1182" t="s">
        <v>1023</v>
      </c>
      <c r="KM98" s="1182" t="s">
        <v>1023</v>
      </c>
      <c r="KN98" s="1182" t="s">
        <v>1023</v>
      </c>
      <c r="KO98" s="1182">
        <v>4</v>
      </c>
      <c r="KP98" s="1182" t="s">
        <v>1023</v>
      </c>
      <c r="KQ98" s="1182" t="s">
        <v>1023</v>
      </c>
      <c r="KR98" s="1182" t="s">
        <v>1023</v>
      </c>
      <c r="KS98" s="1182" t="s">
        <v>1023</v>
      </c>
      <c r="KT98" s="1182" t="s">
        <v>1023</v>
      </c>
      <c r="KU98" s="1182" t="s">
        <v>1023</v>
      </c>
      <c r="KV98" s="1182" t="s">
        <v>1023</v>
      </c>
      <c r="KW98" s="1182" t="s">
        <v>1023</v>
      </c>
      <c r="KX98" s="1182" t="s">
        <v>1023</v>
      </c>
      <c r="KY98" s="1182" t="s">
        <v>1023</v>
      </c>
    </row>
    <row r="99" spans="2:311" ht="15" customHeight="1">
      <c r="B99" s="1501"/>
      <c r="C99" s="1501" t="s">
        <v>71</v>
      </c>
      <c r="D99" s="1503"/>
      <c r="E99" s="1182">
        <v>85</v>
      </c>
      <c r="F99" s="1182">
        <v>85</v>
      </c>
      <c r="G99" s="1182" t="s">
        <v>1023</v>
      </c>
      <c r="H99" s="1182" t="s">
        <v>1023</v>
      </c>
      <c r="I99" s="1182" t="s">
        <v>1023</v>
      </c>
      <c r="J99" s="1182" t="s">
        <v>1023</v>
      </c>
      <c r="K99" s="1182" t="s">
        <v>1023</v>
      </c>
      <c r="L99" s="1182" t="s">
        <v>1023</v>
      </c>
      <c r="M99" s="1182" t="s">
        <v>1023</v>
      </c>
      <c r="N99" s="1182" t="s">
        <v>1023</v>
      </c>
      <c r="O99" s="1182" t="s">
        <v>1023</v>
      </c>
      <c r="P99" s="1182" t="s">
        <v>1023</v>
      </c>
      <c r="Q99" s="1182" t="s">
        <v>1023</v>
      </c>
      <c r="R99" s="1182" t="s">
        <v>1023</v>
      </c>
      <c r="S99" s="1182">
        <v>3</v>
      </c>
      <c r="T99" s="1182" t="s">
        <v>1023</v>
      </c>
      <c r="U99" s="1182" t="s">
        <v>1023</v>
      </c>
      <c r="V99" s="1182" t="s">
        <v>1023</v>
      </c>
      <c r="W99" s="1182" t="s">
        <v>1023</v>
      </c>
      <c r="X99" s="1182" t="s">
        <v>1023</v>
      </c>
      <c r="Y99" s="1182" t="s">
        <v>1023</v>
      </c>
      <c r="Z99" s="1182" t="s">
        <v>1023</v>
      </c>
      <c r="AA99" s="1182" t="s">
        <v>1023</v>
      </c>
      <c r="AB99" s="1182" t="s">
        <v>1023</v>
      </c>
      <c r="AC99" s="1182" t="s">
        <v>1023</v>
      </c>
      <c r="AD99" s="1182" t="s">
        <v>1023</v>
      </c>
      <c r="AE99" s="1182" t="s">
        <v>1023</v>
      </c>
      <c r="AF99" s="1182" t="s">
        <v>1023</v>
      </c>
      <c r="AG99" s="1182" t="s">
        <v>1023</v>
      </c>
      <c r="AH99" s="1182" t="s">
        <v>1023</v>
      </c>
      <c r="AI99" s="1182" t="s">
        <v>1023</v>
      </c>
      <c r="AJ99" s="1182" t="s">
        <v>1023</v>
      </c>
      <c r="AK99" s="1182" t="s">
        <v>1023</v>
      </c>
      <c r="AL99" s="1182" t="s">
        <v>1023</v>
      </c>
      <c r="AM99" s="1182" t="s">
        <v>1023</v>
      </c>
      <c r="AN99" s="1182" t="s">
        <v>1023</v>
      </c>
      <c r="AO99" s="1182" t="s">
        <v>1023</v>
      </c>
      <c r="AP99" s="1182" t="s">
        <v>1023</v>
      </c>
      <c r="AQ99" s="1182" t="s">
        <v>1023</v>
      </c>
      <c r="AR99" s="1182" t="s">
        <v>1023</v>
      </c>
      <c r="AS99" s="1182" t="s">
        <v>1023</v>
      </c>
      <c r="AT99" s="1182" t="s">
        <v>1023</v>
      </c>
      <c r="AU99" s="1182" t="s">
        <v>1023</v>
      </c>
      <c r="AV99" s="1182" t="s">
        <v>1023</v>
      </c>
      <c r="AW99" s="1182" t="s">
        <v>1023</v>
      </c>
      <c r="AX99" s="1182" t="s">
        <v>1023</v>
      </c>
      <c r="AY99" s="1182" t="s">
        <v>1023</v>
      </c>
      <c r="AZ99" s="1182" t="s">
        <v>1023</v>
      </c>
      <c r="BA99" s="1182" t="s">
        <v>1023</v>
      </c>
      <c r="BB99" s="1182" t="s">
        <v>1023</v>
      </c>
      <c r="BC99" s="1182" t="s">
        <v>1023</v>
      </c>
      <c r="BD99" s="1182">
        <v>4</v>
      </c>
      <c r="BE99" s="1182" t="s">
        <v>1023</v>
      </c>
      <c r="BF99" s="1182" t="s">
        <v>1023</v>
      </c>
      <c r="BG99" s="1182" t="s">
        <v>1023</v>
      </c>
      <c r="BH99" s="1182" t="s">
        <v>1023</v>
      </c>
      <c r="BI99" s="1182" t="s">
        <v>1023</v>
      </c>
      <c r="BJ99" s="1182" t="s">
        <v>1023</v>
      </c>
      <c r="BK99" s="1182" t="s">
        <v>1023</v>
      </c>
      <c r="BL99" s="1182" t="s">
        <v>1023</v>
      </c>
      <c r="BM99" s="1182" t="s">
        <v>1023</v>
      </c>
      <c r="BN99" s="1182" t="s">
        <v>1023</v>
      </c>
      <c r="BO99" s="1182" t="s">
        <v>1023</v>
      </c>
      <c r="BP99" s="1182" t="s">
        <v>1023</v>
      </c>
      <c r="BQ99" s="1182">
        <v>1</v>
      </c>
      <c r="BR99" s="1182" t="s">
        <v>1023</v>
      </c>
      <c r="BS99" s="1182" t="s">
        <v>1023</v>
      </c>
      <c r="BT99" s="1182" t="s">
        <v>1023</v>
      </c>
      <c r="BU99" s="1182" t="s">
        <v>1023</v>
      </c>
      <c r="BV99" s="1182" t="s">
        <v>1023</v>
      </c>
      <c r="BW99" s="1182" t="s">
        <v>1023</v>
      </c>
      <c r="BX99" s="1182" t="s">
        <v>1023</v>
      </c>
      <c r="BY99" s="1182" t="s">
        <v>1023</v>
      </c>
      <c r="BZ99" s="1182" t="s">
        <v>1023</v>
      </c>
      <c r="CA99" s="1182" t="s">
        <v>1023</v>
      </c>
      <c r="CB99" s="1182" t="s">
        <v>1023</v>
      </c>
      <c r="CC99" s="1182" t="s">
        <v>1023</v>
      </c>
      <c r="CD99" s="1182">
        <v>5</v>
      </c>
      <c r="CE99" s="1182" t="s">
        <v>1023</v>
      </c>
      <c r="CF99" s="1182" t="s">
        <v>1023</v>
      </c>
      <c r="CG99" s="1182" t="s">
        <v>1023</v>
      </c>
      <c r="CH99" s="1182" t="s">
        <v>1023</v>
      </c>
      <c r="CI99" s="1182" t="s">
        <v>1023</v>
      </c>
      <c r="CJ99" s="1182" t="s">
        <v>1023</v>
      </c>
      <c r="CK99" s="1182" t="s">
        <v>1023</v>
      </c>
      <c r="CL99" s="1182" t="s">
        <v>1023</v>
      </c>
      <c r="CM99" s="1182" t="s">
        <v>1023</v>
      </c>
      <c r="CN99" s="1182" t="s">
        <v>1023</v>
      </c>
      <c r="CO99" s="1182" t="s">
        <v>1023</v>
      </c>
      <c r="CP99" s="1182">
        <v>2</v>
      </c>
      <c r="CQ99" s="1182">
        <v>4</v>
      </c>
      <c r="CR99" s="1182" t="s">
        <v>1023</v>
      </c>
      <c r="CS99" s="1182" t="s">
        <v>1023</v>
      </c>
      <c r="CT99" s="1182" t="s">
        <v>1023</v>
      </c>
      <c r="CU99" s="1182" t="s">
        <v>1023</v>
      </c>
      <c r="CV99" s="1182" t="s">
        <v>1023</v>
      </c>
      <c r="CW99" s="1182" t="s">
        <v>1023</v>
      </c>
      <c r="CX99" s="1182" t="s">
        <v>1023</v>
      </c>
      <c r="CY99" s="1182" t="s">
        <v>1023</v>
      </c>
      <c r="CZ99" s="1182" t="s">
        <v>1023</v>
      </c>
      <c r="DA99" s="1182" t="s">
        <v>1023</v>
      </c>
      <c r="DB99" s="1182" t="s">
        <v>1023</v>
      </c>
      <c r="DC99" s="1182">
        <v>1</v>
      </c>
      <c r="DD99" s="1182" t="s">
        <v>1023</v>
      </c>
      <c r="DE99" s="1182" t="s">
        <v>1023</v>
      </c>
      <c r="DF99" s="1182" t="s">
        <v>1023</v>
      </c>
      <c r="DG99" s="1182" t="s">
        <v>1023</v>
      </c>
      <c r="DH99" s="1182" t="s">
        <v>1023</v>
      </c>
      <c r="DI99" s="1182" t="s">
        <v>1023</v>
      </c>
      <c r="DJ99" s="1182" t="s">
        <v>1023</v>
      </c>
      <c r="DK99" s="1182" t="s">
        <v>1023</v>
      </c>
      <c r="DL99" s="1182" t="s">
        <v>1023</v>
      </c>
      <c r="DM99" s="1182" t="s">
        <v>1023</v>
      </c>
      <c r="DN99" s="1182" t="s">
        <v>1023</v>
      </c>
      <c r="DO99" s="1182" t="s">
        <v>1023</v>
      </c>
      <c r="DP99" s="1182">
        <v>14</v>
      </c>
      <c r="DQ99" s="1182" t="s">
        <v>1023</v>
      </c>
      <c r="DR99" s="1182" t="s">
        <v>1023</v>
      </c>
      <c r="DS99" s="1182" t="s">
        <v>1023</v>
      </c>
      <c r="DT99" s="1182" t="s">
        <v>1023</v>
      </c>
      <c r="DU99" s="1182" t="s">
        <v>1023</v>
      </c>
      <c r="DV99" s="1182" t="s">
        <v>1023</v>
      </c>
      <c r="DW99" s="1182" t="s">
        <v>1023</v>
      </c>
      <c r="DX99" s="1182" t="s">
        <v>1023</v>
      </c>
      <c r="DY99" s="1182" t="s">
        <v>1023</v>
      </c>
      <c r="DZ99" s="1182" t="s">
        <v>1023</v>
      </c>
      <c r="EA99" s="1182" t="s">
        <v>1023</v>
      </c>
      <c r="EB99" s="1182">
        <v>2</v>
      </c>
      <c r="EC99" s="1182" t="s">
        <v>1023</v>
      </c>
      <c r="ED99" s="1182" t="s">
        <v>1023</v>
      </c>
      <c r="EE99" s="1182" t="s">
        <v>1023</v>
      </c>
      <c r="EF99" s="1182" t="s">
        <v>1023</v>
      </c>
      <c r="EG99" s="1182" t="s">
        <v>1023</v>
      </c>
      <c r="EH99" s="1182" t="s">
        <v>1023</v>
      </c>
      <c r="EI99" s="1182" t="s">
        <v>1023</v>
      </c>
      <c r="EJ99" s="1182" t="s">
        <v>1023</v>
      </c>
      <c r="EK99" s="1182" t="s">
        <v>1023</v>
      </c>
      <c r="EL99" s="1182" t="s">
        <v>1023</v>
      </c>
      <c r="EM99" s="1182" t="s">
        <v>1023</v>
      </c>
      <c r="EN99" s="1182">
        <v>3</v>
      </c>
      <c r="EO99" s="1182" t="s">
        <v>1023</v>
      </c>
      <c r="EP99" s="1182" t="s">
        <v>1023</v>
      </c>
      <c r="EQ99" s="1182" t="s">
        <v>1023</v>
      </c>
      <c r="ER99" s="1182" t="s">
        <v>1023</v>
      </c>
      <c r="ES99" s="1182" t="s">
        <v>1023</v>
      </c>
      <c r="ET99" s="1182" t="s">
        <v>1023</v>
      </c>
      <c r="EU99" s="1182" t="s">
        <v>1023</v>
      </c>
      <c r="EV99" s="1182" t="s">
        <v>1023</v>
      </c>
      <c r="EW99" s="1182" t="s">
        <v>1023</v>
      </c>
      <c r="EX99" s="1182" t="s">
        <v>1023</v>
      </c>
      <c r="EY99" s="1182" t="s">
        <v>1023</v>
      </c>
      <c r="EZ99" s="1182" t="s">
        <v>1023</v>
      </c>
      <c r="FA99" s="1182">
        <v>1</v>
      </c>
      <c r="FB99" s="1182" t="s">
        <v>1023</v>
      </c>
      <c r="FC99" s="1182" t="s">
        <v>1023</v>
      </c>
      <c r="FD99" s="1182" t="s">
        <v>1023</v>
      </c>
      <c r="FE99" s="1182" t="s">
        <v>1023</v>
      </c>
      <c r="FF99" s="1182" t="s">
        <v>1023</v>
      </c>
      <c r="FG99" s="1182" t="s">
        <v>1023</v>
      </c>
      <c r="FH99" s="1182" t="s">
        <v>1023</v>
      </c>
      <c r="FI99" s="1182" t="s">
        <v>1023</v>
      </c>
      <c r="FJ99" s="1182" t="s">
        <v>1023</v>
      </c>
      <c r="FK99" s="1182" t="s">
        <v>1023</v>
      </c>
      <c r="FL99" s="1182" t="s">
        <v>1023</v>
      </c>
      <c r="FM99" s="1182" t="s">
        <v>1023</v>
      </c>
      <c r="FN99" s="1182">
        <v>10</v>
      </c>
      <c r="FO99" s="1182" t="s">
        <v>1023</v>
      </c>
      <c r="FP99" s="1182" t="s">
        <v>1023</v>
      </c>
      <c r="FQ99" s="1182" t="s">
        <v>1023</v>
      </c>
      <c r="FR99" s="1182" t="s">
        <v>1023</v>
      </c>
      <c r="FS99" s="1182" t="s">
        <v>1023</v>
      </c>
      <c r="FT99" s="1182" t="s">
        <v>1023</v>
      </c>
      <c r="FU99" s="1182" t="s">
        <v>1023</v>
      </c>
      <c r="FV99" s="1182" t="s">
        <v>1023</v>
      </c>
      <c r="FW99" s="1182" t="s">
        <v>1023</v>
      </c>
      <c r="FX99" s="1182" t="s">
        <v>1023</v>
      </c>
      <c r="FY99" s="1182" t="s">
        <v>1023</v>
      </c>
      <c r="FZ99" s="1182">
        <v>2</v>
      </c>
      <c r="GA99" s="1182" t="s">
        <v>1023</v>
      </c>
      <c r="GB99" s="1182" t="s">
        <v>1023</v>
      </c>
      <c r="GC99" s="1182" t="s">
        <v>1023</v>
      </c>
      <c r="GD99" s="1182" t="s">
        <v>1023</v>
      </c>
      <c r="GE99" s="1182" t="s">
        <v>1023</v>
      </c>
      <c r="GF99" s="1182" t="s">
        <v>1023</v>
      </c>
      <c r="GG99" s="1182" t="s">
        <v>1023</v>
      </c>
      <c r="GH99" s="1182" t="s">
        <v>1023</v>
      </c>
      <c r="GI99" s="1182" t="s">
        <v>1023</v>
      </c>
      <c r="GJ99" s="1182" t="s">
        <v>1023</v>
      </c>
      <c r="GK99" s="1182" t="s">
        <v>1023</v>
      </c>
      <c r="GL99" s="1182" t="s">
        <v>1023</v>
      </c>
      <c r="GM99" s="1182">
        <v>2</v>
      </c>
      <c r="GN99" s="1182" t="s">
        <v>1023</v>
      </c>
      <c r="GO99" s="1182" t="s">
        <v>1023</v>
      </c>
      <c r="GP99" s="1182" t="s">
        <v>1023</v>
      </c>
      <c r="GQ99" s="1182" t="s">
        <v>1023</v>
      </c>
      <c r="GR99" s="1182" t="s">
        <v>1023</v>
      </c>
      <c r="GS99" s="1182" t="s">
        <v>1023</v>
      </c>
      <c r="GT99" s="1182" t="s">
        <v>1023</v>
      </c>
      <c r="GU99" s="1182" t="s">
        <v>1023</v>
      </c>
      <c r="GV99" s="1182" t="s">
        <v>1023</v>
      </c>
      <c r="GW99" s="1182" t="s">
        <v>1023</v>
      </c>
      <c r="GX99" s="1182" t="s">
        <v>1023</v>
      </c>
      <c r="GY99" s="1182" t="s">
        <v>1023</v>
      </c>
      <c r="GZ99" s="1182" t="s">
        <v>1023</v>
      </c>
      <c r="HA99" s="1182" t="s">
        <v>1023</v>
      </c>
      <c r="HB99" s="1182" t="s">
        <v>1023</v>
      </c>
      <c r="HC99" s="1182" t="s">
        <v>1023</v>
      </c>
      <c r="HD99" s="1182" t="s">
        <v>1023</v>
      </c>
      <c r="HE99" s="1182" t="s">
        <v>1023</v>
      </c>
      <c r="HF99" s="1182" t="s">
        <v>1023</v>
      </c>
      <c r="HG99" s="1182" t="s">
        <v>1023</v>
      </c>
      <c r="HH99" s="1182" t="s">
        <v>1023</v>
      </c>
      <c r="HI99" s="1182" t="s">
        <v>1023</v>
      </c>
      <c r="HJ99" s="1182" t="s">
        <v>1023</v>
      </c>
      <c r="HK99" s="1182" t="s">
        <v>1023</v>
      </c>
      <c r="HL99" s="1182">
        <v>21</v>
      </c>
      <c r="HM99" s="1182" t="s">
        <v>1023</v>
      </c>
      <c r="HN99" s="1182" t="s">
        <v>1023</v>
      </c>
      <c r="HO99" s="1182" t="s">
        <v>1023</v>
      </c>
      <c r="HP99" s="1182" t="s">
        <v>1023</v>
      </c>
      <c r="HQ99" s="1182" t="s">
        <v>1023</v>
      </c>
      <c r="HR99" s="1182" t="s">
        <v>1023</v>
      </c>
      <c r="HS99" s="1182" t="s">
        <v>1023</v>
      </c>
      <c r="HT99" s="1182" t="s">
        <v>1023</v>
      </c>
      <c r="HU99" s="1182" t="s">
        <v>1023</v>
      </c>
      <c r="HV99" s="1182" t="s">
        <v>1023</v>
      </c>
      <c r="HW99" s="1182" t="s">
        <v>1023</v>
      </c>
      <c r="HX99" s="1182">
        <v>2</v>
      </c>
      <c r="HY99" s="1182">
        <v>6</v>
      </c>
      <c r="HZ99" s="1182" t="s">
        <v>1023</v>
      </c>
      <c r="IA99" s="1182" t="s">
        <v>1023</v>
      </c>
      <c r="IB99" s="1182" t="s">
        <v>1023</v>
      </c>
      <c r="IC99" s="1182" t="s">
        <v>1023</v>
      </c>
      <c r="ID99" s="1182" t="s">
        <v>1023</v>
      </c>
      <c r="IE99" s="1182" t="s">
        <v>1023</v>
      </c>
      <c r="IF99" s="1182" t="s">
        <v>1023</v>
      </c>
      <c r="IG99" s="1182" t="s">
        <v>1023</v>
      </c>
      <c r="IH99" s="1182" t="s">
        <v>1023</v>
      </c>
      <c r="II99" s="1182" t="s">
        <v>1023</v>
      </c>
      <c r="IJ99" s="1182" t="s">
        <v>1023</v>
      </c>
      <c r="IK99" s="1182" t="s">
        <v>1023</v>
      </c>
      <c r="IL99" s="1182" t="s">
        <v>1023</v>
      </c>
      <c r="IM99" s="1182" t="s">
        <v>1023</v>
      </c>
      <c r="IN99" s="1182" t="s">
        <v>1023</v>
      </c>
      <c r="IO99" s="1182" t="s">
        <v>1023</v>
      </c>
      <c r="IP99" s="1182" t="s">
        <v>1023</v>
      </c>
      <c r="IQ99" s="1182" t="s">
        <v>1023</v>
      </c>
      <c r="IR99" s="1182" t="s">
        <v>1023</v>
      </c>
      <c r="IS99" s="1182" t="s">
        <v>1023</v>
      </c>
      <c r="IT99" s="1182" t="s">
        <v>1023</v>
      </c>
      <c r="IU99" s="1182" t="s">
        <v>1023</v>
      </c>
      <c r="IV99" s="1182" t="s">
        <v>1023</v>
      </c>
      <c r="IW99" s="1182" t="s">
        <v>1023</v>
      </c>
      <c r="IX99" s="1182" t="s">
        <v>1023</v>
      </c>
      <c r="IY99" s="1182" t="s">
        <v>1023</v>
      </c>
      <c r="IZ99" s="1182" t="s">
        <v>1023</v>
      </c>
      <c r="JA99" s="1182" t="s">
        <v>1023</v>
      </c>
      <c r="JB99" s="1182" t="s">
        <v>1023</v>
      </c>
      <c r="JC99" s="1182" t="s">
        <v>1023</v>
      </c>
      <c r="JD99" s="1182" t="s">
        <v>1023</v>
      </c>
      <c r="JE99" s="1182" t="s">
        <v>1023</v>
      </c>
      <c r="JF99" s="1182" t="s">
        <v>1023</v>
      </c>
      <c r="JG99" s="1182" t="s">
        <v>1023</v>
      </c>
      <c r="JH99" s="1182" t="s">
        <v>1023</v>
      </c>
      <c r="JI99" s="1182" t="s">
        <v>1023</v>
      </c>
      <c r="JJ99" s="1182" t="s">
        <v>1023</v>
      </c>
      <c r="JK99" s="1182" t="s">
        <v>1023</v>
      </c>
      <c r="JL99" s="1182" t="s">
        <v>1023</v>
      </c>
      <c r="JM99" s="1182" t="s">
        <v>1023</v>
      </c>
      <c r="JN99" s="1182" t="s">
        <v>1023</v>
      </c>
      <c r="JO99" s="1182" t="s">
        <v>1023</v>
      </c>
      <c r="JP99" s="1182" t="s">
        <v>1023</v>
      </c>
      <c r="JQ99" s="1182" t="s">
        <v>1023</v>
      </c>
      <c r="JR99" s="1182" t="s">
        <v>1023</v>
      </c>
      <c r="JS99" s="1182" t="s">
        <v>1023</v>
      </c>
      <c r="JT99" s="1182" t="s">
        <v>1023</v>
      </c>
      <c r="JU99" s="1182" t="s">
        <v>1023</v>
      </c>
      <c r="JV99" s="1182" t="s">
        <v>1023</v>
      </c>
      <c r="JW99" s="1182" t="s">
        <v>1023</v>
      </c>
      <c r="JX99" s="1182" t="s">
        <v>1023</v>
      </c>
      <c r="JY99" s="1182" t="s">
        <v>1023</v>
      </c>
      <c r="JZ99" s="1182" t="s">
        <v>1023</v>
      </c>
      <c r="KA99" s="1182" t="s">
        <v>1023</v>
      </c>
      <c r="KB99" s="1182">
        <v>1</v>
      </c>
      <c r="KC99" s="1182" t="s">
        <v>1023</v>
      </c>
      <c r="KD99" s="1182" t="s">
        <v>1023</v>
      </c>
      <c r="KE99" s="1182" t="s">
        <v>1023</v>
      </c>
      <c r="KF99" s="1182" t="s">
        <v>1023</v>
      </c>
      <c r="KG99" s="1182" t="s">
        <v>1023</v>
      </c>
      <c r="KH99" s="1182" t="s">
        <v>1023</v>
      </c>
      <c r="KI99" s="1182" t="s">
        <v>1023</v>
      </c>
      <c r="KJ99" s="1182" t="s">
        <v>1023</v>
      </c>
      <c r="KK99" s="1182" t="s">
        <v>1023</v>
      </c>
      <c r="KL99" s="1182" t="s">
        <v>1023</v>
      </c>
      <c r="KM99" s="1182" t="s">
        <v>1023</v>
      </c>
      <c r="KN99" s="1182">
        <v>1</v>
      </c>
      <c r="KO99" s="1182" t="s">
        <v>1023</v>
      </c>
      <c r="KP99" s="1182" t="s">
        <v>1023</v>
      </c>
      <c r="KQ99" s="1182" t="s">
        <v>1023</v>
      </c>
      <c r="KR99" s="1182" t="s">
        <v>1023</v>
      </c>
      <c r="KS99" s="1182" t="s">
        <v>1023</v>
      </c>
      <c r="KT99" s="1182" t="s">
        <v>1023</v>
      </c>
      <c r="KU99" s="1182" t="s">
        <v>1023</v>
      </c>
      <c r="KV99" s="1182" t="s">
        <v>1023</v>
      </c>
      <c r="KW99" s="1182" t="s">
        <v>1023</v>
      </c>
      <c r="KX99" s="1182" t="s">
        <v>1023</v>
      </c>
      <c r="KY99" s="1182" t="s">
        <v>1023</v>
      </c>
    </row>
    <row r="100" spans="2:311" ht="15" customHeight="1">
      <c r="B100" s="1501" t="s">
        <v>1066</v>
      </c>
      <c r="C100" s="1501" t="s">
        <v>49</v>
      </c>
      <c r="D100" s="1501" t="s">
        <v>49</v>
      </c>
      <c r="E100" s="1182">
        <v>237</v>
      </c>
      <c r="F100" s="1182">
        <v>237</v>
      </c>
      <c r="G100" s="1182" t="s">
        <v>1023</v>
      </c>
      <c r="H100" s="1182" t="s">
        <v>1023</v>
      </c>
      <c r="I100" s="1182" t="s">
        <v>1023</v>
      </c>
      <c r="J100" s="1182" t="s">
        <v>1023</v>
      </c>
      <c r="K100" s="1182" t="s">
        <v>1023</v>
      </c>
      <c r="L100" s="1182" t="s">
        <v>1023</v>
      </c>
      <c r="M100" s="1182" t="s">
        <v>1023</v>
      </c>
      <c r="N100" s="1182">
        <v>1</v>
      </c>
      <c r="O100" s="1182" t="s">
        <v>1023</v>
      </c>
      <c r="P100" s="1182">
        <v>3</v>
      </c>
      <c r="Q100" s="1182">
        <v>4</v>
      </c>
      <c r="R100" s="1182">
        <v>4</v>
      </c>
      <c r="S100" s="1182">
        <v>5</v>
      </c>
      <c r="T100" s="1182" t="s">
        <v>1023</v>
      </c>
      <c r="U100" s="1182" t="s">
        <v>1023</v>
      </c>
      <c r="V100" s="1182" t="s">
        <v>1023</v>
      </c>
      <c r="W100" s="1182" t="s">
        <v>1023</v>
      </c>
      <c r="X100" s="1182">
        <v>1</v>
      </c>
      <c r="Y100" s="1182" t="s">
        <v>1023</v>
      </c>
      <c r="Z100" s="1182" t="s">
        <v>1023</v>
      </c>
      <c r="AA100" s="1182" t="s">
        <v>1023</v>
      </c>
      <c r="AB100" s="1182" t="s">
        <v>1023</v>
      </c>
      <c r="AC100" s="1182" t="s">
        <v>1023</v>
      </c>
      <c r="AD100" s="1182">
        <v>3</v>
      </c>
      <c r="AE100" s="1182">
        <v>1</v>
      </c>
      <c r="AF100" s="1182">
        <v>1</v>
      </c>
      <c r="AG100" s="1182" t="s">
        <v>1023</v>
      </c>
      <c r="AH100" s="1182" t="s">
        <v>1023</v>
      </c>
      <c r="AI100" s="1182" t="s">
        <v>1023</v>
      </c>
      <c r="AJ100" s="1182" t="s">
        <v>1023</v>
      </c>
      <c r="AK100" s="1182" t="s">
        <v>1023</v>
      </c>
      <c r="AL100" s="1182" t="s">
        <v>1023</v>
      </c>
      <c r="AM100" s="1182" t="s">
        <v>1023</v>
      </c>
      <c r="AN100" s="1182" t="s">
        <v>1023</v>
      </c>
      <c r="AO100" s="1182">
        <v>1</v>
      </c>
      <c r="AP100" s="1182">
        <v>1</v>
      </c>
      <c r="AQ100" s="1182" t="s">
        <v>1023</v>
      </c>
      <c r="AR100" s="1182" t="s">
        <v>1023</v>
      </c>
      <c r="AS100" s="1182" t="s">
        <v>1023</v>
      </c>
      <c r="AT100" s="1182" t="s">
        <v>1023</v>
      </c>
      <c r="AU100" s="1182" t="s">
        <v>1023</v>
      </c>
      <c r="AV100" s="1182" t="s">
        <v>1023</v>
      </c>
      <c r="AW100" s="1182" t="s">
        <v>1023</v>
      </c>
      <c r="AX100" s="1182" t="s">
        <v>1023</v>
      </c>
      <c r="AY100" s="1182">
        <v>1</v>
      </c>
      <c r="AZ100" s="1182" t="s">
        <v>1023</v>
      </c>
      <c r="BA100" s="1182">
        <v>1</v>
      </c>
      <c r="BB100" s="1182">
        <v>1</v>
      </c>
      <c r="BC100" s="1182" t="s">
        <v>1023</v>
      </c>
      <c r="BD100" s="1182">
        <v>2</v>
      </c>
      <c r="BE100" s="1182" t="s">
        <v>1023</v>
      </c>
      <c r="BF100" s="1182" t="s">
        <v>1023</v>
      </c>
      <c r="BG100" s="1182" t="s">
        <v>1023</v>
      </c>
      <c r="BH100" s="1182">
        <v>2</v>
      </c>
      <c r="BI100" s="1182">
        <v>1</v>
      </c>
      <c r="BJ100" s="1182" t="s">
        <v>1023</v>
      </c>
      <c r="BK100" s="1182">
        <v>1</v>
      </c>
      <c r="BL100" s="1182" t="s">
        <v>1023</v>
      </c>
      <c r="BM100" s="1182" t="s">
        <v>1023</v>
      </c>
      <c r="BN100" s="1182" t="s">
        <v>1023</v>
      </c>
      <c r="BO100" s="1182">
        <v>1</v>
      </c>
      <c r="BP100" s="1182">
        <v>3</v>
      </c>
      <c r="BQ100" s="1182">
        <v>2</v>
      </c>
      <c r="BR100" s="1182" t="s">
        <v>1023</v>
      </c>
      <c r="BS100" s="1182" t="s">
        <v>1023</v>
      </c>
      <c r="BT100" s="1182" t="s">
        <v>1023</v>
      </c>
      <c r="BU100" s="1182" t="s">
        <v>1023</v>
      </c>
      <c r="BV100" s="1182" t="s">
        <v>1023</v>
      </c>
      <c r="BW100" s="1182" t="s">
        <v>1023</v>
      </c>
      <c r="BX100" s="1182" t="s">
        <v>1023</v>
      </c>
      <c r="BY100" s="1182" t="s">
        <v>1023</v>
      </c>
      <c r="BZ100" s="1182">
        <v>1</v>
      </c>
      <c r="CA100" s="1182">
        <v>2</v>
      </c>
      <c r="CB100" s="1182">
        <v>3</v>
      </c>
      <c r="CC100" s="1182">
        <v>1</v>
      </c>
      <c r="CD100" s="1182">
        <v>3</v>
      </c>
      <c r="CE100" s="1182" t="s">
        <v>1023</v>
      </c>
      <c r="CF100" s="1182" t="s">
        <v>1023</v>
      </c>
      <c r="CG100" s="1182" t="s">
        <v>1023</v>
      </c>
      <c r="CH100" s="1182">
        <v>1</v>
      </c>
      <c r="CI100" s="1182" t="s">
        <v>1023</v>
      </c>
      <c r="CJ100" s="1182" t="s">
        <v>1023</v>
      </c>
      <c r="CK100" s="1182" t="s">
        <v>1023</v>
      </c>
      <c r="CL100" s="1182" t="s">
        <v>1023</v>
      </c>
      <c r="CM100" s="1182" t="s">
        <v>1023</v>
      </c>
      <c r="CN100" s="1182" t="s">
        <v>1023</v>
      </c>
      <c r="CO100" s="1182" t="s">
        <v>1023</v>
      </c>
      <c r="CP100" s="1182" t="s">
        <v>1023</v>
      </c>
      <c r="CQ100" s="1182">
        <v>2</v>
      </c>
      <c r="CR100" s="1182" t="s">
        <v>1023</v>
      </c>
      <c r="CS100" s="1182" t="s">
        <v>1023</v>
      </c>
      <c r="CT100" s="1182" t="s">
        <v>1023</v>
      </c>
      <c r="CU100" s="1182">
        <v>2</v>
      </c>
      <c r="CV100" s="1182" t="s">
        <v>1023</v>
      </c>
      <c r="CW100" s="1182">
        <v>1</v>
      </c>
      <c r="CX100" s="1182" t="s">
        <v>1023</v>
      </c>
      <c r="CY100" s="1182">
        <v>1</v>
      </c>
      <c r="CZ100" s="1182" t="s">
        <v>1023</v>
      </c>
      <c r="DA100" s="1182" t="s">
        <v>1023</v>
      </c>
      <c r="DB100" s="1182">
        <v>1</v>
      </c>
      <c r="DC100" s="1182">
        <v>1</v>
      </c>
      <c r="DD100" s="1182" t="s">
        <v>1023</v>
      </c>
      <c r="DE100" s="1182" t="s">
        <v>1023</v>
      </c>
      <c r="DF100" s="1182" t="s">
        <v>1023</v>
      </c>
      <c r="DG100" s="1182">
        <v>1</v>
      </c>
      <c r="DH100" s="1182">
        <v>1</v>
      </c>
      <c r="DI100" s="1182">
        <v>1</v>
      </c>
      <c r="DJ100" s="1182">
        <v>1</v>
      </c>
      <c r="DK100" s="1182">
        <v>3</v>
      </c>
      <c r="DL100" s="1182">
        <v>2</v>
      </c>
      <c r="DM100" s="1182">
        <v>2</v>
      </c>
      <c r="DN100" s="1182">
        <v>8</v>
      </c>
      <c r="DO100" s="1182">
        <v>10</v>
      </c>
      <c r="DP100" s="1182">
        <v>5</v>
      </c>
      <c r="DQ100" s="1182" t="s">
        <v>1023</v>
      </c>
      <c r="DR100" s="1182" t="s">
        <v>1023</v>
      </c>
      <c r="DS100" s="1182">
        <v>1</v>
      </c>
      <c r="DT100" s="1182" t="s">
        <v>1023</v>
      </c>
      <c r="DU100" s="1182" t="s">
        <v>1023</v>
      </c>
      <c r="DV100" s="1182" t="s">
        <v>1023</v>
      </c>
      <c r="DW100" s="1182">
        <v>1</v>
      </c>
      <c r="DX100" s="1182">
        <v>1</v>
      </c>
      <c r="DY100" s="1182">
        <v>1</v>
      </c>
      <c r="DZ100" s="1182">
        <v>2</v>
      </c>
      <c r="EA100" s="1182" t="s">
        <v>1023</v>
      </c>
      <c r="EB100" s="1182">
        <v>5</v>
      </c>
      <c r="EC100" s="1182" t="s">
        <v>1023</v>
      </c>
      <c r="ED100" s="1182" t="s">
        <v>1023</v>
      </c>
      <c r="EE100" s="1182" t="s">
        <v>1023</v>
      </c>
      <c r="EF100" s="1182" t="s">
        <v>1023</v>
      </c>
      <c r="EG100" s="1182" t="s">
        <v>1023</v>
      </c>
      <c r="EH100" s="1182" t="s">
        <v>1023</v>
      </c>
      <c r="EI100" s="1182">
        <v>1</v>
      </c>
      <c r="EJ100" s="1182" t="s">
        <v>1023</v>
      </c>
      <c r="EK100" s="1182" t="s">
        <v>1023</v>
      </c>
      <c r="EL100" s="1182">
        <v>1</v>
      </c>
      <c r="EM100" s="1182" t="s">
        <v>1023</v>
      </c>
      <c r="EN100" s="1182">
        <v>3</v>
      </c>
      <c r="EO100" s="1182" t="s">
        <v>1023</v>
      </c>
      <c r="EP100" s="1182" t="s">
        <v>1023</v>
      </c>
      <c r="EQ100" s="1182" t="s">
        <v>1023</v>
      </c>
      <c r="ER100" s="1182">
        <v>1</v>
      </c>
      <c r="ES100" s="1182" t="s">
        <v>1023</v>
      </c>
      <c r="ET100" s="1182" t="s">
        <v>1023</v>
      </c>
      <c r="EU100" s="1182" t="s">
        <v>1023</v>
      </c>
      <c r="EV100" s="1182" t="s">
        <v>1023</v>
      </c>
      <c r="EW100" s="1182">
        <v>2</v>
      </c>
      <c r="EX100" s="1182">
        <v>1</v>
      </c>
      <c r="EY100" s="1182">
        <v>4</v>
      </c>
      <c r="EZ100" s="1182">
        <v>2</v>
      </c>
      <c r="FA100" s="1182">
        <v>2</v>
      </c>
      <c r="FB100" s="1182" t="s">
        <v>1023</v>
      </c>
      <c r="FC100" s="1182" t="s">
        <v>1023</v>
      </c>
      <c r="FD100" s="1182" t="s">
        <v>1023</v>
      </c>
      <c r="FE100" s="1182">
        <v>1</v>
      </c>
      <c r="FF100" s="1182" t="s">
        <v>1023</v>
      </c>
      <c r="FG100" s="1182">
        <v>1</v>
      </c>
      <c r="FH100" s="1182">
        <v>1</v>
      </c>
      <c r="FI100" s="1182">
        <v>1</v>
      </c>
      <c r="FJ100" s="1182" t="s">
        <v>1023</v>
      </c>
      <c r="FK100" s="1182">
        <v>2</v>
      </c>
      <c r="FL100" s="1182">
        <v>7</v>
      </c>
      <c r="FM100" s="1182">
        <v>5</v>
      </c>
      <c r="FN100" s="1182">
        <v>4</v>
      </c>
      <c r="FO100" s="1182" t="s">
        <v>1023</v>
      </c>
      <c r="FP100" s="1182" t="s">
        <v>1023</v>
      </c>
      <c r="FQ100" s="1182" t="s">
        <v>1023</v>
      </c>
      <c r="FR100" s="1182" t="s">
        <v>1023</v>
      </c>
      <c r="FS100" s="1182" t="s">
        <v>1023</v>
      </c>
      <c r="FT100" s="1182" t="s">
        <v>1023</v>
      </c>
      <c r="FU100" s="1182" t="s">
        <v>1023</v>
      </c>
      <c r="FV100" s="1182" t="s">
        <v>1023</v>
      </c>
      <c r="FW100" s="1182" t="s">
        <v>1023</v>
      </c>
      <c r="FX100" s="1182" t="s">
        <v>1023</v>
      </c>
      <c r="FY100" s="1182" t="s">
        <v>1023</v>
      </c>
      <c r="FZ100" s="1182" t="s">
        <v>1023</v>
      </c>
      <c r="GA100" s="1182" t="s">
        <v>1023</v>
      </c>
      <c r="GB100" s="1182" t="s">
        <v>1023</v>
      </c>
      <c r="GC100" s="1182" t="s">
        <v>1023</v>
      </c>
      <c r="GD100" s="1182" t="s">
        <v>1023</v>
      </c>
      <c r="GE100" s="1182" t="s">
        <v>1023</v>
      </c>
      <c r="GF100" s="1182" t="s">
        <v>1023</v>
      </c>
      <c r="GG100" s="1182" t="s">
        <v>1023</v>
      </c>
      <c r="GH100" s="1182">
        <v>1</v>
      </c>
      <c r="GI100" s="1182" t="s">
        <v>1023</v>
      </c>
      <c r="GJ100" s="1182" t="s">
        <v>1023</v>
      </c>
      <c r="GK100" s="1182">
        <v>1</v>
      </c>
      <c r="GL100" s="1182" t="s">
        <v>1023</v>
      </c>
      <c r="GM100" s="1182" t="s">
        <v>1023</v>
      </c>
      <c r="GN100" s="1182" t="s">
        <v>1023</v>
      </c>
      <c r="GO100" s="1182" t="s">
        <v>1023</v>
      </c>
      <c r="GP100" s="1182" t="s">
        <v>1023</v>
      </c>
      <c r="GQ100" s="1182" t="s">
        <v>1023</v>
      </c>
      <c r="GR100" s="1182" t="s">
        <v>1023</v>
      </c>
      <c r="GS100" s="1182" t="s">
        <v>1023</v>
      </c>
      <c r="GT100" s="1182" t="s">
        <v>1023</v>
      </c>
      <c r="GU100" s="1182" t="s">
        <v>1023</v>
      </c>
      <c r="GV100" s="1182" t="s">
        <v>1023</v>
      </c>
      <c r="GW100" s="1182">
        <v>1</v>
      </c>
      <c r="GX100" s="1182" t="s">
        <v>1023</v>
      </c>
      <c r="GY100" s="1182" t="s">
        <v>1023</v>
      </c>
      <c r="GZ100" s="1182" t="s">
        <v>1023</v>
      </c>
      <c r="HA100" s="1182" t="s">
        <v>1023</v>
      </c>
      <c r="HB100" s="1182" t="s">
        <v>1023</v>
      </c>
      <c r="HC100" s="1182">
        <v>4</v>
      </c>
      <c r="HD100" s="1182">
        <v>2</v>
      </c>
      <c r="HE100" s="1182">
        <v>3</v>
      </c>
      <c r="HF100" s="1182">
        <v>4</v>
      </c>
      <c r="HG100" s="1182">
        <v>3</v>
      </c>
      <c r="HH100" s="1182">
        <v>1</v>
      </c>
      <c r="HI100" s="1182">
        <v>5</v>
      </c>
      <c r="HJ100" s="1182">
        <v>8</v>
      </c>
      <c r="HK100" s="1182">
        <v>10</v>
      </c>
      <c r="HL100" s="1182">
        <v>22</v>
      </c>
      <c r="HM100" s="1182" t="s">
        <v>1023</v>
      </c>
      <c r="HN100" s="1182" t="s">
        <v>1023</v>
      </c>
      <c r="HO100" s="1182" t="s">
        <v>1023</v>
      </c>
      <c r="HP100" s="1182">
        <v>1</v>
      </c>
      <c r="HQ100" s="1182" t="s">
        <v>1023</v>
      </c>
      <c r="HR100" s="1182">
        <v>1</v>
      </c>
      <c r="HS100" s="1182" t="s">
        <v>1023</v>
      </c>
      <c r="HT100" s="1182">
        <v>1</v>
      </c>
      <c r="HU100" s="1182" t="s">
        <v>1023</v>
      </c>
      <c r="HV100" s="1182" t="s">
        <v>1023</v>
      </c>
      <c r="HW100" s="1182">
        <v>3</v>
      </c>
      <c r="HX100" s="1182">
        <v>1</v>
      </c>
      <c r="HY100" s="1182">
        <v>3</v>
      </c>
      <c r="HZ100" s="1182" t="s">
        <v>1023</v>
      </c>
      <c r="IA100" s="1182" t="s">
        <v>1023</v>
      </c>
      <c r="IB100" s="1182">
        <v>1</v>
      </c>
      <c r="IC100" s="1182" t="s">
        <v>1023</v>
      </c>
      <c r="ID100" s="1182" t="s">
        <v>1023</v>
      </c>
      <c r="IE100" s="1182" t="s">
        <v>1023</v>
      </c>
      <c r="IF100" s="1182" t="s">
        <v>1023</v>
      </c>
      <c r="IG100" s="1182" t="s">
        <v>1023</v>
      </c>
      <c r="IH100" s="1182" t="s">
        <v>1023</v>
      </c>
      <c r="II100" s="1182" t="s">
        <v>1023</v>
      </c>
      <c r="IJ100" s="1182" t="s">
        <v>1023</v>
      </c>
      <c r="IK100" s="1182" t="s">
        <v>1023</v>
      </c>
      <c r="IL100" s="1182" t="s">
        <v>1023</v>
      </c>
      <c r="IM100" s="1182" t="s">
        <v>1023</v>
      </c>
      <c r="IN100" s="1182" t="s">
        <v>1023</v>
      </c>
      <c r="IO100" s="1182" t="s">
        <v>1023</v>
      </c>
      <c r="IP100" s="1182" t="s">
        <v>1023</v>
      </c>
      <c r="IQ100" s="1182" t="s">
        <v>1023</v>
      </c>
      <c r="IR100" s="1182" t="s">
        <v>1023</v>
      </c>
      <c r="IS100" s="1182" t="s">
        <v>1023</v>
      </c>
      <c r="IT100" s="1182" t="s">
        <v>1023</v>
      </c>
      <c r="IU100" s="1182">
        <v>1</v>
      </c>
      <c r="IV100" s="1182">
        <v>1</v>
      </c>
      <c r="IW100" s="1182" t="s">
        <v>1023</v>
      </c>
      <c r="IX100" s="1182" t="s">
        <v>1023</v>
      </c>
      <c r="IY100" s="1182" t="s">
        <v>1023</v>
      </c>
      <c r="IZ100" s="1182" t="s">
        <v>1023</v>
      </c>
      <c r="JA100" s="1182" t="s">
        <v>1023</v>
      </c>
      <c r="JB100" s="1182" t="s">
        <v>1023</v>
      </c>
      <c r="JC100" s="1182" t="s">
        <v>1023</v>
      </c>
      <c r="JD100" s="1182" t="s">
        <v>1023</v>
      </c>
      <c r="JE100" s="1182" t="s">
        <v>1023</v>
      </c>
      <c r="JF100" s="1182" t="s">
        <v>1023</v>
      </c>
      <c r="JG100" s="1182" t="s">
        <v>1023</v>
      </c>
      <c r="JH100" s="1182" t="s">
        <v>1023</v>
      </c>
      <c r="JI100" s="1182" t="s">
        <v>1023</v>
      </c>
      <c r="JJ100" s="1182" t="s">
        <v>1023</v>
      </c>
      <c r="JK100" s="1182" t="s">
        <v>1023</v>
      </c>
      <c r="JL100" s="1182" t="s">
        <v>1023</v>
      </c>
      <c r="JM100" s="1182" t="s">
        <v>1023</v>
      </c>
      <c r="JN100" s="1182" t="s">
        <v>1023</v>
      </c>
      <c r="JO100" s="1182" t="s">
        <v>1023</v>
      </c>
      <c r="JP100" s="1182" t="s">
        <v>1023</v>
      </c>
      <c r="JQ100" s="1182" t="s">
        <v>1023</v>
      </c>
      <c r="JR100" s="1182" t="s">
        <v>1023</v>
      </c>
      <c r="JS100" s="1182" t="s">
        <v>1023</v>
      </c>
      <c r="JT100" s="1182">
        <v>1</v>
      </c>
      <c r="JU100" s="1182">
        <v>2</v>
      </c>
      <c r="JV100" s="1182" t="s">
        <v>1023</v>
      </c>
      <c r="JW100" s="1182">
        <v>1</v>
      </c>
      <c r="JX100" s="1182">
        <v>1</v>
      </c>
      <c r="JY100" s="1182">
        <v>1</v>
      </c>
      <c r="JZ100" s="1182">
        <v>3</v>
      </c>
      <c r="KA100" s="1182">
        <v>2</v>
      </c>
      <c r="KB100" s="1182">
        <v>2</v>
      </c>
      <c r="KC100" s="1182" t="s">
        <v>1023</v>
      </c>
      <c r="KD100" s="1182" t="s">
        <v>1023</v>
      </c>
      <c r="KE100" s="1182" t="s">
        <v>1023</v>
      </c>
      <c r="KF100" s="1182" t="s">
        <v>1023</v>
      </c>
      <c r="KG100" s="1182" t="s">
        <v>1023</v>
      </c>
      <c r="KH100" s="1182" t="s">
        <v>1023</v>
      </c>
      <c r="KI100" s="1182" t="s">
        <v>1023</v>
      </c>
      <c r="KJ100" s="1182">
        <v>1</v>
      </c>
      <c r="KK100" s="1182" t="s">
        <v>1023</v>
      </c>
      <c r="KL100" s="1182" t="s">
        <v>1023</v>
      </c>
      <c r="KM100" s="1182" t="s">
        <v>1023</v>
      </c>
      <c r="KN100" s="1182">
        <v>1</v>
      </c>
      <c r="KO100" s="1182">
        <v>1</v>
      </c>
      <c r="KP100" s="1182" t="s">
        <v>1023</v>
      </c>
      <c r="KQ100" s="1182" t="s">
        <v>1023</v>
      </c>
      <c r="KR100" s="1182" t="s">
        <v>1023</v>
      </c>
      <c r="KS100" s="1182" t="s">
        <v>1023</v>
      </c>
      <c r="KT100" s="1182" t="s">
        <v>1023</v>
      </c>
      <c r="KU100" s="1182" t="s">
        <v>1023</v>
      </c>
      <c r="KV100" s="1182" t="s">
        <v>1023</v>
      </c>
      <c r="KW100" s="1182" t="s">
        <v>1023</v>
      </c>
      <c r="KX100" s="1182" t="s">
        <v>1023</v>
      </c>
      <c r="KY100" s="1182" t="s">
        <v>1023</v>
      </c>
    </row>
    <row r="101" spans="2:311" ht="15" customHeight="1">
      <c r="B101" s="1501"/>
      <c r="C101" s="1501" t="s">
        <v>70</v>
      </c>
      <c r="D101" s="1503"/>
      <c r="E101" s="1182">
        <v>147</v>
      </c>
      <c r="F101" s="1182">
        <v>147</v>
      </c>
      <c r="G101" s="1182" t="s">
        <v>1023</v>
      </c>
      <c r="H101" s="1182" t="s">
        <v>1023</v>
      </c>
      <c r="I101" s="1182" t="s">
        <v>1023</v>
      </c>
      <c r="J101" s="1182" t="s">
        <v>1023</v>
      </c>
      <c r="K101" s="1182" t="s">
        <v>1023</v>
      </c>
      <c r="L101" s="1182" t="s">
        <v>1023</v>
      </c>
      <c r="M101" s="1182" t="s">
        <v>1023</v>
      </c>
      <c r="N101" s="1182" t="s">
        <v>1023</v>
      </c>
      <c r="O101" s="1182" t="s">
        <v>1023</v>
      </c>
      <c r="P101" s="1182">
        <v>2</v>
      </c>
      <c r="Q101" s="1182">
        <v>3</v>
      </c>
      <c r="R101" s="1182">
        <v>2</v>
      </c>
      <c r="S101" s="1182">
        <v>3</v>
      </c>
      <c r="T101" s="1182" t="s">
        <v>1023</v>
      </c>
      <c r="U101" s="1182" t="s">
        <v>1023</v>
      </c>
      <c r="V101" s="1182" t="s">
        <v>1023</v>
      </c>
      <c r="W101" s="1182" t="s">
        <v>1023</v>
      </c>
      <c r="X101" s="1182">
        <v>1</v>
      </c>
      <c r="Y101" s="1182" t="s">
        <v>1023</v>
      </c>
      <c r="Z101" s="1182" t="s">
        <v>1023</v>
      </c>
      <c r="AA101" s="1182" t="s">
        <v>1023</v>
      </c>
      <c r="AB101" s="1182" t="s">
        <v>1023</v>
      </c>
      <c r="AC101" s="1182" t="s">
        <v>1023</v>
      </c>
      <c r="AD101" s="1182">
        <v>3</v>
      </c>
      <c r="AE101" s="1182">
        <v>1</v>
      </c>
      <c r="AF101" s="1182" t="s">
        <v>1023</v>
      </c>
      <c r="AG101" s="1182" t="s">
        <v>1023</v>
      </c>
      <c r="AH101" s="1182" t="s">
        <v>1023</v>
      </c>
      <c r="AI101" s="1182" t="s">
        <v>1023</v>
      </c>
      <c r="AJ101" s="1182" t="s">
        <v>1023</v>
      </c>
      <c r="AK101" s="1182" t="s">
        <v>1023</v>
      </c>
      <c r="AL101" s="1182" t="s">
        <v>1023</v>
      </c>
      <c r="AM101" s="1182" t="s">
        <v>1023</v>
      </c>
      <c r="AN101" s="1182" t="s">
        <v>1023</v>
      </c>
      <c r="AO101" s="1182">
        <v>1</v>
      </c>
      <c r="AP101" s="1182" t="s">
        <v>1023</v>
      </c>
      <c r="AQ101" s="1182" t="s">
        <v>1023</v>
      </c>
      <c r="AR101" s="1182" t="s">
        <v>1023</v>
      </c>
      <c r="AS101" s="1182" t="s">
        <v>1023</v>
      </c>
      <c r="AT101" s="1182" t="s">
        <v>1023</v>
      </c>
      <c r="AU101" s="1182" t="s">
        <v>1023</v>
      </c>
      <c r="AV101" s="1182" t="s">
        <v>1023</v>
      </c>
      <c r="AW101" s="1182" t="s">
        <v>1023</v>
      </c>
      <c r="AX101" s="1182" t="s">
        <v>1023</v>
      </c>
      <c r="AY101" s="1182" t="s">
        <v>1023</v>
      </c>
      <c r="AZ101" s="1182" t="s">
        <v>1023</v>
      </c>
      <c r="BA101" s="1182" t="s">
        <v>1023</v>
      </c>
      <c r="BB101" s="1182" t="s">
        <v>1023</v>
      </c>
      <c r="BC101" s="1182" t="s">
        <v>1023</v>
      </c>
      <c r="BD101" s="1182">
        <v>2</v>
      </c>
      <c r="BE101" s="1182" t="s">
        <v>1023</v>
      </c>
      <c r="BF101" s="1182" t="s">
        <v>1023</v>
      </c>
      <c r="BG101" s="1182" t="s">
        <v>1023</v>
      </c>
      <c r="BH101" s="1182">
        <v>2</v>
      </c>
      <c r="BI101" s="1182">
        <v>1</v>
      </c>
      <c r="BJ101" s="1182" t="s">
        <v>1023</v>
      </c>
      <c r="BK101" s="1182" t="s">
        <v>1023</v>
      </c>
      <c r="BL101" s="1182" t="s">
        <v>1023</v>
      </c>
      <c r="BM101" s="1182" t="s">
        <v>1023</v>
      </c>
      <c r="BN101" s="1182" t="s">
        <v>1023</v>
      </c>
      <c r="BO101" s="1182">
        <v>1</v>
      </c>
      <c r="BP101" s="1182" t="s">
        <v>1023</v>
      </c>
      <c r="BQ101" s="1182">
        <v>1</v>
      </c>
      <c r="BR101" s="1182" t="s">
        <v>1023</v>
      </c>
      <c r="BS101" s="1182" t="s">
        <v>1023</v>
      </c>
      <c r="BT101" s="1182" t="s">
        <v>1023</v>
      </c>
      <c r="BU101" s="1182" t="s">
        <v>1023</v>
      </c>
      <c r="BV101" s="1182" t="s">
        <v>1023</v>
      </c>
      <c r="BW101" s="1182" t="s">
        <v>1023</v>
      </c>
      <c r="BX101" s="1182" t="s">
        <v>1023</v>
      </c>
      <c r="BY101" s="1182" t="s">
        <v>1023</v>
      </c>
      <c r="BZ101" s="1182">
        <v>1</v>
      </c>
      <c r="CA101" s="1182">
        <v>2</v>
      </c>
      <c r="CB101" s="1182">
        <v>2</v>
      </c>
      <c r="CC101" s="1182">
        <v>1</v>
      </c>
      <c r="CD101" s="1182">
        <v>2</v>
      </c>
      <c r="CE101" s="1182" t="s">
        <v>1023</v>
      </c>
      <c r="CF101" s="1182" t="s">
        <v>1023</v>
      </c>
      <c r="CG101" s="1182" t="s">
        <v>1023</v>
      </c>
      <c r="CH101" s="1182" t="s">
        <v>1023</v>
      </c>
      <c r="CI101" s="1182" t="s">
        <v>1023</v>
      </c>
      <c r="CJ101" s="1182" t="s">
        <v>1023</v>
      </c>
      <c r="CK101" s="1182" t="s">
        <v>1023</v>
      </c>
      <c r="CL101" s="1182" t="s">
        <v>1023</v>
      </c>
      <c r="CM101" s="1182" t="s">
        <v>1023</v>
      </c>
      <c r="CN101" s="1182" t="s">
        <v>1023</v>
      </c>
      <c r="CO101" s="1182" t="s">
        <v>1023</v>
      </c>
      <c r="CP101" s="1182" t="s">
        <v>1023</v>
      </c>
      <c r="CQ101" s="1182">
        <v>1</v>
      </c>
      <c r="CR101" s="1182" t="s">
        <v>1023</v>
      </c>
      <c r="CS101" s="1182" t="s">
        <v>1023</v>
      </c>
      <c r="CT101" s="1182" t="s">
        <v>1023</v>
      </c>
      <c r="CU101" s="1182">
        <v>2</v>
      </c>
      <c r="CV101" s="1182" t="s">
        <v>1023</v>
      </c>
      <c r="CW101" s="1182" t="s">
        <v>1023</v>
      </c>
      <c r="CX101" s="1182" t="s">
        <v>1023</v>
      </c>
      <c r="CY101" s="1182" t="s">
        <v>1023</v>
      </c>
      <c r="CZ101" s="1182" t="s">
        <v>1023</v>
      </c>
      <c r="DA101" s="1182" t="s">
        <v>1023</v>
      </c>
      <c r="DB101" s="1182" t="s">
        <v>1023</v>
      </c>
      <c r="DC101" s="1182">
        <v>1</v>
      </c>
      <c r="DD101" s="1182" t="s">
        <v>1023</v>
      </c>
      <c r="DE101" s="1182" t="s">
        <v>1023</v>
      </c>
      <c r="DF101" s="1182" t="s">
        <v>1023</v>
      </c>
      <c r="DG101" s="1182">
        <v>1</v>
      </c>
      <c r="DH101" s="1182" t="s">
        <v>1023</v>
      </c>
      <c r="DI101" s="1182">
        <v>1</v>
      </c>
      <c r="DJ101" s="1182">
        <v>1</v>
      </c>
      <c r="DK101" s="1182">
        <v>3</v>
      </c>
      <c r="DL101" s="1182">
        <v>2</v>
      </c>
      <c r="DM101" s="1182">
        <v>1</v>
      </c>
      <c r="DN101" s="1182">
        <v>4</v>
      </c>
      <c r="DO101" s="1182">
        <v>8</v>
      </c>
      <c r="DP101" s="1182">
        <v>3</v>
      </c>
      <c r="DQ101" s="1182" t="s">
        <v>1023</v>
      </c>
      <c r="DR101" s="1182" t="s">
        <v>1023</v>
      </c>
      <c r="DS101" s="1182" t="s">
        <v>1023</v>
      </c>
      <c r="DT101" s="1182" t="s">
        <v>1023</v>
      </c>
      <c r="DU101" s="1182" t="s">
        <v>1023</v>
      </c>
      <c r="DV101" s="1182" t="s">
        <v>1023</v>
      </c>
      <c r="DW101" s="1182">
        <v>1</v>
      </c>
      <c r="DX101" s="1182">
        <v>1</v>
      </c>
      <c r="DY101" s="1182">
        <v>1</v>
      </c>
      <c r="DZ101" s="1182">
        <v>1</v>
      </c>
      <c r="EA101" s="1182" t="s">
        <v>1023</v>
      </c>
      <c r="EB101" s="1182">
        <v>4</v>
      </c>
      <c r="EC101" s="1182" t="s">
        <v>1023</v>
      </c>
      <c r="ED101" s="1182" t="s">
        <v>1023</v>
      </c>
      <c r="EE101" s="1182" t="s">
        <v>1023</v>
      </c>
      <c r="EF101" s="1182" t="s">
        <v>1023</v>
      </c>
      <c r="EG101" s="1182" t="s">
        <v>1023</v>
      </c>
      <c r="EH101" s="1182" t="s">
        <v>1023</v>
      </c>
      <c r="EI101" s="1182">
        <v>1</v>
      </c>
      <c r="EJ101" s="1182" t="s">
        <v>1023</v>
      </c>
      <c r="EK101" s="1182" t="s">
        <v>1023</v>
      </c>
      <c r="EL101" s="1182">
        <v>1</v>
      </c>
      <c r="EM101" s="1182" t="s">
        <v>1023</v>
      </c>
      <c r="EN101" s="1182">
        <v>1</v>
      </c>
      <c r="EO101" s="1182" t="s">
        <v>1023</v>
      </c>
      <c r="EP101" s="1182" t="s">
        <v>1023</v>
      </c>
      <c r="EQ101" s="1182" t="s">
        <v>1023</v>
      </c>
      <c r="ER101" s="1182" t="s">
        <v>1023</v>
      </c>
      <c r="ES101" s="1182" t="s">
        <v>1023</v>
      </c>
      <c r="ET101" s="1182" t="s">
        <v>1023</v>
      </c>
      <c r="EU101" s="1182" t="s">
        <v>1023</v>
      </c>
      <c r="EV101" s="1182" t="s">
        <v>1023</v>
      </c>
      <c r="EW101" s="1182">
        <v>2</v>
      </c>
      <c r="EX101" s="1182">
        <v>1</v>
      </c>
      <c r="EY101" s="1182">
        <v>2</v>
      </c>
      <c r="EZ101" s="1182">
        <v>2</v>
      </c>
      <c r="FA101" s="1182">
        <v>1</v>
      </c>
      <c r="FB101" s="1182" t="s">
        <v>1023</v>
      </c>
      <c r="FC101" s="1182" t="s">
        <v>1023</v>
      </c>
      <c r="FD101" s="1182" t="s">
        <v>1023</v>
      </c>
      <c r="FE101" s="1182">
        <v>1</v>
      </c>
      <c r="FF101" s="1182" t="s">
        <v>1023</v>
      </c>
      <c r="FG101" s="1182">
        <v>1</v>
      </c>
      <c r="FH101" s="1182" t="s">
        <v>1023</v>
      </c>
      <c r="FI101" s="1182" t="s">
        <v>1023</v>
      </c>
      <c r="FJ101" s="1182" t="s">
        <v>1023</v>
      </c>
      <c r="FK101" s="1182">
        <v>2</v>
      </c>
      <c r="FL101" s="1182">
        <v>4</v>
      </c>
      <c r="FM101" s="1182">
        <v>3</v>
      </c>
      <c r="FN101" s="1182">
        <v>3</v>
      </c>
      <c r="FO101" s="1182" t="s">
        <v>1023</v>
      </c>
      <c r="FP101" s="1182" t="s">
        <v>1023</v>
      </c>
      <c r="FQ101" s="1182" t="s">
        <v>1023</v>
      </c>
      <c r="FR101" s="1182" t="s">
        <v>1023</v>
      </c>
      <c r="FS101" s="1182" t="s">
        <v>1023</v>
      </c>
      <c r="FT101" s="1182" t="s">
        <v>1023</v>
      </c>
      <c r="FU101" s="1182" t="s">
        <v>1023</v>
      </c>
      <c r="FV101" s="1182" t="s">
        <v>1023</v>
      </c>
      <c r="FW101" s="1182" t="s">
        <v>1023</v>
      </c>
      <c r="FX101" s="1182" t="s">
        <v>1023</v>
      </c>
      <c r="FY101" s="1182" t="s">
        <v>1023</v>
      </c>
      <c r="FZ101" s="1182" t="s">
        <v>1023</v>
      </c>
      <c r="GA101" s="1182" t="s">
        <v>1023</v>
      </c>
      <c r="GB101" s="1182" t="s">
        <v>1023</v>
      </c>
      <c r="GC101" s="1182" t="s">
        <v>1023</v>
      </c>
      <c r="GD101" s="1182" t="s">
        <v>1023</v>
      </c>
      <c r="GE101" s="1182" t="s">
        <v>1023</v>
      </c>
      <c r="GF101" s="1182" t="s">
        <v>1023</v>
      </c>
      <c r="GG101" s="1182" t="s">
        <v>1023</v>
      </c>
      <c r="GH101" s="1182" t="s">
        <v>1023</v>
      </c>
      <c r="GI101" s="1182" t="s">
        <v>1023</v>
      </c>
      <c r="GJ101" s="1182" t="s">
        <v>1023</v>
      </c>
      <c r="GK101" s="1182">
        <v>1</v>
      </c>
      <c r="GL101" s="1182" t="s">
        <v>1023</v>
      </c>
      <c r="GM101" s="1182" t="s">
        <v>1023</v>
      </c>
      <c r="GN101" s="1182" t="s">
        <v>1023</v>
      </c>
      <c r="GO101" s="1182" t="s">
        <v>1023</v>
      </c>
      <c r="GP101" s="1182" t="s">
        <v>1023</v>
      </c>
      <c r="GQ101" s="1182" t="s">
        <v>1023</v>
      </c>
      <c r="GR101" s="1182" t="s">
        <v>1023</v>
      </c>
      <c r="GS101" s="1182" t="s">
        <v>1023</v>
      </c>
      <c r="GT101" s="1182" t="s">
        <v>1023</v>
      </c>
      <c r="GU101" s="1182" t="s">
        <v>1023</v>
      </c>
      <c r="GV101" s="1182" t="s">
        <v>1023</v>
      </c>
      <c r="GW101" s="1182" t="s">
        <v>1023</v>
      </c>
      <c r="GX101" s="1182" t="s">
        <v>1023</v>
      </c>
      <c r="GY101" s="1182" t="s">
        <v>1023</v>
      </c>
      <c r="GZ101" s="1182" t="s">
        <v>1023</v>
      </c>
      <c r="HA101" s="1182" t="s">
        <v>1023</v>
      </c>
      <c r="HB101" s="1182" t="s">
        <v>1023</v>
      </c>
      <c r="HC101" s="1182">
        <v>2</v>
      </c>
      <c r="HD101" s="1182">
        <v>1</v>
      </c>
      <c r="HE101" s="1182">
        <v>2</v>
      </c>
      <c r="HF101" s="1182">
        <v>2</v>
      </c>
      <c r="HG101" s="1182">
        <v>1</v>
      </c>
      <c r="HH101" s="1182">
        <v>1</v>
      </c>
      <c r="HI101" s="1182">
        <v>4</v>
      </c>
      <c r="HJ101" s="1182">
        <v>5</v>
      </c>
      <c r="HK101" s="1182">
        <v>6</v>
      </c>
      <c r="HL101" s="1182">
        <v>12</v>
      </c>
      <c r="HM101" s="1182" t="s">
        <v>1023</v>
      </c>
      <c r="HN101" s="1182" t="s">
        <v>1023</v>
      </c>
      <c r="HO101" s="1182" t="s">
        <v>1023</v>
      </c>
      <c r="HP101" s="1182" t="s">
        <v>1023</v>
      </c>
      <c r="HQ101" s="1182" t="s">
        <v>1023</v>
      </c>
      <c r="HR101" s="1182" t="s">
        <v>1023</v>
      </c>
      <c r="HS101" s="1182" t="s">
        <v>1023</v>
      </c>
      <c r="HT101" s="1182" t="s">
        <v>1023</v>
      </c>
      <c r="HU101" s="1182" t="s">
        <v>1023</v>
      </c>
      <c r="HV101" s="1182" t="s">
        <v>1023</v>
      </c>
      <c r="HW101" s="1182">
        <v>3</v>
      </c>
      <c r="HX101" s="1182">
        <v>1</v>
      </c>
      <c r="HY101" s="1182">
        <v>1</v>
      </c>
      <c r="HZ101" s="1182" t="s">
        <v>1023</v>
      </c>
      <c r="IA101" s="1182" t="s">
        <v>1023</v>
      </c>
      <c r="IB101" s="1182" t="s">
        <v>1023</v>
      </c>
      <c r="IC101" s="1182" t="s">
        <v>1023</v>
      </c>
      <c r="ID101" s="1182" t="s">
        <v>1023</v>
      </c>
      <c r="IE101" s="1182" t="s">
        <v>1023</v>
      </c>
      <c r="IF101" s="1182" t="s">
        <v>1023</v>
      </c>
      <c r="IG101" s="1182" t="s">
        <v>1023</v>
      </c>
      <c r="IH101" s="1182" t="s">
        <v>1023</v>
      </c>
      <c r="II101" s="1182" t="s">
        <v>1023</v>
      </c>
      <c r="IJ101" s="1182" t="s">
        <v>1023</v>
      </c>
      <c r="IK101" s="1182" t="s">
        <v>1023</v>
      </c>
      <c r="IL101" s="1182" t="s">
        <v>1023</v>
      </c>
      <c r="IM101" s="1182" t="s">
        <v>1023</v>
      </c>
      <c r="IN101" s="1182" t="s">
        <v>1023</v>
      </c>
      <c r="IO101" s="1182" t="s">
        <v>1023</v>
      </c>
      <c r="IP101" s="1182" t="s">
        <v>1023</v>
      </c>
      <c r="IQ101" s="1182" t="s">
        <v>1023</v>
      </c>
      <c r="IR101" s="1182" t="s">
        <v>1023</v>
      </c>
      <c r="IS101" s="1182" t="s">
        <v>1023</v>
      </c>
      <c r="IT101" s="1182" t="s">
        <v>1023</v>
      </c>
      <c r="IU101" s="1182">
        <v>1</v>
      </c>
      <c r="IV101" s="1182" t="s">
        <v>1023</v>
      </c>
      <c r="IW101" s="1182" t="s">
        <v>1023</v>
      </c>
      <c r="IX101" s="1182" t="s">
        <v>1023</v>
      </c>
      <c r="IY101" s="1182" t="s">
        <v>1023</v>
      </c>
      <c r="IZ101" s="1182" t="s">
        <v>1023</v>
      </c>
      <c r="JA101" s="1182" t="s">
        <v>1023</v>
      </c>
      <c r="JB101" s="1182" t="s">
        <v>1023</v>
      </c>
      <c r="JC101" s="1182" t="s">
        <v>1023</v>
      </c>
      <c r="JD101" s="1182" t="s">
        <v>1023</v>
      </c>
      <c r="JE101" s="1182" t="s">
        <v>1023</v>
      </c>
      <c r="JF101" s="1182" t="s">
        <v>1023</v>
      </c>
      <c r="JG101" s="1182" t="s">
        <v>1023</v>
      </c>
      <c r="JH101" s="1182" t="s">
        <v>1023</v>
      </c>
      <c r="JI101" s="1182" t="s">
        <v>1023</v>
      </c>
      <c r="JJ101" s="1182" t="s">
        <v>1023</v>
      </c>
      <c r="JK101" s="1182" t="s">
        <v>1023</v>
      </c>
      <c r="JL101" s="1182" t="s">
        <v>1023</v>
      </c>
      <c r="JM101" s="1182" t="s">
        <v>1023</v>
      </c>
      <c r="JN101" s="1182" t="s">
        <v>1023</v>
      </c>
      <c r="JO101" s="1182" t="s">
        <v>1023</v>
      </c>
      <c r="JP101" s="1182" t="s">
        <v>1023</v>
      </c>
      <c r="JQ101" s="1182" t="s">
        <v>1023</v>
      </c>
      <c r="JR101" s="1182" t="s">
        <v>1023</v>
      </c>
      <c r="JS101" s="1182" t="s">
        <v>1023</v>
      </c>
      <c r="JT101" s="1182">
        <v>1</v>
      </c>
      <c r="JU101" s="1182">
        <v>1</v>
      </c>
      <c r="JV101" s="1182" t="s">
        <v>1023</v>
      </c>
      <c r="JW101" s="1182">
        <v>1</v>
      </c>
      <c r="JX101" s="1182">
        <v>1</v>
      </c>
      <c r="JY101" s="1182">
        <v>1</v>
      </c>
      <c r="JZ101" s="1182">
        <v>2</v>
      </c>
      <c r="KA101" s="1182">
        <v>1</v>
      </c>
      <c r="KB101" s="1182">
        <v>2</v>
      </c>
      <c r="KC101" s="1182" t="s">
        <v>1023</v>
      </c>
      <c r="KD101" s="1182" t="s">
        <v>1023</v>
      </c>
      <c r="KE101" s="1182" t="s">
        <v>1023</v>
      </c>
      <c r="KF101" s="1182" t="s">
        <v>1023</v>
      </c>
      <c r="KG101" s="1182" t="s">
        <v>1023</v>
      </c>
      <c r="KH101" s="1182" t="s">
        <v>1023</v>
      </c>
      <c r="KI101" s="1182" t="s">
        <v>1023</v>
      </c>
      <c r="KJ101" s="1182">
        <v>1</v>
      </c>
      <c r="KK101" s="1182" t="s">
        <v>1023</v>
      </c>
      <c r="KL101" s="1182" t="s">
        <v>1023</v>
      </c>
      <c r="KM101" s="1182" t="s">
        <v>1023</v>
      </c>
      <c r="KN101" s="1182">
        <v>1</v>
      </c>
      <c r="KO101" s="1182" t="s">
        <v>1023</v>
      </c>
      <c r="KP101" s="1182" t="s">
        <v>1023</v>
      </c>
      <c r="KQ101" s="1182" t="s">
        <v>1023</v>
      </c>
      <c r="KR101" s="1182" t="s">
        <v>1023</v>
      </c>
      <c r="KS101" s="1182" t="s">
        <v>1023</v>
      </c>
      <c r="KT101" s="1182" t="s">
        <v>1023</v>
      </c>
      <c r="KU101" s="1182" t="s">
        <v>1023</v>
      </c>
      <c r="KV101" s="1182" t="s">
        <v>1023</v>
      </c>
      <c r="KW101" s="1182" t="s">
        <v>1023</v>
      </c>
      <c r="KX101" s="1182" t="s">
        <v>1023</v>
      </c>
      <c r="KY101" s="1182" t="s">
        <v>1023</v>
      </c>
    </row>
    <row r="102" spans="2:311" ht="15" customHeight="1">
      <c r="B102" s="1501"/>
      <c r="C102" s="1501" t="s">
        <v>71</v>
      </c>
      <c r="D102" s="1503"/>
      <c r="E102" s="1182">
        <v>90</v>
      </c>
      <c r="F102" s="1182">
        <v>90</v>
      </c>
      <c r="G102" s="1182" t="s">
        <v>1023</v>
      </c>
      <c r="H102" s="1182" t="s">
        <v>1023</v>
      </c>
      <c r="I102" s="1182" t="s">
        <v>1023</v>
      </c>
      <c r="J102" s="1182" t="s">
        <v>1023</v>
      </c>
      <c r="K102" s="1182" t="s">
        <v>1023</v>
      </c>
      <c r="L102" s="1182" t="s">
        <v>1023</v>
      </c>
      <c r="M102" s="1182" t="s">
        <v>1023</v>
      </c>
      <c r="N102" s="1182">
        <v>1</v>
      </c>
      <c r="O102" s="1182" t="s">
        <v>1023</v>
      </c>
      <c r="P102" s="1182">
        <v>1</v>
      </c>
      <c r="Q102" s="1182">
        <v>1</v>
      </c>
      <c r="R102" s="1182">
        <v>2</v>
      </c>
      <c r="S102" s="1182">
        <v>2</v>
      </c>
      <c r="T102" s="1182" t="s">
        <v>1023</v>
      </c>
      <c r="U102" s="1182" t="s">
        <v>1023</v>
      </c>
      <c r="V102" s="1182" t="s">
        <v>1023</v>
      </c>
      <c r="W102" s="1182" t="s">
        <v>1023</v>
      </c>
      <c r="X102" s="1182" t="s">
        <v>1023</v>
      </c>
      <c r="Y102" s="1182" t="s">
        <v>1023</v>
      </c>
      <c r="Z102" s="1182" t="s">
        <v>1023</v>
      </c>
      <c r="AA102" s="1182" t="s">
        <v>1023</v>
      </c>
      <c r="AB102" s="1182" t="s">
        <v>1023</v>
      </c>
      <c r="AC102" s="1182" t="s">
        <v>1023</v>
      </c>
      <c r="AD102" s="1182" t="s">
        <v>1023</v>
      </c>
      <c r="AE102" s="1182" t="s">
        <v>1023</v>
      </c>
      <c r="AF102" s="1182">
        <v>1</v>
      </c>
      <c r="AG102" s="1182" t="s">
        <v>1023</v>
      </c>
      <c r="AH102" s="1182" t="s">
        <v>1023</v>
      </c>
      <c r="AI102" s="1182" t="s">
        <v>1023</v>
      </c>
      <c r="AJ102" s="1182" t="s">
        <v>1023</v>
      </c>
      <c r="AK102" s="1182" t="s">
        <v>1023</v>
      </c>
      <c r="AL102" s="1182" t="s">
        <v>1023</v>
      </c>
      <c r="AM102" s="1182" t="s">
        <v>1023</v>
      </c>
      <c r="AN102" s="1182" t="s">
        <v>1023</v>
      </c>
      <c r="AO102" s="1182" t="s">
        <v>1023</v>
      </c>
      <c r="AP102" s="1182">
        <v>1</v>
      </c>
      <c r="AQ102" s="1182" t="s">
        <v>1023</v>
      </c>
      <c r="AR102" s="1182" t="s">
        <v>1023</v>
      </c>
      <c r="AS102" s="1182" t="s">
        <v>1023</v>
      </c>
      <c r="AT102" s="1182" t="s">
        <v>1023</v>
      </c>
      <c r="AU102" s="1182" t="s">
        <v>1023</v>
      </c>
      <c r="AV102" s="1182" t="s">
        <v>1023</v>
      </c>
      <c r="AW102" s="1182" t="s">
        <v>1023</v>
      </c>
      <c r="AX102" s="1182" t="s">
        <v>1023</v>
      </c>
      <c r="AY102" s="1182">
        <v>1</v>
      </c>
      <c r="AZ102" s="1182" t="s">
        <v>1023</v>
      </c>
      <c r="BA102" s="1182">
        <v>1</v>
      </c>
      <c r="BB102" s="1182">
        <v>1</v>
      </c>
      <c r="BC102" s="1182" t="s">
        <v>1023</v>
      </c>
      <c r="BD102" s="1182" t="s">
        <v>1023</v>
      </c>
      <c r="BE102" s="1182" t="s">
        <v>1023</v>
      </c>
      <c r="BF102" s="1182" t="s">
        <v>1023</v>
      </c>
      <c r="BG102" s="1182" t="s">
        <v>1023</v>
      </c>
      <c r="BH102" s="1182" t="s">
        <v>1023</v>
      </c>
      <c r="BI102" s="1182" t="s">
        <v>1023</v>
      </c>
      <c r="BJ102" s="1182" t="s">
        <v>1023</v>
      </c>
      <c r="BK102" s="1182">
        <v>1</v>
      </c>
      <c r="BL102" s="1182" t="s">
        <v>1023</v>
      </c>
      <c r="BM102" s="1182" t="s">
        <v>1023</v>
      </c>
      <c r="BN102" s="1182" t="s">
        <v>1023</v>
      </c>
      <c r="BO102" s="1182" t="s">
        <v>1023</v>
      </c>
      <c r="BP102" s="1182">
        <v>3</v>
      </c>
      <c r="BQ102" s="1182">
        <v>1</v>
      </c>
      <c r="BR102" s="1182" t="s">
        <v>1023</v>
      </c>
      <c r="BS102" s="1182" t="s">
        <v>1023</v>
      </c>
      <c r="BT102" s="1182" t="s">
        <v>1023</v>
      </c>
      <c r="BU102" s="1182" t="s">
        <v>1023</v>
      </c>
      <c r="BV102" s="1182" t="s">
        <v>1023</v>
      </c>
      <c r="BW102" s="1182" t="s">
        <v>1023</v>
      </c>
      <c r="BX102" s="1182" t="s">
        <v>1023</v>
      </c>
      <c r="BY102" s="1182" t="s">
        <v>1023</v>
      </c>
      <c r="BZ102" s="1182" t="s">
        <v>1023</v>
      </c>
      <c r="CA102" s="1182" t="s">
        <v>1023</v>
      </c>
      <c r="CB102" s="1182">
        <v>1</v>
      </c>
      <c r="CC102" s="1182" t="s">
        <v>1023</v>
      </c>
      <c r="CD102" s="1182">
        <v>1</v>
      </c>
      <c r="CE102" s="1182" t="s">
        <v>1023</v>
      </c>
      <c r="CF102" s="1182" t="s">
        <v>1023</v>
      </c>
      <c r="CG102" s="1182" t="s">
        <v>1023</v>
      </c>
      <c r="CH102" s="1182">
        <v>1</v>
      </c>
      <c r="CI102" s="1182" t="s">
        <v>1023</v>
      </c>
      <c r="CJ102" s="1182" t="s">
        <v>1023</v>
      </c>
      <c r="CK102" s="1182" t="s">
        <v>1023</v>
      </c>
      <c r="CL102" s="1182" t="s">
        <v>1023</v>
      </c>
      <c r="CM102" s="1182" t="s">
        <v>1023</v>
      </c>
      <c r="CN102" s="1182" t="s">
        <v>1023</v>
      </c>
      <c r="CO102" s="1182" t="s">
        <v>1023</v>
      </c>
      <c r="CP102" s="1182" t="s">
        <v>1023</v>
      </c>
      <c r="CQ102" s="1182">
        <v>1</v>
      </c>
      <c r="CR102" s="1182" t="s">
        <v>1023</v>
      </c>
      <c r="CS102" s="1182" t="s">
        <v>1023</v>
      </c>
      <c r="CT102" s="1182" t="s">
        <v>1023</v>
      </c>
      <c r="CU102" s="1182" t="s">
        <v>1023</v>
      </c>
      <c r="CV102" s="1182" t="s">
        <v>1023</v>
      </c>
      <c r="CW102" s="1182">
        <v>1</v>
      </c>
      <c r="CX102" s="1182" t="s">
        <v>1023</v>
      </c>
      <c r="CY102" s="1182">
        <v>1</v>
      </c>
      <c r="CZ102" s="1182" t="s">
        <v>1023</v>
      </c>
      <c r="DA102" s="1182" t="s">
        <v>1023</v>
      </c>
      <c r="DB102" s="1182">
        <v>1</v>
      </c>
      <c r="DC102" s="1182" t="s">
        <v>1023</v>
      </c>
      <c r="DD102" s="1182" t="s">
        <v>1023</v>
      </c>
      <c r="DE102" s="1182" t="s">
        <v>1023</v>
      </c>
      <c r="DF102" s="1182" t="s">
        <v>1023</v>
      </c>
      <c r="DG102" s="1182" t="s">
        <v>1023</v>
      </c>
      <c r="DH102" s="1182">
        <v>1</v>
      </c>
      <c r="DI102" s="1182" t="s">
        <v>1023</v>
      </c>
      <c r="DJ102" s="1182" t="s">
        <v>1023</v>
      </c>
      <c r="DK102" s="1182" t="s">
        <v>1023</v>
      </c>
      <c r="DL102" s="1182" t="s">
        <v>1023</v>
      </c>
      <c r="DM102" s="1182">
        <v>1</v>
      </c>
      <c r="DN102" s="1182">
        <v>4</v>
      </c>
      <c r="DO102" s="1182">
        <v>2</v>
      </c>
      <c r="DP102" s="1182">
        <v>2</v>
      </c>
      <c r="DQ102" s="1182" t="s">
        <v>1023</v>
      </c>
      <c r="DR102" s="1182" t="s">
        <v>1023</v>
      </c>
      <c r="DS102" s="1182">
        <v>1</v>
      </c>
      <c r="DT102" s="1182" t="s">
        <v>1023</v>
      </c>
      <c r="DU102" s="1182" t="s">
        <v>1023</v>
      </c>
      <c r="DV102" s="1182" t="s">
        <v>1023</v>
      </c>
      <c r="DW102" s="1182" t="s">
        <v>1023</v>
      </c>
      <c r="DX102" s="1182" t="s">
        <v>1023</v>
      </c>
      <c r="DY102" s="1182" t="s">
        <v>1023</v>
      </c>
      <c r="DZ102" s="1182">
        <v>1</v>
      </c>
      <c r="EA102" s="1182" t="s">
        <v>1023</v>
      </c>
      <c r="EB102" s="1182">
        <v>1</v>
      </c>
      <c r="EC102" s="1182" t="s">
        <v>1023</v>
      </c>
      <c r="ED102" s="1182" t="s">
        <v>1023</v>
      </c>
      <c r="EE102" s="1182" t="s">
        <v>1023</v>
      </c>
      <c r="EF102" s="1182" t="s">
        <v>1023</v>
      </c>
      <c r="EG102" s="1182" t="s">
        <v>1023</v>
      </c>
      <c r="EH102" s="1182" t="s">
        <v>1023</v>
      </c>
      <c r="EI102" s="1182" t="s">
        <v>1023</v>
      </c>
      <c r="EJ102" s="1182" t="s">
        <v>1023</v>
      </c>
      <c r="EK102" s="1182" t="s">
        <v>1023</v>
      </c>
      <c r="EL102" s="1182" t="s">
        <v>1023</v>
      </c>
      <c r="EM102" s="1182" t="s">
        <v>1023</v>
      </c>
      <c r="EN102" s="1182">
        <v>2</v>
      </c>
      <c r="EO102" s="1182" t="s">
        <v>1023</v>
      </c>
      <c r="EP102" s="1182" t="s">
        <v>1023</v>
      </c>
      <c r="EQ102" s="1182" t="s">
        <v>1023</v>
      </c>
      <c r="ER102" s="1182">
        <v>1</v>
      </c>
      <c r="ES102" s="1182" t="s">
        <v>1023</v>
      </c>
      <c r="ET102" s="1182" t="s">
        <v>1023</v>
      </c>
      <c r="EU102" s="1182" t="s">
        <v>1023</v>
      </c>
      <c r="EV102" s="1182" t="s">
        <v>1023</v>
      </c>
      <c r="EW102" s="1182" t="s">
        <v>1023</v>
      </c>
      <c r="EX102" s="1182" t="s">
        <v>1023</v>
      </c>
      <c r="EY102" s="1182">
        <v>2</v>
      </c>
      <c r="EZ102" s="1182" t="s">
        <v>1023</v>
      </c>
      <c r="FA102" s="1182">
        <v>1</v>
      </c>
      <c r="FB102" s="1182" t="s">
        <v>1023</v>
      </c>
      <c r="FC102" s="1182" t="s">
        <v>1023</v>
      </c>
      <c r="FD102" s="1182" t="s">
        <v>1023</v>
      </c>
      <c r="FE102" s="1182" t="s">
        <v>1023</v>
      </c>
      <c r="FF102" s="1182" t="s">
        <v>1023</v>
      </c>
      <c r="FG102" s="1182" t="s">
        <v>1023</v>
      </c>
      <c r="FH102" s="1182">
        <v>1</v>
      </c>
      <c r="FI102" s="1182">
        <v>1</v>
      </c>
      <c r="FJ102" s="1182" t="s">
        <v>1023</v>
      </c>
      <c r="FK102" s="1182" t="s">
        <v>1023</v>
      </c>
      <c r="FL102" s="1182">
        <v>3</v>
      </c>
      <c r="FM102" s="1182">
        <v>2</v>
      </c>
      <c r="FN102" s="1182">
        <v>1</v>
      </c>
      <c r="FO102" s="1182" t="s">
        <v>1023</v>
      </c>
      <c r="FP102" s="1182" t="s">
        <v>1023</v>
      </c>
      <c r="FQ102" s="1182" t="s">
        <v>1023</v>
      </c>
      <c r="FR102" s="1182" t="s">
        <v>1023</v>
      </c>
      <c r="FS102" s="1182" t="s">
        <v>1023</v>
      </c>
      <c r="FT102" s="1182" t="s">
        <v>1023</v>
      </c>
      <c r="FU102" s="1182" t="s">
        <v>1023</v>
      </c>
      <c r="FV102" s="1182" t="s">
        <v>1023</v>
      </c>
      <c r="FW102" s="1182" t="s">
        <v>1023</v>
      </c>
      <c r="FX102" s="1182" t="s">
        <v>1023</v>
      </c>
      <c r="FY102" s="1182" t="s">
        <v>1023</v>
      </c>
      <c r="FZ102" s="1182" t="s">
        <v>1023</v>
      </c>
      <c r="GA102" s="1182" t="s">
        <v>1023</v>
      </c>
      <c r="GB102" s="1182" t="s">
        <v>1023</v>
      </c>
      <c r="GC102" s="1182" t="s">
        <v>1023</v>
      </c>
      <c r="GD102" s="1182" t="s">
        <v>1023</v>
      </c>
      <c r="GE102" s="1182" t="s">
        <v>1023</v>
      </c>
      <c r="GF102" s="1182" t="s">
        <v>1023</v>
      </c>
      <c r="GG102" s="1182" t="s">
        <v>1023</v>
      </c>
      <c r="GH102" s="1182">
        <v>1</v>
      </c>
      <c r="GI102" s="1182" t="s">
        <v>1023</v>
      </c>
      <c r="GJ102" s="1182" t="s">
        <v>1023</v>
      </c>
      <c r="GK102" s="1182" t="s">
        <v>1023</v>
      </c>
      <c r="GL102" s="1182" t="s">
        <v>1023</v>
      </c>
      <c r="GM102" s="1182" t="s">
        <v>1023</v>
      </c>
      <c r="GN102" s="1182" t="s">
        <v>1023</v>
      </c>
      <c r="GO102" s="1182" t="s">
        <v>1023</v>
      </c>
      <c r="GP102" s="1182" t="s">
        <v>1023</v>
      </c>
      <c r="GQ102" s="1182" t="s">
        <v>1023</v>
      </c>
      <c r="GR102" s="1182" t="s">
        <v>1023</v>
      </c>
      <c r="GS102" s="1182" t="s">
        <v>1023</v>
      </c>
      <c r="GT102" s="1182" t="s">
        <v>1023</v>
      </c>
      <c r="GU102" s="1182" t="s">
        <v>1023</v>
      </c>
      <c r="GV102" s="1182" t="s">
        <v>1023</v>
      </c>
      <c r="GW102" s="1182">
        <v>1</v>
      </c>
      <c r="GX102" s="1182" t="s">
        <v>1023</v>
      </c>
      <c r="GY102" s="1182" t="s">
        <v>1023</v>
      </c>
      <c r="GZ102" s="1182" t="s">
        <v>1023</v>
      </c>
      <c r="HA102" s="1182" t="s">
        <v>1023</v>
      </c>
      <c r="HB102" s="1182" t="s">
        <v>1023</v>
      </c>
      <c r="HC102" s="1182">
        <v>2</v>
      </c>
      <c r="HD102" s="1182">
        <v>1</v>
      </c>
      <c r="HE102" s="1182">
        <v>1</v>
      </c>
      <c r="HF102" s="1182">
        <v>2</v>
      </c>
      <c r="HG102" s="1182">
        <v>2</v>
      </c>
      <c r="HH102" s="1182" t="s">
        <v>1023</v>
      </c>
      <c r="HI102" s="1182">
        <v>1</v>
      </c>
      <c r="HJ102" s="1182">
        <v>3</v>
      </c>
      <c r="HK102" s="1182">
        <v>4</v>
      </c>
      <c r="HL102" s="1182">
        <v>10</v>
      </c>
      <c r="HM102" s="1182" t="s">
        <v>1023</v>
      </c>
      <c r="HN102" s="1182" t="s">
        <v>1023</v>
      </c>
      <c r="HO102" s="1182" t="s">
        <v>1023</v>
      </c>
      <c r="HP102" s="1182">
        <v>1</v>
      </c>
      <c r="HQ102" s="1182" t="s">
        <v>1023</v>
      </c>
      <c r="HR102" s="1182">
        <v>1</v>
      </c>
      <c r="HS102" s="1182" t="s">
        <v>1023</v>
      </c>
      <c r="HT102" s="1182">
        <v>1</v>
      </c>
      <c r="HU102" s="1182" t="s">
        <v>1023</v>
      </c>
      <c r="HV102" s="1182" t="s">
        <v>1023</v>
      </c>
      <c r="HW102" s="1182" t="s">
        <v>1023</v>
      </c>
      <c r="HX102" s="1182" t="s">
        <v>1023</v>
      </c>
      <c r="HY102" s="1182">
        <v>2</v>
      </c>
      <c r="HZ102" s="1182" t="s">
        <v>1023</v>
      </c>
      <c r="IA102" s="1182" t="s">
        <v>1023</v>
      </c>
      <c r="IB102" s="1182">
        <v>1</v>
      </c>
      <c r="IC102" s="1182" t="s">
        <v>1023</v>
      </c>
      <c r="ID102" s="1182" t="s">
        <v>1023</v>
      </c>
      <c r="IE102" s="1182" t="s">
        <v>1023</v>
      </c>
      <c r="IF102" s="1182" t="s">
        <v>1023</v>
      </c>
      <c r="IG102" s="1182" t="s">
        <v>1023</v>
      </c>
      <c r="IH102" s="1182" t="s">
        <v>1023</v>
      </c>
      <c r="II102" s="1182" t="s">
        <v>1023</v>
      </c>
      <c r="IJ102" s="1182" t="s">
        <v>1023</v>
      </c>
      <c r="IK102" s="1182" t="s">
        <v>1023</v>
      </c>
      <c r="IL102" s="1182" t="s">
        <v>1023</v>
      </c>
      <c r="IM102" s="1182" t="s">
        <v>1023</v>
      </c>
      <c r="IN102" s="1182" t="s">
        <v>1023</v>
      </c>
      <c r="IO102" s="1182" t="s">
        <v>1023</v>
      </c>
      <c r="IP102" s="1182" t="s">
        <v>1023</v>
      </c>
      <c r="IQ102" s="1182" t="s">
        <v>1023</v>
      </c>
      <c r="IR102" s="1182" t="s">
        <v>1023</v>
      </c>
      <c r="IS102" s="1182" t="s">
        <v>1023</v>
      </c>
      <c r="IT102" s="1182" t="s">
        <v>1023</v>
      </c>
      <c r="IU102" s="1182" t="s">
        <v>1023</v>
      </c>
      <c r="IV102" s="1182">
        <v>1</v>
      </c>
      <c r="IW102" s="1182" t="s">
        <v>1023</v>
      </c>
      <c r="IX102" s="1182" t="s">
        <v>1023</v>
      </c>
      <c r="IY102" s="1182" t="s">
        <v>1023</v>
      </c>
      <c r="IZ102" s="1182" t="s">
        <v>1023</v>
      </c>
      <c r="JA102" s="1182" t="s">
        <v>1023</v>
      </c>
      <c r="JB102" s="1182" t="s">
        <v>1023</v>
      </c>
      <c r="JC102" s="1182" t="s">
        <v>1023</v>
      </c>
      <c r="JD102" s="1182" t="s">
        <v>1023</v>
      </c>
      <c r="JE102" s="1182" t="s">
        <v>1023</v>
      </c>
      <c r="JF102" s="1182" t="s">
        <v>1023</v>
      </c>
      <c r="JG102" s="1182" t="s">
        <v>1023</v>
      </c>
      <c r="JH102" s="1182" t="s">
        <v>1023</v>
      </c>
      <c r="JI102" s="1182" t="s">
        <v>1023</v>
      </c>
      <c r="JJ102" s="1182" t="s">
        <v>1023</v>
      </c>
      <c r="JK102" s="1182" t="s">
        <v>1023</v>
      </c>
      <c r="JL102" s="1182" t="s">
        <v>1023</v>
      </c>
      <c r="JM102" s="1182" t="s">
        <v>1023</v>
      </c>
      <c r="JN102" s="1182" t="s">
        <v>1023</v>
      </c>
      <c r="JO102" s="1182" t="s">
        <v>1023</v>
      </c>
      <c r="JP102" s="1182" t="s">
        <v>1023</v>
      </c>
      <c r="JQ102" s="1182" t="s">
        <v>1023</v>
      </c>
      <c r="JR102" s="1182" t="s">
        <v>1023</v>
      </c>
      <c r="JS102" s="1182" t="s">
        <v>1023</v>
      </c>
      <c r="JT102" s="1182" t="s">
        <v>1023</v>
      </c>
      <c r="JU102" s="1182">
        <v>1</v>
      </c>
      <c r="JV102" s="1182" t="s">
        <v>1023</v>
      </c>
      <c r="JW102" s="1182" t="s">
        <v>1023</v>
      </c>
      <c r="JX102" s="1182" t="s">
        <v>1023</v>
      </c>
      <c r="JY102" s="1182" t="s">
        <v>1023</v>
      </c>
      <c r="JZ102" s="1182">
        <v>1</v>
      </c>
      <c r="KA102" s="1182">
        <v>1</v>
      </c>
      <c r="KB102" s="1182" t="s">
        <v>1023</v>
      </c>
      <c r="KC102" s="1182" t="s">
        <v>1023</v>
      </c>
      <c r="KD102" s="1182" t="s">
        <v>1023</v>
      </c>
      <c r="KE102" s="1182" t="s">
        <v>1023</v>
      </c>
      <c r="KF102" s="1182" t="s">
        <v>1023</v>
      </c>
      <c r="KG102" s="1182" t="s">
        <v>1023</v>
      </c>
      <c r="KH102" s="1182" t="s">
        <v>1023</v>
      </c>
      <c r="KI102" s="1182" t="s">
        <v>1023</v>
      </c>
      <c r="KJ102" s="1182" t="s">
        <v>1023</v>
      </c>
      <c r="KK102" s="1182" t="s">
        <v>1023</v>
      </c>
      <c r="KL102" s="1182" t="s">
        <v>1023</v>
      </c>
      <c r="KM102" s="1182" t="s">
        <v>1023</v>
      </c>
      <c r="KN102" s="1182" t="s">
        <v>1023</v>
      </c>
      <c r="KO102" s="1182">
        <v>1</v>
      </c>
      <c r="KP102" s="1182" t="s">
        <v>1023</v>
      </c>
      <c r="KQ102" s="1182" t="s">
        <v>1023</v>
      </c>
      <c r="KR102" s="1182" t="s">
        <v>1023</v>
      </c>
      <c r="KS102" s="1182" t="s">
        <v>1023</v>
      </c>
      <c r="KT102" s="1182" t="s">
        <v>1023</v>
      </c>
      <c r="KU102" s="1182" t="s">
        <v>1023</v>
      </c>
      <c r="KV102" s="1182" t="s">
        <v>1023</v>
      </c>
      <c r="KW102" s="1182" t="s">
        <v>1023</v>
      </c>
      <c r="KX102" s="1182" t="s">
        <v>1023</v>
      </c>
      <c r="KY102" s="1182" t="s">
        <v>1023</v>
      </c>
    </row>
    <row r="103" spans="2:311" ht="15" customHeight="1">
      <c r="B103" s="1501" t="s">
        <v>1067</v>
      </c>
      <c r="C103" s="1501" t="s">
        <v>49</v>
      </c>
      <c r="D103" s="1501" t="s">
        <v>49</v>
      </c>
      <c r="E103" s="1182">
        <v>88</v>
      </c>
      <c r="F103" s="1182">
        <v>88</v>
      </c>
      <c r="G103" s="1182" t="s">
        <v>1023</v>
      </c>
      <c r="H103" s="1182" t="s">
        <v>1023</v>
      </c>
      <c r="I103" s="1182" t="s">
        <v>1023</v>
      </c>
      <c r="J103" s="1182" t="s">
        <v>1023</v>
      </c>
      <c r="K103" s="1182" t="s">
        <v>1023</v>
      </c>
      <c r="L103" s="1182" t="s">
        <v>1023</v>
      </c>
      <c r="M103" s="1182" t="s">
        <v>1023</v>
      </c>
      <c r="N103" s="1182" t="s">
        <v>1023</v>
      </c>
      <c r="O103" s="1182" t="s">
        <v>1023</v>
      </c>
      <c r="P103" s="1182" t="s">
        <v>1023</v>
      </c>
      <c r="Q103" s="1182" t="s">
        <v>1023</v>
      </c>
      <c r="R103" s="1182">
        <v>1</v>
      </c>
      <c r="S103" s="1182">
        <v>2</v>
      </c>
      <c r="T103" s="1182" t="s">
        <v>1023</v>
      </c>
      <c r="U103" s="1182" t="s">
        <v>1023</v>
      </c>
      <c r="V103" s="1182" t="s">
        <v>1023</v>
      </c>
      <c r="W103" s="1182" t="s">
        <v>1023</v>
      </c>
      <c r="X103" s="1182" t="s">
        <v>1023</v>
      </c>
      <c r="Y103" s="1182" t="s">
        <v>1023</v>
      </c>
      <c r="Z103" s="1182" t="s">
        <v>1023</v>
      </c>
      <c r="AA103" s="1182" t="s">
        <v>1023</v>
      </c>
      <c r="AB103" s="1182" t="s">
        <v>1023</v>
      </c>
      <c r="AC103" s="1182" t="s">
        <v>1023</v>
      </c>
      <c r="AD103" s="1182" t="s">
        <v>1023</v>
      </c>
      <c r="AE103" s="1182" t="s">
        <v>1023</v>
      </c>
      <c r="AF103" s="1182">
        <v>1</v>
      </c>
      <c r="AG103" s="1182" t="s">
        <v>1023</v>
      </c>
      <c r="AH103" s="1182" t="s">
        <v>1023</v>
      </c>
      <c r="AI103" s="1182" t="s">
        <v>1023</v>
      </c>
      <c r="AJ103" s="1182" t="s">
        <v>1023</v>
      </c>
      <c r="AK103" s="1182" t="s">
        <v>1023</v>
      </c>
      <c r="AL103" s="1182" t="s">
        <v>1023</v>
      </c>
      <c r="AM103" s="1182" t="s">
        <v>1023</v>
      </c>
      <c r="AN103" s="1182" t="s">
        <v>1023</v>
      </c>
      <c r="AO103" s="1182" t="s">
        <v>1023</v>
      </c>
      <c r="AP103" s="1182" t="s">
        <v>1023</v>
      </c>
      <c r="AQ103" s="1182">
        <v>1</v>
      </c>
      <c r="AR103" s="1182" t="s">
        <v>1023</v>
      </c>
      <c r="AS103" s="1182" t="s">
        <v>1023</v>
      </c>
      <c r="AT103" s="1182" t="s">
        <v>1023</v>
      </c>
      <c r="AU103" s="1182" t="s">
        <v>1023</v>
      </c>
      <c r="AV103" s="1182" t="s">
        <v>1023</v>
      </c>
      <c r="AW103" s="1182" t="s">
        <v>1023</v>
      </c>
      <c r="AX103" s="1182" t="s">
        <v>1023</v>
      </c>
      <c r="AY103" s="1182" t="s">
        <v>1023</v>
      </c>
      <c r="AZ103" s="1182" t="s">
        <v>1023</v>
      </c>
      <c r="BA103" s="1182" t="s">
        <v>1023</v>
      </c>
      <c r="BB103" s="1182" t="s">
        <v>1023</v>
      </c>
      <c r="BC103" s="1182" t="s">
        <v>1023</v>
      </c>
      <c r="BD103" s="1182" t="s">
        <v>1023</v>
      </c>
      <c r="BE103" s="1182" t="s">
        <v>1023</v>
      </c>
      <c r="BF103" s="1182" t="s">
        <v>1023</v>
      </c>
      <c r="BG103" s="1182" t="s">
        <v>1023</v>
      </c>
      <c r="BH103" s="1182" t="s">
        <v>1023</v>
      </c>
      <c r="BI103" s="1182" t="s">
        <v>1023</v>
      </c>
      <c r="BJ103" s="1182" t="s">
        <v>1023</v>
      </c>
      <c r="BK103" s="1182" t="s">
        <v>1023</v>
      </c>
      <c r="BL103" s="1182" t="s">
        <v>1023</v>
      </c>
      <c r="BM103" s="1182" t="s">
        <v>1023</v>
      </c>
      <c r="BN103" s="1182" t="s">
        <v>1023</v>
      </c>
      <c r="BO103" s="1182">
        <v>1</v>
      </c>
      <c r="BP103" s="1182">
        <v>1</v>
      </c>
      <c r="BQ103" s="1182">
        <v>2</v>
      </c>
      <c r="BR103" s="1182" t="s">
        <v>1023</v>
      </c>
      <c r="BS103" s="1182" t="s">
        <v>1023</v>
      </c>
      <c r="BT103" s="1182" t="s">
        <v>1023</v>
      </c>
      <c r="BU103" s="1182" t="s">
        <v>1023</v>
      </c>
      <c r="BV103" s="1182" t="s">
        <v>1023</v>
      </c>
      <c r="BW103" s="1182" t="s">
        <v>1023</v>
      </c>
      <c r="BX103" s="1182" t="s">
        <v>1023</v>
      </c>
      <c r="BY103" s="1182" t="s">
        <v>1023</v>
      </c>
      <c r="BZ103" s="1182" t="s">
        <v>1023</v>
      </c>
      <c r="CA103" s="1182" t="s">
        <v>1023</v>
      </c>
      <c r="CB103" s="1182">
        <v>1</v>
      </c>
      <c r="CC103" s="1182" t="s">
        <v>1023</v>
      </c>
      <c r="CD103" s="1182">
        <v>2</v>
      </c>
      <c r="CE103" s="1182" t="s">
        <v>1023</v>
      </c>
      <c r="CF103" s="1182" t="s">
        <v>1023</v>
      </c>
      <c r="CG103" s="1182" t="s">
        <v>1023</v>
      </c>
      <c r="CH103" s="1182" t="s">
        <v>1023</v>
      </c>
      <c r="CI103" s="1182" t="s">
        <v>1023</v>
      </c>
      <c r="CJ103" s="1182" t="s">
        <v>1023</v>
      </c>
      <c r="CK103" s="1182" t="s">
        <v>1023</v>
      </c>
      <c r="CL103" s="1182" t="s">
        <v>1023</v>
      </c>
      <c r="CM103" s="1182" t="s">
        <v>1023</v>
      </c>
      <c r="CN103" s="1182">
        <v>1</v>
      </c>
      <c r="CO103" s="1182" t="s">
        <v>1023</v>
      </c>
      <c r="CP103" s="1182" t="s">
        <v>1023</v>
      </c>
      <c r="CQ103" s="1182">
        <v>2</v>
      </c>
      <c r="CR103" s="1182" t="s">
        <v>1023</v>
      </c>
      <c r="CS103" s="1182" t="s">
        <v>1023</v>
      </c>
      <c r="CT103" s="1182" t="s">
        <v>1023</v>
      </c>
      <c r="CU103" s="1182" t="s">
        <v>1023</v>
      </c>
      <c r="CV103" s="1182" t="s">
        <v>1023</v>
      </c>
      <c r="CW103" s="1182" t="s">
        <v>1023</v>
      </c>
      <c r="CX103" s="1182" t="s">
        <v>1023</v>
      </c>
      <c r="CY103" s="1182" t="s">
        <v>1023</v>
      </c>
      <c r="CZ103" s="1182" t="s">
        <v>1023</v>
      </c>
      <c r="DA103" s="1182">
        <v>1</v>
      </c>
      <c r="DB103" s="1182">
        <v>1</v>
      </c>
      <c r="DC103" s="1182">
        <v>1</v>
      </c>
      <c r="DD103" s="1182" t="s">
        <v>1023</v>
      </c>
      <c r="DE103" s="1182" t="s">
        <v>1023</v>
      </c>
      <c r="DF103" s="1182" t="s">
        <v>1023</v>
      </c>
      <c r="DG103" s="1182" t="s">
        <v>1023</v>
      </c>
      <c r="DH103" s="1182">
        <v>1</v>
      </c>
      <c r="DI103" s="1182">
        <v>1</v>
      </c>
      <c r="DJ103" s="1182" t="s">
        <v>1023</v>
      </c>
      <c r="DK103" s="1182" t="s">
        <v>1023</v>
      </c>
      <c r="DL103" s="1182" t="s">
        <v>1023</v>
      </c>
      <c r="DM103" s="1182" t="s">
        <v>1023</v>
      </c>
      <c r="DN103" s="1182">
        <v>2</v>
      </c>
      <c r="DO103" s="1182">
        <v>3</v>
      </c>
      <c r="DP103" s="1182">
        <v>12</v>
      </c>
      <c r="DQ103" s="1182" t="s">
        <v>1023</v>
      </c>
      <c r="DR103" s="1182" t="s">
        <v>1023</v>
      </c>
      <c r="DS103" s="1182" t="s">
        <v>1023</v>
      </c>
      <c r="DT103" s="1182" t="s">
        <v>1023</v>
      </c>
      <c r="DU103" s="1182" t="s">
        <v>1023</v>
      </c>
      <c r="DV103" s="1182" t="s">
        <v>1023</v>
      </c>
      <c r="DW103" s="1182" t="s">
        <v>1023</v>
      </c>
      <c r="DX103" s="1182" t="s">
        <v>1023</v>
      </c>
      <c r="DY103" s="1182" t="s">
        <v>1023</v>
      </c>
      <c r="DZ103" s="1182" t="s">
        <v>1023</v>
      </c>
      <c r="EA103" s="1182">
        <v>1</v>
      </c>
      <c r="EB103" s="1182">
        <v>2</v>
      </c>
      <c r="EC103" s="1182" t="s">
        <v>1023</v>
      </c>
      <c r="ED103" s="1182" t="s">
        <v>1023</v>
      </c>
      <c r="EE103" s="1182" t="s">
        <v>1023</v>
      </c>
      <c r="EF103" s="1182" t="s">
        <v>1023</v>
      </c>
      <c r="EG103" s="1182" t="s">
        <v>1023</v>
      </c>
      <c r="EH103" s="1182" t="s">
        <v>1023</v>
      </c>
      <c r="EI103" s="1182" t="s">
        <v>1023</v>
      </c>
      <c r="EJ103" s="1182" t="s">
        <v>1023</v>
      </c>
      <c r="EK103" s="1182" t="s">
        <v>1023</v>
      </c>
      <c r="EL103" s="1182">
        <v>1</v>
      </c>
      <c r="EM103" s="1182" t="s">
        <v>1023</v>
      </c>
      <c r="EN103" s="1182" t="s">
        <v>1023</v>
      </c>
      <c r="EO103" s="1182" t="s">
        <v>1023</v>
      </c>
      <c r="EP103" s="1182" t="s">
        <v>1023</v>
      </c>
      <c r="EQ103" s="1182" t="s">
        <v>1023</v>
      </c>
      <c r="ER103" s="1182" t="s">
        <v>1023</v>
      </c>
      <c r="ES103" s="1182" t="s">
        <v>1023</v>
      </c>
      <c r="ET103" s="1182" t="s">
        <v>1023</v>
      </c>
      <c r="EU103" s="1182" t="s">
        <v>1023</v>
      </c>
      <c r="EV103" s="1182" t="s">
        <v>1023</v>
      </c>
      <c r="EW103" s="1182" t="s">
        <v>1023</v>
      </c>
      <c r="EX103" s="1182" t="s">
        <v>1023</v>
      </c>
      <c r="EY103" s="1182" t="s">
        <v>1023</v>
      </c>
      <c r="EZ103" s="1182" t="s">
        <v>1023</v>
      </c>
      <c r="FA103" s="1182">
        <v>1</v>
      </c>
      <c r="FB103" s="1182" t="s">
        <v>1023</v>
      </c>
      <c r="FC103" s="1182" t="s">
        <v>1023</v>
      </c>
      <c r="FD103" s="1182" t="s">
        <v>1023</v>
      </c>
      <c r="FE103" s="1182" t="s">
        <v>1023</v>
      </c>
      <c r="FF103" s="1182" t="s">
        <v>1023</v>
      </c>
      <c r="FG103" s="1182" t="s">
        <v>1023</v>
      </c>
      <c r="FH103" s="1182" t="s">
        <v>1023</v>
      </c>
      <c r="FI103" s="1182" t="s">
        <v>1023</v>
      </c>
      <c r="FJ103" s="1182" t="s">
        <v>1023</v>
      </c>
      <c r="FK103" s="1182" t="s">
        <v>1023</v>
      </c>
      <c r="FL103" s="1182">
        <v>2</v>
      </c>
      <c r="FM103" s="1182">
        <v>4</v>
      </c>
      <c r="FN103" s="1182">
        <v>5</v>
      </c>
      <c r="FO103" s="1182" t="s">
        <v>1023</v>
      </c>
      <c r="FP103" s="1182" t="s">
        <v>1023</v>
      </c>
      <c r="FQ103" s="1182" t="s">
        <v>1023</v>
      </c>
      <c r="FR103" s="1182" t="s">
        <v>1023</v>
      </c>
      <c r="FS103" s="1182" t="s">
        <v>1023</v>
      </c>
      <c r="FT103" s="1182" t="s">
        <v>1023</v>
      </c>
      <c r="FU103" s="1182" t="s">
        <v>1023</v>
      </c>
      <c r="FV103" s="1182" t="s">
        <v>1023</v>
      </c>
      <c r="FW103" s="1182" t="s">
        <v>1023</v>
      </c>
      <c r="FX103" s="1182" t="s">
        <v>1023</v>
      </c>
      <c r="FY103" s="1182" t="s">
        <v>1023</v>
      </c>
      <c r="FZ103" s="1182" t="s">
        <v>1023</v>
      </c>
      <c r="GA103" s="1182" t="s">
        <v>1023</v>
      </c>
      <c r="GB103" s="1182" t="s">
        <v>1023</v>
      </c>
      <c r="GC103" s="1182" t="s">
        <v>1023</v>
      </c>
      <c r="GD103" s="1182" t="s">
        <v>1023</v>
      </c>
      <c r="GE103" s="1182" t="s">
        <v>1023</v>
      </c>
      <c r="GF103" s="1182" t="s">
        <v>1023</v>
      </c>
      <c r="GG103" s="1182" t="s">
        <v>1023</v>
      </c>
      <c r="GH103" s="1182" t="s">
        <v>1023</v>
      </c>
      <c r="GI103" s="1182" t="s">
        <v>1023</v>
      </c>
      <c r="GJ103" s="1182" t="s">
        <v>1023</v>
      </c>
      <c r="GK103" s="1182" t="s">
        <v>1023</v>
      </c>
      <c r="GL103" s="1182" t="s">
        <v>1023</v>
      </c>
      <c r="GM103" s="1182" t="s">
        <v>1023</v>
      </c>
      <c r="GN103" s="1182" t="s">
        <v>1023</v>
      </c>
      <c r="GO103" s="1182" t="s">
        <v>1023</v>
      </c>
      <c r="GP103" s="1182" t="s">
        <v>1023</v>
      </c>
      <c r="GQ103" s="1182" t="s">
        <v>1023</v>
      </c>
      <c r="GR103" s="1182" t="s">
        <v>1023</v>
      </c>
      <c r="GS103" s="1182" t="s">
        <v>1023</v>
      </c>
      <c r="GT103" s="1182" t="s">
        <v>1023</v>
      </c>
      <c r="GU103" s="1182" t="s">
        <v>1023</v>
      </c>
      <c r="GV103" s="1182" t="s">
        <v>1023</v>
      </c>
      <c r="GW103" s="1182" t="s">
        <v>1023</v>
      </c>
      <c r="GX103" s="1182" t="s">
        <v>1023</v>
      </c>
      <c r="GY103" s="1182" t="s">
        <v>1023</v>
      </c>
      <c r="GZ103" s="1182" t="s">
        <v>1023</v>
      </c>
      <c r="HA103" s="1182" t="s">
        <v>1023</v>
      </c>
      <c r="HB103" s="1182" t="s">
        <v>1023</v>
      </c>
      <c r="HC103" s="1182" t="s">
        <v>1023</v>
      </c>
      <c r="HD103" s="1182" t="s">
        <v>1023</v>
      </c>
      <c r="HE103" s="1182" t="s">
        <v>1023</v>
      </c>
      <c r="HF103" s="1182" t="s">
        <v>1023</v>
      </c>
      <c r="HG103" s="1182" t="s">
        <v>1023</v>
      </c>
      <c r="HH103" s="1182" t="s">
        <v>1023</v>
      </c>
      <c r="HI103" s="1182" t="s">
        <v>1023</v>
      </c>
      <c r="HJ103" s="1182">
        <v>1</v>
      </c>
      <c r="HK103" s="1182">
        <v>7</v>
      </c>
      <c r="HL103" s="1182">
        <v>11</v>
      </c>
      <c r="HM103" s="1182" t="s">
        <v>1023</v>
      </c>
      <c r="HN103" s="1182" t="s">
        <v>1023</v>
      </c>
      <c r="HO103" s="1182" t="s">
        <v>1023</v>
      </c>
      <c r="HP103" s="1182" t="s">
        <v>1023</v>
      </c>
      <c r="HQ103" s="1182" t="s">
        <v>1023</v>
      </c>
      <c r="HR103" s="1182" t="s">
        <v>1023</v>
      </c>
      <c r="HS103" s="1182" t="s">
        <v>1023</v>
      </c>
      <c r="HT103" s="1182" t="s">
        <v>1023</v>
      </c>
      <c r="HU103" s="1182" t="s">
        <v>1023</v>
      </c>
      <c r="HV103" s="1182" t="s">
        <v>1023</v>
      </c>
      <c r="HW103" s="1182" t="s">
        <v>1023</v>
      </c>
      <c r="HX103" s="1182">
        <v>5</v>
      </c>
      <c r="HY103" s="1182">
        <v>8</v>
      </c>
      <c r="HZ103" s="1182" t="s">
        <v>1023</v>
      </c>
      <c r="IA103" s="1182" t="s">
        <v>1023</v>
      </c>
      <c r="IB103" s="1182" t="s">
        <v>1023</v>
      </c>
      <c r="IC103" s="1182" t="s">
        <v>1023</v>
      </c>
      <c r="ID103" s="1182" t="s">
        <v>1023</v>
      </c>
      <c r="IE103" s="1182" t="s">
        <v>1023</v>
      </c>
      <c r="IF103" s="1182" t="s">
        <v>1023</v>
      </c>
      <c r="IG103" s="1182" t="s">
        <v>1023</v>
      </c>
      <c r="IH103" s="1182" t="s">
        <v>1023</v>
      </c>
      <c r="II103" s="1182" t="s">
        <v>1023</v>
      </c>
      <c r="IJ103" s="1182">
        <v>1</v>
      </c>
      <c r="IK103" s="1182" t="s">
        <v>1023</v>
      </c>
      <c r="IL103" s="1182" t="s">
        <v>1023</v>
      </c>
      <c r="IM103" s="1182" t="s">
        <v>1023</v>
      </c>
      <c r="IN103" s="1182" t="s">
        <v>1023</v>
      </c>
      <c r="IO103" s="1182" t="s">
        <v>1023</v>
      </c>
      <c r="IP103" s="1182" t="s">
        <v>1023</v>
      </c>
      <c r="IQ103" s="1182" t="s">
        <v>1023</v>
      </c>
      <c r="IR103" s="1182" t="s">
        <v>1023</v>
      </c>
      <c r="IS103" s="1182" t="s">
        <v>1023</v>
      </c>
      <c r="IT103" s="1182" t="s">
        <v>1023</v>
      </c>
      <c r="IU103" s="1182" t="s">
        <v>1023</v>
      </c>
      <c r="IV103" s="1182" t="s">
        <v>1023</v>
      </c>
      <c r="IW103" s="1182" t="s">
        <v>1023</v>
      </c>
      <c r="IX103" s="1182" t="s">
        <v>1023</v>
      </c>
      <c r="IY103" s="1182" t="s">
        <v>1023</v>
      </c>
      <c r="IZ103" s="1182" t="s">
        <v>1023</v>
      </c>
      <c r="JA103" s="1182" t="s">
        <v>1023</v>
      </c>
      <c r="JB103" s="1182" t="s">
        <v>1023</v>
      </c>
      <c r="JC103" s="1182" t="s">
        <v>1023</v>
      </c>
      <c r="JD103" s="1182" t="s">
        <v>1023</v>
      </c>
      <c r="JE103" s="1182" t="s">
        <v>1023</v>
      </c>
      <c r="JF103" s="1182" t="s">
        <v>1023</v>
      </c>
      <c r="JG103" s="1182" t="s">
        <v>1023</v>
      </c>
      <c r="JH103" s="1182" t="s">
        <v>1023</v>
      </c>
      <c r="JI103" s="1182" t="s">
        <v>1023</v>
      </c>
      <c r="JJ103" s="1182" t="s">
        <v>1023</v>
      </c>
      <c r="JK103" s="1182" t="s">
        <v>1023</v>
      </c>
      <c r="JL103" s="1182" t="s">
        <v>1023</v>
      </c>
      <c r="JM103" s="1182" t="s">
        <v>1023</v>
      </c>
      <c r="JN103" s="1182" t="s">
        <v>1023</v>
      </c>
      <c r="JO103" s="1182" t="s">
        <v>1023</v>
      </c>
      <c r="JP103" s="1182" t="s">
        <v>1023</v>
      </c>
      <c r="JQ103" s="1182" t="s">
        <v>1023</v>
      </c>
      <c r="JR103" s="1182" t="s">
        <v>1023</v>
      </c>
      <c r="JS103" s="1182" t="s">
        <v>1023</v>
      </c>
      <c r="JT103" s="1182" t="s">
        <v>1023</v>
      </c>
      <c r="JU103" s="1182" t="s">
        <v>1023</v>
      </c>
      <c r="JV103" s="1182" t="s">
        <v>1023</v>
      </c>
      <c r="JW103" s="1182" t="s">
        <v>1023</v>
      </c>
      <c r="JX103" s="1182" t="s">
        <v>1023</v>
      </c>
      <c r="JY103" s="1182" t="s">
        <v>1023</v>
      </c>
      <c r="JZ103" s="1182">
        <v>2</v>
      </c>
      <c r="KA103" s="1182" t="s">
        <v>1023</v>
      </c>
      <c r="KB103" s="1182" t="s">
        <v>1023</v>
      </c>
      <c r="KC103" s="1182" t="s">
        <v>1023</v>
      </c>
      <c r="KD103" s="1182" t="s">
        <v>1023</v>
      </c>
      <c r="KE103" s="1182" t="s">
        <v>1023</v>
      </c>
      <c r="KF103" s="1182" t="s">
        <v>1023</v>
      </c>
      <c r="KG103" s="1182" t="s">
        <v>1023</v>
      </c>
      <c r="KH103" s="1182" t="s">
        <v>1023</v>
      </c>
      <c r="KI103" s="1182" t="s">
        <v>1023</v>
      </c>
      <c r="KJ103" s="1182" t="s">
        <v>1023</v>
      </c>
      <c r="KK103" s="1182" t="s">
        <v>1023</v>
      </c>
      <c r="KL103" s="1182" t="s">
        <v>1023</v>
      </c>
      <c r="KM103" s="1182" t="s">
        <v>1023</v>
      </c>
      <c r="KN103" s="1182" t="s">
        <v>1023</v>
      </c>
      <c r="KO103" s="1182" t="s">
        <v>1023</v>
      </c>
      <c r="KP103" s="1182" t="s">
        <v>1023</v>
      </c>
      <c r="KQ103" s="1182" t="s">
        <v>1023</v>
      </c>
      <c r="KR103" s="1182" t="s">
        <v>1023</v>
      </c>
      <c r="KS103" s="1182" t="s">
        <v>1023</v>
      </c>
      <c r="KT103" s="1182" t="s">
        <v>1023</v>
      </c>
      <c r="KU103" s="1182" t="s">
        <v>1023</v>
      </c>
      <c r="KV103" s="1182" t="s">
        <v>1023</v>
      </c>
      <c r="KW103" s="1182" t="s">
        <v>1023</v>
      </c>
      <c r="KX103" s="1182" t="s">
        <v>1023</v>
      </c>
      <c r="KY103" s="1182" t="s">
        <v>1023</v>
      </c>
    </row>
    <row r="104" spans="2:311" ht="15" customHeight="1">
      <c r="B104" s="1501"/>
      <c r="C104" s="1501" t="s">
        <v>70</v>
      </c>
      <c r="D104" s="1503"/>
      <c r="E104" s="1182">
        <v>36</v>
      </c>
      <c r="F104" s="1182">
        <v>36</v>
      </c>
      <c r="G104" s="1182" t="s">
        <v>1023</v>
      </c>
      <c r="H104" s="1182" t="s">
        <v>1023</v>
      </c>
      <c r="I104" s="1182" t="s">
        <v>1023</v>
      </c>
      <c r="J104" s="1182" t="s">
        <v>1023</v>
      </c>
      <c r="K104" s="1182" t="s">
        <v>1023</v>
      </c>
      <c r="L104" s="1182" t="s">
        <v>1023</v>
      </c>
      <c r="M104" s="1182" t="s">
        <v>1023</v>
      </c>
      <c r="N104" s="1182" t="s">
        <v>1023</v>
      </c>
      <c r="O104" s="1182" t="s">
        <v>1023</v>
      </c>
      <c r="P104" s="1182" t="s">
        <v>1023</v>
      </c>
      <c r="Q104" s="1182" t="s">
        <v>1023</v>
      </c>
      <c r="R104" s="1182" t="s">
        <v>1023</v>
      </c>
      <c r="S104" s="1182">
        <v>1</v>
      </c>
      <c r="T104" s="1182" t="s">
        <v>1023</v>
      </c>
      <c r="U104" s="1182" t="s">
        <v>1023</v>
      </c>
      <c r="V104" s="1182" t="s">
        <v>1023</v>
      </c>
      <c r="W104" s="1182" t="s">
        <v>1023</v>
      </c>
      <c r="X104" s="1182" t="s">
        <v>1023</v>
      </c>
      <c r="Y104" s="1182" t="s">
        <v>1023</v>
      </c>
      <c r="Z104" s="1182" t="s">
        <v>1023</v>
      </c>
      <c r="AA104" s="1182" t="s">
        <v>1023</v>
      </c>
      <c r="AB104" s="1182" t="s">
        <v>1023</v>
      </c>
      <c r="AC104" s="1182" t="s">
        <v>1023</v>
      </c>
      <c r="AD104" s="1182" t="s">
        <v>1023</v>
      </c>
      <c r="AE104" s="1182" t="s">
        <v>1023</v>
      </c>
      <c r="AF104" s="1182">
        <v>1</v>
      </c>
      <c r="AG104" s="1182" t="s">
        <v>1023</v>
      </c>
      <c r="AH104" s="1182" t="s">
        <v>1023</v>
      </c>
      <c r="AI104" s="1182" t="s">
        <v>1023</v>
      </c>
      <c r="AJ104" s="1182" t="s">
        <v>1023</v>
      </c>
      <c r="AK104" s="1182" t="s">
        <v>1023</v>
      </c>
      <c r="AL104" s="1182" t="s">
        <v>1023</v>
      </c>
      <c r="AM104" s="1182" t="s">
        <v>1023</v>
      </c>
      <c r="AN104" s="1182" t="s">
        <v>1023</v>
      </c>
      <c r="AO104" s="1182" t="s">
        <v>1023</v>
      </c>
      <c r="AP104" s="1182" t="s">
        <v>1023</v>
      </c>
      <c r="AQ104" s="1182" t="s">
        <v>1023</v>
      </c>
      <c r="AR104" s="1182" t="s">
        <v>1023</v>
      </c>
      <c r="AS104" s="1182" t="s">
        <v>1023</v>
      </c>
      <c r="AT104" s="1182" t="s">
        <v>1023</v>
      </c>
      <c r="AU104" s="1182" t="s">
        <v>1023</v>
      </c>
      <c r="AV104" s="1182" t="s">
        <v>1023</v>
      </c>
      <c r="AW104" s="1182" t="s">
        <v>1023</v>
      </c>
      <c r="AX104" s="1182" t="s">
        <v>1023</v>
      </c>
      <c r="AY104" s="1182" t="s">
        <v>1023</v>
      </c>
      <c r="AZ104" s="1182" t="s">
        <v>1023</v>
      </c>
      <c r="BA104" s="1182" t="s">
        <v>1023</v>
      </c>
      <c r="BB104" s="1182" t="s">
        <v>1023</v>
      </c>
      <c r="BC104" s="1182" t="s">
        <v>1023</v>
      </c>
      <c r="BD104" s="1182" t="s">
        <v>1023</v>
      </c>
      <c r="BE104" s="1182" t="s">
        <v>1023</v>
      </c>
      <c r="BF104" s="1182" t="s">
        <v>1023</v>
      </c>
      <c r="BG104" s="1182" t="s">
        <v>1023</v>
      </c>
      <c r="BH104" s="1182" t="s">
        <v>1023</v>
      </c>
      <c r="BI104" s="1182" t="s">
        <v>1023</v>
      </c>
      <c r="BJ104" s="1182" t="s">
        <v>1023</v>
      </c>
      <c r="BK104" s="1182" t="s">
        <v>1023</v>
      </c>
      <c r="BL104" s="1182" t="s">
        <v>1023</v>
      </c>
      <c r="BM104" s="1182" t="s">
        <v>1023</v>
      </c>
      <c r="BN104" s="1182" t="s">
        <v>1023</v>
      </c>
      <c r="BO104" s="1182">
        <v>1</v>
      </c>
      <c r="BP104" s="1182">
        <v>1</v>
      </c>
      <c r="BQ104" s="1182">
        <v>1</v>
      </c>
      <c r="BR104" s="1182" t="s">
        <v>1023</v>
      </c>
      <c r="BS104" s="1182" t="s">
        <v>1023</v>
      </c>
      <c r="BT104" s="1182" t="s">
        <v>1023</v>
      </c>
      <c r="BU104" s="1182" t="s">
        <v>1023</v>
      </c>
      <c r="BV104" s="1182" t="s">
        <v>1023</v>
      </c>
      <c r="BW104" s="1182" t="s">
        <v>1023</v>
      </c>
      <c r="BX104" s="1182" t="s">
        <v>1023</v>
      </c>
      <c r="BY104" s="1182" t="s">
        <v>1023</v>
      </c>
      <c r="BZ104" s="1182" t="s">
        <v>1023</v>
      </c>
      <c r="CA104" s="1182" t="s">
        <v>1023</v>
      </c>
      <c r="CB104" s="1182">
        <v>1</v>
      </c>
      <c r="CC104" s="1182" t="s">
        <v>1023</v>
      </c>
      <c r="CD104" s="1182">
        <v>1</v>
      </c>
      <c r="CE104" s="1182" t="s">
        <v>1023</v>
      </c>
      <c r="CF104" s="1182" t="s">
        <v>1023</v>
      </c>
      <c r="CG104" s="1182" t="s">
        <v>1023</v>
      </c>
      <c r="CH104" s="1182" t="s">
        <v>1023</v>
      </c>
      <c r="CI104" s="1182" t="s">
        <v>1023</v>
      </c>
      <c r="CJ104" s="1182" t="s">
        <v>1023</v>
      </c>
      <c r="CK104" s="1182" t="s">
        <v>1023</v>
      </c>
      <c r="CL104" s="1182" t="s">
        <v>1023</v>
      </c>
      <c r="CM104" s="1182" t="s">
        <v>1023</v>
      </c>
      <c r="CN104" s="1182">
        <v>1</v>
      </c>
      <c r="CO104" s="1182" t="s">
        <v>1023</v>
      </c>
      <c r="CP104" s="1182" t="s">
        <v>1023</v>
      </c>
      <c r="CQ104" s="1182">
        <v>2</v>
      </c>
      <c r="CR104" s="1182" t="s">
        <v>1023</v>
      </c>
      <c r="CS104" s="1182" t="s">
        <v>1023</v>
      </c>
      <c r="CT104" s="1182" t="s">
        <v>1023</v>
      </c>
      <c r="CU104" s="1182" t="s">
        <v>1023</v>
      </c>
      <c r="CV104" s="1182" t="s">
        <v>1023</v>
      </c>
      <c r="CW104" s="1182" t="s">
        <v>1023</v>
      </c>
      <c r="CX104" s="1182" t="s">
        <v>1023</v>
      </c>
      <c r="CY104" s="1182" t="s">
        <v>1023</v>
      </c>
      <c r="CZ104" s="1182" t="s">
        <v>1023</v>
      </c>
      <c r="DA104" s="1182" t="s">
        <v>1023</v>
      </c>
      <c r="DB104" s="1182" t="s">
        <v>1023</v>
      </c>
      <c r="DC104" s="1182">
        <v>1</v>
      </c>
      <c r="DD104" s="1182" t="s">
        <v>1023</v>
      </c>
      <c r="DE104" s="1182" t="s">
        <v>1023</v>
      </c>
      <c r="DF104" s="1182" t="s">
        <v>1023</v>
      </c>
      <c r="DG104" s="1182" t="s">
        <v>1023</v>
      </c>
      <c r="DH104" s="1182">
        <v>1</v>
      </c>
      <c r="DI104" s="1182" t="s">
        <v>1023</v>
      </c>
      <c r="DJ104" s="1182" t="s">
        <v>1023</v>
      </c>
      <c r="DK104" s="1182" t="s">
        <v>1023</v>
      </c>
      <c r="DL104" s="1182" t="s">
        <v>1023</v>
      </c>
      <c r="DM104" s="1182" t="s">
        <v>1023</v>
      </c>
      <c r="DN104" s="1182" t="s">
        <v>1023</v>
      </c>
      <c r="DO104" s="1182">
        <v>1</v>
      </c>
      <c r="DP104" s="1182">
        <v>5</v>
      </c>
      <c r="DQ104" s="1182" t="s">
        <v>1023</v>
      </c>
      <c r="DR104" s="1182" t="s">
        <v>1023</v>
      </c>
      <c r="DS104" s="1182" t="s">
        <v>1023</v>
      </c>
      <c r="DT104" s="1182" t="s">
        <v>1023</v>
      </c>
      <c r="DU104" s="1182" t="s">
        <v>1023</v>
      </c>
      <c r="DV104" s="1182" t="s">
        <v>1023</v>
      </c>
      <c r="DW104" s="1182" t="s">
        <v>1023</v>
      </c>
      <c r="DX104" s="1182" t="s">
        <v>1023</v>
      </c>
      <c r="DY104" s="1182" t="s">
        <v>1023</v>
      </c>
      <c r="DZ104" s="1182" t="s">
        <v>1023</v>
      </c>
      <c r="EA104" s="1182" t="s">
        <v>1023</v>
      </c>
      <c r="EB104" s="1182" t="s">
        <v>1023</v>
      </c>
      <c r="EC104" s="1182" t="s">
        <v>1023</v>
      </c>
      <c r="ED104" s="1182" t="s">
        <v>1023</v>
      </c>
      <c r="EE104" s="1182" t="s">
        <v>1023</v>
      </c>
      <c r="EF104" s="1182" t="s">
        <v>1023</v>
      </c>
      <c r="EG104" s="1182" t="s">
        <v>1023</v>
      </c>
      <c r="EH104" s="1182" t="s">
        <v>1023</v>
      </c>
      <c r="EI104" s="1182" t="s">
        <v>1023</v>
      </c>
      <c r="EJ104" s="1182" t="s">
        <v>1023</v>
      </c>
      <c r="EK104" s="1182" t="s">
        <v>1023</v>
      </c>
      <c r="EL104" s="1182" t="s">
        <v>1023</v>
      </c>
      <c r="EM104" s="1182" t="s">
        <v>1023</v>
      </c>
      <c r="EN104" s="1182" t="s">
        <v>1023</v>
      </c>
      <c r="EO104" s="1182" t="s">
        <v>1023</v>
      </c>
      <c r="EP104" s="1182" t="s">
        <v>1023</v>
      </c>
      <c r="EQ104" s="1182" t="s">
        <v>1023</v>
      </c>
      <c r="ER104" s="1182" t="s">
        <v>1023</v>
      </c>
      <c r="ES104" s="1182" t="s">
        <v>1023</v>
      </c>
      <c r="ET104" s="1182" t="s">
        <v>1023</v>
      </c>
      <c r="EU104" s="1182" t="s">
        <v>1023</v>
      </c>
      <c r="EV104" s="1182" t="s">
        <v>1023</v>
      </c>
      <c r="EW104" s="1182" t="s">
        <v>1023</v>
      </c>
      <c r="EX104" s="1182" t="s">
        <v>1023</v>
      </c>
      <c r="EY104" s="1182" t="s">
        <v>1023</v>
      </c>
      <c r="EZ104" s="1182" t="s">
        <v>1023</v>
      </c>
      <c r="FA104" s="1182" t="s">
        <v>1023</v>
      </c>
      <c r="FB104" s="1182" t="s">
        <v>1023</v>
      </c>
      <c r="FC104" s="1182" t="s">
        <v>1023</v>
      </c>
      <c r="FD104" s="1182" t="s">
        <v>1023</v>
      </c>
      <c r="FE104" s="1182" t="s">
        <v>1023</v>
      </c>
      <c r="FF104" s="1182" t="s">
        <v>1023</v>
      </c>
      <c r="FG104" s="1182" t="s">
        <v>1023</v>
      </c>
      <c r="FH104" s="1182" t="s">
        <v>1023</v>
      </c>
      <c r="FI104" s="1182" t="s">
        <v>1023</v>
      </c>
      <c r="FJ104" s="1182" t="s">
        <v>1023</v>
      </c>
      <c r="FK104" s="1182" t="s">
        <v>1023</v>
      </c>
      <c r="FL104" s="1182">
        <v>1</v>
      </c>
      <c r="FM104" s="1182">
        <v>1</v>
      </c>
      <c r="FN104" s="1182">
        <v>3</v>
      </c>
      <c r="FO104" s="1182" t="s">
        <v>1023</v>
      </c>
      <c r="FP104" s="1182" t="s">
        <v>1023</v>
      </c>
      <c r="FQ104" s="1182" t="s">
        <v>1023</v>
      </c>
      <c r="FR104" s="1182" t="s">
        <v>1023</v>
      </c>
      <c r="FS104" s="1182" t="s">
        <v>1023</v>
      </c>
      <c r="FT104" s="1182" t="s">
        <v>1023</v>
      </c>
      <c r="FU104" s="1182" t="s">
        <v>1023</v>
      </c>
      <c r="FV104" s="1182" t="s">
        <v>1023</v>
      </c>
      <c r="FW104" s="1182" t="s">
        <v>1023</v>
      </c>
      <c r="FX104" s="1182" t="s">
        <v>1023</v>
      </c>
      <c r="FY104" s="1182" t="s">
        <v>1023</v>
      </c>
      <c r="FZ104" s="1182" t="s">
        <v>1023</v>
      </c>
      <c r="GA104" s="1182" t="s">
        <v>1023</v>
      </c>
      <c r="GB104" s="1182" t="s">
        <v>1023</v>
      </c>
      <c r="GC104" s="1182" t="s">
        <v>1023</v>
      </c>
      <c r="GD104" s="1182" t="s">
        <v>1023</v>
      </c>
      <c r="GE104" s="1182" t="s">
        <v>1023</v>
      </c>
      <c r="GF104" s="1182" t="s">
        <v>1023</v>
      </c>
      <c r="GG104" s="1182" t="s">
        <v>1023</v>
      </c>
      <c r="GH104" s="1182" t="s">
        <v>1023</v>
      </c>
      <c r="GI104" s="1182" t="s">
        <v>1023</v>
      </c>
      <c r="GJ104" s="1182" t="s">
        <v>1023</v>
      </c>
      <c r="GK104" s="1182" t="s">
        <v>1023</v>
      </c>
      <c r="GL104" s="1182" t="s">
        <v>1023</v>
      </c>
      <c r="GM104" s="1182" t="s">
        <v>1023</v>
      </c>
      <c r="GN104" s="1182" t="s">
        <v>1023</v>
      </c>
      <c r="GO104" s="1182" t="s">
        <v>1023</v>
      </c>
      <c r="GP104" s="1182" t="s">
        <v>1023</v>
      </c>
      <c r="GQ104" s="1182" t="s">
        <v>1023</v>
      </c>
      <c r="GR104" s="1182" t="s">
        <v>1023</v>
      </c>
      <c r="GS104" s="1182" t="s">
        <v>1023</v>
      </c>
      <c r="GT104" s="1182" t="s">
        <v>1023</v>
      </c>
      <c r="GU104" s="1182" t="s">
        <v>1023</v>
      </c>
      <c r="GV104" s="1182" t="s">
        <v>1023</v>
      </c>
      <c r="GW104" s="1182" t="s">
        <v>1023</v>
      </c>
      <c r="GX104" s="1182" t="s">
        <v>1023</v>
      </c>
      <c r="GY104" s="1182" t="s">
        <v>1023</v>
      </c>
      <c r="GZ104" s="1182" t="s">
        <v>1023</v>
      </c>
      <c r="HA104" s="1182" t="s">
        <v>1023</v>
      </c>
      <c r="HB104" s="1182" t="s">
        <v>1023</v>
      </c>
      <c r="HC104" s="1182" t="s">
        <v>1023</v>
      </c>
      <c r="HD104" s="1182" t="s">
        <v>1023</v>
      </c>
      <c r="HE104" s="1182" t="s">
        <v>1023</v>
      </c>
      <c r="HF104" s="1182" t="s">
        <v>1023</v>
      </c>
      <c r="HG104" s="1182" t="s">
        <v>1023</v>
      </c>
      <c r="HH104" s="1182" t="s">
        <v>1023</v>
      </c>
      <c r="HI104" s="1182" t="s">
        <v>1023</v>
      </c>
      <c r="HJ104" s="1182" t="s">
        <v>1023</v>
      </c>
      <c r="HK104" s="1182" t="s">
        <v>1023</v>
      </c>
      <c r="HL104" s="1182">
        <v>4</v>
      </c>
      <c r="HM104" s="1182" t="s">
        <v>1023</v>
      </c>
      <c r="HN104" s="1182" t="s">
        <v>1023</v>
      </c>
      <c r="HO104" s="1182" t="s">
        <v>1023</v>
      </c>
      <c r="HP104" s="1182" t="s">
        <v>1023</v>
      </c>
      <c r="HQ104" s="1182" t="s">
        <v>1023</v>
      </c>
      <c r="HR104" s="1182" t="s">
        <v>1023</v>
      </c>
      <c r="HS104" s="1182" t="s">
        <v>1023</v>
      </c>
      <c r="HT104" s="1182" t="s">
        <v>1023</v>
      </c>
      <c r="HU104" s="1182" t="s">
        <v>1023</v>
      </c>
      <c r="HV104" s="1182" t="s">
        <v>1023</v>
      </c>
      <c r="HW104" s="1182" t="s">
        <v>1023</v>
      </c>
      <c r="HX104" s="1182">
        <v>2</v>
      </c>
      <c r="HY104" s="1182">
        <v>6</v>
      </c>
      <c r="HZ104" s="1182" t="s">
        <v>1023</v>
      </c>
      <c r="IA104" s="1182" t="s">
        <v>1023</v>
      </c>
      <c r="IB104" s="1182" t="s">
        <v>1023</v>
      </c>
      <c r="IC104" s="1182" t="s">
        <v>1023</v>
      </c>
      <c r="ID104" s="1182" t="s">
        <v>1023</v>
      </c>
      <c r="IE104" s="1182" t="s">
        <v>1023</v>
      </c>
      <c r="IF104" s="1182" t="s">
        <v>1023</v>
      </c>
      <c r="IG104" s="1182" t="s">
        <v>1023</v>
      </c>
      <c r="IH104" s="1182" t="s">
        <v>1023</v>
      </c>
      <c r="II104" s="1182" t="s">
        <v>1023</v>
      </c>
      <c r="IJ104" s="1182" t="s">
        <v>1023</v>
      </c>
      <c r="IK104" s="1182" t="s">
        <v>1023</v>
      </c>
      <c r="IL104" s="1182" t="s">
        <v>1023</v>
      </c>
      <c r="IM104" s="1182" t="s">
        <v>1023</v>
      </c>
      <c r="IN104" s="1182" t="s">
        <v>1023</v>
      </c>
      <c r="IO104" s="1182" t="s">
        <v>1023</v>
      </c>
      <c r="IP104" s="1182" t="s">
        <v>1023</v>
      </c>
      <c r="IQ104" s="1182" t="s">
        <v>1023</v>
      </c>
      <c r="IR104" s="1182" t="s">
        <v>1023</v>
      </c>
      <c r="IS104" s="1182" t="s">
        <v>1023</v>
      </c>
      <c r="IT104" s="1182" t="s">
        <v>1023</v>
      </c>
      <c r="IU104" s="1182" t="s">
        <v>1023</v>
      </c>
      <c r="IV104" s="1182" t="s">
        <v>1023</v>
      </c>
      <c r="IW104" s="1182" t="s">
        <v>1023</v>
      </c>
      <c r="IX104" s="1182" t="s">
        <v>1023</v>
      </c>
      <c r="IY104" s="1182" t="s">
        <v>1023</v>
      </c>
      <c r="IZ104" s="1182" t="s">
        <v>1023</v>
      </c>
      <c r="JA104" s="1182" t="s">
        <v>1023</v>
      </c>
      <c r="JB104" s="1182" t="s">
        <v>1023</v>
      </c>
      <c r="JC104" s="1182" t="s">
        <v>1023</v>
      </c>
      <c r="JD104" s="1182" t="s">
        <v>1023</v>
      </c>
      <c r="JE104" s="1182" t="s">
        <v>1023</v>
      </c>
      <c r="JF104" s="1182" t="s">
        <v>1023</v>
      </c>
      <c r="JG104" s="1182" t="s">
        <v>1023</v>
      </c>
      <c r="JH104" s="1182" t="s">
        <v>1023</v>
      </c>
      <c r="JI104" s="1182" t="s">
        <v>1023</v>
      </c>
      <c r="JJ104" s="1182" t="s">
        <v>1023</v>
      </c>
      <c r="JK104" s="1182" t="s">
        <v>1023</v>
      </c>
      <c r="JL104" s="1182" t="s">
        <v>1023</v>
      </c>
      <c r="JM104" s="1182" t="s">
        <v>1023</v>
      </c>
      <c r="JN104" s="1182" t="s">
        <v>1023</v>
      </c>
      <c r="JO104" s="1182" t="s">
        <v>1023</v>
      </c>
      <c r="JP104" s="1182" t="s">
        <v>1023</v>
      </c>
      <c r="JQ104" s="1182" t="s">
        <v>1023</v>
      </c>
      <c r="JR104" s="1182" t="s">
        <v>1023</v>
      </c>
      <c r="JS104" s="1182" t="s">
        <v>1023</v>
      </c>
      <c r="JT104" s="1182" t="s">
        <v>1023</v>
      </c>
      <c r="JU104" s="1182" t="s">
        <v>1023</v>
      </c>
      <c r="JV104" s="1182" t="s">
        <v>1023</v>
      </c>
      <c r="JW104" s="1182" t="s">
        <v>1023</v>
      </c>
      <c r="JX104" s="1182" t="s">
        <v>1023</v>
      </c>
      <c r="JY104" s="1182" t="s">
        <v>1023</v>
      </c>
      <c r="JZ104" s="1182">
        <v>1</v>
      </c>
      <c r="KA104" s="1182" t="s">
        <v>1023</v>
      </c>
      <c r="KB104" s="1182" t="s">
        <v>1023</v>
      </c>
      <c r="KC104" s="1182" t="s">
        <v>1023</v>
      </c>
      <c r="KD104" s="1182" t="s">
        <v>1023</v>
      </c>
      <c r="KE104" s="1182" t="s">
        <v>1023</v>
      </c>
      <c r="KF104" s="1182" t="s">
        <v>1023</v>
      </c>
      <c r="KG104" s="1182" t="s">
        <v>1023</v>
      </c>
      <c r="KH104" s="1182" t="s">
        <v>1023</v>
      </c>
      <c r="KI104" s="1182" t="s">
        <v>1023</v>
      </c>
      <c r="KJ104" s="1182" t="s">
        <v>1023</v>
      </c>
      <c r="KK104" s="1182" t="s">
        <v>1023</v>
      </c>
      <c r="KL104" s="1182" t="s">
        <v>1023</v>
      </c>
      <c r="KM104" s="1182" t="s">
        <v>1023</v>
      </c>
      <c r="KN104" s="1182" t="s">
        <v>1023</v>
      </c>
      <c r="KO104" s="1182" t="s">
        <v>1023</v>
      </c>
      <c r="KP104" s="1182" t="s">
        <v>1023</v>
      </c>
      <c r="KQ104" s="1182" t="s">
        <v>1023</v>
      </c>
      <c r="KR104" s="1182" t="s">
        <v>1023</v>
      </c>
      <c r="KS104" s="1182" t="s">
        <v>1023</v>
      </c>
      <c r="KT104" s="1182" t="s">
        <v>1023</v>
      </c>
      <c r="KU104" s="1182" t="s">
        <v>1023</v>
      </c>
      <c r="KV104" s="1182" t="s">
        <v>1023</v>
      </c>
      <c r="KW104" s="1182" t="s">
        <v>1023</v>
      </c>
      <c r="KX104" s="1182" t="s">
        <v>1023</v>
      </c>
      <c r="KY104" s="1182" t="s">
        <v>1023</v>
      </c>
    </row>
    <row r="105" spans="2:311" ht="15" customHeight="1">
      <c r="B105" s="1501"/>
      <c r="C105" s="1501" t="s">
        <v>71</v>
      </c>
      <c r="D105" s="1503"/>
      <c r="E105" s="1182">
        <v>52</v>
      </c>
      <c r="F105" s="1182">
        <v>52</v>
      </c>
      <c r="G105" s="1182" t="s">
        <v>1023</v>
      </c>
      <c r="H105" s="1182" t="s">
        <v>1023</v>
      </c>
      <c r="I105" s="1182" t="s">
        <v>1023</v>
      </c>
      <c r="J105" s="1182" t="s">
        <v>1023</v>
      </c>
      <c r="K105" s="1182" t="s">
        <v>1023</v>
      </c>
      <c r="L105" s="1182" t="s">
        <v>1023</v>
      </c>
      <c r="M105" s="1182" t="s">
        <v>1023</v>
      </c>
      <c r="N105" s="1182" t="s">
        <v>1023</v>
      </c>
      <c r="O105" s="1182" t="s">
        <v>1023</v>
      </c>
      <c r="P105" s="1182" t="s">
        <v>1023</v>
      </c>
      <c r="Q105" s="1182" t="s">
        <v>1023</v>
      </c>
      <c r="R105" s="1182">
        <v>1</v>
      </c>
      <c r="S105" s="1182">
        <v>1</v>
      </c>
      <c r="T105" s="1182" t="s">
        <v>1023</v>
      </c>
      <c r="U105" s="1182" t="s">
        <v>1023</v>
      </c>
      <c r="V105" s="1182" t="s">
        <v>1023</v>
      </c>
      <c r="W105" s="1182" t="s">
        <v>1023</v>
      </c>
      <c r="X105" s="1182" t="s">
        <v>1023</v>
      </c>
      <c r="Y105" s="1182" t="s">
        <v>1023</v>
      </c>
      <c r="Z105" s="1182" t="s">
        <v>1023</v>
      </c>
      <c r="AA105" s="1182" t="s">
        <v>1023</v>
      </c>
      <c r="AB105" s="1182" t="s">
        <v>1023</v>
      </c>
      <c r="AC105" s="1182" t="s">
        <v>1023</v>
      </c>
      <c r="AD105" s="1182" t="s">
        <v>1023</v>
      </c>
      <c r="AE105" s="1182" t="s">
        <v>1023</v>
      </c>
      <c r="AF105" s="1182" t="s">
        <v>1023</v>
      </c>
      <c r="AG105" s="1182" t="s">
        <v>1023</v>
      </c>
      <c r="AH105" s="1182" t="s">
        <v>1023</v>
      </c>
      <c r="AI105" s="1182" t="s">
        <v>1023</v>
      </c>
      <c r="AJ105" s="1182" t="s">
        <v>1023</v>
      </c>
      <c r="AK105" s="1182" t="s">
        <v>1023</v>
      </c>
      <c r="AL105" s="1182" t="s">
        <v>1023</v>
      </c>
      <c r="AM105" s="1182" t="s">
        <v>1023</v>
      </c>
      <c r="AN105" s="1182" t="s">
        <v>1023</v>
      </c>
      <c r="AO105" s="1182" t="s">
        <v>1023</v>
      </c>
      <c r="AP105" s="1182" t="s">
        <v>1023</v>
      </c>
      <c r="AQ105" s="1182">
        <v>1</v>
      </c>
      <c r="AR105" s="1182" t="s">
        <v>1023</v>
      </c>
      <c r="AS105" s="1182" t="s">
        <v>1023</v>
      </c>
      <c r="AT105" s="1182" t="s">
        <v>1023</v>
      </c>
      <c r="AU105" s="1182" t="s">
        <v>1023</v>
      </c>
      <c r="AV105" s="1182" t="s">
        <v>1023</v>
      </c>
      <c r="AW105" s="1182" t="s">
        <v>1023</v>
      </c>
      <c r="AX105" s="1182" t="s">
        <v>1023</v>
      </c>
      <c r="AY105" s="1182" t="s">
        <v>1023</v>
      </c>
      <c r="AZ105" s="1182" t="s">
        <v>1023</v>
      </c>
      <c r="BA105" s="1182" t="s">
        <v>1023</v>
      </c>
      <c r="BB105" s="1182" t="s">
        <v>1023</v>
      </c>
      <c r="BC105" s="1182" t="s">
        <v>1023</v>
      </c>
      <c r="BD105" s="1182" t="s">
        <v>1023</v>
      </c>
      <c r="BE105" s="1182" t="s">
        <v>1023</v>
      </c>
      <c r="BF105" s="1182" t="s">
        <v>1023</v>
      </c>
      <c r="BG105" s="1182" t="s">
        <v>1023</v>
      </c>
      <c r="BH105" s="1182" t="s">
        <v>1023</v>
      </c>
      <c r="BI105" s="1182" t="s">
        <v>1023</v>
      </c>
      <c r="BJ105" s="1182" t="s">
        <v>1023</v>
      </c>
      <c r="BK105" s="1182" t="s">
        <v>1023</v>
      </c>
      <c r="BL105" s="1182" t="s">
        <v>1023</v>
      </c>
      <c r="BM105" s="1182" t="s">
        <v>1023</v>
      </c>
      <c r="BN105" s="1182" t="s">
        <v>1023</v>
      </c>
      <c r="BO105" s="1182" t="s">
        <v>1023</v>
      </c>
      <c r="BP105" s="1182" t="s">
        <v>1023</v>
      </c>
      <c r="BQ105" s="1182">
        <v>1</v>
      </c>
      <c r="BR105" s="1182" t="s">
        <v>1023</v>
      </c>
      <c r="BS105" s="1182" t="s">
        <v>1023</v>
      </c>
      <c r="BT105" s="1182" t="s">
        <v>1023</v>
      </c>
      <c r="BU105" s="1182" t="s">
        <v>1023</v>
      </c>
      <c r="BV105" s="1182" t="s">
        <v>1023</v>
      </c>
      <c r="BW105" s="1182" t="s">
        <v>1023</v>
      </c>
      <c r="BX105" s="1182" t="s">
        <v>1023</v>
      </c>
      <c r="BY105" s="1182" t="s">
        <v>1023</v>
      </c>
      <c r="BZ105" s="1182" t="s">
        <v>1023</v>
      </c>
      <c r="CA105" s="1182" t="s">
        <v>1023</v>
      </c>
      <c r="CB105" s="1182" t="s">
        <v>1023</v>
      </c>
      <c r="CC105" s="1182" t="s">
        <v>1023</v>
      </c>
      <c r="CD105" s="1182">
        <v>1</v>
      </c>
      <c r="CE105" s="1182" t="s">
        <v>1023</v>
      </c>
      <c r="CF105" s="1182" t="s">
        <v>1023</v>
      </c>
      <c r="CG105" s="1182" t="s">
        <v>1023</v>
      </c>
      <c r="CH105" s="1182" t="s">
        <v>1023</v>
      </c>
      <c r="CI105" s="1182" t="s">
        <v>1023</v>
      </c>
      <c r="CJ105" s="1182" t="s">
        <v>1023</v>
      </c>
      <c r="CK105" s="1182" t="s">
        <v>1023</v>
      </c>
      <c r="CL105" s="1182" t="s">
        <v>1023</v>
      </c>
      <c r="CM105" s="1182" t="s">
        <v>1023</v>
      </c>
      <c r="CN105" s="1182" t="s">
        <v>1023</v>
      </c>
      <c r="CO105" s="1182" t="s">
        <v>1023</v>
      </c>
      <c r="CP105" s="1182" t="s">
        <v>1023</v>
      </c>
      <c r="CQ105" s="1182" t="s">
        <v>1023</v>
      </c>
      <c r="CR105" s="1182" t="s">
        <v>1023</v>
      </c>
      <c r="CS105" s="1182" t="s">
        <v>1023</v>
      </c>
      <c r="CT105" s="1182" t="s">
        <v>1023</v>
      </c>
      <c r="CU105" s="1182" t="s">
        <v>1023</v>
      </c>
      <c r="CV105" s="1182" t="s">
        <v>1023</v>
      </c>
      <c r="CW105" s="1182" t="s">
        <v>1023</v>
      </c>
      <c r="CX105" s="1182" t="s">
        <v>1023</v>
      </c>
      <c r="CY105" s="1182" t="s">
        <v>1023</v>
      </c>
      <c r="CZ105" s="1182" t="s">
        <v>1023</v>
      </c>
      <c r="DA105" s="1182">
        <v>1</v>
      </c>
      <c r="DB105" s="1182">
        <v>1</v>
      </c>
      <c r="DC105" s="1182" t="s">
        <v>1023</v>
      </c>
      <c r="DD105" s="1182" t="s">
        <v>1023</v>
      </c>
      <c r="DE105" s="1182" t="s">
        <v>1023</v>
      </c>
      <c r="DF105" s="1182" t="s">
        <v>1023</v>
      </c>
      <c r="DG105" s="1182" t="s">
        <v>1023</v>
      </c>
      <c r="DH105" s="1182" t="s">
        <v>1023</v>
      </c>
      <c r="DI105" s="1182">
        <v>1</v>
      </c>
      <c r="DJ105" s="1182" t="s">
        <v>1023</v>
      </c>
      <c r="DK105" s="1182" t="s">
        <v>1023</v>
      </c>
      <c r="DL105" s="1182" t="s">
        <v>1023</v>
      </c>
      <c r="DM105" s="1182" t="s">
        <v>1023</v>
      </c>
      <c r="DN105" s="1182">
        <v>2</v>
      </c>
      <c r="DO105" s="1182">
        <v>2</v>
      </c>
      <c r="DP105" s="1182">
        <v>7</v>
      </c>
      <c r="DQ105" s="1182" t="s">
        <v>1023</v>
      </c>
      <c r="DR105" s="1182" t="s">
        <v>1023</v>
      </c>
      <c r="DS105" s="1182" t="s">
        <v>1023</v>
      </c>
      <c r="DT105" s="1182" t="s">
        <v>1023</v>
      </c>
      <c r="DU105" s="1182" t="s">
        <v>1023</v>
      </c>
      <c r="DV105" s="1182" t="s">
        <v>1023</v>
      </c>
      <c r="DW105" s="1182" t="s">
        <v>1023</v>
      </c>
      <c r="DX105" s="1182" t="s">
        <v>1023</v>
      </c>
      <c r="DY105" s="1182" t="s">
        <v>1023</v>
      </c>
      <c r="DZ105" s="1182" t="s">
        <v>1023</v>
      </c>
      <c r="EA105" s="1182">
        <v>1</v>
      </c>
      <c r="EB105" s="1182">
        <v>2</v>
      </c>
      <c r="EC105" s="1182" t="s">
        <v>1023</v>
      </c>
      <c r="ED105" s="1182" t="s">
        <v>1023</v>
      </c>
      <c r="EE105" s="1182" t="s">
        <v>1023</v>
      </c>
      <c r="EF105" s="1182" t="s">
        <v>1023</v>
      </c>
      <c r="EG105" s="1182" t="s">
        <v>1023</v>
      </c>
      <c r="EH105" s="1182" t="s">
        <v>1023</v>
      </c>
      <c r="EI105" s="1182" t="s">
        <v>1023</v>
      </c>
      <c r="EJ105" s="1182" t="s">
        <v>1023</v>
      </c>
      <c r="EK105" s="1182" t="s">
        <v>1023</v>
      </c>
      <c r="EL105" s="1182">
        <v>1</v>
      </c>
      <c r="EM105" s="1182" t="s">
        <v>1023</v>
      </c>
      <c r="EN105" s="1182" t="s">
        <v>1023</v>
      </c>
      <c r="EO105" s="1182" t="s">
        <v>1023</v>
      </c>
      <c r="EP105" s="1182" t="s">
        <v>1023</v>
      </c>
      <c r="EQ105" s="1182" t="s">
        <v>1023</v>
      </c>
      <c r="ER105" s="1182" t="s">
        <v>1023</v>
      </c>
      <c r="ES105" s="1182" t="s">
        <v>1023</v>
      </c>
      <c r="ET105" s="1182" t="s">
        <v>1023</v>
      </c>
      <c r="EU105" s="1182" t="s">
        <v>1023</v>
      </c>
      <c r="EV105" s="1182" t="s">
        <v>1023</v>
      </c>
      <c r="EW105" s="1182" t="s">
        <v>1023</v>
      </c>
      <c r="EX105" s="1182" t="s">
        <v>1023</v>
      </c>
      <c r="EY105" s="1182" t="s">
        <v>1023</v>
      </c>
      <c r="EZ105" s="1182" t="s">
        <v>1023</v>
      </c>
      <c r="FA105" s="1182">
        <v>1</v>
      </c>
      <c r="FB105" s="1182" t="s">
        <v>1023</v>
      </c>
      <c r="FC105" s="1182" t="s">
        <v>1023</v>
      </c>
      <c r="FD105" s="1182" t="s">
        <v>1023</v>
      </c>
      <c r="FE105" s="1182" t="s">
        <v>1023</v>
      </c>
      <c r="FF105" s="1182" t="s">
        <v>1023</v>
      </c>
      <c r="FG105" s="1182" t="s">
        <v>1023</v>
      </c>
      <c r="FH105" s="1182" t="s">
        <v>1023</v>
      </c>
      <c r="FI105" s="1182" t="s">
        <v>1023</v>
      </c>
      <c r="FJ105" s="1182" t="s">
        <v>1023</v>
      </c>
      <c r="FK105" s="1182" t="s">
        <v>1023</v>
      </c>
      <c r="FL105" s="1182">
        <v>1</v>
      </c>
      <c r="FM105" s="1182">
        <v>3</v>
      </c>
      <c r="FN105" s="1182">
        <v>2</v>
      </c>
      <c r="FO105" s="1182" t="s">
        <v>1023</v>
      </c>
      <c r="FP105" s="1182" t="s">
        <v>1023</v>
      </c>
      <c r="FQ105" s="1182" t="s">
        <v>1023</v>
      </c>
      <c r="FR105" s="1182" t="s">
        <v>1023</v>
      </c>
      <c r="FS105" s="1182" t="s">
        <v>1023</v>
      </c>
      <c r="FT105" s="1182" t="s">
        <v>1023</v>
      </c>
      <c r="FU105" s="1182" t="s">
        <v>1023</v>
      </c>
      <c r="FV105" s="1182" t="s">
        <v>1023</v>
      </c>
      <c r="FW105" s="1182" t="s">
        <v>1023</v>
      </c>
      <c r="FX105" s="1182" t="s">
        <v>1023</v>
      </c>
      <c r="FY105" s="1182" t="s">
        <v>1023</v>
      </c>
      <c r="FZ105" s="1182" t="s">
        <v>1023</v>
      </c>
      <c r="GA105" s="1182" t="s">
        <v>1023</v>
      </c>
      <c r="GB105" s="1182" t="s">
        <v>1023</v>
      </c>
      <c r="GC105" s="1182" t="s">
        <v>1023</v>
      </c>
      <c r="GD105" s="1182" t="s">
        <v>1023</v>
      </c>
      <c r="GE105" s="1182" t="s">
        <v>1023</v>
      </c>
      <c r="GF105" s="1182" t="s">
        <v>1023</v>
      </c>
      <c r="GG105" s="1182" t="s">
        <v>1023</v>
      </c>
      <c r="GH105" s="1182" t="s">
        <v>1023</v>
      </c>
      <c r="GI105" s="1182" t="s">
        <v>1023</v>
      </c>
      <c r="GJ105" s="1182" t="s">
        <v>1023</v>
      </c>
      <c r="GK105" s="1182" t="s">
        <v>1023</v>
      </c>
      <c r="GL105" s="1182" t="s">
        <v>1023</v>
      </c>
      <c r="GM105" s="1182" t="s">
        <v>1023</v>
      </c>
      <c r="GN105" s="1182" t="s">
        <v>1023</v>
      </c>
      <c r="GO105" s="1182" t="s">
        <v>1023</v>
      </c>
      <c r="GP105" s="1182" t="s">
        <v>1023</v>
      </c>
      <c r="GQ105" s="1182" t="s">
        <v>1023</v>
      </c>
      <c r="GR105" s="1182" t="s">
        <v>1023</v>
      </c>
      <c r="GS105" s="1182" t="s">
        <v>1023</v>
      </c>
      <c r="GT105" s="1182" t="s">
        <v>1023</v>
      </c>
      <c r="GU105" s="1182" t="s">
        <v>1023</v>
      </c>
      <c r="GV105" s="1182" t="s">
        <v>1023</v>
      </c>
      <c r="GW105" s="1182" t="s">
        <v>1023</v>
      </c>
      <c r="GX105" s="1182" t="s">
        <v>1023</v>
      </c>
      <c r="GY105" s="1182" t="s">
        <v>1023</v>
      </c>
      <c r="GZ105" s="1182" t="s">
        <v>1023</v>
      </c>
      <c r="HA105" s="1182" t="s">
        <v>1023</v>
      </c>
      <c r="HB105" s="1182" t="s">
        <v>1023</v>
      </c>
      <c r="HC105" s="1182" t="s">
        <v>1023</v>
      </c>
      <c r="HD105" s="1182" t="s">
        <v>1023</v>
      </c>
      <c r="HE105" s="1182" t="s">
        <v>1023</v>
      </c>
      <c r="HF105" s="1182" t="s">
        <v>1023</v>
      </c>
      <c r="HG105" s="1182" t="s">
        <v>1023</v>
      </c>
      <c r="HH105" s="1182" t="s">
        <v>1023</v>
      </c>
      <c r="HI105" s="1182" t="s">
        <v>1023</v>
      </c>
      <c r="HJ105" s="1182">
        <v>1</v>
      </c>
      <c r="HK105" s="1182">
        <v>7</v>
      </c>
      <c r="HL105" s="1182">
        <v>7</v>
      </c>
      <c r="HM105" s="1182" t="s">
        <v>1023</v>
      </c>
      <c r="HN105" s="1182" t="s">
        <v>1023</v>
      </c>
      <c r="HO105" s="1182" t="s">
        <v>1023</v>
      </c>
      <c r="HP105" s="1182" t="s">
        <v>1023</v>
      </c>
      <c r="HQ105" s="1182" t="s">
        <v>1023</v>
      </c>
      <c r="HR105" s="1182" t="s">
        <v>1023</v>
      </c>
      <c r="HS105" s="1182" t="s">
        <v>1023</v>
      </c>
      <c r="HT105" s="1182" t="s">
        <v>1023</v>
      </c>
      <c r="HU105" s="1182" t="s">
        <v>1023</v>
      </c>
      <c r="HV105" s="1182" t="s">
        <v>1023</v>
      </c>
      <c r="HW105" s="1182" t="s">
        <v>1023</v>
      </c>
      <c r="HX105" s="1182">
        <v>3</v>
      </c>
      <c r="HY105" s="1182">
        <v>2</v>
      </c>
      <c r="HZ105" s="1182" t="s">
        <v>1023</v>
      </c>
      <c r="IA105" s="1182" t="s">
        <v>1023</v>
      </c>
      <c r="IB105" s="1182" t="s">
        <v>1023</v>
      </c>
      <c r="IC105" s="1182" t="s">
        <v>1023</v>
      </c>
      <c r="ID105" s="1182" t="s">
        <v>1023</v>
      </c>
      <c r="IE105" s="1182" t="s">
        <v>1023</v>
      </c>
      <c r="IF105" s="1182" t="s">
        <v>1023</v>
      </c>
      <c r="IG105" s="1182" t="s">
        <v>1023</v>
      </c>
      <c r="IH105" s="1182" t="s">
        <v>1023</v>
      </c>
      <c r="II105" s="1182" t="s">
        <v>1023</v>
      </c>
      <c r="IJ105" s="1182">
        <v>1</v>
      </c>
      <c r="IK105" s="1182" t="s">
        <v>1023</v>
      </c>
      <c r="IL105" s="1182" t="s">
        <v>1023</v>
      </c>
      <c r="IM105" s="1182" t="s">
        <v>1023</v>
      </c>
      <c r="IN105" s="1182" t="s">
        <v>1023</v>
      </c>
      <c r="IO105" s="1182" t="s">
        <v>1023</v>
      </c>
      <c r="IP105" s="1182" t="s">
        <v>1023</v>
      </c>
      <c r="IQ105" s="1182" t="s">
        <v>1023</v>
      </c>
      <c r="IR105" s="1182" t="s">
        <v>1023</v>
      </c>
      <c r="IS105" s="1182" t="s">
        <v>1023</v>
      </c>
      <c r="IT105" s="1182" t="s">
        <v>1023</v>
      </c>
      <c r="IU105" s="1182" t="s">
        <v>1023</v>
      </c>
      <c r="IV105" s="1182" t="s">
        <v>1023</v>
      </c>
      <c r="IW105" s="1182" t="s">
        <v>1023</v>
      </c>
      <c r="IX105" s="1182" t="s">
        <v>1023</v>
      </c>
      <c r="IY105" s="1182" t="s">
        <v>1023</v>
      </c>
      <c r="IZ105" s="1182" t="s">
        <v>1023</v>
      </c>
      <c r="JA105" s="1182" t="s">
        <v>1023</v>
      </c>
      <c r="JB105" s="1182" t="s">
        <v>1023</v>
      </c>
      <c r="JC105" s="1182" t="s">
        <v>1023</v>
      </c>
      <c r="JD105" s="1182" t="s">
        <v>1023</v>
      </c>
      <c r="JE105" s="1182" t="s">
        <v>1023</v>
      </c>
      <c r="JF105" s="1182" t="s">
        <v>1023</v>
      </c>
      <c r="JG105" s="1182" t="s">
        <v>1023</v>
      </c>
      <c r="JH105" s="1182" t="s">
        <v>1023</v>
      </c>
      <c r="JI105" s="1182" t="s">
        <v>1023</v>
      </c>
      <c r="JJ105" s="1182" t="s">
        <v>1023</v>
      </c>
      <c r="JK105" s="1182" t="s">
        <v>1023</v>
      </c>
      <c r="JL105" s="1182" t="s">
        <v>1023</v>
      </c>
      <c r="JM105" s="1182" t="s">
        <v>1023</v>
      </c>
      <c r="JN105" s="1182" t="s">
        <v>1023</v>
      </c>
      <c r="JO105" s="1182" t="s">
        <v>1023</v>
      </c>
      <c r="JP105" s="1182" t="s">
        <v>1023</v>
      </c>
      <c r="JQ105" s="1182" t="s">
        <v>1023</v>
      </c>
      <c r="JR105" s="1182" t="s">
        <v>1023</v>
      </c>
      <c r="JS105" s="1182" t="s">
        <v>1023</v>
      </c>
      <c r="JT105" s="1182" t="s">
        <v>1023</v>
      </c>
      <c r="JU105" s="1182" t="s">
        <v>1023</v>
      </c>
      <c r="JV105" s="1182" t="s">
        <v>1023</v>
      </c>
      <c r="JW105" s="1182" t="s">
        <v>1023</v>
      </c>
      <c r="JX105" s="1182" t="s">
        <v>1023</v>
      </c>
      <c r="JY105" s="1182" t="s">
        <v>1023</v>
      </c>
      <c r="JZ105" s="1182">
        <v>1</v>
      </c>
      <c r="KA105" s="1182" t="s">
        <v>1023</v>
      </c>
      <c r="KB105" s="1182" t="s">
        <v>1023</v>
      </c>
      <c r="KC105" s="1182" t="s">
        <v>1023</v>
      </c>
      <c r="KD105" s="1182" t="s">
        <v>1023</v>
      </c>
      <c r="KE105" s="1182" t="s">
        <v>1023</v>
      </c>
      <c r="KF105" s="1182" t="s">
        <v>1023</v>
      </c>
      <c r="KG105" s="1182" t="s">
        <v>1023</v>
      </c>
      <c r="KH105" s="1182" t="s">
        <v>1023</v>
      </c>
      <c r="KI105" s="1182" t="s">
        <v>1023</v>
      </c>
      <c r="KJ105" s="1182" t="s">
        <v>1023</v>
      </c>
      <c r="KK105" s="1182" t="s">
        <v>1023</v>
      </c>
      <c r="KL105" s="1182" t="s">
        <v>1023</v>
      </c>
      <c r="KM105" s="1182" t="s">
        <v>1023</v>
      </c>
      <c r="KN105" s="1182" t="s">
        <v>1023</v>
      </c>
      <c r="KO105" s="1182" t="s">
        <v>1023</v>
      </c>
      <c r="KP105" s="1182" t="s">
        <v>1023</v>
      </c>
      <c r="KQ105" s="1182" t="s">
        <v>1023</v>
      </c>
      <c r="KR105" s="1182" t="s">
        <v>1023</v>
      </c>
      <c r="KS105" s="1182" t="s">
        <v>1023</v>
      </c>
      <c r="KT105" s="1182" t="s">
        <v>1023</v>
      </c>
      <c r="KU105" s="1182" t="s">
        <v>1023</v>
      </c>
      <c r="KV105" s="1182" t="s">
        <v>1023</v>
      </c>
      <c r="KW105" s="1182" t="s">
        <v>1023</v>
      </c>
      <c r="KX105" s="1182" t="s">
        <v>1023</v>
      </c>
      <c r="KY105" s="1182" t="s">
        <v>1023</v>
      </c>
    </row>
    <row r="106" spans="2:311" ht="15" customHeight="1">
      <c r="B106" s="1501" t="s">
        <v>1068</v>
      </c>
      <c r="C106" s="1501" t="s">
        <v>49</v>
      </c>
      <c r="D106" s="1501" t="s">
        <v>49</v>
      </c>
      <c r="E106" s="1182">
        <v>3409</v>
      </c>
      <c r="F106" s="1182">
        <v>3409</v>
      </c>
      <c r="G106" s="1182" t="s">
        <v>1023</v>
      </c>
      <c r="H106" s="1182" t="s">
        <v>1023</v>
      </c>
      <c r="I106" s="1182" t="s">
        <v>1023</v>
      </c>
      <c r="J106" s="1182" t="s">
        <v>1023</v>
      </c>
      <c r="K106" s="1182" t="s">
        <v>1023</v>
      </c>
      <c r="L106" s="1182" t="s">
        <v>1023</v>
      </c>
      <c r="M106" s="1182" t="s">
        <v>1023</v>
      </c>
      <c r="N106" s="1182" t="s">
        <v>1023</v>
      </c>
      <c r="O106" s="1182" t="s">
        <v>1023</v>
      </c>
      <c r="P106" s="1182">
        <v>1</v>
      </c>
      <c r="Q106" s="1182" t="s">
        <v>1023</v>
      </c>
      <c r="R106" s="1182">
        <v>12</v>
      </c>
      <c r="S106" s="1182">
        <v>167</v>
      </c>
      <c r="T106" s="1182" t="s">
        <v>1023</v>
      </c>
      <c r="U106" s="1182" t="s">
        <v>1023</v>
      </c>
      <c r="V106" s="1182" t="s">
        <v>1023</v>
      </c>
      <c r="W106" s="1182" t="s">
        <v>1023</v>
      </c>
      <c r="X106" s="1182" t="s">
        <v>1023</v>
      </c>
      <c r="Y106" s="1182" t="s">
        <v>1023</v>
      </c>
      <c r="Z106" s="1182" t="s">
        <v>1023</v>
      </c>
      <c r="AA106" s="1182" t="s">
        <v>1023</v>
      </c>
      <c r="AB106" s="1182" t="s">
        <v>1023</v>
      </c>
      <c r="AC106" s="1182" t="s">
        <v>1023</v>
      </c>
      <c r="AD106" s="1182">
        <v>2</v>
      </c>
      <c r="AE106" s="1182">
        <v>2</v>
      </c>
      <c r="AF106" s="1182">
        <v>46</v>
      </c>
      <c r="AG106" s="1182" t="s">
        <v>1023</v>
      </c>
      <c r="AH106" s="1182" t="s">
        <v>1023</v>
      </c>
      <c r="AI106" s="1182" t="s">
        <v>1023</v>
      </c>
      <c r="AJ106" s="1182" t="s">
        <v>1023</v>
      </c>
      <c r="AK106" s="1182" t="s">
        <v>1023</v>
      </c>
      <c r="AL106" s="1182" t="s">
        <v>1023</v>
      </c>
      <c r="AM106" s="1182" t="s">
        <v>1023</v>
      </c>
      <c r="AN106" s="1182" t="s">
        <v>1023</v>
      </c>
      <c r="AO106" s="1182" t="s">
        <v>1023</v>
      </c>
      <c r="AP106" s="1182">
        <v>1</v>
      </c>
      <c r="AQ106" s="1182">
        <v>4</v>
      </c>
      <c r="AR106" s="1182">
        <v>63</v>
      </c>
      <c r="AS106" s="1182" t="s">
        <v>1023</v>
      </c>
      <c r="AT106" s="1182" t="s">
        <v>1023</v>
      </c>
      <c r="AU106" s="1182" t="s">
        <v>1023</v>
      </c>
      <c r="AV106" s="1182" t="s">
        <v>1023</v>
      </c>
      <c r="AW106" s="1182" t="s">
        <v>1023</v>
      </c>
      <c r="AX106" s="1182" t="s">
        <v>1023</v>
      </c>
      <c r="AY106" s="1182" t="s">
        <v>1023</v>
      </c>
      <c r="AZ106" s="1182" t="s">
        <v>1023</v>
      </c>
      <c r="BA106" s="1182" t="s">
        <v>1023</v>
      </c>
      <c r="BB106" s="1182">
        <v>1</v>
      </c>
      <c r="BC106" s="1182">
        <v>1</v>
      </c>
      <c r="BD106" s="1182">
        <v>52</v>
      </c>
      <c r="BE106" s="1182" t="s">
        <v>1023</v>
      </c>
      <c r="BF106" s="1182" t="s">
        <v>1023</v>
      </c>
      <c r="BG106" s="1182" t="s">
        <v>1023</v>
      </c>
      <c r="BH106" s="1182" t="s">
        <v>1023</v>
      </c>
      <c r="BI106" s="1182" t="s">
        <v>1023</v>
      </c>
      <c r="BJ106" s="1182" t="s">
        <v>1023</v>
      </c>
      <c r="BK106" s="1182" t="s">
        <v>1023</v>
      </c>
      <c r="BL106" s="1182" t="s">
        <v>1023</v>
      </c>
      <c r="BM106" s="1182" t="s">
        <v>1023</v>
      </c>
      <c r="BN106" s="1182" t="s">
        <v>1023</v>
      </c>
      <c r="BO106" s="1182">
        <v>4</v>
      </c>
      <c r="BP106" s="1182">
        <v>4</v>
      </c>
      <c r="BQ106" s="1182">
        <v>71</v>
      </c>
      <c r="BR106" s="1182" t="s">
        <v>1023</v>
      </c>
      <c r="BS106" s="1182" t="s">
        <v>1023</v>
      </c>
      <c r="BT106" s="1182" t="s">
        <v>1023</v>
      </c>
      <c r="BU106" s="1182" t="s">
        <v>1023</v>
      </c>
      <c r="BV106" s="1182" t="s">
        <v>1023</v>
      </c>
      <c r="BW106" s="1182" t="s">
        <v>1023</v>
      </c>
      <c r="BX106" s="1182" t="s">
        <v>1023</v>
      </c>
      <c r="BY106" s="1182" t="s">
        <v>1023</v>
      </c>
      <c r="BZ106" s="1182">
        <v>1</v>
      </c>
      <c r="CA106" s="1182" t="s">
        <v>1023</v>
      </c>
      <c r="CB106" s="1182" t="s">
        <v>1023</v>
      </c>
      <c r="CC106" s="1182">
        <v>4</v>
      </c>
      <c r="CD106" s="1182">
        <v>83</v>
      </c>
      <c r="CE106" s="1182" t="s">
        <v>1023</v>
      </c>
      <c r="CF106" s="1182" t="s">
        <v>1023</v>
      </c>
      <c r="CG106" s="1182" t="s">
        <v>1023</v>
      </c>
      <c r="CH106" s="1182" t="s">
        <v>1023</v>
      </c>
      <c r="CI106" s="1182" t="s">
        <v>1023</v>
      </c>
      <c r="CJ106" s="1182" t="s">
        <v>1023</v>
      </c>
      <c r="CK106" s="1182" t="s">
        <v>1023</v>
      </c>
      <c r="CL106" s="1182" t="s">
        <v>1023</v>
      </c>
      <c r="CM106" s="1182">
        <v>1</v>
      </c>
      <c r="CN106" s="1182" t="s">
        <v>1023</v>
      </c>
      <c r="CO106" s="1182">
        <v>2</v>
      </c>
      <c r="CP106" s="1182">
        <v>17</v>
      </c>
      <c r="CQ106" s="1182">
        <v>105</v>
      </c>
      <c r="CR106" s="1182" t="s">
        <v>1023</v>
      </c>
      <c r="CS106" s="1182" t="s">
        <v>1023</v>
      </c>
      <c r="CT106" s="1182" t="s">
        <v>1023</v>
      </c>
      <c r="CU106" s="1182" t="s">
        <v>1023</v>
      </c>
      <c r="CV106" s="1182" t="s">
        <v>1023</v>
      </c>
      <c r="CW106" s="1182" t="s">
        <v>1023</v>
      </c>
      <c r="CX106" s="1182" t="s">
        <v>1023</v>
      </c>
      <c r="CY106" s="1182" t="s">
        <v>1023</v>
      </c>
      <c r="CZ106" s="1182" t="s">
        <v>1023</v>
      </c>
      <c r="DA106" s="1182">
        <v>2</v>
      </c>
      <c r="DB106" s="1182">
        <v>11</v>
      </c>
      <c r="DC106" s="1182">
        <v>50</v>
      </c>
      <c r="DD106" s="1182" t="s">
        <v>1023</v>
      </c>
      <c r="DE106" s="1182" t="s">
        <v>1023</v>
      </c>
      <c r="DF106" s="1182" t="s">
        <v>1023</v>
      </c>
      <c r="DG106" s="1182" t="s">
        <v>1023</v>
      </c>
      <c r="DH106" s="1182" t="s">
        <v>1023</v>
      </c>
      <c r="DI106" s="1182" t="s">
        <v>1023</v>
      </c>
      <c r="DJ106" s="1182" t="s">
        <v>1023</v>
      </c>
      <c r="DK106" s="1182">
        <v>2</v>
      </c>
      <c r="DL106" s="1182">
        <v>3</v>
      </c>
      <c r="DM106" s="1182">
        <v>5</v>
      </c>
      <c r="DN106" s="1182">
        <v>58</v>
      </c>
      <c r="DO106" s="1182">
        <v>163</v>
      </c>
      <c r="DP106" s="1182">
        <v>965</v>
      </c>
      <c r="DQ106" s="1182" t="s">
        <v>1023</v>
      </c>
      <c r="DR106" s="1182" t="s">
        <v>1023</v>
      </c>
      <c r="DS106" s="1182" t="s">
        <v>1023</v>
      </c>
      <c r="DT106" s="1182" t="s">
        <v>1023</v>
      </c>
      <c r="DU106" s="1182" t="s">
        <v>1023</v>
      </c>
      <c r="DV106" s="1182" t="s">
        <v>1023</v>
      </c>
      <c r="DW106" s="1182" t="s">
        <v>1023</v>
      </c>
      <c r="DX106" s="1182" t="s">
        <v>1023</v>
      </c>
      <c r="DY106" s="1182" t="s">
        <v>1023</v>
      </c>
      <c r="DZ106" s="1182" t="s">
        <v>1023</v>
      </c>
      <c r="EA106" s="1182">
        <v>1</v>
      </c>
      <c r="EB106" s="1182">
        <v>76</v>
      </c>
      <c r="EC106" s="1182" t="s">
        <v>1023</v>
      </c>
      <c r="ED106" s="1182" t="s">
        <v>1023</v>
      </c>
      <c r="EE106" s="1182" t="s">
        <v>1023</v>
      </c>
      <c r="EF106" s="1182" t="s">
        <v>1023</v>
      </c>
      <c r="EG106" s="1182" t="s">
        <v>1023</v>
      </c>
      <c r="EH106" s="1182" t="s">
        <v>1023</v>
      </c>
      <c r="EI106" s="1182">
        <v>1</v>
      </c>
      <c r="EJ106" s="1182" t="s">
        <v>1023</v>
      </c>
      <c r="EK106" s="1182" t="s">
        <v>1023</v>
      </c>
      <c r="EL106" s="1182">
        <v>1</v>
      </c>
      <c r="EM106" s="1182" t="s">
        <v>1023</v>
      </c>
      <c r="EN106" s="1182">
        <v>69</v>
      </c>
      <c r="EO106" s="1182" t="s">
        <v>1023</v>
      </c>
      <c r="EP106" s="1182" t="s">
        <v>1023</v>
      </c>
      <c r="EQ106" s="1182" t="s">
        <v>1023</v>
      </c>
      <c r="ER106" s="1182" t="s">
        <v>1023</v>
      </c>
      <c r="ES106" s="1182" t="s">
        <v>1023</v>
      </c>
      <c r="ET106" s="1182" t="s">
        <v>1023</v>
      </c>
      <c r="EU106" s="1182" t="s">
        <v>1023</v>
      </c>
      <c r="EV106" s="1182" t="s">
        <v>1023</v>
      </c>
      <c r="EW106" s="1182">
        <v>1</v>
      </c>
      <c r="EX106" s="1182" t="s">
        <v>1023</v>
      </c>
      <c r="EY106" s="1182">
        <v>8</v>
      </c>
      <c r="EZ106" s="1182">
        <v>35</v>
      </c>
      <c r="FA106" s="1182">
        <v>186</v>
      </c>
      <c r="FB106" s="1182" t="s">
        <v>1023</v>
      </c>
      <c r="FC106" s="1182" t="s">
        <v>1023</v>
      </c>
      <c r="FD106" s="1182" t="s">
        <v>1023</v>
      </c>
      <c r="FE106" s="1182" t="s">
        <v>1023</v>
      </c>
      <c r="FF106" s="1182" t="s">
        <v>1023</v>
      </c>
      <c r="FG106" s="1182" t="s">
        <v>1023</v>
      </c>
      <c r="FH106" s="1182" t="s">
        <v>1023</v>
      </c>
      <c r="FI106" s="1182" t="s">
        <v>1023</v>
      </c>
      <c r="FJ106" s="1182" t="s">
        <v>1023</v>
      </c>
      <c r="FK106" s="1182" t="s">
        <v>1023</v>
      </c>
      <c r="FL106" s="1182">
        <v>6</v>
      </c>
      <c r="FM106" s="1182">
        <v>49</v>
      </c>
      <c r="FN106" s="1182">
        <v>351</v>
      </c>
      <c r="FO106" s="1182" t="s">
        <v>1023</v>
      </c>
      <c r="FP106" s="1182" t="s">
        <v>1023</v>
      </c>
      <c r="FQ106" s="1182" t="s">
        <v>1023</v>
      </c>
      <c r="FR106" s="1182" t="s">
        <v>1023</v>
      </c>
      <c r="FS106" s="1182" t="s">
        <v>1023</v>
      </c>
      <c r="FT106" s="1182" t="s">
        <v>1023</v>
      </c>
      <c r="FU106" s="1182" t="s">
        <v>1023</v>
      </c>
      <c r="FV106" s="1182" t="s">
        <v>1023</v>
      </c>
      <c r="FW106" s="1182" t="s">
        <v>1023</v>
      </c>
      <c r="FX106" s="1182">
        <v>1</v>
      </c>
      <c r="FY106" s="1182">
        <v>1</v>
      </c>
      <c r="FZ106" s="1182">
        <v>14</v>
      </c>
      <c r="GA106" s="1182" t="s">
        <v>1023</v>
      </c>
      <c r="GB106" s="1182" t="s">
        <v>1023</v>
      </c>
      <c r="GC106" s="1182" t="s">
        <v>1023</v>
      </c>
      <c r="GD106" s="1182" t="s">
        <v>1023</v>
      </c>
      <c r="GE106" s="1182" t="s">
        <v>1023</v>
      </c>
      <c r="GF106" s="1182" t="s">
        <v>1023</v>
      </c>
      <c r="GG106" s="1182" t="s">
        <v>1023</v>
      </c>
      <c r="GH106" s="1182" t="s">
        <v>1023</v>
      </c>
      <c r="GI106" s="1182" t="s">
        <v>1023</v>
      </c>
      <c r="GJ106" s="1182" t="s">
        <v>1023</v>
      </c>
      <c r="GK106" s="1182" t="s">
        <v>1023</v>
      </c>
      <c r="GL106" s="1182">
        <v>2</v>
      </c>
      <c r="GM106" s="1182">
        <v>6</v>
      </c>
      <c r="GN106" s="1182" t="s">
        <v>1023</v>
      </c>
      <c r="GO106" s="1182" t="s">
        <v>1023</v>
      </c>
      <c r="GP106" s="1182" t="s">
        <v>1023</v>
      </c>
      <c r="GQ106" s="1182" t="s">
        <v>1023</v>
      </c>
      <c r="GR106" s="1182" t="s">
        <v>1023</v>
      </c>
      <c r="GS106" s="1182" t="s">
        <v>1023</v>
      </c>
      <c r="GT106" s="1182" t="s">
        <v>1023</v>
      </c>
      <c r="GU106" s="1182" t="s">
        <v>1023</v>
      </c>
      <c r="GV106" s="1182" t="s">
        <v>1023</v>
      </c>
      <c r="GW106" s="1182" t="s">
        <v>1023</v>
      </c>
      <c r="GX106" s="1182">
        <v>3</v>
      </c>
      <c r="GY106" s="1182">
        <v>10</v>
      </c>
      <c r="GZ106" s="1182" t="s">
        <v>1023</v>
      </c>
      <c r="HA106" s="1182" t="s">
        <v>1023</v>
      </c>
      <c r="HB106" s="1182" t="s">
        <v>1023</v>
      </c>
      <c r="HC106" s="1182" t="s">
        <v>1023</v>
      </c>
      <c r="HD106" s="1182" t="s">
        <v>1023</v>
      </c>
      <c r="HE106" s="1182" t="s">
        <v>1023</v>
      </c>
      <c r="HF106" s="1182" t="s">
        <v>1023</v>
      </c>
      <c r="HG106" s="1182" t="s">
        <v>1023</v>
      </c>
      <c r="HH106" s="1182" t="s">
        <v>1023</v>
      </c>
      <c r="HI106" s="1182" t="s">
        <v>1023</v>
      </c>
      <c r="HJ106" s="1182">
        <v>9</v>
      </c>
      <c r="HK106" s="1182">
        <v>30</v>
      </c>
      <c r="HL106" s="1182">
        <v>352</v>
      </c>
      <c r="HM106" s="1182" t="s">
        <v>1023</v>
      </c>
      <c r="HN106" s="1182" t="s">
        <v>1023</v>
      </c>
      <c r="HO106" s="1182" t="s">
        <v>1023</v>
      </c>
      <c r="HP106" s="1182" t="s">
        <v>1023</v>
      </c>
      <c r="HQ106" s="1182" t="s">
        <v>1023</v>
      </c>
      <c r="HR106" s="1182" t="s">
        <v>1023</v>
      </c>
      <c r="HS106" s="1182" t="s">
        <v>1023</v>
      </c>
      <c r="HT106" s="1182" t="s">
        <v>1023</v>
      </c>
      <c r="HU106" s="1182" t="s">
        <v>1023</v>
      </c>
      <c r="HV106" s="1182" t="s">
        <v>1023</v>
      </c>
      <c r="HW106" s="1182">
        <v>1</v>
      </c>
      <c r="HX106" s="1182">
        <v>5</v>
      </c>
      <c r="HY106" s="1182">
        <v>102</v>
      </c>
      <c r="HZ106" s="1182" t="s">
        <v>1023</v>
      </c>
      <c r="IA106" s="1182" t="s">
        <v>1023</v>
      </c>
      <c r="IB106" s="1182" t="s">
        <v>1023</v>
      </c>
      <c r="IC106" s="1182" t="s">
        <v>1023</v>
      </c>
      <c r="ID106" s="1182" t="s">
        <v>1023</v>
      </c>
      <c r="IE106" s="1182" t="s">
        <v>1023</v>
      </c>
      <c r="IF106" s="1182" t="s">
        <v>1023</v>
      </c>
      <c r="IG106" s="1182" t="s">
        <v>1023</v>
      </c>
      <c r="IH106" s="1182" t="s">
        <v>1023</v>
      </c>
      <c r="II106" s="1182" t="s">
        <v>1023</v>
      </c>
      <c r="IJ106" s="1182">
        <v>1</v>
      </c>
      <c r="IK106" s="1182">
        <v>10</v>
      </c>
      <c r="IL106" s="1182" t="s">
        <v>1023</v>
      </c>
      <c r="IM106" s="1182" t="s">
        <v>1023</v>
      </c>
      <c r="IN106" s="1182" t="s">
        <v>1023</v>
      </c>
      <c r="IO106" s="1182" t="s">
        <v>1023</v>
      </c>
      <c r="IP106" s="1182" t="s">
        <v>1023</v>
      </c>
      <c r="IQ106" s="1182">
        <v>2</v>
      </c>
      <c r="IR106" s="1182" t="s">
        <v>1023</v>
      </c>
      <c r="IS106" s="1182" t="s">
        <v>1023</v>
      </c>
      <c r="IT106" s="1182" t="s">
        <v>1023</v>
      </c>
      <c r="IU106" s="1182" t="s">
        <v>1023</v>
      </c>
      <c r="IV106" s="1182" t="s">
        <v>1023</v>
      </c>
      <c r="IW106" s="1182" t="s">
        <v>1023</v>
      </c>
      <c r="IX106" s="1182" t="s">
        <v>1023</v>
      </c>
      <c r="IY106" s="1182" t="s">
        <v>1023</v>
      </c>
      <c r="IZ106" s="1182" t="s">
        <v>1023</v>
      </c>
      <c r="JA106" s="1182">
        <v>1</v>
      </c>
      <c r="JB106" s="1182">
        <v>4</v>
      </c>
      <c r="JC106" s="1182">
        <v>4</v>
      </c>
      <c r="JD106" s="1182" t="s">
        <v>1023</v>
      </c>
      <c r="JE106" s="1182" t="s">
        <v>1023</v>
      </c>
      <c r="JF106" s="1182" t="s">
        <v>1023</v>
      </c>
      <c r="JG106" s="1182" t="s">
        <v>1023</v>
      </c>
      <c r="JH106" s="1182" t="s">
        <v>1023</v>
      </c>
      <c r="JI106" s="1182" t="s">
        <v>1023</v>
      </c>
      <c r="JJ106" s="1182" t="s">
        <v>1023</v>
      </c>
      <c r="JK106" s="1182" t="s">
        <v>1023</v>
      </c>
      <c r="JL106" s="1182" t="s">
        <v>1023</v>
      </c>
      <c r="JM106" s="1182" t="s">
        <v>1023</v>
      </c>
      <c r="JN106" s="1182">
        <v>2</v>
      </c>
      <c r="JO106" s="1182" t="s">
        <v>1023</v>
      </c>
      <c r="JP106" s="1182" t="s">
        <v>1023</v>
      </c>
      <c r="JQ106" s="1182" t="s">
        <v>1023</v>
      </c>
      <c r="JR106" s="1182" t="s">
        <v>1023</v>
      </c>
      <c r="JS106" s="1182" t="s">
        <v>1023</v>
      </c>
      <c r="JT106" s="1182" t="s">
        <v>1023</v>
      </c>
      <c r="JU106" s="1182" t="s">
        <v>1023</v>
      </c>
      <c r="JV106" s="1182" t="s">
        <v>1023</v>
      </c>
      <c r="JW106" s="1182" t="s">
        <v>1023</v>
      </c>
      <c r="JX106" s="1182" t="s">
        <v>1023</v>
      </c>
      <c r="JY106" s="1182" t="s">
        <v>1023</v>
      </c>
      <c r="JZ106" s="1182">
        <v>3</v>
      </c>
      <c r="KA106" s="1182">
        <v>6</v>
      </c>
      <c r="KB106" s="1182">
        <v>79</v>
      </c>
      <c r="KC106" s="1182" t="s">
        <v>1023</v>
      </c>
      <c r="KD106" s="1182" t="s">
        <v>1023</v>
      </c>
      <c r="KE106" s="1182" t="s">
        <v>1023</v>
      </c>
      <c r="KF106" s="1182" t="s">
        <v>1023</v>
      </c>
      <c r="KG106" s="1182" t="s">
        <v>1023</v>
      </c>
      <c r="KH106" s="1182" t="s">
        <v>1023</v>
      </c>
      <c r="KI106" s="1182" t="s">
        <v>1023</v>
      </c>
      <c r="KJ106" s="1182" t="s">
        <v>1023</v>
      </c>
      <c r="KK106" s="1182" t="s">
        <v>1023</v>
      </c>
      <c r="KL106" s="1182" t="s">
        <v>1023</v>
      </c>
      <c r="KM106" s="1182">
        <v>5</v>
      </c>
      <c r="KN106" s="1182">
        <v>14</v>
      </c>
      <c r="KO106" s="1182">
        <v>54</v>
      </c>
      <c r="KP106" s="1182" t="s">
        <v>1023</v>
      </c>
      <c r="KQ106" s="1182" t="s">
        <v>1023</v>
      </c>
      <c r="KR106" s="1182" t="s">
        <v>1023</v>
      </c>
      <c r="KS106" s="1182" t="s">
        <v>1023</v>
      </c>
      <c r="KT106" s="1182" t="s">
        <v>1023</v>
      </c>
      <c r="KU106" s="1182" t="s">
        <v>1023</v>
      </c>
      <c r="KV106" s="1182" t="s">
        <v>1023</v>
      </c>
      <c r="KW106" s="1182" t="s">
        <v>1023</v>
      </c>
      <c r="KX106" s="1182" t="s">
        <v>1023</v>
      </c>
      <c r="KY106" s="1182">
        <v>1</v>
      </c>
    </row>
    <row r="107" spans="2:311" ht="15" customHeight="1">
      <c r="B107" s="1501"/>
      <c r="C107" s="1501" t="s">
        <v>70</v>
      </c>
      <c r="D107" s="1503"/>
      <c r="E107" s="1182">
        <v>1642</v>
      </c>
      <c r="F107" s="1182">
        <v>1642</v>
      </c>
      <c r="G107" s="1182" t="s">
        <v>1023</v>
      </c>
      <c r="H107" s="1182" t="s">
        <v>1023</v>
      </c>
      <c r="I107" s="1182" t="s">
        <v>1023</v>
      </c>
      <c r="J107" s="1182" t="s">
        <v>1023</v>
      </c>
      <c r="K107" s="1182" t="s">
        <v>1023</v>
      </c>
      <c r="L107" s="1182" t="s">
        <v>1023</v>
      </c>
      <c r="M107" s="1182" t="s">
        <v>1023</v>
      </c>
      <c r="N107" s="1182" t="s">
        <v>1023</v>
      </c>
      <c r="O107" s="1182" t="s">
        <v>1023</v>
      </c>
      <c r="P107" s="1182" t="s">
        <v>1023</v>
      </c>
      <c r="Q107" s="1182" t="s">
        <v>1023</v>
      </c>
      <c r="R107" s="1182">
        <v>7</v>
      </c>
      <c r="S107" s="1182">
        <v>57</v>
      </c>
      <c r="T107" s="1182" t="s">
        <v>1023</v>
      </c>
      <c r="U107" s="1182" t="s">
        <v>1023</v>
      </c>
      <c r="V107" s="1182" t="s">
        <v>1023</v>
      </c>
      <c r="W107" s="1182" t="s">
        <v>1023</v>
      </c>
      <c r="X107" s="1182" t="s">
        <v>1023</v>
      </c>
      <c r="Y107" s="1182" t="s">
        <v>1023</v>
      </c>
      <c r="Z107" s="1182" t="s">
        <v>1023</v>
      </c>
      <c r="AA107" s="1182" t="s">
        <v>1023</v>
      </c>
      <c r="AB107" s="1182" t="s">
        <v>1023</v>
      </c>
      <c r="AC107" s="1182" t="s">
        <v>1023</v>
      </c>
      <c r="AD107" s="1182">
        <v>1</v>
      </c>
      <c r="AE107" s="1182" t="s">
        <v>1023</v>
      </c>
      <c r="AF107" s="1182">
        <v>21</v>
      </c>
      <c r="AG107" s="1182" t="s">
        <v>1023</v>
      </c>
      <c r="AH107" s="1182" t="s">
        <v>1023</v>
      </c>
      <c r="AI107" s="1182" t="s">
        <v>1023</v>
      </c>
      <c r="AJ107" s="1182" t="s">
        <v>1023</v>
      </c>
      <c r="AK107" s="1182" t="s">
        <v>1023</v>
      </c>
      <c r="AL107" s="1182" t="s">
        <v>1023</v>
      </c>
      <c r="AM107" s="1182" t="s">
        <v>1023</v>
      </c>
      <c r="AN107" s="1182" t="s">
        <v>1023</v>
      </c>
      <c r="AO107" s="1182" t="s">
        <v>1023</v>
      </c>
      <c r="AP107" s="1182" t="s">
        <v>1023</v>
      </c>
      <c r="AQ107" s="1182">
        <v>4</v>
      </c>
      <c r="AR107" s="1182">
        <v>36</v>
      </c>
      <c r="AS107" s="1182" t="s">
        <v>1023</v>
      </c>
      <c r="AT107" s="1182" t="s">
        <v>1023</v>
      </c>
      <c r="AU107" s="1182" t="s">
        <v>1023</v>
      </c>
      <c r="AV107" s="1182" t="s">
        <v>1023</v>
      </c>
      <c r="AW107" s="1182" t="s">
        <v>1023</v>
      </c>
      <c r="AX107" s="1182" t="s">
        <v>1023</v>
      </c>
      <c r="AY107" s="1182" t="s">
        <v>1023</v>
      </c>
      <c r="AZ107" s="1182" t="s">
        <v>1023</v>
      </c>
      <c r="BA107" s="1182" t="s">
        <v>1023</v>
      </c>
      <c r="BB107" s="1182" t="s">
        <v>1023</v>
      </c>
      <c r="BC107" s="1182" t="s">
        <v>1023</v>
      </c>
      <c r="BD107" s="1182">
        <v>23</v>
      </c>
      <c r="BE107" s="1182" t="s">
        <v>1023</v>
      </c>
      <c r="BF107" s="1182" t="s">
        <v>1023</v>
      </c>
      <c r="BG107" s="1182" t="s">
        <v>1023</v>
      </c>
      <c r="BH107" s="1182" t="s">
        <v>1023</v>
      </c>
      <c r="BI107" s="1182" t="s">
        <v>1023</v>
      </c>
      <c r="BJ107" s="1182" t="s">
        <v>1023</v>
      </c>
      <c r="BK107" s="1182" t="s">
        <v>1023</v>
      </c>
      <c r="BL107" s="1182" t="s">
        <v>1023</v>
      </c>
      <c r="BM107" s="1182" t="s">
        <v>1023</v>
      </c>
      <c r="BN107" s="1182" t="s">
        <v>1023</v>
      </c>
      <c r="BO107" s="1182">
        <v>2</v>
      </c>
      <c r="BP107" s="1182">
        <v>2</v>
      </c>
      <c r="BQ107" s="1182">
        <v>35</v>
      </c>
      <c r="BR107" s="1182" t="s">
        <v>1023</v>
      </c>
      <c r="BS107" s="1182" t="s">
        <v>1023</v>
      </c>
      <c r="BT107" s="1182" t="s">
        <v>1023</v>
      </c>
      <c r="BU107" s="1182" t="s">
        <v>1023</v>
      </c>
      <c r="BV107" s="1182" t="s">
        <v>1023</v>
      </c>
      <c r="BW107" s="1182" t="s">
        <v>1023</v>
      </c>
      <c r="BX107" s="1182" t="s">
        <v>1023</v>
      </c>
      <c r="BY107" s="1182" t="s">
        <v>1023</v>
      </c>
      <c r="BZ107" s="1182">
        <v>1</v>
      </c>
      <c r="CA107" s="1182" t="s">
        <v>1023</v>
      </c>
      <c r="CB107" s="1182" t="s">
        <v>1023</v>
      </c>
      <c r="CC107" s="1182">
        <v>1</v>
      </c>
      <c r="CD107" s="1182">
        <v>35</v>
      </c>
      <c r="CE107" s="1182" t="s">
        <v>1023</v>
      </c>
      <c r="CF107" s="1182" t="s">
        <v>1023</v>
      </c>
      <c r="CG107" s="1182" t="s">
        <v>1023</v>
      </c>
      <c r="CH107" s="1182" t="s">
        <v>1023</v>
      </c>
      <c r="CI107" s="1182" t="s">
        <v>1023</v>
      </c>
      <c r="CJ107" s="1182" t="s">
        <v>1023</v>
      </c>
      <c r="CK107" s="1182" t="s">
        <v>1023</v>
      </c>
      <c r="CL107" s="1182" t="s">
        <v>1023</v>
      </c>
      <c r="CM107" s="1182">
        <v>1</v>
      </c>
      <c r="CN107" s="1182" t="s">
        <v>1023</v>
      </c>
      <c r="CO107" s="1182" t="s">
        <v>1023</v>
      </c>
      <c r="CP107" s="1182">
        <v>12</v>
      </c>
      <c r="CQ107" s="1182">
        <v>62</v>
      </c>
      <c r="CR107" s="1182" t="s">
        <v>1023</v>
      </c>
      <c r="CS107" s="1182" t="s">
        <v>1023</v>
      </c>
      <c r="CT107" s="1182" t="s">
        <v>1023</v>
      </c>
      <c r="CU107" s="1182" t="s">
        <v>1023</v>
      </c>
      <c r="CV107" s="1182" t="s">
        <v>1023</v>
      </c>
      <c r="CW107" s="1182" t="s">
        <v>1023</v>
      </c>
      <c r="CX107" s="1182" t="s">
        <v>1023</v>
      </c>
      <c r="CY107" s="1182" t="s">
        <v>1023</v>
      </c>
      <c r="CZ107" s="1182" t="s">
        <v>1023</v>
      </c>
      <c r="DA107" s="1182">
        <v>1</v>
      </c>
      <c r="DB107" s="1182">
        <v>3</v>
      </c>
      <c r="DC107" s="1182">
        <v>28</v>
      </c>
      <c r="DD107" s="1182" t="s">
        <v>1023</v>
      </c>
      <c r="DE107" s="1182" t="s">
        <v>1023</v>
      </c>
      <c r="DF107" s="1182" t="s">
        <v>1023</v>
      </c>
      <c r="DG107" s="1182" t="s">
        <v>1023</v>
      </c>
      <c r="DH107" s="1182" t="s">
        <v>1023</v>
      </c>
      <c r="DI107" s="1182" t="s">
        <v>1023</v>
      </c>
      <c r="DJ107" s="1182" t="s">
        <v>1023</v>
      </c>
      <c r="DK107" s="1182" t="s">
        <v>1023</v>
      </c>
      <c r="DL107" s="1182">
        <v>2</v>
      </c>
      <c r="DM107" s="1182">
        <v>4</v>
      </c>
      <c r="DN107" s="1182">
        <v>40</v>
      </c>
      <c r="DO107" s="1182">
        <v>102</v>
      </c>
      <c r="DP107" s="1182">
        <v>449</v>
      </c>
      <c r="DQ107" s="1182" t="s">
        <v>1023</v>
      </c>
      <c r="DR107" s="1182" t="s">
        <v>1023</v>
      </c>
      <c r="DS107" s="1182" t="s">
        <v>1023</v>
      </c>
      <c r="DT107" s="1182" t="s">
        <v>1023</v>
      </c>
      <c r="DU107" s="1182" t="s">
        <v>1023</v>
      </c>
      <c r="DV107" s="1182" t="s">
        <v>1023</v>
      </c>
      <c r="DW107" s="1182" t="s">
        <v>1023</v>
      </c>
      <c r="DX107" s="1182" t="s">
        <v>1023</v>
      </c>
      <c r="DY107" s="1182" t="s">
        <v>1023</v>
      </c>
      <c r="DZ107" s="1182" t="s">
        <v>1023</v>
      </c>
      <c r="EA107" s="1182" t="s">
        <v>1023</v>
      </c>
      <c r="EB107" s="1182">
        <v>29</v>
      </c>
      <c r="EC107" s="1182" t="s">
        <v>1023</v>
      </c>
      <c r="ED107" s="1182" t="s">
        <v>1023</v>
      </c>
      <c r="EE107" s="1182" t="s">
        <v>1023</v>
      </c>
      <c r="EF107" s="1182" t="s">
        <v>1023</v>
      </c>
      <c r="EG107" s="1182" t="s">
        <v>1023</v>
      </c>
      <c r="EH107" s="1182" t="s">
        <v>1023</v>
      </c>
      <c r="EI107" s="1182" t="s">
        <v>1023</v>
      </c>
      <c r="EJ107" s="1182" t="s">
        <v>1023</v>
      </c>
      <c r="EK107" s="1182" t="s">
        <v>1023</v>
      </c>
      <c r="EL107" s="1182">
        <v>1</v>
      </c>
      <c r="EM107" s="1182" t="s">
        <v>1023</v>
      </c>
      <c r="EN107" s="1182">
        <v>28</v>
      </c>
      <c r="EO107" s="1182" t="s">
        <v>1023</v>
      </c>
      <c r="EP107" s="1182" t="s">
        <v>1023</v>
      </c>
      <c r="EQ107" s="1182" t="s">
        <v>1023</v>
      </c>
      <c r="ER107" s="1182" t="s">
        <v>1023</v>
      </c>
      <c r="ES107" s="1182" t="s">
        <v>1023</v>
      </c>
      <c r="ET107" s="1182" t="s">
        <v>1023</v>
      </c>
      <c r="EU107" s="1182" t="s">
        <v>1023</v>
      </c>
      <c r="EV107" s="1182" t="s">
        <v>1023</v>
      </c>
      <c r="EW107" s="1182">
        <v>1</v>
      </c>
      <c r="EX107" s="1182" t="s">
        <v>1023</v>
      </c>
      <c r="EY107" s="1182">
        <v>3</v>
      </c>
      <c r="EZ107" s="1182">
        <v>22</v>
      </c>
      <c r="FA107" s="1182">
        <v>89</v>
      </c>
      <c r="FB107" s="1182" t="s">
        <v>1023</v>
      </c>
      <c r="FC107" s="1182" t="s">
        <v>1023</v>
      </c>
      <c r="FD107" s="1182" t="s">
        <v>1023</v>
      </c>
      <c r="FE107" s="1182" t="s">
        <v>1023</v>
      </c>
      <c r="FF107" s="1182" t="s">
        <v>1023</v>
      </c>
      <c r="FG107" s="1182" t="s">
        <v>1023</v>
      </c>
      <c r="FH107" s="1182" t="s">
        <v>1023</v>
      </c>
      <c r="FI107" s="1182" t="s">
        <v>1023</v>
      </c>
      <c r="FJ107" s="1182" t="s">
        <v>1023</v>
      </c>
      <c r="FK107" s="1182" t="s">
        <v>1023</v>
      </c>
      <c r="FL107" s="1182">
        <v>4</v>
      </c>
      <c r="FM107" s="1182">
        <v>32</v>
      </c>
      <c r="FN107" s="1182">
        <v>189</v>
      </c>
      <c r="FO107" s="1182" t="s">
        <v>1023</v>
      </c>
      <c r="FP107" s="1182" t="s">
        <v>1023</v>
      </c>
      <c r="FQ107" s="1182" t="s">
        <v>1023</v>
      </c>
      <c r="FR107" s="1182" t="s">
        <v>1023</v>
      </c>
      <c r="FS107" s="1182" t="s">
        <v>1023</v>
      </c>
      <c r="FT107" s="1182" t="s">
        <v>1023</v>
      </c>
      <c r="FU107" s="1182" t="s">
        <v>1023</v>
      </c>
      <c r="FV107" s="1182" t="s">
        <v>1023</v>
      </c>
      <c r="FW107" s="1182" t="s">
        <v>1023</v>
      </c>
      <c r="FX107" s="1182" t="s">
        <v>1023</v>
      </c>
      <c r="FY107" s="1182" t="s">
        <v>1023</v>
      </c>
      <c r="FZ107" s="1182">
        <v>5</v>
      </c>
      <c r="GA107" s="1182" t="s">
        <v>1023</v>
      </c>
      <c r="GB107" s="1182" t="s">
        <v>1023</v>
      </c>
      <c r="GC107" s="1182" t="s">
        <v>1023</v>
      </c>
      <c r="GD107" s="1182" t="s">
        <v>1023</v>
      </c>
      <c r="GE107" s="1182" t="s">
        <v>1023</v>
      </c>
      <c r="GF107" s="1182" t="s">
        <v>1023</v>
      </c>
      <c r="GG107" s="1182" t="s">
        <v>1023</v>
      </c>
      <c r="GH107" s="1182" t="s">
        <v>1023</v>
      </c>
      <c r="GI107" s="1182" t="s">
        <v>1023</v>
      </c>
      <c r="GJ107" s="1182" t="s">
        <v>1023</v>
      </c>
      <c r="GK107" s="1182" t="s">
        <v>1023</v>
      </c>
      <c r="GL107" s="1182">
        <v>1</v>
      </c>
      <c r="GM107" s="1182">
        <v>2</v>
      </c>
      <c r="GN107" s="1182" t="s">
        <v>1023</v>
      </c>
      <c r="GO107" s="1182" t="s">
        <v>1023</v>
      </c>
      <c r="GP107" s="1182" t="s">
        <v>1023</v>
      </c>
      <c r="GQ107" s="1182" t="s">
        <v>1023</v>
      </c>
      <c r="GR107" s="1182" t="s">
        <v>1023</v>
      </c>
      <c r="GS107" s="1182" t="s">
        <v>1023</v>
      </c>
      <c r="GT107" s="1182" t="s">
        <v>1023</v>
      </c>
      <c r="GU107" s="1182" t="s">
        <v>1023</v>
      </c>
      <c r="GV107" s="1182" t="s">
        <v>1023</v>
      </c>
      <c r="GW107" s="1182" t="s">
        <v>1023</v>
      </c>
      <c r="GX107" s="1182">
        <v>1</v>
      </c>
      <c r="GY107" s="1182">
        <v>4</v>
      </c>
      <c r="GZ107" s="1182" t="s">
        <v>1023</v>
      </c>
      <c r="HA107" s="1182" t="s">
        <v>1023</v>
      </c>
      <c r="HB107" s="1182" t="s">
        <v>1023</v>
      </c>
      <c r="HC107" s="1182" t="s">
        <v>1023</v>
      </c>
      <c r="HD107" s="1182" t="s">
        <v>1023</v>
      </c>
      <c r="HE107" s="1182" t="s">
        <v>1023</v>
      </c>
      <c r="HF107" s="1182" t="s">
        <v>1023</v>
      </c>
      <c r="HG107" s="1182" t="s">
        <v>1023</v>
      </c>
      <c r="HH107" s="1182" t="s">
        <v>1023</v>
      </c>
      <c r="HI107" s="1182" t="s">
        <v>1023</v>
      </c>
      <c r="HJ107" s="1182">
        <v>7</v>
      </c>
      <c r="HK107" s="1182">
        <v>15</v>
      </c>
      <c r="HL107" s="1182">
        <v>131</v>
      </c>
      <c r="HM107" s="1182" t="s">
        <v>1023</v>
      </c>
      <c r="HN107" s="1182" t="s">
        <v>1023</v>
      </c>
      <c r="HO107" s="1182" t="s">
        <v>1023</v>
      </c>
      <c r="HP107" s="1182" t="s">
        <v>1023</v>
      </c>
      <c r="HQ107" s="1182" t="s">
        <v>1023</v>
      </c>
      <c r="HR107" s="1182" t="s">
        <v>1023</v>
      </c>
      <c r="HS107" s="1182" t="s">
        <v>1023</v>
      </c>
      <c r="HT107" s="1182" t="s">
        <v>1023</v>
      </c>
      <c r="HU107" s="1182" t="s">
        <v>1023</v>
      </c>
      <c r="HV107" s="1182" t="s">
        <v>1023</v>
      </c>
      <c r="HW107" s="1182">
        <v>1</v>
      </c>
      <c r="HX107" s="1182">
        <v>2</v>
      </c>
      <c r="HY107" s="1182">
        <v>49</v>
      </c>
      <c r="HZ107" s="1182" t="s">
        <v>1023</v>
      </c>
      <c r="IA107" s="1182" t="s">
        <v>1023</v>
      </c>
      <c r="IB107" s="1182" t="s">
        <v>1023</v>
      </c>
      <c r="IC107" s="1182" t="s">
        <v>1023</v>
      </c>
      <c r="ID107" s="1182" t="s">
        <v>1023</v>
      </c>
      <c r="IE107" s="1182" t="s">
        <v>1023</v>
      </c>
      <c r="IF107" s="1182" t="s">
        <v>1023</v>
      </c>
      <c r="IG107" s="1182" t="s">
        <v>1023</v>
      </c>
      <c r="IH107" s="1182" t="s">
        <v>1023</v>
      </c>
      <c r="II107" s="1182" t="s">
        <v>1023</v>
      </c>
      <c r="IJ107" s="1182">
        <v>1</v>
      </c>
      <c r="IK107" s="1182">
        <v>7</v>
      </c>
      <c r="IL107" s="1182" t="s">
        <v>1023</v>
      </c>
      <c r="IM107" s="1182" t="s">
        <v>1023</v>
      </c>
      <c r="IN107" s="1182" t="s">
        <v>1023</v>
      </c>
      <c r="IO107" s="1182" t="s">
        <v>1023</v>
      </c>
      <c r="IP107" s="1182" t="s">
        <v>1023</v>
      </c>
      <c r="IQ107" s="1182">
        <v>2</v>
      </c>
      <c r="IR107" s="1182" t="s">
        <v>1023</v>
      </c>
      <c r="IS107" s="1182" t="s">
        <v>1023</v>
      </c>
      <c r="IT107" s="1182" t="s">
        <v>1023</v>
      </c>
      <c r="IU107" s="1182" t="s">
        <v>1023</v>
      </c>
      <c r="IV107" s="1182" t="s">
        <v>1023</v>
      </c>
      <c r="IW107" s="1182" t="s">
        <v>1023</v>
      </c>
      <c r="IX107" s="1182" t="s">
        <v>1023</v>
      </c>
      <c r="IY107" s="1182" t="s">
        <v>1023</v>
      </c>
      <c r="IZ107" s="1182" t="s">
        <v>1023</v>
      </c>
      <c r="JA107" s="1182">
        <v>1</v>
      </c>
      <c r="JB107" s="1182">
        <v>4</v>
      </c>
      <c r="JC107" s="1182">
        <v>2</v>
      </c>
      <c r="JD107" s="1182" t="s">
        <v>1023</v>
      </c>
      <c r="JE107" s="1182" t="s">
        <v>1023</v>
      </c>
      <c r="JF107" s="1182" t="s">
        <v>1023</v>
      </c>
      <c r="JG107" s="1182" t="s">
        <v>1023</v>
      </c>
      <c r="JH107" s="1182" t="s">
        <v>1023</v>
      </c>
      <c r="JI107" s="1182" t="s">
        <v>1023</v>
      </c>
      <c r="JJ107" s="1182" t="s">
        <v>1023</v>
      </c>
      <c r="JK107" s="1182" t="s">
        <v>1023</v>
      </c>
      <c r="JL107" s="1182" t="s">
        <v>1023</v>
      </c>
      <c r="JM107" s="1182" t="s">
        <v>1023</v>
      </c>
      <c r="JN107" s="1182">
        <v>1</v>
      </c>
      <c r="JO107" s="1182" t="s">
        <v>1023</v>
      </c>
      <c r="JP107" s="1182" t="s">
        <v>1023</v>
      </c>
      <c r="JQ107" s="1182" t="s">
        <v>1023</v>
      </c>
      <c r="JR107" s="1182" t="s">
        <v>1023</v>
      </c>
      <c r="JS107" s="1182" t="s">
        <v>1023</v>
      </c>
      <c r="JT107" s="1182" t="s">
        <v>1023</v>
      </c>
      <c r="JU107" s="1182" t="s">
        <v>1023</v>
      </c>
      <c r="JV107" s="1182" t="s">
        <v>1023</v>
      </c>
      <c r="JW107" s="1182" t="s">
        <v>1023</v>
      </c>
      <c r="JX107" s="1182" t="s">
        <v>1023</v>
      </c>
      <c r="JY107" s="1182" t="s">
        <v>1023</v>
      </c>
      <c r="JZ107" s="1182">
        <v>2</v>
      </c>
      <c r="KA107" s="1182">
        <v>4</v>
      </c>
      <c r="KB107" s="1182">
        <v>38</v>
      </c>
      <c r="KC107" s="1182" t="s">
        <v>1023</v>
      </c>
      <c r="KD107" s="1182" t="s">
        <v>1023</v>
      </c>
      <c r="KE107" s="1182" t="s">
        <v>1023</v>
      </c>
      <c r="KF107" s="1182" t="s">
        <v>1023</v>
      </c>
      <c r="KG107" s="1182" t="s">
        <v>1023</v>
      </c>
      <c r="KH107" s="1182" t="s">
        <v>1023</v>
      </c>
      <c r="KI107" s="1182" t="s">
        <v>1023</v>
      </c>
      <c r="KJ107" s="1182" t="s">
        <v>1023</v>
      </c>
      <c r="KK107" s="1182" t="s">
        <v>1023</v>
      </c>
      <c r="KL107" s="1182" t="s">
        <v>1023</v>
      </c>
      <c r="KM107" s="1182">
        <v>4</v>
      </c>
      <c r="KN107" s="1182">
        <v>5</v>
      </c>
      <c r="KO107" s="1182">
        <v>25</v>
      </c>
      <c r="KP107" s="1182" t="s">
        <v>1023</v>
      </c>
      <c r="KQ107" s="1182" t="s">
        <v>1023</v>
      </c>
      <c r="KR107" s="1182" t="s">
        <v>1023</v>
      </c>
      <c r="KS107" s="1182" t="s">
        <v>1023</v>
      </c>
      <c r="KT107" s="1182" t="s">
        <v>1023</v>
      </c>
      <c r="KU107" s="1182" t="s">
        <v>1023</v>
      </c>
      <c r="KV107" s="1182" t="s">
        <v>1023</v>
      </c>
      <c r="KW107" s="1182" t="s">
        <v>1023</v>
      </c>
      <c r="KX107" s="1182" t="s">
        <v>1023</v>
      </c>
      <c r="KY107" s="1182">
        <v>1</v>
      </c>
    </row>
    <row r="108" spans="2:311" ht="15" customHeight="1">
      <c r="B108" s="1501"/>
      <c r="C108" s="1501" t="s">
        <v>71</v>
      </c>
      <c r="D108" s="1503"/>
      <c r="E108" s="1182">
        <v>1767</v>
      </c>
      <c r="F108" s="1182">
        <v>1767</v>
      </c>
      <c r="G108" s="1182" t="s">
        <v>1023</v>
      </c>
      <c r="H108" s="1182" t="s">
        <v>1023</v>
      </c>
      <c r="I108" s="1182" t="s">
        <v>1023</v>
      </c>
      <c r="J108" s="1182" t="s">
        <v>1023</v>
      </c>
      <c r="K108" s="1182" t="s">
        <v>1023</v>
      </c>
      <c r="L108" s="1182" t="s">
        <v>1023</v>
      </c>
      <c r="M108" s="1182" t="s">
        <v>1023</v>
      </c>
      <c r="N108" s="1182" t="s">
        <v>1023</v>
      </c>
      <c r="O108" s="1182" t="s">
        <v>1023</v>
      </c>
      <c r="P108" s="1182">
        <v>1</v>
      </c>
      <c r="Q108" s="1182" t="s">
        <v>1023</v>
      </c>
      <c r="R108" s="1182">
        <v>5</v>
      </c>
      <c r="S108" s="1182">
        <v>110</v>
      </c>
      <c r="T108" s="1182" t="s">
        <v>1023</v>
      </c>
      <c r="U108" s="1182" t="s">
        <v>1023</v>
      </c>
      <c r="V108" s="1182" t="s">
        <v>1023</v>
      </c>
      <c r="W108" s="1182" t="s">
        <v>1023</v>
      </c>
      <c r="X108" s="1182" t="s">
        <v>1023</v>
      </c>
      <c r="Y108" s="1182" t="s">
        <v>1023</v>
      </c>
      <c r="Z108" s="1182" t="s">
        <v>1023</v>
      </c>
      <c r="AA108" s="1182" t="s">
        <v>1023</v>
      </c>
      <c r="AB108" s="1182" t="s">
        <v>1023</v>
      </c>
      <c r="AC108" s="1182" t="s">
        <v>1023</v>
      </c>
      <c r="AD108" s="1182">
        <v>1</v>
      </c>
      <c r="AE108" s="1182">
        <v>2</v>
      </c>
      <c r="AF108" s="1182">
        <v>25</v>
      </c>
      <c r="AG108" s="1182" t="s">
        <v>1023</v>
      </c>
      <c r="AH108" s="1182" t="s">
        <v>1023</v>
      </c>
      <c r="AI108" s="1182" t="s">
        <v>1023</v>
      </c>
      <c r="AJ108" s="1182" t="s">
        <v>1023</v>
      </c>
      <c r="AK108" s="1182" t="s">
        <v>1023</v>
      </c>
      <c r="AL108" s="1182" t="s">
        <v>1023</v>
      </c>
      <c r="AM108" s="1182" t="s">
        <v>1023</v>
      </c>
      <c r="AN108" s="1182" t="s">
        <v>1023</v>
      </c>
      <c r="AO108" s="1182" t="s">
        <v>1023</v>
      </c>
      <c r="AP108" s="1182">
        <v>1</v>
      </c>
      <c r="AQ108" s="1182" t="s">
        <v>1023</v>
      </c>
      <c r="AR108" s="1182">
        <v>27</v>
      </c>
      <c r="AS108" s="1182" t="s">
        <v>1023</v>
      </c>
      <c r="AT108" s="1182" t="s">
        <v>1023</v>
      </c>
      <c r="AU108" s="1182" t="s">
        <v>1023</v>
      </c>
      <c r="AV108" s="1182" t="s">
        <v>1023</v>
      </c>
      <c r="AW108" s="1182" t="s">
        <v>1023</v>
      </c>
      <c r="AX108" s="1182" t="s">
        <v>1023</v>
      </c>
      <c r="AY108" s="1182" t="s">
        <v>1023</v>
      </c>
      <c r="AZ108" s="1182" t="s">
        <v>1023</v>
      </c>
      <c r="BA108" s="1182" t="s">
        <v>1023</v>
      </c>
      <c r="BB108" s="1182">
        <v>1</v>
      </c>
      <c r="BC108" s="1182">
        <v>1</v>
      </c>
      <c r="BD108" s="1182">
        <v>29</v>
      </c>
      <c r="BE108" s="1182" t="s">
        <v>1023</v>
      </c>
      <c r="BF108" s="1182" t="s">
        <v>1023</v>
      </c>
      <c r="BG108" s="1182" t="s">
        <v>1023</v>
      </c>
      <c r="BH108" s="1182" t="s">
        <v>1023</v>
      </c>
      <c r="BI108" s="1182" t="s">
        <v>1023</v>
      </c>
      <c r="BJ108" s="1182" t="s">
        <v>1023</v>
      </c>
      <c r="BK108" s="1182" t="s">
        <v>1023</v>
      </c>
      <c r="BL108" s="1182" t="s">
        <v>1023</v>
      </c>
      <c r="BM108" s="1182" t="s">
        <v>1023</v>
      </c>
      <c r="BN108" s="1182" t="s">
        <v>1023</v>
      </c>
      <c r="BO108" s="1182">
        <v>2</v>
      </c>
      <c r="BP108" s="1182">
        <v>2</v>
      </c>
      <c r="BQ108" s="1182">
        <v>36</v>
      </c>
      <c r="BR108" s="1182" t="s">
        <v>1023</v>
      </c>
      <c r="BS108" s="1182" t="s">
        <v>1023</v>
      </c>
      <c r="BT108" s="1182" t="s">
        <v>1023</v>
      </c>
      <c r="BU108" s="1182" t="s">
        <v>1023</v>
      </c>
      <c r="BV108" s="1182" t="s">
        <v>1023</v>
      </c>
      <c r="BW108" s="1182" t="s">
        <v>1023</v>
      </c>
      <c r="BX108" s="1182" t="s">
        <v>1023</v>
      </c>
      <c r="BY108" s="1182" t="s">
        <v>1023</v>
      </c>
      <c r="BZ108" s="1182" t="s">
        <v>1023</v>
      </c>
      <c r="CA108" s="1182" t="s">
        <v>1023</v>
      </c>
      <c r="CB108" s="1182" t="s">
        <v>1023</v>
      </c>
      <c r="CC108" s="1182">
        <v>3</v>
      </c>
      <c r="CD108" s="1182">
        <v>48</v>
      </c>
      <c r="CE108" s="1182" t="s">
        <v>1023</v>
      </c>
      <c r="CF108" s="1182" t="s">
        <v>1023</v>
      </c>
      <c r="CG108" s="1182" t="s">
        <v>1023</v>
      </c>
      <c r="CH108" s="1182" t="s">
        <v>1023</v>
      </c>
      <c r="CI108" s="1182" t="s">
        <v>1023</v>
      </c>
      <c r="CJ108" s="1182" t="s">
        <v>1023</v>
      </c>
      <c r="CK108" s="1182" t="s">
        <v>1023</v>
      </c>
      <c r="CL108" s="1182" t="s">
        <v>1023</v>
      </c>
      <c r="CM108" s="1182" t="s">
        <v>1023</v>
      </c>
      <c r="CN108" s="1182" t="s">
        <v>1023</v>
      </c>
      <c r="CO108" s="1182">
        <v>2</v>
      </c>
      <c r="CP108" s="1182">
        <v>5</v>
      </c>
      <c r="CQ108" s="1182">
        <v>43</v>
      </c>
      <c r="CR108" s="1182" t="s">
        <v>1023</v>
      </c>
      <c r="CS108" s="1182" t="s">
        <v>1023</v>
      </c>
      <c r="CT108" s="1182" t="s">
        <v>1023</v>
      </c>
      <c r="CU108" s="1182" t="s">
        <v>1023</v>
      </c>
      <c r="CV108" s="1182" t="s">
        <v>1023</v>
      </c>
      <c r="CW108" s="1182" t="s">
        <v>1023</v>
      </c>
      <c r="CX108" s="1182" t="s">
        <v>1023</v>
      </c>
      <c r="CY108" s="1182" t="s">
        <v>1023</v>
      </c>
      <c r="CZ108" s="1182" t="s">
        <v>1023</v>
      </c>
      <c r="DA108" s="1182">
        <v>1</v>
      </c>
      <c r="DB108" s="1182">
        <v>8</v>
      </c>
      <c r="DC108" s="1182">
        <v>22</v>
      </c>
      <c r="DD108" s="1182" t="s">
        <v>1023</v>
      </c>
      <c r="DE108" s="1182" t="s">
        <v>1023</v>
      </c>
      <c r="DF108" s="1182" t="s">
        <v>1023</v>
      </c>
      <c r="DG108" s="1182" t="s">
        <v>1023</v>
      </c>
      <c r="DH108" s="1182" t="s">
        <v>1023</v>
      </c>
      <c r="DI108" s="1182" t="s">
        <v>1023</v>
      </c>
      <c r="DJ108" s="1182" t="s">
        <v>1023</v>
      </c>
      <c r="DK108" s="1182">
        <v>2</v>
      </c>
      <c r="DL108" s="1182">
        <v>1</v>
      </c>
      <c r="DM108" s="1182">
        <v>1</v>
      </c>
      <c r="DN108" s="1182">
        <v>18</v>
      </c>
      <c r="DO108" s="1182">
        <v>61</v>
      </c>
      <c r="DP108" s="1182">
        <v>516</v>
      </c>
      <c r="DQ108" s="1182" t="s">
        <v>1023</v>
      </c>
      <c r="DR108" s="1182" t="s">
        <v>1023</v>
      </c>
      <c r="DS108" s="1182" t="s">
        <v>1023</v>
      </c>
      <c r="DT108" s="1182" t="s">
        <v>1023</v>
      </c>
      <c r="DU108" s="1182" t="s">
        <v>1023</v>
      </c>
      <c r="DV108" s="1182" t="s">
        <v>1023</v>
      </c>
      <c r="DW108" s="1182" t="s">
        <v>1023</v>
      </c>
      <c r="DX108" s="1182" t="s">
        <v>1023</v>
      </c>
      <c r="DY108" s="1182" t="s">
        <v>1023</v>
      </c>
      <c r="DZ108" s="1182" t="s">
        <v>1023</v>
      </c>
      <c r="EA108" s="1182">
        <v>1</v>
      </c>
      <c r="EB108" s="1182">
        <v>47</v>
      </c>
      <c r="EC108" s="1182" t="s">
        <v>1023</v>
      </c>
      <c r="ED108" s="1182" t="s">
        <v>1023</v>
      </c>
      <c r="EE108" s="1182" t="s">
        <v>1023</v>
      </c>
      <c r="EF108" s="1182" t="s">
        <v>1023</v>
      </c>
      <c r="EG108" s="1182" t="s">
        <v>1023</v>
      </c>
      <c r="EH108" s="1182" t="s">
        <v>1023</v>
      </c>
      <c r="EI108" s="1182">
        <v>1</v>
      </c>
      <c r="EJ108" s="1182" t="s">
        <v>1023</v>
      </c>
      <c r="EK108" s="1182" t="s">
        <v>1023</v>
      </c>
      <c r="EL108" s="1182" t="s">
        <v>1023</v>
      </c>
      <c r="EM108" s="1182" t="s">
        <v>1023</v>
      </c>
      <c r="EN108" s="1182">
        <v>41</v>
      </c>
      <c r="EO108" s="1182" t="s">
        <v>1023</v>
      </c>
      <c r="EP108" s="1182" t="s">
        <v>1023</v>
      </c>
      <c r="EQ108" s="1182" t="s">
        <v>1023</v>
      </c>
      <c r="ER108" s="1182" t="s">
        <v>1023</v>
      </c>
      <c r="ES108" s="1182" t="s">
        <v>1023</v>
      </c>
      <c r="ET108" s="1182" t="s">
        <v>1023</v>
      </c>
      <c r="EU108" s="1182" t="s">
        <v>1023</v>
      </c>
      <c r="EV108" s="1182" t="s">
        <v>1023</v>
      </c>
      <c r="EW108" s="1182" t="s">
        <v>1023</v>
      </c>
      <c r="EX108" s="1182" t="s">
        <v>1023</v>
      </c>
      <c r="EY108" s="1182">
        <v>5</v>
      </c>
      <c r="EZ108" s="1182">
        <v>13</v>
      </c>
      <c r="FA108" s="1182">
        <v>97</v>
      </c>
      <c r="FB108" s="1182" t="s">
        <v>1023</v>
      </c>
      <c r="FC108" s="1182" t="s">
        <v>1023</v>
      </c>
      <c r="FD108" s="1182" t="s">
        <v>1023</v>
      </c>
      <c r="FE108" s="1182" t="s">
        <v>1023</v>
      </c>
      <c r="FF108" s="1182" t="s">
        <v>1023</v>
      </c>
      <c r="FG108" s="1182" t="s">
        <v>1023</v>
      </c>
      <c r="FH108" s="1182" t="s">
        <v>1023</v>
      </c>
      <c r="FI108" s="1182" t="s">
        <v>1023</v>
      </c>
      <c r="FJ108" s="1182" t="s">
        <v>1023</v>
      </c>
      <c r="FK108" s="1182" t="s">
        <v>1023</v>
      </c>
      <c r="FL108" s="1182">
        <v>2</v>
      </c>
      <c r="FM108" s="1182">
        <v>17</v>
      </c>
      <c r="FN108" s="1182">
        <v>162</v>
      </c>
      <c r="FO108" s="1182" t="s">
        <v>1023</v>
      </c>
      <c r="FP108" s="1182" t="s">
        <v>1023</v>
      </c>
      <c r="FQ108" s="1182" t="s">
        <v>1023</v>
      </c>
      <c r="FR108" s="1182" t="s">
        <v>1023</v>
      </c>
      <c r="FS108" s="1182" t="s">
        <v>1023</v>
      </c>
      <c r="FT108" s="1182" t="s">
        <v>1023</v>
      </c>
      <c r="FU108" s="1182" t="s">
        <v>1023</v>
      </c>
      <c r="FV108" s="1182" t="s">
        <v>1023</v>
      </c>
      <c r="FW108" s="1182" t="s">
        <v>1023</v>
      </c>
      <c r="FX108" s="1182">
        <v>1</v>
      </c>
      <c r="FY108" s="1182">
        <v>1</v>
      </c>
      <c r="FZ108" s="1182">
        <v>9</v>
      </c>
      <c r="GA108" s="1182" t="s">
        <v>1023</v>
      </c>
      <c r="GB108" s="1182" t="s">
        <v>1023</v>
      </c>
      <c r="GC108" s="1182" t="s">
        <v>1023</v>
      </c>
      <c r="GD108" s="1182" t="s">
        <v>1023</v>
      </c>
      <c r="GE108" s="1182" t="s">
        <v>1023</v>
      </c>
      <c r="GF108" s="1182" t="s">
        <v>1023</v>
      </c>
      <c r="GG108" s="1182" t="s">
        <v>1023</v>
      </c>
      <c r="GH108" s="1182" t="s">
        <v>1023</v>
      </c>
      <c r="GI108" s="1182" t="s">
        <v>1023</v>
      </c>
      <c r="GJ108" s="1182" t="s">
        <v>1023</v>
      </c>
      <c r="GK108" s="1182" t="s">
        <v>1023</v>
      </c>
      <c r="GL108" s="1182">
        <v>1</v>
      </c>
      <c r="GM108" s="1182">
        <v>4</v>
      </c>
      <c r="GN108" s="1182" t="s">
        <v>1023</v>
      </c>
      <c r="GO108" s="1182" t="s">
        <v>1023</v>
      </c>
      <c r="GP108" s="1182" t="s">
        <v>1023</v>
      </c>
      <c r="GQ108" s="1182" t="s">
        <v>1023</v>
      </c>
      <c r="GR108" s="1182" t="s">
        <v>1023</v>
      </c>
      <c r="GS108" s="1182" t="s">
        <v>1023</v>
      </c>
      <c r="GT108" s="1182" t="s">
        <v>1023</v>
      </c>
      <c r="GU108" s="1182" t="s">
        <v>1023</v>
      </c>
      <c r="GV108" s="1182" t="s">
        <v>1023</v>
      </c>
      <c r="GW108" s="1182" t="s">
        <v>1023</v>
      </c>
      <c r="GX108" s="1182">
        <v>2</v>
      </c>
      <c r="GY108" s="1182">
        <v>6</v>
      </c>
      <c r="GZ108" s="1182" t="s">
        <v>1023</v>
      </c>
      <c r="HA108" s="1182" t="s">
        <v>1023</v>
      </c>
      <c r="HB108" s="1182" t="s">
        <v>1023</v>
      </c>
      <c r="HC108" s="1182" t="s">
        <v>1023</v>
      </c>
      <c r="HD108" s="1182" t="s">
        <v>1023</v>
      </c>
      <c r="HE108" s="1182" t="s">
        <v>1023</v>
      </c>
      <c r="HF108" s="1182" t="s">
        <v>1023</v>
      </c>
      <c r="HG108" s="1182" t="s">
        <v>1023</v>
      </c>
      <c r="HH108" s="1182" t="s">
        <v>1023</v>
      </c>
      <c r="HI108" s="1182" t="s">
        <v>1023</v>
      </c>
      <c r="HJ108" s="1182">
        <v>2</v>
      </c>
      <c r="HK108" s="1182">
        <v>15</v>
      </c>
      <c r="HL108" s="1182">
        <v>221</v>
      </c>
      <c r="HM108" s="1182" t="s">
        <v>1023</v>
      </c>
      <c r="HN108" s="1182" t="s">
        <v>1023</v>
      </c>
      <c r="HO108" s="1182" t="s">
        <v>1023</v>
      </c>
      <c r="HP108" s="1182" t="s">
        <v>1023</v>
      </c>
      <c r="HQ108" s="1182" t="s">
        <v>1023</v>
      </c>
      <c r="HR108" s="1182" t="s">
        <v>1023</v>
      </c>
      <c r="HS108" s="1182" t="s">
        <v>1023</v>
      </c>
      <c r="HT108" s="1182" t="s">
        <v>1023</v>
      </c>
      <c r="HU108" s="1182" t="s">
        <v>1023</v>
      </c>
      <c r="HV108" s="1182" t="s">
        <v>1023</v>
      </c>
      <c r="HW108" s="1182" t="s">
        <v>1023</v>
      </c>
      <c r="HX108" s="1182">
        <v>3</v>
      </c>
      <c r="HY108" s="1182">
        <v>53</v>
      </c>
      <c r="HZ108" s="1182" t="s">
        <v>1023</v>
      </c>
      <c r="IA108" s="1182" t="s">
        <v>1023</v>
      </c>
      <c r="IB108" s="1182" t="s">
        <v>1023</v>
      </c>
      <c r="IC108" s="1182" t="s">
        <v>1023</v>
      </c>
      <c r="ID108" s="1182" t="s">
        <v>1023</v>
      </c>
      <c r="IE108" s="1182" t="s">
        <v>1023</v>
      </c>
      <c r="IF108" s="1182" t="s">
        <v>1023</v>
      </c>
      <c r="IG108" s="1182" t="s">
        <v>1023</v>
      </c>
      <c r="IH108" s="1182" t="s">
        <v>1023</v>
      </c>
      <c r="II108" s="1182" t="s">
        <v>1023</v>
      </c>
      <c r="IJ108" s="1182" t="s">
        <v>1023</v>
      </c>
      <c r="IK108" s="1182">
        <v>3</v>
      </c>
      <c r="IL108" s="1182" t="s">
        <v>1023</v>
      </c>
      <c r="IM108" s="1182" t="s">
        <v>1023</v>
      </c>
      <c r="IN108" s="1182" t="s">
        <v>1023</v>
      </c>
      <c r="IO108" s="1182" t="s">
        <v>1023</v>
      </c>
      <c r="IP108" s="1182" t="s">
        <v>1023</v>
      </c>
      <c r="IQ108" s="1182" t="s">
        <v>1023</v>
      </c>
      <c r="IR108" s="1182" t="s">
        <v>1023</v>
      </c>
      <c r="IS108" s="1182" t="s">
        <v>1023</v>
      </c>
      <c r="IT108" s="1182" t="s">
        <v>1023</v>
      </c>
      <c r="IU108" s="1182" t="s">
        <v>1023</v>
      </c>
      <c r="IV108" s="1182" t="s">
        <v>1023</v>
      </c>
      <c r="IW108" s="1182" t="s">
        <v>1023</v>
      </c>
      <c r="IX108" s="1182" t="s">
        <v>1023</v>
      </c>
      <c r="IY108" s="1182" t="s">
        <v>1023</v>
      </c>
      <c r="IZ108" s="1182" t="s">
        <v>1023</v>
      </c>
      <c r="JA108" s="1182" t="s">
        <v>1023</v>
      </c>
      <c r="JB108" s="1182" t="s">
        <v>1023</v>
      </c>
      <c r="JC108" s="1182">
        <v>2</v>
      </c>
      <c r="JD108" s="1182" t="s">
        <v>1023</v>
      </c>
      <c r="JE108" s="1182" t="s">
        <v>1023</v>
      </c>
      <c r="JF108" s="1182" t="s">
        <v>1023</v>
      </c>
      <c r="JG108" s="1182" t="s">
        <v>1023</v>
      </c>
      <c r="JH108" s="1182" t="s">
        <v>1023</v>
      </c>
      <c r="JI108" s="1182" t="s">
        <v>1023</v>
      </c>
      <c r="JJ108" s="1182" t="s">
        <v>1023</v>
      </c>
      <c r="JK108" s="1182" t="s">
        <v>1023</v>
      </c>
      <c r="JL108" s="1182" t="s">
        <v>1023</v>
      </c>
      <c r="JM108" s="1182" t="s">
        <v>1023</v>
      </c>
      <c r="JN108" s="1182">
        <v>1</v>
      </c>
      <c r="JO108" s="1182" t="s">
        <v>1023</v>
      </c>
      <c r="JP108" s="1182" t="s">
        <v>1023</v>
      </c>
      <c r="JQ108" s="1182" t="s">
        <v>1023</v>
      </c>
      <c r="JR108" s="1182" t="s">
        <v>1023</v>
      </c>
      <c r="JS108" s="1182" t="s">
        <v>1023</v>
      </c>
      <c r="JT108" s="1182" t="s">
        <v>1023</v>
      </c>
      <c r="JU108" s="1182" t="s">
        <v>1023</v>
      </c>
      <c r="JV108" s="1182" t="s">
        <v>1023</v>
      </c>
      <c r="JW108" s="1182" t="s">
        <v>1023</v>
      </c>
      <c r="JX108" s="1182" t="s">
        <v>1023</v>
      </c>
      <c r="JY108" s="1182" t="s">
        <v>1023</v>
      </c>
      <c r="JZ108" s="1182">
        <v>1</v>
      </c>
      <c r="KA108" s="1182">
        <v>2</v>
      </c>
      <c r="KB108" s="1182">
        <v>41</v>
      </c>
      <c r="KC108" s="1182" t="s">
        <v>1023</v>
      </c>
      <c r="KD108" s="1182" t="s">
        <v>1023</v>
      </c>
      <c r="KE108" s="1182" t="s">
        <v>1023</v>
      </c>
      <c r="KF108" s="1182" t="s">
        <v>1023</v>
      </c>
      <c r="KG108" s="1182" t="s">
        <v>1023</v>
      </c>
      <c r="KH108" s="1182" t="s">
        <v>1023</v>
      </c>
      <c r="KI108" s="1182" t="s">
        <v>1023</v>
      </c>
      <c r="KJ108" s="1182" t="s">
        <v>1023</v>
      </c>
      <c r="KK108" s="1182" t="s">
        <v>1023</v>
      </c>
      <c r="KL108" s="1182" t="s">
        <v>1023</v>
      </c>
      <c r="KM108" s="1182">
        <v>1</v>
      </c>
      <c r="KN108" s="1182">
        <v>9</v>
      </c>
      <c r="KO108" s="1182">
        <v>29</v>
      </c>
      <c r="KP108" s="1182" t="s">
        <v>1023</v>
      </c>
      <c r="KQ108" s="1182" t="s">
        <v>1023</v>
      </c>
      <c r="KR108" s="1182" t="s">
        <v>1023</v>
      </c>
      <c r="KS108" s="1182" t="s">
        <v>1023</v>
      </c>
      <c r="KT108" s="1182" t="s">
        <v>1023</v>
      </c>
      <c r="KU108" s="1182" t="s">
        <v>1023</v>
      </c>
      <c r="KV108" s="1182" t="s">
        <v>1023</v>
      </c>
      <c r="KW108" s="1182" t="s">
        <v>1023</v>
      </c>
      <c r="KX108" s="1182" t="s">
        <v>1023</v>
      </c>
      <c r="KY108" s="1182" t="s">
        <v>1023</v>
      </c>
    </row>
    <row r="109" spans="2:311" ht="15" customHeight="1">
      <c r="B109" s="1501" t="s">
        <v>1069</v>
      </c>
      <c r="C109" s="1501" t="s">
        <v>49</v>
      </c>
      <c r="D109" s="1501" t="s">
        <v>49</v>
      </c>
      <c r="E109" s="1182">
        <v>7404</v>
      </c>
      <c r="F109" s="1182">
        <v>7404</v>
      </c>
      <c r="G109" s="1182" t="s">
        <v>1023</v>
      </c>
      <c r="H109" s="1182" t="s">
        <v>1023</v>
      </c>
      <c r="I109" s="1182" t="s">
        <v>1023</v>
      </c>
      <c r="J109" s="1182" t="s">
        <v>1023</v>
      </c>
      <c r="K109" s="1182" t="s">
        <v>1023</v>
      </c>
      <c r="L109" s="1182" t="s">
        <v>1023</v>
      </c>
      <c r="M109" s="1182" t="s">
        <v>1023</v>
      </c>
      <c r="N109" s="1182" t="s">
        <v>1023</v>
      </c>
      <c r="O109" s="1182" t="s">
        <v>1023</v>
      </c>
      <c r="P109" s="1182">
        <v>1</v>
      </c>
      <c r="Q109" s="1182">
        <v>13</v>
      </c>
      <c r="R109" s="1182">
        <v>31</v>
      </c>
      <c r="S109" s="1182">
        <v>180</v>
      </c>
      <c r="T109" s="1182" t="s">
        <v>1023</v>
      </c>
      <c r="U109" s="1182" t="s">
        <v>1023</v>
      </c>
      <c r="V109" s="1182" t="s">
        <v>1023</v>
      </c>
      <c r="W109" s="1182" t="s">
        <v>1023</v>
      </c>
      <c r="X109" s="1182" t="s">
        <v>1023</v>
      </c>
      <c r="Y109" s="1182" t="s">
        <v>1023</v>
      </c>
      <c r="Z109" s="1182" t="s">
        <v>1023</v>
      </c>
      <c r="AA109" s="1182">
        <v>1</v>
      </c>
      <c r="AB109" s="1182">
        <v>1</v>
      </c>
      <c r="AC109" s="1182">
        <v>3</v>
      </c>
      <c r="AD109" s="1182">
        <v>4</v>
      </c>
      <c r="AE109" s="1182">
        <v>11</v>
      </c>
      <c r="AF109" s="1182">
        <v>64</v>
      </c>
      <c r="AG109" s="1182" t="s">
        <v>1023</v>
      </c>
      <c r="AH109" s="1182" t="s">
        <v>1023</v>
      </c>
      <c r="AI109" s="1182" t="s">
        <v>1023</v>
      </c>
      <c r="AJ109" s="1182" t="s">
        <v>1023</v>
      </c>
      <c r="AK109" s="1182" t="s">
        <v>1023</v>
      </c>
      <c r="AL109" s="1182" t="s">
        <v>1023</v>
      </c>
      <c r="AM109" s="1182" t="s">
        <v>1023</v>
      </c>
      <c r="AN109" s="1182" t="s">
        <v>1023</v>
      </c>
      <c r="AO109" s="1182">
        <v>2</v>
      </c>
      <c r="AP109" s="1182">
        <v>4</v>
      </c>
      <c r="AQ109" s="1182">
        <v>10</v>
      </c>
      <c r="AR109" s="1182">
        <v>54</v>
      </c>
      <c r="AS109" s="1182" t="s">
        <v>1023</v>
      </c>
      <c r="AT109" s="1182" t="s">
        <v>1023</v>
      </c>
      <c r="AU109" s="1182" t="s">
        <v>1023</v>
      </c>
      <c r="AV109" s="1182" t="s">
        <v>1023</v>
      </c>
      <c r="AW109" s="1182" t="s">
        <v>1023</v>
      </c>
      <c r="AX109" s="1182" t="s">
        <v>1023</v>
      </c>
      <c r="AY109" s="1182" t="s">
        <v>1023</v>
      </c>
      <c r="AZ109" s="1182" t="s">
        <v>1023</v>
      </c>
      <c r="BA109" s="1182" t="s">
        <v>1023</v>
      </c>
      <c r="BB109" s="1182">
        <v>1</v>
      </c>
      <c r="BC109" s="1182">
        <v>5</v>
      </c>
      <c r="BD109" s="1182">
        <v>42</v>
      </c>
      <c r="BE109" s="1182" t="s">
        <v>1023</v>
      </c>
      <c r="BF109" s="1182" t="s">
        <v>1023</v>
      </c>
      <c r="BG109" s="1182" t="s">
        <v>1023</v>
      </c>
      <c r="BH109" s="1182" t="s">
        <v>1023</v>
      </c>
      <c r="BI109" s="1182" t="s">
        <v>1023</v>
      </c>
      <c r="BJ109" s="1182" t="s">
        <v>1023</v>
      </c>
      <c r="BK109" s="1182" t="s">
        <v>1023</v>
      </c>
      <c r="BL109" s="1182">
        <v>1</v>
      </c>
      <c r="BM109" s="1182" t="s">
        <v>1023</v>
      </c>
      <c r="BN109" s="1182">
        <v>1</v>
      </c>
      <c r="BO109" s="1182">
        <v>6</v>
      </c>
      <c r="BP109" s="1182">
        <v>12</v>
      </c>
      <c r="BQ109" s="1182">
        <v>74</v>
      </c>
      <c r="BR109" s="1182" t="s">
        <v>1023</v>
      </c>
      <c r="BS109" s="1182" t="s">
        <v>1023</v>
      </c>
      <c r="BT109" s="1182" t="s">
        <v>1023</v>
      </c>
      <c r="BU109" s="1182" t="s">
        <v>1023</v>
      </c>
      <c r="BV109" s="1182" t="s">
        <v>1023</v>
      </c>
      <c r="BW109" s="1182" t="s">
        <v>1023</v>
      </c>
      <c r="BX109" s="1182" t="s">
        <v>1023</v>
      </c>
      <c r="BY109" s="1182">
        <v>1</v>
      </c>
      <c r="BZ109" s="1182">
        <v>3</v>
      </c>
      <c r="CA109" s="1182">
        <v>2</v>
      </c>
      <c r="CB109" s="1182">
        <v>14</v>
      </c>
      <c r="CC109" s="1182">
        <v>25</v>
      </c>
      <c r="CD109" s="1182">
        <v>164</v>
      </c>
      <c r="CE109" s="1182" t="s">
        <v>1023</v>
      </c>
      <c r="CF109" s="1182" t="s">
        <v>1023</v>
      </c>
      <c r="CG109" s="1182" t="s">
        <v>1023</v>
      </c>
      <c r="CH109" s="1182" t="s">
        <v>1023</v>
      </c>
      <c r="CI109" s="1182" t="s">
        <v>1023</v>
      </c>
      <c r="CJ109" s="1182" t="s">
        <v>1023</v>
      </c>
      <c r="CK109" s="1182" t="s">
        <v>1023</v>
      </c>
      <c r="CL109" s="1182">
        <v>1</v>
      </c>
      <c r="CM109" s="1182">
        <v>2</v>
      </c>
      <c r="CN109" s="1182">
        <v>3</v>
      </c>
      <c r="CO109" s="1182">
        <v>17</v>
      </c>
      <c r="CP109" s="1182">
        <v>52</v>
      </c>
      <c r="CQ109" s="1182">
        <v>160</v>
      </c>
      <c r="CR109" s="1182" t="s">
        <v>1023</v>
      </c>
      <c r="CS109" s="1182" t="s">
        <v>1023</v>
      </c>
      <c r="CT109" s="1182" t="s">
        <v>1023</v>
      </c>
      <c r="CU109" s="1182" t="s">
        <v>1023</v>
      </c>
      <c r="CV109" s="1182" t="s">
        <v>1023</v>
      </c>
      <c r="CW109" s="1182" t="s">
        <v>1023</v>
      </c>
      <c r="CX109" s="1182" t="s">
        <v>1023</v>
      </c>
      <c r="CY109" s="1182">
        <v>2</v>
      </c>
      <c r="CZ109" s="1182" t="s">
        <v>1023</v>
      </c>
      <c r="DA109" s="1182">
        <v>15</v>
      </c>
      <c r="DB109" s="1182">
        <v>23</v>
      </c>
      <c r="DC109" s="1182">
        <v>59</v>
      </c>
      <c r="DD109" s="1182" t="s">
        <v>1023</v>
      </c>
      <c r="DE109" s="1182" t="s">
        <v>1023</v>
      </c>
      <c r="DF109" s="1182" t="s">
        <v>1023</v>
      </c>
      <c r="DG109" s="1182" t="s">
        <v>1023</v>
      </c>
      <c r="DH109" s="1182" t="s">
        <v>1023</v>
      </c>
      <c r="DI109" s="1182" t="s">
        <v>1023</v>
      </c>
      <c r="DJ109" s="1182" t="s">
        <v>1023</v>
      </c>
      <c r="DK109" s="1182">
        <v>10</v>
      </c>
      <c r="DL109" s="1182">
        <v>19</v>
      </c>
      <c r="DM109" s="1182">
        <v>16</v>
      </c>
      <c r="DN109" s="1182">
        <v>196</v>
      </c>
      <c r="DO109" s="1182">
        <v>558</v>
      </c>
      <c r="DP109" s="1182">
        <v>2379</v>
      </c>
      <c r="DQ109" s="1182" t="s">
        <v>1023</v>
      </c>
      <c r="DR109" s="1182" t="s">
        <v>1023</v>
      </c>
      <c r="DS109" s="1182" t="s">
        <v>1023</v>
      </c>
      <c r="DT109" s="1182" t="s">
        <v>1023</v>
      </c>
      <c r="DU109" s="1182" t="s">
        <v>1023</v>
      </c>
      <c r="DV109" s="1182" t="s">
        <v>1023</v>
      </c>
      <c r="DW109" s="1182">
        <v>1</v>
      </c>
      <c r="DX109" s="1182" t="s">
        <v>1023</v>
      </c>
      <c r="DY109" s="1182" t="s">
        <v>1023</v>
      </c>
      <c r="DZ109" s="1182">
        <v>9</v>
      </c>
      <c r="EA109" s="1182">
        <v>20</v>
      </c>
      <c r="EB109" s="1182">
        <v>101</v>
      </c>
      <c r="EC109" s="1182" t="s">
        <v>1023</v>
      </c>
      <c r="ED109" s="1182" t="s">
        <v>1023</v>
      </c>
      <c r="EE109" s="1182" t="s">
        <v>1023</v>
      </c>
      <c r="EF109" s="1182" t="s">
        <v>1023</v>
      </c>
      <c r="EG109" s="1182" t="s">
        <v>1023</v>
      </c>
      <c r="EH109" s="1182" t="s">
        <v>1023</v>
      </c>
      <c r="EI109" s="1182" t="s">
        <v>1023</v>
      </c>
      <c r="EJ109" s="1182" t="s">
        <v>1023</v>
      </c>
      <c r="EK109" s="1182">
        <v>1</v>
      </c>
      <c r="EL109" s="1182">
        <v>9</v>
      </c>
      <c r="EM109" s="1182">
        <v>17</v>
      </c>
      <c r="EN109" s="1182">
        <v>104</v>
      </c>
      <c r="EO109" s="1182" t="s">
        <v>1023</v>
      </c>
      <c r="EP109" s="1182" t="s">
        <v>1023</v>
      </c>
      <c r="EQ109" s="1182" t="s">
        <v>1023</v>
      </c>
      <c r="ER109" s="1182" t="s">
        <v>1023</v>
      </c>
      <c r="ES109" s="1182" t="s">
        <v>1023</v>
      </c>
      <c r="ET109" s="1182" t="s">
        <v>1023</v>
      </c>
      <c r="EU109" s="1182" t="s">
        <v>1023</v>
      </c>
      <c r="EV109" s="1182">
        <v>2</v>
      </c>
      <c r="EW109" s="1182">
        <v>2</v>
      </c>
      <c r="EX109" s="1182">
        <v>1</v>
      </c>
      <c r="EY109" s="1182">
        <v>37</v>
      </c>
      <c r="EZ109" s="1182">
        <v>89</v>
      </c>
      <c r="FA109" s="1182">
        <v>468</v>
      </c>
      <c r="FB109" s="1182" t="s">
        <v>1023</v>
      </c>
      <c r="FC109" s="1182" t="s">
        <v>1023</v>
      </c>
      <c r="FD109" s="1182" t="s">
        <v>1023</v>
      </c>
      <c r="FE109" s="1182" t="s">
        <v>1023</v>
      </c>
      <c r="FF109" s="1182" t="s">
        <v>1023</v>
      </c>
      <c r="FG109" s="1182" t="s">
        <v>1023</v>
      </c>
      <c r="FH109" s="1182" t="s">
        <v>1023</v>
      </c>
      <c r="FI109" s="1182" t="s">
        <v>1023</v>
      </c>
      <c r="FJ109" s="1182">
        <v>4</v>
      </c>
      <c r="FK109" s="1182">
        <v>4</v>
      </c>
      <c r="FL109" s="1182">
        <v>42</v>
      </c>
      <c r="FM109" s="1182">
        <v>143</v>
      </c>
      <c r="FN109" s="1182">
        <v>592</v>
      </c>
      <c r="FO109" s="1182" t="s">
        <v>1023</v>
      </c>
      <c r="FP109" s="1182" t="s">
        <v>1023</v>
      </c>
      <c r="FQ109" s="1182" t="s">
        <v>1023</v>
      </c>
      <c r="FR109" s="1182" t="s">
        <v>1023</v>
      </c>
      <c r="FS109" s="1182" t="s">
        <v>1023</v>
      </c>
      <c r="FT109" s="1182" t="s">
        <v>1023</v>
      </c>
      <c r="FU109" s="1182" t="s">
        <v>1023</v>
      </c>
      <c r="FV109" s="1182" t="s">
        <v>1023</v>
      </c>
      <c r="FW109" s="1182" t="s">
        <v>1023</v>
      </c>
      <c r="FX109" s="1182" t="s">
        <v>1023</v>
      </c>
      <c r="FY109" s="1182">
        <v>7</v>
      </c>
      <c r="FZ109" s="1182">
        <v>14</v>
      </c>
      <c r="GA109" s="1182" t="s">
        <v>1023</v>
      </c>
      <c r="GB109" s="1182" t="s">
        <v>1023</v>
      </c>
      <c r="GC109" s="1182" t="s">
        <v>1023</v>
      </c>
      <c r="GD109" s="1182" t="s">
        <v>1023</v>
      </c>
      <c r="GE109" s="1182" t="s">
        <v>1023</v>
      </c>
      <c r="GF109" s="1182" t="s">
        <v>1023</v>
      </c>
      <c r="GG109" s="1182" t="s">
        <v>1023</v>
      </c>
      <c r="GH109" s="1182">
        <v>1</v>
      </c>
      <c r="GI109" s="1182" t="s">
        <v>1023</v>
      </c>
      <c r="GJ109" s="1182">
        <v>1</v>
      </c>
      <c r="GK109" s="1182" t="s">
        <v>1023</v>
      </c>
      <c r="GL109" s="1182">
        <v>1</v>
      </c>
      <c r="GM109" s="1182">
        <v>13</v>
      </c>
      <c r="GN109" s="1182" t="s">
        <v>1023</v>
      </c>
      <c r="GO109" s="1182" t="s">
        <v>1023</v>
      </c>
      <c r="GP109" s="1182" t="s">
        <v>1023</v>
      </c>
      <c r="GQ109" s="1182" t="s">
        <v>1023</v>
      </c>
      <c r="GR109" s="1182" t="s">
        <v>1023</v>
      </c>
      <c r="GS109" s="1182" t="s">
        <v>1023</v>
      </c>
      <c r="GT109" s="1182" t="s">
        <v>1023</v>
      </c>
      <c r="GU109" s="1182" t="s">
        <v>1023</v>
      </c>
      <c r="GV109" s="1182" t="s">
        <v>1023</v>
      </c>
      <c r="GW109" s="1182">
        <v>1</v>
      </c>
      <c r="GX109" s="1182">
        <v>2</v>
      </c>
      <c r="GY109" s="1182">
        <v>8</v>
      </c>
      <c r="GZ109" s="1182" t="s">
        <v>1023</v>
      </c>
      <c r="HA109" s="1182" t="s">
        <v>1023</v>
      </c>
      <c r="HB109" s="1182" t="s">
        <v>1023</v>
      </c>
      <c r="HC109" s="1182" t="s">
        <v>1023</v>
      </c>
      <c r="HD109" s="1182" t="s">
        <v>1023</v>
      </c>
      <c r="HE109" s="1182" t="s">
        <v>1023</v>
      </c>
      <c r="HF109" s="1182" t="s">
        <v>1023</v>
      </c>
      <c r="HG109" s="1182">
        <v>2</v>
      </c>
      <c r="HH109" s="1182">
        <v>4</v>
      </c>
      <c r="HI109" s="1182">
        <v>5</v>
      </c>
      <c r="HJ109" s="1182">
        <v>60</v>
      </c>
      <c r="HK109" s="1182">
        <v>156</v>
      </c>
      <c r="HL109" s="1182">
        <v>703</v>
      </c>
      <c r="HM109" s="1182" t="s">
        <v>1023</v>
      </c>
      <c r="HN109" s="1182" t="s">
        <v>1023</v>
      </c>
      <c r="HO109" s="1182" t="s">
        <v>1023</v>
      </c>
      <c r="HP109" s="1182" t="s">
        <v>1023</v>
      </c>
      <c r="HQ109" s="1182" t="s">
        <v>1023</v>
      </c>
      <c r="HR109" s="1182" t="s">
        <v>1023</v>
      </c>
      <c r="HS109" s="1182" t="s">
        <v>1023</v>
      </c>
      <c r="HT109" s="1182">
        <v>1</v>
      </c>
      <c r="HU109" s="1182">
        <v>2</v>
      </c>
      <c r="HV109" s="1182">
        <v>1</v>
      </c>
      <c r="HW109" s="1182">
        <v>13</v>
      </c>
      <c r="HX109" s="1182">
        <v>27</v>
      </c>
      <c r="HY109" s="1182">
        <v>171</v>
      </c>
      <c r="HZ109" s="1182" t="s">
        <v>1023</v>
      </c>
      <c r="IA109" s="1182" t="s">
        <v>1023</v>
      </c>
      <c r="IB109" s="1182" t="s">
        <v>1023</v>
      </c>
      <c r="IC109" s="1182" t="s">
        <v>1023</v>
      </c>
      <c r="ID109" s="1182" t="s">
        <v>1023</v>
      </c>
      <c r="IE109" s="1182" t="s">
        <v>1023</v>
      </c>
      <c r="IF109" s="1182" t="s">
        <v>1023</v>
      </c>
      <c r="IG109" s="1182" t="s">
        <v>1023</v>
      </c>
      <c r="IH109" s="1182" t="s">
        <v>1023</v>
      </c>
      <c r="II109" s="1182">
        <v>3</v>
      </c>
      <c r="IJ109" s="1182">
        <v>2</v>
      </c>
      <c r="IK109" s="1182">
        <v>7</v>
      </c>
      <c r="IL109" s="1182" t="s">
        <v>1023</v>
      </c>
      <c r="IM109" s="1182" t="s">
        <v>1023</v>
      </c>
      <c r="IN109" s="1182" t="s">
        <v>1023</v>
      </c>
      <c r="IO109" s="1182" t="s">
        <v>1023</v>
      </c>
      <c r="IP109" s="1182" t="s">
        <v>1023</v>
      </c>
      <c r="IQ109" s="1182">
        <v>2</v>
      </c>
      <c r="IR109" s="1182" t="s">
        <v>1023</v>
      </c>
      <c r="IS109" s="1182" t="s">
        <v>1023</v>
      </c>
      <c r="IT109" s="1182" t="s">
        <v>1023</v>
      </c>
      <c r="IU109" s="1182" t="s">
        <v>1023</v>
      </c>
      <c r="IV109" s="1182" t="s">
        <v>1023</v>
      </c>
      <c r="IW109" s="1182" t="s">
        <v>1023</v>
      </c>
      <c r="IX109" s="1182" t="s">
        <v>1023</v>
      </c>
      <c r="IY109" s="1182" t="s">
        <v>1023</v>
      </c>
      <c r="IZ109" s="1182" t="s">
        <v>1023</v>
      </c>
      <c r="JA109" s="1182">
        <v>3</v>
      </c>
      <c r="JB109" s="1182">
        <v>3</v>
      </c>
      <c r="JC109" s="1182">
        <v>3</v>
      </c>
      <c r="JD109" s="1182" t="s">
        <v>1023</v>
      </c>
      <c r="JE109" s="1182" t="s">
        <v>1023</v>
      </c>
      <c r="JF109" s="1182" t="s">
        <v>1023</v>
      </c>
      <c r="JG109" s="1182" t="s">
        <v>1023</v>
      </c>
      <c r="JH109" s="1182" t="s">
        <v>1023</v>
      </c>
      <c r="JI109" s="1182" t="s">
        <v>1023</v>
      </c>
      <c r="JJ109" s="1182" t="s">
        <v>1023</v>
      </c>
      <c r="JK109" s="1182" t="s">
        <v>1023</v>
      </c>
      <c r="JL109" s="1182" t="s">
        <v>1023</v>
      </c>
      <c r="JM109" s="1182" t="s">
        <v>1023</v>
      </c>
      <c r="JN109" s="1182">
        <v>4</v>
      </c>
      <c r="JO109" s="1182">
        <v>7</v>
      </c>
      <c r="JP109" s="1182" t="s">
        <v>1023</v>
      </c>
      <c r="JQ109" s="1182" t="s">
        <v>1023</v>
      </c>
      <c r="JR109" s="1182" t="s">
        <v>1023</v>
      </c>
      <c r="JS109" s="1182" t="s">
        <v>1023</v>
      </c>
      <c r="JT109" s="1182" t="s">
        <v>1023</v>
      </c>
      <c r="JU109" s="1182" t="s">
        <v>1023</v>
      </c>
      <c r="JV109" s="1182" t="s">
        <v>1023</v>
      </c>
      <c r="JW109" s="1182" t="s">
        <v>1023</v>
      </c>
      <c r="JX109" s="1182" t="s">
        <v>1023</v>
      </c>
      <c r="JY109" s="1182">
        <v>1</v>
      </c>
      <c r="JZ109" s="1182">
        <v>13</v>
      </c>
      <c r="KA109" s="1182">
        <v>33</v>
      </c>
      <c r="KB109" s="1182">
        <v>125</v>
      </c>
      <c r="KC109" s="1182" t="s">
        <v>1023</v>
      </c>
      <c r="KD109" s="1182" t="s">
        <v>1023</v>
      </c>
      <c r="KE109" s="1182" t="s">
        <v>1023</v>
      </c>
      <c r="KF109" s="1182" t="s">
        <v>1023</v>
      </c>
      <c r="KG109" s="1182" t="s">
        <v>1023</v>
      </c>
      <c r="KH109" s="1182" t="s">
        <v>1023</v>
      </c>
      <c r="KI109" s="1182" t="s">
        <v>1023</v>
      </c>
      <c r="KJ109" s="1182">
        <v>1</v>
      </c>
      <c r="KK109" s="1182">
        <v>1</v>
      </c>
      <c r="KL109" s="1182">
        <v>1</v>
      </c>
      <c r="KM109" s="1182">
        <v>11</v>
      </c>
      <c r="KN109" s="1182">
        <v>16</v>
      </c>
      <c r="KO109" s="1182">
        <v>74</v>
      </c>
      <c r="KP109" s="1182" t="s">
        <v>1023</v>
      </c>
      <c r="KQ109" s="1182" t="s">
        <v>1023</v>
      </c>
      <c r="KR109" s="1182" t="s">
        <v>1023</v>
      </c>
      <c r="KS109" s="1182" t="s">
        <v>1023</v>
      </c>
      <c r="KT109" s="1182" t="s">
        <v>1023</v>
      </c>
      <c r="KU109" s="1182" t="s">
        <v>1023</v>
      </c>
      <c r="KV109" s="1182">
        <v>3</v>
      </c>
      <c r="KW109" s="1182">
        <v>3</v>
      </c>
      <c r="KX109" s="1182">
        <v>7</v>
      </c>
      <c r="KY109" s="1182" t="s">
        <v>1023</v>
      </c>
    </row>
    <row r="110" spans="2:311" ht="15" customHeight="1">
      <c r="B110" s="1501"/>
      <c r="C110" s="1501" t="s">
        <v>70</v>
      </c>
      <c r="D110" s="1503"/>
      <c r="E110" s="1182">
        <v>4230</v>
      </c>
      <c r="F110" s="1182">
        <v>4230</v>
      </c>
      <c r="G110" s="1182" t="s">
        <v>1023</v>
      </c>
      <c r="H110" s="1182" t="s">
        <v>1023</v>
      </c>
      <c r="I110" s="1182" t="s">
        <v>1023</v>
      </c>
      <c r="J110" s="1182" t="s">
        <v>1023</v>
      </c>
      <c r="K110" s="1182" t="s">
        <v>1023</v>
      </c>
      <c r="L110" s="1182" t="s">
        <v>1023</v>
      </c>
      <c r="M110" s="1182" t="s">
        <v>1023</v>
      </c>
      <c r="N110" s="1182" t="s">
        <v>1023</v>
      </c>
      <c r="O110" s="1182" t="s">
        <v>1023</v>
      </c>
      <c r="P110" s="1182" t="s">
        <v>1023</v>
      </c>
      <c r="Q110" s="1182">
        <v>9</v>
      </c>
      <c r="R110" s="1182">
        <v>20</v>
      </c>
      <c r="S110" s="1182">
        <v>85</v>
      </c>
      <c r="T110" s="1182" t="s">
        <v>1023</v>
      </c>
      <c r="U110" s="1182" t="s">
        <v>1023</v>
      </c>
      <c r="V110" s="1182" t="s">
        <v>1023</v>
      </c>
      <c r="W110" s="1182" t="s">
        <v>1023</v>
      </c>
      <c r="X110" s="1182" t="s">
        <v>1023</v>
      </c>
      <c r="Y110" s="1182" t="s">
        <v>1023</v>
      </c>
      <c r="Z110" s="1182" t="s">
        <v>1023</v>
      </c>
      <c r="AA110" s="1182" t="s">
        <v>1023</v>
      </c>
      <c r="AB110" s="1182">
        <v>1</v>
      </c>
      <c r="AC110" s="1182">
        <v>3</v>
      </c>
      <c r="AD110" s="1182">
        <v>3</v>
      </c>
      <c r="AE110" s="1182">
        <v>7</v>
      </c>
      <c r="AF110" s="1182">
        <v>34</v>
      </c>
      <c r="AG110" s="1182" t="s">
        <v>1023</v>
      </c>
      <c r="AH110" s="1182" t="s">
        <v>1023</v>
      </c>
      <c r="AI110" s="1182" t="s">
        <v>1023</v>
      </c>
      <c r="AJ110" s="1182" t="s">
        <v>1023</v>
      </c>
      <c r="AK110" s="1182" t="s">
        <v>1023</v>
      </c>
      <c r="AL110" s="1182" t="s">
        <v>1023</v>
      </c>
      <c r="AM110" s="1182" t="s">
        <v>1023</v>
      </c>
      <c r="AN110" s="1182" t="s">
        <v>1023</v>
      </c>
      <c r="AO110" s="1182">
        <v>1</v>
      </c>
      <c r="AP110" s="1182">
        <v>4</v>
      </c>
      <c r="AQ110" s="1182">
        <v>6</v>
      </c>
      <c r="AR110" s="1182">
        <v>29</v>
      </c>
      <c r="AS110" s="1182" t="s">
        <v>1023</v>
      </c>
      <c r="AT110" s="1182" t="s">
        <v>1023</v>
      </c>
      <c r="AU110" s="1182" t="s">
        <v>1023</v>
      </c>
      <c r="AV110" s="1182" t="s">
        <v>1023</v>
      </c>
      <c r="AW110" s="1182" t="s">
        <v>1023</v>
      </c>
      <c r="AX110" s="1182" t="s">
        <v>1023</v>
      </c>
      <c r="AY110" s="1182" t="s">
        <v>1023</v>
      </c>
      <c r="AZ110" s="1182" t="s">
        <v>1023</v>
      </c>
      <c r="BA110" s="1182" t="s">
        <v>1023</v>
      </c>
      <c r="BB110" s="1182" t="s">
        <v>1023</v>
      </c>
      <c r="BC110" s="1182">
        <v>3</v>
      </c>
      <c r="BD110" s="1182">
        <v>25</v>
      </c>
      <c r="BE110" s="1182" t="s">
        <v>1023</v>
      </c>
      <c r="BF110" s="1182" t="s">
        <v>1023</v>
      </c>
      <c r="BG110" s="1182" t="s">
        <v>1023</v>
      </c>
      <c r="BH110" s="1182" t="s">
        <v>1023</v>
      </c>
      <c r="BI110" s="1182" t="s">
        <v>1023</v>
      </c>
      <c r="BJ110" s="1182" t="s">
        <v>1023</v>
      </c>
      <c r="BK110" s="1182" t="s">
        <v>1023</v>
      </c>
      <c r="BL110" s="1182" t="s">
        <v>1023</v>
      </c>
      <c r="BM110" s="1182" t="s">
        <v>1023</v>
      </c>
      <c r="BN110" s="1182">
        <v>1</v>
      </c>
      <c r="BO110" s="1182">
        <v>5</v>
      </c>
      <c r="BP110" s="1182">
        <v>10</v>
      </c>
      <c r="BQ110" s="1182">
        <v>36</v>
      </c>
      <c r="BR110" s="1182" t="s">
        <v>1023</v>
      </c>
      <c r="BS110" s="1182" t="s">
        <v>1023</v>
      </c>
      <c r="BT110" s="1182" t="s">
        <v>1023</v>
      </c>
      <c r="BU110" s="1182" t="s">
        <v>1023</v>
      </c>
      <c r="BV110" s="1182" t="s">
        <v>1023</v>
      </c>
      <c r="BW110" s="1182" t="s">
        <v>1023</v>
      </c>
      <c r="BX110" s="1182" t="s">
        <v>1023</v>
      </c>
      <c r="BY110" s="1182">
        <v>1</v>
      </c>
      <c r="BZ110" s="1182">
        <v>2</v>
      </c>
      <c r="CA110" s="1182" t="s">
        <v>1023</v>
      </c>
      <c r="CB110" s="1182">
        <v>11</v>
      </c>
      <c r="CC110" s="1182">
        <v>18</v>
      </c>
      <c r="CD110" s="1182">
        <v>80</v>
      </c>
      <c r="CE110" s="1182" t="s">
        <v>1023</v>
      </c>
      <c r="CF110" s="1182" t="s">
        <v>1023</v>
      </c>
      <c r="CG110" s="1182" t="s">
        <v>1023</v>
      </c>
      <c r="CH110" s="1182" t="s">
        <v>1023</v>
      </c>
      <c r="CI110" s="1182" t="s">
        <v>1023</v>
      </c>
      <c r="CJ110" s="1182" t="s">
        <v>1023</v>
      </c>
      <c r="CK110" s="1182" t="s">
        <v>1023</v>
      </c>
      <c r="CL110" s="1182">
        <v>1</v>
      </c>
      <c r="CM110" s="1182">
        <v>2</v>
      </c>
      <c r="CN110" s="1182">
        <v>2</v>
      </c>
      <c r="CO110" s="1182">
        <v>13</v>
      </c>
      <c r="CP110" s="1182">
        <v>36</v>
      </c>
      <c r="CQ110" s="1182">
        <v>93</v>
      </c>
      <c r="CR110" s="1182" t="s">
        <v>1023</v>
      </c>
      <c r="CS110" s="1182" t="s">
        <v>1023</v>
      </c>
      <c r="CT110" s="1182" t="s">
        <v>1023</v>
      </c>
      <c r="CU110" s="1182" t="s">
        <v>1023</v>
      </c>
      <c r="CV110" s="1182" t="s">
        <v>1023</v>
      </c>
      <c r="CW110" s="1182" t="s">
        <v>1023</v>
      </c>
      <c r="CX110" s="1182" t="s">
        <v>1023</v>
      </c>
      <c r="CY110" s="1182">
        <v>2</v>
      </c>
      <c r="CZ110" s="1182" t="s">
        <v>1023</v>
      </c>
      <c r="DA110" s="1182">
        <v>12</v>
      </c>
      <c r="DB110" s="1182">
        <v>13</v>
      </c>
      <c r="DC110" s="1182">
        <v>34</v>
      </c>
      <c r="DD110" s="1182" t="s">
        <v>1023</v>
      </c>
      <c r="DE110" s="1182" t="s">
        <v>1023</v>
      </c>
      <c r="DF110" s="1182" t="s">
        <v>1023</v>
      </c>
      <c r="DG110" s="1182" t="s">
        <v>1023</v>
      </c>
      <c r="DH110" s="1182" t="s">
        <v>1023</v>
      </c>
      <c r="DI110" s="1182" t="s">
        <v>1023</v>
      </c>
      <c r="DJ110" s="1182" t="s">
        <v>1023</v>
      </c>
      <c r="DK110" s="1182">
        <v>8</v>
      </c>
      <c r="DL110" s="1182">
        <v>18</v>
      </c>
      <c r="DM110" s="1182">
        <v>11</v>
      </c>
      <c r="DN110" s="1182">
        <v>124</v>
      </c>
      <c r="DO110" s="1182">
        <v>349</v>
      </c>
      <c r="DP110" s="1182">
        <v>1263</v>
      </c>
      <c r="DQ110" s="1182" t="s">
        <v>1023</v>
      </c>
      <c r="DR110" s="1182" t="s">
        <v>1023</v>
      </c>
      <c r="DS110" s="1182" t="s">
        <v>1023</v>
      </c>
      <c r="DT110" s="1182" t="s">
        <v>1023</v>
      </c>
      <c r="DU110" s="1182" t="s">
        <v>1023</v>
      </c>
      <c r="DV110" s="1182" t="s">
        <v>1023</v>
      </c>
      <c r="DW110" s="1182" t="s">
        <v>1023</v>
      </c>
      <c r="DX110" s="1182" t="s">
        <v>1023</v>
      </c>
      <c r="DY110" s="1182" t="s">
        <v>1023</v>
      </c>
      <c r="DZ110" s="1182">
        <v>5</v>
      </c>
      <c r="EA110" s="1182">
        <v>11</v>
      </c>
      <c r="EB110" s="1182">
        <v>55</v>
      </c>
      <c r="EC110" s="1182" t="s">
        <v>1023</v>
      </c>
      <c r="ED110" s="1182" t="s">
        <v>1023</v>
      </c>
      <c r="EE110" s="1182" t="s">
        <v>1023</v>
      </c>
      <c r="EF110" s="1182" t="s">
        <v>1023</v>
      </c>
      <c r="EG110" s="1182" t="s">
        <v>1023</v>
      </c>
      <c r="EH110" s="1182" t="s">
        <v>1023</v>
      </c>
      <c r="EI110" s="1182" t="s">
        <v>1023</v>
      </c>
      <c r="EJ110" s="1182" t="s">
        <v>1023</v>
      </c>
      <c r="EK110" s="1182">
        <v>1</v>
      </c>
      <c r="EL110" s="1182">
        <v>8</v>
      </c>
      <c r="EM110" s="1182">
        <v>12</v>
      </c>
      <c r="EN110" s="1182">
        <v>54</v>
      </c>
      <c r="EO110" s="1182" t="s">
        <v>1023</v>
      </c>
      <c r="EP110" s="1182" t="s">
        <v>1023</v>
      </c>
      <c r="EQ110" s="1182" t="s">
        <v>1023</v>
      </c>
      <c r="ER110" s="1182" t="s">
        <v>1023</v>
      </c>
      <c r="ES110" s="1182" t="s">
        <v>1023</v>
      </c>
      <c r="ET110" s="1182" t="s">
        <v>1023</v>
      </c>
      <c r="EU110" s="1182" t="s">
        <v>1023</v>
      </c>
      <c r="EV110" s="1182">
        <v>1</v>
      </c>
      <c r="EW110" s="1182">
        <v>2</v>
      </c>
      <c r="EX110" s="1182">
        <v>1</v>
      </c>
      <c r="EY110" s="1182">
        <v>26</v>
      </c>
      <c r="EZ110" s="1182">
        <v>58</v>
      </c>
      <c r="FA110" s="1182">
        <v>265</v>
      </c>
      <c r="FB110" s="1182" t="s">
        <v>1023</v>
      </c>
      <c r="FC110" s="1182" t="s">
        <v>1023</v>
      </c>
      <c r="FD110" s="1182" t="s">
        <v>1023</v>
      </c>
      <c r="FE110" s="1182" t="s">
        <v>1023</v>
      </c>
      <c r="FF110" s="1182" t="s">
        <v>1023</v>
      </c>
      <c r="FG110" s="1182" t="s">
        <v>1023</v>
      </c>
      <c r="FH110" s="1182" t="s">
        <v>1023</v>
      </c>
      <c r="FI110" s="1182" t="s">
        <v>1023</v>
      </c>
      <c r="FJ110" s="1182">
        <v>4</v>
      </c>
      <c r="FK110" s="1182">
        <v>4</v>
      </c>
      <c r="FL110" s="1182">
        <v>23</v>
      </c>
      <c r="FM110" s="1182">
        <v>100</v>
      </c>
      <c r="FN110" s="1182">
        <v>322</v>
      </c>
      <c r="FO110" s="1182" t="s">
        <v>1023</v>
      </c>
      <c r="FP110" s="1182" t="s">
        <v>1023</v>
      </c>
      <c r="FQ110" s="1182" t="s">
        <v>1023</v>
      </c>
      <c r="FR110" s="1182" t="s">
        <v>1023</v>
      </c>
      <c r="FS110" s="1182" t="s">
        <v>1023</v>
      </c>
      <c r="FT110" s="1182" t="s">
        <v>1023</v>
      </c>
      <c r="FU110" s="1182" t="s">
        <v>1023</v>
      </c>
      <c r="FV110" s="1182" t="s">
        <v>1023</v>
      </c>
      <c r="FW110" s="1182" t="s">
        <v>1023</v>
      </c>
      <c r="FX110" s="1182" t="s">
        <v>1023</v>
      </c>
      <c r="FY110" s="1182">
        <v>7</v>
      </c>
      <c r="FZ110" s="1182">
        <v>8</v>
      </c>
      <c r="GA110" s="1182" t="s">
        <v>1023</v>
      </c>
      <c r="GB110" s="1182" t="s">
        <v>1023</v>
      </c>
      <c r="GC110" s="1182" t="s">
        <v>1023</v>
      </c>
      <c r="GD110" s="1182" t="s">
        <v>1023</v>
      </c>
      <c r="GE110" s="1182" t="s">
        <v>1023</v>
      </c>
      <c r="GF110" s="1182" t="s">
        <v>1023</v>
      </c>
      <c r="GG110" s="1182" t="s">
        <v>1023</v>
      </c>
      <c r="GH110" s="1182">
        <v>1</v>
      </c>
      <c r="GI110" s="1182" t="s">
        <v>1023</v>
      </c>
      <c r="GJ110" s="1182">
        <v>1</v>
      </c>
      <c r="GK110" s="1182" t="s">
        <v>1023</v>
      </c>
      <c r="GL110" s="1182">
        <v>1</v>
      </c>
      <c r="GM110" s="1182">
        <v>8</v>
      </c>
      <c r="GN110" s="1182" t="s">
        <v>1023</v>
      </c>
      <c r="GO110" s="1182" t="s">
        <v>1023</v>
      </c>
      <c r="GP110" s="1182" t="s">
        <v>1023</v>
      </c>
      <c r="GQ110" s="1182" t="s">
        <v>1023</v>
      </c>
      <c r="GR110" s="1182" t="s">
        <v>1023</v>
      </c>
      <c r="GS110" s="1182" t="s">
        <v>1023</v>
      </c>
      <c r="GT110" s="1182" t="s">
        <v>1023</v>
      </c>
      <c r="GU110" s="1182" t="s">
        <v>1023</v>
      </c>
      <c r="GV110" s="1182" t="s">
        <v>1023</v>
      </c>
      <c r="GW110" s="1182">
        <v>1</v>
      </c>
      <c r="GX110" s="1182">
        <v>1</v>
      </c>
      <c r="GY110" s="1182">
        <v>5</v>
      </c>
      <c r="GZ110" s="1182" t="s">
        <v>1023</v>
      </c>
      <c r="HA110" s="1182" t="s">
        <v>1023</v>
      </c>
      <c r="HB110" s="1182" t="s">
        <v>1023</v>
      </c>
      <c r="HC110" s="1182" t="s">
        <v>1023</v>
      </c>
      <c r="HD110" s="1182" t="s">
        <v>1023</v>
      </c>
      <c r="HE110" s="1182" t="s">
        <v>1023</v>
      </c>
      <c r="HF110" s="1182" t="s">
        <v>1023</v>
      </c>
      <c r="HG110" s="1182">
        <v>1</v>
      </c>
      <c r="HH110" s="1182">
        <v>3</v>
      </c>
      <c r="HI110" s="1182">
        <v>5</v>
      </c>
      <c r="HJ110" s="1182">
        <v>39</v>
      </c>
      <c r="HK110" s="1182">
        <v>118</v>
      </c>
      <c r="HL110" s="1182">
        <v>376</v>
      </c>
      <c r="HM110" s="1182" t="s">
        <v>1023</v>
      </c>
      <c r="HN110" s="1182" t="s">
        <v>1023</v>
      </c>
      <c r="HO110" s="1182" t="s">
        <v>1023</v>
      </c>
      <c r="HP110" s="1182" t="s">
        <v>1023</v>
      </c>
      <c r="HQ110" s="1182" t="s">
        <v>1023</v>
      </c>
      <c r="HR110" s="1182" t="s">
        <v>1023</v>
      </c>
      <c r="HS110" s="1182" t="s">
        <v>1023</v>
      </c>
      <c r="HT110" s="1182">
        <v>1</v>
      </c>
      <c r="HU110" s="1182">
        <v>1</v>
      </c>
      <c r="HV110" s="1182" t="s">
        <v>1023</v>
      </c>
      <c r="HW110" s="1182">
        <v>13</v>
      </c>
      <c r="HX110" s="1182">
        <v>15</v>
      </c>
      <c r="HY110" s="1182">
        <v>87</v>
      </c>
      <c r="HZ110" s="1182" t="s">
        <v>1023</v>
      </c>
      <c r="IA110" s="1182" t="s">
        <v>1023</v>
      </c>
      <c r="IB110" s="1182" t="s">
        <v>1023</v>
      </c>
      <c r="IC110" s="1182" t="s">
        <v>1023</v>
      </c>
      <c r="ID110" s="1182" t="s">
        <v>1023</v>
      </c>
      <c r="IE110" s="1182" t="s">
        <v>1023</v>
      </c>
      <c r="IF110" s="1182" t="s">
        <v>1023</v>
      </c>
      <c r="IG110" s="1182" t="s">
        <v>1023</v>
      </c>
      <c r="IH110" s="1182" t="s">
        <v>1023</v>
      </c>
      <c r="II110" s="1182">
        <v>3</v>
      </c>
      <c r="IJ110" s="1182">
        <v>2</v>
      </c>
      <c r="IK110" s="1182">
        <v>3</v>
      </c>
      <c r="IL110" s="1182" t="s">
        <v>1023</v>
      </c>
      <c r="IM110" s="1182" t="s">
        <v>1023</v>
      </c>
      <c r="IN110" s="1182" t="s">
        <v>1023</v>
      </c>
      <c r="IO110" s="1182" t="s">
        <v>1023</v>
      </c>
      <c r="IP110" s="1182" t="s">
        <v>1023</v>
      </c>
      <c r="IQ110" s="1182">
        <v>2</v>
      </c>
      <c r="IR110" s="1182" t="s">
        <v>1023</v>
      </c>
      <c r="IS110" s="1182" t="s">
        <v>1023</v>
      </c>
      <c r="IT110" s="1182" t="s">
        <v>1023</v>
      </c>
      <c r="IU110" s="1182" t="s">
        <v>1023</v>
      </c>
      <c r="IV110" s="1182" t="s">
        <v>1023</v>
      </c>
      <c r="IW110" s="1182" t="s">
        <v>1023</v>
      </c>
      <c r="IX110" s="1182" t="s">
        <v>1023</v>
      </c>
      <c r="IY110" s="1182" t="s">
        <v>1023</v>
      </c>
      <c r="IZ110" s="1182" t="s">
        <v>1023</v>
      </c>
      <c r="JA110" s="1182">
        <v>2</v>
      </c>
      <c r="JB110" s="1182">
        <v>3</v>
      </c>
      <c r="JC110" s="1182">
        <v>2</v>
      </c>
      <c r="JD110" s="1182" t="s">
        <v>1023</v>
      </c>
      <c r="JE110" s="1182" t="s">
        <v>1023</v>
      </c>
      <c r="JF110" s="1182" t="s">
        <v>1023</v>
      </c>
      <c r="JG110" s="1182" t="s">
        <v>1023</v>
      </c>
      <c r="JH110" s="1182" t="s">
        <v>1023</v>
      </c>
      <c r="JI110" s="1182" t="s">
        <v>1023</v>
      </c>
      <c r="JJ110" s="1182" t="s">
        <v>1023</v>
      </c>
      <c r="JK110" s="1182" t="s">
        <v>1023</v>
      </c>
      <c r="JL110" s="1182" t="s">
        <v>1023</v>
      </c>
      <c r="JM110" s="1182" t="s">
        <v>1023</v>
      </c>
      <c r="JN110" s="1182">
        <v>4</v>
      </c>
      <c r="JO110" s="1182">
        <v>7</v>
      </c>
      <c r="JP110" s="1182" t="s">
        <v>1023</v>
      </c>
      <c r="JQ110" s="1182" t="s">
        <v>1023</v>
      </c>
      <c r="JR110" s="1182" t="s">
        <v>1023</v>
      </c>
      <c r="JS110" s="1182" t="s">
        <v>1023</v>
      </c>
      <c r="JT110" s="1182" t="s">
        <v>1023</v>
      </c>
      <c r="JU110" s="1182" t="s">
        <v>1023</v>
      </c>
      <c r="JV110" s="1182" t="s">
        <v>1023</v>
      </c>
      <c r="JW110" s="1182" t="s">
        <v>1023</v>
      </c>
      <c r="JX110" s="1182" t="s">
        <v>1023</v>
      </c>
      <c r="JY110" s="1182">
        <v>1</v>
      </c>
      <c r="JZ110" s="1182">
        <v>11</v>
      </c>
      <c r="KA110" s="1182">
        <v>23</v>
      </c>
      <c r="KB110" s="1182">
        <v>59</v>
      </c>
      <c r="KC110" s="1182" t="s">
        <v>1023</v>
      </c>
      <c r="KD110" s="1182" t="s">
        <v>1023</v>
      </c>
      <c r="KE110" s="1182" t="s">
        <v>1023</v>
      </c>
      <c r="KF110" s="1182" t="s">
        <v>1023</v>
      </c>
      <c r="KG110" s="1182" t="s">
        <v>1023</v>
      </c>
      <c r="KH110" s="1182" t="s">
        <v>1023</v>
      </c>
      <c r="KI110" s="1182" t="s">
        <v>1023</v>
      </c>
      <c r="KJ110" s="1182">
        <v>1</v>
      </c>
      <c r="KK110" s="1182">
        <v>1</v>
      </c>
      <c r="KL110" s="1182">
        <v>1</v>
      </c>
      <c r="KM110" s="1182">
        <v>10</v>
      </c>
      <c r="KN110" s="1182">
        <v>15</v>
      </c>
      <c r="KO110" s="1182">
        <v>51</v>
      </c>
      <c r="KP110" s="1182" t="s">
        <v>1023</v>
      </c>
      <c r="KQ110" s="1182" t="s">
        <v>1023</v>
      </c>
      <c r="KR110" s="1182" t="s">
        <v>1023</v>
      </c>
      <c r="KS110" s="1182" t="s">
        <v>1023</v>
      </c>
      <c r="KT110" s="1182" t="s">
        <v>1023</v>
      </c>
      <c r="KU110" s="1182" t="s">
        <v>1023</v>
      </c>
      <c r="KV110" s="1182">
        <v>2</v>
      </c>
      <c r="KW110" s="1182">
        <v>2</v>
      </c>
      <c r="KX110" s="1182">
        <v>6</v>
      </c>
      <c r="KY110" s="1182" t="s">
        <v>1023</v>
      </c>
    </row>
    <row r="111" spans="2:311" ht="15" customHeight="1">
      <c r="B111" s="1501"/>
      <c r="C111" s="1501" t="s">
        <v>71</v>
      </c>
      <c r="D111" s="1503"/>
      <c r="E111" s="1182">
        <v>3174</v>
      </c>
      <c r="F111" s="1182">
        <v>3174</v>
      </c>
      <c r="G111" s="1182" t="s">
        <v>1023</v>
      </c>
      <c r="H111" s="1182" t="s">
        <v>1023</v>
      </c>
      <c r="I111" s="1182" t="s">
        <v>1023</v>
      </c>
      <c r="J111" s="1182" t="s">
        <v>1023</v>
      </c>
      <c r="K111" s="1182" t="s">
        <v>1023</v>
      </c>
      <c r="L111" s="1182" t="s">
        <v>1023</v>
      </c>
      <c r="M111" s="1182" t="s">
        <v>1023</v>
      </c>
      <c r="N111" s="1182" t="s">
        <v>1023</v>
      </c>
      <c r="O111" s="1182" t="s">
        <v>1023</v>
      </c>
      <c r="P111" s="1182">
        <v>1</v>
      </c>
      <c r="Q111" s="1182">
        <v>4</v>
      </c>
      <c r="R111" s="1182">
        <v>11</v>
      </c>
      <c r="S111" s="1182">
        <v>95</v>
      </c>
      <c r="T111" s="1182" t="s">
        <v>1023</v>
      </c>
      <c r="U111" s="1182" t="s">
        <v>1023</v>
      </c>
      <c r="V111" s="1182" t="s">
        <v>1023</v>
      </c>
      <c r="W111" s="1182" t="s">
        <v>1023</v>
      </c>
      <c r="X111" s="1182" t="s">
        <v>1023</v>
      </c>
      <c r="Y111" s="1182" t="s">
        <v>1023</v>
      </c>
      <c r="Z111" s="1182" t="s">
        <v>1023</v>
      </c>
      <c r="AA111" s="1182">
        <v>1</v>
      </c>
      <c r="AB111" s="1182" t="s">
        <v>1023</v>
      </c>
      <c r="AC111" s="1182" t="s">
        <v>1023</v>
      </c>
      <c r="AD111" s="1182">
        <v>1</v>
      </c>
      <c r="AE111" s="1182">
        <v>4</v>
      </c>
      <c r="AF111" s="1182">
        <v>30</v>
      </c>
      <c r="AG111" s="1182" t="s">
        <v>1023</v>
      </c>
      <c r="AH111" s="1182" t="s">
        <v>1023</v>
      </c>
      <c r="AI111" s="1182" t="s">
        <v>1023</v>
      </c>
      <c r="AJ111" s="1182" t="s">
        <v>1023</v>
      </c>
      <c r="AK111" s="1182" t="s">
        <v>1023</v>
      </c>
      <c r="AL111" s="1182" t="s">
        <v>1023</v>
      </c>
      <c r="AM111" s="1182" t="s">
        <v>1023</v>
      </c>
      <c r="AN111" s="1182" t="s">
        <v>1023</v>
      </c>
      <c r="AO111" s="1182">
        <v>1</v>
      </c>
      <c r="AP111" s="1182" t="s">
        <v>1023</v>
      </c>
      <c r="AQ111" s="1182">
        <v>4</v>
      </c>
      <c r="AR111" s="1182">
        <v>25</v>
      </c>
      <c r="AS111" s="1182" t="s">
        <v>1023</v>
      </c>
      <c r="AT111" s="1182" t="s">
        <v>1023</v>
      </c>
      <c r="AU111" s="1182" t="s">
        <v>1023</v>
      </c>
      <c r="AV111" s="1182" t="s">
        <v>1023</v>
      </c>
      <c r="AW111" s="1182" t="s">
        <v>1023</v>
      </c>
      <c r="AX111" s="1182" t="s">
        <v>1023</v>
      </c>
      <c r="AY111" s="1182" t="s">
        <v>1023</v>
      </c>
      <c r="AZ111" s="1182" t="s">
        <v>1023</v>
      </c>
      <c r="BA111" s="1182" t="s">
        <v>1023</v>
      </c>
      <c r="BB111" s="1182">
        <v>1</v>
      </c>
      <c r="BC111" s="1182">
        <v>2</v>
      </c>
      <c r="BD111" s="1182">
        <v>17</v>
      </c>
      <c r="BE111" s="1182" t="s">
        <v>1023</v>
      </c>
      <c r="BF111" s="1182" t="s">
        <v>1023</v>
      </c>
      <c r="BG111" s="1182" t="s">
        <v>1023</v>
      </c>
      <c r="BH111" s="1182" t="s">
        <v>1023</v>
      </c>
      <c r="BI111" s="1182" t="s">
        <v>1023</v>
      </c>
      <c r="BJ111" s="1182" t="s">
        <v>1023</v>
      </c>
      <c r="BK111" s="1182" t="s">
        <v>1023</v>
      </c>
      <c r="BL111" s="1182">
        <v>1</v>
      </c>
      <c r="BM111" s="1182" t="s">
        <v>1023</v>
      </c>
      <c r="BN111" s="1182" t="s">
        <v>1023</v>
      </c>
      <c r="BO111" s="1182">
        <v>1</v>
      </c>
      <c r="BP111" s="1182">
        <v>2</v>
      </c>
      <c r="BQ111" s="1182">
        <v>38</v>
      </c>
      <c r="BR111" s="1182" t="s">
        <v>1023</v>
      </c>
      <c r="BS111" s="1182" t="s">
        <v>1023</v>
      </c>
      <c r="BT111" s="1182" t="s">
        <v>1023</v>
      </c>
      <c r="BU111" s="1182" t="s">
        <v>1023</v>
      </c>
      <c r="BV111" s="1182" t="s">
        <v>1023</v>
      </c>
      <c r="BW111" s="1182" t="s">
        <v>1023</v>
      </c>
      <c r="BX111" s="1182" t="s">
        <v>1023</v>
      </c>
      <c r="BY111" s="1182" t="s">
        <v>1023</v>
      </c>
      <c r="BZ111" s="1182">
        <v>1</v>
      </c>
      <c r="CA111" s="1182">
        <v>2</v>
      </c>
      <c r="CB111" s="1182">
        <v>3</v>
      </c>
      <c r="CC111" s="1182">
        <v>7</v>
      </c>
      <c r="CD111" s="1182">
        <v>84</v>
      </c>
      <c r="CE111" s="1182" t="s">
        <v>1023</v>
      </c>
      <c r="CF111" s="1182" t="s">
        <v>1023</v>
      </c>
      <c r="CG111" s="1182" t="s">
        <v>1023</v>
      </c>
      <c r="CH111" s="1182" t="s">
        <v>1023</v>
      </c>
      <c r="CI111" s="1182" t="s">
        <v>1023</v>
      </c>
      <c r="CJ111" s="1182" t="s">
        <v>1023</v>
      </c>
      <c r="CK111" s="1182" t="s">
        <v>1023</v>
      </c>
      <c r="CL111" s="1182" t="s">
        <v>1023</v>
      </c>
      <c r="CM111" s="1182" t="s">
        <v>1023</v>
      </c>
      <c r="CN111" s="1182">
        <v>1</v>
      </c>
      <c r="CO111" s="1182">
        <v>4</v>
      </c>
      <c r="CP111" s="1182">
        <v>16</v>
      </c>
      <c r="CQ111" s="1182">
        <v>67</v>
      </c>
      <c r="CR111" s="1182" t="s">
        <v>1023</v>
      </c>
      <c r="CS111" s="1182" t="s">
        <v>1023</v>
      </c>
      <c r="CT111" s="1182" t="s">
        <v>1023</v>
      </c>
      <c r="CU111" s="1182" t="s">
        <v>1023</v>
      </c>
      <c r="CV111" s="1182" t="s">
        <v>1023</v>
      </c>
      <c r="CW111" s="1182" t="s">
        <v>1023</v>
      </c>
      <c r="CX111" s="1182" t="s">
        <v>1023</v>
      </c>
      <c r="CY111" s="1182" t="s">
        <v>1023</v>
      </c>
      <c r="CZ111" s="1182" t="s">
        <v>1023</v>
      </c>
      <c r="DA111" s="1182">
        <v>3</v>
      </c>
      <c r="DB111" s="1182">
        <v>10</v>
      </c>
      <c r="DC111" s="1182">
        <v>25</v>
      </c>
      <c r="DD111" s="1182" t="s">
        <v>1023</v>
      </c>
      <c r="DE111" s="1182" t="s">
        <v>1023</v>
      </c>
      <c r="DF111" s="1182" t="s">
        <v>1023</v>
      </c>
      <c r="DG111" s="1182" t="s">
        <v>1023</v>
      </c>
      <c r="DH111" s="1182" t="s">
        <v>1023</v>
      </c>
      <c r="DI111" s="1182" t="s">
        <v>1023</v>
      </c>
      <c r="DJ111" s="1182" t="s">
        <v>1023</v>
      </c>
      <c r="DK111" s="1182">
        <v>2</v>
      </c>
      <c r="DL111" s="1182">
        <v>1</v>
      </c>
      <c r="DM111" s="1182">
        <v>5</v>
      </c>
      <c r="DN111" s="1182">
        <v>72</v>
      </c>
      <c r="DO111" s="1182">
        <v>209</v>
      </c>
      <c r="DP111" s="1182">
        <v>1116</v>
      </c>
      <c r="DQ111" s="1182" t="s">
        <v>1023</v>
      </c>
      <c r="DR111" s="1182" t="s">
        <v>1023</v>
      </c>
      <c r="DS111" s="1182" t="s">
        <v>1023</v>
      </c>
      <c r="DT111" s="1182" t="s">
        <v>1023</v>
      </c>
      <c r="DU111" s="1182" t="s">
        <v>1023</v>
      </c>
      <c r="DV111" s="1182" t="s">
        <v>1023</v>
      </c>
      <c r="DW111" s="1182">
        <v>1</v>
      </c>
      <c r="DX111" s="1182" t="s">
        <v>1023</v>
      </c>
      <c r="DY111" s="1182" t="s">
        <v>1023</v>
      </c>
      <c r="DZ111" s="1182">
        <v>4</v>
      </c>
      <c r="EA111" s="1182">
        <v>9</v>
      </c>
      <c r="EB111" s="1182">
        <v>46</v>
      </c>
      <c r="EC111" s="1182" t="s">
        <v>1023</v>
      </c>
      <c r="ED111" s="1182" t="s">
        <v>1023</v>
      </c>
      <c r="EE111" s="1182" t="s">
        <v>1023</v>
      </c>
      <c r="EF111" s="1182" t="s">
        <v>1023</v>
      </c>
      <c r="EG111" s="1182" t="s">
        <v>1023</v>
      </c>
      <c r="EH111" s="1182" t="s">
        <v>1023</v>
      </c>
      <c r="EI111" s="1182" t="s">
        <v>1023</v>
      </c>
      <c r="EJ111" s="1182" t="s">
        <v>1023</v>
      </c>
      <c r="EK111" s="1182" t="s">
        <v>1023</v>
      </c>
      <c r="EL111" s="1182">
        <v>1</v>
      </c>
      <c r="EM111" s="1182">
        <v>5</v>
      </c>
      <c r="EN111" s="1182">
        <v>50</v>
      </c>
      <c r="EO111" s="1182" t="s">
        <v>1023</v>
      </c>
      <c r="EP111" s="1182" t="s">
        <v>1023</v>
      </c>
      <c r="EQ111" s="1182" t="s">
        <v>1023</v>
      </c>
      <c r="ER111" s="1182" t="s">
        <v>1023</v>
      </c>
      <c r="ES111" s="1182" t="s">
        <v>1023</v>
      </c>
      <c r="ET111" s="1182" t="s">
        <v>1023</v>
      </c>
      <c r="EU111" s="1182" t="s">
        <v>1023</v>
      </c>
      <c r="EV111" s="1182">
        <v>1</v>
      </c>
      <c r="EW111" s="1182" t="s">
        <v>1023</v>
      </c>
      <c r="EX111" s="1182" t="s">
        <v>1023</v>
      </c>
      <c r="EY111" s="1182">
        <v>11</v>
      </c>
      <c r="EZ111" s="1182">
        <v>31</v>
      </c>
      <c r="FA111" s="1182">
        <v>203</v>
      </c>
      <c r="FB111" s="1182" t="s">
        <v>1023</v>
      </c>
      <c r="FC111" s="1182" t="s">
        <v>1023</v>
      </c>
      <c r="FD111" s="1182" t="s">
        <v>1023</v>
      </c>
      <c r="FE111" s="1182" t="s">
        <v>1023</v>
      </c>
      <c r="FF111" s="1182" t="s">
        <v>1023</v>
      </c>
      <c r="FG111" s="1182" t="s">
        <v>1023</v>
      </c>
      <c r="FH111" s="1182" t="s">
        <v>1023</v>
      </c>
      <c r="FI111" s="1182" t="s">
        <v>1023</v>
      </c>
      <c r="FJ111" s="1182" t="s">
        <v>1023</v>
      </c>
      <c r="FK111" s="1182" t="s">
        <v>1023</v>
      </c>
      <c r="FL111" s="1182">
        <v>19</v>
      </c>
      <c r="FM111" s="1182">
        <v>43</v>
      </c>
      <c r="FN111" s="1182">
        <v>270</v>
      </c>
      <c r="FO111" s="1182" t="s">
        <v>1023</v>
      </c>
      <c r="FP111" s="1182" t="s">
        <v>1023</v>
      </c>
      <c r="FQ111" s="1182" t="s">
        <v>1023</v>
      </c>
      <c r="FR111" s="1182" t="s">
        <v>1023</v>
      </c>
      <c r="FS111" s="1182" t="s">
        <v>1023</v>
      </c>
      <c r="FT111" s="1182" t="s">
        <v>1023</v>
      </c>
      <c r="FU111" s="1182" t="s">
        <v>1023</v>
      </c>
      <c r="FV111" s="1182" t="s">
        <v>1023</v>
      </c>
      <c r="FW111" s="1182" t="s">
        <v>1023</v>
      </c>
      <c r="FX111" s="1182" t="s">
        <v>1023</v>
      </c>
      <c r="FY111" s="1182" t="s">
        <v>1023</v>
      </c>
      <c r="FZ111" s="1182">
        <v>6</v>
      </c>
      <c r="GA111" s="1182" t="s">
        <v>1023</v>
      </c>
      <c r="GB111" s="1182" t="s">
        <v>1023</v>
      </c>
      <c r="GC111" s="1182" t="s">
        <v>1023</v>
      </c>
      <c r="GD111" s="1182" t="s">
        <v>1023</v>
      </c>
      <c r="GE111" s="1182" t="s">
        <v>1023</v>
      </c>
      <c r="GF111" s="1182" t="s">
        <v>1023</v>
      </c>
      <c r="GG111" s="1182" t="s">
        <v>1023</v>
      </c>
      <c r="GH111" s="1182" t="s">
        <v>1023</v>
      </c>
      <c r="GI111" s="1182" t="s">
        <v>1023</v>
      </c>
      <c r="GJ111" s="1182" t="s">
        <v>1023</v>
      </c>
      <c r="GK111" s="1182" t="s">
        <v>1023</v>
      </c>
      <c r="GL111" s="1182" t="s">
        <v>1023</v>
      </c>
      <c r="GM111" s="1182">
        <v>5</v>
      </c>
      <c r="GN111" s="1182" t="s">
        <v>1023</v>
      </c>
      <c r="GO111" s="1182" t="s">
        <v>1023</v>
      </c>
      <c r="GP111" s="1182" t="s">
        <v>1023</v>
      </c>
      <c r="GQ111" s="1182" t="s">
        <v>1023</v>
      </c>
      <c r="GR111" s="1182" t="s">
        <v>1023</v>
      </c>
      <c r="GS111" s="1182" t="s">
        <v>1023</v>
      </c>
      <c r="GT111" s="1182" t="s">
        <v>1023</v>
      </c>
      <c r="GU111" s="1182" t="s">
        <v>1023</v>
      </c>
      <c r="GV111" s="1182" t="s">
        <v>1023</v>
      </c>
      <c r="GW111" s="1182" t="s">
        <v>1023</v>
      </c>
      <c r="GX111" s="1182">
        <v>1</v>
      </c>
      <c r="GY111" s="1182">
        <v>3</v>
      </c>
      <c r="GZ111" s="1182" t="s">
        <v>1023</v>
      </c>
      <c r="HA111" s="1182" t="s">
        <v>1023</v>
      </c>
      <c r="HB111" s="1182" t="s">
        <v>1023</v>
      </c>
      <c r="HC111" s="1182" t="s">
        <v>1023</v>
      </c>
      <c r="HD111" s="1182" t="s">
        <v>1023</v>
      </c>
      <c r="HE111" s="1182" t="s">
        <v>1023</v>
      </c>
      <c r="HF111" s="1182" t="s">
        <v>1023</v>
      </c>
      <c r="HG111" s="1182">
        <v>1</v>
      </c>
      <c r="HH111" s="1182">
        <v>1</v>
      </c>
      <c r="HI111" s="1182" t="s">
        <v>1023</v>
      </c>
      <c r="HJ111" s="1182">
        <v>21</v>
      </c>
      <c r="HK111" s="1182">
        <v>38</v>
      </c>
      <c r="HL111" s="1182">
        <v>327</v>
      </c>
      <c r="HM111" s="1182" t="s">
        <v>1023</v>
      </c>
      <c r="HN111" s="1182" t="s">
        <v>1023</v>
      </c>
      <c r="HO111" s="1182" t="s">
        <v>1023</v>
      </c>
      <c r="HP111" s="1182" t="s">
        <v>1023</v>
      </c>
      <c r="HQ111" s="1182" t="s">
        <v>1023</v>
      </c>
      <c r="HR111" s="1182" t="s">
        <v>1023</v>
      </c>
      <c r="HS111" s="1182" t="s">
        <v>1023</v>
      </c>
      <c r="HT111" s="1182" t="s">
        <v>1023</v>
      </c>
      <c r="HU111" s="1182">
        <v>1</v>
      </c>
      <c r="HV111" s="1182">
        <v>1</v>
      </c>
      <c r="HW111" s="1182" t="s">
        <v>1023</v>
      </c>
      <c r="HX111" s="1182">
        <v>12</v>
      </c>
      <c r="HY111" s="1182">
        <v>84</v>
      </c>
      <c r="HZ111" s="1182" t="s">
        <v>1023</v>
      </c>
      <c r="IA111" s="1182" t="s">
        <v>1023</v>
      </c>
      <c r="IB111" s="1182" t="s">
        <v>1023</v>
      </c>
      <c r="IC111" s="1182" t="s">
        <v>1023</v>
      </c>
      <c r="ID111" s="1182" t="s">
        <v>1023</v>
      </c>
      <c r="IE111" s="1182" t="s">
        <v>1023</v>
      </c>
      <c r="IF111" s="1182" t="s">
        <v>1023</v>
      </c>
      <c r="IG111" s="1182" t="s">
        <v>1023</v>
      </c>
      <c r="IH111" s="1182" t="s">
        <v>1023</v>
      </c>
      <c r="II111" s="1182" t="s">
        <v>1023</v>
      </c>
      <c r="IJ111" s="1182" t="s">
        <v>1023</v>
      </c>
      <c r="IK111" s="1182">
        <v>4</v>
      </c>
      <c r="IL111" s="1182" t="s">
        <v>1023</v>
      </c>
      <c r="IM111" s="1182" t="s">
        <v>1023</v>
      </c>
      <c r="IN111" s="1182" t="s">
        <v>1023</v>
      </c>
      <c r="IO111" s="1182" t="s">
        <v>1023</v>
      </c>
      <c r="IP111" s="1182" t="s">
        <v>1023</v>
      </c>
      <c r="IQ111" s="1182" t="s">
        <v>1023</v>
      </c>
      <c r="IR111" s="1182" t="s">
        <v>1023</v>
      </c>
      <c r="IS111" s="1182" t="s">
        <v>1023</v>
      </c>
      <c r="IT111" s="1182" t="s">
        <v>1023</v>
      </c>
      <c r="IU111" s="1182" t="s">
        <v>1023</v>
      </c>
      <c r="IV111" s="1182" t="s">
        <v>1023</v>
      </c>
      <c r="IW111" s="1182" t="s">
        <v>1023</v>
      </c>
      <c r="IX111" s="1182" t="s">
        <v>1023</v>
      </c>
      <c r="IY111" s="1182" t="s">
        <v>1023</v>
      </c>
      <c r="IZ111" s="1182" t="s">
        <v>1023</v>
      </c>
      <c r="JA111" s="1182">
        <v>1</v>
      </c>
      <c r="JB111" s="1182" t="s">
        <v>1023</v>
      </c>
      <c r="JC111" s="1182">
        <v>1</v>
      </c>
      <c r="JD111" s="1182" t="s">
        <v>1023</v>
      </c>
      <c r="JE111" s="1182" t="s">
        <v>1023</v>
      </c>
      <c r="JF111" s="1182" t="s">
        <v>1023</v>
      </c>
      <c r="JG111" s="1182" t="s">
        <v>1023</v>
      </c>
      <c r="JH111" s="1182" t="s">
        <v>1023</v>
      </c>
      <c r="JI111" s="1182" t="s">
        <v>1023</v>
      </c>
      <c r="JJ111" s="1182" t="s">
        <v>1023</v>
      </c>
      <c r="JK111" s="1182" t="s">
        <v>1023</v>
      </c>
      <c r="JL111" s="1182" t="s">
        <v>1023</v>
      </c>
      <c r="JM111" s="1182" t="s">
        <v>1023</v>
      </c>
      <c r="JN111" s="1182" t="s">
        <v>1023</v>
      </c>
      <c r="JO111" s="1182" t="s">
        <v>1023</v>
      </c>
      <c r="JP111" s="1182" t="s">
        <v>1023</v>
      </c>
      <c r="JQ111" s="1182" t="s">
        <v>1023</v>
      </c>
      <c r="JR111" s="1182" t="s">
        <v>1023</v>
      </c>
      <c r="JS111" s="1182" t="s">
        <v>1023</v>
      </c>
      <c r="JT111" s="1182" t="s">
        <v>1023</v>
      </c>
      <c r="JU111" s="1182" t="s">
        <v>1023</v>
      </c>
      <c r="JV111" s="1182" t="s">
        <v>1023</v>
      </c>
      <c r="JW111" s="1182" t="s">
        <v>1023</v>
      </c>
      <c r="JX111" s="1182" t="s">
        <v>1023</v>
      </c>
      <c r="JY111" s="1182" t="s">
        <v>1023</v>
      </c>
      <c r="JZ111" s="1182">
        <v>2</v>
      </c>
      <c r="KA111" s="1182">
        <v>10</v>
      </c>
      <c r="KB111" s="1182">
        <v>66</v>
      </c>
      <c r="KC111" s="1182" t="s">
        <v>1023</v>
      </c>
      <c r="KD111" s="1182" t="s">
        <v>1023</v>
      </c>
      <c r="KE111" s="1182" t="s">
        <v>1023</v>
      </c>
      <c r="KF111" s="1182" t="s">
        <v>1023</v>
      </c>
      <c r="KG111" s="1182" t="s">
        <v>1023</v>
      </c>
      <c r="KH111" s="1182" t="s">
        <v>1023</v>
      </c>
      <c r="KI111" s="1182" t="s">
        <v>1023</v>
      </c>
      <c r="KJ111" s="1182" t="s">
        <v>1023</v>
      </c>
      <c r="KK111" s="1182" t="s">
        <v>1023</v>
      </c>
      <c r="KL111" s="1182" t="s">
        <v>1023</v>
      </c>
      <c r="KM111" s="1182">
        <v>1</v>
      </c>
      <c r="KN111" s="1182">
        <v>1</v>
      </c>
      <c r="KO111" s="1182">
        <v>23</v>
      </c>
      <c r="KP111" s="1182" t="s">
        <v>1023</v>
      </c>
      <c r="KQ111" s="1182" t="s">
        <v>1023</v>
      </c>
      <c r="KR111" s="1182" t="s">
        <v>1023</v>
      </c>
      <c r="KS111" s="1182" t="s">
        <v>1023</v>
      </c>
      <c r="KT111" s="1182" t="s">
        <v>1023</v>
      </c>
      <c r="KU111" s="1182" t="s">
        <v>1023</v>
      </c>
      <c r="KV111" s="1182">
        <v>1</v>
      </c>
      <c r="KW111" s="1182">
        <v>1</v>
      </c>
      <c r="KX111" s="1182">
        <v>1</v>
      </c>
      <c r="KY111" s="1182" t="s">
        <v>1023</v>
      </c>
    </row>
    <row r="112" spans="2:311" ht="17.100000000000001" customHeight="1">
      <c r="B112" s="1501" t="s">
        <v>1070</v>
      </c>
      <c r="C112" s="1501" t="s">
        <v>49</v>
      </c>
      <c r="D112" s="1501" t="s">
        <v>49</v>
      </c>
      <c r="E112" s="1182">
        <v>249</v>
      </c>
      <c r="F112" s="1182">
        <v>249</v>
      </c>
      <c r="G112" s="1182" t="s">
        <v>1023</v>
      </c>
      <c r="H112" s="1182" t="s">
        <v>1023</v>
      </c>
      <c r="I112" s="1182" t="s">
        <v>1023</v>
      </c>
      <c r="J112" s="1182" t="s">
        <v>1023</v>
      </c>
      <c r="K112" s="1182" t="s">
        <v>1023</v>
      </c>
      <c r="L112" s="1182" t="s">
        <v>1023</v>
      </c>
      <c r="M112" s="1182" t="s">
        <v>1023</v>
      </c>
      <c r="N112" s="1182" t="s">
        <v>1023</v>
      </c>
      <c r="O112" s="1182" t="s">
        <v>1023</v>
      </c>
      <c r="P112" s="1182" t="s">
        <v>1023</v>
      </c>
      <c r="Q112" s="1182" t="s">
        <v>1023</v>
      </c>
      <c r="R112" s="1182">
        <v>1</v>
      </c>
      <c r="S112" s="1182">
        <v>27</v>
      </c>
      <c r="T112" s="1182" t="s">
        <v>1023</v>
      </c>
      <c r="U112" s="1182" t="s">
        <v>1023</v>
      </c>
      <c r="V112" s="1182" t="s">
        <v>1023</v>
      </c>
      <c r="W112" s="1182" t="s">
        <v>1023</v>
      </c>
      <c r="X112" s="1182" t="s">
        <v>1023</v>
      </c>
      <c r="Y112" s="1182" t="s">
        <v>1023</v>
      </c>
      <c r="Z112" s="1182">
        <v>1</v>
      </c>
      <c r="AA112" s="1182" t="s">
        <v>1023</v>
      </c>
      <c r="AB112" s="1182" t="s">
        <v>1023</v>
      </c>
      <c r="AC112" s="1182" t="s">
        <v>1023</v>
      </c>
      <c r="AD112" s="1182">
        <v>1</v>
      </c>
      <c r="AE112" s="1182" t="s">
        <v>1023</v>
      </c>
      <c r="AF112" s="1182">
        <v>1</v>
      </c>
      <c r="AG112" s="1182" t="s">
        <v>1023</v>
      </c>
      <c r="AH112" s="1182" t="s">
        <v>1023</v>
      </c>
      <c r="AI112" s="1182" t="s">
        <v>1023</v>
      </c>
      <c r="AJ112" s="1182">
        <v>1</v>
      </c>
      <c r="AK112" s="1182" t="s">
        <v>1023</v>
      </c>
      <c r="AL112" s="1182" t="s">
        <v>1023</v>
      </c>
      <c r="AM112" s="1182">
        <v>1</v>
      </c>
      <c r="AN112" s="1182" t="s">
        <v>1023</v>
      </c>
      <c r="AO112" s="1182" t="s">
        <v>1023</v>
      </c>
      <c r="AP112" s="1182">
        <v>1</v>
      </c>
      <c r="AQ112" s="1182">
        <v>1</v>
      </c>
      <c r="AR112" s="1182">
        <v>4</v>
      </c>
      <c r="AS112" s="1182" t="s">
        <v>1023</v>
      </c>
      <c r="AT112" s="1182" t="s">
        <v>1023</v>
      </c>
      <c r="AU112" s="1182" t="s">
        <v>1023</v>
      </c>
      <c r="AV112" s="1182" t="s">
        <v>1023</v>
      </c>
      <c r="AW112" s="1182" t="s">
        <v>1023</v>
      </c>
      <c r="AX112" s="1182" t="s">
        <v>1023</v>
      </c>
      <c r="AY112" s="1182" t="s">
        <v>1023</v>
      </c>
      <c r="AZ112" s="1182" t="s">
        <v>1023</v>
      </c>
      <c r="BA112" s="1182" t="s">
        <v>1023</v>
      </c>
      <c r="BB112" s="1182" t="s">
        <v>1023</v>
      </c>
      <c r="BC112" s="1182" t="s">
        <v>1023</v>
      </c>
      <c r="BD112" s="1182">
        <v>1</v>
      </c>
      <c r="BE112" s="1182" t="s">
        <v>1023</v>
      </c>
      <c r="BF112" s="1182" t="s">
        <v>1023</v>
      </c>
      <c r="BG112" s="1182" t="s">
        <v>1023</v>
      </c>
      <c r="BH112" s="1182">
        <v>1</v>
      </c>
      <c r="BI112" s="1182" t="s">
        <v>1023</v>
      </c>
      <c r="BJ112" s="1182" t="s">
        <v>1023</v>
      </c>
      <c r="BK112" s="1182" t="s">
        <v>1023</v>
      </c>
      <c r="BL112" s="1182" t="s">
        <v>1023</v>
      </c>
      <c r="BM112" s="1182" t="s">
        <v>1023</v>
      </c>
      <c r="BN112" s="1182" t="s">
        <v>1023</v>
      </c>
      <c r="BO112" s="1182" t="s">
        <v>1023</v>
      </c>
      <c r="BP112" s="1182" t="s">
        <v>1023</v>
      </c>
      <c r="BQ112" s="1182">
        <v>7</v>
      </c>
      <c r="BR112" s="1182" t="s">
        <v>1023</v>
      </c>
      <c r="BS112" s="1182" t="s">
        <v>1023</v>
      </c>
      <c r="BT112" s="1182" t="s">
        <v>1023</v>
      </c>
      <c r="BU112" s="1182" t="s">
        <v>1023</v>
      </c>
      <c r="BV112" s="1182" t="s">
        <v>1023</v>
      </c>
      <c r="BW112" s="1182">
        <v>1</v>
      </c>
      <c r="BX112" s="1182" t="s">
        <v>1023</v>
      </c>
      <c r="BY112" s="1182" t="s">
        <v>1023</v>
      </c>
      <c r="BZ112" s="1182" t="s">
        <v>1023</v>
      </c>
      <c r="CA112" s="1182" t="s">
        <v>1023</v>
      </c>
      <c r="CB112" s="1182">
        <v>1</v>
      </c>
      <c r="CC112" s="1182" t="s">
        <v>1023</v>
      </c>
      <c r="CD112" s="1182">
        <v>14</v>
      </c>
      <c r="CE112" s="1182" t="s">
        <v>1023</v>
      </c>
      <c r="CF112" s="1182" t="s">
        <v>1023</v>
      </c>
      <c r="CG112" s="1182" t="s">
        <v>1023</v>
      </c>
      <c r="CH112" s="1182">
        <v>1</v>
      </c>
      <c r="CI112" s="1182" t="s">
        <v>1023</v>
      </c>
      <c r="CJ112" s="1182" t="s">
        <v>1023</v>
      </c>
      <c r="CK112" s="1182" t="s">
        <v>1023</v>
      </c>
      <c r="CL112" s="1182" t="s">
        <v>1023</v>
      </c>
      <c r="CM112" s="1182">
        <v>1</v>
      </c>
      <c r="CN112" s="1182" t="s">
        <v>1023</v>
      </c>
      <c r="CO112" s="1182" t="s">
        <v>1023</v>
      </c>
      <c r="CP112" s="1182">
        <v>1</v>
      </c>
      <c r="CQ112" s="1182">
        <v>5</v>
      </c>
      <c r="CR112" s="1182" t="s">
        <v>1023</v>
      </c>
      <c r="CS112" s="1182" t="s">
        <v>1023</v>
      </c>
      <c r="CT112" s="1182" t="s">
        <v>1023</v>
      </c>
      <c r="CU112" s="1182" t="s">
        <v>1023</v>
      </c>
      <c r="CV112" s="1182" t="s">
        <v>1023</v>
      </c>
      <c r="CW112" s="1182" t="s">
        <v>1023</v>
      </c>
      <c r="CX112" s="1182" t="s">
        <v>1023</v>
      </c>
      <c r="CY112" s="1182" t="s">
        <v>1023</v>
      </c>
      <c r="CZ112" s="1182" t="s">
        <v>1023</v>
      </c>
      <c r="DA112" s="1182" t="s">
        <v>1023</v>
      </c>
      <c r="DB112" s="1182" t="s">
        <v>1023</v>
      </c>
      <c r="DC112" s="1182">
        <v>2</v>
      </c>
      <c r="DD112" s="1182">
        <v>1</v>
      </c>
      <c r="DE112" s="1182" t="s">
        <v>1023</v>
      </c>
      <c r="DF112" s="1182" t="s">
        <v>1023</v>
      </c>
      <c r="DG112" s="1182" t="s">
        <v>1023</v>
      </c>
      <c r="DH112" s="1182">
        <v>2</v>
      </c>
      <c r="DI112" s="1182" t="s">
        <v>1023</v>
      </c>
      <c r="DJ112" s="1182">
        <v>2</v>
      </c>
      <c r="DK112" s="1182" t="s">
        <v>1023</v>
      </c>
      <c r="DL112" s="1182">
        <v>2</v>
      </c>
      <c r="DM112" s="1182">
        <v>1</v>
      </c>
      <c r="DN112" s="1182">
        <v>9</v>
      </c>
      <c r="DO112" s="1182">
        <v>9</v>
      </c>
      <c r="DP112" s="1182">
        <v>24</v>
      </c>
      <c r="DQ112" s="1182" t="s">
        <v>1023</v>
      </c>
      <c r="DR112" s="1182" t="s">
        <v>1023</v>
      </c>
      <c r="DS112" s="1182" t="s">
        <v>1023</v>
      </c>
      <c r="DT112" s="1182" t="s">
        <v>1023</v>
      </c>
      <c r="DU112" s="1182" t="s">
        <v>1023</v>
      </c>
      <c r="DV112" s="1182" t="s">
        <v>1023</v>
      </c>
      <c r="DW112" s="1182" t="s">
        <v>1023</v>
      </c>
      <c r="DX112" s="1182" t="s">
        <v>1023</v>
      </c>
      <c r="DY112" s="1182" t="s">
        <v>1023</v>
      </c>
      <c r="DZ112" s="1182" t="s">
        <v>1023</v>
      </c>
      <c r="EA112" s="1182" t="s">
        <v>1023</v>
      </c>
      <c r="EB112" s="1182">
        <v>5</v>
      </c>
      <c r="EC112" s="1182">
        <v>1</v>
      </c>
      <c r="ED112" s="1182" t="s">
        <v>1023</v>
      </c>
      <c r="EE112" s="1182" t="s">
        <v>1023</v>
      </c>
      <c r="EF112" s="1182" t="s">
        <v>1023</v>
      </c>
      <c r="EG112" s="1182" t="s">
        <v>1023</v>
      </c>
      <c r="EH112" s="1182">
        <v>1</v>
      </c>
      <c r="EI112" s="1182" t="s">
        <v>1023</v>
      </c>
      <c r="EJ112" s="1182" t="s">
        <v>1023</v>
      </c>
      <c r="EK112" s="1182" t="s">
        <v>1023</v>
      </c>
      <c r="EL112" s="1182" t="s">
        <v>1023</v>
      </c>
      <c r="EM112" s="1182">
        <v>2</v>
      </c>
      <c r="EN112" s="1182">
        <v>5</v>
      </c>
      <c r="EO112" s="1182" t="s">
        <v>1023</v>
      </c>
      <c r="EP112" s="1182" t="s">
        <v>1023</v>
      </c>
      <c r="EQ112" s="1182" t="s">
        <v>1023</v>
      </c>
      <c r="ER112" s="1182" t="s">
        <v>1023</v>
      </c>
      <c r="ES112" s="1182" t="s">
        <v>1023</v>
      </c>
      <c r="ET112" s="1182" t="s">
        <v>1023</v>
      </c>
      <c r="EU112" s="1182" t="s">
        <v>1023</v>
      </c>
      <c r="EV112" s="1182" t="s">
        <v>1023</v>
      </c>
      <c r="EW112" s="1182" t="s">
        <v>1023</v>
      </c>
      <c r="EX112" s="1182" t="s">
        <v>1023</v>
      </c>
      <c r="EY112" s="1182">
        <v>1</v>
      </c>
      <c r="EZ112" s="1182">
        <v>3</v>
      </c>
      <c r="FA112" s="1182">
        <v>5</v>
      </c>
      <c r="FB112" s="1182" t="s">
        <v>1023</v>
      </c>
      <c r="FC112" s="1182" t="s">
        <v>1023</v>
      </c>
      <c r="FD112" s="1182" t="s">
        <v>1023</v>
      </c>
      <c r="FE112" s="1182" t="s">
        <v>1023</v>
      </c>
      <c r="FF112" s="1182" t="s">
        <v>1023</v>
      </c>
      <c r="FG112" s="1182" t="s">
        <v>1023</v>
      </c>
      <c r="FH112" s="1182" t="s">
        <v>1023</v>
      </c>
      <c r="FI112" s="1182">
        <v>1</v>
      </c>
      <c r="FJ112" s="1182">
        <v>1</v>
      </c>
      <c r="FK112" s="1182" t="s">
        <v>1023</v>
      </c>
      <c r="FL112" s="1182">
        <v>2</v>
      </c>
      <c r="FM112" s="1182">
        <v>3</v>
      </c>
      <c r="FN112" s="1182">
        <v>6</v>
      </c>
      <c r="FO112" s="1182" t="s">
        <v>1023</v>
      </c>
      <c r="FP112" s="1182" t="s">
        <v>1023</v>
      </c>
      <c r="FQ112" s="1182" t="s">
        <v>1023</v>
      </c>
      <c r="FR112" s="1182" t="s">
        <v>1023</v>
      </c>
      <c r="FS112" s="1182" t="s">
        <v>1023</v>
      </c>
      <c r="FT112" s="1182" t="s">
        <v>1023</v>
      </c>
      <c r="FU112" s="1182" t="s">
        <v>1023</v>
      </c>
      <c r="FV112" s="1182" t="s">
        <v>1023</v>
      </c>
      <c r="FW112" s="1182" t="s">
        <v>1023</v>
      </c>
      <c r="FX112" s="1182" t="s">
        <v>1023</v>
      </c>
      <c r="FY112" s="1182" t="s">
        <v>1023</v>
      </c>
      <c r="FZ112" s="1182" t="s">
        <v>1023</v>
      </c>
      <c r="GA112" s="1182" t="s">
        <v>1023</v>
      </c>
      <c r="GB112" s="1182" t="s">
        <v>1023</v>
      </c>
      <c r="GC112" s="1182" t="s">
        <v>1023</v>
      </c>
      <c r="GD112" s="1182" t="s">
        <v>1023</v>
      </c>
      <c r="GE112" s="1182" t="s">
        <v>1023</v>
      </c>
      <c r="GF112" s="1182" t="s">
        <v>1023</v>
      </c>
      <c r="GG112" s="1182" t="s">
        <v>1023</v>
      </c>
      <c r="GH112" s="1182" t="s">
        <v>1023</v>
      </c>
      <c r="GI112" s="1182" t="s">
        <v>1023</v>
      </c>
      <c r="GJ112" s="1182" t="s">
        <v>1023</v>
      </c>
      <c r="GK112" s="1182" t="s">
        <v>1023</v>
      </c>
      <c r="GL112" s="1182" t="s">
        <v>1023</v>
      </c>
      <c r="GM112" s="1182">
        <v>1</v>
      </c>
      <c r="GN112" s="1182" t="s">
        <v>1023</v>
      </c>
      <c r="GO112" s="1182" t="s">
        <v>1023</v>
      </c>
      <c r="GP112" s="1182" t="s">
        <v>1023</v>
      </c>
      <c r="GQ112" s="1182" t="s">
        <v>1023</v>
      </c>
      <c r="GR112" s="1182" t="s">
        <v>1023</v>
      </c>
      <c r="GS112" s="1182" t="s">
        <v>1023</v>
      </c>
      <c r="GT112" s="1182" t="s">
        <v>1023</v>
      </c>
      <c r="GU112" s="1182" t="s">
        <v>1023</v>
      </c>
      <c r="GV112" s="1182" t="s">
        <v>1023</v>
      </c>
      <c r="GW112" s="1182" t="s">
        <v>1023</v>
      </c>
      <c r="GX112" s="1182" t="s">
        <v>1023</v>
      </c>
      <c r="GY112" s="1182" t="s">
        <v>1023</v>
      </c>
      <c r="GZ112" s="1182" t="s">
        <v>1023</v>
      </c>
      <c r="HA112" s="1182" t="s">
        <v>1023</v>
      </c>
      <c r="HB112" s="1182" t="s">
        <v>1023</v>
      </c>
      <c r="HC112" s="1182">
        <v>1</v>
      </c>
      <c r="HD112" s="1182" t="s">
        <v>1023</v>
      </c>
      <c r="HE112" s="1182" t="s">
        <v>1023</v>
      </c>
      <c r="HF112" s="1182" t="s">
        <v>1023</v>
      </c>
      <c r="HG112" s="1182" t="s">
        <v>1023</v>
      </c>
      <c r="HH112" s="1182" t="s">
        <v>1023</v>
      </c>
      <c r="HI112" s="1182">
        <v>2</v>
      </c>
      <c r="HJ112" s="1182">
        <v>6</v>
      </c>
      <c r="HK112" s="1182">
        <v>9</v>
      </c>
      <c r="HL112" s="1182">
        <v>43</v>
      </c>
      <c r="HM112" s="1182" t="s">
        <v>1023</v>
      </c>
      <c r="HN112" s="1182" t="s">
        <v>1023</v>
      </c>
      <c r="HO112" s="1182" t="s">
        <v>1023</v>
      </c>
      <c r="HP112" s="1182">
        <v>2</v>
      </c>
      <c r="HQ112" s="1182" t="s">
        <v>1023</v>
      </c>
      <c r="HR112" s="1182" t="s">
        <v>1023</v>
      </c>
      <c r="HS112" s="1182" t="s">
        <v>1023</v>
      </c>
      <c r="HT112" s="1182" t="s">
        <v>1023</v>
      </c>
      <c r="HU112" s="1182" t="s">
        <v>1023</v>
      </c>
      <c r="HV112" s="1182" t="s">
        <v>1023</v>
      </c>
      <c r="HW112" s="1182" t="s">
        <v>1023</v>
      </c>
      <c r="HX112" s="1182" t="s">
        <v>1023</v>
      </c>
      <c r="HY112" s="1182">
        <v>16</v>
      </c>
      <c r="HZ112" s="1182" t="s">
        <v>1023</v>
      </c>
      <c r="IA112" s="1182" t="s">
        <v>1023</v>
      </c>
      <c r="IB112" s="1182" t="s">
        <v>1023</v>
      </c>
      <c r="IC112" s="1182" t="s">
        <v>1023</v>
      </c>
      <c r="ID112" s="1182" t="s">
        <v>1023</v>
      </c>
      <c r="IE112" s="1182" t="s">
        <v>1023</v>
      </c>
      <c r="IF112" s="1182" t="s">
        <v>1023</v>
      </c>
      <c r="IG112" s="1182" t="s">
        <v>1023</v>
      </c>
      <c r="IH112" s="1182" t="s">
        <v>1023</v>
      </c>
      <c r="II112" s="1182" t="s">
        <v>1023</v>
      </c>
      <c r="IJ112" s="1182">
        <v>2</v>
      </c>
      <c r="IK112" s="1182">
        <v>1</v>
      </c>
      <c r="IL112" s="1182" t="s">
        <v>1023</v>
      </c>
      <c r="IM112" s="1182" t="s">
        <v>1023</v>
      </c>
      <c r="IN112" s="1182" t="s">
        <v>1023</v>
      </c>
      <c r="IO112" s="1182" t="s">
        <v>1023</v>
      </c>
      <c r="IP112" s="1182" t="s">
        <v>1023</v>
      </c>
      <c r="IQ112" s="1182">
        <v>1</v>
      </c>
      <c r="IR112" s="1182" t="s">
        <v>1023</v>
      </c>
      <c r="IS112" s="1182" t="s">
        <v>1023</v>
      </c>
      <c r="IT112" s="1182" t="s">
        <v>1023</v>
      </c>
      <c r="IU112" s="1182" t="s">
        <v>1023</v>
      </c>
      <c r="IV112" s="1182" t="s">
        <v>1023</v>
      </c>
      <c r="IW112" s="1182" t="s">
        <v>1023</v>
      </c>
      <c r="IX112" s="1182" t="s">
        <v>1023</v>
      </c>
      <c r="IY112" s="1182" t="s">
        <v>1023</v>
      </c>
      <c r="IZ112" s="1182" t="s">
        <v>1023</v>
      </c>
      <c r="JA112" s="1182" t="s">
        <v>1023</v>
      </c>
      <c r="JB112" s="1182" t="s">
        <v>1023</v>
      </c>
      <c r="JC112" s="1182" t="s">
        <v>1023</v>
      </c>
      <c r="JD112" s="1182" t="s">
        <v>1023</v>
      </c>
      <c r="JE112" s="1182" t="s">
        <v>1023</v>
      </c>
      <c r="JF112" s="1182" t="s">
        <v>1023</v>
      </c>
      <c r="JG112" s="1182" t="s">
        <v>1023</v>
      </c>
      <c r="JH112" s="1182" t="s">
        <v>1023</v>
      </c>
      <c r="JI112" s="1182" t="s">
        <v>1023</v>
      </c>
      <c r="JJ112" s="1182" t="s">
        <v>1023</v>
      </c>
      <c r="JK112" s="1182" t="s">
        <v>1023</v>
      </c>
      <c r="JL112" s="1182" t="s">
        <v>1023</v>
      </c>
      <c r="JM112" s="1182" t="s">
        <v>1023</v>
      </c>
      <c r="JN112" s="1182" t="s">
        <v>1023</v>
      </c>
      <c r="JO112" s="1182" t="s">
        <v>1023</v>
      </c>
      <c r="JP112" s="1182" t="s">
        <v>1023</v>
      </c>
      <c r="JQ112" s="1182" t="s">
        <v>1023</v>
      </c>
      <c r="JR112" s="1182" t="s">
        <v>1023</v>
      </c>
      <c r="JS112" s="1182" t="s">
        <v>1023</v>
      </c>
      <c r="JT112" s="1182" t="s">
        <v>1023</v>
      </c>
      <c r="JU112" s="1182" t="s">
        <v>1023</v>
      </c>
      <c r="JV112" s="1182" t="s">
        <v>1023</v>
      </c>
      <c r="JW112" s="1182" t="s">
        <v>1023</v>
      </c>
      <c r="JX112" s="1182" t="s">
        <v>1023</v>
      </c>
      <c r="JY112" s="1182" t="s">
        <v>1023</v>
      </c>
      <c r="JZ112" s="1182">
        <v>1</v>
      </c>
      <c r="KA112" s="1182">
        <v>1</v>
      </c>
      <c r="KB112" s="1182" t="s">
        <v>1023</v>
      </c>
      <c r="KC112" s="1182" t="s">
        <v>1023</v>
      </c>
      <c r="KD112" s="1182" t="s">
        <v>1023</v>
      </c>
      <c r="KE112" s="1182" t="s">
        <v>1023</v>
      </c>
      <c r="KF112" s="1182" t="s">
        <v>1023</v>
      </c>
      <c r="KG112" s="1182" t="s">
        <v>1023</v>
      </c>
      <c r="KH112" s="1182" t="s">
        <v>1023</v>
      </c>
      <c r="KI112" s="1182" t="s">
        <v>1023</v>
      </c>
      <c r="KJ112" s="1182" t="s">
        <v>1023</v>
      </c>
      <c r="KK112" s="1182" t="s">
        <v>1023</v>
      </c>
      <c r="KL112" s="1182" t="s">
        <v>1023</v>
      </c>
      <c r="KM112" s="1182" t="s">
        <v>1023</v>
      </c>
      <c r="KN112" s="1182" t="s">
        <v>1023</v>
      </c>
      <c r="KO112" s="1182">
        <v>2</v>
      </c>
      <c r="KP112" s="1182" t="s">
        <v>1023</v>
      </c>
      <c r="KQ112" s="1182" t="s">
        <v>1023</v>
      </c>
      <c r="KR112" s="1182" t="s">
        <v>1023</v>
      </c>
      <c r="KS112" s="1182" t="s">
        <v>1023</v>
      </c>
      <c r="KT112" s="1182" t="s">
        <v>1023</v>
      </c>
      <c r="KU112" s="1182" t="s">
        <v>1023</v>
      </c>
      <c r="KV112" s="1182" t="s">
        <v>1023</v>
      </c>
      <c r="KW112" s="1182">
        <v>1</v>
      </c>
      <c r="KX112" s="1182" t="s">
        <v>1023</v>
      </c>
      <c r="KY112" s="1182" t="s">
        <v>1023</v>
      </c>
    </row>
    <row r="113" spans="2:311" ht="17.100000000000001" customHeight="1">
      <c r="B113" s="1501"/>
      <c r="C113" s="1501" t="s">
        <v>70</v>
      </c>
      <c r="D113" s="1503"/>
      <c r="E113" s="1182">
        <v>121</v>
      </c>
      <c r="F113" s="1182">
        <v>121</v>
      </c>
      <c r="G113" s="1182" t="s">
        <v>1023</v>
      </c>
      <c r="H113" s="1182" t="s">
        <v>1023</v>
      </c>
      <c r="I113" s="1182" t="s">
        <v>1023</v>
      </c>
      <c r="J113" s="1182" t="s">
        <v>1023</v>
      </c>
      <c r="K113" s="1182" t="s">
        <v>1023</v>
      </c>
      <c r="L113" s="1182" t="s">
        <v>1023</v>
      </c>
      <c r="M113" s="1182" t="s">
        <v>1023</v>
      </c>
      <c r="N113" s="1182" t="s">
        <v>1023</v>
      </c>
      <c r="O113" s="1182" t="s">
        <v>1023</v>
      </c>
      <c r="P113" s="1182" t="s">
        <v>1023</v>
      </c>
      <c r="Q113" s="1182" t="s">
        <v>1023</v>
      </c>
      <c r="R113" s="1182">
        <v>1</v>
      </c>
      <c r="S113" s="1182">
        <v>12</v>
      </c>
      <c r="T113" s="1182" t="s">
        <v>1023</v>
      </c>
      <c r="U113" s="1182" t="s">
        <v>1023</v>
      </c>
      <c r="V113" s="1182" t="s">
        <v>1023</v>
      </c>
      <c r="W113" s="1182" t="s">
        <v>1023</v>
      </c>
      <c r="X113" s="1182" t="s">
        <v>1023</v>
      </c>
      <c r="Y113" s="1182" t="s">
        <v>1023</v>
      </c>
      <c r="Z113" s="1182">
        <v>1</v>
      </c>
      <c r="AA113" s="1182" t="s">
        <v>1023</v>
      </c>
      <c r="AB113" s="1182" t="s">
        <v>1023</v>
      </c>
      <c r="AC113" s="1182" t="s">
        <v>1023</v>
      </c>
      <c r="AD113" s="1182" t="s">
        <v>1023</v>
      </c>
      <c r="AE113" s="1182" t="s">
        <v>1023</v>
      </c>
      <c r="AF113" s="1182" t="s">
        <v>1023</v>
      </c>
      <c r="AG113" s="1182" t="s">
        <v>1023</v>
      </c>
      <c r="AH113" s="1182" t="s">
        <v>1023</v>
      </c>
      <c r="AI113" s="1182" t="s">
        <v>1023</v>
      </c>
      <c r="AJ113" s="1182" t="s">
        <v>1023</v>
      </c>
      <c r="AK113" s="1182" t="s">
        <v>1023</v>
      </c>
      <c r="AL113" s="1182" t="s">
        <v>1023</v>
      </c>
      <c r="AM113" s="1182">
        <v>1</v>
      </c>
      <c r="AN113" s="1182" t="s">
        <v>1023</v>
      </c>
      <c r="AO113" s="1182" t="s">
        <v>1023</v>
      </c>
      <c r="AP113" s="1182">
        <v>1</v>
      </c>
      <c r="AQ113" s="1182" t="s">
        <v>1023</v>
      </c>
      <c r="AR113" s="1182">
        <v>2</v>
      </c>
      <c r="AS113" s="1182" t="s">
        <v>1023</v>
      </c>
      <c r="AT113" s="1182" t="s">
        <v>1023</v>
      </c>
      <c r="AU113" s="1182" t="s">
        <v>1023</v>
      </c>
      <c r="AV113" s="1182" t="s">
        <v>1023</v>
      </c>
      <c r="AW113" s="1182" t="s">
        <v>1023</v>
      </c>
      <c r="AX113" s="1182" t="s">
        <v>1023</v>
      </c>
      <c r="AY113" s="1182" t="s">
        <v>1023</v>
      </c>
      <c r="AZ113" s="1182" t="s">
        <v>1023</v>
      </c>
      <c r="BA113" s="1182" t="s">
        <v>1023</v>
      </c>
      <c r="BB113" s="1182" t="s">
        <v>1023</v>
      </c>
      <c r="BC113" s="1182" t="s">
        <v>1023</v>
      </c>
      <c r="BD113" s="1182">
        <v>1</v>
      </c>
      <c r="BE113" s="1182" t="s">
        <v>1023</v>
      </c>
      <c r="BF113" s="1182" t="s">
        <v>1023</v>
      </c>
      <c r="BG113" s="1182" t="s">
        <v>1023</v>
      </c>
      <c r="BH113" s="1182" t="s">
        <v>1023</v>
      </c>
      <c r="BI113" s="1182" t="s">
        <v>1023</v>
      </c>
      <c r="BJ113" s="1182" t="s">
        <v>1023</v>
      </c>
      <c r="BK113" s="1182" t="s">
        <v>1023</v>
      </c>
      <c r="BL113" s="1182" t="s">
        <v>1023</v>
      </c>
      <c r="BM113" s="1182" t="s">
        <v>1023</v>
      </c>
      <c r="BN113" s="1182" t="s">
        <v>1023</v>
      </c>
      <c r="BO113" s="1182" t="s">
        <v>1023</v>
      </c>
      <c r="BP113" s="1182" t="s">
        <v>1023</v>
      </c>
      <c r="BQ113" s="1182">
        <v>3</v>
      </c>
      <c r="BR113" s="1182" t="s">
        <v>1023</v>
      </c>
      <c r="BS113" s="1182" t="s">
        <v>1023</v>
      </c>
      <c r="BT113" s="1182" t="s">
        <v>1023</v>
      </c>
      <c r="BU113" s="1182" t="s">
        <v>1023</v>
      </c>
      <c r="BV113" s="1182" t="s">
        <v>1023</v>
      </c>
      <c r="BW113" s="1182" t="s">
        <v>1023</v>
      </c>
      <c r="BX113" s="1182" t="s">
        <v>1023</v>
      </c>
      <c r="BY113" s="1182" t="s">
        <v>1023</v>
      </c>
      <c r="BZ113" s="1182" t="s">
        <v>1023</v>
      </c>
      <c r="CA113" s="1182" t="s">
        <v>1023</v>
      </c>
      <c r="CB113" s="1182">
        <v>1</v>
      </c>
      <c r="CC113" s="1182" t="s">
        <v>1023</v>
      </c>
      <c r="CD113" s="1182">
        <v>9</v>
      </c>
      <c r="CE113" s="1182" t="s">
        <v>1023</v>
      </c>
      <c r="CF113" s="1182" t="s">
        <v>1023</v>
      </c>
      <c r="CG113" s="1182" t="s">
        <v>1023</v>
      </c>
      <c r="CH113" s="1182" t="s">
        <v>1023</v>
      </c>
      <c r="CI113" s="1182" t="s">
        <v>1023</v>
      </c>
      <c r="CJ113" s="1182" t="s">
        <v>1023</v>
      </c>
      <c r="CK113" s="1182" t="s">
        <v>1023</v>
      </c>
      <c r="CL113" s="1182" t="s">
        <v>1023</v>
      </c>
      <c r="CM113" s="1182">
        <v>1</v>
      </c>
      <c r="CN113" s="1182" t="s">
        <v>1023</v>
      </c>
      <c r="CO113" s="1182" t="s">
        <v>1023</v>
      </c>
      <c r="CP113" s="1182">
        <v>1</v>
      </c>
      <c r="CQ113" s="1182">
        <v>2</v>
      </c>
      <c r="CR113" s="1182" t="s">
        <v>1023</v>
      </c>
      <c r="CS113" s="1182" t="s">
        <v>1023</v>
      </c>
      <c r="CT113" s="1182" t="s">
        <v>1023</v>
      </c>
      <c r="CU113" s="1182" t="s">
        <v>1023</v>
      </c>
      <c r="CV113" s="1182" t="s">
        <v>1023</v>
      </c>
      <c r="CW113" s="1182" t="s">
        <v>1023</v>
      </c>
      <c r="CX113" s="1182" t="s">
        <v>1023</v>
      </c>
      <c r="CY113" s="1182" t="s">
        <v>1023</v>
      </c>
      <c r="CZ113" s="1182" t="s">
        <v>1023</v>
      </c>
      <c r="DA113" s="1182" t="s">
        <v>1023</v>
      </c>
      <c r="DB113" s="1182" t="s">
        <v>1023</v>
      </c>
      <c r="DC113" s="1182">
        <v>2</v>
      </c>
      <c r="DD113" s="1182">
        <v>1</v>
      </c>
      <c r="DE113" s="1182" t="s">
        <v>1023</v>
      </c>
      <c r="DF113" s="1182" t="s">
        <v>1023</v>
      </c>
      <c r="DG113" s="1182" t="s">
        <v>1023</v>
      </c>
      <c r="DH113" s="1182">
        <v>1</v>
      </c>
      <c r="DI113" s="1182" t="s">
        <v>1023</v>
      </c>
      <c r="DJ113" s="1182">
        <v>1</v>
      </c>
      <c r="DK113" s="1182" t="s">
        <v>1023</v>
      </c>
      <c r="DL113" s="1182">
        <v>2</v>
      </c>
      <c r="DM113" s="1182" t="s">
        <v>1023</v>
      </c>
      <c r="DN113" s="1182">
        <v>6</v>
      </c>
      <c r="DO113" s="1182">
        <v>5</v>
      </c>
      <c r="DP113" s="1182">
        <v>11</v>
      </c>
      <c r="DQ113" s="1182" t="s">
        <v>1023</v>
      </c>
      <c r="DR113" s="1182" t="s">
        <v>1023</v>
      </c>
      <c r="DS113" s="1182" t="s">
        <v>1023</v>
      </c>
      <c r="DT113" s="1182" t="s">
        <v>1023</v>
      </c>
      <c r="DU113" s="1182" t="s">
        <v>1023</v>
      </c>
      <c r="DV113" s="1182" t="s">
        <v>1023</v>
      </c>
      <c r="DW113" s="1182" t="s">
        <v>1023</v>
      </c>
      <c r="DX113" s="1182" t="s">
        <v>1023</v>
      </c>
      <c r="DY113" s="1182" t="s">
        <v>1023</v>
      </c>
      <c r="DZ113" s="1182" t="s">
        <v>1023</v>
      </c>
      <c r="EA113" s="1182" t="s">
        <v>1023</v>
      </c>
      <c r="EB113" s="1182">
        <v>2</v>
      </c>
      <c r="EC113" s="1182" t="s">
        <v>1023</v>
      </c>
      <c r="ED113" s="1182" t="s">
        <v>1023</v>
      </c>
      <c r="EE113" s="1182" t="s">
        <v>1023</v>
      </c>
      <c r="EF113" s="1182" t="s">
        <v>1023</v>
      </c>
      <c r="EG113" s="1182" t="s">
        <v>1023</v>
      </c>
      <c r="EH113" s="1182" t="s">
        <v>1023</v>
      </c>
      <c r="EI113" s="1182" t="s">
        <v>1023</v>
      </c>
      <c r="EJ113" s="1182" t="s">
        <v>1023</v>
      </c>
      <c r="EK113" s="1182" t="s">
        <v>1023</v>
      </c>
      <c r="EL113" s="1182" t="s">
        <v>1023</v>
      </c>
      <c r="EM113" s="1182">
        <v>2</v>
      </c>
      <c r="EN113" s="1182">
        <v>2</v>
      </c>
      <c r="EO113" s="1182" t="s">
        <v>1023</v>
      </c>
      <c r="EP113" s="1182" t="s">
        <v>1023</v>
      </c>
      <c r="EQ113" s="1182" t="s">
        <v>1023</v>
      </c>
      <c r="ER113" s="1182" t="s">
        <v>1023</v>
      </c>
      <c r="ES113" s="1182" t="s">
        <v>1023</v>
      </c>
      <c r="ET113" s="1182" t="s">
        <v>1023</v>
      </c>
      <c r="EU113" s="1182" t="s">
        <v>1023</v>
      </c>
      <c r="EV113" s="1182" t="s">
        <v>1023</v>
      </c>
      <c r="EW113" s="1182" t="s">
        <v>1023</v>
      </c>
      <c r="EX113" s="1182" t="s">
        <v>1023</v>
      </c>
      <c r="EY113" s="1182">
        <v>1</v>
      </c>
      <c r="EZ113" s="1182">
        <v>2</v>
      </c>
      <c r="FA113" s="1182">
        <v>3</v>
      </c>
      <c r="FB113" s="1182" t="s">
        <v>1023</v>
      </c>
      <c r="FC113" s="1182" t="s">
        <v>1023</v>
      </c>
      <c r="FD113" s="1182" t="s">
        <v>1023</v>
      </c>
      <c r="FE113" s="1182" t="s">
        <v>1023</v>
      </c>
      <c r="FF113" s="1182" t="s">
        <v>1023</v>
      </c>
      <c r="FG113" s="1182" t="s">
        <v>1023</v>
      </c>
      <c r="FH113" s="1182" t="s">
        <v>1023</v>
      </c>
      <c r="FI113" s="1182" t="s">
        <v>1023</v>
      </c>
      <c r="FJ113" s="1182">
        <v>1</v>
      </c>
      <c r="FK113" s="1182" t="s">
        <v>1023</v>
      </c>
      <c r="FL113" s="1182" t="s">
        <v>1023</v>
      </c>
      <c r="FM113" s="1182">
        <v>1</v>
      </c>
      <c r="FN113" s="1182">
        <v>2</v>
      </c>
      <c r="FO113" s="1182" t="s">
        <v>1023</v>
      </c>
      <c r="FP113" s="1182" t="s">
        <v>1023</v>
      </c>
      <c r="FQ113" s="1182" t="s">
        <v>1023</v>
      </c>
      <c r="FR113" s="1182" t="s">
        <v>1023</v>
      </c>
      <c r="FS113" s="1182" t="s">
        <v>1023</v>
      </c>
      <c r="FT113" s="1182" t="s">
        <v>1023</v>
      </c>
      <c r="FU113" s="1182" t="s">
        <v>1023</v>
      </c>
      <c r="FV113" s="1182" t="s">
        <v>1023</v>
      </c>
      <c r="FW113" s="1182" t="s">
        <v>1023</v>
      </c>
      <c r="FX113" s="1182" t="s">
        <v>1023</v>
      </c>
      <c r="FY113" s="1182" t="s">
        <v>1023</v>
      </c>
      <c r="FZ113" s="1182" t="s">
        <v>1023</v>
      </c>
      <c r="GA113" s="1182" t="s">
        <v>1023</v>
      </c>
      <c r="GB113" s="1182" t="s">
        <v>1023</v>
      </c>
      <c r="GC113" s="1182" t="s">
        <v>1023</v>
      </c>
      <c r="GD113" s="1182" t="s">
        <v>1023</v>
      </c>
      <c r="GE113" s="1182" t="s">
        <v>1023</v>
      </c>
      <c r="GF113" s="1182" t="s">
        <v>1023</v>
      </c>
      <c r="GG113" s="1182" t="s">
        <v>1023</v>
      </c>
      <c r="GH113" s="1182" t="s">
        <v>1023</v>
      </c>
      <c r="GI113" s="1182" t="s">
        <v>1023</v>
      </c>
      <c r="GJ113" s="1182" t="s">
        <v>1023</v>
      </c>
      <c r="GK113" s="1182" t="s">
        <v>1023</v>
      </c>
      <c r="GL113" s="1182" t="s">
        <v>1023</v>
      </c>
      <c r="GM113" s="1182">
        <v>1</v>
      </c>
      <c r="GN113" s="1182" t="s">
        <v>1023</v>
      </c>
      <c r="GO113" s="1182" t="s">
        <v>1023</v>
      </c>
      <c r="GP113" s="1182" t="s">
        <v>1023</v>
      </c>
      <c r="GQ113" s="1182" t="s">
        <v>1023</v>
      </c>
      <c r="GR113" s="1182" t="s">
        <v>1023</v>
      </c>
      <c r="GS113" s="1182" t="s">
        <v>1023</v>
      </c>
      <c r="GT113" s="1182" t="s">
        <v>1023</v>
      </c>
      <c r="GU113" s="1182" t="s">
        <v>1023</v>
      </c>
      <c r="GV113" s="1182" t="s">
        <v>1023</v>
      </c>
      <c r="GW113" s="1182" t="s">
        <v>1023</v>
      </c>
      <c r="GX113" s="1182" t="s">
        <v>1023</v>
      </c>
      <c r="GY113" s="1182" t="s">
        <v>1023</v>
      </c>
      <c r="GZ113" s="1182" t="s">
        <v>1023</v>
      </c>
      <c r="HA113" s="1182" t="s">
        <v>1023</v>
      </c>
      <c r="HB113" s="1182" t="s">
        <v>1023</v>
      </c>
      <c r="HC113" s="1182" t="s">
        <v>1023</v>
      </c>
      <c r="HD113" s="1182" t="s">
        <v>1023</v>
      </c>
      <c r="HE113" s="1182" t="s">
        <v>1023</v>
      </c>
      <c r="HF113" s="1182" t="s">
        <v>1023</v>
      </c>
      <c r="HG113" s="1182" t="s">
        <v>1023</v>
      </c>
      <c r="HH113" s="1182" t="s">
        <v>1023</v>
      </c>
      <c r="HI113" s="1182">
        <v>1</v>
      </c>
      <c r="HJ113" s="1182">
        <v>3</v>
      </c>
      <c r="HK113" s="1182">
        <v>5</v>
      </c>
      <c r="HL113" s="1182">
        <v>16</v>
      </c>
      <c r="HM113" s="1182" t="s">
        <v>1023</v>
      </c>
      <c r="HN113" s="1182" t="s">
        <v>1023</v>
      </c>
      <c r="HO113" s="1182" t="s">
        <v>1023</v>
      </c>
      <c r="HP113" s="1182">
        <v>2</v>
      </c>
      <c r="HQ113" s="1182" t="s">
        <v>1023</v>
      </c>
      <c r="HR113" s="1182" t="s">
        <v>1023</v>
      </c>
      <c r="HS113" s="1182" t="s">
        <v>1023</v>
      </c>
      <c r="HT113" s="1182" t="s">
        <v>1023</v>
      </c>
      <c r="HU113" s="1182" t="s">
        <v>1023</v>
      </c>
      <c r="HV113" s="1182" t="s">
        <v>1023</v>
      </c>
      <c r="HW113" s="1182" t="s">
        <v>1023</v>
      </c>
      <c r="HX113" s="1182" t="s">
        <v>1023</v>
      </c>
      <c r="HY113" s="1182">
        <v>9</v>
      </c>
      <c r="HZ113" s="1182" t="s">
        <v>1023</v>
      </c>
      <c r="IA113" s="1182" t="s">
        <v>1023</v>
      </c>
      <c r="IB113" s="1182" t="s">
        <v>1023</v>
      </c>
      <c r="IC113" s="1182" t="s">
        <v>1023</v>
      </c>
      <c r="ID113" s="1182" t="s">
        <v>1023</v>
      </c>
      <c r="IE113" s="1182" t="s">
        <v>1023</v>
      </c>
      <c r="IF113" s="1182" t="s">
        <v>1023</v>
      </c>
      <c r="IG113" s="1182" t="s">
        <v>1023</v>
      </c>
      <c r="IH113" s="1182" t="s">
        <v>1023</v>
      </c>
      <c r="II113" s="1182" t="s">
        <v>1023</v>
      </c>
      <c r="IJ113" s="1182">
        <v>1</v>
      </c>
      <c r="IK113" s="1182" t="s">
        <v>1023</v>
      </c>
      <c r="IL113" s="1182" t="s">
        <v>1023</v>
      </c>
      <c r="IM113" s="1182" t="s">
        <v>1023</v>
      </c>
      <c r="IN113" s="1182" t="s">
        <v>1023</v>
      </c>
      <c r="IO113" s="1182" t="s">
        <v>1023</v>
      </c>
      <c r="IP113" s="1182" t="s">
        <v>1023</v>
      </c>
      <c r="IQ113" s="1182">
        <v>1</v>
      </c>
      <c r="IR113" s="1182" t="s">
        <v>1023</v>
      </c>
      <c r="IS113" s="1182" t="s">
        <v>1023</v>
      </c>
      <c r="IT113" s="1182" t="s">
        <v>1023</v>
      </c>
      <c r="IU113" s="1182" t="s">
        <v>1023</v>
      </c>
      <c r="IV113" s="1182" t="s">
        <v>1023</v>
      </c>
      <c r="IW113" s="1182" t="s">
        <v>1023</v>
      </c>
      <c r="IX113" s="1182" t="s">
        <v>1023</v>
      </c>
      <c r="IY113" s="1182" t="s">
        <v>1023</v>
      </c>
      <c r="IZ113" s="1182" t="s">
        <v>1023</v>
      </c>
      <c r="JA113" s="1182" t="s">
        <v>1023</v>
      </c>
      <c r="JB113" s="1182" t="s">
        <v>1023</v>
      </c>
      <c r="JC113" s="1182" t="s">
        <v>1023</v>
      </c>
      <c r="JD113" s="1182" t="s">
        <v>1023</v>
      </c>
      <c r="JE113" s="1182" t="s">
        <v>1023</v>
      </c>
      <c r="JF113" s="1182" t="s">
        <v>1023</v>
      </c>
      <c r="JG113" s="1182" t="s">
        <v>1023</v>
      </c>
      <c r="JH113" s="1182" t="s">
        <v>1023</v>
      </c>
      <c r="JI113" s="1182" t="s">
        <v>1023</v>
      </c>
      <c r="JJ113" s="1182" t="s">
        <v>1023</v>
      </c>
      <c r="JK113" s="1182" t="s">
        <v>1023</v>
      </c>
      <c r="JL113" s="1182" t="s">
        <v>1023</v>
      </c>
      <c r="JM113" s="1182" t="s">
        <v>1023</v>
      </c>
      <c r="JN113" s="1182" t="s">
        <v>1023</v>
      </c>
      <c r="JO113" s="1182" t="s">
        <v>1023</v>
      </c>
      <c r="JP113" s="1182" t="s">
        <v>1023</v>
      </c>
      <c r="JQ113" s="1182" t="s">
        <v>1023</v>
      </c>
      <c r="JR113" s="1182" t="s">
        <v>1023</v>
      </c>
      <c r="JS113" s="1182" t="s">
        <v>1023</v>
      </c>
      <c r="JT113" s="1182" t="s">
        <v>1023</v>
      </c>
      <c r="JU113" s="1182" t="s">
        <v>1023</v>
      </c>
      <c r="JV113" s="1182" t="s">
        <v>1023</v>
      </c>
      <c r="JW113" s="1182" t="s">
        <v>1023</v>
      </c>
      <c r="JX113" s="1182" t="s">
        <v>1023</v>
      </c>
      <c r="JY113" s="1182" t="s">
        <v>1023</v>
      </c>
      <c r="JZ113" s="1182" t="s">
        <v>1023</v>
      </c>
      <c r="KA113" s="1182" t="s">
        <v>1023</v>
      </c>
      <c r="KB113" s="1182" t="s">
        <v>1023</v>
      </c>
      <c r="KC113" s="1182" t="s">
        <v>1023</v>
      </c>
      <c r="KD113" s="1182" t="s">
        <v>1023</v>
      </c>
      <c r="KE113" s="1182" t="s">
        <v>1023</v>
      </c>
      <c r="KF113" s="1182" t="s">
        <v>1023</v>
      </c>
      <c r="KG113" s="1182" t="s">
        <v>1023</v>
      </c>
      <c r="KH113" s="1182" t="s">
        <v>1023</v>
      </c>
      <c r="KI113" s="1182" t="s">
        <v>1023</v>
      </c>
      <c r="KJ113" s="1182" t="s">
        <v>1023</v>
      </c>
      <c r="KK113" s="1182" t="s">
        <v>1023</v>
      </c>
      <c r="KL113" s="1182" t="s">
        <v>1023</v>
      </c>
      <c r="KM113" s="1182" t="s">
        <v>1023</v>
      </c>
      <c r="KN113" s="1182" t="s">
        <v>1023</v>
      </c>
      <c r="KO113" s="1182">
        <v>1</v>
      </c>
      <c r="KP113" s="1182" t="s">
        <v>1023</v>
      </c>
      <c r="KQ113" s="1182" t="s">
        <v>1023</v>
      </c>
      <c r="KR113" s="1182" t="s">
        <v>1023</v>
      </c>
      <c r="KS113" s="1182" t="s">
        <v>1023</v>
      </c>
      <c r="KT113" s="1182" t="s">
        <v>1023</v>
      </c>
      <c r="KU113" s="1182" t="s">
        <v>1023</v>
      </c>
      <c r="KV113" s="1182" t="s">
        <v>1023</v>
      </c>
      <c r="KW113" s="1182" t="s">
        <v>1023</v>
      </c>
      <c r="KX113" s="1182" t="s">
        <v>1023</v>
      </c>
      <c r="KY113" s="1182" t="s">
        <v>1023</v>
      </c>
    </row>
    <row r="114" spans="2:311" ht="17.100000000000001" customHeight="1">
      <c r="B114" s="1501"/>
      <c r="C114" s="1501" t="s">
        <v>71</v>
      </c>
      <c r="D114" s="1503"/>
      <c r="E114" s="1182">
        <v>128</v>
      </c>
      <c r="F114" s="1182">
        <v>128</v>
      </c>
      <c r="G114" s="1182" t="s">
        <v>1023</v>
      </c>
      <c r="H114" s="1182" t="s">
        <v>1023</v>
      </c>
      <c r="I114" s="1182" t="s">
        <v>1023</v>
      </c>
      <c r="J114" s="1182" t="s">
        <v>1023</v>
      </c>
      <c r="K114" s="1182" t="s">
        <v>1023</v>
      </c>
      <c r="L114" s="1182" t="s">
        <v>1023</v>
      </c>
      <c r="M114" s="1182" t="s">
        <v>1023</v>
      </c>
      <c r="N114" s="1182" t="s">
        <v>1023</v>
      </c>
      <c r="O114" s="1182" t="s">
        <v>1023</v>
      </c>
      <c r="P114" s="1182" t="s">
        <v>1023</v>
      </c>
      <c r="Q114" s="1182" t="s">
        <v>1023</v>
      </c>
      <c r="R114" s="1182" t="s">
        <v>1023</v>
      </c>
      <c r="S114" s="1182">
        <v>15</v>
      </c>
      <c r="T114" s="1182" t="s">
        <v>1023</v>
      </c>
      <c r="U114" s="1182" t="s">
        <v>1023</v>
      </c>
      <c r="V114" s="1182" t="s">
        <v>1023</v>
      </c>
      <c r="W114" s="1182" t="s">
        <v>1023</v>
      </c>
      <c r="X114" s="1182" t="s">
        <v>1023</v>
      </c>
      <c r="Y114" s="1182" t="s">
        <v>1023</v>
      </c>
      <c r="Z114" s="1182" t="s">
        <v>1023</v>
      </c>
      <c r="AA114" s="1182" t="s">
        <v>1023</v>
      </c>
      <c r="AB114" s="1182" t="s">
        <v>1023</v>
      </c>
      <c r="AC114" s="1182" t="s">
        <v>1023</v>
      </c>
      <c r="AD114" s="1182">
        <v>1</v>
      </c>
      <c r="AE114" s="1182" t="s">
        <v>1023</v>
      </c>
      <c r="AF114" s="1182">
        <v>1</v>
      </c>
      <c r="AG114" s="1182" t="s">
        <v>1023</v>
      </c>
      <c r="AH114" s="1182" t="s">
        <v>1023</v>
      </c>
      <c r="AI114" s="1182" t="s">
        <v>1023</v>
      </c>
      <c r="AJ114" s="1182">
        <v>1</v>
      </c>
      <c r="AK114" s="1182" t="s">
        <v>1023</v>
      </c>
      <c r="AL114" s="1182" t="s">
        <v>1023</v>
      </c>
      <c r="AM114" s="1182" t="s">
        <v>1023</v>
      </c>
      <c r="AN114" s="1182" t="s">
        <v>1023</v>
      </c>
      <c r="AO114" s="1182" t="s">
        <v>1023</v>
      </c>
      <c r="AP114" s="1182" t="s">
        <v>1023</v>
      </c>
      <c r="AQ114" s="1182">
        <v>1</v>
      </c>
      <c r="AR114" s="1182">
        <v>2</v>
      </c>
      <c r="AS114" s="1182" t="s">
        <v>1023</v>
      </c>
      <c r="AT114" s="1182" t="s">
        <v>1023</v>
      </c>
      <c r="AU114" s="1182" t="s">
        <v>1023</v>
      </c>
      <c r="AV114" s="1182" t="s">
        <v>1023</v>
      </c>
      <c r="AW114" s="1182" t="s">
        <v>1023</v>
      </c>
      <c r="AX114" s="1182" t="s">
        <v>1023</v>
      </c>
      <c r="AY114" s="1182" t="s">
        <v>1023</v>
      </c>
      <c r="AZ114" s="1182" t="s">
        <v>1023</v>
      </c>
      <c r="BA114" s="1182" t="s">
        <v>1023</v>
      </c>
      <c r="BB114" s="1182" t="s">
        <v>1023</v>
      </c>
      <c r="BC114" s="1182" t="s">
        <v>1023</v>
      </c>
      <c r="BD114" s="1182" t="s">
        <v>1023</v>
      </c>
      <c r="BE114" s="1182" t="s">
        <v>1023</v>
      </c>
      <c r="BF114" s="1182" t="s">
        <v>1023</v>
      </c>
      <c r="BG114" s="1182" t="s">
        <v>1023</v>
      </c>
      <c r="BH114" s="1182">
        <v>1</v>
      </c>
      <c r="BI114" s="1182" t="s">
        <v>1023</v>
      </c>
      <c r="BJ114" s="1182" t="s">
        <v>1023</v>
      </c>
      <c r="BK114" s="1182" t="s">
        <v>1023</v>
      </c>
      <c r="BL114" s="1182" t="s">
        <v>1023</v>
      </c>
      <c r="BM114" s="1182" t="s">
        <v>1023</v>
      </c>
      <c r="BN114" s="1182" t="s">
        <v>1023</v>
      </c>
      <c r="BO114" s="1182" t="s">
        <v>1023</v>
      </c>
      <c r="BP114" s="1182" t="s">
        <v>1023</v>
      </c>
      <c r="BQ114" s="1182">
        <v>4</v>
      </c>
      <c r="BR114" s="1182" t="s">
        <v>1023</v>
      </c>
      <c r="BS114" s="1182" t="s">
        <v>1023</v>
      </c>
      <c r="BT114" s="1182" t="s">
        <v>1023</v>
      </c>
      <c r="BU114" s="1182" t="s">
        <v>1023</v>
      </c>
      <c r="BV114" s="1182" t="s">
        <v>1023</v>
      </c>
      <c r="BW114" s="1182">
        <v>1</v>
      </c>
      <c r="BX114" s="1182" t="s">
        <v>1023</v>
      </c>
      <c r="BY114" s="1182" t="s">
        <v>1023</v>
      </c>
      <c r="BZ114" s="1182" t="s">
        <v>1023</v>
      </c>
      <c r="CA114" s="1182" t="s">
        <v>1023</v>
      </c>
      <c r="CB114" s="1182" t="s">
        <v>1023</v>
      </c>
      <c r="CC114" s="1182" t="s">
        <v>1023</v>
      </c>
      <c r="CD114" s="1182">
        <v>5</v>
      </c>
      <c r="CE114" s="1182" t="s">
        <v>1023</v>
      </c>
      <c r="CF114" s="1182" t="s">
        <v>1023</v>
      </c>
      <c r="CG114" s="1182" t="s">
        <v>1023</v>
      </c>
      <c r="CH114" s="1182">
        <v>1</v>
      </c>
      <c r="CI114" s="1182" t="s">
        <v>1023</v>
      </c>
      <c r="CJ114" s="1182" t="s">
        <v>1023</v>
      </c>
      <c r="CK114" s="1182" t="s">
        <v>1023</v>
      </c>
      <c r="CL114" s="1182" t="s">
        <v>1023</v>
      </c>
      <c r="CM114" s="1182" t="s">
        <v>1023</v>
      </c>
      <c r="CN114" s="1182" t="s">
        <v>1023</v>
      </c>
      <c r="CO114" s="1182" t="s">
        <v>1023</v>
      </c>
      <c r="CP114" s="1182" t="s">
        <v>1023</v>
      </c>
      <c r="CQ114" s="1182">
        <v>3</v>
      </c>
      <c r="CR114" s="1182" t="s">
        <v>1023</v>
      </c>
      <c r="CS114" s="1182" t="s">
        <v>1023</v>
      </c>
      <c r="CT114" s="1182" t="s">
        <v>1023</v>
      </c>
      <c r="CU114" s="1182" t="s">
        <v>1023</v>
      </c>
      <c r="CV114" s="1182" t="s">
        <v>1023</v>
      </c>
      <c r="CW114" s="1182" t="s">
        <v>1023</v>
      </c>
      <c r="CX114" s="1182" t="s">
        <v>1023</v>
      </c>
      <c r="CY114" s="1182" t="s">
        <v>1023</v>
      </c>
      <c r="CZ114" s="1182" t="s">
        <v>1023</v>
      </c>
      <c r="DA114" s="1182" t="s">
        <v>1023</v>
      </c>
      <c r="DB114" s="1182" t="s">
        <v>1023</v>
      </c>
      <c r="DC114" s="1182" t="s">
        <v>1023</v>
      </c>
      <c r="DD114" s="1182" t="s">
        <v>1023</v>
      </c>
      <c r="DE114" s="1182" t="s">
        <v>1023</v>
      </c>
      <c r="DF114" s="1182" t="s">
        <v>1023</v>
      </c>
      <c r="DG114" s="1182" t="s">
        <v>1023</v>
      </c>
      <c r="DH114" s="1182">
        <v>1</v>
      </c>
      <c r="DI114" s="1182" t="s">
        <v>1023</v>
      </c>
      <c r="DJ114" s="1182">
        <v>1</v>
      </c>
      <c r="DK114" s="1182" t="s">
        <v>1023</v>
      </c>
      <c r="DL114" s="1182" t="s">
        <v>1023</v>
      </c>
      <c r="DM114" s="1182">
        <v>1</v>
      </c>
      <c r="DN114" s="1182">
        <v>3</v>
      </c>
      <c r="DO114" s="1182">
        <v>4</v>
      </c>
      <c r="DP114" s="1182">
        <v>13</v>
      </c>
      <c r="DQ114" s="1182" t="s">
        <v>1023</v>
      </c>
      <c r="DR114" s="1182" t="s">
        <v>1023</v>
      </c>
      <c r="DS114" s="1182" t="s">
        <v>1023</v>
      </c>
      <c r="DT114" s="1182" t="s">
        <v>1023</v>
      </c>
      <c r="DU114" s="1182" t="s">
        <v>1023</v>
      </c>
      <c r="DV114" s="1182" t="s">
        <v>1023</v>
      </c>
      <c r="DW114" s="1182" t="s">
        <v>1023</v>
      </c>
      <c r="DX114" s="1182" t="s">
        <v>1023</v>
      </c>
      <c r="DY114" s="1182" t="s">
        <v>1023</v>
      </c>
      <c r="DZ114" s="1182" t="s">
        <v>1023</v>
      </c>
      <c r="EA114" s="1182" t="s">
        <v>1023</v>
      </c>
      <c r="EB114" s="1182">
        <v>3</v>
      </c>
      <c r="EC114" s="1182">
        <v>1</v>
      </c>
      <c r="ED114" s="1182" t="s">
        <v>1023</v>
      </c>
      <c r="EE114" s="1182" t="s">
        <v>1023</v>
      </c>
      <c r="EF114" s="1182" t="s">
        <v>1023</v>
      </c>
      <c r="EG114" s="1182" t="s">
        <v>1023</v>
      </c>
      <c r="EH114" s="1182">
        <v>1</v>
      </c>
      <c r="EI114" s="1182" t="s">
        <v>1023</v>
      </c>
      <c r="EJ114" s="1182" t="s">
        <v>1023</v>
      </c>
      <c r="EK114" s="1182" t="s">
        <v>1023</v>
      </c>
      <c r="EL114" s="1182" t="s">
        <v>1023</v>
      </c>
      <c r="EM114" s="1182" t="s">
        <v>1023</v>
      </c>
      <c r="EN114" s="1182">
        <v>3</v>
      </c>
      <c r="EO114" s="1182" t="s">
        <v>1023</v>
      </c>
      <c r="EP114" s="1182" t="s">
        <v>1023</v>
      </c>
      <c r="EQ114" s="1182" t="s">
        <v>1023</v>
      </c>
      <c r="ER114" s="1182" t="s">
        <v>1023</v>
      </c>
      <c r="ES114" s="1182" t="s">
        <v>1023</v>
      </c>
      <c r="ET114" s="1182" t="s">
        <v>1023</v>
      </c>
      <c r="EU114" s="1182" t="s">
        <v>1023</v>
      </c>
      <c r="EV114" s="1182" t="s">
        <v>1023</v>
      </c>
      <c r="EW114" s="1182" t="s">
        <v>1023</v>
      </c>
      <c r="EX114" s="1182" t="s">
        <v>1023</v>
      </c>
      <c r="EY114" s="1182" t="s">
        <v>1023</v>
      </c>
      <c r="EZ114" s="1182">
        <v>1</v>
      </c>
      <c r="FA114" s="1182">
        <v>2</v>
      </c>
      <c r="FB114" s="1182" t="s">
        <v>1023</v>
      </c>
      <c r="FC114" s="1182" t="s">
        <v>1023</v>
      </c>
      <c r="FD114" s="1182" t="s">
        <v>1023</v>
      </c>
      <c r="FE114" s="1182" t="s">
        <v>1023</v>
      </c>
      <c r="FF114" s="1182" t="s">
        <v>1023</v>
      </c>
      <c r="FG114" s="1182" t="s">
        <v>1023</v>
      </c>
      <c r="FH114" s="1182" t="s">
        <v>1023</v>
      </c>
      <c r="FI114" s="1182">
        <v>1</v>
      </c>
      <c r="FJ114" s="1182" t="s">
        <v>1023</v>
      </c>
      <c r="FK114" s="1182" t="s">
        <v>1023</v>
      </c>
      <c r="FL114" s="1182">
        <v>2</v>
      </c>
      <c r="FM114" s="1182">
        <v>2</v>
      </c>
      <c r="FN114" s="1182">
        <v>4</v>
      </c>
      <c r="FO114" s="1182" t="s">
        <v>1023</v>
      </c>
      <c r="FP114" s="1182" t="s">
        <v>1023</v>
      </c>
      <c r="FQ114" s="1182" t="s">
        <v>1023</v>
      </c>
      <c r="FR114" s="1182" t="s">
        <v>1023</v>
      </c>
      <c r="FS114" s="1182" t="s">
        <v>1023</v>
      </c>
      <c r="FT114" s="1182" t="s">
        <v>1023</v>
      </c>
      <c r="FU114" s="1182" t="s">
        <v>1023</v>
      </c>
      <c r="FV114" s="1182" t="s">
        <v>1023</v>
      </c>
      <c r="FW114" s="1182" t="s">
        <v>1023</v>
      </c>
      <c r="FX114" s="1182" t="s">
        <v>1023</v>
      </c>
      <c r="FY114" s="1182" t="s">
        <v>1023</v>
      </c>
      <c r="FZ114" s="1182" t="s">
        <v>1023</v>
      </c>
      <c r="GA114" s="1182" t="s">
        <v>1023</v>
      </c>
      <c r="GB114" s="1182" t="s">
        <v>1023</v>
      </c>
      <c r="GC114" s="1182" t="s">
        <v>1023</v>
      </c>
      <c r="GD114" s="1182" t="s">
        <v>1023</v>
      </c>
      <c r="GE114" s="1182" t="s">
        <v>1023</v>
      </c>
      <c r="GF114" s="1182" t="s">
        <v>1023</v>
      </c>
      <c r="GG114" s="1182" t="s">
        <v>1023</v>
      </c>
      <c r="GH114" s="1182" t="s">
        <v>1023</v>
      </c>
      <c r="GI114" s="1182" t="s">
        <v>1023</v>
      </c>
      <c r="GJ114" s="1182" t="s">
        <v>1023</v>
      </c>
      <c r="GK114" s="1182" t="s">
        <v>1023</v>
      </c>
      <c r="GL114" s="1182" t="s">
        <v>1023</v>
      </c>
      <c r="GM114" s="1182" t="s">
        <v>1023</v>
      </c>
      <c r="GN114" s="1182" t="s">
        <v>1023</v>
      </c>
      <c r="GO114" s="1182" t="s">
        <v>1023</v>
      </c>
      <c r="GP114" s="1182" t="s">
        <v>1023</v>
      </c>
      <c r="GQ114" s="1182" t="s">
        <v>1023</v>
      </c>
      <c r="GR114" s="1182" t="s">
        <v>1023</v>
      </c>
      <c r="GS114" s="1182" t="s">
        <v>1023</v>
      </c>
      <c r="GT114" s="1182" t="s">
        <v>1023</v>
      </c>
      <c r="GU114" s="1182" t="s">
        <v>1023</v>
      </c>
      <c r="GV114" s="1182" t="s">
        <v>1023</v>
      </c>
      <c r="GW114" s="1182" t="s">
        <v>1023</v>
      </c>
      <c r="GX114" s="1182" t="s">
        <v>1023</v>
      </c>
      <c r="GY114" s="1182" t="s">
        <v>1023</v>
      </c>
      <c r="GZ114" s="1182" t="s">
        <v>1023</v>
      </c>
      <c r="HA114" s="1182" t="s">
        <v>1023</v>
      </c>
      <c r="HB114" s="1182" t="s">
        <v>1023</v>
      </c>
      <c r="HC114" s="1182">
        <v>1</v>
      </c>
      <c r="HD114" s="1182" t="s">
        <v>1023</v>
      </c>
      <c r="HE114" s="1182" t="s">
        <v>1023</v>
      </c>
      <c r="HF114" s="1182" t="s">
        <v>1023</v>
      </c>
      <c r="HG114" s="1182" t="s">
        <v>1023</v>
      </c>
      <c r="HH114" s="1182" t="s">
        <v>1023</v>
      </c>
      <c r="HI114" s="1182">
        <v>1</v>
      </c>
      <c r="HJ114" s="1182">
        <v>3</v>
      </c>
      <c r="HK114" s="1182">
        <v>4</v>
      </c>
      <c r="HL114" s="1182">
        <v>27</v>
      </c>
      <c r="HM114" s="1182" t="s">
        <v>1023</v>
      </c>
      <c r="HN114" s="1182" t="s">
        <v>1023</v>
      </c>
      <c r="HO114" s="1182" t="s">
        <v>1023</v>
      </c>
      <c r="HP114" s="1182" t="s">
        <v>1023</v>
      </c>
      <c r="HQ114" s="1182" t="s">
        <v>1023</v>
      </c>
      <c r="HR114" s="1182" t="s">
        <v>1023</v>
      </c>
      <c r="HS114" s="1182" t="s">
        <v>1023</v>
      </c>
      <c r="HT114" s="1182" t="s">
        <v>1023</v>
      </c>
      <c r="HU114" s="1182" t="s">
        <v>1023</v>
      </c>
      <c r="HV114" s="1182" t="s">
        <v>1023</v>
      </c>
      <c r="HW114" s="1182" t="s">
        <v>1023</v>
      </c>
      <c r="HX114" s="1182" t="s">
        <v>1023</v>
      </c>
      <c r="HY114" s="1182">
        <v>7</v>
      </c>
      <c r="HZ114" s="1182" t="s">
        <v>1023</v>
      </c>
      <c r="IA114" s="1182" t="s">
        <v>1023</v>
      </c>
      <c r="IB114" s="1182" t="s">
        <v>1023</v>
      </c>
      <c r="IC114" s="1182" t="s">
        <v>1023</v>
      </c>
      <c r="ID114" s="1182" t="s">
        <v>1023</v>
      </c>
      <c r="IE114" s="1182" t="s">
        <v>1023</v>
      </c>
      <c r="IF114" s="1182" t="s">
        <v>1023</v>
      </c>
      <c r="IG114" s="1182" t="s">
        <v>1023</v>
      </c>
      <c r="IH114" s="1182" t="s">
        <v>1023</v>
      </c>
      <c r="II114" s="1182" t="s">
        <v>1023</v>
      </c>
      <c r="IJ114" s="1182">
        <v>1</v>
      </c>
      <c r="IK114" s="1182">
        <v>1</v>
      </c>
      <c r="IL114" s="1182" t="s">
        <v>1023</v>
      </c>
      <c r="IM114" s="1182" t="s">
        <v>1023</v>
      </c>
      <c r="IN114" s="1182" t="s">
        <v>1023</v>
      </c>
      <c r="IO114" s="1182" t="s">
        <v>1023</v>
      </c>
      <c r="IP114" s="1182" t="s">
        <v>1023</v>
      </c>
      <c r="IQ114" s="1182" t="s">
        <v>1023</v>
      </c>
      <c r="IR114" s="1182" t="s">
        <v>1023</v>
      </c>
      <c r="IS114" s="1182" t="s">
        <v>1023</v>
      </c>
      <c r="IT114" s="1182" t="s">
        <v>1023</v>
      </c>
      <c r="IU114" s="1182" t="s">
        <v>1023</v>
      </c>
      <c r="IV114" s="1182" t="s">
        <v>1023</v>
      </c>
      <c r="IW114" s="1182" t="s">
        <v>1023</v>
      </c>
      <c r="IX114" s="1182" t="s">
        <v>1023</v>
      </c>
      <c r="IY114" s="1182" t="s">
        <v>1023</v>
      </c>
      <c r="IZ114" s="1182" t="s">
        <v>1023</v>
      </c>
      <c r="JA114" s="1182" t="s">
        <v>1023</v>
      </c>
      <c r="JB114" s="1182" t="s">
        <v>1023</v>
      </c>
      <c r="JC114" s="1182" t="s">
        <v>1023</v>
      </c>
      <c r="JD114" s="1182" t="s">
        <v>1023</v>
      </c>
      <c r="JE114" s="1182" t="s">
        <v>1023</v>
      </c>
      <c r="JF114" s="1182" t="s">
        <v>1023</v>
      </c>
      <c r="JG114" s="1182" t="s">
        <v>1023</v>
      </c>
      <c r="JH114" s="1182" t="s">
        <v>1023</v>
      </c>
      <c r="JI114" s="1182" t="s">
        <v>1023</v>
      </c>
      <c r="JJ114" s="1182" t="s">
        <v>1023</v>
      </c>
      <c r="JK114" s="1182" t="s">
        <v>1023</v>
      </c>
      <c r="JL114" s="1182" t="s">
        <v>1023</v>
      </c>
      <c r="JM114" s="1182" t="s">
        <v>1023</v>
      </c>
      <c r="JN114" s="1182" t="s">
        <v>1023</v>
      </c>
      <c r="JO114" s="1182" t="s">
        <v>1023</v>
      </c>
      <c r="JP114" s="1182" t="s">
        <v>1023</v>
      </c>
      <c r="JQ114" s="1182" t="s">
        <v>1023</v>
      </c>
      <c r="JR114" s="1182" t="s">
        <v>1023</v>
      </c>
      <c r="JS114" s="1182" t="s">
        <v>1023</v>
      </c>
      <c r="JT114" s="1182" t="s">
        <v>1023</v>
      </c>
      <c r="JU114" s="1182" t="s">
        <v>1023</v>
      </c>
      <c r="JV114" s="1182" t="s">
        <v>1023</v>
      </c>
      <c r="JW114" s="1182" t="s">
        <v>1023</v>
      </c>
      <c r="JX114" s="1182" t="s">
        <v>1023</v>
      </c>
      <c r="JY114" s="1182" t="s">
        <v>1023</v>
      </c>
      <c r="JZ114" s="1182">
        <v>1</v>
      </c>
      <c r="KA114" s="1182">
        <v>1</v>
      </c>
      <c r="KB114" s="1182" t="s">
        <v>1023</v>
      </c>
      <c r="KC114" s="1182" t="s">
        <v>1023</v>
      </c>
      <c r="KD114" s="1182" t="s">
        <v>1023</v>
      </c>
      <c r="KE114" s="1182" t="s">
        <v>1023</v>
      </c>
      <c r="KF114" s="1182" t="s">
        <v>1023</v>
      </c>
      <c r="KG114" s="1182" t="s">
        <v>1023</v>
      </c>
      <c r="KH114" s="1182" t="s">
        <v>1023</v>
      </c>
      <c r="KI114" s="1182" t="s">
        <v>1023</v>
      </c>
      <c r="KJ114" s="1182" t="s">
        <v>1023</v>
      </c>
      <c r="KK114" s="1182" t="s">
        <v>1023</v>
      </c>
      <c r="KL114" s="1182" t="s">
        <v>1023</v>
      </c>
      <c r="KM114" s="1182" t="s">
        <v>1023</v>
      </c>
      <c r="KN114" s="1182" t="s">
        <v>1023</v>
      </c>
      <c r="KO114" s="1182">
        <v>1</v>
      </c>
      <c r="KP114" s="1182" t="s">
        <v>1023</v>
      </c>
      <c r="KQ114" s="1182" t="s">
        <v>1023</v>
      </c>
      <c r="KR114" s="1182" t="s">
        <v>1023</v>
      </c>
      <c r="KS114" s="1182" t="s">
        <v>1023</v>
      </c>
      <c r="KT114" s="1182" t="s">
        <v>1023</v>
      </c>
      <c r="KU114" s="1182" t="s">
        <v>1023</v>
      </c>
      <c r="KV114" s="1182" t="s">
        <v>1023</v>
      </c>
      <c r="KW114" s="1182">
        <v>1</v>
      </c>
      <c r="KX114" s="1182" t="s">
        <v>1023</v>
      </c>
      <c r="KY114" s="1182" t="s">
        <v>1023</v>
      </c>
    </row>
    <row r="115" spans="2:311" ht="15" customHeight="1">
      <c r="B115" s="1501" t="s">
        <v>1071</v>
      </c>
      <c r="C115" s="1501" t="s">
        <v>49</v>
      </c>
      <c r="D115" s="1501" t="s">
        <v>49</v>
      </c>
      <c r="E115" s="1182">
        <v>181</v>
      </c>
      <c r="F115" s="1182">
        <v>181</v>
      </c>
      <c r="G115" s="1182" t="s">
        <v>1023</v>
      </c>
      <c r="H115" s="1182" t="s">
        <v>1023</v>
      </c>
      <c r="I115" s="1182" t="s">
        <v>1023</v>
      </c>
      <c r="J115" s="1182" t="s">
        <v>1023</v>
      </c>
      <c r="K115" s="1182" t="s">
        <v>1023</v>
      </c>
      <c r="L115" s="1182" t="s">
        <v>1023</v>
      </c>
      <c r="M115" s="1182" t="s">
        <v>1023</v>
      </c>
      <c r="N115" s="1182" t="s">
        <v>1023</v>
      </c>
      <c r="O115" s="1182" t="s">
        <v>1023</v>
      </c>
      <c r="P115" s="1182">
        <v>1</v>
      </c>
      <c r="Q115" s="1182">
        <v>1</v>
      </c>
      <c r="R115" s="1182" t="s">
        <v>1023</v>
      </c>
      <c r="S115" s="1182">
        <v>9</v>
      </c>
      <c r="T115" s="1182" t="s">
        <v>1023</v>
      </c>
      <c r="U115" s="1182" t="s">
        <v>1023</v>
      </c>
      <c r="V115" s="1182" t="s">
        <v>1023</v>
      </c>
      <c r="W115" s="1182" t="s">
        <v>1023</v>
      </c>
      <c r="X115" s="1182" t="s">
        <v>1023</v>
      </c>
      <c r="Y115" s="1182" t="s">
        <v>1023</v>
      </c>
      <c r="Z115" s="1182" t="s">
        <v>1023</v>
      </c>
      <c r="AA115" s="1182" t="s">
        <v>1023</v>
      </c>
      <c r="AB115" s="1182" t="s">
        <v>1023</v>
      </c>
      <c r="AC115" s="1182">
        <v>1</v>
      </c>
      <c r="AD115" s="1182" t="s">
        <v>1023</v>
      </c>
      <c r="AE115" s="1182" t="s">
        <v>1023</v>
      </c>
      <c r="AF115" s="1182" t="s">
        <v>1023</v>
      </c>
      <c r="AG115" s="1182" t="s">
        <v>1023</v>
      </c>
      <c r="AH115" s="1182" t="s">
        <v>1023</v>
      </c>
      <c r="AI115" s="1182" t="s">
        <v>1023</v>
      </c>
      <c r="AJ115" s="1182" t="s">
        <v>1023</v>
      </c>
      <c r="AK115" s="1182" t="s">
        <v>1023</v>
      </c>
      <c r="AL115" s="1182" t="s">
        <v>1023</v>
      </c>
      <c r="AM115" s="1182" t="s">
        <v>1023</v>
      </c>
      <c r="AN115" s="1182">
        <v>1</v>
      </c>
      <c r="AO115" s="1182" t="s">
        <v>1023</v>
      </c>
      <c r="AP115" s="1182" t="s">
        <v>1023</v>
      </c>
      <c r="AQ115" s="1182" t="s">
        <v>1023</v>
      </c>
      <c r="AR115" s="1182">
        <v>1</v>
      </c>
      <c r="AS115" s="1182" t="s">
        <v>1023</v>
      </c>
      <c r="AT115" s="1182" t="s">
        <v>1023</v>
      </c>
      <c r="AU115" s="1182" t="s">
        <v>1023</v>
      </c>
      <c r="AV115" s="1182" t="s">
        <v>1023</v>
      </c>
      <c r="AW115" s="1182" t="s">
        <v>1023</v>
      </c>
      <c r="AX115" s="1182" t="s">
        <v>1023</v>
      </c>
      <c r="AY115" s="1182" t="s">
        <v>1023</v>
      </c>
      <c r="AZ115" s="1182" t="s">
        <v>1023</v>
      </c>
      <c r="BA115" s="1182" t="s">
        <v>1023</v>
      </c>
      <c r="BB115" s="1182" t="s">
        <v>1023</v>
      </c>
      <c r="BC115" s="1182" t="s">
        <v>1023</v>
      </c>
      <c r="BD115" s="1182" t="s">
        <v>1023</v>
      </c>
      <c r="BE115" s="1182" t="s">
        <v>1023</v>
      </c>
      <c r="BF115" s="1182" t="s">
        <v>1023</v>
      </c>
      <c r="BG115" s="1182" t="s">
        <v>1023</v>
      </c>
      <c r="BH115" s="1182" t="s">
        <v>1023</v>
      </c>
      <c r="BI115" s="1182" t="s">
        <v>1023</v>
      </c>
      <c r="BJ115" s="1182" t="s">
        <v>1023</v>
      </c>
      <c r="BK115" s="1182" t="s">
        <v>1023</v>
      </c>
      <c r="BL115" s="1182" t="s">
        <v>1023</v>
      </c>
      <c r="BM115" s="1182" t="s">
        <v>1023</v>
      </c>
      <c r="BN115" s="1182" t="s">
        <v>1023</v>
      </c>
      <c r="BO115" s="1182" t="s">
        <v>1023</v>
      </c>
      <c r="BP115" s="1182" t="s">
        <v>1023</v>
      </c>
      <c r="BQ115" s="1182">
        <v>2</v>
      </c>
      <c r="BR115" s="1182" t="s">
        <v>1023</v>
      </c>
      <c r="BS115" s="1182" t="s">
        <v>1023</v>
      </c>
      <c r="BT115" s="1182" t="s">
        <v>1023</v>
      </c>
      <c r="BU115" s="1182" t="s">
        <v>1023</v>
      </c>
      <c r="BV115" s="1182" t="s">
        <v>1023</v>
      </c>
      <c r="BW115" s="1182" t="s">
        <v>1023</v>
      </c>
      <c r="BX115" s="1182" t="s">
        <v>1023</v>
      </c>
      <c r="BY115" s="1182" t="s">
        <v>1023</v>
      </c>
      <c r="BZ115" s="1182" t="s">
        <v>1023</v>
      </c>
      <c r="CA115" s="1182" t="s">
        <v>1023</v>
      </c>
      <c r="CB115" s="1182" t="s">
        <v>1023</v>
      </c>
      <c r="CC115" s="1182">
        <v>1</v>
      </c>
      <c r="CD115" s="1182">
        <v>6</v>
      </c>
      <c r="CE115" s="1182" t="s">
        <v>1023</v>
      </c>
      <c r="CF115" s="1182" t="s">
        <v>1023</v>
      </c>
      <c r="CG115" s="1182" t="s">
        <v>1023</v>
      </c>
      <c r="CH115" s="1182">
        <v>1</v>
      </c>
      <c r="CI115" s="1182" t="s">
        <v>1023</v>
      </c>
      <c r="CJ115" s="1182" t="s">
        <v>1023</v>
      </c>
      <c r="CK115" s="1182" t="s">
        <v>1023</v>
      </c>
      <c r="CL115" s="1182" t="s">
        <v>1023</v>
      </c>
      <c r="CM115" s="1182" t="s">
        <v>1023</v>
      </c>
      <c r="CN115" s="1182" t="s">
        <v>1023</v>
      </c>
      <c r="CO115" s="1182" t="s">
        <v>1023</v>
      </c>
      <c r="CP115" s="1182" t="s">
        <v>1023</v>
      </c>
      <c r="CQ115" s="1182">
        <v>2</v>
      </c>
      <c r="CR115" s="1182" t="s">
        <v>1023</v>
      </c>
      <c r="CS115" s="1182" t="s">
        <v>1023</v>
      </c>
      <c r="CT115" s="1182" t="s">
        <v>1023</v>
      </c>
      <c r="CU115" s="1182" t="s">
        <v>1023</v>
      </c>
      <c r="CV115" s="1182" t="s">
        <v>1023</v>
      </c>
      <c r="CW115" s="1182" t="s">
        <v>1023</v>
      </c>
      <c r="CX115" s="1182" t="s">
        <v>1023</v>
      </c>
      <c r="CY115" s="1182" t="s">
        <v>1023</v>
      </c>
      <c r="CZ115" s="1182" t="s">
        <v>1023</v>
      </c>
      <c r="DA115" s="1182">
        <v>2</v>
      </c>
      <c r="DB115" s="1182" t="s">
        <v>1023</v>
      </c>
      <c r="DC115" s="1182">
        <v>2</v>
      </c>
      <c r="DD115" s="1182" t="s">
        <v>1023</v>
      </c>
      <c r="DE115" s="1182" t="s">
        <v>1023</v>
      </c>
      <c r="DF115" s="1182" t="s">
        <v>1023</v>
      </c>
      <c r="DG115" s="1182" t="s">
        <v>1023</v>
      </c>
      <c r="DH115" s="1182">
        <v>1</v>
      </c>
      <c r="DI115" s="1182" t="s">
        <v>1023</v>
      </c>
      <c r="DJ115" s="1182" t="s">
        <v>1023</v>
      </c>
      <c r="DK115" s="1182" t="s">
        <v>1023</v>
      </c>
      <c r="DL115" s="1182">
        <v>1</v>
      </c>
      <c r="DM115" s="1182">
        <v>3</v>
      </c>
      <c r="DN115" s="1182">
        <v>5</v>
      </c>
      <c r="DO115" s="1182">
        <v>13</v>
      </c>
      <c r="DP115" s="1182">
        <v>33</v>
      </c>
      <c r="DQ115" s="1182" t="s">
        <v>1023</v>
      </c>
      <c r="DR115" s="1182" t="s">
        <v>1023</v>
      </c>
      <c r="DS115" s="1182" t="s">
        <v>1023</v>
      </c>
      <c r="DT115" s="1182" t="s">
        <v>1023</v>
      </c>
      <c r="DU115" s="1182" t="s">
        <v>1023</v>
      </c>
      <c r="DV115" s="1182" t="s">
        <v>1023</v>
      </c>
      <c r="DW115" s="1182" t="s">
        <v>1023</v>
      </c>
      <c r="DX115" s="1182" t="s">
        <v>1023</v>
      </c>
      <c r="DY115" s="1182" t="s">
        <v>1023</v>
      </c>
      <c r="DZ115" s="1182">
        <v>1</v>
      </c>
      <c r="EA115" s="1182">
        <v>1</v>
      </c>
      <c r="EB115" s="1182">
        <v>4</v>
      </c>
      <c r="EC115" s="1182" t="s">
        <v>1023</v>
      </c>
      <c r="ED115" s="1182" t="s">
        <v>1023</v>
      </c>
      <c r="EE115" s="1182" t="s">
        <v>1023</v>
      </c>
      <c r="EF115" s="1182" t="s">
        <v>1023</v>
      </c>
      <c r="EG115" s="1182" t="s">
        <v>1023</v>
      </c>
      <c r="EH115" s="1182" t="s">
        <v>1023</v>
      </c>
      <c r="EI115" s="1182" t="s">
        <v>1023</v>
      </c>
      <c r="EJ115" s="1182" t="s">
        <v>1023</v>
      </c>
      <c r="EK115" s="1182" t="s">
        <v>1023</v>
      </c>
      <c r="EL115" s="1182" t="s">
        <v>1023</v>
      </c>
      <c r="EM115" s="1182" t="s">
        <v>1023</v>
      </c>
      <c r="EN115" s="1182">
        <v>4</v>
      </c>
      <c r="EO115" s="1182" t="s">
        <v>1023</v>
      </c>
      <c r="EP115" s="1182" t="s">
        <v>1023</v>
      </c>
      <c r="EQ115" s="1182" t="s">
        <v>1023</v>
      </c>
      <c r="ER115" s="1182" t="s">
        <v>1023</v>
      </c>
      <c r="ES115" s="1182" t="s">
        <v>1023</v>
      </c>
      <c r="ET115" s="1182" t="s">
        <v>1023</v>
      </c>
      <c r="EU115" s="1182" t="s">
        <v>1023</v>
      </c>
      <c r="EV115" s="1182" t="s">
        <v>1023</v>
      </c>
      <c r="EW115" s="1182" t="s">
        <v>1023</v>
      </c>
      <c r="EX115" s="1182" t="s">
        <v>1023</v>
      </c>
      <c r="EY115" s="1182" t="s">
        <v>1023</v>
      </c>
      <c r="EZ115" s="1182">
        <v>1</v>
      </c>
      <c r="FA115" s="1182">
        <v>4</v>
      </c>
      <c r="FB115" s="1182" t="s">
        <v>1023</v>
      </c>
      <c r="FC115" s="1182" t="s">
        <v>1023</v>
      </c>
      <c r="FD115" s="1182" t="s">
        <v>1023</v>
      </c>
      <c r="FE115" s="1182">
        <v>1</v>
      </c>
      <c r="FF115" s="1182" t="s">
        <v>1023</v>
      </c>
      <c r="FG115" s="1182">
        <v>1</v>
      </c>
      <c r="FH115" s="1182" t="s">
        <v>1023</v>
      </c>
      <c r="FI115" s="1182">
        <v>1</v>
      </c>
      <c r="FJ115" s="1182">
        <v>1</v>
      </c>
      <c r="FK115" s="1182" t="s">
        <v>1023</v>
      </c>
      <c r="FL115" s="1182">
        <v>2</v>
      </c>
      <c r="FM115" s="1182">
        <v>6</v>
      </c>
      <c r="FN115" s="1182">
        <v>11</v>
      </c>
      <c r="FO115" s="1182" t="s">
        <v>1023</v>
      </c>
      <c r="FP115" s="1182" t="s">
        <v>1023</v>
      </c>
      <c r="FQ115" s="1182" t="s">
        <v>1023</v>
      </c>
      <c r="FR115" s="1182" t="s">
        <v>1023</v>
      </c>
      <c r="FS115" s="1182" t="s">
        <v>1023</v>
      </c>
      <c r="FT115" s="1182" t="s">
        <v>1023</v>
      </c>
      <c r="FU115" s="1182" t="s">
        <v>1023</v>
      </c>
      <c r="FV115" s="1182" t="s">
        <v>1023</v>
      </c>
      <c r="FW115" s="1182" t="s">
        <v>1023</v>
      </c>
      <c r="FX115" s="1182" t="s">
        <v>1023</v>
      </c>
      <c r="FY115" s="1182" t="s">
        <v>1023</v>
      </c>
      <c r="FZ115" s="1182" t="s">
        <v>1023</v>
      </c>
      <c r="GA115" s="1182" t="s">
        <v>1023</v>
      </c>
      <c r="GB115" s="1182" t="s">
        <v>1023</v>
      </c>
      <c r="GC115" s="1182" t="s">
        <v>1023</v>
      </c>
      <c r="GD115" s="1182" t="s">
        <v>1023</v>
      </c>
      <c r="GE115" s="1182" t="s">
        <v>1023</v>
      </c>
      <c r="GF115" s="1182" t="s">
        <v>1023</v>
      </c>
      <c r="GG115" s="1182" t="s">
        <v>1023</v>
      </c>
      <c r="GH115" s="1182" t="s">
        <v>1023</v>
      </c>
      <c r="GI115" s="1182" t="s">
        <v>1023</v>
      </c>
      <c r="GJ115" s="1182" t="s">
        <v>1023</v>
      </c>
      <c r="GK115" s="1182" t="s">
        <v>1023</v>
      </c>
      <c r="GL115" s="1182" t="s">
        <v>1023</v>
      </c>
      <c r="GM115" s="1182" t="s">
        <v>1023</v>
      </c>
      <c r="GN115" s="1182" t="s">
        <v>1023</v>
      </c>
      <c r="GO115" s="1182" t="s">
        <v>1023</v>
      </c>
      <c r="GP115" s="1182" t="s">
        <v>1023</v>
      </c>
      <c r="GQ115" s="1182" t="s">
        <v>1023</v>
      </c>
      <c r="GR115" s="1182" t="s">
        <v>1023</v>
      </c>
      <c r="GS115" s="1182" t="s">
        <v>1023</v>
      </c>
      <c r="GT115" s="1182" t="s">
        <v>1023</v>
      </c>
      <c r="GU115" s="1182" t="s">
        <v>1023</v>
      </c>
      <c r="GV115" s="1182" t="s">
        <v>1023</v>
      </c>
      <c r="GW115" s="1182" t="s">
        <v>1023</v>
      </c>
      <c r="GX115" s="1182" t="s">
        <v>1023</v>
      </c>
      <c r="GY115" s="1182">
        <v>1</v>
      </c>
      <c r="GZ115" s="1182" t="s">
        <v>1023</v>
      </c>
      <c r="HA115" s="1182" t="s">
        <v>1023</v>
      </c>
      <c r="HB115" s="1182" t="s">
        <v>1023</v>
      </c>
      <c r="HC115" s="1182" t="s">
        <v>1023</v>
      </c>
      <c r="HD115" s="1182">
        <v>1</v>
      </c>
      <c r="HE115" s="1182" t="s">
        <v>1023</v>
      </c>
      <c r="HF115" s="1182" t="s">
        <v>1023</v>
      </c>
      <c r="HG115" s="1182" t="s">
        <v>1023</v>
      </c>
      <c r="HH115" s="1182" t="s">
        <v>1023</v>
      </c>
      <c r="HI115" s="1182" t="s">
        <v>1023</v>
      </c>
      <c r="HJ115" s="1182">
        <v>4</v>
      </c>
      <c r="HK115" s="1182">
        <v>4</v>
      </c>
      <c r="HL115" s="1182">
        <v>25</v>
      </c>
      <c r="HM115" s="1182" t="s">
        <v>1023</v>
      </c>
      <c r="HN115" s="1182" t="s">
        <v>1023</v>
      </c>
      <c r="HO115" s="1182" t="s">
        <v>1023</v>
      </c>
      <c r="HP115" s="1182" t="s">
        <v>1023</v>
      </c>
      <c r="HQ115" s="1182" t="s">
        <v>1023</v>
      </c>
      <c r="HR115" s="1182" t="s">
        <v>1023</v>
      </c>
      <c r="HS115" s="1182" t="s">
        <v>1023</v>
      </c>
      <c r="HT115" s="1182" t="s">
        <v>1023</v>
      </c>
      <c r="HU115" s="1182" t="s">
        <v>1023</v>
      </c>
      <c r="HV115" s="1182" t="s">
        <v>1023</v>
      </c>
      <c r="HW115" s="1182">
        <v>1</v>
      </c>
      <c r="HX115" s="1182">
        <v>1</v>
      </c>
      <c r="HY115" s="1182">
        <v>12</v>
      </c>
      <c r="HZ115" s="1182" t="s">
        <v>1023</v>
      </c>
      <c r="IA115" s="1182" t="s">
        <v>1023</v>
      </c>
      <c r="IB115" s="1182" t="s">
        <v>1023</v>
      </c>
      <c r="IC115" s="1182" t="s">
        <v>1023</v>
      </c>
      <c r="ID115" s="1182" t="s">
        <v>1023</v>
      </c>
      <c r="IE115" s="1182" t="s">
        <v>1023</v>
      </c>
      <c r="IF115" s="1182" t="s">
        <v>1023</v>
      </c>
      <c r="IG115" s="1182" t="s">
        <v>1023</v>
      </c>
      <c r="IH115" s="1182" t="s">
        <v>1023</v>
      </c>
      <c r="II115" s="1182">
        <v>1</v>
      </c>
      <c r="IJ115" s="1182">
        <v>1</v>
      </c>
      <c r="IK115" s="1182" t="s">
        <v>1023</v>
      </c>
      <c r="IL115" s="1182" t="s">
        <v>1023</v>
      </c>
      <c r="IM115" s="1182" t="s">
        <v>1023</v>
      </c>
      <c r="IN115" s="1182" t="s">
        <v>1023</v>
      </c>
      <c r="IO115" s="1182" t="s">
        <v>1023</v>
      </c>
      <c r="IP115" s="1182" t="s">
        <v>1023</v>
      </c>
      <c r="IQ115" s="1182" t="s">
        <v>1023</v>
      </c>
      <c r="IR115" s="1182" t="s">
        <v>1023</v>
      </c>
      <c r="IS115" s="1182" t="s">
        <v>1023</v>
      </c>
      <c r="IT115" s="1182" t="s">
        <v>1023</v>
      </c>
      <c r="IU115" s="1182" t="s">
        <v>1023</v>
      </c>
      <c r="IV115" s="1182" t="s">
        <v>1023</v>
      </c>
      <c r="IW115" s="1182" t="s">
        <v>1023</v>
      </c>
      <c r="IX115" s="1182" t="s">
        <v>1023</v>
      </c>
      <c r="IY115" s="1182" t="s">
        <v>1023</v>
      </c>
      <c r="IZ115" s="1182" t="s">
        <v>1023</v>
      </c>
      <c r="JA115" s="1182" t="s">
        <v>1023</v>
      </c>
      <c r="JB115" s="1182" t="s">
        <v>1023</v>
      </c>
      <c r="JC115" s="1182">
        <v>1</v>
      </c>
      <c r="JD115" s="1182" t="s">
        <v>1023</v>
      </c>
      <c r="JE115" s="1182" t="s">
        <v>1023</v>
      </c>
      <c r="JF115" s="1182" t="s">
        <v>1023</v>
      </c>
      <c r="JG115" s="1182" t="s">
        <v>1023</v>
      </c>
      <c r="JH115" s="1182" t="s">
        <v>1023</v>
      </c>
      <c r="JI115" s="1182" t="s">
        <v>1023</v>
      </c>
      <c r="JJ115" s="1182" t="s">
        <v>1023</v>
      </c>
      <c r="JK115" s="1182" t="s">
        <v>1023</v>
      </c>
      <c r="JL115" s="1182" t="s">
        <v>1023</v>
      </c>
      <c r="JM115" s="1182" t="s">
        <v>1023</v>
      </c>
      <c r="JN115" s="1182" t="s">
        <v>1023</v>
      </c>
      <c r="JO115" s="1182" t="s">
        <v>1023</v>
      </c>
      <c r="JP115" s="1182" t="s">
        <v>1023</v>
      </c>
      <c r="JQ115" s="1182" t="s">
        <v>1023</v>
      </c>
      <c r="JR115" s="1182" t="s">
        <v>1023</v>
      </c>
      <c r="JS115" s="1182" t="s">
        <v>1023</v>
      </c>
      <c r="JT115" s="1182" t="s">
        <v>1023</v>
      </c>
      <c r="JU115" s="1182" t="s">
        <v>1023</v>
      </c>
      <c r="JV115" s="1182" t="s">
        <v>1023</v>
      </c>
      <c r="JW115" s="1182" t="s">
        <v>1023</v>
      </c>
      <c r="JX115" s="1182" t="s">
        <v>1023</v>
      </c>
      <c r="JY115" s="1182" t="s">
        <v>1023</v>
      </c>
      <c r="JZ115" s="1182">
        <v>1</v>
      </c>
      <c r="KA115" s="1182">
        <v>1</v>
      </c>
      <c r="KB115" s="1182">
        <v>1</v>
      </c>
      <c r="KC115" s="1182" t="s">
        <v>1023</v>
      </c>
      <c r="KD115" s="1182" t="s">
        <v>1023</v>
      </c>
      <c r="KE115" s="1182" t="s">
        <v>1023</v>
      </c>
      <c r="KF115" s="1182" t="s">
        <v>1023</v>
      </c>
      <c r="KG115" s="1182" t="s">
        <v>1023</v>
      </c>
      <c r="KH115" s="1182" t="s">
        <v>1023</v>
      </c>
      <c r="KI115" s="1182" t="s">
        <v>1023</v>
      </c>
      <c r="KJ115" s="1182" t="s">
        <v>1023</v>
      </c>
      <c r="KK115" s="1182" t="s">
        <v>1023</v>
      </c>
      <c r="KL115" s="1182" t="s">
        <v>1023</v>
      </c>
      <c r="KM115" s="1182">
        <v>1</v>
      </c>
      <c r="KN115" s="1182" t="s">
        <v>1023</v>
      </c>
      <c r="KO115" s="1182">
        <v>1</v>
      </c>
      <c r="KP115" s="1182" t="s">
        <v>1023</v>
      </c>
      <c r="KQ115" s="1182" t="s">
        <v>1023</v>
      </c>
      <c r="KR115" s="1182" t="s">
        <v>1023</v>
      </c>
      <c r="KS115" s="1182" t="s">
        <v>1023</v>
      </c>
      <c r="KT115" s="1182" t="s">
        <v>1023</v>
      </c>
      <c r="KU115" s="1182" t="s">
        <v>1023</v>
      </c>
      <c r="KV115" s="1182" t="s">
        <v>1023</v>
      </c>
      <c r="KW115" s="1182" t="s">
        <v>1023</v>
      </c>
      <c r="KX115" s="1182" t="s">
        <v>1023</v>
      </c>
      <c r="KY115" s="1182" t="s">
        <v>1023</v>
      </c>
    </row>
    <row r="116" spans="2:311" ht="15" customHeight="1">
      <c r="B116" s="1501"/>
      <c r="C116" s="1501" t="s">
        <v>70</v>
      </c>
      <c r="D116" s="1503"/>
      <c r="E116" s="1182">
        <v>100</v>
      </c>
      <c r="F116" s="1182">
        <v>100</v>
      </c>
      <c r="G116" s="1182" t="s">
        <v>1023</v>
      </c>
      <c r="H116" s="1182" t="s">
        <v>1023</v>
      </c>
      <c r="I116" s="1182" t="s">
        <v>1023</v>
      </c>
      <c r="J116" s="1182" t="s">
        <v>1023</v>
      </c>
      <c r="K116" s="1182" t="s">
        <v>1023</v>
      </c>
      <c r="L116" s="1182" t="s">
        <v>1023</v>
      </c>
      <c r="M116" s="1182" t="s">
        <v>1023</v>
      </c>
      <c r="N116" s="1182" t="s">
        <v>1023</v>
      </c>
      <c r="O116" s="1182" t="s">
        <v>1023</v>
      </c>
      <c r="P116" s="1182" t="s">
        <v>1023</v>
      </c>
      <c r="Q116" s="1182" t="s">
        <v>1023</v>
      </c>
      <c r="R116" s="1182" t="s">
        <v>1023</v>
      </c>
      <c r="S116" s="1182">
        <v>3</v>
      </c>
      <c r="T116" s="1182" t="s">
        <v>1023</v>
      </c>
      <c r="U116" s="1182" t="s">
        <v>1023</v>
      </c>
      <c r="V116" s="1182" t="s">
        <v>1023</v>
      </c>
      <c r="W116" s="1182" t="s">
        <v>1023</v>
      </c>
      <c r="X116" s="1182" t="s">
        <v>1023</v>
      </c>
      <c r="Y116" s="1182" t="s">
        <v>1023</v>
      </c>
      <c r="Z116" s="1182" t="s">
        <v>1023</v>
      </c>
      <c r="AA116" s="1182" t="s">
        <v>1023</v>
      </c>
      <c r="AB116" s="1182" t="s">
        <v>1023</v>
      </c>
      <c r="AC116" s="1182">
        <v>1</v>
      </c>
      <c r="AD116" s="1182" t="s">
        <v>1023</v>
      </c>
      <c r="AE116" s="1182" t="s">
        <v>1023</v>
      </c>
      <c r="AF116" s="1182" t="s">
        <v>1023</v>
      </c>
      <c r="AG116" s="1182" t="s">
        <v>1023</v>
      </c>
      <c r="AH116" s="1182" t="s">
        <v>1023</v>
      </c>
      <c r="AI116" s="1182" t="s">
        <v>1023</v>
      </c>
      <c r="AJ116" s="1182" t="s">
        <v>1023</v>
      </c>
      <c r="AK116" s="1182" t="s">
        <v>1023</v>
      </c>
      <c r="AL116" s="1182" t="s">
        <v>1023</v>
      </c>
      <c r="AM116" s="1182" t="s">
        <v>1023</v>
      </c>
      <c r="AN116" s="1182" t="s">
        <v>1023</v>
      </c>
      <c r="AO116" s="1182" t="s">
        <v>1023</v>
      </c>
      <c r="AP116" s="1182" t="s">
        <v>1023</v>
      </c>
      <c r="AQ116" s="1182" t="s">
        <v>1023</v>
      </c>
      <c r="AR116" s="1182">
        <v>1</v>
      </c>
      <c r="AS116" s="1182" t="s">
        <v>1023</v>
      </c>
      <c r="AT116" s="1182" t="s">
        <v>1023</v>
      </c>
      <c r="AU116" s="1182" t="s">
        <v>1023</v>
      </c>
      <c r="AV116" s="1182" t="s">
        <v>1023</v>
      </c>
      <c r="AW116" s="1182" t="s">
        <v>1023</v>
      </c>
      <c r="AX116" s="1182" t="s">
        <v>1023</v>
      </c>
      <c r="AY116" s="1182" t="s">
        <v>1023</v>
      </c>
      <c r="AZ116" s="1182" t="s">
        <v>1023</v>
      </c>
      <c r="BA116" s="1182" t="s">
        <v>1023</v>
      </c>
      <c r="BB116" s="1182" t="s">
        <v>1023</v>
      </c>
      <c r="BC116" s="1182" t="s">
        <v>1023</v>
      </c>
      <c r="BD116" s="1182" t="s">
        <v>1023</v>
      </c>
      <c r="BE116" s="1182" t="s">
        <v>1023</v>
      </c>
      <c r="BF116" s="1182" t="s">
        <v>1023</v>
      </c>
      <c r="BG116" s="1182" t="s">
        <v>1023</v>
      </c>
      <c r="BH116" s="1182" t="s">
        <v>1023</v>
      </c>
      <c r="BI116" s="1182" t="s">
        <v>1023</v>
      </c>
      <c r="BJ116" s="1182" t="s">
        <v>1023</v>
      </c>
      <c r="BK116" s="1182" t="s">
        <v>1023</v>
      </c>
      <c r="BL116" s="1182" t="s">
        <v>1023</v>
      </c>
      <c r="BM116" s="1182" t="s">
        <v>1023</v>
      </c>
      <c r="BN116" s="1182" t="s">
        <v>1023</v>
      </c>
      <c r="BO116" s="1182" t="s">
        <v>1023</v>
      </c>
      <c r="BP116" s="1182" t="s">
        <v>1023</v>
      </c>
      <c r="BQ116" s="1182">
        <v>1</v>
      </c>
      <c r="BR116" s="1182" t="s">
        <v>1023</v>
      </c>
      <c r="BS116" s="1182" t="s">
        <v>1023</v>
      </c>
      <c r="BT116" s="1182" t="s">
        <v>1023</v>
      </c>
      <c r="BU116" s="1182" t="s">
        <v>1023</v>
      </c>
      <c r="BV116" s="1182" t="s">
        <v>1023</v>
      </c>
      <c r="BW116" s="1182" t="s">
        <v>1023</v>
      </c>
      <c r="BX116" s="1182" t="s">
        <v>1023</v>
      </c>
      <c r="BY116" s="1182" t="s">
        <v>1023</v>
      </c>
      <c r="BZ116" s="1182" t="s">
        <v>1023</v>
      </c>
      <c r="CA116" s="1182" t="s">
        <v>1023</v>
      </c>
      <c r="CB116" s="1182" t="s">
        <v>1023</v>
      </c>
      <c r="CC116" s="1182" t="s">
        <v>1023</v>
      </c>
      <c r="CD116" s="1182">
        <v>2</v>
      </c>
      <c r="CE116" s="1182" t="s">
        <v>1023</v>
      </c>
      <c r="CF116" s="1182" t="s">
        <v>1023</v>
      </c>
      <c r="CG116" s="1182" t="s">
        <v>1023</v>
      </c>
      <c r="CH116" s="1182">
        <v>1</v>
      </c>
      <c r="CI116" s="1182" t="s">
        <v>1023</v>
      </c>
      <c r="CJ116" s="1182" t="s">
        <v>1023</v>
      </c>
      <c r="CK116" s="1182" t="s">
        <v>1023</v>
      </c>
      <c r="CL116" s="1182" t="s">
        <v>1023</v>
      </c>
      <c r="CM116" s="1182" t="s">
        <v>1023</v>
      </c>
      <c r="CN116" s="1182" t="s">
        <v>1023</v>
      </c>
      <c r="CO116" s="1182" t="s">
        <v>1023</v>
      </c>
      <c r="CP116" s="1182" t="s">
        <v>1023</v>
      </c>
      <c r="CQ116" s="1182">
        <v>1</v>
      </c>
      <c r="CR116" s="1182" t="s">
        <v>1023</v>
      </c>
      <c r="CS116" s="1182" t="s">
        <v>1023</v>
      </c>
      <c r="CT116" s="1182" t="s">
        <v>1023</v>
      </c>
      <c r="CU116" s="1182" t="s">
        <v>1023</v>
      </c>
      <c r="CV116" s="1182" t="s">
        <v>1023</v>
      </c>
      <c r="CW116" s="1182" t="s">
        <v>1023</v>
      </c>
      <c r="CX116" s="1182" t="s">
        <v>1023</v>
      </c>
      <c r="CY116" s="1182" t="s">
        <v>1023</v>
      </c>
      <c r="CZ116" s="1182" t="s">
        <v>1023</v>
      </c>
      <c r="DA116" s="1182" t="s">
        <v>1023</v>
      </c>
      <c r="DB116" s="1182" t="s">
        <v>1023</v>
      </c>
      <c r="DC116" s="1182">
        <v>2</v>
      </c>
      <c r="DD116" s="1182" t="s">
        <v>1023</v>
      </c>
      <c r="DE116" s="1182" t="s">
        <v>1023</v>
      </c>
      <c r="DF116" s="1182" t="s">
        <v>1023</v>
      </c>
      <c r="DG116" s="1182" t="s">
        <v>1023</v>
      </c>
      <c r="DH116" s="1182">
        <v>1</v>
      </c>
      <c r="DI116" s="1182" t="s">
        <v>1023</v>
      </c>
      <c r="DJ116" s="1182" t="s">
        <v>1023</v>
      </c>
      <c r="DK116" s="1182" t="s">
        <v>1023</v>
      </c>
      <c r="DL116" s="1182">
        <v>1</v>
      </c>
      <c r="DM116" s="1182">
        <v>2</v>
      </c>
      <c r="DN116" s="1182">
        <v>3</v>
      </c>
      <c r="DO116" s="1182">
        <v>11</v>
      </c>
      <c r="DP116" s="1182">
        <v>17</v>
      </c>
      <c r="DQ116" s="1182" t="s">
        <v>1023</v>
      </c>
      <c r="DR116" s="1182" t="s">
        <v>1023</v>
      </c>
      <c r="DS116" s="1182" t="s">
        <v>1023</v>
      </c>
      <c r="DT116" s="1182" t="s">
        <v>1023</v>
      </c>
      <c r="DU116" s="1182" t="s">
        <v>1023</v>
      </c>
      <c r="DV116" s="1182" t="s">
        <v>1023</v>
      </c>
      <c r="DW116" s="1182" t="s">
        <v>1023</v>
      </c>
      <c r="DX116" s="1182" t="s">
        <v>1023</v>
      </c>
      <c r="DY116" s="1182" t="s">
        <v>1023</v>
      </c>
      <c r="DZ116" s="1182">
        <v>1</v>
      </c>
      <c r="EA116" s="1182">
        <v>1</v>
      </c>
      <c r="EB116" s="1182">
        <v>3</v>
      </c>
      <c r="EC116" s="1182" t="s">
        <v>1023</v>
      </c>
      <c r="ED116" s="1182" t="s">
        <v>1023</v>
      </c>
      <c r="EE116" s="1182" t="s">
        <v>1023</v>
      </c>
      <c r="EF116" s="1182" t="s">
        <v>1023</v>
      </c>
      <c r="EG116" s="1182" t="s">
        <v>1023</v>
      </c>
      <c r="EH116" s="1182" t="s">
        <v>1023</v>
      </c>
      <c r="EI116" s="1182" t="s">
        <v>1023</v>
      </c>
      <c r="EJ116" s="1182" t="s">
        <v>1023</v>
      </c>
      <c r="EK116" s="1182" t="s">
        <v>1023</v>
      </c>
      <c r="EL116" s="1182" t="s">
        <v>1023</v>
      </c>
      <c r="EM116" s="1182" t="s">
        <v>1023</v>
      </c>
      <c r="EN116" s="1182">
        <v>4</v>
      </c>
      <c r="EO116" s="1182" t="s">
        <v>1023</v>
      </c>
      <c r="EP116" s="1182" t="s">
        <v>1023</v>
      </c>
      <c r="EQ116" s="1182" t="s">
        <v>1023</v>
      </c>
      <c r="ER116" s="1182" t="s">
        <v>1023</v>
      </c>
      <c r="ES116" s="1182" t="s">
        <v>1023</v>
      </c>
      <c r="ET116" s="1182" t="s">
        <v>1023</v>
      </c>
      <c r="EU116" s="1182" t="s">
        <v>1023</v>
      </c>
      <c r="EV116" s="1182" t="s">
        <v>1023</v>
      </c>
      <c r="EW116" s="1182" t="s">
        <v>1023</v>
      </c>
      <c r="EX116" s="1182" t="s">
        <v>1023</v>
      </c>
      <c r="EY116" s="1182" t="s">
        <v>1023</v>
      </c>
      <c r="EZ116" s="1182">
        <v>1</v>
      </c>
      <c r="FA116" s="1182">
        <v>2</v>
      </c>
      <c r="FB116" s="1182" t="s">
        <v>1023</v>
      </c>
      <c r="FC116" s="1182" t="s">
        <v>1023</v>
      </c>
      <c r="FD116" s="1182" t="s">
        <v>1023</v>
      </c>
      <c r="FE116" s="1182" t="s">
        <v>1023</v>
      </c>
      <c r="FF116" s="1182" t="s">
        <v>1023</v>
      </c>
      <c r="FG116" s="1182" t="s">
        <v>1023</v>
      </c>
      <c r="FH116" s="1182" t="s">
        <v>1023</v>
      </c>
      <c r="FI116" s="1182">
        <v>1</v>
      </c>
      <c r="FJ116" s="1182">
        <v>1</v>
      </c>
      <c r="FK116" s="1182" t="s">
        <v>1023</v>
      </c>
      <c r="FL116" s="1182">
        <v>1</v>
      </c>
      <c r="FM116" s="1182">
        <v>3</v>
      </c>
      <c r="FN116" s="1182">
        <v>7</v>
      </c>
      <c r="FO116" s="1182" t="s">
        <v>1023</v>
      </c>
      <c r="FP116" s="1182" t="s">
        <v>1023</v>
      </c>
      <c r="FQ116" s="1182" t="s">
        <v>1023</v>
      </c>
      <c r="FR116" s="1182" t="s">
        <v>1023</v>
      </c>
      <c r="FS116" s="1182" t="s">
        <v>1023</v>
      </c>
      <c r="FT116" s="1182" t="s">
        <v>1023</v>
      </c>
      <c r="FU116" s="1182" t="s">
        <v>1023</v>
      </c>
      <c r="FV116" s="1182" t="s">
        <v>1023</v>
      </c>
      <c r="FW116" s="1182" t="s">
        <v>1023</v>
      </c>
      <c r="FX116" s="1182" t="s">
        <v>1023</v>
      </c>
      <c r="FY116" s="1182" t="s">
        <v>1023</v>
      </c>
      <c r="FZ116" s="1182" t="s">
        <v>1023</v>
      </c>
      <c r="GA116" s="1182" t="s">
        <v>1023</v>
      </c>
      <c r="GB116" s="1182" t="s">
        <v>1023</v>
      </c>
      <c r="GC116" s="1182" t="s">
        <v>1023</v>
      </c>
      <c r="GD116" s="1182" t="s">
        <v>1023</v>
      </c>
      <c r="GE116" s="1182" t="s">
        <v>1023</v>
      </c>
      <c r="GF116" s="1182" t="s">
        <v>1023</v>
      </c>
      <c r="GG116" s="1182" t="s">
        <v>1023</v>
      </c>
      <c r="GH116" s="1182" t="s">
        <v>1023</v>
      </c>
      <c r="GI116" s="1182" t="s">
        <v>1023</v>
      </c>
      <c r="GJ116" s="1182" t="s">
        <v>1023</v>
      </c>
      <c r="GK116" s="1182" t="s">
        <v>1023</v>
      </c>
      <c r="GL116" s="1182" t="s">
        <v>1023</v>
      </c>
      <c r="GM116" s="1182" t="s">
        <v>1023</v>
      </c>
      <c r="GN116" s="1182" t="s">
        <v>1023</v>
      </c>
      <c r="GO116" s="1182" t="s">
        <v>1023</v>
      </c>
      <c r="GP116" s="1182" t="s">
        <v>1023</v>
      </c>
      <c r="GQ116" s="1182" t="s">
        <v>1023</v>
      </c>
      <c r="GR116" s="1182" t="s">
        <v>1023</v>
      </c>
      <c r="GS116" s="1182" t="s">
        <v>1023</v>
      </c>
      <c r="GT116" s="1182" t="s">
        <v>1023</v>
      </c>
      <c r="GU116" s="1182" t="s">
        <v>1023</v>
      </c>
      <c r="GV116" s="1182" t="s">
        <v>1023</v>
      </c>
      <c r="GW116" s="1182" t="s">
        <v>1023</v>
      </c>
      <c r="GX116" s="1182" t="s">
        <v>1023</v>
      </c>
      <c r="GY116" s="1182">
        <v>1</v>
      </c>
      <c r="GZ116" s="1182" t="s">
        <v>1023</v>
      </c>
      <c r="HA116" s="1182" t="s">
        <v>1023</v>
      </c>
      <c r="HB116" s="1182" t="s">
        <v>1023</v>
      </c>
      <c r="HC116" s="1182" t="s">
        <v>1023</v>
      </c>
      <c r="HD116" s="1182" t="s">
        <v>1023</v>
      </c>
      <c r="HE116" s="1182" t="s">
        <v>1023</v>
      </c>
      <c r="HF116" s="1182" t="s">
        <v>1023</v>
      </c>
      <c r="HG116" s="1182" t="s">
        <v>1023</v>
      </c>
      <c r="HH116" s="1182" t="s">
        <v>1023</v>
      </c>
      <c r="HI116" s="1182" t="s">
        <v>1023</v>
      </c>
      <c r="HJ116" s="1182">
        <v>3</v>
      </c>
      <c r="HK116" s="1182">
        <v>4</v>
      </c>
      <c r="HL116" s="1182">
        <v>11</v>
      </c>
      <c r="HM116" s="1182" t="s">
        <v>1023</v>
      </c>
      <c r="HN116" s="1182" t="s">
        <v>1023</v>
      </c>
      <c r="HO116" s="1182" t="s">
        <v>1023</v>
      </c>
      <c r="HP116" s="1182" t="s">
        <v>1023</v>
      </c>
      <c r="HQ116" s="1182" t="s">
        <v>1023</v>
      </c>
      <c r="HR116" s="1182" t="s">
        <v>1023</v>
      </c>
      <c r="HS116" s="1182" t="s">
        <v>1023</v>
      </c>
      <c r="HT116" s="1182" t="s">
        <v>1023</v>
      </c>
      <c r="HU116" s="1182" t="s">
        <v>1023</v>
      </c>
      <c r="HV116" s="1182" t="s">
        <v>1023</v>
      </c>
      <c r="HW116" s="1182" t="s">
        <v>1023</v>
      </c>
      <c r="HX116" s="1182" t="s">
        <v>1023</v>
      </c>
      <c r="HY116" s="1182">
        <v>6</v>
      </c>
      <c r="HZ116" s="1182" t="s">
        <v>1023</v>
      </c>
      <c r="IA116" s="1182" t="s">
        <v>1023</v>
      </c>
      <c r="IB116" s="1182" t="s">
        <v>1023</v>
      </c>
      <c r="IC116" s="1182" t="s">
        <v>1023</v>
      </c>
      <c r="ID116" s="1182" t="s">
        <v>1023</v>
      </c>
      <c r="IE116" s="1182" t="s">
        <v>1023</v>
      </c>
      <c r="IF116" s="1182" t="s">
        <v>1023</v>
      </c>
      <c r="IG116" s="1182" t="s">
        <v>1023</v>
      </c>
      <c r="IH116" s="1182" t="s">
        <v>1023</v>
      </c>
      <c r="II116" s="1182">
        <v>1</v>
      </c>
      <c r="IJ116" s="1182">
        <v>1</v>
      </c>
      <c r="IK116" s="1182" t="s">
        <v>1023</v>
      </c>
      <c r="IL116" s="1182" t="s">
        <v>1023</v>
      </c>
      <c r="IM116" s="1182" t="s">
        <v>1023</v>
      </c>
      <c r="IN116" s="1182" t="s">
        <v>1023</v>
      </c>
      <c r="IO116" s="1182" t="s">
        <v>1023</v>
      </c>
      <c r="IP116" s="1182" t="s">
        <v>1023</v>
      </c>
      <c r="IQ116" s="1182" t="s">
        <v>1023</v>
      </c>
      <c r="IR116" s="1182" t="s">
        <v>1023</v>
      </c>
      <c r="IS116" s="1182" t="s">
        <v>1023</v>
      </c>
      <c r="IT116" s="1182" t="s">
        <v>1023</v>
      </c>
      <c r="IU116" s="1182" t="s">
        <v>1023</v>
      </c>
      <c r="IV116" s="1182" t="s">
        <v>1023</v>
      </c>
      <c r="IW116" s="1182" t="s">
        <v>1023</v>
      </c>
      <c r="IX116" s="1182" t="s">
        <v>1023</v>
      </c>
      <c r="IY116" s="1182" t="s">
        <v>1023</v>
      </c>
      <c r="IZ116" s="1182" t="s">
        <v>1023</v>
      </c>
      <c r="JA116" s="1182" t="s">
        <v>1023</v>
      </c>
      <c r="JB116" s="1182" t="s">
        <v>1023</v>
      </c>
      <c r="JC116" s="1182">
        <v>1</v>
      </c>
      <c r="JD116" s="1182" t="s">
        <v>1023</v>
      </c>
      <c r="JE116" s="1182" t="s">
        <v>1023</v>
      </c>
      <c r="JF116" s="1182" t="s">
        <v>1023</v>
      </c>
      <c r="JG116" s="1182" t="s">
        <v>1023</v>
      </c>
      <c r="JH116" s="1182" t="s">
        <v>1023</v>
      </c>
      <c r="JI116" s="1182" t="s">
        <v>1023</v>
      </c>
      <c r="JJ116" s="1182" t="s">
        <v>1023</v>
      </c>
      <c r="JK116" s="1182" t="s">
        <v>1023</v>
      </c>
      <c r="JL116" s="1182" t="s">
        <v>1023</v>
      </c>
      <c r="JM116" s="1182" t="s">
        <v>1023</v>
      </c>
      <c r="JN116" s="1182" t="s">
        <v>1023</v>
      </c>
      <c r="JO116" s="1182" t="s">
        <v>1023</v>
      </c>
      <c r="JP116" s="1182" t="s">
        <v>1023</v>
      </c>
      <c r="JQ116" s="1182" t="s">
        <v>1023</v>
      </c>
      <c r="JR116" s="1182" t="s">
        <v>1023</v>
      </c>
      <c r="JS116" s="1182" t="s">
        <v>1023</v>
      </c>
      <c r="JT116" s="1182" t="s">
        <v>1023</v>
      </c>
      <c r="JU116" s="1182" t="s">
        <v>1023</v>
      </c>
      <c r="JV116" s="1182" t="s">
        <v>1023</v>
      </c>
      <c r="JW116" s="1182" t="s">
        <v>1023</v>
      </c>
      <c r="JX116" s="1182" t="s">
        <v>1023</v>
      </c>
      <c r="JY116" s="1182" t="s">
        <v>1023</v>
      </c>
      <c r="JZ116" s="1182" t="s">
        <v>1023</v>
      </c>
      <c r="KA116" s="1182" t="s">
        <v>1023</v>
      </c>
      <c r="KB116" s="1182" t="s">
        <v>1023</v>
      </c>
      <c r="KC116" s="1182" t="s">
        <v>1023</v>
      </c>
      <c r="KD116" s="1182" t="s">
        <v>1023</v>
      </c>
      <c r="KE116" s="1182" t="s">
        <v>1023</v>
      </c>
      <c r="KF116" s="1182" t="s">
        <v>1023</v>
      </c>
      <c r="KG116" s="1182" t="s">
        <v>1023</v>
      </c>
      <c r="KH116" s="1182" t="s">
        <v>1023</v>
      </c>
      <c r="KI116" s="1182" t="s">
        <v>1023</v>
      </c>
      <c r="KJ116" s="1182" t="s">
        <v>1023</v>
      </c>
      <c r="KK116" s="1182" t="s">
        <v>1023</v>
      </c>
      <c r="KL116" s="1182" t="s">
        <v>1023</v>
      </c>
      <c r="KM116" s="1182" t="s">
        <v>1023</v>
      </c>
      <c r="KN116" s="1182" t="s">
        <v>1023</v>
      </c>
      <c r="KO116" s="1182" t="s">
        <v>1023</v>
      </c>
      <c r="KP116" s="1182" t="s">
        <v>1023</v>
      </c>
      <c r="KQ116" s="1182" t="s">
        <v>1023</v>
      </c>
      <c r="KR116" s="1182" t="s">
        <v>1023</v>
      </c>
      <c r="KS116" s="1182" t="s">
        <v>1023</v>
      </c>
      <c r="KT116" s="1182" t="s">
        <v>1023</v>
      </c>
      <c r="KU116" s="1182" t="s">
        <v>1023</v>
      </c>
      <c r="KV116" s="1182" t="s">
        <v>1023</v>
      </c>
      <c r="KW116" s="1182" t="s">
        <v>1023</v>
      </c>
      <c r="KX116" s="1182" t="s">
        <v>1023</v>
      </c>
      <c r="KY116" s="1182" t="s">
        <v>1023</v>
      </c>
    </row>
    <row r="117" spans="2:311" ht="15" customHeight="1">
      <c r="B117" s="1501"/>
      <c r="C117" s="1501" t="s">
        <v>71</v>
      </c>
      <c r="D117" s="1503"/>
      <c r="E117" s="1182">
        <v>81</v>
      </c>
      <c r="F117" s="1182">
        <v>81</v>
      </c>
      <c r="G117" s="1182" t="s">
        <v>1023</v>
      </c>
      <c r="H117" s="1182" t="s">
        <v>1023</v>
      </c>
      <c r="I117" s="1182" t="s">
        <v>1023</v>
      </c>
      <c r="J117" s="1182" t="s">
        <v>1023</v>
      </c>
      <c r="K117" s="1182" t="s">
        <v>1023</v>
      </c>
      <c r="L117" s="1182" t="s">
        <v>1023</v>
      </c>
      <c r="M117" s="1182" t="s">
        <v>1023</v>
      </c>
      <c r="N117" s="1182" t="s">
        <v>1023</v>
      </c>
      <c r="O117" s="1182" t="s">
        <v>1023</v>
      </c>
      <c r="P117" s="1182">
        <v>1</v>
      </c>
      <c r="Q117" s="1182">
        <v>1</v>
      </c>
      <c r="R117" s="1182" t="s">
        <v>1023</v>
      </c>
      <c r="S117" s="1182">
        <v>6</v>
      </c>
      <c r="T117" s="1182" t="s">
        <v>1023</v>
      </c>
      <c r="U117" s="1182" t="s">
        <v>1023</v>
      </c>
      <c r="V117" s="1182" t="s">
        <v>1023</v>
      </c>
      <c r="W117" s="1182" t="s">
        <v>1023</v>
      </c>
      <c r="X117" s="1182" t="s">
        <v>1023</v>
      </c>
      <c r="Y117" s="1182" t="s">
        <v>1023</v>
      </c>
      <c r="Z117" s="1182" t="s">
        <v>1023</v>
      </c>
      <c r="AA117" s="1182" t="s">
        <v>1023</v>
      </c>
      <c r="AB117" s="1182" t="s">
        <v>1023</v>
      </c>
      <c r="AC117" s="1182" t="s">
        <v>1023</v>
      </c>
      <c r="AD117" s="1182" t="s">
        <v>1023</v>
      </c>
      <c r="AE117" s="1182" t="s">
        <v>1023</v>
      </c>
      <c r="AF117" s="1182" t="s">
        <v>1023</v>
      </c>
      <c r="AG117" s="1182" t="s">
        <v>1023</v>
      </c>
      <c r="AH117" s="1182" t="s">
        <v>1023</v>
      </c>
      <c r="AI117" s="1182" t="s">
        <v>1023</v>
      </c>
      <c r="AJ117" s="1182" t="s">
        <v>1023</v>
      </c>
      <c r="AK117" s="1182" t="s">
        <v>1023</v>
      </c>
      <c r="AL117" s="1182" t="s">
        <v>1023</v>
      </c>
      <c r="AM117" s="1182" t="s">
        <v>1023</v>
      </c>
      <c r="AN117" s="1182">
        <v>1</v>
      </c>
      <c r="AO117" s="1182" t="s">
        <v>1023</v>
      </c>
      <c r="AP117" s="1182" t="s">
        <v>1023</v>
      </c>
      <c r="AQ117" s="1182" t="s">
        <v>1023</v>
      </c>
      <c r="AR117" s="1182" t="s">
        <v>1023</v>
      </c>
      <c r="AS117" s="1182" t="s">
        <v>1023</v>
      </c>
      <c r="AT117" s="1182" t="s">
        <v>1023</v>
      </c>
      <c r="AU117" s="1182" t="s">
        <v>1023</v>
      </c>
      <c r="AV117" s="1182" t="s">
        <v>1023</v>
      </c>
      <c r="AW117" s="1182" t="s">
        <v>1023</v>
      </c>
      <c r="AX117" s="1182" t="s">
        <v>1023</v>
      </c>
      <c r="AY117" s="1182" t="s">
        <v>1023</v>
      </c>
      <c r="AZ117" s="1182" t="s">
        <v>1023</v>
      </c>
      <c r="BA117" s="1182" t="s">
        <v>1023</v>
      </c>
      <c r="BB117" s="1182" t="s">
        <v>1023</v>
      </c>
      <c r="BC117" s="1182" t="s">
        <v>1023</v>
      </c>
      <c r="BD117" s="1182" t="s">
        <v>1023</v>
      </c>
      <c r="BE117" s="1182" t="s">
        <v>1023</v>
      </c>
      <c r="BF117" s="1182" t="s">
        <v>1023</v>
      </c>
      <c r="BG117" s="1182" t="s">
        <v>1023</v>
      </c>
      <c r="BH117" s="1182" t="s">
        <v>1023</v>
      </c>
      <c r="BI117" s="1182" t="s">
        <v>1023</v>
      </c>
      <c r="BJ117" s="1182" t="s">
        <v>1023</v>
      </c>
      <c r="BK117" s="1182" t="s">
        <v>1023</v>
      </c>
      <c r="BL117" s="1182" t="s">
        <v>1023</v>
      </c>
      <c r="BM117" s="1182" t="s">
        <v>1023</v>
      </c>
      <c r="BN117" s="1182" t="s">
        <v>1023</v>
      </c>
      <c r="BO117" s="1182" t="s">
        <v>1023</v>
      </c>
      <c r="BP117" s="1182" t="s">
        <v>1023</v>
      </c>
      <c r="BQ117" s="1182">
        <v>1</v>
      </c>
      <c r="BR117" s="1182" t="s">
        <v>1023</v>
      </c>
      <c r="BS117" s="1182" t="s">
        <v>1023</v>
      </c>
      <c r="BT117" s="1182" t="s">
        <v>1023</v>
      </c>
      <c r="BU117" s="1182" t="s">
        <v>1023</v>
      </c>
      <c r="BV117" s="1182" t="s">
        <v>1023</v>
      </c>
      <c r="BW117" s="1182" t="s">
        <v>1023</v>
      </c>
      <c r="BX117" s="1182" t="s">
        <v>1023</v>
      </c>
      <c r="BY117" s="1182" t="s">
        <v>1023</v>
      </c>
      <c r="BZ117" s="1182" t="s">
        <v>1023</v>
      </c>
      <c r="CA117" s="1182" t="s">
        <v>1023</v>
      </c>
      <c r="CB117" s="1182" t="s">
        <v>1023</v>
      </c>
      <c r="CC117" s="1182">
        <v>1</v>
      </c>
      <c r="CD117" s="1182">
        <v>4</v>
      </c>
      <c r="CE117" s="1182" t="s">
        <v>1023</v>
      </c>
      <c r="CF117" s="1182" t="s">
        <v>1023</v>
      </c>
      <c r="CG117" s="1182" t="s">
        <v>1023</v>
      </c>
      <c r="CH117" s="1182" t="s">
        <v>1023</v>
      </c>
      <c r="CI117" s="1182" t="s">
        <v>1023</v>
      </c>
      <c r="CJ117" s="1182" t="s">
        <v>1023</v>
      </c>
      <c r="CK117" s="1182" t="s">
        <v>1023</v>
      </c>
      <c r="CL117" s="1182" t="s">
        <v>1023</v>
      </c>
      <c r="CM117" s="1182" t="s">
        <v>1023</v>
      </c>
      <c r="CN117" s="1182" t="s">
        <v>1023</v>
      </c>
      <c r="CO117" s="1182" t="s">
        <v>1023</v>
      </c>
      <c r="CP117" s="1182" t="s">
        <v>1023</v>
      </c>
      <c r="CQ117" s="1182">
        <v>1</v>
      </c>
      <c r="CR117" s="1182" t="s">
        <v>1023</v>
      </c>
      <c r="CS117" s="1182" t="s">
        <v>1023</v>
      </c>
      <c r="CT117" s="1182" t="s">
        <v>1023</v>
      </c>
      <c r="CU117" s="1182" t="s">
        <v>1023</v>
      </c>
      <c r="CV117" s="1182" t="s">
        <v>1023</v>
      </c>
      <c r="CW117" s="1182" t="s">
        <v>1023</v>
      </c>
      <c r="CX117" s="1182" t="s">
        <v>1023</v>
      </c>
      <c r="CY117" s="1182" t="s">
        <v>1023</v>
      </c>
      <c r="CZ117" s="1182" t="s">
        <v>1023</v>
      </c>
      <c r="DA117" s="1182">
        <v>2</v>
      </c>
      <c r="DB117" s="1182" t="s">
        <v>1023</v>
      </c>
      <c r="DC117" s="1182" t="s">
        <v>1023</v>
      </c>
      <c r="DD117" s="1182" t="s">
        <v>1023</v>
      </c>
      <c r="DE117" s="1182" t="s">
        <v>1023</v>
      </c>
      <c r="DF117" s="1182" t="s">
        <v>1023</v>
      </c>
      <c r="DG117" s="1182" t="s">
        <v>1023</v>
      </c>
      <c r="DH117" s="1182" t="s">
        <v>1023</v>
      </c>
      <c r="DI117" s="1182" t="s">
        <v>1023</v>
      </c>
      <c r="DJ117" s="1182" t="s">
        <v>1023</v>
      </c>
      <c r="DK117" s="1182" t="s">
        <v>1023</v>
      </c>
      <c r="DL117" s="1182" t="s">
        <v>1023</v>
      </c>
      <c r="DM117" s="1182">
        <v>1</v>
      </c>
      <c r="DN117" s="1182">
        <v>2</v>
      </c>
      <c r="DO117" s="1182">
        <v>2</v>
      </c>
      <c r="DP117" s="1182">
        <v>16</v>
      </c>
      <c r="DQ117" s="1182" t="s">
        <v>1023</v>
      </c>
      <c r="DR117" s="1182" t="s">
        <v>1023</v>
      </c>
      <c r="DS117" s="1182" t="s">
        <v>1023</v>
      </c>
      <c r="DT117" s="1182" t="s">
        <v>1023</v>
      </c>
      <c r="DU117" s="1182" t="s">
        <v>1023</v>
      </c>
      <c r="DV117" s="1182" t="s">
        <v>1023</v>
      </c>
      <c r="DW117" s="1182" t="s">
        <v>1023</v>
      </c>
      <c r="DX117" s="1182" t="s">
        <v>1023</v>
      </c>
      <c r="DY117" s="1182" t="s">
        <v>1023</v>
      </c>
      <c r="DZ117" s="1182" t="s">
        <v>1023</v>
      </c>
      <c r="EA117" s="1182" t="s">
        <v>1023</v>
      </c>
      <c r="EB117" s="1182">
        <v>1</v>
      </c>
      <c r="EC117" s="1182" t="s">
        <v>1023</v>
      </c>
      <c r="ED117" s="1182" t="s">
        <v>1023</v>
      </c>
      <c r="EE117" s="1182" t="s">
        <v>1023</v>
      </c>
      <c r="EF117" s="1182" t="s">
        <v>1023</v>
      </c>
      <c r="EG117" s="1182" t="s">
        <v>1023</v>
      </c>
      <c r="EH117" s="1182" t="s">
        <v>1023</v>
      </c>
      <c r="EI117" s="1182" t="s">
        <v>1023</v>
      </c>
      <c r="EJ117" s="1182" t="s">
        <v>1023</v>
      </c>
      <c r="EK117" s="1182" t="s">
        <v>1023</v>
      </c>
      <c r="EL117" s="1182" t="s">
        <v>1023</v>
      </c>
      <c r="EM117" s="1182" t="s">
        <v>1023</v>
      </c>
      <c r="EN117" s="1182" t="s">
        <v>1023</v>
      </c>
      <c r="EO117" s="1182" t="s">
        <v>1023</v>
      </c>
      <c r="EP117" s="1182" t="s">
        <v>1023</v>
      </c>
      <c r="EQ117" s="1182" t="s">
        <v>1023</v>
      </c>
      <c r="ER117" s="1182" t="s">
        <v>1023</v>
      </c>
      <c r="ES117" s="1182" t="s">
        <v>1023</v>
      </c>
      <c r="ET117" s="1182" t="s">
        <v>1023</v>
      </c>
      <c r="EU117" s="1182" t="s">
        <v>1023</v>
      </c>
      <c r="EV117" s="1182" t="s">
        <v>1023</v>
      </c>
      <c r="EW117" s="1182" t="s">
        <v>1023</v>
      </c>
      <c r="EX117" s="1182" t="s">
        <v>1023</v>
      </c>
      <c r="EY117" s="1182" t="s">
        <v>1023</v>
      </c>
      <c r="EZ117" s="1182" t="s">
        <v>1023</v>
      </c>
      <c r="FA117" s="1182">
        <v>2</v>
      </c>
      <c r="FB117" s="1182" t="s">
        <v>1023</v>
      </c>
      <c r="FC117" s="1182" t="s">
        <v>1023</v>
      </c>
      <c r="FD117" s="1182" t="s">
        <v>1023</v>
      </c>
      <c r="FE117" s="1182">
        <v>1</v>
      </c>
      <c r="FF117" s="1182" t="s">
        <v>1023</v>
      </c>
      <c r="FG117" s="1182">
        <v>1</v>
      </c>
      <c r="FH117" s="1182" t="s">
        <v>1023</v>
      </c>
      <c r="FI117" s="1182" t="s">
        <v>1023</v>
      </c>
      <c r="FJ117" s="1182" t="s">
        <v>1023</v>
      </c>
      <c r="FK117" s="1182" t="s">
        <v>1023</v>
      </c>
      <c r="FL117" s="1182">
        <v>1</v>
      </c>
      <c r="FM117" s="1182">
        <v>3</v>
      </c>
      <c r="FN117" s="1182">
        <v>4</v>
      </c>
      <c r="FO117" s="1182" t="s">
        <v>1023</v>
      </c>
      <c r="FP117" s="1182" t="s">
        <v>1023</v>
      </c>
      <c r="FQ117" s="1182" t="s">
        <v>1023</v>
      </c>
      <c r="FR117" s="1182" t="s">
        <v>1023</v>
      </c>
      <c r="FS117" s="1182" t="s">
        <v>1023</v>
      </c>
      <c r="FT117" s="1182" t="s">
        <v>1023</v>
      </c>
      <c r="FU117" s="1182" t="s">
        <v>1023</v>
      </c>
      <c r="FV117" s="1182" t="s">
        <v>1023</v>
      </c>
      <c r="FW117" s="1182" t="s">
        <v>1023</v>
      </c>
      <c r="FX117" s="1182" t="s">
        <v>1023</v>
      </c>
      <c r="FY117" s="1182" t="s">
        <v>1023</v>
      </c>
      <c r="FZ117" s="1182" t="s">
        <v>1023</v>
      </c>
      <c r="GA117" s="1182" t="s">
        <v>1023</v>
      </c>
      <c r="GB117" s="1182" t="s">
        <v>1023</v>
      </c>
      <c r="GC117" s="1182" t="s">
        <v>1023</v>
      </c>
      <c r="GD117" s="1182" t="s">
        <v>1023</v>
      </c>
      <c r="GE117" s="1182" t="s">
        <v>1023</v>
      </c>
      <c r="GF117" s="1182" t="s">
        <v>1023</v>
      </c>
      <c r="GG117" s="1182" t="s">
        <v>1023</v>
      </c>
      <c r="GH117" s="1182" t="s">
        <v>1023</v>
      </c>
      <c r="GI117" s="1182" t="s">
        <v>1023</v>
      </c>
      <c r="GJ117" s="1182" t="s">
        <v>1023</v>
      </c>
      <c r="GK117" s="1182" t="s">
        <v>1023</v>
      </c>
      <c r="GL117" s="1182" t="s">
        <v>1023</v>
      </c>
      <c r="GM117" s="1182" t="s">
        <v>1023</v>
      </c>
      <c r="GN117" s="1182" t="s">
        <v>1023</v>
      </c>
      <c r="GO117" s="1182" t="s">
        <v>1023</v>
      </c>
      <c r="GP117" s="1182" t="s">
        <v>1023</v>
      </c>
      <c r="GQ117" s="1182" t="s">
        <v>1023</v>
      </c>
      <c r="GR117" s="1182" t="s">
        <v>1023</v>
      </c>
      <c r="GS117" s="1182" t="s">
        <v>1023</v>
      </c>
      <c r="GT117" s="1182" t="s">
        <v>1023</v>
      </c>
      <c r="GU117" s="1182" t="s">
        <v>1023</v>
      </c>
      <c r="GV117" s="1182" t="s">
        <v>1023</v>
      </c>
      <c r="GW117" s="1182" t="s">
        <v>1023</v>
      </c>
      <c r="GX117" s="1182" t="s">
        <v>1023</v>
      </c>
      <c r="GY117" s="1182" t="s">
        <v>1023</v>
      </c>
      <c r="GZ117" s="1182" t="s">
        <v>1023</v>
      </c>
      <c r="HA117" s="1182" t="s">
        <v>1023</v>
      </c>
      <c r="HB117" s="1182" t="s">
        <v>1023</v>
      </c>
      <c r="HC117" s="1182" t="s">
        <v>1023</v>
      </c>
      <c r="HD117" s="1182">
        <v>1</v>
      </c>
      <c r="HE117" s="1182" t="s">
        <v>1023</v>
      </c>
      <c r="HF117" s="1182" t="s">
        <v>1023</v>
      </c>
      <c r="HG117" s="1182" t="s">
        <v>1023</v>
      </c>
      <c r="HH117" s="1182" t="s">
        <v>1023</v>
      </c>
      <c r="HI117" s="1182" t="s">
        <v>1023</v>
      </c>
      <c r="HJ117" s="1182">
        <v>1</v>
      </c>
      <c r="HK117" s="1182" t="s">
        <v>1023</v>
      </c>
      <c r="HL117" s="1182">
        <v>14</v>
      </c>
      <c r="HM117" s="1182" t="s">
        <v>1023</v>
      </c>
      <c r="HN117" s="1182" t="s">
        <v>1023</v>
      </c>
      <c r="HO117" s="1182" t="s">
        <v>1023</v>
      </c>
      <c r="HP117" s="1182" t="s">
        <v>1023</v>
      </c>
      <c r="HQ117" s="1182" t="s">
        <v>1023</v>
      </c>
      <c r="HR117" s="1182" t="s">
        <v>1023</v>
      </c>
      <c r="HS117" s="1182" t="s">
        <v>1023</v>
      </c>
      <c r="HT117" s="1182" t="s">
        <v>1023</v>
      </c>
      <c r="HU117" s="1182" t="s">
        <v>1023</v>
      </c>
      <c r="HV117" s="1182" t="s">
        <v>1023</v>
      </c>
      <c r="HW117" s="1182">
        <v>1</v>
      </c>
      <c r="HX117" s="1182">
        <v>1</v>
      </c>
      <c r="HY117" s="1182">
        <v>6</v>
      </c>
      <c r="HZ117" s="1182" t="s">
        <v>1023</v>
      </c>
      <c r="IA117" s="1182" t="s">
        <v>1023</v>
      </c>
      <c r="IB117" s="1182" t="s">
        <v>1023</v>
      </c>
      <c r="IC117" s="1182" t="s">
        <v>1023</v>
      </c>
      <c r="ID117" s="1182" t="s">
        <v>1023</v>
      </c>
      <c r="IE117" s="1182" t="s">
        <v>1023</v>
      </c>
      <c r="IF117" s="1182" t="s">
        <v>1023</v>
      </c>
      <c r="IG117" s="1182" t="s">
        <v>1023</v>
      </c>
      <c r="IH117" s="1182" t="s">
        <v>1023</v>
      </c>
      <c r="II117" s="1182" t="s">
        <v>1023</v>
      </c>
      <c r="IJ117" s="1182" t="s">
        <v>1023</v>
      </c>
      <c r="IK117" s="1182" t="s">
        <v>1023</v>
      </c>
      <c r="IL117" s="1182" t="s">
        <v>1023</v>
      </c>
      <c r="IM117" s="1182" t="s">
        <v>1023</v>
      </c>
      <c r="IN117" s="1182" t="s">
        <v>1023</v>
      </c>
      <c r="IO117" s="1182" t="s">
        <v>1023</v>
      </c>
      <c r="IP117" s="1182" t="s">
        <v>1023</v>
      </c>
      <c r="IQ117" s="1182" t="s">
        <v>1023</v>
      </c>
      <c r="IR117" s="1182" t="s">
        <v>1023</v>
      </c>
      <c r="IS117" s="1182" t="s">
        <v>1023</v>
      </c>
      <c r="IT117" s="1182" t="s">
        <v>1023</v>
      </c>
      <c r="IU117" s="1182" t="s">
        <v>1023</v>
      </c>
      <c r="IV117" s="1182" t="s">
        <v>1023</v>
      </c>
      <c r="IW117" s="1182" t="s">
        <v>1023</v>
      </c>
      <c r="IX117" s="1182" t="s">
        <v>1023</v>
      </c>
      <c r="IY117" s="1182" t="s">
        <v>1023</v>
      </c>
      <c r="IZ117" s="1182" t="s">
        <v>1023</v>
      </c>
      <c r="JA117" s="1182" t="s">
        <v>1023</v>
      </c>
      <c r="JB117" s="1182" t="s">
        <v>1023</v>
      </c>
      <c r="JC117" s="1182" t="s">
        <v>1023</v>
      </c>
      <c r="JD117" s="1182" t="s">
        <v>1023</v>
      </c>
      <c r="JE117" s="1182" t="s">
        <v>1023</v>
      </c>
      <c r="JF117" s="1182" t="s">
        <v>1023</v>
      </c>
      <c r="JG117" s="1182" t="s">
        <v>1023</v>
      </c>
      <c r="JH117" s="1182" t="s">
        <v>1023</v>
      </c>
      <c r="JI117" s="1182" t="s">
        <v>1023</v>
      </c>
      <c r="JJ117" s="1182" t="s">
        <v>1023</v>
      </c>
      <c r="JK117" s="1182" t="s">
        <v>1023</v>
      </c>
      <c r="JL117" s="1182" t="s">
        <v>1023</v>
      </c>
      <c r="JM117" s="1182" t="s">
        <v>1023</v>
      </c>
      <c r="JN117" s="1182" t="s">
        <v>1023</v>
      </c>
      <c r="JO117" s="1182" t="s">
        <v>1023</v>
      </c>
      <c r="JP117" s="1182" t="s">
        <v>1023</v>
      </c>
      <c r="JQ117" s="1182" t="s">
        <v>1023</v>
      </c>
      <c r="JR117" s="1182" t="s">
        <v>1023</v>
      </c>
      <c r="JS117" s="1182" t="s">
        <v>1023</v>
      </c>
      <c r="JT117" s="1182" t="s">
        <v>1023</v>
      </c>
      <c r="JU117" s="1182" t="s">
        <v>1023</v>
      </c>
      <c r="JV117" s="1182" t="s">
        <v>1023</v>
      </c>
      <c r="JW117" s="1182" t="s">
        <v>1023</v>
      </c>
      <c r="JX117" s="1182" t="s">
        <v>1023</v>
      </c>
      <c r="JY117" s="1182" t="s">
        <v>1023</v>
      </c>
      <c r="JZ117" s="1182">
        <v>1</v>
      </c>
      <c r="KA117" s="1182">
        <v>1</v>
      </c>
      <c r="KB117" s="1182">
        <v>1</v>
      </c>
      <c r="KC117" s="1182" t="s">
        <v>1023</v>
      </c>
      <c r="KD117" s="1182" t="s">
        <v>1023</v>
      </c>
      <c r="KE117" s="1182" t="s">
        <v>1023</v>
      </c>
      <c r="KF117" s="1182" t="s">
        <v>1023</v>
      </c>
      <c r="KG117" s="1182" t="s">
        <v>1023</v>
      </c>
      <c r="KH117" s="1182" t="s">
        <v>1023</v>
      </c>
      <c r="KI117" s="1182" t="s">
        <v>1023</v>
      </c>
      <c r="KJ117" s="1182" t="s">
        <v>1023</v>
      </c>
      <c r="KK117" s="1182" t="s">
        <v>1023</v>
      </c>
      <c r="KL117" s="1182" t="s">
        <v>1023</v>
      </c>
      <c r="KM117" s="1182">
        <v>1</v>
      </c>
      <c r="KN117" s="1182" t="s">
        <v>1023</v>
      </c>
      <c r="KO117" s="1182">
        <v>1</v>
      </c>
      <c r="KP117" s="1182" t="s">
        <v>1023</v>
      </c>
      <c r="KQ117" s="1182" t="s">
        <v>1023</v>
      </c>
      <c r="KR117" s="1182" t="s">
        <v>1023</v>
      </c>
      <c r="KS117" s="1182" t="s">
        <v>1023</v>
      </c>
      <c r="KT117" s="1182" t="s">
        <v>1023</v>
      </c>
      <c r="KU117" s="1182" t="s">
        <v>1023</v>
      </c>
      <c r="KV117" s="1182" t="s">
        <v>1023</v>
      </c>
      <c r="KW117" s="1182" t="s">
        <v>1023</v>
      </c>
      <c r="KX117" s="1182" t="s">
        <v>1023</v>
      </c>
      <c r="KY117" s="1182" t="s">
        <v>1023</v>
      </c>
    </row>
    <row r="118" spans="2:311" ht="15" customHeight="1">
      <c r="B118" s="1501" t="s">
        <v>1072</v>
      </c>
      <c r="C118" s="1501" t="s">
        <v>49</v>
      </c>
      <c r="D118" s="1501" t="s">
        <v>49</v>
      </c>
      <c r="E118" s="1182">
        <v>140</v>
      </c>
      <c r="F118" s="1182">
        <v>140</v>
      </c>
      <c r="G118" s="1182" t="s">
        <v>1023</v>
      </c>
      <c r="H118" s="1182">
        <v>1</v>
      </c>
      <c r="I118" s="1182" t="s">
        <v>1023</v>
      </c>
      <c r="J118" s="1182">
        <v>1</v>
      </c>
      <c r="K118" s="1182" t="s">
        <v>1023</v>
      </c>
      <c r="L118" s="1182" t="s">
        <v>1023</v>
      </c>
      <c r="M118" s="1182" t="s">
        <v>1023</v>
      </c>
      <c r="N118" s="1182" t="s">
        <v>1023</v>
      </c>
      <c r="O118" s="1182" t="s">
        <v>1023</v>
      </c>
      <c r="P118" s="1182" t="s">
        <v>1023</v>
      </c>
      <c r="Q118" s="1182" t="s">
        <v>1023</v>
      </c>
      <c r="R118" s="1182" t="s">
        <v>1023</v>
      </c>
      <c r="S118" s="1182">
        <v>4</v>
      </c>
      <c r="T118" s="1182" t="s">
        <v>1023</v>
      </c>
      <c r="U118" s="1182" t="s">
        <v>1023</v>
      </c>
      <c r="V118" s="1182" t="s">
        <v>1023</v>
      </c>
      <c r="W118" s="1182" t="s">
        <v>1023</v>
      </c>
      <c r="X118" s="1182" t="s">
        <v>1023</v>
      </c>
      <c r="Y118" s="1182" t="s">
        <v>1023</v>
      </c>
      <c r="Z118" s="1182" t="s">
        <v>1023</v>
      </c>
      <c r="AA118" s="1182" t="s">
        <v>1023</v>
      </c>
      <c r="AB118" s="1182">
        <v>1</v>
      </c>
      <c r="AC118" s="1182">
        <v>1</v>
      </c>
      <c r="AD118" s="1182" t="s">
        <v>1023</v>
      </c>
      <c r="AE118" s="1182" t="s">
        <v>1023</v>
      </c>
      <c r="AF118" s="1182">
        <v>2</v>
      </c>
      <c r="AG118" s="1182" t="s">
        <v>1023</v>
      </c>
      <c r="AH118" s="1182" t="s">
        <v>1023</v>
      </c>
      <c r="AI118" s="1182" t="s">
        <v>1023</v>
      </c>
      <c r="AJ118" s="1182" t="s">
        <v>1023</v>
      </c>
      <c r="AK118" s="1182" t="s">
        <v>1023</v>
      </c>
      <c r="AL118" s="1182" t="s">
        <v>1023</v>
      </c>
      <c r="AM118" s="1182" t="s">
        <v>1023</v>
      </c>
      <c r="AN118" s="1182" t="s">
        <v>1023</v>
      </c>
      <c r="AO118" s="1182" t="s">
        <v>1023</v>
      </c>
      <c r="AP118" s="1182">
        <v>1</v>
      </c>
      <c r="AQ118" s="1182" t="s">
        <v>1023</v>
      </c>
      <c r="AR118" s="1182">
        <v>4</v>
      </c>
      <c r="AS118" s="1182" t="s">
        <v>1023</v>
      </c>
      <c r="AT118" s="1182" t="s">
        <v>1023</v>
      </c>
      <c r="AU118" s="1182" t="s">
        <v>1023</v>
      </c>
      <c r="AV118" s="1182" t="s">
        <v>1023</v>
      </c>
      <c r="AW118" s="1182" t="s">
        <v>1023</v>
      </c>
      <c r="AX118" s="1182" t="s">
        <v>1023</v>
      </c>
      <c r="AY118" s="1182" t="s">
        <v>1023</v>
      </c>
      <c r="AZ118" s="1182" t="s">
        <v>1023</v>
      </c>
      <c r="BA118" s="1182" t="s">
        <v>1023</v>
      </c>
      <c r="BB118" s="1182" t="s">
        <v>1023</v>
      </c>
      <c r="BC118" s="1182" t="s">
        <v>1023</v>
      </c>
      <c r="BD118" s="1182" t="s">
        <v>1023</v>
      </c>
      <c r="BE118" s="1182" t="s">
        <v>1023</v>
      </c>
      <c r="BF118" s="1182" t="s">
        <v>1023</v>
      </c>
      <c r="BG118" s="1182" t="s">
        <v>1023</v>
      </c>
      <c r="BH118" s="1182" t="s">
        <v>1023</v>
      </c>
      <c r="BI118" s="1182" t="s">
        <v>1023</v>
      </c>
      <c r="BJ118" s="1182" t="s">
        <v>1023</v>
      </c>
      <c r="BK118" s="1182" t="s">
        <v>1023</v>
      </c>
      <c r="BL118" s="1182" t="s">
        <v>1023</v>
      </c>
      <c r="BM118" s="1182" t="s">
        <v>1023</v>
      </c>
      <c r="BN118" s="1182" t="s">
        <v>1023</v>
      </c>
      <c r="BO118" s="1182">
        <v>1</v>
      </c>
      <c r="BP118" s="1182" t="s">
        <v>1023</v>
      </c>
      <c r="BQ118" s="1182">
        <v>4</v>
      </c>
      <c r="BR118" s="1182" t="s">
        <v>1023</v>
      </c>
      <c r="BS118" s="1182" t="s">
        <v>1023</v>
      </c>
      <c r="BT118" s="1182" t="s">
        <v>1023</v>
      </c>
      <c r="BU118" s="1182" t="s">
        <v>1023</v>
      </c>
      <c r="BV118" s="1182" t="s">
        <v>1023</v>
      </c>
      <c r="BW118" s="1182" t="s">
        <v>1023</v>
      </c>
      <c r="BX118" s="1182" t="s">
        <v>1023</v>
      </c>
      <c r="BY118" s="1182">
        <v>1</v>
      </c>
      <c r="BZ118" s="1182" t="s">
        <v>1023</v>
      </c>
      <c r="CA118" s="1182" t="s">
        <v>1023</v>
      </c>
      <c r="CB118" s="1182" t="s">
        <v>1023</v>
      </c>
      <c r="CC118" s="1182">
        <v>2</v>
      </c>
      <c r="CD118" s="1182">
        <v>4</v>
      </c>
      <c r="CE118" s="1182" t="s">
        <v>1023</v>
      </c>
      <c r="CF118" s="1182" t="s">
        <v>1023</v>
      </c>
      <c r="CG118" s="1182" t="s">
        <v>1023</v>
      </c>
      <c r="CH118" s="1182" t="s">
        <v>1023</v>
      </c>
      <c r="CI118" s="1182" t="s">
        <v>1023</v>
      </c>
      <c r="CJ118" s="1182" t="s">
        <v>1023</v>
      </c>
      <c r="CK118" s="1182" t="s">
        <v>1023</v>
      </c>
      <c r="CL118" s="1182" t="s">
        <v>1023</v>
      </c>
      <c r="CM118" s="1182">
        <v>1</v>
      </c>
      <c r="CN118" s="1182" t="s">
        <v>1023</v>
      </c>
      <c r="CO118" s="1182" t="s">
        <v>1023</v>
      </c>
      <c r="CP118" s="1182">
        <v>3</v>
      </c>
      <c r="CQ118" s="1182">
        <v>2</v>
      </c>
      <c r="CR118" s="1182" t="s">
        <v>1023</v>
      </c>
      <c r="CS118" s="1182" t="s">
        <v>1023</v>
      </c>
      <c r="CT118" s="1182" t="s">
        <v>1023</v>
      </c>
      <c r="CU118" s="1182" t="s">
        <v>1023</v>
      </c>
      <c r="CV118" s="1182" t="s">
        <v>1023</v>
      </c>
      <c r="CW118" s="1182" t="s">
        <v>1023</v>
      </c>
      <c r="CX118" s="1182" t="s">
        <v>1023</v>
      </c>
      <c r="CY118" s="1182" t="s">
        <v>1023</v>
      </c>
      <c r="CZ118" s="1182" t="s">
        <v>1023</v>
      </c>
      <c r="DA118" s="1182" t="s">
        <v>1023</v>
      </c>
      <c r="DB118" s="1182">
        <v>2</v>
      </c>
      <c r="DC118" s="1182">
        <v>3</v>
      </c>
      <c r="DD118" s="1182" t="s">
        <v>1023</v>
      </c>
      <c r="DE118" s="1182">
        <v>1</v>
      </c>
      <c r="DF118" s="1182" t="s">
        <v>1023</v>
      </c>
      <c r="DG118" s="1182">
        <v>2</v>
      </c>
      <c r="DH118" s="1182">
        <v>2</v>
      </c>
      <c r="DI118" s="1182" t="s">
        <v>1023</v>
      </c>
      <c r="DJ118" s="1182" t="s">
        <v>1023</v>
      </c>
      <c r="DK118" s="1182">
        <v>1</v>
      </c>
      <c r="DL118" s="1182">
        <v>2</v>
      </c>
      <c r="DM118" s="1182">
        <v>1</v>
      </c>
      <c r="DN118" s="1182">
        <v>4</v>
      </c>
      <c r="DO118" s="1182">
        <v>11</v>
      </c>
      <c r="DP118" s="1182">
        <v>18</v>
      </c>
      <c r="DQ118" s="1182" t="s">
        <v>1023</v>
      </c>
      <c r="DR118" s="1182" t="s">
        <v>1023</v>
      </c>
      <c r="DS118" s="1182" t="s">
        <v>1023</v>
      </c>
      <c r="DT118" s="1182" t="s">
        <v>1023</v>
      </c>
      <c r="DU118" s="1182" t="s">
        <v>1023</v>
      </c>
      <c r="DV118" s="1182" t="s">
        <v>1023</v>
      </c>
      <c r="DW118" s="1182" t="s">
        <v>1023</v>
      </c>
      <c r="DX118" s="1182" t="s">
        <v>1023</v>
      </c>
      <c r="DY118" s="1182" t="s">
        <v>1023</v>
      </c>
      <c r="DZ118" s="1182" t="s">
        <v>1023</v>
      </c>
      <c r="EA118" s="1182">
        <v>1</v>
      </c>
      <c r="EB118" s="1182">
        <v>3</v>
      </c>
      <c r="EC118" s="1182" t="s">
        <v>1023</v>
      </c>
      <c r="ED118" s="1182" t="s">
        <v>1023</v>
      </c>
      <c r="EE118" s="1182" t="s">
        <v>1023</v>
      </c>
      <c r="EF118" s="1182" t="s">
        <v>1023</v>
      </c>
      <c r="EG118" s="1182" t="s">
        <v>1023</v>
      </c>
      <c r="EH118" s="1182" t="s">
        <v>1023</v>
      </c>
      <c r="EI118" s="1182" t="s">
        <v>1023</v>
      </c>
      <c r="EJ118" s="1182" t="s">
        <v>1023</v>
      </c>
      <c r="EK118" s="1182" t="s">
        <v>1023</v>
      </c>
      <c r="EL118" s="1182" t="s">
        <v>1023</v>
      </c>
      <c r="EM118" s="1182" t="s">
        <v>1023</v>
      </c>
      <c r="EN118" s="1182">
        <v>1</v>
      </c>
      <c r="EO118" s="1182" t="s">
        <v>1023</v>
      </c>
      <c r="EP118" s="1182" t="s">
        <v>1023</v>
      </c>
      <c r="EQ118" s="1182" t="s">
        <v>1023</v>
      </c>
      <c r="ER118" s="1182">
        <v>1</v>
      </c>
      <c r="ES118" s="1182" t="s">
        <v>1023</v>
      </c>
      <c r="ET118" s="1182" t="s">
        <v>1023</v>
      </c>
      <c r="EU118" s="1182" t="s">
        <v>1023</v>
      </c>
      <c r="EV118" s="1182">
        <v>1</v>
      </c>
      <c r="EW118" s="1182" t="s">
        <v>1023</v>
      </c>
      <c r="EX118" s="1182" t="s">
        <v>1023</v>
      </c>
      <c r="EY118" s="1182" t="s">
        <v>1023</v>
      </c>
      <c r="EZ118" s="1182">
        <v>1</v>
      </c>
      <c r="FA118" s="1182">
        <v>7</v>
      </c>
      <c r="FB118" s="1182" t="s">
        <v>1023</v>
      </c>
      <c r="FC118" s="1182" t="s">
        <v>1023</v>
      </c>
      <c r="FD118" s="1182" t="s">
        <v>1023</v>
      </c>
      <c r="FE118" s="1182">
        <v>2</v>
      </c>
      <c r="FF118" s="1182" t="s">
        <v>1023</v>
      </c>
      <c r="FG118" s="1182" t="s">
        <v>1023</v>
      </c>
      <c r="FH118" s="1182" t="s">
        <v>1023</v>
      </c>
      <c r="FI118" s="1182" t="s">
        <v>1023</v>
      </c>
      <c r="FJ118" s="1182" t="s">
        <v>1023</v>
      </c>
      <c r="FK118" s="1182" t="s">
        <v>1023</v>
      </c>
      <c r="FL118" s="1182" t="s">
        <v>1023</v>
      </c>
      <c r="FM118" s="1182">
        <v>3</v>
      </c>
      <c r="FN118" s="1182">
        <v>10</v>
      </c>
      <c r="FO118" s="1182" t="s">
        <v>1023</v>
      </c>
      <c r="FP118" s="1182" t="s">
        <v>1023</v>
      </c>
      <c r="FQ118" s="1182" t="s">
        <v>1023</v>
      </c>
      <c r="FR118" s="1182" t="s">
        <v>1023</v>
      </c>
      <c r="FS118" s="1182" t="s">
        <v>1023</v>
      </c>
      <c r="FT118" s="1182" t="s">
        <v>1023</v>
      </c>
      <c r="FU118" s="1182" t="s">
        <v>1023</v>
      </c>
      <c r="FV118" s="1182" t="s">
        <v>1023</v>
      </c>
      <c r="FW118" s="1182" t="s">
        <v>1023</v>
      </c>
      <c r="FX118" s="1182" t="s">
        <v>1023</v>
      </c>
      <c r="FY118" s="1182" t="s">
        <v>1023</v>
      </c>
      <c r="FZ118" s="1182" t="s">
        <v>1023</v>
      </c>
      <c r="GA118" s="1182" t="s">
        <v>1023</v>
      </c>
      <c r="GB118" s="1182" t="s">
        <v>1023</v>
      </c>
      <c r="GC118" s="1182" t="s">
        <v>1023</v>
      </c>
      <c r="GD118" s="1182" t="s">
        <v>1023</v>
      </c>
      <c r="GE118" s="1182" t="s">
        <v>1023</v>
      </c>
      <c r="GF118" s="1182" t="s">
        <v>1023</v>
      </c>
      <c r="GG118" s="1182" t="s">
        <v>1023</v>
      </c>
      <c r="GH118" s="1182" t="s">
        <v>1023</v>
      </c>
      <c r="GI118" s="1182" t="s">
        <v>1023</v>
      </c>
      <c r="GJ118" s="1182" t="s">
        <v>1023</v>
      </c>
      <c r="GK118" s="1182">
        <v>1</v>
      </c>
      <c r="GL118" s="1182" t="s">
        <v>1023</v>
      </c>
      <c r="GM118" s="1182" t="s">
        <v>1023</v>
      </c>
      <c r="GN118" s="1182" t="s">
        <v>1023</v>
      </c>
      <c r="GO118" s="1182" t="s">
        <v>1023</v>
      </c>
      <c r="GP118" s="1182" t="s">
        <v>1023</v>
      </c>
      <c r="GQ118" s="1182" t="s">
        <v>1023</v>
      </c>
      <c r="GR118" s="1182" t="s">
        <v>1023</v>
      </c>
      <c r="GS118" s="1182" t="s">
        <v>1023</v>
      </c>
      <c r="GT118" s="1182" t="s">
        <v>1023</v>
      </c>
      <c r="GU118" s="1182" t="s">
        <v>1023</v>
      </c>
      <c r="GV118" s="1182" t="s">
        <v>1023</v>
      </c>
      <c r="GW118" s="1182" t="s">
        <v>1023</v>
      </c>
      <c r="GX118" s="1182">
        <v>1</v>
      </c>
      <c r="GY118" s="1182" t="s">
        <v>1023</v>
      </c>
      <c r="GZ118" s="1182" t="s">
        <v>1023</v>
      </c>
      <c r="HA118" s="1182" t="s">
        <v>1023</v>
      </c>
      <c r="HB118" s="1182" t="s">
        <v>1023</v>
      </c>
      <c r="HC118" s="1182" t="s">
        <v>1023</v>
      </c>
      <c r="HD118" s="1182">
        <v>2</v>
      </c>
      <c r="HE118" s="1182" t="s">
        <v>1023</v>
      </c>
      <c r="HF118" s="1182" t="s">
        <v>1023</v>
      </c>
      <c r="HG118" s="1182" t="s">
        <v>1023</v>
      </c>
      <c r="HH118" s="1182" t="s">
        <v>1023</v>
      </c>
      <c r="HI118" s="1182" t="s">
        <v>1023</v>
      </c>
      <c r="HJ118" s="1182" t="s">
        <v>1023</v>
      </c>
      <c r="HK118" s="1182">
        <v>4</v>
      </c>
      <c r="HL118" s="1182">
        <v>6</v>
      </c>
      <c r="HM118" s="1182" t="s">
        <v>1023</v>
      </c>
      <c r="HN118" s="1182" t="s">
        <v>1023</v>
      </c>
      <c r="HO118" s="1182" t="s">
        <v>1023</v>
      </c>
      <c r="HP118" s="1182" t="s">
        <v>1023</v>
      </c>
      <c r="HQ118" s="1182" t="s">
        <v>1023</v>
      </c>
      <c r="HR118" s="1182" t="s">
        <v>1023</v>
      </c>
      <c r="HS118" s="1182" t="s">
        <v>1023</v>
      </c>
      <c r="HT118" s="1182">
        <v>1</v>
      </c>
      <c r="HU118" s="1182" t="s">
        <v>1023</v>
      </c>
      <c r="HV118" s="1182" t="s">
        <v>1023</v>
      </c>
      <c r="HW118" s="1182" t="s">
        <v>1023</v>
      </c>
      <c r="HX118" s="1182" t="s">
        <v>1023</v>
      </c>
      <c r="HY118" s="1182">
        <v>1</v>
      </c>
      <c r="HZ118" s="1182" t="s">
        <v>1023</v>
      </c>
      <c r="IA118" s="1182" t="s">
        <v>1023</v>
      </c>
      <c r="IB118" s="1182" t="s">
        <v>1023</v>
      </c>
      <c r="IC118" s="1182" t="s">
        <v>1023</v>
      </c>
      <c r="ID118" s="1182" t="s">
        <v>1023</v>
      </c>
      <c r="IE118" s="1182" t="s">
        <v>1023</v>
      </c>
      <c r="IF118" s="1182" t="s">
        <v>1023</v>
      </c>
      <c r="IG118" s="1182" t="s">
        <v>1023</v>
      </c>
      <c r="IH118" s="1182" t="s">
        <v>1023</v>
      </c>
      <c r="II118" s="1182" t="s">
        <v>1023</v>
      </c>
      <c r="IJ118" s="1182" t="s">
        <v>1023</v>
      </c>
      <c r="IK118" s="1182" t="s">
        <v>1023</v>
      </c>
      <c r="IL118" s="1182" t="s">
        <v>1023</v>
      </c>
      <c r="IM118" s="1182" t="s">
        <v>1023</v>
      </c>
      <c r="IN118" s="1182" t="s">
        <v>1023</v>
      </c>
      <c r="IO118" s="1182" t="s">
        <v>1023</v>
      </c>
      <c r="IP118" s="1182" t="s">
        <v>1023</v>
      </c>
      <c r="IQ118" s="1182" t="s">
        <v>1023</v>
      </c>
      <c r="IR118" s="1182" t="s">
        <v>1023</v>
      </c>
      <c r="IS118" s="1182" t="s">
        <v>1023</v>
      </c>
      <c r="IT118" s="1182" t="s">
        <v>1023</v>
      </c>
      <c r="IU118" s="1182" t="s">
        <v>1023</v>
      </c>
      <c r="IV118" s="1182" t="s">
        <v>1023</v>
      </c>
      <c r="IW118" s="1182" t="s">
        <v>1023</v>
      </c>
      <c r="IX118" s="1182" t="s">
        <v>1023</v>
      </c>
      <c r="IY118" s="1182">
        <v>1</v>
      </c>
      <c r="IZ118" s="1182" t="s">
        <v>1023</v>
      </c>
      <c r="JA118" s="1182" t="s">
        <v>1023</v>
      </c>
      <c r="JB118" s="1182">
        <v>3</v>
      </c>
      <c r="JC118" s="1182">
        <v>2</v>
      </c>
      <c r="JD118" s="1182" t="s">
        <v>1023</v>
      </c>
      <c r="JE118" s="1182" t="s">
        <v>1023</v>
      </c>
      <c r="JF118" s="1182" t="s">
        <v>1023</v>
      </c>
      <c r="JG118" s="1182" t="s">
        <v>1023</v>
      </c>
      <c r="JH118" s="1182" t="s">
        <v>1023</v>
      </c>
      <c r="JI118" s="1182" t="s">
        <v>1023</v>
      </c>
      <c r="JJ118" s="1182" t="s">
        <v>1023</v>
      </c>
      <c r="JK118" s="1182" t="s">
        <v>1023</v>
      </c>
      <c r="JL118" s="1182" t="s">
        <v>1023</v>
      </c>
      <c r="JM118" s="1182" t="s">
        <v>1023</v>
      </c>
      <c r="JN118" s="1182" t="s">
        <v>1023</v>
      </c>
      <c r="JO118" s="1182" t="s">
        <v>1023</v>
      </c>
      <c r="JP118" s="1182" t="s">
        <v>1023</v>
      </c>
      <c r="JQ118" s="1182" t="s">
        <v>1023</v>
      </c>
      <c r="JR118" s="1182" t="s">
        <v>1023</v>
      </c>
      <c r="JS118" s="1182" t="s">
        <v>1023</v>
      </c>
      <c r="JT118" s="1182">
        <v>2</v>
      </c>
      <c r="JU118" s="1182" t="s">
        <v>1023</v>
      </c>
      <c r="JV118" s="1182" t="s">
        <v>1023</v>
      </c>
      <c r="JW118" s="1182" t="s">
        <v>1023</v>
      </c>
      <c r="JX118" s="1182" t="s">
        <v>1023</v>
      </c>
      <c r="JY118" s="1182">
        <v>1</v>
      </c>
      <c r="JZ118" s="1182" t="s">
        <v>1023</v>
      </c>
      <c r="KA118" s="1182" t="s">
        <v>1023</v>
      </c>
      <c r="KB118" s="1182">
        <v>3</v>
      </c>
      <c r="KC118" s="1182">
        <v>1</v>
      </c>
      <c r="KD118" s="1182" t="s">
        <v>1023</v>
      </c>
      <c r="KE118" s="1182" t="s">
        <v>1023</v>
      </c>
      <c r="KF118" s="1182" t="s">
        <v>1023</v>
      </c>
      <c r="KG118" s="1182" t="s">
        <v>1023</v>
      </c>
      <c r="KH118" s="1182" t="s">
        <v>1023</v>
      </c>
      <c r="KI118" s="1182" t="s">
        <v>1023</v>
      </c>
      <c r="KJ118" s="1182" t="s">
        <v>1023</v>
      </c>
      <c r="KK118" s="1182" t="s">
        <v>1023</v>
      </c>
      <c r="KL118" s="1182" t="s">
        <v>1023</v>
      </c>
      <c r="KM118" s="1182">
        <v>1</v>
      </c>
      <c r="KN118" s="1182" t="s">
        <v>1023</v>
      </c>
      <c r="KO118" s="1182" t="s">
        <v>1023</v>
      </c>
      <c r="KP118" s="1182" t="s">
        <v>1023</v>
      </c>
      <c r="KQ118" s="1182" t="s">
        <v>1023</v>
      </c>
      <c r="KR118" s="1182" t="s">
        <v>1023</v>
      </c>
      <c r="KS118" s="1182" t="s">
        <v>1023</v>
      </c>
      <c r="KT118" s="1182" t="s">
        <v>1023</v>
      </c>
      <c r="KU118" s="1182" t="s">
        <v>1023</v>
      </c>
      <c r="KV118" s="1182" t="s">
        <v>1023</v>
      </c>
      <c r="KW118" s="1182" t="s">
        <v>1023</v>
      </c>
      <c r="KX118" s="1182" t="s">
        <v>1023</v>
      </c>
      <c r="KY118" s="1182" t="s">
        <v>1023</v>
      </c>
    </row>
    <row r="119" spans="2:311" ht="15" customHeight="1">
      <c r="B119" s="1501"/>
      <c r="C119" s="1501" t="s">
        <v>70</v>
      </c>
      <c r="D119" s="1503"/>
      <c r="E119" s="1182">
        <v>86</v>
      </c>
      <c r="F119" s="1182">
        <v>86</v>
      </c>
      <c r="G119" s="1182" t="s">
        <v>1023</v>
      </c>
      <c r="H119" s="1182" t="s">
        <v>1023</v>
      </c>
      <c r="I119" s="1182" t="s">
        <v>1023</v>
      </c>
      <c r="J119" s="1182">
        <v>1</v>
      </c>
      <c r="K119" s="1182" t="s">
        <v>1023</v>
      </c>
      <c r="L119" s="1182" t="s">
        <v>1023</v>
      </c>
      <c r="M119" s="1182" t="s">
        <v>1023</v>
      </c>
      <c r="N119" s="1182" t="s">
        <v>1023</v>
      </c>
      <c r="O119" s="1182" t="s">
        <v>1023</v>
      </c>
      <c r="P119" s="1182" t="s">
        <v>1023</v>
      </c>
      <c r="Q119" s="1182" t="s">
        <v>1023</v>
      </c>
      <c r="R119" s="1182" t="s">
        <v>1023</v>
      </c>
      <c r="S119" s="1182">
        <v>3</v>
      </c>
      <c r="T119" s="1182" t="s">
        <v>1023</v>
      </c>
      <c r="U119" s="1182" t="s">
        <v>1023</v>
      </c>
      <c r="V119" s="1182" t="s">
        <v>1023</v>
      </c>
      <c r="W119" s="1182" t="s">
        <v>1023</v>
      </c>
      <c r="X119" s="1182" t="s">
        <v>1023</v>
      </c>
      <c r="Y119" s="1182" t="s">
        <v>1023</v>
      </c>
      <c r="Z119" s="1182" t="s">
        <v>1023</v>
      </c>
      <c r="AA119" s="1182" t="s">
        <v>1023</v>
      </c>
      <c r="AB119" s="1182" t="s">
        <v>1023</v>
      </c>
      <c r="AC119" s="1182">
        <v>1</v>
      </c>
      <c r="AD119" s="1182" t="s">
        <v>1023</v>
      </c>
      <c r="AE119" s="1182" t="s">
        <v>1023</v>
      </c>
      <c r="AF119" s="1182">
        <v>2</v>
      </c>
      <c r="AG119" s="1182" t="s">
        <v>1023</v>
      </c>
      <c r="AH119" s="1182" t="s">
        <v>1023</v>
      </c>
      <c r="AI119" s="1182" t="s">
        <v>1023</v>
      </c>
      <c r="AJ119" s="1182" t="s">
        <v>1023</v>
      </c>
      <c r="AK119" s="1182" t="s">
        <v>1023</v>
      </c>
      <c r="AL119" s="1182" t="s">
        <v>1023</v>
      </c>
      <c r="AM119" s="1182" t="s">
        <v>1023</v>
      </c>
      <c r="AN119" s="1182" t="s">
        <v>1023</v>
      </c>
      <c r="AO119" s="1182" t="s">
        <v>1023</v>
      </c>
      <c r="AP119" s="1182">
        <v>1</v>
      </c>
      <c r="AQ119" s="1182" t="s">
        <v>1023</v>
      </c>
      <c r="AR119" s="1182">
        <v>4</v>
      </c>
      <c r="AS119" s="1182" t="s">
        <v>1023</v>
      </c>
      <c r="AT119" s="1182" t="s">
        <v>1023</v>
      </c>
      <c r="AU119" s="1182" t="s">
        <v>1023</v>
      </c>
      <c r="AV119" s="1182" t="s">
        <v>1023</v>
      </c>
      <c r="AW119" s="1182" t="s">
        <v>1023</v>
      </c>
      <c r="AX119" s="1182" t="s">
        <v>1023</v>
      </c>
      <c r="AY119" s="1182" t="s">
        <v>1023</v>
      </c>
      <c r="AZ119" s="1182" t="s">
        <v>1023</v>
      </c>
      <c r="BA119" s="1182" t="s">
        <v>1023</v>
      </c>
      <c r="BB119" s="1182" t="s">
        <v>1023</v>
      </c>
      <c r="BC119" s="1182" t="s">
        <v>1023</v>
      </c>
      <c r="BD119" s="1182" t="s">
        <v>1023</v>
      </c>
      <c r="BE119" s="1182" t="s">
        <v>1023</v>
      </c>
      <c r="BF119" s="1182" t="s">
        <v>1023</v>
      </c>
      <c r="BG119" s="1182" t="s">
        <v>1023</v>
      </c>
      <c r="BH119" s="1182" t="s">
        <v>1023</v>
      </c>
      <c r="BI119" s="1182" t="s">
        <v>1023</v>
      </c>
      <c r="BJ119" s="1182" t="s">
        <v>1023</v>
      </c>
      <c r="BK119" s="1182" t="s">
        <v>1023</v>
      </c>
      <c r="BL119" s="1182" t="s">
        <v>1023</v>
      </c>
      <c r="BM119" s="1182" t="s">
        <v>1023</v>
      </c>
      <c r="BN119" s="1182" t="s">
        <v>1023</v>
      </c>
      <c r="BO119" s="1182" t="s">
        <v>1023</v>
      </c>
      <c r="BP119" s="1182" t="s">
        <v>1023</v>
      </c>
      <c r="BQ119" s="1182">
        <v>3</v>
      </c>
      <c r="BR119" s="1182" t="s">
        <v>1023</v>
      </c>
      <c r="BS119" s="1182" t="s">
        <v>1023</v>
      </c>
      <c r="BT119" s="1182" t="s">
        <v>1023</v>
      </c>
      <c r="BU119" s="1182" t="s">
        <v>1023</v>
      </c>
      <c r="BV119" s="1182" t="s">
        <v>1023</v>
      </c>
      <c r="BW119" s="1182" t="s">
        <v>1023</v>
      </c>
      <c r="BX119" s="1182" t="s">
        <v>1023</v>
      </c>
      <c r="BY119" s="1182">
        <v>1</v>
      </c>
      <c r="BZ119" s="1182" t="s">
        <v>1023</v>
      </c>
      <c r="CA119" s="1182" t="s">
        <v>1023</v>
      </c>
      <c r="CB119" s="1182" t="s">
        <v>1023</v>
      </c>
      <c r="CC119" s="1182" t="s">
        <v>1023</v>
      </c>
      <c r="CD119" s="1182">
        <v>2</v>
      </c>
      <c r="CE119" s="1182" t="s">
        <v>1023</v>
      </c>
      <c r="CF119" s="1182" t="s">
        <v>1023</v>
      </c>
      <c r="CG119" s="1182" t="s">
        <v>1023</v>
      </c>
      <c r="CH119" s="1182" t="s">
        <v>1023</v>
      </c>
      <c r="CI119" s="1182" t="s">
        <v>1023</v>
      </c>
      <c r="CJ119" s="1182" t="s">
        <v>1023</v>
      </c>
      <c r="CK119" s="1182" t="s">
        <v>1023</v>
      </c>
      <c r="CL119" s="1182" t="s">
        <v>1023</v>
      </c>
      <c r="CM119" s="1182" t="s">
        <v>1023</v>
      </c>
      <c r="CN119" s="1182" t="s">
        <v>1023</v>
      </c>
      <c r="CO119" s="1182" t="s">
        <v>1023</v>
      </c>
      <c r="CP119" s="1182">
        <v>2</v>
      </c>
      <c r="CQ119" s="1182">
        <v>2</v>
      </c>
      <c r="CR119" s="1182" t="s">
        <v>1023</v>
      </c>
      <c r="CS119" s="1182" t="s">
        <v>1023</v>
      </c>
      <c r="CT119" s="1182" t="s">
        <v>1023</v>
      </c>
      <c r="CU119" s="1182" t="s">
        <v>1023</v>
      </c>
      <c r="CV119" s="1182" t="s">
        <v>1023</v>
      </c>
      <c r="CW119" s="1182" t="s">
        <v>1023</v>
      </c>
      <c r="CX119" s="1182" t="s">
        <v>1023</v>
      </c>
      <c r="CY119" s="1182" t="s">
        <v>1023</v>
      </c>
      <c r="CZ119" s="1182" t="s">
        <v>1023</v>
      </c>
      <c r="DA119" s="1182" t="s">
        <v>1023</v>
      </c>
      <c r="DB119" s="1182">
        <v>2</v>
      </c>
      <c r="DC119" s="1182">
        <v>2</v>
      </c>
      <c r="DD119" s="1182" t="s">
        <v>1023</v>
      </c>
      <c r="DE119" s="1182" t="s">
        <v>1023</v>
      </c>
      <c r="DF119" s="1182" t="s">
        <v>1023</v>
      </c>
      <c r="DG119" s="1182">
        <v>1</v>
      </c>
      <c r="DH119" s="1182">
        <v>1</v>
      </c>
      <c r="DI119" s="1182" t="s">
        <v>1023</v>
      </c>
      <c r="DJ119" s="1182" t="s">
        <v>1023</v>
      </c>
      <c r="DK119" s="1182">
        <v>1</v>
      </c>
      <c r="DL119" s="1182">
        <v>1</v>
      </c>
      <c r="DM119" s="1182">
        <v>1</v>
      </c>
      <c r="DN119" s="1182">
        <v>3</v>
      </c>
      <c r="DO119" s="1182">
        <v>7</v>
      </c>
      <c r="DP119" s="1182">
        <v>10</v>
      </c>
      <c r="DQ119" s="1182" t="s">
        <v>1023</v>
      </c>
      <c r="DR119" s="1182" t="s">
        <v>1023</v>
      </c>
      <c r="DS119" s="1182" t="s">
        <v>1023</v>
      </c>
      <c r="DT119" s="1182" t="s">
        <v>1023</v>
      </c>
      <c r="DU119" s="1182" t="s">
        <v>1023</v>
      </c>
      <c r="DV119" s="1182" t="s">
        <v>1023</v>
      </c>
      <c r="DW119" s="1182" t="s">
        <v>1023</v>
      </c>
      <c r="DX119" s="1182" t="s">
        <v>1023</v>
      </c>
      <c r="DY119" s="1182" t="s">
        <v>1023</v>
      </c>
      <c r="DZ119" s="1182" t="s">
        <v>1023</v>
      </c>
      <c r="EA119" s="1182">
        <v>1</v>
      </c>
      <c r="EB119" s="1182">
        <v>1</v>
      </c>
      <c r="EC119" s="1182" t="s">
        <v>1023</v>
      </c>
      <c r="ED119" s="1182" t="s">
        <v>1023</v>
      </c>
      <c r="EE119" s="1182" t="s">
        <v>1023</v>
      </c>
      <c r="EF119" s="1182" t="s">
        <v>1023</v>
      </c>
      <c r="EG119" s="1182" t="s">
        <v>1023</v>
      </c>
      <c r="EH119" s="1182" t="s">
        <v>1023</v>
      </c>
      <c r="EI119" s="1182" t="s">
        <v>1023</v>
      </c>
      <c r="EJ119" s="1182" t="s">
        <v>1023</v>
      </c>
      <c r="EK119" s="1182" t="s">
        <v>1023</v>
      </c>
      <c r="EL119" s="1182" t="s">
        <v>1023</v>
      </c>
      <c r="EM119" s="1182" t="s">
        <v>1023</v>
      </c>
      <c r="EN119" s="1182" t="s">
        <v>1023</v>
      </c>
      <c r="EO119" s="1182" t="s">
        <v>1023</v>
      </c>
      <c r="EP119" s="1182" t="s">
        <v>1023</v>
      </c>
      <c r="EQ119" s="1182" t="s">
        <v>1023</v>
      </c>
      <c r="ER119" s="1182" t="s">
        <v>1023</v>
      </c>
      <c r="ES119" s="1182" t="s">
        <v>1023</v>
      </c>
      <c r="ET119" s="1182" t="s">
        <v>1023</v>
      </c>
      <c r="EU119" s="1182" t="s">
        <v>1023</v>
      </c>
      <c r="EV119" s="1182">
        <v>1</v>
      </c>
      <c r="EW119" s="1182" t="s">
        <v>1023</v>
      </c>
      <c r="EX119" s="1182" t="s">
        <v>1023</v>
      </c>
      <c r="EY119" s="1182" t="s">
        <v>1023</v>
      </c>
      <c r="EZ119" s="1182">
        <v>1</v>
      </c>
      <c r="FA119" s="1182">
        <v>3</v>
      </c>
      <c r="FB119" s="1182" t="s">
        <v>1023</v>
      </c>
      <c r="FC119" s="1182" t="s">
        <v>1023</v>
      </c>
      <c r="FD119" s="1182" t="s">
        <v>1023</v>
      </c>
      <c r="FE119" s="1182">
        <v>2</v>
      </c>
      <c r="FF119" s="1182" t="s">
        <v>1023</v>
      </c>
      <c r="FG119" s="1182" t="s">
        <v>1023</v>
      </c>
      <c r="FH119" s="1182" t="s">
        <v>1023</v>
      </c>
      <c r="FI119" s="1182" t="s">
        <v>1023</v>
      </c>
      <c r="FJ119" s="1182" t="s">
        <v>1023</v>
      </c>
      <c r="FK119" s="1182" t="s">
        <v>1023</v>
      </c>
      <c r="FL119" s="1182" t="s">
        <v>1023</v>
      </c>
      <c r="FM119" s="1182">
        <v>3</v>
      </c>
      <c r="FN119" s="1182">
        <v>7</v>
      </c>
      <c r="FO119" s="1182" t="s">
        <v>1023</v>
      </c>
      <c r="FP119" s="1182" t="s">
        <v>1023</v>
      </c>
      <c r="FQ119" s="1182" t="s">
        <v>1023</v>
      </c>
      <c r="FR119" s="1182" t="s">
        <v>1023</v>
      </c>
      <c r="FS119" s="1182" t="s">
        <v>1023</v>
      </c>
      <c r="FT119" s="1182" t="s">
        <v>1023</v>
      </c>
      <c r="FU119" s="1182" t="s">
        <v>1023</v>
      </c>
      <c r="FV119" s="1182" t="s">
        <v>1023</v>
      </c>
      <c r="FW119" s="1182" t="s">
        <v>1023</v>
      </c>
      <c r="FX119" s="1182" t="s">
        <v>1023</v>
      </c>
      <c r="FY119" s="1182" t="s">
        <v>1023</v>
      </c>
      <c r="FZ119" s="1182" t="s">
        <v>1023</v>
      </c>
      <c r="GA119" s="1182" t="s">
        <v>1023</v>
      </c>
      <c r="GB119" s="1182" t="s">
        <v>1023</v>
      </c>
      <c r="GC119" s="1182" t="s">
        <v>1023</v>
      </c>
      <c r="GD119" s="1182" t="s">
        <v>1023</v>
      </c>
      <c r="GE119" s="1182" t="s">
        <v>1023</v>
      </c>
      <c r="GF119" s="1182" t="s">
        <v>1023</v>
      </c>
      <c r="GG119" s="1182" t="s">
        <v>1023</v>
      </c>
      <c r="GH119" s="1182" t="s">
        <v>1023</v>
      </c>
      <c r="GI119" s="1182" t="s">
        <v>1023</v>
      </c>
      <c r="GJ119" s="1182" t="s">
        <v>1023</v>
      </c>
      <c r="GK119" s="1182" t="s">
        <v>1023</v>
      </c>
      <c r="GL119" s="1182" t="s">
        <v>1023</v>
      </c>
      <c r="GM119" s="1182" t="s">
        <v>1023</v>
      </c>
      <c r="GN119" s="1182" t="s">
        <v>1023</v>
      </c>
      <c r="GO119" s="1182" t="s">
        <v>1023</v>
      </c>
      <c r="GP119" s="1182" t="s">
        <v>1023</v>
      </c>
      <c r="GQ119" s="1182" t="s">
        <v>1023</v>
      </c>
      <c r="GR119" s="1182" t="s">
        <v>1023</v>
      </c>
      <c r="GS119" s="1182" t="s">
        <v>1023</v>
      </c>
      <c r="GT119" s="1182" t="s">
        <v>1023</v>
      </c>
      <c r="GU119" s="1182" t="s">
        <v>1023</v>
      </c>
      <c r="GV119" s="1182" t="s">
        <v>1023</v>
      </c>
      <c r="GW119" s="1182" t="s">
        <v>1023</v>
      </c>
      <c r="GX119" s="1182">
        <v>1</v>
      </c>
      <c r="GY119" s="1182" t="s">
        <v>1023</v>
      </c>
      <c r="GZ119" s="1182" t="s">
        <v>1023</v>
      </c>
      <c r="HA119" s="1182" t="s">
        <v>1023</v>
      </c>
      <c r="HB119" s="1182" t="s">
        <v>1023</v>
      </c>
      <c r="HC119" s="1182" t="s">
        <v>1023</v>
      </c>
      <c r="HD119" s="1182">
        <v>2</v>
      </c>
      <c r="HE119" s="1182" t="s">
        <v>1023</v>
      </c>
      <c r="HF119" s="1182" t="s">
        <v>1023</v>
      </c>
      <c r="HG119" s="1182" t="s">
        <v>1023</v>
      </c>
      <c r="HH119" s="1182" t="s">
        <v>1023</v>
      </c>
      <c r="HI119" s="1182" t="s">
        <v>1023</v>
      </c>
      <c r="HJ119" s="1182" t="s">
        <v>1023</v>
      </c>
      <c r="HK119" s="1182">
        <v>2</v>
      </c>
      <c r="HL119" s="1182">
        <v>2</v>
      </c>
      <c r="HM119" s="1182" t="s">
        <v>1023</v>
      </c>
      <c r="HN119" s="1182" t="s">
        <v>1023</v>
      </c>
      <c r="HO119" s="1182" t="s">
        <v>1023</v>
      </c>
      <c r="HP119" s="1182" t="s">
        <v>1023</v>
      </c>
      <c r="HQ119" s="1182" t="s">
        <v>1023</v>
      </c>
      <c r="HR119" s="1182" t="s">
        <v>1023</v>
      </c>
      <c r="HS119" s="1182" t="s">
        <v>1023</v>
      </c>
      <c r="HT119" s="1182">
        <v>1</v>
      </c>
      <c r="HU119" s="1182" t="s">
        <v>1023</v>
      </c>
      <c r="HV119" s="1182" t="s">
        <v>1023</v>
      </c>
      <c r="HW119" s="1182" t="s">
        <v>1023</v>
      </c>
      <c r="HX119" s="1182" t="s">
        <v>1023</v>
      </c>
      <c r="HY119" s="1182">
        <v>1</v>
      </c>
      <c r="HZ119" s="1182" t="s">
        <v>1023</v>
      </c>
      <c r="IA119" s="1182" t="s">
        <v>1023</v>
      </c>
      <c r="IB119" s="1182" t="s">
        <v>1023</v>
      </c>
      <c r="IC119" s="1182" t="s">
        <v>1023</v>
      </c>
      <c r="ID119" s="1182" t="s">
        <v>1023</v>
      </c>
      <c r="IE119" s="1182" t="s">
        <v>1023</v>
      </c>
      <c r="IF119" s="1182" t="s">
        <v>1023</v>
      </c>
      <c r="IG119" s="1182" t="s">
        <v>1023</v>
      </c>
      <c r="IH119" s="1182" t="s">
        <v>1023</v>
      </c>
      <c r="II119" s="1182" t="s">
        <v>1023</v>
      </c>
      <c r="IJ119" s="1182" t="s">
        <v>1023</v>
      </c>
      <c r="IK119" s="1182" t="s">
        <v>1023</v>
      </c>
      <c r="IL119" s="1182" t="s">
        <v>1023</v>
      </c>
      <c r="IM119" s="1182" t="s">
        <v>1023</v>
      </c>
      <c r="IN119" s="1182" t="s">
        <v>1023</v>
      </c>
      <c r="IO119" s="1182" t="s">
        <v>1023</v>
      </c>
      <c r="IP119" s="1182" t="s">
        <v>1023</v>
      </c>
      <c r="IQ119" s="1182" t="s">
        <v>1023</v>
      </c>
      <c r="IR119" s="1182" t="s">
        <v>1023</v>
      </c>
      <c r="IS119" s="1182" t="s">
        <v>1023</v>
      </c>
      <c r="IT119" s="1182" t="s">
        <v>1023</v>
      </c>
      <c r="IU119" s="1182" t="s">
        <v>1023</v>
      </c>
      <c r="IV119" s="1182" t="s">
        <v>1023</v>
      </c>
      <c r="IW119" s="1182" t="s">
        <v>1023</v>
      </c>
      <c r="IX119" s="1182" t="s">
        <v>1023</v>
      </c>
      <c r="IY119" s="1182" t="s">
        <v>1023</v>
      </c>
      <c r="IZ119" s="1182" t="s">
        <v>1023</v>
      </c>
      <c r="JA119" s="1182" t="s">
        <v>1023</v>
      </c>
      <c r="JB119" s="1182">
        <v>2</v>
      </c>
      <c r="JC119" s="1182" t="s">
        <v>1023</v>
      </c>
      <c r="JD119" s="1182" t="s">
        <v>1023</v>
      </c>
      <c r="JE119" s="1182" t="s">
        <v>1023</v>
      </c>
      <c r="JF119" s="1182" t="s">
        <v>1023</v>
      </c>
      <c r="JG119" s="1182" t="s">
        <v>1023</v>
      </c>
      <c r="JH119" s="1182" t="s">
        <v>1023</v>
      </c>
      <c r="JI119" s="1182" t="s">
        <v>1023</v>
      </c>
      <c r="JJ119" s="1182" t="s">
        <v>1023</v>
      </c>
      <c r="JK119" s="1182" t="s">
        <v>1023</v>
      </c>
      <c r="JL119" s="1182" t="s">
        <v>1023</v>
      </c>
      <c r="JM119" s="1182" t="s">
        <v>1023</v>
      </c>
      <c r="JN119" s="1182" t="s">
        <v>1023</v>
      </c>
      <c r="JO119" s="1182" t="s">
        <v>1023</v>
      </c>
      <c r="JP119" s="1182" t="s">
        <v>1023</v>
      </c>
      <c r="JQ119" s="1182" t="s">
        <v>1023</v>
      </c>
      <c r="JR119" s="1182" t="s">
        <v>1023</v>
      </c>
      <c r="JS119" s="1182" t="s">
        <v>1023</v>
      </c>
      <c r="JT119" s="1182">
        <v>1</v>
      </c>
      <c r="JU119" s="1182" t="s">
        <v>1023</v>
      </c>
      <c r="JV119" s="1182" t="s">
        <v>1023</v>
      </c>
      <c r="JW119" s="1182" t="s">
        <v>1023</v>
      </c>
      <c r="JX119" s="1182" t="s">
        <v>1023</v>
      </c>
      <c r="JY119" s="1182">
        <v>1</v>
      </c>
      <c r="JZ119" s="1182" t="s">
        <v>1023</v>
      </c>
      <c r="KA119" s="1182" t="s">
        <v>1023</v>
      </c>
      <c r="KB119" s="1182">
        <v>1</v>
      </c>
      <c r="KC119" s="1182">
        <v>1</v>
      </c>
      <c r="KD119" s="1182" t="s">
        <v>1023</v>
      </c>
      <c r="KE119" s="1182" t="s">
        <v>1023</v>
      </c>
      <c r="KF119" s="1182" t="s">
        <v>1023</v>
      </c>
      <c r="KG119" s="1182" t="s">
        <v>1023</v>
      </c>
      <c r="KH119" s="1182" t="s">
        <v>1023</v>
      </c>
      <c r="KI119" s="1182" t="s">
        <v>1023</v>
      </c>
      <c r="KJ119" s="1182" t="s">
        <v>1023</v>
      </c>
      <c r="KK119" s="1182" t="s">
        <v>1023</v>
      </c>
      <c r="KL119" s="1182" t="s">
        <v>1023</v>
      </c>
      <c r="KM119" s="1182">
        <v>1</v>
      </c>
      <c r="KN119" s="1182" t="s">
        <v>1023</v>
      </c>
      <c r="KO119" s="1182" t="s">
        <v>1023</v>
      </c>
      <c r="KP119" s="1182" t="s">
        <v>1023</v>
      </c>
      <c r="KQ119" s="1182" t="s">
        <v>1023</v>
      </c>
      <c r="KR119" s="1182" t="s">
        <v>1023</v>
      </c>
      <c r="KS119" s="1182" t="s">
        <v>1023</v>
      </c>
      <c r="KT119" s="1182" t="s">
        <v>1023</v>
      </c>
      <c r="KU119" s="1182" t="s">
        <v>1023</v>
      </c>
      <c r="KV119" s="1182" t="s">
        <v>1023</v>
      </c>
      <c r="KW119" s="1182" t="s">
        <v>1023</v>
      </c>
      <c r="KX119" s="1182" t="s">
        <v>1023</v>
      </c>
      <c r="KY119" s="1182" t="s">
        <v>1023</v>
      </c>
    </row>
    <row r="120" spans="2:311" ht="15" customHeight="1">
      <c r="B120" s="1501"/>
      <c r="C120" s="1501" t="s">
        <v>71</v>
      </c>
      <c r="D120" s="1503"/>
      <c r="E120" s="1182">
        <v>54</v>
      </c>
      <c r="F120" s="1182">
        <v>54</v>
      </c>
      <c r="G120" s="1182" t="s">
        <v>1023</v>
      </c>
      <c r="H120" s="1182">
        <v>1</v>
      </c>
      <c r="I120" s="1182" t="s">
        <v>1023</v>
      </c>
      <c r="J120" s="1182" t="s">
        <v>1023</v>
      </c>
      <c r="K120" s="1182" t="s">
        <v>1023</v>
      </c>
      <c r="L120" s="1182" t="s">
        <v>1023</v>
      </c>
      <c r="M120" s="1182" t="s">
        <v>1023</v>
      </c>
      <c r="N120" s="1182" t="s">
        <v>1023</v>
      </c>
      <c r="O120" s="1182" t="s">
        <v>1023</v>
      </c>
      <c r="P120" s="1182" t="s">
        <v>1023</v>
      </c>
      <c r="Q120" s="1182" t="s">
        <v>1023</v>
      </c>
      <c r="R120" s="1182" t="s">
        <v>1023</v>
      </c>
      <c r="S120" s="1182">
        <v>1</v>
      </c>
      <c r="T120" s="1182" t="s">
        <v>1023</v>
      </c>
      <c r="U120" s="1182" t="s">
        <v>1023</v>
      </c>
      <c r="V120" s="1182" t="s">
        <v>1023</v>
      </c>
      <c r="W120" s="1182" t="s">
        <v>1023</v>
      </c>
      <c r="X120" s="1182" t="s">
        <v>1023</v>
      </c>
      <c r="Y120" s="1182" t="s">
        <v>1023</v>
      </c>
      <c r="Z120" s="1182" t="s">
        <v>1023</v>
      </c>
      <c r="AA120" s="1182" t="s">
        <v>1023</v>
      </c>
      <c r="AB120" s="1182">
        <v>1</v>
      </c>
      <c r="AC120" s="1182" t="s">
        <v>1023</v>
      </c>
      <c r="AD120" s="1182" t="s">
        <v>1023</v>
      </c>
      <c r="AE120" s="1182" t="s">
        <v>1023</v>
      </c>
      <c r="AF120" s="1182" t="s">
        <v>1023</v>
      </c>
      <c r="AG120" s="1182" t="s">
        <v>1023</v>
      </c>
      <c r="AH120" s="1182" t="s">
        <v>1023</v>
      </c>
      <c r="AI120" s="1182" t="s">
        <v>1023</v>
      </c>
      <c r="AJ120" s="1182" t="s">
        <v>1023</v>
      </c>
      <c r="AK120" s="1182" t="s">
        <v>1023</v>
      </c>
      <c r="AL120" s="1182" t="s">
        <v>1023</v>
      </c>
      <c r="AM120" s="1182" t="s">
        <v>1023</v>
      </c>
      <c r="AN120" s="1182" t="s">
        <v>1023</v>
      </c>
      <c r="AO120" s="1182" t="s">
        <v>1023</v>
      </c>
      <c r="AP120" s="1182" t="s">
        <v>1023</v>
      </c>
      <c r="AQ120" s="1182" t="s">
        <v>1023</v>
      </c>
      <c r="AR120" s="1182" t="s">
        <v>1023</v>
      </c>
      <c r="AS120" s="1182" t="s">
        <v>1023</v>
      </c>
      <c r="AT120" s="1182" t="s">
        <v>1023</v>
      </c>
      <c r="AU120" s="1182" t="s">
        <v>1023</v>
      </c>
      <c r="AV120" s="1182" t="s">
        <v>1023</v>
      </c>
      <c r="AW120" s="1182" t="s">
        <v>1023</v>
      </c>
      <c r="AX120" s="1182" t="s">
        <v>1023</v>
      </c>
      <c r="AY120" s="1182" t="s">
        <v>1023</v>
      </c>
      <c r="AZ120" s="1182" t="s">
        <v>1023</v>
      </c>
      <c r="BA120" s="1182" t="s">
        <v>1023</v>
      </c>
      <c r="BB120" s="1182" t="s">
        <v>1023</v>
      </c>
      <c r="BC120" s="1182" t="s">
        <v>1023</v>
      </c>
      <c r="BD120" s="1182" t="s">
        <v>1023</v>
      </c>
      <c r="BE120" s="1182" t="s">
        <v>1023</v>
      </c>
      <c r="BF120" s="1182" t="s">
        <v>1023</v>
      </c>
      <c r="BG120" s="1182" t="s">
        <v>1023</v>
      </c>
      <c r="BH120" s="1182" t="s">
        <v>1023</v>
      </c>
      <c r="BI120" s="1182" t="s">
        <v>1023</v>
      </c>
      <c r="BJ120" s="1182" t="s">
        <v>1023</v>
      </c>
      <c r="BK120" s="1182" t="s">
        <v>1023</v>
      </c>
      <c r="BL120" s="1182" t="s">
        <v>1023</v>
      </c>
      <c r="BM120" s="1182" t="s">
        <v>1023</v>
      </c>
      <c r="BN120" s="1182" t="s">
        <v>1023</v>
      </c>
      <c r="BO120" s="1182">
        <v>1</v>
      </c>
      <c r="BP120" s="1182" t="s">
        <v>1023</v>
      </c>
      <c r="BQ120" s="1182">
        <v>1</v>
      </c>
      <c r="BR120" s="1182" t="s">
        <v>1023</v>
      </c>
      <c r="BS120" s="1182" t="s">
        <v>1023</v>
      </c>
      <c r="BT120" s="1182" t="s">
        <v>1023</v>
      </c>
      <c r="BU120" s="1182" t="s">
        <v>1023</v>
      </c>
      <c r="BV120" s="1182" t="s">
        <v>1023</v>
      </c>
      <c r="BW120" s="1182" t="s">
        <v>1023</v>
      </c>
      <c r="BX120" s="1182" t="s">
        <v>1023</v>
      </c>
      <c r="BY120" s="1182" t="s">
        <v>1023</v>
      </c>
      <c r="BZ120" s="1182" t="s">
        <v>1023</v>
      </c>
      <c r="CA120" s="1182" t="s">
        <v>1023</v>
      </c>
      <c r="CB120" s="1182" t="s">
        <v>1023</v>
      </c>
      <c r="CC120" s="1182">
        <v>2</v>
      </c>
      <c r="CD120" s="1182">
        <v>2</v>
      </c>
      <c r="CE120" s="1182" t="s">
        <v>1023</v>
      </c>
      <c r="CF120" s="1182" t="s">
        <v>1023</v>
      </c>
      <c r="CG120" s="1182" t="s">
        <v>1023</v>
      </c>
      <c r="CH120" s="1182" t="s">
        <v>1023</v>
      </c>
      <c r="CI120" s="1182" t="s">
        <v>1023</v>
      </c>
      <c r="CJ120" s="1182" t="s">
        <v>1023</v>
      </c>
      <c r="CK120" s="1182" t="s">
        <v>1023</v>
      </c>
      <c r="CL120" s="1182" t="s">
        <v>1023</v>
      </c>
      <c r="CM120" s="1182">
        <v>1</v>
      </c>
      <c r="CN120" s="1182" t="s">
        <v>1023</v>
      </c>
      <c r="CO120" s="1182" t="s">
        <v>1023</v>
      </c>
      <c r="CP120" s="1182">
        <v>1</v>
      </c>
      <c r="CQ120" s="1182" t="s">
        <v>1023</v>
      </c>
      <c r="CR120" s="1182" t="s">
        <v>1023</v>
      </c>
      <c r="CS120" s="1182" t="s">
        <v>1023</v>
      </c>
      <c r="CT120" s="1182" t="s">
        <v>1023</v>
      </c>
      <c r="CU120" s="1182" t="s">
        <v>1023</v>
      </c>
      <c r="CV120" s="1182" t="s">
        <v>1023</v>
      </c>
      <c r="CW120" s="1182" t="s">
        <v>1023</v>
      </c>
      <c r="CX120" s="1182" t="s">
        <v>1023</v>
      </c>
      <c r="CY120" s="1182" t="s">
        <v>1023</v>
      </c>
      <c r="CZ120" s="1182" t="s">
        <v>1023</v>
      </c>
      <c r="DA120" s="1182" t="s">
        <v>1023</v>
      </c>
      <c r="DB120" s="1182" t="s">
        <v>1023</v>
      </c>
      <c r="DC120" s="1182">
        <v>1</v>
      </c>
      <c r="DD120" s="1182" t="s">
        <v>1023</v>
      </c>
      <c r="DE120" s="1182">
        <v>1</v>
      </c>
      <c r="DF120" s="1182" t="s">
        <v>1023</v>
      </c>
      <c r="DG120" s="1182">
        <v>1</v>
      </c>
      <c r="DH120" s="1182">
        <v>1</v>
      </c>
      <c r="DI120" s="1182" t="s">
        <v>1023</v>
      </c>
      <c r="DJ120" s="1182" t="s">
        <v>1023</v>
      </c>
      <c r="DK120" s="1182" t="s">
        <v>1023</v>
      </c>
      <c r="DL120" s="1182">
        <v>1</v>
      </c>
      <c r="DM120" s="1182" t="s">
        <v>1023</v>
      </c>
      <c r="DN120" s="1182">
        <v>1</v>
      </c>
      <c r="DO120" s="1182">
        <v>4</v>
      </c>
      <c r="DP120" s="1182">
        <v>8</v>
      </c>
      <c r="DQ120" s="1182" t="s">
        <v>1023</v>
      </c>
      <c r="DR120" s="1182" t="s">
        <v>1023</v>
      </c>
      <c r="DS120" s="1182" t="s">
        <v>1023</v>
      </c>
      <c r="DT120" s="1182" t="s">
        <v>1023</v>
      </c>
      <c r="DU120" s="1182" t="s">
        <v>1023</v>
      </c>
      <c r="DV120" s="1182" t="s">
        <v>1023</v>
      </c>
      <c r="DW120" s="1182" t="s">
        <v>1023</v>
      </c>
      <c r="DX120" s="1182" t="s">
        <v>1023</v>
      </c>
      <c r="DY120" s="1182" t="s">
        <v>1023</v>
      </c>
      <c r="DZ120" s="1182" t="s">
        <v>1023</v>
      </c>
      <c r="EA120" s="1182" t="s">
        <v>1023</v>
      </c>
      <c r="EB120" s="1182">
        <v>2</v>
      </c>
      <c r="EC120" s="1182" t="s">
        <v>1023</v>
      </c>
      <c r="ED120" s="1182" t="s">
        <v>1023</v>
      </c>
      <c r="EE120" s="1182" t="s">
        <v>1023</v>
      </c>
      <c r="EF120" s="1182" t="s">
        <v>1023</v>
      </c>
      <c r="EG120" s="1182" t="s">
        <v>1023</v>
      </c>
      <c r="EH120" s="1182" t="s">
        <v>1023</v>
      </c>
      <c r="EI120" s="1182" t="s">
        <v>1023</v>
      </c>
      <c r="EJ120" s="1182" t="s">
        <v>1023</v>
      </c>
      <c r="EK120" s="1182" t="s">
        <v>1023</v>
      </c>
      <c r="EL120" s="1182" t="s">
        <v>1023</v>
      </c>
      <c r="EM120" s="1182" t="s">
        <v>1023</v>
      </c>
      <c r="EN120" s="1182">
        <v>1</v>
      </c>
      <c r="EO120" s="1182" t="s">
        <v>1023</v>
      </c>
      <c r="EP120" s="1182" t="s">
        <v>1023</v>
      </c>
      <c r="EQ120" s="1182" t="s">
        <v>1023</v>
      </c>
      <c r="ER120" s="1182">
        <v>1</v>
      </c>
      <c r="ES120" s="1182" t="s">
        <v>1023</v>
      </c>
      <c r="ET120" s="1182" t="s">
        <v>1023</v>
      </c>
      <c r="EU120" s="1182" t="s">
        <v>1023</v>
      </c>
      <c r="EV120" s="1182" t="s">
        <v>1023</v>
      </c>
      <c r="EW120" s="1182" t="s">
        <v>1023</v>
      </c>
      <c r="EX120" s="1182" t="s">
        <v>1023</v>
      </c>
      <c r="EY120" s="1182" t="s">
        <v>1023</v>
      </c>
      <c r="EZ120" s="1182" t="s">
        <v>1023</v>
      </c>
      <c r="FA120" s="1182">
        <v>4</v>
      </c>
      <c r="FB120" s="1182" t="s">
        <v>1023</v>
      </c>
      <c r="FC120" s="1182" t="s">
        <v>1023</v>
      </c>
      <c r="FD120" s="1182" t="s">
        <v>1023</v>
      </c>
      <c r="FE120" s="1182" t="s">
        <v>1023</v>
      </c>
      <c r="FF120" s="1182" t="s">
        <v>1023</v>
      </c>
      <c r="FG120" s="1182" t="s">
        <v>1023</v>
      </c>
      <c r="FH120" s="1182" t="s">
        <v>1023</v>
      </c>
      <c r="FI120" s="1182" t="s">
        <v>1023</v>
      </c>
      <c r="FJ120" s="1182" t="s">
        <v>1023</v>
      </c>
      <c r="FK120" s="1182" t="s">
        <v>1023</v>
      </c>
      <c r="FL120" s="1182" t="s">
        <v>1023</v>
      </c>
      <c r="FM120" s="1182" t="s">
        <v>1023</v>
      </c>
      <c r="FN120" s="1182">
        <v>3</v>
      </c>
      <c r="FO120" s="1182" t="s">
        <v>1023</v>
      </c>
      <c r="FP120" s="1182" t="s">
        <v>1023</v>
      </c>
      <c r="FQ120" s="1182" t="s">
        <v>1023</v>
      </c>
      <c r="FR120" s="1182" t="s">
        <v>1023</v>
      </c>
      <c r="FS120" s="1182" t="s">
        <v>1023</v>
      </c>
      <c r="FT120" s="1182" t="s">
        <v>1023</v>
      </c>
      <c r="FU120" s="1182" t="s">
        <v>1023</v>
      </c>
      <c r="FV120" s="1182" t="s">
        <v>1023</v>
      </c>
      <c r="FW120" s="1182" t="s">
        <v>1023</v>
      </c>
      <c r="FX120" s="1182" t="s">
        <v>1023</v>
      </c>
      <c r="FY120" s="1182" t="s">
        <v>1023</v>
      </c>
      <c r="FZ120" s="1182" t="s">
        <v>1023</v>
      </c>
      <c r="GA120" s="1182" t="s">
        <v>1023</v>
      </c>
      <c r="GB120" s="1182" t="s">
        <v>1023</v>
      </c>
      <c r="GC120" s="1182" t="s">
        <v>1023</v>
      </c>
      <c r="GD120" s="1182" t="s">
        <v>1023</v>
      </c>
      <c r="GE120" s="1182" t="s">
        <v>1023</v>
      </c>
      <c r="GF120" s="1182" t="s">
        <v>1023</v>
      </c>
      <c r="GG120" s="1182" t="s">
        <v>1023</v>
      </c>
      <c r="GH120" s="1182" t="s">
        <v>1023</v>
      </c>
      <c r="GI120" s="1182" t="s">
        <v>1023</v>
      </c>
      <c r="GJ120" s="1182" t="s">
        <v>1023</v>
      </c>
      <c r="GK120" s="1182">
        <v>1</v>
      </c>
      <c r="GL120" s="1182" t="s">
        <v>1023</v>
      </c>
      <c r="GM120" s="1182" t="s">
        <v>1023</v>
      </c>
      <c r="GN120" s="1182" t="s">
        <v>1023</v>
      </c>
      <c r="GO120" s="1182" t="s">
        <v>1023</v>
      </c>
      <c r="GP120" s="1182" t="s">
        <v>1023</v>
      </c>
      <c r="GQ120" s="1182" t="s">
        <v>1023</v>
      </c>
      <c r="GR120" s="1182" t="s">
        <v>1023</v>
      </c>
      <c r="GS120" s="1182" t="s">
        <v>1023</v>
      </c>
      <c r="GT120" s="1182" t="s">
        <v>1023</v>
      </c>
      <c r="GU120" s="1182" t="s">
        <v>1023</v>
      </c>
      <c r="GV120" s="1182" t="s">
        <v>1023</v>
      </c>
      <c r="GW120" s="1182" t="s">
        <v>1023</v>
      </c>
      <c r="GX120" s="1182" t="s">
        <v>1023</v>
      </c>
      <c r="GY120" s="1182" t="s">
        <v>1023</v>
      </c>
      <c r="GZ120" s="1182" t="s">
        <v>1023</v>
      </c>
      <c r="HA120" s="1182" t="s">
        <v>1023</v>
      </c>
      <c r="HB120" s="1182" t="s">
        <v>1023</v>
      </c>
      <c r="HC120" s="1182" t="s">
        <v>1023</v>
      </c>
      <c r="HD120" s="1182" t="s">
        <v>1023</v>
      </c>
      <c r="HE120" s="1182" t="s">
        <v>1023</v>
      </c>
      <c r="HF120" s="1182" t="s">
        <v>1023</v>
      </c>
      <c r="HG120" s="1182" t="s">
        <v>1023</v>
      </c>
      <c r="HH120" s="1182" t="s">
        <v>1023</v>
      </c>
      <c r="HI120" s="1182" t="s">
        <v>1023</v>
      </c>
      <c r="HJ120" s="1182" t="s">
        <v>1023</v>
      </c>
      <c r="HK120" s="1182">
        <v>2</v>
      </c>
      <c r="HL120" s="1182">
        <v>4</v>
      </c>
      <c r="HM120" s="1182" t="s">
        <v>1023</v>
      </c>
      <c r="HN120" s="1182" t="s">
        <v>1023</v>
      </c>
      <c r="HO120" s="1182" t="s">
        <v>1023</v>
      </c>
      <c r="HP120" s="1182" t="s">
        <v>1023</v>
      </c>
      <c r="HQ120" s="1182" t="s">
        <v>1023</v>
      </c>
      <c r="HR120" s="1182" t="s">
        <v>1023</v>
      </c>
      <c r="HS120" s="1182" t="s">
        <v>1023</v>
      </c>
      <c r="HT120" s="1182" t="s">
        <v>1023</v>
      </c>
      <c r="HU120" s="1182" t="s">
        <v>1023</v>
      </c>
      <c r="HV120" s="1182" t="s">
        <v>1023</v>
      </c>
      <c r="HW120" s="1182" t="s">
        <v>1023</v>
      </c>
      <c r="HX120" s="1182" t="s">
        <v>1023</v>
      </c>
      <c r="HY120" s="1182" t="s">
        <v>1023</v>
      </c>
      <c r="HZ120" s="1182" t="s">
        <v>1023</v>
      </c>
      <c r="IA120" s="1182" t="s">
        <v>1023</v>
      </c>
      <c r="IB120" s="1182" t="s">
        <v>1023</v>
      </c>
      <c r="IC120" s="1182" t="s">
        <v>1023</v>
      </c>
      <c r="ID120" s="1182" t="s">
        <v>1023</v>
      </c>
      <c r="IE120" s="1182" t="s">
        <v>1023</v>
      </c>
      <c r="IF120" s="1182" t="s">
        <v>1023</v>
      </c>
      <c r="IG120" s="1182" t="s">
        <v>1023</v>
      </c>
      <c r="IH120" s="1182" t="s">
        <v>1023</v>
      </c>
      <c r="II120" s="1182" t="s">
        <v>1023</v>
      </c>
      <c r="IJ120" s="1182" t="s">
        <v>1023</v>
      </c>
      <c r="IK120" s="1182" t="s">
        <v>1023</v>
      </c>
      <c r="IL120" s="1182" t="s">
        <v>1023</v>
      </c>
      <c r="IM120" s="1182" t="s">
        <v>1023</v>
      </c>
      <c r="IN120" s="1182" t="s">
        <v>1023</v>
      </c>
      <c r="IO120" s="1182" t="s">
        <v>1023</v>
      </c>
      <c r="IP120" s="1182" t="s">
        <v>1023</v>
      </c>
      <c r="IQ120" s="1182" t="s">
        <v>1023</v>
      </c>
      <c r="IR120" s="1182" t="s">
        <v>1023</v>
      </c>
      <c r="IS120" s="1182" t="s">
        <v>1023</v>
      </c>
      <c r="IT120" s="1182" t="s">
        <v>1023</v>
      </c>
      <c r="IU120" s="1182" t="s">
        <v>1023</v>
      </c>
      <c r="IV120" s="1182" t="s">
        <v>1023</v>
      </c>
      <c r="IW120" s="1182" t="s">
        <v>1023</v>
      </c>
      <c r="IX120" s="1182" t="s">
        <v>1023</v>
      </c>
      <c r="IY120" s="1182">
        <v>1</v>
      </c>
      <c r="IZ120" s="1182" t="s">
        <v>1023</v>
      </c>
      <c r="JA120" s="1182" t="s">
        <v>1023</v>
      </c>
      <c r="JB120" s="1182">
        <v>1</v>
      </c>
      <c r="JC120" s="1182">
        <v>2</v>
      </c>
      <c r="JD120" s="1182" t="s">
        <v>1023</v>
      </c>
      <c r="JE120" s="1182" t="s">
        <v>1023</v>
      </c>
      <c r="JF120" s="1182" t="s">
        <v>1023</v>
      </c>
      <c r="JG120" s="1182" t="s">
        <v>1023</v>
      </c>
      <c r="JH120" s="1182" t="s">
        <v>1023</v>
      </c>
      <c r="JI120" s="1182" t="s">
        <v>1023</v>
      </c>
      <c r="JJ120" s="1182" t="s">
        <v>1023</v>
      </c>
      <c r="JK120" s="1182" t="s">
        <v>1023</v>
      </c>
      <c r="JL120" s="1182" t="s">
        <v>1023</v>
      </c>
      <c r="JM120" s="1182" t="s">
        <v>1023</v>
      </c>
      <c r="JN120" s="1182" t="s">
        <v>1023</v>
      </c>
      <c r="JO120" s="1182" t="s">
        <v>1023</v>
      </c>
      <c r="JP120" s="1182" t="s">
        <v>1023</v>
      </c>
      <c r="JQ120" s="1182" t="s">
        <v>1023</v>
      </c>
      <c r="JR120" s="1182" t="s">
        <v>1023</v>
      </c>
      <c r="JS120" s="1182" t="s">
        <v>1023</v>
      </c>
      <c r="JT120" s="1182">
        <v>1</v>
      </c>
      <c r="JU120" s="1182" t="s">
        <v>1023</v>
      </c>
      <c r="JV120" s="1182" t="s">
        <v>1023</v>
      </c>
      <c r="JW120" s="1182" t="s">
        <v>1023</v>
      </c>
      <c r="JX120" s="1182" t="s">
        <v>1023</v>
      </c>
      <c r="JY120" s="1182" t="s">
        <v>1023</v>
      </c>
      <c r="JZ120" s="1182" t="s">
        <v>1023</v>
      </c>
      <c r="KA120" s="1182" t="s">
        <v>1023</v>
      </c>
      <c r="KB120" s="1182">
        <v>2</v>
      </c>
      <c r="KC120" s="1182" t="s">
        <v>1023</v>
      </c>
      <c r="KD120" s="1182" t="s">
        <v>1023</v>
      </c>
      <c r="KE120" s="1182" t="s">
        <v>1023</v>
      </c>
      <c r="KF120" s="1182" t="s">
        <v>1023</v>
      </c>
      <c r="KG120" s="1182" t="s">
        <v>1023</v>
      </c>
      <c r="KH120" s="1182" t="s">
        <v>1023</v>
      </c>
      <c r="KI120" s="1182" t="s">
        <v>1023</v>
      </c>
      <c r="KJ120" s="1182" t="s">
        <v>1023</v>
      </c>
      <c r="KK120" s="1182" t="s">
        <v>1023</v>
      </c>
      <c r="KL120" s="1182" t="s">
        <v>1023</v>
      </c>
      <c r="KM120" s="1182" t="s">
        <v>1023</v>
      </c>
      <c r="KN120" s="1182" t="s">
        <v>1023</v>
      </c>
      <c r="KO120" s="1182" t="s">
        <v>1023</v>
      </c>
      <c r="KP120" s="1182" t="s">
        <v>1023</v>
      </c>
      <c r="KQ120" s="1182" t="s">
        <v>1023</v>
      </c>
      <c r="KR120" s="1182" t="s">
        <v>1023</v>
      </c>
      <c r="KS120" s="1182" t="s">
        <v>1023</v>
      </c>
      <c r="KT120" s="1182" t="s">
        <v>1023</v>
      </c>
      <c r="KU120" s="1182" t="s">
        <v>1023</v>
      </c>
      <c r="KV120" s="1182" t="s">
        <v>1023</v>
      </c>
      <c r="KW120" s="1182" t="s">
        <v>1023</v>
      </c>
      <c r="KX120" s="1182" t="s">
        <v>1023</v>
      </c>
      <c r="KY120" s="1182" t="s">
        <v>1023</v>
      </c>
    </row>
    <row r="121" spans="2:311" ht="15" customHeight="1">
      <c r="B121" s="1501" t="s">
        <v>1073</v>
      </c>
      <c r="C121" s="1501" t="s">
        <v>49</v>
      </c>
      <c r="D121" s="1501" t="s">
        <v>49</v>
      </c>
      <c r="E121" s="1182">
        <v>18</v>
      </c>
      <c r="F121" s="1182">
        <v>18</v>
      </c>
      <c r="G121" s="1182" t="s">
        <v>1023</v>
      </c>
      <c r="H121" s="1182" t="s">
        <v>1023</v>
      </c>
      <c r="I121" s="1182" t="s">
        <v>1023</v>
      </c>
      <c r="J121" s="1182" t="s">
        <v>1023</v>
      </c>
      <c r="K121" s="1182" t="s">
        <v>1023</v>
      </c>
      <c r="L121" s="1182" t="s">
        <v>1023</v>
      </c>
      <c r="M121" s="1182" t="s">
        <v>1023</v>
      </c>
      <c r="N121" s="1182" t="s">
        <v>1023</v>
      </c>
      <c r="O121" s="1182" t="s">
        <v>1023</v>
      </c>
      <c r="P121" s="1182" t="s">
        <v>1023</v>
      </c>
      <c r="Q121" s="1182" t="s">
        <v>1023</v>
      </c>
      <c r="R121" s="1182" t="s">
        <v>1023</v>
      </c>
      <c r="S121" s="1182" t="s">
        <v>1023</v>
      </c>
      <c r="T121" s="1182" t="s">
        <v>1023</v>
      </c>
      <c r="U121" s="1182" t="s">
        <v>1023</v>
      </c>
      <c r="V121" s="1182" t="s">
        <v>1023</v>
      </c>
      <c r="W121" s="1182" t="s">
        <v>1023</v>
      </c>
      <c r="X121" s="1182" t="s">
        <v>1023</v>
      </c>
      <c r="Y121" s="1182" t="s">
        <v>1023</v>
      </c>
      <c r="Z121" s="1182" t="s">
        <v>1023</v>
      </c>
      <c r="AA121" s="1182" t="s">
        <v>1023</v>
      </c>
      <c r="AB121" s="1182" t="s">
        <v>1023</v>
      </c>
      <c r="AC121" s="1182" t="s">
        <v>1023</v>
      </c>
      <c r="AD121" s="1182" t="s">
        <v>1023</v>
      </c>
      <c r="AE121" s="1182" t="s">
        <v>1023</v>
      </c>
      <c r="AF121" s="1182" t="s">
        <v>1023</v>
      </c>
      <c r="AG121" s="1182" t="s">
        <v>1023</v>
      </c>
      <c r="AH121" s="1182" t="s">
        <v>1023</v>
      </c>
      <c r="AI121" s="1182" t="s">
        <v>1023</v>
      </c>
      <c r="AJ121" s="1182" t="s">
        <v>1023</v>
      </c>
      <c r="AK121" s="1182" t="s">
        <v>1023</v>
      </c>
      <c r="AL121" s="1182" t="s">
        <v>1023</v>
      </c>
      <c r="AM121" s="1182" t="s">
        <v>1023</v>
      </c>
      <c r="AN121" s="1182" t="s">
        <v>1023</v>
      </c>
      <c r="AO121" s="1182" t="s">
        <v>1023</v>
      </c>
      <c r="AP121" s="1182" t="s">
        <v>1023</v>
      </c>
      <c r="AQ121" s="1182" t="s">
        <v>1023</v>
      </c>
      <c r="AR121" s="1182" t="s">
        <v>1023</v>
      </c>
      <c r="AS121" s="1182" t="s">
        <v>1023</v>
      </c>
      <c r="AT121" s="1182" t="s">
        <v>1023</v>
      </c>
      <c r="AU121" s="1182" t="s">
        <v>1023</v>
      </c>
      <c r="AV121" s="1182" t="s">
        <v>1023</v>
      </c>
      <c r="AW121" s="1182" t="s">
        <v>1023</v>
      </c>
      <c r="AX121" s="1182" t="s">
        <v>1023</v>
      </c>
      <c r="AY121" s="1182" t="s">
        <v>1023</v>
      </c>
      <c r="AZ121" s="1182" t="s">
        <v>1023</v>
      </c>
      <c r="BA121" s="1182" t="s">
        <v>1023</v>
      </c>
      <c r="BB121" s="1182" t="s">
        <v>1023</v>
      </c>
      <c r="BC121" s="1182" t="s">
        <v>1023</v>
      </c>
      <c r="BD121" s="1182" t="s">
        <v>1023</v>
      </c>
      <c r="BE121" s="1182" t="s">
        <v>1023</v>
      </c>
      <c r="BF121" s="1182" t="s">
        <v>1023</v>
      </c>
      <c r="BG121" s="1182" t="s">
        <v>1023</v>
      </c>
      <c r="BH121" s="1182" t="s">
        <v>1023</v>
      </c>
      <c r="BI121" s="1182" t="s">
        <v>1023</v>
      </c>
      <c r="BJ121" s="1182" t="s">
        <v>1023</v>
      </c>
      <c r="BK121" s="1182" t="s">
        <v>1023</v>
      </c>
      <c r="BL121" s="1182" t="s">
        <v>1023</v>
      </c>
      <c r="BM121" s="1182" t="s">
        <v>1023</v>
      </c>
      <c r="BN121" s="1182" t="s">
        <v>1023</v>
      </c>
      <c r="BO121" s="1182" t="s">
        <v>1023</v>
      </c>
      <c r="BP121" s="1182" t="s">
        <v>1023</v>
      </c>
      <c r="BQ121" s="1182">
        <v>1</v>
      </c>
      <c r="BR121" s="1182" t="s">
        <v>1023</v>
      </c>
      <c r="BS121" s="1182" t="s">
        <v>1023</v>
      </c>
      <c r="BT121" s="1182" t="s">
        <v>1023</v>
      </c>
      <c r="BU121" s="1182" t="s">
        <v>1023</v>
      </c>
      <c r="BV121" s="1182" t="s">
        <v>1023</v>
      </c>
      <c r="BW121" s="1182" t="s">
        <v>1023</v>
      </c>
      <c r="BX121" s="1182" t="s">
        <v>1023</v>
      </c>
      <c r="BY121" s="1182" t="s">
        <v>1023</v>
      </c>
      <c r="BZ121" s="1182" t="s">
        <v>1023</v>
      </c>
      <c r="CA121" s="1182" t="s">
        <v>1023</v>
      </c>
      <c r="CB121" s="1182" t="s">
        <v>1023</v>
      </c>
      <c r="CC121" s="1182" t="s">
        <v>1023</v>
      </c>
      <c r="CD121" s="1182" t="s">
        <v>1023</v>
      </c>
      <c r="CE121" s="1182" t="s">
        <v>1023</v>
      </c>
      <c r="CF121" s="1182" t="s">
        <v>1023</v>
      </c>
      <c r="CG121" s="1182" t="s">
        <v>1023</v>
      </c>
      <c r="CH121" s="1182" t="s">
        <v>1023</v>
      </c>
      <c r="CI121" s="1182" t="s">
        <v>1023</v>
      </c>
      <c r="CJ121" s="1182" t="s">
        <v>1023</v>
      </c>
      <c r="CK121" s="1182" t="s">
        <v>1023</v>
      </c>
      <c r="CL121" s="1182" t="s">
        <v>1023</v>
      </c>
      <c r="CM121" s="1182" t="s">
        <v>1023</v>
      </c>
      <c r="CN121" s="1182" t="s">
        <v>1023</v>
      </c>
      <c r="CO121" s="1182" t="s">
        <v>1023</v>
      </c>
      <c r="CP121" s="1182" t="s">
        <v>1023</v>
      </c>
      <c r="CQ121" s="1182" t="s">
        <v>1023</v>
      </c>
      <c r="CR121" s="1182" t="s">
        <v>1023</v>
      </c>
      <c r="CS121" s="1182" t="s">
        <v>1023</v>
      </c>
      <c r="CT121" s="1182" t="s">
        <v>1023</v>
      </c>
      <c r="CU121" s="1182" t="s">
        <v>1023</v>
      </c>
      <c r="CV121" s="1182" t="s">
        <v>1023</v>
      </c>
      <c r="CW121" s="1182" t="s">
        <v>1023</v>
      </c>
      <c r="CX121" s="1182" t="s">
        <v>1023</v>
      </c>
      <c r="CY121" s="1182" t="s">
        <v>1023</v>
      </c>
      <c r="CZ121" s="1182" t="s">
        <v>1023</v>
      </c>
      <c r="DA121" s="1182" t="s">
        <v>1023</v>
      </c>
      <c r="DB121" s="1182">
        <v>1</v>
      </c>
      <c r="DC121" s="1182" t="s">
        <v>1023</v>
      </c>
      <c r="DD121" s="1182" t="s">
        <v>1023</v>
      </c>
      <c r="DE121" s="1182" t="s">
        <v>1023</v>
      </c>
      <c r="DF121" s="1182" t="s">
        <v>1023</v>
      </c>
      <c r="DG121" s="1182" t="s">
        <v>1023</v>
      </c>
      <c r="DH121" s="1182" t="s">
        <v>1023</v>
      </c>
      <c r="DI121" s="1182" t="s">
        <v>1023</v>
      </c>
      <c r="DJ121" s="1182" t="s">
        <v>1023</v>
      </c>
      <c r="DK121" s="1182" t="s">
        <v>1023</v>
      </c>
      <c r="DL121" s="1182" t="s">
        <v>1023</v>
      </c>
      <c r="DM121" s="1182" t="s">
        <v>1023</v>
      </c>
      <c r="DN121" s="1182" t="s">
        <v>1023</v>
      </c>
      <c r="DO121" s="1182" t="s">
        <v>1023</v>
      </c>
      <c r="DP121" s="1182">
        <v>3</v>
      </c>
      <c r="DQ121" s="1182" t="s">
        <v>1023</v>
      </c>
      <c r="DR121" s="1182" t="s">
        <v>1023</v>
      </c>
      <c r="DS121" s="1182" t="s">
        <v>1023</v>
      </c>
      <c r="DT121" s="1182" t="s">
        <v>1023</v>
      </c>
      <c r="DU121" s="1182" t="s">
        <v>1023</v>
      </c>
      <c r="DV121" s="1182" t="s">
        <v>1023</v>
      </c>
      <c r="DW121" s="1182" t="s">
        <v>1023</v>
      </c>
      <c r="DX121" s="1182" t="s">
        <v>1023</v>
      </c>
      <c r="DY121" s="1182" t="s">
        <v>1023</v>
      </c>
      <c r="DZ121" s="1182" t="s">
        <v>1023</v>
      </c>
      <c r="EA121" s="1182" t="s">
        <v>1023</v>
      </c>
      <c r="EB121" s="1182" t="s">
        <v>1023</v>
      </c>
      <c r="EC121" s="1182" t="s">
        <v>1023</v>
      </c>
      <c r="ED121" s="1182" t="s">
        <v>1023</v>
      </c>
      <c r="EE121" s="1182" t="s">
        <v>1023</v>
      </c>
      <c r="EF121" s="1182" t="s">
        <v>1023</v>
      </c>
      <c r="EG121" s="1182" t="s">
        <v>1023</v>
      </c>
      <c r="EH121" s="1182" t="s">
        <v>1023</v>
      </c>
      <c r="EI121" s="1182" t="s">
        <v>1023</v>
      </c>
      <c r="EJ121" s="1182" t="s">
        <v>1023</v>
      </c>
      <c r="EK121" s="1182" t="s">
        <v>1023</v>
      </c>
      <c r="EL121" s="1182" t="s">
        <v>1023</v>
      </c>
      <c r="EM121" s="1182" t="s">
        <v>1023</v>
      </c>
      <c r="EN121" s="1182" t="s">
        <v>1023</v>
      </c>
      <c r="EO121" s="1182" t="s">
        <v>1023</v>
      </c>
      <c r="EP121" s="1182" t="s">
        <v>1023</v>
      </c>
      <c r="EQ121" s="1182" t="s">
        <v>1023</v>
      </c>
      <c r="ER121" s="1182" t="s">
        <v>1023</v>
      </c>
      <c r="ES121" s="1182" t="s">
        <v>1023</v>
      </c>
      <c r="ET121" s="1182" t="s">
        <v>1023</v>
      </c>
      <c r="EU121" s="1182" t="s">
        <v>1023</v>
      </c>
      <c r="EV121" s="1182" t="s">
        <v>1023</v>
      </c>
      <c r="EW121" s="1182" t="s">
        <v>1023</v>
      </c>
      <c r="EX121" s="1182" t="s">
        <v>1023</v>
      </c>
      <c r="EY121" s="1182" t="s">
        <v>1023</v>
      </c>
      <c r="EZ121" s="1182" t="s">
        <v>1023</v>
      </c>
      <c r="FA121" s="1182" t="s">
        <v>1023</v>
      </c>
      <c r="FB121" s="1182" t="s">
        <v>1023</v>
      </c>
      <c r="FC121" s="1182" t="s">
        <v>1023</v>
      </c>
      <c r="FD121" s="1182" t="s">
        <v>1023</v>
      </c>
      <c r="FE121" s="1182" t="s">
        <v>1023</v>
      </c>
      <c r="FF121" s="1182" t="s">
        <v>1023</v>
      </c>
      <c r="FG121" s="1182" t="s">
        <v>1023</v>
      </c>
      <c r="FH121" s="1182" t="s">
        <v>1023</v>
      </c>
      <c r="FI121" s="1182" t="s">
        <v>1023</v>
      </c>
      <c r="FJ121" s="1182" t="s">
        <v>1023</v>
      </c>
      <c r="FK121" s="1182">
        <v>1</v>
      </c>
      <c r="FL121" s="1182">
        <v>1</v>
      </c>
      <c r="FM121" s="1182" t="s">
        <v>1023</v>
      </c>
      <c r="FN121" s="1182">
        <v>3</v>
      </c>
      <c r="FO121" s="1182" t="s">
        <v>1023</v>
      </c>
      <c r="FP121" s="1182" t="s">
        <v>1023</v>
      </c>
      <c r="FQ121" s="1182" t="s">
        <v>1023</v>
      </c>
      <c r="FR121" s="1182" t="s">
        <v>1023</v>
      </c>
      <c r="FS121" s="1182" t="s">
        <v>1023</v>
      </c>
      <c r="FT121" s="1182" t="s">
        <v>1023</v>
      </c>
      <c r="FU121" s="1182" t="s">
        <v>1023</v>
      </c>
      <c r="FV121" s="1182" t="s">
        <v>1023</v>
      </c>
      <c r="FW121" s="1182" t="s">
        <v>1023</v>
      </c>
      <c r="FX121" s="1182" t="s">
        <v>1023</v>
      </c>
      <c r="FY121" s="1182" t="s">
        <v>1023</v>
      </c>
      <c r="FZ121" s="1182" t="s">
        <v>1023</v>
      </c>
      <c r="GA121" s="1182" t="s">
        <v>1023</v>
      </c>
      <c r="GB121" s="1182" t="s">
        <v>1023</v>
      </c>
      <c r="GC121" s="1182" t="s">
        <v>1023</v>
      </c>
      <c r="GD121" s="1182" t="s">
        <v>1023</v>
      </c>
      <c r="GE121" s="1182" t="s">
        <v>1023</v>
      </c>
      <c r="GF121" s="1182" t="s">
        <v>1023</v>
      </c>
      <c r="GG121" s="1182" t="s">
        <v>1023</v>
      </c>
      <c r="GH121" s="1182" t="s">
        <v>1023</v>
      </c>
      <c r="GI121" s="1182" t="s">
        <v>1023</v>
      </c>
      <c r="GJ121" s="1182" t="s">
        <v>1023</v>
      </c>
      <c r="GK121" s="1182" t="s">
        <v>1023</v>
      </c>
      <c r="GL121" s="1182" t="s">
        <v>1023</v>
      </c>
      <c r="GM121" s="1182" t="s">
        <v>1023</v>
      </c>
      <c r="GN121" s="1182" t="s">
        <v>1023</v>
      </c>
      <c r="GO121" s="1182" t="s">
        <v>1023</v>
      </c>
      <c r="GP121" s="1182" t="s">
        <v>1023</v>
      </c>
      <c r="GQ121" s="1182" t="s">
        <v>1023</v>
      </c>
      <c r="GR121" s="1182" t="s">
        <v>1023</v>
      </c>
      <c r="GS121" s="1182" t="s">
        <v>1023</v>
      </c>
      <c r="GT121" s="1182" t="s">
        <v>1023</v>
      </c>
      <c r="GU121" s="1182" t="s">
        <v>1023</v>
      </c>
      <c r="GV121" s="1182" t="s">
        <v>1023</v>
      </c>
      <c r="GW121" s="1182" t="s">
        <v>1023</v>
      </c>
      <c r="GX121" s="1182" t="s">
        <v>1023</v>
      </c>
      <c r="GY121" s="1182" t="s">
        <v>1023</v>
      </c>
      <c r="GZ121" s="1182" t="s">
        <v>1023</v>
      </c>
      <c r="HA121" s="1182" t="s">
        <v>1023</v>
      </c>
      <c r="HB121" s="1182" t="s">
        <v>1023</v>
      </c>
      <c r="HC121" s="1182" t="s">
        <v>1023</v>
      </c>
      <c r="HD121" s="1182" t="s">
        <v>1023</v>
      </c>
      <c r="HE121" s="1182" t="s">
        <v>1023</v>
      </c>
      <c r="HF121" s="1182" t="s">
        <v>1023</v>
      </c>
      <c r="HG121" s="1182" t="s">
        <v>1023</v>
      </c>
      <c r="HH121" s="1182" t="s">
        <v>1023</v>
      </c>
      <c r="HI121" s="1182" t="s">
        <v>1023</v>
      </c>
      <c r="HJ121" s="1182" t="s">
        <v>1023</v>
      </c>
      <c r="HK121" s="1182" t="s">
        <v>1023</v>
      </c>
      <c r="HL121" s="1182" t="s">
        <v>1023</v>
      </c>
      <c r="HM121" s="1182" t="s">
        <v>1023</v>
      </c>
      <c r="HN121" s="1182" t="s">
        <v>1023</v>
      </c>
      <c r="HO121" s="1182" t="s">
        <v>1023</v>
      </c>
      <c r="HP121" s="1182" t="s">
        <v>1023</v>
      </c>
      <c r="HQ121" s="1182" t="s">
        <v>1023</v>
      </c>
      <c r="HR121" s="1182" t="s">
        <v>1023</v>
      </c>
      <c r="HS121" s="1182" t="s">
        <v>1023</v>
      </c>
      <c r="HT121" s="1182" t="s">
        <v>1023</v>
      </c>
      <c r="HU121" s="1182" t="s">
        <v>1023</v>
      </c>
      <c r="HV121" s="1182" t="s">
        <v>1023</v>
      </c>
      <c r="HW121" s="1182" t="s">
        <v>1023</v>
      </c>
      <c r="HX121" s="1182" t="s">
        <v>1023</v>
      </c>
      <c r="HY121" s="1182" t="s">
        <v>1023</v>
      </c>
      <c r="HZ121" s="1182" t="s">
        <v>1023</v>
      </c>
      <c r="IA121" s="1182" t="s">
        <v>1023</v>
      </c>
      <c r="IB121" s="1182" t="s">
        <v>1023</v>
      </c>
      <c r="IC121" s="1182" t="s">
        <v>1023</v>
      </c>
      <c r="ID121" s="1182" t="s">
        <v>1023</v>
      </c>
      <c r="IE121" s="1182" t="s">
        <v>1023</v>
      </c>
      <c r="IF121" s="1182" t="s">
        <v>1023</v>
      </c>
      <c r="IG121" s="1182" t="s">
        <v>1023</v>
      </c>
      <c r="IH121" s="1182" t="s">
        <v>1023</v>
      </c>
      <c r="II121" s="1182" t="s">
        <v>1023</v>
      </c>
      <c r="IJ121" s="1182" t="s">
        <v>1023</v>
      </c>
      <c r="IK121" s="1182" t="s">
        <v>1023</v>
      </c>
      <c r="IL121" s="1182" t="s">
        <v>1023</v>
      </c>
      <c r="IM121" s="1182" t="s">
        <v>1023</v>
      </c>
      <c r="IN121" s="1182" t="s">
        <v>1023</v>
      </c>
      <c r="IO121" s="1182" t="s">
        <v>1023</v>
      </c>
      <c r="IP121" s="1182" t="s">
        <v>1023</v>
      </c>
      <c r="IQ121" s="1182" t="s">
        <v>1023</v>
      </c>
      <c r="IR121" s="1182" t="s">
        <v>1023</v>
      </c>
      <c r="IS121" s="1182" t="s">
        <v>1023</v>
      </c>
      <c r="IT121" s="1182" t="s">
        <v>1023</v>
      </c>
      <c r="IU121" s="1182" t="s">
        <v>1023</v>
      </c>
      <c r="IV121" s="1182" t="s">
        <v>1023</v>
      </c>
      <c r="IW121" s="1182" t="s">
        <v>1023</v>
      </c>
      <c r="IX121" s="1182" t="s">
        <v>1023</v>
      </c>
      <c r="IY121" s="1182" t="s">
        <v>1023</v>
      </c>
      <c r="IZ121" s="1182" t="s">
        <v>1023</v>
      </c>
      <c r="JA121" s="1182" t="s">
        <v>1023</v>
      </c>
      <c r="JB121" s="1182" t="s">
        <v>1023</v>
      </c>
      <c r="JC121" s="1182" t="s">
        <v>1023</v>
      </c>
      <c r="JD121" s="1182" t="s">
        <v>1023</v>
      </c>
      <c r="JE121" s="1182" t="s">
        <v>1023</v>
      </c>
      <c r="JF121" s="1182" t="s">
        <v>1023</v>
      </c>
      <c r="JG121" s="1182" t="s">
        <v>1023</v>
      </c>
      <c r="JH121" s="1182" t="s">
        <v>1023</v>
      </c>
      <c r="JI121" s="1182" t="s">
        <v>1023</v>
      </c>
      <c r="JJ121" s="1182" t="s">
        <v>1023</v>
      </c>
      <c r="JK121" s="1182" t="s">
        <v>1023</v>
      </c>
      <c r="JL121" s="1182" t="s">
        <v>1023</v>
      </c>
      <c r="JM121" s="1182" t="s">
        <v>1023</v>
      </c>
      <c r="JN121" s="1182" t="s">
        <v>1023</v>
      </c>
      <c r="JO121" s="1182" t="s">
        <v>1023</v>
      </c>
      <c r="JP121" s="1182" t="s">
        <v>1023</v>
      </c>
      <c r="JQ121" s="1182" t="s">
        <v>1023</v>
      </c>
      <c r="JR121" s="1182" t="s">
        <v>1023</v>
      </c>
      <c r="JS121" s="1182" t="s">
        <v>1023</v>
      </c>
      <c r="JT121" s="1182" t="s">
        <v>1023</v>
      </c>
      <c r="JU121" s="1182" t="s">
        <v>1023</v>
      </c>
      <c r="JV121" s="1182" t="s">
        <v>1023</v>
      </c>
      <c r="JW121" s="1182" t="s">
        <v>1023</v>
      </c>
      <c r="JX121" s="1182" t="s">
        <v>1023</v>
      </c>
      <c r="JY121" s="1182" t="s">
        <v>1023</v>
      </c>
      <c r="JZ121" s="1182">
        <v>2</v>
      </c>
      <c r="KA121" s="1182" t="s">
        <v>1023</v>
      </c>
      <c r="KB121" s="1182">
        <v>4</v>
      </c>
      <c r="KC121" s="1182" t="s">
        <v>1023</v>
      </c>
      <c r="KD121" s="1182" t="s">
        <v>1023</v>
      </c>
      <c r="KE121" s="1182" t="s">
        <v>1023</v>
      </c>
      <c r="KF121" s="1182" t="s">
        <v>1023</v>
      </c>
      <c r="KG121" s="1182" t="s">
        <v>1023</v>
      </c>
      <c r="KH121" s="1182" t="s">
        <v>1023</v>
      </c>
      <c r="KI121" s="1182" t="s">
        <v>1023</v>
      </c>
      <c r="KJ121" s="1182" t="s">
        <v>1023</v>
      </c>
      <c r="KK121" s="1182" t="s">
        <v>1023</v>
      </c>
      <c r="KL121" s="1182" t="s">
        <v>1023</v>
      </c>
      <c r="KM121" s="1182">
        <v>1</v>
      </c>
      <c r="KN121" s="1182" t="s">
        <v>1023</v>
      </c>
      <c r="KO121" s="1182">
        <v>1</v>
      </c>
      <c r="KP121" s="1182" t="s">
        <v>1023</v>
      </c>
      <c r="KQ121" s="1182" t="s">
        <v>1023</v>
      </c>
      <c r="KR121" s="1182" t="s">
        <v>1023</v>
      </c>
      <c r="KS121" s="1182" t="s">
        <v>1023</v>
      </c>
      <c r="KT121" s="1182" t="s">
        <v>1023</v>
      </c>
      <c r="KU121" s="1182" t="s">
        <v>1023</v>
      </c>
      <c r="KV121" s="1182" t="s">
        <v>1023</v>
      </c>
      <c r="KW121" s="1182" t="s">
        <v>1023</v>
      </c>
      <c r="KX121" s="1182" t="s">
        <v>1023</v>
      </c>
      <c r="KY121" s="1182" t="s">
        <v>1023</v>
      </c>
    </row>
    <row r="122" spans="2:311" ht="15" customHeight="1">
      <c r="B122" s="1501"/>
      <c r="C122" s="1501" t="s">
        <v>70</v>
      </c>
      <c r="D122" s="1503"/>
      <c r="E122" s="1182">
        <v>7</v>
      </c>
      <c r="F122" s="1182">
        <v>7</v>
      </c>
      <c r="G122" s="1182" t="s">
        <v>1023</v>
      </c>
      <c r="H122" s="1182" t="s">
        <v>1023</v>
      </c>
      <c r="I122" s="1182" t="s">
        <v>1023</v>
      </c>
      <c r="J122" s="1182" t="s">
        <v>1023</v>
      </c>
      <c r="K122" s="1182" t="s">
        <v>1023</v>
      </c>
      <c r="L122" s="1182" t="s">
        <v>1023</v>
      </c>
      <c r="M122" s="1182" t="s">
        <v>1023</v>
      </c>
      <c r="N122" s="1182" t="s">
        <v>1023</v>
      </c>
      <c r="O122" s="1182" t="s">
        <v>1023</v>
      </c>
      <c r="P122" s="1182" t="s">
        <v>1023</v>
      </c>
      <c r="Q122" s="1182" t="s">
        <v>1023</v>
      </c>
      <c r="R122" s="1182" t="s">
        <v>1023</v>
      </c>
      <c r="S122" s="1182" t="s">
        <v>1023</v>
      </c>
      <c r="T122" s="1182" t="s">
        <v>1023</v>
      </c>
      <c r="U122" s="1182" t="s">
        <v>1023</v>
      </c>
      <c r="V122" s="1182" t="s">
        <v>1023</v>
      </c>
      <c r="W122" s="1182" t="s">
        <v>1023</v>
      </c>
      <c r="X122" s="1182" t="s">
        <v>1023</v>
      </c>
      <c r="Y122" s="1182" t="s">
        <v>1023</v>
      </c>
      <c r="Z122" s="1182" t="s">
        <v>1023</v>
      </c>
      <c r="AA122" s="1182" t="s">
        <v>1023</v>
      </c>
      <c r="AB122" s="1182" t="s">
        <v>1023</v>
      </c>
      <c r="AC122" s="1182" t="s">
        <v>1023</v>
      </c>
      <c r="AD122" s="1182" t="s">
        <v>1023</v>
      </c>
      <c r="AE122" s="1182" t="s">
        <v>1023</v>
      </c>
      <c r="AF122" s="1182" t="s">
        <v>1023</v>
      </c>
      <c r="AG122" s="1182" t="s">
        <v>1023</v>
      </c>
      <c r="AH122" s="1182" t="s">
        <v>1023</v>
      </c>
      <c r="AI122" s="1182" t="s">
        <v>1023</v>
      </c>
      <c r="AJ122" s="1182" t="s">
        <v>1023</v>
      </c>
      <c r="AK122" s="1182" t="s">
        <v>1023</v>
      </c>
      <c r="AL122" s="1182" t="s">
        <v>1023</v>
      </c>
      <c r="AM122" s="1182" t="s">
        <v>1023</v>
      </c>
      <c r="AN122" s="1182" t="s">
        <v>1023</v>
      </c>
      <c r="AO122" s="1182" t="s">
        <v>1023</v>
      </c>
      <c r="AP122" s="1182" t="s">
        <v>1023</v>
      </c>
      <c r="AQ122" s="1182" t="s">
        <v>1023</v>
      </c>
      <c r="AR122" s="1182" t="s">
        <v>1023</v>
      </c>
      <c r="AS122" s="1182" t="s">
        <v>1023</v>
      </c>
      <c r="AT122" s="1182" t="s">
        <v>1023</v>
      </c>
      <c r="AU122" s="1182" t="s">
        <v>1023</v>
      </c>
      <c r="AV122" s="1182" t="s">
        <v>1023</v>
      </c>
      <c r="AW122" s="1182" t="s">
        <v>1023</v>
      </c>
      <c r="AX122" s="1182" t="s">
        <v>1023</v>
      </c>
      <c r="AY122" s="1182" t="s">
        <v>1023</v>
      </c>
      <c r="AZ122" s="1182" t="s">
        <v>1023</v>
      </c>
      <c r="BA122" s="1182" t="s">
        <v>1023</v>
      </c>
      <c r="BB122" s="1182" t="s">
        <v>1023</v>
      </c>
      <c r="BC122" s="1182" t="s">
        <v>1023</v>
      </c>
      <c r="BD122" s="1182" t="s">
        <v>1023</v>
      </c>
      <c r="BE122" s="1182" t="s">
        <v>1023</v>
      </c>
      <c r="BF122" s="1182" t="s">
        <v>1023</v>
      </c>
      <c r="BG122" s="1182" t="s">
        <v>1023</v>
      </c>
      <c r="BH122" s="1182" t="s">
        <v>1023</v>
      </c>
      <c r="BI122" s="1182" t="s">
        <v>1023</v>
      </c>
      <c r="BJ122" s="1182" t="s">
        <v>1023</v>
      </c>
      <c r="BK122" s="1182" t="s">
        <v>1023</v>
      </c>
      <c r="BL122" s="1182" t="s">
        <v>1023</v>
      </c>
      <c r="BM122" s="1182" t="s">
        <v>1023</v>
      </c>
      <c r="BN122" s="1182" t="s">
        <v>1023</v>
      </c>
      <c r="BO122" s="1182" t="s">
        <v>1023</v>
      </c>
      <c r="BP122" s="1182" t="s">
        <v>1023</v>
      </c>
      <c r="BQ122" s="1182">
        <v>1</v>
      </c>
      <c r="BR122" s="1182" t="s">
        <v>1023</v>
      </c>
      <c r="BS122" s="1182" t="s">
        <v>1023</v>
      </c>
      <c r="BT122" s="1182" t="s">
        <v>1023</v>
      </c>
      <c r="BU122" s="1182" t="s">
        <v>1023</v>
      </c>
      <c r="BV122" s="1182" t="s">
        <v>1023</v>
      </c>
      <c r="BW122" s="1182" t="s">
        <v>1023</v>
      </c>
      <c r="BX122" s="1182" t="s">
        <v>1023</v>
      </c>
      <c r="BY122" s="1182" t="s">
        <v>1023</v>
      </c>
      <c r="BZ122" s="1182" t="s">
        <v>1023</v>
      </c>
      <c r="CA122" s="1182" t="s">
        <v>1023</v>
      </c>
      <c r="CB122" s="1182" t="s">
        <v>1023</v>
      </c>
      <c r="CC122" s="1182" t="s">
        <v>1023</v>
      </c>
      <c r="CD122" s="1182" t="s">
        <v>1023</v>
      </c>
      <c r="CE122" s="1182" t="s">
        <v>1023</v>
      </c>
      <c r="CF122" s="1182" t="s">
        <v>1023</v>
      </c>
      <c r="CG122" s="1182" t="s">
        <v>1023</v>
      </c>
      <c r="CH122" s="1182" t="s">
        <v>1023</v>
      </c>
      <c r="CI122" s="1182" t="s">
        <v>1023</v>
      </c>
      <c r="CJ122" s="1182" t="s">
        <v>1023</v>
      </c>
      <c r="CK122" s="1182" t="s">
        <v>1023</v>
      </c>
      <c r="CL122" s="1182" t="s">
        <v>1023</v>
      </c>
      <c r="CM122" s="1182" t="s">
        <v>1023</v>
      </c>
      <c r="CN122" s="1182" t="s">
        <v>1023</v>
      </c>
      <c r="CO122" s="1182" t="s">
        <v>1023</v>
      </c>
      <c r="CP122" s="1182" t="s">
        <v>1023</v>
      </c>
      <c r="CQ122" s="1182" t="s">
        <v>1023</v>
      </c>
      <c r="CR122" s="1182" t="s">
        <v>1023</v>
      </c>
      <c r="CS122" s="1182" t="s">
        <v>1023</v>
      </c>
      <c r="CT122" s="1182" t="s">
        <v>1023</v>
      </c>
      <c r="CU122" s="1182" t="s">
        <v>1023</v>
      </c>
      <c r="CV122" s="1182" t="s">
        <v>1023</v>
      </c>
      <c r="CW122" s="1182" t="s">
        <v>1023</v>
      </c>
      <c r="CX122" s="1182" t="s">
        <v>1023</v>
      </c>
      <c r="CY122" s="1182" t="s">
        <v>1023</v>
      </c>
      <c r="CZ122" s="1182" t="s">
        <v>1023</v>
      </c>
      <c r="DA122" s="1182" t="s">
        <v>1023</v>
      </c>
      <c r="DB122" s="1182" t="s">
        <v>1023</v>
      </c>
      <c r="DC122" s="1182" t="s">
        <v>1023</v>
      </c>
      <c r="DD122" s="1182" t="s">
        <v>1023</v>
      </c>
      <c r="DE122" s="1182" t="s">
        <v>1023</v>
      </c>
      <c r="DF122" s="1182" t="s">
        <v>1023</v>
      </c>
      <c r="DG122" s="1182" t="s">
        <v>1023</v>
      </c>
      <c r="DH122" s="1182" t="s">
        <v>1023</v>
      </c>
      <c r="DI122" s="1182" t="s">
        <v>1023</v>
      </c>
      <c r="DJ122" s="1182" t="s">
        <v>1023</v>
      </c>
      <c r="DK122" s="1182" t="s">
        <v>1023</v>
      </c>
      <c r="DL122" s="1182" t="s">
        <v>1023</v>
      </c>
      <c r="DM122" s="1182" t="s">
        <v>1023</v>
      </c>
      <c r="DN122" s="1182" t="s">
        <v>1023</v>
      </c>
      <c r="DO122" s="1182" t="s">
        <v>1023</v>
      </c>
      <c r="DP122" s="1182">
        <v>1</v>
      </c>
      <c r="DQ122" s="1182" t="s">
        <v>1023</v>
      </c>
      <c r="DR122" s="1182" t="s">
        <v>1023</v>
      </c>
      <c r="DS122" s="1182" t="s">
        <v>1023</v>
      </c>
      <c r="DT122" s="1182" t="s">
        <v>1023</v>
      </c>
      <c r="DU122" s="1182" t="s">
        <v>1023</v>
      </c>
      <c r="DV122" s="1182" t="s">
        <v>1023</v>
      </c>
      <c r="DW122" s="1182" t="s">
        <v>1023</v>
      </c>
      <c r="DX122" s="1182" t="s">
        <v>1023</v>
      </c>
      <c r="DY122" s="1182" t="s">
        <v>1023</v>
      </c>
      <c r="DZ122" s="1182" t="s">
        <v>1023</v>
      </c>
      <c r="EA122" s="1182" t="s">
        <v>1023</v>
      </c>
      <c r="EB122" s="1182" t="s">
        <v>1023</v>
      </c>
      <c r="EC122" s="1182" t="s">
        <v>1023</v>
      </c>
      <c r="ED122" s="1182" t="s">
        <v>1023</v>
      </c>
      <c r="EE122" s="1182" t="s">
        <v>1023</v>
      </c>
      <c r="EF122" s="1182" t="s">
        <v>1023</v>
      </c>
      <c r="EG122" s="1182" t="s">
        <v>1023</v>
      </c>
      <c r="EH122" s="1182" t="s">
        <v>1023</v>
      </c>
      <c r="EI122" s="1182" t="s">
        <v>1023</v>
      </c>
      <c r="EJ122" s="1182" t="s">
        <v>1023</v>
      </c>
      <c r="EK122" s="1182" t="s">
        <v>1023</v>
      </c>
      <c r="EL122" s="1182" t="s">
        <v>1023</v>
      </c>
      <c r="EM122" s="1182" t="s">
        <v>1023</v>
      </c>
      <c r="EN122" s="1182" t="s">
        <v>1023</v>
      </c>
      <c r="EO122" s="1182" t="s">
        <v>1023</v>
      </c>
      <c r="EP122" s="1182" t="s">
        <v>1023</v>
      </c>
      <c r="EQ122" s="1182" t="s">
        <v>1023</v>
      </c>
      <c r="ER122" s="1182" t="s">
        <v>1023</v>
      </c>
      <c r="ES122" s="1182" t="s">
        <v>1023</v>
      </c>
      <c r="ET122" s="1182" t="s">
        <v>1023</v>
      </c>
      <c r="EU122" s="1182" t="s">
        <v>1023</v>
      </c>
      <c r="EV122" s="1182" t="s">
        <v>1023</v>
      </c>
      <c r="EW122" s="1182" t="s">
        <v>1023</v>
      </c>
      <c r="EX122" s="1182" t="s">
        <v>1023</v>
      </c>
      <c r="EY122" s="1182" t="s">
        <v>1023</v>
      </c>
      <c r="EZ122" s="1182" t="s">
        <v>1023</v>
      </c>
      <c r="FA122" s="1182" t="s">
        <v>1023</v>
      </c>
      <c r="FB122" s="1182" t="s">
        <v>1023</v>
      </c>
      <c r="FC122" s="1182" t="s">
        <v>1023</v>
      </c>
      <c r="FD122" s="1182" t="s">
        <v>1023</v>
      </c>
      <c r="FE122" s="1182" t="s">
        <v>1023</v>
      </c>
      <c r="FF122" s="1182" t="s">
        <v>1023</v>
      </c>
      <c r="FG122" s="1182" t="s">
        <v>1023</v>
      </c>
      <c r="FH122" s="1182" t="s">
        <v>1023</v>
      </c>
      <c r="FI122" s="1182" t="s">
        <v>1023</v>
      </c>
      <c r="FJ122" s="1182" t="s">
        <v>1023</v>
      </c>
      <c r="FK122" s="1182">
        <v>1</v>
      </c>
      <c r="FL122" s="1182">
        <v>1</v>
      </c>
      <c r="FM122" s="1182" t="s">
        <v>1023</v>
      </c>
      <c r="FN122" s="1182">
        <v>1</v>
      </c>
      <c r="FO122" s="1182" t="s">
        <v>1023</v>
      </c>
      <c r="FP122" s="1182" t="s">
        <v>1023</v>
      </c>
      <c r="FQ122" s="1182" t="s">
        <v>1023</v>
      </c>
      <c r="FR122" s="1182" t="s">
        <v>1023</v>
      </c>
      <c r="FS122" s="1182" t="s">
        <v>1023</v>
      </c>
      <c r="FT122" s="1182" t="s">
        <v>1023</v>
      </c>
      <c r="FU122" s="1182" t="s">
        <v>1023</v>
      </c>
      <c r="FV122" s="1182" t="s">
        <v>1023</v>
      </c>
      <c r="FW122" s="1182" t="s">
        <v>1023</v>
      </c>
      <c r="FX122" s="1182" t="s">
        <v>1023</v>
      </c>
      <c r="FY122" s="1182" t="s">
        <v>1023</v>
      </c>
      <c r="FZ122" s="1182" t="s">
        <v>1023</v>
      </c>
      <c r="GA122" s="1182" t="s">
        <v>1023</v>
      </c>
      <c r="GB122" s="1182" t="s">
        <v>1023</v>
      </c>
      <c r="GC122" s="1182" t="s">
        <v>1023</v>
      </c>
      <c r="GD122" s="1182" t="s">
        <v>1023</v>
      </c>
      <c r="GE122" s="1182" t="s">
        <v>1023</v>
      </c>
      <c r="GF122" s="1182" t="s">
        <v>1023</v>
      </c>
      <c r="GG122" s="1182" t="s">
        <v>1023</v>
      </c>
      <c r="GH122" s="1182" t="s">
        <v>1023</v>
      </c>
      <c r="GI122" s="1182" t="s">
        <v>1023</v>
      </c>
      <c r="GJ122" s="1182" t="s">
        <v>1023</v>
      </c>
      <c r="GK122" s="1182" t="s">
        <v>1023</v>
      </c>
      <c r="GL122" s="1182" t="s">
        <v>1023</v>
      </c>
      <c r="GM122" s="1182" t="s">
        <v>1023</v>
      </c>
      <c r="GN122" s="1182" t="s">
        <v>1023</v>
      </c>
      <c r="GO122" s="1182" t="s">
        <v>1023</v>
      </c>
      <c r="GP122" s="1182" t="s">
        <v>1023</v>
      </c>
      <c r="GQ122" s="1182" t="s">
        <v>1023</v>
      </c>
      <c r="GR122" s="1182" t="s">
        <v>1023</v>
      </c>
      <c r="GS122" s="1182" t="s">
        <v>1023</v>
      </c>
      <c r="GT122" s="1182" t="s">
        <v>1023</v>
      </c>
      <c r="GU122" s="1182" t="s">
        <v>1023</v>
      </c>
      <c r="GV122" s="1182" t="s">
        <v>1023</v>
      </c>
      <c r="GW122" s="1182" t="s">
        <v>1023</v>
      </c>
      <c r="GX122" s="1182" t="s">
        <v>1023</v>
      </c>
      <c r="GY122" s="1182" t="s">
        <v>1023</v>
      </c>
      <c r="GZ122" s="1182" t="s">
        <v>1023</v>
      </c>
      <c r="HA122" s="1182" t="s">
        <v>1023</v>
      </c>
      <c r="HB122" s="1182" t="s">
        <v>1023</v>
      </c>
      <c r="HC122" s="1182" t="s">
        <v>1023</v>
      </c>
      <c r="HD122" s="1182" t="s">
        <v>1023</v>
      </c>
      <c r="HE122" s="1182" t="s">
        <v>1023</v>
      </c>
      <c r="HF122" s="1182" t="s">
        <v>1023</v>
      </c>
      <c r="HG122" s="1182" t="s">
        <v>1023</v>
      </c>
      <c r="HH122" s="1182" t="s">
        <v>1023</v>
      </c>
      <c r="HI122" s="1182" t="s">
        <v>1023</v>
      </c>
      <c r="HJ122" s="1182" t="s">
        <v>1023</v>
      </c>
      <c r="HK122" s="1182" t="s">
        <v>1023</v>
      </c>
      <c r="HL122" s="1182" t="s">
        <v>1023</v>
      </c>
      <c r="HM122" s="1182" t="s">
        <v>1023</v>
      </c>
      <c r="HN122" s="1182" t="s">
        <v>1023</v>
      </c>
      <c r="HO122" s="1182" t="s">
        <v>1023</v>
      </c>
      <c r="HP122" s="1182" t="s">
        <v>1023</v>
      </c>
      <c r="HQ122" s="1182" t="s">
        <v>1023</v>
      </c>
      <c r="HR122" s="1182" t="s">
        <v>1023</v>
      </c>
      <c r="HS122" s="1182" t="s">
        <v>1023</v>
      </c>
      <c r="HT122" s="1182" t="s">
        <v>1023</v>
      </c>
      <c r="HU122" s="1182" t="s">
        <v>1023</v>
      </c>
      <c r="HV122" s="1182" t="s">
        <v>1023</v>
      </c>
      <c r="HW122" s="1182" t="s">
        <v>1023</v>
      </c>
      <c r="HX122" s="1182" t="s">
        <v>1023</v>
      </c>
      <c r="HY122" s="1182" t="s">
        <v>1023</v>
      </c>
      <c r="HZ122" s="1182" t="s">
        <v>1023</v>
      </c>
      <c r="IA122" s="1182" t="s">
        <v>1023</v>
      </c>
      <c r="IB122" s="1182" t="s">
        <v>1023</v>
      </c>
      <c r="IC122" s="1182" t="s">
        <v>1023</v>
      </c>
      <c r="ID122" s="1182" t="s">
        <v>1023</v>
      </c>
      <c r="IE122" s="1182" t="s">
        <v>1023</v>
      </c>
      <c r="IF122" s="1182" t="s">
        <v>1023</v>
      </c>
      <c r="IG122" s="1182" t="s">
        <v>1023</v>
      </c>
      <c r="IH122" s="1182" t="s">
        <v>1023</v>
      </c>
      <c r="II122" s="1182" t="s">
        <v>1023</v>
      </c>
      <c r="IJ122" s="1182" t="s">
        <v>1023</v>
      </c>
      <c r="IK122" s="1182" t="s">
        <v>1023</v>
      </c>
      <c r="IL122" s="1182" t="s">
        <v>1023</v>
      </c>
      <c r="IM122" s="1182" t="s">
        <v>1023</v>
      </c>
      <c r="IN122" s="1182" t="s">
        <v>1023</v>
      </c>
      <c r="IO122" s="1182" t="s">
        <v>1023</v>
      </c>
      <c r="IP122" s="1182" t="s">
        <v>1023</v>
      </c>
      <c r="IQ122" s="1182" t="s">
        <v>1023</v>
      </c>
      <c r="IR122" s="1182" t="s">
        <v>1023</v>
      </c>
      <c r="IS122" s="1182" t="s">
        <v>1023</v>
      </c>
      <c r="IT122" s="1182" t="s">
        <v>1023</v>
      </c>
      <c r="IU122" s="1182" t="s">
        <v>1023</v>
      </c>
      <c r="IV122" s="1182" t="s">
        <v>1023</v>
      </c>
      <c r="IW122" s="1182" t="s">
        <v>1023</v>
      </c>
      <c r="IX122" s="1182" t="s">
        <v>1023</v>
      </c>
      <c r="IY122" s="1182" t="s">
        <v>1023</v>
      </c>
      <c r="IZ122" s="1182" t="s">
        <v>1023</v>
      </c>
      <c r="JA122" s="1182" t="s">
        <v>1023</v>
      </c>
      <c r="JB122" s="1182" t="s">
        <v>1023</v>
      </c>
      <c r="JC122" s="1182" t="s">
        <v>1023</v>
      </c>
      <c r="JD122" s="1182" t="s">
        <v>1023</v>
      </c>
      <c r="JE122" s="1182" t="s">
        <v>1023</v>
      </c>
      <c r="JF122" s="1182" t="s">
        <v>1023</v>
      </c>
      <c r="JG122" s="1182" t="s">
        <v>1023</v>
      </c>
      <c r="JH122" s="1182" t="s">
        <v>1023</v>
      </c>
      <c r="JI122" s="1182" t="s">
        <v>1023</v>
      </c>
      <c r="JJ122" s="1182" t="s">
        <v>1023</v>
      </c>
      <c r="JK122" s="1182" t="s">
        <v>1023</v>
      </c>
      <c r="JL122" s="1182" t="s">
        <v>1023</v>
      </c>
      <c r="JM122" s="1182" t="s">
        <v>1023</v>
      </c>
      <c r="JN122" s="1182" t="s">
        <v>1023</v>
      </c>
      <c r="JO122" s="1182" t="s">
        <v>1023</v>
      </c>
      <c r="JP122" s="1182" t="s">
        <v>1023</v>
      </c>
      <c r="JQ122" s="1182" t="s">
        <v>1023</v>
      </c>
      <c r="JR122" s="1182" t="s">
        <v>1023</v>
      </c>
      <c r="JS122" s="1182" t="s">
        <v>1023</v>
      </c>
      <c r="JT122" s="1182" t="s">
        <v>1023</v>
      </c>
      <c r="JU122" s="1182" t="s">
        <v>1023</v>
      </c>
      <c r="JV122" s="1182" t="s">
        <v>1023</v>
      </c>
      <c r="JW122" s="1182" t="s">
        <v>1023</v>
      </c>
      <c r="JX122" s="1182" t="s">
        <v>1023</v>
      </c>
      <c r="JY122" s="1182" t="s">
        <v>1023</v>
      </c>
      <c r="JZ122" s="1182">
        <v>1</v>
      </c>
      <c r="KA122" s="1182" t="s">
        <v>1023</v>
      </c>
      <c r="KB122" s="1182" t="s">
        <v>1023</v>
      </c>
      <c r="KC122" s="1182" t="s">
        <v>1023</v>
      </c>
      <c r="KD122" s="1182" t="s">
        <v>1023</v>
      </c>
      <c r="KE122" s="1182" t="s">
        <v>1023</v>
      </c>
      <c r="KF122" s="1182" t="s">
        <v>1023</v>
      </c>
      <c r="KG122" s="1182" t="s">
        <v>1023</v>
      </c>
      <c r="KH122" s="1182" t="s">
        <v>1023</v>
      </c>
      <c r="KI122" s="1182" t="s">
        <v>1023</v>
      </c>
      <c r="KJ122" s="1182" t="s">
        <v>1023</v>
      </c>
      <c r="KK122" s="1182" t="s">
        <v>1023</v>
      </c>
      <c r="KL122" s="1182" t="s">
        <v>1023</v>
      </c>
      <c r="KM122" s="1182">
        <v>1</v>
      </c>
      <c r="KN122" s="1182" t="s">
        <v>1023</v>
      </c>
      <c r="KO122" s="1182" t="s">
        <v>1023</v>
      </c>
      <c r="KP122" s="1182" t="s">
        <v>1023</v>
      </c>
      <c r="KQ122" s="1182" t="s">
        <v>1023</v>
      </c>
      <c r="KR122" s="1182" t="s">
        <v>1023</v>
      </c>
      <c r="KS122" s="1182" t="s">
        <v>1023</v>
      </c>
      <c r="KT122" s="1182" t="s">
        <v>1023</v>
      </c>
      <c r="KU122" s="1182" t="s">
        <v>1023</v>
      </c>
      <c r="KV122" s="1182" t="s">
        <v>1023</v>
      </c>
      <c r="KW122" s="1182" t="s">
        <v>1023</v>
      </c>
      <c r="KX122" s="1182" t="s">
        <v>1023</v>
      </c>
      <c r="KY122" s="1182" t="s">
        <v>1023</v>
      </c>
    </row>
    <row r="123" spans="2:311" ht="15" customHeight="1">
      <c r="B123" s="1501"/>
      <c r="C123" s="1501" t="s">
        <v>71</v>
      </c>
      <c r="D123" s="1503"/>
      <c r="E123" s="1182">
        <v>11</v>
      </c>
      <c r="F123" s="1182">
        <v>11</v>
      </c>
      <c r="G123" s="1182" t="s">
        <v>1023</v>
      </c>
      <c r="H123" s="1182" t="s">
        <v>1023</v>
      </c>
      <c r="I123" s="1182" t="s">
        <v>1023</v>
      </c>
      <c r="J123" s="1182" t="s">
        <v>1023</v>
      </c>
      <c r="K123" s="1182" t="s">
        <v>1023</v>
      </c>
      <c r="L123" s="1182" t="s">
        <v>1023</v>
      </c>
      <c r="M123" s="1182" t="s">
        <v>1023</v>
      </c>
      <c r="N123" s="1182" t="s">
        <v>1023</v>
      </c>
      <c r="O123" s="1182" t="s">
        <v>1023</v>
      </c>
      <c r="P123" s="1182" t="s">
        <v>1023</v>
      </c>
      <c r="Q123" s="1182" t="s">
        <v>1023</v>
      </c>
      <c r="R123" s="1182" t="s">
        <v>1023</v>
      </c>
      <c r="S123" s="1182" t="s">
        <v>1023</v>
      </c>
      <c r="T123" s="1182" t="s">
        <v>1023</v>
      </c>
      <c r="U123" s="1182" t="s">
        <v>1023</v>
      </c>
      <c r="V123" s="1182" t="s">
        <v>1023</v>
      </c>
      <c r="W123" s="1182" t="s">
        <v>1023</v>
      </c>
      <c r="X123" s="1182" t="s">
        <v>1023</v>
      </c>
      <c r="Y123" s="1182" t="s">
        <v>1023</v>
      </c>
      <c r="Z123" s="1182" t="s">
        <v>1023</v>
      </c>
      <c r="AA123" s="1182" t="s">
        <v>1023</v>
      </c>
      <c r="AB123" s="1182" t="s">
        <v>1023</v>
      </c>
      <c r="AC123" s="1182" t="s">
        <v>1023</v>
      </c>
      <c r="AD123" s="1182" t="s">
        <v>1023</v>
      </c>
      <c r="AE123" s="1182" t="s">
        <v>1023</v>
      </c>
      <c r="AF123" s="1182" t="s">
        <v>1023</v>
      </c>
      <c r="AG123" s="1182" t="s">
        <v>1023</v>
      </c>
      <c r="AH123" s="1182" t="s">
        <v>1023</v>
      </c>
      <c r="AI123" s="1182" t="s">
        <v>1023</v>
      </c>
      <c r="AJ123" s="1182" t="s">
        <v>1023</v>
      </c>
      <c r="AK123" s="1182" t="s">
        <v>1023</v>
      </c>
      <c r="AL123" s="1182" t="s">
        <v>1023</v>
      </c>
      <c r="AM123" s="1182" t="s">
        <v>1023</v>
      </c>
      <c r="AN123" s="1182" t="s">
        <v>1023</v>
      </c>
      <c r="AO123" s="1182" t="s">
        <v>1023</v>
      </c>
      <c r="AP123" s="1182" t="s">
        <v>1023</v>
      </c>
      <c r="AQ123" s="1182" t="s">
        <v>1023</v>
      </c>
      <c r="AR123" s="1182" t="s">
        <v>1023</v>
      </c>
      <c r="AS123" s="1182" t="s">
        <v>1023</v>
      </c>
      <c r="AT123" s="1182" t="s">
        <v>1023</v>
      </c>
      <c r="AU123" s="1182" t="s">
        <v>1023</v>
      </c>
      <c r="AV123" s="1182" t="s">
        <v>1023</v>
      </c>
      <c r="AW123" s="1182" t="s">
        <v>1023</v>
      </c>
      <c r="AX123" s="1182" t="s">
        <v>1023</v>
      </c>
      <c r="AY123" s="1182" t="s">
        <v>1023</v>
      </c>
      <c r="AZ123" s="1182" t="s">
        <v>1023</v>
      </c>
      <c r="BA123" s="1182" t="s">
        <v>1023</v>
      </c>
      <c r="BB123" s="1182" t="s">
        <v>1023</v>
      </c>
      <c r="BC123" s="1182" t="s">
        <v>1023</v>
      </c>
      <c r="BD123" s="1182" t="s">
        <v>1023</v>
      </c>
      <c r="BE123" s="1182" t="s">
        <v>1023</v>
      </c>
      <c r="BF123" s="1182" t="s">
        <v>1023</v>
      </c>
      <c r="BG123" s="1182" t="s">
        <v>1023</v>
      </c>
      <c r="BH123" s="1182" t="s">
        <v>1023</v>
      </c>
      <c r="BI123" s="1182" t="s">
        <v>1023</v>
      </c>
      <c r="BJ123" s="1182" t="s">
        <v>1023</v>
      </c>
      <c r="BK123" s="1182" t="s">
        <v>1023</v>
      </c>
      <c r="BL123" s="1182" t="s">
        <v>1023</v>
      </c>
      <c r="BM123" s="1182" t="s">
        <v>1023</v>
      </c>
      <c r="BN123" s="1182" t="s">
        <v>1023</v>
      </c>
      <c r="BO123" s="1182" t="s">
        <v>1023</v>
      </c>
      <c r="BP123" s="1182" t="s">
        <v>1023</v>
      </c>
      <c r="BQ123" s="1182" t="s">
        <v>1023</v>
      </c>
      <c r="BR123" s="1182" t="s">
        <v>1023</v>
      </c>
      <c r="BS123" s="1182" t="s">
        <v>1023</v>
      </c>
      <c r="BT123" s="1182" t="s">
        <v>1023</v>
      </c>
      <c r="BU123" s="1182" t="s">
        <v>1023</v>
      </c>
      <c r="BV123" s="1182" t="s">
        <v>1023</v>
      </c>
      <c r="BW123" s="1182" t="s">
        <v>1023</v>
      </c>
      <c r="BX123" s="1182" t="s">
        <v>1023</v>
      </c>
      <c r="BY123" s="1182" t="s">
        <v>1023</v>
      </c>
      <c r="BZ123" s="1182" t="s">
        <v>1023</v>
      </c>
      <c r="CA123" s="1182" t="s">
        <v>1023</v>
      </c>
      <c r="CB123" s="1182" t="s">
        <v>1023</v>
      </c>
      <c r="CC123" s="1182" t="s">
        <v>1023</v>
      </c>
      <c r="CD123" s="1182" t="s">
        <v>1023</v>
      </c>
      <c r="CE123" s="1182" t="s">
        <v>1023</v>
      </c>
      <c r="CF123" s="1182" t="s">
        <v>1023</v>
      </c>
      <c r="CG123" s="1182" t="s">
        <v>1023</v>
      </c>
      <c r="CH123" s="1182" t="s">
        <v>1023</v>
      </c>
      <c r="CI123" s="1182" t="s">
        <v>1023</v>
      </c>
      <c r="CJ123" s="1182" t="s">
        <v>1023</v>
      </c>
      <c r="CK123" s="1182" t="s">
        <v>1023</v>
      </c>
      <c r="CL123" s="1182" t="s">
        <v>1023</v>
      </c>
      <c r="CM123" s="1182" t="s">
        <v>1023</v>
      </c>
      <c r="CN123" s="1182" t="s">
        <v>1023</v>
      </c>
      <c r="CO123" s="1182" t="s">
        <v>1023</v>
      </c>
      <c r="CP123" s="1182" t="s">
        <v>1023</v>
      </c>
      <c r="CQ123" s="1182" t="s">
        <v>1023</v>
      </c>
      <c r="CR123" s="1182" t="s">
        <v>1023</v>
      </c>
      <c r="CS123" s="1182" t="s">
        <v>1023</v>
      </c>
      <c r="CT123" s="1182" t="s">
        <v>1023</v>
      </c>
      <c r="CU123" s="1182" t="s">
        <v>1023</v>
      </c>
      <c r="CV123" s="1182" t="s">
        <v>1023</v>
      </c>
      <c r="CW123" s="1182" t="s">
        <v>1023</v>
      </c>
      <c r="CX123" s="1182" t="s">
        <v>1023</v>
      </c>
      <c r="CY123" s="1182" t="s">
        <v>1023</v>
      </c>
      <c r="CZ123" s="1182" t="s">
        <v>1023</v>
      </c>
      <c r="DA123" s="1182" t="s">
        <v>1023</v>
      </c>
      <c r="DB123" s="1182">
        <v>1</v>
      </c>
      <c r="DC123" s="1182" t="s">
        <v>1023</v>
      </c>
      <c r="DD123" s="1182" t="s">
        <v>1023</v>
      </c>
      <c r="DE123" s="1182" t="s">
        <v>1023</v>
      </c>
      <c r="DF123" s="1182" t="s">
        <v>1023</v>
      </c>
      <c r="DG123" s="1182" t="s">
        <v>1023</v>
      </c>
      <c r="DH123" s="1182" t="s">
        <v>1023</v>
      </c>
      <c r="DI123" s="1182" t="s">
        <v>1023</v>
      </c>
      <c r="DJ123" s="1182" t="s">
        <v>1023</v>
      </c>
      <c r="DK123" s="1182" t="s">
        <v>1023</v>
      </c>
      <c r="DL123" s="1182" t="s">
        <v>1023</v>
      </c>
      <c r="DM123" s="1182" t="s">
        <v>1023</v>
      </c>
      <c r="DN123" s="1182" t="s">
        <v>1023</v>
      </c>
      <c r="DO123" s="1182" t="s">
        <v>1023</v>
      </c>
      <c r="DP123" s="1182">
        <v>2</v>
      </c>
      <c r="DQ123" s="1182" t="s">
        <v>1023</v>
      </c>
      <c r="DR123" s="1182" t="s">
        <v>1023</v>
      </c>
      <c r="DS123" s="1182" t="s">
        <v>1023</v>
      </c>
      <c r="DT123" s="1182" t="s">
        <v>1023</v>
      </c>
      <c r="DU123" s="1182" t="s">
        <v>1023</v>
      </c>
      <c r="DV123" s="1182" t="s">
        <v>1023</v>
      </c>
      <c r="DW123" s="1182" t="s">
        <v>1023</v>
      </c>
      <c r="DX123" s="1182" t="s">
        <v>1023</v>
      </c>
      <c r="DY123" s="1182" t="s">
        <v>1023</v>
      </c>
      <c r="DZ123" s="1182" t="s">
        <v>1023</v>
      </c>
      <c r="EA123" s="1182" t="s">
        <v>1023</v>
      </c>
      <c r="EB123" s="1182" t="s">
        <v>1023</v>
      </c>
      <c r="EC123" s="1182" t="s">
        <v>1023</v>
      </c>
      <c r="ED123" s="1182" t="s">
        <v>1023</v>
      </c>
      <c r="EE123" s="1182" t="s">
        <v>1023</v>
      </c>
      <c r="EF123" s="1182" t="s">
        <v>1023</v>
      </c>
      <c r="EG123" s="1182" t="s">
        <v>1023</v>
      </c>
      <c r="EH123" s="1182" t="s">
        <v>1023</v>
      </c>
      <c r="EI123" s="1182" t="s">
        <v>1023</v>
      </c>
      <c r="EJ123" s="1182" t="s">
        <v>1023</v>
      </c>
      <c r="EK123" s="1182" t="s">
        <v>1023</v>
      </c>
      <c r="EL123" s="1182" t="s">
        <v>1023</v>
      </c>
      <c r="EM123" s="1182" t="s">
        <v>1023</v>
      </c>
      <c r="EN123" s="1182" t="s">
        <v>1023</v>
      </c>
      <c r="EO123" s="1182" t="s">
        <v>1023</v>
      </c>
      <c r="EP123" s="1182" t="s">
        <v>1023</v>
      </c>
      <c r="EQ123" s="1182" t="s">
        <v>1023</v>
      </c>
      <c r="ER123" s="1182" t="s">
        <v>1023</v>
      </c>
      <c r="ES123" s="1182" t="s">
        <v>1023</v>
      </c>
      <c r="ET123" s="1182" t="s">
        <v>1023</v>
      </c>
      <c r="EU123" s="1182" t="s">
        <v>1023</v>
      </c>
      <c r="EV123" s="1182" t="s">
        <v>1023</v>
      </c>
      <c r="EW123" s="1182" t="s">
        <v>1023</v>
      </c>
      <c r="EX123" s="1182" t="s">
        <v>1023</v>
      </c>
      <c r="EY123" s="1182" t="s">
        <v>1023</v>
      </c>
      <c r="EZ123" s="1182" t="s">
        <v>1023</v>
      </c>
      <c r="FA123" s="1182" t="s">
        <v>1023</v>
      </c>
      <c r="FB123" s="1182" t="s">
        <v>1023</v>
      </c>
      <c r="FC123" s="1182" t="s">
        <v>1023</v>
      </c>
      <c r="FD123" s="1182" t="s">
        <v>1023</v>
      </c>
      <c r="FE123" s="1182" t="s">
        <v>1023</v>
      </c>
      <c r="FF123" s="1182" t="s">
        <v>1023</v>
      </c>
      <c r="FG123" s="1182" t="s">
        <v>1023</v>
      </c>
      <c r="FH123" s="1182" t="s">
        <v>1023</v>
      </c>
      <c r="FI123" s="1182" t="s">
        <v>1023</v>
      </c>
      <c r="FJ123" s="1182" t="s">
        <v>1023</v>
      </c>
      <c r="FK123" s="1182" t="s">
        <v>1023</v>
      </c>
      <c r="FL123" s="1182" t="s">
        <v>1023</v>
      </c>
      <c r="FM123" s="1182" t="s">
        <v>1023</v>
      </c>
      <c r="FN123" s="1182">
        <v>2</v>
      </c>
      <c r="FO123" s="1182" t="s">
        <v>1023</v>
      </c>
      <c r="FP123" s="1182" t="s">
        <v>1023</v>
      </c>
      <c r="FQ123" s="1182" t="s">
        <v>1023</v>
      </c>
      <c r="FR123" s="1182" t="s">
        <v>1023</v>
      </c>
      <c r="FS123" s="1182" t="s">
        <v>1023</v>
      </c>
      <c r="FT123" s="1182" t="s">
        <v>1023</v>
      </c>
      <c r="FU123" s="1182" t="s">
        <v>1023</v>
      </c>
      <c r="FV123" s="1182" t="s">
        <v>1023</v>
      </c>
      <c r="FW123" s="1182" t="s">
        <v>1023</v>
      </c>
      <c r="FX123" s="1182" t="s">
        <v>1023</v>
      </c>
      <c r="FY123" s="1182" t="s">
        <v>1023</v>
      </c>
      <c r="FZ123" s="1182" t="s">
        <v>1023</v>
      </c>
      <c r="GA123" s="1182" t="s">
        <v>1023</v>
      </c>
      <c r="GB123" s="1182" t="s">
        <v>1023</v>
      </c>
      <c r="GC123" s="1182" t="s">
        <v>1023</v>
      </c>
      <c r="GD123" s="1182" t="s">
        <v>1023</v>
      </c>
      <c r="GE123" s="1182" t="s">
        <v>1023</v>
      </c>
      <c r="GF123" s="1182" t="s">
        <v>1023</v>
      </c>
      <c r="GG123" s="1182" t="s">
        <v>1023</v>
      </c>
      <c r="GH123" s="1182" t="s">
        <v>1023</v>
      </c>
      <c r="GI123" s="1182" t="s">
        <v>1023</v>
      </c>
      <c r="GJ123" s="1182" t="s">
        <v>1023</v>
      </c>
      <c r="GK123" s="1182" t="s">
        <v>1023</v>
      </c>
      <c r="GL123" s="1182" t="s">
        <v>1023</v>
      </c>
      <c r="GM123" s="1182" t="s">
        <v>1023</v>
      </c>
      <c r="GN123" s="1182" t="s">
        <v>1023</v>
      </c>
      <c r="GO123" s="1182" t="s">
        <v>1023</v>
      </c>
      <c r="GP123" s="1182" t="s">
        <v>1023</v>
      </c>
      <c r="GQ123" s="1182" t="s">
        <v>1023</v>
      </c>
      <c r="GR123" s="1182" t="s">
        <v>1023</v>
      </c>
      <c r="GS123" s="1182" t="s">
        <v>1023</v>
      </c>
      <c r="GT123" s="1182" t="s">
        <v>1023</v>
      </c>
      <c r="GU123" s="1182" t="s">
        <v>1023</v>
      </c>
      <c r="GV123" s="1182" t="s">
        <v>1023</v>
      </c>
      <c r="GW123" s="1182" t="s">
        <v>1023</v>
      </c>
      <c r="GX123" s="1182" t="s">
        <v>1023</v>
      </c>
      <c r="GY123" s="1182" t="s">
        <v>1023</v>
      </c>
      <c r="GZ123" s="1182" t="s">
        <v>1023</v>
      </c>
      <c r="HA123" s="1182" t="s">
        <v>1023</v>
      </c>
      <c r="HB123" s="1182" t="s">
        <v>1023</v>
      </c>
      <c r="HC123" s="1182" t="s">
        <v>1023</v>
      </c>
      <c r="HD123" s="1182" t="s">
        <v>1023</v>
      </c>
      <c r="HE123" s="1182" t="s">
        <v>1023</v>
      </c>
      <c r="HF123" s="1182" t="s">
        <v>1023</v>
      </c>
      <c r="HG123" s="1182" t="s">
        <v>1023</v>
      </c>
      <c r="HH123" s="1182" t="s">
        <v>1023</v>
      </c>
      <c r="HI123" s="1182" t="s">
        <v>1023</v>
      </c>
      <c r="HJ123" s="1182" t="s">
        <v>1023</v>
      </c>
      <c r="HK123" s="1182" t="s">
        <v>1023</v>
      </c>
      <c r="HL123" s="1182" t="s">
        <v>1023</v>
      </c>
      <c r="HM123" s="1182" t="s">
        <v>1023</v>
      </c>
      <c r="HN123" s="1182" t="s">
        <v>1023</v>
      </c>
      <c r="HO123" s="1182" t="s">
        <v>1023</v>
      </c>
      <c r="HP123" s="1182" t="s">
        <v>1023</v>
      </c>
      <c r="HQ123" s="1182" t="s">
        <v>1023</v>
      </c>
      <c r="HR123" s="1182" t="s">
        <v>1023</v>
      </c>
      <c r="HS123" s="1182" t="s">
        <v>1023</v>
      </c>
      <c r="HT123" s="1182" t="s">
        <v>1023</v>
      </c>
      <c r="HU123" s="1182" t="s">
        <v>1023</v>
      </c>
      <c r="HV123" s="1182" t="s">
        <v>1023</v>
      </c>
      <c r="HW123" s="1182" t="s">
        <v>1023</v>
      </c>
      <c r="HX123" s="1182" t="s">
        <v>1023</v>
      </c>
      <c r="HY123" s="1182" t="s">
        <v>1023</v>
      </c>
      <c r="HZ123" s="1182" t="s">
        <v>1023</v>
      </c>
      <c r="IA123" s="1182" t="s">
        <v>1023</v>
      </c>
      <c r="IB123" s="1182" t="s">
        <v>1023</v>
      </c>
      <c r="IC123" s="1182" t="s">
        <v>1023</v>
      </c>
      <c r="ID123" s="1182" t="s">
        <v>1023</v>
      </c>
      <c r="IE123" s="1182" t="s">
        <v>1023</v>
      </c>
      <c r="IF123" s="1182" t="s">
        <v>1023</v>
      </c>
      <c r="IG123" s="1182" t="s">
        <v>1023</v>
      </c>
      <c r="IH123" s="1182" t="s">
        <v>1023</v>
      </c>
      <c r="II123" s="1182" t="s">
        <v>1023</v>
      </c>
      <c r="IJ123" s="1182" t="s">
        <v>1023</v>
      </c>
      <c r="IK123" s="1182" t="s">
        <v>1023</v>
      </c>
      <c r="IL123" s="1182" t="s">
        <v>1023</v>
      </c>
      <c r="IM123" s="1182" t="s">
        <v>1023</v>
      </c>
      <c r="IN123" s="1182" t="s">
        <v>1023</v>
      </c>
      <c r="IO123" s="1182" t="s">
        <v>1023</v>
      </c>
      <c r="IP123" s="1182" t="s">
        <v>1023</v>
      </c>
      <c r="IQ123" s="1182" t="s">
        <v>1023</v>
      </c>
      <c r="IR123" s="1182" t="s">
        <v>1023</v>
      </c>
      <c r="IS123" s="1182" t="s">
        <v>1023</v>
      </c>
      <c r="IT123" s="1182" t="s">
        <v>1023</v>
      </c>
      <c r="IU123" s="1182" t="s">
        <v>1023</v>
      </c>
      <c r="IV123" s="1182" t="s">
        <v>1023</v>
      </c>
      <c r="IW123" s="1182" t="s">
        <v>1023</v>
      </c>
      <c r="IX123" s="1182" t="s">
        <v>1023</v>
      </c>
      <c r="IY123" s="1182" t="s">
        <v>1023</v>
      </c>
      <c r="IZ123" s="1182" t="s">
        <v>1023</v>
      </c>
      <c r="JA123" s="1182" t="s">
        <v>1023</v>
      </c>
      <c r="JB123" s="1182" t="s">
        <v>1023</v>
      </c>
      <c r="JC123" s="1182" t="s">
        <v>1023</v>
      </c>
      <c r="JD123" s="1182" t="s">
        <v>1023</v>
      </c>
      <c r="JE123" s="1182" t="s">
        <v>1023</v>
      </c>
      <c r="JF123" s="1182" t="s">
        <v>1023</v>
      </c>
      <c r="JG123" s="1182" t="s">
        <v>1023</v>
      </c>
      <c r="JH123" s="1182" t="s">
        <v>1023</v>
      </c>
      <c r="JI123" s="1182" t="s">
        <v>1023</v>
      </c>
      <c r="JJ123" s="1182" t="s">
        <v>1023</v>
      </c>
      <c r="JK123" s="1182" t="s">
        <v>1023</v>
      </c>
      <c r="JL123" s="1182" t="s">
        <v>1023</v>
      </c>
      <c r="JM123" s="1182" t="s">
        <v>1023</v>
      </c>
      <c r="JN123" s="1182" t="s">
        <v>1023</v>
      </c>
      <c r="JO123" s="1182" t="s">
        <v>1023</v>
      </c>
      <c r="JP123" s="1182" t="s">
        <v>1023</v>
      </c>
      <c r="JQ123" s="1182" t="s">
        <v>1023</v>
      </c>
      <c r="JR123" s="1182" t="s">
        <v>1023</v>
      </c>
      <c r="JS123" s="1182" t="s">
        <v>1023</v>
      </c>
      <c r="JT123" s="1182" t="s">
        <v>1023</v>
      </c>
      <c r="JU123" s="1182" t="s">
        <v>1023</v>
      </c>
      <c r="JV123" s="1182" t="s">
        <v>1023</v>
      </c>
      <c r="JW123" s="1182" t="s">
        <v>1023</v>
      </c>
      <c r="JX123" s="1182" t="s">
        <v>1023</v>
      </c>
      <c r="JY123" s="1182" t="s">
        <v>1023</v>
      </c>
      <c r="JZ123" s="1182">
        <v>1</v>
      </c>
      <c r="KA123" s="1182" t="s">
        <v>1023</v>
      </c>
      <c r="KB123" s="1182">
        <v>4</v>
      </c>
      <c r="KC123" s="1182" t="s">
        <v>1023</v>
      </c>
      <c r="KD123" s="1182" t="s">
        <v>1023</v>
      </c>
      <c r="KE123" s="1182" t="s">
        <v>1023</v>
      </c>
      <c r="KF123" s="1182" t="s">
        <v>1023</v>
      </c>
      <c r="KG123" s="1182" t="s">
        <v>1023</v>
      </c>
      <c r="KH123" s="1182" t="s">
        <v>1023</v>
      </c>
      <c r="KI123" s="1182" t="s">
        <v>1023</v>
      </c>
      <c r="KJ123" s="1182" t="s">
        <v>1023</v>
      </c>
      <c r="KK123" s="1182" t="s">
        <v>1023</v>
      </c>
      <c r="KL123" s="1182" t="s">
        <v>1023</v>
      </c>
      <c r="KM123" s="1182" t="s">
        <v>1023</v>
      </c>
      <c r="KN123" s="1182" t="s">
        <v>1023</v>
      </c>
      <c r="KO123" s="1182">
        <v>1</v>
      </c>
      <c r="KP123" s="1182" t="s">
        <v>1023</v>
      </c>
      <c r="KQ123" s="1182" t="s">
        <v>1023</v>
      </c>
      <c r="KR123" s="1182" t="s">
        <v>1023</v>
      </c>
      <c r="KS123" s="1182" t="s">
        <v>1023</v>
      </c>
      <c r="KT123" s="1182" t="s">
        <v>1023</v>
      </c>
      <c r="KU123" s="1182" t="s">
        <v>1023</v>
      </c>
      <c r="KV123" s="1182" t="s">
        <v>1023</v>
      </c>
      <c r="KW123" s="1182" t="s">
        <v>1023</v>
      </c>
      <c r="KX123" s="1182" t="s">
        <v>1023</v>
      </c>
      <c r="KY123" s="1182" t="s">
        <v>1023</v>
      </c>
    </row>
    <row r="124" spans="2:311" ht="15" customHeight="1">
      <c r="B124" s="1501" t="s">
        <v>1074</v>
      </c>
      <c r="C124" s="1501" t="s">
        <v>49</v>
      </c>
      <c r="D124" s="1501" t="s">
        <v>49</v>
      </c>
      <c r="E124" s="1182">
        <v>310</v>
      </c>
      <c r="F124" s="1182">
        <v>310</v>
      </c>
      <c r="G124" s="1182" t="s">
        <v>1023</v>
      </c>
      <c r="H124" s="1182" t="s">
        <v>1023</v>
      </c>
      <c r="I124" s="1182" t="s">
        <v>1023</v>
      </c>
      <c r="J124" s="1182" t="s">
        <v>1023</v>
      </c>
      <c r="K124" s="1182" t="s">
        <v>1023</v>
      </c>
      <c r="L124" s="1182" t="s">
        <v>1023</v>
      </c>
      <c r="M124" s="1182" t="s">
        <v>1023</v>
      </c>
      <c r="N124" s="1182" t="s">
        <v>1023</v>
      </c>
      <c r="O124" s="1182" t="s">
        <v>1023</v>
      </c>
      <c r="P124" s="1182" t="s">
        <v>1023</v>
      </c>
      <c r="Q124" s="1182">
        <v>1</v>
      </c>
      <c r="R124" s="1182">
        <v>1</v>
      </c>
      <c r="S124" s="1182">
        <v>17</v>
      </c>
      <c r="T124" s="1182" t="s">
        <v>1023</v>
      </c>
      <c r="U124" s="1182" t="s">
        <v>1023</v>
      </c>
      <c r="V124" s="1182" t="s">
        <v>1023</v>
      </c>
      <c r="W124" s="1182" t="s">
        <v>1023</v>
      </c>
      <c r="X124" s="1182" t="s">
        <v>1023</v>
      </c>
      <c r="Y124" s="1182" t="s">
        <v>1023</v>
      </c>
      <c r="Z124" s="1182" t="s">
        <v>1023</v>
      </c>
      <c r="AA124" s="1182" t="s">
        <v>1023</v>
      </c>
      <c r="AB124" s="1182" t="s">
        <v>1023</v>
      </c>
      <c r="AC124" s="1182" t="s">
        <v>1023</v>
      </c>
      <c r="AD124" s="1182" t="s">
        <v>1023</v>
      </c>
      <c r="AE124" s="1182" t="s">
        <v>1023</v>
      </c>
      <c r="AF124" s="1182">
        <v>5</v>
      </c>
      <c r="AG124" s="1182" t="s">
        <v>1023</v>
      </c>
      <c r="AH124" s="1182" t="s">
        <v>1023</v>
      </c>
      <c r="AI124" s="1182">
        <v>1</v>
      </c>
      <c r="AJ124" s="1182" t="s">
        <v>1023</v>
      </c>
      <c r="AK124" s="1182" t="s">
        <v>1023</v>
      </c>
      <c r="AL124" s="1182" t="s">
        <v>1023</v>
      </c>
      <c r="AM124" s="1182" t="s">
        <v>1023</v>
      </c>
      <c r="AN124" s="1182" t="s">
        <v>1023</v>
      </c>
      <c r="AO124" s="1182" t="s">
        <v>1023</v>
      </c>
      <c r="AP124" s="1182" t="s">
        <v>1023</v>
      </c>
      <c r="AQ124" s="1182" t="s">
        <v>1023</v>
      </c>
      <c r="AR124" s="1182">
        <v>4</v>
      </c>
      <c r="AS124" s="1182" t="s">
        <v>1023</v>
      </c>
      <c r="AT124" s="1182" t="s">
        <v>1023</v>
      </c>
      <c r="AU124" s="1182" t="s">
        <v>1023</v>
      </c>
      <c r="AV124" s="1182" t="s">
        <v>1023</v>
      </c>
      <c r="AW124" s="1182" t="s">
        <v>1023</v>
      </c>
      <c r="AX124" s="1182" t="s">
        <v>1023</v>
      </c>
      <c r="AY124" s="1182" t="s">
        <v>1023</v>
      </c>
      <c r="AZ124" s="1182" t="s">
        <v>1023</v>
      </c>
      <c r="BA124" s="1182" t="s">
        <v>1023</v>
      </c>
      <c r="BB124" s="1182" t="s">
        <v>1023</v>
      </c>
      <c r="BC124" s="1182" t="s">
        <v>1023</v>
      </c>
      <c r="BD124" s="1182">
        <v>2</v>
      </c>
      <c r="BE124" s="1182" t="s">
        <v>1023</v>
      </c>
      <c r="BF124" s="1182" t="s">
        <v>1023</v>
      </c>
      <c r="BG124" s="1182" t="s">
        <v>1023</v>
      </c>
      <c r="BH124" s="1182" t="s">
        <v>1023</v>
      </c>
      <c r="BI124" s="1182" t="s">
        <v>1023</v>
      </c>
      <c r="BJ124" s="1182" t="s">
        <v>1023</v>
      </c>
      <c r="BK124" s="1182" t="s">
        <v>1023</v>
      </c>
      <c r="BL124" s="1182" t="s">
        <v>1023</v>
      </c>
      <c r="BM124" s="1182" t="s">
        <v>1023</v>
      </c>
      <c r="BN124" s="1182">
        <v>1</v>
      </c>
      <c r="BO124" s="1182" t="s">
        <v>1023</v>
      </c>
      <c r="BP124" s="1182">
        <v>1</v>
      </c>
      <c r="BQ124" s="1182">
        <v>2</v>
      </c>
      <c r="BR124" s="1182" t="s">
        <v>1023</v>
      </c>
      <c r="BS124" s="1182" t="s">
        <v>1023</v>
      </c>
      <c r="BT124" s="1182" t="s">
        <v>1023</v>
      </c>
      <c r="BU124" s="1182" t="s">
        <v>1023</v>
      </c>
      <c r="BV124" s="1182" t="s">
        <v>1023</v>
      </c>
      <c r="BW124" s="1182" t="s">
        <v>1023</v>
      </c>
      <c r="BX124" s="1182" t="s">
        <v>1023</v>
      </c>
      <c r="BY124" s="1182" t="s">
        <v>1023</v>
      </c>
      <c r="BZ124" s="1182" t="s">
        <v>1023</v>
      </c>
      <c r="CA124" s="1182" t="s">
        <v>1023</v>
      </c>
      <c r="CB124" s="1182" t="s">
        <v>1023</v>
      </c>
      <c r="CC124" s="1182">
        <v>1</v>
      </c>
      <c r="CD124" s="1182">
        <v>6</v>
      </c>
      <c r="CE124" s="1182" t="s">
        <v>1023</v>
      </c>
      <c r="CF124" s="1182" t="s">
        <v>1023</v>
      </c>
      <c r="CG124" s="1182" t="s">
        <v>1023</v>
      </c>
      <c r="CH124" s="1182" t="s">
        <v>1023</v>
      </c>
      <c r="CI124" s="1182">
        <v>1</v>
      </c>
      <c r="CJ124" s="1182" t="s">
        <v>1023</v>
      </c>
      <c r="CK124" s="1182" t="s">
        <v>1023</v>
      </c>
      <c r="CL124" s="1182" t="s">
        <v>1023</v>
      </c>
      <c r="CM124" s="1182" t="s">
        <v>1023</v>
      </c>
      <c r="CN124" s="1182" t="s">
        <v>1023</v>
      </c>
      <c r="CO124" s="1182" t="s">
        <v>1023</v>
      </c>
      <c r="CP124" s="1182">
        <v>1</v>
      </c>
      <c r="CQ124" s="1182">
        <v>14</v>
      </c>
      <c r="CR124" s="1182" t="s">
        <v>1023</v>
      </c>
      <c r="CS124" s="1182" t="s">
        <v>1023</v>
      </c>
      <c r="CT124" s="1182" t="s">
        <v>1023</v>
      </c>
      <c r="CU124" s="1182" t="s">
        <v>1023</v>
      </c>
      <c r="CV124" s="1182" t="s">
        <v>1023</v>
      </c>
      <c r="CW124" s="1182" t="s">
        <v>1023</v>
      </c>
      <c r="CX124" s="1182" t="s">
        <v>1023</v>
      </c>
      <c r="CY124" s="1182" t="s">
        <v>1023</v>
      </c>
      <c r="CZ124" s="1182" t="s">
        <v>1023</v>
      </c>
      <c r="DA124" s="1182">
        <v>1</v>
      </c>
      <c r="DB124" s="1182">
        <v>3</v>
      </c>
      <c r="DC124" s="1182">
        <v>7</v>
      </c>
      <c r="DD124" s="1182" t="s">
        <v>1023</v>
      </c>
      <c r="DE124" s="1182" t="s">
        <v>1023</v>
      </c>
      <c r="DF124" s="1182" t="s">
        <v>1023</v>
      </c>
      <c r="DG124" s="1182" t="s">
        <v>1023</v>
      </c>
      <c r="DH124" s="1182" t="s">
        <v>1023</v>
      </c>
      <c r="DI124" s="1182" t="s">
        <v>1023</v>
      </c>
      <c r="DJ124" s="1182" t="s">
        <v>1023</v>
      </c>
      <c r="DK124" s="1182" t="s">
        <v>1023</v>
      </c>
      <c r="DL124" s="1182" t="s">
        <v>1023</v>
      </c>
      <c r="DM124" s="1182" t="s">
        <v>1023</v>
      </c>
      <c r="DN124" s="1182">
        <v>2</v>
      </c>
      <c r="DO124" s="1182">
        <v>7</v>
      </c>
      <c r="DP124" s="1182">
        <v>53</v>
      </c>
      <c r="DQ124" s="1182" t="s">
        <v>1023</v>
      </c>
      <c r="DR124" s="1182" t="s">
        <v>1023</v>
      </c>
      <c r="DS124" s="1182" t="s">
        <v>1023</v>
      </c>
      <c r="DT124" s="1182" t="s">
        <v>1023</v>
      </c>
      <c r="DU124" s="1182" t="s">
        <v>1023</v>
      </c>
      <c r="DV124" s="1182" t="s">
        <v>1023</v>
      </c>
      <c r="DW124" s="1182" t="s">
        <v>1023</v>
      </c>
      <c r="DX124" s="1182" t="s">
        <v>1023</v>
      </c>
      <c r="DY124" s="1182" t="s">
        <v>1023</v>
      </c>
      <c r="DZ124" s="1182">
        <v>1</v>
      </c>
      <c r="EA124" s="1182">
        <v>1</v>
      </c>
      <c r="EB124" s="1182">
        <v>26</v>
      </c>
      <c r="EC124" s="1182" t="s">
        <v>1023</v>
      </c>
      <c r="ED124" s="1182" t="s">
        <v>1023</v>
      </c>
      <c r="EE124" s="1182" t="s">
        <v>1023</v>
      </c>
      <c r="EF124" s="1182" t="s">
        <v>1023</v>
      </c>
      <c r="EG124" s="1182" t="s">
        <v>1023</v>
      </c>
      <c r="EH124" s="1182" t="s">
        <v>1023</v>
      </c>
      <c r="EI124" s="1182" t="s">
        <v>1023</v>
      </c>
      <c r="EJ124" s="1182" t="s">
        <v>1023</v>
      </c>
      <c r="EK124" s="1182" t="s">
        <v>1023</v>
      </c>
      <c r="EL124" s="1182" t="s">
        <v>1023</v>
      </c>
      <c r="EM124" s="1182" t="s">
        <v>1023</v>
      </c>
      <c r="EN124" s="1182">
        <v>7</v>
      </c>
      <c r="EO124" s="1182" t="s">
        <v>1023</v>
      </c>
      <c r="EP124" s="1182" t="s">
        <v>1023</v>
      </c>
      <c r="EQ124" s="1182" t="s">
        <v>1023</v>
      </c>
      <c r="ER124" s="1182" t="s">
        <v>1023</v>
      </c>
      <c r="ES124" s="1182" t="s">
        <v>1023</v>
      </c>
      <c r="ET124" s="1182" t="s">
        <v>1023</v>
      </c>
      <c r="EU124" s="1182" t="s">
        <v>1023</v>
      </c>
      <c r="EV124" s="1182" t="s">
        <v>1023</v>
      </c>
      <c r="EW124" s="1182" t="s">
        <v>1023</v>
      </c>
      <c r="EX124" s="1182" t="s">
        <v>1023</v>
      </c>
      <c r="EY124" s="1182">
        <v>1</v>
      </c>
      <c r="EZ124" s="1182">
        <v>1</v>
      </c>
      <c r="FA124" s="1182">
        <v>9</v>
      </c>
      <c r="FB124" s="1182" t="s">
        <v>1023</v>
      </c>
      <c r="FC124" s="1182" t="s">
        <v>1023</v>
      </c>
      <c r="FD124" s="1182" t="s">
        <v>1023</v>
      </c>
      <c r="FE124" s="1182" t="s">
        <v>1023</v>
      </c>
      <c r="FF124" s="1182" t="s">
        <v>1023</v>
      </c>
      <c r="FG124" s="1182" t="s">
        <v>1023</v>
      </c>
      <c r="FH124" s="1182" t="s">
        <v>1023</v>
      </c>
      <c r="FI124" s="1182" t="s">
        <v>1023</v>
      </c>
      <c r="FJ124" s="1182" t="s">
        <v>1023</v>
      </c>
      <c r="FK124" s="1182" t="s">
        <v>1023</v>
      </c>
      <c r="FL124" s="1182">
        <v>1</v>
      </c>
      <c r="FM124" s="1182">
        <v>6</v>
      </c>
      <c r="FN124" s="1182">
        <v>25</v>
      </c>
      <c r="FO124" s="1182" t="s">
        <v>1023</v>
      </c>
      <c r="FP124" s="1182" t="s">
        <v>1023</v>
      </c>
      <c r="FQ124" s="1182" t="s">
        <v>1023</v>
      </c>
      <c r="FR124" s="1182" t="s">
        <v>1023</v>
      </c>
      <c r="FS124" s="1182" t="s">
        <v>1023</v>
      </c>
      <c r="FT124" s="1182" t="s">
        <v>1023</v>
      </c>
      <c r="FU124" s="1182" t="s">
        <v>1023</v>
      </c>
      <c r="FV124" s="1182" t="s">
        <v>1023</v>
      </c>
      <c r="FW124" s="1182" t="s">
        <v>1023</v>
      </c>
      <c r="FX124" s="1182" t="s">
        <v>1023</v>
      </c>
      <c r="FY124" s="1182" t="s">
        <v>1023</v>
      </c>
      <c r="FZ124" s="1182">
        <v>2</v>
      </c>
      <c r="GA124" s="1182" t="s">
        <v>1023</v>
      </c>
      <c r="GB124" s="1182" t="s">
        <v>1023</v>
      </c>
      <c r="GC124" s="1182" t="s">
        <v>1023</v>
      </c>
      <c r="GD124" s="1182" t="s">
        <v>1023</v>
      </c>
      <c r="GE124" s="1182" t="s">
        <v>1023</v>
      </c>
      <c r="GF124" s="1182" t="s">
        <v>1023</v>
      </c>
      <c r="GG124" s="1182" t="s">
        <v>1023</v>
      </c>
      <c r="GH124" s="1182" t="s">
        <v>1023</v>
      </c>
      <c r="GI124" s="1182" t="s">
        <v>1023</v>
      </c>
      <c r="GJ124" s="1182" t="s">
        <v>1023</v>
      </c>
      <c r="GK124" s="1182" t="s">
        <v>1023</v>
      </c>
      <c r="GL124" s="1182" t="s">
        <v>1023</v>
      </c>
      <c r="GM124" s="1182" t="s">
        <v>1023</v>
      </c>
      <c r="GN124" s="1182" t="s">
        <v>1023</v>
      </c>
      <c r="GO124" s="1182" t="s">
        <v>1023</v>
      </c>
      <c r="GP124" s="1182" t="s">
        <v>1023</v>
      </c>
      <c r="GQ124" s="1182" t="s">
        <v>1023</v>
      </c>
      <c r="GR124" s="1182" t="s">
        <v>1023</v>
      </c>
      <c r="GS124" s="1182" t="s">
        <v>1023</v>
      </c>
      <c r="GT124" s="1182" t="s">
        <v>1023</v>
      </c>
      <c r="GU124" s="1182" t="s">
        <v>1023</v>
      </c>
      <c r="GV124" s="1182" t="s">
        <v>1023</v>
      </c>
      <c r="GW124" s="1182" t="s">
        <v>1023</v>
      </c>
      <c r="GX124" s="1182" t="s">
        <v>1023</v>
      </c>
      <c r="GY124" s="1182">
        <v>2</v>
      </c>
      <c r="GZ124" s="1182" t="s">
        <v>1023</v>
      </c>
      <c r="HA124" s="1182" t="s">
        <v>1023</v>
      </c>
      <c r="HB124" s="1182" t="s">
        <v>1023</v>
      </c>
      <c r="HC124" s="1182">
        <v>1</v>
      </c>
      <c r="HD124" s="1182" t="s">
        <v>1023</v>
      </c>
      <c r="HE124" s="1182" t="s">
        <v>1023</v>
      </c>
      <c r="HF124" s="1182" t="s">
        <v>1023</v>
      </c>
      <c r="HG124" s="1182" t="s">
        <v>1023</v>
      </c>
      <c r="HH124" s="1182" t="s">
        <v>1023</v>
      </c>
      <c r="HI124" s="1182" t="s">
        <v>1023</v>
      </c>
      <c r="HJ124" s="1182" t="s">
        <v>1023</v>
      </c>
      <c r="HK124" s="1182">
        <v>6</v>
      </c>
      <c r="HL124" s="1182">
        <v>64</v>
      </c>
      <c r="HM124" s="1182" t="s">
        <v>1023</v>
      </c>
      <c r="HN124" s="1182" t="s">
        <v>1023</v>
      </c>
      <c r="HO124" s="1182" t="s">
        <v>1023</v>
      </c>
      <c r="HP124" s="1182" t="s">
        <v>1023</v>
      </c>
      <c r="HQ124" s="1182" t="s">
        <v>1023</v>
      </c>
      <c r="HR124" s="1182" t="s">
        <v>1023</v>
      </c>
      <c r="HS124" s="1182" t="s">
        <v>1023</v>
      </c>
      <c r="HT124" s="1182" t="s">
        <v>1023</v>
      </c>
      <c r="HU124" s="1182" t="s">
        <v>1023</v>
      </c>
      <c r="HV124" s="1182" t="s">
        <v>1023</v>
      </c>
      <c r="HW124" s="1182">
        <v>1</v>
      </c>
      <c r="HX124" s="1182">
        <v>1</v>
      </c>
      <c r="HY124" s="1182">
        <v>6</v>
      </c>
      <c r="HZ124" s="1182" t="s">
        <v>1023</v>
      </c>
      <c r="IA124" s="1182" t="s">
        <v>1023</v>
      </c>
      <c r="IB124" s="1182" t="s">
        <v>1023</v>
      </c>
      <c r="IC124" s="1182" t="s">
        <v>1023</v>
      </c>
      <c r="ID124" s="1182" t="s">
        <v>1023</v>
      </c>
      <c r="IE124" s="1182" t="s">
        <v>1023</v>
      </c>
      <c r="IF124" s="1182" t="s">
        <v>1023</v>
      </c>
      <c r="IG124" s="1182" t="s">
        <v>1023</v>
      </c>
      <c r="IH124" s="1182" t="s">
        <v>1023</v>
      </c>
      <c r="II124" s="1182" t="s">
        <v>1023</v>
      </c>
      <c r="IJ124" s="1182" t="s">
        <v>1023</v>
      </c>
      <c r="IK124" s="1182">
        <v>4</v>
      </c>
      <c r="IL124" s="1182" t="s">
        <v>1023</v>
      </c>
      <c r="IM124" s="1182" t="s">
        <v>1023</v>
      </c>
      <c r="IN124" s="1182" t="s">
        <v>1023</v>
      </c>
      <c r="IO124" s="1182" t="s">
        <v>1023</v>
      </c>
      <c r="IP124" s="1182" t="s">
        <v>1023</v>
      </c>
      <c r="IQ124" s="1182" t="s">
        <v>1023</v>
      </c>
      <c r="IR124" s="1182" t="s">
        <v>1023</v>
      </c>
      <c r="IS124" s="1182" t="s">
        <v>1023</v>
      </c>
      <c r="IT124" s="1182" t="s">
        <v>1023</v>
      </c>
      <c r="IU124" s="1182" t="s">
        <v>1023</v>
      </c>
      <c r="IV124" s="1182" t="s">
        <v>1023</v>
      </c>
      <c r="IW124" s="1182" t="s">
        <v>1023</v>
      </c>
      <c r="IX124" s="1182" t="s">
        <v>1023</v>
      </c>
      <c r="IY124" s="1182" t="s">
        <v>1023</v>
      </c>
      <c r="IZ124" s="1182" t="s">
        <v>1023</v>
      </c>
      <c r="JA124" s="1182" t="s">
        <v>1023</v>
      </c>
      <c r="JB124" s="1182" t="s">
        <v>1023</v>
      </c>
      <c r="JC124" s="1182">
        <v>1</v>
      </c>
      <c r="JD124" s="1182" t="s">
        <v>1023</v>
      </c>
      <c r="JE124" s="1182" t="s">
        <v>1023</v>
      </c>
      <c r="JF124" s="1182" t="s">
        <v>1023</v>
      </c>
      <c r="JG124" s="1182" t="s">
        <v>1023</v>
      </c>
      <c r="JH124" s="1182" t="s">
        <v>1023</v>
      </c>
      <c r="JI124" s="1182" t="s">
        <v>1023</v>
      </c>
      <c r="JJ124" s="1182" t="s">
        <v>1023</v>
      </c>
      <c r="JK124" s="1182" t="s">
        <v>1023</v>
      </c>
      <c r="JL124" s="1182" t="s">
        <v>1023</v>
      </c>
      <c r="JM124" s="1182" t="s">
        <v>1023</v>
      </c>
      <c r="JN124" s="1182" t="s">
        <v>1023</v>
      </c>
      <c r="JO124" s="1182">
        <v>1</v>
      </c>
      <c r="JP124" s="1182" t="s">
        <v>1023</v>
      </c>
      <c r="JQ124" s="1182" t="s">
        <v>1023</v>
      </c>
      <c r="JR124" s="1182" t="s">
        <v>1023</v>
      </c>
      <c r="JS124" s="1182" t="s">
        <v>1023</v>
      </c>
      <c r="JT124" s="1182" t="s">
        <v>1023</v>
      </c>
      <c r="JU124" s="1182" t="s">
        <v>1023</v>
      </c>
      <c r="JV124" s="1182" t="s">
        <v>1023</v>
      </c>
      <c r="JW124" s="1182" t="s">
        <v>1023</v>
      </c>
      <c r="JX124" s="1182" t="s">
        <v>1023</v>
      </c>
      <c r="JY124" s="1182" t="s">
        <v>1023</v>
      </c>
      <c r="JZ124" s="1182">
        <v>1</v>
      </c>
      <c r="KA124" s="1182" t="s">
        <v>1023</v>
      </c>
      <c r="KB124" s="1182">
        <v>8</v>
      </c>
      <c r="KC124" s="1182" t="s">
        <v>1023</v>
      </c>
      <c r="KD124" s="1182" t="s">
        <v>1023</v>
      </c>
      <c r="KE124" s="1182" t="s">
        <v>1023</v>
      </c>
      <c r="KF124" s="1182" t="s">
        <v>1023</v>
      </c>
      <c r="KG124" s="1182" t="s">
        <v>1023</v>
      </c>
      <c r="KH124" s="1182" t="s">
        <v>1023</v>
      </c>
      <c r="KI124" s="1182" t="s">
        <v>1023</v>
      </c>
      <c r="KJ124" s="1182" t="s">
        <v>1023</v>
      </c>
      <c r="KK124" s="1182" t="s">
        <v>1023</v>
      </c>
      <c r="KL124" s="1182" t="s">
        <v>1023</v>
      </c>
      <c r="KM124" s="1182" t="s">
        <v>1023</v>
      </c>
      <c r="KN124" s="1182">
        <v>1</v>
      </c>
      <c r="KO124" s="1182">
        <v>2</v>
      </c>
      <c r="KP124" s="1182" t="s">
        <v>1023</v>
      </c>
      <c r="KQ124" s="1182" t="s">
        <v>1023</v>
      </c>
      <c r="KR124" s="1182" t="s">
        <v>1023</v>
      </c>
      <c r="KS124" s="1182" t="s">
        <v>1023</v>
      </c>
      <c r="KT124" s="1182" t="s">
        <v>1023</v>
      </c>
      <c r="KU124" s="1182" t="s">
        <v>1023</v>
      </c>
      <c r="KV124" s="1182" t="s">
        <v>1023</v>
      </c>
      <c r="KW124" s="1182" t="s">
        <v>1023</v>
      </c>
      <c r="KX124" s="1182" t="s">
        <v>1023</v>
      </c>
      <c r="KY124" s="1182" t="s">
        <v>1023</v>
      </c>
    </row>
    <row r="125" spans="2:311" ht="15" customHeight="1">
      <c r="B125" s="1501"/>
      <c r="C125" s="1501" t="s">
        <v>70</v>
      </c>
      <c r="D125" s="1503"/>
      <c r="E125" s="1182">
        <v>142</v>
      </c>
      <c r="F125" s="1182">
        <v>142</v>
      </c>
      <c r="G125" s="1182" t="s">
        <v>1023</v>
      </c>
      <c r="H125" s="1182" t="s">
        <v>1023</v>
      </c>
      <c r="I125" s="1182" t="s">
        <v>1023</v>
      </c>
      <c r="J125" s="1182" t="s">
        <v>1023</v>
      </c>
      <c r="K125" s="1182" t="s">
        <v>1023</v>
      </c>
      <c r="L125" s="1182" t="s">
        <v>1023</v>
      </c>
      <c r="M125" s="1182" t="s">
        <v>1023</v>
      </c>
      <c r="N125" s="1182" t="s">
        <v>1023</v>
      </c>
      <c r="O125" s="1182" t="s">
        <v>1023</v>
      </c>
      <c r="P125" s="1182" t="s">
        <v>1023</v>
      </c>
      <c r="Q125" s="1182">
        <v>1</v>
      </c>
      <c r="R125" s="1182" t="s">
        <v>1023</v>
      </c>
      <c r="S125" s="1182">
        <v>5</v>
      </c>
      <c r="T125" s="1182" t="s">
        <v>1023</v>
      </c>
      <c r="U125" s="1182" t="s">
        <v>1023</v>
      </c>
      <c r="V125" s="1182" t="s">
        <v>1023</v>
      </c>
      <c r="W125" s="1182" t="s">
        <v>1023</v>
      </c>
      <c r="X125" s="1182" t="s">
        <v>1023</v>
      </c>
      <c r="Y125" s="1182" t="s">
        <v>1023</v>
      </c>
      <c r="Z125" s="1182" t="s">
        <v>1023</v>
      </c>
      <c r="AA125" s="1182" t="s">
        <v>1023</v>
      </c>
      <c r="AB125" s="1182" t="s">
        <v>1023</v>
      </c>
      <c r="AC125" s="1182" t="s">
        <v>1023</v>
      </c>
      <c r="AD125" s="1182" t="s">
        <v>1023</v>
      </c>
      <c r="AE125" s="1182" t="s">
        <v>1023</v>
      </c>
      <c r="AF125" s="1182">
        <v>3</v>
      </c>
      <c r="AG125" s="1182" t="s">
        <v>1023</v>
      </c>
      <c r="AH125" s="1182" t="s">
        <v>1023</v>
      </c>
      <c r="AI125" s="1182" t="s">
        <v>1023</v>
      </c>
      <c r="AJ125" s="1182" t="s">
        <v>1023</v>
      </c>
      <c r="AK125" s="1182" t="s">
        <v>1023</v>
      </c>
      <c r="AL125" s="1182" t="s">
        <v>1023</v>
      </c>
      <c r="AM125" s="1182" t="s">
        <v>1023</v>
      </c>
      <c r="AN125" s="1182" t="s">
        <v>1023</v>
      </c>
      <c r="AO125" s="1182" t="s">
        <v>1023</v>
      </c>
      <c r="AP125" s="1182" t="s">
        <v>1023</v>
      </c>
      <c r="AQ125" s="1182" t="s">
        <v>1023</v>
      </c>
      <c r="AR125" s="1182">
        <v>3</v>
      </c>
      <c r="AS125" s="1182" t="s">
        <v>1023</v>
      </c>
      <c r="AT125" s="1182" t="s">
        <v>1023</v>
      </c>
      <c r="AU125" s="1182" t="s">
        <v>1023</v>
      </c>
      <c r="AV125" s="1182" t="s">
        <v>1023</v>
      </c>
      <c r="AW125" s="1182" t="s">
        <v>1023</v>
      </c>
      <c r="AX125" s="1182" t="s">
        <v>1023</v>
      </c>
      <c r="AY125" s="1182" t="s">
        <v>1023</v>
      </c>
      <c r="AZ125" s="1182" t="s">
        <v>1023</v>
      </c>
      <c r="BA125" s="1182" t="s">
        <v>1023</v>
      </c>
      <c r="BB125" s="1182" t="s">
        <v>1023</v>
      </c>
      <c r="BC125" s="1182" t="s">
        <v>1023</v>
      </c>
      <c r="BD125" s="1182" t="s">
        <v>1023</v>
      </c>
      <c r="BE125" s="1182" t="s">
        <v>1023</v>
      </c>
      <c r="BF125" s="1182" t="s">
        <v>1023</v>
      </c>
      <c r="BG125" s="1182" t="s">
        <v>1023</v>
      </c>
      <c r="BH125" s="1182" t="s">
        <v>1023</v>
      </c>
      <c r="BI125" s="1182" t="s">
        <v>1023</v>
      </c>
      <c r="BJ125" s="1182" t="s">
        <v>1023</v>
      </c>
      <c r="BK125" s="1182" t="s">
        <v>1023</v>
      </c>
      <c r="BL125" s="1182" t="s">
        <v>1023</v>
      </c>
      <c r="BM125" s="1182" t="s">
        <v>1023</v>
      </c>
      <c r="BN125" s="1182" t="s">
        <v>1023</v>
      </c>
      <c r="BO125" s="1182" t="s">
        <v>1023</v>
      </c>
      <c r="BP125" s="1182">
        <v>1</v>
      </c>
      <c r="BQ125" s="1182">
        <v>1</v>
      </c>
      <c r="BR125" s="1182" t="s">
        <v>1023</v>
      </c>
      <c r="BS125" s="1182" t="s">
        <v>1023</v>
      </c>
      <c r="BT125" s="1182" t="s">
        <v>1023</v>
      </c>
      <c r="BU125" s="1182" t="s">
        <v>1023</v>
      </c>
      <c r="BV125" s="1182" t="s">
        <v>1023</v>
      </c>
      <c r="BW125" s="1182" t="s">
        <v>1023</v>
      </c>
      <c r="BX125" s="1182" t="s">
        <v>1023</v>
      </c>
      <c r="BY125" s="1182" t="s">
        <v>1023</v>
      </c>
      <c r="BZ125" s="1182" t="s">
        <v>1023</v>
      </c>
      <c r="CA125" s="1182" t="s">
        <v>1023</v>
      </c>
      <c r="CB125" s="1182" t="s">
        <v>1023</v>
      </c>
      <c r="CC125" s="1182">
        <v>1</v>
      </c>
      <c r="CD125" s="1182">
        <v>4</v>
      </c>
      <c r="CE125" s="1182" t="s">
        <v>1023</v>
      </c>
      <c r="CF125" s="1182" t="s">
        <v>1023</v>
      </c>
      <c r="CG125" s="1182" t="s">
        <v>1023</v>
      </c>
      <c r="CH125" s="1182" t="s">
        <v>1023</v>
      </c>
      <c r="CI125" s="1182" t="s">
        <v>1023</v>
      </c>
      <c r="CJ125" s="1182" t="s">
        <v>1023</v>
      </c>
      <c r="CK125" s="1182" t="s">
        <v>1023</v>
      </c>
      <c r="CL125" s="1182" t="s">
        <v>1023</v>
      </c>
      <c r="CM125" s="1182" t="s">
        <v>1023</v>
      </c>
      <c r="CN125" s="1182" t="s">
        <v>1023</v>
      </c>
      <c r="CO125" s="1182" t="s">
        <v>1023</v>
      </c>
      <c r="CP125" s="1182" t="s">
        <v>1023</v>
      </c>
      <c r="CQ125" s="1182">
        <v>3</v>
      </c>
      <c r="CR125" s="1182" t="s">
        <v>1023</v>
      </c>
      <c r="CS125" s="1182" t="s">
        <v>1023</v>
      </c>
      <c r="CT125" s="1182" t="s">
        <v>1023</v>
      </c>
      <c r="CU125" s="1182" t="s">
        <v>1023</v>
      </c>
      <c r="CV125" s="1182" t="s">
        <v>1023</v>
      </c>
      <c r="CW125" s="1182" t="s">
        <v>1023</v>
      </c>
      <c r="CX125" s="1182" t="s">
        <v>1023</v>
      </c>
      <c r="CY125" s="1182" t="s">
        <v>1023</v>
      </c>
      <c r="CZ125" s="1182" t="s">
        <v>1023</v>
      </c>
      <c r="DA125" s="1182">
        <v>1</v>
      </c>
      <c r="DB125" s="1182">
        <v>1</v>
      </c>
      <c r="DC125" s="1182">
        <v>4</v>
      </c>
      <c r="DD125" s="1182" t="s">
        <v>1023</v>
      </c>
      <c r="DE125" s="1182" t="s">
        <v>1023</v>
      </c>
      <c r="DF125" s="1182" t="s">
        <v>1023</v>
      </c>
      <c r="DG125" s="1182" t="s">
        <v>1023</v>
      </c>
      <c r="DH125" s="1182" t="s">
        <v>1023</v>
      </c>
      <c r="DI125" s="1182" t="s">
        <v>1023</v>
      </c>
      <c r="DJ125" s="1182" t="s">
        <v>1023</v>
      </c>
      <c r="DK125" s="1182" t="s">
        <v>1023</v>
      </c>
      <c r="DL125" s="1182" t="s">
        <v>1023</v>
      </c>
      <c r="DM125" s="1182" t="s">
        <v>1023</v>
      </c>
      <c r="DN125" s="1182">
        <v>2</v>
      </c>
      <c r="DO125" s="1182">
        <v>4</v>
      </c>
      <c r="DP125" s="1182">
        <v>22</v>
      </c>
      <c r="DQ125" s="1182" t="s">
        <v>1023</v>
      </c>
      <c r="DR125" s="1182" t="s">
        <v>1023</v>
      </c>
      <c r="DS125" s="1182" t="s">
        <v>1023</v>
      </c>
      <c r="DT125" s="1182" t="s">
        <v>1023</v>
      </c>
      <c r="DU125" s="1182" t="s">
        <v>1023</v>
      </c>
      <c r="DV125" s="1182" t="s">
        <v>1023</v>
      </c>
      <c r="DW125" s="1182" t="s">
        <v>1023</v>
      </c>
      <c r="DX125" s="1182" t="s">
        <v>1023</v>
      </c>
      <c r="DY125" s="1182" t="s">
        <v>1023</v>
      </c>
      <c r="DZ125" s="1182">
        <v>1</v>
      </c>
      <c r="EA125" s="1182" t="s">
        <v>1023</v>
      </c>
      <c r="EB125" s="1182">
        <v>15</v>
      </c>
      <c r="EC125" s="1182" t="s">
        <v>1023</v>
      </c>
      <c r="ED125" s="1182" t="s">
        <v>1023</v>
      </c>
      <c r="EE125" s="1182" t="s">
        <v>1023</v>
      </c>
      <c r="EF125" s="1182" t="s">
        <v>1023</v>
      </c>
      <c r="EG125" s="1182" t="s">
        <v>1023</v>
      </c>
      <c r="EH125" s="1182" t="s">
        <v>1023</v>
      </c>
      <c r="EI125" s="1182" t="s">
        <v>1023</v>
      </c>
      <c r="EJ125" s="1182" t="s">
        <v>1023</v>
      </c>
      <c r="EK125" s="1182" t="s">
        <v>1023</v>
      </c>
      <c r="EL125" s="1182" t="s">
        <v>1023</v>
      </c>
      <c r="EM125" s="1182" t="s">
        <v>1023</v>
      </c>
      <c r="EN125" s="1182">
        <v>4</v>
      </c>
      <c r="EO125" s="1182" t="s">
        <v>1023</v>
      </c>
      <c r="EP125" s="1182" t="s">
        <v>1023</v>
      </c>
      <c r="EQ125" s="1182" t="s">
        <v>1023</v>
      </c>
      <c r="ER125" s="1182" t="s">
        <v>1023</v>
      </c>
      <c r="ES125" s="1182" t="s">
        <v>1023</v>
      </c>
      <c r="ET125" s="1182" t="s">
        <v>1023</v>
      </c>
      <c r="EU125" s="1182" t="s">
        <v>1023</v>
      </c>
      <c r="EV125" s="1182" t="s">
        <v>1023</v>
      </c>
      <c r="EW125" s="1182" t="s">
        <v>1023</v>
      </c>
      <c r="EX125" s="1182" t="s">
        <v>1023</v>
      </c>
      <c r="EY125" s="1182" t="s">
        <v>1023</v>
      </c>
      <c r="EZ125" s="1182" t="s">
        <v>1023</v>
      </c>
      <c r="FA125" s="1182">
        <v>4</v>
      </c>
      <c r="FB125" s="1182" t="s">
        <v>1023</v>
      </c>
      <c r="FC125" s="1182" t="s">
        <v>1023</v>
      </c>
      <c r="FD125" s="1182" t="s">
        <v>1023</v>
      </c>
      <c r="FE125" s="1182" t="s">
        <v>1023</v>
      </c>
      <c r="FF125" s="1182" t="s">
        <v>1023</v>
      </c>
      <c r="FG125" s="1182" t="s">
        <v>1023</v>
      </c>
      <c r="FH125" s="1182" t="s">
        <v>1023</v>
      </c>
      <c r="FI125" s="1182" t="s">
        <v>1023</v>
      </c>
      <c r="FJ125" s="1182" t="s">
        <v>1023</v>
      </c>
      <c r="FK125" s="1182" t="s">
        <v>1023</v>
      </c>
      <c r="FL125" s="1182" t="s">
        <v>1023</v>
      </c>
      <c r="FM125" s="1182">
        <v>5</v>
      </c>
      <c r="FN125" s="1182">
        <v>14</v>
      </c>
      <c r="FO125" s="1182" t="s">
        <v>1023</v>
      </c>
      <c r="FP125" s="1182" t="s">
        <v>1023</v>
      </c>
      <c r="FQ125" s="1182" t="s">
        <v>1023</v>
      </c>
      <c r="FR125" s="1182" t="s">
        <v>1023</v>
      </c>
      <c r="FS125" s="1182" t="s">
        <v>1023</v>
      </c>
      <c r="FT125" s="1182" t="s">
        <v>1023</v>
      </c>
      <c r="FU125" s="1182" t="s">
        <v>1023</v>
      </c>
      <c r="FV125" s="1182" t="s">
        <v>1023</v>
      </c>
      <c r="FW125" s="1182" t="s">
        <v>1023</v>
      </c>
      <c r="FX125" s="1182" t="s">
        <v>1023</v>
      </c>
      <c r="FY125" s="1182" t="s">
        <v>1023</v>
      </c>
      <c r="FZ125" s="1182">
        <v>2</v>
      </c>
      <c r="GA125" s="1182" t="s">
        <v>1023</v>
      </c>
      <c r="GB125" s="1182" t="s">
        <v>1023</v>
      </c>
      <c r="GC125" s="1182" t="s">
        <v>1023</v>
      </c>
      <c r="GD125" s="1182" t="s">
        <v>1023</v>
      </c>
      <c r="GE125" s="1182" t="s">
        <v>1023</v>
      </c>
      <c r="GF125" s="1182" t="s">
        <v>1023</v>
      </c>
      <c r="GG125" s="1182" t="s">
        <v>1023</v>
      </c>
      <c r="GH125" s="1182" t="s">
        <v>1023</v>
      </c>
      <c r="GI125" s="1182" t="s">
        <v>1023</v>
      </c>
      <c r="GJ125" s="1182" t="s">
        <v>1023</v>
      </c>
      <c r="GK125" s="1182" t="s">
        <v>1023</v>
      </c>
      <c r="GL125" s="1182" t="s">
        <v>1023</v>
      </c>
      <c r="GM125" s="1182" t="s">
        <v>1023</v>
      </c>
      <c r="GN125" s="1182" t="s">
        <v>1023</v>
      </c>
      <c r="GO125" s="1182" t="s">
        <v>1023</v>
      </c>
      <c r="GP125" s="1182" t="s">
        <v>1023</v>
      </c>
      <c r="GQ125" s="1182" t="s">
        <v>1023</v>
      </c>
      <c r="GR125" s="1182" t="s">
        <v>1023</v>
      </c>
      <c r="GS125" s="1182" t="s">
        <v>1023</v>
      </c>
      <c r="GT125" s="1182" t="s">
        <v>1023</v>
      </c>
      <c r="GU125" s="1182" t="s">
        <v>1023</v>
      </c>
      <c r="GV125" s="1182" t="s">
        <v>1023</v>
      </c>
      <c r="GW125" s="1182" t="s">
        <v>1023</v>
      </c>
      <c r="GX125" s="1182" t="s">
        <v>1023</v>
      </c>
      <c r="GY125" s="1182">
        <v>2</v>
      </c>
      <c r="GZ125" s="1182" t="s">
        <v>1023</v>
      </c>
      <c r="HA125" s="1182" t="s">
        <v>1023</v>
      </c>
      <c r="HB125" s="1182" t="s">
        <v>1023</v>
      </c>
      <c r="HC125" s="1182" t="s">
        <v>1023</v>
      </c>
      <c r="HD125" s="1182" t="s">
        <v>1023</v>
      </c>
      <c r="HE125" s="1182" t="s">
        <v>1023</v>
      </c>
      <c r="HF125" s="1182" t="s">
        <v>1023</v>
      </c>
      <c r="HG125" s="1182" t="s">
        <v>1023</v>
      </c>
      <c r="HH125" s="1182" t="s">
        <v>1023</v>
      </c>
      <c r="HI125" s="1182" t="s">
        <v>1023</v>
      </c>
      <c r="HJ125" s="1182" t="s">
        <v>1023</v>
      </c>
      <c r="HK125" s="1182">
        <v>4</v>
      </c>
      <c r="HL125" s="1182">
        <v>23</v>
      </c>
      <c r="HM125" s="1182" t="s">
        <v>1023</v>
      </c>
      <c r="HN125" s="1182" t="s">
        <v>1023</v>
      </c>
      <c r="HO125" s="1182" t="s">
        <v>1023</v>
      </c>
      <c r="HP125" s="1182" t="s">
        <v>1023</v>
      </c>
      <c r="HQ125" s="1182" t="s">
        <v>1023</v>
      </c>
      <c r="HR125" s="1182" t="s">
        <v>1023</v>
      </c>
      <c r="HS125" s="1182" t="s">
        <v>1023</v>
      </c>
      <c r="HT125" s="1182" t="s">
        <v>1023</v>
      </c>
      <c r="HU125" s="1182" t="s">
        <v>1023</v>
      </c>
      <c r="HV125" s="1182" t="s">
        <v>1023</v>
      </c>
      <c r="HW125" s="1182">
        <v>1</v>
      </c>
      <c r="HX125" s="1182" t="s">
        <v>1023</v>
      </c>
      <c r="HY125" s="1182">
        <v>3</v>
      </c>
      <c r="HZ125" s="1182" t="s">
        <v>1023</v>
      </c>
      <c r="IA125" s="1182" t="s">
        <v>1023</v>
      </c>
      <c r="IB125" s="1182" t="s">
        <v>1023</v>
      </c>
      <c r="IC125" s="1182" t="s">
        <v>1023</v>
      </c>
      <c r="ID125" s="1182" t="s">
        <v>1023</v>
      </c>
      <c r="IE125" s="1182" t="s">
        <v>1023</v>
      </c>
      <c r="IF125" s="1182" t="s">
        <v>1023</v>
      </c>
      <c r="IG125" s="1182" t="s">
        <v>1023</v>
      </c>
      <c r="IH125" s="1182" t="s">
        <v>1023</v>
      </c>
      <c r="II125" s="1182" t="s">
        <v>1023</v>
      </c>
      <c r="IJ125" s="1182" t="s">
        <v>1023</v>
      </c>
      <c r="IK125" s="1182" t="s">
        <v>1023</v>
      </c>
      <c r="IL125" s="1182" t="s">
        <v>1023</v>
      </c>
      <c r="IM125" s="1182" t="s">
        <v>1023</v>
      </c>
      <c r="IN125" s="1182" t="s">
        <v>1023</v>
      </c>
      <c r="IO125" s="1182" t="s">
        <v>1023</v>
      </c>
      <c r="IP125" s="1182" t="s">
        <v>1023</v>
      </c>
      <c r="IQ125" s="1182" t="s">
        <v>1023</v>
      </c>
      <c r="IR125" s="1182" t="s">
        <v>1023</v>
      </c>
      <c r="IS125" s="1182" t="s">
        <v>1023</v>
      </c>
      <c r="IT125" s="1182" t="s">
        <v>1023</v>
      </c>
      <c r="IU125" s="1182" t="s">
        <v>1023</v>
      </c>
      <c r="IV125" s="1182" t="s">
        <v>1023</v>
      </c>
      <c r="IW125" s="1182" t="s">
        <v>1023</v>
      </c>
      <c r="IX125" s="1182" t="s">
        <v>1023</v>
      </c>
      <c r="IY125" s="1182" t="s">
        <v>1023</v>
      </c>
      <c r="IZ125" s="1182" t="s">
        <v>1023</v>
      </c>
      <c r="JA125" s="1182" t="s">
        <v>1023</v>
      </c>
      <c r="JB125" s="1182" t="s">
        <v>1023</v>
      </c>
      <c r="JC125" s="1182">
        <v>1</v>
      </c>
      <c r="JD125" s="1182" t="s">
        <v>1023</v>
      </c>
      <c r="JE125" s="1182" t="s">
        <v>1023</v>
      </c>
      <c r="JF125" s="1182" t="s">
        <v>1023</v>
      </c>
      <c r="JG125" s="1182" t="s">
        <v>1023</v>
      </c>
      <c r="JH125" s="1182" t="s">
        <v>1023</v>
      </c>
      <c r="JI125" s="1182" t="s">
        <v>1023</v>
      </c>
      <c r="JJ125" s="1182" t="s">
        <v>1023</v>
      </c>
      <c r="JK125" s="1182" t="s">
        <v>1023</v>
      </c>
      <c r="JL125" s="1182" t="s">
        <v>1023</v>
      </c>
      <c r="JM125" s="1182" t="s">
        <v>1023</v>
      </c>
      <c r="JN125" s="1182" t="s">
        <v>1023</v>
      </c>
      <c r="JO125" s="1182">
        <v>1</v>
      </c>
      <c r="JP125" s="1182" t="s">
        <v>1023</v>
      </c>
      <c r="JQ125" s="1182" t="s">
        <v>1023</v>
      </c>
      <c r="JR125" s="1182" t="s">
        <v>1023</v>
      </c>
      <c r="JS125" s="1182" t="s">
        <v>1023</v>
      </c>
      <c r="JT125" s="1182" t="s">
        <v>1023</v>
      </c>
      <c r="JU125" s="1182" t="s">
        <v>1023</v>
      </c>
      <c r="JV125" s="1182" t="s">
        <v>1023</v>
      </c>
      <c r="JW125" s="1182" t="s">
        <v>1023</v>
      </c>
      <c r="JX125" s="1182" t="s">
        <v>1023</v>
      </c>
      <c r="JY125" s="1182" t="s">
        <v>1023</v>
      </c>
      <c r="JZ125" s="1182" t="s">
        <v>1023</v>
      </c>
      <c r="KA125" s="1182" t="s">
        <v>1023</v>
      </c>
      <c r="KB125" s="1182">
        <v>5</v>
      </c>
      <c r="KC125" s="1182" t="s">
        <v>1023</v>
      </c>
      <c r="KD125" s="1182" t="s">
        <v>1023</v>
      </c>
      <c r="KE125" s="1182" t="s">
        <v>1023</v>
      </c>
      <c r="KF125" s="1182" t="s">
        <v>1023</v>
      </c>
      <c r="KG125" s="1182" t="s">
        <v>1023</v>
      </c>
      <c r="KH125" s="1182" t="s">
        <v>1023</v>
      </c>
      <c r="KI125" s="1182" t="s">
        <v>1023</v>
      </c>
      <c r="KJ125" s="1182" t="s">
        <v>1023</v>
      </c>
      <c r="KK125" s="1182" t="s">
        <v>1023</v>
      </c>
      <c r="KL125" s="1182" t="s">
        <v>1023</v>
      </c>
      <c r="KM125" s="1182" t="s">
        <v>1023</v>
      </c>
      <c r="KN125" s="1182">
        <v>1</v>
      </c>
      <c r="KO125" s="1182" t="s">
        <v>1023</v>
      </c>
      <c r="KP125" s="1182" t="s">
        <v>1023</v>
      </c>
      <c r="KQ125" s="1182" t="s">
        <v>1023</v>
      </c>
      <c r="KR125" s="1182" t="s">
        <v>1023</v>
      </c>
      <c r="KS125" s="1182" t="s">
        <v>1023</v>
      </c>
      <c r="KT125" s="1182" t="s">
        <v>1023</v>
      </c>
      <c r="KU125" s="1182" t="s">
        <v>1023</v>
      </c>
      <c r="KV125" s="1182" t="s">
        <v>1023</v>
      </c>
      <c r="KW125" s="1182" t="s">
        <v>1023</v>
      </c>
      <c r="KX125" s="1182" t="s">
        <v>1023</v>
      </c>
      <c r="KY125" s="1182" t="s">
        <v>1023</v>
      </c>
    </row>
    <row r="126" spans="2:311" ht="15" customHeight="1">
      <c r="B126" s="1501"/>
      <c r="C126" s="1501" t="s">
        <v>71</v>
      </c>
      <c r="D126" s="1503"/>
      <c r="E126" s="1182">
        <v>168</v>
      </c>
      <c r="F126" s="1182">
        <v>168</v>
      </c>
      <c r="G126" s="1182" t="s">
        <v>1023</v>
      </c>
      <c r="H126" s="1182" t="s">
        <v>1023</v>
      </c>
      <c r="I126" s="1182" t="s">
        <v>1023</v>
      </c>
      <c r="J126" s="1182" t="s">
        <v>1023</v>
      </c>
      <c r="K126" s="1182" t="s">
        <v>1023</v>
      </c>
      <c r="L126" s="1182" t="s">
        <v>1023</v>
      </c>
      <c r="M126" s="1182" t="s">
        <v>1023</v>
      </c>
      <c r="N126" s="1182" t="s">
        <v>1023</v>
      </c>
      <c r="O126" s="1182" t="s">
        <v>1023</v>
      </c>
      <c r="P126" s="1182" t="s">
        <v>1023</v>
      </c>
      <c r="Q126" s="1182" t="s">
        <v>1023</v>
      </c>
      <c r="R126" s="1182">
        <v>1</v>
      </c>
      <c r="S126" s="1182">
        <v>12</v>
      </c>
      <c r="T126" s="1182" t="s">
        <v>1023</v>
      </c>
      <c r="U126" s="1182" t="s">
        <v>1023</v>
      </c>
      <c r="V126" s="1182" t="s">
        <v>1023</v>
      </c>
      <c r="W126" s="1182" t="s">
        <v>1023</v>
      </c>
      <c r="X126" s="1182" t="s">
        <v>1023</v>
      </c>
      <c r="Y126" s="1182" t="s">
        <v>1023</v>
      </c>
      <c r="Z126" s="1182" t="s">
        <v>1023</v>
      </c>
      <c r="AA126" s="1182" t="s">
        <v>1023</v>
      </c>
      <c r="AB126" s="1182" t="s">
        <v>1023</v>
      </c>
      <c r="AC126" s="1182" t="s">
        <v>1023</v>
      </c>
      <c r="AD126" s="1182" t="s">
        <v>1023</v>
      </c>
      <c r="AE126" s="1182" t="s">
        <v>1023</v>
      </c>
      <c r="AF126" s="1182">
        <v>2</v>
      </c>
      <c r="AG126" s="1182" t="s">
        <v>1023</v>
      </c>
      <c r="AH126" s="1182" t="s">
        <v>1023</v>
      </c>
      <c r="AI126" s="1182">
        <v>1</v>
      </c>
      <c r="AJ126" s="1182" t="s">
        <v>1023</v>
      </c>
      <c r="AK126" s="1182" t="s">
        <v>1023</v>
      </c>
      <c r="AL126" s="1182" t="s">
        <v>1023</v>
      </c>
      <c r="AM126" s="1182" t="s">
        <v>1023</v>
      </c>
      <c r="AN126" s="1182" t="s">
        <v>1023</v>
      </c>
      <c r="AO126" s="1182" t="s">
        <v>1023</v>
      </c>
      <c r="AP126" s="1182" t="s">
        <v>1023</v>
      </c>
      <c r="AQ126" s="1182" t="s">
        <v>1023</v>
      </c>
      <c r="AR126" s="1182">
        <v>1</v>
      </c>
      <c r="AS126" s="1182" t="s">
        <v>1023</v>
      </c>
      <c r="AT126" s="1182" t="s">
        <v>1023</v>
      </c>
      <c r="AU126" s="1182" t="s">
        <v>1023</v>
      </c>
      <c r="AV126" s="1182" t="s">
        <v>1023</v>
      </c>
      <c r="AW126" s="1182" t="s">
        <v>1023</v>
      </c>
      <c r="AX126" s="1182" t="s">
        <v>1023</v>
      </c>
      <c r="AY126" s="1182" t="s">
        <v>1023</v>
      </c>
      <c r="AZ126" s="1182" t="s">
        <v>1023</v>
      </c>
      <c r="BA126" s="1182" t="s">
        <v>1023</v>
      </c>
      <c r="BB126" s="1182" t="s">
        <v>1023</v>
      </c>
      <c r="BC126" s="1182" t="s">
        <v>1023</v>
      </c>
      <c r="BD126" s="1182">
        <v>2</v>
      </c>
      <c r="BE126" s="1182" t="s">
        <v>1023</v>
      </c>
      <c r="BF126" s="1182" t="s">
        <v>1023</v>
      </c>
      <c r="BG126" s="1182" t="s">
        <v>1023</v>
      </c>
      <c r="BH126" s="1182" t="s">
        <v>1023</v>
      </c>
      <c r="BI126" s="1182" t="s">
        <v>1023</v>
      </c>
      <c r="BJ126" s="1182" t="s">
        <v>1023</v>
      </c>
      <c r="BK126" s="1182" t="s">
        <v>1023</v>
      </c>
      <c r="BL126" s="1182" t="s">
        <v>1023</v>
      </c>
      <c r="BM126" s="1182" t="s">
        <v>1023</v>
      </c>
      <c r="BN126" s="1182">
        <v>1</v>
      </c>
      <c r="BO126" s="1182" t="s">
        <v>1023</v>
      </c>
      <c r="BP126" s="1182" t="s">
        <v>1023</v>
      </c>
      <c r="BQ126" s="1182">
        <v>1</v>
      </c>
      <c r="BR126" s="1182" t="s">
        <v>1023</v>
      </c>
      <c r="BS126" s="1182" t="s">
        <v>1023</v>
      </c>
      <c r="BT126" s="1182" t="s">
        <v>1023</v>
      </c>
      <c r="BU126" s="1182" t="s">
        <v>1023</v>
      </c>
      <c r="BV126" s="1182" t="s">
        <v>1023</v>
      </c>
      <c r="BW126" s="1182" t="s">
        <v>1023</v>
      </c>
      <c r="BX126" s="1182" t="s">
        <v>1023</v>
      </c>
      <c r="BY126" s="1182" t="s">
        <v>1023</v>
      </c>
      <c r="BZ126" s="1182" t="s">
        <v>1023</v>
      </c>
      <c r="CA126" s="1182" t="s">
        <v>1023</v>
      </c>
      <c r="CB126" s="1182" t="s">
        <v>1023</v>
      </c>
      <c r="CC126" s="1182" t="s">
        <v>1023</v>
      </c>
      <c r="CD126" s="1182">
        <v>2</v>
      </c>
      <c r="CE126" s="1182" t="s">
        <v>1023</v>
      </c>
      <c r="CF126" s="1182" t="s">
        <v>1023</v>
      </c>
      <c r="CG126" s="1182" t="s">
        <v>1023</v>
      </c>
      <c r="CH126" s="1182" t="s">
        <v>1023</v>
      </c>
      <c r="CI126" s="1182">
        <v>1</v>
      </c>
      <c r="CJ126" s="1182" t="s">
        <v>1023</v>
      </c>
      <c r="CK126" s="1182" t="s">
        <v>1023</v>
      </c>
      <c r="CL126" s="1182" t="s">
        <v>1023</v>
      </c>
      <c r="CM126" s="1182" t="s">
        <v>1023</v>
      </c>
      <c r="CN126" s="1182" t="s">
        <v>1023</v>
      </c>
      <c r="CO126" s="1182" t="s">
        <v>1023</v>
      </c>
      <c r="CP126" s="1182">
        <v>1</v>
      </c>
      <c r="CQ126" s="1182">
        <v>11</v>
      </c>
      <c r="CR126" s="1182" t="s">
        <v>1023</v>
      </c>
      <c r="CS126" s="1182" t="s">
        <v>1023</v>
      </c>
      <c r="CT126" s="1182" t="s">
        <v>1023</v>
      </c>
      <c r="CU126" s="1182" t="s">
        <v>1023</v>
      </c>
      <c r="CV126" s="1182" t="s">
        <v>1023</v>
      </c>
      <c r="CW126" s="1182" t="s">
        <v>1023</v>
      </c>
      <c r="CX126" s="1182" t="s">
        <v>1023</v>
      </c>
      <c r="CY126" s="1182" t="s">
        <v>1023</v>
      </c>
      <c r="CZ126" s="1182" t="s">
        <v>1023</v>
      </c>
      <c r="DA126" s="1182" t="s">
        <v>1023</v>
      </c>
      <c r="DB126" s="1182">
        <v>2</v>
      </c>
      <c r="DC126" s="1182">
        <v>3</v>
      </c>
      <c r="DD126" s="1182" t="s">
        <v>1023</v>
      </c>
      <c r="DE126" s="1182" t="s">
        <v>1023</v>
      </c>
      <c r="DF126" s="1182" t="s">
        <v>1023</v>
      </c>
      <c r="DG126" s="1182" t="s">
        <v>1023</v>
      </c>
      <c r="DH126" s="1182" t="s">
        <v>1023</v>
      </c>
      <c r="DI126" s="1182" t="s">
        <v>1023</v>
      </c>
      <c r="DJ126" s="1182" t="s">
        <v>1023</v>
      </c>
      <c r="DK126" s="1182" t="s">
        <v>1023</v>
      </c>
      <c r="DL126" s="1182" t="s">
        <v>1023</v>
      </c>
      <c r="DM126" s="1182" t="s">
        <v>1023</v>
      </c>
      <c r="DN126" s="1182" t="s">
        <v>1023</v>
      </c>
      <c r="DO126" s="1182">
        <v>3</v>
      </c>
      <c r="DP126" s="1182">
        <v>31</v>
      </c>
      <c r="DQ126" s="1182" t="s">
        <v>1023</v>
      </c>
      <c r="DR126" s="1182" t="s">
        <v>1023</v>
      </c>
      <c r="DS126" s="1182" t="s">
        <v>1023</v>
      </c>
      <c r="DT126" s="1182" t="s">
        <v>1023</v>
      </c>
      <c r="DU126" s="1182" t="s">
        <v>1023</v>
      </c>
      <c r="DV126" s="1182" t="s">
        <v>1023</v>
      </c>
      <c r="DW126" s="1182" t="s">
        <v>1023</v>
      </c>
      <c r="DX126" s="1182" t="s">
        <v>1023</v>
      </c>
      <c r="DY126" s="1182" t="s">
        <v>1023</v>
      </c>
      <c r="DZ126" s="1182" t="s">
        <v>1023</v>
      </c>
      <c r="EA126" s="1182">
        <v>1</v>
      </c>
      <c r="EB126" s="1182">
        <v>11</v>
      </c>
      <c r="EC126" s="1182" t="s">
        <v>1023</v>
      </c>
      <c r="ED126" s="1182" t="s">
        <v>1023</v>
      </c>
      <c r="EE126" s="1182" t="s">
        <v>1023</v>
      </c>
      <c r="EF126" s="1182" t="s">
        <v>1023</v>
      </c>
      <c r="EG126" s="1182" t="s">
        <v>1023</v>
      </c>
      <c r="EH126" s="1182" t="s">
        <v>1023</v>
      </c>
      <c r="EI126" s="1182" t="s">
        <v>1023</v>
      </c>
      <c r="EJ126" s="1182" t="s">
        <v>1023</v>
      </c>
      <c r="EK126" s="1182" t="s">
        <v>1023</v>
      </c>
      <c r="EL126" s="1182" t="s">
        <v>1023</v>
      </c>
      <c r="EM126" s="1182" t="s">
        <v>1023</v>
      </c>
      <c r="EN126" s="1182">
        <v>3</v>
      </c>
      <c r="EO126" s="1182" t="s">
        <v>1023</v>
      </c>
      <c r="EP126" s="1182" t="s">
        <v>1023</v>
      </c>
      <c r="EQ126" s="1182" t="s">
        <v>1023</v>
      </c>
      <c r="ER126" s="1182" t="s">
        <v>1023</v>
      </c>
      <c r="ES126" s="1182" t="s">
        <v>1023</v>
      </c>
      <c r="ET126" s="1182" t="s">
        <v>1023</v>
      </c>
      <c r="EU126" s="1182" t="s">
        <v>1023</v>
      </c>
      <c r="EV126" s="1182" t="s">
        <v>1023</v>
      </c>
      <c r="EW126" s="1182" t="s">
        <v>1023</v>
      </c>
      <c r="EX126" s="1182" t="s">
        <v>1023</v>
      </c>
      <c r="EY126" s="1182">
        <v>1</v>
      </c>
      <c r="EZ126" s="1182">
        <v>1</v>
      </c>
      <c r="FA126" s="1182">
        <v>5</v>
      </c>
      <c r="FB126" s="1182" t="s">
        <v>1023</v>
      </c>
      <c r="FC126" s="1182" t="s">
        <v>1023</v>
      </c>
      <c r="FD126" s="1182" t="s">
        <v>1023</v>
      </c>
      <c r="FE126" s="1182" t="s">
        <v>1023</v>
      </c>
      <c r="FF126" s="1182" t="s">
        <v>1023</v>
      </c>
      <c r="FG126" s="1182" t="s">
        <v>1023</v>
      </c>
      <c r="FH126" s="1182" t="s">
        <v>1023</v>
      </c>
      <c r="FI126" s="1182" t="s">
        <v>1023</v>
      </c>
      <c r="FJ126" s="1182" t="s">
        <v>1023</v>
      </c>
      <c r="FK126" s="1182" t="s">
        <v>1023</v>
      </c>
      <c r="FL126" s="1182">
        <v>1</v>
      </c>
      <c r="FM126" s="1182">
        <v>1</v>
      </c>
      <c r="FN126" s="1182">
        <v>11</v>
      </c>
      <c r="FO126" s="1182" t="s">
        <v>1023</v>
      </c>
      <c r="FP126" s="1182" t="s">
        <v>1023</v>
      </c>
      <c r="FQ126" s="1182" t="s">
        <v>1023</v>
      </c>
      <c r="FR126" s="1182" t="s">
        <v>1023</v>
      </c>
      <c r="FS126" s="1182" t="s">
        <v>1023</v>
      </c>
      <c r="FT126" s="1182" t="s">
        <v>1023</v>
      </c>
      <c r="FU126" s="1182" t="s">
        <v>1023</v>
      </c>
      <c r="FV126" s="1182" t="s">
        <v>1023</v>
      </c>
      <c r="FW126" s="1182" t="s">
        <v>1023</v>
      </c>
      <c r="FX126" s="1182" t="s">
        <v>1023</v>
      </c>
      <c r="FY126" s="1182" t="s">
        <v>1023</v>
      </c>
      <c r="FZ126" s="1182" t="s">
        <v>1023</v>
      </c>
      <c r="GA126" s="1182" t="s">
        <v>1023</v>
      </c>
      <c r="GB126" s="1182" t="s">
        <v>1023</v>
      </c>
      <c r="GC126" s="1182" t="s">
        <v>1023</v>
      </c>
      <c r="GD126" s="1182" t="s">
        <v>1023</v>
      </c>
      <c r="GE126" s="1182" t="s">
        <v>1023</v>
      </c>
      <c r="GF126" s="1182" t="s">
        <v>1023</v>
      </c>
      <c r="GG126" s="1182" t="s">
        <v>1023</v>
      </c>
      <c r="GH126" s="1182" t="s">
        <v>1023</v>
      </c>
      <c r="GI126" s="1182" t="s">
        <v>1023</v>
      </c>
      <c r="GJ126" s="1182" t="s">
        <v>1023</v>
      </c>
      <c r="GK126" s="1182" t="s">
        <v>1023</v>
      </c>
      <c r="GL126" s="1182" t="s">
        <v>1023</v>
      </c>
      <c r="GM126" s="1182" t="s">
        <v>1023</v>
      </c>
      <c r="GN126" s="1182" t="s">
        <v>1023</v>
      </c>
      <c r="GO126" s="1182" t="s">
        <v>1023</v>
      </c>
      <c r="GP126" s="1182" t="s">
        <v>1023</v>
      </c>
      <c r="GQ126" s="1182" t="s">
        <v>1023</v>
      </c>
      <c r="GR126" s="1182" t="s">
        <v>1023</v>
      </c>
      <c r="GS126" s="1182" t="s">
        <v>1023</v>
      </c>
      <c r="GT126" s="1182" t="s">
        <v>1023</v>
      </c>
      <c r="GU126" s="1182" t="s">
        <v>1023</v>
      </c>
      <c r="GV126" s="1182" t="s">
        <v>1023</v>
      </c>
      <c r="GW126" s="1182" t="s">
        <v>1023</v>
      </c>
      <c r="GX126" s="1182" t="s">
        <v>1023</v>
      </c>
      <c r="GY126" s="1182" t="s">
        <v>1023</v>
      </c>
      <c r="GZ126" s="1182" t="s">
        <v>1023</v>
      </c>
      <c r="HA126" s="1182" t="s">
        <v>1023</v>
      </c>
      <c r="HB126" s="1182" t="s">
        <v>1023</v>
      </c>
      <c r="HC126" s="1182">
        <v>1</v>
      </c>
      <c r="HD126" s="1182" t="s">
        <v>1023</v>
      </c>
      <c r="HE126" s="1182" t="s">
        <v>1023</v>
      </c>
      <c r="HF126" s="1182" t="s">
        <v>1023</v>
      </c>
      <c r="HG126" s="1182" t="s">
        <v>1023</v>
      </c>
      <c r="HH126" s="1182" t="s">
        <v>1023</v>
      </c>
      <c r="HI126" s="1182" t="s">
        <v>1023</v>
      </c>
      <c r="HJ126" s="1182" t="s">
        <v>1023</v>
      </c>
      <c r="HK126" s="1182">
        <v>2</v>
      </c>
      <c r="HL126" s="1182">
        <v>41</v>
      </c>
      <c r="HM126" s="1182" t="s">
        <v>1023</v>
      </c>
      <c r="HN126" s="1182" t="s">
        <v>1023</v>
      </c>
      <c r="HO126" s="1182" t="s">
        <v>1023</v>
      </c>
      <c r="HP126" s="1182" t="s">
        <v>1023</v>
      </c>
      <c r="HQ126" s="1182" t="s">
        <v>1023</v>
      </c>
      <c r="HR126" s="1182" t="s">
        <v>1023</v>
      </c>
      <c r="HS126" s="1182" t="s">
        <v>1023</v>
      </c>
      <c r="HT126" s="1182" t="s">
        <v>1023</v>
      </c>
      <c r="HU126" s="1182" t="s">
        <v>1023</v>
      </c>
      <c r="HV126" s="1182" t="s">
        <v>1023</v>
      </c>
      <c r="HW126" s="1182" t="s">
        <v>1023</v>
      </c>
      <c r="HX126" s="1182">
        <v>1</v>
      </c>
      <c r="HY126" s="1182">
        <v>3</v>
      </c>
      <c r="HZ126" s="1182" t="s">
        <v>1023</v>
      </c>
      <c r="IA126" s="1182" t="s">
        <v>1023</v>
      </c>
      <c r="IB126" s="1182" t="s">
        <v>1023</v>
      </c>
      <c r="IC126" s="1182" t="s">
        <v>1023</v>
      </c>
      <c r="ID126" s="1182" t="s">
        <v>1023</v>
      </c>
      <c r="IE126" s="1182" t="s">
        <v>1023</v>
      </c>
      <c r="IF126" s="1182" t="s">
        <v>1023</v>
      </c>
      <c r="IG126" s="1182" t="s">
        <v>1023</v>
      </c>
      <c r="IH126" s="1182" t="s">
        <v>1023</v>
      </c>
      <c r="II126" s="1182" t="s">
        <v>1023</v>
      </c>
      <c r="IJ126" s="1182" t="s">
        <v>1023</v>
      </c>
      <c r="IK126" s="1182">
        <v>4</v>
      </c>
      <c r="IL126" s="1182" t="s">
        <v>1023</v>
      </c>
      <c r="IM126" s="1182" t="s">
        <v>1023</v>
      </c>
      <c r="IN126" s="1182" t="s">
        <v>1023</v>
      </c>
      <c r="IO126" s="1182" t="s">
        <v>1023</v>
      </c>
      <c r="IP126" s="1182" t="s">
        <v>1023</v>
      </c>
      <c r="IQ126" s="1182" t="s">
        <v>1023</v>
      </c>
      <c r="IR126" s="1182" t="s">
        <v>1023</v>
      </c>
      <c r="IS126" s="1182" t="s">
        <v>1023</v>
      </c>
      <c r="IT126" s="1182" t="s">
        <v>1023</v>
      </c>
      <c r="IU126" s="1182" t="s">
        <v>1023</v>
      </c>
      <c r="IV126" s="1182" t="s">
        <v>1023</v>
      </c>
      <c r="IW126" s="1182" t="s">
        <v>1023</v>
      </c>
      <c r="IX126" s="1182" t="s">
        <v>1023</v>
      </c>
      <c r="IY126" s="1182" t="s">
        <v>1023</v>
      </c>
      <c r="IZ126" s="1182" t="s">
        <v>1023</v>
      </c>
      <c r="JA126" s="1182" t="s">
        <v>1023</v>
      </c>
      <c r="JB126" s="1182" t="s">
        <v>1023</v>
      </c>
      <c r="JC126" s="1182" t="s">
        <v>1023</v>
      </c>
      <c r="JD126" s="1182" t="s">
        <v>1023</v>
      </c>
      <c r="JE126" s="1182" t="s">
        <v>1023</v>
      </c>
      <c r="JF126" s="1182" t="s">
        <v>1023</v>
      </c>
      <c r="JG126" s="1182" t="s">
        <v>1023</v>
      </c>
      <c r="JH126" s="1182" t="s">
        <v>1023</v>
      </c>
      <c r="JI126" s="1182" t="s">
        <v>1023</v>
      </c>
      <c r="JJ126" s="1182" t="s">
        <v>1023</v>
      </c>
      <c r="JK126" s="1182" t="s">
        <v>1023</v>
      </c>
      <c r="JL126" s="1182" t="s">
        <v>1023</v>
      </c>
      <c r="JM126" s="1182" t="s">
        <v>1023</v>
      </c>
      <c r="JN126" s="1182" t="s">
        <v>1023</v>
      </c>
      <c r="JO126" s="1182" t="s">
        <v>1023</v>
      </c>
      <c r="JP126" s="1182" t="s">
        <v>1023</v>
      </c>
      <c r="JQ126" s="1182" t="s">
        <v>1023</v>
      </c>
      <c r="JR126" s="1182" t="s">
        <v>1023</v>
      </c>
      <c r="JS126" s="1182" t="s">
        <v>1023</v>
      </c>
      <c r="JT126" s="1182" t="s">
        <v>1023</v>
      </c>
      <c r="JU126" s="1182" t="s">
        <v>1023</v>
      </c>
      <c r="JV126" s="1182" t="s">
        <v>1023</v>
      </c>
      <c r="JW126" s="1182" t="s">
        <v>1023</v>
      </c>
      <c r="JX126" s="1182" t="s">
        <v>1023</v>
      </c>
      <c r="JY126" s="1182" t="s">
        <v>1023</v>
      </c>
      <c r="JZ126" s="1182">
        <v>1</v>
      </c>
      <c r="KA126" s="1182" t="s">
        <v>1023</v>
      </c>
      <c r="KB126" s="1182">
        <v>3</v>
      </c>
      <c r="KC126" s="1182" t="s">
        <v>1023</v>
      </c>
      <c r="KD126" s="1182" t="s">
        <v>1023</v>
      </c>
      <c r="KE126" s="1182" t="s">
        <v>1023</v>
      </c>
      <c r="KF126" s="1182" t="s">
        <v>1023</v>
      </c>
      <c r="KG126" s="1182" t="s">
        <v>1023</v>
      </c>
      <c r="KH126" s="1182" t="s">
        <v>1023</v>
      </c>
      <c r="KI126" s="1182" t="s">
        <v>1023</v>
      </c>
      <c r="KJ126" s="1182" t="s">
        <v>1023</v>
      </c>
      <c r="KK126" s="1182" t="s">
        <v>1023</v>
      </c>
      <c r="KL126" s="1182" t="s">
        <v>1023</v>
      </c>
      <c r="KM126" s="1182" t="s">
        <v>1023</v>
      </c>
      <c r="KN126" s="1182" t="s">
        <v>1023</v>
      </c>
      <c r="KO126" s="1182">
        <v>2</v>
      </c>
      <c r="KP126" s="1182" t="s">
        <v>1023</v>
      </c>
      <c r="KQ126" s="1182" t="s">
        <v>1023</v>
      </c>
      <c r="KR126" s="1182" t="s">
        <v>1023</v>
      </c>
      <c r="KS126" s="1182" t="s">
        <v>1023</v>
      </c>
      <c r="KT126" s="1182" t="s">
        <v>1023</v>
      </c>
      <c r="KU126" s="1182" t="s">
        <v>1023</v>
      </c>
      <c r="KV126" s="1182" t="s">
        <v>1023</v>
      </c>
      <c r="KW126" s="1182" t="s">
        <v>1023</v>
      </c>
      <c r="KX126" s="1182" t="s">
        <v>1023</v>
      </c>
      <c r="KY126" s="1182" t="s">
        <v>1023</v>
      </c>
    </row>
    <row r="127" spans="2:311" ht="17.100000000000001" customHeight="1">
      <c r="B127" s="1501" t="s">
        <v>1075</v>
      </c>
      <c r="C127" s="1501" t="s">
        <v>49</v>
      </c>
      <c r="D127" s="1501" t="s">
        <v>49</v>
      </c>
      <c r="E127" s="1182">
        <v>1078</v>
      </c>
      <c r="F127" s="1182">
        <v>1078</v>
      </c>
      <c r="G127" s="1182" t="s">
        <v>1023</v>
      </c>
      <c r="H127" s="1182" t="s">
        <v>1023</v>
      </c>
      <c r="I127" s="1182" t="s">
        <v>1023</v>
      </c>
      <c r="J127" s="1182" t="s">
        <v>1023</v>
      </c>
      <c r="K127" s="1182" t="s">
        <v>1023</v>
      </c>
      <c r="L127" s="1182" t="s">
        <v>1023</v>
      </c>
      <c r="M127" s="1182" t="s">
        <v>1023</v>
      </c>
      <c r="N127" s="1182" t="s">
        <v>1023</v>
      </c>
      <c r="O127" s="1182" t="s">
        <v>1023</v>
      </c>
      <c r="P127" s="1182" t="s">
        <v>1023</v>
      </c>
      <c r="Q127" s="1182">
        <v>4</v>
      </c>
      <c r="R127" s="1182">
        <v>3</v>
      </c>
      <c r="S127" s="1182">
        <v>47</v>
      </c>
      <c r="T127" s="1182" t="s">
        <v>1023</v>
      </c>
      <c r="U127" s="1182" t="s">
        <v>1023</v>
      </c>
      <c r="V127" s="1182" t="s">
        <v>1023</v>
      </c>
      <c r="W127" s="1182">
        <v>1</v>
      </c>
      <c r="X127" s="1182" t="s">
        <v>1023</v>
      </c>
      <c r="Y127" s="1182" t="s">
        <v>1023</v>
      </c>
      <c r="Z127" s="1182" t="s">
        <v>1023</v>
      </c>
      <c r="AA127" s="1182">
        <v>1</v>
      </c>
      <c r="AB127" s="1182">
        <v>1</v>
      </c>
      <c r="AC127" s="1182" t="s">
        <v>1023</v>
      </c>
      <c r="AD127" s="1182" t="s">
        <v>1023</v>
      </c>
      <c r="AE127" s="1182">
        <v>1</v>
      </c>
      <c r="AF127" s="1182">
        <v>13</v>
      </c>
      <c r="AG127" s="1182" t="s">
        <v>1023</v>
      </c>
      <c r="AH127" s="1182" t="s">
        <v>1023</v>
      </c>
      <c r="AI127" s="1182" t="s">
        <v>1023</v>
      </c>
      <c r="AJ127" s="1182" t="s">
        <v>1023</v>
      </c>
      <c r="AK127" s="1182" t="s">
        <v>1023</v>
      </c>
      <c r="AL127" s="1182" t="s">
        <v>1023</v>
      </c>
      <c r="AM127" s="1182" t="s">
        <v>1023</v>
      </c>
      <c r="AN127" s="1182" t="s">
        <v>1023</v>
      </c>
      <c r="AO127" s="1182" t="s">
        <v>1023</v>
      </c>
      <c r="AP127" s="1182" t="s">
        <v>1023</v>
      </c>
      <c r="AQ127" s="1182">
        <v>2</v>
      </c>
      <c r="AR127" s="1182">
        <v>11</v>
      </c>
      <c r="AS127" s="1182" t="s">
        <v>1023</v>
      </c>
      <c r="AT127" s="1182" t="s">
        <v>1023</v>
      </c>
      <c r="AU127" s="1182" t="s">
        <v>1023</v>
      </c>
      <c r="AV127" s="1182" t="s">
        <v>1023</v>
      </c>
      <c r="AW127" s="1182" t="s">
        <v>1023</v>
      </c>
      <c r="AX127" s="1182" t="s">
        <v>1023</v>
      </c>
      <c r="AY127" s="1182" t="s">
        <v>1023</v>
      </c>
      <c r="AZ127" s="1182" t="s">
        <v>1023</v>
      </c>
      <c r="BA127" s="1182" t="s">
        <v>1023</v>
      </c>
      <c r="BB127" s="1182">
        <v>2</v>
      </c>
      <c r="BC127" s="1182">
        <v>5</v>
      </c>
      <c r="BD127" s="1182">
        <v>24</v>
      </c>
      <c r="BE127" s="1182" t="s">
        <v>1023</v>
      </c>
      <c r="BF127" s="1182" t="s">
        <v>1023</v>
      </c>
      <c r="BG127" s="1182" t="s">
        <v>1023</v>
      </c>
      <c r="BH127" s="1182" t="s">
        <v>1023</v>
      </c>
      <c r="BI127" s="1182" t="s">
        <v>1023</v>
      </c>
      <c r="BJ127" s="1182" t="s">
        <v>1023</v>
      </c>
      <c r="BK127" s="1182" t="s">
        <v>1023</v>
      </c>
      <c r="BL127" s="1182">
        <v>1</v>
      </c>
      <c r="BM127" s="1182">
        <v>1</v>
      </c>
      <c r="BN127" s="1182" t="s">
        <v>1023</v>
      </c>
      <c r="BO127" s="1182">
        <v>2</v>
      </c>
      <c r="BP127" s="1182">
        <v>10</v>
      </c>
      <c r="BQ127" s="1182">
        <v>46</v>
      </c>
      <c r="BR127" s="1182" t="s">
        <v>1023</v>
      </c>
      <c r="BS127" s="1182" t="s">
        <v>1023</v>
      </c>
      <c r="BT127" s="1182" t="s">
        <v>1023</v>
      </c>
      <c r="BU127" s="1182" t="s">
        <v>1023</v>
      </c>
      <c r="BV127" s="1182">
        <v>1</v>
      </c>
      <c r="BW127" s="1182" t="s">
        <v>1023</v>
      </c>
      <c r="BX127" s="1182">
        <v>1</v>
      </c>
      <c r="BY127" s="1182" t="s">
        <v>1023</v>
      </c>
      <c r="BZ127" s="1182" t="s">
        <v>1023</v>
      </c>
      <c r="CA127" s="1182" t="s">
        <v>1023</v>
      </c>
      <c r="CB127" s="1182">
        <v>1</v>
      </c>
      <c r="CC127" s="1182">
        <v>2</v>
      </c>
      <c r="CD127" s="1182">
        <v>35</v>
      </c>
      <c r="CE127" s="1182" t="s">
        <v>1023</v>
      </c>
      <c r="CF127" s="1182" t="s">
        <v>1023</v>
      </c>
      <c r="CG127" s="1182" t="s">
        <v>1023</v>
      </c>
      <c r="CH127" s="1182" t="s">
        <v>1023</v>
      </c>
      <c r="CI127" s="1182" t="s">
        <v>1023</v>
      </c>
      <c r="CJ127" s="1182" t="s">
        <v>1023</v>
      </c>
      <c r="CK127" s="1182">
        <v>1</v>
      </c>
      <c r="CL127" s="1182" t="s">
        <v>1023</v>
      </c>
      <c r="CM127" s="1182" t="s">
        <v>1023</v>
      </c>
      <c r="CN127" s="1182" t="s">
        <v>1023</v>
      </c>
      <c r="CO127" s="1182">
        <v>1</v>
      </c>
      <c r="CP127" s="1182">
        <v>4</v>
      </c>
      <c r="CQ127" s="1182">
        <v>23</v>
      </c>
      <c r="CR127" s="1182" t="s">
        <v>1023</v>
      </c>
      <c r="CS127" s="1182" t="s">
        <v>1023</v>
      </c>
      <c r="CT127" s="1182" t="s">
        <v>1023</v>
      </c>
      <c r="CU127" s="1182" t="s">
        <v>1023</v>
      </c>
      <c r="CV127" s="1182" t="s">
        <v>1023</v>
      </c>
      <c r="CW127" s="1182" t="s">
        <v>1023</v>
      </c>
      <c r="CX127" s="1182" t="s">
        <v>1023</v>
      </c>
      <c r="CY127" s="1182" t="s">
        <v>1023</v>
      </c>
      <c r="CZ127" s="1182" t="s">
        <v>1023</v>
      </c>
      <c r="DA127" s="1182">
        <v>1</v>
      </c>
      <c r="DB127" s="1182">
        <v>4</v>
      </c>
      <c r="DC127" s="1182">
        <v>18</v>
      </c>
      <c r="DD127" s="1182" t="s">
        <v>1023</v>
      </c>
      <c r="DE127" s="1182" t="s">
        <v>1023</v>
      </c>
      <c r="DF127" s="1182" t="s">
        <v>1023</v>
      </c>
      <c r="DG127" s="1182">
        <v>5</v>
      </c>
      <c r="DH127" s="1182">
        <v>1</v>
      </c>
      <c r="DI127" s="1182">
        <v>2</v>
      </c>
      <c r="DJ127" s="1182">
        <v>5</v>
      </c>
      <c r="DK127" s="1182">
        <v>1</v>
      </c>
      <c r="DL127" s="1182" t="s">
        <v>1023</v>
      </c>
      <c r="DM127" s="1182" t="s">
        <v>1023</v>
      </c>
      <c r="DN127" s="1182">
        <v>10</v>
      </c>
      <c r="DO127" s="1182">
        <v>18</v>
      </c>
      <c r="DP127" s="1182">
        <v>149</v>
      </c>
      <c r="DQ127" s="1182" t="s">
        <v>1023</v>
      </c>
      <c r="DR127" s="1182" t="s">
        <v>1023</v>
      </c>
      <c r="DS127" s="1182" t="s">
        <v>1023</v>
      </c>
      <c r="DT127" s="1182" t="s">
        <v>1023</v>
      </c>
      <c r="DU127" s="1182" t="s">
        <v>1023</v>
      </c>
      <c r="DV127" s="1182" t="s">
        <v>1023</v>
      </c>
      <c r="DW127" s="1182" t="s">
        <v>1023</v>
      </c>
      <c r="DX127" s="1182" t="s">
        <v>1023</v>
      </c>
      <c r="DY127" s="1182" t="s">
        <v>1023</v>
      </c>
      <c r="DZ127" s="1182" t="s">
        <v>1023</v>
      </c>
      <c r="EA127" s="1182">
        <v>1</v>
      </c>
      <c r="EB127" s="1182">
        <v>44</v>
      </c>
      <c r="EC127" s="1182" t="s">
        <v>1023</v>
      </c>
      <c r="ED127" s="1182" t="s">
        <v>1023</v>
      </c>
      <c r="EE127" s="1182" t="s">
        <v>1023</v>
      </c>
      <c r="EF127" s="1182" t="s">
        <v>1023</v>
      </c>
      <c r="EG127" s="1182" t="s">
        <v>1023</v>
      </c>
      <c r="EH127" s="1182" t="s">
        <v>1023</v>
      </c>
      <c r="EI127" s="1182" t="s">
        <v>1023</v>
      </c>
      <c r="EJ127" s="1182" t="s">
        <v>1023</v>
      </c>
      <c r="EK127" s="1182" t="s">
        <v>1023</v>
      </c>
      <c r="EL127" s="1182">
        <v>1</v>
      </c>
      <c r="EM127" s="1182">
        <v>1</v>
      </c>
      <c r="EN127" s="1182">
        <v>31</v>
      </c>
      <c r="EO127" s="1182" t="s">
        <v>1023</v>
      </c>
      <c r="EP127" s="1182" t="s">
        <v>1023</v>
      </c>
      <c r="EQ127" s="1182" t="s">
        <v>1023</v>
      </c>
      <c r="ER127" s="1182">
        <v>2</v>
      </c>
      <c r="ES127" s="1182">
        <v>2</v>
      </c>
      <c r="ET127" s="1182" t="s">
        <v>1023</v>
      </c>
      <c r="EU127" s="1182">
        <v>2</v>
      </c>
      <c r="EV127" s="1182" t="s">
        <v>1023</v>
      </c>
      <c r="EW127" s="1182" t="s">
        <v>1023</v>
      </c>
      <c r="EX127" s="1182">
        <v>1</v>
      </c>
      <c r="EY127" s="1182">
        <v>4</v>
      </c>
      <c r="EZ127" s="1182">
        <v>3</v>
      </c>
      <c r="FA127" s="1182">
        <v>33</v>
      </c>
      <c r="FB127" s="1182" t="s">
        <v>1023</v>
      </c>
      <c r="FC127" s="1182" t="s">
        <v>1023</v>
      </c>
      <c r="FD127" s="1182" t="s">
        <v>1023</v>
      </c>
      <c r="FE127" s="1182">
        <v>1</v>
      </c>
      <c r="FF127" s="1182" t="s">
        <v>1023</v>
      </c>
      <c r="FG127" s="1182" t="s">
        <v>1023</v>
      </c>
      <c r="FH127" s="1182">
        <v>1</v>
      </c>
      <c r="FI127" s="1182">
        <v>2</v>
      </c>
      <c r="FJ127" s="1182" t="s">
        <v>1023</v>
      </c>
      <c r="FK127" s="1182" t="s">
        <v>1023</v>
      </c>
      <c r="FL127" s="1182">
        <v>1</v>
      </c>
      <c r="FM127" s="1182">
        <v>12</v>
      </c>
      <c r="FN127" s="1182">
        <v>77</v>
      </c>
      <c r="FO127" s="1182" t="s">
        <v>1023</v>
      </c>
      <c r="FP127" s="1182" t="s">
        <v>1023</v>
      </c>
      <c r="FQ127" s="1182" t="s">
        <v>1023</v>
      </c>
      <c r="FR127" s="1182" t="s">
        <v>1023</v>
      </c>
      <c r="FS127" s="1182" t="s">
        <v>1023</v>
      </c>
      <c r="FT127" s="1182" t="s">
        <v>1023</v>
      </c>
      <c r="FU127" s="1182" t="s">
        <v>1023</v>
      </c>
      <c r="FV127" s="1182" t="s">
        <v>1023</v>
      </c>
      <c r="FW127" s="1182" t="s">
        <v>1023</v>
      </c>
      <c r="FX127" s="1182" t="s">
        <v>1023</v>
      </c>
      <c r="FY127" s="1182">
        <v>1</v>
      </c>
      <c r="FZ127" s="1182">
        <v>5</v>
      </c>
      <c r="GA127" s="1182" t="s">
        <v>1023</v>
      </c>
      <c r="GB127" s="1182" t="s">
        <v>1023</v>
      </c>
      <c r="GC127" s="1182" t="s">
        <v>1023</v>
      </c>
      <c r="GD127" s="1182">
        <v>1</v>
      </c>
      <c r="GE127" s="1182" t="s">
        <v>1023</v>
      </c>
      <c r="GF127" s="1182" t="s">
        <v>1023</v>
      </c>
      <c r="GG127" s="1182" t="s">
        <v>1023</v>
      </c>
      <c r="GH127" s="1182" t="s">
        <v>1023</v>
      </c>
      <c r="GI127" s="1182" t="s">
        <v>1023</v>
      </c>
      <c r="GJ127" s="1182" t="s">
        <v>1023</v>
      </c>
      <c r="GK127" s="1182" t="s">
        <v>1023</v>
      </c>
      <c r="GL127" s="1182" t="s">
        <v>1023</v>
      </c>
      <c r="GM127" s="1182">
        <v>3</v>
      </c>
      <c r="GN127" s="1182" t="s">
        <v>1023</v>
      </c>
      <c r="GO127" s="1182" t="s">
        <v>1023</v>
      </c>
      <c r="GP127" s="1182" t="s">
        <v>1023</v>
      </c>
      <c r="GQ127" s="1182" t="s">
        <v>1023</v>
      </c>
      <c r="GR127" s="1182" t="s">
        <v>1023</v>
      </c>
      <c r="GS127" s="1182" t="s">
        <v>1023</v>
      </c>
      <c r="GT127" s="1182" t="s">
        <v>1023</v>
      </c>
      <c r="GU127" s="1182" t="s">
        <v>1023</v>
      </c>
      <c r="GV127" s="1182" t="s">
        <v>1023</v>
      </c>
      <c r="GW127" s="1182" t="s">
        <v>1023</v>
      </c>
      <c r="GX127" s="1182">
        <v>1</v>
      </c>
      <c r="GY127" s="1182">
        <v>3</v>
      </c>
      <c r="GZ127" s="1182" t="s">
        <v>1023</v>
      </c>
      <c r="HA127" s="1182" t="s">
        <v>1023</v>
      </c>
      <c r="HB127" s="1182" t="s">
        <v>1023</v>
      </c>
      <c r="HC127" s="1182" t="s">
        <v>1023</v>
      </c>
      <c r="HD127" s="1182">
        <v>3</v>
      </c>
      <c r="HE127" s="1182">
        <v>1</v>
      </c>
      <c r="HF127" s="1182">
        <v>1</v>
      </c>
      <c r="HG127" s="1182">
        <v>1</v>
      </c>
      <c r="HH127" s="1182" t="s">
        <v>1023</v>
      </c>
      <c r="HI127" s="1182" t="s">
        <v>1023</v>
      </c>
      <c r="HJ127" s="1182">
        <v>9</v>
      </c>
      <c r="HK127" s="1182">
        <v>16</v>
      </c>
      <c r="HL127" s="1182">
        <v>213</v>
      </c>
      <c r="HM127" s="1182" t="s">
        <v>1023</v>
      </c>
      <c r="HN127" s="1182" t="s">
        <v>1023</v>
      </c>
      <c r="HO127" s="1182" t="s">
        <v>1023</v>
      </c>
      <c r="HP127" s="1182" t="s">
        <v>1023</v>
      </c>
      <c r="HQ127" s="1182" t="s">
        <v>1023</v>
      </c>
      <c r="HR127" s="1182" t="s">
        <v>1023</v>
      </c>
      <c r="HS127" s="1182" t="s">
        <v>1023</v>
      </c>
      <c r="HT127" s="1182" t="s">
        <v>1023</v>
      </c>
      <c r="HU127" s="1182">
        <v>2</v>
      </c>
      <c r="HV127" s="1182" t="s">
        <v>1023</v>
      </c>
      <c r="HW127" s="1182">
        <v>1</v>
      </c>
      <c r="HX127" s="1182">
        <v>3</v>
      </c>
      <c r="HY127" s="1182">
        <v>81</v>
      </c>
      <c r="HZ127" s="1182" t="s">
        <v>1023</v>
      </c>
      <c r="IA127" s="1182" t="s">
        <v>1023</v>
      </c>
      <c r="IB127" s="1182" t="s">
        <v>1023</v>
      </c>
      <c r="IC127" s="1182" t="s">
        <v>1023</v>
      </c>
      <c r="ID127" s="1182" t="s">
        <v>1023</v>
      </c>
      <c r="IE127" s="1182" t="s">
        <v>1023</v>
      </c>
      <c r="IF127" s="1182" t="s">
        <v>1023</v>
      </c>
      <c r="IG127" s="1182" t="s">
        <v>1023</v>
      </c>
      <c r="IH127" s="1182" t="s">
        <v>1023</v>
      </c>
      <c r="II127" s="1182" t="s">
        <v>1023</v>
      </c>
      <c r="IJ127" s="1182">
        <v>1</v>
      </c>
      <c r="IK127" s="1182">
        <v>6</v>
      </c>
      <c r="IL127" s="1182" t="s">
        <v>1023</v>
      </c>
      <c r="IM127" s="1182" t="s">
        <v>1023</v>
      </c>
      <c r="IN127" s="1182" t="s">
        <v>1023</v>
      </c>
      <c r="IO127" s="1182">
        <v>1</v>
      </c>
      <c r="IP127" s="1182" t="s">
        <v>1023</v>
      </c>
      <c r="IQ127" s="1182">
        <v>1</v>
      </c>
      <c r="IR127" s="1182" t="s">
        <v>1023</v>
      </c>
      <c r="IS127" s="1182" t="s">
        <v>1023</v>
      </c>
      <c r="IT127" s="1182" t="s">
        <v>1023</v>
      </c>
      <c r="IU127" s="1182" t="s">
        <v>1023</v>
      </c>
      <c r="IV127" s="1182" t="s">
        <v>1023</v>
      </c>
      <c r="IW127" s="1182" t="s">
        <v>1023</v>
      </c>
      <c r="IX127" s="1182" t="s">
        <v>1023</v>
      </c>
      <c r="IY127" s="1182" t="s">
        <v>1023</v>
      </c>
      <c r="IZ127" s="1182" t="s">
        <v>1023</v>
      </c>
      <c r="JA127" s="1182" t="s">
        <v>1023</v>
      </c>
      <c r="JB127" s="1182" t="s">
        <v>1023</v>
      </c>
      <c r="JC127" s="1182">
        <v>2</v>
      </c>
      <c r="JD127" s="1182" t="s">
        <v>1023</v>
      </c>
      <c r="JE127" s="1182" t="s">
        <v>1023</v>
      </c>
      <c r="JF127" s="1182" t="s">
        <v>1023</v>
      </c>
      <c r="JG127" s="1182">
        <v>1</v>
      </c>
      <c r="JH127" s="1182" t="s">
        <v>1023</v>
      </c>
      <c r="JI127" s="1182" t="s">
        <v>1023</v>
      </c>
      <c r="JJ127" s="1182" t="s">
        <v>1023</v>
      </c>
      <c r="JK127" s="1182" t="s">
        <v>1023</v>
      </c>
      <c r="JL127" s="1182" t="s">
        <v>1023</v>
      </c>
      <c r="JM127" s="1182" t="s">
        <v>1023</v>
      </c>
      <c r="JN127" s="1182" t="s">
        <v>1023</v>
      </c>
      <c r="JO127" s="1182">
        <v>6</v>
      </c>
      <c r="JP127" s="1182" t="s">
        <v>1023</v>
      </c>
      <c r="JQ127" s="1182" t="s">
        <v>1023</v>
      </c>
      <c r="JR127" s="1182" t="s">
        <v>1023</v>
      </c>
      <c r="JS127" s="1182" t="s">
        <v>1023</v>
      </c>
      <c r="JT127" s="1182" t="s">
        <v>1023</v>
      </c>
      <c r="JU127" s="1182" t="s">
        <v>1023</v>
      </c>
      <c r="JV127" s="1182" t="s">
        <v>1023</v>
      </c>
      <c r="JW127" s="1182">
        <v>1</v>
      </c>
      <c r="JX127" s="1182">
        <v>1</v>
      </c>
      <c r="JY127" s="1182" t="s">
        <v>1023</v>
      </c>
      <c r="JZ127" s="1182">
        <v>1</v>
      </c>
      <c r="KA127" s="1182">
        <v>1</v>
      </c>
      <c r="KB127" s="1182">
        <v>20</v>
      </c>
      <c r="KC127" s="1182" t="s">
        <v>1023</v>
      </c>
      <c r="KD127" s="1182" t="s">
        <v>1023</v>
      </c>
      <c r="KE127" s="1182" t="s">
        <v>1023</v>
      </c>
      <c r="KF127" s="1182" t="s">
        <v>1023</v>
      </c>
      <c r="KG127" s="1182" t="s">
        <v>1023</v>
      </c>
      <c r="KH127" s="1182" t="s">
        <v>1023</v>
      </c>
      <c r="KI127" s="1182" t="s">
        <v>1023</v>
      </c>
      <c r="KJ127" s="1182" t="s">
        <v>1023</v>
      </c>
      <c r="KK127" s="1182" t="s">
        <v>1023</v>
      </c>
      <c r="KL127" s="1182" t="s">
        <v>1023</v>
      </c>
      <c r="KM127" s="1182">
        <v>1</v>
      </c>
      <c r="KN127" s="1182">
        <v>3</v>
      </c>
      <c r="KO127" s="1182">
        <v>9</v>
      </c>
      <c r="KP127" s="1182" t="s">
        <v>1023</v>
      </c>
      <c r="KQ127" s="1182" t="s">
        <v>1023</v>
      </c>
      <c r="KR127" s="1182" t="s">
        <v>1023</v>
      </c>
      <c r="KS127" s="1182" t="s">
        <v>1023</v>
      </c>
      <c r="KT127" s="1182" t="s">
        <v>1023</v>
      </c>
      <c r="KU127" s="1182" t="s">
        <v>1023</v>
      </c>
      <c r="KV127" s="1182" t="s">
        <v>1023</v>
      </c>
      <c r="KW127" s="1182">
        <v>1</v>
      </c>
      <c r="KX127" s="1182" t="s">
        <v>1023</v>
      </c>
      <c r="KY127" s="1182" t="s">
        <v>1023</v>
      </c>
    </row>
    <row r="128" spans="2:311" ht="17.100000000000001" customHeight="1">
      <c r="B128" s="1501"/>
      <c r="C128" s="1501" t="s">
        <v>70</v>
      </c>
      <c r="D128" s="1503"/>
      <c r="E128" s="1182">
        <v>486</v>
      </c>
      <c r="F128" s="1182">
        <v>486</v>
      </c>
      <c r="G128" s="1182" t="s">
        <v>1023</v>
      </c>
      <c r="H128" s="1182" t="s">
        <v>1023</v>
      </c>
      <c r="I128" s="1182" t="s">
        <v>1023</v>
      </c>
      <c r="J128" s="1182" t="s">
        <v>1023</v>
      </c>
      <c r="K128" s="1182" t="s">
        <v>1023</v>
      </c>
      <c r="L128" s="1182" t="s">
        <v>1023</v>
      </c>
      <c r="M128" s="1182" t="s">
        <v>1023</v>
      </c>
      <c r="N128" s="1182" t="s">
        <v>1023</v>
      </c>
      <c r="O128" s="1182" t="s">
        <v>1023</v>
      </c>
      <c r="P128" s="1182" t="s">
        <v>1023</v>
      </c>
      <c r="Q128" s="1182">
        <v>1</v>
      </c>
      <c r="R128" s="1182">
        <v>2</v>
      </c>
      <c r="S128" s="1182">
        <v>22</v>
      </c>
      <c r="T128" s="1182" t="s">
        <v>1023</v>
      </c>
      <c r="U128" s="1182" t="s">
        <v>1023</v>
      </c>
      <c r="V128" s="1182" t="s">
        <v>1023</v>
      </c>
      <c r="W128" s="1182" t="s">
        <v>1023</v>
      </c>
      <c r="X128" s="1182" t="s">
        <v>1023</v>
      </c>
      <c r="Y128" s="1182" t="s">
        <v>1023</v>
      </c>
      <c r="Z128" s="1182" t="s">
        <v>1023</v>
      </c>
      <c r="AA128" s="1182">
        <v>1</v>
      </c>
      <c r="AB128" s="1182">
        <v>1</v>
      </c>
      <c r="AC128" s="1182" t="s">
        <v>1023</v>
      </c>
      <c r="AD128" s="1182" t="s">
        <v>1023</v>
      </c>
      <c r="AE128" s="1182" t="s">
        <v>1023</v>
      </c>
      <c r="AF128" s="1182">
        <v>4</v>
      </c>
      <c r="AG128" s="1182" t="s">
        <v>1023</v>
      </c>
      <c r="AH128" s="1182" t="s">
        <v>1023</v>
      </c>
      <c r="AI128" s="1182" t="s">
        <v>1023</v>
      </c>
      <c r="AJ128" s="1182" t="s">
        <v>1023</v>
      </c>
      <c r="AK128" s="1182" t="s">
        <v>1023</v>
      </c>
      <c r="AL128" s="1182" t="s">
        <v>1023</v>
      </c>
      <c r="AM128" s="1182" t="s">
        <v>1023</v>
      </c>
      <c r="AN128" s="1182" t="s">
        <v>1023</v>
      </c>
      <c r="AO128" s="1182" t="s">
        <v>1023</v>
      </c>
      <c r="AP128" s="1182" t="s">
        <v>1023</v>
      </c>
      <c r="AQ128" s="1182">
        <v>1</v>
      </c>
      <c r="AR128" s="1182">
        <v>6</v>
      </c>
      <c r="AS128" s="1182" t="s">
        <v>1023</v>
      </c>
      <c r="AT128" s="1182" t="s">
        <v>1023</v>
      </c>
      <c r="AU128" s="1182" t="s">
        <v>1023</v>
      </c>
      <c r="AV128" s="1182" t="s">
        <v>1023</v>
      </c>
      <c r="AW128" s="1182" t="s">
        <v>1023</v>
      </c>
      <c r="AX128" s="1182" t="s">
        <v>1023</v>
      </c>
      <c r="AY128" s="1182" t="s">
        <v>1023</v>
      </c>
      <c r="AZ128" s="1182" t="s">
        <v>1023</v>
      </c>
      <c r="BA128" s="1182" t="s">
        <v>1023</v>
      </c>
      <c r="BB128" s="1182">
        <v>2</v>
      </c>
      <c r="BC128" s="1182">
        <v>1</v>
      </c>
      <c r="BD128" s="1182">
        <v>12</v>
      </c>
      <c r="BE128" s="1182" t="s">
        <v>1023</v>
      </c>
      <c r="BF128" s="1182" t="s">
        <v>1023</v>
      </c>
      <c r="BG128" s="1182" t="s">
        <v>1023</v>
      </c>
      <c r="BH128" s="1182" t="s">
        <v>1023</v>
      </c>
      <c r="BI128" s="1182" t="s">
        <v>1023</v>
      </c>
      <c r="BJ128" s="1182" t="s">
        <v>1023</v>
      </c>
      <c r="BK128" s="1182" t="s">
        <v>1023</v>
      </c>
      <c r="BL128" s="1182" t="s">
        <v>1023</v>
      </c>
      <c r="BM128" s="1182">
        <v>1</v>
      </c>
      <c r="BN128" s="1182" t="s">
        <v>1023</v>
      </c>
      <c r="BO128" s="1182" t="s">
        <v>1023</v>
      </c>
      <c r="BP128" s="1182">
        <v>7</v>
      </c>
      <c r="BQ128" s="1182">
        <v>28</v>
      </c>
      <c r="BR128" s="1182" t="s">
        <v>1023</v>
      </c>
      <c r="BS128" s="1182" t="s">
        <v>1023</v>
      </c>
      <c r="BT128" s="1182" t="s">
        <v>1023</v>
      </c>
      <c r="BU128" s="1182" t="s">
        <v>1023</v>
      </c>
      <c r="BV128" s="1182" t="s">
        <v>1023</v>
      </c>
      <c r="BW128" s="1182" t="s">
        <v>1023</v>
      </c>
      <c r="BX128" s="1182">
        <v>1</v>
      </c>
      <c r="BY128" s="1182" t="s">
        <v>1023</v>
      </c>
      <c r="BZ128" s="1182" t="s">
        <v>1023</v>
      </c>
      <c r="CA128" s="1182" t="s">
        <v>1023</v>
      </c>
      <c r="CB128" s="1182" t="s">
        <v>1023</v>
      </c>
      <c r="CC128" s="1182">
        <v>2</v>
      </c>
      <c r="CD128" s="1182">
        <v>16</v>
      </c>
      <c r="CE128" s="1182" t="s">
        <v>1023</v>
      </c>
      <c r="CF128" s="1182" t="s">
        <v>1023</v>
      </c>
      <c r="CG128" s="1182" t="s">
        <v>1023</v>
      </c>
      <c r="CH128" s="1182" t="s">
        <v>1023</v>
      </c>
      <c r="CI128" s="1182" t="s">
        <v>1023</v>
      </c>
      <c r="CJ128" s="1182" t="s">
        <v>1023</v>
      </c>
      <c r="CK128" s="1182">
        <v>1</v>
      </c>
      <c r="CL128" s="1182" t="s">
        <v>1023</v>
      </c>
      <c r="CM128" s="1182" t="s">
        <v>1023</v>
      </c>
      <c r="CN128" s="1182" t="s">
        <v>1023</v>
      </c>
      <c r="CO128" s="1182">
        <v>1</v>
      </c>
      <c r="CP128" s="1182">
        <v>2</v>
      </c>
      <c r="CQ128" s="1182">
        <v>12</v>
      </c>
      <c r="CR128" s="1182" t="s">
        <v>1023</v>
      </c>
      <c r="CS128" s="1182" t="s">
        <v>1023</v>
      </c>
      <c r="CT128" s="1182" t="s">
        <v>1023</v>
      </c>
      <c r="CU128" s="1182" t="s">
        <v>1023</v>
      </c>
      <c r="CV128" s="1182" t="s">
        <v>1023</v>
      </c>
      <c r="CW128" s="1182" t="s">
        <v>1023</v>
      </c>
      <c r="CX128" s="1182" t="s">
        <v>1023</v>
      </c>
      <c r="CY128" s="1182" t="s">
        <v>1023</v>
      </c>
      <c r="CZ128" s="1182" t="s">
        <v>1023</v>
      </c>
      <c r="DA128" s="1182">
        <v>1</v>
      </c>
      <c r="DB128" s="1182">
        <v>1</v>
      </c>
      <c r="DC128" s="1182">
        <v>2</v>
      </c>
      <c r="DD128" s="1182" t="s">
        <v>1023</v>
      </c>
      <c r="DE128" s="1182" t="s">
        <v>1023</v>
      </c>
      <c r="DF128" s="1182" t="s">
        <v>1023</v>
      </c>
      <c r="DG128" s="1182">
        <v>3</v>
      </c>
      <c r="DH128" s="1182">
        <v>1</v>
      </c>
      <c r="DI128" s="1182">
        <v>1</v>
      </c>
      <c r="DJ128" s="1182">
        <v>1</v>
      </c>
      <c r="DK128" s="1182" t="s">
        <v>1023</v>
      </c>
      <c r="DL128" s="1182" t="s">
        <v>1023</v>
      </c>
      <c r="DM128" s="1182" t="s">
        <v>1023</v>
      </c>
      <c r="DN128" s="1182">
        <v>7</v>
      </c>
      <c r="DO128" s="1182">
        <v>8</v>
      </c>
      <c r="DP128" s="1182">
        <v>63</v>
      </c>
      <c r="DQ128" s="1182" t="s">
        <v>1023</v>
      </c>
      <c r="DR128" s="1182" t="s">
        <v>1023</v>
      </c>
      <c r="DS128" s="1182" t="s">
        <v>1023</v>
      </c>
      <c r="DT128" s="1182" t="s">
        <v>1023</v>
      </c>
      <c r="DU128" s="1182" t="s">
        <v>1023</v>
      </c>
      <c r="DV128" s="1182" t="s">
        <v>1023</v>
      </c>
      <c r="DW128" s="1182" t="s">
        <v>1023</v>
      </c>
      <c r="DX128" s="1182" t="s">
        <v>1023</v>
      </c>
      <c r="DY128" s="1182" t="s">
        <v>1023</v>
      </c>
      <c r="DZ128" s="1182" t="s">
        <v>1023</v>
      </c>
      <c r="EA128" s="1182">
        <v>1</v>
      </c>
      <c r="EB128" s="1182">
        <v>19</v>
      </c>
      <c r="EC128" s="1182" t="s">
        <v>1023</v>
      </c>
      <c r="ED128" s="1182" t="s">
        <v>1023</v>
      </c>
      <c r="EE128" s="1182" t="s">
        <v>1023</v>
      </c>
      <c r="EF128" s="1182" t="s">
        <v>1023</v>
      </c>
      <c r="EG128" s="1182" t="s">
        <v>1023</v>
      </c>
      <c r="EH128" s="1182" t="s">
        <v>1023</v>
      </c>
      <c r="EI128" s="1182" t="s">
        <v>1023</v>
      </c>
      <c r="EJ128" s="1182" t="s">
        <v>1023</v>
      </c>
      <c r="EK128" s="1182" t="s">
        <v>1023</v>
      </c>
      <c r="EL128" s="1182" t="s">
        <v>1023</v>
      </c>
      <c r="EM128" s="1182" t="s">
        <v>1023</v>
      </c>
      <c r="EN128" s="1182">
        <v>16</v>
      </c>
      <c r="EO128" s="1182" t="s">
        <v>1023</v>
      </c>
      <c r="EP128" s="1182" t="s">
        <v>1023</v>
      </c>
      <c r="EQ128" s="1182" t="s">
        <v>1023</v>
      </c>
      <c r="ER128" s="1182">
        <v>1</v>
      </c>
      <c r="ES128" s="1182">
        <v>2</v>
      </c>
      <c r="ET128" s="1182" t="s">
        <v>1023</v>
      </c>
      <c r="EU128" s="1182">
        <v>2</v>
      </c>
      <c r="EV128" s="1182" t="s">
        <v>1023</v>
      </c>
      <c r="EW128" s="1182" t="s">
        <v>1023</v>
      </c>
      <c r="EX128" s="1182" t="s">
        <v>1023</v>
      </c>
      <c r="EY128" s="1182">
        <v>4</v>
      </c>
      <c r="EZ128" s="1182">
        <v>3</v>
      </c>
      <c r="FA128" s="1182">
        <v>18</v>
      </c>
      <c r="FB128" s="1182" t="s">
        <v>1023</v>
      </c>
      <c r="FC128" s="1182" t="s">
        <v>1023</v>
      </c>
      <c r="FD128" s="1182" t="s">
        <v>1023</v>
      </c>
      <c r="FE128" s="1182" t="s">
        <v>1023</v>
      </c>
      <c r="FF128" s="1182" t="s">
        <v>1023</v>
      </c>
      <c r="FG128" s="1182" t="s">
        <v>1023</v>
      </c>
      <c r="FH128" s="1182">
        <v>1</v>
      </c>
      <c r="FI128" s="1182">
        <v>2</v>
      </c>
      <c r="FJ128" s="1182" t="s">
        <v>1023</v>
      </c>
      <c r="FK128" s="1182" t="s">
        <v>1023</v>
      </c>
      <c r="FL128" s="1182">
        <v>1</v>
      </c>
      <c r="FM128" s="1182">
        <v>8</v>
      </c>
      <c r="FN128" s="1182">
        <v>37</v>
      </c>
      <c r="FO128" s="1182" t="s">
        <v>1023</v>
      </c>
      <c r="FP128" s="1182" t="s">
        <v>1023</v>
      </c>
      <c r="FQ128" s="1182" t="s">
        <v>1023</v>
      </c>
      <c r="FR128" s="1182" t="s">
        <v>1023</v>
      </c>
      <c r="FS128" s="1182" t="s">
        <v>1023</v>
      </c>
      <c r="FT128" s="1182" t="s">
        <v>1023</v>
      </c>
      <c r="FU128" s="1182" t="s">
        <v>1023</v>
      </c>
      <c r="FV128" s="1182" t="s">
        <v>1023</v>
      </c>
      <c r="FW128" s="1182" t="s">
        <v>1023</v>
      </c>
      <c r="FX128" s="1182" t="s">
        <v>1023</v>
      </c>
      <c r="FY128" s="1182">
        <v>1</v>
      </c>
      <c r="FZ128" s="1182">
        <v>2</v>
      </c>
      <c r="GA128" s="1182" t="s">
        <v>1023</v>
      </c>
      <c r="GB128" s="1182" t="s">
        <v>1023</v>
      </c>
      <c r="GC128" s="1182" t="s">
        <v>1023</v>
      </c>
      <c r="GD128" s="1182" t="s">
        <v>1023</v>
      </c>
      <c r="GE128" s="1182" t="s">
        <v>1023</v>
      </c>
      <c r="GF128" s="1182" t="s">
        <v>1023</v>
      </c>
      <c r="GG128" s="1182" t="s">
        <v>1023</v>
      </c>
      <c r="GH128" s="1182" t="s">
        <v>1023</v>
      </c>
      <c r="GI128" s="1182" t="s">
        <v>1023</v>
      </c>
      <c r="GJ128" s="1182" t="s">
        <v>1023</v>
      </c>
      <c r="GK128" s="1182" t="s">
        <v>1023</v>
      </c>
      <c r="GL128" s="1182" t="s">
        <v>1023</v>
      </c>
      <c r="GM128" s="1182">
        <v>3</v>
      </c>
      <c r="GN128" s="1182" t="s">
        <v>1023</v>
      </c>
      <c r="GO128" s="1182" t="s">
        <v>1023</v>
      </c>
      <c r="GP128" s="1182" t="s">
        <v>1023</v>
      </c>
      <c r="GQ128" s="1182" t="s">
        <v>1023</v>
      </c>
      <c r="GR128" s="1182" t="s">
        <v>1023</v>
      </c>
      <c r="GS128" s="1182" t="s">
        <v>1023</v>
      </c>
      <c r="GT128" s="1182" t="s">
        <v>1023</v>
      </c>
      <c r="GU128" s="1182" t="s">
        <v>1023</v>
      </c>
      <c r="GV128" s="1182" t="s">
        <v>1023</v>
      </c>
      <c r="GW128" s="1182" t="s">
        <v>1023</v>
      </c>
      <c r="GX128" s="1182">
        <v>1</v>
      </c>
      <c r="GY128" s="1182">
        <v>2</v>
      </c>
      <c r="GZ128" s="1182" t="s">
        <v>1023</v>
      </c>
      <c r="HA128" s="1182" t="s">
        <v>1023</v>
      </c>
      <c r="HB128" s="1182" t="s">
        <v>1023</v>
      </c>
      <c r="HC128" s="1182" t="s">
        <v>1023</v>
      </c>
      <c r="HD128" s="1182">
        <v>2</v>
      </c>
      <c r="HE128" s="1182">
        <v>1</v>
      </c>
      <c r="HF128" s="1182" t="s">
        <v>1023</v>
      </c>
      <c r="HG128" s="1182">
        <v>1</v>
      </c>
      <c r="HH128" s="1182" t="s">
        <v>1023</v>
      </c>
      <c r="HI128" s="1182" t="s">
        <v>1023</v>
      </c>
      <c r="HJ128" s="1182">
        <v>3</v>
      </c>
      <c r="HK128" s="1182">
        <v>7</v>
      </c>
      <c r="HL128" s="1182">
        <v>72</v>
      </c>
      <c r="HM128" s="1182" t="s">
        <v>1023</v>
      </c>
      <c r="HN128" s="1182" t="s">
        <v>1023</v>
      </c>
      <c r="HO128" s="1182" t="s">
        <v>1023</v>
      </c>
      <c r="HP128" s="1182" t="s">
        <v>1023</v>
      </c>
      <c r="HQ128" s="1182" t="s">
        <v>1023</v>
      </c>
      <c r="HR128" s="1182" t="s">
        <v>1023</v>
      </c>
      <c r="HS128" s="1182" t="s">
        <v>1023</v>
      </c>
      <c r="HT128" s="1182" t="s">
        <v>1023</v>
      </c>
      <c r="HU128" s="1182">
        <v>2</v>
      </c>
      <c r="HV128" s="1182" t="s">
        <v>1023</v>
      </c>
      <c r="HW128" s="1182" t="s">
        <v>1023</v>
      </c>
      <c r="HX128" s="1182">
        <v>2</v>
      </c>
      <c r="HY128" s="1182">
        <v>27</v>
      </c>
      <c r="HZ128" s="1182" t="s">
        <v>1023</v>
      </c>
      <c r="IA128" s="1182" t="s">
        <v>1023</v>
      </c>
      <c r="IB128" s="1182" t="s">
        <v>1023</v>
      </c>
      <c r="IC128" s="1182" t="s">
        <v>1023</v>
      </c>
      <c r="ID128" s="1182" t="s">
        <v>1023</v>
      </c>
      <c r="IE128" s="1182" t="s">
        <v>1023</v>
      </c>
      <c r="IF128" s="1182" t="s">
        <v>1023</v>
      </c>
      <c r="IG128" s="1182" t="s">
        <v>1023</v>
      </c>
      <c r="IH128" s="1182" t="s">
        <v>1023</v>
      </c>
      <c r="II128" s="1182" t="s">
        <v>1023</v>
      </c>
      <c r="IJ128" s="1182">
        <v>1</v>
      </c>
      <c r="IK128" s="1182">
        <v>4</v>
      </c>
      <c r="IL128" s="1182" t="s">
        <v>1023</v>
      </c>
      <c r="IM128" s="1182" t="s">
        <v>1023</v>
      </c>
      <c r="IN128" s="1182" t="s">
        <v>1023</v>
      </c>
      <c r="IO128" s="1182">
        <v>1</v>
      </c>
      <c r="IP128" s="1182" t="s">
        <v>1023</v>
      </c>
      <c r="IQ128" s="1182" t="s">
        <v>1023</v>
      </c>
      <c r="IR128" s="1182" t="s">
        <v>1023</v>
      </c>
      <c r="IS128" s="1182" t="s">
        <v>1023</v>
      </c>
      <c r="IT128" s="1182" t="s">
        <v>1023</v>
      </c>
      <c r="IU128" s="1182" t="s">
        <v>1023</v>
      </c>
      <c r="IV128" s="1182" t="s">
        <v>1023</v>
      </c>
      <c r="IW128" s="1182" t="s">
        <v>1023</v>
      </c>
      <c r="IX128" s="1182" t="s">
        <v>1023</v>
      </c>
      <c r="IY128" s="1182" t="s">
        <v>1023</v>
      </c>
      <c r="IZ128" s="1182" t="s">
        <v>1023</v>
      </c>
      <c r="JA128" s="1182" t="s">
        <v>1023</v>
      </c>
      <c r="JB128" s="1182" t="s">
        <v>1023</v>
      </c>
      <c r="JC128" s="1182" t="s">
        <v>1023</v>
      </c>
      <c r="JD128" s="1182" t="s">
        <v>1023</v>
      </c>
      <c r="JE128" s="1182" t="s">
        <v>1023</v>
      </c>
      <c r="JF128" s="1182" t="s">
        <v>1023</v>
      </c>
      <c r="JG128" s="1182" t="s">
        <v>1023</v>
      </c>
      <c r="JH128" s="1182" t="s">
        <v>1023</v>
      </c>
      <c r="JI128" s="1182" t="s">
        <v>1023</v>
      </c>
      <c r="JJ128" s="1182" t="s">
        <v>1023</v>
      </c>
      <c r="JK128" s="1182" t="s">
        <v>1023</v>
      </c>
      <c r="JL128" s="1182" t="s">
        <v>1023</v>
      </c>
      <c r="JM128" s="1182" t="s">
        <v>1023</v>
      </c>
      <c r="JN128" s="1182" t="s">
        <v>1023</v>
      </c>
      <c r="JO128" s="1182">
        <v>5</v>
      </c>
      <c r="JP128" s="1182" t="s">
        <v>1023</v>
      </c>
      <c r="JQ128" s="1182" t="s">
        <v>1023</v>
      </c>
      <c r="JR128" s="1182" t="s">
        <v>1023</v>
      </c>
      <c r="JS128" s="1182" t="s">
        <v>1023</v>
      </c>
      <c r="JT128" s="1182" t="s">
        <v>1023</v>
      </c>
      <c r="JU128" s="1182" t="s">
        <v>1023</v>
      </c>
      <c r="JV128" s="1182" t="s">
        <v>1023</v>
      </c>
      <c r="JW128" s="1182" t="s">
        <v>1023</v>
      </c>
      <c r="JX128" s="1182">
        <v>1</v>
      </c>
      <c r="JY128" s="1182" t="s">
        <v>1023</v>
      </c>
      <c r="JZ128" s="1182">
        <v>1</v>
      </c>
      <c r="KA128" s="1182" t="s">
        <v>1023</v>
      </c>
      <c r="KB128" s="1182">
        <v>14</v>
      </c>
      <c r="KC128" s="1182" t="s">
        <v>1023</v>
      </c>
      <c r="KD128" s="1182" t="s">
        <v>1023</v>
      </c>
      <c r="KE128" s="1182" t="s">
        <v>1023</v>
      </c>
      <c r="KF128" s="1182" t="s">
        <v>1023</v>
      </c>
      <c r="KG128" s="1182" t="s">
        <v>1023</v>
      </c>
      <c r="KH128" s="1182" t="s">
        <v>1023</v>
      </c>
      <c r="KI128" s="1182" t="s">
        <v>1023</v>
      </c>
      <c r="KJ128" s="1182" t="s">
        <v>1023</v>
      </c>
      <c r="KK128" s="1182" t="s">
        <v>1023</v>
      </c>
      <c r="KL128" s="1182" t="s">
        <v>1023</v>
      </c>
      <c r="KM128" s="1182">
        <v>1</v>
      </c>
      <c r="KN128" s="1182">
        <v>2</v>
      </c>
      <c r="KO128" s="1182">
        <v>2</v>
      </c>
      <c r="KP128" s="1182" t="s">
        <v>1023</v>
      </c>
      <c r="KQ128" s="1182" t="s">
        <v>1023</v>
      </c>
      <c r="KR128" s="1182" t="s">
        <v>1023</v>
      </c>
      <c r="KS128" s="1182" t="s">
        <v>1023</v>
      </c>
      <c r="KT128" s="1182" t="s">
        <v>1023</v>
      </c>
      <c r="KU128" s="1182" t="s">
        <v>1023</v>
      </c>
      <c r="KV128" s="1182" t="s">
        <v>1023</v>
      </c>
      <c r="KW128" s="1182">
        <v>1</v>
      </c>
      <c r="KX128" s="1182" t="s">
        <v>1023</v>
      </c>
      <c r="KY128" s="1182" t="s">
        <v>1023</v>
      </c>
    </row>
    <row r="129" spans="2:311" ht="17.100000000000001" customHeight="1">
      <c r="B129" s="1501"/>
      <c r="C129" s="1501" t="s">
        <v>71</v>
      </c>
      <c r="D129" s="1503"/>
      <c r="E129" s="1182">
        <v>592</v>
      </c>
      <c r="F129" s="1182">
        <v>592</v>
      </c>
      <c r="G129" s="1182" t="s">
        <v>1023</v>
      </c>
      <c r="H129" s="1182" t="s">
        <v>1023</v>
      </c>
      <c r="I129" s="1182" t="s">
        <v>1023</v>
      </c>
      <c r="J129" s="1182" t="s">
        <v>1023</v>
      </c>
      <c r="K129" s="1182" t="s">
        <v>1023</v>
      </c>
      <c r="L129" s="1182" t="s">
        <v>1023</v>
      </c>
      <c r="M129" s="1182" t="s">
        <v>1023</v>
      </c>
      <c r="N129" s="1182" t="s">
        <v>1023</v>
      </c>
      <c r="O129" s="1182" t="s">
        <v>1023</v>
      </c>
      <c r="P129" s="1182" t="s">
        <v>1023</v>
      </c>
      <c r="Q129" s="1182">
        <v>3</v>
      </c>
      <c r="R129" s="1182">
        <v>1</v>
      </c>
      <c r="S129" s="1182">
        <v>25</v>
      </c>
      <c r="T129" s="1182" t="s">
        <v>1023</v>
      </c>
      <c r="U129" s="1182" t="s">
        <v>1023</v>
      </c>
      <c r="V129" s="1182" t="s">
        <v>1023</v>
      </c>
      <c r="W129" s="1182">
        <v>1</v>
      </c>
      <c r="X129" s="1182" t="s">
        <v>1023</v>
      </c>
      <c r="Y129" s="1182" t="s">
        <v>1023</v>
      </c>
      <c r="Z129" s="1182" t="s">
        <v>1023</v>
      </c>
      <c r="AA129" s="1182" t="s">
        <v>1023</v>
      </c>
      <c r="AB129" s="1182" t="s">
        <v>1023</v>
      </c>
      <c r="AC129" s="1182" t="s">
        <v>1023</v>
      </c>
      <c r="AD129" s="1182" t="s">
        <v>1023</v>
      </c>
      <c r="AE129" s="1182">
        <v>1</v>
      </c>
      <c r="AF129" s="1182">
        <v>9</v>
      </c>
      <c r="AG129" s="1182" t="s">
        <v>1023</v>
      </c>
      <c r="AH129" s="1182" t="s">
        <v>1023</v>
      </c>
      <c r="AI129" s="1182" t="s">
        <v>1023</v>
      </c>
      <c r="AJ129" s="1182" t="s">
        <v>1023</v>
      </c>
      <c r="AK129" s="1182" t="s">
        <v>1023</v>
      </c>
      <c r="AL129" s="1182" t="s">
        <v>1023</v>
      </c>
      <c r="AM129" s="1182" t="s">
        <v>1023</v>
      </c>
      <c r="AN129" s="1182" t="s">
        <v>1023</v>
      </c>
      <c r="AO129" s="1182" t="s">
        <v>1023</v>
      </c>
      <c r="AP129" s="1182" t="s">
        <v>1023</v>
      </c>
      <c r="AQ129" s="1182">
        <v>1</v>
      </c>
      <c r="AR129" s="1182">
        <v>5</v>
      </c>
      <c r="AS129" s="1182" t="s">
        <v>1023</v>
      </c>
      <c r="AT129" s="1182" t="s">
        <v>1023</v>
      </c>
      <c r="AU129" s="1182" t="s">
        <v>1023</v>
      </c>
      <c r="AV129" s="1182" t="s">
        <v>1023</v>
      </c>
      <c r="AW129" s="1182" t="s">
        <v>1023</v>
      </c>
      <c r="AX129" s="1182" t="s">
        <v>1023</v>
      </c>
      <c r="AY129" s="1182" t="s">
        <v>1023</v>
      </c>
      <c r="AZ129" s="1182" t="s">
        <v>1023</v>
      </c>
      <c r="BA129" s="1182" t="s">
        <v>1023</v>
      </c>
      <c r="BB129" s="1182" t="s">
        <v>1023</v>
      </c>
      <c r="BC129" s="1182">
        <v>4</v>
      </c>
      <c r="BD129" s="1182">
        <v>12</v>
      </c>
      <c r="BE129" s="1182" t="s">
        <v>1023</v>
      </c>
      <c r="BF129" s="1182" t="s">
        <v>1023</v>
      </c>
      <c r="BG129" s="1182" t="s">
        <v>1023</v>
      </c>
      <c r="BH129" s="1182" t="s">
        <v>1023</v>
      </c>
      <c r="BI129" s="1182" t="s">
        <v>1023</v>
      </c>
      <c r="BJ129" s="1182" t="s">
        <v>1023</v>
      </c>
      <c r="BK129" s="1182" t="s">
        <v>1023</v>
      </c>
      <c r="BL129" s="1182">
        <v>1</v>
      </c>
      <c r="BM129" s="1182" t="s">
        <v>1023</v>
      </c>
      <c r="BN129" s="1182" t="s">
        <v>1023</v>
      </c>
      <c r="BO129" s="1182">
        <v>2</v>
      </c>
      <c r="BP129" s="1182">
        <v>3</v>
      </c>
      <c r="BQ129" s="1182">
        <v>18</v>
      </c>
      <c r="BR129" s="1182" t="s">
        <v>1023</v>
      </c>
      <c r="BS129" s="1182" t="s">
        <v>1023</v>
      </c>
      <c r="BT129" s="1182" t="s">
        <v>1023</v>
      </c>
      <c r="BU129" s="1182" t="s">
        <v>1023</v>
      </c>
      <c r="BV129" s="1182">
        <v>1</v>
      </c>
      <c r="BW129" s="1182" t="s">
        <v>1023</v>
      </c>
      <c r="BX129" s="1182" t="s">
        <v>1023</v>
      </c>
      <c r="BY129" s="1182" t="s">
        <v>1023</v>
      </c>
      <c r="BZ129" s="1182" t="s">
        <v>1023</v>
      </c>
      <c r="CA129" s="1182" t="s">
        <v>1023</v>
      </c>
      <c r="CB129" s="1182">
        <v>1</v>
      </c>
      <c r="CC129" s="1182" t="s">
        <v>1023</v>
      </c>
      <c r="CD129" s="1182">
        <v>19</v>
      </c>
      <c r="CE129" s="1182" t="s">
        <v>1023</v>
      </c>
      <c r="CF129" s="1182" t="s">
        <v>1023</v>
      </c>
      <c r="CG129" s="1182" t="s">
        <v>1023</v>
      </c>
      <c r="CH129" s="1182" t="s">
        <v>1023</v>
      </c>
      <c r="CI129" s="1182" t="s">
        <v>1023</v>
      </c>
      <c r="CJ129" s="1182" t="s">
        <v>1023</v>
      </c>
      <c r="CK129" s="1182" t="s">
        <v>1023</v>
      </c>
      <c r="CL129" s="1182" t="s">
        <v>1023</v>
      </c>
      <c r="CM129" s="1182" t="s">
        <v>1023</v>
      </c>
      <c r="CN129" s="1182" t="s">
        <v>1023</v>
      </c>
      <c r="CO129" s="1182" t="s">
        <v>1023</v>
      </c>
      <c r="CP129" s="1182">
        <v>2</v>
      </c>
      <c r="CQ129" s="1182">
        <v>11</v>
      </c>
      <c r="CR129" s="1182" t="s">
        <v>1023</v>
      </c>
      <c r="CS129" s="1182" t="s">
        <v>1023</v>
      </c>
      <c r="CT129" s="1182" t="s">
        <v>1023</v>
      </c>
      <c r="CU129" s="1182" t="s">
        <v>1023</v>
      </c>
      <c r="CV129" s="1182" t="s">
        <v>1023</v>
      </c>
      <c r="CW129" s="1182" t="s">
        <v>1023</v>
      </c>
      <c r="CX129" s="1182" t="s">
        <v>1023</v>
      </c>
      <c r="CY129" s="1182" t="s">
        <v>1023</v>
      </c>
      <c r="CZ129" s="1182" t="s">
        <v>1023</v>
      </c>
      <c r="DA129" s="1182" t="s">
        <v>1023</v>
      </c>
      <c r="DB129" s="1182">
        <v>3</v>
      </c>
      <c r="DC129" s="1182">
        <v>16</v>
      </c>
      <c r="DD129" s="1182" t="s">
        <v>1023</v>
      </c>
      <c r="DE129" s="1182" t="s">
        <v>1023</v>
      </c>
      <c r="DF129" s="1182" t="s">
        <v>1023</v>
      </c>
      <c r="DG129" s="1182">
        <v>2</v>
      </c>
      <c r="DH129" s="1182" t="s">
        <v>1023</v>
      </c>
      <c r="DI129" s="1182">
        <v>1</v>
      </c>
      <c r="DJ129" s="1182">
        <v>4</v>
      </c>
      <c r="DK129" s="1182">
        <v>1</v>
      </c>
      <c r="DL129" s="1182" t="s">
        <v>1023</v>
      </c>
      <c r="DM129" s="1182" t="s">
        <v>1023</v>
      </c>
      <c r="DN129" s="1182">
        <v>3</v>
      </c>
      <c r="DO129" s="1182">
        <v>10</v>
      </c>
      <c r="DP129" s="1182">
        <v>86</v>
      </c>
      <c r="DQ129" s="1182" t="s">
        <v>1023</v>
      </c>
      <c r="DR129" s="1182" t="s">
        <v>1023</v>
      </c>
      <c r="DS129" s="1182" t="s">
        <v>1023</v>
      </c>
      <c r="DT129" s="1182" t="s">
        <v>1023</v>
      </c>
      <c r="DU129" s="1182" t="s">
        <v>1023</v>
      </c>
      <c r="DV129" s="1182" t="s">
        <v>1023</v>
      </c>
      <c r="DW129" s="1182" t="s">
        <v>1023</v>
      </c>
      <c r="DX129" s="1182" t="s">
        <v>1023</v>
      </c>
      <c r="DY129" s="1182" t="s">
        <v>1023</v>
      </c>
      <c r="DZ129" s="1182" t="s">
        <v>1023</v>
      </c>
      <c r="EA129" s="1182" t="s">
        <v>1023</v>
      </c>
      <c r="EB129" s="1182">
        <v>25</v>
      </c>
      <c r="EC129" s="1182" t="s">
        <v>1023</v>
      </c>
      <c r="ED129" s="1182" t="s">
        <v>1023</v>
      </c>
      <c r="EE129" s="1182" t="s">
        <v>1023</v>
      </c>
      <c r="EF129" s="1182" t="s">
        <v>1023</v>
      </c>
      <c r="EG129" s="1182" t="s">
        <v>1023</v>
      </c>
      <c r="EH129" s="1182" t="s">
        <v>1023</v>
      </c>
      <c r="EI129" s="1182" t="s">
        <v>1023</v>
      </c>
      <c r="EJ129" s="1182" t="s">
        <v>1023</v>
      </c>
      <c r="EK129" s="1182" t="s">
        <v>1023</v>
      </c>
      <c r="EL129" s="1182">
        <v>1</v>
      </c>
      <c r="EM129" s="1182">
        <v>1</v>
      </c>
      <c r="EN129" s="1182">
        <v>15</v>
      </c>
      <c r="EO129" s="1182" t="s">
        <v>1023</v>
      </c>
      <c r="EP129" s="1182" t="s">
        <v>1023</v>
      </c>
      <c r="EQ129" s="1182" t="s">
        <v>1023</v>
      </c>
      <c r="ER129" s="1182">
        <v>1</v>
      </c>
      <c r="ES129" s="1182" t="s">
        <v>1023</v>
      </c>
      <c r="ET129" s="1182" t="s">
        <v>1023</v>
      </c>
      <c r="EU129" s="1182" t="s">
        <v>1023</v>
      </c>
      <c r="EV129" s="1182" t="s">
        <v>1023</v>
      </c>
      <c r="EW129" s="1182" t="s">
        <v>1023</v>
      </c>
      <c r="EX129" s="1182">
        <v>1</v>
      </c>
      <c r="EY129" s="1182" t="s">
        <v>1023</v>
      </c>
      <c r="EZ129" s="1182" t="s">
        <v>1023</v>
      </c>
      <c r="FA129" s="1182">
        <v>15</v>
      </c>
      <c r="FB129" s="1182" t="s">
        <v>1023</v>
      </c>
      <c r="FC129" s="1182" t="s">
        <v>1023</v>
      </c>
      <c r="FD129" s="1182" t="s">
        <v>1023</v>
      </c>
      <c r="FE129" s="1182">
        <v>1</v>
      </c>
      <c r="FF129" s="1182" t="s">
        <v>1023</v>
      </c>
      <c r="FG129" s="1182" t="s">
        <v>1023</v>
      </c>
      <c r="FH129" s="1182" t="s">
        <v>1023</v>
      </c>
      <c r="FI129" s="1182" t="s">
        <v>1023</v>
      </c>
      <c r="FJ129" s="1182" t="s">
        <v>1023</v>
      </c>
      <c r="FK129" s="1182" t="s">
        <v>1023</v>
      </c>
      <c r="FL129" s="1182" t="s">
        <v>1023</v>
      </c>
      <c r="FM129" s="1182">
        <v>4</v>
      </c>
      <c r="FN129" s="1182">
        <v>40</v>
      </c>
      <c r="FO129" s="1182" t="s">
        <v>1023</v>
      </c>
      <c r="FP129" s="1182" t="s">
        <v>1023</v>
      </c>
      <c r="FQ129" s="1182" t="s">
        <v>1023</v>
      </c>
      <c r="FR129" s="1182" t="s">
        <v>1023</v>
      </c>
      <c r="FS129" s="1182" t="s">
        <v>1023</v>
      </c>
      <c r="FT129" s="1182" t="s">
        <v>1023</v>
      </c>
      <c r="FU129" s="1182" t="s">
        <v>1023</v>
      </c>
      <c r="FV129" s="1182" t="s">
        <v>1023</v>
      </c>
      <c r="FW129" s="1182" t="s">
        <v>1023</v>
      </c>
      <c r="FX129" s="1182" t="s">
        <v>1023</v>
      </c>
      <c r="FY129" s="1182" t="s">
        <v>1023</v>
      </c>
      <c r="FZ129" s="1182">
        <v>3</v>
      </c>
      <c r="GA129" s="1182" t="s">
        <v>1023</v>
      </c>
      <c r="GB129" s="1182" t="s">
        <v>1023</v>
      </c>
      <c r="GC129" s="1182" t="s">
        <v>1023</v>
      </c>
      <c r="GD129" s="1182">
        <v>1</v>
      </c>
      <c r="GE129" s="1182" t="s">
        <v>1023</v>
      </c>
      <c r="GF129" s="1182" t="s">
        <v>1023</v>
      </c>
      <c r="GG129" s="1182" t="s">
        <v>1023</v>
      </c>
      <c r="GH129" s="1182" t="s">
        <v>1023</v>
      </c>
      <c r="GI129" s="1182" t="s">
        <v>1023</v>
      </c>
      <c r="GJ129" s="1182" t="s">
        <v>1023</v>
      </c>
      <c r="GK129" s="1182" t="s">
        <v>1023</v>
      </c>
      <c r="GL129" s="1182" t="s">
        <v>1023</v>
      </c>
      <c r="GM129" s="1182" t="s">
        <v>1023</v>
      </c>
      <c r="GN129" s="1182" t="s">
        <v>1023</v>
      </c>
      <c r="GO129" s="1182" t="s">
        <v>1023</v>
      </c>
      <c r="GP129" s="1182" t="s">
        <v>1023</v>
      </c>
      <c r="GQ129" s="1182" t="s">
        <v>1023</v>
      </c>
      <c r="GR129" s="1182" t="s">
        <v>1023</v>
      </c>
      <c r="GS129" s="1182" t="s">
        <v>1023</v>
      </c>
      <c r="GT129" s="1182" t="s">
        <v>1023</v>
      </c>
      <c r="GU129" s="1182" t="s">
        <v>1023</v>
      </c>
      <c r="GV129" s="1182" t="s">
        <v>1023</v>
      </c>
      <c r="GW129" s="1182" t="s">
        <v>1023</v>
      </c>
      <c r="GX129" s="1182" t="s">
        <v>1023</v>
      </c>
      <c r="GY129" s="1182">
        <v>1</v>
      </c>
      <c r="GZ129" s="1182" t="s">
        <v>1023</v>
      </c>
      <c r="HA129" s="1182" t="s">
        <v>1023</v>
      </c>
      <c r="HB129" s="1182" t="s">
        <v>1023</v>
      </c>
      <c r="HC129" s="1182" t="s">
        <v>1023</v>
      </c>
      <c r="HD129" s="1182">
        <v>1</v>
      </c>
      <c r="HE129" s="1182" t="s">
        <v>1023</v>
      </c>
      <c r="HF129" s="1182">
        <v>1</v>
      </c>
      <c r="HG129" s="1182" t="s">
        <v>1023</v>
      </c>
      <c r="HH129" s="1182" t="s">
        <v>1023</v>
      </c>
      <c r="HI129" s="1182" t="s">
        <v>1023</v>
      </c>
      <c r="HJ129" s="1182">
        <v>6</v>
      </c>
      <c r="HK129" s="1182">
        <v>9</v>
      </c>
      <c r="HL129" s="1182">
        <v>141</v>
      </c>
      <c r="HM129" s="1182" t="s">
        <v>1023</v>
      </c>
      <c r="HN129" s="1182" t="s">
        <v>1023</v>
      </c>
      <c r="HO129" s="1182" t="s">
        <v>1023</v>
      </c>
      <c r="HP129" s="1182" t="s">
        <v>1023</v>
      </c>
      <c r="HQ129" s="1182" t="s">
        <v>1023</v>
      </c>
      <c r="HR129" s="1182" t="s">
        <v>1023</v>
      </c>
      <c r="HS129" s="1182" t="s">
        <v>1023</v>
      </c>
      <c r="HT129" s="1182" t="s">
        <v>1023</v>
      </c>
      <c r="HU129" s="1182" t="s">
        <v>1023</v>
      </c>
      <c r="HV129" s="1182" t="s">
        <v>1023</v>
      </c>
      <c r="HW129" s="1182">
        <v>1</v>
      </c>
      <c r="HX129" s="1182">
        <v>1</v>
      </c>
      <c r="HY129" s="1182">
        <v>54</v>
      </c>
      <c r="HZ129" s="1182" t="s">
        <v>1023</v>
      </c>
      <c r="IA129" s="1182" t="s">
        <v>1023</v>
      </c>
      <c r="IB129" s="1182" t="s">
        <v>1023</v>
      </c>
      <c r="IC129" s="1182" t="s">
        <v>1023</v>
      </c>
      <c r="ID129" s="1182" t="s">
        <v>1023</v>
      </c>
      <c r="IE129" s="1182" t="s">
        <v>1023</v>
      </c>
      <c r="IF129" s="1182" t="s">
        <v>1023</v>
      </c>
      <c r="IG129" s="1182" t="s">
        <v>1023</v>
      </c>
      <c r="IH129" s="1182" t="s">
        <v>1023</v>
      </c>
      <c r="II129" s="1182" t="s">
        <v>1023</v>
      </c>
      <c r="IJ129" s="1182" t="s">
        <v>1023</v>
      </c>
      <c r="IK129" s="1182">
        <v>2</v>
      </c>
      <c r="IL129" s="1182" t="s">
        <v>1023</v>
      </c>
      <c r="IM129" s="1182" t="s">
        <v>1023</v>
      </c>
      <c r="IN129" s="1182" t="s">
        <v>1023</v>
      </c>
      <c r="IO129" s="1182" t="s">
        <v>1023</v>
      </c>
      <c r="IP129" s="1182" t="s">
        <v>1023</v>
      </c>
      <c r="IQ129" s="1182">
        <v>1</v>
      </c>
      <c r="IR129" s="1182" t="s">
        <v>1023</v>
      </c>
      <c r="IS129" s="1182" t="s">
        <v>1023</v>
      </c>
      <c r="IT129" s="1182" t="s">
        <v>1023</v>
      </c>
      <c r="IU129" s="1182" t="s">
        <v>1023</v>
      </c>
      <c r="IV129" s="1182" t="s">
        <v>1023</v>
      </c>
      <c r="IW129" s="1182" t="s">
        <v>1023</v>
      </c>
      <c r="IX129" s="1182" t="s">
        <v>1023</v>
      </c>
      <c r="IY129" s="1182" t="s">
        <v>1023</v>
      </c>
      <c r="IZ129" s="1182" t="s">
        <v>1023</v>
      </c>
      <c r="JA129" s="1182" t="s">
        <v>1023</v>
      </c>
      <c r="JB129" s="1182" t="s">
        <v>1023</v>
      </c>
      <c r="JC129" s="1182">
        <v>2</v>
      </c>
      <c r="JD129" s="1182" t="s">
        <v>1023</v>
      </c>
      <c r="JE129" s="1182" t="s">
        <v>1023</v>
      </c>
      <c r="JF129" s="1182" t="s">
        <v>1023</v>
      </c>
      <c r="JG129" s="1182">
        <v>1</v>
      </c>
      <c r="JH129" s="1182" t="s">
        <v>1023</v>
      </c>
      <c r="JI129" s="1182" t="s">
        <v>1023</v>
      </c>
      <c r="JJ129" s="1182" t="s">
        <v>1023</v>
      </c>
      <c r="JK129" s="1182" t="s">
        <v>1023</v>
      </c>
      <c r="JL129" s="1182" t="s">
        <v>1023</v>
      </c>
      <c r="JM129" s="1182" t="s">
        <v>1023</v>
      </c>
      <c r="JN129" s="1182" t="s">
        <v>1023</v>
      </c>
      <c r="JO129" s="1182">
        <v>1</v>
      </c>
      <c r="JP129" s="1182" t="s">
        <v>1023</v>
      </c>
      <c r="JQ129" s="1182" t="s">
        <v>1023</v>
      </c>
      <c r="JR129" s="1182" t="s">
        <v>1023</v>
      </c>
      <c r="JS129" s="1182" t="s">
        <v>1023</v>
      </c>
      <c r="JT129" s="1182" t="s">
        <v>1023</v>
      </c>
      <c r="JU129" s="1182" t="s">
        <v>1023</v>
      </c>
      <c r="JV129" s="1182" t="s">
        <v>1023</v>
      </c>
      <c r="JW129" s="1182">
        <v>1</v>
      </c>
      <c r="JX129" s="1182" t="s">
        <v>1023</v>
      </c>
      <c r="JY129" s="1182" t="s">
        <v>1023</v>
      </c>
      <c r="JZ129" s="1182" t="s">
        <v>1023</v>
      </c>
      <c r="KA129" s="1182">
        <v>1</v>
      </c>
      <c r="KB129" s="1182">
        <v>6</v>
      </c>
      <c r="KC129" s="1182" t="s">
        <v>1023</v>
      </c>
      <c r="KD129" s="1182" t="s">
        <v>1023</v>
      </c>
      <c r="KE129" s="1182" t="s">
        <v>1023</v>
      </c>
      <c r="KF129" s="1182" t="s">
        <v>1023</v>
      </c>
      <c r="KG129" s="1182" t="s">
        <v>1023</v>
      </c>
      <c r="KH129" s="1182" t="s">
        <v>1023</v>
      </c>
      <c r="KI129" s="1182" t="s">
        <v>1023</v>
      </c>
      <c r="KJ129" s="1182" t="s">
        <v>1023</v>
      </c>
      <c r="KK129" s="1182" t="s">
        <v>1023</v>
      </c>
      <c r="KL129" s="1182" t="s">
        <v>1023</v>
      </c>
      <c r="KM129" s="1182" t="s">
        <v>1023</v>
      </c>
      <c r="KN129" s="1182">
        <v>1</v>
      </c>
      <c r="KO129" s="1182">
        <v>7</v>
      </c>
      <c r="KP129" s="1182" t="s">
        <v>1023</v>
      </c>
      <c r="KQ129" s="1182" t="s">
        <v>1023</v>
      </c>
      <c r="KR129" s="1182" t="s">
        <v>1023</v>
      </c>
      <c r="KS129" s="1182" t="s">
        <v>1023</v>
      </c>
      <c r="KT129" s="1182" t="s">
        <v>1023</v>
      </c>
      <c r="KU129" s="1182" t="s">
        <v>1023</v>
      </c>
      <c r="KV129" s="1182" t="s">
        <v>1023</v>
      </c>
      <c r="KW129" s="1182" t="s">
        <v>1023</v>
      </c>
      <c r="KX129" s="1182" t="s">
        <v>1023</v>
      </c>
      <c r="KY129" s="1182" t="s">
        <v>1023</v>
      </c>
    </row>
    <row r="130" spans="2:311" ht="15" customHeight="1">
      <c r="B130" s="1501" t="s">
        <v>1076</v>
      </c>
      <c r="C130" s="1501" t="s">
        <v>49</v>
      </c>
      <c r="D130" s="1501" t="s">
        <v>49</v>
      </c>
      <c r="E130" s="1182">
        <v>4300</v>
      </c>
      <c r="F130" s="1182">
        <v>4300</v>
      </c>
      <c r="G130" s="1182" t="s">
        <v>1023</v>
      </c>
      <c r="H130" s="1182" t="s">
        <v>1023</v>
      </c>
      <c r="I130" s="1182" t="s">
        <v>1023</v>
      </c>
      <c r="J130" s="1182" t="s">
        <v>1023</v>
      </c>
      <c r="K130" s="1182">
        <v>1</v>
      </c>
      <c r="L130" s="1182">
        <v>1</v>
      </c>
      <c r="M130" s="1182" t="s">
        <v>1023</v>
      </c>
      <c r="N130" s="1182">
        <v>1</v>
      </c>
      <c r="O130" s="1182">
        <v>1</v>
      </c>
      <c r="P130" s="1182">
        <v>2</v>
      </c>
      <c r="Q130" s="1182">
        <v>12</v>
      </c>
      <c r="R130" s="1182">
        <v>19</v>
      </c>
      <c r="S130" s="1182">
        <v>149</v>
      </c>
      <c r="T130" s="1182" t="s">
        <v>1023</v>
      </c>
      <c r="U130" s="1182" t="s">
        <v>1023</v>
      </c>
      <c r="V130" s="1182" t="s">
        <v>1023</v>
      </c>
      <c r="W130" s="1182">
        <v>1</v>
      </c>
      <c r="X130" s="1182" t="s">
        <v>1023</v>
      </c>
      <c r="Y130" s="1182">
        <v>1</v>
      </c>
      <c r="Z130" s="1182">
        <v>1</v>
      </c>
      <c r="AA130" s="1182" t="s">
        <v>1023</v>
      </c>
      <c r="AB130" s="1182" t="s">
        <v>1023</v>
      </c>
      <c r="AC130" s="1182" t="s">
        <v>1023</v>
      </c>
      <c r="AD130" s="1182">
        <v>5</v>
      </c>
      <c r="AE130" s="1182">
        <v>5</v>
      </c>
      <c r="AF130" s="1182">
        <v>50</v>
      </c>
      <c r="AG130" s="1182" t="s">
        <v>1023</v>
      </c>
      <c r="AH130" s="1182" t="s">
        <v>1023</v>
      </c>
      <c r="AI130" s="1182" t="s">
        <v>1023</v>
      </c>
      <c r="AJ130" s="1182" t="s">
        <v>1023</v>
      </c>
      <c r="AK130" s="1182">
        <v>2</v>
      </c>
      <c r="AL130" s="1182" t="s">
        <v>1023</v>
      </c>
      <c r="AM130" s="1182" t="s">
        <v>1023</v>
      </c>
      <c r="AN130" s="1182">
        <v>2</v>
      </c>
      <c r="AO130" s="1182">
        <v>1</v>
      </c>
      <c r="AP130" s="1182">
        <v>1</v>
      </c>
      <c r="AQ130" s="1182">
        <v>8</v>
      </c>
      <c r="AR130" s="1182">
        <v>39</v>
      </c>
      <c r="AS130" s="1182" t="s">
        <v>1023</v>
      </c>
      <c r="AT130" s="1182" t="s">
        <v>1023</v>
      </c>
      <c r="AU130" s="1182" t="s">
        <v>1023</v>
      </c>
      <c r="AV130" s="1182" t="s">
        <v>1023</v>
      </c>
      <c r="AW130" s="1182" t="s">
        <v>1023</v>
      </c>
      <c r="AX130" s="1182" t="s">
        <v>1023</v>
      </c>
      <c r="AY130" s="1182" t="s">
        <v>1023</v>
      </c>
      <c r="AZ130" s="1182" t="s">
        <v>1023</v>
      </c>
      <c r="BA130" s="1182" t="s">
        <v>1023</v>
      </c>
      <c r="BB130" s="1182">
        <v>2</v>
      </c>
      <c r="BC130" s="1182">
        <v>3</v>
      </c>
      <c r="BD130" s="1182">
        <v>38</v>
      </c>
      <c r="BE130" s="1182" t="s">
        <v>1023</v>
      </c>
      <c r="BF130" s="1182" t="s">
        <v>1023</v>
      </c>
      <c r="BG130" s="1182" t="s">
        <v>1023</v>
      </c>
      <c r="BH130" s="1182" t="s">
        <v>1023</v>
      </c>
      <c r="BI130" s="1182" t="s">
        <v>1023</v>
      </c>
      <c r="BJ130" s="1182">
        <v>1</v>
      </c>
      <c r="BK130" s="1182">
        <v>1</v>
      </c>
      <c r="BL130" s="1182">
        <v>1</v>
      </c>
      <c r="BM130" s="1182" t="s">
        <v>1023</v>
      </c>
      <c r="BN130" s="1182" t="s">
        <v>1023</v>
      </c>
      <c r="BO130" s="1182">
        <v>6</v>
      </c>
      <c r="BP130" s="1182">
        <v>14</v>
      </c>
      <c r="BQ130" s="1182">
        <v>64</v>
      </c>
      <c r="BR130" s="1182" t="s">
        <v>1023</v>
      </c>
      <c r="BS130" s="1182" t="s">
        <v>1023</v>
      </c>
      <c r="BT130" s="1182" t="s">
        <v>1023</v>
      </c>
      <c r="BU130" s="1182">
        <v>1</v>
      </c>
      <c r="BV130" s="1182" t="s">
        <v>1023</v>
      </c>
      <c r="BW130" s="1182">
        <v>1</v>
      </c>
      <c r="BX130" s="1182" t="s">
        <v>1023</v>
      </c>
      <c r="BY130" s="1182">
        <v>1</v>
      </c>
      <c r="BZ130" s="1182">
        <v>1</v>
      </c>
      <c r="CA130" s="1182" t="s">
        <v>1023</v>
      </c>
      <c r="CB130" s="1182">
        <v>4</v>
      </c>
      <c r="CC130" s="1182">
        <v>19</v>
      </c>
      <c r="CD130" s="1182">
        <v>123</v>
      </c>
      <c r="CE130" s="1182" t="s">
        <v>1023</v>
      </c>
      <c r="CF130" s="1182" t="s">
        <v>1023</v>
      </c>
      <c r="CG130" s="1182" t="s">
        <v>1023</v>
      </c>
      <c r="CH130" s="1182">
        <v>1</v>
      </c>
      <c r="CI130" s="1182" t="s">
        <v>1023</v>
      </c>
      <c r="CJ130" s="1182" t="s">
        <v>1023</v>
      </c>
      <c r="CK130" s="1182" t="s">
        <v>1023</v>
      </c>
      <c r="CL130" s="1182">
        <v>2</v>
      </c>
      <c r="CM130" s="1182">
        <v>1</v>
      </c>
      <c r="CN130" s="1182">
        <v>2</v>
      </c>
      <c r="CO130" s="1182">
        <v>14</v>
      </c>
      <c r="CP130" s="1182">
        <v>31</v>
      </c>
      <c r="CQ130" s="1182">
        <v>88</v>
      </c>
      <c r="CR130" s="1182" t="s">
        <v>1023</v>
      </c>
      <c r="CS130" s="1182" t="s">
        <v>1023</v>
      </c>
      <c r="CT130" s="1182" t="s">
        <v>1023</v>
      </c>
      <c r="CU130" s="1182" t="s">
        <v>1023</v>
      </c>
      <c r="CV130" s="1182" t="s">
        <v>1023</v>
      </c>
      <c r="CW130" s="1182" t="s">
        <v>1023</v>
      </c>
      <c r="CX130" s="1182">
        <v>1</v>
      </c>
      <c r="CY130" s="1182">
        <v>1</v>
      </c>
      <c r="CZ130" s="1182" t="s">
        <v>1023</v>
      </c>
      <c r="DA130" s="1182">
        <v>8</v>
      </c>
      <c r="DB130" s="1182">
        <v>23</v>
      </c>
      <c r="DC130" s="1182">
        <v>75</v>
      </c>
      <c r="DD130" s="1182" t="s">
        <v>1023</v>
      </c>
      <c r="DE130" s="1182" t="s">
        <v>1023</v>
      </c>
      <c r="DF130" s="1182" t="s">
        <v>1023</v>
      </c>
      <c r="DG130" s="1182" t="s">
        <v>1023</v>
      </c>
      <c r="DH130" s="1182">
        <v>2</v>
      </c>
      <c r="DI130" s="1182" t="s">
        <v>1023</v>
      </c>
      <c r="DJ130" s="1182">
        <v>3</v>
      </c>
      <c r="DK130" s="1182">
        <v>4</v>
      </c>
      <c r="DL130" s="1182">
        <v>6</v>
      </c>
      <c r="DM130" s="1182">
        <v>5</v>
      </c>
      <c r="DN130" s="1182">
        <v>101</v>
      </c>
      <c r="DO130" s="1182">
        <v>242</v>
      </c>
      <c r="DP130" s="1182">
        <v>940</v>
      </c>
      <c r="DQ130" s="1182" t="s">
        <v>1023</v>
      </c>
      <c r="DR130" s="1182" t="s">
        <v>1023</v>
      </c>
      <c r="DS130" s="1182">
        <v>1</v>
      </c>
      <c r="DT130" s="1182" t="s">
        <v>1023</v>
      </c>
      <c r="DU130" s="1182">
        <v>1</v>
      </c>
      <c r="DV130" s="1182">
        <v>2</v>
      </c>
      <c r="DW130" s="1182" t="s">
        <v>1023</v>
      </c>
      <c r="DX130" s="1182" t="s">
        <v>1023</v>
      </c>
      <c r="DY130" s="1182">
        <v>1</v>
      </c>
      <c r="DZ130" s="1182">
        <v>7</v>
      </c>
      <c r="EA130" s="1182">
        <v>13</v>
      </c>
      <c r="EB130" s="1182">
        <v>94</v>
      </c>
      <c r="EC130" s="1182" t="s">
        <v>1023</v>
      </c>
      <c r="ED130" s="1182" t="s">
        <v>1023</v>
      </c>
      <c r="EE130" s="1182" t="s">
        <v>1023</v>
      </c>
      <c r="EF130" s="1182">
        <v>1</v>
      </c>
      <c r="EG130" s="1182" t="s">
        <v>1023</v>
      </c>
      <c r="EH130" s="1182" t="s">
        <v>1023</v>
      </c>
      <c r="EI130" s="1182">
        <v>1</v>
      </c>
      <c r="EJ130" s="1182" t="s">
        <v>1023</v>
      </c>
      <c r="EK130" s="1182">
        <v>1</v>
      </c>
      <c r="EL130" s="1182">
        <v>12</v>
      </c>
      <c r="EM130" s="1182">
        <v>17</v>
      </c>
      <c r="EN130" s="1182">
        <v>83</v>
      </c>
      <c r="EO130" s="1182" t="s">
        <v>1023</v>
      </c>
      <c r="EP130" s="1182" t="s">
        <v>1023</v>
      </c>
      <c r="EQ130" s="1182" t="s">
        <v>1023</v>
      </c>
      <c r="ER130" s="1182">
        <v>2</v>
      </c>
      <c r="ES130" s="1182" t="s">
        <v>1023</v>
      </c>
      <c r="ET130" s="1182" t="s">
        <v>1023</v>
      </c>
      <c r="EU130" s="1182" t="s">
        <v>1023</v>
      </c>
      <c r="EV130" s="1182">
        <v>4</v>
      </c>
      <c r="EW130" s="1182">
        <v>1</v>
      </c>
      <c r="EX130" s="1182">
        <v>2</v>
      </c>
      <c r="EY130" s="1182">
        <v>22</v>
      </c>
      <c r="EZ130" s="1182">
        <v>44</v>
      </c>
      <c r="FA130" s="1182">
        <v>206</v>
      </c>
      <c r="FB130" s="1182" t="s">
        <v>1023</v>
      </c>
      <c r="FC130" s="1182" t="s">
        <v>1023</v>
      </c>
      <c r="FD130" s="1182" t="s">
        <v>1023</v>
      </c>
      <c r="FE130" s="1182" t="s">
        <v>1023</v>
      </c>
      <c r="FF130" s="1182">
        <v>2</v>
      </c>
      <c r="FG130" s="1182" t="s">
        <v>1023</v>
      </c>
      <c r="FH130" s="1182">
        <v>4</v>
      </c>
      <c r="FI130" s="1182">
        <v>1</v>
      </c>
      <c r="FJ130" s="1182">
        <v>1</v>
      </c>
      <c r="FK130" s="1182">
        <v>3</v>
      </c>
      <c r="FL130" s="1182">
        <v>40</v>
      </c>
      <c r="FM130" s="1182">
        <v>92</v>
      </c>
      <c r="FN130" s="1182">
        <v>434</v>
      </c>
      <c r="FO130" s="1182" t="s">
        <v>1023</v>
      </c>
      <c r="FP130" s="1182" t="s">
        <v>1023</v>
      </c>
      <c r="FQ130" s="1182" t="s">
        <v>1023</v>
      </c>
      <c r="FR130" s="1182" t="s">
        <v>1023</v>
      </c>
      <c r="FS130" s="1182" t="s">
        <v>1023</v>
      </c>
      <c r="FT130" s="1182" t="s">
        <v>1023</v>
      </c>
      <c r="FU130" s="1182" t="s">
        <v>1023</v>
      </c>
      <c r="FV130" s="1182">
        <v>1</v>
      </c>
      <c r="FW130" s="1182" t="s">
        <v>1023</v>
      </c>
      <c r="FX130" s="1182">
        <v>2</v>
      </c>
      <c r="FY130" s="1182">
        <v>4</v>
      </c>
      <c r="FZ130" s="1182">
        <v>17</v>
      </c>
      <c r="GA130" s="1182" t="s">
        <v>1023</v>
      </c>
      <c r="GB130" s="1182" t="s">
        <v>1023</v>
      </c>
      <c r="GC130" s="1182" t="s">
        <v>1023</v>
      </c>
      <c r="GD130" s="1182">
        <v>1</v>
      </c>
      <c r="GE130" s="1182" t="s">
        <v>1023</v>
      </c>
      <c r="GF130" s="1182" t="s">
        <v>1023</v>
      </c>
      <c r="GG130" s="1182" t="s">
        <v>1023</v>
      </c>
      <c r="GH130" s="1182" t="s">
        <v>1023</v>
      </c>
      <c r="GI130" s="1182" t="s">
        <v>1023</v>
      </c>
      <c r="GJ130" s="1182" t="s">
        <v>1023</v>
      </c>
      <c r="GK130" s="1182" t="s">
        <v>1023</v>
      </c>
      <c r="GL130" s="1182">
        <v>4</v>
      </c>
      <c r="GM130" s="1182">
        <v>2</v>
      </c>
      <c r="GN130" s="1182" t="s">
        <v>1023</v>
      </c>
      <c r="GO130" s="1182" t="s">
        <v>1023</v>
      </c>
      <c r="GP130" s="1182" t="s">
        <v>1023</v>
      </c>
      <c r="GQ130" s="1182">
        <v>1</v>
      </c>
      <c r="GR130" s="1182" t="s">
        <v>1023</v>
      </c>
      <c r="GS130" s="1182" t="s">
        <v>1023</v>
      </c>
      <c r="GT130" s="1182" t="s">
        <v>1023</v>
      </c>
      <c r="GU130" s="1182" t="s">
        <v>1023</v>
      </c>
      <c r="GV130" s="1182" t="s">
        <v>1023</v>
      </c>
      <c r="GW130" s="1182">
        <v>2</v>
      </c>
      <c r="GX130" s="1182">
        <v>5</v>
      </c>
      <c r="GY130" s="1182">
        <v>11</v>
      </c>
      <c r="GZ130" s="1182" t="s">
        <v>1023</v>
      </c>
      <c r="HA130" s="1182" t="s">
        <v>1023</v>
      </c>
      <c r="HB130" s="1182" t="s">
        <v>1023</v>
      </c>
      <c r="HC130" s="1182" t="s">
        <v>1023</v>
      </c>
      <c r="HD130" s="1182" t="s">
        <v>1023</v>
      </c>
      <c r="HE130" s="1182" t="s">
        <v>1023</v>
      </c>
      <c r="HF130" s="1182">
        <v>2</v>
      </c>
      <c r="HG130" s="1182">
        <v>5</v>
      </c>
      <c r="HH130" s="1182">
        <v>6</v>
      </c>
      <c r="HI130" s="1182">
        <v>2</v>
      </c>
      <c r="HJ130" s="1182">
        <v>37</v>
      </c>
      <c r="HK130" s="1182">
        <v>90</v>
      </c>
      <c r="HL130" s="1182">
        <v>481</v>
      </c>
      <c r="HM130" s="1182" t="s">
        <v>1023</v>
      </c>
      <c r="HN130" s="1182" t="s">
        <v>1023</v>
      </c>
      <c r="HO130" s="1182">
        <v>1</v>
      </c>
      <c r="HP130" s="1182" t="s">
        <v>1023</v>
      </c>
      <c r="HQ130" s="1182" t="s">
        <v>1023</v>
      </c>
      <c r="HR130" s="1182" t="s">
        <v>1023</v>
      </c>
      <c r="HS130" s="1182" t="s">
        <v>1023</v>
      </c>
      <c r="HT130" s="1182" t="s">
        <v>1023</v>
      </c>
      <c r="HU130" s="1182">
        <v>1</v>
      </c>
      <c r="HV130" s="1182">
        <v>4</v>
      </c>
      <c r="HW130" s="1182">
        <v>6</v>
      </c>
      <c r="HX130" s="1182">
        <v>22</v>
      </c>
      <c r="HY130" s="1182">
        <v>107</v>
      </c>
      <c r="HZ130" s="1182" t="s">
        <v>1023</v>
      </c>
      <c r="IA130" s="1182" t="s">
        <v>1023</v>
      </c>
      <c r="IB130" s="1182" t="s">
        <v>1023</v>
      </c>
      <c r="IC130" s="1182" t="s">
        <v>1023</v>
      </c>
      <c r="ID130" s="1182" t="s">
        <v>1023</v>
      </c>
      <c r="IE130" s="1182" t="s">
        <v>1023</v>
      </c>
      <c r="IF130" s="1182">
        <v>1</v>
      </c>
      <c r="IG130" s="1182">
        <v>1</v>
      </c>
      <c r="IH130" s="1182">
        <v>1</v>
      </c>
      <c r="II130" s="1182">
        <v>2</v>
      </c>
      <c r="IJ130" s="1182">
        <v>2</v>
      </c>
      <c r="IK130" s="1182">
        <v>7</v>
      </c>
      <c r="IL130" s="1182" t="s">
        <v>1023</v>
      </c>
      <c r="IM130" s="1182" t="s">
        <v>1023</v>
      </c>
      <c r="IN130" s="1182" t="s">
        <v>1023</v>
      </c>
      <c r="IO130" s="1182" t="s">
        <v>1023</v>
      </c>
      <c r="IP130" s="1182">
        <v>1</v>
      </c>
      <c r="IQ130" s="1182">
        <v>2</v>
      </c>
      <c r="IR130" s="1182" t="s">
        <v>1023</v>
      </c>
      <c r="IS130" s="1182" t="s">
        <v>1023</v>
      </c>
      <c r="IT130" s="1182" t="s">
        <v>1023</v>
      </c>
      <c r="IU130" s="1182" t="s">
        <v>1023</v>
      </c>
      <c r="IV130" s="1182" t="s">
        <v>1023</v>
      </c>
      <c r="IW130" s="1182" t="s">
        <v>1023</v>
      </c>
      <c r="IX130" s="1182">
        <v>1</v>
      </c>
      <c r="IY130" s="1182">
        <v>1</v>
      </c>
      <c r="IZ130" s="1182" t="s">
        <v>1023</v>
      </c>
      <c r="JA130" s="1182">
        <v>3</v>
      </c>
      <c r="JB130" s="1182">
        <v>7</v>
      </c>
      <c r="JC130" s="1182">
        <v>16</v>
      </c>
      <c r="JD130" s="1182" t="s">
        <v>1023</v>
      </c>
      <c r="JE130" s="1182" t="s">
        <v>1023</v>
      </c>
      <c r="JF130" s="1182" t="s">
        <v>1023</v>
      </c>
      <c r="JG130" s="1182" t="s">
        <v>1023</v>
      </c>
      <c r="JH130" s="1182" t="s">
        <v>1023</v>
      </c>
      <c r="JI130" s="1182" t="s">
        <v>1023</v>
      </c>
      <c r="JJ130" s="1182" t="s">
        <v>1023</v>
      </c>
      <c r="JK130" s="1182" t="s">
        <v>1023</v>
      </c>
      <c r="JL130" s="1182" t="s">
        <v>1023</v>
      </c>
      <c r="JM130" s="1182">
        <v>1</v>
      </c>
      <c r="JN130" s="1182">
        <v>2</v>
      </c>
      <c r="JO130" s="1182">
        <v>6</v>
      </c>
      <c r="JP130" s="1182" t="s">
        <v>1023</v>
      </c>
      <c r="JQ130" s="1182" t="s">
        <v>1023</v>
      </c>
      <c r="JR130" s="1182" t="s">
        <v>1023</v>
      </c>
      <c r="JS130" s="1182">
        <v>1</v>
      </c>
      <c r="JT130" s="1182" t="s">
        <v>1023</v>
      </c>
      <c r="JU130" s="1182" t="s">
        <v>1023</v>
      </c>
      <c r="JV130" s="1182" t="s">
        <v>1023</v>
      </c>
      <c r="JW130" s="1182">
        <v>1</v>
      </c>
      <c r="JX130" s="1182" t="s">
        <v>1023</v>
      </c>
      <c r="JY130" s="1182">
        <v>1</v>
      </c>
      <c r="JZ130" s="1182">
        <v>11</v>
      </c>
      <c r="KA130" s="1182">
        <v>23</v>
      </c>
      <c r="KB130" s="1182">
        <v>75</v>
      </c>
      <c r="KC130" s="1182" t="s">
        <v>1023</v>
      </c>
      <c r="KD130" s="1182" t="s">
        <v>1023</v>
      </c>
      <c r="KE130" s="1182" t="s">
        <v>1023</v>
      </c>
      <c r="KF130" s="1182" t="s">
        <v>1023</v>
      </c>
      <c r="KG130" s="1182" t="s">
        <v>1023</v>
      </c>
      <c r="KH130" s="1182" t="s">
        <v>1023</v>
      </c>
      <c r="KI130" s="1182" t="s">
        <v>1023</v>
      </c>
      <c r="KJ130" s="1182">
        <v>1</v>
      </c>
      <c r="KK130" s="1182">
        <v>1</v>
      </c>
      <c r="KL130" s="1182">
        <v>1</v>
      </c>
      <c r="KM130" s="1182">
        <v>13</v>
      </c>
      <c r="KN130" s="1182">
        <v>10</v>
      </c>
      <c r="KO130" s="1182">
        <v>67</v>
      </c>
      <c r="KP130" s="1182" t="s">
        <v>1023</v>
      </c>
      <c r="KQ130" s="1182" t="s">
        <v>1023</v>
      </c>
      <c r="KR130" s="1182" t="s">
        <v>1023</v>
      </c>
      <c r="KS130" s="1182" t="s">
        <v>1023</v>
      </c>
      <c r="KT130" s="1182" t="s">
        <v>1023</v>
      </c>
      <c r="KU130" s="1182" t="s">
        <v>1023</v>
      </c>
      <c r="KV130" s="1182">
        <v>1</v>
      </c>
      <c r="KW130" s="1182">
        <v>2</v>
      </c>
      <c r="KX130" s="1182" t="s">
        <v>1023</v>
      </c>
      <c r="KY130" s="1182" t="s">
        <v>1023</v>
      </c>
    </row>
    <row r="131" spans="2:311" ht="15" customHeight="1">
      <c r="B131" s="1501"/>
      <c r="C131" s="1501" t="s">
        <v>70</v>
      </c>
      <c r="D131" s="1503"/>
      <c r="E131" s="1182">
        <v>2151</v>
      </c>
      <c r="F131" s="1182">
        <v>2151</v>
      </c>
      <c r="G131" s="1182" t="s">
        <v>1023</v>
      </c>
      <c r="H131" s="1182" t="s">
        <v>1023</v>
      </c>
      <c r="I131" s="1182" t="s">
        <v>1023</v>
      </c>
      <c r="J131" s="1182" t="s">
        <v>1023</v>
      </c>
      <c r="K131" s="1182" t="s">
        <v>1023</v>
      </c>
      <c r="L131" s="1182" t="s">
        <v>1023</v>
      </c>
      <c r="M131" s="1182" t="s">
        <v>1023</v>
      </c>
      <c r="N131" s="1182">
        <v>1</v>
      </c>
      <c r="O131" s="1182">
        <v>1</v>
      </c>
      <c r="P131" s="1182">
        <v>1</v>
      </c>
      <c r="Q131" s="1182">
        <v>6</v>
      </c>
      <c r="R131" s="1182">
        <v>8</v>
      </c>
      <c r="S131" s="1182">
        <v>66</v>
      </c>
      <c r="T131" s="1182" t="s">
        <v>1023</v>
      </c>
      <c r="U131" s="1182" t="s">
        <v>1023</v>
      </c>
      <c r="V131" s="1182" t="s">
        <v>1023</v>
      </c>
      <c r="W131" s="1182" t="s">
        <v>1023</v>
      </c>
      <c r="X131" s="1182" t="s">
        <v>1023</v>
      </c>
      <c r="Y131" s="1182" t="s">
        <v>1023</v>
      </c>
      <c r="Z131" s="1182">
        <v>1</v>
      </c>
      <c r="AA131" s="1182" t="s">
        <v>1023</v>
      </c>
      <c r="AB131" s="1182" t="s">
        <v>1023</v>
      </c>
      <c r="AC131" s="1182" t="s">
        <v>1023</v>
      </c>
      <c r="AD131" s="1182">
        <v>4</v>
      </c>
      <c r="AE131" s="1182">
        <v>3</v>
      </c>
      <c r="AF131" s="1182">
        <v>28</v>
      </c>
      <c r="AG131" s="1182" t="s">
        <v>1023</v>
      </c>
      <c r="AH131" s="1182" t="s">
        <v>1023</v>
      </c>
      <c r="AI131" s="1182" t="s">
        <v>1023</v>
      </c>
      <c r="AJ131" s="1182" t="s">
        <v>1023</v>
      </c>
      <c r="AK131" s="1182">
        <v>2</v>
      </c>
      <c r="AL131" s="1182" t="s">
        <v>1023</v>
      </c>
      <c r="AM131" s="1182" t="s">
        <v>1023</v>
      </c>
      <c r="AN131" s="1182">
        <v>1</v>
      </c>
      <c r="AO131" s="1182" t="s">
        <v>1023</v>
      </c>
      <c r="AP131" s="1182">
        <v>1</v>
      </c>
      <c r="AQ131" s="1182">
        <v>3</v>
      </c>
      <c r="AR131" s="1182">
        <v>12</v>
      </c>
      <c r="AS131" s="1182" t="s">
        <v>1023</v>
      </c>
      <c r="AT131" s="1182" t="s">
        <v>1023</v>
      </c>
      <c r="AU131" s="1182" t="s">
        <v>1023</v>
      </c>
      <c r="AV131" s="1182" t="s">
        <v>1023</v>
      </c>
      <c r="AW131" s="1182" t="s">
        <v>1023</v>
      </c>
      <c r="AX131" s="1182" t="s">
        <v>1023</v>
      </c>
      <c r="AY131" s="1182" t="s">
        <v>1023</v>
      </c>
      <c r="AZ131" s="1182" t="s">
        <v>1023</v>
      </c>
      <c r="BA131" s="1182" t="s">
        <v>1023</v>
      </c>
      <c r="BB131" s="1182">
        <v>1</v>
      </c>
      <c r="BC131" s="1182" t="s">
        <v>1023</v>
      </c>
      <c r="BD131" s="1182">
        <v>21</v>
      </c>
      <c r="BE131" s="1182" t="s">
        <v>1023</v>
      </c>
      <c r="BF131" s="1182" t="s">
        <v>1023</v>
      </c>
      <c r="BG131" s="1182" t="s">
        <v>1023</v>
      </c>
      <c r="BH131" s="1182" t="s">
        <v>1023</v>
      </c>
      <c r="BI131" s="1182" t="s">
        <v>1023</v>
      </c>
      <c r="BJ131" s="1182" t="s">
        <v>1023</v>
      </c>
      <c r="BK131" s="1182" t="s">
        <v>1023</v>
      </c>
      <c r="BL131" s="1182">
        <v>1</v>
      </c>
      <c r="BM131" s="1182" t="s">
        <v>1023</v>
      </c>
      <c r="BN131" s="1182" t="s">
        <v>1023</v>
      </c>
      <c r="BO131" s="1182">
        <v>4</v>
      </c>
      <c r="BP131" s="1182">
        <v>8</v>
      </c>
      <c r="BQ131" s="1182">
        <v>35</v>
      </c>
      <c r="BR131" s="1182" t="s">
        <v>1023</v>
      </c>
      <c r="BS131" s="1182" t="s">
        <v>1023</v>
      </c>
      <c r="BT131" s="1182" t="s">
        <v>1023</v>
      </c>
      <c r="BU131" s="1182" t="s">
        <v>1023</v>
      </c>
      <c r="BV131" s="1182" t="s">
        <v>1023</v>
      </c>
      <c r="BW131" s="1182" t="s">
        <v>1023</v>
      </c>
      <c r="BX131" s="1182" t="s">
        <v>1023</v>
      </c>
      <c r="BY131" s="1182" t="s">
        <v>1023</v>
      </c>
      <c r="BZ131" s="1182" t="s">
        <v>1023</v>
      </c>
      <c r="CA131" s="1182" t="s">
        <v>1023</v>
      </c>
      <c r="CB131" s="1182">
        <v>2</v>
      </c>
      <c r="CC131" s="1182">
        <v>9</v>
      </c>
      <c r="CD131" s="1182">
        <v>51</v>
      </c>
      <c r="CE131" s="1182" t="s">
        <v>1023</v>
      </c>
      <c r="CF131" s="1182" t="s">
        <v>1023</v>
      </c>
      <c r="CG131" s="1182" t="s">
        <v>1023</v>
      </c>
      <c r="CH131" s="1182">
        <v>1</v>
      </c>
      <c r="CI131" s="1182" t="s">
        <v>1023</v>
      </c>
      <c r="CJ131" s="1182" t="s">
        <v>1023</v>
      </c>
      <c r="CK131" s="1182" t="s">
        <v>1023</v>
      </c>
      <c r="CL131" s="1182" t="s">
        <v>1023</v>
      </c>
      <c r="CM131" s="1182">
        <v>1</v>
      </c>
      <c r="CN131" s="1182">
        <v>1</v>
      </c>
      <c r="CO131" s="1182">
        <v>11</v>
      </c>
      <c r="CP131" s="1182">
        <v>20</v>
      </c>
      <c r="CQ131" s="1182">
        <v>46</v>
      </c>
      <c r="CR131" s="1182" t="s">
        <v>1023</v>
      </c>
      <c r="CS131" s="1182" t="s">
        <v>1023</v>
      </c>
      <c r="CT131" s="1182" t="s">
        <v>1023</v>
      </c>
      <c r="CU131" s="1182" t="s">
        <v>1023</v>
      </c>
      <c r="CV131" s="1182" t="s">
        <v>1023</v>
      </c>
      <c r="CW131" s="1182" t="s">
        <v>1023</v>
      </c>
      <c r="CX131" s="1182" t="s">
        <v>1023</v>
      </c>
      <c r="CY131" s="1182">
        <v>1</v>
      </c>
      <c r="CZ131" s="1182" t="s">
        <v>1023</v>
      </c>
      <c r="DA131" s="1182">
        <v>4</v>
      </c>
      <c r="DB131" s="1182">
        <v>6</v>
      </c>
      <c r="DC131" s="1182">
        <v>34</v>
      </c>
      <c r="DD131" s="1182" t="s">
        <v>1023</v>
      </c>
      <c r="DE131" s="1182" t="s">
        <v>1023</v>
      </c>
      <c r="DF131" s="1182" t="s">
        <v>1023</v>
      </c>
      <c r="DG131" s="1182" t="s">
        <v>1023</v>
      </c>
      <c r="DH131" s="1182">
        <v>2</v>
      </c>
      <c r="DI131" s="1182" t="s">
        <v>1023</v>
      </c>
      <c r="DJ131" s="1182">
        <v>3</v>
      </c>
      <c r="DK131" s="1182">
        <v>1</v>
      </c>
      <c r="DL131" s="1182">
        <v>3</v>
      </c>
      <c r="DM131" s="1182">
        <v>3</v>
      </c>
      <c r="DN131" s="1182">
        <v>58</v>
      </c>
      <c r="DO131" s="1182">
        <v>155</v>
      </c>
      <c r="DP131" s="1182">
        <v>465</v>
      </c>
      <c r="DQ131" s="1182" t="s">
        <v>1023</v>
      </c>
      <c r="DR131" s="1182" t="s">
        <v>1023</v>
      </c>
      <c r="DS131" s="1182" t="s">
        <v>1023</v>
      </c>
      <c r="DT131" s="1182" t="s">
        <v>1023</v>
      </c>
      <c r="DU131" s="1182">
        <v>1</v>
      </c>
      <c r="DV131" s="1182">
        <v>1</v>
      </c>
      <c r="DW131" s="1182" t="s">
        <v>1023</v>
      </c>
      <c r="DX131" s="1182" t="s">
        <v>1023</v>
      </c>
      <c r="DY131" s="1182">
        <v>1</v>
      </c>
      <c r="DZ131" s="1182">
        <v>5</v>
      </c>
      <c r="EA131" s="1182">
        <v>8</v>
      </c>
      <c r="EB131" s="1182">
        <v>37</v>
      </c>
      <c r="EC131" s="1182" t="s">
        <v>1023</v>
      </c>
      <c r="ED131" s="1182" t="s">
        <v>1023</v>
      </c>
      <c r="EE131" s="1182" t="s">
        <v>1023</v>
      </c>
      <c r="EF131" s="1182">
        <v>1</v>
      </c>
      <c r="EG131" s="1182" t="s">
        <v>1023</v>
      </c>
      <c r="EH131" s="1182" t="s">
        <v>1023</v>
      </c>
      <c r="EI131" s="1182">
        <v>1</v>
      </c>
      <c r="EJ131" s="1182" t="s">
        <v>1023</v>
      </c>
      <c r="EK131" s="1182">
        <v>1</v>
      </c>
      <c r="EL131" s="1182">
        <v>8</v>
      </c>
      <c r="EM131" s="1182">
        <v>7</v>
      </c>
      <c r="EN131" s="1182">
        <v>37</v>
      </c>
      <c r="EO131" s="1182" t="s">
        <v>1023</v>
      </c>
      <c r="EP131" s="1182" t="s">
        <v>1023</v>
      </c>
      <c r="EQ131" s="1182" t="s">
        <v>1023</v>
      </c>
      <c r="ER131" s="1182">
        <v>1</v>
      </c>
      <c r="ES131" s="1182" t="s">
        <v>1023</v>
      </c>
      <c r="ET131" s="1182" t="s">
        <v>1023</v>
      </c>
      <c r="EU131" s="1182" t="s">
        <v>1023</v>
      </c>
      <c r="EV131" s="1182">
        <v>3</v>
      </c>
      <c r="EW131" s="1182">
        <v>1</v>
      </c>
      <c r="EX131" s="1182">
        <v>1</v>
      </c>
      <c r="EY131" s="1182">
        <v>14</v>
      </c>
      <c r="EZ131" s="1182">
        <v>24</v>
      </c>
      <c r="FA131" s="1182">
        <v>100</v>
      </c>
      <c r="FB131" s="1182" t="s">
        <v>1023</v>
      </c>
      <c r="FC131" s="1182" t="s">
        <v>1023</v>
      </c>
      <c r="FD131" s="1182" t="s">
        <v>1023</v>
      </c>
      <c r="FE131" s="1182" t="s">
        <v>1023</v>
      </c>
      <c r="FF131" s="1182">
        <v>1</v>
      </c>
      <c r="FG131" s="1182" t="s">
        <v>1023</v>
      </c>
      <c r="FH131" s="1182">
        <v>1</v>
      </c>
      <c r="FI131" s="1182" t="s">
        <v>1023</v>
      </c>
      <c r="FJ131" s="1182">
        <v>1</v>
      </c>
      <c r="FK131" s="1182">
        <v>2</v>
      </c>
      <c r="FL131" s="1182">
        <v>24</v>
      </c>
      <c r="FM131" s="1182">
        <v>50</v>
      </c>
      <c r="FN131" s="1182">
        <v>237</v>
      </c>
      <c r="FO131" s="1182" t="s">
        <v>1023</v>
      </c>
      <c r="FP131" s="1182" t="s">
        <v>1023</v>
      </c>
      <c r="FQ131" s="1182" t="s">
        <v>1023</v>
      </c>
      <c r="FR131" s="1182" t="s">
        <v>1023</v>
      </c>
      <c r="FS131" s="1182" t="s">
        <v>1023</v>
      </c>
      <c r="FT131" s="1182" t="s">
        <v>1023</v>
      </c>
      <c r="FU131" s="1182" t="s">
        <v>1023</v>
      </c>
      <c r="FV131" s="1182">
        <v>1</v>
      </c>
      <c r="FW131" s="1182" t="s">
        <v>1023</v>
      </c>
      <c r="FX131" s="1182" t="s">
        <v>1023</v>
      </c>
      <c r="FY131" s="1182">
        <v>1</v>
      </c>
      <c r="FZ131" s="1182">
        <v>5</v>
      </c>
      <c r="GA131" s="1182" t="s">
        <v>1023</v>
      </c>
      <c r="GB131" s="1182" t="s">
        <v>1023</v>
      </c>
      <c r="GC131" s="1182" t="s">
        <v>1023</v>
      </c>
      <c r="GD131" s="1182" t="s">
        <v>1023</v>
      </c>
      <c r="GE131" s="1182" t="s">
        <v>1023</v>
      </c>
      <c r="GF131" s="1182" t="s">
        <v>1023</v>
      </c>
      <c r="GG131" s="1182" t="s">
        <v>1023</v>
      </c>
      <c r="GH131" s="1182" t="s">
        <v>1023</v>
      </c>
      <c r="GI131" s="1182" t="s">
        <v>1023</v>
      </c>
      <c r="GJ131" s="1182" t="s">
        <v>1023</v>
      </c>
      <c r="GK131" s="1182" t="s">
        <v>1023</v>
      </c>
      <c r="GL131" s="1182">
        <v>2</v>
      </c>
      <c r="GM131" s="1182">
        <v>1</v>
      </c>
      <c r="GN131" s="1182" t="s">
        <v>1023</v>
      </c>
      <c r="GO131" s="1182" t="s">
        <v>1023</v>
      </c>
      <c r="GP131" s="1182" t="s">
        <v>1023</v>
      </c>
      <c r="GQ131" s="1182">
        <v>1</v>
      </c>
      <c r="GR131" s="1182" t="s">
        <v>1023</v>
      </c>
      <c r="GS131" s="1182" t="s">
        <v>1023</v>
      </c>
      <c r="GT131" s="1182" t="s">
        <v>1023</v>
      </c>
      <c r="GU131" s="1182" t="s">
        <v>1023</v>
      </c>
      <c r="GV131" s="1182" t="s">
        <v>1023</v>
      </c>
      <c r="GW131" s="1182">
        <v>2</v>
      </c>
      <c r="GX131" s="1182">
        <v>1</v>
      </c>
      <c r="GY131" s="1182">
        <v>5</v>
      </c>
      <c r="GZ131" s="1182" t="s">
        <v>1023</v>
      </c>
      <c r="HA131" s="1182" t="s">
        <v>1023</v>
      </c>
      <c r="HB131" s="1182" t="s">
        <v>1023</v>
      </c>
      <c r="HC131" s="1182" t="s">
        <v>1023</v>
      </c>
      <c r="HD131" s="1182" t="s">
        <v>1023</v>
      </c>
      <c r="HE131" s="1182" t="s">
        <v>1023</v>
      </c>
      <c r="HF131" s="1182">
        <v>1</v>
      </c>
      <c r="HG131" s="1182">
        <v>1</v>
      </c>
      <c r="HH131" s="1182">
        <v>3</v>
      </c>
      <c r="HI131" s="1182">
        <v>1</v>
      </c>
      <c r="HJ131" s="1182">
        <v>17</v>
      </c>
      <c r="HK131" s="1182">
        <v>55</v>
      </c>
      <c r="HL131" s="1182">
        <v>217</v>
      </c>
      <c r="HM131" s="1182" t="s">
        <v>1023</v>
      </c>
      <c r="HN131" s="1182" t="s">
        <v>1023</v>
      </c>
      <c r="HO131" s="1182">
        <v>1</v>
      </c>
      <c r="HP131" s="1182" t="s">
        <v>1023</v>
      </c>
      <c r="HQ131" s="1182" t="s">
        <v>1023</v>
      </c>
      <c r="HR131" s="1182" t="s">
        <v>1023</v>
      </c>
      <c r="HS131" s="1182" t="s">
        <v>1023</v>
      </c>
      <c r="HT131" s="1182" t="s">
        <v>1023</v>
      </c>
      <c r="HU131" s="1182" t="s">
        <v>1023</v>
      </c>
      <c r="HV131" s="1182">
        <v>3</v>
      </c>
      <c r="HW131" s="1182">
        <v>5</v>
      </c>
      <c r="HX131" s="1182">
        <v>6</v>
      </c>
      <c r="HY131" s="1182">
        <v>37</v>
      </c>
      <c r="HZ131" s="1182" t="s">
        <v>1023</v>
      </c>
      <c r="IA131" s="1182" t="s">
        <v>1023</v>
      </c>
      <c r="IB131" s="1182" t="s">
        <v>1023</v>
      </c>
      <c r="IC131" s="1182" t="s">
        <v>1023</v>
      </c>
      <c r="ID131" s="1182" t="s">
        <v>1023</v>
      </c>
      <c r="IE131" s="1182" t="s">
        <v>1023</v>
      </c>
      <c r="IF131" s="1182">
        <v>1</v>
      </c>
      <c r="IG131" s="1182">
        <v>1</v>
      </c>
      <c r="IH131" s="1182" t="s">
        <v>1023</v>
      </c>
      <c r="II131" s="1182">
        <v>2</v>
      </c>
      <c r="IJ131" s="1182">
        <v>1</v>
      </c>
      <c r="IK131" s="1182">
        <v>4</v>
      </c>
      <c r="IL131" s="1182" t="s">
        <v>1023</v>
      </c>
      <c r="IM131" s="1182" t="s">
        <v>1023</v>
      </c>
      <c r="IN131" s="1182" t="s">
        <v>1023</v>
      </c>
      <c r="IO131" s="1182" t="s">
        <v>1023</v>
      </c>
      <c r="IP131" s="1182" t="s">
        <v>1023</v>
      </c>
      <c r="IQ131" s="1182" t="s">
        <v>1023</v>
      </c>
      <c r="IR131" s="1182" t="s">
        <v>1023</v>
      </c>
      <c r="IS131" s="1182" t="s">
        <v>1023</v>
      </c>
      <c r="IT131" s="1182" t="s">
        <v>1023</v>
      </c>
      <c r="IU131" s="1182" t="s">
        <v>1023</v>
      </c>
      <c r="IV131" s="1182" t="s">
        <v>1023</v>
      </c>
      <c r="IW131" s="1182" t="s">
        <v>1023</v>
      </c>
      <c r="IX131" s="1182">
        <v>1</v>
      </c>
      <c r="IY131" s="1182">
        <v>1</v>
      </c>
      <c r="IZ131" s="1182" t="s">
        <v>1023</v>
      </c>
      <c r="JA131" s="1182">
        <v>2</v>
      </c>
      <c r="JB131" s="1182">
        <v>4</v>
      </c>
      <c r="JC131" s="1182">
        <v>9</v>
      </c>
      <c r="JD131" s="1182" t="s">
        <v>1023</v>
      </c>
      <c r="JE131" s="1182" t="s">
        <v>1023</v>
      </c>
      <c r="JF131" s="1182" t="s">
        <v>1023</v>
      </c>
      <c r="JG131" s="1182" t="s">
        <v>1023</v>
      </c>
      <c r="JH131" s="1182" t="s">
        <v>1023</v>
      </c>
      <c r="JI131" s="1182" t="s">
        <v>1023</v>
      </c>
      <c r="JJ131" s="1182" t="s">
        <v>1023</v>
      </c>
      <c r="JK131" s="1182" t="s">
        <v>1023</v>
      </c>
      <c r="JL131" s="1182" t="s">
        <v>1023</v>
      </c>
      <c r="JM131" s="1182">
        <v>1</v>
      </c>
      <c r="JN131" s="1182">
        <v>2</v>
      </c>
      <c r="JO131" s="1182">
        <v>4</v>
      </c>
      <c r="JP131" s="1182" t="s">
        <v>1023</v>
      </c>
      <c r="JQ131" s="1182" t="s">
        <v>1023</v>
      </c>
      <c r="JR131" s="1182" t="s">
        <v>1023</v>
      </c>
      <c r="JS131" s="1182">
        <v>1</v>
      </c>
      <c r="JT131" s="1182" t="s">
        <v>1023</v>
      </c>
      <c r="JU131" s="1182" t="s">
        <v>1023</v>
      </c>
      <c r="JV131" s="1182" t="s">
        <v>1023</v>
      </c>
      <c r="JW131" s="1182">
        <v>1</v>
      </c>
      <c r="JX131" s="1182" t="s">
        <v>1023</v>
      </c>
      <c r="JY131" s="1182">
        <v>1</v>
      </c>
      <c r="JZ131" s="1182">
        <v>3</v>
      </c>
      <c r="KA131" s="1182">
        <v>12</v>
      </c>
      <c r="KB131" s="1182">
        <v>38</v>
      </c>
      <c r="KC131" s="1182" t="s">
        <v>1023</v>
      </c>
      <c r="KD131" s="1182" t="s">
        <v>1023</v>
      </c>
      <c r="KE131" s="1182" t="s">
        <v>1023</v>
      </c>
      <c r="KF131" s="1182" t="s">
        <v>1023</v>
      </c>
      <c r="KG131" s="1182" t="s">
        <v>1023</v>
      </c>
      <c r="KH131" s="1182" t="s">
        <v>1023</v>
      </c>
      <c r="KI131" s="1182" t="s">
        <v>1023</v>
      </c>
      <c r="KJ131" s="1182">
        <v>1</v>
      </c>
      <c r="KK131" s="1182" t="s">
        <v>1023</v>
      </c>
      <c r="KL131" s="1182">
        <v>1</v>
      </c>
      <c r="KM131" s="1182">
        <v>11</v>
      </c>
      <c r="KN131" s="1182">
        <v>4</v>
      </c>
      <c r="KO131" s="1182">
        <v>24</v>
      </c>
      <c r="KP131" s="1182" t="s">
        <v>1023</v>
      </c>
      <c r="KQ131" s="1182" t="s">
        <v>1023</v>
      </c>
      <c r="KR131" s="1182" t="s">
        <v>1023</v>
      </c>
      <c r="KS131" s="1182" t="s">
        <v>1023</v>
      </c>
      <c r="KT131" s="1182" t="s">
        <v>1023</v>
      </c>
      <c r="KU131" s="1182" t="s">
        <v>1023</v>
      </c>
      <c r="KV131" s="1182">
        <v>1</v>
      </c>
      <c r="KW131" s="1182">
        <v>1</v>
      </c>
      <c r="KX131" s="1182" t="s">
        <v>1023</v>
      </c>
      <c r="KY131" s="1182" t="s">
        <v>1023</v>
      </c>
    </row>
    <row r="132" spans="2:311" ht="15" customHeight="1">
      <c r="B132" s="1501"/>
      <c r="C132" s="1501" t="s">
        <v>71</v>
      </c>
      <c r="D132" s="1503"/>
      <c r="E132" s="1182">
        <v>2149</v>
      </c>
      <c r="F132" s="1182">
        <v>2149</v>
      </c>
      <c r="G132" s="1182" t="s">
        <v>1023</v>
      </c>
      <c r="H132" s="1182" t="s">
        <v>1023</v>
      </c>
      <c r="I132" s="1182" t="s">
        <v>1023</v>
      </c>
      <c r="J132" s="1182" t="s">
        <v>1023</v>
      </c>
      <c r="K132" s="1182">
        <v>1</v>
      </c>
      <c r="L132" s="1182">
        <v>1</v>
      </c>
      <c r="M132" s="1182" t="s">
        <v>1023</v>
      </c>
      <c r="N132" s="1182" t="s">
        <v>1023</v>
      </c>
      <c r="O132" s="1182" t="s">
        <v>1023</v>
      </c>
      <c r="P132" s="1182">
        <v>1</v>
      </c>
      <c r="Q132" s="1182">
        <v>6</v>
      </c>
      <c r="R132" s="1182">
        <v>11</v>
      </c>
      <c r="S132" s="1182">
        <v>83</v>
      </c>
      <c r="T132" s="1182" t="s">
        <v>1023</v>
      </c>
      <c r="U132" s="1182" t="s">
        <v>1023</v>
      </c>
      <c r="V132" s="1182" t="s">
        <v>1023</v>
      </c>
      <c r="W132" s="1182">
        <v>1</v>
      </c>
      <c r="X132" s="1182" t="s">
        <v>1023</v>
      </c>
      <c r="Y132" s="1182">
        <v>1</v>
      </c>
      <c r="Z132" s="1182" t="s">
        <v>1023</v>
      </c>
      <c r="AA132" s="1182" t="s">
        <v>1023</v>
      </c>
      <c r="AB132" s="1182" t="s">
        <v>1023</v>
      </c>
      <c r="AC132" s="1182" t="s">
        <v>1023</v>
      </c>
      <c r="AD132" s="1182">
        <v>1</v>
      </c>
      <c r="AE132" s="1182">
        <v>2</v>
      </c>
      <c r="AF132" s="1182">
        <v>22</v>
      </c>
      <c r="AG132" s="1182" t="s">
        <v>1023</v>
      </c>
      <c r="AH132" s="1182" t="s">
        <v>1023</v>
      </c>
      <c r="AI132" s="1182" t="s">
        <v>1023</v>
      </c>
      <c r="AJ132" s="1182" t="s">
        <v>1023</v>
      </c>
      <c r="AK132" s="1182" t="s">
        <v>1023</v>
      </c>
      <c r="AL132" s="1182" t="s">
        <v>1023</v>
      </c>
      <c r="AM132" s="1182" t="s">
        <v>1023</v>
      </c>
      <c r="AN132" s="1182">
        <v>1</v>
      </c>
      <c r="AO132" s="1182">
        <v>1</v>
      </c>
      <c r="AP132" s="1182" t="s">
        <v>1023</v>
      </c>
      <c r="AQ132" s="1182">
        <v>5</v>
      </c>
      <c r="AR132" s="1182">
        <v>27</v>
      </c>
      <c r="AS132" s="1182" t="s">
        <v>1023</v>
      </c>
      <c r="AT132" s="1182" t="s">
        <v>1023</v>
      </c>
      <c r="AU132" s="1182" t="s">
        <v>1023</v>
      </c>
      <c r="AV132" s="1182" t="s">
        <v>1023</v>
      </c>
      <c r="AW132" s="1182" t="s">
        <v>1023</v>
      </c>
      <c r="AX132" s="1182" t="s">
        <v>1023</v>
      </c>
      <c r="AY132" s="1182" t="s">
        <v>1023</v>
      </c>
      <c r="AZ132" s="1182" t="s">
        <v>1023</v>
      </c>
      <c r="BA132" s="1182" t="s">
        <v>1023</v>
      </c>
      <c r="BB132" s="1182">
        <v>1</v>
      </c>
      <c r="BC132" s="1182">
        <v>3</v>
      </c>
      <c r="BD132" s="1182">
        <v>17</v>
      </c>
      <c r="BE132" s="1182" t="s">
        <v>1023</v>
      </c>
      <c r="BF132" s="1182" t="s">
        <v>1023</v>
      </c>
      <c r="BG132" s="1182" t="s">
        <v>1023</v>
      </c>
      <c r="BH132" s="1182" t="s">
        <v>1023</v>
      </c>
      <c r="BI132" s="1182" t="s">
        <v>1023</v>
      </c>
      <c r="BJ132" s="1182">
        <v>1</v>
      </c>
      <c r="BK132" s="1182">
        <v>1</v>
      </c>
      <c r="BL132" s="1182" t="s">
        <v>1023</v>
      </c>
      <c r="BM132" s="1182" t="s">
        <v>1023</v>
      </c>
      <c r="BN132" s="1182" t="s">
        <v>1023</v>
      </c>
      <c r="BO132" s="1182">
        <v>2</v>
      </c>
      <c r="BP132" s="1182">
        <v>6</v>
      </c>
      <c r="BQ132" s="1182">
        <v>29</v>
      </c>
      <c r="BR132" s="1182" t="s">
        <v>1023</v>
      </c>
      <c r="BS132" s="1182" t="s">
        <v>1023</v>
      </c>
      <c r="BT132" s="1182" t="s">
        <v>1023</v>
      </c>
      <c r="BU132" s="1182">
        <v>1</v>
      </c>
      <c r="BV132" s="1182" t="s">
        <v>1023</v>
      </c>
      <c r="BW132" s="1182">
        <v>1</v>
      </c>
      <c r="BX132" s="1182" t="s">
        <v>1023</v>
      </c>
      <c r="BY132" s="1182">
        <v>1</v>
      </c>
      <c r="BZ132" s="1182">
        <v>1</v>
      </c>
      <c r="CA132" s="1182" t="s">
        <v>1023</v>
      </c>
      <c r="CB132" s="1182">
        <v>2</v>
      </c>
      <c r="CC132" s="1182">
        <v>10</v>
      </c>
      <c r="CD132" s="1182">
        <v>72</v>
      </c>
      <c r="CE132" s="1182" t="s">
        <v>1023</v>
      </c>
      <c r="CF132" s="1182" t="s">
        <v>1023</v>
      </c>
      <c r="CG132" s="1182" t="s">
        <v>1023</v>
      </c>
      <c r="CH132" s="1182" t="s">
        <v>1023</v>
      </c>
      <c r="CI132" s="1182" t="s">
        <v>1023</v>
      </c>
      <c r="CJ132" s="1182" t="s">
        <v>1023</v>
      </c>
      <c r="CK132" s="1182" t="s">
        <v>1023</v>
      </c>
      <c r="CL132" s="1182">
        <v>2</v>
      </c>
      <c r="CM132" s="1182" t="s">
        <v>1023</v>
      </c>
      <c r="CN132" s="1182">
        <v>1</v>
      </c>
      <c r="CO132" s="1182">
        <v>3</v>
      </c>
      <c r="CP132" s="1182">
        <v>11</v>
      </c>
      <c r="CQ132" s="1182">
        <v>42</v>
      </c>
      <c r="CR132" s="1182" t="s">
        <v>1023</v>
      </c>
      <c r="CS132" s="1182" t="s">
        <v>1023</v>
      </c>
      <c r="CT132" s="1182" t="s">
        <v>1023</v>
      </c>
      <c r="CU132" s="1182" t="s">
        <v>1023</v>
      </c>
      <c r="CV132" s="1182" t="s">
        <v>1023</v>
      </c>
      <c r="CW132" s="1182" t="s">
        <v>1023</v>
      </c>
      <c r="CX132" s="1182">
        <v>1</v>
      </c>
      <c r="CY132" s="1182" t="s">
        <v>1023</v>
      </c>
      <c r="CZ132" s="1182" t="s">
        <v>1023</v>
      </c>
      <c r="DA132" s="1182">
        <v>4</v>
      </c>
      <c r="DB132" s="1182">
        <v>17</v>
      </c>
      <c r="DC132" s="1182">
        <v>41</v>
      </c>
      <c r="DD132" s="1182" t="s">
        <v>1023</v>
      </c>
      <c r="DE132" s="1182" t="s">
        <v>1023</v>
      </c>
      <c r="DF132" s="1182" t="s">
        <v>1023</v>
      </c>
      <c r="DG132" s="1182" t="s">
        <v>1023</v>
      </c>
      <c r="DH132" s="1182" t="s">
        <v>1023</v>
      </c>
      <c r="DI132" s="1182" t="s">
        <v>1023</v>
      </c>
      <c r="DJ132" s="1182" t="s">
        <v>1023</v>
      </c>
      <c r="DK132" s="1182">
        <v>3</v>
      </c>
      <c r="DL132" s="1182">
        <v>3</v>
      </c>
      <c r="DM132" s="1182">
        <v>2</v>
      </c>
      <c r="DN132" s="1182">
        <v>43</v>
      </c>
      <c r="DO132" s="1182">
        <v>87</v>
      </c>
      <c r="DP132" s="1182">
        <v>475</v>
      </c>
      <c r="DQ132" s="1182" t="s">
        <v>1023</v>
      </c>
      <c r="DR132" s="1182" t="s">
        <v>1023</v>
      </c>
      <c r="DS132" s="1182">
        <v>1</v>
      </c>
      <c r="DT132" s="1182" t="s">
        <v>1023</v>
      </c>
      <c r="DU132" s="1182" t="s">
        <v>1023</v>
      </c>
      <c r="DV132" s="1182">
        <v>1</v>
      </c>
      <c r="DW132" s="1182" t="s">
        <v>1023</v>
      </c>
      <c r="DX132" s="1182" t="s">
        <v>1023</v>
      </c>
      <c r="DY132" s="1182" t="s">
        <v>1023</v>
      </c>
      <c r="DZ132" s="1182">
        <v>2</v>
      </c>
      <c r="EA132" s="1182">
        <v>5</v>
      </c>
      <c r="EB132" s="1182">
        <v>57</v>
      </c>
      <c r="EC132" s="1182" t="s">
        <v>1023</v>
      </c>
      <c r="ED132" s="1182" t="s">
        <v>1023</v>
      </c>
      <c r="EE132" s="1182" t="s">
        <v>1023</v>
      </c>
      <c r="EF132" s="1182" t="s">
        <v>1023</v>
      </c>
      <c r="EG132" s="1182" t="s">
        <v>1023</v>
      </c>
      <c r="EH132" s="1182" t="s">
        <v>1023</v>
      </c>
      <c r="EI132" s="1182" t="s">
        <v>1023</v>
      </c>
      <c r="EJ132" s="1182" t="s">
        <v>1023</v>
      </c>
      <c r="EK132" s="1182" t="s">
        <v>1023</v>
      </c>
      <c r="EL132" s="1182">
        <v>4</v>
      </c>
      <c r="EM132" s="1182">
        <v>10</v>
      </c>
      <c r="EN132" s="1182">
        <v>46</v>
      </c>
      <c r="EO132" s="1182" t="s">
        <v>1023</v>
      </c>
      <c r="EP132" s="1182" t="s">
        <v>1023</v>
      </c>
      <c r="EQ132" s="1182" t="s">
        <v>1023</v>
      </c>
      <c r="ER132" s="1182">
        <v>1</v>
      </c>
      <c r="ES132" s="1182" t="s">
        <v>1023</v>
      </c>
      <c r="ET132" s="1182" t="s">
        <v>1023</v>
      </c>
      <c r="EU132" s="1182" t="s">
        <v>1023</v>
      </c>
      <c r="EV132" s="1182">
        <v>1</v>
      </c>
      <c r="EW132" s="1182" t="s">
        <v>1023</v>
      </c>
      <c r="EX132" s="1182">
        <v>1</v>
      </c>
      <c r="EY132" s="1182">
        <v>8</v>
      </c>
      <c r="EZ132" s="1182">
        <v>20</v>
      </c>
      <c r="FA132" s="1182">
        <v>106</v>
      </c>
      <c r="FB132" s="1182" t="s">
        <v>1023</v>
      </c>
      <c r="FC132" s="1182" t="s">
        <v>1023</v>
      </c>
      <c r="FD132" s="1182" t="s">
        <v>1023</v>
      </c>
      <c r="FE132" s="1182" t="s">
        <v>1023</v>
      </c>
      <c r="FF132" s="1182">
        <v>1</v>
      </c>
      <c r="FG132" s="1182" t="s">
        <v>1023</v>
      </c>
      <c r="FH132" s="1182">
        <v>3</v>
      </c>
      <c r="FI132" s="1182">
        <v>1</v>
      </c>
      <c r="FJ132" s="1182" t="s">
        <v>1023</v>
      </c>
      <c r="FK132" s="1182">
        <v>1</v>
      </c>
      <c r="FL132" s="1182">
        <v>16</v>
      </c>
      <c r="FM132" s="1182">
        <v>42</v>
      </c>
      <c r="FN132" s="1182">
        <v>197</v>
      </c>
      <c r="FO132" s="1182" t="s">
        <v>1023</v>
      </c>
      <c r="FP132" s="1182" t="s">
        <v>1023</v>
      </c>
      <c r="FQ132" s="1182" t="s">
        <v>1023</v>
      </c>
      <c r="FR132" s="1182" t="s">
        <v>1023</v>
      </c>
      <c r="FS132" s="1182" t="s">
        <v>1023</v>
      </c>
      <c r="FT132" s="1182" t="s">
        <v>1023</v>
      </c>
      <c r="FU132" s="1182" t="s">
        <v>1023</v>
      </c>
      <c r="FV132" s="1182" t="s">
        <v>1023</v>
      </c>
      <c r="FW132" s="1182" t="s">
        <v>1023</v>
      </c>
      <c r="FX132" s="1182">
        <v>2</v>
      </c>
      <c r="FY132" s="1182">
        <v>3</v>
      </c>
      <c r="FZ132" s="1182">
        <v>12</v>
      </c>
      <c r="GA132" s="1182" t="s">
        <v>1023</v>
      </c>
      <c r="GB132" s="1182" t="s">
        <v>1023</v>
      </c>
      <c r="GC132" s="1182" t="s">
        <v>1023</v>
      </c>
      <c r="GD132" s="1182">
        <v>1</v>
      </c>
      <c r="GE132" s="1182" t="s">
        <v>1023</v>
      </c>
      <c r="GF132" s="1182" t="s">
        <v>1023</v>
      </c>
      <c r="GG132" s="1182" t="s">
        <v>1023</v>
      </c>
      <c r="GH132" s="1182" t="s">
        <v>1023</v>
      </c>
      <c r="GI132" s="1182" t="s">
        <v>1023</v>
      </c>
      <c r="GJ132" s="1182" t="s">
        <v>1023</v>
      </c>
      <c r="GK132" s="1182" t="s">
        <v>1023</v>
      </c>
      <c r="GL132" s="1182">
        <v>2</v>
      </c>
      <c r="GM132" s="1182">
        <v>1</v>
      </c>
      <c r="GN132" s="1182" t="s">
        <v>1023</v>
      </c>
      <c r="GO132" s="1182" t="s">
        <v>1023</v>
      </c>
      <c r="GP132" s="1182" t="s">
        <v>1023</v>
      </c>
      <c r="GQ132" s="1182" t="s">
        <v>1023</v>
      </c>
      <c r="GR132" s="1182" t="s">
        <v>1023</v>
      </c>
      <c r="GS132" s="1182" t="s">
        <v>1023</v>
      </c>
      <c r="GT132" s="1182" t="s">
        <v>1023</v>
      </c>
      <c r="GU132" s="1182" t="s">
        <v>1023</v>
      </c>
      <c r="GV132" s="1182" t="s">
        <v>1023</v>
      </c>
      <c r="GW132" s="1182" t="s">
        <v>1023</v>
      </c>
      <c r="GX132" s="1182">
        <v>4</v>
      </c>
      <c r="GY132" s="1182">
        <v>6</v>
      </c>
      <c r="GZ132" s="1182" t="s">
        <v>1023</v>
      </c>
      <c r="HA132" s="1182" t="s">
        <v>1023</v>
      </c>
      <c r="HB132" s="1182" t="s">
        <v>1023</v>
      </c>
      <c r="HC132" s="1182" t="s">
        <v>1023</v>
      </c>
      <c r="HD132" s="1182" t="s">
        <v>1023</v>
      </c>
      <c r="HE132" s="1182" t="s">
        <v>1023</v>
      </c>
      <c r="HF132" s="1182">
        <v>1</v>
      </c>
      <c r="HG132" s="1182">
        <v>4</v>
      </c>
      <c r="HH132" s="1182">
        <v>3</v>
      </c>
      <c r="HI132" s="1182">
        <v>1</v>
      </c>
      <c r="HJ132" s="1182">
        <v>20</v>
      </c>
      <c r="HK132" s="1182">
        <v>35</v>
      </c>
      <c r="HL132" s="1182">
        <v>264</v>
      </c>
      <c r="HM132" s="1182" t="s">
        <v>1023</v>
      </c>
      <c r="HN132" s="1182" t="s">
        <v>1023</v>
      </c>
      <c r="HO132" s="1182" t="s">
        <v>1023</v>
      </c>
      <c r="HP132" s="1182" t="s">
        <v>1023</v>
      </c>
      <c r="HQ132" s="1182" t="s">
        <v>1023</v>
      </c>
      <c r="HR132" s="1182" t="s">
        <v>1023</v>
      </c>
      <c r="HS132" s="1182" t="s">
        <v>1023</v>
      </c>
      <c r="HT132" s="1182" t="s">
        <v>1023</v>
      </c>
      <c r="HU132" s="1182">
        <v>1</v>
      </c>
      <c r="HV132" s="1182">
        <v>1</v>
      </c>
      <c r="HW132" s="1182">
        <v>1</v>
      </c>
      <c r="HX132" s="1182">
        <v>16</v>
      </c>
      <c r="HY132" s="1182">
        <v>70</v>
      </c>
      <c r="HZ132" s="1182" t="s">
        <v>1023</v>
      </c>
      <c r="IA132" s="1182" t="s">
        <v>1023</v>
      </c>
      <c r="IB132" s="1182" t="s">
        <v>1023</v>
      </c>
      <c r="IC132" s="1182" t="s">
        <v>1023</v>
      </c>
      <c r="ID132" s="1182" t="s">
        <v>1023</v>
      </c>
      <c r="IE132" s="1182" t="s">
        <v>1023</v>
      </c>
      <c r="IF132" s="1182" t="s">
        <v>1023</v>
      </c>
      <c r="IG132" s="1182" t="s">
        <v>1023</v>
      </c>
      <c r="IH132" s="1182">
        <v>1</v>
      </c>
      <c r="II132" s="1182" t="s">
        <v>1023</v>
      </c>
      <c r="IJ132" s="1182">
        <v>1</v>
      </c>
      <c r="IK132" s="1182">
        <v>3</v>
      </c>
      <c r="IL132" s="1182" t="s">
        <v>1023</v>
      </c>
      <c r="IM132" s="1182" t="s">
        <v>1023</v>
      </c>
      <c r="IN132" s="1182" t="s">
        <v>1023</v>
      </c>
      <c r="IO132" s="1182" t="s">
        <v>1023</v>
      </c>
      <c r="IP132" s="1182">
        <v>1</v>
      </c>
      <c r="IQ132" s="1182">
        <v>2</v>
      </c>
      <c r="IR132" s="1182" t="s">
        <v>1023</v>
      </c>
      <c r="IS132" s="1182" t="s">
        <v>1023</v>
      </c>
      <c r="IT132" s="1182" t="s">
        <v>1023</v>
      </c>
      <c r="IU132" s="1182" t="s">
        <v>1023</v>
      </c>
      <c r="IV132" s="1182" t="s">
        <v>1023</v>
      </c>
      <c r="IW132" s="1182" t="s">
        <v>1023</v>
      </c>
      <c r="IX132" s="1182" t="s">
        <v>1023</v>
      </c>
      <c r="IY132" s="1182" t="s">
        <v>1023</v>
      </c>
      <c r="IZ132" s="1182" t="s">
        <v>1023</v>
      </c>
      <c r="JA132" s="1182">
        <v>1</v>
      </c>
      <c r="JB132" s="1182">
        <v>3</v>
      </c>
      <c r="JC132" s="1182">
        <v>7</v>
      </c>
      <c r="JD132" s="1182" t="s">
        <v>1023</v>
      </c>
      <c r="JE132" s="1182" t="s">
        <v>1023</v>
      </c>
      <c r="JF132" s="1182" t="s">
        <v>1023</v>
      </c>
      <c r="JG132" s="1182" t="s">
        <v>1023</v>
      </c>
      <c r="JH132" s="1182" t="s">
        <v>1023</v>
      </c>
      <c r="JI132" s="1182" t="s">
        <v>1023</v>
      </c>
      <c r="JJ132" s="1182" t="s">
        <v>1023</v>
      </c>
      <c r="JK132" s="1182" t="s">
        <v>1023</v>
      </c>
      <c r="JL132" s="1182" t="s">
        <v>1023</v>
      </c>
      <c r="JM132" s="1182" t="s">
        <v>1023</v>
      </c>
      <c r="JN132" s="1182" t="s">
        <v>1023</v>
      </c>
      <c r="JO132" s="1182">
        <v>2</v>
      </c>
      <c r="JP132" s="1182" t="s">
        <v>1023</v>
      </c>
      <c r="JQ132" s="1182" t="s">
        <v>1023</v>
      </c>
      <c r="JR132" s="1182" t="s">
        <v>1023</v>
      </c>
      <c r="JS132" s="1182" t="s">
        <v>1023</v>
      </c>
      <c r="JT132" s="1182" t="s">
        <v>1023</v>
      </c>
      <c r="JU132" s="1182" t="s">
        <v>1023</v>
      </c>
      <c r="JV132" s="1182" t="s">
        <v>1023</v>
      </c>
      <c r="JW132" s="1182" t="s">
        <v>1023</v>
      </c>
      <c r="JX132" s="1182" t="s">
        <v>1023</v>
      </c>
      <c r="JY132" s="1182" t="s">
        <v>1023</v>
      </c>
      <c r="JZ132" s="1182">
        <v>8</v>
      </c>
      <c r="KA132" s="1182">
        <v>11</v>
      </c>
      <c r="KB132" s="1182">
        <v>37</v>
      </c>
      <c r="KC132" s="1182" t="s">
        <v>1023</v>
      </c>
      <c r="KD132" s="1182" t="s">
        <v>1023</v>
      </c>
      <c r="KE132" s="1182" t="s">
        <v>1023</v>
      </c>
      <c r="KF132" s="1182" t="s">
        <v>1023</v>
      </c>
      <c r="KG132" s="1182" t="s">
        <v>1023</v>
      </c>
      <c r="KH132" s="1182" t="s">
        <v>1023</v>
      </c>
      <c r="KI132" s="1182" t="s">
        <v>1023</v>
      </c>
      <c r="KJ132" s="1182" t="s">
        <v>1023</v>
      </c>
      <c r="KK132" s="1182">
        <v>1</v>
      </c>
      <c r="KL132" s="1182" t="s">
        <v>1023</v>
      </c>
      <c r="KM132" s="1182">
        <v>2</v>
      </c>
      <c r="KN132" s="1182">
        <v>6</v>
      </c>
      <c r="KO132" s="1182">
        <v>43</v>
      </c>
      <c r="KP132" s="1182" t="s">
        <v>1023</v>
      </c>
      <c r="KQ132" s="1182" t="s">
        <v>1023</v>
      </c>
      <c r="KR132" s="1182" t="s">
        <v>1023</v>
      </c>
      <c r="KS132" s="1182" t="s">
        <v>1023</v>
      </c>
      <c r="KT132" s="1182" t="s">
        <v>1023</v>
      </c>
      <c r="KU132" s="1182" t="s">
        <v>1023</v>
      </c>
      <c r="KV132" s="1182" t="s">
        <v>1023</v>
      </c>
      <c r="KW132" s="1182">
        <v>1</v>
      </c>
      <c r="KX132" s="1182" t="s">
        <v>1023</v>
      </c>
      <c r="KY132" s="1182" t="s">
        <v>1023</v>
      </c>
    </row>
    <row r="133" spans="2:311" ht="15" customHeight="1">
      <c r="B133" s="1501" t="s">
        <v>1077</v>
      </c>
      <c r="C133" s="1501" t="s">
        <v>49</v>
      </c>
      <c r="D133" s="1501" t="s">
        <v>49</v>
      </c>
      <c r="E133" s="1182">
        <v>33</v>
      </c>
      <c r="F133" s="1182">
        <v>33</v>
      </c>
      <c r="G133" s="1182" t="s">
        <v>1023</v>
      </c>
      <c r="H133" s="1182" t="s">
        <v>1023</v>
      </c>
      <c r="I133" s="1182" t="s">
        <v>1023</v>
      </c>
      <c r="J133" s="1182" t="s">
        <v>1023</v>
      </c>
      <c r="K133" s="1182" t="s">
        <v>1023</v>
      </c>
      <c r="L133" s="1182" t="s">
        <v>1023</v>
      </c>
      <c r="M133" s="1182" t="s">
        <v>1023</v>
      </c>
      <c r="N133" s="1182" t="s">
        <v>1023</v>
      </c>
      <c r="O133" s="1182" t="s">
        <v>1023</v>
      </c>
      <c r="P133" s="1182" t="s">
        <v>1023</v>
      </c>
      <c r="Q133" s="1182" t="s">
        <v>1023</v>
      </c>
      <c r="R133" s="1182" t="s">
        <v>1023</v>
      </c>
      <c r="S133" s="1182">
        <v>5</v>
      </c>
      <c r="T133" s="1182" t="s">
        <v>1023</v>
      </c>
      <c r="U133" s="1182" t="s">
        <v>1023</v>
      </c>
      <c r="V133" s="1182" t="s">
        <v>1023</v>
      </c>
      <c r="W133" s="1182" t="s">
        <v>1023</v>
      </c>
      <c r="X133" s="1182" t="s">
        <v>1023</v>
      </c>
      <c r="Y133" s="1182" t="s">
        <v>1023</v>
      </c>
      <c r="Z133" s="1182" t="s">
        <v>1023</v>
      </c>
      <c r="AA133" s="1182" t="s">
        <v>1023</v>
      </c>
      <c r="AB133" s="1182" t="s">
        <v>1023</v>
      </c>
      <c r="AC133" s="1182" t="s">
        <v>1023</v>
      </c>
      <c r="AD133" s="1182" t="s">
        <v>1023</v>
      </c>
      <c r="AE133" s="1182" t="s">
        <v>1023</v>
      </c>
      <c r="AF133" s="1182">
        <v>1</v>
      </c>
      <c r="AG133" s="1182" t="s">
        <v>1023</v>
      </c>
      <c r="AH133" s="1182" t="s">
        <v>1023</v>
      </c>
      <c r="AI133" s="1182" t="s">
        <v>1023</v>
      </c>
      <c r="AJ133" s="1182" t="s">
        <v>1023</v>
      </c>
      <c r="AK133" s="1182" t="s">
        <v>1023</v>
      </c>
      <c r="AL133" s="1182" t="s">
        <v>1023</v>
      </c>
      <c r="AM133" s="1182" t="s">
        <v>1023</v>
      </c>
      <c r="AN133" s="1182" t="s">
        <v>1023</v>
      </c>
      <c r="AO133" s="1182" t="s">
        <v>1023</v>
      </c>
      <c r="AP133" s="1182" t="s">
        <v>1023</v>
      </c>
      <c r="AQ133" s="1182" t="s">
        <v>1023</v>
      </c>
      <c r="AR133" s="1182" t="s">
        <v>1023</v>
      </c>
      <c r="AS133" s="1182" t="s">
        <v>1023</v>
      </c>
      <c r="AT133" s="1182" t="s">
        <v>1023</v>
      </c>
      <c r="AU133" s="1182" t="s">
        <v>1023</v>
      </c>
      <c r="AV133" s="1182" t="s">
        <v>1023</v>
      </c>
      <c r="AW133" s="1182" t="s">
        <v>1023</v>
      </c>
      <c r="AX133" s="1182" t="s">
        <v>1023</v>
      </c>
      <c r="AY133" s="1182" t="s">
        <v>1023</v>
      </c>
      <c r="AZ133" s="1182" t="s">
        <v>1023</v>
      </c>
      <c r="BA133" s="1182" t="s">
        <v>1023</v>
      </c>
      <c r="BB133" s="1182" t="s">
        <v>1023</v>
      </c>
      <c r="BC133" s="1182" t="s">
        <v>1023</v>
      </c>
      <c r="BD133" s="1182" t="s">
        <v>1023</v>
      </c>
      <c r="BE133" s="1182" t="s">
        <v>1023</v>
      </c>
      <c r="BF133" s="1182" t="s">
        <v>1023</v>
      </c>
      <c r="BG133" s="1182" t="s">
        <v>1023</v>
      </c>
      <c r="BH133" s="1182" t="s">
        <v>1023</v>
      </c>
      <c r="BI133" s="1182" t="s">
        <v>1023</v>
      </c>
      <c r="BJ133" s="1182" t="s">
        <v>1023</v>
      </c>
      <c r="BK133" s="1182" t="s">
        <v>1023</v>
      </c>
      <c r="BL133" s="1182" t="s">
        <v>1023</v>
      </c>
      <c r="BM133" s="1182" t="s">
        <v>1023</v>
      </c>
      <c r="BN133" s="1182" t="s">
        <v>1023</v>
      </c>
      <c r="BO133" s="1182" t="s">
        <v>1023</v>
      </c>
      <c r="BP133" s="1182" t="s">
        <v>1023</v>
      </c>
      <c r="BQ133" s="1182" t="s">
        <v>1023</v>
      </c>
      <c r="BR133" s="1182" t="s">
        <v>1023</v>
      </c>
      <c r="BS133" s="1182" t="s">
        <v>1023</v>
      </c>
      <c r="BT133" s="1182" t="s">
        <v>1023</v>
      </c>
      <c r="BU133" s="1182" t="s">
        <v>1023</v>
      </c>
      <c r="BV133" s="1182" t="s">
        <v>1023</v>
      </c>
      <c r="BW133" s="1182" t="s">
        <v>1023</v>
      </c>
      <c r="BX133" s="1182" t="s">
        <v>1023</v>
      </c>
      <c r="BY133" s="1182" t="s">
        <v>1023</v>
      </c>
      <c r="BZ133" s="1182" t="s">
        <v>1023</v>
      </c>
      <c r="CA133" s="1182" t="s">
        <v>1023</v>
      </c>
      <c r="CB133" s="1182" t="s">
        <v>1023</v>
      </c>
      <c r="CC133" s="1182" t="s">
        <v>1023</v>
      </c>
      <c r="CD133" s="1182" t="s">
        <v>1023</v>
      </c>
      <c r="CE133" s="1182" t="s">
        <v>1023</v>
      </c>
      <c r="CF133" s="1182" t="s">
        <v>1023</v>
      </c>
      <c r="CG133" s="1182" t="s">
        <v>1023</v>
      </c>
      <c r="CH133" s="1182" t="s">
        <v>1023</v>
      </c>
      <c r="CI133" s="1182" t="s">
        <v>1023</v>
      </c>
      <c r="CJ133" s="1182" t="s">
        <v>1023</v>
      </c>
      <c r="CK133" s="1182" t="s">
        <v>1023</v>
      </c>
      <c r="CL133" s="1182" t="s">
        <v>1023</v>
      </c>
      <c r="CM133" s="1182" t="s">
        <v>1023</v>
      </c>
      <c r="CN133" s="1182" t="s">
        <v>1023</v>
      </c>
      <c r="CO133" s="1182" t="s">
        <v>1023</v>
      </c>
      <c r="CP133" s="1182">
        <v>1</v>
      </c>
      <c r="CQ133" s="1182">
        <v>4</v>
      </c>
      <c r="CR133" s="1182" t="s">
        <v>1023</v>
      </c>
      <c r="CS133" s="1182" t="s">
        <v>1023</v>
      </c>
      <c r="CT133" s="1182" t="s">
        <v>1023</v>
      </c>
      <c r="CU133" s="1182" t="s">
        <v>1023</v>
      </c>
      <c r="CV133" s="1182" t="s">
        <v>1023</v>
      </c>
      <c r="CW133" s="1182" t="s">
        <v>1023</v>
      </c>
      <c r="CX133" s="1182" t="s">
        <v>1023</v>
      </c>
      <c r="CY133" s="1182" t="s">
        <v>1023</v>
      </c>
      <c r="CZ133" s="1182" t="s">
        <v>1023</v>
      </c>
      <c r="DA133" s="1182" t="s">
        <v>1023</v>
      </c>
      <c r="DB133" s="1182" t="s">
        <v>1023</v>
      </c>
      <c r="DC133" s="1182" t="s">
        <v>1023</v>
      </c>
      <c r="DD133" s="1182" t="s">
        <v>1023</v>
      </c>
      <c r="DE133" s="1182" t="s">
        <v>1023</v>
      </c>
      <c r="DF133" s="1182" t="s">
        <v>1023</v>
      </c>
      <c r="DG133" s="1182" t="s">
        <v>1023</v>
      </c>
      <c r="DH133" s="1182" t="s">
        <v>1023</v>
      </c>
      <c r="DI133" s="1182" t="s">
        <v>1023</v>
      </c>
      <c r="DJ133" s="1182" t="s">
        <v>1023</v>
      </c>
      <c r="DK133" s="1182" t="s">
        <v>1023</v>
      </c>
      <c r="DL133" s="1182" t="s">
        <v>1023</v>
      </c>
      <c r="DM133" s="1182" t="s">
        <v>1023</v>
      </c>
      <c r="DN133" s="1182" t="s">
        <v>1023</v>
      </c>
      <c r="DO133" s="1182" t="s">
        <v>1023</v>
      </c>
      <c r="DP133" s="1182">
        <v>3</v>
      </c>
      <c r="DQ133" s="1182" t="s">
        <v>1023</v>
      </c>
      <c r="DR133" s="1182" t="s">
        <v>1023</v>
      </c>
      <c r="DS133" s="1182" t="s">
        <v>1023</v>
      </c>
      <c r="DT133" s="1182" t="s">
        <v>1023</v>
      </c>
      <c r="DU133" s="1182" t="s">
        <v>1023</v>
      </c>
      <c r="DV133" s="1182" t="s">
        <v>1023</v>
      </c>
      <c r="DW133" s="1182" t="s">
        <v>1023</v>
      </c>
      <c r="DX133" s="1182" t="s">
        <v>1023</v>
      </c>
      <c r="DY133" s="1182" t="s">
        <v>1023</v>
      </c>
      <c r="DZ133" s="1182" t="s">
        <v>1023</v>
      </c>
      <c r="EA133" s="1182" t="s">
        <v>1023</v>
      </c>
      <c r="EB133" s="1182">
        <v>3</v>
      </c>
      <c r="EC133" s="1182" t="s">
        <v>1023</v>
      </c>
      <c r="ED133" s="1182" t="s">
        <v>1023</v>
      </c>
      <c r="EE133" s="1182" t="s">
        <v>1023</v>
      </c>
      <c r="EF133" s="1182" t="s">
        <v>1023</v>
      </c>
      <c r="EG133" s="1182" t="s">
        <v>1023</v>
      </c>
      <c r="EH133" s="1182" t="s">
        <v>1023</v>
      </c>
      <c r="EI133" s="1182" t="s">
        <v>1023</v>
      </c>
      <c r="EJ133" s="1182" t="s">
        <v>1023</v>
      </c>
      <c r="EK133" s="1182" t="s">
        <v>1023</v>
      </c>
      <c r="EL133" s="1182" t="s">
        <v>1023</v>
      </c>
      <c r="EM133" s="1182" t="s">
        <v>1023</v>
      </c>
      <c r="EN133" s="1182">
        <v>1</v>
      </c>
      <c r="EO133" s="1182" t="s">
        <v>1023</v>
      </c>
      <c r="EP133" s="1182" t="s">
        <v>1023</v>
      </c>
      <c r="EQ133" s="1182" t="s">
        <v>1023</v>
      </c>
      <c r="ER133" s="1182" t="s">
        <v>1023</v>
      </c>
      <c r="ES133" s="1182" t="s">
        <v>1023</v>
      </c>
      <c r="ET133" s="1182" t="s">
        <v>1023</v>
      </c>
      <c r="EU133" s="1182" t="s">
        <v>1023</v>
      </c>
      <c r="EV133" s="1182" t="s">
        <v>1023</v>
      </c>
      <c r="EW133" s="1182" t="s">
        <v>1023</v>
      </c>
      <c r="EX133" s="1182" t="s">
        <v>1023</v>
      </c>
      <c r="EY133" s="1182" t="s">
        <v>1023</v>
      </c>
      <c r="EZ133" s="1182" t="s">
        <v>1023</v>
      </c>
      <c r="FA133" s="1182">
        <v>3</v>
      </c>
      <c r="FB133" s="1182" t="s">
        <v>1023</v>
      </c>
      <c r="FC133" s="1182" t="s">
        <v>1023</v>
      </c>
      <c r="FD133" s="1182" t="s">
        <v>1023</v>
      </c>
      <c r="FE133" s="1182" t="s">
        <v>1023</v>
      </c>
      <c r="FF133" s="1182" t="s">
        <v>1023</v>
      </c>
      <c r="FG133" s="1182" t="s">
        <v>1023</v>
      </c>
      <c r="FH133" s="1182" t="s">
        <v>1023</v>
      </c>
      <c r="FI133" s="1182" t="s">
        <v>1023</v>
      </c>
      <c r="FJ133" s="1182" t="s">
        <v>1023</v>
      </c>
      <c r="FK133" s="1182" t="s">
        <v>1023</v>
      </c>
      <c r="FL133" s="1182" t="s">
        <v>1023</v>
      </c>
      <c r="FM133" s="1182" t="s">
        <v>1023</v>
      </c>
      <c r="FN133" s="1182">
        <v>1</v>
      </c>
      <c r="FO133" s="1182" t="s">
        <v>1023</v>
      </c>
      <c r="FP133" s="1182" t="s">
        <v>1023</v>
      </c>
      <c r="FQ133" s="1182" t="s">
        <v>1023</v>
      </c>
      <c r="FR133" s="1182" t="s">
        <v>1023</v>
      </c>
      <c r="FS133" s="1182" t="s">
        <v>1023</v>
      </c>
      <c r="FT133" s="1182" t="s">
        <v>1023</v>
      </c>
      <c r="FU133" s="1182" t="s">
        <v>1023</v>
      </c>
      <c r="FV133" s="1182" t="s">
        <v>1023</v>
      </c>
      <c r="FW133" s="1182" t="s">
        <v>1023</v>
      </c>
      <c r="FX133" s="1182" t="s">
        <v>1023</v>
      </c>
      <c r="FY133" s="1182" t="s">
        <v>1023</v>
      </c>
      <c r="FZ133" s="1182" t="s">
        <v>1023</v>
      </c>
      <c r="GA133" s="1182" t="s">
        <v>1023</v>
      </c>
      <c r="GB133" s="1182" t="s">
        <v>1023</v>
      </c>
      <c r="GC133" s="1182" t="s">
        <v>1023</v>
      </c>
      <c r="GD133" s="1182" t="s">
        <v>1023</v>
      </c>
      <c r="GE133" s="1182" t="s">
        <v>1023</v>
      </c>
      <c r="GF133" s="1182" t="s">
        <v>1023</v>
      </c>
      <c r="GG133" s="1182" t="s">
        <v>1023</v>
      </c>
      <c r="GH133" s="1182" t="s">
        <v>1023</v>
      </c>
      <c r="GI133" s="1182" t="s">
        <v>1023</v>
      </c>
      <c r="GJ133" s="1182" t="s">
        <v>1023</v>
      </c>
      <c r="GK133" s="1182" t="s">
        <v>1023</v>
      </c>
      <c r="GL133" s="1182" t="s">
        <v>1023</v>
      </c>
      <c r="GM133" s="1182" t="s">
        <v>1023</v>
      </c>
      <c r="GN133" s="1182" t="s">
        <v>1023</v>
      </c>
      <c r="GO133" s="1182" t="s">
        <v>1023</v>
      </c>
      <c r="GP133" s="1182" t="s">
        <v>1023</v>
      </c>
      <c r="GQ133" s="1182" t="s">
        <v>1023</v>
      </c>
      <c r="GR133" s="1182" t="s">
        <v>1023</v>
      </c>
      <c r="GS133" s="1182" t="s">
        <v>1023</v>
      </c>
      <c r="GT133" s="1182" t="s">
        <v>1023</v>
      </c>
      <c r="GU133" s="1182" t="s">
        <v>1023</v>
      </c>
      <c r="GV133" s="1182" t="s">
        <v>1023</v>
      </c>
      <c r="GW133" s="1182" t="s">
        <v>1023</v>
      </c>
      <c r="GX133" s="1182" t="s">
        <v>1023</v>
      </c>
      <c r="GY133" s="1182" t="s">
        <v>1023</v>
      </c>
      <c r="GZ133" s="1182" t="s">
        <v>1023</v>
      </c>
      <c r="HA133" s="1182" t="s">
        <v>1023</v>
      </c>
      <c r="HB133" s="1182" t="s">
        <v>1023</v>
      </c>
      <c r="HC133" s="1182" t="s">
        <v>1023</v>
      </c>
      <c r="HD133" s="1182" t="s">
        <v>1023</v>
      </c>
      <c r="HE133" s="1182" t="s">
        <v>1023</v>
      </c>
      <c r="HF133" s="1182" t="s">
        <v>1023</v>
      </c>
      <c r="HG133" s="1182" t="s">
        <v>1023</v>
      </c>
      <c r="HH133" s="1182" t="s">
        <v>1023</v>
      </c>
      <c r="HI133" s="1182" t="s">
        <v>1023</v>
      </c>
      <c r="HJ133" s="1182" t="s">
        <v>1023</v>
      </c>
      <c r="HK133" s="1182">
        <v>2</v>
      </c>
      <c r="HL133" s="1182">
        <v>7</v>
      </c>
      <c r="HM133" s="1182" t="s">
        <v>1023</v>
      </c>
      <c r="HN133" s="1182" t="s">
        <v>1023</v>
      </c>
      <c r="HO133" s="1182" t="s">
        <v>1023</v>
      </c>
      <c r="HP133" s="1182" t="s">
        <v>1023</v>
      </c>
      <c r="HQ133" s="1182" t="s">
        <v>1023</v>
      </c>
      <c r="HR133" s="1182" t="s">
        <v>1023</v>
      </c>
      <c r="HS133" s="1182" t="s">
        <v>1023</v>
      </c>
      <c r="HT133" s="1182" t="s">
        <v>1023</v>
      </c>
      <c r="HU133" s="1182" t="s">
        <v>1023</v>
      </c>
      <c r="HV133" s="1182" t="s">
        <v>1023</v>
      </c>
      <c r="HW133" s="1182" t="s">
        <v>1023</v>
      </c>
      <c r="HX133" s="1182" t="s">
        <v>1023</v>
      </c>
      <c r="HY133" s="1182">
        <v>2</v>
      </c>
      <c r="HZ133" s="1182" t="s">
        <v>1023</v>
      </c>
      <c r="IA133" s="1182" t="s">
        <v>1023</v>
      </c>
      <c r="IB133" s="1182" t="s">
        <v>1023</v>
      </c>
      <c r="IC133" s="1182" t="s">
        <v>1023</v>
      </c>
      <c r="ID133" s="1182" t="s">
        <v>1023</v>
      </c>
      <c r="IE133" s="1182" t="s">
        <v>1023</v>
      </c>
      <c r="IF133" s="1182" t="s">
        <v>1023</v>
      </c>
      <c r="IG133" s="1182" t="s">
        <v>1023</v>
      </c>
      <c r="IH133" s="1182" t="s">
        <v>1023</v>
      </c>
      <c r="II133" s="1182" t="s">
        <v>1023</v>
      </c>
      <c r="IJ133" s="1182" t="s">
        <v>1023</v>
      </c>
      <c r="IK133" s="1182" t="s">
        <v>1023</v>
      </c>
      <c r="IL133" s="1182" t="s">
        <v>1023</v>
      </c>
      <c r="IM133" s="1182" t="s">
        <v>1023</v>
      </c>
      <c r="IN133" s="1182" t="s">
        <v>1023</v>
      </c>
      <c r="IO133" s="1182" t="s">
        <v>1023</v>
      </c>
      <c r="IP133" s="1182" t="s">
        <v>1023</v>
      </c>
      <c r="IQ133" s="1182" t="s">
        <v>1023</v>
      </c>
      <c r="IR133" s="1182" t="s">
        <v>1023</v>
      </c>
      <c r="IS133" s="1182" t="s">
        <v>1023</v>
      </c>
      <c r="IT133" s="1182" t="s">
        <v>1023</v>
      </c>
      <c r="IU133" s="1182" t="s">
        <v>1023</v>
      </c>
      <c r="IV133" s="1182" t="s">
        <v>1023</v>
      </c>
      <c r="IW133" s="1182" t="s">
        <v>1023</v>
      </c>
      <c r="IX133" s="1182" t="s">
        <v>1023</v>
      </c>
      <c r="IY133" s="1182" t="s">
        <v>1023</v>
      </c>
      <c r="IZ133" s="1182" t="s">
        <v>1023</v>
      </c>
      <c r="JA133" s="1182" t="s">
        <v>1023</v>
      </c>
      <c r="JB133" s="1182" t="s">
        <v>1023</v>
      </c>
      <c r="JC133" s="1182" t="s">
        <v>1023</v>
      </c>
      <c r="JD133" s="1182" t="s">
        <v>1023</v>
      </c>
      <c r="JE133" s="1182" t="s">
        <v>1023</v>
      </c>
      <c r="JF133" s="1182" t="s">
        <v>1023</v>
      </c>
      <c r="JG133" s="1182" t="s">
        <v>1023</v>
      </c>
      <c r="JH133" s="1182" t="s">
        <v>1023</v>
      </c>
      <c r="JI133" s="1182" t="s">
        <v>1023</v>
      </c>
      <c r="JJ133" s="1182" t="s">
        <v>1023</v>
      </c>
      <c r="JK133" s="1182" t="s">
        <v>1023</v>
      </c>
      <c r="JL133" s="1182" t="s">
        <v>1023</v>
      </c>
      <c r="JM133" s="1182" t="s">
        <v>1023</v>
      </c>
      <c r="JN133" s="1182" t="s">
        <v>1023</v>
      </c>
      <c r="JO133" s="1182" t="s">
        <v>1023</v>
      </c>
      <c r="JP133" s="1182" t="s">
        <v>1023</v>
      </c>
      <c r="JQ133" s="1182" t="s">
        <v>1023</v>
      </c>
      <c r="JR133" s="1182" t="s">
        <v>1023</v>
      </c>
      <c r="JS133" s="1182" t="s">
        <v>1023</v>
      </c>
      <c r="JT133" s="1182" t="s">
        <v>1023</v>
      </c>
      <c r="JU133" s="1182" t="s">
        <v>1023</v>
      </c>
      <c r="JV133" s="1182" t="s">
        <v>1023</v>
      </c>
      <c r="JW133" s="1182" t="s">
        <v>1023</v>
      </c>
      <c r="JX133" s="1182" t="s">
        <v>1023</v>
      </c>
      <c r="JY133" s="1182" t="s">
        <v>1023</v>
      </c>
      <c r="JZ133" s="1182" t="s">
        <v>1023</v>
      </c>
      <c r="KA133" s="1182" t="s">
        <v>1023</v>
      </c>
      <c r="KB133" s="1182" t="s">
        <v>1023</v>
      </c>
      <c r="KC133" s="1182" t="s">
        <v>1023</v>
      </c>
      <c r="KD133" s="1182" t="s">
        <v>1023</v>
      </c>
      <c r="KE133" s="1182" t="s">
        <v>1023</v>
      </c>
      <c r="KF133" s="1182" t="s">
        <v>1023</v>
      </c>
      <c r="KG133" s="1182" t="s">
        <v>1023</v>
      </c>
      <c r="KH133" s="1182" t="s">
        <v>1023</v>
      </c>
      <c r="KI133" s="1182" t="s">
        <v>1023</v>
      </c>
      <c r="KJ133" s="1182" t="s">
        <v>1023</v>
      </c>
      <c r="KK133" s="1182" t="s">
        <v>1023</v>
      </c>
      <c r="KL133" s="1182" t="s">
        <v>1023</v>
      </c>
      <c r="KM133" s="1182" t="s">
        <v>1023</v>
      </c>
      <c r="KN133" s="1182" t="s">
        <v>1023</v>
      </c>
      <c r="KO133" s="1182" t="s">
        <v>1023</v>
      </c>
      <c r="KP133" s="1182" t="s">
        <v>1023</v>
      </c>
      <c r="KQ133" s="1182" t="s">
        <v>1023</v>
      </c>
      <c r="KR133" s="1182" t="s">
        <v>1023</v>
      </c>
      <c r="KS133" s="1182" t="s">
        <v>1023</v>
      </c>
      <c r="KT133" s="1182" t="s">
        <v>1023</v>
      </c>
      <c r="KU133" s="1182" t="s">
        <v>1023</v>
      </c>
      <c r="KV133" s="1182" t="s">
        <v>1023</v>
      </c>
      <c r="KW133" s="1182" t="s">
        <v>1023</v>
      </c>
      <c r="KX133" s="1182" t="s">
        <v>1023</v>
      </c>
      <c r="KY133" s="1182" t="s">
        <v>1023</v>
      </c>
    </row>
    <row r="134" spans="2:311" ht="15" customHeight="1">
      <c r="B134" s="1501"/>
      <c r="C134" s="1501" t="s">
        <v>70</v>
      </c>
      <c r="D134" s="1503"/>
      <c r="E134" s="1182">
        <v>18</v>
      </c>
      <c r="F134" s="1182">
        <v>18</v>
      </c>
      <c r="G134" s="1182" t="s">
        <v>1023</v>
      </c>
      <c r="H134" s="1182" t="s">
        <v>1023</v>
      </c>
      <c r="I134" s="1182" t="s">
        <v>1023</v>
      </c>
      <c r="J134" s="1182" t="s">
        <v>1023</v>
      </c>
      <c r="K134" s="1182" t="s">
        <v>1023</v>
      </c>
      <c r="L134" s="1182" t="s">
        <v>1023</v>
      </c>
      <c r="M134" s="1182" t="s">
        <v>1023</v>
      </c>
      <c r="N134" s="1182" t="s">
        <v>1023</v>
      </c>
      <c r="O134" s="1182" t="s">
        <v>1023</v>
      </c>
      <c r="P134" s="1182" t="s">
        <v>1023</v>
      </c>
      <c r="Q134" s="1182" t="s">
        <v>1023</v>
      </c>
      <c r="R134" s="1182" t="s">
        <v>1023</v>
      </c>
      <c r="S134" s="1182">
        <v>4</v>
      </c>
      <c r="T134" s="1182" t="s">
        <v>1023</v>
      </c>
      <c r="U134" s="1182" t="s">
        <v>1023</v>
      </c>
      <c r="V134" s="1182" t="s">
        <v>1023</v>
      </c>
      <c r="W134" s="1182" t="s">
        <v>1023</v>
      </c>
      <c r="X134" s="1182" t="s">
        <v>1023</v>
      </c>
      <c r="Y134" s="1182" t="s">
        <v>1023</v>
      </c>
      <c r="Z134" s="1182" t="s">
        <v>1023</v>
      </c>
      <c r="AA134" s="1182" t="s">
        <v>1023</v>
      </c>
      <c r="AB134" s="1182" t="s">
        <v>1023</v>
      </c>
      <c r="AC134" s="1182" t="s">
        <v>1023</v>
      </c>
      <c r="AD134" s="1182" t="s">
        <v>1023</v>
      </c>
      <c r="AE134" s="1182" t="s">
        <v>1023</v>
      </c>
      <c r="AF134" s="1182">
        <v>1</v>
      </c>
      <c r="AG134" s="1182" t="s">
        <v>1023</v>
      </c>
      <c r="AH134" s="1182" t="s">
        <v>1023</v>
      </c>
      <c r="AI134" s="1182" t="s">
        <v>1023</v>
      </c>
      <c r="AJ134" s="1182" t="s">
        <v>1023</v>
      </c>
      <c r="AK134" s="1182" t="s">
        <v>1023</v>
      </c>
      <c r="AL134" s="1182" t="s">
        <v>1023</v>
      </c>
      <c r="AM134" s="1182" t="s">
        <v>1023</v>
      </c>
      <c r="AN134" s="1182" t="s">
        <v>1023</v>
      </c>
      <c r="AO134" s="1182" t="s">
        <v>1023</v>
      </c>
      <c r="AP134" s="1182" t="s">
        <v>1023</v>
      </c>
      <c r="AQ134" s="1182" t="s">
        <v>1023</v>
      </c>
      <c r="AR134" s="1182" t="s">
        <v>1023</v>
      </c>
      <c r="AS134" s="1182" t="s">
        <v>1023</v>
      </c>
      <c r="AT134" s="1182" t="s">
        <v>1023</v>
      </c>
      <c r="AU134" s="1182" t="s">
        <v>1023</v>
      </c>
      <c r="AV134" s="1182" t="s">
        <v>1023</v>
      </c>
      <c r="AW134" s="1182" t="s">
        <v>1023</v>
      </c>
      <c r="AX134" s="1182" t="s">
        <v>1023</v>
      </c>
      <c r="AY134" s="1182" t="s">
        <v>1023</v>
      </c>
      <c r="AZ134" s="1182" t="s">
        <v>1023</v>
      </c>
      <c r="BA134" s="1182" t="s">
        <v>1023</v>
      </c>
      <c r="BB134" s="1182" t="s">
        <v>1023</v>
      </c>
      <c r="BC134" s="1182" t="s">
        <v>1023</v>
      </c>
      <c r="BD134" s="1182" t="s">
        <v>1023</v>
      </c>
      <c r="BE134" s="1182" t="s">
        <v>1023</v>
      </c>
      <c r="BF134" s="1182" t="s">
        <v>1023</v>
      </c>
      <c r="BG134" s="1182" t="s">
        <v>1023</v>
      </c>
      <c r="BH134" s="1182" t="s">
        <v>1023</v>
      </c>
      <c r="BI134" s="1182" t="s">
        <v>1023</v>
      </c>
      <c r="BJ134" s="1182" t="s">
        <v>1023</v>
      </c>
      <c r="BK134" s="1182" t="s">
        <v>1023</v>
      </c>
      <c r="BL134" s="1182" t="s">
        <v>1023</v>
      </c>
      <c r="BM134" s="1182" t="s">
        <v>1023</v>
      </c>
      <c r="BN134" s="1182" t="s">
        <v>1023</v>
      </c>
      <c r="BO134" s="1182" t="s">
        <v>1023</v>
      </c>
      <c r="BP134" s="1182" t="s">
        <v>1023</v>
      </c>
      <c r="BQ134" s="1182" t="s">
        <v>1023</v>
      </c>
      <c r="BR134" s="1182" t="s">
        <v>1023</v>
      </c>
      <c r="BS134" s="1182" t="s">
        <v>1023</v>
      </c>
      <c r="BT134" s="1182" t="s">
        <v>1023</v>
      </c>
      <c r="BU134" s="1182" t="s">
        <v>1023</v>
      </c>
      <c r="BV134" s="1182" t="s">
        <v>1023</v>
      </c>
      <c r="BW134" s="1182" t="s">
        <v>1023</v>
      </c>
      <c r="BX134" s="1182" t="s">
        <v>1023</v>
      </c>
      <c r="BY134" s="1182" t="s">
        <v>1023</v>
      </c>
      <c r="BZ134" s="1182" t="s">
        <v>1023</v>
      </c>
      <c r="CA134" s="1182" t="s">
        <v>1023</v>
      </c>
      <c r="CB134" s="1182" t="s">
        <v>1023</v>
      </c>
      <c r="CC134" s="1182" t="s">
        <v>1023</v>
      </c>
      <c r="CD134" s="1182" t="s">
        <v>1023</v>
      </c>
      <c r="CE134" s="1182" t="s">
        <v>1023</v>
      </c>
      <c r="CF134" s="1182" t="s">
        <v>1023</v>
      </c>
      <c r="CG134" s="1182" t="s">
        <v>1023</v>
      </c>
      <c r="CH134" s="1182" t="s">
        <v>1023</v>
      </c>
      <c r="CI134" s="1182" t="s">
        <v>1023</v>
      </c>
      <c r="CJ134" s="1182" t="s">
        <v>1023</v>
      </c>
      <c r="CK134" s="1182" t="s">
        <v>1023</v>
      </c>
      <c r="CL134" s="1182" t="s">
        <v>1023</v>
      </c>
      <c r="CM134" s="1182" t="s">
        <v>1023</v>
      </c>
      <c r="CN134" s="1182" t="s">
        <v>1023</v>
      </c>
      <c r="CO134" s="1182" t="s">
        <v>1023</v>
      </c>
      <c r="CP134" s="1182">
        <v>1</v>
      </c>
      <c r="CQ134" s="1182">
        <v>2</v>
      </c>
      <c r="CR134" s="1182" t="s">
        <v>1023</v>
      </c>
      <c r="CS134" s="1182" t="s">
        <v>1023</v>
      </c>
      <c r="CT134" s="1182" t="s">
        <v>1023</v>
      </c>
      <c r="CU134" s="1182" t="s">
        <v>1023</v>
      </c>
      <c r="CV134" s="1182" t="s">
        <v>1023</v>
      </c>
      <c r="CW134" s="1182" t="s">
        <v>1023</v>
      </c>
      <c r="CX134" s="1182" t="s">
        <v>1023</v>
      </c>
      <c r="CY134" s="1182" t="s">
        <v>1023</v>
      </c>
      <c r="CZ134" s="1182" t="s">
        <v>1023</v>
      </c>
      <c r="DA134" s="1182" t="s">
        <v>1023</v>
      </c>
      <c r="DB134" s="1182" t="s">
        <v>1023</v>
      </c>
      <c r="DC134" s="1182" t="s">
        <v>1023</v>
      </c>
      <c r="DD134" s="1182" t="s">
        <v>1023</v>
      </c>
      <c r="DE134" s="1182" t="s">
        <v>1023</v>
      </c>
      <c r="DF134" s="1182" t="s">
        <v>1023</v>
      </c>
      <c r="DG134" s="1182" t="s">
        <v>1023</v>
      </c>
      <c r="DH134" s="1182" t="s">
        <v>1023</v>
      </c>
      <c r="DI134" s="1182" t="s">
        <v>1023</v>
      </c>
      <c r="DJ134" s="1182" t="s">
        <v>1023</v>
      </c>
      <c r="DK134" s="1182" t="s">
        <v>1023</v>
      </c>
      <c r="DL134" s="1182" t="s">
        <v>1023</v>
      </c>
      <c r="DM134" s="1182" t="s">
        <v>1023</v>
      </c>
      <c r="DN134" s="1182" t="s">
        <v>1023</v>
      </c>
      <c r="DO134" s="1182" t="s">
        <v>1023</v>
      </c>
      <c r="DP134" s="1182">
        <v>1</v>
      </c>
      <c r="DQ134" s="1182" t="s">
        <v>1023</v>
      </c>
      <c r="DR134" s="1182" t="s">
        <v>1023</v>
      </c>
      <c r="DS134" s="1182" t="s">
        <v>1023</v>
      </c>
      <c r="DT134" s="1182" t="s">
        <v>1023</v>
      </c>
      <c r="DU134" s="1182" t="s">
        <v>1023</v>
      </c>
      <c r="DV134" s="1182" t="s">
        <v>1023</v>
      </c>
      <c r="DW134" s="1182" t="s">
        <v>1023</v>
      </c>
      <c r="DX134" s="1182" t="s">
        <v>1023</v>
      </c>
      <c r="DY134" s="1182" t="s">
        <v>1023</v>
      </c>
      <c r="DZ134" s="1182" t="s">
        <v>1023</v>
      </c>
      <c r="EA134" s="1182" t="s">
        <v>1023</v>
      </c>
      <c r="EB134" s="1182">
        <v>1</v>
      </c>
      <c r="EC134" s="1182" t="s">
        <v>1023</v>
      </c>
      <c r="ED134" s="1182" t="s">
        <v>1023</v>
      </c>
      <c r="EE134" s="1182" t="s">
        <v>1023</v>
      </c>
      <c r="EF134" s="1182" t="s">
        <v>1023</v>
      </c>
      <c r="EG134" s="1182" t="s">
        <v>1023</v>
      </c>
      <c r="EH134" s="1182" t="s">
        <v>1023</v>
      </c>
      <c r="EI134" s="1182" t="s">
        <v>1023</v>
      </c>
      <c r="EJ134" s="1182" t="s">
        <v>1023</v>
      </c>
      <c r="EK134" s="1182" t="s">
        <v>1023</v>
      </c>
      <c r="EL134" s="1182" t="s">
        <v>1023</v>
      </c>
      <c r="EM134" s="1182" t="s">
        <v>1023</v>
      </c>
      <c r="EN134" s="1182" t="s">
        <v>1023</v>
      </c>
      <c r="EO134" s="1182" t="s">
        <v>1023</v>
      </c>
      <c r="EP134" s="1182" t="s">
        <v>1023</v>
      </c>
      <c r="EQ134" s="1182" t="s">
        <v>1023</v>
      </c>
      <c r="ER134" s="1182" t="s">
        <v>1023</v>
      </c>
      <c r="ES134" s="1182" t="s">
        <v>1023</v>
      </c>
      <c r="ET134" s="1182" t="s">
        <v>1023</v>
      </c>
      <c r="EU134" s="1182" t="s">
        <v>1023</v>
      </c>
      <c r="EV134" s="1182" t="s">
        <v>1023</v>
      </c>
      <c r="EW134" s="1182" t="s">
        <v>1023</v>
      </c>
      <c r="EX134" s="1182" t="s">
        <v>1023</v>
      </c>
      <c r="EY134" s="1182" t="s">
        <v>1023</v>
      </c>
      <c r="EZ134" s="1182" t="s">
        <v>1023</v>
      </c>
      <c r="FA134" s="1182">
        <v>1</v>
      </c>
      <c r="FB134" s="1182" t="s">
        <v>1023</v>
      </c>
      <c r="FC134" s="1182" t="s">
        <v>1023</v>
      </c>
      <c r="FD134" s="1182" t="s">
        <v>1023</v>
      </c>
      <c r="FE134" s="1182" t="s">
        <v>1023</v>
      </c>
      <c r="FF134" s="1182" t="s">
        <v>1023</v>
      </c>
      <c r="FG134" s="1182" t="s">
        <v>1023</v>
      </c>
      <c r="FH134" s="1182" t="s">
        <v>1023</v>
      </c>
      <c r="FI134" s="1182" t="s">
        <v>1023</v>
      </c>
      <c r="FJ134" s="1182" t="s">
        <v>1023</v>
      </c>
      <c r="FK134" s="1182" t="s">
        <v>1023</v>
      </c>
      <c r="FL134" s="1182" t="s">
        <v>1023</v>
      </c>
      <c r="FM134" s="1182" t="s">
        <v>1023</v>
      </c>
      <c r="FN134" s="1182">
        <v>1</v>
      </c>
      <c r="FO134" s="1182" t="s">
        <v>1023</v>
      </c>
      <c r="FP134" s="1182" t="s">
        <v>1023</v>
      </c>
      <c r="FQ134" s="1182" t="s">
        <v>1023</v>
      </c>
      <c r="FR134" s="1182" t="s">
        <v>1023</v>
      </c>
      <c r="FS134" s="1182" t="s">
        <v>1023</v>
      </c>
      <c r="FT134" s="1182" t="s">
        <v>1023</v>
      </c>
      <c r="FU134" s="1182" t="s">
        <v>1023</v>
      </c>
      <c r="FV134" s="1182" t="s">
        <v>1023</v>
      </c>
      <c r="FW134" s="1182" t="s">
        <v>1023</v>
      </c>
      <c r="FX134" s="1182" t="s">
        <v>1023</v>
      </c>
      <c r="FY134" s="1182" t="s">
        <v>1023</v>
      </c>
      <c r="FZ134" s="1182" t="s">
        <v>1023</v>
      </c>
      <c r="GA134" s="1182" t="s">
        <v>1023</v>
      </c>
      <c r="GB134" s="1182" t="s">
        <v>1023</v>
      </c>
      <c r="GC134" s="1182" t="s">
        <v>1023</v>
      </c>
      <c r="GD134" s="1182" t="s">
        <v>1023</v>
      </c>
      <c r="GE134" s="1182" t="s">
        <v>1023</v>
      </c>
      <c r="GF134" s="1182" t="s">
        <v>1023</v>
      </c>
      <c r="GG134" s="1182" t="s">
        <v>1023</v>
      </c>
      <c r="GH134" s="1182" t="s">
        <v>1023</v>
      </c>
      <c r="GI134" s="1182" t="s">
        <v>1023</v>
      </c>
      <c r="GJ134" s="1182" t="s">
        <v>1023</v>
      </c>
      <c r="GK134" s="1182" t="s">
        <v>1023</v>
      </c>
      <c r="GL134" s="1182" t="s">
        <v>1023</v>
      </c>
      <c r="GM134" s="1182" t="s">
        <v>1023</v>
      </c>
      <c r="GN134" s="1182" t="s">
        <v>1023</v>
      </c>
      <c r="GO134" s="1182" t="s">
        <v>1023</v>
      </c>
      <c r="GP134" s="1182" t="s">
        <v>1023</v>
      </c>
      <c r="GQ134" s="1182" t="s">
        <v>1023</v>
      </c>
      <c r="GR134" s="1182" t="s">
        <v>1023</v>
      </c>
      <c r="GS134" s="1182" t="s">
        <v>1023</v>
      </c>
      <c r="GT134" s="1182" t="s">
        <v>1023</v>
      </c>
      <c r="GU134" s="1182" t="s">
        <v>1023</v>
      </c>
      <c r="GV134" s="1182" t="s">
        <v>1023</v>
      </c>
      <c r="GW134" s="1182" t="s">
        <v>1023</v>
      </c>
      <c r="GX134" s="1182" t="s">
        <v>1023</v>
      </c>
      <c r="GY134" s="1182" t="s">
        <v>1023</v>
      </c>
      <c r="GZ134" s="1182" t="s">
        <v>1023</v>
      </c>
      <c r="HA134" s="1182" t="s">
        <v>1023</v>
      </c>
      <c r="HB134" s="1182" t="s">
        <v>1023</v>
      </c>
      <c r="HC134" s="1182" t="s">
        <v>1023</v>
      </c>
      <c r="HD134" s="1182" t="s">
        <v>1023</v>
      </c>
      <c r="HE134" s="1182" t="s">
        <v>1023</v>
      </c>
      <c r="HF134" s="1182" t="s">
        <v>1023</v>
      </c>
      <c r="HG134" s="1182" t="s">
        <v>1023</v>
      </c>
      <c r="HH134" s="1182" t="s">
        <v>1023</v>
      </c>
      <c r="HI134" s="1182" t="s">
        <v>1023</v>
      </c>
      <c r="HJ134" s="1182" t="s">
        <v>1023</v>
      </c>
      <c r="HK134" s="1182">
        <v>2</v>
      </c>
      <c r="HL134" s="1182">
        <v>4</v>
      </c>
      <c r="HM134" s="1182" t="s">
        <v>1023</v>
      </c>
      <c r="HN134" s="1182" t="s">
        <v>1023</v>
      </c>
      <c r="HO134" s="1182" t="s">
        <v>1023</v>
      </c>
      <c r="HP134" s="1182" t="s">
        <v>1023</v>
      </c>
      <c r="HQ134" s="1182" t="s">
        <v>1023</v>
      </c>
      <c r="HR134" s="1182" t="s">
        <v>1023</v>
      </c>
      <c r="HS134" s="1182" t="s">
        <v>1023</v>
      </c>
      <c r="HT134" s="1182" t="s">
        <v>1023</v>
      </c>
      <c r="HU134" s="1182" t="s">
        <v>1023</v>
      </c>
      <c r="HV134" s="1182" t="s">
        <v>1023</v>
      </c>
      <c r="HW134" s="1182" t="s">
        <v>1023</v>
      </c>
      <c r="HX134" s="1182" t="s">
        <v>1023</v>
      </c>
      <c r="HY134" s="1182" t="s">
        <v>1023</v>
      </c>
      <c r="HZ134" s="1182" t="s">
        <v>1023</v>
      </c>
      <c r="IA134" s="1182" t="s">
        <v>1023</v>
      </c>
      <c r="IB134" s="1182" t="s">
        <v>1023</v>
      </c>
      <c r="IC134" s="1182" t="s">
        <v>1023</v>
      </c>
      <c r="ID134" s="1182" t="s">
        <v>1023</v>
      </c>
      <c r="IE134" s="1182" t="s">
        <v>1023</v>
      </c>
      <c r="IF134" s="1182" t="s">
        <v>1023</v>
      </c>
      <c r="IG134" s="1182" t="s">
        <v>1023</v>
      </c>
      <c r="IH134" s="1182" t="s">
        <v>1023</v>
      </c>
      <c r="II134" s="1182" t="s">
        <v>1023</v>
      </c>
      <c r="IJ134" s="1182" t="s">
        <v>1023</v>
      </c>
      <c r="IK134" s="1182" t="s">
        <v>1023</v>
      </c>
      <c r="IL134" s="1182" t="s">
        <v>1023</v>
      </c>
      <c r="IM134" s="1182" t="s">
        <v>1023</v>
      </c>
      <c r="IN134" s="1182" t="s">
        <v>1023</v>
      </c>
      <c r="IO134" s="1182" t="s">
        <v>1023</v>
      </c>
      <c r="IP134" s="1182" t="s">
        <v>1023</v>
      </c>
      <c r="IQ134" s="1182" t="s">
        <v>1023</v>
      </c>
      <c r="IR134" s="1182" t="s">
        <v>1023</v>
      </c>
      <c r="IS134" s="1182" t="s">
        <v>1023</v>
      </c>
      <c r="IT134" s="1182" t="s">
        <v>1023</v>
      </c>
      <c r="IU134" s="1182" t="s">
        <v>1023</v>
      </c>
      <c r="IV134" s="1182" t="s">
        <v>1023</v>
      </c>
      <c r="IW134" s="1182" t="s">
        <v>1023</v>
      </c>
      <c r="IX134" s="1182" t="s">
        <v>1023</v>
      </c>
      <c r="IY134" s="1182" t="s">
        <v>1023</v>
      </c>
      <c r="IZ134" s="1182" t="s">
        <v>1023</v>
      </c>
      <c r="JA134" s="1182" t="s">
        <v>1023</v>
      </c>
      <c r="JB134" s="1182" t="s">
        <v>1023</v>
      </c>
      <c r="JC134" s="1182" t="s">
        <v>1023</v>
      </c>
      <c r="JD134" s="1182" t="s">
        <v>1023</v>
      </c>
      <c r="JE134" s="1182" t="s">
        <v>1023</v>
      </c>
      <c r="JF134" s="1182" t="s">
        <v>1023</v>
      </c>
      <c r="JG134" s="1182" t="s">
        <v>1023</v>
      </c>
      <c r="JH134" s="1182" t="s">
        <v>1023</v>
      </c>
      <c r="JI134" s="1182" t="s">
        <v>1023</v>
      </c>
      <c r="JJ134" s="1182" t="s">
        <v>1023</v>
      </c>
      <c r="JK134" s="1182" t="s">
        <v>1023</v>
      </c>
      <c r="JL134" s="1182" t="s">
        <v>1023</v>
      </c>
      <c r="JM134" s="1182" t="s">
        <v>1023</v>
      </c>
      <c r="JN134" s="1182" t="s">
        <v>1023</v>
      </c>
      <c r="JO134" s="1182" t="s">
        <v>1023</v>
      </c>
      <c r="JP134" s="1182" t="s">
        <v>1023</v>
      </c>
      <c r="JQ134" s="1182" t="s">
        <v>1023</v>
      </c>
      <c r="JR134" s="1182" t="s">
        <v>1023</v>
      </c>
      <c r="JS134" s="1182" t="s">
        <v>1023</v>
      </c>
      <c r="JT134" s="1182" t="s">
        <v>1023</v>
      </c>
      <c r="JU134" s="1182" t="s">
        <v>1023</v>
      </c>
      <c r="JV134" s="1182" t="s">
        <v>1023</v>
      </c>
      <c r="JW134" s="1182" t="s">
        <v>1023</v>
      </c>
      <c r="JX134" s="1182" t="s">
        <v>1023</v>
      </c>
      <c r="JY134" s="1182" t="s">
        <v>1023</v>
      </c>
      <c r="JZ134" s="1182" t="s">
        <v>1023</v>
      </c>
      <c r="KA134" s="1182" t="s">
        <v>1023</v>
      </c>
      <c r="KB134" s="1182" t="s">
        <v>1023</v>
      </c>
      <c r="KC134" s="1182" t="s">
        <v>1023</v>
      </c>
      <c r="KD134" s="1182" t="s">
        <v>1023</v>
      </c>
      <c r="KE134" s="1182" t="s">
        <v>1023</v>
      </c>
      <c r="KF134" s="1182" t="s">
        <v>1023</v>
      </c>
      <c r="KG134" s="1182" t="s">
        <v>1023</v>
      </c>
      <c r="KH134" s="1182" t="s">
        <v>1023</v>
      </c>
      <c r="KI134" s="1182" t="s">
        <v>1023</v>
      </c>
      <c r="KJ134" s="1182" t="s">
        <v>1023</v>
      </c>
      <c r="KK134" s="1182" t="s">
        <v>1023</v>
      </c>
      <c r="KL134" s="1182" t="s">
        <v>1023</v>
      </c>
      <c r="KM134" s="1182" t="s">
        <v>1023</v>
      </c>
      <c r="KN134" s="1182" t="s">
        <v>1023</v>
      </c>
      <c r="KO134" s="1182" t="s">
        <v>1023</v>
      </c>
      <c r="KP134" s="1182" t="s">
        <v>1023</v>
      </c>
      <c r="KQ134" s="1182" t="s">
        <v>1023</v>
      </c>
      <c r="KR134" s="1182" t="s">
        <v>1023</v>
      </c>
      <c r="KS134" s="1182" t="s">
        <v>1023</v>
      </c>
      <c r="KT134" s="1182" t="s">
        <v>1023</v>
      </c>
      <c r="KU134" s="1182" t="s">
        <v>1023</v>
      </c>
      <c r="KV134" s="1182" t="s">
        <v>1023</v>
      </c>
      <c r="KW134" s="1182" t="s">
        <v>1023</v>
      </c>
      <c r="KX134" s="1182" t="s">
        <v>1023</v>
      </c>
      <c r="KY134" s="1182" t="s">
        <v>1023</v>
      </c>
    </row>
    <row r="135" spans="2:311" ht="15" customHeight="1">
      <c r="B135" s="1501"/>
      <c r="C135" s="1501" t="s">
        <v>71</v>
      </c>
      <c r="D135" s="1503"/>
      <c r="E135" s="1182">
        <v>15</v>
      </c>
      <c r="F135" s="1182">
        <v>15</v>
      </c>
      <c r="G135" s="1182" t="s">
        <v>1023</v>
      </c>
      <c r="H135" s="1182" t="s">
        <v>1023</v>
      </c>
      <c r="I135" s="1182" t="s">
        <v>1023</v>
      </c>
      <c r="J135" s="1182" t="s">
        <v>1023</v>
      </c>
      <c r="K135" s="1182" t="s">
        <v>1023</v>
      </c>
      <c r="L135" s="1182" t="s">
        <v>1023</v>
      </c>
      <c r="M135" s="1182" t="s">
        <v>1023</v>
      </c>
      <c r="N135" s="1182" t="s">
        <v>1023</v>
      </c>
      <c r="O135" s="1182" t="s">
        <v>1023</v>
      </c>
      <c r="P135" s="1182" t="s">
        <v>1023</v>
      </c>
      <c r="Q135" s="1182" t="s">
        <v>1023</v>
      </c>
      <c r="R135" s="1182" t="s">
        <v>1023</v>
      </c>
      <c r="S135" s="1182">
        <v>1</v>
      </c>
      <c r="T135" s="1182" t="s">
        <v>1023</v>
      </c>
      <c r="U135" s="1182" t="s">
        <v>1023</v>
      </c>
      <c r="V135" s="1182" t="s">
        <v>1023</v>
      </c>
      <c r="W135" s="1182" t="s">
        <v>1023</v>
      </c>
      <c r="X135" s="1182" t="s">
        <v>1023</v>
      </c>
      <c r="Y135" s="1182" t="s">
        <v>1023</v>
      </c>
      <c r="Z135" s="1182" t="s">
        <v>1023</v>
      </c>
      <c r="AA135" s="1182" t="s">
        <v>1023</v>
      </c>
      <c r="AB135" s="1182" t="s">
        <v>1023</v>
      </c>
      <c r="AC135" s="1182" t="s">
        <v>1023</v>
      </c>
      <c r="AD135" s="1182" t="s">
        <v>1023</v>
      </c>
      <c r="AE135" s="1182" t="s">
        <v>1023</v>
      </c>
      <c r="AF135" s="1182" t="s">
        <v>1023</v>
      </c>
      <c r="AG135" s="1182" t="s">
        <v>1023</v>
      </c>
      <c r="AH135" s="1182" t="s">
        <v>1023</v>
      </c>
      <c r="AI135" s="1182" t="s">
        <v>1023</v>
      </c>
      <c r="AJ135" s="1182" t="s">
        <v>1023</v>
      </c>
      <c r="AK135" s="1182" t="s">
        <v>1023</v>
      </c>
      <c r="AL135" s="1182" t="s">
        <v>1023</v>
      </c>
      <c r="AM135" s="1182" t="s">
        <v>1023</v>
      </c>
      <c r="AN135" s="1182" t="s">
        <v>1023</v>
      </c>
      <c r="AO135" s="1182" t="s">
        <v>1023</v>
      </c>
      <c r="AP135" s="1182" t="s">
        <v>1023</v>
      </c>
      <c r="AQ135" s="1182" t="s">
        <v>1023</v>
      </c>
      <c r="AR135" s="1182" t="s">
        <v>1023</v>
      </c>
      <c r="AS135" s="1182" t="s">
        <v>1023</v>
      </c>
      <c r="AT135" s="1182" t="s">
        <v>1023</v>
      </c>
      <c r="AU135" s="1182" t="s">
        <v>1023</v>
      </c>
      <c r="AV135" s="1182" t="s">
        <v>1023</v>
      </c>
      <c r="AW135" s="1182" t="s">
        <v>1023</v>
      </c>
      <c r="AX135" s="1182" t="s">
        <v>1023</v>
      </c>
      <c r="AY135" s="1182" t="s">
        <v>1023</v>
      </c>
      <c r="AZ135" s="1182" t="s">
        <v>1023</v>
      </c>
      <c r="BA135" s="1182" t="s">
        <v>1023</v>
      </c>
      <c r="BB135" s="1182" t="s">
        <v>1023</v>
      </c>
      <c r="BC135" s="1182" t="s">
        <v>1023</v>
      </c>
      <c r="BD135" s="1182" t="s">
        <v>1023</v>
      </c>
      <c r="BE135" s="1182" t="s">
        <v>1023</v>
      </c>
      <c r="BF135" s="1182" t="s">
        <v>1023</v>
      </c>
      <c r="BG135" s="1182" t="s">
        <v>1023</v>
      </c>
      <c r="BH135" s="1182" t="s">
        <v>1023</v>
      </c>
      <c r="BI135" s="1182" t="s">
        <v>1023</v>
      </c>
      <c r="BJ135" s="1182" t="s">
        <v>1023</v>
      </c>
      <c r="BK135" s="1182" t="s">
        <v>1023</v>
      </c>
      <c r="BL135" s="1182" t="s">
        <v>1023</v>
      </c>
      <c r="BM135" s="1182" t="s">
        <v>1023</v>
      </c>
      <c r="BN135" s="1182" t="s">
        <v>1023</v>
      </c>
      <c r="BO135" s="1182" t="s">
        <v>1023</v>
      </c>
      <c r="BP135" s="1182" t="s">
        <v>1023</v>
      </c>
      <c r="BQ135" s="1182" t="s">
        <v>1023</v>
      </c>
      <c r="BR135" s="1182" t="s">
        <v>1023</v>
      </c>
      <c r="BS135" s="1182" t="s">
        <v>1023</v>
      </c>
      <c r="BT135" s="1182" t="s">
        <v>1023</v>
      </c>
      <c r="BU135" s="1182" t="s">
        <v>1023</v>
      </c>
      <c r="BV135" s="1182" t="s">
        <v>1023</v>
      </c>
      <c r="BW135" s="1182" t="s">
        <v>1023</v>
      </c>
      <c r="BX135" s="1182" t="s">
        <v>1023</v>
      </c>
      <c r="BY135" s="1182" t="s">
        <v>1023</v>
      </c>
      <c r="BZ135" s="1182" t="s">
        <v>1023</v>
      </c>
      <c r="CA135" s="1182" t="s">
        <v>1023</v>
      </c>
      <c r="CB135" s="1182" t="s">
        <v>1023</v>
      </c>
      <c r="CC135" s="1182" t="s">
        <v>1023</v>
      </c>
      <c r="CD135" s="1182" t="s">
        <v>1023</v>
      </c>
      <c r="CE135" s="1182" t="s">
        <v>1023</v>
      </c>
      <c r="CF135" s="1182" t="s">
        <v>1023</v>
      </c>
      <c r="CG135" s="1182" t="s">
        <v>1023</v>
      </c>
      <c r="CH135" s="1182" t="s">
        <v>1023</v>
      </c>
      <c r="CI135" s="1182" t="s">
        <v>1023</v>
      </c>
      <c r="CJ135" s="1182" t="s">
        <v>1023</v>
      </c>
      <c r="CK135" s="1182" t="s">
        <v>1023</v>
      </c>
      <c r="CL135" s="1182" t="s">
        <v>1023</v>
      </c>
      <c r="CM135" s="1182" t="s">
        <v>1023</v>
      </c>
      <c r="CN135" s="1182" t="s">
        <v>1023</v>
      </c>
      <c r="CO135" s="1182" t="s">
        <v>1023</v>
      </c>
      <c r="CP135" s="1182" t="s">
        <v>1023</v>
      </c>
      <c r="CQ135" s="1182">
        <v>2</v>
      </c>
      <c r="CR135" s="1182" t="s">
        <v>1023</v>
      </c>
      <c r="CS135" s="1182" t="s">
        <v>1023</v>
      </c>
      <c r="CT135" s="1182" t="s">
        <v>1023</v>
      </c>
      <c r="CU135" s="1182" t="s">
        <v>1023</v>
      </c>
      <c r="CV135" s="1182" t="s">
        <v>1023</v>
      </c>
      <c r="CW135" s="1182" t="s">
        <v>1023</v>
      </c>
      <c r="CX135" s="1182" t="s">
        <v>1023</v>
      </c>
      <c r="CY135" s="1182" t="s">
        <v>1023</v>
      </c>
      <c r="CZ135" s="1182" t="s">
        <v>1023</v>
      </c>
      <c r="DA135" s="1182" t="s">
        <v>1023</v>
      </c>
      <c r="DB135" s="1182" t="s">
        <v>1023</v>
      </c>
      <c r="DC135" s="1182" t="s">
        <v>1023</v>
      </c>
      <c r="DD135" s="1182" t="s">
        <v>1023</v>
      </c>
      <c r="DE135" s="1182" t="s">
        <v>1023</v>
      </c>
      <c r="DF135" s="1182" t="s">
        <v>1023</v>
      </c>
      <c r="DG135" s="1182" t="s">
        <v>1023</v>
      </c>
      <c r="DH135" s="1182" t="s">
        <v>1023</v>
      </c>
      <c r="DI135" s="1182" t="s">
        <v>1023</v>
      </c>
      <c r="DJ135" s="1182" t="s">
        <v>1023</v>
      </c>
      <c r="DK135" s="1182" t="s">
        <v>1023</v>
      </c>
      <c r="DL135" s="1182" t="s">
        <v>1023</v>
      </c>
      <c r="DM135" s="1182" t="s">
        <v>1023</v>
      </c>
      <c r="DN135" s="1182" t="s">
        <v>1023</v>
      </c>
      <c r="DO135" s="1182" t="s">
        <v>1023</v>
      </c>
      <c r="DP135" s="1182">
        <v>2</v>
      </c>
      <c r="DQ135" s="1182" t="s">
        <v>1023</v>
      </c>
      <c r="DR135" s="1182" t="s">
        <v>1023</v>
      </c>
      <c r="DS135" s="1182" t="s">
        <v>1023</v>
      </c>
      <c r="DT135" s="1182" t="s">
        <v>1023</v>
      </c>
      <c r="DU135" s="1182" t="s">
        <v>1023</v>
      </c>
      <c r="DV135" s="1182" t="s">
        <v>1023</v>
      </c>
      <c r="DW135" s="1182" t="s">
        <v>1023</v>
      </c>
      <c r="DX135" s="1182" t="s">
        <v>1023</v>
      </c>
      <c r="DY135" s="1182" t="s">
        <v>1023</v>
      </c>
      <c r="DZ135" s="1182" t="s">
        <v>1023</v>
      </c>
      <c r="EA135" s="1182" t="s">
        <v>1023</v>
      </c>
      <c r="EB135" s="1182">
        <v>2</v>
      </c>
      <c r="EC135" s="1182" t="s">
        <v>1023</v>
      </c>
      <c r="ED135" s="1182" t="s">
        <v>1023</v>
      </c>
      <c r="EE135" s="1182" t="s">
        <v>1023</v>
      </c>
      <c r="EF135" s="1182" t="s">
        <v>1023</v>
      </c>
      <c r="EG135" s="1182" t="s">
        <v>1023</v>
      </c>
      <c r="EH135" s="1182" t="s">
        <v>1023</v>
      </c>
      <c r="EI135" s="1182" t="s">
        <v>1023</v>
      </c>
      <c r="EJ135" s="1182" t="s">
        <v>1023</v>
      </c>
      <c r="EK135" s="1182" t="s">
        <v>1023</v>
      </c>
      <c r="EL135" s="1182" t="s">
        <v>1023</v>
      </c>
      <c r="EM135" s="1182" t="s">
        <v>1023</v>
      </c>
      <c r="EN135" s="1182">
        <v>1</v>
      </c>
      <c r="EO135" s="1182" t="s">
        <v>1023</v>
      </c>
      <c r="EP135" s="1182" t="s">
        <v>1023</v>
      </c>
      <c r="EQ135" s="1182" t="s">
        <v>1023</v>
      </c>
      <c r="ER135" s="1182" t="s">
        <v>1023</v>
      </c>
      <c r="ES135" s="1182" t="s">
        <v>1023</v>
      </c>
      <c r="ET135" s="1182" t="s">
        <v>1023</v>
      </c>
      <c r="EU135" s="1182" t="s">
        <v>1023</v>
      </c>
      <c r="EV135" s="1182" t="s">
        <v>1023</v>
      </c>
      <c r="EW135" s="1182" t="s">
        <v>1023</v>
      </c>
      <c r="EX135" s="1182" t="s">
        <v>1023</v>
      </c>
      <c r="EY135" s="1182" t="s">
        <v>1023</v>
      </c>
      <c r="EZ135" s="1182" t="s">
        <v>1023</v>
      </c>
      <c r="FA135" s="1182">
        <v>2</v>
      </c>
      <c r="FB135" s="1182" t="s">
        <v>1023</v>
      </c>
      <c r="FC135" s="1182" t="s">
        <v>1023</v>
      </c>
      <c r="FD135" s="1182" t="s">
        <v>1023</v>
      </c>
      <c r="FE135" s="1182" t="s">
        <v>1023</v>
      </c>
      <c r="FF135" s="1182" t="s">
        <v>1023</v>
      </c>
      <c r="FG135" s="1182" t="s">
        <v>1023</v>
      </c>
      <c r="FH135" s="1182" t="s">
        <v>1023</v>
      </c>
      <c r="FI135" s="1182" t="s">
        <v>1023</v>
      </c>
      <c r="FJ135" s="1182" t="s">
        <v>1023</v>
      </c>
      <c r="FK135" s="1182" t="s">
        <v>1023</v>
      </c>
      <c r="FL135" s="1182" t="s">
        <v>1023</v>
      </c>
      <c r="FM135" s="1182" t="s">
        <v>1023</v>
      </c>
      <c r="FN135" s="1182" t="s">
        <v>1023</v>
      </c>
      <c r="FO135" s="1182" t="s">
        <v>1023</v>
      </c>
      <c r="FP135" s="1182" t="s">
        <v>1023</v>
      </c>
      <c r="FQ135" s="1182" t="s">
        <v>1023</v>
      </c>
      <c r="FR135" s="1182" t="s">
        <v>1023</v>
      </c>
      <c r="FS135" s="1182" t="s">
        <v>1023</v>
      </c>
      <c r="FT135" s="1182" t="s">
        <v>1023</v>
      </c>
      <c r="FU135" s="1182" t="s">
        <v>1023</v>
      </c>
      <c r="FV135" s="1182" t="s">
        <v>1023</v>
      </c>
      <c r="FW135" s="1182" t="s">
        <v>1023</v>
      </c>
      <c r="FX135" s="1182" t="s">
        <v>1023</v>
      </c>
      <c r="FY135" s="1182" t="s">
        <v>1023</v>
      </c>
      <c r="FZ135" s="1182" t="s">
        <v>1023</v>
      </c>
      <c r="GA135" s="1182" t="s">
        <v>1023</v>
      </c>
      <c r="GB135" s="1182" t="s">
        <v>1023</v>
      </c>
      <c r="GC135" s="1182" t="s">
        <v>1023</v>
      </c>
      <c r="GD135" s="1182" t="s">
        <v>1023</v>
      </c>
      <c r="GE135" s="1182" t="s">
        <v>1023</v>
      </c>
      <c r="GF135" s="1182" t="s">
        <v>1023</v>
      </c>
      <c r="GG135" s="1182" t="s">
        <v>1023</v>
      </c>
      <c r="GH135" s="1182" t="s">
        <v>1023</v>
      </c>
      <c r="GI135" s="1182" t="s">
        <v>1023</v>
      </c>
      <c r="GJ135" s="1182" t="s">
        <v>1023</v>
      </c>
      <c r="GK135" s="1182" t="s">
        <v>1023</v>
      </c>
      <c r="GL135" s="1182" t="s">
        <v>1023</v>
      </c>
      <c r="GM135" s="1182" t="s">
        <v>1023</v>
      </c>
      <c r="GN135" s="1182" t="s">
        <v>1023</v>
      </c>
      <c r="GO135" s="1182" t="s">
        <v>1023</v>
      </c>
      <c r="GP135" s="1182" t="s">
        <v>1023</v>
      </c>
      <c r="GQ135" s="1182" t="s">
        <v>1023</v>
      </c>
      <c r="GR135" s="1182" t="s">
        <v>1023</v>
      </c>
      <c r="GS135" s="1182" t="s">
        <v>1023</v>
      </c>
      <c r="GT135" s="1182" t="s">
        <v>1023</v>
      </c>
      <c r="GU135" s="1182" t="s">
        <v>1023</v>
      </c>
      <c r="GV135" s="1182" t="s">
        <v>1023</v>
      </c>
      <c r="GW135" s="1182" t="s">
        <v>1023</v>
      </c>
      <c r="GX135" s="1182" t="s">
        <v>1023</v>
      </c>
      <c r="GY135" s="1182" t="s">
        <v>1023</v>
      </c>
      <c r="GZ135" s="1182" t="s">
        <v>1023</v>
      </c>
      <c r="HA135" s="1182" t="s">
        <v>1023</v>
      </c>
      <c r="HB135" s="1182" t="s">
        <v>1023</v>
      </c>
      <c r="HC135" s="1182" t="s">
        <v>1023</v>
      </c>
      <c r="HD135" s="1182" t="s">
        <v>1023</v>
      </c>
      <c r="HE135" s="1182" t="s">
        <v>1023</v>
      </c>
      <c r="HF135" s="1182" t="s">
        <v>1023</v>
      </c>
      <c r="HG135" s="1182" t="s">
        <v>1023</v>
      </c>
      <c r="HH135" s="1182" t="s">
        <v>1023</v>
      </c>
      <c r="HI135" s="1182" t="s">
        <v>1023</v>
      </c>
      <c r="HJ135" s="1182" t="s">
        <v>1023</v>
      </c>
      <c r="HK135" s="1182" t="s">
        <v>1023</v>
      </c>
      <c r="HL135" s="1182">
        <v>3</v>
      </c>
      <c r="HM135" s="1182" t="s">
        <v>1023</v>
      </c>
      <c r="HN135" s="1182" t="s">
        <v>1023</v>
      </c>
      <c r="HO135" s="1182" t="s">
        <v>1023</v>
      </c>
      <c r="HP135" s="1182" t="s">
        <v>1023</v>
      </c>
      <c r="HQ135" s="1182" t="s">
        <v>1023</v>
      </c>
      <c r="HR135" s="1182" t="s">
        <v>1023</v>
      </c>
      <c r="HS135" s="1182" t="s">
        <v>1023</v>
      </c>
      <c r="HT135" s="1182" t="s">
        <v>1023</v>
      </c>
      <c r="HU135" s="1182" t="s">
        <v>1023</v>
      </c>
      <c r="HV135" s="1182" t="s">
        <v>1023</v>
      </c>
      <c r="HW135" s="1182" t="s">
        <v>1023</v>
      </c>
      <c r="HX135" s="1182" t="s">
        <v>1023</v>
      </c>
      <c r="HY135" s="1182">
        <v>2</v>
      </c>
      <c r="HZ135" s="1182" t="s">
        <v>1023</v>
      </c>
      <c r="IA135" s="1182" t="s">
        <v>1023</v>
      </c>
      <c r="IB135" s="1182" t="s">
        <v>1023</v>
      </c>
      <c r="IC135" s="1182" t="s">
        <v>1023</v>
      </c>
      <c r="ID135" s="1182" t="s">
        <v>1023</v>
      </c>
      <c r="IE135" s="1182" t="s">
        <v>1023</v>
      </c>
      <c r="IF135" s="1182" t="s">
        <v>1023</v>
      </c>
      <c r="IG135" s="1182" t="s">
        <v>1023</v>
      </c>
      <c r="IH135" s="1182" t="s">
        <v>1023</v>
      </c>
      <c r="II135" s="1182" t="s">
        <v>1023</v>
      </c>
      <c r="IJ135" s="1182" t="s">
        <v>1023</v>
      </c>
      <c r="IK135" s="1182" t="s">
        <v>1023</v>
      </c>
      <c r="IL135" s="1182" t="s">
        <v>1023</v>
      </c>
      <c r="IM135" s="1182" t="s">
        <v>1023</v>
      </c>
      <c r="IN135" s="1182" t="s">
        <v>1023</v>
      </c>
      <c r="IO135" s="1182" t="s">
        <v>1023</v>
      </c>
      <c r="IP135" s="1182" t="s">
        <v>1023</v>
      </c>
      <c r="IQ135" s="1182" t="s">
        <v>1023</v>
      </c>
      <c r="IR135" s="1182" t="s">
        <v>1023</v>
      </c>
      <c r="IS135" s="1182" t="s">
        <v>1023</v>
      </c>
      <c r="IT135" s="1182" t="s">
        <v>1023</v>
      </c>
      <c r="IU135" s="1182" t="s">
        <v>1023</v>
      </c>
      <c r="IV135" s="1182" t="s">
        <v>1023</v>
      </c>
      <c r="IW135" s="1182" t="s">
        <v>1023</v>
      </c>
      <c r="IX135" s="1182" t="s">
        <v>1023</v>
      </c>
      <c r="IY135" s="1182" t="s">
        <v>1023</v>
      </c>
      <c r="IZ135" s="1182" t="s">
        <v>1023</v>
      </c>
      <c r="JA135" s="1182" t="s">
        <v>1023</v>
      </c>
      <c r="JB135" s="1182" t="s">
        <v>1023</v>
      </c>
      <c r="JC135" s="1182" t="s">
        <v>1023</v>
      </c>
      <c r="JD135" s="1182" t="s">
        <v>1023</v>
      </c>
      <c r="JE135" s="1182" t="s">
        <v>1023</v>
      </c>
      <c r="JF135" s="1182" t="s">
        <v>1023</v>
      </c>
      <c r="JG135" s="1182" t="s">
        <v>1023</v>
      </c>
      <c r="JH135" s="1182" t="s">
        <v>1023</v>
      </c>
      <c r="JI135" s="1182" t="s">
        <v>1023</v>
      </c>
      <c r="JJ135" s="1182" t="s">
        <v>1023</v>
      </c>
      <c r="JK135" s="1182" t="s">
        <v>1023</v>
      </c>
      <c r="JL135" s="1182" t="s">
        <v>1023</v>
      </c>
      <c r="JM135" s="1182" t="s">
        <v>1023</v>
      </c>
      <c r="JN135" s="1182" t="s">
        <v>1023</v>
      </c>
      <c r="JO135" s="1182" t="s">
        <v>1023</v>
      </c>
      <c r="JP135" s="1182" t="s">
        <v>1023</v>
      </c>
      <c r="JQ135" s="1182" t="s">
        <v>1023</v>
      </c>
      <c r="JR135" s="1182" t="s">
        <v>1023</v>
      </c>
      <c r="JS135" s="1182" t="s">
        <v>1023</v>
      </c>
      <c r="JT135" s="1182" t="s">
        <v>1023</v>
      </c>
      <c r="JU135" s="1182" t="s">
        <v>1023</v>
      </c>
      <c r="JV135" s="1182" t="s">
        <v>1023</v>
      </c>
      <c r="JW135" s="1182" t="s">
        <v>1023</v>
      </c>
      <c r="JX135" s="1182" t="s">
        <v>1023</v>
      </c>
      <c r="JY135" s="1182" t="s">
        <v>1023</v>
      </c>
      <c r="JZ135" s="1182" t="s">
        <v>1023</v>
      </c>
      <c r="KA135" s="1182" t="s">
        <v>1023</v>
      </c>
      <c r="KB135" s="1182" t="s">
        <v>1023</v>
      </c>
      <c r="KC135" s="1182" t="s">
        <v>1023</v>
      </c>
      <c r="KD135" s="1182" t="s">
        <v>1023</v>
      </c>
      <c r="KE135" s="1182" t="s">
        <v>1023</v>
      </c>
      <c r="KF135" s="1182" t="s">
        <v>1023</v>
      </c>
      <c r="KG135" s="1182" t="s">
        <v>1023</v>
      </c>
      <c r="KH135" s="1182" t="s">
        <v>1023</v>
      </c>
      <c r="KI135" s="1182" t="s">
        <v>1023</v>
      </c>
      <c r="KJ135" s="1182" t="s">
        <v>1023</v>
      </c>
      <c r="KK135" s="1182" t="s">
        <v>1023</v>
      </c>
      <c r="KL135" s="1182" t="s">
        <v>1023</v>
      </c>
      <c r="KM135" s="1182" t="s">
        <v>1023</v>
      </c>
      <c r="KN135" s="1182" t="s">
        <v>1023</v>
      </c>
      <c r="KO135" s="1182" t="s">
        <v>1023</v>
      </c>
      <c r="KP135" s="1182" t="s">
        <v>1023</v>
      </c>
      <c r="KQ135" s="1182" t="s">
        <v>1023</v>
      </c>
      <c r="KR135" s="1182" t="s">
        <v>1023</v>
      </c>
      <c r="KS135" s="1182" t="s">
        <v>1023</v>
      </c>
      <c r="KT135" s="1182" t="s">
        <v>1023</v>
      </c>
      <c r="KU135" s="1182" t="s">
        <v>1023</v>
      </c>
      <c r="KV135" s="1182" t="s">
        <v>1023</v>
      </c>
      <c r="KW135" s="1182" t="s">
        <v>1023</v>
      </c>
      <c r="KX135" s="1182" t="s">
        <v>1023</v>
      </c>
      <c r="KY135" s="1182" t="s">
        <v>1023</v>
      </c>
    </row>
    <row r="136" spans="2:311" ht="15" customHeight="1">
      <c r="B136" s="1501" t="s">
        <v>1078</v>
      </c>
      <c r="C136" s="1501" t="s">
        <v>49</v>
      </c>
      <c r="D136" s="1501" t="s">
        <v>49</v>
      </c>
      <c r="E136" s="1182">
        <v>133</v>
      </c>
      <c r="F136" s="1182">
        <v>133</v>
      </c>
      <c r="G136" s="1182" t="s">
        <v>1023</v>
      </c>
      <c r="H136" s="1182" t="s">
        <v>1023</v>
      </c>
      <c r="I136" s="1182" t="s">
        <v>1023</v>
      </c>
      <c r="J136" s="1182" t="s">
        <v>1023</v>
      </c>
      <c r="K136" s="1182" t="s">
        <v>1023</v>
      </c>
      <c r="L136" s="1182" t="s">
        <v>1023</v>
      </c>
      <c r="M136" s="1182" t="s">
        <v>1023</v>
      </c>
      <c r="N136" s="1182" t="s">
        <v>1023</v>
      </c>
      <c r="O136" s="1182" t="s">
        <v>1023</v>
      </c>
      <c r="P136" s="1182" t="s">
        <v>1023</v>
      </c>
      <c r="Q136" s="1182" t="s">
        <v>1023</v>
      </c>
      <c r="R136" s="1182" t="s">
        <v>1023</v>
      </c>
      <c r="S136" s="1182">
        <v>10</v>
      </c>
      <c r="T136" s="1182" t="s">
        <v>1023</v>
      </c>
      <c r="U136" s="1182" t="s">
        <v>1023</v>
      </c>
      <c r="V136" s="1182" t="s">
        <v>1023</v>
      </c>
      <c r="W136" s="1182" t="s">
        <v>1023</v>
      </c>
      <c r="X136" s="1182" t="s">
        <v>1023</v>
      </c>
      <c r="Y136" s="1182" t="s">
        <v>1023</v>
      </c>
      <c r="Z136" s="1182" t="s">
        <v>1023</v>
      </c>
      <c r="AA136" s="1182" t="s">
        <v>1023</v>
      </c>
      <c r="AB136" s="1182" t="s">
        <v>1023</v>
      </c>
      <c r="AC136" s="1182" t="s">
        <v>1023</v>
      </c>
      <c r="AD136" s="1182" t="s">
        <v>1023</v>
      </c>
      <c r="AE136" s="1182" t="s">
        <v>1023</v>
      </c>
      <c r="AF136" s="1182" t="s">
        <v>1023</v>
      </c>
      <c r="AG136" s="1182" t="s">
        <v>1023</v>
      </c>
      <c r="AH136" s="1182" t="s">
        <v>1023</v>
      </c>
      <c r="AI136" s="1182" t="s">
        <v>1023</v>
      </c>
      <c r="AJ136" s="1182" t="s">
        <v>1023</v>
      </c>
      <c r="AK136" s="1182" t="s">
        <v>1023</v>
      </c>
      <c r="AL136" s="1182" t="s">
        <v>1023</v>
      </c>
      <c r="AM136" s="1182" t="s">
        <v>1023</v>
      </c>
      <c r="AN136" s="1182" t="s">
        <v>1023</v>
      </c>
      <c r="AO136" s="1182" t="s">
        <v>1023</v>
      </c>
      <c r="AP136" s="1182" t="s">
        <v>1023</v>
      </c>
      <c r="AQ136" s="1182">
        <v>1</v>
      </c>
      <c r="AR136" s="1182">
        <v>3</v>
      </c>
      <c r="AS136" s="1182" t="s">
        <v>1023</v>
      </c>
      <c r="AT136" s="1182" t="s">
        <v>1023</v>
      </c>
      <c r="AU136" s="1182" t="s">
        <v>1023</v>
      </c>
      <c r="AV136" s="1182" t="s">
        <v>1023</v>
      </c>
      <c r="AW136" s="1182" t="s">
        <v>1023</v>
      </c>
      <c r="AX136" s="1182" t="s">
        <v>1023</v>
      </c>
      <c r="AY136" s="1182" t="s">
        <v>1023</v>
      </c>
      <c r="AZ136" s="1182" t="s">
        <v>1023</v>
      </c>
      <c r="BA136" s="1182" t="s">
        <v>1023</v>
      </c>
      <c r="BB136" s="1182" t="s">
        <v>1023</v>
      </c>
      <c r="BC136" s="1182" t="s">
        <v>1023</v>
      </c>
      <c r="BD136" s="1182">
        <v>2</v>
      </c>
      <c r="BE136" s="1182" t="s">
        <v>1023</v>
      </c>
      <c r="BF136" s="1182" t="s">
        <v>1023</v>
      </c>
      <c r="BG136" s="1182" t="s">
        <v>1023</v>
      </c>
      <c r="BH136" s="1182" t="s">
        <v>1023</v>
      </c>
      <c r="BI136" s="1182" t="s">
        <v>1023</v>
      </c>
      <c r="BJ136" s="1182" t="s">
        <v>1023</v>
      </c>
      <c r="BK136" s="1182" t="s">
        <v>1023</v>
      </c>
      <c r="BL136" s="1182">
        <v>1</v>
      </c>
      <c r="BM136" s="1182" t="s">
        <v>1023</v>
      </c>
      <c r="BN136" s="1182" t="s">
        <v>1023</v>
      </c>
      <c r="BO136" s="1182" t="s">
        <v>1023</v>
      </c>
      <c r="BP136" s="1182" t="s">
        <v>1023</v>
      </c>
      <c r="BQ136" s="1182">
        <v>3</v>
      </c>
      <c r="BR136" s="1182" t="s">
        <v>1023</v>
      </c>
      <c r="BS136" s="1182" t="s">
        <v>1023</v>
      </c>
      <c r="BT136" s="1182" t="s">
        <v>1023</v>
      </c>
      <c r="BU136" s="1182" t="s">
        <v>1023</v>
      </c>
      <c r="BV136" s="1182" t="s">
        <v>1023</v>
      </c>
      <c r="BW136" s="1182" t="s">
        <v>1023</v>
      </c>
      <c r="BX136" s="1182" t="s">
        <v>1023</v>
      </c>
      <c r="BY136" s="1182" t="s">
        <v>1023</v>
      </c>
      <c r="BZ136" s="1182" t="s">
        <v>1023</v>
      </c>
      <c r="CA136" s="1182" t="s">
        <v>1023</v>
      </c>
      <c r="CB136" s="1182" t="s">
        <v>1023</v>
      </c>
      <c r="CC136" s="1182">
        <v>1</v>
      </c>
      <c r="CD136" s="1182">
        <v>4</v>
      </c>
      <c r="CE136" s="1182" t="s">
        <v>1023</v>
      </c>
      <c r="CF136" s="1182" t="s">
        <v>1023</v>
      </c>
      <c r="CG136" s="1182" t="s">
        <v>1023</v>
      </c>
      <c r="CH136" s="1182" t="s">
        <v>1023</v>
      </c>
      <c r="CI136" s="1182" t="s">
        <v>1023</v>
      </c>
      <c r="CJ136" s="1182" t="s">
        <v>1023</v>
      </c>
      <c r="CK136" s="1182" t="s">
        <v>1023</v>
      </c>
      <c r="CL136" s="1182" t="s">
        <v>1023</v>
      </c>
      <c r="CM136" s="1182" t="s">
        <v>1023</v>
      </c>
      <c r="CN136" s="1182" t="s">
        <v>1023</v>
      </c>
      <c r="CO136" s="1182" t="s">
        <v>1023</v>
      </c>
      <c r="CP136" s="1182">
        <v>1</v>
      </c>
      <c r="CQ136" s="1182">
        <v>1</v>
      </c>
      <c r="CR136" s="1182" t="s">
        <v>1023</v>
      </c>
      <c r="CS136" s="1182" t="s">
        <v>1023</v>
      </c>
      <c r="CT136" s="1182" t="s">
        <v>1023</v>
      </c>
      <c r="CU136" s="1182" t="s">
        <v>1023</v>
      </c>
      <c r="CV136" s="1182" t="s">
        <v>1023</v>
      </c>
      <c r="CW136" s="1182" t="s">
        <v>1023</v>
      </c>
      <c r="CX136" s="1182" t="s">
        <v>1023</v>
      </c>
      <c r="CY136" s="1182" t="s">
        <v>1023</v>
      </c>
      <c r="CZ136" s="1182" t="s">
        <v>1023</v>
      </c>
      <c r="DA136" s="1182" t="s">
        <v>1023</v>
      </c>
      <c r="DB136" s="1182">
        <v>1</v>
      </c>
      <c r="DC136" s="1182">
        <v>2</v>
      </c>
      <c r="DD136" s="1182" t="s">
        <v>1023</v>
      </c>
      <c r="DE136" s="1182" t="s">
        <v>1023</v>
      </c>
      <c r="DF136" s="1182" t="s">
        <v>1023</v>
      </c>
      <c r="DG136" s="1182" t="s">
        <v>1023</v>
      </c>
      <c r="DH136" s="1182" t="s">
        <v>1023</v>
      </c>
      <c r="DI136" s="1182" t="s">
        <v>1023</v>
      </c>
      <c r="DJ136" s="1182" t="s">
        <v>1023</v>
      </c>
      <c r="DK136" s="1182" t="s">
        <v>1023</v>
      </c>
      <c r="DL136" s="1182" t="s">
        <v>1023</v>
      </c>
      <c r="DM136" s="1182" t="s">
        <v>1023</v>
      </c>
      <c r="DN136" s="1182">
        <v>2</v>
      </c>
      <c r="DO136" s="1182">
        <v>11</v>
      </c>
      <c r="DP136" s="1182">
        <v>15</v>
      </c>
      <c r="DQ136" s="1182" t="s">
        <v>1023</v>
      </c>
      <c r="DR136" s="1182" t="s">
        <v>1023</v>
      </c>
      <c r="DS136" s="1182" t="s">
        <v>1023</v>
      </c>
      <c r="DT136" s="1182" t="s">
        <v>1023</v>
      </c>
      <c r="DU136" s="1182" t="s">
        <v>1023</v>
      </c>
      <c r="DV136" s="1182" t="s">
        <v>1023</v>
      </c>
      <c r="DW136" s="1182" t="s">
        <v>1023</v>
      </c>
      <c r="DX136" s="1182" t="s">
        <v>1023</v>
      </c>
      <c r="DY136" s="1182">
        <v>1</v>
      </c>
      <c r="DZ136" s="1182" t="s">
        <v>1023</v>
      </c>
      <c r="EA136" s="1182" t="s">
        <v>1023</v>
      </c>
      <c r="EB136" s="1182">
        <v>3</v>
      </c>
      <c r="EC136" s="1182" t="s">
        <v>1023</v>
      </c>
      <c r="ED136" s="1182" t="s">
        <v>1023</v>
      </c>
      <c r="EE136" s="1182" t="s">
        <v>1023</v>
      </c>
      <c r="EF136" s="1182" t="s">
        <v>1023</v>
      </c>
      <c r="EG136" s="1182" t="s">
        <v>1023</v>
      </c>
      <c r="EH136" s="1182" t="s">
        <v>1023</v>
      </c>
      <c r="EI136" s="1182" t="s">
        <v>1023</v>
      </c>
      <c r="EJ136" s="1182" t="s">
        <v>1023</v>
      </c>
      <c r="EK136" s="1182" t="s">
        <v>1023</v>
      </c>
      <c r="EL136" s="1182">
        <v>3</v>
      </c>
      <c r="EM136" s="1182">
        <v>1</v>
      </c>
      <c r="EN136" s="1182">
        <v>2</v>
      </c>
      <c r="EO136" s="1182" t="s">
        <v>1023</v>
      </c>
      <c r="EP136" s="1182" t="s">
        <v>1023</v>
      </c>
      <c r="EQ136" s="1182" t="s">
        <v>1023</v>
      </c>
      <c r="ER136" s="1182" t="s">
        <v>1023</v>
      </c>
      <c r="ES136" s="1182" t="s">
        <v>1023</v>
      </c>
      <c r="ET136" s="1182" t="s">
        <v>1023</v>
      </c>
      <c r="EU136" s="1182" t="s">
        <v>1023</v>
      </c>
      <c r="EV136" s="1182" t="s">
        <v>1023</v>
      </c>
      <c r="EW136" s="1182" t="s">
        <v>1023</v>
      </c>
      <c r="EX136" s="1182" t="s">
        <v>1023</v>
      </c>
      <c r="EY136" s="1182">
        <v>1</v>
      </c>
      <c r="EZ136" s="1182" t="s">
        <v>1023</v>
      </c>
      <c r="FA136" s="1182">
        <v>4</v>
      </c>
      <c r="FB136" s="1182" t="s">
        <v>1023</v>
      </c>
      <c r="FC136" s="1182" t="s">
        <v>1023</v>
      </c>
      <c r="FD136" s="1182" t="s">
        <v>1023</v>
      </c>
      <c r="FE136" s="1182" t="s">
        <v>1023</v>
      </c>
      <c r="FF136" s="1182" t="s">
        <v>1023</v>
      </c>
      <c r="FG136" s="1182" t="s">
        <v>1023</v>
      </c>
      <c r="FH136" s="1182" t="s">
        <v>1023</v>
      </c>
      <c r="FI136" s="1182" t="s">
        <v>1023</v>
      </c>
      <c r="FJ136" s="1182">
        <v>1</v>
      </c>
      <c r="FK136" s="1182" t="s">
        <v>1023</v>
      </c>
      <c r="FL136" s="1182">
        <v>5</v>
      </c>
      <c r="FM136" s="1182">
        <v>2</v>
      </c>
      <c r="FN136" s="1182">
        <v>11</v>
      </c>
      <c r="FO136" s="1182" t="s">
        <v>1023</v>
      </c>
      <c r="FP136" s="1182" t="s">
        <v>1023</v>
      </c>
      <c r="FQ136" s="1182" t="s">
        <v>1023</v>
      </c>
      <c r="FR136" s="1182" t="s">
        <v>1023</v>
      </c>
      <c r="FS136" s="1182" t="s">
        <v>1023</v>
      </c>
      <c r="FT136" s="1182" t="s">
        <v>1023</v>
      </c>
      <c r="FU136" s="1182" t="s">
        <v>1023</v>
      </c>
      <c r="FV136" s="1182" t="s">
        <v>1023</v>
      </c>
      <c r="FW136" s="1182" t="s">
        <v>1023</v>
      </c>
      <c r="FX136" s="1182" t="s">
        <v>1023</v>
      </c>
      <c r="FY136" s="1182" t="s">
        <v>1023</v>
      </c>
      <c r="FZ136" s="1182">
        <v>1</v>
      </c>
      <c r="GA136" s="1182" t="s">
        <v>1023</v>
      </c>
      <c r="GB136" s="1182" t="s">
        <v>1023</v>
      </c>
      <c r="GC136" s="1182" t="s">
        <v>1023</v>
      </c>
      <c r="GD136" s="1182" t="s">
        <v>1023</v>
      </c>
      <c r="GE136" s="1182" t="s">
        <v>1023</v>
      </c>
      <c r="GF136" s="1182" t="s">
        <v>1023</v>
      </c>
      <c r="GG136" s="1182" t="s">
        <v>1023</v>
      </c>
      <c r="GH136" s="1182" t="s">
        <v>1023</v>
      </c>
      <c r="GI136" s="1182" t="s">
        <v>1023</v>
      </c>
      <c r="GJ136" s="1182" t="s">
        <v>1023</v>
      </c>
      <c r="GK136" s="1182" t="s">
        <v>1023</v>
      </c>
      <c r="GL136" s="1182" t="s">
        <v>1023</v>
      </c>
      <c r="GM136" s="1182" t="s">
        <v>1023</v>
      </c>
      <c r="GN136" s="1182" t="s">
        <v>1023</v>
      </c>
      <c r="GO136" s="1182" t="s">
        <v>1023</v>
      </c>
      <c r="GP136" s="1182" t="s">
        <v>1023</v>
      </c>
      <c r="GQ136" s="1182" t="s">
        <v>1023</v>
      </c>
      <c r="GR136" s="1182" t="s">
        <v>1023</v>
      </c>
      <c r="GS136" s="1182" t="s">
        <v>1023</v>
      </c>
      <c r="GT136" s="1182" t="s">
        <v>1023</v>
      </c>
      <c r="GU136" s="1182" t="s">
        <v>1023</v>
      </c>
      <c r="GV136" s="1182" t="s">
        <v>1023</v>
      </c>
      <c r="GW136" s="1182" t="s">
        <v>1023</v>
      </c>
      <c r="GX136" s="1182" t="s">
        <v>1023</v>
      </c>
      <c r="GY136" s="1182" t="s">
        <v>1023</v>
      </c>
      <c r="GZ136" s="1182" t="s">
        <v>1023</v>
      </c>
      <c r="HA136" s="1182" t="s">
        <v>1023</v>
      </c>
      <c r="HB136" s="1182" t="s">
        <v>1023</v>
      </c>
      <c r="HC136" s="1182" t="s">
        <v>1023</v>
      </c>
      <c r="HD136" s="1182" t="s">
        <v>1023</v>
      </c>
      <c r="HE136" s="1182" t="s">
        <v>1023</v>
      </c>
      <c r="HF136" s="1182" t="s">
        <v>1023</v>
      </c>
      <c r="HG136" s="1182" t="s">
        <v>1023</v>
      </c>
      <c r="HH136" s="1182">
        <v>1</v>
      </c>
      <c r="HI136" s="1182">
        <v>2</v>
      </c>
      <c r="HJ136" s="1182">
        <v>1</v>
      </c>
      <c r="HK136" s="1182">
        <v>4</v>
      </c>
      <c r="HL136" s="1182">
        <v>19</v>
      </c>
      <c r="HM136" s="1182" t="s">
        <v>1023</v>
      </c>
      <c r="HN136" s="1182" t="s">
        <v>1023</v>
      </c>
      <c r="HO136" s="1182" t="s">
        <v>1023</v>
      </c>
      <c r="HP136" s="1182" t="s">
        <v>1023</v>
      </c>
      <c r="HQ136" s="1182" t="s">
        <v>1023</v>
      </c>
      <c r="HR136" s="1182" t="s">
        <v>1023</v>
      </c>
      <c r="HS136" s="1182" t="s">
        <v>1023</v>
      </c>
      <c r="HT136" s="1182" t="s">
        <v>1023</v>
      </c>
      <c r="HU136" s="1182" t="s">
        <v>1023</v>
      </c>
      <c r="HV136" s="1182" t="s">
        <v>1023</v>
      </c>
      <c r="HW136" s="1182" t="s">
        <v>1023</v>
      </c>
      <c r="HX136" s="1182">
        <v>1</v>
      </c>
      <c r="HY136" s="1182">
        <v>6</v>
      </c>
      <c r="HZ136" s="1182" t="s">
        <v>1023</v>
      </c>
      <c r="IA136" s="1182" t="s">
        <v>1023</v>
      </c>
      <c r="IB136" s="1182" t="s">
        <v>1023</v>
      </c>
      <c r="IC136" s="1182" t="s">
        <v>1023</v>
      </c>
      <c r="ID136" s="1182" t="s">
        <v>1023</v>
      </c>
      <c r="IE136" s="1182" t="s">
        <v>1023</v>
      </c>
      <c r="IF136" s="1182" t="s">
        <v>1023</v>
      </c>
      <c r="IG136" s="1182" t="s">
        <v>1023</v>
      </c>
      <c r="IH136" s="1182" t="s">
        <v>1023</v>
      </c>
      <c r="II136" s="1182" t="s">
        <v>1023</v>
      </c>
      <c r="IJ136" s="1182" t="s">
        <v>1023</v>
      </c>
      <c r="IK136" s="1182" t="s">
        <v>1023</v>
      </c>
      <c r="IL136" s="1182" t="s">
        <v>1023</v>
      </c>
      <c r="IM136" s="1182" t="s">
        <v>1023</v>
      </c>
      <c r="IN136" s="1182" t="s">
        <v>1023</v>
      </c>
      <c r="IO136" s="1182" t="s">
        <v>1023</v>
      </c>
      <c r="IP136" s="1182" t="s">
        <v>1023</v>
      </c>
      <c r="IQ136" s="1182" t="s">
        <v>1023</v>
      </c>
      <c r="IR136" s="1182" t="s">
        <v>1023</v>
      </c>
      <c r="IS136" s="1182" t="s">
        <v>1023</v>
      </c>
      <c r="IT136" s="1182" t="s">
        <v>1023</v>
      </c>
      <c r="IU136" s="1182" t="s">
        <v>1023</v>
      </c>
      <c r="IV136" s="1182" t="s">
        <v>1023</v>
      </c>
      <c r="IW136" s="1182" t="s">
        <v>1023</v>
      </c>
      <c r="IX136" s="1182" t="s">
        <v>1023</v>
      </c>
      <c r="IY136" s="1182" t="s">
        <v>1023</v>
      </c>
      <c r="IZ136" s="1182" t="s">
        <v>1023</v>
      </c>
      <c r="JA136" s="1182" t="s">
        <v>1023</v>
      </c>
      <c r="JB136" s="1182" t="s">
        <v>1023</v>
      </c>
      <c r="JC136" s="1182" t="s">
        <v>1023</v>
      </c>
      <c r="JD136" s="1182" t="s">
        <v>1023</v>
      </c>
      <c r="JE136" s="1182" t="s">
        <v>1023</v>
      </c>
      <c r="JF136" s="1182" t="s">
        <v>1023</v>
      </c>
      <c r="JG136" s="1182" t="s">
        <v>1023</v>
      </c>
      <c r="JH136" s="1182" t="s">
        <v>1023</v>
      </c>
      <c r="JI136" s="1182" t="s">
        <v>1023</v>
      </c>
      <c r="JJ136" s="1182" t="s">
        <v>1023</v>
      </c>
      <c r="JK136" s="1182" t="s">
        <v>1023</v>
      </c>
      <c r="JL136" s="1182" t="s">
        <v>1023</v>
      </c>
      <c r="JM136" s="1182" t="s">
        <v>1023</v>
      </c>
      <c r="JN136" s="1182" t="s">
        <v>1023</v>
      </c>
      <c r="JO136" s="1182" t="s">
        <v>1023</v>
      </c>
      <c r="JP136" s="1182" t="s">
        <v>1023</v>
      </c>
      <c r="JQ136" s="1182" t="s">
        <v>1023</v>
      </c>
      <c r="JR136" s="1182" t="s">
        <v>1023</v>
      </c>
      <c r="JS136" s="1182" t="s">
        <v>1023</v>
      </c>
      <c r="JT136" s="1182" t="s">
        <v>1023</v>
      </c>
      <c r="JU136" s="1182" t="s">
        <v>1023</v>
      </c>
      <c r="JV136" s="1182" t="s">
        <v>1023</v>
      </c>
      <c r="JW136" s="1182" t="s">
        <v>1023</v>
      </c>
      <c r="JX136" s="1182" t="s">
        <v>1023</v>
      </c>
      <c r="JY136" s="1182" t="s">
        <v>1023</v>
      </c>
      <c r="JZ136" s="1182">
        <v>1</v>
      </c>
      <c r="KA136" s="1182" t="s">
        <v>1023</v>
      </c>
      <c r="KB136" s="1182">
        <v>3</v>
      </c>
      <c r="KC136" s="1182" t="s">
        <v>1023</v>
      </c>
      <c r="KD136" s="1182" t="s">
        <v>1023</v>
      </c>
      <c r="KE136" s="1182" t="s">
        <v>1023</v>
      </c>
      <c r="KF136" s="1182" t="s">
        <v>1023</v>
      </c>
      <c r="KG136" s="1182" t="s">
        <v>1023</v>
      </c>
      <c r="KH136" s="1182" t="s">
        <v>1023</v>
      </c>
      <c r="KI136" s="1182" t="s">
        <v>1023</v>
      </c>
      <c r="KJ136" s="1182" t="s">
        <v>1023</v>
      </c>
      <c r="KK136" s="1182" t="s">
        <v>1023</v>
      </c>
      <c r="KL136" s="1182" t="s">
        <v>1023</v>
      </c>
      <c r="KM136" s="1182">
        <v>1</v>
      </c>
      <c r="KN136" s="1182" t="s">
        <v>1023</v>
      </c>
      <c r="KO136" s="1182">
        <v>1</v>
      </c>
      <c r="KP136" s="1182" t="s">
        <v>1023</v>
      </c>
      <c r="KQ136" s="1182" t="s">
        <v>1023</v>
      </c>
      <c r="KR136" s="1182" t="s">
        <v>1023</v>
      </c>
      <c r="KS136" s="1182" t="s">
        <v>1023</v>
      </c>
      <c r="KT136" s="1182" t="s">
        <v>1023</v>
      </c>
      <c r="KU136" s="1182" t="s">
        <v>1023</v>
      </c>
      <c r="KV136" s="1182" t="s">
        <v>1023</v>
      </c>
      <c r="KW136" s="1182" t="s">
        <v>1023</v>
      </c>
      <c r="KX136" s="1182" t="s">
        <v>1023</v>
      </c>
      <c r="KY136" s="1182" t="s">
        <v>1023</v>
      </c>
    </row>
    <row r="137" spans="2:311" ht="15" customHeight="1">
      <c r="B137" s="1501"/>
      <c r="C137" s="1501" t="s">
        <v>70</v>
      </c>
      <c r="D137" s="1503"/>
      <c r="E137" s="1182">
        <v>83</v>
      </c>
      <c r="F137" s="1182">
        <v>83</v>
      </c>
      <c r="G137" s="1182" t="s">
        <v>1023</v>
      </c>
      <c r="H137" s="1182" t="s">
        <v>1023</v>
      </c>
      <c r="I137" s="1182" t="s">
        <v>1023</v>
      </c>
      <c r="J137" s="1182" t="s">
        <v>1023</v>
      </c>
      <c r="K137" s="1182" t="s">
        <v>1023</v>
      </c>
      <c r="L137" s="1182" t="s">
        <v>1023</v>
      </c>
      <c r="M137" s="1182" t="s">
        <v>1023</v>
      </c>
      <c r="N137" s="1182" t="s">
        <v>1023</v>
      </c>
      <c r="O137" s="1182" t="s">
        <v>1023</v>
      </c>
      <c r="P137" s="1182" t="s">
        <v>1023</v>
      </c>
      <c r="Q137" s="1182" t="s">
        <v>1023</v>
      </c>
      <c r="R137" s="1182" t="s">
        <v>1023</v>
      </c>
      <c r="S137" s="1182">
        <v>5</v>
      </c>
      <c r="T137" s="1182" t="s">
        <v>1023</v>
      </c>
      <c r="U137" s="1182" t="s">
        <v>1023</v>
      </c>
      <c r="V137" s="1182" t="s">
        <v>1023</v>
      </c>
      <c r="W137" s="1182" t="s">
        <v>1023</v>
      </c>
      <c r="X137" s="1182" t="s">
        <v>1023</v>
      </c>
      <c r="Y137" s="1182" t="s">
        <v>1023</v>
      </c>
      <c r="Z137" s="1182" t="s">
        <v>1023</v>
      </c>
      <c r="AA137" s="1182" t="s">
        <v>1023</v>
      </c>
      <c r="AB137" s="1182" t="s">
        <v>1023</v>
      </c>
      <c r="AC137" s="1182" t="s">
        <v>1023</v>
      </c>
      <c r="AD137" s="1182" t="s">
        <v>1023</v>
      </c>
      <c r="AE137" s="1182" t="s">
        <v>1023</v>
      </c>
      <c r="AF137" s="1182" t="s">
        <v>1023</v>
      </c>
      <c r="AG137" s="1182" t="s">
        <v>1023</v>
      </c>
      <c r="AH137" s="1182" t="s">
        <v>1023</v>
      </c>
      <c r="AI137" s="1182" t="s">
        <v>1023</v>
      </c>
      <c r="AJ137" s="1182" t="s">
        <v>1023</v>
      </c>
      <c r="AK137" s="1182" t="s">
        <v>1023</v>
      </c>
      <c r="AL137" s="1182" t="s">
        <v>1023</v>
      </c>
      <c r="AM137" s="1182" t="s">
        <v>1023</v>
      </c>
      <c r="AN137" s="1182" t="s">
        <v>1023</v>
      </c>
      <c r="AO137" s="1182" t="s">
        <v>1023</v>
      </c>
      <c r="AP137" s="1182" t="s">
        <v>1023</v>
      </c>
      <c r="AQ137" s="1182" t="s">
        <v>1023</v>
      </c>
      <c r="AR137" s="1182">
        <v>2</v>
      </c>
      <c r="AS137" s="1182" t="s">
        <v>1023</v>
      </c>
      <c r="AT137" s="1182" t="s">
        <v>1023</v>
      </c>
      <c r="AU137" s="1182" t="s">
        <v>1023</v>
      </c>
      <c r="AV137" s="1182" t="s">
        <v>1023</v>
      </c>
      <c r="AW137" s="1182" t="s">
        <v>1023</v>
      </c>
      <c r="AX137" s="1182" t="s">
        <v>1023</v>
      </c>
      <c r="AY137" s="1182" t="s">
        <v>1023</v>
      </c>
      <c r="AZ137" s="1182" t="s">
        <v>1023</v>
      </c>
      <c r="BA137" s="1182" t="s">
        <v>1023</v>
      </c>
      <c r="BB137" s="1182" t="s">
        <v>1023</v>
      </c>
      <c r="BC137" s="1182" t="s">
        <v>1023</v>
      </c>
      <c r="BD137" s="1182">
        <v>1</v>
      </c>
      <c r="BE137" s="1182" t="s">
        <v>1023</v>
      </c>
      <c r="BF137" s="1182" t="s">
        <v>1023</v>
      </c>
      <c r="BG137" s="1182" t="s">
        <v>1023</v>
      </c>
      <c r="BH137" s="1182" t="s">
        <v>1023</v>
      </c>
      <c r="BI137" s="1182" t="s">
        <v>1023</v>
      </c>
      <c r="BJ137" s="1182" t="s">
        <v>1023</v>
      </c>
      <c r="BK137" s="1182" t="s">
        <v>1023</v>
      </c>
      <c r="BL137" s="1182" t="s">
        <v>1023</v>
      </c>
      <c r="BM137" s="1182" t="s">
        <v>1023</v>
      </c>
      <c r="BN137" s="1182" t="s">
        <v>1023</v>
      </c>
      <c r="BO137" s="1182" t="s">
        <v>1023</v>
      </c>
      <c r="BP137" s="1182" t="s">
        <v>1023</v>
      </c>
      <c r="BQ137" s="1182">
        <v>3</v>
      </c>
      <c r="BR137" s="1182" t="s">
        <v>1023</v>
      </c>
      <c r="BS137" s="1182" t="s">
        <v>1023</v>
      </c>
      <c r="BT137" s="1182" t="s">
        <v>1023</v>
      </c>
      <c r="BU137" s="1182" t="s">
        <v>1023</v>
      </c>
      <c r="BV137" s="1182" t="s">
        <v>1023</v>
      </c>
      <c r="BW137" s="1182" t="s">
        <v>1023</v>
      </c>
      <c r="BX137" s="1182" t="s">
        <v>1023</v>
      </c>
      <c r="BY137" s="1182" t="s">
        <v>1023</v>
      </c>
      <c r="BZ137" s="1182" t="s">
        <v>1023</v>
      </c>
      <c r="CA137" s="1182" t="s">
        <v>1023</v>
      </c>
      <c r="CB137" s="1182" t="s">
        <v>1023</v>
      </c>
      <c r="CC137" s="1182">
        <v>1</v>
      </c>
      <c r="CD137" s="1182">
        <v>1</v>
      </c>
      <c r="CE137" s="1182" t="s">
        <v>1023</v>
      </c>
      <c r="CF137" s="1182" t="s">
        <v>1023</v>
      </c>
      <c r="CG137" s="1182" t="s">
        <v>1023</v>
      </c>
      <c r="CH137" s="1182" t="s">
        <v>1023</v>
      </c>
      <c r="CI137" s="1182" t="s">
        <v>1023</v>
      </c>
      <c r="CJ137" s="1182" t="s">
        <v>1023</v>
      </c>
      <c r="CK137" s="1182" t="s">
        <v>1023</v>
      </c>
      <c r="CL137" s="1182" t="s">
        <v>1023</v>
      </c>
      <c r="CM137" s="1182" t="s">
        <v>1023</v>
      </c>
      <c r="CN137" s="1182" t="s">
        <v>1023</v>
      </c>
      <c r="CO137" s="1182" t="s">
        <v>1023</v>
      </c>
      <c r="CP137" s="1182">
        <v>1</v>
      </c>
      <c r="CQ137" s="1182" t="s">
        <v>1023</v>
      </c>
      <c r="CR137" s="1182" t="s">
        <v>1023</v>
      </c>
      <c r="CS137" s="1182" t="s">
        <v>1023</v>
      </c>
      <c r="CT137" s="1182" t="s">
        <v>1023</v>
      </c>
      <c r="CU137" s="1182" t="s">
        <v>1023</v>
      </c>
      <c r="CV137" s="1182" t="s">
        <v>1023</v>
      </c>
      <c r="CW137" s="1182" t="s">
        <v>1023</v>
      </c>
      <c r="CX137" s="1182" t="s">
        <v>1023</v>
      </c>
      <c r="CY137" s="1182" t="s">
        <v>1023</v>
      </c>
      <c r="CZ137" s="1182" t="s">
        <v>1023</v>
      </c>
      <c r="DA137" s="1182" t="s">
        <v>1023</v>
      </c>
      <c r="DB137" s="1182" t="s">
        <v>1023</v>
      </c>
      <c r="DC137" s="1182">
        <v>1</v>
      </c>
      <c r="DD137" s="1182" t="s">
        <v>1023</v>
      </c>
      <c r="DE137" s="1182" t="s">
        <v>1023</v>
      </c>
      <c r="DF137" s="1182" t="s">
        <v>1023</v>
      </c>
      <c r="DG137" s="1182" t="s">
        <v>1023</v>
      </c>
      <c r="DH137" s="1182" t="s">
        <v>1023</v>
      </c>
      <c r="DI137" s="1182" t="s">
        <v>1023</v>
      </c>
      <c r="DJ137" s="1182" t="s">
        <v>1023</v>
      </c>
      <c r="DK137" s="1182" t="s">
        <v>1023</v>
      </c>
      <c r="DL137" s="1182" t="s">
        <v>1023</v>
      </c>
      <c r="DM137" s="1182" t="s">
        <v>1023</v>
      </c>
      <c r="DN137" s="1182">
        <v>1</v>
      </c>
      <c r="DO137" s="1182">
        <v>9</v>
      </c>
      <c r="DP137" s="1182">
        <v>9</v>
      </c>
      <c r="DQ137" s="1182" t="s">
        <v>1023</v>
      </c>
      <c r="DR137" s="1182" t="s">
        <v>1023</v>
      </c>
      <c r="DS137" s="1182" t="s">
        <v>1023</v>
      </c>
      <c r="DT137" s="1182" t="s">
        <v>1023</v>
      </c>
      <c r="DU137" s="1182" t="s">
        <v>1023</v>
      </c>
      <c r="DV137" s="1182" t="s">
        <v>1023</v>
      </c>
      <c r="DW137" s="1182" t="s">
        <v>1023</v>
      </c>
      <c r="DX137" s="1182" t="s">
        <v>1023</v>
      </c>
      <c r="DY137" s="1182">
        <v>1</v>
      </c>
      <c r="DZ137" s="1182" t="s">
        <v>1023</v>
      </c>
      <c r="EA137" s="1182" t="s">
        <v>1023</v>
      </c>
      <c r="EB137" s="1182">
        <v>3</v>
      </c>
      <c r="EC137" s="1182" t="s">
        <v>1023</v>
      </c>
      <c r="ED137" s="1182" t="s">
        <v>1023</v>
      </c>
      <c r="EE137" s="1182" t="s">
        <v>1023</v>
      </c>
      <c r="EF137" s="1182" t="s">
        <v>1023</v>
      </c>
      <c r="EG137" s="1182" t="s">
        <v>1023</v>
      </c>
      <c r="EH137" s="1182" t="s">
        <v>1023</v>
      </c>
      <c r="EI137" s="1182" t="s">
        <v>1023</v>
      </c>
      <c r="EJ137" s="1182" t="s">
        <v>1023</v>
      </c>
      <c r="EK137" s="1182" t="s">
        <v>1023</v>
      </c>
      <c r="EL137" s="1182">
        <v>2</v>
      </c>
      <c r="EM137" s="1182">
        <v>1</v>
      </c>
      <c r="EN137" s="1182">
        <v>1</v>
      </c>
      <c r="EO137" s="1182" t="s">
        <v>1023</v>
      </c>
      <c r="EP137" s="1182" t="s">
        <v>1023</v>
      </c>
      <c r="EQ137" s="1182" t="s">
        <v>1023</v>
      </c>
      <c r="ER137" s="1182" t="s">
        <v>1023</v>
      </c>
      <c r="ES137" s="1182" t="s">
        <v>1023</v>
      </c>
      <c r="ET137" s="1182" t="s">
        <v>1023</v>
      </c>
      <c r="EU137" s="1182" t="s">
        <v>1023</v>
      </c>
      <c r="EV137" s="1182" t="s">
        <v>1023</v>
      </c>
      <c r="EW137" s="1182" t="s">
        <v>1023</v>
      </c>
      <c r="EX137" s="1182" t="s">
        <v>1023</v>
      </c>
      <c r="EY137" s="1182">
        <v>1</v>
      </c>
      <c r="EZ137" s="1182" t="s">
        <v>1023</v>
      </c>
      <c r="FA137" s="1182">
        <v>3</v>
      </c>
      <c r="FB137" s="1182" t="s">
        <v>1023</v>
      </c>
      <c r="FC137" s="1182" t="s">
        <v>1023</v>
      </c>
      <c r="FD137" s="1182" t="s">
        <v>1023</v>
      </c>
      <c r="FE137" s="1182" t="s">
        <v>1023</v>
      </c>
      <c r="FF137" s="1182" t="s">
        <v>1023</v>
      </c>
      <c r="FG137" s="1182" t="s">
        <v>1023</v>
      </c>
      <c r="FH137" s="1182" t="s">
        <v>1023</v>
      </c>
      <c r="FI137" s="1182" t="s">
        <v>1023</v>
      </c>
      <c r="FJ137" s="1182">
        <v>1</v>
      </c>
      <c r="FK137" s="1182" t="s">
        <v>1023</v>
      </c>
      <c r="FL137" s="1182">
        <v>2</v>
      </c>
      <c r="FM137" s="1182">
        <v>1</v>
      </c>
      <c r="FN137" s="1182">
        <v>8</v>
      </c>
      <c r="FO137" s="1182" t="s">
        <v>1023</v>
      </c>
      <c r="FP137" s="1182" t="s">
        <v>1023</v>
      </c>
      <c r="FQ137" s="1182" t="s">
        <v>1023</v>
      </c>
      <c r="FR137" s="1182" t="s">
        <v>1023</v>
      </c>
      <c r="FS137" s="1182" t="s">
        <v>1023</v>
      </c>
      <c r="FT137" s="1182" t="s">
        <v>1023</v>
      </c>
      <c r="FU137" s="1182" t="s">
        <v>1023</v>
      </c>
      <c r="FV137" s="1182" t="s">
        <v>1023</v>
      </c>
      <c r="FW137" s="1182" t="s">
        <v>1023</v>
      </c>
      <c r="FX137" s="1182" t="s">
        <v>1023</v>
      </c>
      <c r="FY137" s="1182" t="s">
        <v>1023</v>
      </c>
      <c r="FZ137" s="1182">
        <v>1</v>
      </c>
      <c r="GA137" s="1182" t="s">
        <v>1023</v>
      </c>
      <c r="GB137" s="1182" t="s">
        <v>1023</v>
      </c>
      <c r="GC137" s="1182" t="s">
        <v>1023</v>
      </c>
      <c r="GD137" s="1182" t="s">
        <v>1023</v>
      </c>
      <c r="GE137" s="1182" t="s">
        <v>1023</v>
      </c>
      <c r="GF137" s="1182" t="s">
        <v>1023</v>
      </c>
      <c r="GG137" s="1182" t="s">
        <v>1023</v>
      </c>
      <c r="GH137" s="1182" t="s">
        <v>1023</v>
      </c>
      <c r="GI137" s="1182" t="s">
        <v>1023</v>
      </c>
      <c r="GJ137" s="1182" t="s">
        <v>1023</v>
      </c>
      <c r="GK137" s="1182" t="s">
        <v>1023</v>
      </c>
      <c r="GL137" s="1182" t="s">
        <v>1023</v>
      </c>
      <c r="GM137" s="1182" t="s">
        <v>1023</v>
      </c>
      <c r="GN137" s="1182" t="s">
        <v>1023</v>
      </c>
      <c r="GO137" s="1182" t="s">
        <v>1023</v>
      </c>
      <c r="GP137" s="1182" t="s">
        <v>1023</v>
      </c>
      <c r="GQ137" s="1182" t="s">
        <v>1023</v>
      </c>
      <c r="GR137" s="1182" t="s">
        <v>1023</v>
      </c>
      <c r="GS137" s="1182" t="s">
        <v>1023</v>
      </c>
      <c r="GT137" s="1182" t="s">
        <v>1023</v>
      </c>
      <c r="GU137" s="1182" t="s">
        <v>1023</v>
      </c>
      <c r="GV137" s="1182" t="s">
        <v>1023</v>
      </c>
      <c r="GW137" s="1182" t="s">
        <v>1023</v>
      </c>
      <c r="GX137" s="1182" t="s">
        <v>1023</v>
      </c>
      <c r="GY137" s="1182" t="s">
        <v>1023</v>
      </c>
      <c r="GZ137" s="1182" t="s">
        <v>1023</v>
      </c>
      <c r="HA137" s="1182" t="s">
        <v>1023</v>
      </c>
      <c r="HB137" s="1182" t="s">
        <v>1023</v>
      </c>
      <c r="HC137" s="1182" t="s">
        <v>1023</v>
      </c>
      <c r="HD137" s="1182" t="s">
        <v>1023</v>
      </c>
      <c r="HE137" s="1182" t="s">
        <v>1023</v>
      </c>
      <c r="HF137" s="1182" t="s">
        <v>1023</v>
      </c>
      <c r="HG137" s="1182" t="s">
        <v>1023</v>
      </c>
      <c r="HH137" s="1182">
        <v>1</v>
      </c>
      <c r="HI137" s="1182">
        <v>1</v>
      </c>
      <c r="HJ137" s="1182" t="s">
        <v>1023</v>
      </c>
      <c r="HK137" s="1182">
        <v>2</v>
      </c>
      <c r="HL137" s="1182">
        <v>11</v>
      </c>
      <c r="HM137" s="1182" t="s">
        <v>1023</v>
      </c>
      <c r="HN137" s="1182" t="s">
        <v>1023</v>
      </c>
      <c r="HO137" s="1182" t="s">
        <v>1023</v>
      </c>
      <c r="HP137" s="1182" t="s">
        <v>1023</v>
      </c>
      <c r="HQ137" s="1182" t="s">
        <v>1023</v>
      </c>
      <c r="HR137" s="1182" t="s">
        <v>1023</v>
      </c>
      <c r="HS137" s="1182" t="s">
        <v>1023</v>
      </c>
      <c r="HT137" s="1182" t="s">
        <v>1023</v>
      </c>
      <c r="HU137" s="1182" t="s">
        <v>1023</v>
      </c>
      <c r="HV137" s="1182" t="s">
        <v>1023</v>
      </c>
      <c r="HW137" s="1182" t="s">
        <v>1023</v>
      </c>
      <c r="HX137" s="1182">
        <v>1</v>
      </c>
      <c r="HY137" s="1182">
        <v>3</v>
      </c>
      <c r="HZ137" s="1182" t="s">
        <v>1023</v>
      </c>
      <c r="IA137" s="1182" t="s">
        <v>1023</v>
      </c>
      <c r="IB137" s="1182" t="s">
        <v>1023</v>
      </c>
      <c r="IC137" s="1182" t="s">
        <v>1023</v>
      </c>
      <c r="ID137" s="1182" t="s">
        <v>1023</v>
      </c>
      <c r="IE137" s="1182" t="s">
        <v>1023</v>
      </c>
      <c r="IF137" s="1182" t="s">
        <v>1023</v>
      </c>
      <c r="IG137" s="1182" t="s">
        <v>1023</v>
      </c>
      <c r="IH137" s="1182" t="s">
        <v>1023</v>
      </c>
      <c r="II137" s="1182" t="s">
        <v>1023</v>
      </c>
      <c r="IJ137" s="1182" t="s">
        <v>1023</v>
      </c>
      <c r="IK137" s="1182" t="s">
        <v>1023</v>
      </c>
      <c r="IL137" s="1182" t="s">
        <v>1023</v>
      </c>
      <c r="IM137" s="1182" t="s">
        <v>1023</v>
      </c>
      <c r="IN137" s="1182" t="s">
        <v>1023</v>
      </c>
      <c r="IO137" s="1182" t="s">
        <v>1023</v>
      </c>
      <c r="IP137" s="1182" t="s">
        <v>1023</v>
      </c>
      <c r="IQ137" s="1182" t="s">
        <v>1023</v>
      </c>
      <c r="IR137" s="1182" t="s">
        <v>1023</v>
      </c>
      <c r="IS137" s="1182" t="s">
        <v>1023</v>
      </c>
      <c r="IT137" s="1182" t="s">
        <v>1023</v>
      </c>
      <c r="IU137" s="1182" t="s">
        <v>1023</v>
      </c>
      <c r="IV137" s="1182" t="s">
        <v>1023</v>
      </c>
      <c r="IW137" s="1182" t="s">
        <v>1023</v>
      </c>
      <c r="IX137" s="1182" t="s">
        <v>1023</v>
      </c>
      <c r="IY137" s="1182" t="s">
        <v>1023</v>
      </c>
      <c r="IZ137" s="1182" t="s">
        <v>1023</v>
      </c>
      <c r="JA137" s="1182" t="s">
        <v>1023</v>
      </c>
      <c r="JB137" s="1182" t="s">
        <v>1023</v>
      </c>
      <c r="JC137" s="1182" t="s">
        <v>1023</v>
      </c>
      <c r="JD137" s="1182" t="s">
        <v>1023</v>
      </c>
      <c r="JE137" s="1182" t="s">
        <v>1023</v>
      </c>
      <c r="JF137" s="1182" t="s">
        <v>1023</v>
      </c>
      <c r="JG137" s="1182" t="s">
        <v>1023</v>
      </c>
      <c r="JH137" s="1182" t="s">
        <v>1023</v>
      </c>
      <c r="JI137" s="1182" t="s">
        <v>1023</v>
      </c>
      <c r="JJ137" s="1182" t="s">
        <v>1023</v>
      </c>
      <c r="JK137" s="1182" t="s">
        <v>1023</v>
      </c>
      <c r="JL137" s="1182" t="s">
        <v>1023</v>
      </c>
      <c r="JM137" s="1182" t="s">
        <v>1023</v>
      </c>
      <c r="JN137" s="1182" t="s">
        <v>1023</v>
      </c>
      <c r="JO137" s="1182" t="s">
        <v>1023</v>
      </c>
      <c r="JP137" s="1182" t="s">
        <v>1023</v>
      </c>
      <c r="JQ137" s="1182" t="s">
        <v>1023</v>
      </c>
      <c r="JR137" s="1182" t="s">
        <v>1023</v>
      </c>
      <c r="JS137" s="1182" t="s">
        <v>1023</v>
      </c>
      <c r="JT137" s="1182" t="s">
        <v>1023</v>
      </c>
      <c r="JU137" s="1182" t="s">
        <v>1023</v>
      </c>
      <c r="JV137" s="1182" t="s">
        <v>1023</v>
      </c>
      <c r="JW137" s="1182" t="s">
        <v>1023</v>
      </c>
      <c r="JX137" s="1182" t="s">
        <v>1023</v>
      </c>
      <c r="JY137" s="1182" t="s">
        <v>1023</v>
      </c>
      <c r="JZ137" s="1182">
        <v>1</v>
      </c>
      <c r="KA137" s="1182" t="s">
        <v>1023</v>
      </c>
      <c r="KB137" s="1182">
        <v>2</v>
      </c>
      <c r="KC137" s="1182" t="s">
        <v>1023</v>
      </c>
      <c r="KD137" s="1182" t="s">
        <v>1023</v>
      </c>
      <c r="KE137" s="1182" t="s">
        <v>1023</v>
      </c>
      <c r="KF137" s="1182" t="s">
        <v>1023</v>
      </c>
      <c r="KG137" s="1182" t="s">
        <v>1023</v>
      </c>
      <c r="KH137" s="1182" t="s">
        <v>1023</v>
      </c>
      <c r="KI137" s="1182" t="s">
        <v>1023</v>
      </c>
      <c r="KJ137" s="1182" t="s">
        <v>1023</v>
      </c>
      <c r="KK137" s="1182" t="s">
        <v>1023</v>
      </c>
      <c r="KL137" s="1182" t="s">
        <v>1023</v>
      </c>
      <c r="KM137" s="1182">
        <v>1</v>
      </c>
      <c r="KN137" s="1182" t="s">
        <v>1023</v>
      </c>
      <c r="KO137" s="1182">
        <v>1</v>
      </c>
      <c r="KP137" s="1182" t="s">
        <v>1023</v>
      </c>
      <c r="KQ137" s="1182" t="s">
        <v>1023</v>
      </c>
      <c r="KR137" s="1182" t="s">
        <v>1023</v>
      </c>
      <c r="KS137" s="1182" t="s">
        <v>1023</v>
      </c>
      <c r="KT137" s="1182" t="s">
        <v>1023</v>
      </c>
      <c r="KU137" s="1182" t="s">
        <v>1023</v>
      </c>
      <c r="KV137" s="1182" t="s">
        <v>1023</v>
      </c>
      <c r="KW137" s="1182" t="s">
        <v>1023</v>
      </c>
      <c r="KX137" s="1182" t="s">
        <v>1023</v>
      </c>
      <c r="KY137" s="1182" t="s">
        <v>1023</v>
      </c>
    </row>
    <row r="138" spans="2:311" ht="15" customHeight="1">
      <c r="B138" s="1501"/>
      <c r="C138" s="1501" t="s">
        <v>71</v>
      </c>
      <c r="D138" s="1503"/>
      <c r="E138" s="1182">
        <v>50</v>
      </c>
      <c r="F138" s="1182">
        <v>50</v>
      </c>
      <c r="G138" s="1182" t="s">
        <v>1023</v>
      </c>
      <c r="H138" s="1182" t="s">
        <v>1023</v>
      </c>
      <c r="I138" s="1182" t="s">
        <v>1023</v>
      </c>
      <c r="J138" s="1182" t="s">
        <v>1023</v>
      </c>
      <c r="K138" s="1182" t="s">
        <v>1023</v>
      </c>
      <c r="L138" s="1182" t="s">
        <v>1023</v>
      </c>
      <c r="M138" s="1182" t="s">
        <v>1023</v>
      </c>
      <c r="N138" s="1182" t="s">
        <v>1023</v>
      </c>
      <c r="O138" s="1182" t="s">
        <v>1023</v>
      </c>
      <c r="P138" s="1182" t="s">
        <v>1023</v>
      </c>
      <c r="Q138" s="1182" t="s">
        <v>1023</v>
      </c>
      <c r="R138" s="1182" t="s">
        <v>1023</v>
      </c>
      <c r="S138" s="1182">
        <v>5</v>
      </c>
      <c r="T138" s="1182" t="s">
        <v>1023</v>
      </c>
      <c r="U138" s="1182" t="s">
        <v>1023</v>
      </c>
      <c r="V138" s="1182" t="s">
        <v>1023</v>
      </c>
      <c r="W138" s="1182" t="s">
        <v>1023</v>
      </c>
      <c r="X138" s="1182" t="s">
        <v>1023</v>
      </c>
      <c r="Y138" s="1182" t="s">
        <v>1023</v>
      </c>
      <c r="Z138" s="1182" t="s">
        <v>1023</v>
      </c>
      <c r="AA138" s="1182" t="s">
        <v>1023</v>
      </c>
      <c r="AB138" s="1182" t="s">
        <v>1023</v>
      </c>
      <c r="AC138" s="1182" t="s">
        <v>1023</v>
      </c>
      <c r="AD138" s="1182" t="s">
        <v>1023</v>
      </c>
      <c r="AE138" s="1182" t="s">
        <v>1023</v>
      </c>
      <c r="AF138" s="1182" t="s">
        <v>1023</v>
      </c>
      <c r="AG138" s="1182" t="s">
        <v>1023</v>
      </c>
      <c r="AH138" s="1182" t="s">
        <v>1023</v>
      </c>
      <c r="AI138" s="1182" t="s">
        <v>1023</v>
      </c>
      <c r="AJ138" s="1182" t="s">
        <v>1023</v>
      </c>
      <c r="AK138" s="1182" t="s">
        <v>1023</v>
      </c>
      <c r="AL138" s="1182" t="s">
        <v>1023</v>
      </c>
      <c r="AM138" s="1182" t="s">
        <v>1023</v>
      </c>
      <c r="AN138" s="1182" t="s">
        <v>1023</v>
      </c>
      <c r="AO138" s="1182" t="s">
        <v>1023</v>
      </c>
      <c r="AP138" s="1182" t="s">
        <v>1023</v>
      </c>
      <c r="AQ138" s="1182">
        <v>1</v>
      </c>
      <c r="AR138" s="1182">
        <v>1</v>
      </c>
      <c r="AS138" s="1182" t="s">
        <v>1023</v>
      </c>
      <c r="AT138" s="1182" t="s">
        <v>1023</v>
      </c>
      <c r="AU138" s="1182" t="s">
        <v>1023</v>
      </c>
      <c r="AV138" s="1182" t="s">
        <v>1023</v>
      </c>
      <c r="AW138" s="1182" t="s">
        <v>1023</v>
      </c>
      <c r="AX138" s="1182" t="s">
        <v>1023</v>
      </c>
      <c r="AY138" s="1182" t="s">
        <v>1023</v>
      </c>
      <c r="AZ138" s="1182" t="s">
        <v>1023</v>
      </c>
      <c r="BA138" s="1182" t="s">
        <v>1023</v>
      </c>
      <c r="BB138" s="1182" t="s">
        <v>1023</v>
      </c>
      <c r="BC138" s="1182" t="s">
        <v>1023</v>
      </c>
      <c r="BD138" s="1182">
        <v>1</v>
      </c>
      <c r="BE138" s="1182" t="s">
        <v>1023</v>
      </c>
      <c r="BF138" s="1182" t="s">
        <v>1023</v>
      </c>
      <c r="BG138" s="1182" t="s">
        <v>1023</v>
      </c>
      <c r="BH138" s="1182" t="s">
        <v>1023</v>
      </c>
      <c r="BI138" s="1182" t="s">
        <v>1023</v>
      </c>
      <c r="BJ138" s="1182" t="s">
        <v>1023</v>
      </c>
      <c r="BK138" s="1182" t="s">
        <v>1023</v>
      </c>
      <c r="BL138" s="1182">
        <v>1</v>
      </c>
      <c r="BM138" s="1182" t="s">
        <v>1023</v>
      </c>
      <c r="BN138" s="1182" t="s">
        <v>1023</v>
      </c>
      <c r="BO138" s="1182" t="s">
        <v>1023</v>
      </c>
      <c r="BP138" s="1182" t="s">
        <v>1023</v>
      </c>
      <c r="BQ138" s="1182" t="s">
        <v>1023</v>
      </c>
      <c r="BR138" s="1182" t="s">
        <v>1023</v>
      </c>
      <c r="BS138" s="1182" t="s">
        <v>1023</v>
      </c>
      <c r="BT138" s="1182" t="s">
        <v>1023</v>
      </c>
      <c r="BU138" s="1182" t="s">
        <v>1023</v>
      </c>
      <c r="BV138" s="1182" t="s">
        <v>1023</v>
      </c>
      <c r="BW138" s="1182" t="s">
        <v>1023</v>
      </c>
      <c r="BX138" s="1182" t="s">
        <v>1023</v>
      </c>
      <c r="BY138" s="1182" t="s">
        <v>1023</v>
      </c>
      <c r="BZ138" s="1182" t="s">
        <v>1023</v>
      </c>
      <c r="CA138" s="1182" t="s">
        <v>1023</v>
      </c>
      <c r="CB138" s="1182" t="s">
        <v>1023</v>
      </c>
      <c r="CC138" s="1182" t="s">
        <v>1023</v>
      </c>
      <c r="CD138" s="1182">
        <v>3</v>
      </c>
      <c r="CE138" s="1182" t="s">
        <v>1023</v>
      </c>
      <c r="CF138" s="1182" t="s">
        <v>1023</v>
      </c>
      <c r="CG138" s="1182" t="s">
        <v>1023</v>
      </c>
      <c r="CH138" s="1182" t="s">
        <v>1023</v>
      </c>
      <c r="CI138" s="1182" t="s">
        <v>1023</v>
      </c>
      <c r="CJ138" s="1182" t="s">
        <v>1023</v>
      </c>
      <c r="CK138" s="1182" t="s">
        <v>1023</v>
      </c>
      <c r="CL138" s="1182" t="s">
        <v>1023</v>
      </c>
      <c r="CM138" s="1182" t="s">
        <v>1023</v>
      </c>
      <c r="CN138" s="1182" t="s">
        <v>1023</v>
      </c>
      <c r="CO138" s="1182" t="s">
        <v>1023</v>
      </c>
      <c r="CP138" s="1182" t="s">
        <v>1023</v>
      </c>
      <c r="CQ138" s="1182">
        <v>1</v>
      </c>
      <c r="CR138" s="1182" t="s">
        <v>1023</v>
      </c>
      <c r="CS138" s="1182" t="s">
        <v>1023</v>
      </c>
      <c r="CT138" s="1182" t="s">
        <v>1023</v>
      </c>
      <c r="CU138" s="1182" t="s">
        <v>1023</v>
      </c>
      <c r="CV138" s="1182" t="s">
        <v>1023</v>
      </c>
      <c r="CW138" s="1182" t="s">
        <v>1023</v>
      </c>
      <c r="CX138" s="1182" t="s">
        <v>1023</v>
      </c>
      <c r="CY138" s="1182" t="s">
        <v>1023</v>
      </c>
      <c r="CZ138" s="1182" t="s">
        <v>1023</v>
      </c>
      <c r="DA138" s="1182" t="s">
        <v>1023</v>
      </c>
      <c r="DB138" s="1182">
        <v>1</v>
      </c>
      <c r="DC138" s="1182">
        <v>1</v>
      </c>
      <c r="DD138" s="1182" t="s">
        <v>1023</v>
      </c>
      <c r="DE138" s="1182" t="s">
        <v>1023</v>
      </c>
      <c r="DF138" s="1182" t="s">
        <v>1023</v>
      </c>
      <c r="DG138" s="1182" t="s">
        <v>1023</v>
      </c>
      <c r="DH138" s="1182" t="s">
        <v>1023</v>
      </c>
      <c r="DI138" s="1182" t="s">
        <v>1023</v>
      </c>
      <c r="DJ138" s="1182" t="s">
        <v>1023</v>
      </c>
      <c r="DK138" s="1182" t="s">
        <v>1023</v>
      </c>
      <c r="DL138" s="1182" t="s">
        <v>1023</v>
      </c>
      <c r="DM138" s="1182" t="s">
        <v>1023</v>
      </c>
      <c r="DN138" s="1182">
        <v>1</v>
      </c>
      <c r="DO138" s="1182">
        <v>2</v>
      </c>
      <c r="DP138" s="1182">
        <v>6</v>
      </c>
      <c r="DQ138" s="1182" t="s">
        <v>1023</v>
      </c>
      <c r="DR138" s="1182" t="s">
        <v>1023</v>
      </c>
      <c r="DS138" s="1182" t="s">
        <v>1023</v>
      </c>
      <c r="DT138" s="1182" t="s">
        <v>1023</v>
      </c>
      <c r="DU138" s="1182" t="s">
        <v>1023</v>
      </c>
      <c r="DV138" s="1182" t="s">
        <v>1023</v>
      </c>
      <c r="DW138" s="1182" t="s">
        <v>1023</v>
      </c>
      <c r="DX138" s="1182" t="s">
        <v>1023</v>
      </c>
      <c r="DY138" s="1182" t="s">
        <v>1023</v>
      </c>
      <c r="DZ138" s="1182" t="s">
        <v>1023</v>
      </c>
      <c r="EA138" s="1182" t="s">
        <v>1023</v>
      </c>
      <c r="EB138" s="1182" t="s">
        <v>1023</v>
      </c>
      <c r="EC138" s="1182" t="s">
        <v>1023</v>
      </c>
      <c r="ED138" s="1182" t="s">
        <v>1023</v>
      </c>
      <c r="EE138" s="1182" t="s">
        <v>1023</v>
      </c>
      <c r="EF138" s="1182" t="s">
        <v>1023</v>
      </c>
      <c r="EG138" s="1182" t="s">
        <v>1023</v>
      </c>
      <c r="EH138" s="1182" t="s">
        <v>1023</v>
      </c>
      <c r="EI138" s="1182" t="s">
        <v>1023</v>
      </c>
      <c r="EJ138" s="1182" t="s">
        <v>1023</v>
      </c>
      <c r="EK138" s="1182" t="s">
        <v>1023</v>
      </c>
      <c r="EL138" s="1182">
        <v>1</v>
      </c>
      <c r="EM138" s="1182" t="s">
        <v>1023</v>
      </c>
      <c r="EN138" s="1182">
        <v>1</v>
      </c>
      <c r="EO138" s="1182" t="s">
        <v>1023</v>
      </c>
      <c r="EP138" s="1182" t="s">
        <v>1023</v>
      </c>
      <c r="EQ138" s="1182" t="s">
        <v>1023</v>
      </c>
      <c r="ER138" s="1182" t="s">
        <v>1023</v>
      </c>
      <c r="ES138" s="1182" t="s">
        <v>1023</v>
      </c>
      <c r="ET138" s="1182" t="s">
        <v>1023</v>
      </c>
      <c r="EU138" s="1182" t="s">
        <v>1023</v>
      </c>
      <c r="EV138" s="1182" t="s">
        <v>1023</v>
      </c>
      <c r="EW138" s="1182" t="s">
        <v>1023</v>
      </c>
      <c r="EX138" s="1182" t="s">
        <v>1023</v>
      </c>
      <c r="EY138" s="1182" t="s">
        <v>1023</v>
      </c>
      <c r="EZ138" s="1182" t="s">
        <v>1023</v>
      </c>
      <c r="FA138" s="1182">
        <v>1</v>
      </c>
      <c r="FB138" s="1182" t="s">
        <v>1023</v>
      </c>
      <c r="FC138" s="1182" t="s">
        <v>1023</v>
      </c>
      <c r="FD138" s="1182" t="s">
        <v>1023</v>
      </c>
      <c r="FE138" s="1182" t="s">
        <v>1023</v>
      </c>
      <c r="FF138" s="1182" t="s">
        <v>1023</v>
      </c>
      <c r="FG138" s="1182" t="s">
        <v>1023</v>
      </c>
      <c r="FH138" s="1182" t="s">
        <v>1023</v>
      </c>
      <c r="FI138" s="1182" t="s">
        <v>1023</v>
      </c>
      <c r="FJ138" s="1182" t="s">
        <v>1023</v>
      </c>
      <c r="FK138" s="1182" t="s">
        <v>1023</v>
      </c>
      <c r="FL138" s="1182">
        <v>3</v>
      </c>
      <c r="FM138" s="1182">
        <v>1</v>
      </c>
      <c r="FN138" s="1182">
        <v>3</v>
      </c>
      <c r="FO138" s="1182" t="s">
        <v>1023</v>
      </c>
      <c r="FP138" s="1182" t="s">
        <v>1023</v>
      </c>
      <c r="FQ138" s="1182" t="s">
        <v>1023</v>
      </c>
      <c r="FR138" s="1182" t="s">
        <v>1023</v>
      </c>
      <c r="FS138" s="1182" t="s">
        <v>1023</v>
      </c>
      <c r="FT138" s="1182" t="s">
        <v>1023</v>
      </c>
      <c r="FU138" s="1182" t="s">
        <v>1023</v>
      </c>
      <c r="FV138" s="1182" t="s">
        <v>1023</v>
      </c>
      <c r="FW138" s="1182" t="s">
        <v>1023</v>
      </c>
      <c r="FX138" s="1182" t="s">
        <v>1023</v>
      </c>
      <c r="FY138" s="1182" t="s">
        <v>1023</v>
      </c>
      <c r="FZ138" s="1182" t="s">
        <v>1023</v>
      </c>
      <c r="GA138" s="1182" t="s">
        <v>1023</v>
      </c>
      <c r="GB138" s="1182" t="s">
        <v>1023</v>
      </c>
      <c r="GC138" s="1182" t="s">
        <v>1023</v>
      </c>
      <c r="GD138" s="1182" t="s">
        <v>1023</v>
      </c>
      <c r="GE138" s="1182" t="s">
        <v>1023</v>
      </c>
      <c r="GF138" s="1182" t="s">
        <v>1023</v>
      </c>
      <c r="GG138" s="1182" t="s">
        <v>1023</v>
      </c>
      <c r="GH138" s="1182" t="s">
        <v>1023</v>
      </c>
      <c r="GI138" s="1182" t="s">
        <v>1023</v>
      </c>
      <c r="GJ138" s="1182" t="s">
        <v>1023</v>
      </c>
      <c r="GK138" s="1182" t="s">
        <v>1023</v>
      </c>
      <c r="GL138" s="1182" t="s">
        <v>1023</v>
      </c>
      <c r="GM138" s="1182" t="s">
        <v>1023</v>
      </c>
      <c r="GN138" s="1182" t="s">
        <v>1023</v>
      </c>
      <c r="GO138" s="1182" t="s">
        <v>1023</v>
      </c>
      <c r="GP138" s="1182" t="s">
        <v>1023</v>
      </c>
      <c r="GQ138" s="1182" t="s">
        <v>1023</v>
      </c>
      <c r="GR138" s="1182" t="s">
        <v>1023</v>
      </c>
      <c r="GS138" s="1182" t="s">
        <v>1023</v>
      </c>
      <c r="GT138" s="1182" t="s">
        <v>1023</v>
      </c>
      <c r="GU138" s="1182" t="s">
        <v>1023</v>
      </c>
      <c r="GV138" s="1182" t="s">
        <v>1023</v>
      </c>
      <c r="GW138" s="1182" t="s">
        <v>1023</v>
      </c>
      <c r="GX138" s="1182" t="s">
        <v>1023</v>
      </c>
      <c r="GY138" s="1182" t="s">
        <v>1023</v>
      </c>
      <c r="GZ138" s="1182" t="s">
        <v>1023</v>
      </c>
      <c r="HA138" s="1182" t="s">
        <v>1023</v>
      </c>
      <c r="HB138" s="1182" t="s">
        <v>1023</v>
      </c>
      <c r="HC138" s="1182" t="s">
        <v>1023</v>
      </c>
      <c r="HD138" s="1182" t="s">
        <v>1023</v>
      </c>
      <c r="HE138" s="1182" t="s">
        <v>1023</v>
      </c>
      <c r="HF138" s="1182" t="s">
        <v>1023</v>
      </c>
      <c r="HG138" s="1182" t="s">
        <v>1023</v>
      </c>
      <c r="HH138" s="1182" t="s">
        <v>1023</v>
      </c>
      <c r="HI138" s="1182">
        <v>1</v>
      </c>
      <c r="HJ138" s="1182">
        <v>1</v>
      </c>
      <c r="HK138" s="1182">
        <v>2</v>
      </c>
      <c r="HL138" s="1182">
        <v>8</v>
      </c>
      <c r="HM138" s="1182" t="s">
        <v>1023</v>
      </c>
      <c r="HN138" s="1182" t="s">
        <v>1023</v>
      </c>
      <c r="HO138" s="1182" t="s">
        <v>1023</v>
      </c>
      <c r="HP138" s="1182" t="s">
        <v>1023</v>
      </c>
      <c r="HQ138" s="1182" t="s">
        <v>1023</v>
      </c>
      <c r="HR138" s="1182" t="s">
        <v>1023</v>
      </c>
      <c r="HS138" s="1182" t="s">
        <v>1023</v>
      </c>
      <c r="HT138" s="1182" t="s">
        <v>1023</v>
      </c>
      <c r="HU138" s="1182" t="s">
        <v>1023</v>
      </c>
      <c r="HV138" s="1182" t="s">
        <v>1023</v>
      </c>
      <c r="HW138" s="1182" t="s">
        <v>1023</v>
      </c>
      <c r="HX138" s="1182" t="s">
        <v>1023</v>
      </c>
      <c r="HY138" s="1182">
        <v>3</v>
      </c>
      <c r="HZ138" s="1182" t="s">
        <v>1023</v>
      </c>
      <c r="IA138" s="1182" t="s">
        <v>1023</v>
      </c>
      <c r="IB138" s="1182" t="s">
        <v>1023</v>
      </c>
      <c r="IC138" s="1182" t="s">
        <v>1023</v>
      </c>
      <c r="ID138" s="1182" t="s">
        <v>1023</v>
      </c>
      <c r="IE138" s="1182" t="s">
        <v>1023</v>
      </c>
      <c r="IF138" s="1182" t="s">
        <v>1023</v>
      </c>
      <c r="IG138" s="1182" t="s">
        <v>1023</v>
      </c>
      <c r="IH138" s="1182" t="s">
        <v>1023</v>
      </c>
      <c r="II138" s="1182" t="s">
        <v>1023</v>
      </c>
      <c r="IJ138" s="1182" t="s">
        <v>1023</v>
      </c>
      <c r="IK138" s="1182" t="s">
        <v>1023</v>
      </c>
      <c r="IL138" s="1182" t="s">
        <v>1023</v>
      </c>
      <c r="IM138" s="1182" t="s">
        <v>1023</v>
      </c>
      <c r="IN138" s="1182" t="s">
        <v>1023</v>
      </c>
      <c r="IO138" s="1182" t="s">
        <v>1023</v>
      </c>
      <c r="IP138" s="1182" t="s">
        <v>1023</v>
      </c>
      <c r="IQ138" s="1182" t="s">
        <v>1023</v>
      </c>
      <c r="IR138" s="1182" t="s">
        <v>1023</v>
      </c>
      <c r="IS138" s="1182" t="s">
        <v>1023</v>
      </c>
      <c r="IT138" s="1182" t="s">
        <v>1023</v>
      </c>
      <c r="IU138" s="1182" t="s">
        <v>1023</v>
      </c>
      <c r="IV138" s="1182" t="s">
        <v>1023</v>
      </c>
      <c r="IW138" s="1182" t="s">
        <v>1023</v>
      </c>
      <c r="IX138" s="1182" t="s">
        <v>1023</v>
      </c>
      <c r="IY138" s="1182" t="s">
        <v>1023</v>
      </c>
      <c r="IZ138" s="1182" t="s">
        <v>1023</v>
      </c>
      <c r="JA138" s="1182" t="s">
        <v>1023</v>
      </c>
      <c r="JB138" s="1182" t="s">
        <v>1023</v>
      </c>
      <c r="JC138" s="1182" t="s">
        <v>1023</v>
      </c>
      <c r="JD138" s="1182" t="s">
        <v>1023</v>
      </c>
      <c r="JE138" s="1182" t="s">
        <v>1023</v>
      </c>
      <c r="JF138" s="1182" t="s">
        <v>1023</v>
      </c>
      <c r="JG138" s="1182" t="s">
        <v>1023</v>
      </c>
      <c r="JH138" s="1182" t="s">
        <v>1023</v>
      </c>
      <c r="JI138" s="1182" t="s">
        <v>1023</v>
      </c>
      <c r="JJ138" s="1182" t="s">
        <v>1023</v>
      </c>
      <c r="JK138" s="1182" t="s">
        <v>1023</v>
      </c>
      <c r="JL138" s="1182" t="s">
        <v>1023</v>
      </c>
      <c r="JM138" s="1182" t="s">
        <v>1023</v>
      </c>
      <c r="JN138" s="1182" t="s">
        <v>1023</v>
      </c>
      <c r="JO138" s="1182" t="s">
        <v>1023</v>
      </c>
      <c r="JP138" s="1182" t="s">
        <v>1023</v>
      </c>
      <c r="JQ138" s="1182" t="s">
        <v>1023</v>
      </c>
      <c r="JR138" s="1182" t="s">
        <v>1023</v>
      </c>
      <c r="JS138" s="1182" t="s">
        <v>1023</v>
      </c>
      <c r="JT138" s="1182" t="s">
        <v>1023</v>
      </c>
      <c r="JU138" s="1182" t="s">
        <v>1023</v>
      </c>
      <c r="JV138" s="1182" t="s">
        <v>1023</v>
      </c>
      <c r="JW138" s="1182" t="s">
        <v>1023</v>
      </c>
      <c r="JX138" s="1182" t="s">
        <v>1023</v>
      </c>
      <c r="JY138" s="1182" t="s">
        <v>1023</v>
      </c>
      <c r="JZ138" s="1182" t="s">
        <v>1023</v>
      </c>
      <c r="KA138" s="1182" t="s">
        <v>1023</v>
      </c>
      <c r="KB138" s="1182">
        <v>1</v>
      </c>
      <c r="KC138" s="1182" t="s">
        <v>1023</v>
      </c>
      <c r="KD138" s="1182" t="s">
        <v>1023</v>
      </c>
      <c r="KE138" s="1182" t="s">
        <v>1023</v>
      </c>
      <c r="KF138" s="1182" t="s">
        <v>1023</v>
      </c>
      <c r="KG138" s="1182" t="s">
        <v>1023</v>
      </c>
      <c r="KH138" s="1182" t="s">
        <v>1023</v>
      </c>
      <c r="KI138" s="1182" t="s">
        <v>1023</v>
      </c>
      <c r="KJ138" s="1182" t="s">
        <v>1023</v>
      </c>
      <c r="KK138" s="1182" t="s">
        <v>1023</v>
      </c>
      <c r="KL138" s="1182" t="s">
        <v>1023</v>
      </c>
      <c r="KM138" s="1182" t="s">
        <v>1023</v>
      </c>
      <c r="KN138" s="1182" t="s">
        <v>1023</v>
      </c>
      <c r="KO138" s="1182" t="s">
        <v>1023</v>
      </c>
      <c r="KP138" s="1182" t="s">
        <v>1023</v>
      </c>
      <c r="KQ138" s="1182" t="s">
        <v>1023</v>
      </c>
      <c r="KR138" s="1182" t="s">
        <v>1023</v>
      </c>
      <c r="KS138" s="1182" t="s">
        <v>1023</v>
      </c>
      <c r="KT138" s="1182" t="s">
        <v>1023</v>
      </c>
      <c r="KU138" s="1182" t="s">
        <v>1023</v>
      </c>
      <c r="KV138" s="1182" t="s">
        <v>1023</v>
      </c>
      <c r="KW138" s="1182" t="s">
        <v>1023</v>
      </c>
      <c r="KX138" s="1182" t="s">
        <v>1023</v>
      </c>
      <c r="KY138" s="1182" t="s">
        <v>1023</v>
      </c>
    </row>
    <row r="139" spans="2:311" ht="17.100000000000001" customHeight="1">
      <c r="B139" s="1501" t="s">
        <v>1079</v>
      </c>
      <c r="C139" s="1501" t="s">
        <v>49</v>
      </c>
      <c r="D139" s="1501" t="s">
        <v>49</v>
      </c>
      <c r="E139" s="1182">
        <v>102</v>
      </c>
      <c r="F139" s="1182">
        <v>102</v>
      </c>
      <c r="G139" s="1182" t="s">
        <v>1023</v>
      </c>
      <c r="H139" s="1182" t="s">
        <v>1023</v>
      </c>
      <c r="I139" s="1182">
        <v>1</v>
      </c>
      <c r="J139" s="1182" t="s">
        <v>1023</v>
      </c>
      <c r="K139" s="1182">
        <v>2</v>
      </c>
      <c r="L139" s="1182" t="s">
        <v>1023</v>
      </c>
      <c r="M139" s="1182" t="s">
        <v>1023</v>
      </c>
      <c r="N139" s="1182">
        <v>1</v>
      </c>
      <c r="O139" s="1182" t="s">
        <v>1023</v>
      </c>
      <c r="P139" s="1182" t="s">
        <v>1023</v>
      </c>
      <c r="Q139" s="1182" t="s">
        <v>1023</v>
      </c>
      <c r="R139" s="1182" t="s">
        <v>1023</v>
      </c>
      <c r="S139" s="1182">
        <v>2</v>
      </c>
      <c r="T139" s="1182" t="s">
        <v>1023</v>
      </c>
      <c r="U139" s="1182" t="s">
        <v>1023</v>
      </c>
      <c r="V139" s="1182" t="s">
        <v>1023</v>
      </c>
      <c r="W139" s="1182" t="s">
        <v>1023</v>
      </c>
      <c r="X139" s="1182">
        <v>1</v>
      </c>
      <c r="Y139" s="1182" t="s">
        <v>1023</v>
      </c>
      <c r="Z139" s="1182" t="s">
        <v>1023</v>
      </c>
      <c r="AA139" s="1182" t="s">
        <v>1023</v>
      </c>
      <c r="AB139" s="1182" t="s">
        <v>1023</v>
      </c>
      <c r="AC139" s="1182" t="s">
        <v>1023</v>
      </c>
      <c r="AD139" s="1182" t="s">
        <v>1023</v>
      </c>
      <c r="AE139" s="1182" t="s">
        <v>1023</v>
      </c>
      <c r="AF139" s="1182">
        <v>2</v>
      </c>
      <c r="AG139" s="1182" t="s">
        <v>1023</v>
      </c>
      <c r="AH139" s="1182" t="s">
        <v>1023</v>
      </c>
      <c r="AI139" s="1182" t="s">
        <v>1023</v>
      </c>
      <c r="AJ139" s="1182" t="s">
        <v>1023</v>
      </c>
      <c r="AK139" s="1182" t="s">
        <v>1023</v>
      </c>
      <c r="AL139" s="1182" t="s">
        <v>1023</v>
      </c>
      <c r="AM139" s="1182" t="s">
        <v>1023</v>
      </c>
      <c r="AN139" s="1182" t="s">
        <v>1023</v>
      </c>
      <c r="AO139" s="1182" t="s">
        <v>1023</v>
      </c>
      <c r="AP139" s="1182" t="s">
        <v>1023</v>
      </c>
      <c r="AQ139" s="1182" t="s">
        <v>1023</v>
      </c>
      <c r="AR139" s="1182" t="s">
        <v>1023</v>
      </c>
      <c r="AS139" s="1182" t="s">
        <v>1023</v>
      </c>
      <c r="AT139" s="1182" t="s">
        <v>1023</v>
      </c>
      <c r="AU139" s="1182" t="s">
        <v>1023</v>
      </c>
      <c r="AV139" s="1182">
        <v>1</v>
      </c>
      <c r="AW139" s="1182" t="s">
        <v>1023</v>
      </c>
      <c r="AX139" s="1182" t="s">
        <v>1023</v>
      </c>
      <c r="AY139" s="1182" t="s">
        <v>1023</v>
      </c>
      <c r="AZ139" s="1182" t="s">
        <v>1023</v>
      </c>
      <c r="BA139" s="1182" t="s">
        <v>1023</v>
      </c>
      <c r="BB139" s="1182" t="s">
        <v>1023</v>
      </c>
      <c r="BC139" s="1182" t="s">
        <v>1023</v>
      </c>
      <c r="BD139" s="1182" t="s">
        <v>1023</v>
      </c>
      <c r="BE139" s="1182" t="s">
        <v>1023</v>
      </c>
      <c r="BF139" s="1182">
        <v>1</v>
      </c>
      <c r="BG139" s="1182" t="s">
        <v>1023</v>
      </c>
      <c r="BH139" s="1182">
        <v>2</v>
      </c>
      <c r="BI139" s="1182" t="s">
        <v>1023</v>
      </c>
      <c r="BJ139" s="1182" t="s">
        <v>1023</v>
      </c>
      <c r="BK139" s="1182" t="s">
        <v>1023</v>
      </c>
      <c r="BL139" s="1182" t="s">
        <v>1023</v>
      </c>
      <c r="BM139" s="1182" t="s">
        <v>1023</v>
      </c>
      <c r="BN139" s="1182" t="s">
        <v>1023</v>
      </c>
      <c r="BO139" s="1182" t="s">
        <v>1023</v>
      </c>
      <c r="BP139" s="1182" t="s">
        <v>1023</v>
      </c>
      <c r="BQ139" s="1182">
        <v>5</v>
      </c>
      <c r="BR139" s="1182" t="s">
        <v>1023</v>
      </c>
      <c r="BS139" s="1182" t="s">
        <v>1023</v>
      </c>
      <c r="BT139" s="1182" t="s">
        <v>1023</v>
      </c>
      <c r="BU139" s="1182">
        <v>4</v>
      </c>
      <c r="BV139" s="1182" t="s">
        <v>1023</v>
      </c>
      <c r="BW139" s="1182" t="s">
        <v>1023</v>
      </c>
      <c r="BX139" s="1182" t="s">
        <v>1023</v>
      </c>
      <c r="BY139" s="1182" t="s">
        <v>1023</v>
      </c>
      <c r="BZ139" s="1182" t="s">
        <v>1023</v>
      </c>
      <c r="CA139" s="1182" t="s">
        <v>1023</v>
      </c>
      <c r="CB139" s="1182" t="s">
        <v>1023</v>
      </c>
      <c r="CC139" s="1182" t="s">
        <v>1023</v>
      </c>
      <c r="CD139" s="1182" t="s">
        <v>1023</v>
      </c>
      <c r="CE139" s="1182" t="s">
        <v>1023</v>
      </c>
      <c r="CF139" s="1182" t="s">
        <v>1023</v>
      </c>
      <c r="CG139" s="1182" t="s">
        <v>1023</v>
      </c>
      <c r="CH139" s="1182" t="s">
        <v>1023</v>
      </c>
      <c r="CI139" s="1182" t="s">
        <v>1023</v>
      </c>
      <c r="CJ139" s="1182" t="s">
        <v>1023</v>
      </c>
      <c r="CK139" s="1182" t="s">
        <v>1023</v>
      </c>
      <c r="CL139" s="1182" t="s">
        <v>1023</v>
      </c>
      <c r="CM139" s="1182" t="s">
        <v>1023</v>
      </c>
      <c r="CN139" s="1182" t="s">
        <v>1023</v>
      </c>
      <c r="CO139" s="1182" t="s">
        <v>1023</v>
      </c>
      <c r="CP139" s="1182" t="s">
        <v>1023</v>
      </c>
      <c r="CQ139" s="1182">
        <v>4</v>
      </c>
      <c r="CR139" s="1182" t="s">
        <v>1023</v>
      </c>
      <c r="CS139" s="1182" t="s">
        <v>1023</v>
      </c>
      <c r="CT139" s="1182">
        <v>3</v>
      </c>
      <c r="CU139" s="1182" t="s">
        <v>1023</v>
      </c>
      <c r="CV139" s="1182" t="s">
        <v>1023</v>
      </c>
      <c r="CW139" s="1182" t="s">
        <v>1023</v>
      </c>
      <c r="CX139" s="1182" t="s">
        <v>1023</v>
      </c>
      <c r="CY139" s="1182" t="s">
        <v>1023</v>
      </c>
      <c r="CZ139" s="1182" t="s">
        <v>1023</v>
      </c>
      <c r="DA139" s="1182" t="s">
        <v>1023</v>
      </c>
      <c r="DB139" s="1182" t="s">
        <v>1023</v>
      </c>
      <c r="DC139" s="1182" t="s">
        <v>1023</v>
      </c>
      <c r="DD139" s="1182" t="s">
        <v>1023</v>
      </c>
      <c r="DE139" s="1182" t="s">
        <v>1023</v>
      </c>
      <c r="DF139" s="1182" t="s">
        <v>1023</v>
      </c>
      <c r="DG139" s="1182">
        <v>6</v>
      </c>
      <c r="DH139" s="1182">
        <v>1</v>
      </c>
      <c r="DI139" s="1182" t="s">
        <v>1023</v>
      </c>
      <c r="DJ139" s="1182" t="s">
        <v>1023</v>
      </c>
      <c r="DK139" s="1182" t="s">
        <v>1023</v>
      </c>
      <c r="DL139" s="1182" t="s">
        <v>1023</v>
      </c>
      <c r="DM139" s="1182" t="s">
        <v>1023</v>
      </c>
      <c r="DN139" s="1182">
        <v>1</v>
      </c>
      <c r="DO139" s="1182">
        <v>1</v>
      </c>
      <c r="DP139" s="1182">
        <v>18</v>
      </c>
      <c r="DQ139" s="1182" t="s">
        <v>1023</v>
      </c>
      <c r="DR139" s="1182" t="s">
        <v>1023</v>
      </c>
      <c r="DS139" s="1182" t="s">
        <v>1023</v>
      </c>
      <c r="DT139" s="1182" t="s">
        <v>1023</v>
      </c>
      <c r="DU139" s="1182" t="s">
        <v>1023</v>
      </c>
      <c r="DV139" s="1182" t="s">
        <v>1023</v>
      </c>
      <c r="DW139" s="1182" t="s">
        <v>1023</v>
      </c>
      <c r="DX139" s="1182" t="s">
        <v>1023</v>
      </c>
      <c r="DY139" s="1182" t="s">
        <v>1023</v>
      </c>
      <c r="DZ139" s="1182" t="s">
        <v>1023</v>
      </c>
      <c r="EA139" s="1182" t="s">
        <v>1023</v>
      </c>
      <c r="EB139" s="1182">
        <v>2</v>
      </c>
      <c r="EC139" s="1182" t="s">
        <v>1023</v>
      </c>
      <c r="ED139" s="1182" t="s">
        <v>1023</v>
      </c>
      <c r="EE139" s="1182" t="s">
        <v>1023</v>
      </c>
      <c r="EF139" s="1182" t="s">
        <v>1023</v>
      </c>
      <c r="EG139" s="1182" t="s">
        <v>1023</v>
      </c>
      <c r="EH139" s="1182" t="s">
        <v>1023</v>
      </c>
      <c r="EI139" s="1182" t="s">
        <v>1023</v>
      </c>
      <c r="EJ139" s="1182" t="s">
        <v>1023</v>
      </c>
      <c r="EK139" s="1182" t="s">
        <v>1023</v>
      </c>
      <c r="EL139" s="1182" t="s">
        <v>1023</v>
      </c>
      <c r="EM139" s="1182" t="s">
        <v>1023</v>
      </c>
      <c r="EN139" s="1182" t="s">
        <v>1023</v>
      </c>
      <c r="EO139" s="1182" t="s">
        <v>1023</v>
      </c>
      <c r="EP139" s="1182" t="s">
        <v>1023</v>
      </c>
      <c r="EQ139" s="1182" t="s">
        <v>1023</v>
      </c>
      <c r="ER139" s="1182">
        <v>1</v>
      </c>
      <c r="ES139" s="1182" t="s">
        <v>1023</v>
      </c>
      <c r="ET139" s="1182" t="s">
        <v>1023</v>
      </c>
      <c r="EU139" s="1182" t="s">
        <v>1023</v>
      </c>
      <c r="EV139" s="1182" t="s">
        <v>1023</v>
      </c>
      <c r="EW139" s="1182" t="s">
        <v>1023</v>
      </c>
      <c r="EX139" s="1182" t="s">
        <v>1023</v>
      </c>
      <c r="EY139" s="1182" t="s">
        <v>1023</v>
      </c>
      <c r="EZ139" s="1182" t="s">
        <v>1023</v>
      </c>
      <c r="FA139" s="1182">
        <v>1</v>
      </c>
      <c r="FB139" s="1182" t="s">
        <v>1023</v>
      </c>
      <c r="FC139" s="1182" t="s">
        <v>1023</v>
      </c>
      <c r="FD139" s="1182" t="s">
        <v>1023</v>
      </c>
      <c r="FE139" s="1182">
        <v>2</v>
      </c>
      <c r="FF139" s="1182" t="s">
        <v>1023</v>
      </c>
      <c r="FG139" s="1182" t="s">
        <v>1023</v>
      </c>
      <c r="FH139" s="1182" t="s">
        <v>1023</v>
      </c>
      <c r="FI139" s="1182" t="s">
        <v>1023</v>
      </c>
      <c r="FJ139" s="1182" t="s">
        <v>1023</v>
      </c>
      <c r="FK139" s="1182">
        <v>1</v>
      </c>
      <c r="FL139" s="1182" t="s">
        <v>1023</v>
      </c>
      <c r="FM139" s="1182" t="s">
        <v>1023</v>
      </c>
      <c r="FN139" s="1182">
        <v>10</v>
      </c>
      <c r="FO139" s="1182" t="s">
        <v>1023</v>
      </c>
      <c r="FP139" s="1182" t="s">
        <v>1023</v>
      </c>
      <c r="FQ139" s="1182" t="s">
        <v>1023</v>
      </c>
      <c r="FR139" s="1182" t="s">
        <v>1023</v>
      </c>
      <c r="FS139" s="1182" t="s">
        <v>1023</v>
      </c>
      <c r="FT139" s="1182" t="s">
        <v>1023</v>
      </c>
      <c r="FU139" s="1182" t="s">
        <v>1023</v>
      </c>
      <c r="FV139" s="1182" t="s">
        <v>1023</v>
      </c>
      <c r="FW139" s="1182" t="s">
        <v>1023</v>
      </c>
      <c r="FX139" s="1182" t="s">
        <v>1023</v>
      </c>
      <c r="FY139" s="1182" t="s">
        <v>1023</v>
      </c>
      <c r="FZ139" s="1182" t="s">
        <v>1023</v>
      </c>
      <c r="GA139" s="1182" t="s">
        <v>1023</v>
      </c>
      <c r="GB139" s="1182" t="s">
        <v>1023</v>
      </c>
      <c r="GC139" s="1182" t="s">
        <v>1023</v>
      </c>
      <c r="GD139" s="1182" t="s">
        <v>1023</v>
      </c>
      <c r="GE139" s="1182" t="s">
        <v>1023</v>
      </c>
      <c r="GF139" s="1182" t="s">
        <v>1023</v>
      </c>
      <c r="GG139" s="1182" t="s">
        <v>1023</v>
      </c>
      <c r="GH139" s="1182" t="s">
        <v>1023</v>
      </c>
      <c r="GI139" s="1182" t="s">
        <v>1023</v>
      </c>
      <c r="GJ139" s="1182" t="s">
        <v>1023</v>
      </c>
      <c r="GK139" s="1182" t="s">
        <v>1023</v>
      </c>
      <c r="GL139" s="1182" t="s">
        <v>1023</v>
      </c>
      <c r="GM139" s="1182" t="s">
        <v>1023</v>
      </c>
      <c r="GN139" s="1182" t="s">
        <v>1023</v>
      </c>
      <c r="GO139" s="1182" t="s">
        <v>1023</v>
      </c>
      <c r="GP139" s="1182" t="s">
        <v>1023</v>
      </c>
      <c r="GQ139" s="1182">
        <v>1</v>
      </c>
      <c r="GR139" s="1182" t="s">
        <v>1023</v>
      </c>
      <c r="GS139" s="1182" t="s">
        <v>1023</v>
      </c>
      <c r="GT139" s="1182" t="s">
        <v>1023</v>
      </c>
      <c r="GU139" s="1182" t="s">
        <v>1023</v>
      </c>
      <c r="GV139" s="1182" t="s">
        <v>1023</v>
      </c>
      <c r="GW139" s="1182" t="s">
        <v>1023</v>
      </c>
      <c r="GX139" s="1182" t="s">
        <v>1023</v>
      </c>
      <c r="GY139" s="1182">
        <v>1</v>
      </c>
      <c r="GZ139" s="1182" t="s">
        <v>1023</v>
      </c>
      <c r="HA139" s="1182">
        <v>1</v>
      </c>
      <c r="HB139" s="1182" t="s">
        <v>1023</v>
      </c>
      <c r="HC139" s="1182">
        <v>2</v>
      </c>
      <c r="HD139" s="1182" t="s">
        <v>1023</v>
      </c>
      <c r="HE139" s="1182">
        <v>1</v>
      </c>
      <c r="HF139" s="1182" t="s">
        <v>1023</v>
      </c>
      <c r="HG139" s="1182" t="s">
        <v>1023</v>
      </c>
      <c r="HH139" s="1182" t="s">
        <v>1023</v>
      </c>
      <c r="HI139" s="1182" t="s">
        <v>1023</v>
      </c>
      <c r="HJ139" s="1182" t="s">
        <v>1023</v>
      </c>
      <c r="HK139" s="1182" t="s">
        <v>1023</v>
      </c>
      <c r="HL139" s="1182">
        <v>6</v>
      </c>
      <c r="HM139" s="1182" t="s">
        <v>1023</v>
      </c>
      <c r="HN139" s="1182" t="s">
        <v>1023</v>
      </c>
      <c r="HO139" s="1182" t="s">
        <v>1023</v>
      </c>
      <c r="HP139" s="1182">
        <v>3</v>
      </c>
      <c r="HQ139" s="1182" t="s">
        <v>1023</v>
      </c>
      <c r="HR139" s="1182" t="s">
        <v>1023</v>
      </c>
      <c r="HS139" s="1182" t="s">
        <v>1023</v>
      </c>
      <c r="HT139" s="1182" t="s">
        <v>1023</v>
      </c>
      <c r="HU139" s="1182" t="s">
        <v>1023</v>
      </c>
      <c r="HV139" s="1182" t="s">
        <v>1023</v>
      </c>
      <c r="HW139" s="1182" t="s">
        <v>1023</v>
      </c>
      <c r="HX139" s="1182" t="s">
        <v>1023</v>
      </c>
      <c r="HY139" s="1182">
        <v>3</v>
      </c>
      <c r="HZ139" s="1182" t="s">
        <v>1023</v>
      </c>
      <c r="IA139" s="1182" t="s">
        <v>1023</v>
      </c>
      <c r="IB139" s="1182" t="s">
        <v>1023</v>
      </c>
      <c r="IC139" s="1182" t="s">
        <v>1023</v>
      </c>
      <c r="ID139" s="1182" t="s">
        <v>1023</v>
      </c>
      <c r="IE139" s="1182" t="s">
        <v>1023</v>
      </c>
      <c r="IF139" s="1182" t="s">
        <v>1023</v>
      </c>
      <c r="IG139" s="1182" t="s">
        <v>1023</v>
      </c>
      <c r="IH139" s="1182" t="s">
        <v>1023</v>
      </c>
      <c r="II139" s="1182" t="s">
        <v>1023</v>
      </c>
      <c r="IJ139" s="1182">
        <v>1</v>
      </c>
      <c r="IK139" s="1182" t="s">
        <v>1023</v>
      </c>
      <c r="IL139" s="1182" t="s">
        <v>1023</v>
      </c>
      <c r="IM139" s="1182" t="s">
        <v>1023</v>
      </c>
      <c r="IN139" s="1182" t="s">
        <v>1023</v>
      </c>
      <c r="IO139" s="1182" t="s">
        <v>1023</v>
      </c>
      <c r="IP139" s="1182" t="s">
        <v>1023</v>
      </c>
      <c r="IQ139" s="1182" t="s">
        <v>1023</v>
      </c>
      <c r="IR139" s="1182" t="s">
        <v>1023</v>
      </c>
      <c r="IS139" s="1182" t="s">
        <v>1023</v>
      </c>
      <c r="IT139" s="1182" t="s">
        <v>1023</v>
      </c>
      <c r="IU139" s="1182" t="s">
        <v>1023</v>
      </c>
      <c r="IV139" s="1182" t="s">
        <v>1023</v>
      </c>
      <c r="IW139" s="1182" t="s">
        <v>1023</v>
      </c>
      <c r="IX139" s="1182" t="s">
        <v>1023</v>
      </c>
      <c r="IY139" s="1182" t="s">
        <v>1023</v>
      </c>
      <c r="IZ139" s="1182" t="s">
        <v>1023</v>
      </c>
      <c r="JA139" s="1182" t="s">
        <v>1023</v>
      </c>
      <c r="JB139" s="1182" t="s">
        <v>1023</v>
      </c>
      <c r="JC139" s="1182" t="s">
        <v>1023</v>
      </c>
      <c r="JD139" s="1182" t="s">
        <v>1023</v>
      </c>
      <c r="JE139" s="1182" t="s">
        <v>1023</v>
      </c>
      <c r="JF139" s="1182" t="s">
        <v>1023</v>
      </c>
      <c r="JG139" s="1182" t="s">
        <v>1023</v>
      </c>
      <c r="JH139" s="1182" t="s">
        <v>1023</v>
      </c>
      <c r="JI139" s="1182" t="s">
        <v>1023</v>
      </c>
      <c r="JJ139" s="1182" t="s">
        <v>1023</v>
      </c>
      <c r="JK139" s="1182" t="s">
        <v>1023</v>
      </c>
      <c r="JL139" s="1182" t="s">
        <v>1023</v>
      </c>
      <c r="JM139" s="1182" t="s">
        <v>1023</v>
      </c>
      <c r="JN139" s="1182" t="s">
        <v>1023</v>
      </c>
      <c r="JO139" s="1182" t="s">
        <v>1023</v>
      </c>
      <c r="JP139" s="1182" t="s">
        <v>1023</v>
      </c>
      <c r="JQ139" s="1182" t="s">
        <v>1023</v>
      </c>
      <c r="JR139" s="1182" t="s">
        <v>1023</v>
      </c>
      <c r="JS139" s="1182">
        <v>1</v>
      </c>
      <c r="JT139" s="1182" t="s">
        <v>1023</v>
      </c>
      <c r="JU139" s="1182" t="s">
        <v>1023</v>
      </c>
      <c r="JV139" s="1182">
        <v>1</v>
      </c>
      <c r="JW139" s="1182" t="s">
        <v>1023</v>
      </c>
      <c r="JX139" s="1182" t="s">
        <v>1023</v>
      </c>
      <c r="JY139" s="1182" t="s">
        <v>1023</v>
      </c>
      <c r="JZ139" s="1182" t="s">
        <v>1023</v>
      </c>
      <c r="KA139" s="1182" t="s">
        <v>1023</v>
      </c>
      <c r="KB139" s="1182">
        <v>2</v>
      </c>
      <c r="KC139" s="1182" t="s">
        <v>1023</v>
      </c>
      <c r="KD139" s="1182" t="s">
        <v>1023</v>
      </c>
      <c r="KE139" s="1182" t="s">
        <v>1023</v>
      </c>
      <c r="KF139" s="1182">
        <v>3</v>
      </c>
      <c r="KG139" s="1182">
        <v>2</v>
      </c>
      <c r="KH139" s="1182" t="s">
        <v>1023</v>
      </c>
      <c r="KI139" s="1182" t="s">
        <v>1023</v>
      </c>
      <c r="KJ139" s="1182">
        <v>1</v>
      </c>
      <c r="KK139" s="1182" t="s">
        <v>1023</v>
      </c>
      <c r="KL139" s="1182" t="s">
        <v>1023</v>
      </c>
      <c r="KM139" s="1182" t="s">
        <v>1023</v>
      </c>
      <c r="KN139" s="1182" t="s">
        <v>1023</v>
      </c>
      <c r="KO139" s="1182" t="s">
        <v>1023</v>
      </c>
      <c r="KP139" s="1182" t="s">
        <v>1023</v>
      </c>
      <c r="KQ139" s="1182" t="s">
        <v>1023</v>
      </c>
      <c r="KR139" s="1182" t="s">
        <v>1023</v>
      </c>
      <c r="KS139" s="1182" t="s">
        <v>1023</v>
      </c>
      <c r="KT139" s="1182" t="s">
        <v>1023</v>
      </c>
      <c r="KU139" s="1182" t="s">
        <v>1023</v>
      </c>
      <c r="KV139" s="1182" t="s">
        <v>1023</v>
      </c>
      <c r="KW139" s="1182" t="s">
        <v>1023</v>
      </c>
      <c r="KX139" s="1182" t="s">
        <v>1023</v>
      </c>
      <c r="KY139" s="1182" t="s">
        <v>1023</v>
      </c>
    </row>
    <row r="140" spans="2:311" ht="17.100000000000001" customHeight="1">
      <c r="B140" s="1501"/>
      <c r="C140" s="1501" t="s">
        <v>70</v>
      </c>
      <c r="D140" s="1503"/>
      <c r="E140" s="1182">
        <v>49</v>
      </c>
      <c r="F140" s="1182">
        <v>49</v>
      </c>
      <c r="G140" s="1182" t="s">
        <v>1023</v>
      </c>
      <c r="H140" s="1182" t="s">
        <v>1023</v>
      </c>
      <c r="I140" s="1182" t="s">
        <v>1023</v>
      </c>
      <c r="J140" s="1182" t="s">
        <v>1023</v>
      </c>
      <c r="K140" s="1182">
        <v>1</v>
      </c>
      <c r="L140" s="1182" t="s">
        <v>1023</v>
      </c>
      <c r="M140" s="1182" t="s">
        <v>1023</v>
      </c>
      <c r="N140" s="1182">
        <v>1</v>
      </c>
      <c r="O140" s="1182" t="s">
        <v>1023</v>
      </c>
      <c r="P140" s="1182" t="s">
        <v>1023</v>
      </c>
      <c r="Q140" s="1182" t="s">
        <v>1023</v>
      </c>
      <c r="R140" s="1182" t="s">
        <v>1023</v>
      </c>
      <c r="S140" s="1182">
        <v>1</v>
      </c>
      <c r="T140" s="1182" t="s">
        <v>1023</v>
      </c>
      <c r="U140" s="1182" t="s">
        <v>1023</v>
      </c>
      <c r="V140" s="1182" t="s">
        <v>1023</v>
      </c>
      <c r="W140" s="1182" t="s">
        <v>1023</v>
      </c>
      <c r="X140" s="1182" t="s">
        <v>1023</v>
      </c>
      <c r="Y140" s="1182" t="s">
        <v>1023</v>
      </c>
      <c r="Z140" s="1182" t="s">
        <v>1023</v>
      </c>
      <c r="AA140" s="1182" t="s">
        <v>1023</v>
      </c>
      <c r="AB140" s="1182" t="s">
        <v>1023</v>
      </c>
      <c r="AC140" s="1182" t="s">
        <v>1023</v>
      </c>
      <c r="AD140" s="1182" t="s">
        <v>1023</v>
      </c>
      <c r="AE140" s="1182" t="s">
        <v>1023</v>
      </c>
      <c r="AF140" s="1182">
        <v>2</v>
      </c>
      <c r="AG140" s="1182" t="s">
        <v>1023</v>
      </c>
      <c r="AH140" s="1182" t="s">
        <v>1023</v>
      </c>
      <c r="AI140" s="1182" t="s">
        <v>1023</v>
      </c>
      <c r="AJ140" s="1182" t="s">
        <v>1023</v>
      </c>
      <c r="AK140" s="1182" t="s">
        <v>1023</v>
      </c>
      <c r="AL140" s="1182" t="s">
        <v>1023</v>
      </c>
      <c r="AM140" s="1182" t="s">
        <v>1023</v>
      </c>
      <c r="AN140" s="1182" t="s">
        <v>1023</v>
      </c>
      <c r="AO140" s="1182" t="s">
        <v>1023</v>
      </c>
      <c r="AP140" s="1182" t="s">
        <v>1023</v>
      </c>
      <c r="AQ140" s="1182" t="s">
        <v>1023</v>
      </c>
      <c r="AR140" s="1182" t="s">
        <v>1023</v>
      </c>
      <c r="AS140" s="1182" t="s">
        <v>1023</v>
      </c>
      <c r="AT140" s="1182" t="s">
        <v>1023</v>
      </c>
      <c r="AU140" s="1182" t="s">
        <v>1023</v>
      </c>
      <c r="AV140" s="1182" t="s">
        <v>1023</v>
      </c>
      <c r="AW140" s="1182" t="s">
        <v>1023</v>
      </c>
      <c r="AX140" s="1182" t="s">
        <v>1023</v>
      </c>
      <c r="AY140" s="1182" t="s">
        <v>1023</v>
      </c>
      <c r="AZ140" s="1182" t="s">
        <v>1023</v>
      </c>
      <c r="BA140" s="1182" t="s">
        <v>1023</v>
      </c>
      <c r="BB140" s="1182" t="s">
        <v>1023</v>
      </c>
      <c r="BC140" s="1182" t="s">
        <v>1023</v>
      </c>
      <c r="BD140" s="1182" t="s">
        <v>1023</v>
      </c>
      <c r="BE140" s="1182" t="s">
        <v>1023</v>
      </c>
      <c r="BF140" s="1182">
        <v>1</v>
      </c>
      <c r="BG140" s="1182" t="s">
        <v>1023</v>
      </c>
      <c r="BH140" s="1182">
        <v>1</v>
      </c>
      <c r="BI140" s="1182" t="s">
        <v>1023</v>
      </c>
      <c r="BJ140" s="1182" t="s">
        <v>1023</v>
      </c>
      <c r="BK140" s="1182" t="s">
        <v>1023</v>
      </c>
      <c r="BL140" s="1182" t="s">
        <v>1023</v>
      </c>
      <c r="BM140" s="1182" t="s">
        <v>1023</v>
      </c>
      <c r="BN140" s="1182" t="s">
        <v>1023</v>
      </c>
      <c r="BO140" s="1182" t="s">
        <v>1023</v>
      </c>
      <c r="BP140" s="1182" t="s">
        <v>1023</v>
      </c>
      <c r="BQ140" s="1182">
        <v>4</v>
      </c>
      <c r="BR140" s="1182" t="s">
        <v>1023</v>
      </c>
      <c r="BS140" s="1182" t="s">
        <v>1023</v>
      </c>
      <c r="BT140" s="1182" t="s">
        <v>1023</v>
      </c>
      <c r="BU140" s="1182">
        <v>1</v>
      </c>
      <c r="BV140" s="1182" t="s">
        <v>1023</v>
      </c>
      <c r="BW140" s="1182" t="s">
        <v>1023</v>
      </c>
      <c r="BX140" s="1182" t="s">
        <v>1023</v>
      </c>
      <c r="BY140" s="1182" t="s">
        <v>1023</v>
      </c>
      <c r="BZ140" s="1182" t="s">
        <v>1023</v>
      </c>
      <c r="CA140" s="1182" t="s">
        <v>1023</v>
      </c>
      <c r="CB140" s="1182" t="s">
        <v>1023</v>
      </c>
      <c r="CC140" s="1182" t="s">
        <v>1023</v>
      </c>
      <c r="CD140" s="1182" t="s">
        <v>1023</v>
      </c>
      <c r="CE140" s="1182" t="s">
        <v>1023</v>
      </c>
      <c r="CF140" s="1182" t="s">
        <v>1023</v>
      </c>
      <c r="CG140" s="1182" t="s">
        <v>1023</v>
      </c>
      <c r="CH140" s="1182" t="s">
        <v>1023</v>
      </c>
      <c r="CI140" s="1182" t="s">
        <v>1023</v>
      </c>
      <c r="CJ140" s="1182" t="s">
        <v>1023</v>
      </c>
      <c r="CK140" s="1182" t="s">
        <v>1023</v>
      </c>
      <c r="CL140" s="1182" t="s">
        <v>1023</v>
      </c>
      <c r="CM140" s="1182" t="s">
        <v>1023</v>
      </c>
      <c r="CN140" s="1182" t="s">
        <v>1023</v>
      </c>
      <c r="CO140" s="1182" t="s">
        <v>1023</v>
      </c>
      <c r="CP140" s="1182" t="s">
        <v>1023</v>
      </c>
      <c r="CQ140" s="1182">
        <v>3</v>
      </c>
      <c r="CR140" s="1182" t="s">
        <v>1023</v>
      </c>
      <c r="CS140" s="1182" t="s">
        <v>1023</v>
      </c>
      <c r="CT140" s="1182">
        <v>2</v>
      </c>
      <c r="CU140" s="1182" t="s">
        <v>1023</v>
      </c>
      <c r="CV140" s="1182" t="s">
        <v>1023</v>
      </c>
      <c r="CW140" s="1182" t="s">
        <v>1023</v>
      </c>
      <c r="CX140" s="1182" t="s">
        <v>1023</v>
      </c>
      <c r="CY140" s="1182" t="s">
        <v>1023</v>
      </c>
      <c r="CZ140" s="1182" t="s">
        <v>1023</v>
      </c>
      <c r="DA140" s="1182" t="s">
        <v>1023</v>
      </c>
      <c r="DB140" s="1182" t="s">
        <v>1023</v>
      </c>
      <c r="DC140" s="1182" t="s">
        <v>1023</v>
      </c>
      <c r="DD140" s="1182" t="s">
        <v>1023</v>
      </c>
      <c r="DE140" s="1182" t="s">
        <v>1023</v>
      </c>
      <c r="DF140" s="1182" t="s">
        <v>1023</v>
      </c>
      <c r="DG140" s="1182">
        <v>2</v>
      </c>
      <c r="DH140" s="1182">
        <v>1</v>
      </c>
      <c r="DI140" s="1182" t="s">
        <v>1023</v>
      </c>
      <c r="DJ140" s="1182" t="s">
        <v>1023</v>
      </c>
      <c r="DK140" s="1182" t="s">
        <v>1023</v>
      </c>
      <c r="DL140" s="1182" t="s">
        <v>1023</v>
      </c>
      <c r="DM140" s="1182" t="s">
        <v>1023</v>
      </c>
      <c r="DN140" s="1182">
        <v>1</v>
      </c>
      <c r="DO140" s="1182">
        <v>1</v>
      </c>
      <c r="DP140" s="1182">
        <v>9</v>
      </c>
      <c r="DQ140" s="1182" t="s">
        <v>1023</v>
      </c>
      <c r="DR140" s="1182" t="s">
        <v>1023</v>
      </c>
      <c r="DS140" s="1182" t="s">
        <v>1023</v>
      </c>
      <c r="DT140" s="1182" t="s">
        <v>1023</v>
      </c>
      <c r="DU140" s="1182" t="s">
        <v>1023</v>
      </c>
      <c r="DV140" s="1182" t="s">
        <v>1023</v>
      </c>
      <c r="DW140" s="1182" t="s">
        <v>1023</v>
      </c>
      <c r="DX140" s="1182" t="s">
        <v>1023</v>
      </c>
      <c r="DY140" s="1182" t="s">
        <v>1023</v>
      </c>
      <c r="DZ140" s="1182" t="s">
        <v>1023</v>
      </c>
      <c r="EA140" s="1182" t="s">
        <v>1023</v>
      </c>
      <c r="EB140" s="1182">
        <v>1</v>
      </c>
      <c r="EC140" s="1182" t="s">
        <v>1023</v>
      </c>
      <c r="ED140" s="1182" t="s">
        <v>1023</v>
      </c>
      <c r="EE140" s="1182" t="s">
        <v>1023</v>
      </c>
      <c r="EF140" s="1182" t="s">
        <v>1023</v>
      </c>
      <c r="EG140" s="1182" t="s">
        <v>1023</v>
      </c>
      <c r="EH140" s="1182" t="s">
        <v>1023</v>
      </c>
      <c r="EI140" s="1182" t="s">
        <v>1023</v>
      </c>
      <c r="EJ140" s="1182" t="s">
        <v>1023</v>
      </c>
      <c r="EK140" s="1182" t="s">
        <v>1023</v>
      </c>
      <c r="EL140" s="1182" t="s">
        <v>1023</v>
      </c>
      <c r="EM140" s="1182" t="s">
        <v>1023</v>
      </c>
      <c r="EN140" s="1182" t="s">
        <v>1023</v>
      </c>
      <c r="EO140" s="1182" t="s">
        <v>1023</v>
      </c>
      <c r="EP140" s="1182" t="s">
        <v>1023</v>
      </c>
      <c r="EQ140" s="1182" t="s">
        <v>1023</v>
      </c>
      <c r="ER140" s="1182" t="s">
        <v>1023</v>
      </c>
      <c r="ES140" s="1182" t="s">
        <v>1023</v>
      </c>
      <c r="ET140" s="1182" t="s">
        <v>1023</v>
      </c>
      <c r="EU140" s="1182" t="s">
        <v>1023</v>
      </c>
      <c r="EV140" s="1182" t="s">
        <v>1023</v>
      </c>
      <c r="EW140" s="1182" t="s">
        <v>1023</v>
      </c>
      <c r="EX140" s="1182" t="s">
        <v>1023</v>
      </c>
      <c r="EY140" s="1182" t="s">
        <v>1023</v>
      </c>
      <c r="EZ140" s="1182" t="s">
        <v>1023</v>
      </c>
      <c r="FA140" s="1182">
        <v>1</v>
      </c>
      <c r="FB140" s="1182" t="s">
        <v>1023</v>
      </c>
      <c r="FC140" s="1182" t="s">
        <v>1023</v>
      </c>
      <c r="FD140" s="1182" t="s">
        <v>1023</v>
      </c>
      <c r="FE140" s="1182" t="s">
        <v>1023</v>
      </c>
      <c r="FF140" s="1182" t="s">
        <v>1023</v>
      </c>
      <c r="FG140" s="1182" t="s">
        <v>1023</v>
      </c>
      <c r="FH140" s="1182" t="s">
        <v>1023</v>
      </c>
      <c r="FI140" s="1182" t="s">
        <v>1023</v>
      </c>
      <c r="FJ140" s="1182" t="s">
        <v>1023</v>
      </c>
      <c r="FK140" s="1182">
        <v>1</v>
      </c>
      <c r="FL140" s="1182" t="s">
        <v>1023</v>
      </c>
      <c r="FM140" s="1182" t="s">
        <v>1023</v>
      </c>
      <c r="FN140" s="1182">
        <v>3</v>
      </c>
      <c r="FO140" s="1182" t="s">
        <v>1023</v>
      </c>
      <c r="FP140" s="1182" t="s">
        <v>1023</v>
      </c>
      <c r="FQ140" s="1182" t="s">
        <v>1023</v>
      </c>
      <c r="FR140" s="1182" t="s">
        <v>1023</v>
      </c>
      <c r="FS140" s="1182" t="s">
        <v>1023</v>
      </c>
      <c r="FT140" s="1182" t="s">
        <v>1023</v>
      </c>
      <c r="FU140" s="1182" t="s">
        <v>1023</v>
      </c>
      <c r="FV140" s="1182" t="s">
        <v>1023</v>
      </c>
      <c r="FW140" s="1182" t="s">
        <v>1023</v>
      </c>
      <c r="FX140" s="1182" t="s">
        <v>1023</v>
      </c>
      <c r="FY140" s="1182" t="s">
        <v>1023</v>
      </c>
      <c r="FZ140" s="1182" t="s">
        <v>1023</v>
      </c>
      <c r="GA140" s="1182" t="s">
        <v>1023</v>
      </c>
      <c r="GB140" s="1182" t="s">
        <v>1023</v>
      </c>
      <c r="GC140" s="1182" t="s">
        <v>1023</v>
      </c>
      <c r="GD140" s="1182" t="s">
        <v>1023</v>
      </c>
      <c r="GE140" s="1182" t="s">
        <v>1023</v>
      </c>
      <c r="GF140" s="1182" t="s">
        <v>1023</v>
      </c>
      <c r="GG140" s="1182" t="s">
        <v>1023</v>
      </c>
      <c r="GH140" s="1182" t="s">
        <v>1023</v>
      </c>
      <c r="GI140" s="1182" t="s">
        <v>1023</v>
      </c>
      <c r="GJ140" s="1182" t="s">
        <v>1023</v>
      </c>
      <c r="GK140" s="1182" t="s">
        <v>1023</v>
      </c>
      <c r="GL140" s="1182" t="s">
        <v>1023</v>
      </c>
      <c r="GM140" s="1182" t="s">
        <v>1023</v>
      </c>
      <c r="GN140" s="1182" t="s">
        <v>1023</v>
      </c>
      <c r="GO140" s="1182" t="s">
        <v>1023</v>
      </c>
      <c r="GP140" s="1182" t="s">
        <v>1023</v>
      </c>
      <c r="GQ140" s="1182">
        <v>1</v>
      </c>
      <c r="GR140" s="1182" t="s">
        <v>1023</v>
      </c>
      <c r="GS140" s="1182" t="s">
        <v>1023</v>
      </c>
      <c r="GT140" s="1182" t="s">
        <v>1023</v>
      </c>
      <c r="GU140" s="1182" t="s">
        <v>1023</v>
      </c>
      <c r="GV140" s="1182" t="s">
        <v>1023</v>
      </c>
      <c r="GW140" s="1182" t="s">
        <v>1023</v>
      </c>
      <c r="GX140" s="1182" t="s">
        <v>1023</v>
      </c>
      <c r="GY140" s="1182" t="s">
        <v>1023</v>
      </c>
      <c r="GZ140" s="1182" t="s">
        <v>1023</v>
      </c>
      <c r="HA140" s="1182" t="s">
        <v>1023</v>
      </c>
      <c r="HB140" s="1182" t="s">
        <v>1023</v>
      </c>
      <c r="HC140" s="1182">
        <v>1</v>
      </c>
      <c r="HD140" s="1182" t="s">
        <v>1023</v>
      </c>
      <c r="HE140" s="1182">
        <v>1</v>
      </c>
      <c r="HF140" s="1182" t="s">
        <v>1023</v>
      </c>
      <c r="HG140" s="1182" t="s">
        <v>1023</v>
      </c>
      <c r="HH140" s="1182" t="s">
        <v>1023</v>
      </c>
      <c r="HI140" s="1182" t="s">
        <v>1023</v>
      </c>
      <c r="HJ140" s="1182" t="s">
        <v>1023</v>
      </c>
      <c r="HK140" s="1182" t="s">
        <v>1023</v>
      </c>
      <c r="HL140" s="1182">
        <v>2</v>
      </c>
      <c r="HM140" s="1182" t="s">
        <v>1023</v>
      </c>
      <c r="HN140" s="1182" t="s">
        <v>1023</v>
      </c>
      <c r="HO140" s="1182" t="s">
        <v>1023</v>
      </c>
      <c r="HP140" s="1182" t="s">
        <v>1023</v>
      </c>
      <c r="HQ140" s="1182" t="s">
        <v>1023</v>
      </c>
      <c r="HR140" s="1182" t="s">
        <v>1023</v>
      </c>
      <c r="HS140" s="1182" t="s">
        <v>1023</v>
      </c>
      <c r="HT140" s="1182" t="s">
        <v>1023</v>
      </c>
      <c r="HU140" s="1182" t="s">
        <v>1023</v>
      </c>
      <c r="HV140" s="1182" t="s">
        <v>1023</v>
      </c>
      <c r="HW140" s="1182" t="s">
        <v>1023</v>
      </c>
      <c r="HX140" s="1182" t="s">
        <v>1023</v>
      </c>
      <c r="HY140" s="1182">
        <v>2</v>
      </c>
      <c r="HZ140" s="1182" t="s">
        <v>1023</v>
      </c>
      <c r="IA140" s="1182" t="s">
        <v>1023</v>
      </c>
      <c r="IB140" s="1182" t="s">
        <v>1023</v>
      </c>
      <c r="IC140" s="1182" t="s">
        <v>1023</v>
      </c>
      <c r="ID140" s="1182" t="s">
        <v>1023</v>
      </c>
      <c r="IE140" s="1182" t="s">
        <v>1023</v>
      </c>
      <c r="IF140" s="1182" t="s">
        <v>1023</v>
      </c>
      <c r="IG140" s="1182" t="s">
        <v>1023</v>
      </c>
      <c r="IH140" s="1182" t="s">
        <v>1023</v>
      </c>
      <c r="II140" s="1182" t="s">
        <v>1023</v>
      </c>
      <c r="IJ140" s="1182" t="s">
        <v>1023</v>
      </c>
      <c r="IK140" s="1182" t="s">
        <v>1023</v>
      </c>
      <c r="IL140" s="1182" t="s">
        <v>1023</v>
      </c>
      <c r="IM140" s="1182" t="s">
        <v>1023</v>
      </c>
      <c r="IN140" s="1182" t="s">
        <v>1023</v>
      </c>
      <c r="IO140" s="1182" t="s">
        <v>1023</v>
      </c>
      <c r="IP140" s="1182" t="s">
        <v>1023</v>
      </c>
      <c r="IQ140" s="1182" t="s">
        <v>1023</v>
      </c>
      <c r="IR140" s="1182" t="s">
        <v>1023</v>
      </c>
      <c r="IS140" s="1182" t="s">
        <v>1023</v>
      </c>
      <c r="IT140" s="1182" t="s">
        <v>1023</v>
      </c>
      <c r="IU140" s="1182" t="s">
        <v>1023</v>
      </c>
      <c r="IV140" s="1182" t="s">
        <v>1023</v>
      </c>
      <c r="IW140" s="1182" t="s">
        <v>1023</v>
      </c>
      <c r="IX140" s="1182" t="s">
        <v>1023</v>
      </c>
      <c r="IY140" s="1182" t="s">
        <v>1023</v>
      </c>
      <c r="IZ140" s="1182" t="s">
        <v>1023</v>
      </c>
      <c r="JA140" s="1182" t="s">
        <v>1023</v>
      </c>
      <c r="JB140" s="1182" t="s">
        <v>1023</v>
      </c>
      <c r="JC140" s="1182" t="s">
        <v>1023</v>
      </c>
      <c r="JD140" s="1182" t="s">
        <v>1023</v>
      </c>
      <c r="JE140" s="1182" t="s">
        <v>1023</v>
      </c>
      <c r="JF140" s="1182" t="s">
        <v>1023</v>
      </c>
      <c r="JG140" s="1182" t="s">
        <v>1023</v>
      </c>
      <c r="JH140" s="1182" t="s">
        <v>1023</v>
      </c>
      <c r="JI140" s="1182" t="s">
        <v>1023</v>
      </c>
      <c r="JJ140" s="1182" t="s">
        <v>1023</v>
      </c>
      <c r="JK140" s="1182" t="s">
        <v>1023</v>
      </c>
      <c r="JL140" s="1182" t="s">
        <v>1023</v>
      </c>
      <c r="JM140" s="1182" t="s">
        <v>1023</v>
      </c>
      <c r="JN140" s="1182" t="s">
        <v>1023</v>
      </c>
      <c r="JO140" s="1182" t="s">
        <v>1023</v>
      </c>
      <c r="JP140" s="1182" t="s">
        <v>1023</v>
      </c>
      <c r="JQ140" s="1182" t="s">
        <v>1023</v>
      </c>
      <c r="JR140" s="1182" t="s">
        <v>1023</v>
      </c>
      <c r="JS140" s="1182">
        <v>1</v>
      </c>
      <c r="JT140" s="1182" t="s">
        <v>1023</v>
      </c>
      <c r="JU140" s="1182" t="s">
        <v>1023</v>
      </c>
      <c r="JV140" s="1182">
        <v>1</v>
      </c>
      <c r="JW140" s="1182" t="s">
        <v>1023</v>
      </c>
      <c r="JX140" s="1182" t="s">
        <v>1023</v>
      </c>
      <c r="JY140" s="1182" t="s">
        <v>1023</v>
      </c>
      <c r="JZ140" s="1182" t="s">
        <v>1023</v>
      </c>
      <c r="KA140" s="1182" t="s">
        <v>1023</v>
      </c>
      <c r="KB140" s="1182">
        <v>2</v>
      </c>
      <c r="KC140" s="1182" t="s">
        <v>1023</v>
      </c>
      <c r="KD140" s="1182" t="s">
        <v>1023</v>
      </c>
      <c r="KE140" s="1182" t="s">
        <v>1023</v>
      </c>
      <c r="KF140" s="1182" t="s">
        <v>1023</v>
      </c>
      <c r="KG140" s="1182">
        <v>1</v>
      </c>
      <c r="KH140" s="1182" t="s">
        <v>1023</v>
      </c>
      <c r="KI140" s="1182" t="s">
        <v>1023</v>
      </c>
      <c r="KJ140" s="1182" t="s">
        <v>1023</v>
      </c>
      <c r="KK140" s="1182" t="s">
        <v>1023</v>
      </c>
      <c r="KL140" s="1182" t="s">
        <v>1023</v>
      </c>
      <c r="KM140" s="1182" t="s">
        <v>1023</v>
      </c>
      <c r="KN140" s="1182" t="s">
        <v>1023</v>
      </c>
      <c r="KO140" s="1182" t="s">
        <v>1023</v>
      </c>
      <c r="KP140" s="1182" t="s">
        <v>1023</v>
      </c>
      <c r="KQ140" s="1182" t="s">
        <v>1023</v>
      </c>
      <c r="KR140" s="1182" t="s">
        <v>1023</v>
      </c>
      <c r="KS140" s="1182" t="s">
        <v>1023</v>
      </c>
      <c r="KT140" s="1182" t="s">
        <v>1023</v>
      </c>
      <c r="KU140" s="1182" t="s">
        <v>1023</v>
      </c>
      <c r="KV140" s="1182" t="s">
        <v>1023</v>
      </c>
      <c r="KW140" s="1182" t="s">
        <v>1023</v>
      </c>
      <c r="KX140" s="1182" t="s">
        <v>1023</v>
      </c>
      <c r="KY140" s="1182" t="s">
        <v>1023</v>
      </c>
    </row>
    <row r="141" spans="2:311" ht="17.100000000000001" customHeight="1">
      <c r="B141" s="1501"/>
      <c r="C141" s="1501" t="s">
        <v>71</v>
      </c>
      <c r="D141" s="1503"/>
      <c r="E141" s="1182">
        <v>53</v>
      </c>
      <c r="F141" s="1182">
        <v>53</v>
      </c>
      <c r="G141" s="1182" t="s">
        <v>1023</v>
      </c>
      <c r="H141" s="1182" t="s">
        <v>1023</v>
      </c>
      <c r="I141" s="1182">
        <v>1</v>
      </c>
      <c r="J141" s="1182" t="s">
        <v>1023</v>
      </c>
      <c r="K141" s="1182">
        <v>1</v>
      </c>
      <c r="L141" s="1182" t="s">
        <v>1023</v>
      </c>
      <c r="M141" s="1182" t="s">
        <v>1023</v>
      </c>
      <c r="N141" s="1182" t="s">
        <v>1023</v>
      </c>
      <c r="O141" s="1182" t="s">
        <v>1023</v>
      </c>
      <c r="P141" s="1182" t="s">
        <v>1023</v>
      </c>
      <c r="Q141" s="1182" t="s">
        <v>1023</v>
      </c>
      <c r="R141" s="1182" t="s">
        <v>1023</v>
      </c>
      <c r="S141" s="1182">
        <v>1</v>
      </c>
      <c r="T141" s="1182" t="s">
        <v>1023</v>
      </c>
      <c r="U141" s="1182" t="s">
        <v>1023</v>
      </c>
      <c r="V141" s="1182" t="s">
        <v>1023</v>
      </c>
      <c r="W141" s="1182" t="s">
        <v>1023</v>
      </c>
      <c r="X141" s="1182">
        <v>1</v>
      </c>
      <c r="Y141" s="1182" t="s">
        <v>1023</v>
      </c>
      <c r="Z141" s="1182" t="s">
        <v>1023</v>
      </c>
      <c r="AA141" s="1182" t="s">
        <v>1023</v>
      </c>
      <c r="AB141" s="1182" t="s">
        <v>1023</v>
      </c>
      <c r="AC141" s="1182" t="s">
        <v>1023</v>
      </c>
      <c r="AD141" s="1182" t="s">
        <v>1023</v>
      </c>
      <c r="AE141" s="1182" t="s">
        <v>1023</v>
      </c>
      <c r="AF141" s="1182" t="s">
        <v>1023</v>
      </c>
      <c r="AG141" s="1182" t="s">
        <v>1023</v>
      </c>
      <c r="AH141" s="1182" t="s">
        <v>1023</v>
      </c>
      <c r="AI141" s="1182" t="s">
        <v>1023</v>
      </c>
      <c r="AJ141" s="1182" t="s">
        <v>1023</v>
      </c>
      <c r="AK141" s="1182" t="s">
        <v>1023</v>
      </c>
      <c r="AL141" s="1182" t="s">
        <v>1023</v>
      </c>
      <c r="AM141" s="1182" t="s">
        <v>1023</v>
      </c>
      <c r="AN141" s="1182" t="s">
        <v>1023</v>
      </c>
      <c r="AO141" s="1182" t="s">
        <v>1023</v>
      </c>
      <c r="AP141" s="1182" t="s">
        <v>1023</v>
      </c>
      <c r="AQ141" s="1182" t="s">
        <v>1023</v>
      </c>
      <c r="AR141" s="1182" t="s">
        <v>1023</v>
      </c>
      <c r="AS141" s="1182" t="s">
        <v>1023</v>
      </c>
      <c r="AT141" s="1182" t="s">
        <v>1023</v>
      </c>
      <c r="AU141" s="1182" t="s">
        <v>1023</v>
      </c>
      <c r="AV141" s="1182">
        <v>1</v>
      </c>
      <c r="AW141" s="1182" t="s">
        <v>1023</v>
      </c>
      <c r="AX141" s="1182" t="s">
        <v>1023</v>
      </c>
      <c r="AY141" s="1182" t="s">
        <v>1023</v>
      </c>
      <c r="AZ141" s="1182" t="s">
        <v>1023</v>
      </c>
      <c r="BA141" s="1182" t="s">
        <v>1023</v>
      </c>
      <c r="BB141" s="1182" t="s">
        <v>1023</v>
      </c>
      <c r="BC141" s="1182" t="s">
        <v>1023</v>
      </c>
      <c r="BD141" s="1182" t="s">
        <v>1023</v>
      </c>
      <c r="BE141" s="1182" t="s">
        <v>1023</v>
      </c>
      <c r="BF141" s="1182" t="s">
        <v>1023</v>
      </c>
      <c r="BG141" s="1182" t="s">
        <v>1023</v>
      </c>
      <c r="BH141" s="1182">
        <v>1</v>
      </c>
      <c r="BI141" s="1182" t="s">
        <v>1023</v>
      </c>
      <c r="BJ141" s="1182" t="s">
        <v>1023</v>
      </c>
      <c r="BK141" s="1182" t="s">
        <v>1023</v>
      </c>
      <c r="BL141" s="1182" t="s">
        <v>1023</v>
      </c>
      <c r="BM141" s="1182" t="s">
        <v>1023</v>
      </c>
      <c r="BN141" s="1182" t="s">
        <v>1023</v>
      </c>
      <c r="BO141" s="1182" t="s">
        <v>1023</v>
      </c>
      <c r="BP141" s="1182" t="s">
        <v>1023</v>
      </c>
      <c r="BQ141" s="1182">
        <v>1</v>
      </c>
      <c r="BR141" s="1182" t="s">
        <v>1023</v>
      </c>
      <c r="BS141" s="1182" t="s">
        <v>1023</v>
      </c>
      <c r="BT141" s="1182" t="s">
        <v>1023</v>
      </c>
      <c r="BU141" s="1182">
        <v>3</v>
      </c>
      <c r="BV141" s="1182" t="s">
        <v>1023</v>
      </c>
      <c r="BW141" s="1182" t="s">
        <v>1023</v>
      </c>
      <c r="BX141" s="1182" t="s">
        <v>1023</v>
      </c>
      <c r="BY141" s="1182" t="s">
        <v>1023</v>
      </c>
      <c r="BZ141" s="1182" t="s">
        <v>1023</v>
      </c>
      <c r="CA141" s="1182" t="s">
        <v>1023</v>
      </c>
      <c r="CB141" s="1182" t="s">
        <v>1023</v>
      </c>
      <c r="CC141" s="1182" t="s">
        <v>1023</v>
      </c>
      <c r="CD141" s="1182" t="s">
        <v>1023</v>
      </c>
      <c r="CE141" s="1182" t="s">
        <v>1023</v>
      </c>
      <c r="CF141" s="1182" t="s">
        <v>1023</v>
      </c>
      <c r="CG141" s="1182" t="s">
        <v>1023</v>
      </c>
      <c r="CH141" s="1182" t="s">
        <v>1023</v>
      </c>
      <c r="CI141" s="1182" t="s">
        <v>1023</v>
      </c>
      <c r="CJ141" s="1182" t="s">
        <v>1023</v>
      </c>
      <c r="CK141" s="1182" t="s">
        <v>1023</v>
      </c>
      <c r="CL141" s="1182" t="s">
        <v>1023</v>
      </c>
      <c r="CM141" s="1182" t="s">
        <v>1023</v>
      </c>
      <c r="CN141" s="1182" t="s">
        <v>1023</v>
      </c>
      <c r="CO141" s="1182" t="s">
        <v>1023</v>
      </c>
      <c r="CP141" s="1182" t="s">
        <v>1023</v>
      </c>
      <c r="CQ141" s="1182">
        <v>1</v>
      </c>
      <c r="CR141" s="1182" t="s">
        <v>1023</v>
      </c>
      <c r="CS141" s="1182" t="s">
        <v>1023</v>
      </c>
      <c r="CT141" s="1182">
        <v>1</v>
      </c>
      <c r="CU141" s="1182" t="s">
        <v>1023</v>
      </c>
      <c r="CV141" s="1182" t="s">
        <v>1023</v>
      </c>
      <c r="CW141" s="1182" t="s">
        <v>1023</v>
      </c>
      <c r="CX141" s="1182" t="s">
        <v>1023</v>
      </c>
      <c r="CY141" s="1182" t="s">
        <v>1023</v>
      </c>
      <c r="CZ141" s="1182" t="s">
        <v>1023</v>
      </c>
      <c r="DA141" s="1182" t="s">
        <v>1023</v>
      </c>
      <c r="DB141" s="1182" t="s">
        <v>1023</v>
      </c>
      <c r="DC141" s="1182" t="s">
        <v>1023</v>
      </c>
      <c r="DD141" s="1182" t="s">
        <v>1023</v>
      </c>
      <c r="DE141" s="1182" t="s">
        <v>1023</v>
      </c>
      <c r="DF141" s="1182" t="s">
        <v>1023</v>
      </c>
      <c r="DG141" s="1182">
        <v>4</v>
      </c>
      <c r="DH141" s="1182" t="s">
        <v>1023</v>
      </c>
      <c r="DI141" s="1182" t="s">
        <v>1023</v>
      </c>
      <c r="DJ141" s="1182" t="s">
        <v>1023</v>
      </c>
      <c r="DK141" s="1182" t="s">
        <v>1023</v>
      </c>
      <c r="DL141" s="1182" t="s">
        <v>1023</v>
      </c>
      <c r="DM141" s="1182" t="s">
        <v>1023</v>
      </c>
      <c r="DN141" s="1182" t="s">
        <v>1023</v>
      </c>
      <c r="DO141" s="1182" t="s">
        <v>1023</v>
      </c>
      <c r="DP141" s="1182">
        <v>9</v>
      </c>
      <c r="DQ141" s="1182" t="s">
        <v>1023</v>
      </c>
      <c r="DR141" s="1182" t="s">
        <v>1023</v>
      </c>
      <c r="DS141" s="1182" t="s">
        <v>1023</v>
      </c>
      <c r="DT141" s="1182" t="s">
        <v>1023</v>
      </c>
      <c r="DU141" s="1182" t="s">
        <v>1023</v>
      </c>
      <c r="DV141" s="1182" t="s">
        <v>1023</v>
      </c>
      <c r="DW141" s="1182" t="s">
        <v>1023</v>
      </c>
      <c r="DX141" s="1182" t="s">
        <v>1023</v>
      </c>
      <c r="DY141" s="1182" t="s">
        <v>1023</v>
      </c>
      <c r="DZ141" s="1182" t="s">
        <v>1023</v>
      </c>
      <c r="EA141" s="1182" t="s">
        <v>1023</v>
      </c>
      <c r="EB141" s="1182">
        <v>1</v>
      </c>
      <c r="EC141" s="1182" t="s">
        <v>1023</v>
      </c>
      <c r="ED141" s="1182" t="s">
        <v>1023</v>
      </c>
      <c r="EE141" s="1182" t="s">
        <v>1023</v>
      </c>
      <c r="EF141" s="1182" t="s">
        <v>1023</v>
      </c>
      <c r="EG141" s="1182" t="s">
        <v>1023</v>
      </c>
      <c r="EH141" s="1182" t="s">
        <v>1023</v>
      </c>
      <c r="EI141" s="1182" t="s">
        <v>1023</v>
      </c>
      <c r="EJ141" s="1182" t="s">
        <v>1023</v>
      </c>
      <c r="EK141" s="1182" t="s">
        <v>1023</v>
      </c>
      <c r="EL141" s="1182" t="s">
        <v>1023</v>
      </c>
      <c r="EM141" s="1182" t="s">
        <v>1023</v>
      </c>
      <c r="EN141" s="1182" t="s">
        <v>1023</v>
      </c>
      <c r="EO141" s="1182" t="s">
        <v>1023</v>
      </c>
      <c r="EP141" s="1182" t="s">
        <v>1023</v>
      </c>
      <c r="EQ141" s="1182" t="s">
        <v>1023</v>
      </c>
      <c r="ER141" s="1182">
        <v>1</v>
      </c>
      <c r="ES141" s="1182" t="s">
        <v>1023</v>
      </c>
      <c r="ET141" s="1182" t="s">
        <v>1023</v>
      </c>
      <c r="EU141" s="1182" t="s">
        <v>1023</v>
      </c>
      <c r="EV141" s="1182" t="s">
        <v>1023</v>
      </c>
      <c r="EW141" s="1182" t="s">
        <v>1023</v>
      </c>
      <c r="EX141" s="1182" t="s">
        <v>1023</v>
      </c>
      <c r="EY141" s="1182" t="s">
        <v>1023</v>
      </c>
      <c r="EZ141" s="1182" t="s">
        <v>1023</v>
      </c>
      <c r="FA141" s="1182" t="s">
        <v>1023</v>
      </c>
      <c r="FB141" s="1182" t="s">
        <v>1023</v>
      </c>
      <c r="FC141" s="1182" t="s">
        <v>1023</v>
      </c>
      <c r="FD141" s="1182" t="s">
        <v>1023</v>
      </c>
      <c r="FE141" s="1182">
        <v>2</v>
      </c>
      <c r="FF141" s="1182" t="s">
        <v>1023</v>
      </c>
      <c r="FG141" s="1182" t="s">
        <v>1023</v>
      </c>
      <c r="FH141" s="1182" t="s">
        <v>1023</v>
      </c>
      <c r="FI141" s="1182" t="s">
        <v>1023</v>
      </c>
      <c r="FJ141" s="1182" t="s">
        <v>1023</v>
      </c>
      <c r="FK141" s="1182" t="s">
        <v>1023</v>
      </c>
      <c r="FL141" s="1182" t="s">
        <v>1023</v>
      </c>
      <c r="FM141" s="1182" t="s">
        <v>1023</v>
      </c>
      <c r="FN141" s="1182">
        <v>7</v>
      </c>
      <c r="FO141" s="1182" t="s">
        <v>1023</v>
      </c>
      <c r="FP141" s="1182" t="s">
        <v>1023</v>
      </c>
      <c r="FQ141" s="1182" t="s">
        <v>1023</v>
      </c>
      <c r="FR141" s="1182" t="s">
        <v>1023</v>
      </c>
      <c r="FS141" s="1182" t="s">
        <v>1023</v>
      </c>
      <c r="FT141" s="1182" t="s">
        <v>1023</v>
      </c>
      <c r="FU141" s="1182" t="s">
        <v>1023</v>
      </c>
      <c r="FV141" s="1182" t="s">
        <v>1023</v>
      </c>
      <c r="FW141" s="1182" t="s">
        <v>1023</v>
      </c>
      <c r="FX141" s="1182" t="s">
        <v>1023</v>
      </c>
      <c r="FY141" s="1182" t="s">
        <v>1023</v>
      </c>
      <c r="FZ141" s="1182" t="s">
        <v>1023</v>
      </c>
      <c r="GA141" s="1182" t="s">
        <v>1023</v>
      </c>
      <c r="GB141" s="1182" t="s">
        <v>1023</v>
      </c>
      <c r="GC141" s="1182" t="s">
        <v>1023</v>
      </c>
      <c r="GD141" s="1182" t="s">
        <v>1023</v>
      </c>
      <c r="GE141" s="1182" t="s">
        <v>1023</v>
      </c>
      <c r="GF141" s="1182" t="s">
        <v>1023</v>
      </c>
      <c r="GG141" s="1182" t="s">
        <v>1023</v>
      </c>
      <c r="GH141" s="1182" t="s">
        <v>1023</v>
      </c>
      <c r="GI141" s="1182" t="s">
        <v>1023</v>
      </c>
      <c r="GJ141" s="1182" t="s">
        <v>1023</v>
      </c>
      <c r="GK141" s="1182" t="s">
        <v>1023</v>
      </c>
      <c r="GL141" s="1182" t="s">
        <v>1023</v>
      </c>
      <c r="GM141" s="1182" t="s">
        <v>1023</v>
      </c>
      <c r="GN141" s="1182" t="s">
        <v>1023</v>
      </c>
      <c r="GO141" s="1182" t="s">
        <v>1023</v>
      </c>
      <c r="GP141" s="1182" t="s">
        <v>1023</v>
      </c>
      <c r="GQ141" s="1182" t="s">
        <v>1023</v>
      </c>
      <c r="GR141" s="1182" t="s">
        <v>1023</v>
      </c>
      <c r="GS141" s="1182" t="s">
        <v>1023</v>
      </c>
      <c r="GT141" s="1182" t="s">
        <v>1023</v>
      </c>
      <c r="GU141" s="1182" t="s">
        <v>1023</v>
      </c>
      <c r="GV141" s="1182" t="s">
        <v>1023</v>
      </c>
      <c r="GW141" s="1182" t="s">
        <v>1023</v>
      </c>
      <c r="GX141" s="1182" t="s">
        <v>1023</v>
      </c>
      <c r="GY141" s="1182">
        <v>1</v>
      </c>
      <c r="GZ141" s="1182" t="s">
        <v>1023</v>
      </c>
      <c r="HA141" s="1182">
        <v>1</v>
      </c>
      <c r="HB141" s="1182" t="s">
        <v>1023</v>
      </c>
      <c r="HC141" s="1182">
        <v>1</v>
      </c>
      <c r="HD141" s="1182" t="s">
        <v>1023</v>
      </c>
      <c r="HE141" s="1182" t="s">
        <v>1023</v>
      </c>
      <c r="HF141" s="1182" t="s">
        <v>1023</v>
      </c>
      <c r="HG141" s="1182" t="s">
        <v>1023</v>
      </c>
      <c r="HH141" s="1182" t="s">
        <v>1023</v>
      </c>
      <c r="HI141" s="1182" t="s">
        <v>1023</v>
      </c>
      <c r="HJ141" s="1182" t="s">
        <v>1023</v>
      </c>
      <c r="HK141" s="1182" t="s">
        <v>1023</v>
      </c>
      <c r="HL141" s="1182">
        <v>4</v>
      </c>
      <c r="HM141" s="1182" t="s">
        <v>1023</v>
      </c>
      <c r="HN141" s="1182" t="s">
        <v>1023</v>
      </c>
      <c r="HO141" s="1182" t="s">
        <v>1023</v>
      </c>
      <c r="HP141" s="1182">
        <v>3</v>
      </c>
      <c r="HQ141" s="1182" t="s">
        <v>1023</v>
      </c>
      <c r="HR141" s="1182" t="s">
        <v>1023</v>
      </c>
      <c r="HS141" s="1182" t="s">
        <v>1023</v>
      </c>
      <c r="HT141" s="1182" t="s">
        <v>1023</v>
      </c>
      <c r="HU141" s="1182" t="s">
        <v>1023</v>
      </c>
      <c r="HV141" s="1182" t="s">
        <v>1023</v>
      </c>
      <c r="HW141" s="1182" t="s">
        <v>1023</v>
      </c>
      <c r="HX141" s="1182" t="s">
        <v>1023</v>
      </c>
      <c r="HY141" s="1182">
        <v>1</v>
      </c>
      <c r="HZ141" s="1182" t="s">
        <v>1023</v>
      </c>
      <c r="IA141" s="1182" t="s">
        <v>1023</v>
      </c>
      <c r="IB141" s="1182" t="s">
        <v>1023</v>
      </c>
      <c r="IC141" s="1182" t="s">
        <v>1023</v>
      </c>
      <c r="ID141" s="1182" t="s">
        <v>1023</v>
      </c>
      <c r="IE141" s="1182" t="s">
        <v>1023</v>
      </c>
      <c r="IF141" s="1182" t="s">
        <v>1023</v>
      </c>
      <c r="IG141" s="1182" t="s">
        <v>1023</v>
      </c>
      <c r="IH141" s="1182" t="s">
        <v>1023</v>
      </c>
      <c r="II141" s="1182" t="s">
        <v>1023</v>
      </c>
      <c r="IJ141" s="1182">
        <v>1</v>
      </c>
      <c r="IK141" s="1182" t="s">
        <v>1023</v>
      </c>
      <c r="IL141" s="1182" t="s">
        <v>1023</v>
      </c>
      <c r="IM141" s="1182" t="s">
        <v>1023</v>
      </c>
      <c r="IN141" s="1182" t="s">
        <v>1023</v>
      </c>
      <c r="IO141" s="1182" t="s">
        <v>1023</v>
      </c>
      <c r="IP141" s="1182" t="s">
        <v>1023</v>
      </c>
      <c r="IQ141" s="1182" t="s">
        <v>1023</v>
      </c>
      <c r="IR141" s="1182" t="s">
        <v>1023</v>
      </c>
      <c r="IS141" s="1182" t="s">
        <v>1023</v>
      </c>
      <c r="IT141" s="1182" t="s">
        <v>1023</v>
      </c>
      <c r="IU141" s="1182" t="s">
        <v>1023</v>
      </c>
      <c r="IV141" s="1182" t="s">
        <v>1023</v>
      </c>
      <c r="IW141" s="1182" t="s">
        <v>1023</v>
      </c>
      <c r="IX141" s="1182" t="s">
        <v>1023</v>
      </c>
      <c r="IY141" s="1182" t="s">
        <v>1023</v>
      </c>
      <c r="IZ141" s="1182" t="s">
        <v>1023</v>
      </c>
      <c r="JA141" s="1182" t="s">
        <v>1023</v>
      </c>
      <c r="JB141" s="1182" t="s">
        <v>1023</v>
      </c>
      <c r="JC141" s="1182" t="s">
        <v>1023</v>
      </c>
      <c r="JD141" s="1182" t="s">
        <v>1023</v>
      </c>
      <c r="JE141" s="1182" t="s">
        <v>1023</v>
      </c>
      <c r="JF141" s="1182" t="s">
        <v>1023</v>
      </c>
      <c r="JG141" s="1182" t="s">
        <v>1023</v>
      </c>
      <c r="JH141" s="1182" t="s">
        <v>1023</v>
      </c>
      <c r="JI141" s="1182" t="s">
        <v>1023</v>
      </c>
      <c r="JJ141" s="1182" t="s">
        <v>1023</v>
      </c>
      <c r="JK141" s="1182" t="s">
        <v>1023</v>
      </c>
      <c r="JL141" s="1182" t="s">
        <v>1023</v>
      </c>
      <c r="JM141" s="1182" t="s">
        <v>1023</v>
      </c>
      <c r="JN141" s="1182" t="s">
        <v>1023</v>
      </c>
      <c r="JO141" s="1182" t="s">
        <v>1023</v>
      </c>
      <c r="JP141" s="1182" t="s">
        <v>1023</v>
      </c>
      <c r="JQ141" s="1182" t="s">
        <v>1023</v>
      </c>
      <c r="JR141" s="1182" t="s">
        <v>1023</v>
      </c>
      <c r="JS141" s="1182" t="s">
        <v>1023</v>
      </c>
      <c r="JT141" s="1182" t="s">
        <v>1023</v>
      </c>
      <c r="JU141" s="1182" t="s">
        <v>1023</v>
      </c>
      <c r="JV141" s="1182" t="s">
        <v>1023</v>
      </c>
      <c r="JW141" s="1182" t="s">
        <v>1023</v>
      </c>
      <c r="JX141" s="1182" t="s">
        <v>1023</v>
      </c>
      <c r="JY141" s="1182" t="s">
        <v>1023</v>
      </c>
      <c r="JZ141" s="1182" t="s">
        <v>1023</v>
      </c>
      <c r="KA141" s="1182" t="s">
        <v>1023</v>
      </c>
      <c r="KB141" s="1182" t="s">
        <v>1023</v>
      </c>
      <c r="KC141" s="1182" t="s">
        <v>1023</v>
      </c>
      <c r="KD141" s="1182" t="s">
        <v>1023</v>
      </c>
      <c r="KE141" s="1182" t="s">
        <v>1023</v>
      </c>
      <c r="KF141" s="1182">
        <v>3</v>
      </c>
      <c r="KG141" s="1182">
        <v>1</v>
      </c>
      <c r="KH141" s="1182" t="s">
        <v>1023</v>
      </c>
      <c r="KI141" s="1182" t="s">
        <v>1023</v>
      </c>
      <c r="KJ141" s="1182">
        <v>1</v>
      </c>
      <c r="KK141" s="1182" t="s">
        <v>1023</v>
      </c>
      <c r="KL141" s="1182" t="s">
        <v>1023</v>
      </c>
      <c r="KM141" s="1182" t="s">
        <v>1023</v>
      </c>
      <c r="KN141" s="1182" t="s">
        <v>1023</v>
      </c>
      <c r="KO141" s="1182" t="s">
        <v>1023</v>
      </c>
      <c r="KP141" s="1182" t="s">
        <v>1023</v>
      </c>
      <c r="KQ141" s="1182" t="s">
        <v>1023</v>
      </c>
      <c r="KR141" s="1182" t="s">
        <v>1023</v>
      </c>
      <c r="KS141" s="1182" t="s">
        <v>1023</v>
      </c>
      <c r="KT141" s="1182" t="s">
        <v>1023</v>
      </c>
      <c r="KU141" s="1182" t="s">
        <v>1023</v>
      </c>
      <c r="KV141" s="1182" t="s">
        <v>1023</v>
      </c>
      <c r="KW141" s="1182" t="s">
        <v>1023</v>
      </c>
      <c r="KX141" s="1182" t="s">
        <v>1023</v>
      </c>
      <c r="KY141" s="1182" t="s">
        <v>1023</v>
      </c>
    </row>
    <row r="142" spans="2:311" ht="15" customHeight="1">
      <c r="B142" s="1501" t="s">
        <v>1080</v>
      </c>
      <c r="C142" s="1501" t="s">
        <v>49</v>
      </c>
      <c r="D142" s="1501" t="s">
        <v>49</v>
      </c>
      <c r="E142" s="1182">
        <v>3800</v>
      </c>
      <c r="F142" s="1182">
        <v>3800</v>
      </c>
      <c r="G142" s="1182" t="s">
        <v>1023</v>
      </c>
      <c r="H142" s="1182" t="s">
        <v>1023</v>
      </c>
      <c r="I142" s="1182" t="s">
        <v>1023</v>
      </c>
      <c r="J142" s="1182">
        <v>17</v>
      </c>
      <c r="K142" s="1182">
        <v>4</v>
      </c>
      <c r="L142" s="1182">
        <v>2</v>
      </c>
      <c r="M142" s="1182">
        <v>1</v>
      </c>
      <c r="N142" s="1182">
        <v>2</v>
      </c>
      <c r="O142" s="1182">
        <v>3</v>
      </c>
      <c r="P142" s="1182">
        <v>3</v>
      </c>
      <c r="Q142" s="1182">
        <v>13</v>
      </c>
      <c r="R142" s="1182">
        <v>28</v>
      </c>
      <c r="S142" s="1182">
        <v>221</v>
      </c>
      <c r="T142" s="1182" t="s">
        <v>1023</v>
      </c>
      <c r="U142" s="1182" t="s">
        <v>1023</v>
      </c>
      <c r="V142" s="1182" t="s">
        <v>1023</v>
      </c>
      <c r="W142" s="1182">
        <v>1</v>
      </c>
      <c r="X142" s="1182">
        <v>2</v>
      </c>
      <c r="Y142" s="1182">
        <v>1</v>
      </c>
      <c r="Z142" s="1182" t="s">
        <v>1023</v>
      </c>
      <c r="AA142" s="1182" t="s">
        <v>1023</v>
      </c>
      <c r="AB142" s="1182" t="s">
        <v>1023</v>
      </c>
      <c r="AC142" s="1182" t="s">
        <v>1023</v>
      </c>
      <c r="AD142" s="1182">
        <v>2</v>
      </c>
      <c r="AE142" s="1182">
        <v>1</v>
      </c>
      <c r="AF142" s="1182">
        <v>31</v>
      </c>
      <c r="AG142" s="1182" t="s">
        <v>1023</v>
      </c>
      <c r="AH142" s="1182" t="s">
        <v>1023</v>
      </c>
      <c r="AI142" s="1182">
        <v>3</v>
      </c>
      <c r="AJ142" s="1182">
        <v>1</v>
      </c>
      <c r="AK142" s="1182" t="s">
        <v>1023</v>
      </c>
      <c r="AL142" s="1182">
        <v>1</v>
      </c>
      <c r="AM142" s="1182" t="s">
        <v>1023</v>
      </c>
      <c r="AN142" s="1182" t="s">
        <v>1023</v>
      </c>
      <c r="AO142" s="1182" t="s">
        <v>1023</v>
      </c>
      <c r="AP142" s="1182">
        <v>8</v>
      </c>
      <c r="AQ142" s="1182">
        <v>5</v>
      </c>
      <c r="AR142" s="1182">
        <v>79</v>
      </c>
      <c r="AS142" s="1182" t="s">
        <v>1023</v>
      </c>
      <c r="AT142" s="1182" t="s">
        <v>1023</v>
      </c>
      <c r="AU142" s="1182">
        <v>2</v>
      </c>
      <c r="AV142" s="1182">
        <v>1</v>
      </c>
      <c r="AW142" s="1182" t="s">
        <v>1023</v>
      </c>
      <c r="AX142" s="1182" t="s">
        <v>1023</v>
      </c>
      <c r="AY142" s="1182" t="s">
        <v>1023</v>
      </c>
      <c r="AZ142" s="1182" t="s">
        <v>1023</v>
      </c>
      <c r="BA142" s="1182">
        <v>1</v>
      </c>
      <c r="BB142" s="1182" t="s">
        <v>1023</v>
      </c>
      <c r="BC142" s="1182">
        <v>3</v>
      </c>
      <c r="BD142" s="1182">
        <v>27</v>
      </c>
      <c r="BE142" s="1182" t="s">
        <v>1023</v>
      </c>
      <c r="BF142" s="1182" t="s">
        <v>1023</v>
      </c>
      <c r="BG142" s="1182" t="s">
        <v>1023</v>
      </c>
      <c r="BH142" s="1182">
        <v>12</v>
      </c>
      <c r="BI142" s="1182">
        <v>7</v>
      </c>
      <c r="BJ142" s="1182" t="s">
        <v>1023</v>
      </c>
      <c r="BK142" s="1182">
        <v>1</v>
      </c>
      <c r="BL142" s="1182">
        <v>1</v>
      </c>
      <c r="BM142" s="1182">
        <v>1</v>
      </c>
      <c r="BN142" s="1182">
        <v>1</v>
      </c>
      <c r="BO142" s="1182">
        <v>4</v>
      </c>
      <c r="BP142" s="1182">
        <v>6</v>
      </c>
      <c r="BQ142" s="1182">
        <v>85</v>
      </c>
      <c r="BR142" s="1182" t="s">
        <v>1023</v>
      </c>
      <c r="BS142" s="1182" t="s">
        <v>1023</v>
      </c>
      <c r="BT142" s="1182" t="s">
        <v>1023</v>
      </c>
      <c r="BU142" s="1182">
        <v>14</v>
      </c>
      <c r="BV142" s="1182">
        <v>5</v>
      </c>
      <c r="BW142" s="1182">
        <v>1</v>
      </c>
      <c r="BX142" s="1182">
        <v>2</v>
      </c>
      <c r="BY142" s="1182">
        <v>1</v>
      </c>
      <c r="BZ142" s="1182">
        <v>2</v>
      </c>
      <c r="CA142" s="1182">
        <v>1</v>
      </c>
      <c r="CB142" s="1182">
        <v>9</v>
      </c>
      <c r="CC142" s="1182">
        <v>18</v>
      </c>
      <c r="CD142" s="1182">
        <v>147</v>
      </c>
      <c r="CE142" s="1182" t="s">
        <v>1023</v>
      </c>
      <c r="CF142" s="1182" t="s">
        <v>1023</v>
      </c>
      <c r="CG142" s="1182" t="s">
        <v>1023</v>
      </c>
      <c r="CH142" s="1182">
        <v>6</v>
      </c>
      <c r="CI142" s="1182">
        <v>3</v>
      </c>
      <c r="CJ142" s="1182">
        <v>1</v>
      </c>
      <c r="CK142" s="1182">
        <v>2</v>
      </c>
      <c r="CL142" s="1182">
        <v>3</v>
      </c>
      <c r="CM142" s="1182">
        <v>3</v>
      </c>
      <c r="CN142" s="1182">
        <v>1</v>
      </c>
      <c r="CO142" s="1182">
        <v>9</v>
      </c>
      <c r="CP142" s="1182">
        <v>19</v>
      </c>
      <c r="CQ142" s="1182">
        <v>258</v>
      </c>
      <c r="CR142" s="1182" t="s">
        <v>1023</v>
      </c>
      <c r="CS142" s="1182" t="s">
        <v>1023</v>
      </c>
      <c r="CT142" s="1182">
        <v>3</v>
      </c>
      <c r="CU142" s="1182">
        <v>2</v>
      </c>
      <c r="CV142" s="1182" t="s">
        <v>1023</v>
      </c>
      <c r="CW142" s="1182">
        <v>2</v>
      </c>
      <c r="CX142" s="1182">
        <v>1</v>
      </c>
      <c r="CY142" s="1182" t="s">
        <v>1023</v>
      </c>
      <c r="CZ142" s="1182" t="s">
        <v>1023</v>
      </c>
      <c r="DA142" s="1182">
        <v>7</v>
      </c>
      <c r="DB142" s="1182">
        <v>2</v>
      </c>
      <c r="DC142" s="1182">
        <v>32</v>
      </c>
      <c r="DD142" s="1182" t="s">
        <v>1023</v>
      </c>
      <c r="DE142" s="1182" t="s">
        <v>1023</v>
      </c>
      <c r="DF142" s="1182">
        <v>1</v>
      </c>
      <c r="DG142" s="1182">
        <v>46</v>
      </c>
      <c r="DH142" s="1182">
        <v>24</v>
      </c>
      <c r="DI142" s="1182">
        <v>8</v>
      </c>
      <c r="DJ142" s="1182">
        <v>9</v>
      </c>
      <c r="DK142" s="1182">
        <v>11</v>
      </c>
      <c r="DL142" s="1182">
        <v>12</v>
      </c>
      <c r="DM142" s="1182">
        <v>15</v>
      </c>
      <c r="DN142" s="1182">
        <v>84</v>
      </c>
      <c r="DO142" s="1182">
        <v>109</v>
      </c>
      <c r="DP142" s="1182">
        <v>841</v>
      </c>
      <c r="DQ142" s="1182" t="s">
        <v>1023</v>
      </c>
      <c r="DR142" s="1182" t="s">
        <v>1023</v>
      </c>
      <c r="DS142" s="1182">
        <v>3</v>
      </c>
      <c r="DT142" s="1182">
        <v>3</v>
      </c>
      <c r="DU142" s="1182">
        <v>1</v>
      </c>
      <c r="DV142" s="1182" t="s">
        <v>1023</v>
      </c>
      <c r="DW142" s="1182" t="s">
        <v>1023</v>
      </c>
      <c r="DX142" s="1182" t="s">
        <v>1023</v>
      </c>
      <c r="DY142" s="1182" t="s">
        <v>1023</v>
      </c>
      <c r="DZ142" s="1182">
        <v>2</v>
      </c>
      <c r="EA142" s="1182">
        <v>7</v>
      </c>
      <c r="EB142" s="1182">
        <v>65</v>
      </c>
      <c r="EC142" s="1182" t="s">
        <v>1023</v>
      </c>
      <c r="ED142" s="1182" t="s">
        <v>1023</v>
      </c>
      <c r="EE142" s="1182">
        <v>2</v>
      </c>
      <c r="EF142" s="1182">
        <v>2</v>
      </c>
      <c r="EG142" s="1182" t="s">
        <v>1023</v>
      </c>
      <c r="EH142" s="1182" t="s">
        <v>1023</v>
      </c>
      <c r="EI142" s="1182">
        <v>1</v>
      </c>
      <c r="EJ142" s="1182" t="s">
        <v>1023</v>
      </c>
      <c r="EK142" s="1182">
        <v>1</v>
      </c>
      <c r="EL142" s="1182">
        <v>4</v>
      </c>
      <c r="EM142" s="1182">
        <v>12</v>
      </c>
      <c r="EN142" s="1182">
        <v>94</v>
      </c>
      <c r="EO142" s="1182" t="s">
        <v>1023</v>
      </c>
      <c r="EP142" s="1182" t="s">
        <v>1023</v>
      </c>
      <c r="EQ142" s="1182" t="s">
        <v>1023</v>
      </c>
      <c r="ER142" s="1182">
        <v>7</v>
      </c>
      <c r="ES142" s="1182">
        <v>4</v>
      </c>
      <c r="ET142" s="1182">
        <v>1</v>
      </c>
      <c r="EU142" s="1182">
        <v>3</v>
      </c>
      <c r="EV142" s="1182">
        <v>1</v>
      </c>
      <c r="EW142" s="1182">
        <v>4</v>
      </c>
      <c r="EX142" s="1182" t="s">
        <v>1023</v>
      </c>
      <c r="EY142" s="1182">
        <v>11</v>
      </c>
      <c r="EZ142" s="1182">
        <v>8</v>
      </c>
      <c r="FA142" s="1182">
        <v>103</v>
      </c>
      <c r="FB142" s="1182" t="s">
        <v>1023</v>
      </c>
      <c r="FC142" s="1182" t="s">
        <v>1023</v>
      </c>
      <c r="FD142" s="1182" t="s">
        <v>1023</v>
      </c>
      <c r="FE142" s="1182">
        <v>12</v>
      </c>
      <c r="FF142" s="1182">
        <v>6</v>
      </c>
      <c r="FG142" s="1182" t="s">
        <v>1023</v>
      </c>
      <c r="FH142" s="1182">
        <v>2</v>
      </c>
      <c r="FI142" s="1182">
        <v>1</v>
      </c>
      <c r="FJ142" s="1182">
        <v>4</v>
      </c>
      <c r="FK142" s="1182">
        <v>5</v>
      </c>
      <c r="FL142" s="1182">
        <v>12</v>
      </c>
      <c r="FM142" s="1182">
        <v>20</v>
      </c>
      <c r="FN142" s="1182">
        <v>182</v>
      </c>
      <c r="FO142" s="1182" t="s">
        <v>1023</v>
      </c>
      <c r="FP142" s="1182" t="s">
        <v>1023</v>
      </c>
      <c r="FQ142" s="1182">
        <v>3</v>
      </c>
      <c r="FR142" s="1182">
        <v>2</v>
      </c>
      <c r="FS142" s="1182">
        <v>1</v>
      </c>
      <c r="FT142" s="1182" t="s">
        <v>1023</v>
      </c>
      <c r="FU142" s="1182" t="s">
        <v>1023</v>
      </c>
      <c r="FV142" s="1182" t="s">
        <v>1023</v>
      </c>
      <c r="FW142" s="1182" t="s">
        <v>1023</v>
      </c>
      <c r="FX142" s="1182">
        <v>1</v>
      </c>
      <c r="FY142" s="1182">
        <v>2</v>
      </c>
      <c r="FZ142" s="1182">
        <v>12</v>
      </c>
      <c r="GA142" s="1182" t="s">
        <v>1023</v>
      </c>
      <c r="GB142" s="1182" t="s">
        <v>1023</v>
      </c>
      <c r="GC142" s="1182" t="s">
        <v>1023</v>
      </c>
      <c r="GD142" s="1182" t="s">
        <v>1023</v>
      </c>
      <c r="GE142" s="1182" t="s">
        <v>1023</v>
      </c>
      <c r="GF142" s="1182" t="s">
        <v>1023</v>
      </c>
      <c r="GG142" s="1182" t="s">
        <v>1023</v>
      </c>
      <c r="GH142" s="1182" t="s">
        <v>1023</v>
      </c>
      <c r="GI142" s="1182" t="s">
        <v>1023</v>
      </c>
      <c r="GJ142" s="1182" t="s">
        <v>1023</v>
      </c>
      <c r="GK142" s="1182" t="s">
        <v>1023</v>
      </c>
      <c r="GL142" s="1182" t="s">
        <v>1023</v>
      </c>
      <c r="GM142" s="1182">
        <v>5</v>
      </c>
      <c r="GN142" s="1182" t="s">
        <v>1023</v>
      </c>
      <c r="GO142" s="1182" t="s">
        <v>1023</v>
      </c>
      <c r="GP142" s="1182">
        <v>3</v>
      </c>
      <c r="GQ142" s="1182" t="s">
        <v>1023</v>
      </c>
      <c r="GR142" s="1182">
        <v>1</v>
      </c>
      <c r="GS142" s="1182" t="s">
        <v>1023</v>
      </c>
      <c r="GT142" s="1182" t="s">
        <v>1023</v>
      </c>
      <c r="GU142" s="1182" t="s">
        <v>1023</v>
      </c>
      <c r="GV142" s="1182" t="s">
        <v>1023</v>
      </c>
      <c r="GW142" s="1182">
        <v>1</v>
      </c>
      <c r="GX142" s="1182" t="s">
        <v>1023</v>
      </c>
      <c r="GY142" s="1182">
        <v>14</v>
      </c>
      <c r="GZ142" s="1182" t="s">
        <v>1023</v>
      </c>
      <c r="HA142" s="1182" t="s">
        <v>1023</v>
      </c>
      <c r="HB142" s="1182" t="s">
        <v>1023</v>
      </c>
      <c r="HC142" s="1182">
        <v>37</v>
      </c>
      <c r="HD142" s="1182">
        <v>20</v>
      </c>
      <c r="HE142" s="1182">
        <v>1</v>
      </c>
      <c r="HF142" s="1182">
        <v>3</v>
      </c>
      <c r="HG142" s="1182">
        <v>4</v>
      </c>
      <c r="HH142" s="1182">
        <v>1</v>
      </c>
      <c r="HI142" s="1182">
        <v>5</v>
      </c>
      <c r="HJ142" s="1182">
        <v>16</v>
      </c>
      <c r="HK142" s="1182">
        <v>33</v>
      </c>
      <c r="HL142" s="1182">
        <v>408</v>
      </c>
      <c r="HM142" s="1182" t="s">
        <v>1023</v>
      </c>
      <c r="HN142" s="1182" t="s">
        <v>1023</v>
      </c>
      <c r="HO142" s="1182" t="s">
        <v>1023</v>
      </c>
      <c r="HP142" s="1182">
        <v>20</v>
      </c>
      <c r="HQ142" s="1182">
        <v>7</v>
      </c>
      <c r="HR142" s="1182">
        <v>1</v>
      </c>
      <c r="HS142" s="1182">
        <v>1</v>
      </c>
      <c r="HT142" s="1182">
        <v>1</v>
      </c>
      <c r="HU142" s="1182">
        <v>1</v>
      </c>
      <c r="HV142" s="1182" t="s">
        <v>1023</v>
      </c>
      <c r="HW142" s="1182">
        <v>7</v>
      </c>
      <c r="HX142" s="1182">
        <v>9</v>
      </c>
      <c r="HY142" s="1182">
        <v>136</v>
      </c>
      <c r="HZ142" s="1182" t="s">
        <v>1023</v>
      </c>
      <c r="IA142" s="1182" t="s">
        <v>1023</v>
      </c>
      <c r="IB142" s="1182" t="s">
        <v>1023</v>
      </c>
      <c r="IC142" s="1182" t="s">
        <v>1023</v>
      </c>
      <c r="ID142" s="1182" t="s">
        <v>1023</v>
      </c>
      <c r="IE142" s="1182" t="s">
        <v>1023</v>
      </c>
      <c r="IF142" s="1182">
        <v>1</v>
      </c>
      <c r="IG142" s="1182" t="s">
        <v>1023</v>
      </c>
      <c r="IH142" s="1182" t="s">
        <v>1023</v>
      </c>
      <c r="II142" s="1182">
        <v>1</v>
      </c>
      <c r="IJ142" s="1182">
        <v>1</v>
      </c>
      <c r="IK142" s="1182">
        <v>12</v>
      </c>
      <c r="IL142" s="1182" t="s">
        <v>1023</v>
      </c>
      <c r="IM142" s="1182" t="s">
        <v>1023</v>
      </c>
      <c r="IN142" s="1182" t="s">
        <v>1023</v>
      </c>
      <c r="IO142" s="1182" t="s">
        <v>1023</v>
      </c>
      <c r="IP142" s="1182" t="s">
        <v>1023</v>
      </c>
      <c r="IQ142" s="1182">
        <v>3</v>
      </c>
      <c r="IR142" s="1182" t="s">
        <v>1023</v>
      </c>
      <c r="IS142" s="1182" t="s">
        <v>1023</v>
      </c>
      <c r="IT142" s="1182">
        <v>2</v>
      </c>
      <c r="IU142" s="1182" t="s">
        <v>1023</v>
      </c>
      <c r="IV142" s="1182" t="s">
        <v>1023</v>
      </c>
      <c r="IW142" s="1182" t="s">
        <v>1023</v>
      </c>
      <c r="IX142" s="1182">
        <v>1</v>
      </c>
      <c r="IY142" s="1182" t="s">
        <v>1023</v>
      </c>
      <c r="IZ142" s="1182" t="s">
        <v>1023</v>
      </c>
      <c r="JA142" s="1182" t="s">
        <v>1023</v>
      </c>
      <c r="JB142" s="1182" t="s">
        <v>1023</v>
      </c>
      <c r="JC142" s="1182">
        <v>8</v>
      </c>
      <c r="JD142" s="1182" t="s">
        <v>1023</v>
      </c>
      <c r="JE142" s="1182" t="s">
        <v>1023</v>
      </c>
      <c r="JF142" s="1182">
        <v>1</v>
      </c>
      <c r="JG142" s="1182">
        <v>3</v>
      </c>
      <c r="JH142" s="1182" t="s">
        <v>1023</v>
      </c>
      <c r="JI142" s="1182">
        <v>1</v>
      </c>
      <c r="JJ142" s="1182" t="s">
        <v>1023</v>
      </c>
      <c r="JK142" s="1182" t="s">
        <v>1023</v>
      </c>
      <c r="JL142" s="1182" t="s">
        <v>1023</v>
      </c>
      <c r="JM142" s="1182" t="s">
        <v>1023</v>
      </c>
      <c r="JN142" s="1182">
        <v>1</v>
      </c>
      <c r="JO142" s="1182">
        <v>5</v>
      </c>
      <c r="JP142" s="1182" t="s">
        <v>1023</v>
      </c>
      <c r="JQ142" s="1182" t="s">
        <v>1023</v>
      </c>
      <c r="JR142" s="1182" t="s">
        <v>1023</v>
      </c>
      <c r="JS142" s="1182">
        <v>2</v>
      </c>
      <c r="JT142" s="1182">
        <v>1</v>
      </c>
      <c r="JU142" s="1182" t="s">
        <v>1023</v>
      </c>
      <c r="JV142" s="1182">
        <v>3</v>
      </c>
      <c r="JW142" s="1182">
        <v>1</v>
      </c>
      <c r="JX142" s="1182" t="s">
        <v>1023</v>
      </c>
      <c r="JY142" s="1182" t="s">
        <v>1023</v>
      </c>
      <c r="JZ142" s="1182">
        <v>6</v>
      </c>
      <c r="KA142" s="1182">
        <v>7</v>
      </c>
      <c r="KB142" s="1182">
        <v>46</v>
      </c>
      <c r="KC142" s="1182" t="s">
        <v>1023</v>
      </c>
      <c r="KD142" s="1182" t="s">
        <v>1023</v>
      </c>
      <c r="KE142" s="1182" t="s">
        <v>1023</v>
      </c>
      <c r="KF142" s="1182">
        <v>2</v>
      </c>
      <c r="KG142" s="1182">
        <v>6</v>
      </c>
      <c r="KH142" s="1182" t="s">
        <v>1023</v>
      </c>
      <c r="KI142" s="1182">
        <v>1</v>
      </c>
      <c r="KJ142" s="1182">
        <v>2</v>
      </c>
      <c r="KK142" s="1182">
        <v>1</v>
      </c>
      <c r="KL142" s="1182">
        <v>2</v>
      </c>
      <c r="KM142" s="1182">
        <v>2</v>
      </c>
      <c r="KN142" s="1182">
        <v>9</v>
      </c>
      <c r="KO142" s="1182">
        <v>33</v>
      </c>
      <c r="KP142" s="1182" t="s">
        <v>1023</v>
      </c>
      <c r="KQ142" s="1182" t="s">
        <v>1023</v>
      </c>
      <c r="KR142" s="1182" t="s">
        <v>1023</v>
      </c>
      <c r="KS142" s="1182" t="s">
        <v>1023</v>
      </c>
      <c r="KT142" s="1182" t="s">
        <v>1023</v>
      </c>
      <c r="KU142" s="1182" t="s">
        <v>1023</v>
      </c>
      <c r="KV142" s="1182">
        <v>1</v>
      </c>
      <c r="KW142" s="1182" t="s">
        <v>1023</v>
      </c>
      <c r="KX142" s="1182">
        <v>1</v>
      </c>
      <c r="KY142" s="1182" t="s">
        <v>1023</v>
      </c>
    </row>
    <row r="143" spans="2:311" ht="15" customHeight="1">
      <c r="B143" s="1501"/>
      <c r="C143" s="1501" t="s">
        <v>70</v>
      </c>
      <c r="D143" s="1503"/>
      <c r="E143" s="1182">
        <v>1963</v>
      </c>
      <c r="F143" s="1182">
        <v>1963</v>
      </c>
      <c r="G143" s="1182" t="s">
        <v>1023</v>
      </c>
      <c r="H143" s="1182" t="s">
        <v>1023</v>
      </c>
      <c r="I143" s="1182" t="s">
        <v>1023</v>
      </c>
      <c r="J143" s="1182">
        <v>11</v>
      </c>
      <c r="K143" s="1182">
        <v>2</v>
      </c>
      <c r="L143" s="1182" t="s">
        <v>1023</v>
      </c>
      <c r="M143" s="1182" t="s">
        <v>1023</v>
      </c>
      <c r="N143" s="1182">
        <v>1</v>
      </c>
      <c r="O143" s="1182">
        <v>1</v>
      </c>
      <c r="P143" s="1182">
        <v>3</v>
      </c>
      <c r="Q143" s="1182">
        <v>11</v>
      </c>
      <c r="R143" s="1182">
        <v>16</v>
      </c>
      <c r="S143" s="1182">
        <v>98</v>
      </c>
      <c r="T143" s="1182" t="s">
        <v>1023</v>
      </c>
      <c r="U143" s="1182" t="s">
        <v>1023</v>
      </c>
      <c r="V143" s="1182" t="s">
        <v>1023</v>
      </c>
      <c r="W143" s="1182" t="s">
        <v>1023</v>
      </c>
      <c r="X143" s="1182">
        <v>1</v>
      </c>
      <c r="Y143" s="1182" t="s">
        <v>1023</v>
      </c>
      <c r="Z143" s="1182" t="s">
        <v>1023</v>
      </c>
      <c r="AA143" s="1182" t="s">
        <v>1023</v>
      </c>
      <c r="AB143" s="1182" t="s">
        <v>1023</v>
      </c>
      <c r="AC143" s="1182" t="s">
        <v>1023</v>
      </c>
      <c r="AD143" s="1182" t="s">
        <v>1023</v>
      </c>
      <c r="AE143" s="1182">
        <v>1</v>
      </c>
      <c r="AF143" s="1182">
        <v>15</v>
      </c>
      <c r="AG143" s="1182" t="s">
        <v>1023</v>
      </c>
      <c r="AH143" s="1182" t="s">
        <v>1023</v>
      </c>
      <c r="AI143" s="1182">
        <v>1</v>
      </c>
      <c r="AJ143" s="1182">
        <v>1</v>
      </c>
      <c r="AK143" s="1182" t="s">
        <v>1023</v>
      </c>
      <c r="AL143" s="1182" t="s">
        <v>1023</v>
      </c>
      <c r="AM143" s="1182" t="s">
        <v>1023</v>
      </c>
      <c r="AN143" s="1182" t="s">
        <v>1023</v>
      </c>
      <c r="AO143" s="1182" t="s">
        <v>1023</v>
      </c>
      <c r="AP143" s="1182">
        <v>6</v>
      </c>
      <c r="AQ143" s="1182">
        <v>2</v>
      </c>
      <c r="AR143" s="1182">
        <v>37</v>
      </c>
      <c r="AS143" s="1182" t="s">
        <v>1023</v>
      </c>
      <c r="AT143" s="1182" t="s">
        <v>1023</v>
      </c>
      <c r="AU143" s="1182">
        <v>1</v>
      </c>
      <c r="AV143" s="1182">
        <v>1</v>
      </c>
      <c r="AW143" s="1182" t="s">
        <v>1023</v>
      </c>
      <c r="AX143" s="1182" t="s">
        <v>1023</v>
      </c>
      <c r="AY143" s="1182" t="s">
        <v>1023</v>
      </c>
      <c r="AZ143" s="1182" t="s">
        <v>1023</v>
      </c>
      <c r="BA143" s="1182" t="s">
        <v>1023</v>
      </c>
      <c r="BB143" s="1182" t="s">
        <v>1023</v>
      </c>
      <c r="BC143" s="1182">
        <v>2</v>
      </c>
      <c r="BD143" s="1182">
        <v>11</v>
      </c>
      <c r="BE143" s="1182" t="s">
        <v>1023</v>
      </c>
      <c r="BF143" s="1182" t="s">
        <v>1023</v>
      </c>
      <c r="BG143" s="1182" t="s">
        <v>1023</v>
      </c>
      <c r="BH143" s="1182">
        <v>6</v>
      </c>
      <c r="BI143" s="1182">
        <v>4</v>
      </c>
      <c r="BJ143" s="1182" t="s">
        <v>1023</v>
      </c>
      <c r="BK143" s="1182">
        <v>1</v>
      </c>
      <c r="BL143" s="1182">
        <v>1</v>
      </c>
      <c r="BM143" s="1182">
        <v>1</v>
      </c>
      <c r="BN143" s="1182">
        <v>1</v>
      </c>
      <c r="BO143" s="1182">
        <v>4</v>
      </c>
      <c r="BP143" s="1182">
        <v>4</v>
      </c>
      <c r="BQ143" s="1182">
        <v>42</v>
      </c>
      <c r="BR143" s="1182" t="s">
        <v>1023</v>
      </c>
      <c r="BS143" s="1182" t="s">
        <v>1023</v>
      </c>
      <c r="BT143" s="1182" t="s">
        <v>1023</v>
      </c>
      <c r="BU143" s="1182">
        <v>7</v>
      </c>
      <c r="BV143" s="1182">
        <v>3</v>
      </c>
      <c r="BW143" s="1182" t="s">
        <v>1023</v>
      </c>
      <c r="BX143" s="1182">
        <v>1</v>
      </c>
      <c r="BY143" s="1182" t="s">
        <v>1023</v>
      </c>
      <c r="BZ143" s="1182">
        <v>1</v>
      </c>
      <c r="CA143" s="1182" t="s">
        <v>1023</v>
      </c>
      <c r="CB143" s="1182">
        <v>4</v>
      </c>
      <c r="CC143" s="1182">
        <v>10</v>
      </c>
      <c r="CD143" s="1182">
        <v>72</v>
      </c>
      <c r="CE143" s="1182" t="s">
        <v>1023</v>
      </c>
      <c r="CF143" s="1182" t="s">
        <v>1023</v>
      </c>
      <c r="CG143" s="1182" t="s">
        <v>1023</v>
      </c>
      <c r="CH143" s="1182">
        <v>3</v>
      </c>
      <c r="CI143" s="1182">
        <v>2</v>
      </c>
      <c r="CJ143" s="1182" t="s">
        <v>1023</v>
      </c>
      <c r="CK143" s="1182">
        <v>1</v>
      </c>
      <c r="CL143" s="1182">
        <v>2</v>
      </c>
      <c r="CM143" s="1182">
        <v>2</v>
      </c>
      <c r="CN143" s="1182">
        <v>1</v>
      </c>
      <c r="CO143" s="1182">
        <v>4</v>
      </c>
      <c r="CP143" s="1182">
        <v>14</v>
      </c>
      <c r="CQ143" s="1182">
        <v>135</v>
      </c>
      <c r="CR143" s="1182" t="s">
        <v>1023</v>
      </c>
      <c r="CS143" s="1182" t="s">
        <v>1023</v>
      </c>
      <c r="CT143" s="1182">
        <v>2</v>
      </c>
      <c r="CU143" s="1182">
        <v>2</v>
      </c>
      <c r="CV143" s="1182" t="s">
        <v>1023</v>
      </c>
      <c r="CW143" s="1182" t="s">
        <v>1023</v>
      </c>
      <c r="CX143" s="1182" t="s">
        <v>1023</v>
      </c>
      <c r="CY143" s="1182" t="s">
        <v>1023</v>
      </c>
      <c r="CZ143" s="1182" t="s">
        <v>1023</v>
      </c>
      <c r="DA143" s="1182">
        <v>4</v>
      </c>
      <c r="DB143" s="1182">
        <v>1</v>
      </c>
      <c r="DC143" s="1182">
        <v>13</v>
      </c>
      <c r="DD143" s="1182" t="s">
        <v>1023</v>
      </c>
      <c r="DE143" s="1182" t="s">
        <v>1023</v>
      </c>
      <c r="DF143" s="1182">
        <v>1</v>
      </c>
      <c r="DG143" s="1182">
        <v>29</v>
      </c>
      <c r="DH143" s="1182">
        <v>18</v>
      </c>
      <c r="DI143" s="1182">
        <v>4</v>
      </c>
      <c r="DJ143" s="1182">
        <v>7</v>
      </c>
      <c r="DK143" s="1182">
        <v>10</v>
      </c>
      <c r="DL143" s="1182">
        <v>9</v>
      </c>
      <c r="DM143" s="1182">
        <v>11</v>
      </c>
      <c r="DN143" s="1182">
        <v>53</v>
      </c>
      <c r="DO143" s="1182">
        <v>67</v>
      </c>
      <c r="DP143" s="1182">
        <v>426</v>
      </c>
      <c r="DQ143" s="1182" t="s">
        <v>1023</v>
      </c>
      <c r="DR143" s="1182" t="s">
        <v>1023</v>
      </c>
      <c r="DS143" s="1182">
        <v>3</v>
      </c>
      <c r="DT143" s="1182">
        <v>1</v>
      </c>
      <c r="DU143" s="1182">
        <v>1</v>
      </c>
      <c r="DV143" s="1182" t="s">
        <v>1023</v>
      </c>
      <c r="DW143" s="1182" t="s">
        <v>1023</v>
      </c>
      <c r="DX143" s="1182" t="s">
        <v>1023</v>
      </c>
      <c r="DY143" s="1182" t="s">
        <v>1023</v>
      </c>
      <c r="DZ143" s="1182">
        <v>1</v>
      </c>
      <c r="EA143" s="1182">
        <v>2</v>
      </c>
      <c r="EB143" s="1182">
        <v>31</v>
      </c>
      <c r="EC143" s="1182" t="s">
        <v>1023</v>
      </c>
      <c r="ED143" s="1182" t="s">
        <v>1023</v>
      </c>
      <c r="EE143" s="1182">
        <v>1</v>
      </c>
      <c r="EF143" s="1182">
        <v>2</v>
      </c>
      <c r="EG143" s="1182" t="s">
        <v>1023</v>
      </c>
      <c r="EH143" s="1182" t="s">
        <v>1023</v>
      </c>
      <c r="EI143" s="1182" t="s">
        <v>1023</v>
      </c>
      <c r="EJ143" s="1182" t="s">
        <v>1023</v>
      </c>
      <c r="EK143" s="1182">
        <v>1</v>
      </c>
      <c r="EL143" s="1182">
        <v>2</v>
      </c>
      <c r="EM143" s="1182">
        <v>7</v>
      </c>
      <c r="EN143" s="1182">
        <v>43</v>
      </c>
      <c r="EO143" s="1182" t="s">
        <v>1023</v>
      </c>
      <c r="EP143" s="1182" t="s">
        <v>1023</v>
      </c>
      <c r="EQ143" s="1182" t="s">
        <v>1023</v>
      </c>
      <c r="ER143" s="1182">
        <v>4</v>
      </c>
      <c r="ES143" s="1182">
        <v>2</v>
      </c>
      <c r="ET143" s="1182">
        <v>1</v>
      </c>
      <c r="EU143" s="1182">
        <v>2</v>
      </c>
      <c r="EV143" s="1182" t="s">
        <v>1023</v>
      </c>
      <c r="EW143" s="1182">
        <v>4</v>
      </c>
      <c r="EX143" s="1182" t="s">
        <v>1023</v>
      </c>
      <c r="EY143" s="1182">
        <v>6</v>
      </c>
      <c r="EZ143" s="1182">
        <v>7</v>
      </c>
      <c r="FA143" s="1182">
        <v>57</v>
      </c>
      <c r="FB143" s="1182" t="s">
        <v>1023</v>
      </c>
      <c r="FC143" s="1182" t="s">
        <v>1023</v>
      </c>
      <c r="FD143" s="1182" t="s">
        <v>1023</v>
      </c>
      <c r="FE143" s="1182">
        <v>6</v>
      </c>
      <c r="FF143" s="1182">
        <v>2</v>
      </c>
      <c r="FG143" s="1182" t="s">
        <v>1023</v>
      </c>
      <c r="FH143" s="1182" t="s">
        <v>1023</v>
      </c>
      <c r="FI143" s="1182" t="s">
        <v>1023</v>
      </c>
      <c r="FJ143" s="1182">
        <v>4</v>
      </c>
      <c r="FK143" s="1182">
        <v>5</v>
      </c>
      <c r="FL143" s="1182">
        <v>7</v>
      </c>
      <c r="FM143" s="1182">
        <v>9</v>
      </c>
      <c r="FN143" s="1182">
        <v>90</v>
      </c>
      <c r="FO143" s="1182" t="s">
        <v>1023</v>
      </c>
      <c r="FP143" s="1182" t="s">
        <v>1023</v>
      </c>
      <c r="FQ143" s="1182">
        <v>3</v>
      </c>
      <c r="FR143" s="1182">
        <v>1</v>
      </c>
      <c r="FS143" s="1182" t="s">
        <v>1023</v>
      </c>
      <c r="FT143" s="1182" t="s">
        <v>1023</v>
      </c>
      <c r="FU143" s="1182" t="s">
        <v>1023</v>
      </c>
      <c r="FV143" s="1182" t="s">
        <v>1023</v>
      </c>
      <c r="FW143" s="1182" t="s">
        <v>1023</v>
      </c>
      <c r="FX143" s="1182" t="s">
        <v>1023</v>
      </c>
      <c r="FY143" s="1182" t="s">
        <v>1023</v>
      </c>
      <c r="FZ143" s="1182">
        <v>10</v>
      </c>
      <c r="GA143" s="1182" t="s">
        <v>1023</v>
      </c>
      <c r="GB143" s="1182" t="s">
        <v>1023</v>
      </c>
      <c r="GC143" s="1182" t="s">
        <v>1023</v>
      </c>
      <c r="GD143" s="1182" t="s">
        <v>1023</v>
      </c>
      <c r="GE143" s="1182" t="s">
        <v>1023</v>
      </c>
      <c r="GF143" s="1182" t="s">
        <v>1023</v>
      </c>
      <c r="GG143" s="1182" t="s">
        <v>1023</v>
      </c>
      <c r="GH143" s="1182" t="s">
        <v>1023</v>
      </c>
      <c r="GI143" s="1182" t="s">
        <v>1023</v>
      </c>
      <c r="GJ143" s="1182" t="s">
        <v>1023</v>
      </c>
      <c r="GK143" s="1182" t="s">
        <v>1023</v>
      </c>
      <c r="GL143" s="1182" t="s">
        <v>1023</v>
      </c>
      <c r="GM143" s="1182">
        <v>3</v>
      </c>
      <c r="GN143" s="1182" t="s">
        <v>1023</v>
      </c>
      <c r="GO143" s="1182" t="s">
        <v>1023</v>
      </c>
      <c r="GP143" s="1182">
        <v>1</v>
      </c>
      <c r="GQ143" s="1182" t="s">
        <v>1023</v>
      </c>
      <c r="GR143" s="1182">
        <v>1</v>
      </c>
      <c r="GS143" s="1182" t="s">
        <v>1023</v>
      </c>
      <c r="GT143" s="1182" t="s">
        <v>1023</v>
      </c>
      <c r="GU143" s="1182" t="s">
        <v>1023</v>
      </c>
      <c r="GV143" s="1182" t="s">
        <v>1023</v>
      </c>
      <c r="GW143" s="1182" t="s">
        <v>1023</v>
      </c>
      <c r="GX143" s="1182" t="s">
        <v>1023</v>
      </c>
      <c r="GY143" s="1182">
        <v>9</v>
      </c>
      <c r="GZ143" s="1182" t="s">
        <v>1023</v>
      </c>
      <c r="HA143" s="1182" t="s">
        <v>1023</v>
      </c>
      <c r="HB143" s="1182" t="s">
        <v>1023</v>
      </c>
      <c r="HC143" s="1182">
        <v>23</v>
      </c>
      <c r="HD143" s="1182">
        <v>13</v>
      </c>
      <c r="HE143" s="1182">
        <v>1</v>
      </c>
      <c r="HF143" s="1182">
        <v>2</v>
      </c>
      <c r="HG143" s="1182">
        <v>2</v>
      </c>
      <c r="HH143" s="1182">
        <v>1</v>
      </c>
      <c r="HI143" s="1182">
        <v>4</v>
      </c>
      <c r="HJ143" s="1182">
        <v>10</v>
      </c>
      <c r="HK143" s="1182">
        <v>24</v>
      </c>
      <c r="HL143" s="1182">
        <v>177</v>
      </c>
      <c r="HM143" s="1182" t="s">
        <v>1023</v>
      </c>
      <c r="HN143" s="1182" t="s">
        <v>1023</v>
      </c>
      <c r="HO143" s="1182" t="s">
        <v>1023</v>
      </c>
      <c r="HP143" s="1182">
        <v>11</v>
      </c>
      <c r="HQ143" s="1182">
        <v>3</v>
      </c>
      <c r="HR143" s="1182">
        <v>1</v>
      </c>
      <c r="HS143" s="1182">
        <v>1</v>
      </c>
      <c r="HT143" s="1182">
        <v>1</v>
      </c>
      <c r="HU143" s="1182">
        <v>1</v>
      </c>
      <c r="HV143" s="1182" t="s">
        <v>1023</v>
      </c>
      <c r="HW143" s="1182">
        <v>3</v>
      </c>
      <c r="HX143" s="1182">
        <v>4</v>
      </c>
      <c r="HY143" s="1182">
        <v>57</v>
      </c>
      <c r="HZ143" s="1182" t="s">
        <v>1023</v>
      </c>
      <c r="IA143" s="1182" t="s">
        <v>1023</v>
      </c>
      <c r="IB143" s="1182" t="s">
        <v>1023</v>
      </c>
      <c r="IC143" s="1182" t="s">
        <v>1023</v>
      </c>
      <c r="ID143" s="1182" t="s">
        <v>1023</v>
      </c>
      <c r="IE143" s="1182" t="s">
        <v>1023</v>
      </c>
      <c r="IF143" s="1182" t="s">
        <v>1023</v>
      </c>
      <c r="IG143" s="1182" t="s">
        <v>1023</v>
      </c>
      <c r="IH143" s="1182" t="s">
        <v>1023</v>
      </c>
      <c r="II143" s="1182">
        <v>1</v>
      </c>
      <c r="IJ143" s="1182">
        <v>1</v>
      </c>
      <c r="IK143" s="1182">
        <v>7</v>
      </c>
      <c r="IL143" s="1182" t="s">
        <v>1023</v>
      </c>
      <c r="IM143" s="1182" t="s">
        <v>1023</v>
      </c>
      <c r="IN143" s="1182" t="s">
        <v>1023</v>
      </c>
      <c r="IO143" s="1182" t="s">
        <v>1023</v>
      </c>
      <c r="IP143" s="1182" t="s">
        <v>1023</v>
      </c>
      <c r="IQ143" s="1182">
        <v>3</v>
      </c>
      <c r="IR143" s="1182" t="s">
        <v>1023</v>
      </c>
      <c r="IS143" s="1182" t="s">
        <v>1023</v>
      </c>
      <c r="IT143" s="1182">
        <v>1</v>
      </c>
      <c r="IU143" s="1182" t="s">
        <v>1023</v>
      </c>
      <c r="IV143" s="1182" t="s">
        <v>1023</v>
      </c>
      <c r="IW143" s="1182" t="s">
        <v>1023</v>
      </c>
      <c r="IX143" s="1182" t="s">
        <v>1023</v>
      </c>
      <c r="IY143" s="1182" t="s">
        <v>1023</v>
      </c>
      <c r="IZ143" s="1182" t="s">
        <v>1023</v>
      </c>
      <c r="JA143" s="1182" t="s">
        <v>1023</v>
      </c>
      <c r="JB143" s="1182" t="s">
        <v>1023</v>
      </c>
      <c r="JC143" s="1182">
        <v>5</v>
      </c>
      <c r="JD143" s="1182" t="s">
        <v>1023</v>
      </c>
      <c r="JE143" s="1182" t="s">
        <v>1023</v>
      </c>
      <c r="JF143" s="1182">
        <v>1</v>
      </c>
      <c r="JG143" s="1182">
        <v>1</v>
      </c>
      <c r="JH143" s="1182" t="s">
        <v>1023</v>
      </c>
      <c r="JI143" s="1182" t="s">
        <v>1023</v>
      </c>
      <c r="JJ143" s="1182" t="s">
        <v>1023</v>
      </c>
      <c r="JK143" s="1182" t="s">
        <v>1023</v>
      </c>
      <c r="JL143" s="1182" t="s">
        <v>1023</v>
      </c>
      <c r="JM143" s="1182" t="s">
        <v>1023</v>
      </c>
      <c r="JN143" s="1182" t="s">
        <v>1023</v>
      </c>
      <c r="JO143" s="1182">
        <v>4</v>
      </c>
      <c r="JP143" s="1182" t="s">
        <v>1023</v>
      </c>
      <c r="JQ143" s="1182" t="s">
        <v>1023</v>
      </c>
      <c r="JR143" s="1182" t="s">
        <v>1023</v>
      </c>
      <c r="JS143" s="1182">
        <v>1</v>
      </c>
      <c r="JT143" s="1182" t="s">
        <v>1023</v>
      </c>
      <c r="JU143" s="1182" t="s">
        <v>1023</v>
      </c>
      <c r="JV143" s="1182">
        <v>1</v>
      </c>
      <c r="JW143" s="1182" t="s">
        <v>1023</v>
      </c>
      <c r="JX143" s="1182" t="s">
        <v>1023</v>
      </c>
      <c r="JY143" s="1182" t="s">
        <v>1023</v>
      </c>
      <c r="JZ143" s="1182">
        <v>1</v>
      </c>
      <c r="KA143" s="1182">
        <v>5</v>
      </c>
      <c r="KB143" s="1182">
        <v>24</v>
      </c>
      <c r="KC143" s="1182" t="s">
        <v>1023</v>
      </c>
      <c r="KD143" s="1182" t="s">
        <v>1023</v>
      </c>
      <c r="KE143" s="1182" t="s">
        <v>1023</v>
      </c>
      <c r="KF143" s="1182">
        <v>1</v>
      </c>
      <c r="KG143" s="1182">
        <v>4</v>
      </c>
      <c r="KH143" s="1182" t="s">
        <v>1023</v>
      </c>
      <c r="KI143" s="1182">
        <v>1</v>
      </c>
      <c r="KJ143" s="1182">
        <v>1</v>
      </c>
      <c r="KK143" s="1182">
        <v>1</v>
      </c>
      <c r="KL143" s="1182" t="s">
        <v>1023</v>
      </c>
      <c r="KM143" s="1182">
        <v>1</v>
      </c>
      <c r="KN143" s="1182">
        <v>4</v>
      </c>
      <c r="KO143" s="1182">
        <v>19</v>
      </c>
      <c r="KP143" s="1182" t="s">
        <v>1023</v>
      </c>
      <c r="KQ143" s="1182" t="s">
        <v>1023</v>
      </c>
      <c r="KR143" s="1182" t="s">
        <v>1023</v>
      </c>
      <c r="KS143" s="1182" t="s">
        <v>1023</v>
      </c>
      <c r="KT143" s="1182" t="s">
        <v>1023</v>
      </c>
      <c r="KU143" s="1182" t="s">
        <v>1023</v>
      </c>
      <c r="KV143" s="1182">
        <v>1</v>
      </c>
      <c r="KW143" s="1182" t="s">
        <v>1023</v>
      </c>
      <c r="KX143" s="1182">
        <v>1</v>
      </c>
      <c r="KY143" s="1182" t="s">
        <v>1023</v>
      </c>
    </row>
    <row r="144" spans="2:311" ht="15" customHeight="1">
      <c r="B144" s="1501"/>
      <c r="C144" s="1501" t="s">
        <v>71</v>
      </c>
      <c r="D144" s="1503"/>
      <c r="E144" s="1182">
        <v>1837</v>
      </c>
      <c r="F144" s="1182">
        <v>1837</v>
      </c>
      <c r="G144" s="1182" t="s">
        <v>1023</v>
      </c>
      <c r="H144" s="1182" t="s">
        <v>1023</v>
      </c>
      <c r="I144" s="1182" t="s">
        <v>1023</v>
      </c>
      <c r="J144" s="1182">
        <v>6</v>
      </c>
      <c r="K144" s="1182">
        <v>2</v>
      </c>
      <c r="L144" s="1182">
        <v>2</v>
      </c>
      <c r="M144" s="1182">
        <v>1</v>
      </c>
      <c r="N144" s="1182">
        <v>1</v>
      </c>
      <c r="O144" s="1182">
        <v>2</v>
      </c>
      <c r="P144" s="1182" t="s">
        <v>1023</v>
      </c>
      <c r="Q144" s="1182">
        <v>2</v>
      </c>
      <c r="R144" s="1182">
        <v>12</v>
      </c>
      <c r="S144" s="1182">
        <v>123</v>
      </c>
      <c r="T144" s="1182" t="s">
        <v>1023</v>
      </c>
      <c r="U144" s="1182" t="s">
        <v>1023</v>
      </c>
      <c r="V144" s="1182" t="s">
        <v>1023</v>
      </c>
      <c r="W144" s="1182">
        <v>1</v>
      </c>
      <c r="X144" s="1182">
        <v>1</v>
      </c>
      <c r="Y144" s="1182">
        <v>1</v>
      </c>
      <c r="Z144" s="1182" t="s">
        <v>1023</v>
      </c>
      <c r="AA144" s="1182" t="s">
        <v>1023</v>
      </c>
      <c r="AB144" s="1182" t="s">
        <v>1023</v>
      </c>
      <c r="AC144" s="1182" t="s">
        <v>1023</v>
      </c>
      <c r="AD144" s="1182">
        <v>2</v>
      </c>
      <c r="AE144" s="1182" t="s">
        <v>1023</v>
      </c>
      <c r="AF144" s="1182">
        <v>16</v>
      </c>
      <c r="AG144" s="1182" t="s">
        <v>1023</v>
      </c>
      <c r="AH144" s="1182" t="s">
        <v>1023</v>
      </c>
      <c r="AI144" s="1182">
        <v>2</v>
      </c>
      <c r="AJ144" s="1182" t="s">
        <v>1023</v>
      </c>
      <c r="AK144" s="1182" t="s">
        <v>1023</v>
      </c>
      <c r="AL144" s="1182">
        <v>1</v>
      </c>
      <c r="AM144" s="1182" t="s">
        <v>1023</v>
      </c>
      <c r="AN144" s="1182" t="s">
        <v>1023</v>
      </c>
      <c r="AO144" s="1182" t="s">
        <v>1023</v>
      </c>
      <c r="AP144" s="1182">
        <v>2</v>
      </c>
      <c r="AQ144" s="1182">
        <v>3</v>
      </c>
      <c r="AR144" s="1182">
        <v>42</v>
      </c>
      <c r="AS144" s="1182" t="s">
        <v>1023</v>
      </c>
      <c r="AT144" s="1182" t="s">
        <v>1023</v>
      </c>
      <c r="AU144" s="1182">
        <v>1</v>
      </c>
      <c r="AV144" s="1182" t="s">
        <v>1023</v>
      </c>
      <c r="AW144" s="1182" t="s">
        <v>1023</v>
      </c>
      <c r="AX144" s="1182" t="s">
        <v>1023</v>
      </c>
      <c r="AY144" s="1182" t="s">
        <v>1023</v>
      </c>
      <c r="AZ144" s="1182" t="s">
        <v>1023</v>
      </c>
      <c r="BA144" s="1182">
        <v>1</v>
      </c>
      <c r="BB144" s="1182" t="s">
        <v>1023</v>
      </c>
      <c r="BC144" s="1182">
        <v>1</v>
      </c>
      <c r="BD144" s="1182">
        <v>16</v>
      </c>
      <c r="BE144" s="1182" t="s">
        <v>1023</v>
      </c>
      <c r="BF144" s="1182" t="s">
        <v>1023</v>
      </c>
      <c r="BG144" s="1182" t="s">
        <v>1023</v>
      </c>
      <c r="BH144" s="1182">
        <v>6</v>
      </c>
      <c r="BI144" s="1182">
        <v>3</v>
      </c>
      <c r="BJ144" s="1182" t="s">
        <v>1023</v>
      </c>
      <c r="BK144" s="1182" t="s">
        <v>1023</v>
      </c>
      <c r="BL144" s="1182" t="s">
        <v>1023</v>
      </c>
      <c r="BM144" s="1182" t="s">
        <v>1023</v>
      </c>
      <c r="BN144" s="1182" t="s">
        <v>1023</v>
      </c>
      <c r="BO144" s="1182" t="s">
        <v>1023</v>
      </c>
      <c r="BP144" s="1182">
        <v>2</v>
      </c>
      <c r="BQ144" s="1182">
        <v>43</v>
      </c>
      <c r="BR144" s="1182" t="s">
        <v>1023</v>
      </c>
      <c r="BS144" s="1182" t="s">
        <v>1023</v>
      </c>
      <c r="BT144" s="1182" t="s">
        <v>1023</v>
      </c>
      <c r="BU144" s="1182">
        <v>7</v>
      </c>
      <c r="BV144" s="1182">
        <v>2</v>
      </c>
      <c r="BW144" s="1182">
        <v>1</v>
      </c>
      <c r="BX144" s="1182">
        <v>1</v>
      </c>
      <c r="BY144" s="1182">
        <v>1</v>
      </c>
      <c r="BZ144" s="1182">
        <v>1</v>
      </c>
      <c r="CA144" s="1182">
        <v>1</v>
      </c>
      <c r="CB144" s="1182">
        <v>5</v>
      </c>
      <c r="CC144" s="1182">
        <v>8</v>
      </c>
      <c r="CD144" s="1182">
        <v>75</v>
      </c>
      <c r="CE144" s="1182" t="s">
        <v>1023</v>
      </c>
      <c r="CF144" s="1182" t="s">
        <v>1023</v>
      </c>
      <c r="CG144" s="1182" t="s">
        <v>1023</v>
      </c>
      <c r="CH144" s="1182">
        <v>3</v>
      </c>
      <c r="CI144" s="1182">
        <v>1</v>
      </c>
      <c r="CJ144" s="1182">
        <v>1</v>
      </c>
      <c r="CK144" s="1182">
        <v>1</v>
      </c>
      <c r="CL144" s="1182">
        <v>1</v>
      </c>
      <c r="CM144" s="1182">
        <v>1</v>
      </c>
      <c r="CN144" s="1182" t="s">
        <v>1023</v>
      </c>
      <c r="CO144" s="1182">
        <v>5</v>
      </c>
      <c r="CP144" s="1182">
        <v>5</v>
      </c>
      <c r="CQ144" s="1182">
        <v>123</v>
      </c>
      <c r="CR144" s="1182" t="s">
        <v>1023</v>
      </c>
      <c r="CS144" s="1182" t="s">
        <v>1023</v>
      </c>
      <c r="CT144" s="1182">
        <v>1</v>
      </c>
      <c r="CU144" s="1182" t="s">
        <v>1023</v>
      </c>
      <c r="CV144" s="1182" t="s">
        <v>1023</v>
      </c>
      <c r="CW144" s="1182">
        <v>2</v>
      </c>
      <c r="CX144" s="1182">
        <v>1</v>
      </c>
      <c r="CY144" s="1182" t="s">
        <v>1023</v>
      </c>
      <c r="CZ144" s="1182" t="s">
        <v>1023</v>
      </c>
      <c r="DA144" s="1182">
        <v>3</v>
      </c>
      <c r="DB144" s="1182">
        <v>1</v>
      </c>
      <c r="DC144" s="1182">
        <v>19</v>
      </c>
      <c r="DD144" s="1182" t="s">
        <v>1023</v>
      </c>
      <c r="DE144" s="1182" t="s">
        <v>1023</v>
      </c>
      <c r="DF144" s="1182" t="s">
        <v>1023</v>
      </c>
      <c r="DG144" s="1182">
        <v>17</v>
      </c>
      <c r="DH144" s="1182">
        <v>6</v>
      </c>
      <c r="DI144" s="1182">
        <v>4</v>
      </c>
      <c r="DJ144" s="1182">
        <v>2</v>
      </c>
      <c r="DK144" s="1182">
        <v>1</v>
      </c>
      <c r="DL144" s="1182">
        <v>3</v>
      </c>
      <c r="DM144" s="1182">
        <v>4</v>
      </c>
      <c r="DN144" s="1182">
        <v>31</v>
      </c>
      <c r="DO144" s="1182">
        <v>42</v>
      </c>
      <c r="DP144" s="1182">
        <v>415</v>
      </c>
      <c r="DQ144" s="1182" t="s">
        <v>1023</v>
      </c>
      <c r="DR144" s="1182" t="s">
        <v>1023</v>
      </c>
      <c r="DS144" s="1182" t="s">
        <v>1023</v>
      </c>
      <c r="DT144" s="1182">
        <v>2</v>
      </c>
      <c r="DU144" s="1182" t="s">
        <v>1023</v>
      </c>
      <c r="DV144" s="1182" t="s">
        <v>1023</v>
      </c>
      <c r="DW144" s="1182" t="s">
        <v>1023</v>
      </c>
      <c r="DX144" s="1182" t="s">
        <v>1023</v>
      </c>
      <c r="DY144" s="1182" t="s">
        <v>1023</v>
      </c>
      <c r="DZ144" s="1182">
        <v>1</v>
      </c>
      <c r="EA144" s="1182">
        <v>5</v>
      </c>
      <c r="EB144" s="1182">
        <v>34</v>
      </c>
      <c r="EC144" s="1182" t="s">
        <v>1023</v>
      </c>
      <c r="ED144" s="1182" t="s">
        <v>1023</v>
      </c>
      <c r="EE144" s="1182">
        <v>1</v>
      </c>
      <c r="EF144" s="1182" t="s">
        <v>1023</v>
      </c>
      <c r="EG144" s="1182" t="s">
        <v>1023</v>
      </c>
      <c r="EH144" s="1182" t="s">
        <v>1023</v>
      </c>
      <c r="EI144" s="1182">
        <v>1</v>
      </c>
      <c r="EJ144" s="1182" t="s">
        <v>1023</v>
      </c>
      <c r="EK144" s="1182" t="s">
        <v>1023</v>
      </c>
      <c r="EL144" s="1182">
        <v>2</v>
      </c>
      <c r="EM144" s="1182">
        <v>5</v>
      </c>
      <c r="EN144" s="1182">
        <v>51</v>
      </c>
      <c r="EO144" s="1182" t="s">
        <v>1023</v>
      </c>
      <c r="EP144" s="1182" t="s">
        <v>1023</v>
      </c>
      <c r="EQ144" s="1182" t="s">
        <v>1023</v>
      </c>
      <c r="ER144" s="1182">
        <v>3</v>
      </c>
      <c r="ES144" s="1182">
        <v>2</v>
      </c>
      <c r="ET144" s="1182" t="s">
        <v>1023</v>
      </c>
      <c r="EU144" s="1182">
        <v>1</v>
      </c>
      <c r="EV144" s="1182">
        <v>1</v>
      </c>
      <c r="EW144" s="1182" t="s">
        <v>1023</v>
      </c>
      <c r="EX144" s="1182" t="s">
        <v>1023</v>
      </c>
      <c r="EY144" s="1182">
        <v>5</v>
      </c>
      <c r="EZ144" s="1182">
        <v>1</v>
      </c>
      <c r="FA144" s="1182">
        <v>46</v>
      </c>
      <c r="FB144" s="1182" t="s">
        <v>1023</v>
      </c>
      <c r="FC144" s="1182" t="s">
        <v>1023</v>
      </c>
      <c r="FD144" s="1182" t="s">
        <v>1023</v>
      </c>
      <c r="FE144" s="1182">
        <v>6</v>
      </c>
      <c r="FF144" s="1182">
        <v>4</v>
      </c>
      <c r="FG144" s="1182" t="s">
        <v>1023</v>
      </c>
      <c r="FH144" s="1182">
        <v>2</v>
      </c>
      <c r="FI144" s="1182">
        <v>1</v>
      </c>
      <c r="FJ144" s="1182" t="s">
        <v>1023</v>
      </c>
      <c r="FK144" s="1182" t="s">
        <v>1023</v>
      </c>
      <c r="FL144" s="1182">
        <v>5</v>
      </c>
      <c r="FM144" s="1182">
        <v>11</v>
      </c>
      <c r="FN144" s="1182">
        <v>92</v>
      </c>
      <c r="FO144" s="1182" t="s">
        <v>1023</v>
      </c>
      <c r="FP144" s="1182" t="s">
        <v>1023</v>
      </c>
      <c r="FQ144" s="1182" t="s">
        <v>1023</v>
      </c>
      <c r="FR144" s="1182">
        <v>1</v>
      </c>
      <c r="FS144" s="1182">
        <v>1</v>
      </c>
      <c r="FT144" s="1182" t="s">
        <v>1023</v>
      </c>
      <c r="FU144" s="1182" t="s">
        <v>1023</v>
      </c>
      <c r="FV144" s="1182" t="s">
        <v>1023</v>
      </c>
      <c r="FW144" s="1182" t="s">
        <v>1023</v>
      </c>
      <c r="FX144" s="1182">
        <v>1</v>
      </c>
      <c r="FY144" s="1182">
        <v>2</v>
      </c>
      <c r="FZ144" s="1182">
        <v>2</v>
      </c>
      <c r="GA144" s="1182" t="s">
        <v>1023</v>
      </c>
      <c r="GB144" s="1182" t="s">
        <v>1023</v>
      </c>
      <c r="GC144" s="1182" t="s">
        <v>1023</v>
      </c>
      <c r="GD144" s="1182" t="s">
        <v>1023</v>
      </c>
      <c r="GE144" s="1182" t="s">
        <v>1023</v>
      </c>
      <c r="GF144" s="1182" t="s">
        <v>1023</v>
      </c>
      <c r="GG144" s="1182" t="s">
        <v>1023</v>
      </c>
      <c r="GH144" s="1182" t="s">
        <v>1023</v>
      </c>
      <c r="GI144" s="1182" t="s">
        <v>1023</v>
      </c>
      <c r="GJ144" s="1182" t="s">
        <v>1023</v>
      </c>
      <c r="GK144" s="1182" t="s">
        <v>1023</v>
      </c>
      <c r="GL144" s="1182" t="s">
        <v>1023</v>
      </c>
      <c r="GM144" s="1182">
        <v>2</v>
      </c>
      <c r="GN144" s="1182" t="s">
        <v>1023</v>
      </c>
      <c r="GO144" s="1182" t="s">
        <v>1023</v>
      </c>
      <c r="GP144" s="1182">
        <v>2</v>
      </c>
      <c r="GQ144" s="1182" t="s">
        <v>1023</v>
      </c>
      <c r="GR144" s="1182" t="s">
        <v>1023</v>
      </c>
      <c r="GS144" s="1182" t="s">
        <v>1023</v>
      </c>
      <c r="GT144" s="1182" t="s">
        <v>1023</v>
      </c>
      <c r="GU144" s="1182" t="s">
        <v>1023</v>
      </c>
      <c r="GV144" s="1182" t="s">
        <v>1023</v>
      </c>
      <c r="GW144" s="1182">
        <v>1</v>
      </c>
      <c r="GX144" s="1182" t="s">
        <v>1023</v>
      </c>
      <c r="GY144" s="1182">
        <v>5</v>
      </c>
      <c r="GZ144" s="1182" t="s">
        <v>1023</v>
      </c>
      <c r="HA144" s="1182" t="s">
        <v>1023</v>
      </c>
      <c r="HB144" s="1182" t="s">
        <v>1023</v>
      </c>
      <c r="HC144" s="1182">
        <v>14</v>
      </c>
      <c r="HD144" s="1182">
        <v>7</v>
      </c>
      <c r="HE144" s="1182" t="s">
        <v>1023</v>
      </c>
      <c r="HF144" s="1182">
        <v>1</v>
      </c>
      <c r="HG144" s="1182">
        <v>2</v>
      </c>
      <c r="HH144" s="1182" t="s">
        <v>1023</v>
      </c>
      <c r="HI144" s="1182">
        <v>1</v>
      </c>
      <c r="HJ144" s="1182">
        <v>6</v>
      </c>
      <c r="HK144" s="1182">
        <v>9</v>
      </c>
      <c r="HL144" s="1182">
        <v>231</v>
      </c>
      <c r="HM144" s="1182" t="s">
        <v>1023</v>
      </c>
      <c r="HN144" s="1182" t="s">
        <v>1023</v>
      </c>
      <c r="HO144" s="1182" t="s">
        <v>1023</v>
      </c>
      <c r="HP144" s="1182">
        <v>9</v>
      </c>
      <c r="HQ144" s="1182">
        <v>4</v>
      </c>
      <c r="HR144" s="1182" t="s">
        <v>1023</v>
      </c>
      <c r="HS144" s="1182" t="s">
        <v>1023</v>
      </c>
      <c r="HT144" s="1182" t="s">
        <v>1023</v>
      </c>
      <c r="HU144" s="1182" t="s">
        <v>1023</v>
      </c>
      <c r="HV144" s="1182" t="s">
        <v>1023</v>
      </c>
      <c r="HW144" s="1182">
        <v>4</v>
      </c>
      <c r="HX144" s="1182">
        <v>5</v>
      </c>
      <c r="HY144" s="1182">
        <v>79</v>
      </c>
      <c r="HZ144" s="1182" t="s">
        <v>1023</v>
      </c>
      <c r="IA144" s="1182" t="s">
        <v>1023</v>
      </c>
      <c r="IB144" s="1182" t="s">
        <v>1023</v>
      </c>
      <c r="IC144" s="1182" t="s">
        <v>1023</v>
      </c>
      <c r="ID144" s="1182" t="s">
        <v>1023</v>
      </c>
      <c r="IE144" s="1182" t="s">
        <v>1023</v>
      </c>
      <c r="IF144" s="1182">
        <v>1</v>
      </c>
      <c r="IG144" s="1182" t="s">
        <v>1023</v>
      </c>
      <c r="IH144" s="1182" t="s">
        <v>1023</v>
      </c>
      <c r="II144" s="1182" t="s">
        <v>1023</v>
      </c>
      <c r="IJ144" s="1182" t="s">
        <v>1023</v>
      </c>
      <c r="IK144" s="1182">
        <v>5</v>
      </c>
      <c r="IL144" s="1182" t="s">
        <v>1023</v>
      </c>
      <c r="IM144" s="1182" t="s">
        <v>1023</v>
      </c>
      <c r="IN144" s="1182" t="s">
        <v>1023</v>
      </c>
      <c r="IO144" s="1182" t="s">
        <v>1023</v>
      </c>
      <c r="IP144" s="1182" t="s">
        <v>1023</v>
      </c>
      <c r="IQ144" s="1182" t="s">
        <v>1023</v>
      </c>
      <c r="IR144" s="1182" t="s">
        <v>1023</v>
      </c>
      <c r="IS144" s="1182" t="s">
        <v>1023</v>
      </c>
      <c r="IT144" s="1182">
        <v>1</v>
      </c>
      <c r="IU144" s="1182" t="s">
        <v>1023</v>
      </c>
      <c r="IV144" s="1182" t="s">
        <v>1023</v>
      </c>
      <c r="IW144" s="1182" t="s">
        <v>1023</v>
      </c>
      <c r="IX144" s="1182">
        <v>1</v>
      </c>
      <c r="IY144" s="1182" t="s">
        <v>1023</v>
      </c>
      <c r="IZ144" s="1182" t="s">
        <v>1023</v>
      </c>
      <c r="JA144" s="1182" t="s">
        <v>1023</v>
      </c>
      <c r="JB144" s="1182" t="s">
        <v>1023</v>
      </c>
      <c r="JC144" s="1182">
        <v>3</v>
      </c>
      <c r="JD144" s="1182" t="s">
        <v>1023</v>
      </c>
      <c r="JE144" s="1182" t="s">
        <v>1023</v>
      </c>
      <c r="JF144" s="1182" t="s">
        <v>1023</v>
      </c>
      <c r="JG144" s="1182">
        <v>2</v>
      </c>
      <c r="JH144" s="1182" t="s">
        <v>1023</v>
      </c>
      <c r="JI144" s="1182">
        <v>1</v>
      </c>
      <c r="JJ144" s="1182" t="s">
        <v>1023</v>
      </c>
      <c r="JK144" s="1182" t="s">
        <v>1023</v>
      </c>
      <c r="JL144" s="1182" t="s">
        <v>1023</v>
      </c>
      <c r="JM144" s="1182" t="s">
        <v>1023</v>
      </c>
      <c r="JN144" s="1182">
        <v>1</v>
      </c>
      <c r="JO144" s="1182">
        <v>1</v>
      </c>
      <c r="JP144" s="1182" t="s">
        <v>1023</v>
      </c>
      <c r="JQ144" s="1182" t="s">
        <v>1023</v>
      </c>
      <c r="JR144" s="1182" t="s">
        <v>1023</v>
      </c>
      <c r="JS144" s="1182">
        <v>1</v>
      </c>
      <c r="JT144" s="1182">
        <v>1</v>
      </c>
      <c r="JU144" s="1182" t="s">
        <v>1023</v>
      </c>
      <c r="JV144" s="1182">
        <v>2</v>
      </c>
      <c r="JW144" s="1182">
        <v>1</v>
      </c>
      <c r="JX144" s="1182" t="s">
        <v>1023</v>
      </c>
      <c r="JY144" s="1182" t="s">
        <v>1023</v>
      </c>
      <c r="JZ144" s="1182">
        <v>5</v>
      </c>
      <c r="KA144" s="1182">
        <v>2</v>
      </c>
      <c r="KB144" s="1182">
        <v>22</v>
      </c>
      <c r="KC144" s="1182" t="s">
        <v>1023</v>
      </c>
      <c r="KD144" s="1182" t="s">
        <v>1023</v>
      </c>
      <c r="KE144" s="1182" t="s">
        <v>1023</v>
      </c>
      <c r="KF144" s="1182">
        <v>1</v>
      </c>
      <c r="KG144" s="1182">
        <v>2</v>
      </c>
      <c r="KH144" s="1182" t="s">
        <v>1023</v>
      </c>
      <c r="KI144" s="1182" t="s">
        <v>1023</v>
      </c>
      <c r="KJ144" s="1182">
        <v>1</v>
      </c>
      <c r="KK144" s="1182" t="s">
        <v>1023</v>
      </c>
      <c r="KL144" s="1182">
        <v>2</v>
      </c>
      <c r="KM144" s="1182">
        <v>1</v>
      </c>
      <c r="KN144" s="1182">
        <v>5</v>
      </c>
      <c r="KO144" s="1182">
        <v>14</v>
      </c>
      <c r="KP144" s="1182" t="s">
        <v>1023</v>
      </c>
      <c r="KQ144" s="1182" t="s">
        <v>1023</v>
      </c>
      <c r="KR144" s="1182" t="s">
        <v>1023</v>
      </c>
      <c r="KS144" s="1182" t="s">
        <v>1023</v>
      </c>
      <c r="KT144" s="1182" t="s">
        <v>1023</v>
      </c>
      <c r="KU144" s="1182" t="s">
        <v>1023</v>
      </c>
      <c r="KV144" s="1182" t="s">
        <v>1023</v>
      </c>
      <c r="KW144" s="1182" t="s">
        <v>1023</v>
      </c>
      <c r="KX144" s="1182" t="s">
        <v>1023</v>
      </c>
      <c r="KY144" s="1182" t="s">
        <v>1023</v>
      </c>
    </row>
    <row r="145" spans="2:311" ht="15" customHeight="1">
      <c r="B145" s="1501" t="s">
        <v>1081</v>
      </c>
      <c r="C145" s="1501" t="s">
        <v>49</v>
      </c>
      <c r="D145" s="1501" t="s">
        <v>49</v>
      </c>
      <c r="E145" s="1182">
        <v>1824</v>
      </c>
      <c r="F145" s="1182">
        <v>1824</v>
      </c>
      <c r="G145" s="1182" t="s">
        <v>1023</v>
      </c>
      <c r="H145" s="1182" t="s">
        <v>1023</v>
      </c>
      <c r="I145" s="1182" t="s">
        <v>1023</v>
      </c>
      <c r="J145" s="1182" t="s">
        <v>1023</v>
      </c>
      <c r="K145" s="1182" t="s">
        <v>1023</v>
      </c>
      <c r="L145" s="1182" t="s">
        <v>1023</v>
      </c>
      <c r="M145" s="1182" t="s">
        <v>1023</v>
      </c>
      <c r="N145" s="1182" t="s">
        <v>1023</v>
      </c>
      <c r="O145" s="1182" t="s">
        <v>1023</v>
      </c>
      <c r="P145" s="1182" t="s">
        <v>1023</v>
      </c>
      <c r="Q145" s="1182">
        <v>2</v>
      </c>
      <c r="R145" s="1182">
        <v>5</v>
      </c>
      <c r="S145" s="1182">
        <v>125</v>
      </c>
      <c r="T145" s="1182" t="s">
        <v>1023</v>
      </c>
      <c r="U145" s="1182" t="s">
        <v>1023</v>
      </c>
      <c r="V145" s="1182" t="s">
        <v>1023</v>
      </c>
      <c r="W145" s="1182" t="s">
        <v>1023</v>
      </c>
      <c r="X145" s="1182" t="s">
        <v>1023</v>
      </c>
      <c r="Y145" s="1182" t="s">
        <v>1023</v>
      </c>
      <c r="Z145" s="1182" t="s">
        <v>1023</v>
      </c>
      <c r="AA145" s="1182" t="s">
        <v>1023</v>
      </c>
      <c r="AB145" s="1182" t="s">
        <v>1023</v>
      </c>
      <c r="AC145" s="1182" t="s">
        <v>1023</v>
      </c>
      <c r="AD145" s="1182" t="s">
        <v>1023</v>
      </c>
      <c r="AE145" s="1182">
        <v>1</v>
      </c>
      <c r="AF145" s="1182">
        <v>51</v>
      </c>
      <c r="AG145" s="1182" t="s">
        <v>1023</v>
      </c>
      <c r="AH145" s="1182" t="s">
        <v>1023</v>
      </c>
      <c r="AI145" s="1182" t="s">
        <v>1023</v>
      </c>
      <c r="AJ145" s="1182" t="s">
        <v>1023</v>
      </c>
      <c r="AK145" s="1182" t="s">
        <v>1023</v>
      </c>
      <c r="AL145" s="1182" t="s">
        <v>1023</v>
      </c>
      <c r="AM145" s="1182" t="s">
        <v>1023</v>
      </c>
      <c r="AN145" s="1182" t="s">
        <v>1023</v>
      </c>
      <c r="AO145" s="1182">
        <v>1</v>
      </c>
      <c r="AP145" s="1182">
        <v>1</v>
      </c>
      <c r="AQ145" s="1182">
        <v>3</v>
      </c>
      <c r="AR145" s="1182">
        <v>35</v>
      </c>
      <c r="AS145" s="1182" t="s">
        <v>1023</v>
      </c>
      <c r="AT145" s="1182" t="s">
        <v>1023</v>
      </c>
      <c r="AU145" s="1182" t="s">
        <v>1023</v>
      </c>
      <c r="AV145" s="1182" t="s">
        <v>1023</v>
      </c>
      <c r="AW145" s="1182" t="s">
        <v>1023</v>
      </c>
      <c r="AX145" s="1182" t="s">
        <v>1023</v>
      </c>
      <c r="AY145" s="1182" t="s">
        <v>1023</v>
      </c>
      <c r="AZ145" s="1182" t="s">
        <v>1023</v>
      </c>
      <c r="BA145" s="1182" t="s">
        <v>1023</v>
      </c>
      <c r="BB145" s="1182" t="s">
        <v>1023</v>
      </c>
      <c r="BC145" s="1182" t="s">
        <v>1023</v>
      </c>
      <c r="BD145" s="1182">
        <v>54</v>
      </c>
      <c r="BE145" s="1182" t="s">
        <v>1023</v>
      </c>
      <c r="BF145" s="1182" t="s">
        <v>1023</v>
      </c>
      <c r="BG145" s="1182" t="s">
        <v>1023</v>
      </c>
      <c r="BH145" s="1182" t="s">
        <v>1023</v>
      </c>
      <c r="BI145" s="1182" t="s">
        <v>1023</v>
      </c>
      <c r="BJ145" s="1182" t="s">
        <v>1023</v>
      </c>
      <c r="BK145" s="1182" t="s">
        <v>1023</v>
      </c>
      <c r="BL145" s="1182" t="s">
        <v>1023</v>
      </c>
      <c r="BM145" s="1182" t="s">
        <v>1023</v>
      </c>
      <c r="BN145" s="1182" t="s">
        <v>1023</v>
      </c>
      <c r="BO145" s="1182" t="s">
        <v>1023</v>
      </c>
      <c r="BP145" s="1182" t="s">
        <v>1023</v>
      </c>
      <c r="BQ145" s="1182">
        <v>77</v>
      </c>
      <c r="BR145" s="1182">
        <v>1</v>
      </c>
      <c r="BS145" s="1182" t="s">
        <v>1023</v>
      </c>
      <c r="BT145" s="1182" t="s">
        <v>1023</v>
      </c>
      <c r="BU145" s="1182" t="s">
        <v>1023</v>
      </c>
      <c r="BV145" s="1182" t="s">
        <v>1023</v>
      </c>
      <c r="BW145" s="1182" t="s">
        <v>1023</v>
      </c>
      <c r="BX145" s="1182" t="s">
        <v>1023</v>
      </c>
      <c r="BY145" s="1182" t="s">
        <v>1023</v>
      </c>
      <c r="BZ145" s="1182" t="s">
        <v>1023</v>
      </c>
      <c r="CA145" s="1182" t="s">
        <v>1023</v>
      </c>
      <c r="CB145" s="1182">
        <v>2</v>
      </c>
      <c r="CC145" s="1182">
        <v>3</v>
      </c>
      <c r="CD145" s="1182">
        <v>134</v>
      </c>
      <c r="CE145" s="1182" t="s">
        <v>1023</v>
      </c>
      <c r="CF145" s="1182" t="s">
        <v>1023</v>
      </c>
      <c r="CG145" s="1182" t="s">
        <v>1023</v>
      </c>
      <c r="CH145" s="1182" t="s">
        <v>1023</v>
      </c>
      <c r="CI145" s="1182" t="s">
        <v>1023</v>
      </c>
      <c r="CJ145" s="1182" t="s">
        <v>1023</v>
      </c>
      <c r="CK145" s="1182" t="s">
        <v>1023</v>
      </c>
      <c r="CL145" s="1182" t="s">
        <v>1023</v>
      </c>
      <c r="CM145" s="1182" t="s">
        <v>1023</v>
      </c>
      <c r="CN145" s="1182" t="s">
        <v>1023</v>
      </c>
      <c r="CO145" s="1182">
        <v>1</v>
      </c>
      <c r="CP145" s="1182">
        <v>5</v>
      </c>
      <c r="CQ145" s="1182">
        <v>79</v>
      </c>
      <c r="CR145" s="1182" t="s">
        <v>1023</v>
      </c>
      <c r="CS145" s="1182" t="s">
        <v>1023</v>
      </c>
      <c r="CT145" s="1182" t="s">
        <v>1023</v>
      </c>
      <c r="CU145" s="1182" t="s">
        <v>1023</v>
      </c>
      <c r="CV145" s="1182" t="s">
        <v>1023</v>
      </c>
      <c r="CW145" s="1182" t="s">
        <v>1023</v>
      </c>
      <c r="CX145" s="1182" t="s">
        <v>1023</v>
      </c>
      <c r="CY145" s="1182" t="s">
        <v>1023</v>
      </c>
      <c r="CZ145" s="1182" t="s">
        <v>1023</v>
      </c>
      <c r="DA145" s="1182" t="s">
        <v>1023</v>
      </c>
      <c r="DB145" s="1182">
        <v>5</v>
      </c>
      <c r="DC145" s="1182">
        <v>26</v>
      </c>
      <c r="DD145" s="1182" t="s">
        <v>1023</v>
      </c>
      <c r="DE145" s="1182" t="s">
        <v>1023</v>
      </c>
      <c r="DF145" s="1182" t="s">
        <v>1023</v>
      </c>
      <c r="DG145" s="1182" t="s">
        <v>1023</v>
      </c>
      <c r="DH145" s="1182" t="s">
        <v>1023</v>
      </c>
      <c r="DI145" s="1182" t="s">
        <v>1023</v>
      </c>
      <c r="DJ145" s="1182" t="s">
        <v>1023</v>
      </c>
      <c r="DK145" s="1182" t="s">
        <v>1023</v>
      </c>
      <c r="DL145" s="1182" t="s">
        <v>1023</v>
      </c>
      <c r="DM145" s="1182">
        <v>2</v>
      </c>
      <c r="DN145" s="1182">
        <v>7</v>
      </c>
      <c r="DO145" s="1182">
        <v>12</v>
      </c>
      <c r="DP145" s="1182">
        <v>232</v>
      </c>
      <c r="DQ145" s="1182" t="s">
        <v>1023</v>
      </c>
      <c r="DR145" s="1182" t="s">
        <v>1023</v>
      </c>
      <c r="DS145" s="1182" t="s">
        <v>1023</v>
      </c>
      <c r="DT145" s="1182" t="s">
        <v>1023</v>
      </c>
      <c r="DU145" s="1182" t="s">
        <v>1023</v>
      </c>
      <c r="DV145" s="1182" t="s">
        <v>1023</v>
      </c>
      <c r="DW145" s="1182" t="s">
        <v>1023</v>
      </c>
      <c r="DX145" s="1182" t="s">
        <v>1023</v>
      </c>
      <c r="DY145" s="1182" t="s">
        <v>1023</v>
      </c>
      <c r="DZ145" s="1182">
        <v>2</v>
      </c>
      <c r="EA145" s="1182">
        <v>6</v>
      </c>
      <c r="EB145" s="1182">
        <v>63</v>
      </c>
      <c r="EC145" s="1182" t="s">
        <v>1023</v>
      </c>
      <c r="ED145" s="1182" t="s">
        <v>1023</v>
      </c>
      <c r="EE145" s="1182" t="s">
        <v>1023</v>
      </c>
      <c r="EF145" s="1182" t="s">
        <v>1023</v>
      </c>
      <c r="EG145" s="1182" t="s">
        <v>1023</v>
      </c>
      <c r="EH145" s="1182" t="s">
        <v>1023</v>
      </c>
      <c r="EI145" s="1182" t="s">
        <v>1023</v>
      </c>
      <c r="EJ145" s="1182" t="s">
        <v>1023</v>
      </c>
      <c r="EK145" s="1182" t="s">
        <v>1023</v>
      </c>
      <c r="EL145" s="1182">
        <v>2</v>
      </c>
      <c r="EM145" s="1182">
        <v>4</v>
      </c>
      <c r="EN145" s="1182">
        <v>56</v>
      </c>
      <c r="EO145" s="1182" t="s">
        <v>1023</v>
      </c>
      <c r="EP145" s="1182" t="s">
        <v>1023</v>
      </c>
      <c r="EQ145" s="1182" t="s">
        <v>1023</v>
      </c>
      <c r="ER145" s="1182" t="s">
        <v>1023</v>
      </c>
      <c r="ES145" s="1182">
        <v>1</v>
      </c>
      <c r="ET145" s="1182" t="s">
        <v>1023</v>
      </c>
      <c r="EU145" s="1182">
        <v>1</v>
      </c>
      <c r="EV145" s="1182">
        <v>1</v>
      </c>
      <c r="EW145" s="1182" t="s">
        <v>1023</v>
      </c>
      <c r="EX145" s="1182" t="s">
        <v>1023</v>
      </c>
      <c r="EY145" s="1182" t="s">
        <v>1023</v>
      </c>
      <c r="EZ145" s="1182">
        <v>3</v>
      </c>
      <c r="FA145" s="1182">
        <v>56</v>
      </c>
      <c r="FB145" s="1182" t="s">
        <v>1023</v>
      </c>
      <c r="FC145" s="1182" t="s">
        <v>1023</v>
      </c>
      <c r="FD145" s="1182" t="s">
        <v>1023</v>
      </c>
      <c r="FE145" s="1182" t="s">
        <v>1023</v>
      </c>
      <c r="FF145" s="1182">
        <v>1</v>
      </c>
      <c r="FG145" s="1182" t="s">
        <v>1023</v>
      </c>
      <c r="FH145" s="1182" t="s">
        <v>1023</v>
      </c>
      <c r="FI145" s="1182">
        <v>1</v>
      </c>
      <c r="FJ145" s="1182">
        <v>1</v>
      </c>
      <c r="FK145" s="1182" t="s">
        <v>1023</v>
      </c>
      <c r="FL145" s="1182">
        <v>2</v>
      </c>
      <c r="FM145" s="1182">
        <v>4</v>
      </c>
      <c r="FN145" s="1182">
        <v>175</v>
      </c>
      <c r="FO145" s="1182" t="s">
        <v>1023</v>
      </c>
      <c r="FP145" s="1182" t="s">
        <v>1023</v>
      </c>
      <c r="FQ145" s="1182" t="s">
        <v>1023</v>
      </c>
      <c r="FR145" s="1182" t="s">
        <v>1023</v>
      </c>
      <c r="FS145" s="1182" t="s">
        <v>1023</v>
      </c>
      <c r="FT145" s="1182" t="s">
        <v>1023</v>
      </c>
      <c r="FU145" s="1182" t="s">
        <v>1023</v>
      </c>
      <c r="FV145" s="1182" t="s">
        <v>1023</v>
      </c>
      <c r="FW145" s="1182" t="s">
        <v>1023</v>
      </c>
      <c r="FX145" s="1182" t="s">
        <v>1023</v>
      </c>
      <c r="FY145" s="1182">
        <v>1</v>
      </c>
      <c r="FZ145" s="1182">
        <v>8</v>
      </c>
      <c r="GA145" s="1182" t="s">
        <v>1023</v>
      </c>
      <c r="GB145" s="1182" t="s">
        <v>1023</v>
      </c>
      <c r="GC145" s="1182" t="s">
        <v>1023</v>
      </c>
      <c r="GD145" s="1182" t="s">
        <v>1023</v>
      </c>
      <c r="GE145" s="1182" t="s">
        <v>1023</v>
      </c>
      <c r="GF145" s="1182" t="s">
        <v>1023</v>
      </c>
      <c r="GG145" s="1182" t="s">
        <v>1023</v>
      </c>
      <c r="GH145" s="1182" t="s">
        <v>1023</v>
      </c>
      <c r="GI145" s="1182" t="s">
        <v>1023</v>
      </c>
      <c r="GJ145" s="1182" t="s">
        <v>1023</v>
      </c>
      <c r="GK145" s="1182" t="s">
        <v>1023</v>
      </c>
      <c r="GL145" s="1182">
        <v>1</v>
      </c>
      <c r="GM145" s="1182">
        <v>10</v>
      </c>
      <c r="GN145" s="1182" t="s">
        <v>1023</v>
      </c>
      <c r="GO145" s="1182" t="s">
        <v>1023</v>
      </c>
      <c r="GP145" s="1182" t="s">
        <v>1023</v>
      </c>
      <c r="GQ145" s="1182" t="s">
        <v>1023</v>
      </c>
      <c r="GR145" s="1182" t="s">
        <v>1023</v>
      </c>
      <c r="GS145" s="1182" t="s">
        <v>1023</v>
      </c>
      <c r="GT145" s="1182" t="s">
        <v>1023</v>
      </c>
      <c r="GU145" s="1182" t="s">
        <v>1023</v>
      </c>
      <c r="GV145" s="1182" t="s">
        <v>1023</v>
      </c>
      <c r="GW145" s="1182" t="s">
        <v>1023</v>
      </c>
      <c r="GX145" s="1182">
        <v>1</v>
      </c>
      <c r="GY145" s="1182">
        <v>10</v>
      </c>
      <c r="GZ145" s="1182" t="s">
        <v>1023</v>
      </c>
      <c r="HA145" s="1182" t="s">
        <v>1023</v>
      </c>
      <c r="HB145" s="1182" t="s">
        <v>1023</v>
      </c>
      <c r="HC145" s="1182" t="s">
        <v>1023</v>
      </c>
      <c r="HD145" s="1182" t="s">
        <v>1023</v>
      </c>
      <c r="HE145" s="1182" t="s">
        <v>1023</v>
      </c>
      <c r="HF145" s="1182" t="s">
        <v>1023</v>
      </c>
      <c r="HG145" s="1182" t="s">
        <v>1023</v>
      </c>
      <c r="HH145" s="1182" t="s">
        <v>1023</v>
      </c>
      <c r="HI145" s="1182" t="s">
        <v>1023</v>
      </c>
      <c r="HJ145" s="1182">
        <v>2</v>
      </c>
      <c r="HK145" s="1182">
        <v>6</v>
      </c>
      <c r="HL145" s="1182">
        <v>301</v>
      </c>
      <c r="HM145" s="1182" t="s">
        <v>1023</v>
      </c>
      <c r="HN145" s="1182" t="s">
        <v>1023</v>
      </c>
      <c r="HO145" s="1182" t="s">
        <v>1023</v>
      </c>
      <c r="HP145" s="1182">
        <v>1</v>
      </c>
      <c r="HQ145" s="1182" t="s">
        <v>1023</v>
      </c>
      <c r="HR145" s="1182" t="s">
        <v>1023</v>
      </c>
      <c r="HS145" s="1182" t="s">
        <v>1023</v>
      </c>
      <c r="HT145" s="1182" t="s">
        <v>1023</v>
      </c>
      <c r="HU145" s="1182" t="s">
        <v>1023</v>
      </c>
      <c r="HV145" s="1182" t="s">
        <v>1023</v>
      </c>
      <c r="HW145" s="1182">
        <v>2</v>
      </c>
      <c r="HX145" s="1182">
        <v>2</v>
      </c>
      <c r="HY145" s="1182">
        <v>144</v>
      </c>
      <c r="HZ145" s="1182" t="s">
        <v>1023</v>
      </c>
      <c r="IA145" s="1182" t="s">
        <v>1023</v>
      </c>
      <c r="IB145" s="1182" t="s">
        <v>1023</v>
      </c>
      <c r="IC145" s="1182" t="s">
        <v>1023</v>
      </c>
      <c r="ID145" s="1182" t="s">
        <v>1023</v>
      </c>
      <c r="IE145" s="1182" t="s">
        <v>1023</v>
      </c>
      <c r="IF145" s="1182" t="s">
        <v>1023</v>
      </c>
      <c r="IG145" s="1182" t="s">
        <v>1023</v>
      </c>
      <c r="IH145" s="1182" t="s">
        <v>1023</v>
      </c>
      <c r="II145" s="1182" t="s">
        <v>1023</v>
      </c>
      <c r="IJ145" s="1182" t="s">
        <v>1023</v>
      </c>
      <c r="IK145" s="1182">
        <v>5</v>
      </c>
      <c r="IL145" s="1182" t="s">
        <v>1023</v>
      </c>
      <c r="IM145" s="1182" t="s">
        <v>1023</v>
      </c>
      <c r="IN145" s="1182" t="s">
        <v>1023</v>
      </c>
      <c r="IO145" s="1182" t="s">
        <v>1023</v>
      </c>
      <c r="IP145" s="1182" t="s">
        <v>1023</v>
      </c>
      <c r="IQ145" s="1182">
        <v>1</v>
      </c>
      <c r="IR145" s="1182" t="s">
        <v>1023</v>
      </c>
      <c r="IS145" s="1182" t="s">
        <v>1023</v>
      </c>
      <c r="IT145" s="1182" t="s">
        <v>1023</v>
      </c>
      <c r="IU145" s="1182" t="s">
        <v>1023</v>
      </c>
      <c r="IV145" s="1182" t="s">
        <v>1023</v>
      </c>
      <c r="IW145" s="1182" t="s">
        <v>1023</v>
      </c>
      <c r="IX145" s="1182" t="s">
        <v>1023</v>
      </c>
      <c r="IY145" s="1182" t="s">
        <v>1023</v>
      </c>
      <c r="IZ145" s="1182" t="s">
        <v>1023</v>
      </c>
      <c r="JA145" s="1182" t="s">
        <v>1023</v>
      </c>
      <c r="JB145" s="1182" t="s">
        <v>1023</v>
      </c>
      <c r="JC145" s="1182">
        <v>4</v>
      </c>
      <c r="JD145" s="1182" t="s">
        <v>1023</v>
      </c>
      <c r="JE145" s="1182" t="s">
        <v>1023</v>
      </c>
      <c r="JF145" s="1182" t="s">
        <v>1023</v>
      </c>
      <c r="JG145" s="1182" t="s">
        <v>1023</v>
      </c>
      <c r="JH145" s="1182" t="s">
        <v>1023</v>
      </c>
      <c r="JI145" s="1182" t="s">
        <v>1023</v>
      </c>
      <c r="JJ145" s="1182" t="s">
        <v>1023</v>
      </c>
      <c r="JK145" s="1182" t="s">
        <v>1023</v>
      </c>
      <c r="JL145" s="1182" t="s">
        <v>1023</v>
      </c>
      <c r="JM145" s="1182">
        <v>2</v>
      </c>
      <c r="JN145" s="1182" t="s">
        <v>1023</v>
      </c>
      <c r="JO145" s="1182">
        <v>4</v>
      </c>
      <c r="JP145" s="1182" t="s">
        <v>1023</v>
      </c>
      <c r="JQ145" s="1182" t="s">
        <v>1023</v>
      </c>
      <c r="JR145" s="1182" t="s">
        <v>1023</v>
      </c>
      <c r="JS145" s="1182" t="s">
        <v>1023</v>
      </c>
      <c r="JT145" s="1182" t="s">
        <v>1023</v>
      </c>
      <c r="JU145" s="1182" t="s">
        <v>1023</v>
      </c>
      <c r="JV145" s="1182" t="s">
        <v>1023</v>
      </c>
      <c r="JW145" s="1182" t="s">
        <v>1023</v>
      </c>
      <c r="JX145" s="1182" t="s">
        <v>1023</v>
      </c>
      <c r="JY145" s="1182" t="s">
        <v>1023</v>
      </c>
      <c r="JZ145" s="1182" t="s">
        <v>1023</v>
      </c>
      <c r="KA145" s="1182">
        <v>3</v>
      </c>
      <c r="KB145" s="1182">
        <v>58</v>
      </c>
      <c r="KC145" s="1182" t="s">
        <v>1023</v>
      </c>
      <c r="KD145" s="1182" t="s">
        <v>1023</v>
      </c>
      <c r="KE145" s="1182" t="s">
        <v>1023</v>
      </c>
      <c r="KF145" s="1182">
        <v>1</v>
      </c>
      <c r="KG145" s="1182" t="s">
        <v>1023</v>
      </c>
      <c r="KH145" s="1182" t="s">
        <v>1023</v>
      </c>
      <c r="KI145" s="1182" t="s">
        <v>1023</v>
      </c>
      <c r="KJ145" s="1182" t="s">
        <v>1023</v>
      </c>
      <c r="KK145" s="1182" t="s">
        <v>1023</v>
      </c>
      <c r="KL145" s="1182" t="s">
        <v>1023</v>
      </c>
      <c r="KM145" s="1182">
        <v>1</v>
      </c>
      <c r="KN145" s="1182">
        <v>1</v>
      </c>
      <c r="KO145" s="1182">
        <v>12</v>
      </c>
      <c r="KP145" s="1182" t="s">
        <v>1023</v>
      </c>
      <c r="KQ145" s="1182" t="s">
        <v>1023</v>
      </c>
      <c r="KR145" s="1182" t="s">
        <v>1023</v>
      </c>
      <c r="KS145" s="1182" t="s">
        <v>1023</v>
      </c>
      <c r="KT145" s="1182" t="s">
        <v>1023</v>
      </c>
      <c r="KU145" s="1182" t="s">
        <v>1023</v>
      </c>
      <c r="KV145" s="1182" t="s">
        <v>1023</v>
      </c>
      <c r="KW145" s="1182" t="s">
        <v>1023</v>
      </c>
      <c r="KX145" s="1182" t="s">
        <v>1023</v>
      </c>
      <c r="KY145" s="1182" t="s">
        <v>1023</v>
      </c>
    </row>
    <row r="146" spans="2:311" ht="15" customHeight="1">
      <c r="B146" s="1501"/>
      <c r="C146" s="1501" t="s">
        <v>70</v>
      </c>
      <c r="D146" s="1503"/>
      <c r="E146" s="1182">
        <v>1027</v>
      </c>
      <c r="F146" s="1182">
        <v>1027</v>
      </c>
      <c r="G146" s="1182" t="s">
        <v>1023</v>
      </c>
      <c r="H146" s="1182" t="s">
        <v>1023</v>
      </c>
      <c r="I146" s="1182" t="s">
        <v>1023</v>
      </c>
      <c r="J146" s="1182" t="s">
        <v>1023</v>
      </c>
      <c r="K146" s="1182" t="s">
        <v>1023</v>
      </c>
      <c r="L146" s="1182" t="s">
        <v>1023</v>
      </c>
      <c r="M146" s="1182" t="s">
        <v>1023</v>
      </c>
      <c r="N146" s="1182" t="s">
        <v>1023</v>
      </c>
      <c r="O146" s="1182" t="s">
        <v>1023</v>
      </c>
      <c r="P146" s="1182" t="s">
        <v>1023</v>
      </c>
      <c r="Q146" s="1182">
        <v>2</v>
      </c>
      <c r="R146" s="1182">
        <v>4</v>
      </c>
      <c r="S146" s="1182">
        <v>66</v>
      </c>
      <c r="T146" s="1182" t="s">
        <v>1023</v>
      </c>
      <c r="U146" s="1182" t="s">
        <v>1023</v>
      </c>
      <c r="V146" s="1182" t="s">
        <v>1023</v>
      </c>
      <c r="W146" s="1182" t="s">
        <v>1023</v>
      </c>
      <c r="X146" s="1182" t="s">
        <v>1023</v>
      </c>
      <c r="Y146" s="1182" t="s">
        <v>1023</v>
      </c>
      <c r="Z146" s="1182" t="s">
        <v>1023</v>
      </c>
      <c r="AA146" s="1182" t="s">
        <v>1023</v>
      </c>
      <c r="AB146" s="1182" t="s">
        <v>1023</v>
      </c>
      <c r="AC146" s="1182" t="s">
        <v>1023</v>
      </c>
      <c r="AD146" s="1182" t="s">
        <v>1023</v>
      </c>
      <c r="AE146" s="1182">
        <v>1</v>
      </c>
      <c r="AF146" s="1182">
        <v>30</v>
      </c>
      <c r="AG146" s="1182" t="s">
        <v>1023</v>
      </c>
      <c r="AH146" s="1182" t="s">
        <v>1023</v>
      </c>
      <c r="AI146" s="1182" t="s">
        <v>1023</v>
      </c>
      <c r="AJ146" s="1182" t="s">
        <v>1023</v>
      </c>
      <c r="AK146" s="1182" t="s">
        <v>1023</v>
      </c>
      <c r="AL146" s="1182" t="s">
        <v>1023</v>
      </c>
      <c r="AM146" s="1182" t="s">
        <v>1023</v>
      </c>
      <c r="AN146" s="1182" t="s">
        <v>1023</v>
      </c>
      <c r="AO146" s="1182">
        <v>1</v>
      </c>
      <c r="AP146" s="1182" t="s">
        <v>1023</v>
      </c>
      <c r="AQ146" s="1182">
        <v>2</v>
      </c>
      <c r="AR146" s="1182">
        <v>23</v>
      </c>
      <c r="AS146" s="1182" t="s">
        <v>1023</v>
      </c>
      <c r="AT146" s="1182" t="s">
        <v>1023</v>
      </c>
      <c r="AU146" s="1182" t="s">
        <v>1023</v>
      </c>
      <c r="AV146" s="1182" t="s">
        <v>1023</v>
      </c>
      <c r="AW146" s="1182" t="s">
        <v>1023</v>
      </c>
      <c r="AX146" s="1182" t="s">
        <v>1023</v>
      </c>
      <c r="AY146" s="1182" t="s">
        <v>1023</v>
      </c>
      <c r="AZ146" s="1182" t="s">
        <v>1023</v>
      </c>
      <c r="BA146" s="1182" t="s">
        <v>1023</v>
      </c>
      <c r="BB146" s="1182" t="s">
        <v>1023</v>
      </c>
      <c r="BC146" s="1182" t="s">
        <v>1023</v>
      </c>
      <c r="BD146" s="1182">
        <v>37</v>
      </c>
      <c r="BE146" s="1182" t="s">
        <v>1023</v>
      </c>
      <c r="BF146" s="1182" t="s">
        <v>1023</v>
      </c>
      <c r="BG146" s="1182" t="s">
        <v>1023</v>
      </c>
      <c r="BH146" s="1182" t="s">
        <v>1023</v>
      </c>
      <c r="BI146" s="1182" t="s">
        <v>1023</v>
      </c>
      <c r="BJ146" s="1182" t="s">
        <v>1023</v>
      </c>
      <c r="BK146" s="1182" t="s">
        <v>1023</v>
      </c>
      <c r="BL146" s="1182" t="s">
        <v>1023</v>
      </c>
      <c r="BM146" s="1182" t="s">
        <v>1023</v>
      </c>
      <c r="BN146" s="1182" t="s">
        <v>1023</v>
      </c>
      <c r="BO146" s="1182" t="s">
        <v>1023</v>
      </c>
      <c r="BP146" s="1182" t="s">
        <v>1023</v>
      </c>
      <c r="BQ146" s="1182">
        <v>42</v>
      </c>
      <c r="BR146" s="1182">
        <v>1</v>
      </c>
      <c r="BS146" s="1182" t="s">
        <v>1023</v>
      </c>
      <c r="BT146" s="1182" t="s">
        <v>1023</v>
      </c>
      <c r="BU146" s="1182" t="s">
        <v>1023</v>
      </c>
      <c r="BV146" s="1182" t="s">
        <v>1023</v>
      </c>
      <c r="BW146" s="1182" t="s">
        <v>1023</v>
      </c>
      <c r="BX146" s="1182" t="s">
        <v>1023</v>
      </c>
      <c r="BY146" s="1182" t="s">
        <v>1023</v>
      </c>
      <c r="BZ146" s="1182" t="s">
        <v>1023</v>
      </c>
      <c r="CA146" s="1182" t="s">
        <v>1023</v>
      </c>
      <c r="CB146" s="1182" t="s">
        <v>1023</v>
      </c>
      <c r="CC146" s="1182">
        <v>2</v>
      </c>
      <c r="CD146" s="1182">
        <v>76</v>
      </c>
      <c r="CE146" s="1182" t="s">
        <v>1023</v>
      </c>
      <c r="CF146" s="1182" t="s">
        <v>1023</v>
      </c>
      <c r="CG146" s="1182" t="s">
        <v>1023</v>
      </c>
      <c r="CH146" s="1182" t="s">
        <v>1023</v>
      </c>
      <c r="CI146" s="1182" t="s">
        <v>1023</v>
      </c>
      <c r="CJ146" s="1182" t="s">
        <v>1023</v>
      </c>
      <c r="CK146" s="1182" t="s">
        <v>1023</v>
      </c>
      <c r="CL146" s="1182" t="s">
        <v>1023</v>
      </c>
      <c r="CM146" s="1182" t="s">
        <v>1023</v>
      </c>
      <c r="CN146" s="1182" t="s">
        <v>1023</v>
      </c>
      <c r="CO146" s="1182">
        <v>1</v>
      </c>
      <c r="CP146" s="1182">
        <v>4</v>
      </c>
      <c r="CQ146" s="1182">
        <v>48</v>
      </c>
      <c r="CR146" s="1182" t="s">
        <v>1023</v>
      </c>
      <c r="CS146" s="1182" t="s">
        <v>1023</v>
      </c>
      <c r="CT146" s="1182" t="s">
        <v>1023</v>
      </c>
      <c r="CU146" s="1182" t="s">
        <v>1023</v>
      </c>
      <c r="CV146" s="1182" t="s">
        <v>1023</v>
      </c>
      <c r="CW146" s="1182" t="s">
        <v>1023</v>
      </c>
      <c r="CX146" s="1182" t="s">
        <v>1023</v>
      </c>
      <c r="CY146" s="1182" t="s">
        <v>1023</v>
      </c>
      <c r="CZ146" s="1182" t="s">
        <v>1023</v>
      </c>
      <c r="DA146" s="1182" t="s">
        <v>1023</v>
      </c>
      <c r="DB146" s="1182">
        <v>3</v>
      </c>
      <c r="DC146" s="1182">
        <v>17</v>
      </c>
      <c r="DD146" s="1182" t="s">
        <v>1023</v>
      </c>
      <c r="DE146" s="1182" t="s">
        <v>1023</v>
      </c>
      <c r="DF146" s="1182" t="s">
        <v>1023</v>
      </c>
      <c r="DG146" s="1182" t="s">
        <v>1023</v>
      </c>
      <c r="DH146" s="1182" t="s">
        <v>1023</v>
      </c>
      <c r="DI146" s="1182" t="s">
        <v>1023</v>
      </c>
      <c r="DJ146" s="1182" t="s">
        <v>1023</v>
      </c>
      <c r="DK146" s="1182" t="s">
        <v>1023</v>
      </c>
      <c r="DL146" s="1182" t="s">
        <v>1023</v>
      </c>
      <c r="DM146" s="1182">
        <v>1</v>
      </c>
      <c r="DN146" s="1182">
        <v>3</v>
      </c>
      <c r="DO146" s="1182">
        <v>8</v>
      </c>
      <c r="DP146" s="1182">
        <v>128</v>
      </c>
      <c r="DQ146" s="1182" t="s">
        <v>1023</v>
      </c>
      <c r="DR146" s="1182" t="s">
        <v>1023</v>
      </c>
      <c r="DS146" s="1182" t="s">
        <v>1023</v>
      </c>
      <c r="DT146" s="1182" t="s">
        <v>1023</v>
      </c>
      <c r="DU146" s="1182" t="s">
        <v>1023</v>
      </c>
      <c r="DV146" s="1182" t="s">
        <v>1023</v>
      </c>
      <c r="DW146" s="1182" t="s">
        <v>1023</v>
      </c>
      <c r="DX146" s="1182" t="s">
        <v>1023</v>
      </c>
      <c r="DY146" s="1182" t="s">
        <v>1023</v>
      </c>
      <c r="DZ146" s="1182">
        <v>1</v>
      </c>
      <c r="EA146" s="1182">
        <v>3</v>
      </c>
      <c r="EB146" s="1182">
        <v>34</v>
      </c>
      <c r="EC146" s="1182" t="s">
        <v>1023</v>
      </c>
      <c r="ED146" s="1182" t="s">
        <v>1023</v>
      </c>
      <c r="EE146" s="1182" t="s">
        <v>1023</v>
      </c>
      <c r="EF146" s="1182" t="s">
        <v>1023</v>
      </c>
      <c r="EG146" s="1182" t="s">
        <v>1023</v>
      </c>
      <c r="EH146" s="1182" t="s">
        <v>1023</v>
      </c>
      <c r="EI146" s="1182" t="s">
        <v>1023</v>
      </c>
      <c r="EJ146" s="1182" t="s">
        <v>1023</v>
      </c>
      <c r="EK146" s="1182" t="s">
        <v>1023</v>
      </c>
      <c r="EL146" s="1182">
        <v>1</v>
      </c>
      <c r="EM146" s="1182">
        <v>1</v>
      </c>
      <c r="EN146" s="1182">
        <v>35</v>
      </c>
      <c r="EO146" s="1182" t="s">
        <v>1023</v>
      </c>
      <c r="EP146" s="1182" t="s">
        <v>1023</v>
      </c>
      <c r="EQ146" s="1182" t="s">
        <v>1023</v>
      </c>
      <c r="ER146" s="1182" t="s">
        <v>1023</v>
      </c>
      <c r="ES146" s="1182" t="s">
        <v>1023</v>
      </c>
      <c r="ET146" s="1182" t="s">
        <v>1023</v>
      </c>
      <c r="EU146" s="1182">
        <v>1</v>
      </c>
      <c r="EV146" s="1182">
        <v>1</v>
      </c>
      <c r="EW146" s="1182" t="s">
        <v>1023</v>
      </c>
      <c r="EX146" s="1182" t="s">
        <v>1023</v>
      </c>
      <c r="EY146" s="1182" t="s">
        <v>1023</v>
      </c>
      <c r="EZ146" s="1182">
        <v>3</v>
      </c>
      <c r="FA146" s="1182">
        <v>36</v>
      </c>
      <c r="FB146" s="1182" t="s">
        <v>1023</v>
      </c>
      <c r="FC146" s="1182" t="s">
        <v>1023</v>
      </c>
      <c r="FD146" s="1182" t="s">
        <v>1023</v>
      </c>
      <c r="FE146" s="1182" t="s">
        <v>1023</v>
      </c>
      <c r="FF146" s="1182">
        <v>1</v>
      </c>
      <c r="FG146" s="1182" t="s">
        <v>1023</v>
      </c>
      <c r="FH146" s="1182" t="s">
        <v>1023</v>
      </c>
      <c r="FI146" s="1182" t="s">
        <v>1023</v>
      </c>
      <c r="FJ146" s="1182">
        <v>1</v>
      </c>
      <c r="FK146" s="1182" t="s">
        <v>1023</v>
      </c>
      <c r="FL146" s="1182" t="s">
        <v>1023</v>
      </c>
      <c r="FM146" s="1182">
        <v>2</v>
      </c>
      <c r="FN146" s="1182">
        <v>97</v>
      </c>
      <c r="FO146" s="1182" t="s">
        <v>1023</v>
      </c>
      <c r="FP146" s="1182" t="s">
        <v>1023</v>
      </c>
      <c r="FQ146" s="1182" t="s">
        <v>1023</v>
      </c>
      <c r="FR146" s="1182" t="s">
        <v>1023</v>
      </c>
      <c r="FS146" s="1182" t="s">
        <v>1023</v>
      </c>
      <c r="FT146" s="1182" t="s">
        <v>1023</v>
      </c>
      <c r="FU146" s="1182" t="s">
        <v>1023</v>
      </c>
      <c r="FV146" s="1182" t="s">
        <v>1023</v>
      </c>
      <c r="FW146" s="1182" t="s">
        <v>1023</v>
      </c>
      <c r="FX146" s="1182" t="s">
        <v>1023</v>
      </c>
      <c r="FY146" s="1182">
        <v>1</v>
      </c>
      <c r="FZ146" s="1182">
        <v>6</v>
      </c>
      <c r="GA146" s="1182" t="s">
        <v>1023</v>
      </c>
      <c r="GB146" s="1182" t="s">
        <v>1023</v>
      </c>
      <c r="GC146" s="1182" t="s">
        <v>1023</v>
      </c>
      <c r="GD146" s="1182" t="s">
        <v>1023</v>
      </c>
      <c r="GE146" s="1182" t="s">
        <v>1023</v>
      </c>
      <c r="GF146" s="1182" t="s">
        <v>1023</v>
      </c>
      <c r="GG146" s="1182" t="s">
        <v>1023</v>
      </c>
      <c r="GH146" s="1182" t="s">
        <v>1023</v>
      </c>
      <c r="GI146" s="1182" t="s">
        <v>1023</v>
      </c>
      <c r="GJ146" s="1182" t="s">
        <v>1023</v>
      </c>
      <c r="GK146" s="1182" t="s">
        <v>1023</v>
      </c>
      <c r="GL146" s="1182" t="s">
        <v>1023</v>
      </c>
      <c r="GM146" s="1182">
        <v>6</v>
      </c>
      <c r="GN146" s="1182" t="s">
        <v>1023</v>
      </c>
      <c r="GO146" s="1182" t="s">
        <v>1023</v>
      </c>
      <c r="GP146" s="1182" t="s">
        <v>1023</v>
      </c>
      <c r="GQ146" s="1182" t="s">
        <v>1023</v>
      </c>
      <c r="GR146" s="1182" t="s">
        <v>1023</v>
      </c>
      <c r="GS146" s="1182" t="s">
        <v>1023</v>
      </c>
      <c r="GT146" s="1182" t="s">
        <v>1023</v>
      </c>
      <c r="GU146" s="1182" t="s">
        <v>1023</v>
      </c>
      <c r="GV146" s="1182" t="s">
        <v>1023</v>
      </c>
      <c r="GW146" s="1182" t="s">
        <v>1023</v>
      </c>
      <c r="GX146" s="1182" t="s">
        <v>1023</v>
      </c>
      <c r="GY146" s="1182">
        <v>9</v>
      </c>
      <c r="GZ146" s="1182" t="s">
        <v>1023</v>
      </c>
      <c r="HA146" s="1182" t="s">
        <v>1023</v>
      </c>
      <c r="HB146" s="1182" t="s">
        <v>1023</v>
      </c>
      <c r="HC146" s="1182" t="s">
        <v>1023</v>
      </c>
      <c r="HD146" s="1182" t="s">
        <v>1023</v>
      </c>
      <c r="HE146" s="1182" t="s">
        <v>1023</v>
      </c>
      <c r="HF146" s="1182" t="s">
        <v>1023</v>
      </c>
      <c r="HG146" s="1182" t="s">
        <v>1023</v>
      </c>
      <c r="HH146" s="1182" t="s">
        <v>1023</v>
      </c>
      <c r="HI146" s="1182" t="s">
        <v>1023</v>
      </c>
      <c r="HJ146" s="1182">
        <v>1</v>
      </c>
      <c r="HK146" s="1182">
        <v>5</v>
      </c>
      <c r="HL146" s="1182">
        <v>150</v>
      </c>
      <c r="HM146" s="1182" t="s">
        <v>1023</v>
      </c>
      <c r="HN146" s="1182" t="s">
        <v>1023</v>
      </c>
      <c r="HO146" s="1182" t="s">
        <v>1023</v>
      </c>
      <c r="HP146" s="1182">
        <v>1</v>
      </c>
      <c r="HQ146" s="1182" t="s">
        <v>1023</v>
      </c>
      <c r="HR146" s="1182" t="s">
        <v>1023</v>
      </c>
      <c r="HS146" s="1182" t="s">
        <v>1023</v>
      </c>
      <c r="HT146" s="1182" t="s">
        <v>1023</v>
      </c>
      <c r="HU146" s="1182" t="s">
        <v>1023</v>
      </c>
      <c r="HV146" s="1182" t="s">
        <v>1023</v>
      </c>
      <c r="HW146" s="1182">
        <v>2</v>
      </c>
      <c r="HX146" s="1182">
        <v>1</v>
      </c>
      <c r="HY146" s="1182">
        <v>81</v>
      </c>
      <c r="HZ146" s="1182" t="s">
        <v>1023</v>
      </c>
      <c r="IA146" s="1182" t="s">
        <v>1023</v>
      </c>
      <c r="IB146" s="1182" t="s">
        <v>1023</v>
      </c>
      <c r="IC146" s="1182" t="s">
        <v>1023</v>
      </c>
      <c r="ID146" s="1182" t="s">
        <v>1023</v>
      </c>
      <c r="IE146" s="1182" t="s">
        <v>1023</v>
      </c>
      <c r="IF146" s="1182" t="s">
        <v>1023</v>
      </c>
      <c r="IG146" s="1182" t="s">
        <v>1023</v>
      </c>
      <c r="IH146" s="1182" t="s">
        <v>1023</v>
      </c>
      <c r="II146" s="1182" t="s">
        <v>1023</v>
      </c>
      <c r="IJ146" s="1182" t="s">
        <v>1023</v>
      </c>
      <c r="IK146" s="1182">
        <v>2</v>
      </c>
      <c r="IL146" s="1182" t="s">
        <v>1023</v>
      </c>
      <c r="IM146" s="1182" t="s">
        <v>1023</v>
      </c>
      <c r="IN146" s="1182" t="s">
        <v>1023</v>
      </c>
      <c r="IO146" s="1182" t="s">
        <v>1023</v>
      </c>
      <c r="IP146" s="1182" t="s">
        <v>1023</v>
      </c>
      <c r="IQ146" s="1182" t="s">
        <v>1023</v>
      </c>
      <c r="IR146" s="1182" t="s">
        <v>1023</v>
      </c>
      <c r="IS146" s="1182" t="s">
        <v>1023</v>
      </c>
      <c r="IT146" s="1182" t="s">
        <v>1023</v>
      </c>
      <c r="IU146" s="1182" t="s">
        <v>1023</v>
      </c>
      <c r="IV146" s="1182" t="s">
        <v>1023</v>
      </c>
      <c r="IW146" s="1182" t="s">
        <v>1023</v>
      </c>
      <c r="IX146" s="1182" t="s">
        <v>1023</v>
      </c>
      <c r="IY146" s="1182" t="s">
        <v>1023</v>
      </c>
      <c r="IZ146" s="1182" t="s">
        <v>1023</v>
      </c>
      <c r="JA146" s="1182" t="s">
        <v>1023</v>
      </c>
      <c r="JB146" s="1182" t="s">
        <v>1023</v>
      </c>
      <c r="JC146" s="1182">
        <v>2</v>
      </c>
      <c r="JD146" s="1182" t="s">
        <v>1023</v>
      </c>
      <c r="JE146" s="1182" t="s">
        <v>1023</v>
      </c>
      <c r="JF146" s="1182" t="s">
        <v>1023</v>
      </c>
      <c r="JG146" s="1182" t="s">
        <v>1023</v>
      </c>
      <c r="JH146" s="1182" t="s">
        <v>1023</v>
      </c>
      <c r="JI146" s="1182" t="s">
        <v>1023</v>
      </c>
      <c r="JJ146" s="1182" t="s">
        <v>1023</v>
      </c>
      <c r="JK146" s="1182" t="s">
        <v>1023</v>
      </c>
      <c r="JL146" s="1182" t="s">
        <v>1023</v>
      </c>
      <c r="JM146" s="1182">
        <v>1</v>
      </c>
      <c r="JN146" s="1182" t="s">
        <v>1023</v>
      </c>
      <c r="JO146" s="1182">
        <v>3</v>
      </c>
      <c r="JP146" s="1182" t="s">
        <v>1023</v>
      </c>
      <c r="JQ146" s="1182" t="s">
        <v>1023</v>
      </c>
      <c r="JR146" s="1182" t="s">
        <v>1023</v>
      </c>
      <c r="JS146" s="1182" t="s">
        <v>1023</v>
      </c>
      <c r="JT146" s="1182" t="s">
        <v>1023</v>
      </c>
      <c r="JU146" s="1182" t="s">
        <v>1023</v>
      </c>
      <c r="JV146" s="1182" t="s">
        <v>1023</v>
      </c>
      <c r="JW146" s="1182" t="s">
        <v>1023</v>
      </c>
      <c r="JX146" s="1182" t="s">
        <v>1023</v>
      </c>
      <c r="JY146" s="1182" t="s">
        <v>1023</v>
      </c>
      <c r="JZ146" s="1182" t="s">
        <v>1023</v>
      </c>
      <c r="KA146" s="1182">
        <v>2</v>
      </c>
      <c r="KB146" s="1182">
        <v>31</v>
      </c>
      <c r="KC146" s="1182" t="s">
        <v>1023</v>
      </c>
      <c r="KD146" s="1182" t="s">
        <v>1023</v>
      </c>
      <c r="KE146" s="1182" t="s">
        <v>1023</v>
      </c>
      <c r="KF146" s="1182">
        <v>1</v>
      </c>
      <c r="KG146" s="1182" t="s">
        <v>1023</v>
      </c>
      <c r="KH146" s="1182" t="s">
        <v>1023</v>
      </c>
      <c r="KI146" s="1182" t="s">
        <v>1023</v>
      </c>
      <c r="KJ146" s="1182" t="s">
        <v>1023</v>
      </c>
      <c r="KK146" s="1182" t="s">
        <v>1023</v>
      </c>
      <c r="KL146" s="1182" t="s">
        <v>1023</v>
      </c>
      <c r="KM146" s="1182">
        <v>1</v>
      </c>
      <c r="KN146" s="1182" t="s">
        <v>1023</v>
      </c>
      <c r="KO146" s="1182">
        <v>4</v>
      </c>
      <c r="KP146" s="1182" t="s">
        <v>1023</v>
      </c>
      <c r="KQ146" s="1182" t="s">
        <v>1023</v>
      </c>
      <c r="KR146" s="1182" t="s">
        <v>1023</v>
      </c>
      <c r="KS146" s="1182" t="s">
        <v>1023</v>
      </c>
      <c r="KT146" s="1182" t="s">
        <v>1023</v>
      </c>
      <c r="KU146" s="1182" t="s">
        <v>1023</v>
      </c>
      <c r="KV146" s="1182" t="s">
        <v>1023</v>
      </c>
      <c r="KW146" s="1182" t="s">
        <v>1023</v>
      </c>
      <c r="KX146" s="1182" t="s">
        <v>1023</v>
      </c>
      <c r="KY146" s="1182" t="s">
        <v>1023</v>
      </c>
    </row>
    <row r="147" spans="2:311" ht="15" customHeight="1">
      <c r="B147" s="1501"/>
      <c r="C147" s="1501" t="s">
        <v>71</v>
      </c>
      <c r="D147" s="1503"/>
      <c r="E147" s="1182">
        <v>797</v>
      </c>
      <c r="F147" s="1182">
        <v>797</v>
      </c>
      <c r="G147" s="1182" t="s">
        <v>1023</v>
      </c>
      <c r="H147" s="1182" t="s">
        <v>1023</v>
      </c>
      <c r="I147" s="1182" t="s">
        <v>1023</v>
      </c>
      <c r="J147" s="1182" t="s">
        <v>1023</v>
      </c>
      <c r="K147" s="1182" t="s">
        <v>1023</v>
      </c>
      <c r="L147" s="1182" t="s">
        <v>1023</v>
      </c>
      <c r="M147" s="1182" t="s">
        <v>1023</v>
      </c>
      <c r="N147" s="1182" t="s">
        <v>1023</v>
      </c>
      <c r="O147" s="1182" t="s">
        <v>1023</v>
      </c>
      <c r="P147" s="1182" t="s">
        <v>1023</v>
      </c>
      <c r="Q147" s="1182" t="s">
        <v>1023</v>
      </c>
      <c r="R147" s="1182">
        <v>1</v>
      </c>
      <c r="S147" s="1182">
        <v>59</v>
      </c>
      <c r="T147" s="1182" t="s">
        <v>1023</v>
      </c>
      <c r="U147" s="1182" t="s">
        <v>1023</v>
      </c>
      <c r="V147" s="1182" t="s">
        <v>1023</v>
      </c>
      <c r="W147" s="1182" t="s">
        <v>1023</v>
      </c>
      <c r="X147" s="1182" t="s">
        <v>1023</v>
      </c>
      <c r="Y147" s="1182" t="s">
        <v>1023</v>
      </c>
      <c r="Z147" s="1182" t="s">
        <v>1023</v>
      </c>
      <c r="AA147" s="1182" t="s">
        <v>1023</v>
      </c>
      <c r="AB147" s="1182" t="s">
        <v>1023</v>
      </c>
      <c r="AC147" s="1182" t="s">
        <v>1023</v>
      </c>
      <c r="AD147" s="1182" t="s">
        <v>1023</v>
      </c>
      <c r="AE147" s="1182" t="s">
        <v>1023</v>
      </c>
      <c r="AF147" s="1182">
        <v>21</v>
      </c>
      <c r="AG147" s="1182" t="s">
        <v>1023</v>
      </c>
      <c r="AH147" s="1182" t="s">
        <v>1023</v>
      </c>
      <c r="AI147" s="1182" t="s">
        <v>1023</v>
      </c>
      <c r="AJ147" s="1182" t="s">
        <v>1023</v>
      </c>
      <c r="AK147" s="1182" t="s">
        <v>1023</v>
      </c>
      <c r="AL147" s="1182" t="s">
        <v>1023</v>
      </c>
      <c r="AM147" s="1182" t="s">
        <v>1023</v>
      </c>
      <c r="AN147" s="1182" t="s">
        <v>1023</v>
      </c>
      <c r="AO147" s="1182" t="s">
        <v>1023</v>
      </c>
      <c r="AP147" s="1182">
        <v>1</v>
      </c>
      <c r="AQ147" s="1182">
        <v>1</v>
      </c>
      <c r="AR147" s="1182">
        <v>12</v>
      </c>
      <c r="AS147" s="1182" t="s">
        <v>1023</v>
      </c>
      <c r="AT147" s="1182" t="s">
        <v>1023</v>
      </c>
      <c r="AU147" s="1182" t="s">
        <v>1023</v>
      </c>
      <c r="AV147" s="1182" t="s">
        <v>1023</v>
      </c>
      <c r="AW147" s="1182" t="s">
        <v>1023</v>
      </c>
      <c r="AX147" s="1182" t="s">
        <v>1023</v>
      </c>
      <c r="AY147" s="1182" t="s">
        <v>1023</v>
      </c>
      <c r="AZ147" s="1182" t="s">
        <v>1023</v>
      </c>
      <c r="BA147" s="1182" t="s">
        <v>1023</v>
      </c>
      <c r="BB147" s="1182" t="s">
        <v>1023</v>
      </c>
      <c r="BC147" s="1182" t="s">
        <v>1023</v>
      </c>
      <c r="BD147" s="1182">
        <v>17</v>
      </c>
      <c r="BE147" s="1182" t="s">
        <v>1023</v>
      </c>
      <c r="BF147" s="1182" t="s">
        <v>1023</v>
      </c>
      <c r="BG147" s="1182" t="s">
        <v>1023</v>
      </c>
      <c r="BH147" s="1182" t="s">
        <v>1023</v>
      </c>
      <c r="BI147" s="1182" t="s">
        <v>1023</v>
      </c>
      <c r="BJ147" s="1182" t="s">
        <v>1023</v>
      </c>
      <c r="BK147" s="1182" t="s">
        <v>1023</v>
      </c>
      <c r="BL147" s="1182" t="s">
        <v>1023</v>
      </c>
      <c r="BM147" s="1182" t="s">
        <v>1023</v>
      </c>
      <c r="BN147" s="1182" t="s">
        <v>1023</v>
      </c>
      <c r="BO147" s="1182" t="s">
        <v>1023</v>
      </c>
      <c r="BP147" s="1182" t="s">
        <v>1023</v>
      </c>
      <c r="BQ147" s="1182">
        <v>35</v>
      </c>
      <c r="BR147" s="1182" t="s">
        <v>1023</v>
      </c>
      <c r="BS147" s="1182" t="s">
        <v>1023</v>
      </c>
      <c r="BT147" s="1182" t="s">
        <v>1023</v>
      </c>
      <c r="BU147" s="1182" t="s">
        <v>1023</v>
      </c>
      <c r="BV147" s="1182" t="s">
        <v>1023</v>
      </c>
      <c r="BW147" s="1182" t="s">
        <v>1023</v>
      </c>
      <c r="BX147" s="1182" t="s">
        <v>1023</v>
      </c>
      <c r="BY147" s="1182" t="s">
        <v>1023</v>
      </c>
      <c r="BZ147" s="1182" t="s">
        <v>1023</v>
      </c>
      <c r="CA147" s="1182" t="s">
        <v>1023</v>
      </c>
      <c r="CB147" s="1182">
        <v>2</v>
      </c>
      <c r="CC147" s="1182">
        <v>1</v>
      </c>
      <c r="CD147" s="1182">
        <v>58</v>
      </c>
      <c r="CE147" s="1182" t="s">
        <v>1023</v>
      </c>
      <c r="CF147" s="1182" t="s">
        <v>1023</v>
      </c>
      <c r="CG147" s="1182" t="s">
        <v>1023</v>
      </c>
      <c r="CH147" s="1182" t="s">
        <v>1023</v>
      </c>
      <c r="CI147" s="1182" t="s">
        <v>1023</v>
      </c>
      <c r="CJ147" s="1182" t="s">
        <v>1023</v>
      </c>
      <c r="CK147" s="1182" t="s">
        <v>1023</v>
      </c>
      <c r="CL147" s="1182" t="s">
        <v>1023</v>
      </c>
      <c r="CM147" s="1182" t="s">
        <v>1023</v>
      </c>
      <c r="CN147" s="1182" t="s">
        <v>1023</v>
      </c>
      <c r="CO147" s="1182" t="s">
        <v>1023</v>
      </c>
      <c r="CP147" s="1182">
        <v>1</v>
      </c>
      <c r="CQ147" s="1182">
        <v>31</v>
      </c>
      <c r="CR147" s="1182" t="s">
        <v>1023</v>
      </c>
      <c r="CS147" s="1182" t="s">
        <v>1023</v>
      </c>
      <c r="CT147" s="1182" t="s">
        <v>1023</v>
      </c>
      <c r="CU147" s="1182" t="s">
        <v>1023</v>
      </c>
      <c r="CV147" s="1182" t="s">
        <v>1023</v>
      </c>
      <c r="CW147" s="1182" t="s">
        <v>1023</v>
      </c>
      <c r="CX147" s="1182" t="s">
        <v>1023</v>
      </c>
      <c r="CY147" s="1182" t="s">
        <v>1023</v>
      </c>
      <c r="CZ147" s="1182" t="s">
        <v>1023</v>
      </c>
      <c r="DA147" s="1182" t="s">
        <v>1023</v>
      </c>
      <c r="DB147" s="1182">
        <v>2</v>
      </c>
      <c r="DC147" s="1182">
        <v>9</v>
      </c>
      <c r="DD147" s="1182" t="s">
        <v>1023</v>
      </c>
      <c r="DE147" s="1182" t="s">
        <v>1023</v>
      </c>
      <c r="DF147" s="1182" t="s">
        <v>1023</v>
      </c>
      <c r="DG147" s="1182" t="s">
        <v>1023</v>
      </c>
      <c r="DH147" s="1182" t="s">
        <v>1023</v>
      </c>
      <c r="DI147" s="1182" t="s">
        <v>1023</v>
      </c>
      <c r="DJ147" s="1182" t="s">
        <v>1023</v>
      </c>
      <c r="DK147" s="1182" t="s">
        <v>1023</v>
      </c>
      <c r="DL147" s="1182" t="s">
        <v>1023</v>
      </c>
      <c r="DM147" s="1182">
        <v>1</v>
      </c>
      <c r="DN147" s="1182">
        <v>4</v>
      </c>
      <c r="DO147" s="1182">
        <v>4</v>
      </c>
      <c r="DP147" s="1182">
        <v>104</v>
      </c>
      <c r="DQ147" s="1182" t="s">
        <v>1023</v>
      </c>
      <c r="DR147" s="1182" t="s">
        <v>1023</v>
      </c>
      <c r="DS147" s="1182" t="s">
        <v>1023</v>
      </c>
      <c r="DT147" s="1182" t="s">
        <v>1023</v>
      </c>
      <c r="DU147" s="1182" t="s">
        <v>1023</v>
      </c>
      <c r="DV147" s="1182" t="s">
        <v>1023</v>
      </c>
      <c r="DW147" s="1182" t="s">
        <v>1023</v>
      </c>
      <c r="DX147" s="1182" t="s">
        <v>1023</v>
      </c>
      <c r="DY147" s="1182" t="s">
        <v>1023</v>
      </c>
      <c r="DZ147" s="1182">
        <v>1</v>
      </c>
      <c r="EA147" s="1182">
        <v>3</v>
      </c>
      <c r="EB147" s="1182">
        <v>29</v>
      </c>
      <c r="EC147" s="1182" t="s">
        <v>1023</v>
      </c>
      <c r="ED147" s="1182" t="s">
        <v>1023</v>
      </c>
      <c r="EE147" s="1182" t="s">
        <v>1023</v>
      </c>
      <c r="EF147" s="1182" t="s">
        <v>1023</v>
      </c>
      <c r="EG147" s="1182" t="s">
        <v>1023</v>
      </c>
      <c r="EH147" s="1182" t="s">
        <v>1023</v>
      </c>
      <c r="EI147" s="1182" t="s">
        <v>1023</v>
      </c>
      <c r="EJ147" s="1182" t="s">
        <v>1023</v>
      </c>
      <c r="EK147" s="1182" t="s">
        <v>1023</v>
      </c>
      <c r="EL147" s="1182">
        <v>1</v>
      </c>
      <c r="EM147" s="1182">
        <v>3</v>
      </c>
      <c r="EN147" s="1182">
        <v>21</v>
      </c>
      <c r="EO147" s="1182" t="s">
        <v>1023</v>
      </c>
      <c r="EP147" s="1182" t="s">
        <v>1023</v>
      </c>
      <c r="EQ147" s="1182" t="s">
        <v>1023</v>
      </c>
      <c r="ER147" s="1182" t="s">
        <v>1023</v>
      </c>
      <c r="ES147" s="1182">
        <v>1</v>
      </c>
      <c r="ET147" s="1182" t="s">
        <v>1023</v>
      </c>
      <c r="EU147" s="1182" t="s">
        <v>1023</v>
      </c>
      <c r="EV147" s="1182" t="s">
        <v>1023</v>
      </c>
      <c r="EW147" s="1182" t="s">
        <v>1023</v>
      </c>
      <c r="EX147" s="1182" t="s">
        <v>1023</v>
      </c>
      <c r="EY147" s="1182" t="s">
        <v>1023</v>
      </c>
      <c r="EZ147" s="1182" t="s">
        <v>1023</v>
      </c>
      <c r="FA147" s="1182">
        <v>20</v>
      </c>
      <c r="FB147" s="1182" t="s">
        <v>1023</v>
      </c>
      <c r="FC147" s="1182" t="s">
        <v>1023</v>
      </c>
      <c r="FD147" s="1182" t="s">
        <v>1023</v>
      </c>
      <c r="FE147" s="1182" t="s">
        <v>1023</v>
      </c>
      <c r="FF147" s="1182" t="s">
        <v>1023</v>
      </c>
      <c r="FG147" s="1182" t="s">
        <v>1023</v>
      </c>
      <c r="FH147" s="1182" t="s">
        <v>1023</v>
      </c>
      <c r="FI147" s="1182">
        <v>1</v>
      </c>
      <c r="FJ147" s="1182" t="s">
        <v>1023</v>
      </c>
      <c r="FK147" s="1182" t="s">
        <v>1023</v>
      </c>
      <c r="FL147" s="1182">
        <v>2</v>
      </c>
      <c r="FM147" s="1182">
        <v>2</v>
      </c>
      <c r="FN147" s="1182">
        <v>78</v>
      </c>
      <c r="FO147" s="1182" t="s">
        <v>1023</v>
      </c>
      <c r="FP147" s="1182" t="s">
        <v>1023</v>
      </c>
      <c r="FQ147" s="1182" t="s">
        <v>1023</v>
      </c>
      <c r="FR147" s="1182" t="s">
        <v>1023</v>
      </c>
      <c r="FS147" s="1182" t="s">
        <v>1023</v>
      </c>
      <c r="FT147" s="1182" t="s">
        <v>1023</v>
      </c>
      <c r="FU147" s="1182" t="s">
        <v>1023</v>
      </c>
      <c r="FV147" s="1182" t="s">
        <v>1023</v>
      </c>
      <c r="FW147" s="1182" t="s">
        <v>1023</v>
      </c>
      <c r="FX147" s="1182" t="s">
        <v>1023</v>
      </c>
      <c r="FY147" s="1182" t="s">
        <v>1023</v>
      </c>
      <c r="FZ147" s="1182">
        <v>2</v>
      </c>
      <c r="GA147" s="1182" t="s">
        <v>1023</v>
      </c>
      <c r="GB147" s="1182" t="s">
        <v>1023</v>
      </c>
      <c r="GC147" s="1182" t="s">
        <v>1023</v>
      </c>
      <c r="GD147" s="1182" t="s">
        <v>1023</v>
      </c>
      <c r="GE147" s="1182" t="s">
        <v>1023</v>
      </c>
      <c r="GF147" s="1182" t="s">
        <v>1023</v>
      </c>
      <c r="GG147" s="1182" t="s">
        <v>1023</v>
      </c>
      <c r="GH147" s="1182" t="s">
        <v>1023</v>
      </c>
      <c r="GI147" s="1182" t="s">
        <v>1023</v>
      </c>
      <c r="GJ147" s="1182" t="s">
        <v>1023</v>
      </c>
      <c r="GK147" s="1182" t="s">
        <v>1023</v>
      </c>
      <c r="GL147" s="1182">
        <v>1</v>
      </c>
      <c r="GM147" s="1182">
        <v>4</v>
      </c>
      <c r="GN147" s="1182" t="s">
        <v>1023</v>
      </c>
      <c r="GO147" s="1182" t="s">
        <v>1023</v>
      </c>
      <c r="GP147" s="1182" t="s">
        <v>1023</v>
      </c>
      <c r="GQ147" s="1182" t="s">
        <v>1023</v>
      </c>
      <c r="GR147" s="1182" t="s">
        <v>1023</v>
      </c>
      <c r="GS147" s="1182" t="s">
        <v>1023</v>
      </c>
      <c r="GT147" s="1182" t="s">
        <v>1023</v>
      </c>
      <c r="GU147" s="1182" t="s">
        <v>1023</v>
      </c>
      <c r="GV147" s="1182" t="s">
        <v>1023</v>
      </c>
      <c r="GW147" s="1182" t="s">
        <v>1023</v>
      </c>
      <c r="GX147" s="1182">
        <v>1</v>
      </c>
      <c r="GY147" s="1182">
        <v>1</v>
      </c>
      <c r="GZ147" s="1182" t="s">
        <v>1023</v>
      </c>
      <c r="HA147" s="1182" t="s">
        <v>1023</v>
      </c>
      <c r="HB147" s="1182" t="s">
        <v>1023</v>
      </c>
      <c r="HC147" s="1182" t="s">
        <v>1023</v>
      </c>
      <c r="HD147" s="1182" t="s">
        <v>1023</v>
      </c>
      <c r="HE147" s="1182" t="s">
        <v>1023</v>
      </c>
      <c r="HF147" s="1182" t="s">
        <v>1023</v>
      </c>
      <c r="HG147" s="1182" t="s">
        <v>1023</v>
      </c>
      <c r="HH147" s="1182" t="s">
        <v>1023</v>
      </c>
      <c r="HI147" s="1182" t="s">
        <v>1023</v>
      </c>
      <c r="HJ147" s="1182">
        <v>1</v>
      </c>
      <c r="HK147" s="1182">
        <v>1</v>
      </c>
      <c r="HL147" s="1182">
        <v>151</v>
      </c>
      <c r="HM147" s="1182" t="s">
        <v>1023</v>
      </c>
      <c r="HN147" s="1182" t="s">
        <v>1023</v>
      </c>
      <c r="HO147" s="1182" t="s">
        <v>1023</v>
      </c>
      <c r="HP147" s="1182" t="s">
        <v>1023</v>
      </c>
      <c r="HQ147" s="1182" t="s">
        <v>1023</v>
      </c>
      <c r="HR147" s="1182" t="s">
        <v>1023</v>
      </c>
      <c r="HS147" s="1182" t="s">
        <v>1023</v>
      </c>
      <c r="HT147" s="1182" t="s">
        <v>1023</v>
      </c>
      <c r="HU147" s="1182" t="s">
        <v>1023</v>
      </c>
      <c r="HV147" s="1182" t="s">
        <v>1023</v>
      </c>
      <c r="HW147" s="1182" t="s">
        <v>1023</v>
      </c>
      <c r="HX147" s="1182">
        <v>1</v>
      </c>
      <c r="HY147" s="1182">
        <v>63</v>
      </c>
      <c r="HZ147" s="1182" t="s">
        <v>1023</v>
      </c>
      <c r="IA147" s="1182" t="s">
        <v>1023</v>
      </c>
      <c r="IB147" s="1182" t="s">
        <v>1023</v>
      </c>
      <c r="IC147" s="1182" t="s">
        <v>1023</v>
      </c>
      <c r="ID147" s="1182" t="s">
        <v>1023</v>
      </c>
      <c r="IE147" s="1182" t="s">
        <v>1023</v>
      </c>
      <c r="IF147" s="1182" t="s">
        <v>1023</v>
      </c>
      <c r="IG147" s="1182" t="s">
        <v>1023</v>
      </c>
      <c r="IH147" s="1182" t="s">
        <v>1023</v>
      </c>
      <c r="II147" s="1182" t="s">
        <v>1023</v>
      </c>
      <c r="IJ147" s="1182" t="s">
        <v>1023</v>
      </c>
      <c r="IK147" s="1182">
        <v>3</v>
      </c>
      <c r="IL147" s="1182" t="s">
        <v>1023</v>
      </c>
      <c r="IM147" s="1182" t="s">
        <v>1023</v>
      </c>
      <c r="IN147" s="1182" t="s">
        <v>1023</v>
      </c>
      <c r="IO147" s="1182" t="s">
        <v>1023</v>
      </c>
      <c r="IP147" s="1182" t="s">
        <v>1023</v>
      </c>
      <c r="IQ147" s="1182">
        <v>1</v>
      </c>
      <c r="IR147" s="1182" t="s">
        <v>1023</v>
      </c>
      <c r="IS147" s="1182" t="s">
        <v>1023</v>
      </c>
      <c r="IT147" s="1182" t="s">
        <v>1023</v>
      </c>
      <c r="IU147" s="1182" t="s">
        <v>1023</v>
      </c>
      <c r="IV147" s="1182" t="s">
        <v>1023</v>
      </c>
      <c r="IW147" s="1182" t="s">
        <v>1023</v>
      </c>
      <c r="IX147" s="1182" t="s">
        <v>1023</v>
      </c>
      <c r="IY147" s="1182" t="s">
        <v>1023</v>
      </c>
      <c r="IZ147" s="1182" t="s">
        <v>1023</v>
      </c>
      <c r="JA147" s="1182" t="s">
        <v>1023</v>
      </c>
      <c r="JB147" s="1182" t="s">
        <v>1023</v>
      </c>
      <c r="JC147" s="1182">
        <v>2</v>
      </c>
      <c r="JD147" s="1182" t="s">
        <v>1023</v>
      </c>
      <c r="JE147" s="1182" t="s">
        <v>1023</v>
      </c>
      <c r="JF147" s="1182" t="s">
        <v>1023</v>
      </c>
      <c r="JG147" s="1182" t="s">
        <v>1023</v>
      </c>
      <c r="JH147" s="1182" t="s">
        <v>1023</v>
      </c>
      <c r="JI147" s="1182" t="s">
        <v>1023</v>
      </c>
      <c r="JJ147" s="1182" t="s">
        <v>1023</v>
      </c>
      <c r="JK147" s="1182" t="s">
        <v>1023</v>
      </c>
      <c r="JL147" s="1182" t="s">
        <v>1023</v>
      </c>
      <c r="JM147" s="1182">
        <v>1</v>
      </c>
      <c r="JN147" s="1182" t="s">
        <v>1023</v>
      </c>
      <c r="JO147" s="1182">
        <v>1</v>
      </c>
      <c r="JP147" s="1182" t="s">
        <v>1023</v>
      </c>
      <c r="JQ147" s="1182" t="s">
        <v>1023</v>
      </c>
      <c r="JR147" s="1182" t="s">
        <v>1023</v>
      </c>
      <c r="JS147" s="1182" t="s">
        <v>1023</v>
      </c>
      <c r="JT147" s="1182" t="s">
        <v>1023</v>
      </c>
      <c r="JU147" s="1182" t="s">
        <v>1023</v>
      </c>
      <c r="JV147" s="1182" t="s">
        <v>1023</v>
      </c>
      <c r="JW147" s="1182" t="s">
        <v>1023</v>
      </c>
      <c r="JX147" s="1182" t="s">
        <v>1023</v>
      </c>
      <c r="JY147" s="1182" t="s">
        <v>1023</v>
      </c>
      <c r="JZ147" s="1182" t="s">
        <v>1023</v>
      </c>
      <c r="KA147" s="1182">
        <v>1</v>
      </c>
      <c r="KB147" s="1182">
        <v>27</v>
      </c>
      <c r="KC147" s="1182" t="s">
        <v>1023</v>
      </c>
      <c r="KD147" s="1182" t="s">
        <v>1023</v>
      </c>
      <c r="KE147" s="1182" t="s">
        <v>1023</v>
      </c>
      <c r="KF147" s="1182" t="s">
        <v>1023</v>
      </c>
      <c r="KG147" s="1182" t="s">
        <v>1023</v>
      </c>
      <c r="KH147" s="1182" t="s">
        <v>1023</v>
      </c>
      <c r="KI147" s="1182" t="s">
        <v>1023</v>
      </c>
      <c r="KJ147" s="1182" t="s">
        <v>1023</v>
      </c>
      <c r="KK147" s="1182" t="s">
        <v>1023</v>
      </c>
      <c r="KL147" s="1182" t="s">
        <v>1023</v>
      </c>
      <c r="KM147" s="1182" t="s">
        <v>1023</v>
      </c>
      <c r="KN147" s="1182">
        <v>1</v>
      </c>
      <c r="KO147" s="1182">
        <v>8</v>
      </c>
      <c r="KP147" s="1182" t="s">
        <v>1023</v>
      </c>
      <c r="KQ147" s="1182" t="s">
        <v>1023</v>
      </c>
      <c r="KR147" s="1182" t="s">
        <v>1023</v>
      </c>
      <c r="KS147" s="1182" t="s">
        <v>1023</v>
      </c>
      <c r="KT147" s="1182" t="s">
        <v>1023</v>
      </c>
      <c r="KU147" s="1182" t="s">
        <v>1023</v>
      </c>
      <c r="KV147" s="1182" t="s">
        <v>1023</v>
      </c>
      <c r="KW147" s="1182" t="s">
        <v>1023</v>
      </c>
      <c r="KX147" s="1182" t="s">
        <v>1023</v>
      </c>
      <c r="KY147" s="1182" t="s">
        <v>1023</v>
      </c>
    </row>
    <row r="148" spans="2:311" ht="17.100000000000001" customHeight="1">
      <c r="B148" s="1501" t="s">
        <v>1082</v>
      </c>
      <c r="C148" s="1501" t="s">
        <v>49</v>
      </c>
      <c r="D148" s="1501" t="s">
        <v>49</v>
      </c>
      <c r="E148" s="1182">
        <v>998</v>
      </c>
      <c r="F148" s="1182">
        <v>998</v>
      </c>
      <c r="G148" s="1182" t="s">
        <v>1023</v>
      </c>
      <c r="H148" s="1182" t="s">
        <v>1023</v>
      </c>
      <c r="I148" s="1182" t="s">
        <v>1023</v>
      </c>
      <c r="J148" s="1182">
        <v>2</v>
      </c>
      <c r="K148" s="1182" t="s">
        <v>1023</v>
      </c>
      <c r="L148" s="1182">
        <v>1</v>
      </c>
      <c r="M148" s="1182" t="s">
        <v>1023</v>
      </c>
      <c r="N148" s="1182" t="s">
        <v>1023</v>
      </c>
      <c r="O148" s="1182">
        <v>1</v>
      </c>
      <c r="P148" s="1182">
        <v>1</v>
      </c>
      <c r="Q148" s="1182">
        <v>2</v>
      </c>
      <c r="R148" s="1182">
        <v>5</v>
      </c>
      <c r="S148" s="1182">
        <v>44</v>
      </c>
      <c r="T148" s="1182" t="s">
        <v>1023</v>
      </c>
      <c r="U148" s="1182" t="s">
        <v>1023</v>
      </c>
      <c r="V148" s="1182" t="s">
        <v>1023</v>
      </c>
      <c r="W148" s="1182" t="s">
        <v>1023</v>
      </c>
      <c r="X148" s="1182" t="s">
        <v>1023</v>
      </c>
      <c r="Y148" s="1182" t="s">
        <v>1023</v>
      </c>
      <c r="Z148" s="1182" t="s">
        <v>1023</v>
      </c>
      <c r="AA148" s="1182" t="s">
        <v>1023</v>
      </c>
      <c r="AB148" s="1182" t="s">
        <v>1023</v>
      </c>
      <c r="AC148" s="1182" t="s">
        <v>1023</v>
      </c>
      <c r="AD148" s="1182" t="s">
        <v>1023</v>
      </c>
      <c r="AE148" s="1182" t="s">
        <v>1023</v>
      </c>
      <c r="AF148" s="1182">
        <v>9</v>
      </c>
      <c r="AG148" s="1182" t="s">
        <v>1023</v>
      </c>
      <c r="AH148" s="1182" t="s">
        <v>1023</v>
      </c>
      <c r="AI148" s="1182" t="s">
        <v>1023</v>
      </c>
      <c r="AJ148" s="1182" t="s">
        <v>1023</v>
      </c>
      <c r="AK148" s="1182" t="s">
        <v>1023</v>
      </c>
      <c r="AL148" s="1182" t="s">
        <v>1023</v>
      </c>
      <c r="AM148" s="1182" t="s">
        <v>1023</v>
      </c>
      <c r="AN148" s="1182">
        <v>1</v>
      </c>
      <c r="AO148" s="1182" t="s">
        <v>1023</v>
      </c>
      <c r="AP148" s="1182">
        <v>1</v>
      </c>
      <c r="AQ148" s="1182" t="s">
        <v>1023</v>
      </c>
      <c r="AR148" s="1182">
        <v>6</v>
      </c>
      <c r="AS148" s="1182" t="s">
        <v>1023</v>
      </c>
      <c r="AT148" s="1182" t="s">
        <v>1023</v>
      </c>
      <c r="AU148" s="1182" t="s">
        <v>1023</v>
      </c>
      <c r="AV148" s="1182" t="s">
        <v>1023</v>
      </c>
      <c r="AW148" s="1182" t="s">
        <v>1023</v>
      </c>
      <c r="AX148" s="1182" t="s">
        <v>1023</v>
      </c>
      <c r="AY148" s="1182" t="s">
        <v>1023</v>
      </c>
      <c r="AZ148" s="1182" t="s">
        <v>1023</v>
      </c>
      <c r="BA148" s="1182" t="s">
        <v>1023</v>
      </c>
      <c r="BB148" s="1182">
        <v>1</v>
      </c>
      <c r="BC148" s="1182">
        <v>3</v>
      </c>
      <c r="BD148" s="1182">
        <v>3</v>
      </c>
      <c r="BE148" s="1182" t="s">
        <v>1023</v>
      </c>
      <c r="BF148" s="1182" t="s">
        <v>1023</v>
      </c>
      <c r="BG148" s="1182" t="s">
        <v>1023</v>
      </c>
      <c r="BH148" s="1182" t="s">
        <v>1023</v>
      </c>
      <c r="BI148" s="1182" t="s">
        <v>1023</v>
      </c>
      <c r="BJ148" s="1182" t="s">
        <v>1023</v>
      </c>
      <c r="BK148" s="1182" t="s">
        <v>1023</v>
      </c>
      <c r="BL148" s="1182" t="s">
        <v>1023</v>
      </c>
      <c r="BM148" s="1182">
        <v>2</v>
      </c>
      <c r="BN148" s="1182">
        <v>1</v>
      </c>
      <c r="BO148" s="1182">
        <v>2</v>
      </c>
      <c r="BP148" s="1182" t="s">
        <v>1023</v>
      </c>
      <c r="BQ148" s="1182">
        <v>9</v>
      </c>
      <c r="BR148" s="1182" t="s">
        <v>1023</v>
      </c>
      <c r="BS148" s="1182" t="s">
        <v>1023</v>
      </c>
      <c r="BT148" s="1182" t="s">
        <v>1023</v>
      </c>
      <c r="BU148" s="1182">
        <v>1</v>
      </c>
      <c r="BV148" s="1182" t="s">
        <v>1023</v>
      </c>
      <c r="BW148" s="1182" t="s">
        <v>1023</v>
      </c>
      <c r="BX148" s="1182" t="s">
        <v>1023</v>
      </c>
      <c r="BY148" s="1182" t="s">
        <v>1023</v>
      </c>
      <c r="BZ148" s="1182" t="s">
        <v>1023</v>
      </c>
      <c r="CA148" s="1182" t="s">
        <v>1023</v>
      </c>
      <c r="CB148" s="1182">
        <v>2</v>
      </c>
      <c r="CC148" s="1182">
        <v>4</v>
      </c>
      <c r="CD148" s="1182">
        <v>19</v>
      </c>
      <c r="CE148" s="1182" t="s">
        <v>1023</v>
      </c>
      <c r="CF148" s="1182" t="s">
        <v>1023</v>
      </c>
      <c r="CG148" s="1182" t="s">
        <v>1023</v>
      </c>
      <c r="CH148" s="1182" t="s">
        <v>1023</v>
      </c>
      <c r="CI148" s="1182" t="s">
        <v>1023</v>
      </c>
      <c r="CJ148" s="1182" t="s">
        <v>1023</v>
      </c>
      <c r="CK148" s="1182" t="s">
        <v>1023</v>
      </c>
      <c r="CL148" s="1182">
        <v>1</v>
      </c>
      <c r="CM148" s="1182" t="s">
        <v>1023</v>
      </c>
      <c r="CN148" s="1182" t="s">
        <v>1023</v>
      </c>
      <c r="CO148" s="1182">
        <v>1</v>
      </c>
      <c r="CP148" s="1182">
        <v>6</v>
      </c>
      <c r="CQ148" s="1182">
        <v>47</v>
      </c>
      <c r="CR148" s="1182" t="s">
        <v>1023</v>
      </c>
      <c r="CS148" s="1182" t="s">
        <v>1023</v>
      </c>
      <c r="CT148" s="1182" t="s">
        <v>1023</v>
      </c>
      <c r="CU148" s="1182" t="s">
        <v>1023</v>
      </c>
      <c r="CV148" s="1182" t="s">
        <v>1023</v>
      </c>
      <c r="CW148" s="1182" t="s">
        <v>1023</v>
      </c>
      <c r="CX148" s="1182" t="s">
        <v>1023</v>
      </c>
      <c r="CY148" s="1182" t="s">
        <v>1023</v>
      </c>
      <c r="CZ148" s="1182">
        <v>1</v>
      </c>
      <c r="DA148" s="1182" t="s">
        <v>1023</v>
      </c>
      <c r="DB148" s="1182" t="s">
        <v>1023</v>
      </c>
      <c r="DC148" s="1182">
        <v>7</v>
      </c>
      <c r="DD148" s="1182" t="s">
        <v>1023</v>
      </c>
      <c r="DE148" s="1182" t="s">
        <v>1023</v>
      </c>
      <c r="DF148" s="1182" t="s">
        <v>1023</v>
      </c>
      <c r="DG148" s="1182">
        <v>2</v>
      </c>
      <c r="DH148" s="1182">
        <v>1</v>
      </c>
      <c r="DI148" s="1182">
        <v>1</v>
      </c>
      <c r="DJ148" s="1182">
        <v>2</v>
      </c>
      <c r="DK148" s="1182">
        <v>6</v>
      </c>
      <c r="DL148" s="1182">
        <v>6</v>
      </c>
      <c r="DM148" s="1182">
        <v>9</v>
      </c>
      <c r="DN148" s="1182">
        <v>27</v>
      </c>
      <c r="DO148" s="1182">
        <v>54</v>
      </c>
      <c r="DP148" s="1182">
        <v>157</v>
      </c>
      <c r="DQ148" s="1182" t="s">
        <v>1023</v>
      </c>
      <c r="DR148" s="1182" t="s">
        <v>1023</v>
      </c>
      <c r="DS148" s="1182" t="s">
        <v>1023</v>
      </c>
      <c r="DT148" s="1182" t="s">
        <v>1023</v>
      </c>
      <c r="DU148" s="1182" t="s">
        <v>1023</v>
      </c>
      <c r="DV148" s="1182" t="s">
        <v>1023</v>
      </c>
      <c r="DW148" s="1182" t="s">
        <v>1023</v>
      </c>
      <c r="DX148" s="1182" t="s">
        <v>1023</v>
      </c>
      <c r="DY148" s="1182" t="s">
        <v>1023</v>
      </c>
      <c r="DZ148" s="1182">
        <v>1</v>
      </c>
      <c r="EA148" s="1182">
        <v>1</v>
      </c>
      <c r="EB148" s="1182">
        <v>20</v>
      </c>
      <c r="EC148" s="1182" t="s">
        <v>1023</v>
      </c>
      <c r="ED148" s="1182" t="s">
        <v>1023</v>
      </c>
      <c r="EE148" s="1182" t="s">
        <v>1023</v>
      </c>
      <c r="EF148" s="1182" t="s">
        <v>1023</v>
      </c>
      <c r="EG148" s="1182" t="s">
        <v>1023</v>
      </c>
      <c r="EH148" s="1182" t="s">
        <v>1023</v>
      </c>
      <c r="EI148" s="1182" t="s">
        <v>1023</v>
      </c>
      <c r="EJ148" s="1182" t="s">
        <v>1023</v>
      </c>
      <c r="EK148" s="1182" t="s">
        <v>1023</v>
      </c>
      <c r="EL148" s="1182">
        <v>3</v>
      </c>
      <c r="EM148" s="1182">
        <v>1</v>
      </c>
      <c r="EN148" s="1182">
        <v>32</v>
      </c>
      <c r="EO148" s="1182" t="s">
        <v>1023</v>
      </c>
      <c r="EP148" s="1182" t="s">
        <v>1023</v>
      </c>
      <c r="EQ148" s="1182" t="s">
        <v>1023</v>
      </c>
      <c r="ER148" s="1182" t="s">
        <v>1023</v>
      </c>
      <c r="ES148" s="1182" t="s">
        <v>1023</v>
      </c>
      <c r="ET148" s="1182" t="s">
        <v>1023</v>
      </c>
      <c r="EU148" s="1182" t="s">
        <v>1023</v>
      </c>
      <c r="EV148" s="1182">
        <v>1</v>
      </c>
      <c r="EW148" s="1182" t="s">
        <v>1023</v>
      </c>
      <c r="EX148" s="1182">
        <v>1</v>
      </c>
      <c r="EY148" s="1182">
        <v>1</v>
      </c>
      <c r="EZ148" s="1182">
        <v>3</v>
      </c>
      <c r="FA148" s="1182">
        <v>22</v>
      </c>
      <c r="FB148" s="1182" t="s">
        <v>1023</v>
      </c>
      <c r="FC148" s="1182" t="s">
        <v>1023</v>
      </c>
      <c r="FD148" s="1182" t="s">
        <v>1023</v>
      </c>
      <c r="FE148" s="1182" t="s">
        <v>1023</v>
      </c>
      <c r="FF148" s="1182" t="s">
        <v>1023</v>
      </c>
      <c r="FG148" s="1182" t="s">
        <v>1023</v>
      </c>
      <c r="FH148" s="1182" t="s">
        <v>1023</v>
      </c>
      <c r="FI148" s="1182" t="s">
        <v>1023</v>
      </c>
      <c r="FJ148" s="1182">
        <v>1</v>
      </c>
      <c r="FK148" s="1182">
        <v>4</v>
      </c>
      <c r="FL148" s="1182">
        <v>4</v>
      </c>
      <c r="FM148" s="1182">
        <v>6</v>
      </c>
      <c r="FN148" s="1182">
        <v>59</v>
      </c>
      <c r="FO148" s="1182" t="s">
        <v>1023</v>
      </c>
      <c r="FP148" s="1182" t="s">
        <v>1023</v>
      </c>
      <c r="FQ148" s="1182" t="s">
        <v>1023</v>
      </c>
      <c r="FR148" s="1182" t="s">
        <v>1023</v>
      </c>
      <c r="FS148" s="1182" t="s">
        <v>1023</v>
      </c>
      <c r="FT148" s="1182" t="s">
        <v>1023</v>
      </c>
      <c r="FU148" s="1182" t="s">
        <v>1023</v>
      </c>
      <c r="FV148" s="1182">
        <v>1</v>
      </c>
      <c r="FW148" s="1182" t="s">
        <v>1023</v>
      </c>
      <c r="FX148" s="1182" t="s">
        <v>1023</v>
      </c>
      <c r="FY148" s="1182">
        <v>1</v>
      </c>
      <c r="FZ148" s="1182">
        <v>1</v>
      </c>
      <c r="GA148" s="1182" t="s">
        <v>1023</v>
      </c>
      <c r="GB148" s="1182" t="s">
        <v>1023</v>
      </c>
      <c r="GC148" s="1182" t="s">
        <v>1023</v>
      </c>
      <c r="GD148" s="1182" t="s">
        <v>1023</v>
      </c>
      <c r="GE148" s="1182" t="s">
        <v>1023</v>
      </c>
      <c r="GF148" s="1182" t="s">
        <v>1023</v>
      </c>
      <c r="GG148" s="1182" t="s">
        <v>1023</v>
      </c>
      <c r="GH148" s="1182" t="s">
        <v>1023</v>
      </c>
      <c r="GI148" s="1182" t="s">
        <v>1023</v>
      </c>
      <c r="GJ148" s="1182" t="s">
        <v>1023</v>
      </c>
      <c r="GK148" s="1182">
        <v>1</v>
      </c>
      <c r="GL148" s="1182" t="s">
        <v>1023</v>
      </c>
      <c r="GM148" s="1182">
        <v>4</v>
      </c>
      <c r="GN148" s="1182" t="s">
        <v>1023</v>
      </c>
      <c r="GO148" s="1182" t="s">
        <v>1023</v>
      </c>
      <c r="GP148" s="1182" t="s">
        <v>1023</v>
      </c>
      <c r="GQ148" s="1182" t="s">
        <v>1023</v>
      </c>
      <c r="GR148" s="1182" t="s">
        <v>1023</v>
      </c>
      <c r="GS148" s="1182" t="s">
        <v>1023</v>
      </c>
      <c r="GT148" s="1182" t="s">
        <v>1023</v>
      </c>
      <c r="GU148" s="1182" t="s">
        <v>1023</v>
      </c>
      <c r="GV148" s="1182" t="s">
        <v>1023</v>
      </c>
      <c r="GW148" s="1182">
        <v>1</v>
      </c>
      <c r="GX148" s="1182">
        <v>1</v>
      </c>
      <c r="GY148" s="1182">
        <v>6</v>
      </c>
      <c r="GZ148" s="1182">
        <v>1</v>
      </c>
      <c r="HA148" s="1182" t="s">
        <v>1023</v>
      </c>
      <c r="HB148" s="1182" t="s">
        <v>1023</v>
      </c>
      <c r="HC148" s="1182">
        <v>2</v>
      </c>
      <c r="HD148" s="1182" t="s">
        <v>1023</v>
      </c>
      <c r="HE148" s="1182" t="s">
        <v>1023</v>
      </c>
      <c r="HF148" s="1182">
        <v>1</v>
      </c>
      <c r="HG148" s="1182">
        <v>1</v>
      </c>
      <c r="HH148" s="1182">
        <v>3</v>
      </c>
      <c r="HI148" s="1182">
        <v>7</v>
      </c>
      <c r="HJ148" s="1182">
        <v>16</v>
      </c>
      <c r="HK148" s="1182">
        <v>31</v>
      </c>
      <c r="HL148" s="1182">
        <v>231</v>
      </c>
      <c r="HM148" s="1182" t="s">
        <v>1023</v>
      </c>
      <c r="HN148" s="1182" t="s">
        <v>1023</v>
      </c>
      <c r="HO148" s="1182" t="s">
        <v>1023</v>
      </c>
      <c r="HP148" s="1182" t="s">
        <v>1023</v>
      </c>
      <c r="HQ148" s="1182" t="s">
        <v>1023</v>
      </c>
      <c r="HR148" s="1182" t="s">
        <v>1023</v>
      </c>
      <c r="HS148" s="1182" t="s">
        <v>1023</v>
      </c>
      <c r="HT148" s="1182" t="s">
        <v>1023</v>
      </c>
      <c r="HU148" s="1182" t="s">
        <v>1023</v>
      </c>
      <c r="HV148" s="1182" t="s">
        <v>1023</v>
      </c>
      <c r="HW148" s="1182">
        <v>1</v>
      </c>
      <c r="HX148" s="1182">
        <v>3</v>
      </c>
      <c r="HY148" s="1182">
        <v>25</v>
      </c>
      <c r="HZ148" s="1182" t="s">
        <v>1023</v>
      </c>
      <c r="IA148" s="1182" t="s">
        <v>1023</v>
      </c>
      <c r="IB148" s="1182" t="s">
        <v>1023</v>
      </c>
      <c r="IC148" s="1182" t="s">
        <v>1023</v>
      </c>
      <c r="ID148" s="1182" t="s">
        <v>1023</v>
      </c>
      <c r="IE148" s="1182">
        <v>1</v>
      </c>
      <c r="IF148" s="1182" t="s">
        <v>1023</v>
      </c>
      <c r="IG148" s="1182" t="s">
        <v>1023</v>
      </c>
      <c r="IH148" s="1182" t="s">
        <v>1023</v>
      </c>
      <c r="II148" s="1182" t="s">
        <v>1023</v>
      </c>
      <c r="IJ148" s="1182" t="s">
        <v>1023</v>
      </c>
      <c r="IK148" s="1182" t="s">
        <v>1023</v>
      </c>
      <c r="IL148" s="1182" t="s">
        <v>1023</v>
      </c>
      <c r="IM148" s="1182" t="s">
        <v>1023</v>
      </c>
      <c r="IN148" s="1182" t="s">
        <v>1023</v>
      </c>
      <c r="IO148" s="1182" t="s">
        <v>1023</v>
      </c>
      <c r="IP148" s="1182" t="s">
        <v>1023</v>
      </c>
      <c r="IQ148" s="1182" t="s">
        <v>1023</v>
      </c>
      <c r="IR148" s="1182" t="s">
        <v>1023</v>
      </c>
      <c r="IS148" s="1182" t="s">
        <v>1023</v>
      </c>
      <c r="IT148" s="1182" t="s">
        <v>1023</v>
      </c>
      <c r="IU148" s="1182" t="s">
        <v>1023</v>
      </c>
      <c r="IV148" s="1182" t="s">
        <v>1023</v>
      </c>
      <c r="IW148" s="1182" t="s">
        <v>1023</v>
      </c>
      <c r="IX148" s="1182" t="s">
        <v>1023</v>
      </c>
      <c r="IY148" s="1182" t="s">
        <v>1023</v>
      </c>
      <c r="IZ148" s="1182" t="s">
        <v>1023</v>
      </c>
      <c r="JA148" s="1182">
        <v>2</v>
      </c>
      <c r="JB148" s="1182" t="s">
        <v>1023</v>
      </c>
      <c r="JC148" s="1182">
        <v>3</v>
      </c>
      <c r="JD148" s="1182" t="s">
        <v>1023</v>
      </c>
      <c r="JE148" s="1182" t="s">
        <v>1023</v>
      </c>
      <c r="JF148" s="1182" t="s">
        <v>1023</v>
      </c>
      <c r="JG148" s="1182" t="s">
        <v>1023</v>
      </c>
      <c r="JH148" s="1182" t="s">
        <v>1023</v>
      </c>
      <c r="JI148" s="1182" t="s">
        <v>1023</v>
      </c>
      <c r="JJ148" s="1182" t="s">
        <v>1023</v>
      </c>
      <c r="JK148" s="1182" t="s">
        <v>1023</v>
      </c>
      <c r="JL148" s="1182" t="s">
        <v>1023</v>
      </c>
      <c r="JM148" s="1182">
        <v>1</v>
      </c>
      <c r="JN148" s="1182" t="s">
        <v>1023</v>
      </c>
      <c r="JO148" s="1182" t="s">
        <v>1023</v>
      </c>
      <c r="JP148" s="1182" t="s">
        <v>1023</v>
      </c>
      <c r="JQ148" s="1182" t="s">
        <v>1023</v>
      </c>
      <c r="JR148" s="1182" t="s">
        <v>1023</v>
      </c>
      <c r="JS148" s="1182" t="s">
        <v>1023</v>
      </c>
      <c r="JT148" s="1182">
        <v>1</v>
      </c>
      <c r="JU148" s="1182" t="s">
        <v>1023</v>
      </c>
      <c r="JV148" s="1182" t="s">
        <v>1023</v>
      </c>
      <c r="JW148" s="1182" t="s">
        <v>1023</v>
      </c>
      <c r="JX148" s="1182" t="s">
        <v>1023</v>
      </c>
      <c r="JY148" s="1182" t="s">
        <v>1023</v>
      </c>
      <c r="JZ148" s="1182">
        <v>2</v>
      </c>
      <c r="KA148" s="1182">
        <v>3</v>
      </c>
      <c r="KB148" s="1182">
        <v>24</v>
      </c>
      <c r="KC148" s="1182" t="s">
        <v>1023</v>
      </c>
      <c r="KD148" s="1182" t="s">
        <v>1023</v>
      </c>
      <c r="KE148" s="1182" t="s">
        <v>1023</v>
      </c>
      <c r="KF148" s="1182" t="s">
        <v>1023</v>
      </c>
      <c r="KG148" s="1182" t="s">
        <v>1023</v>
      </c>
      <c r="KH148" s="1182">
        <v>1</v>
      </c>
      <c r="KI148" s="1182">
        <v>1</v>
      </c>
      <c r="KJ148" s="1182" t="s">
        <v>1023</v>
      </c>
      <c r="KK148" s="1182">
        <v>1</v>
      </c>
      <c r="KL148" s="1182">
        <v>1</v>
      </c>
      <c r="KM148" s="1182">
        <v>2</v>
      </c>
      <c r="KN148" s="1182">
        <v>1</v>
      </c>
      <c r="KO148" s="1182">
        <v>5</v>
      </c>
      <c r="KP148" s="1182" t="s">
        <v>1023</v>
      </c>
      <c r="KQ148" s="1182" t="s">
        <v>1023</v>
      </c>
      <c r="KR148" s="1182" t="s">
        <v>1023</v>
      </c>
      <c r="KS148" s="1182" t="s">
        <v>1023</v>
      </c>
      <c r="KT148" s="1182" t="s">
        <v>1023</v>
      </c>
      <c r="KU148" s="1182">
        <v>1</v>
      </c>
      <c r="KV148" s="1182">
        <v>1</v>
      </c>
      <c r="KW148" s="1182" t="s">
        <v>1023</v>
      </c>
      <c r="KX148" s="1182">
        <v>1</v>
      </c>
      <c r="KY148" s="1182" t="s">
        <v>1023</v>
      </c>
    </row>
    <row r="149" spans="2:311" ht="17.100000000000001" customHeight="1">
      <c r="B149" s="1501"/>
      <c r="C149" s="1501" t="s">
        <v>70</v>
      </c>
      <c r="D149" s="1503"/>
      <c r="E149" s="1182">
        <v>547</v>
      </c>
      <c r="F149" s="1182">
        <v>547</v>
      </c>
      <c r="G149" s="1182" t="s">
        <v>1023</v>
      </c>
      <c r="H149" s="1182" t="s">
        <v>1023</v>
      </c>
      <c r="I149" s="1182" t="s">
        <v>1023</v>
      </c>
      <c r="J149" s="1182">
        <v>2</v>
      </c>
      <c r="K149" s="1182" t="s">
        <v>1023</v>
      </c>
      <c r="L149" s="1182">
        <v>1</v>
      </c>
      <c r="M149" s="1182" t="s">
        <v>1023</v>
      </c>
      <c r="N149" s="1182" t="s">
        <v>1023</v>
      </c>
      <c r="O149" s="1182">
        <v>1</v>
      </c>
      <c r="P149" s="1182">
        <v>1</v>
      </c>
      <c r="Q149" s="1182">
        <v>2</v>
      </c>
      <c r="R149" s="1182">
        <v>3</v>
      </c>
      <c r="S149" s="1182">
        <v>20</v>
      </c>
      <c r="T149" s="1182" t="s">
        <v>1023</v>
      </c>
      <c r="U149" s="1182" t="s">
        <v>1023</v>
      </c>
      <c r="V149" s="1182" t="s">
        <v>1023</v>
      </c>
      <c r="W149" s="1182" t="s">
        <v>1023</v>
      </c>
      <c r="X149" s="1182" t="s">
        <v>1023</v>
      </c>
      <c r="Y149" s="1182" t="s">
        <v>1023</v>
      </c>
      <c r="Z149" s="1182" t="s">
        <v>1023</v>
      </c>
      <c r="AA149" s="1182" t="s">
        <v>1023</v>
      </c>
      <c r="AB149" s="1182" t="s">
        <v>1023</v>
      </c>
      <c r="AC149" s="1182" t="s">
        <v>1023</v>
      </c>
      <c r="AD149" s="1182" t="s">
        <v>1023</v>
      </c>
      <c r="AE149" s="1182" t="s">
        <v>1023</v>
      </c>
      <c r="AF149" s="1182">
        <v>7</v>
      </c>
      <c r="AG149" s="1182" t="s">
        <v>1023</v>
      </c>
      <c r="AH149" s="1182" t="s">
        <v>1023</v>
      </c>
      <c r="AI149" s="1182" t="s">
        <v>1023</v>
      </c>
      <c r="AJ149" s="1182" t="s">
        <v>1023</v>
      </c>
      <c r="AK149" s="1182" t="s">
        <v>1023</v>
      </c>
      <c r="AL149" s="1182" t="s">
        <v>1023</v>
      </c>
      <c r="AM149" s="1182" t="s">
        <v>1023</v>
      </c>
      <c r="AN149" s="1182">
        <v>1</v>
      </c>
      <c r="AO149" s="1182" t="s">
        <v>1023</v>
      </c>
      <c r="AP149" s="1182" t="s">
        <v>1023</v>
      </c>
      <c r="AQ149" s="1182" t="s">
        <v>1023</v>
      </c>
      <c r="AR149" s="1182">
        <v>3</v>
      </c>
      <c r="AS149" s="1182" t="s">
        <v>1023</v>
      </c>
      <c r="AT149" s="1182" t="s">
        <v>1023</v>
      </c>
      <c r="AU149" s="1182" t="s">
        <v>1023</v>
      </c>
      <c r="AV149" s="1182" t="s">
        <v>1023</v>
      </c>
      <c r="AW149" s="1182" t="s">
        <v>1023</v>
      </c>
      <c r="AX149" s="1182" t="s">
        <v>1023</v>
      </c>
      <c r="AY149" s="1182" t="s">
        <v>1023</v>
      </c>
      <c r="AZ149" s="1182" t="s">
        <v>1023</v>
      </c>
      <c r="BA149" s="1182" t="s">
        <v>1023</v>
      </c>
      <c r="BB149" s="1182">
        <v>1</v>
      </c>
      <c r="BC149" s="1182">
        <v>3</v>
      </c>
      <c r="BD149" s="1182">
        <v>2</v>
      </c>
      <c r="BE149" s="1182" t="s">
        <v>1023</v>
      </c>
      <c r="BF149" s="1182" t="s">
        <v>1023</v>
      </c>
      <c r="BG149" s="1182" t="s">
        <v>1023</v>
      </c>
      <c r="BH149" s="1182" t="s">
        <v>1023</v>
      </c>
      <c r="BI149" s="1182" t="s">
        <v>1023</v>
      </c>
      <c r="BJ149" s="1182" t="s">
        <v>1023</v>
      </c>
      <c r="BK149" s="1182" t="s">
        <v>1023</v>
      </c>
      <c r="BL149" s="1182" t="s">
        <v>1023</v>
      </c>
      <c r="BM149" s="1182">
        <v>2</v>
      </c>
      <c r="BN149" s="1182">
        <v>1</v>
      </c>
      <c r="BO149" s="1182">
        <v>1</v>
      </c>
      <c r="BP149" s="1182" t="s">
        <v>1023</v>
      </c>
      <c r="BQ149" s="1182">
        <v>5</v>
      </c>
      <c r="BR149" s="1182" t="s">
        <v>1023</v>
      </c>
      <c r="BS149" s="1182" t="s">
        <v>1023</v>
      </c>
      <c r="BT149" s="1182" t="s">
        <v>1023</v>
      </c>
      <c r="BU149" s="1182">
        <v>1</v>
      </c>
      <c r="BV149" s="1182" t="s">
        <v>1023</v>
      </c>
      <c r="BW149" s="1182" t="s">
        <v>1023</v>
      </c>
      <c r="BX149" s="1182" t="s">
        <v>1023</v>
      </c>
      <c r="BY149" s="1182" t="s">
        <v>1023</v>
      </c>
      <c r="BZ149" s="1182" t="s">
        <v>1023</v>
      </c>
      <c r="CA149" s="1182" t="s">
        <v>1023</v>
      </c>
      <c r="CB149" s="1182">
        <v>1</v>
      </c>
      <c r="CC149" s="1182">
        <v>1</v>
      </c>
      <c r="CD149" s="1182">
        <v>11</v>
      </c>
      <c r="CE149" s="1182" t="s">
        <v>1023</v>
      </c>
      <c r="CF149" s="1182" t="s">
        <v>1023</v>
      </c>
      <c r="CG149" s="1182" t="s">
        <v>1023</v>
      </c>
      <c r="CH149" s="1182" t="s">
        <v>1023</v>
      </c>
      <c r="CI149" s="1182" t="s">
        <v>1023</v>
      </c>
      <c r="CJ149" s="1182" t="s">
        <v>1023</v>
      </c>
      <c r="CK149" s="1182" t="s">
        <v>1023</v>
      </c>
      <c r="CL149" s="1182" t="s">
        <v>1023</v>
      </c>
      <c r="CM149" s="1182" t="s">
        <v>1023</v>
      </c>
      <c r="CN149" s="1182" t="s">
        <v>1023</v>
      </c>
      <c r="CO149" s="1182">
        <v>1</v>
      </c>
      <c r="CP149" s="1182">
        <v>4</v>
      </c>
      <c r="CQ149" s="1182">
        <v>28</v>
      </c>
      <c r="CR149" s="1182" t="s">
        <v>1023</v>
      </c>
      <c r="CS149" s="1182" t="s">
        <v>1023</v>
      </c>
      <c r="CT149" s="1182" t="s">
        <v>1023</v>
      </c>
      <c r="CU149" s="1182" t="s">
        <v>1023</v>
      </c>
      <c r="CV149" s="1182" t="s">
        <v>1023</v>
      </c>
      <c r="CW149" s="1182" t="s">
        <v>1023</v>
      </c>
      <c r="CX149" s="1182" t="s">
        <v>1023</v>
      </c>
      <c r="CY149" s="1182" t="s">
        <v>1023</v>
      </c>
      <c r="CZ149" s="1182">
        <v>1</v>
      </c>
      <c r="DA149" s="1182" t="s">
        <v>1023</v>
      </c>
      <c r="DB149" s="1182" t="s">
        <v>1023</v>
      </c>
      <c r="DC149" s="1182">
        <v>4</v>
      </c>
      <c r="DD149" s="1182" t="s">
        <v>1023</v>
      </c>
      <c r="DE149" s="1182" t="s">
        <v>1023</v>
      </c>
      <c r="DF149" s="1182" t="s">
        <v>1023</v>
      </c>
      <c r="DG149" s="1182" t="s">
        <v>1023</v>
      </c>
      <c r="DH149" s="1182" t="s">
        <v>1023</v>
      </c>
      <c r="DI149" s="1182">
        <v>1</v>
      </c>
      <c r="DJ149" s="1182" t="s">
        <v>1023</v>
      </c>
      <c r="DK149" s="1182">
        <v>4</v>
      </c>
      <c r="DL149" s="1182">
        <v>6</v>
      </c>
      <c r="DM149" s="1182">
        <v>7</v>
      </c>
      <c r="DN149" s="1182">
        <v>21</v>
      </c>
      <c r="DO149" s="1182">
        <v>31</v>
      </c>
      <c r="DP149" s="1182">
        <v>77</v>
      </c>
      <c r="DQ149" s="1182" t="s">
        <v>1023</v>
      </c>
      <c r="DR149" s="1182" t="s">
        <v>1023</v>
      </c>
      <c r="DS149" s="1182" t="s">
        <v>1023</v>
      </c>
      <c r="DT149" s="1182" t="s">
        <v>1023</v>
      </c>
      <c r="DU149" s="1182" t="s">
        <v>1023</v>
      </c>
      <c r="DV149" s="1182" t="s">
        <v>1023</v>
      </c>
      <c r="DW149" s="1182" t="s">
        <v>1023</v>
      </c>
      <c r="DX149" s="1182" t="s">
        <v>1023</v>
      </c>
      <c r="DY149" s="1182" t="s">
        <v>1023</v>
      </c>
      <c r="DZ149" s="1182" t="s">
        <v>1023</v>
      </c>
      <c r="EA149" s="1182">
        <v>1</v>
      </c>
      <c r="EB149" s="1182">
        <v>10</v>
      </c>
      <c r="EC149" s="1182" t="s">
        <v>1023</v>
      </c>
      <c r="ED149" s="1182" t="s">
        <v>1023</v>
      </c>
      <c r="EE149" s="1182" t="s">
        <v>1023</v>
      </c>
      <c r="EF149" s="1182" t="s">
        <v>1023</v>
      </c>
      <c r="EG149" s="1182" t="s">
        <v>1023</v>
      </c>
      <c r="EH149" s="1182" t="s">
        <v>1023</v>
      </c>
      <c r="EI149" s="1182" t="s">
        <v>1023</v>
      </c>
      <c r="EJ149" s="1182" t="s">
        <v>1023</v>
      </c>
      <c r="EK149" s="1182" t="s">
        <v>1023</v>
      </c>
      <c r="EL149" s="1182" t="s">
        <v>1023</v>
      </c>
      <c r="EM149" s="1182" t="s">
        <v>1023</v>
      </c>
      <c r="EN149" s="1182">
        <v>14</v>
      </c>
      <c r="EO149" s="1182" t="s">
        <v>1023</v>
      </c>
      <c r="EP149" s="1182" t="s">
        <v>1023</v>
      </c>
      <c r="EQ149" s="1182" t="s">
        <v>1023</v>
      </c>
      <c r="ER149" s="1182" t="s">
        <v>1023</v>
      </c>
      <c r="ES149" s="1182" t="s">
        <v>1023</v>
      </c>
      <c r="ET149" s="1182" t="s">
        <v>1023</v>
      </c>
      <c r="EU149" s="1182" t="s">
        <v>1023</v>
      </c>
      <c r="EV149" s="1182">
        <v>1</v>
      </c>
      <c r="EW149" s="1182" t="s">
        <v>1023</v>
      </c>
      <c r="EX149" s="1182">
        <v>1</v>
      </c>
      <c r="EY149" s="1182">
        <v>1</v>
      </c>
      <c r="EZ149" s="1182" t="s">
        <v>1023</v>
      </c>
      <c r="FA149" s="1182">
        <v>15</v>
      </c>
      <c r="FB149" s="1182" t="s">
        <v>1023</v>
      </c>
      <c r="FC149" s="1182" t="s">
        <v>1023</v>
      </c>
      <c r="FD149" s="1182" t="s">
        <v>1023</v>
      </c>
      <c r="FE149" s="1182" t="s">
        <v>1023</v>
      </c>
      <c r="FF149" s="1182" t="s">
        <v>1023</v>
      </c>
      <c r="FG149" s="1182" t="s">
        <v>1023</v>
      </c>
      <c r="FH149" s="1182" t="s">
        <v>1023</v>
      </c>
      <c r="FI149" s="1182" t="s">
        <v>1023</v>
      </c>
      <c r="FJ149" s="1182">
        <v>1</v>
      </c>
      <c r="FK149" s="1182">
        <v>3</v>
      </c>
      <c r="FL149" s="1182">
        <v>3</v>
      </c>
      <c r="FM149" s="1182">
        <v>5</v>
      </c>
      <c r="FN149" s="1182">
        <v>17</v>
      </c>
      <c r="FO149" s="1182" t="s">
        <v>1023</v>
      </c>
      <c r="FP149" s="1182" t="s">
        <v>1023</v>
      </c>
      <c r="FQ149" s="1182" t="s">
        <v>1023</v>
      </c>
      <c r="FR149" s="1182" t="s">
        <v>1023</v>
      </c>
      <c r="FS149" s="1182" t="s">
        <v>1023</v>
      </c>
      <c r="FT149" s="1182" t="s">
        <v>1023</v>
      </c>
      <c r="FU149" s="1182" t="s">
        <v>1023</v>
      </c>
      <c r="FV149" s="1182">
        <v>1</v>
      </c>
      <c r="FW149" s="1182" t="s">
        <v>1023</v>
      </c>
      <c r="FX149" s="1182" t="s">
        <v>1023</v>
      </c>
      <c r="FY149" s="1182">
        <v>1</v>
      </c>
      <c r="FZ149" s="1182">
        <v>1</v>
      </c>
      <c r="GA149" s="1182" t="s">
        <v>1023</v>
      </c>
      <c r="GB149" s="1182" t="s">
        <v>1023</v>
      </c>
      <c r="GC149" s="1182" t="s">
        <v>1023</v>
      </c>
      <c r="GD149" s="1182" t="s">
        <v>1023</v>
      </c>
      <c r="GE149" s="1182" t="s">
        <v>1023</v>
      </c>
      <c r="GF149" s="1182" t="s">
        <v>1023</v>
      </c>
      <c r="GG149" s="1182" t="s">
        <v>1023</v>
      </c>
      <c r="GH149" s="1182" t="s">
        <v>1023</v>
      </c>
      <c r="GI149" s="1182" t="s">
        <v>1023</v>
      </c>
      <c r="GJ149" s="1182" t="s">
        <v>1023</v>
      </c>
      <c r="GK149" s="1182" t="s">
        <v>1023</v>
      </c>
      <c r="GL149" s="1182" t="s">
        <v>1023</v>
      </c>
      <c r="GM149" s="1182">
        <v>2</v>
      </c>
      <c r="GN149" s="1182" t="s">
        <v>1023</v>
      </c>
      <c r="GO149" s="1182" t="s">
        <v>1023</v>
      </c>
      <c r="GP149" s="1182" t="s">
        <v>1023</v>
      </c>
      <c r="GQ149" s="1182" t="s">
        <v>1023</v>
      </c>
      <c r="GR149" s="1182" t="s">
        <v>1023</v>
      </c>
      <c r="GS149" s="1182" t="s">
        <v>1023</v>
      </c>
      <c r="GT149" s="1182" t="s">
        <v>1023</v>
      </c>
      <c r="GU149" s="1182" t="s">
        <v>1023</v>
      </c>
      <c r="GV149" s="1182" t="s">
        <v>1023</v>
      </c>
      <c r="GW149" s="1182">
        <v>1</v>
      </c>
      <c r="GX149" s="1182" t="s">
        <v>1023</v>
      </c>
      <c r="GY149" s="1182">
        <v>3</v>
      </c>
      <c r="GZ149" s="1182" t="s">
        <v>1023</v>
      </c>
      <c r="HA149" s="1182" t="s">
        <v>1023</v>
      </c>
      <c r="HB149" s="1182" t="s">
        <v>1023</v>
      </c>
      <c r="HC149" s="1182">
        <v>2</v>
      </c>
      <c r="HD149" s="1182" t="s">
        <v>1023</v>
      </c>
      <c r="HE149" s="1182" t="s">
        <v>1023</v>
      </c>
      <c r="HF149" s="1182">
        <v>1</v>
      </c>
      <c r="HG149" s="1182">
        <v>1</v>
      </c>
      <c r="HH149" s="1182">
        <v>2</v>
      </c>
      <c r="HI149" s="1182">
        <v>4</v>
      </c>
      <c r="HJ149" s="1182">
        <v>13</v>
      </c>
      <c r="HK149" s="1182">
        <v>23</v>
      </c>
      <c r="HL149" s="1182">
        <v>121</v>
      </c>
      <c r="HM149" s="1182" t="s">
        <v>1023</v>
      </c>
      <c r="HN149" s="1182" t="s">
        <v>1023</v>
      </c>
      <c r="HO149" s="1182" t="s">
        <v>1023</v>
      </c>
      <c r="HP149" s="1182" t="s">
        <v>1023</v>
      </c>
      <c r="HQ149" s="1182" t="s">
        <v>1023</v>
      </c>
      <c r="HR149" s="1182" t="s">
        <v>1023</v>
      </c>
      <c r="HS149" s="1182" t="s">
        <v>1023</v>
      </c>
      <c r="HT149" s="1182" t="s">
        <v>1023</v>
      </c>
      <c r="HU149" s="1182" t="s">
        <v>1023</v>
      </c>
      <c r="HV149" s="1182" t="s">
        <v>1023</v>
      </c>
      <c r="HW149" s="1182">
        <v>1</v>
      </c>
      <c r="HX149" s="1182">
        <v>3</v>
      </c>
      <c r="HY149" s="1182">
        <v>12</v>
      </c>
      <c r="HZ149" s="1182" t="s">
        <v>1023</v>
      </c>
      <c r="IA149" s="1182" t="s">
        <v>1023</v>
      </c>
      <c r="IB149" s="1182" t="s">
        <v>1023</v>
      </c>
      <c r="IC149" s="1182" t="s">
        <v>1023</v>
      </c>
      <c r="ID149" s="1182" t="s">
        <v>1023</v>
      </c>
      <c r="IE149" s="1182" t="s">
        <v>1023</v>
      </c>
      <c r="IF149" s="1182" t="s">
        <v>1023</v>
      </c>
      <c r="IG149" s="1182" t="s">
        <v>1023</v>
      </c>
      <c r="IH149" s="1182" t="s">
        <v>1023</v>
      </c>
      <c r="II149" s="1182" t="s">
        <v>1023</v>
      </c>
      <c r="IJ149" s="1182" t="s">
        <v>1023</v>
      </c>
      <c r="IK149" s="1182" t="s">
        <v>1023</v>
      </c>
      <c r="IL149" s="1182" t="s">
        <v>1023</v>
      </c>
      <c r="IM149" s="1182" t="s">
        <v>1023</v>
      </c>
      <c r="IN149" s="1182" t="s">
        <v>1023</v>
      </c>
      <c r="IO149" s="1182" t="s">
        <v>1023</v>
      </c>
      <c r="IP149" s="1182" t="s">
        <v>1023</v>
      </c>
      <c r="IQ149" s="1182" t="s">
        <v>1023</v>
      </c>
      <c r="IR149" s="1182" t="s">
        <v>1023</v>
      </c>
      <c r="IS149" s="1182" t="s">
        <v>1023</v>
      </c>
      <c r="IT149" s="1182" t="s">
        <v>1023</v>
      </c>
      <c r="IU149" s="1182" t="s">
        <v>1023</v>
      </c>
      <c r="IV149" s="1182" t="s">
        <v>1023</v>
      </c>
      <c r="IW149" s="1182" t="s">
        <v>1023</v>
      </c>
      <c r="IX149" s="1182" t="s">
        <v>1023</v>
      </c>
      <c r="IY149" s="1182" t="s">
        <v>1023</v>
      </c>
      <c r="IZ149" s="1182" t="s">
        <v>1023</v>
      </c>
      <c r="JA149" s="1182">
        <v>2</v>
      </c>
      <c r="JB149" s="1182" t="s">
        <v>1023</v>
      </c>
      <c r="JC149" s="1182">
        <v>2</v>
      </c>
      <c r="JD149" s="1182" t="s">
        <v>1023</v>
      </c>
      <c r="JE149" s="1182" t="s">
        <v>1023</v>
      </c>
      <c r="JF149" s="1182" t="s">
        <v>1023</v>
      </c>
      <c r="JG149" s="1182" t="s">
        <v>1023</v>
      </c>
      <c r="JH149" s="1182" t="s">
        <v>1023</v>
      </c>
      <c r="JI149" s="1182" t="s">
        <v>1023</v>
      </c>
      <c r="JJ149" s="1182" t="s">
        <v>1023</v>
      </c>
      <c r="JK149" s="1182" t="s">
        <v>1023</v>
      </c>
      <c r="JL149" s="1182" t="s">
        <v>1023</v>
      </c>
      <c r="JM149" s="1182" t="s">
        <v>1023</v>
      </c>
      <c r="JN149" s="1182" t="s">
        <v>1023</v>
      </c>
      <c r="JO149" s="1182" t="s">
        <v>1023</v>
      </c>
      <c r="JP149" s="1182" t="s">
        <v>1023</v>
      </c>
      <c r="JQ149" s="1182" t="s">
        <v>1023</v>
      </c>
      <c r="JR149" s="1182" t="s">
        <v>1023</v>
      </c>
      <c r="JS149" s="1182" t="s">
        <v>1023</v>
      </c>
      <c r="JT149" s="1182">
        <v>1</v>
      </c>
      <c r="JU149" s="1182" t="s">
        <v>1023</v>
      </c>
      <c r="JV149" s="1182" t="s">
        <v>1023</v>
      </c>
      <c r="JW149" s="1182" t="s">
        <v>1023</v>
      </c>
      <c r="JX149" s="1182" t="s">
        <v>1023</v>
      </c>
      <c r="JY149" s="1182" t="s">
        <v>1023</v>
      </c>
      <c r="JZ149" s="1182" t="s">
        <v>1023</v>
      </c>
      <c r="KA149" s="1182" t="s">
        <v>1023</v>
      </c>
      <c r="KB149" s="1182">
        <v>12</v>
      </c>
      <c r="KC149" s="1182" t="s">
        <v>1023</v>
      </c>
      <c r="KD149" s="1182" t="s">
        <v>1023</v>
      </c>
      <c r="KE149" s="1182" t="s">
        <v>1023</v>
      </c>
      <c r="KF149" s="1182" t="s">
        <v>1023</v>
      </c>
      <c r="KG149" s="1182" t="s">
        <v>1023</v>
      </c>
      <c r="KH149" s="1182">
        <v>1</v>
      </c>
      <c r="KI149" s="1182">
        <v>1</v>
      </c>
      <c r="KJ149" s="1182" t="s">
        <v>1023</v>
      </c>
      <c r="KK149" s="1182">
        <v>1</v>
      </c>
      <c r="KL149" s="1182">
        <v>1</v>
      </c>
      <c r="KM149" s="1182">
        <v>2</v>
      </c>
      <c r="KN149" s="1182">
        <v>1</v>
      </c>
      <c r="KO149" s="1182">
        <v>2</v>
      </c>
      <c r="KP149" s="1182" t="s">
        <v>1023</v>
      </c>
      <c r="KQ149" s="1182" t="s">
        <v>1023</v>
      </c>
      <c r="KR149" s="1182" t="s">
        <v>1023</v>
      </c>
      <c r="KS149" s="1182" t="s">
        <v>1023</v>
      </c>
      <c r="KT149" s="1182" t="s">
        <v>1023</v>
      </c>
      <c r="KU149" s="1182">
        <v>1</v>
      </c>
      <c r="KV149" s="1182">
        <v>1</v>
      </c>
      <c r="KW149" s="1182" t="s">
        <v>1023</v>
      </c>
      <c r="KX149" s="1182" t="s">
        <v>1023</v>
      </c>
      <c r="KY149" s="1182" t="s">
        <v>1023</v>
      </c>
    </row>
    <row r="150" spans="2:311" ht="17.100000000000001" customHeight="1">
      <c r="B150" s="1501"/>
      <c r="C150" s="1501" t="s">
        <v>71</v>
      </c>
      <c r="D150" s="1503"/>
      <c r="E150" s="1182">
        <v>451</v>
      </c>
      <c r="F150" s="1182">
        <v>451</v>
      </c>
      <c r="G150" s="1182" t="s">
        <v>1023</v>
      </c>
      <c r="H150" s="1182" t="s">
        <v>1023</v>
      </c>
      <c r="I150" s="1182" t="s">
        <v>1023</v>
      </c>
      <c r="J150" s="1182" t="s">
        <v>1023</v>
      </c>
      <c r="K150" s="1182" t="s">
        <v>1023</v>
      </c>
      <c r="L150" s="1182" t="s">
        <v>1023</v>
      </c>
      <c r="M150" s="1182" t="s">
        <v>1023</v>
      </c>
      <c r="N150" s="1182" t="s">
        <v>1023</v>
      </c>
      <c r="O150" s="1182" t="s">
        <v>1023</v>
      </c>
      <c r="P150" s="1182" t="s">
        <v>1023</v>
      </c>
      <c r="Q150" s="1182" t="s">
        <v>1023</v>
      </c>
      <c r="R150" s="1182">
        <v>2</v>
      </c>
      <c r="S150" s="1182">
        <v>24</v>
      </c>
      <c r="T150" s="1182" t="s">
        <v>1023</v>
      </c>
      <c r="U150" s="1182" t="s">
        <v>1023</v>
      </c>
      <c r="V150" s="1182" t="s">
        <v>1023</v>
      </c>
      <c r="W150" s="1182" t="s">
        <v>1023</v>
      </c>
      <c r="X150" s="1182" t="s">
        <v>1023</v>
      </c>
      <c r="Y150" s="1182" t="s">
        <v>1023</v>
      </c>
      <c r="Z150" s="1182" t="s">
        <v>1023</v>
      </c>
      <c r="AA150" s="1182" t="s">
        <v>1023</v>
      </c>
      <c r="AB150" s="1182" t="s">
        <v>1023</v>
      </c>
      <c r="AC150" s="1182" t="s">
        <v>1023</v>
      </c>
      <c r="AD150" s="1182" t="s">
        <v>1023</v>
      </c>
      <c r="AE150" s="1182" t="s">
        <v>1023</v>
      </c>
      <c r="AF150" s="1182">
        <v>2</v>
      </c>
      <c r="AG150" s="1182" t="s">
        <v>1023</v>
      </c>
      <c r="AH150" s="1182" t="s">
        <v>1023</v>
      </c>
      <c r="AI150" s="1182" t="s">
        <v>1023</v>
      </c>
      <c r="AJ150" s="1182" t="s">
        <v>1023</v>
      </c>
      <c r="AK150" s="1182" t="s">
        <v>1023</v>
      </c>
      <c r="AL150" s="1182" t="s">
        <v>1023</v>
      </c>
      <c r="AM150" s="1182" t="s">
        <v>1023</v>
      </c>
      <c r="AN150" s="1182" t="s">
        <v>1023</v>
      </c>
      <c r="AO150" s="1182" t="s">
        <v>1023</v>
      </c>
      <c r="AP150" s="1182">
        <v>1</v>
      </c>
      <c r="AQ150" s="1182" t="s">
        <v>1023</v>
      </c>
      <c r="AR150" s="1182">
        <v>3</v>
      </c>
      <c r="AS150" s="1182" t="s">
        <v>1023</v>
      </c>
      <c r="AT150" s="1182" t="s">
        <v>1023</v>
      </c>
      <c r="AU150" s="1182" t="s">
        <v>1023</v>
      </c>
      <c r="AV150" s="1182" t="s">
        <v>1023</v>
      </c>
      <c r="AW150" s="1182" t="s">
        <v>1023</v>
      </c>
      <c r="AX150" s="1182" t="s">
        <v>1023</v>
      </c>
      <c r="AY150" s="1182" t="s">
        <v>1023</v>
      </c>
      <c r="AZ150" s="1182" t="s">
        <v>1023</v>
      </c>
      <c r="BA150" s="1182" t="s">
        <v>1023</v>
      </c>
      <c r="BB150" s="1182" t="s">
        <v>1023</v>
      </c>
      <c r="BC150" s="1182" t="s">
        <v>1023</v>
      </c>
      <c r="BD150" s="1182">
        <v>1</v>
      </c>
      <c r="BE150" s="1182" t="s">
        <v>1023</v>
      </c>
      <c r="BF150" s="1182" t="s">
        <v>1023</v>
      </c>
      <c r="BG150" s="1182" t="s">
        <v>1023</v>
      </c>
      <c r="BH150" s="1182" t="s">
        <v>1023</v>
      </c>
      <c r="BI150" s="1182" t="s">
        <v>1023</v>
      </c>
      <c r="BJ150" s="1182" t="s">
        <v>1023</v>
      </c>
      <c r="BK150" s="1182" t="s">
        <v>1023</v>
      </c>
      <c r="BL150" s="1182" t="s">
        <v>1023</v>
      </c>
      <c r="BM150" s="1182" t="s">
        <v>1023</v>
      </c>
      <c r="BN150" s="1182" t="s">
        <v>1023</v>
      </c>
      <c r="BO150" s="1182">
        <v>1</v>
      </c>
      <c r="BP150" s="1182" t="s">
        <v>1023</v>
      </c>
      <c r="BQ150" s="1182">
        <v>4</v>
      </c>
      <c r="BR150" s="1182" t="s">
        <v>1023</v>
      </c>
      <c r="BS150" s="1182" t="s">
        <v>1023</v>
      </c>
      <c r="BT150" s="1182" t="s">
        <v>1023</v>
      </c>
      <c r="BU150" s="1182" t="s">
        <v>1023</v>
      </c>
      <c r="BV150" s="1182" t="s">
        <v>1023</v>
      </c>
      <c r="BW150" s="1182" t="s">
        <v>1023</v>
      </c>
      <c r="BX150" s="1182" t="s">
        <v>1023</v>
      </c>
      <c r="BY150" s="1182" t="s">
        <v>1023</v>
      </c>
      <c r="BZ150" s="1182" t="s">
        <v>1023</v>
      </c>
      <c r="CA150" s="1182" t="s">
        <v>1023</v>
      </c>
      <c r="CB150" s="1182">
        <v>1</v>
      </c>
      <c r="CC150" s="1182">
        <v>3</v>
      </c>
      <c r="CD150" s="1182">
        <v>8</v>
      </c>
      <c r="CE150" s="1182" t="s">
        <v>1023</v>
      </c>
      <c r="CF150" s="1182" t="s">
        <v>1023</v>
      </c>
      <c r="CG150" s="1182" t="s">
        <v>1023</v>
      </c>
      <c r="CH150" s="1182" t="s">
        <v>1023</v>
      </c>
      <c r="CI150" s="1182" t="s">
        <v>1023</v>
      </c>
      <c r="CJ150" s="1182" t="s">
        <v>1023</v>
      </c>
      <c r="CK150" s="1182" t="s">
        <v>1023</v>
      </c>
      <c r="CL150" s="1182">
        <v>1</v>
      </c>
      <c r="CM150" s="1182" t="s">
        <v>1023</v>
      </c>
      <c r="CN150" s="1182" t="s">
        <v>1023</v>
      </c>
      <c r="CO150" s="1182" t="s">
        <v>1023</v>
      </c>
      <c r="CP150" s="1182">
        <v>2</v>
      </c>
      <c r="CQ150" s="1182">
        <v>19</v>
      </c>
      <c r="CR150" s="1182" t="s">
        <v>1023</v>
      </c>
      <c r="CS150" s="1182" t="s">
        <v>1023</v>
      </c>
      <c r="CT150" s="1182" t="s">
        <v>1023</v>
      </c>
      <c r="CU150" s="1182" t="s">
        <v>1023</v>
      </c>
      <c r="CV150" s="1182" t="s">
        <v>1023</v>
      </c>
      <c r="CW150" s="1182" t="s">
        <v>1023</v>
      </c>
      <c r="CX150" s="1182" t="s">
        <v>1023</v>
      </c>
      <c r="CY150" s="1182" t="s">
        <v>1023</v>
      </c>
      <c r="CZ150" s="1182" t="s">
        <v>1023</v>
      </c>
      <c r="DA150" s="1182" t="s">
        <v>1023</v>
      </c>
      <c r="DB150" s="1182" t="s">
        <v>1023</v>
      </c>
      <c r="DC150" s="1182">
        <v>3</v>
      </c>
      <c r="DD150" s="1182" t="s">
        <v>1023</v>
      </c>
      <c r="DE150" s="1182" t="s">
        <v>1023</v>
      </c>
      <c r="DF150" s="1182" t="s">
        <v>1023</v>
      </c>
      <c r="DG150" s="1182">
        <v>2</v>
      </c>
      <c r="DH150" s="1182">
        <v>1</v>
      </c>
      <c r="DI150" s="1182" t="s">
        <v>1023</v>
      </c>
      <c r="DJ150" s="1182">
        <v>2</v>
      </c>
      <c r="DK150" s="1182">
        <v>2</v>
      </c>
      <c r="DL150" s="1182" t="s">
        <v>1023</v>
      </c>
      <c r="DM150" s="1182">
        <v>2</v>
      </c>
      <c r="DN150" s="1182">
        <v>6</v>
      </c>
      <c r="DO150" s="1182">
        <v>23</v>
      </c>
      <c r="DP150" s="1182">
        <v>80</v>
      </c>
      <c r="DQ150" s="1182" t="s">
        <v>1023</v>
      </c>
      <c r="DR150" s="1182" t="s">
        <v>1023</v>
      </c>
      <c r="DS150" s="1182" t="s">
        <v>1023</v>
      </c>
      <c r="DT150" s="1182" t="s">
        <v>1023</v>
      </c>
      <c r="DU150" s="1182" t="s">
        <v>1023</v>
      </c>
      <c r="DV150" s="1182" t="s">
        <v>1023</v>
      </c>
      <c r="DW150" s="1182" t="s">
        <v>1023</v>
      </c>
      <c r="DX150" s="1182" t="s">
        <v>1023</v>
      </c>
      <c r="DY150" s="1182" t="s">
        <v>1023</v>
      </c>
      <c r="DZ150" s="1182">
        <v>1</v>
      </c>
      <c r="EA150" s="1182" t="s">
        <v>1023</v>
      </c>
      <c r="EB150" s="1182">
        <v>10</v>
      </c>
      <c r="EC150" s="1182" t="s">
        <v>1023</v>
      </c>
      <c r="ED150" s="1182" t="s">
        <v>1023</v>
      </c>
      <c r="EE150" s="1182" t="s">
        <v>1023</v>
      </c>
      <c r="EF150" s="1182" t="s">
        <v>1023</v>
      </c>
      <c r="EG150" s="1182" t="s">
        <v>1023</v>
      </c>
      <c r="EH150" s="1182" t="s">
        <v>1023</v>
      </c>
      <c r="EI150" s="1182" t="s">
        <v>1023</v>
      </c>
      <c r="EJ150" s="1182" t="s">
        <v>1023</v>
      </c>
      <c r="EK150" s="1182" t="s">
        <v>1023</v>
      </c>
      <c r="EL150" s="1182">
        <v>3</v>
      </c>
      <c r="EM150" s="1182">
        <v>1</v>
      </c>
      <c r="EN150" s="1182">
        <v>18</v>
      </c>
      <c r="EO150" s="1182" t="s">
        <v>1023</v>
      </c>
      <c r="EP150" s="1182" t="s">
        <v>1023</v>
      </c>
      <c r="EQ150" s="1182" t="s">
        <v>1023</v>
      </c>
      <c r="ER150" s="1182" t="s">
        <v>1023</v>
      </c>
      <c r="ES150" s="1182" t="s">
        <v>1023</v>
      </c>
      <c r="ET150" s="1182" t="s">
        <v>1023</v>
      </c>
      <c r="EU150" s="1182" t="s">
        <v>1023</v>
      </c>
      <c r="EV150" s="1182" t="s">
        <v>1023</v>
      </c>
      <c r="EW150" s="1182" t="s">
        <v>1023</v>
      </c>
      <c r="EX150" s="1182" t="s">
        <v>1023</v>
      </c>
      <c r="EY150" s="1182" t="s">
        <v>1023</v>
      </c>
      <c r="EZ150" s="1182">
        <v>3</v>
      </c>
      <c r="FA150" s="1182">
        <v>7</v>
      </c>
      <c r="FB150" s="1182" t="s">
        <v>1023</v>
      </c>
      <c r="FC150" s="1182" t="s">
        <v>1023</v>
      </c>
      <c r="FD150" s="1182" t="s">
        <v>1023</v>
      </c>
      <c r="FE150" s="1182" t="s">
        <v>1023</v>
      </c>
      <c r="FF150" s="1182" t="s">
        <v>1023</v>
      </c>
      <c r="FG150" s="1182" t="s">
        <v>1023</v>
      </c>
      <c r="FH150" s="1182" t="s">
        <v>1023</v>
      </c>
      <c r="FI150" s="1182" t="s">
        <v>1023</v>
      </c>
      <c r="FJ150" s="1182" t="s">
        <v>1023</v>
      </c>
      <c r="FK150" s="1182">
        <v>1</v>
      </c>
      <c r="FL150" s="1182">
        <v>1</v>
      </c>
      <c r="FM150" s="1182">
        <v>1</v>
      </c>
      <c r="FN150" s="1182">
        <v>42</v>
      </c>
      <c r="FO150" s="1182" t="s">
        <v>1023</v>
      </c>
      <c r="FP150" s="1182" t="s">
        <v>1023</v>
      </c>
      <c r="FQ150" s="1182" t="s">
        <v>1023</v>
      </c>
      <c r="FR150" s="1182" t="s">
        <v>1023</v>
      </c>
      <c r="FS150" s="1182" t="s">
        <v>1023</v>
      </c>
      <c r="FT150" s="1182" t="s">
        <v>1023</v>
      </c>
      <c r="FU150" s="1182" t="s">
        <v>1023</v>
      </c>
      <c r="FV150" s="1182" t="s">
        <v>1023</v>
      </c>
      <c r="FW150" s="1182" t="s">
        <v>1023</v>
      </c>
      <c r="FX150" s="1182" t="s">
        <v>1023</v>
      </c>
      <c r="FY150" s="1182" t="s">
        <v>1023</v>
      </c>
      <c r="FZ150" s="1182" t="s">
        <v>1023</v>
      </c>
      <c r="GA150" s="1182" t="s">
        <v>1023</v>
      </c>
      <c r="GB150" s="1182" t="s">
        <v>1023</v>
      </c>
      <c r="GC150" s="1182" t="s">
        <v>1023</v>
      </c>
      <c r="GD150" s="1182" t="s">
        <v>1023</v>
      </c>
      <c r="GE150" s="1182" t="s">
        <v>1023</v>
      </c>
      <c r="GF150" s="1182" t="s">
        <v>1023</v>
      </c>
      <c r="GG150" s="1182" t="s">
        <v>1023</v>
      </c>
      <c r="GH150" s="1182" t="s">
        <v>1023</v>
      </c>
      <c r="GI150" s="1182" t="s">
        <v>1023</v>
      </c>
      <c r="GJ150" s="1182" t="s">
        <v>1023</v>
      </c>
      <c r="GK150" s="1182">
        <v>1</v>
      </c>
      <c r="GL150" s="1182" t="s">
        <v>1023</v>
      </c>
      <c r="GM150" s="1182">
        <v>2</v>
      </c>
      <c r="GN150" s="1182" t="s">
        <v>1023</v>
      </c>
      <c r="GO150" s="1182" t="s">
        <v>1023</v>
      </c>
      <c r="GP150" s="1182" t="s">
        <v>1023</v>
      </c>
      <c r="GQ150" s="1182" t="s">
        <v>1023</v>
      </c>
      <c r="GR150" s="1182" t="s">
        <v>1023</v>
      </c>
      <c r="GS150" s="1182" t="s">
        <v>1023</v>
      </c>
      <c r="GT150" s="1182" t="s">
        <v>1023</v>
      </c>
      <c r="GU150" s="1182" t="s">
        <v>1023</v>
      </c>
      <c r="GV150" s="1182" t="s">
        <v>1023</v>
      </c>
      <c r="GW150" s="1182" t="s">
        <v>1023</v>
      </c>
      <c r="GX150" s="1182">
        <v>1</v>
      </c>
      <c r="GY150" s="1182">
        <v>3</v>
      </c>
      <c r="GZ150" s="1182">
        <v>1</v>
      </c>
      <c r="HA150" s="1182" t="s">
        <v>1023</v>
      </c>
      <c r="HB150" s="1182" t="s">
        <v>1023</v>
      </c>
      <c r="HC150" s="1182" t="s">
        <v>1023</v>
      </c>
      <c r="HD150" s="1182" t="s">
        <v>1023</v>
      </c>
      <c r="HE150" s="1182" t="s">
        <v>1023</v>
      </c>
      <c r="HF150" s="1182" t="s">
        <v>1023</v>
      </c>
      <c r="HG150" s="1182" t="s">
        <v>1023</v>
      </c>
      <c r="HH150" s="1182">
        <v>1</v>
      </c>
      <c r="HI150" s="1182">
        <v>3</v>
      </c>
      <c r="HJ150" s="1182">
        <v>3</v>
      </c>
      <c r="HK150" s="1182">
        <v>8</v>
      </c>
      <c r="HL150" s="1182">
        <v>110</v>
      </c>
      <c r="HM150" s="1182" t="s">
        <v>1023</v>
      </c>
      <c r="HN150" s="1182" t="s">
        <v>1023</v>
      </c>
      <c r="HO150" s="1182" t="s">
        <v>1023</v>
      </c>
      <c r="HP150" s="1182" t="s">
        <v>1023</v>
      </c>
      <c r="HQ150" s="1182" t="s">
        <v>1023</v>
      </c>
      <c r="HR150" s="1182" t="s">
        <v>1023</v>
      </c>
      <c r="HS150" s="1182" t="s">
        <v>1023</v>
      </c>
      <c r="HT150" s="1182" t="s">
        <v>1023</v>
      </c>
      <c r="HU150" s="1182" t="s">
        <v>1023</v>
      </c>
      <c r="HV150" s="1182" t="s">
        <v>1023</v>
      </c>
      <c r="HW150" s="1182" t="s">
        <v>1023</v>
      </c>
      <c r="HX150" s="1182" t="s">
        <v>1023</v>
      </c>
      <c r="HY150" s="1182">
        <v>13</v>
      </c>
      <c r="HZ150" s="1182" t="s">
        <v>1023</v>
      </c>
      <c r="IA150" s="1182" t="s">
        <v>1023</v>
      </c>
      <c r="IB150" s="1182" t="s">
        <v>1023</v>
      </c>
      <c r="IC150" s="1182" t="s">
        <v>1023</v>
      </c>
      <c r="ID150" s="1182" t="s">
        <v>1023</v>
      </c>
      <c r="IE150" s="1182">
        <v>1</v>
      </c>
      <c r="IF150" s="1182" t="s">
        <v>1023</v>
      </c>
      <c r="IG150" s="1182" t="s">
        <v>1023</v>
      </c>
      <c r="IH150" s="1182" t="s">
        <v>1023</v>
      </c>
      <c r="II150" s="1182" t="s">
        <v>1023</v>
      </c>
      <c r="IJ150" s="1182" t="s">
        <v>1023</v>
      </c>
      <c r="IK150" s="1182" t="s">
        <v>1023</v>
      </c>
      <c r="IL150" s="1182" t="s">
        <v>1023</v>
      </c>
      <c r="IM150" s="1182" t="s">
        <v>1023</v>
      </c>
      <c r="IN150" s="1182" t="s">
        <v>1023</v>
      </c>
      <c r="IO150" s="1182" t="s">
        <v>1023</v>
      </c>
      <c r="IP150" s="1182" t="s">
        <v>1023</v>
      </c>
      <c r="IQ150" s="1182" t="s">
        <v>1023</v>
      </c>
      <c r="IR150" s="1182" t="s">
        <v>1023</v>
      </c>
      <c r="IS150" s="1182" t="s">
        <v>1023</v>
      </c>
      <c r="IT150" s="1182" t="s">
        <v>1023</v>
      </c>
      <c r="IU150" s="1182" t="s">
        <v>1023</v>
      </c>
      <c r="IV150" s="1182" t="s">
        <v>1023</v>
      </c>
      <c r="IW150" s="1182" t="s">
        <v>1023</v>
      </c>
      <c r="IX150" s="1182" t="s">
        <v>1023</v>
      </c>
      <c r="IY150" s="1182" t="s">
        <v>1023</v>
      </c>
      <c r="IZ150" s="1182" t="s">
        <v>1023</v>
      </c>
      <c r="JA150" s="1182" t="s">
        <v>1023</v>
      </c>
      <c r="JB150" s="1182" t="s">
        <v>1023</v>
      </c>
      <c r="JC150" s="1182">
        <v>1</v>
      </c>
      <c r="JD150" s="1182" t="s">
        <v>1023</v>
      </c>
      <c r="JE150" s="1182" t="s">
        <v>1023</v>
      </c>
      <c r="JF150" s="1182" t="s">
        <v>1023</v>
      </c>
      <c r="JG150" s="1182" t="s">
        <v>1023</v>
      </c>
      <c r="JH150" s="1182" t="s">
        <v>1023</v>
      </c>
      <c r="JI150" s="1182" t="s">
        <v>1023</v>
      </c>
      <c r="JJ150" s="1182" t="s">
        <v>1023</v>
      </c>
      <c r="JK150" s="1182" t="s">
        <v>1023</v>
      </c>
      <c r="JL150" s="1182" t="s">
        <v>1023</v>
      </c>
      <c r="JM150" s="1182">
        <v>1</v>
      </c>
      <c r="JN150" s="1182" t="s">
        <v>1023</v>
      </c>
      <c r="JO150" s="1182" t="s">
        <v>1023</v>
      </c>
      <c r="JP150" s="1182" t="s">
        <v>1023</v>
      </c>
      <c r="JQ150" s="1182" t="s">
        <v>1023</v>
      </c>
      <c r="JR150" s="1182" t="s">
        <v>1023</v>
      </c>
      <c r="JS150" s="1182" t="s">
        <v>1023</v>
      </c>
      <c r="JT150" s="1182" t="s">
        <v>1023</v>
      </c>
      <c r="JU150" s="1182" t="s">
        <v>1023</v>
      </c>
      <c r="JV150" s="1182" t="s">
        <v>1023</v>
      </c>
      <c r="JW150" s="1182" t="s">
        <v>1023</v>
      </c>
      <c r="JX150" s="1182" t="s">
        <v>1023</v>
      </c>
      <c r="JY150" s="1182" t="s">
        <v>1023</v>
      </c>
      <c r="JZ150" s="1182">
        <v>2</v>
      </c>
      <c r="KA150" s="1182">
        <v>3</v>
      </c>
      <c r="KB150" s="1182">
        <v>12</v>
      </c>
      <c r="KC150" s="1182" t="s">
        <v>1023</v>
      </c>
      <c r="KD150" s="1182" t="s">
        <v>1023</v>
      </c>
      <c r="KE150" s="1182" t="s">
        <v>1023</v>
      </c>
      <c r="KF150" s="1182" t="s">
        <v>1023</v>
      </c>
      <c r="KG150" s="1182" t="s">
        <v>1023</v>
      </c>
      <c r="KH150" s="1182" t="s">
        <v>1023</v>
      </c>
      <c r="KI150" s="1182" t="s">
        <v>1023</v>
      </c>
      <c r="KJ150" s="1182" t="s">
        <v>1023</v>
      </c>
      <c r="KK150" s="1182" t="s">
        <v>1023</v>
      </c>
      <c r="KL150" s="1182" t="s">
        <v>1023</v>
      </c>
      <c r="KM150" s="1182" t="s">
        <v>1023</v>
      </c>
      <c r="KN150" s="1182" t="s">
        <v>1023</v>
      </c>
      <c r="KO150" s="1182">
        <v>3</v>
      </c>
      <c r="KP150" s="1182" t="s">
        <v>1023</v>
      </c>
      <c r="KQ150" s="1182" t="s">
        <v>1023</v>
      </c>
      <c r="KR150" s="1182" t="s">
        <v>1023</v>
      </c>
      <c r="KS150" s="1182" t="s">
        <v>1023</v>
      </c>
      <c r="KT150" s="1182" t="s">
        <v>1023</v>
      </c>
      <c r="KU150" s="1182" t="s">
        <v>1023</v>
      </c>
      <c r="KV150" s="1182" t="s">
        <v>1023</v>
      </c>
      <c r="KW150" s="1182" t="s">
        <v>1023</v>
      </c>
      <c r="KX150" s="1182">
        <v>1</v>
      </c>
      <c r="KY150" s="1182" t="s">
        <v>1023</v>
      </c>
    </row>
    <row r="151" spans="2:311" ht="15" customHeight="1">
      <c r="B151" s="1501" t="s">
        <v>1083</v>
      </c>
      <c r="C151" s="1501" t="s">
        <v>49</v>
      </c>
      <c r="D151" s="1501" t="s">
        <v>49</v>
      </c>
      <c r="E151" s="1182">
        <v>98</v>
      </c>
      <c r="F151" s="1182">
        <v>98</v>
      </c>
      <c r="G151" s="1182" t="s">
        <v>1023</v>
      </c>
      <c r="H151" s="1182" t="s">
        <v>1023</v>
      </c>
      <c r="I151" s="1182" t="s">
        <v>1023</v>
      </c>
      <c r="J151" s="1182" t="s">
        <v>1023</v>
      </c>
      <c r="K151" s="1182" t="s">
        <v>1023</v>
      </c>
      <c r="L151" s="1182" t="s">
        <v>1023</v>
      </c>
      <c r="M151" s="1182" t="s">
        <v>1023</v>
      </c>
      <c r="N151" s="1182" t="s">
        <v>1023</v>
      </c>
      <c r="O151" s="1182" t="s">
        <v>1023</v>
      </c>
      <c r="P151" s="1182" t="s">
        <v>1023</v>
      </c>
      <c r="Q151" s="1182" t="s">
        <v>1023</v>
      </c>
      <c r="R151" s="1182" t="s">
        <v>1023</v>
      </c>
      <c r="S151" s="1182">
        <v>4</v>
      </c>
      <c r="T151" s="1182" t="s">
        <v>1023</v>
      </c>
      <c r="U151" s="1182" t="s">
        <v>1023</v>
      </c>
      <c r="V151" s="1182" t="s">
        <v>1023</v>
      </c>
      <c r="W151" s="1182" t="s">
        <v>1023</v>
      </c>
      <c r="X151" s="1182" t="s">
        <v>1023</v>
      </c>
      <c r="Y151" s="1182" t="s">
        <v>1023</v>
      </c>
      <c r="Z151" s="1182" t="s">
        <v>1023</v>
      </c>
      <c r="AA151" s="1182" t="s">
        <v>1023</v>
      </c>
      <c r="AB151" s="1182" t="s">
        <v>1023</v>
      </c>
      <c r="AC151" s="1182" t="s">
        <v>1023</v>
      </c>
      <c r="AD151" s="1182" t="s">
        <v>1023</v>
      </c>
      <c r="AE151" s="1182" t="s">
        <v>1023</v>
      </c>
      <c r="AF151" s="1182" t="s">
        <v>1023</v>
      </c>
      <c r="AG151" s="1182" t="s">
        <v>1023</v>
      </c>
      <c r="AH151" s="1182" t="s">
        <v>1023</v>
      </c>
      <c r="AI151" s="1182" t="s">
        <v>1023</v>
      </c>
      <c r="AJ151" s="1182" t="s">
        <v>1023</v>
      </c>
      <c r="AK151" s="1182" t="s">
        <v>1023</v>
      </c>
      <c r="AL151" s="1182" t="s">
        <v>1023</v>
      </c>
      <c r="AM151" s="1182" t="s">
        <v>1023</v>
      </c>
      <c r="AN151" s="1182" t="s">
        <v>1023</v>
      </c>
      <c r="AO151" s="1182" t="s">
        <v>1023</v>
      </c>
      <c r="AP151" s="1182" t="s">
        <v>1023</v>
      </c>
      <c r="AQ151" s="1182" t="s">
        <v>1023</v>
      </c>
      <c r="AR151" s="1182" t="s">
        <v>1023</v>
      </c>
      <c r="AS151" s="1182" t="s">
        <v>1023</v>
      </c>
      <c r="AT151" s="1182" t="s">
        <v>1023</v>
      </c>
      <c r="AU151" s="1182" t="s">
        <v>1023</v>
      </c>
      <c r="AV151" s="1182" t="s">
        <v>1023</v>
      </c>
      <c r="AW151" s="1182" t="s">
        <v>1023</v>
      </c>
      <c r="AX151" s="1182" t="s">
        <v>1023</v>
      </c>
      <c r="AY151" s="1182" t="s">
        <v>1023</v>
      </c>
      <c r="AZ151" s="1182" t="s">
        <v>1023</v>
      </c>
      <c r="BA151" s="1182" t="s">
        <v>1023</v>
      </c>
      <c r="BB151" s="1182" t="s">
        <v>1023</v>
      </c>
      <c r="BC151" s="1182" t="s">
        <v>1023</v>
      </c>
      <c r="BD151" s="1182" t="s">
        <v>1023</v>
      </c>
      <c r="BE151" s="1182" t="s">
        <v>1023</v>
      </c>
      <c r="BF151" s="1182" t="s">
        <v>1023</v>
      </c>
      <c r="BG151" s="1182" t="s">
        <v>1023</v>
      </c>
      <c r="BH151" s="1182" t="s">
        <v>1023</v>
      </c>
      <c r="BI151" s="1182" t="s">
        <v>1023</v>
      </c>
      <c r="BJ151" s="1182" t="s">
        <v>1023</v>
      </c>
      <c r="BK151" s="1182" t="s">
        <v>1023</v>
      </c>
      <c r="BL151" s="1182" t="s">
        <v>1023</v>
      </c>
      <c r="BM151" s="1182" t="s">
        <v>1023</v>
      </c>
      <c r="BN151" s="1182" t="s">
        <v>1023</v>
      </c>
      <c r="BO151" s="1182" t="s">
        <v>1023</v>
      </c>
      <c r="BP151" s="1182" t="s">
        <v>1023</v>
      </c>
      <c r="BQ151" s="1182" t="s">
        <v>1023</v>
      </c>
      <c r="BR151" s="1182" t="s">
        <v>1023</v>
      </c>
      <c r="BS151" s="1182" t="s">
        <v>1023</v>
      </c>
      <c r="BT151" s="1182" t="s">
        <v>1023</v>
      </c>
      <c r="BU151" s="1182" t="s">
        <v>1023</v>
      </c>
      <c r="BV151" s="1182" t="s">
        <v>1023</v>
      </c>
      <c r="BW151" s="1182" t="s">
        <v>1023</v>
      </c>
      <c r="BX151" s="1182" t="s">
        <v>1023</v>
      </c>
      <c r="BY151" s="1182" t="s">
        <v>1023</v>
      </c>
      <c r="BZ151" s="1182">
        <v>1</v>
      </c>
      <c r="CA151" s="1182" t="s">
        <v>1023</v>
      </c>
      <c r="CB151" s="1182" t="s">
        <v>1023</v>
      </c>
      <c r="CC151" s="1182" t="s">
        <v>1023</v>
      </c>
      <c r="CD151" s="1182">
        <v>7</v>
      </c>
      <c r="CE151" s="1182" t="s">
        <v>1023</v>
      </c>
      <c r="CF151" s="1182" t="s">
        <v>1023</v>
      </c>
      <c r="CG151" s="1182" t="s">
        <v>1023</v>
      </c>
      <c r="CH151" s="1182" t="s">
        <v>1023</v>
      </c>
      <c r="CI151" s="1182">
        <v>1</v>
      </c>
      <c r="CJ151" s="1182" t="s">
        <v>1023</v>
      </c>
      <c r="CK151" s="1182" t="s">
        <v>1023</v>
      </c>
      <c r="CL151" s="1182" t="s">
        <v>1023</v>
      </c>
      <c r="CM151" s="1182" t="s">
        <v>1023</v>
      </c>
      <c r="CN151" s="1182" t="s">
        <v>1023</v>
      </c>
      <c r="CO151" s="1182">
        <v>2</v>
      </c>
      <c r="CP151" s="1182">
        <v>1</v>
      </c>
      <c r="CQ151" s="1182">
        <v>3</v>
      </c>
      <c r="CR151" s="1182" t="s">
        <v>1023</v>
      </c>
      <c r="CS151" s="1182" t="s">
        <v>1023</v>
      </c>
      <c r="CT151" s="1182" t="s">
        <v>1023</v>
      </c>
      <c r="CU151" s="1182" t="s">
        <v>1023</v>
      </c>
      <c r="CV151" s="1182" t="s">
        <v>1023</v>
      </c>
      <c r="CW151" s="1182" t="s">
        <v>1023</v>
      </c>
      <c r="CX151" s="1182" t="s">
        <v>1023</v>
      </c>
      <c r="CY151" s="1182" t="s">
        <v>1023</v>
      </c>
      <c r="CZ151" s="1182" t="s">
        <v>1023</v>
      </c>
      <c r="DA151" s="1182" t="s">
        <v>1023</v>
      </c>
      <c r="DB151" s="1182" t="s">
        <v>1023</v>
      </c>
      <c r="DC151" s="1182" t="s">
        <v>1023</v>
      </c>
      <c r="DD151" s="1182" t="s">
        <v>1023</v>
      </c>
      <c r="DE151" s="1182" t="s">
        <v>1023</v>
      </c>
      <c r="DF151" s="1182" t="s">
        <v>1023</v>
      </c>
      <c r="DG151" s="1182" t="s">
        <v>1023</v>
      </c>
      <c r="DH151" s="1182" t="s">
        <v>1023</v>
      </c>
      <c r="DI151" s="1182" t="s">
        <v>1023</v>
      </c>
      <c r="DJ151" s="1182" t="s">
        <v>1023</v>
      </c>
      <c r="DK151" s="1182">
        <v>1</v>
      </c>
      <c r="DL151" s="1182">
        <v>1</v>
      </c>
      <c r="DM151" s="1182" t="s">
        <v>1023</v>
      </c>
      <c r="DN151" s="1182">
        <v>7</v>
      </c>
      <c r="DO151" s="1182">
        <v>6</v>
      </c>
      <c r="DP151" s="1182">
        <v>30</v>
      </c>
      <c r="DQ151" s="1182" t="s">
        <v>1023</v>
      </c>
      <c r="DR151" s="1182" t="s">
        <v>1023</v>
      </c>
      <c r="DS151" s="1182" t="s">
        <v>1023</v>
      </c>
      <c r="DT151" s="1182" t="s">
        <v>1023</v>
      </c>
      <c r="DU151" s="1182" t="s">
        <v>1023</v>
      </c>
      <c r="DV151" s="1182" t="s">
        <v>1023</v>
      </c>
      <c r="DW151" s="1182" t="s">
        <v>1023</v>
      </c>
      <c r="DX151" s="1182" t="s">
        <v>1023</v>
      </c>
      <c r="DY151" s="1182" t="s">
        <v>1023</v>
      </c>
      <c r="DZ151" s="1182" t="s">
        <v>1023</v>
      </c>
      <c r="EA151" s="1182" t="s">
        <v>1023</v>
      </c>
      <c r="EB151" s="1182" t="s">
        <v>1023</v>
      </c>
      <c r="EC151" s="1182" t="s">
        <v>1023</v>
      </c>
      <c r="ED151" s="1182" t="s">
        <v>1023</v>
      </c>
      <c r="EE151" s="1182" t="s">
        <v>1023</v>
      </c>
      <c r="EF151" s="1182" t="s">
        <v>1023</v>
      </c>
      <c r="EG151" s="1182" t="s">
        <v>1023</v>
      </c>
      <c r="EH151" s="1182" t="s">
        <v>1023</v>
      </c>
      <c r="EI151" s="1182" t="s">
        <v>1023</v>
      </c>
      <c r="EJ151" s="1182" t="s">
        <v>1023</v>
      </c>
      <c r="EK151" s="1182" t="s">
        <v>1023</v>
      </c>
      <c r="EL151" s="1182">
        <v>1</v>
      </c>
      <c r="EM151" s="1182" t="s">
        <v>1023</v>
      </c>
      <c r="EN151" s="1182">
        <v>1</v>
      </c>
      <c r="EO151" s="1182" t="s">
        <v>1023</v>
      </c>
      <c r="EP151" s="1182" t="s">
        <v>1023</v>
      </c>
      <c r="EQ151" s="1182" t="s">
        <v>1023</v>
      </c>
      <c r="ER151" s="1182" t="s">
        <v>1023</v>
      </c>
      <c r="ES151" s="1182" t="s">
        <v>1023</v>
      </c>
      <c r="ET151" s="1182" t="s">
        <v>1023</v>
      </c>
      <c r="EU151" s="1182" t="s">
        <v>1023</v>
      </c>
      <c r="EV151" s="1182" t="s">
        <v>1023</v>
      </c>
      <c r="EW151" s="1182" t="s">
        <v>1023</v>
      </c>
      <c r="EX151" s="1182" t="s">
        <v>1023</v>
      </c>
      <c r="EY151" s="1182" t="s">
        <v>1023</v>
      </c>
      <c r="EZ151" s="1182">
        <v>1</v>
      </c>
      <c r="FA151" s="1182">
        <v>9</v>
      </c>
      <c r="FB151" s="1182" t="s">
        <v>1023</v>
      </c>
      <c r="FC151" s="1182" t="s">
        <v>1023</v>
      </c>
      <c r="FD151" s="1182" t="s">
        <v>1023</v>
      </c>
      <c r="FE151" s="1182" t="s">
        <v>1023</v>
      </c>
      <c r="FF151" s="1182" t="s">
        <v>1023</v>
      </c>
      <c r="FG151" s="1182" t="s">
        <v>1023</v>
      </c>
      <c r="FH151" s="1182" t="s">
        <v>1023</v>
      </c>
      <c r="FI151" s="1182" t="s">
        <v>1023</v>
      </c>
      <c r="FJ151" s="1182" t="s">
        <v>1023</v>
      </c>
      <c r="FK151" s="1182" t="s">
        <v>1023</v>
      </c>
      <c r="FL151" s="1182" t="s">
        <v>1023</v>
      </c>
      <c r="FM151" s="1182">
        <v>2</v>
      </c>
      <c r="FN151" s="1182">
        <v>4</v>
      </c>
      <c r="FO151" s="1182" t="s">
        <v>1023</v>
      </c>
      <c r="FP151" s="1182" t="s">
        <v>1023</v>
      </c>
      <c r="FQ151" s="1182" t="s">
        <v>1023</v>
      </c>
      <c r="FR151" s="1182" t="s">
        <v>1023</v>
      </c>
      <c r="FS151" s="1182" t="s">
        <v>1023</v>
      </c>
      <c r="FT151" s="1182" t="s">
        <v>1023</v>
      </c>
      <c r="FU151" s="1182" t="s">
        <v>1023</v>
      </c>
      <c r="FV151" s="1182" t="s">
        <v>1023</v>
      </c>
      <c r="FW151" s="1182" t="s">
        <v>1023</v>
      </c>
      <c r="FX151" s="1182" t="s">
        <v>1023</v>
      </c>
      <c r="FY151" s="1182">
        <v>1</v>
      </c>
      <c r="FZ151" s="1182" t="s">
        <v>1023</v>
      </c>
      <c r="GA151" s="1182" t="s">
        <v>1023</v>
      </c>
      <c r="GB151" s="1182" t="s">
        <v>1023</v>
      </c>
      <c r="GC151" s="1182" t="s">
        <v>1023</v>
      </c>
      <c r="GD151" s="1182" t="s">
        <v>1023</v>
      </c>
      <c r="GE151" s="1182" t="s">
        <v>1023</v>
      </c>
      <c r="GF151" s="1182" t="s">
        <v>1023</v>
      </c>
      <c r="GG151" s="1182" t="s">
        <v>1023</v>
      </c>
      <c r="GH151" s="1182" t="s">
        <v>1023</v>
      </c>
      <c r="GI151" s="1182" t="s">
        <v>1023</v>
      </c>
      <c r="GJ151" s="1182" t="s">
        <v>1023</v>
      </c>
      <c r="GK151" s="1182" t="s">
        <v>1023</v>
      </c>
      <c r="GL151" s="1182" t="s">
        <v>1023</v>
      </c>
      <c r="GM151" s="1182" t="s">
        <v>1023</v>
      </c>
      <c r="GN151" s="1182" t="s">
        <v>1023</v>
      </c>
      <c r="GO151" s="1182" t="s">
        <v>1023</v>
      </c>
      <c r="GP151" s="1182">
        <v>1</v>
      </c>
      <c r="GQ151" s="1182" t="s">
        <v>1023</v>
      </c>
      <c r="GR151" s="1182" t="s">
        <v>1023</v>
      </c>
      <c r="GS151" s="1182" t="s">
        <v>1023</v>
      </c>
      <c r="GT151" s="1182" t="s">
        <v>1023</v>
      </c>
      <c r="GU151" s="1182" t="s">
        <v>1023</v>
      </c>
      <c r="GV151" s="1182" t="s">
        <v>1023</v>
      </c>
      <c r="GW151" s="1182" t="s">
        <v>1023</v>
      </c>
      <c r="GX151" s="1182" t="s">
        <v>1023</v>
      </c>
      <c r="GY151" s="1182">
        <v>1</v>
      </c>
      <c r="GZ151" s="1182" t="s">
        <v>1023</v>
      </c>
      <c r="HA151" s="1182" t="s">
        <v>1023</v>
      </c>
      <c r="HB151" s="1182" t="s">
        <v>1023</v>
      </c>
      <c r="HC151" s="1182" t="s">
        <v>1023</v>
      </c>
      <c r="HD151" s="1182" t="s">
        <v>1023</v>
      </c>
      <c r="HE151" s="1182" t="s">
        <v>1023</v>
      </c>
      <c r="HF151" s="1182" t="s">
        <v>1023</v>
      </c>
      <c r="HG151" s="1182" t="s">
        <v>1023</v>
      </c>
      <c r="HH151" s="1182" t="s">
        <v>1023</v>
      </c>
      <c r="HI151" s="1182" t="s">
        <v>1023</v>
      </c>
      <c r="HJ151" s="1182">
        <v>1</v>
      </c>
      <c r="HK151" s="1182">
        <v>1</v>
      </c>
      <c r="HL151" s="1182">
        <v>6</v>
      </c>
      <c r="HM151" s="1182" t="s">
        <v>1023</v>
      </c>
      <c r="HN151" s="1182" t="s">
        <v>1023</v>
      </c>
      <c r="HO151" s="1182" t="s">
        <v>1023</v>
      </c>
      <c r="HP151" s="1182">
        <v>1</v>
      </c>
      <c r="HQ151" s="1182" t="s">
        <v>1023</v>
      </c>
      <c r="HR151" s="1182" t="s">
        <v>1023</v>
      </c>
      <c r="HS151" s="1182" t="s">
        <v>1023</v>
      </c>
      <c r="HT151" s="1182" t="s">
        <v>1023</v>
      </c>
      <c r="HU151" s="1182" t="s">
        <v>1023</v>
      </c>
      <c r="HV151" s="1182" t="s">
        <v>1023</v>
      </c>
      <c r="HW151" s="1182" t="s">
        <v>1023</v>
      </c>
      <c r="HX151" s="1182" t="s">
        <v>1023</v>
      </c>
      <c r="HY151" s="1182">
        <v>1</v>
      </c>
      <c r="HZ151" s="1182" t="s">
        <v>1023</v>
      </c>
      <c r="IA151" s="1182" t="s">
        <v>1023</v>
      </c>
      <c r="IB151" s="1182" t="s">
        <v>1023</v>
      </c>
      <c r="IC151" s="1182">
        <v>1</v>
      </c>
      <c r="ID151" s="1182" t="s">
        <v>1023</v>
      </c>
      <c r="IE151" s="1182" t="s">
        <v>1023</v>
      </c>
      <c r="IF151" s="1182" t="s">
        <v>1023</v>
      </c>
      <c r="IG151" s="1182" t="s">
        <v>1023</v>
      </c>
      <c r="IH151" s="1182" t="s">
        <v>1023</v>
      </c>
      <c r="II151" s="1182" t="s">
        <v>1023</v>
      </c>
      <c r="IJ151" s="1182" t="s">
        <v>1023</v>
      </c>
      <c r="IK151" s="1182" t="s">
        <v>1023</v>
      </c>
      <c r="IL151" s="1182" t="s">
        <v>1023</v>
      </c>
      <c r="IM151" s="1182" t="s">
        <v>1023</v>
      </c>
      <c r="IN151" s="1182" t="s">
        <v>1023</v>
      </c>
      <c r="IO151" s="1182" t="s">
        <v>1023</v>
      </c>
      <c r="IP151" s="1182" t="s">
        <v>1023</v>
      </c>
      <c r="IQ151" s="1182" t="s">
        <v>1023</v>
      </c>
      <c r="IR151" s="1182" t="s">
        <v>1023</v>
      </c>
      <c r="IS151" s="1182" t="s">
        <v>1023</v>
      </c>
      <c r="IT151" s="1182" t="s">
        <v>1023</v>
      </c>
      <c r="IU151" s="1182" t="s">
        <v>1023</v>
      </c>
      <c r="IV151" s="1182" t="s">
        <v>1023</v>
      </c>
      <c r="IW151" s="1182" t="s">
        <v>1023</v>
      </c>
      <c r="IX151" s="1182" t="s">
        <v>1023</v>
      </c>
      <c r="IY151" s="1182" t="s">
        <v>1023</v>
      </c>
      <c r="IZ151" s="1182" t="s">
        <v>1023</v>
      </c>
      <c r="JA151" s="1182" t="s">
        <v>1023</v>
      </c>
      <c r="JB151" s="1182" t="s">
        <v>1023</v>
      </c>
      <c r="JC151" s="1182" t="s">
        <v>1023</v>
      </c>
      <c r="JD151" s="1182" t="s">
        <v>1023</v>
      </c>
      <c r="JE151" s="1182" t="s">
        <v>1023</v>
      </c>
      <c r="JF151" s="1182" t="s">
        <v>1023</v>
      </c>
      <c r="JG151" s="1182" t="s">
        <v>1023</v>
      </c>
      <c r="JH151" s="1182" t="s">
        <v>1023</v>
      </c>
      <c r="JI151" s="1182" t="s">
        <v>1023</v>
      </c>
      <c r="JJ151" s="1182" t="s">
        <v>1023</v>
      </c>
      <c r="JK151" s="1182" t="s">
        <v>1023</v>
      </c>
      <c r="JL151" s="1182" t="s">
        <v>1023</v>
      </c>
      <c r="JM151" s="1182" t="s">
        <v>1023</v>
      </c>
      <c r="JN151" s="1182" t="s">
        <v>1023</v>
      </c>
      <c r="JO151" s="1182" t="s">
        <v>1023</v>
      </c>
      <c r="JP151" s="1182" t="s">
        <v>1023</v>
      </c>
      <c r="JQ151" s="1182" t="s">
        <v>1023</v>
      </c>
      <c r="JR151" s="1182" t="s">
        <v>1023</v>
      </c>
      <c r="JS151" s="1182" t="s">
        <v>1023</v>
      </c>
      <c r="JT151" s="1182" t="s">
        <v>1023</v>
      </c>
      <c r="JU151" s="1182" t="s">
        <v>1023</v>
      </c>
      <c r="JV151" s="1182" t="s">
        <v>1023</v>
      </c>
      <c r="JW151" s="1182" t="s">
        <v>1023</v>
      </c>
      <c r="JX151" s="1182" t="s">
        <v>1023</v>
      </c>
      <c r="JY151" s="1182" t="s">
        <v>1023</v>
      </c>
      <c r="JZ151" s="1182" t="s">
        <v>1023</v>
      </c>
      <c r="KA151" s="1182" t="s">
        <v>1023</v>
      </c>
      <c r="KB151" s="1182" t="s">
        <v>1023</v>
      </c>
      <c r="KC151" s="1182" t="s">
        <v>1023</v>
      </c>
      <c r="KD151" s="1182" t="s">
        <v>1023</v>
      </c>
      <c r="KE151" s="1182" t="s">
        <v>1023</v>
      </c>
      <c r="KF151" s="1182" t="s">
        <v>1023</v>
      </c>
      <c r="KG151" s="1182" t="s">
        <v>1023</v>
      </c>
      <c r="KH151" s="1182" t="s">
        <v>1023</v>
      </c>
      <c r="KI151" s="1182" t="s">
        <v>1023</v>
      </c>
      <c r="KJ151" s="1182" t="s">
        <v>1023</v>
      </c>
      <c r="KK151" s="1182" t="s">
        <v>1023</v>
      </c>
      <c r="KL151" s="1182" t="s">
        <v>1023</v>
      </c>
      <c r="KM151" s="1182" t="s">
        <v>1023</v>
      </c>
      <c r="KN151" s="1182">
        <v>2</v>
      </c>
      <c r="KO151" s="1182" t="s">
        <v>1023</v>
      </c>
      <c r="KP151" s="1182" t="s">
        <v>1023</v>
      </c>
      <c r="KQ151" s="1182" t="s">
        <v>1023</v>
      </c>
      <c r="KR151" s="1182" t="s">
        <v>1023</v>
      </c>
      <c r="KS151" s="1182" t="s">
        <v>1023</v>
      </c>
      <c r="KT151" s="1182" t="s">
        <v>1023</v>
      </c>
      <c r="KU151" s="1182" t="s">
        <v>1023</v>
      </c>
      <c r="KV151" s="1182" t="s">
        <v>1023</v>
      </c>
      <c r="KW151" s="1182" t="s">
        <v>1023</v>
      </c>
      <c r="KX151" s="1182" t="s">
        <v>1023</v>
      </c>
      <c r="KY151" s="1182" t="s">
        <v>1023</v>
      </c>
    </row>
    <row r="152" spans="2:311" ht="15" customHeight="1">
      <c r="B152" s="1501"/>
      <c r="C152" s="1501" t="s">
        <v>70</v>
      </c>
      <c r="D152" s="1503"/>
      <c r="E152" s="1182">
        <v>48</v>
      </c>
      <c r="F152" s="1182">
        <v>48</v>
      </c>
      <c r="G152" s="1182" t="s">
        <v>1023</v>
      </c>
      <c r="H152" s="1182" t="s">
        <v>1023</v>
      </c>
      <c r="I152" s="1182" t="s">
        <v>1023</v>
      </c>
      <c r="J152" s="1182" t="s">
        <v>1023</v>
      </c>
      <c r="K152" s="1182" t="s">
        <v>1023</v>
      </c>
      <c r="L152" s="1182" t="s">
        <v>1023</v>
      </c>
      <c r="M152" s="1182" t="s">
        <v>1023</v>
      </c>
      <c r="N152" s="1182" t="s">
        <v>1023</v>
      </c>
      <c r="O152" s="1182" t="s">
        <v>1023</v>
      </c>
      <c r="P152" s="1182" t="s">
        <v>1023</v>
      </c>
      <c r="Q152" s="1182" t="s">
        <v>1023</v>
      </c>
      <c r="R152" s="1182" t="s">
        <v>1023</v>
      </c>
      <c r="S152" s="1182" t="s">
        <v>1023</v>
      </c>
      <c r="T152" s="1182" t="s">
        <v>1023</v>
      </c>
      <c r="U152" s="1182" t="s">
        <v>1023</v>
      </c>
      <c r="V152" s="1182" t="s">
        <v>1023</v>
      </c>
      <c r="W152" s="1182" t="s">
        <v>1023</v>
      </c>
      <c r="X152" s="1182" t="s">
        <v>1023</v>
      </c>
      <c r="Y152" s="1182" t="s">
        <v>1023</v>
      </c>
      <c r="Z152" s="1182" t="s">
        <v>1023</v>
      </c>
      <c r="AA152" s="1182" t="s">
        <v>1023</v>
      </c>
      <c r="AB152" s="1182" t="s">
        <v>1023</v>
      </c>
      <c r="AC152" s="1182" t="s">
        <v>1023</v>
      </c>
      <c r="AD152" s="1182" t="s">
        <v>1023</v>
      </c>
      <c r="AE152" s="1182" t="s">
        <v>1023</v>
      </c>
      <c r="AF152" s="1182" t="s">
        <v>1023</v>
      </c>
      <c r="AG152" s="1182" t="s">
        <v>1023</v>
      </c>
      <c r="AH152" s="1182" t="s">
        <v>1023</v>
      </c>
      <c r="AI152" s="1182" t="s">
        <v>1023</v>
      </c>
      <c r="AJ152" s="1182" t="s">
        <v>1023</v>
      </c>
      <c r="AK152" s="1182" t="s">
        <v>1023</v>
      </c>
      <c r="AL152" s="1182" t="s">
        <v>1023</v>
      </c>
      <c r="AM152" s="1182" t="s">
        <v>1023</v>
      </c>
      <c r="AN152" s="1182" t="s">
        <v>1023</v>
      </c>
      <c r="AO152" s="1182" t="s">
        <v>1023</v>
      </c>
      <c r="AP152" s="1182" t="s">
        <v>1023</v>
      </c>
      <c r="AQ152" s="1182" t="s">
        <v>1023</v>
      </c>
      <c r="AR152" s="1182" t="s">
        <v>1023</v>
      </c>
      <c r="AS152" s="1182" t="s">
        <v>1023</v>
      </c>
      <c r="AT152" s="1182" t="s">
        <v>1023</v>
      </c>
      <c r="AU152" s="1182" t="s">
        <v>1023</v>
      </c>
      <c r="AV152" s="1182" t="s">
        <v>1023</v>
      </c>
      <c r="AW152" s="1182" t="s">
        <v>1023</v>
      </c>
      <c r="AX152" s="1182" t="s">
        <v>1023</v>
      </c>
      <c r="AY152" s="1182" t="s">
        <v>1023</v>
      </c>
      <c r="AZ152" s="1182" t="s">
        <v>1023</v>
      </c>
      <c r="BA152" s="1182" t="s">
        <v>1023</v>
      </c>
      <c r="BB152" s="1182" t="s">
        <v>1023</v>
      </c>
      <c r="BC152" s="1182" t="s">
        <v>1023</v>
      </c>
      <c r="BD152" s="1182" t="s">
        <v>1023</v>
      </c>
      <c r="BE152" s="1182" t="s">
        <v>1023</v>
      </c>
      <c r="BF152" s="1182" t="s">
        <v>1023</v>
      </c>
      <c r="BG152" s="1182" t="s">
        <v>1023</v>
      </c>
      <c r="BH152" s="1182" t="s">
        <v>1023</v>
      </c>
      <c r="BI152" s="1182" t="s">
        <v>1023</v>
      </c>
      <c r="BJ152" s="1182" t="s">
        <v>1023</v>
      </c>
      <c r="BK152" s="1182" t="s">
        <v>1023</v>
      </c>
      <c r="BL152" s="1182" t="s">
        <v>1023</v>
      </c>
      <c r="BM152" s="1182" t="s">
        <v>1023</v>
      </c>
      <c r="BN152" s="1182" t="s">
        <v>1023</v>
      </c>
      <c r="BO152" s="1182" t="s">
        <v>1023</v>
      </c>
      <c r="BP152" s="1182" t="s">
        <v>1023</v>
      </c>
      <c r="BQ152" s="1182" t="s">
        <v>1023</v>
      </c>
      <c r="BR152" s="1182" t="s">
        <v>1023</v>
      </c>
      <c r="BS152" s="1182" t="s">
        <v>1023</v>
      </c>
      <c r="BT152" s="1182" t="s">
        <v>1023</v>
      </c>
      <c r="BU152" s="1182" t="s">
        <v>1023</v>
      </c>
      <c r="BV152" s="1182" t="s">
        <v>1023</v>
      </c>
      <c r="BW152" s="1182" t="s">
        <v>1023</v>
      </c>
      <c r="BX152" s="1182" t="s">
        <v>1023</v>
      </c>
      <c r="BY152" s="1182" t="s">
        <v>1023</v>
      </c>
      <c r="BZ152" s="1182">
        <v>1</v>
      </c>
      <c r="CA152" s="1182" t="s">
        <v>1023</v>
      </c>
      <c r="CB152" s="1182" t="s">
        <v>1023</v>
      </c>
      <c r="CC152" s="1182" t="s">
        <v>1023</v>
      </c>
      <c r="CD152" s="1182">
        <v>1</v>
      </c>
      <c r="CE152" s="1182" t="s">
        <v>1023</v>
      </c>
      <c r="CF152" s="1182" t="s">
        <v>1023</v>
      </c>
      <c r="CG152" s="1182" t="s">
        <v>1023</v>
      </c>
      <c r="CH152" s="1182" t="s">
        <v>1023</v>
      </c>
      <c r="CI152" s="1182">
        <v>1</v>
      </c>
      <c r="CJ152" s="1182" t="s">
        <v>1023</v>
      </c>
      <c r="CK152" s="1182" t="s">
        <v>1023</v>
      </c>
      <c r="CL152" s="1182" t="s">
        <v>1023</v>
      </c>
      <c r="CM152" s="1182" t="s">
        <v>1023</v>
      </c>
      <c r="CN152" s="1182" t="s">
        <v>1023</v>
      </c>
      <c r="CO152" s="1182">
        <v>2</v>
      </c>
      <c r="CP152" s="1182">
        <v>1</v>
      </c>
      <c r="CQ152" s="1182">
        <v>2</v>
      </c>
      <c r="CR152" s="1182" t="s">
        <v>1023</v>
      </c>
      <c r="CS152" s="1182" t="s">
        <v>1023</v>
      </c>
      <c r="CT152" s="1182" t="s">
        <v>1023</v>
      </c>
      <c r="CU152" s="1182" t="s">
        <v>1023</v>
      </c>
      <c r="CV152" s="1182" t="s">
        <v>1023</v>
      </c>
      <c r="CW152" s="1182" t="s">
        <v>1023</v>
      </c>
      <c r="CX152" s="1182" t="s">
        <v>1023</v>
      </c>
      <c r="CY152" s="1182" t="s">
        <v>1023</v>
      </c>
      <c r="CZ152" s="1182" t="s">
        <v>1023</v>
      </c>
      <c r="DA152" s="1182" t="s">
        <v>1023</v>
      </c>
      <c r="DB152" s="1182" t="s">
        <v>1023</v>
      </c>
      <c r="DC152" s="1182" t="s">
        <v>1023</v>
      </c>
      <c r="DD152" s="1182" t="s">
        <v>1023</v>
      </c>
      <c r="DE152" s="1182" t="s">
        <v>1023</v>
      </c>
      <c r="DF152" s="1182" t="s">
        <v>1023</v>
      </c>
      <c r="DG152" s="1182" t="s">
        <v>1023</v>
      </c>
      <c r="DH152" s="1182" t="s">
        <v>1023</v>
      </c>
      <c r="DI152" s="1182" t="s">
        <v>1023</v>
      </c>
      <c r="DJ152" s="1182" t="s">
        <v>1023</v>
      </c>
      <c r="DK152" s="1182" t="s">
        <v>1023</v>
      </c>
      <c r="DL152" s="1182">
        <v>1</v>
      </c>
      <c r="DM152" s="1182" t="s">
        <v>1023</v>
      </c>
      <c r="DN152" s="1182">
        <v>3</v>
      </c>
      <c r="DO152" s="1182">
        <v>3</v>
      </c>
      <c r="DP152" s="1182">
        <v>17</v>
      </c>
      <c r="DQ152" s="1182" t="s">
        <v>1023</v>
      </c>
      <c r="DR152" s="1182" t="s">
        <v>1023</v>
      </c>
      <c r="DS152" s="1182" t="s">
        <v>1023</v>
      </c>
      <c r="DT152" s="1182" t="s">
        <v>1023</v>
      </c>
      <c r="DU152" s="1182" t="s">
        <v>1023</v>
      </c>
      <c r="DV152" s="1182" t="s">
        <v>1023</v>
      </c>
      <c r="DW152" s="1182" t="s">
        <v>1023</v>
      </c>
      <c r="DX152" s="1182" t="s">
        <v>1023</v>
      </c>
      <c r="DY152" s="1182" t="s">
        <v>1023</v>
      </c>
      <c r="DZ152" s="1182" t="s">
        <v>1023</v>
      </c>
      <c r="EA152" s="1182" t="s">
        <v>1023</v>
      </c>
      <c r="EB152" s="1182" t="s">
        <v>1023</v>
      </c>
      <c r="EC152" s="1182" t="s">
        <v>1023</v>
      </c>
      <c r="ED152" s="1182" t="s">
        <v>1023</v>
      </c>
      <c r="EE152" s="1182" t="s">
        <v>1023</v>
      </c>
      <c r="EF152" s="1182" t="s">
        <v>1023</v>
      </c>
      <c r="EG152" s="1182" t="s">
        <v>1023</v>
      </c>
      <c r="EH152" s="1182" t="s">
        <v>1023</v>
      </c>
      <c r="EI152" s="1182" t="s">
        <v>1023</v>
      </c>
      <c r="EJ152" s="1182" t="s">
        <v>1023</v>
      </c>
      <c r="EK152" s="1182" t="s">
        <v>1023</v>
      </c>
      <c r="EL152" s="1182">
        <v>1</v>
      </c>
      <c r="EM152" s="1182" t="s">
        <v>1023</v>
      </c>
      <c r="EN152" s="1182">
        <v>1</v>
      </c>
      <c r="EO152" s="1182" t="s">
        <v>1023</v>
      </c>
      <c r="EP152" s="1182" t="s">
        <v>1023</v>
      </c>
      <c r="EQ152" s="1182" t="s">
        <v>1023</v>
      </c>
      <c r="ER152" s="1182" t="s">
        <v>1023</v>
      </c>
      <c r="ES152" s="1182" t="s">
        <v>1023</v>
      </c>
      <c r="ET152" s="1182" t="s">
        <v>1023</v>
      </c>
      <c r="EU152" s="1182" t="s">
        <v>1023</v>
      </c>
      <c r="EV152" s="1182" t="s">
        <v>1023</v>
      </c>
      <c r="EW152" s="1182" t="s">
        <v>1023</v>
      </c>
      <c r="EX152" s="1182" t="s">
        <v>1023</v>
      </c>
      <c r="EY152" s="1182" t="s">
        <v>1023</v>
      </c>
      <c r="EZ152" s="1182">
        <v>1</v>
      </c>
      <c r="FA152" s="1182">
        <v>6</v>
      </c>
      <c r="FB152" s="1182" t="s">
        <v>1023</v>
      </c>
      <c r="FC152" s="1182" t="s">
        <v>1023</v>
      </c>
      <c r="FD152" s="1182" t="s">
        <v>1023</v>
      </c>
      <c r="FE152" s="1182" t="s">
        <v>1023</v>
      </c>
      <c r="FF152" s="1182" t="s">
        <v>1023</v>
      </c>
      <c r="FG152" s="1182" t="s">
        <v>1023</v>
      </c>
      <c r="FH152" s="1182" t="s">
        <v>1023</v>
      </c>
      <c r="FI152" s="1182" t="s">
        <v>1023</v>
      </c>
      <c r="FJ152" s="1182" t="s">
        <v>1023</v>
      </c>
      <c r="FK152" s="1182" t="s">
        <v>1023</v>
      </c>
      <c r="FL152" s="1182" t="s">
        <v>1023</v>
      </c>
      <c r="FM152" s="1182" t="s">
        <v>1023</v>
      </c>
      <c r="FN152" s="1182">
        <v>2</v>
      </c>
      <c r="FO152" s="1182" t="s">
        <v>1023</v>
      </c>
      <c r="FP152" s="1182" t="s">
        <v>1023</v>
      </c>
      <c r="FQ152" s="1182" t="s">
        <v>1023</v>
      </c>
      <c r="FR152" s="1182" t="s">
        <v>1023</v>
      </c>
      <c r="FS152" s="1182" t="s">
        <v>1023</v>
      </c>
      <c r="FT152" s="1182" t="s">
        <v>1023</v>
      </c>
      <c r="FU152" s="1182" t="s">
        <v>1023</v>
      </c>
      <c r="FV152" s="1182" t="s">
        <v>1023</v>
      </c>
      <c r="FW152" s="1182" t="s">
        <v>1023</v>
      </c>
      <c r="FX152" s="1182" t="s">
        <v>1023</v>
      </c>
      <c r="FY152" s="1182" t="s">
        <v>1023</v>
      </c>
      <c r="FZ152" s="1182" t="s">
        <v>1023</v>
      </c>
      <c r="GA152" s="1182" t="s">
        <v>1023</v>
      </c>
      <c r="GB152" s="1182" t="s">
        <v>1023</v>
      </c>
      <c r="GC152" s="1182" t="s">
        <v>1023</v>
      </c>
      <c r="GD152" s="1182" t="s">
        <v>1023</v>
      </c>
      <c r="GE152" s="1182" t="s">
        <v>1023</v>
      </c>
      <c r="GF152" s="1182" t="s">
        <v>1023</v>
      </c>
      <c r="GG152" s="1182" t="s">
        <v>1023</v>
      </c>
      <c r="GH152" s="1182" t="s">
        <v>1023</v>
      </c>
      <c r="GI152" s="1182" t="s">
        <v>1023</v>
      </c>
      <c r="GJ152" s="1182" t="s">
        <v>1023</v>
      </c>
      <c r="GK152" s="1182" t="s">
        <v>1023</v>
      </c>
      <c r="GL152" s="1182" t="s">
        <v>1023</v>
      </c>
      <c r="GM152" s="1182" t="s">
        <v>1023</v>
      </c>
      <c r="GN152" s="1182" t="s">
        <v>1023</v>
      </c>
      <c r="GO152" s="1182" t="s">
        <v>1023</v>
      </c>
      <c r="GP152" s="1182">
        <v>1</v>
      </c>
      <c r="GQ152" s="1182" t="s">
        <v>1023</v>
      </c>
      <c r="GR152" s="1182" t="s">
        <v>1023</v>
      </c>
      <c r="GS152" s="1182" t="s">
        <v>1023</v>
      </c>
      <c r="GT152" s="1182" t="s">
        <v>1023</v>
      </c>
      <c r="GU152" s="1182" t="s">
        <v>1023</v>
      </c>
      <c r="GV152" s="1182" t="s">
        <v>1023</v>
      </c>
      <c r="GW152" s="1182" t="s">
        <v>1023</v>
      </c>
      <c r="GX152" s="1182" t="s">
        <v>1023</v>
      </c>
      <c r="GY152" s="1182" t="s">
        <v>1023</v>
      </c>
      <c r="GZ152" s="1182" t="s">
        <v>1023</v>
      </c>
      <c r="HA152" s="1182" t="s">
        <v>1023</v>
      </c>
      <c r="HB152" s="1182" t="s">
        <v>1023</v>
      </c>
      <c r="HC152" s="1182" t="s">
        <v>1023</v>
      </c>
      <c r="HD152" s="1182" t="s">
        <v>1023</v>
      </c>
      <c r="HE152" s="1182" t="s">
        <v>1023</v>
      </c>
      <c r="HF152" s="1182" t="s">
        <v>1023</v>
      </c>
      <c r="HG152" s="1182" t="s">
        <v>1023</v>
      </c>
      <c r="HH152" s="1182" t="s">
        <v>1023</v>
      </c>
      <c r="HI152" s="1182" t="s">
        <v>1023</v>
      </c>
      <c r="HJ152" s="1182" t="s">
        <v>1023</v>
      </c>
      <c r="HK152" s="1182" t="s">
        <v>1023</v>
      </c>
      <c r="HL152" s="1182">
        <v>1</v>
      </c>
      <c r="HM152" s="1182" t="s">
        <v>1023</v>
      </c>
      <c r="HN152" s="1182" t="s">
        <v>1023</v>
      </c>
      <c r="HO152" s="1182" t="s">
        <v>1023</v>
      </c>
      <c r="HP152" s="1182">
        <v>1</v>
      </c>
      <c r="HQ152" s="1182" t="s">
        <v>1023</v>
      </c>
      <c r="HR152" s="1182" t="s">
        <v>1023</v>
      </c>
      <c r="HS152" s="1182" t="s">
        <v>1023</v>
      </c>
      <c r="HT152" s="1182" t="s">
        <v>1023</v>
      </c>
      <c r="HU152" s="1182" t="s">
        <v>1023</v>
      </c>
      <c r="HV152" s="1182" t="s">
        <v>1023</v>
      </c>
      <c r="HW152" s="1182" t="s">
        <v>1023</v>
      </c>
      <c r="HX152" s="1182" t="s">
        <v>1023</v>
      </c>
      <c r="HY152" s="1182">
        <v>1</v>
      </c>
      <c r="HZ152" s="1182" t="s">
        <v>1023</v>
      </c>
      <c r="IA152" s="1182" t="s">
        <v>1023</v>
      </c>
      <c r="IB152" s="1182" t="s">
        <v>1023</v>
      </c>
      <c r="IC152" s="1182" t="s">
        <v>1023</v>
      </c>
      <c r="ID152" s="1182" t="s">
        <v>1023</v>
      </c>
      <c r="IE152" s="1182" t="s">
        <v>1023</v>
      </c>
      <c r="IF152" s="1182" t="s">
        <v>1023</v>
      </c>
      <c r="IG152" s="1182" t="s">
        <v>1023</v>
      </c>
      <c r="IH152" s="1182" t="s">
        <v>1023</v>
      </c>
      <c r="II152" s="1182" t="s">
        <v>1023</v>
      </c>
      <c r="IJ152" s="1182" t="s">
        <v>1023</v>
      </c>
      <c r="IK152" s="1182" t="s">
        <v>1023</v>
      </c>
      <c r="IL152" s="1182" t="s">
        <v>1023</v>
      </c>
      <c r="IM152" s="1182" t="s">
        <v>1023</v>
      </c>
      <c r="IN152" s="1182" t="s">
        <v>1023</v>
      </c>
      <c r="IO152" s="1182" t="s">
        <v>1023</v>
      </c>
      <c r="IP152" s="1182" t="s">
        <v>1023</v>
      </c>
      <c r="IQ152" s="1182" t="s">
        <v>1023</v>
      </c>
      <c r="IR152" s="1182" t="s">
        <v>1023</v>
      </c>
      <c r="IS152" s="1182" t="s">
        <v>1023</v>
      </c>
      <c r="IT152" s="1182" t="s">
        <v>1023</v>
      </c>
      <c r="IU152" s="1182" t="s">
        <v>1023</v>
      </c>
      <c r="IV152" s="1182" t="s">
        <v>1023</v>
      </c>
      <c r="IW152" s="1182" t="s">
        <v>1023</v>
      </c>
      <c r="IX152" s="1182" t="s">
        <v>1023</v>
      </c>
      <c r="IY152" s="1182" t="s">
        <v>1023</v>
      </c>
      <c r="IZ152" s="1182" t="s">
        <v>1023</v>
      </c>
      <c r="JA152" s="1182" t="s">
        <v>1023</v>
      </c>
      <c r="JB152" s="1182" t="s">
        <v>1023</v>
      </c>
      <c r="JC152" s="1182" t="s">
        <v>1023</v>
      </c>
      <c r="JD152" s="1182" t="s">
        <v>1023</v>
      </c>
      <c r="JE152" s="1182" t="s">
        <v>1023</v>
      </c>
      <c r="JF152" s="1182" t="s">
        <v>1023</v>
      </c>
      <c r="JG152" s="1182" t="s">
        <v>1023</v>
      </c>
      <c r="JH152" s="1182" t="s">
        <v>1023</v>
      </c>
      <c r="JI152" s="1182" t="s">
        <v>1023</v>
      </c>
      <c r="JJ152" s="1182" t="s">
        <v>1023</v>
      </c>
      <c r="JK152" s="1182" t="s">
        <v>1023</v>
      </c>
      <c r="JL152" s="1182" t="s">
        <v>1023</v>
      </c>
      <c r="JM152" s="1182" t="s">
        <v>1023</v>
      </c>
      <c r="JN152" s="1182" t="s">
        <v>1023</v>
      </c>
      <c r="JO152" s="1182" t="s">
        <v>1023</v>
      </c>
      <c r="JP152" s="1182" t="s">
        <v>1023</v>
      </c>
      <c r="JQ152" s="1182" t="s">
        <v>1023</v>
      </c>
      <c r="JR152" s="1182" t="s">
        <v>1023</v>
      </c>
      <c r="JS152" s="1182" t="s">
        <v>1023</v>
      </c>
      <c r="JT152" s="1182" t="s">
        <v>1023</v>
      </c>
      <c r="JU152" s="1182" t="s">
        <v>1023</v>
      </c>
      <c r="JV152" s="1182" t="s">
        <v>1023</v>
      </c>
      <c r="JW152" s="1182" t="s">
        <v>1023</v>
      </c>
      <c r="JX152" s="1182" t="s">
        <v>1023</v>
      </c>
      <c r="JY152" s="1182" t="s">
        <v>1023</v>
      </c>
      <c r="JZ152" s="1182" t="s">
        <v>1023</v>
      </c>
      <c r="KA152" s="1182" t="s">
        <v>1023</v>
      </c>
      <c r="KB152" s="1182" t="s">
        <v>1023</v>
      </c>
      <c r="KC152" s="1182" t="s">
        <v>1023</v>
      </c>
      <c r="KD152" s="1182" t="s">
        <v>1023</v>
      </c>
      <c r="KE152" s="1182" t="s">
        <v>1023</v>
      </c>
      <c r="KF152" s="1182" t="s">
        <v>1023</v>
      </c>
      <c r="KG152" s="1182" t="s">
        <v>1023</v>
      </c>
      <c r="KH152" s="1182" t="s">
        <v>1023</v>
      </c>
      <c r="KI152" s="1182" t="s">
        <v>1023</v>
      </c>
      <c r="KJ152" s="1182" t="s">
        <v>1023</v>
      </c>
      <c r="KK152" s="1182" t="s">
        <v>1023</v>
      </c>
      <c r="KL152" s="1182" t="s">
        <v>1023</v>
      </c>
      <c r="KM152" s="1182" t="s">
        <v>1023</v>
      </c>
      <c r="KN152" s="1182">
        <v>1</v>
      </c>
      <c r="KO152" s="1182" t="s">
        <v>1023</v>
      </c>
      <c r="KP152" s="1182" t="s">
        <v>1023</v>
      </c>
      <c r="KQ152" s="1182" t="s">
        <v>1023</v>
      </c>
      <c r="KR152" s="1182" t="s">
        <v>1023</v>
      </c>
      <c r="KS152" s="1182" t="s">
        <v>1023</v>
      </c>
      <c r="KT152" s="1182" t="s">
        <v>1023</v>
      </c>
      <c r="KU152" s="1182" t="s">
        <v>1023</v>
      </c>
      <c r="KV152" s="1182" t="s">
        <v>1023</v>
      </c>
      <c r="KW152" s="1182" t="s">
        <v>1023</v>
      </c>
      <c r="KX152" s="1182" t="s">
        <v>1023</v>
      </c>
      <c r="KY152" s="1182" t="s">
        <v>1023</v>
      </c>
    </row>
    <row r="153" spans="2:311" ht="15" customHeight="1">
      <c r="B153" s="1501"/>
      <c r="C153" s="1501" t="s">
        <v>71</v>
      </c>
      <c r="D153" s="1503"/>
      <c r="E153" s="1182">
        <v>50</v>
      </c>
      <c r="F153" s="1182">
        <v>50</v>
      </c>
      <c r="G153" s="1182" t="s">
        <v>1023</v>
      </c>
      <c r="H153" s="1182" t="s">
        <v>1023</v>
      </c>
      <c r="I153" s="1182" t="s">
        <v>1023</v>
      </c>
      <c r="J153" s="1182" t="s">
        <v>1023</v>
      </c>
      <c r="K153" s="1182" t="s">
        <v>1023</v>
      </c>
      <c r="L153" s="1182" t="s">
        <v>1023</v>
      </c>
      <c r="M153" s="1182" t="s">
        <v>1023</v>
      </c>
      <c r="N153" s="1182" t="s">
        <v>1023</v>
      </c>
      <c r="O153" s="1182" t="s">
        <v>1023</v>
      </c>
      <c r="P153" s="1182" t="s">
        <v>1023</v>
      </c>
      <c r="Q153" s="1182" t="s">
        <v>1023</v>
      </c>
      <c r="R153" s="1182" t="s">
        <v>1023</v>
      </c>
      <c r="S153" s="1182">
        <v>4</v>
      </c>
      <c r="T153" s="1182" t="s">
        <v>1023</v>
      </c>
      <c r="U153" s="1182" t="s">
        <v>1023</v>
      </c>
      <c r="V153" s="1182" t="s">
        <v>1023</v>
      </c>
      <c r="W153" s="1182" t="s">
        <v>1023</v>
      </c>
      <c r="X153" s="1182" t="s">
        <v>1023</v>
      </c>
      <c r="Y153" s="1182" t="s">
        <v>1023</v>
      </c>
      <c r="Z153" s="1182" t="s">
        <v>1023</v>
      </c>
      <c r="AA153" s="1182" t="s">
        <v>1023</v>
      </c>
      <c r="AB153" s="1182" t="s">
        <v>1023</v>
      </c>
      <c r="AC153" s="1182" t="s">
        <v>1023</v>
      </c>
      <c r="AD153" s="1182" t="s">
        <v>1023</v>
      </c>
      <c r="AE153" s="1182" t="s">
        <v>1023</v>
      </c>
      <c r="AF153" s="1182" t="s">
        <v>1023</v>
      </c>
      <c r="AG153" s="1182" t="s">
        <v>1023</v>
      </c>
      <c r="AH153" s="1182" t="s">
        <v>1023</v>
      </c>
      <c r="AI153" s="1182" t="s">
        <v>1023</v>
      </c>
      <c r="AJ153" s="1182" t="s">
        <v>1023</v>
      </c>
      <c r="AK153" s="1182" t="s">
        <v>1023</v>
      </c>
      <c r="AL153" s="1182" t="s">
        <v>1023</v>
      </c>
      <c r="AM153" s="1182" t="s">
        <v>1023</v>
      </c>
      <c r="AN153" s="1182" t="s">
        <v>1023</v>
      </c>
      <c r="AO153" s="1182" t="s">
        <v>1023</v>
      </c>
      <c r="AP153" s="1182" t="s">
        <v>1023</v>
      </c>
      <c r="AQ153" s="1182" t="s">
        <v>1023</v>
      </c>
      <c r="AR153" s="1182" t="s">
        <v>1023</v>
      </c>
      <c r="AS153" s="1182" t="s">
        <v>1023</v>
      </c>
      <c r="AT153" s="1182" t="s">
        <v>1023</v>
      </c>
      <c r="AU153" s="1182" t="s">
        <v>1023</v>
      </c>
      <c r="AV153" s="1182" t="s">
        <v>1023</v>
      </c>
      <c r="AW153" s="1182" t="s">
        <v>1023</v>
      </c>
      <c r="AX153" s="1182" t="s">
        <v>1023</v>
      </c>
      <c r="AY153" s="1182" t="s">
        <v>1023</v>
      </c>
      <c r="AZ153" s="1182" t="s">
        <v>1023</v>
      </c>
      <c r="BA153" s="1182" t="s">
        <v>1023</v>
      </c>
      <c r="BB153" s="1182" t="s">
        <v>1023</v>
      </c>
      <c r="BC153" s="1182" t="s">
        <v>1023</v>
      </c>
      <c r="BD153" s="1182" t="s">
        <v>1023</v>
      </c>
      <c r="BE153" s="1182" t="s">
        <v>1023</v>
      </c>
      <c r="BF153" s="1182" t="s">
        <v>1023</v>
      </c>
      <c r="BG153" s="1182" t="s">
        <v>1023</v>
      </c>
      <c r="BH153" s="1182" t="s">
        <v>1023</v>
      </c>
      <c r="BI153" s="1182" t="s">
        <v>1023</v>
      </c>
      <c r="BJ153" s="1182" t="s">
        <v>1023</v>
      </c>
      <c r="BK153" s="1182" t="s">
        <v>1023</v>
      </c>
      <c r="BL153" s="1182" t="s">
        <v>1023</v>
      </c>
      <c r="BM153" s="1182" t="s">
        <v>1023</v>
      </c>
      <c r="BN153" s="1182" t="s">
        <v>1023</v>
      </c>
      <c r="BO153" s="1182" t="s">
        <v>1023</v>
      </c>
      <c r="BP153" s="1182" t="s">
        <v>1023</v>
      </c>
      <c r="BQ153" s="1182" t="s">
        <v>1023</v>
      </c>
      <c r="BR153" s="1182" t="s">
        <v>1023</v>
      </c>
      <c r="BS153" s="1182" t="s">
        <v>1023</v>
      </c>
      <c r="BT153" s="1182" t="s">
        <v>1023</v>
      </c>
      <c r="BU153" s="1182" t="s">
        <v>1023</v>
      </c>
      <c r="BV153" s="1182" t="s">
        <v>1023</v>
      </c>
      <c r="BW153" s="1182" t="s">
        <v>1023</v>
      </c>
      <c r="BX153" s="1182" t="s">
        <v>1023</v>
      </c>
      <c r="BY153" s="1182" t="s">
        <v>1023</v>
      </c>
      <c r="BZ153" s="1182" t="s">
        <v>1023</v>
      </c>
      <c r="CA153" s="1182" t="s">
        <v>1023</v>
      </c>
      <c r="CB153" s="1182" t="s">
        <v>1023</v>
      </c>
      <c r="CC153" s="1182" t="s">
        <v>1023</v>
      </c>
      <c r="CD153" s="1182">
        <v>6</v>
      </c>
      <c r="CE153" s="1182" t="s">
        <v>1023</v>
      </c>
      <c r="CF153" s="1182" t="s">
        <v>1023</v>
      </c>
      <c r="CG153" s="1182" t="s">
        <v>1023</v>
      </c>
      <c r="CH153" s="1182" t="s">
        <v>1023</v>
      </c>
      <c r="CI153" s="1182" t="s">
        <v>1023</v>
      </c>
      <c r="CJ153" s="1182" t="s">
        <v>1023</v>
      </c>
      <c r="CK153" s="1182" t="s">
        <v>1023</v>
      </c>
      <c r="CL153" s="1182" t="s">
        <v>1023</v>
      </c>
      <c r="CM153" s="1182" t="s">
        <v>1023</v>
      </c>
      <c r="CN153" s="1182" t="s">
        <v>1023</v>
      </c>
      <c r="CO153" s="1182" t="s">
        <v>1023</v>
      </c>
      <c r="CP153" s="1182" t="s">
        <v>1023</v>
      </c>
      <c r="CQ153" s="1182">
        <v>1</v>
      </c>
      <c r="CR153" s="1182" t="s">
        <v>1023</v>
      </c>
      <c r="CS153" s="1182" t="s">
        <v>1023</v>
      </c>
      <c r="CT153" s="1182" t="s">
        <v>1023</v>
      </c>
      <c r="CU153" s="1182" t="s">
        <v>1023</v>
      </c>
      <c r="CV153" s="1182" t="s">
        <v>1023</v>
      </c>
      <c r="CW153" s="1182" t="s">
        <v>1023</v>
      </c>
      <c r="CX153" s="1182" t="s">
        <v>1023</v>
      </c>
      <c r="CY153" s="1182" t="s">
        <v>1023</v>
      </c>
      <c r="CZ153" s="1182" t="s">
        <v>1023</v>
      </c>
      <c r="DA153" s="1182" t="s">
        <v>1023</v>
      </c>
      <c r="DB153" s="1182" t="s">
        <v>1023</v>
      </c>
      <c r="DC153" s="1182" t="s">
        <v>1023</v>
      </c>
      <c r="DD153" s="1182" t="s">
        <v>1023</v>
      </c>
      <c r="DE153" s="1182" t="s">
        <v>1023</v>
      </c>
      <c r="DF153" s="1182" t="s">
        <v>1023</v>
      </c>
      <c r="DG153" s="1182" t="s">
        <v>1023</v>
      </c>
      <c r="DH153" s="1182" t="s">
        <v>1023</v>
      </c>
      <c r="DI153" s="1182" t="s">
        <v>1023</v>
      </c>
      <c r="DJ153" s="1182" t="s">
        <v>1023</v>
      </c>
      <c r="DK153" s="1182">
        <v>1</v>
      </c>
      <c r="DL153" s="1182" t="s">
        <v>1023</v>
      </c>
      <c r="DM153" s="1182" t="s">
        <v>1023</v>
      </c>
      <c r="DN153" s="1182">
        <v>4</v>
      </c>
      <c r="DO153" s="1182">
        <v>3</v>
      </c>
      <c r="DP153" s="1182">
        <v>13</v>
      </c>
      <c r="DQ153" s="1182" t="s">
        <v>1023</v>
      </c>
      <c r="DR153" s="1182" t="s">
        <v>1023</v>
      </c>
      <c r="DS153" s="1182" t="s">
        <v>1023</v>
      </c>
      <c r="DT153" s="1182" t="s">
        <v>1023</v>
      </c>
      <c r="DU153" s="1182" t="s">
        <v>1023</v>
      </c>
      <c r="DV153" s="1182" t="s">
        <v>1023</v>
      </c>
      <c r="DW153" s="1182" t="s">
        <v>1023</v>
      </c>
      <c r="DX153" s="1182" t="s">
        <v>1023</v>
      </c>
      <c r="DY153" s="1182" t="s">
        <v>1023</v>
      </c>
      <c r="DZ153" s="1182" t="s">
        <v>1023</v>
      </c>
      <c r="EA153" s="1182" t="s">
        <v>1023</v>
      </c>
      <c r="EB153" s="1182" t="s">
        <v>1023</v>
      </c>
      <c r="EC153" s="1182" t="s">
        <v>1023</v>
      </c>
      <c r="ED153" s="1182" t="s">
        <v>1023</v>
      </c>
      <c r="EE153" s="1182" t="s">
        <v>1023</v>
      </c>
      <c r="EF153" s="1182" t="s">
        <v>1023</v>
      </c>
      <c r="EG153" s="1182" t="s">
        <v>1023</v>
      </c>
      <c r="EH153" s="1182" t="s">
        <v>1023</v>
      </c>
      <c r="EI153" s="1182" t="s">
        <v>1023</v>
      </c>
      <c r="EJ153" s="1182" t="s">
        <v>1023</v>
      </c>
      <c r="EK153" s="1182" t="s">
        <v>1023</v>
      </c>
      <c r="EL153" s="1182" t="s">
        <v>1023</v>
      </c>
      <c r="EM153" s="1182" t="s">
        <v>1023</v>
      </c>
      <c r="EN153" s="1182" t="s">
        <v>1023</v>
      </c>
      <c r="EO153" s="1182" t="s">
        <v>1023</v>
      </c>
      <c r="EP153" s="1182" t="s">
        <v>1023</v>
      </c>
      <c r="EQ153" s="1182" t="s">
        <v>1023</v>
      </c>
      <c r="ER153" s="1182" t="s">
        <v>1023</v>
      </c>
      <c r="ES153" s="1182" t="s">
        <v>1023</v>
      </c>
      <c r="ET153" s="1182" t="s">
        <v>1023</v>
      </c>
      <c r="EU153" s="1182" t="s">
        <v>1023</v>
      </c>
      <c r="EV153" s="1182" t="s">
        <v>1023</v>
      </c>
      <c r="EW153" s="1182" t="s">
        <v>1023</v>
      </c>
      <c r="EX153" s="1182" t="s">
        <v>1023</v>
      </c>
      <c r="EY153" s="1182" t="s">
        <v>1023</v>
      </c>
      <c r="EZ153" s="1182" t="s">
        <v>1023</v>
      </c>
      <c r="FA153" s="1182">
        <v>3</v>
      </c>
      <c r="FB153" s="1182" t="s">
        <v>1023</v>
      </c>
      <c r="FC153" s="1182" t="s">
        <v>1023</v>
      </c>
      <c r="FD153" s="1182" t="s">
        <v>1023</v>
      </c>
      <c r="FE153" s="1182" t="s">
        <v>1023</v>
      </c>
      <c r="FF153" s="1182" t="s">
        <v>1023</v>
      </c>
      <c r="FG153" s="1182" t="s">
        <v>1023</v>
      </c>
      <c r="FH153" s="1182" t="s">
        <v>1023</v>
      </c>
      <c r="FI153" s="1182" t="s">
        <v>1023</v>
      </c>
      <c r="FJ153" s="1182" t="s">
        <v>1023</v>
      </c>
      <c r="FK153" s="1182" t="s">
        <v>1023</v>
      </c>
      <c r="FL153" s="1182" t="s">
        <v>1023</v>
      </c>
      <c r="FM153" s="1182">
        <v>2</v>
      </c>
      <c r="FN153" s="1182">
        <v>2</v>
      </c>
      <c r="FO153" s="1182" t="s">
        <v>1023</v>
      </c>
      <c r="FP153" s="1182" t="s">
        <v>1023</v>
      </c>
      <c r="FQ153" s="1182" t="s">
        <v>1023</v>
      </c>
      <c r="FR153" s="1182" t="s">
        <v>1023</v>
      </c>
      <c r="FS153" s="1182" t="s">
        <v>1023</v>
      </c>
      <c r="FT153" s="1182" t="s">
        <v>1023</v>
      </c>
      <c r="FU153" s="1182" t="s">
        <v>1023</v>
      </c>
      <c r="FV153" s="1182" t="s">
        <v>1023</v>
      </c>
      <c r="FW153" s="1182" t="s">
        <v>1023</v>
      </c>
      <c r="FX153" s="1182" t="s">
        <v>1023</v>
      </c>
      <c r="FY153" s="1182">
        <v>1</v>
      </c>
      <c r="FZ153" s="1182" t="s">
        <v>1023</v>
      </c>
      <c r="GA153" s="1182" t="s">
        <v>1023</v>
      </c>
      <c r="GB153" s="1182" t="s">
        <v>1023</v>
      </c>
      <c r="GC153" s="1182" t="s">
        <v>1023</v>
      </c>
      <c r="GD153" s="1182" t="s">
        <v>1023</v>
      </c>
      <c r="GE153" s="1182" t="s">
        <v>1023</v>
      </c>
      <c r="GF153" s="1182" t="s">
        <v>1023</v>
      </c>
      <c r="GG153" s="1182" t="s">
        <v>1023</v>
      </c>
      <c r="GH153" s="1182" t="s">
        <v>1023</v>
      </c>
      <c r="GI153" s="1182" t="s">
        <v>1023</v>
      </c>
      <c r="GJ153" s="1182" t="s">
        <v>1023</v>
      </c>
      <c r="GK153" s="1182" t="s">
        <v>1023</v>
      </c>
      <c r="GL153" s="1182" t="s">
        <v>1023</v>
      </c>
      <c r="GM153" s="1182" t="s">
        <v>1023</v>
      </c>
      <c r="GN153" s="1182" t="s">
        <v>1023</v>
      </c>
      <c r="GO153" s="1182" t="s">
        <v>1023</v>
      </c>
      <c r="GP153" s="1182" t="s">
        <v>1023</v>
      </c>
      <c r="GQ153" s="1182" t="s">
        <v>1023</v>
      </c>
      <c r="GR153" s="1182" t="s">
        <v>1023</v>
      </c>
      <c r="GS153" s="1182" t="s">
        <v>1023</v>
      </c>
      <c r="GT153" s="1182" t="s">
        <v>1023</v>
      </c>
      <c r="GU153" s="1182" t="s">
        <v>1023</v>
      </c>
      <c r="GV153" s="1182" t="s">
        <v>1023</v>
      </c>
      <c r="GW153" s="1182" t="s">
        <v>1023</v>
      </c>
      <c r="GX153" s="1182" t="s">
        <v>1023</v>
      </c>
      <c r="GY153" s="1182">
        <v>1</v>
      </c>
      <c r="GZ153" s="1182" t="s">
        <v>1023</v>
      </c>
      <c r="HA153" s="1182" t="s">
        <v>1023</v>
      </c>
      <c r="HB153" s="1182" t="s">
        <v>1023</v>
      </c>
      <c r="HC153" s="1182" t="s">
        <v>1023</v>
      </c>
      <c r="HD153" s="1182" t="s">
        <v>1023</v>
      </c>
      <c r="HE153" s="1182" t="s">
        <v>1023</v>
      </c>
      <c r="HF153" s="1182" t="s">
        <v>1023</v>
      </c>
      <c r="HG153" s="1182" t="s">
        <v>1023</v>
      </c>
      <c r="HH153" s="1182" t="s">
        <v>1023</v>
      </c>
      <c r="HI153" s="1182" t="s">
        <v>1023</v>
      </c>
      <c r="HJ153" s="1182">
        <v>1</v>
      </c>
      <c r="HK153" s="1182">
        <v>1</v>
      </c>
      <c r="HL153" s="1182">
        <v>5</v>
      </c>
      <c r="HM153" s="1182" t="s">
        <v>1023</v>
      </c>
      <c r="HN153" s="1182" t="s">
        <v>1023</v>
      </c>
      <c r="HO153" s="1182" t="s">
        <v>1023</v>
      </c>
      <c r="HP153" s="1182" t="s">
        <v>1023</v>
      </c>
      <c r="HQ153" s="1182" t="s">
        <v>1023</v>
      </c>
      <c r="HR153" s="1182" t="s">
        <v>1023</v>
      </c>
      <c r="HS153" s="1182" t="s">
        <v>1023</v>
      </c>
      <c r="HT153" s="1182" t="s">
        <v>1023</v>
      </c>
      <c r="HU153" s="1182" t="s">
        <v>1023</v>
      </c>
      <c r="HV153" s="1182" t="s">
        <v>1023</v>
      </c>
      <c r="HW153" s="1182" t="s">
        <v>1023</v>
      </c>
      <c r="HX153" s="1182" t="s">
        <v>1023</v>
      </c>
      <c r="HY153" s="1182" t="s">
        <v>1023</v>
      </c>
      <c r="HZ153" s="1182" t="s">
        <v>1023</v>
      </c>
      <c r="IA153" s="1182" t="s">
        <v>1023</v>
      </c>
      <c r="IB153" s="1182" t="s">
        <v>1023</v>
      </c>
      <c r="IC153" s="1182">
        <v>1</v>
      </c>
      <c r="ID153" s="1182" t="s">
        <v>1023</v>
      </c>
      <c r="IE153" s="1182" t="s">
        <v>1023</v>
      </c>
      <c r="IF153" s="1182" t="s">
        <v>1023</v>
      </c>
      <c r="IG153" s="1182" t="s">
        <v>1023</v>
      </c>
      <c r="IH153" s="1182" t="s">
        <v>1023</v>
      </c>
      <c r="II153" s="1182" t="s">
        <v>1023</v>
      </c>
      <c r="IJ153" s="1182" t="s">
        <v>1023</v>
      </c>
      <c r="IK153" s="1182" t="s">
        <v>1023</v>
      </c>
      <c r="IL153" s="1182" t="s">
        <v>1023</v>
      </c>
      <c r="IM153" s="1182" t="s">
        <v>1023</v>
      </c>
      <c r="IN153" s="1182" t="s">
        <v>1023</v>
      </c>
      <c r="IO153" s="1182" t="s">
        <v>1023</v>
      </c>
      <c r="IP153" s="1182" t="s">
        <v>1023</v>
      </c>
      <c r="IQ153" s="1182" t="s">
        <v>1023</v>
      </c>
      <c r="IR153" s="1182" t="s">
        <v>1023</v>
      </c>
      <c r="IS153" s="1182" t="s">
        <v>1023</v>
      </c>
      <c r="IT153" s="1182" t="s">
        <v>1023</v>
      </c>
      <c r="IU153" s="1182" t="s">
        <v>1023</v>
      </c>
      <c r="IV153" s="1182" t="s">
        <v>1023</v>
      </c>
      <c r="IW153" s="1182" t="s">
        <v>1023</v>
      </c>
      <c r="IX153" s="1182" t="s">
        <v>1023</v>
      </c>
      <c r="IY153" s="1182" t="s">
        <v>1023</v>
      </c>
      <c r="IZ153" s="1182" t="s">
        <v>1023</v>
      </c>
      <c r="JA153" s="1182" t="s">
        <v>1023</v>
      </c>
      <c r="JB153" s="1182" t="s">
        <v>1023</v>
      </c>
      <c r="JC153" s="1182" t="s">
        <v>1023</v>
      </c>
      <c r="JD153" s="1182" t="s">
        <v>1023</v>
      </c>
      <c r="JE153" s="1182" t="s">
        <v>1023</v>
      </c>
      <c r="JF153" s="1182" t="s">
        <v>1023</v>
      </c>
      <c r="JG153" s="1182" t="s">
        <v>1023</v>
      </c>
      <c r="JH153" s="1182" t="s">
        <v>1023</v>
      </c>
      <c r="JI153" s="1182" t="s">
        <v>1023</v>
      </c>
      <c r="JJ153" s="1182" t="s">
        <v>1023</v>
      </c>
      <c r="JK153" s="1182" t="s">
        <v>1023</v>
      </c>
      <c r="JL153" s="1182" t="s">
        <v>1023</v>
      </c>
      <c r="JM153" s="1182" t="s">
        <v>1023</v>
      </c>
      <c r="JN153" s="1182" t="s">
        <v>1023</v>
      </c>
      <c r="JO153" s="1182" t="s">
        <v>1023</v>
      </c>
      <c r="JP153" s="1182" t="s">
        <v>1023</v>
      </c>
      <c r="JQ153" s="1182" t="s">
        <v>1023</v>
      </c>
      <c r="JR153" s="1182" t="s">
        <v>1023</v>
      </c>
      <c r="JS153" s="1182" t="s">
        <v>1023</v>
      </c>
      <c r="JT153" s="1182" t="s">
        <v>1023</v>
      </c>
      <c r="JU153" s="1182" t="s">
        <v>1023</v>
      </c>
      <c r="JV153" s="1182" t="s">
        <v>1023</v>
      </c>
      <c r="JW153" s="1182" t="s">
        <v>1023</v>
      </c>
      <c r="JX153" s="1182" t="s">
        <v>1023</v>
      </c>
      <c r="JY153" s="1182" t="s">
        <v>1023</v>
      </c>
      <c r="JZ153" s="1182" t="s">
        <v>1023</v>
      </c>
      <c r="KA153" s="1182" t="s">
        <v>1023</v>
      </c>
      <c r="KB153" s="1182" t="s">
        <v>1023</v>
      </c>
      <c r="KC153" s="1182" t="s">
        <v>1023</v>
      </c>
      <c r="KD153" s="1182" t="s">
        <v>1023</v>
      </c>
      <c r="KE153" s="1182" t="s">
        <v>1023</v>
      </c>
      <c r="KF153" s="1182" t="s">
        <v>1023</v>
      </c>
      <c r="KG153" s="1182" t="s">
        <v>1023</v>
      </c>
      <c r="KH153" s="1182" t="s">
        <v>1023</v>
      </c>
      <c r="KI153" s="1182" t="s">
        <v>1023</v>
      </c>
      <c r="KJ153" s="1182" t="s">
        <v>1023</v>
      </c>
      <c r="KK153" s="1182" t="s">
        <v>1023</v>
      </c>
      <c r="KL153" s="1182" t="s">
        <v>1023</v>
      </c>
      <c r="KM153" s="1182" t="s">
        <v>1023</v>
      </c>
      <c r="KN153" s="1182">
        <v>1</v>
      </c>
      <c r="KO153" s="1182" t="s">
        <v>1023</v>
      </c>
      <c r="KP153" s="1182" t="s">
        <v>1023</v>
      </c>
      <c r="KQ153" s="1182" t="s">
        <v>1023</v>
      </c>
      <c r="KR153" s="1182" t="s">
        <v>1023</v>
      </c>
      <c r="KS153" s="1182" t="s">
        <v>1023</v>
      </c>
      <c r="KT153" s="1182" t="s">
        <v>1023</v>
      </c>
      <c r="KU153" s="1182" t="s">
        <v>1023</v>
      </c>
      <c r="KV153" s="1182" t="s">
        <v>1023</v>
      </c>
      <c r="KW153" s="1182" t="s">
        <v>1023</v>
      </c>
      <c r="KX153" s="1182" t="s">
        <v>1023</v>
      </c>
      <c r="KY153" s="1182" t="s">
        <v>1023</v>
      </c>
    </row>
    <row r="154" spans="2:311" ht="15" customHeight="1">
      <c r="B154" s="1501" t="s">
        <v>1084</v>
      </c>
      <c r="C154" s="1501" t="s">
        <v>49</v>
      </c>
      <c r="D154" s="1501" t="s">
        <v>49</v>
      </c>
      <c r="E154" s="1182">
        <v>392</v>
      </c>
      <c r="F154" s="1182">
        <v>392</v>
      </c>
      <c r="G154" s="1182" t="s">
        <v>1023</v>
      </c>
      <c r="H154" s="1182" t="s">
        <v>1023</v>
      </c>
      <c r="I154" s="1182" t="s">
        <v>1023</v>
      </c>
      <c r="J154" s="1182" t="s">
        <v>1023</v>
      </c>
      <c r="K154" s="1182">
        <v>1</v>
      </c>
      <c r="L154" s="1182" t="s">
        <v>1023</v>
      </c>
      <c r="M154" s="1182">
        <v>1</v>
      </c>
      <c r="N154" s="1182" t="s">
        <v>1023</v>
      </c>
      <c r="O154" s="1182" t="s">
        <v>1023</v>
      </c>
      <c r="P154" s="1182" t="s">
        <v>1023</v>
      </c>
      <c r="Q154" s="1182" t="s">
        <v>1023</v>
      </c>
      <c r="R154" s="1182">
        <v>3</v>
      </c>
      <c r="S154" s="1182">
        <v>14</v>
      </c>
      <c r="T154" s="1182" t="s">
        <v>1023</v>
      </c>
      <c r="U154" s="1182" t="s">
        <v>1023</v>
      </c>
      <c r="V154" s="1182" t="s">
        <v>1023</v>
      </c>
      <c r="W154" s="1182" t="s">
        <v>1023</v>
      </c>
      <c r="X154" s="1182" t="s">
        <v>1023</v>
      </c>
      <c r="Y154" s="1182" t="s">
        <v>1023</v>
      </c>
      <c r="Z154" s="1182" t="s">
        <v>1023</v>
      </c>
      <c r="AA154" s="1182" t="s">
        <v>1023</v>
      </c>
      <c r="AB154" s="1182" t="s">
        <v>1023</v>
      </c>
      <c r="AC154" s="1182" t="s">
        <v>1023</v>
      </c>
      <c r="AD154" s="1182">
        <v>1</v>
      </c>
      <c r="AE154" s="1182" t="s">
        <v>1023</v>
      </c>
      <c r="AF154" s="1182">
        <v>9</v>
      </c>
      <c r="AG154" s="1182" t="s">
        <v>1023</v>
      </c>
      <c r="AH154" s="1182" t="s">
        <v>1023</v>
      </c>
      <c r="AI154" s="1182" t="s">
        <v>1023</v>
      </c>
      <c r="AJ154" s="1182" t="s">
        <v>1023</v>
      </c>
      <c r="AK154" s="1182" t="s">
        <v>1023</v>
      </c>
      <c r="AL154" s="1182" t="s">
        <v>1023</v>
      </c>
      <c r="AM154" s="1182" t="s">
        <v>1023</v>
      </c>
      <c r="AN154" s="1182" t="s">
        <v>1023</v>
      </c>
      <c r="AO154" s="1182" t="s">
        <v>1023</v>
      </c>
      <c r="AP154" s="1182" t="s">
        <v>1023</v>
      </c>
      <c r="AQ154" s="1182" t="s">
        <v>1023</v>
      </c>
      <c r="AR154" s="1182">
        <v>6</v>
      </c>
      <c r="AS154" s="1182" t="s">
        <v>1023</v>
      </c>
      <c r="AT154" s="1182" t="s">
        <v>1023</v>
      </c>
      <c r="AU154" s="1182" t="s">
        <v>1023</v>
      </c>
      <c r="AV154" s="1182" t="s">
        <v>1023</v>
      </c>
      <c r="AW154" s="1182" t="s">
        <v>1023</v>
      </c>
      <c r="AX154" s="1182" t="s">
        <v>1023</v>
      </c>
      <c r="AY154" s="1182" t="s">
        <v>1023</v>
      </c>
      <c r="AZ154" s="1182" t="s">
        <v>1023</v>
      </c>
      <c r="BA154" s="1182" t="s">
        <v>1023</v>
      </c>
      <c r="BB154" s="1182" t="s">
        <v>1023</v>
      </c>
      <c r="BC154" s="1182">
        <v>2</v>
      </c>
      <c r="BD154" s="1182">
        <v>2</v>
      </c>
      <c r="BE154" s="1182" t="s">
        <v>1023</v>
      </c>
      <c r="BF154" s="1182" t="s">
        <v>1023</v>
      </c>
      <c r="BG154" s="1182" t="s">
        <v>1023</v>
      </c>
      <c r="BH154" s="1182" t="s">
        <v>1023</v>
      </c>
      <c r="BI154" s="1182" t="s">
        <v>1023</v>
      </c>
      <c r="BJ154" s="1182" t="s">
        <v>1023</v>
      </c>
      <c r="BK154" s="1182" t="s">
        <v>1023</v>
      </c>
      <c r="BL154" s="1182" t="s">
        <v>1023</v>
      </c>
      <c r="BM154" s="1182" t="s">
        <v>1023</v>
      </c>
      <c r="BN154" s="1182" t="s">
        <v>1023</v>
      </c>
      <c r="BO154" s="1182">
        <v>1</v>
      </c>
      <c r="BP154" s="1182" t="s">
        <v>1023</v>
      </c>
      <c r="BQ154" s="1182">
        <v>5</v>
      </c>
      <c r="BR154" s="1182" t="s">
        <v>1023</v>
      </c>
      <c r="BS154" s="1182" t="s">
        <v>1023</v>
      </c>
      <c r="BT154" s="1182" t="s">
        <v>1023</v>
      </c>
      <c r="BU154" s="1182" t="s">
        <v>1023</v>
      </c>
      <c r="BV154" s="1182" t="s">
        <v>1023</v>
      </c>
      <c r="BW154" s="1182" t="s">
        <v>1023</v>
      </c>
      <c r="BX154" s="1182" t="s">
        <v>1023</v>
      </c>
      <c r="BY154" s="1182">
        <v>1</v>
      </c>
      <c r="BZ154" s="1182" t="s">
        <v>1023</v>
      </c>
      <c r="CA154" s="1182" t="s">
        <v>1023</v>
      </c>
      <c r="CB154" s="1182" t="s">
        <v>1023</v>
      </c>
      <c r="CC154" s="1182">
        <v>3</v>
      </c>
      <c r="CD154" s="1182">
        <v>24</v>
      </c>
      <c r="CE154" s="1182" t="s">
        <v>1023</v>
      </c>
      <c r="CF154" s="1182" t="s">
        <v>1023</v>
      </c>
      <c r="CG154" s="1182" t="s">
        <v>1023</v>
      </c>
      <c r="CH154" s="1182">
        <v>1</v>
      </c>
      <c r="CI154" s="1182" t="s">
        <v>1023</v>
      </c>
      <c r="CJ154" s="1182" t="s">
        <v>1023</v>
      </c>
      <c r="CK154" s="1182">
        <v>1</v>
      </c>
      <c r="CL154" s="1182" t="s">
        <v>1023</v>
      </c>
      <c r="CM154" s="1182" t="s">
        <v>1023</v>
      </c>
      <c r="CN154" s="1182" t="s">
        <v>1023</v>
      </c>
      <c r="CO154" s="1182">
        <v>2</v>
      </c>
      <c r="CP154" s="1182">
        <v>1</v>
      </c>
      <c r="CQ154" s="1182">
        <v>11</v>
      </c>
      <c r="CR154" s="1182" t="s">
        <v>1023</v>
      </c>
      <c r="CS154" s="1182" t="s">
        <v>1023</v>
      </c>
      <c r="CT154" s="1182" t="s">
        <v>1023</v>
      </c>
      <c r="CU154" s="1182" t="s">
        <v>1023</v>
      </c>
      <c r="CV154" s="1182" t="s">
        <v>1023</v>
      </c>
      <c r="CW154" s="1182" t="s">
        <v>1023</v>
      </c>
      <c r="CX154" s="1182" t="s">
        <v>1023</v>
      </c>
      <c r="CY154" s="1182" t="s">
        <v>1023</v>
      </c>
      <c r="CZ154" s="1182" t="s">
        <v>1023</v>
      </c>
      <c r="DA154" s="1182">
        <v>1</v>
      </c>
      <c r="DB154" s="1182">
        <v>2</v>
      </c>
      <c r="DC154" s="1182">
        <v>7</v>
      </c>
      <c r="DD154" s="1182" t="s">
        <v>1023</v>
      </c>
      <c r="DE154" s="1182" t="s">
        <v>1023</v>
      </c>
      <c r="DF154" s="1182" t="s">
        <v>1023</v>
      </c>
      <c r="DG154" s="1182">
        <v>1</v>
      </c>
      <c r="DH154" s="1182">
        <v>1</v>
      </c>
      <c r="DI154" s="1182">
        <v>1</v>
      </c>
      <c r="DJ154" s="1182">
        <v>2</v>
      </c>
      <c r="DK154" s="1182" t="s">
        <v>1023</v>
      </c>
      <c r="DL154" s="1182">
        <v>1</v>
      </c>
      <c r="DM154" s="1182">
        <v>2</v>
      </c>
      <c r="DN154" s="1182">
        <v>10</v>
      </c>
      <c r="DO154" s="1182">
        <v>14</v>
      </c>
      <c r="DP154" s="1182">
        <v>62</v>
      </c>
      <c r="DQ154" s="1182" t="s">
        <v>1023</v>
      </c>
      <c r="DR154" s="1182" t="s">
        <v>1023</v>
      </c>
      <c r="DS154" s="1182">
        <v>1</v>
      </c>
      <c r="DT154" s="1182" t="s">
        <v>1023</v>
      </c>
      <c r="DU154" s="1182" t="s">
        <v>1023</v>
      </c>
      <c r="DV154" s="1182" t="s">
        <v>1023</v>
      </c>
      <c r="DW154" s="1182" t="s">
        <v>1023</v>
      </c>
      <c r="DX154" s="1182" t="s">
        <v>1023</v>
      </c>
      <c r="DY154" s="1182" t="s">
        <v>1023</v>
      </c>
      <c r="DZ154" s="1182">
        <v>3</v>
      </c>
      <c r="EA154" s="1182" t="s">
        <v>1023</v>
      </c>
      <c r="EB154" s="1182">
        <v>15</v>
      </c>
      <c r="EC154" s="1182" t="s">
        <v>1023</v>
      </c>
      <c r="ED154" s="1182" t="s">
        <v>1023</v>
      </c>
      <c r="EE154" s="1182" t="s">
        <v>1023</v>
      </c>
      <c r="EF154" s="1182" t="s">
        <v>1023</v>
      </c>
      <c r="EG154" s="1182" t="s">
        <v>1023</v>
      </c>
      <c r="EH154" s="1182" t="s">
        <v>1023</v>
      </c>
      <c r="EI154" s="1182" t="s">
        <v>1023</v>
      </c>
      <c r="EJ154" s="1182">
        <v>1</v>
      </c>
      <c r="EK154" s="1182">
        <v>1</v>
      </c>
      <c r="EL154" s="1182">
        <v>1</v>
      </c>
      <c r="EM154" s="1182">
        <v>2</v>
      </c>
      <c r="EN154" s="1182">
        <v>10</v>
      </c>
      <c r="EO154" s="1182" t="s">
        <v>1023</v>
      </c>
      <c r="EP154" s="1182" t="s">
        <v>1023</v>
      </c>
      <c r="EQ154" s="1182" t="s">
        <v>1023</v>
      </c>
      <c r="ER154" s="1182">
        <v>1</v>
      </c>
      <c r="ES154" s="1182" t="s">
        <v>1023</v>
      </c>
      <c r="ET154" s="1182" t="s">
        <v>1023</v>
      </c>
      <c r="EU154" s="1182">
        <v>1</v>
      </c>
      <c r="EV154" s="1182" t="s">
        <v>1023</v>
      </c>
      <c r="EW154" s="1182" t="s">
        <v>1023</v>
      </c>
      <c r="EX154" s="1182" t="s">
        <v>1023</v>
      </c>
      <c r="EY154" s="1182">
        <v>2</v>
      </c>
      <c r="EZ154" s="1182">
        <v>4</v>
      </c>
      <c r="FA154" s="1182">
        <v>12</v>
      </c>
      <c r="FB154" s="1182" t="s">
        <v>1023</v>
      </c>
      <c r="FC154" s="1182" t="s">
        <v>1023</v>
      </c>
      <c r="FD154" s="1182" t="s">
        <v>1023</v>
      </c>
      <c r="FE154" s="1182" t="s">
        <v>1023</v>
      </c>
      <c r="FF154" s="1182" t="s">
        <v>1023</v>
      </c>
      <c r="FG154" s="1182" t="s">
        <v>1023</v>
      </c>
      <c r="FH154" s="1182">
        <v>1</v>
      </c>
      <c r="FI154" s="1182" t="s">
        <v>1023</v>
      </c>
      <c r="FJ154" s="1182" t="s">
        <v>1023</v>
      </c>
      <c r="FK154" s="1182">
        <v>2</v>
      </c>
      <c r="FL154" s="1182">
        <v>1</v>
      </c>
      <c r="FM154" s="1182">
        <v>3</v>
      </c>
      <c r="FN154" s="1182">
        <v>27</v>
      </c>
      <c r="FO154" s="1182" t="s">
        <v>1023</v>
      </c>
      <c r="FP154" s="1182" t="s">
        <v>1023</v>
      </c>
      <c r="FQ154" s="1182" t="s">
        <v>1023</v>
      </c>
      <c r="FR154" s="1182" t="s">
        <v>1023</v>
      </c>
      <c r="FS154" s="1182" t="s">
        <v>1023</v>
      </c>
      <c r="FT154" s="1182" t="s">
        <v>1023</v>
      </c>
      <c r="FU154" s="1182" t="s">
        <v>1023</v>
      </c>
      <c r="FV154" s="1182" t="s">
        <v>1023</v>
      </c>
      <c r="FW154" s="1182">
        <v>1</v>
      </c>
      <c r="FX154" s="1182" t="s">
        <v>1023</v>
      </c>
      <c r="FY154" s="1182" t="s">
        <v>1023</v>
      </c>
      <c r="FZ154" s="1182" t="s">
        <v>1023</v>
      </c>
      <c r="GA154" s="1182" t="s">
        <v>1023</v>
      </c>
      <c r="GB154" s="1182" t="s">
        <v>1023</v>
      </c>
      <c r="GC154" s="1182" t="s">
        <v>1023</v>
      </c>
      <c r="GD154" s="1182" t="s">
        <v>1023</v>
      </c>
      <c r="GE154" s="1182" t="s">
        <v>1023</v>
      </c>
      <c r="GF154" s="1182" t="s">
        <v>1023</v>
      </c>
      <c r="GG154" s="1182" t="s">
        <v>1023</v>
      </c>
      <c r="GH154" s="1182" t="s">
        <v>1023</v>
      </c>
      <c r="GI154" s="1182" t="s">
        <v>1023</v>
      </c>
      <c r="GJ154" s="1182">
        <v>1</v>
      </c>
      <c r="GK154" s="1182" t="s">
        <v>1023</v>
      </c>
      <c r="GL154" s="1182" t="s">
        <v>1023</v>
      </c>
      <c r="GM154" s="1182">
        <v>2</v>
      </c>
      <c r="GN154" s="1182" t="s">
        <v>1023</v>
      </c>
      <c r="GO154" s="1182" t="s">
        <v>1023</v>
      </c>
      <c r="GP154" s="1182" t="s">
        <v>1023</v>
      </c>
      <c r="GQ154" s="1182" t="s">
        <v>1023</v>
      </c>
      <c r="GR154" s="1182" t="s">
        <v>1023</v>
      </c>
      <c r="GS154" s="1182" t="s">
        <v>1023</v>
      </c>
      <c r="GT154" s="1182" t="s">
        <v>1023</v>
      </c>
      <c r="GU154" s="1182" t="s">
        <v>1023</v>
      </c>
      <c r="GV154" s="1182" t="s">
        <v>1023</v>
      </c>
      <c r="GW154" s="1182" t="s">
        <v>1023</v>
      </c>
      <c r="GX154" s="1182" t="s">
        <v>1023</v>
      </c>
      <c r="GY154" s="1182">
        <v>2</v>
      </c>
      <c r="GZ154" s="1182" t="s">
        <v>1023</v>
      </c>
      <c r="HA154" s="1182" t="s">
        <v>1023</v>
      </c>
      <c r="HB154" s="1182" t="s">
        <v>1023</v>
      </c>
      <c r="HC154" s="1182" t="s">
        <v>1023</v>
      </c>
      <c r="HD154" s="1182" t="s">
        <v>1023</v>
      </c>
      <c r="HE154" s="1182" t="s">
        <v>1023</v>
      </c>
      <c r="HF154" s="1182" t="s">
        <v>1023</v>
      </c>
      <c r="HG154" s="1182">
        <v>1</v>
      </c>
      <c r="HH154" s="1182">
        <v>1</v>
      </c>
      <c r="HI154" s="1182" t="s">
        <v>1023</v>
      </c>
      <c r="HJ154" s="1182">
        <v>1</v>
      </c>
      <c r="HK154" s="1182">
        <v>4</v>
      </c>
      <c r="HL154" s="1182">
        <v>45</v>
      </c>
      <c r="HM154" s="1182" t="s">
        <v>1023</v>
      </c>
      <c r="HN154" s="1182" t="s">
        <v>1023</v>
      </c>
      <c r="HO154" s="1182" t="s">
        <v>1023</v>
      </c>
      <c r="HP154" s="1182" t="s">
        <v>1023</v>
      </c>
      <c r="HQ154" s="1182" t="s">
        <v>1023</v>
      </c>
      <c r="HR154" s="1182" t="s">
        <v>1023</v>
      </c>
      <c r="HS154" s="1182" t="s">
        <v>1023</v>
      </c>
      <c r="HT154" s="1182" t="s">
        <v>1023</v>
      </c>
      <c r="HU154" s="1182" t="s">
        <v>1023</v>
      </c>
      <c r="HV154" s="1182" t="s">
        <v>1023</v>
      </c>
      <c r="HW154" s="1182">
        <v>2</v>
      </c>
      <c r="HX154" s="1182">
        <v>3</v>
      </c>
      <c r="HY154" s="1182">
        <v>21</v>
      </c>
      <c r="HZ154" s="1182" t="s">
        <v>1023</v>
      </c>
      <c r="IA154" s="1182" t="s">
        <v>1023</v>
      </c>
      <c r="IB154" s="1182">
        <v>1</v>
      </c>
      <c r="IC154" s="1182" t="s">
        <v>1023</v>
      </c>
      <c r="ID154" s="1182" t="s">
        <v>1023</v>
      </c>
      <c r="IE154" s="1182" t="s">
        <v>1023</v>
      </c>
      <c r="IF154" s="1182" t="s">
        <v>1023</v>
      </c>
      <c r="IG154" s="1182" t="s">
        <v>1023</v>
      </c>
      <c r="IH154" s="1182" t="s">
        <v>1023</v>
      </c>
      <c r="II154" s="1182" t="s">
        <v>1023</v>
      </c>
      <c r="IJ154" s="1182" t="s">
        <v>1023</v>
      </c>
      <c r="IK154" s="1182">
        <v>2</v>
      </c>
      <c r="IL154" s="1182" t="s">
        <v>1023</v>
      </c>
      <c r="IM154" s="1182" t="s">
        <v>1023</v>
      </c>
      <c r="IN154" s="1182" t="s">
        <v>1023</v>
      </c>
      <c r="IO154" s="1182" t="s">
        <v>1023</v>
      </c>
      <c r="IP154" s="1182" t="s">
        <v>1023</v>
      </c>
      <c r="IQ154" s="1182" t="s">
        <v>1023</v>
      </c>
      <c r="IR154" s="1182" t="s">
        <v>1023</v>
      </c>
      <c r="IS154" s="1182" t="s">
        <v>1023</v>
      </c>
      <c r="IT154" s="1182" t="s">
        <v>1023</v>
      </c>
      <c r="IU154" s="1182" t="s">
        <v>1023</v>
      </c>
      <c r="IV154" s="1182" t="s">
        <v>1023</v>
      </c>
      <c r="IW154" s="1182" t="s">
        <v>1023</v>
      </c>
      <c r="IX154" s="1182" t="s">
        <v>1023</v>
      </c>
      <c r="IY154" s="1182" t="s">
        <v>1023</v>
      </c>
      <c r="IZ154" s="1182" t="s">
        <v>1023</v>
      </c>
      <c r="JA154" s="1182" t="s">
        <v>1023</v>
      </c>
      <c r="JB154" s="1182" t="s">
        <v>1023</v>
      </c>
      <c r="JC154" s="1182" t="s">
        <v>1023</v>
      </c>
      <c r="JD154" s="1182" t="s">
        <v>1023</v>
      </c>
      <c r="JE154" s="1182" t="s">
        <v>1023</v>
      </c>
      <c r="JF154" s="1182" t="s">
        <v>1023</v>
      </c>
      <c r="JG154" s="1182" t="s">
        <v>1023</v>
      </c>
      <c r="JH154" s="1182">
        <v>1</v>
      </c>
      <c r="JI154" s="1182" t="s">
        <v>1023</v>
      </c>
      <c r="JJ154" s="1182" t="s">
        <v>1023</v>
      </c>
      <c r="JK154" s="1182" t="s">
        <v>1023</v>
      </c>
      <c r="JL154" s="1182" t="s">
        <v>1023</v>
      </c>
      <c r="JM154" s="1182">
        <v>1</v>
      </c>
      <c r="JN154" s="1182" t="s">
        <v>1023</v>
      </c>
      <c r="JO154" s="1182">
        <v>1</v>
      </c>
      <c r="JP154" s="1182" t="s">
        <v>1023</v>
      </c>
      <c r="JQ154" s="1182" t="s">
        <v>1023</v>
      </c>
      <c r="JR154" s="1182" t="s">
        <v>1023</v>
      </c>
      <c r="JS154" s="1182" t="s">
        <v>1023</v>
      </c>
      <c r="JT154" s="1182" t="s">
        <v>1023</v>
      </c>
      <c r="JU154" s="1182" t="s">
        <v>1023</v>
      </c>
      <c r="JV154" s="1182" t="s">
        <v>1023</v>
      </c>
      <c r="JW154" s="1182">
        <v>1</v>
      </c>
      <c r="JX154" s="1182" t="s">
        <v>1023</v>
      </c>
      <c r="JY154" s="1182">
        <v>1</v>
      </c>
      <c r="JZ154" s="1182">
        <v>1</v>
      </c>
      <c r="KA154" s="1182">
        <v>2</v>
      </c>
      <c r="KB154" s="1182">
        <v>9</v>
      </c>
      <c r="KC154" s="1182" t="s">
        <v>1023</v>
      </c>
      <c r="KD154" s="1182" t="s">
        <v>1023</v>
      </c>
      <c r="KE154" s="1182" t="s">
        <v>1023</v>
      </c>
      <c r="KF154" s="1182" t="s">
        <v>1023</v>
      </c>
      <c r="KG154" s="1182">
        <v>1</v>
      </c>
      <c r="KH154" s="1182" t="s">
        <v>1023</v>
      </c>
      <c r="KI154" s="1182" t="s">
        <v>1023</v>
      </c>
      <c r="KJ154" s="1182" t="s">
        <v>1023</v>
      </c>
      <c r="KK154" s="1182" t="s">
        <v>1023</v>
      </c>
      <c r="KL154" s="1182" t="s">
        <v>1023</v>
      </c>
      <c r="KM154" s="1182" t="s">
        <v>1023</v>
      </c>
      <c r="KN154" s="1182" t="s">
        <v>1023</v>
      </c>
      <c r="KO154" s="1182">
        <v>6</v>
      </c>
      <c r="KP154" s="1182" t="s">
        <v>1023</v>
      </c>
      <c r="KQ154" s="1182" t="s">
        <v>1023</v>
      </c>
      <c r="KR154" s="1182" t="s">
        <v>1023</v>
      </c>
      <c r="KS154" s="1182" t="s">
        <v>1023</v>
      </c>
      <c r="KT154" s="1182" t="s">
        <v>1023</v>
      </c>
      <c r="KU154" s="1182" t="s">
        <v>1023</v>
      </c>
      <c r="KV154" s="1182" t="s">
        <v>1023</v>
      </c>
      <c r="KW154" s="1182" t="s">
        <v>1023</v>
      </c>
      <c r="KX154" s="1182" t="s">
        <v>1023</v>
      </c>
      <c r="KY154" s="1182" t="s">
        <v>1023</v>
      </c>
    </row>
    <row r="155" spans="2:311" ht="15" customHeight="1">
      <c r="B155" s="1501"/>
      <c r="C155" s="1501" t="s">
        <v>70</v>
      </c>
      <c r="D155" s="1503"/>
      <c r="E155" s="1182">
        <v>216</v>
      </c>
      <c r="F155" s="1182">
        <v>216</v>
      </c>
      <c r="G155" s="1182" t="s">
        <v>1023</v>
      </c>
      <c r="H155" s="1182" t="s">
        <v>1023</v>
      </c>
      <c r="I155" s="1182" t="s">
        <v>1023</v>
      </c>
      <c r="J155" s="1182" t="s">
        <v>1023</v>
      </c>
      <c r="K155" s="1182">
        <v>1</v>
      </c>
      <c r="L155" s="1182" t="s">
        <v>1023</v>
      </c>
      <c r="M155" s="1182">
        <v>1</v>
      </c>
      <c r="N155" s="1182" t="s">
        <v>1023</v>
      </c>
      <c r="O155" s="1182" t="s">
        <v>1023</v>
      </c>
      <c r="P155" s="1182" t="s">
        <v>1023</v>
      </c>
      <c r="Q155" s="1182" t="s">
        <v>1023</v>
      </c>
      <c r="R155" s="1182">
        <v>2</v>
      </c>
      <c r="S155" s="1182">
        <v>7</v>
      </c>
      <c r="T155" s="1182" t="s">
        <v>1023</v>
      </c>
      <c r="U155" s="1182" t="s">
        <v>1023</v>
      </c>
      <c r="V155" s="1182" t="s">
        <v>1023</v>
      </c>
      <c r="W155" s="1182" t="s">
        <v>1023</v>
      </c>
      <c r="X155" s="1182" t="s">
        <v>1023</v>
      </c>
      <c r="Y155" s="1182" t="s">
        <v>1023</v>
      </c>
      <c r="Z155" s="1182" t="s">
        <v>1023</v>
      </c>
      <c r="AA155" s="1182" t="s">
        <v>1023</v>
      </c>
      <c r="AB155" s="1182" t="s">
        <v>1023</v>
      </c>
      <c r="AC155" s="1182" t="s">
        <v>1023</v>
      </c>
      <c r="AD155" s="1182">
        <v>1</v>
      </c>
      <c r="AE155" s="1182" t="s">
        <v>1023</v>
      </c>
      <c r="AF155" s="1182">
        <v>6</v>
      </c>
      <c r="AG155" s="1182" t="s">
        <v>1023</v>
      </c>
      <c r="AH155" s="1182" t="s">
        <v>1023</v>
      </c>
      <c r="AI155" s="1182" t="s">
        <v>1023</v>
      </c>
      <c r="AJ155" s="1182" t="s">
        <v>1023</v>
      </c>
      <c r="AK155" s="1182" t="s">
        <v>1023</v>
      </c>
      <c r="AL155" s="1182" t="s">
        <v>1023</v>
      </c>
      <c r="AM155" s="1182" t="s">
        <v>1023</v>
      </c>
      <c r="AN155" s="1182" t="s">
        <v>1023</v>
      </c>
      <c r="AO155" s="1182" t="s">
        <v>1023</v>
      </c>
      <c r="AP155" s="1182" t="s">
        <v>1023</v>
      </c>
      <c r="AQ155" s="1182" t="s">
        <v>1023</v>
      </c>
      <c r="AR155" s="1182">
        <v>4</v>
      </c>
      <c r="AS155" s="1182" t="s">
        <v>1023</v>
      </c>
      <c r="AT155" s="1182" t="s">
        <v>1023</v>
      </c>
      <c r="AU155" s="1182" t="s">
        <v>1023</v>
      </c>
      <c r="AV155" s="1182" t="s">
        <v>1023</v>
      </c>
      <c r="AW155" s="1182" t="s">
        <v>1023</v>
      </c>
      <c r="AX155" s="1182" t="s">
        <v>1023</v>
      </c>
      <c r="AY155" s="1182" t="s">
        <v>1023</v>
      </c>
      <c r="AZ155" s="1182" t="s">
        <v>1023</v>
      </c>
      <c r="BA155" s="1182" t="s">
        <v>1023</v>
      </c>
      <c r="BB155" s="1182" t="s">
        <v>1023</v>
      </c>
      <c r="BC155" s="1182">
        <v>2</v>
      </c>
      <c r="BD155" s="1182">
        <v>1</v>
      </c>
      <c r="BE155" s="1182" t="s">
        <v>1023</v>
      </c>
      <c r="BF155" s="1182" t="s">
        <v>1023</v>
      </c>
      <c r="BG155" s="1182" t="s">
        <v>1023</v>
      </c>
      <c r="BH155" s="1182" t="s">
        <v>1023</v>
      </c>
      <c r="BI155" s="1182" t="s">
        <v>1023</v>
      </c>
      <c r="BJ155" s="1182" t="s">
        <v>1023</v>
      </c>
      <c r="BK155" s="1182" t="s">
        <v>1023</v>
      </c>
      <c r="BL155" s="1182" t="s">
        <v>1023</v>
      </c>
      <c r="BM155" s="1182" t="s">
        <v>1023</v>
      </c>
      <c r="BN155" s="1182" t="s">
        <v>1023</v>
      </c>
      <c r="BO155" s="1182">
        <v>1</v>
      </c>
      <c r="BP155" s="1182" t="s">
        <v>1023</v>
      </c>
      <c r="BQ155" s="1182">
        <v>3</v>
      </c>
      <c r="BR155" s="1182" t="s">
        <v>1023</v>
      </c>
      <c r="BS155" s="1182" t="s">
        <v>1023</v>
      </c>
      <c r="BT155" s="1182" t="s">
        <v>1023</v>
      </c>
      <c r="BU155" s="1182" t="s">
        <v>1023</v>
      </c>
      <c r="BV155" s="1182" t="s">
        <v>1023</v>
      </c>
      <c r="BW155" s="1182" t="s">
        <v>1023</v>
      </c>
      <c r="BX155" s="1182" t="s">
        <v>1023</v>
      </c>
      <c r="BY155" s="1182" t="s">
        <v>1023</v>
      </c>
      <c r="BZ155" s="1182" t="s">
        <v>1023</v>
      </c>
      <c r="CA155" s="1182" t="s">
        <v>1023</v>
      </c>
      <c r="CB155" s="1182" t="s">
        <v>1023</v>
      </c>
      <c r="CC155" s="1182">
        <v>3</v>
      </c>
      <c r="CD155" s="1182">
        <v>11</v>
      </c>
      <c r="CE155" s="1182" t="s">
        <v>1023</v>
      </c>
      <c r="CF155" s="1182" t="s">
        <v>1023</v>
      </c>
      <c r="CG155" s="1182" t="s">
        <v>1023</v>
      </c>
      <c r="CH155" s="1182">
        <v>1</v>
      </c>
      <c r="CI155" s="1182" t="s">
        <v>1023</v>
      </c>
      <c r="CJ155" s="1182" t="s">
        <v>1023</v>
      </c>
      <c r="CK155" s="1182">
        <v>1</v>
      </c>
      <c r="CL155" s="1182" t="s">
        <v>1023</v>
      </c>
      <c r="CM155" s="1182" t="s">
        <v>1023</v>
      </c>
      <c r="CN155" s="1182" t="s">
        <v>1023</v>
      </c>
      <c r="CO155" s="1182">
        <v>1</v>
      </c>
      <c r="CP155" s="1182">
        <v>1</v>
      </c>
      <c r="CQ155" s="1182">
        <v>5</v>
      </c>
      <c r="CR155" s="1182" t="s">
        <v>1023</v>
      </c>
      <c r="CS155" s="1182" t="s">
        <v>1023</v>
      </c>
      <c r="CT155" s="1182" t="s">
        <v>1023</v>
      </c>
      <c r="CU155" s="1182" t="s">
        <v>1023</v>
      </c>
      <c r="CV155" s="1182" t="s">
        <v>1023</v>
      </c>
      <c r="CW155" s="1182" t="s">
        <v>1023</v>
      </c>
      <c r="CX155" s="1182" t="s">
        <v>1023</v>
      </c>
      <c r="CY155" s="1182" t="s">
        <v>1023</v>
      </c>
      <c r="CZ155" s="1182" t="s">
        <v>1023</v>
      </c>
      <c r="DA155" s="1182" t="s">
        <v>1023</v>
      </c>
      <c r="DB155" s="1182">
        <v>2</v>
      </c>
      <c r="DC155" s="1182">
        <v>4</v>
      </c>
      <c r="DD155" s="1182" t="s">
        <v>1023</v>
      </c>
      <c r="DE155" s="1182" t="s">
        <v>1023</v>
      </c>
      <c r="DF155" s="1182" t="s">
        <v>1023</v>
      </c>
      <c r="DG155" s="1182" t="s">
        <v>1023</v>
      </c>
      <c r="DH155" s="1182">
        <v>1</v>
      </c>
      <c r="DI155" s="1182">
        <v>1</v>
      </c>
      <c r="DJ155" s="1182">
        <v>1</v>
      </c>
      <c r="DK155" s="1182" t="s">
        <v>1023</v>
      </c>
      <c r="DL155" s="1182" t="s">
        <v>1023</v>
      </c>
      <c r="DM155" s="1182">
        <v>1</v>
      </c>
      <c r="DN155" s="1182">
        <v>4</v>
      </c>
      <c r="DO155" s="1182">
        <v>8</v>
      </c>
      <c r="DP155" s="1182">
        <v>24</v>
      </c>
      <c r="DQ155" s="1182" t="s">
        <v>1023</v>
      </c>
      <c r="DR155" s="1182" t="s">
        <v>1023</v>
      </c>
      <c r="DS155" s="1182">
        <v>1</v>
      </c>
      <c r="DT155" s="1182" t="s">
        <v>1023</v>
      </c>
      <c r="DU155" s="1182" t="s">
        <v>1023</v>
      </c>
      <c r="DV155" s="1182" t="s">
        <v>1023</v>
      </c>
      <c r="DW155" s="1182" t="s">
        <v>1023</v>
      </c>
      <c r="DX155" s="1182" t="s">
        <v>1023</v>
      </c>
      <c r="DY155" s="1182" t="s">
        <v>1023</v>
      </c>
      <c r="DZ155" s="1182">
        <v>2</v>
      </c>
      <c r="EA155" s="1182" t="s">
        <v>1023</v>
      </c>
      <c r="EB155" s="1182">
        <v>7</v>
      </c>
      <c r="EC155" s="1182" t="s">
        <v>1023</v>
      </c>
      <c r="ED155" s="1182" t="s">
        <v>1023</v>
      </c>
      <c r="EE155" s="1182" t="s">
        <v>1023</v>
      </c>
      <c r="EF155" s="1182" t="s">
        <v>1023</v>
      </c>
      <c r="EG155" s="1182" t="s">
        <v>1023</v>
      </c>
      <c r="EH155" s="1182" t="s">
        <v>1023</v>
      </c>
      <c r="EI155" s="1182" t="s">
        <v>1023</v>
      </c>
      <c r="EJ155" s="1182">
        <v>1</v>
      </c>
      <c r="EK155" s="1182">
        <v>1</v>
      </c>
      <c r="EL155" s="1182" t="s">
        <v>1023</v>
      </c>
      <c r="EM155" s="1182">
        <v>1</v>
      </c>
      <c r="EN155" s="1182">
        <v>5</v>
      </c>
      <c r="EO155" s="1182" t="s">
        <v>1023</v>
      </c>
      <c r="EP155" s="1182" t="s">
        <v>1023</v>
      </c>
      <c r="EQ155" s="1182" t="s">
        <v>1023</v>
      </c>
      <c r="ER155" s="1182">
        <v>1</v>
      </c>
      <c r="ES155" s="1182" t="s">
        <v>1023</v>
      </c>
      <c r="ET155" s="1182" t="s">
        <v>1023</v>
      </c>
      <c r="EU155" s="1182">
        <v>1</v>
      </c>
      <c r="EV155" s="1182" t="s">
        <v>1023</v>
      </c>
      <c r="EW155" s="1182" t="s">
        <v>1023</v>
      </c>
      <c r="EX155" s="1182" t="s">
        <v>1023</v>
      </c>
      <c r="EY155" s="1182">
        <v>1</v>
      </c>
      <c r="EZ155" s="1182">
        <v>1</v>
      </c>
      <c r="FA155" s="1182">
        <v>5</v>
      </c>
      <c r="FB155" s="1182" t="s">
        <v>1023</v>
      </c>
      <c r="FC155" s="1182" t="s">
        <v>1023</v>
      </c>
      <c r="FD155" s="1182" t="s">
        <v>1023</v>
      </c>
      <c r="FE155" s="1182" t="s">
        <v>1023</v>
      </c>
      <c r="FF155" s="1182" t="s">
        <v>1023</v>
      </c>
      <c r="FG155" s="1182" t="s">
        <v>1023</v>
      </c>
      <c r="FH155" s="1182">
        <v>1</v>
      </c>
      <c r="FI155" s="1182" t="s">
        <v>1023</v>
      </c>
      <c r="FJ155" s="1182" t="s">
        <v>1023</v>
      </c>
      <c r="FK155" s="1182">
        <v>2</v>
      </c>
      <c r="FL155" s="1182">
        <v>1</v>
      </c>
      <c r="FM155" s="1182">
        <v>3</v>
      </c>
      <c r="FN155" s="1182">
        <v>14</v>
      </c>
      <c r="FO155" s="1182" t="s">
        <v>1023</v>
      </c>
      <c r="FP155" s="1182" t="s">
        <v>1023</v>
      </c>
      <c r="FQ155" s="1182" t="s">
        <v>1023</v>
      </c>
      <c r="FR155" s="1182" t="s">
        <v>1023</v>
      </c>
      <c r="FS155" s="1182" t="s">
        <v>1023</v>
      </c>
      <c r="FT155" s="1182" t="s">
        <v>1023</v>
      </c>
      <c r="FU155" s="1182" t="s">
        <v>1023</v>
      </c>
      <c r="FV155" s="1182" t="s">
        <v>1023</v>
      </c>
      <c r="FW155" s="1182">
        <v>1</v>
      </c>
      <c r="FX155" s="1182" t="s">
        <v>1023</v>
      </c>
      <c r="FY155" s="1182" t="s">
        <v>1023</v>
      </c>
      <c r="FZ155" s="1182" t="s">
        <v>1023</v>
      </c>
      <c r="GA155" s="1182" t="s">
        <v>1023</v>
      </c>
      <c r="GB155" s="1182" t="s">
        <v>1023</v>
      </c>
      <c r="GC155" s="1182" t="s">
        <v>1023</v>
      </c>
      <c r="GD155" s="1182" t="s">
        <v>1023</v>
      </c>
      <c r="GE155" s="1182" t="s">
        <v>1023</v>
      </c>
      <c r="GF155" s="1182" t="s">
        <v>1023</v>
      </c>
      <c r="GG155" s="1182" t="s">
        <v>1023</v>
      </c>
      <c r="GH155" s="1182" t="s">
        <v>1023</v>
      </c>
      <c r="GI155" s="1182" t="s">
        <v>1023</v>
      </c>
      <c r="GJ155" s="1182">
        <v>1</v>
      </c>
      <c r="GK155" s="1182" t="s">
        <v>1023</v>
      </c>
      <c r="GL155" s="1182" t="s">
        <v>1023</v>
      </c>
      <c r="GM155" s="1182">
        <v>2</v>
      </c>
      <c r="GN155" s="1182" t="s">
        <v>1023</v>
      </c>
      <c r="GO155" s="1182" t="s">
        <v>1023</v>
      </c>
      <c r="GP155" s="1182" t="s">
        <v>1023</v>
      </c>
      <c r="GQ155" s="1182" t="s">
        <v>1023</v>
      </c>
      <c r="GR155" s="1182" t="s">
        <v>1023</v>
      </c>
      <c r="GS155" s="1182" t="s">
        <v>1023</v>
      </c>
      <c r="GT155" s="1182" t="s">
        <v>1023</v>
      </c>
      <c r="GU155" s="1182" t="s">
        <v>1023</v>
      </c>
      <c r="GV155" s="1182" t="s">
        <v>1023</v>
      </c>
      <c r="GW155" s="1182" t="s">
        <v>1023</v>
      </c>
      <c r="GX155" s="1182" t="s">
        <v>1023</v>
      </c>
      <c r="GY155" s="1182">
        <v>1</v>
      </c>
      <c r="GZ155" s="1182" t="s">
        <v>1023</v>
      </c>
      <c r="HA155" s="1182" t="s">
        <v>1023</v>
      </c>
      <c r="HB155" s="1182" t="s">
        <v>1023</v>
      </c>
      <c r="HC155" s="1182" t="s">
        <v>1023</v>
      </c>
      <c r="HD155" s="1182" t="s">
        <v>1023</v>
      </c>
      <c r="HE155" s="1182" t="s">
        <v>1023</v>
      </c>
      <c r="HF155" s="1182" t="s">
        <v>1023</v>
      </c>
      <c r="HG155" s="1182">
        <v>1</v>
      </c>
      <c r="HH155" s="1182" t="s">
        <v>1023</v>
      </c>
      <c r="HI155" s="1182" t="s">
        <v>1023</v>
      </c>
      <c r="HJ155" s="1182">
        <v>1</v>
      </c>
      <c r="HK155" s="1182">
        <v>3</v>
      </c>
      <c r="HL155" s="1182">
        <v>25</v>
      </c>
      <c r="HM155" s="1182" t="s">
        <v>1023</v>
      </c>
      <c r="HN155" s="1182" t="s">
        <v>1023</v>
      </c>
      <c r="HO155" s="1182" t="s">
        <v>1023</v>
      </c>
      <c r="HP155" s="1182" t="s">
        <v>1023</v>
      </c>
      <c r="HQ155" s="1182" t="s">
        <v>1023</v>
      </c>
      <c r="HR155" s="1182" t="s">
        <v>1023</v>
      </c>
      <c r="HS155" s="1182" t="s">
        <v>1023</v>
      </c>
      <c r="HT155" s="1182" t="s">
        <v>1023</v>
      </c>
      <c r="HU155" s="1182" t="s">
        <v>1023</v>
      </c>
      <c r="HV155" s="1182" t="s">
        <v>1023</v>
      </c>
      <c r="HW155" s="1182">
        <v>2</v>
      </c>
      <c r="HX155" s="1182">
        <v>3</v>
      </c>
      <c r="HY155" s="1182">
        <v>13</v>
      </c>
      <c r="HZ155" s="1182" t="s">
        <v>1023</v>
      </c>
      <c r="IA155" s="1182" t="s">
        <v>1023</v>
      </c>
      <c r="IB155" s="1182">
        <v>1</v>
      </c>
      <c r="IC155" s="1182" t="s">
        <v>1023</v>
      </c>
      <c r="ID155" s="1182" t="s">
        <v>1023</v>
      </c>
      <c r="IE155" s="1182" t="s">
        <v>1023</v>
      </c>
      <c r="IF155" s="1182" t="s">
        <v>1023</v>
      </c>
      <c r="IG155" s="1182" t="s">
        <v>1023</v>
      </c>
      <c r="IH155" s="1182" t="s">
        <v>1023</v>
      </c>
      <c r="II155" s="1182" t="s">
        <v>1023</v>
      </c>
      <c r="IJ155" s="1182" t="s">
        <v>1023</v>
      </c>
      <c r="IK155" s="1182">
        <v>2</v>
      </c>
      <c r="IL155" s="1182" t="s">
        <v>1023</v>
      </c>
      <c r="IM155" s="1182" t="s">
        <v>1023</v>
      </c>
      <c r="IN155" s="1182" t="s">
        <v>1023</v>
      </c>
      <c r="IO155" s="1182" t="s">
        <v>1023</v>
      </c>
      <c r="IP155" s="1182" t="s">
        <v>1023</v>
      </c>
      <c r="IQ155" s="1182" t="s">
        <v>1023</v>
      </c>
      <c r="IR155" s="1182" t="s">
        <v>1023</v>
      </c>
      <c r="IS155" s="1182" t="s">
        <v>1023</v>
      </c>
      <c r="IT155" s="1182" t="s">
        <v>1023</v>
      </c>
      <c r="IU155" s="1182" t="s">
        <v>1023</v>
      </c>
      <c r="IV155" s="1182" t="s">
        <v>1023</v>
      </c>
      <c r="IW155" s="1182" t="s">
        <v>1023</v>
      </c>
      <c r="IX155" s="1182" t="s">
        <v>1023</v>
      </c>
      <c r="IY155" s="1182" t="s">
        <v>1023</v>
      </c>
      <c r="IZ155" s="1182" t="s">
        <v>1023</v>
      </c>
      <c r="JA155" s="1182" t="s">
        <v>1023</v>
      </c>
      <c r="JB155" s="1182" t="s">
        <v>1023</v>
      </c>
      <c r="JC155" s="1182" t="s">
        <v>1023</v>
      </c>
      <c r="JD155" s="1182" t="s">
        <v>1023</v>
      </c>
      <c r="JE155" s="1182" t="s">
        <v>1023</v>
      </c>
      <c r="JF155" s="1182" t="s">
        <v>1023</v>
      </c>
      <c r="JG155" s="1182" t="s">
        <v>1023</v>
      </c>
      <c r="JH155" s="1182">
        <v>1</v>
      </c>
      <c r="JI155" s="1182" t="s">
        <v>1023</v>
      </c>
      <c r="JJ155" s="1182" t="s">
        <v>1023</v>
      </c>
      <c r="JK155" s="1182" t="s">
        <v>1023</v>
      </c>
      <c r="JL155" s="1182" t="s">
        <v>1023</v>
      </c>
      <c r="JM155" s="1182">
        <v>1</v>
      </c>
      <c r="JN155" s="1182" t="s">
        <v>1023</v>
      </c>
      <c r="JO155" s="1182" t="s">
        <v>1023</v>
      </c>
      <c r="JP155" s="1182" t="s">
        <v>1023</v>
      </c>
      <c r="JQ155" s="1182" t="s">
        <v>1023</v>
      </c>
      <c r="JR155" s="1182" t="s">
        <v>1023</v>
      </c>
      <c r="JS155" s="1182" t="s">
        <v>1023</v>
      </c>
      <c r="JT155" s="1182" t="s">
        <v>1023</v>
      </c>
      <c r="JU155" s="1182" t="s">
        <v>1023</v>
      </c>
      <c r="JV155" s="1182" t="s">
        <v>1023</v>
      </c>
      <c r="JW155" s="1182" t="s">
        <v>1023</v>
      </c>
      <c r="JX155" s="1182" t="s">
        <v>1023</v>
      </c>
      <c r="JY155" s="1182">
        <v>1</v>
      </c>
      <c r="JZ155" s="1182" t="s">
        <v>1023</v>
      </c>
      <c r="KA155" s="1182">
        <v>2</v>
      </c>
      <c r="KB155" s="1182">
        <v>6</v>
      </c>
      <c r="KC155" s="1182" t="s">
        <v>1023</v>
      </c>
      <c r="KD155" s="1182" t="s">
        <v>1023</v>
      </c>
      <c r="KE155" s="1182" t="s">
        <v>1023</v>
      </c>
      <c r="KF155" s="1182" t="s">
        <v>1023</v>
      </c>
      <c r="KG155" s="1182" t="s">
        <v>1023</v>
      </c>
      <c r="KH155" s="1182" t="s">
        <v>1023</v>
      </c>
      <c r="KI155" s="1182" t="s">
        <v>1023</v>
      </c>
      <c r="KJ155" s="1182" t="s">
        <v>1023</v>
      </c>
      <c r="KK155" s="1182" t="s">
        <v>1023</v>
      </c>
      <c r="KL155" s="1182" t="s">
        <v>1023</v>
      </c>
      <c r="KM155" s="1182" t="s">
        <v>1023</v>
      </c>
      <c r="KN155" s="1182" t="s">
        <v>1023</v>
      </c>
      <c r="KO155" s="1182">
        <v>3</v>
      </c>
      <c r="KP155" s="1182" t="s">
        <v>1023</v>
      </c>
      <c r="KQ155" s="1182" t="s">
        <v>1023</v>
      </c>
      <c r="KR155" s="1182" t="s">
        <v>1023</v>
      </c>
      <c r="KS155" s="1182" t="s">
        <v>1023</v>
      </c>
      <c r="KT155" s="1182" t="s">
        <v>1023</v>
      </c>
      <c r="KU155" s="1182" t="s">
        <v>1023</v>
      </c>
      <c r="KV155" s="1182" t="s">
        <v>1023</v>
      </c>
      <c r="KW155" s="1182" t="s">
        <v>1023</v>
      </c>
      <c r="KX155" s="1182" t="s">
        <v>1023</v>
      </c>
      <c r="KY155" s="1182" t="s">
        <v>1023</v>
      </c>
    </row>
    <row r="156" spans="2:311" ht="15" customHeight="1">
      <c r="B156" s="1501"/>
      <c r="C156" s="1501" t="s">
        <v>71</v>
      </c>
      <c r="D156" s="1503"/>
      <c r="E156" s="1182">
        <v>176</v>
      </c>
      <c r="F156" s="1182">
        <v>176</v>
      </c>
      <c r="G156" s="1182" t="s">
        <v>1023</v>
      </c>
      <c r="H156" s="1182" t="s">
        <v>1023</v>
      </c>
      <c r="I156" s="1182" t="s">
        <v>1023</v>
      </c>
      <c r="J156" s="1182" t="s">
        <v>1023</v>
      </c>
      <c r="K156" s="1182" t="s">
        <v>1023</v>
      </c>
      <c r="L156" s="1182" t="s">
        <v>1023</v>
      </c>
      <c r="M156" s="1182" t="s">
        <v>1023</v>
      </c>
      <c r="N156" s="1182" t="s">
        <v>1023</v>
      </c>
      <c r="O156" s="1182" t="s">
        <v>1023</v>
      </c>
      <c r="P156" s="1182" t="s">
        <v>1023</v>
      </c>
      <c r="Q156" s="1182" t="s">
        <v>1023</v>
      </c>
      <c r="R156" s="1182">
        <v>1</v>
      </c>
      <c r="S156" s="1182">
        <v>7</v>
      </c>
      <c r="T156" s="1182" t="s">
        <v>1023</v>
      </c>
      <c r="U156" s="1182" t="s">
        <v>1023</v>
      </c>
      <c r="V156" s="1182" t="s">
        <v>1023</v>
      </c>
      <c r="W156" s="1182" t="s">
        <v>1023</v>
      </c>
      <c r="X156" s="1182" t="s">
        <v>1023</v>
      </c>
      <c r="Y156" s="1182" t="s">
        <v>1023</v>
      </c>
      <c r="Z156" s="1182" t="s">
        <v>1023</v>
      </c>
      <c r="AA156" s="1182" t="s">
        <v>1023</v>
      </c>
      <c r="AB156" s="1182" t="s">
        <v>1023</v>
      </c>
      <c r="AC156" s="1182" t="s">
        <v>1023</v>
      </c>
      <c r="AD156" s="1182" t="s">
        <v>1023</v>
      </c>
      <c r="AE156" s="1182" t="s">
        <v>1023</v>
      </c>
      <c r="AF156" s="1182">
        <v>3</v>
      </c>
      <c r="AG156" s="1182" t="s">
        <v>1023</v>
      </c>
      <c r="AH156" s="1182" t="s">
        <v>1023</v>
      </c>
      <c r="AI156" s="1182" t="s">
        <v>1023</v>
      </c>
      <c r="AJ156" s="1182" t="s">
        <v>1023</v>
      </c>
      <c r="AK156" s="1182" t="s">
        <v>1023</v>
      </c>
      <c r="AL156" s="1182" t="s">
        <v>1023</v>
      </c>
      <c r="AM156" s="1182" t="s">
        <v>1023</v>
      </c>
      <c r="AN156" s="1182" t="s">
        <v>1023</v>
      </c>
      <c r="AO156" s="1182" t="s">
        <v>1023</v>
      </c>
      <c r="AP156" s="1182" t="s">
        <v>1023</v>
      </c>
      <c r="AQ156" s="1182" t="s">
        <v>1023</v>
      </c>
      <c r="AR156" s="1182">
        <v>2</v>
      </c>
      <c r="AS156" s="1182" t="s">
        <v>1023</v>
      </c>
      <c r="AT156" s="1182" t="s">
        <v>1023</v>
      </c>
      <c r="AU156" s="1182" t="s">
        <v>1023</v>
      </c>
      <c r="AV156" s="1182" t="s">
        <v>1023</v>
      </c>
      <c r="AW156" s="1182" t="s">
        <v>1023</v>
      </c>
      <c r="AX156" s="1182" t="s">
        <v>1023</v>
      </c>
      <c r="AY156" s="1182" t="s">
        <v>1023</v>
      </c>
      <c r="AZ156" s="1182" t="s">
        <v>1023</v>
      </c>
      <c r="BA156" s="1182" t="s">
        <v>1023</v>
      </c>
      <c r="BB156" s="1182" t="s">
        <v>1023</v>
      </c>
      <c r="BC156" s="1182" t="s">
        <v>1023</v>
      </c>
      <c r="BD156" s="1182">
        <v>1</v>
      </c>
      <c r="BE156" s="1182" t="s">
        <v>1023</v>
      </c>
      <c r="BF156" s="1182" t="s">
        <v>1023</v>
      </c>
      <c r="BG156" s="1182" t="s">
        <v>1023</v>
      </c>
      <c r="BH156" s="1182" t="s">
        <v>1023</v>
      </c>
      <c r="BI156" s="1182" t="s">
        <v>1023</v>
      </c>
      <c r="BJ156" s="1182" t="s">
        <v>1023</v>
      </c>
      <c r="BK156" s="1182" t="s">
        <v>1023</v>
      </c>
      <c r="BL156" s="1182" t="s">
        <v>1023</v>
      </c>
      <c r="BM156" s="1182" t="s">
        <v>1023</v>
      </c>
      <c r="BN156" s="1182" t="s">
        <v>1023</v>
      </c>
      <c r="BO156" s="1182" t="s">
        <v>1023</v>
      </c>
      <c r="BP156" s="1182" t="s">
        <v>1023</v>
      </c>
      <c r="BQ156" s="1182">
        <v>2</v>
      </c>
      <c r="BR156" s="1182" t="s">
        <v>1023</v>
      </c>
      <c r="BS156" s="1182" t="s">
        <v>1023</v>
      </c>
      <c r="BT156" s="1182" t="s">
        <v>1023</v>
      </c>
      <c r="BU156" s="1182" t="s">
        <v>1023</v>
      </c>
      <c r="BV156" s="1182" t="s">
        <v>1023</v>
      </c>
      <c r="BW156" s="1182" t="s">
        <v>1023</v>
      </c>
      <c r="BX156" s="1182" t="s">
        <v>1023</v>
      </c>
      <c r="BY156" s="1182">
        <v>1</v>
      </c>
      <c r="BZ156" s="1182" t="s">
        <v>1023</v>
      </c>
      <c r="CA156" s="1182" t="s">
        <v>1023</v>
      </c>
      <c r="CB156" s="1182" t="s">
        <v>1023</v>
      </c>
      <c r="CC156" s="1182" t="s">
        <v>1023</v>
      </c>
      <c r="CD156" s="1182">
        <v>13</v>
      </c>
      <c r="CE156" s="1182" t="s">
        <v>1023</v>
      </c>
      <c r="CF156" s="1182" t="s">
        <v>1023</v>
      </c>
      <c r="CG156" s="1182" t="s">
        <v>1023</v>
      </c>
      <c r="CH156" s="1182" t="s">
        <v>1023</v>
      </c>
      <c r="CI156" s="1182" t="s">
        <v>1023</v>
      </c>
      <c r="CJ156" s="1182" t="s">
        <v>1023</v>
      </c>
      <c r="CK156" s="1182" t="s">
        <v>1023</v>
      </c>
      <c r="CL156" s="1182" t="s">
        <v>1023</v>
      </c>
      <c r="CM156" s="1182" t="s">
        <v>1023</v>
      </c>
      <c r="CN156" s="1182" t="s">
        <v>1023</v>
      </c>
      <c r="CO156" s="1182">
        <v>1</v>
      </c>
      <c r="CP156" s="1182" t="s">
        <v>1023</v>
      </c>
      <c r="CQ156" s="1182">
        <v>6</v>
      </c>
      <c r="CR156" s="1182" t="s">
        <v>1023</v>
      </c>
      <c r="CS156" s="1182" t="s">
        <v>1023</v>
      </c>
      <c r="CT156" s="1182" t="s">
        <v>1023</v>
      </c>
      <c r="CU156" s="1182" t="s">
        <v>1023</v>
      </c>
      <c r="CV156" s="1182" t="s">
        <v>1023</v>
      </c>
      <c r="CW156" s="1182" t="s">
        <v>1023</v>
      </c>
      <c r="CX156" s="1182" t="s">
        <v>1023</v>
      </c>
      <c r="CY156" s="1182" t="s">
        <v>1023</v>
      </c>
      <c r="CZ156" s="1182" t="s">
        <v>1023</v>
      </c>
      <c r="DA156" s="1182">
        <v>1</v>
      </c>
      <c r="DB156" s="1182" t="s">
        <v>1023</v>
      </c>
      <c r="DC156" s="1182">
        <v>3</v>
      </c>
      <c r="DD156" s="1182" t="s">
        <v>1023</v>
      </c>
      <c r="DE156" s="1182" t="s">
        <v>1023</v>
      </c>
      <c r="DF156" s="1182" t="s">
        <v>1023</v>
      </c>
      <c r="DG156" s="1182">
        <v>1</v>
      </c>
      <c r="DH156" s="1182" t="s">
        <v>1023</v>
      </c>
      <c r="DI156" s="1182" t="s">
        <v>1023</v>
      </c>
      <c r="DJ156" s="1182">
        <v>1</v>
      </c>
      <c r="DK156" s="1182" t="s">
        <v>1023</v>
      </c>
      <c r="DL156" s="1182">
        <v>1</v>
      </c>
      <c r="DM156" s="1182">
        <v>1</v>
      </c>
      <c r="DN156" s="1182">
        <v>6</v>
      </c>
      <c r="DO156" s="1182">
        <v>6</v>
      </c>
      <c r="DP156" s="1182">
        <v>38</v>
      </c>
      <c r="DQ156" s="1182" t="s">
        <v>1023</v>
      </c>
      <c r="DR156" s="1182" t="s">
        <v>1023</v>
      </c>
      <c r="DS156" s="1182" t="s">
        <v>1023</v>
      </c>
      <c r="DT156" s="1182" t="s">
        <v>1023</v>
      </c>
      <c r="DU156" s="1182" t="s">
        <v>1023</v>
      </c>
      <c r="DV156" s="1182" t="s">
        <v>1023</v>
      </c>
      <c r="DW156" s="1182" t="s">
        <v>1023</v>
      </c>
      <c r="DX156" s="1182" t="s">
        <v>1023</v>
      </c>
      <c r="DY156" s="1182" t="s">
        <v>1023</v>
      </c>
      <c r="DZ156" s="1182">
        <v>1</v>
      </c>
      <c r="EA156" s="1182" t="s">
        <v>1023</v>
      </c>
      <c r="EB156" s="1182">
        <v>8</v>
      </c>
      <c r="EC156" s="1182" t="s">
        <v>1023</v>
      </c>
      <c r="ED156" s="1182" t="s">
        <v>1023</v>
      </c>
      <c r="EE156" s="1182" t="s">
        <v>1023</v>
      </c>
      <c r="EF156" s="1182" t="s">
        <v>1023</v>
      </c>
      <c r="EG156" s="1182" t="s">
        <v>1023</v>
      </c>
      <c r="EH156" s="1182" t="s">
        <v>1023</v>
      </c>
      <c r="EI156" s="1182" t="s">
        <v>1023</v>
      </c>
      <c r="EJ156" s="1182" t="s">
        <v>1023</v>
      </c>
      <c r="EK156" s="1182" t="s">
        <v>1023</v>
      </c>
      <c r="EL156" s="1182">
        <v>1</v>
      </c>
      <c r="EM156" s="1182">
        <v>1</v>
      </c>
      <c r="EN156" s="1182">
        <v>5</v>
      </c>
      <c r="EO156" s="1182" t="s">
        <v>1023</v>
      </c>
      <c r="EP156" s="1182" t="s">
        <v>1023</v>
      </c>
      <c r="EQ156" s="1182" t="s">
        <v>1023</v>
      </c>
      <c r="ER156" s="1182" t="s">
        <v>1023</v>
      </c>
      <c r="ES156" s="1182" t="s">
        <v>1023</v>
      </c>
      <c r="ET156" s="1182" t="s">
        <v>1023</v>
      </c>
      <c r="EU156" s="1182" t="s">
        <v>1023</v>
      </c>
      <c r="EV156" s="1182" t="s">
        <v>1023</v>
      </c>
      <c r="EW156" s="1182" t="s">
        <v>1023</v>
      </c>
      <c r="EX156" s="1182" t="s">
        <v>1023</v>
      </c>
      <c r="EY156" s="1182">
        <v>1</v>
      </c>
      <c r="EZ156" s="1182">
        <v>3</v>
      </c>
      <c r="FA156" s="1182">
        <v>7</v>
      </c>
      <c r="FB156" s="1182" t="s">
        <v>1023</v>
      </c>
      <c r="FC156" s="1182" t="s">
        <v>1023</v>
      </c>
      <c r="FD156" s="1182" t="s">
        <v>1023</v>
      </c>
      <c r="FE156" s="1182" t="s">
        <v>1023</v>
      </c>
      <c r="FF156" s="1182" t="s">
        <v>1023</v>
      </c>
      <c r="FG156" s="1182" t="s">
        <v>1023</v>
      </c>
      <c r="FH156" s="1182" t="s">
        <v>1023</v>
      </c>
      <c r="FI156" s="1182" t="s">
        <v>1023</v>
      </c>
      <c r="FJ156" s="1182" t="s">
        <v>1023</v>
      </c>
      <c r="FK156" s="1182" t="s">
        <v>1023</v>
      </c>
      <c r="FL156" s="1182" t="s">
        <v>1023</v>
      </c>
      <c r="FM156" s="1182" t="s">
        <v>1023</v>
      </c>
      <c r="FN156" s="1182">
        <v>13</v>
      </c>
      <c r="FO156" s="1182" t="s">
        <v>1023</v>
      </c>
      <c r="FP156" s="1182" t="s">
        <v>1023</v>
      </c>
      <c r="FQ156" s="1182" t="s">
        <v>1023</v>
      </c>
      <c r="FR156" s="1182" t="s">
        <v>1023</v>
      </c>
      <c r="FS156" s="1182" t="s">
        <v>1023</v>
      </c>
      <c r="FT156" s="1182" t="s">
        <v>1023</v>
      </c>
      <c r="FU156" s="1182" t="s">
        <v>1023</v>
      </c>
      <c r="FV156" s="1182" t="s">
        <v>1023</v>
      </c>
      <c r="FW156" s="1182" t="s">
        <v>1023</v>
      </c>
      <c r="FX156" s="1182" t="s">
        <v>1023</v>
      </c>
      <c r="FY156" s="1182" t="s">
        <v>1023</v>
      </c>
      <c r="FZ156" s="1182" t="s">
        <v>1023</v>
      </c>
      <c r="GA156" s="1182" t="s">
        <v>1023</v>
      </c>
      <c r="GB156" s="1182" t="s">
        <v>1023</v>
      </c>
      <c r="GC156" s="1182" t="s">
        <v>1023</v>
      </c>
      <c r="GD156" s="1182" t="s">
        <v>1023</v>
      </c>
      <c r="GE156" s="1182" t="s">
        <v>1023</v>
      </c>
      <c r="GF156" s="1182" t="s">
        <v>1023</v>
      </c>
      <c r="GG156" s="1182" t="s">
        <v>1023</v>
      </c>
      <c r="GH156" s="1182" t="s">
        <v>1023</v>
      </c>
      <c r="GI156" s="1182" t="s">
        <v>1023</v>
      </c>
      <c r="GJ156" s="1182" t="s">
        <v>1023</v>
      </c>
      <c r="GK156" s="1182" t="s">
        <v>1023</v>
      </c>
      <c r="GL156" s="1182" t="s">
        <v>1023</v>
      </c>
      <c r="GM156" s="1182" t="s">
        <v>1023</v>
      </c>
      <c r="GN156" s="1182" t="s">
        <v>1023</v>
      </c>
      <c r="GO156" s="1182" t="s">
        <v>1023</v>
      </c>
      <c r="GP156" s="1182" t="s">
        <v>1023</v>
      </c>
      <c r="GQ156" s="1182" t="s">
        <v>1023</v>
      </c>
      <c r="GR156" s="1182" t="s">
        <v>1023</v>
      </c>
      <c r="GS156" s="1182" t="s">
        <v>1023</v>
      </c>
      <c r="GT156" s="1182" t="s">
        <v>1023</v>
      </c>
      <c r="GU156" s="1182" t="s">
        <v>1023</v>
      </c>
      <c r="GV156" s="1182" t="s">
        <v>1023</v>
      </c>
      <c r="GW156" s="1182" t="s">
        <v>1023</v>
      </c>
      <c r="GX156" s="1182" t="s">
        <v>1023</v>
      </c>
      <c r="GY156" s="1182">
        <v>1</v>
      </c>
      <c r="GZ156" s="1182" t="s">
        <v>1023</v>
      </c>
      <c r="HA156" s="1182" t="s">
        <v>1023</v>
      </c>
      <c r="HB156" s="1182" t="s">
        <v>1023</v>
      </c>
      <c r="HC156" s="1182" t="s">
        <v>1023</v>
      </c>
      <c r="HD156" s="1182" t="s">
        <v>1023</v>
      </c>
      <c r="HE156" s="1182" t="s">
        <v>1023</v>
      </c>
      <c r="HF156" s="1182" t="s">
        <v>1023</v>
      </c>
      <c r="HG156" s="1182" t="s">
        <v>1023</v>
      </c>
      <c r="HH156" s="1182">
        <v>1</v>
      </c>
      <c r="HI156" s="1182" t="s">
        <v>1023</v>
      </c>
      <c r="HJ156" s="1182" t="s">
        <v>1023</v>
      </c>
      <c r="HK156" s="1182">
        <v>1</v>
      </c>
      <c r="HL156" s="1182">
        <v>20</v>
      </c>
      <c r="HM156" s="1182" t="s">
        <v>1023</v>
      </c>
      <c r="HN156" s="1182" t="s">
        <v>1023</v>
      </c>
      <c r="HO156" s="1182" t="s">
        <v>1023</v>
      </c>
      <c r="HP156" s="1182" t="s">
        <v>1023</v>
      </c>
      <c r="HQ156" s="1182" t="s">
        <v>1023</v>
      </c>
      <c r="HR156" s="1182" t="s">
        <v>1023</v>
      </c>
      <c r="HS156" s="1182" t="s">
        <v>1023</v>
      </c>
      <c r="HT156" s="1182" t="s">
        <v>1023</v>
      </c>
      <c r="HU156" s="1182" t="s">
        <v>1023</v>
      </c>
      <c r="HV156" s="1182" t="s">
        <v>1023</v>
      </c>
      <c r="HW156" s="1182" t="s">
        <v>1023</v>
      </c>
      <c r="HX156" s="1182" t="s">
        <v>1023</v>
      </c>
      <c r="HY156" s="1182">
        <v>8</v>
      </c>
      <c r="HZ156" s="1182" t="s">
        <v>1023</v>
      </c>
      <c r="IA156" s="1182" t="s">
        <v>1023</v>
      </c>
      <c r="IB156" s="1182" t="s">
        <v>1023</v>
      </c>
      <c r="IC156" s="1182" t="s">
        <v>1023</v>
      </c>
      <c r="ID156" s="1182" t="s">
        <v>1023</v>
      </c>
      <c r="IE156" s="1182" t="s">
        <v>1023</v>
      </c>
      <c r="IF156" s="1182" t="s">
        <v>1023</v>
      </c>
      <c r="IG156" s="1182" t="s">
        <v>1023</v>
      </c>
      <c r="IH156" s="1182" t="s">
        <v>1023</v>
      </c>
      <c r="II156" s="1182" t="s">
        <v>1023</v>
      </c>
      <c r="IJ156" s="1182" t="s">
        <v>1023</v>
      </c>
      <c r="IK156" s="1182" t="s">
        <v>1023</v>
      </c>
      <c r="IL156" s="1182" t="s">
        <v>1023</v>
      </c>
      <c r="IM156" s="1182" t="s">
        <v>1023</v>
      </c>
      <c r="IN156" s="1182" t="s">
        <v>1023</v>
      </c>
      <c r="IO156" s="1182" t="s">
        <v>1023</v>
      </c>
      <c r="IP156" s="1182" t="s">
        <v>1023</v>
      </c>
      <c r="IQ156" s="1182" t="s">
        <v>1023</v>
      </c>
      <c r="IR156" s="1182" t="s">
        <v>1023</v>
      </c>
      <c r="IS156" s="1182" t="s">
        <v>1023</v>
      </c>
      <c r="IT156" s="1182" t="s">
        <v>1023</v>
      </c>
      <c r="IU156" s="1182" t="s">
        <v>1023</v>
      </c>
      <c r="IV156" s="1182" t="s">
        <v>1023</v>
      </c>
      <c r="IW156" s="1182" t="s">
        <v>1023</v>
      </c>
      <c r="IX156" s="1182" t="s">
        <v>1023</v>
      </c>
      <c r="IY156" s="1182" t="s">
        <v>1023</v>
      </c>
      <c r="IZ156" s="1182" t="s">
        <v>1023</v>
      </c>
      <c r="JA156" s="1182" t="s">
        <v>1023</v>
      </c>
      <c r="JB156" s="1182" t="s">
        <v>1023</v>
      </c>
      <c r="JC156" s="1182" t="s">
        <v>1023</v>
      </c>
      <c r="JD156" s="1182" t="s">
        <v>1023</v>
      </c>
      <c r="JE156" s="1182" t="s">
        <v>1023</v>
      </c>
      <c r="JF156" s="1182" t="s">
        <v>1023</v>
      </c>
      <c r="JG156" s="1182" t="s">
        <v>1023</v>
      </c>
      <c r="JH156" s="1182" t="s">
        <v>1023</v>
      </c>
      <c r="JI156" s="1182" t="s">
        <v>1023</v>
      </c>
      <c r="JJ156" s="1182" t="s">
        <v>1023</v>
      </c>
      <c r="JK156" s="1182" t="s">
        <v>1023</v>
      </c>
      <c r="JL156" s="1182" t="s">
        <v>1023</v>
      </c>
      <c r="JM156" s="1182" t="s">
        <v>1023</v>
      </c>
      <c r="JN156" s="1182" t="s">
        <v>1023</v>
      </c>
      <c r="JO156" s="1182">
        <v>1</v>
      </c>
      <c r="JP156" s="1182" t="s">
        <v>1023</v>
      </c>
      <c r="JQ156" s="1182" t="s">
        <v>1023</v>
      </c>
      <c r="JR156" s="1182" t="s">
        <v>1023</v>
      </c>
      <c r="JS156" s="1182" t="s">
        <v>1023</v>
      </c>
      <c r="JT156" s="1182" t="s">
        <v>1023</v>
      </c>
      <c r="JU156" s="1182" t="s">
        <v>1023</v>
      </c>
      <c r="JV156" s="1182" t="s">
        <v>1023</v>
      </c>
      <c r="JW156" s="1182">
        <v>1</v>
      </c>
      <c r="JX156" s="1182" t="s">
        <v>1023</v>
      </c>
      <c r="JY156" s="1182" t="s">
        <v>1023</v>
      </c>
      <c r="JZ156" s="1182">
        <v>1</v>
      </c>
      <c r="KA156" s="1182" t="s">
        <v>1023</v>
      </c>
      <c r="KB156" s="1182">
        <v>3</v>
      </c>
      <c r="KC156" s="1182" t="s">
        <v>1023</v>
      </c>
      <c r="KD156" s="1182" t="s">
        <v>1023</v>
      </c>
      <c r="KE156" s="1182" t="s">
        <v>1023</v>
      </c>
      <c r="KF156" s="1182" t="s">
        <v>1023</v>
      </c>
      <c r="KG156" s="1182">
        <v>1</v>
      </c>
      <c r="KH156" s="1182" t="s">
        <v>1023</v>
      </c>
      <c r="KI156" s="1182" t="s">
        <v>1023</v>
      </c>
      <c r="KJ156" s="1182" t="s">
        <v>1023</v>
      </c>
      <c r="KK156" s="1182" t="s">
        <v>1023</v>
      </c>
      <c r="KL156" s="1182" t="s">
        <v>1023</v>
      </c>
      <c r="KM156" s="1182" t="s">
        <v>1023</v>
      </c>
      <c r="KN156" s="1182" t="s">
        <v>1023</v>
      </c>
      <c r="KO156" s="1182">
        <v>3</v>
      </c>
      <c r="KP156" s="1182" t="s">
        <v>1023</v>
      </c>
      <c r="KQ156" s="1182" t="s">
        <v>1023</v>
      </c>
      <c r="KR156" s="1182" t="s">
        <v>1023</v>
      </c>
      <c r="KS156" s="1182" t="s">
        <v>1023</v>
      </c>
      <c r="KT156" s="1182" t="s">
        <v>1023</v>
      </c>
      <c r="KU156" s="1182" t="s">
        <v>1023</v>
      </c>
      <c r="KV156" s="1182" t="s">
        <v>1023</v>
      </c>
      <c r="KW156" s="1182" t="s">
        <v>1023</v>
      </c>
      <c r="KX156" s="1182" t="s">
        <v>1023</v>
      </c>
      <c r="KY156" s="1182" t="s">
        <v>1023</v>
      </c>
    </row>
    <row r="157" spans="2:311" ht="15" customHeight="1">
      <c r="B157" s="1501" t="s">
        <v>1085</v>
      </c>
      <c r="C157" s="1501" t="s">
        <v>49</v>
      </c>
      <c r="D157" s="1501" t="s">
        <v>49</v>
      </c>
      <c r="E157" s="1182">
        <v>2342</v>
      </c>
      <c r="F157" s="1182">
        <v>2342</v>
      </c>
      <c r="G157" s="1182" t="s">
        <v>1023</v>
      </c>
      <c r="H157" s="1182" t="s">
        <v>1023</v>
      </c>
      <c r="I157" s="1182" t="s">
        <v>1023</v>
      </c>
      <c r="J157" s="1182" t="s">
        <v>1023</v>
      </c>
      <c r="K157" s="1182" t="s">
        <v>1023</v>
      </c>
      <c r="L157" s="1182" t="s">
        <v>1023</v>
      </c>
      <c r="M157" s="1182" t="s">
        <v>1023</v>
      </c>
      <c r="N157" s="1182" t="s">
        <v>1023</v>
      </c>
      <c r="O157" s="1182" t="s">
        <v>1023</v>
      </c>
      <c r="P157" s="1182" t="s">
        <v>1023</v>
      </c>
      <c r="Q157" s="1182">
        <v>33</v>
      </c>
      <c r="R157" s="1182">
        <v>39</v>
      </c>
      <c r="S157" s="1182">
        <v>67</v>
      </c>
      <c r="T157" s="1182" t="s">
        <v>1023</v>
      </c>
      <c r="U157" s="1182" t="s">
        <v>1023</v>
      </c>
      <c r="V157" s="1182" t="s">
        <v>1023</v>
      </c>
      <c r="W157" s="1182" t="s">
        <v>1023</v>
      </c>
      <c r="X157" s="1182" t="s">
        <v>1023</v>
      </c>
      <c r="Y157" s="1182" t="s">
        <v>1023</v>
      </c>
      <c r="Z157" s="1182" t="s">
        <v>1023</v>
      </c>
      <c r="AA157" s="1182" t="s">
        <v>1023</v>
      </c>
      <c r="AB157" s="1182" t="s">
        <v>1023</v>
      </c>
      <c r="AC157" s="1182" t="s">
        <v>1023</v>
      </c>
      <c r="AD157" s="1182">
        <v>1</v>
      </c>
      <c r="AE157" s="1182">
        <v>2</v>
      </c>
      <c r="AF157" s="1182">
        <v>8</v>
      </c>
      <c r="AG157" s="1182" t="s">
        <v>1023</v>
      </c>
      <c r="AH157" s="1182" t="s">
        <v>1023</v>
      </c>
      <c r="AI157" s="1182" t="s">
        <v>1023</v>
      </c>
      <c r="AJ157" s="1182" t="s">
        <v>1023</v>
      </c>
      <c r="AK157" s="1182" t="s">
        <v>1023</v>
      </c>
      <c r="AL157" s="1182" t="s">
        <v>1023</v>
      </c>
      <c r="AM157" s="1182" t="s">
        <v>1023</v>
      </c>
      <c r="AN157" s="1182" t="s">
        <v>1023</v>
      </c>
      <c r="AO157" s="1182" t="s">
        <v>1023</v>
      </c>
      <c r="AP157" s="1182">
        <v>6</v>
      </c>
      <c r="AQ157" s="1182">
        <v>7</v>
      </c>
      <c r="AR157" s="1182">
        <v>26</v>
      </c>
      <c r="AS157" s="1182" t="s">
        <v>1023</v>
      </c>
      <c r="AT157" s="1182" t="s">
        <v>1023</v>
      </c>
      <c r="AU157" s="1182" t="s">
        <v>1023</v>
      </c>
      <c r="AV157" s="1182" t="s">
        <v>1023</v>
      </c>
      <c r="AW157" s="1182" t="s">
        <v>1023</v>
      </c>
      <c r="AX157" s="1182" t="s">
        <v>1023</v>
      </c>
      <c r="AY157" s="1182" t="s">
        <v>1023</v>
      </c>
      <c r="AZ157" s="1182" t="s">
        <v>1023</v>
      </c>
      <c r="BA157" s="1182" t="s">
        <v>1023</v>
      </c>
      <c r="BB157" s="1182">
        <v>2</v>
      </c>
      <c r="BC157" s="1182">
        <v>4</v>
      </c>
      <c r="BD157" s="1182">
        <v>13</v>
      </c>
      <c r="BE157" s="1182" t="s">
        <v>1023</v>
      </c>
      <c r="BF157" s="1182" t="s">
        <v>1023</v>
      </c>
      <c r="BG157" s="1182" t="s">
        <v>1023</v>
      </c>
      <c r="BH157" s="1182" t="s">
        <v>1023</v>
      </c>
      <c r="BI157" s="1182">
        <v>1</v>
      </c>
      <c r="BJ157" s="1182" t="s">
        <v>1023</v>
      </c>
      <c r="BK157" s="1182">
        <v>1</v>
      </c>
      <c r="BL157" s="1182">
        <v>1</v>
      </c>
      <c r="BM157" s="1182">
        <v>1</v>
      </c>
      <c r="BN157" s="1182" t="s">
        <v>1023</v>
      </c>
      <c r="BO157" s="1182">
        <v>4</v>
      </c>
      <c r="BP157" s="1182">
        <v>7</v>
      </c>
      <c r="BQ157" s="1182">
        <v>28</v>
      </c>
      <c r="BR157" s="1182" t="s">
        <v>1023</v>
      </c>
      <c r="BS157" s="1182" t="s">
        <v>1023</v>
      </c>
      <c r="BT157" s="1182" t="s">
        <v>1023</v>
      </c>
      <c r="BU157" s="1182">
        <v>2</v>
      </c>
      <c r="BV157" s="1182">
        <v>2</v>
      </c>
      <c r="BW157" s="1182" t="s">
        <v>1023</v>
      </c>
      <c r="BX157" s="1182" t="s">
        <v>1023</v>
      </c>
      <c r="BY157" s="1182" t="s">
        <v>1023</v>
      </c>
      <c r="BZ157" s="1182">
        <v>1</v>
      </c>
      <c r="CA157" s="1182" t="s">
        <v>1023</v>
      </c>
      <c r="CB157" s="1182">
        <v>5</v>
      </c>
      <c r="CC157" s="1182">
        <v>16</v>
      </c>
      <c r="CD157" s="1182">
        <v>41</v>
      </c>
      <c r="CE157" s="1182" t="s">
        <v>1023</v>
      </c>
      <c r="CF157" s="1182" t="s">
        <v>1023</v>
      </c>
      <c r="CG157" s="1182" t="s">
        <v>1023</v>
      </c>
      <c r="CH157" s="1182" t="s">
        <v>1023</v>
      </c>
      <c r="CI157" s="1182" t="s">
        <v>1023</v>
      </c>
      <c r="CJ157" s="1182" t="s">
        <v>1023</v>
      </c>
      <c r="CK157" s="1182" t="s">
        <v>1023</v>
      </c>
      <c r="CL157" s="1182">
        <v>1</v>
      </c>
      <c r="CM157" s="1182" t="s">
        <v>1023</v>
      </c>
      <c r="CN157" s="1182" t="s">
        <v>1023</v>
      </c>
      <c r="CO157" s="1182">
        <v>18</v>
      </c>
      <c r="CP157" s="1182">
        <v>37</v>
      </c>
      <c r="CQ157" s="1182">
        <v>70</v>
      </c>
      <c r="CR157" s="1182" t="s">
        <v>1023</v>
      </c>
      <c r="CS157" s="1182" t="s">
        <v>1023</v>
      </c>
      <c r="CT157" s="1182">
        <v>2</v>
      </c>
      <c r="CU157" s="1182">
        <v>1</v>
      </c>
      <c r="CV157" s="1182" t="s">
        <v>1023</v>
      </c>
      <c r="CW157" s="1182" t="s">
        <v>1023</v>
      </c>
      <c r="CX157" s="1182" t="s">
        <v>1023</v>
      </c>
      <c r="CY157" s="1182" t="s">
        <v>1023</v>
      </c>
      <c r="CZ157" s="1182" t="s">
        <v>1023</v>
      </c>
      <c r="DA157" s="1182">
        <v>5</v>
      </c>
      <c r="DB157" s="1182">
        <v>17</v>
      </c>
      <c r="DC157" s="1182">
        <v>13</v>
      </c>
      <c r="DD157" s="1182" t="s">
        <v>1023</v>
      </c>
      <c r="DE157" s="1182" t="s">
        <v>1023</v>
      </c>
      <c r="DF157" s="1182" t="s">
        <v>1023</v>
      </c>
      <c r="DG157" s="1182">
        <v>2</v>
      </c>
      <c r="DH157" s="1182">
        <v>2</v>
      </c>
      <c r="DI157" s="1182">
        <v>2</v>
      </c>
      <c r="DJ157" s="1182">
        <v>4</v>
      </c>
      <c r="DK157" s="1182" t="s">
        <v>1023</v>
      </c>
      <c r="DL157" s="1182">
        <v>3</v>
      </c>
      <c r="DM157" s="1182">
        <v>4</v>
      </c>
      <c r="DN157" s="1182">
        <v>73</v>
      </c>
      <c r="DO157" s="1182">
        <v>257</v>
      </c>
      <c r="DP157" s="1182">
        <v>458</v>
      </c>
      <c r="DQ157" s="1182" t="s">
        <v>1023</v>
      </c>
      <c r="DR157" s="1182" t="s">
        <v>1023</v>
      </c>
      <c r="DS157" s="1182" t="s">
        <v>1023</v>
      </c>
      <c r="DT157" s="1182" t="s">
        <v>1023</v>
      </c>
      <c r="DU157" s="1182" t="s">
        <v>1023</v>
      </c>
      <c r="DV157" s="1182" t="s">
        <v>1023</v>
      </c>
      <c r="DW157" s="1182" t="s">
        <v>1023</v>
      </c>
      <c r="DX157" s="1182" t="s">
        <v>1023</v>
      </c>
      <c r="DY157" s="1182" t="s">
        <v>1023</v>
      </c>
      <c r="DZ157" s="1182">
        <v>7</v>
      </c>
      <c r="EA157" s="1182">
        <v>15</v>
      </c>
      <c r="EB157" s="1182">
        <v>19</v>
      </c>
      <c r="EC157" s="1182" t="s">
        <v>1023</v>
      </c>
      <c r="ED157" s="1182" t="s">
        <v>1023</v>
      </c>
      <c r="EE157" s="1182" t="s">
        <v>1023</v>
      </c>
      <c r="EF157" s="1182" t="s">
        <v>1023</v>
      </c>
      <c r="EG157" s="1182" t="s">
        <v>1023</v>
      </c>
      <c r="EH157" s="1182" t="s">
        <v>1023</v>
      </c>
      <c r="EI157" s="1182">
        <v>1</v>
      </c>
      <c r="EJ157" s="1182">
        <v>1</v>
      </c>
      <c r="EK157" s="1182">
        <v>1</v>
      </c>
      <c r="EL157" s="1182">
        <v>6</v>
      </c>
      <c r="EM157" s="1182">
        <v>19</v>
      </c>
      <c r="EN157" s="1182">
        <v>20</v>
      </c>
      <c r="EO157" s="1182" t="s">
        <v>1023</v>
      </c>
      <c r="EP157" s="1182" t="s">
        <v>1023</v>
      </c>
      <c r="EQ157" s="1182" t="s">
        <v>1023</v>
      </c>
      <c r="ER157" s="1182" t="s">
        <v>1023</v>
      </c>
      <c r="ES157" s="1182" t="s">
        <v>1023</v>
      </c>
      <c r="ET157" s="1182" t="s">
        <v>1023</v>
      </c>
      <c r="EU157" s="1182">
        <v>1</v>
      </c>
      <c r="EV157" s="1182" t="s">
        <v>1023</v>
      </c>
      <c r="EW157" s="1182">
        <v>2</v>
      </c>
      <c r="EX157" s="1182">
        <v>1</v>
      </c>
      <c r="EY157" s="1182">
        <v>19</v>
      </c>
      <c r="EZ157" s="1182">
        <v>34</v>
      </c>
      <c r="FA157" s="1182">
        <v>67</v>
      </c>
      <c r="FB157" s="1182" t="s">
        <v>1023</v>
      </c>
      <c r="FC157" s="1182" t="s">
        <v>1023</v>
      </c>
      <c r="FD157" s="1182" t="s">
        <v>1023</v>
      </c>
      <c r="FE157" s="1182">
        <v>1</v>
      </c>
      <c r="FF157" s="1182" t="s">
        <v>1023</v>
      </c>
      <c r="FG157" s="1182">
        <v>2</v>
      </c>
      <c r="FH157" s="1182">
        <v>1</v>
      </c>
      <c r="FI157" s="1182">
        <v>2</v>
      </c>
      <c r="FJ157" s="1182">
        <v>1</v>
      </c>
      <c r="FK157" s="1182">
        <v>2</v>
      </c>
      <c r="FL157" s="1182">
        <v>30</v>
      </c>
      <c r="FM157" s="1182">
        <v>82</v>
      </c>
      <c r="FN157" s="1182">
        <v>164</v>
      </c>
      <c r="FO157" s="1182" t="s">
        <v>1023</v>
      </c>
      <c r="FP157" s="1182" t="s">
        <v>1023</v>
      </c>
      <c r="FQ157" s="1182" t="s">
        <v>1023</v>
      </c>
      <c r="FR157" s="1182" t="s">
        <v>1023</v>
      </c>
      <c r="FS157" s="1182" t="s">
        <v>1023</v>
      </c>
      <c r="FT157" s="1182" t="s">
        <v>1023</v>
      </c>
      <c r="FU157" s="1182" t="s">
        <v>1023</v>
      </c>
      <c r="FV157" s="1182" t="s">
        <v>1023</v>
      </c>
      <c r="FW157" s="1182" t="s">
        <v>1023</v>
      </c>
      <c r="FX157" s="1182">
        <v>3</v>
      </c>
      <c r="FY157" s="1182">
        <v>2</v>
      </c>
      <c r="FZ157" s="1182">
        <v>10</v>
      </c>
      <c r="GA157" s="1182" t="s">
        <v>1023</v>
      </c>
      <c r="GB157" s="1182" t="s">
        <v>1023</v>
      </c>
      <c r="GC157" s="1182" t="s">
        <v>1023</v>
      </c>
      <c r="GD157" s="1182" t="s">
        <v>1023</v>
      </c>
      <c r="GE157" s="1182" t="s">
        <v>1023</v>
      </c>
      <c r="GF157" s="1182" t="s">
        <v>1023</v>
      </c>
      <c r="GG157" s="1182">
        <v>1</v>
      </c>
      <c r="GH157" s="1182" t="s">
        <v>1023</v>
      </c>
      <c r="GI157" s="1182" t="s">
        <v>1023</v>
      </c>
      <c r="GJ157" s="1182" t="s">
        <v>1023</v>
      </c>
      <c r="GK157" s="1182" t="s">
        <v>1023</v>
      </c>
      <c r="GL157" s="1182">
        <v>4</v>
      </c>
      <c r="GM157" s="1182">
        <v>2</v>
      </c>
      <c r="GN157" s="1182" t="s">
        <v>1023</v>
      </c>
      <c r="GO157" s="1182" t="s">
        <v>1023</v>
      </c>
      <c r="GP157" s="1182" t="s">
        <v>1023</v>
      </c>
      <c r="GQ157" s="1182" t="s">
        <v>1023</v>
      </c>
      <c r="GR157" s="1182" t="s">
        <v>1023</v>
      </c>
      <c r="GS157" s="1182" t="s">
        <v>1023</v>
      </c>
      <c r="GT157" s="1182" t="s">
        <v>1023</v>
      </c>
      <c r="GU157" s="1182" t="s">
        <v>1023</v>
      </c>
      <c r="GV157" s="1182" t="s">
        <v>1023</v>
      </c>
      <c r="GW157" s="1182">
        <v>1</v>
      </c>
      <c r="GX157" s="1182" t="s">
        <v>1023</v>
      </c>
      <c r="GY157" s="1182">
        <v>5</v>
      </c>
      <c r="GZ157" s="1182" t="s">
        <v>1023</v>
      </c>
      <c r="HA157" s="1182" t="s">
        <v>1023</v>
      </c>
      <c r="HB157" s="1182" t="s">
        <v>1023</v>
      </c>
      <c r="HC157" s="1182">
        <v>1</v>
      </c>
      <c r="HD157" s="1182">
        <v>1</v>
      </c>
      <c r="HE157" s="1182" t="s">
        <v>1023</v>
      </c>
      <c r="HF157" s="1182">
        <v>3</v>
      </c>
      <c r="HG157" s="1182" t="s">
        <v>1023</v>
      </c>
      <c r="HH157" s="1182" t="s">
        <v>1023</v>
      </c>
      <c r="HI157" s="1182" t="s">
        <v>1023</v>
      </c>
      <c r="HJ157" s="1182">
        <v>44</v>
      </c>
      <c r="HK157" s="1182">
        <v>91</v>
      </c>
      <c r="HL157" s="1182">
        <v>168</v>
      </c>
      <c r="HM157" s="1182" t="s">
        <v>1023</v>
      </c>
      <c r="HN157" s="1182" t="s">
        <v>1023</v>
      </c>
      <c r="HO157" s="1182" t="s">
        <v>1023</v>
      </c>
      <c r="HP157" s="1182" t="s">
        <v>1023</v>
      </c>
      <c r="HQ157" s="1182" t="s">
        <v>1023</v>
      </c>
      <c r="HR157" s="1182" t="s">
        <v>1023</v>
      </c>
      <c r="HS157" s="1182" t="s">
        <v>1023</v>
      </c>
      <c r="HT157" s="1182" t="s">
        <v>1023</v>
      </c>
      <c r="HU157" s="1182" t="s">
        <v>1023</v>
      </c>
      <c r="HV157" s="1182">
        <v>1</v>
      </c>
      <c r="HW157" s="1182">
        <v>11</v>
      </c>
      <c r="HX157" s="1182">
        <v>20</v>
      </c>
      <c r="HY157" s="1182">
        <v>26</v>
      </c>
      <c r="HZ157" s="1182" t="s">
        <v>1023</v>
      </c>
      <c r="IA157" s="1182" t="s">
        <v>1023</v>
      </c>
      <c r="IB157" s="1182" t="s">
        <v>1023</v>
      </c>
      <c r="IC157" s="1182" t="s">
        <v>1023</v>
      </c>
      <c r="ID157" s="1182" t="s">
        <v>1023</v>
      </c>
      <c r="IE157" s="1182" t="s">
        <v>1023</v>
      </c>
      <c r="IF157" s="1182" t="s">
        <v>1023</v>
      </c>
      <c r="IG157" s="1182" t="s">
        <v>1023</v>
      </c>
      <c r="IH157" s="1182">
        <v>1</v>
      </c>
      <c r="II157" s="1182">
        <v>2</v>
      </c>
      <c r="IJ157" s="1182">
        <v>7</v>
      </c>
      <c r="IK157" s="1182">
        <v>2</v>
      </c>
      <c r="IL157" s="1182" t="s">
        <v>1023</v>
      </c>
      <c r="IM157" s="1182" t="s">
        <v>1023</v>
      </c>
      <c r="IN157" s="1182" t="s">
        <v>1023</v>
      </c>
      <c r="IO157" s="1182" t="s">
        <v>1023</v>
      </c>
      <c r="IP157" s="1182" t="s">
        <v>1023</v>
      </c>
      <c r="IQ157" s="1182">
        <v>3</v>
      </c>
      <c r="IR157" s="1182" t="s">
        <v>1023</v>
      </c>
      <c r="IS157" s="1182" t="s">
        <v>1023</v>
      </c>
      <c r="IT157" s="1182" t="s">
        <v>1023</v>
      </c>
      <c r="IU157" s="1182" t="s">
        <v>1023</v>
      </c>
      <c r="IV157" s="1182" t="s">
        <v>1023</v>
      </c>
      <c r="IW157" s="1182" t="s">
        <v>1023</v>
      </c>
      <c r="IX157" s="1182" t="s">
        <v>1023</v>
      </c>
      <c r="IY157" s="1182" t="s">
        <v>1023</v>
      </c>
      <c r="IZ157" s="1182" t="s">
        <v>1023</v>
      </c>
      <c r="JA157" s="1182" t="s">
        <v>1023</v>
      </c>
      <c r="JB157" s="1182">
        <v>2</v>
      </c>
      <c r="JC157" s="1182">
        <v>8</v>
      </c>
      <c r="JD157" s="1182" t="s">
        <v>1023</v>
      </c>
      <c r="JE157" s="1182" t="s">
        <v>1023</v>
      </c>
      <c r="JF157" s="1182" t="s">
        <v>1023</v>
      </c>
      <c r="JG157" s="1182">
        <v>1</v>
      </c>
      <c r="JH157" s="1182" t="s">
        <v>1023</v>
      </c>
      <c r="JI157" s="1182" t="s">
        <v>1023</v>
      </c>
      <c r="JJ157" s="1182" t="s">
        <v>1023</v>
      </c>
      <c r="JK157" s="1182" t="s">
        <v>1023</v>
      </c>
      <c r="JL157" s="1182" t="s">
        <v>1023</v>
      </c>
      <c r="JM157" s="1182">
        <v>1</v>
      </c>
      <c r="JN157" s="1182">
        <v>2</v>
      </c>
      <c r="JO157" s="1182">
        <v>2</v>
      </c>
      <c r="JP157" s="1182" t="s">
        <v>1023</v>
      </c>
      <c r="JQ157" s="1182" t="s">
        <v>1023</v>
      </c>
      <c r="JR157" s="1182" t="s">
        <v>1023</v>
      </c>
      <c r="JS157" s="1182" t="s">
        <v>1023</v>
      </c>
      <c r="JT157" s="1182">
        <v>1</v>
      </c>
      <c r="JU157" s="1182" t="s">
        <v>1023</v>
      </c>
      <c r="JV157" s="1182" t="s">
        <v>1023</v>
      </c>
      <c r="JW157" s="1182" t="s">
        <v>1023</v>
      </c>
      <c r="JX157" s="1182" t="s">
        <v>1023</v>
      </c>
      <c r="JY157" s="1182" t="s">
        <v>1023</v>
      </c>
      <c r="JZ157" s="1182">
        <v>5</v>
      </c>
      <c r="KA157" s="1182">
        <v>14</v>
      </c>
      <c r="KB157" s="1182">
        <v>29</v>
      </c>
      <c r="KC157" s="1182" t="s">
        <v>1023</v>
      </c>
      <c r="KD157" s="1182" t="s">
        <v>1023</v>
      </c>
      <c r="KE157" s="1182" t="s">
        <v>1023</v>
      </c>
      <c r="KF157" s="1182" t="s">
        <v>1023</v>
      </c>
      <c r="KG157" s="1182" t="s">
        <v>1023</v>
      </c>
      <c r="KH157" s="1182" t="s">
        <v>1023</v>
      </c>
      <c r="KI157" s="1182" t="s">
        <v>1023</v>
      </c>
      <c r="KJ157" s="1182" t="s">
        <v>1023</v>
      </c>
      <c r="KK157" s="1182" t="s">
        <v>1023</v>
      </c>
      <c r="KL157" s="1182">
        <v>1</v>
      </c>
      <c r="KM157" s="1182">
        <v>3</v>
      </c>
      <c r="KN157" s="1182">
        <v>29</v>
      </c>
      <c r="KO157" s="1182">
        <v>50</v>
      </c>
      <c r="KP157" s="1182" t="s">
        <v>1023</v>
      </c>
      <c r="KQ157" s="1182" t="s">
        <v>1023</v>
      </c>
      <c r="KR157" s="1182" t="s">
        <v>1023</v>
      </c>
      <c r="KS157" s="1182" t="s">
        <v>1023</v>
      </c>
      <c r="KT157" s="1182" t="s">
        <v>1023</v>
      </c>
      <c r="KU157" s="1182" t="s">
        <v>1023</v>
      </c>
      <c r="KV157" s="1182" t="s">
        <v>1023</v>
      </c>
      <c r="KW157" s="1182" t="s">
        <v>1023</v>
      </c>
      <c r="KX157" s="1182" t="s">
        <v>1023</v>
      </c>
      <c r="KY157" s="1182" t="s">
        <v>1023</v>
      </c>
    </row>
    <row r="158" spans="2:311" ht="15" customHeight="1">
      <c r="B158" s="1501"/>
      <c r="C158" s="1501" t="s">
        <v>70</v>
      </c>
      <c r="D158" s="1503"/>
      <c r="E158" s="1182">
        <v>1427</v>
      </c>
      <c r="F158" s="1182">
        <v>1427</v>
      </c>
      <c r="G158" s="1182" t="s">
        <v>1023</v>
      </c>
      <c r="H158" s="1182" t="s">
        <v>1023</v>
      </c>
      <c r="I158" s="1182" t="s">
        <v>1023</v>
      </c>
      <c r="J158" s="1182" t="s">
        <v>1023</v>
      </c>
      <c r="K158" s="1182" t="s">
        <v>1023</v>
      </c>
      <c r="L158" s="1182" t="s">
        <v>1023</v>
      </c>
      <c r="M158" s="1182" t="s">
        <v>1023</v>
      </c>
      <c r="N158" s="1182" t="s">
        <v>1023</v>
      </c>
      <c r="O158" s="1182" t="s">
        <v>1023</v>
      </c>
      <c r="P158" s="1182" t="s">
        <v>1023</v>
      </c>
      <c r="Q158" s="1182">
        <v>23</v>
      </c>
      <c r="R158" s="1182">
        <v>28</v>
      </c>
      <c r="S158" s="1182">
        <v>39</v>
      </c>
      <c r="T158" s="1182" t="s">
        <v>1023</v>
      </c>
      <c r="U158" s="1182" t="s">
        <v>1023</v>
      </c>
      <c r="V158" s="1182" t="s">
        <v>1023</v>
      </c>
      <c r="W158" s="1182" t="s">
        <v>1023</v>
      </c>
      <c r="X158" s="1182" t="s">
        <v>1023</v>
      </c>
      <c r="Y158" s="1182" t="s">
        <v>1023</v>
      </c>
      <c r="Z158" s="1182" t="s">
        <v>1023</v>
      </c>
      <c r="AA158" s="1182" t="s">
        <v>1023</v>
      </c>
      <c r="AB158" s="1182" t="s">
        <v>1023</v>
      </c>
      <c r="AC158" s="1182" t="s">
        <v>1023</v>
      </c>
      <c r="AD158" s="1182">
        <v>1</v>
      </c>
      <c r="AE158" s="1182">
        <v>1</v>
      </c>
      <c r="AF158" s="1182">
        <v>6</v>
      </c>
      <c r="AG158" s="1182" t="s">
        <v>1023</v>
      </c>
      <c r="AH158" s="1182" t="s">
        <v>1023</v>
      </c>
      <c r="AI158" s="1182" t="s">
        <v>1023</v>
      </c>
      <c r="AJ158" s="1182" t="s">
        <v>1023</v>
      </c>
      <c r="AK158" s="1182" t="s">
        <v>1023</v>
      </c>
      <c r="AL158" s="1182" t="s">
        <v>1023</v>
      </c>
      <c r="AM158" s="1182" t="s">
        <v>1023</v>
      </c>
      <c r="AN158" s="1182" t="s">
        <v>1023</v>
      </c>
      <c r="AO158" s="1182" t="s">
        <v>1023</v>
      </c>
      <c r="AP158" s="1182">
        <v>6</v>
      </c>
      <c r="AQ158" s="1182">
        <v>3</v>
      </c>
      <c r="AR158" s="1182">
        <v>15</v>
      </c>
      <c r="AS158" s="1182" t="s">
        <v>1023</v>
      </c>
      <c r="AT158" s="1182" t="s">
        <v>1023</v>
      </c>
      <c r="AU158" s="1182" t="s">
        <v>1023</v>
      </c>
      <c r="AV158" s="1182" t="s">
        <v>1023</v>
      </c>
      <c r="AW158" s="1182" t="s">
        <v>1023</v>
      </c>
      <c r="AX158" s="1182" t="s">
        <v>1023</v>
      </c>
      <c r="AY158" s="1182" t="s">
        <v>1023</v>
      </c>
      <c r="AZ158" s="1182" t="s">
        <v>1023</v>
      </c>
      <c r="BA158" s="1182" t="s">
        <v>1023</v>
      </c>
      <c r="BB158" s="1182">
        <v>1</v>
      </c>
      <c r="BC158" s="1182">
        <v>2</v>
      </c>
      <c r="BD158" s="1182">
        <v>7</v>
      </c>
      <c r="BE158" s="1182" t="s">
        <v>1023</v>
      </c>
      <c r="BF158" s="1182" t="s">
        <v>1023</v>
      </c>
      <c r="BG158" s="1182" t="s">
        <v>1023</v>
      </c>
      <c r="BH158" s="1182" t="s">
        <v>1023</v>
      </c>
      <c r="BI158" s="1182" t="s">
        <v>1023</v>
      </c>
      <c r="BJ158" s="1182" t="s">
        <v>1023</v>
      </c>
      <c r="BK158" s="1182" t="s">
        <v>1023</v>
      </c>
      <c r="BL158" s="1182">
        <v>1</v>
      </c>
      <c r="BM158" s="1182">
        <v>1</v>
      </c>
      <c r="BN158" s="1182" t="s">
        <v>1023</v>
      </c>
      <c r="BO158" s="1182">
        <v>4</v>
      </c>
      <c r="BP158" s="1182">
        <v>7</v>
      </c>
      <c r="BQ158" s="1182">
        <v>20</v>
      </c>
      <c r="BR158" s="1182" t="s">
        <v>1023</v>
      </c>
      <c r="BS158" s="1182" t="s">
        <v>1023</v>
      </c>
      <c r="BT158" s="1182" t="s">
        <v>1023</v>
      </c>
      <c r="BU158" s="1182" t="s">
        <v>1023</v>
      </c>
      <c r="BV158" s="1182">
        <v>1</v>
      </c>
      <c r="BW158" s="1182" t="s">
        <v>1023</v>
      </c>
      <c r="BX158" s="1182" t="s">
        <v>1023</v>
      </c>
      <c r="BY158" s="1182" t="s">
        <v>1023</v>
      </c>
      <c r="BZ158" s="1182" t="s">
        <v>1023</v>
      </c>
      <c r="CA158" s="1182" t="s">
        <v>1023</v>
      </c>
      <c r="CB158" s="1182">
        <v>5</v>
      </c>
      <c r="CC158" s="1182">
        <v>14</v>
      </c>
      <c r="CD158" s="1182">
        <v>25</v>
      </c>
      <c r="CE158" s="1182" t="s">
        <v>1023</v>
      </c>
      <c r="CF158" s="1182" t="s">
        <v>1023</v>
      </c>
      <c r="CG158" s="1182" t="s">
        <v>1023</v>
      </c>
      <c r="CH158" s="1182" t="s">
        <v>1023</v>
      </c>
      <c r="CI158" s="1182" t="s">
        <v>1023</v>
      </c>
      <c r="CJ158" s="1182" t="s">
        <v>1023</v>
      </c>
      <c r="CK158" s="1182" t="s">
        <v>1023</v>
      </c>
      <c r="CL158" s="1182">
        <v>1</v>
      </c>
      <c r="CM158" s="1182" t="s">
        <v>1023</v>
      </c>
      <c r="CN158" s="1182" t="s">
        <v>1023</v>
      </c>
      <c r="CO158" s="1182">
        <v>15</v>
      </c>
      <c r="CP158" s="1182">
        <v>28</v>
      </c>
      <c r="CQ158" s="1182">
        <v>38</v>
      </c>
      <c r="CR158" s="1182" t="s">
        <v>1023</v>
      </c>
      <c r="CS158" s="1182" t="s">
        <v>1023</v>
      </c>
      <c r="CT158" s="1182">
        <v>2</v>
      </c>
      <c r="CU158" s="1182" t="s">
        <v>1023</v>
      </c>
      <c r="CV158" s="1182" t="s">
        <v>1023</v>
      </c>
      <c r="CW158" s="1182" t="s">
        <v>1023</v>
      </c>
      <c r="CX158" s="1182" t="s">
        <v>1023</v>
      </c>
      <c r="CY158" s="1182" t="s">
        <v>1023</v>
      </c>
      <c r="CZ158" s="1182" t="s">
        <v>1023</v>
      </c>
      <c r="DA158" s="1182">
        <v>3</v>
      </c>
      <c r="DB158" s="1182">
        <v>9</v>
      </c>
      <c r="DC158" s="1182">
        <v>6</v>
      </c>
      <c r="DD158" s="1182" t="s">
        <v>1023</v>
      </c>
      <c r="DE158" s="1182" t="s">
        <v>1023</v>
      </c>
      <c r="DF158" s="1182" t="s">
        <v>1023</v>
      </c>
      <c r="DG158" s="1182">
        <v>1</v>
      </c>
      <c r="DH158" s="1182">
        <v>2</v>
      </c>
      <c r="DI158" s="1182">
        <v>1</v>
      </c>
      <c r="DJ158" s="1182">
        <v>2</v>
      </c>
      <c r="DK158" s="1182" t="s">
        <v>1023</v>
      </c>
      <c r="DL158" s="1182">
        <v>2</v>
      </c>
      <c r="DM158" s="1182">
        <v>3</v>
      </c>
      <c r="DN158" s="1182">
        <v>58</v>
      </c>
      <c r="DO158" s="1182">
        <v>184</v>
      </c>
      <c r="DP158" s="1182">
        <v>223</v>
      </c>
      <c r="DQ158" s="1182" t="s">
        <v>1023</v>
      </c>
      <c r="DR158" s="1182" t="s">
        <v>1023</v>
      </c>
      <c r="DS158" s="1182" t="s">
        <v>1023</v>
      </c>
      <c r="DT158" s="1182" t="s">
        <v>1023</v>
      </c>
      <c r="DU158" s="1182" t="s">
        <v>1023</v>
      </c>
      <c r="DV158" s="1182" t="s">
        <v>1023</v>
      </c>
      <c r="DW158" s="1182" t="s">
        <v>1023</v>
      </c>
      <c r="DX158" s="1182" t="s">
        <v>1023</v>
      </c>
      <c r="DY158" s="1182" t="s">
        <v>1023</v>
      </c>
      <c r="DZ158" s="1182">
        <v>6</v>
      </c>
      <c r="EA158" s="1182">
        <v>11</v>
      </c>
      <c r="EB158" s="1182">
        <v>9</v>
      </c>
      <c r="EC158" s="1182" t="s">
        <v>1023</v>
      </c>
      <c r="ED158" s="1182" t="s">
        <v>1023</v>
      </c>
      <c r="EE158" s="1182" t="s">
        <v>1023</v>
      </c>
      <c r="EF158" s="1182" t="s">
        <v>1023</v>
      </c>
      <c r="EG158" s="1182" t="s">
        <v>1023</v>
      </c>
      <c r="EH158" s="1182" t="s">
        <v>1023</v>
      </c>
      <c r="EI158" s="1182">
        <v>1</v>
      </c>
      <c r="EJ158" s="1182" t="s">
        <v>1023</v>
      </c>
      <c r="EK158" s="1182" t="s">
        <v>1023</v>
      </c>
      <c r="EL158" s="1182">
        <v>4</v>
      </c>
      <c r="EM158" s="1182">
        <v>14</v>
      </c>
      <c r="EN158" s="1182">
        <v>6</v>
      </c>
      <c r="EO158" s="1182" t="s">
        <v>1023</v>
      </c>
      <c r="EP158" s="1182" t="s">
        <v>1023</v>
      </c>
      <c r="EQ158" s="1182" t="s">
        <v>1023</v>
      </c>
      <c r="ER158" s="1182" t="s">
        <v>1023</v>
      </c>
      <c r="ES158" s="1182" t="s">
        <v>1023</v>
      </c>
      <c r="ET158" s="1182" t="s">
        <v>1023</v>
      </c>
      <c r="EU158" s="1182">
        <v>1</v>
      </c>
      <c r="EV158" s="1182" t="s">
        <v>1023</v>
      </c>
      <c r="EW158" s="1182">
        <v>2</v>
      </c>
      <c r="EX158" s="1182">
        <v>1</v>
      </c>
      <c r="EY158" s="1182">
        <v>14</v>
      </c>
      <c r="EZ158" s="1182">
        <v>20</v>
      </c>
      <c r="FA158" s="1182">
        <v>29</v>
      </c>
      <c r="FB158" s="1182" t="s">
        <v>1023</v>
      </c>
      <c r="FC158" s="1182" t="s">
        <v>1023</v>
      </c>
      <c r="FD158" s="1182" t="s">
        <v>1023</v>
      </c>
      <c r="FE158" s="1182" t="s">
        <v>1023</v>
      </c>
      <c r="FF158" s="1182" t="s">
        <v>1023</v>
      </c>
      <c r="FG158" s="1182">
        <v>2</v>
      </c>
      <c r="FH158" s="1182">
        <v>1</v>
      </c>
      <c r="FI158" s="1182" t="s">
        <v>1023</v>
      </c>
      <c r="FJ158" s="1182">
        <v>1</v>
      </c>
      <c r="FK158" s="1182">
        <v>2</v>
      </c>
      <c r="FL158" s="1182">
        <v>25</v>
      </c>
      <c r="FM158" s="1182">
        <v>54</v>
      </c>
      <c r="FN158" s="1182">
        <v>82</v>
      </c>
      <c r="FO158" s="1182" t="s">
        <v>1023</v>
      </c>
      <c r="FP158" s="1182" t="s">
        <v>1023</v>
      </c>
      <c r="FQ158" s="1182" t="s">
        <v>1023</v>
      </c>
      <c r="FR158" s="1182" t="s">
        <v>1023</v>
      </c>
      <c r="FS158" s="1182" t="s">
        <v>1023</v>
      </c>
      <c r="FT158" s="1182" t="s">
        <v>1023</v>
      </c>
      <c r="FU158" s="1182" t="s">
        <v>1023</v>
      </c>
      <c r="FV158" s="1182" t="s">
        <v>1023</v>
      </c>
      <c r="FW158" s="1182" t="s">
        <v>1023</v>
      </c>
      <c r="FX158" s="1182">
        <v>3</v>
      </c>
      <c r="FY158" s="1182">
        <v>1</v>
      </c>
      <c r="FZ158" s="1182">
        <v>7</v>
      </c>
      <c r="GA158" s="1182" t="s">
        <v>1023</v>
      </c>
      <c r="GB158" s="1182" t="s">
        <v>1023</v>
      </c>
      <c r="GC158" s="1182" t="s">
        <v>1023</v>
      </c>
      <c r="GD158" s="1182" t="s">
        <v>1023</v>
      </c>
      <c r="GE158" s="1182" t="s">
        <v>1023</v>
      </c>
      <c r="GF158" s="1182" t="s">
        <v>1023</v>
      </c>
      <c r="GG158" s="1182">
        <v>1</v>
      </c>
      <c r="GH158" s="1182" t="s">
        <v>1023</v>
      </c>
      <c r="GI158" s="1182" t="s">
        <v>1023</v>
      </c>
      <c r="GJ158" s="1182" t="s">
        <v>1023</v>
      </c>
      <c r="GK158" s="1182" t="s">
        <v>1023</v>
      </c>
      <c r="GL158" s="1182">
        <v>3</v>
      </c>
      <c r="GM158" s="1182">
        <v>2</v>
      </c>
      <c r="GN158" s="1182" t="s">
        <v>1023</v>
      </c>
      <c r="GO158" s="1182" t="s">
        <v>1023</v>
      </c>
      <c r="GP158" s="1182" t="s">
        <v>1023</v>
      </c>
      <c r="GQ158" s="1182" t="s">
        <v>1023</v>
      </c>
      <c r="GR158" s="1182" t="s">
        <v>1023</v>
      </c>
      <c r="GS158" s="1182" t="s">
        <v>1023</v>
      </c>
      <c r="GT158" s="1182" t="s">
        <v>1023</v>
      </c>
      <c r="GU158" s="1182" t="s">
        <v>1023</v>
      </c>
      <c r="GV158" s="1182" t="s">
        <v>1023</v>
      </c>
      <c r="GW158" s="1182">
        <v>1</v>
      </c>
      <c r="GX158" s="1182" t="s">
        <v>1023</v>
      </c>
      <c r="GY158" s="1182">
        <v>4</v>
      </c>
      <c r="GZ158" s="1182" t="s">
        <v>1023</v>
      </c>
      <c r="HA158" s="1182" t="s">
        <v>1023</v>
      </c>
      <c r="HB158" s="1182" t="s">
        <v>1023</v>
      </c>
      <c r="HC158" s="1182" t="s">
        <v>1023</v>
      </c>
      <c r="HD158" s="1182">
        <v>1</v>
      </c>
      <c r="HE158" s="1182" t="s">
        <v>1023</v>
      </c>
      <c r="HF158" s="1182">
        <v>1</v>
      </c>
      <c r="HG158" s="1182" t="s">
        <v>1023</v>
      </c>
      <c r="HH158" s="1182" t="s">
        <v>1023</v>
      </c>
      <c r="HI158" s="1182" t="s">
        <v>1023</v>
      </c>
      <c r="HJ158" s="1182">
        <v>35</v>
      </c>
      <c r="HK158" s="1182">
        <v>66</v>
      </c>
      <c r="HL158" s="1182">
        <v>86</v>
      </c>
      <c r="HM158" s="1182" t="s">
        <v>1023</v>
      </c>
      <c r="HN158" s="1182" t="s">
        <v>1023</v>
      </c>
      <c r="HO158" s="1182" t="s">
        <v>1023</v>
      </c>
      <c r="HP158" s="1182" t="s">
        <v>1023</v>
      </c>
      <c r="HQ158" s="1182" t="s">
        <v>1023</v>
      </c>
      <c r="HR158" s="1182" t="s">
        <v>1023</v>
      </c>
      <c r="HS158" s="1182" t="s">
        <v>1023</v>
      </c>
      <c r="HT158" s="1182" t="s">
        <v>1023</v>
      </c>
      <c r="HU158" s="1182" t="s">
        <v>1023</v>
      </c>
      <c r="HV158" s="1182">
        <v>1</v>
      </c>
      <c r="HW158" s="1182">
        <v>10</v>
      </c>
      <c r="HX158" s="1182">
        <v>18</v>
      </c>
      <c r="HY158" s="1182">
        <v>14</v>
      </c>
      <c r="HZ158" s="1182" t="s">
        <v>1023</v>
      </c>
      <c r="IA158" s="1182" t="s">
        <v>1023</v>
      </c>
      <c r="IB158" s="1182" t="s">
        <v>1023</v>
      </c>
      <c r="IC158" s="1182" t="s">
        <v>1023</v>
      </c>
      <c r="ID158" s="1182" t="s">
        <v>1023</v>
      </c>
      <c r="IE158" s="1182" t="s">
        <v>1023</v>
      </c>
      <c r="IF158" s="1182" t="s">
        <v>1023</v>
      </c>
      <c r="IG158" s="1182" t="s">
        <v>1023</v>
      </c>
      <c r="IH158" s="1182">
        <v>1</v>
      </c>
      <c r="II158" s="1182">
        <v>2</v>
      </c>
      <c r="IJ158" s="1182">
        <v>4</v>
      </c>
      <c r="IK158" s="1182">
        <v>1</v>
      </c>
      <c r="IL158" s="1182" t="s">
        <v>1023</v>
      </c>
      <c r="IM158" s="1182" t="s">
        <v>1023</v>
      </c>
      <c r="IN158" s="1182" t="s">
        <v>1023</v>
      </c>
      <c r="IO158" s="1182" t="s">
        <v>1023</v>
      </c>
      <c r="IP158" s="1182" t="s">
        <v>1023</v>
      </c>
      <c r="IQ158" s="1182">
        <v>2</v>
      </c>
      <c r="IR158" s="1182" t="s">
        <v>1023</v>
      </c>
      <c r="IS158" s="1182" t="s">
        <v>1023</v>
      </c>
      <c r="IT158" s="1182" t="s">
        <v>1023</v>
      </c>
      <c r="IU158" s="1182" t="s">
        <v>1023</v>
      </c>
      <c r="IV158" s="1182" t="s">
        <v>1023</v>
      </c>
      <c r="IW158" s="1182" t="s">
        <v>1023</v>
      </c>
      <c r="IX158" s="1182" t="s">
        <v>1023</v>
      </c>
      <c r="IY158" s="1182" t="s">
        <v>1023</v>
      </c>
      <c r="IZ158" s="1182" t="s">
        <v>1023</v>
      </c>
      <c r="JA158" s="1182" t="s">
        <v>1023</v>
      </c>
      <c r="JB158" s="1182">
        <v>1</v>
      </c>
      <c r="JC158" s="1182">
        <v>5</v>
      </c>
      <c r="JD158" s="1182" t="s">
        <v>1023</v>
      </c>
      <c r="JE158" s="1182" t="s">
        <v>1023</v>
      </c>
      <c r="JF158" s="1182" t="s">
        <v>1023</v>
      </c>
      <c r="JG158" s="1182">
        <v>1</v>
      </c>
      <c r="JH158" s="1182" t="s">
        <v>1023</v>
      </c>
      <c r="JI158" s="1182" t="s">
        <v>1023</v>
      </c>
      <c r="JJ158" s="1182" t="s">
        <v>1023</v>
      </c>
      <c r="JK158" s="1182" t="s">
        <v>1023</v>
      </c>
      <c r="JL158" s="1182" t="s">
        <v>1023</v>
      </c>
      <c r="JM158" s="1182" t="s">
        <v>1023</v>
      </c>
      <c r="JN158" s="1182" t="s">
        <v>1023</v>
      </c>
      <c r="JO158" s="1182">
        <v>2</v>
      </c>
      <c r="JP158" s="1182" t="s">
        <v>1023</v>
      </c>
      <c r="JQ158" s="1182" t="s">
        <v>1023</v>
      </c>
      <c r="JR158" s="1182" t="s">
        <v>1023</v>
      </c>
      <c r="JS158" s="1182" t="s">
        <v>1023</v>
      </c>
      <c r="JT158" s="1182">
        <v>1</v>
      </c>
      <c r="JU158" s="1182" t="s">
        <v>1023</v>
      </c>
      <c r="JV158" s="1182" t="s">
        <v>1023</v>
      </c>
      <c r="JW158" s="1182" t="s">
        <v>1023</v>
      </c>
      <c r="JX158" s="1182" t="s">
        <v>1023</v>
      </c>
      <c r="JY158" s="1182" t="s">
        <v>1023</v>
      </c>
      <c r="JZ158" s="1182">
        <v>3</v>
      </c>
      <c r="KA158" s="1182">
        <v>10</v>
      </c>
      <c r="KB158" s="1182">
        <v>21</v>
      </c>
      <c r="KC158" s="1182" t="s">
        <v>1023</v>
      </c>
      <c r="KD158" s="1182" t="s">
        <v>1023</v>
      </c>
      <c r="KE158" s="1182" t="s">
        <v>1023</v>
      </c>
      <c r="KF158" s="1182" t="s">
        <v>1023</v>
      </c>
      <c r="KG158" s="1182" t="s">
        <v>1023</v>
      </c>
      <c r="KH158" s="1182" t="s">
        <v>1023</v>
      </c>
      <c r="KI158" s="1182" t="s">
        <v>1023</v>
      </c>
      <c r="KJ158" s="1182" t="s">
        <v>1023</v>
      </c>
      <c r="KK158" s="1182" t="s">
        <v>1023</v>
      </c>
      <c r="KL158" s="1182">
        <v>1</v>
      </c>
      <c r="KM158" s="1182">
        <v>3</v>
      </c>
      <c r="KN158" s="1182">
        <v>16</v>
      </c>
      <c r="KO158" s="1182">
        <v>26</v>
      </c>
      <c r="KP158" s="1182" t="s">
        <v>1023</v>
      </c>
      <c r="KQ158" s="1182" t="s">
        <v>1023</v>
      </c>
      <c r="KR158" s="1182" t="s">
        <v>1023</v>
      </c>
      <c r="KS158" s="1182" t="s">
        <v>1023</v>
      </c>
      <c r="KT158" s="1182" t="s">
        <v>1023</v>
      </c>
      <c r="KU158" s="1182" t="s">
        <v>1023</v>
      </c>
      <c r="KV158" s="1182" t="s">
        <v>1023</v>
      </c>
      <c r="KW158" s="1182" t="s">
        <v>1023</v>
      </c>
      <c r="KX158" s="1182" t="s">
        <v>1023</v>
      </c>
      <c r="KY158" s="1182" t="s">
        <v>1023</v>
      </c>
    </row>
    <row r="159" spans="2:311" ht="15" customHeight="1">
      <c r="B159" s="1501"/>
      <c r="C159" s="1501" t="s">
        <v>71</v>
      </c>
      <c r="D159" s="1503"/>
      <c r="E159" s="1182">
        <v>915</v>
      </c>
      <c r="F159" s="1182">
        <v>915</v>
      </c>
      <c r="G159" s="1182" t="s">
        <v>1023</v>
      </c>
      <c r="H159" s="1182" t="s">
        <v>1023</v>
      </c>
      <c r="I159" s="1182" t="s">
        <v>1023</v>
      </c>
      <c r="J159" s="1182" t="s">
        <v>1023</v>
      </c>
      <c r="K159" s="1182" t="s">
        <v>1023</v>
      </c>
      <c r="L159" s="1182" t="s">
        <v>1023</v>
      </c>
      <c r="M159" s="1182" t="s">
        <v>1023</v>
      </c>
      <c r="N159" s="1182" t="s">
        <v>1023</v>
      </c>
      <c r="O159" s="1182" t="s">
        <v>1023</v>
      </c>
      <c r="P159" s="1182" t="s">
        <v>1023</v>
      </c>
      <c r="Q159" s="1182">
        <v>10</v>
      </c>
      <c r="R159" s="1182">
        <v>11</v>
      </c>
      <c r="S159" s="1182">
        <v>28</v>
      </c>
      <c r="T159" s="1182" t="s">
        <v>1023</v>
      </c>
      <c r="U159" s="1182" t="s">
        <v>1023</v>
      </c>
      <c r="V159" s="1182" t="s">
        <v>1023</v>
      </c>
      <c r="W159" s="1182" t="s">
        <v>1023</v>
      </c>
      <c r="X159" s="1182" t="s">
        <v>1023</v>
      </c>
      <c r="Y159" s="1182" t="s">
        <v>1023</v>
      </c>
      <c r="Z159" s="1182" t="s">
        <v>1023</v>
      </c>
      <c r="AA159" s="1182" t="s">
        <v>1023</v>
      </c>
      <c r="AB159" s="1182" t="s">
        <v>1023</v>
      </c>
      <c r="AC159" s="1182" t="s">
        <v>1023</v>
      </c>
      <c r="AD159" s="1182" t="s">
        <v>1023</v>
      </c>
      <c r="AE159" s="1182">
        <v>1</v>
      </c>
      <c r="AF159" s="1182">
        <v>2</v>
      </c>
      <c r="AG159" s="1182" t="s">
        <v>1023</v>
      </c>
      <c r="AH159" s="1182" t="s">
        <v>1023</v>
      </c>
      <c r="AI159" s="1182" t="s">
        <v>1023</v>
      </c>
      <c r="AJ159" s="1182" t="s">
        <v>1023</v>
      </c>
      <c r="AK159" s="1182" t="s">
        <v>1023</v>
      </c>
      <c r="AL159" s="1182" t="s">
        <v>1023</v>
      </c>
      <c r="AM159" s="1182" t="s">
        <v>1023</v>
      </c>
      <c r="AN159" s="1182" t="s">
        <v>1023</v>
      </c>
      <c r="AO159" s="1182" t="s">
        <v>1023</v>
      </c>
      <c r="AP159" s="1182" t="s">
        <v>1023</v>
      </c>
      <c r="AQ159" s="1182">
        <v>4</v>
      </c>
      <c r="AR159" s="1182">
        <v>11</v>
      </c>
      <c r="AS159" s="1182" t="s">
        <v>1023</v>
      </c>
      <c r="AT159" s="1182" t="s">
        <v>1023</v>
      </c>
      <c r="AU159" s="1182" t="s">
        <v>1023</v>
      </c>
      <c r="AV159" s="1182" t="s">
        <v>1023</v>
      </c>
      <c r="AW159" s="1182" t="s">
        <v>1023</v>
      </c>
      <c r="AX159" s="1182" t="s">
        <v>1023</v>
      </c>
      <c r="AY159" s="1182" t="s">
        <v>1023</v>
      </c>
      <c r="AZ159" s="1182" t="s">
        <v>1023</v>
      </c>
      <c r="BA159" s="1182" t="s">
        <v>1023</v>
      </c>
      <c r="BB159" s="1182">
        <v>1</v>
      </c>
      <c r="BC159" s="1182">
        <v>2</v>
      </c>
      <c r="BD159" s="1182">
        <v>6</v>
      </c>
      <c r="BE159" s="1182" t="s">
        <v>1023</v>
      </c>
      <c r="BF159" s="1182" t="s">
        <v>1023</v>
      </c>
      <c r="BG159" s="1182" t="s">
        <v>1023</v>
      </c>
      <c r="BH159" s="1182" t="s">
        <v>1023</v>
      </c>
      <c r="BI159" s="1182">
        <v>1</v>
      </c>
      <c r="BJ159" s="1182" t="s">
        <v>1023</v>
      </c>
      <c r="BK159" s="1182">
        <v>1</v>
      </c>
      <c r="BL159" s="1182" t="s">
        <v>1023</v>
      </c>
      <c r="BM159" s="1182" t="s">
        <v>1023</v>
      </c>
      <c r="BN159" s="1182" t="s">
        <v>1023</v>
      </c>
      <c r="BO159" s="1182" t="s">
        <v>1023</v>
      </c>
      <c r="BP159" s="1182" t="s">
        <v>1023</v>
      </c>
      <c r="BQ159" s="1182">
        <v>8</v>
      </c>
      <c r="BR159" s="1182" t="s">
        <v>1023</v>
      </c>
      <c r="BS159" s="1182" t="s">
        <v>1023</v>
      </c>
      <c r="BT159" s="1182" t="s">
        <v>1023</v>
      </c>
      <c r="BU159" s="1182">
        <v>2</v>
      </c>
      <c r="BV159" s="1182">
        <v>1</v>
      </c>
      <c r="BW159" s="1182" t="s">
        <v>1023</v>
      </c>
      <c r="BX159" s="1182" t="s">
        <v>1023</v>
      </c>
      <c r="BY159" s="1182" t="s">
        <v>1023</v>
      </c>
      <c r="BZ159" s="1182">
        <v>1</v>
      </c>
      <c r="CA159" s="1182" t="s">
        <v>1023</v>
      </c>
      <c r="CB159" s="1182" t="s">
        <v>1023</v>
      </c>
      <c r="CC159" s="1182">
        <v>2</v>
      </c>
      <c r="CD159" s="1182">
        <v>16</v>
      </c>
      <c r="CE159" s="1182" t="s">
        <v>1023</v>
      </c>
      <c r="CF159" s="1182" t="s">
        <v>1023</v>
      </c>
      <c r="CG159" s="1182" t="s">
        <v>1023</v>
      </c>
      <c r="CH159" s="1182" t="s">
        <v>1023</v>
      </c>
      <c r="CI159" s="1182" t="s">
        <v>1023</v>
      </c>
      <c r="CJ159" s="1182" t="s">
        <v>1023</v>
      </c>
      <c r="CK159" s="1182" t="s">
        <v>1023</v>
      </c>
      <c r="CL159" s="1182" t="s">
        <v>1023</v>
      </c>
      <c r="CM159" s="1182" t="s">
        <v>1023</v>
      </c>
      <c r="CN159" s="1182" t="s">
        <v>1023</v>
      </c>
      <c r="CO159" s="1182">
        <v>3</v>
      </c>
      <c r="CP159" s="1182">
        <v>9</v>
      </c>
      <c r="CQ159" s="1182">
        <v>32</v>
      </c>
      <c r="CR159" s="1182" t="s">
        <v>1023</v>
      </c>
      <c r="CS159" s="1182" t="s">
        <v>1023</v>
      </c>
      <c r="CT159" s="1182" t="s">
        <v>1023</v>
      </c>
      <c r="CU159" s="1182">
        <v>1</v>
      </c>
      <c r="CV159" s="1182" t="s">
        <v>1023</v>
      </c>
      <c r="CW159" s="1182" t="s">
        <v>1023</v>
      </c>
      <c r="CX159" s="1182" t="s">
        <v>1023</v>
      </c>
      <c r="CY159" s="1182" t="s">
        <v>1023</v>
      </c>
      <c r="CZ159" s="1182" t="s">
        <v>1023</v>
      </c>
      <c r="DA159" s="1182">
        <v>2</v>
      </c>
      <c r="DB159" s="1182">
        <v>8</v>
      </c>
      <c r="DC159" s="1182">
        <v>7</v>
      </c>
      <c r="DD159" s="1182" t="s">
        <v>1023</v>
      </c>
      <c r="DE159" s="1182" t="s">
        <v>1023</v>
      </c>
      <c r="DF159" s="1182" t="s">
        <v>1023</v>
      </c>
      <c r="DG159" s="1182">
        <v>1</v>
      </c>
      <c r="DH159" s="1182" t="s">
        <v>1023</v>
      </c>
      <c r="DI159" s="1182">
        <v>1</v>
      </c>
      <c r="DJ159" s="1182">
        <v>2</v>
      </c>
      <c r="DK159" s="1182" t="s">
        <v>1023</v>
      </c>
      <c r="DL159" s="1182">
        <v>1</v>
      </c>
      <c r="DM159" s="1182">
        <v>1</v>
      </c>
      <c r="DN159" s="1182">
        <v>15</v>
      </c>
      <c r="DO159" s="1182">
        <v>73</v>
      </c>
      <c r="DP159" s="1182">
        <v>235</v>
      </c>
      <c r="DQ159" s="1182" t="s">
        <v>1023</v>
      </c>
      <c r="DR159" s="1182" t="s">
        <v>1023</v>
      </c>
      <c r="DS159" s="1182" t="s">
        <v>1023</v>
      </c>
      <c r="DT159" s="1182" t="s">
        <v>1023</v>
      </c>
      <c r="DU159" s="1182" t="s">
        <v>1023</v>
      </c>
      <c r="DV159" s="1182" t="s">
        <v>1023</v>
      </c>
      <c r="DW159" s="1182" t="s">
        <v>1023</v>
      </c>
      <c r="DX159" s="1182" t="s">
        <v>1023</v>
      </c>
      <c r="DY159" s="1182" t="s">
        <v>1023</v>
      </c>
      <c r="DZ159" s="1182">
        <v>1</v>
      </c>
      <c r="EA159" s="1182">
        <v>4</v>
      </c>
      <c r="EB159" s="1182">
        <v>10</v>
      </c>
      <c r="EC159" s="1182" t="s">
        <v>1023</v>
      </c>
      <c r="ED159" s="1182" t="s">
        <v>1023</v>
      </c>
      <c r="EE159" s="1182" t="s">
        <v>1023</v>
      </c>
      <c r="EF159" s="1182" t="s">
        <v>1023</v>
      </c>
      <c r="EG159" s="1182" t="s">
        <v>1023</v>
      </c>
      <c r="EH159" s="1182" t="s">
        <v>1023</v>
      </c>
      <c r="EI159" s="1182" t="s">
        <v>1023</v>
      </c>
      <c r="EJ159" s="1182">
        <v>1</v>
      </c>
      <c r="EK159" s="1182">
        <v>1</v>
      </c>
      <c r="EL159" s="1182">
        <v>2</v>
      </c>
      <c r="EM159" s="1182">
        <v>5</v>
      </c>
      <c r="EN159" s="1182">
        <v>14</v>
      </c>
      <c r="EO159" s="1182" t="s">
        <v>1023</v>
      </c>
      <c r="EP159" s="1182" t="s">
        <v>1023</v>
      </c>
      <c r="EQ159" s="1182" t="s">
        <v>1023</v>
      </c>
      <c r="ER159" s="1182" t="s">
        <v>1023</v>
      </c>
      <c r="ES159" s="1182" t="s">
        <v>1023</v>
      </c>
      <c r="ET159" s="1182" t="s">
        <v>1023</v>
      </c>
      <c r="EU159" s="1182" t="s">
        <v>1023</v>
      </c>
      <c r="EV159" s="1182" t="s">
        <v>1023</v>
      </c>
      <c r="EW159" s="1182" t="s">
        <v>1023</v>
      </c>
      <c r="EX159" s="1182" t="s">
        <v>1023</v>
      </c>
      <c r="EY159" s="1182">
        <v>5</v>
      </c>
      <c r="EZ159" s="1182">
        <v>14</v>
      </c>
      <c r="FA159" s="1182">
        <v>38</v>
      </c>
      <c r="FB159" s="1182" t="s">
        <v>1023</v>
      </c>
      <c r="FC159" s="1182" t="s">
        <v>1023</v>
      </c>
      <c r="FD159" s="1182" t="s">
        <v>1023</v>
      </c>
      <c r="FE159" s="1182">
        <v>1</v>
      </c>
      <c r="FF159" s="1182" t="s">
        <v>1023</v>
      </c>
      <c r="FG159" s="1182" t="s">
        <v>1023</v>
      </c>
      <c r="FH159" s="1182" t="s">
        <v>1023</v>
      </c>
      <c r="FI159" s="1182">
        <v>2</v>
      </c>
      <c r="FJ159" s="1182" t="s">
        <v>1023</v>
      </c>
      <c r="FK159" s="1182" t="s">
        <v>1023</v>
      </c>
      <c r="FL159" s="1182">
        <v>5</v>
      </c>
      <c r="FM159" s="1182">
        <v>28</v>
      </c>
      <c r="FN159" s="1182">
        <v>82</v>
      </c>
      <c r="FO159" s="1182" t="s">
        <v>1023</v>
      </c>
      <c r="FP159" s="1182" t="s">
        <v>1023</v>
      </c>
      <c r="FQ159" s="1182" t="s">
        <v>1023</v>
      </c>
      <c r="FR159" s="1182" t="s">
        <v>1023</v>
      </c>
      <c r="FS159" s="1182" t="s">
        <v>1023</v>
      </c>
      <c r="FT159" s="1182" t="s">
        <v>1023</v>
      </c>
      <c r="FU159" s="1182" t="s">
        <v>1023</v>
      </c>
      <c r="FV159" s="1182" t="s">
        <v>1023</v>
      </c>
      <c r="FW159" s="1182" t="s">
        <v>1023</v>
      </c>
      <c r="FX159" s="1182" t="s">
        <v>1023</v>
      </c>
      <c r="FY159" s="1182">
        <v>1</v>
      </c>
      <c r="FZ159" s="1182">
        <v>3</v>
      </c>
      <c r="GA159" s="1182" t="s">
        <v>1023</v>
      </c>
      <c r="GB159" s="1182" t="s">
        <v>1023</v>
      </c>
      <c r="GC159" s="1182" t="s">
        <v>1023</v>
      </c>
      <c r="GD159" s="1182" t="s">
        <v>1023</v>
      </c>
      <c r="GE159" s="1182" t="s">
        <v>1023</v>
      </c>
      <c r="GF159" s="1182" t="s">
        <v>1023</v>
      </c>
      <c r="GG159" s="1182" t="s">
        <v>1023</v>
      </c>
      <c r="GH159" s="1182" t="s">
        <v>1023</v>
      </c>
      <c r="GI159" s="1182" t="s">
        <v>1023</v>
      </c>
      <c r="GJ159" s="1182" t="s">
        <v>1023</v>
      </c>
      <c r="GK159" s="1182" t="s">
        <v>1023</v>
      </c>
      <c r="GL159" s="1182">
        <v>1</v>
      </c>
      <c r="GM159" s="1182" t="s">
        <v>1023</v>
      </c>
      <c r="GN159" s="1182" t="s">
        <v>1023</v>
      </c>
      <c r="GO159" s="1182" t="s">
        <v>1023</v>
      </c>
      <c r="GP159" s="1182" t="s">
        <v>1023</v>
      </c>
      <c r="GQ159" s="1182" t="s">
        <v>1023</v>
      </c>
      <c r="GR159" s="1182" t="s">
        <v>1023</v>
      </c>
      <c r="GS159" s="1182" t="s">
        <v>1023</v>
      </c>
      <c r="GT159" s="1182" t="s">
        <v>1023</v>
      </c>
      <c r="GU159" s="1182" t="s">
        <v>1023</v>
      </c>
      <c r="GV159" s="1182" t="s">
        <v>1023</v>
      </c>
      <c r="GW159" s="1182" t="s">
        <v>1023</v>
      </c>
      <c r="GX159" s="1182" t="s">
        <v>1023</v>
      </c>
      <c r="GY159" s="1182">
        <v>1</v>
      </c>
      <c r="GZ159" s="1182" t="s">
        <v>1023</v>
      </c>
      <c r="HA159" s="1182" t="s">
        <v>1023</v>
      </c>
      <c r="HB159" s="1182" t="s">
        <v>1023</v>
      </c>
      <c r="HC159" s="1182">
        <v>1</v>
      </c>
      <c r="HD159" s="1182" t="s">
        <v>1023</v>
      </c>
      <c r="HE159" s="1182" t="s">
        <v>1023</v>
      </c>
      <c r="HF159" s="1182">
        <v>2</v>
      </c>
      <c r="HG159" s="1182" t="s">
        <v>1023</v>
      </c>
      <c r="HH159" s="1182" t="s">
        <v>1023</v>
      </c>
      <c r="HI159" s="1182" t="s">
        <v>1023</v>
      </c>
      <c r="HJ159" s="1182">
        <v>9</v>
      </c>
      <c r="HK159" s="1182">
        <v>25</v>
      </c>
      <c r="HL159" s="1182">
        <v>82</v>
      </c>
      <c r="HM159" s="1182" t="s">
        <v>1023</v>
      </c>
      <c r="HN159" s="1182" t="s">
        <v>1023</v>
      </c>
      <c r="HO159" s="1182" t="s">
        <v>1023</v>
      </c>
      <c r="HP159" s="1182" t="s">
        <v>1023</v>
      </c>
      <c r="HQ159" s="1182" t="s">
        <v>1023</v>
      </c>
      <c r="HR159" s="1182" t="s">
        <v>1023</v>
      </c>
      <c r="HS159" s="1182" t="s">
        <v>1023</v>
      </c>
      <c r="HT159" s="1182" t="s">
        <v>1023</v>
      </c>
      <c r="HU159" s="1182" t="s">
        <v>1023</v>
      </c>
      <c r="HV159" s="1182" t="s">
        <v>1023</v>
      </c>
      <c r="HW159" s="1182">
        <v>1</v>
      </c>
      <c r="HX159" s="1182">
        <v>2</v>
      </c>
      <c r="HY159" s="1182">
        <v>12</v>
      </c>
      <c r="HZ159" s="1182" t="s">
        <v>1023</v>
      </c>
      <c r="IA159" s="1182" t="s">
        <v>1023</v>
      </c>
      <c r="IB159" s="1182" t="s">
        <v>1023</v>
      </c>
      <c r="IC159" s="1182" t="s">
        <v>1023</v>
      </c>
      <c r="ID159" s="1182" t="s">
        <v>1023</v>
      </c>
      <c r="IE159" s="1182" t="s">
        <v>1023</v>
      </c>
      <c r="IF159" s="1182" t="s">
        <v>1023</v>
      </c>
      <c r="IG159" s="1182" t="s">
        <v>1023</v>
      </c>
      <c r="IH159" s="1182" t="s">
        <v>1023</v>
      </c>
      <c r="II159" s="1182" t="s">
        <v>1023</v>
      </c>
      <c r="IJ159" s="1182">
        <v>3</v>
      </c>
      <c r="IK159" s="1182">
        <v>1</v>
      </c>
      <c r="IL159" s="1182" t="s">
        <v>1023</v>
      </c>
      <c r="IM159" s="1182" t="s">
        <v>1023</v>
      </c>
      <c r="IN159" s="1182" t="s">
        <v>1023</v>
      </c>
      <c r="IO159" s="1182" t="s">
        <v>1023</v>
      </c>
      <c r="IP159" s="1182" t="s">
        <v>1023</v>
      </c>
      <c r="IQ159" s="1182">
        <v>1</v>
      </c>
      <c r="IR159" s="1182" t="s">
        <v>1023</v>
      </c>
      <c r="IS159" s="1182" t="s">
        <v>1023</v>
      </c>
      <c r="IT159" s="1182" t="s">
        <v>1023</v>
      </c>
      <c r="IU159" s="1182" t="s">
        <v>1023</v>
      </c>
      <c r="IV159" s="1182" t="s">
        <v>1023</v>
      </c>
      <c r="IW159" s="1182" t="s">
        <v>1023</v>
      </c>
      <c r="IX159" s="1182" t="s">
        <v>1023</v>
      </c>
      <c r="IY159" s="1182" t="s">
        <v>1023</v>
      </c>
      <c r="IZ159" s="1182" t="s">
        <v>1023</v>
      </c>
      <c r="JA159" s="1182" t="s">
        <v>1023</v>
      </c>
      <c r="JB159" s="1182">
        <v>1</v>
      </c>
      <c r="JC159" s="1182">
        <v>3</v>
      </c>
      <c r="JD159" s="1182" t="s">
        <v>1023</v>
      </c>
      <c r="JE159" s="1182" t="s">
        <v>1023</v>
      </c>
      <c r="JF159" s="1182" t="s">
        <v>1023</v>
      </c>
      <c r="JG159" s="1182" t="s">
        <v>1023</v>
      </c>
      <c r="JH159" s="1182" t="s">
        <v>1023</v>
      </c>
      <c r="JI159" s="1182" t="s">
        <v>1023</v>
      </c>
      <c r="JJ159" s="1182" t="s">
        <v>1023</v>
      </c>
      <c r="JK159" s="1182" t="s">
        <v>1023</v>
      </c>
      <c r="JL159" s="1182" t="s">
        <v>1023</v>
      </c>
      <c r="JM159" s="1182">
        <v>1</v>
      </c>
      <c r="JN159" s="1182">
        <v>2</v>
      </c>
      <c r="JO159" s="1182" t="s">
        <v>1023</v>
      </c>
      <c r="JP159" s="1182" t="s">
        <v>1023</v>
      </c>
      <c r="JQ159" s="1182" t="s">
        <v>1023</v>
      </c>
      <c r="JR159" s="1182" t="s">
        <v>1023</v>
      </c>
      <c r="JS159" s="1182" t="s">
        <v>1023</v>
      </c>
      <c r="JT159" s="1182" t="s">
        <v>1023</v>
      </c>
      <c r="JU159" s="1182" t="s">
        <v>1023</v>
      </c>
      <c r="JV159" s="1182" t="s">
        <v>1023</v>
      </c>
      <c r="JW159" s="1182" t="s">
        <v>1023</v>
      </c>
      <c r="JX159" s="1182" t="s">
        <v>1023</v>
      </c>
      <c r="JY159" s="1182" t="s">
        <v>1023</v>
      </c>
      <c r="JZ159" s="1182">
        <v>2</v>
      </c>
      <c r="KA159" s="1182">
        <v>4</v>
      </c>
      <c r="KB159" s="1182">
        <v>8</v>
      </c>
      <c r="KC159" s="1182" t="s">
        <v>1023</v>
      </c>
      <c r="KD159" s="1182" t="s">
        <v>1023</v>
      </c>
      <c r="KE159" s="1182" t="s">
        <v>1023</v>
      </c>
      <c r="KF159" s="1182" t="s">
        <v>1023</v>
      </c>
      <c r="KG159" s="1182" t="s">
        <v>1023</v>
      </c>
      <c r="KH159" s="1182" t="s">
        <v>1023</v>
      </c>
      <c r="KI159" s="1182" t="s">
        <v>1023</v>
      </c>
      <c r="KJ159" s="1182" t="s">
        <v>1023</v>
      </c>
      <c r="KK159" s="1182" t="s">
        <v>1023</v>
      </c>
      <c r="KL159" s="1182" t="s">
        <v>1023</v>
      </c>
      <c r="KM159" s="1182" t="s">
        <v>1023</v>
      </c>
      <c r="KN159" s="1182">
        <v>13</v>
      </c>
      <c r="KO159" s="1182">
        <v>24</v>
      </c>
      <c r="KP159" s="1182" t="s">
        <v>1023</v>
      </c>
      <c r="KQ159" s="1182" t="s">
        <v>1023</v>
      </c>
      <c r="KR159" s="1182" t="s">
        <v>1023</v>
      </c>
      <c r="KS159" s="1182" t="s">
        <v>1023</v>
      </c>
      <c r="KT159" s="1182" t="s">
        <v>1023</v>
      </c>
      <c r="KU159" s="1182" t="s">
        <v>1023</v>
      </c>
      <c r="KV159" s="1182" t="s">
        <v>1023</v>
      </c>
      <c r="KW159" s="1182" t="s">
        <v>1023</v>
      </c>
      <c r="KX159" s="1182" t="s">
        <v>1023</v>
      </c>
      <c r="KY159" s="1182" t="s">
        <v>1023</v>
      </c>
    </row>
    <row r="160" spans="2:311" ht="15" customHeight="1">
      <c r="B160" s="1501" t="s">
        <v>1086</v>
      </c>
      <c r="C160" s="1501" t="s">
        <v>49</v>
      </c>
      <c r="D160" s="1501" t="s">
        <v>49</v>
      </c>
      <c r="E160" s="1182">
        <v>417</v>
      </c>
      <c r="F160" s="1182">
        <v>417</v>
      </c>
      <c r="G160" s="1182" t="s">
        <v>1023</v>
      </c>
      <c r="H160" s="1182" t="s">
        <v>1023</v>
      </c>
      <c r="I160" s="1182" t="s">
        <v>1023</v>
      </c>
      <c r="J160" s="1182" t="s">
        <v>1023</v>
      </c>
      <c r="K160" s="1182" t="s">
        <v>1023</v>
      </c>
      <c r="L160" s="1182" t="s">
        <v>1023</v>
      </c>
      <c r="M160" s="1182" t="s">
        <v>1023</v>
      </c>
      <c r="N160" s="1182" t="s">
        <v>1023</v>
      </c>
      <c r="O160" s="1182" t="s">
        <v>1023</v>
      </c>
      <c r="P160" s="1182">
        <v>1</v>
      </c>
      <c r="Q160" s="1182">
        <v>1</v>
      </c>
      <c r="R160" s="1182">
        <v>2</v>
      </c>
      <c r="S160" s="1182">
        <v>12</v>
      </c>
      <c r="T160" s="1182" t="s">
        <v>1023</v>
      </c>
      <c r="U160" s="1182" t="s">
        <v>1023</v>
      </c>
      <c r="V160" s="1182" t="s">
        <v>1023</v>
      </c>
      <c r="W160" s="1182" t="s">
        <v>1023</v>
      </c>
      <c r="X160" s="1182" t="s">
        <v>1023</v>
      </c>
      <c r="Y160" s="1182" t="s">
        <v>1023</v>
      </c>
      <c r="Z160" s="1182" t="s">
        <v>1023</v>
      </c>
      <c r="AA160" s="1182" t="s">
        <v>1023</v>
      </c>
      <c r="AB160" s="1182" t="s">
        <v>1023</v>
      </c>
      <c r="AC160" s="1182">
        <v>1</v>
      </c>
      <c r="AD160" s="1182" t="s">
        <v>1023</v>
      </c>
      <c r="AE160" s="1182">
        <v>2</v>
      </c>
      <c r="AF160" s="1182">
        <v>5</v>
      </c>
      <c r="AG160" s="1182" t="s">
        <v>1023</v>
      </c>
      <c r="AH160" s="1182" t="s">
        <v>1023</v>
      </c>
      <c r="AI160" s="1182" t="s">
        <v>1023</v>
      </c>
      <c r="AJ160" s="1182" t="s">
        <v>1023</v>
      </c>
      <c r="AK160" s="1182" t="s">
        <v>1023</v>
      </c>
      <c r="AL160" s="1182" t="s">
        <v>1023</v>
      </c>
      <c r="AM160" s="1182" t="s">
        <v>1023</v>
      </c>
      <c r="AN160" s="1182" t="s">
        <v>1023</v>
      </c>
      <c r="AO160" s="1182" t="s">
        <v>1023</v>
      </c>
      <c r="AP160" s="1182" t="s">
        <v>1023</v>
      </c>
      <c r="AQ160" s="1182">
        <v>1</v>
      </c>
      <c r="AR160" s="1182">
        <v>1</v>
      </c>
      <c r="AS160" s="1182" t="s">
        <v>1023</v>
      </c>
      <c r="AT160" s="1182" t="s">
        <v>1023</v>
      </c>
      <c r="AU160" s="1182" t="s">
        <v>1023</v>
      </c>
      <c r="AV160" s="1182" t="s">
        <v>1023</v>
      </c>
      <c r="AW160" s="1182" t="s">
        <v>1023</v>
      </c>
      <c r="AX160" s="1182" t="s">
        <v>1023</v>
      </c>
      <c r="AY160" s="1182" t="s">
        <v>1023</v>
      </c>
      <c r="AZ160" s="1182" t="s">
        <v>1023</v>
      </c>
      <c r="BA160" s="1182" t="s">
        <v>1023</v>
      </c>
      <c r="BB160" s="1182">
        <v>2</v>
      </c>
      <c r="BC160" s="1182" t="s">
        <v>1023</v>
      </c>
      <c r="BD160" s="1182">
        <v>4</v>
      </c>
      <c r="BE160" s="1182" t="s">
        <v>1023</v>
      </c>
      <c r="BF160" s="1182" t="s">
        <v>1023</v>
      </c>
      <c r="BG160" s="1182" t="s">
        <v>1023</v>
      </c>
      <c r="BH160" s="1182" t="s">
        <v>1023</v>
      </c>
      <c r="BI160" s="1182" t="s">
        <v>1023</v>
      </c>
      <c r="BJ160" s="1182" t="s">
        <v>1023</v>
      </c>
      <c r="BK160" s="1182">
        <v>1</v>
      </c>
      <c r="BL160" s="1182">
        <v>1</v>
      </c>
      <c r="BM160" s="1182" t="s">
        <v>1023</v>
      </c>
      <c r="BN160" s="1182" t="s">
        <v>1023</v>
      </c>
      <c r="BO160" s="1182">
        <v>1</v>
      </c>
      <c r="BP160" s="1182" t="s">
        <v>1023</v>
      </c>
      <c r="BQ160" s="1182">
        <v>8</v>
      </c>
      <c r="BR160" s="1182" t="s">
        <v>1023</v>
      </c>
      <c r="BS160" s="1182" t="s">
        <v>1023</v>
      </c>
      <c r="BT160" s="1182" t="s">
        <v>1023</v>
      </c>
      <c r="BU160" s="1182" t="s">
        <v>1023</v>
      </c>
      <c r="BV160" s="1182" t="s">
        <v>1023</v>
      </c>
      <c r="BW160" s="1182" t="s">
        <v>1023</v>
      </c>
      <c r="BX160" s="1182" t="s">
        <v>1023</v>
      </c>
      <c r="BY160" s="1182">
        <v>1</v>
      </c>
      <c r="BZ160" s="1182" t="s">
        <v>1023</v>
      </c>
      <c r="CA160" s="1182">
        <v>1</v>
      </c>
      <c r="CB160" s="1182">
        <v>1</v>
      </c>
      <c r="CC160" s="1182">
        <v>1</v>
      </c>
      <c r="CD160" s="1182">
        <v>31</v>
      </c>
      <c r="CE160" s="1182" t="s">
        <v>1023</v>
      </c>
      <c r="CF160" s="1182" t="s">
        <v>1023</v>
      </c>
      <c r="CG160" s="1182" t="s">
        <v>1023</v>
      </c>
      <c r="CH160" s="1182" t="s">
        <v>1023</v>
      </c>
      <c r="CI160" s="1182" t="s">
        <v>1023</v>
      </c>
      <c r="CJ160" s="1182" t="s">
        <v>1023</v>
      </c>
      <c r="CK160" s="1182">
        <v>1</v>
      </c>
      <c r="CL160" s="1182" t="s">
        <v>1023</v>
      </c>
      <c r="CM160" s="1182" t="s">
        <v>1023</v>
      </c>
      <c r="CN160" s="1182" t="s">
        <v>1023</v>
      </c>
      <c r="CO160" s="1182">
        <v>1</v>
      </c>
      <c r="CP160" s="1182" t="s">
        <v>1023</v>
      </c>
      <c r="CQ160" s="1182">
        <v>4</v>
      </c>
      <c r="CR160" s="1182" t="s">
        <v>1023</v>
      </c>
      <c r="CS160" s="1182" t="s">
        <v>1023</v>
      </c>
      <c r="CT160" s="1182" t="s">
        <v>1023</v>
      </c>
      <c r="CU160" s="1182" t="s">
        <v>1023</v>
      </c>
      <c r="CV160" s="1182" t="s">
        <v>1023</v>
      </c>
      <c r="CW160" s="1182">
        <v>1</v>
      </c>
      <c r="CX160" s="1182" t="s">
        <v>1023</v>
      </c>
      <c r="CY160" s="1182">
        <v>1</v>
      </c>
      <c r="CZ160" s="1182" t="s">
        <v>1023</v>
      </c>
      <c r="DA160" s="1182" t="s">
        <v>1023</v>
      </c>
      <c r="DB160" s="1182">
        <v>1</v>
      </c>
      <c r="DC160" s="1182">
        <v>3</v>
      </c>
      <c r="DD160" s="1182" t="s">
        <v>1023</v>
      </c>
      <c r="DE160" s="1182" t="s">
        <v>1023</v>
      </c>
      <c r="DF160" s="1182" t="s">
        <v>1023</v>
      </c>
      <c r="DG160" s="1182" t="s">
        <v>1023</v>
      </c>
      <c r="DH160" s="1182" t="s">
        <v>1023</v>
      </c>
      <c r="DI160" s="1182" t="s">
        <v>1023</v>
      </c>
      <c r="DJ160" s="1182">
        <v>1</v>
      </c>
      <c r="DK160" s="1182">
        <v>3</v>
      </c>
      <c r="DL160" s="1182">
        <v>5</v>
      </c>
      <c r="DM160" s="1182">
        <v>1</v>
      </c>
      <c r="DN160" s="1182">
        <v>21</v>
      </c>
      <c r="DO160" s="1182">
        <v>19</v>
      </c>
      <c r="DP160" s="1182">
        <v>36</v>
      </c>
      <c r="DQ160" s="1182" t="s">
        <v>1023</v>
      </c>
      <c r="DR160" s="1182" t="s">
        <v>1023</v>
      </c>
      <c r="DS160" s="1182" t="s">
        <v>1023</v>
      </c>
      <c r="DT160" s="1182" t="s">
        <v>1023</v>
      </c>
      <c r="DU160" s="1182" t="s">
        <v>1023</v>
      </c>
      <c r="DV160" s="1182" t="s">
        <v>1023</v>
      </c>
      <c r="DW160" s="1182" t="s">
        <v>1023</v>
      </c>
      <c r="DX160" s="1182">
        <v>1</v>
      </c>
      <c r="DY160" s="1182" t="s">
        <v>1023</v>
      </c>
      <c r="DZ160" s="1182">
        <v>4</v>
      </c>
      <c r="EA160" s="1182">
        <v>4</v>
      </c>
      <c r="EB160" s="1182">
        <v>17</v>
      </c>
      <c r="EC160" s="1182" t="s">
        <v>1023</v>
      </c>
      <c r="ED160" s="1182" t="s">
        <v>1023</v>
      </c>
      <c r="EE160" s="1182" t="s">
        <v>1023</v>
      </c>
      <c r="EF160" s="1182" t="s">
        <v>1023</v>
      </c>
      <c r="EG160" s="1182" t="s">
        <v>1023</v>
      </c>
      <c r="EH160" s="1182" t="s">
        <v>1023</v>
      </c>
      <c r="EI160" s="1182" t="s">
        <v>1023</v>
      </c>
      <c r="EJ160" s="1182" t="s">
        <v>1023</v>
      </c>
      <c r="EK160" s="1182" t="s">
        <v>1023</v>
      </c>
      <c r="EL160" s="1182">
        <v>2</v>
      </c>
      <c r="EM160" s="1182">
        <v>1</v>
      </c>
      <c r="EN160" s="1182">
        <v>2</v>
      </c>
      <c r="EO160" s="1182" t="s">
        <v>1023</v>
      </c>
      <c r="EP160" s="1182" t="s">
        <v>1023</v>
      </c>
      <c r="EQ160" s="1182" t="s">
        <v>1023</v>
      </c>
      <c r="ER160" s="1182" t="s">
        <v>1023</v>
      </c>
      <c r="ES160" s="1182" t="s">
        <v>1023</v>
      </c>
      <c r="ET160" s="1182" t="s">
        <v>1023</v>
      </c>
      <c r="EU160" s="1182">
        <v>1</v>
      </c>
      <c r="EV160" s="1182" t="s">
        <v>1023</v>
      </c>
      <c r="EW160" s="1182">
        <v>1</v>
      </c>
      <c r="EX160" s="1182">
        <v>1</v>
      </c>
      <c r="EY160" s="1182">
        <v>5</v>
      </c>
      <c r="EZ160" s="1182">
        <v>3</v>
      </c>
      <c r="FA160" s="1182">
        <v>8</v>
      </c>
      <c r="FB160" s="1182" t="s">
        <v>1023</v>
      </c>
      <c r="FC160" s="1182" t="s">
        <v>1023</v>
      </c>
      <c r="FD160" s="1182" t="s">
        <v>1023</v>
      </c>
      <c r="FE160" s="1182" t="s">
        <v>1023</v>
      </c>
      <c r="FF160" s="1182" t="s">
        <v>1023</v>
      </c>
      <c r="FG160" s="1182">
        <v>1</v>
      </c>
      <c r="FH160" s="1182">
        <v>1</v>
      </c>
      <c r="FI160" s="1182">
        <v>1</v>
      </c>
      <c r="FJ160" s="1182">
        <v>1</v>
      </c>
      <c r="FK160" s="1182">
        <v>1</v>
      </c>
      <c r="FL160" s="1182">
        <v>8</v>
      </c>
      <c r="FM160" s="1182">
        <v>8</v>
      </c>
      <c r="FN160" s="1182">
        <v>32</v>
      </c>
      <c r="FO160" s="1182" t="s">
        <v>1023</v>
      </c>
      <c r="FP160" s="1182" t="s">
        <v>1023</v>
      </c>
      <c r="FQ160" s="1182" t="s">
        <v>1023</v>
      </c>
      <c r="FR160" s="1182" t="s">
        <v>1023</v>
      </c>
      <c r="FS160" s="1182" t="s">
        <v>1023</v>
      </c>
      <c r="FT160" s="1182" t="s">
        <v>1023</v>
      </c>
      <c r="FU160" s="1182" t="s">
        <v>1023</v>
      </c>
      <c r="FV160" s="1182" t="s">
        <v>1023</v>
      </c>
      <c r="FW160" s="1182" t="s">
        <v>1023</v>
      </c>
      <c r="FX160" s="1182" t="s">
        <v>1023</v>
      </c>
      <c r="FY160" s="1182" t="s">
        <v>1023</v>
      </c>
      <c r="FZ160" s="1182" t="s">
        <v>1023</v>
      </c>
      <c r="GA160" s="1182" t="s">
        <v>1023</v>
      </c>
      <c r="GB160" s="1182" t="s">
        <v>1023</v>
      </c>
      <c r="GC160" s="1182" t="s">
        <v>1023</v>
      </c>
      <c r="GD160" s="1182" t="s">
        <v>1023</v>
      </c>
      <c r="GE160" s="1182" t="s">
        <v>1023</v>
      </c>
      <c r="GF160" s="1182" t="s">
        <v>1023</v>
      </c>
      <c r="GG160" s="1182" t="s">
        <v>1023</v>
      </c>
      <c r="GH160" s="1182" t="s">
        <v>1023</v>
      </c>
      <c r="GI160" s="1182" t="s">
        <v>1023</v>
      </c>
      <c r="GJ160" s="1182" t="s">
        <v>1023</v>
      </c>
      <c r="GK160" s="1182" t="s">
        <v>1023</v>
      </c>
      <c r="GL160" s="1182" t="s">
        <v>1023</v>
      </c>
      <c r="GM160" s="1182">
        <v>1</v>
      </c>
      <c r="GN160" s="1182" t="s">
        <v>1023</v>
      </c>
      <c r="GO160" s="1182" t="s">
        <v>1023</v>
      </c>
      <c r="GP160" s="1182" t="s">
        <v>1023</v>
      </c>
      <c r="GQ160" s="1182" t="s">
        <v>1023</v>
      </c>
      <c r="GR160" s="1182" t="s">
        <v>1023</v>
      </c>
      <c r="GS160" s="1182" t="s">
        <v>1023</v>
      </c>
      <c r="GT160" s="1182" t="s">
        <v>1023</v>
      </c>
      <c r="GU160" s="1182" t="s">
        <v>1023</v>
      </c>
      <c r="GV160" s="1182" t="s">
        <v>1023</v>
      </c>
      <c r="GW160" s="1182" t="s">
        <v>1023</v>
      </c>
      <c r="GX160" s="1182" t="s">
        <v>1023</v>
      </c>
      <c r="GY160" s="1182">
        <v>1</v>
      </c>
      <c r="GZ160" s="1182" t="s">
        <v>1023</v>
      </c>
      <c r="HA160" s="1182" t="s">
        <v>1023</v>
      </c>
      <c r="HB160" s="1182" t="s">
        <v>1023</v>
      </c>
      <c r="HC160" s="1182">
        <v>1</v>
      </c>
      <c r="HD160" s="1182" t="s">
        <v>1023</v>
      </c>
      <c r="HE160" s="1182" t="s">
        <v>1023</v>
      </c>
      <c r="HF160" s="1182" t="s">
        <v>1023</v>
      </c>
      <c r="HG160" s="1182">
        <v>1</v>
      </c>
      <c r="HH160" s="1182" t="s">
        <v>1023</v>
      </c>
      <c r="HI160" s="1182">
        <v>1</v>
      </c>
      <c r="HJ160" s="1182">
        <v>12</v>
      </c>
      <c r="HK160" s="1182">
        <v>17</v>
      </c>
      <c r="HL160" s="1182">
        <v>55</v>
      </c>
      <c r="HM160" s="1182" t="s">
        <v>1023</v>
      </c>
      <c r="HN160" s="1182" t="s">
        <v>1023</v>
      </c>
      <c r="HO160" s="1182" t="s">
        <v>1023</v>
      </c>
      <c r="HP160" s="1182" t="s">
        <v>1023</v>
      </c>
      <c r="HQ160" s="1182" t="s">
        <v>1023</v>
      </c>
      <c r="HR160" s="1182" t="s">
        <v>1023</v>
      </c>
      <c r="HS160" s="1182">
        <v>1</v>
      </c>
      <c r="HT160" s="1182" t="s">
        <v>1023</v>
      </c>
      <c r="HU160" s="1182" t="s">
        <v>1023</v>
      </c>
      <c r="HV160" s="1182" t="s">
        <v>1023</v>
      </c>
      <c r="HW160" s="1182">
        <v>1</v>
      </c>
      <c r="HX160" s="1182">
        <v>4</v>
      </c>
      <c r="HY160" s="1182">
        <v>15</v>
      </c>
      <c r="HZ160" s="1182" t="s">
        <v>1023</v>
      </c>
      <c r="IA160" s="1182" t="s">
        <v>1023</v>
      </c>
      <c r="IB160" s="1182" t="s">
        <v>1023</v>
      </c>
      <c r="IC160" s="1182" t="s">
        <v>1023</v>
      </c>
      <c r="ID160" s="1182" t="s">
        <v>1023</v>
      </c>
      <c r="IE160" s="1182" t="s">
        <v>1023</v>
      </c>
      <c r="IF160" s="1182">
        <v>1</v>
      </c>
      <c r="IG160" s="1182" t="s">
        <v>1023</v>
      </c>
      <c r="IH160" s="1182" t="s">
        <v>1023</v>
      </c>
      <c r="II160" s="1182" t="s">
        <v>1023</v>
      </c>
      <c r="IJ160" s="1182" t="s">
        <v>1023</v>
      </c>
      <c r="IK160" s="1182" t="s">
        <v>1023</v>
      </c>
      <c r="IL160" s="1182" t="s">
        <v>1023</v>
      </c>
      <c r="IM160" s="1182" t="s">
        <v>1023</v>
      </c>
      <c r="IN160" s="1182" t="s">
        <v>1023</v>
      </c>
      <c r="IO160" s="1182" t="s">
        <v>1023</v>
      </c>
      <c r="IP160" s="1182" t="s">
        <v>1023</v>
      </c>
      <c r="IQ160" s="1182" t="s">
        <v>1023</v>
      </c>
      <c r="IR160" s="1182" t="s">
        <v>1023</v>
      </c>
      <c r="IS160" s="1182" t="s">
        <v>1023</v>
      </c>
      <c r="IT160" s="1182" t="s">
        <v>1023</v>
      </c>
      <c r="IU160" s="1182" t="s">
        <v>1023</v>
      </c>
      <c r="IV160" s="1182" t="s">
        <v>1023</v>
      </c>
      <c r="IW160" s="1182" t="s">
        <v>1023</v>
      </c>
      <c r="IX160" s="1182" t="s">
        <v>1023</v>
      </c>
      <c r="IY160" s="1182" t="s">
        <v>1023</v>
      </c>
      <c r="IZ160" s="1182" t="s">
        <v>1023</v>
      </c>
      <c r="JA160" s="1182">
        <v>2</v>
      </c>
      <c r="JB160" s="1182">
        <v>1</v>
      </c>
      <c r="JC160" s="1182">
        <v>3</v>
      </c>
      <c r="JD160" s="1182" t="s">
        <v>1023</v>
      </c>
      <c r="JE160" s="1182" t="s">
        <v>1023</v>
      </c>
      <c r="JF160" s="1182" t="s">
        <v>1023</v>
      </c>
      <c r="JG160" s="1182" t="s">
        <v>1023</v>
      </c>
      <c r="JH160" s="1182" t="s">
        <v>1023</v>
      </c>
      <c r="JI160" s="1182" t="s">
        <v>1023</v>
      </c>
      <c r="JJ160" s="1182" t="s">
        <v>1023</v>
      </c>
      <c r="JK160" s="1182" t="s">
        <v>1023</v>
      </c>
      <c r="JL160" s="1182" t="s">
        <v>1023</v>
      </c>
      <c r="JM160" s="1182" t="s">
        <v>1023</v>
      </c>
      <c r="JN160" s="1182" t="s">
        <v>1023</v>
      </c>
      <c r="JO160" s="1182" t="s">
        <v>1023</v>
      </c>
      <c r="JP160" s="1182" t="s">
        <v>1023</v>
      </c>
      <c r="JQ160" s="1182" t="s">
        <v>1023</v>
      </c>
      <c r="JR160" s="1182" t="s">
        <v>1023</v>
      </c>
      <c r="JS160" s="1182" t="s">
        <v>1023</v>
      </c>
      <c r="JT160" s="1182" t="s">
        <v>1023</v>
      </c>
      <c r="JU160" s="1182" t="s">
        <v>1023</v>
      </c>
      <c r="JV160" s="1182">
        <v>1</v>
      </c>
      <c r="JW160" s="1182" t="s">
        <v>1023</v>
      </c>
      <c r="JX160" s="1182">
        <v>1</v>
      </c>
      <c r="JY160" s="1182" t="s">
        <v>1023</v>
      </c>
      <c r="JZ160" s="1182">
        <v>3</v>
      </c>
      <c r="KA160" s="1182" t="s">
        <v>1023</v>
      </c>
      <c r="KB160" s="1182">
        <v>4</v>
      </c>
      <c r="KC160" s="1182" t="s">
        <v>1023</v>
      </c>
      <c r="KD160" s="1182" t="s">
        <v>1023</v>
      </c>
      <c r="KE160" s="1182" t="s">
        <v>1023</v>
      </c>
      <c r="KF160" s="1182">
        <v>1</v>
      </c>
      <c r="KG160" s="1182" t="s">
        <v>1023</v>
      </c>
      <c r="KH160" s="1182" t="s">
        <v>1023</v>
      </c>
      <c r="KI160" s="1182" t="s">
        <v>1023</v>
      </c>
      <c r="KJ160" s="1182" t="s">
        <v>1023</v>
      </c>
      <c r="KK160" s="1182">
        <v>2</v>
      </c>
      <c r="KL160" s="1182" t="s">
        <v>1023</v>
      </c>
      <c r="KM160" s="1182">
        <v>2</v>
      </c>
      <c r="KN160" s="1182">
        <v>1</v>
      </c>
      <c r="KO160" s="1182">
        <v>6</v>
      </c>
      <c r="KP160" s="1182" t="s">
        <v>1023</v>
      </c>
      <c r="KQ160" s="1182" t="s">
        <v>1023</v>
      </c>
      <c r="KR160" s="1182" t="s">
        <v>1023</v>
      </c>
      <c r="KS160" s="1182" t="s">
        <v>1023</v>
      </c>
      <c r="KT160" s="1182" t="s">
        <v>1023</v>
      </c>
      <c r="KU160" s="1182" t="s">
        <v>1023</v>
      </c>
      <c r="KV160" s="1182" t="s">
        <v>1023</v>
      </c>
      <c r="KW160" s="1182" t="s">
        <v>1023</v>
      </c>
      <c r="KX160" s="1182" t="s">
        <v>1023</v>
      </c>
      <c r="KY160" s="1182" t="s">
        <v>1023</v>
      </c>
    </row>
    <row r="161" spans="2:311" ht="15" customHeight="1">
      <c r="B161" s="1501"/>
      <c r="C161" s="1501" t="s">
        <v>70</v>
      </c>
      <c r="D161" s="1503"/>
      <c r="E161" s="1182">
        <v>117</v>
      </c>
      <c r="F161" s="1182">
        <v>117</v>
      </c>
      <c r="G161" s="1182" t="s">
        <v>1023</v>
      </c>
      <c r="H161" s="1182" t="s">
        <v>1023</v>
      </c>
      <c r="I161" s="1182" t="s">
        <v>1023</v>
      </c>
      <c r="J161" s="1182" t="s">
        <v>1023</v>
      </c>
      <c r="K161" s="1182" t="s">
        <v>1023</v>
      </c>
      <c r="L161" s="1182" t="s">
        <v>1023</v>
      </c>
      <c r="M161" s="1182" t="s">
        <v>1023</v>
      </c>
      <c r="N161" s="1182" t="s">
        <v>1023</v>
      </c>
      <c r="O161" s="1182" t="s">
        <v>1023</v>
      </c>
      <c r="P161" s="1182">
        <v>1</v>
      </c>
      <c r="Q161" s="1182" t="s">
        <v>1023</v>
      </c>
      <c r="R161" s="1182">
        <v>1</v>
      </c>
      <c r="S161" s="1182">
        <v>2</v>
      </c>
      <c r="T161" s="1182" t="s">
        <v>1023</v>
      </c>
      <c r="U161" s="1182" t="s">
        <v>1023</v>
      </c>
      <c r="V161" s="1182" t="s">
        <v>1023</v>
      </c>
      <c r="W161" s="1182" t="s">
        <v>1023</v>
      </c>
      <c r="X161" s="1182" t="s">
        <v>1023</v>
      </c>
      <c r="Y161" s="1182" t="s">
        <v>1023</v>
      </c>
      <c r="Z161" s="1182" t="s">
        <v>1023</v>
      </c>
      <c r="AA161" s="1182" t="s">
        <v>1023</v>
      </c>
      <c r="AB161" s="1182" t="s">
        <v>1023</v>
      </c>
      <c r="AC161" s="1182" t="s">
        <v>1023</v>
      </c>
      <c r="AD161" s="1182" t="s">
        <v>1023</v>
      </c>
      <c r="AE161" s="1182" t="s">
        <v>1023</v>
      </c>
      <c r="AF161" s="1182">
        <v>1</v>
      </c>
      <c r="AG161" s="1182" t="s">
        <v>1023</v>
      </c>
      <c r="AH161" s="1182" t="s">
        <v>1023</v>
      </c>
      <c r="AI161" s="1182" t="s">
        <v>1023</v>
      </c>
      <c r="AJ161" s="1182" t="s">
        <v>1023</v>
      </c>
      <c r="AK161" s="1182" t="s">
        <v>1023</v>
      </c>
      <c r="AL161" s="1182" t="s">
        <v>1023</v>
      </c>
      <c r="AM161" s="1182" t="s">
        <v>1023</v>
      </c>
      <c r="AN161" s="1182" t="s">
        <v>1023</v>
      </c>
      <c r="AO161" s="1182" t="s">
        <v>1023</v>
      </c>
      <c r="AP161" s="1182" t="s">
        <v>1023</v>
      </c>
      <c r="AQ161" s="1182" t="s">
        <v>1023</v>
      </c>
      <c r="AR161" s="1182">
        <v>1</v>
      </c>
      <c r="AS161" s="1182" t="s">
        <v>1023</v>
      </c>
      <c r="AT161" s="1182" t="s">
        <v>1023</v>
      </c>
      <c r="AU161" s="1182" t="s">
        <v>1023</v>
      </c>
      <c r="AV161" s="1182" t="s">
        <v>1023</v>
      </c>
      <c r="AW161" s="1182" t="s">
        <v>1023</v>
      </c>
      <c r="AX161" s="1182" t="s">
        <v>1023</v>
      </c>
      <c r="AY161" s="1182" t="s">
        <v>1023</v>
      </c>
      <c r="AZ161" s="1182" t="s">
        <v>1023</v>
      </c>
      <c r="BA161" s="1182" t="s">
        <v>1023</v>
      </c>
      <c r="BB161" s="1182" t="s">
        <v>1023</v>
      </c>
      <c r="BC161" s="1182" t="s">
        <v>1023</v>
      </c>
      <c r="BD161" s="1182" t="s">
        <v>1023</v>
      </c>
      <c r="BE161" s="1182" t="s">
        <v>1023</v>
      </c>
      <c r="BF161" s="1182" t="s">
        <v>1023</v>
      </c>
      <c r="BG161" s="1182" t="s">
        <v>1023</v>
      </c>
      <c r="BH161" s="1182" t="s">
        <v>1023</v>
      </c>
      <c r="BI161" s="1182" t="s">
        <v>1023</v>
      </c>
      <c r="BJ161" s="1182" t="s">
        <v>1023</v>
      </c>
      <c r="BK161" s="1182" t="s">
        <v>1023</v>
      </c>
      <c r="BL161" s="1182" t="s">
        <v>1023</v>
      </c>
      <c r="BM161" s="1182" t="s">
        <v>1023</v>
      </c>
      <c r="BN161" s="1182" t="s">
        <v>1023</v>
      </c>
      <c r="BO161" s="1182" t="s">
        <v>1023</v>
      </c>
      <c r="BP161" s="1182" t="s">
        <v>1023</v>
      </c>
      <c r="BQ161" s="1182">
        <v>3</v>
      </c>
      <c r="BR161" s="1182" t="s">
        <v>1023</v>
      </c>
      <c r="BS161" s="1182" t="s">
        <v>1023</v>
      </c>
      <c r="BT161" s="1182" t="s">
        <v>1023</v>
      </c>
      <c r="BU161" s="1182" t="s">
        <v>1023</v>
      </c>
      <c r="BV161" s="1182" t="s">
        <v>1023</v>
      </c>
      <c r="BW161" s="1182" t="s">
        <v>1023</v>
      </c>
      <c r="BX161" s="1182" t="s">
        <v>1023</v>
      </c>
      <c r="BY161" s="1182" t="s">
        <v>1023</v>
      </c>
      <c r="BZ161" s="1182" t="s">
        <v>1023</v>
      </c>
      <c r="CA161" s="1182">
        <v>1</v>
      </c>
      <c r="CB161" s="1182" t="s">
        <v>1023</v>
      </c>
      <c r="CC161" s="1182">
        <v>1</v>
      </c>
      <c r="CD161" s="1182">
        <v>14</v>
      </c>
      <c r="CE161" s="1182" t="s">
        <v>1023</v>
      </c>
      <c r="CF161" s="1182" t="s">
        <v>1023</v>
      </c>
      <c r="CG161" s="1182" t="s">
        <v>1023</v>
      </c>
      <c r="CH161" s="1182" t="s">
        <v>1023</v>
      </c>
      <c r="CI161" s="1182" t="s">
        <v>1023</v>
      </c>
      <c r="CJ161" s="1182" t="s">
        <v>1023</v>
      </c>
      <c r="CK161" s="1182" t="s">
        <v>1023</v>
      </c>
      <c r="CL161" s="1182" t="s">
        <v>1023</v>
      </c>
      <c r="CM161" s="1182" t="s">
        <v>1023</v>
      </c>
      <c r="CN161" s="1182" t="s">
        <v>1023</v>
      </c>
      <c r="CO161" s="1182" t="s">
        <v>1023</v>
      </c>
      <c r="CP161" s="1182" t="s">
        <v>1023</v>
      </c>
      <c r="CQ161" s="1182">
        <v>1</v>
      </c>
      <c r="CR161" s="1182" t="s">
        <v>1023</v>
      </c>
      <c r="CS161" s="1182" t="s">
        <v>1023</v>
      </c>
      <c r="CT161" s="1182" t="s">
        <v>1023</v>
      </c>
      <c r="CU161" s="1182" t="s">
        <v>1023</v>
      </c>
      <c r="CV161" s="1182" t="s">
        <v>1023</v>
      </c>
      <c r="CW161" s="1182" t="s">
        <v>1023</v>
      </c>
      <c r="CX161" s="1182" t="s">
        <v>1023</v>
      </c>
      <c r="CY161" s="1182" t="s">
        <v>1023</v>
      </c>
      <c r="CZ161" s="1182" t="s">
        <v>1023</v>
      </c>
      <c r="DA161" s="1182" t="s">
        <v>1023</v>
      </c>
      <c r="DB161" s="1182">
        <v>1</v>
      </c>
      <c r="DC161" s="1182">
        <v>2</v>
      </c>
      <c r="DD161" s="1182" t="s">
        <v>1023</v>
      </c>
      <c r="DE161" s="1182" t="s">
        <v>1023</v>
      </c>
      <c r="DF161" s="1182" t="s">
        <v>1023</v>
      </c>
      <c r="DG161" s="1182" t="s">
        <v>1023</v>
      </c>
      <c r="DH161" s="1182" t="s">
        <v>1023</v>
      </c>
      <c r="DI161" s="1182" t="s">
        <v>1023</v>
      </c>
      <c r="DJ161" s="1182" t="s">
        <v>1023</v>
      </c>
      <c r="DK161" s="1182">
        <v>3</v>
      </c>
      <c r="DL161" s="1182">
        <v>2</v>
      </c>
      <c r="DM161" s="1182" t="s">
        <v>1023</v>
      </c>
      <c r="DN161" s="1182">
        <v>3</v>
      </c>
      <c r="DO161" s="1182">
        <v>6</v>
      </c>
      <c r="DP161" s="1182">
        <v>10</v>
      </c>
      <c r="DQ161" s="1182" t="s">
        <v>1023</v>
      </c>
      <c r="DR161" s="1182" t="s">
        <v>1023</v>
      </c>
      <c r="DS161" s="1182" t="s">
        <v>1023</v>
      </c>
      <c r="DT161" s="1182" t="s">
        <v>1023</v>
      </c>
      <c r="DU161" s="1182" t="s">
        <v>1023</v>
      </c>
      <c r="DV161" s="1182" t="s">
        <v>1023</v>
      </c>
      <c r="DW161" s="1182" t="s">
        <v>1023</v>
      </c>
      <c r="DX161" s="1182">
        <v>1</v>
      </c>
      <c r="DY161" s="1182" t="s">
        <v>1023</v>
      </c>
      <c r="DZ161" s="1182" t="s">
        <v>1023</v>
      </c>
      <c r="EA161" s="1182">
        <v>2</v>
      </c>
      <c r="EB161" s="1182">
        <v>3</v>
      </c>
      <c r="EC161" s="1182" t="s">
        <v>1023</v>
      </c>
      <c r="ED161" s="1182" t="s">
        <v>1023</v>
      </c>
      <c r="EE161" s="1182" t="s">
        <v>1023</v>
      </c>
      <c r="EF161" s="1182" t="s">
        <v>1023</v>
      </c>
      <c r="EG161" s="1182" t="s">
        <v>1023</v>
      </c>
      <c r="EH161" s="1182" t="s">
        <v>1023</v>
      </c>
      <c r="EI161" s="1182" t="s">
        <v>1023</v>
      </c>
      <c r="EJ161" s="1182" t="s">
        <v>1023</v>
      </c>
      <c r="EK161" s="1182" t="s">
        <v>1023</v>
      </c>
      <c r="EL161" s="1182" t="s">
        <v>1023</v>
      </c>
      <c r="EM161" s="1182" t="s">
        <v>1023</v>
      </c>
      <c r="EN161" s="1182" t="s">
        <v>1023</v>
      </c>
      <c r="EO161" s="1182" t="s">
        <v>1023</v>
      </c>
      <c r="EP161" s="1182" t="s">
        <v>1023</v>
      </c>
      <c r="EQ161" s="1182" t="s">
        <v>1023</v>
      </c>
      <c r="ER161" s="1182" t="s">
        <v>1023</v>
      </c>
      <c r="ES161" s="1182" t="s">
        <v>1023</v>
      </c>
      <c r="ET161" s="1182" t="s">
        <v>1023</v>
      </c>
      <c r="EU161" s="1182" t="s">
        <v>1023</v>
      </c>
      <c r="EV161" s="1182" t="s">
        <v>1023</v>
      </c>
      <c r="EW161" s="1182" t="s">
        <v>1023</v>
      </c>
      <c r="EX161" s="1182">
        <v>1</v>
      </c>
      <c r="EY161" s="1182">
        <v>1</v>
      </c>
      <c r="EZ161" s="1182">
        <v>2</v>
      </c>
      <c r="FA161" s="1182">
        <v>2</v>
      </c>
      <c r="FB161" s="1182" t="s">
        <v>1023</v>
      </c>
      <c r="FC161" s="1182" t="s">
        <v>1023</v>
      </c>
      <c r="FD161" s="1182" t="s">
        <v>1023</v>
      </c>
      <c r="FE161" s="1182" t="s">
        <v>1023</v>
      </c>
      <c r="FF161" s="1182" t="s">
        <v>1023</v>
      </c>
      <c r="FG161" s="1182" t="s">
        <v>1023</v>
      </c>
      <c r="FH161" s="1182" t="s">
        <v>1023</v>
      </c>
      <c r="FI161" s="1182" t="s">
        <v>1023</v>
      </c>
      <c r="FJ161" s="1182" t="s">
        <v>1023</v>
      </c>
      <c r="FK161" s="1182" t="s">
        <v>1023</v>
      </c>
      <c r="FL161" s="1182">
        <v>1</v>
      </c>
      <c r="FM161" s="1182">
        <v>1</v>
      </c>
      <c r="FN161" s="1182">
        <v>10</v>
      </c>
      <c r="FO161" s="1182" t="s">
        <v>1023</v>
      </c>
      <c r="FP161" s="1182" t="s">
        <v>1023</v>
      </c>
      <c r="FQ161" s="1182" t="s">
        <v>1023</v>
      </c>
      <c r="FR161" s="1182" t="s">
        <v>1023</v>
      </c>
      <c r="FS161" s="1182" t="s">
        <v>1023</v>
      </c>
      <c r="FT161" s="1182" t="s">
        <v>1023</v>
      </c>
      <c r="FU161" s="1182" t="s">
        <v>1023</v>
      </c>
      <c r="FV161" s="1182" t="s">
        <v>1023</v>
      </c>
      <c r="FW161" s="1182" t="s">
        <v>1023</v>
      </c>
      <c r="FX161" s="1182" t="s">
        <v>1023</v>
      </c>
      <c r="FY161" s="1182" t="s">
        <v>1023</v>
      </c>
      <c r="FZ161" s="1182" t="s">
        <v>1023</v>
      </c>
      <c r="GA161" s="1182" t="s">
        <v>1023</v>
      </c>
      <c r="GB161" s="1182" t="s">
        <v>1023</v>
      </c>
      <c r="GC161" s="1182" t="s">
        <v>1023</v>
      </c>
      <c r="GD161" s="1182" t="s">
        <v>1023</v>
      </c>
      <c r="GE161" s="1182" t="s">
        <v>1023</v>
      </c>
      <c r="GF161" s="1182" t="s">
        <v>1023</v>
      </c>
      <c r="GG161" s="1182" t="s">
        <v>1023</v>
      </c>
      <c r="GH161" s="1182" t="s">
        <v>1023</v>
      </c>
      <c r="GI161" s="1182" t="s">
        <v>1023</v>
      </c>
      <c r="GJ161" s="1182" t="s">
        <v>1023</v>
      </c>
      <c r="GK161" s="1182" t="s">
        <v>1023</v>
      </c>
      <c r="GL161" s="1182" t="s">
        <v>1023</v>
      </c>
      <c r="GM161" s="1182" t="s">
        <v>1023</v>
      </c>
      <c r="GN161" s="1182" t="s">
        <v>1023</v>
      </c>
      <c r="GO161" s="1182" t="s">
        <v>1023</v>
      </c>
      <c r="GP161" s="1182" t="s">
        <v>1023</v>
      </c>
      <c r="GQ161" s="1182" t="s">
        <v>1023</v>
      </c>
      <c r="GR161" s="1182" t="s">
        <v>1023</v>
      </c>
      <c r="GS161" s="1182" t="s">
        <v>1023</v>
      </c>
      <c r="GT161" s="1182" t="s">
        <v>1023</v>
      </c>
      <c r="GU161" s="1182" t="s">
        <v>1023</v>
      </c>
      <c r="GV161" s="1182" t="s">
        <v>1023</v>
      </c>
      <c r="GW161" s="1182" t="s">
        <v>1023</v>
      </c>
      <c r="GX161" s="1182" t="s">
        <v>1023</v>
      </c>
      <c r="GY161" s="1182" t="s">
        <v>1023</v>
      </c>
      <c r="GZ161" s="1182" t="s">
        <v>1023</v>
      </c>
      <c r="HA161" s="1182" t="s">
        <v>1023</v>
      </c>
      <c r="HB161" s="1182" t="s">
        <v>1023</v>
      </c>
      <c r="HC161" s="1182" t="s">
        <v>1023</v>
      </c>
      <c r="HD161" s="1182" t="s">
        <v>1023</v>
      </c>
      <c r="HE161" s="1182" t="s">
        <v>1023</v>
      </c>
      <c r="HF161" s="1182" t="s">
        <v>1023</v>
      </c>
      <c r="HG161" s="1182" t="s">
        <v>1023</v>
      </c>
      <c r="HH161" s="1182" t="s">
        <v>1023</v>
      </c>
      <c r="HI161" s="1182" t="s">
        <v>1023</v>
      </c>
      <c r="HJ161" s="1182">
        <v>2</v>
      </c>
      <c r="HK161" s="1182">
        <v>6</v>
      </c>
      <c r="HL161" s="1182">
        <v>18</v>
      </c>
      <c r="HM161" s="1182" t="s">
        <v>1023</v>
      </c>
      <c r="HN161" s="1182" t="s">
        <v>1023</v>
      </c>
      <c r="HO161" s="1182" t="s">
        <v>1023</v>
      </c>
      <c r="HP161" s="1182" t="s">
        <v>1023</v>
      </c>
      <c r="HQ161" s="1182" t="s">
        <v>1023</v>
      </c>
      <c r="HR161" s="1182" t="s">
        <v>1023</v>
      </c>
      <c r="HS161" s="1182">
        <v>1</v>
      </c>
      <c r="HT161" s="1182" t="s">
        <v>1023</v>
      </c>
      <c r="HU161" s="1182" t="s">
        <v>1023</v>
      </c>
      <c r="HV161" s="1182" t="s">
        <v>1023</v>
      </c>
      <c r="HW161" s="1182">
        <v>1</v>
      </c>
      <c r="HX161" s="1182" t="s">
        <v>1023</v>
      </c>
      <c r="HY161" s="1182">
        <v>4</v>
      </c>
      <c r="HZ161" s="1182" t="s">
        <v>1023</v>
      </c>
      <c r="IA161" s="1182" t="s">
        <v>1023</v>
      </c>
      <c r="IB161" s="1182" t="s">
        <v>1023</v>
      </c>
      <c r="IC161" s="1182" t="s">
        <v>1023</v>
      </c>
      <c r="ID161" s="1182" t="s">
        <v>1023</v>
      </c>
      <c r="IE161" s="1182" t="s">
        <v>1023</v>
      </c>
      <c r="IF161" s="1182" t="s">
        <v>1023</v>
      </c>
      <c r="IG161" s="1182" t="s">
        <v>1023</v>
      </c>
      <c r="IH161" s="1182" t="s">
        <v>1023</v>
      </c>
      <c r="II161" s="1182" t="s">
        <v>1023</v>
      </c>
      <c r="IJ161" s="1182" t="s">
        <v>1023</v>
      </c>
      <c r="IK161" s="1182" t="s">
        <v>1023</v>
      </c>
      <c r="IL161" s="1182" t="s">
        <v>1023</v>
      </c>
      <c r="IM161" s="1182" t="s">
        <v>1023</v>
      </c>
      <c r="IN161" s="1182" t="s">
        <v>1023</v>
      </c>
      <c r="IO161" s="1182" t="s">
        <v>1023</v>
      </c>
      <c r="IP161" s="1182" t="s">
        <v>1023</v>
      </c>
      <c r="IQ161" s="1182" t="s">
        <v>1023</v>
      </c>
      <c r="IR161" s="1182" t="s">
        <v>1023</v>
      </c>
      <c r="IS161" s="1182" t="s">
        <v>1023</v>
      </c>
      <c r="IT161" s="1182" t="s">
        <v>1023</v>
      </c>
      <c r="IU161" s="1182" t="s">
        <v>1023</v>
      </c>
      <c r="IV161" s="1182" t="s">
        <v>1023</v>
      </c>
      <c r="IW161" s="1182" t="s">
        <v>1023</v>
      </c>
      <c r="IX161" s="1182" t="s">
        <v>1023</v>
      </c>
      <c r="IY161" s="1182" t="s">
        <v>1023</v>
      </c>
      <c r="IZ161" s="1182" t="s">
        <v>1023</v>
      </c>
      <c r="JA161" s="1182" t="s">
        <v>1023</v>
      </c>
      <c r="JB161" s="1182">
        <v>1</v>
      </c>
      <c r="JC161" s="1182">
        <v>2</v>
      </c>
      <c r="JD161" s="1182" t="s">
        <v>1023</v>
      </c>
      <c r="JE161" s="1182" t="s">
        <v>1023</v>
      </c>
      <c r="JF161" s="1182" t="s">
        <v>1023</v>
      </c>
      <c r="JG161" s="1182" t="s">
        <v>1023</v>
      </c>
      <c r="JH161" s="1182" t="s">
        <v>1023</v>
      </c>
      <c r="JI161" s="1182" t="s">
        <v>1023</v>
      </c>
      <c r="JJ161" s="1182" t="s">
        <v>1023</v>
      </c>
      <c r="JK161" s="1182" t="s">
        <v>1023</v>
      </c>
      <c r="JL161" s="1182" t="s">
        <v>1023</v>
      </c>
      <c r="JM161" s="1182" t="s">
        <v>1023</v>
      </c>
      <c r="JN161" s="1182" t="s">
        <v>1023</v>
      </c>
      <c r="JO161" s="1182" t="s">
        <v>1023</v>
      </c>
      <c r="JP161" s="1182" t="s">
        <v>1023</v>
      </c>
      <c r="JQ161" s="1182" t="s">
        <v>1023</v>
      </c>
      <c r="JR161" s="1182" t="s">
        <v>1023</v>
      </c>
      <c r="JS161" s="1182" t="s">
        <v>1023</v>
      </c>
      <c r="JT161" s="1182" t="s">
        <v>1023</v>
      </c>
      <c r="JU161" s="1182" t="s">
        <v>1023</v>
      </c>
      <c r="JV161" s="1182" t="s">
        <v>1023</v>
      </c>
      <c r="JW161" s="1182" t="s">
        <v>1023</v>
      </c>
      <c r="JX161" s="1182" t="s">
        <v>1023</v>
      </c>
      <c r="JY161" s="1182" t="s">
        <v>1023</v>
      </c>
      <c r="JZ161" s="1182">
        <v>1</v>
      </c>
      <c r="KA161" s="1182" t="s">
        <v>1023</v>
      </c>
      <c r="KB161" s="1182">
        <v>1</v>
      </c>
      <c r="KC161" s="1182" t="s">
        <v>1023</v>
      </c>
      <c r="KD161" s="1182" t="s">
        <v>1023</v>
      </c>
      <c r="KE161" s="1182" t="s">
        <v>1023</v>
      </c>
      <c r="KF161" s="1182" t="s">
        <v>1023</v>
      </c>
      <c r="KG161" s="1182" t="s">
        <v>1023</v>
      </c>
      <c r="KH161" s="1182" t="s">
        <v>1023</v>
      </c>
      <c r="KI161" s="1182" t="s">
        <v>1023</v>
      </c>
      <c r="KJ161" s="1182" t="s">
        <v>1023</v>
      </c>
      <c r="KK161" s="1182" t="s">
        <v>1023</v>
      </c>
      <c r="KL161" s="1182" t="s">
        <v>1023</v>
      </c>
      <c r="KM161" s="1182" t="s">
        <v>1023</v>
      </c>
      <c r="KN161" s="1182" t="s">
        <v>1023</v>
      </c>
      <c r="KO161" s="1182">
        <v>3</v>
      </c>
      <c r="KP161" s="1182" t="s">
        <v>1023</v>
      </c>
      <c r="KQ161" s="1182" t="s">
        <v>1023</v>
      </c>
      <c r="KR161" s="1182" t="s">
        <v>1023</v>
      </c>
      <c r="KS161" s="1182" t="s">
        <v>1023</v>
      </c>
      <c r="KT161" s="1182" t="s">
        <v>1023</v>
      </c>
      <c r="KU161" s="1182" t="s">
        <v>1023</v>
      </c>
      <c r="KV161" s="1182" t="s">
        <v>1023</v>
      </c>
      <c r="KW161" s="1182" t="s">
        <v>1023</v>
      </c>
      <c r="KX161" s="1182" t="s">
        <v>1023</v>
      </c>
      <c r="KY161" s="1182" t="s">
        <v>1023</v>
      </c>
    </row>
    <row r="162" spans="2:311" ht="15" customHeight="1">
      <c r="B162" s="1501"/>
      <c r="C162" s="1501" t="s">
        <v>71</v>
      </c>
      <c r="D162" s="1503"/>
      <c r="E162" s="1182">
        <v>300</v>
      </c>
      <c r="F162" s="1182">
        <v>300</v>
      </c>
      <c r="G162" s="1182" t="s">
        <v>1023</v>
      </c>
      <c r="H162" s="1182" t="s">
        <v>1023</v>
      </c>
      <c r="I162" s="1182" t="s">
        <v>1023</v>
      </c>
      <c r="J162" s="1182" t="s">
        <v>1023</v>
      </c>
      <c r="K162" s="1182" t="s">
        <v>1023</v>
      </c>
      <c r="L162" s="1182" t="s">
        <v>1023</v>
      </c>
      <c r="M162" s="1182" t="s">
        <v>1023</v>
      </c>
      <c r="N162" s="1182" t="s">
        <v>1023</v>
      </c>
      <c r="O162" s="1182" t="s">
        <v>1023</v>
      </c>
      <c r="P162" s="1182" t="s">
        <v>1023</v>
      </c>
      <c r="Q162" s="1182">
        <v>1</v>
      </c>
      <c r="R162" s="1182">
        <v>1</v>
      </c>
      <c r="S162" s="1182">
        <v>10</v>
      </c>
      <c r="T162" s="1182" t="s">
        <v>1023</v>
      </c>
      <c r="U162" s="1182" t="s">
        <v>1023</v>
      </c>
      <c r="V162" s="1182" t="s">
        <v>1023</v>
      </c>
      <c r="W162" s="1182" t="s">
        <v>1023</v>
      </c>
      <c r="X162" s="1182" t="s">
        <v>1023</v>
      </c>
      <c r="Y162" s="1182" t="s">
        <v>1023</v>
      </c>
      <c r="Z162" s="1182" t="s">
        <v>1023</v>
      </c>
      <c r="AA162" s="1182" t="s">
        <v>1023</v>
      </c>
      <c r="AB162" s="1182" t="s">
        <v>1023</v>
      </c>
      <c r="AC162" s="1182">
        <v>1</v>
      </c>
      <c r="AD162" s="1182" t="s">
        <v>1023</v>
      </c>
      <c r="AE162" s="1182">
        <v>2</v>
      </c>
      <c r="AF162" s="1182">
        <v>4</v>
      </c>
      <c r="AG162" s="1182" t="s">
        <v>1023</v>
      </c>
      <c r="AH162" s="1182" t="s">
        <v>1023</v>
      </c>
      <c r="AI162" s="1182" t="s">
        <v>1023</v>
      </c>
      <c r="AJ162" s="1182" t="s">
        <v>1023</v>
      </c>
      <c r="AK162" s="1182" t="s">
        <v>1023</v>
      </c>
      <c r="AL162" s="1182" t="s">
        <v>1023</v>
      </c>
      <c r="AM162" s="1182" t="s">
        <v>1023</v>
      </c>
      <c r="AN162" s="1182" t="s">
        <v>1023</v>
      </c>
      <c r="AO162" s="1182" t="s">
        <v>1023</v>
      </c>
      <c r="AP162" s="1182" t="s">
        <v>1023</v>
      </c>
      <c r="AQ162" s="1182">
        <v>1</v>
      </c>
      <c r="AR162" s="1182" t="s">
        <v>1023</v>
      </c>
      <c r="AS162" s="1182" t="s">
        <v>1023</v>
      </c>
      <c r="AT162" s="1182" t="s">
        <v>1023</v>
      </c>
      <c r="AU162" s="1182" t="s">
        <v>1023</v>
      </c>
      <c r="AV162" s="1182" t="s">
        <v>1023</v>
      </c>
      <c r="AW162" s="1182" t="s">
        <v>1023</v>
      </c>
      <c r="AX162" s="1182" t="s">
        <v>1023</v>
      </c>
      <c r="AY162" s="1182" t="s">
        <v>1023</v>
      </c>
      <c r="AZ162" s="1182" t="s">
        <v>1023</v>
      </c>
      <c r="BA162" s="1182" t="s">
        <v>1023</v>
      </c>
      <c r="BB162" s="1182">
        <v>2</v>
      </c>
      <c r="BC162" s="1182" t="s">
        <v>1023</v>
      </c>
      <c r="BD162" s="1182">
        <v>4</v>
      </c>
      <c r="BE162" s="1182" t="s">
        <v>1023</v>
      </c>
      <c r="BF162" s="1182" t="s">
        <v>1023</v>
      </c>
      <c r="BG162" s="1182" t="s">
        <v>1023</v>
      </c>
      <c r="BH162" s="1182" t="s">
        <v>1023</v>
      </c>
      <c r="BI162" s="1182" t="s">
        <v>1023</v>
      </c>
      <c r="BJ162" s="1182" t="s">
        <v>1023</v>
      </c>
      <c r="BK162" s="1182">
        <v>1</v>
      </c>
      <c r="BL162" s="1182">
        <v>1</v>
      </c>
      <c r="BM162" s="1182" t="s">
        <v>1023</v>
      </c>
      <c r="BN162" s="1182" t="s">
        <v>1023</v>
      </c>
      <c r="BO162" s="1182">
        <v>1</v>
      </c>
      <c r="BP162" s="1182" t="s">
        <v>1023</v>
      </c>
      <c r="BQ162" s="1182">
        <v>5</v>
      </c>
      <c r="BR162" s="1182" t="s">
        <v>1023</v>
      </c>
      <c r="BS162" s="1182" t="s">
        <v>1023</v>
      </c>
      <c r="BT162" s="1182" t="s">
        <v>1023</v>
      </c>
      <c r="BU162" s="1182" t="s">
        <v>1023</v>
      </c>
      <c r="BV162" s="1182" t="s">
        <v>1023</v>
      </c>
      <c r="BW162" s="1182" t="s">
        <v>1023</v>
      </c>
      <c r="BX162" s="1182" t="s">
        <v>1023</v>
      </c>
      <c r="BY162" s="1182">
        <v>1</v>
      </c>
      <c r="BZ162" s="1182" t="s">
        <v>1023</v>
      </c>
      <c r="CA162" s="1182" t="s">
        <v>1023</v>
      </c>
      <c r="CB162" s="1182">
        <v>1</v>
      </c>
      <c r="CC162" s="1182" t="s">
        <v>1023</v>
      </c>
      <c r="CD162" s="1182">
        <v>17</v>
      </c>
      <c r="CE162" s="1182" t="s">
        <v>1023</v>
      </c>
      <c r="CF162" s="1182" t="s">
        <v>1023</v>
      </c>
      <c r="CG162" s="1182" t="s">
        <v>1023</v>
      </c>
      <c r="CH162" s="1182" t="s">
        <v>1023</v>
      </c>
      <c r="CI162" s="1182" t="s">
        <v>1023</v>
      </c>
      <c r="CJ162" s="1182" t="s">
        <v>1023</v>
      </c>
      <c r="CK162" s="1182">
        <v>1</v>
      </c>
      <c r="CL162" s="1182" t="s">
        <v>1023</v>
      </c>
      <c r="CM162" s="1182" t="s">
        <v>1023</v>
      </c>
      <c r="CN162" s="1182" t="s">
        <v>1023</v>
      </c>
      <c r="CO162" s="1182">
        <v>1</v>
      </c>
      <c r="CP162" s="1182" t="s">
        <v>1023</v>
      </c>
      <c r="CQ162" s="1182">
        <v>3</v>
      </c>
      <c r="CR162" s="1182" t="s">
        <v>1023</v>
      </c>
      <c r="CS162" s="1182" t="s">
        <v>1023</v>
      </c>
      <c r="CT162" s="1182" t="s">
        <v>1023</v>
      </c>
      <c r="CU162" s="1182" t="s">
        <v>1023</v>
      </c>
      <c r="CV162" s="1182" t="s">
        <v>1023</v>
      </c>
      <c r="CW162" s="1182">
        <v>1</v>
      </c>
      <c r="CX162" s="1182" t="s">
        <v>1023</v>
      </c>
      <c r="CY162" s="1182">
        <v>1</v>
      </c>
      <c r="CZ162" s="1182" t="s">
        <v>1023</v>
      </c>
      <c r="DA162" s="1182" t="s">
        <v>1023</v>
      </c>
      <c r="DB162" s="1182" t="s">
        <v>1023</v>
      </c>
      <c r="DC162" s="1182">
        <v>1</v>
      </c>
      <c r="DD162" s="1182" t="s">
        <v>1023</v>
      </c>
      <c r="DE162" s="1182" t="s">
        <v>1023</v>
      </c>
      <c r="DF162" s="1182" t="s">
        <v>1023</v>
      </c>
      <c r="DG162" s="1182" t="s">
        <v>1023</v>
      </c>
      <c r="DH162" s="1182" t="s">
        <v>1023</v>
      </c>
      <c r="DI162" s="1182" t="s">
        <v>1023</v>
      </c>
      <c r="DJ162" s="1182">
        <v>1</v>
      </c>
      <c r="DK162" s="1182" t="s">
        <v>1023</v>
      </c>
      <c r="DL162" s="1182">
        <v>3</v>
      </c>
      <c r="DM162" s="1182">
        <v>1</v>
      </c>
      <c r="DN162" s="1182">
        <v>18</v>
      </c>
      <c r="DO162" s="1182">
        <v>13</v>
      </c>
      <c r="DP162" s="1182">
        <v>26</v>
      </c>
      <c r="DQ162" s="1182" t="s">
        <v>1023</v>
      </c>
      <c r="DR162" s="1182" t="s">
        <v>1023</v>
      </c>
      <c r="DS162" s="1182" t="s">
        <v>1023</v>
      </c>
      <c r="DT162" s="1182" t="s">
        <v>1023</v>
      </c>
      <c r="DU162" s="1182" t="s">
        <v>1023</v>
      </c>
      <c r="DV162" s="1182" t="s">
        <v>1023</v>
      </c>
      <c r="DW162" s="1182" t="s">
        <v>1023</v>
      </c>
      <c r="DX162" s="1182" t="s">
        <v>1023</v>
      </c>
      <c r="DY162" s="1182" t="s">
        <v>1023</v>
      </c>
      <c r="DZ162" s="1182">
        <v>4</v>
      </c>
      <c r="EA162" s="1182">
        <v>2</v>
      </c>
      <c r="EB162" s="1182">
        <v>14</v>
      </c>
      <c r="EC162" s="1182" t="s">
        <v>1023</v>
      </c>
      <c r="ED162" s="1182" t="s">
        <v>1023</v>
      </c>
      <c r="EE162" s="1182" t="s">
        <v>1023</v>
      </c>
      <c r="EF162" s="1182" t="s">
        <v>1023</v>
      </c>
      <c r="EG162" s="1182" t="s">
        <v>1023</v>
      </c>
      <c r="EH162" s="1182" t="s">
        <v>1023</v>
      </c>
      <c r="EI162" s="1182" t="s">
        <v>1023</v>
      </c>
      <c r="EJ162" s="1182" t="s">
        <v>1023</v>
      </c>
      <c r="EK162" s="1182" t="s">
        <v>1023</v>
      </c>
      <c r="EL162" s="1182">
        <v>2</v>
      </c>
      <c r="EM162" s="1182">
        <v>1</v>
      </c>
      <c r="EN162" s="1182">
        <v>2</v>
      </c>
      <c r="EO162" s="1182" t="s">
        <v>1023</v>
      </c>
      <c r="EP162" s="1182" t="s">
        <v>1023</v>
      </c>
      <c r="EQ162" s="1182" t="s">
        <v>1023</v>
      </c>
      <c r="ER162" s="1182" t="s">
        <v>1023</v>
      </c>
      <c r="ES162" s="1182" t="s">
        <v>1023</v>
      </c>
      <c r="ET162" s="1182" t="s">
        <v>1023</v>
      </c>
      <c r="EU162" s="1182">
        <v>1</v>
      </c>
      <c r="EV162" s="1182" t="s">
        <v>1023</v>
      </c>
      <c r="EW162" s="1182">
        <v>1</v>
      </c>
      <c r="EX162" s="1182" t="s">
        <v>1023</v>
      </c>
      <c r="EY162" s="1182">
        <v>4</v>
      </c>
      <c r="EZ162" s="1182">
        <v>1</v>
      </c>
      <c r="FA162" s="1182">
        <v>6</v>
      </c>
      <c r="FB162" s="1182" t="s">
        <v>1023</v>
      </c>
      <c r="FC162" s="1182" t="s">
        <v>1023</v>
      </c>
      <c r="FD162" s="1182" t="s">
        <v>1023</v>
      </c>
      <c r="FE162" s="1182" t="s">
        <v>1023</v>
      </c>
      <c r="FF162" s="1182" t="s">
        <v>1023</v>
      </c>
      <c r="FG162" s="1182">
        <v>1</v>
      </c>
      <c r="FH162" s="1182">
        <v>1</v>
      </c>
      <c r="FI162" s="1182">
        <v>1</v>
      </c>
      <c r="FJ162" s="1182">
        <v>1</v>
      </c>
      <c r="FK162" s="1182">
        <v>1</v>
      </c>
      <c r="FL162" s="1182">
        <v>7</v>
      </c>
      <c r="FM162" s="1182">
        <v>7</v>
      </c>
      <c r="FN162" s="1182">
        <v>22</v>
      </c>
      <c r="FO162" s="1182" t="s">
        <v>1023</v>
      </c>
      <c r="FP162" s="1182" t="s">
        <v>1023</v>
      </c>
      <c r="FQ162" s="1182" t="s">
        <v>1023</v>
      </c>
      <c r="FR162" s="1182" t="s">
        <v>1023</v>
      </c>
      <c r="FS162" s="1182" t="s">
        <v>1023</v>
      </c>
      <c r="FT162" s="1182" t="s">
        <v>1023</v>
      </c>
      <c r="FU162" s="1182" t="s">
        <v>1023</v>
      </c>
      <c r="FV162" s="1182" t="s">
        <v>1023</v>
      </c>
      <c r="FW162" s="1182" t="s">
        <v>1023</v>
      </c>
      <c r="FX162" s="1182" t="s">
        <v>1023</v>
      </c>
      <c r="FY162" s="1182" t="s">
        <v>1023</v>
      </c>
      <c r="FZ162" s="1182" t="s">
        <v>1023</v>
      </c>
      <c r="GA162" s="1182" t="s">
        <v>1023</v>
      </c>
      <c r="GB162" s="1182" t="s">
        <v>1023</v>
      </c>
      <c r="GC162" s="1182" t="s">
        <v>1023</v>
      </c>
      <c r="GD162" s="1182" t="s">
        <v>1023</v>
      </c>
      <c r="GE162" s="1182" t="s">
        <v>1023</v>
      </c>
      <c r="GF162" s="1182" t="s">
        <v>1023</v>
      </c>
      <c r="GG162" s="1182" t="s">
        <v>1023</v>
      </c>
      <c r="GH162" s="1182" t="s">
        <v>1023</v>
      </c>
      <c r="GI162" s="1182" t="s">
        <v>1023</v>
      </c>
      <c r="GJ162" s="1182" t="s">
        <v>1023</v>
      </c>
      <c r="GK162" s="1182" t="s">
        <v>1023</v>
      </c>
      <c r="GL162" s="1182" t="s">
        <v>1023</v>
      </c>
      <c r="GM162" s="1182">
        <v>1</v>
      </c>
      <c r="GN162" s="1182" t="s">
        <v>1023</v>
      </c>
      <c r="GO162" s="1182" t="s">
        <v>1023</v>
      </c>
      <c r="GP162" s="1182" t="s">
        <v>1023</v>
      </c>
      <c r="GQ162" s="1182" t="s">
        <v>1023</v>
      </c>
      <c r="GR162" s="1182" t="s">
        <v>1023</v>
      </c>
      <c r="GS162" s="1182" t="s">
        <v>1023</v>
      </c>
      <c r="GT162" s="1182" t="s">
        <v>1023</v>
      </c>
      <c r="GU162" s="1182" t="s">
        <v>1023</v>
      </c>
      <c r="GV162" s="1182" t="s">
        <v>1023</v>
      </c>
      <c r="GW162" s="1182" t="s">
        <v>1023</v>
      </c>
      <c r="GX162" s="1182" t="s">
        <v>1023</v>
      </c>
      <c r="GY162" s="1182">
        <v>1</v>
      </c>
      <c r="GZ162" s="1182" t="s">
        <v>1023</v>
      </c>
      <c r="HA162" s="1182" t="s">
        <v>1023</v>
      </c>
      <c r="HB162" s="1182" t="s">
        <v>1023</v>
      </c>
      <c r="HC162" s="1182">
        <v>1</v>
      </c>
      <c r="HD162" s="1182" t="s">
        <v>1023</v>
      </c>
      <c r="HE162" s="1182" t="s">
        <v>1023</v>
      </c>
      <c r="HF162" s="1182" t="s">
        <v>1023</v>
      </c>
      <c r="HG162" s="1182">
        <v>1</v>
      </c>
      <c r="HH162" s="1182" t="s">
        <v>1023</v>
      </c>
      <c r="HI162" s="1182">
        <v>1</v>
      </c>
      <c r="HJ162" s="1182">
        <v>10</v>
      </c>
      <c r="HK162" s="1182">
        <v>11</v>
      </c>
      <c r="HL162" s="1182">
        <v>37</v>
      </c>
      <c r="HM162" s="1182" t="s">
        <v>1023</v>
      </c>
      <c r="HN162" s="1182" t="s">
        <v>1023</v>
      </c>
      <c r="HO162" s="1182" t="s">
        <v>1023</v>
      </c>
      <c r="HP162" s="1182" t="s">
        <v>1023</v>
      </c>
      <c r="HQ162" s="1182" t="s">
        <v>1023</v>
      </c>
      <c r="HR162" s="1182" t="s">
        <v>1023</v>
      </c>
      <c r="HS162" s="1182" t="s">
        <v>1023</v>
      </c>
      <c r="HT162" s="1182" t="s">
        <v>1023</v>
      </c>
      <c r="HU162" s="1182" t="s">
        <v>1023</v>
      </c>
      <c r="HV162" s="1182" t="s">
        <v>1023</v>
      </c>
      <c r="HW162" s="1182" t="s">
        <v>1023</v>
      </c>
      <c r="HX162" s="1182">
        <v>4</v>
      </c>
      <c r="HY162" s="1182">
        <v>11</v>
      </c>
      <c r="HZ162" s="1182" t="s">
        <v>1023</v>
      </c>
      <c r="IA162" s="1182" t="s">
        <v>1023</v>
      </c>
      <c r="IB162" s="1182" t="s">
        <v>1023</v>
      </c>
      <c r="IC162" s="1182" t="s">
        <v>1023</v>
      </c>
      <c r="ID162" s="1182" t="s">
        <v>1023</v>
      </c>
      <c r="IE162" s="1182" t="s">
        <v>1023</v>
      </c>
      <c r="IF162" s="1182">
        <v>1</v>
      </c>
      <c r="IG162" s="1182" t="s">
        <v>1023</v>
      </c>
      <c r="IH162" s="1182" t="s">
        <v>1023</v>
      </c>
      <c r="II162" s="1182" t="s">
        <v>1023</v>
      </c>
      <c r="IJ162" s="1182" t="s">
        <v>1023</v>
      </c>
      <c r="IK162" s="1182" t="s">
        <v>1023</v>
      </c>
      <c r="IL162" s="1182" t="s">
        <v>1023</v>
      </c>
      <c r="IM162" s="1182" t="s">
        <v>1023</v>
      </c>
      <c r="IN162" s="1182" t="s">
        <v>1023</v>
      </c>
      <c r="IO162" s="1182" t="s">
        <v>1023</v>
      </c>
      <c r="IP162" s="1182" t="s">
        <v>1023</v>
      </c>
      <c r="IQ162" s="1182" t="s">
        <v>1023</v>
      </c>
      <c r="IR162" s="1182" t="s">
        <v>1023</v>
      </c>
      <c r="IS162" s="1182" t="s">
        <v>1023</v>
      </c>
      <c r="IT162" s="1182" t="s">
        <v>1023</v>
      </c>
      <c r="IU162" s="1182" t="s">
        <v>1023</v>
      </c>
      <c r="IV162" s="1182" t="s">
        <v>1023</v>
      </c>
      <c r="IW162" s="1182" t="s">
        <v>1023</v>
      </c>
      <c r="IX162" s="1182" t="s">
        <v>1023</v>
      </c>
      <c r="IY162" s="1182" t="s">
        <v>1023</v>
      </c>
      <c r="IZ162" s="1182" t="s">
        <v>1023</v>
      </c>
      <c r="JA162" s="1182">
        <v>2</v>
      </c>
      <c r="JB162" s="1182" t="s">
        <v>1023</v>
      </c>
      <c r="JC162" s="1182">
        <v>1</v>
      </c>
      <c r="JD162" s="1182" t="s">
        <v>1023</v>
      </c>
      <c r="JE162" s="1182" t="s">
        <v>1023</v>
      </c>
      <c r="JF162" s="1182" t="s">
        <v>1023</v>
      </c>
      <c r="JG162" s="1182" t="s">
        <v>1023</v>
      </c>
      <c r="JH162" s="1182" t="s">
        <v>1023</v>
      </c>
      <c r="JI162" s="1182" t="s">
        <v>1023</v>
      </c>
      <c r="JJ162" s="1182" t="s">
        <v>1023</v>
      </c>
      <c r="JK162" s="1182" t="s">
        <v>1023</v>
      </c>
      <c r="JL162" s="1182" t="s">
        <v>1023</v>
      </c>
      <c r="JM162" s="1182" t="s">
        <v>1023</v>
      </c>
      <c r="JN162" s="1182" t="s">
        <v>1023</v>
      </c>
      <c r="JO162" s="1182" t="s">
        <v>1023</v>
      </c>
      <c r="JP162" s="1182" t="s">
        <v>1023</v>
      </c>
      <c r="JQ162" s="1182" t="s">
        <v>1023</v>
      </c>
      <c r="JR162" s="1182" t="s">
        <v>1023</v>
      </c>
      <c r="JS162" s="1182" t="s">
        <v>1023</v>
      </c>
      <c r="JT162" s="1182" t="s">
        <v>1023</v>
      </c>
      <c r="JU162" s="1182" t="s">
        <v>1023</v>
      </c>
      <c r="JV162" s="1182">
        <v>1</v>
      </c>
      <c r="JW162" s="1182" t="s">
        <v>1023</v>
      </c>
      <c r="JX162" s="1182">
        <v>1</v>
      </c>
      <c r="JY162" s="1182" t="s">
        <v>1023</v>
      </c>
      <c r="JZ162" s="1182">
        <v>2</v>
      </c>
      <c r="KA162" s="1182" t="s">
        <v>1023</v>
      </c>
      <c r="KB162" s="1182">
        <v>3</v>
      </c>
      <c r="KC162" s="1182" t="s">
        <v>1023</v>
      </c>
      <c r="KD162" s="1182" t="s">
        <v>1023</v>
      </c>
      <c r="KE162" s="1182" t="s">
        <v>1023</v>
      </c>
      <c r="KF162" s="1182">
        <v>1</v>
      </c>
      <c r="KG162" s="1182" t="s">
        <v>1023</v>
      </c>
      <c r="KH162" s="1182" t="s">
        <v>1023</v>
      </c>
      <c r="KI162" s="1182" t="s">
        <v>1023</v>
      </c>
      <c r="KJ162" s="1182" t="s">
        <v>1023</v>
      </c>
      <c r="KK162" s="1182">
        <v>2</v>
      </c>
      <c r="KL162" s="1182" t="s">
        <v>1023</v>
      </c>
      <c r="KM162" s="1182">
        <v>2</v>
      </c>
      <c r="KN162" s="1182">
        <v>1</v>
      </c>
      <c r="KO162" s="1182">
        <v>3</v>
      </c>
      <c r="KP162" s="1182" t="s">
        <v>1023</v>
      </c>
      <c r="KQ162" s="1182" t="s">
        <v>1023</v>
      </c>
      <c r="KR162" s="1182" t="s">
        <v>1023</v>
      </c>
      <c r="KS162" s="1182" t="s">
        <v>1023</v>
      </c>
      <c r="KT162" s="1182" t="s">
        <v>1023</v>
      </c>
      <c r="KU162" s="1182" t="s">
        <v>1023</v>
      </c>
      <c r="KV162" s="1182" t="s">
        <v>1023</v>
      </c>
      <c r="KW162" s="1182" t="s">
        <v>1023</v>
      </c>
      <c r="KX162" s="1182" t="s">
        <v>1023</v>
      </c>
      <c r="KY162" s="1182" t="s">
        <v>1023</v>
      </c>
    </row>
    <row r="163" spans="2:311" ht="15" customHeight="1">
      <c r="B163" s="1501" t="s">
        <v>1087</v>
      </c>
      <c r="C163" s="1501" t="s">
        <v>49</v>
      </c>
      <c r="D163" s="1501" t="s">
        <v>49</v>
      </c>
      <c r="E163" s="1182">
        <v>1854</v>
      </c>
      <c r="F163" s="1182">
        <v>1854</v>
      </c>
      <c r="G163" s="1182" t="s">
        <v>1023</v>
      </c>
      <c r="H163" s="1182" t="s">
        <v>1023</v>
      </c>
      <c r="I163" s="1182" t="s">
        <v>1023</v>
      </c>
      <c r="J163" s="1182">
        <v>1</v>
      </c>
      <c r="K163" s="1182" t="s">
        <v>1023</v>
      </c>
      <c r="L163" s="1182" t="s">
        <v>1023</v>
      </c>
      <c r="M163" s="1182" t="s">
        <v>1023</v>
      </c>
      <c r="N163" s="1182">
        <v>1</v>
      </c>
      <c r="O163" s="1182" t="s">
        <v>1023</v>
      </c>
      <c r="P163" s="1182" t="s">
        <v>1023</v>
      </c>
      <c r="Q163" s="1182">
        <v>4</v>
      </c>
      <c r="R163" s="1182">
        <v>3</v>
      </c>
      <c r="S163" s="1182">
        <v>49</v>
      </c>
      <c r="T163" s="1182" t="s">
        <v>1023</v>
      </c>
      <c r="U163" s="1182" t="s">
        <v>1023</v>
      </c>
      <c r="V163" s="1182" t="s">
        <v>1023</v>
      </c>
      <c r="W163" s="1182" t="s">
        <v>1023</v>
      </c>
      <c r="X163" s="1182" t="s">
        <v>1023</v>
      </c>
      <c r="Y163" s="1182" t="s">
        <v>1023</v>
      </c>
      <c r="Z163" s="1182" t="s">
        <v>1023</v>
      </c>
      <c r="AA163" s="1182">
        <v>1</v>
      </c>
      <c r="AB163" s="1182" t="s">
        <v>1023</v>
      </c>
      <c r="AC163" s="1182" t="s">
        <v>1023</v>
      </c>
      <c r="AD163" s="1182" t="s">
        <v>1023</v>
      </c>
      <c r="AE163" s="1182">
        <v>1</v>
      </c>
      <c r="AF163" s="1182">
        <v>26</v>
      </c>
      <c r="AG163" s="1182" t="s">
        <v>1023</v>
      </c>
      <c r="AH163" s="1182" t="s">
        <v>1023</v>
      </c>
      <c r="AI163" s="1182" t="s">
        <v>1023</v>
      </c>
      <c r="AJ163" s="1182" t="s">
        <v>1023</v>
      </c>
      <c r="AK163" s="1182" t="s">
        <v>1023</v>
      </c>
      <c r="AL163" s="1182" t="s">
        <v>1023</v>
      </c>
      <c r="AM163" s="1182" t="s">
        <v>1023</v>
      </c>
      <c r="AN163" s="1182" t="s">
        <v>1023</v>
      </c>
      <c r="AO163" s="1182" t="s">
        <v>1023</v>
      </c>
      <c r="AP163" s="1182">
        <v>1</v>
      </c>
      <c r="AQ163" s="1182">
        <v>1</v>
      </c>
      <c r="AR163" s="1182">
        <v>6</v>
      </c>
      <c r="AS163" s="1182" t="s">
        <v>1023</v>
      </c>
      <c r="AT163" s="1182" t="s">
        <v>1023</v>
      </c>
      <c r="AU163" s="1182" t="s">
        <v>1023</v>
      </c>
      <c r="AV163" s="1182" t="s">
        <v>1023</v>
      </c>
      <c r="AW163" s="1182" t="s">
        <v>1023</v>
      </c>
      <c r="AX163" s="1182" t="s">
        <v>1023</v>
      </c>
      <c r="AY163" s="1182" t="s">
        <v>1023</v>
      </c>
      <c r="AZ163" s="1182" t="s">
        <v>1023</v>
      </c>
      <c r="BA163" s="1182" t="s">
        <v>1023</v>
      </c>
      <c r="BB163" s="1182">
        <v>1</v>
      </c>
      <c r="BC163" s="1182">
        <v>4</v>
      </c>
      <c r="BD163" s="1182">
        <v>12</v>
      </c>
      <c r="BE163" s="1182" t="s">
        <v>1023</v>
      </c>
      <c r="BF163" s="1182" t="s">
        <v>1023</v>
      </c>
      <c r="BG163" s="1182" t="s">
        <v>1023</v>
      </c>
      <c r="BH163" s="1182" t="s">
        <v>1023</v>
      </c>
      <c r="BI163" s="1182" t="s">
        <v>1023</v>
      </c>
      <c r="BJ163" s="1182" t="s">
        <v>1023</v>
      </c>
      <c r="BK163" s="1182" t="s">
        <v>1023</v>
      </c>
      <c r="BL163" s="1182" t="s">
        <v>1023</v>
      </c>
      <c r="BM163" s="1182" t="s">
        <v>1023</v>
      </c>
      <c r="BN163" s="1182">
        <v>1</v>
      </c>
      <c r="BO163" s="1182">
        <v>1</v>
      </c>
      <c r="BP163" s="1182">
        <v>2</v>
      </c>
      <c r="BQ163" s="1182">
        <v>25</v>
      </c>
      <c r="BR163" s="1182" t="s">
        <v>1023</v>
      </c>
      <c r="BS163" s="1182" t="s">
        <v>1023</v>
      </c>
      <c r="BT163" s="1182" t="s">
        <v>1023</v>
      </c>
      <c r="BU163" s="1182" t="s">
        <v>1023</v>
      </c>
      <c r="BV163" s="1182" t="s">
        <v>1023</v>
      </c>
      <c r="BW163" s="1182" t="s">
        <v>1023</v>
      </c>
      <c r="BX163" s="1182" t="s">
        <v>1023</v>
      </c>
      <c r="BY163" s="1182">
        <v>1</v>
      </c>
      <c r="BZ163" s="1182">
        <v>1</v>
      </c>
      <c r="CA163" s="1182" t="s">
        <v>1023</v>
      </c>
      <c r="CB163" s="1182">
        <v>3</v>
      </c>
      <c r="CC163" s="1182">
        <v>5</v>
      </c>
      <c r="CD163" s="1182">
        <v>36</v>
      </c>
      <c r="CE163" s="1182" t="s">
        <v>1023</v>
      </c>
      <c r="CF163" s="1182" t="s">
        <v>1023</v>
      </c>
      <c r="CG163" s="1182" t="s">
        <v>1023</v>
      </c>
      <c r="CH163" s="1182" t="s">
        <v>1023</v>
      </c>
      <c r="CI163" s="1182" t="s">
        <v>1023</v>
      </c>
      <c r="CJ163" s="1182" t="s">
        <v>1023</v>
      </c>
      <c r="CK163" s="1182" t="s">
        <v>1023</v>
      </c>
      <c r="CL163" s="1182" t="s">
        <v>1023</v>
      </c>
      <c r="CM163" s="1182" t="s">
        <v>1023</v>
      </c>
      <c r="CN163" s="1182" t="s">
        <v>1023</v>
      </c>
      <c r="CO163" s="1182">
        <v>3</v>
      </c>
      <c r="CP163" s="1182">
        <v>15</v>
      </c>
      <c r="CQ163" s="1182">
        <v>45</v>
      </c>
      <c r="CR163" s="1182" t="s">
        <v>1023</v>
      </c>
      <c r="CS163" s="1182" t="s">
        <v>1023</v>
      </c>
      <c r="CT163" s="1182" t="s">
        <v>1023</v>
      </c>
      <c r="CU163" s="1182" t="s">
        <v>1023</v>
      </c>
      <c r="CV163" s="1182" t="s">
        <v>1023</v>
      </c>
      <c r="CW163" s="1182" t="s">
        <v>1023</v>
      </c>
      <c r="CX163" s="1182">
        <v>1</v>
      </c>
      <c r="CY163" s="1182">
        <v>1</v>
      </c>
      <c r="CZ163" s="1182" t="s">
        <v>1023</v>
      </c>
      <c r="DA163" s="1182">
        <v>3</v>
      </c>
      <c r="DB163" s="1182">
        <v>12</v>
      </c>
      <c r="DC163" s="1182">
        <v>22</v>
      </c>
      <c r="DD163" s="1182" t="s">
        <v>1023</v>
      </c>
      <c r="DE163" s="1182" t="s">
        <v>1023</v>
      </c>
      <c r="DF163" s="1182" t="s">
        <v>1023</v>
      </c>
      <c r="DG163" s="1182">
        <v>1</v>
      </c>
      <c r="DH163" s="1182">
        <v>1</v>
      </c>
      <c r="DI163" s="1182">
        <v>1</v>
      </c>
      <c r="DJ163" s="1182">
        <v>3</v>
      </c>
      <c r="DK163" s="1182">
        <v>9</v>
      </c>
      <c r="DL163" s="1182">
        <v>5</v>
      </c>
      <c r="DM163" s="1182">
        <v>8</v>
      </c>
      <c r="DN163" s="1182">
        <v>36</v>
      </c>
      <c r="DO163" s="1182">
        <v>139</v>
      </c>
      <c r="DP163" s="1182">
        <v>421</v>
      </c>
      <c r="DQ163" s="1182" t="s">
        <v>1023</v>
      </c>
      <c r="DR163" s="1182" t="s">
        <v>1023</v>
      </c>
      <c r="DS163" s="1182">
        <v>1</v>
      </c>
      <c r="DT163" s="1182">
        <v>1</v>
      </c>
      <c r="DU163" s="1182" t="s">
        <v>1023</v>
      </c>
      <c r="DV163" s="1182" t="s">
        <v>1023</v>
      </c>
      <c r="DW163" s="1182" t="s">
        <v>1023</v>
      </c>
      <c r="DX163" s="1182">
        <v>1</v>
      </c>
      <c r="DY163" s="1182" t="s">
        <v>1023</v>
      </c>
      <c r="DZ163" s="1182">
        <v>4</v>
      </c>
      <c r="EA163" s="1182">
        <v>3</v>
      </c>
      <c r="EB163" s="1182">
        <v>64</v>
      </c>
      <c r="EC163" s="1182" t="s">
        <v>1023</v>
      </c>
      <c r="ED163" s="1182" t="s">
        <v>1023</v>
      </c>
      <c r="EE163" s="1182" t="s">
        <v>1023</v>
      </c>
      <c r="EF163" s="1182" t="s">
        <v>1023</v>
      </c>
      <c r="EG163" s="1182" t="s">
        <v>1023</v>
      </c>
      <c r="EH163" s="1182" t="s">
        <v>1023</v>
      </c>
      <c r="EI163" s="1182" t="s">
        <v>1023</v>
      </c>
      <c r="EJ163" s="1182" t="s">
        <v>1023</v>
      </c>
      <c r="EK163" s="1182" t="s">
        <v>1023</v>
      </c>
      <c r="EL163" s="1182">
        <v>1</v>
      </c>
      <c r="EM163" s="1182">
        <v>2</v>
      </c>
      <c r="EN163" s="1182">
        <v>19</v>
      </c>
      <c r="EO163" s="1182" t="s">
        <v>1023</v>
      </c>
      <c r="EP163" s="1182" t="s">
        <v>1023</v>
      </c>
      <c r="EQ163" s="1182" t="s">
        <v>1023</v>
      </c>
      <c r="ER163" s="1182">
        <v>1</v>
      </c>
      <c r="ES163" s="1182" t="s">
        <v>1023</v>
      </c>
      <c r="ET163" s="1182" t="s">
        <v>1023</v>
      </c>
      <c r="EU163" s="1182">
        <v>1</v>
      </c>
      <c r="EV163" s="1182">
        <v>1</v>
      </c>
      <c r="EW163" s="1182">
        <v>1</v>
      </c>
      <c r="EX163" s="1182">
        <v>2</v>
      </c>
      <c r="EY163" s="1182">
        <v>11</v>
      </c>
      <c r="EZ163" s="1182">
        <v>21</v>
      </c>
      <c r="FA163" s="1182">
        <v>63</v>
      </c>
      <c r="FB163" s="1182" t="s">
        <v>1023</v>
      </c>
      <c r="FC163" s="1182" t="s">
        <v>1023</v>
      </c>
      <c r="FD163" s="1182" t="s">
        <v>1023</v>
      </c>
      <c r="FE163" s="1182">
        <v>2</v>
      </c>
      <c r="FF163" s="1182" t="s">
        <v>1023</v>
      </c>
      <c r="FG163" s="1182" t="s">
        <v>1023</v>
      </c>
      <c r="FH163" s="1182" t="s">
        <v>1023</v>
      </c>
      <c r="FI163" s="1182">
        <v>1</v>
      </c>
      <c r="FJ163" s="1182">
        <v>1</v>
      </c>
      <c r="FK163" s="1182">
        <v>3</v>
      </c>
      <c r="FL163" s="1182">
        <v>11</v>
      </c>
      <c r="FM163" s="1182">
        <v>42</v>
      </c>
      <c r="FN163" s="1182">
        <v>126</v>
      </c>
      <c r="FO163" s="1182" t="s">
        <v>1023</v>
      </c>
      <c r="FP163" s="1182" t="s">
        <v>1023</v>
      </c>
      <c r="FQ163" s="1182" t="s">
        <v>1023</v>
      </c>
      <c r="FR163" s="1182">
        <v>1</v>
      </c>
      <c r="FS163" s="1182" t="s">
        <v>1023</v>
      </c>
      <c r="FT163" s="1182" t="s">
        <v>1023</v>
      </c>
      <c r="FU163" s="1182" t="s">
        <v>1023</v>
      </c>
      <c r="FV163" s="1182">
        <v>1</v>
      </c>
      <c r="FW163" s="1182" t="s">
        <v>1023</v>
      </c>
      <c r="FX163" s="1182">
        <v>1</v>
      </c>
      <c r="FY163" s="1182" t="s">
        <v>1023</v>
      </c>
      <c r="FZ163" s="1182">
        <v>3</v>
      </c>
      <c r="GA163" s="1182" t="s">
        <v>1023</v>
      </c>
      <c r="GB163" s="1182" t="s">
        <v>1023</v>
      </c>
      <c r="GC163" s="1182" t="s">
        <v>1023</v>
      </c>
      <c r="GD163" s="1182" t="s">
        <v>1023</v>
      </c>
      <c r="GE163" s="1182">
        <v>1</v>
      </c>
      <c r="GF163" s="1182" t="s">
        <v>1023</v>
      </c>
      <c r="GG163" s="1182" t="s">
        <v>1023</v>
      </c>
      <c r="GH163" s="1182" t="s">
        <v>1023</v>
      </c>
      <c r="GI163" s="1182" t="s">
        <v>1023</v>
      </c>
      <c r="GJ163" s="1182" t="s">
        <v>1023</v>
      </c>
      <c r="GK163" s="1182">
        <v>1</v>
      </c>
      <c r="GL163" s="1182">
        <v>1</v>
      </c>
      <c r="GM163" s="1182">
        <v>4</v>
      </c>
      <c r="GN163" s="1182" t="s">
        <v>1023</v>
      </c>
      <c r="GO163" s="1182" t="s">
        <v>1023</v>
      </c>
      <c r="GP163" s="1182" t="s">
        <v>1023</v>
      </c>
      <c r="GQ163" s="1182" t="s">
        <v>1023</v>
      </c>
      <c r="GR163" s="1182" t="s">
        <v>1023</v>
      </c>
      <c r="GS163" s="1182" t="s">
        <v>1023</v>
      </c>
      <c r="GT163" s="1182" t="s">
        <v>1023</v>
      </c>
      <c r="GU163" s="1182" t="s">
        <v>1023</v>
      </c>
      <c r="GV163" s="1182">
        <v>1</v>
      </c>
      <c r="GW163" s="1182">
        <v>2</v>
      </c>
      <c r="GX163" s="1182" t="s">
        <v>1023</v>
      </c>
      <c r="GY163" s="1182">
        <v>2</v>
      </c>
      <c r="GZ163" s="1182" t="s">
        <v>1023</v>
      </c>
      <c r="HA163" s="1182" t="s">
        <v>1023</v>
      </c>
      <c r="HB163" s="1182" t="s">
        <v>1023</v>
      </c>
      <c r="HC163" s="1182">
        <v>1</v>
      </c>
      <c r="HD163" s="1182" t="s">
        <v>1023</v>
      </c>
      <c r="HE163" s="1182" t="s">
        <v>1023</v>
      </c>
      <c r="HF163" s="1182">
        <v>1</v>
      </c>
      <c r="HG163" s="1182">
        <v>2</v>
      </c>
      <c r="HH163" s="1182">
        <v>2</v>
      </c>
      <c r="HI163" s="1182">
        <v>3</v>
      </c>
      <c r="HJ163" s="1182">
        <v>6</v>
      </c>
      <c r="HK163" s="1182">
        <v>35</v>
      </c>
      <c r="HL163" s="1182">
        <v>306</v>
      </c>
      <c r="HM163" s="1182" t="s">
        <v>1023</v>
      </c>
      <c r="HN163" s="1182" t="s">
        <v>1023</v>
      </c>
      <c r="HO163" s="1182" t="s">
        <v>1023</v>
      </c>
      <c r="HP163" s="1182" t="s">
        <v>1023</v>
      </c>
      <c r="HQ163" s="1182" t="s">
        <v>1023</v>
      </c>
      <c r="HR163" s="1182" t="s">
        <v>1023</v>
      </c>
      <c r="HS163" s="1182" t="s">
        <v>1023</v>
      </c>
      <c r="HT163" s="1182" t="s">
        <v>1023</v>
      </c>
      <c r="HU163" s="1182">
        <v>2</v>
      </c>
      <c r="HV163" s="1182" t="s">
        <v>1023</v>
      </c>
      <c r="HW163" s="1182">
        <v>3</v>
      </c>
      <c r="HX163" s="1182">
        <v>4</v>
      </c>
      <c r="HY163" s="1182">
        <v>55</v>
      </c>
      <c r="HZ163" s="1182" t="s">
        <v>1023</v>
      </c>
      <c r="IA163" s="1182" t="s">
        <v>1023</v>
      </c>
      <c r="IB163" s="1182" t="s">
        <v>1023</v>
      </c>
      <c r="IC163" s="1182" t="s">
        <v>1023</v>
      </c>
      <c r="ID163" s="1182" t="s">
        <v>1023</v>
      </c>
      <c r="IE163" s="1182" t="s">
        <v>1023</v>
      </c>
      <c r="IF163" s="1182" t="s">
        <v>1023</v>
      </c>
      <c r="IG163" s="1182" t="s">
        <v>1023</v>
      </c>
      <c r="IH163" s="1182" t="s">
        <v>1023</v>
      </c>
      <c r="II163" s="1182">
        <v>2</v>
      </c>
      <c r="IJ163" s="1182" t="s">
        <v>1023</v>
      </c>
      <c r="IK163" s="1182">
        <v>5</v>
      </c>
      <c r="IL163" s="1182" t="s">
        <v>1023</v>
      </c>
      <c r="IM163" s="1182" t="s">
        <v>1023</v>
      </c>
      <c r="IN163" s="1182" t="s">
        <v>1023</v>
      </c>
      <c r="IO163" s="1182" t="s">
        <v>1023</v>
      </c>
      <c r="IP163" s="1182" t="s">
        <v>1023</v>
      </c>
      <c r="IQ163" s="1182" t="s">
        <v>1023</v>
      </c>
      <c r="IR163" s="1182" t="s">
        <v>1023</v>
      </c>
      <c r="IS163" s="1182" t="s">
        <v>1023</v>
      </c>
      <c r="IT163" s="1182" t="s">
        <v>1023</v>
      </c>
      <c r="IU163" s="1182">
        <v>1</v>
      </c>
      <c r="IV163" s="1182" t="s">
        <v>1023</v>
      </c>
      <c r="IW163" s="1182" t="s">
        <v>1023</v>
      </c>
      <c r="IX163" s="1182" t="s">
        <v>1023</v>
      </c>
      <c r="IY163" s="1182" t="s">
        <v>1023</v>
      </c>
      <c r="IZ163" s="1182" t="s">
        <v>1023</v>
      </c>
      <c r="JA163" s="1182">
        <v>2</v>
      </c>
      <c r="JB163" s="1182">
        <v>1</v>
      </c>
      <c r="JC163" s="1182">
        <v>7</v>
      </c>
      <c r="JD163" s="1182" t="s">
        <v>1023</v>
      </c>
      <c r="JE163" s="1182" t="s">
        <v>1023</v>
      </c>
      <c r="JF163" s="1182" t="s">
        <v>1023</v>
      </c>
      <c r="JG163" s="1182" t="s">
        <v>1023</v>
      </c>
      <c r="JH163" s="1182" t="s">
        <v>1023</v>
      </c>
      <c r="JI163" s="1182" t="s">
        <v>1023</v>
      </c>
      <c r="JJ163" s="1182">
        <v>1</v>
      </c>
      <c r="JK163" s="1182" t="s">
        <v>1023</v>
      </c>
      <c r="JL163" s="1182" t="s">
        <v>1023</v>
      </c>
      <c r="JM163" s="1182">
        <v>1</v>
      </c>
      <c r="JN163" s="1182">
        <v>1</v>
      </c>
      <c r="JO163" s="1182">
        <v>4</v>
      </c>
      <c r="JP163" s="1182" t="s">
        <v>1023</v>
      </c>
      <c r="JQ163" s="1182" t="s">
        <v>1023</v>
      </c>
      <c r="JR163" s="1182" t="s">
        <v>1023</v>
      </c>
      <c r="JS163" s="1182" t="s">
        <v>1023</v>
      </c>
      <c r="JT163" s="1182" t="s">
        <v>1023</v>
      </c>
      <c r="JU163" s="1182" t="s">
        <v>1023</v>
      </c>
      <c r="JV163" s="1182" t="s">
        <v>1023</v>
      </c>
      <c r="JW163" s="1182" t="s">
        <v>1023</v>
      </c>
      <c r="JX163" s="1182" t="s">
        <v>1023</v>
      </c>
      <c r="JY163" s="1182" t="s">
        <v>1023</v>
      </c>
      <c r="JZ163" s="1182">
        <v>1</v>
      </c>
      <c r="KA163" s="1182">
        <v>9</v>
      </c>
      <c r="KB163" s="1182">
        <v>22</v>
      </c>
      <c r="KC163" s="1182" t="s">
        <v>1023</v>
      </c>
      <c r="KD163" s="1182" t="s">
        <v>1023</v>
      </c>
      <c r="KE163" s="1182" t="s">
        <v>1023</v>
      </c>
      <c r="KF163" s="1182" t="s">
        <v>1023</v>
      </c>
      <c r="KG163" s="1182">
        <v>2</v>
      </c>
      <c r="KH163" s="1182" t="s">
        <v>1023</v>
      </c>
      <c r="KI163" s="1182" t="s">
        <v>1023</v>
      </c>
      <c r="KJ163" s="1182" t="s">
        <v>1023</v>
      </c>
      <c r="KK163" s="1182">
        <v>1</v>
      </c>
      <c r="KL163" s="1182">
        <v>2</v>
      </c>
      <c r="KM163" s="1182">
        <v>7</v>
      </c>
      <c r="KN163" s="1182">
        <v>12</v>
      </c>
      <c r="KO163" s="1182">
        <v>40</v>
      </c>
      <c r="KP163" s="1182" t="s">
        <v>1023</v>
      </c>
      <c r="KQ163" s="1182" t="s">
        <v>1023</v>
      </c>
      <c r="KR163" s="1182" t="s">
        <v>1023</v>
      </c>
      <c r="KS163" s="1182" t="s">
        <v>1023</v>
      </c>
      <c r="KT163" s="1182" t="s">
        <v>1023</v>
      </c>
      <c r="KU163" s="1182" t="s">
        <v>1023</v>
      </c>
      <c r="KV163" s="1182" t="s">
        <v>1023</v>
      </c>
      <c r="KW163" s="1182" t="s">
        <v>1023</v>
      </c>
      <c r="KX163" s="1182" t="s">
        <v>1023</v>
      </c>
      <c r="KY163" s="1182" t="s">
        <v>1023</v>
      </c>
    </row>
    <row r="164" spans="2:311" ht="15" customHeight="1">
      <c r="B164" s="1501"/>
      <c r="C164" s="1501" t="s">
        <v>70</v>
      </c>
      <c r="D164" s="1503"/>
      <c r="E164" s="1182">
        <v>998</v>
      </c>
      <c r="F164" s="1182">
        <v>998</v>
      </c>
      <c r="G164" s="1182" t="s">
        <v>1023</v>
      </c>
      <c r="H164" s="1182" t="s">
        <v>1023</v>
      </c>
      <c r="I164" s="1182" t="s">
        <v>1023</v>
      </c>
      <c r="J164" s="1182" t="s">
        <v>1023</v>
      </c>
      <c r="K164" s="1182" t="s">
        <v>1023</v>
      </c>
      <c r="L164" s="1182" t="s">
        <v>1023</v>
      </c>
      <c r="M164" s="1182" t="s">
        <v>1023</v>
      </c>
      <c r="N164" s="1182">
        <v>1</v>
      </c>
      <c r="O164" s="1182" t="s">
        <v>1023</v>
      </c>
      <c r="P164" s="1182" t="s">
        <v>1023</v>
      </c>
      <c r="Q164" s="1182">
        <v>3</v>
      </c>
      <c r="R164" s="1182" t="s">
        <v>1023</v>
      </c>
      <c r="S164" s="1182">
        <v>21</v>
      </c>
      <c r="T164" s="1182" t="s">
        <v>1023</v>
      </c>
      <c r="U164" s="1182" t="s">
        <v>1023</v>
      </c>
      <c r="V164" s="1182" t="s">
        <v>1023</v>
      </c>
      <c r="W164" s="1182" t="s">
        <v>1023</v>
      </c>
      <c r="X164" s="1182" t="s">
        <v>1023</v>
      </c>
      <c r="Y164" s="1182" t="s">
        <v>1023</v>
      </c>
      <c r="Z164" s="1182" t="s">
        <v>1023</v>
      </c>
      <c r="AA164" s="1182">
        <v>1</v>
      </c>
      <c r="AB164" s="1182" t="s">
        <v>1023</v>
      </c>
      <c r="AC164" s="1182" t="s">
        <v>1023</v>
      </c>
      <c r="AD164" s="1182" t="s">
        <v>1023</v>
      </c>
      <c r="AE164" s="1182">
        <v>1</v>
      </c>
      <c r="AF164" s="1182">
        <v>16</v>
      </c>
      <c r="AG164" s="1182" t="s">
        <v>1023</v>
      </c>
      <c r="AH164" s="1182" t="s">
        <v>1023</v>
      </c>
      <c r="AI164" s="1182" t="s">
        <v>1023</v>
      </c>
      <c r="AJ164" s="1182" t="s">
        <v>1023</v>
      </c>
      <c r="AK164" s="1182" t="s">
        <v>1023</v>
      </c>
      <c r="AL164" s="1182" t="s">
        <v>1023</v>
      </c>
      <c r="AM164" s="1182" t="s">
        <v>1023</v>
      </c>
      <c r="AN164" s="1182" t="s">
        <v>1023</v>
      </c>
      <c r="AO164" s="1182" t="s">
        <v>1023</v>
      </c>
      <c r="AP164" s="1182">
        <v>1</v>
      </c>
      <c r="AQ164" s="1182">
        <v>1</v>
      </c>
      <c r="AR164" s="1182">
        <v>2</v>
      </c>
      <c r="AS164" s="1182" t="s">
        <v>1023</v>
      </c>
      <c r="AT164" s="1182" t="s">
        <v>1023</v>
      </c>
      <c r="AU164" s="1182" t="s">
        <v>1023</v>
      </c>
      <c r="AV164" s="1182" t="s">
        <v>1023</v>
      </c>
      <c r="AW164" s="1182" t="s">
        <v>1023</v>
      </c>
      <c r="AX164" s="1182" t="s">
        <v>1023</v>
      </c>
      <c r="AY164" s="1182" t="s">
        <v>1023</v>
      </c>
      <c r="AZ164" s="1182" t="s">
        <v>1023</v>
      </c>
      <c r="BA164" s="1182" t="s">
        <v>1023</v>
      </c>
      <c r="BB164" s="1182">
        <v>1</v>
      </c>
      <c r="BC164" s="1182">
        <v>2</v>
      </c>
      <c r="BD164" s="1182">
        <v>7</v>
      </c>
      <c r="BE164" s="1182" t="s">
        <v>1023</v>
      </c>
      <c r="BF164" s="1182" t="s">
        <v>1023</v>
      </c>
      <c r="BG164" s="1182" t="s">
        <v>1023</v>
      </c>
      <c r="BH164" s="1182" t="s">
        <v>1023</v>
      </c>
      <c r="BI164" s="1182" t="s">
        <v>1023</v>
      </c>
      <c r="BJ164" s="1182" t="s">
        <v>1023</v>
      </c>
      <c r="BK164" s="1182" t="s">
        <v>1023</v>
      </c>
      <c r="BL164" s="1182" t="s">
        <v>1023</v>
      </c>
      <c r="BM164" s="1182" t="s">
        <v>1023</v>
      </c>
      <c r="BN164" s="1182">
        <v>1</v>
      </c>
      <c r="BO164" s="1182" t="s">
        <v>1023</v>
      </c>
      <c r="BP164" s="1182">
        <v>1</v>
      </c>
      <c r="BQ164" s="1182">
        <v>15</v>
      </c>
      <c r="BR164" s="1182" t="s">
        <v>1023</v>
      </c>
      <c r="BS164" s="1182" t="s">
        <v>1023</v>
      </c>
      <c r="BT164" s="1182" t="s">
        <v>1023</v>
      </c>
      <c r="BU164" s="1182" t="s">
        <v>1023</v>
      </c>
      <c r="BV164" s="1182" t="s">
        <v>1023</v>
      </c>
      <c r="BW164" s="1182" t="s">
        <v>1023</v>
      </c>
      <c r="BX164" s="1182" t="s">
        <v>1023</v>
      </c>
      <c r="BY164" s="1182" t="s">
        <v>1023</v>
      </c>
      <c r="BZ164" s="1182" t="s">
        <v>1023</v>
      </c>
      <c r="CA164" s="1182" t="s">
        <v>1023</v>
      </c>
      <c r="CB164" s="1182">
        <v>2</v>
      </c>
      <c r="CC164" s="1182">
        <v>3</v>
      </c>
      <c r="CD164" s="1182">
        <v>20</v>
      </c>
      <c r="CE164" s="1182" t="s">
        <v>1023</v>
      </c>
      <c r="CF164" s="1182" t="s">
        <v>1023</v>
      </c>
      <c r="CG164" s="1182" t="s">
        <v>1023</v>
      </c>
      <c r="CH164" s="1182" t="s">
        <v>1023</v>
      </c>
      <c r="CI164" s="1182" t="s">
        <v>1023</v>
      </c>
      <c r="CJ164" s="1182" t="s">
        <v>1023</v>
      </c>
      <c r="CK164" s="1182" t="s">
        <v>1023</v>
      </c>
      <c r="CL164" s="1182" t="s">
        <v>1023</v>
      </c>
      <c r="CM164" s="1182" t="s">
        <v>1023</v>
      </c>
      <c r="CN164" s="1182" t="s">
        <v>1023</v>
      </c>
      <c r="CO164" s="1182" t="s">
        <v>1023</v>
      </c>
      <c r="CP164" s="1182">
        <v>7</v>
      </c>
      <c r="CQ164" s="1182">
        <v>30</v>
      </c>
      <c r="CR164" s="1182" t="s">
        <v>1023</v>
      </c>
      <c r="CS164" s="1182" t="s">
        <v>1023</v>
      </c>
      <c r="CT164" s="1182" t="s">
        <v>1023</v>
      </c>
      <c r="CU164" s="1182" t="s">
        <v>1023</v>
      </c>
      <c r="CV164" s="1182" t="s">
        <v>1023</v>
      </c>
      <c r="CW164" s="1182" t="s">
        <v>1023</v>
      </c>
      <c r="CX164" s="1182">
        <v>1</v>
      </c>
      <c r="CY164" s="1182" t="s">
        <v>1023</v>
      </c>
      <c r="CZ164" s="1182" t="s">
        <v>1023</v>
      </c>
      <c r="DA164" s="1182">
        <v>1</v>
      </c>
      <c r="DB164" s="1182">
        <v>7</v>
      </c>
      <c r="DC164" s="1182">
        <v>14</v>
      </c>
      <c r="DD164" s="1182" t="s">
        <v>1023</v>
      </c>
      <c r="DE164" s="1182" t="s">
        <v>1023</v>
      </c>
      <c r="DF164" s="1182" t="s">
        <v>1023</v>
      </c>
      <c r="DG164" s="1182">
        <v>1</v>
      </c>
      <c r="DH164" s="1182">
        <v>1</v>
      </c>
      <c r="DI164" s="1182" t="s">
        <v>1023</v>
      </c>
      <c r="DJ164" s="1182" t="s">
        <v>1023</v>
      </c>
      <c r="DK164" s="1182">
        <v>1</v>
      </c>
      <c r="DL164" s="1182">
        <v>3</v>
      </c>
      <c r="DM164" s="1182">
        <v>6</v>
      </c>
      <c r="DN164" s="1182">
        <v>18</v>
      </c>
      <c r="DO164" s="1182">
        <v>77</v>
      </c>
      <c r="DP164" s="1182">
        <v>232</v>
      </c>
      <c r="DQ164" s="1182" t="s">
        <v>1023</v>
      </c>
      <c r="DR164" s="1182" t="s">
        <v>1023</v>
      </c>
      <c r="DS164" s="1182">
        <v>1</v>
      </c>
      <c r="DT164" s="1182" t="s">
        <v>1023</v>
      </c>
      <c r="DU164" s="1182" t="s">
        <v>1023</v>
      </c>
      <c r="DV164" s="1182" t="s">
        <v>1023</v>
      </c>
      <c r="DW164" s="1182" t="s">
        <v>1023</v>
      </c>
      <c r="DX164" s="1182">
        <v>1</v>
      </c>
      <c r="DY164" s="1182" t="s">
        <v>1023</v>
      </c>
      <c r="DZ164" s="1182">
        <v>1</v>
      </c>
      <c r="EA164" s="1182">
        <v>2</v>
      </c>
      <c r="EB164" s="1182">
        <v>36</v>
      </c>
      <c r="EC164" s="1182" t="s">
        <v>1023</v>
      </c>
      <c r="ED164" s="1182" t="s">
        <v>1023</v>
      </c>
      <c r="EE164" s="1182" t="s">
        <v>1023</v>
      </c>
      <c r="EF164" s="1182" t="s">
        <v>1023</v>
      </c>
      <c r="EG164" s="1182" t="s">
        <v>1023</v>
      </c>
      <c r="EH164" s="1182" t="s">
        <v>1023</v>
      </c>
      <c r="EI164" s="1182" t="s">
        <v>1023</v>
      </c>
      <c r="EJ164" s="1182" t="s">
        <v>1023</v>
      </c>
      <c r="EK164" s="1182" t="s">
        <v>1023</v>
      </c>
      <c r="EL164" s="1182" t="s">
        <v>1023</v>
      </c>
      <c r="EM164" s="1182">
        <v>1</v>
      </c>
      <c r="EN164" s="1182">
        <v>10</v>
      </c>
      <c r="EO164" s="1182" t="s">
        <v>1023</v>
      </c>
      <c r="EP164" s="1182" t="s">
        <v>1023</v>
      </c>
      <c r="EQ164" s="1182" t="s">
        <v>1023</v>
      </c>
      <c r="ER164" s="1182">
        <v>1</v>
      </c>
      <c r="ES164" s="1182" t="s">
        <v>1023</v>
      </c>
      <c r="ET164" s="1182" t="s">
        <v>1023</v>
      </c>
      <c r="EU164" s="1182">
        <v>1</v>
      </c>
      <c r="EV164" s="1182" t="s">
        <v>1023</v>
      </c>
      <c r="EW164" s="1182" t="s">
        <v>1023</v>
      </c>
      <c r="EX164" s="1182" t="s">
        <v>1023</v>
      </c>
      <c r="EY164" s="1182">
        <v>6</v>
      </c>
      <c r="EZ164" s="1182">
        <v>13</v>
      </c>
      <c r="FA164" s="1182">
        <v>45</v>
      </c>
      <c r="FB164" s="1182" t="s">
        <v>1023</v>
      </c>
      <c r="FC164" s="1182" t="s">
        <v>1023</v>
      </c>
      <c r="FD164" s="1182" t="s">
        <v>1023</v>
      </c>
      <c r="FE164" s="1182" t="s">
        <v>1023</v>
      </c>
      <c r="FF164" s="1182" t="s">
        <v>1023</v>
      </c>
      <c r="FG164" s="1182" t="s">
        <v>1023</v>
      </c>
      <c r="FH164" s="1182" t="s">
        <v>1023</v>
      </c>
      <c r="FI164" s="1182">
        <v>1</v>
      </c>
      <c r="FJ164" s="1182" t="s">
        <v>1023</v>
      </c>
      <c r="FK164" s="1182" t="s">
        <v>1023</v>
      </c>
      <c r="FL164" s="1182">
        <v>8</v>
      </c>
      <c r="FM164" s="1182">
        <v>24</v>
      </c>
      <c r="FN164" s="1182">
        <v>78</v>
      </c>
      <c r="FO164" s="1182" t="s">
        <v>1023</v>
      </c>
      <c r="FP164" s="1182" t="s">
        <v>1023</v>
      </c>
      <c r="FQ164" s="1182" t="s">
        <v>1023</v>
      </c>
      <c r="FR164" s="1182">
        <v>1</v>
      </c>
      <c r="FS164" s="1182" t="s">
        <v>1023</v>
      </c>
      <c r="FT164" s="1182" t="s">
        <v>1023</v>
      </c>
      <c r="FU164" s="1182" t="s">
        <v>1023</v>
      </c>
      <c r="FV164" s="1182">
        <v>1</v>
      </c>
      <c r="FW164" s="1182" t="s">
        <v>1023</v>
      </c>
      <c r="FX164" s="1182">
        <v>1</v>
      </c>
      <c r="FY164" s="1182" t="s">
        <v>1023</v>
      </c>
      <c r="FZ164" s="1182" t="s">
        <v>1023</v>
      </c>
      <c r="GA164" s="1182" t="s">
        <v>1023</v>
      </c>
      <c r="GB164" s="1182" t="s">
        <v>1023</v>
      </c>
      <c r="GC164" s="1182" t="s">
        <v>1023</v>
      </c>
      <c r="GD164" s="1182" t="s">
        <v>1023</v>
      </c>
      <c r="GE164" s="1182" t="s">
        <v>1023</v>
      </c>
      <c r="GF164" s="1182" t="s">
        <v>1023</v>
      </c>
      <c r="GG164" s="1182" t="s">
        <v>1023</v>
      </c>
      <c r="GH164" s="1182" t="s">
        <v>1023</v>
      </c>
      <c r="GI164" s="1182" t="s">
        <v>1023</v>
      </c>
      <c r="GJ164" s="1182" t="s">
        <v>1023</v>
      </c>
      <c r="GK164" s="1182">
        <v>1</v>
      </c>
      <c r="GL164" s="1182" t="s">
        <v>1023</v>
      </c>
      <c r="GM164" s="1182">
        <v>3</v>
      </c>
      <c r="GN164" s="1182" t="s">
        <v>1023</v>
      </c>
      <c r="GO164" s="1182" t="s">
        <v>1023</v>
      </c>
      <c r="GP164" s="1182" t="s">
        <v>1023</v>
      </c>
      <c r="GQ164" s="1182" t="s">
        <v>1023</v>
      </c>
      <c r="GR164" s="1182" t="s">
        <v>1023</v>
      </c>
      <c r="GS164" s="1182" t="s">
        <v>1023</v>
      </c>
      <c r="GT164" s="1182" t="s">
        <v>1023</v>
      </c>
      <c r="GU164" s="1182" t="s">
        <v>1023</v>
      </c>
      <c r="GV164" s="1182" t="s">
        <v>1023</v>
      </c>
      <c r="GW164" s="1182">
        <v>1</v>
      </c>
      <c r="GX164" s="1182" t="s">
        <v>1023</v>
      </c>
      <c r="GY164" s="1182">
        <v>1</v>
      </c>
      <c r="GZ164" s="1182" t="s">
        <v>1023</v>
      </c>
      <c r="HA164" s="1182" t="s">
        <v>1023</v>
      </c>
      <c r="HB164" s="1182" t="s">
        <v>1023</v>
      </c>
      <c r="HC164" s="1182" t="s">
        <v>1023</v>
      </c>
      <c r="HD164" s="1182" t="s">
        <v>1023</v>
      </c>
      <c r="HE164" s="1182" t="s">
        <v>1023</v>
      </c>
      <c r="HF164" s="1182">
        <v>1</v>
      </c>
      <c r="HG164" s="1182">
        <v>1</v>
      </c>
      <c r="HH164" s="1182">
        <v>2</v>
      </c>
      <c r="HI164" s="1182">
        <v>1</v>
      </c>
      <c r="HJ164" s="1182">
        <v>2</v>
      </c>
      <c r="HK164" s="1182">
        <v>14</v>
      </c>
      <c r="HL164" s="1182">
        <v>136</v>
      </c>
      <c r="HM164" s="1182" t="s">
        <v>1023</v>
      </c>
      <c r="HN164" s="1182" t="s">
        <v>1023</v>
      </c>
      <c r="HO164" s="1182" t="s">
        <v>1023</v>
      </c>
      <c r="HP164" s="1182" t="s">
        <v>1023</v>
      </c>
      <c r="HQ164" s="1182" t="s">
        <v>1023</v>
      </c>
      <c r="HR164" s="1182" t="s">
        <v>1023</v>
      </c>
      <c r="HS164" s="1182" t="s">
        <v>1023</v>
      </c>
      <c r="HT164" s="1182" t="s">
        <v>1023</v>
      </c>
      <c r="HU164" s="1182">
        <v>1</v>
      </c>
      <c r="HV164" s="1182" t="s">
        <v>1023</v>
      </c>
      <c r="HW164" s="1182">
        <v>2</v>
      </c>
      <c r="HX164" s="1182">
        <v>3</v>
      </c>
      <c r="HY164" s="1182">
        <v>28</v>
      </c>
      <c r="HZ164" s="1182" t="s">
        <v>1023</v>
      </c>
      <c r="IA164" s="1182" t="s">
        <v>1023</v>
      </c>
      <c r="IB164" s="1182" t="s">
        <v>1023</v>
      </c>
      <c r="IC164" s="1182" t="s">
        <v>1023</v>
      </c>
      <c r="ID164" s="1182" t="s">
        <v>1023</v>
      </c>
      <c r="IE164" s="1182" t="s">
        <v>1023</v>
      </c>
      <c r="IF164" s="1182" t="s">
        <v>1023</v>
      </c>
      <c r="IG164" s="1182" t="s">
        <v>1023</v>
      </c>
      <c r="IH164" s="1182" t="s">
        <v>1023</v>
      </c>
      <c r="II164" s="1182">
        <v>2</v>
      </c>
      <c r="IJ164" s="1182" t="s">
        <v>1023</v>
      </c>
      <c r="IK164" s="1182">
        <v>2</v>
      </c>
      <c r="IL164" s="1182" t="s">
        <v>1023</v>
      </c>
      <c r="IM164" s="1182" t="s">
        <v>1023</v>
      </c>
      <c r="IN164" s="1182" t="s">
        <v>1023</v>
      </c>
      <c r="IO164" s="1182" t="s">
        <v>1023</v>
      </c>
      <c r="IP164" s="1182" t="s">
        <v>1023</v>
      </c>
      <c r="IQ164" s="1182" t="s">
        <v>1023</v>
      </c>
      <c r="IR164" s="1182" t="s">
        <v>1023</v>
      </c>
      <c r="IS164" s="1182" t="s">
        <v>1023</v>
      </c>
      <c r="IT164" s="1182" t="s">
        <v>1023</v>
      </c>
      <c r="IU164" s="1182" t="s">
        <v>1023</v>
      </c>
      <c r="IV164" s="1182" t="s">
        <v>1023</v>
      </c>
      <c r="IW164" s="1182" t="s">
        <v>1023</v>
      </c>
      <c r="IX164" s="1182" t="s">
        <v>1023</v>
      </c>
      <c r="IY164" s="1182" t="s">
        <v>1023</v>
      </c>
      <c r="IZ164" s="1182" t="s">
        <v>1023</v>
      </c>
      <c r="JA164" s="1182">
        <v>2</v>
      </c>
      <c r="JB164" s="1182" t="s">
        <v>1023</v>
      </c>
      <c r="JC164" s="1182">
        <v>5</v>
      </c>
      <c r="JD164" s="1182" t="s">
        <v>1023</v>
      </c>
      <c r="JE164" s="1182" t="s">
        <v>1023</v>
      </c>
      <c r="JF164" s="1182" t="s">
        <v>1023</v>
      </c>
      <c r="JG164" s="1182" t="s">
        <v>1023</v>
      </c>
      <c r="JH164" s="1182" t="s">
        <v>1023</v>
      </c>
      <c r="JI164" s="1182" t="s">
        <v>1023</v>
      </c>
      <c r="JJ164" s="1182">
        <v>1</v>
      </c>
      <c r="JK164" s="1182" t="s">
        <v>1023</v>
      </c>
      <c r="JL164" s="1182" t="s">
        <v>1023</v>
      </c>
      <c r="JM164" s="1182" t="s">
        <v>1023</v>
      </c>
      <c r="JN164" s="1182" t="s">
        <v>1023</v>
      </c>
      <c r="JO164" s="1182">
        <v>3</v>
      </c>
      <c r="JP164" s="1182" t="s">
        <v>1023</v>
      </c>
      <c r="JQ164" s="1182" t="s">
        <v>1023</v>
      </c>
      <c r="JR164" s="1182" t="s">
        <v>1023</v>
      </c>
      <c r="JS164" s="1182" t="s">
        <v>1023</v>
      </c>
      <c r="JT164" s="1182" t="s">
        <v>1023</v>
      </c>
      <c r="JU164" s="1182" t="s">
        <v>1023</v>
      </c>
      <c r="JV164" s="1182" t="s">
        <v>1023</v>
      </c>
      <c r="JW164" s="1182" t="s">
        <v>1023</v>
      </c>
      <c r="JX164" s="1182" t="s">
        <v>1023</v>
      </c>
      <c r="JY164" s="1182" t="s">
        <v>1023</v>
      </c>
      <c r="JZ164" s="1182">
        <v>1</v>
      </c>
      <c r="KA164" s="1182">
        <v>2</v>
      </c>
      <c r="KB164" s="1182">
        <v>13</v>
      </c>
      <c r="KC164" s="1182" t="s">
        <v>1023</v>
      </c>
      <c r="KD164" s="1182" t="s">
        <v>1023</v>
      </c>
      <c r="KE164" s="1182" t="s">
        <v>1023</v>
      </c>
      <c r="KF164" s="1182" t="s">
        <v>1023</v>
      </c>
      <c r="KG164" s="1182" t="s">
        <v>1023</v>
      </c>
      <c r="KH164" s="1182" t="s">
        <v>1023</v>
      </c>
      <c r="KI164" s="1182" t="s">
        <v>1023</v>
      </c>
      <c r="KJ164" s="1182" t="s">
        <v>1023</v>
      </c>
      <c r="KK164" s="1182" t="s">
        <v>1023</v>
      </c>
      <c r="KL164" s="1182">
        <v>2</v>
      </c>
      <c r="KM164" s="1182">
        <v>4</v>
      </c>
      <c r="KN164" s="1182">
        <v>8</v>
      </c>
      <c r="KO164" s="1182">
        <v>26</v>
      </c>
      <c r="KP164" s="1182" t="s">
        <v>1023</v>
      </c>
      <c r="KQ164" s="1182" t="s">
        <v>1023</v>
      </c>
      <c r="KR164" s="1182" t="s">
        <v>1023</v>
      </c>
      <c r="KS164" s="1182" t="s">
        <v>1023</v>
      </c>
      <c r="KT164" s="1182" t="s">
        <v>1023</v>
      </c>
      <c r="KU164" s="1182" t="s">
        <v>1023</v>
      </c>
      <c r="KV164" s="1182" t="s">
        <v>1023</v>
      </c>
      <c r="KW164" s="1182" t="s">
        <v>1023</v>
      </c>
      <c r="KX164" s="1182" t="s">
        <v>1023</v>
      </c>
      <c r="KY164" s="1182" t="s">
        <v>1023</v>
      </c>
    </row>
    <row r="165" spans="2:311" ht="15" customHeight="1">
      <c r="B165" s="1501"/>
      <c r="C165" s="1501" t="s">
        <v>71</v>
      </c>
      <c r="D165" s="1503"/>
      <c r="E165" s="1182">
        <v>856</v>
      </c>
      <c r="F165" s="1182">
        <v>856</v>
      </c>
      <c r="G165" s="1182" t="s">
        <v>1023</v>
      </c>
      <c r="H165" s="1182" t="s">
        <v>1023</v>
      </c>
      <c r="I165" s="1182" t="s">
        <v>1023</v>
      </c>
      <c r="J165" s="1182">
        <v>1</v>
      </c>
      <c r="K165" s="1182" t="s">
        <v>1023</v>
      </c>
      <c r="L165" s="1182" t="s">
        <v>1023</v>
      </c>
      <c r="M165" s="1182" t="s">
        <v>1023</v>
      </c>
      <c r="N165" s="1182" t="s">
        <v>1023</v>
      </c>
      <c r="O165" s="1182" t="s">
        <v>1023</v>
      </c>
      <c r="P165" s="1182" t="s">
        <v>1023</v>
      </c>
      <c r="Q165" s="1182">
        <v>1</v>
      </c>
      <c r="R165" s="1182">
        <v>3</v>
      </c>
      <c r="S165" s="1182">
        <v>28</v>
      </c>
      <c r="T165" s="1182" t="s">
        <v>1023</v>
      </c>
      <c r="U165" s="1182" t="s">
        <v>1023</v>
      </c>
      <c r="V165" s="1182" t="s">
        <v>1023</v>
      </c>
      <c r="W165" s="1182" t="s">
        <v>1023</v>
      </c>
      <c r="X165" s="1182" t="s">
        <v>1023</v>
      </c>
      <c r="Y165" s="1182" t="s">
        <v>1023</v>
      </c>
      <c r="Z165" s="1182" t="s">
        <v>1023</v>
      </c>
      <c r="AA165" s="1182" t="s">
        <v>1023</v>
      </c>
      <c r="AB165" s="1182" t="s">
        <v>1023</v>
      </c>
      <c r="AC165" s="1182" t="s">
        <v>1023</v>
      </c>
      <c r="AD165" s="1182" t="s">
        <v>1023</v>
      </c>
      <c r="AE165" s="1182" t="s">
        <v>1023</v>
      </c>
      <c r="AF165" s="1182">
        <v>10</v>
      </c>
      <c r="AG165" s="1182" t="s">
        <v>1023</v>
      </c>
      <c r="AH165" s="1182" t="s">
        <v>1023</v>
      </c>
      <c r="AI165" s="1182" t="s">
        <v>1023</v>
      </c>
      <c r="AJ165" s="1182" t="s">
        <v>1023</v>
      </c>
      <c r="AK165" s="1182" t="s">
        <v>1023</v>
      </c>
      <c r="AL165" s="1182" t="s">
        <v>1023</v>
      </c>
      <c r="AM165" s="1182" t="s">
        <v>1023</v>
      </c>
      <c r="AN165" s="1182" t="s">
        <v>1023</v>
      </c>
      <c r="AO165" s="1182" t="s">
        <v>1023</v>
      </c>
      <c r="AP165" s="1182" t="s">
        <v>1023</v>
      </c>
      <c r="AQ165" s="1182" t="s">
        <v>1023</v>
      </c>
      <c r="AR165" s="1182">
        <v>4</v>
      </c>
      <c r="AS165" s="1182" t="s">
        <v>1023</v>
      </c>
      <c r="AT165" s="1182" t="s">
        <v>1023</v>
      </c>
      <c r="AU165" s="1182" t="s">
        <v>1023</v>
      </c>
      <c r="AV165" s="1182" t="s">
        <v>1023</v>
      </c>
      <c r="AW165" s="1182" t="s">
        <v>1023</v>
      </c>
      <c r="AX165" s="1182" t="s">
        <v>1023</v>
      </c>
      <c r="AY165" s="1182" t="s">
        <v>1023</v>
      </c>
      <c r="AZ165" s="1182" t="s">
        <v>1023</v>
      </c>
      <c r="BA165" s="1182" t="s">
        <v>1023</v>
      </c>
      <c r="BB165" s="1182" t="s">
        <v>1023</v>
      </c>
      <c r="BC165" s="1182">
        <v>2</v>
      </c>
      <c r="BD165" s="1182">
        <v>5</v>
      </c>
      <c r="BE165" s="1182" t="s">
        <v>1023</v>
      </c>
      <c r="BF165" s="1182" t="s">
        <v>1023</v>
      </c>
      <c r="BG165" s="1182" t="s">
        <v>1023</v>
      </c>
      <c r="BH165" s="1182" t="s">
        <v>1023</v>
      </c>
      <c r="BI165" s="1182" t="s">
        <v>1023</v>
      </c>
      <c r="BJ165" s="1182" t="s">
        <v>1023</v>
      </c>
      <c r="BK165" s="1182" t="s">
        <v>1023</v>
      </c>
      <c r="BL165" s="1182" t="s">
        <v>1023</v>
      </c>
      <c r="BM165" s="1182" t="s">
        <v>1023</v>
      </c>
      <c r="BN165" s="1182" t="s">
        <v>1023</v>
      </c>
      <c r="BO165" s="1182">
        <v>1</v>
      </c>
      <c r="BP165" s="1182">
        <v>1</v>
      </c>
      <c r="BQ165" s="1182">
        <v>10</v>
      </c>
      <c r="BR165" s="1182" t="s">
        <v>1023</v>
      </c>
      <c r="BS165" s="1182" t="s">
        <v>1023</v>
      </c>
      <c r="BT165" s="1182" t="s">
        <v>1023</v>
      </c>
      <c r="BU165" s="1182" t="s">
        <v>1023</v>
      </c>
      <c r="BV165" s="1182" t="s">
        <v>1023</v>
      </c>
      <c r="BW165" s="1182" t="s">
        <v>1023</v>
      </c>
      <c r="BX165" s="1182" t="s">
        <v>1023</v>
      </c>
      <c r="BY165" s="1182">
        <v>1</v>
      </c>
      <c r="BZ165" s="1182">
        <v>1</v>
      </c>
      <c r="CA165" s="1182" t="s">
        <v>1023</v>
      </c>
      <c r="CB165" s="1182">
        <v>1</v>
      </c>
      <c r="CC165" s="1182">
        <v>2</v>
      </c>
      <c r="CD165" s="1182">
        <v>16</v>
      </c>
      <c r="CE165" s="1182" t="s">
        <v>1023</v>
      </c>
      <c r="CF165" s="1182" t="s">
        <v>1023</v>
      </c>
      <c r="CG165" s="1182" t="s">
        <v>1023</v>
      </c>
      <c r="CH165" s="1182" t="s">
        <v>1023</v>
      </c>
      <c r="CI165" s="1182" t="s">
        <v>1023</v>
      </c>
      <c r="CJ165" s="1182" t="s">
        <v>1023</v>
      </c>
      <c r="CK165" s="1182" t="s">
        <v>1023</v>
      </c>
      <c r="CL165" s="1182" t="s">
        <v>1023</v>
      </c>
      <c r="CM165" s="1182" t="s">
        <v>1023</v>
      </c>
      <c r="CN165" s="1182" t="s">
        <v>1023</v>
      </c>
      <c r="CO165" s="1182">
        <v>3</v>
      </c>
      <c r="CP165" s="1182">
        <v>8</v>
      </c>
      <c r="CQ165" s="1182">
        <v>15</v>
      </c>
      <c r="CR165" s="1182" t="s">
        <v>1023</v>
      </c>
      <c r="CS165" s="1182" t="s">
        <v>1023</v>
      </c>
      <c r="CT165" s="1182" t="s">
        <v>1023</v>
      </c>
      <c r="CU165" s="1182" t="s">
        <v>1023</v>
      </c>
      <c r="CV165" s="1182" t="s">
        <v>1023</v>
      </c>
      <c r="CW165" s="1182" t="s">
        <v>1023</v>
      </c>
      <c r="CX165" s="1182" t="s">
        <v>1023</v>
      </c>
      <c r="CY165" s="1182">
        <v>1</v>
      </c>
      <c r="CZ165" s="1182" t="s">
        <v>1023</v>
      </c>
      <c r="DA165" s="1182">
        <v>2</v>
      </c>
      <c r="DB165" s="1182">
        <v>5</v>
      </c>
      <c r="DC165" s="1182">
        <v>8</v>
      </c>
      <c r="DD165" s="1182" t="s">
        <v>1023</v>
      </c>
      <c r="DE165" s="1182" t="s">
        <v>1023</v>
      </c>
      <c r="DF165" s="1182" t="s">
        <v>1023</v>
      </c>
      <c r="DG165" s="1182" t="s">
        <v>1023</v>
      </c>
      <c r="DH165" s="1182" t="s">
        <v>1023</v>
      </c>
      <c r="DI165" s="1182">
        <v>1</v>
      </c>
      <c r="DJ165" s="1182">
        <v>3</v>
      </c>
      <c r="DK165" s="1182">
        <v>8</v>
      </c>
      <c r="DL165" s="1182">
        <v>2</v>
      </c>
      <c r="DM165" s="1182">
        <v>2</v>
      </c>
      <c r="DN165" s="1182">
        <v>18</v>
      </c>
      <c r="DO165" s="1182">
        <v>62</v>
      </c>
      <c r="DP165" s="1182">
        <v>189</v>
      </c>
      <c r="DQ165" s="1182" t="s">
        <v>1023</v>
      </c>
      <c r="DR165" s="1182" t="s">
        <v>1023</v>
      </c>
      <c r="DS165" s="1182" t="s">
        <v>1023</v>
      </c>
      <c r="DT165" s="1182">
        <v>1</v>
      </c>
      <c r="DU165" s="1182" t="s">
        <v>1023</v>
      </c>
      <c r="DV165" s="1182" t="s">
        <v>1023</v>
      </c>
      <c r="DW165" s="1182" t="s">
        <v>1023</v>
      </c>
      <c r="DX165" s="1182" t="s">
        <v>1023</v>
      </c>
      <c r="DY165" s="1182" t="s">
        <v>1023</v>
      </c>
      <c r="DZ165" s="1182">
        <v>3</v>
      </c>
      <c r="EA165" s="1182">
        <v>1</v>
      </c>
      <c r="EB165" s="1182">
        <v>28</v>
      </c>
      <c r="EC165" s="1182" t="s">
        <v>1023</v>
      </c>
      <c r="ED165" s="1182" t="s">
        <v>1023</v>
      </c>
      <c r="EE165" s="1182" t="s">
        <v>1023</v>
      </c>
      <c r="EF165" s="1182" t="s">
        <v>1023</v>
      </c>
      <c r="EG165" s="1182" t="s">
        <v>1023</v>
      </c>
      <c r="EH165" s="1182" t="s">
        <v>1023</v>
      </c>
      <c r="EI165" s="1182" t="s">
        <v>1023</v>
      </c>
      <c r="EJ165" s="1182" t="s">
        <v>1023</v>
      </c>
      <c r="EK165" s="1182" t="s">
        <v>1023</v>
      </c>
      <c r="EL165" s="1182">
        <v>1</v>
      </c>
      <c r="EM165" s="1182">
        <v>1</v>
      </c>
      <c r="EN165" s="1182">
        <v>9</v>
      </c>
      <c r="EO165" s="1182" t="s">
        <v>1023</v>
      </c>
      <c r="EP165" s="1182" t="s">
        <v>1023</v>
      </c>
      <c r="EQ165" s="1182" t="s">
        <v>1023</v>
      </c>
      <c r="ER165" s="1182" t="s">
        <v>1023</v>
      </c>
      <c r="ES165" s="1182" t="s">
        <v>1023</v>
      </c>
      <c r="ET165" s="1182" t="s">
        <v>1023</v>
      </c>
      <c r="EU165" s="1182" t="s">
        <v>1023</v>
      </c>
      <c r="EV165" s="1182">
        <v>1</v>
      </c>
      <c r="EW165" s="1182">
        <v>1</v>
      </c>
      <c r="EX165" s="1182">
        <v>2</v>
      </c>
      <c r="EY165" s="1182">
        <v>5</v>
      </c>
      <c r="EZ165" s="1182">
        <v>8</v>
      </c>
      <c r="FA165" s="1182">
        <v>18</v>
      </c>
      <c r="FB165" s="1182" t="s">
        <v>1023</v>
      </c>
      <c r="FC165" s="1182" t="s">
        <v>1023</v>
      </c>
      <c r="FD165" s="1182" t="s">
        <v>1023</v>
      </c>
      <c r="FE165" s="1182">
        <v>2</v>
      </c>
      <c r="FF165" s="1182" t="s">
        <v>1023</v>
      </c>
      <c r="FG165" s="1182" t="s">
        <v>1023</v>
      </c>
      <c r="FH165" s="1182" t="s">
        <v>1023</v>
      </c>
      <c r="FI165" s="1182" t="s">
        <v>1023</v>
      </c>
      <c r="FJ165" s="1182">
        <v>1</v>
      </c>
      <c r="FK165" s="1182">
        <v>3</v>
      </c>
      <c r="FL165" s="1182">
        <v>3</v>
      </c>
      <c r="FM165" s="1182">
        <v>18</v>
      </c>
      <c r="FN165" s="1182">
        <v>48</v>
      </c>
      <c r="FO165" s="1182" t="s">
        <v>1023</v>
      </c>
      <c r="FP165" s="1182" t="s">
        <v>1023</v>
      </c>
      <c r="FQ165" s="1182" t="s">
        <v>1023</v>
      </c>
      <c r="FR165" s="1182" t="s">
        <v>1023</v>
      </c>
      <c r="FS165" s="1182" t="s">
        <v>1023</v>
      </c>
      <c r="FT165" s="1182" t="s">
        <v>1023</v>
      </c>
      <c r="FU165" s="1182" t="s">
        <v>1023</v>
      </c>
      <c r="FV165" s="1182" t="s">
        <v>1023</v>
      </c>
      <c r="FW165" s="1182" t="s">
        <v>1023</v>
      </c>
      <c r="FX165" s="1182" t="s">
        <v>1023</v>
      </c>
      <c r="FY165" s="1182" t="s">
        <v>1023</v>
      </c>
      <c r="FZ165" s="1182">
        <v>3</v>
      </c>
      <c r="GA165" s="1182" t="s">
        <v>1023</v>
      </c>
      <c r="GB165" s="1182" t="s">
        <v>1023</v>
      </c>
      <c r="GC165" s="1182" t="s">
        <v>1023</v>
      </c>
      <c r="GD165" s="1182" t="s">
        <v>1023</v>
      </c>
      <c r="GE165" s="1182">
        <v>1</v>
      </c>
      <c r="GF165" s="1182" t="s">
        <v>1023</v>
      </c>
      <c r="GG165" s="1182" t="s">
        <v>1023</v>
      </c>
      <c r="GH165" s="1182" t="s">
        <v>1023</v>
      </c>
      <c r="GI165" s="1182" t="s">
        <v>1023</v>
      </c>
      <c r="GJ165" s="1182" t="s">
        <v>1023</v>
      </c>
      <c r="GK165" s="1182" t="s">
        <v>1023</v>
      </c>
      <c r="GL165" s="1182">
        <v>1</v>
      </c>
      <c r="GM165" s="1182">
        <v>1</v>
      </c>
      <c r="GN165" s="1182" t="s">
        <v>1023</v>
      </c>
      <c r="GO165" s="1182" t="s">
        <v>1023</v>
      </c>
      <c r="GP165" s="1182" t="s">
        <v>1023</v>
      </c>
      <c r="GQ165" s="1182" t="s">
        <v>1023</v>
      </c>
      <c r="GR165" s="1182" t="s">
        <v>1023</v>
      </c>
      <c r="GS165" s="1182" t="s">
        <v>1023</v>
      </c>
      <c r="GT165" s="1182" t="s">
        <v>1023</v>
      </c>
      <c r="GU165" s="1182" t="s">
        <v>1023</v>
      </c>
      <c r="GV165" s="1182">
        <v>1</v>
      </c>
      <c r="GW165" s="1182">
        <v>1</v>
      </c>
      <c r="GX165" s="1182" t="s">
        <v>1023</v>
      </c>
      <c r="GY165" s="1182">
        <v>1</v>
      </c>
      <c r="GZ165" s="1182" t="s">
        <v>1023</v>
      </c>
      <c r="HA165" s="1182" t="s">
        <v>1023</v>
      </c>
      <c r="HB165" s="1182" t="s">
        <v>1023</v>
      </c>
      <c r="HC165" s="1182">
        <v>1</v>
      </c>
      <c r="HD165" s="1182" t="s">
        <v>1023</v>
      </c>
      <c r="HE165" s="1182" t="s">
        <v>1023</v>
      </c>
      <c r="HF165" s="1182" t="s">
        <v>1023</v>
      </c>
      <c r="HG165" s="1182">
        <v>1</v>
      </c>
      <c r="HH165" s="1182" t="s">
        <v>1023</v>
      </c>
      <c r="HI165" s="1182">
        <v>2</v>
      </c>
      <c r="HJ165" s="1182">
        <v>4</v>
      </c>
      <c r="HK165" s="1182">
        <v>21</v>
      </c>
      <c r="HL165" s="1182">
        <v>170</v>
      </c>
      <c r="HM165" s="1182" t="s">
        <v>1023</v>
      </c>
      <c r="HN165" s="1182" t="s">
        <v>1023</v>
      </c>
      <c r="HO165" s="1182" t="s">
        <v>1023</v>
      </c>
      <c r="HP165" s="1182" t="s">
        <v>1023</v>
      </c>
      <c r="HQ165" s="1182" t="s">
        <v>1023</v>
      </c>
      <c r="HR165" s="1182" t="s">
        <v>1023</v>
      </c>
      <c r="HS165" s="1182" t="s">
        <v>1023</v>
      </c>
      <c r="HT165" s="1182" t="s">
        <v>1023</v>
      </c>
      <c r="HU165" s="1182">
        <v>1</v>
      </c>
      <c r="HV165" s="1182" t="s">
        <v>1023</v>
      </c>
      <c r="HW165" s="1182">
        <v>1</v>
      </c>
      <c r="HX165" s="1182">
        <v>1</v>
      </c>
      <c r="HY165" s="1182">
        <v>27</v>
      </c>
      <c r="HZ165" s="1182" t="s">
        <v>1023</v>
      </c>
      <c r="IA165" s="1182" t="s">
        <v>1023</v>
      </c>
      <c r="IB165" s="1182" t="s">
        <v>1023</v>
      </c>
      <c r="IC165" s="1182" t="s">
        <v>1023</v>
      </c>
      <c r="ID165" s="1182" t="s">
        <v>1023</v>
      </c>
      <c r="IE165" s="1182" t="s">
        <v>1023</v>
      </c>
      <c r="IF165" s="1182" t="s">
        <v>1023</v>
      </c>
      <c r="IG165" s="1182" t="s">
        <v>1023</v>
      </c>
      <c r="IH165" s="1182" t="s">
        <v>1023</v>
      </c>
      <c r="II165" s="1182" t="s">
        <v>1023</v>
      </c>
      <c r="IJ165" s="1182" t="s">
        <v>1023</v>
      </c>
      <c r="IK165" s="1182">
        <v>3</v>
      </c>
      <c r="IL165" s="1182" t="s">
        <v>1023</v>
      </c>
      <c r="IM165" s="1182" t="s">
        <v>1023</v>
      </c>
      <c r="IN165" s="1182" t="s">
        <v>1023</v>
      </c>
      <c r="IO165" s="1182" t="s">
        <v>1023</v>
      </c>
      <c r="IP165" s="1182" t="s">
        <v>1023</v>
      </c>
      <c r="IQ165" s="1182" t="s">
        <v>1023</v>
      </c>
      <c r="IR165" s="1182" t="s">
        <v>1023</v>
      </c>
      <c r="IS165" s="1182" t="s">
        <v>1023</v>
      </c>
      <c r="IT165" s="1182" t="s">
        <v>1023</v>
      </c>
      <c r="IU165" s="1182">
        <v>1</v>
      </c>
      <c r="IV165" s="1182" t="s">
        <v>1023</v>
      </c>
      <c r="IW165" s="1182" t="s">
        <v>1023</v>
      </c>
      <c r="IX165" s="1182" t="s">
        <v>1023</v>
      </c>
      <c r="IY165" s="1182" t="s">
        <v>1023</v>
      </c>
      <c r="IZ165" s="1182" t="s">
        <v>1023</v>
      </c>
      <c r="JA165" s="1182" t="s">
        <v>1023</v>
      </c>
      <c r="JB165" s="1182">
        <v>1</v>
      </c>
      <c r="JC165" s="1182">
        <v>2</v>
      </c>
      <c r="JD165" s="1182" t="s">
        <v>1023</v>
      </c>
      <c r="JE165" s="1182" t="s">
        <v>1023</v>
      </c>
      <c r="JF165" s="1182" t="s">
        <v>1023</v>
      </c>
      <c r="JG165" s="1182" t="s">
        <v>1023</v>
      </c>
      <c r="JH165" s="1182" t="s">
        <v>1023</v>
      </c>
      <c r="JI165" s="1182" t="s">
        <v>1023</v>
      </c>
      <c r="JJ165" s="1182" t="s">
        <v>1023</v>
      </c>
      <c r="JK165" s="1182" t="s">
        <v>1023</v>
      </c>
      <c r="JL165" s="1182" t="s">
        <v>1023</v>
      </c>
      <c r="JM165" s="1182">
        <v>1</v>
      </c>
      <c r="JN165" s="1182">
        <v>1</v>
      </c>
      <c r="JO165" s="1182">
        <v>1</v>
      </c>
      <c r="JP165" s="1182" t="s">
        <v>1023</v>
      </c>
      <c r="JQ165" s="1182" t="s">
        <v>1023</v>
      </c>
      <c r="JR165" s="1182" t="s">
        <v>1023</v>
      </c>
      <c r="JS165" s="1182" t="s">
        <v>1023</v>
      </c>
      <c r="JT165" s="1182" t="s">
        <v>1023</v>
      </c>
      <c r="JU165" s="1182" t="s">
        <v>1023</v>
      </c>
      <c r="JV165" s="1182" t="s">
        <v>1023</v>
      </c>
      <c r="JW165" s="1182" t="s">
        <v>1023</v>
      </c>
      <c r="JX165" s="1182" t="s">
        <v>1023</v>
      </c>
      <c r="JY165" s="1182" t="s">
        <v>1023</v>
      </c>
      <c r="JZ165" s="1182" t="s">
        <v>1023</v>
      </c>
      <c r="KA165" s="1182">
        <v>7</v>
      </c>
      <c r="KB165" s="1182">
        <v>9</v>
      </c>
      <c r="KC165" s="1182" t="s">
        <v>1023</v>
      </c>
      <c r="KD165" s="1182" t="s">
        <v>1023</v>
      </c>
      <c r="KE165" s="1182" t="s">
        <v>1023</v>
      </c>
      <c r="KF165" s="1182" t="s">
        <v>1023</v>
      </c>
      <c r="KG165" s="1182">
        <v>2</v>
      </c>
      <c r="KH165" s="1182" t="s">
        <v>1023</v>
      </c>
      <c r="KI165" s="1182" t="s">
        <v>1023</v>
      </c>
      <c r="KJ165" s="1182" t="s">
        <v>1023</v>
      </c>
      <c r="KK165" s="1182">
        <v>1</v>
      </c>
      <c r="KL165" s="1182" t="s">
        <v>1023</v>
      </c>
      <c r="KM165" s="1182">
        <v>3</v>
      </c>
      <c r="KN165" s="1182">
        <v>4</v>
      </c>
      <c r="KO165" s="1182">
        <v>14</v>
      </c>
      <c r="KP165" s="1182" t="s">
        <v>1023</v>
      </c>
      <c r="KQ165" s="1182" t="s">
        <v>1023</v>
      </c>
      <c r="KR165" s="1182" t="s">
        <v>1023</v>
      </c>
      <c r="KS165" s="1182" t="s">
        <v>1023</v>
      </c>
      <c r="KT165" s="1182" t="s">
        <v>1023</v>
      </c>
      <c r="KU165" s="1182" t="s">
        <v>1023</v>
      </c>
      <c r="KV165" s="1182" t="s">
        <v>1023</v>
      </c>
      <c r="KW165" s="1182" t="s">
        <v>1023</v>
      </c>
      <c r="KX165" s="1182" t="s">
        <v>1023</v>
      </c>
      <c r="KY165" s="1182" t="s">
        <v>1023</v>
      </c>
    </row>
    <row r="166" spans="2:311" ht="15" customHeight="1">
      <c r="B166" s="1501" t="s">
        <v>1142</v>
      </c>
      <c r="C166" s="1501" t="s">
        <v>49</v>
      </c>
      <c r="D166" s="1501" t="s">
        <v>49</v>
      </c>
      <c r="E166" s="1182">
        <v>211</v>
      </c>
      <c r="F166" s="1182">
        <v>205</v>
      </c>
      <c r="G166" s="1182">
        <v>6</v>
      </c>
      <c r="H166" s="1182" t="s">
        <v>1023</v>
      </c>
      <c r="I166" s="1182" t="s">
        <v>1023</v>
      </c>
      <c r="J166" s="1182" t="s">
        <v>1023</v>
      </c>
      <c r="K166" s="1182" t="s">
        <v>1023</v>
      </c>
      <c r="L166" s="1182" t="s">
        <v>1023</v>
      </c>
      <c r="M166" s="1182" t="s">
        <v>1023</v>
      </c>
      <c r="N166" s="1182">
        <v>2</v>
      </c>
      <c r="O166" s="1182">
        <v>1</v>
      </c>
      <c r="P166" s="1182">
        <v>3</v>
      </c>
      <c r="Q166" s="1182">
        <v>5</v>
      </c>
      <c r="R166" s="1182" t="s">
        <v>1023</v>
      </c>
      <c r="S166" s="1182" t="s">
        <v>1023</v>
      </c>
      <c r="T166" s="1182" t="s">
        <v>1023</v>
      </c>
      <c r="U166" s="1182" t="s">
        <v>1023</v>
      </c>
      <c r="V166" s="1182" t="s">
        <v>1023</v>
      </c>
      <c r="W166" s="1182" t="s">
        <v>1023</v>
      </c>
      <c r="X166" s="1182" t="s">
        <v>1023</v>
      </c>
      <c r="Y166" s="1182" t="s">
        <v>1023</v>
      </c>
      <c r="Z166" s="1182" t="s">
        <v>1023</v>
      </c>
      <c r="AA166" s="1182">
        <v>1</v>
      </c>
      <c r="AB166" s="1182" t="s">
        <v>1023</v>
      </c>
      <c r="AC166" s="1182">
        <v>1</v>
      </c>
      <c r="AD166" s="1182">
        <v>2</v>
      </c>
      <c r="AE166" s="1182" t="s">
        <v>1023</v>
      </c>
      <c r="AF166" s="1182" t="s">
        <v>1023</v>
      </c>
      <c r="AG166" s="1182" t="s">
        <v>1023</v>
      </c>
      <c r="AH166" s="1182" t="s">
        <v>1023</v>
      </c>
      <c r="AI166" s="1182" t="s">
        <v>1023</v>
      </c>
      <c r="AJ166" s="1182" t="s">
        <v>1023</v>
      </c>
      <c r="AK166" s="1182" t="s">
        <v>1023</v>
      </c>
      <c r="AL166" s="1182" t="s">
        <v>1023</v>
      </c>
      <c r="AM166" s="1182">
        <v>1</v>
      </c>
      <c r="AN166" s="1182" t="s">
        <v>1023</v>
      </c>
      <c r="AO166" s="1182">
        <v>1</v>
      </c>
      <c r="AP166" s="1182">
        <v>1</v>
      </c>
      <c r="AQ166" s="1182" t="s">
        <v>1023</v>
      </c>
      <c r="AR166" s="1182" t="s">
        <v>1023</v>
      </c>
      <c r="AS166" s="1182" t="s">
        <v>1023</v>
      </c>
      <c r="AT166" s="1182" t="s">
        <v>1023</v>
      </c>
      <c r="AU166" s="1182" t="s">
        <v>1023</v>
      </c>
      <c r="AV166" s="1182" t="s">
        <v>1023</v>
      </c>
      <c r="AW166" s="1182" t="s">
        <v>1023</v>
      </c>
      <c r="AX166" s="1182" t="s">
        <v>1023</v>
      </c>
      <c r="AY166" s="1182" t="s">
        <v>1023</v>
      </c>
      <c r="AZ166" s="1182">
        <v>1</v>
      </c>
      <c r="BA166" s="1182" t="s">
        <v>1023</v>
      </c>
      <c r="BB166" s="1182" t="s">
        <v>1023</v>
      </c>
      <c r="BC166" s="1182" t="s">
        <v>1023</v>
      </c>
      <c r="BD166" s="1182" t="s">
        <v>1023</v>
      </c>
      <c r="BE166" s="1182" t="s">
        <v>1023</v>
      </c>
      <c r="BF166" s="1182" t="s">
        <v>1023</v>
      </c>
      <c r="BG166" s="1182" t="s">
        <v>1023</v>
      </c>
      <c r="BH166" s="1182" t="s">
        <v>1023</v>
      </c>
      <c r="BI166" s="1182" t="s">
        <v>1023</v>
      </c>
      <c r="BJ166" s="1182" t="s">
        <v>1023</v>
      </c>
      <c r="BK166" s="1182" t="s">
        <v>1023</v>
      </c>
      <c r="BL166" s="1182">
        <v>1</v>
      </c>
      <c r="BM166" s="1182">
        <v>2</v>
      </c>
      <c r="BN166" s="1182" t="s">
        <v>1023</v>
      </c>
      <c r="BO166" s="1182">
        <v>2</v>
      </c>
      <c r="BP166" s="1182" t="s">
        <v>1023</v>
      </c>
      <c r="BQ166" s="1182" t="s">
        <v>1023</v>
      </c>
      <c r="BR166" s="1182" t="s">
        <v>1023</v>
      </c>
      <c r="BS166" s="1182" t="s">
        <v>1023</v>
      </c>
      <c r="BT166" s="1182" t="s">
        <v>1023</v>
      </c>
      <c r="BU166" s="1182" t="s">
        <v>1023</v>
      </c>
      <c r="BV166" s="1182" t="s">
        <v>1023</v>
      </c>
      <c r="BW166" s="1182" t="s">
        <v>1023</v>
      </c>
      <c r="BX166" s="1182" t="s">
        <v>1023</v>
      </c>
      <c r="BY166" s="1182">
        <v>1</v>
      </c>
      <c r="BZ166" s="1182">
        <v>2</v>
      </c>
      <c r="CA166" s="1182">
        <v>1</v>
      </c>
      <c r="CB166" s="1182">
        <v>3</v>
      </c>
      <c r="CC166" s="1182" t="s">
        <v>1023</v>
      </c>
      <c r="CD166" s="1182" t="s">
        <v>1023</v>
      </c>
      <c r="CE166" s="1182" t="s">
        <v>1023</v>
      </c>
      <c r="CF166" s="1182" t="s">
        <v>1023</v>
      </c>
      <c r="CG166" s="1182" t="s">
        <v>1023</v>
      </c>
      <c r="CH166" s="1182" t="s">
        <v>1023</v>
      </c>
      <c r="CI166" s="1182" t="s">
        <v>1023</v>
      </c>
      <c r="CJ166" s="1182" t="s">
        <v>1023</v>
      </c>
      <c r="CK166" s="1182" t="s">
        <v>1023</v>
      </c>
      <c r="CL166" s="1182" t="s">
        <v>1023</v>
      </c>
      <c r="CM166" s="1182">
        <v>2</v>
      </c>
      <c r="CN166" s="1182">
        <v>2</v>
      </c>
      <c r="CO166" s="1182">
        <v>6</v>
      </c>
      <c r="CP166" s="1182" t="s">
        <v>1023</v>
      </c>
      <c r="CQ166" s="1182" t="s">
        <v>1023</v>
      </c>
      <c r="CR166" s="1182" t="s">
        <v>1023</v>
      </c>
      <c r="CS166" s="1182" t="s">
        <v>1023</v>
      </c>
      <c r="CT166" s="1182" t="s">
        <v>1023</v>
      </c>
      <c r="CU166" s="1182" t="s">
        <v>1023</v>
      </c>
      <c r="CV166" s="1182" t="s">
        <v>1023</v>
      </c>
      <c r="CW166" s="1182" t="s">
        <v>1023</v>
      </c>
      <c r="CX166" s="1182">
        <v>1</v>
      </c>
      <c r="CY166" s="1182">
        <v>1</v>
      </c>
      <c r="CZ166" s="1182">
        <v>2</v>
      </c>
      <c r="DA166" s="1182">
        <v>6</v>
      </c>
      <c r="DB166" s="1182" t="s">
        <v>1023</v>
      </c>
      <c r="DC166" s="1182" t="s">
        <v>1023</v>
      </c>
      <c r="DD166" s="1182" t="s">
        <v>1023</v>
      </c>
      <c r="DE166" s="1182" t="s">
        <v>1023</v>
      </c>
      <c r="DF166" s="1182" t="s">
        <v>1023</v>
      </c>
      <c r="DG166" s="1182" t="s">
        <v>1023</v>
      </c>
      <c r="DH166" s="1182" t="s">
        <v>1023</v>
      </c>
      <c r="DI166" s="1182" t="s">
        <v>1023</v>
      </c>
      <c r="DJ166" s="1182" t="s">
        <v>1023</v>
      </c>
      <c r="DK166" s="1182">
        <v>6</v>
      </c>
      <c r="DL166" s="1182">
        <v>12</v>
      </c>
      <c r="DM166" s="1182">
        <v>11</v>
      </c>
      <c r="DN166" s="1182">
        <v>28</v>
      </c>
      <c r="DO166" s="1182" t="s">
        <v>1023</v>
      </c>
      <c r="DP166" s="1182" t="s">
        <v>1023</v>
      </c>
      <c r="DQ166" s="1182" t="s">
        <v>1023</v>
      </c>
      <c r="DR166" s="1182" t="s">
        <v>1023</v>
      </c>
      <c r="DS166" s="1182" t="s">
        <v>1023</v>
      </c>
      <c r="DT166" s="1182" t="s">
        <v>1023</v>
      </c>
      <c r="DU166" s="1182" t="s">
        <v>1023</v>
      </c>
      <c r="DV166" s="1182" t="s">
        <v>1023</v>
      </c>
      <c r="DW166" s="1182">
        <v>2</v>
      </c>
      <c r="DX166" s="1182">
        <v>3</v>
      </c>
      <c r="DY166" s="1182">
        <v>2</v>
      </c>
      <c r="DZ166" s="1182">
        <v>5</v>
      </c>
      <c r="EA166" s="1182" t="s">
        <v>1023</v>
      </c>
      <c r="EB166" s="1182" t="s">
        <v>1023</v>
      </c>
      <c r="EC166" s="1182" t="s">
        <v>1023</v>
      </c>
      <c r="ED166" s="1182" t="s">
        <v>1023</v>
      </c>
      <c r="EE166" s="1182" t="s">
        <v>1023</v>
      </c>
      <c r="EF166" s="1182" t="s">
        <v>1023</v>
      </c>
      <c r="EG166" s="1182" t="s">
        <v>1023</v>
      </c>
      <c r="EH166" s="1182" t="s">
        <v>1023</v>
      </c>
      <c r="EI166" s="1182">
        <v>1</v>
      </c>
      <c r="EJ166" s="1182">
        <v>2</v>
      </c>
      <c r="EK166" s="1182">
        <v>1</v>
      </c>
      <c r="EL166" s="1182">
        <v>2</v>
      </c>
      <c r="EM166" s="1182" t="s">
        <v>1023</v>
      </c>
      <c r="EN166" s="1182" t="s">
        <v>1023</v>
      </c>
      <c r="EO166" s="1182" t="s">
        <v>1023</v>
      </c>
      <c r="EP166" s="1182" t="s">
        <v>1023</v>
      </c>
      <c r="EQ166" s="1182" t="s">
        <v>1023</v>
      </c>
      <c r="ER166" s="1182" t="s">
        <v>1023</v>
      </c>
      <c r="ES166" s="1182" t="s">
        <v>1023</v>
      </c>
      <c r="ET166" s="1182" t="s">
        <v>1023</v>
      </c>
      <c r="EU166" s="1182" t="s">
        <v>1023</v>
      </c>
      <c r="EV166" s="1182">
        <v>1</v>
      </c>
      <c r="EW166" s="1182">
        <v>2</v>
      </c>
      <c r="EX166" s="1182">
        <v>2</v>
      </c>
      <c r="EY166" s="1182">
        <v>4</v>
      </c>
      <c r="EZ166" s="1182" t="s">
        <v>1023</v>
      </c>
      <c r="FA166" s="1182" t="s">
        <v>1023</v>
      </c>
      <c r="FB166" s="1182" t="s">
        <v>1023</v>
      </c>
      <c r="FC166" s="1182" t="s">
        <v>1023</v>
      </c>
      <c r="FD166" s="1182" t="s">
        <v>1023</v>
      </c>
      <c r="FE166" s="1182" t="s">
        <v>1023</v>
      </c>
      <c r="FF166" s="1182" t="s">
        <v>1023</v>
      </c>
      <c r="FG166" s="1182" t="s">
        <v>1023</v>
      </c>
      <c r="FH166" s="1182" t="s">
        <v>1023</v>
      </c>
      <c r="FI166" s="1182">
        <v>5</v>
      </c>
      <c r="FJ166" s="1182">
        <v>2</v>
      </c>
      <c r="FK166" s="1182">
        <v>3</v>
      </c>
      <c r="FL166" s="1182">
        <v>3</v>
      </c>
      <c r="FM166" s="1182" t="s">
        <v>1023</v>
      </c>
      <c r="FN166" s="1182" t="s">
        <v>1023</v>
      </c>
      <c r="FO166" s="1182" t="s">
        <v>1023</v>
      </c>
      <c r="FP166" s="1182" t="s">
        <v>1023</v>
      </c>
      <c r="FQ166" s="1182" t="s">
        <v>1023</v>
      </c>
      <c r="FR166" s="1182" t="s">
        <v>1023</v>
      </c>
      <c r="FS166" s="1182" t="s">
        <v>1023</v>
      </c>
      <c r="FT166" s="1182" t="s">
        <v>1023</v>
      </c>
      <c r="FU166" s="1182" t="s">
        <v>1023</v>
      </c>
      <c r="FV166" s="1182" t="s">
        <v>1023</v>
      </c>
      <c r="FW166" s="1182">
        <v>2</v>
      </c>
      <c r="FX166" s="1182">
        <v>2</v>
      </c>
      <c r="FY166" s="1182" t="s">
        <v>1023</v>
      </c>
      <c r="FZ166" s="1182" t="s">
        <v>1023</v>
      </c>
      <c r="GA166" s="1182" t="s">
        <v>1023</v>
      </c>
      <c r="GB166" s="1182" t="s">
        <v>1023</v>
      </c>
      <c r="GC166" s="1182" t="s">
        <v>1023</v>
      </c>
      <c r="GD166" s="1182" t="s">
        <v>1023</v>
      </c>
      <c r="GE166" s="1182" t="s">
        <v>1023</v>
      </c>
      <c r="GF166" s="1182" t="s">
        <v>1023</v>
      </c>
      <c r="GG166" s="1182" t="s">
        <v>1023</v>
      </c>
      <c r="GH166" s="1182" t="s">
        <v>1023</v>
      </c>
      <c r="GI166" s="1182" t="s">
        <v>1023</v>
      </c>
      <c r="GJ166" s="1182" t="s">
        <v>1023</v>
      </c>
      <c r="GK166" s="1182" t="s">
        <v>1023</v>
      </c>
      <c r="GL166" s="1182" t="s">
        <v>1023</v>
      </c>
      <c r="GM166" s="1182" t="s">
        <v>1023</v>
      </c>
      <c r="GN166" s="1182" t="s">
        <v>1023</v>
      </c>
      <c r="GO166" s="1182" t="s">
        <v>1023</v>
      </c>
      <c r="GP166" s="1182" t="s">
        <v>1023</v>
      </c>
      <c r="GQ166" s="1182" t="s">
        <v>1023</v>
      </c>
      <c r="GR166" s="1182" t="s">
        <v>1023</v>
      </c>
      <c r="GS166" s="1182" t="s">
        <v>1023</v>
      </c>
      <c r="GT166" s="1182">
        <v>2</v>
      </c>
      <c r="GU166" s="1182" t="s">
        <v>1023</v>
      </c>
      <c r="GV166" s="1182" t="s">
        <v>1023</v>
      </c>
      <c r="GW166" s="1182">
        <v>2</v>
      </c>
      <c r="GX166" s="1182" t="s">
        <v>1023</v>
      </c>
      <c r="GY166" s="1182" t="s">
        <v>1023</v>
      </c>
      <c r="GZ166" s="1182" t="s">
        <v>1023</v>
      </c>
      <c r="HA166" s="1182" t="s">
        <v>1023</v>
      </c>
      <c r="HB166" s="1182" t="s">
        <v>1023</v>
      </c>
      <c r="HC166" s="1182" t="s">
        <v>1023</v>
      </c>
      <c r="HD166" s="1182" t="s">
        <v>1023</v>
      </c>
      <c r="HE166" s="1182" t="s">
        <v>1023</v>
      </c>
      <c r="HF166" s="1182" t="s">
        <v>1023</v>
      </c>
      <c r="HG166" s="1182">
        <v>4</v>
      </c>
      <c r="HH166" s="1182">
        <v>6</v>
      </c>
      <c r="HI166" s="1182">
        <v>6</v>
      </c>
      <c r="HJ166" s="1182">
        <v>11</v>
      </c>
      <c r="HK166" s="1182" t="s">
        <v>1023</v>
      </c>
      <c r="HL166" s="1182" t="s">
        <v>1023</v>
      </c>
      <c r="HM166" s="1182" t="s">
        <v>1023</v>
      </c>
      <c r="HN166" s="1182" t="s">
        <v>1023</v>
      </c>
      <c r="HO166" s="1182" t="s">
        <v>1023</v>
      </c>
      <c r="HP166" s="1182" t="s">
        <v>1023</v>
      </c>
      <c r="HQ166" s="1182" t="s">
        <v>1023</v>
      </c>
      <c r="HR166" s="1182" t="s">
        <v>1023</v>
      </c>
      <c r="HS166" s="1182" t="s">
        <v>1023</v>
      </c>
      <c r="HT166" s="1182" t="s">
        <v>1023</v>
      </c>
      <c r="HU166" s="1182">
        <v>2</v>
      </c>
      <c r="HV166" s="1182" t="s">
        <v>1023</v>
      </c>
      <c r="HW166" s="1182">
        <v>5</v>
      </c>
      <c r="HX166" s="1182" t="s">
        <v>1023</v>
      </c>
      <c r="HY166" s="1182" t="s">
        <v>1023</v>
      </c>
      <c r="HZ166" s="1182" t="s">
        <v>1023</v>
      </c>
      <c r="IA166" s="1182" t="s">
        <v>1023</v>
      </c>
      <c r="IB166" s="1182" t="s">
        <v>1023</v>
      </c>
      <c r="IC166" s="1182" t="s">
        <v>1023</v>
      </c>
      <c r="ID166" s="1182" t="s">
        <v>1023</v>
      </c>
      <c r="IE166" s="1182" t="s">
        <v>1023</v>
      </c>
      <c r="IF166" s="1182" t="s">
        <v>1023</v>
      </c>
      <c r="IG166" s="1182">
        <v>1</v>
      </c>
      <c r="IH166" s="1182" t="s">
        <v>1023</v>
      </c>
      <c r="II166" s="1182" t="s">
        <v>1023</v>
      </c>
      <c r="IJ166" s="1182" t="s">
        <v>1023</v>
      </c>
      <c r="IK166" s="1182" t="s">
        <v>1023</v>
      </c>
      <c r="IL166" s="1182" t="s">
        <v>1023</v>
      </c>
      <c r="IM166" s="1182" t="s">
        <v>1023</v>
      </c>
      <c r="IN166" s="1182" t="s">
        <v>1023</v>
      </c>
      <c r="IO166" s="1182" t="s">
        <v>1023</v>
      </c>
      <c r="IP166" s="1182" t="s">
        <v>1023</v>
      </c>
      <c r="IQ166" s="1182" t="s">
        <v>1023</v>
      </c>
      <c r="IR166" s="1182" t="s">
        <v>1023</v>
      </c>
      <c r="IS166" s="1182" t="s">
        <v>1023</v>
      </c>
      <c r="IT166" s="1182" t="s">
        <v>1023</v>
      </c>
      <c r="IU166" s="1182" t="s">
        <v>1023</v>
      </c>
      <c r="IV166" s="1182" t="s">
        <v>1023</v>
      </c>
      <c r="IW166" s="1182" t="s">
        <v>1023</v>
      </c>
      <c r="IX166" s="1182">
        <v>1</v>
      </c>
      <c r="IY166" s="1182" t="s">
        <v>1023</v>
      </c>
      <c r="IZ166" s="1182">
        <v>1</v>
      </c>
      <c r="JA166" s="1182">
        <v>1</v>
      </c>
      <c r="JB166" s="1182" t="s">
        <v>1023</v>
      </c>
      <c r="JC166" s="1182" t="s">
        <v>1023</v>
      </c>
      <c r="JD166" s="1182" t="s">
        <v>1023</v>
      </c>
      <c r="JE166" s="1182" t="s">
        <v>1023</v>
      </c>
      <c r="JF166" s="1182" t="s">
        <v>1023</v>
      </c>
      <c r="JG166" s="1182" t="s">
        <v>1023</v>
      </c>
      <c r="JH166" s="1182" t="s">
        <v>1023</v>
      </c>
      <c r="JI166" s="1182" t="s">
        <v>1023</v>
      </c>
      <c r="JJ166" s="1182" t="s">
        <v>1023</v>
      </c>
      <c r="JK166" s="1182" t="s">
        <v>1023</v>
      </c>
      <c r="JL166" s="1182">
        <v>1</v>
      </c>
      <c r="JM166" s="1182">
        <v>2</v>
      </c>
      <c r="JN166" s="1182" t="s">
        <v>1023</v>
      </c>
      <c r="JO166" s="1182" t="s">
        <v>1023</v>
      </c>
      <c r="JP166" s="1182" t="s">
        <v>1023</v>
      </c>
      <c r="JQ166" s="1182" t="s">
        <v>1023</v>
      </c>
      <c r="JR166" s="1182" t="s">
        <v>1023</v>
      </c>
      <c r="JS166" s="1182" t="s">
        <v>1023</v>
      </c>
      <c r="JT166" s="1182" t="s">
        <v>1023</v>
      </c>
      <c r="JU166" s="1182" t="s">
        <v>1023</v>
      </c>
      <c r="JV166" s="1182" t="s">
        <v>1023</v>
      </c>
      <c r="JW166" s="1182">
        <v>1</v>
      </c>
      <c r="JX166" s="1182">
        <v>1</v>
      </c>
      <c r="JY166" s="1182" t="s">
        <v>1023</v>
      </c>
      <c r="JZ166" s="1182">
        <v>3</v>
      </c>
      <c r="KA166" s="1182" t="s">
        <v>1023</v>
      </c>
      <c r="KB166" s="1182" t="s">
        <v>1023</v>
      </c>
      <c r="KC166" s="1182" t="s">
        <v>1023</v>
      </c>
      <c r="KD166" s="1182" t="s">
        <v>1023</v>
      </c>
      <c r="KE166" s="1182" t="s">
        <v>1023</v>
      </c>
      <c r="KF166" s="1182" t="s">
        <v>1023</v>
      </c>
      <c r="KG166" s="1182" t="s">
        <v>1023</v>
      </c>
      <c r="KH166" s="1182" t="s">
        <v>1023</v>
      </c>
      <c r="KI166" s="1182" t="s">
        <v>1023</v>
      </c>
      <c r="KJ166" s="1182">
        <v>2</v>
      </c>
      <c r="KK166" s="1182">
        <v>3</v>
      </c>
      <c r="KL166" s="1182">
        <v>1</v>
      </c>
      <c r="KM166" s="1182">
        <v>3</v>
      </c>
      <c r="KN166" s="1182" t="s">
        <v>1023</v>
      </c>
      <c r="KO166" s="1182" t="s">
        <v>1023</v>
      </c>
      <c r="KP166" s="1182" t="s">
        <v>1023</v>
      </c>
      <c r="KQ166" s="1182" t="s">
        <v>1023</v>
      </c>
      <c r="KR166" s="1182" t="s">
        <v>1023</v>
      </c>
      <c r="KS166" s="1182" t="s">
        <v>1023</v>
      </c>
      <c r="KT166" s="1182" t="s">
        <v>1023</v>
      </c>
      <c r="KU166" s="1182" t="s">
        <v>1023</v>
      </c>
      <c r="KV166" s="1182" t="s">
        <v>1023</v>
      </c>
      <c r="KW166" s="1182" t="s">
        <v>1023</v>
      </c>
      <c r="KX166" s="1182" t="s">
        <v>1023</v>
      </c>
      <c r="KY166" s="1182" t="s">
        <v>1023</v>
      </c>
    </row>
    <row r="167" spans="2:311" ht="15" customHeight="1">
      <c r="B167" s="1501"/>
      <c r="C167" s="1501" t="s">
        <v>71</v>
      </c>
      <c r="D167" s="1503"/>
      <c r="E167" s="1182">
        <v>211</v>
      </c>
      <c r="F167" s="1182">
        <v>205</v>
      </c>
      <c r="G167" s="1182">
        <v>6</v>
      </c>
      <c r="H167" s="1182" t="s">
        <v>1023</v>
      </c>
      <c r="I167" s="1182" t="s">
        <v>1023</v>
      </c>
      <c r="J167" s="1182" t="s">
        <v>1023</v>
      </c>
      <c r="K167" s="1182" t="s">
        <v>1023</v>
      </c>
      <c r="L167" s="1182" t="s">
        <v>1023</v>
      </c>
      <c r="M167" s="1182" t="s">
        <v>1023</v>
      </c>
      <c r="N167" s="1182">
        <v>2</v>
      </c>
      <c r="O167" s="1182">
        <v>1</v>
      </c>
      <c r="P167" s="1182">
        <v>3</v>
      </c>
      <c r="Q167" s="1182">
        <v>5</v>
      </c>
      <c r="R167" s="1182" t="s">
        <v>1023</v>
      </c>
      <c r="S167" s="1182" t="s">
        <v>1023</v>
      </c>
      <c r="T167" s="1182" t="s">
        <v>1023</v>
      </c>
      <c r="U167" s="1182" t="s">
        <v>1023</v>
      </c>
      <c r="V167" s="1182" t="s">
        <v>1023</v>
      </c>
      <c r="W167" s="1182" t="s">
        <v>1023</v>
      </c>
      <c r="X167" s="1182" t="s">
        <v>1023</v>
      </c>
      <c r="Y167" s="1182" t="s">
        <v>1023</v>
      </c>
      <c r="Z167" s="1182" t="s">
        <v>1023</v>
      </c>
      <c r="AA167" s="1182">
        <v>1</v>
      </c>
      <c r="AB167" s="1182" t="s">
        <v>1023</v>
      </c>
      <c r="AC167" s="1182">
        <v>1</v>
      </c>
      <c r="AD167" s="1182">
        <v>2</v>
      </c>
      <c r="AE167" s="1182" t="s">
        <v>1023</v>
      </c>
      <c r="AF167" s="1182" t="s">
        <v>1023</v>
      </c>
      <c r="AG167" s="1182" t="s">
        <v>1023</v>
      </c>
      <c r="AH167" s="1182" t="s">
        <v>1023</v>
      </c>
      <c r="AI167" s="1182" t="s">
        <v>1023</v>
      </c>
      <c r="AJ167" s="1182" t="s">
        <v>1023</v>
      </c>
      <c r="AK167" s="1182" t="s">
        <v>1023</v>
      </c>
      <c r="AL167" s="1182" t="s">
        <v>1023</v>
      </c>
      <c r="AM167" s="1182">
        <v>1</v>
      </c>
      <c r="AN167" s="1182" t="s">
        <v>1023</v>
      </c>
      <c r="AO167" s="1182">
        <v>1</v>
      </c>
      <c r="AP167" s="1182">
        <v>1</v>
      </c>
      <c r="AQ167" s="1182" t="s">
        <v>1023</v>
      </c>
      <c r="AR167" s="1182" t="s">
        <v>1023</v>
      </c>
      <c r="AS167" s="1182" t="s">
        <v>1023</v>
      </c>
      <c r="AT167" s="1182" t="s">
        <v>1023</v>
      </c>
      <c r="AU167" s="1182" t="s">
        <v>1023</v>
      </c>
      <c r="AV167" s="1182" t="s">
        <v>1023</v>
      </c>
      <c r="AW167" s="1182" t="s">
        <v>1023</v>
      </c>
      <c r="AX167" s="1182" t="s">
        <v>1023</v>
      </c>
      <c r="AY167" s="1182" t="s">
        <v>1023</v>
      </c>
      <c r="AZ167" s="1182">
        <v>1</v>
      </c>
      <c r="BA167" s="1182" t="s">
        <v>1023</v>
      </c>
      <c r="BB167" s="1182" t="s">
        <v>1023</v>
      </c>
      <c r="BC167" s="1182" t="s">
        <v>1023</v>
      </c>
      <c r="BD167" s="1182" t="s">
        <v>1023</v>
      </c>
      <c r="BE167" s="1182" t="s">
        <v>1023</v>
      </c>
      <c r="BF167" s="1182" t="s">
        <v>1023</v>
      </c>
      <c r="BG167" s="1182" t="s">
        <v>1023</v>
      </c>
      <c r="BH167" s="1182" t="s">
        <v>1023</v>
      </c>
      <c r="BI167" s="1182" t="s">
        <v>1023</v>
      </c>
      <c r="BJ167" s="1182" t="s">
        <v>1023</v>
      </c>
      <c r="BK167" s="1182" t="s">
        <v>1023</v>
      </c>
      <c r="BL167" s="1182">
        <v>1</v>
      </c>
      <c r="BM167" s="1182">
        <v>2</v>
      </c>
      <c r="BN167" s="1182" t="s">
        <v>1023</v>
      </c>
      <c r="BO167" s="1182">
        <v>2</v>
      </c>
      <c r="BP167" s="1182" t="s">
        <v>1023</v>
      </c>
      <c r="BQ167" s="1182" t="s">
        <v>1023</v>
      </c>
      <c r="BR167" s="1182" t="s">
        <v>1023</v>
      </c>
      <c r="BS167" s="1182" t="s">
        <v>1023</v>
      </c>
      <c r="BT167" s="1182" t="s">
        <v>1023</v>
      </c>
      <c r="BU167" s="1182" t="s">
        <v>1023</v>
      </c>
      <c r="BV167" s="1182" t="s">
        <v>1023</v>
      </c>
      <c r="BW167" s="1182" t="s">
        <v>1023</v>
      </c>
      <c r="BX167" s="1182" t="s">
        <v>1023</v>
      </c>
      <c r="BY167" s="1182">
        <v>1</v>
      </c>
      <c r="BZ167" s="1182">
        <v>2</v>
      </c>
      <c r="CA167" s="1182">
        <v>1</v>
      </c>
      <c r="CB167" s="1182">
        <v>3</v>
      </c>
      <c r="CC167" s="1182" t="s">
        <v>1023</v>
      </c>
      <c r="CD167" s="1182" t="s">
        <v>1023</v>
      </c>
      <c r="CE167" s="1182" t="s">
        <v>1023</v>
      </c>
      <c r="CF167" s="1182" t="s">
        <v>1023</v>
      </c>
      <c r="CG167" s="1182" t="s">
        <v>1023</v>
      </c>
      <c r="CH167" s="1182" t="s">
        <v>1023</v>
      </c>
      <c r="CI167" s="1182" t="s">
        <v>1023</v>
      </c>
      <c r="CJ167" s="1182" t="s">
        <v>1023</v>
      </c>
      <c r="CK167" s="1182" t="s">
        <v>1023</v>
      </c>
      <c r="CL167" s="1182" t="s">
        <v>1023</v>
      </c>
      <c r="CM167" s="1182">
        <v>2</v>
      </c>
      <c r="CN167" s="1182">
        <v>2</v>
      </c>
      <c r="CO167" s="1182">
        <v>6</v>
      </c>
      <c r="CP167" s="1182" t="s">
        <v>1023</v>
      </c>
      <c r="CQ167" s="1182" t="s">
        <v>1023</v>
      </c>
      <c r="CR167" s="1182" t="s">
        <v>1023</v>
      </c>
      <c r="CS167" s="1182" t="s">
        <v>1023</v>
      </c>
      <c r="CT167" s="1182" t="s">
        <v>1023</v>
      </c>
      <c r="CU167" s="1182" t="s">
        <v>1023</v>
      </c>
      <c r="CV167" s="1182" t="s">
        <v>1023</v>
      </c>
      <c r="CW167" s="1182" t="s">
        <v>1023</v>
      </c>
      <c r="CX167" s="1182">
        <v>1</v>
      </c>
      <c r="CY167" s="1182">
        <v>1</v>
      </c>
      <c r="CZ167" s="1182">
        <v>2</v>
      </c>
      <c r="DA167" s="1182">
        <v>6</v>
      </c>
      <c r="DB167" s="1182" t="s">
        <v>1023</v>
      </c>
      <c r="DC167" s="1182" t="s">
        <v>1023</v>
      </c>
      <c r="DD167" s="1182" t="s">
        <v>1023</v>
      </c>
      <c r="DE167" s="1182" t="s">
        <v>1023</v>
      </c>
      <c r="DF167" s="1182" t="s">
        <v>1023</v>
      </c>
      <c r="DG167" s="1182" t="s">
        <v>1023</v>
      </c>
      <c r="DH167" s="1182" t="s">
        <v>1023</v>
      </c>
      <c r="DI167" s="1182" t="s">
        <v>1023</v>
      </c>
      <c r="DJ167" s="1182" t="s">
        <v>1023</v>
      </c>
      <c r="DK167" s="1182">
        <v>6</v>
      </c>
      <c r="DL167" s="1182">
        <v>12</v>
      </c>
      <c r="DM167" s="1182">
        <v>11</v>
      </c>
      <c r="DN167" s="1182">
        <v>28</v>
      </c>
      <c r="DO167" s="1182" t="s">
        <v>1023</v>
      </c>
      <c r="DP167" s="1182" t="s">
        <v>1023</v>
      </c>
      <c r="DQ167" s="1182" t="s">
        <v>1023</v>
      </c>
      <c r="DR167" s="1182" t="s">
        <v>1023</v>
      </c>
      <c r="DS167" s="1182" t="s">
        <v>1023</v>
      </c>
      <c r="DT167" s="1182" t="s">
        <v>1023</v>
      </c>
      <c r="DU167" s="1182" t="s">
        <v>1023</v>
      </c>
      <c r="DV167" s="1182" t="s">
        <v>1023</v>
      </c>
      <c r="DW167" s="1182">
        <v>2</v>
      </c>
      <c r="DX167" s="1182">
        <v>3</v>
      </c>
      <c r="DY167" s="1182">
        <v>2</v>
      </c>
      <c r="DZ167" s="1182">
        <v>5</v>
      </c>
      <c r="EA167" s="1182" t="s">
        <v>1023</v>
      </c>
      <c r="EB167" s="1182" t="s">
        <v>1023</v>
      </c>
      <c r="EC167" s="1182" t="s">
        <v>1023</v>
      </c>
      <c r="ED167" s="1182" t="s">
        <v>1023</v>
      </c>
      <c r="EE167" s="1182" t="s">
        <v>1023</v>
      </c>
      <c r="EF167" s="1182" t="s">
        <v>1023</v>
      </c>
      <c r="EG167" s="1182" t="s">
        <v>1023</v>
      </c>
      <c r="EH167" s="1182" t="s">
        <v>1023</v>
      </c>
      <c r="EI167" s="1182">
        <v>1</v>
      </c>
      <c r="EJ167" s="1182">
        <v>2</v>
      </c>
      <c r="EK167" s="1182">
        <v>1</v>
      </c>
      <c r="EL167" s="1182">
        <v>2</v>
      </c>
      <c r="EM167" s="1182" t="s">
        <v>1023</v>
      </c>
      <c r="EN167" s="1182" t="s">
        <v>1023</v>
      </c>
      <c r="EO167" s="1182" t="s">
        <v>1023</v>
      </c>
      <c r="EP167" s="1182" t="s">
        <v>1023</v>
      </c>
      <c r="EQ167" s="1182" t="s">
        <v>1023</v>
      </c>
      <c r="ER167" s="1182" t="s">
        <v>1023</v>
      </c>
      <c r="ES167" s="1182" t="s">
        <v>1023</v>
      </c>
      <c r="ET167" s="1182" t="s">
        <v>1023</v>
      </c>
      <c r="EU167" s="1182" t="s">
        <v>1023</v>
      </c>
      <c r="EV167" s="1182">
        <v>1</v>
      </c>
      <c r="EW167" s="1182">
        <v>2</v>
      </c>
      <c r="EX167" s="1182">
        <v>2</v>
      </c>
      <c r="EY167" s="1182">
        <v>4</v>
      </c>
      <c r="EZ167" s="1182" t="s">
        <v>1023</v>
      </c>
      <c r="FA167" s="1182" t="s">
        <v>1023</v>
      </c>
      <c r="FB167" s="1182" t="s">
        <v>1023</v>
      </c>
      <c r="FC167" s="1182" t="s">
        <v>1023</v>
      </c>
      <c r="FD167" s="1182" t="s">
        <v>1023</v>
      </c>
      <c r="FE167" s="1182" t="s">
        <v>1023</v>
      </c>
      <c r="FF167" s="1182" t="s">
        <v>1023</v>
      </c>
      <c r="FG167" s="1182" t="s">
        <v>1023</v>
      </c>
      <c r="FH167" s="1182" t="s">
        <v>1023</v>
      </c>
      <c r="FI167" s="1182">
        <v>5</v>
      </c>
      <c r="FJ167" s="1182">
        <v>2</v>
      </c>
      <c r="FK167" s="1182">
        <v>3</v>
      </c>
      <c r="FL167" s="1182">
        <v>3</v>
      </c>
      <c r="FM167" s="1182" t="s">
        <v>1023</v>
      </c>
      <c r="FN167" s="1182" t="s">
        <v>1023</v>
      </c>
      <c r="FO167" s="1182" t="s">
        <v>1023</v>
      </c>
      <c r="FP167" s="1182" t="s">
        <v>1023</v>
      </c>
      <c r="FQ167" s="1182" t="s">
        <v>1023</v>
      </c>
      <c r="FR167" s="1182" t="s">
        <v>1023</v>
      </c>
      <c r="FS167" s="1182" t="s">
        <v>1023</v>
      </c>
      <c r="FT167" s="1182" t="s">
        <v>1023</v>
      </c>
      <c r="FU167" s="1182" t="s">
        <v>1023</v>
      </c>
      <c r="FV167" s="1182" t="s">
        <v>1023</v>
      </c>
      <c r="FW167" s="1182">
        <v>2</v>
      </c>
      <c r="FX167" s="1182">
        <v>2</v>
      </c>
      <c r="FY167" s="1182" t="s">
        <v>1023</v>
      </c>
      <c r="FZ167" s="1182" t="s">
        <v>1023</v>
      </c>
      <c r="GA167" s="1182" t="s">
        <v>1023</v>
      </c>
      <c r="GB167" s="1182" t="s">
        <v>1023</v>
      </c>
      <c r="GC167" s="1182" t="s">
        <v>1023</v>
      </c>
      <c r="GD167" s="1182" t="s">
        <v>1023</v>
      </c>
      <c r="GE167" s="1182" t="s">
        <v>1023</v>
      </c>
      <c r="GF167" s="1182" t="s">
        <v>1023</v>
      </c>
      <c r="GG167" s="1182" t="s">
        <v>1023</v>
      </c>
      <c r="GH167" s="1182" t="s">
        <v>1023</v>
      </c>
      <c r="GI167" s="1182" t="s">
        <v>1023</v>
      </c>
      <c r="GJ167" s="1182" t="s">
        <v>1023</v>
      </c>
      <c r="GK167" s="1182" t="s">
        <v>1023</v>
      </c>
      <c r="GL167" s="1182" t="s">
        <v>1023</v>
      </c>
      <c r="GM167" s="1182" t="s">
        <v>1023</v>
      </c>
      <c r="GN167" s="1182" t="s">
        <v>1023</v>
      </c>
      <c r="GO167" s="1182" t="s">
        <v>1023</v>
      </c>
      <c r="GP167" s="1182" t="s">
        <v>1023</v>
      </c>
      <c r="GQ167" s="1182" t="s">
        <v>1023</v>
      </c>
      <c r="GR167" s="1182" t="s">
        <v>1023</v>
      </c>
      <c r="GS167" s="1182" t="s">
        <v>1023</v>
      </c>
      <c r="GT167" s="1182">
        <v>2</v>
      </c>
      <c r="GU167" s="1182" t="s">
        <v>1023</v>
      </c>
      <c r="GV167" s="1182" t="s">
        <v>1023</v>
      </c>
      <c r="GW167" s="1182">
        <v>2</v>
      </c>
      <c r="GX167" s="1182" t="s">
        <v>1023</v>
      </c>
      <c r="GY167" s="1182" t="s">
        <v>1023</v>
      </c>
      <c r="GZ167" s="1182" t="s">
        <v>1023</v>
      </c>
      <c r="HA167" s="1182" t="s">
        <v>1023</v>
      </c>
      <c r="HB167" s="1182" t="s">
        <v>1023</v>
      </c>
      <c r="HC167" s="1182" t="s">
        <v>1023</v>
      </c>
      <c r="HD167" s="1182" t="s">
        <v>1023</v>
      </c>
      <c r="HE167" s="1182" t="s">
        <v>1023</v>
      </c>
      <c r="HF167" s="1182" t="s">
        <v>1023</v>
      </c>
      <c r="HG167" s="1182">
        <v>4</v>
      </c>
      <c r="HH167" s="1182">
        <v>6</v>
      </c>
      <c r="HI167" s="1182">
        <v>6</v>
      </c>
      <c r="HJ167" s="1182">
        <v>11</v>
      </c>
      <c r="HK167" s="1182" t="s">
        <v>1023</v>
      </c>
      <c r="HL167" s="1182" t="s">
        <v>1023</v>
      </c>
      <c r="HM167" s="1182" t="s">
        <v>1023</v>
      </c>
      <c r="HN167" s="1182" t="s">
        <v>1023</v>
      </c>
      <c r="HO167" s="1182" t="s">
        <v>1023</v>
      </c>
      <c r="HP167" s="1182" t="s">
        <v>1023</v>
      </c>
      <c r="HQ167" s="1182" t="s">
        <v>1023</v>
      </c>
      <c r="HR167" s="1182" t="s">
        <v>1023</v>
      </c>
      <c r="HS167" s="1182" t="s">
        <v>1023</v>
      </c>
      <c r="HT167" s="1182" t="s">
        <v>1023</v>
      </c>
      <c r="HU167" s="1182">
        <v>2</v>
      </c>
      <c r="HV167" s="1182" t="s">
        <v>1023</v>
      </c>
      <c r="HW167" s="1182">
        <v>5</v>
      </c>
      <c r="HX167" s="1182" t="s">
        <v>1023</v>
      </c>
      <c r="HY167" s="1182" t="s">
        <v>1023</v>
      </c>
      <c r="HZ167" s="1182" t="s">
        <v>1023</v>
      </c>
      <c r="IA167" s="1182" t="s">
        <v>1023</v>
      </c>
      <c r="IB167" s="1182" t="s">
        <v>1023</v>
      </c>
      <c r="IC167" s="1182" t="s">
        <v>1023</v>
      </c>
      <c r="ID167" s="1182" t="s">
        <v>1023</v>
      </c>
      <c r="IE167" s="1182" t="s">
        <v>1023</v>
      </c>
      <c r="IF167" s="1182" t="s">
        <v>1023</v>
      </c>
      <c r="IG167" s="1182">
        <v>1</v>
      </c>
      <c r="IH167" s="1182" t="s">
        <v>1023</v>
      </c>
      <c r="II167" s="1182" t="s">
        <v>1023</v>
      </c>
      <c r="IJ167" s="1182" t="s">
        <v>1023</v>
      </c>
      <c r="IK167" s="1182" t="s">
        <v>1023</v>
      </c>
      <c r="IL167" s="1182" t="s">
        <v>1023</v>
      </c>
      <c r="IM167" s="1182" t="s">
        <v>1023</v>
      </c>
      <c r="IN167" s="1182" t="s">
        <v>1023</v>
      </c>
      <c r="IO167" s="1182" t="s">
        <v>1023</v>
      </c>
      <c r="IP167" s="1182" t="s">
        <v>1023</v>
      </c>
      <c r="IQ167" s="1182" t="s">
        <v>1023</v>
      </c>
      <c r="IR167" s="1182" t="s">
        <v>1023</v>
      </c>
      <c r="IS167" s="1182" t="s">
        <v>1023</v>
      </c>
      <c r="IT167" s="1182" t="s">
        <v>1023</v>
      </c>
      <c r="IU167" s="1182" t="s">
        <v>1023</v>
      </c>
      <c r="IV167" s="1182" t="s">
        <v>1023</v>
      </c>
      <c r="IW167" s="1182" t="s">
        <v>1023</v>
      </c>
      <c r="IX167" s="1182">
        <v>1</v>
      </c>
      <c r="IY167" s="1182" t="s">
        <v>1023</v>
      </c>
      <c r="IZ167" s="1182">
        <v>1</v>
      </c>
      <c r="JA167" s="1182">
        <v>1</v>
      </c>
      <c r="JB167" s="1182" t="s">
        <v>1023</v>
      </c>
      <c r="JC167" s="1182" t="s">
        <v>1023</v>
      </c>
      <c r="JD167" s="1182" t="s">
        <v>1023</v>
      </c>
      <c r="JE167" s="1182" t="s">
        <v>1023</v>
      </c>
      <c r="JF167" s="1182" t="s">
        <v>1023</v>
      </c>
      <c r="JG167" s="1182" t="s">
        <v>1023</v>
      </c>
      <c r="JH167" s="1182" t="s">
        <v>1023</v>
      </c>
      <c r="JI167" s="1182" t="s">
        <v>1023</v>
      </c>
      <c r="JJ167" s="1182" t="s">
        <v>1023</v>
      </c>
      <c r="JK167" s="1182" t="s">
        <v>1023</v>
      </c>
      <c r="JL167" s="1182">
        <v>1</v>
      </c>
      <c r="JM167" s="1182">
        <v>2</v>
      </c>
      <c r="JN167" s="1182" t="s">
        <v>1023</v>
      </c>
      <c r="JO167" s="1182" t="s">
        <v>1023</v>
      </c>
      <c r="JP167" s="1182" t="s">
        <v>1023</v>
      </c>
      <c r="JQ167" s="1182" t="s">
        <v>1023</v>
      </c>
      <c r="JR167" s="1182" t="s">
        <v>1023</v>
      </c>
      <c r="JS167" s="1182" t="s">
        <v>1023</v>
      </c>
      <c r="JT167" s="1182" t="s">
        <v>1023</v>
      </c>
      <c r="JU167" s="1182" t="s">
        <v>1023</v>
      </c>
      <c r="JV167" s="1182" t="s">
        <v>1023</v>
      </c>
      <c r="JW167" s="1182">
        <v>1</v>
      </c>
      <c r="JX167" s="1182">
        <v>1</v>
      </c>
      <c r="JY167" s="1182" t="s">
        <v>1023</v>
      </c>
      <c r="JZ167" s="1182">
        <v>3</v>
      </c>
      <c r="KA167" s="1182" t="s">
        <v>1023</v>
      </c>
      <c r="KB167" s="1182" t="s">
        <v>1023</v>
      </c>
      <c r="KC167" s="1182" t="s">
        <v>1023</v>
      </c>
      <c r="KD167" s="1182" t="s">
        <v>1023</v>
      </c>
      <c r="KE167" s="1182" t="s">
        <v>1023</v>
      </c>
      <c r="KF167" s="1182" t="s">
        <v>1023</v>
      </c>
      <c r="KG167" s="1182" t="s">
        <v>1023</v>
      </c>
      <c r="KH167" s="1182" t="s">
        <v>1023</v>
      </c>
      <c r="KI167" s="1182" t="s">
        <v>1023</v>
      </c>
      <c r="KJ167" s="1182">
        <v>2</v>
      </c>
      <c r="KK167" s="1182">
        <v>3</v>
      </c>
      <c r="KL167" s="1182">
        <v>1</v>
      </c>
      <c r="KM167" s="1182">
        <v>3</v>
      </c>
      <c r="KN167" s="1182" t="s">
        <v>1023</v>
      </c>
      <c r="KO167" s="1182" t="s">
        <v>1023</v>
      </c>
      <c r="KP167" s="1182" t="s">
        <v>1023</v>
      </c>
      <c r="KQ167" s="1182" t="s">
        <v>1023</v>
      </c>
      <c r="KR167" s="1182" t="s">
        <v>1023</v>
      </c>
      <c r="KS167" s="1182" t="s">
        <v>1023</v>
      </c>
      <c r="KT167" s="1182" t="s">
        <v>1023</v>
      </c>
      <c r="KU167" s="1182" t="s">
        <v>1023</v>
      </c>
      <c r="KV167" s="1182" t="s">
        <v>1023</v>
      </c>
      <c r="KW167" s="1182" t="s">
        <v>1023</v>
      </c>
      <c r="KX167" s="1182" t="s">
        <v>1023</v>
      </c>
      <c r="KY167" s="1182" t="s">
        <v>1023</v>
      </c>
    </row>
    <row r="168" spans="2:311" ht="15" customHeight="1">
      <c r="B168" s="1501" t="s">
        <v>1088</v>
      </c>
      <c r="C168" s="1501" t="s">
        <v>49</v>
      </c>
      <c r="D168" s="1501" t="s">
        <v>49</v>
      </c>
      <c r="E168" s="1182">
        <v>1629</v>
      </c>
      <c r="F168" s="1182">
        <v>1629</v>
      </c>
      <c r="G168" s="1182" t="s">
        <v>1023</v>
      </c>
      <c r="H168" s="1182">
        <v>38</v>
      </c>
      <c r="I168" s="1182">
        <v>21</v>
      </c>
      <c r="J168" s="1182">
        <v>13</v>
      </c>
      <c r="K168" s="1182" t="s">
        <v>1023</v>
      </c>
      <c r="L168" s="1182" t="s">
        <v>1023</v>
      </c>
      <c r="M168" s="1182" t="s">
        <v>1023</v>
      </c>
      <c r="N168" s="1182" t="s">
        <v>1023</v>
      </c>
      <c r="O168" s="1182" t="s">
        <v>1023</v>
      </c>
      <c r="P168" s="1182" t="s">
        <v>1023</v>
      </c>
      <c r="Q168" s="1182" t="s">
        <v>1023</v>
      </c>
      <c r="R168" s="1182" t="s">
        <v>1023</v>
      </c>
      <c r="S168" s="1182" t="s">
        <v>1023</v>
      </c>
      <c r="T168" s="1182" t="s">
        <v>1023</v>
      </c>
      <c r="U168" s="1182">
        <v>14</v>
      </c>
      <c r="V168" s="1182">
        <v>6</v>
      </c>
      <c r="W168" s="1182">
        <v>3</v>
      </c>
      <c r="X168" s="1182" t="s">
        <v>1023</v>
      </c>
      <c r="Y168" s="1182" t="s">
        <v>1023</v>
      </c>
      <c r="Z168" s="1182" t="s">
        <v>1023</v>
      </c>
      <c r="AA168" s="1182" t="s">
        <v>1023</v>
      </c>
      <c r="AB168" s="1182" t="s">
        <v>1023</v>
      </c>
      <c r="AC168" s="1182" t="s">
        <v>1023</v>
      </c>
      <c r="AD168" s="1182" t="s">
        <v>1023</v>
      </c>
      <c r="AE168" s="1182" t="s">
        <v>1023</v>
      </c>
      <c r="AF168" s="1182" t="s">
        <v>1023</v>
      </c>
      <c r="AG168" s="1182">
        <v>6</v>
      </c>
      <c r="AH168" s="1182">
        <v>3</v>
      </c>
      <c r="AI168" s="1182">
        <v>3</v>
      </c>
      <c r="AJ168" s="1182" t="s">
        <v>1023</v>
      </c>
      <c r="AK168" s="1182" t="s">
        <v>1023</v>
      </c>
      <c r="AL168" s="1182" t="s">
        <v>1023</v>
      </c>
      <c r="AM168" s="1182" t="s">
        <v>1023</v>
      </c>
      <c r="AN168" s="1182" t="s">
        <v>1023</v>
      </c>
      <c r="AO168" s="1182" t="s">
        <v>1023</v>
      </c>
      <c r="AP168" s="1182" t="s">
        <v>1023</v>
      </c>
      <c r="AQ168" s="1182" t="s">
        <v>1023</v>
      </c>
      <c r="AR168" s="1182" t="s">
        <v>1023</v>
      </c>
      <c r="AS168" s="1182">
        <v>14</v>
      </c>
      <c r="AT168" s="1182">
        <v>4</v>
      </c>
      <c r="AU168" s="1182">
        <v>3</v>
      </c>
      <c r="AV168" s="1182" t="s">
        <v>1023</v>
      </c>
      <c r="AW168" s="1182" t="s">
        <v>1023</v>
      </c>
      <c r="AX168" s="1182" t="s">
        <v>1023</v>
      </c>
      <c r="AY168" s="1182" t="s">
        <v>1023</v>
      </c>
      <c r="AZ168" s="1182" t="s">
        <v>1023</v>
      </c>
      <c r="BA168" s="1182" t="s">
        <v>1023</v>
      </c>
      <c r="BB168" s="1182" t="s">
        <v>1023</v>
      </c>
      <c r="BC168" s="1182" t="s">
        <v>1023</v>
      </c>
      <c r="BD168" s="1182" t="s">
        <v>1023</v>
      </c>
      <c r="BE168" s="1182">
        <v>31</v>
      </c>
      <c r="BF168" s="1182">
        <v>12</v>
      </c>
      <c r="BG168" s="1182">
        <v>1</v>
      </c>
      <c r="BH168" s="1182">
        <v>5</v>
      </c>
      <c r="BI168" s="1182" t="s">
        <v>1023</v>
      </c>
      <c r="BJ168" s="1182" t="s">
        <v>1023</v>
      </c>
      <c r="BK168" s="1182" t="s">
        <v>1023</v>
      </c>
      <c r="BL168" s="1182" t="s">
        <v>1023</v>
      </c>
      <c r="BM168" s="1182" t="s">
        <v>1023</v>
      </c>
      <c r="BN168" s="1182" t="s">
        <v>1023</v>
      </c>
      <c r="BO168" s="1182" t="s">
        <v>1023</v>
      </c>
      <c r="BP168" s="1182" t="s">
        <v>1023</v>
      </c>
      <c r="BQ168" s="1182" t="s">
        <v>1023</v>
      </c>
      <c r="BR168" s="1182" t="s">
        <v>1023</v>
      </c>
      <c r="BS168" s="1182">
        <v>16</v>
      </c>
      <c r="BT168" s="1182">
        <v>12</v>
      </c>
      <c r="BU168" s="1182">
        <v>2</v>
      </c>
      <c r="BV168" s="1182" t="s">
        <v>1023</v>
      </c>
      <c r="BW168" s="1182" t="s">
        <v>1023</v>
      </c>
      <c r="BX168" s="1182" t="s">
        <v>1023</v>
      </c>
      <c r="BY168" s="1182" t="s">
        <v>1023</v>
      </c>
      <c r="BZ168" s="1182" t="s">
        <v>1023</v>
      </c>
      <c r="CA168" s="1182" t="s">
        <v>1023</v>
      </c>
      <c r="CB168" s="1182" t="s">
        <v>1023</v>
      </c>
      <c r="CC168" s="1182" t="s">
        <v>1023</v>
      </c>
      <c r="CD168" s="1182" t="s">
        <v>1023</v>
      </c>
      <c r="CE168" s="1182">
        <v>49</v>
      </c>
      <c r="CF168" s="1182">
        <v>11</v>
      </c>
      <c r="CG168" s="1182">
        <v>2</v>
      </c>
      <c r="CH168" s="1182">
        <v>16</v>
      </c>
      <c r="CI168" s="1182" t="s">
        <v>1023</v>
      </c>
      <c r="CJ168" s="1182" t="s">
        <v>1023</v>
      </c>
      <c r="CK168" s="1182" t="s">
        <v>1023</v>
      </c>
      <c r="CL168" s="1182" t="s">
        <v>1023</v>
      </c>
      <c r="CM168" s="1182" t="s">
        <v>1023</v>
      </c>
      <c r="CN168" s="1182" t="s">
        <v>1023</v>
      </c>
      <c r="CO168" s="1182" t="s">
        <v>1023</v>
      </c>
      <c r="CP168" s="1182" t="s">
        <v>1023</v>
      </c>
      <c r="CQ168" s="1182" t="s">
        <v>1023</v>
      </c>
      <c r="CR168" s="1182">
        <v>18</v>
      </c>
      <c r="CS168" s="1182">
        <v>10</v>
      </c>
      <c r="CT168" s="1182">
        <v>7</v>
      </c>
      <c r="CU168" s="1182" t="s">
        <v>1023</v>
      </c>
      <c r="CV168" s="1182" t="s">
        <v>1023</v>
      </c>
      <c r="CW168" s="1182" t="s">
        <v>1023</v>
      </c>
      <c r="CX168" s="1182" t="s">
        <v>1023</v>
      </c>
      <c r="CY168" s="1182" t="s">
        <v>1023</v>
      </c>
      <c r="CZ168" s="1182" t="s">
        <v>1023</v>
      </c>
      <c r="DA168" s="1182" t="s">
        <v>1023</v>
      </c>
      <c r="DB168" s="1182" t="s">
        <v>1023</v>
      </c>
      <c r="DC168" s="1182" t="s">
        <v>1023</v>
      </c>
      <c r="DD168" s="1182">
        <v>289</v>
      </c>
      <c r="DE168" s="1182">
        <v>143</v>
      </c>
      <c r="DF168" s="1182">
        <v>4</v>
      </c>
      <c r="DG168" s="1182">
        <v>98</v>
      </c>
      <c r="DH168" s="1182" t="s">
        <v>1023</v>
      </c>
      <c r="DI168" s="1182" t="s">
        <v>1023</v>
      </c>
      <c r="DJ168" s="1182" t="s">
        <v>1023</v>
      </c>
      <c r="DK168" s="1182" t="s">
        <v>1023</v>
      </c>
      <c r="DL168" s="1182" t="s">
        <v>1023</v>
      </c>
      <c r="DM168" s="1182" t="s">
        <v>1023</v>
      </c>
      <c r="DN168" s="1182" t="s">
        <v>1023</v>
      </c>
      <c r="DO168" s="1182" t="s">
        <v>1023</v>
      </c>
      <c r="DP168" s="1182" t="s">
        <v>1023</v>
      </c>
      <c r="DQ168" s="1182">
        <v>25</v>
      </c>
      <c r="DR168" s="1182">
        <v>10</v>
      </c>
      <c r="DS168" s="1182">
        <v>4</v>
      </c>
      <c r="DT168" s="1182" t="s">
        <v>1023</v>
      </c>
      <c r="DU168" s="1182" t="s">
        <v>1023</v>
      </c>
      <c r="DV168" s="1182" t="s">
        <v>1023</v>
      </c>
      <c r="DW168" s="1182" t="s">
        <v>1023</v>
      </c>
      <c r="DX168" s="1182" t="s">
        <v>1023</v>
      </c>
      <c r="DY168" s="1182" t="s">
        <v>1023</v>
      </c>
      <c r="DZ168" s="1182" t="s">
        <v>1023</v>
      </c>
      <c r="EA168" s="1182" t="s">
        <v>1023</v>
      </c>
      <c r="EB168" s="1182" t="s">
        <v>1023</v>
      </c>
      <c r="EC168" s="1182">
        <v>17</v>
      </c>
      <c r="ED168" s="1182">
        <v>9</v>
      </c>
      <c r="EE168" s="1182">
        <v>4</v>
      </c>
      <c r="EF168" s="1182" t="s">
        <v>1023</v>
      </c>
      <c r="EG168" s="1182" t="s">
        <v>1023</v>
      </c>
      <c r="EH168" s="1182" t="s">
        <v>1023</v>
      </c>
      <c r="EI168" s="1182" t="s">
        <v>1023</v>
      </c>
      <c r="EJ168" s="1182" t="s">
        <v>1023</v>
      </c>
      <c r="EK168" s="1182" t="s">
        <v>1023</v>
      </c>
      <c r="EL168" s="1182" t="s">
        <v>1023</v>
      </c>
      <c r="EM168" s="1182" t="s">
        <v>1023</v>
      </c>
      <c r="EN168" s="1182" t="s">
        <v>1023</v>
      </c>
      <c r="EO168" s="1182">
        <v>57</v>
      </c>
      <c r="EP168" s="1182">
        <v>21</v>
      </c>
      <c r="EQ168" s="1182">
        <v>1</v>
      </c>
      <c r="ER168" s="1182">
        <v>13</v>
      </c>
      <c r="ES168" s="1182" t="s">
        <v>1023</v>
      </c>
      <c r="ET168" s="1182" t="s">
        <v>1023</v>
      </c>
      <c r="EU168" s="1182" t="s">
        <v>1023</v>
      </c>
      <c r="EV168" s="1182" t="s">
        <v>1023</v>
      </c>
      <c r="EW168" s="1182" t="s">
        <v>1023</v>
      </c>
      <c r="EX168" s="1182" t="s">
        <v>1023</v>
      </c>
      <c r="EY168" s="1182" t="s">
        <v>1023</v>
      </c>
      <c r="EZ168" s="1182" t="s">
        <v>1023</v>
      </c>
      <c r="FA168" s="1182" t="s">
        <v>1023</v>
      </c>
      <c r="FB168" s="1182">
        <v>58</v>
      </c>
      <c r="FC168" s="1182">
        <v>28</v>
      </c>
      <c r="FD168" s="1182">
        <v>3</v>
      </c>
      <c r="FE168" s="1182">
        <v>20</v>
      </c>
      <c r="FF168" s="1182" t="s">
        <v>1023</v>
      </c>
      <c r="FG168" s="1182" t="s">
        <v>1023</v>
      </c>
      <c r="FH168" s="1182" t="s">
        <v>1023</v>
      </c>
      <c r="FI168" s="1182" t="s">
        <v>1023</v>
      </c>
      <c r="FJ168" s="1182" t="s">
        <v>1023</v>
      </c>
      <c r="FK168" s="1182" t="s">
        <v>1023</v>
      </c>
      <c r="FL168" s="1182" t="s">
        <v>1023</v>
      </c>
      <c r="FM168" s="1182" t="s">
        <v>1023</v>
      </c>
      <c r="FN168" s="1182" t="s">
        <v>1023</v>
      </c>
      <c r="FO168" s="1182">
        <v>12</v>
      </c>
      <c r="FP168" s="1182">
        <v>4</v>
      </c>
      <c r="FQ168" s="1182">
        <v>4</v>
      </c>
      <c r="FR168" s="1182" t="s">
        <v>1023</v>
      </c>
      <c r="FS168" s="1182" t="s">
        <v>1023</v>
      </c>
      <c r="FT168" s="1182" t="s">
        <v>1023</v>
      </c>
      <c r="FU168" s="1182" t="s">
        <v>1023</v>
      </c>
      <c r="FV168" s="1182" t="s">
        <v>1023</v>
      </c>
      <c r="FW168" s="1182" t="s">
        <v>1023</v>
      </c>
      <c r="FX168" s="1182" t="s">
        <v>1023</v>
      </c>
      <c r="FY168" s="1182" t="s">
        <v>1023</v>
      </c>
      <c r="FZ168" s="1182" t="s">
        <v>1023</v>
      </c>
      <c r="GA168" s="1182">
        <v>8</v>
      </c>
      <c r="GB168" s="1182">
        <v>2</v>
      </c>
      <c r="GC168" s="1182">
        <v>1</v>
      </c>
      <c r="GD168" s="1182">
        <v>1</v>
      </c>
      <c r="GE168" s="1182" t="s">
        <v>1023</v>
      </c>
      <c r="GF168" s="1182" t="s">
        <v>1023</v>
      </c>
      <c r="GG168" s="1182" t="s">
        <v>1023</v>
      </c>
      <c r="GH168" s="1182" t="s">
        <v>1023</v>
      </c>
      <c r="GI168" s="1182" t="s">
        <v>1023</v>
      </c>
      <c r="GJ168" s="1182" t="s">
        <v>1023</v>
      </c>
      <c r="GK168" s="1182" t="s">
        <v>1023</v>
      </c>
      <c r="GL168" s="1182" t="s">
        <v>1023</v>
      </c>
      <c r="GM168" s="1182" t="s">
        <v>1023</v>
      </c>
      <c r="GN168" s="1182">
        <v>7</v>
      </c>
      <c r="GO168" s="1182">
        <v>2</v>
      </c>
      <c r="GP168" s="1182">
        <v>1</v>
      </c>
      <c r="GQ168" s="1182" t="s">
        <v>1023</v>
      </c>
      <c r="GR168" s="1182" t="s">
        <v>1023</v>
      </c>
      <c r="GS168" s="1182" t="s">
        <v>1023</v>
      </c>
      <c r="GT168" s="1182" t="s">
        <v>1023</v>
      </c>
      <c r="GU168" s="1182" t="s">
        <v>1023</v>
      </c>
      <c r="GV168" s="1182" t="s">
        <v>1023</v>
      </c>
      <c r="GW168" s="1182" t="s">
        <v>1023</v>
      </c>
      <c r="GX168" s="1182" t="s">
        <v>1023</v>
      </c>
      <c r="GY168" s="1182" t="s">
        <v>1023</v>
      </c>
      <c r="GZ168" s="1182">
        <v>161</v>
      </c>
      <c r="HA168" s="1182">
        <v>68</v>
      </c>
      <c r="HB168" s="1182">
        <v>6</v>
      </c>
      <c r="HC168" s="1182">
        <v>82</v>
      </c>
      <c r="HD168" s="1182" t="s">
        <v>1023</v>
      </c>
      <c r="HE168" s="1182" t="s">
        <v>1023</v>
      </c>
      <c r="HF168" s="1182" t="s">
        <v>1023</v>
      </c>
      <c r="HG168" s="1182" t="s">
        <v>1023</v>
      </c>
      <c r="HH168" s="1182" t="s">
        <v>1023</v>
      </c>
      <c r="HI168" s="1182" t="s">
        <v>1023</v>
      </c>
      <c r="HJ168" s="1182" t="s">
        <v>1023</v>
      </c>
      <c r="HK168" s="1182" t="s">
        <v>1023</v>
      </c>
      <c r="HL168" s="1182" t="s">
        <v>1023</v>
      </c>
      <c r="HM168" s="1182">
        <v>24</v>
      </c>
      <c r="HN168" s="1182">
        <v>13</v>
      </c>
      <c r="HO168" s="1182">
        <v>2</v>
      </c>
      <c r="HP168" s="1182">
        <v>1</v>
      </c>
      <c r="HQ168" s="1182" t="s">
        <v>1023</v>
      </c>
      <c r="HR168" s="1182" t="s">
        <v>1023</v>
      </c>
      <c r="HS168" s="1182" t="s">
        <v>1023</v>
      </c>
      <c r="HT168" s="1182" t="s">
        <v>1023</v>
      </c>
      <c r="HU168" s="1182" t="s">
        <v>1023</v>
      </c>
      <c r="HV168" s="1182" t="s">
        <v>1023</v>
      </c>
      <c r="HW168" s="1182" t="s">
        <v>1023</v>
      </c>
      <c r="HX168" s="1182" t="s">
        <v>1023</v>
      </c>
      <c r="HY168" s="1182" t="s">
        <v>1023</v>
      </c>
      <c r="HZ168" s="1182">
        <v>3</v>
      </c>
      <c r="IA168" s="1182">
        <v>3</v>
      </c>
      <c r="IB168" s="1182" t="s">
        <v>1023</v>
      </c>
      <c r="IC168" s="1182" t="s">
        <v>1023</v>
      </c>
      <c r="ID168" s="1182" t="s">
        <v>1023</v>
      </c>
      <c r="IE168" s="1182" t="s">
        <v>1023</v>
      </c>
      <c r="IF168" s="1182" t="s">
        <v>1023</v>
      </c>
      <c r="IG168" s="1182" t="s">
        <v>1023</v>
      </c>
      <c r="IH168" s="1182" t="s">
        <v>1023</v>
      </c>
      <c r="II168" s="1182" t="s">
        <v>1023</v>
      </c>
      <c r="IJ168" s="1182" t="s">
        <v>1023</v>
      </c>
      <c r="IK168" s="1182" t="s">
        <v>1023</v>
      </c>
      <c r="IL168" s="1182" t="s">
        <v>1023</v>
      </c>
      <c r="IM168" s="1182" t="s">
        <v>1023</v>
      </c>
      <c r="IN168" s="1182" t="s">
        <v>1023</v>
      </c>
      <c r="IO168" s="1182" t="s">
        <v>1023</v>
      </c>
      <c r="IP168" s="1182" t="s">
        <v>1023</v>
      </c>
      <c r="IQ168" s="1182" t="s">
        <v>1023</v>
      </c>
      <c r="IR168" s="1182">
        <v>19</v>
      </c>
      <c r="IS168" s="1182">
        <v>3</v>
      </c>
      <c r="IT168" s="1182">
        <v>2</v>
      </c>
      <c r="IU168" s="1182" t="s">
        <v>1023</v>
      </c>
      <c r="IV168" s="1182" t="s">
        <v>1023</v>
      </c>
      <c r="IW168" s="1182" t="s">
        <v>1023</v>
      </c>
      <c r="IX168" s="1182" t="s">
        <v>1023</v>
      </c>
      <c r="IY168" s="1182" t="s">
        <v>1023</v>
      </c>
      <c r="IZ168" s="1182" t="s">
        <v>1023</v>
      </c>
      <c r="JA168" s="1182" t="s">
        <v>1023</v>
      </c>
      <c r="JB168" s="1182" t="s">
        <v>1023</v>
      </c>
      <c r="JC168" s="1182" t="s">
        <v>1023</v>
      </c>
      <c r="JD168" s="1182">
        <v>4</v>
      </c>
      <c r="JE168" s="1182">
        <v>1</v>
      </c>
      <c r="JF168" s="1182">
        <v>1</v>
      </c>
      <c r="JG168" s="1182" t="s">
        <v>1023</v>
      </c>
      <c r="JH168" s="1182" t="s">
        <v>1023</v>
      </c>
      <c r="JI168" s="1182" t="s">
        <v>1023</v>
      </c>
      <c r="JJ168" s="1182" t="s">
        <v>1023</v>
      </c>
      <c r="JK168" s="1182" t="s">
        <v>1023</v>
      </c>
      <c r="JL168" s="1182" t="s">
        <v>1023</v>
      </c>
      <c r="JM168" s="1182" t="s">
        <v>1023</v>
      </c>
      <c r="JN168" s="1182" t="s">
        <v>1023</v>
      </c>
      <c r="JO168" s="1182" t="s">
        <v>1023</v>
      </c>
      <c r="JP168" s="1182">
        <v>20</v>
      </c>
      <c r="JQ168" s="1182">
        <v>3</v>
      </c>
      <c r="JR168" s="1182" t="s">
        <v>1023</v>
      </c>
      <c r="JS168" s="1182">
        <v>3</v>
      </c>
      <c r="JT168" s="1182" t="s">
        <v>1023</v>
      </c>
      <c r="JU168" s="1182" t="s">
        <v>1023</v>
      </c>
      <c r="JV168" s="1182" t="s">
        <v>1023</v>
      </c>
      <c r="JW168" s="1182" t="s">
        <v>1023</v>
      </c>
      <c r="JX168" s="1182" t="s">
        <v>1023</v>
      </c>
      <c r="JY168" s="1182" t="s">
        <v>1023</v>
      </c>
      <c r="JZ168" s="1182" t="s">
        <v>1023</v>
      </c>
      <c r="KA168" s="1182" t="s">
        <v>1023</v>
      </c>
      <c r="KB168" s="1182" t="s">
        <v>1023</v>
      </c>
      <c r="KC168" s="1182">
        <v>21</v>
      </c>
      <c r="KD168" s="1182">
        <v>12</v>
      </c>
      <c r="KE168" s="1182">
        <v>3</v>
      </c>
      <c r="KF168" s="1182">
        <v>8</v>
      </c>
      <c r="KG168" s="1182" t="s">
        <v>1023</v>
      </c>
      <c r="KH168" s="1182" t="s">
        <v>1023</v>
      </c>
      <c r="KI168" s="1182" t="s">
        <v>1023</v>
      </c>
      <c r="KJ168" s="1182" t="s">
        <v>1023</v>
      </c>
      <c r="KK168" s="1182" t="s">
        <v>1023</v>
      </c>
      <c r="KL168" s="1182" t="s">
        <v>1023</v>
      </c>
      <c r="KM168" s="1182" t="s">
        <v>1023</v>
      </c>
      <c r="KN168" s="1182" t="s">
        <v>1023</v>
      </c>
      <c r="KO168" s="1182" t="s">
        <v>1023</v>
      </c>
      <c r="KP168" s="1182" t="s">
        <v>1023</v>
      </c>
      <c r="KQ168" s="1182" t="s">
        <v>1023</v>
      </c>
      <c r="KR168" s="1182" t="s">
        <v>1023</v>
      </c>
      <c r="KS168" s="1182" t="s">
        <v>1023</v>
      </c>
      <c r="KT168" s="1182" t="s">
        <v>1023</v>
      </c>
      <c r="KU168" s="1182" t="s">
        <v>1023</v>
      </c>
      <c r="KV168" s="1182" t="s">
        <v>1023</v>
      </c>
      <c r="KW168" s="1182" t="s">
        <v>1023</v>
      </c>
      <c r="KX168" s="1182" t="s">
        <v>1023</v>
      </c>
      <c r="KY168" s="1182" t="s">
        <v>1023</v>
      </c>
    </row>
    <row r="169" spans="2:311" ht="15" customHeight="1">
      <c r="B169" s="1501"/>
      <c r="C169" s="1501" t="s">
        <v>70</v>
      </c>
      <c r="D169" s="1503"/>
      <c r="E169" s="1182">
        <v>939</v>
      </c>
      <c r="F169" s="1182">
        <v>939</v>
      </c>
      <c r="G169" s="1182" t="s">
        <v>1023</v>
      </c>
      <c r="H169" s="1182">
        <v>25</v>
      </c>
      <c r="I169" s="1182">
        <v>12</v>
      </c>
      <c r="J169" s="1182">
        <v>9</v>
      </c>
      <c r="K169" s="1182" t="s">
        <v>1023</v>
      </c>
      <c r="L169" s="1182" t="s">
        <v>1023</v>
      </c>
      <c r="M169" s="1182" t="s">
        <v>1023</v>
      </c>
      <c r="N169" s="1182" t="s">
        <v>1023</v>
      </c>
      <c r="O169" s="1182" t="s">
        <v>1023</v>
      </c>
      <c r="P169" s="1182" t="s">
        <v>1023</v>
      </c>
      <c r="Q169" s="1182" t="s">
        <v>1023</v>
      </c>
      <c r="R169" s="1182" t="s">
        <v>1023</v>
      </c>
      <c r="S169" s="1182" t="s">
        <v>1023</v>
      </c>
      <c r="T169" s="1182" t="s">
        <v>1023</v>
      </c>
      <c r="U169" s="1182">
        <v>7</v>
      </c>
      <c r="V169" s="1182">
        <v>3</v>
      </c>
      <c r="W169" s="1182">
        <v>3</v>
      </c>
      <c r="X169" s="1182" t="s">
        <v>1023</v>
      </c>
      <c r="Y169" s="1182" t="s">
        <v>1023</v>
      </c>
      <c r="Z169" s="1182" t="s">
        <v>1023</v>
      </c>
      <c r="AA169" s="1182" t="s">
        <v>1023</v>
      </c>
      <c r="AB169" s="1182" t="s">
        <v>1023</v>
      </c>
      <c r="AC169" s="1182" t="s">
        <v>1023</v>
      </c>
      <c r="AD169" s="1182" t="s">
        <v>1023</v>
      </c>
      <c r="AE169" s="1182" t="s">
        <v>1023</v>
      </c>
      <c r="AF169" s="1182" t="s">
        <v>1023</v>
      </c>
      <c r="AG169" s="1182">
        <v>3</v>
      </c>
      <c r="AH169" s="1182">
        <v>1</v>
      </c>
      <c r="AI169" s="1182">
        <v>1</v>
      </c>
      <c r="AJ169" s="1182" t="s">
        <v>1023</v>
      </c>
      <c r="AK169" s="1182" t="s">
        <v>1023</v>
      </c>
      <c r="AL169" s="1182" t="s">
        <v>1023</v>
      </c>
      <c r="AM169" s="1182" t="s">
        <v>1023</v>
      </c>
      <c r="AN169" s="1182" t="s">
        <v>1023</v>
      </c>
      <c r="AO169" s="1182" t="s">
        <v>1023</v>
      </c>
      <c r="AP169" s="1182" t="s">
        <v>1023</v>
      </c>
      <c r="AQ169" s="1182" t="s">
        <v>1023</v>
      </c>
      <c r="AR169" s="1182" t="s">
        <v>1023</v>
      </c>
      <c r="AS169" s="1182">
        <v>6</v>
      </c>
      <c r="AT169" s="1182">
        <v>3</v>
      </c>
      <c r="AU169" s="1182">
        <v>2</v>
      </c>
      <c r="AV169" s="1182" t="s">
        <v>1023</v>
      </c>
      <c r="AW169" s="1182" t="s">
        <v>1023</v>
      </c>
      <c r="AX169" s="1182" t="s">
        <v>1023</v>
      </c>
      <c r="AY169" s="1182" t="s">
        <v>1023</v>
      </c>
      <c r="AZ169" s="1182" t="s">
        <v>1023</v>
      </c>
      <c r="BA169" s="1182" t="s">
        <v>1023</v>
      </c>
      <c r="BB169" s="1182" t="s">
        <v>1023</v>
      </c>
      <c r="BC169" s="1182" t="s">
        <v>1023</v>
      </c>
      <c r="BD169" s="1182" t="s">
        <v>1023</v>
      </c>
      <c r="BE169" s="1182">
        <v>16</v>
      </c>
      <c r="BF169" s="1182">
        <v>7</v>
      </c>
      <c r="BG169" s="1182" t="s">
        <v>1023</v>
      </c>
      <c r="BH169" s="1182">
        <v>2</v>
      </c>
      <c r="BI169" s="1182" t="s">
        <v>1023</v>
      </c>
      <c r="BJ169" s="1182" t="s">
        <v>1023</v>
      </c>
      <c r="BK169" s="1182" t="s">
        <v>1023</v>
      </c>
      <c r="BL169" s="1182" t="s">
        <v>1023</v>
      </c>
      <c r="BM169" s="1182" t="s">
        <v>1023</v>
      </c>
      <c r="BN169" s="1182" t="s">
        <v>1023</v>
      </c>
      <c r="BO169" s="1182" t="s">
        <v>1023</v>
      </c>
      <c r="BP169" s="1182" t="s">
        <v>1023</v>
      </c>
      <c r="BQ169" s="1182" t="s">
        <v>1023</v>
      </c>
      <c r="BR169" s="1182" t="s">
        <v>1023</v>
      </c>
      <c r="BS169" s="1182">
        <v>11</v>
      </c>
      <c r="BT169" s="1182">
        <v>10</v>
      </c>
      <c r="BU169" s="1182" t="s">
        <v>1023</v>
      </c>
      <c r="BV169" s="1182" t="s">
        <v>1023</v>
      </c>
      <c r="BW169" s="1182" t="s">
        <v>1023</v>
      </c>
      <c r="BX169" s="1182" t="s">
        <v>1023</v>
      </c>
      <c r="BY169" s="1182" t="s">
        <v>1023</v>
      </c>
      <c r="BZ169" s="1182" t="s">
        <v>1023</v>
      </c>
      <c r="CA169" s="1182" t="s">
        <v>1023</v>
      </c>
      <c r="CB169" s="1182" t="s">
        <v>1023</v>
      </c>
      <c r="CC169" s="1182" t="s">
        <v>1023</v>
      </c>
      <c r="CD169" s="1182" t="s">
        <v>1023</v>
      </c>
      <c r="CE169" s="1182">
        <v>28</v>
      </c>
      <c r="CF169" s="1182">
        <v>8</v>
      </c>
      <c r="CG169" s="1182">
        <v>1</v>
      </c>
      <c r="CH169" s="1182">
        <v>10</v>
      </c>
      <c r="CI169" s="1182" t="s">
        <v>1023</v>
      </c>
      <c r="CJ169" s="1182" t="s">
        <v>1023</v>
      </c>
      <c r="CK169" s="1182" t="s">
        <v>1023</v>
      </c>
      <c r="CL169" s="1182" t="s">
        <v>1023</v>
      </c>
      <c r="CM169" s="1182" t="s">
        <v>1023</v>
      </c>
      <c r="CN169" s="1182" t="s">
        <v>1023</v>
      </c>
      <c r="CO169" s="1182" t="s">
        <v>1023</v>
      </c>
      <c r="CP169" s="1182" t="s">
        <v>1023</v>
      </c>
      <c r="CQ169" s="1182" t="s">
        <v>1023</v>
      </c>
      <c r="CR169" s="1182">
        <v>12</v>
      </c>
      <c r="CS169" s="1182">
        <v>5</v>
      </c>
      <c r="CT169" s="1182">
        <v>2</v>
      </c>
      <c r="CU169" s="1182" t="s">
        <v>1023</v>
      </c>
      <c r="CV169" s="1182" t="s">
        <v>1023</v>
      </c>
      <c r="CW169" s="1182" t="s">
        <v>1023</v>
      </c>
      <c r="CX169" s="1182" t="s">
        <v>1023</v>
      </c>
      <c r="CY169" s="1182" t="s">
        <v>1023</v>
      </c>
      <c r="CZ169" s="1182" t="s">
        <v>1023</v>
      </c>
      <c r="DA169" s="1182" t="s">
        <v>1023</v>
      </c>
      <c r="DB169" s="1182" t="s">
        <v>1023</v>
      </c>
      <c r="DC169" s="1182" t="s">
        <v>1023</v>
      </c>
      <c r="DD169" s="1182">
        <v>165</v>
      </c>
      <c r="DE169" s="1182">
        <v>84</v>
      </c>
      <c r="DF169" s="1182" t="s">
        <v>1023</v>
      </c>
      <c r="DG169" s="1182">
        <v>46</v>
      </c>
      <c r="DH169" s="1182" t="s">
        <v>1023</v>
      </c>
      <c r="DI169" s="1182" t="s">
        <v>1023</v>
      </c>
      <c r="DJ169" s="1182" t="s">
        <v>1023</v>
      </c>
      <c r="DK169" s="1182" t="s">
        <v>1023</v>
      </c>
      <c r="DL169" s="1182" t="s">
        <v>1023</v>
      </c>
      <c r="DM169" s="1182" t="s">
        <v>1023</v>
      </c>
      <c r="DN169" s="1182" t="s">
        <v>1023</v>
      </c>
      <c r="DO169" s="1182" t="s">
        <v>1023</v>
      </c>
      <c r="DP169" s="1182" t="s">
        <v>1023</v>
      </c>
      <c r="DQ169" s="1182">
        <v>16</v>
      </c>
      <c r="DR169" s="1182">
        <v>3</v>
      </c>
      <c r="DS169" s="1182">
        <v>3</v>
      </c>
      <c r="DT169" s="1182" t="s">
        <v>1023</v>
      </c>
      <c r="DU169" s="1182" t="s">
        <v>1023</v>
      </c>
      <c r="DV169" s="1182" t="s">
        <v>1023</v>
      </c>
      <c r="DW169" s="1182" t="s">
        <v>1023</v>
      </c>
      <c r="DX169" s="1182" t="s">
        <v>1023</v>
      </c>
      <c r="DY169" s="1182" t="s">
        <v>1023</v>
      </c>
      <c r="DZ169" s="1182" t="s">
        <v>1023</v>
      </c>
      <c r="EA169" s="1182" t="s">
        <v>1023</v>
      </c>
      <c r="EB169" s="1182" t="s">
        <v>1023</v>
      </c>
      <c r="EC169" s="1182">
        <v>10</v>
      </c>
      <c r="ED169" s="1182">
        <v>6</v>
      </c>
      <c r="EE169" s="1182">
        <v>1</v>
      </c>
      <c r="EF169" s="1182" t="s">
        <v>1023</v>
      </c>
      <c r="EG169" s="1182" t="s">
        <v>1023</v>
      </c>
      <c r="EH169" s="1182" t="s">
        <v>1023</v>
      </c>
      <c r="EI169" s="1182" t="s">
        <v>1023</v>
      </c>
      <c r="EJ169" s="1182" t="s">
        <v>1023</v>
      </c>
      <c r="EK169" s="1182" t="s">
        <v>1023</v>
      </c>
      <c r="EL169" s="1182" t="s">
        <v>1023</v>
      </c>
      <c r="EM169" s="1182" t="s">
        <v>1023</v>
      </c>
      <c r="EN169" s="1182" t="s">
        <v>1023</v>
      </c>
      <c r="EO169" s="1182">
        <v>31</v>
      </c>
      <c r="EP169" s="1182">
        <v>11</v>
      </c>
      <c r="EQ169" s="1182">
        <v>1</v>
      </c>
      <c r="ER169" s="1182">
        <v>6</v>
      </c>
      <c r="ES169" s="1182" t="s">
        <v>1023</v>
      </c>
      <c r="ET169" s="1182" t="s">
        <v>1023</v>
      </c>
      <c r="EU169" s="1182" t="s">
        <v>1023</v>
      </c>
      <c r="EV169" s="1182" t="s">
        <v>1023</v>
      </c>
      <c r="EW169" s="1182" t="s">
        <v>1023</v>
      </c>
      <c r="EX169" s="1182" t="s">
        <v>1023</v>
      </c>
      <c r="EY169" s="1182" t="s">
        <v>1023</v>
      </c>
      <c r="EZ169" s="1182" t="s">
        <v>1023</v>
      </c>
      <c r="FA169" s="1182" t="s">
        <v>1023</v>
      </c>
      <c r="FB169" s="1182">
        <v>34</v>
      </c>
      <c r="FC169" s="1182">
        <v>17</v>
      </c>
      <c r="FD169" s="1182">
        <v>2</v>
      </c>
      <c r="FE169" s="1182">
        <v>13</v>
      </c>
      <c r="FF169" s="1182" t="s">
        <v>1023</v>
      </c>
      <c r="FG169" s="1182" t="s">
        <v>1023</v>
      </c>
      <c r="FH169" s="1182" t="s">
        <v>1023</v>
      </c>
      <c r="FI169" s="1182" t="s">
        <v>1023</v>
      </c>
      <c r="FJ169" s="1182" t="s">
        <v>1023</v>
      </c>
      <c r="FK169" s="1182" t="s">
        <v>1023</v>
      </c>
      <c r="FL169" s="1182" t="s">
        <v>1023</v>
      </c>
      <c r="FM169" s="1182" t="s">
        <v>1023</v>
      </c>
      <c r="FN169" s="1182" t="s">
        <v>1023</v>
      </c>
      <c r="FO169" s="1182">
        <v>8</v>
      </c>
      <c r="FP169" s="1182">
        <v>2</v>
      </c>
      <c r="FQ169" s="1182">
        <v>1</v>
      </c>
      <c r="FR169" s="1182" t="s">
        <v>1023</v>
      </c>
      <c r="FS169" s="1182" t="s">
        <v>1023</v>
      </c>
      <c r="FT169" s="1182" t="s">
        <v>1023</v>
      </c>
      <c r="FU169" s="1182" t="s">
        <v>1023</v>
      </c>
      <c r="FV169" s="1182" t="s">
        <v>1023</v>
      </c>
      <c r="FW169" s="1182" t="s">
        <v>1023</v>
      </c>
      <c r="FX169" s="1182" t="s">
        <v>1023</v>
      </c>
      <c r="FY169" s="1182" t="s">
        <v>1023</v>
      </c>
      <c r="FZ169" s="1182" t="s">
        <v>1023</v>
      </c>
      <c r="GA169" s="1182">
        <v>5</v>
      </c>
      <c r="GB169" s="1182">
        <v>1</v>
      </c>
      <c r="GC169" s="1182">
        <v>1</v>
      </c>
      <c r="GD169" s="1182">
        <v>1</v>
      </c>
      <c r="GE169" s="1182" t="s">
        <v>1023</v>
      </c>
      <c r="GF169" s="1182" t="s">
        <v>1023</v>
      </c>
      <c r="GG169" s="1182" t="s">
        <v>1023</v>
      </c>
      <c r="GH169" s="1182" t="s">
        <v>1023</v>
      </c>
      <c r="GI169" s="1182" t="s">
        <v>1023</v>
      </c>
      <c r="GJ169" s="1182" t="s">
        <v>1023</v>
      </c>
      <c r="GK169" s="1182" t="s">
        <v>1023</v>
      </c>
      <c r="GL169" s="1182" t="s">
        <v>1023</v>
      </c>
      <c r="GM169" s="1182" t="s">
        <v>1023</v>
      </c>
      <c r="GN169" s="1182">
        <v>4</v>
      </c>
      <c r="GO169" s="1182" t="s">
        <v>1023</v>
      </c>
      <c r="GP169" s="1182">
        <v>1</v>
      </c>
      <c r="GQ169" s="1182" t="s">
        <v>1023</v>
      </c>
      <c r="GR169" s="1182" t="s">
        <v>1023</v>
      </c>
      <c r="GS169" s="1182" t="s">
        <v>1023</v>
      </c>
      <c r="GT169" s="1182" t="s">
        <v>1023</v>
      </c>
      <c r="GU169" s="1182" t="s">
        <v>1023</v>
      </c>
      <c r="GV169" s="1182" t="s">
        <v>1023</v>
      </c>
      <c r="GW169" s="1182" t="s">
        <v>1023</v>
      </c>
      <c r="GX169" s="1182" t="s">
        <v>1023</v>
      </c>
      <c r="GY169" s="1182" t="s">
        <v>1023</v>
      </c>
      <c r="GZ169" s="1182">
        <v>102</v>
      </c>
      <c r="HA169" s="1182">
        <v>42</v>
      </c>
      <c r="HB169" s="1182">
        <v>6</v>
      </c>
      <c r="HC169" s="1182">
        <v>41</v>
      </c>
      <c r="HD169" s="1182" t="s">
        <v>1023</v>
      </c>
      <c r="HE169" s="1182" t="s">
        <v>1023</v>
      </c>
      <c r="HF169" s="1182" t="s">
        <v>1023</v>
      </c>
      <c r="HG169" s="1182" t="s">
        <v>1023</v>
      </c>
      <c r="HH169" s="1182" t="s">
        <v>1023</v>
      </c>
      <c r="HI169" s="1182" t="s">
        <v>1023</v>
      </c>
      <c r="HJ169" s="1182" t="s">
        <v>1023</v>
      </c>
      <c r="HK169" s="1182" t="s">
        <v>1023</v>
      </c>
      <c r="HL169" s="1182" t="s">
        <v>1023</v>
      </c>
      <c r="HM169" s="1182">
        <v>12</v>
      </c>
      <c r="HN169" s="1182">
        <v>6</v>
      </c>
      <c r="HO169" s="1182">
        <v>1</v>
      </c>
      <c r="HP169" s="1182">
        <v>1</v>
      </c>
      <c r="HQ169" s="1182" t="s">
        <v>1023</v>
      </c>
      <c r="HR169" s="1182" t="s">
        <v>1023</v>
      </c>
      <c r="HS169" s="1182" t="s">
        <v>1023</v>
      </c>
      <c r="HT169" s="1182" t="s">
        <v>1023</v>
      </c>
      <c r="HU169" s="1182" t="s">
        <v>1023</v>
      </c>
      <c r="HV169" s="1182" t="s">
        <v>1023</v>
      </c>
      <c r="HW169" s="1182" t="s">
        <v>1023</v>
      </c>
      <c r="HX169" s="1182" t="s">
        <v>1023</v>
      </c>
      <c r="HY169" s="1182" t="s">
        <v>1023</v>
      </c>
      <c r="HZ169" s="1182">
        <v>1</v>
      </c>
      <c r="IA169" s="1182">
        <v>2</v>
      </c>
      <c r="IB169" s="1182" t="s">
        <v>1023</v>
      </c>
      <c r="IC169" s="1182" t="s">
        <v>1023</v>
      </c>
      <c r="ID169" s="1182" t="s">
        <v>1023</v>
      </c>
      <c r="IE169" s="1182" t="s">
        <v>1023</v>
      </c>
      <c r="IF169" s="1182" t="s">
        <v>1023</v>
      </c>
      <c r="IG169" s="1182" t="s">
        <v>1023</v>
      </c>
      <c r="IH169" s="1182" t="s">
        <v>1023</v>
      </c>
      <c r="II169" s="1182" t="s">
        <v>1023</v>
      </c>
      <c r="IJ169" s="1182" t="s">
        <v>1023</v>
      </c>
      <c r="IK169" s="1182" t="s">
        <v>1023</v>
      </c>
      <c r="IL169" s="1182" t="s">
        <v>1023</v>
      </c>
      <c r="IM169" s="1182" t="s">
        <v>1023</v>
      </c>
      <c r="IN169" s="1182" t="s">
        <v>1023</v>
      </c>
      <c r="IO169" s="1182" t="s">
        <v>1023</v>
      </c>
      <c r="IP169" s="1182" t="s">
        <v>1023</v>
      </c>
      <c r="IQ169" s="1182" t="s">
        <v>1023</v>
      </c>
      <c r="IR169" s="1182">
        <v>9</v>
      </c>
      <c r="IS169" s="1182" t="s">
        <v>1023</v>
      </c>
      <c r="IT169" s="1182">
        <v>2</v>
      </c>
      <c r="IU169" s="1182" t="s">
        <v>1023</v>
      </c>
      <c r="IV169" s="1182" t="s">
        <v>1023</v>
      </c>
      <c r="IW169" s="1182" t="s">
        <v>1023</v>
      </c>
      <c r="IX169" s="1182" t="s">
        <v>1023</v>
      </c>
      <c r="IY169" s="1182" t="s">
        <v>1023</v>
      </c>
      <c r="IZ169" s="1182" t="s">
        <v>1023</v>
      </c>
      <c r="JA169" s="1182" t="s">
        <v>1023</v>
      </c>
      <c r="JB169" s="1182" t="s">
        <v>1023</v>
      </c>
      <c r="JC169" s="1182" t="s">
        <v>1023</v>
      </c>
      <c r="JD169" s="1182">
        <v>1</v>
      </c>
      <c r="JE169" s="1182">
        <v>1</v>
      </c>
      <c r="JF169" s="1182">
        <v>1</v>
      </c>
      <c r="JG169" s="1182" t="s">
        <v>1023</v>
      </c>
      <c r="JH169" s="1182" t="s">
        <v>1023</v>
      </c>
      <c r="JI169" s="1182" t="s">
        <v>1023</v>
      </c>
      <c r="JJ169" s="1182" t="s">
        <v>1023</v>
      </c>
      <c r="JK169" s="1182" t="s">
        <v>1023</v>
      </c>
      <c r="JL169" s="1182" t="s">
        <v>1023</v>
      </c>
      <c r="JM169" s="1182" t="s">
        <v>1023</v>
      </c>
      <c r="JN169" s="1182" t="s">
        <v>1023</v>
      </c>
      <c r="JO169" s="1182" t="s">
        <v>1023</v>
      </c>
      <c r="JP169" s="1182">
        <v>13</v>
      </c>
      <c r="JQ169" s="1182">
        <v>2</v>
      </c>
      <c r="JR169" s="1182" t="s">
        <v>1023</v>
      </c>
      <c r="JS169" s="1182">
        <v>3</v>
      </c>
      <c r="JT169" s="1182" t="s">
        <v>1023</v>
      </c>
      <c r="JU169" s="1182" t="s">
        <v>1023</v>
      </c>
      <c r="JV169" s="1182" t="s">
        <v>1023</v>
      </c>
      <c r="JW169" s="1182" t="s">
        <v>1023</v>
      </c>
      <c r="JX169" s="1182" t="s">
        <v>1023</v>
      </c>
      <c r="JY169" s="1182" t="s">
        <v>1023</v>
      </c>
      <c r="JZ169" s="1182" t="s">
        <v>1023</v>
      </c>
      <c r="KA169" s="1182" t="s">
        <v>1023</v>
      </c>
      <c r="KB169" s="1182" t="s">
        <v>1023</v>
      </c>
      <c r="KC169" s="1182">
        <v>15</v>
      </c>
      <c r="KD169" s="1182">
        <v>8</v>
      </c>
      <c r="KE169" s="1182">
        <v>3</v>
      </c>
      <c r="KF169" s="1182">
        <v>7</v>
      </c>
      <c r="KG169" s="1182" t="s">
        <v>1023</v>
      </c>
      <c r="KH169" s="1182" t="s">
        <v>1023</v>
      </c>
      <c r="KI169" s="1182" t="s">
        <v>1023</v>
      </c>
      <c r="KJ169" s="1182" t="s">
        <v>1023</v>
      </c>
      <c r="KK169" s="1182" t="s">
        <v>1023</v>
      </c>
      <c r="KL169" s="1182" t="s">
        <v>1023</v>
      </c>
      <c r="KM169" s="1182" t="s">
        <v>1023</v>
      </c>
      <c r="KN169" s="1182" t="s">
        <v>1023</v>
      </c>
      <c r="KO169" s="1182" t="s">
        <v>1023</v>
      </c>
      <c r="KP169" s="1182" t="s">
        <v>1023</v>
      </c>
      <c r="KQ169" s="1182" t="s">
        <v>1023</v>
      </c>
      <c r="KR169" s="1182" t="s">
        <v>1023</v>
      </c>
      <c r="KS169" s="1182" t="s">
        <v>1023</v>
      </c>
      <c r="KT169" s="1182" t="s">
        <v>1023</v>
      </c>
      <c r="KU169" s="1182" t="s">
        <v>1023</v>
      </c>
      <c r="KV169" s="1182" t="s">
        <v>1023</v>
      </c>
      <c r="KW169" s="1182" t="s">
        <v>1023</v>
      </c>
      <c r="KX169" s="1182" t="s">
        <v>1023</v>
      </c>
      <c r="KY169" s="1182" t="s">
        <v>1023</v>
      </c>
    </row>
    <row r="170" spans="2:311" ht="15" customHeight="1">
      <c r="B170" s="1501"/>
      <c r="C170" s="1501" t="s">
        <v>71</v>
      </c>
      <c r="D170" s="1503"/>
      <c r="E170" s="1182">
        <v>690</v>
      </c>
      <c r="F170" s="1182">
        <v>690</v>
      </c>
      <c r="G170" s="1182" t="s">
        <v>1023</v>
      </c>
      <c r="H170" s="1182">
        <v>13</v>
      </c>
      <c r="I170" s="1182">
        <v>9</v>
      </c>
      <c r="J170" s="1182">
        <v>4</v>
      </c>
      <c r="K170" s="1182" t="s">
        <v>1023</v>
      </c>
      <c r="L170" s="1182" t="s">
        <v>1023</v>
      </c>
      <c r="M170" s="1182" t="s">
        <v>1023</v>
      </c>
      <c r="N170" s="1182" t="s">
        <v>1023</v>
      </c>
      <c r="O170" s="1182" t="s">
        <v>1023</v>
      </c>
      <c r="P170" s="1182" t="s">
        <v>1023</v>
      </c>
      <c r="Q170" s="1182" t="s">
        <v>1023</v>
      </c>
      <c r="R170" s="1182" t="s">
        <v>1023</v>
      </c>
      <c r="S170" s="1182" t="s">
        <v>1023</v>
      </c>
      <c r="T170" s="1182" t="s">
        <v>1023</v>
      </c>
      <c r="U170" s="1182">
        <v>7</v>
      </c>
      <c r="V170" s="1182">
        <v>3</v>
      </c>
      <c r="W170" s="1182" t="s">
        <v>1023</v>
      </c>
      <c r="X170" s="1182" t="s">
        <v>1023</v>
      </c>
      <c r="Y170" s="1182" t="s">
        <v>1023</v>
      </c>
      <c r="Z170" s="1182" t="s">
        <v>1023</v>
      </c>
      <c r="AA170" s="1182" t="s">
        <v>1023</v>
      </c>
      <c r="AB170" s="1182" t="s">
        <v>1023</v>
      </c>
      <c r="AC170" s="1182" t="s">
        <v>1023</v>
      </c>
      <c r="AD170" s="1182" t="s">
        <v>1023</v>
      </c>
      <c r="AE170" s="1182" t="s">
        <v>1023</v>
      </c>
      <c r="AF170" s="1182" t="s">
        <v>1023</v>
      </c>
      <c r="AG170" s="1182">
        <v>3</v>
      </c>
      <c r="AH170" s="1182">
        <v>2</v>
      </c>
      <c r="AI170" s="1182">
        <v>2</v>
      </c>
      <c r="AJ170" s="1182" t="s">
        <v>1023</v>
      </c>
      <c r="AK170" s="1182" t="s">
        <v>1023</v>
      </c>
      <c r="AL170" s="1182" t="s">
        <v>1023</v>
      </c>
      <c r="AM170" s="1182" t="s">
        <v>1023</v>
      </c>
      <c r="AN170" s="1182" t="s">
        <v>1023</v>
      </c>
      <c r="AO170" s="1182" t="s">
        <v>1023</v>
      </c>
      <c r="AP170" s="1182" t="s">
        <v>1023</v>
      </c>
      <c r="AQ170" s="1182" t="s">
        <v>1023</v>
      </c>
      <c r="AR170" s="1182" t="s">
        <v>1023</v>
      </c>
      <c r="AS170" s="1182">
        <v>8</v>
      </c>
      <c r="AT170" s="1182">
        <v>1</v>
      </c>
      <c r="AU170" s="1182">
        <v>1</v>
      </c>
      <c r="AV170" s="1182" t="s">
        <v>1023</v>
      </c>
      <c r="AW170" s="1182" t="s">
        <v>1023</v>
      </c>
      <c r="AX170" s="1182" t="s">
        <v>1023</v>
      </c>
      <c r="AY170" s="1182" t="s">
        <v>1023</v>
      </c>
      <c r="AZ170" s="1182" t="s">
        <v>1023</v>
      </c>
      <c r="BA170" s="1182" t="s">
        <v>1023</v>
      </c>
      <c r="BB170" s="1182" t="s">
        <v>1023</v>
      </c>
      <c r="BC170" s="1182" t="s">
        <v>1023</v>
      </c>
      <c r="BD170" s="1182" t="s">
        <v>1023</v>
      </c>
      <c r="BE170" s="1182">
        <v>15</v>
      </c>
      <c r="BF170" s="1182">
        <v>5</v>
      </c>
      <c r="BG170" s="1182">
        <v>1</v>
      </c>
      <c r="BH170" s="1182">
        <v>3</v>
      </c>
      <c r="BI170" s="1182" t="s">
        <v>1023</v>
      </c>
      <c r="BJ170" s="1182" t="s">
        <v>1023</v>
      </c>
      <c r="BK170" s="1182" t="s">
        <v>1023</v>
      </c>
      <c r="BL170" s="1182" t="s">
        <v>1023</v>
      </c>
      <c r="BM170" s="1182" t="s">
        <v>1023</v>
      </c>
      <c r="BN170" s="1182" t="s">
        <v>1023</v>
      </c>
      <c r="BO170" s="1182" t="s">
        <v>1023</v>
      </c>
      <c r="BP170" s="1182" t="s">
        <v>1023</v>
      </c>
      <c r="BQ170" s="1182" t="s">
        <v>1023</v>
      </c>
      <c r="BR170" s="1182" t="s">
        <v>1023</v>
      </c>
      <c r="BS170" s="1182">
        <v>5</v>
      </c>
      <c r="BT170" s="1182">
        <v>2</v>
      </c>
      <c r="BU170" s="1182">
        <v>2</v>
      </c>
      <c r="BV170" s="1182" t="s">
        <v>1023</v>
      </c>
      <c r="BW170" s="1182" t="s">
        <v>1023</v>
      </c>
      <c r="BX170" s="1182" t="s">
        <v>1023</v>
      </c>
      <c r="BY170" s="1182" t="s">
        <v>1023</v>
      </c>
      <c r="BZ170" s="1182" t="s">
        <v>1023</v>
      </c>
      <c r="CA170" s="1182" t="s">
        <v>1023</v>
      </c>
      <c r="CB170" s="1182" t="s">
        <v>1023</v>
      </c>
      <c r="CC170" s="1182" t="s">
        <v>1023</v>
      </c>
      <c r="CD170" s="1182" t="s">
        <v>1023</v>
      </c>
      <c r="CE170" s="1182">
        <v>21</v>
      </c>
      <c r="CF170" s="1182">
        <v>3</v>
      </c>
      <c r="CG170" s="1182">
        <v>1</v>
      </c>
      <c r="CH170" s="1182">
        <v>6</v>
      </c>
      <c r="CI170" s="1182" t="s">
        <v>1023</v>
      </c>
      <c r="CJ170" s="1182" t="s">
        <v>1023</v>
      </c>
      <c r="CK170" s="1182" t="s">
        <v>1023</v>
      </c>
      <c r="CL170" s="1182" t="s">
        <v>1023</v>
      </c>
      <c r="CM170" s="1182" t="s">
        <v>1023</v>
      </c>
      <c r="CN170" s="1182" t="s">
        <v>1023</v>
      </c>
      <c r="CO170" s="1182" t="s">
        <v>1023</v>
      </c>
      <c r="CP170" s="1182" t="s">
        <v>1023</v>
      </c>
      <c r="CQ170" s="1182" t="s">
        <v>1023</v>
      </c>
      <c r="CR170" s="1182">
        <v>6</v>
      </c>
      <c r="CS170" s="1182">
        <v>5</v>
      </c>
      <c r="CT170" s="1182">
        <v>5</v>
      </c>
      <c r="CU170" s="1182" t="s">
        <v>1023</v>
      </c>
      <c r="CV170" s="1182" t="s">
        <v>1023</v>
      </c>
      <c r="CW170" s="1182" t="s">
        <v>1023</v>
      </c>
      <c r="CX170" s="1182" t="s">
        <v>1023</v>
      </c>
      <c r="CY170" s="1182" t="s">
        <v>1023</v>
      </c>
      <c r="CZ170" s="1182" t="s">
        <v>1023</v>
      </c>
      <c r="DA170" s="1182" t="s">
        <v>1023</v>
      </c>
      <c r="DB170" s="1182" t="s">
        <v>1023</v>
      </c>
      <c r="DC170" s="1182" t="s">
        <v>1023</v>
      </c>
      <c r="DD170" s="1182">
        <v>124</v>
      </c>
      <c r="DE170" s="1182">
        <v>59</v>
      </c>
      <c r="DF170" s="1182">
        <v>4</v>
      </c>
      <c r="DG170" s="1182">
        <v>52</v>
      </c>
      <c r="DH170" s="1182" t="s">
        <v>1023</v>
      </c>
      <c r="DI170" s="1182" t="s">
        <v>1023</v>
      </c>
      <c r="DJ170" s="1182" t="s">
        <v>1023</v>
      </c>
      <c r="DK170" s="1182" t="s">
        <v>1023</v>
      </c>
      <c r="DL170" s="1182" t="s">
        <v>1023</v>
      </c>
      <c r="DM170" s="1182" t="s">
        <v>1023</v>
      </c>
      <c r="DN170" s="1182" t="s">
        <v>1023</v>
      </c>
      <c r="DO170" s="1182" t="s">
        <v>1023</v>
      </c>
      <c r="DP170" s="1182" t="s">
        <v>1023</v>
      </c>
      <c r="DQ170" s="1182">
        <v>9</v>
      </c>
      <c r="DR170" s="1182">
        <v>7</v>
      </c>
      <c r="DS170" s="1182">
        <v>1</v>
      </c>
      <c r="DT170" s="1182" t="s">
        <v>1023</v>
      </c>
      <c r="DU170" s="1182" t="s">
        <v>1023</v>
      </c>
      <c r="DV170" s="1182" t="s">
        <v>1023</v>
      </c>
      <c r="DW170" s="1182" t="s">
        <v>1023</v>
      </c>
      <c r="DX170" s="1182" t="s">
        <v>1023</v>
      </c>
      <c r="DY170" s="1182" t="s">
        <v>1023</v>
      </c>
      <c r="DZ170" s="1182" t="s">
        <v>1023</v>
      </c>
      <c r="EA170" s="1182" t="s">
        <v>1023</v>
      </c>
      <c r="EB170" s="1182" t="s">
        <v>1023</v>
      </c>
      <c r="EC170" s="1182">
        <v>7</v>
      </c>
      <c r="ED170" s="1182">
        <v>3</v>
      </c>
      <c r="EE170" s="1182">
        <v>3</v>
      </c>
      <c r="EF170" s="1182" t="s">
        <v>1023</v>
      </c>
      <c r="EG170" s="1182" t="s">
        <v>1023</v>
      </c>
      <c r="EH170" s="1182" t="s">
        <v>1023</v>
      </c>
      <c r="EI170" s="1182" t="s">
        <v>1023</v>
      </c>
      <c r="EJ170" s="1182" t="s">
        <v>1023</v>
      </c>
      <c r="EK170" s="1182" t="s">
        <v>1023</v>
      </c>
      <c r="EL170" s="1182" t="s">
        <v>1023</v>
      </c>
      <c r="EM170" s="1182" t="s">
        <v>1023</v>
      </c>
      <c r="EN170" s="1182" t="s">
        <v>1023</v>
      </c>
      <c r="EO170" s="1182">
        <v>26</v>
      </c>
      <c r="EP170" s="1182">
        <v>10</v>
      </c>
      <c r="EQ170" s="1182" t="s">
        <v>1023</v>
      </c>
      <c r="ER170" s="1182">
        <v>7</v>
      </c>
      <c r="ES170" s="1182" t="s">
        <v>1023</v>
      </c>
      <c r="ET170" s="1182" t="s">
        <v>1023</v>
      </c>
      <c r="EU170" s="1182" t="s">
        <v>1023</v>
      </c>
      <c r="EV170" s="1182" t="s">
        <v>1023</v>
      </c>
      <c r="EW170" s="1182" t="s">
        <v>1023</v>
      </c>
      <c r="EX170" s="1182" t="s">
        <v>1023</v>
      </c>
      <c r="EY170" s="1182" t="s">
        <v>1023</v>
      </c>
      <c r="EZ170" s="1182" t="s">
        <v>1023</v>
      </c>
      <c r="FA170" s="1182" t="s">
        <v>1023</v>
      </c>
      <c r="FB170" s="1182">
        <v>24</v>
      </c>
      <c r="FC170" s="1182">
        <v>11</v>
      </c>
      <c r="FD170" s="1182">
        <v>1</v>
      </c>
      <c r="FE170" s="1182">
        <v>7</v>
      </c>
      <c r="FF170" s="1182" t="s">
        <v>1023</v>
      </c>
      <c r="FG170" s="1182" t="s">
        <v>1023</v>
      </c>
      <c r="FH170" s="1182" t="s">
        <v>1023</v>
      </c>
      <c r="FI170" s="1182" t="s">
        <v>1023</v>
      </c>
      <c r="FJ170" s="1182" t="s">
        <v>1023</v>
      </c>
      <c r="FK170" s="1182" t="s">
        <v>1023</v>
      </c>
      <c r="FL170" s="1182" t="s">
        <v>1023</v>
      </c>
      <c r="FM170" s="1182" t="s">
        <v>1023</v>
      </c>
      <c r="FN170" s="1182" t="s">
        <v>1023</v>
      </c>
      <c r="FO170" s="1182">
        <v>4</v>
      </c>
      <c r="FP170" s="1182">
        <v>2</v>
      </c>
      <c r="FQ170" s="1182">
        <v>3</v>
      </c>
      <c r="FR170" s="1182" t="s">
        <v>1023</v>
      </c>
      <c r="FS170" s="1182" t="s">
        <v>1023</v>
      </c>
      <c r="FT170" s="1182" t="s">
        <v>1023</v>
      </c>
      <c r="FU170" s="1182" t="s">
        <v>1023</v>
      </c>
      <c r="FV170" s="1182" t="s">
        <v>1023</v>
      </c>
      <c r="FW170" s="1182" t="s">
        <v>1023</v>
      </c>
      <c r="FX170" s="1182" t="s">
        <v>1023</v>
      </c>
      <c r="FY170" s="1182" t="s">
        <v>1023</v>
      </c>
      <c r="FZ170" s="1182" t="s">
        <v>1023</v>
      </c>
      <c r="GA170" s="1182">
        <v>3</v>
      </c>
      <c r="GB170" s="1182">
        <v>1</v>
      </c>
      <c r="GC170" s="1182" t="s">
        <v>1023</v>
      </c>
      <c r="GD170" s="1182" t="s">
        <v>1023</v>
      </c>
      <c r="GE170" s="1182" t="s">
        <v>1023</v>
      </c>
      <c r="GF170" s="1182" t="s">
        <v>1023</v>
      </c>
      <c r="GG170" s="1182" t="s">
        <v>1023</v>
      </c>
      <c r="GH170" s="1182" t="s">
        <v>1023</v>
      </c>
      <c r="GI170" s="1182" t="s">
        <v>1023</v>
      </c>
      <c r="GJ170" s="1182" t="s">
        <v>1023</v>
      </c>
      <c r="GK170" s="1182" t="s">
        <v>1023</v>
      </c>
      <c r="GL170" s="1182" t="s">
        <v>1023</v>
      </c>
      <c r="GM170" s="1182" t="s">
        <v>1023</v>
      </c>
      <c r="GN170" s="1182">
        <v>3</v>
      </c>
      <c r="GO170" s="1182">
        <v>2</v>
      </c>
      <c r="GP170" s="1182" t="s">
        <v>1023</v>
      </c>
      <c r="GQ170" s="1182" t="s">
        <v>1023</v>
      </c>
      <c r="GR170" s="1182" t="s">
        <v>1023</v>
      </c>
      <c r="GS170" s="1182" t="s">
        <v>1023</v>
      </c>
      <c r="GT170" s="1182" t="s">
        <v>1023</v>
      </c>
      <c r="GU170" s="1182" t="s">
        <v>1023</v>
      </c>
      <c r="GV170" s="1182" t="s">
        <v>1023</v>
      </c>
      <c r="GW170" s="1182" t="s">
        <v>1023</v>
      </c>
      <c r="GX170" s="1182" t="s">
        <v>1023</v>
      </c>
      <c r="GY170" s="1182" t="s">
        <v>1023</v>
      </c>
      <c r="GZ170" s="1182">
        <v>59</v>
      </c>
      <c r="HA170" s="1182">
        <v>26</v>
      </c>
      <c r="HB170" s="1182" t="s">
        <v>1023</v>
      </c>
      <c r="HC170" s="1182">
        <v>41</v>
      </c>
      <c r="HD170" s="1182" t="s">
        <v>1023</v>
      </c>
      <c r="HE170" s="1182" t="s">
        <v>1023</v>
      </c>
      <c r="HF170" s="1182" t="s">
        <v>1023</v>
      </c>
      <c r="HG170" s="1182" t="s">
        <v>1023</v>
      </c>
      <c r="HH170" s="1182" t="s">
        <v>1023</v>
      </c>
      <c r="HI170" s="1182" t="s">
        <v>1023</v>
      </c>
      <c r="HJ170" s="1182" t="s">
        <v>1023</v>
      </c>
      <c r="HK170" s="1182" t="s">
        <v>1023</v>
      </c>
      <c r="HL170" s="1182" t="s">
        <v>1023</v>
      </c>
      <c r="HM170" s="1182">
        <v>12</v>
      </c>
      <c r="HN170" s="1182">
        <v>7</v>
      </c>
      <c r="HO170" s="1182">
        <v>1</v>
      </c>
      <c r="HP170" s="1182" t="s">
        <v>1023</v>
      </c>
      <c r="HQ170" s="1182" t="s">
        <v>1023</v>
      </c>
      <c r="HR170" s="1182" t="s">
        <v>1023</v>
      </c>
      <c r="HS170" s="1182" t="s">
        <v>1023</v>
      </c>
      <c r="HT170" s="1182" t="s">
        <v>1023</v>
      </c>
      <c r="HU170" s="1182" t="s">
        <v>1023</v>
      </c>
      <c r="HV170" s="1182" t="s">
        <v>1023</v>
      </c>
      <c r="HW170" s="1182" t="s">
        <v>1023</v>
      </c>
      <c r="HX170" s="1182" t="s">
        <v>1023</v>
      </c>
      <c r="HY170" s="1182" t="s">
        <v>1023</v>
      </c>
      <c r="HZ170" s="1182">
        <v>2</v>
      </c>
      <c r="IA170" s="1182">
        <v>1</v>
      </c>
      <c r="IB170" s="1182" t="s">
        <v>1023</v>
      </c>
      <c r="IC170" s="1182" t="s">
        <v>1023</v>
      </c>
      <c r="ID170" s="1182" t="s">
        <v>1023</v>
      </c>
      <c r="IE170" s="1182" t="s">
        <v>1023</v>
      </c>
      <c r="IF170" s="1182" t="s">
        <v>1023</v>
      </c>
      <c r="IG170" s="1182" t="s">
        <v>1023</v>
      </c>
      <c r="IH170" s="1182" t="s">
        <v>1023</v>
      </c>
      <c r="II170" s="1182" t="s">
        <v>1023</v>
      </c>
      <c r="IJ170" s="1182" t="s">
        <v>1023</v>
      </c>
      <c r="IK170" s="1182" t="s">
        <v>1023</v>
      </c>
      <c r="IL170" s="1182" t="s">
        <v>1023</v>
      </c>
      <c r="IM170" s="1182" t="s">
        <v>1023</v>
      </c>
      <c r="IN170" s="1182" t="s">
        <v>1023</v>
      </c>
      <c r="IO170" s="1182" t="s">
        <v>1023</v>
      </c>
      <c r="IP170" s="1182" t="s">
        <v>1023</v>
      </c>
      <c r="IQ170" s="1182" t="s">
        <v>1023</v>
      </c>
      <c r="IR170" s="1182">
        <v>10</v>
      </c>
      <c r="IS170" s="1182">
        <v>3</v>
      </c>
      <c r="IT170" s="1182" t="s">
        <v>1023</v>
      </c>
      <c r="IU170" s="1182" t="s">
        <v>1023</v>
      </c>
      <c r="IV170" s="1182" t="s">
        <v>1023</v>
      </c>
      <c r="IW170" s="1182" t="s">
        <v>1023</v>
      </c>
      <c r="IX170" s="1182" t="s">
        <v>1023</v>
      </c>
      <c r="IY170" s="1182" t="s">
        <v>1023</v>
      </c>
      <c r="IZ170" s="1182" t="s">
        <v>1023</v>
      </c>
      <c r="JA170" s="1182" t="s">
        <v>1023</v>
      </c>
      <c r="JB170" s="1182" t="s">
        <v>1023</v>
      </c>
      <c r="JC170" s="1182" t="s">
        <v>1023</v>
      </c>
      <c r="JD170" s="1182">
        <v>3</v>
      </c>
      <c r="JE170" s="1182" t="s">
        <v>1023</v>
      </c>
      <c r="JF170" s="1182" t="s">
        <v>1023</v>
      </c>
      <c r="JG170" s="1182" t="s">
        <v>1023</v>
      </c>
      <c r="JH170" s="1182" t="s">
        <v>1023</v>
      </c>
      <c r="JI170" s="1182" t="s">
        <v>1023</v>
      </c>
      <c r="JJ170" s="1182" t="s">
        <v>1023</v>
      </c>
      <c r="JK170" s="1182" t="s">
        <v>1023</v>
      </c>
      <c r="JL170" s="1182" t="s">
        <v>1023</v>
      </c>
      <c r="JM170" s="1182" t="s">
        <v>1023</v>
      </c>
      <c r="JN170" s="1182" t="s">
        <v>1023</v>
      </c>
      <c r="JO170" s="1182" t="s">
        <v>1023</v>
      </c>
      <c r="JP170" s="1182">
        <v>7</v>
      </c>
      <c r="JQ170" s="1182">
        <v>1</v>
      </c>
      <c r="JR170" s="1182" t="s">
        <v>1023</v>
      </c>
      <c r="JS170" s="1182" t="s">
        <v>1023</v>
      </c>
      <c r="JT170" s="1182" t="s">
        <v>1023</v>
      </c>
      <c r="JU170" s="1182" t="s">
        <v>1023</v>
      </c>
      <c r="JV170" s="1182" t="s">
        <v>1023</v>
      </c>
      <c r="JW170" s="1182" t="s">
        <v>1023</v>
      </c>
      <c r="JX170" s="1182" t="s">
        <v>1023</v>
      </c>
      <c r="JY170" s="1182" t="s">
        <v>1023</v>
      </c>
      <c r="JZ170" s="1182" t="s">
        <v>1023</v>
      </c>
      <c r="KA170" s="1182" t="s">
        <v>1023</v>
      </c>
      <c r="KB170" s="1182" t="s">
        <v>1023</v>
      </c>
      <c r="KC170" s="1182">
        <v>6</v>
      </c>
      <c r="KD170" s="1182">
        <v>4</v>
      </c>
      <c r="KE170" s="1182" t="s">
        <v>1023</v>
      </c>
      <c r="KF170" s="1182">
        <v>1</v>
      </c>
      <c r="KG170" s="1182" t="s">
        <v>1023</v>
      </c>
      <c r="KH170" s="1182" t="s">
        <v>1023</v>
      </c>
      <c r="KI170" s="1182" t="s">
        <v>1023</v>
      </c>
      <c r="KJ170" s="1182" t="s">
        <v>1023</v>
      </c>
      <c r="KK170" s="1182" t="s">
        <v>1023</v>
      </c>
      <c r="KL170" s="1182" t="s">
        <v>1023</v>
      </c>
      <c r="KM170" s="1182" t="s">
        <v>1023</v>
      </c>
      <c r="KN170" s="1182" t="s">
        <v>1023</v>
      </c>
      <c r="KO170" s="1182" t="s">
        <v>1023</v>
      </c>
      <c r="KP170" s="1182" t="s">
        <v>1023</v>
      </c>
      <c r="KQ170" s="1182" t="s">
        <v>1023</v>
      </c>
      <c r="KR170" s="1182" t="s">
        <v>1023</v>
      </c>
      <c r="KS170" s="1182" t="s">
        <v>1023</v>
      </c>
      <c r="KT170" s="1182" t="s">
        <v>1023</v>
      </c>
      <c r="KU170" s="1182" t="s">
        <v>1023</v>
      </c>
      <c r="KV170" s="1182" t="s">
        <v>1023</v>
      </c>
      <c r="KW170" s="1182" t="s">
        <v>1023</v>
      </c>
      <c r="KX170" s="1182" t="s">
        <v>1023</v>
      </c>
      <c r="KY170" s="1182" t="s">
        <v>1023</v>
      </c>
    </row>
    <row r="171" spans="2:311" ht="20.100000000000001" customHeight="1">
      <c r="B171" s="1501" t="s">
        <v>1089</v>
      </c>
      <c r="C171" s="1501" t="s">
        <v>49</v>
      </c>
      <c r="D171" s="1501" t="s">
        <v>49</v>
      </c>
      <c r="E171" s="1182">
        <v>1105</v>
      </c>
      <c r="F171" s="1182">
        <v>1105</v>
      </c>
      <c r="G171" s="1182" t="s">
        <v>1023</v>
      </c>
      <c r="H171" s="1182">
        <v>10</v>
      </c>
      <c r="I171" s="1182">
        <v>9</v>
      </c>
      <c r="J171" s="1182">
        <v>20</v>
      </c>
      <c r="K171" s="1182">
        <v>5</v>
      </c>
      <c r="L171" s="1182">
        <v>1</v>
      </c>
      <c r="M171" s="1182" t="s">
        <v>1023</v>
      </c>
      <c r="N171" s="1182" t="s">
        <v>1023</v>
      </c>
      <c r="O171" s="1182" t="s">
        <v>1023</v>
      </c>
      <c r="P171" s="1182" t="s">
        <v>1023</v>
      </c>
      <c r="Q171" s="1182" t="s">
        <v>1023</v>
      </c>
      <c r="R171" s="1182">
        <v>1</v>
      </c>
      <c r="S171" s="1182">
        <v>6</v>
      </c>
      <c r="T171" s="1182" t="s">
        <v>1023</v>
      </c>
      <c r="U171" s="1182">
        <v>4</v>
      </c>
      <c r="V171" s="1182">
        <v>4</v>
      </c>
      <c r="W171" s="1182">
        <v>5</v>
      </c>
      <c r="X171" s="1182">
        <v>1</v>
      </c>
      <c r="Y171" s="1182">
        <v>1</v>
      </c>
      <c r="Z171" s="1182" t="s">
        <v>1023</v>
      </c>
      <c r="AA171" s="1182">
        <v>1</v>
      </c>
      <c r="AB171" s="1182" t="s">
        <v>1023</v>
      </c>
      <c r="AC171" s="1182" t="s">
        <v>1023</v>
      </c>
      <c r="AD171" s="1182" t="s">
        <v>1023</v>
      </c>
      <c r="AE171" s="1182" t="s">
        <v>1023</v>
      </c>
      <c r="AF171" s="1182" t="s">
        <v>1023</v>
      </c>
      <c r="AG171" s="1182">
        <v>5</v>
      </c>
      <c r="AH171" s="1182">
        <v>2</v>
      </c>
      <c r="AI171" s="1182">
        <v>5</v>
      </c>
      <c r="AJ171" s="1182">
        <v>3</v>
      </c>
      <c r="AK171" s="1182" t="s">
        <v>1023</v>
      </c>
      <c r="AL171" s="1182" t="s">
        <v>1023</v>
      </c>
      <c r="AM171" s="1182" t="s">
        <v>1023</v>
      </c>
      <c r="AN171" s="1182" t="s">
        <v>1023</v>
      </c>
      <c r="AO171" s="1182" t="s">
        <v>1023</v>
      </c>
      <c r="AP171" s="1182" t="s">
        <v>1023</v>
      </c>
      <c r="AQ171" s="1182" t="s">
        <v>1023</v>
      </c>
      <c r="AR171" s="1182" t="s">
        <v>1023</v>
      </c>
      <c r="AS171" s="1182">
        <v>3</v>
      </c>
      <c r="AT171" s="1182">
        <v>1</v>
      </c>
      <c r="AU171" s="1182">
        <v>2</v>
      </c>
      <c r="AV171" s="1182" t="s">
        <v>1023</v>
      </c>
      <c r="AW171" s="1182" t="s">
        <v>1023</v>
      </c>
      <c r="AX171" s="1182" t="s">
        <v>1023</v>
      </c>
      <c r="AY171" s="1182">
        <v>1</v>
      </c>
      <c r="AZ171" s="1182" t="s">
        <v>1023</v>
      </c>
      <c r="BA171" s="1182" t="s">
        <v>1023</v>
      </c>
      <c r="BB171" s="1182">
        <v>1</v>
      </c>
      <c r="BC171" s="1182" t="s">
        <v>1023</v>
      </c>
      <c r="BD171" s="1182" t="s">
        <v>1023</v>
      </c>
      <c r="BE171" s="1182">
        <v>7</v>
      </c>
      <c r="BF171" s="1182">
        <v>5</v>
      </c>
      <c r="BG171" s="1182">
        <v>1</v>
      </c>
      <c r="BH171" s="1182">
        <v>12</v>
      </c>
      <c r="BI171" s="1182">
        <v>4</v>
      </c>
      <c r="BJ171" s="1182" t="s">
        <v>1023</v>
      </c>
      <c r="BK171" s="1182" t="s">
        <v>1023</v>
      </c>
      <c r="BL171" s="1182">
        <v>1</v>
      </c>
      <c r="BM171" s="1182" t="s">
        <v>1023</v>
      </c>
      <c r="BN171" s="1182" t="s">
        <v>1023</v>
      </c>
      <c r="BO171" s="1182">
        <v>2</v>
      </c>
      <c r="BP171" s="1182" t="s">
        <v>1023</v>
      </c>
      <c r="BQ171" s="1182">
        <v>1</v>
      </c>
      <c r="BR171" s="1182" t="s">
        <v>1023</v>
      </c>
      <c r="BS171" s="1182">
        <v>7</v>
      </c>
      <c r="BT171" s="1182">
        <v>9</v>
      </c>
      <c r="BU171" s="1182">
        <v>6</v>
      </c>
      <c r="BV171" s="1182">
        <v>4</v>
      </c>
      <c r="BW171" s="1182" t="s">
        <v>1023</v>
      </c>
      <c r="BX171" s="1182" t="s">
        <v>1023</v>
      </c>
      <c r="BY171" s="1182" t="s">
        <v>1023</v>
      </c>
      <c r="BZ171" s="1182" t="s">
        <v>1023</v>
      </c>
      <c r="CA171" s="1182" t="s">
        <v>1023</v>
      </c>
      <c r="CB171" s="1182">
        <v>1</v>
      </c>
      <c r="CC171" s="1182" t="s">
        <v>1023</v>
      </c>
      <c r="CD171" s="1182">
        <v>2</v>
      </c>
      <c r="CE171" s="1182">
        <v>11</v>
      </c>
      <c r="CF171" s="1182">
        <v>5</v>
      </c>
      <c r="CG171" s="1182" t="s">
        <v>1023</v>
      </c>
      <c r="CH171" s="1182">
        <v>15</v>
      </c>
      <c r="CI171" s="1182">
        <v>5</v>
      </c>
      <c r="CJ171" s="1182">
        <v>1</v>
      </c>
      <c r="CK171" s="1182">
        <v>1</v>
      </c>
      <c r="CL171" s="1182" t="s">
        <v>1023</v>
      </c>
      <c r="CM171" s="1182">
        <v>1</v>
      </c>
      <c r="CN171" s="1182" t="s">
        <v>1023</v>
      </c>
      <c r="CO171" s="1182">
        <v>4</v>
      </c>
      <c r="CP171" s="1182">
        <v>1</v>
      </c>
      <c r="CQ171" s="1182" t="s">
        <v>1023</v>
      </c>
      <c r="CR171" s="1182">
        <v>2</v>
      </c>
      <c r="CS171" s="1182">
        <v>8</v>
      </c>
      <c r="CT171" s="1182">
        <v>7</v>
      </c>
      <c r="CU171" s="1182" t="s">
        <v>1023</v>
      </c>
      <c r="CV171" s="1182">
        <v>1</v>
      </c>
      <c r="CW171" s="1182">
        <v>1</v>
      </c>
      <c r="CX171" s="1182">
        <v>1</v>
      </c>
      <c r="CY171" s="1182">
        <v>1</v>
      </c>
      <c r="CZ171" s="1182" t="s">
        <v>1023</v>
      </c>
      <c r="DA171" s="1182">
        <v>1</v>
      </c>
      <c r="DB171" s="1182">
        <v>2</v>
      </c>
      <c r="DC171" s="1182" t="s">
        <v>1023</v>
      </c>
      <c r="DD171" s="1182">
        <v>118</v>
      </c>
      <c r="DE171" s="1182">
        <v>40</v>
      </c>
      <c r="DF171" s="1182">
        <v>2</v>
      </c>
      <c r="DG171" s="1182">
        <v>89</v>
      </c>
      <c r="DH171" s="1182">
        <v>25</v>
      </c>
      <c r="DI171" s="1182">
        <v>9</v>
      </c>
      <c r="DJ171" s="1182">
        <v>4</v>
      </c>
      <c r="DK171" s="1182">
        <v>7</v>
      </c>
      <c r="DL171" s="1182">
        <v>7</v>
      </c>
      <c r="DM171" s="1182">
        <v>1</v>
      </c>
      <c r="DN171" s="1182">
        <v>9</v>
      </c>
      <c r="DO171" s="1182">
        <v>7</v>
      </c>
      <c r="DP171" s="1182">
        <v>5</v>
      </c>
      <c r="DQ171" s="1182">
        <v>7</v>
      </c>
      <c r="DR171" s="1182">
        <v>4</v>
      </c>
      <c r="DS171" s="1182">
        <v>16</v>
      </c>
      <c r="DT171" s="1182">
        <v>2</v>
      </c>
      <c r="DU171" s="1182" t="s">
        <v>1023</v>
      </c>
      <c r="DV171" s="1182" t="s">
        <v>1023</v>
      </c>
      <c r="DW171" s="1182">
        <v>1</v>
      </c>
      <c r="DX171" s="1182" t="s">
        <v>1023</v>
      </c>
      <c r="DY171" s="1182">
        <v>1</v>
      </c>
      <c r="DZ171" s="1182" t="s">
        <v>1023</v>
      </c>
      <c r="EA171" s="1182">
        <v>1</v>
      </c>
      <c r="EB171" s="1182" t="s">
        <v>1023</v>
      </c>
      <c r="EC171" s="1182">
        <v>6</v>
      </c>
      <c r="ED171" s="1182">
        <v>7</v>
      </c>
      <c r="EE171" s="1182">
        <v>8</v>
      </c>
      <c r="EF171" s="1182">
        <v>4</v>
      </c>
      <c r="EG171" s="1182" t="s">
        <v>1023</v>
      </c>
      <c r="EH171" s="1182" t="s">
        <v>1023</v>
      </c>
      <c r="EI171" s="1182" t="s">
        <v>1023</v>
      </c>
      <c r="EJ171" s="1182" t="s">
        <v>1023</v>
      </c>
      <c r="EK171" s="1182">
        <v>2</v>
      </c>
      <c r="EL171" s="1182">
        <v>1</v>
      </c>
      <c r="EM171" s="1182">
        <v>1</v>
      </c>
      <c r="EN171" s="1182">
        <v>2</v>
      </c>
      <c r="EO171" s="1182">
        <v>10</v>
      </c>
      <c r="EP171" s="1182">
        <v>6</v>
      </c>
      <c r="EQ171" s="1182">
        <v>1</v>
      </c>
      <c r="ER171" s="1182">
        <v>15</v>
      </c>
      <c r="ES171" s="1182">
        <v>2</v>
      </c>
      <c r="ET171" s="1182">
        <v>2</v>
      </c>
      <c r="EU171" s="1182">
        <v>1</v>
      </c>
      <c r="EV171" s="1182">
        <v>1</v>
      </c>
      <c r="EW171" s="1182">
        <v>1</v>
      </c>
      <c r="EX171" s="1182">
        <v>1</v>
      </c>
      <c r="EY171" s="1182">
        <v>3</v>
      </c>
      <c r="EZ171" s="1182" t="s">
        <v>1023</v>
      </c>
      <c r="FA171" s="1182" t="s">
        <v>1023</v>
      </c>
      <c r="FB171" s="1182">
        <v>19</v>
      </c>
      <c r="FC171" s="1182">
        <v>13</v>
      </c>
      <c r="FD171" s="1182">
        <v>1</v>
      </c>
      <c r="FE171" s="1182">
        <v>15</v>
      </c>
      <c r="FF171" s="1182">
        <v>4</v>
      </c>
      <c r="FG171" s="1182" t="s">
        <v>1023</v>
      </c>
      <c r="FH171" s="1182">
        <v>2</v>
      </c>
      <c r="FI171" s="1182">
        <v>1</v>
      </c>
      <c r="FJ171" s="1182">
        <v>1</v>
      </c>
      <c r="FK171" s="1182" t="s">
        <v>1023</v>
      </c>
      <c r="FL171" s="1182">
        <v>3</v>
      </c>
      <c r="FM171" s="1182">
        <v>4</v>
      </c>
      <c r="FN171" s="1182">
        <v>2</v>
      </c>
      <c r="FO171" s="1182">
        <v>5</v>
      </c>
      <c r="FP171" s="1182">
        <v>5</v>
      </c>
      <c r="FQ171" s="1182">
        <v>4</v>
      </c>
      <c r="FR171" s="1182">
        <v>2</v>
      </c>
      <c r="FS171" s="1182" t="s">
        <v>1023</v>
      </c>
      <c r="FT171" s="1182" t="s">
        <v>1023</v>
      </c>
      <c r="FU171" s="1182">
        <v>1</v>
      </c>
      <c r="FV171" s="1182">
        <v>1</v>
      </c>
      <c r="FW171" s="1182" t="s">
        <v>1023</v>
      </c>
      <c r="FX171" s="1182" t="s">
        <v>1023</v>
      </c>
      <c r="FY171" s="1182">
        <v>1</v>
      </c>
      <c r="FZ171" s="1182">
        <v>1</v>
      </c>
      <c r="GA171" s="1182">
        <v>4</v>
      </c>
      <c r="GB171" s="1182">
        <v>1</v>
      </c>
      <c r="GC171" s="1182" t="s">
        <v>1023</v>
      </c>
      <c r="GD171" s="1182">
        <v>1</v>
      </c>
      <c r="GE171" s="1182" t="s">
        <v>1023</v>
      </c>
      <c r="GF171" s="1182">
        <v>1</v>
      </c>
      <c r="GG171" s="1182" t="s">
        <v>1023</v>
      </c>
      <c r="GH171" s="1182">
        <v>1</v>
      </c>
      <c r="GI171" s="1182">
        <v>1</v>
      </c>
      <c r="GJ171" s="1182" t="s">
        <v>1023</v>
      </c>
      <c r="GK171" s="1182" t="s">
        <v>1023</v>
      </c>
      <c r="GL171" s="1182" t="s">
        <v>1023</v>
      </c>
      <c r="GM171" s="1182" t="s">
        <v>1023</v>
      </c>
      <c r="GN171" s="1182">
        <v>1</v>
      </c>
      <c r="GO171" s="1182" t="s">
        <v>1023</v>
      </c>
      <c r="GP171" s="1182" t="s">
        <v>1023</v>
      </c>
      <c r="GQ171" s="1182">
        <v>1</v>
      </c>
      <c r="GR171" s="1182" t="s">
        <v>1023</v>
      </c>
      <c r="GS171" s="1182" t="s">
        <v>1023</v>
      </c>
      <c r="GT171" s="1182" t="s">
        <v>1023</v>
      </c>
      <c r="GU171" s="1182">
        <v>1</v>
      </c>
      <c r="GV171" s="1182" t="s">
        <v>1023</v>
      </c>
      <c r="GW171" s="1182">
        <v>1</v>
      </c>
      <c r="GX171" s="1182" t="s">
        <v>1023</v>
      </c>
      <c r="GY171" s="1182" t="s">
        <v>1023</v>
      </c>
      <c r="GZ171" s="1182">
        <v>67</v>
      </c>
      <c r="HA171" s="1182">
        <v>47</v>
      </c>
      <c r="HB171" s="1182">
        <v>3</v>
      </c>
      <c r="HC171" s="1182">
        <v>85</v>
      </c>
      <c r="HD171" s="1182">
        <v>16</v>
      </c>
      <c r="HE171" s="1182">
        <v>7</v>
      </c>
      <c r="HF171" s="1182">
        <v>3</v>
      </c>
      <c r="HG171" s="1182">
        <v>6</v>
      </c>
      <c r="HH171" s="1182">
        <v>2</v>
      </c>
      <c r="HI171" s="1182">
        <v>2</v>
      </c>
      <c r="HJ171" s="1182">
        <v>5</v>
      </c>
      <c r="HK171" s="1182">
        <v>5</v>
      </c>
      <c r="HL171" s="1182">
        <v>5</v>
      </c>
      <c r="HM171" s="1182">
        <v>6</v>
      </c>
      <c r="HN171" s="1182">
        <v>3</v>
      </c>
      <c r="HO171" s="1182" t="s">
        <v>1023</v>
      </c>
      <c r="HP171" s="1182">
        <v>12</v>
      </c>
      <c r="HQ171" s="1182">
        <v>2</v>
      </c>
      <c r="HR171" s="1182" t="s">
        <v>1023</v>
      </c>
      <c r="HS171" s="1182" t="s">
        <v>1023</v>
      </c>
      <c r="HT171" s="1182" t="s">
        <v>1023</v>
      </c>
      <c r="HU171" s="1182">
        <v>1</v>
      </c>
      <c r="HV171" s="1182" t="s">
        <v>1023</v>
      </c>
      <c r="HW171" s="1182">
        <v>2</v>
      </c>
      <c r="HX171" s="1182" t="s">
        <v>1023</v>
      </c>
      <c r="HY171" s="1182">
        <v>2</v>
      </c>
      <c r="HZ171" s="1182">
        <v>1</v>
      </c>
      <c r="IA171" s="1182">
        <v>1</v>
      </c>
      <c r="IB171" s="1182">
        <v>1</v>
      </c>
      <c r="IC171" s="1182" t="s">
        <v>1023</v>
      </c>
      <c r="ID171" s="1182" t="s">
        <v>1023</v>
      </c>
      <c r="IE171" s="1182" t="s">
        <v>1023</v>
      </c>
      <c r="IF171" s="1182" t="s">
        <v>1023</v>
      </c>
      <c r="IG171" s="1182" t="s">
        <v>1023</v>
      </c>
      <c r="IH171" s="1182" t="s">
        <v>1023</v>
      </c>
      <c r="II171" s="1182" t="s">
        <v>1023</v>
      </c>
      <c r="IJ171" s="1182">
        <v>1</v>
      </c>
      <c r="IK171" s="1182" t="s">
        <v>1023</v>
      </c>
      <c r="IL171" s="1182" t="s">
        <v>1023</v>
      </c>
      <c r="IM171" s="1182" t="s">
        <v>1023</v>
      </c>
      <c r="IN171" s="1182" t="s">
        <v>1023</v>
      </c>
      <c r="IO171" s="1182" t="s">
        <v>1023</v>
      </c>
      <c r="IP171" s="1182" t="s">
        <v>1023</v>
      </c>
      <c r="IQ171" s="1182" t="s">
        <v>1023</v>
      </c>
      <c r="IR171" s="1182">
        <v>2</v>
      </c>
      <c r="IS171" s="1182">
        <v>1</v>
      </c>
      <c r="IT171" s="1182">
        <v>2</v>
      </c>
      <c r="IU171" s="1182" t="s">
        <v>1023</v>
      </c>
      <c r="IV171" s="1182" t="s">
        <v>1023</v>
      </c>
      <c r="IW171" s="1182" t="s">
        <v>1023</v>
      </c>
      <c r="IX171" s="1182" t="s">
        <v>1023</v>
      </c>
      <c r="IY171" s="1182" t="s">
        <v>1023</v>
      </c>
      <c r="IZ171" s="1182" t="s">
        <v>1023</v>
      </c>
      <c r="JA171" s="1182" t="s">
        <v>1023</v>
      </c>
      <c r="JB171" s="1182" t="s">
        <v>1023</v>
      </c>
      <c r="JC171" s="1182" t="s">
        <v>1023</v>
      </c>
      <c r="JD171" s="1182">
        <v>3</v>
      </c>
      <c r="JE171" s="1182" t="s">
        <v>1023</v>
      </c>
      <c r="JF171" s="1182">
        <v>3</v>
      </c>
      <c r="JG171" s="1182" t="s">
        <v>1023</v>
      </c>
      <c r="JH171" s="1182" t="s">
        <v>1023</v>
      </c>
      <c r="JI171" s="1182" t="s">
        <v>1023</v>
      </c>
      <c r="JJ171" s="1182" t="s">
        <v>1023</v>
      </c>
      <c r="JK171" s="1182" t="s">
        <v>1023</v>
      </c>
      <c r="JL171" s="1182">
        <v>1</v>
      </c>
      <c r="JM171" s="1182" t="s">
        <v>1023</v>
      </c>
      <c r="JN171" s="1182" t="s">
        <v>1023</v>
      </c>
      <c r="JO171" s="1182">
        <v>1</v>
      </c>
      <c r="JP171" s="1182">
        <v>7</v>
      </c>
      <c r="JQ171" s="1182">
        <v>2</v>
      </c>
      <c r="JR171" s="1182">
        <v>1</v>
      </c>
      <c r="JS171" s="1182">
        <v>7</v>
      </c>
      <c r="JT171" s="1182">
        <v>4</v>
      </c>
      <c r="JU171" s="1182">
        <v>1</v>
      </c>
      <c r="JV171" s="1182">
        <v>2</v>
      </c>
      <c r="JW171" s="1182" t="s">
        <v>1023</v>
      </c>
      <c r="JX171" s="1182">
        <v>1</v>
      </c>
      <c r="JY171" s="1182">
        <v>1</v>
      </c>
      <c r="JZ171" s="1182" t="s">
        <v>1023</v>
      </c>
      <c r="KA171" s="1182" t="s">
        <v>1023</v>
      </c>
      <c r="KB171" s="1182" t="s">
        <v>1023</v>
      </c>
      <c r="KC171" s="1182">
        <v>14</v>
      </c>
      <c r="KD171" s="1182">
        <v>7</v>
      </c>
      <c r="KE171" s="1182" t="s">
        <v>1023</v>
      </c>
      <c r="KF171" s="1182">
        <v>5</v>
      </c>
      <c r="KG171" s="1182">
        <v>3</v>
      </c>
      <c r="KH171" s="1182" t="s">
        <v>1023</v>
      </c>
      <c r="KI171" s="1182">
        <v>1</v>
      </c>
      <c r="KJ171" s="1182" t="s">
        <v>1023</v>
      </c>
      <c r="KK171" s="1182" t="s">
        <v>1023</v>
      </c>
      <c r="KL171" s="1182" t="s">
        <v>1023</v>
      </c>
      <c r="KM171" s="1182">
        <v>1</v>
      </c>
      <c r="KN171" s="1182">
        <v>2</v>
      </c>
      <c r="KO171" s="1182" t="s">
        <v>1023</v>
      </c>
      <c r="KP171" s="1182" t="s">
        <v>1023</v>
      </c>
      <c r="KQ171" s="1182" t="s">
        <v>1023</v>
      </c>
      <c r="KR171" s="1182" t="s">
        <v>1023</v>
      </c>
      <c r="KS171" s="1182" t="s">
        <v>1023</v>
      </c>
      <c r="KT171" s="1182" t="s">
        <v>1023</v>
      </c>
      <c r="KU171" s="1182" t="s">
        <v>1023</v>
      </c>
      <c r="KV171" s="1182" t="s">
        <v>1023</v>
      </c>
      <c r="KW171" s="1182" t="s">
        <v>1023</v>
      </c>
      <c r="KX171" s="1182" t="s">
        <v>1023</v>
      </c>
      <c r="KY171" s="1182" t="s">
        <v>1023</v>
      </c>
    </row>
    <row r="172" spans="2:311" ht="20.100000000000001" customHeight="1">
      <c r="B172" s="1501"/>
      <c r="C172" s="1501" t="s">
        <v>70</v>
      </c>
      <c r="D172" s="1503"/>
      <c r="E172" s="1182">
        <v>586</v>
      </c>
      <c r="F172" s="1182">
        <v>586</v>
      </c>
      <c r="G172" s="1182" t="s">
        <v>1023</v>
      </c>
      <c r="H172" s="1182">
        <v>6</v>
      </c>
      <c r="I172" s="1182">
        <v>5</v>
      </c>
      <c r="J172" s="1182">
        <v>7</v>
      </c>
      <c r="K172" s="1182">
        <v>1</v>
      </c>
      <c r="L172" s="1182">
        <v>1</v>
      </c>
      <c r="M172" s="1182" t="s">
        <v>1023</v>
      </c>
      <c r="N172" s="1182" t="s">
        <v>1023</v>
      </c>
      <c r="O172" s="1182" t="s">
        <v>1023</v>
      </c>
      <c r="P172" s="1182" t="s">
        <v>1023</v>
      </c>
      <c r="Q172" s="1182" t="s">
        <v>1023</v>
      </c>
      <c r="R172" s="1182">
        <v>1</v>
      </c>
      <c r="S172" s="1182">
        <v>3</v>
      </c>
      <c r="T172" s="1182" t="s">
        <v>1023</v>
      </c>
      <c r="U172" s="1182">
        <v>1</v>
      </c>
      <c r="V172" s="1182">
        <v>1</v>
      </c>
      <c r="W172" s="1182">
        <v>3</v>
      </c>
      <c r="X172" s="1182">
        <v>1</v>
      </c>
      <c r="Y172" s="1182" t="s">
        <v>1023</v>
      </c>
      <c r="Z172" s="1182" t="s">
        <v>1023</v>
      </c>
      <c r="AA172" s="1182" t="s">
        <v>1023</v>
      </c>
      <c r="AB172" s="1182" t="s">
        <v>1023</v>
      </c>
      <c r="AC172" s="1182" t="s">
        <v>1023</v>
      </c>
      <c r="AD172" s="1182" t="s">
        <v>1023</v>
      </c>
      <c r="AE172" s="1182" t="s">
        <v>1023</v>
      </c>
      <c r="AF172" s="1182" t="s">
        <v>1023</v>
      </c>
      <c r="AG172" s="1182">
        <v>2</v>
      </c>
      <c r="AH172" s="1182">
        <v>2</v>
      </c>
      <c r="AI172" s="1182">
        <v>3</v>
      </c>
      <c r="AJ172" s="1182">
        <v>1</v>
      </c>
      <c r="AK172" s="1182" t="s">
        <v>1023</v>
      </c>
      <c r="AL172" s="1182" t="s">
        <v>1023</v>
      </c>
      <c r="AM172" s="1182" t="s">
        <v>1023</v>
      </c>
      <c r="AN172" s="1182" t="s">
        <v>1023</v>
      </c>
      <c r="AO172" s="1182" t="s">
        <v>1023</v>
      </c>
      <c r="AP172" s="1182" t="s">
        <v>1023</v>
      </c>
      <c r="AQ172" s="1182" t="s">
        <v>1023</v>
      </c>
      <c r="AR172" s="1182" t="s">
        <v>1023</v>
      </c>
      <c r="AS172" s="1182">
        <v>2</v>
      </c>
      <c r="AT172" s="1182" t="s">
        <v>1023</v>
      </c>
      <c r="AU172" s="1182" t="s">
        <v>1023</v>
      </c>
      <c r="AV172" s="1182" t="s">
        <v>1023</v>
      </c>
      <c r="AW172" s="1182" t="s">
        <v>1023</v>
      </c>
      <c r="AX172" s="1182" t="s">
        <v>1023</v>
      </c>
      <c r="AY172" s="1182">
        <v>1</v>
      </c>
      <c r="AZ172" s="1182" t="s">
        <v>1023</v>
      </c>
      <c r="BA172" s="1182" t="s">
        <v>1023</v>
      </c>
      <c r="BB172" s="1182">
        <v>1</v>
      </c>
      <c r="BC172" s="1182" t="s">
        <v>1023</v>
      </c>
      <c r="BD172" s="1182" t="s">
        <v>1023</v>
      </c>
      <c r="BE172" s="1182">
        <v>4</v>
      </c>
      <c r="BF172" s="1182">
        <v>4</v>
      </c>
      <c r="BG172" s="1182">
        <v>1</v>
      </c>
      <c r="BH172" s="1182">
        <v>6</v>
      </c>
      <c r="BI172" s="1182">
        <v>1</v>
      </c>
      <c r="BJ172" s="1182" t="s">
        <v>1023</v>
      </c>
      <c r="BK172" s="1182" t="s">
        <v>1023</v>
      </c>
      <c r="BL172" s="1182">
        <v>1</v>
      </c>
      <c r="BM172" s="1182" t="s">
        <v>1023</v>
      </c>
      <c r="BN172" s="1182" t="s">
        <v>1023</v>
      </c>
      <c r="BO172" s="1182" t="s">
        <v>1023</v>
      </c>
      <c r="BP172" s="1182" t="s">
        <v>1023</v>
      </c>
      <c r="BQ172" s="1182" t="s">
        <v>1023</v>
      </c>
      <c r="BR172" s="1182" t="s">
        <v>1023</v>
      </c>
      <c r="BS172" s="1182">
        <v>3</v>
      </c>
      <c r="BT172" s="1182">
        <v>5</v>
      </c>
      <c r="BU172" s="1182">
        <v>5</v>
      </c>
      <c r="BV172" s="1182">
        <v>2</v>
      </c>
      <c r="BW172" s="1182" t="s">
        <v>1023</v>
      </c>
      <c r="BX172" s="1182" t="s">
        <v>1023</v>
      </c>
      <c r="BY172" s="1182" t="s">
        <v>1023</v>
      </c>
      <c r="BZ172" s="1182" t="s">
        <v>1023</v>
      </c>
      <c r="CA172" s="1182" t="s">
        <v>1023</v>
      </c>
      <c r="CB172" s="1182">
        <v>1</v>
      </c>
      <c r="CC172" s="1182" t="s">
        <v>1023</v>
      </c>
      <c r="CD172" s="1182">
        <v>2</v>
      </c>
      <c r="CE172" s="1182">
        <v>6</v>
      </c>
      <c r="CF172" s="1182">
        <v>2</v>
      </c>
      <c r="CG172" s="1182" t="s">
        <v>1023</v>
      </c>
      <c r="CH172" s="1182">
        <v>9</v>
      </c>
      <c r="CI172" s="1182">
        <v>4</v>
      </c>
      <c r="CJ172" s="1182">
        <v>1</v>
      </c>
      <c r="CK172" s="1182" t="s">
        <v>1023</v>
      </c>
      <c r="CL172" s="1182" t="s">
        <v>1023</v>
      </c>
      <c r="CM172" s="1182">
        <v>1</v>
      </c>
      <c r="CN172" s="1182" t="s">
        <v>1023</v>
      </c>
      <c r="CO172" s="1182" t="s">
        <v>1023</v>
      </c>
      <c r="CP172" s="1182" t="s">
        <v>1023</v>
      </c>
      <c r="CQ172" s="1182" t="s">
        <v>1023</v>
      </c>
      <c r="CR172" s="1182">
        <v>1</v>
      </c>
      <c r="CS172" s="1182">
        <v>2</v>
      </c>
      <c r="CT172" s="1182">
        <v>4</v>
      </c>
      <c r="CU172" s="1182" t="s">
        <v>1023</v>
      </c>
      <c r="CV172" s="1182">
        <v>1</v>
      </c>
      <c r="CW172" s="1182" t="s">
        <v>1023</v>
      </c>
      <c r="CX172" s="1182" t="s">
        <v>1023</v>
      </c>
      <c r="CY172" s="1182">
        <v>1</v>
      </c>
      <c r="CZ172" s="1182" t="s">
        <v>1023</v>
      </c>
      <c r="DA172" s="1182">
        <v>1</v>
      </c>
      <c r="DB172" s="1182">
        <v>1</v>
      </c>
      <c r="DC172" s="1182" t="s">
        <v>1023</v>
      </c>
      <c r="DD172" s="1182">
        <v>61</v>
      </c>
      <c r="DE172" s="1182">
        <v>22</v>
      </c>
      <c r="DF172" s="1182">
        <v>2</v>
      </c>
      <c r="DG172" s="1182">
        <v>42</v>
      </c>
      <c r="DH172" s="1182">
        <v>11</v>
      </c>
      <c r="DI172" s="1182">
        <v>2</v>
      </c>
      <c r="DJ172" s="1182">
        <v>2</v>
      </c>
      <c r="DK172" s="1182">
        <v>5</v>
      </c>
      <c r="DL172" s="1182">
        <v>5</v>
      </c>
      <c r="DM172" s="1182" t="s">
        <v>1023</v>
      </c>
      <c r="DN172" s="1182">
        <v>4</v>
      </c>
      <c r="DO172" s="1182">
        <v>6</v>
      </c>
      <c r="DP172" s="1182">
        <v>3</v>
      </c>
      <c r="DQ172" s="1182">
        <v>3</v>
      </c>
      <c r="DR172" s="1182">
        <v>3</v>
      </c>
      <c r="DS172" s="1182">
        <v>5</v>
      </c>
      <c r="DT172" s="1182">
        <v>2</v>
      </c>
      <c r="DU172" s="1182" t="s">
        <v>1023</v>
      </c>
      <c r="DV172" s="1182" t="s">
        <v>1023</v>
      </c>
      <c r="DW172" s="1182" t="s">
        <v>1023</v>
      </c>
      <c r="DX172" s="1182" t="s">
        <v>1023</v>
      </c>
      <c r="DY172" s="1182" t="s">
        <v>1023</v>
      </c>
      <c r="DZ172" s="1182" t="s">
        <v>1023</v>
      </c>
      <c r="EA172" s="1182" t="s">
        <v>1023</v>
      </c>
      <c r="EB172" s="1182" t="s">
        <v>1023</v>
      </c>
      <c r="EC172" s="1182">
        <v>1</v>
      </c>
      <c r="ED172" s="1182">
        <v>5</v>
      </c>
      <c r="EE172" s="1182">
        <v>2</v>
      </c>
      <c r="EF172" s="1182">
        <v>4</v>
      </c>
      <c r="EG172" s="1182" t="s">
        <v>1023</v>
      </c>
      <c r="EH172" s="1182" t="s">
        <v>1023</v>
      </c>
      <c r="EI172" s="1182" t="s">
        <v>1023</v>
      </c>
      <c r="EJ172" s="1182" t="s">
        <v>1023</v>
      </c>
      <c r="EK172" s="1182">
        <v>1</v>
      </c>
      <c r="EL172" s="1182">
        <v>1</v>
      </c>
      <c r="EM172" s="1182">
        <v>1</v>
      </c>
      <c r="EN172" s="1182" t="s">
        <v>1023</v>
      </c>
      <c r="EO172" s="1182">
        <v>7</v>
      </c>
      <c r="EP172" s="1182">
        <v>2</v>
      </c>
      <c r="EQ172" s="1182" t="s">
        <v>1023</v>
      </c>
      <c r="ER172" s="1182">
        <v>8</v>
      </c>
      <c r="ES172" s="1182">
        <v>2</v>
      </c>
      <c r="ET172" s="1182">
        <v>1</v>
      </c>
      <c r="EU172" s="1182" t="s">
        <v>1023</v>
      </c>
      <c r="EV172" s="1182" t="s">
        <v>1023</v>
      </c>
      <c r="EW172" s="1182">
        <v>1</v>
      </c>
      <c r="EX172" s="1182">
        <v>1</v>
      </c>
      <c r="EY172" s="1182">
        <v>2</v>
      </c>
      <c r="EZ172" s="1182" t="s">
        <v>1023</v>
      </c>
      <c r="FA172" s="1182" t="s">
        <v>1023</v>
      </c>
      <c r="FB172" s="1182">
        <v>14</v>
      </c>
      <c r="FC172" s="1182">
        <v>7</v>
      </c>
      <c r="FD172" s="1182">
        <v>1</v>
      </c>
      <c r="FE172" s="1182">
        <v>6</v>
      </c>
      <c r="FF172" s="1182">
        <v>1</v>
      </c>
      <c r="FG172" s="1182" t="s">
        <v>1023</v>
      </c>
      <c r="FH172" s="1182">
        <v>2</v>
      </c>
      <c r="FI172" s="1182" t="s">
        <v>1023</v>
      </c>
      <c r="FJ172" s="1182">
        <v>1</v>
      </c>
      <c r="FK172" s="1182" t="s">
        <v>1023</v>
      </c>
      <c r="FL172" s="1182">
        <v>2</v>
      </c>
      <c r="FM172" s="1182" t="s">
        <v>1023</v>
      </c>
      <c r="FN172" s="1182" t="s">
        <v>1023</v>
      </c>
      <c r="FO172" s="1182">
        <v>3</v>
      </c>
      <c r="FP172" s="1182">
        <v>4</v>
      </c>
      <c r="FQ172" s="1182">
        <v>2</v>
      </c>
      <c r="FR172" s="1182">
        <v>1</v>
      </c>
      <c r="FS172" s="1182" t="s">
        <v>1023</v>
      </c>
      <c r="FT172" s="1182" t="s">
        <v>1023</v>
      </c>
      <c r="FU172" s="1182">
        <v>1</v>
      </c>
      <c r="FV172" s="1182">
        <v>1</v>
      </c>
      <c r="FW172" s="1182" t="s">
        <v>1023</v>
      </c>
      <c r="FX172" s="1182" t="s">
        <v>1023</v>
      </c>
      <c r="FY172" s="1182">
        <v>1</v>
      </c>
      <c r="FZ172" s="1182">
        <v>1</v>
      </c>
      <c r="GA172" s="1182">
        <v>3</v>
      </c>
      <c r="GB172" s="1182">
        <v>1</v>
      </c>
      <c r="GC172" s="1182" t="s">
        <v>1023</v>
      </c>
      <c r="GD172" s="1182">
        <v>1</v>
      </c>
      <c r="GE172" s="1182" t="s">
        <v>1023</v>
      </c>
      <c r="GF172" s="1182">
        <v>1</v>
      </c>
      <c r="GG172" s="1182" t="s">
        <v>1023</v>
      </c>
      <c r="GH172" s="1182">
        <v>1</v>
      </c>
      <c r="GI172" s="1182">
        <v>1</v>
      </c>
      <c r="GJ172" s="1182" t="s">
        <v>1023</v>
      </c>
      <c r="GK172" s="1182" t="s">
        <v>1023</v>
      </c>
      <c r="GL172" s="1182" t="s">
        <v>1023</v>
      </c>
      <c r="GM172" s="1182" t="s">
        <v>1023</v>
      </c>
      <c r="GN172" s="1182">
        <v>1</v>
      </c>
      <c r="GO172" s="1182" t="s">
        <v>1023</v>
      </c>
      <c r="GP172" s="1182" t="s">
        <v>1023</v>
      </c>
      <c r="GQ172" s="1182">
        <v>1</v>
      </c>
      <c r="GR172" s="1182" t="s">
        <v>1023</v>
      </c>
      <c r="GS172" s="1182" t="s">
        <v>1023</v>
      </c>
      <c r="GT172" s="1182" t="s">
        <v>1023</v>
      </c>
      <c r="GU172" s="1182" t="s">
        <v>1023</v>
      </c>
      <c r="GV172" s="1182" t="s">
        <v>1023</v>
      </c>
      <c r="GW172" s="1182">
        <v>1</v>
      </c>
      <c r="GX172" s="1182" t="s">
        <v>1023</v>
      </c>
      <c r="GY172" s="1182" t="s">
        <v>1023</v>
      </c>
      <c r="GZ172" s="1182">
        <v>36</v>
      </c>
      <c r="HA172" s="1182">
        <v>30</v>
      </c>
      <c r="HB172" s="1182">
        <v>2</v>
      </c>
      <c r="HC172" s="1182">
        <v>42</v>
      </c>
      <c r="HD172" s="1182">
        <v>12</v>
      </c>
      <c r="HE172" s="1182">
        <v>2</v>
      </c>
      <c r="HF172" s="1182" t="s">
        <v>1023</v>
      </c>
      <c r="HG172" s="1182">
        <v>3</v>
      </c>
      <c r="HH172" s="1182">
        <v>1</v>
      </c>
      <c r="HI172" s="1182">
        <v>1</v>
      </c>
      <c r="HJ172" s="1182">
        <v>4</v>
      </c>
      <c r="HK172" s="1182">
        <v>2</v>
      </c>
      <c r="HL172" s="1182">
        <v>5</v>
      </c>
      <c r="HM172" s="1182">
        <v>3</v>
      </c>
      <c r="HN172" s="1182">
        <v>1</v>
      </c>
      <c r="HO172" s="1182" t="s">
        <v>1023</v>
      </c>
      <c r="HP172" s="1182">
        <v>6</v>
      </c>
      <c r="HQ172" s="1182">
        <v>1</v>
      </c>
      <c r="HR172" s="1182" t="s">
        <v>1023</v>
      </c>
      <c r="HS172" s="1182" t="s">
        <v>1023</v>
      </c>
      <c r="HT172" s="1182" t="s">
        <v>1023</v>
      </c>
      <c r="HU172" s="1182">
        <v>1</v>
      </c>
      <c r="HV172" s="1182" t="s">
        <v>1023</v>
      </c>
      <c r="HW172" s="1182">
        <v>1</v>
      </c>
      <c r="HX172" s="1182" t="s">
        <v>1023</v>
      </c>
      <c r="HY172" s="1182">
        <v>2</v>
      </c>
      <c r="HZ172" s="1182">
        <v>1</v>
      </c>
      <c r="IA172" s="1182">
        <v>1</v>
      </c>
      <c r="IB172" s="1182">
        <v>1</v>
      </c>
      <c r="IC172" s="1182" t="s">
        <v>1023</v>
      </c>
      <c r="ID172" s="1182" t="s">
        <v>1023</v>
      </c>
      <c r="IE172" s="1182" t="s">
        <v>1023</v>
      </c>
      <c r="IF172" s="1182" t="s">
        <v>1023</v>
      </c>
      <c r="IG172" s="1182" t="s">
        <v>1023</v>
      </c>
      <c r="IH172" s="1182" t="s">
        <v>1023</v>
      </c>
      <c r="II172" s="1182" t="s">
        <v>1023</v>
      </c>
      <c r="IJ172" s="1182" t="s">
        <v>1023</v>
      </c>
      <c r="IK172" s="1182" t="s">
        <v>1023</v>
      </c>
      <c r="IL172" s="1182" t="s">
        <v>1023</v>
      </c>
      <c r="IM172" s="1182" t="s">
        <v>1023</v>
      </c>
      <c r="IN172" s="1182" t="s">
        <v>1023</v>
      </c>
      <c r="IO172" s="1182" t="s">
        <v>1023</v>
      </c>
      <c r="IP172" s="1182" t="s">
        <v>1023</v>
      </c>
      <c r="IQ172" s="1182" t="s">
        <v>1023</v>
      </c>
      <c r="IR172" s="1182" t="s">
        <v>1023</v>
      </c>
      <c r="IS172" s="1182">
        <v>1</v>
      </c>
      <c r="IT172" s="1182">
        <v>1</v>
      </c>
      <c r="IU172" s="1182" t="s">
        <v>1023</v>
      </c>
      <c r="IV172" s="1182" t="s">
        <v>1023</v>
      </c>
      <c r="IW172" s="1182" t="s">
        <v>1023</v>
      </c>
      <c r="IX172" s="1182" t="s">
        <v>1023</v>
      </c>
      <c r="IY172" s="1182" t="s">
        <v>1023</v>
      </c>
      <c r="IZ172" s="1182" t="s">
        <v>1023</v>
      </c>
      <c r="JA172" s="1182" t="s">
        <v>1023</v>
      </c>
      <c r="JB172" s="1182" t="s">
        <v>1023</v>
      </c>
      <c r="JC172" s="1182" t="s">
        <v>1023</v>
      </c>
      <c r="JD172" s="1182">
        <v>1</v>
      </c>
      <c r="JE172" s="1182" t="s">
        <v>1023</v>
      </c>
      <c r="JF172" s="1182">
        <v>3</v>
      </c>
      <c r="JG172" s="1182" t="s">
        <v>1023</v>
      </c>
      <c r="JH172" s="1182" t="s">
        <v>1023</v>
      </c>
      <c r="JI172" s="1182" t="s">
        <v>1023</v>
      </c>
      <c r="JJ172" s="1182" t="s">
        <v>1023</v>
      </c>
      <c r="JK172" s="1182" t="s">
        <v>1023</v>
      </c>
      <c r="JL172" s="1182">
        <v>1</v>
      </c>
      <c r="JM172" s="1182" t="s">
        <v>1023</v>
      </c>
      <c r="JN172" s="1182" t="s">
        <v>1023</v>
      </c>
      <c r="JO172" s="1182">
        <v>1</v>
      </c>
      <c r="JP172" s="1182">
        <v>5</v>
      </c>
      <c r="JQ172" s="1182">
        <v>1</v>
      </c>
      <c r="JR172" s="1182">
        <v>1</v>
      </c>
      <c r="JS172" s="1182">
        <v>4</v>
      </c>
      <c r="JT172" s="1182">
        <v>1</v>
      </c>
      <c r="JU172" s="1182">
        <v>1</v>
      </c>
      <c r="JV172" s="1182" t="s">
        <v>1023</v>
      </c>
      <c r="JW172" s="1182" t="s">
        <v>1023</v>
      </c>
      <c r="JX172" s="1182">
        <v>1</v>
      </c>
      <c r="JY172" s="1182">
        <v>1</v>
      </c>
      <c r="JZ172" s="1182" t="s">
        <v>1023</v>
      </c>
      <c r="KA172" s="1182" t="s">
        <v>1023</v>
      </c>
      <c r="KB172" s="1182" t="s">
        <v>1023</v>
      </c>
      <c r="KC172" s="1182">
        <v>7</v>
      </c>
      <c r="KD172" s="1182">
        <v>4</v>
      </c>
      <c r="KE172" s="1182" t="s">
        <v>1023</v>
      </c>
      <c r="KF172" s="1182">
        <v>2</v>
      </c>
      <c r="KG172" s="1182">
        <v>3</v>
      </c>
      <c r="KH172" s="1182" t="s">
        <v>1023</v>
      </c>
      <c r="KI172" s="1182" t="s">
        <v>1023</v>
      </c>
      <c r="KJ172" s="1182" t="s">
        <v>1023</v>
      </c>
      <c r="KK172" s="1182" t="s">
        <v>1023</v>
      </c>
      <c r="KL172" s="1182" t="s">
        <v>1023</v>
      </c>
      <c r="KM172" s="1182">
        <v>1</v>
      </c>
      <c r="KN172" s="1182">
        <v>1</v>
      </c>
      <c r="KO172" s="1182" t="s">
        <v>1023</v>
      </c>
      <c r="KP172" s="1182" t="s">
        <v>1023</v>
      </c>
      <c r="KQ172" s="1182" t="s">
        <v>1023</v>
      </c>
      <c r="KR172" s="1182" t="s">
        <v>1023</v>
      </c>
      <c r="KS172" s="1182" t="s">
        <v>1023</v>
      </c>
      <c r="KT172" s="1182" t="s">
        <v>1023</v>
      </c>
      <c r="KU172" s="1182" t="s">
        <v>1023</v>
      </c>
      <c r="KV172" s="1182" t="s">
        <v>1023</v>
      </c>
      <c r="KW172" s="1182" t="s">
        <v>1023</v>
      </c>
      <c r="KX172" s="1182" t="s">
        <v>1023</v>
      </c>
      <c r="KY172" s="1182" t="s">
        <v>1023</v>
      </c>
    </row>
    <row r="173" spans="2:311" ht="20.100000000000001" customHeight="1">
      <c r="B173" s="1501"/>
      <c r="C173" s="1501" t="s">
        <v>71</v>
      </c>
      <c r="D173" s="1503"/>
      <c r="E173" s="1182">
        <v>519</v>
      </c>
      <c r="F173" s="1182">
        <v>519</v>
      </c>
      <c r="G173" s="1182" t="s">
        <v>1023</v>
      </c>
      <c r="H173" s="1182">
        <v>4</v>
      </c>
      <c r="I173" s="1182">
        <v>4</v>
      </c>
      <c r="J173" s="1182">
        <v>13</v>
      </c>
      <c r="K173" s="1182">
        <v>4</v>
      </c>
      <c r="L173" s="1182" t="s">
        <v>1023</v>
      </c>
      <c r="M173" s="1182" t="s">
        <v>1023</v>
      </c>
      <c r="N173" s="1182" t="s">
        <v>1023</v>
      </c>
      <c r="O173" s="1182" t="s">
        <v>1023</v>
      </c>
      <c r="P173" s="1182" t="s">
        <v>1023</v>
      </c>
      <c r="Q173" s="1182" t="s">
        <v>1023</v>
      </c>
      <c r="R173" s="1182" t="s">
        <v>1023</v>
      </c>
      <c r="S173" s="1182">
        <v>3</v>
      </c>
      <c r="T173" s="1182" t="s">
        <v>1023</v>
      </c>
      <c r="U173" s="1182">
        <v>3</v>
      </c>
      <c r="V173" s="1182">
        <v>3</v>
      </c>
      <c r="W173" s="1182">
        <v>2</v>
      </c>
      <c r="X173" s="1182" t="s">
        <v>1023</v>
      </c>
      <c r="Y173" s="1182">
        <v>1</v>
      </c>
      <c r="Z173" s="1182" t="s">
        <v>1023</v>
      </c>
      <c r="AA173" s="1182">
        <v>1</v>
      </c>
      <c r="AB173" s="1182" t="s">
        <v>1023</v>
      </c>
      <c r="AC173" s="1182" t="s">
        <v>1023</v>
      </c>
      <c r="AD173" s="1182" t="s">
        <v>1023</v>
      </c>
      <c r="AE173" s="1182" t="s">
        <v>1023</v>
      </c>
      <c r="AF173" s="1182" t="s">
        <v>1023</v>
      </c>
      <c r="AG173" s="1182">
        <v>3</v>
      </c>
      <c r="AH173" s="1182" t="s">
        <v>1023</v>
      </c>
      <c r="AI173" s="1182">
        <v>2</v>
      </c>
      <c r="AJ173" s="1182">
        <v>2</v>
      </c>
      <c r="AK173" s="1182" t="s">
        <v>1023</v>
      </c>
      <c r="AL173" s="1182" t="s">
        <v>1023</v>
      </c>
      <c r="AM173" s="1182" t="s">
        <v>1023</v>
      </c>
      <c r="AN173" s="1182" t="s">
        <v>1023</v>
      </c>
      <c r="AO173" s="1182" t="s">
        <v>1023</v>
      </c>
      <c r="AP173" s="1182" t="s">
        <v>1023</v>
      </c>
      <c r="AQ173" s="1182" t="s">
        <v>1023</v>
      </c>
      <c r="AR173" s="1182" t="s">
        <v>1023</v>
      </c>
      <c r="AS173" s="1182">
        <v>1</v>
      </c>
      <c r="AT173" s="1182">
        <v>1</v>
      </c>
      <c r="AU173" s="1182">
        <v>2</v>
      </c>
      <c r="AV173" s="1182" t="s">
        <v>1023</v>
      </c>
      <c r="AW173" s="1182" t="s">
        <v>1023</v>
      </c>
      <c r="AX173" s="1182" t="s">
        <v>1023</v>
      </c>
      <c r="AY173" s="1182" t="s">
        <v>1023</v>
      </c>
      <c r="AZ173" s="1182" t="s">
        <v>1023</v>
      </c>
      <c r="BA173" s="1182" t="s">
        <v>1023</v>
      </c>
      <c r="BB173" s="1182" t="s">
        <v>1023</v>
      </c>
      <c r="BC173" s="1182" t="s">
        <v>1023</v>
      </c>
      <c r="BD173" s="1182" t="s">
        <v>1023</v>
      </c>
      <c r="BE173" s="1182">
        <v>3</v>
      </c>
      <c r="BF173" s="1182">
        <v>1</v>
      </c>
      <c r="BG173" s="1182" t="s">
        <v>1023</v>
      </c>
      <c r="BH173" s="1182">
        <v>6</v>
      </c>
      <c r="BI173" s="1182">
        <v>3</v>
      </c>
      <c r="BJ173" s="1182" t="s">
        <v>1023</v>
      </c>
      <c r="BK173" s="1182" t="s">
        <v>1023</v>
      </c>
      <c r="BL173" s="1182" t="s">
        <v>1023</v>
      </c>
      <c r="BM173" s="1182" t="s">
        <v>1023</v>
      </c>
      <c r="BN173" s="1182" t="s">
        <v>1023</v>
      </c>
      <c r="BO173" s="1182">
        <v>2</v>
      </c>
      <c r="BP173" s="1182" t="s">
        <v>1023</v>
      </c>
      <c r="BQ173" s="1182">
        <v>1</v>
      </c>
      <c r="BR173" s="1182" t="s">
        <v>1023</v>
      </c>
      <c r="BS173" s="1182">
        <v>4</v>
      </c>
      <c r="BT173" s="1182">
        <v>4</v>
      </c>
      <c r="BU173" s="1182">
        <v>1</v>
      </c>
      <c r="BV173" s="1182">
        <v>2</v>
      </c>
      <c r="BW173" s="1182" t="s">
        <v>1023</v>
      </c>
      <c r="BX173" s="1182" t="s">
        <v>1023</v>
      </c>
      <c r="BY173" s="1182" t="s">
        <v>1023</v>
      </c>
      <c r="BZ173" s="1182" t="s">
        <v>1023</v>
      </c>
      <c r="CA173" s="1182" t="s">
        <v>1023</v>
      </c>
      <c r="CB173" s="1182" t="s">
        <v>1023</v>
      </c>
      <c r="CC173" s="1182" t="s">
        <v>1023</v>
      </c>
      <c r="CD173" s="1182" t="s">
        <v>1023</v>
      </c>
      <c r="CE173" s="1182">
        <v>5</v>
      </c>
      <c r="CF173" s="1182">
        <v>3</v>
      </c>
      <c r="CG173" s="1182" t="s">
        <v>1023</v>
      </c>
      <c r="CH173" s="1182">
        <v>6</v>
      </c>
      <c r="CI173" s="1182">
        <v>1</v>
      </c>
      <c r="CJ173" s="1182" t="s">
        <v>1023</v>
      </c>
      <c r="CK173" s="1182">
        <v>1</v>
      </c>
      <c r="CL173" s="1182" t="s">
        <v>1023</v>
      </c>
      <c r="CM173" s="1182" t="s">
        <v>1023</v>
      </c>
      <c r="CN173" s="1182" t="s">
        <v>1023</v>
      </c>
      <c r="CO173" s="1182">
        <v>4</v>
      </c>
      <c r="CP173" s="1182">
        <v>1</v>
      </c>
      <c r="CQ173" s="1182" t="s">
        <v>1023</v>
      </c>
      <c r="CR173" s="1182">
        <v>1</v>
      </c>
      <c r="CS173" s="1182">
        <v>6</v>
      </c>
      <c r="CT173" s="1182">
        <v>3</v>
      </c>
      <c r="CU173" s="1182" t="s">
        <v>1023</v>
      </c>
      <c r="CV173" s="1182" t="s">
        <v>1023</v>
      </c>
      <c r="CW173" s="1182">
        <v>1</v>
      </c>
      <c r="CX173" s="1182">
        <v>1</v>
      </c>
      <c r="CY173" s="1182" t="s">
        <v>1023</v>
      </c>
      <c r="CZ173" s="1182" t="s">
        <v>1023</v>
      </c>
      <c r="DA173" s="1182" t="s">
        <v>1023</v>
      </c>
      <c r="DB173" s="1182">
        <v>1</v>
      </c>
      <c r="DC173" s="1182" t="s">
        <v>1023</v>
      </c>
      <c r="DD173" s="1182">
        <v>57</v>
      </c>
      <c r="DE173" s="1182">
        <v>18</v>
      </c>
      <c r="DF173" s="1182" t="s">
        <v>1023</v>
      </c>
      <c r="DG173" s="1182">
        <v>47</v>
      </c>
      <c r="DH173" s="1182">
        <v>14</v>
      </c>
      <c r="DI173" s="1182">
        <v>7</v>
      </c>
      <c r="DJ173" s="1182">
        <v>2</v>
      </c>
      <c r="DK173" s="1182">
        <v>2</v>
      </c>
      <c r="DL173" s="1182">
        <v>2</v>
      </c>
      <c r="DM173" s="1182">
        <v>1</v>
      </c>
      <c r="DN173" s="1182">
        <v>5</v>
      </c>
      <c r="DO173" s="1182">
        <v>1</v>
      </c>
      <c r="DP173" s="1182">
        <v>2</v>
      </c>
      <c r="DQ173" s="1182">
        <v>4</v>
      </c>
      <c r="DR173" s="1182">
        <v>1</v>
      </c>
      <c r="DS173" s="1182">
        <v>11</v>
      </c>
      <c r="DT173" s="1182" t="s">
        <v>1023</v>
      </c>
      <c r="DU173" s="1182" t="s">
        <v>1023</v>
      </c>
      <c r="DV173" s="1182" t="s">
        <v>1023</v>
      </c>
      <c r="DW173" s="1182">
        <v>1</v>
      </c>
      <c r="DX173" s="1182" t="s">
        <v>1023</v>
      </c>
      <c r="DY173" s="1182">
        <v>1</v>
      </c>
      <c r="DZ173" s="1182" t="s">
        <v>1023</v>
      </c>
      <c r="EA173" s="1182">
        <v>1</v>
      </c>
      <c r="EB173" s="1182" t="s">
        <v>1023</v>
      </c>
      <c r="EC173" s="1182">
        <v>5</v>
      </c>
      <c r="ED173" s="1182">
        <v>2</v>
      </c>
      <c r="EE173" s="1182">
        <v>6</v>
      </c>
      <c r="EF173" s="1182" t="s">
        <v>1023</v>
      </c>
      <c r="EG173" s="1182" t="s">
        <v>1023</v>
      </c>
      <c r="EH173" s="1182" t="s">
        <v>1023</v>
      </c>
      <c r="EI173" s="1182" t="s">
        <v>1023</v>
      </c>
      <c r="EJ173" s="1182" t="s">
        <v>1023</v>
      </c>
      <c r="EK173" s="1182">
        <v>1</v>
      </c>
      <c r="EL173" s="1182" t="s">
        <v>1023</v>
      </c>
      <c r="EM173" s="1182" t="s">
        <v>1023</v>
      </c>
      <c r="EN173" s="1182">
        <v>2</v>
      </c>
      <c r="EO173" s="1182">
        <v>3</v>
      </c>
      <c r="EP173" s="1182">
        <v>4</v>
      </c>
      <c r="EQ173" s="1182">
        <v>1</v>
      </c>
      <c r="ER173" s="1182">
        <v>7</v>
      </c>
      <c r="ES173" s="1182" t="s">
        <v>1023</v>
      </c>
      <c r="ET173" s="1182">
        <v>1</v>
      </c>
      <c r="EU173" s="1182">
        <v>1</v>
      </c>
      <c r="EV173" s="1182">
        <v>1</v>
      </c>
      <c r="EW173" s="1182" t="s">
        <v>1023</v>
      </c>
      <c r="EX173" s="1182" t="s">
        <v>1023</v>
      </c>
      <c r="EY173" s="1182">
        <v>1</v>
      </c>
      <c r="EZ173" s="1182" t="s">
        <v>1023</v>
      </c>
      <c r="FA173" s="1182" t="s">
        <v>1023</v>
      </c>
      <c r="FB173" s="1182">
        <v>5</v>
      </c>
      <c r="FC173" s="1182">
        <v>6</v>
      </c>
      <c r="FD173" s="1182" t="s">
        <v>1023</v>
      </c>
      <c r="FE173" s="1182">
        <v>9</v>
      </c>
      <c r="FF173" s="1182">
        <v>3</v>
      </c>
      <c r="FG173" s="1182" t="s">
        <v>1023</v>
      </c>
      <c r="FH173" s="1182" t="s">
        <v>1023</v>
      </c>
      <c r="FI173" s="1182">
        <v>1</v>
      </c>
      <c r="FJ173" s="1182" t="s">
        <v>1023</v>
      </c>
      <c r="FK173" s="1182" t="s">
        <v>1023</v>
      </c>
      <c r="FL173" s="1182">
        <v>1</v>
      </c>
      <c r="FM173" s="1182">
        <v>4</v>
      </c>
      <c r="FN173" s="1182">
        <v>2</v>
      </c>
      <c r="FO173" s="1182">
        <v>2</v>
      </c>
      <c r="FP173" s="1182">
        <v>1</v>
      </c>
      <c r="FQ173" s="1182">
        <v>2</v>
      </c>
      <c r="FR173" s="1182">
        <v>1</v>
      </c>
      <c r="FS173" s="1182" t="s">
        <v>1023</v>
      </c>
      <c r="FT173" s="1182" t="s">
        <v>1023</v>
      </c>
      <c r="FU173" s="1182" t="s">
        <v>1023</v>
      </c>
      <c r="FV173" s="1182" t="s">
        <v>1023</v>
      </c>
      <c r="FW173" s="1182" t="s">
        <v>1023</v>
      </c>
      <c r="FX173" s="1182" t="s">
        <v>1023</v>
      </c>
      <c r="FY173" s="1182" t="s">
        <v>1023</v>
      </c>
      <c r="FZ173" s="1182" t="s">
        <v>1023</v>
      </c>
      <c r="GA173" s="1182">
        <v>1</v>
      </c>
      <c r="GB173" s="1182" t="s">
        <v>1023</v>
      </c>
      <c r="GC173" s="1182" t="s">
        <v>1023</v>
      </c>
      <c r="GD173" s="1182" t="s">
        <v>1023</v>
      </c>
      <c r="GE173" s="1182" t="s">
        <v>1023</v>
      </c>
      <c r="GF173" s="1182" t="s">
        <v>1023</v>
      </c>
      <c r="GG173" s="1182" t="s">
        <v>1023</v>
      </c>
      <c r="GH173" s="1182" t="s">
        <v>1023</v>
      </c>
      <c r="GI173" s="1182" t="s">
        <v>1023</v>
      </c>
      <c r="GJ173" s="1182" t="s">
        <v>1023</v>
      </c>
      <c r="GK173" s="1182" t="s">
        <v>1023</v>
      </c>
      <c r="GL173" s="1182" t="s">
        <v>1023</v>
      </c>
      <c r="GM173" s="1182" t="s">
        <v>1023</v>
      </c>
      <c r="GN173" s="1182" t="s">
        <v>1023</v>
      </c>
      <c r="GO173" s="1182" t="s">
        <v>1023</v>
      </c>
      <c r="GP173" s="1182" t="s">
        <v>1023</v>
      </c>
      <c r="GQ173" s="1182" t="s">
        <v>1023</v>
      </c>
      <c r="GR173" s="1182" t="s">
        <v>1023</v>
      </c>
      <c r="GS173" s="1182" t="s">
        <v>1023</v>
      </c>
      <c r="GT173" s="1182" t="s">
        <v>1023</v>
      </c>
      <c r="GU173" s="1182">
        <v>1</v>
      </c>
      <c r="GV173" s="1182" t="s">
        <v>1023</v>
      </c>
      <c r="GW173" s="1182" t="s">
        <v>1023</v>
      </c>
      <c r="GX173" s="1182" t="s">
        <v>1023</v>
      </c>
      <c r="GY173" s="1182" t="s">
        <v>1023</v>
      </c>
      <c r="GZ173" s="1182">
        <v>31</v>
      </c>
      <c r="HA173" s="1182">
        <v>17</v>
      </c>
      <c r="HB173" s="1182">
        <v>1</v>
      </c>
      <c r="HC173" s="1182">
        <v>43</v>
      </c>
      <c r="HD173" s="1182">
        <v>4</v>
      </c>
      <c r="HE173" s="1182">
        <v>5</v>
      </c>
      <c r="HF173" s="1182">
        <v>3</v>
      </c>
      <c r="HG173" s="1182">
        <v>3</v>
      </c>
      <c r="HH173" s="1182">
        <v>1</v>
      </c>
      <c r="HI173" s="1182">
        <v>1</v>
      </c>
      <c r="HJ173" s="1182">
        <v>1</v>
      </c>
      <c r="HK173" s="1182">
        <v>3</v>
      </c>
      <c r="HL173" s="1182" t="s">
        <v>1023</v>
      </c>
      <c r="HM173" s="1182">
        <v>3</v>
      </c>
      <c r="HN173" s="1182">
        <v>2</v>
      </c>
      <c r="HO173" s="1182" t="s">
        <v>1023</v>
      </c>
      <c r="HP173" s="1182">
        <v>6</v>
      </c>
      <c r="HQ173" s="1182">
        <v>1</v>
      </c>
      <c r="HR173" s="1182" t="s">
        <v>1023</v>
      </c>
      <c r="HS173" s="1182" t="s">
        <v>1023</v>
      </c>
      <c r="HT173" s="1182" t="s">
        <v>1023</v>
      </c>
      <c r="HU173" s="1182" t="s">
        <v>1023</v>
      </c>
      <c r="HV173" s="1182" t="s">
        <v>1023</v>
      </c>
      <c r="HW173" s="1182">
        <v>1</v>
      </c>
      <c r="HX173" s="1182" t="s">
        <v>1023</v>
      </c>
      <c r="HY173" s="1182" t="s">
        <v>1023</v>
      </c>
      <c r="HZ173" s="1182" t="s">
        <v>1023</v>
      </c>
      <c r="IA173" s="1182" t="s">
        <v>1023</v>
      </c>
      <c r="IB173" s="1182" t="s">
        <v>1023</v>
      </c>
      <c r="IC173" s="1182" t="s">
        <v>1023</v>
      </c>
      <c r="ID173" s="1182" t="s">
        <v>1023</v>
      </c>
      <c r="IE173" s="1182" t="s">
        <v>1023</v>
      </c>
      <c r="IF173" s="1182" t="s">
        <v>1023</v>
      </c>
      <c r="IG173" s="1182" t="s">
        <v>1023</v>
      </c>
      <c r="IH173" s="1182" t="s">
        <v>1023</v>
      </c>
      <c r="II173" s="1182" t="s">
        <v>1023</v>
      </c>
      <c r="IJ173" s="1182">
        <v>1</v>
      </c>
      <c r="IK173" s="1182" t="s">
        <v>1023</v>
      </c>
      <c r="IL173" s="1182" t="s">
        <v>1023</v>
      </c>
      <c r="IM173" s="1182" t="s">
        <v>1023</v>
      </c>
      <c r="IN173" s="1182" t="s">
        <v>1023</v>
      </c>
      <c r="IO173" s="1182" t="s">
        <v>1023</v>
      </c>
      <c r="IP173" s="1182" t="s">
        <v>1023</v>
      </c>
      <c r="IQ173" s="1182" t="s">
        <v>1023</v>
      </c>
      <c r="IR173" s="1182">
        <v>2</v>
      </c>
      <c r="IS173" s="1182" t="s">
        <v>1023</v>
      </c>
      <c r="IT173" s="1182">
        <v>1</v>
      </c>
      <c r="IU173" s="1182" t="s">
        <v>1023</v>
      </c>
      <c r="IV173" s="1182" t="s">
        <v>1023</v>
      </c>
      <c r="IW173" s="1182" t="s">
        <v>1023</v>
      </c>
      <c r="IX173" s="1182" t="s">
        <v>1023</v>
      </c>
      <c r="IY173" s="1182" t="s">
        <v>1023</v>
      </c>
      <c r="IZ173" s="1182" t="s">
        <v>1023</v>
      </c>
      <c r="JA173" s="1182" t="s">
        <v>1023</v>
      </c>
      <c r="JB173" s="1182" t="s">
        <v>1023</v>
      </c>
      <c r="JC173" s="1182" t="s">
        <v>1023</v>
      </c>
      <c r="JD173" s="1182">
        <v>2</v>
      </c>
      <c r="JE173" s="1182" t="s">
        <v>1023</v>
      </c>
      <c r="JF173" s="1182" t="s">
        <v>1023</v>
      </c>
      <c r="JG173" s="1182" t="s">
        <v>1023</v>
      </c>
      <c r="JH173" s="1182" t="s">
        <v>1023</v>
      </c>
      <c r="JI173" s="1182" t="s">
        <v>1023</v>
      </c>
      <c r="JJ173" s="1182" t="s">
        <v>1023</v>
      </c>
      <c r="JK173" s="1182" t="s">
        <v>1023</v>
      </c>
      <c r="JL173" s="1182" t="s">
        <v>1023</v>
      </c>
      <c r="JM173" s="1182" t="s">
        <v>1023</v>
      </c>
      <c r="JN173" s="1182" t="s">
        <v>1023</v>
      </c>
      <c r="JO173" s="1182" t="s">
        <v>1023</v>
      </c>
      <c r="JP173" s="1182">
        <v>2</v>
      </c>
      <c r="JQ173" s="1182">
        <v>1</v>
      </c>
      <c r="JR173" s="1182" t="s">
        <v>1023</v>
      </c>
      <c r="JS173" s="1182">
        <v>3</v>
      </c>
      <c r="JT173" s="1182">
        <v>3</v>
      </c>
      <c r="JU173" s="1182" t="s">
        <v>1023</v>
      </c>
      <c r="JV173" s="1182">
        <v>2</v>
      </c>
      <c r="JW173" s="1182" t="s">
        <v>1023</v>
      </c>
      <c r="JX173" s="1182" t="s">
        <v>1023</v>
      </c>
      <c r="JY173" s="1182" t="s">
        <v>1023</v>
      </c>
      <c r="JZ173" s="1182" t="s">
        <v>1023</v>
      </c>
      <c r="KA173" s="1182" t="s">
        <v>1023</v>
      </c>
      <c r="KB173" s="1182" t="s">
        <v>1023</v>
      </c>
      <c r="KC173" s="1182">
        <v>7</v>
      </c>
      <c r="KD173" s="1182">
        <v>3</v>
      </c>
      <c r="KE173" s="1182" t="s">
        <v>1023</v>
      </c>
      <c r="KF173" s="1182">
        <v>3</v>
      </c>
      <c r="KG173" s="1182" t="s">
        <v>1023</v>
      </c>
      <c r="KH173" s="1182" t="s">
        <v>1023</v>
      </c>
      <c r="KI173" s="1182">
        <v>1</v>
      </c>
      <c r="KJ173" s="1182" t="s">
        <v>1023</v>
      </c>
      <c r="KK173" s="1182" t="s">
        <v>1023</v>
      </c>
      <c r="KL173" s="1182" t="s">
        <v>1023</v>
      </c>
      <c r="KM173" s="1182" t="s">
        <v>1023</v>
      </c>
      <c r="KN173" s="1182">
        <v>1</v>
      </c>
      <c r="KO173" s="1182" t="s">
        <v>1023</v>
      </c>
      <c r="KP173" s="1182" t="s">
        <v>1023</v>
      </c>
      <c r="KQ173" s="1182" t="s">
        <v>1023</v>
      </c>
      <c r="KR173" s="1182" t="s">
        <v>1023</v>
      </c>
      <c r="KS173" s="1182" t="s">
        <v>1023</v>
      </c>
      <c r="KT173" s="1182" t="s">
        <v>1023</v>
      </c>
      <c r="KU173" s="1182" t="s">
        <v>1023</v>
      </c>
      <c r="KV173" s="1182" t="s">
        <v>1023</v>
      </c>
      <c r="KW173" s="1182" t="s">
        <v>1023</v>
      </c>
      <c r="KX173" s="1182" t="s">
        <v>1023</v>
      </c>
      <c r="KY173" s="1182" t="s">
        <v>1023</v>
      </c>
    </row>
    <row r="174" spans="2:311" ht="15" customHeight="1">
      <c r="B174" s="1501" t="s">
        <v>1090</v>
      </c>
      <c r="C174" s="1501" t="s">
        <v>49</v>
      </c>
      <c r="D174" s="1501" t="s">
        <v>49</v>
      </c>
      <c r="E174" s="1182">
        <v>3017</v>
      </c>
      <c r="F174" s="1182">
        <v>3017</v>
      </c>
      <c r="G174" s="1182" t="s">
        <v>1023</v>
      </c>
      <c r="H174" s="1182" t="s">
        <v>1023</v>
      </c>
      <c r="I174" s="1182" t="s">
        <v>1023</v>
      </c>
      <c r="J174" s="1182" t="s">
        <v>1023</v>
      </c>
      <c r="K174" s="1182">
        <v>4</v>
      </c>
      <c r="L174" s="1182">
        <v>3</v>
      </c>
      <c r="M174" s="1182">
        <v>2</v>
      </c>
      <c r="N174" s="1182">
        <v>9</v>
      </c>
      <c r="O174" s="1182">
        <v>12</v>
      </c>
      <c r="P174" s="1182">
        <v>13</v>
      </c>
      <c r="Q174" s="1182">
        <v>32</v>
      </c>
      <c r="R174" s="1182">
        <v>23</v>
      </c>
      <c r="S174" s="1182">
        <v>20</v>
      </c>
      <c r="T174" s="1182">
        <v>1</v>
      </c>
      <c r="U174" s="1182" t="s">
        <v>1023</v>
      </c>
      <c r="V174" s="1182" t="s">
        <v>1023</v>
      </c>
      <c r="W174" s="1182" t="s">
        <v>1023</v>
      </c>
      <c r="X174" s="1182">
        <v>2</v>
      </c>
      <c r="Y174" s="1182">
        <v>2</v>
      </c>
      <c r="Z174" s="1182">
        <v>1</v>
      </c>
      <c r="AA174" s="1182">
        <v>4</v>
      </c>
      <c r="AB174" s="1182">
        <v>6</v>
      </c>
      <c r="AC174" s="1182">
        <v>1</v>
      </c>
      <c r="AD174" s="1182">
        <v>12</v>
      </c>
      <c r="AE174" s="1182">
        <v>6</v>
      </c>
      <c r="AF174" s="1182">
        <v>8</v>
      </c>
      <c r="AG174" s="1182" t="s">
        <v>1023</v>
      </c>
      <c r="AH174" s="1182" t="s">
        <v>1023</v>
      </c>
      <c r="AI174" s="1182" t="s">
        <v>1023</v>
      </c>
      <c r="AJ174" s="1182" t="s">
        <v>1023</v>
      </c>
      <c r="AK174" s="1182">
        <v>2</v>
      </c>
      <c r="AL174" s="1182">
        <v>1</v>
      </c>
      <c r="AM174" s="1182">
        <v>8</v>
      </c>
      <c r="AN174" s="1182">
        <v>7</v>
      </c>
      <c r="AO174" s="1182">
        <v>5</v>
      </c>
      <c r="AP174" s="1182">
        <v>14</v>
      </c>
      <c r="AQ174" s="1182">
        <v>9</v>
      </c>
      <c r="AR174" s="1182">
        <v>14</v>
      </c>
      <c r="AS174" s="1182" t="s">
        <v>1023</v>
      </c>
      <c r="AT174" s="1182" t="s">
        <v>1023</v>
      </c>
      <c r="AU174" s="1182" t="s">
        <v>1023</v>
      </c>
      <c r="AV174" s="1182">
        <v>1</v>
      </c>
      <c r="AW174" s="1182">
        <v>1</v>
      </c>
      <c r="AX174" s="1182" t="s">
        <v>1023</v>
      </c>
      <c r="AY174" s="1182">
        <v>2</v>
      </c>
      <c r="AZ174" s="1182">
        <v>6</v>
      </c>
      <c r="BA174" s="1182">
        <v>4</v>
      </c>
      <c r="BB174" s="1182">
        <v>10</v>
      </c>
      <c r="BC174" s="1182">
        <v>4</v>
      </c>
      <c r="BD174" s="1182">
        <v>11</v>
      </c>
      <c r="BE174" s="1182" t="s">
        <v>1023</v>
      </c>
      <c r="BF174" s="1182" t="s">
        <v>1023</v>
      </c>
      <c r="BG174" s="1182" t="s">
        <v>1023</v>
      </c>
      <c r="BH174" s="1182" t="s">
        <v>1023</v>
      </c>
      <c r="BI174" s="1182">
        <v>4</v>
      </c>
      <c r="BJ174" s="1182">
        <v>3</v>
      </c>
      <c r="BK174" s="1182">
        <v>2</v>
      </c>
      <c r="BL174" s="1182">
        <v>6</v>
      </c>
      <c r="BM174" s="1182">
        <v>14</v>
      </c>
      <c r="BN174" s="1182">
        <v>8</v>
      </c>
      <c r="BO174" s="1182">
        <v>26</v>
      </c>
      <c r="BP174" s="1182">
        <v>11</v>
      </c>
      <c r="BQ174" s="1182">
        <v>15</v>
      </c>
      <c r="BR174" s="1182" t="s">
        <v>1023</v>
      </c>
      <c r="BS174" s="1182" t="s">
        <v>1023</v>
      </c>
      <c r="BT174" s="1182" t="s">
        <v>1023</v>
      </c>
      <c r="BU174" s="1182">
        <v>2</v>
      </c>
      <c r="BV174" s="1182">
        <v>4</v>
      </c>
      <c r="BW174" s="1182">
        <v>7</v>
      </c>
      <c r="BX174" s="1182">
        <v>6</v>
      </c>
      <c r="BY174" s="1182">
        <v>11</v>
      </c>
      <c r="BZ174" s="1182">
        <v>16</v>
      </c>
      <c r="CA174" s="1182">
        <v>7</v>
      </c>
      <c r="CB174" s="1182">
        <v>31</v>
      </c>
      <c r="CC174" s="1182">
        <v>21</v>
      </c>
      <c r="CD174" s="1182">
        <v>24</v>
      </c>
      <c r="CE174" s="1182" t="s">
        <v>1023</v>
      </c>
      <c r="CF174" s="1182" t="s">
        <v>1023</v>
      </c>
      <c r="CG174" s="1182" t="s">
        <v>1023</v>
      </c>
      <c r="CH174" s="1182" t="s">
        <v>1023</v>
      </c>
      <c r="CI174" s="1182">
        <v>3</v>
      </c>
      <c r="CJ174" s="1182">
        <v>1</v>
      </c>
      <c r="CK174" s="1182">
        <v>2</v>
      </c>
      <c r="CL174" s="1182">
        <v>11</v>
      </c>
      <c r="CM174" s="1182">
        <v>22</v>
      </c>
      <c r="CN174" s="1182">
        <v>17</v>
      </c>
      <c r="CO174" s="1182">
        <v>58</v>
      </c>
      <c r="CP174" s="1182">
        <v>18</v>
      </c>
      <c r="CQ174" s="1182">
        <v>25</v>
      </c>
      <c r="CR174" s="1182" t="s">
        <v>1023</v>
      </c>
      <c r="CS174" s="1182" t="s">
        <v>1023</v>
      </c>
      <c r="CT174" s="1182" t="s">
        <v>1023</v>
      </c>
      <c r="CU174" s="1182">
        <v>1</v>
      </c>
      <c r="CV174" s="1182">
        <v>3</v>
      </c>
      <c r="CW174" s="1182">
        <v>3</v>
      </c>
      <c r="CX174" s="1182">
        <v>9</v>
      </c>
      <c r="CY174" s="1182">
        <v>17</v>
      </c>
      <c r="CZ174" s="1182">
        <v>16</v>
      </c>
      <c r="DA174" s="1182">
        <v>27</v>
      </c>
      <c r="DB174" s="1182">
        <v>15</v>
      </c>
      <c r="DC174" s="1182">
        <v>8</v>
      </c>
      <c r="DD174" s="1182" t="s">
        <v>1023</v>
      </c>
      <c r="DE174" s="1182" t="s">
        <v>1023</v>
      </c>
      <c r="DF174" s="1182" t="s">
        <v>1023</v>
      </c>
      <c r="DG174" s="1182">
        <v>4</v>
      </c>
      <c r="DH174" s="1182">
        <v>9</v>
      </c>
      <c r="DI174" s="1182">
        <v>10</v>
      </c>
      <c r="DJ174" s="1182">
        <v>10</v>
      </c>
      <c r="DK174" s="1182">
        <v>49</v>
      </c>
      <c r="DL174" s="1182">
        <v>95</v>
      </c>
      <c r="DM174" s="1182">
        <v>84</v>
      </c>
      <c r="DN174" s="1182">
        <v>194</v>
      </c>
      <c r="DO174" s="1182">
        <v>84</v>
      </c>
      <c r="DP174" s="1182">
        <v>99</v>
      </c>
      <c r="DQ174" s="1182" t="s">
        <v>1023</v>
      </c>
      <c r="DR174" s="1182" t="s">
        <v>1023</v>
      </c>
      <c r="DS174" s="1182">
        <v>1</v>
      </c>
      <c r="DT174" s="1182">
        <v>2</v>
      </c>
      <c r="DU174" s="1182">
        <v>2</v>
      </c>
      <c r="DV174" s="1182">
        <v>1</v>
      </c>
      <c r="DW174" s="1182">
        <v>5</v>
      </c>
      <c r="DX174" s="1182">
        <v>11</v>
      </c>
      <c r="DY174" s="1182">
        <v>16</v>
      </c>
      <c r="DZ174" s="1182">
        <v>22</v>
      </c>
      <c r="EA174" s="1182">
        <v>9</v>
      </c>
      <c r="EB174" s="1182">
        <v>25</v>
      </c>
      <c r="EC174" s="1182" t="s">
        <v>1023</v>
      </c>
      <c r="ED174" s="1182" t="s">
        <v>1023</v>
      </c>
      <c r="EE174" s="1182" t="s">
        <v>1023</v>
      </c>
      <c r="EF174" s="1182">
        <v>1</v>
      </c>
      <c r="EG174" s="1182">
        <v>1</v>
      </c>
      <c r="EH174" s="1182" t="s">
        <v>1023</v>
      </c>
      <c r="EI174" s="1182">
        <v>1</v>
      </c>
      <c r="EJ174" s="1182">
        <v>7</v>
      </c>
      <c r="EK174" s="1182">
        <v>5</v>
      </c>
      <c r="EL174" s="1182">
        <v>25</v>
      </c>
      <c r="EM174" s="1182">
        <v>6</v>
      </c>
      <c r="EN174" s="1182">
        <v>15</v>
      </c>
      <c r="EO174" s="1182" t="s">
        <v>1023</v>
      </c>
      <c r="EP174" s="1182" t="s">
        <v>1023</v>
      </c>
      <c r="EQ174" s="1182" t="s">
        <v>1023</v>
      </c>
      <c r="ER174" s="1182" t="s">
        <v>1023</v>
      </c>
      <c r="ES174" s="1182">
        <v>2</v>
      </c>
      <c r="ET174" s="1182">
        <v>2</v>
      </c>
      <c r="EU174" s="1182">
        <v>4</v>
      </c>
      <c r="EV174" s="1182">
        <v>20</v>
      </c>
      <c r="EW174" s="1182">
        <v>46</v>
      </c>
      <c r="EX174" s="1182">
        <v>32</v>
      </c>
      <c r="EY174" s="1182">
        <v>81</v>
      </c>
      <c r="EZ174" s="1182">
        <v>29</v>
      </c>
      <c r="FA174" s="1182">
        <v>23</v>
      </c>
      <c r="FB174" s="1182" t="s">
        <v>1023</v>
      </c>
      <c r="FC174" s="1182" t="s">
        <v>1023</v>
      </c>
      <c r="FD174" s="1182" t="s">
        <v>1023</v>
      </c>
      <c r="FE174" s="1182">
        <v>1</v>
      </c>
      <c r="FF174" s="1182">
        <v>6</v>
      </c>
      <c r="FG174" s="1182">
        <v>2</v>
      </c>
      <c r="FH174" s="1182">
        <v>3</v>
      </c>
      <c r="FI174" s="1182">
        <v>27</v>
      </c>
      <c r="FJ174" s="1182">
        <v>42</v>
      </c>
      <c r="FK174" s="1182">
        <v>47</v>
      </c>
      <c r="FL174" s="1182">
        <v>81</v>
      </c>
      <c r="FM174" s="1182">
        <v>40</v>
      </c>
      <c r="FN174" s="1182">
        <v>24</v>
      </c>
      <c r="FO174" s="1182" t="s">
        <v>1023</v>
      </c>
      <c r="FP174" s="1182" t="s">
        <v>1023</v>
      </c>
      <c r="FQ174" s="1182" t="s">
        <v>1023</v>
      </c>
      <c r="FR174" s="1182">
        <v>4</v>
      </c>
      <c r="FS174" s="1182">
        <v>1</v>
      </c>
      <c r="FT174" s="1182" t="s">
        <v>1023</v>
      </c>
      <c r="FU174" s="1182">
        <v>1</v>
      </c>
      <c r="FV174" s="1182">
        <v>9</v>
      </c>
      <c r="FW174" s="1182">
        <v>5</v>
      </c>
      <c r="FX174" s="1182">
        <v>8</v>
      </c>
      <c r="FY174" s="1182">
        <v>5</v>
      </c>
      <c r="FZ174" s="1182">
        <v>2</v>
      </c>
      <c r="GA174" s="1182" t="s">
        <v>1023</v>
      </c>
      <c r="GB174" s="1182" t="s">
        <v>1023</v>
      </c>
      <c r="GC174" s="1182" t="s">
        <v>1023</v>
      </c>
      <c r="GD174" s="1182" t="s">
        <v>1023</v>
      </c>
      <c r="GE174" s="1182">
        <v>3</v>
      </c>
      <c r="GF174" s="1182" t="s">
        <v>1023</v>
      </c>
      <c r="GG174" s="1182">
        <v>1</v>
      </c>
      <c r="GH174" s="1182">
        <v>2</v>
      </c>
      <c r="GI174" s="1182">
        <v>4</v>
      </c>
      <c r="GJ174" s="1182" t="s">
        <v>1023</v>
      </c>
      <c r="GK174" s="1182">
        <v>10</v>
      </c>
      <c r="GL174" s="1182" t="s">
        <v>1023</v>
      </c>
      <c r="GM174" s="1182">
        <v>7</v>
      </c>
      <c r="GN174" s="1182" t="s">
        <v>1023</v>
      </c>
      <c r="GO174" s="1182" t="s">
        <v>1023</v>
      </c>
      <c r="GP174" s="1182" t="s">
        <v>1023</v>
      </c>
      <c r="GQ174" s="1182" t="s">
        <v>1023</v>
      </c>
      <c r="GR174" s="1182" t="s">
        <v>1023</v>
      </c>
      <c r="GS174" s="1182" t="s">
        <v>1023</v>
      </c>
      <c r="GT174" s="1182" t="s">
        <v>1023</v>
      </c>
      <c r="GU174" s="1182">
        <v>3</v>
      </c>
      <c r="GV174" s="1182">
        <v>4</v>
      </c>
      <c r="GW174" s="1182">
        <v>6</v>
      </c>
      <c r="GX174" s="1182" t="s">
        <v>1023</v>
      </c>
      <c r="GY174" s="1182" t="s">
        <v>1023</v>
      </c>
      <c r="GZ174" s="1182" t="s">
        <v>1023</v>
      </c>
      <c r="HA174" s="1182" t="s">
        <v>1023</v>
      </c>
      <c r="HB174" s="1182" t="s">
        <v>1023</v>
      </c>
      <c r="HC174" s="1182">
        <v>2</v>
      </c>
      <c r="HD174" s="1182">
        <v>16</v>
      </c>
      <c r="HE174" s="1182">
        <v>11</v>
      </c>
      <c r="HF174" s="1182">
        <v>15</v>
      </c>
      <c r="HG174" s="1182">
        <v>31</v>
      </c>
      <c r="HH174" s="1182">
        <v>66</v>
      </c>
      <c r="HI174" s="1182">
        <v>73</v>
      </c>
      <c r="HJ174" s="1182">
        <v>153</v>
      </c>
      <c r="HK174" s="1182">
        <v>70</v>
      </c>
      <c r="HL174" s="1182">
        <v>65</v>
      </c>
      <c r="HM174" s="1182" t="s">
        <v>1023</v>
      </c>
      <c r="HN174" s="1182" t="s">
        <v>1023</v>
      </c>
      <c r="HO174" s="1182" t="s">
        <v>1023</v>
      </c>
      <c r="HP174" s="1182">
        <v>1</v>
      </c>
      <c r="HQ174" s="1182">
        <v>4</v>
      </c>
      <c r="HR174" s="1182">
        <v>2</v>
      </c>
      <c r="HS174" s="1182">
        <v>3</v>
      </c>
      <c r="HT174" s="1182">
        <v>9</v>
      </c>
      <c r="HU174" s="1182">
        <v>12</v>
      </c>
      <c r="HV174" s="1182">
        <v>13</v>
      </c>
      <c r="HW174" s="1182">
        <v>22</v>
      </c>
      <c r="HX174" s="1182">
        <v>18</v>
      </c>
      <c r="HY174" s="1182">
        <v>17</v>
      </c>
      <c r="HZ174" s="1182" t="s">
        <v>1023</v>
      </c>
      <c r="IA174" s="1182" t="s">
        <v>1023</v>
      </c>
      <c r="IB174" s="1182" t="s">
        <v>1023</v>
      </c>
      <c r="IC174" s="1182">
        <v>2</v>
      </c>
      <c r="ID174" s="1182" t="s">
        <v>1023</v>
      </c>
      <c r="IE174" s="1182" t="s">
        <v>1023</v>
      </c>
      <c r="IF174" s="1182">
        <v>1</v>
      </c>
      <c r="IG174" s="1182">
        <v>7</v>
      </c>
      <c r="IH174" s="1182">
        <v>1</v>
      </c>
      <c r="II174" s="1182">
        <v>5</v>
      </c>
      <c r="IJ174" s="1182">
        <v>2</v>
      </c>
      <c r="IK174" s="1182">
        <v>3</v>
      </c>
      <c r="IL174" s="1182" t="s">
        <v>1023</v>
      </c>
      <c r="IM174" s="1182" t="s">
        <v>1023</v>
      </c>
      <c r="IN174" s="1182">
        <v>1</v>
      </c>
      <c r="IO174" s="1182">
        <v>1</v>
      </c>
      <c r="IP174" s="1182">
        <v>1</v>
      </c>
      <c r="IQ174" s="1182" t="s">
        <v>1023</v>
      </c>
      <c r="IR174" s="1182" t="s">
        <v>1023</v>
      </c>
      <c r="IS174" s="1182" t="s">
        <v>1023</v>
      </c>
      <c r="IT174" s="1182" t="s">
        <v>1023</v>
      </c>
      <c r="IU174" s="1182">
        <v>1</v>
      </c>
      <c r="IV174" s="1182">
        <v>3</v>
      </c>
      <c r="IW174" s="1182">
        <v>2</v>
      </c>
      <c r="IX174" s="1182">
        <v>6</v>
      </c>
      <c r="IY174" s="1182">
        <v>4</v>
      </c>
      <c r="IZ174" s="1182">
        <v>6</v>
      </c>
      <c r="JA174" s="1182">
        <v>23</v>
      </c>
      <c r="JB174" s="1182">
        <v>5</v>
      </c>
      <c r="JC174" s="1182">
        <v>2</v>
      </c>
      <c r="JD174" s="1182" t="s">
        <v>1023</v>
      </c>
      <c r="JE174" s="1182" t="s">
        <v>1023</v>
      </c>
      <c r="JF174" s="1182" t="s">
        <v>1023</v>
      </c>
      <c r="JG174" s="1182">
        <v>2</v>
      </c>
      <c r="JH174" s="1182" t="s">
        <v>1023</v>
      </c>
      <c r="JI174" s="1182">
        <v>3</v>
      </c>
      <c r="JJ174" s="1182">
        <v>6</v>
      </c>
      <c r="JK174" s="1182">
        <v>10</v>
      </c>
      <c r="JL174" s="1182">
        <v>12</v>
      </c>
      <c r="JM174" s="1182">
        <v>17</v>
      </c>
      <c r="JN174" s="1182">
        <v>3</v>
      </c>
      <c r="JO174" s="1182">
        <v>4</v>
      </c>
      <c r="JP174" s="1182" t="s">
        <v>1023</v>
      </c>
      <c r="JQ174" s="1182" t="s">
        <v>1023</v>
      </c>
      <c r="JR174" s="1182" t="s">
        <v>1023</v>
      </c>
      <c r="JS174" s="1182" t="s">
        <v>1023</v>
      </c>
      <c r="JT174" s="1182">
        <v>1</v>
      </c>
      <c r="JU174" s="1182">
        <v>1</v>
      </c>
      <c r="JV174" s="1182">
        <v>3</v>
      </c>
      <c r="JW174" s="1182">
        <v>8</v>
      </c>
      <c r="JX174" s="1182">
        <v>10</v>
      </c>
      <c r="JY174" s="1182">
        <v>19</v>
      </c>
      <c r="JZ174" s="1182">
        <v>35</v>
      </c>
      <c r="KA174" s="1182">
        <v>19</v>
      </c>
      <c r="KB174" s="1182">
        <v>14</v>
      </c>
      <c r="KC174" s="1182" t="s">
        <v>1023</v>
      </c>
      <c r="KD174" s="1182" t="s">
        <v>1023</v>
      </c>
      <c r="KE174" s="1182" t="s">
        <v>1023</v>
      </c>
      <c r="KF174" s="1182" t="s">
        <v>1023</v>
      </c>
      <c r="KG174" s="1182" t="s">
        <v>1023</v>
      </c>
      <c r="KH174" s="1182">
        <v>1</v>
      </c>
      <c r="KI174" s="1182">
        <v>2</v>
      </c>
      <c r="KJ174" s="1182">
        <v>2</v>
      </c>
      <c r="KK174" s="1182">
        <v>9</v>
      </c>
      <c r="KL174" s="1182">
        <v>4</v>
      </c>
      <c r="KM174" s="1182">
        <v>12</v>
      </c>
      <c r="KN174" s="1182">
        <v>9</v>
      </c>
      <c r="KO174" s="1182">
        <v>10</v>
      </c>
      <c r="KP174" s="1182" t="s">
        <v>1023</v>
      </c>
      <c r="KQ174" s="1182" t="s">
        <v>1023</v>
      </c>
      <c r="KR174" s="1182">
        <v>1</v>
      </c>
      <c r="KS174" s="1182" t="s">
        <v>1023</v>
      </c>
      <c r="KT174" s="1182">
        <v>1</v>
      </c>
      <c r="KU174" s="1182">
        <v>1</v>
      </c>
      <c r="KV174" s="1182">
        <v>3</v>
      </c>
      <c r="KW174" s="1182">
        <v>1</v>
      </c>
      <c r="KX174" s="1182">
        <v>1</v>
      </c>
      <c r="KY174" s="1182" t="s">
        <v>1023</v>
      </c>
    </row>
    <row r="175" spans="2:311" ht="15" customHeight="1">
      <c r="B175" s="1501"/>
      <c r="C175" s="1501" t="s">
        <v>70</v>
      </c>
      <c r="D175" s="1503"/>
      <c r="E175" s="1182">
        <v>2419</v>
      </c>
      <c r="F175" s="1182">
        <v>2419</v>
      </c>
      <c r="G175" s="1182" t="s">
        <v>1023</v>
      </c>
      <c r="H175" s="1182" t="s">
        <v>1023</v>
      </c>
      <c r="I175" s="1182" t="s">
        <v>1023</v>
      </c>
      <c r="J175" s="1182" t="s">
        <v>1023</v>
      </c>
      <c r="K175" s="1182">
        <v>1</v>
      </c>
      <c r="L175" s="1182">
        <v>2</v>
      </c>
      <c r="M175" s="1182" t="s">
        <v>1023</v>
      </c>
      <c r="N175" s="1182">
        <v>6</v>
      </c>
      <c r="O175" s="1182">
        <v>11</v>
      </c>
      <c r="P175" s="1182">
        <v>8</v>
      </c>
      <c r="Q175" s="1182">
        <v>26</v>
      </c>
      <c r="R175" s="1182">
        <v>14</v>
      </c>
      <c r="S175" s="1182">
        <v>12</v>
      </c>
      <c r="T175" s="1182">
        <v>1</v>
      </c>
      <c r="U175" s="1182" t="s">
        <v>1023</v>
      </c>
      <c r="V175" s="1182" t="s">
        <v>1023</v>
      </c>
      <c r="W175" s="1182" t="s">
        <v>1023</v>
      </c>
      <c r="X175" s="1182">
        <v>2</v>
      </c>
      <c r="Y175" s="1182" t="s">
        <v>1023</v>
      </c>
      <c r="Z175" s="1182">
        <v>1</v>
      </c>
      <c r="AA175" s="1182">
        <v>4</v>
      </c>
      <c r="AB175" s="1182">
        <v>5</v>
      </c>
      <c r="AC175" s="1182" t="s">
        <v>1023</v>
      </c>
      <c r="AD175" s="1182">
        <v>10</v>
      </c>
      <c r="AE175" s="1182">
        <v>5</v>
      </c>
      <c r="AF175" s="1182">
        <v>4</v>
      </c>
      <c r="AG175" s="1182" t="s">
        <v>1023</v>
      </c>
      <c r="AH175" s="1182" t="s">
        <v>1023</v>
      </c>
      <c r="AI175" s="1182" t="s">
        <v>1023</v>
      </c>
      <c r="AJ175" s="1182" t="s">
        <v>1023</v>
      </c>
      <c r="AK175" s="1182">
        <v>1</v>
      </c>
      <c r="AL175" s="1182" t="s">
        <v>1023</v>
      </c>
      <c r="AM175" s="1182">
        <v>7</v>
      </c>
      <c r="AN175" s="1182">
        <v>6</v>
      </c>
      <c r="AO175" s="1182">
        <v>4</v>
      </c>
      <c r="AP175" s="1182">
        <v>14</v>
      </c>
      <c r="AQ175" s="1182">
        <v>8</v>
      </c>
      <c r="AR175" s="1182">
        <v>7</v>
      </c>
      <c r="AS175" s="1182" t="s">
        <v>1023</v>
      </c>
      <c r="AT175" s="1182" t="s">
        <v>1023</v>
      </c>
      <c r="AU175" s="1182" t="s">
        <v>1023</v>
      </c>
      <c r="AV175" s="1182">
        <v>1</v>
      </c>
      <c r="AW175" s="1182" t="s">
        <v>1023</v>
      </c>
      <c r="AX175" s="1182" t="s">
        <v>1023</v>
      </c>
      <c r="AY175" s="1182">
        <v>2</v>
      </c>
      <c r="AZ175" s="1182">
        <v>6</v>
      </c>
      <c r="BA175" s="1182">
        <v>3</v>
      </c>
      <c r="BB175" s="1182">
        <v>9</v>
      </c>
      <c r="BC175" s="1182">
        <v>4</v>
      </c>
      <c r="BD175" s="1182">
        <v>8</v>
      </c>
      <c r="BE175" s="1182" t="s">
        <v>1023</v>
      </c>
      <c r="BF175" s="1182" t="s">
        <v>1023</v>
      </c>
      <c r="BG175" s="1182" t="s">
        <v>1023</v>
      </c>
      <c r="BH175" s="1182" t="s">
        <v>1023</v>
      </c>
      <c r="BI175" s="1182">
        <v>2</v>
      </c>
      <c r="BJ175" s="1182">
        <v>2</v>
      </c>
      <c r="BK175" s="1182">
        <v>2</v>
      </c>
      <c r="BL175" s="1182">
        <v>6</v>
      </c>
      <c r="BM175" s="1182">
        <v>12</v>
      </c>
      <c r="BN175" s="1182">
        <v>6</v>
      </c>
      <c r="BO175" s="1182">
        <v>24</v>
      </c>
      <c r="BP175" s="1182">
        <v>7</v>
      </c>
      <c r="BQ175" s="1182">
        <v>12</v>
      </c>
      <c r="BR175" s="1182" t="s">
        <v>1023</v>
      </c>
      <c r="BS175" s="1182" t="s">
        <v>1023</v>
      </c>
      <c r="BT175" s="1182" t="s">
        <v>1023</v>
      </c>
      <c r="BU175" s="1182" t="s">
        <v>1023</v>
      </c>
      <c r="BV175" s="1182">
        <v>3</v>
      </c>
      <c r="BW175" s="1182">
        <v>4</v>
      </c>
      <c r="BX175" s="1182">
        <v>3</v>
      </c>
      <c r="BY175" s="1182">
        <v>9</v>
      </c>
      <c r="BZ175" s="1182">
        <v>12</v>
      </c>
      <c r="CA175" s="1182">
        <v>7</v>
      </c>
      <c r="CB175" s="1182">
        <v>24</v>
      </c>
      <c r="CC175" s="1182">
        <v>16</v>
      </c>
      <c r="CD175" s="1182">
        <v>17</v>
      </c>
      <c r="CE175" s="1182" t="s">
        <v>1023</v>
      </c>
      <c r="CF175" s="1182" t="s">
        <v>1023</v>
      </c>
      <c r="CG175" s="1182" t="s">
        <v>1023</v>
      </c>
      <c r="CH175" s="1182" t="s">
        <v>1023</v>
      </c>
      <c r="CI175" s="1182">
        <v>2</v>
      </c>
      <c r="CJ175" s="1182">
        <v>1</v>
      </c>
      <c r="CK175" s="1182">
        <v>2</v>
      </c>
      <c r="CL175" s="1182">
        <v>9</v>
      </c>
      <c r="CM175" s="1182">
        <v>22</v>
      </c>
      <c r="CN175" s="1182">
        <v>16</v>
      </c>
      <c r="CO175" s="1182">
        <v>51</v>
      </c>
      <c r="CP175" s="1182">
        <v>13</v>
      </c>
      <c r="CQ175" s="1182">
        <v>16</v>
      </c>
      <c r="CR175" s="1182" t="s">
        <v>1023</v>
      </c>
      <c r="CS175" s="1182" t="s">
        <v>1023</v>
      </c>
      <c r="CT175" s="1182" t="s">
        <v>1023</v>
      </c>
      <c r="CU175" s="1182">
        <v>1</v>
      </c>
      <c r="CV175" s="1182">
        <v>2</v>
      </c>
      <c r="CW175" s="1182">
        <v>1</v>
      </c>
      <c r="CX175" s="1182">
        <v>8</v>
      </c>
      <c r="CY175" s="1182">
        <v>16</v>
      </c>
      <c r="CZ175" s="1182">
        <v>16</v>
      </c>
      <c r="DA175" s="1182">
        <v>24</v>
      </c>
      <c r="DB175" s="1182">
        <v>11</v>
      </c>
      <c r="DC175" s="1182">
        <v>5</v>
      </c>
      <c r="DD175" s="1182" t="s">
        <v>1023</v>
      </c>
      <c r="DE175" s="1182" t="s">
        <v>1023</v>
      </c>
      <c r="DF175" s="1182" t="s">
        <v>1023</v>
      </c>
      <c r="DG175" s="1182">
        <v>1</v>
      </c>
      <c r="DH175" s="1182">
        <v>4</v>
      </c>
      <c r="DI175" s="1182">
        <v>5</v>
      </c>
      <c r="DJ175" s="1182">
        <v>7</v>
      </c>
      <c r="DK175" s="1182">
        <v>40</v>
      </c>
      <c r="DL175" s="1182">
        <v>86</v>
      </c>
      <c r="DM175" s="1182">
        <v>69</v>
      </c>
      <c r="DN175" s="1182">
        <v>167</v>
      </c>
      <c r="DO175" s="1182">
        <v>71</v>
      </c>
      <c r="DP175" s="1182">
        <v>75</v>
      </c>
      <c r="DQ175" s="1182" t="s">
        <v>1023</v>
      </c>
      <c r="DR175" s="1182" t="s">
        <v>1023</v>
      </c>
      <c r="DS175" s="1182" t="s">
        <v>1023</v>
      </c>
      <c r="DT175" s="1182" t="s">
        <v>1023</v>
      </c>
      <c r="DU175" s="1182">
        <v>1</v>
      </c>
      <c r="DV175" s="1182" t="s">
        <v>1023</v>
      </c>
      <c r="DW175" s="1182">
        <v>5</v>
      </c>
      <c r="DX175" s="1182">
        <v>7</v>
      </c>
      <c r="DY175" s="1182">
        <v>14</v>
      </c>
      <c r="DZ175" s="1182">
        <v>18</v>
      </c>
      <c r="EA175" s="1182">
        <v>7</v>
      </c>
      <c r="EB175" s="1182">
        <v>19</v>
      </c>
      <c r="EC175" s="1182" t="s">
        <v>1023</v>
      </c>
      <c r="ED175" s="1182" t="s">
        <v>1023</v>
      </c>
      <c r="EE175" s="1182" t="s">
        <v>1023</v>
      </c>
      <c r="EF175" s="1182" t="s">
        <v>1023</v>
      </c>
      <c r="EG175" s="1182" t="s">
        <v>1023</v>
      </c>
      <c r="EH175" s="1182" t="s">
        <v>1023</v>
      </c>
      <c r="EI175" s="1182">
        <v>1</v>
      </c>
      <c r="EJ175" s="1182">
        <v>7</v>
      </c>
      <c r="EK175" s="1182">
        <v>5</v>
      </c>
      <c r="EL175" s="1182">
        <v>23</v>
      </c>
      <c r="EM175" s="1182">
        <v>5</v>
      </c>
      <c r="EN175" s="1182">
        <v>10</v>
      </c>
      <c r="EO175" s="1182" t="s">
        <v>1023</v>
      </c>
      <c r="EP175" s="1182" t="s">
        <v>1023</v>
      </c>
      <c r="EQ175" s="1182" t="s">
        <v>1023</v>
      </c>
      <c r="ER175" s="1182" t="s">
        <v>1023</v>
      </c>
      <c r="ES175" s="1182">
        <v>2</v>
      </c>
      <c r="ET175" s="1182">
        <v>1</v>
      </c>
      <c r="EU175" s="1182">
        <v>2</v>
      </c>
      <c r="EV175" s="1182">
        <v>19</v>
      </c>
      <c r="EW175" s="1182">
        <v>41</v>
      </c>
      <c r="EX175" s="1182">
        <v>27</v>
      </c>
      <c r="EY175" s="1182">
        <v>67</v>
      </c>
      <c r="EZ175" s="1182">
        <v>21</v>
      </c>
      <c r="FA175" s="1182">
        <v>19</v>
      </c>
      <c r="FB175" s="1182" t="s">
        <v>1023</v>
      </c>
      <c r="FC175" s="1182" t="s">
        <v>1023</v>
      </c>
      <c r="FD175" s="1182" t="s">
        <v>1023</v>
      </c>
      <c r="FE175" s="1182">
        <v>1</v>
      </c>
      <c r="FF175" s="1182">
        <v>2</v>
      </c>
      <c r="FG175" s="1182">
        <v>1</v>
      </c>
      <c r="FH175" s="1182">
        <v>3</v>
      </c>
      <c r="FI175" s="1182">
        <v>22</v>
      </c>
      <c r="FJ175" s="1182">
        <v>37</v>
      </c>
      <c r="FK175" s="1182">
        <v>41</v>
      </c>
      <c r="FL175" s="1182">
        <v>73</v>
      </c>
      <c r="FM175" s="1182">
        <v>34</v>
      </c>
      <c r="FN175" s="1182">
        <v>17</v>
      </c>
      <c r="FO175" s="1182" t="s">
        <v>1023</v>
      </c>
      <c r="FP175" s="1182" t="s">
        <v>1023</v>
      </c>
      <c r="FQ175" s="1182" t="s">
        <v>1023</v>
      </c>
      <c r="FR175" s="1182">
        <v>3</v>
      </c>
      <c r="FS175" s="1182" t="s">
        <v>1023</v>
      </c>
      <c r="FT175" s="1182" t="s">
        <v>1023</v>
      </c>
      <c r="FU175" s="1182">
        <v>1</v>
      </c>
      <c r="FV175" s="1182">
        <v>7</v>
      </c>
      <c r="FW175" s="1182">
        <v>5</v>
      </c>
      <c r="FX175" s="1182">
        <v>8</v>
      </c>
      <c r="FY175" s="1182">
        <v>3</v>
      </c>
      <c r="FZ175" s="1182" t="s">
        <v>1023</v>
      </c>
      <c r="GA175" s="1182" t="s">
        <v>1023</v>
      </c>
      <c r="GB175" s="1182" t="s">
        <v>1023</v>
      </c>
      <c r="GC175" s="1182" t="s">
        <v>1023</v>
      </c>
      <c r="GD175" s="1182" t="s">
        <v>1023</v>
      </c>
      <c r="GE175" s="1182">
        <v>3</v>
      </c>
      <c r="GF175" s="1182" t="s">
        <v>1023</v>
      </c>
      <c r="GG175" s="1182">
        <v>1</v>
      </c>
      <c r="GH175" s="1182">
        <v>2</v>
      </c>
      <c r="GI175" s="1182">
        <v>4</v>
      </c>
      <c r="GJ175" s="1182" t="s">
        <v>1023</v>
      </c>
      <c r="GK175" s="1182">
        <v>9</v>
      </c>
      <c r="GL175" s="1182" t="s">
        <v>1023</v>
      </c>
      <c r="GM175" s="1182">
        <v>4</v>
      </c>
      <c r="GN175" s="1182" t="s">
        <v>1023</v>
      </c>
      <c r="GO175" s="1182" t="s">
        <v>1023</v>
      </c>
      <c r="GP175" s="1182" t="s">
        <v>1023</v>
      </c>
      <c r="GQ175" s="1182" t="s">
        <v>1023</v>
      </c>
      <c r="GR175" s="1182" t="s">
        <v>1023</v>
      </c>
      <c r="GS175" s="1182" t="s">
        <v>1023</v>
      </c>
      <c r="GT175" s="1182" t="s">
        <v>1023</v>
      </c>
      <c r="GU175" s="1182">
        <v>2</v>
      </c>
      <c r="GV175" s="1182">
        <v>4</v>
      </c>
      <c r="GW175" s="1182">
        <v>6</v>
      </c>
      <c r="GX175" s="1182" t="s">
        <v>1023</v>
      </c>
      <c r="GY175" s="1182" t="s">
        <v>1023</v>
      </c>
      <c r="GZ175" s="1182" t="s">
        <v>1023</v>
      </c>
      <c r="HA175" s="1182" t="s">
        <v>1023</v>
      </c>
      <c r="HB175" s="1182" t="s">
        <v>1023</v>
      </c>
      <c r="HC175" s="1182" t="s">
        <v>1023</v>
      </c>
      <c r="HD175" s="1182">
        <v>9</v>
      </c>
      <c r="HE175" s="1182">
        <v>4</v>
      </c>
      <c r="HF175" s="1182">
        <v>10</v>
      </c>
      <c r="HG175" s="1182">
        <v>20</v>
      </c>
      <c r="HH175" s="1182">
        <v>54</v>
      </c>
      <c r="HI175" s="1182">
        <v>61</v>
      </c>
      <c r="HJ175" s="1182">
        <v>131</v>
      </c>
      <c r="HK175" s="1182">
        <v>54</v>
      </c>
      <c r="HL175" s="1182">
        <v>38</v>
      </c>
      <c r="HM175" s="1182" t="s">
        <v>1023</v>
      </c>
      <c r="HN175" s="1182" t="s">
        <v>1023</v>
      </c>
      <c r="HO175" s="1182" t="s">
        <v>1023</v>
      </c>
      <c r="HP175" s="1182" t="s">
        <v>1023</v>
      </c>
      <c r="HQ175" s="1182">
        <v>4</v>
      </c>
      <c r="HR175" s="1182" t="s">
        <v>1023</v>
      </c>
      <c r="HS175" s="1182">
        <v>2</v>
      </c>
      <c r="HT175" s="1182">
        <v>7</v>
      </c>
      <c r="HU175" s="1182">
        <v>10</v>
      </c>
      <c r="HV175" s="1182">
        <v>13</v>
      </c>
      <c r="HW175" s="1182">
        <v>18</v>
      </c>
      <c r="HX175" s="1182">
        <v>14</v>
      </c>
      <c r="HY175" s="1182">
        <v>10</v>
      </c>
      <c r="HZ175" s="1182" t="s">
        <v>1023</v>
      </c>
      <c r="IA175" s="1182" t="s">
        <v>1023</v>
      </c>
      <c r="IB175" s="1182" t="s">
        <v>1023</v>
      </c>
      <c r="IC175" s="1182">
        <v>1</v>
      </c>
      <c r="ID175" s="1182" t="s">
        <v>1023</v>
      </c>
      <c r="IE175" s="1182" t="s">
        <v>1023</v>
      </c>
      <c r="IF175" s="1182">
        <v>1</v>
      </c>
      <c r="IG175" s="1182">
        <v>7</v>
      </c>
      <c r="IH175" s="1182">
        <v>1</v>
      </c>
      <c r="II175" s="1182">
        <v>5</v>
      </c>
      <c r="IJ175" s="1182">
        <v>1</v>
      </c>
      <c r="IK175" s="1182">
        <v>3</v>
      </c>
      <c r="IL175" s="1182" t="s">
        <v>1023</v>
      </c>
      <c r="IM175" s="1182" t="s">
        <v>1023</v>
      </c>
      <c r="IN175" s="1182">
        <v>1</v>
      </c>
      <c r="IO175" s="1182">
        <v>1</v>
      </c>
      <c r="IP175" s="1182">
        <v>1</v>
      </c>
      <c r="IQ175" s="1182" t="s">
        <v>1023</v>
      </c>
      <c r="IR175" s="1182" t="s">
        <v>1023</v>
      </c>
      <c r="IS175" s="1182" t="s">
        <v>1023</v>
      </c>
      <c r="IT175" s="1182" t="s">
        <v>1023</v>
      </c>
      <c r="IU175" s="1182" t="s">
        <v>1023</v>
      </c>
      <c r="IV175" s="1182">
        <v>2</v>
      </c>
      <c r="IW175" s="1182" t="s">
        <v>1023</v>
      </c>
      <c r="IX175" s="1182">
        <v>5</v>
      </c>
      <c r="IY175" s="1182">
        <v>3</v>
      </c>
      <c r="IZ175" s="1182">
        <v>5</v>
      </c>
      <c r="JA175" s="1182">
        <v>17</v>
      </c>
      <c r="JB175" s="1182">
        <v>3</v>
      </c>
      <c r="JC175" s="1182">
        <v>2</v>
      </c>
      <c r="JD175" s="1182" t="s">
        <v>1023</v>
      </c>
      <c r="JE175" s="1182" t="s">
        <v>1023</v>
      </c>
      <c r="JF175" s="1182" t="s">
        <v>1023</v>
      </c>
      <c r="JG175" s="1182">
        <v>2</v>
      </c>
      <c r="JH175" s="1182" t="s">
        <v>1023</v>
      </c>
      <c r="JI175" s="1182">
        <v>3</v>
      </c>
      <c r="JJ175" s="1182">
        <v>3</v>
      </c>
      <c r="JK175" s="1182">
        <v>9</v>
      </c>
      <c r="JL175" s="1182">
        <v>9</v>
      </c>
      <c r="JM175" s="1182">
        <v>15</v>
      </c>
      <c r="JN175" s="1182">
        <v>3</v>
      </c>
      <c r="JO175" s="1182">
        <v>1</v>
      </c>
      <c r="JP175" s="1182" t="s">
        <v>1023</v>
      </c>
      <c r="JQ175" s="1182" t="s">
        <v>1023</v>
      </c>
      <c r="JR175" s="1182" t="s">
        <v>1023</v>
      </c>
      <c r="JS175" s="1182" t="s">
        <v>1023</v>
      </c>
      <c r="JT175" s="1182">
        <v>1</v>
      </c>
      <c r="JU175" s="1182">
        <v>1</v>
      </c>
      <c r="JV175" s="1182">
        <v>1</v>
      </c>
      <c r="JW175" s="1182">
        <v>6</v>
      </c>
      <c r="JX175" s="1182">
        <v>10</v>
      </c>
      <c r="JY175" s="1182">
        <v>18</v>
      </c>
      <c r="JZ175" s="1182">
        <v>27</v>
      </c>
      <c r="KA175" s="1182">
        <v>15</v>
      </c>
      <c r="KB175" s="1182">
        <v>12</v>
      </c>
      <c r="KC175" s="1182" t="s">
        <v>1023</v>
      </c>
      <c r="KD175" s="1182" t="s">
        <v>1023</v>
      </c>
      <c r="KE175" s="1182" t="s">
        <v>1023</v>
      </c>
      <c r="KF175" s="1182" t="s">
        <v>1023</v>
      </c>
      <c r="KG175" s="1182" t="s">
        <v>1023</v>
      </c>
      <c r="KH175" s="1182">
        <v>1</v>
      </c>
      <c r="KI175" s="1182">
        <v>2</v>
      </c>
      <c r="KJ175" s="1182">
        <v>1</v>
      </c>
      <c r="KK175" s="1182">
        <v>8</v>
      </c>
      <c r="KL175" s="1182">
        <v>3</v>
      </c>
      <c r="KM175" s="1182">
        <v>11</v>
      </c>
      <c r="KN175" s="1182">
        <v>9</v>
      </c>
      <c r="KO175" s="1182">
        <v>9</v>
      </c>
      <c r="KP175" s="1182" t="s">
        <v>1023</v>
      </c>
      <c r="KQ175" s="1182" t="s">
        <v>1023</v>
      </c>
      <c r="KR175" s="1182">
        <v>1</v>
      </c>
      <c r="KS175" s="1182" t="s">
        <v>1023</v>
      </c>
      <c r="KT175" s="1182">
        <v>1</v>
      </c>
      <c r="KU175" s="1182">
        <v>1</v>
      </c>
      <c r="KV175" s="1182">
        <v>2</v>
      </c>
      <c r="KW175" s="1182" t="s">
        <v>1023</v>
      </c>
      <c r="KX175" s="1182">
        <v>1</v>
      </c>
      <c r="KY175" s="1182" t="s">
        <v>1023</v>
      </c>
    </row>
    <row r="176" spans="2:311" ht="15" customHeight="1">
      <c r="B176" s="1501"/>
      <c r="C176" s="1501" t="s">
        <v>71</v>
      </c>
      <c r="D176" s="1503"/>
      <c r="E176" s="1182">
        <v>598</v>
      </c>
      <c r="F176" s="1182">
        <v>598</v>
      </c>
      <c r="G176" s="1182" t="s">
        <v>1023</v>
      </c>
      <c r="H176" s="1182" t="s">
        <v>1023</v>
      </c>
      <c r="I176" s="1182" t="s">
        <v>1023</v>
      </c>
      <c r="J176" s="1182" t="s">
        <v>1023</v>
      </c>
      <c r="K176" s="1182">
        <v>3</v>
      </c>
      <c r="L176" s="1182">
        <v>1</v>
      </c>
      <c r="M176" s="1182">
        <v>2</v>
      </c>
      <c r="N176" s="1182">
        <v>3</v>
      </c>
      <c r="O176" s="1182">
        <v>1</v>
      </c>
      <c r="P176" s="1182">
        <v>5</v>
      </c>
      <c r="Q176" s="1182">
        <v>6</v>
      </c>
      <c r="R176" s="1182">
        <v>9</v>
      </c>
      <c r="S176" s="1182">
        <v>8</v>
      </c>
      <c r="T176" s="1182" t="s">
        <v>1023</v>
      </c>
      <c r="U176" s="1182" t="s">
        <v>1023</v>
      </c>
      <c r="V176" s="1182" t="s">
        <v>1023</v>
      </c>
      <c r="W176" s="1182" t="s">
        <v>1023</v>
      </c>
      <c r="X176" s="1182" t="s">
        <v>1023</v>
      </c>
      <c r="Y176" s="1182">
        <v>2</v>
      </c>
      <c r="Z176" s="1182" t="s">
        <v>1023</v>
      </c>
      <c r="AA176" s="1182" t="s">
        <v>1023</v>
      </c>
      <c r="AB176" s="1182">
        <v>1</v>
      </c>
      <c r="AC176" s="1182">
        <v>1</v>
      </c>
      <c r="AD176" s="1182">
        <v>2</v>
      </c>
      <c r="AE176" s="1182">
        <v>1</v>
      </c>
      <c r="AF176" s="1182">
        <v>4</v>
      </c>
      <c r="AG176" s="1182" t="s">
        <v>1023</v>
      </c>
      <c r="AH176" s="1182" t="s">
        <v>1023</v>
      </c>
      <c r="AI176" s="1182" t="s">
        <v>1023</v>
      </c>
      <c r="AJ176" s="1182" t="s">
        <v>1023</v>
      </c>
      <c r="AK176" s="1182">
        <v>1</v>
      </c>
      <c r="AL176" s="1182">
        <v>1</v>
      </c>
      <c r="AM176" s="1182">
        <v>1</v>
      </c>
      <c r="AN176" s="1182">
        <v>1</v>
      </c>
      <c r="AO176" s="1182">
        <v>1</v>
      </c>
      <c r="AP176" s="1182" t="s">
        <v>1023</v>
      </c>
      <c r="AQ176" s="1182">
        <v>1</v>
      </c>
      <c r="AR176" s="1182">
        <v>7</v>
      </c>
      <c r="AS176" s="1182" t="s">
        <v>1023</v>
      </c>
      <c r="AT176" s="1182" t="s">
        <v>1023</v>
      </c>
      <c r="AU176" s="1182" t="s">
        <v>1023</v>
      </c>
      <c r="AV176" s="1182" t="s">
        <v>1023</v>
      </c>
      <c r="AW176" s="1182">
        <v>1</v>
      </c>
      <c r="AX176" s="1182" t="s">
        <v>1023</v>
      </c>
      <c r="AY176" s="1182" t="s">
        <v>1023</v>
      </c>
      <c r="AZ176" s="1182" t="s">
        <v>1023</v>
      </c>
      <c r="BA176" s="1182">
        <v>1</v>
      </c>
      <c r="BB176" s="1182">
        <v>1</v>
      </c>
      <c r="BC176" s="1182" t="s">
        <v>1023</v>
      </c>
      <c r="BD176" s="1182">
        <v>3</v>
      </c>
      <c r="BE176" s="1182" t="s">
        <v>1023</v>
      </c>
      <c r="BF176" s="1182" t="s">
        <v>1023</v>
      </c>
      <c r="BG176" s="1182" t="s">
        <v>1023</v>
      </c>
      <c r="BH176" s="1182" t="s">
        <v>1023</v>
      </c>
      <c r="BI176" s="1182">
        <v>2</v>
      </c>
      <c r="BJ176" s="1182">
        <v>1</v>
      </c>
      <c r="BK176" s="1182" t="s">
        <v>1023</v>
      </c>
      <c r="BL176" s="1182" t="s">
        <v>1023</v>
      </c>
      <c r="BM176" s="1182">
        <v>2</v>
      </c>
      <c r="BN176" s="1182">
        <v>2</v>
      </c>
      <c r="BO176" s="1182">
        <v>2</v>
      </c>
      <c r="BP176" s="1182">
        <v>4</v>
      </c>
      <c r="BQ176" s="1182">
        <v>3</v>
      </c>
      <c r="BR176" s="1182" t="s">
        <v>1023</v>
      </c>
      <c r="BS176" s="1182" t="s">
        <v>1023</v>
      </c>
      <c r="BT176" s="1182" t="s">
        <v>1023</v>
      </c>
      <c r="BU176" s="1182">
        <v>2</v>
      </c>
      <c r="BV176" s="1182">
        <v>1</v>
      </c>
      <c r="BW176" s="1182">
        <v>3</v>
      </c>
      <c r="BX176" s="1182">
        <v>3</v>
      </c>
      <c r="BY176" s="1182">
        <v>2</v>
      </c>
      <c r="BZ176" s="1182">
        <v>4</v>
      </c>
      <c r="CA176" s="1182" t="s">
        <v>1023</v>
      </c>
      <c r="CB176" s="1182">
        <v>7</v>
      </c>
      <c r="CC176" s="1182">
        <v>5</v>
      </c>
      <c r="CD176" s="1182">
        <v>7</v>
      </c>
      <c r="CE176" s="1182" t="s">
        <v>1023</v>
      </c>
      <c r="CF176" s="1182" t="s">
        <v>1023</v>
      </c>
      <c r="CG176" s="1182" t="s">
        <v>1023</v>
      </c>
      <c r="CH176" s="1182" t="s">
        <v>1023</v>
      </c>
      <c r="CI176" s="1182">
        <v>1</v>
      </c>
      <c r="CJ176" s="1182" t="s">
        <v>1023</v>
      </c>
      <c r="CK176" s="1182" t="s">
        <v>1023</v>
      </c>
      <c r="CL176" s="1182">
        <v>2</v>
      </c>
      <c r="CM176" s="1182" t="s">
        <v>1023</v>
      </c>
      <c r="CN176" s="1182">
        <v>1</v>
      </c>
      <c r="CO176" s="1182">
        <v>7</v>
      </c>
      <c r="CP176" s="1182">
        <v>5</v>
      </c>
      <c r="CQ176" s="1182">
        <v>9</v>
      </c>
      <c r="CR176" s="1182" t="s">
        <v>1023</v>
      </c>
      <c r="CS176" s="1182" t="s">
        <v>1023</v>
      </c>
      <c r="CT176" s="1182" t="s">
        <v>1023</v>
      </c>
      <c r="CU176" s="1182" t="s">
        <v>1023</v>
      </c>
      <c r="CV176" s="1182">
        <v>1</v>
      </c>
      <c r="CW176" s="1182">
        <v>2</v>
      </c>
      <c r="CX176" s="1182">
        <v>1</v>
      </c>
      <c r="CY176" s="1182">
        <v>1</v>
      </c>
      <c r="CZ176" s="1182" t="s">
        <v>1023</v>
      </c>
      <c r="DA176" s="1182">
        <v>3</v>
      </c>
      <c r="DB176" s="1182">
        <v>4</v>
      </c>
      <c r="DC176" s="1182">
        <v>3</v>
      </c>
      <c r="DD176" s="1182" t="s">
        <v>1023</v>
      </c>
      <c r="DE176" s="1182" t="s">
        <v>1023</v>
      </c>
      <c r="DF176" s="1182" t="s">
        <v>1023</v>
      </c>
      <c r="DG176" s="1182">
        <v>3</v>
      </c>
      <c r="DH176" s="1182">
        <v>5</v>
      </c>
      <c r="DI176" s="1182">
        <v>5</v>
      </c>
      <c r="DJ176" s="1182">
        <v>3</v>
      </c>
      <c r="DK176" s="1182">
        <v>9</v>
      </c>
      <c r="DL176" s="1182">
        <v>9</v>
      </c>
      <c r="DM176" s="1182">
        <v>15</v>
      </c>
      <c r="DN176" s="1182">
        <v>27</v>
      </c>
      <c r="DO176" s="1182">
        <v>13</v>
      </c>
      <c r="DP176" s="1182">
        <v>24</v>
      </c>
      <c r="DQ176" s="1182" t="s">
        <v>1023</v>
      </c>
      <c r="DR176" s="1182" t="s">
        <v>1023</v>
      </c>
      <c r="DS176" s="1182">
        <v>1</v>
      </c>
      <c r="DT176" s="1182">
        <v>2</v>
      </c>
      <c r="DU176" s="1182">
        <v>1</v>
      </c>
      <c r="DV176" s="1182">
        <v>1</v>
      </c>
      <c r="DW176" s="1182" t="s">
        <v>1023</v>
      </c>
      <c r="DX176" s="1182">
        <v>4</v>
      </c>
      <c r="DY176" s="1182">
        <v>2</v>
      </c>
      <c r="DZ176" s="1182">
        <v>4</v>
      </c>
      <c r="EA176" s="1182">
        <v>2</v>
      </c>
      <c r="EB176" s="1182">
        <v>6</v>
      </c>
      <c r="EC176" s="1182" t="s">
        <v>1023</v>
      </c>
      <c r="ED176" s="1182" t="s">
        <v>1023</v>
      </c>
      <c r="EE176" s="1182" t="s">
        <v>1023</v>
      </c>
      <c r="EF176" s="1182">
        <v>1</v>
      </c>
      <c r="EG176" s="1182">
        <v>1</v>
      </c>
      <c r="EH176" s="1182" t="s">
        <v>1023</v>
      </c>
      <c r="EI176" s="1182" t="s">
        <v>1023</v>
      </c>
      <c r="EJ176" s="1182" t="s">
        <v>1023</v>
      </c>
      <c r="EK176" s="1182" t="s">
        <v>1023</v>
      </c>
      <c r="EL176" s="1182">
        <v>2</v>
      </c>
      <c r="EM176" s="1182">
        <v>1</v>
      </c>
      <c r="EN176" s="1182">
        <v>5</v>
      </c>
      <c r="EO176" s="1182" t="s">
        <v>1023</v>
      </c>
      <c r="EP176" s="1182" t="s">
        <v>1023</v>
      </c>
      <c r="EQ176" s="1182" t="s">
        <v>1023</v>
      </c>
      <c r="ER176" s="1182" t="s">
        <v>1023</v>
      </c>
      <c r="ES176" s="1182" t="s">
        <v>1023</v>
      </c>
      <c r="ET176" s="1182">
        <v>1</v>
      </c>
      <c r="EU176" s="1182">
        <v>2</v>
      </c>
      <c r="EV176" s="1182">
        <v>1</v>
      </c>
      <c r="EW176" s="1182">
        <v>5</v>
      </c>
      <c r="EX176" s="1182">
        <v>5</v>
      </c>
      <c r="EY176" s="1182">
        <v>14</v>
      </c>
      <c r="EZ176" s="1182">
        <v>8</v>
      </c>
      <c r="FA176" s="1182">
        <v>4</v>
      </c>
      <c r="FB176" s="1182" t="s">
        <v>1023</v>
      </c>
      <c r="FC176" s="1182" t="s">
        <v>1023</v>
      </c>
      <c r="FD176" s="1182" t="s">
        <v>1023</v>
      </c>
      <c r="FE176" s="1182" t="s">
        <v>1023</v>
      </c>
      <c r="FF176" s="1182">
        <v>4</v>
      </c>
      <c r="FG176" s="1182">
        <v>1</v>
      </c>
      <c r="FH176" s="1182" t="s">
        <v>1023</v>
      </c>
      <c r="FI176" s="1182">
        <v>5</v>
      </c>
      <c r="FJ176" s="1182">
        <v>5</v>
      </c>
      <c r="FK176" s="1182">
        <v>6</v>
      </c>
      <c r="FL176" s="1182">
        <v>8</v>
      </c>
      <c r="FM176" s="1182">
        <v>6</v>
      </c>
      <c r="FN176" s="1182">
        <v>7</v>
      </c>
      <c r="FO176" s="1182" t="s">
        <v>1023</v>
      </c>
      <c r="FP176" s="1182" t="s">
        <v>1023</v>
      </c>
      <c r="FQ176" s="1182" t="s">
        <v>1023</v>
      </c>
      <c r="FR176" s="1182">
        <v>1</v>
      </c>
      <c r="FS176" s="1182">
        <v>1</v>
      </c>
      <c r="FT176" s="1182" t="s">
        <v>1023</v>
      </c>
      <c r="FU176" s="1182" t="s">
        <v>1023</v>
      </c>
      <c r="FV176" s="1182">
        <v>2</v>
      </c>
      <c r="FW176" s="1182" t="s">
        <v>1023</v>
      </c>
      <c r="FX176" s="1182" t="s">
        <v>1023</v>
      </c>
      <c r="FY176" s="1182">
        <v>2</v>
      </c>
      <c r="FZ176" s="1182">
        <v>2</v>
      </c>
      <c r="GA176" s="1182" t="s">
        <v>1023</v>
      </c>
      <c r="GB176" s="1182" t="s">
        <v>1023</v>
      </c>
      <c r="GC176" s="1182" t="s">
        <v>1023</v>
      </c>
      <c r="GD176" s="1182" t="s">
        <v>1023</v>
      </c>
      <c r="GE176" s="1182" t="s">
        <v>1023</v>
      </c>
      <c r="GF176" s="1182" t="s">
        <v>1023</v>
      </c>
      <c r="GG176" s="1182" t="s">
        <v>1023</v>
      </c>
      <c r="GH176" s="1182" t="s">
        <v>1023</v>
      </c>
      <c r="GI176" s="1182" t="s">
        <v>1023</v>
      </c>
      <c r="GJ176" s="1182" t="s">
        <v>1023</v>
      </c>
      <c r="GK176" s="1182">
        <v>1</v>
      </c>
      <c r="GL176" s="1182" t="s">
        <v>1023</v>
      </c>
      <c r="GM176" s="1182">
        <v>3</v>
      </c>
      <c r="GN176" s="1182" t="s">
        <v>1023</v>
      </c>
      <c r="GO176" s="1182" t="s">
        <v>1023</v>
      </c>
      <c r="GP176" s="1182" t="s">
        <v>1023</v>
      </c>
      <c r="GQ176" s="1182" t="s">
        <v>1023</v>
      </c>
      <c r="GR176" s="1182" t="s">
        <v>1023</v>
      </c>
      <c r="GS176" s="1182" t="s">
        <v>1023</v>
      </c>
      <c r="GT176" s="1182" t="s">
        <v>1023</v>
      </c>
      <c r="GU176" s="1182">
        <v>1</v>
      </c>
      <c r="GV176" s="1182" t="s">
        <v>1023</v>
      </c>
      <c r="GW176" s="1182" t="s">
        <v>1023</v>
      </c>
      <c r="GX176" s="1182" t="s">
        <v>1023</v>
      </c>
      <c r="GY176" s="1182" t="s">
        <v>1023</v>
      </c>
      <c r="GZ176" s="1182" t="s">
        <v>1023</v>
      </c>
      <c r="HA176" s="1182" t="s">
        <v>1023</v>
      </c>
      <c r="HB176" s="1182" t="s">
        <v>1023</v>
      </c>
      <c r="HC176" s="1182">
        <v>2</v>
      </c>
      <c r="HD176" s="1182">
        <v>7</v>
      </c>
      <c r="HE176" s="1182">
        <v>7</v>
      </c>
      <c r="HF176" s="1182">
        <v>5</v>
      </c>
      <c r="HG176" s="1182">
        <v>11</v>
      </c>
      <c r="HH176" s="1182">
        <v>12</v>
      </c>
      <c r="HI176" s="1182">
        <v>12</v>
      </c>
      <c r="HJ176" s="1182">
        <v>22</v>
      </c>
      <c r="HK176" s="1182">
        <v>16</v>
      </c>
      <c r="HL176" s="1182">
        <v>27</v>
      </c>
      <c r="HM176" s="1182" t="s">
        <v>1023</v>
      </c>
      <c r="HN176" s="1182" t="s">
        <v>1023</v>
      </c>
      <c r="HO176" s="1182" t="s">
        <v>1023</v>
      </c>
      <c r="HP176" s="1182">
        <v>1</v>
      </c>
      <c r="HQ176" s="1182" t="s">
        <v>1023</v>
      </c>
      <c r="HR176" s="1182">
        <v>2</v>
      </c>
      <c r="HS176" s="1182">
        <v>1</v>
      </c>
      <c r="HT176" s="1182">
        <v>2</v>
      </c>
      <c r="HU176" s="1182">
        <v>2</v>
      </c>
      <c r="HV176" s="1182" t="s">
        <v>1023</v>
      </c>
      <c r="HW176" s="1182">
        <v>4</v>
      </c>
      <c r="HX176" s="1182">
        <v>4</v>
      </c>
      <c r="HY176" s="1182">
        <v>7</v>
      </c>
      <c r="HZ176" s="1182" t="s">
        <v>1023</v>
      </c>
      <c r="IA176" s="1182" t="s">
        <v>1023</v>
      </c>
      <c r="IB176" s="1182" t="s">
        <v>1023</v>
      </c>
      <c r="IC176" s="1182">
        <v>1</v>
      </c>
      <c r="ID176" s="1182" t="s">
        <v>1023</v>
      </c>
      <c r="IE176" s="1182" t="s">
        <v>1023</v>
      </c>
      <c r="IF176" s="1182" t="s">
        <v>1023</v>
      </c>
      <c r="IG176" s="1182" t="s">
        <v>1023</v>
      </c>
      <c r="IH176" s="1182" t="s">
        <v>1023</v>
      </c>
      <c r="II176" s="1182" t="s">
        <v>1023</v>
      </c>
      <c r="IJ176" s="1182">
        <v>1</v>
      </c>
      <c r="IK176" s="1182" t="s">
        <v>1023</v>
      </c>
      <c r="IL176" s="1182" t="s">
        <v>1023</v>
      </c>
      <c r="IM176" s="1182" t="s">
        <v>1023</v>
      </c>
      <c r="IN176" s="1182" t="s">
        <v>1023</v>
      </c>
      <c r="IO176" s="1182" t="s">
        <v>1023</v>
      </c>
      <c r="IP176" s="1182" t="s">
        <v>1023</v>
      </c>
      <c r="IQ176" s="1182" t="s">
        <v>1023</v>
      </c>
      <c r="IR176" s="1182" t="s">
        <v>1023</v>
      </c>
      <c r="IS176" s="1182" t="s">
        <v>1023</v>
      </c>
      <c r="IT176" s="1182" t="s">
        <v>1023</v>
      </c>
      <c r="IU176" s="1182">
        <v>1</v>
      </c>
      <c r="IV176" s="1182">
        <v>1</v>
      </c>
      <c r="IW176" s="1182">
        <v>2</v>
      </c>
      <c r="IX176" s="1182">
        <v>1</v>
      </c>
      <c r="IY176" s="1182">
        <v>1</v>
      </c>
      <c r="IZ176" s="1182">
        <v>1</v>
      </c>
      <c r="JA176" s="1182">
        <v>6</v>
      </c>
      <c r="JB176" s="1182">
        <v>2</v>
      </c>
      <c r="JC176" s="1182" t="s">
        <v>1023</v>
      </c>
      <c r="JD176" s="1182" t="s">
        <v>1023</v>
      </c>
      <c r="JE176" s="1182" t="s">
        <v>1023</v>
      </c>
      <c r="JF176" s="1182" t="s">
        <v>1023</v>
      </c>
      <c r="JG176" s="1182" t="s">
        <v>1023</v>
      </c>
      <c r="JH176" s="1182" t="s">
        <v>1023</v>
      </c>
      <c r="JI176" s="1182" t="s">
        <v>1023</v>
      </c>
      <c r="JJ176" s="1182">
        <v>3</v>
      </c>
      <c r="JK176" s="1182">
        <v>1</v>
      </c>
      <c r="JL176" s="1182">
        <v>3</v>
      </c>
      <c r="JM176" s="1182">
        <v>2</v>
      </c>
      <c r="JN176" s="1182" t="s">
        <v>1023</v>
      </c>
      <c r="JO176" s="1182">
        <v>3</v>
      </c>
      <c r="JP176" s="1182" t="s">
        <v>1023</v>
      </c>
      <c r="JQ176" s="1182" t="s">
        <v>1023</v>
      </c>
      <c r="JR176" s="1182" t="s">
        <v>1023</v>
      </c>
      <c r="JS176" s="1182" t="s">
        <v>1023</v>
      </c>
      <c r="JT176" s="1182" t="s">
        <v>1023</v>
      </c>
      <c r="JU176" s="1182" t="s">
        <v>1023</v>
      </c>
      <c r="JV176" s="1182">
        <v>2</v>
      </c>
      <c r="JW176" s="1182">
        <v>2</v>
      </c>
      <c r="JX176" s="1182" t="s">
        <v>1023</v>
      </c>
      <c r="JY176" s="1182">
        <v>1</v>
      </c>
      <c r="JZ176" s="1182">
        <v>8</v>
      </c>
      <c r="KA176" s="1182">
        <v>4</v>
      </c>
      <c r="KB176" s="1182">
        <v>2</v>
      </c>
      <c r="KC176" s="1182" t="s">
        <v>1023</v>
      </c>
      <c r="KD176" s="1182" t="s">
        <v>1023</v>
      </c>
      <c r="KE176" s="1182" t="s">
        <v>1023</v>
      </c>
      <c r="KF176" s="1182" t="s">
        <v>1023</v>
      </c>
      <c r="KG176" s="1182" t="s">
        <v>1023</v>
      </c>
      <c r="KH176" s="1182" t="s">
        <v>1023</v>
      </c>
      <c r="KI176" s="1182" t="s">
        <v>1023</v>
      </c>
      <c r="KJ176" s="1182">
        <v>1</v>
      </c>
      <c r="KK176" s="1182">
        <v>1</v>
      </c>
      <c r="KL176" s="1182">
        <v>1</v>
      </c>
      <c r="KM176" s="1182">
        <v>1</v>
      </c>
      <c r="KN176" s="1182" t="s">
        <v>1023</v>
      </c>
      <c r="KO176" s="1182">
        <v>1</v>
      </c>
      <c r="KP176" s="1182" t="s">
        <v>1023</v>
      </c>
      <c r="KQ176" s="1182" t="s">
        <v>1023</v>
      </c>
      <c r="KR176" s="1182" t="s">
        <v>1023</v>
      </c>
      <c r="KS176" s="1182" t="s">
        <v>1023</v>
      </c>
      <c r="KT176" s="1182" t="s">
        <v>1023</v>
      </c>
      <c r="KU176" s="1182" t="s">
        <v>1023</v>
      </c>
      <c r="KV176" s="1182">
        <v>1</v>
      </c>
      <c r="KW176" s="1182">
        <v>1</v>
      </c>
      <c r="KX176" s="1182" t="s">
        <v>1023</v>
      </c>
      <c r="KY176" s="1182" t="s">
        <v>1023</v>
      </c>
    </row>
    <row r="177" spans="2:311" ht="15" customHeight="1">
      <c r="B177" s="1501" t="s">
        <v>1145</v>
      </c>
      <c r="C177" s="1501" t="s">
        <v>49</v>
      </c>
      <c r="D177" s="1501" t="s">
        <v>49</v>
      </c>
      <c r="E177" s="1182">
        <v>370</v>
      </c>
      <c r="F177" s="1182">
        <v>370</v>
      </c>
      <c r="G177" s="1182" t="s">
        <v>1023</v>
      </c>
      <c r="H177" s="1182" t="s">
        <v>1023</v>
      </c>
      <c r="I177" s="1182" t="s">
        <v>1023</v>
      </c>
      <c r="J177" s="1182" t="s">
        <v>1023</v>
      </c>
      <c r="K177" s="1182" t="s">
        <v>1023</v>
      </c>
      <c r="L177" s="1182" t="s">
        <v>1023</v>
      </c>
      <c r="M177" s="1182">
        <v>1</v>
      </c>
      <c r="N177" s="1182" t="s">
        <v>1023</v>
      </c>
      <c r="O177" s="1182">
        <v>1</v>
      </c>
      <c r="P177" s="1182">
        <v>3</v>
      </c>
      <c r="Q177" s="1182">
        <v>9</v>
      </c>
      <c r="R177" s="1182">
        <v>3</v>
      </c>
      <c r="S177" s="1182">
        <v>18</v>
      </c>
      <c r="T177" s="1182" t="s">
        <v>1023</v>
      </c>
      <c r="U177" s="1182" t="s">
        <v>1023</v>
      </c>
      <c r="V177" s="1182" t="s">
        <v>1023</v>
      </c>
      <c r="W177" s="1182" t="s">
        <v>1023</v>
      </c>
      <c r="X177" s="1182">
        <v>1</v>
      </c>
      <c r="Y177" s="1182" t="s">
        <v>1023</v>
      </c>
      <c r="Z177" s="1182" t="s">
        <v>1023</v>
      </c>
      <c r="AA177" s="1182" t="s">
        <v>1023</v>
      </c>
      <c r="AB177" s="1182" t="s">
        <v>1023</v>
      </c>
      <c r="AC177" s="1182" t="s">
        <v>1023</v>
      </c>
      <c r="AD177" s="1182" t="s">
        <v>1023</v>
      </c>
      <c r="AE177" s="1182" t="s">
        <v>1023</v>
      </c>
      <c r="AF177" s="1182">
        <v>2</v>
      </c>
      <c r="AG177" s="1182" t="s">
        <v>1023</v>
      </c>
      <c r="AH177" s="1182" t="s">
        <v>1023</v>
      </c>
      <c r="AI177" s="1182" t="s">
        <v>1023</v>
      </c>
      <c r="AJ177" s="1182" t="s">
        <v>1023</v>
      </c>
      <c r="AK177" s="1182" t="s">
        <v>1023</v>
      </c>
      <c r="AL177" s="1182">
        <v>1</v>
      </c>
      <c r="AM177" s="1182" t="s">
        <v>1023</v>
      </c>
      <c r="AN177" s="1182">
        <v>1</v>
      </c>
      <c r="AO177" s="1182">
        <v>2</v>
      </c>
      <c r="AP177" s="1182">
        <v>2</v>
      </c>
      <c r="AQ177" s="1182">
        <v>5</v>
      </c>
      <c r="AR177" s="1182">
        <v>13</v>
      </c>
      <c r="AS177" s="1182" t="s">
        <v>1023</v>
      </c>
      <c r="AT177" s="1182" t="s">
        <v>1023</v>
      </c>
      <c r="AU177" s="1182" t="s">
        <v>1023</v>
      </c>
      <c r="AV177" s="1182" t="s">
        <v>1023</v>
      </c>
      <c r="AW177" s="1182" t="s">
        <v>1023</v>
      </c>
      <c r="AX177" s="1182" t="s">
        <v>1023</v>
      </c>
      <c r="AY177" s="1182" t="s">
        <v>1023</v>
      </c>
      <c r="AZ177" s="1182" t="s">
        <v>1023</v>
      </c>
      <c r="BA177" s="1182">
        <v>2</v>
      </c>
      <c r="BB177" s="1182">
        <v>2</v>
      </c>
      <c r="BC177" s="1182">
        <v>3</v>
      </c>
      <c r="BD177" s="1182">
        <v>2</v>
      </c>
      <c r="BE177" s="1182" t="s">
        <v>1023</v>
      </c>
      <c r="BF177" s="1182" t="s">
        <v>1023</v>
      </c>
      <c r="BG177" s="1182" t="s">
        <v>1023</v>
      </c>
      <c r="BH177" s="1182" t="s">
        <v>1023</v>
      </c>
      <c r="BI177" s="1182" t="s">
        <v>1023</v>
      </c>
      <c r="BJ177" s="1182" t="s">
        <v>1023</v>
      </c>
      <c r="BK177" s="1182" t="s">
        <v>1023</v>
      </c>
      <c r="BL177" s="1182" t="s">
        <v>1023</v>
      </c>
      <c r="BM177" s="1182" t="s">
        <v>1023</v>
      </c>
      <c r="BN177" s="1182" t="s">
        <v>1023</v>
      </c>
      <c r="BO177" s="1182" t="s">
        <v>1023</v>
      </c>
      <c r="BP177" s="1182">
        <v>1</v>
      </c>
      <c r="BQ177" s="1182">
        <v>1</v>
      </c>
      <c r="BR177" s="1182" t="s">
        <v>1023</v>
      </c>
      <c r="BS177" s="1182" t="s">
        <v>1023</v>
      </c>
      <c r="BT177" s="1182" t="s">
        <v>1023</v>
      </c>
      <c r="BU177" s="1182" t="s">
        <v>1023</v>
      </c>
      <c r="BV177" s="1182">
        <v>1</v>
      </c>
      <c r="BW177" s="1182">
        <v>1</v>
      </c>
      <c r="BX177" s="1182" t="s">
        <v>1023</v>
      </c>
      <c r="BY177" s="1182" t="s">
        <v>1023</v>
      </c>
      <c r="BZ177" s="1182">
        <v>2</v>
      </c>
      <c r="CA177" s="1182">
        <v>1</v>
      </c>
      <c r="CB177" s="1182">
        <v>4</v>
      </c>
      <c r="CC177" s="1182">
        <v>1</v>
      </c>
      <c r="CD177" s="1182">
        <v>4</v>
      </c>
      <c r="CE177" s="1182" t="s">
        <v>1023</v>
      </c>
      <c r="CF177" s="1182" t="s">
        <v>1023</v>
      </c>
      <c r="CG177" s="1182" t="s">
        <v>1023</v>
      </c>
      <c r="CH177" s="1182" t="s">
        <v>1023</v>
      </c>
      <c r="CI177" s="1182">
        <v>1</v>
      </c>
      <c r="CJ177" s="1182">
        <v>1</v>
      </c>
      <c r="CK177" s="1182" t="s">
        <v>1023</v>
      </c>
      <c r="CL177" s="1182">
        <v>1</v>
      </c>
      <c r="CM177" s="1182">
        <v>1</v>
      </c>
      <c r="CN177" s="1182">
        <v>1</v>
      </c>
      <c r="CO177" s="1182">
        <v>3</v>
      </c>
      <c r="CP177" s="1182">
        <v>3</v>
      </c>
      <c r="CQ177" s="1182">
        <v>21</v>
      </c>
      <c r="CR177" s="1182" t="s">
        <v>1023</v>
      </c>
      <c r="CS177" s="1182" t="s">
        <v>1023</v>
      </c>
      <c r="CT177" s="1182" t="s">
        <v>1023</v>
      </c>
      <c r="CU177" s="1182" t="s">
        <v>1023</v>
      </c>
      <c r="CV177" s="1182" t="s">
        <v>1023</v>
      </c>
      <c r="CW177" s="1182" t="s">
        <v>1023</v>
      </c>
      <c r="CX177" s="1182" t="s">
        <v>1023</v>
      </c>
      <c r="CY177" s="1182" t="s">
        <v>1023</v>
      </c>
      <c r="CZ177" s="1182" t="s">
        <v>1023</v>
      </c>
      <c r="DA177" s="1182" t="s">
        <v>1023</v>
      </c>
      <c r="DB177" s="1182">
        <v>1</v>
      </c>
      <c r="DC177" s="1182" t="s">
        <v>1023</v>
      </c>
      <c r="DD177" s="1182" t="s">
        <v>1023</v>
      </c>
      <c r="DE177" s="1182" t="s">
        <v>1023</v>
      </c>
      <c r="DF177" s="1182" t="s">
        <v>1023</v>
      </c>
      <c r="DG177" s="1182" t="s">
        <v>1023</v>
      </c>
      <c r="DH177" s="1182">
        <v>1</v>
      </c>
      <c r="DI177" s="1182" t="s">
        <v>1023</v>
      </c>
      <c r="DJ177" s="1182">
        <v>1</v>
      </c>
      <c r="DK177" s="1182">
        <v>1</v>
      </c>
      <c r="DL177" s="1182" t="s">
        <v>1023</v>
      </c>
      <c r="DM177" s="1182">
        <v>5</v>
      </c>
      <c r="DN177" s="1182">
        <v>8</v>
      </c>
      <c r="DO177" s="1182">
        <v>3</v>
      </c>
      <c r="DP177" s="1182">
        <v>14</v>
      </c>
      <c r="DQ177" s="1182" t="s">
        <v>1023</v>
      </c>
      <c r="DR177" s="1182" t="s">
        <v>1023</v>
      </c>
      <c r="DS177" s="1182" t="s">
        <v>1023</v>
      </c>
      <c r="DT177" s="1182">
        <v>2</v>
      </c>
      <c r="DU177" s="1182">
        <v>2</v>
      </c>
      <c r="DV177" s="1182" t="s">
        <v>1023</v>
      </c>
      <c r="DW177" s="1182" t="s">
        <v>1023</v>
      </c>
      <c r="DX177" s="1182">
        <v>1</v>
      </c>
      <c r="DY177" s="1182" t="s">
        <v>1023</v>
      </c>
      <c r="DZ177" s="1182">
        <v>1</v>
      </c>
      <c r="EA177" s="1182">
        <v>5</v>
      </c>
      <c r="EB177" s="1182">
        <v>8</v>
      </c>
      <c r="EC177" s="1182" t="s">
        <v>1023</v>
      </c>
      <c r="ED177" s="1182" t="s">
        <v>1023</v>
      </c>
      <c r="EE177" s="1182" t="s">
        <v>1023</v>
      </c>
      <c r="EF177" s="1182">
        <v>1</v>
      </c>
      <c r="EG177" s="1182" t="s">
        <v>1023</v>
      </c>
      <c r="EH177" s="1182" t="s">
        <v>1023</v>
      </c>
      <c r="EI177" s="1182" t="s">
        <v>1023</v>
      </c>
      <c r="EJ177" s="1182">
        <v>1</v>
      </c>
      <c r="EK177" s="1182" t="s">
        <v>1023</v>
      </c>
      <c r="EL177" s="1182">
        <v>2</v>
      </c>
      <c r="EM177" s="1182">
        <v>3</v>
      </c>
      <c r="EN177" s="1182">
        <v>19</v>
      </c>
      <c r="EO177" s="1182" t="s">
        <v>1023</v>
      </c>
      <c r="EP177" s="1182" t="s">
        <v>1023</v>
      </c>
      <c r="EQ177" s="1182" t="s">
        <v>1023</v>
      </c>
      <c r="ER177" s="1182" t="s">
        <v>1023</v>
      </c>
      <c r="ES177" s="1182" t="s">
        <v>1023</v>
      </c>
      <c r="ET177" s="1182" t="s">
        <v>1023</v>
      </c>
      <c r="EU177" s="1182">
        <v>1</v>
      </c>
      <c r="EV177" s="1182">
        <v>1</v>
      </c>
      <c r="EW177" s="1182" t="s">
        <v>1023</v>
      </c>
      <c r="EX177" s="1182">
        <v>1</v>
      </c>
      <c r="EY177" s="1182">
        <v>4</v>
      </c>
      <c r="EZ177" s="1182" t="s">
        <v>1023</v>
      </c>
      <c r="FA177" s="1182">
        <v>5</v>
      </c>
      <c r="FB177" s="1182" t="s">
        <v>1023</v>
      </c>
      <c r="FC177" s="1182" t="s">
        <v>1023</v>
      </c>
      <c r="FD177" s="1182" t="s">
        <v>1023</v>
      </c>
      <c r="FE177" s="1182" t="s">
        <v>1023</v>
      </c>
      <c r="FF177" s="1182">
        <v>1</v>
      </c>
      <c r="FG177" s="1182" t="s">
        <v>1023</v>
      </c>
      <c r="FH177" s="1182" t="s">
        <v>1023</v>
      </c>
      <c r="FI177" s="1182" t="s">
        <v>1023</v>
      </c>
      <c r="FJ177" s="1182">
        <v>2</v>
      </c>
      <c r="FK177" s="1182">
        <v>2</v>
      </c>
      <c r="FL177" s="1182">
        <v>6</v>
      </c>
      <c r="FM177" s="1182">
        <v>4</v>
      </c>
      <c r="FN177" s="1182">
        <v>6</v>
      </c>
      <c r="FO177" s="1182" t="s">
        <v>1023</v>
      </c>
      <c r="FP177" s="1182" t="s">
        <v>1023</v>
      </c>
      <c r="FQ177" s="1182" t="s">
        <v>1023</v>
      </c>
      <c r="FR177" s="1182">
        <v>1</v>
      </c>
      <c r="FS177" s="1182" t="s">
        <v>1023</v>
      </c>
      <c r="FT177" s="1182" t="s">
        <v>1023</v>
      </c>
      <c r="FU177" s="1182" t="s">
        <v>1023</v>
      </c>
      <c r="FV177" s="1182" t="s">
        <v>1023</v>
      </c>
      <c r="FW177" s="1182" t="s">
        <v>1023</v>
      </c>
      <c r="FX177" s="1182">
        <v>2</v>
      </c>
      <c r="FY177" s="1182">
        <v>1</v>
      </c>
      <c r="FZ177" s="1182">
        <v>1</v>
      </c>
      <c r="GA177" s="1182" t="s">
        <v>1023</v>
      </c>
      <c r="GB177" s="1182" t="s">
        <v>1023</v>
      </c>
      <c r="GC177" s="1182" t="s">
        <v>1023</v>
      </c>
      <c r="GD177" s="1182" t="s">
        <v>1023</v>
      </c>
      <c r="GE177" s="1182" t="s">
        <v>1023</v>
      </c>
      <c r="GF177" s="1182" t="s">
        <v>1023</v>
      </c>
      <c r="GG177" s="1182" t="s">
        <v>1023</v>
      </c>
      <c r="GH177" s="1182" t="s">
        <v>1023</v>
      </c>
      <c r="GI177" s="1182" t="s">
        <v>1023</v>
      </c>
      <c r="GJ177" s="1182" t="s">
        <v>1023</v>
      </c>
      <c r="GK177" s="1182">
        <v>1</v>
      </c>
      <c r="GL177" s="1182" t="s">
        <v>1023</v>
      </c>
      <c r="GM177" s="1182" t="s">
        <v>1023</v>
      </c>
      <c r="GN177" s="1182" t="s">
        <v>1023</v>
      </c>
      <c r="GO177" s="1182" t="s">
        <v>1023</v>
      </c>
      <c r="GP177" s="1182" t="s">
        <v>1023</v>
      </c>
      <c r="GQ177" s="1182" t="s">
        <v>1023</v>
      </c>
      <c r="GR177" s="1182" t="s">
        <v>1023</v>
      </c>
      <c r="GS177" s="1182" t="s">
        <v>1023</v>
      </c>
      <c r="GT177" s="1182" t="s">
        <v>1023</v>
      </c>
      <c r="GU177" s="1182" t="s">
        <v>1023</v>
      </c>
      <c r="GV177" s="1182" t="s">
        <v>1023</v>
      </c>
      <c r="GW177" s="1182" t="s">
        <v>1023</v>
      </c>
      <c r="GX177" s="1182" t="s">
        <v>1023</v>
      </c>
      <c r="GY177" s="1182">
        <v>1</v>
      </c>
      <c r="GZ177" s="1182" t="s">
        <v>1023</v>
      </c>
      <c r="HA177" s="1182" t="s">
        <v>1023</v>
      </c>
      <c r="HB177" s="1182" t="s">
        <v>1023</v>
      </c>
      <c r="HC177" s="1182" t="s">
        <v>1023</v>
      </c>
      <c r="HD177" s="1182" t="s">
        <v>1023</v>
      </c>
      <c r="HE177" s="1182" t="s">
        <v>1023</v>
      </c>
      <c r="HF177" s="1182">
        <v>1</v>
      </c>
      <c r="HG177" s="1182">
        <v>4</v>
      </c>
      <c r="HH177" s="1182">
        <v>7</v>
      </c>
      <c r="HI177" s="1182">
        <v>8</v>
      </c>
      <c r="HJ177" s="1182">
        <v>24</v>
      </c>
      <c r="HK177" s="1182">
        <v>17</v>
      </c>
      <c r="HL177" s="1182">
        <v>42</v>
      </c>
      <c r="HM177" s="1182" t="s">
        <v>1023</v>
      </c>
      <c r="HN177" s="1182" t="s">
        <v>1023</v>
      </c>
      <c r="HO177" s="1182" t="s">
        <v>1023</v>
      </c>
      <c r="HP177" s="1182" t="s">
        <v>1023</v>
      </c>
      <c r="HQ177" s="1182" t="s">
        <v>1023</v>
      </c>
      <c r="HR177" s="1182" t="s">
        <v>1023</v>
      </c>
      <c r="HS177" s="1182" t="s">
        <v>1023</v>
      </c>
      <c r="HT177" s="1182" t="s">
        <v>1023</v>
      </c>
      <c r="HU177" s="1182" t="s">
        <v>1023</v>
      </c>
      <c r="HV177" s="1182" t="s">
        <v>1023</v>
      </c>
      <c r="HW177" s="1182">
        <v>1</v>
      </c>
      <c r="HX177" s="1182">
        <v>1</v>
      </c>
      <c r="HY177" s="1182">
        <v>3</v>
      </c>
      <c r="HZ177" s="1182" t="s">
        <v>1023</v>
      </c>
      <c r="IA177" s="1182" t="s">
        <v>1023</v>
      </c>
      <c r="IB177" s="1182" t="s">
        <v>1023</v>
      </c>
      <c r="IC177" s="1182" t="s">
        <v>1023</v>
      </c>
      <c r="ID177" s="1182" t="s">
        <v>1023</v>
      </c>
      <c r="IE177" s="1182" t="s">
        <v>1023</v>
      </c>
      <c r="IF177" s="1182" t="s">
        <v>1023</v>
      </c>
      <c r="IG177" s="1182" t="s">
        <v>1023</v>
      </c>
      <c r="IH177" s="1182" t="s">
        <v>1023</v>
      </c>
      <c r="II177" s="1182" t="s">
        <v>1023</v>
      </c>
      <c r="IJ177" s="1182">
        <v>1</v>
      </c>
      <c r="IK177" s="1182">
        <v>1</v>
      </c>
      <c r="IL177" s="1182" t="s">
        <v>1023</v>
      </c>
      <c r="IM177" s="1182" t="s">
        <v>1023</v>
      </c>
      <c r="IN177" s="1182" t="s">
        <v>1023</v>
      </c>
      <c r="IO177" s="1182" t="s">
        <v>1023</v>
      </c>
      <c r="IP177" s="1182" t="s">
        <v>1023</v>
      </c>
      <c r="IQ177" s="1182" t="s">
        <v>1023</v>
      </c>
      <c r="IR177" s="1182" t="s">
        <v>1023</v>
      </c>
      <c r="IS177" s="1182" t="s">
        <v>1023</v>
      </c>
      <c r="IT177" s="1182" t="s">
        <v>1023</v>
      </c>
      <c r="IU177" s="1182" t="s">
        <v>1023</v>
      </c>
      <c r="IV177" s="1182" t="s">
        <v>1023</v>
      </c>
      <c r="IW177" s="1182" t="s">
        <v>1023</v>
      </c>
      <c r="IX177" s="1182" t="s">
        <v>1023</v>
      </c>
      <c r="IY177" s="1182" t="s">
        <v>1023</v>
      </c>
      <c r="IZ177" s="1182" t="s">
        <v>1023</v>
      </c>
      <c r="JA177" s="1182">
        <v>2</v>
      </c>
      <c r="JB177" s="1182" t="s">
        <v>1023</v>
      </c>
      <c r="JC177" s="1182">
        <v>2</v>
      </c>
      <c r="JD177" s="1182" t="s">
        <v>1023</v>
      </c>
      <c r="JE177" s="1182" t="s">
        <v>1023</v>
      </c>
      <c r="JF177" s="1182" t="s">
        <v>1023</v>
      </c>
      <c r="JG177" s="1182" t="s">
        <v>1023</v>
      </c>
      <c r="JH177" s="1182" t="s">
        <v>1023</v>
      </c>
      <c r="JI177" s="1182" t="s">
        <v>1023</v>
      </c>
      <c r="JJ177" s="1182" t="s">
        <v>1023</v>
      </c>
      <c r="JK177" s="1182" t="s">
        <v>1023</v>
      </c>
      <c r="JL177" s="1182" t="s">
        <v>1023</v>
      </c>
      <c r="JM177" s="1182" t="s">
        <v>1023</v>
      </c>
      <c r="JN177" s="1182" t="s">
        <v>1023</v>
      </c>
      <c r="JO177" s="1182">
        <v>2</v>
      </c>
      <c r="JP177" s="1182" t="s">
        <v>1023</v>
      </c>
      <c r="JQ177" s="1182" t="s">
        <v>1023</v>
      </c>
      <c r="JR177" s="1182" t="s">
        <v>1023</v>
      </c>
      <c r="JS177" s="1182">
        <v>1</v>
      </c>
      <c r="JT177" s="1182" t="s">
        <v>1023</v>
      </c>
      <c r="JU177" s="1182" t="s">
        <v>1023</v>
      </c>
      <c r="JV177" s="1182">
        <v>1</v>
      </c>
      <c r="JW177" s="1182" t="s">
        <v>1023</v>
      </c>
      <c r="JX177" s="1182">
        <v>2</v>
      </c>
      <c r="JY177" s="1182">
        <v>1</v>
      </c>
      <c r="JZ177" s="1182">
        <v>2</v>
      </c>
      <c r="KA177" s="1182">
        <v>1</v>
      </c>
      <c r="KB177" s="1182">
        <v>5</v>
      </c>
      <c r="KC177" s="1182" t="s">
        <v>1023</v>
      </c>
      <c r="KD177" s="1182" t="s">
        <v>1023</v>
      </c>
      <c r="KE177" s="1182" t="s">
        <v>1023</v>
      </c>
      <c r="KF177" s="1182" t="s">
        <v>1023</v>
      </c>
      <c r="KG177" s="1182" t="s">
        <v>1023</v>
      </c>
      <c r="KH177" s="1182" t="s">
        <v>1023</v>
      </c>
      <c r="KI177" s="1182" t="s">
        <v>1023</v>
      </c>
      <c r="KJ177" s="1182" t="s">
        <v>1023</v>
      </c>
      <c r="KK177" s="1182" t="s">
        <v>1023</v>
      </c>
      <c r="KL177" s="1182">
        <v>1</v>
      </c>
      <c r="KM177" s="1182">
        <v>1</v>
      </c>
      <c r="KN177" s="1182" t="s">
        <v>1023</v>
      </c>
      <c r="KO177" s="1182">
        <v>1</v>
      </c>
      <c r="KP177" s="1182" t="s">
        <v>1023</v>
      </c>
      <c r="KQ177" s="1182" t="s">
        <v>1023</v>
      </c>
      <c r="KR177" s="1182" t="s">
        <v>1023</v>
      </c>
      <c r="KS177" s="1182" t="s">
        <v>1023</v>
      </c>
      <c r="KT177" s="1182" t="s">
        <v>1023</v>
      </c>
      <c r="KU177" s="1182" t="s">
        <v>1023</v>
      </c>
      <c r="KV177" s="1182" t="s">
        <v>1023</v>
      </c>
      <c r="KW177" s="1182" t="s">
        <v>1023</v>
      </c>
      <c r="KX177" s="1182" t="s">
        <v>1023</v>
      </c>
      <c r="KY177" s="1182" t="s">
        <v>1023</v>
      </c>
    </row>
    <row r="178" spans="2:311" ht="15" customHeight="1">
      <c r="B178" s="1501"/>
      <c r="C178" s="1501" t="s">
        <v>70</v>
      </c>
      <c r="D178" s="1503"/>
      <c r="E178" s="1182">
        <v>285</v>
      </c>
      <c r="F178" s="1182">
        <v>285</v>
      </c>
      <c r="G178" s="1182" t="s">
        <v>1023</v>
      </c>
      <c r="H178" s="1182" t="s">
        <v>1023</v>
      </c>
      <c r="I178" s="1182" t="s">
        <v>1023</v>
      </c>
      <c r="J178" s="1182" t="s">
        <v>1023</v>
      </c>
      <c r="K178" s="1182" t="s">
        <v>1023</v>
      </c>
      <c r="L178" s="1182" t="s">
        <v>1023</v>
      </c>
      <c r="M178" s="1182" t="s">
        <v>1023</v>
      </c>
      <c r="N178" s="1182" t="s">
        <v>1023</v>
      </c>
      <c r="O178" s="1182">
        <v>1</v>
      </c>
      <c r="P178" s="1182">
        <v>3</v>
      </c>
      <c r="Q178" s="1182">
        <v>8</v>
      </c>
      <c r="R178" s="1182">
        <v>2</v>
      </c>
      <c r="S178" s="1182">
        <v>11</v>
      </c>
      <c r="T178" s="1182" t="s">
        <v>1023</v>
      </c>
      <c r="U178" s="1182" t="s">
        <v>1023</v>
      </c>
      <c r="V178" s="1182" t="s">
        <v>1023</v>
      </c>
      <c r="W178" s="1182" t="s">
        <v>1023</v>
      </c>
      <c r="X178" s="1182">
        <v>1</v>
      </c>
      <c r="Y178" s="1182" t="s">
        <v>1023</v>
      </c>
      <c r="Z178" s="1182" t="s">
        <v>1023</v>
      </c>
      <c r="AA178" s="1182" t="s">
        <v>1023</v>
      </c>
      <c r="AB178" s="1182" t="s">
        <v>1023</v>
      </c>
      <c r="AC178" s="1182" t="s">
        <v>1023</v>
      </c>
      <c r="AD178" s="1182" t="s">
        <v>1023</v>
      </c>
      <c r="AE178" s="1182" t="s">
        <v>1023</v>
      </c>
      <c r="AF178" s="1182" t="s">
        <v>1023</v>
      </c>
      <c r="AG178" s="1182" t="s">
        <v>1023</v>
      </c>
      <c r="AH178" s="1182" t="s">
        <v>1023</v>
      </c>
      <c r="AI178" s="1182" t="s">
        <v>1023</v>
      </c>
      <c r="AJ178" s="1182" t="s">
        <v>1023</v>
      </c>
      <c r="AK178" s="1182" t="s">
        <v>1023</v>
      </c>
      <c r="AL178" s="1182">
        <v>1</v>
      </c>
      <c r="AM178" s="1182" t="s">
        <v>1023</v>
      </c>
      <c r="AN178" s="1182">
        <v>1</v>
      </c>
      <c r="AO178" s="1182">
        <v>1</v>
      </c>
      <c r="AP178" s="1182">
        <v>2</v>
      </c>
      <c r="AQ178" s="1182">
        <v>2</v>
      </c>
      <c r="AR178" s="1182">
        <v>6</v>
      </c>
      <c r="AS178" s="1182" t="s">
        <v>1023</v>
      </c>
      <c r="AT178" s="1182" t="s">
        <v>1023</v>
      </c>
      <c r="AU178" s="1182" t="s">
        <v>1023</v>
      </c>
      <c r="AV178" s="1182" t="s">
        <v>1023</v>
      </c>
      <c r="AW178" s="1182" t="s">
        <v>1023</v>
      </c>
      <c r="AX178" s="1182" t="s">
        <v>1023</v>
      </c>
      <c r="AY178" s="1182" t="s">
        <v>1023</v>
      </c>
      <c r="AZ178" s="1182" t="s">
        <v>1023</v>
      </c>
      <c r="BA178" s="1182">
        <v>2</v>
      </c>
      <c r="BB178" s="1182">
        <v>2</v>
      </c>
      <c r="BC178" s="1182">
        <v>3</v>
      </c>
      <c r="BD178" s="1182">
        <v>1</v>
      </c>
      <c r="BE178" s="1182" t="s">
        <v>1023</v>
      </c>
      <c r="BF178" s="1182" t="s">
        <v>1023</v>
      </c>
      <c r="BG178" s="1182" t="s">
        <v>1023</v>
      </c>
      <c r="BH178" s="1182" t="s">
        <v>1023</v>
      </c>
      <c r="BI178" s="1182" t="s">
        <v>1023</v>
      </c>
      <c r="BJ178" s="1182" t="s">
        <v>1023</v>
      </c>
      <c r="BK178" s="1182" t="s">
        <v>1023</v>
      </c>
      <c r="BL178" s="1182" t="s">
        <v>1023</v>
      </c>
      <c r="BM178" s="1182" t="s">
        <v>1023</v>
      </c>
      <c r="BN178" s="1182" t="s">
        <v>1023</v>
      </c>
      <c r="BO178" s="1182" t="s">
        <v>1023</v>
      </c>
      <c r="BP178" s="1182">
        <v>1</v>
      </c>
      <c r="BQ178" s="1182">
        <v>1</v>
      </c>
      <c r="BR178" s="1182" t="s">
        <v>1023</v>
      </c>
      <c r="BS178" s="1182" t="s">
        <v>1023</v>
      </c>
      <c r="BT178" s="1182" t="s">
        <v>1023</v>
      </c>
      <c r="BU178" s="1182" t="s">
        <v>1023</v>
      </c>
      <c r="BV178" s="1182" t="s">
        <v>1023</v>
      </c>
      <c r="BW178" s="1182" t="s">
        <v>1023</v>
      </c>
      <c r="BX178" s="1182" t="s">
        <v>1023</v>
      </c>
      <c r="BY178" s="1182" t="s">
        <v>1023</v>
      </c>
      <c r="BZ178" s="1182">
        <v>2</v>
      </c>
      <c r="CA178" s="1182">
        <v>1</v>
      </c>
      <c r="CB178" s="1182">
        <v>4</v>
      </c>
      <c r="CC178" s="1182">
        <v>1</v>
      </c>
      <c r="CD178" s="1182">
        <v>2</v>
      </c>
      <c r="CE178" s="1182" t="s">
        <v>1023</v>
      </c>
      <c r="CF178" s="1182" t="s">
        <v>1023</v>
      </c>
      <c r="CG178" s="1182" t="s">
        <v>1023</v>
      </c>
      <c r="CH178" s="1182" t="s">
        <v>1023</v>
      </c>
      <c r="CI178" s="1182">
        <v>1</v>
      </c>
      <c r="CJ178" s="1182">
        <v>1</v>
      </c>
      <c r="CK178" s="1182" t="s">
        <v>1023</v>
      </c>
      <c r="CL178" s="1182">
        <v>1</v>
      </c>
      <c r="CM178" s="1182">
        <v>1</v>
      </c>
      <c r="CN178" s="1182">
        <v>1</v>
      </c>
      <c r="CO178" s="1182">
        <v>2</v>
      </c>
      <c r="CP178" s="1182">
        <v>3</v>
      </c>
      <c r="CQ178" s="1182">
        <v>12</v>
      </c>
      <c r="CR178" s="1182" t="s">
        <v>1023</v>
      </c>
      <c r="CS178" s="1182" t="s">
        <v>1023</v>
      </c>
      <c r="CT178" s="1182" t="s">
        <v>1023</v>
      </c>
      <c r="CU178" s="1182" t="s">
        <v>1023</v>
      </c>
      <c r="CV178" s="1182" t="s">
        <v>1023</v>
      </c>
      <c r="CW178" s="1182" t="s">
        <v>1023</v>
      </c>
      <c r="CX178" s="1182" t="s">
        <v>1023</v>
      </c>
      <c r="CY178" s="1182" t="s">
        <v>1023</v>
      </c>
      <c r="CZ178" s="1182" t="s">
        <v>1023</v>
      </c>
      <c r="DA178" s="1182" t="s">
        <v>1023</v>
      </c>
      <c r="DB178" s="1182">
        <v>1</v>
      </c>
      <c r="DC178" s="1182" t="s">
        <v>1023</v>
      </c>
      <c r="DD178" s="1182" t="s">
        <v>1023</v>
      </c>
      <c r="DE178" s="1182" t="s">
        <v>1023</v>
      </c>
      <c r="DF178" s="1182" t="s">
        <v>1023</v>
      </c>
      <c r="DG178" s="1182" t="s">
        <v>1023</v>
      </c>
      <c r="DH178" s="1182" t="s">
        <v>1023</v>
      </c>
      <c r="DI178" s="1182" t="s">
        <v>1023</v>
      </c>
      <c r="DJ178" s="1182">
        <v>1</v>
      </c>
      <c r="DK178" s="1182">
        <v>1</v>
      </c>
      <c r="DL178" s="1182" t="s">
        <v>1023</v>
      </c>
      <c r="DM178" s="1182">
        <v>5</v>
      </c>
      <c r="DN178" s="1182">
        <v>8</v>
      </c>
      <c r="DO178" s="1182">
        <v>3</v>
      </c>
      <c r="DP178" s="1182">
        <v>11</v>
      </c>
      <c r="DQ178" s="1182" t="s">
        <v>1023</v>
      </c>
      <c r="DR178" s="1182" t="s">
        <v>1023</v>
      </c>
      <c r="DS178" s="1182" t="s">
        <v>1023</v>
      </c>
      <c r="DT178" s="1182">
        <v>2</v>
      </c>
      <c r="DU178" s="1182">
        <v>2</v>
      </c>
      <c r="DV178" s="1182" t="s">
        <v>1023</v>
      </c>
      <c r="DW178" s="1182" t="s">
        <v>1023</v>
      </c>
      <c r="DX178" s="1182">
        <v>1</v>
      </c>
      <c r="DY178" s="1182" t="s">
        <v>1023</v>
      </c>
      <c r="DZ178" s="1182">
        <v>1</v>
      </c>
      <c r="EA178" s="1182">
        <v>4</v>
      </c>
      <c r="EB178" s="1182">
        <v>7</v>
      </c>
      <c r="EC178" s="1182" t="s">
        <v>1023</v>
      </c>
      <c r="ED178" s="1182" t="s">
        <v>1023</v>
      </c>
      <c r="EE178" s="1182" t="s">
        <v>1023</v>
      </c>
      <c r="EF178" s="1182" t="s">
        <v>1023</v>
      </c>
      <c r="EG178" s="1182" t="s">
        <v>1023</v>
      </c>
      <c r="EH178" s="1182" t="s">
        <v>1023</v>
      </c>
      <c r="EI178" s="1182" t="s">
        <v>1023</v>
      </c>
      <c r="EJ178" s="1182">
        <v>1</v>
      </c>
      <c r="EK178" s="1182" t="s">
        <v>1023</v>
      </c>
      <c r="EL178" s="1182">
        <v>2</v>
      </c>
      <c r="EM178" s="1182">
        <v>3</v>
      </c>
      <c r="EN178" s="1182">
        <v>14</v>
      </c>
      <c r="EO178" s="1182" t="s">
        <v>1023</v>
      </c>
      <c r="EP178" s="1182" t="s">
        <v>1023</v>
      </c>
      <c r="EQ178" s="1182" t="s">
        <v>1023</v>
      </c>
      <c r="ER178" s="1182" t="s">
        <v>1023</v>
      </c>
      <c r="ES178" s="1182" t="s">
        <v>1023</v>
      </c>
      <c r="ET178" s="1182" t="s">
        <v>1023</v>
      </c>
      <c r="EU178" s="1182">
        <v>1</v>
      </c>
      <c r="EV178" s="1182">
        <v>1</v>
      </c>
      <c r="EW178" s="1182" t="s">
        <v>1023</v>
      </c>
      <c r="EX178" s="1182">
        <v>1</v>
      </c>
      <c r="EY178" s="1182">
        <v>4</v>
      </c>
      <c r="EZ178" s="1182" t="s">
        <v>1023</v>
      </c>
      <c r="FA178" s="1182">
        <v>5</v>
      </c>
      <c r="FB178" s="1182" t="s">
        <v>1023</v>
      </c>
      <c r="FC178" s="1182" t="s">
        <v>1023</v>
      </c>
      <c r="FD178" s="1182" t="s">
        <v>1023</v>
      </c>
      <c r="FE178" s="1182" t="s">
        <v>1023</v>
      </c>
      <c r="FF178" s="1182" t="s">
        <v>1023</v>
      </c>
      <c r="FG178" s="1182" t="s">
        <v>1023</v>
      </c>
      <c r="FH178" s="1182" t="s">
        <v>1023</v>
      </c>
      <c r="FI178" s="1182" t="s">
        <v>1023</v>
      </c>
      <c r="FJ178" s="1182">
        <v>1</v>
      </c>
      <c r="FK178" s="1182">
        <v>2</v>
      </c>
      <c r="FL178" s="1182">
        <v>5</v>
      </c>
      <c r="FM178" s="1182">
        <v>4</v>
      </c>
      <c r="FN178" s="1182">
        <v>4</v>
      </c>
      <c r="FO178" s="1182" t="s">
        <v>1023</v>
      </c>
      <c r="FP178" s="1182" t="s">
        <v>1023</v>
      </c>
      <c r="FQ178" s="1182" t="s">
        <v>1023</v>
      </c>
      <c r="FR178" s="1182" t="s">
        <v>1023</v>
      </c>
      <c r="FS178" s="1182" t="s">
        <v>1023</v>
      </c>
      <c r="FT178" s="1182" t="s">
        <v>1023</v>
      </c>
      <c r="FU178" s="1182" t="s">
        <v>1023</v>
      </c>
      <c r="FV178" s="1182" t="s">
        <v>1023</v>
      </c>
      <c r="FW178" s="1182" t="s">
        <v>1023</v>
      </c>
      <c r="FX178" s="1182">
        <v>2</v>
      </c>
      <c r="FY178" s="1182" t="s">
        <v>1023</v>
      </c>
      <c r="FZ178" s="1182" t="s">
        <v>1023</v>
      </c>
      <c r="GA178" s="1182" t="s">
        <v>1023</v>
      </c>
      <c r="GB178" s="1182" t="s">
        <v>1023</v>
      </c>
      <c r="GC178" s="1182" t="s">
        <v>1023</v>
      </c>
      <c r="GD178" s="1182" t="s">
        <v>1023</v>
      </c>
      <c r="GE178" s="1182" t="s">
        <v>1023</v>
      </c>
      <c r="GF178" s="1182" t="s">
        <v>1023</v>
      </c>
      <c r="GG178" s="1182" t="s">
        <v>1023</v>
      </c>
      <c r="GH178" s="1182" t="s">
        <v>1023</v>
      </c>
      <c r="GI178" s="1182" t="s">
        <v>1023</v>
      </c>
      <c r="GJ178" s="1182" t="s">
        <v>1023</v>
      </c>
      <c r="GK178" s="1182">
        <v>1</v>
      </c>
      <c r="GL178" s="1182" t="s">
        <v>1023</v>
      </c>
      <c r="GM178" s="1182" t="s">
        <v>1023</v>
      </c>
      <c r="GN178" s="1182" t="s">
        <v>1023</v>
      </c>
      <c r="GO178" s="1182" t="s">
        <v>1023</v>
      </c>
      <c r="GP178" s="1182" t="s">
        <v>1023</v>
      </c>
      <c r="GQ178" s="1182" t="s">
        <v>1023</v>
      </c>
      <c r="GR178" s="1182" t="s">
        <v>1023</v>
      </c>
      <c r="GS178" s="1182" t="s">
        <v>1023</v>
      </c>
      <c r="GT178" s="1182" t="s">
        <v>1023</v>
      </c>
      <c r="GU178" s="1182" t="s">
        <v>1023</v>
      </c>
      <c r="GV178" s="1182" t="s">
        <v>1023</v>
      </c>
      <c r="GW178" s="1182" t="s">
        <v>1023</v>
      </c>
      <c r="GX178" s="1182" t="s">
        <v>1023</v>
      </c>
      <c r="GY178" s="1182">
        <v>1</v>
      </c>
      <c r="GZ178" s="1182" t="s">
        <v>1023</v>
      </c>
      <c r="HA178" s="1182" t="s">
        <v>1023</v>
      </c>
      <c r="HB178" s="1182" t="s">
        <v>1023</v>
      </c>
      <c r="HC178" s="1182" t="s">
        <v>1023</v>
      </c>
      <c r="HD178" s="1182" t="s">
        <v>1023</v>
      </c>
      <c r="HE178" s="1182" t="s">
        <v>1023</v>
      </c>
      <c r="HF178" s="1182" t="s">
        <v>1023</v>
      </c>
      <c r="HG178" s="1182">
        <v>4</v>
      </c>
      <c r="HH178" s="1182">
        <v>5</v>
      </c>
      <c r="HI178" s="1182">
        <v>7</v>
      </c>
      <c r="HJ178" s="1182">
        <v>24</v>
      </c>
      <c r="HK178" s="1182">
        <v>11</v>
      </c>
      <c r="HL178" s="1182">
        <v>31</v>
      </c>
      <c r="HM178" s="1182" t="s">
        <v>1023</v>
      </c>
      <c r="HN178" s="1182" t="s">
        <v>1023</v>
      </c>
      <c r="HO178" s="1182" t="s">
        <v>1023</v>
      </c>
      <c r="HP178" s="1182" t="s">
        <v>1023</v>
      </c>
      <c r="HQ178" s="1182" t="s">
        <v>1023</v>
      </c>
      <c r="HR178" s="1182" t="s">
        <v>1023</v>
      </c>
      <c r="HS178" s="1182" t="s">
        <v>1023</v>
      </c>
      <c r="HT178" s="1182" t="s">
        <v>1023</v>
      </c>
      <c r="HU178" s="1182" t="s">
        <v>1023</v>
      </c>
      <c r="HV178" s="1182" t="s">
        <v>1023</v>
      </c>
      <c r="HW178" s="1182" t="s">
        <v>1023</v>
      </c>
      <c r="HX178" s="1182">
        <v>1</v>
      </c>
      <c r="HY178" s="1182">
        <v>2</v>
      </c>
      <c r="HZ178" s="1182" t="s">
        <v>1023</v>
      </c>
      <c r="IA178" s="1182" t="s">
        <v>1023</v>
      </c>
      <c r="IB178" s="1182" t="s">
        <v>1023</v>
      </c>
      <c r="IC178" s="1182" t="s">
        <v>1023</v>
      </c>
      <c r="ID178" s="1182" t="s">
        <v>1023</v>
      </c>
      <c r="IE178" s="1182" t="s">
        <v>1023</v>
      </c>
      <c r="IF178" s="1182" t="s">
        <v>1023</v>
      </c>
      <c r="IG178" s="1182" t="s">
        <v>1023</v>
      </c>
      <c r="IH178" s="1182" t="s">
        <v>1023</v>
      </c>
      <c r="II178" s="1182" t="s">
        <v>1023</v>
      </c>
      <c r="IJ178" s="1182">
        <v>1</v>
      </c>
      <c r="IK178" s="1182">
        <v>1</v>
      </c>
      <c r="IL178" s="1182" t="s">
        <v>1023</v>
      </c>
      <c r="IM178" s="1182" t="s">
        <v>1023</v>
      </c>
      <c r="IN178" s="1182" t="s">
        <v>1023</v>
      </c>
      <c r="IO178" s="1182" t="s">
        <v>1023</v>
      </c>
      <c r="IP178" s="1182" t="s">
        <v>1023</v>
      </c>
      <c r="IQ178" s="1182" t="s">
        <v>1023</v>
      </c>
      <c r="IR178" s="1182" t="s">
        <v>1023</v>
      </c>
      <c r="IS178" s="1182" t="s">
        <v>1023</v>
      </c>
      <c r="IT178" s="1182" t="s">
        <v>1023</v>
      </c>
      <c r="IU178" s="1182" t="s">
        <v>1023</v>
      </c>
      <c r="IV178" s="1182" t="s">
        <v>1023</v>
      </c>
      <c r="IW178" s="1182" t="s">
        <v>1023</v>
      </c>
      <c r="IX178" s="1182" t="s">
        <v>1023</v>
      </c>
      <c r="IY178" s="1182" t="s">
        <v>1023</v>
      </c>
      <c r="IZ178" s="1182" t="s">
        <v>1023</v>
      </c>
      <c r="JA178" s="1182">
        <v>2</v>
      </c>
      <c r="JB178" s="1182" t="s">
        <v>1023</v>
      </c>
      <c r="JC178" s="1182" t="s">
        <v>1023</v>
      </c>
      <c r="JD178" s="1182" t="s">
        <v>1023</v>
      </c>
      <c r="JE178" s="1182" t="s">
        <v>1023</v>
      </c>
      <c r="JF178" s="1182" t="s">
        <v>1023</v>
      </c>
      <c r="JG178" s="1182" t="s">
        <v>1023</v>
      </c>
      <c r="JH178" s="1182" t="s">
        <v>1023</v>
      </c>
      <c r="JI178" s="1182" t="s">
        <v>1023</v>
      </c>
      <c r="JJ178" s="1182" t="s">
        <v>1023</v>
      </c>
      <c r="JK178" s="1182" t="s">
        <v>1023</v>
      </c>
      <c r="JL178" s="1182" t="s">
        <v>1023</v>
      </c>
      <c r="JM178" s="1182" t="s">
        <v>1023</v>
      </c>
      <c r="JN178" s="1182" t="s">
        <v>1023</v>
      </c>
      <c r="JO178" s="1182">
        <v>2</v>
      </c>
      <c r="JP178" s="1182" t="s">
        <v>1023</v>
      </c>
      <c r="JQ178" s="1182" t="s">
        <v>1023</v>
      </c>
      <c r="JR178" s="1182" t="s">
        <v>1023</v>
      </c>
      <c r="JS178" s="1182" t="s">
        <v>1023</v>
      </c>
      <c r="JT178" s="1182" t="s">
        <v>1023</v>
      </c>
      <c r="JU178" s="1182" t="s">
        <v>1023</v>
      </c>
      <c r="JV178" s="1182">
        <v>1</v>
      </c>
      <c r="JW178" s="1182" t="s">
        <v>1023</v>
      </c>
      <c r="JX178" s="1182">
        <v>2</v>
      </c>
      <c r="JY178" s="1182">
        <v>1</v>
      </c>
      <c r="JZ178" s="1182">
        <v>2</v>
      </c>
      <c r="KA178" s="1182">
        <v>1</v>
      </c>
      <c r="KB178" s="1182">
        <v>4</v>
      </c>
      <c r="KC178" s="1182" t="s">
        <v>1023</v>
      </c>
      <c r="KD178" s="1182" t="s">
        <v>1023</v>
      </c>
      <c r="KE178" s="1182" t="s">
        <v>1023</v>
      </c>
      <c r="KF178" s="1182" t="s">
        <v>1023</v>
      </c>
      <c r="KG178" s="1182" t="s">
        <v>1023</v>
      </c>
      <c r="KH178" s="1182" t="s">
        <v>1023</v>
      </c>
      <c r="KI178" s="1182" t="s">
        <v>1023</v>
      </c>
      <c r="KJ178" s="1182" t="s">
        <v>1023</v>
      </c>
      <c r="KK178" s="1182" t="s">
        <v>1023</v>
      </c>
      <c r="KL178" s="1182">
        <v>1</v>
      </c>
      <c r="KM178" s="1182">
        <v>1</v>
      </c>
      <c r="KN178" s="1182" t="s">
        <v>1023</v>
      </c>
      <c r="KO178" s="1182">
        <v>1</v>
      </c>
      <c r="KP178" s="1182" t="s">
        <v>1023</v>
      </c>
      <c r="KQ178" s="1182" t="s">
        <v>1023</v>
      </c>
      <c r="KR178" s="1182" t="s">
        <v>1023</v>
      </c>
      <c r="KS178" s="1182" t="s">
        <v>1023</v>
      </c>
      <c r="KT178" s="1182" t="s">
        <v>1023</v>
      </c>
      <c r="KU178" s="1182" t="s">
        <v>1023</v>
      </c>
      <c r="KV178" s="1182" t="s">
        <v>1023</v>
      </c>
      <c r="KW178" s="1182" t="s">
        <v>1023</v>
      </c>
      <c r="KX178" s="1182" t="s">
        <v>1023</v>
      </c>
      <c r="KY178" s="1182" t="s">
        <v>1023</v>
      </c>
    </row>
    <row r="179" spans="2:311" ht="15" customHeight="1">
      <c r="B179" s="1501"/>
      <c r="C179" s="1501" t="s">
        <v>71</v>
      </c>
      <c r="D179" s="1503"/>
      <c r="E179" s="1182">
        <v>85</v>
      </c>
      <c r="F179" s="1182">
        <v>85</v>
      </c>
      <c r="G179" s="1182" t="s">
        <v>1023</v>
      </c>
      <c r="H179" s="1182" t="s">
        <v>1023</v>
      </c>
      <c r="I179" s="1182" t="s">
        <v>1023</v>
      </c>
      <c r="J179" s="1182" t="s">
        <v>1023</v>
      </c>
      <c r="K179" s="1182" t="s">
        <v>1023</v>
      </c>
      <c r="L179" s="1182" t="s">
        <v>1023</v>
      </c>
      <c r="M179" s="1182">
        <v>1</v>
      </c>
      <c r="N179" s="1182" t="s">
        <v>1023</v>
      </c>
      <c r="O179" s="1182" t="s">
        <v>1023</v>
      </c>
      <c r="P179" s="1182" t="s">
        <v>1023</v>
      </c>
      <c r="Q179" s="1182">
        <v>1</v>
      </c>
      <c r="R179" s="1182">
        <v>1</v>
      </c>
      <c r="S179" s="1182">
        <v>7</v>
      </c>
      <c r="T179" s="1182" t="s">
        <v>1023</v>
      </c>
      <c r="U179" s="1182" t="s">
        <v>1023</v>
      </c>
      <c r="V179" s="1182" t="s">
        <v>1023</v>
      </c>
      <c r="W179" s="1182" t="s">
        <v>1023</v>
      </c>
      <c r="X179" s="1182" t="s">
        <v>1023</v>
      </c>
      <c r="Y179" s="1182" t="s">
        <v>1023</v>
      </c>
      <c r="Z179" s="1182" t="s">
        <v>1023</v>
      </c>
      <c r="AA179" s="1182" t="s">
        <v>1023</v>
      </c>
      <c r="AB179" s="1182" t="s">
        <v>1023</v>
      </c>
      <c r="AC179" s="1182" t="s">
        <v>1023</v>
      </c>
      <c r="AD179" s="1182" t="s">
        <v>1023</v>
      </c>
      <c r="AE179" s="1182" t="s">
        <v>1023</v>
      </c>
      <c r="AF179" s="1182">
        <v>2</v>
      </c>
      <c r="AG179" s="1182" t="s">
        <v>1023</v>
      </c>
      <c r="AH179" s="1182" t="s">
        <v>1023</v>
      </c>
      <c r="AI179" s="1182" t="s">
        <v>1023</v>
      </c>
      <c r="AJ179" s="1182" t="s">
        <v>1023</v>
      </c>
      <c r="AK179" s="1182" t="s">
        <v>1023</v>
      </c>
      <c r="AL179" s="1182" t="s">
        <v>1023</v>
      </c>
      <c r="AM179" s="1182" t="s">
        <v>1023</v>
      </c>
      <c r="AN179" s="1182" t="s">
        <v>1023</v>
      </c>
      <c r="AO179" s="1182">
        <v>1</v>
      </c>
      <c r="AP179" s="1182" t="s">
        <v>1023</v>
      </c>
      <c r="AQ179" s="1182">
        <v>3</v>
      </c>
      <c r="AR179" s="1182">
        <v>7</v>
      </c>
      <c r="AS179" s="1182" t="s">
        <v>1023</v>
      </c>
      <c r="AT179" s="1182" t="s">
        <v>1023</v>
      </c>
      <c r="AU179" s="1182" t="s">
        <v>1023</v>
      </c>
      <c r="AV179" s="1182" t="s">
        <v>1023</v>
      </c>
      <c r="AW179" s="1182" t="s">
        <v>1023</v>
      </c>
      <c r="AX179" s="1182" t="s">
        <v>1023</v>
      </c>
      <c r="AY179" s="1182" t="s">
        <v>1023</v>
      </c>
      <c r="AZ179" s="1182" t="s">
        <v>1023</v>
      </c>
      <c r="BA179" s="1182" t="s">
        <v>1023</v>
      </c>
      <c r="BB179" s="1182" t="s">
        <v>1023</v>
      </c>
      <c r="BC179" s="1182" t="s">
        <v>1023</v>
      </c>
      <c r="BD179" s="1182">
        <v>1</v>
      </c>
      <c r="BE179" s="1182" t="s">
        <v>1023</v>
      </c>
      <c r="BF179" s="1182" t="s">
        <v>1023</v>
      </c>
      <c r="BG179" s="1182" t="s">
        <v>1023</v>
      </c>
      <c r="BH179" s="1182" t="s">
        <v>1023</v>
      </c>
      <c r="BI179" s="1182" t="s">
        <v>1023</v>
      </c>
      <c r="BJ179" s="1182" t="s">
        <v>1023</v>
      </c>
      <c r="BK179" s="1182" t="s">
        <v>1023</v>
      </c>
      <c r="BL179" s="1182" t="s">
        <v>1023</v>
      </c>
      <c r="BM179" s="1182" t="s">
        <v>1023</v>
      </c>
      <c r="BN179" s="1182" t="s">
        <v>1023</v>
      </c>
      <c r="BO179" s="1182" t="s">
        <v>1023</v>
      </c>
      <c r="BP179" s="1182" t="s">
        <v>1023</v>
      </c>
      <c r="BQ179" s="1182" t="s">
        <v>1023</v>
      </c>
      <c r="BR179" s="1182" t="s">
        <v>1023</v>
      </c>
      <c r="BS179" s="1182" t="s">
        <v>1023</v>
      </c>
      <c r="BT179" s="1182" t="s">
        <v>1023</v>
      </c>
      <c r="BU179" s="1182" t="s">
        <v>1023</v>
      </c>
      <c r="BV179" s="1182">
        <v>1</v>
      </c>
      <c r="BW179" s="1182">
        <v>1</v>
      </c>
      <c r="BX179" s="1182" t="s">
        <v>1023</v>
      </c>
      <c r="BY179" s="1182" t="s">
        <v>1023</v>
      </c>
      <c r="BZ179" s="1182" t="s">
        <v>1023</v>
      </c>
      <c r="CA179" s="1182" t="s">
        <v>1023</v>
      </c>
      <c r="CB179" s="1182" t="s">
        <v>1023</v>
      </c>
      <c r="CC179" s="1182" t="s">
        <v>1023</v>
      </c>
      <c r="CD179" s="1182">
        <v>2</v>
      </c>
      <c r="CE179" s="1182" t="s">
        <v>1023</v>
      </c>
      <c r="CF179" s="1182" t="s">
        <v>1023</v>
      </c>
      <c r="CG179" s="1182" t="s">
        <v>1023</v>
      </c>
      <c r="CH179" s="1182" t="s">
        <v>1023</v>
      </c>
      <c r="CI179" s="1182" t="s">
        <v>1023</v>
      </c>
      <c r="CJ179" s="1182" t="s">
        <v>1023</v>
      </c>
      <c r="CK179" s="1182" t="s">
        <v>1023</v>
      </c>
      <c r="CL179" s="1182" t="s">
        <v>1023</v>
      </c>
      <c r="CM179" s="1182" t="s">
        <v>1023</v>
      </c>
      <c r="CN179" s="1182" t="s">
        <v>1023</v>
      </c>
      <c r="CO179" s="1182">
        <v>1</v>
      </c>
      <c r="CP179" s="1182" t="s">
        <v>1023</v>
      </c>
      <c r="CQ179" s="1182">
        <v>9</v>
      </c>
      <c r="CR179" s="1182" t="s">
        <v>1023</v>
      </c>
      <c r="CS179" s="1182" t="s">
        <v>1023</v>
      </c>
      <c r="CT179" s="1182" t="s">
        <v>1023</v>
      </c>
      <c r="CU179" s="1182" t="s">
        <v>1023</v>
      </c>
      <c r="CV179" s="1182" t="s">
        <v>1023</v>
      </c>
      <c r="CW179" s="1182" t="s">
        <v>1023</v>
      </c>
      <c r="CX179" s="1182" t="s">
        <v>1023</v>
      </c>
      <c r="CY179" s="1182" t="s">
        <v>1023</v>
      </c>
      <c r="CZ179" s="1182" t="s">
        <v>1023</v>
      </c>
      <c r="DA179" s="1182" t="s">
        <v>1023</v>
      </c>
      <c r="DB179" s="1182" t="s">
        <v>1023</v>
      </c>
      <c r="DC179" s="1182" t="s">
        <v>1023</v>
      </c>
      <c r="DD179" s="1182" t="s">
        <v>1023</v>
      </c>
      <c r="DE179" s="1182" t="s">
        <v>1023</v>
      </c>
      <c r="DF179" s="1182" t="s">
        <v>1023</v>
      </c>
      <c r="DG179" s="1182" t="s">
        <v>1023</v>
      </c>
      <c r="DH179" s="1182">
        <v>1</v>
      </c>
      <c r="DI179" s="1182" t="s">
        <v>1023</v>
      </c>
      <c r="DJ179" s="1182" t="s">
        <v>1023</v>
      </c>
      <c r="DK179" s="1182" t="s">
        <v>1023</v>
      </c>
      <c r="DL179" s="1182" t="s">
        <v>1023</v>
      </c>
      <c r="DM179" s="1182" t="s">
        <v>1023</v>
      </c>
      <c r="DN179" s="1182" t="s">
        <v>1023</v>
      </c>
      <c r="DO179" s="1182" t="s">
        <v>1023</v>
      </c>
      <c r="DP179" s="1182">
        <v>3</v>
      </c>
      <c r="DQ179" s="1182" t="s">
        <v>1023</v>
      </c>
      <c r="DR179" s="1182" t="s">
        <v>1023</v>
      </c>
      <c r="DS179" s="1182" t="s">
        <v>1023</v>
      </c>
      <c r="DT179" s="1182" t="s">
        <v>1023</v>
      </c>
      <c r="DU179" s="1182" t="s">
        <v>1023</v>
      </c>
      <c r="DV179" s="1182" t="s">
        <v>1023</v>
      </c>
      <c r="DW179" s="1182" t="s">
        <v>1023</v>
      </c>
      <c r="DX179" s="1182" t="s">
        <v>1023</v>
      </c>
      <c r="DY179" s="1182" t="s">
        <v>1023</v>
      </c>
      <c r="DZ179" s="1182" t="s">
        <v>1023</v>
      </c>
      <c r="EA179" s="1182">
        <v>1</v>
      </c>
      <c r="EB179" s="1182">
        <v>1</v>
      </c>
      <c r="EC179" s="1182" t="s">
        <v>1023</v>
      </c>
      <c r="ED179" s="1182" t="s">
        <v>1023</v>
      </c>
      <c r="EE179" s="1182" t="s">
        <v>1023</v>
      </c>
      <c r="EF179" s="1182">
        <v>1</v>
      </c>
      <c r="EG179" s="1182" t="s">
        <v>1023</v>
      </c>
      <c r="EH179" s="1182" t="s">
        <v>1023</v>
      </c>
      <c r="EI179" s="1182" t="s">
        <v>1023</v>
      </c>
      <c r="EJ179" s="1182" t="s">
        <v>1023</v>
      </c>
      <c r="EK179" s="1182" t="s">
        <v>1023</v>
      </c>
      <c r="EL179" s="1182" t="s">
        <v>1023</v>
      </c>
      <c r="EM179" s="1182" t="s">
        <v>1023</v>
      </c>
      <c r="EN179" s="1182">
        <v>5</v>
      </c>
      <c r="EO179" s="1182" t="s">
        <v>1023</v>
      </c>
      <c r="EP179" s="1182" t="s">
        <v>1023</v>
      </c>
      <c r="EQ179" s="1182" t="s">
        <v>1023</v>
      </c>
      <c r="ER179" s="1182" t="s">
        <v>1023</v>
      </c>
      <c r="ES179" s="1182" t="s">
        <v>1023</v>
      </c>
      <c r="ET179" s="1182" t="s">
        <v>1023</v>
      </c>
      <c r="EU179" s="1182" t="s">
        <v>1023</v>
      </c>
      <c r="EV179" s="1182" t="s">
        <v>1023</v>
      </c>
      <c r="EW179" s="1182" t="s">
        <v>1023</v>
      </c>
      <c r="EX179" s="1182" t="s">
        <v>1023</v>
      </c>
      <c r="EY179" s="1182" t="s">
        <v>1023</v>
      </c>
      <c r="EZ179" s="1182" t="s">
        <v>1023</v>
      </c>
      <c r="FA179" s="1182" t="s">
        <v>1023</v>
      </c>
      <c r="FB179" s="1182" t="s">
        <v>1023</v>
      </c>
      <c r="FC179" s="1182" t="s">
        <v>1023</v>
      </c>
      <c r="FD179" s="1182" t="s">
        <v>1023</v>
      </c>
      <c r="FE179" s="1182" t="s">
        <v>1023</v>
      </c>
      <c r="FF179" s="1182">
        <v>1</v>
      </c>
      <c r="FG179" s="1182" t="s">
        <v>1023</v>
      </c>
      <c r="FH179" s="1182" t="s">
        <v>1023</v>
      </c>
      <c r="FI179" s="1182" t="s">
        <v>1023</v>
      </c>
      <c r="FJ179" s="1182">
        <v>1</v>
      </c>
      <c r="FK179" s="1182" t="s">
        <v>1023</v>
      </c>
      <c r="FL179" s="1182">
        <v>1</v>
      </c>
      <c r="FM179" s="1182" t="s">
        <v>1023</v>
      </c>
      <c r="FN179" s="1182">
        <v>2</v>
      </c>
      <c r="FO179" s="1182" t="s">
        <v>1023</v>
      </c>
      <c r="FP179" s="1182" t="s">
        <v>1023</v>
      </c>
      <c r="FQ179" s="1182" t="s">
        <v>1023</v>
      </c>
      <c r="FR179" s="1182">
        <v>1</v>
      </c>
      <c r="FS179" s="1182" t="s">
        <v>1023</v>
      </c>
      <c r="FT179" s="1182" t="s">
        <v>1023</v>
      </c>
      <c r="FU179" s="1182" t="s">
        <v>1023</v>
      </c>
      <c r="FV179" s="1182" t="s">
        <v>1023</v>
      </c>
      <c r="FW179" s="1182" t="s">
        <v>1023</v>
      </c>
      <c r="FX179" s="1182" t="s">
        <v>1023</v>
      </c>
      <c r="FY179" s="1182">
        <v>1</v>
      </c>
      <c r="FZ179" s="1182">
        <v>1</v>
      </c>
      <c r="GA179" s="1182" t="s">
        <v>1023</v>
      </c>
      <c r="GB179" s="1182" t="s">
        <v>1023</v>
      </c>
      <c r="GC179" s="1182" t="s">
        <v>1023</v>
      </c>
      <c r="GD179" s="1182" t="s">
        <v>1023</v>
      </c>
      <c r="GE179" s="1182" t="s">
        <v>1023</v>
      </c>
      <c r="GF179" s="1182" t="s">
        <v>1023</v>
      </c>
      <c r="GG179" s="1182" t="s">
        <v>1023</v>
      </c>
      <c r="GH179" s="1182" t="s">
        <v>1023</v>
      </c>
      <c r="GI179" s="1182" t="s">
        <v>1023</v>
      </c>
      <c r="GJ179" s="1182" t="s">
        <v>1023</v>
      </c>
      <c r="GK179" s="1182" t="s">
        <v>1023</v>
      </c>
      <c r="GL179" s="1182" t="s">
        <v>1023</v>
      </c>
      <c r="GM179" s="1182" t="s">
        <v>1023</v>
      </c>
      <c r="GN179" s="1182" t="s">
        <v>1023</v>
      </c>
      <c r="GO179" s="1182" t="s">
        <v>1023</v>
      </c>
      <c r="GP179" s="1182" t="s">
        <v>1023</v>
      </c>
      <c r="GQ179" s="1182" t="s">
        <v>1023</v>
      </c>
      <c r="GR179" s="1182" t="s">
        <v>1023</v>
      </c>
      <c r="GS179" s="1182" t="s">
        <v>1023</v>
      </c>
      <c r="GT179" s="1182" t="s">
        <v>1023</v>
      </c>
      <c r="GU179" s="1182" t="s">
        <v>1023</v>
      </c>
      <c r="GV179" s="1182" t="s">
        <v>1023</v>
      </c>
      <c r="GW179" s="1182" t="s">
        <v>1023</v>
      </c>
      <c r="GX179" s="1182" t="s">
        <v>1023</v>
      </c>
      <c r="GY179" s="1182" t="s">
        <v>1023</v>
      </c>
      <c r="GZ179" s="1182" t="s">
        <v>1023</v>
      </c>
      <c r="HA179" s="1182" t="s">
        <v>1023</v>
      </c>
      <c r="HB179" s="1182" t="s">
        <v>1023</v>
      </c>
      <c r="HC179" s="1182" t="s">
        <v>1023</v>
      </c>
      <c r="HD179" s="1182" t="s">
        <v>1023</v>
      </c>
      <c r="HE179" s="1182" t="s">
        <v>1023</v>
      </c>
      <c r="HF179" s="1182">
        <v>1</v>
      </c>
      <c r="HG179" s="1182" t="s">
        <v>1023</v>
      </c>
      <c r="HH179" s="1182">
        <v>2</v>
      </c>
      <c r="HI179" s="1182">
        <v>1</v>
      </c>
      <c r="HJ179" s="1182" t="s">
        <v>1023</v>
      </c>
      <c r="HK179" s="1182">
        <v>6</v>
      </c>
      <c r="HL179" s="1182">
        <v>11</v>
      </c>
      <c r="HM179" s="1182" t="s">
        <v>1023</v>
      </c>
      <c r="HN179" s="1182" t="s">
        <v>1023</v>
      </c>
      <c r="HO179" s="1182" t="s">
        <v>1023</v>
      </c>
      <c r="HP179" s="1182" t="s">
        <v>1023</v>
      </c>
      <c r="HQ179" s="1182" t="s">
        <v>1023</v>
      </c>
      <c r="HR179" s="1182" t="s">
        <v>1023</v>
      </c>
      <c r="HS179" s="1182" t="s">
        <v>1023</v>
      </c>
      <c r="HT179" s="1182" t="s">
        <v>1023</v>
      </c>
      <c r="HU179" s="1182" t="s">
        <v>1023</v>
      </c>
      <c r="HV179" s="1182" t="s">
        <v>1023</v>
      </c>
      <c r="HW179" s="1182">
        <v>1</v>
      </c>
      <c r="HX179" s="1182" t="s">
        <v>1023</v>
      </c>
      <c r="HY179" s="1182">
        <v>1</v>
      </c>
      <c r="HZ179" s="1182" t="s">
        <v>1023</v>
      </c>
      <c r="IA179" s="1182" t="s">
        <v>1023</v>
      </c>
      <c r="IB179" s="1182" t="s">
        <v>1023</v>
      </c>
      <c r="IC179" s="1182" t="s">
        <v>1023</v>
      </c>
      <c r="ID179" s="1182" t="s">
        <v>1023</v>
      </c>
      <c r="IE179" s="1182" t="s">
        <v>1023</v>
      </c>
      <c r="IF179" s="1182" t="s">
        <v>1023</v>
      </c>
      <c r="IG179" s="1182" t="s">
        <v>1023</v>
      </c>
      <c r="IH179" s="1182" t="s">
        <v>1023</v>
      </c>
      <c r="II179" s="1182" t="s">
        <v>1023</v>
      </c>
      <c r="IJ179" s="1182" t="s">
        <v>1023</v>
      </c>
      <c r="IK179" s="1182" t="s">
        <v>1023</v>
      </c>
      <c r="IL179" s="1182" t="s">
        <v>1023</v>
      </c>
      <c r="IM179" s="1182" t="s">
        <v>1023</v>
      </c>
      <c r="IN179" s="1182" t="s">
        <v>1023</v>
      </c>
      <c r="IO179" s="1182" t="s">
        <v>1023</v>
      </c>
      <c r="IP179" s="1182" t="s">
        <v>1023</v>
      </c>
      <c r="IQ179" s="1182" t="s">
        <v>1023</v>
      </c>
      <c r="IR179" s="1182" t="s">
        <v>1023</v>
      </c>
      <c r="IS179" s="1182" t="s">
        <v>1023</v>
      </c>
      <c r="IT179" s="1182" t="s">
        <v>1023</v>
      </c>
      <c r="IU179" s="1182" t="s">
        <v>1023</v>
      </c>
      <c r="IV179" s="1182" t="s">
        <v>1023</v>
      </c>
      <c r="IW179" s="1182" t="s">
        <v>1023</v>
      </c>
      <c r="IX179" s="1182" t="s">
        <v>1023</v>
      </c>
      <c r="IY179" s="1182" t="s">
        <v>1023</v>
      </c>
      <c r="IZ179" s="1182" t="s">
        <v>1023</v>
      </c>
      <c r="JA179" s="1182" t="s">
        <v>1023</v>
      </c>
      <c r="JB179" s="1182" t="s">
        <v>1023</v>
      </c>
      <c r="JC179" s="1182">
        <v>2</v>
      </c>
      <c r="JD179" s="1182" t="s">
        <v>1023</v>
      </c>
      <c r="JE179" s="1182" t="s">
        <v>1023</v>
      </c>
      <c r="JF179" s="1182" t="s">
        <v>1023</v>
      </c>
      <c r="JG179" s="1182" t="s">
        <v>1023</v>
      </c>
      <c r="JH179" s="1182" t="s">
        <v>1023</v>
      </c>
      <c r="JI179" s="1182" t="s">
        <v>1023</v>
      </c>
      <c r="JJ179" s="1182" t="s">
        <v>1023</v>
      </c>
      <c r="JK179" s="1182" t="s">
        <v>1023</v>
      </c>
      <c r="JL179" s="1182" t="s">
        <v>1023</v>
      </c>
      <c r="JM179" s="1182" t="s">
        <v>1023</v>
      </c>
      <c r="JN179" s="1182" t="s">
        <v>1023</v>
      </c>
      <c r="JO179" s="1182" t="s">
        <v>1023</v>
      </c>
      <c r="JP179" s="1182" t="s">
        <v>1023</v>
      </c>
      <c r="JQ179" s="1182" t="s">
        <v>1023</v>
      </c>
      <c r="JR179" s="1182" t="s">
        <v>1023</v>
      </c>
      <c r="JS179" s="1182">
        <v>1</v>
      </c>
      <c r="JT179" s="1182" t="s">
        <v>1023</v>
      </c>
      <c r="JU179" s="1182" t="s">
        <v>1023</v>
      </c>
      <c r="JV179" s="1182" t="s">
        <v>1023</v>
      </c>
      <c r="JW179" s="1182" t="s">
        <v>1023</v>
      </c>
      <c r="JX179" s="1182" t="s">
        <v>1023</v>
      </c>
      <c r="JY179" s="1182" t="s">
        <v>1023</v>
      </c>
      <c r="JZ179" s="1182" t="s">
        <v>1023</v>
      </c>
      <c r="KA179" s="1182" t="s">
        <v>1023</v>
      </c>
      <c r="KB179" s="1182">
        <v>1</v>
      </c>
      <c r="KC179" s="1182" t="s">
        <v>1023</v>
      </c>
      <c r="KD179" s="1182" t="s">
        <v>1023</v>
      </c>
      <c r="KE179" s="1182" t="s">
        <v>1023</v>
      </c>
      <c r="KF179" s="1182" t="s">
        <v>1023</v>
      </c>
      <c r="KG179" s="1182" t="s">
        <v>1023</v>
      </c>
      <c r="KH179" s="1182" t="s">
        <v>1023</v>
      </c>
      <c r="KI179" s="1182" t="s">
        <v>1023</v>
      </c>
      <c r="KJ179" s="1182" t="s">
        <v>1023</v>
      </c>
      <c r="KK179" s="1182" t="s">
        <v>1023</v>
      </c>
      <c r="KL179" s="1182" t="s">
        <v>1023</v>
      </c>
      <c r="KM179" s="1182" t="s">
        <v>1023</v>
      </c>
      <c r="KN179" s="1182" t="s">
        <v>1023</v>
      </c>
      <c r="KO179" s="1182" t="s">
        <v>1023</v>
      </c>
      <c r="KP179" s="1182" t="s">
        <v>1023</v>
      </c>
      <c r="KQ179" s="1182" t="s">
        <v>1023</v>
      </c>
      <c r="KR179" s="1182" t="s">
        <v>1023</v>
      </c>
      <c r="KS179" s="1182" t="s">
        <v>1023</v>
      </c>
      <c r="KT179" s="1182" t="s">
        <v>1023</v>
      </c>
      <c r="KU179" s="1182" t="s">
        <v>1023</v>
      </c>
      <c r="KV179" s="1182" t="s">
        <v>1023</v>
      </c>
      <c r="KW179" s="1182" t="s">
        <v>1023</v>
      </c>
      <c r="KX179" s="1182" t="s">
        <v>1023</v>
      </c>
      <c r="KY179" s="1182" t="s">
        <v>1023</v>
      </c>
    </row>
    <row r="180" spans="2:311" ht="15" customHeight="1">
      <c r="B180" s="1501" t="s">
        <v>1092</v>
      </c>
      <c r="C180" s="1501" t="s">
        <v>49</v>
      </c>
      <c r="D180" s="1501" t="s">
        <v>49</v>
      </c>
      <c r="E180" s="1182">
        <v>7</v>
      </c>
      <c r="F180" s="1182">
        <v>7</v>
      </c>
      <c r="G180" s="1182" t="s">
        <v>1023</v>
      </c>
      <c r="H180" s="1182" t="s">
        <v>1023</v>
      </c>
      <c r="I180" s="1182" t="s">
        <v>1023</v>
      </c>
      <c r="J180" s="1182" t="s">
        <v>1023</v>
      </c>
      <c r="K180" s="1182" t="s">
        <v>1023</v>
      </c>
      <c r="L180" s="1182" t="s">
        <v>1023</v>
      </c>
      <c r="M180" s="1182" t="s">
        <v>1023</v>
      </c>
      <c r="N180" s="1182" t="s">
        <v>1023</v>
      </c>
      <c r="O180" s="1182" t="s">
        <v>1023</v>
      </c>
      <c r="P180" s="1182" t="s">
        <v>1023</v>
      </c>
      <c r="Q180" s="1182" t="s">
        <v>1023</v>
      </c>
      <c r="R180" s="1182" t="s">
        <v>1023</v>
      </c>
      <c r="S180" s="1182" t="s">
        <v>1023</v>
      </c>
      <c r="T180" s="1182" t="s">
        <v>1023</v>
      </c>
      <c r="U180" s="1182" t="s">
        <v>1023</v>
      </c>
      <c r="V180" s="1182" t="s">
        <v>1023</v>
      </c>
      <c r="W180" s="1182" t="s">
        <v>1023</v>
      </c>
      <c r="X180" s="1182" t="s">
        <v>1023</v>
      </c>
      <c r="Y180" s="1182" t="s">
        <v>1023</v>
      </c>
      <c r="Z180" s="1182" t="s">
        <v>1023</v>
      </c>
      <c r="AA180" s="1182" t="s">
        <v>1023</v>
      </c>
      <c r="AB180" s="1182" t="s">
        <v>1023</v>
      </c>
      <c r="AC180" s="1182" t="s">
        <v>1023</v>
      </c>
      <c r="AD180" s="1182" t="s">
        <v>1023</v>
      </c>
      <c r="AE180" s="1182" t="s">
        <v>1023</v>
      </c>
      <c r="AF180" s="1182" t="s">
        <v>1023</v>
      </c>
      <c r="AG180" s="1182" t="s">
        <v>1023</v>
      </c>
      <c r="AH180" s="1182" t="s">
        <v>1023</v>
      </c>
      <c r="AI180" s="1182" t="s">
        <v>1023</v>
      </c>
      <c r="AJ180" s="1182" t="s">
        <v>1023</v>
      </c>
      <c r="AK180" s="1182" t="s">
        <v>1023</v>
      </c>
      <c r="AL180" s="1182" t="s">
        <v>1023</v>
      </c>
      <c r="AM180" s="1182" t="s">
        <v>1023</v>
      </c>
      <c r="AN180" s="1182" t="s">
        <v>1023</v>
      </c>
      <c r="AO180" s="1182" t="s">
        <v>1023</v>
      </c>
      <c r="AP180" s="1182" t="s">
        <v>1023</v>
      </c>
      <c r="AQ180" s="1182" t="s">
        <v>1023</v>
      </c>
      <c r="AR180" s="1182" t="s">
        <v>1023</v>
      </c>
      <c r="AS180" s="1182" t="s">
        <v>1023</v>
      </c>
      <c r="AT180" s="1182" t="s">
        <v>1023</v>
      </c>
      <c r="AU180" s="1182" t="s">
        <v>1023</v>
      </c>
      <c r="AV180" s="1182" t="s">
        <v>1023</v>
      </c>
      <c r="AW180" s="1182" t="s">
        <v>1023</v>
      </c>
      <c r="AX180" s="1182" t="s">
        <v>1023</v>
      </c>
      <c r="AY180" s="1182" t="s">
        <v>1023</v>
      </c>
      <c r="AZ180" s="1182" t="s">
        <v>1023</v>
      </c>
      <c r="BA180" s="1182" t="s">
        <v>1023</v>
      </c>
      <c r="BB180" s="1182" t="s">
        <v>1023</v>
      </c>
      <c r="BC180" s="1182" t="s">
        <v>1023</v>
      </c>
      <c r="BD180" s="1182" t="s">
        <v>1023</v>
      </c>
      <c r="BE180" s="1182" t="s">
        <v>1023</v>
      </c>
      <c r="BF180" s="1182" t="s">
        <v>1023</v>
      </c>
      <c r="BG180" s="1182" t="s">
        <v>1023</v>
      </c>
      <c r="BH180" s="1182" t="s">
        <v>1023</v>
      </c>
      <c r="BI180" s="1182" t="s">
        <v>1023</v>
      </c>
      <c r="BJ180" s="1182" t="s">
        <v>1023</v>
      </c>
      <c r="BK180" s="1182" t="s">
        <v>1023</v>
      </c>
      <c r="BL180" s="1182" t="s">
        <v>1023</v>
      </c>
      <c r="BM180" s="1182" t="s">
        <v>1023</v>
      </c>
      <c r="BN180" s="1182" t="s">
        <v>1023</v>
      </c>
      <c r="BO180" s="1182" t="s">
        <v>1023</v>
      </c>
      <c r="BP180" s="1182" t="s">
        <v>1023</v>
      </c>
      <c r="BQ180" s="1182" t="s">
        <v>1023</v>
      </c>
      <c r="BR180" s="1182" t="s">
        <v>1023</v>
      </c>
      <c r="BS180" s="1182" t="s">
        <v>1023</v>
      </c>
      <c r="BT180" s="1182" t="s">
        <v>1023</v>
      </c>
      <c r="BU180" s="1182" t="s">
        <v>1023</v>
      </c>
      <c r="BV180" s="1182" t="s">
        <v>1023</v>
      </c>
      <c r="BW180" s="1182" t="s">
        <v>1023</v>
      </c>
      <c r="BX180" s="1182" t="s">
        <v>1023</v>
      </c>
      <c r="BY180" s="1182" t="s">
        <v>1023</v>
      </c>
      <c r="BZ180" s="1182" t="s">
        <v>1023</v>
      </c>
      <c r="CA180" s="1182" t="s">
        <v>1023</v>
      </c>
      <c r="CB180" s="1182" t="s">
        <v>1023</v>
      </c>
      <c r="CC180" s="1182" t="s">
        <v>1023</v>
      </c>
      <c r="CD180" s="1182" t="s">
        <v>1023</v>
      </c>
      <c r="CE180" s="1182" t="s">
        <v>1023</v>
      </c>
      <c r="CF180" s="1182" t="s">
        <v>1023</v>
      </c>
      <c r="CG180" s="1182" t="s">
        <v>1023</v>
      </c>
      <c r="CH180" s="1182" t="s">
        <v>1023</v>
      </c>
      <c r="CI180" s="1182" t="s">
        <v>1023</v>
      </c>
      <c r="CJ180" s="1182" t="s">
        <v>1023</v>
      </c>
      <c r="CK180" s="1182" t="s">
        <v>1023</v>
      </c>
      <c r="CL180" s="1182">
        <v>1</v>
      </c>
      <c r="CM180" s="1182" t="s">
        <v>1023</v>
      </c>
      <c r="CN180" s="1182" t="s">
        <v>1023</v>
      </c>
      <c r="CO180" s="1182" t="s">
        <v>1023</v>
      </c>
      <c r="CP180" s="1182">
        <v>1</v>
      </c>
      <c r="CQ180" s="1182" t="s">
        <v>1023</v>
      </c>
      <c r="CR180" s="1182" t="s">
        <v>1023</v>
      </c>
      <c r="CS180" s="1182" t="s">
        <v>1023</v>
      </c>
      <c r="CT180" s="1182" t="s">
        <v>1023</v>
      </c>
      <c r="CU180" s="1182" t="s">
        <v>1023</v>
      </c>
      <c r="CV180" s="1182" t="s">
        <v>1023</v>
      </c>
      <c r="CW180" s="1182" t="s">
        <v>1023</v>
      </c>
      <c r="CX180" s="1182" t="s">
        <v>1023</v>
      </c>
      <c r="CY180" s="1182" t="s">
        <v>1023</v>
      </c>
      <c r="CZ180" s="1182" t="s">
        <v>1023</v>
      </c>
      <c r="DA180" s="1182" t="s">
        <v>1023</v>
      </c>
      <c r="DB180" s="1182" t="s">
        <v>1023</v>
      </c>
      <c r="DC180" s="1182" t="s">
        <v>1023</v>
      </c>
      <c r="DD180" s="1182" t="s">
        <v>1023</v>
      </c>
      <c r="DE180" s="1182" t="s">
        <v>1023</v>
      </c>
      <c r="DF180" s="1182" t="s">
        <v>1023</v>
      </c>
      <c r="DG180" s="1182" t="s">
        <v>1023</v>
      </c>
      <c r="DH180" s="1182" t="s">
        <v>1023</v>
      </c>
      <c r="DI180" s="1182" t="s">
        <v>1023</v>
      </c>
      <c r="DJ180" s="1182" t="s">
        <v>1023</v>
      </c>
      <c r="DK180" s="1182" t="s">
        <v>1023</v>
      </c>
      <c r="DL180" s="1182" t="s">
        <v>1023</v>
      </c>
      <c r="DM180" s="1182" t="s">
        <v>1023</v>
      </c>
      <c r="DN180" s="1182" t="s">
        <v>1023</v>
      </c>
      <c r="DO180" s="1182" t="s">
        <v>1023</v>
      </c>
      <c r="DP180" s="1182" t="s">
        <v>1023</v>
      </c>
      <c r="DQ180" s="1182" t="s">
        <v>1023</v>
      </c>
      <c r="DR180" s="1182" t="s">
        <v>1023</v>
      </c>
      <c r="DS180" s="1182" t="s">
        <v>1023</v>
      </c>
      <c r="DT180" s="1182" t="s">
        <v>1023</v>
      </c>
      <c r="DU180" s="1182" t="s">
        <v>1023</v>
      </c>
      <c r="DV180" s="1182" t="s">
        <v>1023</v>
      </c>
      <c r="DW180" s="1182" t="s">
        <v>1023</v>
      </c>
      <c r="DX180" s="1182">
        <v>1</v>
      </c>
      <c r="DY180" s="1182" t="s">
        <v>1023</v>
      </c>
      <c r="DZ180" s="1182" t="s">
        <v>1023</v>
      </c>
      <c r="EA180" s="1182" t="s">
        <v>1023</v>
      </c>
      <c r="EB180" s="1182" t="s">
        <v>1023</v>
      </c>
      <c r="EC180" s="1182" t="s">
        <v>1023</v>
      </c>
      <c r="ED180" s="1182" t="s">
        <v>1023</v>
      </c>
      <c r="EE180" s="1182" t="s">
        <v>1023</v>
      </c>
      <c r="EF180" s="1182" t="s">
        <v>1023</v>
      </c>
      <c r="EG180" s="1182" t="s">
        <v>1023</v>
      </c>
      <c r="EH180" s="1182" t="s">
        <v>1023</v>
      </c>
      <c r="EI180" s="1182" t="s">
        <v>1023</v>
      </c>
      <c r="EJ180" s="1182" t="s">
        <v>1023</v>
      </c>
      <c r="EK180" s="1182" t="s">
        <v>1023</v>
      </c>
      <c r="EL180" s="1182" t="s">
        <v>1023</v>
      </c>
      <c r="EM180" s="1182" t="s">
        <v>1023</v>
      </c>
      <c r="EN180" s="1182" t="s">
        <v>1023</v>
      </c>
      <c r="EO180" s="1182" t="s">
        <v>1023</v>
      </c>
      <c r="EP180" s="1182" t="s">
        <v>1023</v>
      </c>
      <c r="EQ180" s="1182" t="s">
        <v>1023</v>
      </c>
      <c r="ER180" s="1182" t="s">
        <v>1023</v>
      </c>
      <c r="ES180" s="1182" t="s">
        <v>1023</v>
      </c>
      <c r="ET180" s="1182" t="s">
        <v>1023</v>
      </c>
      <c r="EU180" s="1182" t="s">
        <v>1023</v>
      </c>
      <c r="EV180" s="1182" t="s">
        <v>1023</v>
      </c>
      <c r="EW180" s="1182" t="s">
        <v>1023</v>
      </c>
      <c r="EX180" s="1182" t="s">
        <v>1023</v>
      </c>
      <c r="EY180" s="1182">
        <v>1</v>
      </c>
      <c r="EZ180" s="1182" t="s">
        <v>1023</v>
      </c>
      <c r="FA180" s="1182" t="s">
        <v>1023</v>
      </c>
      <c r="FB180" s="1182" t="s">
        <v>1023</v>
      </c>
      <c r="FC180" s="1182" t="s">
        <v>1023</v>
      </c>
      <c r="FD180" s="1182" t="s">
        <v>1023</v>
      </c>
      <c r="FE180" s="1182" t="s">
        <v>1023</v>
      </c>
      <c r="FF180" s="1182" t="s">
        <v>1023</v>
      </c>
      <c r="FG180" s="1182" t="s">
        <v>1023</v>
      </c>
      <c r="FH180" s="1182" t="s">
        <v>1023</v>
      </c>
      <c r="FI180" s="1182" t="s">
        <v>1023</v>
      </c>
      <c r="FJ180" s="1182" t="s">
        <v>1023</v>
      </c>
      <c r="FK180" s="1182" t="s">
        <v>1023</v>
      </c>
      <c r="FL180" s="1182" t="s">
        <v>1023</v>
      </c>
      <c r="FM180" s="1182" t="s">
        <v>1023</v>
      </c>
      <c r="FN180" s="1182" t="s">
        <v>1023</v>
      </c>
      <c r="FO180" s="1182" t="s">
        <v>1023</v>
      </c>
      <c r="FP180" s="1182" t="s">
        <v>1023</v>
      </c>
      <c r="FQ180" s="1182" t="s">
        <v>1023</v>
      </c>
      <c r="FR180" s="1182" t="s">
        <v>1023</v>
      </c>
      <c r="FS180" s="1182" t="s">
        <v>1023</v>
      </c>
      <c r="FT180" s="1182" t="s">
        <v>1023</v>
      </c>
      <c r="FU180" s="1182" t="s">
        <v>1023</v>
      </c>
      <c r="FV180" s="1182" t="s">
        <v>1023</v>
      </c>
      <c r="FW180" s="1182" t="s">
        <v>1023</v>
      </c>
      <c r="FX180" s="1182" t="s">
        <v>1023</v>
      </c>
      <c r="FY180" s="1182" t="s">
        <v>1023</v>
      </c>
      <c r="FZ180" s="1182" t="s">
        <v>1023</v>
      </c>
      <c r="GA180" s="1182" t="s">
        <v>1023</v>
      </c>
      <c r="GB180" s="1182" t="s">
        <v>1023</v>
      </c>
      <c r="GC180" s="1182" t="s">
        <v>1023</v>
      </c>
      <c r="GD180" s="1182" t="s">
        <v>1023</v>
      </c>
      <c r="GE180" s="1182" t="s">
        <v>1023</v>
      </c>
      <c r="GF180" s="1182" t="s">
        <v>1023</v>
      </c>
      <c r="GG180" s="1182" t="s">
        <v>1023</v>
      </c>
      <c r="GH180" s="1182" t="s">
        <v>1023</v>
      </c>
      <c r="GI180" s="1182" t="s">
        <v>1023</v>
      </c>
      <c r="GJ180" s="1182" t="s">
        <v>1023</v>
      </c>
      <c r="GK180" s="1182" t="s">
        <v>1023</v>
      </c>
      <c r="GL180" s="1182" t="s">
        <v>1023</v>
      </c>
      <c r="GM180" s="1182" t="s">
        <v>1023</v>
      </c>
      <c r="GN180" s="1182" t="s">
        <v>1023</v>
      </c>
      <c r="GO180" s="1182" t="s">
        <v>1023</v>
      </c>
      <c r="GP180" s="1182" t="s">
        <v>1023</v>
      </c>
      <c r="GQ180" s="1182" t="s">
        <v>1023</v>
      </c>
      <c r="GR180" s="1182" t="s">
        <v>1023</v>
      </c>
      <c r="GS180" s="1182" t="s">
        <v>1023</v>
      </c>
      <c r="GT180" s="1182" t="s">
        <v>1023</v>
      </c>
      <c r="GU180" s="1182" t="s">
        <v>1023</v>
      </c>
      <c r="GV180" s="1182" t="s">
        <v>1023</v>
      </c>
      <c r="GW180" s="1182" t="s">
        <v>1023</v>
      </c>
      <c r="GX180" s="1182" t="s">
        <v>1023</v>
      </c>
      <c r="GY180" s="1182" t="s">
        <v>1023</v>
      </c>
      <c r="GZ180" s="1182" t="s">
        <v>1023</v>
      </c>
      <c r="HA180" s="1182" t="s">
        <v>1023</v>
      </c>
      <c r="HB180" s="1182" t="s">
        <v>1023</v>
      </c>
      <c r="HC180" s="1182" t="s">
        <v>1023</v>
      </c>
      <c r="HD180" s="1182" t="s">
        <v>1023</v>
      </c>
      <c r="HE180" s="1182" t="s">
        <v>1023</v>
      </c>
      <c r="HF180" s="1182" t="s">
        <v>1023</v>
      </c>
      <c r="HG180" s="1182" t="s">
        <v>1023</v>
      </c>
      <c r="HH180" s="1182" t="s">
        <v>1023</v>
      </c>
      <c r="HI180" s="1182" t="s">
        <v>1023</v>
      </c>
      <c r="HJ180" s="1182" t="s">
        <v>1023</v>
      </c>
      <c r="HK180" s="1182" t="s">
        <v>1023</v>
      </c>
      <c r="HL180" s="1182">
        <v>1</v>
      </c>
      <c r="HM180" s="1182" t="s">
        <v>1023</v>
      </c>
      <c r="HN180" s="1182" t="s">
        <v>1023</v>
      </c>
      <c r="HO180" s="1182" t="s">
        <v>1023</v>
      </c>
      <c r="HP180" s="1182" t="s">
        <v>1023</v>
      </c>
      <c r="HQ180" s="1182" t="s">
        <v>1023</v>
      </c>
      <c r="HR180" s="1182" t="s">
        <v>1023</v>
      </c>
      <c r="HS180" s="1182" t="s">
        <v>1023</v>
      </c>
      <c r="HT180" s="1182" t="s">
        <v>1023</v>
      </c>
      <c r="HU180" s="1182" t="s">
        <v>1023</v>
      </c>
      <c r="HV180" s="1182" t="s">
        <v>1023</v>
      </c>
      <c r="HW180" s="1182" t="s">
        <v>1023</v>
      </c>
      <c r="HX180" s="1182" t="s">
        <v>1023</v>
      </c>
      <c r="HY180" s="1182" t="s">
        <v>1023</v>
      </c>
      <c r="HZ180" s="1182" t="s">
        <v>1023</v>
      </c>
      <c r="IA180" s="1182" t="s">
        <v>1023</v>
      </c>
      <c r="IB180" s="1182" t="s">
        <v>1023</v>
      </c>
      <c r="IC180" s="1182" t="s">
        <v>1023</v>
      </c>
      <c r="ID180" s="1182" t="s">
        <v>1023</v>
      </c>
      <c r="IE180" s="1182" t="s">
        <v>1023</v>
      </c>
      <c r="IF180" s="1182" t="s">
        <v>1023</v>
      </c>
      <c r="IG180" s="1182" t="s">
        <v>1023</v>
      </c>
      <c r="IH180" s="1182" t="s">
        <v>1023</v>
      </c>
      <c r="II180" s="1182" t="s">
        <v>1023</v>
      </c>
      <c r="IJ180" s="1182" t="s">
        <v>1023</v>
      </c>
      <c r="IK180" s="1182" t="s">
        <v>1023</v>
      </c>
      <c r="IL180" s="1182" t="s">
        <v>1023</v>
      </c>
      <c r="IM180" s="1182" t="s">
        <v>1023</v>
      </c>
      <c r="IN180" s="1182" t="s">
        <v>1023</v>
      </c>
      <c r="IO180" s="1182" t="s">
        <v>1023</v>
      </c>
      <c r="IP180" s="1182" t="s">
        <v>1023</v>
      </c>
      <c r="IQ180" s="1182" t="s">
        <v>1023</v>
      </c>
      <c r="IR180" s="1182" t="s">
        <v>1023</v>
      </c>
      <c r="IS180" s="1182" t="s">
        <v>1023</v>
      </c>
      <c r="IT180" s="1182" t="s">
        <v>1023</v>
      </c>
      <c r="IU180" s="1182" t="s">
        <v>1023</v>
      </c>
      <c r="IV180" s="1182" t="s">
        <v>1023</v>
      </c>
      <c r="IW180" s="1182" t="s">
        <v>1023</v>
      </c>
      <c r="IX180" s="1182" t="s">
        <v>1023</v>
      </c>
      <c r="IY180" s="1182" t="s">
        <v>1023</v>
      </c>
      <c r="IZ180" s="1182" t="s">
        <v>1023</v>
      </c>
      <c r="JA180" s="1182" t="s">
        <v>1023</v>
      </c>
      <c r="JB180" s="1182">
        <v>1</v>
      </c>
      <c r="JC180" s="1182" t="s">
        <v>1023</v>
      </c>
      <c r="JD180" s="1182" t="s">
        <v>1023</v>
      </c>
      <c r="JE180" s="1182" t="s">
        <v>1023</v>
      </c>
      <c r="JF180" s="1182" t="s">
        <v>1023</v>
      </c>
      <c r="JG180" s="1182" t="s">
        <v>1023</v>
      </c>
      <c r="JH180" s="1182" t="s">
        <v>1023</v>
      </c>
      <c r="JI180" s="1182" t="s">
        <v>1023</v>
      </c>
      <c r="JJ180" s="1182" t="s">
        <v>1023</v>
      </c>
      <c r="JK180" s="1182" t="s">
        <v>1023</v>
      </c>
      <c r="JL180" s="1182" t="s">
        <v>1023</v>
      </c>
      <c r="JM180" s="1182" t="s">
        <v>1023</v>
      </c>
      <c r="JN180" s="1182" t="s">
        <v>1023</v>
      </c>
      <c r="JO180" s="1182" t="s">
        <v>1023</v>
      </c>
      <c r="JP180" s="1182" t="s">
        <v>1023</v>
      </c>
      <c r="JQ180" s="1182" t="s">
        <v>1023</v>
      </c>
      <c r="JR180" s="1182" t="s">
        <v>1023</v>
      </c>
      <c r="JS180" s="1182" t="s">
        <v>1023</v>
      </c>
      <c r="JT180" s="1182" t="s">
        <v>1023</v>
      </c>
      <c r="JU180" s="1182" t="s">
        <v>1023</v>
      </c>
      <c r="JV180" s="1182" t="s">
        <v>1023</v>
      </c>
      <c r="JW180" s="1182" t="s">
        <v>1023</v>
      </c>
      <c r="JX180" s="1182" t="s">
        <v>1023</v>
      </c>
      <c r="JY180" s="1182" t="s">
        <v>1023</v>
      </c>
      <c r="JZ180" s="1182" t="s">
        <v>1023</v>
      </c>
      <c r="KA180" s="1182" t="s">
        <v>1023</v>
      </c>
      <c r="KB180" s="1182" t="s">
        <v>1023</v>
      </c>
      <c r="KC180" s="1182" t="s">
        <v>1023</v>
      </c>
      <c r="KD180" s="1182" t="s">
        <v>1023</v>
      </c>
      <c r="KE180" s="1182" t="s">
        <v>1023</v>
      </c>
      <c r="KF180" s="1182" t="s">
        <v>1023</v>
      </c>
      <c r="KG180" s="1182" t="s">
        <v>1023</v>
      </c>
      <c r="KH180" s="1182" t="s">
        <v>1023</v>
      </c>
      <c r="KI180" s="1182" t="s">
        <v>1023</v>
      </c>
      <c r="KJ180" s="1182" t="s">
        <v>1023</v>
      </c>
      <c r="KK180" s="1182" t="s">
        <v>1023</v>
      </c>
      <c r="KL180" s="1182" t="s">
        <v>1023</v>
      </c>
      <c r="KM180" s="1182">
        <v>1</v>
      </c>
      <c r="KN180" s="1182" t="s">
        <v>1023</v>
      </c>
      <c r="KO180" s="1182" t="s">
        <v>1023</v>
      </c>
      <c r="KP180" s="1182" t="s">
        <v>1023</v>
      </c>
      <c r="KQ180" s="1182" t="s">
        <v>1023</v>
      </c>
      <c r="KR180" s="1182" t="s">
        <v>1023</v>
      </c>
      <c r="KS180" s="1182" t="s">
        <v>1023</v>
      </c>
      <c r="KT180" s="1182" t="s">
        <v>1023</v>
      </c>
      <c r="KU180" s="1182" t="s">
        <v>1023</v>
      </c>
      <c r="KV180" s="1182" t="s">
        <v>1023</v>
      </c>
      <c r="KW180" s="1182" t="s">
        <v>1023</v>
      </c>
      <c r="KX180" s="1182" t="s">
        <v>1023</v>
      </c>
      <c r="KY180" s="1182" t="s">
        <v>1023</v>
      </c>
    </row>
    <row r="181" spans="2:311" ht="15" customHeight="1">
      <c r="B181" s="1501"/>
      <c r="C181" s="1501" t="s">
        <v>70</v>
      </c>
      <c r="D181" s="1503"/>
      <c r="E181" s="1182">
        <v>6</v>
      </c>
      <c r="F181" s="1182">
        <v>6</v>
      </c>
      <c r="G181" s="1182" t="s">
        <v>1023</v>
      </c>
      <c r="H181" s="1182" t="s">
        <v>1023</v>
      </c>
      <c r="I181" s="1182" t="s">
        <v>1023</v>
      </c>
      <c r="J181" s="1182" t="s">
        <v>1023</v>
      </c>
      <c r="K181" s="1182" t="s">
        <v>1023</v>
      </c>
      <c r="L181" s="1182" t="s">
        <v>1023</v>
      </c>
      <c r="M181" s="1182" t="s">
        <v>1023</v>
      </c>
      <c r="N181" s="1182" t="s">
        <v>1023</v>
      </c>
      <c r="O181" s="1182" t="s">
        <v>1023</v>
      </c>
      <c r="P181" s="1182" t="s">
        <v>1023</v>
      </c>
      <c r="Q181" s="1182" t="s">
        <v>1023</v>
      </c>
      <c r="R181" s="1182" t="s">
        <v>1023</v>
      </c>
      <c r="S181" s="1182" t="s">
        <v>1023</v>
      </c>
      <c r="T181" s="1182" t="s">
        <v>1023</v>
      </c>
      <c r="U181" s="1182" t="s">
        <v>1023</v>
      </c>
      <c r="V181" s="1182" t="s">
        <v>1023</v>
      </c>
      <c r="W181" s="1182" t="s">
        <v>1023</v>
      </c>
      <c r="X181" s="1182" t="s">
        <v>1023</v>
      </c>
      <c r="Y181" s="1182" t="s">
        <v>1023</v>
      </c>
      <c r="Z181" s="1182" t="s">
        <v>1023</v>
      </c>
      <c r="AA181" s="1182" t="s">
        <v>1023</v>
      </c>
      <c r="AB181" s="1182" t="s">
        <v>1023</v>
      </c>
      <c r="AC181" s="1182" t="s">
        <v>1023</v>
      </c>
      <c r="AD181" s="1182" t="s">
        <v>1023</v>
      </c>
      <c r="AE181" s="1182" t="s">
        <v>1023</v>
      </c>
      <c r="AF181" s="1182" t="s">
        <v>1023</v>
      </c>
      <c r="AG181" s="1182" t="s">
        <v>1023</v>
      </c>
      <c r="AH181" s="1182" t="s">
        <v>1023</v>
      </c>
      <c r="AI181" s="1182" t="s">
        <v>1023</v>
      </c>
      <c r="AJ181" s="1182" t="s">
        <v>1023</v>
      </c>
      <c r="AK181" s="1182" t="s">
        <v>1023</v>
      </c>
      <c r="AL181" s="1182" t="s">
        <v>1023</v>
      </c>
      <c r="AM181" s="1182" t="s">
        <v>1023</v>
      </c>
      <c r="AN181" s="1182" t="s">
        <v>1023</v>
      </c>
      <c r="AO181" s="1182" t="s">
        <v>1023</v>
      </c>
      <c r="AP181" s="1182" t="s">
        <v>1023</v>
      </c>
      <c r="AQ181" s="1182" t="s">
        <v>1023</v>
      </c>
      <c r="AR181" s="1182" t="s">
        <v>1023</v>
      </c>
      <c r="AS181" s="1182" t="s">
        <v>1023</v>
      </c>
      <c r="AT181" s="1182" t="s">
        <v>1023</v>
      </c>
      <c r="AU181" s="1182" t="s">
        <v>1023</v>
      </c>
      <c r="AV181" s="1182" t="s">
        <v>1023</v>
      </c>
      <c r="AW181" s="1182" t="s">
        <v>1023</v>
      </c>
      <c r="AX181" s="1182" t="s">
        <v>1023</v>
      </c>
      <c r="AY181" s="1182" t="s">
        <v>1023</v>
      </c>
      <c r="AZ181" s="1182" t="s">
        <v>1023</v>
      </c>
      <c r="BA181" s="1182" t="s">
        <v>1023</v>
      </c>
      <c r="BB181" s="1182" t="s">
        <v>1023</v>
      </c>
      <c r="BC181" s="1182" t="s">
        <v>1023</v>
      </c>
      <c r="BD181" s="1182" t="s">
        <v>1023</v>
      </c>
      <c r="BE181" s="1182" t="s">
        <v>1023</v>
      </c>
      <c r="BF181" s="1182" t="s">
        <v>1023</v>
      </c>
      <c r="BG181" s="1182" t="s">
        <v>1023</v>
      </c>
      <c r="BH181" s="1182" t="s">
        <v>1023</v>
      </c>
      <c r="BI181" s="1182" t="s">
        <v>1023</v>
      </c>
      <c r="BJ181" s="1182" t="s">
        <v>1023</v>
      </c>
      <c r="BK181" s="1182" t="s">
        <v>1023</v>
      </c>
      <c r="BL181" s="1182" t="s">
        <v>1023</v>
      </c>
      <c r="BM181" s="1182" t="s">
        <v>1023</v>
      </c>
      <c r="BN181" s="1182" t="s">
        <v>1023</v>
      </c>
      <c r="BO181" s="1182" t="s">
        <v>1023</v>
      </c>
      <c r="BP181" s="1182" t="s">
        <v>1023</v>
      </c>
      <c r="BQ181" s="1182" t="s">
        <v>1023</v>
      </c>
      <c r="BR181" s="1182" t="s">
        <v>1023</v>
      </c>
      <c r="BS181" s="1182" t="s">
        <v>1023</v>
      </c>
      <c r="BT181" s="1182" t="s">
        <v>1023</v>
      </c>
      <c r="BU181" s="1182" t="s">
        <v>1023</v>
      </c>
      <c r="BV181" s="1182" t="s">
        <v>1023</v>
      </c>
      <c r="BW181" s="1182" t="s">
        <v>1023</v>
      </c>
      <c r="BX181" s="1182" t="s">
        <v>1023</v>
      </c>
      <c r="BY181" s="1182" t="s">
        <v>1023</v>
      </c>
      <c r="BZ181" s="1182" t="s">
        <v>1023</v>
      </c>
      <c r="CA181" s="1182" t="s">
        <v>1023</v>
      </c>
      <c r="CB181" s="1182" t="s">
        <v>1023</v>
      </c>
      <c r="CC181" s="1182" t="s">
        <v>1023</v>
      </c>
      <c r="CD181" s="1182" t="s">
        <v>1023</v>
      </c>
      <c r="CE181" s="1182" t="s">
        <v>1023</v>
      </c>
      <c r="CF181" s="1182" t="s">
        <v>1023</v>
      </c>
      <c r="CG181" s="1182" t="s">
        <v>1023</v>
      </c>
      <c r="CH181" s="1182" t="s">
        <v>1023</v>
      </c>
      <c r="CI181" s="1182" t="s">
        <v>1023</v>
      </c>
      <c r="CJ181" s="1182" t="s">
        <v>1023</v>
      </c>
      <c r="CK181" s="1182" t="s">
        <v>1023</v>
      </c>
      <c r="CL181" s="1182" t="s">
        <v>1023</v>
      </c>
      <c r="CM181" s="1182" t="s">
        <v>1023</v>
      </c>
      <c r="CN181" s="1182" t="s">
        <v>1023</v>
      </c>
      <c r="CO181" s="1182" t="s">
        <v>1023</v>
      </c>
      <c r="CP181" s="1182">
        <v>1</v>
      </c>
      <c r="CQ181" s="1182" t="s">
        <v>1023</v>
      </c>
      <c r="CR181" s="1182" t="s">
        <v>1023</v>
      </c>
      <c r="CS181" s="1182" t="s">
        <v>1023</v>
      </c>
      <c r="CT181" s="1182" t="s">
        <v>1023</v>
      </c>
      <c r="CU181" s="1182" t="s">
        <v>1023</v>
      </c>
      <c r="CV181" s="1182" t="s">
        <v>1023</v>
      </c>
      <c r="CW181" s="1182" t="s">
        <v>1023</v>
      </c>
      <c r="CX181" s="1182" t="s">
        <v>1023</v>
      </c>
      <c r="CY181" s="1182" t="s">
        <v>1023</v>
      </c>
      <c r="CZ181" s="1182" t="s">
        <v>1023</v>
      </c>
      <c r="DA181" s="1182" t="s">
        <v>1023</v>
      </c>
      <c r="DB181" s="1182" t="s">
        <v>1023</v>
      </c>
      <c r="DC181" s="1182" t="s">
        <v>1023</v>
      </c>
      <c r="DD181" s="1182" t="s">
        <v>1023</v>
      </c>
      <c r="DE181" s="1182" t="s">
        <v>1023</v>
      </c>
      <c r="DF181" s="1182" t="s">
        <v>1023</v>
      </c>
      <c r="DG181" s="1182" t="s">
        <v>1023</v>
      </c>
      <c r="DH181" s="1182" t="s">
        <v>1023</v>
      </c>
      <c r="DI181" s="1182" t="s">
        <v>1023</v>
      </c>
      <c r="DJ181" s="1182" t="s">
        <v>1023</v>
      </c>
      <c r="DK181" s="1182" t="s">
        <v>1023</v>
      </c>
      <c r="DL181" s="1182" t="s">
        <v>1023</v>
      </c>
      <c r="DM181" s="1182" t="s">
        <v>1023</v>
      </c>
      <c r="DN181" s="1182" t="s">
        <v>1023</v>
      </c>
      <c r="DO181" s="1182" t="s">
        <v>1023</v>
      </c>
      <c r="DP181" s="1182" t="s">
        <v>1023</v>
      </c>
      <c r="DQ181" s="1182" t="s">
        <v>1023</v>
      </c>
      <c r="DR181" s="1182" t="s">
        <v>1023</v>
      </c>
      <c r="DS181" s="1182" t="s">
        <v>1023</v>
      </c>
      <c r="DT181" s="1182" t="s">
        <v>1023</v>
      </c>
      <c r="DU181" s="1182" t="s">
        <v>1023</v>
      </c>
      <c r="DV181" s="1182" t="s">
        <v>1023</v>
      </c>
      <c r="DW181" s="1182" t="s">
        <v>1023</v>
      </c>
      <c r="DX181" s="1182">
        <v>1</v>
      </c>
      <c r="DY181" s="1182" t="s">
        <v>1023</v>
      </c>
      <c r="DZ181" s="1182" t="s">
        <v>1023</v>
      </c>
      <c r="EA181" s="1182" t="s">
        <v>1023</v>
      </c>
      <c r="EB181" s="1182" t="s">
        <v>1023</v>
      </c>
      <c r="EC181" s="1182" t="s">
        <v>1023</v>
      </c>
      <c r="ED181" s="1182" t="s">
        <v>1023</v>
      </c>
      <c r="EE181" s="1182" t="s">
        <v>1023</v>
      </c>
      <c r="EF181" s="1182" t="s">
        <v>1023</v>
      </c>
      <c r="EG181" s="1182" t="s">
        <v>1023</v>
      </c>
      <c r="EH181" s="1182" t="s">
        <v>1023</v>
      </c>
      <c r="EI181" s="1182" t="s">
        <v>1023</v>
      </c>
      <c r="EJ181" s="1182" t="s">
        <v>1023</v>
      </c>
      <c r="EK181" s="1182" t="s">
        <v>1023</v>
      </c>
      <c r="EL181" s="1182" t="s">
        <v>1023</v>
      </c>
      <c r="EM181" s="1182" t="s">
        <v>1023</v>
      </c>
      <c r="EN181" s="1182" t="s">
        <v>1023</v>
      </c>
      <c r="EO181" s="1182" t="s">
        <v>1023</v>
      </c>
      <c r="EP181" s="1182" t="s">
        <v>1023</v>
      </c>
      <c r="EQ181" s="1182" t="s">
        <v>1023</v>
      </c>
      <c r="ER181" s="1182" t="s">
        <v>1023</v>
      </c>
      <c r="ES181" s="1182" t="s">
        <v>1023</v>
      </c>
      <c r="ET181" s="1182" t="s">
        <v>1023</v>
      </c>
      <c r="EU181" s="1182" t="s">
        <v>1023</v>
      </c>
      <c r="EV181" s="1182" t="s">
        <v>1023</v>
      </c>
      <c r="EW181" s="1182" t="s">
        <v>1023</v>
      </c>
      <c r="EX181" s="1182" t="s">
        <v>1023</v>
      </c>
      <c r="EY181" s="1182">
        <v>1</v>
      </c>
      <c r="EZ181" s="1182" t="s">
        <v>1023</v>
      </c>
      <c r="FA181" s="1182" t="s">
        <v>1023</v>
      </c>
      <c r="FB181" s="1182" t="s">
        <v>1023</v>
      </c>
      <c r="FC181" s="1182" t="s">
        <v>1023</v>
      </c>
      <c r="FD181" s="1182" t="s">
        <v>1023</v>
      </c>
      <c r="FE181" s="1182" t="s">
        <v>1023</v>
      </c>
      <c r="FF181" s="1182" t="s">
        <v>1023</v>
      </c>
      <c r="FG181" s="1182" t="s">
        <v>1023</v>
      </c>
      <c r="FH181" s="1182" t="s">
        <v>1023</v>
      </c>
      <c r="FI181" s="1182" t="s">
        <v>1023</v>
      </c>
      <c r="FJ181" s="1182" t="s">
        <v>1023</v>
      </c>
      <c r="FK181" s="1182" t="s">
        <v>1023</v>
      </c>
      <c r="FL181" s="1182" t="s">
        <v>1023</v>
      </c>
      <c r="FM181" s="1182" t="s">
        <v>1023</v>
      </c>
      <c r="FN181" s="1182" t="s">
        <v>1023</v>
      </c>
      <c r="FO181" s="1182" t="s">
        <v>1023</v>
      </c>
      <c r="FP181" s="1182" t="s">
        <v>1023</v>
      </c>
      <c r="FQ181" s="1182" t="s">
        <v>1023</v>
      </c>
      <c r="FR181" s="1182" t="s">
        <v>1023</v>
      </c>
      <c r="FS181" s="1182" t="s">
        <v>1023</v>
      </c>
      <c r="FT181" s="1182" t="s">
        <v>1023</v>
      </c>
      <c r="FU181" s="1182" t="s">
        <v>1023</v>
      </c>
      <c r="FV181" s="1182" t="s">
        <v>1023</v>
      </c>
      <c r="FW181" s="1182" t="s">
        <v>1023</v>
      </c>
      <c r="FX181" s="1182" t="s">
        <v>1023</v>
      </c>
      <c r="FY181" s="1182" t="s">
        <v>1023</v>
      </c>
      <c r="FZ181" s="1182" t="s">
        <v>1023</v>
      </c>
      <c r="GA181" s="1182" t="s">
        <v>1023</v>
      </c>
      <c r="GB181" s="1182" t="s">
        <v>1023</v>
      </c>
      <c r="GC181" s="1182" t="s">
        <v>1023</v>
      </c>
      <c r="GD181" s="1182" t="s">
        <v>1023</v>
      </c>
      <c r="GE181" s="1182" t="s">
        <v>1023</v>
      </c>
      <c r="GF181" s="1182" t="s">
        <v>1023</v>
      </c>
      <c r="GG181" s="1182" t="s">
        <v>1023</v>
      </c>
      <c r="GH181" s="1182" t="s">
        <v>1023</v>
      </c>
      <c r="GI181" s="1182" t="s">
        <v>1023</v>
      </c>
      <c r="GJ181" s="1182" t="s">
        <v>1023</v>
      </c>
      <c r="GK181" s="1182" t="s">
        <v>1023</v>
      </c>
      <c r="GL181" s="1182" t="s">
        <v>1023</v>
      </c>
      <c r="GM181" s="1182" t="s">
        <v>1023</v>
      </c>
      <c r="GN181" s="1182" t="s">
        <v>1023</v>
      </c>
      <c r="GO181" s="1182" t="s">
        <v>1023</v>
      </c>
      <c r="GP181" s="1182" t="s">
        <v>1023</v>
      </c>
      <c r="GQ181" s="1182" t="s">
        <v>1023</v>
      </c>
      <c r="GR181" s="1182" t="s">
        <v>1023</v>
      </c>
      <c r="GS181" s="1182" t="s">
        <v>1023</v>
      </c>
      <c r="GT181" s="1182" t="s">
        <v>1023</v>
      </c>
      <c r="GU181" s="1182" t="s">
        <v>1023</v>
      </c>
      <c r="GV181" s="1182" t="s">
        <v>1023</v>
      </c>
      <c r="GW181" s="1182" t="s">
        <v>1023</v>
      </c>
      <c r="GX181" s="1182" t="s">
        <v>1023</v>
      </c>
      <c r="GY181" s="1182" t="s">
        <v>1023</v>
      </c>
      <c r="GZ181" s="1182" t="s">
        <v>1023</v>
      </c>
      <c r="HA181" s="1182" t="s">
        <v>1023</v>
      </c>
      <c r="HB181" s="1182" t="s">
        <v>1023</v>
      </c>
      <c r="HC181" s="1182" t="s">
        <v>1023</v>
      </c>
      <c r="HD181" s="1182" t="s">
        <v>1023</v>
      </c>
      <c r="HE181" s="1182" t="s">
        <v>1023</v>
      </c>
      <c r="HF181" s="1182" t="s">
        <v>1023</v>
      </c>
      <c r="HG181" s="1182" t="s">
        <v>1023</v>
      </c>
      <c r="HH181" s="1182" t="s">
        <v>1023</v>
      </c>
      <c r="HI181" s="1182" t="s">
        <v>1023</v>
      </c>
      <c r="HJ181" s="1182" t="s">
        <v>1023</v>
      </c>
      <c r="HK181" s="1182" t="s">
        <v>1023</v>
      </c>
      <c r="HL181" s="1182">
        <v>1</v>
      </c>
      <c r="HM181" s="1182" t="s">
        <v>1023</v>
      </c>
      <c r="HN181" s="1182" t="s">
        <v>1023</v>
      </c>
      <c r="HO181" s="1182" t="s">
        <v>1023</v>
      </c>
      <c r="HP181" s="1182" t="s">
        <v>1023</v>
      </c>
      <c r="HQ181" s="1182" t="s">
        <v>1023</v>
      </c>
      <c r="HR181" s="1182" t="s">
        <v>1023</v>
      </c>
      <c r="HS181" s="1182" t="s">
        <v>1023</v>
      </c>
      <c r="HT181" s="1182" t="s">
        <v>1023</v>
      </c>
      <c r="HU181" s="1182" t="s">
        <v>1023</v>
      </c>
      <c r="HV181" s="1182" t="s">
        <v>1023</v>
      </c>
      <c r="HW181" s="1182" t="s">
        <v>1023</v>
      </c>
      <c r="HX181" s="1182" t="s">
        <v>1023</v>
      </c>
      <c r="HY181" s="1182" t="s">
        <v>1023</v>
      </c>
      <c r="HZ181" s="1182" t="s">
        <v>1023</v>
      </c>
      <c r="IA181" s="1182" t="s">
        <v>1023</v>
      </c>
      <c r="IB181" s="1182" t="s">
        <v>1023</v>
      </c>
      <c r="IC181" s="1182" t="s">
        <v>1023</v>
      </c>
      <c r="ID181" s="1182" t="s">
        <v>1023</v>
      </c>
      <c r="IE181" s="1182" t="s">
        <v>1023</v>
      </c>
      <c r="IF181" s="1182" t="s">
        <v>1023</v>
      </c>
      <c r="IG181" s="1182" t="s">
        <v>1023</v>
      </c>
      <c r="IH181" s="1182" t="s">
        <v>1023</v>
      </c>
      <c r="II181" s="1182" t="s">
        <v>1023</v>
      </c>
      <c r="IJ181" s="1182" t="s">
        <v>1023</v>
      </c>
      <c r="IK181" s="1182" t="s">
        <v>1023</v>
      </c>
      <c r="IL181" s="1182" t="s">
        <v>1023</v>
      </c>
      <c r="IM181" s="1182" t="s">
        <v>1023</v>
      </c>
      <c r="IN181" s="1182" t="s">
        <v>1023</v>
      </c>
      <c r="IO181" s="1182" t="s">
        <v>1023</v>
      </c>
      <c r="IP181" s="1182" t="s">
        <v>1023</v>
      </c>
      <c r="IQ181" s="1182" t="s">
        <v>1023</v>
      </c>
      <c r="IR181" s="1182" t="s">
        <v>1023</v>
      </c>
      <c r="IS181" s="1182" t="s">
        <v>1023</v>
      </c>
      <c r="IT181" s="1182" t="s">
        <v>1023</v>
      </c>
      <c r="IU181" s="1182" t="s">
        <v>1023</v>
      </c>
      <c r="IV181" s="1182" t="s">
        <v>1023</v>
      </c>
      <c r="IW181" s="1182" t="s">
        <v>1023</v>
      </c>
      <c r="IX181" s="1182" t="s">
        <v>1023</v>
      </c>
      <c r="IY181" s="1182" t="s">
        <v>1023</v>
      </c>
      <c r="IZ181" s="1182" t="s">
        <v>1023</v>
      </c>
      <c r="JA181" s="1182" t="s">
        <v>1023</v>
      </c>
      <c r="JB181" s="1182">
        <v>1</v>
      </c>
      <c r="JC181" s="1182" t="s">
        <v>1023</v>
      </c>
      <c r="JD181" s="1182" t="s">
        <v>1023</v>
      </c>
      <c r="JE181" s="1182" t="s">
        <v>1023</v>
      </c>
      <c r="JF181" s="1182" t="s">
        <v>1023</v>
      </c>
      <c r="JG181" s="1182" t="s">
        <v>1023</v>
      </c>
      <c r="JH181" s="1182" t="s">
        <v>1023</v>
      </c>
      <c r="JI181" s="1182" t="s">
        <v>1023</v>
      </c>
      <c r="JJ181" s="1182" t="s">
        <v>1023</v>
      </c>
      <c r="JK181" s="1182" t="s">
        <v>1023</v>
      </c>
      <c r="JL181" s="1182" t="s">
        <v>1023</v>
      </c>
      <c r="JM181" s="1182" t="s">
        <v>1023</v>
      </c>
      <c r="JN181" s="1182" t="s">
        <v>1023</v>
      </c>
      <c r="JO181" s="1182" t="s">
        <v>1023</v>
      </c>
      <c r="JP181" s="1182" t="s">
        <v>1023</v>
      </c>
      <c r="JQ181" s="1182" t="s">
        <v>1023</v>
      </c>
      <c r="JR181" s="1182" t="s">
        <v>1023</v>
      </c>
      <c r="JS181" s="1182" t="s">
        <v>1023</v>
      </c>
      <c r="JT181" s="1182" t="s">
        <v>1023</v>
      </c>
      <c r="JU181" s="1182" t="s">
        <v>1023</v>
      </c>
      <c r="JV181" s="1182" t="s">
        <v>1023</v>
      </c>
      <c r="JW181" s="1182" t="s">
        <v>1023</v>
      </c>
      <c r="JX181" s="1182" t="s">
        <v>1023</v>
      </c>
      <c r="JY181" s="1182" t="s">
        <v>1023</v>
      </c>
      <c r="JZ181" s="1182" t="s">
        <v>1023</v>
      </c>
      <c r="KA181" s="1182" t="s">
        <v>1023</v>
      </c>
      <c r="KB181" s="1182" t="s">
        <v>1023</v>
      </c>
      <c r="KC181" s="1182" t="s">
        <v>1023</v>
      </c>
      <c r="KD181" s="1182" t="s">
        <v>1023</v>
      </c>
      <c r="KE181" s="1182" t="s">
        <v>1023</v>
      </c>
      <c r="KF181" s="1182" t="s">
        <v>1023</v>
      </c>
      <c r="KG181" s="1182" t="s">
        <v>1023</v>
      </c>
      <c r="KH181" s="1182" t="s">
        <v>1023</v>
      </c>
      <c r="KI181" s="1182" t="s">
        <v>1023</v>
      </c>
      <c r="KJ181" s="1182" t="s">
        <v>1023</v>
      </c>
      <c r="KK181" s="1182" t="s">
        <v>1023</v>
      </c>
      <c r="KL181" s="1182" t="s">
        <v>1023</v>
      </c>
      <c r="KM181" s="1182">
        <v>1</v>
      </c>
      <c r="KN181" s="1182" t="s">
        <v>1023</v>
      </c>
      <c r="KO181" s="1182" t="s">
        <v>1023</v>
      </c>
      <c r="KP181" s="1182" t="s">
        <v>1023</v>
      </c>
      <c r="KQ181" s="1182" t="s">
        <v>1023</v>
      </c>
      <c r="KR181" s="1182" t="s">
        <v>1023</v>
      </c>
      <c r="KS181" s="1182" t="s">
        <v>1023</v>
      </c>
      <c r="KT181" s="1182" t="s">
        <v>1023</v>
      </c>
      <c r="KU181" s="1182" t="s">
        <v>1023</v>
      </c>
      <c r="KV181" s="1182" t="s">
        <v>1023</v>
      </c>
      <c r="KW181" s="1182" t="s">
        <v>1023</v>
      </c>
      <c r="KX181" s="1182" t="s">
        <v>1023</v>
      </c>
      <c r="KY181" s="1182" t="s">
        <v>1023</v>
      </c>
    </row>
    <row r="182" spans="2:311" ht="15" customHeight="1">
      <c r="B182" s="1501"/>
      <c r="C182" s="1501" t="s">
        <v>71</v>
      </c>
      <c r="D182" s="1503"/>
      <c r="E182" s="1182">
        <v>1</v>
      </c>
      <c r="F182" s="1182">
        <v>1</v>
      </c>
      <c r="G182" s="1182" t="s">
        <v>1023</v>
      </c>
      <c r="H182" s="1182" t="s">
        <v>1023</v>
      </c>
      <c r="I182" s="1182" t="s">
        <v>1023</v>
      </c>
      <c r="J182" s="1182" t="s">
        <v>1023</v>
      </c>
      <c r="K182" s="1182" t="s">
        <v>1023</v>
      </c>
      <c r="L182" s="1182" t="s">
        <v>1023</v>
      </c>
      <c r="M182" s="1182" t="s">
        <v>1023</v>
      </c>
      <c r="N182" s="1182" t="s">
        <v>1023</v>
      </c>
      <c r="O182" s="1182" t="s">
        <v>1023</v>
      </c>
      <c r="P182" s="1182" t="s">
        <v>1023</v>
      </c>
      <c r="Q182" s="1182" t="s">
        <v>1023</v>
      </c>
      <c r="R182" s="1182" t="s">
        <v>1023</v>
      </c>
      <c r="S182" s="1182" t="s">
        <v>1023</v>
      </c>
      <c r="T182" s="1182" t="s">
        <v>1023</v>
      </c>
      <c r="U182" s="1182" t="s">
        <v>1023</v>
      </c>
      <c r="V182" s="1182" t="s">
        <v>1023</v>
      </c>
      <c r="W182" s="1182" t="s">
        <v>1023</v>
      </c>
      <c r="X182" s="1182" t="s">
        <v>1023</v>
      </c>
      <c r="Y182" s="1182" t="s">
        <v>1023</v>
      </c>
      <c r="Z182" s="1182" t="s">
        <v>1023</v>
      </c>
      <c r="AA182" s="1182" t="s">
        <v>1023</v>
      </c>
      <c r="AB182" s="1182" t="s">
        <v>1023</v>
      </c>
      <c r="AC182" s="1182" t="s">
        <v>1023</v>
      </c>
      <c r="AD182" s="1182" t="s">
        <v>1023</v>
      </c>
      <c r="AE182" s="1182" t="s">
        <v>1023</v>
      </c>
      <c r="AF182" s="1182" t="s">
        <v>1023</v>
      </c>
      <c r="AG182" s="1182" t="s">
        <v>1023</v>
      </c>
      <c r="AH182" s="1182" t="s">
        <v>1023</v>
      </c>
      <c r="AI182" s="1182" t="s">
        <v>1023</v>
      </c>
      <c r="AJ182" s="1182" t="s">
        <v>1023</v>
      </c>
      <c r="AK182" s="1182" t="s">
        <v>1023</v>
      </c>
      <c r="AL182" s="1182" t="s">
        <v>1023</v>
      </c>
      <c r="AM182" s="1182" t="s">
        <v>1023</v>
      </c>
      <c r="AN182" s="1182" t="s">
        <v>1023</v>
      </c>
      <c r="AO182" s="1182" t="s">
        <v>1023</v>
      </c>
      <c r="AP182" s="1182" t="s">
        <v>1023</v>
      </c>
      <c r="AQ182" s="1182" t="s">
        <v>1023</v>
      </c>
      <c r="AR182" s="1182" t="s">
        <v>1023</v>
      </c>
      <c r="AS182" s="1182" t="s">
        <v>1023</v>
      </c>
      <c r="AT182" s="1182" t="s">
        <v>1023</v>
      </c>
      <c r="AU182" s="1182" t="s">
        <v>1023</v>
      </c>
      <c r="AV182" s="1182" t="s">
        <v>1023</v>
      </c>
      <c r="AW182" s="1182" t="s">
        <v>1023</v>
      </c>
      <c r="AX182" s="1182" t="s">
        <v>1023</v>
      </c>
      <c r="AY182" s="1182" t="s">
        <v>1023</v>
      </c>
      <c r="AZ182" s="1182" t="s">
        <v>1023</v>
      </c>
      <c r="BA182" s="1182" t="s">
        <v>1023</v>
      </c>
      <c r="BB182" s="1182" t="s">
        <v>1023</v>
      </c>
      <c r="BC182" s="1182" t="s">
        <v>1023</v>
      </c>
      <c r="BD182" s="1182" t="s">
        <v>1023</v>
      </c>
      <c r="BE182" s="1182" t="s">
        <v>1023</v>
      </c>
      <c r="BF182" s="1182" t="s">
        <v>1023</v>
      </c>
      <c r="BG182" s="1182" t="s">
        <v>1023</v>
      </c>
      <c r="BH182" s="1182" t="s">
        <v>1023</v>
      </c>
      <c r="BI182" s="1182" t="s">
        <v>1023</v>
      </c>
      <c r="BJ182" s="1182" t="s">
        <v>1023</v>
      </c>
      <c r="BK182" s="1182" t="s">
        <v>1023</v>
      </c>
      <c r="BL182" s="1182" t="s">
        <v>1023</v>
      </c>
      <c r="BM182" s="1182" t="s">
        <v>1023</v>
      </c>
      <c r="BN182" s="1182" t="s">
        <v>1023</v>
      </c>
      <c r="BO182" s="1182" t="s">
        <v>1023</v>
      </c>
      <c r="BP182" s="1182" t="s">
        <v>1023</v>
      </c>
      <c r="BQ182" s="1182" t="s">
        <v>1023</v>
      </c>
      <c r="BR182" s="1182" t="s">
        <v>1023</v>
      </c>
      <c r="BS182" s="1182" t="s">
        <v>1023</v>
      </c>
      <c r="BT182" s="1182" t="s">
        <v>1023</v>
      </c>
      <c r="BU182" s="1182" t="s">
        <v>1023</v>
      </c>
      <c r="BV182" s="1182" t="s">
        <v>1023</v>
      </c>
      <c r="BW182" s="1182" t="s">
        <v>1023</v>
      </c>
      <c r="BX182" s="1182" t="s">
        <v>1023</v>
      </c>
      <c r="BY182" s="1182" t="s">
        <v>1023</v>
      </c>
      <c r="BZ182" s="1182" t="s">
        <v>1023</v>
      </c>
      <c r="CA182" s="1182" t="s">
        <v>1023</v>
      </c>
      <c r="CB182" s="1182" t="s">
        <v>1023</v>
      </c>
      <c r="CC182" s="1182" t="s">
        <v>1023</v>
      </c>
      <c r="CD182" s="1182" t="s">
        <v>1023</v>
      </c>
      <c r="CE182" s="1182" t="s">
        <v>1023</v>
      </c>
      <c r="CF182" s="1182" t="s">
        <v>1023</v>
      </c>
      <c r="CG182" s="1182" t="s">
        <v>1023</v>
      </c>
      <c r="CH182" s="1182" t="s">
        <v>1023</v>
      </c>
      <c r="CI182" s="1182" t="s">
        <v>1023</v>
      </c>
      <c r="CJ182" s="1182" t="s">
        <v>1023</v>
      </c>
      <c r="CK182" s="1182" t="s">
        <v>1023</v>
      </c>
      <c r="CL182" s="1182">
        <v>1</v>
      </c>
      <c r="CM182" s="1182" t="s">
        <v>1023</v>
      </c>
      <c r="CN182" s="1182" t="s">
        <v>1023</v>
      </c>
      <c r="CO182" s="1182" t="s">
        <v>1023</v>
      </c>
      <c r="CP182" s="1182" t="s">
        <v>1023</v>
      </c>
      <c r="CQ182" s="1182" t="s">
        <v>1023</v>
      </c>
      <c r="CR182" s="1182" t="s">
        <v>1023</v>
      </c>
      <c r="CS182" s="1182" t="s">
        <v>1023</v>
      </c>
      <c r="CT182" s="1182" t="s">
        <v>1023</v>
      </c>
      <c r="CU182" s="1182" t="s">
        <v>1023</v>
      </c>
      <c r="CV182" s="1182" t="s">
        <v>1023</v>
      </c>
      <c r="CW182" s="1182" t="s">
        <v>1023</v>
      </c>
      <c r="CX182" s="1182" t="s">
        <v>1023</v>
      </c>
      <c r="CY182" s="1182" t="s">
        <v>1023</v>
      </c>
      <c r="CZ182" s="1182" t="s">
        <v>1023</v>
      </c>
      <c r="DA182" s="1182" t="s">
        <v>1023</v>
      </c>
      <c r="DB182" s="1182" t="s">
        <v>1023</v>
      </c>
      <c r="DC182" s="1182" t="s">
        <v>1023</v>
      </c>
      <c r="DD182" s="1182" t="s">
        <v>1023</v>
      </c>
      <c r="DE182" s="1182" t="s">
        <v>1023</v>
      </c>
      <c r="DF182" s="1182" t="s">
        <v>1023</v>
      </c>
      <c r="DG182" s="1182" t="s">
        <v>1023</v>
      </c>
      <c r="DH182" s="1182" t="s">
        <v>1023</v>
      </c>
      <c r="DI182" s="1182" t="s">
        <v>1023</v>
      </c>
      <c r="DJ182" s="1182" t="s">
        <v>1023</v>
      </c>
      <c r="DK182" s="1182" t="s">
        <v>1023</v>
      </c>
      <c r="DL182" s="1182" t="s">
        <v>1023</v>
      </c>
      <c r="DM182" s="1182" t="s">
        <v>1023</v>
      </c>
      <c r="DN182" s="1182" t="s">
        <v>1023</v>
      </c>
      <c r="DO182" s="1182" t="s">
        <v>1023</v>
      </c>
      <c r="DP182" s="1182" t="s">
        <v>1023</v>
      </c>
      <c r="DQ182" s="1182" t="s">
        <v>1023</v>
      </c>
      <c r="DR182" s="1182" t="s">
        <v>1023</v>
      </c>
      <c r="DS182" s="1182" t="s">
        <v>1023</v>
      </c>
      <c r="DT182" s="1182" t="s">
        <v>1023</v>
      </c>
      <c r="DU182" s="1182" t="s">
        <v>1023</v>
      </c>
      <c r="DV182" s="1182" t="s">
        <v>1023</v>
      </c>
      <c r="DW182" s="1182" t="s">
        <v>1023</v>
      </c>
      <c r="DX182" s="1182" t="s">
        <v>1023</v>
      </c>
      <c r="DY182" s="1182" t="s">
        <v>1023</v>
      </c>
      <c r="DZ182" s="1182" t="s">
        <v>1023</v>
      </c>
      <c r="EA182" s="1182" t="s">
        <v>1023</v>
      </c>
      <c r="EB182" s="1182" t="s">
        <v>1023</v>
      </c>
      <c r="EC182" s="1182" t="s">
        <v>1023</v>
      </c>
      <c r="ED182" s="1182" t="s">
        <v>1023</v>
      </c>
      <c r="EE182" s="1182" t="s">
        <v>1023</v>
      </c>
      <c r="EF182" s="1182" t="s">
        <v>1023</v>
      </c>
      <c r="EG182" s="1182" t="s">
        <v>1023</v>
      </c>
      <c r="EH182" s="1182" t="s">
        <v>1023</v>
      </c>
      <c r="EI182" s="1182" t="s">
        <v>1023</v>
      </c>
      <c r="EJ182" s="1182" t="s">
        <v>1023</v>
      </c>
      <c r="EK182" s="1182" t="s">
        <v>1023</v>
      </c>
      <c r="EL182" s="1182" t="s">
        <v>1023</v>
      </c>
      <c r="EM182" s="1182" t="s">
        <v>1023</v>
      </c>
      <c r="EN182" s="1182" t="s">
        <v>1023</v>
      </c>
      <c r="EO182" s="1182" t="s">
        <v>1023</v>
      </c>
      <c r="EP182" s="1182" t="s">
        <v>1023</v>
      </c>
      <c r="EQ182" s="1182" t="s">
        <v>1023</v>
      </c>
      <c r="ER182" s="1182" t="s">
        <v>1023</v>
      </c>
      <c r="ES182" s="1182" t="s">
        <v>1023</v>
      </c>
      <c r="ET182" s="1182" t="s">
        <v>1023</v>
      </c>
      <c r="EU182" s="1182" t="s">
        <v>1023</v>
      </c>
      <c r="EV182" s="1182" t="s">
        <v>1023</v>
      </c>
      <c r="EW182" s="1182" t="s">
        <v>1023</v>
      </c>
      <c r="EX182" s="1182" t="s">
        <v>1023</v>
      </c>
      <c r="EY182" s="1182" t="s">
        <v>1023</v>
      </c>
      <c r="EZ182" s="1182" t="s">
        <v>1023</v>
      </c>
      <c r="FA182" s="1182" t="s">
        <v>1023</v>
      </c>
      <c r="FB182" s="1182" t="s">
        <v>1023</v>
      </c>
      <c r="FC182" s="1182" t="s">
        <v>1023</v>
      </c>
      <c r="FD182" s="1182" t="s">
        <v>1023</v>
      </c>
      <c r="FE182" s="1182" t="s">
        <v>1023</v>
      </c>
      <c r="FF182" s="1182" t="s">
        <v>1023</v>
      </c>
      <c r="FG182" s="1182" t="s">
        <v>1023</v>
      </c>
      <c r="FH182" s="1182" t="s">
        <v>1023</v>
      </c>
      <c r="FI182" s="1182" t="s">
        <v>1023</v>
      </c>
      <c r="FJ182" s="1182" t="s">
        <v>1023</v>
      </c>
      <c r="FK182" s="1182" t="s">
        <v>1023</v>
      </c>
      <c r="FL182" s="1182" t="s">
        <v>1023</v>
      </c>
      <c r="FM182" s="1182" t="s">
        <v>1023</v>
      </c>
      <c r="FN182" s="1182" t="s">
        <v>1023</v>
      </c>
      <c r="FO182" s="1182" t="s">
        <v>1023</v>
      </c>
      <c r="FP182" s="1182" t="s">
        <v>1023</v>
      </c>
      <c r="FQ182" s="1182" t="s">
        <v>1023</v>
      </c>
      <c r="FR182" s="1182" t="s">
        <v>1023</v>
      </c>
      <c r="FS182" s="1182" t="s">
        <v>1023</v>
      </c>
      <c r="FT182" s="1182" t="s">
        <v>1023</v>
      </c>
      <c r="FU182" s="1182" t="s">
        <v>1023</v>
      </c>
      <c r="FV182" s="1182" t="s">
        <v>1023</v>
      </c>
      <c r="FW182" s="1182" t="s">
        <v>1023</v>
      </c>
      <c r="FX182" s="1182" t="s">
        <v>1023</v>
      </c>
      <c r="FY182" s="1182" t="s">
        <v>1023</v>
      </c>
      <c r="FZ182" s="1182" t="s">
        <v>1023</v>
      </c>
      <c r="GA182" s="1182" t="s">
        <v>1023</v>
      </c>
      <c r="GB182" s="1182" t="s">
        <v>1023</v>
      </c>
      <c r="GC182" s="1182" t="s">
        <v>1023</v>
      </c>
      <c r="GD182" s="1182" t="s">
        <v>1023</v>
      </c>
      <c r="GE182" s="1182" t="s">
        <v>1023</v>
      </c>
      <c r="GF182" s="1182" t="s">
        <v>1023</v>
      </c>
      <c r="GG182" s="1182" t="s">
        <v>1023</v>
      </c>
      <c r="GH182" s="1182" t="s">
        <v>1023</v>
      </c>
      <c r="GI182" s="1182" t="s">
        <v>1023</v>
      </c>
      <c r="GJ182" s="1182" t="s">
        <v>1023</v>
      </c>
      <c r="GK182" s="1182" t="s">
        <v>1023</v>
      </c>
      <c r="GL182" s="1182" t="s">
        <v>1023</v>
      </c>
      <c r="GM182" s="1182" t="s">
        <v>1023</v>
      </c>
      <c r="GN182" s="1182" t="s">
        <v>1023</v>
      </c>
      <c r="GO182" s="1182" t="s">
        <v>1023</v>
      </c>
      <c r="GP182" s="1182" t="s">
        <v>1023</v>
      </c>
      <c r="GQ182" s="1182" t="s">
        <v>1023</v>
      </c>
      <c r="GR182" s="1182" t="s">
        <v>1023</v>
      </c>
      <c r="GS182" s="1182" t="s">
        <v>1023</v>
      </c>
      <c r="GT182" s="1182" t="s">
        <v>1023</v>
      </c>
      <c r="GU182" s="1182" t="s">
        <v>1023</v>
      </c>
      <c r="GV182" s="1182" t="s">
        <v>1023</v>
      </c>
      <c r="GW182" s="1182" t="s">
        <v>1023</v>
      </c>
      <c r="GX182" s="1182" t="s">
        <v>1023</v>
      </c>
      <c r="GY182" s="1182" t="s">
        <v>1023</v>
      </c>
      <c r="GZ182" s="1182" t="s">
        <v>1023</v>
      </c>
      <c r="HA182" s="1182" t="s">
        <v>1023</v>
      </c>
      <c r="HB182" s="1182" t="s">
        <v>1023</v>
      </c>
      <c r="HC182" s="1182" t="s">
        <v>1023</v>
      </c>
      <c r="HD182" s="1182" t="s">
        <v>1023</v>
      </c>
      <c r="HE182" s="1182" t="s">
        <v>1023</v>
      </c>
      <c r="HF182" s="1182" t="s">
        <v>1023</v>
      </c>
      <c r="HG182" s="1182" t="s">
        <v>1023</v>
      </c>
      <c r="HH182" s="1182" t="s">
        <v>1023</v>
      </c>
      <c r="HI182" s="1182" t="s">
        <v>1023</v>
      </c>
      <c r="HJ182" s="1182" t="s">
        <v>1023</v>
      </c>
      <c r="HK182" s="1182" t="s">
        <v>1023</v>
      </c>
      <c r="HL182" s="1182" t="s">
        <v>1023</v>
      </c>
      <c r="HM182" s="1182" t="s">
        <v>1023</v>
      </c>
      <c r="HN182" s="1182" t="s">
        <v>1023</v>
      </c>
      <c r="HO182" s="1182" t="s">
        <v>1023</v>
      </c>
      <c r="HP182" s="1182" t="s">
        <v>1023</v>
      </c>
      <c r="HQ182" s="1182" t="s">
        <v>1023</v>
      </c>
      <c r="HR182" s="1182" t="s">
        <v>1023</v>
      </c>
      <c r="HS182" s="1182" t="s">
        <v>1023</v>
      </c>
      <c r="HT182" s="1182" t="s">
        <v>1023</v>
      </c>
      <c r="HU182" s="1182" t="s">
        <v>1023</v>
      </c>
      <c r="HV182" s="1182" t="s">
        <v>1023</v>
      </c>
      <c r="HW182" s="1182" t="s">
        <v>1023</v>
      </c>
      <c r="HX182" s="1182" t="s">
        <v>1023</v>
      </c>
      <c r="HY182" s="1182" t="s">
        <v>1023</v>
      </c>
      <c r="HZ182" s="1182" t="s">
        <v>1023</v>
      </c>
      <c r="IA182" s="1182" t="s">
        <v>1023</v>
      </c>
      <c r="IB182" s="1182" t="s">
        <v>1023</v>
      </c>
      <c r="IC182" s="1182" t="s">
        <v>1023</v>
      </c>
      <c r="ID182" s="1182" t="s">
        <v>1023</v>
      </c>
      <c r="IE182" s="1182" t="s">
        <v>1023</v>
      </c>
      <c r="IF182" s="1182" t="s">
        <v>1023</v>
      </c>
      <c r="IG182" s="1182" t="s">
        <v>1023</v>
      </c>
      <c r="IH182" s="1182" t="s">
        <v>1023</v>
      </c>
      <c r="II182" s="1182" t="s">
        <v>1023</v>
      </c>
      <c r="IJ182" s="1182" t="s">
        <v>1023</v>
      </c>
      <c r="IK182" s="1182" t="s">
        <v>1023</v>
      </c>
      <c r="IL182" s="1182" t="s">
        <v>1023</v>
      </c>
      <c r="IM182" s="1182" t="s">
        <v>1023</v>
      </c>
      <c r="IN182" s="1182" t="s">
        <v>1023</v>
      </c>
      <c r="IO182" s="1182" t="s">
        <v>1023</v>
      </c>
      <c r="IP182" s="1182" t="s">
        <v>1023</v>
      </c>
      <c r="IQ182" s="1182" t="s">
        <v>1023</v>
      </c>
      <c r="IR182" s="1182" t="s">
        <v>1023</v>
      </c>
      <c r="IS182" s="1182" t="s">
        <v>1023</v>
      </c>
      <c r="IT182" s="1182" t="s">
        <v>1023</v>
      </c>
      <c r="IU182" s="1182" t="s">
        <v>1023</v>
      </c>
      <c r="IV182" s="1182" t="s">
        <v>1023</v>
      </c>
      <c r="IW182" s="1182" t="s">
        <v>1023</v>
      </c>
      <c r="IX182" s="1182" t="s">
        <v>1023</v>
      </c>
      <c r="IY182" s="1182" t="s">
        <v>1023</v>
      </c>
      <c r="IZ182" s="1182" t="s">
        <v>1023</v>
      </c>
      <c r="JA182" s="1182" t="s">
        <v>1023</v>
      </c>
      <c r="JB182" s="1182" t="s">
        <v>1023</v>
      </c>
      <c r="JC182" s="1182" t="s">
        <v>1023</v>
      </c>
      <c r="JD182" s="1182" t="s">
        <v>1023</v>
      </c>
      <c r="JE182" s="1182" t="s">
        <v>1023</v>
      </c>
      <c r="JF182" s="1182" t="s">
        <v>1023</v>
      </c>
      <c r="JG182" s="1182" t="s">
        <v>1023</v>
      </c>
      <c r="JH182" s="1182" t="s">
        <v>1023</v>
      </c>
      <c r="JI182" s="1182" t="s">
        <v>1023</v>
      </c>
      <c r="JJ182" s="1182" t="s">
        <v>1023</v>
      </c>
      <c r="JK182" s="1182" t="s">
        <v>1023</v>
      </c>
      <c r="JL182" s="1182" t="s">
        <v>1023</v>
      </c>
      <c r="JM182" s="1182" t="s">
        <v>1023</v>
      </c>
      <c r="JN182" s="1182" t="s">
        <v>1023</v>
      </c>
      <c r="JO182" s="1182" t="s">
        <v>1023</v>
      </c>
      <c r="JP182" s="1182" t="s">
        <v>1023</v>
      </c>
      <c r="JQ182" s="1182" t="s">
        <v>1023</v>
      </c>
      <c r="JR182" s="1182" t="s">
        <v>1023</v>
      </c>
      <c r="JS182" s="1182" t="s">
        <v>1023</v>
      </c>
      <c r="JT182" s="1182" t="s">
        <v>1023</v>
      </c>
      <c r="JU182" s="1182" t="s">
        <v>1023</v>
      </c>
      <c r="JV182" s="1182" t="s">
        <v>1023</v>
      </c>
      <c r="JW182" s="1182" t="s">
        <v>1023</v>
      </c>
      <c r="JX182" s="1182" t="s">
        <v>1023</v>
      </c>
      <c r="JY182" s="1182" t="s">
        <v>1023</v>
      </c>
      <c r="JZ182" s="1182" t="s">
        <v>1023</v>
      </c>
      <c r="KA182" s="1182" t="s">
        <v>1023</v>
      </c>
      <c r="KB182" s="1182" t="s">
        <v>1023</v>
      </c>
      <c r="KC182" s="1182" t="s">
        <v>1023</v>
      </c>
      <c r="KD182" s="1182" t="s">
        <v>1023</v>
      </c>
      <c r="KE182" s="1182" t="s">
        <v>1023</v>
      </c>
      <c r="KF182" s="1182" t="s">
        <v>1023</v>
      </c>
      <c r="KG182" s="1182" t="s">
        <v>1023</v>
      </c>
      <c r="KH182" s="1182" t="s">
        <v>1023</v>
      </c>
      <c r="KI182" s="1182" t="s">
        <v>1023</v>
      </c>
      <c r="KJ182" s="1182" t="s">
        <v>1023</v>
      </c>
      <c r="KK182" s="1182" t="s">
        <v>1023</v>
      </c>
      <c r="KL182" s="1182" t="s">
        <v>1023</v>
      </c>
      <c r="KM182" s="1182" t="s">
        <v>1023</v>
      </c>
      <c r="KN182" s="1182" t="s">
        <v>1023</v>
      </c>
      <c r="KO182" s="1182" t="s">
        <v>1023</v>
      </c>
      <c r="KP182" s="1182" t="s">
        <v>1023</v>
      </c>
      <c r="KQ182" s="1182" t="s">
        <v>1023</v>
      </c>
      <c r="KR182" s="1182" t="s">
        <v>1023</v>
      </c>
      <c r="KS182" s="1182" t="s">
        <v>1023</v>
      </c>
      <c r="KT182" s="1182" t="s">
        <v>1023</v>
      </c>
      <c r="KU182" s="1182" t="s">
        <v>1023</v>
      </c>
      <c r="KV182" s="1182" t="s">
        <v>1023</v>
      </c>
      <c r="KW182" s="1182" t="s">
        <v>1023</v>
      </c>
      <c r="KX182" s="1182" t="s">
        <v>1023</v>
      </c>
      <c r="KY182" s="1182" t="s">
        <v>1023</v>
      </c>
    </row>
    <row r="183" spans="2:311" ht="15" customHeight="1">
      <c r="B183" s="1501" t="s">
        <v>1093</v>
      </c>
      <c r="C183" s="1501" t="s">
        <v>49</v>
      </c>
      <c r="D183" s="1501" t="s">
        <v>49</v>
      </c>
      <c r="E183" s="1182">
        <v>279</v>
      </c>
      <c r="F183" s="1182">
        <v>279</v>
      </c>
      <c r="G183" s="1182" t="s">
        <v>1023</v>
      </c>
      <c r="H183" s="1182" t="s">
        <v>1023</v>
      </c>
      <c r="I183" s="1182" t="s">
        <v>1023</v>
      </c>
      <c r="J183" s="1182" t="s">
        <v>1023</v>
      </c>
      <c r="K183" s="1182">
        <v>4</v>
      </c>
      <c r="L183" s="1182">
        <v>2</v>
      </c>
      <c r="M183" s="1182">
        <v>3</v>
      </c>
      <c r="N183" s="1182">
        <v>1</v>
      </c>
      <c r="O183" s="1182">
        <v>2</v>
      </c>
      <c r="P183" s="1182">
        <v>1</v>
      </c>
      <c r="Q183" s="1182">
        <v>1</v>
      </c>
      <c r="R183" s="1182">
        <v>4</v>
      </c>
      <c r="S183" s="1182">
        <v>4</v>
      </c>
      <c r="T183" s="1182" t="s">
        <v>1023</v>
      </c>
      <c r="U183" s="1182" t="s">
        <v>1023</v>
      </c>
      <c r="V183" s="1182" t="s">
        <v>1023</v>
      </c>
      <c r="W183" s="1182" t="s">
        <v>1023</v>
      </c>
      <c r="X183" s="1182" t="s">
        <v>1023</v>
      </c>
      <c r="Y183" s="1182" t="s">
        <v>1023</v>
      </c>
      <c r="Z183" s="1182">
        <v>1</v>
      </c>
      <c r="AA183" s="1182">
        <v>1</v>
      </c>
      <c r="AB183" s="1182">
        <v>1</v>
      </c>
      <c r="AC183" s="1182">
        <v>1</v>
      </c>
      <c r="AD183" s="1182">
        <v>1</v>
      </c>
      <c r="AE183" s="1182" t="s">
        <v>1023</v>
      </c>
      <c r="AF183" s="1182" t="s">
        <v>1023</v>
      </c>
      <c r="AG183" s="1182" t="s">
        <v>1023</v>
      </c>
      <c r="AH183" s="1182" t="s">
        <v>1023</v>
      </c>
      <c r="AI183" s="1182" t="s">
        <v>1023</v>
      </c>
      <c r="AJ183" s="1182" t="s">
        <v>1023</v>
      </c>
      <c r="AK183" s="1182" t="s">
        <v>1023</v>
      </c>
      <c r="AL183" s="1182" t="s">
        <v>1023</v>
      </c>
      <c r="AM183" s="1182" t="s">
        <v>1023</v>
      </c>
      <c r="AN183" s="1182">
        <v>1</v>
      </c>
      <c r="AO183" s="1182">
        <v>1</v>
      </c>
      <c r="AP183" s="1182" t="s">
        <v>1023</v>
      </c>
      <c r="AQ183" s="1182" t="s">
        <v>1023</v>
      </c>
      <c r="AR183" s="1182">
        <v>2</v>
      </c>
      <c r="AS183" s="1182" t="s">
        <v>1023</v>
      </c>
      <c r="AT183" s="1182" t="s">
        <v>1023</v>
      </c>
      <c r="AU183" s="1182" t="s">
        <v>1023</v>
      </c>
      <c r="AV183" s="1182" t="s">
        <v>1023</v>
      </c>
      <c r="AW183" s="1182" t="s">
        <v>1023</v>
      </c>
      <c r="AX183" s="1182" t="s">
        <v>1023</v>
      </c>
      <c r="AY183" s="1182" t="s">
        <v>1023</v>
      </c>
      <c r="AZ183" s="1182">
        <v>1</v>
      </c>
      <c r="BA183" s="1182" t="s">
        <v>1023</v>
      </c>
      <c r="BB183" s="1182" t="s">
        <v>1023</v>
      </c>
      <c r="BC183" s="1182" t="s">
        <v>1023</v>
      </c>
      <c r="BD183" s="1182">
        <v>2</v>
      </c>
      <c r="BE183" s="1182" t="s">
        <v>1023</v>
      </c>
      <c r="BF183" s="1182" t="s">
        <v>1023</v>
      </c>
      <c r="BG183" s="1182" t="s">
        <v>1023</v>
      </c>
      <c r="BH183" s="1182" t="s">
        <v>1023</v>
      </c>
      <c r="BI183" s="1182">
        <v>1</v>
      </c>
      <c r="BJ183" s="1182" t="s">
        <v>1023</v>
      </c>
      <c r="BK183" s="1182" t="s">
        <v>1023</v>
      </c>
      <c r="BL183" s="1182">
        <v>1</v>
      </c>
      <c r="BM183" s="1182">
        <v>1</v>
      </c>
      <c r="BN183" s="1182">
        <v>1</v>
      </c>
      <c r="BO183" s="1182">
        <v>1</v>
      </c>
      <c r="BP183" s="1182" t="s">
        <v>1023</v>
      </c>
      <c r="BQ183" s="1182">
        <v>1</v>
      </c>
      <c r="BR183" s="1182" t="s">
        <v>1023</v>
      </c>
      <c r="BS183" s="1182" t="s">
        <v>1023</v>
      </c>
      <c r="BT183" s="1182" t="s">
        <v>1023</v>
      </c>
      <c r="BU183" s="1182" t="s">
        <v>1023</v>
      </c>
      <c r="BV183" s="1182">
        <v>4</v>
      </c>
      <c r="BW183" s="1182" t="s">
        <v>1023</v>
      </c>
      <c r="BX183" s="1182">
        <v>1</v>
      </c>
      <c r="BY183" s="1182" t="s">
        <v>1023</v>
      </c>
      <c r="BZ183" s="1182">
        <v>1</v>
      </c>
      <c r="CA183" s="1182" t="s">
        <v>1023</v>
      </c>
      <c r="CB183" s="1182">
        <v>1</v>
      </c>
      <c r="CC183" s="1182">
        <v>1</v>
      </c>
      <c r="CD183" s="1182">
        <v>2</v>
      </c>
      <c r="CE183" s="1182" t="s">
        <v>1023</v>
      </c>
      <c r="CF183" s="1182" t="s">
        <v>1023</v>
      </c>
      <c r="CG183" s="1182" t="s">
        <v>1023</v>
      </c>
      <c r="CH183" s="1182" t="s">
        <v>1023</v>
      </c>
      <c r="CI183" s="1182">
        <v>2</v>
      </c>
      <c r="CJ183" s="1182">
        <v>1</v>
      </c>
      <c r="CK183" s="1182" t="s">
        <v>1023</v>
      </c>
      <c r="CL183" s="1182" t="s">
        <v>1023</v>
      </c>
      <c r="CM183" s="1182" t="s">
        <v>1023</v>
      </c>
      <c r="CN183" s="1182" t="s">
        <v>1023</v>
      </c>
      <c r="CO183" s="1182">
        <v>2</v>
      </c>
      <c r="CP183" s="1182">
        <v>1</v>
      </c>
      <c r="CQ183" s="1182" t="s">
        <v>1023</v>
      </c>
      <c r="CR183" s="1182" t="s">
        <v>1023</v>
      </c>
      <c r="CS183" s="1182" t="s">
        <v>1023</v>
      </c>
      <c r="CT183" s="1182" t="s">
        <v>1023</v>
      </c>
      <c r="CU183" s="1182" t="s">
        <v>1023</v>
      </c>
      <c r="CV183" s="1182">
        <v>1</v>
      </c>
      <c r="CW183" s="1182" t="s">
        <v>1023</v>
      </c>
      <c r="CX183" s="1182" t="s">
        <v>1023</v>
      </c>
      <c r="CY183" s="1182">
        <v>2</v>
      </c>
      <c r="CZ183" s="1182" t="s">
        <v>1023</v>
      </c>
      <c r="DA183" s="1182">
        <v>2</v>
      </c>
      <c r="DB183" s="1182" t="s">
        <v>1023</v>
      </c>
      <c r="DC183" s="1182">
        <v>1</v>
      </c>
      <c r="DD183" s="1182" t="s">
        <v>1023</v>
      </c>
      <c r="DE183" s="1182" t="s">
        <v>1023</v>
      </c>
      <c r="DF183" s="1182" t="s">
        <v>1023</v>
      </c>
      <c r="DG183" s="1182" t="s">
        <v>1023</v>
      </c>
      <c r="DH183" s="1182">
        <v>7</v>
      </c>
      <c r="DI183" s="1182">
        <v>3</v>
      </c>
      <c r="DJ183" s="1182">
        <v>8</v>
      </c>
      <c r="DK183" s="1182">
        <v>6</v>
      </c>
      <c r="DL183" s="1182">
        <v>4</v>
      </c>
      <c r="DM183" s="1182">
        <v>14</v>
      </c>
      <c r="DN183" s="1182">
        <v>14</v>
      </c>
      <c r="DO183" s="1182">
        <v>8</v>
      </c>
      <c r="DP183" s="1182">
        <v>9</v>
      </c>
      <c r="DQ183" s="1182" t="s">
        <v>1023</v>
      </c>
      <c r="DR183" s="1182" t="s">
        <v>1023</v>
      </c>
      <c r="DS183" s="1182" t="s">
        <v>1023</v>
      </c>
      <c r="DT183" s="1182">
        <v>1</v>
      </c>
      <c r="DU183" s="1182" t="s">
        <v>1023</v>
      </c>
      <c r="DV183" s="1182" t="s">
        <v>1023</v>
      </c>
      <c r="DW183" s="1182" t="s">
        <v>1023</v>
      </c>
      <c r="DX183" s="1182">
        <v>2</v>
      </c>
      <c r="DY183" s="1182" t="s">
        <v>1023</v>
      </c>
      <c r="DZ183" s="1182">
        <v>2</v>
      </c>
      <c r="EA183" s="1182" t="s">
        <v>1023</v>
      </c>
      <c r="EB183" s="1182" t="s">
        <v>1023</v>
      </c>
      <c r="EC183" s="1182" t="s">
        <v>1023</v>
      </c>
      <c r="ED183" s="1182" t="s">
        <v>1023</v>
      </c>
      <c r="EE183" s="1182" t="s">
        <v>1023</v>
      </c>
      <c r="EF183" s="1182" t="s">
        <v>1023</v>
      </c>
      <c r="EG183" s="1182" t="s">
        <v>1023</v>
      </c>
      <c r="EH183" s="1182">
        <v>1</v>
      </c>
      <c r="EI183" s="1182" t="s">
        <v>1023</v>
      </c>
      <c r="EJ183" s="1182" t="s">
        <v>1023</v>
      </c>
      <c r="EK183" s="1182" t="s">
        <v>1023</v>
      </c>
      <c r="EL183" s="1182" t="s">
        <v>1023</v>
      </c>
      <c r="EM183" s="1182">
        <v>1</v>
      </c>
      <c r="EN183" s="1182" t="s">
        <v>1023</v>
      </c>
      <c r="EO183" s="1182" t="s">
        <v>1023</v>
      </c>
      <c r="EP183" s="1182" t="s">
        <v>1023</v>
      </c>
      <c r="EQ183" s="1182" t="s">
        <v>1023</v>
      </c>
      <c r="ER183" s="1182" t="s">
        <v>1023</v>
      </c>
      <c r="ES183" s="1182">
        <v>1</v>
      </c>
      <c r="ET183" s="1182">
        <v>2</v>
      </c>
      <c r="EU183" s="1182">
        <v>1</v>
      </c>
      <c r="EV183" s="1182">
        <v>1</v>
      </c>
      <c r="EW183" s="1182">
        <v>2</v>
      </c>
      <c r="EX183" s="1182">
        <v>1</v>
      </c>
      <c r="EY183" s="1182">
        <v>5</v>
      </c>
      <c r="EZ183" s="1182" t="s">
        <v>1023</v>
      </c>
      <c r="FA183" s="1182">
        <v>4</v>
      </c>
      <c r="FB183" s="1182" t="s">
        <v>1023</v>
      </c>
      <c r="FC183" s="1182" t="s">
        <v>1023</v>
      </c>
      <c r="FD183" s="1182" t="s">
        <v>1023</v>
      </c>
      <c r="FE183" s="1182" t="s">
        <v>1023</v>
      </c>
      <c r="FF183" s="1182">
        <v>3</v>
      </c>
      <c r="FG183" s="1182">
        <v>3</v>
      </c>
      <c r="FH183" s="1182" t="s">
        <v>1023</v>
      </c>
      <c r="FI183" s="1182">
        <v>3</v>
      </c>
      <c r="FJ183" s="1182">
        <v>1</v>
      </c>
      <c r="FK183" s="1182" t="s">
        <v>1023</v>
      </c>
      <c r="FL183" s="1182">
        <v>8</v>
      </c>
      <c r="FM183" s="1182">
        <v>2</v>
      </c>
      <c r="FN183" s="1182">
        <v>4</v>
      </c>
      <c r="FO183" s="1182" t="s">
        <v>1023</v>
      </c>
      <c r="FP183" s="1182" t="s">
        <v>1023</v>
      </c>
      <c r="FQ183" s="1182" t="s">
        <v>1023</v>
      </c>
      <c r="FR183" s="1182" t="s">
        <v>1023</v>
      </c>
      <c r="FS183" s="1182">
        <v>1</v>
      </c>
      <c r="FT183" s="1182" t="s">
        <v>1023</v>
      </c>
      <c r="FU183" s="1182">
        <v>1</v>
      </c>
      <c r="FV183" s="1182">
        <v>1</v>
      </c>
      <c r="FW183" s="1182" t="s">
        <v>1023</v>
      </c>
      <c r="FX183" s="1182">
        <v>1</v>
      </c>
      <c r="FY183" s="1182" t="s">
        <v>1023</v>
      </c>
      <c r="FZ183" s="1182">
        <v>1</v>
      </c>
      <c r="GA183" s="1182" t="s">
        <v>1023</v>
      </c>
      <c r="GB183" s="1182" t="s">
        <v>1023</v>
      </c>
      <c r="GC183" s="1182" t="s">
        <v>1023</v>
      </c>
      <c r="GD183" s="1182" t="s">
        <v>1023</v>
      </c>
      <c r="GE183" s="1182">
        <v>3</v>
      </c>
      <c r="GF183" s="1182">
        <v>1</v>
      </c>
      <c r="GG183" s="1182">
        <v>1</v>
      </c>
      <c r="GH183" s="1182">
        <v>1</v>
      </c>
      <c r="GI183" s="1182" t="s">
        <v>1023</v>
      </c>
      <c r="GJ183" s="1182" t="s">
        <v>1023</v>
      </c>
      <c r="GK183" s="1182">
        <v>2</v>
      </c>
      <c r="GL183" s="1182">
        <v>2</v>
      </c>
      <c r="GM183" s="1182" t="s">
        <v>1023</v>
      </c>
      <c r="GN183" s="1182" t="s">
        <v>1023</v>
      </c>
      <c r="GO183" s="1182" t="s">
        <v>1023</v>
      </c>
      <c r="GP183" s="1182" t="s">
        <v>1023</v>
      </c>
      <c r="GQ183" s="1182" t="s">
        <v>1023</v>
      </c>
      <c r="GR183" s="1182" t="s">
        <v>1023</v>
      </c>
      <c r="GS183" s="1182" t="s">
        <v>1023</v>
      </c>
      <c r="GT183" s="1182" t="s">
        <v>1023</v>
      </c>
      <c r="GU183" s="1182" t="s">
        <v>1023</v>
      </c>
      <c r="GV183" s="1182" t="s">
        <v>1023</v>
      </c>
      <c r="GW183" s="1182" t="s">
        <v>1023</v>
      </c>
      <c r="GX183" s="1182" t="s">
        <v>1023</v>
      </c>
      <c r="GY183" s="1182" t="s">
        <v>1023</v>
      </c>
      <c r="GZ183" s="1182" t="s">
        <v>1023</v>
      </c>
      <c r="HA183" s="1182" t="s">
        <v>1023</v>
      </c>
      <c r="HB183" s="1182" t="s">
        <v>1023</v>
      </c>
      <c r="HC183" s="1182">
        <v>2</v>
      </c>
      <c r="HD183" s="1182">
        <v>7</v>
      </c>
      <c r="HE183" s="1182">
        <v>4</v>
      </c>
      <c r="HF183" s="1182">
        <v>1</v>
      </c>
      <c r="HG183" s="1182" t="s">
        <v>1023</v>
      </c>
      <c r="HH183" s="1182">
        <v>2</v>
      </c>
      <c r="HI183" s="1182">
        <v>5</v>
      </c>
      <c r="HJ183" s="1182">
        <v>6</v>
      </c>
      <c r="HK183" s="1182">
        <v>5</v>
      </c>
      <c r="HL183" s="1182">
        <v>4</v>
      </c>
      <c r="HM183" s="1182" t="s">
        <v>1023</v>
      </c>
      <c r="HN183" s="1182" t="s">
        <v>1023</v>
      </c>
      <c r="HO183" s="1182" t="s">
        <v>1023</v>
      </c>
      <c r="HP183" s="1182" t="s">
        <v>1023</v>
      </c>
      <c r="HQ183" s="1182" t="s">
        <v>1023</v>
      </c>
      <c r="HR183" s="1182" t="s">
        <v>1023</v>
      </c>
      <c r="HS183" s="1182" t="s">
        <v>1023</v>
      </c>
      <c r="HT183" s="1182" t="s">
        <v>1023</v>
      </c>
      <c r="HU183" s="1182">
        <v>1</v>
      </c>
      <c r="HV183" s="1182">
        <v>1</v>
      </c>
      <c r="HW183" s="1182">
        <v>1</v>
      </c>
      <c r="HX183" s="1182">
        <v>1</v>
      </c>
      <c r="HY183" s="1182">
        <v>2</v>
      </c>
      <c r="HZ183" s="1182" t="s">
        <v>1023</v>
      </c>
      <c r="IA183" s="1182" t="s">
        <v>1023</v>
      </c>
      <c r="IB183" s="1182" t="s">
        <v>1023</v>
      </c>
      <c r="IC183" s="1182" t="s">
        <v>1023</v>
      </c>
      <c r="ID183" s="1182">
        <v>1</v>
      </c>
      <c r="IE183" s="1182" t="s">
        <v>1023</v>
      </c>
      <c r="IF183" s="1182">
        <v>1</v>
      </c>
      <c r="IG183" s="1182" t="s">
        <v>1023</v>
      </c>
      <c r="IH183" s="1182" t="s">
        <v>1023</v>
      </c>
      <c r="II183" s="1182">
        <v>2</v>
      </c>
      <c r="IJ183" s="1182">
        <v>1</v>
      </c>
      <c r="IK183" s="1182" t="s">
        <v>1023</v>
      </c>
      <c r="IL183" s="1182" t="s">
        <v>1023</v>
      </c>
      <c r="IM183" s="1182" t="s">
        <v>1023</v>
      </c>
      <c r="IN183" s="1182" t="s">
        <v>1023</v>
      </c>
      <c r="IO183" s="1182" t="s">
        <v>1023</v>
      </c>
      <c r="IP183" s="1182" t="s">
        <v>1023</v>
      </c>
      <c r="IQ183" s="1182" t="s">
        <v>1023</v>
      </c>
      <c r="IR183" s="1182" t="s">
        <v>1023</v>
      </c>
      <c r="IS183" s="1182" t="s">
        <v>1023</v>
      </c>
      <c r="IT183" s="1182" t="s">
        <v>1023</v>
      </c>
      <c r="IU183" s="1182">
        <v>2</v>
      </c>
      <c r="IV183" s="1182">
        <v>1</v>
      </c>
      <c r="IW183" s="1182">
        <v>1</v>
      </c>
      <c r="IX183" s="1182">
        <v>2</v>
      </c>
      <c r="IY183" s="1182" t="s">
        <v>1023</v>
      </c>
      <c r="IZ183" s="1182" t="s">
        <v>1023</v>
      </c>
      <c r="JA183" s="1182">
        <v>3</v>
      </c>
      <c r="JB183" s="1182">
        <v>1</v>
      </c>
      <c r="JC183" s="1182">
        <v>1</v>
      </c>
      <c r="JD183" s="1182" t="s">
        <v>1023</v>
      </c>
      <c r="JE183" s="1182" t="s">
        <v>1023</v>
      </c>
      <c r="JF183" s="1182" t="s">
        <v>1023</v>
      </c>
      <c r="JG183" s="1182" t="s">
        <v>1023</v>
      </c>
      <c r="JH183" s="1182" t="s">
        <v>1023</v>
      </c>
      <c r="JI183" s="1182" t="s">
        <v>1023</v>
      </c>
      <c r="JJ183" s="1182" t="s">
        <v>1023</v>
      </c>
      <c r="JK183" s="1182">
        <v>1</v>
      </c>
      <c r="JL183" s="1182">
        <v>1</v>
      </c>
      <c r="JM183" s="1182">
        <v>2</v>
      </c>
      <c r="JN183" s="1182">
        <v>1</v>
      </c>
      <c r="JO183" s="1182" t="s">
        <v>1023</v>
      </c>
      <c r="JP183" s="1182" t="s">
        <v>1023</v>
      </c>
      <c r="JQ183" s="1182" t="s">
        <v>1023</v>
      </c>
      <c r="JR183" s="1182" t="s">
        <v>1023</v>
      </c>
      <c r="JS183" s="1182" t="s">
        <v>1023</v>
      </c>
      <c r="JT183" s="1182">
        <v>1</v>
      </c>
      <c r="JU183" s="1182">
        <v>1</v>
      </c>
      <c r="JV183" s="1182">
        <v>2</v>
      </c>
      <c r="JW183" s="1182">
        <v>2</v>
      </c>
      <c r="JX183" s="1182">
        <v>4</v>
      </c>
      <c r="JY183" s="1182" t="s">
        <v>1023</v>
      </c>
      <c r="JZ183" s="1182" t="s">
        <v>1023</v>
      </c>
      <c r="KA183" s="1182" t="s">
        <v>1023</v>
      </c>
      <c r="KB183" s="1182" t="s">
        <v>1023</v>
      </c>
      <c r="KC183" s="1182" t="s">
        <v>1023</v>
      </c>
      <c r="KD183" s="1182" t="s">
        <v>1023</v>
      </c>
      <c r="KE183" s="1182" t="s">
        <v>1023</v>
      </c>
      <c r="KF183" s="1182" t="s">
        <v>1023</v>
      </c>
      <c r="KG183" s="1182" t="s">
        <v>1023</v>
      </c>
      <c r="KH183" s="1182" t="s">
        <v>1023</v>
      </c>
      <c r="KI183" s="1182">
        <v>2</v>
      </c>
      <c r="KJ183" s="1182">
        <v>2</v>
      </c>
      <c r="KK183" s="1182" t="s">
        <v>1023</v>
      </c>
      <c r="KL183" s="1182">
        <v>1</v>
      </c>
      <c r="KM183" s="1182" t="s">
        <v>1023</v>
      </c>
      <c r="KN183" s="1182" t="s">
        <v>1023</v>
      </c>
      <c r="KO183" s="1182">
        <v>1</v>
      </c>
      <c r="KP183" s="1182" t="s">
        <v>1023</v>
      </c>
      <c r="KQ183" s="1182" t="s">
        <v>1023</v>
      </c>
      <c r="KR183" s="1182" t="s">
        <v>1023</v>
      </c>
      <c r="KS183" s="1182">
        <v>1</v>
      </c>
      <c r="KT183" s="1182" t="s">
        <v>1023</v>
      </c>
      <c r="KU183" s="1182" t="s">
        <v>1023</v>
      </c>
      <c r="KV183" s="1182" t="s">
        <v>1023</v>
      </c>
      <c r="KW183" s="1182" t="s">
        <v>1023</v>
      </c>
      <c r="KX183" s="1182">
        <v>1</v>
      </c>
      <c r="KY183" s="1182" t="s">
        <v>1023</v>
      </c>
    </row>
    <row r="184" spans="2:311" ht="15" customHeight="1">
      <c r="B184" s="1501"/>
      <c r="C184" s="1501" t="s">
        <v>70</v>
      </c>
      <c r="D184" s="1503"/>
      <c r="E184" s="1182">
        <v>231</v>
      </c>
      <c r="F184" s="1182">
        <v>231</v>
      </c>
      <c r="G184" s="1182" t="s">
        <v>1023</v>
      </c>
      <c r="H184" s="1182" t="s">
        <v>1023</v>
      </c>
      <c r="I184" s="1182" t="s">
        <v>1023</v>
      </c>
      <c r="J184" s="1182" t="s">
        <v>1023</v>
      </c>
      <c r="K184" s="1182">
        <v>3</v>
      </c>
      <c r="L184" s="1182" t="s">
        <v>1023</v>
      </c>
      <c r="M184" s="1182">
        <v>2</v>
      </c>
      <c r="N184" s="1182">
        <v>1</v>
      </c>
      <c r="O184" s="1182">
        <v>2</v>
      </c>
      <c r="P184" s="1182" t="s">
        <v>1023</v>
      </c>
      <c r="Q184" s="1182">
        <v>1</v>
      </c>
      <c r="R184" s="1182">
        <v>4</v>
      </c>
      <c r="S184" s="1182">
        <v>3</v>
      </c>
      <c r="T184" s="1182" t="s">
        <v>1023</v>
      </c>
      <c r="U184" s="1182" t="s">
        <v>1023</v>
      </c>
      <c r="V184" s="1182" t="s">
        <v>1023</v>
      </c>
      <c r="W184" s="1182" t="s">
        <v>1023</v>
      </c>
      <c r="X184" s="1182" t="s">
        <v>1023</v>
      </c>
      <c r="Y184" s="1182" t="s">
        <v>1023</v>
      </c>
      <c r="Z184" s="1182">
        <v>1</v>
      </c>
      <c r="AA184" s="1182">
        <v>1</v>
      </c>
      <c r="AB184" s="1182">
        <v>1</v>
      </c>
      <c r="AC184" s="1182" t="s">
        <v>1023</v>
      </c>
      <c r="AD184" s="1182">
        <v>1</v>
      </c>
      <c r="AE184" s="1182" t="s">
        <v>1023</v>
      </c>
      <c r="AF184" s="1182" t="s">
        <v>1023</v>
      </c>
      <c r="AG184" s="1182" t="s">
        <v>1023</v>
      </c>
      <c r="AH184" s="1182" t="s">
        <v>1023</v>
      </c>
      <c r="AI184" s="1182" t="s">
        <v>1023</v>
      </c>
      <c r="AJ184" s="1182" t="s">
        <v>1023</v>
      </c>
      <c r="AK184" s="1182" t="s">
        <v>1023</v>
      </c>
      <c r="AL184" s="1182" t="s">
        <v>1023</v>
      </c>
      <c r="AM184" s="1182" t="s">
        <v>1023</v>
      </c>
      <c r="AN184" s="1182" t="s">
        <v>1023</v>
      </c>
      <c r="AO184" s="1182">
        <v>1</v>
      </c>
      <c r="AP184" s="1182" t="s">
        <v>1023</v>
      </c>
      <c r="AQ184" s="1182" t="s">
        <v>1023</v>
      </c>
      <c r="AR184" s="1182">
        <v>1</v>
      </c>
      <c r="AS184" s="1182" t="s">
        <v>1023</v>
      </c>
      <c r="AT184" s="1182" t="s">
        <v>1023</v>
      </c>
      <c r="AU184" s="1182" t="s">
        <v>1023</v>
      </c>
      <c r="AV184" s="1182" t="s">
        <v>1023</v>
      </c>
      <c r="AW184" s="1182" t="s">
        <v>1023</v>
      </c>
      <c r="AX184" s="1182" t="s">
        <v>1023</v>
      </c>
      <c r="AY184" s="1182" t="s">
        <v>1023</v>
      </c>
      <c r="AZ184" s="1182" t="s">
        <v>1023</v>
      </c>
      <c r="BA184" s="1182" t="s">
        <v>1023</v>
      </c>
      <c r="BB184" s="1182" t="s">
        <v>1023</v>
      </c>
      <c r="BC184" s="1182" t="s">
        <v>1023</v>
      </c>
      <c r="BD184" s="1182">
        <v>2</v>
      </c>
      <c r="BE184" s="1182" t="s">
        <v>1023</v>
      </c>
      <c r="BF184" s="1182" t="s">
        <v>1023</v>
      </c>
      <c r="BG184" s="1182" t="s">
        <v>1023</v>
      </c>
      <c r="BH184" s="1182" t="s">
        <v>1023</v>
      </c>
      <c r="BI184" s="1182">
        <v>1</v>
      </c>
      <c r="BJ184" s="1182" t="s">
        <v>1023</v>
      </c>
      <c r="BK184" s="1182" t="s">
        <v>1023</v>
      </c>
      <c r="BL184" s="1182" t="s">
        <v>1023</v>
      </c>
      <c r="BM184" s="1182">
        <v>1</v>
      </c>
      <c r="BN184" s="1182">
        <v>1</v>
      </c>
      <c r="BO184" s="1182">
        <v>1</v>
      </c>
      <c r="BP184" s="1182" t="s">
        <v>1023</v>
      </c>
      <c r="BQ184" s="1182">
        <v>1</v>
      </c>
      <c r="BR184" s="1182" t="s">
        <v>1023</v>
      </c>
      <c r="BS184" s="1182" t="s">
        <v>1023</v>
      </c>
      <c r="BT184" s="1182" t="s">
        <v>1023</v>
      </c>
      <c r="BU184" s="1182" t="s">
        <v>1023</v>
      </c>
      <c r="BV184" s="1182">
        <v>3</v>
      </c>
      <c r="BW184" s="1182" t="s">
        <v>1023</v>
      </c>
      <c r="BX184" s="1182">
        <v>1</v>
      </c>
      <c r="BY184" s="1182" t="s">
        <v>1023</v>
      </c>
      <c r="BZ184" s="1182">
        <v>1</v>
      </c>
      <c r="CA184" s="1182" t="s">
        <v>1023</v>
      </c>
      <c r="CB184" s="1182">
        <v>1</v>
      </c>
      <c r="CC184" s="1182">
        <v>1</v>
      </c>
      <c r="CD184" s="1182">
        <v>2</v>
      </c>
      <c r="CE184" s="1182" t="s">
        <v>1023</v>
      </c>
      <c r="CF184" s="1182" t="s">
        <v>1023</v>
      </c>
      <c r="CG184" s="1182" t="s">
        <v>1023</v>
      </c>
      <c r="CH184" s="1182" t="s">
        <v>1023</v>
      </c>
      <c r="CI184" s="1182">
        <v>1</v>
      </c>
      <c r="CJ184" s="1182">
        <v>1</v>
      </c>
      <c r="CK184" s="1182" t="s">
        <v>1023</v>
      </c>
      <c r="CL184" s="1182" t="s">
        <v>1023</v>
      </c>
      <c r="CM184" s="1182" t="s">
        <v>1023</v>
      </c>
      <c r="CN184" s="1182" t="s">
        <v>1023</v>
      </c>
      <c r="CO184" s="1182">
        <v>2</v>
      </c>
      <c r="CP184" s="1182">
        <v>1</v>
      </c>
      <c r="CQ184" s="1182" t="s">
        <v>1023</v>
      </c>
      <c r="CR184" s="1182" t="s">
        <v>1023</v>
      </c>
      <c r="CS184" s="1182" t="s">
        <v>1023</v>
      </c>
      <c r="CT184" s="1182" t="s">
        <v>1023</v>
      </c>
      <c r="CU184" s="1182" t="s">
        <v>1023</v>
      </c>
      <c r="CV184" s="1182">
        <v>1</v>
      </c>
      <c r="CW184" s="1182" t="s">
        <v>1023</v>
      </c>
      <c r="CX184" s="1182" t="s">
        <v>1023</v>
      </c>
      <c r="CY184" s="1182">
        <v>2</v>
      </c>
      <c r="CZ184" s="1182" t="s">
        <v>1023</v>
      </c>
      <c r="DA184" s="1182">
        <v>2</v>
      </c>
      <c r="DB184" s="1182" t="s">
        <v>1023</v>
      </c>
      <c r="DC184" s="1182">
        <v>1</v>
      </c>
      <c r="DD184" s="1182" t="s">
        <v>1023</v>
      </c>
      <c r="DE184" s="1182" t="s">
        <v>1023</v>
      </c>
      <c r="DF184" s="1182" t="s">
        <v>1023</v>
      </c>
      <c r="DG184" s="1182" t="s">
        <v>1023</v>
      </c>
      <c r="DH184" s="1182">
        <v>5</v>
      </c>
      <c r="DI184" s="1182">
        <v>2</v>
      </c>
      <c r="DJ184" s="1182">
        <v>5</v>
      </c>
      <c r="DK184" s="1182">
        <v>6</v>
      </c>
      <c r="DL184" s="1182">
        <v>4</v>
      </c>
      <c r="DM184" s="1182">
        <v>13</v>
      </c>
      <c r="DN184" s="1182">
        <v>13</v>
      </c>
      <c r="DO184" s="1182">
        <v>8</v>
      </c>
      <c r="DP184" s="1182">
        <v>8</v>
      </c>
      <c r="DQ184" s="1182" t="s">
        <v>1023</v>
      </c>
      <c r="DR184" s="1182" t="s">
        <v>1023</v>
      </c>
      <c r="DS184" s="1182" t="s">
        <v>1023</v>
      </c>
      <c r="DT184" s="1182">
        <v>1</v>
      </c>
      <c r="DU184" s="1182" t="s">
        <v>1023</v>
      </c>
      <c r="DV184" s="1182" t="s">
        <v>1023</v>
      </c>
      <c r="DW184" s="1182" t="s">
        <v>1023</v>
      </c>
      <c r="DX184" s="1182">
        <v>1</v>
      </c>
      <c r="DY184" s="1182" t="s">
        <v>1023</v>
      </c>
      <c r="DZ184" s="1182">
        <v>2</v>
      </c>
      <c r="EA184" s="1182" t="s">
        <v>1023</v>
      </c>
      <c r="EB184" s="1182" t="s">
        <v>1023</v>
      </c>
      <c r="EC184" s="1182" t="s">
        <v>1023</v>
      </c>
      <c r="ED184" s="1182" t="s">
        <v>1023</v>
      </c>
      <c r="EE184" s="1182" t="s">
        <v>1023</v>
      </c>
      <c r="EF184" s="1182" t="s">
        <v>1023</v>
      </c>
      <c r="EG184" s="1182" t="s">
        <v>1023</v>
      </c>
      <c r="EH184" s="1182">
        <v>1</v>
      </c>
      <c r="EI184" s="1182" t="s">
        <v>1023</v>
      </c>
      <c r="EJ184" s="1182" t="s">
        <v>1023</v>
      </c>
      <c r="EK184" s="1182" t="s">
        <v>1023</v>
      </c>
      <c r="EL184" s="1182" t="s">
        <v>1023</v>
      </c>
      <c r="EM184" s="1182">
        <v>1</v>
      </c>
      <c r="EN184" s="1182" t="s">
        <v>1023</v>
      </c>
      <c r="EO184" s="1182" t="s">
        <v>1023</v>
      </c>
      <c r="EP184" s="1182" t="s">
        <v>1023</v>
      </c>
      <c r="EQ184" s="1182" t="s">
        <v>1023</v>
      </c>
      <c r="ER184" s="1182" t="s">
        <v>1023</v>
      </c>
      <c r="ES184" s="1182" t="s">
        <v>1023</v>
      </c>
      <c r="ET184" s="1182">
        <v>1</v>
      </c>
      <c r="EU184" s="1182">
        <v>1</v>
      </c>
      <c r="EV184" s="1182" t="s">
        <v>1023</v>
      </c>
      <c r="EW184" s="1182">
        <v>2</v>
      </c>
      <c r="EX184" s="1182" t="s">
        <v>1023</v>
      </c>
      <c r="EY184" s="1182">
        <v>5</v>
      </c>
      <c r="EZ184" s="1182" t="s">
        <v>1023</v>
      </c>
      <c r="FA184" s="1182">
        <v>3</v>
      </c>
      <c r="FB184" s="1182" t="s">
        <v>1023</v>
      </c>
      <c r="FC184" s="1182" t="s">
        <v>1023</v>
      </c>
      <c r="FD184" s="1182" t="s">
        <v>1023</v>
      </c>
      <c r="FE184" s="1182" t="s">
        <v>1023</v>
      </c>
      <c r="FF184" s="1182">
        <v>3</v>
      </c>
      <c r="FG184" s="1182">
        <v>2</v>
      </c>
      <c r="FH184" s="1182" t="s">
        <v>1023</v>
      </c>
      <c r="FI184" s="1182">
        <v>3</v>
      </c>
      <c r="FJ184" s="1182">
        <v>1</v>
      </c>
      <c r="FK184" s="1182" t="s">
        <v>1023</v>
      </c>
      <c r="FL184" s="1182">
        <v>8</v>
      </c>
      <c r="FM184" s="1182">
        <v>2</v>
      </c>
      <c r="FN184" s="1182">
        <v>3</v>
      </c>
      <c r="FO184" s="1182" t="s">
        <v>1023</v>
      </c>
      <c r="FP184" s="1182" t="s">
        <v>1023</v>
      </c>
      <c r="FQ184" s="1182" t="s">
        <v>1023</v>
      </c>
      <c r="FR184" s="1182" t="s">
        <v>1023</v>
      </c>
      <c r="FS184" s="1182" t="s">
        <v>1023</v>
      </c>
      <c r="FT184" s="1182" t="s">
        <v>1023</v>
      </c>
      <c r="FU184" s="1182">
        <v>1</v>
      </c>
      <c r="FV184" s="1182">
        <v>1</v>
      </c>
      <c r="FW184" s="1182" t="s">
        <v>1023</v>
      </c>
      <c r="FX184" s="1182">
        <v>1</v>
      </c>
      <c r="FY184" s="1182" t="s">
        <v>1023</v>
      </c>
      <c r="FZ184" s="1182">
        <v>1</v>
      </c>
      <c r="GA184" s="1182" t="s">
        <v>1023</v>
      </c>
      <c r="GB184" s="1182" t="s">
        <v>1023</v>
      </c>
      <c r="GC184" s="1182" t="s">
        <v>1023</v>
      </c>
      <c r="GD184" s="1182" t="s">
        <v>1023</v>
      </c>
      <c r="GE184" s="1182">
        <v>2</v>
      </c>
      <c r="GF184" s="1182" t="s">
        <v>1023</v>
      </c>
      <c r="GG184" s="1182" t="s">
        <v>1023</v>
      </c>
      <c r="GH184" s="1182">
        <v>1</v>
      </c>
      <c r="GI184" s="1182" t="s">
        <v>1023</v>
      </c>
      <c r="GJ184" s="1182" t="s">
        <v>1023</v>
      </c>
      <c r="GK184" s="1182">
        <v>2</v>
      </c>
      <c r="GL184" s="1182">
        <v>2</v>
      </c>
      <c r="GM184" s="1182" t="s">
        <v>1023</v>
      </c>
      <c r="GN184" s="1182" t="s">
        <v>1023</v>
      </c>
      <c r="GO184" s="1182" t="s">
        <v>1023</v>
      </c>
      <c r="GP184" s="1182" t="s">
        <v>1023</v>
      </c>
      <c r="GQ184" s="1182" t="s">
        <v>1023</v>
      </c>
      <c r="GR184" s="1182" t="s">
        <v>1023</v>
      </c>
      <c r="GS184" s="1182" t="s">
        <v>1023</v>
      </c>
      <c r="GT184" s="1182" t="s">
        <v>1023</v>
      </c>
      <c r="GU184" s="1182" t="s">
        <v>1023</v>
      </c>
      <c r="GV184" s="1182" t="s">
        <v>1023</v>
      </c>
      <c r="GW184" s="1182" t="s">
        <v>1023</v>
      </c>
      <c r="GX184" s="1182" t="s">
        <v>1023</v>
      </c>
      <c r="GY184" s="1182" t="s">
        <v>1023</v>
      </c>
      <c r="GZ184" s="1182" t="s">
        <v>1023</v>
      </c>
      <c r="HA184" s="1182" t="s">
        <v>1023</v>
      </c>
      <c r="HB184" s="1182" t="s">
        <v>1023</v>
      </c>
      <c r="HC184" s="1182">
        <v>1</v>
      </c>
      <c r="HD184" s="1182">
        <v>4</v>
      </c>
      <c r="HE184" s="1182">
        <v>4</v>
      </c>
      <c r="HF184" s="1182">
        <v>1</v>
      </c>
      <c r="HG184" s="1182" t="s">
        <v>1023</v>
      </c>
      <c r="HH184" s="1182">
        <v>1</v>
      </c>
      <c r="HI184" s="1182">
        <v>4</v>
      </c>
      <c r="HJ184" s="1182">
        <v>6</v>
      </c>
      <c r="HK184" s="1182">
        <v>5</v>
      </c>
      <c r="HL184" s="1182">
        <v>3</v>
      </c>
      <c r="HM184" s="1182" t="s">
        <v>1023</v>
      </c>
      <c r="HN184" s="1182" t="s">
        <v>1023</v>
      </c>
      <c r="HO184" s="1182" t="s">
        <v>1023</v>
      </c>
      <c r="HP184" s="1182" t="s">
        <v>1023</v>
      </c>
      <c r="HQ184" s="1182" t="s">
        <v>1023</v>
      </c>
      <c r="HR184" s="1182" t="s">
        <v>1023</v>
      </c>
      <c r="HS184" s="1182" t="s">
        <v>1023</v>
      </c>
      <c r="HT184" s="1182" t="s">
        <v>1023</v>
      </c>
      <c r="HU184" s="1182">
        <v>1</v>
      </c>
      <c r="HV184" s="1182">
        <v>1</v>
      </c>
      <c r="HW184" s="1182">
        <v>1</v>
      </c>
      <c r="HX184" s="1182" t="s">
        <v>1023</v>
      </c>
      <c r="HY184" s="1182">
        <v>2</v>
      </c>
      <c r="HZ184" s="1182" t="s">
        <v>1023</v>
      </c>
      <c r="IA184" s="1182" t="s">
        <v>1023</v>
      </c>
      <c r="IB184" s="1182" t="s">
        <v>1023</v>
      </c>
      <c r="IC184" s="1182" t="s">
        <v>1023</v>
      </c>
      <c r="ID184" s="1182">
        <v>1</v>
      </c>
      <c r="IE184" s="1182" t="s">
        <v>1023</v>
      </c>
      <c r="IF184" s="1182">
        <v>1</v>
      </c>
      <c r="IG184" s="1182" t="s">
        <v>1023</v>
      </c>
      <c r="IH184" s="1182" t="s">
        <v>1023</v>
      </c>
      <c r="II184" s="1182">
        <v>2</v>
      </c>
      <c r="IJ184" s="1182">
        <v>1</v>
      </c>
      <c r="IK184" s="1182" t="s">
        <v>1023</v>
      </c>
      <c r="IL184" s="1182" t="s">
        <v>1023</v>
      </c>
      <c r="IM184" s="1182" t="s">
        <v>1023</v>
      </c>
      <c r="IN184" s="1182" t="s">
        <v>1023</v>
      </c>
      <c r="IO184" s="1182" t="s">
        <v>1023</v>
      </c>
      <c r="IP184" s="1182" t="s">
        <v>1023</v>
      </c>
      <c r="IQ184" s="1182" t="s">
        <v>1023</v>
      </c>
      <c r="IR184" s="1182" t="s">
        <v>1023</v>
      </c>
      <c r="IS184" s="1182" t="s">
        <v>1023</v>
      </c>
      <c r="IT184" s="1182" t="s">
        <v>1023</v>
      </c>
      <c r="IU184" s="1182">
        <v>2</v>
      </c>
      <c r="IV184" s="1182">
        <v>1</v>
      </c>
      <c r="IW184" s="1182">
        <v>1</v>
      </c>
      <c r="IX184" s="1182">
        <v>2</v>
      </c>
      <c r="IY184" s="1182" t="s">
        <v>1023</v>
      </c>
      <c r="IZ184" s="1182" t="s">
        <v>1023</v>
      </c>
      <c r="JA184" s="1182">
        <v>3</v>
      </c>
      <c r="JB184" s="1182">
        <v>1</v>
      </c>
      <c r="JC184" s="1182" t="s">
        <v>1023</v>
      </c>
      <c r="JD184" s="1182" t="s">
        <v>1023</v>
      </c>
      <c r="JE184" s="1182" t="s">
        <v>1023</v>
      </c>
      <c r="JF184" s="1182" t="s">
        <v>1023</v>
      </c>
      <c r="JG184" s="1182" t="s">
        <v>1023</v>
      </c>
      <c r="JH184" s="1182" t="s">
        <v>1023</v>
      </c>
      <c r="JI184" s="1182" t="s">
        <v>1023</v>
      </c>
      <c r="JJ184" s="1182" t="s">
        <v>1023</v>
      </c>
      <c r="JK184" s="1182">
        <v>1</v>
      </c>
      <c r="JL184" s="1182">
        <v>1</v>
      </c>
      <c r="JM184" s="1182">
        <v>2</v>
      </c>
      <c r="JN184" s="1182">
        <v>1</v>
      </c>
      <c r="JO184" s="1182" t="s">
        <v>1023</v>
      </c>
      <c r="JP184" s="1182" t="s">
        <v>1023</v>
      </c>
      <c r="JQ184" s="1182" t="s">
        <v>1023</v>
      </c>
      <c r="JR184" s="1182" t="s">
        <v>1023</v>
      </c>
      <c r="JS184" s="1182" t="s">
        <v>1023</v>
      </c>
      <c r="JT184" s="1182">
        <v>1</v>
      </c>
      <c r="JU184" s="1182">
        <v>1</v>
      </c>
      <c r="JV184" s="1182">
        <v>1</v>
      </c>
      <c r="JW184" s="1182" t="s">
        <v>1023</v>
      </c>
      <c r="JX184" s="1182">
        <v>3</v>
      </c>
      <c r="JY184" s="1182" t="s">
        <v>1023</v>
      </c>
      <c r="JZ184" s="1182" t="s">
        <v>1023</v>
      </c>
      <c r="KA184" s="1182" t="s">
        <v>1023</v>
      </c>
      <c r="KB184" s="1182" t="s">
        <v>1023</v>
      </c>
      <c r="KC184" s="1182" t="s">
        <v>1023</v>
      </c>
      <c r="KD184" s="1182" t="s">
        <v>1023</v>
      </c>
      <c r="KE184" s="1182" t="s">
        <v>1023</v>
      </c>
      <c r="KF184" s="1182" t="s">
        <v>1023</v>
      </c>
      <c r="KG184" s="1182" t="s">
        <v>1023</v>
      </c>
      <c r="KH184" s="1182" t="s">
        <v>1023</v>
      </c>
      <c r="KI184" s="1182">
        <v>2</v>
      </c>
      <c r="KJ184" s="1182">
        <v>2</v>
      </c>
      <c r="KK184" s="1182" t="s">
        <v>1023</v>
      </c>
      <c r="KL184" s="1182">
        <v>1</v>
      </c>
      <c r="KM184" s="1182" t="s">
        <v>1023</v>
      </c>
      <c r="KN184" s="1182" t="s">
        <v>1023</v>
      </c>
      <c r="KO184" s="1182">
        <v>1</v>
      </c>
      <c r="KP184" s="1182" t="s">
        <v>1023</v>
      </c>
      <c r="KQ184" s="1182" t="s">
        <v>1023</v>
      </c>
      <c r="KR184" s="1182" t="s">
        <v>1023</v>
      </c>
      <c r="KS184" s="1182" t="s">
        <v>1023</v>
      </c>
      <c r="KT184" s="1182" t="s">
        <v>1023</v>
      </c>
      <c r="KU184" s="1182" t="s">
        <v>1023</v>
      </c>
      <c r="KV184" s="1182" t="s">
        <v>1023</v>
      </c>
      <c r="KW184" s="1182" t="s">
        <v>1023</v>
      </c>
      <c r="KX184" s="1182">
        <v>1</v>
      </c>
      <c r="KY184" s="1182" t="s">
        <v>1023</v>
      </c>
    </row>
    <row r="185" spans="2:311" ht="15" customHeight="1">
      <c r="B185" s="1501"/>
      <c r="C185" s="1501" t="s">
        <v>71</v>
      </c>
      <c r="D185" s="1503"/>
      <c r="E185" s="1182">
        <v>48</v>
      </c>
      <c r="F185" s="1182">
        <v>48</v>
      </c>
      <c r="G185" s="1182" t="s">
        <v>1023</v>
      </c>
      <c r="H185" s="1182" t="s">
        <v>1023</v>
      </c>
      <c r="I185" s="1182" t="s">
        <v>1023</v>
      </c>
      <c r="J185" s="1182" t="s">
        <v>1023</v>
      </c>
      <c r="K185" s="1182">
        <v>1</v>
      </c>
      <c r="L185" s="1182">
        <v>2</v>
      </c>
      <c r="M185" s="1182">
        <v>1</v>
      </c>
      <c r="N185" s="1182" t="s">
        <v>1023</v>
      </c>
      <c r="O185" s="1182" t="s">
        <v>1023</v>
      </c>
      <c r="P185" s="1182">
        <v>1</v>
      </c>
      <c r="Q185" s="1182" t="s">
        <v>1023</v>
      </c>
      <c r="R185" s="1182" t="s">
        <v>1023</v>
      </c>
      <c r="S185" s="1182">
        <v>1</v>
      </c>
      <c r="T185" s="1182" t="s">
        <v>1023</v>
      </c>
      <c r="U185" s="1182" t="s">
        <v>1023</v>
      </c>
      <c r="V185" s="1182" t="s">
        <v>1023</v>
      </c>
      <c r="W185" s="1182" t="s">
        <v>1023</v>
      </c>
      <c r="X185" s="1182" t="s">
        <v>1023</v>
      </c>
      <c r="Y185" s="1182" t="s">
        <v>1023</v>
      </c>
      <c r="Z185" s="1182" t="s">
        <v>1023</v>
      </c>
      <c r="AA185" s="1182" t="s">
        <v>1023</v>
      </c>
      <c r="AB185" s="1182" t="s">
        <v>1023</v>
      </c>
      <c r="AC185" s="1182">
        <v>1</v>
      </c>
      <c r="AD185" s="1182" t="s">
        <v>1023</v>
      </c>
      <c r="AE185" s="1182" t="s">
        <v>1023</v>
      </c>
      <c r="AF185" s="1182" t="s">
        <v>1023</v>
      </c>
      <c r="AG185" s="1182" t="s">
        <v>1023</v>
      </c>
      <c r="AH185" s="1182" t="s">
        <v>1023</v>
      </c>
      <c r="AI185" s="1182" t="s">
        <v>1023</v>
      </c>
      <c r="AJ185" s="1182" t="s">
        <v>1023</v>
      </c>
      <c r="AK185" s="1182" t="s">
        <v>1023</v>
      </c>
      <c r="AL185" s="1182" t="s">
        <v>1023</v>
      </c>
      <c r="AM185" s="1182" t="s">
        <v>1023</v>
      </c>
      <c r="AN185" s="1182">
        <v>1</v>
      </c>
      <c r="AO185" s="1182" t="s">
        <v>1023</v>
      </c>
      <c r="AP185" s="1182" t="s">
        <v>1023</v>
      </c>
      <c r="AQ185" s="1182" t="s">
        <v>1023</v>
      </c>
      <c r="AR185" s="1182">
        <v>1</v>
      </c>
      <c r="AS185" s="1182" t="s">
        <v>1023</v>
      </c>
      <c r="AT185" s="1182" t="s">
        <v>1023</v>
      </c>
      <c r="AU185" s="1182" t="s">
        <v>1023</v>
      </c>
      <c r="AV185" s="1182" t="s">
        <v>1023</v>
      </c>
      <c r="AW185" s="1182" t="s">
        <v>1023</v>
      </c>
      <c r="AX185" s="1182" t="s">
        <v>1023</v>
      </c>
      <c r="AY185" s="1182" t="s">
        <v>1023</v>
      </c>
      <c r="AZ185" s="1182">
        <v>1</v>
      </c>
      <c r="BA185" s="1182" t="s">
        <v>1023</v>
      </c>
      <c r="BB185" s="1182" t="s">
        <v>1023</v>
      </c>
      <c r="BC185" s="1182" t="s">
        <v>1023</v>
      </c>
      <c r="BD185" s="1182" t="s">
        <v>1023</v>
      </c>
      <c r="BE185" s="1182" t="s">
        <v>1023</v>
      </c>
      <c r="BF185" s="1182" t="s">
        <v>1023</v>
      </c>
      <c r="BG185" s="1182" t="s">
        <v>1023</v>
      </c>
      <c r="BH185" s="1182" t="s">
        <v>1023</v>
      </c>
      <c r="BI185" s="1182" t="s">
        <v>1023</v>
      </c>
      <c r="BJ185" s="1182" t="s">
        <v>1023</v>
      </c>
      <c r="BK185" s="1182" t="s">
        <v>1023</v>
      </c>
      <c r="BL185" s="1182">
        <v>1</v>
      </c>
      <c r="BM185" s="1182" t="s">
        <v>1023</v>
      </c>
      <c r="BN185" s="1182" t="s">
        <v>1023</v>
      </c>
      <c r="BO185" s="1182" t="s">
        <v>1023</v>
      </c>
      <c r="BP185" s="1182" t="s">
        <v>1023</v>
      </c>
      <c r="BQ185" s="1182" t="s">
        <v>1023</v>
      </c>
      <c r="BR185" s="1182" t="s">
        <v>1023</v>
      </c>
      <c r="BS185" s="1182" t="s">
        <v>1023</v>
      </c>
      <c r="BT185" s="1182" t="s">
        <v>1023</v>
      </c>
      <c r="BU185" s="1182" t="s">
        <v>1023</v>
      </c>
      <c r="BV185" s="1182">
        <v>1</v>
      </c>
      <c r="BW185" s="1182" t="s">
        <v>1023</v>
      </c>
      <c r="BX185" s="1182" t="s">
        <v>1023</v>
      </c>
      <c r="BY185" s="1182" t="s">
        <v>1023</v>
      </c>
      <c r="BZ185" s="1182" t="s">
        <v>1023</v>
      </c>
      <c r="CA185" s="1182" t="s">
        <v>1023</v>
      </c>
      <c r="CB185" s="1182" t="s">
        <v>1023</v>
      </c>
      <c r="CC185" s="1182" t="s">
        <v>1023</v>
      </c>
      <c r="CD185" s="1182" t="s">
        <v>1023</v>
      </c>
      <c r="CE185" s="1182" t="s">
        <v>1023</v>
      </c>
      <c r="CF185" s="1182" t="s">
        <v>1023</v>
      </c>
      <c r="CG185" s="1182" t="s">
        <v>1023</v>
      </c>
      <c r="CH185" s="1182" t="s">
        <v>1023</v>
      </c>
      <c r="CI185" s="1182">
        <v>1</v>
      </c>
      <c r="CJ185" s="1182" t="s">
        <v>1023</v>
      </c>
      <c r="CK185" s="1182" t="s">
        <v>1023</v>
      </c>
      <c r="CL185" s="1182" t="s">
        <v>1023</v>
      </c>
      <c r="CM185" s="1182" t="s">
        <v>1023</v>
      </c>
      <c r="CN185" s="1182" t="s">
        <v>1023</v>
      </c>
      <c r="CO185" s="1182" t="s">
        <v>1023</v>
      </c>
      <c r="CP185" s="1182" t="s">
        <v>1023</v>
      </c>
      <c r="CQ185" s="1182" t="s">
        <v>1023</v>
      </c>
      <c r="CR185" s="1182" t="s">
        <v>1023</v>
      </c>
      <c r="CS185" s="1182" t="s">
        <v>1023</v>
      </c>
      <c r="CT185" s="1182" t="s">
        <v>1023</v>
      </c>
      <c r="CU185" s="1182" t="s">
        <v>1023</v>
      </c>
      <c r="CV185" s="1182" t="s">
        <v>1023</v>
      </c>
      <c r="CW185" s="1182" t="s">
        <v>1023</v>
      </c>
      <c r="CX185" s="1182" t="s">
        <v>1023</v>
      </c>
      <c r="CY185" s="1182" t="s">
        <v>1023</v>
      </c>
      <c r="CZ185" s="1182" t="s">
        <v>1023</v>
      </c>
      <c r="DA185" s="1182" t="s">
        <v>1023</v>
      </c>
      <c r="DB185" s="1182" t="s">
        <v>1023</v>
      </c>
      <c r="DC185" s="1182" t="s">
        <v>1023</v>
      </c>
      <c r="DD185" s="1182" t="s">
        <v>1023</v>
      </c>
      <c r="DE185" s="1182" t="s">
        <v>1023</v>
      </c>
      <c r="DF185" s="1182" t="s">
        <v>1023</v>
      </c>
      <c r="DG185" s="1182" t="s">
        <v>1023</v>
      </c>
      <c r="DH185" s="1182">
        <v>2</v>
      </c>
      <c r="DI185" s="1182">
        <v>1</v>
      </c>
      <c r="DJ185" s="1182">
        <v>3</v>
      </c>
      <c r="DK185" s="1182" t="s">
        <v>1023</v>
      </c>
      <c r="DL185" s="1182" t="s">
        <v>1023</v>
      </c>
      <c r="DM185" s="1182">
        <v>1</v>
      </c>
      <c r="DN185" s="1182">
        <v>1</v>
      </c>
      <c r="DO185" s="1182" t="s">
        <v>1023</v>
      </c>
      <c r="DP185" s="1182">
        <v>1</v>
      </c>
      <c r="DQ185" s="1182" t="s">
        <v>1023</v>
      </c>
      <c r="DR185" s="1182" t="s">
        <v>1023</v>
      </c>
      <c r="DS185" s="1182" t="s">
        <v>1023</v>
      </c>
      <c r="DT185" s="1182" t="s">
        <v>1023</v>
      </c>
      <c r="DU185" s="1182" t="s">
        <v>1023</v>
      </c>
      <c r="DV185" s="1182" t="s">
        <v>1023</v>
      </c>
      <c r="DW185" s="1182" t="s">
        <v>1023</v>
      </c>
      <c r="DX185" s="1182">
        <v>1</v>
      </c>
      <c r="DY185" s="1182" t="s">
        <v>1023</v>
      </c>
      <c r="DZ185" s="1182" t="s">
        <v>1023</v>
      </c>
      <c r="EA185" s="1182" t="s">
        <v>1023</v>
      </c>
      <c r="EB185" s="1182" t="s">
        <v>1023</v>
      </c>
      <c r="EC185" s="1182" t="s">
        <v>1023</v>
      </c>
      <c r="ED185" s="1182" t="s">
        <v>1023</v>
      </c>
      <c r="EE185" s="1182" t="s">
        <v>1023</v>
      </c>
      <c r="EF185" s="1182" t="s">
        <v>1023</v>
      </c>
      <c r="EG185" s="1182" t="s">
        <v>1023</v>
      </c>
      <c r="EH185" s="1182" t="s">
        <v>1023</v>
      </c>
      <c r="EI185" s="1182" t="s">
        <v>1023</v>
      </c>
      <c r="EJ185" s="1182" t="s">
        <v>1023</v>
      </c>
      <c r="EK185" s="1182" t="s">
        <v>1023</v>
      </c>
      <c r="EL185" s="1182" t="s">
        <v>1023</v>
      </c>
      <c r="EM185" s="1182" t="s">
        <v>1023</v>
      </c>
      <c r="EN185" s="1182" t="s">
        <v>1023</v>
      </c>
      <c r="EO185" s="1182" t="s">
        <v>1023</v>
      </c>
      <c r="EP185" s="1182" t="s">
        <v>1023</v>
      </c>
      <c r="EQ185" s="1182" t="s">
        <v>1023</v>
      </c>
      <c r="ER185" s="1182" t="s">
        <v>1023</v>
      </c>
      <c r="ES185" s="1182">
        <v>1</v>
      </c>
      <c r="ET185" s="1182">
        <v>1</v>
      </c>
      <c r="EU185" s="1182" t="s">
        <v>1023</v>
      </c>
      <c r="EV185" s="1182">
        <v>1</v>
      </c>
      <c r="EW185" s="1182" t="s">
        <v>1023</v>
      </c>
      <c r="EX185" s="1182">
        <v>1</v>
      </c>
      <c r="EY185" s="1182" t="s">
        <v>1023</v>
      </c>
      <c r="EZ185" s="1182" t="s">
        <v>1023</v>
      </c>
      <c r="FA185" s="1182">
        <v>1</v>
      </c>
      <c r="FB185" s="1182" t="s">
        <v>1023</v>
      </c>
      <c r="FC185" s="1182" t="s">
        <v>1023</v>
      </c>
      <c r="FD185" s="1182" t="s">
        <v>1023</v>
      </c>
      <c r="FE185" s="1182" t="s">
        <v>1023</v>
      </c>
      <c r="FF185" s="1182" t="s">
        <v>1023</v>
      </c>
      <c r="FG185" s="1182">
        <v>1</v>
      </c>
      <c r="FH185" s="1182" t="s">
        <v>1023</v>
      </c>
      <c r="FI185" s="1182" t="s">
        <v>1023</v>
      </c>
      <c r="FJ185" s="1182" t="s">
        <v>1023</v>
      </c>
      <c r="FK185" s="1182" t="s">
        <v>1023</v>
      </c>
      <c r="FL185" s="1182" t="s">
        <v>1023</v>
      </c>
      <c r="FM185" s="1182" t="s">
        <v>1023</v>
      </c>
      <c r="FN185" s="1182">
        <v>1</v>
      </c>
      <c r="FO185" s="1182" t="s">
        <v>1023</v>
      </c>
      <c r="FP185" s="1182" t="s">
        <v>1023</v>
      </c>
      <c r="FQ185" s="1182" t="s">
        <v>1023</v>
      </c>
      <c r="FR185" s="1182" t="s">
        <v>1023</v>
      </c>
      <c r="FS185" s="1182">
        <v>1</v>
      </c>
      <c r="FT185" s="1182" t="s">
        <v>1023</v>
      </c>
      <c r="FU185" s="1182" t="s">
        <v>1023</v>
      </c>
      <c r="FV185" s="1182" t="s">
        <v>1023</v>
      </c>
      <c r="FW185" s="1182" t="s">
        <v>1023</v>
      </c>
      <c r="FX185" s="1182" t="s">
        <v>1023</v>
      </c>
      <c r="FY185" s="1182" t="s">
        <v>1023</v>
      </c>
      <c r="FZ185" s="1182" t="s">
        <v>1023</v>
      </c>
      <c r="GA185" s="1182" t="s">
        <v>1023</v>
      </c>
      <c r="GB185" s="1182" t="s">
        <v>1023</v>
      </c>
      <c r="GC185" s="1182" t="s">
        <v>1023</v>
      </c>
      <c r="GD185" s="1182" t="s">
        <v>1023</v>
      </c>
      <c r="GE185" s="1182">
        <v>1</v>
      </c>
      <c r="GF185" s="1182">
        <v>1</v>
      </c>
      <c r="GG185" s="1182">
        <v>1</v>
      </c>
      <c r="GH185" s="1182" t="s">
        <v>1023</v>
      </c>
      <c r="GI185" s="1182" t="s">
        <v>1023</v>
      </c>
      <c r="GJ185" s="1182" t="s">
        <v>1023</v>
      </c>
      <c r="GK185" s="1182" t="s">
        <v>1023</v>
      </c>
      <c r="GL185" s="1182" t="s">
        <v>1023</v>
      </c>
      <c r="GM185" s="1182" t="s">
        <v>1023</v>
      </c>
      <c r="GN185" s="1182" t="s">
        <v>1023</v>
      </c>
      <c r="GO185" s="1182" t="s">
        <v>1023</v>
      </c>
      <c r="GP185" s="1182" t="s">
        <v>1023</v>
      </c>
      <c r="GQ185" s="1182" t="s">
        <v>1023</v>
      </c>
      <c r="GR185" s="1182" t="s">
        <v>1023</v>
      </c>
      <c r="GS185" s="1182" t="s">
        <v>1023</v>
      </c>
      <c r="GT185" s="1182" t="s">
        <v>1023</v>
      </c>
      <c r="GU185" s="1182" t="s">
        <v>1023</v>
      </c>
      <c r="GV185" s="1182" t="s">
        <v>1023</v>
      </c>
      <c r="GW185" s="1182" t="s">
        <v>1023</v>
      </c>
      <c r="GX185" s="1182" t="s">
        <v>1023</v>
      </c>
      <c r="GY185" s="1182" t="s">
        <v>1023</v>
      </c>
      <c r="GZ185" s="1182" t="s">
        <v>1023</v>
      </c>
      <c r="HA185" s="1182" t="s">
        <v>1023</v>
      </c>
      <c r="HB185" s="1182" t="s">
        <v>1023</v>
      </c>
      <c r="HC185" s="1182">
        <v>1</v>
      </c>
      <c r="HD185" s="1182">
        <v>3</v>
      </c>
      <c r="HE185" s="1182" t="s">
        <v>1023</v>
      </c>
      <c r="HF185" s="1182" t="s">
        <v>1023</v>
      </c>
      <c r="HG185" s="1182" t="s">
        <v>1023</v>
      </c>
      <c r="HH185" s="1182">
        <v>1</v>
      </c>
      <c r="HI185" s="1182">
        <v>1</v>
      </c>
      <c r="HJ185" s="1182" t="s">
        <v>1023</v>
      </c>
      <c r="HK185" s="1182" t="s">
        <v>1023</v>
      </c>
      <c r="HL185" s="1182">
        <v>1</v>
      </c>
      <c r="HM185" s="1182" t="s">
        <v>1023</v>
      </c>
      <c r="HN185" s="1182" t="s">
        <v>1023</v>
      </c>
      <c r="HO185" s="1182" t="s">
        <v>1023</v>
      </c>
      <c r="HP185" s="1182" t="s">
        <v>1023</v>
      </c>
      <c r="HQ185" s="1182" t="s">
        <v>1023</v>
      </c>
      <c r="HR185" s="1182" t="s">
        <v>1023</v>
      </c>
      <c r="HS185" s="1182" t="s">
        <v>1023</v>
      </c>
      <c r="HT185" s="1182" t="s">
        <v>1023</v>
      </c>
      <c r="HU185" s="1182" t="s">
        <v>1023</v>
      </c>
      <c r="HV185" s="1182" t="s">
        <v>1023</v>
      </c>
      <c r="HW185" s="1182" t="s">
        <v>1023</v>
      </c>
      <c r="HX185" s="1182">
        <v>1</v>
      </c>
      <c r="HY185" s="1182" t="s">
        <v>1023</v>
      </c>
      <c r="HZ185" s="1182" t="s">
        <v>1023</v>
      </c>
      <c r="IA185" s="1182" t="s">
        <v>1023</v>
      </c>
      <c r="IB185" s="1182" t="s">
        <v>1023</v>
      </c>
      <c r="IC185" s="1182" t="s">
        <v>1023</v>
      </c>
      <c r="ID185" s="1182" t="s">
        <v>1023</v>
      </c>
      <c r="IE185" s="1182" t="s">
        <v>1023</v>
      </c>
      <c r="IF185" s="1182" t="s">
        <v>1023</v>
      </c>
      <c r="IG185" s="1182" t="s">
        <v>1023</v>
      </c>
      <c r="IH185" s="1182" t="s">
        <v>1023</v>
      </c>
      <c r="II185" s="1182" t="s">
        <v>1023</v>
      </c>
      <c r="IJ185" s="1182" t="s">
        <v>1023</v>
      </c>
      <c r="IK185" s="1182" t="s">
        <v>1023</v>
      </c>
      <c r="IL185" s="1182" t="s">
        <v>1023</v>
      </c>
      <c r="IM185" s="1182" t="s">
        <v>1023</v>
      </c>
      <c r="IN185" s="1182" t="s">
        <v>1023</v>
      </c>
      <c r="IO185" s="1182" t="s">
        <v>1023</v>
      </c>
      <c r="IP185" s="1182" t="s">
        <v>1023</v>
      </c>
      <c r="IQ185" s="1182" t="s">
        <v>1023</v>
      </c>
      <c r="IR185" s="1182" t="s">
        <v>1023</v>
      </c>
      <c r="IS185" s="1182" t="s">
        <v>1023</v>
      </c>
      <c r="IT185" s="1182" t="s">
        <v>1023</v>
      </c>
      <c r="IU185" s="1182" t="s">
        <v>1023</v>
      </c>
      <c r="IV185" s="1182" t="s">
        <v>1023</v>
      </c>
      <c r="IW185" s="1182" t="s">
        <v>1023</v>
      </c>
      <c r="IX185" s="1182" t="s">
        <v>1023</v>
      </c>
      <c r="IY185" s="1182" t="s">
        <v>1023</v>
      </c>
      <c r="IZ185" s="1182" t="s">
        <v>1023</v>
      </c>
      <c r="JA185" s="1182" t="s">
        <v>1023</v>
      </c>
      <c r="JB185" s="1182" t="s">
        <v>1023</v>
      </c>
      <c r="JC185" s="1182">
        <v>1</v>
      </c>
      <c r="JD185" s="1182" t="s">
        <v>1023</v>
      </c>
      <c r="JE185" s="1182" t="s">
        <v>1023</v>
      </c>
      <c r="JF185" s="1182" t="s">
        <v>1023</v>
      </c>
      <c r="JG185" s="1182" t="s">
        <v>1023</v>
      </c>
      <c r="JH185" s="1182" t="s">
        <v>1023</v>
      </c>
      <c r="JI185" s="1182" t="s">
        <v>1023</v>
      </c>
      <c r="JJ185" s="1182" t="s">
        <v>1023</v>
      </c>
      <c r="JK185" s="1182" t="s">
        <v>1023</v>
      </c>
      <c r="JL185" s="1182" t="s">
        <v>1023</v>
      </c>
      <c r="JM185" s="1182" t="s">
        <v>1023</v>
      </c>
      <c r="JN185" s="1182" t="s">
        <v>1023</v>
      </c>
      <c r="JO185" s="1182" t="s">
        <v>1023</v>
      </c>
      <c r="JP185" s="1182" t="s">
        <v>1023</v>
      </c>
      <c r="JQ185" s="1182" t="s">
        <v>1023</v>
      </c>
      <c r="JR185" s="1182" t="s">
        <v>1023</v>
      </c>
      <c r="JS185" s="1182" t="s">
        <v>1023</v>
      </c>
      <c r="JT185" s="1182" t="s">
        <v>1023</v>
      </c>
      <c r="JU185" s="1182" t="s">
        <v>1023</v>
      </c>
      <c r="JV185" s="1182">
        <v>1</v>
      </c>
      <c r="JW185" s="1182">
        <v>2</v>
      </c>
      <c r="JX185" s="1182">
        <v>1</v>
      </c>
      <c r="JY185" s="1182" t="s">
        <v>1023</v>
      </c>
      <c r="JZ185" s="1182" t="s">
        <v>1023</v>
      </c>
      <c r="KA185" s="1182" t="s">
        <v>1023</v>
      </c>
      <c r="KB185" s="1182" t="s">
        <v>1023</v>
      </c>
      <c r="KC185" s="1182" t="s">
        <v>1023</v>
      </c>
      <c r="KD185" s="1182" t="s">
        <v>1023</v>
      </c>
      <c r="KE185" s="1182" t="s">
        <v>1023</v>
      </c>
      <c r="KF185" s="1182" t="s">
        <v>1023</v>
      </c>
      <c r="KG185" s="1182" t="s">
        <v>1023</v>
      </c>
      <c r="KH185" s="1182" t="s">
        <v>1023</v>
      </c>
      <c r="KI185" s="1182" t="s">
        <v>1023</v>
      </c>
      <c r="KJ185" s="1182" t="s">
        <v>1023</v>
      </c>
      <c r="KK185" s="1182" t="s">
        <v>1023</v>
      </c>
      <c r="KL185" s="1182" t="s">
        <v>1023</v>
      </c>
      <c r="KM185" s="1182" t="s">
        <v>1023</v>
      </c>
      <c r="KN185" s="1182" t="s">
        <v>1023</v>
      </c>
      <c r="KO185" s="1182" t="s">
        <v>1023</v>
      </c>
      <c r="KP185" s="1182" t="s">
        <v>1023</v>
      </c>
      <c r="KQ185" s="1182" t="s">
        <v>1023</v>
      </c>
      <c r="KR185" s="1182" t="s">
        <v>1023</v>
      </c>
      <c r="KS185" s="1182">
        <v>1</v>
      </c>
      <c r="KT185" s="1182" t="s">
        <v>1023</v>
      </c>
      <c r="KU185" s="1182" t="s">
        <v>1023</v>
      </c>
      <c r="KV185" s="1182" t="s">
        <v>1023</v>
      </c>
      <c r="KW185" s="1182" t="s">
        <v>1023</v>
      </c>
      <c r="KX185" s="1182" t="s">
        <v>1023</v>
      </c>
      <c r="KY185" s="1182" t="s">
        <v>1023</v>
      </c>
    </row>
    <row r="186" spans="2:311" ht="15" customHeight="1">
      <c r="B186" s="1501" t="s">
        <v>1094</v>
      </c>
      <c r="C186" s="1501" t="s">
        <v>49</v>
      </c>
      <c r="D186" s="1501" t="s">
        <v>49</v>
      </c>
      <c r="E186" s="1182">
        <v>389</v>
      </c>
      <c r="F186" s="1182">
        <v>389</v>
      </c>
      <c r="G186" s="1182" t="s">
        <v>1023</v>
      </c>
      <c r="H186" s="1182" t="s">
        <v>1023</v>
      </c>
      <c r="I186" s="1182" t="s">
        <v>1023</v>
      </c>
      <c r="J186" s="1182">
        <v>7</v>
      </c>
      <c r="K186" s="1182">
        <v>3</v>
      </c>
      <c r="L186" s="1182">
        <v>1</v>
      </c>
      <c r="M186" s="1182">
        <v>1</v>
      </c>
      <c r="N186" s="1182">
        <v>1</v>
      </c>
      <c r="O186" s="1182" t="s">
        <v>1023</v>
      </c>
      <c r="P186" s="1182">
        <v>2</v>
      </c>
      <c r="Q186" s="1182">
        <v>13</v>
      </c>
      <c r="R186" s="1182">
        <v>6</v>
      </c>
      <c r="S186" s="1182">
        <v>9</v>
      </c>
      <c r="T186" s="1182" t="s">
        <v>1023</v>
      </c>
      <c r="U186" s="1182" t="s">
        <v>1023</v>
      </c>
      <c r="V186" s="1182" t="s">
        <v>1023</v>
      </c>
      <c r="W186" s="1182">
        <v>1</v>
      </c>
      <c r="X186" s="1182">
        <v>1</v>
      </c>
      <c r="Y186" s="1182" t="s">
        <v>1023</v>
      </c>
      <c r="Z186" s="1182">
        <v>1</v>
      </c>
      <c r="AA186" s="1182" t="s">
        <v>1023</v>
      </c>
      <c r="AB186" s="1182" t="s">
        <v>1023</v>
      </c>
      <c r="AC186" s="1182" t="s">
        <v>1023</v>
      </c>
      <c r="AD186" s="1182" t="s">
        <v>1023</v>
      </c>
      <c r="AE186" s="1182">
        <v>2</v>
      </c>
      <c r="AF186" s="1182">
        <v>1</v>
      </c>
      <c r="AG186" s="1182" t="s">
        <v>1023</v>
      </c>
      <c r="AH186" s="1182" t="s">
        <v>1023</v>
      </c>
      <c r="AI186" s="1182">
        <v>2</v>
      </c>
      <c r="AJ186" s="1182">
        <v>1</v>
      </c>
      <c r="AK186" s="1182" t="s">
        <v>1023</v>
      </c>
      <c r="AL186" s="1182" t="s">
        <v>1023</v>
      </c>
      <c r="AM186" s="1182" t="s">
        <v>1023</v>
      </c>
      <c r="AN186" s="1182">
        <v>1</v>
      </c>
      <c r="AO186" s="1182">
        <v>2</v>
      </c>
      <c r="AP186" s="1182">
        <v>2</v>
      </c>
      <c r="AQ186" s="1182">
        <v>6</v>
      </c>
      <c r="AR186" s="1182">
        <v>4</v>
      </c>
      <c r="AS186" s="1182" t="s">
        <v>1023</v>
      </c>
      <c r="AT186" s="1182" t="s">
        <v>1023</v>
      </c>
      <c r="AU186" s="1182">
        <v>4</v>
      </c>
      <c r="AV186" s="1182">
        <v>1</v>
      </c>
      <c r="AW186" s="1182" t="s">
        <v>1023</v>
      </c>
      <c r="AX186" s="1182" t="s">
        <v>1023</v>
      </c>
      <c r="AY186" s="1182">
        <v>1</v>
      </c>
      <c r="AZ186" s="1182" t="s">
        <v>1023</v>
      </c>
      <c r="BA186" s="1182" t="s">
        <v>1023</v>
      </c>
      <c r="BB186" s="1182">
        <v>2</v>
      </c>
      <c r="BC186" s="1182" t="s">
        <v>1023</v>
      </c>
      <c r="BD186" s="1182">
        <v>1</v>
      </c>
      <c r="BE186" s="1182">
        <v>2</v>
      </c>
      <c r="BF186" s="1182" t="s">
        <v>1023</v>
      </c>
      <c r="BG186" s="1182" t="s">
        <v>1023</v>
      </c>
      <c r="BH186" s="1182">
        <v>2</v>
      </c>
      <c r="BI186" s="1182">
        <v>4</v>
      </c>
      <c r="BJ186" s="1182">
        <v>1</v>
      </c>
      <c r="BK186" s="1182" t="s">
        <v>1023</v>
      </c>
      <c r="BL186" s="1182">
        <v>1</v>
      </c>
      <c r="BM186" s="1182" t="s">
        <v>1023</v>
      </c>
      <c r="BN186" s="1182">
        <v>1</v>
      </c>
      <c r="BO186" s="1182">
        <v>6</v>
      </c>
      <c r="BP186" s="1182">
        <v>2</v>
      </c>
      <c r="BQ186" s="1182" t="s">
        <v>1023</v>
      </c>
      <c r="BR186" s="1182" t="s">
        <v>1023</v>
      </c>
      <c r="BS186" s="1182" t="s">
        <v>1023</v>
      </c>
      <c r="BT186" s="1182" t="s">
        <v>1023</v>
      </c>
      <c r="BU186" s="1182">
        <v>6</v>
      </c>
      <c r="BV186" s="1182">
        <v>2</v>
      </c>
      <c r="BW186" s="1182" t="s">
        <v>1023</v>
      </c>
      <c r="BX186" s="1182" t="s">
        <v>1023</v>
      </c>
      <c r="BY186" s="1182">
        <v>1</v>
      </c>
      <c r="BZ186" s="1182">
        <v>1</v>
      </c>
      <c r="CA186" s="1182">
        <v>2</v>
      </c>
      <c r="CB186" s="1182">
        <v>5</v>
      </c>
      <c r="CC186" s="1182">
        <v>5</v>
      </c>
      <c r="CD186" s="1182">
        <v>1</v>
      </c>
      <c r="CE186" s="1182" t="s">
        <v>1023</v>
      </c>
      <c r="CF186" s="1182" t="s">
        <v>1023</v>
      </c>
      <c r="CG186" s="1182" t="s">
        <v>1023</v>
      </c>
      <c r="CH186" s="1182">
        <v>2</v>
      </c>
      <c r="CI186" s="1182">
        <v>1</v>
      </c>
      <c r="CJ186" s="1182" t="s">
        <v>1023</v>
      </c>
      <c r="CK186" s="1182" t="s">
        <v>1023</v>
      </c>
      <c r="CL186" s="1182" t="s">
        <v>1023</v>
      </c>
      <c r="CM186" s="1182" t="s">
        <v>1023</v>
      </c>
      <c r="CN186" s="1182">
        <v>1</v>
      </c>
      <c r="CO186" s="1182">
        <v>4</v>
      </c>
      <c r="CP186" s="1182">
        <v>3</v>
      </c>
      <c r="CQ186" s="1182" t="s">
        <v>1023</v>
      </c>
      <c r="CR186" s="1182" t="s">
        <v>1023</v>
      </c>
      <c r="CS186" s="1182" t="s">
        <v>1023</v>
      </c>
      <c r="CT186" s="1182">
        <v>1</v>
      </c>
      <c r="CU186" s="1182" t="s">
        <v>1023</v>
      </c>
      <c r="CV186" s="1182">
        <v>2</v>
      </c>
      <c r="CW186" s="1182" t="s">
        <v>1023</v>
      </c>
      <c r="CX186" s="1182" t="s">
        <v>1023</v>
      </c>
      <c r="CY186" s="1182" t="s">
        <v>1023</v>
      </c>
      <c r="CZ186" s="1182" t="s">
        <v>1023</v>
      </c>
      <c r="DA186" s="1182">
        <v>1</v>
      </c>
      <c r="DB186" s="1182" t="s">
        <v>1023</v>
      </c>
      <c r="DC186" s="1182" t="s">
        <v>1023</v>
      </c>
      <c r="DD186" s="1182">
        <v>1</v>
      </c>
      <c r="DE186" s="1182" t="s">
        <v>1023</v>
      </c>
      <c r="DF186" s="1182" t="s">
        <v>1023</v>
      </c>
      <c r="DG186" s="1182">
        <v>8</v>
      </c>
      <c r="DH186" s="1182">
        <v>2</v>
      </c>
      <c r="DI186" s="1182">
        <v>1</v>
      </c>
      <c r="DJ186" s="1182" t="s">
        <v>1023</v>
      </c>
      <c r="DK186" s="1182">
        <v>1</v>
      </c>
      <c r="DL186" s="1182">
        <v>2</v>
      </c>
      <c r="DM186" s="1182">
        <v>1</v>
      </c>
      <c r="DN186" s="1182">
        <v>4</v>
      </c>
      <c r="DO186" s="1182">
        <v>3</v>
      </c>
      <c r="DP186" s="1182">
        <v>3</v>
      </c>
      <c r="DQ186" s="1182">
        <v>1</v>
      </c>
      <c r="DR186" s="1182" t="s">
        <v>1023</v>
      </c>
      <c r="DS186" s="1182">
        <v>9</v>
      </c>
      <c r="DT186" s="1182">
        <v>1</v>
      </c>
      <c r="DU186" s="1182" t="s">
        <v>1023</v>
      </c>
      <c r="DV186" s="1182" t="s">
        <v>1023</v>
      </c>
      <c r="DW186" s="1182">
        <v>2</v>
      </c>
      <c r="DX186" s="1182">
        <v>2</v>
      </c>
      <c r="DY186" s="1182">
        <v>1</v>
      </c>
      <c r="DZ186" s="1182">
        <v>1</v>
      </c>
      <c r="EA186" s="1182">
        <v>2</v>
      </c>
      <c r="EB186" s="1182">
        <v>4</v>
      </c>
      <c r="EC186" s="1182" t="s">
        <v>1023</v>
      </c>
      <c r="ED186" s="1182" t="s">
        <v>1023</v>
      </c>
      <c r="EE186" s="1182">
        <v>1</v>
      </c>
      <c r="EF186" s="1182" t="s">
        <v>1023</v>
      </c>
      <c r="EG186" s="1182">
        <v>2</v>
      </c>
      <c r="EH186" s="1182" t="s">
        <v>1023</v>
      </c>
      <c r="EI186" s="1182">
        <v>3</v>
      </c>
      <c r="EJ186" s="1182">
        <v>1</v>
      </c>
      <c r="EK186" s="1182" t="s">
        <v>1023</v>
      </c>
      <c r="EL186" s="1182">
        <v>4</v>
      </c>
      <c r="EM186" s="1182">
        <v>3</v>
      </c>
      <c r="EN186" s="1182">
        <v>8</v>
      </c>
      <c r="EO186" s="1182" t="s">
        <v>1023</v>
      </c>
      <c r="EP186" s="1182" t="s">
        <v>1023</v>
      </c>
      <c r="EQ186" s="1182" t="s">
        <v>1023</v>
      </c>
      <c r="ER186" s="1182">
        <v>1</v>
      </c>
      <c r="ES186" s="1182">
        <v>1</v>
      </c>
      <c r="ET186" s="1182" t="s">
        <v>1023</v>
      </c>
      <c r="EU186" s="1182" t="s">
        <v>1023</v>
      </c>
      <c r="EV186" s="1182">
        <v>1</v>
      </c>
      <c r="EW186" s="1182" t="s">
        <v>1023</v>
      </c>
      <c r="EX186" s="1182" t="s">
        <v>1023</v>
      </c>
      <c r="EY186" s="1182">
        <v>1</v>
      </c>
      <c r="EZ186" s="1182" t="s">
        <v>1023</v>
      </c>
      <c r="FA186" s="1182" t="s">
        <v>1023</v>
      </c>
      <c r="FB186" s="1182" t="s">
        <v>1023</v>
      </c>
      <c r="FC186" s="1182" t="s">
        <v>1023</v>
      </c>
      <c r="FD186" s="1182" t="s">
        <v>1023</v>
      </c>
      <c r="FE186" s="1182">
        <v>2</v>
      </c>
      <c r="FF186" s="1182">
        <v>1</v>
      </c>
      <c r="FG186" s="1182" t="s">
        <v>1023</v>
      </c>
      <c r="FH186" s="1182">
        <v>1</v>
      </c>
      <c r="FI186" s="1182">
        <v>1</v>
      </c>
      <c r="FJ186" s="1182">
        <v>1</v>
      </c>
      <c r="FK186" s="1182" t="s">
        <v>1023</v>
      </c>
      <c r="FL186" s="1182" t="s">
        <v>1023</v>
      </c>
      <c r="FM186" s="1182">
        <v>1</v>
      </c>
      <c r="FN186" s="1182">
        <v>2</v>
      </c>
      <c r="FO186" s="1182" t="s">
        <v>1023</v>
      </c>
      <c r="FP186" s="1182" t="s">
        <v>1023</v>
      </c>
      <c r="FQ186" s="1182" t="s">
        <v>1023</v>
      </c>
      <c r="FR186" s="1182">
        <v>1</v>
      </c>
      <c r="FS186" s="1182" t="s">
        <v>1023</v>
      </c>
      <c r="FT186" s="1182" t="s">
        <v>1023</v>
      </c>
      <c r="FU186" s="1182" t="s">
        <v>1023</v>
      </c>
      <c r="FV186" s="1182" t="s">
        <v>1023</v>
      </c>
      <c r="FW186" s="1182" t="s">
        <v>1023</v>
      </c>
      <c r="FX186" s="1182">
        <v>1</v>
      </c>
      <c r="FY186" s="1182" t="s">
        <v>1023</v>
      </c>
      <c r="FZ186" s="1182" t="s">
        <v>1023</v>
      </c>
      <c r="GA186" s="1182" t="s">
        <v>1023</v>
      </c>
      <c r="GB186" s="1182" t="s">
        <v>1023</v>
      </c>
      <c r="GC186" s="1182" t="s">
        <v>1023</v>
      </c>
      <c r="GD186" s="1182">
        <v>1</v>
      </c>
      <c r="GE186" s="1182">
        <v>1</v>
      </c>
      <c r="GF186" s="1182">
        <v>2</v>
      </c>
      <c r="GG186" s="1182">
        <v>1</v>
      </c>
      <c r="GH186" s="1182" t="s">
        <v>1023</v>
      </c>
      <c r="GI186" s="1182" t="s">
        <v>1023</v>
      </c>
      <c r="GJ186" s="1182">
        <v>1</v>
      </c>
      <c r="GK186" s="1182" t="s">
        <v>1023</v>
      </c>
      <c r="GL186" s="1182" t="s">
        <v>1023</v>
      </c>
      <c r="GM186" s="1182" t="s">
        <v>1023</v>
      </c>
      <c r="GN186" s="1182" t="s">
        <v>1023</v>
      </c>
      <c r="GO186" s="1182" t="s">
        <v>1023</v>
      </c>
      <c r="GP186" s="1182" t="s">
        <v>1023</v>
      </c>
      <c r="GQ186" s="1182" t="s">
        <v>1023</v>
      </c>
      <c r="GR186" s="1182" t="s">
        <v>1023</v>
      </c>
      <c r="GS186" s="1182">
        <v>1</v>
      </c>
      <c r="GT186" s="1182">
        <v>1</v>
      </c>
      <c r="GU186" s="1182" t="s">
        <v>1023</v>
      </c>
      <c r="GV186" s="1182" t="s">
        <v>1023</v>
      </c>
      <c r="GW186" s="1182" t="s">
        <v>1023</v>
      </c>
      <c r="GX186" s="1182" t="s">
        <v>1023</v>
      </c>
      <c r="GY186" s="1182" t="s">
        <v>1023</v>
      </c>
      <c r="GZ186" s="1182">
        <v>2</v>
      </c>
      <c r="HA186" s="1182" t="s">
        <v>1023</v>
      </c>
      <c r="HB186" s="1182" t="s">
        <v>1023</v>
      </c>
      <c r="HC186" s="1182">
        <v>29</v>
      </c>
      <c r="HD186" s="1182">
        <v>9</v>
      </c>
      <c r="HE186" s="1182">
        <v>2</v>
      </c>
      <c r="HF186" s="1182">
        <v>1</v>
      </c>
      <c r="HG186" s="1182">
        <v>2</v>
      </c>
      <c r="HH186" s="1182">
        <v>4</v>
      </c>
      <c r="HI186" s="1182">
        <v>10</v>
      </c>
      <c r="HJ186" s="1182">
        <v>26</v>
      </c>
      <c r="HK186" s="1182">
        <v>17</v>
      </c>
      <c r="HL186" s="1182">
        <v>19</v>
      </c>
      <c r="HM186" s="1182" t="s">
        <v>1023</v>
      </c>
      <c r="HN186" s="1182">
        <v>1</v>
      </c>
      <c r="HO186" s="1182" t="s">
        <v>1023</v>
      </c>
      <c r="HP186" s="1182">
        <v>1</v>
      </c>
      <c r="HQ186" s="1182">
        <v>3</v>
      </c>
      <c r="HR186" s="1182" t="s">
        <v>1023</v>
      </c>
      <c r="HS186" s="1182" t="s">
        <v>1023</v>
      </c>
      <c r="HT186" s="1182">
        <v>1</v>
      </c>
      <c r="HU186" s="1182">
        <v>1</v>
      </c>
      <c r="HV186" s="1182" t="s">
        <v>1023</v>
      </c>
      <c r="HW186" s="1182">
        <v>7</v>
      </c>
      <c r="HX186" s="1182">
        <v>9</v>
      </c>
      <c r="HY186" s="1182">
        <v>2</v>
      </c>
      <c r="HZ186" s="1182" t="s">
        <v>1023</v>
      </c>
      <c r="IA186" s="1182" t="s">
        <v>1023</v>
      </c>
      <c r="IB186" s="1182">
        <v>1</v>
      </c>
      <c r="IC186" s="1182">
        <v>3</v>
      </c>
      <c r="ID186" s="1182" t="s">
        <v>1023</v>
      </c>
      <c r="IE186" s="1182" t="s">
        <v>1023</v>
      </c>
      <c r="IF186" s="1182">
        <v>1</v>
      </c>
      <c r="IG186" s="1182">
        <v>2</v>
      </c>
      <c r="IH186" s="1182">
        <v>1</v>
      </c>
      <c r="II186" s="1182">
        <v>3</v>
      </c>
      <c r="IJ186" s="1182">
        <v>1</v>
      </c>
      <c r="IK186" s="1182" t="s">
        <v>1023</v>
      </c>
      <c r="IL186" s="1182" t="s">
        <v>1023</v>
      </c>
      <c r="IM186" s="1182" t="s">
        <v>1023</v>
      </c>
      <c r="IN186" s="1182" t="s">
        <v>1023</v>
      </c>
      <c r="IO186" s="1182" t="s">
        <v>1023</v>
      </c>
      <c r="IP186" s="1182" t="s">
        <v>1023</v>
      </c>
      <c r="IQ186" s="1182" t="s">
        <v>1023</v>
      </c>
      <c r="IR186" s="1182" t="s">
        <v>1023</v>
      </c>
      <c r="IS186" s="1182" t="s">
        <v>1023</v>
      </c>
      <c r="IT186" s="1182" t="s">
        <v>1023</v>
      </c>
      <c r="IU186" s="1182" t="s">
        <v>1023</v>
      </c>
      <c r="IV186" s="1182" t="s">
        <v>1023</v>
      </c>
      <c r="IW186" s="1182" t="s">
        <v>1023</v>
      </c>
      <c r="IX186" s="1182" t="s">
        <v>1023</v>
      </c>
      <c r="IY186" s="1182" t="s">
        <v>1023</v>
      </c>
      <c r="IZ186" s="1182" t="s">
        <v>1023</v>
      </c>
      <c r="JA186" s="1182" t="s">
        <v>1023</v>
      </c>
      <c r="JB186" s="1182">
        <v>1</v>
      </c>
      <c r="JC186" s="1182" t="s">
        <v>1023</v>
      </c>
      <c r="JD186" s="1182" t="s">
        <v>1023</v>
      </c>
      <c r="JE186" s="1182" t="s">
        <v>1023</v>
      </c>
      <c r="JF186" s="1182" t="s">
        <v>1023</v>
      </c>
      <c r="JG186" s="1182" t="s">
        <v>1023</v>
      </c>
      <c r="JH186" s="1182" t="s">
        <v>1023</v>
      </c>
      <c r="JI186" s="1182" t="s">
        <v>1023</v>
      </c>
      <c r="JJ186" s="1182" t="s">
        <v>1023</v>
      </c>
      <c r="JK186" s="1182" t="s">
        <v>1023</v>
      </c>
      <c r="JL186" s="1182" t="s">
        <v>1023</v>
      </c>
      <c r="JM186" s="1182" t="s">
        <v>1023</v>
      </c>
      <c r="JN186" s="1182" t="s">
        <v>1023</v>
      </c>
      <c r="JO186" s="1182" t="s">
        <v>1023</v>
      </c>
      <c r="JP186" s="1182" t="s">
        <v>1023</v>
      </c>
      <c r="JQ186" s="1182" t="s">
        <v>1023</v>
      </c>
      <c r="JR186" s="1182" t="s">
        <v>1023</v>
      </c>
      <c r="JS186" s="1182" t="s">
        <v>1023</v>
      </c>
      <c r="JT186" s="1182" t="s">
        <v>1023</v>
      </c>
      <c r="JU186" s="1182" t="s">
        <v>1023</v>
      </c>
      <c r="JV186" s="1182" t="s">
        <v>1023</v>
      </c>
      <c r="JW186" s="1182" t="s">
        <v>1023</v>
      </c>
      <c r="JX186" s="1182" t="s">
        <v>1023</v>
      </c>
      <c r="JY186" s="1182" t="s">
        <v>1023</v>
      </c>
      <c r="JZ186" s="1182">
        <v>1</v>
      </c>
      <c r="KA186" s="1182">
        <v>1</v>
      </c>
      <c r="KB186" s="1182" t="s">
        <v>1023</v>
      </c>
      <c r="KC186" s="1182" t="s">
        <v>1023</v>
      </c>
      <c r="KD186" s="1182" t="s">
        <v>1023</v>
      </c>
      <c r="KE186" s="1182" t="s">
        <v>1023</v>
      </c>
      <c r="KF186" s="1182" t="s">
        <v>1023</v>
      </c>
      <c r="KG186" s="1182" t="s">
        <v>1023</v>
      </c>
      <c r="KH186" s="1182" t="s">
        <v>1023</v>
      </c>
      <c r="KI186" s="1182">
        <v>1</v>
      </c>
      <c r="KJ186" s="1182" t="s">
        <v>1023</v>
      </c>
      <c r="KK186" s="1182" t="s">
        <v>1023</v>
      </c>
      <c r="KL186" s="1182" t="s">
        <v>1023</v>
      </c>
      <c r="KM186" s="1182" t="s">
        <v>1023</v>
      </c>
      <c r="KN186" s="1182" t="s">
        <v>1023</v>
      </c>
      <c r="KO186" s="1182" t="s">
        <v>1023</v>
      </c>
      <c r="KP186" s="1182" t="s">
        <v>1023</v>
      </c>
      <c r="KQ186" s="1182" t="s">
        <v>1023</v>
      </c>
      <c r="KR186" s="1182" t="s">
        <v>1023</v>
      </c>
      <c r="KS186" s="1182" t="s">
        <v>1023</v>
      </c>
      <c r="KT186" s="1182" t="s">
        <v>1023</v>
      </c>
      <c r="KU186" s="1182" t="s">
        <v>1023</v>
      </c>
      <c r="KV186" s="1182" t="s">
        <v>1023</v>
      </c>
      <c r="KW186" s="1182" t="s">
        <v>1023</v>
      </c>
      <c r="KX186" s="1182" t="s">
        <v>1023</v>
      </c>
      <c r="KY186" s="1182" t="s">
        <v>1023</v>
      </c>
    </row>
    <row r="187" spans="2:311" ht="15" customHeight="1">
      <c r="B187" s="1501"/>
      <c r="C187" s="1501" t="s">
        <v>70</v>
      </c>
      <c r="D187" s="1503"/>
      <c r="E187" s="1182">
        <v>279</v>
      </c>
      <c r="F187" s="1182">
        <v>279</v>
      </c>
      <c r="G187" s="1182" t="s">
        <v>1023</v>
      </c>
      <c r="H187" s="1182" t="s">
        <v>1023</v>
      </c>
      <c r="I187" s="1182" t="s">
        <v>1023</v>
      </c>
      <c r="J187" s="1182">
        <v>3</v>
      </c>
      <c r="K187" s="1182">
        <v>1</v>
      </c>
      <c r="L187" s="1182" t="s">
        <v>1023</v>
      </c>
      <c r="M187" s="1182" t="s">
        <v>1023</v>
      </c>
      <c r="N187" s="1182" t="s">
        <v>1023</v>
      </c>
      <c r="O187" s="1182" t="s">
        <v>1023</v>
      </c>
      <c r="P187" s="1182">
        <v>1</v>
      </c>
      <c r="Q187" s="1182">
        <v>11</v>
      </c>
      <c r="R187" s="1182">
        <v>4</v>
      </c>
      <c r="S187" s="1182">
        <v>6</v>
      </c>
      <c r="T187" s="1182" t="s">
        <v>1023</v>
      </c>
      <c r="U187" s="1182" t="s">
        <v>1023</v>
      </c>
      <c r="V187" s="1182" t="s">
        <v>1023</v>
      </c>
      <c r="W187" s="1182" t="s">
        <v>1023</v>
      </c>
      <c r="X187" s="1182">
        <v>1</v>
      </c>
      <c r="Y187" s="1182" t="s">
        <v>1023</v>
      </c>
      <c r="Z187" s="1182">
        <v>1</v>
      </c>
      <c r="AA187" s="1182" t="s">
        <v>1023</v>
      </c>
      <c r="AB187" s="1182" t="s">
        <v>1023</v>
      </c>
      <c r="AC187" s="1182" t="s">
        <v>1023</v>
      </c>
      <c r="AD187" s="1182" t="s">
        <v>1023</v>
      </c>
      <c r="AE187" s="1182">
        <v>2</v>
      </c>
      <c r="AF187" s="1182" t="s">
        <v>1023</v>
      </c>
      <c r="AG187" s="1182" t="s">
        <v>1023</v>
      </c>
      <c r="AH187" s="1182" t="s">
        <v>1023</v>
      </c>
      <c r="AI187" s="1182">
        <v>1</v>
      </c>
      <c r="AJ187" s="1182">
        <v>1</v>
      </c>
      <c r="AK187" s="1182" t="s">
        <v>1023</v>
      </c>
      <c r="AL187" s="1182" t="s">
        <v>1023</v>
      </c>
      <c r="AM187" s="1182" t="s">
        <v>1023</v>
      </c>
      <c r="AN187" s="1182">
        <v>1</v>
      </c>
      <c r="AO187" s="1182">
        <v>2</v>
      </c>
      <c r="AP187" s="1182">
        <v>2</v>
      </c>
      <c r="AQ187" s="1182">
        <v>4</v>
      </c>
      <c r="AR187" s="1182">
        <v>4</v>
      </c>
      <c r="AS187" s="1182" t="s">
        <v>1023</v>
      </c>
      <c r="AT187" s="1182" t="s">
        <v>1023</v>
      </c>
      <c r="AU187" s="1182">
        <v>1</v>
      </c>
      <c r="AV187" s="1182" t="s">
        <v>1023</v>
      </c>
      <c r="AW187" s="1182" t="s">
        <v>1023</v>
      </c>
      <c r="AX187" s="1182" t="s">
        <v>1023</v>
      </c>
      <c r="AY187" s="1182">
        <v>1</v>
      </c>
      <c r="AZ187" s="1182" t="s">
        <v>1023</v>
      </c>
      <c r="BA187" s="1182" t="s">
        <v>1023</v>
      </c>
      <c r="BB187" s="1182">
        <v>2</v>
      </c>
      <c r="BC187" s="1182" t="s">
        <v>1023</v>
      </c>
      <c r="BD187" s="1182" t="s">
        <v>1023</v>
      </c>
      <c r="BE187" s="1182">
        <v>1</v>
      </c>
      <c r="BF187" s="1182" t="s">
        <v>1023</v>
      </c>
      <c r="BG187" s="1182" t="s">
        <v>1023</v>
      </c>
      <c r="BH187" s="1182">
        <v>1</v>
      </c>
      <c r="BI187" s="1182">
        <v>2</v>
      </c>
      <c r="BJ187" s="1182">
        <v>1</v>
      </c>
      <c r="BK187" s="1182" t="s">
        <v>1023</v>
      </c>
      <c r="BL187" s="1182">
        <v>1</v>
      </c>
      <c r="BM187" s="1182" t="s">
        <v>1023</v>
      </c>
      <c r="BN187" s="1182">
        <v>1</v>
      </c>
      <c r="BO187" s="1182">
        <v>6</v>
      </c>
      <c r="BP187" s="1182">
        <v>2</v>
      </c>
      <c r="BQ187" s="1182" t="s">
        <v>1023</v>
      </c>
      <c r="BR187" s="1182" t="s">
        <v>1023</v>
      </c>
      <c r="BS187" s="1182" t="s">
        <v>1023</v>
      </c>
      <c r="BT187" s="1182" t="s">
        <v>1023</v>
      </c>
      <c r="BU187" s="1182">
        <v>5</v>
      </c>
      <c r="BV187" s="1182">
        <v>1</v>
      </c>
      <c r="BW187" s="1182" t="s">
        <v>1023</v>
      </c>
      <c r="BX187" s="1182" t="s">
        <v>1023</v>
      </c>
      <c r="BY187" s="1182">
        <v>1</v>
      </c>
      <c r="BZ187" s="1182">
        <v>1</v>
      </c>
      <c r="CA187" s="1182">
        <v>1</v>
      </c>
      <c r="CB187" s="1182">
        <v>4</v>
      </c>
      <c r="CC187" s="1182">
        <v>4</v>
      </c>
      <c r="CD187" s="1182">
        <v>1</v>
      </c>
      <c r="CE187" s="1182" t="s">
        <v>1023</v>
      </c>
      <c r="CF187" s="1182" t="s">
        <v>1023</v>
      </c>
      <c r="CG187" s="1182" t="s">
        <v>1023</v>
      </c>
      <c r="CH187" s="1182">
        <v>2</v>
      </c>
      <c r="CI187" s="1182" t="s">
        <v>1023</v>
      </c>
      <c r="CJ187" s="1182" t="s">
        <v>1023</v>
      </c>
      <c r="CK187" s="1182" t="s">
        <v>1023</v>
      </c>
      <c r="CL187" s="1182" t="s">
        <v>1023</v>
      </c>
      <c r="CM187" s="1182" t="s">
        <v>1023</v>
      </c>
      <c r="CN187" s="1182">
        <v>1</v>
      </c>
      <c r="CO187" s="1182">
        <v>4</v>
      </c>
      <c r="CP187" s="1182">
        <v>3</v>
      </c>
      <c r="CQ187" s="1182" t="s">
        <v>1023</v>
      </c>
      <c r="CR187" s="1182" t="s">
        <v>1023</v>
      </c>
      <c r="CS187" s="1182" t="s">
        <v>1023</v>
      </c>
      <c r="CT187" s="1182" t="s">
        <v>1023</v>
      </c>
      <c r="CU187" s="1182" t="s">
        <v>1023</v>
      </c>
      <c r="CV187" s="1182">
        <v>2</v>
      </c>
      <c r="CW187" s="1182" t="s">
        <v>1023</v>
      </c>
      <c r="CX187" s="1182" t="s">
        <v>1023</v>
      </c>
      <c r="CY187" s="1182" t="s">
        <v>1023</v>
      </c>
      <c r="CZ187" s="1182" t="s">
        <v>1023</v>
      </c>
      <c r="DA187" s="1182">
        <v>1</v>
      </c>
      <c r="DB187" s="1182" t="s">
        <v>1023</v>
      </c>
      <c r="DC187" s="1182" t="s">
        <v>1023</v>
      </c>
      <c r="DD187" s="1182" t="s">
        <v>1023</v>
      </c>
      <c r="DE187" s="1182" t="s">
        <v>1023</v>
      </c>
      <c r="DF187" s="1182" t="s">
        <v>1023</v>
      </c>
      <c r="DG187" s="1182">
        <v>5</v>
      </c>
      <c r="DH187" s="1182">
        <v>1</v>
      </c>
      <c r="DI187" s="1182">
        <v>1</v>
      </c>
      <c r="DJ187" s="1182" t="s">
        <v>1023</v>
      </c>
      <c r="DK187" s="1182">
        <v>1</v>
      </c>
      <c r="DL187" s="1182">
        <v>1</v>
      </c>
      <c r="DM187" s="1182">
        <v>1</v>
      </c>
      <c r="DN187" s="1182">
        <v>4</v>
      </c>
      <c r="DO187" s="1182">
        <v>3</v>
      </c>
      <c r="DP187" s="1182">
        <v>1</v>
      </c>
      <c r="DQ187" s="1182">
        <v>1</v>
      </c>
      <c r="DR187" s="1182" t="s">
        <v>1023</v>
      </c>
      <c r="DS187" s="1182">
        <v>6</v>
      </c>
      <c r="DT187" s="1182" t="s">
        <v>1023</v>
      </c>
      <c r="DU187" s="1182" t="s">
        <v>1023</v>
      </c>
      <c r="DV187" s="1182" t="s">
        <v>1023</v>
      </c>
      <c r="DW187" s="1182">
        <v>1</v>
      </c>
      <c r="DX187" s="1182">
        <v>2</v>
      </c>
      <c r="DY187" s="1182" t="s">
        <v>1023</v>
      </c>
      <c r="DZ187" s="1182" t="s">
        <v>1023</v>
      </c>
      <c r="EA187" s="1182">
        <v>2</v>
      </c>
      <c r="EB187" s="1182">
        <v>1</v>
      </c>
      <c r="EC187" s="1182" t="s">
        <v>1023</v>
      </c>
      <c r="ED187" s="1182" t="s">
        <v>1023</v>
      </c>
      <c r="EE187" s="1182" t="s">
        <v>1023</v>
      </c>
      <c r="EF187" s="1182" t="s">
        <v>1023</v>
      </c>
      <c r="EG187" s="1182">
        <v>1</v>
      </c>
      <c r="EH187" s="1182" t="s">
        <v>1023</v>
      </c>
      <c r="EI187" s="1182">
        <v>3</v>
      </c>
      <c r="EJ187" s="1182">
        <v>1</v>
      </c>
      <c r="EK187" s="1182" t="s">
        <v>1023</v>
      </c>
      <c r="EL187" s="1182">
        <v>4</v>
      </c>
      <c r="EM187" s="1182">
        <v>3</v>
      </c>
      <c r="EN187" s="1182">
        <v>7</v>
      </c>
      <c r="EO187" s="1182" t="s">
        <v>1023</v>
      </c>
      <c r="EP187" s="1182" t="s">
        <v>1023</v>
      </c>
      <c r="EQ187" s="1182" t="s">
        <v>1023</v>
      </c>
      <c r="ER187" s="1182">
        <v>1</v>
      </c>
      <c r="ES187" s="1182" t="s">
        <v>1023</v>
      </c>
      <c r="ET187" s="1182" t="s">
        <v>1023</v>
      </c>
      <c r="EU187" s="1182" t="s">
        <v>1023</v>
      </c>
      <c r="EV187" s="1182">
        <v>1</v>
      </c>
      <c r="EW187" s="1182" t="s">
        <v>1023</v>
      </c>
      <c r="EX187" s="1182" t="s">
        <v>1023</v>
      </c>
      <c r="EY187" s="1182">
        <v>1</v>
      </c>
      <c r="EZ187" s="1182" t="s">
        <v>1023</v>
      </c>
      <c r="FA187" s="1182" t="s">
        <v>1023</v>
      </c>
      <c r="FB187" s="1182" t="s">
        <v>1023</v>
      </c>
      <c r="FC187" s="1182" t="s">
        <v>1023</v>
      </c>
      <c r="FD187" s="1182" t="s">
        <v>1023</v>
      </c>
      <c r="FE187" s="1182" t="s">
        <v>1023</v>
      </c>
      <c r="FF187" s="1182">
        <v>1</v>
      </c>
      <c r="FG187" s="1182" t="s">
        <v>1023</v>
      </c>
      <c r="FH187" s="1182">
        <v>1</v>
      </c>
      <c r="FI187" s="1182" t="s">
        <v>1023</v>
      </c>
      <c r="FJ187" s="1182">
        <v>1</v>
      </c>
      <c r="FK187" s="1182" t="s">
        <v>1023</v>
      </c>
      <c r="FL187" s="1182" t="s">
        <v>1023</v>
      </c>
      <c r="FM187" s="1182" t="s">
        <v>1023</v>
      </c>
      <c r="FN187" s="1182">
        <v>2</v>
      </c>
      <c r="FO187" s="1182" t="s">
        <v>1023</v>
      </c>
      <c r="FP187" s="1182" t="s">
        <v>1023</v>
      </c>
      <c r="FQ187" s="1182" t="s">
        <v>1023</v>
      </c>
      <c r="FR187" s="1182" t="s">
        <v>1023</v>
      </c>
      <c r="FS187" s="1182" t="s">
        <v>1023</v>
      </c>
      <c r="FT187" s="1182" t="s">
        <v>1023</v>
      </c>
      <c r="FU187" s="1182" t="s">
        <v>1023</v>
      </c>
      <c r="FV187" s="1182" t="s">
        <v>1023</v>
      </c>
      <c r="FW187" s="1182" t="s">
        <v>1023</v>
      </c>
      <c r="FX187" s="1182">
        <v>1</v>
      </c>
      <c r="FY187" s="1182" t="s">
        <v>1023</v>
      </c>
      <c r="FZ187" s="1182" t="s">
        <v>1023</v>
      </c>
      <c r="GA187" s="1182" t="s">
        <v>1023</v>
      </c>
      <c r="GB187" s="1182" t="s">
        <v>1023</v>
      </c>
      <c r="GC187" s="1182" t="s">
        <v>1023</v>
      </c>
      <c r="GD187" s="1182" t="s">
        <v>1023</v>
      </c>
      <c r="GE187" s="1182">
        <v>1</v>
      </c>
      <c r="GF187" s="1182">
        <v>1</v>
      </c>
      <c r="GG187" s="1182">
        <v>1</v>
      </c>
      <c r="GH187" s="1182" t="s">
        <v>1023</v>
      </c>
      <c r="GI187" s="1182" t="s">
        <v>1023</v>
      </c>
      <c r="GJ187" s="1182">
        <v>1</v>
      </c>
      <c r="GK187" s="1182" t="s">
        <v>1023</v>
      </c>
      <c r="GL187" s="1182" t="s">
        <v>1023</v>
      </c>
      <c r="GM187" s="1182" t="s">
        <v>1023</v>
      </c>
      <c r="GN187" s="1182" t="s">
        <v>1023</v>
      </c>
      <c r="GO187" s="1182" t="s">
        <v>1023</v>
      </c>
      <c r="GP187" s="1182" t="s">
        <v>1023</v>
      </c>
      <c r="GQ187" s="1182" t="s">
        <v>1023</v>
      </c>
      <c r="GR187" s="1182" t="s">
        <v>1023</v>
      </c>
      <c r="GS187" s="1182" t="s">
        <v>1023</v>
      </c>
      <c r="GT187" s="1182">
        <v>1</v>
      </c>
      <c r="GU187" s="1182" t="s">
        <v>1023</v>
      </c>
      <c r="GV187" s="1182" t="s">
        <v>1023</v>
      </c>
      <c r="GW187" s="1182" t="s">
        <v>1023</v>
      </c>
      <c r="GX187" s="1182" t="s">
        <v>1023</v>
      </c>
      <c r="GY187" s="1182" t="s">
        <v>1023</v>
      </c>
      <c r="GZ187" s="1182">
        <v>1</v>
      </c>
      <c r="HA187" s="1182" t="s">
        <v>1023</v>
      </c>
      <c r="HB187" s="1182" t="s">
        <v>1023</v>
      </c>
      <c r="HC187" s="1182">
        <v>15</v>
      </c>
      <c r="HD187" s="1182">
        <v>2</v>
      </c>
      <c r="HE187" s="1182">
        <v>1</v>
      </c>
      <c r="HF187" s="1182" t="s">
        <v>1023</v>
      </c>
      <c r="HG187" s="1182">
        <v>2</v>
      </c>
      <c r="HH187" s="1182">
        <v>3</v>
      </c>
      <c r="HI187" s="1182">
        <v>8</v>
      </c>
      <c r="HJ187" s="1182">
        <v>23</v>
      </c>
      <c r="HK187" s="1182">
        <v>15</v>
      </c>
      <c r="HL187" s="1182">
        <v>14</v>
      </c>
      <c r="HM187" s="1182" t="s">
        <v>1023</v>
      </c>
      <c r="HN187" s="1182">
        <v>1</v>
      </c>
      <c r="HO187" s="1182" t="s">
        <v>1023</v>
      </c>
      <c r="HP187" s="1182" t="s">
        <v>1023</v>
      </c>
      <c r="HQ187" s="1182">
        <v>1</v>
      </c>
      <c r="HR187" s="1182" t="s">
        <v>1023</v>
      </c>
      <c r="HS187" s="1182" t="s">
        <v>1023</v>
      </c>
      <c r="HT187" s="1182" t="s">
        <v>1023</v>
      </c>
      <c r="HU187" s="1182">
        <v>1</v>
      </c>
      <c r="HV187" s="1182" t="s">
        <v>1023</v>
      </c>
      <c r="HW187" s="1182">
        <v>7</v>
      </c>
      <c r="HX187" s="1182">
        <v>8</v>
      </c>
      <c r="HY187" s="1182">
        <v>2</v>
      </c>
      <c r="HZ187" s="1182" t="s">
        <v>1023</v>
      </c>
      <c r="IA187" s="1182" t="s">
        <v>1023</v>
      </c>
      <c r="IB187" s="1182">
        <v>1</v>
      </c>
      <c r="IC187" s="1182">
        <v>3</v>
      </c>
      <c r="ID187" s="1182" t="s">
        <v>1023</v>
      </c>
      <c r="IE187" s="1182" t="s">
        <v>1023</v>
      </c>
      <c r="IF187" s="1182">
        <v>1</v>
      </c>
      <c r="IG187" s="1182">
        <v>2</v>
      </c>
      <c r="IH187" s="1182">
        <v>1</v>
      </c>
      <c r="II187" s="1182">
        <v>3</v>
      </c>
      <c r="IJ187" s="1182">
        <v>1</v>
      </c>
      <c r="IK187" s="1182" t="s">
        <v>1023</v>
      </c>
      <c r="IL187" s="1182" t="s">
        <v>1023</v>
      </c>
      <c r="IM187" s="1182" t="s">
        <v>1023</v>
      </c>
      <c r="IN187" s="1182" t="s">
        <v>1023</v>
      </c>
      <c r="IO187" s="1182" t="s">
        <v>1023</v>
      </c>
      <c r="IP187" s="1182" t="s">
        <v>1023</v>
      </c>
      <c r="IQ187" s="1182" t="s">
        <v>1023</v>
      </c>
      <c r="IR187" s="1182" t="s">
        <v>1023</v>
      </c>
      <c r="IS187" s="1182" t="s">
        <v>1023</v>
      </c>
      <c r="IT187" s="1182" t="s">
        <v>1023</v>
      </c>
      <c r="IU187" s="1182" t="s">
        <v>1023</v>
      </c>
      <c r="IV187" s="1182" t="s">
        <v>1023</v>
      </c>
      <c r="IW187" s="1182" t="s">
        <v>1023</v>
      </c>
      <c r="IX187" s="1182" t="s">
        <v>1023</v>
      </c>
      <c r="IY187" s="1182" t="s">
        <v>1023</v>
      </c>
      <c r="IZ187" s="1182" t="s">
        <v>1023</v>
      </c>
      <c r="JA187" s="1182" t="s">
        <v>1023</v>
      </c>
      <c r="JB187" s="1182">
        <v>1</v>
      </c>
      <c r="JC187" s="1182" t="s">
        <v>1023</v>
      </c>
      <c r="JD187" s="1182" t="s">
        <v>1023</v>
      </c>
      <c r="JE187" s="1182" t="s">
        <v>1023</v>
      </c>
      <c r="JF187" s="1182" t="s">
        <v>1023</v>
      </c>
      <c r="JG187" s="1182" t="s">
        <v>1023</v>
      </c>
      <c r="JH187" s="1182" t="s">
        <v>1023</v>
      </c>
      <c r="JI187" s="1182" t="s">
        <v>1023</v>
      </c>
      <c r="JJ187" s="1182" t="s">
        <v>1023</v>
      </c>
      <c r="JK187" s="1182" t="s">
        <v>1023</v>
      </c>
      <c r="JL187" s="1182" t="s">
        <v>1023</v>
      </c>
      <c r="JM187" s="1182" t="s">
        <v>1023</v>
      </c>
      <c r="JN187" s="1182" t="s">
        <v>1023</v>
      </c>
      <c r="JO187" s="1182" t="s">
        <v>1023</v>
      </c>
      <c r="JP187" s="1182" t="s">
        <v>1023</v>
      </c>
      <c r="JQ187" s="1182" t="s">
        <v>1023</v>
      </c>
      <c r="JR187" s="1182" t="s">
        <v>1023</v>
      </c>
      <c r="JS187" s="1182" t="s">
        <v>1023</v>
      </c>
      <c r="JT187" s="1182" t="s">
        <v>1023</v>
      </c>
      <c r="JU187" s="1182" t="s">
        <v>1023</v>
      </c>
      <c r="JV187" s="1182" t="s">
        <v>1023</v>
      </c>
      <c r="JW187" s="1182" t="s">
        <v>1023</v>
      </c>
      <c r="JX187" s="1182" t="s">
        <v>1023</v>
      </c>
      <c r="JY187" s="1182" t="s">
        <v>1023</v>
      </c>
      <c r="JZ187" s="1182">
        <v>1</v>
      </c>
      <c r="KA187" s="1182">
        <v>1</v>
      </c>
      <c r="KB187" s="1182" t="s">
        <v>1023</v>
      </c>
      <c r="KC187" s="1182" t="s">
        <v>1023</v>
      </c>
      <c r="KD187" s="1182" t="s">
        <v>1023</v>
      </c>
      <c r="KE187" s="1182" t="s">
        <v>1023</v>
      </c>
      <c r="KF187" s="1182" t="s">
        <v>1023</v>
      </c>
      <c r="KG187" s="1182" t="s">
        <v>1023</v>
      </c>
      <c r="KH187" s="1182" t="s">
        <v>1023</v>
      </c>
      <c r="KI187" s="1182">
        <v>1</v>
      </c>
      <c r="KJ187" s="1182" t="s">
        <v>1023</v>
      </c>
      <c r="KK187" s="1182" t="s">
        <v>1023</v>
      </c>
      <c r="KL187" s="1182" t="s">
        <v>1023</v>
      </c>
      <c r="KM187" s="1182" t="s">
        <v>1023</v>
      </c>
      <c r="KN187" s="1182" t="s">
        <v>1023</v>
      </c>
      <c r="KO187" s="1182" t="s">
        <v>1023</v>
      </c>
      <c r="KP187" s="1182" t="s">
        <v>1023</v>
      </c>
      <c r="KQ187" s="1182" t="s">
        <v>1023</v>
      </c>
      <c r="KR187" s="1182" t="s">
        <v>1023</v>
      </c>
      <c r="KS187" s="1182" t="s">
        <v>1023</v>
      </c>
      <c r="KT187" s="1182" t="s">
        <v>1023</v>
      </c>
      <c r="KU187" s="1182" t="s">
        <v>1023</v>
      </c>
      <c r="KV187" s="1182" t="s">
        <v>1023</v>
      </c>
      <c r="KW187" s="1182" t="s">
        <v>1023</v>
      </c>
      <c r="KX187" s="1182" t="s">
        <v>1023</v>
      </c>
      <c r="KY187" s="1182" t="s">
        <v>1023</v>
      </c>
    </row>
    <row r="188" spans="2:311" ht="15" customHeight="1">
      <c r="B188" s="1501"/>
      <c r="C188" s="1501" t="s">
        <v>71</v>
      </c>
      <c r="D188" s="1503"/>
      <c r="E188" s="1182">
        <v>110</v>
      </c>
      <c r="F188" s="1182">
        <v>110</v>
      </c>
      <c r="G188" s="1182" t="s">
        <v>1023</v>
      </c>
      <c r="H188" s="1182" t="s">
        <v>1023</v>
      </c>
      <c r="I188" s="1182" t="s">
        <v>1023</v>
      </c>
      <c r="J188" s="1182">
        <v>4</v>
      </c>
      <c r="K188" s="1182">
        <v>2</v>
      </c>
      <c r="L188" s="1182">
        <v>1</v>
      </c>
      <c r="M188" s="1182">
        <v>1</v>
      </c>
      <c r="N188" s="1182">
        <v>1</v>
      </c>
      <c r="O188" s="1182" t="s">
        <v>1023</v>
      </c>
      <c r="P188" s="1182">
        <v>1</v>
      </c>
      <c r="Q188" s="1182">
        <v>2</v>
      </c>
      <c r="R188" s="1182">
        <v>2</v>
      </c>
      <c r="S188" s="1182">
        <v>3</v>
      </c>
      <c r="T188" s="1182" t="s">
        <v>1023</v>
      </c>
      <c r="U188" s="1182" t="s">
        <v>1023</v>
      </c>
      <c r="V188" s="1182" t="s">
        <v>1023</v>
      </c>
      <c r="W188" s="1182">
        <v>1</v>
      </c>
      <c r="X188" s="1182" t="s">
        <v>1023</v>
      </c>
      <c r="Y188" s="1182" t="s">
        <v>1023</v>
      </c>
      <c r="Z188" s="1182" t="s">
        <v>1023</v>
      </c>
      <c r="AA188" s="1182" t="s">
        <v>1023</v>
      </c>
      <c r="AB188" s="1182" t="s">
        <v>1023</v>
      </c>
      <c r="AC188" s="1182" t="s">
        <v>1023</v>
      </c>
      <c r="AD188" s="1182" t="s">
        <v>1023</v>
      </c>
      <c r="AE188" s="1182" t="s">
        <v>1023</v>
      </c>
      <c r="AF188" s="1182">
        <v>1</v>
      </c>
      <c r="AG188" s="1182" t="s">
        <v>1023</v>
      </c>
      <c r="AH188" s="1182" t="s">
        <v>1023</v>
      </c>
      <c r="AI188" s="1182">
        <v>1</v>
      </c>
      <c r="AJ188" s="1182" t="s">
        <v>1023</v>
      </c>
      <c r="AK188" s="1182" t="s">
        <v>1023</v>
      </c>
      <c r="AL188" s="1182" t="s">
        <v>1023</v>
      </c>
      <c r="AM188" s="1182" t="s">
        <v>1023</v>
      </c>
      <c r="AN188" s="1182" t="s">
        <v>1023</v>
      </c>
      <c r="AO188" s="1182" t="s">
        <v>1023</v>
      </c>
      <c r="AP188" s="1182" t="s">
        <v>1023</v>
      </c>
      <c r="AQ188" s="1182">
        <v>2</v>
      </c>
      <c r="AR188" s="1182" t="s">
        <v>1023</v>
      </c>
      <c r="AS188" s="1182" t="s">
        <v>1023</v>
      </c>
      <c r="AT188" s="1182" t="s">
        <v>1023</v>
      </c>
      <c r="AU188" s="1182">
        <v>3</v>
      </c>
      <c r="AV188" s="1182">
        <v>1</v>
      </c>
      <c r="AW188" s="1182" t="s">
        <v>1023</v>
      </c>
      <c r="AX188" s="1182" t="s">
        <v>1023</v>
      </c>
      <c r="AY188" s="1182" t="s">
        <v>1023</v>
      </c>
      <c r="AZ188" s="1182" t="s">
        <v>1023</v>
      </c>
      <c r="BA188" s="1182" t="s">
        <v>1023</v>
      </c>
      <c r="BB188" s="1182" t="s">
        <v>1023</v>
      </c>
      <c r="BC188" s="1182" t="s">
        <v>1023</v>
      </c>
      <c r="BD188" s="1182">
        <v>1</v>
      </c>
      <c r="BE188" s="1182">
        <v>1</v>
      </c>
      <c r="BF188" s="1182" t="s">
        <v>1023</v>
      </c>
      <c r="BG188" s="1182" t="s">
        <v>1023</v>
      </c>
      <c r="BH188" s="1182">
        <v>1</v>
      </c>
      <c r="BI188" s="1182">
        <v>2</v>
      </c>
      <c r="BJ188" s="1182" t="s">
        <v>1023</v>
      </c>
      <c r="BK188" s="1182" t="s">
        <v>1023</v>
      </c>
      <c r="BL188" s="1182" t="s">
        <v>1023</v>
      </c>
      <c r="BM188" s="1182" t="s">
        <v>1023</v>
      </c>
      <c r="BN188" s="1182" t="s">
        <v>1023</v>
      </c>
      <c r="BO188" s="1182" t="s">
        <v>1023</v>
      </c>
      <c r="BP188" s="1182" t="s">
        <v>1023</v>
      </c>
      <c r="BQ188" s="1182" t="s">
        <v>1023</v>
      </c>
      <c r="BR188" s="1182" t="s">
        <v>1023</v>
      </c>
      <c r="BS188" s="1182" t="s">
        <v>1023</v>
      </c>
      <c r="BT188" s="1182" t="s">
        <v>1023</v>
      </c>
      <c r="BU188" s="1182">
        <v>1</v>
      </c>
      <c r="BV188" s="1182">
        <v>1</v>
      </c>
      <c r="BW188" s="1182" t="s">
        <v>1023</v>
      </c>
      <c r="BX188" s="1182" t="s">
        <v>1023</v>
      </c>
      <c r="BY188" s="1182" t="s">
        <v>1023</v>
      </c>
      <c r="BZ188" s="1182" t="s">
        <v>1023</v>
      </c>
      <c r="CA188" s="1182">
        <v>1</v>
      </c>
      <c r="CB188" s="1182">
        <v>1</v>
      </c>
      <c r="CC188" s="1182">
        <v>1</v>
      </c>
      <c r="CD188" s="1182" t="s">
        <v>1023</v>
      </c>
      <c r="CE188" s="1182" t="s">
        <v>1023</v>
      </c>
      <c r="CF188" s="1182" t="s">
        <v>1023</v>
      </c>
      <c r="CG188" s="1182" t="s">
        <v>1023</v>
      </c>
      <c r="CH188" s="1182" t="s">
        <v>1023</v>
      </c>
      <c r="CI188" s="1182">
        <v>1</v>
      </c>
      <c r="CJ188" s="1182" t="s">
        <v>1023</v>
      </c>
      <c r="CK188" s="1182" t="s">
        <v>1023</v>
      </c>
      <c r="CL188" s="1182" t="s">
        <v>1023</v>
      </c>
      <c r="CM188" s="1182" t="s">
        <v>1023</v>
      </c>
      <c r="CN188" s="1182" t="s">
        <v>1023</v>
      </c>
      <c r="CO188" s="1182" t="s">
        <v>1023</v>
      </c>
      <c r="CP188" s="1182" t="s">
        <v>1023</v>
      </c>
      <c r="CQ188" s="1182" t="s">
        <v>1023</v>
      </c>
      <c r="CR188" s="1182" t="s">
        <v>1023</v>
      </c>
      <c r="CS188" s="1182" t="s">
        <v>1023</v>
      </c>
      <c r="CT188" s="1182">
        <v>1</v>
      </c>
      <c r="CU188" s="1182" t="s">
        <v>1023</v>
      </c>
      <c r="CV188" s="1182" t="s">
        <v>1023</v>
      </c>
      <c r="CW188" s="1182" t="s">
        <v>1023</v>
      </c>
      <c r="CX188" s="1182" t="s">
        <v>1023</v>
      </c>
      <c r="CY188" s="1182" t="s">
        <v>1023</v>
      </c>
      <c r="CZ188" s="1182" t="s">
        <v>1023</v>
      </c>
      <c r="DA188" s="1182" t="s">
        <v>1023</v>
      </c>
      <c r="DB188" s="1182" t="s">
        <v>1023</v>
      </c>
      <c r="DC188" s="1182" t="s">
        <v>1023</v>
      </c>
      <c r="DD188" s="1182">
        <v>1</v>
      </c>
      <c r="DE188" s="1182" t="s">
        <v>1023</v>
      </c>
      <c r="DF188" s="1182" t="s">
        <v>1023</v>
      </c>
      <c r="DG188" s="1182">
        <v>3</v>
      </c>
      <c r="DH188" s="1182">
        <v>1</v>
      </c>
      <c r="DI188" s="1182" t="s">
        <v>1023</v>
      </c>
      <c r="DJ188" s="1182" t="s">
        <v>1023</v>
      </c>
      <c r="DK188" s="1182" t="s">
        <v>1023</v>
      </c>
      <c r="DL188" s="1182">
        <v>1</v>
      </c>
      <c r="DM188" s="1182" t="s">
        <v>1023</v>
      </c>
      <c r="DN188" s="1182" t="s">
        <v>1023</v>
      </c>
      <c r="DO188" s="1182" t="s">
        <v>1023</v>
      </c>
      <c r="DP188" s="1182">
        <v>2</v>
      </c>
      <c r="DQ188" s="1182" t="s">
        <v>1023</v>
      </c>
      <c r="DR188" s="1182" t="s">
        <v>1023</v>
      </c>
      <c r="DS188" s="1182">
        <v>3</v>
      </c>
      <c r="DT188" s="1182">
        <v>1</v>
      </c>
      <c r="DU188" s="1182" t="s">
        <v>1023</v>
      </c>
      <c r="DV188" s="1182" t="s">
        <v>1023</v>
      </c>
      <c r="DW188" s="1182">
        <v>1</v>
      </c>
      <c r="DX188" s="1182" t="s">
        <v>1023</v>
      </c>
      <c r="DY188" s="1182">
        <v>1</v>
      </c>
      <c r="DZ188" s="1182">
        <v>1</v>
      </c>
      <c r="EA188" s="1182" t="s">
        <v>1023</v>
      </c>
      <c r="EB188" s="1182">
        <v>3</v>
      </c>
      <c r="EC188" s="1182" t="s">
        <v>1023</v>
      </c>
      <c r="ED188" s="1182" t="s">
        <v>1023</v>
      </c>
      <c r="EE188" s="1182">
        <v>1</v>
      </c>
      <c r="EF188" s="1182" t="s">
        <v>1023</v>
      </c>
      <c r="EG188" s="1182">
        <v>1</v>
      </c>
      <c r="EH188" s="1182" t="s">
        <v>1023</v>
      </c>
      <c r="EI188" s="1182" t="s">
        <v>1023</v>
      </c>
      <c r="EJ188" s="1182" t="s">
        <v>1023</v>
      </c>
      <c r="EK188" s="1182" t="s">
        <v>1023</v>
      </c>
      <c r="EL188" s="1182" t="s">
        <v>1023</v>
      </c>
      <c r="EM188" s="1182" t="s">
        <v>1023</v>
      </c>
      <c r="EN188" s="1182">
        <v>1</v>
      </c>
      <c r="EO188" s="1182" t="s">
        <v>1023</v>
      </c>
      <c r="EP188" s="1182" t="s">
        <v>1023</v>
      </c>
      <c r="EQ188" s="1182" t="s">
        <v>1023</v>
      </c>
      <c r="ER188" s="1182" t="s">
        <v>1023</v>
      </c>
      <c r="ES188" s="1182">
        <v>1</v>
      </c>
      <c r="ET188" s="1182" t="s">
        <v>1023</v>
      </c>
      <c r="EU188" s="1182" t="s">
        <v>1023</v>
      </c>
      <c r="EV188" s="1182" t="s">
        <v>1023</v>
      </c>
      <c r="EW188" s="1182" t="s">
        <v>1023</v>
      </c>
      <c r="EX188" s="1182" t="s">
        <v>1023</v>
      </c>
      <c r="EY188" s="1182" t="s">
        <v>1023</v>
      </c>
      <c r="EZ188" s="1182" t="s">
        <v>1023</v>
      </c>
      <c r="FA188" s="1182" t="s">
        <v>1023</v>
      </c>
      <c r="FB188" s="1182" t="s">
        <v>1023</v>
      </c>
      <c r="FC188" s="1182" t="s">
        <v>1023</v>
      </c>
      <c r="FD188" s="1182" t="s">
        <v>1023</v>
      </c>
      <c r="FE188" s="1182">
        <v>2</v>
      </c>
      <c r="FF188" s="1182" t="s">
        <v>1023</v>
      </c>
      <c r="FG188" s="1182" t="s">
        <v>1023</v>
      </c>
      <c r="FH188" s="1182" t="s">
        <v>1023</v>
      </c>
      <c r="FI188" s="1182">
        <v>1</v>
      </c>
      <c r="FJ188" s="1182" t="s">
        <v>1023</v>
      </c>
      <c r="FK188" s="1182" t="s">
        <v>1023</v>
      </c>
      <c r="FL188" s="1182" t="s">
        <v>1023</v>
      </c>
      <c r="FM188" s="1182">
        <v>1</v>
      </c>
      <c r="FN188" s="1182" t="s">
        <v>1023</v>
      </c>
      <c r="FO188" s="1182" t="s">
        <v>1023</v>
      </c>
      <c r="FP188" s="1182" t="s">
        <v>1023</v>
      </c>
      <c r="FQ188" s="1182" t="s">
        <v>1023</v>
      </c>
      <c r="FR188" s="1182">
        <v>1</v>
      </c>
      <c r="FS188" s="1182" t="s">
        <v>1023</v>
      </c>
      <c r="FT188" s="1182" t="s">
        <v>1023</v>
      </c>
      <c r="FU188" s="1182" t="s">
        <v>1023</v>
      </c>
      <c r="FV188" s="1182" t="s">
        <v>1023</v>
      </c>
      <c r="FW188" s="1182" t="s">
        <v>1023</v>
      </c>
      <c r="FX188" s="1182" t="s">
        <v>1023</v>
      </c>
      <c r="FY188" s="1182" t="s">
        <v>1023</v>
      </c>
      <c r="FZ188" s="1182" t="s">
        <v>1023</v>
      </c>
      <c r="GA188" s="1182" t="s">
        <v>1023</v>
      </c>
      <c r="GB188" s="1182" t="s">
        <v>1023</v>
      </c>
      <c r="GC188" s="1182" t="s">
        <v>1023</v>
      </c>
      <c r="GD188" s="1182">
        <v>1</v>
      </c>
      <c r="GE188" s="1182" t="s">
        <v>1023</v>
      </c>
      <c r="GF188" s="1182">
        <v>1</v>
      </c>
      <c r="GG188" s="1182" t="s">
        <v>1023</v>
      </c>
      <c r="GH188" s="1182" t="s">
        <v>1023</v>
      </c>
      <c r="GI188" s="1182" t="s">
        <v>1023</v>
      </c>
      <c r="GJ188" s="1182" t="s">
        <v>1023</v>
      </c>
      <c r="GK188" s="1182" t="s">
        <v>1023</v>
      </c>
      <c r="GL188" s="1182" t="s">
        <v>1023</v>
      </c>
      <c r="GM188" s="1182" t="s">
        <v>1023</v>
      </c>
      <c r="GN188" s="1182" t="s">
        <v>1023</v>
      </c>
      <c r="GO188" s="1182" t="s">
        <v>1023</v>
      </c>
      <c r="GP188" s="1182" t="s">
        <v>1023</v>
      </c>
      <c r="GQ188" s="1182" t="s">
        <v>1023</v>
      </c>
      <c r="GR188" s="1182" t="s">
        <v>1023</v>
      </c>
      <c r="GS188" s="1182">
        <v>1</v>
      </c>
      <c r="GT188" s="1182" t="s">
        <v>1023</v>
      </c>
      <c r="GU188" s="1182" t="s">
        <v>1023</v>
      </c>
      <c r="GV188" s="1182" t="s">
        <v>1023</v>
      </c>
      <c r="GW188" s="1182" t="s">
        <v>1023</v>
      </c>
      <c r="GX188" s="1182" t="s">
        <v>1023</v>
      </c>
      <c r="GY188" s="1182" t="s">
        <v>1023</v>
      </c>
      <c r="GZ188" s="1182">
        <v>1</v>
      </c>
      <c r="HA188" s="1182" t="s">
        <v>1023</v>
      </c>
      <c r="HB188" s="1182" t="s">
        <v>1023</v>
      </c>
      <c r="HC188" s="1182">
        <v>14</v>
      </c>
      <c r="HD188" s="1182">
        <v>7</v>
      </c>
      <c r="HE188" s="1182">
        <v>1</v>
      </c>
      <c r="HF188" s="1182">
        <v>1</v>
      </c>
      <c r="HG188" s="1182" t="s">
        <v>1023</v>
      </c>
      <c r="HH188" s="1182">
        <v>1</v>
      </c>
      <c r="HI188" s="1182">
        <v>2</v>
      </c>
      <c r="HJ188" s="1182">
        <v>3</v>
      </c>
      <c r="HK188" s="1182">
        <v>2</v>
      </c>
      <c r="HL188" s="1182">
        <v>5</v>
      </c>
      <c r="HM188" s="1182" t="s">
        <v>1023</v>
      </c>
      <c r="HN188" s="1182" t="s">
        <v>1023</v>
      </c>
      <c r="HO188" s="1182" t="s">
        <v>1023</v>
      </c>
      <c r="HP188" s="1182">
        <v>1</v>
      </c>
      <c r="HQ188" s="1182">
        <v>2</v>
      </c>
      <c r="HR188" s="1182" t="s">
        <v>1023</v>
      </c>
      <c r="HS188" s="1182" t="s">
        <v>1023</v>
      </c>
      <c r="HT188" s="1182">
        <v>1</v>
      </c>
      <c r="HU188" s="1182" t="s">
        <v>1023</v>
      </c>
      <c r="HV188" s="1182" t="s">
        <v>1023</v>
      </c>
      <c r="HW188" s="1182" t="s">
        <v>1023</v>
      </c>
      <c r="HX188" s="1182">
        <v>1</v>
      </c>
      <c r="HY188" s="1182" t="s">
        <v>1023</v>
      </c>
      <c r="HZ188" s="1182" t="s">
        <v>1023</v>
      </c>
      <c r="IA188" s="1182" t="s">
        <v>1023</v>
      </c>
      <c r="IB188" s="1182" t="s">
        <v>1023</v>
      </c>
      <c r="IC188" s="1182" t="s">
        <v>1023</v>
      </c>
      <c r="ID188" s="1182" t="s">
        <v>1023</v>
      </c>
      <c r="IE188" s="1182" t="s">
        <v>1023</v>
      </c>
      <c r="IF188" s="1182" t="s">
        <v>1023</v>
      </c>
      <c r="IG188" s="1182" t="s">
        <v>1023</v>
      </c>
      <c r="IH188" s="1182" t="s">
        <v>1023</v>
      </c>
      <c r="II188" s="1182" t="s">
        <v>1023</v>
      </c>
      <c r="IJ188" s="1182" t="s">
        <v>1023</v>
      </c>
      <c r="IK188" s="1182" t="s">
        <v>1023</v>
      </c>
      <c r="IL188" s="1182" t="s">
        <v>1023</v>
      </c>
      <c r="IM188" s="1182" t="s">
        <v>1023</v>
      </c>
      <c r="IN188" s="1182" t="s">
        <v>1023</v>
      </c>
      <c r="IO188" s="1182" t="s">
        <v>1023</v>
      </c>
      <c r="IP188" s="1182" t="s">
        <v>1023</v>
      </c>
      <c r="IQ188" s="1182" t="s">
        <v>1023</v>
      </c>
      <c r="IR188" s="1182" t="s">
        <v>1023</v>
      </c>
      <c r="IS188" s="1182" t="s">
        <v>1023</v>
      </c>
      <c r="IT188" s="1182" t="s">
        <v>1023</v>
      </c>
      <c r="IU188" s="1182" t="s">
        <v>1023</v>
      </c>
      <c r="IV188" s="1182" t="s">
        <v>1023</v>
      </c>
      <c r="IW188" s="1182" t="s">
        <v>1023</v>
      </c>
      <c r="IX188" s="1182" t="s">
        <v>1023</v>
      </c>
      <c r="IY188" s="1182" t="s">
        <v>1023</v>
      </c>
      <c r="IZ188" s="1182" t="s">
        <v>1023</v>
      </c>
      <c r="JA188" s="1182" t="s">
        <v>1023</v>
      </c>
      <c r="JB188" s="1182" t="s">
        <v>1023</v>
      </c>
      <c r="JC188" s="1182" t="s">
        <v>1023</v>
      </c>
      <c r="JD188" s="1182" t="s">
        <v>1023</v>
      </c>
      <c r="JE188" s="1182" t="s">
        <v>1023</v>
      </c>
      <c r="JF188" s="1182" t="s">
        <v>1023</v>
      </c>
      <c r="JG188" s="1182" t="s">
        <v>1023</v>
      </c>
      <c r="JH188" s="1182" t="s">
        <v>1023</v>
      </c>
      <c r="JI188" s="1182" t="s">
        <v>1023</v>
      </c>
      <c r="JJ188" s="1182" t="s">
        <v>1023</v>
      </c>
      <c r="JK188" s="1182" t="s">
        <v>1023</v>
      </c>
      <c r="JL188" s="1182" t="s">
        <v>1023</v>
      </c>
      <c r="JM188" s="1182" t="s">
        <v>1023</v>
      </c>
      <c r="JN188" s="1182" t="s">
        <v>1023</v>
      </c>
      <c r="JO188" s="1182" t="s">
        <v>1023</v>
      </c>
      <c r="JP188" s="1182" t="s">
        <v>1023</v>
      </c>
      <c r="JQ188" s="1182" t="s">
        <v>1023</v>
      </c>
      <c r="JR188" s="1182" t="s">
        <v>1023</v>
      </c>
      <c r="JS188" s="1182" t="s">
        <v>1023</v>
      </c>
      <c r="JT188" s="1182" t="s">
        <v>1023</v>
      </c>
      <c r="JU188" s="1182" t="s">
        <v>1023</v>
      </c>
      <c r="JV188" s="1182" t="s">
        <v>1023</v>
      </c>
      <c r="JW188" s="1182" t="s">
        <v>1023</v>
      </c>
      <c r="JX188" s="1182" t="s">
        <v>1023</v>
      </c>
      <c r="JY188" s="1182" t="s">
        <v>1023</v>
      </c>
      <c r="JZ188" s="1182" t="s">
        <v>1023</v>
      </c>
      <c r="KA188" s="1182" t="s">
        <v>1023</v>
      </c>
      <c r="KB188" s="1182" t="s">
        <v>1023</v>
      </c>
      <c r="KC188" s="1182" t="s">
        <v>1023</v>
      </c>
      <c r="KD188" s="1182" t="s">
        <v>1023</v>
      </c>
      <c r="KE188" s="1182" t="s">
        <v>1023</v>
      </c>
      <c r="KF188" s="1182" t="s">
        <v>1023</v>
      </c>
      <c r="KG188" s="1182" t="s">
        <v>1023</v>
      </c>
      <c r="KH188" s="1182" t="s">
        <v>1023</v>
      </c>
      <c r="KI188" s="1182" t="s">
        <v>1023</v>
      </c>
      <c r="KJ188" s="1182" t="s">
        <v>1023</v>
      </c>
      <c r="KK188" s="1182" t="s">
        <v>1023</v>
      </c>
      <c r="KL188" s="1182" t="s">
        <v>1023</v>
      </c>
      <c r="KM188" s="1182" t="s">
        <v>1023</v>
      </c>
      <c r="KN188" s="1182" t="s">
        <v>1023</v>
      </c>
      <c r="KO188" s="1182" t="s">
        <v>1023</v>
      </c>
      <c r="KP188" s="1182" t="s">
        <v>1023</v>
      </c>
      <c r="KQ188" s="1182" t="s">
        <v>1023</v>
      </c>
      <c r="KR188" s="1182" t="s">
        <v>1023</v>
      </c>
      <c r="KS188" s="1182" t="s">
        <v>1023</v>
      </c>
      <c r="KT188" s="1182" t="s">
        <v>1023</v>
      </c>
      <c r="KU188" s="1182" t="s">
        <v>1023</v>
      </c>
      <c r="KV188" s="1182" t="s">
        <v>1023</v>
      </c>
      <c r="KW188" s="1182" t="s">
        <v>1023</v>
      </c>
      <c r="KX188" s="1182" t="s">
        <v>1023</v>
      </c>
      <c r="KY188" s="1182" t="s">
        <v>1023</v>
      </c>
    </row>
    <row r="189" spans="2:311" ht="15" customHeight="1">
      <c r="B189" s="1501" t="s">
        <v>1095</v>
      </c>
      <c r="C189" s="1501" t="s">
        <v>49</v>
      </c>
      <c r="D189" s="1501" t="s">
        <v>49</v>
      </c>
      <c r="E189" s="1182">
        <v>160</v>
      </c>
      <c r="F189" s="1182">
        <v>160</v>
      </c>
      <c r="G189" s="1182" t="s">
        <v>1023</v>
      </c>
      <c r="H189" s="1182" t="s">
        <v>1023</v>
      </c>
      <c r="I189" s="1182" t="s">
        <v>1023</v>
      </c>
      <c r="J189" s="1182" t="s">
        <v>1023</v>
      </c>
      <c r="K189" s="1182" t="s">
        <v>1023</v>
      </c>
      <c r="L189" s="1182" t="s">
        <v>1023</v>
      </c>
      <c r="M189" s="1182" t="s">
        <v>1023</v>
      </c>
      <c r="N189" s="1182" t="s">
        <v>1023</v>
      </c>
      <c r="O189" s="1182">
        <v>2</v>
      </c>
      <c r="P189" s="1182">
        <v>1</v>
      </c>
      <c r="Q189" s="1182">
        <v>10</v>
      </c>
      <c r="R189" s="1182">
        <v>3</v>
      </c>
      <c r="S189" s="1182">
        <v>3</v>
      </c>
      <c r="T189" s="1182" t="s">
        <v>1023</v>
      </c>
      <c r="U189" s="1182" t="s">
        <v>1023</v>
      </c>
      <c r="V189" s="1182" t="s">
        <v>1023</v>
      </c>
      <c r="W189" s="1182" t="s">
        <v>1023</v>
      </c>
      <c r="X189" s="1182" t="s">
        <v>1023</v>
      </c>
      <c r="Y189" s="1182" t="s">
        <v>1023</v>
      </c>
      <c r="Z189" s="1182" t="s">
        <v>1023</v>
      </c>
      <c r="AA189" s="1182" t="s">
        <v>1023</v>
      </c>
      <c r="AB189" s="1182">
        <v>1</v>
      </c>
      <c r="AC189" s="1182" t="s">
        <v>1023</v>
      </c>
      <c r="AD189" s="1182" t="s">
        <v>1023</v>
      </c>
      <c r="AE189" s="1182" t="s">
        <v>1023</v>
      </c>
      <c r="AF189" s="1182" t="s">
        <v>1023</v>
      </c>
      <c r="AG189" s="1182" t="s">
        <v>1023</v>
      </c>
      <c r="AH189" s="1182" t="s">
        <v>1023</v>
      </c>
      <c r="AI189" s="1182" t="s">
        <v>1023</v>
      </c>
      <c r="AJ189" s="1182" t="s">
        <v>1023</v>
      </c>
      <c r="AK189" s="1182" t="s">
        <v>1023</v>
      </c>
      <c r="AL189" s="1182">
        <v>1</v>
      </c>
      <c r="AM189" s="1182">
        <v>1</v>
      </c>
      <c r="AN189" s="1182" t="s">
        <v>1023</v>
      </c>
      <c r="AO189" s="1182" t="s">
        <v>1023</v>
      </c>
      <c r="AP189" s="1182">
        <v>4</v>
      </c>
      <c r="AQ189" s="1182">
        <v>3</v>
      </c>
      <c r="AR189" s="1182">
        <v>4</v>
      </c>
      <c r="AS189" s="1182" t="s">
        <v>1023</v>
      </c>
      <c r="AT189" s="1182" t="s">
        <v>1023</v>
      </c>
      <c r="AU189" s="1182" t="s">
        <v>1023</v>
      </c>
      <c r="AV189" s="1182" t="s">
        <v>1023</v>
      </c>
      <c r="AW189" s="1182" t="s">
        <v>1023</v>
      </c>
      <c r="AX189" s="1182" t="s">
        <v>1023</v>
      </c>
      <c r="AY189" s="1182" t="s">
        <v>1023</v>
      </c>
      <c r="AZ189" s="1182" t="s">
        <v>1023</v>
      </c>
      <c r="BA189" s="1182" t="s">
        <v>1023</v>
      </c>
      <c r="BB189" s="1182">
        <v>5</v>
      </c>
      <c r="BC189" s="1182">
        <v>2</v>
      </c>
      <c r="BD189" s="1182" t="s">
        <v>1023</v>
      </c>
      <c r="BE189" s="1182" t="s">
        <v>1023</v>
      </c>
      <c r="BF189" s="1182" t="s">
        <v>1023</v>
      </c>
      <c r="BG189" s="1182" t="s">
        <v>1023</v>
      </c>
      <c r="BH189" s="1182" t="s">
        <v>1023</v>
      </c>
      <c r="BI189" s="1182">
        <v>1</v>
      </c>
      <c r="BJ189" s="1182" t="s">
        <v>1023</v>
      </c>
      <c r="BK189" s="1182" t="s">
        <v>1023</v>
      </c>
      <c r="BL189" s="1182" t="s">
        <v>1023</v>
      </c>
      <c r="BM189" s="1182" t="s">
        <v>1023</v>
      </c>
      <c r="BN189" s="1182" t="s">
        <v>1023</v>
      </c>
      <c r="BO189" s="1182">
        <v>1</v>
      </c>
      <c r="BP189" s="1182" t="s">
        <v>1023</v>
      </c>
      <c r="BQ189" s="1182" t="s">
        <v>1023</v>
      </c>
      <c r="BR189" s="1182" t="s">
        <v>1023</v>
      </c>
      <c r="BS189" s="1182" t="s">
        <v>1023</v>
      </c>
      <c r="BT189" s="1182" t="s">
        <v>1023</v>
      </c>
      <c r="BU189" s="1182" t="s">
        <v>1023</v>
      </c>
      <c r="BV189" s="1182" t="s">
        <v>1023</v>
      </c>
      <c r="BW189" s="1182" t="s">
        <v>1023</v>
      </c>
      <c r="BX189" s="1182" t="s">
        <v>1023</v>
      </c>
      <c r="BY189" s="1182" t="s">
        <v>1023</v>
      </c>
      <c r="BZ189" s="1182" t="s">
        <v>1023</v>
      </c>
      <c r="CA189" s="1182" t="s">
        <v>1023</v>
      </c>
      <c r="CB189" s="1182" t="s">
        <v>1023</v>
      </c>
      <c r="CC189" s="1182">
        <v>1</v>
      </c>
      <c r="CD189" s="1182">
        <v>1</v>
      </c>
      <c r="CE189" s="1182" t="s">
        <v>1023</v>
      </c>
      <c r="CF189" s="1182" t="s">
        <v>1023</v>
      </c>
      <c r="CG189" s="1182" t="s">
        <v>1023</v>
      </c>
      <c r="CH189" s="1182" t="s">
        <v>1023</v>
      </c>
      <c r="CI189" s="1182" t="s">
        <v>1023</v>
      </c>
      <c r="CJ189" s="1182" t="s">
        <v>1023</v>
      </c>
      <c r="CK189" s="1182" t="s">
        <v>1023</v>
      </c>
      <c r="CL189" s="1182" t="s">
        <v>1023</v>
      </c>
      <c r="CM189" s="1182" t="s">
        <v>1023</v>
      </c>
      <c r="CN189" s="1182" t="s">
        <v>1023</v>
      </c>
      <c r="CO189" s="1182">
        <v>3</v>
      </c>
      <c r="CP189" s="1182">
        <v>3</v>
      </c>
      <c r="CQ189" s="1182">
        <v>1</v>
      </c>
      <c r="CR189" s="1182" t="s">
        <v>1023</v>
      </c>
      <c r="CS189" s="1182" t="s">
        <v>1023</v>
      </c>
      <c r="CT189" s="1182" t="s">
        <v>1023</v>
      </c>
      <c r="CU189" s="1182" t="s">
        <v>1023</v>
      </c>
      <c r="CV189" s="1182">
        <v>1</v>
      </c>
      <c r="CW189" s="1182" t="s">
        <v>1023</v>
      </c>
      <c r="CX189" s="1182">
        <v>1</v>
      </c>
      <c r="CY189" s="1182">
        <v>3</v>
      </c>
      <c r="CZ189" s="1182" t="s">
        <v>1023</v>
      </c>
      <c r="DA189" s="1182">
        <v>2</v>
      </c>
      <c r="DB189" s="1182" t="s">
        <v>1023</v>
      </c>
      <c r="DC189" s="1182" t="s">
        <v>1023</v>
      </c>
      <c r="DD189" s="1182" t="s">
        <v>1023</v>
      </c>
      <c r="DE189" s="1182" t="s">
        <v>1023</v>
      </c>
      <c r="DF189" s="1182" t="s">
        <v>1023</v>
      </c>
      <c r="DG189" s="1182" t="s">
        <v>1023</v>
      </c>
      <c r="DH189" s="1182">
        <v>1</v>
      </c>
      <c r="DI189" s="1182">
        <v>1</v>
      </c>
      <c r="DJ189" s="1182" t="s">
        <v>1023</v>
      </c>
      <c r="DK189" s="1182" t="s">
        <v>1023</v>
      </c>
      <c r="DL189" s="1182">
        <v>2</v>
      </c>
      <c r="DM189" s="1182">
        <v>1</v>
      </c>
      <c r="DN189" s="1182">
        <v>4</v>
      </c>
      <c r="DO189" s="1182">
        <v>3</v>
      </c>
      <c r="DP189" s="1182">
        <v>1</v>
      </c>
      <c r="DQ189" s="1182" t="s">
        <v>1023</v>
      </c>
      <c r="DR189" s="1182" t="s">
        <v>1023</v>
      </c>
      <c r="DS189" s="1182" t="s">
        <v>1023</v>
      </c>
      <c r="DT189" s="1182">
        <v>1</v>
      </c>
      <c r="DU189" s="1182" t="s">
        <v>1023</v>
      </c>
      <c r="DV189" s="1182" t="s">
        <v>1023</v>
      </c>
      <c r="DW189" s="1182" t="s">
        <v>1023</v>
      </c>
      <c r="DX189" s="1182">
        <v>1</v>
      </c>
      <c r="DY189" s="1182">
        <v>2</v>
      </c>
      <c r="DZ189" s="1182">
        <v>3</v>
      </c>
      <c r="EA189" s="1182">
        <v>3</v>
      </c>
      <c r="EB189" s="1182">
        <v>2</v>
      </c>
      <c r="EC189" s="1182" t="s">
        <v>1023</v>
      </c>
      <c r="ED189" s="1182" t="s">
        <v>1023</v>
      </c>
      <c r="EE189" s="1182" t="s">
        <v>1023</v>
      </c>
      <c r="EF189" s="1182" t="s">
        <v>1023</v>
      </c>
      <c r="EG189" s="1182" t="s">
        <v>1023</v>
      </c>
      <c r="EH189" s="1182" t="s">
        <v>1023</v>
      </c>
      <c r="EI189" s="1182" t="s">
        <v>1023</v>
      </c>
      <c r="EJ189" s="1182">
        <v>1</v>
      </c>
      <c r="EK189" s="1182">
        <v>1</v>
      </c>
      <c r="EL189" s="1182">
        <v>5</v>
      </c>
      <c r="EM189" s="1182">
        <v>5</v>
      </c>
      <c r="EN189" s="1182">
        <v>6</v>
      </c>
      <c r="EO189" s="1182" t="s">
        <v>1023</v>
      </c>
      <c r="EP189" s="1182" t="s">
        <v>1023</v>
      </c>
      <c r="EQ189" s="1182" t="s">
        <v>1023</v>
      </c>
      <c r="ER189" s="1182" t="s">
        <v>1023</v>
      </c>
      <c r="ES189" s="1182" t="s">
        <v>1023</v>
      </c>
      <c r="ET189" s="1182" t="s">
        <v>1023</v>
      </c>
      <c r="EU189" s="1182" t="s">
        <v>1023</v>
      </c>
      <c r="EV189" s="1182" t="s">
        <v>1023</v>
      </c>
      <c r="EW189" s="1182" t="s">
        <v>1023</v>
      </c>
      <c r="EX189" s="1182" t="s">
        <v>1023</v>
      </c>
      <c r="EY189" s="1182" t="s">
        <v>1023</v>
      </c>
      <c r="EZ189" s="1182" t="s">
        <v>1023</v>
      </c>
      <c r="FA189" s="1182" t="s">
        <v>1023</v>
      </c>
      <c r="FB189" s="1182" t="s">
        <v>1023</v>
      </c>
      <c r="FC189" s="1182" t="s">
        <v>1023</v>
      </c>
      <c r="FD189" s="1182" t="s">
        <v>1023</v>
      </c>
      <c r="FE189" s="1182" t="s">
        <v>1023</v>
      </c>
      <c r="FF189" s="1182" t="s">
        <v>1023</v>
      </c>
      <c r="FG189" s="1182" t="s">
        <v>1023</v>
      </c>
      <c r="FH189" s="1182" t="s">
        <v>1023</v>
      </c>
      <c r="FI189" s="1182" t="s">
        <v>1023</v>
      </c>
      <c r="FJ189" s="1182">
        <v>1</v>
      </c>
      <c r="FK189" s="1182">
        <v>1</v>
      </c>
      <c r="FL189" s="1182">
        <v>2</v>
      </c>
      <c r="FM189" s="1182">
        <v>2</v>
      </c>
      <c r="FN189" s="1182" t="s">
        <v>1023</v>
      </c>
      <c r="FO189" s="1182" t="s">
        <v>1023</v>
      </c>
      <c r="FP189" s="1182" t="s">
        <v>1023</v>
      </c>
      <c r="FQ189" s="1182" t="s">
        <v>1023</v>
      </c>
      <c r="FR189" s="1182" t="s">
        <v>1023</v>
      </c>
      <c r="FS189" s="1182" t="s">
        <v>1023</v>
      </c>
      <c r="FT189" s="1182" t="s">
        <v>1023</v>
      </c>
      <c r="FU189" s="1182" t="s">
        <v>1023</v>
      </c>
      <c r="FV189" s="1182" t="s">
        <v>1023</v>
      </c>
      <c r="FW189" s="1182" t="s">
        <v>1023</v>
      </c>
      <c r="FX189" s="1182">
        <v>1</v>
      </c>
      <c r="FY189" s="1182">
        <v>2</v>
      </c>
      <c r="FZ189" s="1182">
        <v>2</v>
      </c>
      <c r="GA189" s="1182" t="s">
        <v>1023</v>
      </c>
      <c r="GB189" s="1182" t="s">
        <v>1023</v>
      </c>
      <c r="GC189" s="1182" t="s">
        <v>1023</v>
      </c>
      <c r="GD189" s="1182" t="s">
        <v>1023</v>
      </c>
      <c r="GE189" s="1182" t="s">
        <v>1023</v>
      </c>
      <c r="GF189" s="1182" t="s">
        <v>1023</v>
      </c>
      <c r="GG189" s="1182" t="s">
        <v>1023</v>
      </c>
      <c r="GH189" s="1182" t="s">
        <v>1023</v>
      </c>
      <c r="GI189" s="1182" t="s">
        <v>1023</v>
      </c>
      <c r="GJ189" s="1182">
        <v>1</v>
      </c>
      <c r="GK189" s="1182">
        <v>1</v>
      </c>
      <c r="GL189" s="1182">
        <v>1</v>
      </c>
      <c r="GM189" s="1182" t="s">
        <v>1023</v>
      </c>
      <c r="GN189" s="1182" t="s">
        <v>1023</v>
      </c>
      <c r="GO189" s="1182" t="s">
        <v>1023</v>
      </c>
      <c r="GP189" s="1182" t="s">
        <v>1023</v>
      </c>
      <c r="GQ189" s="1182" t="s">
        <v>1023</v>
      </c>
      <c r="GR189" s="1182" t="s">
        <v>1023</v>
      </c>
      <c r="GS189" s="1182" t="s">
        <v>1023</v>
      </c>
      <c r="GT189" s="1182" t="s">
        <v>1023</v>
      </c>
      <c r="GU189" s="1182" t="s">
        <v>1023</v>
      </c>
      <c r="GV189" s="1182" t="s">
        <v>1023</v>
      </c>
      <c r="GW189" s="1182" t="s">
        <v>1023</v>
      </c>
      <c r="GX189" s="1182" t="s">
        <v>1023</v>
      </c>
      <c r="GY189" s="1182" t="s">
        <v>1023</v>
      </c>
      <c r="GZ189" s="1182" t="s">
        <v>1023</v>
      </c>
      <c r="HA189" s="1182" t="s">
        <v>1023</v>
      </c>
      <c r="HB189" s="1182" t="s">
        <v>1023</v>
      </c>
      <c r="HC189" s="1182" t="s">
        <v>1023</v>
      </c>
      <c r="HD189" s="1182" t="s">
        <v>1023</v>
      </c>
      <c r="HE189" s="1182" t="s">
        <v>1023</v>
      </c>
      <c r="HF189" s="1182" t="s">
        <v>1023</v>
      </c>
      <c r="HG189" s="1182">
        <v>2</v>
      </c>
      <c r="HH189" s="1182">
        <v>1</v>
      </c>
      <c r="HI189" s="1182">
        <v>5</v>
      </c>
      <c r="HJ189" s="1182">
        <v>21</v>
      </c>
      <c r="HK189" s="1182">
        <v>5</v>
      </c>
      <c r="HL189" s="1182">
        <v>5</v>
      </c>
      <c r="HM189" s="1182" t="s">
        <v>1023</v>
      </c>
      <c r="HN189" s="1182" t="s">
        <v>1023</v>
      </c>
      <c r="HO189" s="1182" t="s">
        <v>1023</v>
      </c>
      <c r="HP189" s="1182" t="s">
        <v>1023</v>
      </c>
      <c r="HQ189" s="1182" t="s">
        <v>1023</v>
      </c>
      <c r="HR189" s="1182" t="s">
        <v>1023</v>
      </c>
      <c r="HS189" s="1182" t="s">
        <v>1023</v>
      </c>
      <c r="HT189" s="1182" t="s">
        <v>1023</v>
      </c>
      <c r="HU189" s="1182" t="s">
        <v>1023</v>
      </c>
      <c r="HV189" s="1182" t="s">
        <v>1023</v>
      </c>
      <c r="HW189" s="1182" t="s">
        <v>1023</v>
      </c>
      <c r="HX189" s="1182" t="s">
        <v>1023</v>
      </c>
      <c r="HY189" s="1182" t="s">
        <v>1023</v>
      </c>
      <c r="HZ189" s="1182" t="s">
        <v>1023</v>
      </c>
      <c r="IA189" s="1182" t="s">
        <v>1023</v>
      </c>
      <c r="IB189" s="1182" t="s">
        <v>1023</v>
      </c>
      <c r="IC189" s="1182" t="s">
        <v>1023</v>
      </c>
      <c r="ID189" s="1182" t="s">
        <v>1023</v>
      </c>
      <c r="IE189" s="1182" t="s">
        <v>1023</v>
      </c>
      <c r="IF189" s="1182" t="s">
        <v>1023</v>
      </c>
      <c r="IG189" s="1182" t="s">
        <v>1023</v>
      </c>
      <c r="IH189" s="1182" t="s">
        <v>1023</v>
      </c>
      <c r="II189" s="1182">
        <v>1</v>
      </c>
      <c r="IJ189" s="1182" t="s">
        <v>1023</v>
      </c>
      <c r="IK189" s="1182">
        <v>1</v>
      </c>
      <c r="IL189" s="1182" t="s">
        <v>1023</v>
      </c>
      <c r="IM189" s="1182" t="s">
        <v>1023</v>
      </c>
      <c r="IN189" s="1182" t="s">
        <v>1023</v>
      </c>
      <c r="IO189" s="1182" t="s">
        <v>1023</v>
      </c>
      <c r="IP189" s="1182" t="s">
        <v>1023</v>
      </c>
      <c r="IQ189" s="1182">
        <v>1</v>
      </c>
      <c r="IR189" s="1182" t="s">
        <v>1023</v>
      </c>
      <c r="IS189" s="1182" t="s">
        <v>1023</v>
      </c>
      <c r="IT189" s="1182" t="s">
        <v>1023</v>
      </c>
      <c r="IU189" s="1182" t="s">
        <v>1023</v>
      </c>
      <c r="IV189" s="1182" t="s">
        <v>1023</v>
      </c>
      <c r="IW189" s="1182" t="s">
        <v>1023</v>
      </c>
      <c r="IX189" s="1182" t="s">
        <v>1023</v>
      </c>
      <c r="IY189" s="1182" t="s">
        <v>1023</v>
      </c>
      <c r="IZ189" s="1182" t="s">
        <v>1023</v>
      </c>
      <c r="JA189" s="1182">
        <v>1</v>
      </c>
      <c r="JB189" s="1182" t="s">
        <v>1023</v>
      </c>
      <c r="JC189" s="1182" t="s">
        <v>1023</v>
      </c>
      <c r="JD189" s="1182" t="s">
        <v>1023</v>
      </c>
      <c r="JE189" s="1182" t="s">
        <v>1023</v>
      </c>
      <c r="JF189" s="1182" t="s">
        <v>1023</v>
      </c>
      <c r="JG189" s="1182" t="s">
        <v>1023</v>
      </c>
      <c r="JH189" s="1182" t="s">
        <v>1023</v>
      </c>
      <c r="JI189" s="1182" t="s">
        <v>1023</v>
      </c>
      <c r="JJ189" s="1182" t="s">
        <v>1023</v>
      </c>
      <c r="JK189" s="1182" t="s">
        <v>1023</v>
      </c>
      <c r="JL189" s="1182" t="s">
        <v>1023</v>
      </c>
      <c r="JM189" s="1182" t="s">
        <v>1023</v>
      </c>
      <c r="JN189" s="1182" t="s">
        <v>1023</v>
      </c>
      <c r="JO189" s="1182" t="s">
        <v>1023</v>
      </c>
      <c r="JP189" s="1182" t="s">
        <v>1023</v>
      </c>
      <c r="JQ189" s="1182" t="s">
        <v>1023</v>
      </c>
      <c r="JR189" s="1182" t="s">
        <v>1023</v>
      </c>
      <c r="JS189" s="1182" t="s">
        <v>1023</v>
      </c>
      <c r="JT189" s="1182" t="s">
        <v>1023</v>
      </c>
      <c r="JU189" s="1182" t="s">
        <v>1023</v>
      </c>
      <c r="JV189" s="1182" t="s">
        <v>1023</v>
      </c>
      <c r="JW189" s="1182" t="s">
        <v>1023</v>
      </c>
      <c r="JX189" s="1182">
        <v>1</v>
      </c>
      <c r="JY189" s="1182" t="s">
        <v>1023</v>
      </c>
      <c r="JZ189" s="1182" t="s">
        <v>1023</v>
      </c>
      <c r="KA189" s="1182">
        <v>1</v>
      </c>
      <c r="KB189" s="1182" t="s">
        <v>1023</v>
      </c>
      <c r="KC189" s="1182" t="s">
        <v>1023</v>
      </c>
      <c r="KD189" s="1182" t="s">
        <v>1023</v>
      </c>
      <c r="KE189" s="1182" t="s">
        <v>1023</v>
      </c>
      <c r="KF189" s="1182" t="s">
        <v>1023</v>
      </c>
      <c r="KG189" s="1182" t="s">
        <v>1023</v>
      </c>
      <c r="KH189" s="1182" t="s">
        <v>1023</v>
      </c>
      <c r="KI189" s="1182" t="s">
        <v>1023</v>
      </c>
      <c r="KJ189" s="1182" t="s">
        <v>1023</v>
      </c>
      <c r="KK189" s="1182" t="s">
        <v>1023</v>
      </c>
      <c r="KL189" s="1182" t="s">
        <v>1023</v>
      </c>
      <c r="KM189" s="1182" t="s">
        <v>1023</v>
      </c>
      <c r="KN189" s="1182" t="s">
        <v>1023</v>
      </c>
      <c r="KO189" s="1182" t="s">
        <v>1023</v>
      </c>
      <c r="KP189" s="1182" t="s">
        <v>1023</v>
      </c>
      <c r="KQ189" s="1182" t="s">
        <v>1023</v>
      </c>
      <c r="KR189" s="1182" t="s">
        <v>1023</v>
      </c>
      <c r="KS189" s="1182" t="s">
        <v>1023</v>
      </c>
      <c r="KT189" s="1182" t="s">
        <v>1023</v>
      </c>
      <c r="KU189" s="1182" t="s">
        <v>1023</v>
      </c>
      <c r="KV189" s="1182" t="s">
        <v>1023</v>
      </c>
      <c r="KW189" s="1182" t="s">
        <v>1023</v>
      </c>
      <c r="KX189" s="1182" t="s">
        <v>1023</v>
      </c>
      <c r="KY189" s="1182" t="s">
        <v>1023</v>
      </c>
    </row>
    <row r="190" spans="2:311" ht="15" customHeight="1">
      <c r="B190" s="1501"/>
      <c r="C190" s="1501" t="s">
        <v>70</v>
      </c>
      <c r="D190" s="1503"/>
      <c r="E190" s="1182">
        <v>144</v>
      </c>
      <c r="F190" s="1182">
        <v>144</v>
      </c>
      <c r="G190" s="1182" t="s">
        <v>1023</v>
      </c>
      <c r="H190" s="1182" t="s">
        <v>1023</v>
      </c>
      <c r="I190" s="1182" t="s">
        <v>1023</v>
      </c>
      <c r="J190" s="1182" t="s">
        <v>1023</v>
      </c>
      <c r="K190" s="1182" t="s">
        <v>1023</v>
      </c>
      <c r="L190" s="1182" t="s">
        <v>1023</v>
      </c>
      <c r="M190" s="1182" t="s">
        <v>1023</v>
      </c>
      <c r="N190" s="1182" t="s">
        <v>1023</v>
      </c>
      <c r="O190" s="1182">
        <v>2</v>
      </c>
      <c r="P190" s="1182">
        <v>1</v>
      </c>
      <c r="Q190" s="1182">
        <v>9</v>
      </c>
      <c r="R190" s="1182">
        <v>3</v>
      </c>
      <c r="S190" s="1182">
        <v>3</v>
      </c>
      <c r="T190" s="1182" t="s">
        <v>1023</v>
      </c>
      <c r="U190" s="1182" t="s">
        <v>1023</v>
      </c>
      <c r="V190" s="1182" t="s">
        <v>1023</v>
      </c>
      <c r="W190" s="1182" t="s">
        <v>1023</v>
      </c>
      <c r="X190" s="1182" t="s">
        <v>1023</v>
      </c>
      <c r="Y190" s="1182" t="s">
        <v>1023</v>
      </c>
      <c r="Z190" s="1182" t="s">
        <v>1023</v>
      </c>
      <c r="AA190" s="1182" t="s">
        <v>1023</v>
      </c>
      <c r="AB190" s="1182">
        <v>1</v>
      </c>
      <c r="AC190" s="1182" t="s">
        <v>1023</v>
      </c>
      <c r="AD190" s="1182" t="s">
        <v>1023</v>
      </c>
      <c r="AE190" s="1182" t="s">
        <v>1023</v>
      </c>
      <c r="AF190" s="1182" t="s">
        <v>1023</v>
      </c>
      <c r="AG190" s="1182" t="s">
        <v>1023</v>
      </c>
      <c r="AH190" s="1182" t="s">
        <v>1023</v>
      </c>
      <c r="AI190" s="1182" t="s">
        <v>1023</v>
      </c>
      <c r="AJ190" s="1182" t="s">
        <v>1023</v>
      </c>
      <c r="AK190" s="1182" t="s">
        <v>1023</v>
      </c>
      <c r="AL190" s="1182">
        <v>1</v>
      </c>
      <c r="AM190" s="1182">
        <v>1</v>
      </c>
      <c r="AN190" s="1182" t="s">
        <v>1023</v>
      </c>
      <c r="AO190" s="1182" t="s">
        <v>1023</v>
      </c>
      <c r="AP190" s="1182">
        <v>4</v>
      </c>
      <c r="AQ190" s="1182">
        <v>2</v>
      </c>
      <c r="AR190" s="1182">
        <v>4</v>
      </c>
      <c r="AS190" s="1182" t="s">
        <v>1023</v>
      </c>
      <c r="AT190" s="1182" t="s">
        <v>1023</v>
      </c>
      <c r="AU190" s="1182" t="s">
        <v>1023</v>
      </c>
      <c r="AV190" s="1182" t="s">
        <v>1023</v>
      </c>
      <c r="AW190" s="1182" t="s">
        <v>1023</v>
      </c>
      <c r="AX190" s="1182" t="s">
        <v>1023</v>
      </c>
      <c r="AY190" s="1182" t="s">
        <v>1023</v>
      </c>
      <c r="AZ190" s="1182" t="s">
        <v>1023</v>
      </c>
      <c r="BA190" s="1182" t="s">
        <v>1023</v>
      </c>
      <c r="BB190" s="1182">
        <v>5</v>
      </c>
      <c r="BC190" s="1182">
        <v>2</v>
      </c>
      <c r="BD190" s="1182" t="s">
        <v>1023</v>
      </c>
      <c r="BE190" s="1182" t="s">
        <v>1023</v>
      </c>
      <c r="BF190" s="1182" t="s">
        <v>1023</v>
      </c>
      <c r="BG190" s="1182" t="s">
        <v>1023</v>
      </c>
      <c r="BH190" s="1182" t="s">
        <v>1023</v>
      </c>
      <c r="BI190" s="1182" t="s">
        <v>1023</v>
      </c>
      <c r="BJ190" s="1182" t="s">
        <v>1023</v>
      </c>
      <c r="BK190" s="1182" t="s">
        <v>1023</v>
      </c>
      <c r="BL190" s="1182" t="s">
        <v>1023</v>
      </c>
      <c r="BM190" s="1182" t="s">
        <v>1023</v>
      </c>
      <c r="BN190" s="1182" t="s">
        <v>1023</v>
      </c>
      <c r="BO190" s="1182">
        <v>1</v>
      </c>
      <c r="BP190" s="1182" t="s">
        <v>1023</v>
      </c>
      <c r="BQ190" s="1182" t="s">
        <v>1023</v>
      </c>
      <c r="BR190" s="1182" t="s">
        <v>1023</v>
      </c>
      <c r="BS190" s="1182" t="s">
        <v>1023</v>
      </c>
      <c r="BT190" s="1182" t="s">
        <v>1023</v>
      </c>
      <c r="BU190" s="1182" t="s">
        <v>1023</v>
      </c>
      <c r="BV190" s="1182" t="s">
        <v>1023</v>
      </c>
      <c r="BW190" s="1182" t="s">
        <v>1023</v>
      </c>
      <c r="BX190" s="1182" t="s">
        <v>1023</v>
      </c>
      <c r="BY190" s="1182" t="s">
        <v>1023</v>
      </c>
      <c r="BZ190" s="1182" t="s">
        <v>1023</v>
      </c>
      <c r="CA190" s="1182" t="s">
        <v>1023</v>
      </c>
      <c r="CB190" s="1182" t="s">
        <v>1023</v>
      </c>
      <c r="CC190" s="1182">
        <v>1</v>
      </c>
      <c r="CD190" s="1182">
        <v>1</v>
      </c>
      <c r="CE190" s="1182" t="s">
        <v>1023</v>
      </c>
      <c r="CF190" s="1182" t="s">
        <v>1023</v>
      </c>
      <c r="CG190" s="1182" t="s">
        <v>1023</v>
      </c>
      <c r="CH190" s="1182" t="s">
        <v>1023</v>
      </c>
      <c r="CI190" s="1182" t="s">
        <v>1023</v>
      </c>
      <c r="CJ190" s="1182" t="s">
        <v>1023</v>
      </c>
      <c r="CK190" s="1182" t="s">
        <v>1023</v>
      </c>
      <c r="CL190" s="1182" t="s">
        <v>1023</v>
      </c>
      <c r="CM190" s="1182" t="s">
        <v>1023</v>
      </c>
      <c r="CN190" s="1182" t="s">
        <v>1023</v>
      </c>
      <c r="CO190" s="1182">
        <v>3</v>
      </c>
      <c r="CP190" s="1182">
        <v>3</v>
      </c>
      <c r="CQ190" s="1182">
        <v>1</v>
      </c>
      <c r="CR190" s="1182" t="s">
        <v>1023</v>
      </c>
      <c r="CS190" s="1182" t="s">
        <v>1023</v>
      </c>
      <c r="CT190" s="1182" t="s">
        <v>1023</v>
      </c>
      <c r="CU190" s="1182" t="s">
        <v>1023</v>
      </c>
      <c r="CV190" s="1182">
        <v>1</v>
      </c>
      <c r="CW190" s="1182" t="s">
        <v>1023</v>
      </c>
      <c r="CX190" s="1182">
        <v>1</v>
      </c>
      <c r="CY190" s="1182">
        <v>2</v>
      </c>
      <c r="CZ190" s="1182" t="s">
        <v>1023</v>
      </c>
      <c r="DA190" s="1182">
        <v>2</v>
      </c>
      <c r="DB190" s="1182" t="s">
        <v>1023</v>
      </c>
      <c r="DC190" s="1182" t="s">
        <v>1023</v>
      </c>
      <c r="DD190" s="1182" t="s">
        <v>1023</v>
      </c>
      <c r="DE190" s="1182" t="s">
        <v>1023</v>
      </c>
      <c r="DF190" s="1182" t="s">
        <v>1023</v>
      </c>
      <c r="DG190" s="1182" t="s">
        <v>1023</v>
      </c>
      <c r="DH190" s="1182">
        <v>1</v>
      </c>
      <c r="DI190" s="1182">
        <v>1</v>
      </c>
      <c r="DJ190" s="1182" t="s">
        <v>1023</v>
      </c>
      <c r="DK190" s="1182" t="s">
        <v>1023</v>
      </c>
      <c r="DL190" s="1182">
        <v>2</v>
      </c>
      <c r="DM190" s="1182">
        <v>1</v>
      </c>
      <c r="DN190" s="1182">
        <v>4</v>
      </c>
      <c r="DO190" s="1182">
        <v>3</v>
      </c>
      <c r="DP190" s="1182">
        <v>1</v>
      </c>
      <c r="DQ190" s="1182" t="s">
        <v>1023</v>
      </c>
      <c r="DR190" s="1182" t="s">
        <v>1023</v>
      </c>
      <c r="DS190" s="1182" t="s">
        <v>1023</v>
      </c>
      <c r="DT190" s="1182">
        <v>1</v>
      </c>
      <c r="DU190" s="1182" t="s">
        <v>1023</v>
      </c>
      <c r="DV190" s="1182" t="s">
        <v>1023</v>
      </c>
      <c r="DW190" s="1182" t="s">
        <v>1023</v>
      </c>
      <c r="DX190" s="1182">
        <v>1</v>
      </c>
      <c r="DY190" s="1182">
        <v>2</v>
      </c>
      <c r="DZ190" s="1182">
        <v>3</v>
      </c>
      <c r="EA190" s="1182">
        <v>3</v>
      </c>
      <c r="EB190" s="1182" t="s">
        <v>1023</v>
      </c>
      <c r="EC190" s="1182" t="s">
        <v>1023</v>
      </c>
      <c r="ED190" s="1182" t="s">
        <v>1023</v>
      </c>
      <c r="EE190" s="1182" t="s">
        <v>1023</v>
      </c>
      <c r="EF190" s="1182" t="s">
        <v>1023</v>
      </c>
      <c r="EG190" s="1182" t="s">
        <v>1023</v>
      </c>
      <c r="EH190" s="1182" t="s">
        <v>1023</v>
      </c>
      <c r="EI190" s="1182" t="s">
        <v>1023</v>
      </c>
      <c r="EJ190" s="1182">
        <v>1</v>
      </c>
      <c r="EK190" s="1182">
        <v>1</v>
      </c>
      <c r="EL190" s="1182">
        <v>5</v>
      </c>
      <c r="EM190" s="1182">
        <v>4</v>
      </c>
      <c r="EN190" s="1182">
        <v>6</v>
      </c>
      <c r="EO190" s="1182" t="s">
        <v>1023</v>
      </c>
      <c r="EP190" s="1182" t="s">
        <v>1023</v>
      </c>
      <c r="EQ190" s="1182" t="s">
        <v>1023</v>
      </c>
      <c r="ER190" s="1182" t="s">
        <v>1023</v>
      </c>
      <c r="ES190" s="1182" t="s">
        <v>1023</v>
      </c>
      <c r="ET190" s="1182" t="s">
        <v>1023</v>
      </c>
      <c r="EU190" s="1182" t="s">
        <v>1023</v>
      </c>
      <c r="EV190" s="1182" t="s">
        <v>1023</v>
      </c>
      <c r="EW190" s="1182" t="s">
        <v>1023</v>
      </c>
      <c r="EX190" s="1182" t="s">
        <v>1023</v>
      </c>
      <c r="EY190" s="1182" t="s">
        <v>1023</v>
      </c>
      <c r="EZ190" s="1182" t="s">
        <v>1023</v>
      </c>
      <c r="FA190" s="1182" t="s">
        <v>1023</v>
      </c>
      <c r="FB190" s="1182" t="s">
        <v>1023</v>
      </c>
      <c r="FC190" s="1182" t="s">
        <v>1023</v>
      </c>
      <c r="FD190" s="1182" t="s">
        <v>1023</v>
      </c>
      <c r="FE190" s="1182" t="s">
        <v>1023</v>
      </c>
      <c r="FF190" s="1182" t="s">
        <v>1023</v>
      </c>
      <c r="FG190" s="1182" t="s">
        <v>1023</v>
      </c>
      <c r="FH190" s="1182" t="s">
        <v>1023</v>
      </c>
      <c r="FI190" s="1182" t="s">
        <v>1023</v>
      </c>
      <c r="FJ190" s="1182">
        <v>1</v>
      </c>
      <c r="FK190" s="1182">
        <v>1</v>
      </c>
      <c r="FL190" s="1182">
        <v>2</v>
      </c>
      <c r="FM190" s="1182">
        <v>2</v>
      </c>
      <c r="FN190" s="1182" t="s">
        <v>1023</v>
      </c>
      <c r="FO190" s="1182" t="s">
        <v>1023</v>
      </c>
      <c r="FP190" s="1182" t="s">
        <v>1023</v>
      </c>
      <c r="FQ190" s="1182" t="s">
        <v>1023</v>
      </c>
      <c r="FR190" s="1182" t="s">
        <v>1023</v>
      </c>
      <c r="FS190" s="1182" t="s">
        <v>1023</v>
      </c>
      <c r="FT190" s="1182" t="s">
        <v>1023</v>
      </c>
      <c r="FU190" s="1182" t="s">
        <v>1023</v>
      </c>
      <c r="FV190" s="1182" t="s">
        <v>1023</v>
      </c>
      <c r="FW190" s="1182" t="s">
        <v>1023</v>
      </c>
      <c r="FX190" s="1182">
        <v>1</v>
      </c>
      <c r="FY190" s="1182">
        <v>2</v>
      </c>
      <c r="FZ190" s="1182">
        <v>2</v>
      </c>
      <c r="GA190" s="1182" t="s">
        <v>1023</v>
      </c>
      <c r="GB190" s="1182" t="s">
        <v>1023</v>
      </c>
      <c r="GC190" s="1182" t="s">
        <v>1023</v>
      </c>
      <c r="GD190" s="1182" t="s">
        <v>1023</v>
      </c>
      <c r="GE190" s="1182" t="s">
        <v>1023</v>
      </c>
      <c r="GF190" s="1182" t="s">
        <v>1023</v>
      </c>
      <c r="GG190" s="1182" t="s">
        <v>1023</v>
      </c>
      <c r="GH190" s="1182" t="s">
        <v>1023</v>
      </c>
      <c r="GI190" s="1182" t="s">
        <v>1023</v>
      </c>
      <c r="GJ190" s="1182" t="s">
        <v>1023</v>
      </c>
      <c r="GK190" s="1182">
        <v>1</v>
      </c>
      <c r="GL190" s="1182">
        <v>1</v>
      </c>
      <c r="GM190" s="1182" t="s">
        <v>1023</v>
      </c>
      <c r="GN190" s="1182" t="s">
        <v>1023</v>
      </c>
      <c r="GO190" s="1182" t="s">
        <v>1023</v>
      </c>
      <c r="GP190" s="1182" t="s">
        <v>1023</v>
      </c>
      <c r="GQ190" s="1182" t="s">
        <v>1023</v>
      </c>
      <c r="GR190" s="1182" t="s">
        <v>1023</v>
      </c>
      <c r="GS190" s="1182" t="s">
        <v>1023</v>
      </c>
      <c r="GT190" s="1182" t="s">
        <v>1023</v>
      </c>
      <c r="GU190" s="1182" t="s">
        <v>1023</v>
      </c>
      <c r="GV190" s="1182" t="s">
        <v>1023</v>
      </c>
      <c r="GW190" s="1182" t="s">
        <v>1023</v>
      </c>
      <c r="GX190" s="1182" t="s">
        <v>1023</v>
      </c>
      <c r="GY190" s="1182" t="s">
        <v>1023</v>
      </c>
      <c r="GZ190" s="1182" t="s">
        <v>1023</v>
      </c>
      <c r="HA190" s="1182" t="s">
        <v>1023</v>
      </c>
      <c r="HB190" s="1182" t="s">
        <v>1023</v>
      </c>
      <c r="HC190" s="1182" t="s">
        <v>1023</v>
      </c>
      <c r="HD190" s="1182" t="s">
        <v>1023</v>
      </c>
      <c r="HE190" s="1182" t="s">
        <v>1023</v>
      </c>
      <c r="HF190" s="1182" t="s">
        <v>1023</v>
      </c>
      <c r="HG190" s="1182">
        <v>2</v>
      </c>
      <c r="HH190" s="1182">
        <v>1</v>
      </c>
      <c r="HI190" s="1182">
        <v>2</v>
      </c>
      <c r="HJ190" s="1182">
        <v>16</v>
      </c>
      <c r="HK190" s="1182">
        <v>5</v>
      </c>
      <c r="HL190" s="1182">
        <v>5</v>
      </c>
      <c r="HM190" s="1182" t="s">
        <v>1023</v>
      </c>
      <c r="HN190" s="1182" t="s">
        <v>1023</v>
      </c>
      <c r="HO190" s="1182" t="s">
        <v>1023</v>
      </c>
      <c r="HP190" s="1182" t="s">
        <v>1023</v>
      </c>
      <c r="HQ190" s="1182" t="s">
        <v>1023</v>
      </c>
      <c r="HR190" s="1182" t="s">
        <v>1023</v>
      </c>
      <c r="HS190" s="1182" t="s">
        <v>1023</v>
      </c>
      <c r="HT190" s="1182" t="s">
        <v>1023</v>
      </c>
      <c r="HU190" s="1182" t="s">
        <v>1023</v>
      </c>
      <c r="HV190" s="1182" t="s">
        <v>1023</v>
      </c>
      <c r="HW190" s="1182" t="s">
        <v>1023</v>
      </c>
      <c r="HX190" s="1182" t="s">
        <v>1023</v>
      </c>
      <c r="HY190" s="1182" t="s">
        <v>1023</v>
      </c>
      <c r="HZ190" s="1182" t="s">
        <v>1023</v>
      </c>
      <c r="IA190" s="1182" t="s">
        <v>1023</v>
      </c>
      <c r="IB190" s="1182" t="s">
        <v>1023</v>
      </c>
      <c r="IC190" s="1182" t="s">
        <v>1023</v>
      </c>
      <c r="ID190" s="1182" t="s">
        <v>1023</v>
      </c>
      <c r="IE190" s="1182" t="s">
        <v>1023</v>
      </c>
      <c r="IF190" s="1182" t="s">
        <v>1023</v>
      </c>
      <c r="IG190" s="1182" t="s">
        <v>1023</v>
      </c>
      <c r="IH190" s="1182" t="s">
        <v>1023</v>
      </c>
      <c r="II190" s="1182">
        <v>1</v>
      </c>
      <c r="IJ190" s="1182" t="s">
        <v>1023</v>
      </c>
      <c r="IK190" s="1182">
        <v>1</v>
      </c>
      <c r="IL190" s="1182" t="s">
        <v>1023</v>
      </c>
      <c r="IM190" s="1182" t="s">
        <v>1023</v>
      </c>
      <c r="IN190" s="1182" t="s">
        <v>1023</v>
      </c>
      <c r="IO190" s="1182" t="s">
        <v>1023</v>
      </c>
      <c r="IP190" s="1182" t="s">
        <v>1023</v>
      </c>
      <c r="IQ190" s="1182">
        <v>1</v>
      </c>
      <c r="IR190" s="1182" t="s">
        <v>1023</v>
      </c>
      <c r="IS190" s="1182" t="s">
        <v>1023</v>
      </c>
      <c r="IT190" s="1182" t="s">
        <v>1023</v>
      </c>
      <c r="IU190" s="1182" t="s">
        <v>1023</v>
      </c>
      <c r="IV190" s="1182" t="s">
        <v>1023</v>
      </c>
      <c r="IW190" s="1182" t="s">
        <v>1023</v>
      </c>
      <c r="IX190" s="1182" t="s">
        <v>1023</v>
      </c>
      <c r="IY190" s="1182" t="s">
        <v>1023</v>
      </c>
      <c r="IZ190" s="1182" t="s">
        <v>1023</v>
      </c>
      <c r="JA190" s="1182">
        <v>1</v>
      </c>
      <c r="JB190" s="1182" t="s">
        <v>1023</v>
      </c>
      <c r="JC190" s="1182" t="s">
        <v>1023</v>
      </c>
      <c r="JD190" s="1182" t="s">
        <v>1023</v>
      </c>
      <c r="JE190" s="1182" t="s">
        <v>1023</v>
      </c>
      <c r="JF190" s="1182" t="s">
        <v>1023</v>
      </c>
      <c r="JG190" s="1182" t="s">
        <v>1023</v>
      </c>
      <c r="JH190" s="1182" t="s">
        <v>1023</v>
      </c>
      <c r="JI190" s="1182" t="s">
        <v>1023</v>
      </c>
      <c r="JJ190" s="1182" t="s">
        <v>1023</v>
      </c>
      <c r="JK190" s="1182" t="s">
        <v>1023</v>
      </c>
      <c r="JL190" s="1182" t="s">
        <v>1023</v>
      </c>
      <c r="JM190" s="1182" t="s">
        <v>1023</v>
      </c>
      <c r="JN190" s="1182" t="s">
        <v>1023</v>
      </c>
      <c r="JO190" s="1182" t="s">
        <v>1023</v>
      </c>
      <c r="JP190" s="1182" t="s">
        <v>1023</v>
      </c>
      <c r="JQ190" s="1182" t="s">
        <v>1023</v>
      </c>
      <c r="JR190" s="1182" t="s">
        <v>1023</v>
      </c>
      <c r="JS190" s="1182" t="s">
        <v>1023</v>
      </c>
      <c r="JT190" s="1182" t="s">
        <v>1023</v>
      </c>
      <c r="JU190" s="1182" t="s">
        <v>1023</v>
      </c>
      <c r="JV190" s="1182" t="s">
        <v>1023</v>
      </c>
      <c r="JW190" s="1182" t="s">
        <v>1023</v>
      </c>
      <c r="JX190" s="1182">
        <v>1</v>
      </c>
      <c r="JY190" s="1182" t="s">
        <v>1023</v>
      </c>
      <c r="JZ190" s="1182" t="s">
        <v>1023</v>
      </c>
      <c r="KA190" s="1182">
        <v>1</v>
      </c>
      <c r="KB190" s="1182" t="s">
        <v>1023</v>
      </c>
      <c r="KC190" s="1182" t="s">
        <v>1023</v>
      </c>
      <c r="KD190" s="1182" t="s">
        <v>1023</v>
      </c>
      <c r="KE190" s="1182" t="s">
        <v>1023</v>
      </c>
      <c r="KF190" s="1182" t="s">
        <v>1023</v>
      </c>
      <c r="KG190" s="1182" t="s">
        <v>1023</v>
      </c>
      <c r="KH190" s="1182" t="s">
        <v>1023</v>
      </c>
      <c r="KI190" s="1182" t="s">
        <v>1023</v>
      </c>
      <c r="KJ190" s="1182" t="s">
        <v>1023</v>
      </c>
      <c r="KK190" s="1182" t="s">
        <v>1023</v>
      </c>
      <c r="KL190" s="1182" t="s">
        <v>1023</v>
      </c>
      <c r="KM190" s="1182" t="s">
        <v>1023</v>
      </c>
      <c r="KN190" s="1182" t="s">
        <v>1023</v>
      </c>
      <c r="KO190" s="1182" t="s">
        <v>1023</v>
      </c>
      <c r="KP190" s="1182" t="s">
        <v>1023</v>
      </c>
      <c r="KQ190" s="1182" t="s">
        <v>1023</v>
      </c>
      <c r="KR190" s="1182" t="s">
        <v>1023</v>
      </c>
      <c r="KS190" s="1182" t="s">
        <v>1023</v>
      </c>
      <c r="KT190" s="1182" t="s">
        <v>1023</v>
      </c>
      <c r="KU190" s="1182" t="s">
        <v>1023</v>
      </c>
      <c r="KV190" s="1182" t="s">
        <v>1023</v>
      </c>
      <c r="KW190" s="1182" t="s">
        <v>1023</v>
      </c>
      <c r="KX190" s="1182" t="s">
        <v>1023</v>
      </c>
      <c r="KY190" s="1182" t="s">
        <v>1023</v>
      </c>
    </row>
    <row r="191" spans="2:311" ht="15" customHeight="1">
      <c r="B191" s="1501"/>
      <c r="C191" s="1501" t="s">
        <v>71</v>
      </c>
      <c r="D191" s="1503"/>
      <c r="E191" s="1182">
        <v>16</v>
      </c>
      <c r="F191" s="1182">
        <v>16</v>
      </c>
      <c r="G191" s="1182" t="s">
        <v>1023</v>
      </c>
      <c r="H191" s="1182" t="s">
        <v>1023</v>
      </c>
      <c r="I191" s="1182" t="s">
        <v>1023</v>
      </c>
      <c r="J191" s="1182" t="s">
        <v>1023</v>
      </c>
      <c r="K191" s="1182" t="s">
        <v>1023</v>
      </c>
      <c r="L191" s="1182" t="s">
        <v>1023</v>
      </c>
      <c r="M191" s="1182" t="s">
        <v>1023</v>
      </c>
      <c r="N191" s="1182" t="s">
        <v>1023</v>
      </c>
      <c r="O191" s="1182" t="s">
        <v>1023</v>
      </c>
      <c r="P191" s="1182" t="s">
        <v>1023</v>
      </c>
      <c r="Q191" s="1182">
        <v>1</v>
      </c>
      <c r="R191" s="1182" t="s">
        <v>1023</v>
      </c>
      <c r="S191" s="1182" t="s">
        <v>1023</v>
      </c>
      <c r="T191" s="1182" t="s">
        <v>1023</v>
      </c>
      <c r="U191" s="1182" t="s">
        <v>1023</v>
      </c>
      <c r="V191" s="1182" t="s">
        <v>1023</v>
      </c>
      <c r="W191" s="1182" t="s">
        <v>1023</v>
      </c>
      <c r="X191" s="1182" t="s">
        <v>1023</v>
      </c>
      <c r="Y191" s="1182" t="s">
        <v>1023</v>
      </c>
      <c r="Z191" s="1182" t="s">
        <v>1023</v>
      </c>
      <c r="AA191" s="1182" t="s">
        <v>1023</v>
      </c>
      <c r="AB191" s="1182" t="s">
        <v>1023</v>
      </c>
      <c r="AC191" s="1182" t="s">
        <v>1023</v>
      </c>
      <c r="AD191" s="1182" t="s">
        <v>1023</v>
      </c>
      <c r="AE191" s="1182" t="s">
        <v>1023</v>
      </c>
      <c r="AF191" s="1182" t="s">
        <v>1023</v>
      </c>
      <c r="AG191" s="1182" t="s">
        <v>1023</v>
      </c>
      <c r="AH191" s="1182" t="s">
        <v>1023</v>
      </c>
      <c r="AI191" s="1182" t="s">
        <v>1023</v>
      </c>
      <c r="AJ191" s="1182" t="s">
        <v>1023</v>
      </c>
      <c r="AK191" s="1182" t="s">
        <v>1023</v>
      </c>
      <c r="AL191" s="1182" t="s">
        <v>1023</v>
      </c>
      <c r="AM191" s="1182" t="s">
        <v>1023</v>
      </c>
      <c r="AN191" s="1182" t="s">
        <v>1023</v>
      </c>
      <c r="AO191" s="1182" t="s">
        <v>1023</v>
      </c>
      <c r="AP191" s="1182" t="s">
        <v>1023</v>
      </c>
      <c r="AQ191" s="1182">
        <v>1</v>
      </c>
      <c r="AR191" s="1182" t="s">
        <v>1023</v>
      </c>
      <c r="AS191" s="1182" t="s">
        <v>1023</v>
      </c>
      <c r="AT191" s="1182" t="s">
        <v>1023</v>
      </c>
      <c r="AU191" s="1182" t="s">
        <v>1023</v>
      </c>
      <c r="AV191" s="1182" t="s">
        <v>1023</v>
      </c>
      <c r="AW191" s="1182" t="s">
        <v>1023</v>
      </c>
      <c r="AX191" s="1182" t="s">
        <v>1023</v>
      </c>
      <c r="AY191" s="1182" t="s">
        <v>1023</v>
      </c>
      <c r="AZ191" s="1182" t="s">
        <v>1023</v>
      </c>
      <c r="BA191" s="1182" t="s">
        <v>1023</v>
      </c>
      <c r="BB191" s="1182" t="s">
        <v>1023</v>
      </c>
      <c r="BC191" s="1182" t="s">
        <v>1023</v>
      </c>
      <c r="BD191" s="1182" t="s">
        <v>1023</v>
      </c>
      <c r="BE191" s="1182" t="s">
        <v>1023</v>
      </c>
      <c r="BF191" s="1182" t="s">
        <v>1023</v>
      </c>
      <c r="BG191" s="1182" t="s">
        <v>1023</v>
      </c>
      <c r="BH191" s="1182" t="s">
        <v>1023</v>
      </c>
      <c r="BI191" s="1182">
        <v>1</v>
      </c>
      <c r="BJ191" s="1182" t="s">
        <v>1023</v>
      </c>
      <c r="BK191" s="1182" t="s">
        <v>1023</v>
      </c>
      <c r="BL191" s="1182" t="s">
        <v>1023</v>
      </c>
      <c r="BM191" s="1182" t="s">
        <v>1023</v>
      </c>
      <c r="BN191" s="1182" t="s">
        <v>1023</v>
      </c>
      <c r="BO191" s="1182" t="s">
        <v>1023</v>
      </c>
      <c r="BP191" s="1182" t="s">
        <v>1023</v>
      </c>
      <c r="BQ191" s="1182" t="s">
        <v>1023</v>
      </c>
      <c r="BR191" s="1182" t="s">
        <v>1023</v>
      </c>
      <c r="BS191" s="1182" t="s">
        <v>1023</v>
      </c>
      <c r="BT191" s="1182" t="s">
        <v>1023</v>
      </c>
      <c r="BU191" s="1182" t="s">
        <v>1023</v>
      </c>
      <c r="BV191" s="1182" t="s">
        <v>1023</v>
      </c>
      <c r="BW191" s="1182" t="s">
        <v>1023</v>
      </c>
      <c r="BX191" s="1182" t="s">
        <v>1023</v>
      </c>
      <c r="BY191" s="1182" t="s">
        <v>1023</v>
      </c>
      <c r="BZ191" s="1182" t="s">
        <v>1023</v>
      </c>
      <c r="CA191" s="1182" t="s">
        <v>1023</v>
      </c>
      <c r="CB191" s="1182" t="s">
        <v>1023</v>
      </c>
      <c r="CC191" s="1182" t="s">
        <v>1023</v>
      </c>
      <c r="CD191" s="1182" t="s">
        <v>1023</v>
      </c>
      <c r="CE191" s="1182" t="s">
        <v>1023</v>
      </c>
      <c r="CF191" s="1182" t="s">
        <v>1023</v>
      </c>
      <c r="CG191" s="1182" t="s">
        <v>1023</v>
      </c>
      <c r="CH191" s="1182" t="s">
        <v>1023</v>
      </c>
      <c r="CI191" s="1182" t="s">
        <v>1023</v>
      </c>
      <c r="CJ191" s="1182" t="s">
        <v>1023</v>
      </c>
      <c r="CK191" s="1182" t="s">
        <v>1023</v>
      </c>
      <c r="CL191" s="1182" t="s">
        <v>1023</v>
      </c>
      <c r="CM191" s="1182" t="s">
        <v>1023</v>
      </c>
      <c r="CN191" s="1182" t="s">
        <v>1023</v>
      </c>
      <c r="CO191" s="1182" t="s">
        <v>1023</v>
      </c>
      <c r="CP191" s="1182" t="s">
        <v>1023</v>
      </c>
      <c r="CQ191" s="1182" t="s">
        <v>1023</v>
      </c>
      <c r="CR191" s="1182" t="s">
        <v>1023</v>
      </c>
      <c r="CS191" s="1182" t="s">
        <v>1023</v>
      </c>
      <c r="CT191" s="1182" t="s">
        <v>1023</v>
      </c>
      <c r="CU191" s="1182" t="s">
        <v>1023</v>
      </c>
      <c r="CV191" s="1182" t="s">
        <v>1023</v>
      </c>
      <c r="CW191" s="1182" t="s">
        <v>1023</v>
      </c>
      <c r="CX191" s="1182" t="s">
        <v>1023</v>
      </c>
      <c r="CY191" s="1182">
        <v>1</v>
      </c>
      <c r="CZ191" s="1182" t="s">
        <v>1023</v>
      </c>
      <c r="DA191" s="1182" t="s">
        <v>1023</v>
      </c>
      <c r="DB191" s="1182" t="s">
        <v>1023</v>
      </c>
      <c r="DC191" s="1182" t="s">
        <v>1023</v>
      </c>
      <c r="DD191" s="1182" t="s">
        <v>1023</v>
      </c>
      <c r="DE191" s="1182" t="s">
        <v>1023</v>
      </c>
      <c r="DF191" s="1182" t="s">
        <v>1023</v>
      </c>
      <c r="DG191" s="1182" t="s">
        <v>1023</v>
      </c>
      <c r="DH191" s="1182" t="s">
        <v>1023</v>
      </c>
      <c r="DI191" s="1182" t="s">
        <v>1023</v>
      </c>
      <c r="DJ191" s="1182" t="s">
        <v>1023</v>
      </c>
      <c r="DK191" s="1182" t="s">
        <v>1023</v>
      </c>
      <c r="DL191" s="1182" t="s">
        <v>1023</v>
      </c>
      <c r="DM191" s="1182" t="s">
        <v>1023</v>
      </c>
      <c r="DN191" s="1182" t="s">
        <v>1023</v>
      </c>
      <c r="DO191" s="1182" t="s">
        <v>1023</v>
      </c>
      <c r="DP191" s="1182" t="s">
        <v>1023</v>
      </c>
      <c r="DQ191" s="1182" t="s">
        <v>1023</v>
      </c>
      <c r="DR191" s="1182" t="s">
        <v>1023</v>
      </c>
      <c r="DS191" s="1182" t="s">
        <v>1023</v>
      </c>
      <c r="DT191" s="1182" t="s">
        <v>1023</v>
      </c>
      <c r="DU191" s="1182" t="s">
        <v>1023</v>
      </c>
      <c r="DV191" s="1182" t="s">
        <v>1023</v>
      </c>
      <c r="DW191" s="1182" t="s">
        <v>1023</v>
      </c>
      <c r="DX191" s="1182" t="s">
        <v>1023</v>
      </c>
      <c r="DY191" s="1182" t="s">
        <v>1023</v>
      </c>
      <c r="DZ191" s="1182" t="s">
        <v>1023</v>
      </c>
      <c r="EA191" s="1182" t="s">
        <v>1023</v>
      </c>
      <c r="EB191" s="1182">
        <v>2</v>
      </c>
      <c r="EC191" s="1182" t="s">
        <v>1023</v>
      </c>
      <c r="ED191" s="1182" t="s">
        <v>1023</v>
      </c>
      <c r="EE191" s="1182" t="s">
        <v>1023</v>
      </c>
      <c r="EF191" s="1182" t="s">
        <v>1023</v>
      </c>
      <c r="EG191" s="1182" t="s">
        <v>1023</v>
      </c>
      <c r="EH191" s="1182" t="s">
        <v>1023</v>
      </c>
      <c r="EI191" s="1182" t="s">
        <v>1023</v>
      </c>
      <c r="EJ191" s="1182" t="s">
        <v>1023</v>
      </c>
      <c r="EK191" s="1182" t="s">
        <v>1023</v>
      </c>
      <c r="EL191" s="1182" t="s">
        <v>1023</v>
      </c>
      <c r="EM191" s="1182">
        <v>1</v>
      </c>
      <c r="EN191" s="1182" t="s">
        <v>1023</v>
      </c>
      <c r="EO191" s="1182" t="s">
        <v>1023</v>
      </c>
      <c r="EP191" s="1182" t="s">
        <v>1023</v>
      </c>
      <c r="EQ191" s="1182" t="s">
        <v>1023</v>
      </c>
      <c r="ER191" s="1182" t="s">
        <v>1023</v>
      </c>
      <c r="ES191" s="1182" t="s">
        <v>1023</v>
      </c>
      <c r="ET191" s="1182" t="s">
        <v>1023</v>
      </c>
      <c r="EU191" s="1182" t="s">
        <v>1023</v>
      </c>
      <c r="EV191" s="1182" t="s">
        <v>1023</v>
      </c>
      <c r="EW191" s="1182" t="s">
        <v>1023</v>
      </c>
      <c r="EX191" s="1182" t="s">
        <v>1023</v>
      </c>
      <c r="EY191" s="1182" t="s">
        <v>1023</v>
      </c>
      <c r="EZ191" s="1182" t="s">
        <v>1023</v>
      </c>
      <c r="FA191" s="1182" t="s">
        <v>1023</v>
      </c>
      <c r="FB191" s="1182" t="s">
        <v>1023</v>
      </c>
      <c r="FC191" s="1182" t="s">
        <v>1023</v>
      </c>
      <c r="FD191" s="1182" t="s">
        <v>1023</v>
      </c>
      <c r="FE191" s="1182" t="s">
        <v>1023</v>
      </c>
      <c r="FF191" s="1182" t="s">
        <v>1023</v>
      </c>
      <c r="FG191" s="1182" t="s">
        <v>1023</v>
      </c>
      <c r="FH191" s="1182" t="s">
        <v>1023</v>
      </c>
      <c r="FI191" s="1182" t="s">
        <v>1023</v>
      </c>
      <c r="FJ191" s="1182" t="s">
        <v>1023</v>
      </c>
      <c r="FK191" s="1182" t="s">
        <v>1023</v>
      </c>
      <c r="FL191" s="1182" t="s">
        <v>1023</v>
      </c>
      <c r="FM191" s="1182" t="s">
        <v>1023</v>
      </c>
      <c r="FN191" s="1182" t="s">
        <v>1023</v>
      </c>
      <c r="FO191" s="1182" t="s">
        <v>1023</v>
      </c>
      <c r="FP191" s="1182" t="s">
        <v>1023</v>
      </c>
      <c r="FQ191" s="1182" t="s">
        <v>1023</v>
      </c>
      <c r="FR191" s="1182" t="s">
        <v>1023</v>
      </c>
      <c r="FS191" s="1182" t="s">
        <v>1023</v>
      </c>
      <c r="FT191" s="1182" t="s">
        <v>1023</v>
      </c>
      <c r="FU191" s="1182" t="s">
        <v>1023</v>
      </c>
      <c r="FV191" s="1182" t="s">
        <v>1023</v>
      </c>
      <c r="FW191" s="1182" t="s">
        <v>1023</v>
      </c>
      <c r="FX191" s="1182" t="s">
        <v>1023</v>
      </c>
      <c r="FY191" s="1182" t="s">
        <v>1023</v>
      </c>
      <c r="FZ191" s="1182" t="s">
        <v>1023</v>
      </c>
      <c r="GA191" s="1182" t="s">
        <v>1023</v>
      </c>
      <c r="GB191" s="1182" t="s">
        <v>1023</v>
      </c>
      <c r="GC191" s="1182" t="s">
        <v>1023</v>
      </c>
      <c r="GD191" s="1182" t="s">
        <v>1023</v>
      </c>
      <c r="GE191" s="1182" t="s">
        <v>1023</v>
      </c>
      <c r="GF191" s="1182" t="s">
        <v>1023</v>
      </c>
      <c r="GG191" s="1182" t="s">
        <v>1023</v>
      </c>
      <c r="GH191" s="1182" t="s">
        <v>1023</v>
      </c>
      <c r="GI191" s="1182" t="s">
        <v>1023</v>
      </c>
      <c r="GJ191" s="1182">
        <v>1</v>
      </c>
      <c r="GK191" s="1182" t="s">
        <v>1023</v>
      </c>
      <c r="GL191" s="1182" t="s">
        <v>1023</v>
      </c>
      <c r="GM191" s="1182" t="s">
        <v>1023</v>
      </c>
      <c r="GN191" s="1182" t="s">
        <v>1023</v>
      </c>
      <c r="GO191" s="1182" t="s">
        <v>1023</v>
      </c>
      <c r="GP191" s="1182" t="s">
        <v>1023</v>
      </c>
      <c r="GQ191" s="1182" t="s">
        <v>1023</v>
      </c>
      <c r="GR191" s="1182" t="s">
        <v>1023</v>
      </c>
      <c r="GS191" s="1182" t="s">
        <v>1023</v>
      </c>
      <c r="GT191" s="1182" t="s">
        <v>1023</v>
      </c>
      <c r="GU191" s="1182" t="s">
        <v>1023</v>
      </c>
      <c r="GV191" s="1182" t="s">
        <v>1023</v>
      </c>
      <c r="GW191" s="1182" t="s">
        <v>1023</v>
      </c>
      <c r="GX191" s="1182" t="s">
        <v>1023</v>
      </c>
      <c r="GY191" s="1182" t="s">
        <v>1023</v>
      </c>
      <c r="GZ191" s="1182" t="s">
        <v>1023</v>
      </c>
      <c r="HA191" s="1182" t="s">
        <v>1023</v>
      </c>
      <c r="HB191" s="1182" t="s">
        <v>1023</v>
      </c>
      <c r="HC191" s="1182" t="s">
        <v>1023</v>
      </c>
      <c r="HD191" s="1182" t="s">
        <v>1023</v>
      </c>
      <c r="HE191" s="1182" t="s">
        <v>1023</v>
      </c>
      <c r="HF191" s="1182" t="s">
        <v>1023</v>
      </c>
      <c r="HG191" s="1182" t="s">
        <v>1023</v>
      </c>
      <c r="HH191" s="1182" t="s">
        <v>1023</v>
      </c>
      <c r="HI191" s="1182">
        <v>3</v>
      </c>
      <c r="HJ191" s="1182">
        <v>5</v>
      </c>
      <c r="HK191" s="1182" t="s">
        <v>1023</v>
      </c>
      <c r="HL191" s="1182" t="s">
        <v>1023</v>
      </c>
      <c r="HM191" s="1182" t="s">
        <v>1023</v>
      </c>
      <c r="HN191" s="1182" t="s">
        <v>1023</v>
      </c>
      <c r="HO191" s="1182" t="s">
        <v>1023</v>
      </c>
      <c r="HP191" s="1182" t="s">
        <v>1023</v>
      </c>
      <c r="HQ191" s="1182" t="s">
        <v>1023</v>
      </c>
      <c r="HR191" s="1182" t="s">
        <v>1023</v>
      </c>
      <c r="HS191" s="1182" t="s">
        <v>1023</v>
      </c>
      <c r="HT191" s="1182" t="s">
        <v>1023</v>
      </c>
      <c r="HU191" s="1182" t="s">
        <v>1023</v>
      </c>
      <c r="HV191" s="1182" t="s">
        <v>1023</v>
      </c>
      <c r="HW191" s="1182" t="s">
        <v>1023</v>
      </c>
      <c r="HX191" s="1182" t="s">
        <v>1023</v>
      </c>
      <c r="HY191" s="1182" t="s">
        <v>1023</v>
      </c>
      <c r="HZ191" s="1182" t="s">
        <v>1023</v>
      </c>
      <c r="IA191" s="1182" t="s">
        <v>1023</v>
      </c>
      <c r="IB191" s="1182" t="s">
        <v>1023</v>
      </c>
      <c r="IC191" s="1182" t="s">
        <v>1023</v>
      </c>
      <c r="ID191" s="1182" t="s">
        <v>1023</v>
      </c>
      <c r="IE191" s="1182" t="s">
        <v>1023</v>
      </c>
      <c r="IF191" s="1182" t="s">
        <v>1023</v>
      </c>
      <c r="IG191" s="1182" t="s">
        <v>1023</v>
      </c>
      <c r="IH191" s="1182" t="s">
        <v>1023</v>
      </c>
      <c r="II191" s="1182" t="s">
        <v>1023</v>
      </c>
      <c r="IJ191" s="1182" t="s">
        <v>1023</v>
      </c>
      <c r="IK191" s="1182" t="s">
        <v>1023</v>
      </c>
      <c r="IL191" s="1182" t="s">
        <v>1023</v>
      </c>
      <c r="IM191" s="1182" t="s">
        <v>1023</v>
      </c>
      <c r="IN191" s="1182" t="s">
        <v>1023</v>
      </c>
      <c r="IO191" s="1182" t="s">
        <v>1023</v>
      </c>
      <c r="IP191" s="1182" t="s">
        <v>1023</v>
      </c>
      <c r="IQ191" s="1182" t="s">
        <v>1023</v>
      </c>
      <c r="IR191" s="1182" t="s">
        <v>1023</v>
      </c>
      <c r="IS191" s="1182" t="s">
        <v>1023</v>
      </c>
      <c r="IT191" s="1182" t="s">
        <v>1023</v>
      </c>
      <c r="IU191" s="1182" t="s">
        <v>1023</v>
      </c>
      <c r="IV191" s="1182" t="s">
        <v>1023</v>
      </c>
      <c r="IW191" s="1182" t="s">
        <v>1023</v>
      </c>
      <c r="IX191" s="1182" t="s">
        <v>1023</v>
      </c>
      <c r="IY191" s="1182" t="s">
        <v>1023</v>
      </c>
      <c r="IZ191" s="1182" t="s">
        <v>1023</v>
      </c>
      <c r="JA191" s="1182" t="s">
        <v>1023</v>
      </c>
      <c r="JB191" s="1182" t="s">
        <v>1023</v>
      </c>
      <c r="JC191" s="1182" t="s">
        <v>1023</v>
      </c>
      <c r="JD191" s="1182" t="s">
        <v>1023</v>
      </c>
      <c r="JE191" s="1182" t="s">
        <v>1023</v>
      </c>
      <c r="JF191" s="1182" t="s">
        <v>1023</v>
      </c>
      <c r="JG191" s="1182" t="s">
        <v>1023</v>
      </c>
      <c r="JH191" s="1182" t="s">
        <v>1023</v>
      </c>
      <c r="JI191" s="1182" t="s">
        <v>1023</v>
      </c>
      <c r="JJ191" s="1182" t="s">
        <v>1023</v>
      </c>
      <c r="JK191" s="1182" t="s">
        <v>1023</v>
      </c>
      <c r="JL191" s="1182" t="s">
        <v>1023</v>
      </c>
      <c r="JM191" s="1182" t="s">
        <v>1023</v>
      </c>
      <c r="JN191" s="1182" t="s">
        <v>1023</v>
      </c>
      <c r="JO191" s="1182" t="s">
        <v>1023</v>
      </c>
      <c r="JP191" s="1182" t="s">
        <v>1023</v>
      </c>
      <c r="JQ191" s="1182" t="s">
        <v>1023</v>
      </c>
      <c r="JR191" s="1182" t="s">
        <v>1023</v>
      </c>
      <c r="JS191" s="1182" t="s">
        <v>1023</v>
      </c>
      <c r="JT191" s="1182" t="s">
        <v>1023</v>
      </c>
      <c r="JU191" s="1182" t="s">
        <v>1023</v>
      </c>
      <c r="JV191" s="1182" t="s">
        <v>1023</v>
      </c>
      <c r="JW191" s="1182" t="s">
        <v>1023</v>
      </c>
      <c r="JX191" s="1182" t="s">
        <v>1023</v>
      </c>
      <c r="JY191" s="1182" t="s">
        <v>1023</v>
      </c>
      <c r="JZ191" s="1182" t="s">
        <v>1023</v>
      </c>
      <c r="KA191" s="1182" t="s">
        <v>1023</v>
      </c>
      <c r="KB191" s="1182" t="s">
        <v>1023</v>
      </c>
      <c r="KC191" s="1182" t="s">
        <v>1023</v>
      </c>
      <c r="KD191" s="1182" t="s">
        <v>1023</v>
      </c>
      <c r="KE191" s="1182" t="s">
        <v>1023</v>
      </c>
      <c r="KF191" s="1182" t="s">
        <v>1023</v>
      </c>
      <c r="KG191" s="1182" t="s">
        <v>1023</v>
      </c>
      <c r="KH191" s="1182" t="s">
        <v>1023</v>
      </c>
      <c r="KI191" s="1182" t="s">
        <v>1023</v>
      </c>
      <c r="KJ191" s="1182" t="s">
        <v>1023</v>
      </c>
      <c r="KK191" s="1182" t="s">
        <v>1023</v>
      </c>
      <c r="KL191" s="1182" t="s">
        <v>1023</v>
      </c>
      <c r="KM191" s="1182" t="s">
        <v>1023</v>
      </c>
      <c r="KN191" s="1182" t="s">
        <v>1023</v>
      </c>
      <c r="KO191" s="1182" t="s">
        <v>1023</v>
      </c>
      <c r="KP191" s="1182" t="s">
        <v>1023</v>
      </c>
      <c r="KQ191" s="1182" t="s">
        <v>1023</v>
      </c>
      <c r="KR191" s="1182" t="s">
        <v>1023</v>
      </c>
      <c r="KS191" s="1182" t="s">
        <v>1023</v>
      </c>
      <c r="KT191" s="1182" t="s">
        <v>1023</v>
      </c>
      <c r="KU191" s="1182" t="s">
        <v>1023</v>
      </c>
      <c r="KV191" s="1182" t="s">
        <v>1023</v>
      </c>
      <c r="KW191" s="1182" t="s">
        <v>1023</v>
      </c>
      <c r="KX191" s="1182" t="s">
        <v>1023</v>
      </c>
      <c r="KY191" s="1182" t="s">
        <v>1023</v>
      </c>
    </row>
    <row r="192" spans="2:311" ht="17.100000000000001" customHeight="1">
      <c r="B192" s="1501" t="s">
        <v>1096</v>
      </c>
      <c r="C192" s="1501" t="s">
        <v>49</v>
      </c>
      <c r="D192" s="1501" t="s">
        <v>49</v>
      </c>
      <c r="E192" s="1182">
        <v>1184</v>
      </c>
      <c r="F192" s="1182">
        <v>1174</v>
      </c>
      <c r="G192" s="1182">
        <v>10</v>
      </c>
      <c r="H192" s="1182" t="s">
        <v>1023</v>
      </c>
      <c r="I192" s="1182" t="s">
        <v>1023</v>
      </c>
      <c r="J192" s="1182" t="s">
        <v>1023</v>
      </c>
      <c r="K192" s="1182" t="s">
        <v>1023</v>
      </c>
      <c r="L192" s="1182" t="s">
        <v>1023</v>
      </c>
      <c r="M192" s="1182">
        <v>11</v>
      </c>
      <c r="N192" s="1182">
        <v>19</v>
      </c>
      <c r="O192" s="1182">
        <v>13</v>
      </c>
      <c r="P192" s="1182">
        <v>20</v>
      </c>
      <c r="Q192" s="1182">
        <v>18</v>
      </c>
      <c r="R192" s="1182">
        <v>12</v>
      </c>
      <c r="S192" s="1182">
        <v>2</v>
      </c>
      <c r="T192" s="1182" t="s">
        <v>1023</v>
      </c>
      <c r="U192" s="1182" t="s">
        <v>1023</v>
      </c>
      <c r="V192" s="1182" t="s">
        <v>1023</v>
      </c>
      <c r="W192" s="1182" t="s">
        <v>1023</v>
      </c>
      <c r="X192" s="1182" t="s">
        <v>1023</v>
      </c>
      <c r="Y192" s="1182" t="s">
        <v>1023</v>
      </c>
      <c r="Z192" s="1182">
        <v>1</v>
      </c>
      <c r="AA192" s="1182">
        <v>5</v>
      </c>
      <c r="AB192" s="1182">
        <v>3</v>
      </c>
      <c r="AC192" s="1182">
        <v>3</v>
      </c>
      <c r="AD192" s="1182">
        <v>7</v>
      </c>
      <c r="AE192" s="1182">
        <v>2</v>
      </c>
      <c r="AF192" s="1182" t="s">
        <v>1023</v>
      </c>
      <c r="AG192" s="1182" t="s">
        <v>1023</v>
      </c>
      <c r="AH192" s="1182" t="s">
        <v>1023</v>
      </c>
      <c r="AI192" s="1182" t="s">
        <v>1023</v>
      </c>
      <c r="AJ192" s="1182" t="s">
        <v>1023</v>
      </c>
      <c r="AK192" s="1182" t="s">
        <v>1023</v>
      </c>
      <c r="AL192" s="1182">
        <v>3</v>
      </c>
      <c r="AM192" s="1182">
        <v>7</v>
      </c>
      <c r="AN192" s="1182">
        <v>11</v>
      </c>
      <c r="AO192" s="1182">
        <v>1</v>
      </c>
      <c r="AP192" s="1182">
        <v>7</v>
      </c>
      <c r="AQ192" s="1182">
        <v>4</v>
      </c>
      <c r="AR192" s="1182">
        <v>1</v>
      </c>
      <c r="AS192" s="1182" t="s">
        <v>1023</v>
      </c>
      <c r="AT192" s="1182" t="s">
        <v>1023</v>
      </c>
      <c r="AU192" s="1182" t="s">
        <v>1023</v>
      </c>
      <c r="AV192" s="1182" t="s">
        <v>1023</v>
      </c>
      <c r="AW192" s="1182" t="s">
        <v>1023</v>
      </c>
      <c r="AX192" s="1182">
        <v>1</v>
      </c>
      <c r="AY192" s="1182">
        <v>1</v>
      </c>
      <c r="AZ192" s="1182">
        <v>1</v>
      </c>
      <c r="BA192" s="1182">
        <v>3</v>
      </c>
      <c r="BB192" s="1182">
        <v>3</v>
      </c>
      <c r="BC192" s="1182">
        <v>1</v>
      </c>
      <c r="BD192" s="1182">
        <v>3</v>
      </c>
      <c r="BE192" s="1182" t="s">
        <v>1023</v>
      </c>
      <c r="BF192" s="1182" t="s">
        <v>1023</v>
      </c>
      <c r="BG192" s="1182" t="s">
        <v>1023</v>
      </c>
      <c r="BH192" s="1182" t="s">
        <v>1023</v>
      </c>
      <c r="BI192" s="1182" t="s">
        <v>1023</v>
      </c>
      <c r="BJ192" s="1182" t="s">
        <v>1023</v>
      </c>
      <c r="BK192" s="1182">
        <v>1</v>
      </c>
      <c r="BL192" s="1182">
        <v>6</v>
      </c>
      <c r="BM192" s="1182">
        <v>5</v>
      </c>
      <c r="BN192" s="1182">
        <v>4</v>
      </c>
      <c r="BO192" s="1182">
        <v>3</v>
      </c>
      <c r="BP192" s="1182">
        <v>5</v>
      </c>
      <c r="BQ192" s="1182">
        <v>4</v>
      </c>
      <c r="BR192" s="1182" t="s">
        <v>1023</v>
      </c>
      <c r="BS192" s="1182" t="s">
        <v>1023</v>
      </c>
      <c r="BT192" s="1182" t="s">
        <v>1023</v>
      </c>
      <c r="BU192" s="1182" t="s">
        <v>1023</v>
      </c>
      <c r="BV192" s="1182" t="s">
        <v>1023</v>
      </c>
      <c r="BW192" s="1182" t="s">
        <v>1023</v>
      </c>
      <c r="BX192" s="1182">
        <v>9</v>
      </c>
      <c r="BY192" s="1182">
        <v>5</v>
      </c>
      <c r="BZ192" s="1182">
        <v>8</v>
      </c>
      <c r="CA192" s="1182">
        <v>10</v>
      </c>
      <c r="CB192" s="1182">
        <v>8</v>
      </c>
      <c r="CC192" s="1182">
        <v>5</v>
      </c>
      <c r="CD192" s="1182">
        <v>4</v>
      </c>
      <c r="CE192" s="1182" t="s">
        <v>1023</v>
      </c>
      <c r="CF192" s="1182" t="s">
        <v>1023</v>
      </c>
      <c r="CG192" s="1182" t="s">
        <v>1023</v>
      </c>
      <c r="CH192" s="1182" t="s">
        <v>1023</v>
      </c>
      <c r="CI192" s="1182" t="s">
        <v>1023</v>
      </c>
      <c r="CJ192" s="1182" t="s">
        <v>1023</v>
      </c>
      <c r="CK192" s="1182">
        <v>2</v>
      </c>
      <c r="CL192" s="1182">
        <v>9</v>
      </c>
      <c r="CM192" s="1182">
        <v>7</v>
      </c>
      <c r="CN192" s="1182">
        <v>9</v>
      </c>
      <c r="CO192" s="1182">
        <v>16</v>
      </c>
      <c r="CP192" s="1182">
        <v>3</v>
      </c>
      <c r="CQ192" s="1182">
        <v>8</v>
      </c>
      <c r="CR192" s="1182" t="s">
        <v>1023</v>
      </c>
      <c r="CS192" s="1182" t="s">
        <v>1023</v>
      </c>
      <c r="CT192" s="1182" t="s">
        <v>1023</v>
      </c>
      <c r="CU192" s="1182" t="s">
        <v>1023</v>
      </c>
      <c r="CV192" s="1182" t="s">
        <v>1023</v>
      </c>
      <c r="CW192" s="1182">
        <v>1</v>
      </c>
      <c r="CX192" s="1182" t="s">
        <v>1023</v>
      </c>
      <c r="CY192" s="1182">
        <v>6</v>
      </c>
      <c r="CZ192" s="1182">
        <v>5</v>
      </c>
      <c r="DA192" s="1182">
        <v>7</v>
      </c>
      <c r="DB192" s="1182">
        <v>5</v>
      </c>
      <c r="DC192" s="1182">
        <v>1</v>
      </c>
      <c r="DD192" s="1182" t="s">
        <v>1023</v>
      </c>
      <c r="DE192" s="1182" t="s">
        <v>1023</v>
      </c>
      <c r="DF192" s="1182" t="s">
        <v>1023</v>
      </c>
      <c r="DG192" s="1182" t="s">
        <v>1023</v>
      </c>
      <c r="DH192" s="1182" t="s">
        <v>1023</v>
      </c>
      <c r="DI192" s="1182" t="s">
        <v>1023</v>
      </c>
      <c r="DJ192" s="1182">
        <v>8</v>
      </c>
      <c r="DK192" s="1182">
        <v>19</v>
      </c>
      <c r="DL192" s="1182">
        <v>20</v>
      </c>
      <c r="DM192" s="1182">
        <v>21</v>
      </c>
      <c r="DN192" s="1182">
        <v>63</v>
      </c>
      <c r="DO192" s="1182">
        <v>41</v>
      </c>
      <c r="DP192" s="1182">
        <v>26</v>
      </c>
      <c r="DQ192" s="1182" t="s">
        <v>1023</v>
      </c>
      <c r="DR192" s="1182" t="s">
        <v>1023</v>
      </c>
      <c r="DS192" s="1182" t="s">
        <v>1023</v>
      </c>
      <c r="DT192" s="1182" t="s">
        <v>1023</v>
      </c>
      <c r="DU192" s="1182" t="s">
        <v>1023</v>
      </c>
      <c r="DV192" s="1182">
        <v>2</v>
      </c>
      <c r="DW192" s="1182">
        <v>8</v>
      </c>
      <c r="DX192" s="1182">
        <v>7</v>
      </c>
      <c r="DY192" s="1182">
        <v>7</v>
      </c>
      <c r="DZ192" s="1182">
        <v>9</v>
      </c>
      <c r="EA192" s="1182">
        <v>7</v>
      </c>
      <c r="EB192" s="1182">
        <v>1</v>
      </c>
      <c r="EC192" s="1182" t="s">
        <v>1023</v>
      </c>
      <c r="ED192" s="1182" t="s">
        <v>1023</v>
      </c>
      <c r="EE192" s="1182" t="s">
        <v>1023</v>
      </c>
      <c r="EF192" s="1182" t="s">
        <v>1023</v>
      </c>
      <c r="EG192" s="1182" t="s">
        <v>1023</v>
      </c>
      <c r="EH192" s="1182">
        <v>3</v>
      </c>
      <c r="EI192" s="1182">
        <v>4</v>
      </c>
      <c r="EJ192" s="1182">
        <v>7</v>
      </c>
      <c r="EK192" s="1182">
        <v>8</v>
      </c>
      <c r="EL192" s="1182">
        <v>3</v>
      </c>
      <c r="EM192" s="1182">
        <v>3</v>
      </c>
      <c r="EN192" s="1182">
        <v>3</v>
      </c>
      <c r="EO192" s="1182" t="s">
        <v>1023</v>
      </c>
      <c r="EP192" s="1182" t="s">
        <v>1023</v>
      </c>
      <c r="EQ192" s="1182" t="s">
        <v>1023</v>
      </c>
      <c r="ER192" s="1182" t="s">
        <v>1023</v>
      </c>
      <c r="ES192" s="1182" t="s">
        <v>1023</v>
      </c>
      <c r="ET192" s="1182" t="s">
        <v>1023</v>
      </c>
      <c r="EU192" s="1182" t="s">
        <v>1023</v>
      </c>
      <c r="EV192" s="1182">
        <v>4</v>
      </c>
      <c r="EW192" s="1182">
        <v>6</v>
      </c>
      <c r="EX192" s="1182">
        <v>8</v>
      </c>
      <c r="EY192" s="1182">
        <v>22</v>
      </c>
      <c r="EZ192" s="1182">
        <v>6</v>
      </c>
      <c r="FA192" s="1182">
        <v>3</v>
      </c>
      <c r="FB192" s="1182" t="s">
        <v>1023</v>
      </c>
      <c r="FC192" s="1182" t="s">
        <v>1023</v>
      </c>
      <c r="FD192" s="1182" t="s">
        <v>1023</v>
      </c>
      <c r="FE192" s="1182" t="s">
        <v>1023</v>
      </c>
      <c r="FF192" s="1182" t="s">
        <v>1023</v>
      </c>
      <c r="FG192" s="1182" t="s">
        <v>1023</v>
      </c>
      <c r="FH192" s="1182">
        <v>2</v>
      </c>
      <c r="FI192" s="1182">
        <v>14</v>
      </c>
      <c r="FJ192" s="1182">
        <v>11</v>
      </c>
      <c r="FK192" s="1182">
        <v>14</v>
      </c>
      <c r="FL192" s="1182">
        <v>26</v>
      </c>
      <c r="FM192" s="1182">
        <v>16</v>
      </c>
      <c r="FN192" s="1182">
        <v>13</v>
      </c>
      <c r="FO192" s="1182" t="s">
        <v>1023</v>
      </c>
      <c r="FP192" s="1182" t="s">
        <v>1023</v>
      </c>
      <c r="FQ192" s="1182" t="s">
        <v>1023</v>
      </c>
      <c r="FR192" s="1182" t="s">
        <v>1023</v>
      </c>
      <c r="FS192" s="1182" t="s">
        <v>1023</v>
      </c>
      <c r="FT192" s="1182">
        <v>1</v>
      </c>
      <c r="FU192" s="1182">
        <v>7</v>
      </c>
      <c r="FV192" s="1182">
        <v>4</v>
      </c>
      <c r="FW192" s="1182">
        <v>2</v>
      </c>
      <c r="FX192" s="1182">
        <v>6</v>
      </c>
      <c r="FY192" s="1182">
        <v>1</v>
      </c>
      <c r="FZ192" s="1182">
        <v>1</v>
      </c>
      <c r="GA192" s="1182" t="s">
        <v>1023</v>
      </c>
      <c r="GB192" s="1182" t="s">
        <v>1023</v>
      </c>
      <c r="GC192" s="1182" t="s">
        <v>1023</v>
      </c>
      <c r="GD192" s="1182" t="s">
        <v>1023</v>
      </c>
      <c r="GE192" s="1182" t="s">
        <v>1023</v>
      </c>
      <c r="GF192" s="1182" t="s">
        <v>1023</v>
      </c>
      <c r="GG192" s="1182">
        <v>1</v>
      </c>
      <c r="GH192" s="1182">
        <v>2</v>
      </c>
      <c r="GI192" s="1182">
        <v>4</v>
      </c>
      <c r="GJ192" s="1182">
        <v>4</v>
      </c>
      <c r="GK192" s="1182">
        <v>5</v>
      </c>
      <c r="GL192" s="1182" t="s">
        <v>1023</v>
      </c>
      <c r="GM192" s="1182">
        <v>1</v>
      </c>
      <c r="GN192" s="1182" t="s">
        <v>1023</v>
      </c>
      <c r="GO192" s="1182" t="s">
        <v>1023</v>
      </c>
      <c r="GP192" s="1182" t="s">
        <v>1023</v>
      </c>
      <c r="GQ192" s="1182" t="s">
        <v>1023</v>
      </c>
      <c r="GR192" s="1182" t="s">
        <v>1023</v>
      </c>
      <c r="GS192" s="1182">
        <v>1</v>
      </c>
      <c r="GT192" s="1182" t="s">
        <v>1023</v>
      </c>
      <c r="GU192" s="1182">
        <v>2</v>
      </c>
      <c r="GV192" s="1182">
        <v>2</v>
      </c>
      <c r="GW192" s="1182">
        <v>1</v>
      </c>
      <c r="GX192" s="1182">
        <v>1</v>
      </c>
      <c r="GY192" s="1182">
        <v>1</v>
      </c>
      <c r="GZ192" s="1182" t="s">
        <v>1023</v>
      </c>
      <c r="HA192" s="1182" t="s">
        <v>1023</v>
      </c>
      <c r="HB192" s="1182" t="s">
        <v>1023</v>
      </c>
      <c r="HC192" s="1182" t="s">
        <v>1023</v>
      </c>
      <c r="HD192" s="1182" t="s">
        <v>1023</v>
      </c>
      <c r="HE192" s="1182">
        <v>1</v>
      </c>
      <c r="HF192" s="1182">
        <v>23</v>
      </c>
      <c r="HG192" s="1182">
        <v>34</v>
      </c>
      <c r="HH192" s="1182">
        <v>30</v>
      </c>
      <c r="HI192" s="1182">
        <v>29</v>
      </c>
      <c r="HJ192" s="1182">
        <v>70</v>
      </c>
      <c r="HK192" s="1182">
        <v>36</v>
      </c>
      <c r="HL192" s="1182">
        <v>24</v>
      </c>
      <c r="HM192" s="1182" t="s">
        <v>1023</v>
      </c>
      <c r="HN192" s="1182" t="s">
        <v>1023</v>
      </c>
      <c r="HO192" s="1182" t="s">
        <v>1023</v>
      </c>
      <c r="HP192" s="1182" t="s">
        <v>1023</v>
      </c>
      <c r="HQ192" s="1182" t="s">
        <v>1023</v>
      </c>
      <c r="HR192" s="1182" t="s">
        <v>1023</v>
      </c>
      <c r="HS192" s="1182">
        <v>5</v>
      </c>
      <c r="HT192" s="1182">
        <v>6</v>
      </c>
      <c r="HU192" s="1182">
        <v>6</v>
      </c>
      <c r="HV192" s="1182">
        <v>12</v>
      </c>
      <c r="HW192" s="1182">
        <v>12</v>
      </c>
      <c r="HX192" s="1182">
        <v>5</v>
      </c>
      <c r="HY192" s="1182">
        <v>7</v>
      </c>
      <c r="HZ192" s="1182" t="s">
        <v>1023</v>
      </c>
      <c r="IA192" s="1182" t="s">
        <v>1023</v>
      </c>
      <c r="IB192" s="1182" t="s">
        <v>1023</v>
      </c>
      <c r="IC192" s="1182" t="s">
        <v>1023</v>
      </c>
      <c r="ID192" s="1182" t="s">
        <v>1023</v>
      </c>
      <c r="IE192" s="1182" t="s">
        <v>1023</v>
      </c>
      <c r="IF192" s="1182">
        <v>4</v>
      </c>
      <c r="IG192" s="1182">
        <v>3</v>
      </c>
      <c r="IH192" s="1182">
        <v>3</v>
      </c>
      <c r="II192" s="1182">
        <v>5</v>
      </c>
      <c r="IJ192" s="1182" t="s">
        <v>1023</v>
      </c>
      <c r="IK192" s="1182" t="s">
        <v>1023</v>
      </c>
      <c r="IL192" s="1182">
        <v>1</v>
      </c>
      <c r="IM192" s="1182" t="s">
        <v>1023</v>
      </c>
      <c r="IN192" s="1182" t="s">
        <v>1023</v>
      </c>
      <c r="IO192" s="1182" t="s">
        <v>1023</v>
      </c>
      <c r="IP192" s="1182" t="s">
        <v>1023</v>
      </c>
      <c r="IQ192" s="1182" t="s">
        <v>1023</v>
      </c>
      <c r="IR192" s="1182" t="s">
        <v>1023</v>
      </c>
      <c r="IS192" s="1182" t="s">
        <v>1023</v>
      </c>
      <c r="IT192" s="1182" t="s">
        <v>1023</v>
      </c>
      <c r="IU192" s="1182" t="s">
        <v>1023</v>
      </c>
      <c r="IV192" s="1182" t="s">
        <v>1023</v>
      </c>
      <c r="IW192" s="1182">
        <v>1</v>
      </c>
      <c r="IX192" s="1182">
        <v>2</v>
      </c>
      <c r="IY192" s="1182">
        <v>3</v>
      </c>
      <c r="IZ192" s="1182">
        <v>4</v>
      </c>
      <c r="JA192" s="1182">
        <v>8</v>
      </c>
      <c r="JB192" s="1182">
        <v>1</v>
      </c>
      <c r="JC192" s="1182" t="s">
        <v>1023</v>
      </c>
      <c r="JD192" s="1182" t="s">
        <v>1023</v>
      </c>
      <c r="JE192" s="1182" t="s">
        <v>1023</v>
      </c>
      <c r="JF192" s="1182" t="s">
        <v>1023</v>
      </c>
      <c r="JG192" s="1182" t="s">
        <v>1023</v>
      </c>
      <c r="JH192" s="1182" t="s">
        <v>1023</v>
      </c>
      <c r="JI192" s="1182">
        <v>1</v>
      </c>
      <c r="JJ192" s="1182">
        <v>2</v>
      </c>
      <c r="JK192" s="1182">
        <v>4</v>
      </c>
      <c r="JL192" s="1182">
        <v>1</v>
      </c>
      <c r="JM192" s="1182">
        <v>5</v>
      </c>
      <c r="JN192" s="1182">
        <v>3</v>
      </c>
      <c r="JO192" s="1182" t="s">
        <v>1023</v>
      </c>
      <c r="JP192" s="1182" t="s">
        <v>1023</v>
      </c>
      <c r="JQ192" s="1182" t="s">
        <v>1023</v>
      </c>
      <c r="JR192" s="1182" t="s">
        <v>1023</v>
      </c>
      <c r="JS192" s="1182" t="s">
        <v>1023</v>
      </c>
      <c r="JT192" s="1182" t="s">
        <v>1023</v>
      </c>
      <c r="JU192" s="1182" t="s">
        <v>1023</v>
      </c>
      <c r="JV192" s="1182">
        <v>1</v>
      </c>
      <c r="JW192" s="1182">
        <v>5</v>
      </c>
      <c r="JX192" s="1182">
        <v>6</v>
      </c>
      <c r="JY192" s="1182">
        <v>4</v>
      </c>
      <c r="JZ192" s="1182">
        <v>11</v>
      </c>
      <c r="KA192" s="1182">
        <v>9</v>
      </c>
      <c r="KB192" s="1182">
        <v>3</v>
      </c>
      <c r="KC192" s="1182" t="s">
        <v>1023</v>
      </c>
      <c r="KD192" s="1182" t="s">
        <v>1023</v>
      </c>
      <c r="KE192" s="1182" t="s">
        <v>1023</v>
      </c>
      <c r="KF192" s="1182" t="s">
        <v>1023</v>
      </c>
      <c r="KG192" s="1182" t="s">
        <v>1023</v>
      </c>
      <c r="KH192" s="1182" t="s">
        <v>1023</v>
      </c>
      <c r="KI192" s="1182" t="s">
        <v>1023</v>
      </c>
      <c r="KJ192" s="1182">
        <v>2</v>
      </c>
      <c r="KK192" s="1182">
        <v>2</v>
      </c>
      <c r="KL192" s="1182">
        <v>1</v>
      </c>
      <c r="KM192" s="1182">
        <v>5</v>
      </c>
      <c r="KN192" s="1182">
        <v>1</v>
      </c>
      <c r="KO192" s="1182">
        <v>2</v>
      </c>
      <c r="KP192" s="1182" t="s">
        <v>1023</v>
      </c>
      <c r="KQ192" s="1182" t="s">
        <v>1023</v>
      </c>
      <c r="KR192" s="1182" t="s">
        <v>1023</v>
      </c>
      <c r="KS192" s="1182" t="s">
        <v>1023</v>
      </c>
      <c r="KT192" s="1182" t="s">
        <v>1023</v>
      </c>
      <c r="KU192" s="1182" t="s">
        <v>1023</v>
      </c>
      <c r="KV192" s="1182" t="s">
        <v>1023</v>
      </c>
      <c r="KW192" s="1182" t="s">
        <v>1023</v>
      </c>
      <c r="KX192" s="1182" t="s">
        <v>1023</v>
      </c>
      <c r="KY192" s="1182" t="s">
        <v>1023</v>
      </c>
    </row>
    <row r="193" spans="2:311" ht="17.100000000000001" customHeight="1">
      <c r="B193" s="1501"/>
      <c r="C193" s="1501" t="s">
        <v>70</v>
      </c>
      <c r="D193" s="1503"/>
      <c r="E193" s="1182">
        <v>943</v>
      </c>
      <c r="F193" s="1182">
        <v>935</v>
      </c>
      <c r="G193" s="1182">
        <v>8</v>
      </c>
      <c r="H193" s="1182" t="s">
        <v>1023</v>
      </c>
      <c r="I193" s="1182" t="s">
        <v>1023</v>
      </c>
      <c r="J193" s="1182" t="s">
        <v>1023</v>
      </c>
      <c r="K193" s="1182" t="s">
        <v>1023</v>
      </c>
      <c r="L193" s="1182" t="s">
        <v>1023</v>
      </c>
      <c r="M193" s="1182">
        <v>9</v>
      </c>
      <c r="N193" s="1182">
        <v>10</v>
      </c>
      <c r="O193" s="1182">
        <v>13</v>
      </c>
      <c r="P193" s="1182">
        <v>17</v>
      </c>
      <c r="Q193" s="1182">
        <v>16</v>
      </c>
      <c r="R193" s="1182">
        <v>10</v>
      </c>
      <c r="S193" s="1182">
        <v>2</v>
      </c>
      <c r="T193" s="1182" t="s">
        <v>1023</v>
      </c>
      <c r="U193" s="1182" t="s">
        <v>1023</v>
      </c>
      <c r="V193" s="1182" t="s">
        <v>1023</v>
      </c>
      <c r="W193" s="1182" t="s">
        <v>1023</v>
      </c>
      <c r="X193" s="1182" t="s">
        <v>1023</v>
      </c>
      <c r="Y193" s="1182" t="s">
        <v>1023</v>
      </c>
      <c r="Z193" s="1182">
        <v>1</v>
      </c>
      <c r="AA193" s="1182">
        <v>3</v>
      </c>
      <c r="AB193" s="1182">
        <v>2</v>
      </c>
      <c r="AC193" s="1182">
        <v>2</v>
      </c>
      <c r="AD193" s="1182">
        <v>6</v>
      </c>
      <c r="AE193" s="1182">
        <v>2</v>
      </c>
      <c r="AF193" s="1182" t="s">
        <v>1023</v>
      </c>
      <c r="AG193" s="1182" t="s">
        <v>1023</v>
      </c>
      <c r="AH193" s="1182" t="s">
        <v>1023</v>
      </c>
      <c r="AI193" s="1182" t="s">
        <v>1023</v>
      </c>
      <c r="AJ193" s="1182" t="s">
        <v>1023</v>
      </c>
      <c r="AK193" s="1182" t="s">
        <v>1023</v>
      </c>
      <c r="AL193" s="1182">
        <v>3</v>
      </c>
      <c r="AM193" s="1182">
        <v>5</v>
      </c>
      <c r="AN193" s="1182">
        <v>9</v>
      </c>
      <c r="AO193" s="1182">
        <v>1</v>
      </c>
      <c r="AP193" s="1182">
        <v>5</v>
      </c>
      <c r="AQ193" s="1182">
        <v>2</v>
      </c>
      <c r="AR193" s="1182">
        <v>1</v>
      </c>
      <c r="AS193" s="1182" t="s">
        <v>1023</v>
      </c>
      <c r="AT193" s="1182" t="s">
        <v>1023</v>
      </c>
      <c r="AU193" s="1182" t="s">
        <v>1023</v>
      </c>
      <c r="AV193" s="1182" t="s">
        <v>1023</v>
      </c>
      <c r="AW193" s="1182" t="s">
        <v>1023</v>
      </c>
      <c r="AX193" s="1182">
        <v>1</v>
      </c>
      <c r="AY193" s="1182">
        <v>1</v>
      </c>
      <c r="AZ193" s="1182" t="s">
        <v>1023</v>
      </c>
      <c r="BA193" s="1182">
        <v>2</v>
      </c>
      <c r="BB193" s="1182">
        <v>3</v>
      </c>
      <c r="BC193" s="1182">
        <v>1</v>
      </c>
      <c r="BD193" s="1182">
        <v>3</v>
      </c>
      <c r="BE193" s="1182" t="s">
        <v>1023</v>
      </c>
      <c r="BF193" s="1182" t="s">
        <v>1023</v>
      </c>
      <c r="BG193" s="1182" t="s">
        <v>1023</v>
      </c>
      <c r="BH193" s="1182" t="s">
        <v>1023</v>
      </c>
      <c r="BI193" s="1182" t="s">
        <v>1023</v>
      </c>
      <c r="BJ193" s="1182" t="s">
        <v>1023</v>
      </c>
      <c r="BK193" s="1182" t="s">
        <v>1023</v>
      </c>
      <c r="BL193" s="1182">
        <v>2</v>
      </c>
      <c r="BM193" s="1182">
        <v>3</v>
      </c>
      <c r="BN193" s="1182">
        <v>4</v>
      </c>
      <c r="BO193" s="1182">
        <v>3</v>
      </c>
      <c r="BP193" s="1182">
        <v>5</v>
      </c>
      <c r="BQ193" s="1182">
        <v>2</v>
      </c>
      <c r="BR193" s="1182" t="s">
        <v>1023</v>
      </c>
      <c r="BS193" s="1182" t="s">
        <v>1023</v>
      </c>
      <c r="BT193" s="1182" t="s">
        <v>1023</v>
      </c>
      <c r="BU193" s="1182" t="s">
        <v>1023</v>
      </c>
      <c r="BV193" s="1182" t="s">
        <v>1023</v>
      </c>
      <c r="BW193" s="1182" t="s">
        <v>1023</v>
      </c>
      <c r="BX193" s="1182">
        <v>5</v>
      </c>
      <c r="BY193" s="1182">
        <v>1</v>
      </c>
      <c r="BZ193" s="1182">
        <v>7</v>
      </c>
      <c r="CA193" s="1182">
        <v>7</v>
      </c>
      <c r="CB193" s="1182">
        <v>7</v>
      </c>
      <c r="CC193" s="1182">
        <v>4</v>
      </c>
      <c r="CD193" s="1182">
        <v>3</v>
      </c>
      <c r="CE193" s="1182" t="s">
        <v>1023</v>
      </c>
      <c r="CF193" s="1182" t="s">
        <v>1023</v>
      </c>
      <c r="CG193" s="1182" t="s">
        <v>1023</v>
      </c>
      <c r="CH193" s="1182" t="s">
        <v>1023</v>
      </c>
      <c r="CI193" s="1182" t="s">
        <v>1023</v>
      </c>
      <c r="CJ193" s="1182" t="s">
        <v>1023</v>
      </c>
      <c r="CK193" s="1182">
        <v>2</v>
      </c>
      <c r="CL193" s="1182">
        <v>7</v>
      </c>
      <c r="CM193" s="1182">
        <v>6</v>
      </c>
      <c r="CN193" s="1182">
        <v>8</v>
      </c>
      <c r="CO193" s="1182">
        <v>14</v>
      </c>
      <c r="CP193" s="1182">
        <v>3</v>
      </c>
      <c r="CQ193" s="1182">
        <v>7</v>
      </c>
      <c r="CR193" s="1182" t="s">
        <v>1023</v>
      </c>
      <c r="CS193" s="1182" t="s">
        <v>1023</v>
      </c>
      <c r="CT193" s="1182" t="s">
        <v>1023</v>
      </c>
      <c r="CU193" s="1182" t="s">
        <v>1023</v>
      </c>
      <c r="CV193" s="1182" t="s">
        <v>1023</v>
      </c>
      <c r="CW193" s="1182">
        <v>1</v>
      </c>
      <c r="CX193" s="1182" t="s">
        <v>1023</v>
      </c>
      <c r="CY193" s="1182">
        <v>6</v>
      </c>
      <c r="CZ193" s="1182">
        <v>3</v>
      </c>
      <c r="DA193" s="1182">
        <v>7</v>
      </c>
      <c r="DB193" s="1182">
        <v>4</v>
      </c>
      <c r="DC193" s="1182">
        <v>1</v>
      </c>
      <c r="DD193" s="1182" t="s">
        <v>1023</v>
      </c>
      <c r="DE193" s="1182" t="s">
        <v>1023</v>
      </c>
      <c r="DF193" s="1182" t="s">
        <v>1023</v>
      </c>
      <c r="DG193" s="1182" t="s">
        <v>1023</v>
      </c>
      <c r="DH193" s="1182" t="s">
        <v>1023</v>
      </c>
      <c r="DI193" s="1182" t="s">
        <v>1023</v>
      </c>
      <c r="DJ193" s="1182">
        <v>4</v>
      </c>
      <c r="DK193" s="1182">
        <v>17</v>
      </c>
      <c r="DL193" s="1182">
        <v>18</v>
      </c>
      <c r="DM193" s="1182">
        <v>18</v>
      </c>
      <c r="DN193" s="1182">
        <v>55</v>
      </c>
      <c r="DO193" s="1182">
        <v>37</v>
      </c>
      <c r="DP193" s="1182">
        <v>24</v>
      </c>
      <c r="DQ193" s="1182" t="s">
        <v>1023</v>
      </c>
      <c r="DR193" s="1182" t="s">
        <v>1023</v>
      </c>
      <c r="DS193" s="1182" t="s">
        <v>1023</v>
      </c>
      <c r="DT193" s="1182" t="s">
        <v>1023</v>
      </c>
      <c r="DU193" s="1182" t="s">
        <v>1023</v>
      </c>
      <c r="DV193" s="1182">
        <v>1</v>
      </c>
      <c r="DW193" s="1182">
        <v>5</v>
      </c>
      <c r="DX193" s="1182">
        <v>6</v>
      </c>
      <c r="DY193" s="1182">
        <v>6</v>
      </c>
      <c r="DZ193" s="1182">
        <v>8</v>
      </c>
      <c r="EA193" s="1182">
        <v>7</v>
      </c>
      <c r="EB193" s="1182">
        <v>1</v>
      </c>
      <c r="EC193" s="1182" t="s">
        <v>1023</v>
      </c>
      <c r="ED193" s="1182" t="s">
        <v>1023</v>
      </c>
      <c r="EE193" s="1182" t="s">
        <v>1023</v>
      </c>
      <c r="EF193" s="1182" t="s">
        <v>1023</v>
      </c>
      <c r="EG193" s="1182" t="s">
        <v>1023</v>
      </c>
      <c r="EH193" s="1182">
        <v>2</v>
      </c>
      <c r="EI193" s="1182">
        <v>3</v>
      </c>
      <c r="EJ193" s="1182">
        <v>6</v>
      </c>
      <c r="EK193" s="1182">
        <v>7</v>
      </c>
      <c r="EL193" s="1182">
        <v>3</v>
      </c>
      <c r="EM193" s="1182">
        <v>2</v>
      </c>
      <c r="EN193" s="1182">
        <v>3</v>
      </c>
      <c r="EO193" s="1182" t="s">
        <v>1023</v>
      </c>
      <c r="EP193" s="1182" t="s">
        <v>1023</v>
      </c>
      <c r="EQ193" s="1182" t="s">
        <v>1023</v>
      </c>
      <c r="ER193" s="1182" t="s">
        <v>1023</v>
      </c>
      <c r="ES193" s="1182" t="s">
        <v>1023</v>
      </c>
      <c r="ET193" s="1182" t="s">
        <v>1023</v>
      </c>
      <c r="EU193" s="1182" t="s">
        <v>1023</v>
      </c>
      <c r="EV193" s="1182">
        <v>4</v>
      </c>
      <c r="EW193" s="1182">
        <v>3</v>
      </c>
      <c r="EX193" s="1182">
        <v>5</v>
      </c>
      <c r="EY193" s="1182">
        <v>18</v>
      </c>
      <c r="EZ193" s="1182">
        <v>6</v>
      </c>
      <c r="FA193" s="1182">
        <v>3</v>
      </c>
      <c r="FB193" s="1182" t="s">
        <v>1023</v>
      </c>
      <c r="FC193" s="1182" t="s">
        <v>1023</v>
      </c>
      <c r="FD193" s="1182" t="s">
        <v>1023</v>
      </c>
      <c r="FE193" s="1182" t="s">
        <v>1023</v>
      </c>
      <c r="FF193" s="1182" t="s">
        <v>1023</v>
      </c>
      <c r="FG193" s="1182" t="s">
        <v>1023</v>
      </c>
      <c r="FH193" s="1182">
        <v>1</v>
      </c>
      <c r="FI193" s="1182">
        <v>9</v>
      </c>
      <c r="FJ193" s="1182">
        <v>10</v>
      </c>
      <c r="FK193" s="1182">
        <v>14</v>
      </c>
      <c r="FL193" s="1182">
        <v>26</v>
      </c>
      <c r="FM193" s="1182">
        <v>16</v>
      </c>
      <c r="FN193" s="1182">
        <v>12</v>
      </c>
      <c r="FO193" s="1182" t="s">
        <v>1023</v>
      </c>
      <c r="FP193" s="1182" t="s">
        <v>1023</v>
      </c>
      <c r="FQ193" s="1182" t="s">
        <v>1023</v>
      </c>
      <c r="FR193" s="1182" t="s">
        <v>1023</v>
      </c>
      <c r="FS193" s="1182" t="s">
        <v>1023</v>
      </c>
      <c r="FT193" s="1182">
        <v>1</v>
      </c>
      <c r="FU193" s="1182">
        <v>4</v>
      </c>
      <c r="FV193" s="1182">
        <v>2</v>
      </c>
      <c r="FW193" s="1182">
        <v>2</v>
      </c>
      <c r="FX193" s="1182">
        <v>4</v>
      </c>
      <c r="FY193" s="1182">
        <v>1</v>
      </c>
      <c r="FZ193" s="1182" t="s">
        <v>1023</v>
      </c>
      <c r="GA193" s="1182" t="s">
        <v>1023</v>
      </c>
      <c r="GB193" s="1182" t="s">
        <v>1023</v>
      </c>
      <c r="GC193" s="1182" t="s">
        <v>1023</v>
      </c>
      <c r="GD193" s="1182" t="s">
        <v>1023</v>
      </c>
      <c r="GE193" s="1182" t="s">
        <v>1023</v>
      </c>
      <c r="GF193" s="1182" t="s">
        <v>1023</v>
      </c>
      <c r="GG193" s="1182" t="s">
        <v>1023</v>
      </c>
      <c r="GH193" s="1182">
        <v>2</v>
      </c>
      <c r="GI193" s="1182">
        <v>3</v>
      </c>
      <c r="GJ193" s="1182">
        <v>2</v>
      </c>
      <c r="GK193" s="1182">
        <v>5</v>
      </c>
      <c r="GL193" s="1182" t="s">
        <v>1023</v>
      </c>
      <c r="GM193" s="1182">
        <v>1</v>
      </c>
      <c r="GN193" s="1182" t="s">
        <v>1023</v>
      </c>
      <c r="GO193" s="1182" t="s">
        <v>1023</v>
      </c>
      <c r="GP193" s="1182" t="s">
        <v>1023</v>
      </c>
      <c r="GQ193" s="1182" t="s">
        <v>1023</v>
      </c>
      <c r="GR193" s="1182" t="s">
        <v>1023</v>
      </c>
      <c r="GS193" s="1182">
        <v>1</v>
      </c>
      <c r="GT193" s="1182" t="s">
        <v>1023</v>
      </c>
      <c r="GU193" s="1182">
        <v>2</v>
      </c>
      <c r="GV193" s="1182">
        <v>1</v>
      </c>
      <c r="GW193" s="1182" t="s">
        <v>1023</v>
      </c>
      <c r="GX193" s="1182">
        <v>1</v>
      </c>
      <c r="GY193" s="1182">
        <v>1</v>
      </c>
      <c r="GZ193" s="1182" t="s">
        <v>1023</v>
      </c>
      <c r="HA193" s="1182" t="s">
        <v>1023</v>
      </c>
      <c r="HB193" s="1182" t="s">
        <v>1023</v>
      </c>
      <c r="HC193" s="1182" t="s">
        <v>1023</v>
      </c>
      <c r="HD193" s="1182" t="s">
        <v>1023</v>
      </c>
      <c r="HE193" s="1182">
        <v>1</v>
      </c>
      <c r="HF193" s="1182">
        <v>11</v>
      </c>
      <c r="HG193" s="1182">
        <v>22</v>
      </c>
      <c r="HH193" s="1182">
        <v>22</v>
      </c>
      <c r="HI193" s="1182">
        <v>25</v>
      </c>
      <c r="HJ193" s="1182">
        <v>50</v>
      </c>
      <c r="HK193" s="1182">
        <v>29</v>
      </c>
      <c r="HL193" s="1182">
        <v>15</v>
      </c>
      <c r="HM193" s="1182" t="s">
        <v>1023</v>
      </c>
      <c r="HN193" s="1182" t="s">
        <v>1023</v>
      </c>
      <c r="HO193" s="1182" t="s">
        <v>1023</v>
      </c>
      <c r="HP193" s="1182" t="s">
        <v>1023</v>
      </c>
      <c r="HQ193" s="1182" t="s">
        <v>1023</v>
      </c>
      <c r="HR193" s="1182" t="s">
        <v>1023</v>
      </c>
      <c r="HS193" s="1182">
        <v>3</v>
      </c>
      <c r="HT193" s="1182">
        <v>5</v>
      </c>
      <c r="HU193" s="1182">
        <v>6</v>
      </c>
      <c r="HV193" s="1182">
        <v>10</v>
      </c>
      <c r="HW193" s="1182">
        <v>10</v>
      </c>
      <c r="HX193" s="1182">
        <v>3</v>
      </c>
      <c r="HY193" s="1182">
        <v>6</v>
      </c>
      <c r="HZ193" s="1182" t="s">
        <v>1023</v>
      </c>
      <c r="IA193" s="1182" t="s">
        <v>1023</v>
      </c>
      <c r="IB193" s="1182" t="s">
        <v>1023</v>
      </c>
      <c r="IC193" s="1182" t="s">
        <v>1023</v>
      </c>
      <c r="ID193" s="1182" t="s">
        <v>1023</v>
      </c>
      <c r="IE193" s="1182" t="s">
        <v>1023</v>
      </c>
      <c r="IF193" s="1182">
        <v>3</v>
      </c>
      <c r="IG193" s="1182">
        <v>3</v>
      </c>
      <c r="IH193" s="1182">
        <v>3</v>
      </c>
      <c r="II193" s="1182">
        <v>5</v>
      </c>
      <c r="IJ193" s="1182" t="s">
        <v>1023</v>
      </c>
      <c r="IK193" s="1182" t="s">
        <v>1023</v>
      </c>
      <c r="IL193" s="1182" t="s">
        <v>1023</v>
      </c>
      <c r="IM193" s="1182" t="s">
        <v>1023</v>
      </c>
      <c r="IN193" s="1182" t="s">
        <v>1023</v>
      </c>
      <c r="IO193" s="1182" t="s">
        <v>1023</v>
      </c>
      <c r="IP193" s="1182" t="s">
        <v>1023</v>
      </c>
      <c r="IQ193" s="1182" t="s">
        <v>1023</v>
      </c>
      <c r="IR193" s="1182" t="s">
        <v>1023</v>
      </c>
      <c r="IS193" s="1182" t="s">
        <v>1023</v>
      </c>
      <c r="IT193" s="1182" t="s">
        <v>1023</v>
      </c>
      <c r="IU193" s="1182" t="s">
        <v>1023</v>
      </c>
      <c r="IV193" s="1182" t="s">
        <v>1023</v>
      </c>
      <c r="IW193" s="1182">
        <v>1</v>
      </c>
      <c r="IX193" s="1182">
        <v>1</v>
      </c>
      <c r="IY193" s="1182">
        <v>2</v>
      </c>
      <c r="IZ193" s="1182">
        <v>3</v>
      </c>
      <c r="JA193" s="1182">
        <v>5</v>
      </c>
      <c r="JB193" s="1182">
        <v>1</v>
      </c>
      <c r="JC193" s="1182" t="s">
        <v>1023</v>
      </c>
      <c r="JD193" s="1182" t="s">
        <v>1023</v>
      </c>
      <c r="JE193" s="1182" t="s">
        <v>1023</v>
      </c>
      <c r="JF193" s="1182" t="s">
        <v>1023</v>
      </c>
      <c r="JG193" s="1182" t="s">
        <v>1023</v>
      </c>
      <c r="JH193" s="1182" t="s">
        <v>1023</v>
      </c>
      <c r="JI193" s="1182">
        <v>1</v>
      </c>
      <c r="JJ193" s="1182">
        <v>1</v>
      </c>
      <c r="JK193" s="1182">
        <v>3</v>
      </c>
      <c r="JL193" s="1182">
        <v>1</v>
      </c>
      <c r="JM193" s="1182">
        <v>3</v>
      </c>
      <c r="JN193" s="1182">
        <v>2</v>
      </c>
      <c r="JO193" s="1182" t="s">
        <v>1023</v>
      </c>
      <c r="JP193" s="1182" t="s">
        <v>1023</v>
      </c>
      <c r="JQ193" s="1182" t="s">
        <v>1023</v>
      </c>
      <c r="JR193" s="1182" t="s">
        <v>1023</v>
      </c>
      <c r="JS193" s="1182" t="s">
        <v>1023</v>
      </c>
      <c r="JT193" s="1182" t="s">
        <v>1023</v>
      </c>
      <c r="JU193" s="1182" t="s">
        <v>1023</v>
      </c>
      <c r="JV193" s="1182">
        <v>1</v>
      </c>
      <c r="JW193" s="1182">
        <v>2</v>
      </c>
      <c r="JX193" s="1182">
        <v>4</v>
      </c>
      <c r="JY193" s="1182">
        <v>4</v>
      </c>
      <c r="JZ193" s="1182">
        <v>9</v>
      </c>
      <c r="KA193" s="1182">
        <v>8</v>
      </c>
      <c r="KB193" s="1182">
        <v>2</v>
      </c>
      <c r="KC193" s="1182" t="s">
        <v>1023</v>
      </c>
      <c r="KD193" s="1182" t="s">
        <v>1023</v>
      </c>
      <c r="KE193" s="1182" t="s">
        <v>1023</v>
      </c>
      <c r="KF193" s="1182" t="s">
        <v>1023</v>
      </c>
      <c r="KG193" s="1182" t="s">
        <v>1023</v>
      </c>
      <c r="KH193" s="1182" t="s">
        <v>1023</v>
      </c>
      <c r="KI193" s="1182" t="s">
        <v>1023</v>
      </c>
      <c r="KJ193" s="1182">
        <v>2</v>
      </c>
      <c r="KK193" s="1182">
        <v>2</v>
      </c>
      <c r="KL193" s="1182">
        <v>1</v>
      </c>
      <c r="KM193" s="1182">
        <v>4</v>
      </c>
      <c r="KN193" s="1182">
        <v>1</v>
      </c>
      <c r="KO193" s="1182">
        <v>2</v>
      </c>
      <c r="KP193" s="1182" t="s">
        <v>1023</v>
      </c>
      <c r="KQ193" s="1182" t="s">
        <v>1023</v>
      </c>
      <c r="KR193" s="1182" t="s">
        <v>1023</v>
      </c>
      <c r="KS193" s="1182" t="s">
        <v>1023</v>
      </c>
      <c r="KT193" s="1182" t="s">
        <v>1023</v>
      </c>
      <c r="KU193" s="1182" t="s">
        <v>1023</v>
      </c>
      <c r="KV193" s="1182" t="s">
        <v>1023</v>
      </c>
      <c r="KW193" s="1182" t="s">
        <v>1023</v>
      </c>
      <c r="KX193" s="1182" t="s">
        <v>1023</v>
      </c>
      <c r="KY193" s="1182" t="s">
        <v>1023</v>
      </c>
    </row>
    <row r="194" spans="2:311" ht="17.100000000000001" customHeight="1">
      <c r="B194" s="1501"/>
      <c r="C194" s="1501" t="s">
        <v>71</v>
      </c>
      <c r="D194" s="1503"/>
      <c r="E194" s="1182">
        <v>241</v>
      </c>
      <c r="F194" s="1182">
        <v>239</v>
      </c>
      <c r="G194" s="1182">
        <v>2</v>
      </c>
      <c r="H194" s="1182" t="s">
        <v>1023</v>
      </c>
      <c r="I194" s="1182" t="s">
        <v>1023</v>
      </c>
      <c r="J194" s="1182" t="s">
        <v>1023</v>
      </c>
      <c r="K194" s="1182" t="s">
        <v>1023</v>
      </c>
      <c r="L194" s="1182" t="s">
        <v>1023</v>
      </c>
      <c r="M194" s="1182">
        <v>2</v>
      </c>
      <c r="N194" s="1182">
        <v>9</v>
      </c>
      <c r="O194" s="1182" t="s">
        <v>1023</v>
      </c>
      <c r="P194" s="1182">
        <v>3</v>
      </c>
      <c r="Q194" s="1182">
        <v>2</v>
      </c>
      <c r="R194" s="1182">
        <v>2</v>
      </c>
      <c r="S194" s="1182" t="s">
        <v>1023</v>
      </c>
      <c r="T194" s="1182" t="s">
        <v>1023</v>
      </c>
      <c r="U194" s="1182" t="s">
        <v>1023</v>
      </c>
      <c r="V194" s="1182" t="s">
        <v>1023</v>
      </c>
      <c r="W194" s="1182" t="s">
        <v>1023</v>
      </c>
      <c r="X194" s="1182" t="s">
        <v>1023</v>
      </c>
      <c r="Y194" s="1182" t="s">
        <v>1023</v>
      </c>
      <c r="Z194" s="1182" t="s">
        <v>1023</v>
      </c>
      <c r="AA194" s="1182">
        <v>2</v>
      </c>
      <c r="AB194" s="1182">
        <v>1</v>
      </c>
      <c r="AC194" s="1182">
        <v>1</v>
      </c>
      <c r="AD194" s="1182">
        <v>1</v>
      </c>
      <c r="AE194" s="1182" t="s">
        <v>1023</v>
      </c>
      <c r="AF194" s="1182" t="s">
        <v>1023</v>
      </c>
      <c r="AG194" s="1182" t="s">
        <v>1023</v>
      </c>
      <c r="AH194" s="1182" t="s">
        <v>1023</v>
      </c>
      <c r="AI194" s="1182" t="s">
        <v>1023</v>
      </c>
      <c r="AJ194" s="1182" t="s">
        <v>1023</v>
      </c>
      <c r="AK194" s="1182" t="s">
        <v>1023</v>
      </c>
      <c r="AL194" s="1182" t="s">
        <v>1023</v>
      </c>
      <c r="AM194" s="1182">
        <v>2</v>
      </c>
      <c r="AN194" s="1182">
        <v>2</v>
      </c>
      <c r="AO194" s="1182" t="s">
        <v>1023</v>
      </c>
      <c r="AP194" s="1182">
        <v>2</v>
      </c>
      <c r="AQ194" s="1182">
        <v>2</v>
      </c>
      <c r="AR194" s="1182" t="s">
        <v>1023</v>
      </c>
      <c r="AS194" s="1182" t="s">
        <v>1023</v>
      </c>
      <c r="AT194" s="1182" t="s">
        <v>1023</v>
      </c>
      <c r="AU194" s="1182" t="s">
        <v>1023</v>
      </c>
      <c r="AV194" s="1182" t="s">
        <v>1023</v>
      </c>
      <c r="AW194" s="1182" t="s">
        <v>1023</v>
      </c>
      <c r="AX194" s="1182" t="s">
        <v>1023</v>
      </c>
      <c r="AY194" s="1182" t="s">
        <v>1023</v>
      </c>
      <c r="AZ194" s="1182">
        <v>1</v>
      </c>
      <c r="BA194" s="1182">
        <v>1</v>
      </c>
      <c r="BB194" s="1182" t="s">
        <v>1023</v>
      </c>
      <c r="BC194" s="1182" t="s">
        <v>1023</v>
      </c>
      <c r="BD194" s="1182" t="s">
        <v>1023</v>
      </c>
      <c r="BE194" s="1182" t="s">
        <v>1023</v>
      </c>
      <c r="BF194" s="1182" t="s">
        <v>1023</v>
      </c>
      <c r="BG194" s="1182" t="s">
        <v>1023</v>
      </c>
      <c r="BH194" s="1182" t="s">
        <v>1023</v>
      </c>
      <c r="BI194" s="1182" t="s">
        <v>1023</v>
      </c>
      <c r="BJ194" s="1182" t="s">
        <v>1023</v>
      </c>
      <c r="BK194" s="1182">
        <v>1</v>
      </c>
      <c r="BL194" s="1182">
        <v>4</v>
      </c>
      <c r="BM194" s="1182">
        <v>2</v>
      </c>
      <c r="BN194" s="1182" t="s">
        <v>1023</v>
      </c>
      <c r="BO194" s="1182" t="s">
        <v>1023</v>
      </c>
      <c r="BP194" s="1182" t="s">
        <v>1023</v>
      </c>
      <c r="BQ194" s="1182">
        <v>2</v>
      </c>
      <c r="BR194" s="1182" t="s">
        <v>1023</v>
      </c>
      <c r="BS194" s="1182" t="s">
        <v>1023</v>
      </c>
      <c r="BT194" s="1182" t="s">
        <v>1023</v>
      </c>
      <c r="BU194" s="1182" t="s">
        <v>1023</v>
      </c>
      <c r="BV194" s="1182" t="s">
        <v>1023</v>
      </c>
      <c r="BW194" s="1182" t="s">
        <v>1023</v>
      </c>
      <c r="BX194" s="1182">
        <v>4</v>
      </c>
      <c r="BY194" s="1182">
        <v>4</v>
      </c>
      <c r="BZ194" s="1182">
        <v>1</v>
      </c>
      <c r="CA194" s="1182">
        <v>3</v>
      </c>
      <c r="CB194" s="1182">
        <v>1</v>
      </c>
      <c r="CC194" s="1182">
        <v>1</v>
      </c>
      <c r="CD194" s="1182">
        <v>1</v>
      </c>
      <c r="CE194" s="1182" t="s">
        <v>1023</v>
      </c>
      <c r="CF194" s="1182" t="s">
        <v>1023</v>
      </c>
      <c r="CG194" s="1182" t="s">
        <v>1023</v>
      </c>
      <c r="CH194" s="1182" t="s">
        <v>1023</v>
      </c>
      <c r="CI194" s="1182" t="s">
        <v>1023</v>
      </c>
      <c r="CJ194" s="1182" t="s">
        <v>1023</v>
      </c>
      <c r="CK194" s="1182" t="s">
        <v>1023</v>
      </c>
      <c r="CL194" s="1182">
        <v>2</v>
      </c>
      <c r="CM194" s="1182">
        <v>1</v>
      </c>
      <c r="CN194" s="1182">
        <v>1</v>
      </c>
      <c r="CO194" s="1182">
        <v>2</v>
      </c>
      <c r="CP194" s="1182" t="s">
        <v>1023</v>
      </c>
      <c r="CQ194" s="1182">
        <v>1</v>
      </c>
      <c r="CR194" s="1182" t="s">
        <v>1023</v>
      </c>
      <c r="CS194" s="1182" t="s">
        <v>1023</v>
      </c>
      <c r="CT194" s="1182" t="s">
        <v>1023</v>
      </c>
      <c r="CU194" s="1182" t="s">
        <v>1023</v>
      </c>
      <c r="CV194" s="1182" t="s">
        <v>1023</v>
      </c>
      <c r="CW194" s="1182" t="s">
        <v>1023</v>
      </c>
      <c r="CX194" s="1182" t="s">
        <v>1023</v>
      </c>
      <c r="CY194" s="1182" t="s">
        <v>1023</v>
      </c>
      <c r="CZ194" s="1182">
        <v>2</v>
      </c>
      <c r="DA194" s="1182" t="s">
        <v>1023</v>
      </c>
      <c r="DB194" s="1182">
        <v>1</v>
      </c>
      <c r="DC194" s="1182" t="s">
        <v>1023</v>
      </c>
      <c r="DD194" s="1182" t="s">
        <v>1023</v>
      </c>
      <c r="DE194" s="1182" t="s">
        <v>1023</v>
      </c>
      <c r="DF194" s="1182" t="s">
        <v>1023</v>
      </c>
      <c r="DG194" s="1182" t="s">
        <v>1023</v>
      </c>
      <c r="DH194" s="1182" t="s">
        <v>1023</v>
      </c>
      <c r="DI194" s="1182" t="s">
        <v>1023</v>
      </c>
      <c r="DJ194" s="1182">
        <v>4</v>
      </c>
      <c r="DK194" s="1182">
        <v>2</v>
      </c>
      <c r="DL194" s="1182">
        <v>2</v>
      </c>
      <c r="DM194" s="1182">
        <v>3</v>
      </c>
      <c r="DN194" s="1182">
        <v>8</v>
      </c>
      <c r="DO194" s="1182">
        <v>4</v>
      </c>
      <c r="DP194" s="1182">
        <v>2</v>
      </c>
      <c r="DQ194" s="1182" t="s">
        <v>1023</v>
      </c>
      <c r="DR194" s="1182" t="s">
        <v>1023</v>
      </c>
      <c r="DS194" s="1182" t="s">
        <v>1023</v>
      </c>
      <c r="DT194" s="1182" t="s">
        <v>1023</v>
      </c>
      <c r="DU194" s="1182" t="s">
        <v>1023</v>
      </c>
      <c r="DV194" s="1182">
        <v>1</v>
      </c>
      <c r="DW194" s="1182">
        <v>3</v>
      </c>
      <c r="DX194" s="1182">
        <v>1</v>
      </c>
      <c r="DY194" s="1182">
        <v>1</v>
      </c>
      <c r="DZ194" s="1182">
        <v>1</v>
      </c>
      <c r="EA194" s="1182" t="s">
        <v>1023</v>
      </c>
      <c r="EB194" s="1182" t="s">
        <v>1023</v>
      </c>
      <c r="EC194" s="1182" t="s">
        <v>1023</v>
      </c>
      <c r="ED194" s="1182" t="s">
        <v>1023</v>
      </c>
      <c r="EE194" s="1182" t="s">
        <v>1023</v>
      </c>
      <c r="EF194" s="1182" t="s">
        <v>1023</v>
      </c>
      <c r="EG194" s="1182" t="s">
        <v>1023</v>
      </c>
      <c r="EH194" s="1182">
        <v>1</v>
      </c>
      <c r="EI194" s="1182">
        <v>1</v>
      </c>
      <c r="EJ194" s="1182">
        <v>1</v>
      </c>
      <c r="EK194" s="1182">
        <v>1</v>
      </c>
      <c r="EL194" s="1182" t="s">
        <v>1023</v>
      </c>
      <c r="EM194" s="1182">
        <v>1</v>
      </c>
      <c r="EN194" s="1182" t="s">
        <v>1023</v>
      </c>
      <c r="EO194" s="1182" t="s">
        <v>1023</v>
      </c>
      <c r="EP194" s="1182" t="s">
        <v>1023</v>
      </c>
      <c r="EQ194" s="1182" t="s">
        <v>1023</v>
      </c>
      <c r="ER194" s="1182" t="s">
        <v>1023</v>
      </c>
      <c r="ES194" s="1182" t="s">
        <v>1023</v>
      </c>
      <c r="ET194" s="1182" t="s">
        <v>1023</v>
      </c>
      <c r="EU194" s="1182" t="s">
        <v>1023</v>
      </c>
      <c r="EV194" s="1182" t="s">
        <v>1023</v>
      </c>
      <c r="EW194" s="1182">
        <v>3</v>
      </c>
      <c r="EX194" s="1182">
        <v>3</v>
      </c>
      <c r="EY194" s="1182">
        <v>4</v>
      </c>
      <c r="EZ194" s="1182" t="s">
        <v>1023</v>
      </c>
      <c r="FA194" s="1182" t="s">
        <v>1023</v>
      </c>
      <c r="FB194" s="1182" t="s">
        <v>1023</v>
      </c>
      <c r="FC194" s="1182" t="s">
        <v>1023</v>
      </c>
      <c r="FD194" s="1182" t="s">
        <v>1023</v>
      </c>
      <c r="FE194" s="1182" t="s">
        <v>1023</v>
      </c>
      <c r="FF194" s="1182" t="s">
        <v>1023</v>
      </c>
      <c r="FG194" s="1182" t="s">
        <v>1023</v>
      </c>
      <c r="FH194" s="1182">
        <v>1</v>
      </c>
      <c r="FI194" s="1182">
        <v>5</v>
      </c>
      <c r="FJ194" s="1182">
        <v>1</v>
      </c>
      <c r="FK194" s="1182" t="s">
        <v>1023</v>
      </c>
      <c r="FL194" s="1182" t="s">
        <v>1023</v>
      </c>
      <c r="FM194" s="1182" t="s">
        <v>1023</v>
      </c>
      <c r="FN194" s="1182">
        <v>1</v>
      </c>
      <c r="FO194" s="1182" t="s">
        <v>1023</v>
      </c>
      <c r="FP194" s="1182" t="s">
        <v>1023</v>
      </c>
      <c r="FQ194" s="1182" t="s">
        <v>1023</v>
      </c>
      <c r="FR194" s="1182" t="s">
        <v>1023</v>
      </c>
      <c r="FS194" s="1182" t="s">
        <v>1023</v>
      </c>
      <c r="FT194" s="1182" t="s">
        <v>1023</v>
      </c>
      <c r="FU194" s="1182">
        <v>3</v>
      </c>
      <c r="FV194" s="1182">
        <v>2</v>
      </c>
      <c r="FW194" s="1182" t="s">
        <v>1023</v>
      </c>
      <c r="FX194" s="1182">
        <v>2</v>
      </c>
      <c r="FY194" s="1182" t="s">
        <v>1023</v>
      </c>
      <c r="FZ194" s="1182">
        <v>1</v>
      </c>
      <c r="GA194" s="1182" t="s">
        <v>1023</v>
      </c>
      <c r="GB194" s="1182" t="s">
        <v>1023</v>
      </c>
      <c r="GC194" s="1182" t="s">
        <v>1023</v>
      </c>
      <c r="GD194" s="1182" t="s">
        <v>1023</v>
      </c>
      <c r="GE194" s="1182" t="s">
        <v>1023</v>
      </c>
      <c r="GF194" s="1182" t="s">
        <v>1023</v>
      </c>
      <c r="GG194" s="1182">
        <v>1</v>
      </c>
      <c r="GH194" s="1182" t="s">
        <v>1023</v>
      </c>
      <c r="GI194" s="1182">
        <v>1</v>
      </c>
      <c r="GJ194" s="1182">
        <v>2</v>
      </c>
      <c r="GK194" s="1182" t="s">
        <v>1023</v>
      </c>
      <c r="GL194" s="1182" t="s">
        <v>1023</v>
      </c>
      <c r="GM194" s="1182" t="s">
        <v>1023</v>
      </c>
      <c r="GN194" s="1182" t="s">
        <v>1023</v>
      </c>
      <c r="GO194" s="1182" t="s">
        <v>1023</v>
      </c>
      <c r="GP194" s="1182" t="s">
        <v>1023</v>
      </c>
      <c r="GQ194" s="1182" t="s">
        <v>1023</v>
      </c>
      <c r="GR194" s="1182" t="s">
        <v>1023</v>
      </c>
      <c r="GS194" s="1182" t="s">
        <v>1023</v>
      </c>
      <c r="GT194" s="1182" t="s">
        <v>1023</v>
      </c>
      <c r="GU194" s="1182" t="s">
        <v>1023</v>
      </c>
      <c r="GV194" s="1182">
        <v>1</v>
      </c>
      <c r="GW194" s="1182">
        <v>1</v>
      </c>
      <c r="GX194" s="1182" t="s">
        <v>1023</v>
      </c>
      <c r="GY194" s="1182" t="s">
        <v>1023</v>
      </c>
      <c r="GZ194" s="1182" t="s">
        <v>1023</v>
      </c>
      <c r="HA194" s="1182" t="s">
        <v>1023</v>
      </c>
      <c r="HB194" s="1182" t="s">
        <v>1023</v>
      </c>
      <c r="HC194" s="1182" t="s">
        <v>1023</v>
      </c>
      <c r="HD194" s="1182" t="s">
        <v>1023</v>
      </c>
      <c r="HE194" s="1182" t="s">
        <v>1023</v>
      </c>
      <c r="HF194" s="1182">
        <v>12</v>
      </c>
      <c r="HG194" s="1182">
        <v>12</v>
      </c>
      <c r="HH194" s="1182">
        <v>8</v>
      </c>
      <c r="HI194" s="1182">
        <v>4</v>
      </c>
      <c r="HJ194" s="1182">
        <v>20</v>
      </c>
      <c r="HK194" s="1182">
        <v>7</v>
      </c>
      <c r="HL194" s="1182">
        <v>9</v>
      </c>
      <c r="HM194" s="1182" t="s">
        <v>1023</v>
      </c>
      <c r="HN194" s="1182" t="s">
        <v>1023</v>
      </c>
      <c r="HO194" s="1182" t="s">
        <v>1023</v>
      </c>
      <c r="HP194" s="1182" t="s">
        <v>1023</v>
      </c>
      <c r="HQ194" s="1182" t="s">
        <v>1023</v>
      </c>
      <c r="HR194" s="1182" t="s">
        <v>1023</v>
      </c>
      <c r="HS194" s="1182">
        <v>2</v>
      </c>
      <c r="HT194" s="1182">
        <v>1</v>
      </c>
      <c r="HU194" s="1182" t="s">
        <v>1023</v>
      </c>
      <c r="HV194" s="1182">
        <v>2</v>
      </c>
      <c r="HW194" s="1182">
        <v>2</v>
      </c>
      <c r="HX194" s="1182">
        <v>2</v>
      </c>
      <c r="HY194" s="1182">
        <v>1</v>
      </c>
      <c r="HZ194" s="1182" t="s">
        <v>1023</v>
      </c>
      <c r="IA194" s="1182" t="s">
        <v>1023</v>
      </c>
      <c r="IB194" s="1182" t="s">
        <v>1023</v>
      </c>
      <c r="IC194" s="1182" t="s">
        <v>1023</v>
      </c>
      <c r="ID194" s="1182" t="s">
        <v>1023</v>
      </c>
      <c r="IE194" s="1182" t="s">
        <v>1023</v>
      </c>
      <c r="IF194" s="1182">
        <v>1</v>
      </c>
      <c r="IG194" s="1182" t="s">
        <v>1023</v>
      </c>
      <c r="IH194" s="1182" t="s">
        <v>1023</v>
      </c>
      <c r="II194" s="1182" t="s">
        <v>1023</v>
      </c>
      <c r="IJ194" s="1182" t="s">
        <v>1023</v>
      </c>
      <c r="IK194" s="1182" t="s">
        <v>1023</v>
      </c>
      <c r="IL194" s="1182">
        <v>1</v>
      </c>
      <c r="IM194" s="1182" t="s">
        <v>1023</v>
      </c>
      <c r="IN194" s="1182" t="s">
        <v>1023</v>
      </c>
      <c r="IO194" s="1182" t="s">
        <v>1023</v>
      </c>
      <c r="IP194" s="1182" t="s">
        <v>1023</v>
      </c>
      <c r="IQ194" s="1182" t="s">
        <v>1023</v>
      </c>
      <c r="IR194" s="1182" t="s">
        <v>1023</v>
      </c>
      <c r="IS194" s="1182" t="s">
        <v>1023</v>
      </c>
      <c r="IT194" s="1182" t="s">
        <v>1023</v>
      </c>
      <c r="IU194" s="1182" t="s">
        <v>1023</v>
      </c>
      <c r="IV194" s="1182" t="s">
        <v>1023</v>
      </c>
      <c r="IW194" s="1182" t="s">
        <v>1023</v>
      </c>
      <c r="IX194" s="1182">
        <v>1</v>
      </c>
      <c r="IY194" s="1182">
        <v>1</v>
      </c>
      <c r="IZ194" s="1182">
        <v>1</v>
      </c>
      <c r="JA194" s="1182">
        <v>3</v>
      </c>
      <c r="JB194" s="1182" t="s">
        <v>1023</v>
      </c>
      <c r="JC194" s="1182" t="s">
        <v>1023</v>
      </c>
      <c r="JD194" s="1182" t="s">
        <v>1023</v>
      </c>
      <c r="JE194" s="1182" t="s">
        <v>1023</v>
      </c>
      <c r="JF194" s="1182" t="s">
        <v>1023</v>
      </c>
      <c r="JG194" s="1182" t="s">
        <v>1023</v>
      </c>
      <c r="JH194" s="1182" t="s">
        <v>1023</v>
      </c>
      <c r="JI194" s="1182" t="s">
        <v>1023</v>
      </c>
      <c r="JJ194" s="1182">
        <v>1</v>
      </c>
      <c r="JK194" s="1182">
        <v>1</v>
      </c>
      <c r="JL194" s="1182" t="s">
        <v>1023</v>
      </c>
      <c r="JM194" s="1182">
        <v>2</v>
      </c>
      <c r="JN194" s="1182">
        <v>1</v>
      </c>
      <c r="JO194" s="1182" t="s">
        <v>1023</v>
      </c>
      <c r="JP194" s="1182" t="s">
        <v>1023</v>
      </c>
      <c r="JQ194" s="1182" t="s">
        <v>1023</v>
      </c>
      <c r="JR194" s="1182" t="s">
        <v>1023</v>
      </c>
      <c r="JS194" s="1182" t="s">
        <v>1023</v>
      </c>
      <c r="JT194" s="1182" t="s">
        <v>1023</v>
      </c>
      <c r="JU194" s="1182" t="s">
        <v>1023</v>
      </c>
      <c r="JV194" s="1182" t="s">
        <v>1023</v>
      </c>
      <c r="JW194" s="1182">
        <v>3</v>
      </c>
      <c r="JX194" s="1182">
        <v>2</v>
      </c>
      <c r="JY194" s="1182" t="s">
        <v>1023</v>
      </c>
      <c r="JZ194" s="1182">
        <v>2</v>
      </c>
      <c r="KA194" s="1182">
        <v>1</v>
      </c>
      <c r="KB194" s="1182">
        <v>1</v>
      </c>
      <c r="KC194" s="1182" t="s">
        <v>1023</v>
      </c>
      <c r="KD194" s="1182" t="s">
        <v>1023</v>
      </c>
      <c r="KE194" s="1182" t="s">
        <v>1023</v>
      </c>
      <c r="KF194" s="1182" t="s">
        <v>1023</v>
      </c>
      <c r="KG194" s="1182" t="s">
        <v>1023</v>
      </c>
      <c r="KH194" s="1182" t="s">
        <v>1023</v>
      </c>
      <c r="KI194" s="1182" t="s">
        <v>1023</v>
      </c>
      <c r="KJ194" s="1182" t="s">
        <v>1023</v>
      </c>
      <c r="KK194" s="1182" t="s">
        <v>1023</v>
      </c>
      <c r="KL194" s="1182" t="s">
        <v>1023</v>
      </c>
      <c r="KM194" s="1182">
        <v>1</v>
      </c>
      <c r="KN194" s="1182" t="s">
        <v>1023</v>
      </c>
      <c r="KO194" s="1182" t="s">
        <v>1023</v>
      </c>
      <c r="KP194" s="1182" t="s">
        <v>1023</v>
      </c>
      <c r="KQ194" s="1182" t="s">
        <v>1023</v>
      </c>
      <c r="KR194" s="1182" t="s">
        <v>1023</v>
      </c>
      <c r="KS194" s="1182" t="s">
        <v>1023</v>
      </c>
      <c r="KT194" s="1182" t="s">
        <v>1023</v>
      </c>
      <c r="KU194" s="1182" t="s">
        <v>1023</v>
      </c>
      <c r="KV194" s="1182" t="s">
        <v>1023</v>
      </c>
      <c r="KW194" s="1182" t="s">
        <v>1023</v>
      </c>
      <c r="KX194" s="1182" t="s">
        <v>1023</v>
      </c>
      <c r="KY194" s="1182" t="s">
        <v>1023</v>
      </c>
    </row>
    <row r="195" spans="2:311" ht="15" customHeight="1">
      <c r="B195" s="1501" t="s">
        <v>1097</v>
      </c>
      <c r="C195" s="1501" t="s">
        <v>49</v>
      </c>
      <c r="D195" s="1501" t="s">
        <v>49</v>
      </c>
      <c r="E195" s="1182">
        <v>935</v>
      </c>
      <c r="F195" s="1182">
        <v>935</v>
      </c>
      <c r="G195" s="1182" t="s">
        <v>1023</v>
      </c>
      <c r="H195" s="1182" t="s">
        <v>1023</v>
      </c>
      <c r="I195" s="1182" t="s">
        <v>1023</v>
      </c>
      <c r="J195" s="1182">
        <v>1</v>
      </c>
      <c r="K195" s="1182" t="s">
        <v>1023</v>
      </c>
      <c r="L195" s="1182">
        <v>1</v>
      </c>
      <c r="M195" s="1182">
        <v>2</v>
      </c>
      <c r="N195" s="1182">
        <v>1</v>
      </c>
      <c r="O195" s="1182">
        <v>8</v>
      </c>
      <c r="P195" s="1182">
        <v>4</v>
      </c>
      <c r="Q195" s="1182">
        <v>16</v>
      </c>
      <c r="R195" s="1182">
        <v>5</v>
      </c>
      <c r="S195" s="1182">
        <v>4</v>
      </c>
      <c r="T195" s="1182" t="s">
        <v>1023</v>
      </c>
      <c r="U195" s="1182" t="s">
        <v>1023</v>
      </c>
      <c r="V195" s="1182" t="s">
        <v>1023</v>
      </c>
      <c r="W195" s="1182" t="s">
        <v>1023</v>
      </c>
      <c r="X195" s="1182" t="s">
        <v>1023</v>
      </c>
      <c r="Y195" s="1182" t="s">
        <v>1023</v>
      </c>
      <c r="Z195" s="1182" t="s">
        <v>1023</v>
      </c>
      <c r="AA195" s="1182" t="s">
        <v>1023</v>
      </c>
      <c r="AB195" s="1182" t="s">
        <v>1023</v>
      </c>
      <c r="AC195" s="1182">
        <v>1</v>
      </c>
      <c r="AD195" s="1182">
        <v>3</v>
      </c>
      <c r="AE195" s="1182">
        <v>1</v>
      </c>
      <c r="AF195" s="1182">
        <v>3</v>
      </c>
      <c r="AG195" s="1182" t="s">
        <v>1023</v>
      </c>
      <c r="AH195" s="1182" t="s">
        <v>1023</v>
      </c>
      <c r="AI195" s="1182" t="s">
        <v>1023</v>
      </c>
      <c r="AJ195" s="1182" t="s">
        <v>1023</v>
      </c>
      <c r="AK195" s="1182">
        <v>1</v>
      </c>
      <c r="AL195" s="1182" t="s">
        <v>1023</v>
      </c>
      <c r="AM195" s="1182">
        <v>1</v>
      </c>
      <c r="AN195" s="1182">
        <v>1</v>
      </c>
      <c r="AO195" s="1182" t="s">
        <v>1023</v>
      </c>
      <c r="AP195" s="1182">
        <v>3</v>
      </c>
      <c r="AQ195" s="1182">
        <v>1</v>
      </c>
      <c r="AR195" s="1182">
        <v>2</v>
      </c>
      <c r="AS195" s="1182" t="s">
        <v>1023</v>
      </c>
      <c r="AT195" s="1182" t="s">
        <v>1023</v>
      </c>
      <c r="AU195" s="1182" t="s">
        <v>1023</v>
      </c>
      <c r="AV195" s="1182" t="s">
        <v>1023</v>
      </c>
      <c r="AW195" s="1182" t="s">
        <v>1023</v>
      </c>
      <c r="AX195" s="1182" t="s">
        <v>1023</v>
      </c>
      <c r="AY195" s="1182" t="s">
        <v>1023</v>
      </c>
      <c r="AZ195" s="1182" t="s">
        <v>1023</v>
      </c>
      <c r="BA195" s="1182" t="s">
        <v>1023</v>
      </c>
      <c r="BB195" s="1182">
        <v>2</v>
      </c>
      <c r="BC195" s="1182" t="s">
        <v>1023</v>
      </c>
      <c r="BD195" s="1182" t="s">
        <v>1023</v>
      </c>
      <c r="BE195" s="1182" t="s">
        <v>1023</v>
      </c>
      <c r="BF195" s="1182" t="s">
        <v>1023</v>
      </c>
      <c r="BG195" s="1182" t="s">
        <v>1023</v>
      </c>
      <c r="BH195" s="1182">
        <v>1</v>
      </c>
      <c r="BI195" s="1182" t="s">
        <v>1023</v>
      </c>
      <c r="BJ195" s="1182" t="s">
        <v>1023</v>
      </c>
      <c r="BK195" s="1182" t="s">
        <v>1023</v>
      </c>
      <c r="BL195" s="1182">
        <v>2</v>
      </c>
      <c r="BM195" s="1182">
        <v>4</v>
      </c>
      <c r="BN195" s="1182">
        <v>5</v>
      </c>
      <c r="BO195" s="1182">
        <v>5</v>
      </c>
      <c r="BP195" s="1182" t="s">
        <v>1023</v>
      </c>
      <c r="BQ195" s="1182">
        <v>4</v>
      </c>
      <c r="BR195" s="1182" t="s">
        <v>1023</v>
      </c>
      <c r="BS195" s="1182" t="s">
        <v>1023</v>
      </c>
      <c r="BT195" s="1182" t="s">
        <v>1023</v>
      </c>
      <c r="BU195" s="1182" t="s">
        <v>1023</v>
      </c>
      <c r="BV195" s="1182" t="s">
        <v>1023</v>
      </c>
      <c r="BW195" s="1182" t="s">
        <v>1023</v>
      </c>
      <c r="BX195" s="1182" t="s">
        <v>1023</v>
      </c>
      <c r="BY195" s="1182" t="s">
        <v>1023</v>
      </c>
      <c r="BZ195" s="1182">
        <v>3</v>
      </c>
      <c r="CA195" s="1182">
        <v>3</v>
      </c>
      <c r="CB195" s="1182">
        <v>3</v>
      </c>
      <c r="CC195" s="1182">
        <v>1</v>
      </c>
      <c r="CD195" s="1182">
        <v>1</v>
      </c>
      <c r="CE195" s="1182" t="s">
        <v>1023</v>
      </c>
      <c r="CF195" s="1182" t="s">
        <v>1023</v>
      </c>
      <c r="CG195" s="1182" t="s">
        <v>1023</v>
      </c>
      <c r="CH195" s="1182" t="s">
        <v>1023</v>
      </c>
      <c r="CI195" s="1182">
        <v>1</v>
      </c>
      <c r="CJ195" s="1182" t="s">
        <v>1023</v>
      </c>
      <c r="CK195" s="1182" t="s">
        <v>1023</v>
      </c>
      <c r="CL195" s="1182">
        <v>6</v>
      </c>
      <c r="CM195" s="1182">
        <v>12</v>
      </c>
      <c r="CN195" s="1182">
        <v>8</v>
      </c>
      <c r="CO195" s="1182">
        <v>19</v>
      </c>
      <c r="CP195" s="1182">
        <v>4</v>
      </c>
      <c r="CQ195" s="1182">
        <v>4</v>
      </c>
      <c r="CR195" s="1182" t="s">
        <v>1023</v>
      </c>
      <c r="CS195" s="1182" t="s">
        <v>1023</v>
      </c>
      <c r="CT195" s="1182" t="s">
        <v>1023</v>
      </c>
      <c r="CU195" s="1182">
        <v>2</v>
      </c>
      <c r="CV195" s="1182" t="s">
        <v>1023</v>
      </c>
      <c r="CW195" s="1182" t="s">
        <v>1023</v>
      </c>
      <c r="CX195" s="1182">
        <v>3</v>
      </c>
      <c r="CY195" s="1182">
        <v>7</v>
      </c>
      <c r="CZ195" s="1182">
        <v>15</v>
      </c>
      <c r="DA195" s="1182">
        <v>26</v>
      </c>
      <c r="DB195" s="1182">
        <v>5</v>
      </c>
      <c r="DC195" s="1182" t="s">
        <v>1023</v>
      </c>
      <c r="DD195" s="1182" t="s">
        <v>1023</v>
      </c>
      <c r="DE195" s="1182" t="s">
        <v>1023</v>
      </c>
      <c r="DF195" s="1182" t="s">
        <v>1023</v>
      </c>
      <c r="DG195" s="1182" t="s">
        <v>1023</v>
      </c>
      <c r="DH195" s="1182">
        <v>2</v>
      </c>
      <c r="DI195" s="1182">
        <v>1</v>
      </c>
      <c r="DJ195" s="1182">
        <v>1</v>
      </c>
      <c r="DK195" s="1182">
        <v>23</v>
      </c>
      <c r="DL195" s="1182">
        <v>54</v>
      </c>
      <c r="DM195" s="1182">
        <v>43</v>
      </c>
      <c r="DN195" s="1182">
        <v>115</v>
      </c>
      <c r="DO195" s="1182">
        <v>30</v>
      </c>
      <c r="DP195" s="1182">
        <v>9</v>
      </c>
      <c r="DQ195" s="1182" t="s">
        <v>1023</v>
      </c>
      <c r="DR195" s="1182" t="s">
        <v>1023</v>
      </c>
      <c r="DS195" s="1182" t="s">
        <v>1023</v>
      </c>
      <c r="DT195" s="1182" t="s">
        <v>1023</v>
      </c>
      <c r="DU195" s="1182" t="s">
        <v>1023</v>
      </c>
      <c r="DV195" s="1182" t="s">
        <v>1023</v>
      </c>
      <c r="DW195" s="1182" t="s">
        <v>1023</v>
      </c>
      <c r="DX195" s="1182">
        <v>1</v>
      </c>
      <c r="DY195" s="1182" t="s">
        <v>1023</v>
      </c>
      <c r="DZ195" s="1182">
        <v>9</v>
      </c>
      <c r="EA195" s="1182">
        <v>3</v>
      </c>
      <c r="EB195" s="1182" t="s">
        <v>1023</v>
      </c>
      <c r="EC195" s="1182" t="s">
        <v>1023</v>
      </c>
      <c r="ED195" s="1182" t="s">
        <v>1023</v>
      </c>
      <c r="EE195" s="1182" t="s">
        <v>1023</v>
      </c>
      <c r="EF195" s="1182" t="s">
        <v>1023</v>
      </c>
      <c r="EG195" s="1182" t="s">
        <v>1023</v>
      </c>
      <c r="EH195" s="1182">
        <v>1</v>
      </c>
      <c r="EI195" s="1182">
        <v>1</v>
      </c>
      <c r="EJ195" s="1182">
        <v>1</v>
      </c>
      <c r="EK195" s="1182">
        <v>2</v>
      </c>
      <c r="EL195" s="1182">
        <v>2</v>
      </c>
      <c r="EM195" s="1182">
        <v>3</v>
      </c>
      <c r="EN195" s="1182">
        <v>4</v>
      </c>
      <c r="EO195" s="1182" t="s">
        <v>1023</v>
      </c>
      <c r="EP195" s="1182" t="s">
        <v>1023</v>
      </c>
      <c r="EQ195" s="1182" t="s">
        <v>1023</v>
      </c>
      <c r="ER195" s="1182" t="s">
        <v>1023</v>
      </c>
      <c r="ES195" s="1182" t="s">
        <v>1023</v>
      </c>
      <c r="ET195" s="1182" t="s">
        <v>1023</v>
      </c>
      <c r="EU195" s="1182" t="s">
        <v>1023</v>
      </c>
      <c r="EV195" s="1182">
        <v>3</v>
      </c>
      <c r="EW195" s="1182">
        <v>9</v>
      </c>
      <c r="EX195" s="1182">
        <v>6</v>
      </c>
      <c r="EY195" s="1182">
        <v>45</v>
      </c>
      <c r="EZ195" s="1182">
        <v>19</v>
      </c>
      <c r="FA195" s="1182">
        <v>3</v>
      </c>
      <c r="FB195" s="1182" t="s">
        <v>1023</v>
      </c>
      <c r="FC195" s="1182" t="s">
        <v>1023</v>
      </c>
      <c r="FD195" s="1182" t="s">
        <v>1023</v>
      </c>
      <c r="FE195" s="1182" t="s">
        <v>1023</v>
      </c>
      <c r="FF195" s="1182">
        <v>2</v>
      </c>
      <c r="FG195" s="1182">
        <v>2</v>
      </c>
      <c r="FH195" s="1182" t="s">
        <v>1023</v>
      </c>
      <c r="FI195" s="1182">
        <v>4</v>
      </c>
      <c r="FJ195" s="1182">
        <v>11</v>
      </c>
      <c r="FK195" s="1182">
        <v>12</v>
      </c>
      <c r="FL195" s="1182">
        <v>52</v>
      </c>
      <c r="FM195" s="1182">
        <v>11</v>
      </c>
      <c r="FN195" s="1182" t="s">
        <v>1023</v>
      </c>
      <c r="FO195" s="1182" t="s">
        <v>1023</v>
      </c>
      <c r="FP195" s="1182" t="s">
        <v>1023</v>
      </c>
      <c r="FQ195" s="1182" t="s">
        <v>1023</v>
      </c>
      <c r="FR195" s="1182" t="s">
        <v>1023</v>
      </c>
      <c r="FS195" s="1182" t="s">
        <v>1023</v>
      </c>
      <c r="FT195" s="1182" t="s">
        <v>1023</v>
      </c>
      <c r="FU195" s="1182" t="s">
        <v>1023</v>
      </c>
      <c r="FV195" s="1182">
        <v>1</v>
      </c>
      <c r="FW195" s="1182">
        <v>3</v>
      </c>
      <c r="FX195" s="1182">
        <v>2</v>
      </c>
      <c r="FY195" s="1182">
        <v>2</v>
      </c>
      <c r="FZ195" s="1182" t="s">
        <v>1023</v>
      </c>
      <c r="GA195" s="1182" t="s">
        <v>1023</v>
      </c>
      <c r="GB195" s="1182" t="s">
        <v>1023</v>
      </c>
      <c r="GC195" s="1182" t="s">
        <v>1023</v>
      </c>
      <c r="GD195" s="1182" t="s">
        <v>1023</v>
      </c>
      <c r="GE195" s="1182" t="s">
        <v>1023</v>
      </c>
      <c r="GF195" s="1182" t="s">
        <v>1023</v>
      </c>
      <c r="GG195" s="1182" t="s">
        <v>1023</v>
      </c>
      <c r="GH195" s="1182" t="s">
        <v>1023</v>
      </c>
      <c r="GI195" s="1182">
        <v>1</v>
      </c>
      <c r="GJ195" s="1182">
        <v>1</v>
      </c>
      <c r="GK195" s="1182">
        <v>1</v>
      </c>
      <c r="GL195" s="1182">
        <v>1</v>
      </c>
      <c r="GM195" s="1182">
        <v>1</v>
      </c>
      <c r="GN195" s="1182" t="s">
        <v>1023</v>
      </c>
      <c r="GO195" s="1182" t="s">
        <v>1023</v>
      </c>
      <c r="GP195" s="1182" t="s">
        <v>1023</v>
      </c>
      <c r="GQ195" s="1182" t="s">
        <v>1023</v>
      </c>
      <c r="GR195" s="1182" t="s">
        <v>1023</v>
      </c>
      <c r="GS195" s="1182" t="s">
        <v>1023</v>
      </c>
      <c r="GT195" s="1182">
        <v>1</v>
      </c>
      <c r="GU195" s="1182" t="s">
        <v>1023</v>
      </c>
      <c r="GV195" s="1182" t="s">
        <v>1023</v>
      </c>
      <c r="GW195" s="1182">
        <v>1</v>
      </c>
      <c r="GX195" s="1182" t="s">
        <v>1023</v>
      </c>
      <c r="GY195" s="1182" t="s">
        <v>1023</v>
      </c>
      <c r="GZ195" s="1182" t="s">
        <v>1023</v>
      </c>
      <c r="HA195" s="1182" t="s">
        <v>1023</v>
      </c>
      <c r="HB195" s="1182" t="s">
        <v>1023</v>
      </c>
      <c r="HC195" s="1182" t="s">
        <v>1023</v>
      </c>
      <c r="HD195" s="1182">
        <v>1</v>
      </c>
      <c r="HE195" s="1182" t="s">
        <v>1023</v>
      </c>
      <c r="HF195" s="1182">
        <v>2</v>
      </c>
      <c r="HG195" s="1182">
        <v>6</v>
      </c>
      <c r="HH195" s="1182">
        <v>14</v>
      </c>
      <c r="HI195" s="1182">
        <v>18</v>
      </c>
      <c r="HJ195" s="1182">
        <v>59</v>
      </c>
      <c r="HK195" s="1182">
        <v>17</v>
      </c>
      <c r="HL195" s="1182">
        <v>7</v>
      </c>
      <c r="HM195" s="1182" t="s">
        <v>1023</v>
      </c>
      <c r="HN195" s="1182" t="s">
        <v>1023</v>
      </c>
      <c r="HO195" s="1182" t="s">
        <v>1023</v>
      </c>
      <c r="HP195" s="1182" t="s">
        <v>1023</v>
      </c>
      <c r="HQ195" s="1182" t="s">
        <v>1023</v>
      </c>
      <c r="HR195" s="1182">
        <v>1</v>
      </c>
      <c r="HS195" s="1182" t="s">
        <v>1023</v>
      </c>
      <c r="HT195" s="1182" t="s">
        <v>1023</v>
      </c>
      <c r="HU195" s="1182" t="s">
        <v>1023</v>
      </c>
      <c r="HV195" s="1182">
        <v>2</v>
      </c>
      <c r="HW195" s="1182">
        <v>2</v>
      </c>
      <c r="HX195" s="1182">
        <v>2</v>
      </c>
      <c r="HY195" s="1182">
        <v>2</v>
      </c>
      <c r="HZ195" s="1182" t="s">
        <v>1023</v>
      </c>
      <c r="IA195" s="1182" t="s">
        <v>1023</v>
      </c>
      <c r="IB195" s="1182" t="s">
        <v>1023</v>
      </c>
      <c r="IC195" s="1182" t="s">
        <v>1023</v>
      </c>
      <c r="ID195" s="1182" t="s">
        <v>1023</v>
      </c>
      <c r="IE195" s="1182" t="s">
        <v>1023</v>
      </c>
      <c r="IF195" s="1182">
        <v>1</v>
      </c>
      <c r="IG195" s="1182">
        <v>2</v>
      </c>
      <c r="IH195" s="1182">
        <v>1</v>
      </c>
      <c r="II195" s="1182">
        <v>2</v>
      </c>
      <c r="IJ195" s="1182" t="s">
        <v>1023</v>
      </c>
      <c r="IK195" s="1182">
        <v>2</v>
      </c>
      <c r="IL195" s="1182" t="s">
        <v>1023</v>
      </c>
      <c r="IM195" s="1182" t="s">
        <v>1023</v>
      </c>
      <c r="IN195" s="1182" t="s">
        <v>1023</v>
      </c>
      <c r="IO195" s="1182">
        <v>1</v>
      </c>
      <c r="IP195" s="1182" t="s">
        <v>1023</v>
      </c>
      <c r="IQ195" s="1182" t="s">
        <v>1023</v>
      </c>
      <c r="IR195" s="1182" t="s">
        <v>1023</v>
      </c>
      <c r="IS195" s="1182" t="s">
        <v>1023</v>
      </c>
      <c r="IT195" s="1182" t="s">
        <v>1023</v>
      </c>
      <c r="IU195" s="1182" t="s">
        <v>1023</v>
      </c>
      <c r="IV195" s="1182">
        <v>1</v>
      </c>
      <c r="IW195" s="1182" t="s">
        <v>1023</v>
      </c>
      <c r="IX195" s="1182">
        <v>2</v>
      </c>
      <c r="IY195" s="1182">
        <v>7</v>
      </c>
      <c r="IZ195" s="1182">
        <v>9</v>
      </c>
      <c r="JA195" s="1182">
        <v>8</v>
      </c>
      <c r="JB195" s="1182">
        <v>5</v>
      </c>
      <c r="JC195" s="1182">
        <v>3</v>
      </c>
      <c r="JD195" s="1182" t="s">
        <v>1023</v>
      </c>
      <c r="JE195" s="1182" t="s">
        <v>1023</v>
      </c>
      <c r="JF195" s="1182" t="s">
        <v>1023</v>
      </c>
      <c r="JG195" s="1182" t="s">
        <v>1023</v>
      </c>
      <c r="JH195" s="1182" t="s">
        <v>1023</v>
      </c>
      <c r="JI195" s="1182" t="s">
        <v>1023</v>
      </c>
      <c r="JJ195" s="1182" t="s">
        <v>1023</v>
      </c>
      <c r="JK195" s="1182">
        <v>1</v>
      </c>
      <c r="JL195" s="1182">
        <v>1</v>
      </c>
      <c r="JM195" s="1182">
        <v>5</v>
      </c>
      <c r="JN195" s="1182">
        <v>4</v>
      </c>
      <c r="JO195" s="1182" t="s">
        <v>1023</v>
      </c>
      <c r="JP195" s="1182" t="s">
        <v>1023</v>
      </c>
      <c r="JQ195" s="1182" t="s">
        <v>1023</v>
      </c>
      <c r="JR195" s="1182" t="s">
        <v>1023</v>
      </c>
      <c r="JS195" s="1182" t="s">
        <v>1023</v>
      </c>
      <c r="JT195" s="1182" t="s">
        <v>1023</v>
      </c>
      <c r="JU195" s="1182" t="s">
        <v>1023</v>
      </c>
      <c r="JV195" s="1182">
        <v>1</v>
      </c>
      <c r="JW195" s="1182">
        <v>2</v>
      </c>
      <c r="JX195" s="1182">
        <v>6</v>
      </c>
      <c r="JY195" s="1182">
        <v>2</v>
      </c>
      <c r="JZ195" s="1182">
        <v>11</v>
      </c>
      <c r="KA195" s="1182">
        <v>5</v>
      </c>
      <c r="KB195" s="1182">
        <v>4</v>
      </c>
      <c r="KC195" s="1182" t="s">
        <v>1023</v>
      </c>
      <c r="KD195" s="1182" t="s">
        <v>1023</v>
      </c>
      <c r="KE195" s="1182" t="s">
        <v>1023</v>
      </c>
      <c r="KF195" s="1182" t="s">
        <v>1023</v>
      </c>
      <c r="KG195" s="1182" t="s">
        <v>1023</v>
      </c>
      <c r="KH195" s="1182" t="s">
        <v>1023</v>
      </c>
      <c r="KI195" s="1182" t="s">
        <v>1023</v>
      </c>
      <c r="KJ195" s="1182">
        <v>1</v>
      </c>
      <c r="KK195" s="1182">
        <v>2</v>
      </c>
      <c r="KL195" s="1182">
        <v>1</v>
      </c>
      <c r="KM195" s="1182">
        <v>6</v>
      </c>
      <c r="KN195" s="1182">
        <v>1</v>
      </c>
      <c r="KO195" s="1182" t="s">
        <v>1023</v>
      </c>
      <c r="KP195" s="1182" t="s">
        <v>1023</v>
      </c>
      <c r="KQ195" s="1182" t="s">
        <v>1023</v>
      </c>
      <c r="KR195" s="1182" t="s">
        <v>1023</v>
      </c>
      <c r="KS195" s="1182" t="s">
        <v>1023</v>
      </c>
      <c r="KT195" s="1182" t="s">
        <v>1023</v>
      </c>
      <c r="KU195" s="1182" t="s">
        <v>1023</v>
      </c>
      <c r="KV195" s="1182">
        <v>1</v>
      </c>
      <c r="KW195" s="1182" t="s">
        <v>1023</v>
      </c>
      <c r="KX195" s="1182" t="s">
        <v>1023</v>
      </c>
      <c r="KY195" s="1182" t="s">
        <v>1023</v>
      </c>
    </row>
    <row r="196" spans="2:311" ht="15" customHeight="1">
      <c r="B196" s="1501"/>
      <c r="C196" s="1501" t="s">
        <v>70</v>
      </c>
      <c r="D196" s="1503"/>
      <c r="E196" s="1182">
        <v>760</v>
      </c>
      <c r="F196" s="1182">
        <v>760</v>
      </c>
      <c r="G196" s="1182" t="s">
        <v>1023</v>
      </c>
      <c r="H196" s="1182" t="s">
        <v>1023</v>
      </c>
      <c r="I196" s="1182" t="s">
        <v>1023</v>
      </c>
      <c r="J196" s="1182" t="s">
        <v>1023</v>
      </c>
      <c r="K196" s="1182" t="s">
        <v>1023</v>
      </c>
      <c r="L196" s="1182">
        <v>1</v>
      </c>
      <c r="M196" s="1182">
        <v>2</v>
      </c>
      <c r="N196" s="1182">
        <v>1</v>
      </c>
      <c r="O196" s="1182">
        <v>5</v>
      </c>
      <c r="P196" s="1182">
        <v>2</v>
      </c>
      <c r="Q196" s="1182">
        <v>11</v>
      </c>
      <c r="R196" s="1182">
        <v>4</v>
      </c>
      <c r="S196" s="1182">
        <v>3</v>
      </c>
      <c r="T196" s="1182" t="s">
        <v>1023</v>
      </c>
      <c r="U196" s="1182" t="s">
        <v>1023</v>
      </c>
      <c r="V196" s="1182" t="s">
        <v>1023</v>
      </c>
      <c r="W196" s="1182" t="s">
        <v>1023</v>
      </c>
      <c r="X196" s="1182" t="s">
        <v>1023</v>
      </c>
      <c r="Y196" s="1182" t="s">
        <v>1023</v>
      </c>
      <c r="Z196" s="1182" t="s">
        <v>1023</v>
      </c>
      <c r="AA196" s="1182" t="s">
        <v>1023</v>
      </c>
      <c r="AB196" s="1182" t="s">
        <v>1023</v>
      </c>
      <c r="AC196" s="1182" t="s">
        <v>1023</v>
      </c>
      <c r="AD196" s="1182">
        <v>2</v>
      </c>
      <c r="AE196" s="1182">
        <v>1</v>
      </c>
      <c r="AF196" s="1182">
        <v>2</v>
      </c>
      <c r="AG196" s="1182" t="s">
        <v>1023</v>
      </c>
      <c r="AH196" s="1182" t="s">
        <v>1023</v>
      </c>
      <c r="AI196" s="1182" t="s">
        <v>1023</v>
      </c>
      <c r="AJ196" s="1182" t="s">
        <v>1023</v>
      </c>
      <c r="AK196" s="1182" t="s">
        <v>1023</v>
      </c>
      <c r="AL196" s="1182" t="s">
        <v>1023</v>
      </c>
      <c r="AM196" s="1182" t="s">
        <v>1023</v>
      </c>
      <c r="AN196" s="1182">
        <v>1</v>
      </c>
      <c r="AO196" s="1182" t="s">
        <v>1023</v>
      </c>
      <c r="AP196" s="1182">
        <v>3</v>
      </c>
      <c r="AQ196" s="1182">
        <v>1</v>
      </c>
      <c r="AR196" s="1182">
        <v>1</v>
      </c>
      <c r="AS196" s="1182" t="s">
        <v>1023</v>
      </c>
      <c r="AT196" s="1182" t="s">
        <v>1023</v>
      </c>
      <c r="AU196" s="1182" t="s">
        <v>1023</v>
      </c>
      <c r="AV196" s="1182" t="s">
        <v>1023</v>
      </c>
      <c r="AW196" s="1182" t="s">
        <v>1023</v>
      </c>
      <c r="AX196" s="1182" t="s">
        <v>1023</v>
      </c>
      <c r="AY196" s="1182" t="s">
        <v>1023</v>
      </c>
      <c r="AZ196" s="1182" t="s">
        <v>1023</v>
      </c>
      <c r="BA196" s="1182" t="s">
        <v>1023</v>
      </c>
      <c r="BB196" s="1182">
        <v>2</v>
      </c>
      <c r="BC196" s="1182" t="s">
        <v>1023</v>
      </c>
      <c r="BD196" s="1182" t="s">
        <v>1023</v>
      </c>
      <c r="BE196" s="1182" t="s">
        <v>1023</v>
      </c>
      <c r="BF196" s="1182" t="s">
        <v>1023</v>
      </c>
      <c r="BG196" s="1182" t="s">
        <v>1023</v>
      </c>
      <c r="BH196" s="1182">
        <v>1</v>
      </c>
      <c r="BI196" s="1182" t="s">
        <v>1023</v>
      </c>
      <c r="BJ196" s="1182" t="s">
        <v>1023</v>
      </c>
      <c r="BK196" s="1182" t="s">
        <v>1023</v>
      </c>
      <c r="BL196" s="1182" t="s">
        <v>1023</v>
      </c>
      <c r="BM196" s="1182">
        <v>4</v>
      </c>
      <c r="BN196" s="1182">
        <v>3</v>
      </c>
      <c r="BO196" s="1182">
        <v>5</v>
      </c>
      <c r="BP196" s="1182" t="s">
        <v>1023</v>
      </c>
      <c r="BQ196" s="1182">
        <v>3</v>
      </c>
      <c r="BR196" s="1182" t="s">
        <v>1023</v>
      </c>
      <c r="BS196" s="1182" t="s">
        <v>1023</v>
      </c>
      <c r="BT196" s="1182" t="s">
        <v>1023</v>
      </c>
      <c r="BU196" s="1182" t="s">
        <v>1023</v>
      </c>
      <c r="BV196" s="1182" t="s">
        <v>1023</v>
      </c>
      <c r="BW196" s="1182" t="s">
        <v>1023</v>
      </c>
      <c r="BX196" s="1182" t="s">
        <v>1023</v>
      </c>
      <c r="BY196" s="1182" t="s">
        <v>1023</v>
      </c>
      <c r="BZ196" s="1182" t="s">
        <v>1023</v>
      </c>
      <c r="CA196" s="1182">
        <v>1</v>
      </c>
      <c r="CB196" s="1182">
        <v>3</v>
      </c>
      <c r="CC196" s="1182">
        <v>1</v>
      </c>
      <c r="CD196" s="1182">
        <v>1</v>
      </c>
      <c r="CE196" s="1182" t="s">
        <v>1023</v>
      </c>
      <c r="CF196" s="1182" t="s">
        <v>1023</v>
      </c>
      <c r="CG196" s="1182" t="s">
        <v>1023</v>
      </c>
      <c r="CH196" s="1182" t="s">
        <v>1023</v>
      </c>
      <c r="CI196" s="1182">
        <v>1</v>
      </c>
      <c r="CJ196" s="1182" t="s">
        <v>1023</v>
      </c>
      <c r="CK196" s="1182" t="s">
        <v>1023</v>
      </c>
      <c r="CL196" s="1182">
        <v>3</v>
      </c>
      <c r="CM196" s="1182">
        <v>9</v>
      </c>
      <c r="CN196" s="1182">
        <v>8</v>
      </c>
      <c r="CO196" s="1182">
        <v>18</v>
      </c>
      <c r="CP196" s="1182">
        <v>4</v>
      </c>
      <c r="CQ196" s="1182">
        <v>3</v>
      </c>
      <c r="CR196" s="1182" t="s">
        <v>1023</v>
      </c>
      <c r="CS196" s="1182" t="s">
        <v>1023</v>
      </c>
      <c r="CT196" s="1182" t="s">
        <v>1023</v>
      </c>
      <c r="CU196" s="1182">
        <v>1</v>
      </c>
      <c r="CV196" s="1182" t="s">
        <v>1023</v>
      </c>
      <c r="CW196" s="1182" t="s">
        <v>1023</v>
      </c>
      <c r="CX196" s="1182">
        <v>3</v>
      </c>
      <c r="CY196" s="1182">
        <v>6</v>
      </c>
      <c r="CZ196" s="1182">
        <v>13</v>
      </c>
      <c r="DA196" s="1182">
        <v>23</v>
      </c>
      <c r="DB196" s="1182">
        <v>4</v>
      </c>
      <c r="DC196" s="1182" t="s">
        <v>1023</v>
      </c>
      <c r="DD196" s="1182" t="s">
        <v>1023</v>
      </c>
      <c r="DE196" s="1182" t="s">
        <v>1023</v>
      </c>
      <c r="DF196" s="1182" t="s">
        <v>1023</v>
      </c>
      <c r="DG196" s="1182" t="s">
        <v>1023</v>
      </c>
      <c r="DH196" s="1182">
        <v>1</v>
      </c>
      <c r="DI196" s="1182">
        <v>1</v>
      </c>
      <c r="DJ196" s="1182" t="s">
        <v>1023</v>
      </c>
      <c r="DK196" s="1182">
        <v>19</v>
      </c>
      <c r="DL196" s="1182">
        <v>44</v>
      </c>
      <c r="DM196" s="1182">
        <v>39</v>
      </c>
      <c r="DN196" s="1182">
        <v>98</v>
      </c>
      <c r="DO196" s="1182">
        <v>29</v>
      </c>
      <c r="DP196" s="1182">
        <v>5</v>
      </c>
      <c r="DQ196" s="1182" t="s">
        <v>1023</v>
      </c>
      <c r="DR196" s="1182" t="s">
        <v>1023</v>
      </c>
      <c r="DS196" s="1182" t="s">
        <v>1023</v>
      </c>
      <c r="DT196" s="1182" t="s">
        <v>1023</v>
      </c>
      <c r="DU196" s="1182" t="s">
        <v>1023</v>
      </c>
      <c r="DV196" s="1182" t="s">
        <v>1023</v>
      </c>
      <c r="DW196" s="1182" t="s">
        <v>1023</v>
      </c>
      <c r="DX196" s="1182">
        <v>1</v>
      </c>
      <c r="DY196" s="1182" t="s">
        <v>1023</v>
      </c>
      <c r="DZ196" s="1182">
        <v>8</v>
      </c>
      <c r="EA196" s="1182">
        <v>1</v>
      </c>
      <c r="EB196" s="1182" t="s">
        <v>1023</v>
      </c>
      <c r="EC196" s="1182" t="s">
        <v>1023</v>
      </c>
      <c r="ED196" s="1182" t="s">
        <v>1023</v>
      </c>
      <c r="EE196" s="1182" t="s">
        <v>1023</v>
      </c>
      <c r="EF196" s="1182" t="s">
        <v>1023</v>
      </c>
      <c r="EG196" s="1182" t="s">
        <v>1023</v>
      </c>
      <c r="EH196" s="1182" t="s">
        <v>1023</v>
      </c>
      <c r="EI196" s="1182" t="s">
        <v>1023</v>
      </c>
      <c r="EJ196" s="1182" t="s">
        <v>1023</v>
      </c>
      <c r="EK196" s="1182">
        <v>2</v>
      </c>
      <c r="EL196" s="1182">
        <v>2</v>
      </c>
      <c r="EM196" s="1182">
        <v>3</v>
      </c>
      <c r="EN196" s="1182">
        <v>3</v>
      </c>
      <c r="EO196" s="1182" t="s">
        <v>1023</v>
      </c>
      <c r="EP196" s="1182" t="s">
        <v>1023</v>
      </c>
      <c r="EQ196" s="1182" t="s">
        <v>1023</v>
      </c>
      <c r="ER196" s="1182" t="s">
        <v>1023</v>
      </c>
      <c r="ES196" s="1182" t="s">
        <v>1023</v>
      </c>
      <c r="ET196" s="1182" t="s">
        <v>1023</v>
      </c>
      <c r="EU196" s="1182" t="s">
        <v>1023</v>
      </c>
      <c r="EV196" s="1182">
        <v>1</v>
      </c>
      <c r="EW196" s="1182">
        <v>8</v>
      </c>
      <c r="EX196" s="1182">
        <v>6</v>
      </c>
      <c r="EY196" s="1182">
        <v>38</v>
      </c>
      <c r="EZ196" s="1182">
        <v>17</v>
      </c>
      <c r="FA196" s="1182">
        <v>3</v>
      </c>
      <c r="FB196" s="1182" t="s">
        <v>1023</v>
      </c>
      <c r="FC196" s="1182" t="s">
        <v>1023</v>
      </c>
      <c r="FD196" s="1182" t="s">
        <v>1023</v>
      </c>
      <c r="FE196" s="1182" t="s">
        <v>1023</v>
      </c>
      <c r="FF196" s="1182">
        <v>2</v>
      </c>
      <c r="FG196" s="1182">
        <v>2</v>
      </c>
      <c r="FH196" s="1182" t="s">
        <v>1023</v>
      </c>
      <c r="FI196" s="1182">
        <v>4</v>
      </c>
      <c r="FJ196" s="1182">
        <v>7</v>
      </c>
      <c r="FK196" s="1182">
        <v>11</v>
      </c>
      <c r="FL196" s="1182">
        <v>46</v>
      </c>
      <c r="FM196" s="1182">
        <v>11</v>
      </c>
      <c r="FN196" s="1182" t="s">
        <v>1023</v>
      </c>
      <c r="FO196" s="1182" t="s">
        <v>1023</v>
      </c>
      <c r="FP196" s="1182" t="s">
        <v>1023</v>
      </c>
      <c r="FQ196" s="1182" t="s">
        <v>1023</v>
      </c>
      <c r="FR196" s="1182" t="s">
        <v>1023</v>
      </c>
      <c r="FS196" s="1182" t="s">
        <v>1023</v>
      </c>
      <c r="FT196" s="1182" t="s">
        <v>1023</v>
      </c>
      <c r="FU196" s="1182" t="s">
        <v>1023</v>
      </c>
      <c r="FV196" s="1182">
        <v>1</v>
      </c>
      <c r="FW196" s="1182">
        <v>3</v>
      </c>
      <c r="FX196" s="1182">
        <v>2</v>
      </c>
      <c r="FY196" s="1182">
        <v>1</v>
      </c>
      <c r="FZ196" s="1182" t="s">
        <v>1023</v>
      </c>
      <c r="GA196" s="1182" t="s">
        <v>1023</v>
      </c>
      <c r="GB196" s="1182" t="s">
        <v>1023</v>
      </c>
      <c r="GC196" s="1182" t="s">
        <v>1023</v>
      </c>
      <c r="GD196" s="1182" t="s">
        <v>1023</v>
      </c>
      <c r="GE196" s="1182" t="s">
        <v>1023</v>
      </c>
      <c r="GF196" s="1182" t="s">
        <v>1023</v>
      </c>
      <c r="GG196" s="1182" t="s">
        <v>1023</v>
      </c>
      <c r="GH196" s="1182" t="s">
        <v>1023</v>
      </c>
      <c r="GI196" s="1182">
        <v>1</v>
      </c>
      <c r="GJ196" s="1182" t="s">
        <v>1023</v>
      </c>
      <c r="GK196" s="1182">
        <v>1</v>
      </c>
      <c r="GL196" s="1182">
        <v>1</v>
      </c>
      <c r="GM196" s="1182">
        <v>1</v>
      </c>
      <c r="GN196" s="1182" t="s">
        <v>1023</v>
      </c>
      <c r="GO196" s="1182" t="s">
        <v>1023</v>
      </c>
      <c r="GP196" s="1182" t="s">
        <v>1023</v>
      </c>
      <c r="GQ196" s="1182" t="s">
        <v>1023</v>
      </c>
      <c r="GR196" s="1182" t="s">
        <v>1023</v>
      </c>
      <c r="GS196" s="1182" t="s">
        <v>1023</v>
      </c>
      <c r="GT196" s="1182">
        <v>1</v>
      </c>
      <c r="GU196" s="1182" t="s">
        <v>1023</v>
      </c>
      <c r="GV196" s="1182" t="s">
        <v>1023</v>
      </c>
      <c r="GW196" s="1182">
        <v>1</v>
      </c>
      <c r="GX196" s="1182" t="s">
        <v>1023</v>
      </c>
      <c r="GY196" s="1182" t="s">
        <v>1023</v>
      </c>
      <c r="GZ196" s="1182" t="s">
        <v>1023</v>
      </c>
      <c r="HA196" s="1182" t="s">
        <v>1023</v>
      </c>
      <c r="HB196" s="1182" t="s">
        <v>1023</v>
      </c>
      <c r="HC196" s="1182" t="s">
        <v>1023</v>
      </c>
      <c r="HD196" s="1182">
        <v>1</v>
      </c>
      <c r="HE196" s="1182" t="s">
        <v>1023</v>
      </c>
      <c r="HF196" s="1182" t="s">
        <v>1023</v>
      </c>
      <c r="HG196" s="1182">
        <v>3</v>
      </c>
      <c r="HH196" s="1182">
        <v>8</v>
      </c>
      <c r="HI196" s="1182">
        <v>14</v>
      </c>
      <c r="HJ196" s="1182">
        <v>49</v>
      </c>
      <c r="HK196" s="1182">
        <v>10</v>
      </c>
      <c r="HL196" s="1182">
        <v>5</v>
      </c>
      <c r="HM196" s="1182" t="s">
        <v>1023</v>
      </c>
      <c r="HN196" s="1182" t="s">
        <v>1023</v>
      </c>
      <c r="HO196" s="1182" t="s">
        <v>1023</v>
      </c>
      <c r="HP196" s="1182" t="s">
        <v>1023</v>
      </c>
      <c r="HQ196" s="1182" t="s">
        <v>1023</v>
      </c>
      <c r="HR196" s="1182" t="s">
        <v>1023</v>
      </c>
      <c r="HS196" s="1182" t="s">
        <v>1023</v>
      </c>
      <c r="HT196" s="1182" t="s">
        <v>1023</v>
      </c>
      <c r="HU196" s="1182" t="s">
        <v>1023</v>
      </c>
      <c r="HV196" s="1182">
        <v>1</v>
      </c>
      <c r="HW196" s="1182">
        <v>2</v>
      </c>
      <c r="HX196" s="1182">
        <v>2</v>
      </c>
      <c r="HY196" s="1182">
        <v>1</v>
      </c>
      <c r="HZ196" s="1182" t="s">
        <v>1023</v>
      </c>
      <c r="IA196" s="1182" t="s">
        <v>1023</v>
      </c>
      <c r="IB196" s="1182" t="s">
        <v>1023</v>
      </c>
      <c r="IC196" s="1182" t="s">
        <v>1023</v>
      </c>
      <c r="ID196" s="1182" t="s">
        <v>1023</v>
      </c>
      <c r="IE196" s="1182" t="s">
        <v>1023</v>
      </c>
      <c r="IF196" s="1182">
        <v>1</v>
      </c>
      <c r="IG196" s="1182">
        <v>2</v>
      </c>
      <c r="IH196" s="1182" t="s">
        <v>1023</v>
      </c>
      <c r="II196" s="1182">
        <v>2</v>
      </c>
      <c r="IJ196" s="1182" t="s">
        <v>1023</v>
      </c>
      <c r="IK196" s="1182">
        <v>2</v>
      </c>
      <c r="IL196" s="1182" t="s">
        <v>1023</v>
      </c>
      <c r="IM196" s="1182" t="s">
        <v>1023</v>
      </c>
      <c r="IN196" s="1182" t="s">
        <v>1023</v>
      </c>
      <c r="IO196" s="1182">
        <v>1</v>
      </c>
      <c r="IP196" s="1182" t="s">
        <v>1023</v>
      </c>
      <c r="IQ196" s="1182" t="s">
        <v>1023</v>
      </c>
      <c r="IR196" s="1182" t="s">
        <v>1023</v>
      </c>
      <c r="IS196" s="1182" t="s">
        <v>1023</v>
      </c>
      <c r="IT196" s="1182" t="s">
        <v>1023</v>
      </c>
      <c r="IU196" s="1182" t="s">
        <v>1023</v>
      </c>
      <c r="IV196" s="1182">
        <v>1</v>
      </c>
      <c r="IW196" s="1182" t="s">
        <v>1023</v>
      </c>
      <c r="IX196" s="1182">
        <v>2</v>
      </c>
      <c r="IY196" s="1182">
        <v>5</v>
      </c>
      <c r="IZ196" s="1182">
        <v>8</v>
      </c>
      <c r="JA196" s="1182">
        <v>7</v>
      </c>
      <c r="JB196" s="1182">
        <v>4</v>
      </c>
      <c r="JC196" s="1182">
        <v>2</v>
      </c>
      <c r="JD196" s="1182" t="s">
        <v>1023</v>
      </c>
      <c r="JE196" s="1182" t="s">
        <v>1023</v>
      </c>
      <c r="JF196" s="1182" t="s">
        <v>1023</v>
      </c>
      <c r="JG196" s="1182" t="s">
        <v>1023</v>
      </c>
      <c r="JH196" s="1182" t="s">
        <v>1023</v>
      </c>
      <c r="JI196" s="1182" t="s">
        <v>1023</v>
      </c>
      <c r="JJ196" s="1182" t="s">
        <v>1023</v>
      </c>
      <c r="JK196" s="1182" t="s">
        <v>1023</v>
      </c>
      <c r="JL196" s="1182" t="s">
        <v>1023</v>
      </c>
      <c r="JM196" s="1182">
        <v>3</v>
      </c>
      <c r="JN196" s="1182">
        <v>4</v>
      </c>
      <c r="JO196" s="1182" t="s">
        <v>1023</v>
      </c>
      <c r="JP196" s="1182" t="s">
        <v>1023</v>
      </c>
      <c r="JQ196" s="1182" t="s">
        <v>1023</v>
      </c>
      <c r="JR196" s="1182" t="s">
        <v>1023</v>
      </c>
      <c r="JS196" s="1182" t="s">
        <v>1023</v>
      </c>
      <c r="JT196" s="1182" t="s">
        <v>1023</v>
      </c>
      <c r="JU196" s="1182" t="s">
        <v>1023</v>
      </c>
      <c r="JV196" s="1182" t="s">
        <v>1023</v>
      </c>
      <c r="JW196" s="1182">
        <v>2</v>
      </c>
      <c r="JX196" s="1182">
        <v>5</v>
      </c>
      <c r="JY196" s="1182">
        <v>2</v>
      </c>
      <c r="JZ196" s="1182">
        <v>10</v>
      </c>
      <c r="KA196" s="1182">
        <v>3</v>
      </c>
      <c r="KB196" s="1182">
        <v>4</v>
      </c>
      <c r="KC196" s="1182" t="s">
        <v>1023</v>
      </c>
      <c r="KD196" s="1182" t="s">
        <v>1023</v>
      </c>
      <c r="KE196" s="1182" t="s">
        <v>1023</v>
      </c>
      <c r="KF196" s="1182" t="s">
        <v>1023</v>
      </c>
      <c r="KG196" s="1182" t="s">
        <v>1023</v>
      </c>
      <c r="KH196" s="1182" t="s">
        <v>1023</v>
      </c>
      <c r="KI196" s="1182" t="s">
        <v>1023</v>
      </c>
      <c r="KJ196" s="1182">
        <v>1</v>
      </c>
      <c r="KK196" s="1182">
        <v>1</v>
      </c>
      <c r="KL196" s="1182">
        <v>1</v>
      </c>
      <c r="KM196" s="1182">
        <v>5</v>
      </c>
      <c r="KN196" s="1182" t="s">
        <v>1023</v>
      </c>
      <c r="KO196" s="1182" t="s">
        <v>1023</v>
      </c>
      <c r="KP196" s="1182" t="s">
        <v>1023</v>
      </c>
      <c r="KQ196" s="1182" t="s">
        <v>1023</v>
      </c>
      <c r="KR196" s="1182" t="s">
        <v>1023</v>
      </c>
      <c r="KS196" s="1182" t="s">
        <v>1023</v>
      </c>
      <c r="KT196" s="1182" t="s">
        <v>1023</v>
      </c>
      <c r="KU196" s="1182" t="s">
        <v>1023</v>
      </c>
      <c r="KV196" s="1182">
        <v>1</v>
      </c>
      <c r="KW196" s="1182" t="s">
        <v>1023</v>
      </c>
      <c r="KX196" s="1182" t="s">
        <v>1023</v>
      </c>
      <c r="KY196" s="1182" t="s">
        <v>1023</v>
      </c>
    </row>
    <row r="197" spans="2:311" ht="15" customHeight="1">
      <c r="B197" s="1501"/>
      <c r="C197" s="1501" t="s">
        <v>71</v>
      </c>
      <c r="D197" s="1503"/>
      <c r="E197" s="1182">
        <v>175</v>
      </c>
      <c r="F197" s="1182">
        <v>175</v>
      </c>
      <c r="G197" s="1182" t="s">
        <v>1023</v>
      </c>
      <c r="H197" s="1182" t="s">
        <v>1023</v>
      </c>
      <c r="I197" s="1182" t="s">
        <v>1023</v>
      </c>
      <c r="J197" s="1182">
        <v>1</v>
      </c>
      <c r="K197" s="1182" t="s">
        <v>1023</v>
      </c>
      <c r="L197" s="1182" t="s">
        <v>1023</v>
      </c>
      <c r="M197" s="1182" t="s">
        <v>1023</v>
      </c>
      <c r="N197" s="1182" t="s">
        <v>1023</v>
      </c>
      <c r="O197" s="1182">
        <v>3</v>
      </c>
      <c r="P197" s="1182">
        <v>2</v>
      </c>
      <c r="Q197" s="1182">
        <v>5</v>
      </c>
      <c r="R197" s="1182">
        <v>1</v>
      </c>
      <c r="S197" s="1182">
        <v>1</v>
      </c>
      <c r="T197" s="1182" t="s">
        <v>1023</v>
      </c>
      <c r="U197" s="1182" t="s">
        <v>1023</v>
      </c>
      <c r="V197" s="1182" t="s">
        <v>1023</v>
      </c>
      <c r="W197" s="1182" t="s">
        <v>1023</v>
      </c>
      <c r="X197" s="1182" t="s">
        <v>1023</v>
      </c>
      <c r="Y197" s="1182" t="s">
        <v>1023</v>
      </c>
      <c r="Z197" s="1182" t="s">
        <v>1023</v>
      </c>
      <c r="AA197" s="1182" t="s">
        <v>1023</v>
      </c>
      <c r="AB197" s="1182" t="s">
        <v>1023</v>
      </c>
      <c r="AC197" s="1182">
        <v>1</v>
      </c>
      <c r="AD197" s="1182">
        <v>1</v>
      </c>
      <c r="AE197" s="1182" t="s">
        <v>1023</v>
      </c>
      <c r="AF197" s="1182">
        <v>1</v>
      </c>
      <c r="AG197" s="1182" t="s">
        <v>1023</v>
      </c>
      <c r="AH197" s="1182" t="s">
        <v>1023</v>
      </c>
      <c r="AI197" s="1182" t="s">
        <v>1023</v>
      </c>
      <c r="AJ197" s="1182" t="s">
        <v>1023</v>
      </c>
      <c r="AK197" s="1182">
        <v>1</v>
      </c>
      <c r="AL197" s="1182" t="s">
        <v>1023</v>
      </c>
      <c r="AM197" s="1182">
        <v>1</v>
      </c>
      <c r="AN197" s="1182" t="s">
        <v>1023</v>
      </c>
      <c r="AO197" s="1182" t="s">
        <v>1023</v>
      </c>
      <c r="AP197" s="1182" t="s">
        <v>1023</v>
      </c>
      <c r="AQ197" s="1182" t="s">
        <v>1023</v>
      </c>
      <c r="AR197" s="1182">
        <v>1</v>
      </c>
      <c r="AS197" s="1182" t="s">
        <v>1023</v>
      </c>
      <c r="AT197" s="1182" t="s">
        <v>1023</v>
      </c>
      <c r="AU197" s="1182" t="s">
        <v>1023</v>
      </c>
      <c r="AV197" s="1182" t="s">
        <v>1023</v>
      </c>
      <c r="AW197" s="1182" t="s">
        <v>1023</v>
      </c>
      <c r="AX197" s="1182" t="s">
        <v>1023</v>
      </c>
      <c r="AY197" s="1182" t="s">
        <v>1023</v>
      </c>
      <c r="AZ197" s="1182" t="s">
        <v>1023</v>
      </c>
      <c r="BA197" s="1182" t="s">
        <v>1023</v>
      </c>
      <c r="BB197" s="1182" t="s">
        <v>1023</v>
      </c>
      <c r="BC197" s="1182" t="s">
        <v>1023</v>
      </c>
      <c r="BD197" s="1182" t="s">
        <v>1023</v>
      </c>
      <c r="BE197" s="1182" t="s">
        <v>1023</v>
      </c>
      <c r="BF197" s="1182" t="s">
        <v>1023</v>
      </c>
      <c r="BG197" s="1182" t="s">
        <v>1023</v>
      </c>
      <c r="BH197" s="1182" t="s">
        <v>1023</v>
      </c>
      <c r="BI197" s="1182" t="s">
        <v>1023</v>
      </c>
      <c r="BJ197" s="1182" t="s">
        <v>1023</v>
      </c>
      <c r="BK197" s="1182" t="s">
        <v>1023</v>
      </c>
      <c r="BL197" s="1182">
        <v>2</v>
      </c>
      <c r="BM197" s="1182" t="s">
        <v>1023</v>
      </c>
      <c r="BN197" s="1182">
        <v>2</v>
      </c>
      <c r="BO197" s="1182" t="s">
        <v>1023</v>
      </c>
      <c r="BP197" s="1182" t="s">
        <v>1023</v>
      </c>
      <c r="BQ197" s="1182">
        <v>1</v>
      </c>
      <c r="BR197" s="1182" t="s">
        <v>1023</v>
      </c>
      <c r="BS197" s="1182" t="s">
        <v>1023</v>
      </c>
      <c r="BT197" s="1182" t="s">
        <v>1023</v>
      </c>
      <c r="BU197" s="1182" t="s">
        <v>1023</v>
      </c>
      <c r="BV197" s="1182" t="s">
        <v>1023</v>
      </c>
      <c r="BW197" s="1182" t="s">
        <v>1023</v>
      </c>
      <c r="BX197" s="1182" t="s">
        <v>1023</v>
      </c>
      <c r="BY197" s="1182" t="s">
        <v>1023</v>
      </c>
      <c r="BZ197" s="1182">
        <v>3</v>
      </c>
      <c r="CA197" s="1182">
        <v>2</v>
      </c>
      <c r="CB197" s="1182" t="s">
        <v>1023</v>
      </c>
      <c r="CC197" s="1182" t="s">
        <v>1023</v>
      </c>
      <c r="CD197" s="1182" t="s">
        <v>1023</v>
      </c>
      <c r="CE197" s="1182" t="s">
        <v>1023</v>
      </c>
      <c r="CF197" s="1182" t="s">
        <v>1023</v>
      </c>
      <c r="CG197" s="1182" t="s">
        <v>1023</v>
      </c>
      <c r="CH197" s="1182" t="s">
        <v>1023</v>
      </c>
      <c r="CI197" s="1182" t="s">
        <v>1023</v>
      </c>
      <c r="CJ197" s="1182" t="s">
        <v>1023</v>
      </c>
      <c r="CK197" s="1182" t="s">
        <v>1023</v>
      </c>
      <c r="CL197" s="1182">
        <v>3</v>
      </c>
      <c r="CM197" s="1182">
        <v>3</v>
      </c>
      <c r="CN197" s="1182" t="s">
        <v>1023</v>
      </c>
      <c r="CO197" s="1182">
        <v>1</v>
      </c>
      <c r="CP197" s="1182" t="s">
        <v>1023</v>
      </c>
      <c r="CQ197" s="1182">
        <v>1</v>
      </c>
      <c r="CR197" s="1182" t="s">
        <v>1023</v>
      </c>
      <c r="CS197" s="1182" t="s">
        <v>1023</v>
      </c>
      <c r="CT197" s="1182" t="s">
        <v>1023</v>
      </c>
      <c r="CU197" s="1182">
        <v>1</v>
      </c>
      <c r="CV197" s="1182" t="s">
        <v>1023</v>
      </c>
      <c r="CW197" s="1182" t="s">
        <v>1023</v>
      </c>
      <c r="CX197" s="1182" t="s">
        <v>1023</v>
      </c>
      <c r="CY197" s="1182">
        <v>1</v>
      </c>
      <c r="CZ197" s="1182">
        <v>2</v>
      </c>
      <c r="DA197" s="1182">
        <v>3</v>
      </c>
      <c r="DB197" s="1182">
        <v>1</v>
      </c>
      <c r="DC197" s="1182" t="s">
        <v>1023</v>
      </c>
      <c r="DD197" s="1182" t="s">
        <v>1023</v>
      </c>
      <c r="DE197" s="1182" t="s">
        <v>1023</v>
      </c>
      <c r="DF197" s="1182" t="s">
        <v>1023</v>
      </c>
      <c r="DG197" s="1182" t="s">
        <v>1023</v>
      </c>
      <c r="DH197" s="1182">
        <v>1</v>
      </c>
      <c r="DI197" s="1182" t="s">
        <v>1023</v>
      </c>
      <c r="DJ197" s="1182">
        <v>1</v>
      </c>
      <c r="DK197" s="1182">
        <v>4</v>
      </c>
      <c r="DL197" s="1182">
        <v>10</v>
      </c>
      <c r="DM197" s="1182">
        <v>4</v>
      </c>
      <c r="DN197" s="1182">
        <v>17</v>
      </c>
      <c r="DO197" s="1182">
        <v>1</v>
      </c>
      <c r="DP197" s="1182">
        <v>4</v>
      </c>
      <c r="DQ197" s="1182" t="s">
        <v>1023</v>
      </c>
      <c r="DR197" s="1182" t="s">
        <v>1023</v>
      </c>
      <c r="DS197" s="1182" t="s">
        <v>1023</v>
      </c>
      <c r="DT197" s="1182" t="s">
        <v>1023</v>
      </c>
      <c r="DU197" s="1182" t="s">
        <v>1023</v>
      </c>
      <c r="DV197" s="1182" t="s">
        <v>1023</v>
      </c>
      <c r="DW197" s="1182" t="s">
        <v>1023</v>
      </c>
      <c r="DX197" s="1182" t="s">
        <v>1023</v>
      </c>
      <c r="DY197" s="1182" t="s">
        <v>1023</v>
      </c>
      <c r="DZ197" s="1182">
        <v>1</v>
      </c>
      <c r="EA197" s="1182">
        <v>2</v>
      </c>
      <c r="EB197" s="1182" t="s">
        <v>1023</v>
      </c>
      <c r="EC197" s="1182" t="s">
        <v>1023</v>
      </c>
      <c r="ED197" s="1182" t="s">
        <v>1023</v>
      </c>
      <c r="EE197" s="1182" t="s">
        <v>1023</v>
      </c>
      <c r="EF197" s="1182" t="s">
        <v>1023</v>
      </c>
      <c r="EG197" s="1182" t="s">
        <v>1023</v>
      </c>
      <c r="EH197" s="1182">
        <v>1</v>
      </c>
      <c r="EI197" s="1182">
        <v>1</v>
      </c>
      <c r="EJ197" s="1182">
        <v>1</v>
      </c>
      <c r="EK197" s="1182" t="s">
        <v>1023</v>
      </c>
      <c r="EL197" s="1182" t="s">
        <v>1023</v>
      </c>
      <c r="EM197" s="1182" t="s">
        <v>1023</v>
      </c>
      <c r="EN197" s="1182">
        <v>1</v>
      </c>
      <c r="EO197" s="1182" t="s">
        <v>1023</v>
      </c>
      <c r="EP197" s="1182" t="s">
        <v>1023</v>
      </c>
      <c r="EQ197" s="1182" t="s">
        <v>1023</v>
      </c>
      <c r="ER197" s="1182" t="s">
        <v>1023</v>
      </c>
      <c r="ES197" s="1182" t="s">
        <v>1023</v>
      </c>
      <c r="ET197" s="1182" t="s">
        <v>1023</v>
      </c>
      <c r="EU197" s="1182" t="s">
        <v>1023</v>
      </c>
      <c r="EV197" s="1182">
        <v>2</v>
      </c>
      <c r="EW197" s="1182">
        <v>1</v>
      </c>
      <c r="EX197" s="1182" t="s">
        <v>1023</v>
      </c>
      <c r="EY197" s="1182">
        <v>7</v>
      </c>
      <c r="EZ197" s="1182">
        <v>2</v>
      </c>
      <c r="FA197" s="1182" t="s">
        <v>1023</v>
      </c>
      <c r="FB197" s="1182" t="s">
        <v>1023</v>
      </c>
      <c r="FC197" s="1182" t="s">
        <v>1023</v>
      </c>
      <c r="FD197" s="1182" t="s">
        <v>1023</v>
      </c>
      <c r="FE197" s="1182" t="s">
        <v>1023</v>
      </c>
      <c r="FF197" s="1182" t="s">
        <v>1023</v>
      </c>
      <c r="FG197" s="1182" t="s">
        <v>1023</v>
      </c>
      <c r="FH197" s="1182" t="s">
        <v>1023</v>
      </c>
      <c r="FI197" s="1182" t="s">
        <v>1023</v>
      </c>
      <c r="FJ197" s="1182">
        <v>4</v>
      </c>
      <c r="FK197" s="1182">
        <v>1</v>
      </c>
      <c r="FL197" s="1182">
        <v>6</v>
      </c>
      <c r="FM197" s="1182" t="s">
        <v>1023</v>
      </c>
      <c r="FN197" s="1182" t="s">
        <v>1023</v>
      </c>
      <c r="FO197" s="1182" t="s">
        <v>1023</v>
      </c>
      <c r="FP197" s="1182" t="s">
        <v>1023</v>
      </c>
      <c r="FQ197" s="1182" t="s">
        <v>1023</v>
      </c>
      <c r="FR197" s="1182" t="s">
        <v>1023</v>
      </c>
      <c r="FS197" s="1182" t="s">
        <v>1023</v>
      </c>
      <c r="FT197" s="1182" t="s">
        <v>1023</v>
      </c>
      <c r="FU197" s="1182" t="s">
        <v>1023</v>
      </c>
      <c r="FV197" s="1182" t="s">
        <v>1023</v>
      </c>
      <c r="FW197" s="1182" t="s">
        <v>1023</v>
      </c>
      <c r="FX197" s="1182" t="s">
        <v>1023</v>
      </c>
      <c r="FY197" s="1182">
        <v>1</v>
      </c>
      <c r="FZ197" s="1182" t="s">
        <v>1023</v>
      </c>
      <c r="GA197" s="1182" t="s">
        <v>1023</v>
      </c>
      <c r="GB197" s="1182" t="s">
        <v>1023</v>
      </c>
      <c r="GC197" s="1182" t="s">
        <v>1023</v>
      </c>
      <c r="GD197" s="1182" t="s">
        <v>1023</v>
      </c>
      <c r="GE197" s="1182" t="s">
        <v>1023</v>
      </c>
      <c r="GF197" s="1182" t="s">
        <v>1023</v>
      </c>
      <c r="GG197" s="1182" t="s">
        <v>1023</v>
      </c>
      <c r="GH197" s="1182" t="s">
        <v>1023</v>
      </c>
      <c r="GI197" s="1182" t="s">
        <v>1023</v>
      </c>
      <c r="GJ197" s="1182">
        <v>1</v>
      </c>
      <c r="GK197" s="1182" t="s">
        <v>1023</v>
      </c>
      <c r="GL197" s="1182" t="s">
        <v>1023</v>
      </c>
      <c r="GM197" s="1182" t="s">
        <v>1023</v>
      </c>
      <c r="GN197" s="1182" t="s">
        <v>1023</v>
      </c>
      <c r="GO197" s="1182" t="s">
        <v>1023</v>
      </c>
      <c r="GP197" s="1182" t="s">
        <v>1023</v>
      </c>
      <c r="GQ197" s="1182" t="s">
        <v>1023</v>
      </c>
      <c r="GR197" s="1182" t="s">
        <v>1023</v>
      </c>
      <c r="GS197" s="1182" t="s">
        <v>1023</v>
      </c>
      <c r="GT197" s="1182" t="s">
        <v>1023</v>
      </c>
      <c r="GU197" s="1182" t="s">
        <v>1023</v>
      </c>
      <c r="GV197" s="1182" t="s">
        <v>1023</v>
      </c>
      <c r="GW197" s="1182" t="s">
        <v>1023</v>
      </c>
      <c r="GX197" s="1182" t="s">
        <v>1023</v>
      </c>
      <c r="GY197" s="1182" t="s">
        <v>1023</v>
      </c>
      <c r="GZ197" s="1182" t="s">
        <v>1023</v>
      </c>
      <c r="HA197" s="1182" t="s">
        <v>1023</v>
      </c>
      <c r="HB197" s="1182" t="s">
        <v>1023</v>
      </c>
      <c r="HC197" s="1182" t="s">
        <v>1023</v>
      </c>
      <c r="HD197" s="1182" t="s">
        <v>1023</v>
      </c>
      <c r="HE197" s="1182" t="s">
        <v>1023</v>
      </c>
      <c r="HF197" s="1182">
        <v>2</v>
      </c>
      <c r="HG197" s="1182">
        <v>3</v>
      </c>
      <c r="HH197" s="1182">
        <v>6</v>
      </c>
      <c r="HI197" s="1182">
        <v>4</v>
      </c>
      <c r="HJ197" s="1182">
        <v>10</v>
      </c>
      <c r="HK197" s="1182">
        <v>7</v>
      </c>
      <c r="HL197" s="1182">
        <v>2</v>
      </c>
      <c r="HM197" s="1182" t="s">
        <v>1023</v>
      </c>
      <c r="HN197" s="1182" t="s">
        <v>1023</v>
      </c>
      <c r="HO197" s="1182" t="s">
        <v>1023</v>
      </c>
      <c r="HP197" s="1182" t="s">
        <v>1023</v>
      </c>
      <c r="HQ197" s="1182" t="s">
        <v>1023</v>
      </c>
      <c r="HR197" s="1182">
        <v>1</v>
      </c>
      <c r="HS197" s="1182" t="s">
        <v>1023</v>
      </c>
      <c r="HT197" s="1182" t="s">
        <v>1023</v>
      </c>
      <c r="HU197" s="1182" t="s">
        <v>1023</v>
      </c>
      <c r="HV197" s="1182">
        <v>1</v>
      </c>
      <c r="HW197" s="1182" t="s">
        <v>1023</v>
      </c>
      <c r="HX197" s="1182" t="s">
        <v>1023</v>
      </c>
      <c r="HY197" s="1182">
        <v>1</v>
      </c>
      <c r="HZ197" s="1182" t="s">
        <v>1023</v>
      </c>
      <c r="IA197" s="1182" t="s">
        <v>1023</v>
      </c>
      <c r="IB197" s="1182" t="s">
        <v>1023</v>
      </c>
      <c r="IC197" s="1182" t="s">
        <v>1023</v>
      </c>
      <c r="ID197" s="1182" t="s">
        <v>1023</v>
      </c>
      <c r="IE197" s="1182" t="s">
        <v>1023</v>
      </c>
      <c r="IF197" s="1182" t="s">
        <v>1023</v>
      </c>
      <c r="IG197" s="1182" t="s">
        <v>1023</v>
      </c>
      <c r="IH197" s="1182">
        <v>1</v>
      </c>
      <c r="II197" s="1182" t="s">
        <v>1023</v>
      </c>
      <c r="IJ197" s="1182" t="s">
        <v>1023</v>
      </c>
      <c r="IK197" s="1182" t="s">
        <v>1023</v>
      </c>
      <c r="IL197" s="1182" t="s">
        <v>1023</v>
      </c>
      <c r="IM197" s="1182" t="s">
        <v>1023</v>
      </c>
      <c r="IN197" s="1182" t="s">
        <v>1023</v>
      </c>
      <c r="IO197" s="1182" t="s">
        <v>1023</v>
      </c>
      <c r="IP197" s="1182" t="s">
        <v>1023</v>
      </c>
      <c r="IQ197" s="1182" t="s">
        <v>1023</v>
      </c>
      <c r="IR197" s="1182" t="s">
        <v>1023</v>
      </c>
      <c r="IS197" s="1182" t="s">
        <v>1023</v>
      </c>
      <c r="IT197" s="1182" t="s">
        <v>1023</v>
      </c>
      <c r="IU197" s="1182" t="s">
        <v>1023</v>
      </c>
      <c r="IV197" s="1182" t="s">
        <v>1023</v>
      </c>
      <c r="IW197" s="1182" t="s">
        <v>1023</v>
      </c>
      <c r="IX197" s="1182" t="s">
        <v>1023</v>
      </c>
      <c r="IY197" s="1182">
        <v>2</v>
      </c>
      <c r="IZ197" s="1182">
        <v>1</v>
      </c>
      <c r="JA197" s="1182">
        <v>1</v>
      </c>
      <c r="JB197" s="1182">
        <v>1</v>
      </c>
      <c r="JC197" s="1182">
        <v>1</v>
      </c>
      <c r="JD197" s="1182" t="s">
        <v>1023</v>
      </c>
      <c r="JE197" s="1182" t="s">
        <v>1023</v>
      </c>
      <c r="JF197" s="1182" t="s">
        <v>1023</v>
      </c>
      <c r="JG197" s="1182" t="s">
        <v>1023</v>
      </c>
      <c r="JH197" s="1182" t="s">
        <v>1023</v>
      </c>
      <c r="JI197" s="1182" t="s">
        <v>1023</v>
      </c>
      <c r="JJ197" s="1182" t="s">
        <v>1023</v>
      </c>
      <c r="JK197" s="1182">
        <v>1</v>
      </c>
      <c r="JL197" s="1182">
        <v>1</v>
      </c>
      <c r="JM197" s="1182">
        <v>2</v>
      </c>
      <c r="JN197" s="1182" t="s">
        <v>1023</v>
      </c>
      <c r="JO197" s="1182" t="s">
        <v>1023</v>
      </c>
      <c r="JP197" s="1182" t="s">
        <v>1023</v>
      </c>
      <c r="JQ197" s="1182" t="s">
        <v>1023</v>
      </c>
      <c r="JR197" s="1182" t="s">
        <v>1023</v>
      </c>
      <c r="JS197" s="1182" t="s">
        <v>1023</v>
      </c>
      <c r="JT197" s="1182" t="s">
        <v>1023</v>
      </c>
      <c r="JU197" s="1182" t="s">
        <v>1023</v>
      </c>
      <c r="JV197" s="1182">
        <v>1</v>
      </c>
      <c r="JW197" s="1182" t="s">
        <v>1023</v>
      </c>
      <c r="JX197" s="1182">
        <v>1</v>
      </c>
      <c r="JY197" s="1182" t="s">
        <v>1023</v>
      </c>
      <c r="JZ197" s="1182">
        <v>1</v>
      </c>
      <c r="KA197" s="1182">
        <v>2</v>
      </c>
      <c r="KB197" s="1182" t="s">
        <v>1023</v>
      </c>
      <c r="KC197" s="1182" t="s">
        <v>1023</v>
      </c>
      <c r="KD197" s="1182" t="s">
        <v>1023</v>
      </c>
      <c r="KE197" s="1182" t="s">
        <v>1023</v>
      </c>
      <c r="KF197" s="1182" t="s">
        <v>1023</v>
      </c>
      <c r="KG197" s="1182" t="s">
        <v>1023</v>
      </c>
      <c r="KH197" s="1182" t="s">
        <v>1023</v>
      </c>
      <c r="KI197" s="1182" t="s">
        <v>1023</v>
      </c>
      <c r="KJ197" s="1182" t="s">
        <v>1023</v>
      </c>
      <c r="KK197" s="1182">
        <v>1</v>
      </c>
      <c r="KL197" s="1182" t="s">
        <v>1023</v>
      </c>
      <c r="KM197" s="1182">
        <v>1</v>
      </c>
      <c r="KN197" s="1182">
        <v>1</v>
      </c>
      <c r="KO197" s="1182" t="s">
        <v>1023</v>
      </c>
      <c r="KP197" s="1182" t="s">
        <v>1023</v>
      </c>
      <c r="KQ197" s="1182" t="s">
        <v>1023</v>
      </c>
      <c r="KR197" s="1182" t="s">
        <v>1023</v>
      </c>
      <c r="KS197" s="1182" t="s">
        <v>1023</v>
      </c>
      <c r="KT197" s="1182" t="s">
        <v>1023</v>
      </c>
      <c r="KU197" s="1182" t="s">
        <v>1023</v>
      </c>
      <c r="KV197" s="1182" t="s">
        <v>1023</v>
      </c>
      <c r="KW197" s="1182" t="s">
        <v>1023</v>
      </c>
      <c r="KX197" s="1182" t="s">
        <v>1023</v>
      </c>
      <c r="KY197" s="1182" t="s">
        <v>1023</v>
      </c>
    </row>
    <row r="198" spans="2:311" ht="15" customHeight="1">
      <c r="B198" s="1501" t="s">
        <v>1098</v>
      </c>
      <c r="C198" s="1501" t="s">
        <v>49</v>
      </c>
      <c r="D198" s="1501" t="s">
        <v>49</v>
      </c>
      <c r="E198" s="1182">
        <v>328</v>
      </c>
      <c r="F198" s="1182">
        <v>328</v>
      </c>
      <c r="G198" s="1182" t="s">
        <v>1023</v>
      </c>
      <c r="H198" s="1182">
        <v>1</v>
      </c>
      <c r="I198" s="1182" t="s">
        <v>1023</v>
      </c>
      <c r="J198" s="1182" t="s">
        <v>1023</v>
      </c>
      <c r="K198" s="1182" t="s">
        <v>1023</v>
      </c>
      <c r="L198" s="1182" t="s">
        <v>1023</v>
      </c>
      <c r="M198" s="1182" t="s">
        <v>1023</v>
      </c>
      <c r="N198" s="1182" t="s">
        <v>1023</v>
      </c>
      <c r="O198" s="1182" t="s">
        <v>1023</v>
      </c>
      <c r="P198" s="1182" t="s">
        <v>1023</v>
      </c>
      <c r="Q198" s="1182" t="s">
        <v>1023</v>
      </c>
      <c r="R198" s="1182">
        <v>2</v>
      </c>
      <c r="S198" s="1182">
        <v>2</v>
      </c>
      <c r="T198" s="1182" t="s">
        <v>1023</v>
      </c>
      <c r="U198" s="1182" t="s">
        <v>1023</v>
      </c>
      <c r="V198" s="1182" t="s">
        <v>1023</v>
      </c>
      <c r="W198" s="1182" t="s">
        <v>1023</v>
      </c>
      <c r="X198" s="1182">
        <v>1</v>
      </c>
      <c r="Y198" s="1182" t="s">
        <v>1023</v>
      </c>
      <c r="Z198" s="1182" t="s">
        <v>1023</v>
      </c>
      <c r="AA198" s="1182" t="s">
        <v>1023</v>
      </c>
      <c r="AB198" s="1182">
        <v>2</v>
      </c>
      <c r="AC198" s="1182">
        <v>1</v>
      </c>
      <c r="AD198" s="1182" t="s">
        <v>1023</v>
      </c>
      <c r="AE198" s="1182" t="s">
        <v>1023</v>
      </c>
      <c r="AF198" s="1182">
        <v>2</v>
      </c>
      <c r="AG198" s="1182" t="s">
        <v>1023</v>
      </c>
      <c r="AH198" s="1182" t="s">
        <v>1023</v>
      </c>
      <c r="AI198" s="1182" t="s">
        <v>1023</v>
      </c>
      <c r="AJ198" s="1182" t="s">
        <v>1023</v>
      </c>
      <c r="AK198" s="1182" t="s">
        <v>1023</v>
      </c>
      <c r="AL198" s="1182" t="s">
        <v>1023</v>
      </c>
      <c r="AM198" s="1182" t="s">
        <v>1023</v>
      </c>
      <c r="AN198" s="1182" t="s">
        <v>1023</v>
      </c>
      <c r="AO198" s="1182" t="s">
        <v>1023</v>
      </c>
      <c r="AP198" s="1182" t="s">
        <v>1023</v>
      </c>
      <c r="AQ198" s="1182">
        <v>1</v>
      </c>
      <c r="AR198" s="1182" t="s">
        <v>1023</v>
      </c>
      <c r="AS198" s="1182" t="s">
        <v>1023</v>
      </c>
      <c r="AT198" s="1182" t="s">
        <v>1023</v>
      </c>
      <c r="AU198" s="1182" t="s">
        <v>1023</v>
      </c>
      <c r="AV198" s="1182" t="s">
        <v>1023</v>
      </c>
      <c r="AW198" s="1182" t="s">
        <v>1023</v>
      </c>
      <c r="AX198" s="1182" t="s">
        <v>1023</v>
      </c>
      <c r="AY198" s="1182" t="s">
        <v>1023</v>
      </c>
      <c r="AZ198" s="1182" t="s">
        <v>1023</v>
      </c>
      <c r="BA198" s="1182" t="s">
        <v>1023</v>
      </c>
      <c r="BB198" s="1182" t="s">
        <v>1023</v>
      </c>
      <c r="BC198" s="1182" t="s">
        <v>1023</v>
      </c>
      <c r="BD198" s="1182">
        <v>1</v>
      </c>
      <c r="BE198" s="1182" t="s">
        <v>1023</v>
      </c>
      <c r="BF198" s="1182" t="s">
        <v>1023</v>
      </c>
      <c r="BG198" s="1182" t="s">
        <v>1023</v>
      </c>
      <c r="BH198" s="1182">
        <v>1</v>
      </c>
      <c r="BI198" s="1182">
        <v>1</v>
      </c>
      <c r="BJ198" s="1182">
        <v>1</v>
      </c>
      <c r="BK198" s="1182" t="s">
        <v>1023</v>
      </c>
      <c r="BL198" s="1182">
        <v>1</v>
      </c>
      <c r="BM198" s="1182" t="s">
        <v>1023</v>
      </c>
      <c r="BN198" s="1182">
        <v>1</v>
      </c>
      <c r="BO198" s="1182">
        <v>2</v>
      </c>
      <c r="BP198" s="1182">
        <v>3</v>
      </c>
      <c r="BQ198" s="1182">
        <v>1</v>
      </c>
      <c r="BR198" s="1182" t="s">
        <v>1023</v>
      </c>
      <c r="BS198" s="1182" t="s">
        <v>1023</v>
      </c>
      <c r="BT198" s="1182" t="s">
        <v>1023</v>
      </c>
      <c r="BU198" s="1182">
        <v>2</v>
      </c>
      <c r="BV198" s="1182">
        <v>3</v>
      </c>
      <c r="BW198" s="1182">
        <v>2</v>
      </c>
      <c r="BX198" s="1182" t="s">
        <v>1023</v>
      </c>
      <c r="BY198" s="1182">
        <v>3</v>
      </c>
      <c r="BZ198" s="1182">
        <v>2</v>
      </c>
      <c r="CA198" s="1182">
        <v>1</v>
      </c>
      <c r="CB198" s="1182">
        <v>12</v>
      </c>
      <c r="CC198" s="1182">
        <v>10</v>
      </c>
      <c r="CD198" s="1182">
        <v>9</v>
      </c>
      <c r="CE198" s="1182" t="s">
        <v>1023</v>
      </c>
      <c r="CF198" s="1182" t="s">
        <v>1023</v>
      </c>
      <c r="CG198" s="1182" t="s">
        <v>1023</v>
      </c>
      <c r="CH198" s="1182">
        <v>1</v>
      </c>
      <c r="CI198" s="1182" t="s">
        <v>1023</v>
      </c>
      <c r="CJ198" s="1182" t="s">
        <v>1023</v>
      </c>
      <c r="CK198" s="1182" t="s">
        <v>1023</v>
      </c>
      <c r="CL198" s="1182">
        <v>1</v>
      </c>
      <c r="CM198" s="1182">
        <v>1</v>
      </c>
      <c r="CN198" s="1182">
        <v>1</v>
      </c>
      <c r="CO198" s="1182">
        <v>2</v>
      </c>
      <c r="CP198" s="1182" t="s">
        <v>1023</v>
      </c>
      <c r="CQ198" s="1182" t="s">
        <v>1023</v>
      </c>
      <c r="CR198" s="1182" t="s">
        <v>1023</v>
      </c>
      <c r="CS198" s="1182" t="s">
        <v>1023</v>
      </c>
      <c r="CT198" s="1182" t="s">
        <v>1023</v>
      </c>
      <c r="CU198" s="1182" t="s">
        <v>1023</v>
      </c>
      <c r="CV198" s="1182" t="s">
        <v>1023</v>
      </c>
      <c r="CW198" s="1182" t="s">
        <v>1023</v>
      </c>
      <c r="CX198" s="1182" t="s">
        <v>1023</v>
      </c>
      <c r="CY198" s="1182" t="s">
        <v>1023</v>
      </c>
      <c r="CZ198" s="1182" t="s">
        <v>1023</v>
      </c>
      <c r="DA198" s="1182">
        <v>1</v>
      </c>
      <c r="DB198" s="1182">
        <v>1</v>
      </c>
      <c r="DC198" s="1182" t="s">
        <v>1023</v>
      </c>
      <c r="DD198" s="1182" t="s">
        <v>1023</v>
      </c>
      <c r="DE198" s="1182" t="s">
        <v>1023</v>
      </c>
      <c r="DF198" s="1182" t="s">
        <v>1023</v>
      </c>
      <c r="DG198" s="1182">
        <v>1</v>
      </c>
      <c r="DH198" s="1182">
        <v>2</v>
      </c>
      <c r="DI198" s="1182" t="s">
        <v>1023</v>
      </c>
      <c r="DJ198" s="1182">
        <v>3</v>
      </c>
      <c r="DK198" s="1182">
        <v>15</v>
      </c>
      <c r="DL198" s="1182">
        <v>8</v>
      </c>
      <c r="DM198" s="1182">
        <v>6</v>
      </c>
      <c r="DN198" s="1182">
        <v>20</v>
      </c>
      <c r="DO198" s="1182">
        <v>6</v>
      </c>
      <c r="DP198" s="1182">
        <v>9</v>
      </c>
      <c r="DQ198" s="1182" t="s">
        <v>1023</v>
      </c>
      <c r="DR198" s="1182" t="s">
        <v>1023</v>
      </c>
      <c r="DS198" s="1182" t="s">
        <v>1023</v>
      </c>
      <c r="DT198" s="1182" t="s">
        <v>1023</v>
      </c>
      <c r="DU198" s="1182" t="s">
        <v>1023</v>
      </c>
      <c r="DV198" s="1182" t="s">
        <v>1023</v>
      </c>
      <c r="DW198" s="1182" t="s">
        <v>1023</v>
      </c>
      <c r="DX198" s="1182" t="s">
        <v>1023</v>
      </c>
      <c r="DY198" s="1182" t="s">
        <v>1023</v>
      </c>
      <c r="DZ198" s="1182" t="s">
        <v>1023</v>
      </c>
      <c r="EA198" s="1182">
        <v>1</v>
      </c>
      <c r="EB198" s="1182" t="s">
        <v>1023</v>
      </c>
      <c r="EC198" s="1182" t="s">
        <v>1023</v>
      </c>
      <c r="ED198" s="1182" t="s">
        <v>1023</v>
      </c>
      <c r="EE198" s="1182" t="s">
        <v>1023</v>
      </c>
      <c r="EF198" s="1182">
        <v>1</v>
      </c>
      <c r="EG198" s="1182" t="s">
        <v>1023</v>
      </c>
      <c r="EH198" s="1182" t="s">
        <v>1023</v>
      </c>
      <c r="EI198" s="1182">
        <v>1</v>
      </c>
      <c r="EJ198" s="1182">
        <v>1</v>
      </c>
      <c r="EK198" s="1182" t="s">
        <v>1023</v>
      </c>
      <c r="EL198" s="1182">
        <v>1</v>
      </c>
      <c r="EM198" s="1182" t="s">
        <v>1023</v>
      </c>
      <c r="EN198" s="1182" t="s">
        <v>1023</v>
      </c>
      <c r="EO198" s="1182" t="s">
        <v>1023</v>
      </c>
      <c r="EP198" s="1182" t="s">
        <v>1023</v>
      </c>
      <c r="EQ198" s="1182" t="s">
        <v>1023</v>
      </c>
      <c r="ER198" s="1182" t="s">
        <v>1023</v>
      </c>
      <c r="ES198" s="1182" t="s">
        <v>1023</v>
      </c>
      <c r="ET198" s="1182" t="s">
        <v>1023</v>
      </c>
      <c r="EU198" s="1182" t="s">
        <v>1023</v>
      </c>
      <c r="EV198" s="1182">
        <v>4</v>
      </c>
      <c r="EW198" s="1182">
        <v>4</v>
      </c>
      <c r="EX198" s="1182">
        <v>3</v>
      </c>
      <c r="EY198" s="1182">
        <v>5</v>
      </c>
      <c r="EZ198" s="1182">
        <v>2</v>
      </c>
      <c r="FA198" s="1182">
        <v>2</v>
      </c>
      <c r="FB198" s="1182" t="s">
        <v>1023</v>
      </c>
      <c r="FC198" s="1182" t="s">
        <v>1023</v>
      </c>
      <c r="FD198" s="1182" t="s">
        <v>1023</v>
      </c>
      <c r="FE198" s="1182" t="s">
        <v>1023</v>
      </c>
      <c r="FF198" s="1182" t="s">
        <v>1023</v>
      </c>
      <c r="FG198" s="1182">
        <v>1</v>
      </c>
      <c r="FH198" s="1182" t="s">
        <v>1023</v>
      </c>
      <c r="FI198" s="1182">
        <v>2</v>
      </c>
      <c r="FJ198" s="1182">
        <v>3</v>
      </c>
      <c r="FK198" s="1182">
        <v>4</v>
      </c>
      <c r="FL198" s="1182">
        <v>16</v>
      </c>
      <c r="FM198" s="1182">
        <v>6</v>
      </c>
      <c r="FN198" s="1182">
        <v>3</v>
      </c>
      <c r="FO198" s="1182" t="s">
        <v>1023</v>
      </c>
      <c r="FP198" s="1182" t="s">
        <v>1023</v>
      </c>
      <c r="FQ198" s="1182" t="s">
        <v>1023</v>
      </c>
      <c r="FR198" s="1182" t="s">
        <v>1023</v>
      </c>
      <c r="FS198" s="1182" t="s">
        <v>1023</v>
      </c>
      <c r="FT198" s="1182" t="s">
        <v>1023</v>
      </c>
      <c r="FU198" s="1182" t="s">
        <v>1023</v>
      </c>
      <c r="FV198" s="1182" t="s">
        <v>1023</v>
      </c>
      <c r="FW198" s="1182">
        <v>1</v>
      </c>
      <c r="FX198" s="1182">
        <v>1</v>
      </c>
      <c r="FY198" s="1182" t="s">
        <v>1023</v>
      </c>
      <c r="FZ198" s="1182" t="s">
        <v>1023</v>
      </c>
      <c r="GA198" s="1182" t="s">
        <v>1023</v>
      </c>
      <c r="GB198" s="1182" t="s">
        <v>1023</v>
      </c>
      <c r="GC198" s="1182" t="s">
        <v>1023</v>
      </c>
      <c r="GD198" s="1182" t="s">
        <v>1023</v>
      </c>
      <c r="GE198" s="1182" t="s">
        <v>1023</v>
      </c>
      <c r="GF198" s="1182" t="s">
        <v>1023</v>
      </c>
      <c r="GG198" s="1182" t="s">
        <v>1023</v>
      </c>
      <c r="GH198" s="1182" t="s">
        <v>1023</v>
      </c>
      <c r="GI198" s="1182">
        <v>1</v>
      </c>
      <c r="GJ198" s="1182">
        <v>1</v>
      </c>
      <c r="GK198" s="1182">
        <v>3</v>
      </c>
      <c r="GL198" s="1182">
        <v>1</v>
      </c>
      <c r="GM198" s="1182">
        <v>1</v>
      </c>
      <c r="GN198" s="1182" t="s">
        <v>1023</v>
      </c>
      <c r="GO198" s="1182" t="s">
        <v>1023</v>
      </c>
      <c r="GP198" s="1182" t="s">
        <v>1023</v>
      </c>
      <c r="GQ198" s="1182" t="s">
        <v>1023</v>
      </c>
      <c r="GR198" s="1182" t="s">
        <v>1023</v>
      </c>
      <c r="GS198" s="1182" t="s">
        <v>1023</v>
      </c>
      <c r="GT198" s="1182">
        <v>1</v>
      </c>
      <c r="GU198" s="1182">
        <v>2</v>
      </c>
      <c r="GV198" s="1182" t="s">
        <v>1023</v>
      </c>
      <c r="GW198" s="1182">
        <v>4</v>
      </c>
      <c r="GX198" s="1182">
        <v>1</v>
      </c>
      <c r="GY198" s="1182">
        <v>1</v>
      </c>
      <c r="GZ198" s="1182" t="s">
        <v>1023</v>
      </c>
      <c r="HA198" s="1182" t="s">
        <v>1023</v>
      </c>
      <c r="HB198" s="1182" t="s">
        <v>1023</v>
      </c>
      <c r="HC198" s="1182">
        <v>4</v>
      </c>
      <c r="HD198" s="1182">
        <v>2</v>
      </c>
      <c r="HE198" s="1182">
        <v>1</v>
      </c>
      <c r="HF198" s="1182" t="s">
        <v>1023</v>
      </c>
      <c r="HG198" s="1182">
        <v>5</v>
      </c>
      <c r="HH198" s="1182">
        <v>3</v>
      </c>
      <c r="HI198" s="1182">
        <v>7</v>
      </c>
      <c r="HJ198" s="1182">
        <v>13</v>
      </c>
      <c r="HK198" s="1182">
        <v>8</v>
      </c>
      <c r="HL198" s="1182">
        <v>8</v>
      </c>
      <c r="HM198" s="1182" t="s">
        <v>1023</v>
      </c>
      <c r="HN198" s="1182" t="s">
        <v>1023</v>
      </c>
      <c r="HO198" s="1182" t="s">
        <v>1023</v>
      </c>
      <c r="HP198" s="1182" t="s">
        <v>1023</v>
      </c>
      <c r="HQ198" s="1182">
        <v>2</v>
      </c>
      <c r="HR198" s="1182" t="s">
        <v>1023</v>
      </c>
      <c r="HS198" s="1182" t="s">
        <v>1023</v>
      </c>
      <c r="HT198" s="1182">
        <v>3</v>
      </c>
      <c r="HU198" s="1182">
        <v>1</v>
      </c>
      <c r="HV198" s="1182">
        <v>1</v>
      </c>
      <c r="HW198" s="1182">
        <v>6</v>
      </c>
      <c r="HX198" s="1182">
        <v>4</v>
      </c>
      <c r="HY198" s="1182">
        <v>4</v>
      </c>
      <c r="HZ198" s="1182" t="s">
        <v>1023</v>
      </c>
      <c r="IA198" s="1182" t="s">
        <v>1023</v>
      </c>
      <c r="IB198" s="1182" t="s">
        <v>1023</v>
      </c>
      <c r="IC198" s="1182" t="s">
        <v>1023</v>
      </c>
      <c r="ID198" s="1182" t="s">
        <v>1023</v>
      </c>
      <c r="IE198" s="1182" t="s">
        <v>1023</v>
      </c>
      <c r="IF198" s="1182" t="s">
        <v>1023</v>
      </c>
      <c r="IG198" s="1182" t="s">
        <v>1023</v>
      </c>
      <c r="IH198" s="1182">
        <v>1</v>
      </c>
      <c r="II198" s="1182" t="s">
        <v>1023</v>
      </c>
      <c r="IJ198" s="1182" t="s">
        <v>1023</v>
      </c>
      <c r="IK198" s="1182">
        <v>1</v>
      </c>
      <c r="IL198" s="1182" t="s">
        <v>1023</v>
      </c>
      <c r="IM198" s="1182" t="s">
        <v>1023</v>
      </c>
      <c r="IN198" s="1182" t="s">
        <v>1023</v>
      </c>
      <c r="IO198" s="1182" t="s">
        <v>1023</v>
      </c>
      <c r="IP198" s="1182" t="s">
        <v>1023</v>
      </c>
      <c r="IQ198" s="1182" t="s">
        <v>1023</v>
      </c>
      <c r="IR198" s="1182" t="s">
        <v>1023</v>
      </c>
      <c r="IS198" s="1182" t="s">
        <v>1023</v>
      </c>
      <c r="IT198" s="1182" t="s">
        <v>1023</v>
      </c>
      <c r="IU198" s="1182">
        <v>1</v>
      </c>
      <c r="IV198" s="1182" t="s">
        <v>1023</v>
      </c>
      <c r="IW198" s="1182" t="s">
        <v>1023</v>
      </c>
      <c r="IX198" s="1182" t="s">
        <v>1023</v>
      </c>
      <c r="IY198" s="1182" t="s">
        <v>1023</v>
      </c>
      <c r="IZ198" s="1182">
        <v>1</v>
      </c>
      <c r="JA198" s="1182" t="s">
        <v>1023</v>
      </c>
      <c r="JB198" s="1182" t="s">
        <v>1023</v>
      </c>
      <c r="JC198" s="1182" t="s">
        <v>1023</v>
      </c>
      <c r="JD198" s="1182" t="s">
        <v>1023</v>
      </c>
      <c r="JE198" s="1182" t="s">
        <v>1023</v>
      </c>
      <c r="JF198" s="1182">
        <v>1</v>
      </c>
      <c r="JG198" s="1182">
        <v>1</v>
      </c>
      <c r="JH198" s="1182" t="s">
        <v>1023</v>
      </c>
      <c r="JI198" s="1182" t="s">
        <v>1023</v>
      </c>
      <c r="JJ198" s="1182" t="s">
        <v>1023</v>
      </c>
      <c r="JK198" s="1182">
        <v>3</v>
      </c>
      <c r="JL198" s="1182">
        <v>3</v>
      </c>
      <c r="JM198" s="1182">
        <v>1</v>
      </c>
      <c r="JN198" s="1182">
        <v>3</v>
      </c>
      <c r="JO198" s="1182" t="s">
        <v>1023</v>
      </c>
      <c r="JP198" s="1182" t="s">
        <v>1023</v>
      </c>
      <c r="JQ198" s="1182" t="s">
        <v>1023</v>
      </c>
      <c r="JR198" s="1182" t="s">
        <v>1023</v>
      </c>
      <c r="JS198" s="1182" t="s">
        <v>1023</v>
      </c>
      <c r="JT198" s="1182" t="s">
        <v>1023</v>
      </c>
      <c r="JU198" s="1182" t="s">
        <v>1023</v>
      </c>
      <c r="JV198" s="1182">
        <v>1</v>
      </c>
      <c r="JW198" s="1182" t="s">
        <v>1023</v>
      </c>
      <c r="JX198" s="1182">
        <v>1</v>
      </c>
      <c r="JY198" s="1182">
        <v>1</v>
      </c>
      <c r="JZ198" s="1182">
        <v>5</v>
      </c>
      <c r="KA198" s="1182">
        <v>2</v>
      </c>
      <c r="KB198" s="1182">
        <v>1</v>
      </c>
      <c r="KC198" s="1182" t="s">
        <v>1023</v>
      </c>
      <c r="KD198" s="1182" t="s">
        <v>1023</v>
      </c>
      <c r="KE198" s="1182" t="s">
        <v>1023</v>
      </c>
      <c r="KF198" s="1182" t="s">
        <v>1023</v>
      </c>
      <c r="KG198" s="1182" t="s">
        <v>1023</v>
      </c>
      <c r="KH198" s="1182">
        <v>1</v>
      </c>
      <c r="KI198" s="1182" t="s">
        <v>1023</v>
      </c>
      <c r="KJ198" s="1182" t="s">
        <v>1023</v>
      </c>
      <c r="KK198" s="1182">
        <v>1</v>
      </c>
      <c r="KL198" s="1182" t="s">
        <v>1023</v>
      </c>
      <c r="KM198" s="1182">
        <v>2</v>
      </c>
      <c r="KN198" s="1182" t="s">
        <v>1023</v>
      </c>
      <c r="KO198" s="1182">
        <v>1</v>
      </c>
      <c r="KP198" s="1182" t="s">
        <v>1023</v>
      </c>
      <c r="KQ198" s="1182" t="s">
        <v>1023</v>
      </c>
      <c r="KR198" s="1182" t="s">
        <v>1023</v>
      </c>
      <c r="KS198" s="1182" t="s">
        <v>1023</v>
      </c>
      <c r="KT198" s="1182" t="s">
        <v>1023</v>
      </c>
      <c r="KU198" s="1182" t="s">
        <v>1023</v>
      </c>
      <c r="KV198" s="1182" t="s">
        <v>1023</v>
      </c>
      <c r="KW198" s="1182" t="s">
        <v>1023</v>
      </c>
      <c r="KX198" s="1182" t="s">
        <v>1023</v>
      </c>
      <c r="KY198" s="1182" t="s">
        <v>1023</v>
      </c>
    </row>
    <row r="199" spans="2:311" ht="15" customHeight="1">
      <c r="B199" s="1501"/>
      <c r="C199" s="1501" t="s">
        <v>70</v>
      </c>
      <c r="D199" s="1503"/>
      <c r="E199" s="1182">
        <v>256</v>
      </c>
      <c r="F199" s="1182">
        <v>256</v>
      </c>
      <c r="G199" s="1182" t="s">
        <v>1023</v>
      </c>
      <c r="H199" s="1182">
        <v>1</v>
      </c>
      <c r="I199" s="1182" t="s">
        <v>1023</v>
      </c>
      <c r="J199" s="1182" t="s">
        <v>1023</v>
      </c>
      <c r="K199" s="1182" t="s">
        <v>1023</v>
      </c>
      <c r="L199" s="1182" t="s">
        <v>1023</v>
      </c>
      <c r="M199" s="1182" t="s">
        <v>1023</v>
      </c>
      <c r="N199" s="1182" t="s">
        <v>1023</v>
      </c>
      <c r="O199" s="1182" t="s">
        <v>1023</v>
      </c>
      <c r="P199" s="1182" t="s">
        <v>1023</v>
      </c>
      <c r="Q199" s="1182" t="s">
        <v>1023</v>
      </c>
      <c r="R199" s="1182">
        <v>1</v>
      </c>
      <c r="S199" s="1182">
        <v>1</v>
      </c>
      <c r="T199" s="1182" t="s">
        <v>1023</v>
      </c>
      <c r="U199" s="1182" t="s">
        <v>1023</v>
      </c>
      <c r="V199" s="1182" t="s">
        <v>1023</v>
      </c>
      <c r="W199" s="1182" t="s">
        <v>1023</v>
      </c>
      <c r="X199" s="1182">
        <v>1</v>
      </c>
      <c r="Y199" s="1182" t="s">
        <v>1023</v>
      </c>
      <c r="Z199" s="1182" t="s">
        <v>1023</v>
      </c>
      <c r="AA199" s="1182" t="s">
        <v>1023</v>
      </c>
      <c r="AB199" s="1182">
        <v>1</v>
      </c>
      <c r="AC199" s="1182">
        <v>1</v>
      </c>
      <c r="AD199" s="1182" t="s">
        <v>1023</v>
      </c>
      <c r="AE199" s="1182" t="s">
        <v>1023</v>
      </c>
      <c r="AF199" s="1182">
        <v>1</v>
      </c>
      <c r="AG199" s="1182" t="s">
        <v>1023</v>
      </c>
      <c r="AH199" s="1182" t="s">
        <v>1023</v>
      </c>
      <c r="AI199" s="1182" t="s">
        <v>1023</v>
      </c>
      <c r="AJ199" s="1182" t="s">
        <v>1023</v>
      </c>
      <c r="AK199" s="1182" t="s">
        <v>1023</v>
      </c>
      <c r="AL199" s="1182" t="s">
        <v>1023</v>
      </c>
      <c r="AM199" s="1182" t="s">
        <v>1023</v>
      </c>
      <c r="AN199" s="1182" t="s">
        <v>1023</v>
      </c>
      <c r="AO199" s="1182" t="s">
        <v>1023</v>
      </c>
      <c r="AP199" s="1182" t="s">
        <v>1023</v>
      </c>
      <c r="AQ199" s="1182">
        <v>1</v>
      </c>
      <c r="AR199" s="1182" t="s">
        <v>1023</v>
      </c>
      <c r="AS199" s="1182" t="s">
        <v>1023</v>
      </c>
      <c r="AT199" s="1182" t="s">
        <v>1023</v>
      </c>
      <c r="AU199" s="1182" t="s">
        <v>1023</v>
      </c>
      <c r="AV199" s="1182" t="s">
        <v>1023</v>
      </c>
      <c r="AW199" s="1182" t="s">
        <v>1023</v>
      </c>
      <c r="AX199" s="1182" t="s">
        <v>1023</v>
      </c>
      <c r="AY199" s="1182" t="s">
        <v>1023</v>
      </c>
      <c r="AZ199" s="1182" t="s">
        <v>1023</v>
      </c>
      <c r="BA199" s="1182" t="s">
        <v>1023</v>
      </c>
      <c r="BB199" s="1182" t="s">
        <v>1023</v>
      </c>
      <c r="BC199" s="1182" t="s">
        <v>1023</v>
      </c>
      <c r="BD199" s="1182">
        <v>1</v>
      </c>
      <c r="BE199" s="1182" t="s">
        <v>1023</v>
      </c>
      <c r="BF199" s="1182" t="s">
        <v>1023</v>
      </c>
      <c r="BG199" s="1182" t="s">
        <v>1023</v>
      </c>
      <c r="BH199" s="1182" t="s">
        <v>1023</v>
      </c>
      <c r="BI199" s="1182">
        <v>1</v>
      </c>
      <c r="BJ199" s="1182">
        <v>1</v>
      </c>
      <c r="BK199" s="1182" t="s">
        <v>1023</v>
      </c>
      <c r="BL199" s="1182">
        <v>1</v>
      </c>
      <c r="BM199" s="1182" t="s">
        <v>1023</v>
      </c>
      <c r="BN199" s="1182">
        <v>1</v>
      </c>
      <c r="BO199" s="1182">
        <v>1</v>
      </c>
      <c r="BP199" s="1182">
        <v>3</v>
      </c>
      <c r="BQ199" s="1182" t="s">
        <v>1023</v>
      </c>
      <c r="BR199" s="1182" t="s">
        <v>1023</v>
      </c>
      <c r="BS199" s="1182" t="s">
        <v>1023</v>
      </c>
      <c r="BT199" s="1182" t="s">
        <v>1023</v>
      </c>
      <c r="BU199" s="1182">
        <v>2</v>
      </c>
      <c r="BV199" s="1182">
        <v>2</v>
      </c>
      <c r="BW199" s="1182">
        <v>2</v>
      </c>
      <c r="BX199" s="1182" t="s">
        <v>1023</v>
      </c>
      <c r="BY199" s="1182">
        <v>2</v>
      </c>
      <c r="BZ199" s="1182">
        <v>2</v>
      </c>
      <c r="CA199" s="1182">
        <v>1</v>
      </c>
      <c r="CB199" s="1182">
        <v>9</v>
      </c>
      <c r="CC199" s="1182">
        <v>8</v>
      </c>
      <c r="CD199" s="1182">
        <v>7</v>
      </c>
      <c r="CE199" s="1182" t="s">
        <v>1023</v>
      </c>
      <c r="CF199" s="1182" t="s">
        <v>1023</v>
      </c>
      <c r="CG199" s="1182" t="s">
        <v>1023</v>
      </c>
      <c r="CH199" s="1182">
        <v>1</v>
      </c>
      <c r="CI199" s="1182" t="s">
        <v>1023</v>
      </c>
      <c r="CJ199" s="1182" t="s">
        <v>1023</v>
      </c>
      <c r="CK199" s="1182" t="s">
        <v>1023</v>
      </c>
      <c r="CL199" s="1182">
        <v>1</v>
      </c>
      <c r="CM199" s="1182">
        <v>1</v>
      </c>
      <c r="CN199" s="1182">
        <v>1</v>
      </c>
      <c r="CO199" s="1182">
        <v>2</v>
      </c>
      <c r="CP199" s="1182" t="s">
        <v>1023</v>
      </c>
      <c r="CQ199" s="1182" t="s">
        <v>1023</v>
      </c>
      <c r="CR199" s="1182" t="s">
        <v>1023</v>
      </c>
      <c r="CS199" s="1182" t="s">
        <v>1023</v>
      </c>
      <c r="CT199" s="1182" t="s">
        <v>1023</v>
      </c>
      <c r="CU199" s="1182" t="s">
        <v>1023</v>
      </c>
      <c r="CV199" s="1182" t="s">
        <v>1023</v>
      </c>
      <c r="CW199" s="1182" t="s">
        <v>1023</v>
      </c>
      <c r="CX199" s="1182" t="s">
        <v>1023</v>
      </c>
      <c r="CY199" s="1182" t="s">
        <v>1023</v>
      </c>
      <c r="CZ199" s="1182" t="s">
        <v>1023</v>
      </c>
      <c r="DA199" s="1182">
        <v>1</v>
      </c>
      <c r="DB199" s="1182">
        <v>1</v>
      </c>
      <c r="DC199" s="1182" t="s">
        <v>1023</v>
      </c>
      <c r="DD199" s="1182" t="s">
        <v>1023</v>
      </c>
      <c r="DE199" s="1182" t="s">
        <v>1023</v>
      </c>
      <c r="DF199" s="1182" t="s">
        <v>1023</v>
      </c>
      <c r="DG199" s="1182" t="s">
        <v>1023</v>
      </c>
      <c r="DH199" s="1182">
        <v>1</v>
      </c>
      <c r="DI199" s="1182" t="s">
        <v>1023</v>
      </c>
      <c r="DJ199" s="1182">
        <v>1</v>
      </c>
      <c r="DK199" s="1182">
        <v>8</v>
      </c>
      <c r="DL199" s="1182">
        <v>8</v>
      </c>
      <c r="DM199" s="1182">
        <v>6</v>
      </c>
      <c r="DN199" s="1182">
        <v>19</v>
      </c>
      <c r="DO199" s="1182">
        <v>6</v>
      </c>
      <c r="DP199" s="1182">
        <v>8</v>
      </c>
      <c r="DQ199" s="1182" t="s">
        <v>1023</v>
      </c>
      <c r="DR199" s="1182" t="s">
        <v>1023</v>
      </c>
      <c r="DS199" s="1182" t="s">
        <v>1023</v>
      </c>
      <c r="DT199" s="1182" t="s">
        <v>1023</v>
      </c>
      <c r="DU199" s="1182" t="s">
        <v>1023</v>
      </c>
      <c r="DV199" s="1182" t="s">
        <v>1023</v>
      </c>
      <c r="DW199" s="1182" t="s">
        <v>1023</v>
      </c>
      <c r="DX199" s="1182" t="s">
        <v>1023</v>
      </c>
      <c r="DY199" s="1182" t="s">
        <v>1023</v>
      </c>
      <c r="DZ199" s="1182" t="s">
        <v>1023</v>
      </c>
      <c r="EA199" s="1182" t="s">
        <v>1023</v>
      </c>
      <c r="EB199" s="1182" t="s">
        <v>1023</v>
      </c>
      <c r="EC199" s="1182" t="s">
        <v>1023</v>
      </c>
      <c r="ED199" s="1182" t="s">
        <v>1023</v>
      </c>
      <c r="EE199" s="1182" t="s">
        <v>1023</v>
      </c>
      <c r="EF199" s="1182" t="s">
        <v>1023</v>
      </c>
      <c r="EG199" s="1182" t="s">
        <v>1023</v>
      </c>
      <c r="EH199" s="1182" t="s">
        <v>1023</v>
      </c>
      <c r="EI199" s="1182">
        <v>1</v>
      </c>
      <c r="EJ199" s="1182">
        <v>1</v>
      </c>
      <c r="EK199" s="1182" t="s">
        <v>1023</v>
      </c>
      <c r="EL199" s="1182">
        <v>1</v>
      </c>
      <c r="EM199" s="1182" t="s">
        <v>1023</v>
      </c>
      <c r="EN199" s="1182" t="s">
        <v>1023</v>
      </c>
      <c r="EO199" s="1182" t="s">
        <v>1023</v>
      </c>
      <c r="EP199" s="1182" t="s">
        <v>1023</v>
      </c>
      <c r="EQ199" s="1182" t="s">
        <v>1023</v>
      </c>
      <c r="ER199" s="1182" t="s">
        <v>1023</v>
      </c>
      <c r="ES199" s="1182" t="s">
        <v>1023</v>
      </c>
      <c r="ET199" s="1182" t="s">
        <v>1023</v>
      </c>
      <c r="EU199" s="1182" t="s">
        <v>1023</v>
      </c>
      <c r="EV199" s="1182">
        <v>2</v>
      </c>
      <c r="EW199" s="1182">
        <v>4</v>
      </c>
      <c r="EX199" s="1182">
        <v>3</v>
      </c>
      <c r="EY199" s="1182">
        <v>5</v>
      </c>
      <c r="EZ199" s="1182">
        <v>2</v>
      </c>
      <c r="FA199" s="1182">
        <v>2</v>
      </c>
      <c r="FB199" s="1182" t="s">
        <v>1023</v>
      </c>
      <c r="FC199" s="1182" t="s">
        <v>1023</v>
      </c>
      <c r="FD199" s="1182" t="s">
        <v>1023</v>
      </c>
      <c r="FE199" s="1182" t="s">
        <v>1023</v>
      </c>
      <c r="FF199" s="1182" t="s">
        <v>1023</v>
      </c>
      <c r="FG199" s="1182">
        <v>1</v>
      </c>
      <c r="FH199" s="1182" t="s">
        <v>1023</v>
      </c>
      <c r="FI199" s="1182">
        <v>2</v>
      </c>
      <c r="FJ199" s="1182">
        <v>3</v>
      </c>
      <c r="FK199" s="1182">
        <v>2</v>
      </c>
      <c r="FL199" s="1182">
        <v>12</v>
      </c>
      <c r="FM199" s="1182">
        <v>6</v>
      </c>
      <c r="FN199" s="1182">
        <v>3</v>
      </c>
      <c r="FO199" s="1182" t="s">
        <v>1023</v>
      </c>
      <c r="FP199" s="1182" t="s">
        <v>1023</v>
      </c>
      <c r="FQ199" s="1182" t="s">
        <v>1023</v>
      </c>
      <c r="FR199" s="1182" t="s">
        <v>1023</v>
      </c>
      <c r="FS199" s="1182" t="s">
        <v>1023</v>
      </c>
      <c r="FT199" s="1182" t="s">
        <v>1023</v>
      </c>
      <c r="FU199" s="1182" t="s">
        <v>1023</v>
      </c>
      <c r="FV199" s="1182" t="s">
        <v>1023</v>
      </c>
      <c r="FW199" s="1182">
        <v>1</v>
      </c>
      <c r="FX199" s="1182">
        <v>1</v>
      </c>
      <c r="FY199" s="1182" t="s">
        <v>1023</v>
      </c>
      <c r="FZ199" s="1182" t="s">
        <v>1023</v>
      </c>
      <c r="GA199" s="1182" t="s">
        <v>1023</v>
      </c>
      <c r="GB199" s="1182" t="s">
        <v>1023</v>
      </c>
      <c r="GC199" s="1182" t="s">
        <v>1023</v>
      </c>
      <c r="GD199" s="1182" t="s">
        <v>1023</v>
      </c>
      <c r="GE199" s="1182" t="s">
        <v>1023</v>
      </c>
      <c r="GF199" s="1182" t="s">
        <v>1023</v>
      </c>
      <c r="GG199" s="1182" t="s">
        <v>1023</v>
      </c>
      <c r="GH199" s="1182" t="s">
        <v>1023</v>
      </c>
      <c r="GI199" s="1182">
        <v>1</v>
      </c>
      <c r="GJ199" s="1182">
        <v>1</v>
      </c>
      <c r="GK199" s="1182">
        <v>3</v>
      </c>
      <c r="GL199" s="1182">
        <v>1</v>
      </c>
      <c r="GM199" s="1182" t="s">
        <v>1023</v>
      </c>
      <c r="GN199" s="1182" t="s">
        <v>1023</v>
      </c>
      <c r="GO199" s="1182" t="s">
        <v>1023</v>
      </c>
      <c r="GP199" s="1182" t="s">
        <v>1023</v>
      </c>
      <c r="GQ199" s="1182" t="s">
        <v>1023</v>
      </c>
      <c r="GR199" s="1182" t="s">
        <v>1023</v>
      </c>
      <c r="GS199" s="1182" t="s">
        <v>1023</v>
      </c>
      <c r="GT199" s="1182" t="s">
        <v>1023</v>
      </c>
      <c r="GU199" s="1182">
        <v>2</v>
      </c>
      <c r="GV199" s="1182" t="s">
        <v>1023</v>
      </c>
      <c r="GW199" s="1182">
        <v>4</v>
      </c>
      <c r="GX199" s="1182">
        <v>1</v>
      </c>
      <c r="GY199" s="1182">
        <v>1</v>
      </c>
      <c r="GZ199" s="1182" t="s">
        <v>1023</v>
      </c>
      <c r="HA199" s="1182" t="s">
        <v>1023</v>
      </c>
      <c r="HB199" s="1182" t="s">
        <v>1023</v>
      </c>
      <c r="HC199" s="1182">
        <v>1</v>
      </c>
      <c r="HD199" s="1182">
        <v>1</v>
      </c>
      <c r="HE199" s="1182">
        <v>1</v>
      </c>
      <c r="HF199" s="1182" t="s">
        <v>1023</v>
      </c>
      <c r="HG199" s="1182">
        <v>4</v>
      </c>
      <c r="HH199" s="1182">
        <v>2</v>
      </c>
      <c r="HI199" s="1182">
        <v>6</v>
      </c>
      <c r="HJ199" s="1182">
        <v>9</v>
      </c>
      <c r="HK199" s="1182">
        <v>7</v>
      </c>
      <c r="HL199" s="1182">
        <v>4</v>
      </c>
      <c r="HM199" s="1182" t="s">
        <v>1023</v>
      </c>
      <c r="HN199" s="1182" t="s">
        <v>1023</v>
      </c>
      <c r="HO199" s="1182" t="s">
        <v>1023</v>
      </c>
      <c r="HP199" s="1182" t="s">
        <v>1023</v>
      </c>
      <c r="HQ199" s="1182">
        <v>1</v>
      </c>
      <c r="HR199" s="1182" t="s">
        <v>1023</v>
      </c>
      <c r="HS199" s="1182" t="s">
        <v>1023</v>
      </c>
      <c r="HT199" s="1182">
        <v>2</v>
      </c>
      <c r="HU199" s="1182">
        <v>1</v>
      </c>
      <c r="HV199" s="1182">
        <v>1</v>
      </c>
      <c r="HW199" s="1182">
        <v>5</v>
      </c>
      <c r="HX199" s="1182">
        <v>4</v>
      </c>
      <c r="HY199" s="1182">
        <v>3</v>
      </c>
      <c r="HZ199" s="1182" t="s">
        <v>1023</v>
      </c>
      <c r="IA199" s="1182" t="s">
        <v>1023</v>
      </c>
      <c r="IB199" s="1182" t="s">
        <v>1023</v>
      </c>
      <c r="IC199" s="1182" t="s">
        <v>1023</v>
      </c>
      <c r="ID199" s="1182" t="s">
        <v>1023</v>
      </c>
      <c r="IE199" s="1182" t="s">
        <v>1023</v>
      </c>
      <c r="IF199" s="1182" t="s">
        <v>1023</v>
      </c>
      <c r="IG199" s="1182" t="s">
        <v>1023</v>
      </c>
      <c r="IH199" s="1182" t="s">
        <v>1023</v>
      </c>
      <c r="II199" s="1182" t="s">
        <v>1023</v>
      </c>
      <c r="IJ199" s="1182" t="s">
        <v>1023</v>
      </c>
      <c r="IK199" s="1182" t="s">
        <v>1023</v>
      </c>
      <c r="IL199" s="1182" t="s">
        <v>1023</v>
      </c>
      <c r="IM199" s="1182" t="s">
        <v>1023</v>
      </c>
      <c r="IN199" s="1182" t="s">
        <v>1023</v>
      </c>
      <c r="IO199" s="1182" t="s">
        <v>1023</v>
      </c>
      <c r="IP199" s="1182" t="s">
        <v>1023</v>
      </c>
      <c r="IQ199" s="1182" t="s">
        <v>1023</v>
      </c>
      <c r="IR199" s="1182" t="s">
        <v>1023</v>
      </c>
      <c r="IS199" s="1182" t="s">
        <v>1023</v>
      </c>
      <c r="IT199" s="1182" t="s">
        <v>1023</v>
      </c>
      <c r="IU199" s="1182">
        <v>1</v>
      </c>
      <c r="IV199" s="1182" t="s">
        <v>1023</v>
      </c>
      <c r="IW199" s="1182" t="s">
        <v>1023</v>
      </c>
      <c r="IX199" s="1182" t="s">
        <v>1023</v>
      </c>
      <c r="IY199" s="1182" t="s">
        <v>1023</v>
      </c>
      <c r="IZ199" s="1182">
        <v>1</v>
      </c>
      <c r="JA199" s="1182" t="s">
        <v>1023</v>
      </c>
      <c r="JB199" s="1182" t="s">
        <v>1023</v>
      </c>
      <c r="JC199" s="1182" t="s">
        <v>1023</v>
      </c>
      <c r="JD199" s="1182" t="s">
        <v>1023</v>
      </c>
      <c r="JE199" s="1182" t="s">
        <v>1023</v>
      </c>
      <c r="JF199" s="1182">
        <v>1</v>
      </c>
      <c r="JG199" s="1182" t="s">
        <v>1023</v>
      </c>
      <c r="JH199" s="1182" t="s">
        <v>1023</v>
      </c>
      <c r="JI199" s="1182" t="s">
        <v>1023</v>
      </c>
      <c r="JJ199" s="1182" t="s">
        <v>1023</v>
      </c>
      <c r="JK199" s="1182">
        <v>3</v>
      </c>
      <c r="JL199" s="1182">
        <v>2</v>
      </c>
      <c r="JM199" s="1182">
        <v>1</v>
      </c>
      <c r="JN199" s="1182">
        <v>2</v>
      </c>
      <c r="JO199" s="1182" t="s">
        <v>1023</v>
      </c>
      <c r="JP199" s="1182" t="s">
        <v>1023</v>
      </c>
      <c r="JQ199" s="1182" t="s">
        <v>1023</v>
      </c>
      <c r="JR199" s="1182" t="s">
        <v>1023</v>
      </c>
      <c r="JS199" s="1182" t="s">
        <v>1023</v>
      </c>
      <c r="JT199" s="1182" t="s">
        <v>1023</v>
      </c>
      <c r="JU199" s="1182" t="s">
        <v>1023</v>
      </c>
      <c r="JV199" s="1182">
        <v>1</v>
      </c>
      <c r="JW199" s="1182" t="s">
        <v>1023</v>
      </c>
      <c r="JX199" s="1182" t="s">
        <v>1023</v>
      </c>
      <c r="JY199" s="1182">
        <v>1</v>
      </c>
      <c r="JZ199" s="1182">
        <v>4</v>
      </c>
      <c r="KA199" s="1182">
        <v>1</v>
      </c>
      <c r="KB199" s="1182">
        <v>1</v>
      </c>
      <c r="KC199" s="1182" t="s">
        <v>1023</v>
      </c>
      <c r="KD199" s="1182" t="s">
        <v>1023</v>
      </c>
      <c r="KE199" s="1182" t="s">
        <v>1023</v>
      </c>
      <c r="KF199" s="1182" t="s">
        <v>1023</v>
      </c>
      <c r="KG199" s="1182" t="s">
        <v>1023</v>
      </c>
      <c r="KH199" s="1182" t="s">
        <v>1023</v>
      </c>
      <c r="KI199" s="1182" t="s">
        <v>1023</v>
      </c>
      <c r="KJ199" s="1182" t="s">
        <v>1023</v>
      </c>
      <c r="KK199" s="1182">
        <v>1</v>
      </c>
      <c r="KL199" s="1182" t="s">
        <v>1023</v>
      </c>
      <c r="KM199" s="1182">
        <v>1</v>
      </c>
      <c r="KN199" s="1182" t="s">
        <v>1023</v>
      </c>
      <c r="KO199" s="1182" t="s">
        <v>1023</v>
      </c>
      <c r="KP199" s="1182" t="s">
        <v>1023</v>
      </c>
      <c r="KQ199" s="1182" t="s">
        <v>1023</v>
      </c>
      <c r="KR199" s="1182" t="s">
        <v>1023</v>
      </c>
      <c r="KS199" s="1182" t="s">
        <v>1023</v>
      </c>
      <c r="KT199" s="1182" t="s">
        <v>1023</v>
      </c>
      <c r="KU199" s="1182" t="s">
        <v>1023</v>
      </c>
      <c r="KV199" s="1182" t="s">
        <v>1023</v>
      </c>
      <c r="KW199" s="1182" t="s">
        <v>1023</v>
      </c>
      <c r="KX199" s="1182" t="s">
        <v>1023</v>
      </c>
      <c r="KY199" s="1182" t="s">
        <v>1023</v>
      </c>
    </row>
    <row r="200" spans="2:311" ht="15" customHeight="1">
      <c r="B200" s="1501"/>
      <c r="C200" s="1501" t="s">
        <v>71</v>
      </c>
      <c r="D200" s="1503"/>
      <c r="E200" s="1182">
        <v>72</v>
      </c>
      <c r="F200" s="1182">
        <v>72</v>
      </c>
      <c r="G200" s="1182" t="s">
        <v>1023</v>
      </c>
      <c r="H200" s="1182" t="s">
        <v>1023</v>
      </c>
      <c r="I200" s="1182" t="s">
        <v>1023</v>
      </c>
      <c r="J200" s="1182" t="s">
        <v>1023</v>
      </c>
      <c r="K200" s="1182" t="s">
        <v>1023</v>
      </c>
      <c r="L200" s="1182" t="s">
        <v>1023</v>
      </c>
      <c r="M200" s="1182" t="s">
        <v>1023</v>
      </c>
      <c r="N200" s="1182" t="s">
        <v>1023</v>
      </c>
      <c r="O200" s="1182" t="s">
        <v>1023</v>
      </c>
      <c r="P200" s="1182" t="s">
        <v>1023</v>
      </c>
      <c r="Q200" s="1182" t="s">
        <v>1023</v>
      </c>
      <c r="R200" s="1182">
        <v>1</v>
      </c>
      <c r="S200" s="1182">
        <v>1</v>
      </c>
      <c r="T200" s="1182" t="s">
        <v>1023</v>
      </c>
      <c r="U200" s="1182" t="s">
        <v>1023</v>
      </c>
      <c r="V200" s="1182" t="s">
        <v>1023</v>
      </c>
      <c r="W200" s="1182" t="s">
        <v>1023</v>
      </c>
      <c r="X200" s="1182" t="s">
        <v>1023</v>
      </c>
      <c r="Y200" s="1182" t="s">
        <v>1023</v>
      </c>
      <c r="Z200" s="1182" t="s">
        <v>1023</v>
      </c>
      <c r="AA200" s="1182" t="s">
        <v>1023</v>
      </c>
      <c r="AB200" s="1182">
        <v>1</v>
      </c>
      <c r="AC200" s="1182" t="s">
        <v>1023</v>
      </c>
      <c r="AD200" s="1182" t="s">
        <v>1023</v>
      </c>
      <c r="AE200" s="1182" t="s">
        <v>1023</v>
      </c>
      <c r="AF200" s="1182">
        <v>1</v>
      </c>
      <c r="AG200" s="1182" t="s">
        <v>1023</v>
      </c>
      <c r="AH200" s="1182" t="s">
        <v>1023</v>
      </c>
      <c r="AI200" s="1182" t="s">
        <v>1023</v>
      </c>
      <c r="AJ200" s="1182" t="s">
        <v>1023</v>
      </c>
      <c r="AK200" s="1182" t="s">
        <v>1023</v>
      </c>
      <c r="AL200" s="1182" t="s">
        <v>1023</v>
      </c>
      <c r="AM200" s="1182" t="s">
        <v>1023</v>
      </c>
      <c r="AN200" s="1182" t="s">
        <v>1023</v>
      </c>
      <c r="AO200" s="1182" t="s">
        <v>1023</v>
      </c>
      <c r="AP200" s="1182" t="s">
        <v>1023</v>
      </c>
      <c r="AQ200" s="1182" t="s">
        <v>1023</v>
      </c>
      <c r="AR200" s="1182" t="s">
        <v>1023</v>
      </c>
      <c r="AS200" s="1182" t="s">
        <v>1023</v>
      </c>
      <c r="AT200" s="1182" t="s">
        <v>1023</v>
      </c>
      <c r="AU200" s="1182" t="s">
        <v>1023</v>
      </c>
      <c r="AV200" s="1182" t="s">
        <v>1023</v>
      </c>
      <c r="AW200" s="1182" t="s">
        <v>1023</v>
      </c>
      <c r="AX200" s="1182" t="s">
        <v>1023</v>
      </c>
      <c r="AY200" s="1182" t="s">
        <v>1023</v>
      </c>
      <c r="AZ200" s="1182" t="s">
        <v>1023</v>
      </c>
      <c r="BA200" s="1182" t="s">
        <v>1023</v>
      </c>
      <c r="BB200" s="1182" t="s">
        <v>1023</v>
      </c>
      <c r="BC200" s="1182" t="s">
        <v>1023</v>
      </c>
      <c r="BD200" s="1182" t="s">
        <v>1023</v>
      </c>
      <c r="BE200" s="1182" t="s">
        <v>1023</v>
      </c>
      <c r="BF200" s="1182" t="s">
        <v>1023</v>
      </c>
      <c r="BG200" s="1182" t="s">
        <v>1023</v>
      </c>
      <c r="BH200" s="1182">
        <v>1</v>
      </c>
      <c r="BI200" s="1182" t="s">
        <v>1023</v>
      </c>
      <c r="BJ200" s="1182" t="s">
        <v>1023</v>
      </c>
      <c r="BK200" s="1182" t="s">
        <v>1023</v>
      </c>
      <c r="BL200" s="1182" t="s">
        <v>1023</v>
      </c>
      <c r="BM200" s="1182" t="s">
        <v>1023</v>
      </c>
      <c r="BN200" s="1182" t="s">
        <v>1023</v>
      </c>
      <c r="BO200" s="1182">
        <v>1</v>
      </c>
      <c r="BP200" s="1182" t="s">
        <v>1023</v>
      </c>
      <c r="BQ200" s="1182">
        <v>1</v>
      </c>
      <c r="BR200" s="1182" t="s">
        <v>1023</v>
      </c>
      <c r="BS200" s="1182" t="s">
        <v>1023</v>
      </c>
      <c r="BT200" s="1182" t="s">
        <v>1023</v>
      </c>
      <c r="BU200" s="1182" t="s">
        <v>1023</v>
      </c>
      <c r="BV200" s="1182">
        <v>1</v>
      </c>
      <c r="BW200" s="1182" t="s">
        <v>1023</v>
      </c>
      <c r="BX200" s="1182" t="s">
        <v>1023</v>
      </c>
      <c r="BY200" s="1182">
        <v>1</v>
      </c>
      <c r="BZ200" s="1182" t="s">
        <v>1023</v>
      </c>
      <c r="CA200" s="1182" t="s">
        <v>1023</v>
      </c>
      <c r="CB200" s="1182">
        <v>3</v>
      </c>
      <c r="CC200" s="1182">
        <v>2</v>
      </c>
      <c r="CD200" s="1182">
        <v>2</v>
      </c>
      <c r="CE200" s="1182" t="s">
        <v>1023</v>
      </c>
      <c r="CF200" s="1182" t="s">
        <v>1023</v>
      </c>
      <c r="CG200" s="1182" t="s">
        <v>1023</v>
      </c>
      <c r="CH200" s="1182" t="s">
        <v>1023</v>
      </c>
      <c r="CI200" s="1182" t="s">
        <v>1023</v>
      </c>
      <c r="CJ200" s="1182" t="s">
        <v>1023</v>
      </c>
      <c r="CK200" s="1182" t="s">
        <v>1023</v>
      </c>
      <c r="CL200" s="1182" t="s">
        <v>1023</v>
      </c>
      <c r="CM200" s="1182" t="s">
        <v>1023</v>
      </c>
      <c r="CN200" s="1182" t="s">
        <v>1023</v>
      </c>
      <c r="CO200" s="1182" t="s">
        <v>1023</v>
      </c>
      <c r="CP200" s="1182" t="s">
        <v>1023</v>
      </c>
      <c r="CQ200" s="1182" t="s">
        <v>1023</v>
      </c>
      <c r="CR200" s="1182" t="s">
        <v>1023</v>
      </c>
      <c r="CS200" s="1182" t="s">
        <v>1023</v>
      </c>
      <c r="CT200" s="1182" t="s">
        <v>1023</v>
      </c>
      <c r="CU200" s="1182" t="s">
        <v>1023</v>
      </c>
      <c r="CV200" s="1182" t="s">
        <v>1023</v>
      </c>
      <c r="CW200" s="1182" t="s">
        <v>1023</v>
      </c>
      <c r="CX200" s="1182" t="s">
        <v>1023</v>
      </c>
      <c r="CY200" s="1182" t="s">
        <v>1023</v>
      </c>
      <c r="CZ200" s="1182" t="s">
        <v>1023</v>
      </c>
      <c r="DA200" s="1182" t="s">
        <v>1023</v>
      </c>
      <c r="DB200" s="1182" t="s">
        <v>1023</v>
      </c>
      <c r="DC200" s="1182" t="s">
        <v>1023</v>
      </c>
      <c r="DD200" s="1182" t="s">
        <v>1023</v>
      </c>
      <c r="DE200" s="1182" t="s">
        <v>1023</v>
      </c>
      <c r="DF200" s="1182" t="s">
        <v>1023</v>
      </c>
      <c r="DG200" s="1182">
        <v>1</v>
      </c>
      <c r="DH200" s="1182">
        <v>1</v>
      </c>
      <c r="DI200" s="1182" t="s">
        <v>1023</v>
      </c>
      <c r="DJ200" s="1182">
        <v>2</v>
      </c>
      <c r="DK200" s="1182">
        <v>7</v>
      </c>
      <c r="DL200" s="1182" t="s">
        <v>1023</v>
      </c>
      <c r="DM200" s="1182" t="s">
        <v>1023</v>
      </c>
      <c r="DN200" s="1182">
        <v>1</v>
      </c>
      <c r="DO200" s="1182" t="s">
        <v>1023</v>
      </c>
      <c r="DP200" s="1182">
        <v>1</v>
      </c>
      <c r="DQ200" s="1182" t="s">
        <v>1023</v>
      </c>
      <c r="DR200" s="1182" t="s">
        <v>1023</v>
      </c>
      <c r="DS200" s="1182" t="s">
        <v>1023</v>
      </c>
      <c r="DT200" s="1182" t="s">
        <v>1023</v>
      </c>
      <c r="DU200" s="1182" t="s">
        <v>1023</v>
      </c>
      <c r="DV200" s="1182" t="s">
        <v>1023</v>
      </c>
      <c r="DW200" s="1182" t="s">
        <v>1023</v>
      </c>
      <c r="DX200" s="1182" t="s">
        <v>1023</v>
      </c>
      <c r="DY200" s="1182" t="s">
        <v>1023</v>
      </c>
      <c r="DZ200" s="1182" t="s">
        <v>1023</v>
      </c>
      <c r="EA200" s="1182">
        <v>1</v>
      </c>
      <c r="EB200" s="1182" t="s">
        <v>1023</v>
      </c>
      <c r="EC200" s="1182" t="s">
        <v>1023</v>
      </c>
      <c r="ED200" s="1182" t="s">
        <v>1023</v>
      </c>
      <c r="EE200" s="1182" t="s">
        <v>1023</v>
      </c>
      <c r="EF200" s="1182">
        <v>1</v>
      </c>
      <c r="EG200" s="1182" t="s">
        <v>1023</v>
      </c>
      <c r="EH200" s="1182" t="s">
        <v>1023</v>
      </c>
      <c r="EI200" s="1182" t="s">
        <v>1023</v>
      </c>
      <c r="EJ200" s="1182" t="s">
        <v>1023</v>
      </c>
      <c r="EK200" s="1182" t="s">
        <v>1023</v>
      </c>
      <c r="EL200" s="1182" t="s">
        <v>1023</v>
      </c>
      <c r="EM200" s="1182" t="s">
        <v>1023</v>
      </c>
      <c r="EN200" s="1182" t="s">
        <v>1023</v>
      </c>
      <c r="EO200" s="1182" t="s">
        <v>1023</v>
      </c>
      <c r="EP200" s="1182" t="s">
        <v>1023</v>
      </c>
      <c r="EQ200" s="1182" t="s">
        <v>1023</v>
      </c>
      <c r="ER200" s="1182" t="s">
        <v>1023</v>
      </c>
      <c r="ES200" s="1182" t="s">
        <v>1023</v>
      </c>
      <c r="ET200" s="1182" t="s">
        <v>1023</v>
      </c>
      <c r="EU200" s="1182" t="s">
        <v>1023</v>
      </c>
      <c r="EV200" s="1182">
        <v>2</v>
      </c>
      <c r="EW200" s="1182" t="s">
        <v>1023</v>
      </c>
      <c r="EX200" s="1182" t="s">
        <v>1023</v>
      </c>
      <c r="EY200" s="1182" t="s">
        <v>1023</v>
      </c>
      <c r="EZ200" s="1182" t="s">
        <v>1023</v>
      </c>
      <c r="FA200" s="1182" t="s">
        <v>1023</v>
      </c>
      <c r="FB200" s="1182" t="s">
        <v>1023</v>
      </c>
      <c r="FC200" s="1182" t="s">
        <v>1023</v>
      </c>
      <c r="FD200" s="1182" t="s">
        <v>1023</v>
      </c>
      <c r="FE200" s="1182" t="s">
        <v>1023</v>
      </c>
      <c r="FF200" s="1182" t="s">
        <v>1023</v>
      </c>
      <c r="FG200" s="1182" t="s">
        <v>1023</v>
      </c>
      <c r="FH200" s="1182" t="s">
        <v>1023</v>
      </c>
      <c r="FI200" s="1182" t="s">
        <v>1023</v>
      </c>
      <c r="FJ200" s="1182" t="s">
        <v>1023</v>
      </c>
      <c r="FK200" s="1182">
        <v>2</v>
      </c>
      <c r="FL200" s="1182">
        <v>4</v>
      </c>
      <c r="FM200" s="1182" t="s">
        <v>1023</v>
      </c>
      <c r="FN200" s="1182" t="s">
        <v>1023</v>
      </c>
      <c r="FO200" s="1182" t="s">
        <v>1023</v>
      </c>
      <c r="FP200" s="1182" t="s">
        <v>1023</v>
      </c>
      <c r="FQ200" s="1182" t="s">
        <v>1023</v>
      </c>
      <c r="FR200" s="1182" t="s">
        <v>1023</v>
      </c>
      <c r="FS200" s="1182" t="s">
        <v>1023</v>
      </c>
      <c r="FT200" s="1182" t="s">
        <v>1023</v>
      </c>
      <c r="FU200" s="1182" t="s">
        <v>1023</v>
      </c>
      <c r="FV200" s="1182" t="s">
        <v>1023</v>
      </c>
      <c r="FW200" s="1182" t="s">
        <v>1023</v>
      </c>
      <c r="FX200" s="1182" t="s">
        <v>1023</v>
      </c>
      <c r="FY200" s="1182" t="s">
        <v>1023</v>
      </c>
      <c r="FZ200" s="1182" t="s">
        <v>1023</v>
      </c>
      <c r="GA200" s="1182" t="s">
        <v>1023</v>
      </c>
      <c r="GB200" s="1182" t="s">
        <v>1023</v>
      </c>
      <c r="GC200" s="1182" t="s">
        <v>1023</v>
      </c>
      <c r="GD200" s="1182" t="s">
        <v>1023</v>
      </c>
      <c r="GE200" s="1182" t="s">
        <v>1023</v>
      </c>
      <c r="GF200" s="1182" t="s">
        <v>1023</v>
      </c>
      <c r="GG200" s="1182" t="s">
        <v>1023</v>
      </c>
      <c r="GH200" s="1182" t="s">
        <v>1023</v>
      </c>
      <c r="GI200" s="1182" t="s">
        <v>1023</v>
      </c>
      <c r="GJ200" s="1182" t="s">
        <v>1023</v>
      </c>
      <c r="GK200" s="1182" t="s">
        <v>1023</v>
      </c>
      <c r="GL200" s="1182" t="s">
        <v>1023</v>
      </c>
      <c r="GM200" s="1182">
        <v>1</v>
      </c>
      <c r="GN200" s="1182" t="s">
        <v>1023</v>
      </c>
      <c r="GO200" s="1182" t="s">
        <v>1023</v>
      </c>
      <c r="GP200" s="1182" t="s">
        <v>1023</v>
      </c>
      <c r="GQ200" s="1182" t="s">
        <v>1023</v>
      </c>
      <c r="GR200" s="1182" t="s">
        <v>1023</v>
      </c>
      <c r="GS200" s="1182" t="s">
        <v>1023</v>
      </c>
      <c r="GT200" s="1182">
        <v>1</v>
      </c>
      <c r="GU200" s="1182" t="s">
        <v>1023</v>
      </c>
      <c r="GV200" s="1182" t="s">
        <v>1023</v>
      </c>
      <c r="GW200" s="1182" t="s">
        <v>1023</v>
      </c>
      <c r="GX200" s="1182" t="s">
        <v>1023</v>
      </c>
      <c r="GY200" s="1182" t="s">
        <v>1023</v>
      </c>
      <c r="GZ200" s="1182" t="s">
        <v>1023</v>
      </c>
      <c r="HA200" s="1182" t="s">
        <v>1023</v>
      </c>
      <c r="HB200" s="1182" t="s">
        <v>1023</v>
      </c>
      <c r="HC200" s="1182">
        <v>3</v>
      </c>
      <c r="HD200" s="1182">
        <v>1</v>
      </c>
      <c r="HE200" s="1182" t="s">
        <v>1023</v>
      </c>
      <c r="HF200" s="1182" t="s">
        <v>1023</v>
      </c>
      <c r="HG200" s="1182">
        <v>1</v>
      </c>
      <c r="HH200" s="1182">
        <v>1</v>
      </c>
      <c r="HI200" s="1182">
        <v>1</v>
      </c>
      <c r="HJ200" s="1182">
        <v>4</v>
      </c>
      <c r="HK200" s="1182">
        <v>1</v>
      </c>
      <c r="HL200" s="1182">
        <v>4</v>
      </c>
      <c r="HM200" s="1182" t="s">
        <v>1023</v>
      </c>
      <c r="HN200" s="1182" t="s">
        <v>1023</v>
      </c>
      <c r="HO200" s="1182" t="s">
        <v>1023</v>
      </c>
      <c r="HP200" s="1182" t="s">
        <v>1023</v>
      </c>
      <c r="HQ200" s="1182">
        <v>1</v>
      </c>
      <c r="HR200" s="1182" t="s">
        <v>1023</v>
      </c>
      <c r="HS200" s="1182" t="s">
        <v>1023</v>
      </c>
      <c r="HT200" s="1182">
        <v>1</v>
      </c>
      <c r="HU200" s="1182" t="s">
        <v>1023</v>
      </c>
      <c r="HV200" s="1182" t="s">
        <v>1023</v>
      </c>
      <c r="HW200" s="1182">
        <v>1</v>
      </c>
      <c r="HX200" s="1182" t="s">
        <v>1023</v>
      </c>
      <c r="HY200" s="1182">
        <v>1</v>
      </c>
      <c r="HZ200" s="1182" t="s">
        <v>1023</v>
      </c>
      <c r="IA200" s="1182" t="s">
        <v>1023</v>
      </c>
      <c r="IB200" s="1182" t="s">
        <v>1023</v>
      </c>
      <c r="IC200" s="1182" t="s">
        <v>1023</v>
      </c>
      <c r="ID200" s="1182" t="s">
        <v>1023</v>
      </c>
      <c r="IE200" s="1182" t="s">
        <v>1023</v>
      </c>
      <c r="IF200" s="1182" t="s">
        <v>1023</v>
      </c>
      <c r="IG200" s="1182" t="s">
        <v>1023</v>
      </c>
      <c r="IH200" s="1182">
        <v>1</v>
      </c>
      <c r="II200" s="1182" t="s">
        <v>1023</v>
      </c>
      <c r="IJ200" s="1182" t="s">
        <v>1023</v>
      </c>
      <c r="IK200" s="1182">
        <v>1</v>
      </c>
      <c r="IL200" s="1182" t="s">
        <v>1023</v>
      </c>
      <c r="IM200" s="1182" t="s">
        <v>1023</v>
      </c>
      <c r="IN200" s="1182" t="s">
        <v>1023</v>
      </c>
      <c r="IO200" s="1182" t="s">
        <v>1023</v>
      </c>
      <c r="IP200" s="1182" t="s">
        <v>1023</v>
      </c>
      <c r="IQ200" s="1182" t="s">
        <v>1023</v>
      </c>
      <c r="IR200" s="1182" t="s">
        <v>1023</v>
      </c>
      <c r="IS200" s="1182" t="s">
        <v>1023</v>
      </c>
      <c r="IT200" s="1182" t="s">
        <v>1023</v>
      </c>
      <c r="IU200" s="1182" t="s">
        <v>1023</v>
      </c>
      <c r="IV200" s="1182" t="s">
        <v>1023</v>
      </c>
      <c r="IW200" s="1182" t="s">
        <v>1023</v>
      </c>
      <c r="IX200" s="1182" t="s">
        <v>1023</v>
      </c>
      <c r="IY200" s="1182" t="s">
        <v>1023</v>
      </c>
      <c r="IZ200" s="1182" t="s">
        <v>1023</v>
      </c>
      <c r="JA200" s="1182" t="s">
        <v>1023</v>
      </c>
      <c r="JB200" s="1182" t="s">
        <v>1023</v>
      </c>
      <c r="JC200" s="1182" t="s">
        <v>1023</v>
      </c>
      <c r="JD200" s="1182" t="s">
        <v>1023</v>
      </c>
      <c r="JE200" s="1182" t="s">
        <v>1023</v>
      </c>
      <c r="JF200" s="1182" t="s">
        <v>1023</v>
      </c>
      <c r="JG200" s="1182">
        <v>1</v>
      </c>
      <c r="JH200" s="1182" t="s">
        <v>1023</v>
      </c>
      <c r="JI200" s="1182" t="s">
        <v>1023</v>
      </c>
      <c r="JJ200" s="1182" t="s">
        <v>1023</v>
      </c>
      <c r="JK200" s="1182" t="s">
        <v>1023</v>
      </c>
      <c r="JL200" s="1182">
        <v>1</v>
      </c>
      <c r="JM200" s="1182" t="s">
        <v>1023</v>
      </c>
      <c r="JN200" s="1182">
        <v>1</v>
      </c>
      <c r="JO200" s="1182" t="s">
        <v>1023</v>
      </c>
      <c r="JP200" s="1182" t="s">
        <v>1023</v>
      </c>
      <c r="JQ200" s="1182" t="s">
        <v>1023</v>
      </c>
      <c r="JR200" s="1182" t="s">
        <v>1023</v>
      </c>
      <c r="JS200" s="1182" t="s">
        <v>1023</v>
      </c>
      <c r="JT200" s="1182" t="s">
        <v>1023</v>
      </c>
      <c r="JU200" s="1182" t="s">
        <v>1023</v>
      </c>
      <c r="JV200" s="1182" t="s">
        <v>1023</v>
      </c>
      <c r="JW200" s="1182" t="s">
        <v>1023</v>
      </c>
      <c r="JX200" s="1182">
        <v>1</v>
      </c>
      <c r="JY200" s="1182" t="s">
        <v>1023</v>
      </c>
      <c r="JZ200" s="1182">
        <v>1</v>
      </c>
      <c r="KA200" s="1182">
        <v>1</v>
      </c>
      <c r="KB200" s="1182" t="s">
        <v>1023</v>
      </c>
      <c r="KC200" s="1182" t="s">
        <v>1023</v>
      </c>
      <c r="KD200" s="1182" t="s">
        <v>1023</v>
      </c>
      <c r="KE200" s="1182" t="s">
        <v>1023</v>
      </c>
      <c r="KF200" s="1182" t="s">
        <v>1023</v>
      </c>
      <c r="KG200" s="1182" t="s">
        <v>1023</v>
      </c>
      <c r="KH200" s="1182">
        <v>1</v>
      </c>
      <c r="KI200" s="1182" t="s">
        <v>1023</v>
      </c>
      <c r="KJ200" s="1182" t="s">
        <v>1023</v>
      </c>
      <c r="KK200" s="1182" t="s">
        <v>1023</v>
      </c>
      <c r="KL200" s="1182" t="s">
        <v>1023</v>
      </c>
      <c r="KM200" s="1182">
        <v>1</v>
      </c>
      <c r="KN200" s="1182" t="s">
        <v>1023</v>
      </c>
      <c r="KO200" s="1182">
        <v>1</v>
      </c>
      <c r="KP200" s="1182" t="s">
        <v>1023</v>
      </c>
      <c r="KQ200" s="1182" t="s">
        <v>1023</v>
      </c>
      <c r="KR200" s="1182" t="s">
        <v>1023</v>
      </c>
      <c r="KS200" s="1182" t="s">
        <v>1023</v>
      </c>
      <c r="KT200" s="1182" t="s">
        <v>1023</v>
      </c>
      <c r="KU200" s="1182" t="s">
        <v>1023</v>
      </c>
      <c r="KV200" s="1182" t="s">
        <v>1023</v>
      </c>
      <c r="KW200" s="1182" t="s">
        <v>1023</v>
      </c>
      <c r="KX200" s="1182" t="s">
        <v>1023</v>
      </c>
      <c r="KY200" s="1182" t="s">
        <v>1023</v>
      </c>
    </row>
    <row r="201" spans="2:311" ht="15" customHeight="1">
      <c r="B201" s="1501" t="s">
        <v>1099</v>
      </c>
      <c r="C201" s="1501" t="s">
        <v>49</v>
      </c>
      <c r="D201" s="1501" t="s">
        <v>49</v>
      </c>
      <c r="E201" s="1182">
        <v>6689</v>
      </c>
      <c r="F201" s="1182">
        <v>6689</v>
      </c>
      <c r="G201" s="1182" t="s">
        <v>1023</v>
      </c>
      <c r="H201" s="1182" t="s">
        <v>1023</v>
      </c>
      <c r="I201" s="1182">
        <v>1</v>
      </c>
      <c r="J201" s="1182">
        <v>5</v>
      </c>
      <c r="K201" s="1182">
        <v>2</v>
      </c>
      <c r="L201" s="1182">
        <v>3</v>
      </c>
      <c r="M201" s="1182">
        <v>5</v>
      </c>
      <c r="N201" s="1182">
        <v>10</v>
      </c>
      <c r="O201" s="1182">
        <v>10</v>
      </c>
      <c r="P201" s="1182">
        <v>8</v>
      </c>
      <c r="Q201" s="1182">
        <v>35</v>
      </c>
      <c r="R201" s="1182">
        <v>39</v>
      </c>
      <c r="S201" s="1182">
        <v>244</v>
      </c>
      <c r="T201" s="1182" t="s">
        <v>1023</v>
      </c>
      <c r="U201" s="1182" t="s">
        <v>1023</v>
      </c>
      <c r="V201" s="1182" t="s">
        <v>1023</v>
      </c>
      <c r="W201" s="1182">
        <v>1</v>
      </c>
      <c r="X201" s="1182">
        <v>4</v>
      </c>
      <c r="Y201" s="1182">
        <v>1</v>
      </c>
      <c r="Z201" s="1182">
        <v>2</v>
      </c>
      <c r="AA201" s="1182">
        <v>5</v>
      </c>
      <c r="AB201" s="1182">
        <v>2</v>
      </c>
      <c r="AC201" s="1182">
        <v>1</v>
      </c>
      <c r="AD201" s="1182">
        <v>15</v>
      </c>
      <c r="AE201" s="1182">
        <v>15</v>
      </c>
      <c r="AF201" s="1182">
        <v>70</v>
      </c>
      <c r="AG201" s="1182" t="s">
        <v>1023</v>
      </c>
      <c r="AH201" s="1182">
        <v>1</v>
      </c>
      <c r="AI201" s="1182">
        <v>2</v>
      </c>
      <c r="AJ201" s="1182">
        <v>1</v>
      </c>
      <c r="AK201" s="1182">
        <v>2</v>
      </c>
      <c r="AL201" s="1182">
        <v>5</v>
      </c>
      <c r="AM201" s="1182">
        <v>6</v>
      </c>
      <c r="AN201" s="1182" t="s">
        <v>1023</v>
      </c>
      <c r="AO201" s="1182">
        <v>2</v>
      </c>
      <c r="AP201" s="1182">
        <v>20</v>
      </c>
      <c r="AQ201" s="1182">
        <v>12</v>
      </c>
      <c r="AR201" s="1182">
        <v>71</v>
      </c>
      <c r="AS201" s="1182" t="s">
        <v>1023</v>
      </c>
      <c r="AT201" s="1182" t="s">
        <v>1023</v>
      </c>
      <c r="AU201" s="1182">
        <v>4</v>
      </c>
      <c r="AV201" s="1182">
        <v>1</v>
      </c>
      <c r="AW201" s="1182">
        <v>1</v>
      </c>
      <c r="AX201" s="1182">
        <v>1</v>
      </c>
      <c r="AY201" s="1182">
        <v>1</v>
      </c>
      <c r="AZ201" s="1182">
        <v>2</v>
      </c>
      <c r="BA201" s="1182">
        <v>2</v>
      </c>
      <c r="BB201" s="1182">
        <v>12</v>
      </c>
      <c r="BC201" s="1182">
        <v>11</v>
      </c>
      <c r="BD201" s="1182">
        <v>81</v>
      </c>
      <c r="BE201" s="1182">
        <v>2</v>
      </c>
      <c r="BF201" s="1182" t="s">
        <v>1023</v>
      </c>
      <c r="BG201" s="1182" t="s">
        <v>1023</v>
      </c>
      <c r="BH201" s="1182">
        <v>3</v>
      </c>
      <c r="BI201" s="1182">
        <v>5</v>
      </c>
      <c r="BJ201" s="1182">
        <v>1</v>
      </c>
      <c r="BK201" s="1182">
        <v>3</v>
      </c>
      <c r="BL201" s="1182">
        <v>2</v>
      </c>
      <c r="BM201" s="1182">
        <v>7</v>
      </c>
      <c r="BN201" s="1182">
        <v>8</v>
      </c>
      <c r="BO201" s="1182">
        <v>18</v>
      </c>
      <c r="BP201" s="1182">
        <v>26</v>
      </c>
      <c r="BQ201" s="1182">
        <v>136</v>
      </c>
      <c r="BR201" s="1182" t="s">
        <v>1023</v>
      </c>
      <c r="BS201" s="1182">
        <v>1</v>
      </c>
      <c r="BT201" s="1182" t="s">
        <v>1023</v>
      </c>
      <c r="BU201" s="1182">
        <v>2</v>
      </c>
      <c r="BV201" s="1182">
        <v>5</v>
      </c>
      <c r="BW201" s="1182">
        <v>1</v>
      </c>
      <c r="BX201" s="1182">
        <v>2</v>
      </c>
      <c r="BY201" s="1182">
        <v>4</v>
      </c>
      <c r="BZ201" s="1182">
        <v>2</v>
      </c>
      <c r="CA201" s="1182">
        <v>2</v>
      </c>
      <c r="CB201" s="1182">
        <v>19</v>
      </c>
      <c r="CC201" s="1182">
        <v>37</v>
      </c>
      <c r="CD201" s="1182">
        <v>225</v>
      </c>
      <c r="CE201" s="1182" t="s">
        <v>1023</v>
      </c>
      <c r="CF201" s="1182" t="s">
        <v>1023</v>
      </c>
      <c r="CG201" s="1182" t="s">
        <v>1023</v>
      </c>
      <c r="CH201" s="1182">
        <v>3</v>
      </c>
      <c r="CI201" s="1182">
        <v>1</v>
      </c>
      <c r="CJ201" s="1182">
        <v>4</v>
      </c>
      <c r="CK201" s="1182">
        <v>1</v>
      </c>
      <c r="CL201" s="1182">
        <v>4</v>
      </c>
      <c r="CM201" s="1182">
        <v>6</v>
      </c>
      <c r="CN201" s="1182">
        <v>11</v>
      </c>
      <c r="CO201" s="1182">
        <v>40</v>
      </c>
      <c r="CP201" s="1182">
        <v>45</v>
      </c>
      <c r="CQ201" s="1182">
        <v>128</v>
      </c>
      <c r="CR201" s="1182" t="s">
        <v>1023</v>
      </c>
      <c r="CS201" s="1182" t="s">
        <v>1023</v>
      </c>
      <c r="CT201" s="1182">
        <v>2</v>
      </c>
      <c r="CU201" s="1182">
        <v>4</v>
      </c>
      <c r="CV201" s="1182" t="s">
        <v>1023</v>
      </c>
      <c r="CW201" s="1182">
        <v>2</v>
      </c>
      <c r="CX201" s="1182">
        <v>4</v>
      </c>
      <c r="CY201" s="1182">
        <v>10</v>
      </c>
      <c r="CZ201" s="1182">
        <v>3</v>
      </c>
      <c r="DA201" s="1182">
        <v>29</v>
      </c>
      <c r="DB201" s="1182">
        <v>20</v>
      </c>
      <c r="DC201" s="1182">
        <v>46</v>
      </c>
      <c r="DD201" s="1182">
        <v>2</v>
      </c>
      <c r="DE201" s="1182">
        <v>3</v>
      </c>
      <c r="DF201" s="1182" t="s">
        <v>1023</v>
      </c>
      <c r="DG201" s="1182">
        <v>19</v>
      </c>
      <c r="DH201" s="1182">
        <v>16</v>
      </c>
      <c r="DI201" s="1182">
        <v>26</v>
      </c>
      <c r="DJ201" s="1182">
        <v>17</v>
      </c>
      <c r="DK201" s="1182">
        <v>44</v>
      </c>
      <c r="DL201" s="1182">
        <v>41</v>
      </c>
      <c r="DM201" s="1182">
        <v>35</v>
      </c>
      <c r="DN201" s="1182">
        <v>194</v>
      </c>
      <c r="DO201" s="1182">
        <v>276</v>
      </c>
      <c r="DP201" s="1182">
        <v>741</v>
      </c>
      <c r="DQ201" s="1182" t="s">
        <v>1023</v>
      </c>
      <c r="DR201" s="1182" t="s">
        <v>1023</v>
      </c>
      <c r="DS201" s="1182">
        <v>2</v>
      </c>
      <c r="DT201" s="1182">
        <v>3</v>
      </c>
      <c r="DU201" s="1182">
        <v>3</v>
      </c>
      <c r="DV201" s="1182">
        <v>4</v>
      </c>
      <c r="DW201" s="1182">
        <v>5</v>
      </c>
      <c r="DX201" s="1182">
        <v>2</v>
      </c>
      <c r="DY201" s="1182">
        <v>2</v>
      </c>
      <c r="DZ201" s="1182">
        <v>30</v>
      </c>
      <c r="EA201" s="1182">
        <v>33</v>
      </c>
      <c r="EB201" s="1182">
        <v>166</v>
      </c>
      <c r="EC201" s="1182" t="s">
        <v>1023</v>
      </c>
      <c r="ED201" s="1182" t="s">
        <v>1023</v>
      </c>
      <c r="EE201" s="1182">
        <v>3</v>
      </c>
      <c r="EF201" s="1182">
        <v>4</v>
      </c>
      <c r="EG201" s="1182" t="s">
        <v>1023</v>
      </c>
      <c r="EH201" s="1182">
        <v>4</v>
      </c>
      <c r="EI201" s="1182" t="s">
        <v>1023</v>
      </c>
      <c r="EJ201" s="1182">
        <v>1</v>
      </c>
      <c r="EK201" s="1182">
        <v>7</v>
      </c>
      <c r="EL201" s="1182">
        <v>26</v>
      </c>
      <c r="EM201" s="1182">
        <v>30</v>
      </c>
      <c r="EN201" s="1182">
        <v>132</v>
      </c>
      <c r="EO201" s="1182" t="s">
        <v>1023</v>
      </c>
      <c r="EP201" s="1182">
        <v>1</v>
      </c>
      <c r="EQ201" s="1182" t="s">
        <v>1023</v>
      </c>
      <c r="ER201" s="1182">
        <v>7</v>
      </c>
      <c r="ES201" s="1182">
        <v>5</v>
      </c>
      <c r="ET201" s="1182">
        <v>10</v>
      </c>
      <c r="EU201" s="1182">
        <v>8</v>
      </c>
      <c r="EV201" s="1182">
        <v>9</v>
      </c>
      <c r="EW201" s="1182">
        <v>7</v>
      </c>
      <c r="EX201" s="1182">
        <v>11</v>
      </c>
      <c r="EY201" s="1182">
        <v>31</v>
      </c>
      <c r="EZ201" s="1182">
        <v>68</v>
      </c>
      <c r="FA201" s="1182">
        <v>169</v>
      </c>
      <c r="FB201" s="1182" t="s">
        <v>1023</v>
      </c>
      <c r="FC201" s="1182" t="s">
        <v>1023</v>
      </c>
      <c r="FD201" s="1182" t="s">
        <v>1023</v>
      </c>
      <c r="FE201" s="1182">
        <v>12</v>
      </c>
      <c r="FF201" s="1182">
        <v>19</v>
      </c>
      <c r="FG201" s="1182">
        <v>10</v>
      </c>
      <c r="FH201" s="1182">
        <v>10</v>
      </c>
      <c r="FI201" s="1182">
        <v>26</v>
      </c>
      <c r="FJ201" s="1182">
        <v>18</v>
      </c>
      <c r="FK201" s="1182">
        <v>10</v>
      </c>
      <c r="FL201" s="1182">
        <v>66</v>
      </c>
      <c r="FM201" s="1182">
        <v>98</v>
      </c>
      <c r="FN201" s="1182">
        <v>347</v>
      </c>
      <c r="FO201" s="1182" t="s">
        <v>1023</v>
      </c>
      <c r="FP201" s="1182" t="s">
        <v>1023</v>
      </c>
      <c r="FQ201" s="1182">
        <v>2</v>
      </c>
      <c r="FR201" s="1182">
        <v>7</v>
      </c>
      <c r="FS201" s="1182">
        <v>2</v>
      </c>
      <c r="FT201" s="1182">
        <v>2</v>
      </c>
      <c r="FU201" s="1182" t="s">
        <v>1023</v>
      </c>
      <c r="FV201" s="1182">
        <v>2</v>
      </c>
      <c r="FW201" s="1182">
        <v>1</v>
      </c>
      <c r="FX201" s="1182">
        <v>8</v>
      </c>
      <c r="FY201" s="1182">
        <v>3</v>
      </c>
      <c r="FZ201" s="1182">
        <v>20</v>
      </c>
      <c r="GA201" s="1182" t="s">
        <v>1023</v>
      </c>
      <c r="GB201" s="1182" t="s">
        <v>1023</v>
      </c>
      <c r="GC201" s="1182" t="s">
        <v>1023</v>
      </c>
      <c r="GD201" s="1182">
        <v>1</v>
      </c>
      <c r="GE201" s="1182">
        <v>1</v>
      </c>
      <c r="GF201" s="1182">
        <v>1</v>
      </c>
      <c r="GG201" s="1182">
        <v>1</v>
      </c>
      <c r="GH201" s="1182">
        <v>2</v>
      </c>
      <c r="GI201" s="1182">
        <v>2</v>
      </c>
      <c r="GJ201" s="1182">
        <v>1</v>
      </c>
      <c r="GK201" s="1182">
        <v>3</v>
      </c>
      <c r="GL201" s="1182">
        <v>7</v>
      </c>
      <c r="GM201" s="1182">
        <v>14</v>
      </c>
      <c r="GN201" s="1182" t="s">
        <v>1023</v>
      </c>
      <c r="GO201" s="1182" t="s">
        <v>1023</v>
      </c>
      <c r="GP201" s="1182">
        <v>2</v>
      </c>
      <c r="GQ201" s="1182">
        <v>3</v>
      </c>
      <c r="GR201" s="1182">
        <v>3</v>
      </c>
      <c r="GS201" s="1182" t="s">
        <v>1023</v>
      </c>
      <c r="GT201" s="1182">
        <v>3</v>
      </c>
      <c r="GU201" s="1182">
        <v>4</v>
      </c>
      <c r="GV201" s="1182">
        <v>3</v>
      </c>
      <c r="GW201" s="1182">
        <v>3</v>
      </c>
      <c r="GX201" s="1182">
        <v>8</v>
      </c>
      <c r="GY201" s="1182">
        <v>17</v>
      </c>
      <c r="GZ201" s="1182" t="s">
        <v>1023</v>
      </c>
      <c r="HA201" s="1182">
        <v>1</v>
      </c>
      <c r="HB201" s="1182" t="s">
        <v>1023</v>
      </c>
      <c r="HC201" s="1182">
        <v>24</v>
      </c>
      <c r="HD201" s="1182">
        <v>21</v>
      </c>
      <c r="HE201" s="1182">
        <v>12</v>
      </c>
      <c r="HF201" s="1182">
        <v>15</v>
      </c>
      <c r="HG201" s="1182">
        <v>14</v>
      </c>
      <c r="HH201" s="1182">
        <v>30</v>
      </c>
      <c r="HI201" s="1182">
        <v>25</v>
      </c>
      <c r="HJ201" s="1182">
        <v>127</v>
      </c>
      <c r="HK201" s="1182">
        <v>237</v>
      </c>
      <c r="HL201" s="1182">
        <v>862</v>
      </c>
      <c r="HM201" s="1182" t="s">
        <v>1023</v>
      </c>
      <c r="HN201" s="1182" t="s">
        <v>1023</v>
      </c>
      <c r="HO201" s="1182" t="s">
        <v>1023</v>
      </c>
      <c r="HP201" s="1182">
        <v>6</v>
      </c>
      <c r="HQ201" s="1182">
        <v>6</v>
      </c>
      <c r="HR201" s="1182">
        <v>4</v>
      </c>
      <c r="HS201" s="1182">
        <v>4</v>
      </c>
      <c r="HT201" s="1182">
        <v>3</v>
      </c>
      <c r="HU201" s="1182">
        <v>5</v>
      </c>
      <c r="HV201" s="1182">
        <v>7</v>
      </c>
      <c r="HW201" s="1182">
        <v>39</v>
      </c>
      <c r="HX201" s="1182">
        <v>61</v>
      </c>
      <c r="HY201" s="1182">
        <v>242</v>
      </c>
      <c r="HZ201" s="1182" t="s">
        <v>1023</v>
      </c>
      <c r="IA201" s="1182" t="s">
        <v>1023</v>
      </c>
      <c r="IB201" s="1182" t="s">
        <v>1023</v>
      </c>
      <c r="IC201" s="1182">
        <v>1</v>
      </c>
      <c r="ID201" s="1182">
        <v>1</v>
      </c>
      <c r="IE201" s="1182" t="s">
        <v>1023</v>
      </c>
      <c r="IF201" s="1182">
        <v>1</v>
      </c>
      <c r="IG201" s="1182">
        <v>2</v>
      </c>
      <c r="IH201" s="1182" t="s">
        <v>1023</v>
      </c>
      <c r="II201" s="1182">
        <v>7</v>
      </c>
      <c r="IJ201" s="1182">
        <v>8</v>
      </c>
      <c r="IK201" s="1182">
        <v>14</v>
      </c>
      <c r="IL201" s="1182" t="s">
        <v>1023</v>
      </c>
      <c r="IM201" s="1182">
        <v>1</v>
      </c>
      <c r="IN201" s="1182" t="s">
        <v>1023</v>
      </c>
      <c r="IO201" s="1182">
        <v>2</v>
      </c>
      <c r="IP201" s="1182">
        <v>1</v>
      </c>
      <c r="IQ201" s="1182">
        <v>3</v>
      </c>
      <c r="IR201" s="1182" t="s">
        <v>1023</v>
      </c>
      <c r="IS201" s="1182" t="s">
        <v>1023</v>
      </c>
      <c r="IT201" s="1182">
        <v>3</v>
      </c>
      <c r="IU201" s="1182">
        <v>1</v>
      </c>
      <c r="IV201" s="1182" t="s">
        <v>1023</v>
      </c>
      <c r="IW201" s="1182">
        <v>3</v>
      </c>
      <c r="IX201" s="1182">
        <v>2</v>
      </c>
      <c r="IY201" s="1182">
        <v>7</v>
      </c>
      <c r="IZ201" s="1182">
        <v>4</v>
      </c>
      <c r="JA201" s="1182">
        <v>8</v>
      </c>
      <c r="JB201" s="1182">
        <v>6</v>
      </c>
      <c r="JC201" s="1182">
        <v>13</v>
      </c>
      <c r="JD201" s="1182" t="s">
        <v>1023</v>
      </c>
      <c r="JE201" s="1182" t="s">
        <v>1023</v>
      </c>
      <c r="JF201" s="1182">
        <v>5</v>
      </c>
      <c r="JG201" s="1182" t="s">
        <v>1023</v>
      </c>
      <c r="JH201" s="1182" t="s">
        <v>1023</v>
      </c>
      <c r="JI201" s="1182" t="s">
        <v>1023</v>
      </c>
      <c r="JJ201" s="1182" t="s">
        <v>1023</v>
      </c>
      <c r="JK201" s="1182" t="s">
        <v>1023</v>
      </c>
      <c r="JL201" s="1182">
        <v>2</v>
      </c>
      <c r="JM201" s="1182">
        <v>6</v>
      </c>
      <c r="JN201" s="1182">
        <v>4</v>
      </c>
      <c r="JO201" s="1182">
        <v>11</v>
      </c>
      <c r="JP201" s="1182" t="s">
        <v>1023</v>
      </c>
      <c r="JQ201" s="1182" t="s">
        <v>1023</v>
      </c>
      <c r="JR201" s="1182" t="s">
        <v>1023</v>
      </c>
      <c r="JS201" s="1182">
        <v>4</v>
      </c>
      <c r="JT201" s="1182">
        <v>7</v>
      </c>
      <c r="JU201" s="1182">
        <v>5</v>
      </c>
      <c r="JV201" s="1182">
        <v>3</v>
      </c>
      <c r="JW201" s="1182">
        <v>6</v>
      </c>
      <c r="JX201" s="1182" t="s">
        <v>1023</v>
      </c>
      <c r="JY201" s="1182">
        <v>5</v>
      </c>
      <c r="JZ201" s="1182">
        <v>29</v>
      </c>
      <c r="KA201" s="1182">
        <v>28</v>
      </c>
      <c r="KB201" s="1182">
        <v>90</v>
      </c>
      <c r="KC201" s="1182" t="s">
        <v>1023</v>
      </c>
      <c r="KD201" s="1182" t="s">
        <v>1023</v>
      </c>
      <c r="KE201" s="1182" t="s">
        <v>1023</v>
      </c>
      <c r="KF201" s="1182">
        <v>2</v>
      </c>
      <c r="KG201" s="1182">
        <v>4</v>
      </c>
      <c r="KH201" s="1182">
        <v>3</v>
      </c>
      <c r="KI201" s="1182">
        <v>3</v>
      </c>
      <c r="KJ201" s="1182">
        <v>3</v>
      </c>
      <c r="KK201" s="1182">
        <v>4</v>
      </c>
      <c r="KL201" s="1182">
        <v>4</v>
      </c>
      <c r="KM201" s="1182">
        <v>25</v>
      </c>
      <c r="KN201" s="1182">
        <v>24</v>
      </c>
      <c r="KO201" s="1182">
        <v>43</v>
      </c>
      <c r="KP201" s="1182" t="s">
        <v>1023</v>
      </c>
      <c r="KQ201" s="1182">
        <v>1</v>
      </c>
      <c r="KR201" s="1182" t="s">
        <v>1023</v>
      </c>
      <c r="KS201" s="1182" t="s">
        <v>1023</v>
      </c>
      <c r="KT201" s="1182">
        <v>1</v>
      </c>
      <c r="KU201" s="1182">
        <v>2</v>
      </c>
      <c r="KV201" s="1182" t="s">
        <v>1023</v>
      </c>
      <c r="KW201" s="1182">
        <v>1</v>
      </c>
      <c r="KX201" s="1182">
        <v>2</v>
      </c>
      <c r="KY201" s="1182" t="s">
        <v>1023</v>
      </c>
    </row>
    <row r="202" spans="2:311" ht="15" customHeight="1">
      <c r="B202" s="1501"/>
      <c r="C202" s="1501" t="s">
        <v>70</v>
      </c>
      <c r="D202" s="1503"/>
      <c r="E202" s="1182">
        <v>3680</v>
      </c>
      <c r="F202" s="1182">
        <v>3680</v>
      </c>
      <c r="G202" s="1182" t="s">
        <v>1023</v>
      </c>
      <c r="H202" s="1182" t="s">
        <v>1023</v>
      </c>
      <c r="I202" s="1182">
        <v>1</v>
      </c>
      <c r="J202" s="1182">
        <v>1</v>
      </c>
      <c r="K202" s="1182">
        <v>2</v>
      </c>
      <c r="L202" s="1182">
        <v>2</v>
      </c>
      <c r="M202" s="1182">
        <v>3</v>
      </c>
      <c r="N202" s="1182">
        <v>7</v>
      </c>
      <c r="O202" s="1182">
        <v>7</v>
      </c>
      <c r="P202" s="1182">
        <v>5</v>
      </c>
      <c r="Q202" s="1182">
        <v>23</v>
      </c>
      <c r="R202" s="1182">
        <v>17</v>
      </c>
      <c r="S202" s="1182">
        <v>111</v>
      </c>
      <c r="T202" s="1182" t="s">
        <v>1023</v>
      </c>
      <c r="U202" s="1182" t="s">
        <v>1023</v>
      </c>
      <c r="V202" s="1182" t="s">
        <v>1023</v>
      </c>
      <c r="W202" s="1182" t="s">
        <v>1023</v>
      </c>
      <c r="X202" s="1182">
        <v>3</v>
      </c>
      <c r="Y202" s="1182">
        <v>1</v>
      </c>
      <c r="Z202" s="1182" t="s">
        <v>1023</v>
      </c>
      <c r="AA202" s="1182">
        <v>3</v>
      </c>
      <c r="AB202" s="1182" t="s">
        <v>1023</v>
      </c>
      <c r="AC202" s="1182">
        <v>1</v>
      </c>
      <c r="AD202" s="1182">
        <v>8</v>
      </c>
      <c r="AE202" s="1182">
        <v>7</v>
      </c>
      <c r="AF202" s="1182">
        <v>40</v>
      </c>
      <c r="AG202" s="1182" t="s">
        <v>1023</v>
      </c>
      <c r="AH202" s="1182" t="s">
        <v>1023</v>
      </c>
      <c r="AI202" s="1182">
        <v>1</v>
      </c>
      <c r="AJ202" s="1182">
        <v>1</v>
      </c>
      <c r="AK202" s="1182">
        <v>1</v>
      </c>
      <c r="AL202" s="1182">
        <v>2</v>
      </c>
      <c r="AM202" s="1182">
        <v>3</v>
      </c>
      <c r="AN202" s="1182" t="s">
        <v>1023</v>
      </c>
      <c r="AO202" s="1182">
        <v>2</v>
      </c>
      <c r="AP202" s="1182">
        <v>15</v>
      </c>
      <c r="AQ202" s="1182">
        <v>6</v>
      </c>
      <c r="AR202" s="1182">
        <v>33</v>
      </c>
      <c r="AS202" s="1182" t="s">
        <v>1023</v>
      </c>
      <c r="AT202" s="1182" t="s">
        <v>1023</v>
      </c>
      <c r="AU202" s="1182">
        <v>4</v>
      </c>
      <c r="AV202" s="1182" t="s">
        <v>1023</v>
      </c>
      <c r="AW202" s="1182" t="s">
        <v>1023</v>
      </c>
      <c r="AX202" s="1182" t="s">
        <v>1023</v>
      </c>
      <c r="AY202" s="1182">
        <v>1</v>
      </c>
      <c r="AZ202" s="1182" t="s">
        <v>1023</v>
      </c>
      <c r="BA202" s="1182">
        <v>2</v>
      </c>
      <c r="BB202" s="1182">
        <v>5</v>
      </c>
      <c r="BC202" s="1182">
        <v>6</v>
      </c>
      <c r="BD202" s="1182">
        <v>51</v>
      </c>
      <c r="BE202" s="1182">
        <v>1</v>
      </c>
      <c r="BF202" s="1182" t="s">
        <v>1023</v>
      </c>
      <c r="BG202" s="1182" t="s">
        <v>1023</v>
      </c>
      <c r="BH202" s="1182">
        <v>2</v>
      </c>
      <c r="BI202" s="1182">
        <v>2</v>
      </c>
      <c r="BJ202" s="1182">
        <v>1</v>
      </c>
      <c r="BK202" s="1182">
        <v>3</v>
      </c>
      <c r="BL202" s="1182">
        <v>2</v>
      </c>
      <c r="BM202" s="1182">
        <v>7</v>
      </c>
      <c r="BN202" s="1182">
        <v>6</v>
      </c>
      <c r="BO202" s="1182">
        <v>9</v>
      </c>
      <c r="BP202" s="1182">
        <v>16</v>
      </c>
      <c r="BQ202" s="1182">
        <v>67</v>
      </c>
      <c r="BR202" s="1182" t="s">
        <v>1023</v>
      </c>
      <c r="BS202" s="1182" t="s">
        <v>1023</v>
      </c>
      <c r="BT202" s="1182" t="s">
        <v>1023</v>
      </c>
      <c r="BU202" s="1182">
        <v>1</v>
      </c>
      <c r="BV202" s="1182">
        <v>3</v>
      </c>
      <c r="BW202" s="1182">
        <v>1</v>
      </c>
      <c r="BX202" s="1182">
        <v>2</v>
      </c>
      <c r="BY202" s="1182">
        <v>2</v>
      </c>
      <c r="BZ202" s="1182">
        <v>2</v>
      </c>
      <c r="CA202" s="1182">
        <v>2</v>
      </c>
      <c r="CB202" s="1182">
        <v>12</v>
      </c>
      <c r="CC202" s="1182">
        <v>20</v>
      </c>
      <c r="CD202" s="1182">
        <v>106</v>
      </c>
      <c r="CE202" s="1182" t="s">
        <v>1023</v>
      </c>
      <c r="CF202" s="1182" t="s">
        <v>1023</v>
      </c>
      <c r="CG202" s="1182" t="s">
        <v>1023</v>
      </c>
      <c r="CH202" s="1182" t="s">
        <v>1023</v>
      </c>
      <c r="CI202" s="1182" t="s">
        <v>1023</v>
      </c>
      <c r="CJ202" s="1182">
        <v>3</v>
      </c>
      <c r="CK202" s="1182" t="s">
        <v>1023</v>
      </c>
      <c r="CL202" s="1182">
        <v>3</v>
      </c>
      <c r="CM202" s="1182">
        <v>6</v>
      </c>
      <c r="CN202" s="1182">
        <v>9</v>
      </c>
      <c r="CO202" s="1182">
        <v>27</v>
      </c>
      <c r="CP202" s="1182">
        <v>29</v>
      </c>
      <c r="CQ202" s="1182">
        <v>66</v>
      </c>
      <c r="CR202" s="1182" t="s">
        <v>1023</v>
      </c>
      <c r="CS202" s="1182" t="s">
        <v>1023</v>
      </c>
      <c r="CT202" s="1182">
        <v>1</v>
      </c>
      <c r="CU202" s="1182">
        <v>2</v>
      </c>
      <c r="CV202" s="1182" t="s">
        <v>1023</v>
      </c>
      <c r="CW202" s="1182" t="s">
        <v>1023</v>
      </c>
      <c r="CX202" s="1182">
        <v>3</v>
      </c>
      <c r="CY202" s="1182">
        <v>6</v>
      </c>
      <c r="CZ202" s="1182">
        <v>2</v>
      </c>
      <c r="DA202" s="1182">
        <v>24</v>
      </c>
      <c r="DB202" s="1182">
        <v>14</v>
      </c>
      <c r="DC202" s="1182">
        <v>23</v>
      </c>
      <c r="DD202" s="1182">
        <v>2</v>
      </c>
      <c r="DE202" s="1182">
        <v>2</v>
      </c>
      <c r="DF202" s="1182" t="s">
        <v>1023</v>
      </c>
      <c r="DG202" s="1182">
        <v>11</v>
      </c>
      <c r="DH202" s="1182">
        <v>9</v>
      </c>
      <c r="DI202" s="1182">
        <v>14</v>
      </c>
      <c r="DJ202" s="1182">
        <v>9</v>
      </c>
      <c r="DK202" s="1182">
        <v>30</v>
      </c>
      <c r="DL202" s="1182">
        <v>26</v>
      </c>
      <c r="DM202" s="1182">
        <v>28</v>
      </c>
      <c r="DN202" s="1182">
        <v>128</v>
      </c>
      <c r="DO202" s="1182">
        <v>157</v>
      </c>
      <c r="DP202" s="1182">
        <v>374</v>
      </c>
      <c r="DQ202" s="1182" t="s">
        <v>1023</v>
      </c>
      <c r="DR202" s="1182" t="s">
        <v>1023</v>
      </c>
      <c r="DS202" s="1182" t="s">
        <v>1023</v>
      </c>
      <c r="DT202" s="1182">
        <v>2</v>
      </c>
      <c r="DU202" s="1182">
        <v>3</v>
      </c>
      <c r="DV202" s="1182">
        <v>1</v>
      </c>
      <c r="DW202" s="1182">
        <v>3</v>
      </c>
      <c r="DX202" s="1182">
        <v>1</v>
      </c>
      <c r="DY202" s="1182">
        <v>1</v>
      </c>
      <c r="DZ202" s="1182">
        <v>21</v>
      </c>
      <c r="EA202" s="1182">
        <v>16</v>
      </c>
      <c r="EB202" s="1182">
        <v>86</v>
      </c>
      <c r="EC202" s="1182" t="s">
        <v>1023</v>
      </c>
      <c r="ED202" s="1182" t="s">
        <v>1023</v>
      </c>
      <c r="EE202" s="1182">
        <v>1</v>
      </c>
      <c r="EF202" s="1182">
        <v>3</v>
      </c>
      <c r="EG202" s="1182" t="s">
        <v>1023</v>
      </c>
      <c r="EH202" s="1182">
        <v>2</v>
      </c>
      <c r="EI202" s="1182" t="s">
        <v>1023</v>
      </c>
      <c r="EJ202" s="1182" t="s">
        <v>1023</v>
      </c>
      <c r="EK202" s="1182">
        <v>5</v>
      </c>
      <c r="EL202" s="1182">
        <v>18</v>
      </c>
      <c r="EM202" s="1182">
        <v>19</v>
      </c>
      <c r="EN202" s="1182">
        <v>68</v>
      </c>
      <c r="EO202" s="1182" t="s">
        <v>1023</v>
      </c>
      <c r="EP202" s="1182" t="s">
        <v>1023</v>
      </c>
      <c r="EQ202" s="1182" t="s">
        <v>1023</v>
      </c>
      <c r="ER202" s="1182">
        <v>4</v>
      </c>
      <c r="ES202" s="1182">
        <v>4</v>
      </c>
      <c r="ET202" s="1182">
        <v>5</v>
      </c>
      <c r="EU202" s="1182">
        <v>8</v>
      </c>
      <c r="EV202" s="1182">
        <v>6</v>
      </c>
      <c r="EW202" s="1182">
        <v>4</v>
      </c>
      <c r="EX202" s="1182">
        <v>7</v>
      </c>
      <c r="EY202" s="1182">
        <v>22</v>
      </c>
      <c r="EZ202" s="1182">
        <v>36</v>
      </c>
      <c r="FA202" s="1182">
        <v>92</v>
      </c>
      <c r="FB202" s="1182" t="s">
        <v>1023</v>
      </c>
      <c r="FC202" s="1182" t="s">
        <v>1023</v>
      </c>
      <c r="FD202" s="1182" t="s">
        <v>1023</v>
      </c>
      <c r="FE202" s="1182">
        <v>6</v>
      </c>
      <c r="FF202" s="1182">
        <v>9</v>
      </c>
      <c r="FG202" s="1182">
        <v>5</v>
      </c>
      <c r="FH202" s="1182">
        <v>9</v>
      </c>
      <c r="FI202" s="1182">
        <v>23</v>
      </c>
      <c r="FJ202" s="1182">
        <v>14</v>
      </c>
      <c r="FK202" s="1182">
        <v>9</v>
      </c>
      <c r="FL202" s="1182">
        <v>44</v>
      </c>
      <c r="FM202" s="1182">
        <v>59</v>
      </c>
      <c r="FN202" s="1182">
        <v>185</v>
      </c>
      <c r="FO202" s="1182" t="s">
        <v>1023</v>
      </c>
      <c r="FP202" s="1182" t="s">
        <v>1023</v>
      </c>
      <c r="FQ202" s="1182" t="s">
        <v>1023</v>
      </c>
      <c r="FR202" s="1182">
        <v>3</v>
      </c>
      <c r="FS202" s="1182">
        <v>1</v>
      </c>
      <c r="FT202" s="1182">
        <v>2</v>
      </c>
      <c r="FU202" s="1182" t="s">
        <v>1023</v>
      </c>
      <c r="FV202" s="1182">
        <v>2</v>
      </c>
      <c r="FW202" s="1182">
        <v>1</v>
      </c>
      <c r="FX202" s="1182">
        <v>6</v>
      </c>
      <c r="FY202" s="1182">
        <v>3</v>
      </c>
      <c r="FZ202" s="1182">
        <v>6</v>
      </c>
      <c r="GA202" s="1182" t="s">
        <v>1023</v>
      </c>
      <c r="GB202" s="1182" t="s">
        <v>1023</v>
      </c>
      <c r="GC202" s="1182" t="s">
        <v>1023</v>
      </c>
      <c r="GD202" s="1182">
        <v>1</v>
      </c>
      <c r="GE202" s="1182">
        <v>1</v>
      </c>
      <c r="GF202" s="1182">
        <v>1</v>
      </c>
      <c r="GG202" s="1182">
        <v>1</v>
      </c>
      <c r="GH202" s="1182">
        <v>2</v>
      </c>
      <c r="GI202" s="1182">
        <v>1</v>
      </c>
      <c r="GJ202" s="1182" t="s">
        <v>1023</v>
      </c>
      <c r="GK202" s="1182">
        <v>2</v>
      </c>
      <c r="GL202" s="1182">
        <v>5</v>
      </c>
      <c r="GM202" s="1182">
        <v>6</v>
      </c>
      <c r="GN202" s="1182" t="s">
        <v>1023</v>
      </c>
      <c r="GO202" s="1182" t="s">
        <v>1023</v>
      </c>
      <c r="GP202" s="1182">
        <v>1</v>
      </c>
      <c r="GQ202" s="1182" t="s">
        <v>1023</v>
      </c>
      <c r="GR202" s="1182">
        <v>2</v>
      </c>
      <c r="GS202" s="1182" t="s">
        <v>1023</v>
      </c>
      <c r="GT202" s="1182">
        <v>1</v>
      </c>
      <c r="GU202" s="1182">
        <v>3</v>
      </c>
      <c r="GV202" s="1182">
        <v>3</v>
      </c>
      <c r="GW202" s="1182">
        <v>3</v>
      </c>
      <c r="GX202" s="1182">
        <v>7</v>
      </c>
      <c r="GY202" s="1182">
        <v>9</v>
      </c>
      <c r="GZ202" s="1182" t="s">
        <v>1023</v>
      </c>
      <c r="HA202" s="1182">
        <v>1</v>
      </c>
      <c r="HB202" s="1182" t="s">
        <v>1023</v>
      </c>
      <c r="HC202" s="1182">
        <v>14</v>
      </c>
      <c r="HD202" s="1182">
        <v>12</v>
      </c>
      <c r="HE202" s="1182">
        <v>6</v>
      </c>
      <c r="HF202" s="1182">
        <v>5</v>
      </c>
      <c r="HG202" s="1182">
        <v>12</v>
      </c>
      <c r="HH202" s="1182">
        <v>21</v>
      </c>
      <c r="HI202" s="1182">
        <v>18</v>
      </c>
      <c r="HJ202" s="1182">
        <v>82</v>
      </c>
      <c r="HK202" s="1182">
        <v>129</v>
      </c>
      <c r="HL202" s="1182">
        <v>397</v>
      </c>
      <c r="HM202" s="1182" t="s">
        <v>1023</v>
      </c>
      <c r="HN202" s="1182" t="s">
        <v>1023</v>
      </c>
      <c r="HO202" s="1182" t="s">
        <v>1023</v>
      </c>
      <c r="HP202" s="1182">
        <v>5</v>
      </c>
      <c r="HQ202" s="1182">
        <v>4</v>
      </c>
      <c r="HR202" s="1182">
        <v>3</v>
      </c>
      <c r="HS202" s="1182">
        <v>3</v>
      </c>
      <c r="HT202" s="1182">
        <v>2</v>
      </c>
      <c r="HU202" s="1182">
        <v>3</v>
      </c>
      <c r="HV202" s="1182">
        <v>5</v>
      </c>
      <c r="HW202" s="1182">
        <v>24</v>
      </c>
      <c r="HX202" s="1182">
        <v>36</v>
      </c>
      <c r="HY202" s="1182">
        <v>119</v>
      </c>
      <c r="HZ202" s="1182" t="s">
        <v>1023</v>
      </c>
      <c r="IA202" s="1182" t="s">
        <v>1023</v>
      </c>
      <c r="IB202" s="1182" t="s">
        <v>1023</v>
      </c>
      <c r="IC202" s="1182">
        <v>1</v>
      </c>
      <c r="ID202" s="1182" t="s">
        <v>1023</v>
      </c>
      <c r="IE202" s="1182" t="s">
        <v>1023</v>
      </c>
      <c r="IF202" s="1182">
        <v>1</v>
      </c>
      <c r="IG202" s="1182">
        <v>2</v>
      </c>
      <c r="IH202" s="1182" t="s">
        <v>1023</v>
      </c>
      <c r="II202" s="1182">
        <v>5</v>
      </c>
      <c r="IJ202" s="1182">
        <v>3</v>
      </c>
      <c r="IK202" s="1182">
        <v>10</v>
      </c>
      <c r="IL202" s="1182" t="s">
        <v>1023</v>
      </c>
      <c r="IM202" s="1182">
        <v>1</v>
      </c>
      <c r="IN202" s="1182" t="s">
        <v>1023</v>
      </c>
      <c r="IO202" s="1182">
        <v>1</v>
      </c>
      <c r="IP202" s="1182" t="s">
        <v>1023</v>
      </c>
      <c r="IQ202" s="1182">
        <v>2</v>
      </c>
      <c r="IR202" s="1182" t="s">
        <v>1023</v>
      </c>
      <c r="IS202" s="1182" t="s">
        <v>1023</v>
      </c>
      <c r="IT202" s="1182">
        <v>2</v>
      </c>
      <c r="IU202" s="1182">
        <v>1</v>
      </c>
      <c r="IV202" s="1182" t="s">
        <v>1023</v>
      </c>
      <c r="IW202" s="1182">
        <v>2</v>
      </c>
      <c r="IX202" s="1182">
        <v>1</v>
      </c>
      <c r="IY202" s="1182">
        <v>6</v>
      </c>
      <c r="IZ202" s="1182">
        <v>1</v>
      </c>
      <c r="JA202" s="1182">
        <v>8</v>
      </c>
      <c r="JB202" s="1182">
        <v>3</v>
      </c>
      <c r="JC202" s="1182">
        <v>8</v>
      </c>
      <c r="JD202" s="1182" t="s">
        <v>1023</v>
      </c>
      <c r="JE202" s="1182" t="s">
        <v>1023</v>
      </c>
      <c r="JF202" s="1182">
        <v>3</v>
      </c>
      <c r="JG202" s="1182" t="s">
        <v>1023</v>
      </c>
      <c r="JH202" s="1182" t="s">
        <v>1023</v>
      </c>
      <c r="JI202" s="1182" t="s">
        <v>1023</v>
      </c>
      <c r="JJ202" s="1182" t="s">
        <v>1023</v>
      </c>
      <c r="JK202" s="1182" t="s">
        <v>1023</v>
      </c>
      <c r="JL202" s="1182">
        <v>2</v>
      </c>
      <c r="JM202" s="1182">
        <v>6</v>
      </c>
      <c r="JN202" s="1182">
        <v>2</v>
      </c>
      <c r="JO202" s="1182">
        <v>7</v>
      </c>
      <c r="JP202" s="1182" t="s">
        <v>1023</v>
      </c>
      <c r="JQ202" s="1182" t="s">
        <v>1023</v>
      </c>
      <c r="JR202" s="1182" t="s">
        <v>1023</v>
      </c>
      <c r="JS202" s="1182">
        <v>2</v>
      </c>
      <c r="JT202" s="1182">
        <v>6</v>
      </c>
      <c r="JU202" s="1182">
        <v>4</v>
      </c>
      <c r="JV202" s="1182">
        <v>2</v>
      </c>
      <c r="JW202" s="1182">
        <v>4</v>
      </c>
      <c r="JX202" s="1182" t="s">
        <v>1023</v>
      </c>
      <c r="JY202" s="1182">
        <v>5</v>
      </c>
      <c r="JZ202" s="1182">
        <v>19</v>
      </c>
      <c r="KA202" s="1182">
        <v>15</v>
      </c>
      <c r="KB202" s="1182">
        <v>50</v>
      </c>
      <c r="KC202" s="1182" t="s">
        <v>1023</v>
      </c>
      <c r="KD202" s="1182" t="s">
        <v>1023</v>
      </c>
      <c r="KE202" s="1182" t="s">
        <v>1023</v>
      </c>
      <c r="KF202" s="1182">
        <v>2</v>
      </c>
      <c r="KG202" s="1182">
        <v>4</v>
      </c>
      <c r="KH202" s="1182">
        <v>3</v>
      </c>
      <c r="KI202" s="1182">
        <v>1</v>
      </c>
      <c r="KJ202" s="1182">
        <v>2</v>
      </c>
      <c r="KK202" s="1182">
        <v>2</v>
      </c>
      <c r="KL202" s="1182">
        <v>3</v>
      </c>
      <c r="KM202" s="1182">
        <v>12</v>
      </c>
      <c r="KN202" s="1182">
        <v>16</v>
      </c>
      <c r="KO202" s="1182">
        <v>22</v>
      </c>
      <c r="KP202" s="1182" t="s">
        <v>1023</v>
      </c>
      <c r="KQ202" s="1182" t="s">
        <v>1023</v>
      </c>
      <c r="KR202" s="1182" t="s">
        <v>1023</v>
      </c>
      <c r="KS202" s="1182" t="s">
        <v>1023</v>
      </c>
      <c r="KT202" s="1182" t="s">
        <v>1023</v>
      </c>
      <c r="KU202" s="1182">
        <v>2</v>
      </c>
      <c r="KV202" s="1182" t="s">
        <v>1023</v>
      </c>
      <c r="KW202" s="1182" t="s">
        <v>1023</v>
      </c>
      <c r="KX202" s="1182">
        <v>1</v>
      </c>
      <c r="KY202" s="1182" t="s">
        <v>1023</v>
      </c>
    </row>
    <row r="203" spans="2:311" ht="15" customHeight="1">
      <c r="B203" s="1501"/>
      <c r="C203" s="1501" t="s">
        <v>71</v>
      </c>
      <c r="D203" s="1503"/>
      <c r="E203" s="1182">
        <v>3009</v>
      </c>
      <c r="F203" s="1182">
        <v>3009</v>
      </c>
      <c r="G203" s="1182" t="s">
        <v>1023</v>
      </c>
      <c r="H203" s="1182" t="s">
        <v>1023</v>
      </c>
      <c r="I203" s="1182" t="s">
        <v>1023</v>
      </c>
      <c r="J203" s="1182">
        <v>4</v>
      </c>
      <c r="K203" s="1182" t="s">
        <v>1023</v>
      </c>
      <c r="L203" s="1182">
        <v>1</v>
      </c>
      <c r="M203" s="1182">
        <v>2</v>
      </c>
      <c r="N203" s="1182">
        <v>3</v>
      </c>
      <c r="O203" s="1182">
        <v>3</v>
      </c>
      <c r="P203" s="1182">
        <v>3</v>
      </c>
      <c r="Q203" s="1182">
        <v>12</v>
      </c>
      <c r="R203" s="1182">
        <v>22</v>
      </c>
      <c r="S203" s="1182">
        <v>133</v>
      </c>
      <c r="T203" s="1182" t="s">
        <v>1023</v>
      </c>
      <c r="U203" s="1182" t="s">
        <v>1023</v>
      </c>
      <c r="V203" s="1182" t="s">
        <v>1023</v>
      </c>
      <c r="W203" s="1182">
        <v>1</v>
      </c>
      <c r="X203" s="1182">
        <v>1</v>
      </c>
      <c r="Y203" s="1182" t="s">
        <v>1023</v>
      </c>
      <c r="Z203" s="1182">
        <v>2</v>
      </c>
      <c r="AA203" s="1182">
        <v>2</v>
      </c>
      <c r="AB203" s="1182">
        <v>2</v>
      </c>
      <c r="AC203" s="1182" t="s">
        <v>1023</v>
      </c>
      <c r="AD203" s="1182">
        <v>7</v>
      </c>
      <c r="AE203" s="1182">
        <v>8</v>
      </c>
      <c r="AF203" s="1182">
        <v>30</v>
      </c>
      <c r="AG203" s="1182" t="s">
        <v>1023</v>
      </c>
      <c r="AH203" s="1182">
        <v>1</v>
      </c>
      <c r="AI203" s="1182">
        <v>1</v>
      </c>
      <c r="AJ203" s="1182" t="s">
        <v>1023</v>
      </c>
      <c r="AK203" s="1182">
        <v>1</v>
      </c>
      <c r="AL203" s="1182">
        <v>3</v>
      </c>
      <c r="AM203" s="1182">
        <v>3</v>
      </c>
      <c r="AN203" s="1182" t="s">
        <v>1023</v>
      </c>
      <c r="AO203" s="1182" t="s">
        <v>1023</v>
      </c>
      <c r="AP203" s="1182">
        <v>5</v>
      </c>
      <c r="AQ203" s="1182">
        <v>6</v>
      </c>
      <c r="AR203" s="1182">
        <v>38</v>
      </c>
      <c r="AS203" s="1182" t="s">
        <v>1023</v>
      </c>
      <c r="AT203" s="1182" t="s">
        <v>1023</v>
      </c>
      <c r="AU203" s="1182" t="s">
        <v>1023</v>
      </c>
      <c r="AV203" s="1182">
        <v>1</v>
      </c>
      <c r="AW203" s="1182">
        <v>1</v>
      </c>
      <c r="AX203" s="1182">
        <v>1</v>
      </c>
      <c r="AY203" s="1182" t="s">
        <v>1023</v>
      </c>
      <c r="AZ203" s="1182">
        <v>2</v>
      </c>
      <c r="BA203" s="1182" t="s">
        <v>1023</v>
      </c>
      <c r="BB203" s="1182">
        <v>7</v>
      </c>
      <c r="BC203" s="1182">
        <v>5</v>
      </c>
      <c r="BD203" s="1182">
        <v>30</v>
      </c>
      <c r="BE203" s="1182">
        <v>1</v>
      </c>
      <c r="BF203" s="1182" t="s">
        <v>1023</v>
      </c>
      <c r="BG203" s="1182" t="s">
        <v>1023</v>
      </c>
      <c r="BH203" s="1182">
        <v>1</v>
      </c>
      <c r="BI203" s="1182">
        <v>3</v>
      </c>
      <c r="BJ203" s="1182" t="s">
        <v>1023</v>
      </c>
      <c r="BK203" s="1182" t="s">
        <v>1023</v>
      </c>
      <c r="BL203" s="1182" t="s">
        <v>1023</v>
      </c>
      <c r="BM203" s="1182" t="s">
        <v>1023</v>
      </c>
      <c r="BN203" s="1182">
        <v>2</v>
      </c>
      <c r="BO203" s="1182">
        <v>9</v>
      </c>
      <c r="BP203" s="1182">
        <v>10</v>
      </c>
      <c r="BQ203" s="1182">
        <v>69</v>
      </c>
      <c r="BR203" s="1182" t="s">
        <v>1023</v>
      </c>
      <c r="BS203" s="1182">
        <v>1</v>
      </c>
      <c r="BT203" s="1182" t="s">
        <v>1023</v>
      </c>
      <c r="BU203" s="1182">
        <v>1</v>
      </c>
      <c r="BV203" s="1182">
        <v>2</v>
      </c>
      <c r="BW203" s="1182" t="s">
        <v>1023</v>
      </c>
      <c r="BX203" s="1182" t="s">
        <v>1023</v>
      </c>
      <c r="BY203" s="1182">
        <v>2</v>
      </c>
      <c r="BZ203" s="1182" t="s">
        <v>1023</v>
      </c>
      <c r="CA203" s="1182" t="s">
        <v>1023</v>
      </c>
      <c r="CB203" s="1182">
        <v>7</v>
      </c>
      <c r="CC203" s="1182">
        <v>17</v>
      </c>
      <c r="CD203" s="1182">
        <v>119</v>
      </c>
      <c r="CE203" s="1182" t="s">
        <v>1023</v>
      </c>
      <c r="CF203" s="1182" t="s">
        <v>1023</v>
      </c>
      <c r="CG203" s="1182" t="s">
        <v>1023</v>
      </c>
      <c r="CH203" s="1182">
        <v>3</v>
      </c>
      <c r="CI203" s="1182">
        <v>1</v>
      </c>
      <c r="CJ203" s="1182">
        <v>1</v>
      </c>
      <c r="CK203" s="1182">
        <v>1</v>
      </c>
      <c r="CL203" s="1182">
        <v>1</v>
      </c>
      <c r="CM203" s="1182" t="s">
        <v>1023</v>
      </c>
      <c r="CN203" s="1182">
        <v>2</v>
      </c>
      <c r="CO203" s="1182">
        <v>13</v>
      </c>
      <c r="CP203" s="1182">
        <v>16</v>
      </c>
      <c r="CQ203" s="1182">
        <v>62</v>
      </c>
      <c r="CR203" s="1182" t="s">
        <v>1023</v>
      </c>
      <c r="CS203" s="1182" t="s">
        <v>1023</v>
      </c>
      <c r="CT203" s="1182">
        <v>1</v>
      </c>
      <c r="CU203" s="1182">
        <v>2</v>
      </c>
      <c r="CV203" s="1182" t="s">
        <v>1023</v>
      </c>
      <c r="CW203" s="1182">
        <v>2</v>
      </c>
      <c r="CX203" s="1182">
        <v>1</v>
      </c>
      <c r="CY203" s="1182">
        <v>4</v>
      </c>
      <c r="CZ203" s="1182">
        <v>1</v>
      </c>
      <c r="DA203" s="1182">
        <v>5</v>
      </c>
      <c r="DB203" s="1182">
        <v>6</v>
      </c>
      <c r="DC203" s="1182">
        <v>23</v>
      </c>
      <c r="DD203" s="1182" t="s">
        <v>1023</v>
      </c>
      <c r="DE203" s="1182">
        <v>1</v>
      </c>
      <c r="DF203" s="1182" t="s">
        <v>1023</v>
      </c>
      <c r="DG203" s="1182">
        <v>8</v>
      </c>
      <c r="DH203" s="1182">
        <v>7</v>
      </c>
      <c r="DI203" s="1182">
        <v>12</v>
      </c>
      <c r="DJ203" s="1182">
        <v>8</v>
      </c>
      <c r="DK203" s="1182">
        <v>14</v>
      </c>
      <c r="DL203" s="1182">
        <v>15</v>
      </c>
      <c r="DM203" s="1182">
        <v>7</v>
      </c>
      <c r="DN203" s="1182">
        <v>66</v>
      </c>
      <c r="DO203" s="1182">
        <v>119</v>
      </c>
      <c r="DP203" s="1182">
        <v>367</v>
      </c>
      <c r="DQ203" s="1182" t="s">
        <v>1023</v>
      </c>
      <c r="DR203" s="1182" t="s">
        <v>1023</v>
      </c>
      <c r="DS203" s="1182">
        <v>2</v>
      </c>
      <c r="DT203" s="1182">
        <v>1</v>
      </c>
      <c r="DU203" s="1182" t="s">
        <v>1023</v>
      </c>
      <c r="DV203" s="1182">
        <v>3</v>
      </c>
      <c r="DW203" s="1182">
        <v>2</v>
      </c>
      <c r="DX203" s="1182">
        <v>1</v>
      </c>
      <c r="DY203" s="1182">
        <v>1</v>
      </c>
      <c r="DZ203" s="1182">
        <v>9</v>
      </c>
      <c r="EA203" s="1182">
        <v>17</v>
      </c>
      <c r="EB203" s="1182">
        <v>80</v>
      </c>
      <c r="EC203" s="1182" t="s">
        <v>1023</v>
      </c>
      <c r="ED203" s="1182" t="s">
        <v>1023</v>
      </c>
      <c r="EE203" s="1182">
        <v>2</v>
      </c>
      <c r="EF203" s="1182">
        <v>1</v>
      </c>
      <c r="EG203" s="1182" t="s">
        <v>1023</v>
      </c>
      <c r="EH203" s="1182">
        <v>2</v>
      </c>
      <c r="EI203" s="1182" t="s">
        <v>1023</v>
      </c>
      <c r="EJ203" s="1182">
        <v>1</v>
      </c>
      <c r="EK203" s="1182">
        <v>2</v>
      </c>
      <c r="EL203" s="1182">
        <v>8</v>
      </c>
      <c r="EM203" s="1182">
        <v>11</v>
      </c>
      <c r="EN203" s="1182">
        <v>64</v>
      </c>
      <c r="EO203" s="1182" t="s">
        <v>1023</v>
      </c>
      <c r="EP203" s="1182">
        <v>1</v>
      </c>
      <c r="EQ203" s="1182" t="s">
        <v>1023</v>
      </c>
      <c r="ER203" s="1182">
        <v>3</v>
      </c>
      <c r="ES203" s="1182">
        <v>1</v>
      </c>
      <c r="ET203" s="1182">
        <v>5</v>
      </c>
      <c r="EU203" s="1182" t="s">
        <v>1023</v>
      </c>
      <c r="EV203" s="1182">
        <v>3</v>
      </c>
      <c r="EW203" s="1182">
        <v>3</v>
      </c>
      <c r="EX203" s="1182">
        <v>4</v>
      </c>
      <c r="EY203" s="1182">
        <v>9</v>
      </c>
      <c r="EZ203" s="1182">
        <v>32</v>
      </c>
      <c r="FA203" s="1182">
        <v>77</v>
      </c>
      <c r="FB203" s="1182" t="s">
        <v>1023</v>
      </c>
      <c r="FC203" s="1182" t="s">
        <v>1023</v>
      </c>
      <c r="FD203" s="1182" t="s">
        <v>1023</v>
      </c>
      <c r="FE203" s="1182">
        <v>6</v>
      </c>
      <c r="FF203" s="1182">
        <v>10</v>
      </c>
      <c r="FG203" s="1182">
        <v>5</v>
      </c>
      <c r="FH203" s="1182">
        <v>1</v>
      </c>
      <c r="FI203" s="1182">
        <v>3</v>
      </c>
      <c r="FJ203" s="1182">
        <v>4</v>
      </c>
      <c r="FK203" s="1182">
        <v>1</v>
      </c>
      <c r="FL203" s="1182">
        <v>22</v>
      </c>
      <c r="FM203" s="1182">
        <v>39</v>
      </c>
      <c r="FN203" s="1182">
        <v>162</v>
      </c>
      <c r="FO203" s="1182" t="s">
        <v>1023</v>
      </c>
      <c r="FP203" s="1182" t="s">
        <v>1023</v>
      </c>
      <c r="FQ203" s="1182">
        <v>2</v>
      </c>
      <c r="FR203" s="1182">
        <v>4</v>
      </c>
      <c r="FS203" s="1182">
        <v>1</v>
      </c>
      <c r="FT203" s="1182" t="s">
        <v>1023</v>
      </c>
      <c r="FU203" s="1182" t="s">
        <v>1023</v>
      </c>
      <c r="FV203" s="1182" t="s">
        <v>1023</v>
      </c>
      <c r="FW203" s="1182" t="s">
        <v>1023</v>
      </c>
      <c r="FX203" s="1182">
        <v>2</v>
      </c>
      <c r="FY203" s="1182" t="s">
        <v>1023</v>
      </c>
      <c r="FZ203" s="1182">
        <v>14</v>
      </c>
      <c r="GA203" s="1182" t="s">
        <v>1023</v>
      </c>
      <c r="GB203" s="1182" t="s">
        <v>1023</v>
      </c>
      <c r="GC203" s="1182" t="s">
        <v>1023</v>
      </c>
      <c r="GD203" s="1182" t="s">
        <v>1023</v>
      </c>
      <c r="GE203" s="1182" t="s">
        <v>1023</v>
      </c>
      <c r="GF203" s="1182" t="s">
        <v>1023</v>
      </c>
      <c r="GG203" s="1182" t="s">
        <v>1023</v>
      </c>
      <c r="GH203" s="1182" t="s">
        <v>1023</v>
      </c>
      <c r="GI203" s="1182">
        <v>1</v>
      </c>
      <c r="GJ203" s="1182">
        <v>1</v>
      </c>
      <c r="GK203" s="1182">
        <v>1</v>
      </c>
      <c r="GL203" s="1182">
        <v>2</v>
      </c>
      <c r="GM203" s="1182">
        <v>8</v>
      </c>
      <c r="GN203" s="1182" t="s">
        <v>1023</v>
      </c>
      <c r="GO203" s="1182" t="s">
        <v>1023</v>
      </c>
      <c r="GP203" s="1182">
        <v>1</v>
      </c>
      <c r="GQ203" s="1182">
        <v>3</v>
      </c>
      <c r="GR203" s="1182">
        <v>1</v>
      </c>
      <c r="GS203" s="1182" t="s">
        <v>1023</v>
      </c>
      <c r="GT203" s="1182">
        <v>2</v>
      </c>
      <c r="GU203" s="1182">
        <v>1</v>
      </c>
      <c r="GV203" s="1182" t="s">
        <v>1023</v>
      </c>
      <c r="GW203" s="1182" t="s">
        <v>1023</v>
      </c>
      <c r="GX203" s="1182">
        <v>1</v>
      </c>
      <c r="GY203" s="1182">
        <v>8</v>
      </c>
      <c r="GZ203" s="1182" t="s">
        <v>1023</v>
      </c>
      <c r="HA203" s="1182" t="s">
        <v>1023</v>
      </c>
      <c r="HB203" s="1182" t="s">
        <v>1023</v>
      </c>
      <c r="HC203" s="1182">
        <v>10</v>
      </c>
      <c r="HD203" s="1182">
        <v>9</v>
      </c>
      <c r="HE203" s="1182">
        <v>6</v>
      </c>
      <c r="HF203" s="1182">
        <v>10</v>
      </c>
      <c r="HG203" s="1182">
        <v>2</v>
      </c>
      <c r="HH203" s="1182">
        <v>9</v>
      </c>
      <c r="HI203" s="1182">
        <v>7</v>
      </c>
      <c r="HJ203" s="1182">
        <v>45</v>
      </c>
      <c r="HK203" s="1182">
        <v>108</v>
      </c>
      <c r="HL203" s="1182">
        <v>465</v>
      </c>
      <c r="HM203" s="1182" t="s">
        <v>1023</v>
      </c>
      <c r="HN203" s="1182" t="s">
        <v>1023</v>
      </c>
      <c r="HO203" s="1182" t="s">
        <v>1023</v>
      </c>
      <c r="HP203" s="1182">
        <v>1</v>
      </c>
      <c r="HQ203" s="1182">
        <v>2</v>
      </c>
      <c r="HR203" s="1182">
        <v>1</v>
      </c>
      <c r="HS203" s="1182">
        <v>1</v>
      </c>
      <c r="HT203" s="1182">
        <v>1</v>
      </c>
      <c r="HU203" s="1182">
        <v>2</v>
      </c>
      <c r="HV203" s="1182">
        <v>2</v>
      </c>
      <c r="HW203" s="1182">
        <v>15</v>
      </c>
      <c r="HX203" s="1182">
        <v>25</v>
      </c>
      <c r="HY203" s="1182">
        <v>123</v>
      </c>
      <c r="HZ203" s="1182" t="s">
        <v>1023</v>
      </c>
      <c r="IA203" s="1182" t="s">
        <v>1023</v>
      </c>
      <c r="IB203" s="1182" t="s">
        <v>1023</v>
      </c>
      <c r="IC203" s="1182" t="s">
        <v>1023</v>
      </c>
      <c r="ID203" s="1182">
        <v>1</v>
      </c>
      <c r="IE203" s="1182" t="s">
        <v>1023</v>
      </c>
      <c r="IF203" s="1182" t="s">
        <v>1023</v>
      </c>
      <c r="IG203" s="1182" t="s">
        <v>1023</v>
      </c>
      <c r="IH203" s="1182" t="s">
        <v>1023</v>
      </c>
      <c r="II203" s="1182">
        <v>2</v>
      </c>
      <c r="IJ203" s="1182">
        <v>5</v>
      </c>
      <c r="IK203" s="1182">
        <v>4</v>
      </c>
      <c r="IL203" s="1182" t="s">
        <v>1023</v>
      </c>
      <c r="IM203" s="1182" t="s">
        <v>1023</v>
      </c>
      <c r="IN203" s="1182" t="s">
        <v>1023</v>
      </c>
      <c r="IO203" s="1182">
        <v>1</v>
      </c>
      <c r="IP203" s="1182">
        <v>1</v>
      </c>
      <c r="IQ203" s="1182">
        <v>1</v>
      </c>
      <c r="IR203" s="1182" t="s">
        <v>1023</v>
      </c>
      <c r="IS203" s="1182" t="s">
        <v>1023</v>
      </c>
      <c r="IT203" s="1182">
        <v>1</v>
      </c>
      <c r="IU203" s="1182" t="s">
        <v>1023</v>
      </c>
      <c r="IV203" s="1182" t="s">
        <v>1023</v>
      </c>
      <c r="IW203" s="1182">
        <v>1</v>
      </c>
      <c r="IX203" s="1182">
        <v>1</v>
      </c>
      <c r="IY203" s="1182">
        <v>1</v>
      </c>
      <c r="IZ203" s="1182">
        <v>3</v>
      </c>
      <c r="JA203" s="1182" t="s">
        <v>1023</v>
      </c>
      <c r="JB203" s="1182">
        <v>3</v>
      </c>
      <c r="JC203" s="1182">
        <v>5</v>
      </c>
      <c r="JD203" s="1182" t="s">
        <v>1023</v>
      </c>
      <c r="JE203" s="1182" t="s">
        <v>1023</v>
      </c>
      <c r="JF203" s="1182">
        <v>2</v>
      </c>
      <c r="JG203" s="1182" t="s">
        <v>1023</v>
      </c>
      <c r="JH203" s="1182" t="s">
        <v>1023</v>
      </c>
      <c r="JI203" s="1182" t="s">
        <v>1023</v>
      </c>
      <c r="JJ203" s="1182" t="s">
        <v>1023</v>
      </c>
      <c r="JK203" s="1182" t="s">
        <v>1023</v>
      </c>
      <c r="JL203" s="1182" t="s">
        <v>1023</v>
      </c>
      <c r="JM203" s="1182" t="s">
        <v>1023</v>
      </c>
      <c r="JN203" s="1182">
        <v>2</v>
      </c>
      <c r="JO203" s="1182">
        <v>4</v>
      </c>
      <c r="JP203" s="1182" t="s">
        <v>1023</v>
      </c>
      <c r="JQ203" s="1182" t="s">
        <v>1023</v>
      </c>
      <c r="JR203" s="1182" t="s">
        <v>1023</v>
      </c>
      <c r="JS203" s="1182">
        <v>2</v>
      </c>
      <c r="JT203" s="1182">
        <v>1</v>
      </c>
      <c r="JU203" s="1182">
        <v>1</v>
      </c>
      <c r="JV203" s="1182">
        <v>1</v>
      </c>
      <c r="JW203" s="1182">
        <v>2</v>
      </c>
      <c r="JX203" s="1182" t="s">
        <v>1023</v>
      </c>
      <c r="JY203" s="1182" t="s">
        <v>1023</v>
      </c>
      <c r="JZ203" s="1182">
        <v>10</v>
      </c>
      <c r="KA203" s="1182">
        <v>13</v>
      </c>
      <c r="KB203" s="1182">
        <v>40</v>
      </c>
      <c r="KC203" s="1182" t="s">
        <v>1023</v>
      </c>
      <c r="KD203" s="1182" t="s">
        <v>1023</v>
      </c>
      <c r="KE203" s="1182" t="s">
        <v>1023</v>
      </c>
      <c r="KF203" s="1182" t="s">
        <v>1023</v>
      </c>
      <c r="KG203" s="1182" t="s">
        <v>1023</v>
      </c>
      <c r="KH203" s="1182" t="s">
        <v>1023</v>
      </c>
      <c r="KI203" s="1182">
        <v>2</v>
      </c>
      <c r="KJ203" s="1182">
        <v>1</v>
      </c>
      <c r="KK203" s="1182">
        <v>2</v>
      </c>
      <c r="KL203" s="1182">
        <v>1</v>
      </c>
      <c r="KM203" s="1182">
        <v>13</v>
      </c>
      <c r="KN203" s="1182">
        <v>8</v>
      </c>
      <c r="KO203" s="1182">
        <v>21</v>
      </c>
      <c r="KP203" s="1182" t="s">
        <v>1023</v>
      </c>
      <c r="KQ203" s="1182">
        <v>1</v>
      </c>
      <c r="KR203" s="1182" t="s">
        <v>1023</v>
      </c>
      <c r="KS203" s="1182" t="s">
        <v>1023</v>
      </c>
      <c r="KT203" s="1182">
        <v>1</v>
      </c>
      <c r="KU203" s="1182" t="s">
        <v>1023</v>
      </c>
      <c r="KV203" s="1182" t="s">
        <v>1023</v>
      </c>
      <c r="KW203" s="1182">
        <v>1</v>
      </c>
      <c r="KX203" s="1182">
        <v>1</v>
      </c>
      <c r="KY203" s="1182" t="s">
        <v>1023</v>
      </c>
    </row>
    <row r="204" spans="2:311" ht="15" customHeight="1">
      <c r="B204" s="1501" t="s">
        <v>1100</v>
      </c>
      <c r="C204" s="1501" t="s">
        <v>49</v>
      </c>
      <c r="D204" s="1501"/>
      <c r="E204" s="1182">
        <v>4856</v>
      </c>
      <c r="F204" s="1182">
        <v>882</v>
      </c>
      <c r="G204" s="1182">
        <v>3974</v>
      </c>
      <c r="H204" s="1182" t="s">
        <v>1023</v>
      </c>
      <c r="I204" s="1182" t="s">
        <v>1023</v>
      </c>
      <c r="J204" s="1182">
        <v>2</v>
      </c>
      <c r="K204" s="1182">
        <v>3</v>
      </c>
      <c r="L204" s="1182" t="s">
        <v>1023</v>
      </c>
      <c r="M204" s="1182" t="s">
        <v>1023</v>
      </c>
      <c r="N204" s="1182">
        <v>1</v>
      </c>
      <c r="O204" s="1182">
        <v>1</v>
      </c>
      <c r="P204" s="1182" t="s">
        <v>1023</v>
      </c>
      <c r="Q204" s="1182">
        <v>11</v>
      </c>
      <c r="R204" s="1182">
        <v>20</v>
      </c>
      <c r="S204" s="1182">
        <v>234</v>
      </c>
      <c r="T204" s="1182" t="s">
        <v>1023</v>
      </c>
      <c r="U204" s="1182" t="s">
        <v>1023</v>
      </c>
      <c r="V204" s="1182" t="s">
        <v>1023</v>
      </c>
      <c r="W204" s="1182">
        <v>6</v>
      </c>
      <c r="X204" s="1182">
        <v>3</v>
      </c>
      <c r="Y204" s="1182" t="s">
        <v>1023</v>
      </c>
      <c r="Z204" s="1182">
        <v>2</v>
      </c>
      <c r="AA204" s="1182">
        <v>1</v>
      </c>
      <c r="AB204" s="1182" t="s">
        <v>1023</v>
      </c>
      <c r="AC204" s="1182">
        <v>2</v>
      </c>
      <c r="AD204" s="1182">
        <v>3</v>
      </c>
      <c r="AE204" s="1182">
        <v>3</v>
      </c>
      <c r="AF204" s="1182">
        <v>57</v>
      </c>
      <c r="AG204" s="1182" t="s">
        <v>1023</v>
      </c>
      <c r="AH204" s="1182" t="s">
        <v>1023</v>
      </c>
      <c r="AI204" s="1182">
        <v>4</v>
      </c>
      <c r="AJ204" s="1182">
        <v>2</v>
      </c>
      <c r="AK204" s="1182" t="s">
        <v>1023</v>
      </c>
      <c r="AL204" s="1182" t="s">
        <v>1023</v>
      </c>
      <c r="AM204" s="1182">
        <v>1</v>
      </c>
      <c r="AN204" s="1182">
        <v>1</v>
      </c>
      <c r="AO204" s="1182" t="s">
        <v>1023</v>
      </c>
      <c r="AP204" s="1182">
        <v>12</v>
      </c>
      <c r="AQ204" s="1182">
        <v>23</v>
      </c>
      <c r="AR204" s="1182">
        <v>205</v>
      </c>
      <c r="AS204" s="1182" t="s">
        <v>1023</v>
      </c>
      <c r="AT204" s="1182" t="s">
        <v>1023</v>
      </c>
      <c r="AU204" s="1182" t="s">
        <v>1023</v>
      </c>
      <c r="AV204" s="1182" t="s">
        <v>1023</v>
      </c>
      <c r="AW204" s="1182" t="s">
        <v>1023</v>
      </c>
      <c r="AX204" s="1182" t="s">
        <v>1023</v>
      </c>
      <c r="AY204" s="1182" t="s">
        <v>1023</v>
      </c>
      <c r="AZ204" s="1182" t="s">
        <v>1023</v>
      </c>
      <c r="BA204" s="1182" t="s">
        <v>1023</v>
      </c>
      <c r="BB204" s="1182" t="s">
        <v>1023</v>
      </c>
      <c r="BC204" s="1182" t="s">
        <v>1023</v>
      </c>
      <c r="BD204" s="1182">
        <v>12</v>
      </c>
      <c r="BE204" s="1182" t="s">
        <v>1023</v>
      </c>
      <c r="BF204" s="1182">
        <v>1</v>
      </c>
      <c r="BG204" s="1182" t="s">
        <v>1023</v>
      </c>
      <c r="BH204" s="1182">
        <v>2</v>
      </c>
      <c r="BI204" s="1182" t="s">
        <v>1023</v>
      </c>
      <c r="BJ204" s="1182" t="s">
        <v>1023</v>
      </c>
      <c r="BK204" s="1182" t="s">
        <v>1023</v>
      </c>
      <c r="BL204" s="1182" t="s">
        <v>1023</v>
      </c>
      <c r="BM204" s="1182">
        <v>1</v>
      </c>
      <c r="BN204" s="1182" t="s">
        <v>1023</v>
      </c>
      <c r="BO204" s="1182">
        <v>4</v>
      </c>
      <c r="BP204" s="1182">
        <v>3</v>
      </c>
      <c r="BQ204" s="1182">
        <v>108</v>
      </c>
      <c r="BR204" s="1182" t="s">
        <v>1023</v>
      </c>
      <c r="BS204" s="1182" t="s">
        <v>1023</v>
      </c>
      <c r="BT204" s="1182">
        <v>1</v>
      </c>
      <c r="BU204" s="1182">
        <v>16</v>
      </c>
      <c r="BV204" s="1182">
        <v>4</v>
      </c>
      <c r="BW204" s="1182" t="s">
        <v>1023</v>
      </c>
      <c r="BX204" s="1182" t="s">
        <v>1023</v>
      </c>
      <c r="BY204" s="1182">
        <v>2</v>
      </c>
      <c r="BZ204" s="1182">
        <v>2</v>
      </c>
      <c r="CA204" s="1182">
        <v>1</v>
      </c>
      <c r="CB204" s="1182">
        <v>4</v>
      </c>
      <c r="CC204" s="1182">
        <v>25</v>
      </c>
      <c r="CD204" s="1182">
        <v>207</v>
      </c>
      <c r="CE204" s="1182" t="s">
        <v>1023</v>
      </c>
      <c r="CF204" s="1182" t="s">
        <v>1023</v>
      </c>
      <c r="CG204" s="1182" t="s">
        <v>1023</v>
      </c>
      <c r="CH204" s="1182">
        <v>3</v>
      </c>
      <c r="CI204" s="1182">
        <v>1</v>
      </c>
      <c r="CJ204" s="1182" t="s">
        <v>1023</v>
      </c>
      <c r="CK204" s="1182" t="s">
        <v>1023</v>
      </c>
      <c r="CL204" s="1182">
        <v>1</v>
      </c>
      <c r="CM204" s="1182">
        <v>2</v>
      </c>
      <c r="CN204" s="1182">
        <v>1</v>
      </c>
      <c r="CO204" s="1182">
        <v>15</v>
      </c>
      <c r="CP204" s="1182">
        <v>33</v>
      </c>
      <c r="CQ204" s="1182">
        <v>275</v>
      </c>
      <c r="CR204" s="1182" t="s">
        <v>1023</v>
      </c>
      <c r="CS204" s="1182" t="s">
        <v>1023</v>
      </c>
      <c r="CT204" s="1182">
        <v>1</v>
      </c>
      <c r="CU204" s="1182">
        <v>4</v>
      </c>
      <c r="CV204" s="1182">
        <v>3</v>
      </c>
      <c r="CW204" s="1182" t="s">
        <v>1023</v>
      </c>
      <c r="CX204" s="1182">
        <v>3</v>
      </c>
      <c r="CY204" s="1182">
        <v>4</v>
      </c>
      <c r="CZ204" s="1182">
        <v>4</v>
      </c>
      <c r="DA204" s="1182">
        <v>29</v>
      </c>
      <c r="DB204" s="1182">
        <v>53</v>
      </c>
      <c r="DC204" s="1182">
        <v>241</v>
      </c>
      <c r="DD204" s="1182">
        <v>1</v>
      </c>
      <c r="DE204" s="1182">
        <v>1</v>
      </c>
      <c r="DF204" s="1182" t="s">
        <v>1023</v>
      </c>
      <c r="DG204" s="1182">
        <v>5</v>
      </c>
      <c r="DH204" s="1182">
        <v>3</v>
      </c>
      <c r="DI204" s="1182">
        <v>3</v>
      </c>
      <c r="DJ204" s="1182">
        <v>3</v>
      </c>
      <c r="DK204" s="1182">
        <v>5</v>
      </c>
      <c r="DL204" s="1182">
        <v>6</v>
      </c>
      <c r="DM204" s="1182">
        <v>4</v>
      </c>
      <c r="DN204" s="1182">
        <v>55</v>
      </c>
      <c r="DO204" s="1182">
        <v>89</v>
      </c>
      <c r="DP204" s="1182">
        <v>379</v>
      </c>
      <c r="DQ204" s="1182" t="s">
        <v>1023</v>
      </c>
      <c r="DR204" s="1182" t="s">
        <v>1023</v>
      </c>
      <c r="DS204" s="1182" t="s">
        <v>1023</v>
      </c>
      <c r="DT204" s="1182" t="s">
        <v>1023</v>
      </c>
      <c r="DU204" s="1182" t="s">
        <v>1023</v>
      </c>
      <c r="DV204" s="1182" t="s">
        <v>1023</v>
      </c>
      <c r="DW204" s="1182">
        <v>1</v>
      </c>
      <c r="DX204" s="1182">
        <v>1</v>
      </c>
      <c r="DY204" s="1182">
        <v>1</v>
      </c>
      <c r="DZ204" s="1182" t="s">
        <v>1023</v>
      </c>
      <c r="EA204" s="1182">
        <v>2</v>
      </c>
      <c r="EB204" s="1182">
        <v>150</v>
      </c>
      <c r="EC204" s="1182">
        <v>1</v>
      </c>
      <c r="ED204" s="1182" t="s">
        <v>1023</v>
      </c>
      <c r="EE204" s="1182">
        <v>9</v>
      </c>
      <c r="EF204" s="1182">
        <v>3</v>
      </c>
      <c r="EG204" s="1182">
        <v>2</v>
      </c>
      <c r="EH204" s="1182" t="s">
        <v>1023</v>
      </c>
      <c r="EI204" s="1182">
        <v>2</v>
      </c>
      <c r="EJ204" s="1182">
        <v>9</v>
      </c>
      <c r="EK204" s="1182">
        <v>8</v>
      </c>
      <c r="EL204" s="1182">
        <v>31</v>
      </c>
      <c r="EM204" s="1182">
        <v>57</v>
      </c>
      <c r="EN204" s="1182">
        <v>511</v>
      </c>
      <c r="EO204" s="1182" t="s">
        <v>1023</v>
      </c>
      <c r="EP204" s="1182" t="s">
        <v>1023</v>
      </c>
      <c r="EQ204" s="1182" t="s">
        <v>1023</v>
      </c>
      <c r="ER204" s="1182">
        <v>3</v>
      </c>
      <c r="ES204" s="1182">
        <v>3</v>
      </c>
      <c r="ET204" s="1182">
        <v>1</v>
      </c>
      <c r="EU204" s="1182" t="s">
        <v>1023</v>
      </c>
      <c r="EV204" s="1182" t="s">
        <v>1023</v>
      </c>
      <c r="EW204" s="1182" t="s">
        <v>1023</v>
      </c>
      <c r="EX204" s="1182">
        <v>1</v>
      </c>
      <c r="EY204" s="1182">
        <v>12</v>
      </c>
      <c r="EZ204" s="1182">
        <v>20</v>
      </c>
      <c r="FA204" s="1182">
        <v>141</v>
      </c>
      <c r="FB204" s="1182">
        <v>1</v>
      </c>
      <c r="FC204" s="1182" t="s">
        <v>1023</v>
      </c>
      <c r="FD204" s="1182" t="s">
        <v>1023</v>
      </c>
      <c r="FE204" s="1182" t="s">
        <v>1023</v>
      </c>
      <c r="FF204" s="1182">
        <v>2</v>
      </c>
      <c r="FG204" s="1182" t="s">
        <v>1023</v>
      </c>
      <c r="FH204" s="1182">
        <v>3</v>
      </c>
      <c r="FI204" s="1182" t="s">
        <v>1023</v>
      </c>
      <c r="FJ204" s="1182">
        <v>2</v>
      </c>
      <c r="FK204" s="1182">
        <v>4</v>
      </c>
      <c r="FL204" s="1182">
        <v>20</v>
      </c>
      <c r="FM204" s="1182">
        <v>32</v>
      </c>
      <c r="FN204" s="1182">
        <v>232</v>
      </c>
      <c r="FO204" s="1182" t="s">
        <v>1023</v>
      </c>
      <c r="FP204" s="1182" t="s">
        <v>1023</v>
      </c>
      <c r="FQ204" s="1182">
        <v>3</v>
      </c>
      <c r="FR204" s="1182">
        <v>7</v>
      </c>
      <c r="FS204" s="1182">
        <v>6</v>
      </c>
      <c r="FT204" s="1182">
        <v>4</v>
      </c>
      <c r="FU204" s="1182">
        <v>5</v>
      </c>
      <c r="FV204" s="1182">
        <v>6</v>
      </c>
      <c r="FW204" s="1182">
        <v>1</v>
      </c>
      <c r="FX204" s="1182">
        <v>7</v>
      </c>
      <c r="FY204" s="1182">
        <v>9</v>
      </c>
      <c r="FZ204" s="1182">
        <v>88</v>
      </c>
      <c r="GA204" s="1182" t="s">
        <v>1023</v>
      </c>
      <c r="GB204" s="1182" t="s">
        <v>1023</v>
      </c>
      <c r="GC204" s="1182" t="s">
        <v>1023</v>
      </c>
      <c r="GD204" s="1182">
        <v>13</v>
      </c>
      <c r="GE204" s="1182">
        <v>6</v>
      </c>
      <c r="GF204" s="1182">
        <v>3</v>
      </c>
      <c r="GG204" s="1182">
        <v>3</v>
      </c>
      <c r="GH204" s="1182">
        <v>3</v>
      </c>
      <c r="GI204" s="1182">
        <v>6</v>
      </c>
      <c r="GJ204" s="1182">
        <v>2</v>
      </c>
      <c r="GK204" s="1182">
        <v>10</v>
      </c>
      <c r="GL204" s="1182">
        <v>19</v>
      </c>
      <c r="GM204" s="1182">
        <v>65</v>
      </c>
      <c r="GN204" s="1182" t="s">
        <v>1023</v>
      </c>
      <c r="GO204" s="1182" t="s">
        <v>1023</v>
      </c>
      <c r="GP204" s="1182" t="s">
        <v>1023</v>
      </c>
      <c r="GQ204" s="1182" t="s">
        <v>1023</v>
      </c>
      <c r="GR204" s="1182" t="s">
        <v>1023</v>
      </c>
      <c r="GS204" s="1182" t="s">
        <v>1023</v>
      </c>
      <c r="GT204" s="1182" t="s">
        <v>1023</v>
      </c>
      <c r="GU204" s="1182" t="s">
        <v>1023</v>
      </c>
      <c r="GV204" s="1182" t="s">
        <v>1023</v>
      </c>
      <c r="GW204" s="1182">
        <v>3</v>
      </c>
      <c r="GX204" s="1182">
        <v>6</v>
      </c>
      <c r="GY204" s="1182">
        <v>15</v>
      </c>
      <c r="GZ204" s="1182">
        <v>2</v>
      </c>
      <c r="HA204" s="1182" t="s">
        <v>1023</v>
      </c>
      <c r="HB204" s="1182" t="s">
        <v>1023</v>
      </c>
      <c r="HC204" s="1182">
        <v>12</v>
      </c>
      <c r="HD204" s="1182">
        <v>4</v>
      </c>
      <c r="HE204" s="1182">
        <v>1</v>
      </c>
      <c r="HF204" s="1182">
        <v>2</v>
      </c>
      <c r="HG204" s="1182">
        <v>2</v>
      </c>
      <c r="HH204" s="1182">
        <v>4</v>
      </c>
      <c r="HI204" s="1182">
        <v>2</v>
      </c>
      <c r="HJ204" s="1182">
        <v>11</v>
      </c>
      <c r="HK204" s="1182">
        <v>32</v>
      </c>
      <c r="HL204" s="1182">
        <v>265</v>
      </c>
      <c r="HM204" s="1182" t="s">
        <v>1023</v>
      </c>
      <c r="HN204" s="1182" t="s">
        <v>1023</v>
      </c>
      <c r="HO204" s="1182" t="s">
        <v>1023</v>
      </c>
      <c r="HP204" s="1182">
        <v>1</v>
      </c>
      <c r="HQ204" s="1182" t="s">
        <v>1023</v>
      </c>
      <c r="HR204" s="1182" t="s">
        <v>1023</v>
      </c>
      <c r="HS204" s="1182" t="s">
        <v>1023</v>
      </c>
      <c r="HT204" s="1182" t="s">
        <v>1023</v>
      </c>
      <c r="HU204" s="1182">
        <v>2</v>
      </c>
      <c r="HV204" s="1182" t="s">
        <v>1023</v>
      </c>
      <c r="HW204" s="1182">
        <v>1</v>
      </c>
      <c r="HX204" s="1182">
        <v>2</v>
      </c>
      <c r="HY204" s="1182">
        <v>51</v>
      </c>
      <c r="HZ204" s="1182">
        <v>2</v>
      </c>
      <c r="IA204" s="1182" t="s">
        <v>1023</v>
      </c>
      <c r="IB204" s="1182" t="s">
        <v>1023</v>
      </c>
      <c r="IC204" s="1182">
        <v>4</v>
      </c>
      <c r="ID204" s="1182">
        <v>2</v>
      </c>
      <c r="IE204" s="1182">
        <v>2</v>
      </c>
      <c r="IF204" s="1182">
        <v>1</v>
      </c>
      <c r="IG204" s="1182" t="s">
        <v>1023</v>
      </c>
      <c r="IH204" s="1182" t="s">
        <v>1023</v>
      </c>
      <c r="II204" s="1182">
        <v>4</v>
      </c>
      <c r="IJ204" s="1182">
        <v>14</v>
      </c>
      <c r="IK204" s="1182">
        <v>62</v>
      </c>
      <c r="IL204" s="1182" t="s">
        <v>1023</v>
      </c>
      <c r="IM204" s="1182">
        <v>1</v>
      </c>
      <c r="IN204" s="1182" t="s">
        <v>1023</v>
      </c>
      <c r="IO204" s="1182">
        <v>1</v>
      </c>
      <c r="IP204" s="1182" t="s">
        <v>1023</v>
      </c>
      <c r="IQ204" s="1182">
        <v>2</v>
      </c>
      <c r="IR204" s="1182" t="s">
        <v>1023</v>
      </c>
      <c r="IS204" s="1182" t="s">
        <v>1023</v>
      </c>
      <c r="IT204" s="1182">
        <v>12</v>
      </c>
      <c r="IU204" s="1182">
        <v>6</v>
      </c>
      <c r="IV204" s="1182">
        <v>8</v>
      </c>
      <c r="IW204" s="1182">
        <v>2</v>
      </c>
      <c r="IX204" s="1182">
        <v>5</v>
      </c>
      <c r="IY204" s="1182">
        <v>5</v>
      </c>
      <c r="IZ204" s="1182">
        <v>7</v>
      </c>
      <c r="JA204" s="1182">
        <v>23</v>
      </c>
      <c r="JB204" s="1182">
        <v>30</v>
      </c>
      <c r="JC204" s="1182">
        <v>140</v>
      </c>
      <c r="JD204" s="1182" t="s">
        <v>1023</v>
      </c>
      <c r="JE204" s="1182" t="s">
        <v>1023</v>
      </c>
      <c r="JF204" s="1182">
        <v>7</v>
      </c>
      <c r="JG204" s="1182">
        <v>8</v>
      </c>
      <c r="JH204" s="1182">
        <v>2</v>
      </c>
      <c r="JI204" s="1182">
        <v>3</v>
      </c>
      <c r="JJ204" s="1182">
        <v>5</v>
      </c>
      <c r="JK204" s="1182">
        <v>7</v>
      </c>
      <c r="JL204" s="1182">
        <v>4</v>
      </c>
      <c r="JM204" s="1182">
        <v>18</v>
      </c>
      <c r="JN204" s="1182">
        <v>23</v>
      </c>
      <c r="JO204" s="1182">
        <v>91</v>
      </c>
      <c r="JP204" s="1182">
        <v>2</v>
      </c>
      <c r="JQ204" s="1182" t="s">
        <v>1023</v>
      </c>
      <c r="JR204" s="1182" t="s">
        <v>1023</v>
      </c>
      <c r="JS204" s="1182">
        <v>4</v>
      </c>
      <c r="JT204" s="1182" t="s">
        <v>1023</v>
      </c>
      <c r="JU204" s="1182" t="s">
        <v>1023</v>
      </c>
      <c r="JV204" s="1182" t="s">
        <v>1023</v>
      </c>
      <c r="JW204" s="1182" t="s">
        <v>1023</v>
      </c>
      <c r="JX204" s="1182" t="s">
        <v>1023</v>
      </c>
      <c r="JY204" s="1182" t="s">
        <v>1023</v>
      </c>
      <c r="JZ204" s="1182">
        <v>2</v>
      </c>
      <c r="KA204" s="1182">
        <v>2</v>
      </c>
      <c r="KB204" s="1182">
        <v>15</v>
      </c>
      <c r="KC204" s="1182" t="s">
        <v>1023</v>
      </c>
      <c r="KD204" s="1182" t="s">
        <v>1023</v>
      </c>
      <c r="KE204" s="1182" t="s">
        <v>1023</v>
      </c>
      <c r="KF204" s="1182">
        <v>2</v>
      </c>
      <c r="KG204" s="1182" t="s">
        <v>1023</v>
      </c>
      <c r="KH204" s="1182">
        <v>1</v>
      </c>
      <c r="KI204" s="1182" t="s">
        <v>1023</v>
      </c>
      <c r="KJ204" s="1182" t="s">
        <v>1023</v>
      </c>
      <c r="KK204" s="1182">
        <v>2</v>
      </c>
      <c r="KL204" s="1182" t="s">
        <v>1023</v>
      </c>
      <c r="KM204" s="1182">
        <v>5</v>
      </c>
      <c r="KN204" s="1182">
        <v>10</v>
      </c>
      <c r="KO204" s="1182">
        <v>142</v>
      </c>
      <c r="KP204" s="1182" t="s">
        <v>1023</v>
      </c>
      <c r="KQ204" s="1182" t="s">
        <v>1023</v>
      </c>
      <c r="KR204" s="1182" t="s">
        <v>1023</v>
      </c>
      <c r="KS204" s="1182" t="s">
        <v>1023</v>
      </c>
      <c r="KT204" s="1182" t="s">
        <v>1023</v>
      </c>
      <c r="KU204" s="1182" t="s">
        <v>1023</v>
      </c>
      <c r="KV204" s="1182" t="s">
        <v>1023</v>
      </c>
      <c r="KW204" s="1182" t="s">
        <v>1023</v>
      </c>
      <c r="KX204" s="1182">
        <v>1</v>
      </c>
      <c r="KY204" s="1182">
        <v>1</v>
      </c>
    </row>
    <row r="205" spans="2:311" ht="15" customHeight="1">
      <c r="B205" s="1501"/>
      <c r="C205" s="1501" t="s">
        <v>70</v>
      </c>
      <c r="D205" s="1503"/>
      <c r="E205" s="1182">
        <v>2465</v>
      </c>
      <c r="F205" s="1182">
        <v>416</v>
      </c>
      <c r="G205" s="1182">
        <v>2049</v>
      </c>
      <c r="H205" s="1182" t="s">
        <v>1023</v>
      </c>
      <c r="I205" s="1182" t="s">
        <v>1023</v>
      </c>
      <c r="J205" s="1182">
        <v>2</v>
      </c>
      <c r="K205" s="1182">
        <v>1</v>
      </c>
      <c r="L205" s="1182" t="s">
        <v>1023</v>
      </c>
      <c r="M205" s="1182" t="s">
        <v>1023</v>
      </c>
      <c r="N205" s="1182">
        <v>1</v>
      </c>
      <c r="O205" s="1182">
        <v>1</v>
      </c>
      <c r="P205" s="1182" t="s">
        <v>1023</v>
      </c>
      <c r="Q205" s="1182">
        <v>10</v>
      </c>
      <c r="R205" s="1182">
        <v>12</v>
      </c>
      <c r="S205" s="1182">
        <v>96</v>
      </c>
      <c r="T205" s="1182" t="s">
        <v>1023</v>
      </c>
      <c r="U205" s="1182" t="s">
        <v>1023</v>
      </c>
      <c r="V205" s="1182" t="s">
        <v>1023</v>
      </c>
      <c r="W205" s="1182">
        <v>5</v>
      </c>
      <c r="X205" s="1182" t="s">
        <v>1023</v>
      </c>
      <c r="Y205" s="1182" t="s">
        <v>1023</v>
      </c>
      <c r="Z205" s="1182">
        <v>1</v>
      </c>
      <c r="AA205" s="1182">
        <v>1</v>
      </c>
      <c r="AB205" s="1182" t="s">
        <v>1023</v>
      </c>
      <c r="AC205" s="1182">
        <v>2</v>
      </c>
      <c r="AD205" s="1182">
        <v>3</v>
      </c>
      <c r="AE205" s="1182">
        <v>1</v>
      </c>
      <c r="AF205" s="1182">
        <v>27</v>
      </c>
      <c r="AG205" s="1182" t="s">
        <v>1023</v>
      </c>
      <c r="AH205" s="1182" t="s">
        <v>1023</v>
      </c>
      <c r="AI205" s="1182">
        <v>2</v>
      </c>
      <c r="AJ205" s="1182">
        <v>1</v>
      </c>
      <c r="AK205" s="1182" t="s">
        <v>1023</v>
      </c>
      <c r="AL205" s="1182" t="s">
        <v>1023</v>
      </c>
      <c r="AM205" s="1182">
        <v>1</v>
      </c>
      <c r="AN205" s="1182">
        <v>1</v>
      </c>
      <c r="AO205" s="1182" t="s">
        <v>1023</v>
      </c>
      <c r="AP205" s="1182">
        <v>8</v>
      </c>
      <c r="AQ205" s="1182">
        <v>12</v>
      </c>
      <c r="AR205" s="1182">
        <v>80</v>
      </c>
      <c r="AS205" s="1182" t="s">
        <v>1023</v>
      </c>
      <c r="AT205" s="1182" t="s">
        <v>1023</v>
      </c>
      <c r="AU205" s="1182" t="s">
        <v>1023</v>
      </c>
      <c r="AV205" s="1182" t="s">
        <v>1023</v>
      </c>
      <c r="AW205" s="1182" t="s">
        <v>1023</v>
      </c>
      <c r="AX205" s="1182" t="s">
        <v>1023</v>
      </c>
      <c r="AY205" s="1182" t="s">
        <v>1023</v>
      </c>
      <c r="AZ205" s="1182" t="s">
        <v>1023</v>
      </c>
      <c r="BA205" s="1182" t="s">
        <v>1023</v>
      </c>
      <c r="BB205" s="1182" t="s">
        <v>1023</v>
      </c>
      <c r="BC205" s="1182" t="s">
        <v>1023</v>
      </c>
      <c r="BD205" s="1182">
        <v>5</v>
      </c>
      <c r="BE205" s="1182" t="s">
        <v>1023</v>
      </c>
      <c r="BF205" s="1182">
        <v>1</v>
      </c>
      <c r="BG205" s="1182" t="s">
        <v>1023</v>
      </c>
      <c r="BH205" s="1182">
        <v>1</v>
      </c>
      <c r="BI205" s="1182" t="s">
        <v>1023</v>
      </c>
      <c r="BJ205" s="1182" t="s">
        <v>1023</v>
      </c>
      <c r="BK205" s="1182" t="s">
        <v>1023</v>
      </c>
      <c r="BL205" s="1182" t="s">
        <v>1023</v>
      </c>
      <c r="BM205" s="1182" t="s">
        <v>1023</v>
      </c>
      <c r="BN205" s="1182" t="s">
        <v>1023</v>
      </c>
      <c r="BO205" s="1182">
        <v>2</v>
      </c>
      <c r="BP205" s="1182">
        <v>1</v>
      </c>
      <c r="BQ205" s="1182">
        <v>52</v>
      </c>
      <c r="BR205" s="1182" t="s">
        <v>1023</v>
      </c>
      <c r="BS205" s="1182" t="s">
        <v>1023</v>
      </c>
      <c r="BT205" s="1182">
        <v>1</v>
      </c>
      <c r="BU205" s="1182">
        <v>13</v>
      </c>
      <c r="BV205" s="1182">
        <v>1</v>
      </c>
      <c r="BW205" s="1182" t="s">
        <v>1023</v>
      </c>
      <c r="BX205" s="1182" t="s">
        <v>1023</v>
      </c>
      <c r="BY205" s="1182">
        <v>1</v>
      </c>
      <c r="BZ205" s="1182" t="s">
        <v>1023</v>
      </c>
      <c r="CA205" s="1182" t="s">
        <v>1023</v>
      </c>
      <c r="CB205" s="1182">
        <v>1</v>
      </c>
      <c r="CC205" s="1182">
        <v>17</v>
      </c>
      <c r="CD205" s="1182">
        <v>93</v>
      </c>
      <c r="CE205" s="1182" t="s">
        <v>1023</v>
      </c>
      <c r="CF205" s="1182" t="s">
        <v>1023</v>
      </c>
      <c r="CG205" s="1182" t="s">
        <v>1023</v>
      </c>
      <c r="CH205" s="1182">
        <v>2</v>
      </c>
      <c r="CI205" s="1182">
        <v>1</v>
      </c>
      <c r="CJ205" s="1182" t="s">
        <v>1023</v>
      </c>
      <c r="CK205" s="1182" t="s">
        <v>1023</v>
      </c>
      <c r="CL205" s="1182">
        <v>1</v>
      </c>
      <c r="CM205" s="1182">
        <v>1</v>
      </c>
      <c r="CN205" s="1182" t="s">
        <v>1023</v>
      </c>
      <c r="CO205" s="1182">
        <v>5</v>
      </c>
      <c r="CP205" s="1182">
        <v>19</v>
      </c>
      <c r="CQ205" s="1182">
        <v>134</v>
      </c>
      <c r="CR205" s="1182" t="s">
        <v>1023</v>
      </c>
      <c r="CS205" s="1182" t="s">
        <v>1023</v>
      </c>
      <c r="CT205" s="1182" t="s">
        <v>1023</v>
      </c>
      <c r="CU205" s="1182">
        <v>1</v>
      </c>
      <c r="CV205" s="1182">
        <v>2</v>
      </c>
      <c r="CW205" s="1182" t="s">
        <v>1023</v>
      </c>
      <c r="CX205" s="1182">
        <v>2</v>
      </c>
      <c r="CY205" s="1182">
        <v>2</v>
      </c>
      <c r="CZ205" s="1182">
        <v>2</v>
      </c>
      <c r="DA205" s="1182">
        <v>23</v>
      </c>
      <c r="DB205" s="1182">
        <v>26</v>
      </c>
      <c r="DC205" s="1182">
        <v>123</v>
      </c>
      <c r="DD205" s="1182" t="s">
        <v>1023</v>
      </c>
      <c r="DE205" s="1182" t="s">
        <v>1023</v>
      </c>
      <c r="DF205" s="1182" t="s">
        <v>1023</v>
      </c>
      <c r="DG205" s="1182">
        <v>2</v>
      </c>
      <c r="DH205" s="1182" t="s">
        <v>1023</v>
      </c>
      <c r="DI205" s="1182">
        <v>2</v>
      </c>
      <c r="DJ205" s="1182">
        <v>2</v>
      </c>
      <c r="DK205" s="1182">
        <v>5</v>
      </c>
      <c r="DL205" s="1182">
        <v>4</v>
      </c>
      <c r="DM205" s="1182">
        <v>3</v>
      </c>
      <c r="DN205" s="1182">
        <v>26</v>
      </c>
      <c r="DO205" s="1182">
        <v>43</v>
      </c>
      <c r="DP205" s="1182">
        <v>212</v>
      </c>
      <c r="DQ205" s="1182" t="s">
        <v>1023</v>
      </c>
      <c r="DR205" s="1182" t="s">
        <v>1023</v>
      </c>
      <c r="DS205" s="1182" t="s">
        <v>1023</v>
      </c>
      <c r="DT205" s="1182" t="s">
        <v>1023</v>
      </c>
      <c r="DU205" s="1182" t="s">
        <v>1023</v>
      </c>
      <c r="DV205" s="1182" t="s">
        <v>1023</v>
      </c>
      <c r="DW205" s="1182" t="s">
        <v>1023</v>
      </c>
      <c r="DX205" s="1182">
        <v>1</v>
      </c>
      <c r="DY205" s="1182">
        <v>1</v>
      </c>
      <c r="DZ205" s="1182" t="s">
        <v>1023</v>
      </c>
      <c r="EA205" s="1182">
        <v>2</v>
      </c>
      <c r="EB205" s="1182">
        <v>64</v>
      </c>
      <c r="EC205" s="1182">
        <v>1</v>
      </c>
      <c r="ED205" s="1182" t="s">
        <v>1023</v>
      </c>
      <c r="EE205" s="1182">
        <v>7</v>
      </c>
      <c r="EF205" s="1182">
        <v>2</v>
      </c>
      <c r="EG205" s="1182">
        <v>1</v>
      </c>
      <c r="EH205" s="1182" t="s">
        <v>1023</v>
      </c>
      <c r="EI205" s="1182">
        <v>1</v>
      </c>
      <c r="EJ205" s="1182">
        <v>6</v>
      </c>
      <c r="EK205" s="1182">
        <v>6</v>
      </c>
      <c r="EL205" s="1182">
        <v>17</v>
      </c>
      <c r="EM205" s="1182">
        <v>30</v>
      </c>
      <c r="EN205" s="1182">
        <v>255</v>
      </c>
      <c r="EO205" s="1182" t="s">
        <v>1023</v>
      </c>
      <c r="EP205" s="1182" t="s">
        <v>1023</v>
      </c>
      <c r="EQ205" s="1182" t="s">
        <v>1023</v>
      </c>
      <c r="ER205" s="1182">
        <v>2</v>
      </c>
      <c r="ES205" s="1182">
        <v>1</v>
      </c>
      <c r="ET205" s="1182" t="s">
        <v>1023</v>
      </c>
      <c r="EU205" s="1182" t="s">
        <v>1023</v>
      </c>
      <c r="EV205" s="1182" t="s">
        <v>1023</v>
      </c>
      <c r="EW205" s="1182" t="s">
        <v>1023</v>
      </c>
      <c r="EX205" s="1182">
        <v>1</v>
      </c>
      <c r="EY205" s="1182">
        <v>10</v>
      </c>
      <c r="EZ205" s="1182">
        <v>11</v>
      </c>
      <c r="FA205" s="1182">
        <v>80</v>
      </c>
      <c r="FB205" s="1182">
        <v>1</v>
      </c>
      <c r="FC205" s="1182" t="s">
        <v>1023</v>
      </c>
      <c r="FD205" s="1182" t="s">
        <v>1023</v>
      </c>
      <c r="FE205" s="1182" t="s">
        <v>1023</v>
      </c>
      <c r="FF205" s="1182" t="s">
        <v>1023</v>
      </c>
      <c r="FG205" s="1182" t="s">
        <v>1023</v>
      </c>
      <c r="FH205" s="1182">
        <v>2</v>
      </c>
      <c r="FI205" s="1182" t="s">
        <v>1023</v>
      </c>
      <c r="FJ205" s="1182">
        <v>2</v>
      </c>
      <c r="FK205" s="1182">
        <v>2</v>
      </c>
      <c r="FL205" s="1182">
        <v>15</v>
      </c>
      <c r="FM205" s="1182">
        <v>22</v>
      </c>
      <c r="FN205" s="1182">
        <v>116</v>
      </c>
      <c r="FO205" s="1182" t="s">
        <v>1023</v>
      </c>
      <c r="FP205" s="1182" t="s">
        <v>1023</v>
      </c>
      <c r="FQ205" s="1182">
        <v>2</v>
      </c>
      <c r="FR205" s="1182">
        <v>5</v>
      </c>
      <c r="FS205" s="1182">
        <v>4</v>
      </c>
      <c r="FT205" s="1182">
        <v>3</v>
      </c>
      <c r="FU205" s="1182">
        <v>3</v>
      </c>
      <c r="FV205" s="1182">
        <v>6</v>
      </c>
      <c r="FW205" s="1182">
        <v>1</v>
      </c>
      <c r="FX205" s="1182">
        <v>6</v>
      </c>
      <c r="FY205" s="1182">
        <v>5</v>
      </c>
      <c r="FZ205" s="1182">
        <v>45</v>
      </c>
      <c r="GA205" s="1182" t="s">
        <v>1023</v>
      </c>
      <c r="GB205" s="1182" t="s">
        <v>1023</v>
      </c>
      <c r="GC205" s="1182" t="s">
        <v>1023</v>
      </c>
      <c r="GD205" s="1182">
        <v>5</v>
      </c>
      <c r="GE205" s="1182">
        <v>2</v>
      </c>
      <c r="GF205" s="1182">
        <v>2</v>
      </c>
      <c r="GG205" s="1182">
        <v>1</v>
      </c>
      <c r="GH205" s="1182">
        <v>2</v>
      </c>
      <c r="GI205" s="1182">
        <v>5</v>
      </c>
      <c r="GJ205" s="1182" t="s">
        <v>1023</v>
      </c>
      <c r="GK205" s="1182">
        <v>4</v>
      </c>
      <c r="GL205" s="1182">
        <v>15</v>
      </c>
      <c r="GM205" s="1182">
        <v>40</v>
      </c>
      <c r="GN205" s="1182" t="s">
        <v>1023</v>
      </c>
      <c r="GO205" s="1182" t="s">
        <v>1023</v>
      </c>
      <c r="GP205" s="1182" t="s">
        <v>1023</v>
      </c>
      <c r="GQ205" s="1182" t="s">
        <v>1023</v>
      </c>
      <c r="GR205" s="1182" t="s">
        <v>1023</v>
      </c>
      <c r="GS205" s="1182" t="s">
        <v>1023</v>
      </c>
      <c r="GT205" s="1182" t="s">
        <v>1023</v>
      </c>
      <c r="GU205" s="1182" t="s">
        <v>1023</v>
      </c>
      <c r="GV205" s="1182" t="s">
        <v>1023</v>
      </c>
      <c r="GW205" s="1182">
        <v>1</v>
      </c>
      <c r="GX205" s="1182">
        <v>6</v>
      </c>
      <c r="GY205" s="1182">
        <v>9</v>
      </c>
      <c r="GZ205" s="1182" t="s">
        <v>1023</v>
      </c>
      <c r="HA205" s="1182" t="s">
        <v>1023</v>
      </c>
      <c r="HB205" s="1182" t="s">
        <v>1023</v>
      </c>
      <c r="HC205" s="1182">
        <v>6</v>
      </c>
      <c r="HD205" s="1182" t="s">
        <v>1023</v>
      </c>
      <c r="HE205" s="1182">
        <v>1</v>
      </c>
      <c r="HF205" s="1182">
        <v>1</v>
      </c>
      <c r="HG205" s="1182">
        <v>1</v>
      </c>
      <c r="HH205" s="1182">
        <v>3</v>
      </c>
      <c r="HI205" s="1182">
        <v>2</v>
      </c>
      <c r="HJ205" s="1182">
        <v>6</v>
      </c>
      <c r="HK205" s="1182">
        <v>18</v>
      </c>
      <c r="HL205" s="1182">
        <v>109</v>
      </c>
      <c r="HM205" s="1182" t="s">
        <v>1023</v>
      </c>
      <c r="HN205" s="1182" t="s">
        <v>1023</v>
      </c>
      <c r="HO205" s="1182" t="s">
        <v>1023</v>
      </c>
      <c r="HP205" s="1182" t="s">
        <v>1023</v>
      </c>
      <c r="HQ205" s="1182" t="s">
        <v>1023</v>
      </c>
      <c r="HR205" s="1182" t="s">
        <v>1023</v>
      </c>
      <c r="HS205" s="1182" t="s">
        <v>1023</v>
      </c>
      <c r="HT205" s="1182" t="s">
        <v>1023</v>
      </c>
      <c r="HU205" s="1182">
        <v>1</v>
      </c>
      <c r="HV205" s="1182" t="s">
        <v>1023</v>
      </c>
      <c r="HW205" s="1182">
        <v>1</v>
      </c>
      <c r="HX205" s="1182">
        <v>2</v>
      </c>
      <c r="HY205" s="1182">
        <v>17</v>
      </c>
      <c r="HZ205" s="1182">
        <v>1</v>
      </c>
      <c r="IA205" s="1182" t="s">
        <v>1023</v>
      </c>
      <c r="IB205" s="1182" t="s">
        <v>1023</v>
      </c>
      <c r="IC205" s="1182">
        <v>1</v>
      </c>
      <c r="ID205" s="1182" t="s">
        <v>1023</v>
      </c>
      <c r="IE205" s="1182" t="s">
        <v>1023</v>
      </c>
      <c r="IF205" s="1182" t="s">
        <v>1023</v>
      </c>
      <c r="IG205" s="1182" t="s">
        <v>1023</v>
      </c>
      <c r="IH205" s="1182" t="s">
        <v>1023</v>
      </c>
      <c r="II205" s="1182">
        <v>1</v>
      </c>
      <c r="IJ205" s="1182">
        <v>9</v>
      </c>
      <c r="IK205" s="1182">
        <v>33</v>
      </c>
      <c r="IL205" s="1182" t="s">
        <v>1023</v>
      </c>
      <c r="IM205" s="1182" t="s">
        <v>1023</v>
      </c>
      <c r="IN205" s="1182" t="s">
        <v>1023</v>
      </c>
      <c r="IO205" s="1182">
        <v>1</v>
      </c>
      <c r="IP205" s="1182" t="s">
        <v>1023</v>
      </c>
      <c r="IQ205" s="1182" t="s">
        <v>1023</v>
      </c>
      <c r="IR205" s="1182" t="s">
        <v>1023</v>
      </c>
      <c r="IS205" s="1182" t="s">
        <v>1023</v>
      </c>
      <c r="IT205" s="1182">
        <v>6</v>
      </c>
      <c r="IU205" s="1182">
        <v>2</v>
      </c>
      <c r="IV205" s="1182">
        <v>2</v>
      </c>
      <c r="IW205" s="1182">
        <v>1</v>
      </c>
      <c r="IX205" s="1182">
        <v>4</v>
      </c>
      <c r="IY205" s="1182">
        <v>3</v>
      </c>
      <c r="IZ205" s="1182">
        <v>6</v>
      </c>
      <c r="JA205" s="1182">
        <v>10</v>
      </c>
      <c r="JB205" s="1182">
        <v>20</v>
      </c>
      <c r="JC205" s="1182">
        <v>78</v>
      </c>
      <c r="JD205" s="1182" t="s">
        <v>1023</v>
      </c>
      <c r="JE205" s="1182" t="s">
        <v>1023</v>
      </c>
      <c r="JF205" s="1182">
        <v>2</v>
      </c>
      <c r="JG205" s="1182">
        <v>4</v>
      </c>
      <c r="JH205" s="1182" t="s">
        <v>1023</v>
      </c>
      <c r="JI205" s="1182">
        <v>2</v>
      </c>
      <c r="JJ205" s="1182">
        <v>3</v>
      </c>
      <c r="JK205" s="1182">
        <v>5</v>
      </c>
      <c r="JL205" s="1182">
        <v>3</v>
      </c>
      <c r="JM205" s="1182">
        <v>9</v>
      </c>
      <c r="JN205" s="1182">
        <v>9</v>
      </c>
      <c r="JO205" s="1182">
        <v>45</v>
      </c>
      <c r="JP205" s="1182">
        <v>1</v>
      </c>
      <c r="JQ205" s="1182" t="s">
        <v>1023</v>
      </c>
      <c r="JR205" s="1182" t="s">
        <v>1023</v>
      </c>
      <c r="JS205" s="1182">
        <v>2</v>
      </c>
      <c r="JT205" s="1182" t="s">
        <v>1023</v>
      </c>
      <c r="JU205" s="1182" t="s">
        <v>1023</v>
      </c>
      <c r="JV205" s="1182" t="s">
        <v>1023</v>
      </c>
      <c r="JW205" s="1182" t="s">
        <v>1023</v>
      </c>
      <c r="JX205" s="1182" t="s">
        <v>1023</v>
      </c>
      <c r="JY205" s="1182" t="s">
        <v>1023</v>
      </c>
      <c r="JZ205" s="1182">
        <v>2</v>
      </c>
      <c r="KA205" s="1182">
        <v>2</v>
      </c>
      <c r="KB205" s="1182">
        <v>9</v>
      </c>
      <c r="KC205" s="1182" t="s">
        <v>1023</v>
      </c>
      <c r="KD205" s="1182" t="s">
        <v>1023</v>
      </c>
      <c r="KE205" s="1182" t="s">
        <v>1023</v>
      </c>
      <c r="KF205" s="1182" t="s">
        <v>1023</v>
      </c>
      <c r="KG205" s="1182" t="s">
        <v>1023</v>
      </c>
      <c r="KH205" s="1182">
        <v>1</v>
      </c>
      <c r="KI205" s="1182" t="s">
        <v>1023</v>
      </c>
      <c r="KJ205" s="1182" t="s">
        <v>1023</v>
      </c>
      <c r="KK205" s="1182">
        <v>2</v>
      </c>
      <c r="KL205" s="1182" t="s">
        <v>1023</v>
      </c>
      <c r="KM205" s="1182">
        <v>2</v>
      </c>
      <c r="KN205" s="1182">
        <v>6</v>
      </c>
      <c r="KO205" s="1182">
        <v>78</v>
      </c>
      <c r="KP205" s="1182" t="s">
        <v>1023</v>
      </c>
      <c r="KQ205" s="1182" t="s">
        <v>1023</v>
      </c>
      <c r="KR205" s="1182" t="s">
        <v>1023</v>
      </c>
      <c r="KS205" s="1182" t="s">
        <v>1023</v>
      </c>
      <c r="KT205" s="1182" t="s">
        <v>1023</v>
      </c>
      <c r="KU205" s="1182" t="s">
        <v>1023</v>
      </c>
      <c r="KV205" s="1182" t="s">
        <v>1023</v>
      </c>
      <c r="KW205" s="1182" t="s">
        <v>1023</v>
      </c>
      <c r="KX205" s="1182">
        <v>1</v>
      </c>
      <c r="KY205" s="1182" t="s">
        <v>1023</v>
      </c>
    </row>
    <row r="206" spans="2:311" ht="15" customHeight="1">
      <c r="B206" s="1502"/>
      <c r="C206" s="1502" t="s">
        <v>71</v>
      </c>
      <c r="D206" s="1504"/>
      <c r="E206" s="1182">
        <v>2391</v>
      </c>
      <c r="F206" s="1182">
        <v>466</v>
      </c>
      <c r="G206" s="1182">
        <v>1925</v>
      </c>
      <c r="H206" s="1182" t="s">
        <v>1023</v>
      </c>
      <c r="I206" s="1182" t="s">
        <v>1023</v>
      </c>
      <c r="J206" s="1182" t="s">
        <v>1023</v>
      </c>
      <c r="K206" s="1182">
        <v>2</v>
      </c>
      <c r="L206" s="1182" t="s">
        <v>1023</v>
      </c>
      <c r="M206" s="1182" t="s">
        <v>1023</v>
      </c>
      <c r="N206" s="1182" t="s">
        <v>1023</v>
      </c>
      <c r="O206" s="1182" t="s">
        <v>1023</v>
      </c>
      <c r="P206" s="1182" t="s">
        <v>1023</v>
      </c>
      <c r="Q206" s="1182">
        <v>1</v>
      </c>
      <c r="R206" s="1182">
        <v>8</v>
      </c>
      <c r="S206" s="1182">
        <v>138</v>
      </c>
      <c r="T206" s="1182" t="s">
        <v>1023</v>
      </c>
      <c r="U206" s="1182" t="s">
        <v>1023</v>
      </c>
      <c r="V206" s="1182" t="s">
        <v>1023</v>
      </c>
      <c r="W206" s="1182">
        <v>1</v>
      </c>
      <c r="X206" s="1182">
        <v>3</v>
      </c>
      <c r="Y206" s="1182" t="s">
        <v>1023</v>
      </c>
      <c r="Z206" s="1182">
        <v>1</v>
      </c>
      <c r="AA206" s="1182" t="s">
        <v>1023</v>
      </c>
      <c r="AB206" s="1182" t="s">
        <v>1023</v>
      </c>
      <c r="AC206" s="1182" t="s">
        <v>1023</v>
      </c>
      <c r="AD206" s="1182" t="s">
        <v>1023</v>
      </c>
      <c r="AE206" s="1182">
        <v>2</v>
      </c>
      <c r="AF206" s="1182">
        <v>30</v>
      </c>
      <c r="AG206" s="1182" t="s">
        <v>1023</v>
      </c>
      <c r="AH206" s="1182" t="s">
        <v>1023</v>
      </c>
      <c r="AI206" s="1182">
        <v>2</v>
      </c>
      <c r="AJ206" s="1182">
        <v>1</v>
      </c>
      <c r="AK206" s="1182" t="s">
        <v>1023</v>
      </c>
      <c r="AL206" s="1182" t="s">
        <v>1023</v>
      </c>
      <c r="AM206" s="1182" t="s">
        <v>1023</v>
      </c>
      <c r="AN206" s="1182" t="s">
        <v>1023</v>
      </c>
      <c r="AO206" s="1182" t="s">
        <v>1023</v>
      </c>
      <c r="AP206" s="1182">
        <v>4</v>
      </c>
      <c r="AQ206" s="1182">
        <v>11</v>
      </c>
      <c r="AR206" s="1182">
        <v>125</v>
      </c>
      <c r="AS206" s="1182" t="s">
        <v>1023</v>
      </c>
      <c r="AT206" s="1182" t="s">
        <v>1023</v>
      </c>
      <c r="AU206" s="1182" t="s">
        <v>1023</v>
      </c>
      <c r="AV206" s="1182" t="s">
        <v>1023</v>
      </c>
      <c r="AW206" s="1182" t="s">
        <v>1023</v>
      </c>
      <c r="AX206" s="1182" t="s">
        <v>1023</v>
      </c>
      <c r="AY206" s="1182" t="s">
        <v>1023</v>
      </c>
      <c r="AZ206" s="1182" t="s">
        <v>1023</v>
      </c>
      <c r="BA206" s="1182" t="s">
        <v>1023</v>
      </c>
      <c r="BB206" s="1182" t="s">
        <v>1023</v>
      </c>
      <c r="BC206" s="1182" t="s">
        <v>1023</v>
      </c>
      <c r="BD206" s="1182">
        <v>7</v>
      </c>
      <c r="BE206" s="1182" t="s">
        <v>1023</v>
      </c>
      <c r="BF206" s="1182" t="s">
        <v>1023</v>
      </c>
      <c r="BG206" s="1182" t="s">
        <v>1023</v>
      </c>
      <c r="BH206" s="1182">
        <v>1</v>
      </c>
      <c r="BI206" s="1182" t="s">
        <v>1023</v>
      </c>
      <c r="BJ206" s="1182" t="s">
        <v>1023</v>
      </c>
      <c r="BK206" s="1182" t="s">
        <v>1023</v>
      </c>
      <c r="BL206" s="1182" t="s">
        <v>1023</v>
      </c>
      <c r="BM206" s="1182">
        <v>1</v>
      </c>
      <c r="BN206" s="1182" t="s">
        <v>1023</v>
      </c>
      <c r="BO206" s="1182">
        <v>2</v>
      </c>
      <c r="BP206" s="1182">
        <v>2</v>
      </c>
      <c r="BQ206" s="1182">
        <v>56</v>
      </c>
      <c r="BR206" s="1182" t="s">
        <v>1023</v>
      </c>
      <c r="BS206" s="1182" t="s">
        <v>1023</v>
      </c>
      <c r="BT206" s="1182" t="s">
        <v>1023</v>
      </c>
      <c r="BU206" s="1182">
        <v>3</v>
      </c>
      <c r="BV206" s="1182">
        <v>3</v>
      </c>
      <c r="BW206" s="1182" t="s">
        <v>1023</v>
      </c>
      <c r="BX206" s="1182" t="s">
        <v>1023</v>
      </c>
      <c r="BY206" s="1182">
        <v>1</v>
      </c>
      <c r="BZ206" s="1182">
        <v>2</v>
      </c>
      <c r="CA206" s="1182">
        <v>1</v>
      </c>
      <c r="CB206" s="1182">
        <v>3</v>
      </c>
      <c r="CC206" s="1182">
        <v>8</v>
      </c>
      <c r="CD206" s="1182">
        <v>114</v>
      </c>
      <c r="CE206" s="1182" t="s">
        <v>1023</v>
      </c>
      <c r="CF206" s="1182" t="s">
        <v>1023</v>
      </c>
      <c r="CG206" s="1182" t="s">
        <v>1023</v>
      </c>
      <c r="CH206" s="1182">
        <v>1</v>
      </c>
      <c r="CI206" s="1182" t="s">
        <v>1023</v>
      </c>
      <c r="CJ206" s="1182" t="s">
        <v>1023</v>
      </c>
      <c r="CK206" s="1182" t="s">
        <v>1023</v>
      </c>
      <c r="CL206" s="1182" t="s">
        <v>1023</v>
      </c>
      <c r="CM206" s="1182">
        <v>1</v>
      </c>
      <c r="CN206" s="1182">
        <v>1</v>
      </c>
      <c r="CO206" s="1182">
        <v>10</v>
      </c>
      <c r="CP206" s="1182">
        <v>14</v>
      </c>
      <c r="CQ206" s="1182">
        <v>141</v>
      </c>
      <c r="CR206" s="1182" t="s">
        <v>1023</v>
      </c>
      <c r="CS206" s="1182" t="s">
        <v>1023</v>
      </c>
      <c r="CT206" s="1182">
        <v>1</v>
      </c>
      <c r="CU206" s="1182">
        <v>3</v>
      </c>
      <c r="CV206" s="1182">
        <v>1</v>
      </c>
      <c r="CW206" s="1182" t="s">
        <v>1023</v>
      </c>
      <c r="CX206" s="1182">
        <v>1</v>
      </c>
      <c r="CY206" s="1182">
        <v>2</v>
      </c>
      <c r="CZ206" s="1182">
        <v>2</v>
      </c>
      <c r="DA206" s="1182">
        <v>6</v>
      </c>
      <c r="DB206" s="1182">
        <v>27</v>
      </c>
      <c r="DC206" s="1182">
        <v>118</v>
      </c>
      <c r="DD206" s="1182">
        <v>1</v>
      </c>
      <c r="DE206" s="1182">
        <v>1</v>
      </c>
      <c r="DF206" s="1182" t="s">
        <v>1023</v>
      </c>
      <c r="DG206" s="1182">
        <v>3</v>
      </c>
      <c r="DH206" s="1182">
        <v>3</v>
      </c>
      <c r="DI206" s="1182">
        <v>1</v>
      </c>
      <c r="DJ206" s="1182">
        <v>1</v>
      </c>
      <c r="DK206" s="1182" t="s">
        <v>1023</v>
      </c>
      <c r="DL206" s="1182">
        <v>2</v>
      </c>
      <c r="DM206" s="1182">
        <v>1</v>
      </c>
      <c r="DN206" s="1182">
        <v>29</v>
      </c>
      <c r="DO206" s="1182">
        <v>46</v>
      </c>
      <c r="DP206" s="1182">
        <v>167</v>
      </c>
      <c r="DQ206" s="1182" t="s">
        <v>1023</v>
      </c>
      <c r="DR206" s="1182" t="s">
        <v>1023</v>
      </c>
      <c r="DS206" s="1182" t="s">
        <v>1023</v>
      </c>
      <c r="DT206" s="1182" t="s">
        <v>1023</v>
      </c>
      <c r="DU206" s="1182" t="s">
        <v>1023</v>
      </c>
      <c r="DV206" s="1182" t="s">
        <v>1023</v>
      </c>
      <c r="DW206" s="1182">
        <v>1</v>
      </c>
      <c r="DX206" s="1182" t="s">
        <v>1023</v>
      </c>
      <c r="DY206" s="1182" t="s">
        <v>1023</v>
      </c>
      <c r="DZ206" s="1182" t="s">
        <v>1023</v>
      </c>
      <c r="EA206" s="1182" t="s">
        <v>1023</v>
      </c>
      <c r="EB206" s="1182">
        <v>86</v>
      </c>
      <c r="EC206" s="1182" t="s">
        <v>1023</v>
      </c>
      <c r="ED206" s="1182" t="s">
        <v>1023</v>
      </c>
      <c r="EE206" s="1182">
        <v>2</v>
      </c>
      <c r="EF206" s="1182">
        <v>1</v>
      </c>
      <c r="EG206" s="1182">
        <v>1</v>
      </c>
      <c r="EH206" s="1182" t="s">
        <v>1023</v>
      </c>
      <c r="EI206" s="1182">
        <v>1</v>
      </c>
      <c r="EJ206" s="1182">
        <v>3</v>
      </c>
      <c r="EK206" s="1182">
        <v>2</v>
      </c>
      <c r="EL206" s="1182">
        <v>14</v>
      </c>
      <c r="EM206" s="1182">
        <v>27</v>
      </c>
      <c r="EN206" s="1182">
        <v>256</v>
      </c>
      <c r="EO206" s="1182" t="s">
        <v>1023</v>
      </c>
      <c r="EP206" s="1182" t="s">
        <v>1023</v>
      </c>
      <c r="EQ206" s="1182" t="s">
        <v>1023</v>
      </c>
      <c r="ER206" s="1182">
        <v>1</v>
      </c>
      <c r="ES206" s="1182">
        <v>2</v>
      </c>
      <c r="ET206" s="1182">
        <v>1</v>
      </c>
      <c r="EU206" s="1182" t="s">
        <v>1023</v>
      </c>
      <c r="EV206" s="1182" t="s">
        <v>1023</v>
      </c>
      <c r="EW206" s="1182" t="s">
        <v>1023</v>
      </c>
      <c r="EX206" s="1182" t="s">
        <v>1023</v>
      </c>
      <c r="EY206" s="1182">
        <v>2</v>
      </c>
      <c r="EZ206" s="1182">
        <v>9</v>
      </c>
      <c r="FA206" s="1182">
        <v>61</v>
      </c>
      <c r="FB206" s="1182" t="s">
        <v>1023</v>
      </c>
      <c r="FC206" s="1182" t="s">
        <v>1023</v>
      </c>
      <c r="FD206" s="1182" t="s">
        <v>1023</v>
      </c>
      <c r="FE206" s="1182" t="s">
        <v>1023</v>
      </c>
      <c r="FF206" s="1182">
        <v>2</v>
      </c>
      <c r="FG206" s="1182" t="s">
        <v>1023</v>
      </c>
      <c r="FH206" s="1182">
        <v>1</v>
      </c>
      <c r="FI206" s="1182" t="s">
        <v>1023</v>
      </c>
      <c r="FJ206" s="1182" t="s">
        <v>1023</v>
      </c>
      <c r="FK206" s="1182">
        <v>2</v>
      </c>
      <c r="FL206" s="1182">
        <v>5</v>
      </c>
      <c r="FM206" s="1182">
        <v>10</v>
      </c>
      <c r="FN206" s="1182">
        <v>116</v>
      </c>
      <c r="FO206" s="1182" t="s">
        <v>1023</v>
      </c>
      <c r="FP206" s="1182" t="s">
        <v>1023</v>
      </c>
      <c r="FQ206" s="1182">
        <v>1</v>
      </c>
      <c r="FR206" s="1182">
        <v>2</v>
      </c>
      <c r="FS206" s="1182">
        <v>2</v>
      </c>
      <c r="FT206" s="1182">
        <v>1</v>
      </c>
      <c r="FU206" s="1182">
        <v>2</v>
      </c>
      <c r="FV206" s="1182" t="s">
        <v>1023</v>
      </c>
      <c r="FW206" s="1182" t="s">
        <v>1023</v>
      </c>
      <c r="FX206" s="1182">
        <v>1</v>
      </c>
      <c r="FY206" s="1182">
        <v>4</v>
      </c>
      <c r="FZ206" s="1182">
        <v>43</v>
      </c>
      <c r="GA206" s="1182" t="s">
        <v>1023</v>
      </c>
      <c r="GB206" s="1182" t="s">
        <v>1023</v>
      </c>
      <c r="GC206" s="1182" t="s">
        <v>1023</v>
      </c>
      <c r="GD206" s="1182">
        <v>8</v>
      </c>
      <c r="GE206" s="1182">
        <v>4</v>
      </c>
      <c r="GF206" s="1182">
        <v>1</v>
      </c>
      <c r="GG206" s="1182">
        <v>2</v>
      </c>
      <c r="GH206" s="1182">
        <v>1</v>
      </c>
      <c r="GI206" s="1182">
        <v>1</v>
      </c>
      <c r="GJ206" s="1182">
        <v>2</v>
      </c>
      <c r="GK206" s="1182">
        <v>6</v>
      </c>
      <c r="GL206" s="1182">
        <v>4</v>
      </c>
      <c r="GM206" s="1182">
        <v>25</v>
      </c>
      <c r="GN206" s="1182" t="s">
        <v>1023</v>
      </c>
      <c r="GO206" s="1182" t="s">
        <v>1023</v>
      </c>
      <c r="GP206" s="1182" t="s">
        <v>1023</v>
      </c>
      <c r="GQ206" s="1182" t="s">
        <v>1023</v>
      </c>
      <c r="GR206" s="1182" t="s">
        <v>1023</v>
      </c>
      <c r="GS206" s="1182" t="s">
        <v>1023</v>
      </c>
      <c r="GT206" s="1182" t="s">
        <v>1023</v>
      </c>
      <c r="GU206" s="1182" t="s">
        <v>1023</v>
      </c>
      <c r="GV206" s="1182" t="s">
        <v>1023</v>
      </c>
      <c r="GW206" s="1182">
        <v>2</v>
      </c>
      <c r="GX206" s="1182" t="s">
        <v>1023</v>
      </c>
      <c r="GY206" s="1182">
        <v>6</v>
      </c>
      <c r="GZ206" s="1182">
        <v>2</v>
      </c>
      <c r="HA206" s="1182" t="s">
        <v>1023</v>
      </c>
      <c r="HB206" s="1182" t="s">
        <v>1023</v>
      </c>
      <c r="HC206" s="1182">
        <v>6</v>
      </c>
      <c r="HD206" s="1182">
        <v>4</v>
      </c>
      <c r="HE206" s="1182" t="s">
        <v>1023</v>
      </c>
      <c r="HF206" s="1182">
        <v>1</v>
      </c>
      <c r="HG206" s="1182">
        <v>1</v>
      </c>
      <c r="HH206" s="1182">
        <v>1</v>
      </c>
      <c r="HI206" s="1182" t="s">
        <v>1023</v>
      </c>
      <c r="HJ206" s="1182">
        <v>5</v>
      </c>
      <c r="HK206" s="1182">
        <v>14</v>
      </c>
      <c r="HL206" s="1182">
        <v>156</v>
      </c>
      <c r="HM206" s="1182" t="s">
        <v>1023</v>
      </c>
      <c r="HN206" s="1182" t="s">
        <v>1023</v>
      </c>
      <c r="HO206" s="1182" t="s">
        <v>1023</v>
      </c>
      <c r="HP206" s="1182">
        <v>1</v>
      </c>
      <c r="HQ206" s="1182" t="s">
        <v>1023</v>
      </c>
      <c r="HR206" s="1182" t="s">
        <v>1023</v>
      </c>
      <c r="HS206" s="1182" t="s">
        <v>1023</v>
      </c>
      <c r="HT206" s="1182" t="s">
        <v>1023</v>
      </c>
      <c r="HU206" s="1182">
        <v>1</v>
      </c>
      <c r="HV206" s="1182" t="s">
        <v>1023</v>
      </c>
      <c r="HW206" s="1182" t="s">
        <v>1023</v>
      </c>
      <c r="HX206" s="1182" t="s">
        <v>1023</v>
      </c>
      <c r="HY206" s="1182">
        <v>34</v>
      </c>
      <c r="HZ206" s="1182">
        <v>1</v>
      </c>
      <c r="IA206" s="1182" t="s">
        <v>1023</v>
      </c>
      <c r="IB206" s="1182" t="s">
        <v>1023</v>
      </c>
      <c r="IC206" s="1182">
        <v>3</v>
      </c>
      <c r="ID206" s="1182">
        <v>2</v>
      </c>
      <c r="IE206" s="1182">
        <v>2</v>
      </c>
      <c r="IF206" s="1182">
        <v>1</v>
      </c>
      <c r="IG206" s="1182" t="s">
        <v>1023</v>
      </c>
      <c r="IH206" s="1182" t="s">
        <v>1023</v>
      </c>
      <c r="II206" s="1182">
        <v>3</v>
      </c>
      <c r="IJ206" s="1182">
        <v>5</v>
      </c>
      <c r="IK206" s="1182">
        <v>29</v>
      </c>
      <c r="IL206" s="1182" t="s">
        <v>1023</v>
      </c>
      <c r="IM206" s="1182">
        <v>1</v>
      </c>
      <c r="IN206" s="1182" t="s">
        <v>1023</v>
      </c>
      <c r="IO206" s="1182" t="s">
        <v>1023</v>
      </c>
      <c r="IP206" s="1182" t="s">
        <v>1023</v>
      </c>
      <c r="IQ206" s="1182">
        <v>2</v>
      </c>
      <c r="IR206" s="1182" t="s">
        <v>1023</v>
      </c>
      <c r="IS206" s="1182" t="s">
        <v>1023</v>
      </c>
      <c r="IT206" s="1182">
        <v>6</v>
      </c>
      <c r="IU206" s="1182">
        <v>4</v>
      </c>
      <c r="IV206" s="1182">
        <v>6</v>
      </c>
      <c r="IW206" s="1182">
        <v>1</v>
      </c>
      <c r="IX206" s="1182">
        <v>1</v>
      </c>
      <c r="IY206" s="1182">
        <v>2</v>
      </c>
      <c r="IZ206" s="1182">
        <v>1</v>
      </c>
      <c r="JA206" s="1182">
        <v>13</v>
      </c>
      <c r="JB206" s="1182">
        <v>10</v>
      </c>
      <c r="JC206" s="1182">
        <v>62</v>
      </c>
      <c r="JD206" s="1182" t="s">
        <v>1023</v>
      </c>
      <c r="JE206" s="1182" t="s">
        <v>1023</v>
      </c>
      <c r="JF206" s="1182">
        <v>5</v>
      </c>
      <c r="JG206" s="1182">
        <v>4</v>
      </c>
      <c r="JH206" s="1182">
        <v>2</v>
      </c>
      <c r="JI206" s="1182">
        <v>1</v>
      </c>
      <c r="JJ206" s="1182">
        <v>2</v>
      </c>
      <c r="JK206" s="1182">
        <v>2</v>
      </c>
      <c r="JL206" s="1182">
        <v>1</v>
      </c>
      <c r="JM206" s="1182">
        <v>9</v>
      </c>
      <c r="JN206" s="1182">
        <v>14</v>
      </c>
      <c r="JO206" s="1182">
        <v>46</v>
      </c>
      <c r="JP206" s="1182">
        <v>1</v>
      </c>
      <c r="JQ206" s="1182" t="s">
        <v>1023</v>
      </c>
      <c r="JR206" s="1182" t="s">
        <v>1023</v>
      </c>
      <c r="JS206" s="1182">
        <v>2</v>
      </c>
      <c r="JT206" s="1182" t="s">
        <v>1023</v>
      </c>
      <c r="JU206" s="1182" t="s">
        <v>1023</v>
      </c>
      <c r="JV206" s="1182" t="s">
        <v>1023</v>
      </c>
      <c r="JW206" s="1182" t="s">
        <v>1023</v>
      </c>
      <c r="JX206" s="1182" t="s">
        <v>1023</v>
      </c>
      <c r="JY206" s="1182" t="s">
        <v>1023</v>
      </c>
      <c r="JZ206" s="1182" t="s">
        <v>1023</v>
      </c>
      <c r="KA206" s="1182" t="s">
        <v>1023</v>
      </c>
      <c r="KB206" s="1182">
        <v>6</v>
      </c>
      <c r="KC206" s="1182" t="s">
        <v>1023</v>
      </c>
      <c r="KD206" s="1182" t="s">
        <v>1023</v>
      </c>
      <c r="KE206" s="1182" t="s">
        <v>1023</v>
      </c>
      <c r="KF206" s="1182">
        <v>2</v>
      </c>
      <c r="KG206" s="1182" t="s">
        <v>1023</v>
      </c>
      <c r="KH206" s="1182" t="s">
        <v>1023</v>
      </c>
      <c r="KI206" s="1182" t="s">
        <v>1023</v>
      </c>
      <c r="KJ206" s="1182" t="s">
        <v>1023</v>
      </c>
      <c r="KK206" s="1182" t="s">
        <v>1023</v>
      </c>
      <c r="KL206" s="1182" t="s">
        <v>1023</v>
      </c>
      <c r="KM206" s="1182">
        <v>3</v>
      </c>
      <c r="KN206" s="1182">
        <v>4</v>
      </c>
      <c r="KO206" s="1182">
        <v>64</v>
      </c>
      <c r="KP206" s="1182" t="s">
        <v>1023</v>
      </c>
      <c r="KQ206" s="1182" t="s">
        <v>1023</v>
      </c>
      <c r="KR206" s="1182" t="s">
        <v>1023</v>
      </c>
      <c r="KS206" s="1182" t="s">
        <v>1023</v>
      </c>
      <c r="KT206" s="1182" t="s">
        <v>1023</v>
      </c>
      <c r="KU206" s="1182" t="s">
        <v>1023</v>
      </c>
      <c r="KV206" s="1182" t="s">
        <v>1023</v>
      </c>
      <c r="KW206" s="1182" t="s">
        <v>1023</v>
      </c>
      <c r="KX206" s="1182" t="s">
        <v>1023</v>
      </c>
      <c r="KY206" s="1182">
        <v>1</v>
      </c>
    </row>
    <row r="207" spans="2:311">
      <c r="B207" s="1185"/>
      <c r="C207" s="1185"/>
      <c r="D207" s="1185"/>
      <c r="E207" s="1185"/>
      <c r="F207" s="1185"/>
      <c r="G207" s="1185"/>
      <c r="H207" s="1185"/>
      <c r="I207" s="1185"/>
      <c r="J207" s="1185"/>
      <c r="K207" s="1185"/>
      <c r="L207" s="1185"/>
      <c r="M207" s="1185"/>
      <c r="N207" s="1185"/>
      <c r="O207" s="1185"/>
      <c r="P207" s="1185"/>
      <c r="Q207" s="1185"/>
      <c r="R207" s="1185"/>
      <c r="S207" s="1185"/>
      <c r="T207" s="1185"/>
      <c r="U207" s="1185"/>
      <c r="V207" s="1185"/>
      <c r="W207" s="1185"/>
      <c r="X207" s="1185"/>
      <c r="Y207" s="1185"/>
      <c r="Z207" s="1185"/>
      <c r="AA207" s="1185"/>
      <c r="AB207" s="1185"/>
      <c r="AC207" s="1185"/>
      <c r="AD207" s="1185"/>
      <c r="AE207" s="1185"/>
      <c r="AF207" s="1185"/>
      <c r="AG207" s="1185"/>
      <c r="AH207" s="1185"/>
      <c r="AI207" s="1185"/>
      <c r="AJ207" s="1185"/>
      <c r="AK207" s="1185"/>
      <c r="AL207" s="1185"/>
      <c r="AM207" s="1185"/>
      <c r="AN207" s="1185"/>
      <c r="AO207" s="1185"/>
      <c r="AP207" s="1185"/>
      <c r="AQ207" s="1185"/>
      <c r="AR207" s="1185"/>
      <c r="AS207" s="1185"/>
      <c r="AT207" s="1185"/>
      <c r="AU207" s="1185"/>
      <c r="AV207" s="1185"/>
      <c r="AW207" s="1185"/>
      <c r="AX207" s="1185"/>
      <c r="AY207" s="1185"/>
      <c r="AZ207" s="1185"/>
      <c r="BA207" s="1185"/>
      <c r="BB207" s="1185"/>
      <c r="BC207" s="1185"/>
      <c r="BD207" s="1185"/>
      <c r="BE207" s="1185"/>
      <c r="BF207" s="1185"/>
      <c r="BG207" s="1185"/>
      <c r="BH207" s="1185"/>
      <c r="BI207" s="1185"/>
      <c r="BJ207" s="1185"/>
      <c r="BK207" s="1185"/>
      <c r="BL207" s="1185"/>
      <c r="BM207" s="1185"/>
      <c r="BN207" s="1185"/>
      <c r="BO207" s="1185"/>
      <c r="BP207" s="1185"/>
      <c r="BQ207" s="1185"/>
      <c r="BR207" s="1185"/>
      <c r="BS207" s="1185"/>
      <c r="BT207" s="1185"/>
      <c r="BU207" s="1185"/>
      <c r="BV207" s="1185"/>
      <c r="BW207" s="1185"/>
      <c r="BX207" s="1185"/>
      <c r="BY207" s="1185"/>
      <c r="BZ207" s="1185"/>
      <c r="CA207" s="1185"/>
      <c r="CB207" s="1185"/>
      <c r="CC207" s="1185"/>
      <c r="CD207" s="1185"/>
      <c r="CE207" s="1185"/>
      <c r="CF207" s="1185"/>
      <c r="CG207" s="1185"/>
      <c r="CH207" s="1185"/>
      <c r="CI207" s="1185"/>
      <c r="CJ207" s="1185"/>
      <c r="CK207" s="1185"/>
      <c r="CL207" s="1185"/>
      <c r="CM207" s="1185"/>
      <c r="CN207" s="1185"/>
      <c r="CO207" s="1185"/>
      <c r="CP207" s="1185"/>
      <c r="CQ207" s="1185"/>
      <c r="CR207" s="1185"/>
      <c r="CS207" s="1185"/>
      <c r="CT207" s="1185"/>
      <c r="CU207" s="1185"/>
      <c r="CV207" s="1185"/>
      <c r="CW207" s="1185"/>
      <c r="CX207" s="1185"/>
      <c r="CY207" s="1185"/>
      <c r="CZ207" s="1185"/>
      <c r="DA207" s="1185"/>
      <c r="DB207" s="1185"/>
      <c r="DC207" s="1185"/>
      <c r="DD207" s="1185"/>
      <c r="DE207" s="1185"/>
      <c r="DF207" s="1185"/>
      <c r="DG207" s="1185"/>
      <c r="DH207" s="1185"/>
      <c r="DI207" s="1185"/>
      <c r="DJ207" s="1185"/>
      <c r="DK207" s="1185"/>
      <c r="DL207" s="1185"/>
      <c r="DM207" s="1185"/>
      <c r="DN207" s="1185"/>
      <c r="DO207" s="1185"/>
      <c r="DP207" s="1185"/>
      <c r="DQ207" s="1185"/>
      <c r="DR207" s="1185"/>
      <c r="DS207" s="1185"/>
      <c r="DT207" s="1185"/>
      <c r="DU207" s="1185"/>
      <c r="DV207" s="1185"/>
      <c r="DW207" s="1185"/>
      <c r="DX207" s="1185"/>
      <c r="DY207" s="1185"/>
      <c r="DZ207" s="1185"/>
      <c r="EA207" s="1185"/>
      <c r="EB207" s="1185"/>
      <c r="EC207" s="1185"/>
      <c r="ED207" s="1185"/>
      <c r="EE207" s="1185"/>
      <c r="EF207" s="1185"/>
      <c r="EG207" s="1185"/>
      <c r="EH207" s="1185"/>
      <c r="EI207" s="1185"/>
      <c r="EJ207" s="1185"/>
      <c r="EK207" s="1185"/>
      <c r="EL207" s="1185"/>
      <c r="EM207" s="1185"/>
      <c r="EN207" s="1185"/>
      <c r="EO207" s="1185"/>
      <c r="EP207" s="1185"/>
      <c r="EQ207" s="1185"/>
      <c r="ER207" s="1185"/>
      <c r="ES207" s="1185"/>
      <c r="ET207" s="1185"/>
      <c r="EU207" s="1185"/>
      <c r="EV207" s="1185"/>
      <c r="EW207" s="1185"/>
      <c r="EX207" s="1185"/>
      <c r="EY207" s="1185"/>
      <c r="EZ207" s="1185"/>
      <c r="FA207" s="1185"/>
      <c r="FB207" s="1185"/>
      <c r="FC207" s="1185"/>
      <c r="FD207" s="1185"/>
      <c r="FE207" s="1185"/>
      <c r="FF207" s="1185"/>
      <c r="FG207" s="1185"/>
      <c r="FH207" s="1185"/>
      <c r="FI207" s="1185"/>
      <c r="FJ207" s="1185"/>
      <c r="FK207" s="1185"/>
      <c r="FL207" s="1185"/>
      <c r="FM207" s="1185"/>
      <c r="FN207" s="1185"/>
      <c r="FO207" s="1185"/>
      <c r="FP207" s="1185"/>
      <c r="FQ207" s="1185"/>
      <c r="FR207" s="1185"/>
      <c r="FS207" s="1185"/>
      <c r="FT207" s="1185"/>
      <c r="FU207" s="1185"/>
      <c r="FV207" s="1185"/>
      <c r="FW207" s="1185"/>
      <c r="FX207" s="1185"/>
      <c r="FY207" s="1185"/>
      <c r="FZ207" s="1185"/>
      <c r="GA207" s="1185"/>
      <c r="GB207" s="1185"/>
      <c r="GC207" s="1185"/>
      <c r="GD207" s="1185"/>
      <c r="GE207" s="1185"/>
      <c r="GF207" s="1185"/>
      <c r="GG207" s="1185"/>
      <c r="GH207" s="1185"/>
      <c r="GI207" s="1185"/>
      <c r="GJ207" s="1185"/>
      <c r="GK207" s="1185"/>
      <c r="GL207" s="1185"/>
      <c r="GM207" s="1185"/>
      <c r="GN207" s="1185"/>
      <c r="GO207" s="1185"/>
      <c r="GP207" s="1185"/>
      <c r="GQ207" s="1185"/>
      <c r="GR207" s="1185"/>
      <c r="GS207" s="1185"/>
      <c r="GT207" s="1185"/>
      <c r="GU207" s="1185"/>
      <c r="GV207" s="1185"/>
      <c r="GW207" s="1185"/>
      <c r="GX207" s="1185"/>
      <c r="GY207" s="1185"/>
      <c r="GZ207" s="1185"/>
      <c r="HA207" s="1185"/>
      <c r="HB207" s="1185"/>
      <c r="HC207" s="1185"/>
      <c r="HD207" s="1185"/>
      <c r="HE207" s="1185"/>
      <c r="HF207" s="1185"/>
      <c r="HG207" s="1185"/>
      <c r="HH207" s="1185"/>
      <c r="HI207" s="1185"/>
      <c r="HJ207" s="1185"/>
      <c r="HK207" s="1185"/>
      <c r="HL207" s="1185"/>
      <c r="HM207" s="1185"/>
      <c r="HN207" s="1185"/>
      <c r="HO207" s="1185"/>
      <c r="HP207" s="1185"/>
      <c r="HQ207" s="1185"/>
      <c r="HR207" s="1185"/>
      <c r="HS207" s="1185"/>
      <c r="HT207" s="1185"/>
      <c r="HU207" s="1185"/>
      <c r="HV207" s="1185"/>
      <c r="HW207" s="1185"/>
      <c r="HX207" s="1185"/>
      <c r="HY207" s="1185"/>
      <c r="HZ207" s="1185"/>
      <c r="IA207" s="1185"/>
      <c r="IB207" s="1185"/>
      <c r="IC207" s="1185"/>
      <c r="ID207" s="1185"/>
      <c r="IE207" s="1185"/>
      <c r="IF207" s="1185"/>
      <c r="IG207" s="1185"/>
      <c r="IH207" s="1185"/>
      <c r="II207" s="1185"/>
      <c r="IJ207" s="1185"/>
      <c r="IK207" s="1185"/>
      <c r="IL207" s="1185"/>
      <c r="IM207" s="1185"/>
      <c r="IN207" s="1185"/>
      <c r="IO207" s="1185"/>
      <c r="IP207" s="1185"/>
      <c r="IQ207" s="1185"/>
      <c r="IR207" s="1185"/>
      <c r="IS207" s="1185"/>
      <c r="IT207" s="1185"/>
      <c r="IU207" s="1185"/>
      <c r="IV207" s="1185"/>
      <c r="IW207" s="1185"/>
      <c r="IX207" s="1185"/>
      <c r="IY207" s="1185"/>
      <c r="IZ207" s="1185"/>
      <c r="JA207" s="1185"/>
      <c r="JB207" s="1185"/>
      <c r="JC207" s="1185"/>
      <c r="JD207" s="1185"/>
      <c r="JE207" s="1185"/>
      <c r="JF207" s="1185"/>
      <c r="JG207" s="1185"/>
      <c r="JH207" s="1185"/>
      <c r="JI207" s="1185"/>
      <c r="JJ207" s="1185"/>
      <c r="JK207" s="1185"/>
      <c r="JL207" s="1185"/>
      <c r="JM207" s="1185"/>
      <c r="JN207" s="1185"/>
      <c r="JO207" s="1185"/>
      <c r="JP207" s="1185"/>
      <c r="JQ207" s="1185"/>
      <c r="JR207" s="1185"/>
      <c r="JS207" s="1185"/>
      <c r="JT207" s="1185"/>
      <c r="JU207" s="1185"/>
      <c r="JV207" s="1185"/>
      <c r="JW207" s="1185"/>
      <c r="JX207" s="1185"/>
      <c r="JY207" s="1185"/>
      <c r="JZ207" s="1185"/>
      <c r="KA207" s="1185"/>
      <c r="KB207" s="1185"/>
      <c r="KC207" s="1185"/>
      <c r="KD207" s="1185"/>
      <c r="KE207" s="1185"/>
      <c r="KF207" s="1185"/>
      <c r="KG207" s="1185"/>
      <c r="KH207" s="1185"/>
      <c r="KI207" s="1185"/>
      <c r="KJ207" s="1185"/>
      <c r="KK207" s="1185"/>
      <c r="KL207" s="1185"/>
      <c r="KM207" s="1185"/>
      <c r="KN207" s="1185"/>
      <c r="KO207" s="1185"/>
      <c r="KP207" s="1185"/>
      <c r="KQ207" s="1185"/>
      <c r="KR207" s="1185"/>
      <c r="KS207" s="1185"/>
      <c r="KT207" s="1185"/>
      <c r="KU207" s="1185"/>
      <c r="KV207" s="1185"/>
      <c r="KW207" s="1185"/>
      <c r="KX207" s="1185"/>
      <c r="KY207" s="1185"/>
    </row>
    <row r="208" spans="2:311" ht="15.75">
      <c r="B208" s="1186" t="s">
        <v>3111</v>
      </c>
      <c r="C208" s="1185"/>
      <c r="D208" s="1185"/>
      <c r="E208" s="1185"/>
      <c r="F208" s="1185"/>
      <c r="G208" s="1185"/>
      <c r="H208" s="1185"/>
      <c r="I208" s="1185"/>
      <c r="J208" s="1185"/>
      <c r="K208" s="1185"/>
      <c r="L208" s="1185"/>
      <c r="M208" s="1185"/>
      <c r="N208" s="1185"/>
      <c r="O208" s="1185"/>
      <c r="P208" s="1185"/>
      <c r="Q208" s="1185"/>
      <c r="R208" s="1185"/>
      <c r="S208" s="1185"/>
      <c r="T208" s="1185"/>
      <c r="U208" s="1185"/>
      <c r="V208" s="1185"/>
      <c r="W208" s="1185"/>
      <c r="X208" s="1185"/>
      <c r="Y208" s="1185"/>
      <c r="Z208" s="1185"/>
      <c r="AA208" s="1185"/>
      <c r="AB208" s="1185"/>
      <c r="AC208" s="1185"/>
      <c r="AD208" s="1185"/>
      <c r="AE208" s="1185"/>
      <c r="AF208" s="1185"/>
      <c r="AG208" s="1185"/>
      <c r="AH208" s="1185"/>
      <c r="AI208" s="1185"/>
      <c r="AJ208" s="1185"/>
      <c r="AK208" s="1185"/>
      <c r="AL208" s="1185"/>
      <c r="AM208" s="1185"/>
      <c r="AN208" s="1185"/>
      <c r="AO208" s="1185"/>
      <c r="AP208" s="1185"/>
      <c r="AQ208" s="1185"/>
      <c r="AR208" s="1185"/>
      <c r="AS208" s="1185"/>
      <c r="AT208" s="1185"/>
      <c r="AU208" s="1185"/>
      <c r="AV208" s="1185"/>
      <c r="AW208" s="1185"/>
      <c r="AX208" s="1185"/>
      <c r="AY208" s="1185"/>
      <c r="AZ208" s="1185"/>
      <c r="BA208" s="1185"/>
      <c r="BB208" s="1185"/>
      <c r="BC208" s="1185"/>
      <c r="BD208" s="1185"/>
      <c r="BE208" s="1185"/>
      <c r="BF208" s="1185"/>
      <c r="BG208" s="1185"/>
      <c r="BH208" s="1185"/>
      <c r="BI208" s="1185"/>
      <c r="BJ208" s="1185"/>
      <c r="BK208" s="1185"/>
      <c r="BL208" s="1185"/>
      <c r="BM208" s="1185"/>
      <c r="BN208" s="1185"/>
      <c r="BO208" s="1185"/>
      <c r="BP208" s="1185"/>
      <c r="BQ208" s="1185"/>
      <c r="BR208" s="1185"/>
      <c r="BS208" s="1185"/>
      <c r="BT208" s="1185"/>
      <c r="BU208" s="1185"/>
      <c r="BV208" s="1185"/>
      <c r="BW208" s="1185"/>
      <c r="BX208" s="1185"/>
      <c r="BY208" s="1185"/>
      <c r="BZ208" s="1185"/>
      <c r="CA208" s="1185"/>
      <c r="CB208" s="1185"/>
      <c r="CC208" s="1185"/>
      <c r="CD208" s="1185"/>
      <c r="CE208" s="1185"/>
      <c r="CF208" s="1185"/>
      <c r="CG208" s="1185"/>
      <c r="CH208" s="1185"/>
      <c r="CI208" s="1185"/>
      <c r="CJ208" s="1185"/>
      <c r="CK208" s="1185"/>
      <c r="CL208" s="1185"/>
      <c r="CM208" s="1185"/>
      <c r="CN208" s="1185"/>
      <c r="CO208" s="1185"/>
      <c r="CP208" s="1185"/>
      <c r="CQ208" s="1185"/>
      <c r="CR208" s="1185"/>
      <c r="CS208" s="1185"/>
      <c r="CT208" s="1185"/>
      <c r="CU208" s="1185"/>
      <c r="CV208" s="1185"/>
      <c r="CW208" s="1185"/>
      <c r="CX208" s="1185"/>
      <c r="CY208" s="1185"/>
      <c r="CZ208" s="1185"/>
      <c r="DA208" s="1185"/>
      <c r="DB208" s="1185"/>
      <c r="DC208" s="1185"/>
      <c r="DD208" s="1185"/>
      <c r="DE208" s="1185"/>
      <c r="DF208" s="1185"/>
      <c r="DG208" s="1185"/>
      <c r="DH208" s="1185"/>
      <c r="DI208" s="1185"/>
      <c r="DJ208" s="1185"/>
      <c r="DK208" s="1185"/>
      <c r="DL208" s="1185"/>
      <c r="DM208" s="1185"/>
      <c r="DN208" s="1185"/>
      <c r="DO208" s="1185"/>
      <c r="DP208" s="1185"/>
      <c r="DQ208" s="1185"/>
      <c r="DR208" s="1185"/>
      <c r="DS208" s="1185"/>
      <c r="DT208" s="1185"/>
      <c r="DU208" s="1185"/>
      <c r="DV208" s="1185"/>
      <c r="DW208" s="1185"/>
      <c r="DX208" s="1185"/>
      <c r="DY208" s="1185"/>
      <c r="DZ208" s="1185"/>
      <c r="EA208" s="1185"/>
      <c r="EB208" s="1185"/>
      <c r="EC208" s="1185"/>
      <c r="ED208" s="1185"/>
      <c r="EE208" s="1185"/>
      <c r="EF208" s="1185"/>
      <c r="EG208" s="1185"/>
      <c r="EH208" s="1185"/>
      <c r="EI208" s="1185"/>
      <c r="EJ208" s="1185"/>
      <c r="EK208" s="1185"/>
      <c r="EL208" s="1185"/>
      <c r="EM208" s="1185"/>
      <c r="EN208" s="1185"/>
      <c r="EO208" s="1185"/>
      <c r="EP208" s="1185"/>
      <c r="EQ208" s="1185"/>
      <c r="ER208" s="1185"/>
      <c r="ES208" s="1185"/>
      <c r="ET208" s="1185"/>
      <c r="EU208" s="1185"/>
      <c r="EV208" s="1185"/>
      <c r="EW208" s="1185"/>
      <c r="EX208" s="1185"/>
      <c r="EY208" s="1185"/>
      <c r="EZ208" s="1185"/>
      <c r="FA208" s="1185"/>
      <c r="FB208" s="1185"/>
      <c r="FC208" s="1185"/>
      <c r="FD208" s="1185"/>
      <c r="FE208" s="1185"/>
      <c r="FF208" s="1185"/>
      <c r="FG208" s="1185"/>
      <c r="FH208" s="1185"/>
      <c r="FI208" s="1185"/>
      <c r="FJ208" s="1185"/>
      <c r="FK208" s="1185"/>
      <c r="FL208" s="1185"/>
      <c r="FM208" s="1185"/>
      <c r="FN208" s="1185"/>
      <c r="FO208" s="1185"/>
      <c r="FP208" s="1185"/>
      <c r="FQ208" s="1185"/>
      <c r="FR208" s="1185"/>
      <c r="FS208" s="1185"/>
      <c r="FT208" s="1185"/>
      <c r="FU208" s="1185"/>
      <c r="FV208" s="1185"/>
      <c r="FW208" s="1185"/>
      <c r="FX208" s="1185"/>
      <c r="FY208" s="1185"/>
      <c r="FZ208" s="1185"/>
      <c r="GA208" s="1185"/>
      <c r="GB208" s="1185"/>
      <c r="GC208" s="1185"/>
      <c r="GD208" s="1185"/>
      <c r="GE208" s="1185"/>
      <c r="GF208" s="1185"/>
      <c r="GG208" s="1185"/>
      <c r="GH208" s="1185"/>
      <c r="GI208" s="1185"/>
      <c r="GJ208" s="1185"/>
      <c r="GK208" s="1185"/>
      <c r="GL208" s="1185"/>
      <c r="GM208" s="1185"/>
      <c r="GN208" s="1185"/>
      <c r="GO208" s="1185"/>
      <c r="GP208" s="1185"/>
      <c r="GQ208" s="1185"/>
      <c r="GR208" s="1185"/>
      <c r="GS208" s="1185"/>
      <c r="GT208" s="1185"/>
      <c r="GU208" s="1185"/>
      <c r="GV208" s="1185"/>
      <c r="GW208" s="1185"/>
      <c r="GX208" s="1185"/>
      <c r="GY208" s="1185"/>
      <c r="GZ208" s="1185"/>
      <c r="HA208" s="1185"/>
      <c r="HB208" s="1185"/>
      <c r="HC208" s="1185"/>
      <c r="HD208" s="1185"/>
      <c r="HE208" s="1185"/>
      <c r="HF208" s="1185"/>
      <c r="HG208" s="1185"/>
      <c r="HH208" s="1185"/>
      <c r="HI208" s="1185"/>
      <c r="HJ208" s="1185"/>
      <c r="HK208" s="1185"/>
      <c r="HL208" s="1185"/>
      <c r="HM208" s="1185"/>
      <c r="HN208" s="1185"/>
      <c r="HO208" s="1185"/>
      <c r="HP208" s="1185"/>
      <c r="HQ208" s="1185"/>
      <c r="HR208" s="1185"/>
      <c r="HS208" s="1185"/>
      <c r="HT208" s="1185"/>
      <c r="HU208" s="1185"/>
      <c r="HV208" s="1185"/>
      <c r="HW208" s="1185"/>
      <c r="HX208" s="1185"/>
      <c r="HY208" s="1185"/>
      <c r="HZ208" s="1185"/>
      <c r="IA208" s="1185"/>
      <c r="IB208" s="1185"/>
      <c r="IC208" s="1185"/>
      <c r="ID208" s="1185"/>
      <c r="IE208" s="1185"/>
      <c r="IF208" s="1185"/>
      <c r="IG208" s="1185"/>
      <c r="IH208" s="1185"/>
      <c r="II208" s="1185"/>
      <c r="IJ208" s="1185"/>
      <c r="IK208" s="1185"/>
      <c r="IL208" s="1185"/>
      <c r="IM208" s="1185"/>
      <c r="IN208" s="1185"/>
      <c r="IO208" s="1185"/>
      <c r="IP208" s="1185"/>
      <c r="IQ208" s="1185"/>
      <c r="IR208" s="1185"/>
      <c r="IS208" s="1185"/>
      <c r="IT208" s="1185"/>
      <c r="IU208" s="1185"/>
      <c r="IV208" s="1185"/>
      <c r="IW208" s="1185"/>
      <c r="IX208" s="1185"/>
      <c r="IY208" s="1185"/>
      <c r="IZ208" s="1185"/>
      <c r="JA208" s="1185"/>
      <c r="JB208" s="1185"/>
      <c r="JC208" s="1185"/>
      <c r="JD208" s="1185"/>
      <c r="JE208" s="1185"/>
      <c r="JF208" s="1185"/>
      <c r="JG208" s="1185"/>
      <c r="JH208" s="1185"/>
      <c r="JI208" s="1185"/>
      <c r="JJ208" s="1185"/>
      <c r="JK208" s="1185"/>
      <c r="JL208" s="1185"/>
      <c r="JM208" s="1185"/>
      <c r="JN208" s="1185"/>
      <c r="JO208" s="1185"/>
      <c r="JP208" s="1185"/>
      <c r="JQ208" s="1185"/>
      <c r="JR208" s="1185"/>
      <c r="JS208" s="1185"/>
      <c r="JT208" s="1185"/>
      <c r="JU208" s="1185"/>
      <c r="JV208" s="1185"/>
      <c r="JW208" s="1185"/>
      <c r="JX208" s="1185"/>
      <c r="JY208" s="1185"/>
      <c r="JZ208" s="1185"/>
      <c r="KA208" s="1185"/>
      <c r="KB208" s="1185"/>
      <c r="KC208" s="1185"/>
      <c r="KD208" s="1185"/>
      <c r="KE208" s="1185"/>
      <c r="KF208" s="1185"/>
      <c r="KG208" s="1185"/>
      <c r="KH208" s="1185"/>
      <c r="KI208" s="1185"/>
      <c r="KJ208" s="1185"/>
      <c r="KK208" s="1185"/>
      <c r="KL208" s="1185"/>
      <c r="KM208" s="1185"/>
      <c r="KN208" s="1185"/>
      <c r="KO208" s="1185"/>
      <c r="KP208" s="1185"/>
      <c r="KQ208" s="1185"/>
      <c r="KR208" s="1185"/>
      <c r="KS208" s="1185"/>
      <c r="KT208" s="1185"/>
      <c r="KU208" s="1185"/>
      <c r="KV208" s="1185"/>
      <c r="KW208" s="1185"/>
      <c r="KX208" s="1185"/>
      <c r="KY208" s="1185"/>
    </row>
    <row r="209" spans="2:311">
      <c r="B209" s="1187" t="s">
        <v>3112</v>
      </c>
      <c r="C209" s="1185"/>
      <c r="D209" s="1185"/>
      <c r="E209" s="1185"/>
      <c r="F209" s="1185"/>
      <c r="G209" s="1185"/>
      <c r="H209" s="1185"/>
      <c r="I209" s="1185"/>
      <c r="J209" s="1185"/>
      <c r="K209" s="1185"/>
      <c r="L209" s="1185"/>
      <c r="M209" s="1185"/>
      <c r="N209" s="1185"/>
      <c r="O209" s="1185"/>
      <c r="P209" s="1185"/>
      <c r="Q209" s="1185"/>
      <c r="R209" s="1185"/>
      <c r="S209" s="1185"/>
      <c r="T209" s="1185"/>
      <c r="U209" s="1185"/>
      <c r="V209" s="1185"/>
      <c r="W209" s="1185"/>
      <c r="X209" s="1185"/>
      <c r="Y209" s="1185"/>
      <c r="Z209" s="1185"/>
      <c r="AA209" s="1185"/>
      <c r="AB209" s="1185"/>
      <c r="AC209" s="1185"/>
      <c r="AD209" s="1185"/>
      <c r="AE209" s="1185"/>
      <c r="AF209" s="1185"/>
      <c r="AG209" s="1185"/>
      <c r="AH209" s="1185"/>
      <c r="AI209" s="1185"/>
      <c r="AJ209" s="1185"/>
      <c r="AK209" s="1185"/>
      <c r="AL209" s="1185"/>
      <c r="AM209" s="1185"/>
      <c r="AN209" s="1185"/>
      <c r="AO209" s="1185"/>
      <c r="AP209" s="1185"/>
      <c r="AQ209" s="1185"/>
      <c r="AR209" s="1185"/>
      <c r="AS209" s="1185"/>
      <c r="AT209" s="1185"/>
      <c r="AU209" s="1185"/>
      <c r="AV209" s="1185"/>
      <c r="AW209" s="1185"/>
      <c r="AX209" s="1185"/>
      <c r="AY209" s="1185"/>
      <c r="AZ209" s="1185"/>
      <c r="BA209" s="1185"/>
      <c r="BB209" s="1185"/>
      <c r="BC209" s="1185"/>
      <c r="BD209" s="1185"/>
      <c r="BE209" s="1185"/>
      <c r="BF209" s="1185"/>
      <c r="BG209" s="1185"/>
      <c r="BH209" s="1185"/>
      <c r="BI209" s="1185"/>
      <c r="BJ209" s="1185"/>
      <c r="BK209" s="1185"/>
      <c r="BL209" s="1185"/>
      <c r="BM209" s="1185"/>
      <c r="BN209" s="1185"/>
      <c r="BO209" s="1185"/>
      <c r="BP209" s="1185"/>
      <c r="BQ209" s="1185"/>
      <c r="BR209" s="1185"/>
      <c r="BS209" s="1185"/>
      <c r="BT209" s="1185"/>
      <c r="BU209" s="1185"/>
      <c r="BV209" s="1185"/>
      <c r="BW209" s="1185"/>
      <c r="BX209" s="1185"/>
      <c r="BY209" s="1185"/>
      <c r="BZ209" s="1185"/>
      <c r="CA209" s="1185"/>
      <c r="CB209" s="1185"/>
      <c r="CC209" s="1185"/>
      <c r="CD209" s="1185"/>
      <c r="CE209" s="1185"/>
      <c r="CF209" s="1185"/>
      <c r="CG209" s="1185"/>
      <c r="CH209" s="1185"/>
      <c r="CI209" s="1185"/>
      <c r="CJ209" s="1185"/>
      <c r="CK209" s="1185"/>
      <c r="CL209" s="1185"/>
      <c r="CM209" s="1185"/>
      <c r="CN209" s="1185"/>
      <c r="CO209" s="1185"/>
      <c r="CP209" s="1185"/>
      <c r="CQ209" s="1185"/>
      <c r="CR209" s="1185"/>
      <c r="CS209" s="1185"/>
      <c r="CT209" s="1185"/>
      <c r="CU209" s="1185"/>
      <c r="CV209" s="1185"/>
      <c r="CW209" s="1185"/>
      <c r="CX209" s="1185"/>
      <c r="CY209" s="1185"/>
      <c r="CZ209" s="1185"/>
      <c r="DA209" s="1185"/>
      <c r="DB209" s="1185"/>
      <c r="DC209" s="1185"/>
      <c r="DD209" s="1185"/>
      <c r="DE209" s="1185"/>
      <c r="DF209" s="1185"/>
      <c r="DG209" s="1185"/>
      <c r="DH209" s="1185"/>
      <c r="DI209" s="1185"/>
      <c r="DJ209" s="1185"/>
      <c r="DK209" s="1185"/>
      <c r="DL209" s="1185"/>
      <c r="DM209" s="1185"/>
      <c r="DN209" s="1185"/>
      <c r="DO209" s="1185"/>
      <c r="DP209" s="1185"/>
      <c r="DQ209" s="1185"/>
      <c r="DR209" s="1185"/>
      <c r="DS209" s="1185"/>
      <c r="DT209" s="1185"/>
      <c r="DU209" s="1185"/>
      <c r="DV209" s="1185"/>
      <c r="DW209" s="1185"/>
      <c r="DX209" s="1185"/>
      <c r="DY209" s="1185"/>
      <c r="DZ209" s="1185"/>
      <c r="EA209" s="1185"/>
      <c r="EB209" s="1185"/>
      <c r="EC209" s="1185"/>
      <c r="ED209" s="1185"/>
      <c r="EE209" s="1185"/>
      <c r="EF209" s="1185"/>
      <c r="EG209" s="1185"/>
      <c r="EH209" s="1185"/>
      <c r="EI209" s="1185"/>
      <c r="EJ209" s="1185"/>
      <c r="EK209" s="1185"/>
      <c r="EL209" s="1185"/>
      <c r="EM209" s="1185"/>
      <c r="EN209" s="1185"/>
      <c r="EO209" s="1185"/>
      <c r="EP209" s="1185"/>
      <c r="EQ209" s="1185"/>
      <c r="ER209" s="1185"/>
      <c r="ES209" s="1185"/>
      <c r="ET209" s="1185"/>
      <c r="EU209" s="1185"/>
      <c r="EV209" s="1185"/>
      <c r="EW209" s="1185"/>
      <c r="EX209" s="1185"/>
      <c r="EY209" s="1185"/>
      <c r="EZ209" s="1185"/>
      <c r="FA209" s="1185"/>
      <c r="FB209" s="1185"/>
      <c r="FC209" s="1185"/>
      <c r="FD209" s="1185"/>
      <c r="FE209" s="1185"/>
      <c r="FF209" s="1185"/>
      <c r="FG209" s="1185"/>
      <c r="FH209" s="1185"/>
      <c r="FI209" s="1185"/>
      <c r="FJ209" s="1185"/>
      <c r="FK209" s="1185"/>
      <c r="FL209" s="1185"/>
      <c r="FM209" s="1185"/>
      <c r="FN209" s="1185"/>
      <c r="FO209" s="1185"/>
      <c r="FP209" s="1185"/>
      <c r="FQ209" s="1185"/>
      <c r="FR209" s="1185"/>
      <c r="FS209" s="1185"/>
      <c r="FT209" s="1185"/>
      <c r="FU209" s="1185"/>
      <c r="FV209" s="1185"/>
      <c r="FW209" s="1185"/>
      <c r="FX209" s="1185"/>
      <c r="FY209" s="1185"/>
      <c r="FZ209" s="1185"/>
      <c r="GA209" s="1185"/>
      <c r="GB209" s="1185"/>
      <c r="GC209" s="1185"/>
      <c r="GD209" s="1185"/>
      <c r="GE209" s="1185"/>
      <c r="GF209" s="1185"/>
      <c r="GG209" s="1185"/>
      <c r="GH209" s="1185"/>
      <c r="GI209" s="1185"/>
      <c r="GJ209" s="1185"/>
      <c r="GK209" s="1185"/>
      <c r="GL209" s="1185"/>
      <c r="GM209" s="1185"/>
      <c r="GN209" s="1185"/>
      <c r="GO209" s="1185"/>
      <c r="GP209" s="1185"/>
      <c r="GQ209" s="1185"/>
      <c r="GR209" s="1185"/>
      <c r="GS209" s="1185"/>
      <c r="GT209" s="1185"/>
      <c r="GU209" s="1185"/>
      <c r="GV209" s="1185"/>
      <c r="GW209" s="1185"/>
      <c r="GX209" s="1185"/>
      <c r="GY209" s="1185"/>
      <c r="GZ209" s="1185"/>
      <c r="HA209" s="1185"/>
      <c r="HB209" s="1185"/>
      <c r="HC209" s="1185"/>
      <c r="HD209" s="1185"/>
      <c r="HE209" s="1185"/>
      <c r="HF209" s="1185"/>
      <c r="HG209" s="1185"/>
      <c r="HH209" s="1185"/>
      <c r="HI209" s="1185"/>
      <c r="HJ209" s="1185"/>
      <c r="HK209" s="1185"/>
      <c r="HL209" s="1185"/>
      <c r="HM209" s="1185"/>
      <c r="HN209" s="1185"/>
      <c r="HO209" s="1185"/>
      <c r="HP209" s="1185"/>
      <c r="HQ209" s="1185"/>
      <c r="HR209" s="1185"/>
      <c r="HS209" s="1185"/>
      <c r="HT209" s="1185"/>
      <c r="HU209" s="1185"/>
      <c r="HV209" s="1185"/>
      <c r="HW209" s="1185"/>
      <c r="HX209" s="1185"/>
      <c r="HY209" s="1185"/>
      <c r="HZ209" s="1185"/>
      <c r="IA209" s="1185"/>
      <c r="IB209" s="1185"/>
      <c r="IC209" s="1185"/>
      <c r="ID209" s="1185"/>
      <c r="IE209" s="1185"/>
      <c r="IF209" s="1185"/>
      <c r="IG209" s="1185"/>
      <c r="IH209" s="1185"/>
      <c r="II209" s="1185"/>
      <c r="IJ209" s="1185"/>
      <c r="IK209" s="1185"/>
      <c r="IL209" s="1185"/>
      <c r="IM209" s="1185"/>
      <c r="IN209" s="1185"/>
      <c r="IO209" s="1185"/>
      <c r="IP209" s="1185"/>
      <c r="IQ209" s="1185"/>
      <c r="IR209" s="1185"/>
      <c r="IS209" s="1185"/>
      <c r="IT209" s="1185"/>
      <c r="IU209" s="1185"/>
      <c r="IV209" s="1185"/>
      <c r="IW209" s="1185"/>
      <c r="IX209" s="1185"/>
      <c r="IY209" s="1185"/>
      <c r="IZ209" s="1185"/>
      <c r="JA209" s="1185"/>
      <c r="JB209" s="1185"/>
      <c r="JC209" s="1185"/>
      <c r="JD209" s="1185"/>
      <c r="JE209" s="1185"/>
      <c r="JF209" s="1185"/>
      <c r="JG209" s="1185"/>
      <c r="JH209" s="1185"/>
      <c r="JI209" s="1185"/>
      <c r="JJ209" s="1185"/>
      <c r="JK209" s="1185"/>
      <c r="JL209" s="1185"/>
      <c r="JM209" s="1185"/>
      <c r="JN209" s="1185"/>
      <c r="JO209" s="1185"/>
      <c r="JP209" s="1185"/>
      <c r="JQ209" s="1185"/>
      <c r="JR209" s="1185"/>
      <c r="JS209" s="1185"/>
      <c r="JT209" s="1185"/>
      <c r="JU209" s="1185"/>
      <c r="JV209" s="1185"/>
      <c r="JW209" s="1185"/>
      <c r="JX209" s="1185"/>
      <c r="JY209" s="1185"/>
      <c r="JZ209" s="1185"/>
      <c r="KA209" s="1185"/>
      <c r="KB209" s="1185"/>
      <c r="KC209" s="1185"/>
      <c r="KD209" s="1185"/>
      <c r="KE209" s="1185"/>
      <c r="KF209" s="1185"/>
      <c r="KG209" s="1185"/>
      <c r="KH209" s="1185"/>
      <c r="KI209" s="1185"/>
      <c r="KJ209" s="1185"/>
      <c r="KK209" s="1185"/>
      <c r="KL209" s="1185"/>
      <c r="KM209" s="1185"/>
      <c r="KN209" s="1185"/>
      <c r="KO209" s="1185"/>
      <c r="KP209" s="1185"/>
      <c r="KQ209" s="1185"/>
      <c r="KR209" s="1185"/>
      <c r="KS209" s="1185"/>
      <c r="KT209" s="1185"/>
      <c r="KU209" s="1185"/>
      <c r="KV209" s="1185"/>
      <c r="KW209" s="1185"/>
      <c r="KX209" s="1185"/>
      <c r="KY209" s="1185"/>
    </row>
    <row r="210" spans="2:311">
      <c r="B210" s="1188" t="s">
        <v>2210</v>
      </c>
      <c r="C210" s="1185"/>
      <c r="D210" s="1185"/>
      <c r="E210" s="1185"/>
      <c r="F210" s="1185"/>
      <c r="G210" s="1185"/>
      <c r="H210" s="1185"/>
      <c r="I210" s="1185"/>
      <c r="J210" s="1185"/>
      <c r="K210" s="1185"/>
      <c r="L210" s="1185"/>
      <c r="M210" s="1185"/>
      <c r="N210" s="1185"/>
      <c r="O210" s="1185"/>
      <c r="P210" s="1185"/>
      <c r="Q210" s="1185"/>
      <c r="R210" s="1185"/>
      <c r="S210" s="1185"/>
      <c r="T210" s="1185"/>
      <c r="U210" s="1185"/>
      <c r="V210" s="1185"/>
      <c r="W210" s="1185"/>
      <c r="X210" s="1185"/>
      <c r="Y210" s="1185"/>
      <c r="Z210" s="1185"/>
      <c r="AA210" s="1185"/>
      <c r="AB210" s="1185"/>
      <c r="AC210" s="1185"/>
      <c r="AD210" s="1185"/>
      <c r="AE210" s="1185"/>
      <c r="AF210" s="1185"/>
      <c r="AG210" s="1185"/>
      <c r="AH210" s="1185"/>
      <c r="AI210" s="1185"/>
      <c r="AJ210" s="1185"/>
      <c r="AK210" s="1185"/>
      <c r="AL210" s="1185"/>
      <c r="AM210" s="1185"/>
      <c r="AN210" s="1185"/>
      <c r="AO210" s="1185"/>
      <c r="AP210" s="1185"/>
      <c r="AQ210" s="1185"/>
      <c r="AR210" s="1185"/>
      <c r="AS210" s="1185"/>
      <c r="AT210" s="1185"/>
      <c r="AU210" s="1185"/>
      <c r="AV210" s="1185"/>
      <c r="AW210" s="1185"/>
      <c r="AX210" s="1185"/>
      <c r="AY210" s="1185"/>
      <c r="AZ210" s="1185"/>
      <c r="BA210" s="1185"/>
      <c r="BB210" s="1185"/>
      <c r="BC210" s="1185"/>
      <c r="BD210" s="1185"/>
      <c r="BE210" s="1185"/>
      <c r="BF210" s="1185"/>
      <c r="BG210" s="1185"/>
      <c r="BH210" s="1185"/>
      <c r="BI210" s="1185"/>
      <c r="BJ210" s="1185"/>
      <c r="BK210" s="1185"/>
      <c r="BL210" s="1185"/>
      <c r="BM210" s="1185"/>
      <c r="BN210" s="1185"/>
      <c r="BO210" s="1185"/>
      <c r="BP210" s="1185"/>
      <c r="BQ210" s="1185"/>
      <c r="BR210" s="1185"/>
      <c r="BS210" s="1185"/>
      <c r="BT210" s="1185"/>
      <c r="BU210" s="1185"/>
      <c r="BV210" s="1185"/>
      <c r="BW210" s="1185"/>
      <c r="BX210" s="1185"/>
      <c r="BY210" s="1185"/>
      <c r="BZ210" s="1185"/>
      <c r="CA210" s="1185"/>
      <c r="CB210" s="1185"/>
      <c r="CC210" s="1185"/>
      <c r="CD210" s="1185"/>
      <c r="CE210" s="1185"/>
      <c r="CF210" s="1185"/>
      <c r="CG210" s="1185"/>
      <c r="CH210" s="1185"/>
      <c r="CI210" s="1185"/>
      <c r="CJ210" s="1185"/>
      <c r="CK210" s="1185"/>
      <c r="CL210" s="1185"/>
      <c r="CM210" s="1185"/>
      <c r="CN210" s="1185"/>
      <c r="CO210" s="1185"/>
      <c r="CP210" s="1185"/>
      <c r="CQ210" s="1185"/>
      <c r="CR210" s="1185"/>
      <c r="CS210" s="1185"/>
      <c r="CT210" s="1185"/>
      <c r="CU210" s="1185"/>
      <c r="CV210" s="1185"/>
      <c r="CW210" s="1185"/>
      <c r="CX210" s="1185"/>
      <c r="CY210" s="1185"/>
      <c r="CZ210" s="1185"/>
      <c r="DA210" s="1185"/>
      <c r="DB210" s="1185"/>
      <c r="DC210" s="1185"/>
      <c r="DD210" s="1185"/>
      <c r="DE210" s="1185"/>
      <c r="DF210" s="1185"/>
      <c r="DG210" s="1185"/>
      <c r="DH210" s="1185"/>
      <c r="DI210" s="1185"/>
      <c r="DJ210" s="1185"/>
      <c r="DK210" s="1185"/>
      <c r="DL210" s="1185"/>
      <c r="DM210" s="1185"/>
      <c r="DN210" s="1185"/>
      <c r="DO210" s="1185"/>
      <c r="DP210" s="1185"/>
      <c r="DQ210" s="1185"/>
      <c r="DR210" s="1185"/>
      <c r="DS210" s="1185"/>
      <c r="DT210" s="1185"/>
      <c r="DU210" s="1185"/>
      <c r="DV210" s="1185"/>
      <c r="DW210" s="1185"/>
      <c r="DX210" s="1185"/>
      <c r="DY210" s="1185"/>
      <c r="DZ210" s="1185"/>
      <c r="EA210" s="1185"/>
      <c r="EB210" s="1185"/>
      <c r="EC210" s="1185"/>
      <c r="ED210" s="1185"/>
      <c r="EE210" s="1185"/>
      <c r="EF210" s="1185"/>
      <c r="EG210" s="1185"/>
      <c r="EH210" s="1185"/>
      <c r="EI210" s="1185"/>
      <c r="EJ210" s="1185"/>
      <c r="EK210" s="1185"/>
      <c r="EL210" s="1185"/>
      <c r="EM210" s="1185"/>
      <c r="EN210" s="1185"/>
      <c r="EO210" s="1185"/>
      <c r="EP210" s="1185"/>
      <c r="EQ210" s="1185"/>
      <c r="ER210" s="1185"/>
      <c r="ES210" s="1185"/>
      <c r="ET210" s="1185"/>
      <c r="EU210" s="1185"/>
      <c r="EV210" s="1185"/>
      <c r="EW210" s="1185"/>
      <c r="EX210" s="1185"/>
      <c r="EY210" s="1185"/>
      <c r="EZ210" s="1185"/>
      <c r="FA210" s="1185"/>
      <c r="FB210" s="1185"/>
      <c r="FC210" s="1185"/>
      <c r="FD210" s="1185"/>
      <c r="FE210" s="1185"/>
      <c r="FF210" s="1185"/>
      <c r="FG210" s="1185"/>
      <c r="FH210" s="1185"/>
      <c r="FI210" s="1185"/>
      <c r="FJ210" s="1185"/>
      <c r="FK210" s="1185"/>
      <c r="FL210" s="1185"/>
      <c r="FM210" s="1185"/>
      <c r="FN210" s="1185"/>
      <c r="FO210" s="1185"/>
      <c r="FP210" s="1185"/>
      <c r="FQ210" s="1185"/>
      <c r="FR210" s="1185"/>
      <c r="FS210" s="1185"/>
      <c r="FT210" s="1185"/>
      <c r="FU210" s="1185"/>
      <c r="FV210" s="1185"/>
      <c r="FW210" s="1185"/>
      <c r="FX210" s="1185"/>
      <c r="FY210" s="1185"/>
      <c r="FZ210" s="1185"/>
      <c r="GA210" s="1185"/>
      <c r="GB210" s="1185"/>
      <c r="GC210" s="1185"/>
      <c r="GD210" s="1185"/>
      <c r="GE210" s="1185"/>
      <c r="GF210" s="1185"/>
      <c r="GG210" s="1185"/>
      <c r="GH210" s="1185"/>
      <c r="GI210" s="1185"/>
      <c r="GJ210" s="1185"/>
      <c r="GK210" s="1185"/>
      <c r="GL210" s="1185"/>
      <c r="GM210" s="1185"/>
      <c r="GN210" s="1185"/>
      <c r="GO210" s="1185"/>
      <c r="GP210" s="1185"/>
      <c r="GQ210" s="1185"/>
      <c r="GR210" s="1185"/>
      <c r="GS210" s="1185"/>
      <c r="GT210" s="1185"/>
      <c r="GU210" s="1185"/>
      <c r="GV210" s="1185"/>
      <c r="GW210" s="1185"/>
      <c r="GX210" s="1185"/>
      <c r="GY210" s="1185"/>
      <c r="GZ210" s="1185"/>
      <c r="HA210" s="1185"/>
      <c r="HB210" s="1185"/>
      <c r="HC210" s="1185"/>
      <c r="HD210" s="1185"/>
      <c r="HE210" s="1185"/>
      <c r="HF210" s="1185"/>
      <c r="HG210" s="1185"/>
      <c r="HH210" s="1185"/>
      <c r="HI210" s="1185"/>
      <c r="HJ210" s="1185"/>
      <c r="HK210" s="1185"/>
      <c r="HL210" s="1185"/>
      <c r="HM210" s="1185"/>
      <c r="HN210" s="1185"/>
      <c r="HO210" s="1185"/>
      <c r="HP210" s="1185"/>
      <c r="HQ210" s="1185"/>
      <c r="HR210" s="1185"/>
      <c r="HS210" s="1185"/>
      <c r="HT210" s="1185"/>
      <c r="HU210" s="1185"/>
      <c r="HV210" s="1185"/>
      <c r="HW210" s="1185"/>
      <c r="HX210" s="1185"/>
      <c r="HY210" s="1185"/>
      <c r="HZ210" s="1185"/>
      <c r="IA210" s="1185"/>
      <c r="IB210" s="1185"/>
      <c r="IC210" s="1185"/>
      <c r="ID210" s="1185"/>
      <c r="IE210" s="1185"/>
      <c r="IF210" s="1185"/>
      <c r="IG210" s="1185"/>
      <c r="IH210" s="1185"/>
      <c r="II210" s="1185"/>
      <c r="IJ210" s="1185"/>
      <c r="IK210" s="1185"/>
      <c r="IL210" s="1185"/>
      <c r="IM210" s="1185"/>
      <c r="IN210" s="1185"/>
      <c r="IO210" s="1185"/>
      <c r="IP210" s="1185"/>
      <c r="IQ210" s="1185"/>
      <c r="IR210" s="1185"/>
      <c r="IS210" s="1185"/>
      <c r="IT210" s="1185"/>
      <c r="IU210" s="1185"/>
      <c r="IV210" s="1185"/>
      <c r="IW210" s="1185"/>
      <c r="IX210" s="1185"/>
      <c r="IY210" s="1185"/>
      <c r="IZ210" s="1185"/>
      <c r="JA210" s="1185"/>
      <c r="JB210" s="1185"/>
      <c r="JC210" s="1185"/>
      <c r="JD210" s="1185"/>
      <c r="JE210" s="1185"/>
      <c r="JF210" s="1185"/>
      <c r="JG210" s="1185"/>
      <c r="JH210" s="1185"/>
      <c r="JI210" s="1185"/>
      <c r="JJ210" s="1185"/>
      <c r="JK210" s="1185"/>
      <c r="JL210" s="1185"/>
      <c r="JM210" s="1185"/>
      <c r="JN210" s="1185"/>
      <c r="JO210" s="1185"/>
      <c r="JP210" s="1185"/>
      <c r="JQ210" s="1185"/>
      <c r="JR210" s="1185"/>
      <c r="JS210" s="1185"/>
      <c r="JT210" s="1185"/>
      <c r="JU210" s="1185"/>
      <c r="JV210" s="1185"/>
      <c r="JW210" s="1185"/>
      <c r="JX210" s="1185"/>
      <c r="JY210" s="1185"/>
      <c r="JZ210" s="1185"/>
      <c r="KA210" s="1185"/>
      <c r="KB210" s="1185"/>
      <c r="KC210" s="1185"/>
      <c r="KD210" s="1185"/>
      <c r="KE210" s="1185"/>
      <c r="KF210" s="1185"/>
      <c r="KG210" s="1185"/>
      <c r="KH210" s="1185"/>
      <c r="KI210" s="1185"/>
      <c r="KJ210" s="1185"/>
      <c r="KK210" s="1185"/>
      <c r="KL210" s="1185"/>
      <c r="KM210" s="1185"/>
      <c r="KN210" s="1185"/>
      <c r="KO210" s="1185"/>
      <c r="KP210" s="1185"/>
      <c r="KQ210" s="1185"/>
      <c r="KR210" s="1185"/>
      <c r="KS210" s="1185"/>
      <c r="KT210" s="1185"/>
      <c r="KU210" s="1185"/>
      <c r="KV210" s="1185"/>
      <c r="KW210" s="1185"/>
      <c r="KX210" s="1185"/>
      <c r="KY210" s="1185"/>
    </row>
    <row r="211" spans="2:311">
      <c r="B211" s="1188" t="s">
        <v>2211</v>
      </c>
      <c r="C211" s="1185"/>
      <c r="D211" s="1185"/>
      <c r="E211" s="1185"/>
      <c r="F211" s="1185"/>
      <c r="G211" s="1185"/>
      <c r="H211" s="1185"/>
      <c r="I211" s="1185"/>
      <c r="J211" s="1185"/>
      <c r="K211" s="1185"/>
      <c r="L211" s="1185"/>
      <c r="M211" s="1185"/>
      <c r="N211" s="1185"/>
      <c r="O211" s="1185"/>
      <c r="P211" s="1185"/>
      <c r="Q211" s="1185"/>
      <c r="R211" s="1185"/>
      <c r="S211" s="1185"/>
      <c r="T211" s="1185"/>
      <c r="U211" s="1185"/>
      <c r="V211" s="1185"/>
      <c r="W211" s="1185"/>
      <c r="X211" s="1185"/>
      <c r="Y211" s="1185"/>
      <c r="Z211" s="1185"/>
      <c r="AA211" s="1185"/>
      <c r="AB211" s="1185"/>
      <c r="AC211" s="1185"/>
      <c r="AD211" s="1185"/>
      <c r="AE211" s="1185"/>
      <c r="AF211" s="1185"/>
      <c r="AG211" s="1185"/>
      <c r="AH211" s="1185"/>
      <c r="AI211" s="1185"/>
      <c r="AJ211" s="1185"/>
      <c r="AK211" s="1185"/>
      <c r="AL211" s="1185"/>
      <c r="AM211" s="1185"/>
      <c r="AN211" s="1185"/>
      <c r="AO211" s="1185"/>
      <c r="AP211" s="1185"/>
      <c r="AQ211" s="1185"/>
      <c r="AR211" s="1185"/>
      <c r="AS211" s="1185"/>
      <c r="AT211" s="1185"/>
      <c r="AU211" s="1185"/>
      <c r="AV211" s="1185"/>
      <c r="AW211" s="1185"/>
      <c r="AX211" s="1185"/>
      <c r="AY211" s="1185"/>
      <c r="AZ211" s="1185"/>
      <c r="BA211" s="1185"/>
      <c r="BB211" s="1185"/>
      <c r="BC211" s="1185"/>
      <c r="BD211" s="1185"/>
      <c r="BE211" s="1185"/>
      <c r="BF211" s="1185"/>
      <c r="BG211" s="1185"/>
      <c r="BH211" s="1185"/>
      <c r="BI211" s="1185"/>
      <c r="BJ211" s="1185"/>
      <c r="BK211" s="1185"/>
      <c r="BL211" s="1185"/>
      <c r="BM211" s="1185"/>
      <c r="BN211" s="1185"/>
      <c r="BO211" s="1185"/>
      <c r="BP211" s="1185"/>
      <c r="BQ211" s="1185"/>
      <c r="BR211" s="1185"/>
      <c r="BS211" s="1185"/>
      <c r="BT211" s="1185"/>
      <c r="BU211" s="1185"/>
      <c r="BV211" s="1185"/>
      <c r="BW211" s="1185"/>
      <c r="BX211" s="1185"/>
      <c r="BY211" s="1185"/>
      <c r="BZ211" s="1185"/>
      <c r="CA211" s="1185"/>
      <c r="CB211" s="1185"/>
      <c r="CC211" s="1185"/>
      <c r="CD211" s="1185"/>
      <c r="CE211" s="1185"/>
      <c r="CF211" s="1185"/>
      <c r="CG211" s="1185"/>
      <c r="CH211" s="1185"/>
      <c r="CI211" s="1185"/>
      <c r="CJ211" s="1185"/>
      <c r="CK211" s="1185"/>
      <c r="CL211" s="1185"/>
      <c r="CM211" s="1185"/>
      <c r="CN211" s="1185"/>
      <c r="CO211" s="1185"/>
      <c r="CP211" s="1185"/>
      <c r="CQ211" s="1185"/>
      <c r="CR211" s="1185"/>
      <c r="CS211" s="1185"/>
      <c r="CT211" s="1185"/>
      <c r="CU211" s="1185"/>
      <c r="CV211" s="1185"/>
      <c r="CW211" s="1185"/>
      <c r="CX211" s="1185"/>
      <c r="CY211" s="1185"/>
      <c r="CZ211" s="1185"/>
      <c r="DA211" s="1185"/>
      <c r="DB211" s="1185"/>
      <c r="DC211" s="1185"/>
      <c r="DD211" s="1185"/>
      <c r="DE211" s="1185"/>
      <c r="DF211" s="1185"/>
      <c r="DG211" s="1185"/>
      <c r="DH211" s="1185"/>
      <c r="DI211" s="1185"/>
      <c r="DJ211" s="1185"/>
      <c r="DK211" s="1185"/>
      <c r="DL211" s="1185"/>
      <c r="DM211" s="1185"/>
      <c r="DN211" s="1185"/>
      <c r="DO211" s="1185"/>
      <c r="DP211" s="1185"/>
      <c r="DQ211" s="1185"/>
      <c r="DR211" s="1185"/>
      <c r="DS211" s="1185"/>
      <c r="DT211" s="1185"/>
      <c r="DU211" s="1185"/>
      <c r="DV211" s="1185"/>
      <c r="DW211" s="1185"/>
      <c r="DX211" s="1185"/>
      <c r="DY211" s="1185"/>
      <c r="DZ211" s="1185"/>
      <c r="EA211" s="1185"/>
      <c r="EB211" s="1185"/>
      <c r="EC211" s="1185"/>
      <c r="ED211" s="1185"/>
      <c r="EE211" s="1185"/>
      <c r="EF211" s="1185"/>
      <c r="EG211" s="1185"/>
      <c r="EH211" s="1185"/>
      <c r="EI211" s="1185"/>
      <c r="EJ211" s="1185"/>
      <c r="EK211" s="1185"/>
      <c r="EL211" s="1185"/>
      <c r="EM211" s="1185"/>
      <c r="EN211" s="1185"/>
      <c r="EO211" s="1185"/>
      <c r="EP211" s="1185"/>
      <c r="EQ211" s="1185"/>
      <c r="ER211" s="1185"/>
      <c r="ES211" s="1185"/>
      <c r="ET211" s="1185"/>
      <c r="EU211" s="1185"/>
      <c r="EV211" s="1185"/>
      <c r="EW211" s="1185"/>
      <c r="EX211" s="1185"/>
      <c r="EY211" s="1185"/>
      <c r="EZ211" s="1185"/>
      <c r="FA211" s="1185"/>
      <c r="FB211" s="1185"/>
      <c r="FC211" s="1185"/>
      <c r="FD211" s="1185"/>
      <c r="FE211" s="1185"/>
      <c r="FF211" s="1185"/>
      <c r="FG211" s="1185"/>
      <c r="FH211" s="1185"/>
      <c r="FI211" s="1185"/>
      <c r="FJ211" s="1185"/>
      <c r="FK211" s="1185"/>
      <c r="FL211" s="1185"/>
      <c r="FM211" s="1185"/>
      <c r="FN211" s="1185"/>
      <c r="FO211" s="1185"/>
      <c r="FP211" s="1185"/>
      <c r="FQ211" s="1185"/>
      <c r="FR211" s="1185"/>
      <c r="FS211" s="1185"/>
      <c r="FT211" s="1185"/>
      <c r="FU211" s="1185"/>
      <c r="FV211" s="1185"/>
      <c r="FW211" s="1185"/>
      <c r="FX211" s="1185"/>
      <c r="FY211" s="1185"/>
      <c r="FZ211" s="1185"/>
      <c r="GA211" s="1185"/>
      <c r="GB211" s="1185"/>
      <c r="GC211" s="1185"/>
      <c r="GD211" s="1185"/>
      <c r="GE211" s="1185"/>
      <c r="GF211" s="1185"/>
      <c r="GG211" s="1185"/>
      <c r="GH211" s="1185"/>
      <c r="GI211" s="1185"/>
      <c r="GJ211" s="1185"/>
      <c r="GK211" s="1185"/>
      <c r="GL211" s="1185"/>
      <c r="GM211" s="1185"/>
      <c r="GN211" s="1185"/>
      <c r="GO211" s="1185"/>
      <c r="GP211" s="1185"/>
      <c r="GQ211" s="1185"/>
      <c r="GR211" s="1185"/>
      <c r="GS211" s="1185"/>
      <c r="GT211" s="1185"/>
      <c r="GU211" s="1185"/>
      <c r="GV211" s="1185"/>
      <c r="GW211" s="1185"/>
      <c r="GX211" s="1185"/>
      <c r="GY211" s="1185"/>
      <c r="GZ211" s="1185"/>
      <c r="HA211" s="1185"/>
      <c r="HB211" s="1185"/>
      <c r="HC211" s="1185"/>
      <c r="HD211" s="1185"/>
      <c r="HE211" s="1185"/>
      <c r="HF211" s="1185"/>
      <c r="HG211" s="1185"/>
      <c r="HH211" s="1185"/>
      <c r="HI211" s="1185"/>
      <c r="HJ211" s="1185"/>
      <c r="HK211" s="1185"/>
      <c r="HL211" s="1185"/>
      <c r="HM211" s="1185"/>
      <c r="HN211" s="1185"/>
      <c r="HO211" s="1185"/>
      <c r="HP211" s="1185"/>
      <c r="HQ211" s="1185"/>
      <c r="HR211" s="1185"/>
      <c r="HS211" s="1185"/>
      <c r="HT211" s="1185"/>
      <c r="HU211" s="1185"/>
      <c r="HV211" s="1185"/>
      <c r="HW211" s="1185"/>
      <c r="HX211" s="1185"/>
      <c r="HY211" s="1185"/>
      <c r="HZ211" s="1185"/>
      <c r="IA211" s="1185"/>
      <c r="IB211" s="1185"/>
      <c r="IC211" s="1185"/>
      <c r="ID211" s="1185"/>
      <c r="IE211" s="1185"/>
      <c r="IF211" s="1185"/>
      <c r="IG211" s="1185"/>
      <c r="IH211" s="1185"/>
      <c r="II211" s="1185"/>
      <c r="IJ211" s="1185"/>
      <c r="IK211" s="1185"/>
      <c r="IL211" s="1185"/>
      <c r="IM211" s="1185"/>
      <c r="IN211" s="1185"/>
      <c r="IO211" s="1185"/>
      <c r="IP211" s="1185"/>
      <c r="IQ211" s="1185"/>
      <c r="IR211" s="1185"/>
      <c r="IS211" s="1185"/>
      <c r="IT211" s="1185"/>
      <c r="IU211" s="1185"/>
      <c r="IV211" s="1185"/>
      <c r="IW211" s="1185"/>
      <c r="IX211" s="1185"/>
      <c r="IY211" s="1185"/>
      <c r="IZ211" s="1185"/>
      <c r="JA211" s="1185"/>
      <c r="JB211" s="1185"/>
      <c r="JC211" s="1185"/>
      <c r="JD211" s="1185"/>
      <c r="JE211" s="1185"/>
      <c r="JF211" s="1185"/>
      <c r="JG211" s="1185"/>
      <c r="JH211" s="1185"/>
      <c r="JI211" s="1185"/>
      <c r="JJ211" s="1185"/>
      <c r="JK211" s="1185"/>
      <c r="JL211" s="1185"/>
      <c r="JM211" s="1185"/>
      <c r="JN211" s="1185"/>
      <c r="JO211" s="1185"/>
      <c r="JP211" s="1185"/>
      <c r="JQ211" s="1185"/>
      <c r="JR211" s="1185"/>
      <c r="JS211" s="1185"/>
      <c r="JT211" s="1185"/>
      <c r="JU211" s="1185"/>
      <c r="JV211" s="1185"/>
      <c r="JW211" s="1185"/>
      <c r="JX211" s="1185"/>
      <c r="JY211" s="1185"/>
      <c r="JZ211" s="1185"/>
      <c r="KA211" s="1185"/>
      <c r="KB211" s="1185"/>
      <c r="KC211" s="1185"/>
      <c r="KD211" s="1185"/>
      <c r="KE211" s="1185"/>
      <c r="KF211" s="1185"/>
      <c r="KG211" s="1185"/>
      <c r="KH211" s="1185"/>
      <c r="KI211" s="1185"/>
      <c r="KJ211" s="1185"/>
      <c r="KK211" s="1185"/>
      <c r="KL211" s="1185"/>
      <c r="KM211" s="1185"/>
      <c r="KN211" s="1185"/>
      <c r="KO211" s="1185"/>
      <c r="KP211" s="1185"/>
      <c r="KQ211" s="1185"/>
      <c r="KR211" s="1185"/>
      <c r="KS211" s="1185"/>
      <c r="KT211" s="1185"/>
      <c r="KU211" s="1185"/>
      <c r="KV211" s="1185"/>
      <c r="KW211" s="1185"/>
      <c r="KX211" s="1185"/>
      <c r="KY211" s="1185"/>
    </row>
    <row r="212" spans="2:311">
      <c r="B212" s="1166" t="s">
        <v>935</v>
      </c>
      <c r="C212" s="1185"/>
      <c r="D212" s="1185"/>
      <c r="E212" s="1185"/>
      <c r="F212" s="1185"/>
      <c r="G212" s="1185"/>
      <c r="H212" s="1185"/>
      <c r="I212" s="1185"/>
      <c r="J212" s="1185"/>
      <c r="K212" s="1185"/>
      <c r="L212" s="1185"/>
      <c r="M212" s="1185"/>
      <c r="N212" s="1185"/>
      <c r="O212" s="1185"/>
      <c r="P212" s="1185"/>
      <c r="Q212" s="1185"/>
      <c r="R212" s="1185"/>
      <c r="S212" s="1185"/>
      <c r="T212" s="1185"/>
      <c r="U212" s="1185"/>
      <c r="V212" s="1185"/>
      <c r="W212" s="1185"/>
      <c r="X212" s="1185"/>
      <c r="Y212" s="1185"/>
      <c r="Z212" s="1185"/>
      <c r="AA212" s="1185"/>
      <c r="AB212" s="1185"/>
      <c r="AC212" s="1185"/>
      <c r="AD212" s="1185"/>
      <c r="AE212" s="1185"/>
      <c r="AF212" s="1185"/>
      <c r="AG212" s="1185"/>
      <c r="AH212" s="1185"/>
      <c r="AI212" s="1185"/>
      <c r="AJ212" s="1185"/>
      <c r="AK212" s="1185"/>
      <c r="AL212" s="1185"/>
      <c r="AM212" s="1185"/>
      <c r="AN212" s="1185"/>
      <c r="AO212" s="1185"/>
      <c r="AP212" s="1185"/>
      <c r="AQ212" s="1185"/>
      <c r="AR212" s="1185"/>
      <c r="AS212" s="1185"/>
      <c r="AT212" s="1185"/>
      <c r="AU212" s="1185"/>
      <c r="AV212" s="1185"/>
      <c r="AW212" s="1185"/>
      <c r="AX212" s="1185"/>
      <c r="AY212" s="1185"/>
      <c r="AZ212" s="1185"/>
      <c r="BA212" s="1185"/>
      <c r="BB212" s="1185"/>
      <c r="BC212" s="1185"/>
      <c r="BD212" s="1185"/>
      <c r="BE212" s="1185"/>
      <c r="BF212" s="1185"/>
      <c r="BG212" s="1185"/>
      <c r="BH212" s="1185"/>
      <c r="BI212" s="1185"/>
      <c r="BJ212" s="1185"/>
      <c r="BK212" s="1185"/>
      <c r="BL212" s="1185"/>
      <c r="BM212" s="1185"/>
      <c r="BN212" s="1185"/>
      <c r="BO212" s="1185"/>
      <c r="BP212" s="1185"/>
      <c r="BQ212" s="1185"/>
      <c r="BR212" s="1185"/>
      <c r="BS212" s="1185"/>
      <c r="BT212" s="1185"/>
      <c r="BU212" s="1185"/>
      <c r="BV212" s="1185"/>
      <c r="BW212" s="1185"/>
      <c r="BX212" s="1185"/>
      <c r="BY212" s="1185"/>
      <c r="BZ212" s="1185"/>
      <c r="CA212" s="1185"/>
      <c r="CB212" s="1185"/>
      <c r="CC212" s="1185"/>
      <c r="CD212" s="1185"/>
      <c r="CE212" s="1185"/>
      <c r="CF212" s="1185"/>
      <c r="CG212" s="1185"/>
      <c r="CH212" s="1185"/>
      <c r="CI212" s="1185"/>
      <c r="CJ212" s="1185"/>
      <c r="CK212" s="1185"/>
      <c r="CL212" s="1185"/>
      <c r="CM212" s="1185"/>
      <c r="CN212" s="1185"/>
      <c r="CO212" s="1185"/>
      <c r="CP212" s="1185"/>
      <c r="CQ212" s="1185"/>
      <c r="CR212" s="1185"/>
      <c r="CS212" s="1185"/>
      <c r="CT212" s="1185"/>
      <c r="CU212" s="1185"/>
      <c r="CV212" s="1185"/>
      <c r="CW212" s="1185"/>
      <c r="CX212" s="1185"/>
      <c r="CY212" s="1185"/>
      <c r="CZ212" s="1185"/>
      <c r="DA212" s="1185"/>
      <c r="DB212" s="1185"/>
      <c r="DC212" s="1185"/>
      <c r="DD212" s="1185"/>
      <c r="DE212" s="1185"/>
      <c r="DF212" s="1185"/>
      <c r="DG212" s="1185"/>
      <c r="DH212" s="1185"/>
      <c r="DI212" s="1185"/>
      <c r="DJ212" s="1185"/>
      <c r="DK212" s="1185"/>
      <c r="DL212" s="1185"/>
      <c r="DM212" s="1185"/>
      <c r="DN212" s="1185"/>
      <c r="DO212" s="1185"/>
      <c r="DP212" s="1185"/>
      <c r="DQ212" s="1185"/>
      <c r="DR212" s="1185"/>
      <c r="DS212" s="1185"/>
      <c r="DT212" s="1185"/>
      <c r="DU212" s="1185"/>
      <c r="DV212" s="1185"/>
      <c r="DW212" s="1185"/>
      <c r="DX212" s="1185"/>
      <c r="DY212" s="1185"/>
      <c r="DZ212" s="1185"/>
      <c r="EA212" s="1185"/>
      <c r="EB212" s="1185"/>
      <c r="EC212" s="1185"/>
      <c r="ED212" s="1185"/>
      <c r="EE212" s="1185"/>
      <c r="EF212" s="1185"/>
      <c r="EG212" s="1185"/>
      <c r="EH212" s="1185"/>
      <c r="EI212" s="1185"/>
      <c r="EJ212" s="1185"/>
      <c r="EK212" s="1185"/>
      <c r="EL212" s="1185"/>
      <c r="EM212" s="1185"/>
      <c r="EN212" s="1185"/>
      <c r="EO212" s="1185"/>
      <c r="EP212" s="1185"/>
      <c r="EQ212" s="1185"/>
      <c r="ER212" s="1185"/>
      <c r="ES212" s="1185"/>
      <c r="ET212" s="1185"/>
      <c r="EU212" s="1185"/>
      <c r="EV212" s="1185"/>
      <c r="EW212" s="1185"/>
      <c r="EX212" s="1185"/>
      <c r="EY212" s="1185"/>
      <c r="EZ212" s="1185"/>
      <c r="FA212" s="1185"/>
      <c r="FB212" s="1185"/>
      <c r="FC212" s="1185"/>
      <c r="FD212" s="1185"/>
      <c r="FE212" s="1185"/>
      <c r="FF212" s="1185"/>
      <c r="FG212" s="1185"/>
      <c r="FH212" s="1185"/>
      <c r="FI212" s="1185"/>
      <c r="FJ212" s="1185"/>
      <c r="FK212" s="1185"/>
      <c r="FL212" s="1185"/>
      <c r="FM212" s="1185"/>
      <c r="FN212" s="1185"/>
      <c r="FO212" s="1185"/>
      <c r="FP212" s="1185"/>
      <c r="FQ212" s="1185"/>
      <c r="FR212" s="1185"/>
      <c r="FS212" s="1185"/>
      <c r="FT212" s="1185"/>
      <c r="FU212" s="1185"/>
      <c r="FV212" s="1185"/>
      <c r="FW212" s="1185"/>
      <c r="FX212" s="1185"/>
      <c r="FY212" s="1185"/>
      <c r="FZ212" s="1185"/>
      <c r="GA212" s="1185"/>
      <c r="GB212" s="1185"/>
      <c r="GC212" s="1185"/>
      <c r="GD212" s="1185"/>
      <c r="GE212" s="1185"/>
      <c r="GF212" s="1185"/>
      <c r="GG212" s="1185"/>
      <c r="GH212" s="1185"/>
      <c r="GI212" s="1185"/>
      <c r="GJ212" s="1185"/>
      <c r="GK212" s="1185"/>
      <c r="GL212" s="1185"/>
      <c r="GM212" s="1185"/>
      <c r="GN212" s="1185"/>
      <c r="GO212" s="1185"/>
      <c r="GP212" s="1185"/>
      <c r="GQ212" s="1185"/>
      <c r="GR212" s="1185"/>
      <c r="GS212" s="1185"/>
      <c r="GT212" s="1185"/>
      <c r="GU212" s="1185"/>
      <c r="GV212" s="1185"/>
      <c r="GW212" s="1185"/>
      <c r="GX212" s="1185"/>
      <c r="GY212" s="1185"/>
      <c r="GZ212" s="1185"/>
      <c r="HA212" s="1185"/>
      <c r="HB212" s="1185"/>
      <c r="HC212" s="1185"/>
      <c r="HD212" s="1185"/>
      <c r="HE212" s="1185"/>
      <c r="HF212" s="1185"/>
      <c r="HG212" s="1185"/>
      <c r="HH212" s="1185"/>
      <c r="HI212" s="1185"/>
      <c r="HJ212" s="1185"/>
      <c r="HK212" s="1185"/>
      <c r="HL212" s="1185"/>
      <c r="HM212" s="1185"/>
      <c r="HN212" s="1185"/>
      <c r="HO212" s="1185"/>
      <c r="HP212" s="1185"/>
      <c r="HQ212" s="1185"/>
      <c r="HR212" s="1185"/>
      <c r="HS212" s="1185"/>
      <c r="HT212" s="1185"/>
      <c r="HU212" s="1185"/>
      <c r="HV212" s="1185"/>
      <c r="HW212" s="1185"/>
      <c r="HX212" s="1185"/>
      <c r="HY212" s="1185"/>
      <c r="HZ212" s="1185"/>
      <c r="IA212" s="1185"/>
      <c r="IB212" s="1185"/>
      <c r="IC212" s="1185"/>
      <c r="ID212" s="1185"/>
      <c r="IE212" s="1185"/>
      <c r="IF212" s="1185"/>
      <c r="IG212" s="1185"/>
      <c r="IH212" s="1185"/>
      <c r="II212" s="1185"/>
      <c r="IJ212" s="1185"/>
      <c r="IK212" s="1185"/>
      <c r="IL212" s="1185"/>
      <c r="IM212" s="1185"/>
      <c r="IN212" s="1185"/>
      <c r="IO212" s="1185"/>
      <c r="IP212" s="1185"/>
      <c r="IQ212" s="1185"/>
      <c r="IR212" s="1185"/>
      <c r="IS212" s="1185"/>
      <c r="IT212" s="1185"/>
      <c r="IU212" s="1185"/>
      <c r="IV212" s="1185"/>
      <c r="IW212" s="1185"/>
      <c r="IX212" s="1185"/>
      <c r="IY212" s="1185"/>
      <c r="IZ212" s="1185"/>
      <c r="JA212" s="1185"/>
      <c r="JB212" s="1185"/>
      <c r="JC212" s="1185"/>
      <c r="JD212" s="1185"/>
      <c r="JE212" s="1185"/>
      <c r="JF212" s="1185"/>
      <c r="JG212" s="1185"/>
      <c r="JH212" s="1185"/>
      <c r="JI212" s="1185"/>
      <c r="JJ212" s="1185"/>
      <c r="JK212" s="1185"/>
      <c r="JL212" s="1185"/>
      <c r="JM212" s="1185"/>
      <c r="JN212" s="1185"/>
      <c r="JO212" s="1185"/>
      <c r="JP212" s="1185"/>
      <c r="JQ212" s="1185"/>
      <c r="JR212" s="1185"/>
      <c r="JS212" s="1185"/>
      <c r="JT212" s="1185"/>
      <c r="JU212" s="1185"/>
      <c r="JV212" s="1185"/>
      <c r="JW212" s="1185"/>
      <c r="JX212" s="1185"/>
      <c r="JY212" s="1185"/>
      <c r="JZ212" s="1185"/>
      <c r="KA212" s="1185"/>
      <c r="KB212" s="1185"/>
      <c r="KC212" s="1185"/>
      <c r="KD212" s="1185"/>
      <c r="KE212" s="1185"/>
      <c r="KF212" s="1185"/>
      <c r="KG212" s="1185"/>
      <c r="KH212" s="1185"/>
      <c r="KI212" s="1185"/>
      <c r="KJ212" s="1185"/>
      <c r="KK212" s="1185"/>
      <c r="KL212" s="1185"/>
      <c r="KM212" s="1185"/>
      <c r="KN212" s="1185"/>
      <c r="KO212" s="1185"/>
      <c r="KP212" s="1185"/>
      <c r="KQ212" s="1185"/>
      <c r="KR212" s="1185"/>
      <c r="KS212" s="1185"/>
      <c r="KT212" s="1185"/>
      <c r="KU212" s="1185"/>
      <c r="KV212" s="1185"/>
      <c r="KW212" s="1185"/>
      <c r="KX212" s="1185"/>
      <c r="KY212" s="1185"/>
    </row>
    <row r="213" spans="2:311" s="1168" customFormat="1" ht="13.5">
      <c r="B213" s="1169" t="s">
        <v>3105</v>
      </c>
      <c r="C213" s="1170"/>
      <c r="D213" s="1170"/>
      <c r="E213" s="1170"/>
      <c r="F213" s="1170"/>
      <c r="G213" s="1170"/>
      <c r="H213" s="1170"/>
      <c r="I213" s="1170"/>
      <c r="J213" s="1170"/>
      <c r="K213" s="1170"/>
      <c r="L213" s="1170"/>
      <c r="M213" s="1170"/>
      <c r="N213" s="1170"/>
      <c r="O213" s="1170"/>
      <c r="P213" s="1170"/>
      <c r="Q213" s="1170"/>
    </row>
  </sheetData>
  <mergeCells count="345">
    <mergeCell ref="E3:E5"/>
    <mergeCell ref="F3:G3"/>
    <mergeCell ref="H3:T3"/>
    <mergeCell ref="U3:AF3"/>
    <mergeCell ref="AG3:AR3"/>
    <mergeCell ref="AS3:BD3"/>
    <mergeCell ref="AJ4:AR4"/>
    <mergeCell ref="AS4:AU4"/>
    <mergeCell ref="AV4:BD4"/>
    <mergeCell ref="H4:J4"/>
    <mergeCell ref="K4:S4"/>
    <mergeCell ref="U4:W4"/>
    <mergeCell ref="X4:AF4"/>
    <mergeCell ref="AG4:AI4"/>
    <mergeCell ref="BE3:BR3"/>
    <mergeCell ref="BS3:CD3"/>
    <mergeCell ref="CE3:CQ3"/>
    <mergeCell ref="CR3:DC3"/>
    <mergeCell ref="DD3:DP3"/>
    <mergeCell ref="DQ3:EB3"/>
    <mergeCell ref="BE4:BH4"/>
    <mergeCell ref="BI4:BQ4"/>
    <mergeCell ref="BS4:BU4"/>
    <mergeCell ref="BV4:CD4"/>
    <mergeCell ref="CE4:CH4"/>
    <mergeCell ref="CI4:CQ4"/>
    <mergeCell ref="CR4:CT4"/>
    <mergeCell ref="CU4:DC4"/>
    <mergeCell ref="DD4:DG4"/>
    <mergeCell ref="DH4:DP4"/>
    <mergeCell ref="DQ4:DS4"/>
    <mergeCell ref="DT4:EB4"/>
    <mergeCell ref="JP3:KB3"/>
    <mergeCell ref="KC3:KO3"/>
    <mergeCell ref="KP3:KX3"/>
    <mergeCell ref="IR3:JC3"/>
    <mergeCell ref="JD3:JO3"/>
    <mergeCell ref="GQ4:GY4"/>
    <mergeCell ref="EC4:EE4"/>
    <mergeCell ref="EF4:EN4"/>
    <mergeCell ref="EO4:ER4"/>
    <mergeCell ref="ES4:FA4"/>
    <mergeCell ref="FB4:FE4"/>
    <mergeCell ref="FF4:FN4"/>
    <mergeCell ref="GZ3:HL3"/>
    <mergeCell ref="HM3:HY3"/>
    <mergeCell ref="HZ3:IK3"/>
    <mergeCell ref="IL3:IQ3"/>
    <mergeCell ref="EC3:EN3"/>
    <mergeCell ref="EO3:FA3"/>
    <mergeCell ref="FB3:FN3"/>
    <mergeCell ref="FO3:FZ3"/>
    <mergeCell ref="GA3:GM3"/>
    <mergeCell ref="GN3:GY3"/>
    <mergeCell ref="B6:B8"/>
    <mergeCell ref="C7:D7"/>
    <mergeCell ref="C8:D8"/>
    <mergeCell ref="JT4:KB4"/>
    <mergeCell ref="KC4:KF4"/>
    <mergeCell ref="KG4:KO4"/>
    <mergeCell ref="KQ4:KX4"/>
    <mergeCell ref="IL4:IQ4"/>
    <mergeCell ref="IR4:IT4"/>
    <mergeCell ref="IU4:JC4"/>
    <mergeCell ref="JD4:JF4"/>
    <mergeCell ref="JG4:JO4"/>
    <mergeCell ref="JP4:JS4"/>
    <mergeCell ref="GZ4:HC4"/>
    <mergeCell ref="HD4:HL4"/>
    <mergeCell ref="HM4:HP4"/>
    <mergeCell ref="HQ4:HY4"/>
    <mergeCell ref="HZ4:IB4"/>
    <mergeCell ref="IC4:IK4"/>
    <mergeCell ref="FO4:FQ4"/>
    <mergeCell ref="FR4:FZ4"/>
    <mergeCell ref="GA4:GD4"/>
    <mergeCell ref="GE4:GM4"/>
    <mergeCell ref="GN4:GP4"/>
    <mergeCell ref="B18:B20"/>
    <mergeCell ref="C19:D19"/>
    <mergeCell ref="C20:D20"/>
    <mergeCell ref="B21:B23"/>
    <mergeCell ref="C22:D22"/>
    <mergeCell ref="C23:D23"/>
    <mergeCell ref="B9:B11"/>
    <mergeCell ref="C10:D10"/>
    <mergeCell ref="C11:D11"/>
    <mergeCell ref="B12:B14"/>
    <mergeCell ref="C13:D13"/>
    <mergeCell ref="C14:D14"/>
    <mergeCell ref="B15:B17"/>
    <mergeCell ref="C16:D16"/>
    <mergeCell ref="C17:D17"/>
    <mergeCell ref="B30:B32"/>
    <mergeCell ref="C31:D31"/>
    <mergeCell ref="C32:D32"/>
    <mergeCell ref="B33:B35"/>
    <mergeCell ref="C34:D34"/>
    <mergeCell ref="C35:D35"/>
    <mergeCell ref="C30:D30"/>
    <mergeCell ref="C33:D33"/>
    <mergeCell ref="B24:B26"/>
    <mergeCell ref="C25:D25"/>
    <mergeCell ref="C26:D26"/>
    <mergeCell ref="B27:B29"/>
    <mergeCell ref="C28:D28"/>
    <mergeCell ref="C29:D29"/>
    <mergeCell ref="B42:B44"/>
    <mergeCell ref="C43:D43"/>
    <mergeCell ref="C44:D44"/>
    <mergeCell ref="B45:B47"/>
    <mergeCell ref="C46:D46"/>
    <mergeCell ref="C47:D47"/>
    <mergeCell ref="C42:D42"/>
    <mergeCell ref="C45:D45"/>
    <mergeCell ref="B36:B38"/>
    <mergeCell ref="C37:D37"/>
    <mergeCell ref="C38:D38"/>
    <mergeCell ref="B39:B41"/>
    <mergeCell ref="C40:D40"/>
    <mergeCell ref="C41:D41"/>
    <mergeCell ref="C39:D39"/>
    <mergeCell ref="B54:B56"/>
    <mergeCell ref="C55:D55"/>
    <mergeCell ref="C56:D56"/>
    <mergeCell ref="B57:B59"/>
    <mergeCell ref="C58:D58"/>
    <mergeCell ref="C59:D59"/>
    <mergeCell ref="C54:D54"/>
    <mergeCell ref="C57:D57"/>
    <mergeCell ref="B48:B50"/>
    <mergeCell ref="C49:D49"/>
    <mergeCell ref="C50:D50"/>
    <mergeCell ref="B51:B53"/>
    <mergeCell ref="C52:D52"/>
    <mergeCell ref="C53:D53"/>
    <mergeCell ref="C48:D48"/>
    <mergeCell ref="C51:D51"/>
    <mergeCell ref="B60:B62"/>
    <mergeCell ref="C61:D61"/>
    <mergeCell ref="C62:D62"/>
    <mergeCell ref="B63:B64"/>
    <mergeCell ref="C64:D64"/>
    <mergeCell ref="B65:B66"/>
    <mergeCell ref="C66:D66"/>
    <mergeCell ref="C60:D60"/>
    <mergeCell ref="C63:D63"/>
    <mergeCell ref="C65:D65"/>
    <mergeCell ref="B73:B75"/>
    <mergeCell ref="C74:D74"/>
    <mergeCell ref="C75:D75"/>
    <mergeCell ref="B76:B78"/>
    <mergeCell ref="C77:D77"/>
    <mergeCell ref="C78:D78"/>
    <mergeCell ref="C73:D73"/>
    <mergeCell ref="C76:D76"/>
    <mergeCell ref="B67:B69"/>
    <mergeCell ref="C68:D68"/>
    <mergeCell ref="C69:D69"/>
    <mergeCell ref="B70:B72"/>
    <mergeCell ref="C71:D71"/>
    <mergeCell ref="C72:D72"/>
    <mergeCell ref="C67:D67"/>
    <mergeCell ref="C70:D70"/>
    <mergeCell ref="B85:B87"/>
    <mergeCell ref="C86:D86"/>
    <mergeCell ref="C87:D87"/>
    <mergeCell ref="B88:B90"/>
    <mergeCell ref="C89:D89"/>
    <mergeCell ref="C90:D90"/>
    <mergeCell ref="C85:D85"/>
    <mergeCell ref="C88:D88"/>
    <mergeCell ref="B79:B81"/>
    <mergeCell ref="C80:D80"/>
    <mergeCell ref="C81:D81"/>
    <mergeCell ref="B82:B84"/>
    <mergeCell ref="C83:D83"/>
    <mergeCell ref="C84:D84"/>
    <mergeCell ref="C79:D79"/>
    <mergeCell ref="C82:D82"/>
    <mergeCell ref="B97:B99"/>
    <mergeCell ref="C98:D98"/>
    <mergeCell ref="C99:D99"/>
    <mergeCell ref="B100:B102"/>
    <mergeCell ref="C101:D101"/>
    <mergeCell ref="C102:D102"/>
    <mergeCell ref="C97:D97"/>
    <mergeCell ref="C100:D100"/>
    <mergeCell ref="B91:B93"/>
    <mergeCell ref="C92:D92"/>
    <mergeCell ref="C93:D93"/>
    <mergeCell ref="B94:B96"/>
    <mergeCell ref="C95:D95"/>
    <mergeCell ref="C96:D96"/>
    <mergeCell ref="C91:D91"/>
    <mergeCell ref="C94:D94"/>
    <mergeCell ref="B109:B111"/>
    <mergeCell ref="C110:D110"/>
    <mergeCell ref="C111:D111"/>
    <mergeCell ref="B112:B114"/>
    <mergeCell ref="C113:D113"/>
    <mergeCell ref="C114:D114"/>
    <mergeCell ref="C109:D109"/>
    <mergeCell ref="C112:D112"/>
    <mergeCell ref="B103:B105"/>
    <mergeCell ref="C104:D104"/>
    <mergeCell ref="C105:D105"/>
    <mergeCell ref="B106:B108"/>
    <mergeCell ref="C107:D107"/>
    <mergeCell ref="C108:D108"/>
    <mergeCell ref="C103:D103"/>
    <mergeCell ref="C106:D106"/>
    <mergeCell ref="B121:B123"/>
    <mergeCell ref="C122:D122"/>
    <mergeCell ref="C123:D123"/>
    <mergeCell ref="B124:B126"/>
    <mergeCell ref="C124:D124"/>
    <mergeCell ref="C125:D125"/>
    <mergeCell ref="C126:D126"/>
    <mergeCell ref="C121:D121"/>
    <mergeCell ref="B115:B117"/>
    <mergeCell ref="C116:D116"/>
    <mergeCell ref="C117:D117"/>
    <mergeCell ref="B118:B120"/>
    <mergeCell ref="C119:D119"/>
    <mergeCell ref="C120:D120"/>
    <mergeCell ref="C115:D115"/>
    <mergeCell ref="C118:D118"/>
    <mergeCell ref="B133:B135"/>
    <mergeCell ref="C133:D133"/>
    <mergeCell ref="C134:D134"/>
    <mergeCell ref="C135:D135"/>
    <mergeCell ref="B136:B138"/>
    <mergeCell ref="C136:D136"/>
    <mergeCell ref="C137:D137"/>
    <mergeCell ref="C138:D138"/>
    <mergeCell ref="B127:B129"/>
    <mergeCell ref="C127:D127"/>
    <mergeCell ref="C128:D128"/>
    <mergeCell ref="C129:D129"/>
    <mergeCell ref="B130:B132"/>
    <mergeCell ref="C130:D130"/>
    <mergeCell ref="C131:D131"/>
    <mergeCell ref="C132:D132"/>
    <mergeCell ref="B145:B147"/>
    <mergeCell ref="C145:D145"/>
    <mergeCell ref="C146:D146"/>
    <mergeCell ref="C147:D147"/>
    <mergeCell ref="B148:B150"/>
    <mergeCell ref="C148:D148"/>
    <mergeCell ref="C149:D149"/>
    <mergeCell ref="C150:D150"/>
    <mergeCell ref="B139:B141"/>
    <mergeCell ref="C139:D139"/>
    <mergeCell ref="C140:D140"/>
    <mergeCell ref="C141:D141"/>
    <mergeCell ref="B142:B144"/>
    <mergeCell ref="C142:D142"/>
    <mergeCell ref="C143:D143"/>
    <mergeCell ref="C144:D144"/>
    <mergeCell ref="B157:B159"/>
    <mergeCell ref="C157:D157"/>
    <mergeCell ref="C158:D158"/>
    <mergeCell ref="C159:D159"/>
    <mergeCell ref="B160:B162"/>
    <mergeCell ref="C160:D160"/>
    <mergeCell ref="C161:D161"/>
    <mergeCell ref="C162:D162"/>
    <mergeCell ref="B151:B153"/>
    <mergeCell ref="C151:D151"/>
    <mergeCell ref="C152:D152"/>
    <mergeCell ref="C153:D153"/>
    <mergeCell ref="B154:B156"/>
    <mergeCell ref="C154:D154"/>
    <mergeCell ref="C155:D155"/>
    <mergeCell ref="C156:D156"/>
    <mergeCell ref="B168:B170"/>
    <mergeCell ref="C168:D168"/>
    <mergeCell ref="C169:D169"/>
    <mergeCell ref="C170:D170"/>
    <mergeCell ref="B171:B173"/>
    <mergeCell ref="C171:D171"/>
    <mergeCell ref="C172:D172"/>
    <mergeCell ref="C173:D173"/>
    <mergeCell ref="B163:B165"/>
    <mergeCell ref="C163:D163"/>
    <mergeCell ref="C164:D164"/>
    <mergeCell ref="C165:D165"/>
    <mergeCell ref="B166:B167"/>
    <mergeCell ref="C166:D166"/>
    <mergeCell ref="C167:D167"/>
    <mergeCell ref="B180:B182"/>
    <mergeCell ref="C180:D180"/>
    <mergeCell ref="C181:D181"/>
    <mergeCell ref="C182:D182"/>
    <mergeCell ref="B183:B185"/>
    <mergeCell ref="C183:D183"/>
    <mergeCell ref="C184:D184"/>
    <mergeCell ref="C185:D185"/>
    <mergeCell ref="B174:B176"/>
    <mergeCell ref="C174:D174"/>
    <mergeCell ref="C175:D175"/>
    <mergeCell ref="C176:D176"/>
    <mergeCell ref="B177:B179"/>
    <mergeCell ref="C177:D177"/>
    <mergeCell ref="C178:D178"/>
    <mergeCell ref="C179:D179"/>
    <mergeCell ref="C193:D193"/>
    <mergeCell ref="C194:D194"/>
    <mergeCell ref="B195:B197"/>
    <mergeCell ref="C195:D195"/>
    <mergeCell ref="C196:D196"/>
    <mergeCell ref="C197:D197"/>
    <mergeCell ref="B186:B188"/>
    <mergeCell ref="C186:D186"/>
    <mergeCell ref="C187:D187"/>
    <mergeCell ref="C188:D188"/>
    <mergeCell ref="B189:B191"/>
    <mergeCell ref="C189:D189"/>
    <mergeCell ref="C190:D190"/>
    <mergeCell ref="C191:D191"/>
    <mergeCell ref="C6:D6"/>
    <mergeCell ref="B2:V2"/>
    <mergeCell ref="C3:D5"/>
    <mergeCell ref="B3:B5"/>
    <mergeCell ref="B204:B206"/>
    <mergeCell ref="C204:D204"/>
    <mergeCell ref="C205:D205"/>
    <mergeCell ref="C206:D206"/>
    <mergeCell ref="C9:D9"/>
    <mergeCell ref="C12:D12"/>
    <mergeCell ref="C15:D15"/>
    <mergeCell ref="C18:D18"/>
    <mergeCell ref="C24:D24"/>
    <mergeCell ref="C27:D27"/>
    <mergeCell ref="B198:B200"/>
    <mergeCell ref="C198:D198"/>
    <mergeCell ref="C199:D199"/>
    <mergeCell ref="C200:D200"/>
    <mergeCell ref="B201:B203"/>
    <mergeCell ref="C201:D201"/>
    <mergeCell ref="C202:D202"/>
    <mergeCell ref="C203:D203"/>
    <mergeCell ref="B192:B194"/>
    <mergeCell ref="C192:D192"/>
  </mergeCells>
  <hyperlinks>
    <hyperlink ref="KZ3" location="INDICE!B121" display="INDICE"/>
    <hyperlink ref="B213" r:id="rId1"/>
  </hyperlinks>
  <pageMargins left="0.7" right="0.7" top="0.75" bottom="0.75" header="0.3" footer="0.3"/>
  <pageSetup orientation="portrait" r:id="rId2"/>
  <drawing r:id="rId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0"/>
  <sheetViews>
    <sheetView showGridLines="0" workbookViewId="0">
      <selection activeCell="Y19" sqref="Y19"/>
    </sheetView>
  </sheetViews>
  <sheetFormatPr baseColWidth="10" defaultRowHeight="15"/>
  <cols>
    <col min="1" max="1" width="3.7109375" style="23" customWidth="1"/>
    <col min="2" max="2" width="21.5703125" style="23" customWidth="1"/>
    <col min="3" max="3" width="21.42578125" style="23" customWidth="1"/>
    <col min="4" max="6" width="11.42578125" style="23"/>
    <col min="7" max="7" width="12.42578125" style="23" customWidth="1"/>
    <col min="8" max="16384" width="11.42578125" style="23"/>
  </cols>
  <sheetData>
    <row r="1" spans="2:13" ht="76.5" customHeight="1"/>
    <row r="2" spans="2:13" ht="55.5" customHeight="1">
      <c r="B2" s="1282" t="s">
        <v>2991</v>
      </c>
      <c r="C2" s="1320"/>
      <c r="D2" s="1320"/>
      <c r="E2" s="1320"/>
      <c r="F2" s="1320"/>
      <c r="G2" s="1320"/>
      <c r="H2" s="1320"/>
      <c r="I2" s="1320"/>
      <c r="J2" s="1320"/>
      <c r="K2" s="1320"/>
    </row>
    <row r="3" spans="2:13" ht="67.5">
      <c r="B3" s="1106" t="s">
        <v>2953</v>
      </c>
      <c r="C3" s="1106" t="s">
        <v>2952</v>
      </c>
      <c r="D3" s="1106" t="s">
        <v>49</v>
      </c>
      <c r="E3" s="1106" t="s">
        <v>2947</v>
      </c>
      <c r="F3" s="1106" t="s">
        <v>2948</v>
      </c>
      <c r="G3" s="1106" t="s">
        <v>2949</v>
      </c>
      <c r="H3" s="1106" t="s">
        <v>2950</v>
      </c>
      <c r="I3" s="1106" t="s">
        <v>2951</v>
      </c>
      <c r="J3" s="1106" t="s">
        <v>68</v>
      </c>
      <c r="K3" s="1106" t="s">
        <v>153</v>
      </c>
      <c r="L3" s="1116"/>
      <c r="M3" s="60" t="s">
        <v>459</v>
      </c>
    </row>
    <row r="4" spans="2:13">
      <c r="B4" s="1479" t="s">
        <v>460</v>
      </c>
      <c r="C4" s="1117" t="s">
        <v>49</v>
      </c>
      <c r="D4" s="1037">
        <v>69247</v>
      </c>
      <c r="E4" s="1037">
        <v>15788</v>
      </c>
      <c r="F4" s="1037">
        <v>6882</v>
      </c>
      <c r="G4" s="1037">
        <v>1781</v>
      </c>
      <c r="H4" s="1037">
        <v>514</v>
      </c>
      <c r="I4" s="1037">
        <v>6905</v>
      </c>
      <c r="J4" s="1037">
        <v>32481</v>
      </c>
      <c r="K4" s="1037">
        <v>4896</v>
      </c>
      <c r="L4" s="1116"/>
    </row>
    <row r="5" spans="2:13">
      <c r="B5" s="1479"/>
      <c r="C5" s="1117" t="s">
        <v>2100</v>
      </c>
      <c r="D5" s="1037">
        <v>53285</v>
      </c>
      <c r="E5" s="1037">
        <v>12875</v>
      </c>
      <c r="F5" s="1037">
        <v>5437</v>
      </c>
      <c r="G5" s="1037">
        <v>1664</v>
      </c>
      <c r="H5" s="1037">
        <v>440</v>
      </c>
      <c r="I5" s="1037">
        <v>5812</v>
      </c>
      <c r="J5" s="1037">
        <v>23635</v>
      </c>
      <c r="K5" s="1037">
        <v>3422</v>
      </c>
      <c r="L5" s="1116"/>
    </row>
    <row r="6" spans="2:13">
      <c r="B6" s="1479"/>
      <c r="C6" s="1117" t="s">
        <v>145</v>
      </c>
      <c r="D6" s="1037">
        <v>15962</v>
      </c>
      <c r="E6" s="1037">
        <v>2913</v>
      </c>
      <c r="F6" s="1037">
        <v>1445</v>
      </c>
      <c r="G6" s="1037">
        <v>117</v>
      </c>
      <c r="H6" s="1037">
        <v>74</v>
      </c>
      <c r="I6" s="1037">
        <v>1093</v>
      </c>
      <c r="J6" s="1037">
        <v>8846</v>
      </c>
      <c r="K6" s="1037">
        <v>1474</v>
      </c>
      <c r="L6" s="1116"/>
    </row>
    <row r="7" spans="2:13">
      <c r="B7" s="1479" t="s">
        <v>81</v>
      </c>
      <c r="C7" s="1117" t="s">
        <v>49</v>
      </c>
      <c r="D7" s="1037">
        <v>30617</v>
      </c>
      <c r="E7" s="1037">
        <v>6458</v>
      </c>
      <c r="F7" s="1037">
        <v>3339</v>
      </c>
      <c r="G7" s="1037">
        <v>64</v>
      </c>
      <c r="H7" s="1037">
        <v>304</v>
      </c>
      <c r="I7" s="1037">
        <v>3102</v>
      </c>
      <c r="J7" s="1037">
        <v>14813</v>
      </c>
      <c r="K7" s="1037">
        <v>2537</v>
      </c>
      <c r="L7" s="1116"/>
    </row>
    <row r="8" spans="2:13">
      <c r="B8" s="1479"/>
      <c r="C8" s="1117" t="s">
        <v>2100</v>
      </c>
      <c r="D8" s="1037">
        <v>20533</v>
      </c>
      <c r="E8" s="1037">
        <v>4599</v>
      </c>
      <c r="F8" s="1037">
        <v>2406</v>
      </c>
      <c r="G8" s="1037">
        <v>52</v>
      </c>
      <c r="H8" s="1037">
        <v>242</v>
      </c>
      <c r="I8" s="1037">
        <v>2383</v>
      </c>
      <c r="J8" s="1037">
        <v>9266</v>
      </c>
      <c r="K8" s="1037">
        <v>1585</v>
      </c>
      <c r="L8" s="1116"/>
    </row>
    <row r="9" spans="2:13">
      <c r="B9" s="1479"/>
      <c r="C9" s="1117" t="s">
        <v>145</v>
      </c>
      <c r="D9" s="1037">
        <v>10084</v>
      </c>
      <c r="E9" s="1037">
        <v>1859</v>
      </c>
      <c r="F9" s="1037">
        <v>933</v>
      </c>
      <c r="G9" s="1037">
        <v>12</v>
      </c>
      <c r="H9" s="1037">
        <v>62</v>
      </c>
      <c r="I9" s="1037">
        <v>719</v>
      </c>
      <c r="J9" s="1037">
        <v>5547</v>
      </c>
      <c r="K9" s="1037">
        <v>952</v>
      </c>
      <c r="L9" s="1116"/>
    </row>
    <row r="10" spans="2:13" ht="15" customHeight="1">
      <c r="B10" s="1479" t="s">
        <v>134</v>
      </c>
      <c r="C10" s="1117" t="s">
        <v>49</v>
      </c>
      <c r="D10" s="1037">
        <v>3476</v>
      </c>
      <c r="E10" s="1037">
        <v>658</v>
      </c>
      <c r="F10" s="1037">
        <v>443</v>
      </c>
      <c r="G10" s="1037">
        <v>2</v>
      </c>
      <c r="H10" s="1037">
        <v>13</v>
      </c>
      <c r="I10" s="1037">
        <v>376</v>
      </c>
      <c r="J10" s="1037">
        <v>1720</v>
      </c>
      <c r="K10" s="1037">
        <v>264</v>
      </c>
      <c r="L10" s="1116"/>
    </row>
    <row r="11" spans="2:13">
      <c r="B11" s="1479"/>
      <c r="C11" s="1117" t="s">
        <v>2100</v>
      </c>
      <c r="D11" s="1037">
        <v>2127</v>
      </c>
      <c r="E11" s="1037">
        <v>423</v>
      </c>
      <c r="F11" s="1037">
        <v>289</v>
      </c>
      <c r="G11" s="1037">
        <v>2</v>
      </c>
      <c r="H11" s="1037">
        <v>10</v>
      </c>
      <c r="I11" s="1037">
        <v>275</v>
      </c>
      <c r="J11" s="1037">
        <v>962</v>
      </c>
      <c r="K11" s="1037">
        <v>166</v>
      </c>
      <c r="L11" s="1116"/>
    </row>
    <row r="12" spans="2:13">
      <c r="B12" s="1479"/>
      <c r="C12" s="1117" t="s">
        <v>145</v>
      </c>
      <c r="D12" s="1037">
        <v>1349</v>
      </c>
      <c r="E12" s="1037">
        <v>235</v>
      </c>
      <c r="F12" s="1037">
        <v>154</v>
      </c>
      <c r="G12" s="1037">
        <v>0</v>
      </c>
      <c r="H12" s="1037">
        <v>3</v>
      </c>
      <c r="I12" s="1037">
        <v>101</v>
      </c>
      <c r="J12" s="1037">
        <v>758</v>
      </c>
      <c r="K12" s="1037">
        <v>98</v>
      </c>
      <c r="L12" s="1116"/>
    </row>
    <row r="13" spans="2:13">
      <c r="B13" s="1479" t="s">
        <v>117</v>
      </c>
      <c r="C13" s="1117" t="s">
        <v>49</v>
      </c>
      <c r="D13" s="1037">
        <v>960</v>
      </c>
      <c r="E13" s="1037">
        <v>195</v>
      </c>
      <c r="F13" s="1037">
        <v>75</v>
      </c>
      <c r="G13" s="1037">
        <v>14</v>
      </c>
      <c r="H13" s="1037">
        <v>5</v>
      </c>
      <c r="I13" s="1037">
        <v>58</v>
      </c>
      <c r="J13" s="1037">
        <v>534</v>
      </c>
      <c r="K13" s="1037">
        <v>79</v>
      </c>
      <c r="L13" s="1116"/>
    </row>
    <row r="14" spans="2:13">
      <c r="B14" s="1479"/>
      <c r="C14" s="1117" t="s">
        <v>2100</v>
      </c>
      <c r="D14" s="1037">
        <v>651</v>
      </c>
      <c r="E14" s="1037">
        <v>135</v>
      </c>
      <c r="F14" s="1037">
        <v>54</v>
      </c>
      <c r="G14" s="1037">
        <v>11</v>
      </c>
      <c r="H14" s="1037">
        <v>4</v>
      </c>
      <c r="I14" s="1037">
        <v>48</v>
      </c>
      <c r="J14" s="1037">
        <v>351</v>
      </c>
      <c r="K14" s="1037">
        <v>48</v>
      </c>
      <c r="L14" s="1116"/>
    </row>
    <row r="15" spans="2:13">
      <c r="B15" s="1479"/>
      <c r="C15" s="1117" t="s">
        <v>145</v>
      </c>
      <c r="D15" s="1037">
        <v>309</v>
      </c>
      <c r="E15" s="1037">
        <v>60</v>
      </c>
      <c r="F15" s="1037">
        <v>21</v>
      </c>
      <c r="G15" s="1037">
        <v>3</v>
      </c>
      <c r="H15" s="1037">
        <v>1</v>
      </c>
      <c r="I15" s="1037">
        <v>10</v>
      </c>
      <c r="J15" s="1037">
        <v>183</v>
      </c>
      <c r="K15" s="1037">
        <v>31</v>
      </c>
      <c r="L15" s="1116"/>
    </row>
    <row r="16" spans="2:13">
      <c r="B16" s="1479" t="s">
        <v>125</v>
      </c>
      <c r="C16" s="1117" t="s">
        <v>49</v>
      </c>
      <c r="D16" s="1037">
        <v>1226</v>
      </c>
      <c r="E16" s="1037">
        <v>304</v>
      </c>
      <c r="F16" s="1037">
        <v>89</v>
      </c>
      <c r="G16" s="1037">
        <v>12</v>
      </c>
      <c r="H16" s="1037">
        <v>3</v>
      </c>
      <c r="I16" s="1037">
        <v>97</v>
      </c>
      <c r="J16" s="1037">
        <v>618</v>
      </c>
      <c r="K16" s="1037">
        <v>103</v>
      </c>
      <c r="L16" s="1116"/>
    </row>
    <row r="17" spans="2:12">
      <c r="B17" s="1479"/>
      <c r="C17" s="1117" t="s">
        <v>2100</v>
      </c>
      <c r="D17" s="1037">
        <v>797</v>
      </c>
      <c r="E17" s="1037">
        <v>218</v>
      </c>
      <c r="F17" s="1037">
        <v>60</v>
      </c>
      <c r="G17" s="1037">
        <v>10</v>
      </c>
      <c r="H17" s="1037">
        <v>3</v>
      </c>
      <c r="I17" s="1037">
        <v>70</v>
      </c>
      <c r="J17" s="1037">
        <v>373</v>
      </c>
      <c r="K17" s="1037">
        <v>63</v>
      </c>
      <c r="L17" s="1116"/>
    </row>
    <row r="18" spans="2:12">
      <c r="B18" s="1479"/>
      <c r="C18" s="1117" t="s">
        <v>145</v>
      </c>
      <c r="D18" s="1037">
        <v>429</v>
      </c>
      <c r="E18" s="1037">
        <v>86</v>
      </c>
      <c r="F18" s="1037">
        <v>29</v>
      </c>
      <c r="G18" s="1037">
        <v>2</v>
      </c>
      <c r="H18" s="1037">
        <v>0</v>
      </c>
      <c r="I18" s="1037">
        <v>27</v>
      </c>
      <c r="J18" s="1037">
        <v>245</v>
      </c>
      <c r="K18" s="1037">
        <v>40</v>
      </c>
      <c r="L18" s="1116"/>
    </row>
    <row r="19" spans="2:12">
      <c r="B19" s="1479" t="s">
        <v>122</v>
      </c>
      <c r="C19" s="1117" t="s">
        <v>49</v>
      </c>
      <c r="D19" s="1037">
        <v>767</v>
      </c>
      <c r="E19" s="1037">
        <v>204</v>
      </c>
      <c r="F19" s="1037">
        <v>38</v>
      </c>
      <c r="G19" s="1037">
        <v>0</v>
      </c>
      <c r="H19" s="1037">
        <v>6</v>
      </c>
      <c r="I19" s="1037">
        <v>34</v>
      </c>
      <c r="J19" s="1037">
        <v>412</v>
      </c>
      <c r="K19" s="1037">
        <v>73</v>
      </c>
      <c r="L19" s="1116"/>
    </row>
    <row r="20" spans="2:12">
      <c r="B20" s="1479"/>
      <c r="C20" s="1117" t="s">
        <v>2100</v>
      </c>
      <c r="D20" s="1037">
        <v>520</v>
      </c>
      <c r="E20" s="1037">
        <v>151</v>
      </c>
      <c r="F20" s="1037">
        <v>24</v>
      </c>
      <c r="G20" s="1037">
        <v>0</v>
      </c>
      <c r="H20" s="1037">
        <v>5</v>
      </c>
      <c r="I20" s="1037">
        <v>25</v>
      </c>
      <c r="J20" s="1037">
        <v>266</v>
      </c>
      <c r="K20" s="1037">
        <v>49</v>
      </c>
      <c r="L20" s="1116"/>
    </row>
    <row r="21" spans="2:12">
      <c r="B21" s="1479"/>
      <c r="C21" s="1117" t="s">
        <v>145</v>
      </c>
      <c r="D21" s="1037">
        <v>247</v>
      </c>
      <c r="E21" s="1037">
        <v>53</v>
      </c>
      <c r="F21" s="1037">
        <v>14</v>
      </c>
      <c r="G21" s="1037">
        <v>0</v>
      </c>
      <c r="H21" s="1037">
        <v>1</v>
      </c>
      <c r="I21" s="1037">
        <v>9</v>
      </c>
      <c r="J21" s="1037">
        <v>146</v>
      </c>
      <c r="K21" s="1037">
        <v>24</v>
      </c>
      <c r="L21" s="1116"/>
    </row>
    <row r="22" spans="2:12">
      <c r="B22" s="1479" t="s">
        <v>132</v>
      </c>
      <c r="C22" s="1117" t="s">
        <v>49</v>
      </c>
      <c r="D22" s="1037">
        <v>1656</v>
      </c>
      <c r="E22" s="1037">
        <v>392</v>
      </c>
      <c r="F22" s="1037">
        <v>98</v>
      </c>
      <c r="G22" s="1037">
        <v>7</v>
      </c>
      <c r="H22" s="1037">
        <v>11</v>
      </c>
      <c r="I22" s="1037">
        <v>84</v>
      </c>
      <c r="J22" s="1037">
        <v>909</v>
      </c>
      <c r="K22" s="1037">
        <v>155</v>
      </c>
      <c r="L22" s="1116"/>
    </row>
    <row r="23" spans="2:12">
      <c r="B23" s="1479"/>
      <c r="C23" s="1117" t="s">
        <v>2100</v>
      </c>
      <c r="D23" s="1037">
        <v>957</v>
      </c>
      <c r="E23" s="1037">
        <v>244</v>
      </c>
      <c r="F23" s="1037">
        <v>70</v>
      </c>
      <c r="G23" s="1037">
        <v>6</v>
      </c>
      <c r="H23" s="1037">
        <v>10</v>
      </c>
      <c r="I23" s="1037">
        <v>52</v>
      </c>
      <c r="J23" s="1037">
        <v>493</v>
      </c>
      <c r="K23" s="1037">
        <v>82</v>
      </c>
      <c r="L23" s="1116"/>
    </row>
    <row r="24" spans="2:12">
      <c r="B24" s="1479"/>
      <c r="C24" s="1117" t="s">
        <v>145</v>
      </c>
      <c r="D24" s="1037">
        <v>699</v>
      </c>
      <c r="E24" s="1037">
        <v>148</v>
      </c>
      <c r="F24" s="1037">
        <v>28</v>
      </c>
      <c r="G24" s="1037">
        <v>1</v>
      </c>
      <c r="H24" s="1037">
        <v>1</v>
      </c>
      <c r="I24" s="1037">
        <v>32</v>
      </c>
      <c r="J24" s="1037">
        <v>416</v>
      </c>
      <c r="K24" s="1037">
        <v>73</v>
      </c>
      <c r="L24" s="1116"/>
    </row>
    <row r="25" spans="2:12">
      <c r="B25" s="1479" t="s">
        <v>124</v>
      </c>
      <c r="C25" s="1117" t="s">
        <v>49</v>
      </c>
      <c r="D25" s="1037">
        <v>2536</v>
      </c>
      <c r="E25" s="1037">
        <v>508</v>
      </c>
      <c r="F25" s="1037">
        <v>273</v>
      </c>
      <c r="G25" s="1037">
        <v>9</v>
      </c>
      <c r="H25" s="1037">
        <v>13</v>
      </c>
      <c r="I25" s="1037">
        <v>225</v>
      </c>
      <c r="J25" s="1037">
        <v>1247</v>
      </c>
      <c r="K25" s="1037">
        <v>261</v>
      </c>
      <c r="L25" s="1116"/>
    </row>
    <row r="26" spans="2:12">
      <c r="B26" s="1479"/>
      <c r="C26" s="1117" t="s">
        <v>2100</v>
      </c>
      <c r="D26" s="1037">
        <v>1586</v>
      </c>
      <c r="E26" s="1037">
        <v>341</v>
      </c>
      <c r="F26" s="1037">
        <v>191</v>
      </c>
      <c r="G26" s="1037">
        <v>6</v>
      </c>
      <c r="H26" s="1037">
        <v>11</v>
      </c>
      <c r="I26" s="1037">
        <v>156</v>
      </c>
      <c r="J26" s="1037">
        <v>724</v>
      </c>
      <c r="K26" s="1037">
        <v>157</v>
      </c>
      <c r="L26" s="1116"/>
    </row>
    <row r="27" spans="2:12">
      <c r="B27" s="1479"/>
      <c r="C27" s="1117" t="s">
        <v>145</v>
      </c>
      <c r="D27" s="1037">
        <v>950</v>
      </c>
      <c r="E27" s="1037">
        <v>167</v>
      </c>
      <c r="F27" s="1037">
        <v>82</v>
      </c>
      <c r="G27" s="1037">
        <v>3</v>
      </c>
      <c r="H27" s="1037">
        <v>2</v>
      </c>
      <c r="I27" s="1037">
        <v>69</v>
      </c>
      <c r="J27" s="1037">
        <v>523</v>
      </c>
      <c r="K27" s="1037">
        <v>104</v>
      </c>
      <c r="L27" s="1116"/>
    </row>
    <row r="28" spans="2:12">
      <c r="B28" s="1479" t="s">
        <v>121</v>
      </c>
      <c r="C28" s="1117" t="s">
        <v>49</v>
      </c>
      <c r="D28" s="1037">
        <v>2117</v>
      </c>
      <c r="E28" s="1037">
        <v>336</v>
      </c>
      <c r="F28" s="1037">
        <v>237</v>
      </c>
      <c r="G28" s="1037">
        <v>1</v>
      </c>
      <c r="H28" s="1037">
        <v>9</v>
      </c>
      <c r="I28" s="1037">
        <v>113</v>
      </c>
      <c r="J28" s="1037">
        <v>1244</v>
      </c>
      <c r="K28" s="1037">
        <v>177</v>
      </c>
      <c r="L28" s="1116"/>
    </row>
    <row r="29" spans="2:12">
      <c r="B29" s="1479"/>
      <c r="C29" s="1117" t="s">
        <v>2100</v>
      </c>
      <c r="D29" s="1037">
        <v>1338</v>
      </c>
      <c r="E29" s="1037">
        <v>238</v>
      </c>
      <c r="F29" s="1037">
        <v>153</v>
      </c>
      <c r="G29" s="1037">
        <v>1</v>
      </c>
      <c r="H29" s="1037">
        <v>8</v>
      </c>
      <c r="I29" s="1037">
        <v>81</v>
      </c>
      <c r="J29" s="1037">
        <v>759</v>
      </c>
      <c r="K29" s="1037">
        <v>98</v>
      </c>
      <c r="L29" s="1116"/>
    </row>
    <row r="30" spans="2:12">
      <c r="B30" s="1479"/>
      <c r="C30" s="1117" t="s">
        <v>145</v>
      </c>
      <c r="D30" s="1037">
        <v>779</v>
      </c>
      <c r="E30" s="1037">
        <v>98</v>
      </c>
      <c r="F30" s="1037">
        <v>84</v>
      </c>
      <c r="G30" s="1037">
        <v>0</v>
      </c>
      <c r="H30" s="1037">
        <v>1</v>
      </c>
      <c r="I30" s="1037">
        <v>32</v>
      </c>
      <c r="J30" s="1037">
        <v>485</v>
      </c>
      <c r="K30" s="1037">
        <v>79</v>
      </c>
      <c r="L30" s="1116"/>
    </row>
    <row r="31" spans="2:12">
      <c r="B31" s="1479" t="s">
        <v>120</v>
      </c>
      <c r="C31" s="1117" t="s">
        <v>49</v>
      </c>
      <c r="D31" s="1037">
        <v>2282</v>
      </c>
      <c r="E31" s="1037">
        <v>399</v>
      </c>
      <c r="F31" s="1037">
        <v>247</v>
      </c>
      <c r="G31" s="1037">
        <v>4</v>
      </c>
      <c r="H31" s="1037">
        <v>11</v>
      </c>
      <c r="I31" s="1037">
        <v>228</v>
      </c>
      <c r="J31" s="1037">
        <v>1251</v>
      </c>
      <c r="K31" s="1037">
        <v>142</v>
      </c>
      <c r="L31" s="1116"/>
    </row>
    <row r="32" spans="2:12">
      <c r="B32" s="1479"/>
      <c r="C32" s="1117" t="s">
        <v>2100</v>
      </c>
      <c r="D32" s="1037">
        <v>1539</v>
      </c>
      <c r="E32" s="1037">
        <v>314</v>
      </c>
      <c r="F32" s="1037">
        <v>176</v>
      </c>
      <c r="G32" s="1037">
        <v>2</v>
      </c>
      <c r="H32" s="1037">
        <v>6</v>
      </c>
      <c r="I32" s="1037">
        <v>191</v>
      </c>
      <c r="J32" s="1037">
        <v>759</v>
      </c>
      <c r="K32" s="1037">
        <v>91</v>
      </c>
      <c r="L32" s="1116"/>
    </row>
    <row r="33" spans="2:12">
      <c r="B33" s="1479"/>
      <c r="C33" s="1117" t="s">
        <v>145</v>
      </c>
      <c r="D33" s="1037">
        <v>743</v>
      </c>
      <c r="E33" s="1037">
        <v>85</v>
      </c>
      <c r="F33" s="1037">
        <v>71</v>
      </c>
      <c r="G33" s="1037">
        <v>2</v>
      </c>
      <c r="H33" s="1037">
        <v>5</v>
      </c>
      <c r="I33" s="1037">
        <v>37</v>
      </c>
      <c r="J33" s="1037">
        <v>492</v>
      </c>
      <c r="K33" s="1037">
        <v>51</v>
      </c>
      <c r="L33" s="1116"/>
    </row>
    <row r="34" spans="2:12">
      <c r="B34" s="1479" t="s">
        <v>129</v>
      </c>
      <c r="C34" s="1117" t="s">
        <v>49</v>
      </c>
      <c r="D34" s="1037">
        <v>11345</v>
      </c>
      <c r="E34" s="1037">
        <v>2348</v>
      </c>
      <c r="F34" s="1037">
        <v>1460</v>
      </c>
      <c r="G34" s="1037">
        <v>4</v>
      </c>
      <c r="H34" s="1037">
        <v>215</v>
      </c>
      <c r="I34" s="1037">
        <v>1545</v>
      </c>
      <c r="J34" s="1037">
        <v>4835</v>
      </c>
      <c r="K34" s="1037">
        <v>938</v>
      </c>
      <c r="L34" s="1116"/>
    </row>
    <row r="35" spans="2:12">
      <c r="B35" s="1479"/>
      <c r="C35" s="1117" t="s">
        <v>2100</v>
      </c>
      <c r="D35" s="1037">
        <v>8193</v>
      </c>
      <c r="E35" s="1037">
        <v>1747</v>
      </c>
      <c r="F35" s="1037">
        <v>1123</v>
      </c>
      <c r="G35" s="1037">
        <v>3</v>
      </c>
      <c r="H35" s="1037">
        <v>173</v>
      </c>
      <c r="I35" s="1037">
        <v>1219</v>
      </c>
      <c r="J35" s="1037">
        <v>3312</v>
      </c>
      <c r="K35" s="1037">
        <v>616</v>
      </c>
      <c r="L35" s="1116"/>
    </row>
    <row r="36" spans="2:12">
      <c r="B36" s="1479"/>
      <c r="C36" s="1117" t="s">
        <v>145</v>
      </c>
      <c r="D36" s="1037">
        <v>3152</v>
      </c>
      <c r="E36" s="1037">
        <v>601</v>
      </c>
      <c r="F36" s="1037">
        <v>337</v>
      </c>
      <c r="G36" s="1037">
        <v>1</v>
      </c>
      <c r="H36" s="1037">
        <v>42</v>
      </c>
      <c r="I36" s="1037">
        <v>326</v>
      </c>
      <c r="J36" s="1037">
        <v>1523</v>
      </c>
      <c r="K36" s="1037">
        <v>322</v>
      </c>
      <c r="L36" s="1116"/>
    </row>
    <row r="37" spans="2:12">
      <c r="B37" s="1479" t="s">
        <v>130</v>
      </c>
      <c r="C37" s="1117" t="s">
        <v>49</v>
      </c>
      <c r="D37" s="1037">
        <v>2519</v>
      </c>
      <c r="E37" s="1037">
        <v>634</v>
      </c>
      <c r="F37" s="1037">
        <v>244</v>
      </c>
      <c r="G37" s="1037">
        <v>2</v>
      </c>
      <c r="H37" s="1037">
        <v>15</v>
      </c>
      <c r="I37" s="1037">
        <v>148</v>
      </c>
      <c r="J37" s="1037">
        <v>1287</v>
      </c>
      <c r="K37" s="1037">
        <v>189</v>
      </c>
      <c r="L37" s="1116"/>
    </row>
    <row r="38" spans="2:12">
      <c r="B38" s="1479"/>
      <c r="C38" s="1117" t="s">
        <v>2100</v>
      </c>
      <c r="D38" s="1037">
        <v>1366</v>
      </c>
      <c r="E38" s="1037">
        <v>363</v>
      </c>
      <c r="F38" s="1037">
        <v>163</v>
      </c>
      <c r="G38" s="1037">
        <v>2</v>
      </c>
      <c r="H38" s="1037">
        <v>9</v>
      </c>
      <c r="I38" s="1037">
        <v>98</v>
      </c>
      <c r="J38" s="1037">
        <v>647</v>
      </c>
      <c r="K38" s="1037">
        <v>84</v>
      </c>
      <c r="L38" s="1116"/>
    </row>
    <row r="39" spans="2:12">
      <c r="B39" s="1479"/>
      <c r="C39" s="1117" t="s">
        <v>145</v>
      </c>
      <c r="D39" s="1037">
        <v>1153</v>
      </c>
      <c r="E39" s="1037">
        <v>271</v>
      </c>
      <c r="F39" s="1037">
        <v>81</v>
      </c>
      <c r="G39" s="1037">
        <v>0</v>
      </c>
      <c r="H39" s="1037">
        <v>6</v>
      </c>
      <c r="I39" s="1037">
        <v>50</v>
      </c>
      <c r="J39" s="1037">
        <v>640</v>
      </c>
      <c r="K39" s="1037">
        <v>105</v>
      </c>
      <c r="L39" s="1116"/>
    </row>
    <row r="40" spans="2:12">
      <c r="B40" s="1479" t="s">
        <v>127</v>
      </c>
      <c r="C40" s="1117" t="s">
        <v>49</v>
      </c>
      <c r="D40" s="1037">
        <v>1733</v>
      </c>
      <c r="E40" s="1037">
        <v>480</v>
      </c>
      <c r="F40" s="1037">
        <v>135</v>
      </c>
      <c r="G40" s="1037">
        <v>9</v>
      </c>
      <c r="H40" s="1037">
        <v>3</v>
      </c>
      <c r="I40" s="1037">
        <v>194</v>
      </c>
      <c r="J40" s="1037">
        <v>756</v>
      </c>
      <c r="K40" s="1037">
        <v>156</v>
      </c>
      <c r="L40" s="1116"/>
    </row>
    <row r="41" spans="2:12">
      <c r="B41" s="1479"/>
      <c r="C41" s="1117" t="s">
        <v>2100</v>
      </c>
      <c r="D41" s="1037">
        <v>1459</v>
      </c>
      <c r="E41" s="1037">
        <v>425</v>
      </c>
      <c r="F41" s="1037">
        <v>103</v>
      </c>
      <c r="G41" s="1037">
        <v>9</v>
      </c>
      <c r="H41" s="1037">
        <v>3</v>
      </c>
      <c r="I41" s="1037">
        <v>168</v>
      </c>
      <c r="J41" s="1037">
        <v>620</v>
      </c>
      <c r="K41" s="1037">
        <v>131</v>
      </c>
      <c r="L41" s="1116"/>
    </row>
    <row r="42" spans="2:12">
      <c r="B42" s="1479"/>
      <c r="C42" s="1117" t="s">
        <v>145</v>
      </c>
      <c r="D42" s="1037">
        <v>274</v>
      </c>
      <c r="E42" s="1037">
        <v>55</v>
      </c>
      <c r="F42" s="1037">
        <v>32</v>
      </c>
      <c r="G42" s="1037">
        <v>0</v>
      </c>
      <c r="H42" s="1037">
        <v>0</v>
      </c>
      <c r="I42" s="1037">
        <v>26</v>
      </c>
      <c r="J42" s="1037">
        <v>136</v>
      </c>
      <c r="K42" s="1037">
        <v>25</v>
      </c>
      <c r="L42" s="1116"/>
    </row>
    <row r="43" spans="2:12">
      <c r="B43" s="1479" t="s">
        <v>82</v>
      </c>
      <c r="C43" s="1117" t="s">
        <v>49</v>
      </c>
      <c r="D43" s="1037">
        <v>35901</v>
      </c>
      <c r="E43" s="1037">
        <v>8513</v>
      </c>
      <c r="F43" s="1037">
        <v>3399</v>
      </c>
      <c r="G43" s="1037">
        <v>1707</v>
      </c>
      <c r="H43" s="1037">
        <v>201</v>
      </c>
      <c r="I43" s="1037">
        <v>3652</v>
      </c>
      <c r="J43" s="1037">
        <v>16476</v>
      </c>
      <c r="K43" s="1037">
        <v>1953</v>
      </c>
      <c r="L43" s="1116"/>
    </row>
    <row r="44" spans="2:12">
      <c r="B44" s="1479"/>
      <c r="C44" s="1117" t="s">
        <v>2100</v>
      </c>
      <c r="D44" s="1037">
        <v>31087</v>
      </c>
      <c r="E44" s="1037">
        <v>7705</v>
      </c>
      <c r="F44" s="1037">
        <v>2933</v>
      </c>
      <c r="G44" s="1037">
        <v>1604</v>
      </c>
      <c r="H44" s="1037">
        <v>190</v>
      </c>
      <c r="I44" s="1037">
        <v>3313</v>
      </c>
      <c r="J44" s="1037">
        <v>13750</v>
      </c>
      <c r="K44" s="1037">
        <v>1592</v>
      </c>
      <c r="L44" s="1116"/>
    </row>
    <row r="45" spans="2:12">
      <c r="B45" s="1479"/>
      <c r="C45" s="1117" t="s">
        <v>145</v>
      </c>
      <c r="D45" s="1037">
        <v>4814</v>
      </c>
      <c r="E45" s="1037">
        <v>808</v>
      </c>
      <c r="F45" s="1037">
        <v>466</v>
      </c>
      <c r="G45" s="1037">
        <v>103</v>
      </c>
      <c r="H45" s="1037">
        <v>11</v>
      </c>
      <c r="I45" s="1037">
        <v>339</v>
      </c>
      <c r="J45" s="1037">
        <v>2726</v>
      </c>
      <c r="K45" s="1037">
        <v>361</v>
      </c>
      <c r="L45" s="1116"/>
    </row>
    <row r="46" spans="2:12" ht="15" customHeight="1">
      <c r="B46" s="1479" t="s">
        <v>119</v>
      </c>
      <c r="C46" s="1117" t="s">
        <v>49</v>
      </c>
      <c r="D46" s="1037">
        <v>3010</v>
      </c>
      <c r="E46" s="1037">
        <v>886</v>
      </c>
      <c r="F46" s="1037">
        <v>309</v>
      </c>
      <c r="G46" s="1037">
        <v>40</v>
      </c>
      <c r="H46" s="1037">
        <v>12</v>
      </c>
      <c r="I46" s="1037">
        <v>385</v>
      </c>
      <c r="J46" s="1037">
        <v>1163</v>
      </c>
      <c r="K46" s="1037">
        <v>215</v>
      </c>
      <c r="L46" s="1116"/>
    </row>
    <row r="47" spans="2:12">
      <c r="B47" s="1479"/>
      <c r="C47" s="1117" t="s">
        <v>2100</v>
      </c>
      <c r="D47" s="1037">
        <v>2626</v>
      </c>
      <c r="E47" s="1037">
        <v>803</v>
      </c>
      <c r="F47" s="1037">
        <v>262</v>
      </c>
      <c r="G47" s="1037">
        <v>38</v>
      </c>
      <c r="H47" s="1037">
        <v>11</v>
      </c>
      <c r="I47" s="1037">
        <v>349</v>
      </c>
      <c r="J47" s="1037">
        <v>987</v>
      </c>
      <c r="K47" s="1037">
        <v>176</v>
      </c>
      <c r="L47" s="1116"/>
    </row>
    <row r="48" spans="2:12">
      <c r="B48" s="1479"/>
      <c r="C48" s="1117" t="s">
        <v>145</v>
      </c>
      <c r="D48" s="1037">
        <v>384</v>
      </c>
      <c r="E48" s="1037">
        <v>83</v>
      </c>
      <c r="F48" s="1037">
        <v>47</v>
      </c>
      <c r="G48" s="1037">
        <v>2</v>
      </c>
      <c r="H48" s="1037">
        <v>1</v>
      </c>
      <c r="I48" s="1037">
        <v>36</v>
      </c>
      <c r="J48" s="1037">
        <v>176</v>
      </c>
      <c r="K48" s="1037">
        <v>39</v>
      </c>
      <c r="L48" s="1116"/>
    </row>
    <row r="49" spans="2:12">
      <c r="B49" s="1479" t="s">
        <v>131</v>
      </c>
      <c r="C49" s="1117" t="s">
        <v>49</v>
      </c>
      <c r="D49" s="1037">
        <v>1670</v>
      </c>
      <c r="E49" s="1037">
        <v>479</v>
      </c>
      <c r="F49" s="1037">
        <v>213</v>
      </c>
      <c r="G49" s="1037">
        <v>8</v>
      </c>
      <c r="H49" s="1037">
        <v>15</v>
      </c>
      <c r="I49" s="1037">
        <v>65</v>
      </c>
      <c r="J49" s="1037">
        <v>697</v>
      </c>
      <c r="K49" s="1037">
        <v>193</v>
      </c>
      <c r="L49" s="1116"/>
    </row>
    <row r="50" spans="2:12">
      <c r="B50" s="1479"/>
      <c r="C50" s="1117" t="s">
        <v>2100</v>
      </c>
      <c r="D50" s="1037">
        <v>1114</v>
      </c>
      <c r="E50" s="1037">
        <v>360</v>
      </c>
      <c r="F50" s="1037">
        <v>161</v>
      </c>
      <c r="G50" s="1037">
        <v>6</v>
      </c>
      <c r="H50" s="1037">
        <v>13</v>
      </c>
      <c r="I50" s="1037">
        <v>45</v>
      </c>
      <c r="J50" s="1037">
        <v>432</v>
      </c>
      <c r="K50" s="1037">
        <v>97</v>
      </c>
      <c r="L50" s="1116"/>
    </row>
    <row r="51" spans="2:12">
      <c r="B51" s="1479"/>
      <c r="C51" s="1117" t="s">
        <v>145</v>
      </c>
      <c r="D51" s="1037">
        <v>556</v>
      </c>
      <c r="E51" s="1037">
        <v>119</v>
      </c>
      <c r="F51" s="1037">
        <v>52</v>
      </c>
      <c r="G51" s="1037">
        <v>2</v>
      </c>
      <c r="H51" s="1037">
        <v>2</v>
      </c>
      <c r="I51" s="1037">
        <v>20</v>
      </c>
      <c r="J51" s="1037">
        <v>265</v>
      </c>
      <c r="K51" s="1037">
        <v>96</v>
      </c>
      <c r="L51" s="1116"/>
    </row>
    <row r="52" spans="2:12">
      <c r="B52" s="1479" t="s">
        <v>126</v>
      </c>
      <c r="C52" s="1117" t="s">
        <v>49</v>
      </c>
      <c r="D52" s="1037">
        <v>19245</v>
      </c>
      <c r="E52" s="1037">
        <v>4303</v>
      </c>
      <c r="F52" s="1037">
        <v>1847</v>
      </c>
      <c r="G52" s="1037">
        <v>1363</v>
      </c>
      <c r="H52" s="1037">
        <v>132</v>
      </c>
      <c r="I52" s="1037">
        <v>1858</v>
      </c>
      <c r="J52" s="1037">
        <v>8937</v>
      </c>
      <c r="K52" s="1037">
        <v>805</v>
      </c>
      <c r="L52" s="1116"/>
    </row>
    <row r="53" spans="2:12">
      <c r="B53" s="1479"/>
      <c r="C53" s="1117" t="s">
        <v>2100</v>
      </c>
      <c r="D53" s="1037">
        <v>18178</v>
      </c>
      <c r="E53" s="1037">
        <v>4159</v>
      </c>
      <c r="F53" s="1037">
        <v>1756</v>
      </c>
      <c r="G53" s="1037">
        <v>1320</v>
      </c>
      <c r="H53" s="1037">
        <v>130</v>
      </c>
      <c r="I53" s="1037">
        <v>1804</v>
      </c>
      <c r="J53" s="1037">
        <v>8281</v>
      </c>
      <c r="K53" s="1037">
        <v>728</v>
      </c>
      <c r="L53" s="1116"/>
    </row>
    <row r="54" spans="2:12">
      <c r="B54" s="1479"/>
      <c r="C54" s="1117" t="s">
        <v>145</v>
      </c>
      <c r="D54" s="1037">
        <v>1067</v>
      </c>
      <c r="E54" s="1037">
        <v>144</v>
      </c>
      <c r="F54" s="1037">
        <v>91</v>
      </c>
      <c r="G54" s="1037">
        <v>43</v>
      </c>
      <c r="H54" s="1037">
        <v>2</v>
      </c>
      <c r="I54" s="1037">
        <v>54</v>
      </c>
      <c r="J54" s="1037">
        <v>656</v>
      </c>
      <c r="K54" s="1037">
        <v>77</v>
      </c>
      <c r="L54" s="1116"/>
    </row>
    <row r="55" spans="2:12">
      <c r="B55" s="1479" t="s">
        <v>133</v>
      </c>
      <c r="C55" s="1117" t="s">
        <v>49</v>
      </c>
      <c r="D55" s="1037">
        <v>3894</v>
      </c>
      <c r="E55" s="1037">
        <v>1101</v>
      </c>
      <c r="F55" s="1037">
        <v>298</v>
      </c>
      <c r="G55" s="1037">
        <v>140</v>
      </c>
      <c r="H55" s="1037">
        <v>17</v>
      </c>
      <c r="I55" s="1037">
        <v>356</v>
      </c>
      <c r="J55" s="1037">
        <v>1701</v>
      </c>
      <c r="K55" s="1037">
        <v>281</v>
      </c>
      <c r="L55" s="1116"/>
    </row>
    <row r="56" spans="2:12">
      <c r="B56" s="1479"/>
      <c r="C56" s="1117" t="s">
        <v>2100</v>
      </c>
      <c r="D56" s="1037">
        <v>3084</v>
      </c>
      <c r="E56" s="1037">
        <v>928</v>
      </c>
      <c r="F56" s="1037">
        <v>222</v>
      </c>
      <c r="G56" s="1037">
        <v>121</v>
      </c>
      <c r="H56" s="1037">
        <v>15</v>
      </c>
      <c r="I56" s="1037">
        <v>304</v>
      </c>
      <c r="J56" s="1037">
        <v>1277</v>
      </c>
      <c r="K56" s="1037">
        <v>217</v>
      </c>
      <c r="L56" s="1116"/>
    </row>
    <row r="57" spans="2:12">
      <c r="B57" s="1479"/>
      <c r="C57" s="1117" t="s">
        <v>145</v>
      </c>
      <c r="D57" s="1037">
        <v>810</v>
      </c>
      <c r="E57" s="1037">
        <v>173</v>
      </c>
      <c r="F57" s="1037">
        <v>76</v>
      </c>
      <c r="G57" s="1037">
        <v>19</v>
      </c>
      <c r="H57" s="1037">
        <v>2</v>
      </c>
      <c r="I57" s="1037">
        <v>52</v>
      </c>
      <c r="J57" s="1037">
        <v>424</v>
      </c>
      <c r="K57" s="1037">
        <v>64</v>
      </c>
      <c r="L57" s="1116"/>
    </row>
    <row r="58" spans="2:12">
      <c r="B58" s="1479" t="s">
        <v>118</v>
      </c>
      <c r="C58" s="1117" t="s">
        <v>49</v>
      </c>
      <c r="D58" s="1037">
        <v>6658</v>
      </c>
      <c r="E58" s="1037">
        <v>1441</v>
      </c>
      <c r="F58" s="1037">
        <v>663</v>
      </c>
      <c r="G58" s="1037">
        <v>102</v>
      </c>
      <c r="H58" s="1037">
        <v>23</v>
      </c>
      <c r="I58" s="1037">
        <v>807</v>
      </c>
      <c r="J58" s="1037">
        <v>3247</v>
      </c>
      <c r="K58" s="1037">
        <v>375</v>
      </c>
      <c r="L58" s="1116"/>
    </row>
    <row r="59" spans="2:12">
      <c r="B59" s="1479"/>
      <c r="C59" s="1117" t="s">
        <v>2100</v>
      </c>
      <c r="D59" s="1037">
        <v>5167</v>
      </c>
      <c r="E59" s="1037">
        <v>1228</v>
      </c>
      <c r="F59" s="1037">
        <v>492</v>
      </c>
      <c r="G59" s="1037">
        <v>85</v>
      </c>
      <c r="H59" s="1037">
        <v>19</v>
      </c>
      <c r="I59" s="1037">
        <v>681</v>
      </c>
      <c r="J59" s="1037">
        <v>2356</v>
      </c>
      <c r="K59" s="1037">
        <v>306</v>
      </c>
      <c r="L59" s="1116"/>
    </row>
    <row r="60" spans="2:12">
      <c r="B60" s="1479"/>
      <c r="C60" s="1117" t="s">
        <v>145</v>
      </c>
      <c r="D60" s="1037">
        <v>1491</v>
      </c>
      <c r="E60" s="1037">
        <v>213</v>
      </c>
      <c r="F60" s="1037">
        <v>171</v>
      </c>
      <c r="G60" s="1037">
        <v>17</v>
      </c>
      <c r="H60" s="1037">
        <v>4</v>
      </c>
      <c r="I60" s="1037">
        <v>126</v>
      </c>
      <c r="J60" s="1037">
        <v>891</v>
      </c>
      <c r="K60" s="1037">
        <v>69</v>
      </c>
      <c r="L60" s="1116"/>
    </row>
    <row r="61" spans="2:12">
      <c r="B61" s="1479" t="s">
        <v>123</v>
      </c>
      <c r="C61" s="1117" t="s">
        <v>49</v>
      </c>
      <c r="D61" s="1037">
        <v>1424</v>
      </c>
      <c r="E61" s="1037">
        <v>303</v>
      </c>
      <c r="F61" s="1037">
        <v>69</v>
      </c>
      <c r="G61" s="1037">
        <v>54</v>
      </c>
      <c r="H61" s="1037">
        <v>2</v>
      </c>
      <c r="I61" s="1037">
        <v>181</v>
      </c>
      <c r="J61" s="1037">
        <v>731</v>
      </c>
      <c r="K61" s="1037">
        <v>84</v>
      </c>
      <c r="L61" s="1116"/>
    </row>
    <row r="62" spans="2:12">
      <c r="B62" s="1479"/>
      <c r="C62" s="1117" t="s">
        <v>2100</v>
      </c>
      <c r="D62" s="1037">
        <v>918</v>
      </c>
      <c r="E62" s="1037">
        <v>227</v>
      </c>
      <c r="F62" s="1037">
        <v>40</v>
      </c>
      <c r="G62" s="1037">
        <v>34</v>
      </c>
      <c r="H62" s="1037">
        <v>2</v>
      </c>
      <c r="I62" s="1037">
        <v>130</v>
      </c>
      <c r="J62" s="1037">
        <v>417</v>
      </c>
      <c r="K62" s="1037">
        <v>68</v>
      </c>
      <c r="L62" s="1116"/>
    </row>
    <row r="63" spans="2:12">
      <c r="B63" s="1479"/>
      <c r="C63" s="1117" t="s">
        <v>145</v>
      </c>
      <c r="D63" s="1037">
        <v>506</v>
      </c>
      <c r="E63" s="1037">
        <v>76</v>
      </c>
      <c r="F63" s="1037">
        <v>29</v>
      </c>
      <c r="G63" s="1037">
        <v>20</v>
      </c>
      <c r="H63" s="1037">
        <v>0</v>
      </c>
      <c r="I63" s="1037">
        <v>51</v>
      </c>
      <c r="J63" s="1037">
        <v>314</v>
      </c>
      <c r="K63" s="1037">
        <v>16</v>
      </c>
      <c r="L63" s="1116"/>
    </row>
    <row r="64" spans="2:12">
      <c r="B64" s="1479" t="s">
        <v>83</v>
      </c>
      <c r="C64" s="1117" t="s">
        <v>49</v>
      </c>
      <c r="D64" s="1037">
        <v>2638</v>
      </c>
      <c r="E64" s="1037">
        <v>786</v>
      </c>
      <c r="F64" s="1037">
        <v>143</v>
      </c>
      <c r="G64" s="1037">
        <v>9</v>
      </c>
      <c r="H64" s="1037">
        <v>9</v>
      </c>
      <c r="I64" s="1037">
        <v>140</v>
      </c>
      <c r="J64" s="1037">
        <v>1178</v>
      </c>
      <c r="K64" s="1037">
        <v>373</v>
      </c>
      <c r="L64" s="1116"/>
    </row>
    <row r="65" spans="2:12">
      <c r="B65" s="1479"/>
      <c r="C65" s="1117" t="s">
        <v>2100</v>
      </c>
      <c r="D65" s="1037">
        <v>1582</v>
      </c>
      <c r="E65" s="1037">
        <v>542</v>
      </c>
      <c r="F65" s="1037">
        <v>97</v>
      </c>
      <c r="G65" s="1037">
        <v>7</v>
      </c>
      <c r="H65" s="1037">
        <v>8</v>
      </c>
      <c r="I65" s="1037">
        <v>106</v>
      </c>
      <c r="J65" s="1037">
        <v>609</v>
      </c>
      <c r="K65" s="1037">
        <v>213</v>
      </c>
      <c r="L65" s="1116"/>
    </row>
    <row r="66" spans="2:12">
      <c r="B66" s="1479"/>
      <c r="C66" s="1117" t="s">
        <v>145</v>
      </c>
      <c r="D66" s="1037">
        <v>1056</v>
      </c>
      <c r="E66" s="1037">
        <v>244</v>
      </c>
      <c r="F66" s="1037">
        <v>46</v>
      </c>
      <c r="G66" s="1037">
        <v>2</v>
      </c>
      <c r="H66" s="1037">
        <v>1</v>
      </c>
      <c r="I66" s="1037">
        <v>34</v>
      </c>
      <c r="J66" s="1037">
        <v>569</v>
      </c>
      <c r="K66" s="1037">
        <v>160</v>
      </c>
      <c r="L66" s="1116"/>
    </row>
    <row r="67" spans="2:12" ht="15" customHeight="1">
      <c r="B67" s="1479" t="s">
        <v>115</v>
      </c>
      <c r="C67" s="1117" t="s">
        <v>49</v>
      </c>
      <c r="D67" s="1037">
        <v>524</v>
      </c>
      <c r="E67" s="1037">
        <v>172</v>
      </c>
      <c r="F67" s="1037">
        <v>24</v>
      </c>
      <c r="G67" s="1037">
        <v>0</v>
      </c>
      <c r="H67" s="1037">
        <v>0</v>
      </c>
      <c r="I67" s="1037">
        <v>38</v>
      </c>
      <c r="J67" s="1037">
        <v>219</v>
      </c>
      <c r="K67" s="1037">
        <v>71</v>
      </c>
      <c r="L67" s="1116"/>
    </row>
    <row r="68" spans="2:12">
      <c r="B68" s="1479"/>
      <c r="C68" s="1117" t="s">
        <v>2100</v>
      </c>
      <c r="D68" s="1037">
        <v>299</v>
      </c>
      <c r="E68" s="1037">
        <v>108</v>
      </c>
      <c r="F68" s="1037">
        <v>15</v>
      </c>
      <c r="G68" s="1037">
        <v>0</v>
      </c>
      <c r="H68" s="1037">
        <v>0</v>
      </c>
      <c r="I68" s="1037">
        <v>30</v>
      </c>
      <c r="J68" s="1037">
        <v>107</v>
      </c>
      <c r="K68" s="1037">
        <v>39</v>
      </c>
      <c r="L68" s="1116"/>
    </row>
    <row r="69" spans="2:12">
      <c r="B69" s="1479"/>
      <c r="C69" s="1117" t="s">
        <v>145</v>
      </c>
      <c r="D69" s="1037">
        <v>225</v>
      </c>
      <c r="E69" s="1037">
        <v>64</v>
      </c>
      <c r="F69" s="1037">
        <v>9</v>
      </c>
      <c r="G69" s="1037">
        <v>0</v>
      </c>
      <c r="H69" s="1037">
        <v>0</v>
      </c>
      <c r="I69" s="1037">
        <v>8</v>
      </c>
      <c r="J69" s="1037">
        <v>112</v>
      </c>
      <c r="K69" s="1037">
        <v>32</v>
      </c>
      <c r="L69" s="1116"/>
    </row>
    <row r="70" spans="2:12">
      <c r="B70" s="1479" t="s">
        <v>113</v>
      </c>
      <c r="C70" s="1117" t="s">
        <v>49</v>
      </c>
      <c r="D70" s="1037">
        <v>395</v>
      </c>
      <c r="E70" s="1037">
        <v>83</v>
      </c>
      <c r="F70" s="1037">
        <v>20</v>
      </c>
      <c r="G70" s="1037">
        <v>2</v>
      </c>
      <c r="H70" s="1037">
        <v>2</v>
      </c>
      <c r="I70" s="1037">
        <v>24</v>
      </c>
      <c r="J70" s="1037">
        <v>212</v>
      </c>
      <c r="K70" s="1037">
        <v>52</v>
      </c>
      <c r="L70" s="1116"/>
    </row>
    <row r="71" spans="2:12">
      <c r="B71" s="1479"/>
      <c r="C71" s="1117" t="s">
        <v>2100</v>
      </c>
      <c r="D71" s="1037">
        <v>218</v>
      </c>
      <c r="E71" s="1037">
        <v>57</v>
      </c>
      <c r="F71" s="1037">
        <v>13</v>
      </c>
      <c r="G71" s="1037">
        <v>2</v>
      </c>
      <c r="H71" s="1037">
        <v>2</v>
      </c>
      <c r="I71" s="1037">
        <v>19</v>
      </c>
      <c r="J71" s="1037">
        <v>99</v>
      </c>
      <c r="K71" s="1037">
        <v>26</v>
      </c>
      <c r="L71" s="1116"/>
    </row>
    <row r="72" spans="2:12">
      <c r="B72" s="1479"/>
      <c r="C72" s="1117" t="s">
        <v>145</v>
      </c>
      <c r="D72" s="1037">
        <v>177</v>
      </c>
      <c r="E72" s="1037">
        <v>26</v>
      </c>
      <c r="F72" s="1037">
        <v>7</v>
      </c>
      <c r="G72" s="1037">
        <v>0</v>
      </c>
      <c r="H72" s="1037">
        <v>0</v>
      </c>
      <c r="I72" s="1037">
        <v>5</v>
      </c>
      <c r="J72" s="1037">
        <v>113</v>
      </c>
      <c r="K72" s="1037">
        <v>26</v>
      </c>
      <c r="L72" s="1116"/>
    </row>
    <row r="73" spans="2:12">
      <c r="B73" s="1479" t="s">
        <v>116</v>
      </c>
      <c r="C73" s="1117" t="s">
        <v>49</v>
      </c>
      <c r="D73" s="1037">
        <v>310</v>
      </c>
      <c r="E73" s="1037">
        <v>101</v>
      </c>
      <c r="F73" s="1037">
        <v>33</v>
      </c>
      <c r="G73" s="1037">
        <v>1</v>
      </c>
      <c r="H73" s="1037">
        <v>2</v>
      </c>
      <c r="I73" s="1037">
        <v>15</v>
      </c>
      <c r="J73" s="1037">
        <v>110</v>
      </c>
      <c r="K73" s="1037">
        <v>48</v>
      </c>
      <c r="L73" s="1116"/>
    </row>
    <row r="74" spans="2:12">
      <c r="B74" s="1479"/>
      <c r="C74" s="1117" t="s">
        <v>2100</v>
      </c>
      <c r="D74" s="1037">
        <v>193</v>
      </c>
      <c r="E74" s="1037">
        <v>68</v>
      </c>
      <c r="F74" s="1037">
        <v>22</v>
      </c>
      <c r="G74" s="1037">
        <v>0</v>
      </c>
      <c r="H74" s="1037">
        <v>2</v>
      </c>
      <c r="I74" s="1037">
        <v>13</v>
      </c>
      <c r="J74" s="1037">
        <v>57</v>
      </c>
      <c r="K74" s="1037">
        <v>31</v>
      </c>
      <c r="L74" s="1116"/>
    </row>
    <row r="75" spans="2:12">
      <c r="B75" s="1479"/>
      <c r="C75" s="1117" t="s">
        <v>145</v>
      </c>
      <c r="D75" s="1037">
        <v>117</v>
      </c>
      <c r="E75" s="1037">
        <v>33</v>
      </c>
      <c r="F75" s="1037">
        <v>11</v>
      </c>
      <c r="G75" s="1037">
        <v>1</v>
      </c>
      <c r="H75" s="1037">
        <v>0</v>
      </c>
      <c r="I75" s="1037">
        <v>2</v>
      </c>
      <c r="J75" s="1037">
        <v>53</v>
      </c>
      <c r="K75" s="1037">
        <v>17</v>
      </c>
      <c r="L75" s="1116"/>
    </row>
    <row r="76" spans="2:12">
      <c r="B76" s="1479" t="s">
        <v>112</v>
      </c>
      <c r="C76" s="1117" t="s">
        <v>49</v>
      </c>
      <c r="D76" s="1037">
        <v>354</v>
      </c>
      <c r="E76" s="1037">
        <v>85</v>
      </c>
      <c r="F76" s="1037">
        <v>36</v>
      </c>
      <c r="G76" s="1037">
        <v>3</v>
      </c>
      <c r="H76" s="1037">
        <v>3</v>
      </c>
      <c r="I76" s="1037">
        <v>27</v>
      </c>
      <c r="J76" s="1037">
        <v>156</v>
      </c>
      <c r="K76" s="1037">
        <v>44</v>
      </c>
      <c r="L76" s="1116"/>
    </row>
    <row r="77" spans="2:12">
      <c r="B77" s="1479"/>
      <c r="C77" s="1117" t="s">
        <v>2100</v>
      </c>
      <c r="D77" s="1037">
        <v>228</v>
      </c>
      <c r="E77" s="1037">
        <v>63</v>
      </c>
      <c r="F77" s="1037">
        <v>25</v>
      </c>
      <c r="G77" s="1037">
        <v>3</v>
      </c>
      <c r="H77" s="1037">
        <v>2</v>
      </c>
      <c r="I77" s="1037">
        <v>20</v>
      </c>
      <c r="J77" s="1037">
        <v>90</v>
      </c>
      <c r="K77" s="1037">
        <v>25</v>
      </c>
      <c r="L77" s="1116"/>
    </row>
    <row r="78" spans="2:12">
      <c r="B78" s="1479"/>
      <c r="C78" s="1117" t="s">
        <v>145</v>
      </c>
      <c r="D78" s="1037">
        <v>126</v>
      </c>
      <c r="E78" s="1037">
        <v>22</v>
      </c>
      <c r="F78" s="1037">
        <v>11</v>
      </c>
      <c r="G78" s="1037">
        <v>0</v>
      </c>
      <c r="H78" s="1037">
        <v>1</v>
      </c>
      <c r="I78" s="1037">
        <v>7</v>
      </c>
      <c r="J78" s="1037">
        <v>66</v>
      </c>
      <c r="K78" s="1037">
        <v>19</v>
      </c>
      <c r="L78" s="1116"/>
    </row>
    <row r="79" spans="2:12">
      <c r="B79" s="1479" t="s">
        <v>128</v>
      </c>
      <c r="C79" s="1117" t="s">
        <v>49</v>
      </c>
      <c r="D79" s="1037">
        <v>625</v>
      </c>
      <c r="E79" s="1037">
        <v>207</v>
      </c>
      <c r="F79" s="1037">
        <v>19</v>
      </c>
      <c r="G79" s="1037">
        <v>3</v>
      </c>
      <c r="H79" s="1037">
        <v>0</v>
      </c>
      <c r="I79" s="1037">
        <v>19</v>
      </c>
      <c r="J79" s="1037">
        <v>278</v>
      </c>
      <c r="K79" s="1037">
        <v>99</v>
      </c>
      <c r="L79" s="1116"/>
    </row>
    <row r="80" spans="2:12">
      <c r="B80" s="1479"/>
      <c r="C80" s="1117" t="s">
        <v>2100</v>
      </c>
      <c r="D80" s="1037">
        <v>409</v>
      </c>
      <c r="E80" s="1037">
        <v>154</v>
      </c>
      <c r="F80" s="1037">
        <v>16</v>
      </c>
      <c r="G80" s="1037">
        <v>2</v>
      </c>
      <c r="H80" s="1037">
        <v>0</v>
      </c>
      <c r="I80" s="1037">
        <v>16</v>
      </c>
      <c r="J80" s="1037">
        <v>166</v>
      </c>
      <c r="K80" s="1037">
        <v>55</v>
      </c>
      <c r="L80" s="1116"/>
    </row>
    <row r="81" spans="2:12">
      <c r="B81" s="1479"/>
      <c r="C81" s="1117" t="s">
        <v>145</v>
      </c>
      <c r="D81" s="1037">
        <v>216</v>
      </c>
      <c r="E81" s="1037">
        <v>53</v>
      </c>
      <c r="F81" s="1037">
        <v>3</v>
      </c>
      <c r="G81" s="1037">
        <v>1</v>
      </c>
      <c r="H81" s="1037">
        <v>0</v>
      </c>
      <c r="I81" s="1037">
        <v>3</v>
      </c>
      <c r="J81" s="1037">
        <v>112</v>
      </c>
      <c r="K81" s="1037">
        <v>44</v>
      </c>
      <c r="L81" s="1116"/>
    </row>
    <row r="82" spans="2:12">
      <c r="B82" s="1479" t="s">
        <v>114</v>
      </c>
      <c r="C82" s="1117" t="s">
        <v>49</v>
      </c>
      <c r="D82" s="1037">
        <v>430</v>
      </c>
      <c r="E82" s="1037">
        <v>138</v>
      </c>
      <c r="F82" s="1037">
        <v>11</v>
      </c>
      <c r="G82" s="1037">
        <v>0</v>
      </c>
      <c r="H82" s="1037">
        <v>2</v>
      </c>
      <c r="I82" s="1037">
        <v>17</v>
      </c>
      <c r="J82" s="1037">
        <v>203</v>
      </c>
      <c r="K82" s="1037">
        <v>59</v>
      </c>
      <c r="L82" s="1116"/>
    </row>
    <row r="83" spans="2:12">
      <c r="B83" s="1479"/>
      <c r="C83" s="1117" t="s">
        <v>2100</v>
      </c>
      <c r="D83" s="1037">
        <v>235</v>
      </c>
      <c r="E83" s="1037">
        <v>92</v>
      </c>
      <c r="F83" s="1037">
        <v>6</v>
      </c>
      <c r="G83" s="1037">
        <v>0</v>
      </c>
      <c r="H83" s="1037">
        <v>2</v>
      </c>
      <c r="I83" s="1037">
        <v>8</v>
      </c>
      <c r="J83" s="1037">
        <v>90</v>
      </c>
      <c r="K83" s="1037">
        <v>37</v>
      </c>
      <c r="L83" s="1116"/>
    </row>
    <row r="84" spans="2:12">
      <c r="B84" s="1479"/>
      <c r="C84" s="1117" t="s">
        <v>145</v>
      </c>
      <c r="D84" s="1037">
        <v>195</v>
      </c>
      <c r="E84" s="1037">
        <v>46</v>
      </c>
      <c r="F84" s="1037">
        <v>5</v>
      </c>
      <c r="G84" s="1037">
        <v>0</v>
      </c>
      <c r="H84" s="1037">
        <v>0</v>
      </c>
      <c r="I84" s="1037">
        <v>9</v>
      </c>
      <c r="J84" s="1037">
        <v>113</v>
      </c>
      <c r="K84" s="1037">
        <v>22</v>
      </c>
      <c r="L84" s="1116"/>
    </row>
    <row r="85" spans="2:12">
      <c r="B85" s="1479" t="s">
        <v>318</v>
      </c>
      <c r="C85" s="1117" t="s">
        <v>49</v>
      </c>
      <c r="D85" s="1037">
        <v>40</v>
      </c>
      <c r="E85" s="1037">
        <v>18</v>
      </c>
      <c r="F85" s="1037">
        <v>1</v>
      </c>
      <c r="G85" s="1037">
        <v>0</v>
      </c>
      <c r="H85" s="1037">
        <v>0</v>
      </c>
      <c r="I85" s="1037">
        <v>4</v>
      </c>
      <c r="J85" s="1037">
        <v>12</v>
      </c>
      <c r="K85" s="1037">
        <v>5</v>
      </c>
      <c r="L85" s="1116"/>
    </row>
    <row r="86" spans="2:12">
      <c r="B86" s="1479"/>
      <c r="C86" s="1117" t="s">
        <v>2100</v>
      </c>
      <c r="D86" s="1037">
        <v>34</v>
      </c>
      <c r="E86" s="1037">
        <v>17</v>
      </c>
      <c r="F86" s="1037">
        <v>1</v>
      </c>
      <c r="G86" s="1037">
        <v>0</v>
      </c>
      <c r="H86" s="1037">
        <v>0</v>
      </c>
      <c r="I86" s="1037">
        <v>3</v>
      </c>
      <c r="J86" s="1037">
        <v>9</v>
      </c>
      <c r="K86" s="1037">
        <v>4</v>
      </c>
      <c r="L86" s="1116"/>
    </row>
    <row r="87" spans="2:12">
      <c r="B87" s="1479"/>
      <c r="C87" s="1117" t="s">
        <v>145</v>
      </c>
      <c r="D87" s="1037">
        <v>6</v>
      </c>
      <c r="E87" s="1037">
        <v>1</v>
      </c>
      <c r="F87" s="1037">
        <v>0</v>
      </c>
      <c r="G87" s="1037">
        <v>0</v>
      </c>
      <c r="H87" s="1037">
        <v>0</v>
      </c>
      <c r="I87" s="1037">
        <v>1</v>
      </c>
      <c r="J87" s="1037">
        <v>3</v>
      </c>
      <c r="K87" s="1037">
        <v>1</v>
      </c>
      <c r="L87" s="1116"/>
    </row>
    <row r="88" spans="2:12" ht="15" customHeight="1">
      <c r="B88" s="1479" t="s">
        <v>143</v>
      </c>
      <c r="C88" s="1117" t="s">
        <v>49</v>
      </c>
      <c r="D88" s="1037">
        <v>40</v>
      </c>
      <c r="E88" s="1037">
        <v>18</v>
      </c>
      <c r="F88" s="1037">
        <v>1</v>
      </c>
      <c r="G88" s="1037">
        <v>0</v>
      </c>
      <c r="H88" s="1037">
        <v>0</v>
      </c>
      <c r="I88" s="1037">
        <v>4</v>
      </c>
      <c r="J88" s="1037">
        <v>12</v>
      </c>
      <c r="K88" s="1037">
        <v>5</v>
      </c>
      <c r="L88" s="1116"/>
    </row>
    <row r="89" spans="2:12">
      <c r="B89" s="1479"/>
      <c r="C89" s="1117" t="s">
        <v>2100</v>
      </c>
      <c r="D89" s="1037">
        <v>34</v>
      </c>
      <c r="E89" s="1037">
        <v>17</v>
      </c>
      <c r="F89" s="1037">
        <v>1</v>
      </c>
      <c r="G89" s="1037">
        <v>0</v>
      </c>
      <c r="H89" s="1037">
        <v>0</v>
      </c>
      <c r="I89" s="1037">
        <v>3</v>
      </c>
      <c r="J89" s="1037">
        <v>9</v>
      </c>
      <c r="K89" s="1037">
        <v>4</v>
      </c>
      <c r="L89" s="1116"/>
    </row>
    <row r="90" spans="2:12">
      <c r="B90" s="1479"/>
      <c r="C90" s="1117" t="s">
        <v>145</v>
      </c>
      <c r="D90" s="1037">
        <v>6</v>
      </c>
      <c r="E90" s="1037">
        <v>1</v>
      </c>
      <c r="F90" s="1037">
        <v>0</v>
      </c>
      <c r="G90" s="1037">
        <v>0</v>
      </c>
      <c r="H90" s="1037">
        <v>0</v>
      </c>
      <c r="I90" s="1037">
        <v>1</v>
      </c>
      <c r="J90" s="1037">
        <v>3</v>
      </c>
      <c r="K90" s="1037">
        <v>1</v>
      </c>
      <c r="L90" s="1116"/>
    </row>
    <row r="91" spans="2:12" ht="15" customHeight="1">
      <c r="B91" s="1479" t="s">
        <v>2819</v>
      </c>
      <c r="C91" s="1117" t="s">
        <v>49</v>
      </c>
      <c r="D91" s="1037">
        <v>2</v>
      </c>
      <c r="E91" s="1037">
        <v>1</v>
      </c>
      <c r="F91" s="1037">
        <v>0</v>
      </c>
      <c r="G91" s="1037">
        <v>0</v>
      </c>
      <c r="H91" s="1037">
        <v>0</v>
      </c>
      <c r="I91" s="1037">
        <v>0</v>
      </c>
      <c r="J91" s="1037">
        <v>1</v>
      </c>
      <c r="K91" s="1037">
        <v>0</v>
      </c>
      <c r="L91" s="1116"/>
    </row>
    <row r="92" spans="2:12">
      <c r="B92" s="1479"/>
      <c r="C92" s="1117" t="s">
        <v>145</v>
      </c>
      <c r="D92" s="1037">
        <v>2</v>
      </c>
      <c r="E92" s="1037">
        <v>1</v>
      </c>
      <c r="F92" s="1037">
        <v>0</v>
      </c>
      <c r="G92" s="1037">
        <v>0</v>
      </c>
      <c r="H92" s="1037">
        <v>0</v>
      </c>
      <c r="I92" s="1037">
        <v>0</v>
      </c>
      <c r="J92" s="1037">
        <v>1</v>
      </c>
      <c r="K92" s="1037">
        <v>0</v>
      </c>
      <c r="L92" s="1116"/>
    </row>
    <row r="93" spans="2:12">
      <c r="B93" s="1479" t="s">
        <v>86</v>
      </c>
      <c r="C93" s="1117" t="s">
        <v>49</v>
      </c>
      <c r="D93" s="1037">
        <v>49</v>
      </c>
      <c r="E93" s="1037">
        <v>12</v>
      </c>
      <c r="F93" s="1037">
        <v>0</v>
      </c>
      <c r="G93" s="1037">
        <v>1</v>
      </c>
      <c r="H93" s="1037">
        <v>0</v>
      </c>
      <c r="I93" s="1037">
        <v>7</v>
      </c>
      <c r="J93" s="1037">
        <v>1</v>
      </c>
      <c r="K93" s="1037">
        <v>28</v>
      </c>
      <c r="L93" s="1116"/>
    </row>
    <row r="94" spans="2:12">
      <c r="B94" s="1479"/>
      <c r="C94" s="1117" t="s">
        <v>2100</v>
      </c>
      <c r="D94" s="1037">
        <v>49</v>
      </c>
      <c r="E94" s="1037">
        <v>12</v>
      </c>
      <c r="F94" s="1037">
        <v>0</v>
      </c>
      <c r="G94" s="1037">
        <v>1</v>
      </c>
      <c r="H94" s="1037">
        <v>0</v>
      </c>
      <c r="I94" s="1037">
        <v>7</v>
      </c>
      <c r="J94" s="1037">
        <v>1</v>
      </c>
      <c r="K94" s="1037">
        <v>28</v>
      </c>
      <c r="L94" s="1116"/>
    </row>
    <row r="96" spans="2:12">
      <c r="B96" s="197" t="s">
        <v>2222</v>
      </c>
    </row>
    <row r="97" spans="2:17">
      <c r="B97" s="921" t="s">
        <v>2210</v>
      </c>
    </row>
    <row r="98" spans="2:17">
      <c r="B98" s="921" t="s">
        <v>2211</v>
      </c>
    </row>
    <row r="99" spans="2:17">
      <c r="B99" s="327" t="s">
        <v>935</v>
      </c>
    </row>
    <row r="100" spans="2:17" s="1168" customFormat="1" ht="13.5">
      <c r="B100" s="1169" t="s">
        <v>3105</v>
      </c>
      <c r="C100" s="1170"/>
      <c r="D100" s="1170"/>
      <c r="E100" s="1170"/>
      <c r="F100" s="1170"/>
      <c r="G100" s="1170"/>
      <c r="H100" s="1170"/>
      <c r="I100" s="1170"/>
      <c r="J100" s="1170"/>
      <c r="K100" s="1170"/>
      <c r="L100" s="1170"/>
      <c r="M100" s="1170"/>
      <c r="N100" s="1170"/>
      <c r="O100" s="1170"/>
      <c r="P100" s="1170"/>
      <c r="Q100" s="1170"/>
    </row>
  </sheetData>
  <mergeCells count="32">
    <mergeCell ref="B93:B94"/>
    <mergeCell ref="B2:K2"/>
    <mergeCell ref="B76:B78"/>
    <mergeCell ref="B79:B81"/>
    <mergeCell ref="B82:B84"/>
    <mergeCell ref="B85:B87"/>
    <mergeCell ref="B88:B90"/>
    <mergeCell ref="B91:B92"/>
    <mergeCell ref="B58:B60"/>
    <mergeCell ref="B61:B63"/>
    <mergeCell ref="B64:B66"/>
    <mergeCell ref="B67:B69"/>
    <mergeCell ref="B70:B72"/>
    <mergeCell ref="B73:B75"/>
    <mergeCell ref="B40:B42"/>
    <mergeCell ref="B43:B45"/>
    <mergeCell ref="B46:B48"/>
    <mergeCell ref="B49:B51"/>
    <mergeCell ref="B52:B54"/>
    <mergeCell ref="B55:B57"/>
    <mergeCell ref="B22:B24"/>
    <mergeCell ref="B25:B27"/>
    <mergeCell ref="B28:B30"/>
    <mergeCell ref="B31:B33"/>
    <mergeCell ref="B34:B36"/>
    <mergeCell ref="B37:B39"/>
    <mergeCell ref="B19:B21"/>
    <mergeCell ref="B4:B6"/>
    <mergeCell ref="B7:B9"/>
    <mergeCell ref="B10:B12"/>
    <mergeCell ref="B13:B15"/>
    <mergeCell ref="B16:B18"/>
  </mergeCells>
  <hyperlinks>
    <hyperlink ref="M3" location="INDICE!B122" display="INDICE"/>
    <hyperlink ref="B100" r:id="rId1"/>
  </hyperlinks>
  <pageMargins left="0.7" right="0.7" top="0.75" bottom="0.75" header="0.3" footer="0.3"/>
  <pageSetup orientation="portrait" r:id="rId2"/>
  <drawing r:id="rId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3"/>
  <sheetViews>
    <sheetView showGridLines="0" workbookViewId="0"/>
  </sheetViews>
  <sheetFormatPr baseColWidth="10" defaultRowHeight="15"/>
  <cols>
    <col min="1" max="1" width="3.7109375" style="23" customWidth="1"/>
    <col min="2" max="4" width="11.42578125" style="23"/>
    <col min="5" max="5" width="26.42578125" style="23" customWidth="1"/>
    <col min="6" max="7" width="11.42578125" style="23"/>
    <col min="8" max="8" width="14.7109375" style="23" customWidth="1"/>
    <col min="9" max="16384" width="11.42578125" style="23"/>
  </cols>
  <sheetData>
    <row r="1" spans="2:17" ht="78" customHeight="1"/>
    <row r="2" spans="2:17" ht="46.5" customHeight="1">
      <c r="B2" s="1512" t="s">
        <v>2992</v>
      </c>
      <c r="C2" s="1512"/>
      <c r="D2" s="1512"/>
      <c r="E2" s="1512"/>
      <c r="F2" s="1512"/>
      <c r="G2" s="1512"/>
      <c r="H2" s="1512"/>
      <c r="I2" s="1512"/>
      <c r="J2" s="1512"/>
      <c r="K2" s="1512"/>
      <c r="L2" s="1512"/>
      <c r="M2" s="1512"/>
      <c r="N2" s="1512"/>
      <c r="O2" s="1512"/>
      <c r="P2" s="1512"/>
    </row>
    <row r="3" spans="2:17" ht="40.5">
      <c r="B3" s="1513" t="s">
        <v>2958</v>
      </c>
      <c r="C3" s="1513"/>
      <c r="D3" s="1513"/>
      <c r="E3" s="1513"/>
      <c r="F3" s="1118" t="s">
        <v>49</v>
      </c>
      <c r="G3" s="1118" t="s">
        <v>104</v>
      </c>
      <c r="H3" s="1118" t="s">
        <v>105</v>
      </c>
      <c r="I3" s="1118" t="s">
        <v>354</v>
      </c>
      <c r="J3" s="1118" t="s">
        <v>106</v>
      </c>
      <c r="K3" s="1118" t="s">
        <v>2954</v>
      </c>
      <c r="L3" s="1118" t="s">
        <v>2955</v>
      </c>
      <c r="M3" s="1118" t="s">
        <v>881</v>
      </c>
      <c r="N3" s="1118" t="s">
        <v>883</v>
      </c>
      <c r="O3" s="1118" t="s">
        <v>884</v>
      </c>
      <c r="P3" s="1118" t="s">
        <v>110</v>
      </c>
      <c r="Q3" s="60" t="s">
        <v>459</v>
      </c>
    </row>
    <row r="4" spans="2:17">
      <c r="B4" s="1514" t="s">
        <v>810</v>
      </c>
      <c r="C4" s="1514" t="s">
        <v>810</v>
      </c>
      <c r="D4" s="1515" t="s">
        <v>460</v>
      </c>
      <c r="E4" s="1515"/>
      <c r="F4" s="540">
        <v>69247</v>
      </c>
      <c r="G4" s="540">
        <v>12119</v>
      </c>
      <c r="H4" s="540">
        <v>1294</v>
      </c>
      <c r="I4" s="540">
        <v>23305</v>
      </c>
      <c r="J4" s="540">
        <v>6827</v>
      </c>
      <c r="K4" s="540">
        <v>9260</v>
      </c>
      <c r="L4" s="540">
        <v>4376</v>
      </c>
      <c r="M4" s="540">
        <v>369</v>
      </c>
      <c r="N4" s="540">
        <v>3419</v>
      </c>
      <c r="O4" s="540">
        <v>94</v>
      </c>
      <c r="P4" s="540">
        <v>4221</v>
      </c>
    </row>
    <row r="5" spans="2:17">
      <c r="B5" s="1514"/>
      <c r="C5" s="1514"/>
      <c r="D5" s="1516" t="s">
        <v>2956</v>
      </c>
      <c r="E5" s="1516"/>
      <c r="F5" s="540">
        <v>4885</v>
      </c>
      <c r="G5" s="540">
        <v>204</v>
      </c>
      <c r="H5" s="1037" t="s">
        <v>1023</v>
      </c>
      <c r="I5" s="1037" t="s">
        <v>1023</v>
      </c>
      <c r="J5" s="1037" t="s">
        <v>1023</v>
      </c>
      <c r="K5" s="540">
        <v>590</v>
      </c>
      <c r="L5" s="540">
        <v>1</v>
      </c>
      <c r="M5" s="1037" t="s">
        <v>1023</v>
      </c>
      <c r="N5" s="1037" t="s">
        <v>1023</v>
      </c>
      <c r="O5" s="1037" t="s">
        <v>1023</v>
      </c>
      <c r="P5" s="540">
        <v>127</v>
      </c>
    </row>
    <row r="6" spans="2:17">
      <c r="B6" s="1514"/>
      <c r="C6" s="1514"/>
      <c r="D6" s="1516" t="s">
        <v>96</v>
      </c>
      <c r="E6" s="1516"/>
      <c r="F6" s="540">
        <v>1079</v>
      </c>
      <c r="G6" s="540">
        <v>89</v>
      </c>
      <c r="H6" s="540">
        <v>6</v>
      </c>
      <c r="I6" s="1037" t="s">
        <v>1023</v>
      </c>
      <c r="J6" s="1037" t="s">
        <v>1023</v>
      </c>
      <c r="K6" s="540">
        <v>519</v>
      </c>
      <c r="L6" s="540">
        <v>359</v>
      </c>
      <c r="M6" s="540">
        <v>3</v>
      </c>
      <c r="N6" s="540">
        <v>14</v>
      </c>
      <c r="O6" s="1037" t="s">
        <v>1023</v>
      </c>
      <c r="P6" s="540">
        <v>89</v>
      </c>
    </row>
    <row r="7" spans="2:17">
      <c r="B7" s="1514"/>
      <c r="C7" s="1514"/>
      <c r="D7" s="1516" t="s">
        <v>2026</v>
      </c>
      <c r="E7" s="1516"/>
      <c r="F7" s="540">
        <v>10285</v>
      </c>
      <c r="G7" s="540">
        <v>528</v>
      </c>
      <c r="H7" s="540">
        <v>70</v>
      </c>
      <c r="I7" s="540">
        <v>3211</v>
      </c>
      <c r="J7" s="540">
        <v>2042</v>
      </c>
      <c r="K7" s="540">
        <v>1515</v>
      </c>
      <c r="L7" s="540">
        <v>1459</v>
      </c>
      <c r="M7" s="540">
        <v>113</v>
      </c>
      <c r="N7" s="540">
        <v>815</v>
      </c>
      <c r="O7" s="540">
        <v>11</v>
      </c>
      <c r="P7" s="540">
        <v>521</v>
      </c>
    </row>
    <row r="8" spans="2:17">
      <c r="B8" s="1514"/>
      <c r="C8" s="1514"/>
      <c r="D8" s="1516" t="s">
        <v>2027</v>
      </c>
      <c r="E8" s="1516"/>
      <c r="F8" s="540">
        <v>6313</v>
      </c>
      <c r="G8" s="540">
        <v>536</v>
      </c>
      <c r="H8" s="540">
        <v>66</v>
      </c>
      <c r="I8" s="540">
        <v>2231</v>
      </c>
      <c r="J8" s="540">
        <v>1004</v>
      </c>
      <c r="K8" s="540">
        <v>846</v>
      </c>
      <c r="L8" s="540">
        <v>689</v>
      </c>
      <c r="M8" s="540">
        <v>51</v>
      </c>
      <c r="N8" s="540">
        <v>544</v>
      </c>
      <c r="O8" s="540">
        <v>13</v>
      </c>
      <c r="P8" s="540">
        <v>333</v>
      </c>
    </row>
    <row r="9" spans="2:17">
      <c r="B9" s="1514"/>
      <c r="C9" s="1514"/>
      <c r="D9" s="1516" t="s">
        <v>2028</v>
      </c>
      <c r="E9" s="1516"/>
      <c r="F9" s="540">
        <v>46683</v>
      </c>
      <c r="G9" s="540">
        <v>10762</v>
      </c>
      <c r="H9" s="540">
        <v>1152</v>
      </c>
      <c r="I9" s="540">
        <v>17863</v>
      </c>
      <c r="J9" s="540">
        <v>3781</v>
      </c>
      <c r="K9" s="540">
        <v>5790</v>
      </c>
      <c r="L9" s="540">
        <v>1868</v>
      </c>
      <c r="M9" s="540">
        <v>202</v>
      </c>
      <c r="N9" s="540">
        <v>2046</v>
      </c>
      <c r="O9" s="540">
        <v>70</v>
      </c>
      <c r="P9" s="540">
        <v>3149</v>
      </c>
    </row>
    <row r="10" spans="2:17">
      <c r="B10" s="1514"/>
      <c r="C10" s="1514"/>
      <c r="D10" s="1516" t="s">
        <v>2957</v>
      </c>
      <c r="E10" s="1516"/>
      <c r="F10" s="540">
        <v>2</v>
      </c>
      <c r="G10" s="1037" t="s">
        <v>1023</v>
      </c>
      <c r="H10" s="1037" t="s">
        <v>1023</v>
      </c>
      <c r="I10" s="1037" t="s">
        <v>1023</v>
      </c>
      <c r="J10" s="1037" t="s">
        <v>1023</v>
      </c>
      <c r="K10" s="1037" t="s">
        <v>1023</v>
      </c>
      <c r="L10" s="1037" t="s">
        <v>1023</v>
      </c>
      <c r="M10" s="1037" t="s">
        <v>1023</v>
      </c>
      <c r="N10" s="1037" t="s">
        <v>1023</v>
      </c>
      <c r="O10" s="1037" t="s">
        <v>1023</v>
      </c>
      <c r="P10" s="540">
        <v>2</v>
      </c>
    </row>
    <row r="11" spans="2:17">
      <c r="B11" s="1514"/>
      <c r="C11" s="1514" t="s">
        <v>70</v>
      </c>
      <c r="D11" s="1516" t="s">
        <v>70</v>
      </c>
      <c r="E11" s="1516"/>
      <c r="F11" s="540">
        <v>37997</v>
      </c>
      <c r="G11" s="540">
        <v>5065</v>
      </c>
      <c r="H11" s="540">
        <v>732</v>
      </c>
      <c r="I11" s="540">
        <v>13163</v>
      </c>
      <c r="J11" s="540">
        <v>3877</v>
      </c>
      <c r="K11" s="540">
        <v>5451</v>
      </c>
      <c r="L11" s="540">
        <v>2690</v>
      </c>
      <c r="M11" s="540">
        <v>240</v>
      </c>
      <c r="N11" s="540">
        <v>2303</v>
      </c>
      <c r="O11" s="540">
        <v>81</v>
      </c>
      <c r="P11" s="540">
        <v>2199</v>
      </c>
    </row>
    <row r="12" spans="2:17">
      <c r="B12" s="1514"/>
      <c r="C12" s="1514"/>
      <c r="D12" s="1516" t="s">
        <v>2956</v>
      </c>
      <c r="E12" s="1516"/>
      <c r="F12" s="540">
        <v>2713</v>
      </c>
      <c r="G12" s="540">
        <v>123</v>
      </c>
      <c r="H12" s="1037" t="s">
        <v>1023</v>
      </c>
      <c r="I12" s="1037" t="s">
        <v>1023</v>
      </c>
      <c r="J12" s="1037" t="s">
        <v>1023</v>
      </c>
      <c r="K12" s="540">
        <v>326</v>
      </c>
      <c r="L12" s="1037" t="s">
        <v>1023</v>
      </c>
      <c r="M12" s="1037" t="s">
        <v>1023</v>
      </c>
      <c r="N12" s="1037" t="s">
        <v>1023</v>
      </c>
      <c r="O12" s="1037" t="s">
        <v>1023</v>
      </c>
      <c r="P12" s="540">
        <v>68</v>
      </c>
    </row>
    <row r="13" spans="2:17">
      <c r="B13" s="1514"/>
      <c r="C13" s="1514"/>
      <c r="D13" s="1516" t="s">
        <v>96</v>
      </c>
      <c r="E13" s="1516"/>
      <c r="F13" s="540">
        <v>722</v>
      </c>
      <c r="G13" s="540">
        <v>63</v>
      </c>
      <c r="H13" s="540">
        <v>4</v>
      </c>
      <c r="I13" s="1037" t="s">
        <v>1023</v>
      </c>
      <c r="J13" s="1037" t="s">
        <v>1023</v>
      </c>
      <c r="K13" s="540">
        <v>348</v>
      </c>
      <c r="L13" s="540">
        <v>240</v>
      </c>
      <c r="M13" s="540">
        <v>2</v>
      </c>
      <c r="N13" s="540">
        <v>5</v>
      </c>
      <c r="O13" s="1037" t="s">
        <v>1023</v>
      </c>
      <c r="P13" s="540">
        <v>60</v>
      </c>
    </row>
    <row r="14" spans="2:17">
      <c r="B14" s="1514"/>
      <c r="C14" s="1514"/>
      <c r="D14" s="1516" t="s">
        <v>2026</v>
      </c>
      <c r="E14" s="1516"/>
      <c r="F14" s="540">
        <v>7002</v>
      </c>
      <c r="G14" s="540">
        <v>326</v>
      </c>
      <c r="H14" s="540">
        <v>46</v>
      </c>
      <c r="I14" s="540">
        <v>2201</v>
      </c>
      <c r="J14" s="540">
        <v>1431</v>
      </c>
      <c r="K14" s="540">
        <v>1029</v>
      </c>
      <c r="L14" s="540">
        <v>1026</v>
      </c>
      <c r="M14" s="540">
        <v>75</v>
      </c>
      <c r="N14" s="540">
        <v>483</v>
      </c>
      <c r="O14" s="540">
        <v>8</v>
      </c>
      <c r="P14" s="540">
        <v>377</v>
      </c>
    </row>
    <row r="15" spans="2:17">
      <c r="B15" s="1514"/>
      <c r="C15" s="1514"/>
      <c r="D15" s="1516" t="s">
        <v>2027</v>
      </c>
      <c r="E15" s="1516"/>
      <c r="F15" s="540">
        <v>3657</v>
      </c>
      <c r="G15" s="540">
        <v>270</v>
      </c>
      <c r="H15" s="540">
        <v>40</v>
      </c>
      <c r="I15" s="540">
        <v>1288</v>
      </c>
      <c r="J15" s="540">
        <v>595</v>
      </c>
      <c r="K15" s="540">
        <v>486</v>
      </c>
      <c r="L15" s="540">
        <v>422</v>
      </c>
      <c r="M15" s="540">
        <v>33</v>
      </c>
      <c r="N15" s="540">
        <v>326</v>
      </c>
      <c r="O15" s="540">
        <v>10</v>
      </c>
      <c r="P15" s="540">
        <v>187</v>
      </c>
    </row>
    <row r="16" spans="2:17">
      <c r="B16" s="1514"/>
      <c r="C16" s="1514"/>
      <c r="D16" s="1516" t="s">
        <v>2028</v>
      </c>
      <c r="E16" s="1516"/>
      <c r="F16" s="540">
        <v>23901</v>
      </c>
      <c r="G16" s="540">
        <v>4283</v>
      </c>
      <c r="H16" s="540">
        <v>642</v>
      </c>
      <c r="I16" s="540">
        <v>9674</v>
      </c>
      <c r="J16" s="540">
        <v>1851</v>
      </c>
      <c r="K16" s="540">
        <v>3262</v>
      </c>
      <c r="L16" s="540">
        <v>1002</v>
      </c>
      <c r="M16" s="540">
        <v>130</v>
      </c>
      <c r="N16" s="540">
        <v>1489</v>
      </c>
      <c r="O16" s="540">
        <v>63</v>
      </c>
      <c r="P16" s="540">
        <v>1505</v>
      </c>
    </row>
    <row r="17" spans="2:16">
      <c r="B17" s="1514"/>
      <c r="C17" s="1514"/>
      <c r="D17" s="1516" t="s">
        <v>2957</v>
      </c>
      <c r="E17" s="1516"/>
      <c r="F17" s="540">
        <v>2</v>
      </c>
      <c r="G17" s="1037" t="s">
        <v>1023</v>
      </c>
      <c r="H17" s="1037" t="s">
        <v>1023</v>
      </c>
      <c r="I17" s="1037" t="s">
        <v>1023</v>
      </c>
      <c r="J17" s="1037" t="s">
        <v>1023</v>
      </c>
      <c r="K17" s="1037" t="s">
        <v>1023</v>
      </c>
      <c r="L17" s="1037" t="s">
        <v>1023</v>
      </c>
      <c r="M17" s="1037" t="s">
        <v>1023</v>
      </c>
      <c r="N17" s="1037" t="s">
        <v>1023</v>
      </c>
      <c r="O17" s="1037" t="s">
        <v>1023</v>
      </c>
      <c r="P17" s="540">
        <v>2</v>
      </c>
    </row>
    <row r="18" spans="2:16">
      <c r="B18" s="1514"/>
      <c r="C18" s="1514" t="s">
        <v>71</v>
      </c>
      <c r="D18" s="1516" t="s">
        <v>71</v>
      </c>
      <c r="E18" s="1516"/>
      <c r="F18" s="540">
        <v>31250</v>
      </c>
      <c r="G18" s="540">
        <v>7054</v>
      </c>
      <c r="H18" s="540">
        <v>562</v>
      </c>
      <c r="I18" s="540">
        <v>10142</v>
      </c>
      <c r="J18" s="540">
        <v>2950</v>
      </c>
      <c r="K18" s="540">
        <v>3809</v>
      </c>
      <c r="L18" s="540">
        <v>1686</v>
      </c>
      <c r="M18" s="540">
        <v>129</v>
      </c>
      <c r="N18" s="540">
        <v>1116</v>
      </c>
      <c r="O18" s="540">
        <v>13</v>
      </c>
      <c r="P18" s="540">
        <v>2022</v>
      </c>
    </row>
    <row r="19" spans="2:16">
      <c r="B19" s="1514"/>
      <c r="C19" s="1514"/>
      <c r="D19" s="1516" t="s">
        <v>2956</v>
      </c>
      <c r="E19" s="1516"/>
      <c r="F19" s="540">
        <v>2172</v>
      </c>
      <c r="G19" s="540">
        <v>81</v>
      </c>
      <c r="H19" s="1037" t="s">
        <v>1023</v>
      </c>
      <c r="I19" s="1037" t="s">
        <v>1023</v>
      </c>
      <c r="J19" s="1037" t="s">
        <v>1023</v>
      </c>
      <c r="K19" s="540">
        <v>264</v>
      </c>
      <c r="L19" s="540">
        <v>1</v>
      </c>
      <c r="M19" s="1037" t="s">
        <v>1023</v>
      </c>
      <c r="N19" s="1037" t="s">
        <v>1023</v>
      </c>
      <c r="O19" s="1037" t="s">
        <v>1023</v>
      </c>
      <c r="P19" s="540">
        <v>59</v>
      </c>
    </row>
    <row r="20" spans="2:16">
      <c r="B20" s="1514"/>
      <c r="C20" s="1514"/>
      <c r="D20" s="1516" t="s">
        <v>96</v>
      </c>
      <c r="E20" s="1516"/>
      <c r="F20" s="540">
        <v>357</v>
      </c>
      <c r="G20" s="540">
        <v>26</v>
      </c>
      <c r="H20" s="540">
        <v>2</v>
      </c>
      <c r="I20" s="1037" t="s">
        <v>1023</v>
      </c>
      <c r="J20" s="1037" t="s">
        <v>1023</v>
      </c>
      <c r="K20" s="540">
        <v>171</v>
      </c>
      <c r="L20" s="540">
        <v>119</v>
      </c>
      <c r="M20" s="540">
        <v>1</v>
      </c>
      <c r="N20" s="540">
        <v>9</v>
      </c>
      <c r="O20" s="1037" t="s">
        <v>1023</v>
      </c>
      <c r="P20" s="540">
        <v>29</v>
      </c>
    </row>
    <row r="21" spans="2:16">
      <c r="B21" s="1514"/>
      <c r="C21" s="1514"/>
      <c r="D21" s="1516" t="s">
        <v>2026</v>
      </c>
      <c r="E21" s="1516"/>
      <c r="F21" s="540">
        <v>3283</v>
      </c>
      <c r="G21" s="540">
        <v>202</v>
      </c>
      <c r="H21" s="540">
        <v>24</v>
      </c>
      <c r="I21" s="540">
        <v>1010</v>
      </c>
      <c r="J21" s="540">
        <v>611</v>
      </c>
      <c r="K21" s="540">
        <v>486</v>
      </c>
      <c r="L21" s="540">
        <v>433</v>
      </c>
      <c r="M21" s="540">
        <v>38</v>
      </c>
      <c r="N21" s="540">
        <v>332</v>
      </c>
      <c r="O21" s="540">
        <v>3</v>
      </c>
      <c r="P21" s="540">
        <v>144</v>
      </c>
    </row>
    <row r="22" spans="2:16">
      <c r="B22" s="1514"/>
      <c r="C22" s="1514"/>
      <c r="D22" s="1516" t="s">
        <v>2027</v>
      </c>
      <c r="E22" s="1516"/>
      <c r="F22" s="540">
        <v>2656</v>
      </c>
      <c r="G22" s="540">
        <v>266</v>
      </c>
      <c r="H22" s="540">
        <v>26</v>
      </c>
      <c r="I22" s="540">
        <v>943</v>
      </c>
      <c r="J22" s="540">
        <v>409</v>
      </c>
      <c r="K22" s="540">
        <v>360</v>
      </c>
      <c r="L22" s="540">
        <v>267</v>
      </c>
      <c r="M22" s="540">
        <v>18</v>
      </c>
      <c r="N22" s="540">
        <v>218</v>
      </c>
      <c r="O22" s="540">
        <v>3</v>
      </c>
      <c r="P22" s="540">
        <v>146</v>
      </c>
    </row>
    <row r="23" spans="2:16">
      <c r="B23" s="1514"/>
      <c r="C23" s="1514"/>
      <c r="D23" s="1516" t="s">
        <v>2028</v>
      </c>
      <c r="E23" s="1516"/>
      <c r="F23" s="540">
        <v>22782</v>
      </c>
      <c r="G23" s="540">
        <v>6479</v>
      </c>
      <c r="H23" s="540">
        <v>510</v>
      </c>
      <c r="I23" s="540">
        <v>8189</v>
      </c>
      <c r="J23" s="540">
        <v>1930</v>
      </c>
      <c r="K23" s="540">
        <v>2528</v>
      </c>
      <c r="L23" s="540">
        <v>866</v>
      </c>
      <c r="M23" s="540">
        <v>72</v>
      </c>
      <c r="N23" s="540">
        <v>557</v>
      </c>
      <c r="O23" s="540">
        <v>7</v>
      </c>
      <c r="P23" s="540">
        <v>1644</v>
      </c>
    </row>
    <row r="24" spans="2:16">
      <c r="B24" s="1515" t="s">
        <v>134</v>
      </c>
      <c r="C24" s="1515" t="s">
        <v>70</v>
      </c>
      <c r="D24" s="1514" t="s">
        <v>49</v>
      </c>
      <c r="E24" s="1514"/>
      <c r="F24" s="540">
        <v>1749</v>
      </c>
      <c r="G24" s="540">
        <v>161</v>
      </c>
      <c r="H24" s="540">
        <v>75</v>
      </c>
      <c r="I24" s="540">
        <v>895</v>
      </c>
      <c r="J24" s="540">
        <v>146</v>
      </c>
      <c r="K24" s="540">
        <v>65</v>
      </c>
      <c r="L24" s="540">
        <v>70</v>
      </c>
      <c r="M24" s="540">
        <v>6</v>
      </c>
      <c r="N24" s="540">
        <v>104</v>
      </c>
      <c r="O24" s="540">
        <v>4</v>
      </c>
      <c r="P24" s="540">
        <v>121</v>
      </c>
    </row>
    <row r="25" spans="2:16">
      <c r="B25" s="1515"/>
      <c r="C25" s="1515"/>
      <c r="D25" s="1515" t="s">
        <v>2956</v>
      </c>
      <c r="E25" s="1515"/>
      <c r="F25" s="540">
        <v>129</v>
      </c>
      <c r="G25" s="540">
        <v>4</v>
      </c>
      <c r="H25" s="1037" t="s">
        <v>1023</v>
      </c>
      <c r="I25" s="1037" t="s">
        <v>1023</v>
      </c>
      <c r="J25" s="1037" t="s">
        <v>1023</v>
      </c>
      <c r="K25" s="540">
        <v>17</v>
      </c>
      <c r="L25" s="1037" t="s">
        <v>1023</v>
      </c>
      <c r="M25" s="1037" t="s">
        <v>1023</v>
      </c>
      <c r="N25" s="1037" t="s">
        <v>1023</v>
      </c>
      <c r="O25" s="1037" t="s">
        <v>1023</v>
      </c>
      <c r="P25" s="540">
        <v>6</v>
      </c>
    </row>
    <row r="26" spans="2:16">
      <c r="B26" s="1515"/>
      <c r="C26" s="1515"/>
      <c r="D26" s="1515" t="s">
        <v>96</v>
      </c>
      <c r="E26" s="1515"/>
      <c r="F26" s="540">
        <v>34</v>
      </c>
      <c r="G26" s="540">
        <v>3</v>
      </c>
      <c r="H26" s="1037" t="s">
        <v>1023</v>
      </c>
      <c r="I26" s="1037" t="s">
        <v>1023</v>
      </c>
      <c r="J26" s="1037" t="s">
        <v>1023</v>
      </c>
      <c r="K26" s="540">
        <v>13</v>
      </c>
      <c r="L26" s="540">
        <v>11</v>
      </c>
      <c r="M26" s="1037" t="s">
        <v>1023</v>
      </c>
      <c r="N26" s="540">
        <v>1</v>
      </c>
      <c r="O26" s="1037" t="s">
        <v>1023</v>
      </c>
      <c r="P26" s="540">
        <v>6</v>
      </c>
    </row>
    <row r="27" spans="2:16">
      <c r="B27" s="1515"/>
      <c r="C27" s="1515"/>
      <c r="D27" s="1515" t="s">
        <v>2026</v>
      </c>
      <c r="E27" s="1515"/>
      <c r="F27" s="540">
        <v>302</v>
      </c>
      <c r="G27" s="540">
        <v>12</v>
      </c>
      <c r="H27" s="540">
        <v>1</v>
      </c>
      <c r="I27" s="540">
        <v>152</v>
      </c>
      <c r="J27" s="540">
        <v>55</v>
      </c>
      <c r="K27" s="540">
        <v>17</v>
      </c>
      <c r="L27" s="540">
        <v>33</v>
      </c>
      <c r="M27" s="540">
        <v>2</v>
      </c>
      <c r="N27" s="540">
        <v>19</v>
      </c>
      <c r="O27" s="1037" t="s">
        <v>1023</v>
      </c>
      <c r="P27" s="540">
        <v>11</v>
      </c>
    </row>
    <row r="28" spans="2:16">
      <c r="B28" s="1515"/>
      <c r="C28" s="1515"/>
      <c r="D28" s="1515" t="s">
        <v>2027</v>
      </c>
      <c r="E28" s="1515"/>
      <c r="F28" s="540">
        <v>148</v>
      </c>
      <c r="G28" s="540">
        <v>5</v>
      </c>
      <c r="H28" s="540">
        <v>3</v>
      </c>
      <c r="I28" s="540">
        <v>83</v>
      </c>
      <c r="J28" s="540">
        <v>19</v>
      </c>
      <c r="K28" s="540">
        <v>2</v>
      </c>
      <c r="L28" s="540">
        <v>6</v>
      </c>
      <c r="M28" s="540">
        <v>1</v>
      </c>
      <c r="N28" s="540">
        <v>20</v>
      </c>
      <c r="O28" s="1037" t="s">
        <v>1023</v>
      </c>
      <c r="P28" s="540">
        <v>9</v>
      </c>
    </row>
    <row r="29" spans="2:16">
      <c r="B29" s="1515"/>
      <c r="C29" s="1515"/>
      <c r="D29" s="1515" t="s">
        <v>2028</v>
      </c>
      <c r="E29" s="1515"/>
      <c r="F29" s="540">
        <v>1135</v>
      </c>
      <c r="G29" s="540">
        <v>137</v>
      </c>
      <c r="H29" s="540">
        <v>71</v>
      </c>
      <c r="I29" s="540">
        <v>660</v>
      </c>
      <c r="J29" s="540">
        <v>72</v>
      </c>
      <c r="K29" s="540">
        <v>16</v>
      </c>
      <c r="L29" s="540">
        <v>20</v>
      </c>
      <c r="M29" s="540">
        <v>3</v>
      </c>
      <c r="N29" s="540">
        <v>64</v>
      </c>
      <c r="O29" s="540">
        <v>4</v>
      </c>
      <c r="P29" s="540">
        <v>88</v>
      </c>
    </row>
    <row r="30" spans="2:16">
      <c r="B30" s="1515"/>
      <c r="C30" s="1515"/>
      <c r="D30" s="1515" t="s">
        <v>2957</v>
      </c>
      <c r="E30" s="1515"/>
      <c r="F30" s="540">
        <v>1</v>
      </c>
      <c r="G30" s="1037" t="s">
        <v>1023</v>
      </c>
      <c r="H30" s="1037" t="s">
        <v>1023</v>
      </c>
      <c r="I30" s="1037" t="s">
        <v>1023</v>
      </c>
      <c r="J30" s="1037" t="s">
        <v>1023</v>
      </c>
      <c r="K30" s="1037" t="s">
        <v>1023</v>
      </c>
      <c r="L30" s="1037" t="s">
        <v>1023</v>
      </c>
      <c r="M30" s="1037" t="s">
        <v>1023</v>
      </c>
      <c r="N30" s="1037" t="s">
        <v>1023</v>
      </c>
      <c r="O30" s="1037" t="s">
        <v>1023</v>
      </c>
      <c r="P30" s="540">
        <v>1</v>
      </c>
    </row>
    <row r="31" spans="2:16">
      <c r="B31" s="1515"/>
      <c r="C31" s="1515" t="s">
        <v>71</v>
      </c>
      <c r="D31" s="1514" t="s">
        <v>49</v>
      </c>
      <c r="E31" s="1514"/>
      <c r="F31" s="540">
        <v>1727</v>
      </c>
      <c r="G31" s="540">
        <v>425</v>
      </c>
      <c r="H31" s="540">
        <v>55</v>
      </c>
      <c r="I31" s="540">
        <v>748</v>
      </c>
      <c r="J31" s="540">
        <v>97</v>
      </c>
      <c r="K31" s="540">
        <v>31</v>
      </c>
      <c r="L31" s="540">
        <v>45</v>
      </c>
      <c r="M31" s="540">
        <v>1</v>
      </c>
      <c r="N31" s="540">
        <v>39</v>
      </c>
      <c r="O31" s="1037" t="s">
        <v>1023</v>
      </c>
      <c r="P31" s="540">
        <v>200</v>
      </c>
    </row>
    <row r="32" spans="2:16">
      <c r="B32" s="1515"/>
      <c r="C32" s="1515"/>
      <c r="D32" s="1515" t="s">
        <v>2956</v>
      </c>
      <c r="E32" s="1515"/>
      <c r="F32" s="540">
        <v>106</v>
      </c>
      <c r="G32" s="540">
        <v>4</v>
      </c>
      <c r="H32" s="1037" t="s">
        <v>1023</v>
      </c>
      <c r="I32" s="1037" t="s">
        <v>1023</v>
      </c>
      <c r="J32" s="1037" t="s">
        <v>1023</v>
      </c>
      <c r="K32" s="540">
        <v>13</v>
      </c>
      <c r="L32" s="1037" t="s">
        <v>1023</v>
      </c>
      <c r="M32" s="1037" t="s">
        <v>1023</v>
      </c>
      <c r="N32" s="1037" t="s">
        <v>1023</v>
      </c>
      <c r="O32" s="1037" t="s">
        <v>1023</v>
      </c>
      <c r="P32" s="540">
        <v>3</v>
      </c>
    </row>
    <row r="33" spans="2:16">
      <c r="B33" s="1515"/>
      <c r="C33" s="1515"/>
      <c r="D33" s="1515" t="s">
        <v>96</v>
      </c>
      <c r="E33" s="1515"/>
      <c r="F33" s="540">
        <v>21</v>
      </c>
      <c r="G33" s="540">
        <v>1</v>
      </c>
      <c r="H33" s="1037" t="s">
        <v>1023</v>
      </c>
      <c r="I33" s="1037" t="s">
        <v>1023</v>
      </c>
      <c r="J33" s="1037" t="s">
        <v>1023</v>
      </c>
      <c r="K33" s="540">
        <v>3</v>
      </c>
      <c r="L33" s="540">
        <v>10</v>
      </c>
      <c r="M33" s="1037" t="s">
        <v>1023</v>
      </c>
      <c r="N33" s="540">
        <v>1</v>
      </c>
      <c r="O33" s="1037" t="s">
        <v>1023</v>
      </c>
      <c r="P33" s="540">
        <v>6</v>
      </c>
    </row>
    <row r="34" spans="2:16">
      <c r="B34" s="1515"/>
      <c r="C34" s="1515"/>
      <c r="D34" s="1515" t="s">
        <v>2026</v>
      </c>
      <c r="E34" s="1515"/>
      <c r="F34" s="540">
        <v>140</v>
      </c>
      <c r="G34" s="540">
        <v>11</v>
      </c>
      <c r="H34" s="1037" t="s">
        <v>1023</v>
      </c>
      <c r="I34" s="540">
        <v>68</v>
      </c>
      <c r="J34" s="540">
        <v>20</v>
      </c>
      <c r="K34" s="540">
        <v>4</v>
      </c>
      <c r="L34" s="540">
        <v>12</v>
      </c>
      <c r="M34" s="540">
        <v>1</v>
      </c>
      <c r="N34" s="540">
        <v>17</v>
      </c>
      <c r="O34" s="1037" t="s">
        <v>1023</v>
      </c>
      <c r="P34" s="540">
        <v>7</v>
      </c>
    </row>
    <row r="35" spans="2:16">
      <c r="B35" s="1515"/>
      <c r="C35" s="1515"/>
      <c r="D35" s="1515" t="s">
        <v>2027</v>
      </c>
      <c r="E35" s="1515"/>
      <c r="F35" s="540">
        <v>105</v>
      </c>
      <c r="G35" s="540">
        <v>7</v>
      </c>
      <c r="H35" s="540">
        <v>4</v>
      </c>
      <c r="I35" s="540">
        <v>64</v>
      </c>
      <c r="J35" s="540">
        <v>8</v>
      </c>
      <c r="K35" s="540">
        <v>2</v>
      </c>
      <c r="L35" s="540">
        <v>6</v>
      </c>
      <c r="M35" s="1037" t="s">
        <v>1023</v>
      </c>
      <c r="N35" s="540">
        <v>7</v>
      </c>
      <c r="O35" s="1037" t="s">
        <v>1023</v>
      </c>
      <c r="P35" s="540">
        <v>7</v>
      </c>
    </row>
    <row r="36" spans="2:16">
      <c r="B36" s="1515"/>
      <c r="C36" s="1515"/>
      <c r="D36" s="1515" t="s">
        <v>2028</v>
      </c>
      <c r="E36" s="1515"/>
      <c r="F36" s="540">
        <v>1355</v>
      </c>
      <c r="G36" s="540">
        <v>402</v>
      </c>
      <c r="H36" s="540">
        <v>51</v>
      </c>
      <c r="I36" s="540">
        <v>616</v>
      </c>
      <c r="J36" s="540">
        <v>69</v>
      </c>
      <c r="K36" s="540">
        <v>9</v>
      </c>
      <c r="L36" s="540">
        <v>17</v>
      </c>
      <c r="M36" s="1037" t="s">
        <v>1023</v>
      </c>
      <c r="N36" s="540">
        <v>14</v>
      </c>
      <c r="O36" s="1037" t="s">
        <v>1023</v>
      </c>
      <c r="P36" s="540">
        <v>177</v>
      </c>
    </row>
    <row r="37" spans="2:16">
      <c r="B37" s="1515" t="s">
        <v>117</v>
      </c>
      <c r="C37" s="1515" t="s">
        <v>70</v>
      </c>
      <c r="D37" s="1514" t="s">
        <v>49</v>
      </c>
      <c r="E37" s="1514"/>
      <c r="F37" s="540">
        <v>524</v>
      </c>
      <c r="G37" s="540">
        <v>105</v>
      </c>
      <c r="H37" s="540">
        <v>6</v>
      </c>
      <c r="I37" s="540">
        <v>192</v>
      </c>
      <c r="J37" s="540">
        <v>30</v>
      </c>
      <c r="K37" s="540">
        <v>60</v>
      </c>
      <c r="L37" s="540">
        <v>27</v>
      </c>
      <c r="M37" s="1037" t="s">
        <v>1023</v>
      </c>
      <c r="N37" s="540">
        <v>24</v>
      </c>
      <c r="O37" s="540">
        <v>1</v>
      </c>
      <c r="P37" s="540">
        <v>42</v>
      </c>
    </row>
    <row r="38" spans="2:16">
      <c r="B38" s="1515"/>
      <c r="C38" s="1515"/>
      <c r="D38" s="1515" t="s">
        <v>2956</v>
      </c>
      <c r="E38" s="1515"/>
      <c r="F38" s="540">
        <v>46</v>
      </c>
      <c r="G38" s="540">
        <v>3</v>
      </c>
      <c r="H38" s="1037" t="s">
        <v>1023</v>
      </c>
      <c r="I38" s="1037" t="s">
        <v>1023</v>
      </c>
      <c r="J38" s="1037" t="s">
        <v>1023</v>
      </c>
      <c r="K38" s="540">
        <v>5</v>
      </c>
      <c r="L38" s="1037" t="s">
        <v>1023</v>
      </c>
      <c r="M38" s="1037" t="s">
        <v>1023</v>
      </c>
      <c r="N38" s="1037" t="s">
        <v>1023</v>
      </c>
      <c r="O38" s="1037" t="s">
        <v>1023</v>
      </c>
      <c r="P38" s="540">
        <v>1</v>
      </c>
    </row>
    <row r="39" spans="2:16">
      <c r="B39" s="1515"/>
      <c r="C39" s="1515"/>
      <c r="D39" s="1515" t="s">
        <v>96</v>
      </c>
      <c r="E39" s="1515"/>
      <c r="F39" s="540">
        <v>17</v>
      </c>
      <c r="G39" s="1037" t="s">
        <v>1023</v>
      </c>
      <c r="H39" s="1037" t="s">
        <v>1023</v>
      </c>
      <c r="I39" s="1037" t="s">
        <v>1023</v>
      </c>
      <c r="J39" s="1037" t="s">
        <v>1023</v>
      </c>
      <c r="K39" s="540">
        <v>10</v>
      </c>
      <c r="L39" s="540">
        <v>6</v>
      </c>
      <c r="M39" s="1037" t="s">
        <v>1023</v>
      </c>
      <c r="N39" s="540">
        <v>1</v>
      </c>
      <c r="O39" s="1037" t="s">
        <v>1023</v>
      </c>
      <c r="P39" s="1037" t="s">
        <v>1023</v>
      </c>
    </row>
    <row r="40" spans="2:16">
      <c r="B40" s="1515"/>
      <c r="C40" s="1515"/>
      <c r="D40" s="1515" t="s">
        <v>2026</v>
      </c>
      <c r="E40" s="1515"/>
      <c r="F40" s="540">
        <v>73</v>
      </c>
      <c r="G40" s="540">
        <v>1</v>
      </c>
      <c r="H40" s="1037" t="s">
        <v>1023</v>
      </c>
      <c r="I40" s="540">
        <v>28</v>
      </c>
      <c r="J40" s="540">
        <v>17</v>
      </c>
      <c r="K40" s="540">
        <v>7</v>
      </c>
      <c r="L40" s="540">
        <v>10</v>
      </c>
      <c r="M40" s="1037" t="s">
        <v>1023</v>
      </c>
      <c r="N40" s="540">
        <v>7</v>
      </c>
      <c r="O40" s="1037" t="s">
        <v>1023</v>
      </c>
      <c r="P40" s="540">
        <v>3</v>
      </c>
    </row>
    <row r="41" spans="2:16">
      <c r="B41" s="1515"/>
      <c r="C41" s="1515"/>
      <c r="D41" s="1515" t="s">
        <v>2027</v>
      </c>
      <c r="E41" s="1515"/>
      <c r="F41" s="540">
        <v>32</v>
      </c>
      <c r="G41" s="540">
        <v>4</v>
      </c>
      <c r="H41" s="540">
        <v>1</v>
      </c>
      <c r="I41" s="540">
        <v>15</v>
      </c>
      <c r="J41" s="540">
        <v>2</v>
      </c>
      <c r="K41" s="540">
        <v>2</v>
      </c>
      <c r="L41" s="540">
        <v>3</v>
      </c>
      <c r="M41" s="1037" t="s">
        <v>1023</v>
      </c>
      <c r="N41" s="540">
        <v>3</v>
      </c>
      <c r="O41" s="540">
        <v>1</v>
      </c>
      <c r="P41" s="540">
        <v>1</v>
      </c>
    </row>
    <row r="42" spans="2:16">
      <c r="B42" s="1515"/>
      <c r="C42" s="1515"/>
      <c r="D42" s="1515" t="s">
        <v>2028</v>
      </c>
      <c r="E42" s="1515"/>
      <c r="F42" s="540">
        <v>356</v>
      </c>
      <c r="G42" s="540">
        <v>97</v>
      </c>
      <c r="H42" s="540">
        <v>5</v>
      </c>
      <c r="I42" s="540">
        <v>149</v>
      </c>
      <c r="J42" s="540">
        <v>11</v>
      </c>
      <c r="K42" s="540">
        <v>36</v>
      </c>
      <c r="L42" s="540">
        <v>8</v>
      </c>
      <c r="M42" s="1037" t="s">
        <v>1023</v>
      </c>
      <c r="N42" s="540">
        <v>13</v>
      </c>
      <c r="O42" s="1037" t="s">
        <v>1023</v>
      </c>
      <c r="P42" s="540">
        <v>37</v>
      </c>
    </row>
    <row r="43" spans="2:16">
      <c r="B43" s="1515"/>
      <c r="C43" s="1515" t="s">
        <v>71</v>
      </c>
      <c r="D43" s="1514" t="s">
        <v>49</v>
      </c>
      <c r="E43" s="1514"/>
      <c r="F43" s="540">
        <v>436</v>
      </c>
      <c r="G43" s="540">
        <v>166</v>
      </c>
      <c r="H43" s="540">
        <v>8</v>
      </c>
      <c r="I43" s="540">
        <v>111</v>
      </c>
      <c r="J43" s="540">
        <v>15</v>
      </c>
      <c r="K43" s="540">
        <v>39</v>
      </c>
      <c r="L43" s="540">
        <v>10</v>
      </c>
      <c r="M43" s="1037" t="s">
        <v>1023</v>
      </c>
      <c r="N43" s="540">
        <v>12</v>
      </c>
      <c r="O43" s="1037" t="s">
        <v>1023</v>
      </c>
      <c r="P43" s="540">
        <v>39</v>
      </c>
    </row>
    <row r="44" spans="2:16">
      <c r="B44" s="1515"/>
      <c r="C44" s="1515"/>
      <c r="D44" s="1515" t="s">
        <v>2956</v>
      </c>
      <c r="E44" s="1515"/>
      <c r="F44" s="540">
        <v>46</v>
      </c>
      <c r="G44" s="540">
        <v>1</v>
      </c>
      <c r="H44" s="1037" t="s">
        <v>1023</v>
      </c>
      <c r="I44" s="1037" t="s">
        <v>1023</v>
      </c>
      <c r="J44" s="1037" t="s">
        <v>1023</v>
      </c>
      <c r="K44" s="540">
        <v>8</v>
      </c>
      <c r="L44" s="1037" t="s">
        <v>1023</v>
      </c>
      <c r="M44" s="1037" t="s">
        <v>1023</v>
      </c>
      <c r="N44" s="1037" t="s">
        <v>1023</v>
      </c>
      <c r="O44" s="1037" t="s">
        <v>1023</v>
      </c>
      <c r="P44" s="540">
        <v>1</v>
      </c>
    </row>
    <row r="45" spans="2:16">
      <c r="B45" s="1515"/>
      <c r="C45" s="1515"/>
      <c r="D45" s="1515" t="s">
        <v>96</v>
      </c>
      <c r="E45" s="1515"/>
      <c r="F45" s="540">
        <v>7</v>
      </c>
      <c r="G45" s="540">
        <v>1</v>
      </c>
      <c r="H45" s="1037" t="s">
        <v>1023</v>
      </c>
      <c r="I45" s="1037" t="s">
        <v>1023</v>
      </c>
      <c r="J45" s="1037" t="s">
        <v>1023</v>
      </c>
      <c r="K45" s="540">
        <v>2</v>
      </c>
      <c r="L45" s="540">
        <v>4</v>
      </c>
      <c r="M45" s="1037" t="s">
        <v>1023</v>
      </c>
      <c r="N45" s="1037" t="s">
        <v>1023</v>
      </c>
      <c r="O45" s="1037" t="s">
        <v>1023</v>
      </c>
      <c r="P45" s="1037" t="s">
        <v>1023</v>
      </c>
    </row>
    <row r="46" spans="2:16">
      <c r="B46" s="1515"/>
      <c r="C46" s="1515"/>
      <c r="D46" s="1515" t="s">
        <v>2026</v>
      </c>
      <c r="E46" s="1515"/>
      <c r="F46" s="540">
        <v>50</v>
      </c>
      <c r="G46" s="540">
        <v>6</v>
      </c>
      <c r="H46" s="540">
        <v>1</v>
      </c>
      <c r="I46" s="540">
        <v>19</v>
      </c>
      <c r="J46" s="540">
        <v>4</v>
      </c>
      <c r="K46" s="540">
        <v>6</v>
      </c>
      <c r="L46" s="540">
        <v>4</v>
      </c>
      <c r="M46" s="1037" t="s">
        <v>1023</v>
      </c>
      <c r="N46" s="540">
        <v>7</v>
      </c>
      <c r="O46" s="1037" t="s">
        <v>1023</v>
      </c>
      <c r="P46" s="540">
        <v>3</v>
      </c>
    </row>
    <row r="47" spans="2:16">
      <c r="B47" s="1515"/>
      <c r="C47" s="1515"/>
      <c r="D47" s="1515" t="s">
        <v>2027</v>
      </c>
      <c r="E47" s="1515"/>
      <c r="F47" s="540">
        <v>27</v>
      </c>
      <c r="G47" s="540">
        <v>11</v>
      </c>
      <c r="H47" s="540">
        <v>2</v>
      </c>
      <c r="I47" s="540">
        <v>6</v>
      </c>
      <c r="J47" s="1037" t="s">
        <v>1023</v>
      </c>
      <c r="K47" s="540">
        <v>2</v>
      </c>
      <c r="L47" s="540">
        <v>1</v>
      </c>
      <c r="M47" s="1037" t="s">
        <v>1023</v>
      </c>
      <c r="N47" s="540">
        <v>2</v>
      </c>
      <c r="O47" s="1037" t="s">
        <v>1023</v>
      </c>
      <c r="P47" s="540">
        <v>3</v>
      </c>
    </row>
    <row r="48" spans="2:16">
      <c r="B48" s="1515"/>
      <c r="C48" s="1515"/>
      <c r="D48" s="1515" t="s">
        <v>2028</v>
      </c>
      <c r="E48" s="1515"/>
      <c r="F48" s="540">
        <v>306</v>
      </c>
      <c r="G48" s="540">
        <v>147</v>
      </c>
      <c r="H48" s="540">
        <v>5</v>
      </c>
      <c r="I48" s="540">
        <v>86</v>
      </c>
      <c r="J48" s="540">
        <v>11</v>
      </c>
      <c r="K48" s="540">
        <v>21</v>
      </c>
      <c r="L48" s="540">
        <v>1</v>
      </c>
      <c r="M48" s="1037" t="s">
        <v>1023</v>
      </c>
      <c r="N48" s="540">
        <v>3</v>
      </c>
      <c r="O48" s="1037" t="s">
        <v>1023</v>
      </c>
      <c r="P48" s="540">
        <v>32</v>
      </c>
    </row>
    <row r="49" spans="2:16">
      <c r="B49" s="1515" t="s">
        <v>125</v>
      </c>
      <c r="C49" s="1515" t="s">
        <v>70</v>
      </c>
      <c r="D49" s="1514" t="s">
        <v>49</v>
      </c>
      <c r="E49" s="1514"/>
      <c r="F49" s="540">
        <v>651</v>
      </c>
      <c r="G49" s="540">
        <v>107</v>
      </c>
      <c r="H49" s="540">
        <v>15</v>
      </c>
      <c r="I49" s="540">
        <v>338</v>
      </c>
      <c r="J49" s="540">
        <v>31</v>
      </c>
      <c r="K49" s="540">
        <v>37</v>
      </c>
      <c r="L49" s="540">
        <v>22</v>
      </c>
      <c r="M49" s="540">
        <v>2</v>
      </c>
      <c r="N49" s="540">
        <v>22</v>
      </c>
      <c r="O49" s="1037" t="s">
        <v>1023</v>
      </c>
      <c r="P49" s="540">
        <v>54</v>
      </c>
    </row>
    <row r="50" spans="2:16">
      <c r="B50" s="1515"/>
      <c r="C50" s="1515"/>
      <c r="D50" s="1515" t="s">
        <v>2956</v>
      </c>
      <c r="E50" s="1515"/>
      <c r="F50" s="540">
        <v>34</v>
      </c>
      <c r="G50" s="540">
        <v>1</v>
      </c>
      <c r="H50" s="1037" t="s">
        <v>1023</v>
      </c>
      <c r="I50" s="1037" t="s">
        <v>1023</v>
      </c>
      <c r="J50" s="1037" t="s">
        <v>1023</v>
      </c>
      <c r="K50" s="540">
        <v>8</v>
      </c>
      <c r="L50" s="1037" t="s">
        <v>1023</v>
      </c>
      <c r="M50" s="1037" t="s">
        <v>1023</v>
      </c>
      <c r="N50" s="1037" t="s">
        <v>1023</v>
      </c>
      <c r="O50" s="1037" t="s">
        <v>1023</v>
      </c>
      <c r="P50" s="540">
        <v>2</v>
      </c>
    </row>
    <row r="51" spans="2:16">
      <c r="B51" s="1515"/>
      <c r="C51" s="1515"/>
      <c r="D51" s="1515" t="s">
        <v>96</v>
      </c>
      <c r="E51" s="1515"/>
      <c r="F51" s="540">
        <v>20</v>
      </c>
      <c r="G51" s="540">
        <v>2</v>
      </c>
      <c r="H51" s="1037" t="s">
        <v>1023</v>
      </c>
      <c r="I51" s="1037" t="s">
        <v>1023</v>
      </c>
      <c r="J51" s="1037" t="s">
        <v>1023</v>
      </c>
      <c r="K51" s="540">
        <v>10</v>
      </c>
      <c r="L51" s="540">
        <v>8</v>
      </c>
      <c r="M51" s="1037" t="s">
        <v>1023</v>
      </c>
      <c r="N51" s="1037" t="s">
        <v>1023</v>
      </c>
      <c r="O51" s="1037" t="s">
        <v>1023</v>
      </c>
      <c r="P51" s="1037" t="s">
        <v>1023</v>
      </c>
    </row>
    <row r="52" spans="2:16">
      <c r="B52" s="1515"/>
      <c r="C52" s="1515"/>
      <c r="D52" s="1515" t="s">
        <v>2026</v>
      </c>
      <c r="E52" s="1515"/>
      <c r="F52" s="540">
        <v>113</v>
      </c>
      <c r="G52" s="540">
        <v>5</v>
      </c>
      <c r="H52" s="540">
        <v>1</v>
      </c>
      <c r="I52" s="540">
        <v>59</v>
      </c>
      <c r="J52" s="540">
        <v>17</v>
      </c>
      <c r="K52" s="540">
        <v>7</v>
      </c>
      <c r="L52" s="540">
        <v>2</v>
      </c>
      <c r="M52" s="540">
        <v>1</v>
      </c>
      <c r="N52" s="540">
        <v>12</v>
      </c>
      <c r="O52" s="1037" t="s">
        <v>1023</v>
      </c>
      <c r="P52" s="540">
        <v>9</v>
      </c>
    </row>
    <row r="53" spans="2:16">
      <c r="B53" s="1515"/>
      <c r="C53" s="1515"/>
      <c r="D53" s="1515" t="s">
        <v>2027</v>
      </c>
      <c r="E53" s="1515"/>
      <c r="F53" s="540">
        <v>53</v>
      </c>
      <c r="G53" s="540">
        <v>5</v>
      </c>
      <c r="H53" s="540">
        <v>2</v>
      </c>
      <c r="I53" s="540">
        <v>28</v>
      </c>
      <c r="J53" s="540">
        <v>5</v>
      </c>
      <c r="K53" s="540">
        <v>2</v>
      </c>
      <c r="L53" s="540">
        <v>7</v>
      </c>
      <c r="M53" s="1037" t="s">
        <v>1023</v>
      </c>
      <c r="N53" s="540">
        <v>3</v>
      </c>
      <c r="O53" s="1037" t="s">
        <v>1023</v>
      </c>
      <c r="P53" s="540">
        <v>1</v>
      </c>
    </row>
    <row r="54" spans="2:16">
      <c r="B54" s="1515"/>
      <c r="C54" s="1515"/>
      <c r="D54" s="1515" t="s">
        <v>2028</v>
      </c>
      <c r="E54" s="1515"/>
      <c r="F54" s="540">
        <v>431</v>
      </c>
      <c r="G54" s="540">
        <v>94</v>
      </c>
      <c r="H54" s="540">
        <v>12</v>
      </c>
      <c r="I54" s="540">
        <v>251</v>
      </c>
      <c r="J54" s="540">
        <v>9</v>
      </c>
      <c r="K54" s="540">
        <v>10</v>
      </c>
      <c r="L54" s="540">
        <v>5</v>
      </c>
      <c r="M54" s="540">
        <v>1</v>
      </c>
      <c r="N54" s="540">
        <v>7</v>
      </c>
      <c r="O54" s="1037" t="s">
        <v>1023</v>
      </c>
      <c r="P54" s="540">
        <v>42</v>
      </c>
    </row>
    <row r="55" spans="2:16">
      <c r="B55" s="1515"/>
      <c r="C55" s="1515" t="s">
        <v>71</v>
      </c>
      <c r="D55" s="1514" t="s">
        <v>49</v>
      </c>
      <c r="E55" s="1514"/>
      <c r="F55" s="540">
        <v>575</v>
      </c>
      <c r="G55" s="540">
        <v>188</v>
      </c>
      <c r="H55" s="540">
        <v>10</v>
      </c>
      <c r="I55" s="540">
        <v>181</v>
      </c>
      <c r="J55" s="540">
        <v>18</v>
      </c>
      <c r="K55" s="540">
        <v>22</v>
      </c>
      <c r="L55" s="540">
        <v>16</v>
      </c>
      <c r="M55" s="540">
        <v>1</v>
      </c>
      <c r="N55" s="540">
        <v>10</v>
      </c>
      <c r="O55" s="1037" t="s">
        <v>1023</v>
      </c>
      <c r="P55" s="540">
        <v>105</v>
      </c>
    </row>
    <row r="56" spans="2:16">
      <c r="B56" s="1515"/>
      <c r="C56" s="1515"/>
      <c r="D56" s="1515" t="s">
        <v>2956</v>
      </c>
      <c r="E56" s="1515"/>
      <c r="F56" s="540">
        <v>34</v>
      </c>
      <c r="G56" s="1037" t="s">
        <v>1023</v>
      </c>
      <c r="H56" s="1037" t="s">
        <v>1023</v>
      </c>
      <c r="I56" s="1037" t="s">
        <v>1023</v>
      </c>
      <c r="J56" s="1037" t="s">
        <v>1023</v>
      </c>
      <c r="K56" s="540">
        <v>9</v>
      </c>
      <c r="L56" s="1037" t="s">
        <v>1023</v>
      </c>
      <c r="M56" s="1037" t="s">
        <v>1023</v>
      </c>
      <c r="N56" s="1037" t="s">
        <v>1023</v>
      </c>
      <c r="O56" s="1037" t="s">
        <v>1023</v>
      </c>
      <c r="P56" s="540">
        <v>1</v>
      </c>
    </row>
    <row r="57" spans="2:16">
      <c r="B57" s="1515"/>
      <c r="C57" s="1515"/>
      <c r="D57" s="1515" t="s">
        <v>96</v>
      </c>
      <c r="E57" s="1515"/>
      <c r="F57" s="540">
        <v>9</v>
      </c>
      <c r="G57" s="540">
        <v>2</v>
      </c>
      <c r="H57" s="1037" t="s">
        <v>1023</v>
      </c>
      <c r="I57" s="1037" t="s">
        <v>1023</v>
      </c>
      <c r="J57" s="1037" t="s">
        <v>1023</v>
      </c>
      <c r="K57" s="540">
        <v>3</v>
      </c>
      <c r="L57" s="540">
        <v>2</v>
      </c>
      <c r="M57" s="1037" t="s">
        <v>1023</v>
      </c>
      <c r="N57" s="1037" t="s">
        <v>1023</v>
      </c>
      <c r="O57" s="1037" t="s">
        <v>1023</v>
      </c>
      <c r="P57" s="540">
        <v>2</v>
      </c>
    </row>
    <row r="58" spans="2:16">
      <c r="B58" s="1515"/>
      <c r="C58" s="1515"/>
      <c r="D58" s="1515" t="s">
        <v>2026</v>
      </c>
      <c r="E58" s="1515"/>
      <c r="F58" s="540">
        <v>40</v>
      </c>
      <c r="G58" s="540">
        <v>2</v>
      </c>
      <c r="H58" s="540">
        <v>2</v>
      </c>
      <c r="I58" s="540">
        <v>15</v>
      </c>
      <c r="J58" s="540">
        <v>5</v>
      </c>
      <c r="K58" s="540">
        <v>2</v>
      </c>
      <c r="L58" s="540">
        <v>4</v>
      </c>
      <c r="M58" s="1037" t="s">
        <v>1023</v>
      </c>
      <c r="N58" s="540">
        <v>6</v>
      </c>
      <c r="O58" s="1037" t="s">
        <v>1023</v>
      </c>
      <c r="P58" s="540">
        <v>4</v>
      </c>
    </row>
    <row r="59" spans="2:16">
      <c r="B59" s="1515"/>
      <c r="C59" s="1515"/>
      <c r="D59" s="1515" t="s">
        <v>2027</v>
      </c>
      <c r="E59" s="1515"/>
      <c r="F59" s="540">
        <v>47</v>
      </c>
      <c r="G59" s="540">
        <v>4</v>
      </c>
      <c r="H59" s="1037" t="s">
        <v>1023</v>
      </c>
      <c r="I59" s="540">
        <v>22</v>
      </c>
      <c r="J59" s="540">
        <v>6</v>
      </c>
      <c r="K59" s="540">
        <v>2</v>
      </c>
      <c r="L59" s="540">
        <v>2</v>
      </c>
      <c r="M59" s="540">
        <v>1</v>
      </c>
      <c r="N59" s="540">
        <v>1</v>
      </c>
      <c r="O59" s="1037" t="s">
        <v>1023</v>
      </c>
      <c r="P59" s="540">
        <v>9</v>
      </c>
    </row>
    <row r="60" spans="2:16">
      <c r="B60" s="1515"/>
      <c r="C60" s="1515"/>
      <c r="D60" s="1515" t="s">
        <v>2028</v>
      </c>
      <c r="E60" s="1515"/>
      <c r="F60" s="540">
        <v>445</v>
      </c>
      <c r="G60" s="540">
        <v>180</v>
      </c>
      <c r="H60" s="540">
        <v>8</v>
      </c>
      <c r="I60" s="540">
        <v>144</v>
      </c>
      <c r="J60" s="540">
        <v>7</v>
      </c>
      <c r="K60" s="540">
        <v>6</v>
      </c>
      <c r="L60" s="540">
        <v>8</v>
      </c>
      <c r="M60" s="1037" t="s">
        <v>1023</v>
      </c>
      <c r="N60" s="540">
        <v>3</v>
      </c>
      <c r="O60" s="1037" t="s">
        <v>1023</v>
      </c>
      <c r="P60" s="540">
        <v>89</v>
      </c>
    </row>
    <row r="61" spans="2:16">
      <c r="B61" s="1515" t="s">
        <v>122</v>
      </c>
      <c r="C61" s="1515" t="s">
        <v>70</v>
      </c>
      <c r="D61" s="1514" t="s">
        <v>49</v>
      </c>
      <c r="E61" s="1514"/>
      <c r="F61" s="540">
        <v>425</v>
      </c>
      <c r="G61" s="540">
        <v>32</v>
      </c>
      <c r="H61" s="540">
        <v>7</v>
      </c>
      <c r="I61" s="540">
        <v>223</v>
      </c>
      <c r="J61" s="540">
        <v>30</v>
      </c>
      <c r="K61" s="540">
        <v>67</v>
      </c>
      <c r="L61" s="540">
        <v>13</v>
      </c>
      <c r="M61" s="540">
        <v>3</v>
      </c>
      <c r="N61" s="540">
        <v>7</v>
      </c>
      <c r="O61" s="1037" t="s">
        <v>1023</v>
      </c>
      <c r="P61" s="540">
        <v>18</v>
      </c>
    </row>
    <row r="62" spans="2:16">
      <c r="B62" s="1515"/>
      <c r="C62" s="1515"/>
      <c r="D62" s="1515" t="s">
        <v>2956</v>
      </c>
      <c r="E62" s="1515"/>
      <c r="F62" s="540">
        <v>27</v>
      </c>
      <c r="G62" s="1037" t="s">
        <v>1023</v>
      </c>
      <c r="H62" s="1037" t="s">
        <v>1023</v>
      </c>
      <c r="I62" s="1037" t="s">
        <v>1023</v>
      </c>
      <c r="J62" s="1037" t="s">
        <v>1023</v>
      </c>
      <c r="K62" s="540">
        <v>2</v>
      </c>
      <c r="L62" s="1037" t="s">
        <v>1023</v>
      </c>
      <c r="M62" s="1037" t="s">
        <v>1023</v>
      </c>
      <c r="N62" s="1037" t="s">
        <v>1023</v>
      </c>
      <c r="O62" s="1037" t="s">
        <v>1023</v>
      </c>
      <c r="P62" s="1037" t="s">
        <v>1023</v>
      </c>
    </row>
    <row r="63" spans="2:16">
      <c r="B63" s="1515"/>
      <c r="C63" s="1515"/>
      <c r="D63" s="1515" t="s">
        <v>96</v>
      </c>
      <c r="E63" s="1515"/>
      <c r="F63" s="540">
        <v>7</v>
      </c>
      <c r="G63" s="540">
        <v>1</v>
      </c>
      <c r="H63" s="1037" t="s">
        <v>1023</v>
      </c>
      <c r="I63" s="1037" t="s">
        <v>1023</v>
      </c>
      <c r="J63" s="1037" t="s">
        <v>1023</v>
      </c>
      <c r="K63" s="540">
        <v>4</v>
      </c>
      <c r="L63" s="540">
        <v>2</v>
      </c>
      <c r="M63" s="1037" t="s">
        <v>1023</v>
      </c>
      <c r="N63" s="1037" t="s">
        <v>1023</v>
      </c>
      <c r="O63" s="1037" t="s">
        <v>1023</v>
      </c>
      <c r="P63" s="1037" t="s">
        <v>1023</v>
      </c>
    </row>
    <row r="64" spans="2:16">
      <c r="B64" s="1515"/>
      <c r="C64" s="1515"/>
      <c r="D64" s="1515" t="s">
        <v>2026</v>
      </c>
      <c r="E64" s="1515"/>
      <c r="F64" s="540">
        <v>58</v>
      </c>
      <c r="G64" s="540">
        <v>1</v>
      </c>
      <c r="H64" s="1037" t="s">
        <v>1023</v>
      </c>
      <c r="I64" s="540">
        <v>25</v>
      </c>
      <c r="J64" s="540">
        <v>9</v>
      </c>
      <c r="K64" s="540">
        <v>11</v>
      </c>
      <c r="L64" s="540">
        <v>8</v>
      </c>
      <c r="M64" s="540">
        <v>2</v>
      </c>
      <c r="N64" s="540">
        <v>1</v>
      </c>
      <c r="O64" s="1037" t="s">
        <v>1023</v>
      </c>
      <c r="P64" s="540">
        <v>1</v>
      </c>
    </row>
    <row r="65" spans="2:16">
      <c r="B65" s="1515"/>
      <c r="C65" s="1515"/>
      <c r="D65" s="1515" t="s">
        <v>2027</v>
      </c>
      <c r="E65" s="1515"/>
      <c r="F65" s="540">
        <v>26</v>
      </c>
      <c r="G65" s="1037" t="s">
        <v>1023</v>
      </c>
      <c r="H65" s="540">
        <v>1</v>
      </c>
      <c r="I65" s="540">
        <v>10</v>
      </c>
      <c r="J65" s="540">
        <v>4</v>
      </c>
      <c r="K65" s="540">
        <v>7</v>
      </c>
      <c r="L65" s="1037" t="s">
        <v>1023</v>
      </c>
      <c r="M65" s="540">
        <v>1</v>
      </c>
      <c r="N65" s="540">
        <v>2</v>
      </c>
      <c r="O65" s="1037" t="s">
        <v>1023</v>
      </c>
      <c r="P65" s="540">
        <v>1</v>
      </c>
    </row>
    <row r="66" spans="2:16">
      <c r="B66" s="1515"/>
      <c r="C66" s="1515"/>
      <c r="D66" s="1515" t="s">
        <v>2028</v>
      </c>
      <c r="E66" s="1515"/>
      <c r="F66" s="540">
        <v>307</v>
      </c>
      <c r="G66" s="540">
        <v>30</v>
      </c>
      <c r="H66" s="540">
        <v>6</v>
      </c>
      <c r="I66" s="540">
        <v>188</v>
      </c>
      <c r="J66" s="540">
        <v>17</v>
      </c>
      <c r="K66" s="540">
        <v>43</v>
      </c>
      <c r="L66" s="540">
        <v>3</v>
      </c>
      <c r="M66" s="1037" t="s">
        <v>1023</v>
      </c>
      <c r="N66" s="540">
        <v>4</v>
      </c>
      <c r="O66" s="1037" t="s">
        <v>1023</v>
      </c>
      <c r="P66" s="540">
        <v>16</v>
      </c>
    </row>
    <row r="67" spans="2:16">
      <c r="B67" s="1515"/>
      <c r="C67" s="1515" t="s">
        <v>71</v>
      </c>
      <c r="D67" s="1514" t="s">
        <v>49</v>
      </c>
      <c r="E67" s="1514" t="s">
        <v>49</v>
      </c>
      <c r="F67" s="540">
        <v>342</v>
      </c>
      <c r="G67" s="540">
        <v>77</v>
      </c>
      <c r="H67" s="540">
        <v>8</v>
      </c>
      <c r="I67" s="540">
        <v>146</v>
      </c>
      <c r="J67" s="540">
        <v>24</v>
      </c>
      <c r="K67" s="540">
        <v>41</v>
      </c>
      <c r="L67" s="540">
        <v>10</v>
      </c>
      <c r="M67" s="540">
        <v>1</v>
      </c>
      <c r="N67" s="540">
        <v>3</v>
      </c>
      <c r="O67" s="1037" t="s">
        <v>1023</v>
      </c>
      <c r="P67" s="540">
        <v>9</v>
      </c>
    </row>
    <row r="68" spans="2:16">
      <c r="B68" s="1515"/>
      <c r="C68" s="1515"/>
      <c r="D68" s="1515" t="s">
        <v>2956</v>
      </c>
      <c r="E68" s="1515"/>
      <c r="F68" s="540">
        <v>26</v>
      </c>
      <c r="G68" s="1037" t="s">
        <v>1023</v>
      </c>
      <c r="H68" s="1037" t="s">
        <v>1023</v>
      </c>
      <c r="I68" s="1037" t="s">
        <v>1023</v>
      </c>
      <c r="J68" s="1037" t="s">
        <v>1023</v>
      </c>
      <c r="K68" s="540">
        <v>3</v>
      </c>
      <c r="L68" s="1037" t="s">
        <v>1023</v>
      </c>
      <c r="M68" s="1037" t="s">
        <v>1023</v>
      </c>
      <c r="N68" s="1037" t="s">
        <v>1023</v>
      </c>
      <c r="O68" s="1037" t="s">
        <v>1023</v>
      </c>
      <c r="P68" s="1037" t="s">
        <v>1023</v>
      </c>
    </row>
    <row r="69" spans="2:16">
      <c r="B69" s="1515"/>
      <c r="C69" s="1515"/>
      <c r="D69" s="1515" t="s">
        <v>96</v>
      </c>
      <c r="E69" s="1515"/>
      <c r="F69" s="540">
        <v>1</v>
      </c>
      <c r="G69" s="1037" t="s">
        <v>1023</v>
      </c>
      <c r="H69" s="1037" t="s">
        <v>1023</v>
      </c>
      <c r="I69" s="1037" t="s">
        <v>1023</v>
      </c>
      <c r="J69" s="1037" t="s">
        <v>1023</v>
      </c>
      <c r="K69" s="1037" t="s">
        <v>1023</v>
      </c>
      <c r="L69" s="540">
        <v>1</v>
      </c>
      <c r="M69" s="1037" t="s">
        <v>1023</v>
      </c>
      <c r="N69" s="1037" t="s">
        <v>1023</v>
      </c>
      <c r="O69" s="1037" t="s">
        <v>1023</v>
      </c>
      <c r="P69" s="1037" t="s">
        <v>1023</v>
      </c>
    </row>
    <row r="70" spans="2:16">
      <c r="B70" s="1515"/>
      <c r="C70" s="1515"/>
      <c r="D70" s="1515" t="s">
        <v>2026</v>
      </c>
      <c r="E70" s="1515"/>
      <c r="F70" s="540">
        <v>37</v>
      </c>
      <c r="G70" s="540">
        <v>5</v>
      </c>
      <c r="H70" s="1037" t="s">
        <v>1023</v>
      </c>
      <c r="I70" s="540">
        <v>11</v>
      </c>
      <c r="J70" s="540">
        <v>8</v>
      </c>
      <c r="K70" s="540">
        <v>5</v>
      </c>
      <c r="L70" s="540">
        <v>4</v>
      </c>
      <c r="M70" s="1037" t="s">
        <v>1023</v>
      </c>
      <c r="N70" s="540">
        <v>2</v>
      </c>
      <c r="O70" s="1037" t="s">
        <v>1023</v>
      </c>
      <c r="P70" s="540">
        <v>2</v>
      </c>
    </row>
    <row r="71" spans="2:16">
      <c r="B71" s="1515"/>
      <c r="C71" s="1515"/>
      <c r="D71" s="1515" t="s">
        <v>2027</v>
      </c>
      <c r="E71" s="1515"/>
      <c r="F71" s="540">
        <v>20</v>
      </c>
      <c r="G71" s="540">
        <v>2</v>
      </c>
      <c r="H71" s="1037" t="s">
        <v>1023</v>
      </c>
      <c r="I71" s="540">
        <v>11</v>
      </c>
      <c r="J71" s="540">
        <v>1</v>
      </c>
      <c r="K71" s="540">
        <v>2</v>
      </c>
      <c r="L71" s="540">
        <v>2</v>
      </c>
      <c r="M71" s="540">
        <v>1</v>
      </c>
      <c r="N71" s="1037" t="s">
        <v>1023</v>
      </c>
      <c r="O71" s="1037" t="s">
        <v>1023</v>
      </c>
      <c r="P71" s="540">
        <v>1</v>
      </c>
    </row>
    <row r="72" spans="2:16">
      <c r="B72" s="1515"/>
      <c r="C72" s="1515"/>
      <c r="D72" s="1515" t="s">
        <v>2028</v>
      </c>
      <c r="E72" s="1515"/>
      <c r="F72" s="540">
        <v>258</v>
      </c>
      <c r="G72" s="540">
        <v>70</v>
      </c>
      <c r="H72" s="540">
        <v>8</v>
      </c>
      <c r="I72" s="540">
        <v>124</v>
      </c>
      <c r="J72" s="540">
        <v>15</v>
      </c>
      <c r="K72" s="540">
        <v>31</v>
      </c>
      <c r="L72" s="540">
        <v>3</v>
      </c>
      <c r="M72" s="1037" t="s">
        <v>1023</v>
      </c>
      <c r="N72" s="540">
        <v>1</v>
      </c>
      <c r="O72" s="1037" t="s">
        <v>1023</v>
      </c>
      <c r="P72" s="540">
        <v>6</v>
      </c>
    </row>
    <row r="73" spans="2:16">
      <c r="B73" s="1515" t="s">
        <v>132</v>
      </c>
      <c r="C73" s="1515" t="s">
        <v>70</v>
      </c>
      <c r="D73" s="1514" t="s">
        <v>49</v>
      </c>
      <c r="E73" s="1514" t="s">
        <v>49</v>
      </c>
      <c r="F73" s="540">
        <v>911</v>
      </c>
      <c r="G73" s="540">
        <v>218</v>
      </c>
      <c r="H73" s="540">
        <v>15</v>
      </c>
      <c r="I73" s="540">
        <v>320</v>
      </c>
      <c r="J73" s="540">
        <v>51</v>
      </c>
      <c r="K73" s="540">
        <v>99</v>
      </c>
      <c r="L73" s="540">
        <v>44</v>
      </c>
      <c r="M73" s="540">
        <v>7</v>
      </c>
      <c r="N73" s="540">
        <v>32</v>
      </c>
      <c r="O73" s="1037" t="s">
        <v>1023</v>
      </c>
      <c r="P73" s="540">
        <v>50</v>
      </c>
    </row>
    <row r="74" spans="2:16">
      <c r="B74" s="1515"/>
      <c r="C74" s="1515"/>
      <c r="D74" s="1515" t="s">
        <v>2956</v>
      </c>
      <c r="E74" s="1515"/>
      <c r="F74" s="540">
        <v>86</v>
      </c>
      <c r="G74" s="540">
        <v>1</v>
      </c>
      <c r="H74" s="1037" t="s">
        <v>1023</v>
      </c>
      <c r="I74" s="1037" t="s">
        <v>1023</v>
      </c>
      <c r="J74" s="1037" t="s">
        <v>1023</v>
      </c>
      <c r="K74" s="540">
        <v>9</v>
      </c>
      <c r="L74" s="1037" t="s">
        <v>1023</v>
      </c>
      <c r="M74" s="1037" t="s">
        <v>1023</v>
      </c>
      <c r="N74" s="1037" t="s">
        <v>1023</v>
      </c>
      <c r="O74" s="1037" t="s">
        <v>1023</v>
      </c>
      <c r="P74" s="540">
        <v>1</v>
      </c>
    </row>
    <row r="75" spans="2:16">
      <c r="B75" s="1515"/>
      <c r="C75" s="1515"/>
      <c r="D75" s="1515" t="s">
        <v>96</v>
      </c>
      <c r="E75" s="1515"/>
      <c r="F75" s="540">
        <v>16</v>
      </c>
      <c r="G75" s="1037" t="s">
        <v>1023</v>
      </c>
      <c r="H75" s="1037" t="s">
        <v>1023</v>
      </c>
      <c r="I75" s="1037" t="s">
        <v>1023</v>
      </c>
      <c r="J75" s="1037" t="s">
        <v>1023</v>
      </c>
      <c r="K75" s="540">
        <v>2</v>
      </c>
      <c r="L75" s="540">
        <v>12</v>
      </c>
      <c r="M75" s="1037" t="s">
        <v>1023</v>
      </c>
      <c r="N75" s="1037" t="s">
        <v>1023</v>
      </c>
      <c r="O75" s="1037" t="s">
        <v>1023</v>
      </c>
      <c r="P75" s="540">
        <v>2</v>
      </c>
    </row>
    <row r="76" spans="2:16">
      <c r="B76" s="1515"/>
      <c r="C76" s="1515"/>
      <c r="D76" s="1515" t="s">
        <v>2026</v>
      </c>
      <c r="E76" s="1515"/>
      <c r="F76" s="540">
        <v>152</v>
      </c>
      <c r="G76" s="540">
        <v>7</v>
      </c>
      <c r="H76" s="1037" t="s">
        <v>1023</v>
      </c>
      <c r="I76" s="540">
        <v>46</v>
      </c>
      <c r="J76" s="540">
        <v>29</v>
      </c>
      <c r="K76" s="540">
        <v>22</v>
      </c>
      <c r="L76" s="540">
        <v>20</v>
      </c>
      <c r="M76" s="540">
        <v>3</v>
      </c>
      <c r="N76" s="540">
        <v>16</v>
      </c>
      <c r="O76" s="1037" t="s">
        <v>1023</v>
      </c>
      <c r="P76" s="540">
        <v>9</v>
      </c>
    </row>
    <row r="77" spans="2:16">
      <c r="B77" s="1515"/>
      <c r="C77" s="1515"/>
      <c r="D77" s="1515" t="s">
        <v>2027</v>
      </c>
      <c r="E77" s="1515"/>
      <c r="F77" s="540">
        <v>57</v>
      </c>
      <c r="G77" s="540">
        <v>5</v>
      </c>
      <c r="H77" s="540">
        <v>2</v>
      </c>
      <c r="I77" s="540">
        <v>27</v>
      </c>
      <c r="J77" s="540">
        <v>4</v>
      </c>
      <c r="K77" s="540">
        <v>6</v>
      </c>
      <c r="L77" s="540">
        <v>5</v>
      </c>
      <c r="M77" s="540">
        <v>3</v>
      </c>
      <c r="N77" s="540">
        <v>3</v>
      </c>
      <c r="O77" s="1037" t="s">
        <v>1023</v>
      </c>
      <c r="P77" s="540">
        <v>2</v>
      </c>
    </row>
    <row r="78" spans="2:16">
      <c r="B78" s="1515"/>
      <c r="C78" s="1515"/>
      <c r="D78" s="1515" t="s">
        <v>2028</v>
      </c>
      <c r="E78" s="1515"/>
      <c r="F78" s="540">
        <v>599</v>
      </c>
      <c r="G78" s="540">
        <v>205</v>
      </c>
      <c r="H78" s="540">
        <v>13</v>
      </c>
      <c r="I78" s="540">
        <v>247</v>
      </c>
      <c r="J78" s="540">
        <v>18</v>
      </c>
      <c r="K78" s="540">
        <v>60</v>
      </c>
      <c r="L78" s="540">
        <v>7</v>
      </c>
      <c r="M78" s="540">
        <v>1</v>
      </c>
      <c r="N78" s="540">
        <v>13</v>
      </c>
      <c r="O78" s="1037" t="s">
        <v>1023</v>
      </c>
      <c r="P78" s="540">
        <v>35</v>
      </c>
    </row>
    <row r="79" spans="2:16">
      <c r="B79" s="1515"/>
      <c r="C79" s="1515"/>
      <c r="D79" s="1515" t="s">
        <v>2957</v>
      </c>
      <c r="E79" s="1515"/>
      <c r="F79" s="540">
        <v>1</v>
      </c>
      <c r="G79" s="1037" t="s">
        <v>1023</v>
      </c>
      <c r="H79" s="1037" t="s">
        <v>1023</v>
      </c>
      <c r="I79" s="1037" t="s">
        <v>1023</v>
      </c>
      <c r="J79" s="1037" t="s">
        <v>1023</v>
      </c>
      <c r="K79" s="1037" t="s">
        <v>1023</v>
      </c>
      <c r="L79" s="1037" t="s">
        <v>1023</v>
      </c>
      <c r="M79" s="1037" t="s">
        <v>1023</v>
      </c>
      <c r="N79" s="1037" t="s">
        <v>1023</v>
      </c>
      <c r="O79" s="1037" t="s">
        <v>1023</v>
      </c>
      <c r="P79" s="540">
        <v>1</v>
      </c>
    </row>
    <row r="80" spans="2:16">
      <c r="B80" s="1515"/>
      <c r="C80" s="1515" t="s">
        <v>71</v>
      </c>
      <c r="D80" s="1514" t="s">
        <v>49</v>
      </c>
      <c r="E80" s="1514" t="s">
        <v>49</v>
      </c>
      <c r="F80" s="540">
        <v>745</v>
      </c>
      <c r="G80" s="540">
        <v>345</v>
      </c>
      <c r="H80" s="540">
        <v>15</v>
      </c>
      <c r="I80" s="540">
        <v>159</v>
      </c>
      <c r="J80" s="540">
        <v>34</v>
      </c>
      <c r="K80" s="540">
        <v>57</v>
      </c>
      <c r="L80" s="540">
        <v>16</v>
      </c>
      <c r="M80" s="540">
        <v>2</v>
      </c>
      <c r="N80" s="540">
        <v>20</v>
      </c>
      <c r="O80" s="1037" t="s">
        <v>1023</v>
      </c>
      <c r="P80" s="540">
        <v>32</v>
      </c>
    </row>
    <row r="81" spans="2:16">
      <c r="B81" s="1515"/>
      <c r="C81" s="1515"/>
      <c r="D81" s="1515" t="s">
        <v>2956</v>
      </c>
      <c r="E81" s="1515"/>
      <c r="F81" s="540">
        <v>73</v>
      </c>
      <c r="G81" s="540">
        <v>1</v>
      </c>
      <c r="H81" s="1037" t="s">
        <v>1023</v>
      </c>
      <c r="I81" s="1037" t="s">
        <v>1023</v>
      </c>
      <c r="J81" s="1037" t="s">
        <v>1023</v>
      </c>
      <c r="K81" s="540">
        <v>4</v>
      </c>
      <c r="L81" s="1037" t="s">
        <v>1023</v>
      </c>
      <c r="M81" s="1037" t="s">
        <v>1023</v>
      </c>
      <c r="N81" s="1037" t="s">
        <v>1023</v>
      </c>
      <c r="O81" s="1037" t="s">
        <v>1023</v>
      </c>
      <c r="P81" s="540">
        <v>3</v>
      </c>
    </row>
    <row r="82" spans="2:16">
      <c r="B82" s="1515"/>
      <c r="C82" s="1515"/>
      <c r="D82" s="1515" t="s">
        <v>96</v>
      </c>
      <c r="E82" s="1515"/>
      <c r="F82" s="540">
        <v>13</v>
      </c>
      <c r="G82" s="1037" t="s">
        <v>1023</v>
      </c>
      <c r="H82" s="1037" t="s">
        <v>1023</v>
      </c>
      <c r="I82" s="1037" t="s">
        <v>1023</v>
      </c>
      <c r="J82" s="1037" t="s">
        <v>1023</v>
      </c>
      <c r="K82" s="540">
        <v>9</v>
      </c>
      <c r="L82" s="540">
        <v>3</v>
      </c>
      <c r="M82" s="1037" t="s">
        <v>1023</v>
      </c>
      <c r="N82" s="1037" t="s">
        <v>1023</v>
      </c>
      <c r="O82" s="1037" t="s">
        <v>1023</v>
      </c>
      <c r="P82" s="540">
        <v>1</v>
      </c>
    </row>
    <row r="83" spans="2:16">
      <c r="B83" s="1515"/>
      <c r="C83" s="1515"/>
      <c r="D83" s="1515" t="s">
        <v>2026</v>
      </c>
      <c r="E83" s="1515"/>
      <c r="F83" s="540">
        <v>73</v>
      </c>
      <c r="G83" s="540">
        <v>7</v>
      </c>
      <c r="H83" s="540">
        <v>2</v>
      </c>
      <c r="I83" s="540">
        <v>23</v>
      </c>
      <c r="J83" s="540">
        <v>14</v>
      </c>
      <c r="K83" s="540">
        <v>8</v>
      </c>
      <c r="L83" s="540">
        <v>5</v>
      </c>
      <c r="M83" s="540">
        <v>1</v>
      </c>
      <c r="N83" s="540">
        <v>11</v>
      </c>
      <c r="O83" s="1037" t="s">
        <v>1023</v>
      </c>
      <c r="P83" s="540">
        <v>2</v>
      </c>
    </row>
    <row r="84" spans="2:16">
      <c r="B84" s="1515"/>
      <c r="C84" s="1515"/>
      <c r="D84" s="1515" t="s">
        <v>2027</v>
      </c>
      <c r="E84" s="1515"/>
      <c r="F84" s="540">
        <v>39</v>
      </c>
      <c r="G84" s="540">
        <v>8</v>
      </c>
      <c r="H84" s="1037" t="s">
        <v>1023</v>
      </c>
      <c r="I84" s="540">
        <v>12</v>
      </c>
      <c r="J84" s="540">
        <v>6</v>
      </c>
      <c r="K84" s="540">
        <v>3</v>
      </c>
      <c r="L84" s="540">
        <v>4</v>
      </c>
      <c r="M84" s="1037" t="s">
        <v>1023</v>
      </c>
      <c r="N84" s="540">
        <v>3</v>
      </c>
      <c r="O84" s="1037" t="s">
        <v>1023</v>
      </c>
      <c r="P84" s="540">
        <v>3</v>
      </c>
    </row>
    <row r="85" spans="2:16">
      <c r="B85" s="1515"/>
      <c r="C85" s="1515"/>
      <c r="D85" s="1515" t="s">
        <v>2028</v>
      </c>
      <c r="E85" s="1515"/>
      <c r="F85" s="540">
        <v>547</v>
      </c>
      <c r="G85" s="540">
        <v>329</v>
      </c>
      <c r="H85" s="540">
        <v>13</v>
      </c>
      <c r="I85" s="540">
        <v>124</v>
      </c>
      <c r="J85" s="540">
        <v>14</v>
      </c>
      <c r="K85" s="540">
        <v>33</v>
      </c>
      <c r="L85" s="540">
        <v>4</v>
      </c>
      <c r="M85" s="540">
        <v>1</v>
      </c>
      <c r="N85" s="540">
        <v>6</v>
      </c>
      <c r="O85" s="1037" t="s">
        <v>1023</v>
      </c>
      <c r="P85" s="540">
        <v>23</v>
      </c>
    </row>
    <row r="86" spans="2:16">
      <c r="B86" s="1515" t="s">
        <v>124</v>
      </c>
      <c r="C86" s="1515" t="s">
        <v>70</v>
      </c>
      <c r="D86" s="1514" t="s">
        <v>49</v>
      </c>
      <c r="E86" s="1514" t="s">
        <v>49</v>
      </c>
      <c r="F86" s="540">
        <v>1324</v>
      </c>
      <c r="G86" s="540">
        <v>346</v>
      </c>
      <c r="H86" s="540">
        <v>23</v>
      </c>
      <c r="I86" s="540">
        <v>488</v>
      </c>
      <c r="J86" s="540">
        <v>135</v>
      </c>
      <c r="K86" s="540">
        <v>91</v>
      </c>
      <c r="L86" s="540">
        <v>28</v>
      </c>
      <c r="M86" s="540">
        <v>3</v>
      </c>
      <c r="N86" s="540">
        <v>63</v>
      </c>
      <c r="O86" s="540">
        <v>5</v>
      </c>
      <c r="P86" s="540">
        <v>56</v>
      </c>
    </row>
    <row r="87" spans="2:16">
      <c r="B87" s="1515"/>
      <c r="C87" s="1515"/>
      <c r="D87" s="1515" t="s">
        <v>2956</v>
      </c>
      <c r="E87" s="1515"/>
      <c r="F87" s="540">
        <v>112</v>
      </c>
      <c r="G87" s="540">
        <v>4</v>
      </c>
      <c r="H87" s="1037" t="s">
        <v>1023</v>
      </c>
      <c r="I87" s="1037" t="s">
        <v>1023</v>
      </c>
      <c r="J87" s="1037" t="s">
        <v>1023</v>
      </c>
      <c r="K87" s="540">
        <v>19</v>
      </c>
      <c r="L87" s="1037" t="s">
        <v>1023</v>
      </c>
      <c r="M87" s="1037" t="s">
        <v>1023</v>
      </c>
      <c r="N87" s="1037" t="s">
        <v>1023</v>
      </c>
      <c r="O87" s="1037" t="s">
        <v>1023</v>
      </c>
      <c r="P87" s="540">
        <v>3</v>
      </c>
    </row>
    <row r="88" spans="2:16">
      <c r="B88" s="1515"/>
      <c r="C88" s="1515"/>
      <c r="D88" s="1515" t="s">
        <v>96</v>
      </c>
      <c r="E88" s="1515"/>
      <c r="F88" s="540">
        <v>23</v>
      </c>
      <c r="G88" s="540">
        <v>2</v>
      </c>
      <c r="H88" s="540">
        <v>1</v>
      </c>
      <c r="I88" s="1037" t="s">
        <v>1023</v>
      </c>
      <c r="J88" s="1037" t="s">
        <v>1023</v>
      </c>
      <c r="K88" s="540">
        <v>10</v>
      </c>
      <c r="L88" s="540">
        <v>6</v>
      </c>
      <c r="M88" s="1037" t="s">
        <v>1023</v>
      </c>
      <c r="N88" s="540">
        <v>2</v>
      </c>
      <c r="O88" s="1037" t="s">
        <v>1023</v>
      </c>
      <c r="P88" s="540">
        <v>2</v>
      </c>
    </row>
    <row r="89" spans="2:16">
      <c r="B89" s="1515"/>
      <c r="C89" s="1515"/>
      <c r="D89" s="1515" t="s">
        <v>2026</v>
      </c>
      <c r="E89" s="1515"/>
      <c r="F89" s="540">
        <v>179</v>
      </c>
      <c r="G89" s="540">
        <v>6</v>
      </c>
      <c r="H89" s="1037" t="s">
        <v>1023</v>
      </c>
      <c r="I89" s="540">
        <v>70</v>
      </c>
      <c r="J89" s="540">
        <v>63</v>
      </c>
      <c r="K89" s="540">
        <v>10</v>
      </c>
      <c r="L89" s="540">
        <v>9</v>
      </c>
      <c r="M89" s="1037" t="s">
        <v>1023</v>
      </c>
      <c r="N89" s="540">
        <v>14</v>
      </c>
      <c r="O89" s="1037" t="s">
        <v>1023</v>
      </c>
      <c r="P89" s="540">
        <v>7</v>
      </c>
    </row>
    <row r="90" spans="2:16">
      <c r="B90" s="1515"/>
      <c r="C90" s="1515"/>
      <c r="D90" s="1515" t="s">
        <v>2027</v>
      </c>
      <c r="E90" s="1515"/>
      <c r="F90" s="540">
        <v>101</v>
      </c>
      <c r="G90" s="540">
        <v>12</v>
      </c>
      <c r="H90" s="540">
        <v>3</v>
      </c>
      <c r="I90" s="540">
        <v>48</v>
      </c>
      <c r="J90" s="540">
        <v>19</v>
      </c>
      <c r="K90" s="540">
        <v>6</v>
      </c>
      <c r="L90" s="540">
        <v>3</v>
      </c>
      <c r="M90" s="1037" t="s">
        <v>1023</v>
      </c>
      <c r="N90" s="540">
        <v>9</v>
      </c>
      <c r="O90" s="1037" t="s">
        <v>1023</v>
      </c>
      <c r="P90" s="540">
        <v>1</v>
      </c>
    </row>
    <row r="91" spans="2:16">
      <c r="B91" s="1515"/>
      <c r="C91" s="1515"/>
      <c r="D91" s="1515" t="s">
        <v>2028</v>
      </c>
      <c r="E91" s="1515"/>
      <c r="F91" s="540">
        <v>909</v>
      </c>
      <c r="G91" s="540">
        <v>322</v>
      </c>
      <c r="H91" s="540">
        <v>19</v>
      </c>
      <c r="I91" s="540">
        <v>370</v>
      </c>
      <c r="J91" s="540">
        <v>53</v>
      </c>
      <c r="K91" s="540">
        <v>46</v>
      </c>
      <c r="L91" s="540">
        <v>10</v>
      </c>
      <c r="M91" s="540">
        <v>3</v>
      </c>
      <c r="N91" s="540">
        <v>38</v>
      </c>
      <c r="O91" s="540">
        <v>5</v>
      </c>
      <c r="P91" s="540">
        <v>43</v>
      </c>
    </row>
    <row r="92" spans="2:16">
      <c r="B92" s="1515"/>
      <c r="C92" s="1515" t="s">
        <v>71</v>
      </c>
      <c r="D92" s="1514" t="s">
        <v>49</v>
      </c>
      <c r="E92" s="1514" t="s">
        <v>49</v>
      </c>
      <c r="F92" s="540">
        <v>1212</v>
      </c>
      <c r="G92" s="540">
        <v>521</v>
      </c>
      <c r="H92" s="540">
        <v>34</v>
      </c>
      <c r="I92" s="540">
        <v>346</v>
      </c>
      <c r="J92" s="540">
        <v>80</v>
      </c>
      <c r="K92" s="540">
        <v>48</v>
      </c>
      <c r="L92" s="540">
        <v>24</v>
      </c>
      <c r="M92" s="540">
        <v>4</v>
      </c>
      <c r="N92" s="540">
        <v>35</v>
      </c>
      <c r="O92" s="1037" t="s">
        <v>1023</v>
      </c>
      <c r="P92" s="540">
        <v>63</v>
      </c>
    </row>
    <row r="93" spans="2:16">
      <c r="B93" s="1515"/>
      <c r="C93" s="1515"/>
      <c r="D93" s="1515" t="s">
        <v>2956</v>
      </c>
      <c r="E93" s="1515"/>
      <c r="F93" s="540">
        <v>76</v>
      </c>
      <c r="G93" s="540">
        <v>2</v>
      </c>
      <c r="H93" s="1037" t="s">
        <v>1023</v>
      </c>
      <c r="I93" s="1037" t="s">
        <v>1023</v>
      </c>
      <c r="J93" s="1037" t="s">
        <v>1023</v>
      </c>
      <c r="K93" s="540">
        <v>12</v>
      </c>
      <c r="L93" s="1037" t="s">
        <v>1023</v>
      </c>
      <c r="M93" s="1037" t="s">
        <v>1023</v>
      </c>
      <c r="N93" s="1037" t="s">
        <v>1023</v>
      </c>
      <c r="O93" s="1037" t="s">
        <v>1023</v>
      </c>
      <c r="P93" s="540">
        <v>5</v>
      </c>
    </row>
    <row r="94" spans="2:16">
      <c r="B94" s="1515"/>
      <c r="C94" s="1515"/>
      <c r="D94" s="1515" t="s">
        <v>96</v>
      </c>
      <c r="E94" s="1515"/>
      <c r="F94" s="540">
        <v>17</v>
      </c>
      <c r="G94" s="1037" t="s">
        <v>1023</v>
      </c>
      <c r="H94" s="1037" t="s">
        <v>1023</v>
      </c>
      <c r="I94" s="1037" t="s">
        <v>1023</v>
      </c>
      <c r="J94" s="1037" t="s">
        <v>1023</v>
      </c>
      <c r="K94" s="540">
        <v>7</v>
      </c>
      <c r="L94" s="540">
        <v>8</v>
      </c>
      <c r="M94" s="1037" t="s">
        <v>1023</v>
      </c>
      <c r="N94" s="540">
        <v>2</v>
      </c>
      <c r="O94" s="1037" t="s">
        <v>1023</v>
      </c>
      <c r="P94" s="1037" t="s">
        <v>1023</v>
      </c>
    </row>
    <row r="95" spans="2:16">
      <c r="B95" s="1515"/>
      <c r="C95" s="1515"/>
      <c r="D95" s="1515" t="s">
        <v>2026</v>
      </c>
      <c r="E95" s="1515"/>
      <c r="F95" s="540">
        <v>94</v>
      </c>
      <c r="G95" s="540">
        <v>3</v>
      </c>
      <c r="H95" s="540">
        <v>3</v>
      </c>
      <c r="I95" s="540">
        <v>42</v>
      </c>
      <c r="J95" s="540">
        <v>17</v>
      </c>
      <c r="K95" s="540">
        <v>7</v>
      </c>
      <c r="L95" s="540">
        <v>5</v>
      </c>
      <c r="M95" s="540">
        <v>1</v>
      </c>
      <c r="N95" s="540">
        <v>14</v>
      </c>
      <c r="O95" s="1037" t="s">
        <v>1023</v>
      </c>
      <c r="P95" s="540">
        <v>2</v>
      </c>
    </row>
    <row r="96" spans="2:16">
      <c r="B96" s="1515"/>
      <c r="C96" s="1515"/>
      <c r="D96" s="1515" t="s">
        <v>2027</v>
      </c>
      <c r="E96" s="1515"/>
      <c r="F96" s="540">
        <v>66</v>
      </c>
      <c r="G96" s="540">
        <v>11</v>
      </c>
      <c r="H96" s="540">
        <v>2</v>
      </c>
      <c r="I96" s="540">
        <v>30</v>
      </c>
      <c r="J96" s="540">
        <v>10</v>
      </c>
      <c r="K96" s="540">
        <v>2</v>
      </c>
      <c r="L96" s="540">
        <v>1</v>
      </c>
      <c r="M96" s="1037" t="s">
        <v>1023</v>
      </c>
      <c r="N96" s="540">
        <v>6</v>
      </c>
      <c r="O96" s="1037" t="s">
        <v>1023</v>
      </c>
      <c r="P96" s="540">
        <v>4</v>
      </c>
    </row>
    <row r="97" spans="2:16">
      <c r="B97" s="1515"/>
      <c r="C97" s="1515"/>
      <c r="D97" s="1515" t="s">
        <v>2028</v>
      </c>
      <c r="E97" s="1515"/>
      <c r="F97" s="540">
        <v>959</v>
      </c>
      <c r="G97" s="540">
        <v>505</v>
      </c>
      <c r="H97" s="540">
        <v>29</v>
      </c>
      <c r="I97" s="540">
        <v>274</v>
      </c>
      <c r="J97" s="540">
        <v>53</v>
      </c>
      <c r="K97" s="540">
        <v>20</v>
      </c>
      <c r="L97" s="540">
        <v>10</v>
      </c>
      <c r="M97" s="540">
        <v>3</v>
      </c>
      <c r="N97" s="540">
        <v>13</v>
      </c>
      <c r="O97" s="1037" t="s">
        <v>1023</v>
      </c>
      <c r="P97" s="540">
        <v>52</v>
      </c>
    </row>
    <row r="98" spans="2:16">
      <c r="B98" s="1515" t="s">
        <v>119</v>
      </c>
      <c r="C98" s="1515" t="s">
        <v>70</v>
      </c>
      <c r="D98" s="1514" t="s">
        <v>49</v>
      </c>
      <c r="E98" s="1514" t="s">
        <v>49</v>
      </c>
      <c r="F98" s="540">
        <v>1755</v>
      </c>
      <c r="G98" s="540">
        <v>152</v>
      </c>
      <c r="H98" s="540">
        <v>30</v>
      </c>
      <c r="I98" s="540">
        <v>983</v>
      </c>
      <c r="J98" s="540">
        <v>207</v>
      </c>
      <c r="K98" s="540">
        <v>48</v>
      </c>
      <c r="L98" s="540">
        <v>78</v>
      </c>
      <c r="M98" s="540">
        <v>5</v>
      </c>
      <c r="N98" s="540">
        <v>70</v>
      </c>
      <c r="O98" s="540">
        <v>2</v>
      </c>
      <c r="P98" s="540">
        <v>86</v>
      </c>
    </row>
    <row r="99" spans="2:16">
      <c r="B99" s="1515"/>
      <c r="C99" s="1515"/>
      <c r="D99" s="1515" t="s">
        <v>2956</v>
      </c>
      <c r="E99" s="1515"/>
      <c r="F99" s="540">
        <v>116</v>
      </c>
      <c r="G99" s="540">
        <v>9</v>
      </c>
      <c r="H99" s="1037" t="s">
        <v>1023</v>
      </c>
      <c r="I99" s="1037" t="s">
        <v>1023</v>
      </c>
      <c r="J99" s="1037" t="s">
        <v>1023</v>
      </c>
      <c r="K99" s="540">
        <v>10</v>
      </c>
      <c r="L99" s="1037" t="s">
        <v>1023</v>
      </c>
      <c r="M99" s="1037" t="s">
        <v>1023</v>
      </c>
      <c r="N99" s="1037" t="s">
        <v>1023</v>
      </c>
      <c r="O99" s="1037" t="s">
        <v>1023</v>
      </c>
      <c r="P99" s="540">
        <v>3</v>
      </c>
    </row>
    <row r="100" spans="2:16">
      <c r="B100" s="1515"/>
      <c r="C100" s="1515"/>
      <c r="D100" s="1515" t="s">
        <v>96</v>
      </c>
      <c r="E100" s="1515"/>
      <c r="F100" s="540">
        <v>33</v>
      </c>
      <c r="G100" s="540">
        <v>3</v>
      </c>
      <c r="H100" s="1037" t="s">
        <v>1023</v>
      </c>
      <c r="I100" s="1037" t="s">
        <v>1023</v>
      </c>
      <c r="J100" s="1037" t="s">
        <v>1023</v>
      </c>
      <c r="K100" s="540">
        <v>17</v>
      </c>
      <c r="L100" s="540">
        <v>11</v>
      </c>
      <c r="M100" s="1037" t="s">
        <v>1023</v>
      </c>
      <c r="N100" s="1037" t="s">
        <v>1023</v>
      </c>
      <c r="O100" s="1037" t="s">
        <v>1023</v>
      </c>
      <c r="P100" s="540">
        <v>2</v>
      </c>
    </row>
    <row r="101" spans="2:16">
      <c r="B101" s="1515"/>
      <c r="C101" s="1515"/>
      <c r="D101" s="1515" t="s">
        <v>2026</v>
      </c>
      <c r="E101" s="1515"/>
      <c r="F101" s="540">
        <v>338</v>
      </c>
      <c r="G101" s="540">
        <v>15</v>
      </c>
      <c r="H101" s="540">
        <v>3</v>
      </c>
      <c r="I101" s="540">
        <v>150</v>
      </c>
      <c r="J101" s="540">
        <v>90</v>
      </c>
      <c r="K101" s="540">
        <v>12</v>
      </c>
      <c r="L101" s="540">
        <v>39</v>
      </c>
      <c r="M101" s="540">
        <v>1</v>
      </c>
      <c r="N101" s="540">
        <v>15</v>
      </c>
      <c r="O101" s="1037" t="s">
        <v>1023</v>
      </c>
      <c r="P101" s="540">
        <v>13</v>
      </c>
    </row>
    <row r="102" spans="2:16">
      <c r="B102" s="1515"/>
      <c r="C102" s="1515"/>
      <c r="D102" s="1515" t="s">
        <v>2027</v>
      </c>
      <c r="E102" s="1515"/>
      <c r="F102" s="540">
        <v>179</v>
      </c>
      <c r="G102" s="540">
        <v>8</v>
      </c>
      <c r="H102" s="540">
        <v>2</v>
      </c>
      <c r="I102" s="540">
        <v>102</v>
      </c>
      <c r="J102" s="540">
        <v>39</v>
      </c>
      <c r="K102" s="1037" t="s">
        <v>1023</v>
      </c>
      <c r="L102" s="540">
        <v>11</v>
      </c>
      <c r="M102" s="1037" t="s">
        <v>1023</v>
      </c>
      <c r="N102" s="540">
        <v>10</v>
      </c>
      <c r="O102" s="540">
        <v>1</v>
      </c>
      <c r="P102" s="540">
        <v>6</v>
      </c>
    </row>
    <row r="103" spans="2:16">
      <c r="B103" s="1515"/>
      <c r="C103" s="1515"/>
      <c r="D103" s="1515" t="s">
        <v>2028</v>
      </c>
      <c r="E103" s="1515"/>
      <c r="F103" s="540">
        <v>1089</v>
      </c>
      <c r="G103" s="540">
        <v>117</v>
      </c>
      <c r="H103" s="540">
        <v>25</v>
      </c>
      <c r="I103" s="540">
        <v>731</v>
      </c>
      <c r="J103" s="540">
        <v>78</v>
      </c>
      <c r="K103" s="540">
        <v>9</v>
      </c>
      <c r="L103" s="540">
        <v>17</v>
      </c>
      <c r="M103" s="540">
        <v>4</v>
      </c>
      <c r="N103" s="540">
        <v>45</v>
      </c>
      <c r="O103" s="540">
        <v>1</v>
      </c>
      <c r="P103" s="540">
        <v>62</v>
      </c>
    </row>
    <row r="104" spans="2:16">
      <c r="B104" s="1515"/>
      <c r="C104" s="1515" t="s">
        <v>71</v>
      </c>
      <c r="D104" s="1514" t="s">
        <v>49</v>
      </c>
      <c r="E104" s="1514" t="s">
        <v>49</v>
      </c>
      <c r="F104" s="540">
        <v>1255</v>
      </c>
      <c r="G104" s="540">
        <v>192</v>
      </c>
      <c r="H104" s="540">
        <v>27</v>
      </c>
      <c r="I104" s="540">
        <v>663</v>
      </c>
      <c r="J104" s="540">
        <v>122</v>
      </c>
      <c r="K104" s="540">
        <v>24</v>
      </c>
      <c r="L104" s="540">
        <v>41</v>
      </c>
      <c r="M104" s="540">
        <v>6</v>
      </c>
      <c r="N104" s="540">
        <v>40</v>
      </c>
      <c r="O104" s="1037" t="s">
        <v>1023</v>
      </c>
      <c r="P104" s="540">
        <v>78</v>
      </c>
    </row>
    <row r="105" spans="2:16">
      <c r="B105" s="1515"/>
      <c r="C105" s="1515"/>
      <c r="D105" s="1515" t="s">
        <v>2956</v>
      </c>
      <c r="E105" s="1515"/>
      <c r="F105" s="540">
        <v>73</v>
      </c>
      <c r="G105" s="540">
        <v>1</v>
      </c>
      <c r="H105" s="1037" t="s">
        <v>1023</v>
      </c>
      <c r="I105" s="1037" t="s">
        <v>1023</v>
      </c>
      <c r="J105" s="1037" t="s">
        <v>1023</v>
      </c>
      <c r="K105" s="540">
        <v>9</v>
      </c>
      <c r="L105" s="1037" t="s">
        <v>1023</v>
      </c>
      <c r="M105" s="1037" t="s">
        <v>1023</v>
      </c>
      <c r="N105" s="1037" t="s">
        <v>1023</v>
      </c>
      <c r="O105" s="1037" t="s">
        <v>1023</v>
      </c>
      <c r="P105" s="540">
        <v>1</v>
      </c>
    </row>
    <row r="106" spans="2:16">
      <c r="B106" s="1515"/>
      <c r="C106" s="1515"/>
      <c r="D106" s="1515" t="s">
        <v>96</v>
      </c>
      <c r="E106" s="1515"/>
      <c r="F106" s="540">
        <v>14</v>
      </c>
      <c r="G106" s="540">
        <v>1</v>
      </c>
      <c r="H106" s="1037" t="s">
        <v>1023</v>
      </c>
      <c r="I106" s="1037" t="s">
        <v>1023</v>
      </c>
      <c r="J106" s="1037" t="s">
        <v>1023</v>
      </c>
      <c r="K106" s="540">
        <v>6</v>
      </c>
      <c r="L106" s="540">
        <v>7</v>
      </c>
      <c r="M106" s="1037" t="s">
        <v>1023</v>
      </c>
      <c r="N106" s="1037" t="s">
        <v>1023</v>
      </c>
      <c r="O106" s="1037" t="s">
        <v>1023</v>
      </c>
      <c r="P106" s="1037" t="s">
        <v>1023</v>
      </c>
    </row>
    <row r="107" spans="2:16">
      <c r="B107" s="1515"/>
      <c r="C107" s="1515"/>
      <c r="D107" s="1515" t="s">
        <v>2026</v>
      </c>
      <c r="E107" s="1515"/>
      <c r="F107" s="540">
        <v>129</v>
      </c>
      <c r="G107" s="540">
        <v>4</v>
      </c>
      <c r="H107" s="1037" t="s">
        <v>1023</v>
      </c>
      <c r="I107" s="540">
        <v>62</v>
      </c>
      <c r="J107" s="540">
        <v>28</v>
      </c>
      <c r="K107" s="540">
        <v>2</v>
      </c>
      <c r="L107" s="540">
        <v>15</v>
      </c>
      <c r="M107" s="540">
        <v>3</v>
      </c>
      <c r="N107" s="540">
        <v>11</v>
      </c>
      <c r="O107" s="1037" t="s">
        <v>1023</v>
      </c>
      <c r="P107" s="540">
        <v>4</v>
      </c>
    </row>
    <row r="108" spans="2:16">
      <c r="B108" s="1515"/>
      <c r="C108" s="1515"/>
      <c r="D108" s="1515" t="s">
        <v>2027</v>
      </c>
      <c r="E108" s="1515"/>
      <c r="F108" s="540">
        <v>123</v>
      </c>
      <c r="G108" s="540">
        <v>5</v>
      </c>
      <c r="H108" s="540">
        <v>2</v>
      </c>
      <c r="I108" s="540">
        <v>66</v>
      </c>
      <c r="J108" s="540">
        <v>26</v>
      </c>
      <c r="K108" s="1037" t="s">
        <v>1023</v>
      </c>
      <c r="L108" s="540">
        <v>8</v>
      </c>
      <c r="M108" s="540">
        <v>1</v>
      </c>
      <c r="N108" s="540">
        <v>11</v>
      </c>
      <c r="O108" s="1037" t="s">
        <v>1023</v>
      </c>
      <c r="P108" s="540">
        <v>4</v>
      </c>
    </row>
    <row r="109" spans="2:16">
      <c r="B109" s="1515"/>
      <c r="C109" s="1515"/>
      <c r="D109" s="1515" t="s">
        <v>2028</v>
      </c>
      <c r="E109" s="1515"/>
      <c r="F109" s="540">
        <v>916</v>
      </c>
      <c r="G109" s="540">
        <v>181</v>
      </c>
      <c r="H109" s="540">
        <v>25</v>
      </c>
      <c r="I109" s="540">
        <v>535</v>
      </c>
      <c r="J109" s="540">
        <v>68</v>
      </c>
      <c r="K109" s="540">
        <v>7</v>
      </c>
      <c r="L109" s="540">
        <v>11</v>
      </c>
      <c r="M109" s="540">
        <v>2</v>
      </c>
      <c r="N109" s="540">
        <v>18</v>
      </c>
      <c r="O109" s="1037" t="s">
        <v>1023</v>
      </c>
      <c r="P109" s="540">
        <v>69</v>
      </c>
    </row>
    <row r="110" spans="2:16">
      <c r="B110" s="1515" t="s">
        <v>131</v>
      </c>
      <c r="C110" s="1515" t="s">
        <v>70</v>
      </c>
      <c r="D110" s="1514" t="s">
        <v>49</v>
      </c>
      <c r="E110" s="1514" t="s">
        <v>49</v>
      </c>
      <c r="F110" s="540">
        <v>945</v>
      </c>
      <c r="G110" s="540">
        <v>112</v>
      </c>
      <c r="H110" s="540">
        <v>15</v>
      </c>
      <c r="I110" s="540">
        <v>381</v>
      </c>
      <c r="J110" s="540">
        <v>144</v>
      </c>
      <c r="K110" s="540">
        <v>102</v>
      </c>
      <c r="L110" s="540">
        <v>59</v>
      </c>
      <c r="M110" s="540">
        <v>12</v>
      </c>
      <c r="N110" s="540">
        <v>33</v>
      </c>
      <c r="O110" s="1037" t="s">
        <v>1023</v>
      </c>
      <c r="P110" s="540">
        <v>43</v>
      </c>
    </row>
    <row r="111" spans="2:16">
      <c r="B111" s="1515"/>
      <c r="C111" s="1515"/>
      <c r="D111" s="1515" t="s">
        <v>2956</v>
      </c>
      <c r="E111" s="1515"/>
      <c r="F111" s="540">
        <v>56</v>
      </c>
      <c r="G111" s="540">
        <v>1</v>
      </c>
      <c r="H111" s="1037" t="s">
        <v>1023</v>
      </c>
      <c r="I111" s="1037" t="s">
        <v>1023</v>
      </c>
      <c r="J111" s="1037" t="s">
        <v>1023</v>
      </c>
      <c r="K111" s="540">
        <v>9</v>
      </c>
      <c r="L111" s="1037" t="s">
        <v>1023</v>
      </c>
      <c r="M111" s="1037" t="s">
        <v>1023</v>
      </c>
      <c r="N111" s="1037" t="s">
        <v>1023</v>
      </c>
      <c r="O111" s="1037" t="s">
        <v>1023</v>
      </c>
      <c r="P111" s="540">
        <v>2</v>
      </c>
    </row>
    <row r="112" spans="2:16">
      <c r="B112" s="1515"/>
      <c r="C112" s="1515"/>
      <c r="D112" s="1515" t="s">
        <v>96</v>
      </c>
      <c r="E112" s="1515"/>
      <c r="F112" s="540">
        <v>22</v>
      </c>
      <c r="G112" s="540">
        <v>2</v>
      </c>
      <c r="H112" s="1037" t="s">
        <v>1023</v>
      </c>
      <c r="I112" s="1037" t="s">
        <v>1023</v>
      </c>
      <c r="J112" s="1037" t="s">
        <v>1023</v>
      </c>
      <c r="K112" s="540">
        <v>8</v>
      </c>
      <c r="L112" s="540">
        <v>10</v>
      </c>
      <c r="M112" s="1037" t="s">
        <v>1023</v>
      </c>
      <c r="N112" s="1037" t="s">
        <v>1023</v>
      </c>
      <c r="O112" s="1037" t="s">
        <v>1023</v>
      </c>
      <c r="P112" s="540">
        <v>2</v>
      </c>
    </row>
    <row r="113" spans="2:16">
      <c r="B113" s="1515"/>
      <c r="C113" s="1515"/>
      <c r="D113" s="1515" t="s">
        <v>2026</v>
      </c>
      <c r="E113" s="1515"/>
      <c r="F113" s="540">
        <v>259</v>
      </c>
      <c r="G113" s="540">
        <v>6</v>
      </c>
      <c r="H113" s="540">
        <v>3</v>
      </c>
      <c r="I113" s="540">
        <v>95</v>
      </c>
      <c r="J113" s="540">
        <v>69</v>
      </c>
      <c r="K113" s="540">
        <v>32</v>
      </c>
      <c r="L113" s="540">
        <v>36</v>
      </c>
      <c r="M113" s="540">
        <v>5</v>
      </c>
      <c r="N113" s="540">
        <v>7</v>
      </c>
      <c r="O113" s="1037" t="s">
        <v>1023</v>
      </c>
      <c r="P113" s="540">
        <v>6</v>
      </c>
    </row>
    <row r="114" spans="2:16">
      <c r="B114" s="1515"/>
      <c r="C114" s="1515"/>
      <c r="D114" s="1515" t="s">
        <v>2027</v>
      </c>
      <c r="E114" s="1515"/>
      <c r="F114" s="540">
        <v>95</v>
      </c>
      <c r="G114" s="540">
        <v>7</v>
      </c>
      <c r="H114" s="540">
        <v>3</v>
      </c>
      <c r="I114" s="540">
        <v>39</v>
      </c>
      <c r="J114" s="540">
        <v>20</v>
      </c>
      <c r="K114" s="540">
        <v>12</v>
      </c>
      <c r="L114" s="540">
        <v>6</v>
      </c>
      <c r="M114" s="540">
        <v>1</v>
      </c>
      <c r="N114" s="540">
        <v>4</v>
      </c>
      <c r="O114" s="1037" t="s">
        <v>1023</v>
      </c>
      <c r="P114" s="540">
        <v>3</v>
      </c>
    </row>
    <row r="115" spans="2:16">
      <c r="B115" s="1515"/>
      <c r="C115" s="1515"/>
      <c r="D115" s="1515" t="s">
        <v>2028</v>
      </c>
      <c r="E115" s="1515"/>
      <c r="F115" s="540">
        <v>513</v>
      </c>
      <c r="G115" s="540">
        <v>96</v>
      </c>
      <c r="H115" s="540">
        <v>9</v>
      </c>
      <c r="I115" s="540">
        <v>247</v>
      </c>
      <c r="J115" s="540">
        <v>55</v>
      </c>
      <c r="K115" s="540">
        <v>41</v>
      </c>
      <c r="L115" s="540">
        <v>7</v>
      </c>
      <c r="M115" s="540">
        <v>6</v>
      </c>
      <c r="N115" s="540">
        <v>22</v>
      </c>
      <c r="O115" s="1037" t="s">
        <v>1023</v>
      </c>
      <c r="P115" s="540">
        <v>30</v>
      </c>
    </row>
    <row r="116" spans="2:16">
      <c r="B116" s="1515"/>
      <c r="C116" s="1515" t="s">
        <v>71</v>
      </c>
      <c r="D116" s="1514" t="s">
        <v>49</v>
      </c>
      <c r="E116" s="1514" t="s">
        <v>49</v>
      </c>
      <c r="F116" s="540">
        <v>725</v>
      </c>
      <c r="G116" s="540">
        <v>140</v>
      </c>
      <c r="H116" s="540">
        <v>11</v>
      </c>
      <c r="I116" s="540">
        <v>258</v>
      </c>
      <c r="J116" s="540">
        <v>101</v>
      </c>
      <c r="K116" s="540">
        <v>71</v>
      </c>
      <c r="L116" s="540">
        <v>30</v>
      </c>
      <c r="M116" s="540">
        <v>8</v>
      </c>
      <c r="N116" s="540">
        <v>35</v>
      </c>
      <c r="O116" s="1037" t="s">
        <v>1023</v>
      </c>
      <c r="P116" s="540">
        <v>31</v>
      </c>
    </row>
    <row r="117" spans="2:16">
      <c r="B117" s="1515"/>
      <c r="C117" s="1515"/>
      <c r="D117" s="1515" t="s">
        <v>2956</v>
      </c>
      <c r="E117" s="1515"/>
      <c r="F117" s="540">
        <v>53</v>
      </c>
      <c r="G117" s="540">
        <v>3</v>
      </c>
      <c r="H117" s="1037" t="s">
        <v>1023</v>
      </c>
      <c r="I117" s="1037" t="s">
        <v>1023</v>
      </c>
      <c r="J117" s="1037" t="s">
        <v>1023</v>
      </c>
      <c r="K117" s="540">
        <v>7</v>
      </c>
      <c r="L117" s="540">
        <v>1</v>
      </c>
      <c r="M117" s="1037" t="s">
        <v>1023</v>
      </c>
      <c r="N117" s="1037" t="s">
        <v>1023</v>
      </c>
      <c r="O117" s="1037" t="s">
        <v>1023</v>
      </c>
      <c r="P117" s="540">
        <v>2</v>
      </c>
    </row>
    <row r="118" spans="2:16">
      <c r="B118" s="1515"/>
      <c r="C118" s="1515"/>
      <c r="D118" s="1515" t="s">
        <v>96</v>
      </c>
      <c r="E118" s="1515"/>
      <c r="F118" s="540">
        <v>8</v>
      </c>
      <c r="G118" s="540">
        <v>2</v>
      </c>
      <c r="H118" s="1037" t="s">
        <v>1023</v>
      </c>
      <c r="I118" s="1037" t="s">
        <v>1023</v>
      </c>
      <c r="J118" s="1037" t="s">
        <v>1023</v>
      </c>
      <c r="K118" s="540">
        <v>3</v>
      </c>
      <c r="L118" s="540">
        <v>2</v>
      </c>
      <c r="M118" s="1037" t="s">
        <v>1023</v>
      </c>
      <c r="N118" s="1037" t="s">
        <v>1023</v>
      </c>
      <c r="O118" s="1037" t="s">
        <v>1023</v>
      </c>
      <c r="P118" s="540">
        <v>1</v>
      </c>
    </row>
    <row r="119" spans="2:16">
      <c r="B119" s="1515"/>
      <c r="C119" s="1515"/>
      <c r="D119" s="1515" t="s">
        <v>2026</v>
      </c>
      <c r="E119" s="1515"/>
      <c r="F119" s="540">
        <v>116</v>
      </c>
      <c r="G119" s="540">
        <v>8</v>
      </c>
      <c r="H119" s="540">
        <v>1</v>
      </c>
      <c r="I119" s="540">
        <v>35</v>
      </c>
      <c r="J119" s="540">
        <v>28</v>
      </c>
      <c r="K119" s="540">
        <v>17</v>
      </c>
      <c r="L119" s="540">
        <v>8</v>
      </c>
      <c r="M119" s="540">
        <v>4</v>
      </c>
      <c r="N119" s="540">
        <v>13</v>
      </c>
      <c r="O119" s="1037" t="s">
        <v>1023</v>
      </c>
      <c r="P119" s="540">
        <v>2</v>
      </c>
    </row>
    <row r="120" spans="2:16">
      <c r="B120" s="1515"/>
      <c r="C120" s="1515"/>
      <c r="D120" s="1515" t="s">
        <v>2027</v>
      </c>
      <c r="E120" s="1515"/>
      <c r="F120" s="540">
        <v>79</v>
      </c>
      <c r="G120" s="540">
        <v>6</v>
      </c>
      <c r="H120" s="540">
        <v>1</v>
      </c>
      <c r="I120" s="540">
        <v>29</v>
      </c>
      <c r="J120" s="540">
        <v>12</v>
      </c>
      <c r="K120" s="540">
        <v>11</v>
      </c>
      <c r="L120" s="540">
        <v>9</v>
      </c>
      <c r="M120" s="540">
        <v>1</v>
      </c>
      <c r="N120" s="540">
        <v>7</v>
      </c>
      <c r="O120" s="1037" t="s">
        <v>1023</v>
      </c>
      <c r="P120" s="540">
        <v>3</v>
      </c>
    </row>
    <row r="121" spans="2:16">
      <c r="B121" s="1515"/>
      <c r="C121" s="1515"/>
      <c r="D121" s="1515" t="s">
        <v>2028</v>
      </c>
      <c r="E121" s="1515"/>
      <c r="F121" s="540">
        <v>469</v>
      </c>
      <c r="G121" s="540">
        <v>121</v>
      </c>
      <c r="H121" s="540">
        <v>9</v>
      </c>
      <c r="I121" s="540">
        <v>194</v>
      </c>
      <c r="J121" s="540">
        <v>61</v>
      </c>
      <c r="K121" s="540">
        <v>33</v>
      </c>
      <c r="L121" s="540">
        <v>10</v>
      </c>
      <c r="M121" s="540">
        <v>3</v>
      </c>
      <c r="N121" s="540">
        <v>15</v>
      </c>
      <c r="O121" s="1037" t="s">
        <v>1023</v>
      </c>
      <c r="P121" s="540">
        <v>23</v>
      </c>
    </row>
    <row r="122" spans="2:16">
      <c r="B122" s="1515" t="s">
        <v>126</v>
      </c>
      <c r="C122" s="1515" t="s">
        <v>70</v>
      </c>
      <c r="D122" s="1514" t="s">
        <v>49</v>
      </c>
      <c r="E122" s="1514" t="s">
        <v>49</v>
      </c>
      <c r="F122" s="540">
        <v>10679</v>
      </c>
      <c r="G122" s="540">
        <v>1174</v>
      </c>
      <c r="H122" s="540">
        <v>182</v>
      </c>
      <c r="I122" s="540">
        <v>2547</v>
      </c>
      <c r="J122" s="540">
        <v>1113</v>
      </c>
      <c r="K122" s="540">
        <v>2331</v>
      </c>
      <c r="L122" s="540">
        <v>1160</v>
      </c>
      <c r="M122" s="540">
        <v>93</v>
      </c>
      <c r="N122" s="540">
        <v>669</v>
      </c>
      <c r="O122" s="540">
        <v>22</v>
      </c>
      <c r="P122" s="540">
        <v>817</v>
      </c>
    </row>
    <row r="123" spans="2:16">
      <c r="B123" s="1515"/>
      <c r="C123" s="1515"/>
      <c r="D123" s="1515" t="s">
        <v>2956</v>
      </c>
      <c r="E123" s="1515"/>
      <c r="F123" s="540">
        <v>692</v>
      </c>
      <c r="G123" s="540">
        <v>32</v>
      </c>
      <c r="H123" s="1037" t="s">
        <v>1023</v>
      </c>
      <c r="I123" s="1037" t="s">
        <v>1023</v>
      </c>
      <c r="J123" s="1037" t="s">
        <v>1023</v>
      </c>
      <c r="K123" s="540">
        <v>68</v>
      </c>
      <c r="L123" s="1037" t="s">
        <v>1023</v>
      </c>
      <c r="M123" s="1037" t="s">
        <v>1023</v>
      </c>
      <c r="N123" s="1037" t="s">
        <v>1023</v>
      </c>
      <c r="O123" s="1037" t="s">
        <v>1023</v>
      </c>
      <c r="P123" s="540">
        <v>21</v>
      </c>
    </row>
    <row r="124" spans="2:16">
      <c r="B124" s="1515"/>
      <c r="C124" s="1515"/>
      <c r="D124" s="1515" t="s">
        <v>96</v>
      </c>
      <c r="E124" s="1515"/>
      <c r="F124" s="540">
        <v>192</v>
      </c>
      <c r="G124" s="540">
        <v>19</v>
      </c>
      <c r="H124" s="1037" t="s">
        <v>1023</v>
      </c>
      <c r="I124" s="1037" t="s">
        <v>1023</v>
      </c>
      <c r="J124" s="1037" t="s">
        <v>1023</v>
      </c>
      <c r="K124" s="540">
        <v>94</v>
      </c>
      <c r="L124" s="540">
        <v>56</v>
      </c>
      <c r="M124" s="1037" t="s">
        <v>1023</v>
      </c>
      <c r="N124" s="1037" t="s">
        <v>1023</v>
      </c>
      <c r="O124" s="1037" t="s">
        <v>1023</v>
      </c>
      <c r="P124" s="540">
        <v>23</v>
      </c>
    </row>
    <row r="125" spans="2:16">
      <c r="B125" s="1515"/>
      <c r="C125" s="1515"/>
      <c r="D125" s="1515" t="s">
        <v>2026</v>
      </c>
      <c r="E125" s="1515"/>
      <c r="F125" s="540">
        <v>1966</v>
      </c>
      <c r="G125" s="540">
        <v>85</v>
      </c>
      <c r="H125" s="540">
        <v>15</v>
      </c>
      <c r="I125" s="540">
        <v>462</v>
      </c>
      <c r="J125" s="540">
        <v>328</v>
      </c>
      <c r="K125" s="540">
        <v>417</v>
      </c>
      <c r="L125" s="540">
        <v>375</v>
      </c>
      <c r="M125" s="540">
        <v>24</v>
      </c>
      <c r="N125" s="540">
        <v>101</v>
      </c>
      <c r="O125" s="540">
        <v>4</v>
      </c>
      <c r="P125" s="540">
        <v>155</v>
      </c>
    </row>
    <row r="126" spans="2:16">
      <c r="B126" s="1515"/>
      <c r="C126" s="1515"/>
      <c r="D126" s="1515" t="s">
        <v>2027</v>
      </c>
      <c r="E126" s="1515"/>
      <c r="F126" s="540">
        <v>1174</v>
      </c>
      <c r="G126" s="540">
        <v>83</v>
      </c>
      <c r="H126" s="540">
        <v>8</v>
      </c>
      <c r="I126" s="540">
        <v>279</v>
      </c>
      <c r="J126" s="540">
        <v>190</v>
      </c>
      <c r="K126" s="540">
        <v>208</v>
      </c>
      <c r="L126" s="540">
        <v>203</v>
      </c>
      <c r="M126" s="540">
        <v>11</v>
      </c>
      <c r="N126" s="540">
        <v>105</v>
      </c>
      <c r="O126" s="540">
        <v>1</v>
      </c>
      <c r="P126" s="540">
        <v>86</v>
      </c>
    </row>
    <row r="127" spans="2:16">
      <c r="B127" s="1515"/>
      <c r="C127" s="1515"/>
      <c r="D127" s="1515" t="s">
        <v>2028</v>
      </c>
      <c r="E127" s="1515"/>
      <c r="F127" s="540">
        <v>6655</v>
      </c>
      <c r="G127" s="540">
        <v>955</v>
      </c>
      <c r="H127" s="540">
        <v>159</v>
      </c>
      <c r="I127" s="540">
        <v>1806</v>
      </c>
      <c r="J127" s="540">
        <v>595</v>
      </c>
      <c r="K127" s="540">
        <v>1544</v>
      </c>
      <c r="L127" s="540">
        <v>526</v>
      </c>
      <c r="M127" s="540">
        <v>58</v>
      </c>
      <c r="N127" s="540">
        <v>463</v>
      </c>
      <c r="O127" s="540">
        <v>17</v>
      </c>
      <c r="P127" s="540">
        <v>532</v>
      </c>
    </row>
    <row r="128" spans="2:16">
      <c r="B128" s="1515"/>
      <c r="C128" s="1515" t="s">
        <v>71</v>
      </c>
      <c r="D128" s="1514" t="s">
        <v>49</v>
      </c>
      <c r="E128" s="1514" t="s">
        <v>49</v>
      </c>
      <c r="F128" s="540">
        <v>8566</v>
      </c>
      <c r="G128" s="540">
        <v>1308</v>
      </c>
      <c r="H128" s="540">
        <v>123</v>
      </c>
      <c r="I128" s="540">
        <v>2298</v>
      </c>
      <c r="J128" s="540">
        <v>908</v>
      </c>
      <c r="K128" s="540">
        <v>1659</v>
      </c>
      <c r="L128" s="540">
        <v>709</v>
      </c>
      <c r="M128" s="540">
        <v>44</v>
      </c>
      <c r="N128" s="540">
        <v>329</v>
      </c>
      <c r="O128" s="540">
        <v>4</v>
      </c>
      <c r="P128" s="540">
        <v>702</v>
      </c>
    </row>
    <row r="129" spans="2:16">
      <c r="B129" s="1515"/>
      <c r="C129" s="1515"/>
      <c r="D129" s="1515" t="s">
        <v>2956</v>
      </c>
      <c r="E129" s="1515"/>
      <c r="F129" s="540">
        <v>575</v>
      </c>
      <c r="G129" s="540">
        <v>18</v>
      </c>
      <c r="H129" s="1037" t="s">
        <v>1023</v>
      </c>
      <c r="I129" s="1037" t="s">
        <v>1023</v>
      </c>
      <c r="J129" s="1037" t="s">
        <v>1023</v>
      </c>
      <c r="K129" s="540">
        <v>50</v>
      </c>
      <c r="L129" s="1037" t="s">
        <v>1023</v>
      </c>
      <c r="M129" s="1037" t="s">
        <v>1023</v>
      </c>
      <c r="N129" s="1037" t="s">
        <v>1023</v>
      </c>
      <c r="O129" s="1037" t="s">
        <v>1023</v>
      </c>
      <c r="P129" s="540">
        <v>25</v>
      </c>
    </row>
    <row r="130" spans="2:16">
      <c r="B130" s="1515"/>
      <c r="C130" s="1515"/>
      <c r="D130" s="1515" t="s">
        <v>96</v>
      </c>
      <c r="E130" s="1515"/>
      <c r="F130" s="540">
        <v>78</v>
      </c>
      <c r="G130" s="540">
        <v>8</v>
      </c>
      <c r="H130" s="1037" t="s">
        <v>1023</v>
      </c>
      <c r="I130" s="1037" t="s">
        <v>1023</v>
      </c>
      <c r="J130" s="1037" t="s">
        <v>1023</v>
      </c>
      <c r="K130" s="540">
        <v>43</v>
      </c>
      <c r="L130" s="540">
        <v>18</v>
      </c>
      <c r="M130" s="1037" t="s">
        <v>1023</v>
      </c>
      <c r="N130" s="540">
        <v>1</v>
      </c>
      <c r="O130" s="1037" t="s">
        <v>1023</v>
      </c>
      <c r="P130" s="540">
        <v>8</v>
      </c>
    </row>
    <row r="131" spans="2:16">
      <c r="B131" s="1515"/>
      <c r="C131" s="1515"/>
      <c r="D131" s="1515" t="s">
        <v>2026</v>
      </c>
      <c r="E131" s="1515"/>
      <c r="F131" s="540">
        <v>957</v>
      </c>
      <c r="G131" s="540">
        <v>50</v>
      </c>
      <c r="H131" s="540">
        <v>7</v>
      </c>
      <c r="I131" s="540">
        <v>220</v>
      </c>
      <c r="J131" s="540">
        <v>169</v>
      </c>
      <c r="K131" s="540">
        <v>188</v>
      </c>
      <c r="L131" s="540">
        <v>172</v>
      </c>
      <c r="M131" s="540">
        <v>11</v>
      </c>
      <c r="N131" s="540">
        <v>73</v>
      </c>
      <c r="O131" s="540">
        <v>1</v>
      </c>
      <c r="P131" s="540">
        <v>66</v>
      </c>
    </row>
    <row r="132" spans="2:16">
      <c r="B132" s="1515"/>
      <c r="C132" s="1515"/>
      <c r="D132" s="1515" t="s">
        <v>2027</v>
      </c>
      <c r="E132" s="1515"/>
      <c r="F132" s="540">
        <v>837</v>
      </c>
      <c r="G132" s="540">
        <v>77</v>
      </c>
      <c r="H132" s="540">
        <v>5</v>
      </c>
      <c r="I132" s="540">
        <v>215</v>
      </c>
      <c r="J132" s="540">
        <v>131</v>
      </c>
      <c r="K132" s="540">
        <v>170</v>
      </c>
      <c r="L132" s="540">
        <v>127</v>
      </c>
      <c r="M132" s="540">
        <v>6</v>
      </c>
      <c r="N132" s="540">
        <v>57</v>
      </c>
      <c r="O132" s="1037" t="s">
        <v>1023</v>
      </c>
      <c r="P132" s="540">
        <v>49</v>
      </c>
    </row>
    <row r="133" spans="2:16">
      <c r="B133" s="1515"/>
      <c r="C133" s="1515"/>
      <c r="D133" s="1515" t="s">
        <v>2028</v>
      </c>
      <c r="E133" s="1515"/>
      <c r="F133" s="540">
        <v>6119</v>
      </c>
      <c r="G133" s="540">
        <v>1155</v>
      </c>
      <c r="H133" s="540">
        <v>111</v>
      </c>
      <c r="I133" s="540">
        <v>1863</v>
      </c>
      <c r="J133" s="540">
        <v>608</v>
      </c>
      <c r="K133" s="540">
        <v>1208</v>
      </c>
      <c r="L133" s="540">
        <v>392</v>
      </c>
      <c r="M133" s="540">
        <v>27</v>
      </c>
      <c r="N133" s="540">
        <v>198</v>
      </c>
      <c r="O133" s="540">
        <v>3</v>
      </c>
      <c r="P133" s="540">
        <v>554</v>
      </c>
    </row>
    <row r="134" spans="2:16">
      <c r="B134" s="1515" t="s">
        <v>121</v>
      </c>
      <c r="C134" s="1515" t="s">
        <v>70</v>
      </c>
      <c r="D134" s="1514" t="s">
        <v>49</v>
      </c>
      <c r="E134" s="1514" t="s">
        <v>49</v>
      </c>
      <c r="F134" s="540">
        <v>1083</v>
      </c>
      <c r="G134" s="540">
        <v>200</v>
      </c>
      <c r="H134" s="540">
        <v>7</v>
      </c>
      <c r="I134" s="540">
        <v>433</v>
      </c>
      <c r="J134" s="540">
        <v>110</v>
      </c>
      <c r="K134" s="540">
        <v>126</v>
      </c>
      <c r="L134" s="540">
        <v>28</v>
      </c>
      <c r="M134" s="540">
        <v>12</v>
      </c>
      <c r="N134" s="540">
        <v>51</v>
      </c>
      <c r="O134" s="540">
        <v>4</v>
      </c>
      <c r="P134" s="540">
        <v>54</v>
      </c>
    </row>
    <row r="135" spans="2:16">
      <c r="B135" s="1515"/>
      <c r="C135" s="1515"/>
      <c r="D135" s="1515" t="s">
        <v>2956</v>
      </c>
      <c r="E135" s="1515"/>
      <c r="F135" s="540">
        <v>69</v>
      </c>
      <c r="G135" s="540">
        <v>4</v>
      </c>
      <c r="H135" s="1037" t="s">
        <v>1023</v>
      </c>
      <c r="I135" s="1037" t="s">
        <v>1023</v>
      </c>
      <c r="J135" s="1037" t="s">
        <v>1023</v>
      </c>
      <c r="K135" s="540">
        <v>7</v>
      </c>
      <c r="L135" s="1037" t="s">
        <v>1023</v>
      </c>
      <c r="M135" s="1037" t="s">
        <v>1023</v>
      </c>
      <c r="N135" s="1037" t="s">
        <v>1023</v>
      </c>
      <c r="O135" s="1037" t="s">
        <v>1023</v>
      </c>
      <c r="P135" s="1037" t="s">
        <v>1023</v>
      </c>
    </row>
    <row r="136" spans="2:16">
      <c r="B136" s="1515"/>
      <c r="C136" s="1515"/>
      <c r="D136" s="1515" t="s">
        <v>96</v>
      </c>
      <c r="E136" s="1515"/>
      <c r="F136" s="540">
        <v>16</v>
      </c>
      <c r="G136" s="1037" t="s">
        <v>1023</v>
      </c>
      <c r="H136" s="1037" t="s">
        <v>1023</v>
      </c>
      <c r="I136" s="1037" t="s">
        <v>1023</v>
      </c>
      <c r="J136" s="1037" t="s">
        <v>1023</v>
      </c>
      <c r="K136" s="540">
        <v>11</v>
      </c>
      <c r="L136" s="540">
        <v>3</v>
      </c>
      <c r="M136" s="1037" t="s">
        <v>1023</v>
      </c>
      <c r="N136" s="1037" t="s">
        <v>1023</v>
      </c>
      <c r="O136" s="1037" t="s">
        <v>1023</v>
      </c>
      <c r="P136" s="540">
        <v>2</v>
      </c>
    </row>
    <row r="137" spans="2:16">
      <c r="B137" s="1515"/>
      <c r="C137" s="1515"/>
      <c r="D137" s="1515" t="s">
        <v>2026</v>
      </c>
      <c r="E137" s="1515"/>
      <c r="F137" s="540">
        <v>162</v>
      </c>
      <c r="G137" s="540">
        <v>6</v>
      </c>
      <c r="H137" s="540">
        <v>1</v>
      </c>
      <c r="I137" s="540">
        <v>60</v>
      </c>
      <c r="J137" s="540">
        <v>33</v>
      </c>
      <c r="K137" s="540">
        <v>20</v>
      </c>
      <c r="L137" s="540">
        <v>17</v>
      </c>
      <c r="M137" s="540">
        <v>4</v>
      </c>
      <c r="N137" s="540">
        <v>12</v>
      </c>
      <c r="O137" s="540">
        <v>1</v>
      </c>
      <c r="P137" s="540">
        <v>8</v>
      </c>
    </row>
    <row r="138" spans="2:16">
      <c r="B138" s="1515"/>
      <c r="C138" s="1515"/>
      <c r="D138" s="1515" t="s">
        <v>2027</v>
      </c>
      <c r="E138" s="1515"/>
      <c r="F138" s="540">
        <v>78</v>
      </c>
      <c r="G138" s="540">
        <v>9</v>
      </c>
      <c r="H138" s="1037" t="s">
        <v>1023</v>
      </c>
      <c r="I138" s="540">
        <v>29</v>
      </c>
      <c r="J138" s="540">
        <v>13</v>
      </c>
      <c r="K138" s="540">
        <v>7</v>
      </c>
      <c r="L138" s="540">
        <v>3</v>
      </c>
      <c r="M138" s="540">
        <v>1</v>
      </c>
      <c r="N138" s="540">
        <v>10</v>
      </c>
      <c r="O138" s="540">
        <v>2</v>
      </c>
      <c r="P138" s="540">
        <v>4</v>
      </c>
    </row>
    <row r="139" spans="2:16">
      <c r="B139" s="1515"/>
      <c r="C139" s="1515"/>
      <c r="D139" s="1515" t="s">
        <v>2028</v>
      </c>
      <c r="E139" s="1515"/>
      <c r="F139" s="540">
        <v>758</v>
      </c>
      <c r="G139" s="540">
        <v>181</v>
      </c>
      <c r="H139" s="540">
        <v>6</v>
      </c>
      <c r="I139" s="540">
        <v>344</v>
      </c>
      <c r="J139" s="540">
        <v>64</v>
      </c>
      <c r="K139" s="540">
        <v>81</v>
      </c>
      <c r="L139" s="540">
        <v>5</v>
      </c>
      <c r="M139" s="540">
        <v>7</v>
      </c>
      <c r="N139" s="540">
        <v>29</v>
      </c>
      <c r="O139" s="540">
        <v>1</v>
      </c>
      <c r="P139" s="540">
        <v>40</v>
      </c>
    </row>
    <row r="140" spans="2:16">
      <c r="B140" s="1515"/>
      <c r="C140" s="1515" t="s">
        <v>71</v>
      </c>
      <c r="D140" s="1514" t="s">
        <v>49</v>
      </c>
      <c r="E140" s="1514" t="s">
        <v>49</v>
      </c>
      <c r="F140" s="540">
        <v>1034</v>
      </c>
      <c r="G140" s="540">
        <v>373</v>
      </c>
      <c r="H140" s="540">
        <v>9</v>
      </c>
      <c r="I140" s="540">
        <v>329</v>
      </c>
      <c r="J140" s="540">
        <v>93</v>
      </c>
      <c r="K140" s="540">
        <v>77</v>
      </c>
      <c r="L140" s="540">
        <v>34</v>
      </c>
      <c r="M140" s="540">
        <v>2</v>
      </c>
      <c r="N140" s="540">
        <v>21</v>
      </c>
      <c r="O140" s="1037" t="s">
        <v>1023</v>
      </c>
      <c r="P140" s="540">
        <v>46</v>
      </c>
    </row>
    <row r="141" spans="2:16">
      <c r="B141" s="1515"/>
      <c r="C141" s="1515"/>
      <c r="D141" s="1515" t="s">
        <v>2956</v>
      </c>
      <c r="E141" s="1515"/>
      <c r="F141" s="540">
        <v>60</v>
      </c>
      <c r="G141" s="540">
        <v>3</v>
      </c>
      <c r="H141" s="1037" t="s">
        <v>1023</v>
      </c>
      <c r="I141" s="1037" t="s">
        <v>1023</v>
      </c>
      <c r="J141" s="1037" t="s">
        <v>1023</v>
      </c>
      <c r="K141" s="540">
        <v>7</v>
      </c>
      <c r="L141" s="1037" t="s">
        <v>1023</v>
      </c>
      <c r="M141" s="1037" t="s">
        <v>1023</v>
      </c>
      <c r="N141" s="1037" t="s">
        <v>1023</v>
      </c>
      <c r="O141" s="1037" t="s">
        <v>1023</v>
      </c>
      <c r="P141" s="1037" t="s">
        <v>1023</v>
      </c>
    </row>
    <row r="142" spans="2:16">
      <c r="B142" s="1515"/>
      <c r="C142" s="1515"/>
      <c r="D142" s="1515" t="s">
        <v>96</v>
      </c>
      <c r="E142" s="1515"/>
      <c r="F142" s="540">
        <v>12</v>
      </c>
      <c r="G142" s="540">
        <v>1</v>
      </c>
      <c r="H142" s="1037" t="s">
        <v>1023</v>
      </c>
      <c r="I142" s="1037" t="s">
        <v>1023</v>
      </c>
      <c r="J142" s="1037" t="s">
        <v>1023</v>
      </c>
      <c r="K142" s="540">
        <v>8</v>
      </c>
      <c r="L142" s="540">
        <v>2</v>
      </c>
      <c r="M142" s="1037" t="s">
        <v>1023</v>
      </c>
      <c r="N142" s="1037" t="s">
        <v>1023</v>
      </c>
      <c r="O142" s="1037" t="s">
        <v>1023</v>
      </c>
      <c r="P142" s="540">
        <v>1</v>
      </c>
    </row>
    <row r="143" spans="2:16">
      <c r="B143" s="1515"/>
      <c r="C143" s="1515"/>
      <c r="D143" s="1515" t="s">
        <v>2026</v>
      </c>
      <c r="E143" s="1515"/>
      <c r="F143" s="540">
        <v>103</v>
      </c>
      <c r="G143" s="540">
        <v>9</v>
      </c>
      <c r="H143" s="540">
        <v>1</v>
      </c>
      <c r="I143" s="540">
        <v>36</v>
      </c>
      <c r="J143" s="540">
        <v>20</v>
      </c>
      <c r="K143" s="540">
        <v>9</v>
      </c>
      <c r="L143" s="540">
        <v>16</v>
      </c>
      <c r="M143" s="540">
        <v>1</v>
      </c>
      <c r="N143" s="540">
        <v>9</v>
      </c>
      <c r="O143" s="1037" t="s">
        <v>1023</v>
      </c>
      <c r="P143" s="540">
        <v>2</v>
      </c>
    </row>
    <row r="144" spans="2:16">
      <c r="B144" s="1515"/>
      <c r="C144" s="1515"/>
      <c r="D144" s="1515" t="s">
        <v>2027</v>
      </c>
      <c r="E144" s="1515"/>
      <c r="F144" s="540">
        <v>67</v>
      </c>
      <c r="G144" s="540">
        <v>13</v>
      </c>
      <c r="H144" s="540">
        <v>1</v>
      </c>
      <c r="I144" s="540">
        <v>25</v>
      </c>
      <c r="J144" s="540">
        <v>13</v>
      </c>
      <c r="K144" s="540">
        <v>3</v>
      </c>
      <c r="L144" s="540">
        <v>3</v>
      </c>
      <c r="M144" s="1037" t="s">
        <v>1023</v>
      </c>
      <c r="N144" s="540">
        <v>8</v>
      </c>
      <c r="O144" s="1037" t="s">
        <v>1023</v>
      </c>
      <c r="P144" s="540">
        <v>1</v>
      </c>
    </row>
    <row r="145" spans="2:16">
      <c r="B145" s="1515"/>
      <c r="C145" s="1515"/>
      <c r="D145" s="1515" t="s">
        <v>2028</v>
      </c>
      <c r="E145" s="1515"/>
      <c r="F145" s="540">
        <v>792</v>
      </c>
      <c r="G145" s="540">
        <v>347</v>
      </c>
      <c r="H145" s="540">
        <v>7</v>
      </c>
      <c r="I145" s="540">
        <v>268</v>
      </c>
      <c r="J145" s="540">
        <v>60</v>
      </c>
      <c r="K145" s="540">
        <v>50</v>
      </c>
      <c r="L145" s="540">
        <v>13</v>
      </c>
      <c r="M145" s="540">
        <v>1</v>
      </c>
      <c r="N145" s="540">
        <v>4</v>
      </c>
      <c r="O145" s="1037" t="s">
        <v>1023</v>
      </c>
      <c r="P145" s="540">
        <v>42</v>
      </c>
    </row>
    <row r="146" spans="2:16">
      <c r="B146" s="1515" t="s">
        <v>120</v>
      </c>
      <c r="C146" s="1515" t="s">
        <v>70</v>
      </c>
      <c r="D146" s="1514" t="s">
        <v>49</v>
      </c>
      <c r="E146" s="1514" t="s">
        <v>49</v>
      </c>
      <c r="F146" s="540">
        <v>1222</v>
      </c>
      <c r="G146" s="540">
        <v>170</v>
      </c>
      <c r="H146" s="540">
        <v>77</v>
      </c>
      <c r="I146" s="540">
        <v>685</v>
      </c>
      <c r="J146" s="540">
        <v>89</v>
      </c>
      <c r="K146" s="540">
        <v>29</v>
      </c>
      <c r="L146" s="540">
        <v>29</v>
      </c>
      <c r="M146" s="540">
        <v>3</v>
      </c>
      <c r="N146" s="540">
        <v>70</v>
      </c>
      <c r="O146" s="540">
        <v>4</v>
      </c>
      <c r="P146" s="540">
        <v>16</v>
      </c>
    </row>
    <row r="147" spans="2:16">
      <c r="B147" s="1515"/>
      <c r="C147" s="1515"/>
      <c r="D147" s="1515" t="s">
        <v>2956</v>
      </c>
      <c r="E147" s="1515"/>
      <c r="F147" s="540">
        <v>60</v>
      </c>
      <c r="G147" s="540">
        <v>2</v>
      </c>
      <c r="H147" s="1037" t="s">
        <v>1023</v>
      </c>
      <c r="I147" s="1037" t="s">
        <v>1023</v>
      </c>
      <c r="J147" s="1037" t="s">
        <v>1023</v>
      </c>
      <c r="K147" s="540">
        <v>8</v>
      </c>
      <c r="L147" s="1037" t="s">
        <v>1023</v>
      </c>
      <c r="M147" s="1037" t="s">
        <v>1023</v>
      </c>
      <c r="N147" s="1037" t="s">
        <v>1023</v>
      </c>
      <c r="O147" s="1037" t="s">
        <v>1023</v>
      </c>
      <c r="P147" s="1037" t="s">
        <v>1023</v>
      </c>
    </row>
    <row r="148" spans="2:16">
      <c r="B148" s="1515"/>
      <c r="C148" s="1515"/>
      <c r="D148" s="1515" t="s">
        <v>96</v>
      </c>
      <c r="E148" s="1515"/>
      <c r="F148" s="540">
        <v>14</v>
      </c>
      <c r="G148" s="540">
        <v>2</v>
      </c>
      <c r="H148" s="1037" t="s">
        <v>1023</v>
      </c>
      <c r="I148" s="1037" t="s">
        <v>1023</v>
      </c>
      <c r="J148" s="1037" t="s">
        <v>1023</v>
      </c>
      <c r="K148" s="540">
        <v>10</v>
      </c>
      <c r="L148" s="540">
        <v>2</v>
      </c>
      <c r="M148" s="1037" t="s">
        <v>1023</v>
      </c>
      <c r="N148" s="1037" t="s">
        <v>1023</v>
      </c>
      <c r="O148" s="1037" t="s">
        <v>1023</v>
      </c>
      <c r="P148" s="1037" t="s">
        <v>1023</v>
      </c>
    </row>
    <row r="149" spans="2:16">
      <c r="B149" s="1515"/>
      <c r="C149" s="1515"/>
      <c r="D149" s="1515" t="s">
        <v>2026</v>
      </c>
      <c r="E149" s="1515"/>
      <c r="F149" s="540">
        <v>190</v>
      </c>
      <c r="G149" s="540">
        <v>14</v>
      </c>
      <c r="H149" s="1037" t="s">
        <v>1023</v>
      </c>
      <c r="I149" s="540">
        <v>93</v>
      </c>
      <c r="J149" s="540">
        <v>33</v>
      </c>
      <c r="K149" s="540">
        <v>8</v>
      </c>
      <c r="L149" s="540">
        <v>12</v>
      </c>
      <c r="M149" s="540">
        <v>1</v>
      </c>
      <c r="N149" s="540">
        <v>24</v>
      </c>
      <c r="O149" s="540">
        <v>1</v>
      </c>
      <c r="P149" s="540">
        <v>4</v>
      </c>
    </row>
    <row r="150" spans="2:16">
      <c r="B150" s="1515"/>
      <c r="C150" s="1515"/>
      <c r="D150" s="1515" t="s">
        <v>2027</v>
      </c>
      <c r="E150" s="1515"/>
      <c r="F150" s="540">
        <v>85</v>
      </c>
      <c r="G150" s="540">
        <v>7</v>
      </c>
      <c r="H150" s="1037" t="s">
        <v>1023</v>
      </c>
      <c r="I150" s="540">
        <v>49</v>
      </c>
      <c r="J150" s="540">
        <v>10</v>
      </c>
      <c r="K150" s="540">
        <v>1</v>
      </c>
      <c r="L150" s="540">
        <v>5</v>
      </c>
      <c r="M150" s="1037" t="s">
        <v>1023</v>
      </c>
      <c r="N150" s="540">
        <v>9</v>
      </c>
      <c r="O150" s="540">
        <v>1</v>
      </c>
      <c r="P150" s="540">
        <v>3</v>
      </c>
    </row>
    <row r="151" spans="2:16">
      <c r="B151" s="1515"/>
      <c r="C151" s="1515"/>
      <c r="D151" s="1515" t="s">
        <v>2028</v>
      </c>
      <c r="E151" s="1515"/>
      <c r="F151" s="540">
        <v>873</v>
      </c>
      <c r="G151" s="540">
        <v>145</v>
      </c>
      <c r="H151" s="540">
        <v>77</v>
      </c>
      <c r="I151" s="540">
        <v>543</v>
      </c>
      <c r="J151" s="540">
        <v>46</v>
      </c>
      <c r="K151" s="540">
        <v>2</v>
      </c>
      <c r="L151" s="540">
        <v>10</v>
      </c>
      <c r="M151" s="540">
        <v>2</v>
      </c>
      <c r="N151" s="540">
        <v>37</v>
      </c>
      <c r="O151" s="540">
        <v>2</v>
      </c>
      <c r="P151" s="540">
        <v>9</v>
      </c>
    </row>
    <row r="152" spans="2:16">
      <c r="B152" s="1515"/>
      <c r="C152" s="1515" t="s">
        <v>71</v>
      </c>
      <c r="D152" s="1514" t="s">
        <v>49</v>
      </c>
      <c r="E152" s="1514" t="s">
        <v>49</v>
      </c>
      <c r="F152" s="540">
        <v>1060</v>
      </c>
      <c r="G152" s="540">
        <v>290</v>
      </c>
      <c r="H152" s="540">
        <v>76</v>
      </c>
      <c r="I152" s="540">
        <v>496</v>
      </c>
      <c r="J152" s="540">
        <v>58</v>
      </c>
      <c r="K152" s="540">
        <v>25</v>
      </c>
      <c r="L152" s="540">
        <v>14</v>
      </c>
      <c r="M152" s="540">
        <v>2</v>
      </c>
      <c r="N152" s="540">
        <v>40</v>
      </c>
      <c r="O152" s="540">
        <v>3</v>
      </c>
      <c r="P152" s="540">
        <v>13</v>
      </c>
    </row>
    <row r="153" spans="2:16">
      <c r="B153" s="1515"/>
      <c r="C153" s="1515"/>
      <c r="D153" s="1515" t="s">
        <v>2956</v>
      </c>
      <c r="E153" s="1515"/>
      <c r="F153" s="540">
        <v>54</v>
      </c>
      <c r="G153" s="540">
        <v>1</v>
      </c>
      <c r="H153" s="1037" t="s">
        <v>1023</v>
      </c>
      <c r="I153" s="1037" t="s">
        <v>1023</v>
      </c>
      <c r="J153" s="1037" t="s">
        <v>1023</v>
      </c>
      <c r="K153" s="540">
        <v>10</v>
      </c>
      <c r="L153" s="1037" t="s">
        <v>1023</v>
      </c>
      <c r="M153" s="1037" t="s">
        <v>1023</v>
      </c>
      <c r="N153" s="1037" t="s">
        <v>1023</v>
      </c>
      <c r="O153" s="1037" t="s">
        <v>1023</v>
      </c>
      <c r="P153" s="1037" t="s">
        <v>1023</v>
      </c>
    </row>
    <row r="154" spans="2:16">
      <c r="B154" s="1515"/>
      <c r="C154" s="1515"/>
      <c r="D154" s="1515" t="s">
        <v>96</v>
      </c>
      <c r="E154" s="1515"/>
      <c r="F154" s="540">
        <v>9</v>
      </c>
      <c r="G154" s="1037" t="s">
        <v>1023</v>
      </c>
      <c r="H154" s="1037" t="s">
        <v>1023</v>
      </c>
      <c r="I154" s="1037" t="s">
        <v>1023</v>
      </c>
      <c r="J154" s="1037" t="s">
        <v>1023</v>
      </c>
      <c r="K154" s="540">
        <v>8</v>
      </c>
      <c r="L154" s="540">
        <v>1</v>
      </c>
      <c r="M154" s="1037" t="s">
        <v>1023</v>
      </c>
      <c r="N154" s="1037" t="s">
        <v>1023</v>
      </c>
      <c r="O154" s="1037" t="s">
        <v>1023</v>
      </c>
      <c r="P154" s="1037" t="s">
        <v>1023</v>
      </c>
    </row>
    <row r="155" spans="2:16">
      <c r="B155" s="1515"/>
      <c r="C155" s="1515"/>
      <c r="D155" s="1515" t="s">
        <v>2026</v>
      </c>
      <c r="E155" s="1515"/>
      <c r="F155" s="540">
        <v>83</v>
      </c>
      <c r="G155" s="540">
        <v>2</v>
      </c>
      <c r="H155" s="1037" t="s">
        <v>1023</v>
      </c>
      <c r="I155" s="540">
        <v>44</v>
      </c>
      <c r="J155" s="540">
        <v>18</v>
      </c>
      <c r="K155" s="540">
        <v>4</v>
      </c>
      <c r="L155" s="540">
        <v>5</v>
      </c>
      <c r="M155" s="1037" t="s">
        <v>1023</v>
      </c>
      <c r="N155" s="540">
        <v>10</v>
      </c>
      <c r="O155" s="1037" t="s">
        <v>1023</v>
      </c>
      <c r="P155" s="1037" t="s">
        <v>1023</v>
      </c>
    </row>
    <row r="156" spans="2:16">
      <c r="B156" s="1515"/>
      <c r="C156" s="1515"/>
      <c r="D156" s="1515" t="s">
        <v>2027</v>
      </c>
      <c r="E156" s="1515"/>
      <c r="F156" s="540">
        <v>67</v>
      </c>
      <c r="G156" s="540">
        <v>8</v>
      </c>
      <c r="H156" s="540">
        <v>1</v>
      </c>
      <c r="I156" s="540">
        <v>34</v>
      </c>
      <c r="J156" s="540">
        <v>10</v>
      </c>
      <c r="K156" s="1037" t="s">
        <v>1023</v>
      </c>
      <c r="L156" s="540">
        <v>4</v>
      </c>
      <c r="M156" s="1037" t="s">
        <v>1023</v>
      </c>
      <c r="N156" s="540">
        <v>9</v>
      </c>
      <c r="O156" s="540">
        <v>1</v>
      </c>
      <c r="P156" s="1037" t="s">
        <v>1023</v>
      </c>
    </row>
    <row r="157" spans="2:16">
      <c r="B157" s="1515"/>
      <c r="C157" s="1515"/>
      <c r="D157" s="1515" t="s">
        <v>2028</v>
      </c>
      <c r="E157" s="1515"/>
      <c r="F157" s="540">
        <v>847</v>
      </c>
      <c r="G157" s="540">
        <v>279</v>
      </c>
      <c r="H157" s="540">
        <v>75</v>
      </c>
      <c r="I157" s="540">
        <v>418</v>
      </c>
      <c r="J157" s="540">
        <v>30</v>
      </c>
      <c r="K157" s="540">
        <v>3</v>
      </c>
      <c r="L157" s="540">
        <v>4</v>
      </c>
      <c r="M157" s="540">
        <v>2</v>
      </c>
      <c r="N157" s="540">
        <v>21</v>
      </c>
      <c r="O157" s="540">
        <v>2</v>
      </c>
      <c r="P157" s="540">
        <v>13</v>
      </c>
    </row>
    <row r="158" spans="2:16">
      <c r="B158" s="1515" t="s">
        <v>133</v>
      </c>
      <c r="C158" s="1515" t="s">
        <v>70</v>
      </c>
      <c r="D158" s="1514" t="s">
        <v>49</v>
      </c>
      <c r="E158" s="1514" t="s">
        <v>49</v>
      </c>
      <c r="F158" s="540">
        <v>2272</v>
      </c>
      <c r="G158" s="540">
        <v>416</v>
      </c>
      <c r="H158" s="540">
        <v>32</v>
      </c>
      <c r="I158" s="540">
        <v>729</v>
      </c>
      <c r="J158" s="540">
        <v>164</v>
      </c>
      <c r="K158" s="540">
        <v>382</v>
      </c>
      <c r="L158" s="540">
        <v>114</v>
      </c>
      <c r="M158" s="540">
        <v>10</v>
      </c>
      <c r="N158" s="540">
        <v>64</v>
      </c>
      <c r="O158" s="540">
        <v>1</v>
      </c>
      <c r="P158" s="540">
        <v>257</v>
      </c>
    </row>
    <row r="159" spans="2:16">
      <c r="B159" s="1515"/>
      <c r="C159" s="1515"/>
      <c r="D159" s="1515" t="s">
        <v>2956</v>
      </c>
      <c r="E159" s="1515"/>
      <c r="F159" s="540">
        <v>138</v>
      </c>
      <c r="G159" s="540">
        <v>7</v>
      </c>
      <c r="H159" s="1037" t="s">
        <v>1023</v>
      </c>
      <c r="I159" s="1037" t="s">
        <v>1023</v>
      </c>
      <c r="J159" s="1037" t="s">
        <v>1023</v>
      </c>
      <c r="K159" s="540">
        <v>23</v>
      </c>
      <c r="L159" s="1037" t="s">
        <v>1023</v>
      </c>
      <c r="M159" s="1037" t="s">
        <v>1023</v>
      </c>
      <c r="N159" s="1037" t="s">
        <v>1023</v>
      </c>
      <c r="O159" s="1037" t="s">
        <v>1023</v>
      </c>
      <c r="P159" s="540">
        <v>5</v>
      </c>
    </row>
    <row r="160" spans="2:16">
      <c r="B160" s="1515"/>
      <c r="C160" s="1515"/>
      <c r="D160" s="1515" t="s">
        <v>96</v>
      </c>
      <c r="E160" s="1515"/>
      <c r="F160" s="540">
        <v>47</v>
      </c>
      <c r="G160" s="540">
        <v>2</v>
      </c>
      <c r="H160" s="1037" t="s">
        <v>1023</v>
      </c>
      <c r="I160" s="1037" t="s">
        <v>1023</v>
      </c>
      <c r="J160" s="1037" t="s">
        <v>1023</v>
      </c>
      <c r="K160" s="540">
        <v>26</v>
      </c>
      <c r="L160" s="540">
        <v>16</v>
      </c>
      <c r="M160" s="1037" t="s">
        <v>1023</v>
      </c>
      <c r="N160" s="1037" t="s">
        <v>1023</v>
      </c>
      <c r="O160" s="1037" t="s">
        <v>1023</v>
      </c>
      <c r="P160" s="540">
        <v>3</v>
      </c>
    </row>
    <row r="161" spans="2:16">
      <c r="B161" s="1515"/>
      <c r="C161" s="1515"/>
      <c r="D161" s="1515" t="s">
        <v>2026</v>
      </c>
      <c r="E161" s="1515"/>
      <c r="F161" s="540">
        <v>482</v>
      </c>
      <c r="G161" s="540">
        <v>36</v>
      </c>
      <c r="H161" s="540">
        <v>7</v>
      </c>
      <c r="I161" s="540">
        <v>157</v>
      </c>
      <c r="J161" s="540">
        <v>80</v>
      </c>
      <c r="K161" s="540">
        <v>79</v>
      </c>
      <c r="L161" s="540">
        <v>54</v>
      </c>
      <c r="M161" s="540">
        <v>4</v>
      </c>
      <c r="N161" s="540">
        <v>20</v>
      </c>
      <c r="O161" s="1037" t="s">
        <v>1023</v>
      </c>
      <c r="P161" s="540">
        <v>45</v>
      </c>
    </row>
    <row r="162" spans="2:16">
      <c r="B162" s="1515"/>
      <c r="C162" s="1515"/>
      <c r="D162" s="1515" t="s">
        <v>2027</v>
      </c>
      <c r="E162" s="1515"/>
      <c r="F162" s="540">
        <v>230</v>
      </c>
      <c r="G162" s="540">
        <v>22</v>
      </c>
      <c r="H162" s="540">
        <v>2</v>
      </c>
      <c r="I162" s="540">
        <v>75</v>
      </c>
      <c r="J162" s="540">
        <v>32</v>
      </c>
      <c r="K162" s="540">
        <v>48</v>
      </c>
      <c r="L162" s="540">
        <v>17</v>
      </c>
      <c r="M162" s="540">
        <v>1</v>
      </c>
      <c r="N162" s="540">
        <v>9</v>
      </c>
      <c r="O162" s="1037" t="s">
        <v>1023</v>
      </c>
      <c r="P162" s="540">
        <v>24</v>
      </c>
    </row>
    <row r="163" spans="2:16">
      <c r="B163" s="1515"/>
      <c r="C163" s="1515"/>
      <c r="D163" s="1515" t="s">
        <v>2028</v>
      </c>
      <c r="E163" s="1515"/>
      <c r="F163" s="540">
        <v>1375</v>
      </c>
      <c r="G163" s="540">
        <v>349</v>
      </c>
      <c r="H163" s="540">
        <v>23</v>
      </c>
      <c r="I163" s="540">
        <v>497</v>
      </c>
      <c r="J163" s="540">
        <v>52</v>
      </c>
      <c r="K163" s="540">
        <v>206</v>
      </c>
      <c r="L163" s="540">
        <v>27</v>
      </c>
      <c r="M163" s="540">
        <v>5</v>
      </c>
      <c r="N163" s="540">
        <v>35</v>
      </c>
      <c r="O163" s="540">
        <v>1</v>
      </c>
      <c r="P163" s="540">
        <v>180</v>
      </c>
    </row>
    <row r="164" spans="2:16">
      <c r="B164" s="1515"/>
      <c r="C164" s="1515" t="s">
        <v>71</v>
      </c>
      <c r="D164" s="1514" t="s">
        <v>49</v>
      </c>
      <c r="E164" s="1514" t="s">
        <v>49</v>
      </c>
      <c r="F164" s="540">
        <v>1622</v>
      </c>
      <c r="G164" s="540">
        <v>365</v>
      </c>
      <c r="H164" s="540">
        <v>15</v>
      </c>
      <c r="I164" s="540">
        <v>507</v>
      </c>
      <c r="J164" s="540">
        <v>88</v>
      </c>
      <c r="K164" s="540">
        <v>245</v>
      </c>
      <c r="L164" s="540">
        <v>67</v>
      </c>
      <c r="M164" s="540">
        <v>6</v>
      </c>
      <c r="N164" s="540">
        <v>40</v>
      </c>
      <c r="O164" s="1037" t="s">
        <v>1023</v>
      </c>
      <c r="P164" s="540">
        <v>206</v>
      </c>
    </row>
    <row r="165" spans="2:16">
      <c r="B165" s="1515"/>
      <c r="C165" s="1515"/>
      <c r="D165" s="1515" t="s">
        <v>2956</v>
      </c>
      <c r="E165" s="1515"/>
      <c r="F165" s="540">
        <v>99</v>
      </c>
      <c r="G165" s="540">
        <v>3</v>
      </c>
      <c r="H165" s="1037" t="s">
        <v>1023</v>
      </c>
      <c r="I165" s="1037" t="s">
        <v>1023</v>
      </c>
      <c r="J165" s="1037" t="s">
        <v>1023</v>
      </c>
      <c r="K165" s="540">
        <v>11</v>
      </c>
      <c r="L165" s="1037" t="s">
        <v>1023</v>
      </c>
      <c r="M165" s="1037" t="s">
        <v>1023</v>
      </c>
      <c r="N165" s="1037" t="s">
        <v>1023</v>
      </c>
      <c r="O165" s="1037" t="s">
        <v>1023</v>
      </c>
      <c r="P165" s="540">
        <v>2</v>
      </c>
    </row>
    <row r="166" spans="2:16">
      <c r="B166" s="1515"/>
      <c r="C166" s="1515"/>
      <c r="D166" s="1515" t="s">
        <v>96</v>
      </c>
      <c r="E166" s="1515"/>
      <c r="F166" s="540">
        <v>17</v>
      </c>
      <c r="G166" s="540">
        <v>2</v>
      </c>
      <c r="H166" s="1037" t="s">
        <v>1023</v>
      </c>
      <c r="I166" s="1037" t="s">
        <v>1023</v>
      </c>
      <c r="J166" s="1037" t="s">
        <v>1023</v>
      </c>
      <c r="K166" s="540">
        <v>5</v>
      </c>
      <c r="L166" s="540">
        <v>7</v>
      </c>
      <c r="M166" s="1037" t="s">
        <v>1023</v>
      </c>
      <c r="N166" s="540">
        <v>1</v>
      </c>
      <c r="O166" s="1037" t="s">
        <v>1023</v>
      </c>
      <c r="P166" s="540">
        <v>2</v>
      </c>
    </row>
    <row r="167" spans="2:16">
      <c r="B167" s="1515"/>
      <c r="C167" s="1515"/>
      <c r="D167" s="1515" t="s">
        <v>2026</v>
      </c>
      <c r="E167" s="1515"/>
      <c r="F167" s="540">
        <v>211</v>
      </c>
      <c r="G167" s="540">
        <v>15</v>
      </c>
      <c r="H167" s="540">
        <v>2</v>
      </c>
      <c r="I167" s="540">
        <v>64</v>
      </c>
      <c r="J167" s="540">
        <v>29</v>
      </c>
      <c r="K167" s="540">
        <v>44</v>
      </c>
      <c r="L167" s="540">
        <v>31</v>
      </c>
      <c r="M167" s="540">
        <v>2</v>
      </c>
      <c r="N167" s="540">
        <v>11</v>
      </c>
      <c r="O167" s="1037" t="s">
        <v>1023</v>
      </c>
      <c r="P167" s="540">
        <v>13</v>
      </c>
    </row>
    <row r="168" spans="2:16">
      <c r="B168" s="1515"/>
      <c r="C168" s="1515"/>
      <c r="D168" s="1515" t="s">
        <v>2027</v>
      </c>
      <c r="E168" s="1515"/>
      <c r="F168" s="540">
        <v>175</v>
      </c>
      <c r="G168" s="540">
        <v>18</v>
      </c>
      <c r="H168" s="540">
        <v>1</v>
      </c>
      <c r="I168" s="540">
        <v>66</v>
      </c>
      <c r="J168" s="540">
        <v>17</v>
      </c>
      <c r="K168" s="540">
        <v>29</v>
      </c>
      <c r="L168" s="540">
        <v>13</v>
      </c>
      <c r="M168" s="540">
        <v>2</v>
      </c>
      <c r="N168" s="540">
        <v>11</v>
      </c>
      <c r="O168" s="1037" t="s">
        <v>1023</v>
      </c>
      <c r="P168" s="540">
        <v>18</v>
      </c>
    </row>
    <row r="169" spans="2:16">
      <c r="B169" s="1515"/>
      <c r="C169" s="1515"/>
      <c r="D169" s="1515" t="s">
        <v>2028</v>
      </c>
      <c r="E169" s="1515"/>
      <c r="F169" s="540">
        <v>1120</v>
      </c>
      <c r="G169" s="540">
        <v>327</v>
      </c>
      <c r="H169" s="540">
        <v>12</v>
      </c>
      <c r="I169" s="540">
        <v>377</v>
      </c>
      <c r="J169" s="540">
        <v>42</v>
      </c>
      <c r="K169" s="540">
        <v>156</v>
      </c>
      <c r="L169" s="540">
        <v>16</v>
      </c>
      <c r="M169" s="540">
        <v>2</v>
      </c>
      <c r="N169" s="540">
        <v>17</v>
      </c>
      <c r="O169" s="1037" t="s">
        <v>1023</v>
      </c>
      <c r="P169" s="540">
        <v>171</v>
      </c>
    </row>
    <row r="170" spans="2:16">
      <c r="B170" s="1515" t="s">
        <v>118</v>
      </c>
      <c r="C170" s="1515" t="s">
        <v>70</v>
      </c>
      <c r="D170" s="1514" t="s">
        <v>49</v>
      </c>
      <c r="E170" s="1514" t="s">
        <v>49</v>
      </c>
      <c r="F170" s="540">
        <v>3822</v>
      </c>
      <c r="G170" s="540">
        <v>756</v>
      </c>
      <c r="H170" s="540">
        <v>133</v>
      </c>
      <c r="I170" s="540">
        <v>1406</v>
      </c>
      <c r="J170" s="540">
        <v>343</v>
      </c>
      <c r="K170" s="540">
        <v>422</v>
      </c>
      <c r="L170" s="540">
        <v>216</v>
      </c>
      <c r="M170" s="540">
        <v>8</v>
      </c>
      <c r="N170" s="540">
        <v>162</v>
      </c>
      <c r="O170" s="540">
        <v>3</v>
      </c>
      <c r="P170" s="540">
        <v>235</v>
      </c>
    </row>
    <row r="171" spans="2:16">
      <c r="B171" s="1515"/>
      <c r="C171" s="1515"/>
      <c r="D171" s="1515" t="s">
        <v>2956</v>
      </c>
      <c r="E171" s="1515"/>
      <c r="F171" s="540">
        <v>177</v>
      </c>
      <c r="G171" s="540">
        <v>5</v>
      </c>
      <c r="H171" s="1037" t="s">
        <v>1023</v>
      </c>
      <c r="I171" s="1037" t="s">
        <v>1023</v>
      </c>
      <c r="J171" s="1037" t="s">
        <v>1023</v>
      </c>
      <c r="K171" s="540">
        <v>25</v>
      </c>
      <c r="L171" s="1037" t="s">
        <v>1023</v>
      </c>
      <c r="M171" s="1037" t="s">
        <v>1023</v>
      </c>
      <c r="N171" s="1037" t="s">
        <v>1023</v>
      </c>
      <c r="O171" s="1037" t="s">
        <v>1023</v>
      </c>
      <c r="P171" s="540">
        <v>9</v>
      </c>
    </row>
    <row r="172" spans="2:16">
      <c r="B172" s="1515"/>
      <c r="C172" s="1515"/>
      <c r="D172" s="1515" t="s">
        <v>96</v>
      </c>
      <c r="E172" s="1515"/>
      <c r="F172" s="540">
        <v>70</v>
      </c>
      <c r="G172" s="540">
        <v>8</v>
      </c>
      <c r="H172" s="540">
        <v>2</v>
      </c>
      <c r="I172" s="1037" t="s">
        <v>1023</v>
      </c>
      <c r="J172" s="1037" t="s">
        <v>1023</v>
      </c>
      <c r="K172" s="540">
        <v>29</v>
      </c>
      <c r="L172" s="540">
        <v>26</v>
      </c>
      <c r="M172" s="1037" t="s">
        <v>1023</v>
      </c>
      <c r="N172" s="1037" t="s">
        <v>1023</v>
      </c>
      <c r="O172" s="1037" t="s">
        <v>1023</v>
      </c>
      <c r="P172" s="540">
        <v>5</v>
      </c>
    </row>
    <row r="173" spans="2:16">
      <c r="B173" s="1515"/>
      <c r="C173" s="1515"/>
      <c r="D173" s="1515" t="s">
        <v>2026</v>
      </c>
      <c r="E173" s="1515"/>
      <c r="F173" s="540">
        <v>667</v>
      </c>
      <c r="G173" s="540">
        <v>54</v>
      </c>
      <c r="H173" s="540">
        <v>7</v>
      </c>
      <c r="I173" s="540">
        <v>211</v>
      </c>
      <c r="J173" s="540">
        <v>125</v>
      </c>
      <c r="K173" s="540">
        <v>86</v>
      </c>
      <c r="L173" s="540">
        <v>105</v>
      </c>
      <c r="M173" s="540">
        <v>2</v>
      </c>
      <c r="N173" s="540">
        <v>46</v>
      </c>
      <c r="O173" s="540">
        <v>1</v>
      </c>
      <c r="P173" s="540">
        <v>30</v>
      </c>
    </row>
    <row r="174" spans="2:16">
      <c r="B174" s="1515"/>
      <c r="C174" s="1515"/>
      <c r="D174" s="1515" t="s">
        <v>2027</v>
      </c>
      <c r="E174" s="1515"/>
      <c r="F174" s="540">
        <v>419</v>
      </c>
      <c r="G174" s="540">
        <v>45</v>
      </c>
      <c r="H174" s="540">
        <v>7</v>
      </c>
      <c r="I174" s="540">
        <v>170</v>
      </c>
      <c r="J174" s="540">
        <v>71</v>
      </c>
      <c r="K174" s="540">
        <v>45</v>
      </c>
      <c r="L174" s="540">
        <v>33</v>
      </c>
      <c r="M174" s="540">
        <v>3</v>
      </c>
      <c r="N174" s="540">
        <v>27</v>
      </c>
      <c r="O174" s="1037" t="s">
        <v>1023</v>
      </c>
      <c r="P174" s="540">
        <v>18</v>
      </c>
    </row>
    <row r="175" spans="2:16">
      <c r="B175" s="1515"/>
      <c r="C175" s="1515"/>
      <c r="D175" s="1515" t="s">
        <v>2028</v>
      </c>
      <c r="E175" s="1515"/>
      <c r="F175" s="540">
        <v>2489</v>
      </c>
      <c r="G175" s="540">
        <v>644</v>
      </c>
      <c r="H175" s="540">
        <v>117</v>
      </c>
      <c r="I175" s="540">
        <v>1025</v>
      </c>
      <c r="J175" s="540">
        <v>147</v>
      </c>
      <c r="K175" s="540">
        <v>237</v>
      </c>
      <c r="L175" s="540">
        <v>52</v>
      </c>
      <c r="M175" s="540">
        <v>3</v>
      </c>
      <c r="N175" s="540">
        <v>89</v>
      </c>
      <c r="O175" s="540">
        <v>2</v>
      </c>
      <c r="P175" s="540">
        <v>173</v>
      </c>
    </row>
    <row r="176" spans="2:16">
      <c r="B176" s="1515"/>
      <c r="C176" s="1515" t="s">
        <v>71</v>
      </c>
      <c r="D176" s="1514" t="s">
        <v>49</v>
      </c>
      <c r="E176" s="1514" t="s">
        <v>49</v>
      </c>
      <c r="F176" s="540">
        <v>2836</v>
      </c>
      <c r="G176" s="540">
        <v>715</v>
      </c>
      <c r="H176" s="540">
        <v>74</v>
      </c>
      <c r="I176" s="540">
        <v>1110</v>
      </c>
      <c r="J176" s="540">
        <v>202</v>
      </c>
      <c r="K176" s="540">
        <v>260</v>
      </c>
      <c r="L176" s="540">
        <v>78</v>
      </c>
      <c r="M176" s="540">
        <v>9</v>
      </c>
      <c r="N176" s="540">
        <v>104</v>
      </c>
      <c r="O176" s="1037" t="s">
        <v>1023</v>
      </c>
      <c r="P176" s="540">
        <v>171</v>
      </c>
    </row>
    <row r="177" spans="2:16">
      <c r="B177" s="1515"/>
      <c r="C177" s="1515"/>
      <c r="D177" s="1515" t="s">
        <v>2956</v>
      </c>
      <c r="E177" s="1515"/>
      <c r="F177" s="540">
        <v>143</v>
      </c>
      <c r="G177" s="540">
        <v>9</v>
      </c>
      <c r="H177" s="1037" t="s">
        <v>1023</v>
      </c>
      <c r="I177" s="1037" t="s">
        <v>1023</v>
      </c>
      <c r="J177" s="1037" t="s">
        <v>1023</v>
      </c>
      <c r="K177" s="540">
        <v>18</v>
      </c>
      <c r="L177" s="1037" t="s">
        <v>1023</v>
      </c>
      <c r="M177" s="1037" t="s">
        <v>1023</v>
      </c>
      <c r="N177" s="1037" t="s">
        <v>1023</v>
      </c>
      <c r="O177" s="1037" t="s">
        <v>1023</v>
      </c>
      <c r="P177" s="540">
        <v>3</v>
      </c>
    </row>
    <row r="178" spans="2:16">
      <c r="B178" s="1515"/>
      <c r="C178" s="1515"/>
      <c r="D178" s="1515" t="s">
        <v>96</v>
      </c>
      <c r="E178" s="1515"/>
      <c r="F178" s="540">
        <v>33</v>
      </c>
      <c r="G178" s="540">
        <v>2</v>
      </c>
      <c r="H178" s="540">
        <v>2</v>
      </c>
      <c r="I178" s="1037" t="s">
        <v>1023</v>
      </c>
      <c r="J178" s="1037" t="s">
        <v>1023</v>
      </c>
      <c r="K178" s="540">
        <v>17</v>
      </c>
      <c r="L178" s="540">
        <v>7</v>
      </c>
      <c r="M178" s="1037" t="s">
        <v>1023</v>
      </c>
      <c r="N178" s="540">
        <v>1</v>
      </c>
      <c r="O178" s="1037" t="s">
        <v>1023</v>
      </c>
      <c r="P178" s="540">
        <v>4</v>
      </c>
    </row>
    <row r="179" spans="2:16">
      <c r="B179" s="1515"/>
      <c r="C179" s="1515"/>
      <c r="D179" s="1515" t="s">
        <v>2026</v>
      </c>
      <c r="E179" s="1515"/>
      <c r="F179" s="540">
        <v>282</v>
      </c>
      <c r="G179" s="540">
        <v>21</v>
      </c>
      <c r="H179" s="540">
        <v>2</v>
      </c>
      <c r="I179" s="540">
        <v>96</v>
      </c>
      <c r="J179" s="540">
        <v>52</v>
      </c>
      <c r="K179" s="540">
        <v>35</v>
      </c>
      <c r="L179" s="540">
        <v>27</v>
      </c>
      <c r="M179" s="540">
        <v>3</v>
      </c>
      <c r="N179" s="540">
        <v>36</v>
      </c>
      <c r="O179" s="1037" t="s">
        <v>1023</v>
      </c>
      <c r="P179" s="540">
        <v>10</v>
      </c>
    </row>
    <row r="180" spans="2:16">
      <c r="B180" s="1515"/>
      <c r="C180" s="1515"/>
      <c r="D180" s="1515" t="s">
        <v>2027</v>
      </c>
      <c r="E180" s="1515"/>
      <c r="F180" s="540">
        <v>253</v>
      </c>
      <c r="G180" s="540">
        <v>35</v>
      </c>
      <c r="H180" s="540">
        <v>1</v>
      </c>
      <c r="I180" s="540">
        <v>99</v>
      </c>
      <c r="J180" s="540">
        <v>42</v>
      </c>
      <c r="K180" s="540">
        <v>22</v>
      </c>
      <c r="L180" s="540">
        <v>17</v>
      </c>
      <c r="M180" s="540">
        <v>3</v>
      </c>
      <c r="N180" s="540">
        <v>20</v>
      </c>
      <c r="O180" s="1037" t="s">
        <v>1023</v>
      </c>
      <c r="P180" s="540">
        <v>14</v>
      </c>
    </row>
    <row r="181" spans="2:16">
      <c r="B181" s="1515"/>
      <c r="C181" s="1515"/>
      <c r="D181" s="1515" t="s">
        <v>2028</v>
      </c>
      <c r="E181" s="1515"/>
      <c r="F181" s="540">
        <v>2125</v>
      </c>
      <c r="G181" s="540">
        <v>648</v>
      </c>
      <c r="H181" s="540">
        <v>69</v>
      </c>
      <c r="I181" s="540">
        <v>915</v>
      </c>
      <c r="J181" s="540">
        <v>108</v>
      </c>
      <c r="K181" s="540">
        <v>168</v>
      </c>
      <c r="L181" s="540">
        <v>27</v>
      </c>
      <c r="M181" s="540">
        <v>3</v>
      </c>
      <c r="N181" s="540">
        <v>47</v>
      </c>
      <c r="O181" s="1037" t="s">
        <v>1023</v>
      </c>
      <c r="P181" s="540">
        <v>140</v>
      </c>
    </row>
    <row r="182" spans="2:16">
      <c r="B182" s="1515" t="s">
        <v>115</v>
      </c>
      <c r="C182" s="1515" t="s">
        <v>70</v>
      </c>
      <c r="D182" s="1514" t="s">
        <v>49</v>
      </c>
      <c r="E182" s="1514" t="s">
        <v>49</v>
      </c>
      <c r="F182" s="540">
        <v>312</v>
      </c>
      <c r="G182" s="540">
        <v>37</v>
      </c>
      <c r="H182" s="540">
        <v>6</v>
      </c>
      <c r="I182" s="540">
        <v>134</v>
      </c>
      <c r="J182" s="540">
        <v>31</v>
      </c>
      <c r="K182" s="540">
        <v>21</v>
      </c>
      <c r="L182" s="540">
        <v>14</v>
      </c>
      <c r="M182" s="540">
        <v>3</v>
      </c>
      <c r="N182" s="540">
        <v>14</v>
      </c>
      <c r="O182" s="1037" t="s">
        <v>1023</v>
      </c>
      <c r="P182" s="540">
        <v>11</v>
      </c>
    </row>
    <row r="183" spans="2:16">
      <c r="B183" s="1515"/>
      <c r="C183" s="1515"/>
      <c r="D183" s="1515" t="s">
        <v>2956</v>
      </c>
      <c r="E183" s="1515"/>
      <c r="F183" s="540">
        <v>55</v>
      </c>
      <c r="G183" s="540">
        <v>4</v>
      </c>
      <c r="H183" s="1037" t="s">
        <v>1023</v>
      </c>
      <c r="I183" s="1037" t="s">
        <v>1023</v>
      </c>
      <c r="J183" s="1037" t="s">
        <v>1023</v>
      </c>
      <c r="K183" s="540">
        <v>9</v>
      </c>
      <c r="L183" s="1037" t="s">
        <v>1023</v>
      </c>
      <c r="M183" s="1037" t="s">
        <v>1023</v>
      </c>
      <c r="N183" s="1037" t="s">
        <v>1023</v>
      </c>
      <c r="O183" s="1037" t="s">
        <v>1023</v>
      </c>
      <c r="P183" s="540">
        <v>1</v>
      </c>
    </row>
    <row r="184" spans="2:16">
      <c r="B184" s="1515"/>
      <c r="C184" s="1515"/>
      <c r="D184" s="1515" t="s">
        <v>96</v>
      </c>
      <c r="E184" s="1515"/>
      <c r="F184" s="540">
        <v>10</v>
      </c>
      <c r="G184" s="540">
        <v>1</v>
      </c>
      <c r="H184" s="1037" t="s">
        <v>1023</v>
      </c>
      <c r="I184" s="1037" t="s">
        <v>1023</v>
      </c>
      <c r="J184" s="1037" t="s">
        <v>1023</v>
      </c>
      <c r="K184" s="540">
        <v>7</v>
      </c>
      <c r="L184" s="540">
        <v>2</v>
      </c>
      <c r="M184" s="1037" t="s">
        <v>1023</v>
      </c>
      <c r="N184" s="1037" t="s">
        <v>1023</v>
      </c>
      <c r="O184" s="1037" t="s">
        <v>1023</v>
      </c>
      <c r="P184" s="1037" t="s">
        <v>1023</v>
      </c>
    </row>
    <row r="185" spans="2:16">
      <c r="B185" s="1515"/>
      <c r="C185" s="1515"/>
      <c r="D185" s="1515" t="s">
        <v>2026</v>
      </c>
      <c r="E185" s="1515"/>
      <c r="F185" s="540">
        <v>86</v>
      </c>
      <c r="G185" s="540">
        <v>2</v>
      </c>
      <c r="H185" s="540">
        <v>2</v>
      </c>
      <c r="I185" s="540">
        <v>33</v>
      </c>
      <c r="J185" s="540">
        <v>23</v>
      </c>
      <c r="K185" s="540">
        <v>4</v>
      </c>
      <c r="L185" s="540">
        <v>10</v>
      </c>
      <c r="M185" s="540">
        <v>1</v>
      </c>
      <c r="N185" s="540">
        <v>7</v>
      </c>
      <c r="O185" s="1037" t="s">
        <v>1023</v>
      </c>
      <c r="P185" s="540">
        <v>4</v>
      </c>
    </row>
    <row r="186" spans="2:16">
      <c r="B186" s="1515"/>
      <c r="C186" s="1515"/>
      <c r="D186" s="1515" t="s">
        <v>2027</v>
      </c>
      <c r="E186" s="1515"/>
      <c r="F186" s="540">
        <v>25</v>
      </c>
      <c r="G186" s="1037" t="s">
        <v>1023</v>
      </c>
      <c r="H186" s="1037" t="s">
        <v>1023</v>
      </c>
      <c r="I186" s="540">
        <v>16</v>
      </c>
      <c r="J186" s="540">
        <v>2</v>
      </c>
      <c r="K186" s="1037" t="s">
        <v>1023</v>
      </c>
      <c r="L186" s="540">
        <v>1</v>
      </c>
      <c r="M186" s="540">
        <v>1</v>
      </c>
      <c r="N186" s="540">
        <v>4</v>
      </c>
      <c r="O186" s="1037" t="s">
        <v>1023</v>
      </c>
      <c r="P186" s="540">
        <v>1</v>
      </c>
    </row>
    <row r="187" spans="2:16">
      <c r="B187" s="1515"/>
      <c r="C187" s="1515"/>
      <c r="D187" s="1515" t="s">
        <v>2028</v>
      </c>
      <c r="E187" s="1515"/>
      <c r="F187" s="540">
        <v>136</v>
      </c>
      <c r="G187" s="540">
        <v>30</v>
      </c>
      <c r="H187" s="540">
        <v>4</v>
      </c>
      <c r="I187" s="540">
        <v>85</v>
      </c>
      <c r="J187" s="540">
        <v>6</v>
      </c>
      <c r="K187" s="540">
        <v>1</v>
      </c>
      <c r="L187" s="540">
        <v>1</v>
      </c>
      <c r="M187" s="540">
        <v>1</v>
      </c>
      <c r="N187" s="540">
        <v>3</v>
      </c>
      <c r="O187" s="1037" t="s">
        <v>1023</v>
      </c>
      <c r="P187" s="540">
        <v>5</v>
      </c>
    </row>
    <row r="188" spans="2:16">
      <c r="B188" s="1515"/>
      <c r="C188" s="1515" t="s">
        <v>71</v>
      </c>
      <c r="D188" s="1514" t="s">
        <v>49</v>
      </c>
      <c r="E188" s="1514" t="s">
        <v>49</v>
      </c>
      <c r="F188" s="540">
        <v>212</v>
      </c>
      <c r="G188" s="540">
        <v>64</v>
      </c>
      <c r="H188" s="540">
        <v>8</v>
      </c>
      <c r="I188" s="540">
        <v>69</v>
      </c>
      <c r="J188" s="540">
        <v>7</v>
      </c>
      <c r="K188" s="540">
        <v>11</v>
      </c>
      <c r="L188" s="540">
        <v>9</v>
      </c>
      <c r="M188" s="1037" t="s">
        <v>1023</v>
      </c>
      <c r="N188" s="540">
        <v>2</v>
      </c>
      <c r="O188" s="1037" t="s">
        <v>1023</v>
      </c>
      <c r="P188" s="540">
        <v>10</v>
      </c>
    </row>
    <row r="189" spans="2:16">
      <c r="B189" s="1515"/>
      <c r="C189" s="1515"/>
      <c r="D189" s="1515" t="s">
        <v>2956</v>
      </c>
      <c r="E189" s="1515"/>
      <c r="F189" s="540">
        <v>40</v>
      </c>
      <c r="G189" s="540">
        <v>2</v>
      </c>
      <c r="H189" s="1037" t="s">
        <v>1023</v>
      </c>
      <c r="I189" s="1037" t="s">
        <v>1023</v>
      </c>
      <c r="J189" s="1037" t="s">
        <v>1023</v>
      </c>
      <c r="K189" s="540">
        <v>5</v>
      </c>
      <c r="L189" s="1037" t="s">
        <v>1023</v>
      </c>
      <c r="M189" s="1037" t="s">
        <v>1023</v>
      </c>
      <c r="N189" s="1037" t="s">
        <v>1023</v>
      </c>
      <c r="O189" s="1037" t="s">
        <v>1023</v>
      </c>
      <c r="P189" s="540">
        <v>1</v>
      </c>
    </row>
    <row r="190" spans="2:16">
      <c r="B190" s="1515"/>
      <c r="C190" s="1515"/>
      <c r="D190" s="1515" t="s">
        <v>96</v>
      </c>
      <c r="E190" s="1515"/>
      <c r="F190" s="540">
        <v>6</v>
      </c>
      <c r="G190" s="1037" t="s">
        <v>1023</v>
      </c>
      <c r="H190" s="1037" t="s">
        <v>1023</v>
      </c>
      <c r="I190" s="1037" t="s">
        <v>1023</v>
      </c>
      <c r="J190" s="1037" t="s">
        <v>1023</v>
      </c>
      <c r="K190" s="540">
        <v>3</v>
      </c>
      <c r="L190" s="540">
        <v>3</v>
      </c>
      <c r="M190" s="1037" t="s">
        <v>1023</v>
      </c>
      <c r="N190" s="1037" t="s">
        <v>1023</v>
      </c>
      <c r="O190" s="1037" t="s">
        <v>1023</v>
      </c>
      <c r="P190" s="1037" t="s">
        <v>1023</v>
      </c>
    </row>
    <row r="191" spans="2:16">
      <c r="B191" s="1515"/>
      <c r="C191" s="1515"/>
      <c r="D191" s="1515" t="s">
        <v>2026</v>
      </c>
      <c r="E191" s="1515"/>
      <c r="F191" s="540">
        <v>24</v>
      </c>
      <c r="G191" s="540">
        <v>3</v>
      </c>
      <c r="H191" s="1037" t="s">
        <v>1023</v>
      </c>
      <c r="I191" s="540">
        <v>9</v>
      </c>
      <c r="J191" s="540">
        <v>5</v>
      </c>
      <c r="K191" s="540">
        <v>1</v>
      </c>
      <c r="L191" s="540">
        <v>5</v>
      </c>
      <c r="M191" s="1037" t="s">
        <v>1023</v>
      </c>
      <c r="N191" s="1037" t="s">
        <v>1023</v>
      </c>
      <c r="O191" s="1037" t="s">
        <v>1023</v>
      </c>
      <c r="P191" s="540">
        <v>1</v>
      </c>
    </row>
    <row r="192" spans="2:16">
      <c r="B192" s="1515"/>
      <c r="C192" s="1515"/>
      <c r="D192" s="1515" t="s">
        <v>2027</v>
      </c>
      <c r="E192" s="1515"/>
      <c r="F192" s="540">
        <v>13</v>
      </c>
      <c r="G192" s="540">
        <v>1</v>
      </c>
      <c r="H192" s="1037" t="s">
        <v>1023</v>
      </c>
      <c r="I192" s="540">
        <v>8</v>
      </c>
      <c r="J192" s="540">
        <v>1</v>
      </c>
      <c r="K192" s="1037" t="s">
        <v>1023</v>
      </c>
      <c r="L192" s="540">
        <v>1</v>
      </c>
      <c r="M192" s="1037" t="s">
        <v>1023</v>
      </c>
      <c r="N192" s="540">
        <v>1</v>
      </c>
      <c r="O192" s="1037" t="s">
        <v>1023</v>
      </c>
      <c r="P192" s="540">
        <v>1</v>
      </c>
    </row>
    <row r="193" spans="2:16">
      <c r="B193" s="1515"/>
      <c r="C193" s="1515"/>
      <c r="D193" s="1515" t="s">
        <v>2028</v>
      </c>
      <c r="E193" s="1515"/>
      <c r="F193" s="540">
        <v>129</v>
      </c>
      <c r="G193" s="540">
        <v>58</v>
      </c>
      <c r="H193" s="540">
        <v>8</v>
      </c>
      <c r="I193" s="540">
        <v>52</v>
      </c>
      <c r="J193" s="540">
        <v>1</v>
      </c>
      <c r="K193" s="540">
        <v>2</v>
      </c>
      <c r="L193" s="1037" t="s">
        <v>1023</v>
      </c>
      <c r="M193" s="1037" t="s">
        <v>1023</v>
      </c>
      <c r="N193" s="540">
        <v>1</v>
      </c>
      <c r="O193" s="1037" t="s">
        <v>1023</v>
      </c>
      <c r="P193" s="540">
        <v>7</v>
      </c>
    </row>
    <row r="194" spans="2:16">
      <c r="B194" s="1515" t="s">
        <v>113</v>
      </c>
      <c r="C194" s="1515" t="s">
        <v>70</v>
      </c>
      <c r="D194" s="1514" t="s">
        <v>49</v>
      </c>
      <c r="E194" s="1514" t="s">
        <v>49</v>
      </c>
      <c r="F194" s="540">
        <v>247</v>
      </c>
      <c r="G194" s="540">
        <v>38</v>
      </c>
      <c r="H194" s="540">
        <v>3</v>
      </c>
      <c r="I194" s="540">
        <v>71</v>
      </c>
      <c r="J194" s="540">
        <v>28</v>
      </c>
      <c r="K194" s="540">
        <v>38</v>
      </c>
      <c r="L194" s="540">
        <v>10</v>
      </c>
      <c r="M194" s="540">
        <v>4</v>
      </c>
      <c r="N194" s="540">
        <v>10</v>
      </c>
      <c r="O194" s="1037" t="s">
        <v>1023</v>
      </c>
      <c r="P194" s="540">
        <v>15</v>
      </c>
    </row>
    <row r="195" spans="2:16">
      <c r="B195" s="1515"/>
      <c r="C195" s="1515"/>
      <c r="D195" s="1515" t="s">
        <v>2956</v>
      </c>
      <c r="E195" s="1515"/>
      <c r="F195" s="540">
        <v>41</v>
      </c>
      <c r="G195" s="540">
        <v>3</v>
      </c>
      <c r="H195" s="1037" t="s">
        <v>1023</v>
      </c>
      <c r="I195" s="1037" t="s">
        <v>1023</v>
      </c>
      <c r="J195" s="1037" t="s">
        <v>1023</v>
      </c>
      <c r="K195" s="540">
        <v>8</v>
      </c>
      <c r="L195" s="1037" t="s">
        <v>1023</v>
      </c>
      <c r="M195" s="1037" t="s">
        <v>1023</v>
      </c>
      <c r="N195" s="1037" t="s">
        <v>1023</v>
      </c>
      <c r="O195" s="1037" t="s">
        <v>1023</v>
      </c>
      <c r="P195" s="1037" t="s">
        <v>1023</v>
      </c>
    </row>
    <row r="196" spans="2:16">
      <c r="B196" s="1515"/>
      <c r="C196" s="1515"/>
      <c r="D196" s="1515" t="s">
        <v>96</v>
      </c>
      <c r="E196" s="1515"/>
      <c r="F196" s="540">
        <v>12</v>
      </c>
      <c r="G196" s="1037" t="s">
        <v>1023</v>
      </c>
      <c r="H196" s="1037" t="s">
        <v>1023</v>
      </c>
      <c r="I196" s="1037" t="s">
        <v>1023</v>
      </c>
      <c r="J196" s="1037" t="s">
        <v>1023</v>
      </c>
      <c r="K196" s="540">
        <v>6</v>
      </c>
      <c r="L196" s="540">
        <v>5</v>
      </c>
      <c r="M196" s="1037" t="s">
        <v>1023</v>
      </c>
      <c r="N196" s="1037" t="s">
        <v>1023</v>
      </c>
      <c r="O196" s="1037" t="s">
        <v>1023</v>
      </c>
      <c r="P196" s="540">
        <v>1</v>
      </c>
    </row>
    <row r="197" spans="2:16">
      <c r="B197" s="1515"/>
      <c r="C197" s="1515"/>
      <c r="D197" s="1515" t="s">
        <v>2026</v>
      </c>
      <c r="E197" s="1515"/>
      <c r="F197" s="540">
        <v>55</v>
      </c>
      <c r="G197" s="540">
        <v>3</v>
      </c>
      <c r="H197" s="1037" t="s">
        <v>1023</v>
      </c>
      <c r="I197" s="540">
        <v>13</v>
      </c>
      <c r="J197" s="540">
        <v>18</v>
      </c>
      <c r="K197" s="540">
        <v>9</v>
      </c>
      <c r="L197" s="540">
        <v>5</v>
      </c>
      <c r="M197" s="540">
        <v>1</v>
      </c>
      <c r="N197" s="540">
        <v>4</v>
      </c>
      <c r="O197" s="1037" t="s">
        <v>1023</v>
      </c>
      <c r="P197" s="540">
        <v>2</v>
      </c>
    </row>
    <row r="198" spans="2:16">
      <c r="B198" s="1515"/>
      <c r="C198" s="1515"/>
      <c r="D198" s="1515" t="s">
        <v>2027</v>
      </c>
      <c r="E198" s="1515"/>
      <c r="F198" s="540">
        <v>20</v>
      </c>
      <c r="G198" s="540">
        <v>3</v>
      </c>
      <c r="H198" s="540">
        <v>1</v>
      </c>
      <c r="I198" s="540">
        <v>9</v>
      </c>
      <c r="J198" s="540">
        <v>2</v>
      </c>
      <c r="K198" s="1037" t="s">
        <v>1023</v>
      </c>
      <c r="L198" s="1037" t="s">
        <v>1023</v>
      </c>
      <c r="M198" s="540">
        <v>2</v>
      </c>
      <c r="N198" s="540">
        <v>1</v>
      </c>
      <c r="O198" s="1037" t="s">
        <v>1023</v>
      </c>
      <c r="P198" s="540">
        <v>2</v>
      </c>
    </row>
    <row r="199" spans="2:16">
      <c r="B199" s="1515"/>
      <c r="C199" s="1515"/>
      <c r="D199" s="1515" t="s">
        <v>2028</v>
      </c>
      <c r="E199" s="1515"/>
      <c r="F199" s="540">
        <v>119</v>
      </c>
      <c r="G199" s="540">
        <v>29</v>
      </c>
      <c r="H199" s="540">
        <v>2</v>
      </c>
      <c r="I199" s="540">
        <v>49</v>
      </c>
      <c r="J199" s="540">
        <v>8</v>
      </c>
      <c r="K199" s="540">
        <v>15</v>
      </c>
      <c r="L199" s="1037" t="s">
        <v>1023</v>
      </c>
      <c r="M199" s="540">
        <v>1</v>
      </c>
      <c r="N199" s="540">
        <v>5</v>
      </c>
      <c r="O199" s="1037" t="s">
        <v>1023</v>
      </c>
      <c r="P199" s="540">
        <v>10</v>
      </c>
    </row>
    <row r="200" spans="2:16">
      <c r="B200" s="1515"/>
      <c r="C200" s="1515" t="s">
        <v>71</v>
      </c>
      <c r="D200" s="1514" t="s">
        <v>49</v>
      </c>
      <c r="E200" s="1514" t="s">
        <v>49</v>
      </c>
      <c r="F200" s="540">
        <v>148</v>
      </c>
      <c r="G200" s="540">
        <v>52</v>
      </c>
      <c r="H200" s="1037" t="s">
        <v>1023</v>
      </c>
      <c r="I200" s="540">
        <v>34</v>
      </c>
      <c r="J200" s="540">
        <v>12</v>
      </c>
      <c r="K200" s="540">
        <v>15</v>
      </c>
      <c r="L200" s="540">
        <v>4</v>
      </c>
      <c r="M200" s="540">
        <v>1</v>
      </c>
      <c r="N200" s="540">
        <v>3</v>
      </c>
      <c r="O200" s="1037" t="s">
        <v>1023</v>
      </c>
      <c r="P200" s="540">
        <v>3</v>
      </c>
    </row>
    <row r="201" spans="2:16">
      <c r="B201" s="1515"/>
      <c r="C201" s="1515"/>
      <c r="D201" s="1515" t="s">
        <v>2956</v>
      </c>
      <c r="E201" s="1515"/>
      <c r="F201" s="540">
        <v>31</v>
      </c>
      <c r="G201" s="540">
        <v>2</v>
      </c>
      <c r="H201" s="1037" t="s">
        <v>1023</v>
      </c>
      <c r="I201" s="1037" t="s">
        <v>1023</v>
      </c>
      <c r="J201" s="1037" t="s">
        <v>1023</v>
      </c>
      <c r="K201" s="540">
        <v>4</v>
      </c>
      <c r="L201" s="1037" t="s">
        <v>1023</v>
      </c>
      <c r="M201" s="1037" t="s">
        <v>1023</v>
      </c>
      <c r="N201" s="1037" t="s">
        <v>1023</v>
      </c>
      <c r="O201" s="1037" t="s">
        <v>1023</v>
      </c>
      <c r="P201" s="540">
        <v>1</v>
      </c>
    </row>
    <row r="202" spans="2:16">
      <c r="B202" s="1515"/>
      <c r="C202" s="1515"/>
      <c r="D202" s="1515" t="s">
        <v>96</v>
      </c>
      <c r="E202" s="1515"/>
      <c r="F202" s="540">
        <v>2</v>
      </c>
      <c r="G202" s="1037" t="s">
        <v>1023</v>
      </c>
      <c r="H202" s="1037" t="s">
        <v>1023</v>
      </c>
      <c r="I202" s="1037" t="s">
        <v>1023</v>
      </c>
      <c r="J202" s="1037" t="s">
        <v>1023</v>
      </c>
      <c r="K202" s="540">
        <v>1</v>
      </c>
      <c r="L202" s="540">
        <v>1</v>
      </c>
      <c r="M202" s="1037" t="s">
        <v>1023</v>
      </c>
      <c r="N202" s="1037" t="s">
        <v>1023</v>
      </c>
      <c r="O202" s="1037" t="s">
        <v>1023</v>
      </c>
      <c r="P202" s="1037" t="s">
        <v>1023</v>
      </c>
    </row>
    <row r="203" spans="2:16">
      <c r="B203" s="1515"/>
      <c r="C203" s="1515"/>
      <c r="D203" s="1515" t="s">
        <v>2026</v>
      </c>
      <c r="E203" s="1515"/>
      <c r="F203" s="540">
        <v>26</v>
      </c>
      <c r="G203" s="540">
        <v>3</v>
      </c>
      <c r="H203" s="1037" t="s">
        <v>1023</v>
      </c>
      <c r="I203" s="540">
        <v>10</v>
      </c>
      <c r="J203" s="540">
        <v>6</v>
      </c>
      <c r="K203" s="540">
        <v>3</v>
      </c>
      <c r="L203" s="540">
        <v>2</v>
      </c>
      <c r="M203" s="540">
        <v>1</v>
      </c>
      <c r="N203" s="540">
        <v>1</v>
      </c>
      <c r="O203" s="1037" t="s">
        <v>1023</v>
      </c>
      <c r="P203" s="1037" t="s">
        <v>1023</v>
      </c>
    </row>
    <row r="204" spans="2:16">
      <c r="B204" s="1515"/>
      <c r="C204" s="1515"/>
      <c r="D204" s="1515" t="s">
        <v>2027</v>
      </c>
      <c r="E204" s="1515"/>
      <c r="F204" s="540">
        <v>10</v>
      </c>
      <c r="G204" s="540">
        <v>1</v>
      </c>
      <c r="H204" s="1037" t="s">
        <v>1023</v>
      </c>
      <c r="I204" s="540">
        <v>6</v>
      </c>
      <c r="J204" s="540">
        <v>1</v>
      </c>
      <c r="K204" s="540">
        <v>1</v>
      </c>
      <c r="L204" s="540">
        <v>1</v>
      </c>
      <c r="M204" s="1037" t="s">
        <v>1023</v>
      </c>
      <c r="N204" s="1037" t="s">
        <v>1023</v>
      </c>
      <c r="O204" s="1037" t="s">
        <v>1023</v>
      </c>
      <c r="P204" s="1037" t="s">
        <v>1023</v>
      </c>
    </row>
    <row r="205" spans="2:16">
      <c r="B205" s="1515"/>
      <c r="C205" s="1515"/>
      <c r="D205" s="1515" t="s">
        <v>2028</v>
      </c>
      <c r="E205" s="1515"/>
      <c r="F205" s="540">
        <v>79</v>
      </c>
      <c r="G205" s="540">
        <v>46</v>
      </c>
      <c r="H205" s="1037" t="s">
        <v>1023</v>
      </c>
      <c r="I205" s="540">
        <v>18</v>
      </c>
      <c r="J205" s="540">
        <v>5</v>
      </c>
      <c r="K205" s="540">
        <v>6</v>
      </c>
      <c r="L205" s="1037" t="s">
        <v>1023</v>
      </c>
      <c r="M205" s="1037" t="s">
        <v>1023</v>
      </c>
      <c r="N205" s="540">
        <v>2</v>
      </c>
      <c r="O205" s="1037" t="s">
        <v>1023</v>
      </c>
      <c r="P205" s="540">
        <v>2</v>
      </c>
    </row>
    <row r="206" spans="2:16">
      <c r="B206" s="1515" t="s">
        <v>116</v>
      </c>
      <c r="C206" s="1515" t="s">
        <v>70</v>
      </c>
      <c r="D206" s="1514" t="s">
        <v>49</v>
      </c>
      <c r="E206" s="1514" t="s">
        <v>49</v>
      </c>
      <c r="F206" s="540">
        <v>192</v>
      </c>
      <c r="G206" s="540">
        <v>31</v>
      </c>
      <c r="H206" s="540">
        <v>1</v>
      </c>
      <c r="I206" s="540">
        <v>77</v>
      </c>
      <c r="J206" s="540">
        <v>27</v>
      </c>
      <c r="K206" s="540">
        <v>20</v>
      </c>
      <c r="L206" s="540">
        <v>6</v>
      </c>
      <c r="M206" s="1037" t="s">
        <v>1023</v>
      </c>
      <c r="N206" s="540">
        <v>6</v>
      </c>
      <c r="O206" s="1037" t="s">
        <v>1023</v>
      </c>
      <c r="P206" s="540">
        <v>12</v>
      </c>
    </row>
    <row r="207" spans="2:16">
      <c r="B207" s="1515"/>
      <c r="C207" s="1515"/>
      <c r="D207" s="1515" t="s">
        <v>2956</v>
      </c>
      <c r="E207" s="1515"/>
      <c r="F207" s="540">
        <v>19</v>
      </c>
      <c r="G207" s="540">
        <v>2</v>
      </c>
      <c r="H207" s="1037" t="s">
        <v>1023</v>
      </c>
      <c r="I207" s="1037" t="s">
        <v>1023</v>
      </c>
      <c r="J207" s="1037" t="s">
        <v>1023</v>
      </c>
      <c r="K207" s="540">
        <v>5</v>
      </c>
      <c r="L207" s="1037" t="s">
        <v>1023</v>
      </c>
      <c r="M207" s="1037" t="s">
        <v>1023</v>
      </c>
      <c r="N207" s="1037" t="s">
        <v>1023</v>
      </c>
      <c r="O207" s="1037" t="s">
        <v>1023</v>
      </c>
      <c r="P207" s="1037" t="s">
        <v>1023</v>
      </c>
    </row>
    <row r="208" spans="2:16">
      <c r="B208" s="1515"/>
      <c r="C208" s="1515"/>
      <c r="D208" s="1515" t="s">
        <v>96</v>
      </c>
      <c r="E208" s="1515"/>
      <c r="F208" s="540">
        <v>4</v>
      </c>
      <c r="G208" s="1037" t="s">
        <v>1023</v>
      </c>
      <c r="H208" s="1037" t="s">
        <v>1023</v>
      </c>
      <c r="I208" s="1037" t="s">
        <v>1023</v>
      </c>
      <c r="J208" s="1037" t="s">
        <v>1023</v>
      </c>
      <c r="K208" s="540">
        <v>3</v>
      </c>
      <c r="L208" s="540">
        <v>1</v>
      </c>
      <c r="M208" s="1037" t="s">
        <v>1023</v>
      </c>
      <c r="N208" s="1037" t="s">
        <v>1023</v>
      </c>
      <c r="O208" s="1037" t="s">
        <v>1023</v>
      </c>
      <c r="P208" s="1037" t="s">
        <v>1023</v>
      </c>
    </row>
    <row r="209" spans="2:16">
      <c r="B209" s="1515"/>
      <c r="C209" s="1515"/>
      <c r="D209" s="1515" t="s">
        <v>2026</v>
      </c>
      <c r="E209" s="1515"/>
      <c r="F209" s="540">
        <v>42</v>
      </c>
      <c r="G209" s="1037" t="s">
        <v>1023</v>
      </c>
      <c r="H209" s="1037" t="s">
        <v>1023</v>
      </c>
      <c r="I209" s="540">
        <v>15</v>
      </c>
      <c r="J209" s="540">
        <v>15</v>
      </c>
      <c r="K209" s="540">
        <v>3</v>
      </c>
      <c r="L209" s="540">
        <v>4</v>
      </c>
      <c r="M209" s="1037" t="s">
        <v>1023</v>
      </c>
      <c r="N209" s="540">
        <v>1</v>
      </c>
      <c r="O209" s="1037" t="s">
        <v>1023</v>
      </c>
      <c r="P209" s="540">
        <v>4</v>
      </c>
    </row>
    <row r="210" spans="2:16">
      <c r="B210" s="1515"/>
      <c r="C210" s="1515"/>
      <c r="D210" s="1515" t="s">
        <v>2027</v>
      </c>
      <c r="E210" s="1515"/>
      <c r="F210" s="540">
        <v>17</v>
      </c>
      <c r="G210" s="540">
        <v>1</v>
      </c>
      <c r="H210" s="1037" t="s">
        <v>1023</v>
      </c>
      <c r="I210" s="540">
        <v>7</v>
      </c>
      <c r="J210" s="540">
        <v>2</v>
      </c>
      <c r="K210" s="540">
        <v>1</v>
      </c>
      <c r="L210" s="540">
        <v>1</v>
      </c>
      <c r="M210" s="1037" t="s">
        <v>1023</v>
      </c>
      <c r="N210" s="540">
        <v>3</v>
      </c>
      <c r="O210" s="1037" t="s">
        <v>1023</v>
      </c>
      <c r="P210" s="540">
        <v>2</v>
      </c>
    </row>
    <row r="211" spans="2:16">
      <c r="B211" s="1515"/>
      <c r="C211" s="1515"/>
      <c r="D211" s="1515" t="s">
        <v>2028</v>
      </c>
      <c r="E211" s="1515"/>
      <c r="F211" s="540">
        <v>110</v>
      </c>
      <c r="G211" s="540">
        <v>28</v>
      </c>
      <c r="H211" s="540">
        <v>1</v>
      </c>
      <c r="I211" s="540">
        <v>55</v>
      </c>
      <c r="J211" s="540">
        <v>10</v>
      </c>
      <c r="K211" s="540">
        <v>8</v>
      </c>
      <c r="L211" s="1037" t="s">
        <v>1023</v>
      </c>
      <c r="M211" s="1037" t="s">
        <v>1023</v>
      </c>
      <c r="N211" s="540">
        <v>2</v>
      </c>
      <c r="O211" s="1037" t="s">
        <v>1023</v>
      </c>
      <c r="P211" s="540">
        <v>6</v>
      </c>
    </row>
    <row r="212" spans="2:16">
      <c r="B212" s="1515"/>
      <c r="C212" s="1515" t="s">
        <v>71</v>
      </c>
      <c r="D212" s="1514" t="s">
        <v>49</v>
      </c>
      <c r="E212" s="1514" t="s">
        <v>49</v>
      </c>
      <c r="F212" s="540">
        <v>118</v>
      </c>
      <c r="G212" s="540">
        <v>40</v>
      </c>
      <c r="H212" s="1037" t="s">
        <v>1023</v>
      </c>
      <c r="I212" s="540">
        <v>36</v>
      </c>
      <c r="J212" s="540">
        <v>9</v>
      </c>
      <c r="K212" s="540">
        <v>7</v>
      </c>
      <c r="L212" s="540">
        <v>3</v>
      </c>
      <c r="M212" s="540">
        <v>1</v>
      </c>
      <c r="N212" s="540">
        <v>3</v>
      </c>
      <c r="O212" s="1037" t="s">
        <v>1023</v>
      </c>
      <c r="P212" s="540">
        <v>7</v>
      </c>
    </row>
    <row r="213" spans="2:16">
      <c r="B213" s="1515"/>
      <c r="C213" s="1515"/>
      <c r="D213" s="1515" t="s">
        <v>2956</v>
      </c>
      <c r="E213" s="1515"/>
      <c r="F213" s="540">
        <v>14</v>
      </c>
      <c r="G213" s="1037" t="s">
        <v>1023</v>
      </c>
      <c r="H213" s="1037" t="s">
        <v>1023</v>
      </c>
      <c r="I213" s="1037" t="s">
        <v>1023</v>
      </c>
      <c r="J213" s="1037" t="s">
        <v>1023</v>
      </c>
      <c r="K213" s="540">
        <v>1</v>
      </c>
      <c r="L213" s="1037" t="s">
        <v>1023</v>
      </c>
      <c r="M213" s="1037" t="s">
        <v>1023</v>
      </c>
      <c r="N213" s="1037" t="s">
        <v>1023</v>
      </c>
      <c r="O213" s="1037" t="s">
        <v>1023</v>
      </c>
      <c r="P213" s="540">
        <v>1</v>
      </c>
    </row>
    <row r="214" spans="2:16">
      <c r="B214" s="1515"/>
      <c r="C214" s="1515"/>
      <c r="D214" s="1515" t="s">
        <v>96</v>
      </c>
      <c r="E214" s="1515"/>
      <c r="F214" s="540">
        <v>5</v>
      </c>
      <c r="G214" s="540">
        <v>1</v>
      </c>
      <c r="H214" s="1037" t="s">
        <v>1023</v>
      </c>
      <c r="I214" s="1037" t="s">
        <v>1023</v>
      </c>
      <c r="J214" s="1037" t="s">
        <v>1023</v>
      </c>
      <c r="K214" s="540">
        <v>2</v>
      </c>
      <c r="L214" s="540">
        <v>2</v>
      </c>
      <c r="M214" s="1037" t="s">
        <v>1023</v>
      </c>
      <c r="N214" s="1037" t="s">
        <v>1023</v>
      </c>
      <c r="O214" s="1037" t="s">
        <v>1023</v>
      </c>
      <c r="P214" s="1037" t="s">
        <v>1023</v>
      </c>
    </row>
    <row r="215" spans="2:16">
      <c r="B215" s="1515"/>
      <c r="C215" s="1515"/>
      <c r="D215" s="1515" t="s">
        <v>2026</v>
      </c>
      <c r="E215" s="1515"/>
      <c r="F215" s="540">
        <v>19</v>
      </c>
      <c r="G215" s="540">
        <v>3</v>
      </c>
      <c r="H215" s="1037" t="s">
        <v>1023</v>
      </c>
      <c r="I215" s="540">
        <v>4</v>
      </c>
      <c r="J215" s="540">
        <v>6</v>
      </c>
      <c r="K215" s="540">
        <v>2</v>
      </c>
      <c r="L215" s="1037" t="s">
        <v>1023</v>
      </c>
      <c r="M215" s="1037" t="s">
        <v>1023</v>
      </c>
      <c r="N215" s="540">
        <v>2</v>
      </c>
      <c r="O215" s="1037" t="s">
        <v>1023</v>
      </c>
      <c r="P215" s="540">
        <v>2</v>
      </c>
    </row>
    <row r="216" spans="2:16">
      <c r="B216" s="1515"/>
      <c r="C216" s="1515"/>
      <c r="D216" s="1515" t="s">
        <v>2027</v>
      </c>
      <c r="E216" s="1515"/>
      <c r="F216" s="540">
        <v>10</v>
      </c>
      <c r="G216" s="540">
        <v>4</v>
      </c>
      <c r="H216" s="1037" t="s">
        <v>1023</v>
      </c>
      <c r="I216" s="540">
        <v>5</v>
      </c>
      <c r="J216" s="1037" t="s">
        <v>1023</v>
      </c>
      <c r="K216" s="1037" t="s">
        <v>1023</v>
      </c>
      <c r="L216" s="1037" t="s">
        <v>1023</v>
      </c>
      <c r="M216" s="540">
        <v>1</v>
      </c>
      <c r="N216" s="1037" t="s">
        <v>1023</v>
      </c>
      <c r="O216" s="1037" t="s">
        <v>1023</v>
      </c>
      <c r="P216" s="1037" t="s">
        <v>1023</v>
      </c>
    </row>
    <row r="217" spans="2:16">
      <c r="B217" s="1515"/>
      <c r="C217" s="1515"/>
      <c r="D217" s="1515" t="s">
        <v>2028</v>
      </c>
      <c r="E217" s="1515"/>
      <c r="F217" s="540">
        <v>70</v>
      </c>
      <c r="G217" s="540">
        <v>32</v>
      </c>
      <c r="H217" s="1037" t="s">
        <v>1023</v>
      </c>
      <c r="I217" s="540">
        <v>27</v>
      </c>
      <c r="J217" s="540">
        <v>3</v>
      </c>
      <c r="K217" s="540">
        <v>2</v>
      </c>
      <c r="L217" s="540">
        <v>1</v>
      </c>
      <c r="M217" s="1037" t="s">
        <v>1023</v>
      </c>
      <c r="N217" s="540">
        <v>1</v>
      </c>
      <c r="O217" s="1037" t="s">
        <v>1023</v>
      </c>
      <c r="P217" s="540">
        <v>4</v>
      </c>
    </row>
    <row r="218" spans="2:16">
      <c r="B218" s="1515" t="s">
        <v>129</v>
      </c>
      <c r="C218" s="1515" t="s">
        <v>70</v>
      </c>
      <c r="D218" s="1514" t="s">
        <v>49</v>
      </c>
      <c r="E218" s="1514" t="s">
        <v>49</v>
      </c>
      <c r="F218" s="540">
        <v>5919</v>
      </c>
      <c r="G218" s="540">
        <v>471</v>
      </c>
      <c r="H218" s="540">
        <v>42</v>
      </c>
      <c r="I218" s="540">
        <v>1672</v>
      </c>
      <c r="J218" s="540">
        <v>848</v>
      </c>
      <c r="K218" s="540">
        <v>884</v>
      </c>
      <c r="L218" s="540">
        <v>548</v>
      </c>
      <c r="M218" s="540">
        <v>53</v>
      </c>
      <c r="N218" s="540">
        <v>756</v>
      </c>
      <c r="O218" s="540">
        <v>33</v>
      </c>
      <c r="P218" s="540">
        <v>170</v>
      </c>
    </row>
    <row r="219" spans="2:16">
      <c r="B219" s="1515"/>
      <c r="C219" s="1515"/>
      <c r="D219" s="1515" t="s">
        <v>2956</v>
      </c>
      <c r="E219" s="1515"/>
      <c r="F219" s="540">
        <v>517</v>
      </c>
      <c r="G219" s="540">
        <v>22</v>
      </c>
      <c r="H219" s="1037" t="s">
        <v>1023</v>
      </c>
      <c r="I219" s="1037" t="s">
        <v>1023</v>
      </c>
      <c r="J219" s="1037" t="s">
        <v>1023</v>
      </c>
      <c r="K219" s="540">
        <v>43</v>
      </c>
      <c r="L219" s="1037" t="s">
        <v>1023</v>
      </c>
      <c r="M219" s="1037" t="s">
        <v>1023</v>
      </c>
      <c r="N219" s="1037" t="s">
        <v>1023</v>
      </c>
      <c r="O219" s="1037" t="s">
        <v>1023</v>
      </c>
      <c r="P219" s="540">
        <v>10</v>
      </c>
    </row>
    <row r="220" spans="2:16">
      <c r="B220" s="1515"/>
      <c r="C220" s="1515"/>
      <c r="D220" s="1515" t="s">
        <v>96</v>
      </c>
      <c r="E220" s="1515"/>
      <c r="F220" s="540">
        <v>95</v>
      </c>
      <c r="G220" s="540">
        <v>11</v>
      </c>
      <c r="H220" s="1037" t="s">
        <v>1023</v>
      </c>
      <c r="I220" s="1037" t="s">
        <v>1023</v>
      </c>
      <c r="J220" s="1037" t="s">
        <v>1023</v>
      </c>
      <c r="K220" s="540">
        <v>40</v>
      </c>
      <c r="L220" s="540">
        <v>35</v>
      </c>
      <c r="M220" s="540">
        <v>2</v>
      </c>
      <c r="N220" s="1037" t="s">
        <v>1023</v>
      </c>
      <c r="O220" s="1037" t="s">
        <v>1023</v>
      </c>
      <c r="P220" s="540">
        <v>7</v>
      </c>
    </row>
    <row r="221" spans="2:16">
      <c r="B221" s="1515"/>
      <c r="C221" s="1515"/>
      <c r="D221" s="1515" t="s">
        <v>2026</v>
      </c>
      <c r="E221" s="1515"/>
      <c r="F221" s="540">
        <v>1025</v>
      </c>
      <c r="G221" s="540">
        <v>36</v>
      </c>
      <c r="H221" s="540">
        <v>4</v>
      </c>
      <c r="I221" s="540">
        <v>245</v>
      </c>
      <c r="J221" s="540">
        <v>247</v>
      </c>
      <c r="K221" s="540">
        <v>149</v>
      </c>
      <c r="L221" s="540">
        <v>172</v>
      </c>
      <c r="M221" s="540">
        <v>13</v>
      </c>
      <c r="N221" s="540">
        <v>127</v>
      </c>
      <c r="O221" s="540">
        <v>1</v>
      </c>
      <c r="P221" s="540">
        <v>31</v>
      </c>
    </row>
    <row r="222" spans="2:16">
      <c r="B222" s="1515"/>
      <c r="C222" s="1515"/>
      <c r="D222" s="1515" t="s">
        <v>2027</v>
      </c>
      <c r="E222" s="1515"/>
      <c r="F222" s="540">
        <v>549</v>
      </c>
      <c r="G222" s="540">
        <v>26</v>
      </c>
      <c r="H222" s="540">
        <v>2</v>
      </c>
      <c r="I222" s="540">
        <v>142</v>
      </c>
      <c r="J222" s="540">
        <v>106</v>
      </c>
      <c r="K222" s="540">
        <v>79</v>
      </c>
      <c r="L222" s="540">
        <v>88</v>
      </c>
      <c r="M222" s="540">
        <v>7</v>
      </c>
      <c r="N222" s="540">
        <v>84</v>
      </c>
      <c r="O222" s="540">
        <v>4</v>
      </c>
      <c r="P222" s="540">
        <v>11</v>
      </c>
    </row>
    <row r="223" spans="2:16">
      <c r="B223" s="1515"/>
      <c r="C223" s="1515"/>
      <c r="D223" s="1515" t="s">
        <v>2028</v>
      </c>
      <c r="E223" s="1515"/>
      <c r="F223" s="540">
        <v>3733</v>
      </c>
      <c r="G223" s="540">
        <v>376</v>
      </c>
      <c r="H223" s="540">
        <v>36</v>
      </c>
      <c r="I223" s="540">
        <v>1285</v>
      </c>
      <c r="J223" s="540">
        <v>495</v>
      </c>
      <c r="K223" s="540">
        <v>573</v>
      </c>
      <c r="L223" s="540">
        <v>253</v>
      </c>
      <c r="M223" s="540">
        <v>31</v>
      </c>
      <c r="N223" s="540">
        <v>545</v>
      </c>
      <c r="O223" s="540">
        <v>28</v>
      </c>
      <c r="P223" s="540">
        <v>111</v>
      </c>
    </row>
    <row r="224" spans="2:16">
      <c r="B224" s="1515"/>
      <c r="C224" s="1515" t="s">
        <v>71</v>
      </c>
      <c r="D224" s="1514" t="s">
        <v>49</v>
      </c>
      <c r="E224" s="1514" t="s">
        <v>49</v>
      </c>
      <c r="F224" s="540">
        <v>5426</v>
      </c>
      <c r="G224" s="540">
        <v>1004</v>
      </c>
      <c r="H224" s="540">
        <v>35</v>
      </c>
      <c r="I224" s="540">
        <v>1441</v>
      </c>
      <c r="J224" s="540">
        <v>854</v>
      </c>
      <c r="K224" s="540">
        <v>760</v>
      </c>
      <c r="L224" s="540">
        <v>475</v>
      </c>
      <c r="M224" s="540">
        <v>36</v>
      </c>
      <c r="N224" s="540">
        <v>292</v>
      </c>
      <c r="O224" s="540">
        <v>5</v>
      </c>
      <c r="P224" s="540">
        <v>187</v>
      </c>
    </row>
    <row r="225" spans="2:16">
      <c r="B225" s="1515"/>
      <c r="C225" s="1515"/>
      <c r="D225" s="1515" t="s">
        <v>2956</v>
      </c>
      <c r="E225" s="1515"/>
      <c r="F225" s="540">
        <v>411</v>
      </c>
      <c r="G225" s="540">
        <v>16</v>
      </c>
      <c r="H225" s="1037" t="s">
        <v>1023</v>
      </c>
      <c r="I225" s="1037" t="s">
        <v>1023</v>
      </c>
      <c r="J225" s="1037" t="s">
        <v>1023</v>
      </c>
      <c r="K225" s="540">
        <v>51</v>
      </c>
      <c r="L225" s="1037" t="s">
        <v>1023</v>
      </c>
      <c r="M225" s="1037" t="s">
        <v>1023</v>
      </c>
      <c r="N225" s="1037" t="s">
        <v>1023</v>
      </c>
      <c r="O225" s="1037" t="s">
        <v>1023</v>
      </c>
      <c r="P225" s="540">
        <v>7</v>
      </c>
    </row>
    <row r="226" spans="2:16">
      <c r="B226" s="1515"/>
      <c r="C226" s="1515"/>
      <c r="D226" s="1515" t="s">
        <v>96</v>
      </c>
      <c r="E226" s="1515"/>
      <c r="F226" s="540">
        <v>58</v>
      </c>
      <c r="G226" s="540">
        <v>2</v>
      </c>
      <c r="H226" s="1037" t="s">
        <v>1023</v>
      </c>
      <c r="I226" s="1037" t="s">
        <v>1023</v>
      </c>
      <c r="J226" s="1037" t="s">
        <v>1023</v>
      </c>
      <c r="K226" s="540">
        <v>26</v>
      </c>
      <c r="L226" s="540">
        <v>25</v>
      </c>
      <c r="M226" s="1037" t="s">
        <v>1023</v>
      </c>
      <c r="N226" s="540">
        <v>2</v>
      </c>
      <c r="O226" s="1037" t="s">
        <v>1023</v>
      </c>
      <c r="P226" s="540">
        <v>3</v>
      </c>
    </row>
    <row r="227" spans="2:16">
      <c r="B227" s="1515"/>
      <c r="C227" s="1515"/>
      <c r="D227" s="1515" t="s">
        <v>2026</v>
      </c>
      <c r="E227" s="1515"/>
      <c r="F227" s="540">
        <v>508</v>
      </c>
      <c r="G227" s="540">
        <v>29</v>
      </c>
      <c r="H227" s="540">
        <v>2</v>
      </c>
      <c r="I227" s="540">
        <v>119</v>
      </c>
      <c r="J227" s="540">
        <v>112</v>
      </c>
      <c r="K227" s="540">
        <v>73</v>
      </c>
      <c r="L227" s="540">
        <v>76</v>
      </c>
      <c r="M227" s="540">
        <v>7</v>
      </c>
      <c r="N227" s="540">
        <v>78</v>
      </c>
      <c r="O227" s="540">
        <v>2</v>
      </c>
      <c r="P227" s="540">
        <v>10</v>
      </c>
    </row>
    <row r="228" spans="2:16">
      <c r="B228" s="1515"/>
      <c r="C228" s="1515"/>
      <c r="D228" s="1515" t="s">
        <v>2027</v>
      </c>
      <c r="E228" s="1515"/>
      <c r="F228" s="540">
        <v>412</v>
      </c>
      <c r="G228" s="540">
        <v>28</v>
      </c>
      <c r="H228" s="540">
        <v>1</v>
      </c>
      <c r="I228" s="540">
        <v>112</v>
      </c>
      <c r="J228" s="540">
        <v>82</v>
      </c>
      <c r="K228" s="540">
        <v>73</v>
      </c>
      <c r="L228" s="540">
        <v>47</v>
      </c>
      <c r="M228" s="540">
        <v>1</v>
      </c>
      <c r="N228" s="540">
        <v>52</v>
      </c>
      <c r="O228" s="540">
        <v>2</v>
      </c>
      <c r="P228" s="540">
        <v>14</v>
      </c>
    </row>
    <row r="229" spans="2:16">
      <c r="B229" s="1515"/>
      <c r="C229" s="1515"/>
      <c r="D229" s="1515" t="s">
        <v>2028</v>
      </c>
      <c r="E229" s="1515"/>
      <c r="F229" s="540">
        <v>4037</v>
      </c>
      <c r="G229" s="540">
        <v>929</v>
      </c>
      <c r="H229" s="540">
        <v>32</v>
      </c>
      <c r="I229" s="540">
        <v>1210</v>
      </c>
      <c r="J229" s="540">
        <v>660</v>
      </c>
      <c r="K229" s="540">
        <v>537</v>
      </c>
      <c r="L229" s="540">
        <v>327</v>
      </c>
      <c r="M229" s="540">
        <v>28</v>
      </c>
      <c r="N229" s="540">
        <v>160</v>
      </c>
      <c r="O229" s="540">
        <v>1</v>
      </c>
      <c r="P229" s="540">
        <v>153</v>
      </c>
    </row>
    <row r="230" spans="2:16">
      <c r="B230" s="1515" t="s">
        <v>130</v>
      </c>
      <c r="C230" s="1515" t="s">
        <v>70</v>
      </c>
      <c r="D230" s="1514" t="s">
        <v>49</v>
      </c>
      <c r="E230" s="1514" t="s">
        <v>49</v>
      </c>
      <c r="F230" s="540">
        <v>1281</v>
      </c>
      <c r="G230" s="540">
        <v>233</v>
      </c>
      <c r="H230" s="540">
        <v>14</v>
      </c>
      <c r="I230" s="540">
        <v>614</v>
      </c>
      <c r="J230" s="540">
        <v>86</v>
      </c>
      <c r="K230" s="540">
        <v>143</v>
      </c>
      <c r="L230" s="540">
        <v>40</v>
      </c>
      <c r="M230" s="540">
        <v>3</v>
      </c>
      <c r="N230" s="540">
        <v>58</v>
      </c>
      <c r="O230" s="540">
        <v>1</v>
      </c>
      <c r="P230" s="540">
        <v>16</v>
      </c>
    </row>
    <row r="231" spans="2:16">
      <c r="B231" s="1515"/>
      <c r="C231" s="1515"/>
      <c r="D231" s="1515" t="s">
        <v>2956</v>
      </c>
      <c r="E231" s="1515"/>
      <c r="F231" s="540">
        <v>89</v>
      </c>
      <c r="G231" s="540">
        <v>5</v>
      </c>
      <c r="H231" s="1037" t="s">
        <v>1023</v>
      </c>
      <c r="I231" s="1037" t="s">
        <v>1023</v>
      </c>
      <c r="J231" s="1037" t="s">
        <v>1023</v>
      </c>
      <c r="K231" s="540">
        <v>10</v>
      </c>
      <c r="L231" s="1037" t="s">
        <v>1023</v>
      </c>
      <c r="M231" s="1037" t="s">
        <v>1023</v>
      </c>
      <c r="N231" s="1037" t="s">
        <v>1023</v>
      </c>
      <c r="O231" s="1037" t="s">
        <v>1023</v>
      </c>
      <c r="P231" s="540">
        <v>1</v>
      </c>
    </row>
    <row r="232" spans="2:16">
      <c r="B232" s="1515"/>
      <c r="C232" s="1515"/>
      <c r="D232" s="1515" t="s">
        <v>96</v>
      </c>
      <c r="E232" s="1515"/>
      <c r="F232" s="540">
        <v>22</v>
      </c>
      <c r="G232" s="540">
        <v>4</v>
      </c>
      <c r="H232" s="1037" t="s">
        <v>1023</v>
      </c>
      <c r="I232" s="1037" t="s">
        <v>1023</v>
      </c>
      <c r="J232" s="1037" t="s">
        <v>1023</v>
      </c>
      <c r="K232" s="540">
        <v>12</v>
      </c>
      <c r="L232" s="540">
        <v>6</v>
      </c>
      <c r="M232" s="1037" t="s">
        <v>1023</v>
      </c>
      <c r="N232" s="1037" t="s">
        <v>1023</v>
      </c>
      <c r="O232" s="1037" t="s">
        <v>1023</v>
      </c>
      <c r="P232" s="1037" t="s">
        <v>1023</v>
      </c>
    </row>
    <row r="233" spans="2:16">
      <c r="B233" s="1515"/>
      <c r="C233" s="1515"/>
      <c r="D233" s="1515" t="s">
        <v>2026</v>
      </c>
      <c r="E233" s="1515"/>
      <c r="F233" s="540">
        <v>206</v>
      </c>
      <c r="G233" s="540">
        <v>7</v>
      </c>
      <c r="H233" s="540">
        <v>1</v>
      </c>
      <c r="I233" s="540">
        <v>99</v>
      </c>
      <c r="J233" s="540">
        <v>36</v>
      </c>
      <c r="K233" s="540">
        <v>31</v>
      </c>
      <c r="L233" s="540">
        <v>12</v>
      </c>
      <c r="M233" s="540">
        <v>1</v>
      </c>
      <c r="N233" s="540">
        <v>17</v>
      </c>
      <c r="O233" s="1037" t="s">
        <v>1023</v>
      </c>
      <c r="P233" s="540">
        <v>2</v>
      </c>
    </row>
    <row r="234" spans="2:16">
      <c r="B234" s="1515"/>
      <c r="C234" s="1515"/>
      <c r="D234" s="1515" t="s">
        <v>2027</v>
      </c>
      <c r="E234" s="1515"/>
      <c r="F234" s="540">
        <v>105</v>
      </c>
      <c r="G234" s="540">
        <v>10</v>
      </c>
      <c r="H234" s="540">
        <v>1</v>
      </c>
      <c r="I234" s="540">
        <v>53</v>
      </c>
      <c r="J234" s="540">
        <v>12</v>
      </c>
      <c r="K234" s="540">
        <v>14</v>
      </c>
      <c r="L234" s="540">
        <v>5</v>
      </c>
      <c r="M234" s="540">
        <v>1</v>
      </c>
      <c r="N234" s="540">
        <v>7</v>
      </c>
      <c r="O234" s="1037" t="s">
        <v>1023</v>
      </c>
      <c r="P234" s="540">
        <v>2</v>
      </c>
    </row>
    <row r="235" spans="2:16">
      <c r="B235" s="1515"/>
      <c r="C235" s="1515"/>
      <c r="D235" s="1515" t="s">
        <v>2028</v>
      </c>
      <c r="E235" s="1515"/>
      <c r="F235" s="540">
        <v>859</v>
      </c>
      <c r="G235" s="540">
        <v>207</v>
      </c>
      <c r="H235" s="540">
        <v>12</v>
      </c>
      <c r="I235" s="540">
        <v>462</v>
      </c>
      <c r="J235" s="540">
        <v>38</v>
      </c>
      <c r="K235" s="540">
        <v>76</v>
      </c>
      <c r="L235" s="540">
        <v>17</v>
      </c>
      <c r="M235" s="540">
        <v>1</v>
      </c>
      <c r="N235" s="540">
        <v>34</v>
      </c>
      <c r="O235" s="540">
        <v>1</v>
      </c>
      <c r="P235" s="540">
        <v>11</v>
      </c>
    </row>
    <row r="236" spans="2:16">
      <c r="B236" s="1515"/>
      <c r="C236" s="1515" t="s">
        <v>71</v>
      </c>
      <c r="D236" s="1514" t="s">
        <v>49</v>
      </c>
      <c r="E236" s="1514" t="s">
        <v>49</v>
      </c>
      <c r="F236" s="540">
        <v>1238</v>
      </c>
      <c r="G236" s="540">
        <v>397</v>
      </c>
      <c r="H236" s="540">
        <v>9</v>
      </c>
      <c r="I236" s="540">
        <v>511</v>
      </c>
      <c r="J236" s="540">
        <v>87</v>
      </c>
      <c r="K236" s="540">
        <v>94</v>
      </c>
      <c r="L236" s="540">
        <v>20</v>
      </c>
      <c r="M236" s="540">
        <v>1</v>
      </c>
      <c r="N236" s="540">
        <v>46</v>
      </c>
      <c r="O236" s="1037" t="s">
        <v>1023</v>
      </c>
      <c r="P236" s="540">
        <v>14</v>
      </c>
    </row>
    <row r="237" spans="2:16">
      <c r="B237" s="1515"/>
      <c r="C237" s="1515"/>
      <c r="D237" s="1515" t="s">
        <v>2956</v>
      </c>
      <c r="E237" s="1515"/>
      <c r="F237" s="540">
        <v>74</v>
      </c>
      <c r="G237" s="540">
        <v>3</v>
      </c>
      <c r="H237" s="1037" t="s">
        <v>1023</v>
      </c>
      <c r="I237" s="1037" t="s">
        <v>1023</v>
      </c>
      <c r="J237" s="1037" t="s">
        <v>1023</v>
      </c>
      <c r="K237" s="540">
        <v>12</v>
      </c>
      <c r="L237" s="1037" t="s">
        <v>1023</v>
      </c>
      <c r="M237" s="1037" t="s">
        <v>1023</v>
      </c>
      <c r="N237" s="1037" t="s">
        <v>1023</v>
      </c>
      <c r="O237" s="1037" t="s">
        <v>1023</v>
      </c>
      <c r="P237" s="1037" t="s">
        <v>1023</v>
      </c>
    </row>
    <row r="238" spans="2:16">
      <c r="B238" s="1515"/>
      <c r="C238" s="1515"/>
      <c r="D238" s="1515" t="s">
        <v>96</v>
      </c>
      <c r="E238" s="1515"/>
      <c r="F238" s="540">
        <v>8</v>
      </c>
      <c r="G238" s="1037" t="s">
        <v>1023</v>
      </c>
      <c r="H238" s="1037" t="s">
        <v>1023</v>
      </c>
      <c r="I238" s="1037" t="s">
        <v>1023</v>
      </c>
      <c r="J238" s="1037" t="s">
        <v>1023</v>
      </c>
      <c r="K238" s="540">
        <v>5</v>
      </c>
      <c r="L238" s="540">
        <v>3</v>
      </c>
      <c r="M238" s="1037" t="s">
        <v>1023</v>
      </c>
      <c r="N238" s="1037" t="s">
        <v>1023</v>
      </c>
      <c r="O238" s="1037" t="s">
        <v>1023</v>
      </c>
      <c r="P238" s="1037" t="s">
        <v>1023</v>
      </c>
    </row>
    <row r="239" spans="2:16">
      <c r="B239" s="1515"/>
      <c r="C239" s="1515"/>
      <c r="D239" s="1515" t="s">
        <v>2026</v>
      </c>
      <c r="E239" s="1515"/>
      <c r="F239" s="540">
        <v>85</v>
      </c>
      <c r="G239" s="540">
        <v>4</v>
      </c>
      <c r="H239" s="1037" t="s">
        <v>1023</v>
      </c>
      <c r="I239" s="540">
        <v>34</v>
      </c>
      <c r="J239" s="540">
        <v>14</v>
      </c>
      <c r="K239" s="540">
        <v>11</v>
      </c>
      <c r="L239" s="540">
        <v>6</v>
      </c>
      <c r="M239" s="540">
        <v>1</v>
      </c>
      <c r="N239" s="540">
        <v>15</v>
      </c>
      <c r="O239" s="1037" t="s">
        <v>1023</v>
      </c>
      <c r="P239" s="1037" t="s">
        <v>1023</v>
      </c>
    </row>
    <row r="240" spans="2:16">
      <c r="B240" s="1515"/>
      <c r="C240" s="1515"/>
      <c r="D240" s="1515" t="s">
        <v>2027</v>
      </c>
      <c r="E240" s="1515"/>
      <c r="F240" s="540">
        <v>95</v>
      </c>
      <c r="G240" s="540">
        <v>6</v>
      </c>
      <c r="H240" s="1037" t="s">
        <v>1023</v>
      </c>
      <c r="I240" s="540">
        <v>42</v>
      </c>
      <c r="J240" s="540">
        <v>18</v>
      </c>
      <c r="K240" s="540">
        <v>11</v>
      </c>
      <c r="L240" s="540">
        <v>4</v>
      </c>
      <c r="M240" s="1037" t="s">
        <v>1023</v>
      </c>
      <c r="N240" s="540">
        <v>14</v>
      </c>
      <c r="O240" s="1037" t="s">
        <v>1023</v>
      </c>
      <c r="P240" s="1037" t="s">
        <v>1023</v>
      </c>
    </row>
    <row r="241" spans="2:16">
      <c r="B241" s="1515"/>
      <c r="C241" s="1515"/>
      <c r="D241" s="1515" t="s">
        <v>2028</v>
      </c>
      <c r="E241" s="1515"/>
      <c r="F241" s="540">
        <v>976</v>
      </c>
      <c r="G241" s="540">
        <v>384</v>
      </c>
      <c r="H241" s="540">
        <v>9</v>
      </c>
      <c r="I241" s="540">
        <v>435</v>
      </c>
      <c r="J241" s="540">
        <v>55</v>
      </c>
      <c r="K241" s="540">
        <v>55</v>
      </c>
      <c r="L241" s="540">
        <v>7</v>
      </c>
      <c r="M241" s="1037" t="s">
        <v>1023</v>
      </c>
      <c r="N241" s="540">
        <v>17</v>
      </c>
      <c r="O241" s="1037" t="s">
        <v>1023</v>
      </c>
      <c r="P241" s="540">
        <v>14</v>
      </c>
    </row>
    <row r="242" spans="2:16">
      <c r="B242" s="1515" t="s">
        <v>112</v>
      </c>
      <c r="C242" s="1515" t="s">
        <v>70</v>
      </c>
      <c r="D242" s="1514" t="s">
        <v>49</v>
      </c>
      <c r="E242" s="1514" t="s">
        <v>49</v>
      </c>
      <c r="F242" s="540">
        <v>213</v>
      </c>
      <c r="G242" s="540">
        <v>29</v>
      </c>
      <c r="H242" s="540">
        <v>9</v>
      </c>
      <c r="I242" s="540">
        <v>90</v>
      </c>
      <c r="J242" s="540">
        <v>23</v>
      </c>
      <c r="K242" s="540">
        <v>13</v>
      </c>
      <c r="L242" s="540">
        <v>14</v>
      </c>
      <c r="M242" s="540">
        <v>2</v>
      </c>
      <c r="N242" s="540">
        <v>7</v>
      </c>
      <c r="O242" s="1037" t="s">
        <v>1023</v>
      </c>
      <c r="P242" s="540">
        <v>11</v>
      </c>
    </row>
    <row r="243" spans="2:16">
      <c r="B243" s="1515"/>
      <c r="C243" s="1515"/>
      <c r="D243" s="1515" t="s">
        <v>2956</v>
      </c>
      <c r="E243" s="1515"/>
      <c r="F243" s="540">
        <v>16</v>
      </c>
      <c r="G243" s="1037" t="s">
        <v>1023</v>
      </c>
      <c r="H243" s="1037" t="s">
        <v>1023</v>
      </c>
      <c r="I243" s="1037" t="s">
        <v>1023</v>
      </c>
      <c r="J243" s="1037" t="s">
        <v>1023</v>
      </c>
      <c r="K243" s="540">
        <v>1</v>
      </c>
      <c r="L243" s="1037" t="s">
        <v>1023</v>
      </c>
      <c r="M243" s="1037" t="s">
        <v>1023</v>
      </c>
      <c r="N243" s="1037" t="s">
        <v>1023</v>
      </c>
      <c r="O243" s="1037" t="s">
        <v>1023</v>
      </c>
      <c r="P243" s="1037" t="s">
        <v>1023</v>
      </c>
    </row>
    <row r="244" spans="2:16">
      <c r="B244" s="1515"/>
      <c r="C244" s="1515"/>
      <c r="D244" s="1515" t="s">
        <v>96</v>
      </c>
      <c r="E244" s="1515"/>
      <c r="F244" s="540">
        <v>9</v>
      </c>
      <c r="G244" s="1037" t="s">
        <v>1023</v>
      </c>
      <c r="H244" s="1037" t="s">
        <v>1023</v>
      </c>
      <c r="I244" s="1037" t="s">
        <v>1023</v>
      </c>
      <c r="J244" s="1037" t="s">
        <v>1023</v>
      </c>
      <c r="K244" s="540">
        <v>6</v>
      </c>
      <c r="L244" s="540">
        <v>3</v>
      </c>
      <c r="M244" s="1037" t="s">
        <v>1023</v>
      </c>
      <c r="N244" s="1037" t="s">
        <v>1023</v>
      </c>
      <c r="O244" s="1037" t="s">
        <v>1023</v>
      </c>
      <c r="P244" s="1037" t="s">
        <v>1023</v>
      </c>
    </row>
    <row r="245" spans="2:16">
      <c r="B245" s="1515"/>
      <c r="C245" s="1515"/>
      <c r="D245" s="1515" t="s">
        <v>2026</v>
      </c>
      <c r="E245" s="1515"/>
      <c r="F245" s="540">
        <v>62</v>
      </c>
      <c r="G245" s="540">
        <v>2</v>
      </c>
      <c r="H245" s="1037" t="s">
        <v>1023</v>
      </c>
      <c r="I245" s="540">
        <v>19</v>
      </c>
      <c r="J245" s="540">
        <v>19</v>
      </c>
      <c r="K245" s="540">
        <v>5</v>
      </c>
      <c r="L245" s="540">
        <v>9</v>
      </c>
      <c r="M245" s="540">
        <v>1</v>
      </c>
      <c r="N245" s="540">
        <v>5</v>
      </c>
      <c r="O245" s="1037" t="s">
        <v>1023</v>
      </c>
      <c r="P245" s="540">
        <v>2</v>
      </c>
    </row>
    <row r="246" spans="2:16">
      <c r="B246" s="1515"/>
      <c r="C246" s="1515"/>
      <c r="D246" s="1515" t="s">
        <v>2027</v>
      </c>
      <c r="E246" s="1515"/>
      <c r="F246" s="540">
        <v>19</v>
      </c>
      <c r="G246" s="540">
        <v>2</v>
      </c>
      <c r="H246" s="1037" t="s">
        <v>1023</v>
      </c>
      <c r="I246" s="540">
        <v>13</v>
      </c>
      <c r="J246" s="540">
        <v>2</v>
      </c>
      <c r="K246" s="1037" t="s">
        <v>1023</v>
      </c>
      <c r="L246" s="540">
        <v>1</v>
      </c>
      <c r="M246" s="1037" t="s">
        <v>1023</v>
      </c>
      <c r="N246" s="540">
        <v>1</v>
      </c>
      <c r="O246" s="1037" t="s">
        <v>1023</v>
      </c>
      <c r="P246" s="1037" t="s">
        <v>1023</v>
      </c>
    </row>
    <row r="247" spans="2:16">
      <c r="B247" s="1515"/>
      <c r="C247" s="1515"/>
      <c r="D247" s="1515" t="s">
        <v>2028</v>
      </c>
      <c r="E247" s="1515"/>
      <c r="F247" s="540">
        <v>107</v>
      </c>
      <c r="G247" s="540">
        <v>25</v>
      </c>
      <c r="H247" s="540">
        <v>9</v>
      </c>
      <c r="I247" s="540">
        <v>58</v>
      </c>
      <c r="J247" s="540">
        <v>2</v>
      </c>
      <c r="K247" s="540">
        <v>1</v>
      </c>
      <c r="L247" s="540">
        <v>1</v>
      </c>
      <c r="M247" s="540">
        <v>1</v>
      </c>
      <c r="N247" s="540">
        <v>1</v>
      </c>
      <c r="O247" s="1037" t="s">
        <v>1023</v>
      </c>
      <c r="P247" s="540">
        <v>9</v>
      </c>
    </row>
    <row r="248" spans="2:16">
      <c r="B248" s="1515"/>
      <c r="C248" s="1515" t="s">
        <v>71</v>
      </c>
      <c r="D248" s="1514" t="s">
        <v>49</v>
      </c>
      <c r="E248" s="1514" t="s">
        <v>49</v>
      </c>
      <c r="F248" s="540">
        <v>141</v>
      </c>
      <c r="G248" s="540">
        <v>26</v>
      </c>
      <c r="H248" s="540">
        <v>9</v>
      </c>
      <c r="I248" s="540">
        <v>65</v>
      </c>
      <c r="J248" s="540">
        <v>3</v>
      </c>
      <c r="K248" s="540">
        <v>10</v>
      </c>
      <c r="L248" s="540">
        <v>4</v>
      </c>
      <c r="M248" s="1037" t="s">
        <v>1023</v>
      </c>
      <c r="N248" s="540">
        <v>3</v>
      </c>
      <c r="O248" s="1037" t="s">
        <v>1023</v>
      </c>
      <c r="P248" s="540">
        <v>10</v>
      </c>
    </row>
    <row r="249" spans="2:16">
      <c r="B249" s="1515"/>
      <c r="C249" s="1515"/>
      <c r="D249" s="1515" t="s">
        <v>2956</v>
      </c>
      <c r="E249" s="1515"/>
      <c r="F249" s="540">
        <v>18</v>
      </c>
      <c r="G249" s="540">
        <v>1</v>
      </c>
      <c r="H249" s="1037" t="s">
        <v>1023</v>
      </c>
      <c r="I249" s="1037" t="s">
        <v>1023</v>
      </c>
      <c r="J249" s="1037" t="s">
        <v>1023</v>
      </c>
      <c r="K249" s="540">
        <v>4</v>
      </c>
      <c r="L249" s="1037" t="s">
        <v>1023</v>
      </c>
      <c r="M249" s="1037" t="s">
        <v>1023</v>
      </c>
      <c r="N249" s="1037" t="s">
        <v>1023</v>
      </c>
      <c r="O249" s="1037" t="s">
        <v>1023</v>
      </c>
      <c r="P249" s="540">
        <v>2</v>
      </c>
    </row>
    <row r="250" spans="2:16">
      <c r="B250" s="1515"/>
      <c r="C250" s="1515"/>
      <c r="D250" s="1515" t="s">
        <v>96</v>
      </c>
      <c r="E250" s="1515"/>
      <c r="F250" s="540">
        <v>5</v>
      </c>
      <c r="G250" s="540">
        <v>1</v>
      </c>
      <c r="H250" s="1037" t="s">
        <v>1023</v>
      </c>
      <c r="I250" s="1037" t="s">
        <v>1023</v>
      </c>
      <c r="J250" s="1037" t="s">
        <v>1023</v>
      </c>
      <c r="K250" s="540">
        <v>3</v>
      </c>
      <c r="L250" s="540">
        <v>1</v>
      </c>
      <c r="M250" s="1037" t="s">
        <v>1023</v>
      </c>
      <c r="N250" s="1037" t="s">
        <v>1023</v>
      </c>
      <c r="O250" s="1037" t="s">
        <v>1023</v>
      </c>
      <c r="P250" s="1037" t="s">
        <v>1023</v>
      </c>
    </row>
    <row r="251" spans="2:16">
      <c r="B251" s="1515"/>
      <c r="C251" s="1515"/>
      <c r="D251" s="1515" t="s">
        <v>2026</v>
      </c>
      <c r="E251" s="1515"/>
      <c r="F251" s="540">
        <v>16</v>
      </c>
      <c r="G251" s="1037" t="s">
        <v>1023</v>
      </c>
      <c r="H251" s="1037" t="s">
        <v>1023</v>
      </c>
      <c r="I251" s="540">
        <v>6</v>
      </c>
      <c r="J251" s="540">
        <v>3</v>
      </c>
      <c r="K251" s="540">
        <v>2</v>
      </c>
      <c r="L251" s="540">
        <v>1</v>
      </c>
      <c r="M251" s="1037" t="s">
        <v>1023</v>
      </c>
      <c r="N251" s="540">
        <v>3</v>
      </c>
      <c r="O251" s="1037" t="s">
        <v>1023</v>
      </c>
      <c r="P251" s="540">
        <v>1</v>
      </c>
    </row>
    <row r="252" spans="2:16">
      <c r="B252" s="1515"/>
      <c r="C252" s="1515"/>
      <c r="D252" s="1515" t="s">
        <v>2027</v>
      </c>
      <c r="E252" s="1515"/>
      <c r="F252" s="540">
        <v>15</v>
      </c>
      <c r="G252" s="540">
        <v>2</v>
      </c>
      <c r="H252" s="540">
        <v>2</v>
      </c>
      <c r="I252" s="540">
        <v>9</v>
      </c>
      <c r="J252" s="1037" t="s">
        <v>1023</v>
      </c>
      <c r="K252" s="540">
        <v>1</v>
      </c>
      <c r="L252" s="540">
        <v>1</v>
      </c>
      <c r="M252" s="1037" t="s">
        <v>1023</v>
      </c>
      <c r="N252" s="1037" t="s">
        <v>1023</v>
      </c>
      <c r="O252" s="1037" t="s">
        <v>1023</v>
      </c>
      <c r="P252" s="1037" t="s">
        <v>1023</v>
      </c>
    </row>
    <row r="253" spans="2:16">
      <c r="B253" s="1515"/>
      <c r="C253" s="1515"/>
      <c r="D253" s="1515" t="s">
        <v>2028</v>
      </c>
      <c r="E253" s="1515"/>
      <c r="F253" s="540">
        <v>87</v>
      </c>
      <c r="G253" s="540">
        <v>22</v>
      </c>
      <c r="H253" s="540">
        <v>7</v>
      </c>
      <c r="I253" s="540">
        <v>50</v>
      </c>
      <c r="J253" s="1037" t="s">
        <v>1023</v>
      </c>
      <c r="K253" s="1037" t="s">
        <v>1023</v>
      </c>
      <c r="L253" s="540">
        <v>1</v>
      </c>
      <c r="M253" s="1037" t="s">
        <v>1023</v>
      </c>
      <c r="N253" s="1037" t="s">
        <v>1023</v>
      </c>
      <c r="O253" s="1037" t="s">
        <v>1023</v>
      </c>
      <c r="P253" s="540">
        <v>7</v>
      </c>
    </row>
    <row r="254" spans="2:16">
      <c r="B254" s="1515" t="s">
        <v>143</v>
      </c>
      <c r="C254" s="1515" t="s">
        <v>70</v>
      </c>
      <c r="D254" s="1514" t="s">
        <v>49</v>
      </c>
      <c r="E254" s="1514" t="s">
        <v>49</v>
      </c>
      <c r="F254" s="540">
        <v>25</v>
      </c>
      <c r="G254" s="1037" t="s">
        <v>1023</v>
      </c>
      <c r="H254" s="1037" t="s">
        <v>1023</v>
      </c>
      <c r="I254" s="540">
        <v>12</v>
      </c>
      <c r="J254" s="540">
        <v>2</v>
      </c>
      <c r="K254" s="540">
        <v>3</v>
      </c>
      <c r="L254" s="540">
        <v>5</v>
      </c>
      <c r="M254" s="1037" t="s">
        <v>1023</v>
      </c>
      <c r="N254" s="540">
        <v>2</v>
      </c>
      <c r="O254" s="1037" t="s">
        <v>1023</v>
      </c>
      <c r="P254" s="540">
        <v>1</v>
      </c>
    </row>
    <row r="255" spans="2:16">
      <c r="B255" s="1515"/>
      <c r="C255" s="1515"/>
      <c r="D255" s="1515" t="s">
        <v>96</v>
      </c>
      <c r="E255" s="1515"/>
      <c r="F255" s="540">
        <v>1</v>
      </c>
      <c r="G255" s="1037" t="s">
        <v>1023</v>
      </c>
      <c r="H255" s="1037" t="s">
        <v>1023</v>
      </c>
      <c r="I255" s="1037" t="s">
        <v>1023</v>
      </c>
      <c r="J255" s="1037" t="s">
        <v>1023</v>
      </c>
      <c r="K255" s="1037" t="s">
        <v>1023</v>
      </c>
      <c r="L255" s="540">
        <v>1</v>
      </c>
      <c r="M255" s="1037" t="s">
        <v>1023</v>
      </c>
      <c r="N255" s="1037" t="s">
        <v>1023</v>
      </c>
      <c r="O255" s="1037" t="s">
        <v>1023</v>
      </c>
      <c r="P255" s="1037" t="s">
        <v>1023</v>
      </c>
    </row>
    <row r="256" spans="2:16">
      <c r="B256" s="1515"/>
      <c r="C256" s="1515"/>
      <c r="D256" s="1515" t="s">
        <v>2026</v>
      </c>
      <c r="E256" s="1515"/>
      <c r="F256" s="540">
        <v>7</v>
      </c>
      <c r="G256" s="1037" t="s">
        <v>1023</v>
      </c>
      <c r="H256" s="1037" t="s">
        <v>1023</v>
      </c>
      <c r="I256" s="540">
        <v>1</v>
      </c>
      <c r="J256" s="540">
        <v>1</v>
      </c>
      <c r="K256" s="540">
        <v>1</v>
      </c>
      <c r="L256" s="540">
        <v>3</v>
      </c>
      <c r="M256" s="1037" t="s">
        <v>1023</v>
      </c>
      <c r="N256" s="540">
        <v>1</v>
      </c>
      <c r="O256" s="1037" t="s">
        <v>1023</v>
      </c>
      <c r="P256" s="1037" t="s">
        <v>1023</v>
      </c>
    </row>
    <row r="257" spans="2:16">
      <c r="B257" s="1515"/>
      <c r="C257" s="1515"/>
      <c r="D257" s="1515" t="s">
        <v>2027</v>
      </c>
      <c r="E257" s="1515"/>
      <c r="F257" s="540">
        <v>1</v>
      </c>
      <c r="G257" s="1037" t="s">
        <v>1023</v>
      </c>
      <c r="H257" s="1037" t="s">
        <v>1023</v>
      </c>
      <c r="I257" s="1037" t="s">
        <v>1023</v>
      </c>
      <c r="J257" s="1037" t="s">
        <v>1023</v>
      </c>
      <c r="K257" s="540">
        <v>1</v>
      </c>
      <c r="L257" s="1037" t="s">
        <v>1023</v>
      </c>
      <c r="M257" s="1037" t="s">
        <v>1023</v>
      </c>
      <c r="N257" s="1037" t="s">
        <v>1023</v>
      </c>
      <c r="O257" s="1037" t="s">
        <v>1023</v>
      </c>
      <c r="P257" s="1037" t="s">
        <v>1023</v>
      </c>
    </row>
    <row r="258" spans="2:16">
      <c r="B258" s="1515"/>
      <c r="C258" s="1515"/>
      <c r="D258" s="1515" t="s">
        <v>2028</v>
      </c>
      <c r="E258" s="1515"/>
      <c r="F258" s="540">
        <v>16</v>
      </c>
      <c r="G258" s="1037" t="s">
        <v>1023</v>
      </c>
      <c r="H258" s="1037" t="s">
        <v>1023</v>
      </c>
      <c r="I258" s="540">
        <v>11</v>
      </c>
      <c r="J258" s="540">
        <v>1</v>
      </c>
      <c r="K258" s="540">
        <v>1</v>
      </c>
      <c r="L258" s="540">
        <v>1</v>
      </c>
      <c r="M258" s="1037" t="s">
        <v>1023</v>
      </c>
      <c r="N258" s="540">
        <v>1</v>
      </c>
      <c r="O258" s="1037" t="s">
        <v>1023</v>
      </c>
      <c r="P258" s="540">
        <v>1</v>
      </c>
    </row>
    <row r="259" spans="2:16">
      <c r="B259" s="1515"/>
      <c r="C259" s="1515" t="s">
        <v>71</v>
      </c>
      <c r="D259" s="1514" t="s">
        <v>49</v>
      </c>
      <c r="E259" s="1514" t="s">
        <v>49</v>
      </c>
      <c r="F259" s="540">
        <v>15</v>
      </c>
      <c r="G259" s="540">
        <v>1</v>
      </c>
      <c r="H259" s="540">
        <v>1</v>
      </c>
      <c r="I259" s="540">
        <v>4</v>
      </c>
      <c r="J259" s="540">
        <v>3</v>
      </c>
      <c r="K259" s="540">
        <v>5</v>
      </c>
      <c r="L259" s="1037" t="s">
        <v>1023</v>
      </c>
      <c r="M259" s="1037" t="s">
        <v>1023</v>
      </c>
      <c r="N259" s="540">
        <v>1</v>
      </c>
      <c r="O259" s="1037" t="s">
        <v>1023</v>
      </c>
      <c r="P259" s="1037" t="s">
        <v>1023</v>
      </c>
    </row>
    <row r="260" spans="2:16">
      <c r="B260" s="1515"/>
      <c r="C260" s="1515"/>
      <c r="D260" s="1515" t="s">
        <v>2956</v>
      </c>
      <c r="E260" s="1515"/>
      <c r="F260" s="540">
        <v>1</v>
      </c>
      <c r="G260" s="1037" t="s">
        <v>1023</v>
      </c>
      <c r="H260" s="1037" t="s">
        <v>1023</v>
      </c>
      <c r="I260" s="1037" t="s">
        <v>1023</v>
      </c>
      <c r="J260" s="1037" t="s">
        <v>1023</v>
      </c>
      <c r="K260" s="540">
        <v>1</v>
      </c>
      <c r="L260" s="1037" t="s">
        <v>1023</v>
      </c>
      <c r="M260" s="1037" t="s">
        <v>1023</v>
      </c>
      <c r="N260" s="1037" t="s">
        <v>1023</v>
      </c>
      <c r="O260" s="1037" t="s">
        <v>1023</v>
      </c>
      <c r="P260" s="1037" t="s">
        <v>1023</v>
      </c>
    </row>
    <row r="261" spans="2:16">
      <c r="B261" s="1515"/>
      <c r="C261" s="1515"/>
      <c r="D261" s="1515" t="s">
        <v>96</v>
      </c>
      <c r="E261" s="1515"/>
      <c r="F261" s="540">
        <v>1</v>
      </c>
      <c r="G261" s="1037" t="s">
        <v>1023</v>
      </c>
      <c r="H261" s="1037" t="s">
        <v>1023</v>
      </c>
      <c r="I261" s="1037" t="s">
        <v>1023</v>
      </c>
      <c r="J261" s="1037" t="s">
        <v>1023</v>
      </c>
      <c r="K261" s="540">
        <v>1</v>
      </c>
      <c r="L261" s="1037" t="s">
        <v>1023</v>
      </c>
      <c r="M261" s="1037" t="s">
        <v>1023</v>
      </c>
      <c r="N261" s="1037" t="s">
        <v>1023</v>
      </c>
      <c r="O261" s="1037" t="s">
        <v>1023</v>
      </c>
      <c r="P261" s="1037" t="s">
        <v>1023</v>
      </c>
    </row>
    <row r="262" spans="2:16">
      <c r="B262" s="1515"/>
      <c r="C262" s="1515"/>
      <c r="D262" s="1515" t="s">
        <v>2026</v>
      </c>
      <c r="E262" s="1515"/>
      <c r="F262" s="540">
        <v>2</v>
      </c>
      <c r="G262" s="1037" t="s">
        <v>1023</v>
      </c>
      <c r="H262" s="1037" t="s">
        <v>1023</v>
      </c>
      <c r="I262" s="1037" t="s">
        <v>1023</v>
      </c>
      <c r="J262" s="540">
        <v>1</v>
      </c>
      <c r="K262" s="540">
        <v>1</v>
      </c>
      <c r="L262" s="1037" t="s">
        <v>1023</v>
      </c>
      <c r="M262" s="1037" t="s">
        <v>1023</v>
      </c>
      <c r="N262" s="1037" t="s">
        <v>1023</v>
      </c>
      <c r="O262" s="1037" t="s">
        <v>1023</v>
      </c>
      <c r="P262" s="1037" t="s">
        <v>1023</v>
      </c>
    </row>
    <row r="263" spans="2:16">
      <c r="B263" s="1515"/>
      <c r="C263" s="1515"/>
      <c r="D263" s="1515" t="s">
        <v>2027</v>
      </c>
      <c r="E263" s="1515"/>
      <c r="F263" s="540">
        <v>2</v>
      </c>
      <c r="G263" s="1037" t="s">
        <v>1023</v>
      </c>
      <c r="H263" s="1037" t="s">
        <v>1023</v>
      </c>
      <c r="I263" s="1037" t="s">
        <v>1023</v>
      </c>
      <c r="J263" s="1037" t="s">
        <v>1023</v>
      </c>
      <c r="K263" s="540">
        <v>1</v>
      </c>
      <c r="L263" s="1037" t="s">
        <v>1023</v>
      </c>
      <c r="M263" s="1037" t="s">
        <v>1023</v>
      </c>
      <c r="N263" s="540">
        <v>1</v>
      </c>
      <c r="O263" s="1037" t="s">
        <v>1023</v>
      </c>
      <c r="P263" s="1037" t="s">
        <v>1023</v>
      </c>
    </row>
    <row r="264" spans="2:16">
      <c r="B264" s="1515"/>
      <c r="C264" s="1515"/>
      <c r="D264" s="1515" t="s">
        <v>2028</v>
      </c>
      <c r="E264" s="1515"/>
      <c r="F264" s="540">
        <v>9</v>
      </c>
      <c r="G264" s="540">
        <v>1</v>
      </c>
      <c r="H264" s="540">
        <v>1</v>
      </c>
      <c r="I264" s="540">
        <v>4</v>
      </c>
      <c r="J264" s="540">
        <v>2</v>
      </c>
      <c r="K264" s="540">
        <v>1</v>
      </c>
      <c r="L264" s="1037" t="s">
        <v>1023</v>
      </c>
      <c r="M264" s="1037" t="s">
        <v>1023</v>
      </c>
      <c r="N264" s="1037" t="s">
        <v>1023</v>
      </c>
      <c r="O264" s="1037" t="s">
        <v>1023</v>
      </c>
      <c r="P264" s="1037" t="s">
        <v>1023</v>
      </c>
    </row>
    <row r="265" spans="2:16">
      <c r="B265" s="1515" t="s">
        <v>128</v>
      </c>
      <c r="C265" s="1515" t="s">
        <v>70</v>
      </c>
      <c r="D265" s="1514" t="s">
        <v>49</v>
      </c>
      <c r="E265" s="1514" t="s">
        <v>49</v>
      </c>
      <c r="F265" s="540">
        <v>386</v>
      </c>
      <c r="G265" s="540">
        <v>52</v>
      </c>
      <c r="H265" s="540">
        <v>4</v>
      </c>
      <c r="I265" s="540">
        <v>116</v>
      </c>
      <c r="J265" s="540">
        <v>51</v>
      </c>
      <c r="K265" s="540">
        <v>56</v>
      </c>
      <c r="L265" s="540">
        <v>46</v>
      </c>
      <c r="M265" s="1037" t="s">
        <v>1023</v>
      </c>
      <c r="N265" s="540">
        <v>7</v>
      </c>
      <c r="O265" s="1037" t="s">
        <v>1023</v>
      </c>
      <c r="P265" s="540">
        <v>24</v>
      </c>
    </row>
    <row r="266" spans="2:16">
      <c r="B266" s="1515"/>
      <c r="C266" s="1515"/>
      <c r="D266" s="1515" t="s">
        <v>2956</v>
      </c>
      <c r="E266" s="1515"/>
      <c r="F266" s="540">
        <v>41</v>
      </c>
      <c r="G266" s="540">
        <v>5</v>
      </c>
      <c r="H266" s="1037" t="s">
        <v>1023</v>
      </c>
      <c r="I266" s="1037" t="s">
        <v>1023</v>
      </c>
      <c r="J266" s="1037" t="s">
        <v>1023</v>
      </c>
      <c r="K266" s="540">
        <v>5</v>
      </c>
      <c r="L266" s="1037" t="s">
        <v>1023</v>
      </c>
      <c r="M266" s="1037" t="s">
        <v>1023</v>
      </c>
      <c r="N266" s="1037" t="s">
        <v>1023</v>
      </c>
      <c r="O266" s="1037" t="s">
        <v>1023</v>
      </c>
      <c r="P266" s="540">
        <v>1</v>
      </c>
    </row>
    <row r="267" spans="2:16">
      <c r="B267" s="1515"/>
      <c r="C267" s="1515"/>
      <c r="D267" s="1515" t="s">
        <v>96</v>
      </c>
      <c r="E267" s="1515"/>
      <c r="F267" s="540">
        <v>16</v>
      </c>
      <c r="G267" s="1037" t="s">
        <v>1023</v>
      </c>
      <c r="H267" s="1037" t="s">
        <v>1023</v>
      </c>
      <c r="I267" s="1037" t="s">
        <v>1023</v>
      </c>
      <c r="J267" s="1037" t="s">
        <v>1023</v>
      </c>
      <c r="K267" s="540">
        <v>7</v>
      </c>
      <c r="L267" s="540">
        <v>6</v>
      </c>
      <c r="M267" s="1037" t="s">
        <v>1023</v>
      </c>
      <c r="N267" s="1037" t="s">
        <v>1023</v>
      </c>
      <c r="O267" s="1037" t="s">
        <v>1023</v>
      </c>
      <c r="P267" s="540">
        <v>3</v>
      </c>
    </row>
    <row r="268" spans="2:16">
      <c r="B268" s="1515"/>
      <c r="C268" s="1515"/>
      <c r="D268" s="1515" t="s">
        <v>2026</v>
      </c>
      <c r="E268" s="1515"/>
      <c r="F268" s="540">
        <v>119</v>
      </c>
      <c r="G268" s="540">
        <v>3</v>
      </c>
      <c r="H268" s="1037" t="s">
        <v>1023</v>
      </c>
      <c r="I268" s="540">
        <v>32</v>
      </c>
      <c r="J268" s="540">
        <v>23</v>
      </c>
      <c r="K268" s="540">
        <v>18</v>
      </c>
      <c r="L268" s="540">
        <v>27</v>
      </c>
      <c r="M268" s="1037" t="s">
        <v>1023</v>
      </c>
      <c r="N268" s="540">
        <v>4</v>
      </c>
      <c r="O268" s="1037" t="s">
        <v>1023</v>
      </c>
      <c r="P268" s="540">
        <v>12</v>
      </c>
    </row>
    <row r="269" spans="2:16">
      <c r="B269" s="1515"/>
      <c r="C269" s="1515"/>
      <c r="D269" s="1515" t="s">
        <v>2027</v>
      </c>
      <c r="E269" s="1515"/>
      <c r="F269" s="540">
        <v>38</v>
      </c>
      <c r="G269" s="540">
        <v>3</v>
      </c>
      <c r="H269" s="1037" t="s">
        <v>1023</v>
      </c>
      <c r="I269" s="540">
        <v>16</v>
      </c>
      <c r="J269" s="540">
        <v>8</v>
      </c>
      <c r="K269" s="540">
        <v>3</v>
      </c>
      <c r="L269" s="540">
        <v>6</v>
      </c>
      <c r="M269" s="1037" t="s">
        <v>1023</v>
      </c>
      <c r="N269" s="1037" t="s">
        <v>1023</v>
      </c>
      <c r="O269" s="1037" t="s">
        <v>1023</v>
      </c>
      <c r="P269" s="540">
        <v>2</v>
      </c>
    </row>
    <row r="270" spans="2:16">
      <c r="B270" s="1515"/>
      <c r="C270" s="1515"/>
      <c r="D270" s="1515" t="s">
        <v>2028</v>
      </c>
      <c r="E270" s="1515"/>
      <c r="F270" s="540">
        <v>172</v>
      </c>
      <c r="G270" s="540">
        <v>41</v>
      </c>
      <c r="H270" s="540">
        <v>4</v>
      </c>
      <c r="I270" s="540">
        <v>68</v>
      </c>
      <c r="J270" s="540">
        <v>20</v>
      </c>
      <c r="K270" s="540">
        <v>23</v>
      </c>
      <c r="L270" s="540">
        <v>7</v>
      </c>
      <c r="M270" s="1037" t="s">
        <v>1023</v>
      </c>
      <c r="N270" s="540">
        <v>3</v>
      </c>
      <c r="O270" s="1037" t="s">
        <v>1023</v>
      </c>
      <c r="P270" s="540">
        <v>6</v>
      </c>
    </row>
    <row r="271" spans="2:16">
      <c r="B271" s="1515"/>
      <c r="C271" s="1515" t="s">
        <v>71</v>
      </c>
      <c r="D271" s="1514" t="s">
        <v>49</v>
      </c>
      <c r="E271" s="1514" t="s">
        <v>49</v>
      </c>
      <c r="F271" s="540">
        <v>239</v>
      </c>
      <c r="G271" s="540">
        <v>63</v>
      </c>
      <c r="H271" s="540">
        <v>3</v>
      </c>
      <c r="I271" s="540">
        <v>59</v>
      </c>
      <c r="J271" s="540">
        <v>24</v>
      </c>
      <c r="K271" s="540">
        <v>35</v>
      </c>
      <c r="L271" s="540">
        <v>9</v>
      </c>
      <c r="M271" s="540">
        <v>1</v>
      </c>
      <c r="N271" s="540">
        <v>2</v>
      </c>
      <c r="O271" s="1037" t="s">
        <v>1023</v>
      </c>
      <c r="P271" s="540">
        <v>13</v>
      </c>
    </row>
    <row r="272" spans="2:16">
      <c r="B272" s="1515"/>
      <c r="C272" s="1515"/>
      <c r="D272" s="1515" t="s">
        <v>2956</v>
      </c>
      <c r="E272" s="1515"/>
      <c r="F272" s="540">
        <v>42</v>
      </c>
      <c r="G272" s="540">
        <v>7</v>
      </c>
      <c r="H272" s="1037" t="s">
        <v>1023</v>
      </c>
      <c r="I272" s="1037" t="s">
        <v>1023</v>
      </c>
      <c r="J272" s="1037" t="s">
        <v>1023</v>
      </c>
      <c r="K272" s="540">
        <v>5</v>
      </c>
      <c r="L272" s="1037" t="s">
        <v>1023</v>
      </c>
      <c r="M272" s="1037" t="s">
        <v>1023</v>
      </c>
      <c r="N272" s="1037" t="s">
        <v>1023</v>
      </c>
      <c r="O272" s="1037" t="s">
        <v>1023</v>
      </c>
      <c r="P272" s="1037" t="s">
        <v>1023</v>
      </c>
    </row>
    <row r="273" spans="2:16">
      <c r="B273" s="1515"/>
      <c r="C273" s="1515"/>
      <c r="D273" s="1515" t="s">
        <v>96</v>
      </c>
      <c r="E273" s="1515"/>
      <c r="F273" s="540">
        <v>6</v>
      </c>
      <c r="G273" s="1037" t="s">
        <v>1023</v>
      </c>
      <c r="H273" s="1037" t="s">
        <v>1023</v>
      </c>
      <c r="I273" s="1037" t="s">
        <v>1023</v>
      </c>
      <c r="J273" s="1037" t="s">
        <v>1023</v>
      </c>
      <c r="K273" s="540">
        <v>1</v>
      </c>
      <c r="L273" s="540">
        <v>3</v>
      </c>
      <c r="M273" s="540">
        <v>1</v>
      </c>
      <c r="N273" s="1037" t="s">
        <v>1023</v>
      </c>
      <c r="O273" s="1037" t="s">
        <v>1023</v>
      </c>
      <c r="P273" s="540">
        <v>1</v>
      </c>
    </row>
    <row r="274" spans="2:16">
      <c r="B274" s="1515"/>
      <c r="C274" s="1515"/>
      <c r="D274" s="1515" t="s">
        <v>2026</v>
      </c>
      <c r="E274" s="1515"/>
      <c r="F274" s="540">
        <v>53</v>
      </c>
      <c r="G274" s="540">
        <v>2</v>
      </c>
      <c r="H274" s="540">
        <v>1</v>
      </c>
      <c r="I274" s="540">
        <v>14</v>
      </c>
      <c r="J274" s="540">
        <v>15</v>
      </c>
      <c r="K274" s="540">
        <v>12</v>
      </c>
      <c r="L274" s="540">
        <v>4</v>
      </c>
      <c r="M274" s="1037" t="s">
        <v>1023</v>
      </c>
      <c r="N274" s="540">
        <v>2</v>
      </c>
      <c r="O274" s="1037" t="s">
        <v>1023</v>
      </c>
      <c r="P274" s="540">
        <v>3</v>
      </c>
    </row>
    <row r="275" spans="2:16">
      <c r="B275" s="1515"/>
      <c r="C275" s="1515"/>
      <c r="D275" s="1515" t="s">
        <v>2027</v>
      </c>
      <c r="E275" s="1515"/>
      <c r="F275" s="540">
        <v>17</v>
      </c>
      <c r="G275" s="540">
        <v>2</v>
      </c>
      <c r="H275" s="1037" t="s">
        <v>1023</v>
      </c>
      <c r="I275" s="540">
        <v>9</v>
      </c>
      <c r="J275" s="540">
        <v>2</v>
      </c>
      <c r="K275" s="540">
        <v>2</v>
      </c>
      <c r="L275" s="540">
        <v>2</v>
      </c>
      <c r="M275" s="1037" t="s">
        <v>1023</v>
      </c>
      <c r="N275" s="1037" t="s">
        <v>1023</v>
      </c>
      <c r="O275" s="1037" t="s">
        <v>1023</v>
      </c>
      <c r="P275" s="1037" t="s">
        <v>1023</v>
      </c>
    </row>
    <row r="276" spans="2:16">
      <c r="B276" s="1515"/>
      <c r="C276" s="1515"/>
      <c r="D276" s="1515" t="s">
        <v>2028</v>
      </c>
      <c r="E276" s="1515"/>
      <c r="F276" s="540">
        <v>121</v>
      </c>
      <c r="G276" s="540">
        <v>52</v>
      </c>
      <c r="H276" s="540">
        <v>2</v>
      </c>
      <c r="I276" s="540">
        <v>36</v>
      </c>
      <c r="J276" s="540">
        <v>7</v>
      </c>
      <c r="K276" s="540">
        <v>15</v>
      </c>
      <c r="L276" s="1037" t="s">
        <v>1023</v>
      </c>
      <c r="M276" s="1037" t="s">
        <v>1023</v>
      </c>
      <c r="N276" s="1037" t="s">
        <v>1023</v>
      </c>
      <c r="O276" s="1037" t="s">
        <v>1023</v>
      </c>
      <c r="P276" s="540">
        <v>9</v>
      </c>
    </row>
    <row r="277" spans="2:16">
      <c r="B277" s="1515" t="s">
        <v>114</v>
      </c>
      <c r="C277" s="1515" t="s">
        <v>70</v>
      </c>
      <c r="D277" s="1514" t="s">
        <v>49</v>
      </c>
      <c r="E277" s="1514" t="s">
        <v>49</v>
      </c>
      <c r="F277" s="540">
        <v>257</v>
      </c>
      <c r="G277" s="540">
        <v>38</v>
      </c>
      <c r="H277" s="540">
        <v>6</v>
      </c>
      <c r="I277" s="540">
        <v>101</v>
      </c>
      <c r="J277" s="540">
        <v>27</v>
      </c>
      <c r="K277" s="540">
        <v>34</v>
      </c>
      <c r="L277" s="540">
        <v>10</v>
      </c>
      <c r="M277" s="540">
        <v>3</v>
      </c>
      <c r="N277" s="540">
        <v>8</v>
      </c>
      <c r="O277" s="1037" t="s">
        <v>1023</v>
      </c>
      <c r="P277" s="540">
        <v>7</v>
      </c>
    </row>
    <row r="278" spans="2:16">
      <c r="B278" s="1515"/>
      <c r="C278" s="1515"/>
      <c r="D278" s="1515" t="s">
        <v>2956</v>
      </c>
      <c r="E278" s="1515"/>
      <c r="F278" s="540">
        <v>32</v>
      </c>
      <c r="G278" s="540">
        <v>1</v>
      </c>
      <c r="H278" s="1037" t="s">
        <v>1023</v>
      </c>
      <c r="I278" s="1037" t="s">
        <v>1023</v>
      </c>
      <c r="J278" s="1037" t="s">
        <v>1023</v>
      </c>
      <c r="K278" s="540">
        <v>8</v>
      </c>
      <c r="L278" s="1037" t="s">
        <v>1023</v>
      </c>
      <c r="M278" s="1037" t="s">
        <v>1023</v>
      </c>
      <c r="N278" s="1037" t="s">
        <v>1023</v>
      </c>
      <c r="O278" s="1037" t="s">
        <v>1023</v>
      </c>
      <c r="P278" s="1037" t="s">
        <v>1023</v>
      </c>
    </row>
    <row r="279" spans="2:16">
      <c r="B279" s="1515"/>
      <c r="C279" s="1515"/>
      <c r="D279" s="1515" t="s">
        <v>96</v>
      </c>
      <c r="E279" s="1515"/>
      <c r="F279" s="540">
        <v>9</v>
      </c>
      <c r="G279" s="540">
        <v>1</v>
      </c>
      <c r="H279" s="540">
        <v>1</v>
      </c>
      <c r="I279" s="1037" t="s">
        <v>1023</v>
      </c>
      <c r="J279" s="1037" t="s">
        <v>1023</v>
      </c>
      <c r="K279" s="540">
        <v>5</v>
      </c>
      <c r="L279" s="540">
        <v>2</v>
      </c>
      <c r="M279" s="1037" t="s">
        <v>1023</v>
      </c>
      <c r="N279" s="1037" t="s">
        <v>1023</v>
      </c>
      <c r="O279" s="1037" t="s">
        <v>1023</v>
      </c>
      <c r="P279" s="1037" t="s">
        <v>1023</v>
      </c>
    </row>
    <row r="280" spans="2:16">
      <c r="B280" s="1515"/>
      <c r="C280" s="1515"/>
      <c r="D280" s="1515" t="s">
        <v>2026</v>
      </c>
      <c r="E280" s="1515"/>
      <c r="F280" s="540">
        <v>86</v>
      </c>
      <c r="G280" s="540">
        <v>5</v>
      </c>
      <c r="H280" s="1037" t="s">
        <v>1023</v>
      </c>
      <c r="I280" s="540">
        <v>30</v>
      </c>
      <c r="J280" s="540">
        <v>24</v>
      </c>
      <c r="K280" s="540">
        <v>11</v>
      </c>
      <c r="L280" s="540">
        <v>6</v>
      </c>
      <c r="M280" s="540">
        <v>3</v>
      </c>
      <c r="N280" s="540">
        <v>4</v>
      </c>
      <c r="O280" s="1037" t="s">
        <v>1023</v>
      </c>
      <c r="P280" s="540">
        <v>3</v>
      </c>
    </row>
    <row r="281" spans="2:16">
      <c r="B281" s="1515"/>
      <c r="C281" s="1515"/>
      <c r="D281" s="1515" t="s">
        <v>2027</v>
      </c>
      <c r="E281" s="1515"/>
      <c r="F281" s="540">
        <v>23</v>
      </c>
      <c r="G281" s="1037" t="s">
        <v>1023</v>
      </c>
      <c r="H281" s="540">
        <v>1</v>
      </c>
      <c r="I281" s="540">
        <v>16</v>
      </c>
      <c r="J281" s="1037" t="s">
        <v>1023</v>
      </c>
      <c r="K281" s="540">
        <v>3</v>
      </c>
      <c r="L281" s="540">
        <v>1</v>
      </c>
      <c r="M281" s="1037" t="s">
        <v>1023</v>
      </c>
      <c r="N281" s="540">
        <v>2</v>
      </c>
      <c r="O281" s="1037" t="s">
        <v>1023</v>
      </c>
      <c r="P281" s="1037" t="s">
        <v>1023</v>
      </c>
    </row>
    <row r="282" spans="2:16">
      <c r="B282" s="1515"/>
      <c r="C282" s="1515"/>
      <c r="D282" s="1515" t="s">
        <v>2028</v>
      </c>
      <c r="E282" s="1515"/>
      <c r="F282" s="540">
        <v>107</v>
      </c>
      <c r="G282" s="540">
        <v>31</v>
      </c>
      <c r="H282" s="540">
        <v>4</v>
      </c>
      <c r="I282" s="540">
        <v>55</v>
      </c>
      <c r="J282" s="540">
        <v>3</v>
      </c>
      <c r="K282" s="540">
        <v>7</v>
      </c>
      <c r="L282" s="540">
        <v>1</v>
      </c>
      <c r="M282" s="1037" t="s">
        <v>1023</v>
      </c>
      <c r="N282" s="540">
        <v>2</v>
      </c>
      <c r="O282" s="1037" t="s">
        <v>1023</v>
      </c>
      <c r="P282" s="540">
        <v>4</v>
      </c>
    </row>
    <row r="283" spans="2:16">
      <c r="B283" s="1515"/>
      <c r="C283" s="1515" t="s">
        <v>71</v>
      </c>
      <c r="D283" s="1514" t="s">
        <v>49</v>
      </c>
      <c r="E283" s="1514" t="s">
        <v>49</v>
      </c>
      <c r="F283" s="540">
        <v>173</v>
      </c>
      <c r="G283" s="540">
        <v>50</v>
      </c>
      <c r="H283" s="540">
        <v>3</v>
      </c>
      <c r="I283" s="540">
        <v>54</v>
      </c>
      <c r="J283" s="540">
        <v>10</v>
      </c>
      <c r="K283" s="540">
        <v>21</v>
      </c>
      <c r="L283" s="540">
        <v>6</v>
      </c>
      <c r="M283" s="1037" t="s">
        <v>1023</v>
      </c>
      <c r="N283" s="540">
        <v>3</v>
      </c>
      <c r="O283" s="1037" t="s">
        <v>1023</v>
      </c>
      <c r="P283" s="540">
        <v>3</v>
      </c>
    </row>
    <row r="284" spans="2:16">
      <c r="B284" s="1515"/>
      <c r="C284" s="1515"/>
      <c r="D284" s="1515" t="s">
        <v>2956</v>
      </c>
      <c r="E284" s="1515"/>
      <c r="F284" s="540">
        <v>27</v>
      </c>
      <c r="G284" s="540">
        <v>1</v>
      </c>
      <c r="H284" s="1037" t="s">
        <v>1023</v>
      </c>
      <c r="I284" s="1037" t="s">
        <v>1023</v>
      </c>
      <c r="J284" s="1037" t="s">
        <v>1023</v>
      </c>
      <c r="K284" s="540">
        <v>3</v>
      </c>
      <c r="L284" s="1037" t="s">
        <v>1023</v>
      </c>
      <c r="M284" s="1037" t="s">
        <v>1023</v>
      </c>
      <c r="N284" s="1037" t="s">
        <v>1023</v>
      </c>
      <c r="O284" s="1037" t="s">
        <v>1023</v>
      </c>
      <c r="P284" s="1037" t="s">
        <v>1023</v>
      </c>
    </row>
    <row r="285" spans="2:16">
      <c r="B285" s="1515"/>
      <c r="C285" s="1515"/>
      <c r="D285" s="1515" t="s">
        <v>96</v>
      </c>
      <c r="E285" s="1515"/>
      <c r="F285" s="540">
        <v>6</v>
      </c>
      <c r="G285" s="1037" t="s">
        <v>1023</v>
      </c>
      <c r="H285" s="1037" t="s">
        <v>1023</v>
      </c>
      <c r="I285" s="1037" t="s">
        <v>1023</v>
      </c>
      <c r="J285" s="1037" t="s">
        <v>1023</v>
      </c>
      <c r="K285" s="540">
        <v>5</v>
      </c>
      <c r="L285" s="540">
        <v>1</v>
      </c>
      <c r="M285" s="1037" t="s">
        <v>1023</v>
      </c>
      <c r="N285" s="1037" t="s">
        <v>1023</v>
      </c>
      <c r="O285" s="1037" t="s">
        <v>1023</v>
      </c>
      <c r="P285" s="1037" t="s">
        <v>1023</v>
      </c>
    </row>
    <row r="286" spans="2:16">
      <c r="B286" s="1515"/>
      <c r="C286" s="1515"/>
      <c r="D286" s="1515" t="s">
        <v>2026</v>
      </c>
      <c r="E286" s="1515"/>
      <c r="F286" s="540">
        <v>38</v>
      </c>
      <c r="G286" s="540">
        <v>2</v>
      </c>
      <c r="H286" s="1037" t="s">
        <v>1023</v>
      </c>
      <c r="I286" s="540">
        <v>18</v>
      </c>
      <c r="J286" s="540">
        <v>5</v>
      </c>
      <c r="K286" s="540">
        <v>7</v>
      </c>
      <c r="L286" s="540">
        <v>4</v>
      </c>
      <c r="M286" s="1037" t="s">
        <v>1023</v>
      </c>
      <c r="N286" s="540">
        <v>1</v>
      </c>
      <c r="O286" s="1037" t="s">
        <v>1023</v>
      </c>
      <c r="P286" s="540">
        <v>1</v>
      </c>
    </row>
    <row r="287" spans="2:16">
      <c r="B287" s="1515"/>
      <c r="C287" s="1515"/>
      <c r="D287" s="1515" t="s">
        <v>2027</v>
      </c>
      <c r="E287" s="1515"/>
      <c r="F287" s="540">
        <v>19</v>
      </c>
      <c r="G287" s="540">
        <v>2</v>
      </c>
      <c r="H287" s="540">
        <v>1</v>
      </c>
      <c r="I287" s="540">
        <v>9</v>
      </c>
      <c r="J287" s="540">
        <v>1</v>
      </c>
      <c r="K287" s="540">
        <v>4</v>
      </c>
      <c r="L287" s="540">
        <v>1</v>
      </c>
      <c r="M287" s="1037" t="s">
        <v>1023</v>
      </c>
      <c r="N287" s="540">
        <v>1</v>
      </c>
      <c r="O287" s="1037" t="s">
        <v>1023</v>
      </c>
      <c r="P287" s="1037" t="s">
        <v>1023</v>
      </c>
    </row>
    <row r="288" spans="2:16">
      <c r="B288" s="1515"/>
      <c r="C288" s="1515"/>
      <c r="D288" s="1515" t="s">
        <v>2028</v>
      </c>
      <c r="E288" s="1515"/>
      <c r="F288" s="540">
        <v>83</v>
      </c>
      <c r="G288" s="540">
        <v>45</v>
      </c>
      <c r="H288" s="540">
        <v>2</v>
      </c>
      <c r="I288" s="540">
        <v>27</v>
      </c>
      <c r="J288" s="540">
        <v>4</v>
      </c>
      <c r="K288" s="540">
        <v>2</v>
      </c>
      <c r="L288" s="1037" t="s">
        <v>1023</v>
      </c>
      <c r="M288" s="1037" t="s">
        <v>1023</v>
      </c>
      <c r="N288" s="540">
        <v>1</v>
      </c>
      <c r="O288" s="1037" t="s">
        <v>1023</v>
      </c>
      <c r="P288" s="540">
        <v>2</v>
      </c>
    </row>
    <row r="289" spans="2:16">
      <c r="B289" s="1515" t="s">
        <v>127</v>
      </c>
      <c r="C289" s="1515" t="s">
        <v>70</v>
      </c>
      <c r="D289" s="1514" t="s">
        <v>49</v>
      </c>
      <c r="E289" s="1514" t="s">
        <v>49</v>
      </c>
      <c r="F289" s="540">
        <v>978</v>
      </c>
      <c r="G289" s="540">
        <v>125</v>
      </c>
      <c r="H289" s="540">
        <v>27</v>
      </c>
      <c r="I289" s="540">
        <v>343</v>
      </c>
      <c r="J289" s="540">
        <v>72</v>
      </c>
      <c r="K289" s="540">
        <v>236</v>
      </c>
      <c r="L289" s="540">
        <v>62</v>
      </c>
      <c r="M289" s="540">
        <v>2</v>
      </c>
      <c r="N289" s="540">
        <v>18</v>
      </c>
      <c r="O289" s="1037" t="s">
        <v>1023</v>
      </c>
      <c r="P289" s="540">
        <v>39</v>
      </c>
    </row>
    <row r="290" spans="2:16">
      <c r="B290" s="1515"/>
      <c r="C290" s="1515"/>
      <c r="D290" s="1515" t="s">
        <v>2956</v>
      </c>
      <c r="E290" s="1515"/>
      <c r="F290" s="540">
        <v>73</v>
      </c>
      <c r="G290" s="540">
        <v>4</v>
      </c>
      <c r="H290" s="1037" t="s">
        <v>1023</v>
      </c>
      <c r="I290" s="1037" t="s">
        <v>1023</v>
      </c>
      <c r="J290" s="1037" t="s">
        <v>1023</v>
      </c>
      <c r="K290" s="540">
        <v>14</v>
      </c>
      <c r="L290" s="1037" t="s">
        <v>1023</v>
      </c>
      <c r="M290" s="1037" t="s">
        <v>1023</v>
      </c>
      <c r="N290" s="1037" t="s">
        <v>1023</v>
      </c>
      <c r="O290" s="1037" t="s">
        <v>1023</v>
      </c>
      <c r="P290" s="540">
        <v>1</v>
      </c>
    </row>
    <row r="291" spans="2:16">
      <c r="B291" s="1515"/>
      <c r="C291" s="1515"/>
      <c r="D291" s="1515" t="s">
        <v>96</v>
      </c>
      <c r="E291" s="1515"/>
      <c r="F291" s="540">
        <v>18</v>
      </c>
      <c r="G291" s="540">
        <v>1</v>
      </c>
      <c r="H291" s="1037" t="s">
        <v>1023</v>
      </c>
      <c r="I291" s="1037" t="s">
        <v>1023</v>
      </c>
      <c r="J291" s="1037" t="s">
        <v>1023</v>
      </c>
      <c r="K291" s="540">
        <v>11</v>
      </c>
      <c r="L291" s="540">
        <v>5</v>
      </c>
      <c r="M291" s="1037" t="s">
        <v>1023</v>
      </c>
      <c r="N291" s="1037" t="s">
        <v>1023</v>
      </c>
      <c r="O291" s="1037" t="s">
        <v>1023</v>
      </c>
      <c r="P291" s="540">
        <v>1</v>
      </c>
    </row>
    <row r="292" spans="2:16">
      <c r="B292" s="1515"/>
      <c r="C292" s="1515"/>
      <c r="D292" s="1515" t="s">
        <v>2026</v>
      </c>
      <c r="E292" s="1515"/>
      <c r="F292" s="540">
        <v>209</v>
      </c>
      <c r="G292" s="540">
        <v>14</v>
      </c>
      <c r="H292" s="540">
        <v>1</v>
      </c>
      <c r="I292" s="540">
        <v>60</v>
      </c>
      <c r="J292" s="540">
        <v>39</v>
      </c>
      <c r="K292" s="540">
        <v>47</v>
      </c>
      <c r="L292" s="540">
        <v>36</v>
      </c>
      <c r="M292" s="540">
        <v>2</v>
      </c>
      <c r="N292" s="540">
        <v>6</v>
      </c>
      <c r="O292" s="1037" t="s">
        <v>1023</v>
      </c>
      <c r="P292" s="540">
        <v>4</v>
      </c>
    </row>
    <row r="293" spans="2:16">
      <c r="B293" s="1515"/>
      <c r="C293" s="1515"/>
      <c r="D293" s="1515" t="s">
        <v>2027</v>
      </c>
      <c r="E293" s="1515"/>
      <c r="F293" s="540">
        <v>94</v>
      </c>
      <c r="G293" s="540">
        <v>8</v>
      </c>
      <c r="H293" s="540">
        <v>1</v>
      </c>
      <c r="I293" s="540">
        <v>26</v>
      </c>
      <c r="J293" s="540">
        <v>14</v>
      </c>
      <c r="K293" s="540">
        <v>26</v>
      </c>
      <c r="L293" s="540">
        <v>10</v>
      </c>
      <c r="M293" s="1037" t="s">
        <v>1023</v>
      </c>
      <c r="N293" s="540">
        <v>5</v>
      </c>
      <c r="O293" s="1037" t="s">
        <v>1023</v>
      </c>
      <c r="P293" s="540">
        <v>4</v>
      </c>
    </row>
    <row r="294" spans="2:16">
      <c r="B294" s="1515"/>
      <c r="C294" s="1515"/>
      <c r="D294" s="1515" t="s">
        <v>2028</v>
      </c>
      <c r="E294" s="1515"/>
      <c r="F294" s="540">
        <v>584</v>
      </c>
      <c r="G294" s="540">
        <v>98</v>
      </c>
      <c r="H294" s="540">
        <v>25</v>
      </c>
      <c r="I294" s="540">
        <v>257</v>
      </c>
      <c r="J294" s="540">
        <v>19</v>
      </c>
      <c r="K294" s="540">
        <v>138</v>
      </c>
      <c r="L294" s="540">
        <v>11</v>
      </c>
      <c r="M294" s="1037" t="s">
        <v>1023</v>
      </c>
      <c r="N294" s="540">
        <v>7</v>
      </c>
      <c r="O294" s="1037" t="s">
        <v>1023</v>
      </c>
      <c r="P294" s="540">
        <v>29</v>
      </c>
    </row>
    <row r="295" spans="2:16">
      <c r="B295" s="1515"/>
      <c r="C295" s="1515" t="s">
        <v>71</v>
      </c>
      <c r="D295" s="1514" t="s">
        <v>49</v>
      </c>
      <c r="E295" s="1514" t="s">
        <v>49</v>
      </c>
      <c r="F295" s="540">
        <v>755</v>
      </c>
      <c r="G295" s="540">
        <v>154</v>
      </c>
      <c r="H295" s="540">
        <v>20</v>
      </c>
      <c r="I295" s="540">
        <v>273</v>
      </c>
      <c r="J295" s="540">
        <v>39</v>
      </c>
      <c r="K295" s="540">
        <v>144</v>
      </c>
      <c r="L295" s="540">
        <v>37</v>
      </c>
      <c r="M295" s="540">
        <v>2</v>
      </c>
      <c r="N295" s="540">
        <v>14</v>
      </c>
      <c r="O295" s="1037" t="s">
        <v>1023</v>
      </c>
      <c r="P295" s="540">
        <v>37</v>
      </c>
    </row>
    <row r="296" spans="2:16">
      <c r="B296" s="1515"/>
      <c r="C296" s="1515"/>
      <c r="D296" s="1515" t="s">
        <v>2956</v>
      </c>
      <c r="E296" s="1515"/>
      <c r="F296" s="540">
        <v>50</v>
      </c>
      <c r="G296" s="540">
        <v>2</v>
      </c>
      <c r="H296" s="1037" t="s">
        <v>1023</v>
      </c>
      <c r="I296" s="1037" t="s">
        <v>1023</v>
      </c>
      <c r="J296" s="1037" t="s">
        <v>1023</v>
      </c>
      <c r="K296" s="540">
        <v>12</v>
      </c>
      <c r="L296" s="1037" t="s">
        <v>1023</v>
      </c>
      <c r="M296" s="1037" t="s">
        <v>1023</v>
      </c>
      <c r="N296" s="1037" t="s">
        <v>1023</v>
      </c>
      <c r="O296" s="1037" t="s">
        <v>1023</v>
      </c>
      <c r="P296" s="540">
        <v>1</v>
      </c>
    </row>
    <row r="297" spans="2:16">
      <c r="B297" s="1515"/>
      <c r="C297" s="1515"/>
      <c r="D297" s="1515" t="s">
        <v>96</v>
      </c>
      <c r="E297" s="1515"/>
      <c r="F297" s="540">
        <v>13</v>
      </c>
      <c r="G297" s="540">
        <v>2</v>
      </c>
      <c r="H297" s="1037" t="s">
        <v>1023</v>
      </c>
      <c r="I297" s="1037" t="s">
        <v>1023</v>
      </c>
      <c r="J297" s="1037" t="s">
        <v>1023</v>
      </c>
      <c r="K297" s="540">
        <v>5</v>
      </c>
      <c r="L297" s="540">
        <v>6</v>
      </c>
      <c r="M297" s="1037" t="s">
        <v>1023</v>
      </c>
      <c r="N297" s="1037" t="s">
        <v>1023</v>
      </c>
      <c r="O297" s="1037" t="s">
        <v>1023</v>
      </c>
      <c r="P297" s="1037" t="s">
        <v>1023</v>
      </c>
    </row>
    <row r="298" spans="2:16">
      <c r="B298" s="1515"/>
      <c r="C298" s="1515"/>
      <c r="D298" s="1515" t="s">
        <v>2026</v>
      </c>
      <c r="E298" s="1515"/>
      <c r="F298" s="540">
        <v>111</v>
      </c>
      <c r="G298" s="540">
        <v>6</v>
      </c>
      <c r="H298" s="1037" t="s">
        <v>1023</v>
      </c>
      <c r="I298" s="540">
        <v>33</v>
      </c>
      <c r="J298" s="540">
        <v>15</v>
      </c>
      <c r="K298" s="540">
        <v>27</v>
      </c>
      <c r="L298" s="540">
        <v>18</v>
      </c>
      <c r="M298" s="540">
        <v>1</v>
      </c>
      <c r="N298" s="540">
        <v>7</v>
      </c>
      <c r="O298" s="1037" t="s">
        <v>1023</v>
      </c>
      <c r="P298" s="540">
        <v>4</v>
      </c>
    </row>
    <row r="299" spans="2:16">
      <c r="B299" s="1515"/>
      <c r="C299" s="1515"/>
      <c r="D299" s="1515" t="s">
        <v>2027</v>
      </c>
      <c r="E299" s="1515"/>
      <c r="F299" s="540">
        <v>86</v>
      </c>
      <c r="G299" s="540">
        <v>12</v>
      </c>
      <c r="H299" s="540">
        <v>2</v>
      </c>
      <c r="I299" s="540">
        <v>33</v>
      </c>
      <c r="J299" s="540">
        <v>9</v>
      </c>
      <c r="K299" s="540">
        <v>9</v>
      </c>
      <c r="L299" s="540">
        <v>8</v>
      </c>
      <c r="M299" s="540">
        <v>1</v>
      </c>
      <c r="N299" s="540">
        <v>3</v>
      </c>
      <c r="O299" s="1037" t="s">
        <v>1023</v>
      </c>
      <c r="P299" s="540">
        <v>9</v>
      </c>
    </row>
    <row r="300" spans="2:16">
      <c r="B300" s="1515"/>
      <c r="C300" s="1515"/>
      <c r="D300" s="1515" t="s">
        <v>2028</v>
      </c>
      <c r="E300" s="1515"/>
      <c r="F300" s="540">
        <v>495</v>
      </c>
      <c r="G300" s="540">
        <v>132</v>
      </c>
      <c r="H300" s="540">
        <v>18</v>
      </c>
      <c r="I300" s="540">
        <v>207</v>
      </c>
      <c r="J300" s="540">
        <v>15</v>
      </c>
      <c r="K300" s="540">
        <v>91</v>
      </c>
      <c r="L300" s="540">
        <v>5</v>
      </c>
      <c r="M300" s="1037" t="s">
        <v>1023</v>
      </c>
      <c r="N300" s="540">
        <v>4</v>
      </c>
      <c r="O300" s="1037" t="s">
        <v>1023</v>
      </c>
      <c r="P300" s="540">
        <v>23</v>
      </c>
    </row>
    <row r="301" spans="2:16">
      <c r="B301" s="1515" t="s">
        <v>123</v>
      </c>
      <c r="C301" s="1515" t="s">
        <v>70</v>
      </c>
      <c r="D301" s="1514" t="s">
        <v>49</v>
      </c>
      <c r="E301" s="1514" t="s">
        <v>49</v>
      </c>
      <c r="F301" s="540">
        <v>789</v>
      </c>
      <c r="G301" s="540">
        <v>62</v>
      </c>
      <c r="H301" s="540">
        <v>3</v>
      </c>
      <c r="I301" s="540">
        <v>306</v>
      </c>
      <c r="J301" s="540">
        <v>82</v>
      </c>
      <c r="K301" s="540">
        <v>143</v>
      </c>
      <c r="L301" s="540">
        <v>45</v>
      </c>
      <c r="M301" s="540">
        <v>5</v>
      </c>
      <c r="N301" s="540">
        <v>34</v>
      </c>
      <c r="O301" s="1037" t="s">
        <v>1023</v>
      </c>
      <c r="P301" s="540">
        <v>40</v>
      </c>
    </row>
    <row r="302" spans="2:16">
      <c r="B302" s="1515"/>
      <c r="C302" s="1515"/>
      <c r="D302" s="1515" t="s">
        <v>2956</v>
      </c>
      <c r="E302" s="1515"/>
      <c r="F302" s="540">
        <v>86</v>
      </c>
      <c r="G302" s="540">
        <v>4</v>
      </c>
      <c r="H302" s="1037" t="s">
        <v>1023</v>
      </c>
      <c r="I302" s="1037" t="s">
        <v>1023</v>
      </c>
      <c r="J302" s="1037" t="s">
        <v>1023</v>
      </c>
      <c r="K302" s="540">
        <v>12</v>
      </c>
      <c r="L302" s="1037" t="s">
        <v>1023</v>
      </c>
      <c r="M302" s="1037" t="s">
        <v>1023</v>
      </c>
      <c r="N302" s="1037" t="s">
        <v>1023</v>
      </c>
      <c r="O302" s="1037" t="s">
        <v>1023</v>
      </c>
      <c r="P302" s="540">
        <v>1</v>
      </c>
    </row>
    <row r="303" spans="2:16">
      <c r="B303" s="1515"/>
      <c r="C303" s="1515"/>
      <c r="D303" s="1515" t="s">
        <v>96</v>
      </c>
      <c r="E303" s="1515"/>
      <c r="F303" s="540">
        <v>15</v>
      </c>
      <c r="G303" s="540">
        <v>1</v>
      </c>
      <c r="H303" s="1037" t="s">
        <v>1023</v>
      </c>
      <c r="I303" s="1037" t="s">
        <v>1023</v>
      </c>
      <c r="J303" s="1037" t="s">
        <v>1023</v>
      </c>
      <c r="K303" s="540">
        <v>7</v>
      </c>
      <c r="L303" s="540">
        <v>5</v>
      </c>
      <c r="M303" s="1037" t="s">
        <v>1023</v>
      </c>
      <c r="N303" s="540">
        <v>1</v>
      </c>
      <c r="O303" s="1037" t="s">
        <v>1023</v>
      </c>
      <c r="P303" s="540">
        <v>1</v>
      </c>
    </row>
    <row r="304" spans="2:16">
      <c r="B304" s="1515"/>
      <c r="C304" s="1515"/>
      <c r="D304" s="1515" t="s">
        <v>2026</v>
      </c>
      <c r="E304" s="1515"/>
      <c r="F304" s="540">
        <v>150</v>
      </c>
      <c r="G304" s="540">
        <v>6</v>
      </c>
      <c r="H304" s="1037" t="s">
        <v>1023</v>
      </c>
      <c r="I304" s="540">
        <v>44</v>
      </c>
      <c r="J304" s="540">
        <v>35</v>
      </c>
      <c r="K304" s="540">
        <v>23</v>
      </c>
      <c r="L304" s="540">
        <v>20</v>
      </c>
      <c r="M304" s="540">
        <v>3</v>
      </c>
      <c r="N304" s="540">
        <v>8</v>
      </c>
      <c r="O304" s="1037" t="s">
        <v>1023</v>
      </c>
      <c r="P304" s="540">
        <v>11</v>
      </c>
    </row>
    <row r="305" spans="2:16">
      <c r="B305" s="1515"/>
      <c r="C305" s="1515"/>
      <c r="D305" s="1515" t="s">
        <v>2027</v>
      </c>
      <c r="E305" s="1515"/>
      <c r="F305" s="540">
        <v>84</v>
      </c>
      <c r="G305" s="540">
        <v>5</v>
      </c>
      <c r="H305" s="1037" t="s">
        <v>1023</v>
      </c>
      <c r="I305" s="540">
        <v>36</v>
      </c>
      <c r="J305" s="540">
        <v>16</v>
      </c>
      <c r="K305" s="540">
        <v>13</v>
      </c>
      <c r="L305" s="540">
        <v>7</v>
      </c>
      <c r="M305" s="1037" t="s">
        <v>1023</v>
      </c>
      <c r="N305" s="540">
        <v>3</v>
      </c>
      <c r="O305" s="1037" t="s">
        <v>1023</v>
      </c>
      <c r="P305" s="540">
        <v>4</v>
      </c>
    </row>
    <row r="306" spans="2:16">
      <c r="B306" s="1515"/>
      <c r="C306" s="1515"/>
      <c r="D306" s="1515" t="s">
        <v>2028</v>
      </c>
      <c r="E306" s="1515"/>
      <c r="F306" s="540">
        <v>454</v>
      </c>
      <c r="G306" s="540">
        <v>46</v>
      </c>
      <c r="H306" s="540">
        <v>3</v>
      </c>
      <c r="I306" s="540">
        <v>226</v>
      </c>
      <c r="J306" s="540">
        <v>31</v>
      </c>
      <c r="K306" s="540">
        <v>88</v>
      </c>
      <c r="L306" s="540">
        <v>13</v>
      </c>
      <c r="M306" s="540">
        <v>2</v>
      </c>
      <c r="N306" s="540">
        <v>22</v>
      </c>
      <c r="O306" s="1037" t="s">
        <v>1023</v>
      </c>
      <c r="P306" s="540">
        <v>23</v>
      </c>
    </row>
    <row r="307" spans="2:16">
      <c r="B307" s="1515"/>
      <c r="C307" s="1515" t="s">
        <v>71</v>
      </c>
      <c r="D307" s="1514" t="s">
        <v>49</v>
      </c>
      <c r="E307" s="1514" t="s">
        <v>49</v>
      </c>
      <c r="F307" s="540">
        <v>635</v>
      </c>
      <c r="G307" s="540">
        <v>96</v>
      </c>
      <c r="H307" s="540">
        <v>9</v>
      </c>
      <c r="I307" s="540">
        <v>242</v>
      </c>
      <c r="J307" s="540">
        <v>60</v>
      </c>
      <c r="K307" s="540">
        <v>107</v>
      </c>
      <c r="L307" s="540">
        <v>24</v>
      </c>
      <c r="M307" s="540">
        <v>1</v>
      </c>
      <c r="N307" s="540">
        <v>16</v>
      </c>
      <c r="O307" s="540">
        <v>1</v>
      </c>
      <c r="P307" s="540">
        <v>40</v>
      </c>
    </row>
    <row r="308" spans="2:16">
      <c r="B308" s="1515"/>
      <c r="C308" s="1515"/>
      <c r="D308" s="1515" t="s">
        <v>2956</v>
      </c>
      <c r="E308" s="1515"/>
      <c r="F308" s="540">
        <v>45</v>
      </c>
      <c r="G308" s="540">
        <v>1</v>
      </c>
      <c r="H308" s="1037" t="s">
        <v>1023</v>
      </c>
      <c r="I308" s="1037" t="s">
        <v>1023</v>
      </c>
      <c r="J308" s="1037" t="s">
        <v>1023</v>
      </c>
      <c r="K308" s="540">
        <v>5</v>
      </c>
      <c r="L308" s="1037" t="s">
        <v>1023</v>
      </c>
      <c r="M308" s="1037" t="s">
        <v>1023</v>
      </c>
      <c r="N308" s="1037" t="s">
        <v>1023</v>
      </c>
      <c r="O308" s="1037" t="s">
        <v>1023</v>
      </c>
      <c r="P308" s="1037" t="s">
        <v>1023</v>
      </c>
    </row>
    <row r="309" spans="2:16">
      <c r="B309" s="1515"/>
      <c r="C309" s="1515"/>
      <c r="D309" s="1515" t="s">
        <v>96</v>
      </c>
      <c r="E309" s="1515"/>
      <c r="F309" s="540">
        <v>7</v>
      </c>
      <c r="G309" s="1037" t="s">
        <v>1023</v>
      </c>
      <c r="H309" s="1037" t="s">
        <v>1023</v>
      </c>
      <c r="I309" s="1037" t="s">
        <v>1023</v>
      </c>
      <c r="J309" s="1037" t="s">
        <v>1023</v>
      </c>
      <c r="K309" s="540">
        <v>4</v>
      </c>
      <c r="L309" s="540">
        <v>2</v>
      </c>
      <c r="M309" s="1037" t="s">
        <v>1023</v>
      </c>
      <c r="N309" s="540">
        <v>1</v>
      </c>
      <c r="O309" s="1037" t="s">
        <v>1023</v>
      </c>
      <c r="P309" s="1037" t="s">
        <v>1023</v>
      </c>
    </row>
    <row r="310" spans="2:16">
      <c r="B310" s="1515"/>
      <c r="C310" s="1515"/>
      <c r="D310" s="1515" t="s">
        <v>2026</v>
      </c>
      <c r="E310" s="1515"/>
      <c r="F310" s="540">
        <v>82</v>
      </c>
      <c r="G310" s="540">
        <v>7</v>
      </c>
      <c r="H310" s="1037" t="s">
        <v>1023</v>
      </c>
      <c r="I310" s="540">
        <v>27</v>
      </c>
      <c r="J310" s="540">
        <v>16</v>
      </c>
      <c r="K310" s="540">
        <v>16</v>
      </c>
      <c r="L310" s="540">
        <v>9</v>
      </c>
      <c r="M310" s="540">
        <v>1</v>
      </c>
      <c r="N310" s="540">
        <v>2</v>
      </c>
      <c r="O310" s="1037" t="s">
        <v>1023</v>
      </c>
      <c r="P310" s="540">
        <v>4</v>
      </c>
    </row>
    <row r="311" spans="2:16">
      <c r="B311" s="1515"/>
      <c r="C311" s="1515"/>
      <c r="D311" s="1515" t="s">
        <v>2027</v>
      </c>
      <c r="E311" s="1515"/>
      <c r="F311" s="540">
        <v>68</v>
      </c>
      <c r="G311" s="540">
        <v>3</v>
      </c>
      <c r="H311" s="1037" t="s">
        <v>1023</v>
      </c>
      <c r="I311" s="540">
        <v>31</v>
      </c>
      <c r="J311" s="540">
        <v>12</v>
      </c>
      <c r="K311" s="540">
        <v>10</v>
      </c>
      <c r="L311" s="540">
        <v>4</v>
      </c>
      <c r="M311" s="1037" t="s">
        <v>1023</v>
      </c>
      <c r="N311" s="540">
        <v>3</v>
      </c>
      <c r="O311" s="1037" t="s">
        <v>1023</v>
      </c>
      <c r="P311" s="540">
        <v>5</v>
      </c>
    </row>
    <row r="312" spans="2:16">
      <c r="B312" s="1515"/>
      <c r="C312" s="1515"/>
      <c r="D312" s="1515" t="s">
        <v>2028</v>
      </c>
      <c r="E312" s="1515"/>
      <c r="F312" s="540">
        <v>433</v>
      </c>
      <c r="G312" s="540">
        <v>85</v>
      </c>
      <c r="H312" s="540">
        <v>9</v>
      </c>
      <c r="I312" s="540">
        <v>184</v>
      </c>
      <c r="J312" s="540">
        <v>32</v>
      </c>
      <c r="K312" s="540">
        <v>72</v>
      </c>
      <c r="L312" s="540">
        <v>9</v>
      </c>
      <c r="M312" s="1037" t="s">
        <v>1023</v>
      </c>
      <c r="N312" s="540">
        <v>10</v>
      </c>
      <c r="O312" s="540">
        <v>1</v>
      </c>
      <c r="P312" s="540">
        <v>31</v>
      </c>
    </row>
    <row r="313" spans="2:16">
      <c r="B313" s="1515" t="s">
        <v>86</v>
      </c>
      <c r="C313" s="1515" t="s">
        <v>70</v>
      </c>
      <c r="D313" s="1514" t="s">
        <v>49</v>
      </c>
      <c r="E313" s="1514" t="s">
        <v>49</v>
      </c>
      <c r="F313" s="540">
        <v>35</v>
      </c>
      <c r="G313" s="1037" t="s">
        <v>1023</v>
      </c>
      <c r="H313" s="1037" t="s">
        <v>1023</v>
      </c>
      <c r="I313" s="540">
        <v>6</v>
      </c>
      <c r="J313" s="540">
        <v>7</v>
      </c>
      <c r="K313" s="540">
        <v>1</v>
      </c>
      <c r="L313" s="540">
        <v>2</v>
      </c>
      <c r="M313" s="540">
        <v>1</v>
      </c>
      <c r="N313" s="540">
        <v>12</v>
      </c>
      <c r="O313" s="540">
        <v>1</v>
      </c>
      <c r="P313" s="540">
        <v>4</v>
      </c>
    </row>
    <row r="314" spans="2:16">
      <c r="B314" s="1515"/>
      <c r="C314" s="1515"/>
      <c r="D314" s="1515" t="s">
        <v>2956</v>
      </c>
      <c r="E314" s="1515"/>
      <c r="F314" s="540">
        <v>2</v>
      </c>
      <c r="G314" s="1037" t="s">
        <v>1023</v>
      </c>
      <c r="H314" s="1037" t="s">
        <v>1023</v>
      </c>
      <c r="I314" s="1037" t="s">
        <v>1023</v>
      </c>
      <c r="J314" s="1037" t="s">
        <v>1023</v>
      </c>
      <c r="K314" s="540">
        <v>1</v>
      </c>
      <c r="L314" s="1037" t="s">
        <v>1023</v>
      </c>
      <c r="M314" s="1037" t="s">
        <v>1023</v>
      </c>
      <c r="N314" s="1037" t="s">
        <v>1023</v>
      </c>
      <c r="O314" s="1037" t="s">
        <v>1023</v>
      </c>
      <c r="P314" s="1037" t="s">
        <v>1023</v>
      </c>
    </row>
    <row r="315" spans="2:16">
      <c r="B315" s="1515"/>
      <c r="C315" s="1515"/>
      <c r="D315" s="1515" t="s">
        <v>2026</v>
      </c>
      <c r="E315" s="1515"/>
      <c r="F315" s="540">
        <v>14</v>
      </c>
      <c r="G315" s="1037" t="s">
        <v>1023</v>
      </c>
      <c r="H315" s="1037" t="s">
        <v>1023</v>
      </c>
      <c r="I315" s="540">
        <v>2</v>
      </c>
      <c r="J315" s="540">
        <v>3</v>
      </c>
      <c r="K315" s="1037" t="s">
        <v>1023</v>
      </c>
      <c r="L315" s="540">
        <v>2</v>
      </c>
      <c r="M315" s="540">
        <v>1</v>
      </c>
      <c r="N315" s="540">
        <v>5</v>
      </c>
      <c r="O315" s="1037" t="s">
        <v>1023</v>
      </c>
      <c r="P315" s="540">
        <v>1</v>
      </c>
    </row>
    <row r="316" spans="2:16">
      <c r="B316" s="1515"/>
      <c r="C316" s="1515"/>
      <c r="D316" s="1515" t="s">
        <v>2027</v>
      </c>
      <c r="E316" s="1515"/>
      <c r="F316" s="540">
        <v>5</v>
      </c>
      <c r="G316" s="1037" t="s">
        <v>1023</v>
      </c>
      <c r="H316" s="1037" t="s">
        <v>1023</v>
      </c>
      <c r="I316" s="1037" t="s">
        <v>1023</v>
      </c>
      <c r="J316" s="540">
        <v>3</v>
      </c>
      <c r="K316" s="1037" t="s">
        <v>1023</v>
      </c>
      <c r="L316" s="1037" t="s">
        <v>1023</v>
      </c>
      <c r="M316" s="1037" t="s">
        <v>1023</v>
      </c>
      <c r="N316" s="540">
        <v>2</v>
      </c>
      <c r="O316" s="1037" t="s">
        <v>1023</v>
      </c>
      <c r="P316" s="1037" t="s">
        <v>1023</v>
      </c>
    </row>
    <row r="317" spans="2:16">
      <c r="B317" s="1515"/>
      <c r="C317" s="1515"/>
      <c r="D317" s="1515" t="s">
        <v>2028</v>
      </c>
      <c r="E317" s="1515"/>
      <c r="F317" s="540">
        <v>14</v>
      </c>
      <c r="G317" s="1037" t="s">
        <v>1023</v>
      </c>
      <c r="H317" s="1037" t="s">
        <v>1023</v>
      </c>
      <c r="I317" s="540">
        <v>4</v>
      </c>
      <c r="J317" s="540">
        <v>1</v>
      </c>
      <c r="K317" s="1037" t="s">
        <v>1023</v>
      </c>
      <c r="L317" s="1037" t="s">
        <v>1023</v>
      </c>
      <c r="M317" s="1037" t="s">
        <v>1023</v>
      </c>
      <c r="N317" s="540">
        <v>5</v>
      </c>
      <c r="O317" s="540">
        <v>1</v>
      </c>
      <c r="P317" s="540">
        <v>3</v>
      </c>
    </row>
    <row r="318" spans="2:16">
      <c r="B318" s="1515"/>
      <c r="C318" s="1515" t="s">
        <v>71</v>
      </c>
      <c r="D318" s="1514" t="s">
        <v>49</v>
      </c>
      <c r="E318" s="1514" t="s">
        <v>49</v>
      </c>
      <c r="F318" s="540">
        <v>14</v>
      </c>
      <c r="G318" s="540">
        <v>1</v>
      </c>
      <c r="H318" s="1037" t="s">
        <v>1023</v>
      </c>
      <c r="I318" s="540">
        <v>2</v>
      </c>
      <c r="J318" s="540">
        <v>2</v>
      </c>
      <c r="K318" s="540">
        <v>1</v>
      </c>
      <c r="L318" s="540">
        <v>1</v>
      </c>
      <c r="M318" s="1037" t="s">
        <v>1023</v>
      </c>
      <c r="N318" s="540">
        <v>3</v>
      </c>
      <c r="O318" s="1037" t="s">
        <v>1023</v>
      </c>
      <c r="P318" s="540">
        <v>3</v>
      </c>
    </row>
    <row r="319" spans="2:16">
      <c r="B319" s="1515"/>
      <c r="C319" s="1515"/>
      <c r="D319" s="1515" t="s">
        <v>2956</v>
      </c>
      <c r="E319" s="1515"/>
      <c r="F319" s="540">
        <v>1</v>
      </c>
      <c r="G319" s="1037" t="s">
        <v>1023</v>
      </c>
      <c r="H319" s="1037" t="s">
        <v>1023</v>
      </c>
      <c r="I319" s="1037" t="s">
        <v>1023</v>
      </c>
      <c r="J319" s="1037" t="s">
        <v>1023</v>
      </c>
      <c r="K319" s="1037" t="s">
        <v>1023</v>
      </c>
      <c r="L319" s="1037" t="s">
        <v>1023</v>
      </c>
      <c r="M319" s="1037" t="s">
        <v>1023</v>
      </c>
      <c r="N319" s="1037" t="s">
        <v>1023</v>
      </c>
      <c r="O319" s="1037" t="s">
        <v>1023</v>
      </c>
      <c r="P319" s="1037" t="s">
        <v>1023</v>
      </c>
    </row>
    <row r="320" spans="2:16">
      <c r="B320" s="1515"/>
      <c r="C320" s="1515"/>
      <c r="D320" s="1515" t="s">
        <v>96</v>
      </c>
      <c r="E320" s="1515"/>
      <c r="F320" s="540">
        <v>1</v>
      </c>
      <c r="G320" s="1037" t="s">
        <v>1023</v>
      </c>
      <c r="H320" s="1037" t="s">
        <v>1023</v>
      </c>
      <c r="I320" s="1037" t="s">
        <v>1023</v>
      </c>
      <c r="J320" s="1037" t="s">
        <v>1023</v>
      </c>
      <c r="K320" s="540">
        <v>1</v>
      </c>
      <c r="L320" s="1037" t="s">
        <v>1023</v>
      </c>
      <c r="M320" s="1037" t="s">
        <v>1023</v>
      </c>
      <c r="N320" s="1037" t="s">
        <v>1023</v>
      </c>
      <c r="O320" s="1037" t="s">
        <v>1023</v>
      </c>
      <c r="P320" s="1037" t="s">
        <v>1023</v>
      </c>
    </row>
    <row r="321" spans="2:17">
      <c r="B321" s="1515"/>
      <c r="C321" s="1515"/>
      <c r="D321" s="1515" t="s">
        <v>2026</v>
      </c>
      <c r="E321" s="1515"/>
      <c r="F321" s="540">
        <v>4</v>
      </c>
      <c r="G321" s="1037" t="s">
        <v>1023</v>
      </c>
      <c r="H321" s="1037" t="s">
        <v>1023</v>
      </c>
      <c r="I321" s="540">
        <v>1</v>
      </c>
      <c r="J321" s="540">
        <v>1</v>
      </c>
      <c r="K321" s="1037" t="s">
        <v>1023</v>
      </c>
      <c r="L321" s="1037" t="s">
        <v>1023</v>
      </c>
      <c r="M321" s="1037" t="s">
        <v>1023</v>
      </c>
      <c r="N321" s="540">
        <v>1</v>
      </c>
      <c r="O321" s="1037" t="s">
        <v>1023</v>
      </c>
      <c r="P321" s="540">
        <v>1</v>
      </c>
    </row>
    <row r="322" spans="2:17">
      <c r="B322" s="1515"/>
      <c r="C322" s="1515"/>
      <c r="D322" s="1515" t="s">
        <v>2027</v>
      </c>
      <c r="E322" s="1515"/>
      <c r="F322" s="540">
        <v>4</v>
      </c>
      <c r="G322" s="1037" t="s">
        <v>1023</v>
      </c>
      <c r="H322" s="1037" t="s">
        <v>1023</v>
      </c>
      <c r="I322" s="1037" t="s">
        <v>1023</v>
      </c>
      <c r="J322" s="540">
        <v>1</v>
      </c>
      <c r="K322" s="1037" t="s">
        <v>1023</v>
      </c>
      <c r="L322" s="540">
        <v>1</v>
      </c>
      <c r="M322" s="1037" t="s">
        <v>1023</v>
      </c>
      <c r="N322" s="540">
        <v>1</v>
      </c>
      <c r="O322" s="1037" t="s">
        <v>1023</v>
      </c>
      <c r="P322" s="540">
        <v>1</v>
      </c>
    </row>
    <row r="323" spans="2:17">
      <c r="B323" s="1515"/>
      <c r="C323" s="1515"/>
      <c r="D323" s="1515" t="s">
        <v>2028</v>
      </c>
      <c r="E323" s="1515"/>
      <c r="F323" s="540">
        <v>4</v>
      </c>
      <c r="G323" s="540">
        <v>1</v>
      </c>
      <c r="H323" s="1037" t="s">
        <v>1023</v>
      </c>
      <c r="I323" s="540">
        <v>1</v>
      </c>
      <c r="J323" s="1037" t="s">
        <v>1023</v>
      </c>
      <c r="K323" s="1037" t="s">
        <v>1023</v>
      </c>
      <c r="L323" s="1037" t="s">
        <v>1023</v>
      </c>
      <c r="M323" s="1037" t="s">
        <v>1023</v>
      </c>
      <c r="N323" s="540">
        <v>1</v>
      </c>
      <c r="O323" s="1037" t="s">
        <v>1023</v>
      </c>
      <c r="P323" s="540">
        <v>1</v>
      </c>
    </row>
    <row r="324" spans="2:17">
      <c r="B324" s="1515" t="s">
        <v>2819</v>
      </c>
      <c r="C324" s="1515" t="s">
        <v>70</v>
      </c>
      <c r="D324" s="1514" t="s">
        <v>49</v>
      </c>
      <c r="E324" s="1514" t="s">
        <v>49</v>
      </c>
      <c r="F324" s="540">
        <v>1</v>
      </c>
      <c r="G324" s="1037" t="s">
        <v>1023</v>
      </c>
      <c r="H324" s="1037" t="s">
        <v>1023</v>
      </c>
      <c r="I324" s="540">
        <v>1</v>
      </c>
      <c r="J324" s="1037" t="s">
        <v>1023</v>
      </c>
      <c r="K324" s="1037" t="s">
        <v>1023</v>
      </c>
      <c r="L324" s="1037" t="s">
        <v>1023</v>
      </c>
      <c r="M324" s="1037" t="s">
        <v>1023</v>
      </c>
      <c r="N324" s="1037" t="s">
        <v>1023</v>
      </c>
      <c r="O324" s="1037" t="s">
        <v>1023</v>
      </c>
      <c r="P324" s="1037" t="s">
        <v>1023</v>
      </c>
    </row>
    <row r="325" spans="2:17">
      <c r="B325" s="1515"/>
      <c r="C325" s="1515"/>
      <c r="D325" s="1515" t="s">
        <v>2028</v>
      </c>
      <c r="E325" s="1515"/>
      <c r="F325" s="540">
        <v>1</v>
      </c>
      <c r="G325" s="1037" t="s">
        <v>1023</v>
      </c>
      <c r="H325" s="1037" t="s">
        <v>1023</v>
      </c>
      <c r="I325" s="540">
        <v>1</v>
      </c>
      <c r="J325" s="1037" t="s">
        <v>1023</v>
      </c>
      <c r="K325" s="1037" t="s">
        <v>1023</v>
      </c>
      <c r="L325" s="1037" t="s">
        <v>1023</v>
      </c>
      <c r="M325" s="1037" t="s">
        <v>1023</v>
      </c>
      <c r="N325" s="1037" t="s">
        <v>1023</v>
      </c>
      <c r="O325" s="1037" t="s">
        <v>1023</v>
      </c>
      <c r="P325" s="1037" t="s">
        <v>1023</v>
      </c>
    </row>
    <row r="326" spans="2:17">
      <c r="B326" s="1515"/>
      <c r="C326" s="1515" t="s">
        <v>71</v>
      </c>
      <c r="D326" s="1514" t="s">
        <v>49</v>
      </c>
      <c r="E326" s="1514" t="s">
        <v>49</v>
      </c>
      <c r="F326" s="540">
        <v>1</v>
      </c>
      <c r="G326" s="540">
        <v>1</v>
      </c>
      <c r="H326" s="1037" t="s">
        <v>1023</v>
      </c>
      <c r="I326" s="1037" t="s">
        <v>1023</v>
      </c>
      <c r="J326" s="1037" t="s">
        <v>1023</v>
      </c>
      <c r="K326" s="1037" t="s">
        <v>1023</v>
      </c>
      <c r="L326" s="1037" t="s">
        <v>1023</v>
      </c>
      <c r="M326" s="1037" t="s">
        <v>1023</v>
      </c>
      <c r="N326" s="1037" t="s">
        <v>1023</v>
      </c>
      <c r="O326" s="1037" t="s">
        <v>1023</v>
      </c>
      <c r="P326" s="1037" t="s">
        <v>1023</v>
      </c>
    </row>
    <row r="327" spans="2:17">
      <c r="B327" s="1515"/>
      <c r="C327" s="1515"/>
      <c r="D327" s="1515" t="s">
        <v>2028</v>
      </c>
      <c r="E327" s="1515"/>
      <c r="F327" s="540">
        <v>1</v>
      </c>
      <c r="G327" s="540">
        <v>1</v>
      </c>
      <c r="H327" s="1037" t="s">
        <v>1023</v>
      </c>
      <c r="I327" s="1037" t="s">
        <v>1023</v>
      </c>
      <c r="J327" s="1037" t="s">
        <v>1023</v>
      </c>
      <c r="K327" s="1037" t="s">
        <v>1023</v>
      </c>
      <c r="L327" s="1037" t="s">
        <v>1023</v>
      </c>
      <c r="M327" s="1037" t="s">
        <v>1023</v>
      </c>
      <c r="N327" s="1037" t="s">
        <v>1023</v>
      </c>
      <c r="O327" s="1037" t="s">
        <v>1023</v>
      </c>
      <c r="P327" s="1037" t="s">
        <v>1023</v>
      </c>
    </row>
    <row r="329" spans="2:17">
      <c r="B329" s="197" t="s">
        <v>2222</v>
      </c>
    </row>
    <row r="330" spans="2:17">
      <c r="B330" s="921" t="s">
        <v>2210</v>
      </c>
    </row>
    <row r="331" spans="2:17">
      <c r="B331" s="921" t="s">
        <v>2211</v>
      </c>
    </row>
    <row r="332" spans="2:17">
      <c r="B332" s="327" t="s">
        <v>935</v>
      </c>
    </row>
    <row r="333" spans="2:17" s="1168" customFormat="1" ht="13.5">
      <c r="B333" s="1169" t="s">
        <v>3105</v>
      </c>
      <c r="C333" s="1170"/>
      <c r="D333" s="1170"/>
      <c r="E333" s="1170"/>
      <c r="F333" s="1170"/>
      <c r="G333" s="1170"/>
      <c r="H333" s="1170"/>
      <c r="I333" s="1170"/>
      <c r="J333" s="1170"/>
      <c r="K333" s="1170"/>
      <c r="L333" s="1170"/>
      <c r="M333" s="1170"/>
      <c r="N333" s="1170"/>
      <c r="O333" s="1170"/>
      <c r="P333" s="1170"/>
      <c r="Q333" s="1170"/>
    </row>
  </sheetData>
  <mergeCells count="408">
    <mergeCell ref="B324:B327"/>
    <mergeCell ref="C324:C325"/>
    <mergeCell ref="D324:E324"/>
    <mergeCell ref="D325:E325"/>
    <mergeCell ref="C326:C327"/>
    <mergeCell ref="D326:E326"/>
    <mergeCell ref="B313:B323"/>
    <mergeCell ref="C313:C317"/>
    <mergeCell ref="D313:E313"/>
    <mergeCell ref="D314:E314"/>
    <mergeCell ref="D315:E315"/>
    <mergeCell ref="D316:E316"/>
    <mergeCell ref="D317:E317"/>
    <mergeCell ref="C318:C323"/>
    <mergeCell ref="D318:E318"/>
    <mergeCell ref="D319:E319"/>
    <mergeCell ref="D306:E306"/>
    <mergeCell ref="C307:C312"/>
    <mergeCell ref="D307:E307"/>
    <mergeCell ref="D308:E308"/>
    <mergeCell ref="D309:E309"/>
    <mergeCell ref="D310:E310"/>
    <mergeCell ref="D311:E311"/>
    <mergeCell ref="D312:E312"/>
    <mergeCell ref="D327:E327"/>
    <mergeCell ref="D320:E320"/>
    <mergeCell ref="D321:E321"/>
    <mergeCell ref="D322:E322"/>
    <mergeCell ref="D323:E323"/>
    <mergeCell ref="D287:E287"/>
    <mergeCell ref="D288:E288"/>
    <mergeCell ref="D296:E296"/>
    <mergeCell ref="D297:E297"/>
    <mergeCell ref="D298:E298"/>
    <mergeCell ref="D299:E299"/>
    <mergeCell ref="D300:E300"/>
    <mergeCell ref="B301:B312"/>
    <mergeCell ref="C301:C306"/>
    <mergeCell ref="D301:E301"/>
    <mergeCell ref="D302:E302"/>
    <mergeCell ref="D303:E303"/>
    <mergeCell ref="B289:B300"/>
    <mergeCell ref="C289:C294"/>
    <mergeCell ref="D289:E289"/>
    <mergeCell ref="D290:E290"/>
    <mergeCell ref="D291:E291"/>
    <mergeCell ref="D292:E292"/>
    <mergeCell ref="D293:E293"/>
    <mergeCell ref="D294:E294"/>
    <mergeCell ref="C295:C300"/>
    <mergeCell ref="D295:E295"/>
    <mergeCell ref="D304:E304"/>
    <mergeCell ref="D305:E305"/>
    <mergeCell ref="D276:E276"/>
    <mergeCell ref="B277:B288"/>
    <mergeCell ref="C277:C282"/>
    <mergeCell ref="D277:E277"/>
    <mergeCell ref="D278:E278"/>
    <mergeCell ref="D279:E279"/>
    <mergeCell ref="B265:B276"/>
    <mergeCell ref="C265:C270"/>
    <mergeCell ref="D265:E265"/>
    <mergeCell ref="D266:E266"/>
    <mergeCell ref="D267:E267"/>
    <mergeCell ref="D268:E268"/>
    <mergeCell ref="D269:E269"/>
    <mergeCell ref="D270:E270"/>
    <mergeCell ref="C271:C276"/>
    <mergeCell ref="D271:E271"/>
    <mergeCell ref="D280:E280"/>
    <mergeCell ref="D281:E281"/>
    <mergeCell ref="D282:E282"/>
    <mergeCell ref="C283:C288"/>
    <mergeCell ref="D283:E283"/>
    <mergeCell ref="D284:E284"/>
    <mergeCell ref="D285:E285"/>
    <mergeCell ref="D286:E286"/>
    <mergeCell ref="D260:E260"/>
    <mergeCell ref="D261:E261"/>
    <mergeCell ref="D262:E262"/>
    <mergeCell ref="D263:E263"/>
    <mergeCell ref="D264:E264"/>
    <mergeCell ref="D272:E272"/>
    <mergeCell ref="D273:E273"/>
    <mergeCell ref="D274:E274"/>
    <mergeCell ref="D275:E275"/>
    <mergeCell ref="D249:E249"/>
    <mergeCell ref="D250:E250"/>
    <mergeCell ref="D251:E251"/>
    <mergeCell ref="D252:E252"/>
    <mergeCell ref="D253:E253"/>
    <mergeCell ref="B254:B264"/>
    <mergeCell ref="C254:C258"/>
    <mergeCell ref="D254:E254"/>
    <mergeCell ref="D255:E255"/>
    <mergeCell ref="D256:E256"/>
    <mergeCell ref="B242:B253"/>
    <mergeCell ref="C242:C247"/>
    <mergeCell ref="D242:E242"/>
    <mergeCell ref="D243:E243"/>
    <mergeCell ref="D244:E244"/>
    <mergeCell ref="D245:E245"/>
    <mergeCell ref="D246:E246"/>
    <mergeCell ref="D247:E247"/>
    <mergeCell ref="C248:C253"/>
    <mergeCell ref="D248:E248"/>
    <mergeCell ref="D257:E257"/>
    <mergeCell ref="D258:E258"/>
    <mergeCell ref="C259:C264"/>
    <mergeCell ref="D259:E259"/>
    <mergeCell ref="D234:E234"/>
    <mergeCell ref="D235:E235"/>
    <mergeCell ref="C236:C241"/>
    <mergeCell ref="D236:E236"/>
    <mergeCell ref="D237:E237"/>
    <mergeCell ref="D238:E238"/>
    <mergeCell ref="D239:E239"/>
    <mergeCell ref="D240:E240"/>
    <mergeCell ref="D241:E241"/>
    <mergeCell ref="D215:E215"/>
    <mergeCell ref="D216:E216"/>
    <mergeCell ref="D217:E217"/>
    <mergeCell ref="D225:E225"/>
    <mergeCell ref="D226:E226"/>
    <mergeCell ref="D227:E227"/>
    <mergeCell ref="D228:E228"/>
    <mergeCell ref="D229:E229"/>
    <mergeCell ref="B230:B241"/>
    <mergeCell ref="C230:C235"/>
    <mergeCell ref="D230:E230"/>
    <mergeCell ref="D231:E231"/>
    <mergeCell ref="D232:E232"/>
    <mergeCell ref="B218:B229"/>
    <mergeCell ref="C218:C223"/>
    <mergeCell ref="D218:E218"/>
    <mergeCell ref="D219:E219"/>
    <mergeCell ref="D220:E220"/>
    <mergeCell ref="D221:E221"/>
    <mergeCell ref="D222:E222"/>
    <mergeCell ref="D223:E223"/>
    <mergeCell ref="C224:C229"/>
    <mergeCell ref="D224:E224"/>
    <mergeCell ref="D233:E233"/>
    <mergeCell ref="D204:E204"/>
    <mergeCell ref="D205:E205"/>
    <mergeCell ref="B206:B217"/>
    <mergeCell ref="C206:C211"/>
    <mergeCell ref="D206:E206"/>
    <mergeCell ref="D207:E207"/>
    <mergeCell ref="D208:E208"/>
    <mergeCell ref="B194:B205"/>
    <mergeCell ref="C194:C199"/>
    <mergeCell ref="D194:E194"/>
    <mergeCell ref="D195:E195"/>
    <mergeCell ref="D196:E196"/>
    <mergeCell ref="D197:E197"/>
    <mergeCell ref="D198:E198"/>
    <mergeCell ref="D199:E199"/>
    <mergeCell ref="C200:C205"/>
    <mergeCell ref="D200:E200"/>
    <mergeCell ref="D209:E209"/>
    <mergeCell ref="D210:E210"/>
    <mergeCell ref="D211:E211"/>
    <mergeCell ref="C212:C217"/>
    <mergeCell ref="D212:E212"/>
    <mergeCell ref="D213:E213"/>
    <mergeCell ref="D214:E214"/>
    <mergeCell ref="D188:E188"/>
    <mergeCell ref="D189:E189"/>
    <mergeCell ref="D190:E190"/>
    <mergeCell ref="D191:E191"/>
    <mergeCell ref="D192:E192"/>
    <mergeCell ref="D193:E193"/>
    <mergeCell ref="D201:E201"/>
    <mergeCell ref="D202:E202"/>
    <mergeCell ref="D203:E203"/>
    <mergeCell ref="D177:E177"/>
    <mergeCell ref="D178:E178"/>
    <mergeCell ref="D179:E179"/>
    <mergeCell ref="D180:E180"/>
    <mergeCell ref="D181:E181"/>
    <mergeCell ref="B182:B193"/>
    <mergeCell ref="C182:C187"/>
    <mergeCell ref="D182:E182"/>
    <mergeCell ref="D183:E183"/>
    <mergeCell ref="D184:E184"/>
    <mergeCell ref="B170:B181"/>
    <mergeCell ref="C170:C175"/>
    <mergeCell ref="D170:E170"/>
    <mergeCell ref="D171:E171"/>
    <mergeCell ref="D172:E172"/>
    <mergeCell ref="D173:E173"/>
    <mergeCell ref="D174:E174"/>
    <mergeCell ref="D175:E175"/>
    <mergeCell ref="C176:C181"/>
    <mergeCell ref="D176:E176"/>
    <mergeCell ref="D185:E185"/>
    <mergeCell ref="D186:E186"/>
    <mergeCell ref="D187:E187"/>
    <mergeCell ref="C188:C193"/>
    <mergeCell ref="D162:E162"/>
    <mergeCell ref="D163:E163"/>
    <mergeCell ref="C164:C169"/>
    <mergeCell ref="D164:E164"/>
    <mergeCell ref="D165:E165"/>
    <mergeCell ref="D166:E166"/>
    <mergeCell ref="D167:E167"/>
    <mergeCell ref="D168:E168"/>
    <mergeCell ref="D169:E169"/>
    <mergeCell ref="D143:E143"/>
    <mergeCell ref="D144:E144"/>
    <mergeCell ref="D145:E145"/>
    <mergeCell ref="D153:E153"/>
    <mergeCell ref="D154:E154"/>
    <mergeCell ref="D155:E155"/>
    <mergeCell ref="D156:E156"/>
    <mergeCell ref="D157:E157"/>
    <mergeCell ref="B158:B169"/>
    <mergeCell ref="C158:C163"/>
    <mergeCell ref="D158:E158"/>
    <mergeCell ref="D159:E159"/>
    <mergeCell ref="D160:E160"/>
    <mergeCell ref="B146:B157"/>
    <mergeCell ref="C146:C151"/>
    <mergeCell ref="D146:E146"/>
    <mergeCell ref="D147:E147"/>
    <mergeCell ref="D148:E148"/>
    <mergeCell ref="D149:E149"/>
    <mergeCell ref="D150:E150"/>
    <mergeCell ref="D151:E151"/>
    <mergeCell ref="C152:C157"/>
    <mergeCell ref="D152:E152"/>
    <mergeCell ref="D161:E161"/>
    <mergeCell ref="D132:E132"/>
    <mergeCell ref="D133:E133"/>
    <mergeCell ref="B134:B145"/>
    <mergeCell ref="C134:C139"/>
    <mergeCell ref="D134:E134"/>
    <mergeCell ref="D135:E135"/>
    <mergeCell ref="D136:E136"/>
    <mergeCell ref="B122:B133"/>
    <mergeCell ref="C122:C127"/>
    <mergeCell ref="D122:E122"/>
    <mergeCell ref="D123:E123"/>
    <mergeCell ref="D124:E124"/>
    <mergeCell ref="D125:E125"/>
    <mergeCell ref="D126:E126"/>
    <mergeCell ref="D127:E127"/>
    <mergeCell ref="C128:C133"/>
    <mergeCell ref="D128:E128"/>
    <mergeCell ref="D137:E137"/>
    <mergeCell ref="D138:E138"/>
    <mergeCell ref="D139:E139"/>
    <mergeCell ref="C140:C145"/>
    <mergeCell ref="D140:E140"/>
    <mergeCell ref="D141:E141"/>
    <mergeCell ref="D142:E142"/>
    <mergeCell ref="D116:E116"/>
    <mergeCell ref="D117:E117"/>
    <mergeCell ref="D118:E118"/>
    <mergeCell ref="D119:E119"/>
    <mergeCell ref="D120:E120"/>
    <mergeCell ref="D121:E121"/>
    <mergeCell ref="D129:E129"/>
    <mergeCell ref="D130:E130"/>
    <mergeCell ref="D131:E131"/>
    <mergeCell ref="D105:E105"/>
    <mergeCell ref="D106:E106"/>
    <mergeCell ref="D107:E107"/>
    <mergeCell ref="D108:E108"/>
    <mergeCell ref="D109:E109"/>
    <mergeCell ref="B110:B121"/>
    <mergeCell ref="C110:C115"/>
    <mergeCell ref="D110:E110"/>
    <mergeCell ref="D111:E111"/>
    <mergeCell ref="D112:E112"/>
    <mergeCell ref="B98:B109"/>
    <mergeCell ref="C98:C103"/>
    <mergeCell ref="D98:E98"/>
    <mergeCell ref="D99:E99"/>
    <mergeCell ref="D100:E100"/>
    <mergeCell ref="D101:E101"/>
    <mergeCell ref="D102:E102"/>
    <mergeCell ref="D103:E103"/>
    <mergeCell ref="C104:C109"/>
    <mergeCell ref="D104:E104"/>
    <mergeCell ref="D113:E113"/>
    <mergeCell ref="D114:E114"/>
    <mergeCell ref="D115:E115"/>
    <mergeCell ref="C116:C121"/>
    <mergeCell ref="B86:B97"/>
    <mergeCell ref="C86:C91"/>
    <mergeCell ref="D86:E86"/>
    <mergeCell ref="D87:E87"/>
    <mergeCell ref="D88:E88"/>
    <mergeCell ref="D89:E89"/>
    <mergeCell ref="D90:E90"/>
    <mergeCell ref="D91:E91"/>
    <mergeCell ref="C92:C97"/>
    <mergeCell ref="D82:E82"/>
    <mergeCell ref="D83:E83"/>
    <mergeCell ref="D84:E84"/>
    <mergeCell ref="D92:E92"/>
    <mergeCell ref="D93:E93"/>
    <mergeCell ref="D94:E94"/>
    <mergeCell ref="D95:E95"/>
    <mergeCell ref="D96:E96"/>
    <mergeCell ref="D97:E97"/>
    <mergeCell ref="D85:E85"/>
    <mergeCell ref="D71:E71"/>
    <mergeCell ref="D72:E72"/>
    <mergeCell ref="B73:B85"/>
    <mergeCell ref="C73:C79"/>
    <mergeCell ref="D73:E73"/>
    <mergeCell ref="D74:E74"/>
    <mergeCell ref="D75:E75"/>
    <mergeCell ref="B61:B72"/>
    <mergeCell ref="C61:C66"/>
    <mergeCell ref="D61:E61"/>
    <mergeCell ref="D62:E62"/>
    <mergeCell ref="D63:E63"/>
    <mergeCell ref="D64:E64"/>
    <mergeCell ref="D65:E65"/>
    <mergeCell ref="D66:E66"/>
    <mergeCell ref="C67:C72"/>
    <mergeCell ref="D67:E67"/>
    <mergeCell ref="D76:E76"/>
    <mergeCell ref="D77:E77"/>
    <mergeCell ref="D78:E78"/>
    <mergeCell ref="D79:E79"/>
    <mergeCell ref="C80:C85"/>
    <mergeCell ref="D80:E80"/>
    <mergeCell ref="D81:E81"/>
    <mergeCell ref="D55:E55"/>
    <mergeCell ref="D56:E56"/>
    <mergeCell ref="D57:E57"/>
    <mergeCell ref="D58:E58"/>
    <mergeCell ref="D59:E59"/>
    <mergeCell ref="D60:E60"/>
    <mergeCell ref="D68:E68"/>
    <mergeCell ref="D69:E69"/>
    <mergeCell ref="D70:E70"/>
    <mergeCell ref="D44:E44"/>
    <mergeCell ref="D45:E45"/>
    <mergeCell ref="D46:E46"/>
    <mergeCell ref="D47:E47"/>
    <mergeCell ref="D48:E48"/>
    <mergeCell ref="B49:B60"/>
    <mergeCell ref="C49:C54"/>
    <mergeCell ref="D49:E49"/>
    <mergeCell ref="D50:E50"/>
    <mergeCell ref="D51:E51"/>
    <mergeCell ref="B37:B48"/>
    <mergeCell ref="C37:C42"/>
    <mergeCell ref="D37:E37"/>
    <mergeCell ref="D38:E38"/>
    <mergeCell ref="D39:E39"/>
    <mergeCell ref="D40:E40"/>
    <mergeCell ref="D41:E41"/>
    <mergeCell ref="D42:E42"/>
    <mergeCell ref="C43:C48"/>
    <mergeCell ref="D43:E43"/>
    <mergeCell ref="D52:E52"/>
    <mergeCell ref="D53:E53"/>
    <mergeCell ref="D54:E54"/>
    <mergeCell ref="C55:C60"/>
    <mergeCell ref="D16:E16"/>
    <mergeCell ref="D17:E17"/>
    <mergeCell ref="D31:E31"/>
    <mergeCell ref="D32:E32"/>
    <mergeCell ref="D33:E33"/>
    <mergeCell ref="D34:E34"/>
    <mergeCell ref="D35:E35"/>
    <mergeCell ref="D36:E36"/>
    <mergeCell ref="B24:B36"/>
    <mergeCell ref="C24:C30"/>
    <mergeCell ref="D24:E24"/>
    <mergeCell ref="D25:E25"/>
    <mergeCell ref="D26:E26"/>
    <mergeCell ref="D27:E27"/>
    <mergeCell ref="D28:E28"/>
    <mergeCell ref="D29:E29"/>
    <mergeCell ref="D30:E30"/>
    <mergeCell ref="C31:C36"/>
    <mergeCell ref="B2:P2"/>
    <mergeCell ref="B3:E3"/>
    <mergeCell ref="B4:B23"/>
    <mergeCell ref="C4:C10"/>
    <mergeCell ref="D4:E4"/>
    <mergeCell ref="D5:E5"/>
    <mergeCell ref="D6:E6"/>
    <mergeCell ref="D7:E7"/>
    <mergeCell ref="D8:E8"/>
    <mergeCell ref="D9:E9"/>
    <mergeCell ref="C18:C23"/>
    <mergeCell ref="D18:E18"/>
    <mergeCell ref="D19:E19"/>
    <mergeCell ref="D20:E20"/>
    <mergeCell ref="D21:E21"/>
    <mergeCell ref="D22:E22"/>
    <mergeCell ref="D23:E23"/>
    <mergeCell ref="D10:E10"/>
    <mergeCell ref="C11:C17"/>
    <mergeCell ref="D11:E11"/>
    <mergeCell ref="D12:E12"/>
    <mergeCell ref="D13:E13"/>
    <mergeCell ref="D14:E14"/>
    <mergeCell ref="D15:E15"/>
  </mergeCells>
  <hyperlinks>
    <hyperlink ref="Q3" location="INDICE!B123" display="INDICE"/>
    <hyperlink ref="B333" r:id="rId1"/>
  </hyperlinks>
  <pageMargins left="0.7" right="0.7" top="0.75" bottom="0.75" header="0.3" footer="0.3"/>
  <pageSetup orientation="portrait" r:id="rId2"/>
  <drawing r:id="rId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F43"/>
  <sheetViews>
    <sheetView showGridLines="0" workbookViewId="0"/>
  </sheetViews>
  <sheetFormatPr baseColWidth="10" defaultRowHeight="15"/>
  <cols>
    <col min="1" max="1" width="3.7109375" style="23" customWidth="1"/>
    <col min="2" max="2" width="32.7109375" style="23" customWidth="1"/>
    <col min="3" max="3" width="13.85546875" style="23" customWidth="1"/>
    <col min="4" max="31" width="5.7109375" style="23" customWidth="1"/>
    <col min="32" max="16384" width="11.42578125" style="23"/>
  </cols>
  <sheetData>
    <row r="1" spans="2:32" ht="77.25" customHeight="1"/>
    <row r="2" spans="2:32" ht="66" customHeight="1">
      <c r="B2" s="1227" t="s">
        <v>2993</v>
      </c>
      <c r="C2" s="1227"/>
      <c r="D2" s="1227"/>
      <c r="E2" s="1227"/>
      <c r="F2" s="1227"/>
      <c r="G2" s="1227"/>
      <c r="H2" s="1227"/>
      <c r="I2" s="1227"/>
      <c r="J2" s="1227"/>
      <c r="K2" s="1227"/>
      <c r="L2" s="1227"/>
      <c r="M2" s="1227"/>
      <c r="N2" s="1227"/>
      <c r="O2" s="1227"/>
      <c r="P2" s="1227"/>
      <c r="Q2" s="1227"/>
      <c r="R2" s="1227"/>
      <c r="S2" s="1227"/>
      <c r="T2" s="1227"/>
      <c r="U2" s="1227"/>
      <c r="V2" s="1227"/>
      <c r="W2" s="1227"/>
      <c r="X2" s="1227"/>
      <c r="Y2" s="1227"/>
      <c r="Z2" s="1227"/>
      <c r="AA2" s="1227"/>
      <c r="AB2" s="1227"/>
      <c r="AC2" s="1227"/>
      <c r="AD2" s="1227"/>
      <c r="AE2" s="1227"/>
    </row>
    <row r="3" spans="2:32">
      <c r="B3" s="1518" t="s">
        <v>2995</v>
      </c>
      <c r="C3" s="1518" t="s">
        <v>2852</v>
      </c>
      <c r="D3" s="1517" t="s">
        <v>2994</v>
      </c>
      <c r="E3" s="1517"/>
      <c r="F3" s="1517"/>
      <c r="G3" s="1517"/>
      <c r="H3" s="1517"/>
      <c r="I3" s="1517"/>
      <c r="J3" s="1517"/>
      <c r="K3" s="1517"/>
      <c r="L3" s="1517"/>
      <c r="M3" s="1517"/>
      <c r="N3" s="1517"/>
      <c r="O3" s="1517"/>
      <c r="P3" s="1517"/>
      <c r="Q3" s="1517"/>
      <c r="R3" s="1517"/>
      <c r="S3" s="1517"/>
      <c r="T3" s="1517"/>
      <c r="U3" s="1517"/>
      <c r="V3" s="1517"/>
      <c r="W3" s="1517"/>
      <c r="X3" s="1517"/>
      <c r="Y3" s="1517"/>
      <c r="Z3" s="1517"/>
      <c r="AA3" s="1517"/>
      <c r="AB3" s="1517"/>
      <c r="AC3" s="1517"/>
      <c r="AD3" s="1517"/>
      <c r="AE3" s="1517"/>
      <c r="AF3" s="1119"/>
    </row>
    <row r="4" spans="2:32" ht="16.5">
      <c r="B4" s="1519"/>
      <c r="C4" s="1519"/>
      <c r="D4" s="1128" t="s">
        <v>2117</v>
      </c>
      <c r="E4" s="1128" t="s">
        <v>2118</v>
      </c>
      <c r="F4" s="1128" t="s">
        <v>2119</v>
      </c>
      <c r="G4" s="1128" t="s">
        <v>2120</v>
      </c>
      <c r="H4" s="1128" t="s">
        <v>2121</v>
      </c>
      <c r="I4" s="1128" t="s">
        <v>2122</v>
      </c>
      <c r="J4" s="1128" t="s">
        <v>2123</v>
      </c>
      <c r="K4" s="1128" t="s">
        <v>2124</v>
      </c>
      <c r="L4" s="1128" t="s">
        <v>2125</v>
      </c>
      <c r="M4" s="1128" t="s">
        <v>2126</v>
      </c>
      <c r="N4" s="1128" t="s">
        <v>2127</v>
      </c>
      <c r="O4" s="1128" t="s">
        <v>2128</v>
      </c>
      <c r="P4" s="1128" t="s">
        <v>2129</v>
      </c>
      <c r="Q4" s="1128" t="s">
        <v>2130</v>
      </c>
      <c r="R4" s="1128" t="s">
        <v>2132</v>
      </c>
      <c r="S4" s="1128" t="s">
        <v>2133</v>
      </c>
      <c r="T4" s="1128" t="s">
        <v>2134</v>
      </c>
      <c r="U4" s="1128" t="s">
        <v>2135</v>
      </c>
      <c r="V4" s="1128" t="s">
        <v>2136</v>
      </c>
      <c r="W4" s="1128" t="s">
        <v>2137</v>
      </c>
      <c r="X4" s="1128" t="s">
        <v>2138</v>
      </c>
      <c r="Y4" s="1128" t="s">
        <v>2139</v>
      </c>
      <c r="Z4" s="1128" t="s">
        <v>2140</v>
      </c>
      <c r="AA4" s="1128" t="s">
        <v>2278</v>
      </c>
      <c r="AB4" s="1128" t="s">
        <v>2141</v>
      </c>
      <c r="AC4" s="1128" t="s">
        <v>2142</v>
      </c>
      <c r="AD4" s="1128" t="s">
        <v>2143</v>
      </c>
      <c r="AE4" s="1128" t="s">
        <v>2144</v>
      </c>
      <c r="AF4" s="60" t="s">
        <v>459</v>
      </c>
    </row>
    <row r="5" spans="2:32">
      <c r="B5" s="1122" t="s">
        <v>49</v>
      </c>
      <c r="C5" s="1124">
        <f>SUM(D5:AE5)</f>
        <v>143</v>
      </c>
      <c r="D5" s="1123">
        <v>2</v>
      </c>
      <c r="E5" s="1123">
        <v>3</v>
      </c>
      <c r="F5" s="1123">
        <v>4</v>
      </c>
      <c r="G5" s="1123">
        <v>4</v>
      </c>
      <c r="H5" s="1123">
        <v>9</v>
      </c>
      <c r="I5" s="1123">
        <v>5</v>
      </c>
      <c r="J5" s="1123">
        <v>9</v>
      </c>
      <c r="K5" s="1123">
        <v>6</v>
      </c>
      <c r="L5" s="1123">
        <v>2</v>
      </c>
      <c r="M5" s="1123">
        <v>3</v>
      </c>
      <c r="N5" s="1123">
        <v>7</v>
      </c>
      <c r="O5" s="1123">
        <v>2</v>
      </c>
      <c r="P5" s="1123">
        <v>12</v>
      </c>
      <c r="Q5" s="1123">
        <v>7</v>
      </c>
      <c r="R5" s="1123">
        <v>10</v>
      </c>
      <c r="S5" s="1123">
        <v>6</v>
      </c>
      <c r="T5" s="1123">
        <v>6</v>
      </c>
      <c r="U5" s="1123">
        <v>2</v>
      </c>
      <c r="V5" s="1123">
        <v>9</v>
      </c>
      <c r="W5" s="1123">
        <v>4</v>
      </c>
      <c r="X5" s="1123">
        <v>8</v>
      </c>
      <c r="Y5" s="1123">
        <v>5</v>
      </c>
      <c r="Z5" s="1123">
        <v>8</v>
      </c>
      <c r="AA5" s="1123">
        <v>4</v>
      </c>
      <c r="AB5" s="1123">
        <v>2</v>
      </c>
      <c r="AC5" s="1123">
        <v>1</v>
      </c>
      <c r="AD5" s="1123">
        <v>2</v>
      </c>
      <c r="AE5" s="1123">
        <v>1</v>
      </c>
      <c r="AF5" s="1119"/>
    </row>
    <row r="6" spans="2:32" ht="15" customHeight="1">
      <c r="B6" s="1121" t="s">
        <v>2959</v>
      </c>
      <c r="C6" s="1125">
        <f t="shared" ref="C6:C37" si="0">SUM(D6:AE6)</f>
        <v>4</v>
      </c>
      <c r="D6" s="1126" t="s">
        <v>1023</v>
      </c>
      <c r="E6" s="1126" t="s">
        <v>1023</v>
      </c>
      <c r="F6" s="1126" t="s">
        <v>1023</v>
      </c>
      <c r="G6" s="1126" t="s">
        <v>1023</v>
      </c>
      <c r="H6" s="1120">
        <v>1</v>
      </c>
      <c r="I6" s="1126" t="s">
        <v>1023</v>
      </c>
      <c r="J6" s="1126" t="s">
        <v>1023</v>
      </c>
      <c r="K6" s="1126" t="s">
        <v>1023</v>
      </c>
      <c r="L6" s="1126" t="s">
        <v>1023</v>
      </c>
      <c r="M6" s="1126" t="s">
        <v>1023</v>
      </c>
      <c r="N6" s="1126" t="s">
        <v>1023</v>
      </c>
      <c r="O6" s="1120">
        <v>1</v>
      </c>
      <c r="P6" s="1126" t="s">
        <v>1023</v>
      </c>
      <c r="Q6" s="1126" t="s">
        <v>1023</v>
      </c>
      <c r="R6" s="1126" t="s">
        <v>1023</v>
      </c>
      <c r="S6" s="1126" t="s">
        <v>1023</v>
      </c>
      <c r="T6" s="1120">
        <v>1</v>
      </c>
      <c r="U6" s="1126" t="s">
        <v>1023</v>
      </c>
      <c r="V6" s="1120">
        <v>1</v>
      </c>
      <c r="W6" s="1126" t="s">
        <v>1023</v>
      </c>
      <c r="X6" s="1126" t="s">
        <v>1023</v>
      </c>
      <c r="Y6" s="1126" t="s">
        <v>1023</v>
      </c>
      <c r="Z6" s="1126" t="s">
        <v>1023</v>
      </c>
      <c r="AA6" s="1126" t="s">
        <v>1023</v>
      </c>
      <c r="AB6" s="1126" t="s">
        <v>1023</v>
      </c>
      <c r="AC6" s="1126" t="s">
        <v>1023</v>
      </c>
      <c r="AD6" s="1126" t="s">
        <v>1023</v>
      </c>
      <c r="AE6" s="1126" t="s">
        <v>1023</v>
      </c>
      <c r="AF6" s="1119"/>
    </row>
    <row r="7" spans="2:32" ht="28.5">
      <c r="B7" s="1121" t="s">
        <v>2960</v>
      </c>
      <c r="C7" s="1125">
        <f t="shared" si="0"/>
        <v>2</v>
      </c>
      <c r="D7" s="1126" t="s">
        <v>1023</v>
      </c>
      <c r="E7" s="1126" t="s">
        <v>1023</v>
      </c>
      <c r="F7" s="1126" t="s">
        <v>1023</v>
      </c>
      <c r="G7" s="1126" t="s">
        <v>1023</v>
      </c>
      <c r="H7" s="1126" t="s">
        <v>1023</v>
      </c>
      <c r="I7" s="1126" t="s">
        <v>1023</v>
      </c>
      <c r="J7" s="1126" t="s">
        <v>1023</v>
      </c>
      <c r="K7" s="1126" t="s">
        <v>1023</v>
      </c>
      <c r="L7" s="1126" t="s">
        <v>1023</v>
      </c>
      <c r="M7" s="1126" t="s">
        <v>1023</v>
      </c>
      <c r="N7" s="1126" t="s">
        <v>1023</v>
      </c>
      <c r="O7" s="1126" t="s">
        <v>1023</v>
      </c>
      <c r="P7" s="1120">
        <v>2</v>
      </c>
      <c r="Q7" s="1126" t="s">
        <v>1023</v>
      </c>
      <c r="R7" s="1126" t="s">
        <v>1023</v>
      </c>
      <c r="S7" s="1126" t="s">
        <v>1023</v>
      </c>
      <c r="T7" s="1126" t="s">
        <v>1023</v>
      </c>
      <c r="U7" s="1126" t="s">
        <v>1023</v>
      </c>
      <c r="V7" s="1126" t="s">
        <v>1023</v>
      </c>
      <c r="W7" s="1126" t="s">
        <v>1023</v>
      </c>
      <c r="X7" s="1126" t="s">
        <v>1023</v>
      </c>
      <c r="Y7" s="1126" t="s">
        <v>1023</v>
      </c>
      <c r="Z7" s="1126" t="s">
        <v>1023</v>
      </c>
      <c r="AA7" s="1126" t="s">
        <v>1023</v>
      </c>
      <c r="AB7" s="1126" t="s">
        <v>1023</v>
      </c>
      <c r="AC7" s="1126" t="s">
        <v>1023</v>
      </c>
      <c r="AD7" s="1126" t="s">
        <v>1023</v>
      </c>
      <c r="AE7" s="1126" t="s">
        <v>1023</v>
      </c>
      <c r="AF7" s="1119"/>
    </row>
    <row r="8" spans="2:32">
      <c r="B8" s="1121" t="s">
        <v>2961</v>
      </c>
      <c r="C8" s="1125">
        <f t="shared" si="0"/>
        <v>1</v>
      </c>
      <c r="D8" s="1126" t="s">
        <v>1023</v>
      </c>
      <c r="E8" s="1126" t="s">
        <v>1023</v>
      </c>
      <c r="F8" s="1126" t="s">
        <v>1023</v>
      </c>
      <c r="G8" s="1126" t="s">
        <v>1023</v>
      </c>
      <c r="H8" s="1120">
        <v>1</v>
      </c>
      <c r="I8" s="1126" t="s">
        <v>1023</v>
      </c>
      <c r="J8" s="1126" t="s">
        <v>1023</v>
      </c>
      <c r="K8" s="1126" t="s">
        <v>1023</v>
      </c>
      <c r="L8" s="1126" t="s">
        <v>1023</v>
      </c>
      <c r="M8" s="1126" t="s">
        <v>1023</v>
      </c>
      <c r="N8" s="1126" t="s">
        <v>1023</v>
      </c>
      <c r="O8" s="1126" t="s">
        <v>1023</v>
      </c>
      <c r="P8" s="1126" t="s">
        <v>1023</v>
      </c>
      <c r="Q8" s="1126" t="s">
        <v>1023</v>
      </c>
      <c r="R8" s="1126" t="s">
        <v>1023</v>
      </c>
      <c r="S8" s="1126" t="s">
        <v>1023</v>
      </c>
      <c r="T8" s="1126" t="s">
        <v>1023</v>
      </c>
      <c r="U8" s="1126" t="s">
        <v>1023</v>
      </c>
      <c r="V8" s="1126" t="s">
        <v>1023</v>
      </c>
      <c r="W8" s="1126" t="s">
        <v>1023</v>
      </c>
      <c r="X8" s="1126" t="s">
        <v>1023</v>
      </c>
      <c r="Y8" s="1126" t="s">
        <v>1023</v>
      </c>
      <c r="Z8" s="1126" t="s">
        <v>1023</v>
      </c>
      <c r="AA8" s="1126" t="s">
        <v>1023</v>
      </c>
      <c r="AB8" s="1126" t="s">
        <v>1023</v>
      </c>
      <c r="AC8" s="1126" t="s">
        <v>1023</v>
      </c>
      <c r="AD8" s="1126" t="s">
        <v>1023</v>
      </c>
      <c r="AE8" s="1126" t="s">
        <v>1023</v>
      </c>
      <c r="AF8" s="1119"/>
    </row>
    <row r="9" spans="2:32">
      <c r="B9" s="1121" t="s">
        <v>2962</v>
      </c>
      <c r="C9" s="1125">
        <f t="shared" si="0"/>
        <v>5</v>
      </c>
      <c r="D9" s="1126" t="s">
        <v>1023</v>
      </c>
      <c r="E9" s="1126" t="s">
        <v>1023</v>
      </c>
      <c r="F9" s="1126" t="s">
        <v>1023</v>
      </c>
      <c r="G9" s="1120">
        <v>1</v>
      </c>
      <c r="H9" s="1126" t="s">
        <v>1023</v>
      </c>
      <c r="I9" s="1126" t="s">
        <v>1023</v>
      </c>
      <c r="J9" s="1126" t="s">
        <v>1023</v>
      </c>
      <c r="K9" s="1126" t="s">
        <v>1023</v>
      </c>
      <c r="L9" s="1120">
        <v>1</v>
      </c>
      <c r="M9" s="1120">
        <v>1</v>
      </c>
      <c r="N9" s="1126" t="s">
        <v>1023</v>
      </c>
      <c r="O9" s="1126" t="s">
        <v>1023</v>
      </c>
      <c r="P9" s="1126" t="s">
        <v>1023</v>
      </c>
      <c r="Q9" s="1126" t="s">
        <v>1023</v>
      </c>
      <c r="R9" s="1126" t="s">
        <v>1023</v>
      </c>
      <c r="S9" s="1126" t="s">
        <v>1023</v>
      </c>
      <c r="T9" s="1126" t="s">
        <v>1023</v>
      </c>
      <c r="U9" s="1126" t="s">
        <v>1023</v>
      </c>
      <c r="V9" s="1126" t="s">
        <v>1023</v>
      </c>
      <c r="W9" s="1120">
        <v>1</v>
      </c>
      <c r="X9" s="1126" t="s">
        <v>1023</v>
      </c>
      <c r="Y9" s="1126" t="s">
        <v>1023</v>
      </c>
      <c r="Z9" s="1120">
        <v>1</v>
      </c>
      <c r="AA9" s="1126" t="s">
        <v>1023</v>
      </c>
      <c r="AB9" s="1126" t="s">
        <v>1023</v>
      </c>
      <c r="AC9" s="1126" t="s">
        <v>1023</v>
      </c>
      <c r="AD9" s="1126" t="s">
        <v>1023</v>
      </c>
      <c r="AE9" s="1126" t="s">
        <v>1023</v>
      </c>
      <c r="AF9" s="1119"/>
    </row>
    <row r="10" spans="2:32" ht="42.75">
      <c r="B10" s="1121" t="s">
        <v>2963</v>
      </c>
      <c r="C10" s="1125">
        <f t="shared" si="0"/>
        <v>5</v>
      </c>
      <c r="D10" s="1126" t="s">
        <v>1023</v>
      </c>
      <c r="E10" s="1126" t="s">
        <v>1023</v>
      </c>
      <c r="F10" s="1126" t="s">
        <v>1023</v>
      </c>
      <c r="G10" s="1126" t="s">
        <v>1023</v>
      </c>
      <c r="H10" s="1120">
        <v>1</v>
      </c>
      <c r="I10" s="1126" t="s">
        <v>1023</v>
      </c>
      <c r="J10" s="1126" t="s">
        <v>1023</v>
      </c>
      <c r="K10" s="1126" t="s">
        <v>1023</v>
      </c>
      <c r="L10" s="1126" t="s">
        <v>1023</v>
      </c>
      <c r="M10" s="1126" t="s">
        <v>1023</v>
      </c>
      <c r="N10" s="1126" t="s">
        <v>1023</v>
      </c>
      <c r="O10" s="1126" t="s">
        <v>1023</v>
      </c>
      <c r="P10" s="1126" t="s">
        <v>1023</v>
      </c>
      <c r="Q10" s="1126" t="s">
        <v>1023</v>
      </c>
      <c r="R10" s="1126" t="s">
        <v>1023</v>
      </c>
      <c r="S10" s="1126" t="s">
        <v>1023</v>
      </c>
      <c r="T10" s="1126" t="s">
        <v>1023</v>
      </c>
      <c r="U10" s="1126" t="s">
        <v>1023</v>
      </c>
      <c r="V10" s="1126" t="s">
        <v>1023</v>
      </c>
      <c r="W10" s="1126" t="s">
        <v>1023</v>
      </c>
      <c r="X10" s="1126" t="s">
        <v>1023</v>
      </c>
      <c r="Y10" s="1126" t="s">
        <v>1023</v>
      </c>
      <c r="Z10" s="1120">
        <v>2</v>
      </c>
      <c r="AA10" s="1120">
        <v>1</v>
      </c>
      <c r="AB10" s="1126" t="s">
        <v>1023</v>
      </c>
      <c r="AC10" s="1120">
        <v>1</v>
      </c>
      <c r="AD10" s="1126" t="s">
        <v>1023</v>
      </c>
      <c r="AE10" s="1126" t="s">
        <v>1023</v>
      </c>
      <c r="AF10" s="1119"/>
    </row>
    <row r="11" spans="2:32" ht="42.75">
      <c r="B11" s="1121" t="s">
        <v>2964</v>
      </c>
      <c r="C11" s="1125">
        <f t="shared" si="0"/>
        <v>17</v>
      </c>
      <c r="D11" s="1126" t="s">
        <v>1023</v>
      </c>
      <c r="E11" s="1126" t="s">
        <v>1023</v>
      </c>
      <c r="F11" s="1126" t="s">
        <v>1023</v>
      </c>
      <c r="G11" s="1120">
        <v>1</v>
      </c>
      <c r="H11" s="1120">
        <v>1</v>
      </c>
      <c r="I11" s="1120">
        <v>1</v>
      </c>
      <c r="J11" s="1120">
        <v>1</v>
      </c>
      <c r="K11" s="1126" t="s">
        <v>1023</v>
      </c>
      <c r="L11" s="1126" t="s">
        <v>1023</v>
      </c>
      <c r="M11" s="1126" t="s">
        <v>1023</v>
      </c>
      <c r="N11" s="1126" t="s">
        <v>1023</v>
      </c>
      <c r="O11" s="1126" t="s">
        <v>1023</v>
      </c>
      <c r="P11" s="1120">
        <v>3</v>
      </c>
      <c r="Q11" s="1126" t="s">
        <v>1023</v>
      </c>
      <c r="R11" s="1120">
        <v>3</v>
      </c>
      <c r="S11" s="1126" t="s">
        <v>1023</v>
      </c>
      <c r="T11" s="1120">
        <v>1</v>
      </c>
      <c r="U11" s="1120">
        <v>1</v>
      </c>
      <c r="V11" s="1120">
        <v>1</v>
      </c>
      <c r="W11" s="1120">
        <v>1</v>
      </c>
      <c r="X11" s="1120">
        <v>2</v>
      </c>
      <c r="Y11" s="1126" t="s">
        <v>1023</v>
      </c>
      <c r="Z11" s="1120">
        <v>1</v>
      </c>
      <c r="AA11" s="1126" t="s">
        <v>1023</v>
      </c>
      <c r="AB11" s="1126" t="s">
        <v>1023</v>
      </c>
      <c r="AC11" s="1126" t="s">
        <v>1023</v>
      </c>
      <c r="AD11" s="1126" t="s">
        <v>1023</v>
      </c>
      <c r="AE11" s="1126" t="s">
        <v>1023</v>
      </c>
      <c r="AF11" s="1119"/>
    </row>
    <row r="12" spans="2:32">
      <c r="B12" s="1121" t="s">
        <v>2965</v>
      </c>
      <c r="C12" s="1125">
        <f t="shared" si="0"/>
        <v>13</v>
      </c>
      <c r="D12" s="1120">
        <v>1</v>
      </c>
      <c r="E12" s="1126" t="s">
        <v>1023</v>
      </c>
      <c r="F12" s="1126" t="s">
        <v>1023</v>
      </c>
      <c r="G12" s="1126" t="s">
        <v>1023</v>
      </c>
      <c r="H12" s="1126" t="s">
        <v>1023</v>
      </c>
      <c r="I12" s="1126" t="s">
        <v>1023</v>
      </c>
      <c r="J12" s="1120">
        <v>1</v>
      </c>
      <c r="K12" s="1120">
        <v>1</v>
      </c>
      <c r="L12" s="1126" t="s">
        <v>1023</v>
      </c>
      <c r="M12" s="1126" t="s">
        <v>1023</v>
      </c>
      <c r="N12" s="1126" t="s">
        <v>1023</v>
      </c>
      <c r="O12" s="1126" t="s">
        <v>1023</v>
      </c>
      <c r="P12" s="1126" t="s">
        <v>1023</v>
      </c>
      <c r="Q12" s="1120">
        <v>1</v>
      </c>
      <c r="R12" s="1120">
        <v>1</v>
      </c>
      <c r="S12" s="1126" t="s">
        <v>1023</v>
      </c>
      <c r="T12" s="1120">
        <v>1</v>
      </c>
      <c r="U12" s="1126" t="s">
        <v>1023</v>
      </c>
      <c r="V12" s="1126" t="s">
        <v>1023</v>
      </c>
      <c r="W12" s="1126" t="s">
        <v>1023</v>
      </c>
      <c r="X12" s="1120">
        <v>2</v>
      </c>
      <c r="Y12" s="1120">
        <v>1</v>
      </c>
      <c r="Z12" s="1120">
        <v>2</v>
      </c>
      <c r="AA12" s="1126" t="s">
        <v>1023</v>
      </c>
      <c r="AB12" s="1120">
        <v>1</v>
      </c>
      <c r="AC12" s="1126" t="s">
        <v>1023</v>
      </c>
      <c r="AD12" s="1126" t="s">
        <v>1023</v>
      </c>
      <c r="AE12" s="1120">
        <v>1</v>
      </c>
      <c r="AF12" s="1119"/>
    </row>
    <row r="13" spans="2:32" ht="28.5">
      <c r="B13" s="1121" t="s">
        <v>2966</v>
      </c>
      <c r="C13" s="1125">
        <f t="shared" si="0"/>
        <v>1</v>
      </c>
      <c r="D13" s="1126" t="s">
        <v>1023</v>
      </c>
      <c r="E13" s="1126" t="s">
        <v>1023</v>
      </c>
      <c r="F13" s="1126" t="s">
        <v>1023</v>
      </c>
      <c r="G13" s="1126" t="s">
        <v>1023</v>
      </c>
      <c r="H13" s="1126" t="s">
        <v>1023</v>
      </c>
      <c r="I13" s="1126" t="s">
        <v>1023</v>
      </c>
      <c r="J13" s="1126" t="s">
        <v>1023</v>
      </c>
      <c r="K13" s="1126" t="s">
        <v>1023</v>
      </c>
      <c r="L13" s="1126" t="s">
        <v>1023</v>
      </c>
      <c r="M13" s="1126" t="s">
        <v>1023</v>
      </c>
      <c r="N13" s="1126" t="s">
        <v>1023</v>
      </c>
      <c r="O13" s="1126" t="s">
        <v>1023</v>
      </c>
      <c r="P13" s="1126" t="s">
        <v>1023</v>
      </c>
      <c r="Q13" s="1126" t="s">
        <v>1023</v>
      </c>
      <c r="R13" s="1126" t="s">
        <v>1023</v>
      </c>
      <c r="S13" s="1126" t="s">
        <v>1023</v>
      </c>
      <c r="T13" s="1120">
        <v>1</v>
      </c>
      <c r="U13" s="1126" t="s">
        <v>1023</v>
      </c>
      <c r="V13" s="1126" t="s">
        <v>1023</v>
      </c>
      <c r="W13" s="1126" t="s">
        <v>1023</v>
      </c>
      <c r="X13" s="1126" t="s">
        <v>1023</v>
      </c>
      <c r="Y13" s="1126" t="s">
        <v>1023</v>
      </c>
      <c r="Z13" s="1126" t="s">
        <v>1023</v>
      </c>
      <c r="AA13" s="1126" t="s">
        <v>1023</v>
      </c>
      <c r="AB13" s="1126" t="s">
        <v>1023</v>
      </c>
      <c r="AC13" s="1126" t="s">
        <v>1023</v>
      </c>
      <c r="AD13" s="1126" t="s">
        <v>1023</v>
      </c>
      <c r="AE13" s="1126" t="s">
        <v>1023</v>
      </c>
      <c r="AF13" s="1119"/>
    </row>
    <row r="14" spans="2:32" ht="28.5">
      <c r="B14" s="1121" t="s">
        <v>2967</v>
      </c>
      <c r="C14" s="1125">
        <f t="shared" si="0"/>
        <v>6</v>
      </c>
      <c r="D14" s="1126" t="s">
        <v>1023</v>
      </c>
      <c r="E14" s="1126" t="s">
        <v>1023</v>
      </c>
      <c r="F14" s="1126" t="s">
        <v>1023</v>
      </c>
      <c r="G14" s="1126" t="s">
        <v>1023</v>
      </c>
      <c r="H14" s="1126" t="s">
        <v>1023</v>
      </c>
      <c r="I14" s="1120">
        <v>1</v>
      </c>
      <c r="J14" s="1126" t="s">
        <v>1023</v>
      </c>
      <c r="K14" s="1120">
        <v>1</v>
      </c>
      <c r="L14" s="1126" t="s">
        <v>1023</v>
      </c>
      <c r="M14" s="1126" t="s">
        <v>1023</v>
      </c>
      <c r="N14" s="1126" t="s">
        <v>1023</v>
      </c>
      <c r="O14" s="1126" t="s">
        <v>1023</v>
      </c>
      <c r="P14" s="1120">
        <v>1</v>
      </c>
      <c r="Q14" s="1126" t="s">
        <v>1023</v>
      </c>
      <c r="R14" s="1126" t="s">
        <v>1023</v>
      </c>
      <c r="S14" s="1120">
        <v>1</v>
      </c>
      <c r="T14" s="1126" t="s">
        <v>1023</v>
      </c>
      <c r="U14" s="1126" t="s">
        <v>1023</v>
      </c>
      <c r="V14" s="1126" t="s">
        <v>1023</v>
      </c>
      <c r="W14" s="1126" t="s">
        <v>1023</v>
      </c>
      <c r="X14" s="1126" t="s">
        <v>1023</v>
      </c>
      <c r="Y14" s="1120">
        <v>1</v>
      </c>
      <c r="Z14" s="1126" t="s">
        <v>1023</v>
      </c>
      <c r="AA14" s="1120">
        <v>1</v>
      </c>
      <c r="AB14" s="1126" t="s">
        <v>1023</v>
      </c>
      <c r="AC14" s="1126" t="s">
        <v>1023</v>
      </c>
      <c r="AD14" s="1126" t="s">
        <v>1023</v>
      </c>
      <c r="AE14" s="1126" t="s">
        <v>1023</v>
      </c>
      <c r="AF14" s="1119"/>
    </row>
    <row r="15" spans="2:32">
      <c r="B15" s="1121" t="s">
        <v>2968</v>
      </c>
      <c r="C15" s="1125">
        <f t="shared" si="0"/>
        <v>1</v>
      </c>
      <c r="D15" s="1126" t="s">
        <v>1023</v>
      </c>
      <c r="E15" s="1126" t="s">
        <v>1023</v>
      </c>
      <c r="F15" s="1126" t="s">
        <v>1023</v>
      </c>
      <c r="G15" s="1126" t="s">
        <v>1023</v>
      </c>
      <c r="H15" s="1126" t="s">
        <v>1023</v>
      </c>
      <c r="I15" s="1126" t="s">
        <v>1023</v>
      </c>
      <c r="J15" s="1126" t="s">
        <v>1023</v>
      </c>
      <c r="K15" s="1126" t="s">
        <v>1023</v>
      </c>
      <c r="L15" s="1126" t="s">
        <v>1023</v>
      </c>
      <c r="M15" s="1120">
        <v>1</v>
      </c>
      <c r="N15" s="1126" t="s">
        <v>1023</v>
      </c>
      <c r="O15" s="1126" t="s">
        <v>1023</v>
      </c>
      <c r="P15" s="1126" t="s">
        <v>1023</v>
      </c>
      <c r="Q15" s="1126" t="s">
        <v>1023</v>
      </c>
      <c r="R15" s="1126" t="s">
        <v>1023</v>
      </c>
      <c r="S15" s="1126" t="s">
        <v>1023</v>
      </c>
      <c r="T15" s="1126" t="s">
        <v>1023</v>
      </c>
      <c r="U15" s="1126" t="s">
        <v>1023</v>
      </c>
      <c r="V15" s="1126" t="s">
        <v>1023</v>
      </c>
      <c r="W15" s="1126" t="s">
        <v>1023</v>
      </c>
      <c r="X15" s="1126" t="s">
        <v>1023</v>
      </c>
      <c r="Y15" s="1126" t="s">
        <v>1023</v>
      </c>
      <c r="Z15" s="1126" t="s">
        <v>1023</v>
      </c>
      <c r="AA15" s="1126" t="s">
        <v>1023</v>
      </c>
      <c r="AB15" s="1126" t="s">
        <v>1023</v>
      </c>
      <c r="AC15" s="1126" t="s">
        <v>1023</v>
      </c>
      <c r="AD15" s="1126" t="s">
        <v>1023</v>
      </c>
      <c r="AE15" s="1126" t="s">
        <v>1023</v>
      </c>
      <c r="AF15" s="1119"/>
    </row>
    <row r="16" spans="2:32" ht="42.75">
      <c r="B16" s="1121" t="s">
        <v>2969</v>
      </c>
      <c r="C16" s="1125">
        <f t="shared" si="0"/>
        <v>6</v>
      </c>
      <c r="D16" s="1126" t="s">
        <v>1023</v>
      </c>
      <c r="E16" s="1126" t="s">
        <v>1023</v>
      </c>
      <c r="F16" s="1126" t="s">
        <v>1023</v>
      </c>
      <c r="G16" s="1126" t="s">
        <v>1023</v>
      </c>
      <c r="H16" s="1126" t="s">
        <v>1023</v>
      </c>
      <c r="I16" s="1126" t="s">
        <v>1023</v>
      </c>
      <c r="J16" s="1120">
        <v>2</v>
      </c>
      <c r="K16" s="1120">
        <v>1</v>
      </c>
      <c r="L16" s="1126" t="s">
        <v>1023</v>
      </c>
      <c r="M16" s="1126" t="s">
        <v>1023</v>
      </c>
      <c r="N16" s="1120">
        <v>1</v>
      </c>
      <c r="O16" s="1126" t="s">
        <v>1023</v>
      </c>
      <c r="P16" s="1126" t="s">
        <v>1023</v>
      </c>
      <c r="Q16" s="1120">
        <v>1</v>
      </c>
      <c r="R16" s="1126" t="s">
        <v>1023</v>
      </c>
      <c r="S16" s="1126" t="s">
        <v>1023</v>
      </c>
      <c r="T16" s="1126" t="s">
        <v>1023</v>
      </c>
      <c r="U16" s="1126" t="s">
        <v>1023</v>
      </c>
      <c r="V16" s="1126" t="s">
        <v>1023</v>
      </c>
      <c r="W16" s="1120">
        <v>1</v>
      </c>
      <c r="X16" s="1126" t="s">
        <v>1023</v>
      </c>
      <c r="Y16" s="1126" t="s">
        <v>1023</v>
      </c>
      <c r="Z16" s="1126" t="s">
        <v>1023</v>
      </c>
      <c r="AA16" s="1126" t="s">
        <v>1023</v>
      </c>
      <c r="AB16" s="1126" t="s">
        <v>1023</v>
      </c>
      <c r="AC16" s="1126" t="s">
        <v>1023</v>
      </c>
      <c r="AD16" s="1126" t="s">
        <v>1023</v>
      </c>
      <c r="AE16" s="1126" t="s">
        <v>1023</v>
      </c>
      <c r="AF16" s="1119"/>
    </row>
    <row r="17" spans="2:32">
      <c r="B17" s="1121" t="s">
        <v>2970</v>
      </c>
      <c r="C17" s="1125">
        <f t="shared" si="0"/>
        <v>1</v>
      </c>
      <c r="D17" s="1126" t="s">
        <v>1023</v>
      </c>
      <c r="E17" s="1126" t="s">
        <v>1023</v>
      </c>
      <c r="F17" s="1126" t="s">
        <v>1023</v>
      </c>
      <c r="G17" s="1126" t="s">
        <v>1023</v>
      </c>
      <c r="H17" s="1126" t="s">
        <v>1023</v>
      </c>
      <c r="I17" s="1126" t="s">
        <v>1023</v>
      </c>
      <c r="J17" s="1126" t="s">
        <v>1023</v>
      </c>
      <c r="K17" s="1126" t="s">
        <v>1023</v>
      </c>
      <c r="L17" s="1126" t="s">
        <v>1023</v>
      </c>
      <c r="M17" s="1126" t="s">
        <v>1023</v>
      </c>
      <c r="N17" s="1126" t="s">
        <v>1023</v>
      </c>
      <c r="O17" s="1126" t="s">
        <v>1023</v>
      </c>
      <c r="P17" s="1120">
        <v>1</v>
      </c>
      <c r="Q17" s="1126" t="s">
        <v>1023</v>
      </c>
      <c r="R17" s="1126" t="s">
        <v>1023</v>
      </c>
      <c r="S17" s="1126" t="s">
        <v>1023</v>
      </c>
      <c r="T17" s="1126" t="s">
        <v>1023</v>
      </c>
      <c r="U17" s="1126" t="s">
        <v>1023</v>
      </c>
      <c r="V17" s="1126" t="s">
        <v>1023</v>
      </c>
      <c r="W17" s="1126" t="s">
        <v>1023</v>
      </c>
      <c r="X17" s="1126" t="s">
        <v>1023</v>
      </c>
      <c r="Y17" s="1126" t="s">
        <v>1023</v>
      </c>
      <c r="Z17" s="1126" t="s">
        <v>1023</v>
      </c>
      <c r="AA17" s="1126" t="s">
        <v>1023</v>
      </c>
      <c r="AB17" s="1126" t="s">
        <v>1023</v>
      </c>
      <c r="AC17" s="1126" t="s">
        <v>1023</v>
      </c>
      <c r="AD17" s="1126" t="s">
        <v>1023</v>
      </c>
      <c r="AE17" s="1126" t="s">
        <v>1023</v>
      </c>
      <c r="AF17" s="1119"/>
    </row>
    <row r="18" spans="2:32" ht="28.5">
      <c r="B18" s="1121" t="s">
        <v>2971</v>
      </c>
      <c r="C18" s="1125">
        <f t="shared" si="0"/>
        <v>1</v>
      </c>
      <c r="D18" s="1126" t="s">
        <v>1023</v>
      </c>
      <c r="E18" s="1126" t="s">
        <v>1023</v>
      </c>
      <c r="F18" s="1126" t="s">
        <v>1023</v>
      </c>
      <c r="G18" s="1126" t="s">
        <v>1023</v>
      </c>
      <c r="H18" s="1126" t="s">
        <v>1023</v>
      </c>
      <c r="I18" s="1126" t="s">
        <v>1023</v>
      </c>
      <c r="J18" s="1126" t="s">
        <v>1023</v>
      </c>
      <c r="K18" s="1126" t="s">
        <v>1023</v>
      </c>
      <c r="L18" s="1126" t="s">
        <v>1023</v>
      </c>
      <c r="M18" s="1126" t="s">
        <v>1023</v>
      </c>
      <c r="N18" s="1126" t="s">
        <v>1023</v>
      </c>
      <c r="O18" s="1126" t="s">
        <v>1023</v>
      </c>
      <c r="P18" s="1126" t="s">
        <v>1023</v>
      </c>
      <c r="Q18" s="1126" t="s">
        <v>1023</v>
      </c>
      <c r="R18" s="1126" t="s">
        <v>1023</v>
      </c>
      <c r="S18" s="1126" t="s">
        <v>1023</v>
      </c>
      <c r="T18" s="1126" t="s">
        <v>1023</v>
      </c>
      <c r="U18" s="1126" t="s">
        <v>1023</v>
      </c>
      <c r="V18" s="1126" t="s">
        <v>1023</v>
      </c>
      <c r="W18" s="1126" t="s">
        <v>1023</v>
      </c>
      <c r="X18" s="1126" t="s">
        <v>1023</v>
      </c>
      <c r="Y18" s="1120">
        <v>1</v>
      </c>
      <c r="Z18" s="1126" t="s">
        <v>1023</v>
      </c>
      <c r="AA18" s="1126" t="s">
        <v>1023</v>
      </c>
      <c r="AB18" s="1126" t="s">
        <v>1023</v>
      </c>
      <c r="AC18" s="1126" t="s">
        <v>1023</v>
      </c>
      <c r="AD18" s="1126" t="s">
        <v>1023</v>
      </c>
      <c r="AE18" s="1126" t="s">
        <v>1023</v>
      </c>
      <c r="AF18" s="1119"/>
    </row>
    <row r="19" spans="2:32">
      <c r="B19" s="1121" t="s">
        <v>2972</v>
      </c>
      <c r="C19" s="1125">
        <f t="shared" si="0"/>
        <v>4</v>
      </c>
      <c r="D19" s="1126" t="s">
        <v>1023</v>
      </c>
      <c r="E19" s="1126" t="s">
        <v>1023</v>
      </c>
      <c r="F19" s="1120">
        <v>1</v>
      </c>
      <c r="G19" s="1126" t="s">
        <v>1023</v>
      </c>
      <c r="H19" s="1126" t="s">
        <v>1023</v>
      </c>
      <c r="I19" s="1126" t="s">
        <v>1023</v>
      </c>
      <c r="J19" s="1126" t="s">
        <v>1023</v>
      </c>
      <c r="K19" s="1120">
        <v>1</v>
      </c>
      <c r="L19" s="1126" t="s">
        <v>1023</v>
      </c>
      <c r="M19" s="1126" t="s">
        <v>1023</v>
      </c>
      <c r="N19" s="1126" t="s">
        <v>1023</v>
      </c>
      <c r="O19" s="1126" t="s">
        <v>1023</v>
      </c>
      <c r="P19" s="1126" t="s">
        <v>1023</v>
      </c>
      <c r="Q19" s="1126" t="s">
        <v>1023</v>
      </c>
      <c r="R19" s="1120">
        <v>1</v>
      </c>
      <c r="S19" s="1120">
        <v>1</v>
      </c>
      <c r="T19" s="1126" t="s">
        <v>1023</v>
      </c>
      <c r="U19" s="1126" t="s">
        <v>1023</v>
      </c>
      <c r="V19" s="1126" t="s">
        <v>1023</v>
      </c>
      <c r="W19" s="1126" t="s">
        <v>1023</v>
      </c>
      <c r="X19" s="1126" t="s">
        <v>1023</v>
      </c>
      <c r="Y19" s="1126" t="s">
        <v>1023</v>
      </c>
      <c r="Z19" s="1126" t="s">
        <v>1023</v>
      </c>
      <c r="AA19" s="1126" t="s">
        <v>1023</v>
      </c>
      <c r="AB19" s="1126" t="s">
        <v>1023</v>
      </c>
      <c r="AC19" s="1126" t="s">
        <v>1023</v>
      </c>
      <c r="AD19" s="1126" t="s">
        <v>1023</v>
      </c>
      <c r="AE19" s="1126" t="s">
        <v>1023</v>
      </c>
      <c r="AF19" s="1119"/>
    </row>
    <row r="20" spans="2:32">
      <c r="B20" s="1121" t="s">
        <v>2973</v>
      </c>
      <c r="C20" s="1125">
        <f t="shared" si="0"/>
        <v>3</v>
      </c>
      <c r="D20" s="1126" t="s">
        <v>1023</v>
      </c>
      <c r="E20" s="1126" t="s">
        <v>1023</v>
      </c>
      <c r="F20" s="1126" t="s">
        <v>1023</v>
      </c>
      <c r="G20" s="1126" t="s">
        <v>1023</v>
      </c>
      <c r="H20" s="1126" t="s">
        <v>1023</v>
      </c>
      <c r="I20" s="1126" t="s">
        <v>1023</v>
      </c>
      <c r="J20" s="1126" t="s">
        <v>1023</v>
      </c>
      <c r="K20" s="1126" t="s">
        <v>1023</v>
      </c>
      <c r="L20" s="1126" t="s">
        <v>1023</v>
      </c>
      <c r="M20" s="1126" t="s">
        <v>1023</v>
      </c>
      <c r="N20" s="1126" t="s">
        <v>1023</v>
      </c>
      <c r="O20" s="1126" t="s">
        <v>1023</v>
      </c>
      <c r="P20" s="1126" t="s">
        <v>1023</v>
      </c>
      <c r="Q20" s="1126" t="s">
        <v>1023</v>
      </c>
      <c r="R20" s="1120">
        <v>1</v>
      </c>
      <c r="S20" s="1126" t="s">
        <v>1023</v>
      </c>
      <c r="T20" s="1126" t="s">
        <v>1023</v>
      </c>
      <c r="U20" s="1126" t="s">
        <v>1023</v>
      </c>
      <c r="V20" s="1120">
        <v>1</v>
      </c>
      <c r="W20" s="1126" t="s">
        <v>1023</v>
      </c>
      <c r="X20" s="1120">
        <v>1</v>
      </c>
      <c r="Y20" s="1126" t="s">
        <v>1023</v>
      </c>
      <c r="Z20" s="1126" t="s">
        <v>1023</v>
      </c>
      <c r="AA20" s="1126" t="s">
        <v>1023</v>
      </c>
      <c r="AB20" s="1126" t="s">
        <v>1023</v>
      </c>
      <c r="AC20" s="1126" t="s">
        <v>1023</v>
      </c>
      <c r="AD20" s="1126" t="s">
        <v>1023</v>
      </c>
      <c r="AE20" s="1126" t="s">
        <v>1023</v>
      </c>
      <c r="AF20" s="1119"/>
    </row>
    <row r="21" spans="2:32" ht="28.5">
      <c r="B21" s="1121" t="s">
        <v>2974</v>
      </c>
      <c r="C21" s="1125">
        <f t="shared" si="0"/>
        <v>2</v>
      </c>
      <c r="D21" s="1126" t="s">
        <v>1023</v>
      </c>
      <c r="E21" s="1126" t="s">
        <v>1023</v>
      </c>
      <c r="F21" s="1126" t="s">
        <v>1023</v>
      </c>
      <c r="G21" s="1126" t="s">
        <v>1023</v>
      </c>
      <c r="H21" s="1126" t="s">
        <v>1023</v>
      </c>
      <c r="I21" s="1126" t="s">
        <v>1023</v>
      </c>
      <c r="J21" s="1126" t="s">
        <v>1023</v>
      </c>
      <c r="K21" s="1126" t="s">
        <v>1023</v>
      </c>
      <c r="L21" s="1126" t="s">
        <v>1023</v>
      </c>
      <c r="M21" s="1126" t="s">
        <v>1023</v>
      </c>
      <c r="N21" s="1126" t="s">
        <v>1023</v>
      </c>
      <c r="O21" s="1126" t="s">
        <v>1023</v>
      </c>
      <c r="P21" s="1126" t="s">
        <v>1023</v>
      </c>
      <c r="Q21" s="1126" t="s">
        <v>1023</v>
      </c>
      <c r="R21" s="1126" t="s">
        <v>1023</v>
      </c>
      <c r="S21" s="1126" t="s">
        <v>1023</v>
      </c>
      <c r="T21" s="1126" t="s">
        <v>1023</v>
      </c>
      <c r="U21" s="1126" t="s">
        <v>1023</v>
      </c>
      <c r="V21" s="1120">
        <v>1</v>
      </c>
      <c r="W21" s="1126" t="s">
        <v>1023</v>
      </c>
      <c r="X21" s="1120">
        <v>1</v>
      </c>
      <c r="Y21" s="1126" t="s">
        <v>1023</v>
      </c>
      <c r="Z21" s="1126" t="s">
        <v>1023</v>
      </c>
      <c r="AA21" s="1126" t="s">
        <v>1023</v>
      </c>
      <c r="AB21" s="1126" t="s">
        <v>1023</v>
      </c>
      <c r="AC21" s="1126" t="s">
        <v>1023</v>
      </c>
      <c r="AD21" s="1126" t="s">
        <v>1023</v>
      </c>
      <c r="AE21" s="1126" t="s">
        <v>1023</v>
      </c>
      <c r="AF21" s="1119"/>
    </row>
    <row r="22" spans="2:32" ht="28.5">
      <c r="B22" s="1121" t="s">
        <v>2975</v>
      </c>
      <c r="C22" s="1125">
        <f t="shared" si="0"/>
        <v>1</v>
      </c>
      <c r="D22" s="1126" t="s">
        <v>1023</v>
      </c>
      <c r="E22" s="1126" t="s">
        <v>1023</v>
      </c>
      <c r="F22" s="1126" t="s">
        <v>1023</v>
      </c>
      <c r="G22" s="1126" t="s">
        <v>1023</v>
      </c>
      <c r="H22" s="1126" t="s">
        <v>1023</v>
      </c>
      <c r="I22" s="1126" t="s">
        <v>1023</v>
      </c>
      <c r="J22" s="1126" t="s">
        <v>1023</v>
      </c>
      <c r="K22" s="1126" t="s">
        <v>1023</v>
      </c>
      <c r="L22" s="1126" t="s">
        <v>1023</v>
      </c>
      <c r="M22" s="1126" t="s">
        <v>1023</v>
      </c>
      <c r="N22" s="1126" t="s">
        <v>1023</v>
      </c>
      <c r="O22" s="1126" t="s">
        <v>1023</v>
      </c>
      <c r="P22" s="1126" t="s">
        <v>1023</v>
      </c>
      <c r="Q22" s="1126" t="s">
        <v>1023</v>
      </c>
      <c r="R22" s="1120">
        <v>1</v>
      </c>
      <c r="S22" s="1126" t="s">
        <v>1023</v>
      </c>
      <c r="T22" s="1126" t="s">
        <v>1023</v>
      </c>
      <c r="U22" s="1126" t="s">
        <v>1023</v>
      </c>
      <c r="V22" s="1126" t="s">
        <v>1023</v>
      </c>
      <c r="W22" s="1126" t="s">
        <v>1023</v>
      </c>
      <c r="X22" s="1126" t="s">
        <v>1023</v>
      </c>
      <c r="Y22" s="1126" t="s">
        <v>1023</v>
      </c>
      <c r="Z22" s="1126" t="s">
        <v>1023</v>
      </c>
      <c r="AA22" s="1126" t="s">
        <v>1023</v>
      </c>
      <c r="AB22" s="1126" t="s">
        <v>1023</v>
      </c>
      <c r="AC22" s="1126" t="s">
        <v>1023</v>
      </c>
      <c r="AD22" s="1126" t="s">
        <v>1023</v>
      </c>
      <c r="AE22" s="1126" t="s">
        <v>1023</v>
      </c>
      <c r="AF22" s="1119"/>
    </row>
    <row r="23" spans="2:32">
      <c r="B23" s="1121" t="s">
        <v>2976</v>
      </c>
      <c r="C23" s="1125">
        <f t="shared" si="0"/>
        <v>1</v>
      </c>
      <c r="D23" s="1126" t="s">
        <v>1023</v>
      </c>
      <c r="E23" s="1126" t="s">
        <v>1023</v>
      </c>
      <c r="F23" s="1126" t="s">
        <v>1023</v>
      </c>
      <c r="G23" s="1126" t="s">
        <v>1023</v>
      </c>
      <c r="H23" s="1126" t="s">
        <v>1023</v>
      </c>
      <c r="I23" s="1126" t="s">
        <v>1023</v>
      </c>
      <c r="J23" s="1126" t="s">
        <v>1023</v>
      </c>
      <c r="K23" s="1126" t="s">
        <v>1023</v>
      </c>
      <c r="L23" s="1126" t="s">
        <v>1023</v>
      </c>
      <c r="M23" s="1126" t="s">
        <v>1023</v>
      </c>
      <c r="N23" s="1126" t="s">
        <v>1023</v>
      </c>
      <c r="O23" s="1126" t="s">
        <v>1023</v>
      </c>
      <c r="P23" s="1126" t="s">
        <v>1023</v>
      </c>
      <c r="Q23" s="1126" t="s">
        <v>1023</v>
      </c>
      <c r="R23" s="1126" t="s">
        <v>1023</v>
      </c>
      <c r="S23" s="1126" t="s">
        <v>1023</v>
      </c>
      <c r="T23" s="1126" t="s">
        <v>1023</v>
      </c>
      <c r="U23" s="1126" t="s">
        <v>1023</v>
      </c>
      <c r="V23" s="1120">
        <v>1</v>
      </c>
      <c r="W23" s="1126" t="s">
        <v>1023</v>
      </c>
      <c r="X23" s="1126" t="s">
        <v>1023</v>
      </c>
      <c r="Y23" s="1126" t="s">
        <v>1023</v>
      </c>
      <c r="Z23" s="1126" t="s">
        <v>1023</v>
      </c>
      <c r="AA23" s="1126" t="s">
        <v>1023</v>
      </c>
      <c r="AB23" s="1126" t="s">
        <v>1023</v>
      </c>
      <c r="AC23" s="1126" t="s">
        <v>1023</v>
      </c>
      <c r="AD23" s="1126" t="s">
        <v>1023</v>
      </c>
      <c r="AE23" s="1126" t="s">
        <v>1023</v>
      </c>
      <c r="AF23" s="1119"/>
    </row>
    <row r="24" spans="2:32" ht="28.5">
      <c r="B24" s="1121" t="s">
        <v>2977</v>
      </c>
      <c r="C24" s="1125">
        <f t="shared" si="0"/>
        <v>4</v>
      </c>
      <c r="D24" s="1126" t="s">
        <v>1023</v>
      </c>
      <c r="E24" s="1126" t="s">
        <v>1023</v>
      </c>
      <c r="F24" s="1126" t="s">
        <v>1023</v>
      </c>
      <c r="G24" s="1126" t="s">
        <v>1023</v>
      </c>
      <c r="H24" s="1126" t="s">
        <v>1023</v>
      </c>
      <c r="I24" s="1120">
        <v>1</v>
      </c>
      <c r="J24" s="1126" t="s">
        <v>1023</v>
      </c>
      <c r="K24" s="1126" t="s">
        <v>1023</v>
      </c>
      <c r="L24" s="1126" t="s">
        <v>1023</v>
      </c>
      <c r="M24" s="1126" t="s">
        <v>1023</v>
      </c>
      <c r="N24" s="1126" t="s">
        <v>1023</v>
      </c>
      <c r="O24" s="1126" t="s">
        <v>1023</v>
      </c>
      <c r="P24" s="1126" t="s">
        <v>1023</v>
      </c>
      <c r="Q24" s="1126" t="s">
        <v>1023</v>
      </c>
      <c r="R24" s="1126" t="s">
        <v>1023</v>
      </c>
      <c r="S24" s="1120">
        <v>1</v>
      </c>
      <c r="T24" s="1126" t="s">
        <v>1023</v>
      </c>
      <c r="U24" s="1126" t="s">
        <v>1023</v>
      </c>
      <c r="V24" s="1126" t="s">
        <v>1023</v>
      </c>
      <c r="W24" s="1126" t="s">
        <v>1023</v>
      </c>
      <c r="X24" s="1126" t="s">
        <v>1023</v>
      </c>
      <c r="Y24" s="1126" t="s">
        <v>1023</v>
      </c>
      <c r="Z24" s="1126" t="s">
        <v>1023</v>
      </c>
      <c r="AA24" s="1120">
        <v>2</v>
      </c>
      <c r="AB24" s="1126" t="s">
        <v>1023</v>
      </c>
      <c r="AC24" s="1126" t="s">
        <v>1023</v>
      </c>
      <c r="AD24" s="1126" t="s">
        <v>1023</v>
      </c>
      <c r="AE24" s="1126" t="s">
        <v>1023</v>
      </c>
      <c r="AF24" s="1119"/>
    </row>
    <row r="25" spans="2:32">
      <c r="B25" s="1121" t="s">
        <v>2978</v>
      </c>
      <c r="C25" s="1125">
        <f t="shared" si="0"/>
        <v>1</v>
      </c>
      <c r="D25" s="1120">
        <v>1</v>
      </c>
      <c r="E25" s="1126" t="s">
        <v>1023</v>
      </c>
      <c r="F25" s="1126" t="s">
        <v>1023</v>
      </c>
      <c r="G25" s="1126" t="s">
        <v>1023</v>
      </c>
      <c r="H25" s="1126" t="s">
        <v>1023</v>
      </c>
      <c r="I25" s="1126" t="s">
        <v>1023</v>
      </c>
      <c r="J25" s="1126" t="s">
        <v>1023</v>
      </c>
      <c r="K25" s="1126" t="s">
        <v>1023</v>
      </c>
      <c r="L25" s="1126" t="s">
        <v>1023</v>
      </c>
      <c r="M25" s="1126" t="s">
        <v>1023</v>
      </c>
      <c r="N25" s="1126" t="s">
        <v>1023</v>
      </c>
      <c r="O25" s="1126" t="s">
        <v>1023</v>
      </c>
      <c r="P25" s="1126" t="s">
        <v>1023</v>
      </c>
      <c r="Q25" s="1126" t="s">
        <v>1023</v>
      </c>
      <c r="R25" s="1126" t="s">
        <v>1023</v>
      </c>
      <c r="S25" s="1126" t="s">
        <v>1023</v>
      </c>
      <c r="T25" s="1126" t="s">
        <v>1023</v>
      </c>
      <c r="U25" s="1126" t="s">
        <v>1023</v>
      </c>
      <c r="V25" s="1126" t="s">
        <v>1023</v>
      </c>
      <c r="W25" s="1126" t="s">
        <v>1023</v>
      </c>
      <c r="X25" s="1126" t="s">
        <v>1023</v>
      </c>
      <c r="Y25" s="1126" t="s">
        <v>1023</v>
      </c>
      <c r="Z25" s="1126" t="s">
        <v>1023</v>
      </c>
      <c r="AA25" s="1126" t="s">
        <v>1023</v>
      </c>
      <c r="AB25" s="1126" t="s">
        <v>1023</v>
      </c>
      <c r="AC25" s="1126" t="s">
        <v>1023</v>
      </c>
      <c r="AD25" s="1126" t="s">
        <v>1023</v>
      </c>
      <c r="AE25" s="1126" t="s">
        <v>1023</v>
      </c>
      <c r="AF25" s="1119"/>
    </row>
    <row r="26" spans="2:32" ht="28.5">
      <c r="B26" s="1121" t="s">
        <v>2979</v>
      </c>
      <c r="C26" s="1125">
        <f t="shared" si="0"/>
        <v>1</v>
      </c>
      <c r="D26" s="1126" t="s">
        <v>1023</v>
      </c>
      <c r="E26" s="1126" t="s">
        <v>1023</v>
      </c>
      <c r="F26" s="1126" t="s">
        <v>1023</v>
      </c>
      <c r="G26" s="1126" t="s">
        <v>1023</v>
      </c>
      <c r="H26" s="1126" t="s">
        <v>1023</v>
      </c>
      <c r="I26" s="1126" t="s">
        <v>1023</v>
      </c>
      <c r="J26" s="1126" t="s">
        <v>1023</v>
      </c>
      <c r="K26" s="1126" t="s">
        <v>1023</v>
      </c>
      <c r="L26" s="1126" t="s">
        <v>1023</v>
      </c>
      <c r="M26" s="1126" t="s">
        <v>1023</v>
      </c>
      <c r="N26" s="1120">
        <v>1</v>
      </c>
      <c r="O26" s="1126" t="s">
        <v>1023</v>
      </c>
      <c r="P26" s="1126" t="s">
        <v>1023</v>
      </c>
      <c r="Q26" s="1126" t="s">
        <v>1023</v>
      </c>
      <c r="R26" s="1126" t="s">
        <v>1023</v>
      </c>
      <c r="S26" s="1126" t="s">
        <v>1023</v>
      </c>
      <c r="T26" s="1126" t="s">
        <v>1023</v>
      </c>
      <c r="U26" s="1126" t="s">
        <v>1023</v>
      </c>
      <c r="V26" s="1126" t="s">
        <v>1023</v>
      </c>
      <c r="W26" s="1126" t="s">
        <v>1023</v>
      </c>
      <c r="X26" s="1126" t="s">
        <v>1023</v>
      </c>
      <c r="Y26" s="1126" t="s">
        <v>1023</v>
      </c>
      <c r="Z26" s="1126" t="s">
        <v>1023</v>
      </c>
      <c r="AA26" s="1126" t="s">
        <v>1023</v>
      </c>
      <c r="AB26" s="1126" t="s">
        <v>1023</v>
      </c>
      <c r="AC26" s="1126" t="s">
        <v>1023</v>
      </c>
      <c r="AD26" s="1126" t="s">
        <v>1023</v>
      </c>
      <c r="AE26" s="1126" t="s">
        <v>1023</v>
      </c>
      <c r="AF26" s="1119"/>
    </row>
    <row r="27" spans="2:32">
      <c r="B27" s="1121" t="s">
        <v>2980</v>
      </c>
      <c r="C27" s="1125">
        <f t="shared" si="0"/>
        <v>4</v>
      </c>
      <c r="D27" s="1126" t="s">
        <v>1023</v>
      </c>
      <c r="E27" s="1126" t="s">
        <v>1023</v>
      </c>
      <c r="F27" s="1126" t="s">
        <v>1023</v>
      </c>
      <c r="G27" s="1126" t="s">
        <v>1023</v>
      </c>
      <c r="H27" s="1126" t="s">
        <v>1023</v>
      </c>
      <c r="I27" s="1126" t="s">
        <v>1023</v>
      </c>
      <c r="J27" s="1120">
        <v>1</v>
      </c>
      <c r="K27" s="1126" t="s">
        <v>1023</v>
      </c>
      <c r="L27" s="1126" t="s">
        <v>1023</v>
      </c>
      <c r="M27" s="1126" t="s">
        <v>1023</v>
      </c>
      <c r="N27" s="1126" t="s">
        <v>1023</v>
      </c>
      <c r="O27" s="1126" t="s">
        <v>1023</v>
      </c>
      <c r="P27" s="1120">
        <v>1</v>
      </c>
      <c r="Q27" s="1126" t="s">
        <v>1023</v>
      </c>
      <c r="R27" s="1126" t="s">
        <v>1023</v>
      </c>
      <c r="S27" s="1126" t="s">
        <v>1023</v>
      </c>
      <c r="T27" s="1126" t="s">
        <v>1023</v>
      </c>
      <c r="U27" s="1126" t="s">
        <v>1023</v>
      </c>
      <c r="V27" s="1120">
        <v>1</v>
      </c>
      <c r="W27" s="1126" t="s">
        <v>1023</v>
      </c>
      <c r="X27" s="1126" t="s">
        <v>1023</v>
      </c>
      <c r="Y27" s="1126" t="s">
        <v>1023</v>
      </c>
      <c r="Z27" s="1126" t="s">
        <v>1023</v>
      </c>
      <c r="AA27" s="1126" t="s">
        <v>1023</v>
      </c>
      <c r="AB27" s="1120">
        <v>1</v>
      </c>
      <c r="AC27" s="1126" t="s">
        <v>1023</v>
      </c>
      <c r="AD27" s="1126" t="s">
        <v>1023</v>
      </c>
      <c r="AE27" s="1126" t="s">
        <v>1023</v>
      </c>
      <c r="AF27" s="1119"/>
    </row>
    <row r="28" spans="2:32">
      <c r="B28" s="1121" t="s">
        <v>2981</v>
      </c>
      <c r="C28" s="1125">
        <f t="shared" si="0"/>
        <v>5</v>
      </c>
      <c r="D28" s="1126" t="s">
        <v>1023</v>
      </c>
      <c r="E28" s="1120">
        <v>1</v>
      </c>
      <c r="F28" s="1120">
        <v>1</v>
      </c>
      <c r="G28" s="1120">
        <v>1</v>
      </c>
      <c r="H28" s="1126" t="s">
        <v>1023</v>
      </c>
      <c r="I28" s="1120">
        <v>1</v>
      </c>
      <c r="J28" s="1126" t="s">
        <v>1023</v>
      </c>
      <c r="K28" s="1126" t="s">
        <v>1023</v>
      </c>
      <c r="L28" s="1126" t="s">
        <v>1023</v>
      </c>
      <c r="M28" s="1126" t="s">
        <v>1023</v>
      </c>
      <c r="N28" s="1126" t="s">
        <v>1023</v>
      </c>
      <c r="O28" s="1126" t="s">
        <v>1023</v>
      </c>
      <c r="P28" s="1126" t="s">
        <v>1023</v>
      </c>
      <c r="Q28" s="1126" t="s">
        <v>1023</v>
      </c>
      <c r="R28" s="1126" t="s">
        <v>1023</v>
      </c>
      <c r="S28" s="1126" t="s">
        <v>1023</v>
      </c>
      <c r="T28" s="1126" t="s">
        <v>1023</v>
      </c>
      <c r="U28" s="1120">
        <v>1</v>
      </c>
      <c r="V28" s="1126" t="s">
        <v>1023</v>
      </c>
      <c r="W28" s="1126" t="s">
        <v>1023</v>
      </c>
      <c r="X28" s="1126" t="s">
        <v>1023</v>
      </c>
      <c r="Y28" s="1126" t="s">
        <v>1023</v>
      </c>
      <c r="Z28" s="1126" t="s">
        <v>1023</v>
      </c>
      <c r="AA28" s="1126" t="s">
        <v>1023</v>
      </c>
      <c r="AB28" s="1126" t="s">
        <v>1023</v>
      </c>
      <c r="AC28" s="1126" t="s">
        <v>1023</v>
      </c>
      <c r="AD28" s="1126" t="s">
        <v>1023</v>
      </c>
      <c r="AE28" s="1126" t="s">
        <v>1023</v>
      </c>
      <c r="AF28" s="1119"/>
    </row>
    <row r="29" spans="2:32" ht="42.75">
      <c r="B29" s="1121" t="s">
        <v>2982</v>
      </c>
      <c r="C29" s="1125">
        <f t="shared" si="0"/>
        <v>1</v>
      </c>
      <c r="D29" s="1126" t="s">
        <v>1023</v>
      </c>
      <c r="E29" s="1126" t="s">
        <v>1023</v>
      </c>
      <c r="F29" s="1126" t="s">
        <v>1023</v>
      </c>
      <c r="G29" s="1126" t="s">
        <v>1023</v>
      </c>
      <c r="H29" s="1126" t="s">
        <v>1023</v>
      </c>
      <c r="I29" s="1126" t="s">
        <v>1023</v>
      </c>
      <c r="J29" s="1126" t="s">
        <v>1023</v>
      </c>
      <c r="K29" s="1126" t="s">
        <v>1023</v>
      </c>
      <c r="L29" s="1126" t="s">
        <v>1023</v>
      </c>
      <c r="M29" s="1126" t="s">
        <v>1023</v>
      </c>
      <c r="N29" s="1126" t="s">
        <v>1023</v>
      </c>
      <c r="O29" s="1126" t="s">
        <v>1023</v>
      </c>
      <c r="P29" s="1126" t="s">
        <v>1023</v>
      </c>
      <c r="Q29" s="1126" t="s">
        <v>1023</v>
      </c>
      <c r="R29" s="1126" t="s">
        <v>1023</v>
      </c>
      <c r="S29" s="1126" t="s">
        <v>1023</v>
      </c>
      <c r="T29" s="1126" t="s">
        <v>1023</v>
      </c>
      <c r="U29" s="1126" t="s">
        <v>1023</v>
      </c>
      <c r="V29" s="1126" t="s">
        <v>1023</v>
      </c>
      <c r="W29" s="1126" t="s">
        <v>1023</v>
      </c>
      <c r="X29" s="1126" t="s">
        <v>1023</v>
      </c>
      <c r="Y29" s="1126" t="s">
        <v>1023</v>
      </c>
      <c r="Z29" s="1126" t="s">
        <v>1023</v>
      </c>
      <c r="AA29" s="1126" t="s">
        <v>1023</v>
      </c>
      <c r="AB29" s="1126" t="s">
        <v>1023</v>
      </c>
      <c r="AC29" s="1126" t="s">
        <v>1023</v>
      </c>
      <c r="AD29" s="1120">
        <v>1</v>
      </c>
      <c r="AE29" s="1126" t="s">
        <v>1023</v>
      </c>
      <c r="AF29" s="1119"/>
    </row>
    <row r="30" spans="2:32">
      <c r="B30" s="1121" t="s">
        <v>2983</v>
      </c>
      <c r="C30" s="1125">
        <f t="shared" si="0"/>
        <v>1</v>
      </c>
      <c r="D30" s="1126" t="s">
        <v>1023</v>
      </c>
      <c r="E30" s="1126" t="s">
        <v>1023</v>
      </c>
      <c r="F30" s="1126" t="s">
        <v>1023</v>
      </c>
      <c r="G30" s="1126" t="s">
        <v>1023</v>
      </c>
      <c r="H30" s="1126" t="s">
        <v>1023</v>
      </c>
      <c r="I30" s="1126" t="s">
        <v>1023</v>
      </c>
      <c r="J30" s="1126" t="s">
        <v>1023</v>
      </c>
      <c r="K30" s="1126" t="s">
        <v>1023</v>
      </c>
      <c r="L30" s="1126" t="s">
        <v>1023</v>
      </c>
      <c r="M30" s="1120">
        <v>1</v>
      </c>
      <c r="N30" s="1126" t="s">
        <v>1023</v>
      </c>
      <c r="O30" s="1126" t="s">
        <v>1023</v>
      </c>
      <c r="P30" s="1126" t="s">
        <v>1023</v>
      </c>
      <c r="Q30" s="1126" t="s">
        <v>1023</v>
      </c>
      <c r="R30" s="1126" t="s">
        <v>1023</v>
      </c>
      <c r="S30" s="1126" t="s">
        <v>1023</v>
      </c>
      <c r="T30" s="1126" t="s">
        <v>1023</v>
      </c>
      <c r="U30" s="1126" t="s">
        <v>1023</v>
      </c>
      <c r="V30" s="1126" t="s">
        <v>1023</v>
      </c>
      <c r="W30" s="1126" t="s">
        <v>1023</v>
      </c>
      <c r="X30" s="1126" t="s">
        <v>1023</v>
      </c>
      <c r="Y30" s="1126" t="s">
        <v>1023</v>
      </c>
      <c r="Z30" s="1126" t="s">
        <v>1023</v>
      </c>
      <c r="AA30" s="1126" t="s">
        <v>1023</v>
      </c>
      <c r="AB30" s="1126" t="s">
        <v>1023</v>
      </c>
      <c r="AC30" s="1126" t="s">
        <v>1023</v>
      </c>
      <c r="AD30" s="1126" t="s">
        <v>1023</v>
      </c>
      <c r="AE30" s="1126" t="s">
        <v>1023</v>
      </c>
      <c r="AF30" s="1119"/>
    </row>
    <row r="31" spans="2:32">
      <c r="B31" s="1121" t="s">
        <v>2984</v>
      </c>
      <c r="C31" s="1125">
        <f t="shared" si="0"/>
        <v>2</v>
      </c>
      <c r="D31" s="1126" t="s">
        <v>1023</v>
      </c>
      <c r="E31" s="1126" t="s">
        <v>1023</v>
      </c>
      <c r="F31" s="1126" t="s">
        <v>1023</v>
      </c>
      <c r="G31" s="1126" t="s">
        <v>1023</v>
      </c>
      <c r="H31" s="1120">
        <v>1</v>
      </c>
      <c r="I31" s="1126" t="s">
        <v>1023</v>
      </c>
      <c r="J31" s="1126" t="s">
        <v>1023</v>
      </c>
      <c r="K31" s="1126" t="s">
        <v>1023</v>
      </c>
      <c r="L31" s="1126" t="s">
        <v>1023</v>
      </c>
      <c r="M31" s="1126" t="s">
        <v>1023</v>
      </c>
      <c r="N31" s="1126" t="s">
        <v>1023</v>
      </c>
      <c r="O31" s="1126" t="s">
        <v>1023</v>
      </c>
      <c r="P31" s="1126" t="s">
        <v>1023</v>
      </c>
      <c r="Q31" s="1126" t="s">
        <v>1023</v>
      </c>
      <c r="R31" s="1126" t="s">
        <v>1023</v>
      </c>
      <c r="S31" s="1126" t="s">
        <v>1023</v>
      </c>
      <c r="T31" s="1126" t="s">
        <v>1023</v>
      </c>
      <c r="U31" s="1126" t="s">
        <v>1023</v>
      </c>
      <c r="V31" s="1126" t="s">
        <v>1023</v>
      </c>
      <c r="W31" s="1120">
        <v>1</v>
      </c>
      <c r="X31" s="1126" t="s">
        <v>1023</v>
      </c>
      <c r="Y31" s="1126" t="s">
        <v>1023</v>
      </c>
      <c r="Z31" s="1126" t="s">
        <v>1023</v>
      </c>
      <c r="AA31" s="1126" t="s">
        <v>1023</v>
      </c>
      <c r="AB31" s="1126" t="s">
        <v>1023</v>
      </c>
      <c r="AC31" s="1126" t="s">
        <v>1023</v>
      </c>
      <c r="AD31" s="1126" t="s">
        <v>1023</v>
      </c>
      <c r="AE31" s="1126" t="s">
        <v>1023</v>
      </c>
      <c r="AF31" s="1119"/>
    </row>
    <row r="32" spans="2:32">
      <c r="B32" s="1121" t="s">
        <v>2985</v>
      </c>
      <c r="C32" s="1125">
        <f t="shared" si="0"/>
        <v>1</v>
      </c>
      <c r="D32" s="1126" t="s">
        <v>1023</v>
      </c>
      <c r="E32" s="1126" t="s">
        <v>1023</v>
      </c>
      <c r="F32" s="1126" t="s">
        <v>1023</v>
      </c>
      <c r="G32" s="1126" t="s">
        <v>1023</v>
      </c>
      <c r="H32" s="1126" t="s">
        <v>1023</v>
      </c>
      <c r="I32" s="1126" t="s">
        <v>1023</v>
      </c>
      <c r="J32" s="1126" t="s">
        <v>1023</v>
      </c>
      <c r="K32" s="1126" t="s">
        <v>1023</v>
      </c>
      <c r="L32" s="1126" t="s">
        <v>1023</v>
      </c>
      <c r="M32" s="1126" t="s">
        <v>1023</v>
      </c>
      <c r="N32" s="1126" t="s">
        <v>1023</v>
      </c>
      <c r="O32" s="1126" t="s">
        <v>1023</v>
      </c>
      <c r="P32" s="1126" t="s">
        <v>1023</v>
      </c>
      <c r="Q32" s="1126" t="s">
        <v>1023</v>
      </c>
      <c r="R32" s="1126" t="s">
        <v>1023</v>
      </c>
      <c r="S32" s="1120">
        <v>1</v>
      </c>
      <c r="T32" s="1126" t="s">
        <v>1023</v>
      </c>
      <c r="U32" s="1126" t="s">
        <v>1023</v>
      </c>
      <c r="V32" s="1126" t="s">
        <v>1023</v>
      </c>
      <c r="W32" s="1126" t="s">
        <v>1023</v>
      </c>
      <c r="X32" s="1126" t="s">
        <v>1023</v>
      </c>
      <c r="Y32" s="1126" t="s">
        <v>1023</v>
      </c>
      <c r="Z32" s="1126" t="s">
        <v>1023</v>
      </c>
      <c r="AA32" s="1126" t="s">
        <v>1023</v>
      </c>
      <c r="AB32" s="1126" t="s">
        <v>1023</v>
      </c>
      <c r="AC32" s="1126" t="s">
        <v>1023</v>
      </c>
      <c r="AD32" s="1126" t="s">
        <v>1023</v>
      </c>
      <c r="AE32" s="1126" t="s">
        <v>1023</v>
      </c>
      <c r="AF32" s="1119"/>
    </row>
    <row r="33" spans="2:32" ht="28.5">
      <c r="B33" s="1121" t="s">
        <v>2986</v>
      </c>
      <c r="C33" s="1125">
        <f t="shared" si="0"/>
        <v>1</v>
      </c>
      <c r="D33" s="1126" t="s">
        <v>1023</v>
      </c>
      <c r="E33" s="1126" t="s">
        <v>1023</v>
      </c>
      <c r="F33" s="1126" t="s">
        <v>1023</v>
      </c>
      <c r="G33" s="1126" t="s">
        <v>1023</v>
      </c>
      <c r="H33" s="1126" t="s">
        <v>1023</v>
      </c>
      <c r="I33" s="1126" t="s">
        <v>1023</v>
      </c>
      <c r="J33" s="1126" t="s">
        <v>1023</v>
      </c>
      <c r="K33" s="1126" t="s">
        <v>1023</v>
      </c>
      <c r="L33" s="1126" t="s">
        <v>1023</v>
      </c>
      <c r="M33" s="1126" t="s">
        <v>1023</v>
      </c>
      <c r="N33" s="1120">
        <v>1</v>
      </c>
      <c r="O33" s="1126" t="s">
        <v>1023</v>
      </c>
      <c r="P33" s="1126" t="s">
        <v>1023</v>
      </c>
      <c r="Q33" s="1126" t="s">
        <v>1023</v>
      </c>
      <c r="R33" s="1126" t="s">
        <v>1023</v>
      </c>
      <c r="S33" s="1126" t="s">
        <v>1023</v>
      </c>
      <c r="T33" s="1126" t="s">
        <v>1023</v>
      </c>
      <c r="U33" s="1126" t="s">
        <v>1023</v>
      </c>
      <c r="V33" s="1126" t="s">
        <v>1023</v>
      </c>
      <c r="W33" s="1126" t="s">
        <v>1023</v>
      </c>
      <c r="X33" s="1126" t="s">
        <v>1023</v>
      </c>
      <c r="Y33" s="1126" t="s">
        <v>1023</v>
      </c>
      <c r="Z33" s="1126" t="s">
        <v>1023</v>
      </c>
      <c r="AA33" s="1126" t="s">
        <v>1023</v>
      </c>
      <c r="AB33" s="1126" t="s">
        <v>1023</v>
      </c>
      <c r="AC33" s="1126" t="s">
        <v>1023</v>
      </c>
      <c r="AD33" s="1126" t="s">
        <v>1023</v>
      </c>
      <c r="AE33" s="1126" t="s">
        <v>1023</v>
      </c>
      <c r="AF33" s="1119"/>
    </row>
    <row r="34" spans="2:32" ht="28.5">
      <c r="B34" s="1121" t="s">
        <v>2987</v>
      </c>
      <c r="C34" s="1125">
        <f t="shared" si="0"/>
        <v>1</v>
      </c>
      <c r="D34" s="1126" t="s">
        <v>1023</v>
      </c>
      <c r="E34" s="1126" t="s">
        <v>1023</v>
      </c>
      <c r="F34" s="1126" t="s">
        <v>1023</v>
      </c>
      <c r="G34" s="1126" t="s">
        <v>1023</v>
      </c>
      <c r="H34" s="1126" t="s">
        <v>1023</v>
      </c>
      <c r="I34" s="1126" t="s">
        <v>1023</v>
      </c>
      <c r="J34" s="1126" t="s">
        <v>1023</v>
      </c>
      <c r="K34" s="1126" t="s">
        <v>1023</v>
      </c>
      <c r="L34" s="1126" t="s">
        <v>1023</v>
      </c>
      <c r="M34" s="1126" t="s">
        <v>1023</v>
      </c>
      <c r="N34" s="1126" t="s">
        <v>1023</v>
      </c>
      <c r="O34" s="1126" t="s">
        <v>1023</v>
      </c>
      <c r="P34" s="1126" t="s">
        <v>1023</v>
      </c>
      <c r="Q34" s="1126" t="s">
        <v>1023</v>
      </c>
      <c r="R34" s="1126" t="s">
        <v>1023</v>
      </c>
      <c r="S34" s="1120">
        <v>1</v>
      </c>
      <c r="T34" s="1126" t="s">
        <v>1023</v>
      </c>
      <c r="U34" s="1126" t="s">
        <v>1023</v>
      </c>
      <c r="V34" s="1126" t="s">
        <v>1023</v>
      </c>
      <c r="W34" s="1126" t="s">
        <v>1023</v>
      </c>
      <c r="X34" s="1126" t="s">
        <v>1023</v>
      </c>
      <c r="Y34" s="1126" t="s">
        <v>1023</v>
      </c>
      <c r="Z34" s="1126" t="s">
        <v>1023</v>
      </c>
      <c r="AA34" s="1126" t="s">
        <v>1023</v>
      </c>
      <c r="AB34" s="1126" t="s">
        <v>1023</v>
      </c>
      <c r="AC34" s="1126" t="s">
        <v>1023</v>
      </c>
      <c r="AD34" s="1126" t="s">
        <v>1023</v>
      </c>
      <c r="AE34" s="1126" t="s">
        <v>1023</v>
      </c>
      <c r="AF34" s="1119"/>
    </row>
    <row r="35" spans="2:32" ht="28.5">
      <c r="B35" s="1121" t="s">
        <v>2988</v>
      </c>
      <c r="C35" s="1125">
        <f t="shared" si="0"/>
        <v>2</v>
      </c>
      <c r="D35" s="1126" t="s">
        <v>1023</v>
      </c>
      <c r="E35" s="1126" t="s">
        <v>1023</v>
      </c>
      <c r="F35" s="1126" t="s">
        <v>1023</v>
      </c>
      <c r="G35" s="1120">
        <v>1</v>
      </c>
      <c r="H35" s="1126" t="s">
        <v>1023</v>
      </c>
      <c r="I35" s="1126" t="s">
        <v>1023</v>
      </c>
      <c r="J35" s="1126" t="s">
        <v>1023</v>
      </c>
      <c r="K35" s="1126" t="s">
        <v>1023</v>
      </c>
      <c r="L35" s="1126" t="s">
        <v>1023</v>
      </c>
      <c r="M35" s="1126" t="s">
        <v>1023</v>
      </c>
      <c r="N35" s="1126" t="s">
        <v>1023</v>
      </c>
      <c r="O35" s="1126" t="s">
        <v>1023</v>
      </c>
      <c r="P35" s="1120">
        <v>1</v>
      </c>
      <c r="Q35" s="1126" t="s">
        <v>1023</v>
      </c>
      <c r="R35" s="1126" t="s">
        <v>1023</v>
      </c>
      <c r="S35" s="1126" t="s">
        <v>1023</v>
      </c>
      <c r="T35" s="1126" t="s">
        <v>1023</v>
      </c>
      <c r="U35" s="1126" t="s">
        <v>1023</v>
      </c>
      <c r="V35" s="1126" t="s">
        <v>1023</v>
      </c>
      <c r="W35" s="1126" t="s">
        <v>1023</v>
      </c>
      <c r="X35" s="1126" t="s">
        <v>1023</v>
      </c>
      <c r="Y35" s="1126" t="s">
        <v>1023</v>
      </c>
      <c r="Z35" s="1126" t="s">
        <v>1023</v>
      </c>
      <c r="AA35" s="1126" t="s">
        <v>1023</v>
      </c>
      <c r="AB35" s="1126" t="s">
        <v>1023</v>
      </c>
      <c r="AC35" s="1126" t="s">
        <v>1023</v>
      </c>
      <c r="AD35" s="1126" t="s">
        <v>1023</v>
      </c>
      <c r="AE35" s="1126" t="s">
        <v>1023</v>
      </c>
      <c r="AF35" s="1119"/>
    </row>
    <row r="36" spans="2:32" ht="57">
      <c r="B36" s="1121" t="s">
        <v>2989</v>
      </c>
      <c r="C36" s="1125">
        <f t="shared" si="0"/>
        <v>6</v>
      </c>
      <c r="D36" s="1126" t="s">
        <v>1023</v>
      </c>
      <c r="E36" s="1120">
        <v>1</v>
      </c>
      <c r="F36" s="1126" t="s">
        <v>1023</v>
      </c>
      <c r="G36" s="1126" t="s">
        <v>1023</v>
      </c>
      <c r="H36" s="1120">
        <v>1</v>
      </c>
      <c r="I36" s="1126" t="s">
        <v>1023</v>
      </c>
      <c r="J36" s="1120">
        <v>1</v>
      </c>
      <c r="K36" s="1126" t="s">
        <v>1023</v>
      </c>
      <c r="L36" s="1126" t="s">
        <v>1023</v>
      </c>
      <c r="M36" s="1126" t="s">
        <v>1023</v>
      </c>
      <c r="N36" s="1126" t="s">
        <v>1023</v>
      </c>
      <c r="O36" s="1126" t="s">
        <v>1023</v>
      </c>
      <c r="P36" s="1120">
        <v>1</v>
      </c>
      <c r="Q36" s="1126" t="s">
        <v>1023</v>
      </c>
      <c r="R36" s="1126" t="s">
        <v>1023</v>
      </c>
      <c r="S36" s="1126" t="s">
        <v>1023</v>
      </c>
      <c r="T36" s="1120">
        <v>1</v>
      </c>
      <c r="U36" s="1126" t="s">
        <v>1023</v>
      </c>
      <c r="V36" s="1126" t="s">
        <v>1023</v>
      </c>
      <c r="W36" s="1126" t="s">
        <v>1023</v>
      </c>
      <c r="X36" s="1126" t="s">
        <v>1023</v>
      </c>
      <c r="Y36" s="1120">
        <v>1</v>
      </c>
      <c r="Z36" s="1126" t="s">
        <v>1023</v>
      </c>
      <c r="AA36" s="1126" t="s">
        <v>1023</v>
      </c>
      <c r="AB36" s="1126" t="s">
        <v>1023</v>
      </c>
      <c r="AC36" s="1126" t="s">
        <v>1023</v>
      </c>
      <c r="AD36" s="1126" t="s">
        <v>1023</v>
      </c>
      <c r="AE36" s="1126" t="s">
        <v>1023</v>
      </c>
      <c r="AF36" s="1119"/>
    </row>
    <row r="37" spans="2:32" ht="57">
      <c r="B37" s="1121" t="s">
        <v>2990</v>
      </c>
      <c r="C37" s="1125">
        <f t="shared" si="0"/>
        <v>39</v>
      </c>
      <c r="D37" s="1126" t="s">
        <v>1023</v>
      </c>
      <c r="E37" s="1120">
        <v>1</v>
      </c>
      <c r="F37" s="1120">
        <v>2</v>
      </c>
      <c r="G37" s="1126" t="s">
        <v>1023</v>
      </c>
      <c r="H37" s="1120">
        <v>3</v>
      </c>
      <c r="I37" s="1120">
        <v>1</v>
      </c>
      <c r="J37" s="1120">
        <v>3</v>
      </c>
      <c r="K37" s="1120">
        <v>2</v>
      </c>
      <c r="L37" s="1120">
        <v>1</v>
      </c>
      <c r="M37" s="1126" t="s">
        <v>1023</v>
      </c>
      <c r="N37" s="1120">
        <v>4</v>
      </c>
      <c r="O37" s="1120">
        <v>1</v>
      </c>
      <c r="P37" s="1120">
        <v>2</v>
      </c>
      <c r="Q37" s="1120">
        <v>5</v>
      </c>
      <c r="R37" s="1120">
        <v>3</v>
      </c>
      <c r="S37" s="1120">
        <v>1</v>
      </c>
      <c r="T37" s="1120">
        <v>1</v>
      </c>
      <c r="U37" s="1126" t="s">
        <v>1023</v>
      </c>
      <c r="V37" s="1120">
        <v>3</v>
      </c>
      <c r="W37" s="1126" t="s">
        <v>1023</v>
      </c>
      <c r="X37" s="1120">
        <v>2</v>
      </c>
      <c r="Y37" s="1120">
        <v>1</v>
      </c>
      <c r="Z37" s="1120">
        <v>2</v>
      </c>
      <c r="AA37" s="1126" t="s">
        <v>1023</v>
      </c>
      <c r="AB37" s="1126" t="s">
        <v>1023</v>
      </c>
      <c r="AC37" s="1126" t="s">
        <v>1023</v>
      </c>
      <c r="AD37" s="1120">
        <v>1</v>
      </c>
      <c r="AE37" s="1126" t="s">
        <v>1023</v>
      </c>
      <c r="AF37" s="1119"/>
    </row>
    <row r="39" spans="2:32">
      <c r="B39" s="197" t="s">
        <v>2222</v>
      </c>
    </row>
    <row r="40" spans="2:32">
      <c r="B40" s="921" t="s">
        <v>2210</v>
      </c>
    </row>
    <row r="41" spans="2:32">
      <c r="B41" s="921" t="s">
        <v>2211</v>
      </c>
    </row>
    <row r="42" spans="2:32">
      <c r="B42" s="327" t="s">
        <v>935</v>
      </c>
    </row>
    <row r="43" spans="2:32" s="1168" customFormat="1" ht="13.5">
      <c r="B43" s="1169" t="s">
        <v>3105</v>
      </c>
      <c r="C43" s="1170"/>
      <c r="D43" s="1170"/>
      <c r="E43" s="1170"/>
      <c r="F43" s="1170"/>
      <c r="G43" s="1170"/>
      <c r="H43" s="1170"/>
      <c r="I43" s="1170"/>
      <c r="J43" s="1170"/>
      <c r="K43" s="1170"/>
      <c r="L43" s="1170"/>
      <c r="M43" s="1170"/>
      <c r="N43" s="1170"/>
      <c r="O43" s="1170"/>
      <c r="P43" s="1170"/>
      <c r="Q43" s="1170"/>
    </row>
  </sheetData>
  <mergeCells count="4">
    <mergeCell ref="D3:AE3"/>
    <mergeCell ref="C3:C4"/>
    <mergeCell ref="B2:AE2"/>
    <mergeCell ref="B3:B4"/>
  </mergeCells>
  <hyperlinks>
    <hyperlink ref="AF4" location="INDICE!B124" display="INDICE"/>
    <hyperlink ref="B43" r:id="rId1"/>
  </hyperlinks>
  <pageMargins left="0.7" right="0.7" top="0.75" bottom="0.75" header="0.3" footer="0.3"/>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9"/>
  <sheetViews>
    <sheetView showGridLines="0" workbookViewId="0"/>
  </sheetViews>
  <sheetFormatPr baseColWidth="10" defaultRowHeight="15"/>
  <cols>
    <col min="1" max="1" width="3.7109375" style="23" customWidth="1"/>
    <col min="2" max="2" width="16.140625" style="23" customWidth="1"/>
    <col min="3" max="3" width="37.140625" style="23" customWidth="1"/>
    <col min="4" max="4" width="26.28515625" style="23" customWidth="1"/>
    <col min="5" max="5" width="15.85546875" style="23" customWidth="1"/>
    <col min="6" max="6" width="11.42578125" style="23"/>
    <col min="7" max="7" width="17.5703125" style="23" customWidth="1"/>
    <col min="8" max="16384" width="11.42578125" style="23"/>
  </cols>
  <sheetData>
    <row r="1" spans="2:8" ht="77.25" customHeight="1"/>
    <row r="2" spans="2:8" ht="53.25" customHeight="1">
      <c r="B2" s="1269" t="s">
        <v>3059</v>
      </c>
      <c r="C2" s="1270"/>
      <c r="D2" s="1270"/>
      <c r="E2" s="1270"/>
      <c r="F2" s="1270"/>
      <c r="G2" s="1270"/>
    </row>
    <row r="3" spans="2:8" ht="16.5">
      <c r="B3" s="1523" t="s">
        <v>2999</v>
      </c>
      <c r="C3" s="1524"/>
      <c r="D3" s="1522" t="s">
        <v>3000</v>
      </c>
      <c r="E3" s="1278" t="s">
        <v>2998</v>
      </c>
      <c r="F3" s="1278"/>
      <c r="G3" s="1278"/>
      <c r="H3" s="60" t="s">
        <v>459</v>
      </c>
    </row>
    <row r="4" spans="2:8" ht="27">
      <c r="B4" s="1525"/>
      <c r="C4" s="1526"/>
      <c r="D4" s="1522"/>
      <c r="E4" s="1131" t="s">
        <v>2813</v>
      </c>
      <c r="F4" s="1131" t="s">
        <v>1387</v>
      </c>
      <c r="G4" s="1131" t="s">
        <v>2023</v>
      </c>
    </row>
    <row r="5" spans="2:8">
      <c r="B5" s="1129"/>
      <c r="C5" s="1129" t="s">
        <v>460</v>
      </c>
      <c r="D5" s="1037">
        <f>SUM(E5:G5)</f>
        <v>3252</v>
      </c>
      <c r="E5" s="1037">
        <f>SUM(E6:E17)</f>
        <v>1259</v>
      </c>
      <c r="F5" s="1037">
        <f>SUM(F6:F17)</f>
        <v>600</v>
      </c>
      <c r="G5" s="1037">
        <f>SUM(G6:G17)</f>
        <v>1393</v>
      </c>
    </row>
    <row r="6" spans="2:8">
      <c r="B6" s="1527" t="s">
        <v>460</v>
      </c>
      <c r="C6" s="1130" t="s">
        <v>341</v>
      </c>
      <c r="D6" s="1037">
        <f t="shared" ref="D6:D43" si="0">SUM(E6:G6)</f>
        <v>275</v>
      </c>
      <c r="E6" s="540">
        <v>111</v>
      </c>
      <c r="F6" s="540">
        <v>52</v>
      </c>
      <c r="G6" s="540">
        <v>112</v>
      </c>
    </row>
    <row r="7" spans="2:8">
      <c r="B7" s="1527"/>
      <c r="C7" s="1130" t="s">
        <v>342</v>
      </c>
      <c r="D7" s="1037">
        <f t="shared" si="0"/>
        <v>275</v>
      </c>
      <c r="E7" s="540">
        <v>92</v>
      </c>
      <c r="F7" s="540">
        <v>48</v>
      </c>
      <c r="G7" s="540">
        <v>135</v>
      </c>
    </row>
    <row r="8" spans="2:8">
      <c r="B8" s="1527"/>
      <c r="C8" s="1130" t="s">
        <v>343</v>
      </c>
      <c r="D8" s="1037">
        <f t="shared" si="0"/>
        <v>338</v>
      </c>
      <c r="E8" s="540">
        <v>122</v>
      </c>
      <c r="F8" s="540">
        <v>57</v>
      </c>
      <c r="G8" s="540">
        <v>159</v>
      </c>
    </row>
    <row r="9" spans="2:8">
      <c r="B9" s="1527"/>
      <c r="C9" s="1130" t="s">
        <v>344</v>
      </c>
      <c r="D9" s="1037">
        <f t="shared" si="0"/>
        <v>266</v>
      </c>
      <c r="E9" s="540">
        <v>107</v>
      </c>
      <c r="F9" s="540">
        <v>53</v>
      </c>
      <c r="G9" s="540">
        <v>106</v>
      </c>
    </row>
    <row r="10" spans="2:8">
      <c r="B10" s="1527"/>
      <c r="C10" s="1130" t="s">
        <v>345</v>
      </c>
      <c r="D10" s="1037">
        <f t="shared" si="0"/>
        <v>287</v>
      </c>
      <c r="E10" s="540">
        <v>103</v>
      </c>
      <c r="F10" s="540">
        <v>52</v>
      </c>
      <c r="G10" s="540">
        <v>132</v>
      </c>
    </row>
    <row r="11" spans="2:8">
      <c r="B11" s="1527"/>
      <c r="C11" s="1130" t="s">
        <v>346</v>
      </c>
      <c r="D11" s="1037">
        <f t="shared" si="0"/>
        <v>280</v>
      </c>
      <c r="E11" s="540">
        <v>127</v>
      </c>
      <c r="F11" s="540">
        <v>56</v>
      </c>
      <c r="G11" s="540">
        <v>97</v>
      </c>
    </row>
    <row r="12" spans="2:8">
      <c r="B12" s="1527"/>
      <c r="C12" s="1130" t="s">
        <v>347</v>
      </c>
      <c r="D12" s="1037">
        <f t="shared" si="0"/>
        <v>265</v>
      </c>
      <c r="E12" s="540">
        <v>101</v>
      </c>
      <c r="F12" s="540">
        <v>48</v>
      </c>
      <c r="G12" s="540">
        <v>116</v>
      </c>
    </row>
    <row r="13" spans="2:8">
      <c r="B13" s="1527"/>
      <c r="C13" s="1130" t="s">
        <v>348</v>
      </c>
      <c r="D13" s="1037">
        <f t="shared" si="0"/>
        <v>279</v>
      </c>
      <c r="E13" s="540">
        <v>115</v>
      </c>
      <c r="F13" s="540">
        <v>56</v>
      </c>
      <c r="G13" s="540">
        <v>108</v>
      </c>
    </row>
    <row r="14" spans="2:8">
      <c r="B14" s="1527"/>
      <c r="C14" s="1130" t="s">
        <v>349</v>
      </c>
      <c r="D14" s="1037">
        <f t="shared" si="0"/>
        <v>244</v>
      </c>
      <c r="E14" s="540">
        <v>109</v>
      </c>
      <c r="F14" s="540">
        <v>31</v>
      </c>
      <c r="G14" s="540">
        <v>104</v>
      </c>
    </row>
    <row r="15" spans="2:8">
      <c r="B15" s="1527"/>
      <c r="C15" s="1130" t="s">
        <v>350</v>
      </c>
      <c r="D15" s="1037">
        <f t="shared" si="0"/>
        <v>271</v>
      </c>
      <c r="E15" s="540">
        <v>95</v>
      </c>
      <c r="F15" s="540">
        <v>53</v>
      </c>
      <c r="G15" s="540">
        <v>123</v>
      </c>
    </row>
    <row r="16" spans="2:8">
      <c r="B16" s="1527"/>
      <c r="C16" s="1130" t="s">
        <v>351</v>
      </c>
      <c r="D16" s="1037">
        <f t="shared" si="0"/>
        <v>252</v>
      </c>
      <c r="E16" s="540">
        <v>103</v>
      </c>
      <c r="F16" s="540">
        <v>49</v>
      </c>
      <c r="G16" s="540">
        <v>100</v>
      </c>
    </row>
    <row r="17" spans="2:8">
      <c r="B17" s="1527"/>
      <c r="C17" s="1130" t="s">
        <v>352</v>
      </c>
      <c r="D17" s="1037">
        <f t="shared" si="0"/>
        <v>220</v>
      </c>
      <c r="E17" s="540">
        <v>74</v>
      </c>
      <c r="F17" s="540">
        <v>45</v>
      </c>
      <c r="G17" s="540">
        <v>101</v>
      </c>
    </row>
    <row r="18" spans="2:8">
      <c r="B18" s="1527" t="s">
        <v>2996</v>
      </c>
      <c r="C18" s="1527"/>
      <c r="D18" s="1037">
        <f>SUM(D19:D30)</f>
        <v>1792</v>
      </c>
      <c r="E18" s="540" t="s">
        <v>1023</v>
      </c>
      <c r="F18" s="540" t="s">
        <v>1023</v>
      </c>
      <c r="G18" s="540" t="s">
        <v>1023</v>
      </c>
    </row>
    <row r="19" spans="2:8">
      <c r="B19" s="1521" t="s">
        <v>70</v>
      </c>
      <c r="C19" s="1130" t="s">
        <v>341</v>
      </c>
      <c r="D19" s="1037">
        <f t="shared" si="0"/>
        <v>168</v>
      </c>
      <c r="E19" s="540">
        <v>71</v>
      </c>
      <c r="F19" s="540">
        <v>32</v>
      </c>
      <c r="G19" s="540">
        <v>65</v>
      </c>
    </row>
    <row r="20" spans="2:8">
      <c r="B20" s="1521"/>
      <c r="C20" s="1130" t="s">
        <v>342</v>
      </c>
      <c r="D20" s="1037">
        <f t="shared" si="0"/>
        <v>149</v>
      </c>
      <c r="E20" s="540">
        <v>45</v>
      </c>
      <c r="F20" s="540">
        <v>31</v>
      </c>
      <c r="G20" s="540">
        <v>73</v>
      </c>
    </row>
    <row r="21" spans="2:8">
      <c r="B21" s="1521"/>
      <c r="C21" s="1130" t="s">
        <v>343</v>
      </c>
      <c r="D21" s="1037">
        <f t="shared" si="0"/>
        <v>183</v>
      </c>
      <c r="E21" s="540">
        <v>63</v>
      </c>
      <c r="F21" s="540">
        <v>36</v>
      </c>
      <c r="G21" s="540">
        <v>84</v>
      </c>
    </row>
    <row r="22" spans="2:8">
      <c r="B22" s="1521"/>
      <c r="C22" s="1130" t="s">
        <v>344</v>
      </c>
      <c r="D22" s="1037">
        <f t="shared" si="0"/>
        <v>143</v>
      </c>
      <c r="E22" s="540">
        <v>63</v>
      </c>
      <c r="F22" s="540">
        <v>29</v>
      </c>
      <c r="G22" s="540">
        <v>51</v>
      </c>
    </row>
    <row r="23" spans="2:8">
      <c r="B23" s="1521"/>
      <c r="C23" s="1130" t="s">
        <v>345</v>
      </c>
      <c r="D23" s="1037">
        <f t="shared" si="0"/>
        <v>163</v>
      </c>
      <c r="E23" s="540">
        <v>63</v>
      </c>
      <c r="F23" s="540">
        <v>33</v>
      </c>
      <c r="G23" s="540">
        <v>67</v>
      </c>
    </row>
    <row r="24" spans="2:8">
      <c r="B24" s="1521"/>
      <c r="C24" s="1130" t="s">
        <v>346</v>
      </c>
      <c r="D24" s="1037">
        <f t="shared" si="0"/>
        <v>153</v>
      </c>
      <c r="E24" s="540">
        <v>74</v>
      </c>
      <c r="F24" s="540">
        <v>31</v>
      </c>
      <c r="G24" s="540">
        <v>48</v>
      </c>
    </row>
    <row r="25" spans="2:8">
      <c r="B25" s="1521"/>
      <c r="C25" s="1130" t="s">
        <v>347</v>
      </c>
      <c r="D25" s="1037">
        <f t="shared" si="0"/>
        <v>149</v>
      </c>
      <c r="E25" s="540">
        <v>60</v>
      </c>
      <c r="F25" s="540">
        <v>29</v>
      </c>
      <c r="G25" s="540">
        <v>60</v>
      </c>
    </row>
    <row r="26" spans="2:8">
      <c r="B26" s="1521"/>
      <c r="C26" s="1130" t="s">
        <v>348</v>
      </c>
      <c r="D26" s="1037">
        <f t="shared" si="0"/>
        <v>152</v>
      </c>
      <c r="E26" s="540">
        <v>60</v>
      </c>
      <c r="F26" s="540">
        <v>32</v>
      </c>
      <c r="G26" s="540">
        <v>60</v>
      </c>
    </row>
    <row r="27" spans="2:8">
      <c r="B27" s="1521"/>
      <c r="C27" s="1130" t="s">
        <v>349</v>
      </c>
      <c r="D27" s="1037">
        <f t="shared" si="0"/>
        <v>144</v>
      </c>
      <c r="E27" s="540">
        <v>65</v>
      </c>
      <c r="F27" s="540">
        <v>23</v>
      </c>
      <c r="G27" s="540">
        <v>56</v>
      </c>
    </row>
    <row r="28" spans="2:8">
      <c r="B28" s="1521"/>
      <c r="C28" s="1130" t="s">
        <v>350</v>
      </c>
      <c r="D28" s="1037">
        <f t="shared" si="0"/>
        <v>148</v>
      </c>
      <c r="E28" s="540">
        <v>53</v>
      </c>
      <c r="F28" s="540">
        <v>29</v>
      </c>
      <c r="G28" s="540">
        <v>66</v>
      </c>
    </row>
    <row r="29" spans="2:8">
      <c r="B29" s="1521"/>
      <c r="C29" s="1130" t="s">
        <v>351</v>
      </c>
      <c r="D29" s="1037">
        <f t="shared" si="0"/>
        <v>120</v>
      </c>
      <c r="E29" s="540">
        <v>56</v>
      </c>
      <c r="F29" s="540">
        <v>16</v>
      </c>
      <c r="G29" s="540">
        <v>48</v>
      </c>
    </row>
    <row r="30" spans="2:8">
      <c r="B30" s="1521"/>
      <c r="C30" s="1130" t="s">
        <v>352</v>
      </c>
      <c r="D30" s="1037">
        <f t="shared" si="0"/>
        <v>120</v>
      </c>
      <c r="E30" s="540">
        <v>47</v>
      </c>
      <c r="F30" s="540">
        <v>25</v>
      </c>
      <c r="G30" s="540">
        <v>48</v>
      </c>
    </row>
    <row r="31" spans="2:8">
      <c r="B31" s="1520" t="s">
        <v>2997</v>
      </c>
      <c r="C31" s="1520"/>
      <c r="D31" s="1037">
        <f>SUM(D32:D43)</f>
        <v>1460</v>
      </c>
      <c r="E31" s="540" t="s">
        <v>1023</v>
      </c>
      <c r="F31" s="540" t="s">
        <v>1023</v>
      </c>
      <c r="G31" s="540" t="s">
        <v>1023</v>
      </c>
      <c r="H31" s="1127"/>
    </row>
    <row r="32" spans="2:8">
      <c r="B32" s="1521" t="s">
        <v>71</v>
      </c>
      <c r="C32" s="1130" t="s">
        <v>341</v>
      </c>
      <c r="D32" s="1037">
        <f t="shared" si="0"/>
        <v>107</v>
      </c>
      <c r="E32" s="540">
        <v>40</v>
      </c>
      <c r="F32" s="540">
        <v>20</v>
      </c>
      <c r="G32" s="540">
        <v>47</v>
      </c>
    </row>
    <row r="33" spans="2:7">
      <c r="B33" s="1521"/>
      <c r="C33" s="1130" t="s">
        <v>342</v>
      </c>
      <c r="D33" s="1037">
        <f t="shared" si="0"/>
        <v>126</v>
      </c>
      <c r="E33" s="540">
        <v>47</v>
      </c>
      <c r="F33" s="540">
        <v>17</v>
      </c>
      <c r="G33" s="540">
        <v>62</v>
      </c>
    </row>
    <row r="34" spans="2:7">
      <c r="B34" s="1521"/>
      <c r="C34" s="1130" t="s">
        <v>343</v>
      </c>
      <c r="D34" s="1037">
        <f t="shared" si="0"/>
        <v>155</v>
      </c>
      <c r="E34" s="540">
        <v>59</v>
      </c>
      <c r="F34" s="540">
        <v>21</v>
      </c>
      <c r="G34" s="540">
        <v>75</v>
      </c>
    </row>
    <row r="35" spans="2:7">
      <c r="B35" s="1521"/>
      <c r="C35" s="1130" t="s">
        <v>344</v>
      </c>
      <c r="D35" s="1037">
        <f t="shared" si="0"/>
        <v>123</v>
      </c>
      <c r="E35" s="540">
        <v>44</v>
      </c>
      <c r="F35" s="540">
        <v>24</v>
      </c>
      <c r="G35" s="540">
        <v>55</v>
      </c>
    </row>
    <row r="36" spans="2:7">
      <c r="B36" s="1521"/>
      <c r="C36" s="1130" t="s">
        <v>345</v>
      </c>
      <c r="D36" s="1037">
        <f t="shared" si="0"/>
        <v>124</v>
      </c>
      <c r="E36" s="540">
        <v>40</v>
      </c>
      <c r="F36" s="540">
        <v>19</v>
      </c>
      <c r="G36" s="540">
        <v>65</v>
      </c>
    </row>
    <row r="37" spans="2:7">
      <c r="B37" s="1521"/>
      <c r="C37" s="1130" t="s">
        <v>346</v>
      </c>
      <c r="D37" s="1037">
        <f t="shared" si="0"/>
        <v>127</v>
      </c>
      <c r="E37" s="540">
        <v>53</v>
      </c>
      <c r="F37" s="540">
        <v>25</v>
      </c>
      <c r="G37" s="540">
        <v>49</v>
      </c>
    </row>
    <row r="38" spans="2:7">
      <c r="B38" s="1521"/>
      <c r="C38" s="1130" t="s">
        <v>347</v>
      </c>
      <c r="D38" s="1037">
        <f t="shared" si="0"/>
        <v>116</v>
      </c>
      <c r="E38" s="540">
        <v>41</v>
      </c>
      <c r="F38" s="540">
        <v>19</v>
      </c>
      <c r="G38" s="540">
        <v>56</v>
      </c>
    </row>
    <row r="39" spans="2:7">
      <c r="B39" s="1521"/>
      <c r="C39" s="1130" t="s">
        <v>348</v>
      </c>
      <c r="D39" s="1037">
        <f t="shared" si="0"/>
        <v>127</v>
      </c>
      <c r="E39" s="540">
        <v>55</v>
      </c>
      <c r="F39" s="540">
        <v>24</v>
      </c>
      <c r="G39" s="540">
        <v>48</v>
      </c>
    </row>
    <row r="40" spans="2:7">
      <c r="B40" s="1521"/>
      <c r="C40" s="1130" t="s">
        <v>349</v>
      </c>
      <c r="D40" s="1037">
        <f t="shared" si="0"/>
        <v>100</v>
      </c>
      <c r="E40" s="540">
        <v>44</v>
      </c>
      <c r="F40" s="540">
        <v>8</v>
      </c>
      <c r="G40" s="540">
        <v>48</v>
      </c>
    </row>
    <row r="41" spans="2:7">
      <c r="B41" s="1521"/>
      <c r="C41" s="1130" t="s">
        <v>350</v>
      </c>
      <c r="D41" s="1037">
        <f t="shared" si="0"/>
        <v>123</v>
      </c>
      <c r="E41" s="540">
        <v>42</v>
      </c>
      <c r="F41" s="540">
        <v>24</v>
      </c>
      <c r="G41" s="540">
        <v>57</v>
      </c>
    </row>
    <row r="42" spans="2:7">
      <c r="B42" s="1521"/>
      <c r="C42" s="1130" t="s">
        <v>351</v>
      </c>
      <c r="D42" s="1037">
        <f t="shared" si="0"/>
        <v>132</v>
      </c>
      <c r="E42" s="540">
        <v>47</v>
      </c>
      <c r="F42" s="540">
        <v>33</v>
      </c>
      <c r="G42" s="540">
        <v>52</v>
      </c>
    </row>
    <row r="43" spans="2:7">
      <c r="B43" s="1521"/>
      <c r="C43" s="1130" t="s">
        <v>352</v>
      </c>
      <c r="D43" s="1037">
        <f t="shared" si="0"/>
        <v>100</v>
      </c>
      <c r="E43" s="540">
        <v>27</v>
      </c>
      <c r="F43" s="540">
        <v>20</v>
      </c>
      <c r="G43" s="540">
        <v>53</v>
      </c>
    </row>
    <row r="45" spans="2:7">
      <c r="B45" s="197" t="s">
        <v>2222</v>
      </c>
    </row>
    <row r="46" spans="2:7">
      <c r="B46" s="921" t="s">
        <v>2210</v>
      </c>
    </row>
    <row r="47" spans="2:7">
      <c r="B47" s="921" t="s">
        <v>2211</v>
      </c>
    </row>
    <row r="48" spans="2:7">
      <c r="B48" s="327" t="s">
        <v>935</v>
      </c>
    </row>
    <row r="49" spans="2:17" s="1168" customFormat="1" ht="13.5">
      <c r="B49" s="1169" t="s">
        <v>3105</v>
      </c>
      <c r="C49" s="1170"/>
      <c r="D49" s="1170"/>
      <c r="E49" s="1170"/>
      <c r="F49" s="1170"/>
      <c r="G49" s="1170"/>
      <c r="H49" s="1170"/>
      <c r="I49" s="1170"/>
      <c r="J49" s="1170"/>
      <c r="K49" s="1170"/>
      <c r="L49" s="1170"/>
      <c r="M49" s="1170"/>
      <c r="N49" s="1170"/>
      <c r="O49" s="1170"/>
      <c r="P49" s="1170"/>
      <c r="Q49" s="1170"/>
    </row>
  </sheetData>
  <mergeCells count="9">
    <mergeCell ref="B31:C31"/>
    <mergeCell ref="B32:B43"/>
    <mergeCell ref="E3:G3"/>
    <mergeCell ref="D3:D4"/>
    <mergeCell ref="B2:G2"/>
    <mergeCell ref="B3:C4"/>
    <mergeCell ref="B6:B17"/>
    <mergeCell ref="B18:C18"/>
    <mergeCell ref="B19:B30"/>
  </mergeCells>
  <hyperlinks>
    <hyperlink ref="H3" location="INDICE!B125" display="INDICE"/>
    <hyperlink ref="B49" r:id="rId1"/>
  </hyperlinks>
  <pageMargins left="0.7" right="0.7" top="0.75" bottom="0.75" header="0.3" footer="0.3"/>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3"/>
  <dimension ref="B1:AC91"/>
  <sheetViews>
    <sheetView zoomScaleNormal="100" workbookViewId="0"/>
  </sheetViews>
  <sheetFormatPr baseColWidth="10" defaultColWidth="11.42578125" defaultRowHeight="14.25"/>
  <cols>
    <col min="1" max="1" width="3.7109375" style="74" customWidth="1"/>
    <col min="2" max="3" width="11.42578125" style="77"/>
    <col min="4" max="16" width="10.42578125" style="74" customWidth="1"/>
    <col min="17" max="17" width="11.7109375" style="74" bestFit="1" customWidth="1"/>
    <col min="18" max="18" width="11.42578125" style="74"/>
    <col min="19" max="19" width="11.85546875" style="74" customWidth="1"/>
    <col min="20" max="16384" width="11.42578125" style="74"/>
  </cols>
  <sheetData>
    <row r="1" spans="2:29" ht="54" customHeight="1">
      <c r="B1" s="1534"/>
      <c r="C1" s="1534"/>
      <c r="D1" s="1534"/>
      <c r="E1" s="1534"/>
      <c r="F1" s="1534"/>
      <c r="G1" s="1534"/>
      <c r="H1" s="1534"/>
      <c r="I1" s="1534"/>
      <c r="J1" s="1534"/>
      <c r="K1" s="1534"/>
      <c r="L1" s="1534"/>
      <c r="M1" s="1534"/>
      <c r="N1" s="1534"/>
      <c r="O1" s="1534"/>
      <c r="P1" s="1534"/>
      <c r="Q1" s="79"/>
      <c r="R1" s="79"/>
      <c r="S1" s="79"/>
      <c r="T1" s="79"/>
      <c r="U1" s="79"/>
      <c r="V1" s="79"/>
    </row>
    <row r="2" spans="2:29" ht="42" customHeight="1">
      <c r="B2" s="1529" t="s">
        <v>2941</v>
      </c>
      <c r="C2" s="1529"/>
      <c r="D2" s="1529"/>
      <c r="E2" s="1529"/>
      <c r="F2" s="1529"/>
      <c r="G2" s="1529"/>
      <c r="H2" s="1529"/>
      <c r="I2" s="1529"/>
      <c r="J2" s="1529"/>
      <c r="K2" s="1529"/>
      <c r="L2" s="1529"/>
      <c r="M2" s="1529"/>
      <c r="N2" s="1529"/>
      <c r="O2" s="1529"/>
      <c r="P2" s="1529"/>
    </row>
    <row r="3" spans="2:29" s="76" customFormat="1" ht="15" customHeight="1">
      <c r="B3" s="1530" t="s">
        <v>969</v>
      </c>
      <c r="C3" s="1530"/>
      <c r="D3" s="1396" t="s">
        <v>49</v>
      </c>
      <c r="E3" s="1396" t="s">
        <v>388</v>
      </c>
      <c r="F3" s="1530"/>
      <c r="G3" s="1530"/>
      <c r="H3" s="1530"/>
      <c r="I3" s="1530"/>
      <c r="J3" s="1530"/>
      <c r="K3" s="1530"/>
      <c r="L3" s="1530"/>
      <c r="M3" s="1530"/>
      <c r="N3" s="1530"/>
      <c r="O3" s="1530"/>
      <c r="P3" s="1530"/>
      <c r="R3" s="1108" t="s">
        <v>459</v>
      </c>
    </row>
    <row r="4" spans="2:29" s="76" customFormat="1">
      <c r="B4" s="1530"/>
      <c r="C4" s="1530"/>
      <c r="D4" s="1530"/>
      <c r="E4" s="136" t="s">
        <v>341</v>
      </c>
      <c r="F4" s="136" t="s">
        <v>342</v>
      </c>
      <c r="G4" s="136" t="s">
        <v>343</v>
      </c>
      <c r="H4" s="136" t="s">
        <v>344</v>
      </c>
      <c r="I4" s="136" t="s">
        <v>345</v>
      </c>
      <c r="J4" s="136" t="s">
        <v>346</v>
      </c>
      <c r="K4" s="136" t="s">
        <v>347</v>
      </c>
      <c r="L4" s="136" t="s">
        <v>348</v>
      </c>
      <c r="M4" s="136" t="s">
        <v>349</v>
      </c>
      <c r="N4" s="136" t="s">
        <v>350</v>
      </c>
      <c r="O4" s="136" t="s">
        <v>351</v>
      </c>
      <c r="P4" s="136" t="s">
        <v>352</v>
      </c>
    </row>
    <row r="5" spans="2:29" s="123" customFormat="1" ht="18" customHeight="1">
      <c r="B5" s="1531" t="s">
        <v>460</v>
      </c>
      <c r="C5" s="1531"/>
      <c r="D5" s="127">
        <v>1872</v>
      </c>
      <c r="E5" s="127">
        <v>186</v>
      </c>
      <c r="F5" s="127">
        <v>107</v>
      </c>
      <c r="G5" s="127">
        <v>163</v>
      </c>
      <c r="H5" s="127">
        <v>140</v>
      </c>
      <c r="I5" s="127">
        <v>174</v>
      </c>
      <c r="J5" s="127">
        <v>180</v>
      </c>
      <c r="K5" s="127">
        <v>150</v>
      </c>
      <c r="L5" s="127">
        <v>170</v>
      </c>
      <c r="M5" s="127">
        <v>138</v>
      </c>
      <c r="N5" s="127">
        <v>159</v>
      </c>
      <c r="O5" s="127">
        <v>158</v>
      </c>
      <c r="P5" s="127">
        <v>147</v>
      </c>
    </row>
    <row r="6" spans="2:29" s="76" customFormat="1">
      <c r="B6" s="1528" t="s">
        <v>144</v>
      </c>
      <c r="C6" s="1528"/>
      <c r="D6" s="128">
        <v>1613</v>
      </c>
      <c r="E6" s="128">
        <v>157</v>
      </c>
      <c r="F6" s="128">
        <v>91</v>
      </c>
      <c r="G6" s="128">
        <v>137</v>
      </c>
      <c r="H6" s="128">
        <v>123</v>
      </c>
      <c r="I6" s="128">
        <v>149</v>
      </c>
      <c r="J6" s="128">
        <v>153</v>
      </c>
      <c r="K6" s="128">
        <v>128</v>
      </c>
      <c r="L6" s="128">
        <v>146</v>
      </c>
      <c r="M6" s="128">
        <v>117</v>
      </c>
      <c r="N6" s="128">
        <v>147</v>
      </c>
      <c r="O6" s="128">
        <v>134</v>
      </c>
      <c r="P6" s="128">
        <v>131</v>
      </c>
    </row>
    <row r="7" spans="2:29" s="76" customFormat="1">
      <c r="B7" s="1528" t="s">
        <v>145</v>
      </c>
      <c r="C7" s="1528"/>
      <c r="D7" s="128">
        <v>259</v>
      </c>
      <c r="E7" s="128">
        <v>29</v>
      </c>
      <c r="F7" s="128">
        <v>16</v>
      </c>
      <c r="G7" s="128">
        <v>26</v>
      </c>
      <c r="H7" s="128">
        <v>17</v>
      </c>
      <c r="I7" s="128">
        <v>25</v>
      </c>
      <c r="J7" s="128">
        <v>27</v>
      </c>
      <c r="K7" s="128">
        <v>22</v>
      </c>
      <c r="L7" s="128">
        <v>24</v>
      </c>
      <c r="M7" s="128">
        <v>21</v>
      </c>
      <c r="N7" s="128">
        <v>12</v>
      </c>
      <c r="O7" s="128">
        <v>24</v>
      </c>
      <c r="P7" s="128">
        <v>16</v>
      </c>
    </row>
    <row r="8" spans="2:29" s="123" customFormat="1" ht="13.5">
      <c r="B8" s="1531" t="s">
        <v>81</v>
      </c>
      <c r="C8" s="1533"/>
      <c r="D8" s="129">
        <v>704</v>
      </c>
      <c r="E8" s="129">
        <v>97</v>
      </c>
      <c r="F8" s="129">
        <v>51</v>
      </c>
      <c r="G8" s="129">
        <v>66</v>
      </c>
      <c r="H8" s="129">
        <v>52</v>
      </c>
      <c r="I8" s="129">
        <v>67</v>
      </c>
      <c r="J8" s="129">
        <v>64</v>
      </c>
      <c r="K8" s="129">
        <v>54</v>
      </c>
      <c r="L8" s="129">
        <v>58</v>
      </c>
      <c r="M8" s="129">
        <v>44</v>
      </c>
      <c r="N8" s="129">
        <v>52</v>
      </c>
      <c r="O8" s="129">
        <v>54</v>
      </c>
      <c r="P8" s="129">
        <v>45</v>
      </c>
    </row>
    <row r="9" spans="2:29" s="76" customFormat="1" ht="15" customHeight="1">
      <c r="B9" s="1528" t="s">
        <v>144</v>
      </c>
      <c r="C9" s="1532"/>
      <c r="D9" s="128">
        <v>537</v>
      </c>
      <c r="E9" s="128">
        <v>73</v>
      </c>
      <c r="F9" s="128">
        <v>42</v>
      </c>
      <c r="G9" s="128">
        <v>49</v>
      </c>
      <c r="H9" s="128">
        <v>43</v>
      </c>
      <c r="I9" s="128">
        <v>47</v>
      </c>
      <c r="J9" s="128">
        <v>47</v>
      </c>
      <c r="K9" s="128">
        <v>38</v>
      </c>
      <c r="L9" s="128">
        <v>45</v>
      </c>
      <c r="M9" s="128">
        <v>35</v>
      </c>
      <c r="N9" s="128">
        <v>43</v>
      </c>
      <c r="O9" s="128">
        <v>42</v>
      </c>
      <c r="P9" s="128">
        <v>33</v>
      </c>
      <c r="Q9" s="124"/>
      <c r="R9" s="124"/>
      <c r="S9" s="124"/>
      <c r="T9" s="124"/>
      <c r="U9" s="124"/>
      <c r="V9" s="124"/>
      <c r="W9" s="124"/>
      <c r="X9" s="124"/>
      <c r="Y9" s="124"/>
      <c r="Z9" s="124"/>
      <c r="AA9" s="124"/>
      <c r="AB9" s="124"/>
      <c r="AC9" s="124"/>
    </row>
    <row r="10" spans="2:29" s="76" customFormat="1">
      <c r="B10" s="1528" t="s">
        <v>145</v>
      </c>
      <c r="C10" s="1532"/>
      <c r="D10" s="128">
        <v>167</v>
      </c>
      <c r="E10" s="128">
        <v>24</v>
      </c>
      <c r="F10" s="128">
        <v>9</v>
      </c>
      <c r="G10" s="128">
        <v>17</v>
      </c>
      <c r="H10" s="128">
        <v>9</v>
      </c>
      <c r="I10" s="128">
        <v>20</v>
      </c>
      <c r="J10" s="128">
        <v>17</v>
      </c>
      <c r="K10" s="128">
        <v>16</v>
      </c>
      <c r="L10" s="128">
        <v>13</v>
      </c>
      <c r="M10" s="128">
        <v>9</v>
      </c>
      <c r="N10" s="128">
        <v>9</v>
      </c>
      <c r="O10" s="128">
        <v>12</v>
      </c>
      <c r="P10" s="128">
        <v>12</v>
      </c>
      <c r="Q10" s="124"/>
      <c r="R10" s="124"/>
      <c r="S10" s="124"/>
      <c r="T10" s="124"/>
      <c r="U10" s="124"/>
      <c r="V10" s="124"/>
      <c r="W10" s="124"/>
      <c r="X10" s="124"/>
      <c r="Y10" s="124"/>
      <c r="Z10" s="124"/>
      <c r="AA10" s="124"/>
      <c r="AB10" s="124"/>
      <c r="AC10" s="124"/>
    </row>
    <row r="11" spans="2:29" s="123" customFormat="1" ht="15" customHeight="1">
      <c r="B11" s="1531" t="s">
        <v>134</v>
      </c>
      <c r="C11" s="1533"/>
      <c r="D11" s="129">
        <v>44</v>
      </c>
      <c r="E11" s="129">
        <v>4</v>
      </c>
      <c r="F11" s="129">
        <v>3</v>
      </c>
      <c r="G11" s="129">
        <v>3</v>
      </c>
      <c r="H11" s="129">
        <v>2</v>
      </c>
      <c r="I11" s="129">
        <v>5</v>
      </c>
      <c r="J11" s="129">
        <v>3</v>
      </c>
      <c r="K11" s="129">
        <v>6</v>
      </c>
      <c r="L11" s="129">
        <v>4</v>
      </c>
      <c r="M11" s="129">
        <v>2</v>
      </c>
      <c r="N11" s="129">
        <v>6</v>
      </c>
      <c r="O11" s="129">
        <v>3</v>
      </c>
      <c r="P11" s="129">
        <v>3</v>
      </c>
    </row>
    <row r="12" spans="2:29" s="76" customFormat="1" ht="15" customHeight="1">
      <c r="B12" s="1528" t="s">
        <v>144</v>
      </c>
      <c r="C12" s="1528"/>
      <c r="D12" s="128">
        <v>24</v>
      </c>
      <c r="E12" s="128">
        <v>1</v>
      </c>
      <c r="F12" s="128">
        <v>2</v>
      </c>
      <c r="G12" s="128">
        <v>2</v>
      </c>
      <c r="H12" s="128">
        <v>2</v>
      </c>
      <c r="I12" s="128">
        <v>3</v>
      </c>
      <c r="J12" s="128">
        <v>1</v>
      </c>
      <c r="K12" s="128">
        <v>3</v>
      </c>
      <c r="L12" s="128">
        <v>2</v>
      </c>
      <c r="M12" s="128">
        <v>1</v>
      </c>
      <c r="N12" s="128">
        <v>5</v>
      </c>
      <c r="O12" s="128">
        <v>2</v>
      </c>
      <c r="P12" s="128">
        <v>0</v>
      </c>
    </row>
    <row r="13" spans="2:29" s="76" customFormat="1" ht="15" customHeight="1">
      <c r="B13" s="1528" t="s">
        <v>145</v>
      </c>
      <c r="C13" s="1528"/>
      <c r="D13" s="128">
        <v>20</v>
      </c>
      <c r="E13" s="128">
        <v>3</v>
      </c>
      <c r="F13" s="128">
        <v>1</v>
      </c>
      <c r="G13" s="128">
        <v>1</v>
      </c>
      <c r="H13" s="128">
        <v>0</v>
      </c>
      <c r="I13" s="128">
        <v>2</v>
      </c>
      <c r="J13" s="128">
        <v>2</v>
      </c>
      <c r="K13" s="128">
        <v>3</v>
      </c>
      <c r="L13" s="128">
        <v>2</v>
      </c>
      <c r="M13" s="128">
        <v>1</v>
      </c>
      <c r="N13" s="128">
        <v>1</v>
      </c>
      <c r="O13" s="128">
        <v>1</v>
      </c>
      <c r="P13" s="128">
        <v>3</v>
      </c>
    </row>
    <row r="14" spans="2:29" s="123" customFormat="1" ht="13.5">
      <c r="B14" s="1531" t="s">
        <v>117</v>
      </c>
      <c r="C14" s="1533"/>
      <c r="D14" s="129">
        <v>20</v>
      </c>
      <c r="E14" s="129">
        <v>1</v>
      </c>
      <c r="F14" s="129">
        <v>2</v>
      </c>
      <c r="G14" s="130">
        <v>1</v>
      </c>
      <c r="H14" s="129">
        <v>1</v>
      </c>
      <c r="I14" s="129">
        <v>6</v>
      </c>
      <c r="J14" s="129">
        <v>2</v>
      </c>
      <c r="K14" s="129">
        <v>1</v>
      </c>
      <c r="L14" s="129">
        <v>3</v>
      </c>
      <c r="M14" s="129">
        <v>0</v>
      </c>
      <c r="N14" s="129">
        <v>0</v>
      </c>
      <c r="O14" s="129">
        <v>2</v>
      </c>
      <c r="P14" s="130">
        <v>1</v>
      </c>
    </row>
    <row r="15" spans="2:29" s="76" customFormat="1" ht="15" customHeight="1">
      <c r="B15" s="1528" t="s">
        <v>144</v>
      </c>
      <c r="C15" s="1532"/>
      <c r="D15" s="128">
        <v>12</v>
      </c>
      <c r="E15" s="128">
        <v>0</v>
      </c>
      <c r="F15" s="131">
        <v>0</v>
      </c>
      <c r="G15" s="131">
        <v>1</v>
      </c>
      <c r="H15" s="128">
        <v>1</v>
      </c>
      <c r="I15" s="128">
        <v>5</v>
      </c>
      <c r="J15" s="128">
        <v>1</v>
      </c>
      <c r="K15" s="128">
        <v>0</v>
      </c>
      <c r="L15" s="131">
        <v>1</v>
      </c>
      <c r="M15" s="128">
        <v>0</v>
      </c>
      <c r="N15" s="128">
        <v>0</v>
      </c>
      <c r="O15" s="128">
        <v>2</v>
      </c>
      <c r="P15" s="131">
        <v>1</v>
      </c>
    </row>
    <row r="16" spans="2:29" s="76" customFormat="1">
      <c r="B16" s="1528" t="s">
        <v>145</v>
      </c>
      <c r="C16" s="1532"/>
      <c r="D16" s="128">
        <v>8</v>
      </c>
      <c r="E16" s="128">
        <v>1</v>
      </c>
      <c r="F16" s="128">
        <v>2</v>
      </c>
      <c r="G16" s="128">
        <v>0</v>
      </c>
      <c r="H16" s="128">
        <v>0</v>
      </c>
      <c r="I16" s="128">
        <v>1</v>
      </c>
      <c r="J16" s="128">
        <v>1</v>
      </c>
      <c r="K16" s="128">
        <v>1</v>
      </c>
      <c r="L16" s="128">
        <v>2</v>
      </c>
      <c r="M16" s="131">
        <v>0</v>
      </c>
      <c r="N16" s="128">
        <v>0</v>
      </c>
      <c r="O16" s="128">
        <v>0</v>
      </c>
      <c r="P16" s="128">
        <v>0</v>
      </c>
    </row>
    <row r="17" spans="2:16" s="123" customFormat="1" ht="13.5">
      <c r="B17" s="1531" t="s">
        <v>125</v>
      </c>
      <c r="C17" s="1533"/>
      <c r="D17" s="129">
        <v>27</v>
      </c>
      <c r="E17" s="129">
        <v>4</v>
      </c>
      <c r="F17" s="130">
        <v>0</v>
      </c>
      <c r="G17" s="129">
        <v>3</v>
      </c>
      <c r="H17" s="129">
        <v>1</v>
      </c>
      <c r="I17" s="129">
        <v>2</v>
      </c>
      <c r="J17" s="129">
        <v>5</v>
      </c>
      <c r="K17" s="129">
        <v>3</v>
      </c>
      <c r="L17" s="129">
        <v>0</v>
      </c>
      <c r="M17" s="129">
        <v>2</v>
      </c>
      <c r="N17" s="129">
        <v>2</v>
      </c>
      <c r="O17" s="129">
        <v>1</v>
      </c>
      <c r="P17" s="129">
        <v>4</v>
      </c>
    </row>
    <row r="18" spans="2:16" s="76" customFormat="1" ht="15" customHeight="1">
      <c r="B18" s="1528" t="s">
        <v>144</v>
      </c>
      <c r="C18" s="1532"/>
      <c r="D18" s="128">
        <v>22</v>
      </c>
      <c r="E18" s="128">
        <v>4</v>
      </c>
      <c r="F18" s="131">
        <v>0</v>
      </c>
      <c r="G18" s="128">
        <v>3</v>
      </c>
      <c r="H18" s="128">
        <v>1</v>
      </c>
      <c r="I18" s="128">
        <v>2</v>
      </c>
      <c r="J18" s="128">
        <v>3</v>
      </c>
      <c r="K18" s="128">
        <v>2</v>
      </c>
      <c r="L18" s="128">
        <v>0</v>
      </c>
      <c r="M18" s="128">
        <v>2</v>
      </c>
      <c r="N18" s="128">
        <v>2</v>
      </c>
      <c r="O18" s="131">
        <v>0</v>
      </c>
      <c r="P18" s="128">
        <v>3</v>
      </c>
    </row>
    <row r="19" spans="2:16" s="76" customFormat="1">
      <c r="B19" s="1528" t="s">
        <v>145</v>
      </c>
      <c r="C19" s="1532"/>
      <c r="D19" s="128">
        <v>5</v>
      </c>
      <c r="E19" s="128">
        <v>0</v>
      </c>
      <c r="F19" s="128">
        <v>0</v>
      </c>
      <c r="G19" s="128">
        <v>0</v>
      </c>
      <c r="H19" s="128">
        <v>0</v>
      </c>
      <c r="I19" s="131">
        <v>0</v>
      </c>
      <c r="J19" s="128">
        <v>2</v>
      </c>
      <c r="K19" s="128">
        <v>1</v>
      </c>
      <c r="L19" s="128">
        <v>0</v>
      </c>
      <c r="M19" s="131">
        <v>0</v>
      </c>
      <c r="N19" s="131">
        <v>0</v>
      </c>
      <c r="O19" s="128">
        <v>1</v>
      </c>
      <c r="P19" s="128">
        <v>1</v>
      </c>
    </row>
    <row r="20" spans="2:16" s="123" customFormat="1" ht="13.5">
      <c r="B20" s="1531" t="s">
        <v>122</v>
      </c>
      <c r="C20" s="1533"/>
      <c r="D20" s="132">
        <v>15</v>
      </c>
      <c r="E20" s="132">
        <v>3</v>
      </c>
      <c r="F20" s="132">
        <v>0</v>
      </c>
      <c r="G20" s="132">
        <v>1</v>
      </c>
      <c r="H20" s="129">
        <v>0</v>
      </c>
      <c r="I20" s="129">
        <v>0</v>
      </c>
      <c r="J20" s="132">
        <v>1</v>
      </c>
      <c r="K20" s="132">
        <v>2</v>
      </c>
      <c r="L20" s="132">
        <v>2</v>
      </c>
      <c r="M20" s="132">
        <v>1</v>
      </c>
      <c r="N20" s="132">
        <v>3</v>
      </c>
      <c r="O20" s="132">
        <v>0</v>
      </c>
      <c r="P20" s="132">
        <v>2</v>
      </c>
    </row>
    <row r="21" spans="2:16" s="76" customFormat="1" ht="15" customHeight="1">
      <c r="B21" s="1528" t="s">
        <v>144</v>
      </c>
      <c r="C21" s="1532"/>
      <c r="D21" s="133">
        <v>11</v>
      </c>
      <c r="E21" s="133">
        <v>3</v>
      </c>
      <c r="F21" s="133">
        <v>0</v>
      </c>
      <c r="G21" s="128">
        <v>1</v>
      </c>
      <c r="H21" s="128">
        <v>0</v>
      </c>
      <c r="I21" s="128">
        <v>0</v>
      </c>
      <c r="J21" s="133">
        <v>0</v>
      </c>
      <c r="K21" s="133">
        <v>1</v>
      </c>
      <c r="L21" s="133">
        <v>2</v>
      </c>
      <c r="M21" s="133">
        <v>1</v>
      </c>
      <c r="N21" s="133">
        <v>2</v>
      </c>
      <c r="O21" s="133">
        <v>0</v>
      </c>
      <c r="P21" s="133">
        <v>1</v>
      </c>
    </row>
    <row r="22" spans="2:16" s="76" customFormat="1">
      <c r="B22" s="1528" t="s">
        <v>145</v>
      </c>
      <c r="C22" s="1532"/>
      <c r="D22" s="133">
        <v>4</v>
      </c>
      <c r="E22" s="133">
        <v>0</v>
      </c>
      <c r="F22" s="133">
        <v>0</v>
      </c>
      <c r="G22" s="133">
        <v>0</v>
      </c>
      <c r="H22" s="128">
        <v>0</v>
      </c>
      <c r="I22" s="128">
        <v>0</v>
      </c>
      <c r="J22" s="128">
        <v>1</v>
      </c>
      <c r="K22" s="128">
        <v>1</v>
      </c>
      <c r="L22" s="128">
        <v>0</v>
      </c>
      <c r="M22" s="128">
        <v>0</v>
      </c>
      <c r="N22" s="133">
        <v>1</v>
      </c>
      <c r="O22" s="128">
        <v>0</v>
      </c>
      <c r="P22" s="128">
        <v>1</v>
      </c>
    </row>
    <row r="23" spans="2:16" s="123" customFormat="1" ht="13.5">
      <c r="B23" s="1531" t="s">
        <v>132</v>
      </c>
      <c r="C23" s="1533"/>
      <c r="D23" s="129">
        <v>24</v>
      </c>
      <c r="E23" s="129">
        <v>1</v>
      </c>
      <c r="F23" s="129">
        <v>4</v>
      </c>
      <c r="G23" s="129">
        <v>2</v>
      </c>
      <c r="H23" s="129">
        <v>2</v>
      </c>
      <c r="I23" s="129">
        <v>5</v>
      </c>
      <c r="J23" s="129">
        <v>1</v>
      </c>
      <c r="K23" s="129">
        <v>1</v>
      </c>
      <c r="L23" s="130">
        <v>3</v>
      </c>
      <c r="M23" s="129">
        <v>1</v>
      </c>
      <c r="N23" s="129">
        <v>1</v>
      </c>
      <c r="O23" s="129">
        <v>2</v>
      </c>
      <c r="P23" s="129">
        <v>1</v>
      </c>
    </row>
    <row r="24" spans="2:16" s="76" customFormat="1" ht="15" customHeight="1">
      <c r="B24" s="1528" t="s">
        <v>144</v>
      </c>
      <c r="C24" s="1532"/>
      <c r="D24" s="128">
        <v>17</v>
      </c>
      <c r="E24" s="128">
        <v>1</v>
      </c>
      <c r="F24" s="128">
        <v>3</v>
      </c>
      <c r="G24" s="128">
        <v>0</v>
      </c>
      <c r="H24" s="128">
        <v>2</v>
      </c>
      <c r="I24" s="128">
        <v>1</v>
      </c>
      <c r="J24" s="128">
        <v>1</v>
      </c>
      <c r="K24" s="131">
        <v>1</v>
      </c>
      <c r="L24" s="131">
        <v>3</v>
      </c>
      <c r="M24" s="128">
        <v>1</v>
      </c>
      <c r="N24" s="128">
        <v>1</v>
      </c>
      <c r="O24" s="128">
        <v>2</v>
      </c>
      <c r="P24" s="128">
        <v>1</v>
      </c>
    </row>
    <row r="25" spans="2:16" s="76" customFormat="1">
      <c r="B25" s="1528" t="s">
        <v>145</v>
      </c>
      <c r="C25" s="1532"/>
      <c r="D25" s="128">
        <v>7</v>
      </c>
      <c r="E25" s="128">
        <v>0</v>
      </c>
      <c r="F25" s="131">
        <v>1</v>
      </c>
      <c r="G25" s="128">
        <v>2</v>
      </c>
      <c r="H25" s="131">
        <v>0</v>
      </c>
      <c r="I25" s="128">
        <v>4</v>
      </c>
      <c r="J25" s="128">
        <v>0</v>
      </c>
      <c r="K25" s="128">
        <v>0</v>
      </c>
      <c r="L25" s="131">
        <v>0</v>
      </c>
      <c r="M25" s="131">
        <v>0</v>
      </c>
      <c r="N25" s="131">
        <v>0</v>
      </c>
      <c r="O25" s="128">
        <v>0</v>
      </c>
      <c r="P25" s="128">
        <v>0</v>
      </c>
    </row>
    <row r="26" spans="2:16" s="123" customFormat="1" ht="13.5">
      <c r="B26" s="1531" t="s">
        <v>124</v>
      </c>
      <c r="C26" s="1533"/>
      <c r="D26" s="129">
        <v>46</v>
      </c>
      <c r="E26" s="129">
        <v>4</v>
      </c>
      <c r="F26" s="129">
        <v>2</v>
      </c>
      <c r="G26" s="129">
        <v>8</v>
      </c>
      <c r="H26" s="130">
        <v>2</v>
      </c>
      <c r="I26" s="129">
        <v>3</v>
      </c>
      <c r="J26" s="129">
        <v>2</v>
      </c>
      <c r="K26" s="129">
        <v>3</v>
      </c>
      <c r="L26" s="129">
        <v>4</v>
      </c>
      <c r="M26" s="129">
        <v>6</v>
      </c>
      <c r="N26" s="129">
        <v>2</v>
      </c>
      <c r="O26" s="129">
        <v>8</v>
      </c>
      <c r="P26" s="129">
        <v>2</v>
      </c>
    </row>
    <row r="27" spans="2:16" s="76" customFormat="1" ht="15" customHeight="1">
      <c r="B27" s="1528" t="s">
        <v>144</v>
      </c>
      <c r="C27" s="1532"/>
      <c r="D27" s="128">
        <v>39</v>
      </c>
      <c r="E27" s="128">
        <v>2</v>
      </c>
      <c r="F27" s="128">
        <v>1</v>
      </c>
      <c r="G27" s="128">
        <v>6</v>
      </c>
      <c r="H27" s="131">
        <v>2</v>
      </c>
      <c r="I27" s="128">
        <v>3</v>
      </c>
      <c r="J27" s="128">
        <v>2</v>
      </c>
      <c r="K27" s="128">
        <v>3</v>
      </c>
      <c r="L27" s="128">
        <v>4</v>
      </c>
      <c r="M27" s="128">
        <v>5</v>
      </c>
      <c r="N27" s="128">
        <v>2</v>
      </c>
      <c r="O27" s="128">
        <v>7</v>
      </c>
      <c r="P27" s="128">
        <v>2</v>
      </c>
    </row>
    <row r="28" spans="2:16" s="76" customFormat="1">
      <c r="B28" s="1528" t="s">
        <v>145</v>
      </c>
      <c r="C28" s="1532"/>
      <c r="D28" s="128">
        <v>7</v>
      </c>
      <c r="E28" s="128">
        <v>2</v>
      </c>
      <c r="F28" s="131">
        <v>1</v>
      </c>
      <c r="G28" s="131">
        <v>2</v>
      </c>
      <c r="H28" s="128">
        <v>0</v>
      </c>
      <c r="I28" s="128">
        <v>0</v>
      </c>
      <c r="J28" s="128">
        <v>0</v>
      </c>
      <c r="K28" s="131">
        <v>0</v>
      </c>
      <c r="L28" s="131">
        <v>0</v>
      </c>
      <c r="M28" s="128">
        <v>1</v>
      </c>
      <c r="N28" s="128">
        <v>0</v>
      </c>
      <c r="O28" s="131">
        <v>1</v>
      </c>
      <c r="P28" s="128">
        <v>0</v>
      </c>
    </row>
    <row r="29" spans="2:16" s="123" customFormat="1" ht="13.5">
      <c r="B29" s="1531" t="s">
        <v>121</v>
      </c>
      <c r="C29" s="1533"/>
      <c r="D29" s="129">
        <v>26</v>
      </c>
      <c r="E29" s="129">
        <v>5</v>
      </c>
      <c r="F29" s="129">
        <v>1</v>
      </c>
      <c r="G29" s="129">
        <v>1</v>
      </c>
      <c r="H29" s="129">
        <v>1</v>
      </c>
      <c r="I29" s="129">
        <v>3</v>
      </c>
      <c r="J29" s="129">
        <v>1</v>
      </c>
      <c r="K29" s="129">
        <v>2</v>
      </c>
      <c r="L29" s="129">
        <v>5</v>
      </c>
      <c r="M29" s="129">
        <v>1</v>
      </c>
      <c r="N29" s="130">
        <v>1</v>
      </c>
      <c r="O29" s="129">
        <v>1</v>
      </c>
      <c r="P29" s="129">
        <v>4</v>
      </c>
    </row>
    <row r="30" spans="2:16" s="76" customFormat="1" ht="15" customHeight="1">
      <c r="B30" s="1528" t="s">
        <v>144</v>
      </c>
      <c r="C30" s="1532"/>
      <c r="D30" s="128">
        <v>17</v>
      </c>
      <c r="E30" s="128">
        <v>3</v>
      </c>
      <c r="F30" s="128">
        <v>1</v>
      </c>
      <c r="G30" s="128">
        <v>1</v>
      </c>
      <c r="H30" s="128">
        <v>1</v>
      </c>
      <c r="I30" s="128">
        <v>2</v>
      </c>
      <c r="J30" s="128">
        <v>1</v>
      </c>
      <c r="K30" s="128">
        <v>0</v>
      </c>
      <c r="L30" s="128">
        <v>3</v>
      </c>
      <c r="M30" s="131">
        <v>0</v>
      </c>
      <c r="N30" s="131">
        <v>1</v>
      </c>
      <c r="O30" s="128">
        <v>1</v>
      </c>
      <c r="P30" s="128">
        <v>3</v>
      </c>
    </row>
    <row r="31" spans="2:16" s="76" customFormat="1">
      <c r="B31" s="1528" t="s">
        <v>145</v>
      </c>
      <c r="C31" s="1532"/>
      <c r="D31" s="128">
        <v>9</v>
      </c>
      <c r="E31" s="128">
        <v>2</v>
      </c>
      <c r="F31" s="128">
        <v>0</v>
      </c>
      <c r="G31" s="131">
        <v>0</v>
      </c>
      <c r="H31" s="131">
        <v>0</v>
      </c>
      <c r="I31" s="131">
        <v>1</v>
      </c>
      <c r="J31" s="128">
        <v>0</v>
      </c>
      <c r="K31" s="128">
        <v>2</v>
      </c>
      <c r="L31" s="131">
        <v>2</v>
      </c>
      <c r="M31" s="128">
        <v>1</v>
      </c>
      <c r="N31" s="128">
        <v>0</v>
      </c>
      <c r="O31" s="131">
        <v>0</v>
      </c>
      <c r="P31" s="128">
        <v>1</v>
      </c>
    </row>
    <row r="32" spans="2:16" s="123" customFormat="1" ht="13.5">
      <c r="B32" s="1531" t="s">
        <v>120</v>
      </c>
      <c r="C32" s="1533"/>
      <c r="D32" s="129">
        <v>35</v>
      </c>
      <c r="E32" s="129">
        <v>6</v>
      </c>
      <c r="F32" s="129">
        <v>5</v>
      </c>
      <c r="G32" s="129">
        <v>1</v>
      </c>
      <c r="H32" s="130">
        <v>5</v>
      </c>
      <c r="I32" s="129">
        <v>2</v>
      </c>
      <c r="J32" s="129">
        <v>3</v>
      </c>
      <c r="K32" s="129">
        <v>1</v>
      </c>
      <c r="L32" s="129">
        <v>6</v>
      </c>
      <c r="M32" s="129">
        <v>3</v>
      </c>
      <c r="N32" s="129">
        <v>1</v>
      </c>
      <c r="O32" s="129">
        <v>0</v>
      </c>
      <c r="P32" s="129">
        <v>2</v>
      </c>
    </row>
    <row r="33" spans="2:16" s="76" customFormat="1" ht="15" customHeight="1">
      <c r="B33" s="1528" t="s">
        <v>144</v>
      </c>
      <c r="C33" s="1532"/>
      <c r="D33" s="128">
        <v>33</v>
      </c>
      <c r="E33" s="128">
        <v>6</v>
      </c>
      <c r="F33" s="128">
        <v>5</v>
      </c>
      <c r="G33" s="128">
        <v>1</v>
      </c>
      <c r="H33" s="131">
        <v>4</v>
      </c>
      <c r="I33" s="128">
        <v>2</v>
      </c>
      <c r="J33" s="128">
        <v>3</v>
      </c>
      <c r="K33" s="128">
        <v>1</v>
      </c>
      <c r="L33" s="128">
        <v>6</v>
      </c>
      <c r="M33" s="128">
        <v>2</v>
      </c>
      <c r="N33" s="128">
        <v>1</v>
      </c>
      <c r="O33" s="128">
        <v>0</v>
      </c>
      <c r="P33" s="128">
        <v>2</v>
      </c>
    </row>
    <row r="34" spans="2:16" s="76" customFormat="1">
      <c r="B34" s="1528" t="s">
        <v>145</v>
      </c>
      <c r="C34" s="1532"/>
      <c r="D34" s="128">
        <v>2</v>
      </c>
      <c r="E34" s="128">
        <v>0</v>
      </c>
      <c r="F34" s="128">
        <v>0</v>
      </c>
      <c r="G34" s="128">
        <v>0</v>
      </c>
      <c r="H34" s="128">
        <v>1</v>
      </c>
      <c r="I34" s="128">
        <v>0</v>
      </c>
      <c r="J34" s="131">
        <v>0</v>
      </c>
      <c r="K34" s="128">
        <v>0</v>
      </c>
      <c r="L34" s="128">
        <v>0</v>
      </c>
      <c r="M34" s="131">
        <v>1</v>
      </c>
      <c r="N34" s="128">
        <v>0</v>
      </c>
      <c r="O34" s="131">
        <v>0</v>
      </c>
      <c r="P34" s="128">
        <v>0</v>
      </c>
    </row>
    <row r="35" spans="2:16" s="123" customFormat="1" ht="13.5">
      <c r="B35" s="1531" t="s">
        <v>129</v>
      </c>
      <c r="C35" s="1533"/>
      <c r="D35" s="129">
        <v>391</v>
      </c>
      <c r="E35" s="129">
        <v>58</v>
      </c>
      <c r="F35" s="129">
        <v>28</v>
      </c>
      <c r="G35" s="129">
        <v>37</v>
      </c>
      <c r="H35" s="129">
        <v>29</v>
      </c>
      <c r="I35" s="129">
        <v>34</v>
      </c>
      <c r="J35" s="129">
        <v>35</v>
      </c>
      <c r="K35" s="129">
        <v>28</v>
      </c>
      <c r="L35" s="129">
        <v>28</v>
      </c>
      <c r="M35" s="129">
        <v>26</v>
      </c>
      <c r="N35" s="129">
        <v>30</v>
      </c>
      <c r="O35" s="129">
        <v>34</v>
      </c>
      <c r="P35" s="129">
        <v>24</v>
      </c>
    </row>
    <row r="36" spans="2:16" s="76" customFormat="1" ht="15" customHeight="1">
      <c r="B36" s="1528" t="s">
        <v>144</v>
      </c>
      <c r="C36" s="1532"/>
      <c r="D36" s="128">
        <v>303</v>
      </c>
      <c r="E36" s="128">
        <v>48</v>
      </c>
      <c r="F36" s="128">
        <v>24</v>
      </c>
      <c r="G36" s="128">
        <v>26</v>
      </c>
      <c r="H36" s="128">
        <v>23</v>
      </c>
      <c r="I36" s="128">
        <v>25</v>
      </c>
      <c r="J36" s="128">
        <v>27</v>
      </c>
      <c r="K36" s="128">
        <v>21</v>
      </c>
      <c r="L36" s="128">
        <v>21</v>
      </c>
      <c r="M36" s="128">
        <v>21</v>
      </c>
      <c r="N36" s="128">
        <v>23</v>
      </c>
      <c r="O36" s="128">
        <v>26</v>
      </c>
      <c r="P36" s="128">
        <v>18</v>
      </c>
    </row>
    <row r="37" spans="2:16" s="76" customFormat="1">
      <c r="B37" s="1528" t="s">
        <v>145</v>
      </c>
      <c r="C37" s="1532"/>
      <c r="D37" s="128">
        <v>88</v>
      </c>
      <c r="E37" s="128">
        <v>10</v>
      </c>
      <c r="F37" s="128">
        <v>4</v>
      </c>
      <c r="G37" s="128">
        <v>11</v>
      </c>
      <c r="H37" s="128">
        <v>6</v>
      </c>
      <c r="I37" s="128">
        <v>9</v>
      </c>
      <c r="J37" s="128">
        <v>8</v>
      </c>
      <c r="K37" s="128">
        <v>7</v>
      </c>
      <c r="L37" s="128">
        <v>7</v>
      </c>
      <c r="M37" s="128">
        <v>5</v>
      </c>
      <c r="N37" s="128">
        <v>7</v>
      </c>
      <c r="O37" s="128">
        <v>8</v>
      </c>
      <c r="P37" s="128">
        <v>6</v>
      </c>
    </row>
    <row r="38" spans="2:16" s="123" customFormat="1" ht="13.5">
      <c r="B38" s="1531" t="s">
        <v>130</v>
      </c>
      <c r="C38" s="1533"/>
      <c r="D38" s="129">
        <v>44</v>
      </c>
      <c r="E38" s="129">
        <v>9</v>
      </c>
      <c r="F38" s="129">
        <v>5</v>
      </c>
      <c r="G38" s="129">
        <v>4</v>
      </c>
      <c r="H38" s="129">
        <v>6</v>
      </c>
      <c r="I38" s="129">
        <v>6</v>
      </c>
      <c r="J38" s="129">
        <v>5</v>
      </c>
      <c r="K38" s="129">
        <v>2</v>
      </c>
      <c r="L38" s="129">
        <v>0</v>
      </c>
      <c r="M38" s="129">
        <v>1</v>
      </c>
      <c r="N38" s="129">
        <v>2</v>
      </c>
      <c r="O38" s="129">
        <v>3</v>
      </c>
      <c r="P38" s="129">
        <v>1</v>
      </c>
    </row>
    <row r="39" spans="2:16" s="76" customFormat="1" ht="15" customHeight="1">
      <c r="B39" s="1528" t="s">
        <v>144</v>
      </c>
      <c r="C39" s="1532"/>
      <c r="D39" s="128">
        <v>28</v>
      </c>
      <c r="E39" s="128">
        <v>3</v>
      </c>
      <c r="F39" s="128">
        <v>5</v>
      </c>
      <c r="G39" s="128">
        <v>3</v>
      </c>
      <c r="H39" s="131">
        <v>4</v>
      </c>
      <c r="I39" s="128">
        <v>3</v>
      </c>
      <c r="J39" s="128">
        <v>2</v>
      </c>
      <c r="K39" s="128">
        <v>2</v>
      </c>
      <c r="L39" s="128">
        <v>0</v>
      </c>
      <c r="M39" s="128">
        <v>1</v>
      </c>
      <c r="N39" s="128">
        <v>2</v>
      </c>
      <c r="O39" s="128">
        <v>2</v>
      </c>
      <c r="P39" s="128">
        <v>1</v>
      </c>
    </row>
    <row r="40" spans="2:16" s="76" customFormat="1">
      <c r="B40" s="1528" t="s">
        <v>145</v>
      </c>
      <c r="C40" s="1532"/>
      <c r="D40" s="128">
        <v>16</v>
      </c>
      <c r="E40" s="128">
        <v>6</v>
      </c>
      <c r="F40" s="128">
        <v>0</v>
      </c>
      <c r="G40" s="128">
        <v>1</v>
      </c>
      <c r="H40" s="128">
        <v>2</v>
      </c>
      <c r="I40" s="128">
        <v>3</v>
      </c>
      <c r="J40" s="128">
        <v>3</v>
      </c>
      <c r="K40" s="128">
        <v>0</v>
      </c>
      <c r="L40" s="128">
        <v>0</v>
      </c>
      <c r="M40" s="128">
        <v>0</v>
      </c>
      <c r="N40" s="128">
        <v>0</v>
      </c>
      <c r="O40" s="128">
        <v>1</v>
      </c>
      <c r="P40" s="128">
        <v>0</v>
      </c>
    </row>
    <row r="41" spans="2:16" s="123" customFormat="1" ht="24.75" customHeight="1">
      <c r="B41" s="1531" t="s">
        <v>127</v>
      </c>
      <c r="C41" s="1533"/>
      <c r="D41" s="129">
        <v>32</v>
      </c>
      <c r="E41" s="129">
        <v>2</v>
      </c>
      <c r="F41" s="129">
        <v>1</v>
      </c>
      <c r="G41" s="129">
        <v>5</v>
      </c>
      <c r="H41" s="129">
        <v>3</v>
      </c>
      <c r="I41" s="129">
        <v>1</v>
      </c>
      <c r="J41" s="129">
        <v>6</v>
      </c>
      <c r="K41" s="129">
        <v>5</v>
      </c>
      <c r="L41" s="129">
        <v>3</v>
      </c>
      <c r="M41" s="129">
        <v>1</v>
      </c>
      <c r="N41" s="129">
        <v>4</v>
      </c>
      <c r="O41" s="129">
        <v>0</v>
      </c>
      <c r="P41" s="129">
        <v>1</v>
      </c>
    </row>
    <row r="42" spans="2:16" s="76" customFormat="1" ht="15" customHeight="1">
      <c r="B42" s="1528" t="s">
        <v>144</v>
      </c>
      <c r="C42" s="1532"/>
      <c r="D42" s="128">
        <v>31</v>
      </c>
      <c r="E42" s="128">
        <v>2</v>
      </c>
      <c r="F42" s="128">
        <v>1</v>
      </c>
      <c r="G42" s="128">
        <v>5</v>
      </c>
      <c r="H42" s="128">
        <v>3</v>
      </c>
      <c r="I42" s="128">
        <v>1</v>
      </c>
      <c r="J42" s="128">
        <v>6</v>
      </c>
      <c r="K42" s="128">
        <v>4</v>
      </c>
      <c r="L42" s="128">
        <v>3</v>
      </c>
      <c r="M42" s="128">
        <v>1</v>
      </c>
      <c r="N42" s="128">
        <v>4</v>
      </c>
      <c r="O42" s="128">
        <v>0</v>
      </c>
      <c r="P42" s="128">
        <v>1</v>
      </c>
    </row>
    <row r="43" spans="2:16" s="76" customFormat="1">
      <c r="B43" s="1528" t="s">
        <v>145</v>
      </c>
      <c r="C43" s="1532"/>
      <c r="D43" s="128">
        <v>1</v>
      </c>
      <c r="E43" s="128">
        <v>0</v>
      </c>
      <c r="F43" s="128">
        <v>0</v>
      </c>
      <c r="G43" s="131">
        <v>0</v>
      </c>
      <c r="H43" s="131">
        <v>0</v>
      </c>
      <c r="I43" s="128">
        <v>0</v>
      </c>
      <c r="J43" s="128">
        <v>0</v>
      </c>
      <c r="K43" s="128">
        <v>1</v>
      </c>
      <c r="L43" s="128">
        <v>0</v>
      </c>
      <c r="M43" s="131">
        <v>0</v>
      </c>
      <c r="N43" s="131">
        <v>0</v>
      </c>
      <c r="O43" s="128">
        <v>0</v>
      </c>
      <c r="P43" s="128">
        <v>0</v>
      </c>
    </row>
    <row r="44" spans="2:16" s="123" customFormat="1" ht="13.5">
      <c r="B44" s="1531" t="s">
        <v>82</v>
      </c>
      <c r="C44" s="1533"/>
      <c r="D44" s="129">
        <v>1103</v>
      </c>
      <c r="E44" s="129">
        <v>87</v>
      </c>
      <c r="F44" s="129">
        <v>52</v>
      </c>
      <c r="G44" s="129">
        <v>85</v>
      </c>
      <c r="H44" s="129">
        <v>83</v>
      </c>
      <c r="I44" s="129">
        <v>103</v>
      </c>
      <c r="J44" s="129">
        <v>110</v>
      </c>
      <c r="K44" s="129">
        <v>92</v>
      </c>
      <c r="L44" s="129">
        <v>106</v>
      </c>
      <c r="M44" s="129">
        <v>87</v>
      </c>
      <c r="N44" s="129">
        <v>101</v>
      </c>
      <c r="O44" s="129">
        <v>98</v>
      </c>
      <c r="P44" s="129">
        <v>99</v>
      </c>
    </row>
    <row r="45" spans="2:16" s="76" customFormat="1" ht="15" customHeight="1">
      <c r="B45" s="1528" t="s">
        <v>144</v>
      </c>
      <c r="C45" s="1532"/>
      <c r="D45" s="128">
        <v>1039</v>
      </c>
      <c r="E45" s="128">
        <v>83</v>
      </c>
      <c r="F45" s="128">
        <v>48</v>
      </c>
      <c r="G45" s="128">
        <v>80</v>
      </c>
      <c r="H45" s="128">
        <v>77</v>
      </c>
      <c r="I45" s="128">
        <v>99</v>
      </c>
      <c r="J45" s="128">
        <v>103</v>
      </c>
      <c r="K45" s="128">
        <v>87</v>
      </c>
      <c r="L45" s="128">
        <v>97</v>
      </c>
      <c r="M45" s="128">
        <v>79</v>
      </c>
      <c r="N45" s="128">
        <v>99</v>
      </c>
      <c r="O45" s="128">
        <v>90</v>
      </c>
      <c r="P45" s="128">
        <v>97</v>
      </c>
    </row>
    <row r="46" spans="2:16" s="76" customFormat="1">
      <c r="B46" s="1528" t="s">
        <v>145</v>
      </c>
      <c r="C46" s="1532"/>
      <c r="D46" s="128">
        <v>64</v>
      </c>
      <c r="E46" s="128">
        <v>4</v>
      </c>
      <c r="F46" s="128">
        <v>4</v>
      </c>
      <c r="G46" s="128">
        <v>5</v>
      </c>
      <c r="H46" s="128">
        <v>6</v>
      </c>
      <c r="I46" s="128">
        <v>4</v>
      </c>
      <c r="J46" s="128">
        <v>7</v>
      </c>
      <c r="K46" s="128">
        <v>5</v>
      </c>
      <c r="L46" s="128">
        <v>9</v>
      </c>
      <c r="M46" s="128">
        <v>8</v>
      </c>
      <c r="N46" s="128">
        <v>2</v>
      </c>
      <c r="O46" s="128">
        <v>8</v>
      </c>
      <c r="P46" s="128">
        <v>2</v>
      </c>
    </row>
    <row r="47" spans="2:16" s="123" customFormat="1" ht="15" customHeight="1">
      <c r="B47" s="1531" t="s">
        <v>119</v>
      </c>
      <c r="C47" s="1533"/>
      <c r="D47" s="129">
        <v>44</v>
      </c>
      <c r="E47" s="129">
        <v>4</v>
      </c>
      <c r="F47" s="129">
        <v>2</v>
      </c>
      <c r="G47" s="129">
        <v>5</v>
      </c>
      <c r="H47" s="129">
        <v>2</v>
      </c>
      <c r="I47" s="129">
        <v>5</v>
      </c>
      <c r="J47" s="129">
        <v>4</v>
      </c>
      <c r="K47" s="129">
        <v>3</v>
      </c>
      <c r="L47" s="129">
        <v>5</v>
      </c>
      <c r="M47" s="129">
        <v>7</v>
      </c>
      <c r="N47" s="129">
        <v>2</v>
      </c>
      <c r="O47" s="129">
        <v>0</v>
      </c>
      <c r="P47" s="129">
        <v>5</v>
      </c>
    </row>
    <row r="48" spans="2:16" s="76" customFormat="1" ht="15" customHeight="1">
      <c r="B48" s="1532" t="s">
        <v>144</v>
      </c>
      <c r="C48" s="1532"/>
      <c r="D48" s="134">
        <v>39</v>
      </c>
      <c r="E48" s="134">
        <v>2</v>
      </c>
      <c r="F48" s="134">
        <v>2</v>
      </c>
      <c r="G48" s="134">
        <v>3</v>
      </c>
      <c r="H48" s="134">
        <v>2</v>
      </c>
      <c r="I48" s="128">
        <v>5</v>
      </c>
      <c r="J48" s="134">
        <v>4</v>
      </c>
      <c r="K48" s="134">
        <v>2</v>
      </c>
      <c r="L48" s="134">
        <v>5</v>
      </c>
      <c r="M48" s="134">
        <v>7</v>
      </c>
      <c r="N48" s="134">
        <v>2</v>
      </c>
      <c r="O48" s="134">
        <v>0</v>
      </c>
      <c r="P48" s="128">
        <v>5</v>
      </c>
    </row>
    <row r="49" spans="2:16" s="76" customFormat="1" ht="15" customHeight="1">
      <c r="B49" s="1532" t="s">
        <v>145</v>
      </c>
      <c r="C49" s="1532"/>
      <c r="D49" s="134">
        <v>5</v>
      </c>
      <c r="E49" s="135">
        <v>2</v>
      </c>
      <c r="F49" s="128">
        <v>0</v>
      </c>
      <c r="G49" s="128">
        <v>2</v>
      </c>
      <c r="H49" s="128">
        <v>0</v>
      </c>
      <c r="I49" s="134">
        <v>0</v>
      </c>
      <c r="J49" s="128">
        <v>0</v>
      </c>
      <c r="K49" s="128">
        <v>1</v>
      </c>
      <c r="L49" s="128">
        <v>0</v>
      </c>
      <c r="M49" s="135">
        <v>0</v>
      </c>
      <c r="N49" s="128">
        <v>0</v>
      </c>
      <c r="O49" s="128">
        <v>0</v>
      </c>
      <c r="P49" s="128">
        <v>0</v>
      </c>
    </row>
    <row r="50" spans="2:16" s="123" customFormat="1" ht="13.5">
      <c r="B50" s="1531" t="s">
        <v>131</v>
      </c>
      <c r="C50" s="1533"/>
      <c r="D50" s="129">
        <v>22</v>
      </c>
      <c r="E50" s="129">
        <v>0</v>
      </c>
      <c r="F50" s="130">
        <v>0</v>
      </c>
      <c r="G50" s="129">
        <v>2</v>
      </c>
      <c r="H50" s="129">
        <v>6</v>
      </c>
      <c r="I50" s="129">
        <v>0</v>
      </c>
      <c r="J50" s="129">
        <v>3</v>
      </c>
      <c r="K50" s="129">
        <v>2</v>
      </c>
      <c r="L50" s="129">
        <v>6</v>
      </c>
      <c r="M50" s="129">
        <v>2</v>
      </c>
      <c r="N50" s="129">
        <v>0</v>
      </c>
      <c r="O50" s="129">
        <v>1</v>
      </c>
      <c r="P50" s="129">
        <v>0</v>
      </c>
    </row>
    <row r="51" spans="2:16" s="76" customFormat="1" ht="15" customHeight="1">
      <c r="B51" s="1528" t="s">
        <v>144</v>
      </c>
      <c r="C51" s="1532"/>
      <c r="D51" s="128">
        <v>15</v>
      </c>
      <c r="E51" s="128">
        <v>0</v>
      </c>
      <c r="F51" s="131">
        <v>0</v>
      </c>
      <c r="G51" s="128">
        <v>2</v>
      </c>
      <c r="H51" s="128">
        <v>5</v>
      </c>
      <c r="I51" s="128">
        <v>0</v>
      </c>
      <c r="J51" s="128">
        <v>1</v>
      </c>
      <c r="K51" s="128">
        <v>2</v>
      </c>
      <c r="L51" s="128">
        <v>4</v>
      </c>
      <c r="M51" s="128">
        <v>0</v>
      </c>
      <c r="N51" s="128">
        <v>0</v>
      </c>
      <c r="O51" s="128">
        <v>1</v>
      </c>
      <c r="P51" s="128">
        <v>0</v>
      </c>
    </row>
    <row r="52" spans="2:16" s="76" customFormat="1">
      <c r="B52" s="1528" t="s">
        <v>145</v>
      </c>
      <c r="C52" s="1532"/>
      <c r="D52" s="128">
        <v>7</v>
      </c>
      <c r="E52" s="128">
        <v>0</v>
      </c>
      <c r="F52" s="128">
        <v>0</v>
      </c>
      <c r="G52" s="128">
        <v>0</v>
      </c>
      <c r="H52" s="128">
        <v>1</v>
      </c>
      <c r="I52" s="128">
        <v>0</v>
      </c>
      <c r="J52" s="131">
        <v>2</v>
      </c>
      <c r="K52" s="128">
        <v>0</v>
      </c>
      <c r="L52" s="128">
        <v>2</v>
      </c>
      <c r="M52" s="131">
        <v>2</v>
      </c>
      <c r="N52" s="128">
        <v>0</v>
      </c>
      <c r="O52" s="128">
        <v>0</v>
      </c>
      <c r="P52" s="128">
        <v>0</v>
      </c>
    </row>
    <row r="53" spans="2:16" s="123" customFormat="1" ht="13.5">
      <c r="B53" s="1531" t="s">
        <v>126</v>
      </c>
      <c r="C53" s="1533"/>
      <c r="D53" s="129">
        <v>825</v>
      </c>
      <c r="E53" s="129">
        <v>69</v>
      </c>
      <c r="F53" s="129">
        <v>36</v>
      </c>
      <c r="G53" s="129">
        <v>62</v>
      </c>
      <c r="H53" s="129">
        <v>61</v>
      </c>
      <c r="I53" s="129">
        <v>80</v>
      </c>
      <c r="J53" s="129">
        <v>72</v>
      </c>
      <c r="K53" s="129">
        <v>74</v>
      </c>
      <c r="L53" s="129">
        <v>71</v>
      </c>
      <c r="M53" s="129">
        <v>62</v>
      </c>
      <c r="N53" s="129">
        <v>79</v>
      </c>
      <c r="O53" s="129">
        <v>79</v>
      </c>
      <c r="P53" s="129">
        <v>80</v>
      </c>
    </row>
    <row r="54" spans="2:16" s="76" customFormat="1" ht="15" customHeight="1">
      <c r="B54" s="1528" t="s">
        <v>144</v>
      </c>
      <c r="C54" s="1532"/>
      <c r="D54" s="128">
        <v>801</v>
      </c>
      <c r="E54" s="128">
        <v>68</v>
      </c>
      <c r="F54" s="128">
        <v>35</v>
      </c>
      <c r="G54" s="128">
        <v>60</v>
      </c>
      <c r="H54" s="128">
        <v>58</v>
      </c>
      <c r="I54" s="128">
        <v>78</v>
      </c>
      <c r="J54" s="128">
        <v>69</v>
      </c>
      <c r="K54" s="128">
        <v>72</v>
      </c>
      <c r="L54" s="128">
        <v>67</v>
      </c>
      <c r="M54" s="128">
        <v>61</v>
      </c>
      <c r="N54" s="128">
        <v>79</v>
      </c>
      <c r="O54" s="128">
        <v>75</v>
      </c>
      <c r="P54" s="128">
        <v>79</v>
      </c>
    </row>
    <row r="55" spans="2:16" s="76" customFormat="1">
      <c r="B55" s="1528" t="s">
        <v>145</v>
      </c>
      <c r="C55" s="1532"/>
      <c r="D55" s="128">
        <v>24</v>
      </c>
      <c r="E55" s="128">
        <v>1</v>
      </c>
      <c r="F55" s="128">
        <v>1</v>
      </c>
      <c r="G55" s="128">
        <v>2</v>
      </c>
      <c r="H55" s="128">
        <v>3</v>
      </c>
      <c r="I55" s="128">
        <v>2</v>
      </c>
      <c r="J55" s="128">
        <v>3</v>
      </c>
      <c r="K55" s="128">
        <v>2</v>
      </c>
      <c r="L55" s="128">
        <v>4</v>
      </c>
      <c r="M55" s="128">
        <v>1</v>
      </c>
      <c r="N55" s="128">
        <v>0</v>
      </c>
      <c r="O55" s="128">
        <v>4</v>
      </c>
      <c r="P55" s="128">
        <v>1</v>
      </c>
    </row>
    <row r="56" spans="2:16" s="123" customFormat="1" ht="13.5">
      <c r="B56" s="1531" t="s">
        <v>133</v>
      </c>
      <c r="C56" s="1533"/>
      <c r="D56" s="129">
        <v>79</v>
      </c>
      <c r="E56" s="129">
        <v>3</v>
      </c>
      <c r="F56" s="129">
        <v>4</v>
      </c>
      <c r="G56" s="129">
        <v>6</v>
      </c>
      <c r="H56" s="129">
        <v>6</v>
      </c>
      <c r="I56" s="129">
        <v>8</v>
      </c>
      <c r="J56" s="129">
        <v>17</v>
      </c>
      <c r="K56" s="129">
        <v>4</v>
      </c>
      <c r="L56" s="129">
        <v>10</v>
      </c>
      <c r="M56" s="129">
        <v>4</v>
      </c>
      <c r="N56" s="129">
        <v>8</v>
      </c>
      <c r="O56" s="129">
        <v>6</v>
      </c>
      <c r="P56" s="129">
        <v>3</v>
      </c>
    </row>
    <row r="57" spans="2:16" s="76" customFormat="1" ht="15" customHeight="1">
      <c r="B57" s="1528" t="s">
        <v>144</v>
      </c>
      <c r="C57" s="1532"/>
      <c r="D57" s="128">
        <v>69</v>
      </c>
      <c r="E57" s="128">
        <v>2</v>
      </c>
      <c r="F57" s="128">
        <v>4</v>
      </c>
      <c r="G57" s="128">
        <v>6</v>
      </c>
      <c r="H57" s="128">
        <v>5</v>
      </c>
      <c r="I57" s="128">
        <v>7</v>
      </c>
      <c r="J57" s="128">
        <v>15</v>
      </c>
      <c r="K57" s="128">
        <v>3</v>
      </c>
      <c r="L57" s="128">
        <v>8</v>
      </c>
      <c r="M57" s="128">
        <v>3</v>
      </c>
      <c r="N57" s="128">
        <v>8</v>
      </c>
      <c r="O57" s="128">
        <v>5</v>
      </c>
      <c r="P57" s="128">
        <v>3</v>
      </c>
    </row>
    <row r="58" spans="2:16" s="76" customFormat="1">
      <c r="B58" s="1528" t="s">
        <v>145</v>
      </c>
      <c r="C58" s="1532"/>
      <c r="D58" s="128">
        <v>10</v>
      </c>
      <c r="E58" s="128">
        <v>1</v>
      </c>
      <c r="F58" s="128">
        <v>0</v>
      </c>
      <c r="G58" s="128">
        <v>0</v>
      </c>
      <c r="H58" s="128">
        <v>1</v>
      </c>
      <c r="I58" s="128">
        <v>1</v>
      </c>
      <c r="J58" s="128">
        <v>2</v>
      </c>
      <c r="K58" s="128">
        <v>1</v>
      </c>
      <c r="L58" s="128">
        <v>2</v>
      </c>
      <c r="M58" s="128">
        <v>1</v>
      </c>
      <c r="N58" s="131">
        <v>0</v>
      </c>
      <c r="O58" s="128">
        <v>1</v>
      </c>
      <c r="P58" s="128">
        <v>0</v>
      </c>
    </row>
    <row r="59" spans="2:16" s="123" customFormat="1" ht="13.5">
      <c r="B59" s="1531" t="s">
        <v>118</v>
      </c>
      <c r="C59" s="1533"/>
      <c r="D59" s="129">
        <v>92</v>
      </c>
      <c r="E59" s="129">
        <v>7</v>
      </c>
      <c r="F59" s="129">
        <v>7</v>
      </c>
      <c r="G59" s="129">
        <v>6</v>
      </c>
      <c r="H59" s="129">
        <v>7</v>
      </c>
      <c r="I59" s="129">
        <v>8</v>
      </c>
      <c r="J59" s="129">
        <v>9</v>
      </c>
      <c r="K59" s="129">
        <v>4</v>
      </c>
      <c r="L59" s="129">
        <v>10</v>
      </c>
      <c r="M59" s="129">
        <v>9</v>
      </c>
      <c r="N59" s="129">
        <v>8</v>
      </c>
      <c r="O59" s="129">
        <v>11</v>
      </c>
      <c r="P59" s="129">
        <v>6</v>
      </c>
    </row>
    <row r="60" spans="2:16" s="76" customFormat="1" ht="15" customHeight="1">
      <c r="B60" s="1528" t="s">
        <v>144</v>
      </c>
      <c r="C60" s="1532"/>
      <c r="D60" s="128">
        <v>82</v>
      </c>
      <c r="E60" s="128">
        <v>7</v>
      </c>
      <c r="F60" s="128">
        <v>6</v>
      </c>
      <c r="G60" s="128">
        <v>5</v>
      </c>
      <c r="H60" s="128">
        <v>7</v>
      </c>
      <c r="I60" s="128">
        <v>7</v>
      </c>
      <c r="J60" s="128">
        <v>9</v>
      </c>
      <c r="K60" s="128">
        <v>3</v>
      </c>
      <c r="L60" s="128">
        <v>10</v>
      </c>
      <c r="M60" s="128">
        <v>7</v>
      </c>
      <c r="N60" s="128">
        <v>7</v>
      </c>
      <c r="O60" s="128">
        <v>9</v>
      </c>
      <c r="P60" s="128">
        <v>5</v>
      </c>
    </row>
    <row r="61" spans="2:16" s="76" customFormat="1">
      <c r="B61" s="1528" t="s">
        <v>145</v>
      </c>
      <c r="C61" s="1532"/>
      <c r="D61" s="128">
        <v>10</v>
      </c>
      <c r="E61" s="128">
        <v>0</v>
      </c>
      <c r="F61" s="131">
        <v>1</v>
      </c>
      <c r="G61" s="128">
        <v>1</v>
      </c>
      <c r="H61" s="131">
        <v>0</v>
      </c>
      <c r="I61" s="128">
        <v>1</v>
      </c>
      <c r="J61" s="128">
        <v>0</v>
      </c>
      <c r="K61" s="131">
        <v>1</v>
      </c>
      <c r="L61" s="128">
        <v>0</v>
      </c>
      <c r="M61" s="128">
        <v>2</v>
      </c>
      <c r="N61" s="128">
        <v>1</v>
      </c>
      <c r="O61" s="128">
        <v>2</v>
      </c>
      <c r="P61" s="131">
        <v>1</v>
      </c>
    </row>
    <row r="62" spans="2:16" s="123" customFormat="1" ht="13.5">
      <c r="B62" s="1531" t="s">
        <v>123</v>
      </c>
      <c r="C62" s="1533"/>
      <c r="D62" s="129">
        <v>41</v>
      </c>
      <c r="E62" s="129">
        <v>4</v>
      </c>
      <c r="F62" s="129">
        <v>3</v>
      </c>
      <c r="G62" s="129">
        <v>4</v>
      </c>
      <c r="H62" s="129">
        <v>1</v>
      </c>
      <c r="I62" s="129">
        <v>2</v>
      </c>
      <c r="J62" s="129">
        <v>5</v>
      </c>
      <c r="K62" s="129">
        <v>5</v>
      </c>
      <c r="L62" s="129">
        <v>4</v>
      </c>
      <c r="M62" s="129">
        <v>3</v>
      </c>
      <c r="N62" s="129">
        <v>4</v>
      </c>
      <c r="O62" s="129">
        <v>1</v>
      </c>
      <c r="P62" s="129">
        <v>5</v>
      </c>
    </row>
    <row r="63" spans="2:16" s="76" customFormat="1" ht="15" customHeight="1">
      <c r="B63" s="1528" t="s">
        <v>144</v>
      </c>
      <c r="C63" s="1532"/>
      <c r="D63" s="128">
        <v>33</v>
      </c>
      <c r="E63" s="131">
        <v>4</v>
      </c>
      <c r="F63" s="128">
        <v>1</v>
      </c>
      <c r="G63" s="128">
        <v>4</v>
      </c>
      <c r="H63" s="128">
        <v>0</v>
      </c>
      <c r="I63" s="128">
        <v>2</v>
      </c>
      <c r="J63" s="128">
        <v>5</v>
      </c>
      <c r="K63" s="128">
        <v>5</v>
      </c>
      <c r="L63" s="128">
        <v>3</v>
      </c>
      <c r="M63" s="128">
        <v>1</v>
      </c>
      <c r="N63" s="128">
        <v>3</v>
      </c>
      <c r="O63" s="128">
        <v>0</v>
      </c>
      <c r="P63" s="128">
        <v>5</v>
      </c>
    </row>
    <row r="64" spans="2:16" s="76" customFormat="1">
      <c r="B64" s="1528" t="s">
        <v>145</v>
      </c>
      <c r="C64" s="1532"/>
      <c r="D64" s="128">
        <v>8</v>
      </c>
      <c r="E64" s="128">
        <v>0</v>
      </c>
      <c r="F64" s="128">
        <v>2</v>
      </c>
      <c r="G64" s="128">
        <v>0</v>
      </c>
      <c r="H64" s="131">
        <v>1</v>
      </c>
      <c r="I64" s="128">
        <v>0</v>
      </c>
      <c r="J64" s="128">
        <v>0</v>
      </c>
      <c r="K64" s="128">
        <v>0</v>
      </c>
      <c r="L64" s="131">
        <v>1</v>
      </c>
      <c r="M64" s="128">
        <v>2</v>
      </c>
      <c r="N64" s="128">
        <v>1</v>
      </c>
      <c r="O64" s="128">
        <v>1</v>
      </c>
      <c r="P64" s="128">
        <v>0</v>
      </c>
    </row>
    <row r="65" spans="2:16" s="123" customFormat="1" ht="13.5">
      <c r="B65" s="1531" t="s">
        <v>83</v>
      </c>
      <c r="C65" s="1533"/>
      <c r="D65" s="129">
        <v>64</v>
      </c>
      <c r="E65" s="129">
        <v>2</v>
      </c>
      <c r="F65" s="129">
        <v>4</v>
      </c>
      <c r="G65" s="130">
        <v>12</v>
      </c>
      <c r="H65" s="129">
        <v>5</v>
      </c>
      <c r="I65" s="129">
        <v>4</v>
      </c>
      <c r="J65" s="129">
        <v>6</v>
      </c>
      <c r="K65" s="129">
        <v>4</v>
      </c>
      <c r="L65" s="129">
        <v>5</v>
      </c>
      <c r="M65" s="129">
        <v>7</v>
      </c>
      <c r="N65" s="129">
        <v>6</v>
      </c>
      <c r="O65" s="129">
        <v>6</v>
      </c>
      <c r="P65" s="129">
        <v>3</v>
      </c>
    </row>
    <row r="66" spans="2:16" s="76" customFormat="1" ht="15" customHeight="1">
      <c r="B66" s="1528" t="s">
        <v>144</v>
      </c>
      <c r="C66" s="1532"/>
      <c r="D66" s="128">
        <v>36</v>
      </c>
      <c r="E66" s="128">
        <v>1</v>
      </c>
      <c r="F66" s="128">
        <v>1</v>
      </c>
      <c r="G66" s="131">
        <v>8</v>
      </c>
      <c r="H66" s="128">
        <v>3</v>
      </c>
      <c r="I66" s="128">
        <v>3</v>
      </c>
      <c r="J66" s="128">
        <v>3</v>
      </c>
      <c r="K66" s="128">
        <v>3</v>
      </c>
      <c r="L66" s="128">
        <v>3</v>
      </c>
      <c r="M66" s="128">
        <v>3</v>
      </c>
      <c r="N66" s="128">
        <v>5</v>
      </c>
      <c r="O66" s="128">
        <v>2</v>
      </c>
      <c r="P66" s="128">
        <v>1</v>
      </c>
    </row>
    <row r="67" spans="2:16" s="76" customFormat="1">
      <c r="B67" s="1528" t="s">
        <v>145</v>
      </c>
      <c r="C67" s="1532"/>
      <c r="D67" s="128">
        <v>28</v>
      </c>
      <c r="E67" s="128">
        <v>1</v>
      </c>
      <c r="F67" s="128">
        <v>3</v>
      </c>
      <c r="G67" s="131">
        <v>4</v>
      </c>
      <c r="H67" s="131">
        <v>2</v>
      </c>
      <c r="I67" s="131">
        <v>1</v>
      </c>
      <c r="J67" s="128">
        <v>3</v>
      </c>
      <c r="K67" s="128">
        <v>1</v>
      </c>
      <c r="L67" s="128">
        <v>2</v>
      </c>
      <c r="M67" s="131">
        <v>4</v>
      </c>
      <c r="N67" s="128">
        <v>1</v>
      </c>
      <c r="O67" s="128">
        <v>4</v>
      </c>
      <c r="P67" s="128">
        <v>2</v>
      </c>
    </row>
    <row r="68" spans="2:16" s="123" customFormat="1" ht="13.5">
      <c r="B68" s="1531" t="s">
        <v>115</v>
      </c>
      <c r="C68" s="1533"/>
      <c r="D68" s="129">
        <v>19</v>
      </c>
      <c r="E68" s="129">
        <v>1</v>
      </c>
      <c r="F68" s="129">
        <v>2</v>
      </c>
      <c r="G68" s="130">
        <v>5</v>
      </c>
      <c r="H68" s="130">
        <v>2</v>
      </c>
      <c r="I68" s="129">
        <v>1</v>
      </c>
      <c r="J68" s="129">
        <v>2</v>
      </c>
      <c r="K68" s="130">
        <v>1</v>
      </c>
      <c r="L68" s="130">
        <v>2</v>
      </c>
      <c r="M68" s="130">
        <v>0</v>
      </c>
      <c r="N68" s="129">
        <v>0</v>
      </c>
      <c r="O68" s="129">
        <v>3</v>
      </c>
      <c r="P68" s="130">
        <v>0</v>
      </c>
    </row>
    <row r="69" spans="2:16" s="76" customFormat="1">
      <c r="B69" s="1528" t="s">
        <v>144</v>
      </c>
      <c r="C69" s="1528"/>
      <c r="D69" s="128">
        <v>7</v>
      </c>
      <c r="E69" s="128">
        <v>0</v>
      </c>
      <c r="F69" s="128">
        <v>0</v>
      </c>
      <c r="G69" s="131">
        <v>3</v>
      </c>
      <c r="H69" s="131">
        <v>0</v>
      </c>
      <c r="I69" s="128">
        <v>1</v>
      </c>
      <c r="J69" s="128">
        <v>1</v>
      </c>
      <c r="K69" s="131">
        <v>0</v>
      </c>
      <c r="L69" s="128">
        <v>1</v>
      </c>
      <c r="M69" s="131">
        <v>0</v>
      </c>
      <c r="N69" s="128">
        <v>0</v>
      </c>
      <c r="O69" s="128">
        <v>1</v>
      </c>
      <c r="P69" s="131">
        <v>0</v>
      </c>
    </row>
    <row r="70" spans="2:16" s="76" customFormat="1">
      <c r="B70" s="1528" t="s">
        <v>145</v>
      </c>
      <c r="C70" s="1532"/>
      <c r="D70" s="128">
        <v>12</v>
      </c>
      <c r="E70" s="128">
        <v>1</v>
      </c>
      <c r="F70" s="128">
        <v>2</v>
      </c>
      <c r="G70" s="131">
        <v>2</v>
      </c>
      <c r="H70" s="128">
        <v>2</v>
      </c>
      <c r="I70" s="128">
        <v>0</v>
      </c>
      <c r="J70" s="131">
        <v>1</v>
      </c>
      <c r="K70" s="128">
        <v>1</v>
      </c>
      <c r="L70" s="128">
        <v>1</v>
      </c>
      <c r="M70" s="128">
        <v>0</v>
      </c>
      <c r="N70" s="128">
        <v>0</v>
      </c>
      <c r="O70" s="128">
        <v>2</v>
      </c>
      <c r="P70" s="128">
        <v>0</v>
      </c>
    </row>
    <row r="71" spans="2:16" s="123" customFormat="1" ht="13.5">
      <c r="B71" s="1531" t="s">
        <v>113</v>
      </c>
      <c r="C71" s="1533"/>
      <c r="D71" s="129">
        <v>4</v>
      </c>
      <c r="E71" s="130">
        <v>0</v>
      </c>
      <c r="F71" s="129">
        <v>0</v>
      </c>
      <c r="G71" s="130">
        <v>0</v>
      </c>
      <c r="H71" s="130">
        <v>0</v>
      </c>
      <c r="I71" s="129">
        <v>0</v>
      </c>
      <c r="J71" s="129">
        <v>0</v>
      </c>
      <c r="K71" s="129">
        <v>0</v>
      </c>
      <c r="L71" s="129">
        <v>0</v>
      </c>
      <c r="M71" s="130">
        <v>1</v>
      </c>
      <c r="N71" s="129">
        <v>2</v>
      </c>
      <c r="O71" s="129">
        <v>1</v>
      </c>
      <c r="P71" s="129">
        <v>0</v>
      </c>
    </row>
    <row r="72" spans="2:16" s="76" customFormat="1" ht="15" customHeight="1">
      <c r="B72" s="1528" t="s">
        <v>144</v>
      </c>
      <c r="C72" s="1532"/>
      <c r="D72" s="128">
        <v>2</v>
      </c>
      <c r="E72" s="131">
        <v>0</v>
      </c>
      <c r="F72" s="128">
        <v>0</v>
      </c>
      <c r="G72" s="131">
        <v>0</v>
      </c>
      <c r="H72" s="128">
        <v>0</v>
      </c>
      <c r="I72" s="128">
        <v>0</v>
      </c>
      <c r="J72" s="128">
        <v>0</v>
      </c>
      <c r="K72" s="131">
        <v>0</v>
      </c>
      <c r="L72" s="131">
        <v>0</v>
      </c>
      <c r="M72" s="128">
        <v>0</v>
      </c>
      <c r="N72" s="128">
        <v>2</v>
      </c>
      <c r="O72" s="128">
        <v>0</v>
      </c>
      <c r="P72" s="128">
        <v>0</v>
      </c>
    </row>
    <row r="73" spans="2:16" s="76" customFormat="1">
      <c r="B73" s="1528" t="s">
        <v>145</v>
      </c>
      <c r="C73" s="1532"/>
      <c r="D73" s="128">
        <v>2</v>
      </c>
      <c r="E73" s="128">
        <v>0</v>
      </c>
      <c r="F73" s="128">
        <v>0</v>
      </c>
      <c r="G73" s="128">
        <v>0</v>
      </c>
      <c r="H73" s="131">
        <v>0</v>
      </c>
      <c r="I73" s="131">
        <v>0</v>
      </c>
      <c r="J73" s="128">
        <v>0</v>
      </c>
      <c r="K73" s="128">
        <v>0</v>
      </c>
      <c r="L73" s="128">
        <v>0</v>
      </c>
      <c r="M73" s="131">
        <v>1</v>
      </c>
      <c r="N73" s="128">
        <v>0</v>
      </c>
      <c r="O73" s="128">
        <v>1</v>
      </c>
      <c r="P73" s="128">
        <v>0</v>
      </c>
    </row>
    <row r="74" spans="2:16" s="123" customFormat="1" ht="13.5">
      <c r="B74" s="1531" t="s">
        <v>116</v>
      </c>
      <c r="C74" s="1533"/>
      <c r="D74" s="129">
        <v>19</v>
      </c>
      <c r="E74" s="129">
        <v>0</v>
      </c>
      <c r="F74" s="129">
        <v>2</v>
      </c>
      <c r="G74" s="130">
        <v>4</v>
      </c>
      <c r="H74" s="129">
        <v>0</v>
      </c>
      <c r="I74" s="129">
        <v>3</v>
      </c>
      <c r="J74" s="129">
        <v>1</v>
      </c>
      <c r="K74" s="129">
        <v>0</v>
      </c>
      <c r="L74" s="129">
        <v>1</v>
      </c>
      <c r="M74" s="130">
        <v>3</v>
      </c>
      <c r="N74" s="129">
        <v>2</v>
      </c>
      <c r="O74" s="129">
        <v>1</v>
      </c>
      <c r="P74" s="130">
        <v>2</v>
      </c>
    </row>
    <row r="75" spans="2:16" s="76" customFormat="1">
      <c r="B75" s="1528" t="s">
        <v>144</v>
      </c>
      <c r="C75" s="1532"/>
      <c r="D75" s="128">
        <v>12</v>
      </c>
      <c r="E75" s="128">
        <v>0</v>
      </c>
      <c r="F75" s="128">
        <v>1</v>
      </c>
      <c r="G75" s="131">
        <v>3</v>
      </c>
      <c r="H75" s="128">
        <v>0</v>
      </c>
      <c r="I75" s="128">
        <v>2</v>
      </c>
      <c r="J75" s="128">
        <v>1</v>
      </c>
      <c r="K75" s="128">
        <v>0</v>
      </c>
      <c r="L75" s="128">
        <v>0</v>
      </c>
      <c r="M75" s="131">
        <v>3</v>
      </c>
      <c r="N75" s="128">
        <v>1</v>
      </c>
      <c r="O75" s="128">
        <v>1</v>
      </c>
      <c r="P75" s="131">
        <v>0</v>
      </c>
    </row>
    <row r="76" spans="2:16" s="76" customFormat="1">
      <c r="B76" s="1528" t="s">
        <v>145</v>
      </c>
      <c r="C76" s="1532"/>
      <c r="D76" s="128">
        <v>7</v>
      </c>
      <c r="E76" s="128">
        <v>0</v>
      </c>
      <c r="F76" s="128">
        <v>1</v>
      </c>
      <c r="G76" s="128">
        <v>1</v>
      </c>
      <c r="H76" s="128">
        <v>0</v>
      </c>
      <c r="I76" s="128">
        <v>1</v>
      </c>
      <c r="J76" s="128">
        <v>0</v>
      </c>
      <c r="K76" s="128">
        <v>0</v>
      </c>
      <c r="L76" s="128">
        <v>1</v>
      </c>
      <c r="M76" s="128">
        <v>0</v>
      </c>
      <c r="N76" s="128">
        <v>1</v>
      </c>
      <c r="O76" s="128">
        <v>0</v>
      </c>
      <c r="P76" s="128">
        <v>2</v>
      </c>
    </row>
    <row r="77" spans="2:16" s="123" customFormat="1" ht="13.5">
      <c r="B77" s="1531" t="s">
        <v>112</v>
      </c>
      <c r="C77" s="1533"/>
      <c r="D77" s="129">
        <v>11</v>
      </c>
      <c r="E77" s="129">
        <v>0</v>
      </c>
      <c r="F77" s="129">
        <v>0</v>
      </c>
      <c r="G77" s="130">
        <v>2</v>
      </c>
      <c r="H77" s="130">
        <v>2</v>
      </c>
      <c r="I77" s="130">
        <v>0</v>
      </c>
      <c r="J77" s="129">
        <v>1</v>
      </c>
      <c r="K77" s="129">
        <v>1</v>
      </c>
      <c r="L77" s="129">
        <v>1</v>
      </c>
      <c r="M77" s="129">
        <v>2</v>
      </c>
      <c r="N77" s="129">
        <v>1</v>
      </c>
      <c r="O77" s="129">
        <v>0</v>
      </c>
      <c r="P77" s="129">
        <v>1</v>
      </c>
    </row>
    <row r="78" spans="2:16" s="76" customFormat="1" ht="15" customHeight="1">
      <c r="B78" s="1528" t="s">
        <v>144</v>
      </c>
      <c r="C78" s="1532"/>
      <c r="D78" s="128">
        <v>7</v>
      </c>
      <c r="E78" s="128">
        <v>0</v>
      </c>
      <c r="F78" s="128">
        <v>0</v>
      </c>
      <c r="G78" s="131">
        <v>1</v>
      </c>
      <c r="H78" s="131">
        <v>2</v>
      </c>
      <c r="I78" s="128">
        <v>0</v>
      </c>
      <c r="J78" s="128">
        <v>0</v>
      </c>
      <c r="K78" s="128">
        <v>1</v>
      </c>
      <c r="L78" s="128">
        <v>1</v>
      </c>
      <c r="M78" s="128">
        <v>0</v>
      </c>
      <c r="N78" s="128">
        <v>1</v>
      </c>
      <c r="O78" s="131">
        <v>0</v>
      </c>
      <c r="P78" s="128">
        <v>1</v>
      </c>
    </row>
    <row r="79" spans="2:16" s="76" customFormat="1">
      <c r="B79" s="1528" t="s">
        <v>145</v>
      </c>
      <c r="C79" s="1532"/>
      <c r="D79" s="128">
        <v>4</v>
      </c>
      <c r="E79" s="128">
        <v>0</v>
      </c>
      <c r="F79" s="128">
        <v>0</v>
      </c>
      <c r="G79" s="128">
        <v>1</v>
      </c>
      <c r="H79" s="128">
        <v>0</v>
      </c>
      <c r="I79" s="131">
        <v>0</v>
      </c>
      <c r="J79" s="128">
        <v>1</v>
      </c>
      <c r="K79" s="128">
        <v>0</v>
      </c>
      <c r="L79" s="128">
        <v>0</v>
      </c>
      <c r="M79" s="128">
        <v>2</v>
      </c>
      <c r="N79" s="128">
        <v>0</v>
      </c>
      <c r="O79" s="128">
        <v>0</v>
      </c>
      <c r="P79" s="128">
        <v>0</v>
      </c>
    </row>
    <row r="80" spans="2:16" s="123" customFormat="1" ht="13.5">
      <c r="B80" s="1531" t="s">
        <v>128</v>
      </c>
      <c r="C80" s="1533"/>
      <c r="D80" s="129">
        <v>5</v>
      </c>
      <c r="E80" s="129">
        <v>0</v>
      </c>
      <c r="F80" s="129">
        <v>0</v>
      </c>
      <c r="G80" s="130">
        <v>0</v>
      </c>
      <c r="H80" s="129">
        <v>1</v>
      </c>
      <c r="I80" s="129">
        <v>0</v>
      </c>
      <c r="J80" s="129">
        <v>0</v>
      </c>
      <c r="K80" s="129">
        <v>2</v>
      </c>
      <c r="L80" s="129">
        <v>1</v>
      </c>
      <c r="M80" s="130">
        <v>0</v>
      </c>
      <c r="N80" s="129">
        <v>0</v>
      </c>
      <c r="O80" s="129">
        <v>1</v>
      </c>
      <c r="P80" s="129">
        <v>0</v>
      </c>
    </row>
    <row r="81" spans="2:16" s="76" customFormat="1" ht="15" customHeight="1">
      <c r="B81" s="1528" t="s">
        <v>144</v>
      </c>
      <c r="C81" s="1532"/>
      <c r="D81" s="128">
        <v>4</v>
      </c>
      <c r="E81" s="128">
        <v>0</v>
      </c>
      <c r="F81" s="128">
        <v>0</v>
      </c>
      <c r="G81" s="131">
        <v>0</v>
      </c>
      <c r="H81" s="128">
        <v>1</v>
      </c>
      <c r="I81" s="128">
        <v>0</v>
      </c>
      <c r="J81" s="128">
        <v>0</v>
      </c>
      <c r="K81" s="128">
        <v>2</v>
      </c>
      <c r="L81" s="128">
        <v>1</v>
      </c>
      <c r="M81" s="131">
        <v>0</v>
      </c>
      <c r="N81" s="128">
        <v>0</v>
      </c>
      <c r="O81" s="128">
        <v>0</v>
      </c>
      <c r="P81" s="128">
        <v>0</v>
      </c>
    </row>
    <row r="82" spans="2:16" s="76" customFormat="1">
      <c r="B82" s="1528" t="s">
        <v>145</v>
      </c>
      <c r="C82" s="1532"/>
      <c r="D82" s="128">
        <v>1</v>
      </c>
      <c r="E82" s="128">
        <v>0</v>
      </c>
      <c r="F82" s="128">
        <v>0</v>
      </c>
      <c r="G82" s="131">
        <v>0</v>
      </c>
      <c r="H82" s="128">
        <v>0</v>
      </c>
      <c r="I82" s="128">
        <v>0</v>
      </c>
      <c r="J82" s="128">
        <v>0</v>
      </c>
      <c r="K82" s="128">
        <v>0</v>
      </c>
      <c r="L82" s="128">
        <v>0</v>
      </c>
      <c r="M82" s="128">
        <v>0</v>
      </c>
      <c r="N82" s="128">
        <v>0</v>
      </c>
      <c r="O82" s="128">
        <v>1</v>
      </c>
      <c r="P82" s="128">
        <v>0</v>
      </c>
    </row>
    <row r="83" spans="2:16" s="123" customFormat="1" ht="13.5">
      <c r="B83" s="1531" t="s">
        <v>114</v>
      </c>
      <c r="C83" s="1533"/>
      <c r="D83" s="129">
        <v>6</v>
      </c>
      <c r="E83" s="129">
        <v>1</v>
      </c>
      <c r="F83" s="129">
        <v>0</v>
      </c>
      <c r="G83" s="129">
        <v>1</v>
      </c>
      <c r="H83" s="129">
        <v>0</v>
      </c>
      <c r="I83" s="129">
        <v>0</v>
      </c>
      <c r="J83" s="129">
        <v>2</v>
      </c>
      <c r="K83" s="129">
        <v>0</v>
      </c>
      <c r="L83" s="130">
        <v>0</v>
      </c>
      <c r="M83" s="129">
        <v>1</v>
      </c>
      <c r="N83" s="129">
        <v>1</v>
      </c>
      <c r="O83" s="129">
        <v>0</v>
      </c>
      <c r="P83" s="129">
        <v>0</v>
      </c>
    </row>
    <row r="84" spans="2:16" s="76" customFormat="1" ht="15" customHeight="1">
      <c r="B84" s="1528" t="s">
        <v>144</v>
      </c>
      <c r="C84" s="1532"/>
      <c r="D84" s="128">
        <v>4</v>
      </c>
      <c r="E84" s="131">
        <v>1</v>
      </c>
      <c r="F84" s="128">
        <v>0</v>
      </c>
      <c r="G84" s="128">
        <v>1</v>
      </c>
      <c r="H84" s="128">
        <v>0</v>
      </c>
      <c r="I84" s="128">
        <v>0</v>
      </c>
      <c r="J84" s="128">
        <v>1</v>
      </c>
      <c r="K84" s="128">
        <v>0</v>
      </c>
      <c r="L84" s="128">
        <v>0</v>
      </c>
      <c r="M84" s="128">
        <v>0</v>
      </c>
      <c r="N84" s="128">
        <v>1</v>
      </c>
      <c r="O84" s="131">
        <v>0</v>
      </c>
      <c r="P84" s="128">
        <v>0</v>
      </c>
    </row>
    <row r="85" spans="2:16" s="76" customFormat="1">
      <c r="B85" s="1528" t="s">
        <v>145</v>
      </c>
      <c r="C85" s="1532"/>
      <c r="D85" s="128">
        <v>2</v>
      </c>
      <c r="E85" s="128">
        <v>0</v>
      </c>
      <c r="F85" s="131">
        <v>0</v>
      </c>
      <c r="G85" s="128">
        <v>0</v>
      </c>
      <c r="H85" s="128">
        <v>0</v>
      </c>
      <c r="I85" s="128">
        <v>0</v>
      </c>
      <c r="J85" s="128">
        <v>1</v>
      </c>
      <c r="K85" s="128">
        <v>0</v>
      </c>
      <c r="L85" s="128">
        <v>0</v>
      </c>
      <c r="M85" s="128">
        <v>1</v>
      </c>
      <c r="N85" s="128">
        <v>0</v>
      </c>
      <c r="O85" s="128">
        <v>0</v>
      </c>
      <c r="P85" s="128">
        <v>0</v>
      </c>
    </row>
    <row r="86" spans="2:16" s="123" customFormat="1" ht="13.5">
      <c r="B86" s="1531" t="s">
        <v>318</v>
      </c>
      <c r="C86" s="1533"/>
      <c r="D86" s="129">
        <v>1</v>
      </c>
      <c r="E86" s="130">
        <v>0</v>
      </c>
      <c r="F86" s="129">
        <v>0</v>
      </c>
      <c r="G86" s="129">
        <v>0</v>
      </c>
      <c r="H86" s="130">
        <v>0</v>
      </c>
      <c r="I86" s="129">
        <v>0</v>
      </c>
      <c r="J86" s="129">
        <v>0</v>
      </c>
      <c r="K86" s="129">
        <v>0</v>
      </c>
      <c r="L86" s="129">
        <v>1</v>
      </c>
      <c r="M86" s="129">
        <v>0</v>
      </c>
      <c r="N86" s="130">
        <v>0</v>
      </c>
      <c r="O86" s="129">
        <v>0</v>
      </c>
      <c r="P86" s="129">
        <v>0</v>
      </c>
    </row>
    <row r="87" spans="2:16" s="76" customFormat="1">
      <c r="B87" s="1528" t="s">
        <v>144</v>
      </c>
      <c r="C87" s="1532"/>
      <c r="D87" s="128">
        <v>1</v>
      </c>
      <c r="E87" s="128">
        <v>0</v>
      </c>
      <c r="F87" s="128">
        <v>0</v>
      </c>
      <c r="G87" s="128">
        <v>0</v>
      </c>
      <c r="H87" s="131">
        <v>0</v>
      </c>
      <c r="I87" s="128">
        <v>0</v>
      </c>
      <c r="J87" s="128">
        <v>0</v>
      </c>
      <c r="K87" s="128">
        <v>0</v>
      </c>
      <c r="L87" s="128">
        <v>1</v>
      </c>
      <c r="M87" s="128">
        <v>0</v>
      </c>
      <c r="N87" s="128">
        <v>0</v>
      </c>
      <c r="O87" s="128">
        <v>0</v>
      </c>
      <c r="P87" s="128">
        <v>0</v>
      </c>
    </row>
    <row r="88" spans="2:16" s="123" customFormat="1" ht="15.75" customHeight="1">
      <c r="B88" s="1531" t="s">
        <v>143</v>
      </c>
      <c r="C88" s="1533"/>
      <c r="D88" s="129">
        <v>1</v>
      </c>
      <c r="E88" s="130">
        <v>0</v>
      </c>
      <c r="F88" s="129">
        <v>0</v>
      </c>
      <c r="G88" s="129">
        <v>0</v>
      </c>
      <c r="H88" s="129">
        <v>0</v>
      </c>
      <c r="I88" s="129">
        <v>0</v>
      </c>
      <c r="J88" s="129">
        <v>0</v>
      </c>
      <c r="K88" s="129">
        <v>0</v>
      </c>
      <c r="L88" s="129">
        <v>1</v>
      </c>
      <c r="M88" s="129">
        <v>0</v>
      </c>
      <c r="N88" s="129">
        <v>0</v>
      </c>
      <c r="O88" s="129">
        <v>0</v>
      </c>
      <c r="P88" s="129">
        <v>0</v>
      </c>
    </row>
    <row r="89" spans="2:16" s="76" customFormat="1">
      <c r="B89" s="1528" t="s">
        <v>144</v>
      </c>
      <c r="C89" s="1532"/>
      <c r="D89" s="128">
        <v>1</v>
      </c>
      <c r="E89" s="131">
        <v>0</v>
      </c>
      <c r="F89" s="128">
        <v>0</v>
      </c>
      <c r="G89" s="128">
        <v>0</v>
      </c>
      <c r="H89" s="128">
        <v>0</v>
      </c>
      <c r="I89" s="128">
        <v>0</v>
      </c>
      <c r="J89" s="128">
        <v>0</v>
      </c>
      <c r="K89" s="128">
        <v>0</v>
      </c>
      <c r="L89" s="128">
        <v>1</v>
      </c>
      <c r="M89" s="128">
        <v>0</v>
      </c>
      <c r="N89" s="128">
        <v>0</v>
      </c>
      <c r="O89" s="128">
        <v>0</v>
      </c>
      <c r="P89" s="128">
        <v>0</v>
      </c>
    </row>
    <row r="90" spans="2:16">
      <c r="B90" s="125"/>
      <c r="C90" s="125"/>
      <c r="D90" s="126"/>
      <c r="E90" s="126"/>
      <c r="F90" s="126"/>
      <c r="G90" s="126"/>
      <c r="H90" s="126"/>
      <c r="I90" s="126"/>
      <c r="J90" s="126"/>
      <c r="K90" s="126"/>
      <c r="L90" s="126"/>
      <c r="M90" s="126"/>
      <c r="N90" s="126"/>
      <c r="O90" s="126"/>
      <c r="P90" s="126"/>
    </row>
    <row r="91" spans="2:16">
      <c r="B91" s="77" t="s">
        <v>866</v>
      </c>
    </row>
  </sheetData>
  <mergeCells count="90">
    <mergeCell ref="B73:C73"/>
    <mergeCell ref="B74:C74"/>
    <mergeCell ref="B76:C76"/>
    <mergeCell ref="B89:C89"/>
    <mergeCell ref="B81:C81"/>
    <mergeCell ref="B82:C82"/>
    <mergeCell ref="B83:C83"/>
    <mergeCell ref="B84:C84"/>
    <mergeCell ref="B85:C85"/>
    <mergeCell ref="B86:C86"/>
    <mergeCell ref="B77:C77"/>
    <mergeCell ref="B78:C78"/>
    <mergeCell ref="B61:C61"/>
    <mergeCell ref="B62:C62"/>
    <mergeCell ref="B1:P1"/>
    <mergeCell ref="B87:C87"/>
    <mergeCell ref="B88:C88"/>
    <mergeCell ref="B80:C80"/>
    <mergeCell ref="B67:C67"/>
    <mergeCell ref="B68:C68"/>
    <mergeCell ref="B69:C69"/>
    <mergeCell ref="B70:C70"/>
    <mergeCell ref="B72:C72"/>
    <mergeCell ref="B79:C79"/>
    <mergeCell ref="B66:C66"/>
    <mergeCell ref="B55:C55"/>
    <mergeCell ref="B56:C56"/>
    <mergeCell ref="B57:C57"/>
    <mergeCell ref="B71:C71"/>
    <mergeCell ref="B75:C75"/>
    <mergeCell ref="B54:C54"/>
    <mergeCell ref="B43:C43"/>
    <mergeCell ref="B44:C44"/>
    <mergeCell ref="B45:C45"/>
    <mergeCell ref="B46:C46"/>
    <mergeCell ref="B47:C47"/>
    <mergeCell ref="B48:C48"/>
    <mergeCell ref="B49:C49"/>
    <mergeCell ref="B50:C50"/>
    <mergeCell ref="B51:C51"/>
    <mergeCell ref="B52:C52"/>
    <mergeCell ref="B53:C53"/>
    <mergeCell ref="B63:C63"/>
    <mergeCell ref="B64:C64"/>
    <mergeCell ref="B65:C65"/>
    <mergeCell ref="B42:C42"/>
    <mergeCell ref="B31:C31"/>
    <mergeCell ref="B32:C32"/>
    <mergeCell ref="B33:C33"/>
    <mergeCell ref="B34:C34"/>
    <mergeCell ref="B35:C35"/>
    <mergeCell ref="B36:C36"/>
    <mergeCell ref="B37:C37"/>
    <mergeCell ref="B38:C38"/>
    <mergeCell ref="B39:C39"/>
    <mergeCell ref="B40:C40"/>
    <mergeCell ref="B41:C41"/>
    <mergeCell ref="B58:C58"/>
    <mergeCell ref="B59:C59"/>
    <mergeCell ref="B60:C60"/>
    <mergeCell ref="B30:C30"/>
    <mergeCell ref="B19:C19"/>
    <mergeCell ref="B20:C20"/>
    <mergeCell ref="B21:C21"/>
    <mergeCell ref="B22:C22"/>
    <mergeCell ref="B23:C23"/>
    <mergeCell ref="B24:C24"/>
    <mergeCell ref="B25:C25"/>
    <mergeCell ref="B26:C26"/>
    <mergeCell ref="B27:C27"/>
    <mergeCell ref="B28:C28"/>
    <mergeCell ref="B29:C29"/>
    <mergeCell ref="B18:C18"/>
    <mergeCell ref="B7:C7"/>
    <mergeCell ref="B8:C8"/>
    <mergeCell ref="B9:C9"/>
    <mergeCell ref="B10:C10"/>
    <mergeCell ref="B11:C11"/>
    <mergeCell ref="B12:C12"/>
    <mergeCell ref="B13:C13"/>
    <mergeCell ref="B14:C14"/>
    <mergeCell ref="B15:C15"/>
    <mergeCell ref="B16:C16"/>
    <mergeCell ref="B17:C17"/>
    <mergeCell ref="B6:C6"/>
    <mergeCell ref="B2:P2"/>
    <mergeCell ref="B3:C4"/>
    <mergeCell ref="D3:D4"/>
    <mergeCell ref="E3:P3"/>
    <mergeCell ref="B5:C5"/>
  </mergeCells>
  <hyperlinks>
    <hyperlink ref="R3" location="INDICE!B127" display="INDICE"/>
  </hyperlinks>
  <printOptions horizontalCentered="1"/>
  <pageMargins left="0.19685039370078741" right="0.19685039370078741" top="1.1811023622047245" bottom="0.39370078740157483" header="0.31496062992125984" footer="0.31496062992125984"/>
  <pageSetup paperSize="9" scale="67" firstPageNumber="447" orientation="landscape" useFirstPageNumber="1" r:id="rId1"/>
  <headerFooter scaleWithDoc="0">
    <oddHeader>&amp;C&amp;G</oddHeader>
    <oddFooter>&amp;C&amp;P</oddFooter>
  </headerFooter>
  <rowBreaks count="1" manualBreakCount="1">
    <brk id="49" min="1" max="15" man="1"/>
  </rowBreaks>
  <drawing r:id="rId2"/>
  <legacyDrawingHF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4"/>
  <dimension ref="B1:AC36"/>
  <sheetViews>
    <sheetView showGridLines="0" zoomScaleNormal="100" workbookViewId="0"/>
  </sheetViews>
  <sheetFormatPr baseColWidth="10" defaultColWidth="12.5703125" defaultRowHeight="13.5"/>
  <cols>
    <col min="1" max="1" width="3.7109375" style="111" customWidth="1"/>
    <col min="2" max="2" width="26.7109375" style="111" customWidth="1"/>
    <col min="3" max="5" width="8" style="117" customWidth="1"/>
    <col min="6" max="6" width="12" style="117" customWidth="1"/>
    <col min="7" max="7" width="10.5703125" style="117" customWidth="1"/>
    <col min="8" max="9" width="8" style="117" customWidth="1"/>
    <col min="10" max="11" width="12.140625" style="117" customWidth="1"/>
    <col min="12" max="13" width="8" style="117" customWidth="1"/>
    <col min="14" max="15" width="12" style="117" customWidth="1"/>
    <col min="16" max="19" width="8" style="117" customWidth="1"/>
    <col min="20" max="20" width="12" style="117" customWidth="1"/>
    <col min="21" max="22" width="8" style="117" customWidth="1"/>
    <col min="23" max="23" width="11.85546875" style="117" customWidth="1"/>
    <col min="24" max="27" width="8" style="117" customWidth="1"/>
    <col min="28" max="28" width="12.28515625" style="111" customWidth="1"/>
    <col min="29" max="16384" width="12.5703125" style="111"/>
  </cols>
  <sheetData>
    <row r="1" spans="2:29" ht="57" customHeight="1">
      <c r="B1" s="79"/>
      <c r="C1" s="79"/>
      <c r="D1" s="79"/>
      <c r="E1" s="79"/>
      <c r="F1" s="79"/>
      <c r="G1" s="79"/>
      <c r="H1" s="79"/>
      <c r="I1" s="79"/>
      <c r="J1" s="79"/>
      <c r="K1" s="79"/>
      <c r="L1" s="79"/>
      <c r="M1" s="79"/>
      <c r="N1" s="79"/>
      <c r="O1" s="79"/>
      <c r="P1" s="79"/>
      <c r="Q1" s="79"/>
      <c r="R1" s="79"/>
      <c r="S1" s="79"/>
      <c r="T1" s="79"/>
      <c r="U1" s="79"/>
      <c r="V1" s="79"/>
      <c r="W1" s="79"/>
      <c r="X1" s="79"/>
      <c r="Y1" s="79"/>
      <c r="Z1" s="79"/>
      <c r="AA1" s="79"/>
    </row>
    <row r="2" spans="2:29" ht="42.75" customHeight="1">
      <c r="B2" s="1535" t="s">
        <v>2942</v>
      </c>
      <c r="C2" s="1535"/>
      <c r="D2" s="1535"/>
      <c r="E2" s="1535"/>
      <c r="F2" s="1535"/>
      <c r="G2" s="1535"/>
      <c r="H2" s="1535"/>
      <c r="I2" s="1535"/>
      <c r="J2" s="1535"/>
      <c r="K2" s="1535"/>
      <c r="L2" s="1535"/>
      <c r="M2" s="1535"/>
      <c r="N2" s="1535"/>
      <c r="O2" s="1535"/>
      <c r="P2" s="1535"/>
      <c r="Q2" s="1535"/>
      <c r="R2" s="1535"/>
      <c r="S2" s="1535"/>
      <c r="T2" s="1535"/>
      <c r="U2" s="1535"/>
      <c r="V2" s="1535"/>
      <c r="W2" s="1535"/>
      <c r="X2" s="1535"/>
      <c r="Y2" s="1535"/>
      <c r="Z2" s="1535"/>
      <c r="AA2" s="1535"/>
      <c r="AB2" s="1535"/>
      <c r="AC2" s="1151" t="s">
        <v>459</v>
      </c>
    </row>
    <row r="3" spans="2:29" s="112" customFormat="1" ht="18" customHeight="1">
      <c r="B3" s="1536" t="s">
        <v>969</v>
      </c>
      <c r="C3" s="1537" t="s">
        <v>49</v>
      </c>
      <c r="D3" s="1537"/>
      <c r="E3" s="1537"/>
      <c r="F3" s="1537"/>
      <c r="G3" s="1537"/>
      <c r="H3" s="1405" t="s">
        <v>76</v>
      </c>
      <c r="I3" s="1405"/>
      <c r="J3" s="1405"/>
      <c r="K3" s="1405"/>
      <c r="L3" s="1405"/>
      <c r="M3" s="1405"/>
      <c r="N3" s="1405"/>
      <c r="O3" s="1405"/>
      <c r="P3" s="1405"/>
      <c r="Q3" s="1405"/>
      <c r="R3" s="1405"/>
      <c r="S3" s="1405"/>
      <c r="T3" s="1405"/>
      <c r="U3" s="1405"/>
      <c r="V3" s="1405"/>
      <c r="W3" s="1405"/>
      <c r="X3" s="1405"/>
      <c r="Y3" s="1405"/>
      <c r="Z3" s="1405"/>
      <c r="AA3" s="1405"/>
      <c r="AB3" s="1405"/>
    </row>
    <row r="4" spans="2:29" s="112" customFormat="1" ht="15.75" customHeight="1">
      <c r="B4" s="1536"/>
      <c r="C4" s="1537" t="s">
        <v>49</v>
      </c>
      <c r="D4" s="1537" t="s">
        <v>70</v>
      </c>
      <c r="E4" s="1537" t="s">
        <v>71</v>
      </c>
      <c r="F4" s="1537" t="s">
        <v>75</v>
      </c>
      <c r="G4" s="1537" t="s">
        <v>110</v>
      </c>
      <c r="H4" s="1405" t="s">
        <v>375</v>
      </c>
      <c r="I4" s="1405"/>
      <c r="J4" s="1405"/>
      <c r="K4" s="1405"/>
      <c r="L4" s="1405" t="s">
        <v>376</v>
      </c>
      <c r="M4" s="1405"/>
      <c r="N4" s="1405"/>
      <c r="O4" s="1405"/>
      <c r="P4" s="1405" t="s">
        <v>377</v>
      </c>
      <c r="Q4" s="1405"/>
      <c r="R4" s="1405" t="s">
        <v>378</v>
      </c>
      <c r="S4" s="1405"/>
      <c r="T4" s="1405"/>
      <c r="U4" s="1327" t="s">
        <v>379</v>
      </c>
      <c r="V4" s="1327"/>
      <c r="W4" s="1327"/>
      <c r="X4" s="1327" t="s">
        <v>380</v>
      </c>
      <c r="Y4" s="1327"/>
      <c r="Z4" s="1327" t="s">
        <v>110</v>
      </c>
      <c r="AA4" s="1327"/>
      <c r="AB4" s="1327"/>
    </row>
    <row r="5" spans="2:29" s="112" customFormat="1" ht="31.5" customHeight="1">
      <c r="B5" s="1536"/>
      <c r="C5" s="1537"/>
      <c r="D5" s="1537"/>
      <c r="E5" s="1537"/>
      <c r="F5" s="1537"/>
      <c r="G5" s="1537"/>
      <c r="H5" s="119" t="s">
        <v>70</v>
      </c>
      <c r="I5" s="119" t="s">
        <v>71</v>
      </c>
      <c r="J5" s="119" t="s">
        <v>75</v>
      </c>
      <c r="K5" s="119" t="s">
        <v>110</v>
      </c>
      <c r="L5" s="119" t="s">
        <v>70</v>
      </c>
      <c r="M5" s="119" t="s">
        <v>71</v>
      </c>
      <c r="N5" s="119" t="s">
        <v>75</v>
      </c>
      <c r="O5" s="119" t="s">
        <v>110</v>
      </c>
      <c r="P5" s="119" t="s">
        <v>70</v>
      </c>
      <c r="Q5" s="119" t="s">
        <v>71</v>
      </c>
      <c r="R5" s="119" t="s">
        <v>70</v>
      </c>
      <c r="S5" s="119" t="s">
        <v>71</v>
      </c>
      <c r="T5" s="119" t="s">
        <v>75</v>
      </c>
      <c r="U5" s="120" t="s">
        <v>70</v>
      </c>
      <c r="V5" s="120" t="s">
        <v>71</v>
      </c>
      <c r="W5" s="119" t="s">
        <v>75</v>
      </c>
      <c r="X5" s="120" t="s">
        <v>70</v>
      </c>
      <c r="Y5" s="120" t="s">
        <v>71</v>
      </c>
      <c r="Z5" s="119" t="s">
        <v>70</v>
      </c>
      <c r="AA5" s="119" t="s">
        <v>71</v>
      </c>
      <c r="AB5" s="119" t="s">
        <v>75</v>
      </c>
    </row>
    <row r="6" spans="2:29" s="79" customFormat="1" ht="12.75">
      <c r="B6" s="390" t="s">
        <v>460</v>
      </c>
      <c r="C6" s="385">
        <v>1872</v>
      </c>
      <c r="D6" s="385">
        <v>1031</v>
      </c>
      <c r="E6" s="385">
        <v>812</v>
      </c>
      <c r="F6" s="385">
        <v>25</v>
      </c>
      <c r="G6" s="385">
        <v>4</v>
      </c>
      <c r="H6" s="385">
        <v>220</v>
      </c>
      <c r="I6" s="385">
        <v>132</v>
      </c>
      <c r="J6" s="385">
        <v>14</v>
      </c>
      <c r="K6" s="385">
        <v>1</v>
      </c>
      <c r="L6" s="385">
        <v>246</v>
      </c>
      <c r="M6" s="385">
        <v>173</v>
      </c>
      <c r="N6" s="385">
        <v>4</v>
      </c>
      <c r="O6" s="385">
        <v>3</v>
      </c>
      <c r="P6" s="385">
        <v>123</v>
      </c>
      <c r="Q6" s="385">
        <v>94</v>
      </c>
      <c r="R6" s="385">
        <v>234</v>
      </c>
      <c r="S6" s="385">
        <v>190</v>
      </c>
      <c r="T6" s="385">
        <v>3</v>
      </c>
      <c r="U6" s="385">
        <v>199</v>
      </c>
      <c r="V6" s="385">
        <v>211</v>
      </c>
      <c r="W6" s="385">
        <v>1</v>
      </c>
      <c r="X6" s="204">
        <v>3</v>
      </c>
      <c r="Y6" s="204">
        <v>5</v>
      </c>
      <c r="Z6" s="204">
        <v>6</v>
      </c>
      <c r="AA6" s="204">
        <v>7</v>
      </c>
      <c r="AB6" s="204">
        <v>3</v>
      </c>
    </row>
    <row r="7" spans="2:29" s="79" customFormat="1">
      <c r="B7" s="391" t="s">
        <v>81</v>
      </c>
      <c r="C7" s="386">
        <v>704</v>
      </c>
      <c r="D7" s="386">
        <v>395</v>
      </c>
      <c r="E7" s="386">
        <v>298</v>
      </c>
      <c r="F7" s="386">
        <v>11</v>
      </c>
      <c r="G7" s="386">
        <v>0</v>
      </c>
      <c r="H7" s="386">
        <v>27</v>
      </c>
      <c r="I7" s="386">
        <v>19</v>
      </c>
      <c r="J7" s="387">
        <v>5</v>
      </c>
      <c r="K7" s="387">
        <v>0</v>
      </c>
      <c r="L7" s="386">
        <v>101</v>
      </c>
      <c r="M7" s="386">
        <v>62</v>
      </c>
      <c r="N7" s="387">
        <v>1</v>
      </c>
      <c r="O7" s="387">
        <v>0</v>
      </c>
      <c r="P7" s="386">
        <v>56</v>
      </c>
      <c r="Q7" s="386">
        <v>40</v>
      </c>
      <c r="R7" s="386">
        <v>119</v>
      </c>
      <c r="S7" s="386">
        <v>78</v>
      </c>
      <c r="T7" s="387">
        <v>1</v>
      </c>
      <c r="U7" s="386">
        <v>86</v>
      </c>
      <c r="V7" s="386">
        <v>96</v>
      </c>
      <c r="W7" s="387">
        <v>1</v>
      </c>
      <c r="X7" s="204">
        <v>3</v>
      </c>
      <c r="Y7" s="204">
        <v>2</v>
      </c>
      <c r="Z7" s="204">
        <v>3</v>
      </c>
      <c r="AA7" s="204">
        <v>1</v>
      </c>
      <c r="AB7" s="204">
        <v>3</v>
      </c>
    </row>
    <row r="8" spans="2:29">
      <c r="B8" s="392" t="s">
        <v>134</v>
      </c>
      <c r="C8" s="388">
        <v>44</v>
      </c>
      <c r="D8" s="388">
        <v>26</v>
      </c>
      <c r="E8" s="388">
        <v>18</v>
      </c>
      <c r="F8" s="387">
        <v>0</v>
      </c>
      <c r="G8" s="387">
        <v>0</v>
      </c>
      <c r="H8" s="388">
        <v>2</v>
      </c>
      <c r="I8" s="388">
        <v>2</v>
      </c>
      <c r="J8" s="387">
        <v>0</v>
      </c>
      <c r="K8" s="387">
        <v>0</v>
      </c>
      <c r="L8" s="388">
        <v>4</v>
      </c>
      <c r="M8" s="388">
        <v>2</v>
      </c>
      <c r="N8" s="387">
        <v>0</v>
      </c>
      <c r="O8" s="387">
        <v>0</v>
      </c>
      <c r="P8" s="388">
        <v>2</v>
      </c>
      <c r="Q8" s="388">
        <v>0</v>
      </c>
      <c r="R8" s="388">
        <v>9</v>
      </c>
      <c r="S8" s="388">
        <v>5</v>
      </c>
      <c r="T8" s="387">
        <v>0</v>
      </c>
      <c r="U8" s="388">
        <v>8</v>
      </c>
      <c r="V8" s="388">
        <v>9</v>
      </c>
      <c r="W8" s="387">
        <v>0</v>
      </c>
      <c r="X8" s="387">
        <v>0</v>
      </c>
      <c r="Y8" s="387">
        <v>0</v>
      </c>
      <c r="Z8" s="389">
        <v>1</v>
      </c>
      <c r="AA8" s="387">
        <v>0</v>
      </c>
      <c r="AB8" s="387">
        <v>0</v>
      </c>
    </row>
    <row r="9" spans="2:29">
      <c r="B9" s="393" t="s">
        <v>381</v>
      </c>
      <c r="C9" s="387">
        <v>20</v>
      </c>
      <c r="D9" s="387">
        <v>10</v>
      </c>
      <c r="E9" s="387">
        <v>10</v>
      </c>
      <c r="F9" s="387">
        <v>0</v>
      </c>
      <c r="G9" s="387">
        <v>0</v>
      </c>
      <c r="H9" s="387">
        <v>0</v>
      </c>
      <c r="I9" s="387">
        <v>0</v>
      </c>
      <c r="J9" s="387">
        <v>0</v>
      </c>
      <c r="K9" s="387">
        <v>0</v>
      </c>
      <c r="L9" s="387">
        <v>2</v>
      </c>
      <c r="M9" s="387">
        <v>3</v>
      </c>
      <c r="N9" s="387">
        <v>0</v>
      </c>
      <c r="O9" s="387">
        <v>0</v>
      </c>
      <c r="P9" s="387">
        <v>2</v>
      </c>
      <c r="Q9" s="387">
        <v>1</v>
      </c>
      <c r="R9" s="387">
        <v>3</v>
      </c>
      <c r="S9" s="387">
        <v>2</v>
      </c>
      <c r="T9" s="387">
        <v>0</v>
      </c>
      <c r="U9" s="387">
        <v>1</v>
      </c>
      <c r="V9" s="387">
        <v>4</v>
      </c>
      <c r="W9" s="387">
        <v>0</v>
      </c>
      <c r="X9" s="387">
        <v>1</v>
      </c>
      <c r="Y9" s="387">
        <v>0</v>
      </c>
      <c r="Z9" s="387">
        <v>1</v>
      </c>
      <c r="AA9" s="387">
        <v>0</v>
      </c>
      <c r="AB9" s="387">
        <v>0</v>
      </c>
    </row>
    <row r="10" spans="2:29">
      <c r="B10" s="392" t="s">
        <v>125</v>
      </c>
      <c r="C10" s="388">
        <v>27</v>
      </c>
      <c r="D10" s="388">
        <v>18</v>
      </c>
      <c r="E10" s="388">
        <v>9</v>
      </c>
      <c r="F10" s="387">
        <v>0</v>
      </c>
      <c r="G10" s="387">
        <v>0</v>
      </c>
      <c r="H10" s="388">
        <v>2</v>
      </c>
      <c r="I10" s="387">
        <v>1</v>
      </c>
      <c r="J10" s="387">
        <v>0</v>
      </c>
      <c r="K10" s="387">
        <v>0</v>
      </c>
      <c r="L10" s="388">
        <v>3</v>
      </c>
      <c r="M10" s="388">
        <v>0</v>
      </c>
      <c r="N10" s="387">
        <v>0</v>
      </c>
      <c r="O10" s="387">
        <v>0</v>
      </c>
      <c r="P10" s="388">
        <v>0</v>
      </c>
      <c r="Q10" s="388">
        <v>2</v>
      </c>
      <c r="R10" s="388">
        <v>5</v>
      </c>
      <c r="S10" s="388">
        <v>1</v>
      </c>
      <c r="T10" s="387">
        <v>0</v>
      </c>
      <c r="U10" s="388">
        <v>8</v>
      </c>
      <c r="V10" s="388">
        <v>5</v>
      </c>
      <c r="W10" s="387">
        <v>0</v>
      </c>
      <c r="X10" s="387">
        <v>0</v>
      </c>
      <c r="Y10" s="387">
        <v>0</v>
      </c>
      <c r="Z10" s="387">
        <v>0</v>
      </c>
      <c r="AA10" s="389">
        <v>0</v>
      </c>
      <c r="AB10" s="389">
        <v>0</v>
      </c>
    </row>
    <row r="11" spans="2:29">
      <c r="B11" s="393" t="s">
        <v>122</v>
      </c>
      <c r="C11" s="387">
        <v>15</v>
      </c>
      <c r="D11" s="387">
        <v>9</v>
      </c>
      <c r="E11" s="387">
        <v>6</v>
      </c>
      <c r="F11" s="387">
        <v>0</v>
      </c>
      <c r="G11" s="387">
        <v>0</v>
      </c>
      <c r="H11" s="387">
        <v>0</v>
      </c>
      <c r="I11" s="387">
        <v>0</v>
      </c>
      <c r="J11" s="387">
        <v>0</v>
      </c>
      <c r="K11" s="387">
        <v>0</v>
      </c>
      <c r="L11" s="387">
        <v>3</v>
      </c>
      <c r="M11" s="387">
        <v>1</v>
      </c>
      <c r="N11" s="387">
        <v>0</v>
      </c>
      <c r="O11" s="387">
        <v>0</v>
      </c>
      <c r="P11" s="387">
        <v>1</v>
      </c>
      <c r="Q11" s="387">
        <v>0</v>
      </c>
      <c r="R11" s="387">
        <v>5</v>
      </c>
      <c r="S11" s="387">
        <v>3</v>
      </c>
      <c r="T11" s="387">
        <v>0</v>
      </c>
      <c r="U11" s="387">
        <v>0</v>
      </c>
      <c r="V11" s="387">
        <v>2</v>
      </c>
      <c r="W11" s="387">
        <v>0</v>
      </c>
      <c r="X11" s="387">
        <v>0</v>
      </c>
      <c r="Y11" s="387">
        <v>0</v>
      </c>
      <c r="Z11" s="387">
        <v>0</v>
      </c>
      <c r="AA11" s="389">
        <v>0</v>
      </c>
      <c r="AB11" s="389">
        <v>0</v>
      </c>
    </row>
    <row r="12" spans="2:29">
      <c r="B12" s="392" t="s">
        <v>132</v>
      </c>
      <c r="C12" s="388">
        <v>24</v>
      </c>
      <c r="D12" s="388">
        <v>13</v>
      </c>
      <c r="E12" s="388">
        <v>11</v>
      </c>
      <c r="F12" s="387">
        <v>0</v>
      </c>
      <c r="G12" s="387">
        <v>0</v>
      </c>
      <c r="H12" s="388">
        <v>0</v>
      </c>
      <c r="I12" s="388">
        <v>0</v>
      </c>
      <c r="J12" s="387">
        <v>0</v>
      </c>
      <c r="K12" s="387">
        <v>0</v>
      </c>
      <c r="L12" s="388">
        <v>4</v>
      </c>
      <c r="M12" s="388">
        <v>1</v>
      </c>
      <c r="N12" s="387">
        <v>0</v>
      </c>
      <c r="O12" s="387">
        <v>0</v>
      </c>
      <c r="P12" s="388">
        <v>1</v>
      </c>
      <c r="Q12" s="388">
        <v>1</v>
      </c>
      <c r="R12" s="388">
        <v>6</v>
      </c>
      <c r="S12" s="388">
        <v>4</v>
      </c>
      <c r="T12" s="387">
        <v>0</v>
      </c>
      <c r="U12" s="388">
        <v>1</v>
      </c>
      <c r="V12" s="388">
        <v>5</v>
      </c>
      <c r="W12" s="387">
        <v>0</v>
      </c>
      <c r="X12" s="387">
        <v>1</v>
      </c>
      <c r="Y12" s="389">
        <v>0</v>
      </c>
      <c r="Z12" s="387">
        <v>0</v>
      </c>
      <c r="AA12" s="387">
        <v>0</v>
      </c>
      <c r="AB12" s="387">
        <v>0</v>
      </c>
    </row>
    <row r="13" spans="2:29">
      <c r="B13" s="393" t="s">
        <v>124</v>
      </c>
      <c r="C13" s="387">
        <v>46</v>
      </c>
      <c r="D13" s="387">
        <v>29</v>
      </c>
      <c r="E13" s="387">
        <v>17</v>
      </c>
      <c r="F13" s="387">
        <v>0</v>
      </c>
      <c r="G13" s="387">
        <v>0</v>
      </c>
      <c r="H13" s="387">
        <v>3</v>
      </c>
      <c r="I13" s="387">
        <v>4</v>
      </c>
      <c r="J13" s="387">
        <v>0</v>
      </c>
      <c r="K13" s="387">
        <v>0</v>
      </c>
      <c r="L13" s="387">
        <v>14</v>
      </c>
      <c r="M13" s="387">
        <v>6</v>
      </c>
      <c r="N13" s="387">
        <v>0</v>
      </c>
      <c r="O13" s="387">
        <v>0</v>
      </c>
      <c r="P13" s="387">
        <v>2</v>
      </c>
      <c r="Q13" s="387">
        <v>4</v>
      </c>
      <c r="R13" s="387">
        <v>3</v>
      </c>
      <c r="S13" s="387">
        <v>0</v>
      </c>
      <c r="T13" s="387">
        <v>0</v>
      </c>
      <c r="U13" s="387">
        <v>7</v>
      </c>
      <c r="V13" s="387">
        <v>3</v>
      </c>
      <c r="W13" s="387">
        <v>0</v>
      </c>
      <c r="X13" s="387">
        <v>0</v>
      </c>
      <c r="Y13" s="387">
        <v>0</v>
      </c>
      <c r="Z13" s="387">
        <v>0</v>
      </c>
      <c r="AA13" s="387">
        <v>0</v>
      </c>
      <c r="AB13" s="387">
        <v>0</v>
      </c>
    </row>
    <row r="14" spans="2:29">
      <c r="B14" s="392" t="s">
        <v>121</v>
      </c>
      <c r="C14" s="388">
        <v>26</v>
      </c>
      <c r="D14" s="388">
        <v>17</v>
      </c>
      <c r="E14" s="388">
        <v>9</v>
      </c>
      <c r="F14" s="387">
        <v>0</v>
      </c>
      <c r="G14" s="387">
        <v>0</v>
      </c>
      <c r="H14" s="388">
        <v>1</v>
      </c>
      <c r="I14" s="388">
        <v>0</v>
      </c>
      <c r="J14" s="387">
        <v>0</v>
      </c>
      <c r="K14" s="387">
        <v>0</v>
      </c>
      <c r="L14" s="388">
        <v>2</v>
      </c>
      <c r="M14" s="388">
        <v>3</v>
      </c>
      <c r="N14" s="387">
        <v>0</v>
      </c>
      <c r="O14" s="387">
        <v>0</v>
      </c>
      <c r="P14" s="388">
        <v>5</v>
      </c>
      <c r="Q14" s="388">
        <v>1</v>
      </c>
      <c r="R14" s="388">
        <v>3</v>
      </c>
      <c r="S14" s="388">
        <v>1</v>
      </c>
      <c r="T14" s="387">
        <v>0</v>
      </c>
      <c r="U14" s="388">
        <v>6</v>
      </c>
      <c r="V14" s="388">
        <v>4</v>
      </c>
      <c r="W14" s="387">
        <v>0</v>
      </c>
      <c r="X14" s="389">
        <v>0</v>
      </c>
      <c r="Y14" s="387">
        <v>0</v>
      </c>
      <c r="Z14" s="387">
        <v>0</v>
      </c>
      <c r="AA14" s="387">
        <v>0</v>
      </c>
      <c r="AB14" s="387">
        <v>0</v>
      </c>
    </row>
    <row r="15" spans="2:29">
      <c r="B15" s="393" t="s">
        <v>120</v>
      </c>
      <c r="C15" s="387">
        <v>35</v>
      </c>
      <c r="D15" s="387">
        <v>18</v>
      </c>
      <c r="E15" s="387">
        <v>17</v>
      </c>
      <c r="F15" s="387">
        <v>0</v>
      </c>
      <c r="G15" s="387">
        <v>0</v>
      </c>
      <c r="H15" s="387">
        <v>1</v>
      </c>
      <c r="I15" s="387">
        <v>2</v>
      </c>
      <c r="J15" s="387">
        <v>0</v>
      </c>
      <c r="K15" s="387">
        <v>0</v>
      </c>
      <c r="L15" s="387">
        <v>6</v>
      </c>
      <c r="M15" s="387">
        <v>4</v>
      </c>
      <c r="N15" s="387">
        <v>0</v>
      </c>
      <c r="O15" s="387">
        <v>0</v>
      </c>
      <c r="P15" s="387">
        <v>0</v>
      </c>
      <c r="Q15" s="387">
        <v>3</v>
      </c>
      <c r="R15" s="387">
        <v>5</v>
      </c>
      <c r="S15" s="387">
        <v>2</v>
      </c>
      <c r="T15" s="387">
        <v>0</v>
      </c>
      <c r="U15" s="387">
        <v>6</v>
      </c>
      <c r="V15" s="387">
        <v>6</v>
      </c>
      <c r="W15" s="387">
        <v>0</v>
      </c>
      <c r="X15" s="389">
        <v>0</v>
      </c>
      <c r="Y15" s="387">
        <v>0</v>
      </c>
      <c r="Z15" s="387">
        <v>0</v>
      </c>
      <c r="AA15" s="387">
        <v>0</v>
      </c>
      <c r="AB15" s="387">
        <v>0</v>
      </c>
    </row>
    <row r="16" spans="2:29">
      <c r="B16" s="392" t="s">
        <v>129</v>
      </c>
      <c r="C16" s="388">
        <v>391</v>
      </c>
      <c r="D16" s="388">
        <v>210</v>
      </c>
      <c r="E16" s="388">
        <v>171</v>
      </c>
      <c r="F16" s="387">
        <v>10</v>
      </c>
      <c r="G16" s="387">
        <v>0</v>
      </c>
      <c r="H16" s="388">
        <v>16</v>
      </c>
      <c r="I16" s="388">
        <v>8</v>
      </c>
      <c r="J16" s="387">
        <v>4</v>
      </c>
      <c r="K16" s="387">
        <v>0</v>
      </c>
      <c r="L16" s="388">
        <v>51</v>
      </c>
      <c r="M16" s="388">
        <v>37</v>
      </c>
      <c r="N16" s="387">
        <v>1</v>
      </c>
      <c r="O16" s="387">
        <v>0</v>
      </c>
      <c r="P16" s="388">
        <v>39</v>
      </c>
      <c r="Q16" s="388">
        <v>23</v>
      </c>
      <c r="R16" s="388">
        <v>64</v>
      </c>
      <c r="S16" s="388">
        <v>48</v>
      </c>
      <c r="T16" s="387">
        <v>1</v>
      </c>
      <c r="U16" s="388">
        <v>39</v>
      </c>
      <c r="V16" s="388">
        <v>52</v>
      </c>
      <c r="W16" s="387">
        <v>1</v>
      </c>
      <c r="X16" s="389">
        <v>1</v>
      </c>
      <c r="Y16" s="389">
        <v>2</v>
      </c>
      <c r="Z16" s="389">
        <v>0</v>
      </c>
      <c r="AA16" s="387">
        <v>1</v>
      </c>
      <c r="AB16" s="387">
        <v>3</v>
      </c>
    </row>
    <row r="17" spans="2:28">
      <c r="B17" s="393" t="s">
        <v>130</v>
      </c>
      <c r="C17" s="387">
        <v>44</v>
      </c>
      <c r="D17" s="387">
        <v>25</v>
      </c>
      <c r="E17" s="387">
        <v>18</v>
      </c>
      <c r="F17" s="387">
        <v>1</v>
      </c>
      <c r="G17" s="387">
        <v>0</v>
      </c>
      <c r="H17" s="387">
        <v>2</v>
      </c>
      <c r="I17" s="387">
        <v>2</v>
      </c>
      <c r="J17" s="387">
        <v>1</v>
      </c>
      <c r="K17" s="387">
        <v>0</v>
      </c>
      <c r="L17" s="387">
        <v>7</v>
      </c>
      <c r="M17" s="387">
        <v>4</v>
      </c>
      <c r="N17" s="387">
        <v>0</v>
      </c>
      <c r="O17" s="387">
        <v>0</v>
      </c>
      <c r="P17" s="387">
        <v>3</v>
      </c>
      <c r="Q17" s="387">
        <v>3</v>
      </c>
      <c r="R17" s="387">
        <v>10</v>
      </c>
      <c r="S17" s="387">
        <v>7</v>
      </c>
      <c r="T17" s="387">
        <v>0</v>
      </c>
      <c r="U17" s="387">
        <v>2</v>
      </c>
      <c r="V17" s="387">
        <v>2</v>
      </c>
      <c r="W17" s="387">
        <v>0</v>
      </c>
      <c r="X17" s="387">
        <v>0</v>
      </c>
      <c r="Y17" s="387">
        <v>0</v>
      </c>
      <c r="Z17" s="387">
        <v>1</v>
      </c>
      <c r="AA17" s="387">
        <v>0</v>
      </c>
      <c r="AB17" s="387">
        <v>0</v>
      </c>
    </row>
    <row r="18" spans="2:28">
      <c r="B18" s="392" t="s">
        <v>127</v>
      </c>
      <c r="C18" s="388">
        <v>32</v>
      </c>
      <c r="D18" s="388">
        <v>20</v>
      </c>
      <c r="E18" s="388">
        <v>12</v>
      </c>
      <c r="F18" s="387">
        <v>0</v>
      </c>
      <c r="G18" s="387">
        <v>0</v>
      </c>
      <c r="H18" s="388">
        <v>0</v>
      </c>
      <c r="I18" s="387">
        <v>0</v>
      </c>
      <c r="J18" s="387">
        <v>0</v>
      </c>
      <c r="K18" s="387">
        <v>0</v>
      </c>
      <c r="L18" s="388">
        <v>5</v>
      </c>
      <c r="M18" s="388">
        <v>1</v>
      </c>
      <c r="N18" s="387">
        <v>0</v>
      </c>
      <c r="O18" s="387">
        <v>0</v>
      </c>
      <c r="P18" s="388">
        <v>1</v>
      </c>
      <c r="Q18" s="388">
        <v>2</v>
      </c>
      <c r="R18" s="388">
        <v>6</v>
      </c>
      <c r="S18" s="388">
        <v>5</v>
      </c>
      <c r="T18" s="387">
        <v>0</v>
      </c>
      <c r="U18" s="388">
        <v>8</v>
      </c>
      <c r="V18" s="388">
        <v>4</v>
      </c>
      <c r="W18" s="387">
        <v>0</v>
      </c>
      <c r="X18" s="389">
        <v>0</v>
      </c>
      <c r="Y18" s="389">
        <v>0</v>
      </c>
      <c r="Z18" s="389">
        <v>0</v>
      </c>
      <c r="AA18" s="387">
        <v>0</v>
      </c>
      <c r="AB18" s="387">
        <v>0</v>
      </c>
    </row>
    <row r="19" spans="2:28" s="79" customFormat="1" ht="12.75">
      <c r="B19" s="391" t="s">
        <v>82</v>
      </c>
      <c r="C19" s="386">
        <v>1103</v>
      </c>
      <c r="D19" s="386">
        <v>605</v>
      </c>
      <c r="E19" s="386">
        <v>481</v>
      </c>
      <c r="F19" s="386">
        <v>13</v>
      </c>
      <c r="G19" s="386">
        <v>4</v>
      </c>
      <c r="H19" s="386">
        <v>192</v>
      </c>
      <c r="I19" s="386">
        <v>109</v>
      </c>
      <c r="J19" s="386">
        <v>9</v>
      </c>
      <c r="K19" s="386">
        <v>1</v>
      </c>
      <c r="L19" s="386">
        <v>134</v>
      </c>
      <c r="M19" s="386">
        <v>106</v>
      </c>
      <c r="N19" s="386">
        <v>3</v>
      </c>
      <c r="O19" s="386">
        <v>3</v>
      </c>
      <c r="P19" s="386">
        <v>63</v>
      </c>
      <c r="Q19" s="386">
        <v>52</v>
      </c>
      <c r="R19" s="386">
        <v>108</v>
      </c>
      <c r="S19" s="386">
        <v>104</v>
      </c>
      <c r="T19" s="386">
        <v>1</v>
      </c>
      <c r="U19" s="386">
        <v>105</v>
      </c>
      <c r="V19" s="386">
        <v>105</v>
      </c>
      <c r="W19" s="386">
        <v>0</v>
      </c>
      <c r="X19" s="204">
        <v>0</v>
      </c>
      <c r="Y19" s="204">
        <v>1</v>
      </c>
      <c r="Z19" s="204">
        <v>3</v>
      </c>
      <c r="AA19" s="204">
        <v>4</v>
      </c>
      <c r="AB19" s="204">
        <v>0</v>
      </c>
    </row>
    <row r="20" spans="2:28">
      <c r="B20" s="392" t="s">
        <v>119</v>
      </c>
      <c r="C20" s="388">
        <v>44</v>
      </c>
      <c r="D20" s="388">
        <v>19</v>
      </c>
      <c r="E20" s="388">
        <v>25</v>
      </c>
      <c r="F20" s="387">
        <v>0</v>
      </c>
      <c r="G20" s="387">
        <v>0</v>
      </c>
      <c r="H20" s="388">
        <v>2</v>
      </c>
      <c r="I20" s="387">
        <v>0</v>
      </c>
      <c r="J20" s="387">
        <v>0</v>
      </c>
      <c r="K20" s="387">
        <v>0</v>
      </c>
      <c r="L20" s="388">
        <v>4</v>
      </c>
      <c r="M20" s="388">
        <v>6</v>
      </c>
      <c r="N20" s="387">
        <v>0</v>
      </c>
      <c r="O20" s="387">
        <v>0</v>
      </c>
      <c r="P20" s="388">
        <v>2</v>
      </c>
      <c r="Q20" s="388">
        <v>3</v>
      </c>
      <c r="R20" s="388">
        <v>8</v>
      </c>
      <c r="S20" s="388">
        <v>10</v>
      </c>
      <c r="T20" s="387">
        <v>0</v>
      </c>
      <c r="U20" s="388">
        <v>3</v>
      </c>
      <c r="V20" s="388">
        <v>6</v>
      </c>
      <c r="W20" s="387">
        <v>0</v>
      </c>
      <c r="X20" s="389">
        <v>0</v>
      </c>
      <c r="Y20" s="387">
        <v>0</v>
      </c>
      <c r="Z20" s="387">
        <v>0</v>
      </c>
      <c r="AA20" s="387">
        <v>0</v>
      </c>
      <c r="AB20" s="387">
        <v>0</v>
      </c>
    </row>
    <row r="21" spans="2:28">
      <c r="B21" s="393" t="s">
        <v>131</v>
      </c>
      <c r="C21" s="387">
        <v>22</v>
      </c>
      <c r="D21" s="387">
        <v>10</v>
      </c>
      <c r="E21" s="387">
        <v>11</v>
      </c>
      <c r="F21" s="387">
        <v>1</v>
      </c>
      <c r="G21" s="387">
        <v>0</v>
      </c>
      <c r="H21" s="387">
        <v>2</v>
      </c>
      <c r="I21" s="387">
        <v>0</v>
      </c>
      <c r="J21" s="387">
        <v>0</v>
      </c>
      <c r="K21" s="387">
        <v>0</v>
      </c>
      <c r="L21" s="387">
        <v>2</v>
      </c>
      <c r="M21" s="387">
        <v>1</v>
      </c>
      <c r="N21" s="387">
        <v>0</v>
      </c>
      <c r="O21" s="387">
        <v>0</v>
      </c>
      <c r="P21" s="387">
        <v>1</v>
      </c>
      <c r="Q21" s="387">
        <v>2</v>
      </c>
      <c r="R21" s="387">
        <v>3</v>
      </c>
      <c r="S21" s="387">
        <v>3</v>
      </c>
      <c r="T21" s="387">
        <v>1</v>
      </c>
      <c r="U21" s="387">
        <v>2</v>
      </c>
      <c r="V21" s="387">
        <v>3</v>
      </c>
      <c r="W21" s="387">
        <v>0</v>
      </c>
      <c r="X21" s="387">
        <v>0</v>
      </c>
      <c r="Y21" s="387">
        <v>0</v>
      </c>
      <c r="Z21" s="387">
        <v>0</v>
      </c>
      <c r="AA21" s="387">
        <v>2</v>
      </c>
      <c r="AB21" s="387">
        <v>0</v>
      </c>
    </row>
    <row r="22" spans="2:28">
      <c r="B22" s="392" t="s">
        <v>126</v>
      </c>
      <c r="C22" s="388">
        <v>825</v>
      </c>
      <c r="D22" s="388">
        <v>466</v>
      </c>
      <c r="E22" s="388">
        <v>345</v>
      </c>
      <c r="F22" s="388">
        <v>11</v>
      </c>
      <c r="G22" s="388">
        <v>3</v>
      </c>
      <c r="H22" s="388">
        <v>170</v>
      </c>
      <c r="I22" s="388">
        <v>94</v>
      </c>
      <c r="J22" s="388">
        <v>9</v>
      </c>
      <c r="K22" s="388">
        <v>1</v>
      </c>
      <c r="L22" s="388">
        <v>107</v>
      </c>
      <c r="M22" s="388">
        <v>78</v>
      </c>
      <c r="N22" s="388">
        <v>2</v>
      </c>
      <c r="O22" s="388">
        <v>2</v>
      </c>
      <c r="P22" s="388">
        <v>42</v>
      </c>
      <c r="Q22" s="388">
        <v>35</v>
      </c>
      <c r="R22" s="388">
        <v>71</v>
      </c>
      <c r="S22" s="388">
        <v>69</v>
      </c>
      <c r="T22" s="387">
        <v>0</v>
      </c>
      <c r="U22" s="388">
        <v>75</v>
      </c>
      <c r="V22" s="388">
        <v>67</v>
      </c>
      <c r="W22" s="388">
        <v>0</v>
      </c>
      <c r="X22" s="387">
        <v>0</v>
      </c>
      <c r="Y22" s="389">
        <v>0</v>
      </c>
      <c r="Z22" s="389">
        <v>1</v>
      </c>
      <c r="AA22" s="387">
        <v>2</v>
      </c>
      <c r="AB22" s="387">
        <v>0</v>
      </c>
    </row>
    <row r="23" spans="2:28">
      <c r="B23" s="393" t="s">
        <v>133</v>
      </c>
      <c r="C23" s="387">
        <v>79</v>
      </c>
      <c r="D23" s="387">
        <v>39</v>
      </c>
      <c r="E23" s="387">
        <v>40</v>
      </c>
      <c r="F23" s="387">
        <v>0</v>
      </c>
      <c r="G23" s="387">
        <v>0</v>
      </c>
      <c r="H23" s="387">
        <v>11</v>
      </c>
      <c r="I23" s="387">
        <v>8</v>
      </c>
      <c r="J23" s="387">
        <v>0</v>
      </c>
      <c r="K23" s="387">
        <v>0</v>
      </c>
      <c r="L23" s="387">
        <v>7</v>
      </c>
      <c r="M23" s="387">
        <v>5</v>
      </c>
      <c r="N23" s="387">
        <v>0</v>
      </c>
      <c r="O23" s="387">
        <v>0</v>
      </c>
      <c r="P23" s="387">
        <v>6</v>
      </c>
      <c r="Q23" s="387">
        <v>3</v>
      </c>
      <c r="R23" s="387">
        <v>7</v>
      </c>
      <c r="S23" s="387">
        <v>9</v>
      </c>
      <c r="T23" s="387">
        <v>0</v>
      </c>
      <c r="U23" s="387">
        <v>8</v>
      </c>
      <c r="V23" s="387">
        <v>14</v>
      </c>
      <c r="W23" s="387">
        <v>0</v>
      </c>
      <c r="X23" s="389">
        <v>0</v>
      </c>
      <c r="Y23" s="387">
        <v>1</v>
      </c>
      <c r="Z23" s="389">
        <v>0</v>
      </c>
      <c r="AA23" s="389">
        <v>0</v>
      </c>
      <c r="AB23" s="389">
        <v>0</v>
      </c>
    </row>
    <row r="24" spans="2:28">
      <c r="B24" s="392" t="s">
        <v>118</v>
      </c>
      <c r="C24" s="388">
        <v>92</v>
      </c>
      <c r="D24" s="388">
        <v>47</v>
      </c>
      <c r="E24" s="388">
        <v>44</v>
      </c>
      <c r="F24" s="388">
        <v>1</v>
      </c>
      <c r="G24" s="388">
        <v>0</v>
      </c>
      <c r="H24" s="388">
        <v>3</v>
      </c>
      <c r="I24" s="388">
        <v>5</v>
      </c>
      <c r="J24" s="387">
        <v>0</v>
      </c>
      <c r="K24" s="387">
        <v>0</v>
      </c>
      <c r="L24" s="388">
        <v>10</v>
      </c>
      <c r="M24" s="388">
        <v>12</v>
      </c>
      <c r="N24" s="388">
        <v>1</v>
      </c>
      <c r="O24" s="388">
        <v>0</v>
      </c>
      <c r="P24" s="388">
        <v>9</v>
      </c>
      <c r="Q24" s="388">
        <v>8</v>
      </c>
      <c r="R24" s="388">
        <v>12</v>
      </c>
      <c r="S24" s="388">
        <v>8</v>
      </c>
      <c r="T24" s="387">
        <v>0</v>
      </c>
      <c r="U24" s="388">
        <v>11</v>
      </c>
      <c r="V24" s="388">
        <v>11</v>
      </c>
      <c r="W24" s="387">
        <v>0</v>
      </c>
      <c r="X24" s="389">
        <v>0</v>
      </c>
      <c r="Y24" s="389">
        <v>0</v>
      </c>
      <c r="Z24" s="387">
        <v>2</v>
      </c>
      <c r="AA24" s="389">
        <v>0</v>
      </c>
      <c r="AB24" s="389">
        <v>0</v>
      </c>
    </row>
    <row r="25" spans="2:28">
      <c r="B25" s="393" t="s">
        <v>123</v>
      </c>
      <c r="C25" s="387">
        <v>41</v>
      </c>
      <c r="D25" s="387">
        <v>24</v>
      </c>
      <c r="E25" s="387">
        <v>16</v>
      </c>
      <c r="F25" s="387">
        <v>0</v>
      </c>
      <c r="G25" s="387">
        <v>1</v>
      </c>
      <c r="H25" s="387">
        <v>4</v>
      </c>
      <c r="I25" s="387">
        <v>2</v>
      </c>
      <c r="J25" s="387">
        <v>0</v>
      </c>
      <c r="K25" s="387">
        <v>0</v>
      </c>
      <c r="L25" s="387">
        <v>4</v>
      </c>
      <c r="M25" s="387">
        <v>4</v>
      </c>
      <c r="N25" s="387">
        <v>0</v>
      </c>
      <c r="O25" s="387">
        <v>1</v>
      </c>
      <c r="P25" s="387">
        <v>3</v>
      </c>
      <c r="Q25" s="387">
        <v>1</v>
      </c>
      <c r="R25" s="387">
        <v>7</v>
      </c>
      <c r="S25" s="387">
        <v>5</v>
      </c>
      <c r="T25" s="387">
        <v>0</v>
      </c>
      <c r="U25" s="387">
        <v>6</v>
      </c>
      <c r="V25" s="387">
        <v>4</v>
      </c>
      <c r="W25" s="387">
        <v>0</v>
      </c>
      <c r="X25" s="387">
        <v>0</v>
      </c>
      <c r="Y25" s="387">
        <v>0</v>
      </c>
      <c r="Z25" s="387">
        <v>0</v>
      </c>
      <c r="AA25" s="387">
        <v>0</v>
      </c>
      <c r="AB25" s="387">
        <v>0</v>
      </c>
    </row>
    <row r="26" spans="2:28" s="79" customFormat="1">
      <c r="B26" s="394" t="s">
        <v>83</v>
      </c>
      <c r="C26" s="385">
        <v>64</v>
      </c>
      <c r="D26" s="385">
        <v>30</v>
      </c>
      <c r="E26" s="385">
        <v>33</v>
      </c>
      <c r="F26" s="387">
        <v>1</v>
      </c>
      <c r="G26" s="387">
        <v>0</v>
      </c>
      <c r="H26" s="385">
        <v>1</v>
      </c>
      <c r="I26" s="387">
        <v>4</v>
      </c>
      <c r="J26" s="387">
        <v>0</v>
      </c>
      <c r="K26" s="387">
        <v>0</v>
      </c>
      <c r="L26" s="385">
        <v>10</v>
      </c>
      <c r="M26" s="385">
        <v>5</v>
      </c>
      <c r="N26" s="387">
        <v>0</v>
      </c>
      <c r="O26" s="387">
        <v>0</v>
      </c>
      <c r="P26" s="385">
        <v>4</v>
      </c>
      <c r="Q26" s="385">
        <v>2</v>
      </c>
      <c r="R26" s="385">
        <v>7</v>
      </c>
      <c r="S26" s="385">
        <v>8</v>
      </c>
      <c r="T26" s="387">
        <v>1</v>
      </c>
      <c r="U26" s="385">
        <v>8</v>
      </c>
      <c r="V26" s="385">
        <v>10</v>
      </c>
      <c r="W26" s="387">
        <v>0</v>
      </c>
      <c r="X26" s="204">
        <v>0</v>
      </c>
      <c r="Y26" s="387">
        <v>2</v>
      </c>
      <c r="Z26" s="387">
        <v>0</v>
      </c>
      <c r="AA26" s="204">
        <v>2</v>
      </c>
      <c r="AB26" s="204">
        <v>0</v>
      </c>
    </row>
    <row r="27" spans="2:28">
      <c r="B27" s="393" t="s">
        <v>115</v>
      </c>
      <c r="C27" s="387">
        <v>19</v>
      </c>
      <c r="D27" s="387">
        <v>11</v>
      </c>
      <c r="E27" s="387">
        <v>7</v>
      </c>
      <c r="F27" s="387">
        <v>1</v>
      </c>
      <c r="G27" s="387">
        <v>0</v>
      </c>
      <c r="H27" s="387">
        <v>1</v>
      </c>
      <c r="I27" s="387">
        <v>2</v>
      </c>
      <c r="J27" s="387">
        <v>0</v>
      </c>
      <c r="K27" s="387">
        <v>0</v>
      </c>
      <c r="L27" s="387">
        <v>2</v>
      </c>
      <c r="M27" s="387">
        <v>1</v>
      </c>
      <c r="N27" s="387">
        <v>0</v>
      </c>
      <c r="O27" s="387">
        <v>0</v>
      </c>
      <c r="P27" s="387">
        <v>4</v>
      </c>
      <c r="Q27" s="387">
        <v>1</v>
      </c>
      <c r="R27" s="387">
        <v>3</v>
      </c>
      <c r="S27" s="387">
        <v>2</v>
      </c>
      <c r="T27" s="387">
        <v>1</v>
      </c>
      <c r="U27" s="387">
        <v>1</v>
      </c>
      <c r="V27" s="387">
        <v>1</v>
      </c>
      <c r="W27" s="387">
        <v>0</v>
      </c>
      <c r="X27" s="389">
        <v>0</v>
      </c>
      <c r="Y27" s="387">
        <v>0</v>
      </c>
      <c r="Z27" s="387">
        <v>0</v>
      </c>
      <c r="AA27" s="387">
        <v>0</v>
      </c>
      <c r="AB27" s="387">
        <v>0</v>
      </c>
    </row>
    <row r="28" spans="2:28">
      <c r="B28" s="392" t="s">
        <v>113</v>
      </c>
      <c r="C28" s="388">
        <v>4</v>
      </c>
      <c r="D28" s="388">
        <v>2</v>
      </c>
      <c r="E28" s="388">
        <v>2</v>
      </c>
      <c r="F28" s="387">
        <v>0</v>
      </c>
      <c r="G28" s="387">
        <v>0</v>
      </c>
      <c r="H28" s="387">
        <v>0</v>
      </c>
      <c r="I28" s="387">
        <v>0</v>
      </c>
      <c r="J28" s="387">
        <v>0</v>
      </c>
      <c r="K28" s="387">
        <v>0</v>
      </c>
      <c r="L28" s="388">
        <v>1</v>
      </c>
      <c r="M28" s="388">
        <v>0</v>
      </c>
      <c r="N28" s="387">
        <v>0</v>
      </c>
      <c r="O28" s="387">
        <v>0</v>
      </c>
      <c r="P28" s="388">
        <v>0</v>
      </c>
      <c r="Q28" s="387">
        <v>0</v>
      </c>
      <c r="R28" s="388">
        <v>1</v>
      </c>
      <c r="S28" s="387">
        <v>0</v>
      </c>
      <c r="T28" s="387">
        <v>0</v>
      </c>
      <c r="U28" s="388">
        <v>0</v>
      </c>
      <c r="V28" s="388">
        <v>1</v>
      </c>
      <c r="W28" s="387">
        <v>0</v>
      </c>
      <c r="X28" s="387">
        <v>0</v>
      </c>
      <c r="Y28" s="387">
        <v>1</v>
      </c>
      <c r="Z28" s="387">
        <v>0</v>
      </c>
      <c r="AA28" s="387">
        <v>0</v>
      </c>
      <c r="AB28" s="387">
        <v>0</v>
      </c>
    </row>
    <row r="29" spans="2:28" s="113" customFormat="1">
      <c r="B29" s="393" t="s">
        <v>116</v>
      </c>
      <c r="C29" s="387">
        <v>19</v>
      </c>
      <c r="D29" s="387">
        <v>9</v>
      </c>
      <c r="E29" s="387">
        <v>10</v>
      </c>
      <c r="F29" s="387">
        <v>0</v>
      </c>
      <c r="G29" s="387">
        <v>0</v>
      </c>
      <c r="H29" s="387">
        <v>0</v>
      </c>
      <c r="I29" s="387">
        <v>1</v>
      </c>
      <c r="J29" s="387">
        <v>0</v>
      </c>
      <c r="K29" s="387">
        <v>0</v>
      </c>
      <c r="L29" s="387">
        <v>5</v>
      </c>
      <c r="M29" s="387">
        <v>2</v>
      </c>
      <c r="N29" s="387">
        <v>0</v>
      </c>
      <c r="O29" s="387">
        <v>0</v>
      </c>
      <c r="P29" s="387">
        <v>0</v>
      </c>
      <c r="Q29" s="387">
        <v>0</v>
      </c>
      <c r="R29" s="387">
        <v>1</v>
      </c>
      <c r="S29" s="387">
        <v>1</v>
      </c>
      <c r="T29" s="387">
        <v>0</v>
      </c>
      <c r="U29" s="387">
        <v>3</v>
      </c>
      <c r="V29" s="387">
        <v>5</v>
      </c>
      <c r="W29" s="387">
        <v>0</v>
      </c>
      <c r="X29" s="387">
        <v>0</v>
      </c>
      <c r="Y29" s="387">
        <v>0</v>
      </c>
      <c r="Z29" s="387">
        <v>0</v>
      </c>
      <c r="AA29" s="387">
        <v>1</v>
      </c>
      <c r="AB29" s="387">
        <v>0</v>
      </c>
    </row>
    <row r="30" spans="2:28">
      <c r="B30" s="392" t="s">
        <v>112</v>
      </c>
      <c r="C30" s="388">
        <v>11</v>
      </c>
      <c r="D30" s="388">
        <v>4</v>
      </c>
      <c r="E30" s="388">
        <v>7</v>
      </c>
      <c r="F30" s="387">
        <v>0</v>
      </c>
      <c r="G30" s="387">
        <v>0</v>
      </c>
      <c r="H30" s="388">
        <v>0</v>
      </c>
      <c r="I30" s="387">
        <v>0</v>
      </c>
      <c r="J30" s="387">
        <v>0</v>
      </c>
      <c r="K30" s="387">
        <v>0</v>
      </c>
      <c r="L30" s="388">
        <v>1</v>
      </c>
      <c r="M30" s="388">
        <v>2</v>
      </c>
      <c r="N30" s="387">
        <v>0</v>
      </c>
      <c r="O30" s="387">
        <v>0</v>
      </c>
      <c r="P30" s="387">
        <v>0</v>
      </c>
      <c r="Q30" s="387">
        <v>0</v>
      </c>
      <c r="R30" s="387">
        <v>2</v>
      </c>
      <c r="S30" s="387">
        <v>2</v>
      </c>
      <c r="T30" s="387">
        <v>0</v>
      </c>
      <c r="U30" s="387">
        <v>1</v>
      </c>
      <c r="V30" s="388">
        <v>3</v>
      </c>
      <c r="W30" s="387">
        <v>0</v>
      </c>
      <c r="X30" s="387">
        <v>0</v>
      </c>
      <c r="Y30" s="387">
        <v>0</v>
      </c>
      <c r="Z30" s="387">
        <v>0</v>
      </c>
      <c r="AA30" s="387">
        <v>0</v>
      </c>
      <c r="AB30" s="387">
        <v>0</v>
      </c>
    </row>
    <row r="31" spans="2:28">
      <c r="B31" s="393" t="s">
        <v>382</v>
      </c>
      <c r="C31" s="387">
        <v>5</v>
      </c>
      <c r="D31" s="387">
        <v>2</v>
      </c>
      <c r="E31" s="387">
        <v>3</v>
      </c>
      <c r="F31" s="387">
        <v>0</v>
      </c>
      <c r="G31" s="387">
        <v>0</v>
      </c>
      <c r="H31" s="387">
        <v>0</v>
      </c>
      <c r="I31" s="387">
        <v>1</v>
      </c>
      <c r="J31" s="387">
        <v>0</v>
      </c>
      <c r="K31" s="387">
        <v>0</v>
      </c>
      <c r="L31" s="387">
        <v>0</v>
      </c>
      <c r="M31" s="387">
        <v>0</v>
      </c>
      <c r="N31" s="387">
        <v>0</v>
      </c>
      <c r="O31" s="387">
        <v>0</v>
      </c>
      <c r="P31" s="387">
        <v>0</v>
      </c>
      <c r="Q31" s="387">
        <v>0</v>
      </c>
      <c r="R31" s="387">
        <v>0</v>
      </c>
      <c r="S31" s="387">
        <v>1</v>
      </c>
      <c r="T31" s="387">
        <v>0</v>
      </c>
      <c r="U31" s="387">
        <v>2</v>
      </c>
      <c r="V31" s="387">
        <v>0</v>
      </c>
      <c r="W31" s="387">
        <v>0</v>
      </c>
      <c r="X31" s="387">
        <v>0</v>
      </c>
      <c r="Y31" s="387">
        <v>1</v>
      </c>
      <c r="Z31" s="387">
        <v>0</v>
      </c>
      <c r="AA31" s="389">
        <v>0</v>
      </c>
      <c r="AB31" s="389">
        <v>0</v>
      </c>
    </row>
    <row r="32" spans="2:28" s="79" customFormat="1">
      <c r="B32" s="392" t="s">
        <v>114</v>
      </c>
      <c r="C32" s="388">
        <v>6</v>
      </c>
      <c r="D32" s="388">
        <v>2</v>
      </c>
      <c r="E32" s="388">
        <v>4</v>
      </c>
      <c r="F32" s="387">
        <v>0</v>
      </c>
      <c r="G32" s="387">
        <v>0</v>
      </c>
      <c r="H32" s="387">
        <v>0</v>
      </c>
      <c r="I32" s="387">
        <v>0</v>
      </c>
      <c r="J32" s="387">
        <v>0</v>
      </c>
      <c r="K32" s="387">
        <v>0</v>
      </c>
      <c r="L32" s="387">
        <v>1</v>
      </c>
      <c r="M32" s="388">
        <v>0</v>
      </c>
      <c r="N32" s="387">
        <v>0</v>
      </c>
      <c r="O32" s="387">
        <v>0</v>
      </c>
      <c r="P32" s="387">
        <v>0</v>
      </c>
      <c r="Q32" s="388">
        <v>1</v>
      </c>
      <c r="R32" s="388">
        <v>0</v>
      </c>
      <c r="S32" s="388">
        <v>2</v>
      </c>
      <c r="T32" s="387">
        <v>0</v>
      </c>
      <c r="U32" s="388">
        <v>1</v>
      </c>
      <c r="V32" s="388">
        <v>0</v>
      </c>
      <c r="W32" s="387">
        <v>0</v>
      </c>
      <c r="X32" s="387">
        <v>0</v>
      </c>
      <c r="Y32" s="387">
        <v>0</v>
      </c>
      <c r="Z32" s="387">
        <v>0</v>
      </c>
      <c r="AA32" s="387">
        <v>1</v>
      </c>
      <c r="AB32" s="387">
        <v>0</v>
      </c>
    </row>
    <row r="33" spans="2:28" s="79" customFormat="1">
      <c r="B33" s="391" t="s">
        <v>318</v>
      </c>
      <c r="C33" s="386">
        <v>1</v>
      </c>
      <c r="D33" s="386">
        <v>1</v>
      </c>
      <c r="E33" s="386">
        <v>0</v>
      </c>
      <c r="F33" s="387">
        <v>0</v>
      </c>
      <c r="G33" s="387">
        <v>0</v>
      </c>
      <c r="H33" s="387">
        <v>0</v>
      </c>
      <c r="I33" s="387">
        <v>0</v>
      </c>
      <c r="J33" s="387">
        <v>0</v>
      </c>
      <c r="K33" s="387">
        <v>0</v>
      </c>
      <c r="L33" s="387">
        <v>1</v>
      </c>
      <c r="M33" s="386">
        <v>0</v>
      </c>
      <c r="N33" s="387">
        <v>0</v>
      </c>
      <c r="O33" s="387">
        <v>0</v>
      </c>
      <c r="P33" s="387">
        <v>0</v>
      </c>
      <c r="Q33" s="387">
        <v>0</v>
      </c>
      <c r="R33" s="386">
        <v>0</v>
      </c>
      <c r="S33" s="386">
        <v>0</v>
      </c>
      <c r="T33" s="387">
        <v>0</v>
      </c>
      <c r="U33" s="387">
        <v>0</v>
      </c>
      <c r="V33" s="387">
        <v>0</v>
      </c>
      <c r="W33" s="387">
        <v>0</v>
      </c>
      <c r="X33" s="387">
        <v>0</v>
      </c>
      <c r="Y33" s="387">
        <v>0</v>
      </c>
      <c r="Z33" s="387">
        <v>0</v>
      </c>
      <c r="AA33" s="387">
        <v>0</v>
      </c>
      <c r="AB33" s="387">
        <v>0</v>
      </c>
    </row>
    <row r="34" spans="2:28">
      <c r="B34" s="392" t="s">
        <v>143</v>
      </c>
      <c r="C34" s="388">
        <v>1</v>
      </c>
      <c r="D34" s="388">
        <v>1</v>
      </c>
      <c r="E34" s="388">
        <v>0</v>
      </c>
      <c r="F34" s="387">
        <v>0</v>
      </c>
      <c r="G34" s="387">
        <v>0</v>
      </c>
      <c r="H34" s="387">
        <v>0</v>
      </c>
      <c r="I34" s="387">
        <v>0</v>
      </c>
      <c r="J34" s="387">
        <v>0</v>
      </c>
      <c r="K34" s="387">
        <v>0</v>
      </c>
      <c r="L34" s="387">
        <v>1</v>
      </c>
      <c r="M34" s="388">
        <v>0</v>
      </c>
      <c r="N34" s="387">
        <v>0</v>
      </c>
      <c r="O34" s="387">
        <v>0</v>
      </c>
      <c r="P34" s="387">
        <v>0</v>
      </c>
      <c r="Q34" s="387">
        <v>0</v>
      </c>
      <c r="R34" s="388">
        <v>0</v>
      </c>
      <c r="S34" s="388">
        <v>0</v>
      </c>
      <c r="T34" s="387">
        <v>0</v>
      </c>
      <c r="U34" s="387">
        <v>0</v>
      </c>
      <c r="V34" s="387">
        <v>0</v>
      </c>
      <c r="W34" s="387">
        <v>0</v>
      </c>
      <c r="X34" s="387">
        <v>0</v>
      </c>
      <c r="Y34" s="387">
        <v>0</v>
      </c>
      <c r="Z34" s="387">
        <v>0</v>
      </c>
      <c r="AA34" s="387">
        <v>0</v>
      </c>
      <c r="AB34" s="387">
        <v>0</v>
      </c>
    </row>
    <row r="35" spans="2:28">
      <c r="C35" s="114"/>
      <c r="D35" s="114"/>
      <c r="E35" s="115"/>
      <c r="F35" s="115"/>
      <c r="G35" s="115"/>
      <c r="H35" s="115"/>
      <c r="I35" s="115"/>
      <c r="J35" s="115"/>
      <c r="K35" s="115"/>
      <c r="L35" s="115"/>
      <c r="M35" s="115"/>
      <c r="N35" s="115"/>
      <c r="O35" s="115"/>
      <c r="P35" s="115"/>
      <c r="Q35" s="115"/>
      <c r="R35" s="115"/>
      <c r="S35" s="116"/>
      <c r="T35" s="116"/>
      <c r="U35" s="116"/>
    </row>
    <row r="36" spans="2:28" ht="14.25">
      <c r="B36" s="77" t="s">
        <v>866</v>
      </c>
      <c r="C36" s="118"/>
      <c r="D36" s="118"/>
      <c r="E36" s="118"/>
      <c r="F36" s="118"/>
      <c r="G36" s="118"/>
      <c r="H36" s="118"/>
      <c r="I36" s="118"/>
      <c r="J36" s="118"/>
      <c r="K36" s="118"/>
      <c r="L36" s="118"/>
      <c r="M36" s="118"/>
      <c r="N36" s="118"/>
      <c r="O36" s="118"/>
      <c r="P36" s="118"/>
      <c r="Q36" s="118"/>
      <c r="R36" s="118"/>
      <c r="S36" s="118"/>
      <c r="T36" s="118"/>
      <c r="U36" s="118"/>
      <c r="V36" s="118"/>
      <c r="W36" s="118"/>
      <c r="X36" s="118"/>
      <c r="Y36" s="118"/>
    </row>
  </sheetData>
  <mergeCells count="16">
    <mergeCell ref="B2:AB2"/>
    <mergeCell ref="B3:B5"/>
    <mergeCell ref="C4:C5"/>
    <mergeCell ref="D4:D5"/>
    <mergeCell ref="E4:E5"/>
    <mergeCell ref="F4:F5"/>
    <mergeCell ref="X4:Y4"/>
    <mergeCell ref="G4:G5"/>
    <mergeCell ref="U4:W4"/>
    <mergeCell ref="Z4:AB4"/>
    <mergeCell ref="H3:AB3"/>
    <mergeCell ref="C3:G3"/>
    <mergeCell ref="H4:K4"/>
    <mergeCell ref="L4:O4"/>
    <mergeCell ref="P4:Q4"/>
    <mergeCell ref="R4:T4"/>
  </mergeCells>
  <hyperlinks>
    <hyperlink ref="AC2" location="INDICE!B128" display="INDICE"/>
  </hyperlinks>
  <printOptions horizontalCentered="1"/>
  <pageMargins left="0.19685039370078741" right="0.19685039370078741" top="1.1811023622047245" bottom="0.39370078740157483" header="0.19685039370078741" footer="0.19685039370078741"/>
  <pageSetup paperSize="9" scale="70" firstPageNumber="449" orientation="landscape" useFirstPageNumber="1" r:id="rId1"/>
  <headerFooter scaleWithDoc="0">
    <oddHeader>&amp;C&amp;G</oddHeader>
    <oddFooter>&amp;C&amp;10&amp;P</oddFooter>
    <evenFooter>&amp;L&amp;G&amp;C&amp;"-,Negrita"&amp;22&amp;P&amp;R&amp;G</evenFooter>
  </headerFooter>
  <drawing r:id="rId2"/>
  <legacyDrawingHF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5"/>
  <dimension ref="B1:W130"/>
  <sheetViews>
    <sheetView showGridLines="0" zoomScaleNormal="100" workbookViewId="0"/>
  </sheetViews>
  <sheetFormatPr baseColWidth="10" defaultColWidth="12.5703125" defaultRowHeight="13.5"/>
  <cols>
    <col min="1" max="1" width="3.7109375" style="82" customWidth="1"/>
    <col min="2" max="2" width="7.5703125" style="82" customWidth="1"/>
    <col min="3" max="3" width="37.85546875" style="93" customWidth="1"/>
    <col min="4" max="4" width="7.5703125" style="82" customWidth="1"/>
    <col min="5" max="5" width="9" style="82" customWidth="1"/>
    <col min="6" max="6" width="6.5703125" style="82" customWidth="1"/>
    <col min="7" max="8" width="12.42578125" style="82" customWidth="1"/>
    <col min="9" max="9" width="8.140625" style="82" customWidth="1"/>
    <col min="10" max="11" width="8.85546875" style="82" customWidth="1"/>
    <col min="12" max="13" width="12" style="82" customWidth="1"/>
    <col min="14" max="14" width="8.140625" style="82" customWidth="1"/>
    <col min="15" max="15" width="7.85546875" style="82" customWidth="1"/>
    <col min="16" max="16" width="6.85546875" style="82" customWidth="1"/>
    <col min="17" max="18" width="11.7109375" style="82" customWidth="1"/>
    <col min="19" max="20" width="8.140625" style="82" customWidth="1"/>
    <col min="21" max="21" width="7.42578125" style="82" customWidth="1"/>
    <col min="22" max="16384" width="12.5703125" style="82"/>
  </cols>
  <sheetData>
    <row r="1" spans="2:23" ht="58.5" customHeight="1">
      <c r="B1" s="1538"/>
      <c r="C1" s="1538"/>
      <c r="D1" s="1538"/>
      <c r="E1" s="1538"/>
      <c r="F1" s="1538"/>
      <c r="G1" s="1538"/>
      <c r="H1" s="1538"/>
      <c r="I1" s="1538"/>
      <c r="J1" s="1538"/>
      <c r="K1" s="1538"/>
      <c r="L1" s="1538"/>
      <c r="M1" s="1538"/>
      <c r="N1" s="1538"/>
      <c r="O1" s="1538"/>
      <c r="P1" s="1538"/>
      <c r="Q1" s="1538"/>
      <c r="R1" s="1538"/>
      <c r="S1" s="1538"/>
      <c r="T1" s="1538"/>
      <c r="U1" s="1538"/>
      <c r="V1" s="81"/>
    </row>
    <row r="2" spans="2:23" ht="37.5" customHeight="1">
      <c r="B2" s="1452" t="s">
        <v>917</v>
      </c>
      <c r="C2" s="1452"/>
      <c r="D2" s="1452"/>
      <c r="E2" s="1452"/>
      <c r="F2" s="1452"/>
      <c r="G2" s="1452"/>
      <c r="H2" s="1452"/>
      <c r="I2" s="1452"/>
      <c r="J2" s="1452"/>
      <c r="K2" s="1452"/>
      <c r="L2" s="1452"/>
      <c r="M2" s="1452"/>
      <c r="N2" s="1452"/>
      <c r="O2" s="1452"/>
      <c r="P2" s="1452"/>
      <c r="Q2" s="1452"/>
      <c r="R2" s="1452"/>
      <c r="S2" s="1452"/>
      <c r="T2" s="1452"/>
      <c r="U2" s="1452"/>
      <c r="V2" s="1152" t="s">
        <v>459</v>
      </c>
    </row>
    <row r="3" spans="2:23" s="84" customFormat="1" ht="12.75" customHeight="1">
      <c r="B3" s="1539" t="s">
        <v>372</v>
      </c>
      <c r="C3" s="1539" t="s">
        <v>543</v>
      </c>
      <c r="D3" s="1542" t="s">
        <v>460</v>
      </c>
      <c r="E3" s="1542"/>
      <c r="F3" s="1542"/>
      <c r="G3" s="1542"/>
      <c r="H3" s="1543"/>
      <c r="I3" s="1547" t="s">
        <v>89</v>
      </c>
      <c r="J3" s="1547"/>
      <c r="K3" s="1547"/>
      <c r="L3" s="1547"/>
      <c r="M3" s="1547"/>
      <c r="N3" s="1547"/>
      <c r="O3" s="1547"/>
      <c r="P3" s="1547"/>
      <c r="Q3" s="1547"/>
      <c r="R3" s="1548"/>
      <c r="S3" s="1542" t="s">
        <v>90</v>
      </c>
      <c r="T3" s="1542"/>
      <c r="U3" s="1543"/>
      <c r="V3" s="83"/>
    </row>
    <row r="4" spans="2:23" s="84" customFormat="1" ht="12.75" customHeight="1">
      <c r="B4" s="1540"/>
      <c r="C4" s="1540"/>
      <c r="D4" s="1544"/>
      <c r="E4" s="1544"/>
      <c r="F4" s="1544"/>
      <c r="G4" s="1544"/>
      <c r="H4" s="1545"/>
      <c r="I4" s="1546" t="s">
        <v>697</v>
      </c>
      <c r="J4" s="1547"/>
      <c r="K4" s="1547"/>
      <c r="L4" s="1547"/>
      <c r="M4" s="1548"/>
      <c r="N4" s="1546" t="s">
        <v>389</v>
      </c>
      <c r="O4" s="1547"/>
      <c r="P4" s="1547"/>
      <c r="Q4" s="1547"/>
      <c r="R4" s="1548"/>
      <c r="S4" s="1544"/>
      <c r="T4" s="1544"/>
      <c r="U4" s="1545"/>
      <c r="V4" s="83"/>
    </row>
    <row r="5" spans="2:23" s="86" customFormat="1" ht="27.75" customHeight="1">
      <c r="B5" s="1541"/>
      <c r="C5" s="1541"/>
      <c r="D5" s="108" t="s">
        <v>49</v>
      </c>
      <c r="E5" s="104" t="s">
        <v>70</v>
      </c>
      <c r="F5" s="104" t="s">
        <v>71</v>
      </c>
      <c r="G5" s="104" t="s">
        <v>75</v>
      </c>
      <c r="H5" s="104" t="s">
        <v>110</v>
      </c>
      <c r="I5" s="104" t="s">
        <v>49</v>
      </c>
      <c r="J5" s="104" t="s">
        <v>70</v>
      </c>
      <c r="K5" s="104" t="s">
        <v>71</v>
      </c>
      <c r="L5" s="104" t="s">
        <v>75</v>
      </c>
      <c r="M5" s="104" t="s">
        <v>110</v>
      </c>
      <c r="N5" s="104" t="s">
        <v>49</v>
      </c>
      <c r="O5" s="104" t="s">
        <v>70</v>
      </c>
      <c r="P5" s="104" t="s">
        <v>71</v>
      </c>
      <c r="Q5" s="104" t="s">
        <v>75</v>
      </c>
      <c r="R5" s="104" t="s">
        <v>110</v>
      </c>
      <c r="S5" s="104" t="s">
        <v>49</v>
      </c>
      <c r="T5" s="104" t="s">
        <v>70</v>
      </c>
      <c r="U5" s="104" t="s">
        <v>71</v>
      </c>
      <c r="V5" s="85"/>
    </row>
    <row r="6" spans="2:23" s="88" customFormat="1" ht="17.25" customHeight="1">
      <c r="B6" s="109"/>
      <c r="C6" s="110" t="s">
        <v>460</v>
      </c>
      <c r="D6" s="102">
        <v>1872</v>
      </c>
      <c r="E6" s="102">
        <v>1031</v>
      </c>
      <c r="F6" s="102">
        <v>812</v>
      </c>
      <c r="G6" s="102">
        <v>25</v>
      </c>
      <c r="H6" s="102">
        <v>4</v>
      </c>
      <c r="I6" s="102">
        <v>1744</v>
      </c>
      <c r="J6" s="102">
        <v>958</v>
      </c>
      <c r="K6" s="102">
        <v>759</v>
      </c>
      <c r="L6" s="102">
        <v>24</v>
      </c>
      <c r="M6" s="102">
        <v>3</v>
      </c>
      <c r="N6" s="102">
        <v>103</v>
      </c>
      <c r="O6" s="102">
        <v>57</v>
      </c>
      <c r="P6" s="102">
        <v>44</v>
      </c>
      <c r="Q6" s="102">
        <v>1</v>
      </c>
      <c r="R6" s="102">
        <v>1</v>
      </c>
      <c r="S6" s="102">
        <v>25</v>
      </c>
      <c r="T6" s="102">
        <v>16</v>
      </c>
      <c r="U6" s="102">
        <v>9</v>
      </c>
      <c r="V6" s="87"/>
    </row>
    <row r="7" spans="2:23" s="88" customFormat="1" ht="40.5">
      <c r="B7" s="98" t="s">
        <v>698</v>
      </c>
      <c r="C7" s="100" t="s">
        <v>390</v>
      </c>
      <c r="D7" s="103">
        <v>39</v>
      </c>
      <c r="E7" s="103">
        <v>27</v>
      </c>
      <c r="F7" s="103">
        <v>12</v>
      </c>
      <c r="G7" s="103">
        <v>0</v>
      </c>
      <c r="H7" s="103">
        <v>0</v>
      </c>
      <c r="I7" s="103">
        <v>37</v>
      </c>
      <c r="J7" s="103">
        <v>26</v>
      </c>
      <c r="K7" s="103">
        <v>11</v>
      </c>
      <c r="L7" s="103">
        <v>0</v>
      </c>
      <c r="M7" s="103">
        <v>0</v>
      </c>
      <c r="N7" s="103">
        <v>2</v>
      </c>
      <c r="O7" s="103">
        <v>1</v>
      </c>
      <c r="P7" s="103">
        <v>1</v>
      </c>
      <c r="Q7" s="103">
        <v>0</v>
      </c>
      <c r="R7" s="103">
        <v>0</v>
      </c>
      <c r="S7" s="103">
        <v>0</v>
      </c>
      <c r="T7" s="103">
        <v>0</v>
      </c>
      <c r="U7" s="103">
        <v>0</v>
      </c>
      <c r="V7" s="87"/>
    </row>
    <row r="8" spans="2:23" ht="41.25" customHeight="1">
      <c r="B8" s="98" t="s">
        <v>698</v>
      </c>
      <c r="C8" s="100" t="s">
        <v>391</v>
      </c>
      <c r="D8" s="103">
        <v>27</v>
      </c>
      <c r="E8" s="103">
        <v>18</v>
      </c>
      <c r="F8" s="103">
        <v>9</v>
      </c>
      <c r="G8" s="103">
        <v>0</v>
      </c>
      <c r="H8" s="103">
        <v>0</v>
      </c>
      <c r="I8" s="103">
        <v>27</v>
      </c>
      <c r="J8" s="103">
        <v>18</v>
      </c>
      <c r="K8" s="103">
        <v>9</v>
      </c>
      <c r="L8" s="103">
        <v>0</v>
      </c>
      <c r="M8" s="103">
        <v>0</v>
      </c>
      <c r="N8" s="103">
        <v>0</v>
      </c>
      <c r="O8" s="103">
        <v>0</v>
      </c>
      <c r="P8" s="103">
        <v>0</v>
      </c>
      <c r="Q8" s="103">
        <v>0</v>
      </c>
      <c r="R8" s="103">
        <v>0</v>
      </c>
      <c r="S8" s="103">
        <v>0</v>
      </c>
      <c r="T8" s="103">
        <v>0</v>
      </c>
      <c r="U8" s="103">
        <v>0</v>
      </c>
      <c r="V8" s="81" t="s">
        <v>80</v>
      </c>
      <c r="W8" s="82" t="s">
        <v>80</v>
      </c>
    </row>
    <row r="9" spans="2:23" ht="41.25" customHeight="1">
      <c r="B9" s="98" t="s">
        <v>698</v>
      </c>
      <c r="C9" s="100" t="s">
        <v>392</v>
      </c>
      <c r="D9" s="103">
        <v>4</v>
      </c>
      <c r="E9" s="103">
        <v>1</v>
      </c>
      <c r="F9" s="103">
        <v>3</v>
      </c>
      <c r="G9" s="103">
        <v>0</v>
      </c>
      <c r="H9" s="103">
        <v>0</v>
      </c>
      <c r="I9" s="103">
        <v>3</v>
      </c>
      <c r="J9" s="103">
        <v>1</v>
      </c>
      <c r="K9" s="103">
        <v>2</v>
      </c>
      <c r="L9" s="103">
        <v>0</v>
      </c>
      <c r="M9" s="103">
        <v>0</v>
      </c>
      <c r="N9" s="103">
        <v>1</v>
      </c>
      <c r="O9" s="103">
        <v>0</v>
      </c>
      <c r="P9" s="103">
        <v>1</v>
      </c>
      <c r="Q9" s="103">
        <v>0</v>
      </c>
      <c r="R9" s="103">
        <v>0</v>
      </c>
      <c r="S9" s="103">
        <v>0</v>
      </c>
      <c r="T9" s="103">
        <v>0</v>
      </c>
      <c r="U9" s="103">
        <v>0</v>
      </c>
      <c r="V9" s="81" t="s">
        <v>80</v>
      </c>
      <c r="W9" s="82" t="s">
        <v>80</v>
      </c>
    </row>
    <row r="10" spans="2:23" ht="41.25" customHeight="1">
      <c r="B10" s="98" t="s">
        <v>698</v>
      </c>
      <c r="C10" s="100" t="s">
        <v>393</v>
      </c>
      <c r="D10" s="103">
        <v>2</v>
      </c>
      <c r="E10" s="103">
        <v>2</v>
      </c>
      <c r="F10" s="103">
        <v>0</v>
      </c>
      <c r="G10" s="103">
        <v>0</v>
      </c>
      <c r="H10" s="103">
        <v>0</v>
      </c>
      <c r="I10" s="103">
        <v>2</v>
      </c>
      <c r="J10" s="103">
        <v>2</v>
      </c>
      <c r="K10" s="103">
        <v>0</v>
      </c>
      <c r="L10" s="103">
        <v>0</v>
      </c>
      <c r="M10" s="103">
        <v>0</v>
      </c>
      <c r="N10" s="103">
        <v>0</v>
      </c>
      <c r="O10" s="103">
        <v>0</v>
      </c>
      <c r="P10" s="103">
        <v>0</v>
      </c>
      <c r="Q10" s="103">
        <v>0</v>
      </c>
      <c r="R10" s="103">
        <v>0</v>
      </c>
      <c r="S10" s="103">
        <v>0</v>
      </c>
      <c r="T10" s="103">
        <v>0</v>
      </c>
      <c r="U10" s="103">
        <v>0</v>
      </c>
      <c r="V10" s="81" t="s">
        <v>80</v>
      </c>
      <c r="W10" s="82" t="s">
        <v>80</v>
      </c>
    </row>
    <row r="11" spans="2:23" ht="41.25" customHeight="1">
      <c r="B11" s="98" t="s">
        <v>698</v>
      </c>
      <c r="C11" s="100" t="s">
        <v>699</v>
      </c>
      <c r="D11" s="103">
        <v>1</v>
      </c>
      <c r="E11" s="103">
        <v>1</v>
      </c>
      <c r="F11" s="103">
        <v>0</v>
      </c>
      <c r="G11" s="103">
        <v>0</v>
      </c>
      <c r="H11" s="103">
        <v>0</v>
      </c>
      <c r="I11" s="103">
        <v>1</v>
      </c>
      <c r="J11" s="103">
        <v>1</v>
      </c>
      <c r="K11" s="103">
        <v>0</v>
      </c>
      <c r="L11" s="103">
        <v>0</v>
      </c>
      <c r="M11" s="103">
        <v>0</v>
      </c>
      <c r="N11" s="103">
        <v>0</v>
      </c>
      <c r="O11" s="103">
        <v>0</v>
      </c>
      <c r="P11" s="103">
        <v>0</v>
      </c>
      <c r="Q11" s="103">
        <v>0</v>
      </c>
      <c r="R11" s="103">
        <v>0</v>
      </c>
      <c r="S11" s="103">
        <v>0</v>
      </c>
      <c r="T11" s="103">
        <v>0</v>
      </c>
      <c r="U11" s="103">
        <v>0</v>
      </c>
      <c r="V11" s="81" t="s">
        <v>80</v>
      </c>
      <c r="W11" s="82" t="s">
        <v>80</v>
      </c>
    </row>
    <row r="12" spans="2:23" ht="41.25" customHeight="1">
      <c r="B12" s="98" t="s">
        <v>698</v>
      </c>
      <c r="C12" s="100" t="s">
        <v>394</v>
      </c>
      <c r="D12" s="103">
        <v>3</v>
      </c>
      <c r="E12" s="103">
        <v>3</v>
      </c>
      <c r="F12" s="103">
        <v>0</v>
      </c>
      <c r="G12" s="103">
        <v>0</v>
      </c>
      <c r="H12" s="103">
        <v>0</v>
      </c>
      <c r="I12" s="103">
        <v>2</v>
      </c>
      <c r="J12" s="103">
        <v>2</v>
      </c>
      <c r="K12" s="103">
        <v>0</v>
      </c>
      <c r="L12" s="103">
        <v>0</v>
      </c>
      <c r="M12" s="103">
        <v>0</v>
      </c>
      <c r="N12" s="103">
        <v>1</v>
      </c>
      <c r="O12" s="103">
        <v>1</v>
      </c>
      <c r="P12" s="103">
        <v>0</v>
      </c>
      <c r="Q12" s="103">
        <v>0</v>
      </c>
      <c r="R12" s="103">
        <v>0</v>
      </c>
      <c r="S12" s="103">
        <v>0</v>
      </c>
      <c r="T12" s="103">
        <v>0</v>
      </c>
      <c r="U12" s="103">
        <v>0</v>
      </c>
      <c r="V12" s="81" t="s">
        <v>80</v>
      </c>
      <c r="W12" s="82" t="s">
        <v>80</v>
      </c>
    </row>
    <row r="13" spans="2:23" ht="26.25" customHeight="1">
      <c r="B13" s="98" t="s">
        <v>698</v>
      </c>
      <c r="C13" s="100" t="s">
        <v>395</v>
      </c>
      <c r="D13" s="103">
        <v>2</v>
      </c>
      <c r="E13" s="103">
        <v>2</v>
      </c>
      <c r="F13" s="103">
        <v>0</v>
      </c>
      <c r="G13" s="103">
        <v>0</v>
      </c>
      <c r="H13" s="103">
        <v>0</v>
      </c>
      <c r="I13" s="103">
        <v>2</v>
      </c>
      <c r="J13" s="103">
        <v>2</v>
      </c>
      <c r="K13" s="103">
        <v>0</v>
      </c>
      <c r="L13" s="103">
        <v>0</v>
      </c>
      <c r="M13" s="103">
        <v>0</v>
      </c>
      <c r="N13" s="103">
        <v>0</v>
      </c>
      <c r="O13" s="103">
        <v>0</v>
      </c>
      <c r="P13" s="103">
        <v>0</v>
      </c>
      <c r="Q13" s="103">
        <v>0</v>
      </c>
      <c r="R13" s="103">
        <v>0</v>
      </c>
      <c r="S13" s="103">
        <v>0</v>
      </c>
      <c r="T13" s="103">
        <v>0</v>
      </c>
      <c r="U13" s="103">
        <v>0</v>
      </c>
      <c r="V13" s="81" t="s">
        <v>80</v>
      </c>
      <c r="W13" s="82" t="s">
        <v>80</v>
      </c>
    </row>
    <row r="14" spans="2:23" s="88" customFormat="1" ht="30" customHeight="1">
      <c r="B14" s="98" t="s">
        <v>599</v>
      </c>
      <c r="C14" s="100" t="s">
        <v>396</v>
      </c>
      <c r="D14" s="103">
        <v>59</v>
      </c>
      <c r="E14" s="103">
        <v>34</v>
      </c>
      <c r="F14" s="103">
        <v>24</v>
      </c>
      <c r="G14" s="103">
        <v>0</v>
      </c>
      <c r="H14" s="103">
        <v>1</v>
      </c>
      <c r="I14" s="103">
        <v>52</v>
      </c>
      <c r="J14" s="103">
        <v>31</v>
      </c>
      <c r="K14" s="103">
        <v>21</v>
      </c>
      <c r="L14" s="103">
        <v>0</v>
      </c>
      <c r="M14" s="103">
        <v>0</v>
      </c>
      <c r="N14" s="103">
        <v>7</v>
      </c>
      <c r="O14" s="103">
        <v>3</v>
      </c>
      <c r="P14" s="103">
        <v>3</v>
      </c>
      <c r="Q14" s="103">
        <v>0</v>
      </c>
      <c r="R14" s="103">
        <v>1</v>
      </c>
      <c r="S14" s="103">
        <v>0</v>
      </c>
      <c r="T14" s="103">
        <v>0</v>
      </c>
      <c r="U14" s="103">
        <v>0</v>
      </c>
      <c r="V14" s="87" t="s">
        <v>80</v>
      </c>
      <c r="W14" s="88" t="s">
        <v>80</v>
      </c>
    </row>
    <row r="15" spans="2:23" ht="27" customHeight="1">
      <c r="B15" s="98" t="s">
        <v>599</v>
      </c>
      <c r="C15" s="100" t="s">
        <v>397</v>
      </c>
      <c r="D15" s="103">
        <v>3</v>
      </c>
      <c r="E15" s="103">
        <v>3</v>
      </c>
      <c r="F15" s="103">
        <v>0</v>
      </c>
      <c r="G15" s="103">
        <v>0</v>
      </c>
      <c r="H15" s="103">
        <v>0</v>
      </c>
      <c r="I15" s="103">
        <v>3</v>
      </c>
      <c r="J15" s="103">
        <v>3</v>
      </c>
      <c r="K15" s="103">
        <v>0</v>
      </c>
      <c r="L15" s="103">
        <v>0</v>
      </c>
      <c r="M15" s="103">
        <v>0</v>
      </c>
      <c r="N15" s="103">
        <v>0</v>
      </c>
      <c r="O15" s="103">
        <v>0</v>
      </c>
      <c r="P15" s="103">
        <v>0</v>
      </c>
      <c r="Q15" s="103">
        <v>0</v>
      </c>
      <c r="R15" s="103">
        <v>0</v>
      </c>
      <c r="S15" s="103">
        <v>0</v>
      </c>
      <c r="T15" s="103">
        <v>0</v>
      </c>
      <c r="U15" s="103">
        <v>0</v>
      </c>
      <c r="V15" s="81"/>
    </row>
    <row r="16" spans="2:23" ht="30.75" customHeight="1">
      <c r="B16" s="98" t="s">
        <v>599</v>
      </c>
      <c r="C16" s="100" t="s">
        <v>398</v>
      </c>
      <c r="D16" s="103">
        <v>18</v>
      </c>
      <c r="E16" s="103">
        <v>8</v>
      </c>
      <c r="F16" s="103">
        <v>10</v>
      </c>
      <c r="G16" s="103">
        <v>0</v>
      </c>
      <c r="H16" s="103">
        <v>0</v>
      </c>
      <c r="I16" s="103">
        <v>16</v>
      </c>
      <c r="J16" s="103">
        <v>8</v>
      </c>
      <c r="K16" s="103">
        <v>8</v>
      </c>
      <c r="L16" s="103">
        <v>0</v>
      </c>
      <c r="M16" s="103">
        <v>0</v>
      </c>
      <c r="N16" s="103">
        <v>2</v>
      </c>
      <c r="O16" s="103">
        <v>0</v>
      </c>
      <c r="P16" s="103">
        <v>2</v>
      </c>
      <c r="Q16" s="103">
        <v>0</v>
      </c>
      <c r="R16" s="103">
        <v>0</v>
      </c>
      <c r="S16" s="103">
        <v>0</v>
      </c>
      <c r="T16" s="103">
        <v>0</v>
      </c>
      <c r="U16" s="103">
        <v>0</v>
      </c>
      <c r="V16" s="81"/>
    </row>
    <row r="17" spans="2:22" ht="27" customHeight="1">
      <c r="B17" s="98" t="s">
        <v>599</v>
      </c>
      <c r="C17" s="100" t="s">
        <v>399</v>
      </c>
      <c r="D17" s="103">
        <v>23</v>
      </c>
      <c r="E17" s="103">
        <v>14</v>
      </c>
      <c r="F17" s="103">
        <v>8</v>
      </c>
      <c r="G17" s="103">
        <v>0</v>
      </c>
      <c r="H17" s="103">
        <v>1</v>
      </c>
      <c r="I17" s="103">
        <v>20</v>
      </c>
      <c r="J17" s="103">
        <v>12</v>
      </c>
      <c r="K17" s="103">
        <v>8</v>
      </c>
      <c r="L17" s="103">
        <v>0</v>
      </c>
      <c r="M17" s="103">
        <v>0</v>
      </c>
      <c r="N17" s="103">
        <v>3</v>
      </c>
      <c r="O17" s="103">
        <v>2</v>
      </c>
      <c r="P17" s="103">
        <v>0</v>
      </c>
      <c r="Q17" s="103">
        <v>0</v>
      </c>
      <c r="R17" s="103">
        <v>1</v>
      </c>
      <c r="S17" s="103">
        <v>0</v>
      </c>
      <c r="T17" s="103">
        <v>0</v>
      </c>
      <c r="U17" s="103">
        <v>0</v>
      </c>
      <c r="V17" s="81"/>
    </row>
    <row r="18" spans="2:22" ht="30" customHeight="1">
      <c r="B18" s="98" t="s">
        <v>599</v>
      </c>
      <c r="C18" s="100" t="s">
        <v>400</v>
      </c>
      <c r="D18" s="103">
        <v>4</v>
      </c>
      <c r="E18" s="103">
        <v>2</v>
      </c>
      <c r="F18" s="103">
        <v>2</v>
      </c>
      <c r="G18" s="103">
        <v>0</v>
      </c>
      <c r="H18" s="103">
        <v>0</v>
      </c>
      <c r="I18" s="103">
        <v>4</v>
      </c>
      <c r="J18" s="103">
        <v>2</v>
      </c>
      <c r="K18" s="103">
        <v>2</v>
      </c>
      <c r="L18" s="103">
        <v>0</v>
      </c>
      <c r="M18" s="103">
        <v>0</v>
      </c>
      <c r="N18" s="103">
        <v>0</v>
      </c>
      <c r="O18" s="103">
        <v>0</v>
      </c>
      <c r="P18" s="103">
        <v>0</v>
      </c>
      <c r="Q18" s="103">
        <v>0</v>
      </c>
      <c r="R18" s="103">
        <v>0</v>
      </c>
      <c r="S18" s="103">
        <v>0</v>
      </c>
      <c r="T18" s="103">
        <v>0</v>
      </c>
      <c r="U18" s="103">
        <v>0</v>
      </c>
      <c r="V18" s="81"/>
    </row>
    <row r="19" spans="2:22" ht="30" customHeight="1">
      <c r="B19" s="98" t="s">
        <v>599</v>
      </c>
      <c r="C19" s="100" t="s">
        <v>700</v>
      </c>
      <c r="D19" s="103">
        <v>1</v>
      </c>
      <c r="E19" s="103">
        <v>0</v>
      </c>
      <c r="F19" s="103">
        <v>1</v>
      </c>
      <c r="G19" s="103">
        <v>0</v>
      </c>
      <c r="H19" s="103">
        <v>0</v>
      </c>
      <c r="I19" s="103">
        <v>1</v>
      </c>
      <c r="J19" s="103">
        <v>0</v>
      </c>
      <c r="K19" s="103">
        <v>1</v>
      </c>
      <c r="L19" s="103">
        <v>0</v>
      </c>
      <c r="M19" s="103">
        <v>0</v>
      </c>
      <c r="N19" s="103">
        <v>0</v>
      </c>
      <c r="O19" s="103">
        <v>0</v>
      </c>
      <c r="P19" s="103">
        <v>0</v>
      </c>
      <c r="Q19" s="103">
        <v>0</v>
      </c>
      <c r="R19" s="103">
        <v>0</v>
      </c>
      <c r="S19" s="103">
        <v>0</v>
      </c>
      <c r="T19" s="103">
        <v>0</v>
      </c>
      <c r="U19" s="103">
        <v>0</v>
      </c>
      <c r="V19" s="81"/>
    </row>
    <row r="20" spans="2:22" ht="31.5" customHeight="1">
      <c r="B20" s="98" t="s">
        <v>599</v>
      </c>
      <c r="C20" s="100" t="s">
        <v>401</v>
      </c>
      <c r="D20" s="103">
        <v>1</v>
      </c>
      <c r="E20" s="103">
        <v>1</v>
      </c>
      <c r="F20" s="103">
        <v>0</v>
      </c>
      <c r="G20" s="103">
        <v>0</v>
      </c>
      <c r="H20" s="103">
        <v>0</v>
      </c>
      <c r="I20" s="103">
        <v>1</v>
      </c>
      <c r="J20" s="103">
        <v>1</v>
      </c>
      <c r="K20" s="103">
        <v>0</v>
      </c>
      <c r="L20" s="103">
        <v>0</v>
      </c>
      <c r="M20" s="103">
        <v>0</v>
      </c>
      <c r="N20" s="103">
        <v>0</v>
      </c>
      <c r="O20" s="103">
        <v>0</v>
      </c>
      <c r="P20" s="103">
        <v>0</v>
      </c>
      <c r="Q20" s="103">
        <v>0</v>
      </c>
      <c r="R20" s="103">
        <v>0</v>
      </c>
      <c r="S20" s="103">
        <v>0</v>
      </c>
      <c r="T20" s="103">
        <v>0</v>
      </c>
      <c r="U20" s="103">
        <v>0</v>
      </c>
      <c r="V20" s="81"/>
    </row>
    <row r="21" spans="2:22" ht="28.5" customHeight="1">
      <c r="B21" s="98" t="s">
        <v>599</v>
      </c>
      <c r="C21" s="100" t="s">
        <v>402</v>
      </c>
      <c r="D21" s="103">
        <v>9</v>
      </c>
      <c r="E21" s="103">
        <v>6</v>
      </c>
      <c r="F21" s="103">
        <v>3</v>
      </c>
      <c r="G21" s="103">
        <v>0</v>
      </c>
      <c r="H21" s="103">
        <v>0</v>
      </c>
      <c r="I21" s="103">
        <v>7</v>
      </c>
      <c r="J21" s="103">
        <v>5</v>
      </c>
      <c r="K21" s="103">
        <v>2</v>
      </c>
      <c r="L21" s="103">
        <v>0</v>
      </c>
      <c r="M21" s="103">
        <v>0</v>
      </c>
      <c r="N21" s="103">
        <v>2</v>
      </c>
      <c r="O21" s="103">
        <v>1</v>
      </c>
      <c r="P21" s="103">
        <v>1</v>
      </c>
      <c r="Q21" s="103">
        <v>0</v>
      </c>
      <c r="R21" s="103">
        <v>0</v>
      </c>
      <c r="S21" s="103">
        <v>0</v>
      </c>
      <c r="T21" s="103">
        <v>0</v>
      </c>
      <c r="U21" s="103">
        <v>0</v>
      </c>
      <c r="V21" s="81"/>
    </row>
    <row r="22" spans="2:22" s="88" customFormat="1" ht="40.5" customHeight="1">
      <c r="B22" s="98" t="s">
        <v>701</v>
      </c>
      <c r="C22" s="100" t="s">
        <v>403</v>
      </c>
      <c r="D22" s="103">
        <v>195</v>
      </c>
      <c r="E22" s="103">
        <v>101</v>
      </c>
      <c r="F22" s="103">
        <v>94</v>
      </c>
      <c r="G22" s="103">
        <v>0</v>
      </c>
      <c r="H22" s="103">
        <v>0</v>
      </c>
      <c r="I22" s="103">
        <v>184</v>
      </c>
      <c r="J22" s="103">
        <v>93</v>
      </c>
      <c r="K22" s="103">
        <v>91</v>
      </c>
      <c r="L22" s="103">
        <v>0</v>
      </c>
      <c r="M22" s="103">
        <v>0</v>
      </c>
      <c r="N22" s="103">
        <v>11</v>
      </c>
      <c r="O22" s="103">
        <v>8</v>
      </c>
      <c r="P22" s="103">
        <v>3</v>
      </c>
      <c r="Q22" s="103">
        <v>0</v>
      </c>
      <c r="R22" s="103">
        <v>0</v>
      </c>
      <c r="S22" s="103">
        <v>0</v>
      </c>
      <c r="T22" s="103">
        <v>0</v>
      </c>
      <c r="U22" s="103">
        <v>0</v>
      </c>
      <c r="V22" s="87"/>
    </row>
    <row r="23" spans="2:22" ht="41.25" customHeight="1">
      <c r="B23" s="98" t="s">
        <v>701</v>
      </c>
      <c r="C23" s="100" t="s">
        <v>404</v>
      </c>
      <c r="D23" s="103">
        <v>2</v>
      </c>
      <c r="E23" s="103">
        <v>2</v>
      </c>
      <c r="F23" s="103">
        <v>0</v>
      </c>
      <c r="G23" s="103">
        <v>0</v>
      </c>
      <c r="H23" s="103">
        <v>0</v>
      </c>
      <c r="I23" s="103">
        <v>2</v>
      </c>
      <c r="J23" s="103">
        <v>2</v>
      </c>
      <c r="K23" s="103">
        <v>0</v>
      </c>
      <c r="L23" s="103">
        <v>0</v>
      </c>
      <c r="M23" s="103">
        <v>0</v>
      </c>
      <c r="N23" s="103">
        <v>0</v>
      </c>
      <c r="O23" s="103">
        <v>0</v>
      </c>
      <c r="P23" s="103">
        <v>0</v>
      </c>
      <c r="Q23" s="103">
        <v>0</v>
      </c>
      <c r="R23" s="103">
        <v>0</v>
      </c>
      <c r="S23" s="103">
        <v>0</v>
      </c>
      <c r="T23" s="103">
        <v>0</v>
      </c>
      <c r="U23" s="103">
        <v>0</v>
      </c>
      <c r="V23" s="81"/>
    </row>
    <row r="24" spans="2:22" ht="39" customHeight="1">
      <c r="B24" s="98" t="s">
        <v>701</v>
      </c>
      <c r="C24" s="100" t="s">
        <v>405</v>
      </c>
      <c r="D24" s="103">
        <v>102</v>
      </c>
      <c r="E24" s="103">
        <v>52</v>
      </c>
      <c r="F24" s="103">
        <v>50</v>
      </c>
      <c r="G24" s="103">
        <v>0</v>
      </c>
      <c r="H24" s="103">
        <v>0</v>
      </c>
      <c r="I24" s="103">
        <v>96</v>
      </c>
      <c r="J24" s="103">
        <v>48</v>
      </c>
      <c r="K24" s="103">
        <v>48</v>
      </c>
      <c r="L24" s="103">
        <v>0</v>
      </c>
      <c r="M24" s="103">
        <v>0</v>
      </c>
      <c r="N24" s="103">
        <v>6</v>
      </c>
      <c r="O24" s="103">
        <v>4</v>
      </c>
      <c r="P24" s="103">
        <v>2</v>
      </c>
      <c r="Q24" s="103">
        <v>0</v>
      </c>
      <c r="R24" s="103">
        <v>0</v>
      </c>
      <c r="S24" s="103">
        <v>0</v>
      </c>
      <c r="T24" s="103">
        <v>0</v>
      </c>
      <c r="U24" s="103">
        <v>0</v>
      </c>
      <c r="V24" s="81"/>
    </row>
    <row r="25" spans="2:22" ht="39.75" customHeight="1">
      <c r="B25" s="98" t="s">
        <v>701</v>
      </c>
      <c r="C25" s="100" t="s">
        <v>702</v>
      </c>
      <c r="D25" s="103">
        <v>39</v>
      </c>
      <c r="E25" s="103">
        <v>21</v>
      </c>
      <c r="F25" s="103">
        <v>18</v>
      </c>
      <c r="G25" s="103">
        <v>0</v>
      </c>
      <c r="H25" s="103">
        <v>0</v>
      </c>
      <c r="I25" s="103">
        <v>36</v>
      </c>
      <c r="J25" s="103">
        <v>18</v>
      </c>
      <c r="K25" s="103">
        <v>18</v>
      </c>
      <c r="L25" s="103">
        <v>0</v>
      </c>
      <c r="M25" s="103">
        <v>0</v>
      </c>
      <c r="N25" s="103">
        <v>3</v>
      </c>
      <c r="O25" s="103">
        <v>3</v>
      </c>
      <c r="P25" s="103">
        <v>0</v>
      </c>
      <c r="Q25" s="103">
        <v>0</v>
      </c>
      <c r="R25" s="103">
        <v>0</v>
      </c>
      <c r="S25" s="103">
        <v>0</v>
      </c>
      <c r="T25" s="103">
        <v>0</v>
      </c>
      <c r="U25" s="103">
        <v>0</v>
      </c>
      <c r="V25" s="81"/>
    </row>
    <row r="26" spans="2:22" ht="37.5" customHeight="1">
      <c r="B26" s="98" t="s">
        <v>701</v>
      </c>
      <c r="C26" s="100" t="s">
        <v>406</v>
      </c>
      <c r="D26" s="103">
        <v>2</v>
      </c>
      <c r="E26" s="103">
        <v>1</v>
      </c>
      <c r="F26" s="103">
        <v>1</v>
      </c>
      <c r="G26" s="103">
        <v>0</v>
      </c>
      <c r="H26" s="103">
        <v>0</v>
      </c>
      <c r="I26" s="103">
        <v>2</v>
      </c>
      <c r="J26" s="103">
        <v>1</v>
      </c>
      <c r="K26" s="103">
        <v>1</v>
      </c>
      <c r="L26" s="103">
        <v>0</v>
      </c>
      <c r="M26" s="103">
        <v>0</v>
      </c>
      <c r="N26" s="103">
        <v>0</v>
      </c>
      <c r="O26" s="103">
        <v>0</v>
      </c>
      <c r="P26" s="103">
        <v>0</v>
      </c>
      <c r="Q26" s="103">
        <v>0</v>
      </c>
      <c r="R26" s="103">
        <v>0</v>
      </c>
      <c r="S26" s="103">
        <v>0</v>
      </c>
      <c r="T26" s="103">
        <v>0</v>
      </c>
      <c r="U26" s="103">
        <v>0</v>
      </c>
      <c r="V26" s="81"/>
    </row>
    <row r="27" spans="2:22" ht="29.25" customHeight="1">
      <c r="B27" s="98" t="s">
        <v>701</v>
      </c>
      <c r="C27" s="100" t="s">
        <v>407</v>
      </c>
      <c r="D27" s="103">
        <v>4</v>
      </c>
      <c r="E27" s="103">
        <v>3</v>
      </c>
      <c r="F27" s="103">
        <v>1</v>
      </c>
      <c r="G27" s="103">
        <v>0</v>
      </c>
      <c r="H27" s="103">
        <v>0</v>
      </c>
      <c r="I27" s="103">
        <v>4</v>
      </c>
      <c r="J27" s="103">
        <v>3</v>
      </c>
      <c r="K27" s="103">
        <v>1</v>
      </c>
      <c r="L27" s="103">
        <v>0</v>
      </c>
      <c r="M27" s="103">
        <v>0</v>
      </c>
      <c r="N27" s="103">
        <v>0</v>
      </c>
      <c r="O27" s="103">
        <v>0</v>
      </c>
      <c r="P27" s="103">
        <v>0</v>
      </c>
      <c r="Q27" s="103">
        <v>0</v>
      </c>
      <c r="R27" s="103">
        <v>0</v>
      </c>
      <c r="S27" s="103">
        <v>0</v>
      </c>
      <c r="T27" s="103">
        <v>0</v>
      </c>
      <c r="U27" s="103">
        <v>0</v>
      </c>
      <c r="V27" s="81"/>
    </row>
    <row r="28" spans="2:22" ht="36.75" customHeight="1">
      <c r="B28" s="98" t="s">
        <v>701</v>
      </c>
      <c r="C28" s="100" t="s">
        <v>408</v>
      </c>
      <c r="D28" s="103">
        <v>16</v>
      </c>
      <c r="E28" s="103">
        <v>8</v>
      </c>
      <c r="F28" s="103">
        <v>8</v>
      </c>
      <c r="G28" s="103">
        <v>0</v>
      </c>
      <c r="H28" s="103">
        <v>0</v>
      </c>
      <c r="I28" s="103">
        <v>16</v>
      </c>
      <c r="J28" s="103">
        <v>8</v>
      </c>
      <c r="K28" s="103">
        <v>8</v>
      </c>
      <c r="L28" s="103">
        <v>0</v>
      </c>
      <c r="M28" s="103">
        <v>0</v>
      </c>
      <c r="N28" s="103">
        <v>0</v>
      </c>
      <c r="O28" s="103">
        <v>0</v>
      </c>
      <c r="P28" s="103">
        <v>0</v>
      </c>
      <c r="Q28" s="103">
        <v>0</v>
      </c>
      <c r="R28" s="103">
        <v>0</v>
      </c>
      <c r="S28" s="103">
        <v>0</v>
      </c>
      <c r="T28" s="103">
        <v>0</v>
      </c>
      <c r="U28" s="103">
        <v>0</v>
      </c>
      <c r="V28" s="81"/>
    </row>
    <row r="29" spans="2:22" ht="36.75" customHeight="1">
      <c r="B29" s="98" t="s">
        <v>701</v>
      </c>
      <c r="C29" s="100" t="s">
        <v>409</v>
      </c>
      <c r="D29" s="103">
        <v>5</v>
      </c>
      <c r="E29" s="103">
        <v>2</v>
      </c>
      <c r="F29" s="103">
        <v>3</v>
      </c>
      <c r="G29" s="103">
        <v>0</v>
      </c>
      <c r="H29" s="103">
        <v>0</v>
      </c>
      <c r="I29" s="103">
        <v>4</v>
      </c>
      <c r="J29" s="103">
        <v>2</v>
      </c>
      <c r="K29" s="103">
        <v>2</v>
      </c>
      <c r="L29" s="103">
        <v>0</v>
      </c>
      <c r="M29" s="103">
        <v>0</v>
      </c>
      <c r="N29" s="103">
        <v>1</v>
      </c>
      <c r="O29" s="103">
        <v>0</v>
      </c>
      <c r="P29" s="103">
        <v>1</v>
      </c>
      <c r="Q29" s="103">
        <v>0</v>
      </c>
      <c r="R29" s="103">
        <v>0</v>
      </c>
      <c r="S29" s="103">
        <v>0</v>
      </c>
      <c r="T29" s="103">
        <v>0</v>
      </c>
      <c r="U29" s="103">
        <v>0</v>
      </c>
      <c r="V29" s="81"/>
    </row>
    <row r="30" spans="2:22" ht="29.25" customHeight="1">
      <c r="B30" s="98" t="s">
        <v>701</v>
      </c>
      <c r="C30" s="100" t="s">
        <v>410</v>
      </c>
      <c r="D30" s="103">
        <v>19</v>
      </c>
      <c r="E30" s="103">
        <v>9</v>
      </c>
      <c r="F30" s="103">
        <v>10</v>
      </c>
      <c r="G30" s="103">
        <v>0</v>
      </c>
      <c r="H30" s="103">
        <v>0</v>
      </c>
      <c r="I30" s="103">
        <v>18</v>
      </c>
      <c r="J30" s="103">
        <v>8</v>
      </c>
      <c r="K30" s="103">
        <v>10</v>
      </c>
      <c r="L30" s="103">
        <v>0</v>
      </c>
      <c r="M30" s="103">
        <v>0</v>
      </c>
      <c r="N30" s="103">
        <v>1</v>
      </c>
      <c r="O30" s="103">
        <v>1</v>
      </c>
      <c r="P30" s="103">
        <v>0</v>
      </c>
      <c r="Q30" s="103">
        <v>0</v>
      </c>
      <c r="R30" s="103">
        <v>0</v>
      </c>
      <c r="S30" s="103">
        <v>0</v>
      </c>
      <c r="T30" s="103">
        <v>0</v>
      </c>
      <c r="U30" s="103">
        <v>0</v>
      </c>
      <c r="V30" s="81"/>
    </row>
    <row r="31" spans="2:22" ht="29.25" customHeight="1">
      <c r="B31" s="98" t="s">
        <v>701</v>
      </c>
      <c r="C31" s="100" t="s">
        <v>411</v>
      </c>
      <c r="D31" s="103">
        <v>6</v>
      </c>
      <c r="E31" s="103">
        <v>3</v>
      </c>
      <c r="F31" s="103">
        <v>3</v>
      </c>
      <c r="G31" s="103">
        <v>0</v>
      </c>
      <c r="H31" s="103">
        <v>0</v>
      </c>
      <c r="I31" s="103">
        <v>6</v>
      </c>
      <c r="J31" s="103">
        <v>3</v>
      </c>
      <c r="K31" s="103">
        <v>3</v>
      </c>
      <c r="L31" s="103">
        <v>0</v>
      </c>
      <c r="M31" s="103">
        <v>0</v>
      </c>
      <c r="N31" s="103">
        <v>0</v>
      </c>
      <c r="O31" s="103">
        <v>0</v>
      </c>
      <c r="P31" s="103">
        <v>0</v>
      </c>
      <c r="Q31" s="103">
        <v>0</v>
      </c>
      <c r="R31" s="103">
        <v>0</v>
      </c>
      <c r="S31" s="103">
        <v>0</v>
      </c>
      <c r="T31" s="103">
        <v>0</v>
      </c>
      <c r="U31" s="103">
        <v>0</v>
      </c>
      <c r="V31" s="81"/>
    </row>
    <row r="32" spans="2:22" s="88" customFormat="1" ht="29.25" customHeight="1">
      <c r="B32" s="98" t="s">
        <v>703</v>
      </c>
      <c r="C32" s="100" t="s">
        <v>412</v>
      </c>
      <c r="D32" s="103">
        <v>8</v>
      </c>
      <c r="E32" s="103">
        <v>5</v>
      </c>
      <c r="F32" s="103">
        <v>3</v>
      </c>
      <c r="G32" s="103">
        <v>0</v>
      </c>
      <c r="H32" s="103">
        <v>0</v>
      </c>
      <c r="I32" s="103">
        <v>7</v>
      </c>
      <c r="J32" s="103">
        <v>5</v>
      </c>
      <c r="K32" s="103">
        <v>2</v>
      </c>
      <c r="L32" s="103">
        <v>0</v>
      </c>
      <c r="M32" s="103">
        <v>0</v>
      </c>
      <c r="N32" s="103">
        <v>1</v>
      </c>
      <c r="O32" s="103">
        <v>0</v>
      </c>
      <c r="P32" s="103">
        <v>1</v>
      </c>
      <c r="Q32" s="103">
        <v>0</v>
      </c>
      <c r="R32" s="103">
        <v>0</v>
      </c>
      <c r="S32" s="103">
        <v>0</v>
      </c>
      <c r="T32" s="103">
        <v>0</v>
      </c>
      <c r="U32" s="103">
        <v>0</v>
      </c>
      <c r="V32" s="87"/>
    </row>
    <row r="33" spans="2:22" ht="36.75" customHeight="1">
      <c r="B33" s="98" t="s">
        <v>703</v>
      </c>
      <c r="C33" s="100" t="s">
        <v>704</v>
      </c>
      <c r="D33" s="103">
        <v>1</v>
      </c>
      <c r="E33" s="103">
        <v>0</v>
      </c>
      <c r="F33" s="103">
        <v>1</v>
      </c>
      <c r="G33" s="103">
        <v>0</v>
      </c>
      <c r="H33" s="103">
        <v>0</v>
      </c>
      <c r="I33" s="103">
        <v>0</v>
      </c>
      <c r="J33" s="103">
        <v>0</v>
      </c>
      <c r="K33" s="103">
        <v>0</v>
      </c>
      <c r="L33" s="103">
        <v>0</v>
      </c>
      <c r="M33" s="103">
        <v>0</v>
      </c>
      <c r="N33" s="103">
        <v>1</v>
      </c>
      <c r="O33" s="103">
        <v>0</v>
      </c>
      <c r="P33" s="103">
        <v>1</v>
      </c>
      <c r="Q33" s="103">
        <v>0</v>
      </c>
      <c r="R33" s="103">
        <v>0</v>
      </c>
      <c r="S33" s="103">
        <v>0</v>
      </c>
      <c r="T33" s="103">
        <v>0</v>
      </c>
      <c r="U33" s="103">
        <v>0</v>
      </c>
      <c r="V33" s="81"/>
    </row>
    <row r="34" spans="2:22" ht="34.5" customHeight="1">
      <c r="B34" s="98" t="s">
        <v>703</v>
      </c>
      <c r="C34" s="100" t="s">
        <v>413</v>
      </c>
      <c r="D34" s="103">
        <v>1</v>
      </c>
      <c r="E34" s="103">
        <v>1</v>
      </c>
      <c r="F34" s="103">
        <v>0</v>
      </c>
      <c r="G34" s="103">
        <v>0</v>
      </c>
      <c r="H34" s="103">
        <v>0</v>
      </c>
      <c r="I34" s="103">
        <v>1</v>
      </c>
      <c r="J34" s="103">
        <v>1</v>
      </c>
      <c r="K34" s="103">
        <v>0</v>
      </c>
      <c r="L34" s="103">
        <v>0</v>
      </c>
      <c r="M34" s="103">
        <v>0</v>
      </c>
      <c r="N34" s="103">
        <v>0</v>
      </c>
      <c r="O34" s="103">
        <v>0</v>
      </c>
      <c r="P34" s="103">
        <v>0</v>
      </c>
      <c r="Q34" s="103">
        <v>0</v>
      </c>
      <c r="R34" s="103">
        <v>0</v>
      </c>
      <c r="S34" s="103">
        <v>0</v>
      </c>
      <c r="T34" s="103">
        <v>0</v>
      </c>
      <c r="U34" s="103">
        <v>0</v>
      </c>
      <c r="V34" s="81"/>
    </row>
    <row r="35" spans="2:22" ht="34.5" customHeight="1">
      <c r="B35" s="98" t="s">
        <v>703</v>
      </c>
      <c r="C35" s="100" t="s">
        <v>414</v>
      </c>
      <c r="D35" s="103">
        <v>6</v>
      </c>
      <c r="E35" s="103">
        <v>4</v>
      </c>
      <c r="F35" s="103">
        <v>2</v>
      </c>
      <c r="G35" s="103">
        <v>0</v>
      </c>
      <c r="H35" s="103">
        <v>0</v>
      </c>
      <c r="I35" s="103">
        <v>6</v>
      </c>
      <c r="J35" s="103">
        <v>4</v>
      </c>
      <c r="K35" s="103">
        <v>2</v>
      </c>
      <c r="L35" s="103">
        <v>0</v>
      </c>
      <c r="M35" s="103">
        <v>0</v>
      </c>
      <c r="N35" s="103">
        <v>0</v>
      </c>
      <c r="O35" s="103">
        <v>0</v>
      </c>
      <c r="P35" s="103">
        <v>0</v>
      </c>
      <c r="Q35" s="103">
        <v>0</v>
      </c>
      <c r="R35" s="103">
        <v>0</v>
      </c>
      <c r="S35" s="103">
        <v>0</v>
      </c>
      <c r="T35" s="103">
        <v>0</v>
      </c>
      <c r="U35" s="103">
        <v>0</v>
      </c>
      <c r="V35" s="81"/>
    </row>
    <row r="36" spans="2:22" s="88" customFormat="1" ht="34.5" customHeight="1">
      <c r="B36" s="98" t="s">
        <v>705</v>
      </c>
      <c r="C36" s="100" t="s">
        <v>706</v>
      </c>
      <c r="D36" s="103">
        <v>3</v>
      </c>
      <c r="E36" s="103">
        <v>0</v>
      </c>
      <c r="F36" s="103">
        <v>3</v>
      </c>
      <c r="G36" s="103">
        <v>0</v>
      </c>
      <c r="H36" s="103">
        <v>0</v>
      </c>
      <c r="I36" s="103">
        <v>3</v>
      </c>
      <c r="J36" s="103">
        <v>0</v>
      </c>
      <c r="K36" s="103">
        <v>3</v>
      </c>
      <c r="L36" s="103">
        <v>0</v>
      </c>
      <c r="M36" s="103">
        <v>0</v>
      </c>
      <c r="N36" s="103">
        <v>0</v>
      </c>
      <c r="O36" s="103">
        <v>0</v>
      </c>
      <c r="P36" s="103">
        <v>0</v>
      </c>
      <c r="Q36" s="103">
        <v>0</v>
      </c>
      <c r="R36" s="103">
        <v>0</v>
      </c>
      <c r="S36" s="103">
        <v>0</v>
      </c>
      <c r="T36" s="103">
        <v>0</v>
      </c>
      <c r="U36" s="103">
        <v>0</v>
      </c>
      <c r="V36" s="87"/>
    </row>
    <row r="37" spans="2:22" ht="34.5" customHeight="1">
      <c r="B37" s="98" t="s">
        <v>705</v>
      </c>
      <c r="C37" s="100" t="s">
        <v>707</v>
      </c>
      <c r="D37" s="103">
        <v>2</v>
      </c>
      <c r="E37" s="103">
        <v>0</v>
      </c>
      <c r="F37" s="103">
        <v>2</v>
      </c>
      <c r="G37" s="103">
        <v>0</v>
      </c>
      <c r="H37" s="103">
        <v>0</v>
      </c>
      <c r="I37" s="103">
        <v>2</v>
      </c>
      <c r="J37" s="103">
        <v>0</v>
      </c>
      <c r="K37" s="103">
        <v>2</v>
      </c>
      <c r="L37" s="103">
        <v>0</v>
      </c>
      <c r="M37" s="103">
        <v>0</v>
      </c>
      <c r="N37" s="103">
        <v>0</v>
      </c>
      <c r="O37" s="103">
        <v>0</v>
      </c>
      <c r="P37" s="103">
        <v>0</v>
      </c>
      <c r="Q37" s="103">
        <v>0</v>
      </c>
      <c r="R37" s="103">
        <v>0</v>
      </c>
      <c r="S37" s="103">
        <v>0</v>
      </c>
      <c r="T37" s="103">
        <v>0</v>
      </c>
      <c r="U37" s="103">
        <v>0</v>
      </c>
      <c r="V37" s="81"/>
    </row>
    <row r="38" spans="2:22" ht="29.25" customHeight="1">
      <c r="B38" s="98" t="s">
        <v>705</v>
      </c>
      <c r="C38" s="100" t="s">
        <v>708</v>
      </c>
      <c r="D38" s="103">
        <v>1</v>
      </c>
      <c r="E38" s="103">
        <v>0</v>
      </c>
      <c r="F38" s="103">
        <v>1</v>
      </c>
      <c r="G38" s="103">
        <v>0</v>
      </c>
      <c r="H38" s="103">
        <v>0</v>
      </c>
      <c r="I38" s="103">
        <v>1</v>
      </c>
      <c r="J38" s="103">
        <v>0</v>
      </c>
      <c r="K38" s="103">
        <v>1</v>
      </c>
      <c r="L38" s="103">
        <v>0</v>
      </c>
      <c r="M38" s="103">
        <v>0</v>
      </c>
      <c r="N38" s="103">
        <v>0</v>
      </c>
      <c r="O38" s="103">
        <v>0</v>
      </c>
      <c r="P38" s="103">
        <v>0</v>
      </c>
      <c r="Q38" s="103">
        <v>0</v>
      </c>
      <c r="R38" s="103">
        <v>0</v>
      </c>
      <c r="S38" s="103">
        <v>0</v>
      </c>
      <c r="T38" s="103">
        <v>0</v>
      </c>
      <c r="U38" s="103">
        <v>0</v>
      </c>
      <c r="V38" s="81"/>
    </row>
    <row r="39" spans="2:22" s="88" customFormat="1" ht="29.25" customHeight="1">
      <c r="B39" s="98" t="s">
        <v>600</v>
      </c>
      <c r="C39" s="100" t="s">
        <v>415</v>
      </c>
      <c r="D39" s="103">
        <v>3</v>
      </c>
      <c r="E39" s="103">
        <v>3</v>
      </c>
      <c r="F39" s="103">
        <v>0</v>
      </c>
      <c r="G39" s="103">
        <v>0</v>
      </c>
      <c r="H39" s="103">
        <v>0</v>
      </c>
      <c r="I39" s="103">
        <v>3</v>
      </c>
      <c r="J39" s="103">
        <v>3</v>
      </c>
      <c r="K39" s="103">
        <v>0</v>
      </c>
      <c r="L39" s="103">
        <v>0</v>
      </c>
      <c r="M39" s="103">
        <v>0</v>
      </c>
      <c r="N39" s="103">
        <v>0</v>
      </c>
      <c r="O39" s="103">
        <v>0</v>
      </c>
      <c r="P39" s="103">
        <v>0</v>
      </c>
      <c r="Q39" s="103">
        <v>0</v>
      </c>
      <c r="R39" s="103">
        <v>0</v>
      </c>
      <c r="S39" s="103">
        <v>0</v>
      </c>
      <c r="T39" s="103">
        <v>0</v>
      </c>
      <c r="U39" s="103">
        <v>0</v>
      </c>
      <c r="V39" s="87"/>
    </row>
    <row r="40" spans="2:22" ht="39.75" customHeight="1">
      <c r="B40" s="98" t="s">
        <v>600</v>
      </c>
      <c r="C40" s="100" t="s">
        <v>416</v>
      </c>
      <c r="D40" s="103">
        <v>3</v>
      </c>
      <c r="E40" s="103">
        <v>3</v>
      </c>
      <c r="F40" s="103">
        <v>0</v>
      </c>
      <c r="G40" s="103">
        <v>0</v>
      </c>
      <c r="H40" s="103">
        <v>0</v>
      </c>
      <c r="I40" s="103">
        <v>3</v>
      </c>
      <c r="J40" s="103">
        <v>3</v>
      </c>
      <c r="K40" s="103">
        <v>0</v>
      </c>
      <c r="L40" s="103">
        <v>0</v>
      </c>
      <c r="M40" s="103">
        <v>0</v>
      </c>
      <c r="N40" s="103">
        <v>0</v>
      </c>
      <c r="O40" s="103">
        <v>0</v>
      </c>
      <c r="P40" s="103">
        <v>0</v>
      </c>
      <c r="Q40" s="103">
        <v>0</v>
      </c>
      <c r="R40" s="103">
        <v>0</v>
      </c>
      <c r="S40" s="103">
        <v>0</v>
      </c>
      <c r="T40" s="103">
        <v>0</v>
      </c>
      <c r="U40" s="103">
        <v>0</v>
      </c>
      <c r="V40" s="81"/>
    </row>
    <row r="41" spans="2:22" s="88" customFormat="1" ht="36.75" customHeight="1">
      <c r="B41" s="98" t="s">
        <v>709</v>
      </c>
      <c r="C41" s="100" t="s">
        <v>417</v>
      </c>
      <c r="D41" s="103">
        <v>34</v>
      </c>
      <c r="E41" s="103">
        <v>24</v>
      </c>
      <c r="F41" s="103">
        <v>10</v>
      </c>
      <c r="G41" s="103">
        <v>0</v>
      </c>
      <c r="H41" s="103">
        <v>0</v>
      </c>
      <c r="I41" s="103">
        <v>29</v>
      </c>
      <c r="J41" s="103">
        <v>22</v>
      </c>
      <c r="K41" s="103">
        <v>7</v>
      </c>
      <c r="L41" s="103">
        <v>0</v>
      </c>
      <c r="M41" s="103">
        <v>0</v>
      </c>
      <c r="N41" s="103">
        <v>5</v>
      </c>
      <c r="O41" s="103">
        <v>2</v>
      </c>
      <c r="P41" s="103">
        <v>3</v>
      </c>
      <c r="Q41" s="103">
        <v>0</v>
      </c>
      <c r="R41" s="103">
        <v>0</v>
      </c>
      <c r="S41" s="103">
        <v>0</v>
      </c>
      <c r="T41" s="103">
        <v>0</v>
      </c>
      <c r="U41" s="103">
        <v>0</v>
      </c>
      <c r="V41" s="87"/>
    </row>
    <row r="42" spans="2:22" ht="20.25" customHeight="1">
      <c r="B42" s="98" t="s">
        <v>709</v>
      </c>
      <c r="C42" s="100" t="s">
        <v>418</v>
      </c>
      <c r="D42" s="103">
        <v>23</v>
      </c>
      <c r="E42" s="103">
        <v>17</v>
      </c>
      <c r="F42" s="103">
        <v>6</v>
      </c>
      <c r="G42" s="103">
        <v>0</v>
      </c>
      <c r="H42" s="103">
        <v>0</v>
      </c>
      <c r="I42" s="103">
        <v>21</v>
      </c>
      <c r="J42" s="103">
        <v>16</v>
      </c>
      <c r="K42" s="103">
        <v>5</v>
      </c>
      <c r="L42" s="103">
        <v>0</v>
      </c>
      <c r="M42" s="103">
        <v>0</v>
      </c>
      <c r="N42" s="103">
        <v>2</v>
      </c>
      <c r="O42" s="103">
        <v>1</v>
      </c>
      <c r="P42" s="103">
        <v>1</v>
      </c>
      <c r="Q42" s="103">
        <v>0</v>
      </c>
      <c r="R42" s="103">
        <v>0</v>
      </c>
      <c r="S42" s="103">
        <v>0</v>
      </c>
      <c r="T42" s="103">
        <v>0</v>
      </c>
      <c r="U42" s="103">
        <v>0</v>
      </c>
      <c r="V42" s="81"/>
    </row>
    <row r="43" spans="2:22" ht="20.25" customHeight="1">
      <c r="B43" s="98" t="s">
        <v>709</v>
      </c>
      <c r="C43" s="100" t="s">
        <v>419</v>
      </c>
      <c r="D43" s="103">
        <v>11</v>
      </c>
      <c r="E43" s="103">
        <v>7</v>
      </c>
      <c r="F43" s="103">
        <v>4</v>
      </c>
      <c r="G43" s="103">
        <v>0</v>
      </c>
      <c r="H43" s="103">
        <v>0</v>
      </c>
      <c r="I43" s="103">
        <v>8</v>
      </c>
      <c r="J43" s="103">
        <v>6</v>
      </c>
      <c r="K43" s="103">
        <v>2</v>
      </c>
      <c r="L43" s="103">
        <v>0</v>
      </c>
      <c r="M43" s="103">
        <v>0</v>
      </c>
      <c r="N43" s="103">
        <v>3</v>
      </c>
      <c r="O43" s="103">
        <v>1</v>
      </c>
      <c r="P43" s="103">
        <v>2</v>
      </c>
      <c r="Q43" s="103">
        <v>0</v>
      </c>
      <c r="R43" s="103">
        <v>0</v>
      </c>
      <c r="S43" s="103">
        <v>0</v>
      </c>
      <c r="T43" s="103">
        <v>0</v>
      </c>
      <c r="U43" s="103">
        <v>0</v>
      </c>
      <c r="V43" s="81"/>
    </row>
    <row r="44" spans="2:22" s="88" customFormat="1" ht="39" customHeight="1">
      <c r="B44" s="98" t="s">
        <v>710</v>
      </c>
      <c r="C44" s="100" t="s">
        <v>601</v>
      </c>
      <c r="D44" s="103">
        <v>1</v>
      </c>
      <c r="E44" s="103">
        <v>1</v>
      </c>
      <c r="F44" s="103">
        <v>0</v>
      </c>
      <c r="G44" s="103">
        <v>0</v>
      </c>
      <c r="H44" s="103">
        <v>0</v>
      </c>
      <c r="I44" s="103">
        <v>1</v>
      </c>
      <c r="J44" s="103">
        <v>1</v>
      </c>
      <c r="K44" s="103">
        <v>0</v>
      </c>
      <c r="L44" s="103">
        <v>0</v>
      </c>
      <c r="M44" s="103">
        <v>0</v>
      </c>
      <c r="N44" s="103">
        <v>0</v>
      </c>
      <c r="O44" s="103">
        <v>0</v>
      </c>
      <c r="P44" s="103">
        <v>0</v>
      </c>
      <c r="Q44" s="103">
        <v>0</v>
      </c>
      <c r="R44" s="103">
        <v>0</v>
      </c>
      <c r="S44" s="103">
        <v>0</v>
      </c>
      <c r="T44" s="103">
        <v>0</v>
      </c>
      <c r="U44" s="103">
        <v>0</v>
      </c>
      <c r="V44" s="87"/>
    </row>
    <row r="45" spans="2:22" ht="25.5" customHeight="1">
      <c r="B45" s="98" t="s">
        <v>710</v>
      </c>
      <c r="C45" s="100" t="s">
        <v>711</v>
      </c>
      <c r="D45" s="103">
        <v>1</v>
      </c>
      <c r="E45" s="103">
        <v>1</v>
      </c>
      <c r="F45" s="103">
        <v>0</v>
      </c>
      <c r="G45" s="103">
        <v>0</v>
      </c>
      <c r="H45" s="103">
        <v>0</v>
      </c>
      <c r="I45" s="103">
        <v>1</v>
      </c>
      <c r="J45" s="103">
        <v>1</v>
      </c>
      <c r="K45" s="103">
        <v>0</v>
      </c>
      <c r="L45" s="103">
        <v>0</v>
      </c>
      <c r="M45" s="103">
        <v>0</v>
      </c>
      <c r="N45" s="103">
        <v>0</v>
      </c>
      <c r="O45" s="103">
        <v>0</v>
      </c>
      <c r="P45" s="103">
        <v>0</v>
      </c>
      <c r="Q45" s="103">
        <v>0</v>
      </c>
      <c r="R45" s="103">
        <v>0</v>
      </c>
      <c r="S45" s="103">
        <v>0</v>
      </c>
      <c r="T45" s="103">
        <v>0</v>
      </c>
      <c r="U45" s="103">
        <v>0</v>
      </c>
      <c r="V45" s="81"/>
    </row>
    <row r="46" spans="2:22" s="88" customFormat="1" ht="23.25" customHeight="1">
      <c r="B46" s="98" t="s">
        <v>712</v>
      </c>
      <c r="C46" s="100" t="s">
        <v>602</v>
      </c>
      <c r="D46" s="103">
        <v>1</v>
      </c>
      <c r="E46" s="103">
        <v>0</v>
      </c>
      <c r="F46" s="103">
        <v>1</v>
      </c>
      <c r="G46" s="103">
        <v>0</v>
      </c>
      <c r="H46" s="103">
        <v>0</v>
      </c>
      <c r="I46" s="103">
        <v>1</v>
      </c>
      <c r="J46" s="103">
        <v>0</v>
      </c>
      <c r="K46" s="103">
        <v>1</v>
      </c>
      <c r="L46" s="103">
        <v>0</v>
      </c>
      <c r="M46" s="103">
        <v>0</v>
      </c>
      <c r="N46" s="103">
        <v>0</v>
      </c>
      <c r="O46" s="103">
        <v>0</v>
      </c>
      <c r="P46" s="103">
        <v>0</v>
      </c>
      <c r="Q46" s="103">
        <v>0</v>
      </c>
      <c r="R46" s="103">
        <v>0</v>
      </c>
      <c r="S46" s="103">
        <v>0</v>
      </c>
      <c r="T46" s="103">
        <v>0</v>
      </c>
      <c r="U46" s="103">
        <v>0</v>
      </c>
      <c r="V46" s="87"/>
    </row>
    <row r="47" spans="2:22" ht="23.25" customHeight="1">
      <c r="B47" s="98" t="s">
        <v>712</v>
      </c>
      <c r="C47" s="100" t="s">
        <v>603</v>
      </c>
      <c r="D47" s="103">
        <v>1</v>
      </c>
      <c r="E47" s="103">
        <v>0</v>
      </c>
      <c r="F47" s="103">
        <v>1</v>
      </c>
      <c r="G47" s="103">
        <v>0</v>
      </c>
      <c r="H47" s="103">
        <v>0</v>
      </c>
      <c r="I47" s="103">
        <v>1</v>
      </c>
      <c r="J47" s="103">
        <v>0</v>
      </c>
      <c r="K47" s="103">
        <v>1</v>
      </c>
      <c r="L47" s="103">
        <v>0</v>
      </c>
      <c r="M47" s="103">
        <v>0</v>
      </c>
      <c r="N47" s="103">
        <v>0</v>
      </c>
      <c r="O47" s="103">
        <v>0</v>
      </c>
      <c r="P47" s="103">
        <v>0</v>
      </c>
      <c r="Q47" s="103">
        <v>0</v>
      </c>
      <c r="R47" s="103">
        <v>0</v>
      </c>
      <c r="S47" s="103">
        <v>0</v>
      </c>
      <c r="T47" s="103">
        <v>0</v>
      </c>
      <c r="U47" s="103">
        <v>0</v>
      </c>
      <c r="V47" s="81"/>
    </row>
    <row r="48" spans="2:22" s="88" customFormat="1" ht="23.25" customHeight="1">
      <c r="B48" s="98" t="s">
        <v>604</v>
      </c>
      <c r="C48" s="100" t="s">
        <v>420</v>
      </c>
      <c r="D48" s="103">
        <v>939</v>
      </c>
      <c r="E48" s="103">
        <v>520</v>
      </c>
      <c r="F48" s="103">
        <v>405</v>
      </c>
      <c r="G48" s="103">
        <v>12</v>
      </c>
      <c r="H48" s="103">
        <v>2</v>
      </c>
      <c r="I48" s="103">
        <v>894</v>
      </c>
      <c r="J48" s="103">
        <v>494</v>
      </c>
      <c r="K48" s="103">
        <v>387</v>
      </c>
      <c r="L48" s="103">
        <v>11</v>
      </c>
      <c r="M48" s="103">
        <v>2</v>
      </c>
      <c r="N48" s="103">
        <v>45</v>
      </c>
      <c r="O48" s="103">
        <v>26</v>
      </c>
      <c r="P48" s="103">
        <v>18</v>
      </c>
      <c r="Q48" s="103">
        <v>1</v>
      </c>
      <c r="R48" s="103">
        <v>0</v>
      </c>
      <c r="S48" s="103">
        <v>0</v>
      </c>
      <c r="T48" s="103">
        <v>0</v>
      </c>
      <c r="U48" s="103">
        <v>0</v>
      </c>
      <c r="V48" s="87"/>
    </row>
    <row r="49" spans="2:22" ht="29.25" customHeight="1">
      <c r="B49" s="98" t="s">
        <v>604</v>
      </c>
      <c r="C49" s="100" t="s">
        <v>421</v>
      </c>
      <c r="D49" s="103">
        <v>2</v>
      </c>
      <c r="E49" s="103">
        <v>1</v>
      </c>
      <c r="F49" s="103">
        <v>1</v>
      </c>
      <c r="G49" s="103">
        <v>0</v>
      </c>
      <c r="H49" s="103">
        <v>0</v>
      </c>
      <c r="I49" s="103">
        <v>2</v>
      </c>
      <c r="J49" s="103">
        <v>1</v>
      </c>
      <c r="K49" s="103">
        <v>1</v>
      </c>
      <c r="L49" s="103">
        <v>0</v>
      </c>
      <c r="M49" s="103">
        <v>0</v>
      </c>
      <c r="N49" s="103">
        <v>0</v>
      </c>
      <c r="O49" s="103">
        <v>0</v>
      </c>
      <c r="P49" s="103">
        <v>0</v>
      </c>
      <c r="Q49" s="103">
        <v>0</v>
      </c>
      <c r="R49" s="103">
        <v>0</v>
      </c>
      <c r="S49" s="103">
        <v>0</v>
      </c>
      <c r="T49" s="103">
        <v>0</v>
      </c>
      <c r="U49" s="103">
        <v>0</v>
      </c>
      <c r="V49" s="81"/>
    </row>
    <row r="50" spans="2:22" ht="24.75" customHeight="1">
      <c r="B50" s="98" t="s">
        <v>604</v>
      </c>
      <c r="C50" s="100" t="s">
        <v>422</v>
      </c>
      <c r="D50" s="103">
        <v>1</v>
      </c>
      <c r="E50" s="103">
        <v>1</v>
      </c>
      <c r="F50" s="103">
        <v>0</v>
      </c>
      <c r="G50" s="103">
        <v>0</v>
      </c>
      <c r="H50" s="103">
        <v>0</v>
      </c>
      <c r="I50" s="103">
        <v>1</v>
      </c>
      <c r="J50" s="103">
        <v>1</v>
      </c>
      <c r="K50" s="103">
        <v>0</v>
      </c>
      <c r="L50" s="103">
        <v>0</v>
      </c>
      <c r="M50" s="103">
        <v>0</v>
      </c>
      <c r="N50" s="103">
        <v>0</v>
      </c>
      <c r="O50" s="103">
        <v>0</v>
      </c>
      <c r="P50" s="103">
        <v>0</v>
      </c>
      <c r="Q50" s="103">
        <v>0</v>
      </c>
      <c r="R50" s="103">
        <v>0</v>
      </c>
      <c r="S50" s="103">
        <v>0</v>
      </c>
      <c r="T50" s="103">
        <v>0</v>
      </c>
      <c r="U50" s="103">
        <v>0</v>
      </c>
      <c r="V50" s="81"/>
    </row>
    <row r="51" spans="2:22" ht="23.25" customHeight="1">
      <c r="B51" s="98" t="s">
        <v>604</v>
      </c>
      <c r="C51" s="100" t="s">
        <v>423</v>
      </c>
      <c r="D51" s="103">
        <v>936</v>
      </c>
      <c r="E51" s="103">
        <v>518</v>
      </c>
      <c r="F51" s="103">
        <v>404</v>
      </c>
      <c r="G51" s="103">
        <v>12</v>
      </c>
      <c r="H51" s="103">
        <v>2</v>
      </c>
      <c r="I51" s="103">
        <v>891</v>
      </c>
      <c r="J51" s="103">
        <v>492</v>
      </c>
      <c r="K51" s="103">
        <v>386</v>
      </c>
      <c r="L51" s="103">
        <v>11</v>
      </c>
      <c r="M51" s="103">
        <v>2</v>
      </c>
      <c r="N51" s="103">
        <v>45</v>
      </c>
      <c r="O51" s="103">
        <v>26</v>
      </c>
      <c r="P51" s="103">
        <v>18</v>
      </c>
      <c r="Q51" s="103">
        <v>1</v>
      </c>
      <c r="R51" s="103">
        <v>0</v>
      </c>
      <c r="S51" s="103">
        <v>0</v>
      </c>
      <c r="T51" s="103">
        <v>0</v>
      </c>
      <c r="U51" s="103">
        <v>0</v>
      </c>
      <c r="V51" s="81"/>
    </row>
    <row r="52" spans="2:22" s="88" customFormat="1" ht="23.25" customHeight="1">
      <c r="B52" s="98" t="s">
        <v>137</v>
      </c>
      <c r="C52" s="100" t="s">
        <v>605</v>
      </c>
      <c r="D52" s="103">
        <v>6</v>
      </c>
      <c r="E52" s="103">
        <v>2</v>
      </c>
      <c r="F52" s="103">
        <v>4</v>
      </c>
      <c r="G52" s="103">
        <v>0</v>
      </c>
      <c r="H52" s="103">
        <v>0</v>
      </c>
      <c r="I52" s="103">
        <v>6</v>
      </c>
      <c r="J52" s="103">
        <v>2</v>
      </c>
      <c r="K52" s="103">
        <v>4</v>
      </c>
      <c r="L52" s="103">
        <v>0</v>
      </c>
      <c r="M52" s="103">
        <v>0</v>
      </c>
      <c r="N52" s="103">
        <v>0</v>
      </c>
      <c r="O52" s="103">
        <v>0</v>
      </c>
      <c r="P52" s="103">
        <v>0</v>
      </c>
      <c r="Q52" s="103">
        <v>0</v>
      </c>
      <c r="R52" s="103">
        <v>0</v>
      </c>
      <c r="S52" s="103">
        <v>0</v>
      </c>
      <c r="T52" s="103">
        <v>0</v>
      </c>
      <c r="U52" s="103">
        <v>0</v>
      </c>
      <c r="V52" s="87"/>
    </row>
    <row r="53" spans="2:22" ht="23.25" customHeight="1">
      <c r="B53" s="98" t="s">
        <v>137</v>
      </c>
      <c r="C53" s="100" t="s">
        <v>424</v>
      </c>
      <c r="D53" s="103">
        <v>6</v>
      </c>
      <c r="E53" s="103">
        <v>2</v>
      </c>
      <c r="F53" s="103">
        <v>4</v>
      </c>
      <c r="G53" s="103">
        <v>0</v>
      </c>
      <c r="H53" s="103">
        <v>0</v>
      </c>
      <c r="I53" s="103">
        <v>6</v>
      </c>
      <c r="J53" s="103">
        <v>2</v>
      </c>
      <c r="K53" s="103">
        <v>4</v>
      </c>
      <c r="L53" s="103">
        <v>0</v>
      </c>
      <c r="M53" s="103">
        <v>0</v>
      </c>
      <c r="N53" s="103">
        <v>0</v>
      </c>
      <c r="O53" s="103">
        <v>0</v>
      </c>
      <c r="P53" s="103">
        <v>0</v>
      </c>
      <c r="Q53" s="103">
        <v>0</v>
      </c>
      <c r="R53" s="103">
        <v>0</v>
      </c>
      <c r="S53" s="103">
        <v>0</v>
      </c>
      <c r="T53" s="103">
        <v>0</v>
      </c>
      <c r="U53" s="103">
        <v>0</v>
      </c>
      <c r="V53" s="81"/>
    </row>
    <row r="54" spans="2:22" s="88" customFormat="1" ht="23.25" customHeight="1">
      <c r="B54" s="98" t="s">
        <v>139</v>
      </c>
      <c r="C54" s="100" t="s">
        <v>425</v>
      </c>
      <c r="D54" s="103">
        <v>1</v>
      </c>
      <c r="E54" s="103">
        <v>0</v>
      </c>
      <c r="F54" s="103">
        <v>1</v>
      </c>
      <c r="G54" s="103">
        <v>0</v>
      </c>
      <c r="H54" s="103">
        <v>0</v>
      </c>
      <c r="I54" s="103">
        <v>1</v>
      </c>
      <c r="J54" s="103">
        <v>0</v>
      </c>
      <c r="K54" s="103">
        <v>1</v>
      </c>
      <c r="L54" s="103">
        <v>0</v>
      </c>
      <c r="M54" s="103">
        <v>0</v>
      </c>
      <c r="N54" s="103">
        <v>0</v>
      </c>
      <c r="O54" s="103">
        <v>0</v>
      </c>
      <c r="P54" s="103">
        <v>0</v>
      </c>
      <c r="Q54" s="103">
        <v>0</v>
      </c>
      <c r="R54" s="103">
        <v>0</v>
      </c>
      <c r="S54" s="103">
        <v>0</v>
      </c>
      <c r="T54" s="103">
        <v>0</v>
      </c>
      <c r="U54" s="103">
        <v>0</v>
      </c>
      <c r="V54" s="87"/>
    </row>
    <row r="55" spans="2:22" ht="23.25" customHeight="1">
      <c r="B55" s="98" t="s">
        <v>139</v>
      </c>
      <c r="C55" s="100" t="s">
        <v>606</v>
      </c>
      <c r="D55" s="103">
        <v>1</v>
      </c>
      <c r="E55" s="103">
        <v>0</v>
      </c>
      <c r="F55" s="103">
        <v>1</v>
      </c>
      <c r="G55" s="103">
        <v>0</v>
      </c>
      <c r="H55" s="103">
        <v>0</v>
      </c>
      <c r="I55" s="103">
        <v>1</v>
      </c>
      <c r="J55" s="103">
        <v>0</v>
      </c>
      <c r="K55" s="103">
        <v>1</v>
      </c>
      <c r="L55" s="103">
        <v>0</v>
      </c>
      <c r="M55" s="103">
        <v>0</v>
      </c>
      <c r="N55" s="103">
        <v>0</v>
      </c>
      <c r="O55" s="103">
        <v>0</v>
      </c>
      <c r="P55" s="103">
        <v>0</v>
      </c>
      <c r="Q55" s="103">
        <v>0</v>
      </c>
      <c r="R55" s="103">
        <v>0</v>
      </c>
      <c r="S55" s="103">
        <v>0</v>
      </c>
      <c r="T55" s="103">
        <v>0</v>
      </c>
      <c r="U55" s="103">
        <v>0</v>
      </c>
      <c r="V55" s="81"/>
    </row>
    <row r="56" spans="2:22" s="88" customFormat="1" ht="23.25" customHeight="1">
      <c r="B56" s="98" t="s">
        <v>140</v>
      </c>
      <c r="C56" s="100" t="s">
        <v>426</v>
      </c>
      <c r="D56" s="103">
        <v>3</v>
      </c>
      <c r="E56" s="103">
        <v>1</v>
      </c>
      <c r="F56" s="103">
        <v>2</v>
      </c>
      <c r="G56" s="103">
        <v>0</v>
      </c>
      <c r="H56" s="103">
        <v>0</v>
      </c>
      <c r="I56" s="103">
        <v>3</v>
      </c>
      <c r="J56" s="103">
        <v>1</v>
      </c>
      <c r="K56" s="103">
        <v>2</v>
      </c>
      <c r="L56" s="103">
        <v>0</v>
      </c>
      <c r="M56" s="103">
        <v>0</v>
      </c>
      <c r="N56" s="103">
        <v>0</v>
      </c>
      <c r="O56" s="103">
        <v>0</v>
      </c>
      <c r="P56" s="103">
        <v>0</v>
      </c>
      <c r="Q56" s="103">
        <v>0</v>
      </c>
      <c r="R56" s="103">
        <v>0</v>
      </c>
      <c r="S56" s="103">
        <v>0</v>
      </c>
      <c r="T56" s="103">
        <v>0</v>
      </c>
      <c r="U56" s="103">
        <v>0</v>
      </c>
      <c r="V56" s="87"/>
    </row>
    <row r="57" spans="2:22" ht="23.25" customHeight="1">
      <c r="B57" s="98" t="s">
        <v>140</v>
      </c>
      <c r="C57" s="100" t="s">
        <v>427</v>
      </c>
      <c r="D57" s="103">
        <v>2</v>
      </c>
      <c r="E57" s="103">
        <v>1</v>
      </c>
      <c r="F57" s="103">
        <v>1</v>
      </c>
      <c r="G57" s="103">
        <v>0</v>
      </c>
      <c r="H57" s="103">
        <v>0</v>
      </c>
      <c r="I57" s="103">
        <v>2</v>
      </c>
      <c r="J57" s="103">
        <v>1</v>
      </c>
      <c r="K57" s="103">
        <v>1</v>
      </c>
      <c r="L57" s="103">
        <v>0</v>
      </c>
      <c r="M57" s="103">
        <v>0</v>
      </c>
      <c r="N57" s="103">
        <v>0</v>
      </c>
      <c r="O57" s="103">
        <v>0</v>
      </c>
      <c r="P57" s="103">
        <v>0</v>
      </c>
      <c r="Q57" s="103">
        <v>0</v>
      </c>
      <c r="R57" s="103">
        <v>0</v>
      </c>
      <c r="S57" s="103">
        <v>0</v>
      </c>
      <c r="T57" s="103">
        <v>0</v>
      </c>
      <c r="U57" s="103">
        <v>0</v>
      </c>
      <c r="V57" s="81"/>
    </row>
    <row r="58" spans="2:22" ht="23.25" customHeight="1">
      <c r="B58" s="98" t="s">
        <v>140</v>
      </c>
      <c r="C58" s="100" t="s">
        <v>607</v>
      </c>
      <c r="D58" s="103">
        <v>1</v>
      </c>
      <c r="E58" s="103">
        <v>0</v>
      </c>
      <c r="F58" s="103">
        <v>1</v>
      </c>
      <c r="G58" s="103">
        <v>0</v>
      </c>
      <c r="H58" s="103">
        <v>0</v>
      </c>
      <c r="I58" s="103">
        <v>1</v>
      </c>
      <c r="J58" s="103">
        <v>0</v>
      </c>
      <c r="K58" s="103">
        <v>1</v>
      </c>
      <c r="L58" s="103">
        <v>0</v>
      </c>
      <c r="M58" s="103">
        <v>0</v>
      </c>
      <c r="N58" s="103">
        <v>0</v>
      </c>
      <c r="O58" s="103">
        <v>0</v>
      </c>
      <c r="P58" s="103">
        <v>0</v>
      </c>
      <c r="Q58" s="103">
        <v>0</v>
      </c>
      <c r="R58" s="103">
        <v>0</v>
      </c>
      <c r="S58" s="103">
        <v>0</v>
      </c>
      <c r="T58" s="103">
        <v>0</v>
      </c>
      <c r="U58" s="103">
        <v>0</v>
      </c>
      <c r="V58" s="81"/>
    </row>
    <row r="59" spans="2:22" s="88" customFormat="1" ht="23.25" customHeight="1">
      <c r="B59" s="98" t="s">
        <v>135</v>
      </c>
      <c r="C59" s="100" t="s">
        <v>428</v>
      </c>
      <c r="D59" s="103">
        <v>1</v>
      </c>
      <c r="E59" s="103">
        <v>1</v>
      </c>
      <c r="F59" s="103">
        <v>0</v>
      </c>
      <c r="G59" s="103">
        <v>0</v>
      </c>
      <c r="H59" s="103">
        <v>0</v>
      </c>
      <c r="I59" s="103">
        <v>1</v>
      </c>
      <c r="J59" s="103">
        <v>1</v>
      </c>
      <c r="K59" s="103">
        <v>0</v>
      </c>
      <c r="L59" s="103">
        <v>0</v>
      </c>
      <c r="M59" s="103">
        <v>0</v>
      </c>
      <c r="N59" s="103">
        <v>0</v>
      </c>
      <c r="O59" s="103">
        <v>0</v>
      </c>
      <c r="P59" s="103">
        <v>0</v>
      </c>
      <c r="Q59" s="103">
        <v>0</v>
      </c>
      <c r="R59" s="103">
        <v>0</v>
      </c>
      <c r="S59" s="103">
        <v>0</v>
      </c>
      <c r="T59" s="103">
        <v>0</v>
      </c>
      <c r="U59" s="103">
        <v>0</v>
      </c>
      <c r="V59" s="87"/>
    </row>
    <row r="60" spans="2:22" ht="29.25" customHeight="1">
      <c r="B60" s="98" t="s">
        <v>135</v>
      </c>
      <c r="C60" s="100" t="s">
        <v>429</v>
      </c>
      <c r="D60" s="103">
        <v>1</v>
      </c>
      <c r="E60" s="103">
        <v>1</v>
      </c>
      <c r="F60" s="103">
        <v>0</v>
      </c>
      <c r="G60" s="103">
        <v>0</v>
      </c>
      <c r="H60" s="103">
        <v>0</v>
      </c>
      <c r="I60" s="103">
        <v>1</v>
      </c>
      <c r="J60" s="103">
        <v>1</v>
      </c>
      <c r="K60" s="103">
        <v>0</v>
      </c>
      <c r="L60" s="103">
        <v>0</v>
      </c>
      <c r="M60" s="103">
        <v>0</v>
      </c>
      <c r="N60" s="103">
        <v>0</v>
      </c>
      <c r="O60" s="103">
        <v>0</v>
      </c>
      <c r="P60" s="103">
        <v>0</v>
      </c>
      <c r="Q60" s="103">
        <v>0</v>
      </c>
      <c r="R60" s="103">
        <v>0</v>
      </c>
      <c r="S60" s="103">
        <v>0</v>
      </c>
      <c r="T60" s="103">
        <v>0</v>
      </c>
      <c r="U60" s="103">
        <v>0</v>
      </c>
      <c r="V60" s="81"/>
    </row>
    <row r="61" spans="2:22" s="88" customFormat="1" ht="31.5" customHeight="1">
      <c r="B61" s="98" t="s">
        <v>609</v>
      </c>
      <c r="C61" s="100" t="s">
        <v>430</v>
      </c>
      <c r="D61" s="103">
        <v>5</v>
      </c>
      <c r="E61" s="103">
        <v>1</v>
      </c>
      <c r="F61" s="103">
        <v>4</v>
      </c>
      <c r="G61" s="103">
        <v>0</v>
      </c>
      <c r="H61" s="103">
        <v>0</v>
      </c>
      <c r="I61" s="103">
        <v>4</v>
      </c>
      <c r="J61" s="103">
        <v>1</v>
      </c>
      <c r="K61" s="103">
        <v>3</v>
      </c>
      <c r="L61" s="103">
        <v>0</v>
      </c>
      <c r="M61" s="103">
        <v>0</v>
      </c>
      <c r="N61" s="103">
        <v>1</v>
      </c>
      <c r="O61" s="103">
        <v>0</v>
      </c>
      <c r="P61" s="103">
        <v>1</v>
      </c>
      <c r="Q61" s="103">
        <v>0</v>
      </c>
      <c r="R61" s="103">
        <v>0</v>
      </c>
      <c r="S61" s="103">
        <v>0</v>
      </c>
      <c r="T61" s="103">
        <v>0</v>
      </c>
      <c r="U61" s="103">
        <v>0</v>
      </c>
      <c r="V61" s="87"/>
    </row>
    <row r="62" spans="2:22" ht="31.5" customHeight="1">
      <c r="B62" s="98" t="s">
        <v>609</v>
      </c>
      <c r="C62" s="100" t="s">
        <v>608</v>
      </c>
      <c r="D62" s="103">
        <v>1</v>
      </c>
      <c r="E62" s="103">
        <v>0</v>
      </c>
      <c r="F62" s="103">
        <v>1</v>
      </c>
      <c r="G62" s="103">
        <v>0</v>
      </c>
      <c r="H62" s="103">
        <v>0</v>
      </c>
      <c r="I62" s="103">
        <v>1</v>
      </c>
      <c r="J62" s="103">
        <v>0</v>
      </c>
      <c r="K62" s="103">
        <v>1</v>
      </c>
      <c r="L62" s="103">
        <v>0</v>
      </c>
      <c r="M62" s="103">
        <v>0</v>
      </c>
      <c r="N62" s="103">
        <v>0</v>
      </c>
      <c r="O62" s="103">
        <v>0</v>
      </c>
      <c r="P62" s="103">
        <v>0</v>
      </c>
      <c r="Q62" s="103">
        <v>0</v>
      </c>
      <c r="R62" s="103">
        <v>0</v>
      </c>
      <c r="S62" s="103">
        <v>0</v>
      </c>
      <c r="T62" s="103">
        <v>0</v>
      </c>
      <c r="U62" s="103">
        <v>0</v>
      </c>
      <c r="V62" s="81"/>
    </row>
    <row r="63" spans="2:22" ht="31.5" customHeight="1">
      <c r="B63" s="98" t="s">
        <v>609</v>
      </c>
      <c r="C63" s="100" t="s">
        <v>713</v>
      </c>
      <c r="D63" s="103">
        <v>4</v>
      </c>
      <c r="E63" s="103">
        <v>1</v>
      </c>
      <c r="F63" s="103">
        <v>3</v>
      </c>
      <c r="G63" s="103">
        <v>0</v>
      </c>
      <c r="H63" s="103">
        <v>0</v>
      </c>
      <c r="I63" s="103">
        <v>3</v>
      </c>
      <c r="J63" s="103">
        <v>1</v>
      </c>
      <c r="K63" s="103">
        <v>2</v>
      </c>
      <c r="L63" s="103">
        <v>0</v>
      </c>
      <c r="M63" s="103">
        <v>0</v>
      </c>
      <c r="N63" s="103">
        <v>1</v>
      </c>
      <c r="O63" s="103">
        <v>0</v>
      </c>
      <c r="P63" s="103">
        <v>1</v>
      </c>
      <c r="Q63" s="103">
        <v>0</v>
      </c>
      <c r="R63" s="103">
        <v>0</v>
      </c>
      <c r="S63" s="103">
        <v>0</v>
      </c>
      <c r="T63" s="103">
        <v>0</v>
      </c>
      <c r="U63" s="103">
        <v>0</v>
      </c>
      <c r="V63" s="81"/>
    </row>
    <row r="64" spans="2:22" s="88" customFormat="1" ht="23.25" customHeight="1">
      <c r="B64" s="98" t="s">
        <v>714</v>
      </c>
      <c r="C64" s="100" t="s">
        <v>715</v>
      </c>
      <c r="D64" s="103">
        <v>1</v>
      </c>
      <c r="E64" s="103">
        <v>1</v>
      </c>
      <c r="F64" s="103">
        <v>0</v>
      </c>
      <c r="G64" s="103">
        <v>0</v>
      </c>
      <c r="H64" s="103">
        <v>0</v>
      </c>
      <c r="I64" s="103">
        <v>1</v>
      </c>
      <c r="J64" s="103">
        <v>1</v>
      </c>
      <c r="K64" s="103">
        <v>0</v>
      </c>
      <c r="L64" s="103">
        <v>0</v>
      </c>
      <c r="M64" s="103">
        <v>0</v>
      </c>
      <c r="N64" s="103">
        <v>0</v>
      </c>
      <c r="O64" s="103">
        <v>0</v>
      </c>
      <c r="P64" s="103">
        <v>0</v>
      </c>
      <c r="Q64" s="103">
        <v>0</v>
      </c>
      <c r="R64" s="103">
        <v>0</v>
      </c>
      <c r="S64" s="103">
        <v>0</v>
      </c>
      <c r="T64" s="103">
        <v>0</v>
      </c>
      <c r="U64" s="103">
        <v>0</v>
      </c>
      <c r="V64" s="87"/>
    </row>
    <row r="65" spans="2:22" ht="23.25" customHeight="1">
      <c r="B65" s="98" t="s">
        <v>714</v>
      </c>
      <c r="C65" s="100" t="s">
        <v>716</v>
      </c>
      <c r="D65" s="103">
        <v>1</v>
      </c>
      <c r="E65" s="103">
        <v>1</v>
      </c>
      <c r="F65" s="103">
        <v>0</v>
      </c>
      <c r="G65" s="103">
        <v>0</v>
      </c>
      <c r="H65" s="103">
        <v>0</v>
      </c>
      <c r="I65" s="103">
        <v>1</v>
      </c>
      <c r="J65" s="103">
        <v>1</v>
      </c>
      <c r="K65" s="103">
        <v>0</v>
      </c>
      <c r="L65" s="103">
        <v>0</v>
      </c>
      <c r="M65" s="103">
        <v>0</v>
      </c>
      <c r="N65" s="103">
        <v>0</v>
      </c>
      <c r="O65" s="103">
        <v>0</v>
      </c>
      <c r="P65" s="103">
        <v>0</v>
      </c>
      <c r="Q65" s="103">
        <v>0</v>
      </c>
      <c r="R65" s="103">
        <v>0</v>
      </c>
      <c r="S65" s="103">
        <v>0</v>
      </c>
      <c r="T65" s="103">
        <v>0</v>
      </c>
      <c r="U65" s="103">
        <v>0</v>
      </c>
      <c r="V65" s="81"/>
    </row>
    <row r="66" spans="2:22" s="88" customFormat="1" ht="28.5" customHeight="1">
      <c r="B66" s="98" t="s">
        <v>141</v>
      </c>
      <c r="C66" s="100" t="s">
        <v>431</v>
      </c>
      <c r="D66" s="103">
        <v>2</v>
      </c>
      <c r="E66" s="103">
        <v>1</v>
      </c>
      <c r="F66" s="103">
        <v>1</v>
      </c>
      <c r="G66" s="103">
        <v>0</v>
      </c>
      <c r="H66" s="103">
        <v>0</v>
      </c>
      <c r="I66" s="103">
        <v>2</v>
      </c>
      <c r="J66" s="103">
        <v>1</v>
      </c>
      <c r="K66" s="103">
        <v>1</v>
      </c>
      <c r="L66" s="103">
        <v>0</v>
      </c>
      <c r="M66" s="103">
        <v>0</v>
      </c>
      <c r="N66" s="103">
        <v>0</v>
      </c>
      <c r="O66" s="103">
        <v>0</v>
      </c>
      <c r="P66" s="103">
        <v>0</v>
      </c>
      <c r="Q66" s="103">
        <v>0</v>
      </c>
      <c r="R66" s="103">
        <v>0</v>
      </c>
      <c r="S66" s="103">
        <v>0</v>
      </c>
      <c r="T66" s="103">
        <v>0</v>
      </c>
      <c r="U66" s="103">
        <v>0</v>
      </c>
      <c r="V66" s="87"/>
    </row>
    <row r="67" spans="2:22" ht="29.25" customHeight="1">
      <c r="B67" s="98" t="s">
        <v>141</v>
      </c>
      <c r="C67" s="100" t="s">
        <v>717</v>
      </c>
      <c r="D67" s="103">
        <v>1</v>
      </c>
      <c r="E67" s="103">
        <v>1</v>
      </c>
      <c r="F67" s="103">
        <v>0</v>
      </c>
      <c r="G67" s="103">
        <v>0</v>
      </c>
      <c r="H67" s="103">
        <v>0</v>
      </c>
      <c r="I67" s="103">
        <v>1</v>
      </c>
      <c r="J67" s="103">
        <v>1</v>
      </c>
      <c r="K67" s="103">
        <v>0</v>
      </c>
      <c r="L67" s="103">
        <v>0</v>
      </c>
      <c r="M67" s="103">
        <v>0</v>
      </c>
      <c r="N67" s="103">
        <v>0</v>
      </c>
      <c r="O67" s="103">
        <v>0</v>
      </c>
      <c r="P67" s="103">
        <v>0</v>
      </c>
      <c r="Q67" s="103">
        <v>0</v>
      </c>
      <c r="R67" s="103">
        <v>0</v>
      </c>
      <c r="S67" s="103">
        <v>0</v>
      </c>
      <c r="T67" s="103">
        <v>0</v>
      </c>
      <c r="U67" s="103">
        <v>0</v>
      </c>
      <c r="V67" s="81"/>
    </row>
    <row r="68" spans="2:22" ht="29.25" customHeight="1">
      <c r="B68" s="98" t="s">
        <v>141</v>
      </c>
      <c r="C68" s="100" t="s">
        <v>610</v>
      </c>
      <c r="D68" s="103">
        <v>1</v>
      </c>
      <c r="E68" s="103">
        <v>0</v>
      </c>
      <c r="F68" s="103">
        <v>1</v>
      </c>
      <c r="G68" s="103">
        <v>0</v>
      </c>
      <c r="H68" s="103">
        <v>0</v>
      </c>
      <c r="I68" s="103">
        <v>1</v>
      </c>
      <c r="J68" s="103">
        <v>0</v>
      </c>
      <c r="K68" s="103">
        <v>1</v>
      </c>
      <c r="L68" s="103">
        <v>0</v>
      </c>
      <c r="M68" s="103">
        <v>0</v>
      </c>
      <c r="N68" s="103">
        <v>0</v>
      </c>
      <c r="O68" s="103">
        <v>0</v>
      </c>
      <c r="P68" s="103">
        <v>0</v>
      </c>
      <c r="Q68" s="103">
        <v>0</v>
      </c>
      <c r="R68" s="103">
        <v>0</v>
      </c>
      <c r="S68" s="103">
        <v>0</v>
      </c>
      <c r="T68" s="103">
        <v>0</v>
      </c>
      <c r="U68" s="103">
        <v>0</v>
      </c>
      <c r="V68" s="81"/>
    </row>
    <row r="69" spans="2:22" s="88" customFormat="1" ht="23.25" customHeight="1">
      <c r="B69" s="98" t="s">
        <v>611</v>
      </c>
      <c r="C69" s="100" t="s">
        <v>432</v>
      </c>
      <c r="D69" s="103">
        <v>8</v>
      </c>
      <c r="E69" s="103">
        <v>3</v>
      </c>
      <c r="F69" s="103">
        <v>2</v>
      </c>
      <c r="G69" s="103">
        <v>3</v>
      </c>
      <c r="H69" s="103">
        <v>0</v>
      </c>
      <c r="I69" s="103">
        <v>8</v>
      </c>
      <c r="J69" s="103">
        <v>3</v>
      </c>
      <c r="K69" s="103">
        <v>2</v>
      </c>
      <c r="L69" s="103">
        <v>3</v>
      </c>
      <c r="M69" s="103">
        <v>0</v>
      </c>
      <c r="N69" s="103">
        <v>0</v>
      </c>
      <c r="O69" s="103">
        <v>0</v>
      </c>
      <c r="P69" s="103">
        <v>0</v>
      </c>
      <c r="Q69" s="103">
        <v>0</v>
      </c>
      <c r="R69" s="103">
        <v>0</v>
      </c>
      <c r="S69" s="103">
        <v>0</v>
      </c>
      <c r="T69" s="103">
        <v>0</v>
      </c>
      <c r="U69" s="103">
        <v>0</v>
      </c>
      <c r="V69" s="87"/>
    </row>
    <row r="70" spans="2:22" ht="37.5" customHeight="1">
      <c r="B70" s="98" t="s">
        <v>611</v>
      </c>
      <c r="C70" s="100" t="s">
        <v>433</v>
      </c>
      <c r="D70" s="103">
        <v>8</v>
      </c>
      <c r="E70" s="103">
        <v>3</v>
      </c>
      <c r="F70" s="103">
        <v>2</v>
      </c>
      <c r="G70" s="103">
        <v>3</v>
      </c>
      <c r="H70" s="103">
        <v>0</v>
      </c>
      <c r="I70" s="103">
        <v>8</v>
      </c>
      <c r="J70" s="103">
        <v>3</v>
      </c>
      <c r="K70" s="103">
        <v>2</v>
      </c>
      <c r="L70" s="103">
        <v>3</v>
      </c>
      <c r="M70" s="103">
        <v>0</v>
      </c>
      <c r="N70" s="103">
        <v>0</v>
      </c>
      <c r="O70" s="103">
        <v>0</v>
      </c>
      <c r="P70" s="103">
        <v>0</v>
      </c>
      <c r="Q70" s="103">
        <v>0</v>
      </c>
      <c r="R70" s="103">
        <v>0</v>
      </c>
      <c r="S70" s="103">
        <v>0</v>
      </c>
      <c r="T70" s="103">
        <v>0</v>
      </c>
      <c r="U70" s="103">
        <v>0</v>
      </c>
      <c r="V70" s="81"/>
    </row>
    <row r="71" spans="2:22" s="88" customFormat="1" ht="37.5" customHeight="1">
      <c r="B71" s="98" t="s">
        <v>613</v>
      </c>
      <c r="C71" s="100" t="s">
        <v>434</v>
      </c>
      <c r="D71" s="103">
        <v>4</v>
      </c>
      <c r="E71" s="103">
        <v>1</v>
      </c>
      <c r="F71" s="103">
        <v>3</v>
      </c>
      <c r="G71" s="103">
        <v>0</v>
      </c>
      <c r="H71" s="103">
        <v>0</v>
      </c>
      <c r="I71" s="103">
        <v>3</v>
      </c>
      <c r="J71" s="103">
        <v>1</v>
      </c>
      <c r="K71" s="103">
        <v>2</v>
      </c>
      <c r="L71" s="103">
        <v>0</v>
      </c>
      <c r="M71" s="103">
        <v>0</v>
      </c>
      <c r="N71" s="103">
        <v>1</v>
      </c>
      <c r="O71" s="103">
        <v>0</v>
      </c>
      <c r="P71" s="103">
        <v>1</v>
      </c>
      <c r="Q71" s="103">
        <v>0</v>
      </c>
      <c r="R71" s="103">
        <v>0</v>
      </c>
      <c r="S71" s="103">
        <v>0</v>
      </c>
      <c r="T71" s="103">
        <v>0</v>
      </c>
      <c r="U71" s="103">
        <v>0</v>
      </c>
      <c r="V71" s="87"/>
    </row>
    <row r="72" spans="2:22" ht="27.75" customHeight="1">
      <c r="B72" s="98" t="s">
        <v>613</v>
      </c>
      <c r="C72" s="100" t="s">
        <v>435</v>
      </c>
      <c r="D72" s="103">
        <v>2</v>
      </c>
      <c r="E72" s="103">
        <v>1</v>
      </c>
      <c r="F72" s="103">
        <v>1</v>
      </c>
      <c r="G72" s="103">
        <v>0</v>
      </c>
      <c r="H72" s="103">
        <v>0</v>
      </c>
      <c r="I72" s="103">
        <v>2</v>
      </c>
      <c r="J72" s="103">
        <v>1</v>
      </c>
      <c r="K72" s="103">
        <v>1</v>
      </c>
      <c r="L72" s="103">
        <v>0</v>
      </c>
      <c r="M72" s="103">
        <v>0</v>
      </c>
      <c r="N72" s="103">
        <v>0</v>
      </c>
      <c r="O72" s="103">
        <v>0</v>
      </c>
      <c r="P72" s="103">
        <v>0</v>
      </c>
      <c r="Q72" s="103">
        <v>0</v>
      </c>
      <c r="R72" s="103">
        <v>0</v>
      </c>
      <c r="S72" s="103">
        <v>0</v>
      </c>
      <c r="T72" s="103">
        <v>0</v>
      </c>
      <c r="U72" s="103">
        <v>0</v>
      </c>
      <c r="V72" s="81"/>
    </row>
    <row r="73" spans="2:22" ht="23.25" customHeight="1">
      <c r="B73" s="98" t="s">
        <v>613</v>
      </c>
      <c r="C73" s="100" t="s">
        <v>612</v>
      </c>
      <c r="D73" s="103">
        <v>1</v>
      </c>
      <c r="E73" s="103">
        <v>0</v>
      </c>
      <c r="F73" s="103">
        <v>1</v>
      </c>
      <c r="G73" s="103">
        <v>0</v>
      </c>
      <c r="H73" s="103">
        <v>0</v>
      </c>
      <c r="I73" s="103">
        <v>1</v>
      </c>
      <c r="J73" s="103">
        <v>0</v>
      </c>
      <c r="K73" s="103">
        <v>1</v>
      </c>
      <c r="L73" s="103">
        <v>0</v>
      </c>
      <c r="M73" s="103">
        <v>0</v>
      </c>
      <c r="N73" s="103">
        <v>0</v>
      </c>
      <c r="O73" s="103">
        <v>0</v>
      </c>
      <c r="P73" s="103">
        <v>0</v>
      </c>
      <c r="Q73" s="103">
        <v>0</v>
      </c>
      <c r="R73" s="103">
        <v>0</v>
      </c>
      <c r="S73" s="103">
        <v>0</v>
      </c>
      <c r="T73" s="103">
        <v>0</v>
      </c>
      <c r="U73" s="103">
        <v>0</v>
      </c>
      <c r="V73" s="81"/>
    </row>
    <row r="74" spans="2:22" ht="26.25" customHeight="1">
      <c r="B74" s="98" t="s">
        <v>613</v>
      </c>
      <c r="C74" s="100" t="s">
        <v>718</v>
      </c>
      <c r="D74" s="103">
        <v>1</v>
      </c>
      <c r="E74" s="103">
        <v>0</v>
      </c>
      <c r="F74" s="103">
        <v>1</v>
      </c>
      <c r="G74" s="103">
        <v>0</v>
      </c>
      <c r="H74" s="103">
        <v>0</v>
      </c>
      <c r="I74" s="103">
        <v>0</v>
      </c>
      <c r="J74" s="103">
        <v>0</v>
      </c>
      <c r="K74" s="103">
        <v>0</v>
      </c>
      <c r="L74" s="103">
        <v>0</v>
      </c>
      <c r="M74" s="103">
        <v>0</v>
      </c>
      <c r="N74" s="103">
        <v>1</v>
      </c>
      <c r="O74" s="103">
        <v>0</v>
      </c>
      <c r="P74" s="103">
        <v>1</v>
      </c>
      <c r="Q74" s="103">
        <v>0</v>
      </c>
      <c r="R74" s="103">
        <v>0</v>
      </c>
      <c r="S74" s="103">
        <v>0</v>
      </c>
      <c r="T74" s="103">
        <v>0</v>
      </c>
      <c r="U74" s="103">
        <v>0</v>
      </c>
      <c r="V74" s="81"/>
    </row>
    <row r="75" spans="2:22" s="88" customFormat="1" ht="23.25" customHeight="1">
      <c r="B75" s="98" t="s">
        <v>614</v>
      </c>
      <c r="C75" s="100" t="s">
        <v>436</v>
      </c>
      <c r="D75" s="103">
        <v>1</v>
      </c>
      <c r="E75" s="103">
        <v>1</v>
      </c>
      <c r="F75" s="103">
        <v>0</v>
      </c>
      <c r="G75" s="103">
        <v>0</v>
      </c>
      <c r="H75" s="103">
        <v>0</v>
      </c>
      <c r="I75" s="103">
        <v>1</v>
      </c>
      <c r="J75" s="103">
        <v>1</v>
      </c>
      <c r="K75" s="103">
        <v>0</v>
      </c>
      <c r="L75" s="103">
        <v>0</v>
      </c>
      <c r="M75" s="103">
        <v>0</v>
      </c>
      <c r="N75" s="103">
        <v>0</v>
      </c>
      <c r="O75" s="103">
        <v>0</v>
      </c>
      <c r="P75" s="103">
        <v>0</v>
      </c>
      <c r="Q75" s="103">
        <v>0</v>
      </c>
      <c r="R75" s="103">
        <v>0</v>
      </c>
      <c r="S75" s="103">
        <v>0</v>
      </c>
      <c r="T75" s="103">
        <v>0</v>
      </c>
      <c r="U75" s="103">
        <v>0</v>
      </c>
      <c r="V75" s="87"/>
    </row>
    <row r="76" spans="2:22" ht="23.25" customHeight="1">
      <c r="B76" s="98" t="s">
        <v>614</v>
      </c>
      <c r="C76" s="100" t="s">
        <v>437</v>
      </c>
      <c r="D76" s="103">
        <v>1</v>
      </c>
      <c r="E76" s="103">
        <v>1</v>
      </c>
      <c r="F76" s="103">
        <v>0</v>
      </c>
      <c r="G76" s="103">
        <v>0</v>
      </c>
      <c r="H76" s="103">
        <v>0</v>
      </c>
      <c r="I76" s="103">
        <v>1</v>
      </c>
      <c r="J76" s="103">
        <v>1</v>
      </c>
      <c r="K76" s="103">
        <v>0</v>
      </c>
      <c r="L76" s="103">
        <v>0</v>
      </c>
      <c r="M76" s="103">
        <v>0</v>
      </c>
      <c r="N76" s="103">
        <v>0</v>
      </c>
      <c r="O76" s="103">
        <v>0</v>
      </c>
      <c r="P76" s="103">
        <v>0</v>
      </c>
      <c r="Q76" s="103">
        <v>0</v>
      </c>
      <c r="R76" s="103">
        <v>0</v>
      </c>
      <c r="S76" s="103">
        <v>0</v>
      </c>
      <c r="T76" s="103">
        <v>0</v>
      </c>
      <c r="U76" s="103">
        <v>0</v>
      </c>
      <c r="V76" s="81"/>
    </row>
    <row r="77" spans="2:22" s="88" customFormat="1" ht="23.25" customHeight="1">
      <c r="B77" s="98" t="s">
        <v>615</v>
      </c>
      <c r="C77" s="100" t="s">
        <v>438</v>
      </c>
      <c r="D77" s="103">
        <v>9</v>
      </c>
      <c r="E77" s="103">
        <v>3</v>
      </c>
      <c r="F77" s="103">
        <v>6</v>
      </c>
      <c r="G77" s="103">
        <v>0</v>
      </c>
      <c r="H77" s="103">
        <v>0</v>
      </c>
      <c r="I77" s="103">
        <v>9</v>
      </c>
      <c r="J77" s="103">
        <v>3</v>
      </c>
      <c r="K77" s="103">
        <v>6</v>
      </c>
      <c r="L77" s="103">
        <v>0</v>
      </c>
      <c r="M77" s="103">
        <v>0</v>
      </c>
      <c r="N77" s="103">
        <v>0</v>
      </c>
      <c r="O77" s="103">
        <v>0</v>
      </c>
      <c r="P77" s="103">
        <v>0</v>
      </c>
      <c r="Q77" s="103">
        <v>0</v>
      </c>
      <c r="R77" s="103">
        <v>0</v>
      </c>
      <c r="S77" s="103">
        <v>0</v>
      </c>
      <c r="T77" s="103">
        <v>0</v>
      </c>
      <c r="U77" s="103">
        <v>0</v>
      </c>
      <c r="V77" s="87"/>
    </row>
    <row r="78" spans="2:22" ht="23.25" customHeight="1">
      <c r="B78" s="98" t="s">
        <v>615</v>
      </c>
      <c r="C78" s="100" t="s">
        <v>439</v>
      </c>
      <c r="D78" s="103">
        <v>9</v>
      </c>
      <c r="E78" s="103">
        <v>3</v>
      </c>
      <c r="F78" s="103">
        <v>6</v>
      </c>
      <c r="G78" s="103">
        <v>0</v>
      </c>
      <c r="H78" s="103">
        <v>0</v>
      </c>
      <c r="I78" s="103">
        <v>9</v>
      </c>
      <c r="J78" s="103">
        <v>3</v>
      </c>
      <c r="K78" s="103">
        <v>6</v>
      </c>
      <c r="L78" s="103">
        <v>0</v>
      </c>
      <c r="M78" s="103">
        <v>0</v>
      </c>
      <c r="N78" s="103">
        <v>0</v>
      </c>
      <c r="O78" s="103">
        <v>0</v>
      </c>
      <c r="P78" s="103">
        <v>0</v>
      </c>
      <c r="Q78" s="103">
        <v>0</v>
      </c>
      <c r="R78" s="103">
        <v>0</v>
      </c>
      <c r="S78" s="103">
        <v>0</v>
      </c>
      <c r="T78" s="103">
        <v>0</v>
      </c>
      <c r="U78" s="103">
        <v>0</v>
      </c>
      <c r="V78" s="81"/>
    </row>
    <row r="79" spans="2:22" s="88" customFormat="1" ht="38.25" customHeight="1">
      <c r="B79" s="98" t="s">
        <v>719</v>
      </c>
      <c r="C79" s="100" t="s">
        <v>720</v>
      </c>
      <c r="D79" s="103">
        <v>1</v>
      </c>
      <c r="E79" s="103">
        <v>0</v>
      </c>
      <c r="F79" s="103">
        <v>0</v>
      </c>
      <c r="G79" s="103">
        <v>1</v>
      </c>
      <c r="H79" s="103">
        <v>0</v>
      </c>
      <c r="I79" s="103">
        <v>1</v>
      </c>
      <c r="J79" s="103">
        <v>0</v>
      </c>
      <c r="K79" s="103">
        <v>0</v>
      </c>
      <c r="L79" s="103">
        <v>1</v>
      </c>
      <c r="M79" s="103">
        <v>0</v>
      </c>
      <c r="N79" s="103">
        <v>0</v>
      </c>
      <c r="O79" s="103">
        <v>0</v>
      </c>
      <c r="P79" s="103">
        <v>0</v>
      </c>
      <c r="Q79" s="103">
        <v>0</v>
      </c>
      <c r="R79" s="103">
        <v>0</v>
      </c>
      <c r="S79" s="103">
        <v>0</v>
      </c>
      <c r="T79" s="103">
        <v>0</v>
      </c>
      <c r="U79" s="103">
        <v>0</v>
      </c>
      <c r="V79" s="87"/>
    </row>
    <row r="80" spans="2:22" ht="23.25" customHeight="1">
      <c r="B80" s="98" t="s">
        <v>719</v>
      </c>
      <c r="C80" s="100" t="s">
        <v>721</v>
      </c>
      <c r="D80" s="103">
        <v>1</v>
      </c>
      <c r="E80" s="103">
        <v>0</v>
      </c>
      <c r="F80" s="103">
        <v>0</v>
      </c>
      <c r="G80" s="103">
        <v>1</v>
      </c>
      <c r="H80" s="103">
        <v>0</v>
      </c>
      <c r="I80" s="103">
        <v>1</v>
      </c>
      <c r="J80" s="103">
        <v>0</v>
      </c>
      <c r="K80" s="103">
        <v>0</v>
      </c>
      <c r="L80" s="103">
        <v>1</v>
      </c>
      <c r="M80" s="103">
        <v>0</v>
      </c>
      <c r="N80" s="103">
        <v>0</v>
      </c>
      <c r="O80" s="103">
        <v>0</v>
      </c>
      <c r="P80" s="103">
        <v>0</v>
      </c>
      <c r="Q80" s="103">
        <v>0</v>
      </c>
      <c r="R80" s="103">
        <v>0</v>
      </c>
      <c r="S80" s="103">
        <v>0</v>
      </c>
      <c r="T80" s="103">
        <v>0</v>
      </c>
      <c r="U80" s="103">
        <v>0</v>
      </c>
      <c r="V80" s="81"/>
    </row>
    <row r="81" spans="2:22" s="88" customFormat="1" ht="23.25" customHeight="1">
      <c r="B81" s="98" t="s">
        <v>616</v>
      </c>
      <c r="C81" s="100" t="s">
        <v>440</v>
      </c>
      <c r="D81" s="103">
        <v>455</v>
      </c>
      <c r="E81" s="103">
        <v>252</v>
      </c>
      <c r="F81" s="103">
        <v>197</v>
      </c>
      <c r="G81" s="103">
        <v>5</v>
      </c>
      <c r="H81" s="103">
        <v>1</v>
      </c>
      <c r="I81" s="103">
        <v>408</v>
      </c>
      <c r="J81" s="103">
        <v>224</v>
      </c>
      <c r="K81" s="103">
        <v>178</v>
      </c>
      <c r="L81" s="103">
        <v>5</v>
      </c>
      <c r="M81" s="103">
        <v>1</v>
      </c>
      <c r="N81" s="103">
        <v>23</v>
      </c>
      <c r="O81" s="103">
        <v>13</v>
      </c>
      <c r="P81" s="103">
        <v>10</v>
      </c>
      <c r="Q81" s="103">
        <v>0</v>
      </c>
      <c r="R81" s="103">
        <v>0</v>
      </c>
      <c r="S81" s="103">
        <v>24</v>
      </c>
      <c r="T81" s="103">
        <v>15</v>
      </c>
      <c r="U81" s="103">
        <v>9</v>
      </c>
      <c r="V81" s="87"/>
    </row>
    <row r="82" spans="2:22" ht="27" customHeight="1">
      <c r="B82" s="98" t="s">
        <v>616</v>
      </c>
      <c r="C82" s="100" t="s">
        <v>441</v>
      </c>
      <c r="D82" s="103">
        <v>455</v>
      </c>
      <c r="E82" s="103">
        <v>252</v>
      </c>
      <c r="F82" s="103">
        <v>197</v>
      </c>
      <c r="G82" s="103">
        <v>5</v>
      </c>
      <c r="H82" s="103">
        <v>1</v>
      </c>
      <c r="I82" s="103">
        <v>408</v>
      </c>
      <c r="J82" s="103">
        <v>224</v>
      </c>
      <c r="K82" s="103">
        <v>178</v>
      </c>
      <c r="L82" s="103">
        <v>5</v>
      </c>
      <c r="M82" s="103">
        <v>1</v>
      </c>
      <c r="N82" s="103">
        <v>23</v>
      </c>
      <c r="O82" s="103">
        <v>13</v>
      </c>
      <c r="P82" s="103">
        <v>10</v>
      </c>
      <c r="Q82" s="103">
        <v>0</v>
      </c>
      <c r="R82" s="103">
        <v>0</v>
      </c>
      <c r="S82" s="103">
        <v>24</v>
      </c>
      <c r="T82" s="103">
        <v>15</v>
      </c>
      <c r="U82" s="103">
        <v>9</v>
      </c>
      <c r="V82" s="81"/>
    </row>
    <row r="83" spans="2:22" s="88" customFormat="1" ht="23.25" customHeight="1">
      <c r="B83" s="98" t="s">
        <v>617</v>
      </c>
      <c r="C83" s="100" t="s">
        <v>722</v>
      </c>
      <c r="D83" s="103">
        <v>6</v>
      </c>
      <c r="E83" s="103">
        <v>5</v>
      </c>
      <c r="F83" s="103">
        <v>1</v>
      </c>
      <c r="G83" s="103">
        <v>0</v>
      </c>
      <c r="H83" s="103">
        <v>0</v>
      </c>
      <c r="I83" s="103">
        <v>4</v>
      </c>
      <c r="J83" s="103">
        <v>3</v>
      </c>
      <c r="K83" s="103">
        <v>1</v>
      </c>
      <c r="L83" s="103">
        <v>0</v>
      </c>
      <c r="M83" s="103">
        <v>0</v>
      </c>
      <c r="N83" s="103">
        <v>1</v>
      </c>
      <c r="O83" s="103">
        <v>1</v>
      </c>
      <c r="P83" s="103">
        <v>0</v>
      </c>
      <c r="Q83" s="103">
        <v>0</v>
      </c>
      <c r="R83" s="103">
        <v>0</v>
      </c>
      <c r="S83" s="103">
        <v>1</v>
      </c>
      <c r="T83" s="103">
        <v>1</v>
      </c>
      <c r="U83" s="103">
        <v>0</v>
      </c>
      <c r="V83" s="87"/>
    </row>
    <row r="84" spans="2:22" ht="28.5" customHeight="1">
      <c r="B84" s="98" t="s">
        <v>617</v>
      </c>
      <c r="C84" s="100" t="s">
        <v>442</v>
      </c>
      <c r="D84" s="103">
        <v>1</v>
      </c>
      <c r="E84" s="103">
        <v>1</v>
      </c>
      <c r="F84" s="103">
        <v>0</v>
      </c>
      <c r="G84" s="103">
        <v>0</v>
      </c>
      <c r="H84" s="103">
        <v>0</v>
      </c>
      <c r="I84" s="103">
        <v>1</v>
      </c>
      <c r="J84" s="103">
        <v>1</v>
      </c>
      <c r="K84" s="103">
        <v>0</v>
      </c>
      <c r="L84" s="103">
        <v>0</v>
      </c>
      <c r="M84" s="103">
        <v>0</v>
      </c>
      <c r="N84" s="103">
        <v>0</v>
      </c>
      <c r="O84" s="103">
        <v>0</v>
      </c>
      <c r="P84" s="103">
        <v>0</v>
      </c>
      <c r="Q84" s="103">
        <v>0</v>
      </c>
      <c r="R84" s="103">
        <v>0</v>
      </c>
      <c r="S84" s="103">
        <v>0</v>
      </c>
      <c r="T84" s="103">
        <v>0</v>
      </c>
      <c r="U84" s="103">
        <v>0</v>
      </c>
      <c r="V84" s="81"/>
    </row>
    <row r="85" spans="2:22" ht="23.25" customHeight="1">
      <c r="B85" s="98" t="s">
        <v>617</v>
      </c>
      <c r="C85" s="100" t="s">
        <v>443</v>
      </c>
      <c r="D85" s="103">
        <v>1</v>
      </c>
      <c r="E85" s="103">
        <v>1</v>
      </c>
      <c r="F85" s="103">
        <v>0</v>
      </c>
      <c r="G85" s="103">
        <v>0</v>
      </c>
      <c r="H85" s="103">
        <v>0</v>
      </c>
      <c r="I85" s="103">
        <v>0</v>
      </c>
      <c r="J85" s="103">
        <v>0</v>
      </c>
      <c r="K85" s="103">
        <v>0</v>
      </c>
      <c r="L85" s="103">
        <v>0</v>
      </c>
      <c r="M85" s="103">
        <v>0</v>
      </c>
      <c r="N85" s="103">
        <v>0</v>
      </c>
      <c r="O85" s="103">
        <v>0</v>
      </c>
      <c r="P85" s="103">
        <v>0</v>
      </c>
      <c r="Q85" s="103">
        <v>0</v>
      </c>
      <c r="R85" s="103">
        <v>0</v>
      </c>
      <c r="S85" s="103">
        <v>1</v>
      </c>
      <c r="T85" s="103">
        <v>1</v>
      </c>
      <c r="U85" s="103">
        <v>0</v>
      </c>
      <c r="V85" s="81"/>
    </row>
    <row r="86" spans="2:22" ht="26.25" customHeight="1">
      <c r="B86" s="98" t="s">
        <v>617</v>
      </c>
      <c r="C86" s="100" t="s">
        <v>444</v>
      </c>
      <c r="D86" s="103">
        <v>4</v>
      </c>
      <c r="E86" s="103">
        <v>3</v>
      </c>
      <c r="F86" s="103">
        <v>1</v>
      </c>
      <c r="G86" s="103">
        <v>0</v>
      </c>
      <c r="H86" s="103">
        <v>0</v>
      </c>
      <c r="I86" s="103">
        <v>3</v>
      </c>
      <c r="J86" s="103">
        <v>2</v>
      </c>
      <c r="K86" s="103">
        <v>1</v>
      </c>
      <c r="L86" s="103">
        <v>0</v>
      </c>
      <c r="M86" s="103">
        <v>0</v>
      </c>
      <c r="N86" s="103">
        <v>1</v>
      </c>
      <c r="O86" s="103">
        <v>1</v>
      </c>
      <c r="P86" s="103">
        <v>0</v>
      </c>
      <c r="Q86" s="103">
        <v>0</v>
      </c>
      <c r="R86" s="103">
        <v>0</v>
      </c>
      <c r="S86" s="103">
        <v>0</v>
      </c>
      <c r="T86" s="103">
        <v>0</v>
      </c>
      <c r="U86" s="103">
        <v>0</v>
      </c>
      <c r="V86" s="81"/>
    </row>
    <row r="87" spans="2:22" s="88" customFormat="1" ht="26.25" customHeight="1">
      <c r="B87" s="98" t="s">
        <v>373</v>
      </c>
      <c r="C87" s="100" t="s">
        <v>445</v>
      </c>
      <c r="D87" s="103">
        <v>2</v>
      </c>
      <c r="E87" s="103">
        <v>2</v>
      </c>
      <c r="F87" s="103">
        <v>0</v>
      </c>
      <c r="G87" s="103">
        <v>0</v>
      </c>
      <c r="H87" s="103">
        <v>0</v>
      </c>
      <c r="I87" s="103">
        <v>2</v>
      </c>
      <c r="J87" s="103">
        <v>2</v>
      </c>
      <c r="K87" s="103">
        <v>0</v>
      </c>
      <c r="L87" s="103">
        <v>0</v>
      </c>
      <c r="M87" s="103">
        <v>0</v>
      </c>
      <c r="N87" s="103">
        <v>0</v>
      </c>
      <c r="O87" s="103">
        <v>0</v>
      </c>
      <c r="P87" s="103">
        <v>0</v>
      </c>
      <c r="Q87" s="103">
        <v>0</v>
      </c>
      <c r="R87" s="103">
        <v>0</v>
      </c>
      <c r="S87" s="103">
        <v>0</v>
      </c>
      <c r="T87" s="103">
        <v>0</v>
      </c>
      <c r="U87" s="103">
        <v>0</v>
      </c>
      <c r="V87" s="87"/>
    </row>
    <row r="88" spans="2:22" ht="23.25" customHeight="1">
      <c r="B88" s="98" t="s">
        <v>373</v>
      </c>
      <c r="C88" s="100" t="s">
        <v>446</v>
      </c>
      <c r="D88" s="103">
        <v>2</v>
      </c>
      <c r="E88" s="103">
        <v>2</v>
      </c>
      <c r="F88" s="103">
        <v>0</v>
      </c>
      <c r="G88" s="103">
        <v>0</v>
      </c>
      <c r="H88" s="103">
        <v>0</v>
      </c>
      <c r="I88" s="103">
        <v>2</v>
      </c>
      <c r="J88" s="103">
        <v>2</v>
      </c>
      <c r="K88" s="103">
        <v>0</v>
      </c>
      <c r="L88" s="103">
        <v>0</v>
      </c>
      <c r="M88" s="103">
        <v>0</v>
      </c>
      <c r="N88" s="103">
        <v>0</v>
      </c>
      <c r="O88" s="103">
        <v>0</v>
      </c>
      <c r="P88" s="103">
        <v>0</v>
      </c>
      <c r="Q88" s="103">
        <v>0</v>
      </c>
      <c r="R88" s="103">
        <v>0</v>
      </c>
      <c r="S88" s="103">
        <v>0</v>
      </c>
      <c r="T88" s="103">
        <v>0</v>
      </c>
      <c r="U88" s="103">
        <v>0</v>
      </c>
      <c r="V88" s="81"/>
    </row>
    <row r="89" spans="2:22" s="88" customFormat="1" ht="23.25" customHeight="1">
      <c r="B89" s="98" t="s">
        <v>374</v>
      </c>
      <c r="C89" s="100" t="s">
        <v>447</v>
      </c>
      <c r="D89" s="103">
        <v>3</v>
      </c>
      <c r="E89" s="103">
        <v>0</v>
      </c>
      <c r="F89" s="103">
        <v>3</v>
      </c>
      <c r="G89" s="103">
        <v>0</v>
      </c>
      <c r="H89" s="103">
        <v>0</v>
      </c>
      <c r="I89" s="103">
        <v>3</v>
      </c>
      <c r="J89" s="103">
        <v>0</v>
      </c>
      <c r="K89" s="103">
        <v>3</v>
      </c>
      <c r="L89" s="103">
        <v>0</v>
      </c>
      <c r="M89" s="103">
        <v>0</v>
      </c>
      <c r="N89" s="103">
        <v>0</v>
      </c>
      <c r="O89" s="103">
        <v>0</v>
      </c>
      <c r="P89" s="103">
        <v>0</v>
      </c>
      <c r="Q89" s="103">
        <v>0</v>
      </c>
      <c r="R89" s="103">
        <v>0</v>
      </c>
      <c r="S89" s="103">
        <v>0</v>
      </c>
      <c r="T89" s="103">
        <v>0</v>
      </c>
      <c r="U89" s="103">
        <v>0</v>
      </c>
      <c r="V89" s="87"/>
    </row>
    <row r="90" spans="2:22" ht="26.25" customHeight="1">
      <c r="B90" s="98" t="s">
        <v>374</v>
      </c>
      <c r="C90" s="100" t="s">
        <v>448</v>
      </c>
      <c r="D90" s="103">
        <v>3</v>
      </c>
      <c r="E90" s="103">
        <v>0</v>
      </c>
      <c r="F90" s="103">
        <v>3</v>
      </c>
      <c r="G90" s="103">
        <v>0</v>
      </c>
      <c r="H90" s="103">
        <v>0</v>
      </c>
      <c r="I90" s="103">
        <v>3</v>
      </c>
      <c r="J90" s="103">
        <v>0</v>
      </c>
      <c r="K90" s="103">
        <v>3</v>
      </c>
      <c r="L90" s="103">
        <v>0</v>
      </c>
      <c r="M90" s="103">
        <v>0</v>
      </c>
      <c r="N90" s="103">
        <v>0</v>
      </c>
      <c r="O90" s="103">
        <v>0</v>
      </c>
      <c r="P90" s="103">
        <v>0</v>
      </c>
      <c r="Q90" s="103">
        <v>0</v>
      </c>
      <c r="R90" s="103">
        <v>0</v>
      </c>
      <c r="S90" s="103">
        <v>0</v>
      </c>
      <c r="T90" s="103">
        <v>0</v>
      </c>
      <c r="U90" s="103">
        <v>0</v>
      </c>
      <c r="V90" s="81"/>
    </row>
    <row r="91" spans="2:22" s="88" customFormat="1" ht="27" customHeight="1">
      <c r="B91" s="98" t="s">
        <v>618</v>
      </c>
      <c r="C91" s="100" t="s">
        <v>449</v>
      </c>
      <c r="D91" s="103">
        <v>8</v>
      </c>
      <c r="E91" s="103">
        <v>2</v>
      </c>
      <c r="F91" s="103">
        <v>5</v>
      </c>
      <c r="G91" s="103">
        <v>1</v>
      </c>
      <c r="H91" s="103">
        <v>0</v>
      </c>
      <c r="I91" s="103">
        <v>8</v>
      </c>
      <c r="J91" s="103">
        <v>2</v>
      </c>
      <c r="K91" s="103">
        <v>5</v>
      </c>
      <c r="L91" s="103">
        <v>1</v>
      </c>
      <c r="M91" s="103">
        <v>0</v>
      </c>
      <c r="N91" s="103">
        <v>0</v>
      </c>
      <c r="O91" s="103">
        <v>0</v>
      </c>
      <c r="P91" s="103">
        <v>0</v>
      </c>
      <c r="Q91" s="103">
        <v>0</v>
      </c>
      <c r="R91" s="103">
        <v>0</v>
      </c>
      <c r="S91" s="103">
        <v>0</v>
      </c>
      <c r="T91" s="103">
        <v>0</v>
      </c>
      <c r="U91" s="103">
        <v>0</v>
      </c>
      <c r="V91" s="87"/>
    </row>
    <row r="92" spans="2:22" ht="27" customHeight="1">
      <c r="B92" s="98" t="s">
        <v>618</v>
      </c>
      <c r="C92" s="100" t="s">
        <v>723</v>
      </c>
      <c r="D92" s="103">
        <v>3</v>
      </c>
      <c r="E92" s="103">
        <v>1</v>
      </c>
      <c r="F92" s="103">
        <v>2</v>
      </c>
      <c r="G92" s="103">
        <v>0</v>
      </c>
      <c r="H92" s="103">
        <v>0</v>
      </c>
      <c r="I92" s="103">
        <v>3</v>
      </c>
      <c r="J92" s="103">
        <v>1</v>
      </c>
      <c r="K92" s="103">
        <v>2</v>
      </c>
      <c r="L92" s="103">
        <v>0</v>
      </c>
      <c r="M92" s="103">
        <v>0</v>
      </c>
      <c r="N92" s="103">
        <v>0</v>
      </c>
      <c r="O92" s="103">
        <v>0</v>
      </c>
      <c r="P92" s="103">
        <v>0</v>
      </c>
      <c r="Q92" s="103">
        <v>0</v>
      </c>
      <c r="R92" s="103">
        <v>0</v>
      </c>
      <c r="S92" s="103">
        <v>0</v>
      </c>
      <c r="T92" s="103">
        <v>0</v>
      </c>
      <c r="U92" s="103">
        <v>0</v>
      </c>
      <c r="V92" s="81"/>
    </row>
    <row r="93" spans="2:22" ht="27" customHeight="1">
      <c r="B93" s="98" t="s">
        <v>618</v>
      </c>
      <c r="C93" s="100" t="s">
        <v>724</v>
      </c>
      <c r="D93" s="103">
        <v>1</v>
      </c>
      <c r="E93" s="103">
        <v>0</v>
      </c>
      <c r="F93" s="103">
        <v>1</v>
      </c>
      <c r="G93" s="103">
        <v>0</v>
      </c>
      <c r="H93" s="103">
        <v>0</v>
      </c>
      <c r="I93" s="103">
        <v>1</v>
      </c>
      <c r="J93" s="103">
        <v>0</v>
      </c>
      <c r="K93" s="103">
        <v>1</v>
      </c>
      <c r="L93" s="103">
        <v>0</v>
      </c>
      <c r="M93" s="103">
        <v>0</v>
      </c>
      <c r="N93" s="103">
        <v>0</v>
      </c>
      <c r="O93" s="103">
        <v>0</v>
      </c>
      <c r="P93" s="103">
        <v>0</v>
      </c>
      <c r="Q93" s="103">
        <v>0</v>
      </c>
      <c r="R93" s="103">
        <v>0</v>
      </c>
      <c r="S93" s="103">
        <v>0</v>
      </c>
      <c r="T93" s="103">
        <v>0</v>
      </c>
      <c r="U93" s="103">
        <v>0</v>
      </c>
      <c r="V93" s="81"/>
    </row>
    <row r="94" spans="2:22" ht="23.25" customHeight="1">
      <c r="B94" s="98" t="s">
        <v>618</v>
      </c>
      <c r="C94" s="100" t="s">
        <v>450</v>
      </c>
      <c r="D94" s="103">
        <v>4</v>
      </c>
      <c r="E94" s="103">
        <v>1</v>
      </c>
      <c r="F94" s="103">
        <v>2</v>
      </c>
      <c r="G94" s="103">
        <v>1</v>
      </c>
      <c r="H94" s="103">
        <v>0</v>
      </c>
      <c r="I94" s="103">
        <v>4</v>
      </c>
      <c r="J94" s="103">
        <v>1</v>
      </c>
      <c r="K94" s="103">
        <v>2</v>
      </c>
      <c r="L94" s="103">
        <v>1</v>
      </c>
      <c r="M94" s="103">
        <v>0</v>
      </c>
      <c r="N94" s="103">
        <v>0</v>
      </c>
      <c r="O94" s="103">
        <v>0</v>
      </c>
      <c r="P94" s="103">
        <v>0</v>
      </c>
      <c r="Q94" s="103">
        <v>0</v>
      </c>
      <c r="R94" s="103">
        <v>0</v>
      </c>
      <c r="S94" s="103">
        <v>0</v>
      </c>
      <c r="T94" s="103">
        <v>0</v>
      </c>
      <c r="U94" s="103">
        <v>0</v>
      </c>
      <c r="V94" s="81"/>
    </row>
    <row r="95" spans="2:22" s="88" customFormat="1" ht="23.25" customHeight="1">
      <c r="B95" s="98" t="s">
        <v>621</v>
      </c>
      <c r="C95" s="100" t="s">
        <v>619</v>
      </c>
      <c r="D95" s="103">
        <v>1</v>
      </c>
      <c r="E95" s="103">
        <v>1</v>
      </c>
      <c r="F95" s="103">
        <v>0</v>
      </c>
      <c r="G95" s="103">
        <v>0</v>
      </c>
      <c r="H95" s="103">
        <v>0</v>
      </c>
      <c r="I95" s="103">
        <v>1</v>
      </c>
      <c r="J95" s="103">
        <v>1</v>
      </c>
      <c r="K95" s="103">
        <v>0</v>
      </c>
      <c r="L95" s="103">
        <v>0</v>
      </c>
      <c r="M95" s="103">
        <v>0</v>
      </c>
      <c r="N95" s="103">
        <v>0</v>
      </c>
      <c r="O95" s="103">
        <v>0</v>
      </c>
      <c r="P95" s="103">
        <v>0</v>
      </c>
      <c r="Q95" s="103">
        <v>0</v>
      </c>
      <c r="R95" s="103">
        <v>0</v>
      </c>
      <c r="S95" s="103">
        <v>0</v>
      </c>
      <c r="T95" s="103">
        <v>0</v>
      </c>
      <c r="U95" s="103">
        <v>0</v>
      </c>
      <c r="V95" s="87"/>
    </row>
    <row r="96" spans="2:22" ht="30.75" customHeight="1">
      <c r="B96" s="98" t="s">
        <v>621</v>
      </c>
      <c r="C96" s="100" t="s">
        <v>620</v>
      </c>
      <c r="D96" s="103">
        <v>1</v>
      </c>
      <c r="E96" s="103">
        <v>1</v>
      </c>
      <c r="F96" s="103">
        <v>0</v>
      </c>
      <c r="G96" s="103">
        <v>0</v>
      </c>
      <c r="H96" s="103">
        <v>0</v>
      </c>
      <c r="I96" s="103">
        <v>1</v>
      </c>
      <c r="J96" s="103">
        <v>1</v>
      </c>
      <c r="K96" s="103">
        <v>0</v>
      </c>
      <c r="L96" s="103">
        <v>0</v>
      </c>
      <c r="M96" s="103">
        <v>0</v>
      </c>
      <c r="N96" s="103">
        <v>0</v>
      </c>
      <c r="O96" s="103">
        <v>0</v>
      </c>
      <c r="P96" s="103">
        <v>0</v>
      </c>
      <c r="Q96" s="103">
        <v>0</v>
      </c>
      <c r="R96" s="103">
        <v>0</v>
      </c>
      <c r="S96" s="103">
        <v>0</v>
      </c>
      <c r="T96" s="103">
        <v>0</v>
      </c>
      <c r="U96" s="103">
        <v>0</v>
      </c>
      <c r="V96" s="81"/>
    </row>
    <row r="97" spans="2:22" s="88" customFormat="1" ht="27" customHeight="1">
      <c r="B97" s="98" t="s">
        <v>725</v>
      </c>
      <c r="C97" s="100" t="s">
        <v>726</v>
      </c>
      <c r="D97" s="103">
        <v>1</v>
      </c>
      <c r="E97" s="103">
        <v>1</v>
      </c>
      <c r="F97" s="103">
        <v>0</v>
      </c>
      <c r="G97" s="103">
        <v>0</v>
      </c>
      <c r="H97" s="103">
        <v>0</v>
      </c>
      <c r="I97" s="103">
        <v>1</v>
      </c>
      <c r="J97" s="103">
        <v>1</v>
      </c>
      <c r="K97" s="103">
        <v>0</v>
      </c>
      <c r="L97" s="103">
        <v>0</v>
      </c>
      <c r="M97" s="103">
        <v>0</v>
      </c>
      <c r="N97" s="103">
        <v>0</v>
      </c>
      <c r="O97" s="103">
        <v>0</v>
      </c>
      <c r="P97" s="103">
        <v>0</v>
      </c>
      <c r="Q97" s="103">
        <v>0</v>
      </c>
      <c r="R97" s="103">
        <v>0</v>
      </c>
      <c r="S97" s="103">
        <v>0</v>
      </c>
      <c r="T97" s="103">
        <v>0</v>
      </c>
      <c r="U97" s="103">
        <v>0</v>
      </c>
      <c r="V97" s="87"/>
    </row>
    <row r="98" spans="2:22" ht="16.5" customHeight="1">
      <c r="B98" s="98" t="s">
        <v>725</v>
      </c>
      <c r="C98" s="100" t="s">
        <v>727</v>
      </c>
      <c r="D98" s="103">
        <v>1</v>
      </c>
      <c r="E98" s="103">
        <v>1</v>
      </c>
      <c r="F98" s="103">
        <v>0</v>
      </c>
      <c r="G98" s="103">
        <v>0</v>
      </c>
      <c r="H98" s="103">
        <v>0</v>
      </c>
      <c r="I98" s="103">
        <v>1</v>
      </c>
      <c r="J98" s="103">
        <v>1</v>
      </c>
      <c r="K98" s="103">
        <v>0</v>
      </c>
      <c r="L98" s="103">
        <v>0</v>
      </c>
      <c r="M98" s="103">
        <v>0</v>
      </c>
      <c r="N98" s="103">
        <v>0</v>
      </c>
      <c r="O98" s="103">
        <v>0</v>
      </c>
      <c r="P98" s="103">
        <v>0</v>
      </c>
      <c r="Q98" s="103">
        <v>0</v>
      </c>
      <c r="R98" s="103">
        <v>0</v>
      </c>
      <c r="S98" s="103">
        <v>0</v>
      </c>
      <c r="T98" s="103">
        <v>0</v>
      </c>
      <c r="U98" s="103">
        <v>0</v>
      </c>
      <c r="V98" s="81"/>
    </row>
    <row r="99" spans="2:22" s="88" customFormat="1" ht="33" customHeight="1">
      <c r="B99" s="98" t="s">
        <v>728</v>
      </c>
      <c r="C99" s="100" t="s">
        <v>729</v>
      </c>
      <c r="D99" s="103">
        <v>1</v>
      </c>
      <c r="E99" s="103">
        <v>1</v>
      </c>
      <c r="F99" s="103">
        <v>0</v>
      </c>
      <c r="G99" s="103">
        <v>0</v>
      </c>
      <c r="H99" s="103">
        <v>0</v>
      </c>
      <c r="I99" s="103">
        <v>1</v>
      </c>
      <c r="J99" s="103">
        <v>1</v>
      </c>
      <c r="K99" s="103">
        <v>0</v>
      </c>
      <c r="L99" s="103">
        <v>0</v>
      </c>
      <c r="M99" s="103">
        <v>0</v>
      </c>
      <c r="N99" s="103">
        <v>0</v>
      </c>
      <c r="O99" s="103">
        <v>0</v>
      </c>
      <c r="P99" s="103">
        <v>0</v>
      </c>
      <c r="Q99" s="103">
        <v>0</v>
      </c>
      <c r="R99" s="103">
        <v>0</v>
      </c>
      <c r="S99" s="103">
        <v>0</v>
      </c>
      <c r="T99" s="103">
        <v>0</v>
      </c>
      <c r="U99" s="103">
        <v>0</v>
      </c>
      <c r="V99" s="87"/>
    </row>
    <row r="100" spans="2:22" ht="23.25" customHeight="1">
      <c r="B100" s="98" t="s">
        <v>728</v>
      </c>
      <c r="C100" s="100" t="s">
        <v>730</v>
      </c>
      <c r="D100" s="103">
        <v>1</v>
      </c>
      <c r="E100" s="103">
        <v>1</v>
      </c>
      <c r="F100" s="103">
        <v>0</v>
      </c>
      <c r="G100" s="103">
        <v>0</v>
      </c>
      <c r="H100" s="103">
        <v>0</v>
      </c>
      <c r="I100" s="103">
        <v>1</v>
      </c>
      <c r="J100" s="103">
        <v>1</v>
      </c>
      <c r="K100" s="103">
        <v>0</v>
      </c>
      <c r="L100" s="103">
        <v>0</v>
      </c>
      <c r="M100" s="103">
        <v>0</v>
      </c>
      <c r="N100" s="103">
        <v>0</v>
      </c>
      <c r="O100" s="103">
        <v>0</v>
      </c>
      <c r="P100" s="103">
        <v>0</v>
      </c>
      <c r="Q100" s="103">
        <v>0</v>
      </c>
      <c r="R100" s="103">
        <v>0</v>
      </c>
      <c r="S100" s="103">
        <v>0</v>
      </c>
      <c r="T100" s="103">
        <v>0</v>
      </c>
      <c r="U100" s="103">
        <v>0</v>
      </c>
      <c r="V100" s="81"/>
    </row>
    <row r="101" spans="2:22" s="88" customFormat="1" ht="30.75" customHeight="1">
      <c r="B101" s="98" t="s">
        <v>731</v>
      </c>
      <c r="C101" s="100" t="s">
        <v>732</v>
      </c>
      <c r="D101" s="103">
        <v>1</v>
      </c>
      <c r="E101" s="103">
        <v>1</v>
      </c>
      <c r="F101" s="103">
        <v>0</v>
      </c>
      <c r="G101" s="103">
        <v>0</v>
      </c>
      <c r="H101" s="103">
        <v>0</v>
      </c>
      <c r="I101" s="103">
        <v>1</v>
      </c>
      <c r="J101" s="103">
        <v>1</v>
      </c>
      <c r="K101" s="103">
        <v>0</v>
      </c>
      <c r="L101" s="103">
        <v>0</v>
      </c>
      <c r="M101" s="103">
        <v>0</v>
      </c>
      <c r="N101" s="103">
        <v>0</v>
      </c>
      <c r="O101" s="103">
        <v>0</v>
      </c>
      <c r="P101" s="103">
        <v>0</v>
      </c>
      <c r="Q101" s="103">
        <v>0</v>
      </c>
      <c r="R101" s="103">
        <v>0</v>
      </c>
      <c r="S101" s="103">
        <v>0</v>
      </c>
      <c r="T101" s="103">
        <v>0</v>
      </c>
      <c r="U101" s="103">
        <v>0</v>
      </c>
      <c r="V101" s="87"/>
    </row>
    <row r="102" spans="2:22" ht="23.25" customHeight="1">
      <c r="B102" s="98" t="s">
        <v>731</v>
      </c>
      <c r="C102" s="100" t="s">
        <v>733</v>
      </c>
      <c r="D102" s="103">
        <v>1</v>
      </c>
      <c r="E102" s="103">
        <v>1</v>
      </c>
      <c r="F102" s="103">
        <v>0</v>
      </c>
      <c r="G102" s="103">
        <v>0</v>
      </c>
      <c r="H102" s="103">
        <v>0</v>
      </c>
      <c r="I102" s="103">
        <v>1</v>
      </c>
      <c r="J102" s="103">
        <v>1</v>
      </c>
      <c r="K102" s="103">
        <v>0</v>
      </c>
      <c r="L102" s="103">
        <v>0</v>
      </c>
      <c r="M102" s="103">
        <v>0</v>
      </c>
      <c r="N102" s="103">
        <v>0</v>
      </c>
      <c r="O102" s="103">
        <v>0</v>
      </c>
      <c r="P102" s="103">
        <v>0</v>
      </c>
      <c r="Q102" s="103">
        <v>0</v>
      </c>
      <c r="R102" s="103">
        <v>0</v>
      </c>
      <c r="S102" s="103">
        <v>0</v>
      </c>
      <c r="T102" s="103">
        <v>0</v>
      </c>
      <c r="U102" s="103">
        <v>0</v>
      </c>
      <c r="V102" s="81"/>
    </row>
    <row r="103" spans="2:22" s="88" customFormat="1" ht="31.5" customHeight="1">
      <c r="B103" s="98" t="s">
        <v>136</v>
      </c>
      <c r="C103" s="100" t="s">
        <v>451</v>
      </c>
      <c r="D103" s="103">
        <v>10</v>
      </c>
      <c r="E103" s="103">
        <v>5</v>
      </c>
      <c r="F103" s="103">
        <v>4</v>
      </c>
      <c r="G103" s="103">
        <v>1</v>
      </c>
      <c r="H103" s="103">
        <v>0</v>
      </c>
      <c r="I103" s="103">
        <v>9</v>
      </c>
      <c r="J103" s="103">
        <v>5</v>
      </c>
      <c r="K103" s="103">
        <v>3</v>
      </c>
      <c r="L103" s="103">
        <v>1</v>
      </c>
      <c r="M103" s="103">
        <v>0</v>
      </c>
      <c r="N103" s="103">
        <v>1</v>
      </c>
      <c r="O103" s="103">
        <v>0</v>
      </c>
      <c r="P103" s="103">
        <v>1</v>
      </c>
      <c r="Q103" s="103">
        <v>0</v>
      </c>
      <c r="R103" s="103">
        <v>0</v>
      </c>
      <c r="S103" s="103">
        <v>0</v>
      </c>
      <c r="T103" s="103">
        <v>0</v>
      </c>
      <c r="U103" s="103">
        <v>0</v>
      </c>
      <c r="V103" s="87"/>
    </row>
    <row r="104" spans="2:22" ht="31.5" customHeight="1">
      <c r="B104" s="98" t="s">
        <v>136</v>
      </c>
      <c r="C104" s="100" t="s">
        <v>452</v>
      </c>
      <c r="D104" s="103">
        <v>10</v>
      </c>
      <c r="E104" s="103">
        <v>5</v>
      </c>
      <c r="F104" s="103">
        <v>4</v>
      </c>
      <c r="G104" s="103">
        <v>1</v>
      </c>
      <c r="H104" s="103">
        <v>0</v>
      </c>
      <c r="I104" s="103">
        <v>9</v>
      </c>
      <c r="J104" s="103">
        <v>5</v>
      </c>
      <c r="K104" s="103">
        <v>3</v>
      </c>
      <c r="L104" s="103">
        <v>1</v>
      </c>
      <c r="M104" s="103">
        <v>0</v>
      </c>
      <c r="N104" s="103">
        <v>1</v>
      </c>
      <c r="O104" s="103">
        <v>0</v>
      </c>
      <c r="P104" s="103">
        <v>1</v>
      </c>
      <c r="Q104" s="103">
        <v>0</v>
      </c>
      <c r="R104" s="103">
        <v>0</v>
      </c>
      <c r="S104" s="103">
        <v>0</v>
      </c>
      <c r="T104" s="103">
        <v>0</v>
      </c>
      <c r="U104" s="103">
        <v>0</v>
      </c>
      <c r="V104" s="81"/>
    </row>
    <row r="105" spans="2:22" s="88" customFormat="1" ht="18.75" customHeight="1">
      <c r="B105" s="98" t="s">
        <v>734</v>
      </c>
      <c r="C105" s="100" t="s">
        <v>735</v>
      </c>
      <c r="D105" s="103">
        <v>1</v>
      </c>
      <c r="E105" s="103">
        <v>1</v>
      </c>
      <c r="F105" s="103">
        <v>0</v>
      </c>
      <c r="G105" s="103">
        <v>0</v>
      </c>
      <c r="H105" s="103">
        <v>0</v>
      </c>
      <c r="I105" s="103">
        <v>1</v>
      </c>
      <c r="J105" s="103">
        <v>1</v>
      </c>
      <c r="K105" s="103">
        <v>0</v>
      </c>
      <c r="L105" s="103">
        <v>0</v>
      </c>
      <c r="M105" s="103">
        <v>0</v>
      </c>
      <c r="N105" s="103">
        <v>0</v>
      </c>
      <c r="O105" s="103">
        <v>0</v>
      </c>
      <c r="P105" s="103">
        <v>0</v>
      </c>
      <c r="Q105" s="103">
        <v>0</v>
      </c>
      <c r="R105" s="103">
        <v>0</v>
      </c>
      <c r="S105" s="103">
        <v>0</v>
      </c>
      <c r="T105" s="103">
        <v>0</v>
      </c>
      <c r="U105" s="103">
        <v>0</v>
      </c>
      <c r="V105" s="87"/>
    </row>
    <row r="106" spans="2:22" ht="18.75" customHeight="1">
      <c r="B106" s="98" t="s">
        <v>734</v>
      </c>
      <c r="C106" s="100" t="s">
        <v>736</v>
      </c>
      <c r="D106" s="103">
        <v>1</v>
      </c>
      <c r="E106" s="103">
        <v>1</v>
      </c>
      <c r="F106" s="103">
        <v>0</v>
      </c>
      <c r="G106" s="103">
        <v>0</v>
      </c>
      <c r="H106" s="103">
        <v>0</v>
      </c>
      <c r="I106" s="103">
        <v>1</v>
      </c>
      <c r="J106" s="103">
        <v>1</v>
      </c>
      <c r="K106" s="103">
        <v>0</v>
      </c>
      <c r="L106" s="103">
        <v>0</v>
      </c>
      <c r="M106" s="103">
        <v>0</v>
      </c>
      <c r="N106" s="103">
        <v>0</v>
      </c>
      <c r="O106" s="103">
        <v>0</v>
      </c>
      <c r="P106" s="103">
        <v>0</v>
      </c>
      <c r="Q106" s="103">
        <v>0</v>
      </c>
      <c r="R106" s="103">
        <v>0</v>
      </c>
      <c r="S106" s="103">
        <v>0</v>
      </c>
      <c r="T106" s="103">
        <v>0</v>
      </c>
      <c r="U106" s="103">
        <v>0</v>
      </c>
      <c r="V106" s="81"/>
    </row>
    <row r="107" spans="2:22" s="88" customFormat="1" ht="28.5" customHeight="1">
      <c r="B107" s="98" t="s">
        <v>623</v>
      </c>
      <c r="C107" s="100" t="s">
        <v>453</v>
      </c>
      <c r="D107" s="103">
        <v>1</v>
      </c>
      <c r="E107" s="103">
        <v>0</v>
      </c>
      <c r="F107" s="103">
        <v>1</v>
      </c>
      <c r="G107" s="103">
        <v>0</v>
      </c>
      <c r="H107" s="103">
        <v>0</v>
      </c>
      <c r="I107" s="103">
        <v>1</v>
      </c>
      <c r="J107" s="103">
        <v>0</v>
      </c>
      <c r="K107" s="103">
        <v>1</v>
      </c>
      <c r="L107" s="103">
        <v>0</v>
      </c>
      <c r="M107" s="103">
        <v>0</v>
      </c>
      <c r="N107" s="103">
        <v>0</v>
      </c>
      <c r="O107" s="103">
        <v>0</v>
      </c>
      <c r="P107" s="103">
        <v>0</v>
      </c>
      <c r="Q107" s="103">
        <v>0</v>
      </c>
      <c r="R107" s="103">
        <v>0</v>
      </c>
      <c r="S107" s="103">
        <v>0</v>
      </c>
      <c r="T107" s="103">
        <v>0</v>
      </c>
      <c r="U107" s="103">
        <v>0</v>
      </c>
      <c r="V107" s="87"/>
    </row>
    <row r="108" spans="2:22" ht="27.75" customHeight="1">
      <c r="B108" s="98" t="s">
        <v>623</v>
      </c>
      <c r="C108" s="100" t="s">
        <v>622</v>
      </c>
      <c r="D108" s="103">
        <v>1</v>
      </c>
      <c r="E108" s="103">
        <v>0</v>
      </c>
      <c r="F108" s="103">
        <v>1</v>
      </c>
      <c r="G108" s="103">
        <v>0</v>
      </c>
      <c r="H108" s="103">
        <v>0</v>
      </c>
      <c r="I108" s="103">
        <v>1</v>
      </c>
      <c r="J108" s="103">
        <v>0</v>
      </c>
      <c r="K108" s="103">
        <v>1</v>
      </c>
      <c r="L108" s="103">
        <v>0</v>
      </c>
      <c r="M108" s="103">
        <v>0</v>
      </c>
      <c r="N108" s="103">
        <v>0</v>
      </c>
      <c r="O108" s="103">
        <v>0</v>
      </c>
      <c r="P108" s="103">
        <v>0</v>
      </c>
      <c r="Q108" s="103">
        <v>0</v>
      </c>
      <c r="R108" s="103">
        <v>0</v>
      </c>
      <c r="S108" s="103">
        <v>0</v>
      </c>
      <c r="T108" s="103">
        <v>0</v>
      </c>
      <c r="U108" s="103">
        <v>0</v>
      </c>
      <c r="V108" s="81"/>
    </row>
    <row r="109" spans="2:22" s="88" customFormat="1" ht="27.75" customHeight="1">
      <c r="B109" s="98" t="s">
        <v>624</v>
      </c>
      <c r="C109" s="100" t="s">
        <v>454</v>
      </c>
      <c r="D109" s="103">
        <v>3</v>
      </c>
      <c r="E109" s="103">
        <v>2</v>
      </c>
      <c r="F109" s="103">
        <v>0</v>
      </c>
      <c r="G109" s="103">
        <v>1</v>
      </c>
      <c r="H109" s="103">
        <v>0</v>
      </c>
      <c r="I109" s="103">
        <v>2</v>
      </c>
      <c r="J109" s="103">
        <v>1</v>
      </c>
      <c r="K109" s="103">
        <v>0</v>
      </c>
      <c r="L109" s="103">
        <v>1</v>
      </c>
      <c r="M109" s="103">
        <v>0</v>
      </c>
      <c r="N109" s="103">
        <v>1</v>
      </c>
      <c r="O109" s="103">
        <v>1</v>
      </c>
      <c r="P109" s="103">
        <v>0</v>
      </c>
      <c r="Q109" s="103">
        <v>0</v>
      </c>
      <c r="R109" s="103">
        <v>0</v>
      </c>
      <c r="S109" s="103">
        <v>0</v>
      </c>
      <c r="T109" s="103">
        <v>0</v>
      </c>
      <c r="U109" s="103">
        <v>0</v>
      </c>
      <c r="V109" s="87"/>
    </row>
    <row r="110" spans="2:22" ht="27.75" customHeight="1">
      <c r="B110" s="98" t="s">
        <v>624</v>
      </c>
      <c r="C110" s="100" t="s">
        <v>737</v>
      </c>
      <c r="D110" s="103">
        <v>1</v>
      </c>
      <c r="E110" s="103">
        <v>1</v>
      </c>
      <c r="F110" s="103">
        <v>0</v>
      </c>
      <c r="G110" s="103">
        <v>0</v>
      </c>
      <c r="H110" s="103">
        <v>0</v>
      </c>
      <c r="I110" s="103">
        <v>0</v>
      </c>
      <c r="J110" s="103">
        <v>0</v>
      </c>
      <c r="K110" s="103">
        <v>0</v>
      </c>
      <c r="L110" s="103">
        <v>0</v>
      </c>
      <c r="M110" s="103">
        <v>0</v>
      </c>
      <c r="N110" s="103">
        <v>1</v>
      </c>
      <c r="O110" s="103">
        <v>1</v>
      </c>
      <c r="P110" s="103">
        <v>0</v>
      </c>
      <c r="Q110" s="103">
        <v>0</v>
      </c>
      <c r="R110" s="103">
        <v>0</v>
      </c>
      <c r="S110" s="103">
        <v>0</v>
      </c>
      <c r="T110" s="103">
        <v>0</v>
      </c>
      <c r="U110" s="103">
        <v>0</v>
      </c>
      <c r="V110" s="81"/>
    </row>
    <row r="111" spans="2:22" ht="23.25" customHeight="1">
      <c r="B111" s="98" t="s">
        <v>624</v>
      </c>
      <c r="C111" s="100" t="s">
        <v>455</v>
      </c>
      <c r="D111" s="103">
        <v>1</v>
      </c>
      <c r="E111" s="103">
        <v>1</v>
      </c>
      <c r="F111" s="103">
        <v>0</v>
      </c>
      <c r="G111" s="103">
        <v>0</v>
      </c>
      <c r="H111" s="103">
        <v>0</v>
      </c>
      <c r="I111" s="103">
        <v>1</v>
      </c>
      <c r="J111" s="103">
        <v>1</v>
      </c>
      <c r="K111" s="103">
        <v>0</v>
      </c>
      <c r="L111" s="103">
        <v>0</v>
      </c>
      <c r="M111" s="103">
        <v>0</v>
      </c>
      <c r="N111" s="103">
        <v>0</v>
      </c>
      <c r="O111" s="103">
        <v>0</v>
      </c>
      <c r="P111" s="103">
        <v>0</v>
      </c>
      <c r="Q111" s="103">
        <v>0</v>
      </c>
      <c r="R111" s="103">
        <v>0</v>
      </c>
      <c r="S111" s="103">
        <v>0</v>
      </c>
      <c r="T111" s="103">
        <v>0</v>
      </c>
      <c r="U111" s="103">
        <v>0</v>
      </c>
      <c r="V111" s="81"/>
    </row>
    <row r="112" spans="2:22" ht="23.25" customHeight="1">
      <c r="B112" s="98" t="s">
        <v>624</v>
      </c>
      <c r="C112" s="100" t="s">
        <v>738</v>
      </c>
      <c r="D112" s="103">
        <v>1</v>
      </c>
      <c r="E112" s="103">
        <v>0</v>
      </c>
      <c r="F112" s="103">
        <v>0</v>
      </c>
      <c r="G112" s="103">
        <v>1</v>
      </c>
      <c r="H112" s="103">
        <v>0</v>
      </c>
      <c r="I112" s="103">
        <v>1</v>
      </c>
      <c r="J112" s="103">
        <v>0</v>
      </c>
      <c r="K112" s="103">
        <v>0</v>
      </c>
      <c r="L112" s="103">
        <v>1</v>
      </c>
      <c r="M112" s="103">
        <v>0</v>
      </c>
      <c r="N112" s="103">
        <v>0</v>
      </c>
      <c r="O112" s="103">
        <v>0</v>
      </c>
      <c r="P112" s="103">
        <v>0</v>
      </c>
      <c r="Q112" s="103">
        <v>0</v>
      </c>
      <c r="R112" s="103">
        <v>0</v>
      </c>
      <c r="S112" s="103">
        <v>0</v>
      </c>
      <c r="T112" s="103">
        <v>0</v>
      </c>
      <c r="U112" s="103">
        <v>0</v>
      </c>
      <c r="V112" s="81"/>
    </row>
    <row r="113" spans="2:22" s="88" customFormat="1" ht="32.25" customHeight="1">
      <c r="B113" s="98" t="s">
        <v>627</v>
      </c>
      <c r="C113" s="100" t="s">
        <v>625</v>
      </c>
      <c r="D113" s="103">
        <v>2</v>
      </c>
      <c r="E113" s="103">
        <v>0</v>
      </c>
      <c r="F113" s="103">
        <v>2</v>
      </c>
      <c r="G113" s="103">
        <v>0</v>
      </c>
      <c r="H113" s="103">
        <v>0</v>
      </c>
      <c r="I113" s="103">
        <v>2</v>
      </c>
      <c r="J113" s="103">
        <v>0</v>
      </c>
      <c r="K113" s="103">
        <v>2</v>
      </c>
      <c r="L113" s="103">
        <v>0</v>
      </c>
      <c r="M113" s="103">
        <v>0</v>
      </c>
      <c r="N113" s="103">
        <v>0</v>
      </c>
      <c r="O113" s="103">
        <v>0</v>
      </c>
      <c r="P113" s="103">
        <v>0</v>
      </c>
      <c r="Q113" s="103">
        <v>0</v>
      </c>
      <c r="R113" s="103">
        <v>0</v>
      </c>
      <c r="S113" s="103">
        <v>0</v>
      </c>
      <c r="T113" s="103">
        <v>0</v>
      </c>
      <c r="U113" s="103">
        <v>0</v>
      </c>
      <c r="V113" s="87"/>
    </row>
    <row r="114" spans="2:22" ht="27" customHeight="1">
      <c r="B114" s="98" t="s">
        <v>627</v>
      </c>
      <c r="C114" s="100" t="s">
        <v>626</v>
      </c>
      <c r="D114" s="103">
        <v>2</v>
      </c>
      <c r="E114" s="103">
        <v>0</v>
      </c>
      <c r="F114" s="103">
        <v>2</v>
      </c>
      <c r="G114" s="103">
        <v>0</v>
      </c>
      <c r="H114" s="103">
        <v>0</v>
      </c>
      <c r="I114" s="103">
        <v>2</v>
      </c>
      <c r="J114" s="103">
        <v>0</v>
      </c>
      <c r="K114" s="103">
        <v>2</v>
      </c>
      <c r="L114" s="103">
        <v>0</v>
      </c>
      <c r="M114" s="103">
        <v>0</v>
      </c>
      <c r="N114" s="103">
        <v>0</v>
      </c>
      <c r="O114" s="103">
        <v>0</v>
      </c>
      <c r="P114" s="103">
        <v>0</v>
      </c>
      <c r="Q114" s="103">
        <v>0</v>
      </c>
      <c r="R114" s="103">
        <v>0</v>
      </c>
      <c r="S114" s="103">
        <v>0</v>
      </c>
      <c r="T114" s="103">
        <v>0</v>
      </c>
      <c r="U114" s="103">
        <v>0</v>
      </c>
      <c r="V114" s="81"/>
    </row>
    <row r="115" spans="2:22" s="88" customFormat="1" ht="27" customHeight="1">
      <c r="B115" s="98" t="s">
        <v>739</v>
      </c>
      <c r="C115" s="100" t="s">
        <v>740</v>
      </c>
      <c r="D115" s="103">
        <v>2</v>
      </c>
      <c r="E115" s="103">
        <v>0</v>
      </c>
      <c r="F115" s="103">
        <v>2</v>
      </c>
      <c r="G115" s="103">
        <v>0</v>
      </c>
      <c r="H115" s="103">
        <v>0</v>
      </c>
      <c r="I115" s="103">
        <v>2</v>
      </c>
      <c r="J115" s="103">
        <v>0</v>
      </c>
      <c r="K115" s="103">
        <v>2</v>
      </c>
      <c r="L115" s="103">
        <v>0</v>
      </c>
      <c r="M115" s="103">
        <v>0</v>
      </c>
      <c r="N115" s="103">
        <v>0</v>
      </c>
      <c r="O115" s="103">
        <v>0</v>
      </c>
      <c r="P115" s="103">
        <v>0</v>
      </c>
      <c r="Q115" s="103">
        <v>0</v>
      </c>
      <c r="R115" s="103">
        <v>0</v>
      </c>
      <c r="S115" s="103">
        <v>0</v>
      </c>
      <c r="T115" s="103">
        <v>0</v>
      </c>
      <c r="U115" s="103">
        <v>0</v>
      </c>
      <c r="V115" s="87"/>
    </row>
    <row r="116" spans="2:22" ht="23.25" customHeight="1">
      <c r="B116" s="98" t="s">
        <v>739</v>
      </c>
      <c r="C116" s="100" t="s">
        <v>741</v>
      </c>
      <c r="D116" s="103">
        <v>2</v>
      </c>
      <c r="E116" s="103">
        <v>0</v>
      </c>
      <c r="F116" s="103">
        <v>2</v>
      </c>
      <c r="G116" s="103">
        <v>0</v>
      </c>
      <c r="H116" s="103">
        <v>0</v>
      </c>
      <c r="I116" s="103">
        <v>2</v>
      </c>
      <c r="J116" s="103">
        <v>0</v>
      </c>
      <c r="K116" s="103">
        <v>2</v>
      </c>
      <c r="L116" s="103">
        <v>0</v>
      </c>
      <c r="M116" s="103">
        <v>0</v>
      </c>
      <c r="N116" s="103">
        <v>0</v>
      </c>
      <c r="O116" s="103">
        <v>0</v>
      </c>
      <c r="P116" s="103">
        <v>0</v>
      </c>
      <c r="Q116" s="103">
        <v>0</v>
      </c>
      <c r="R116" s="103">
        <v>0</v>
      </c>
      <c r="S116" s="103">
        <v>0</v>
      </c>
      <c r="T116" s="103">
        <v>0</v>
      </c>
      <c r="U116" s="103">
        <v>0</v>
      </c>
      <c r="V116" s="81"/>
    </row>
    <row r="117" spans="2:22" s="88" customFormat="1" ht="23.25" customHeight="1">
      <c r="B117" s="98" t="s">
        <v>742</v>
      </c>
      <c r="C117" s="100" t="s">
        <v>743</v>
      </c>
      <c r="D117" s="103">
        <v>1</v>
      </c>
      <c r="E117" s="103">
        <v>0</v>
      </c>
      <c r="F117" s="103">
        <v>1</v>
      </c>
      <c r="G117" s="103">
        <v>0</v>
      </c>
      <c r="H117" s="103">
        <v>0</v>
      </c>
      <c r="I117" s="103">
        <v>1</v>
      </c>
      <c r="J117" s="103">
        <v>0</v>
      </c>
      <c r="K117" s="103">
        <v>1</v>
      </c>
      <c r="L117" s="103">
        <v>0</v>
      </c>
      <c r="M117" s="103">
        <v>0</v>
      </c>
      <c r="N117" s="103">
        <v>0</v>
      </c>
      <c r="O117" s="103">
        <v>0</v>
      </c>
      <c r="P117" s="103">
        <v>0</v>
      </c>
      <c r="Q117" s="103">
        <v>0</v>
      </c>
      <c r="R117" s="103">
        <v>0</v>
      </c>
      <c r="S117" s="103">
        <v>0</v>
      </c>
      <c r="T117" s="103">
        <v>0</v>
      </c>
      <c r="U117" s="103">
        <v>0</v>
      </c>
      <c r="V117" s="87"/>
    </row>
    <row r="118" spans="2:22" ht="23.25" customHeight="1">
      <c r="B118" s="98" t="s">
        <v>742</v>
      </c>
      <c r="C118" s="100" t="s">
        <v>744</v>
      </c>
      <c r="D118" s="103">
        <v>1</v>
      </c>
      <c r="E118" s="103">
        <v>0</v>
      </c>
      <c r="F118" s="103">
        <v>1</v>
      </c>
      <c r="G118" s="103">
        <v>0</v>
      </c>
      <c r="H118" s="103">
        <v>0</v>
      </c>
      <c r="I118" s="103">
        <v>1</v>
      </c>
      <c r="J118" s="103">
        <v>0</v>
      </c>
      <c r="K118" s="103">
        <v>1</v>
      </c>
      <c r="L118" s="103">
        <v>0</v>
      </c>
      <c r="M118" s="103">
        <v>0</v>
      </c>
      <c r="N118" s="103">
        <v>0</v>
      </c>
      <c r="O118" s="103">
        <v>0</v>
      </c>
      <c r="P118" s="103">
        <v>0</v>
      </c>
      <c r="Q118" s="103">
        <v>0</v>
      </c>
      <c r="R118" s="103">
        <v>0</v>
      </c>
      <c r="S118" s="103">
        <v>0</v>
      </c>
      <c r="T118" s="103">
        <v>0</v>
      </c>
      <c r="U118" s="103">
        <v>0</v>
      </c>
      <c r="V118" s="81"/>
    </row>
    <row r="119" spans="2:22" s="88" customFormat="1" ht="25.5" customHeight="1">
      <c r="B119" s="98" t="s">
        <v>138</v>
      </c>
      <c r="C119" s="100" t="s">
        <v>456</v>
      </c>
      <c r="D119" s="103">
        <v>45</v>
      </c>
      <c r="E119" s="103">
        <v>26</v>
      </c>
      <c r="F119" s="103">
        <v>18</v>
      </c>
      <c r="G119" s="103">
        <v>1</v>
      </c>
      <c r="H119" s="103">
        <v>0</v>
      </c>
      <c r="I119" s="103">
        <v>41</v>
      </c>
      <c r="J119" s="103">
        <v>24</v>
      </c>
      <c r="K119" s="103">
        <v>16</v>
      </c>
      <c r="L119" s="103">
        <v>1</v>
      </c>
      <c r="M119" s="103">
        <v>0</v>
      </c>
      <c r="N119" s="103">
        <v>4</v>
      </c>
      <c r="O119" s="103">
        <v>2</v>
      </c>
      <c r="P119" s="103">
        <v>2</v>
      </c>
      <c r="Q119" s="103">
        <v>0</v>
      </c>
      <c r="R119" s="103">
        <v>0</v>
      </c>
      <c r="S119" s="103">
        <v>0</v>
      </c>
      <c r="T119" s="103">
        <v>0</v>
      </c>
      <c r="U119" s="103">
        <v>0</v>
      </c>
      <c r="V119" s="87"/>
    </row>
    <row r="120" spans="2:22" ht="25.5" customHeight="1">
      <c r="B120" s="98" t="s">
        <v>138</v>
      </c>
      <c r="C120" s="100" t="s">
        <v>457</v>
      </c>
      <c r="D120" s="103">
        <v>14</v>
      </c>
      <c r="E120" s="103">
        <v>8</v>
      </c>
      <c r="F120" s="103">
        <v>5</v>
      </c>
      <c r="G120" s="103">
        <v>1</v>
      </c>
      <c r="H120" s="103">
        <v>0</v>
      </c>
      <c r="I120" s="103">
        <v>13</v>
      </c>
      <c r="J120" s="103">
        <v>7</v>
      </c>
      <c r="K120" s="103">
        <v>5</v>
      </c>
      <c r="L120" s="103">
        <v>1</v>
      </c>
      <c r="M120" s="103">
        <v>0</v>
      </c>
      <c r="N120" s="103">
        <v>1</v>
      </c>
      <c r="O120" s="103">
        <v>1</v>
      </c>
      <c r="P120" s="103">
        <v>0</v>
      </c>
      <c r="Q120" s="103">
        <v>0</v>
      </c>
      <c r="R120" s="103">
        <v>0</v>
      </c>
      <c r="S120" s="103">
        <v>0</v>
      </c>
      <c r="T120" s="103">
        <v>0</v>
      </c>
      <c r="U120" s="103">
        <v>0</v>
      </c>
      <c r="V120" s="81"/>
    </row>
    <row r="121" spans="2:22" ht="27" customHeight="1">
      <c r="B121" s="98" t="s">
        <v>138</v>
      </c>
      <c r="C121" s="100" t="s">
        <v>458</v>
      </c>
      <c r="D121" s="103">
        <v>31</v>
      </c>
      <c r="E121" s="103">
        <v>18</v>
      </c>
      <c r="F121" s="103">
        <v>13</v>
      </c>
      <c r="G121" s="103">
        <v>0</v>
      </c>
      <c r="H121" s="103">
        <v>0</v>
      </c>
      <c r="I121" s="103">
        <v>28</v>
      </c>
      <c r="J121" s="103">
        <v>17</v>
      </c>
      <c r="K121" s="103">
        <v>11</v>
      </c>
      <c r="L121" s="103">
        <v>0</v>
      </c>
      <c r="M121" s="103">
        <v>0</v>
      </c>
      <c r="N121" s="103">
        <v>3</v>
      </c>
      <c r="O121" s="103">
        <v>1</v>
      </c>
      <c r="P121" s="103">
        <v>2</v>
      </c>
      <c r="Q121" s="103">
        <v>0</v>
      </c>
      <c r="R121" s="103">
        <v>0</v>
      </c>
      <c r="S121" s="103">
        <v>0</v>
      </c>
      <c r="T121" s="103">
        <v>0</v>
      </c>
      <c r="U121" s="103">
        <v>0</v>
      </c>
      <c r="V121" s="81"/>
    </row>
    <row r="122" spans="2:22" s="88" customFormat="1" ht="23.25" customHeight="1">
      <c r="B122" s="98" t="s">
        <v>630</v>
      </c>
      <c r="C122" s="100" t="s">
        <v>628</v>
      </c>
      <c r="D122" s="103">
        <v>2</v>
      </c>
      <c r="E122" s="103">
        <v>2</v>
      </c>
      <c r="F122" s="103">
        <v>0</v>
      </c>
      <c r="G122" s="103">
        <v>0</v>
      </c>
      <c r="H122" s="103">
        <v>0</v>
      </c>
      <c r="I122" s="103">
        <v>2</v>
      </c>
      <c r="J122" s="103">
        <v>2</v>
      </c>
      <c r="K122" s="103">
        <v>0</v>
      </c>
      <c r="L122" s="103">
        <v>0</v>
      </c>
      <c r="M122" s="103">
        <v>0</v>
      </c>
      <c r="N122" s="103">
        <v>0</v>
      </c>
      <c r="O122" s="103">
        <v>0</v>
      </c>
      <c r="P122" s="103">
        <v>0</v>
      </c>
      <c r="Q122" s="103">
        <v>0</v>
      </c>
      <c r="R122" s="103">
        <v>0</v>
      </c>
      <c r="S122" s="103">
        <v>0</v>
      </c>
      <c r="T122" s="103">
        <v>0</v>
      </c>
      <c r="U122" s="103">
        <v>0</v>
      </c>
      <c r="V122" s="87"/>
    </row>
    <row r="123" spans="2:22" ht="30" customHeight="1">
      <c r="B123" s="98" t="s">
        <v>630</v>
      </c>
      <c r="C123" s="100" t="s">
        <v>629</v>
      </c>
      <c r="D123" s="103">
        <v>2</v>
      </c>
      <c r="E123" s="103">
        <v>2</v>
      </c>
      <c r="F123" s="103">
        <v>0</v>
      </c>
      <c r="G123" s="103">
        <v>0</v>
      </c>
      <c r="H123" s="103">
        <v>0</v>
      </c>
      <c r="I123" s="103">
        <v>2</v>
      </c>
      <c r="J123" s="103">
        <v>2</v>
      </c>
      <c r="K123" s="103">
        <v>0</v>
      </c>
      <c r="L123" s="103">
        <v>0</v>
      </c>
      <c r="M123" s="103">
        <v>0</v>
      </c>
      <c r="N123" s="103">
        <v>0</v>
      </c>
      <c r="O123" s="103">
        <v>0</v>
      </c>
      <c r="P123" s="103">
        <v>0</v>
      </c>
      <c r="Q123" s="103">
        <v>0</v>
      </c>
      <c r="R123" s="103">
        <v>0</v>
      </c>
      <c r="S123" s="103">
        <v>0</v>
      </c>
      <c r="T123" s="103">
        <v>0</v>
      </c>
      <c r="U123" s="103">
        <v>0</v>
      </c>
    </row>
    <row r="124" spans="2:22" s="88" customFormat="1" ht="37.5" customHeight="1">
      <c r="B124" s="98" t="s">
        <v>745</v>
      </c>
      <c r="C124" s="100" t="s">
        <v>746</v>
      </c>
      <c r="D124" s="103">
        <v>1</v>
      </c>
      <c r="E124" s="103">
        <v>0</v>
      </c>
      <c r="F124" s="103">
        <v>1</v>
      </c>
      <c r="G124" s="103">
        <v>0</v>
      </c>
      <c r="H124" s="103">
        <v>0</v>
      </c>
      <c r="I124" s="103">
        <v>1</v>
      </c>
      <c r="J124" s="103">
        <v>0</v>
      </c>
      <c r="K124" s="103">
        <v>1</v>
      </c>
      <c r="L124" s="103">
        <v>0</v>
      </c>
      <c r="M124" s="103">
        <v>0</v>
      </c>
      <c r="N124" s="103">
        <v>0</v>
      </c>
      <c r="O124" s="103">
        <v>0</v>
      </c>
      <c r="P124" s="103">
        <v>0</v>
      </c>
      <c r="Q124" s="103">
        <v>0</v>
      </c>
      <c r="R124" s="103">
        <v>0</v>
      </c>
      <c r="S124" s="103">
        <v>0</v>
      </c>
      <c r="T124" s="103">
        <v>0</v>
      </c>
      <c r="U124" s="103">
        <v>0</v>
      </c>
    </row>
    <row r="125" spans="2:22" ht="42.75" customHeight="1">
      <c r="B125" s="98" t="s">
        <v>745</v>
      </c>
      <c r="C125" s="100" t="s">
        <v>747</v>
      </c>
      <c r="D125" s="103">
        <v>1</v>
      </c>
      <c r="E125" s="103">
        <v>0</v>
      </c>
      <c r="F125" s="103">
        <v>1</v>
      </c>
      <c r="G125" s="103">
        <v>0</v>
      </c>
      <c r="H125" s="103">
        <v>0</v>
      </c>
      <c r="I125" s="103">
        <v>1</v>
      </c>
      <c r="J125" s="103">
        <v>0</v>
      </c>
      <c r="K125" s="103">
        <v>1</v>
      </c>
      <c r="L125" s="103">
        <v>0</v>
      </c>
      <c r="M125" s="103">
        <v>0</v>
      </c>
      <c r="N125" s="103">
        <v>0</v>
      </c>
      <c r="O125" s="103">
        <v>0</v>
      </c>
      <c r="P125" s="103">
        <v>0</v>
      </c>
      <c r="Q125" s="103">
        <v>0</v>
      </c>
      <c r="R125" s="103">
        <v>0</v>
      </c>
      <c r="S125" s="103">
        <v>0</v>
      </c>
      <c r="T125" s="103">
        <v>0</v>
      </c>
      <c r="U125" s="103">
        <v>0</v>
      </c>
    </row>
    <row r="126" spans="2:22" s="88" customFormat="1" ht="36.75" customHeight="1">
      <c r="B126" s="98" t="s">
        <v>748</v>
      </c>
      <c r="C126" s="100" t="s">
        <v>749</v>
      </c>
      <c r="D126" s="103">
        <v>2</v>
      </c>
      <c r="E126" s="103">
        <v>0</v>
      </c>
      <c r="F126" s="103">
        <v>2</v>
      </c>
      <c r="G126" s="103">
        <v>0</v>
      </c>
      <c r="H126" s="103">
        <v>0</v>
      </c>
      <c r="I126" s="103">
        <v>2</v>
      </c>
      <c r="J126" s="103">
        <v>0</v>
      </c>
      <c r="K126" s="103">
        <v>2</v>
      </c>
      <c r="L126" s="103">
        <v>0</v>
      </c>
      <c r="M126" s="103">
        <v>0</v>
      </c>
      <c r="N126" s="103">
        <v>0</v>
      </c>
      <c r="O126" s="103">
        <v>0</v>
      </c>
      <c r="P126" s="103">
        <v>0</v>
      </c>
      <c r="Q126" s="103">
        <v>0</v>
      </c>
      <c r="R126" s="103">
        <v>0</v>
      </c>
      <c r="S126" s="103">
        <v>0</v>
      </c>
      <c r="T126" s="103">
        <v>0</v>
      </c>
      <c r="U126" s="103">
        <v>0</v>
      </c>
    </row>
    <row r="127" spans="2:22" ht="30" customHeight="1">
      <c r="B127" s="98" t="s">
        <v>748</v>
      </c>
      <c r="C127" s="100" t="s">
        <v>750</v>
      </c>
      <c r="D127" s="103">
        <v>2</v>
      </c>
      <c r="E127" s="103">
        <v>0</v>
      </c>
      <c r="F127" s="103">
        <v>2</v>
      </c>
      <c r="G127" s="103">
        <v>0</v>
      </c>
      <c r="H127" s="103">
        <v>0</v>
      </c>
      <c r="I127" s="103">
        <v>2</v>
      </c>
      <c r="J127" s="103">
        <v>0</v>
      </c>
      <c r="K127" s="103">
        <v>2</v>
      </c>
      <c r="L127" s="103">
        <v>0</v>
      </c>
      <c r="M127" s="103">
        <v>0</v>
      </c>
      <c r="N127" s="103">
        <v>0</v>
      </c>
      <c r="O127" s="103">
        <v>0</v>
      </c>
      <c r="P127" s="103">
        <v>0</v>
      </c>
      <c r="Q127" s="103">
        <v>0</v>
      </c>
      <c r="R127" s="103">
        <v>0</v>
      </c>
      <c r="S127" s="103">
        <v>0</v>
      </c>
      <c r="T127" s="103">
        <v>0</v>
      </c>
      <c r="U127" s="103">
        <v>0</v>
      </c>
    </row>
    <row r="128" spans="2:22" ht="14.25">
      <c r="B128" s="89"/>
      <c r="C128" s="90"/>
      <c r="D128" s="91"/>
      <c r="E128" s="91"/>
      <c r="F128" s="91"/>
      <c r="G128" s="92"/>
      <c r="H128" s="92"/>
      <c r="I128" s="91"/>
      <c r="J128" s="91"/>
      <c r="K128" s="91"/>
      <c r="L128" s="92"/>
      <c r="M128" s="92"/>
      <c r="N128" s="91"/>
      <c r="O128" s="92"/>
      <c r="P128" s="91"/>
      <c r="Q128" s="92"/>
      <c r="R128" s="92"/>
      <c r="S128" s="92"/>
      <c r="T128" s="92"/>
      <c r="U128" s="92"/>
    </row>
    <row r="129" spans="2:2" ht="14.25">
      <c r="B129" s="77" t="s">
        <v>866</v>
      </c>
    </row>
    <row r="130" spans="2:2">
      <c r="B130" s="94" t="s">
        <v>751</v>
      </c>
    </row>
  </sheetData>
  <mergeCells count="9">
    <mergeCell ref="B1:U1"/>
    <mergeCell ref="B2:U2"/>
    <mergeCell ref="B3:B5"/>
    <mergeCell ref="C3:C5"/>
    <mergeCell ref="S3:U4"/>
    <mergeCell ref="D3:H4"/>
    <mergeCell ref="N4:R4"/>
    <mergeCell ref="I3:R3"/>
    <mergeCell ref="I4:M4"/>
  </mergeCells>
  <hyperlinks>
    <hyperlink ref="V2" location="INDICE!B129" display="INDICE"/>
  </hyperlinks>
  <printOptions horizontalCentered="1"/>
  <pageMargins left="0.19685039370078741" right="0.19685039370078741" top="1.1811023622047245" bottom="0.39370078740157483" header="0.19685039370078741" footer="0.19685039370078741"/>
  <pageSetup paperSize="9" scale="75" firstPageNumber="450" orientation="landscape" useFirstPageNumber="1" r:id="rId1"/>
  <headerFooter scaleWithDoc="0">
    <oddHeader>&amp;C&amp;G</oddHeader>
    <oddFooter>&amp;C&amp;10&amp;P</oddFooter>
    <evenFooter>&amp;L&amp;G&amp;C&amp;"-,Negrita"&amp;22&amp;P&amp;R&amp;G</evenFooter>
  </headerFooter>
  <drawing r:id="rId2"/>
  <legacyDrawingHF r:id="rId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
  <sheetViews>
    <sheetView showGridLines="0" zoomScaleNormal="100" workbookViewId="0"/>
  </sheetViews>
  <sheetFormatPr baseColWidth="10" defaultColWidth="11.42578125" defaultRowHeight="14.25"/>
  <cols>
    <col min="1" max="1" width="3.7109375" style="74" customWidth="1"/>
    <col min="2" max="2" width="30.7109375" style="77" customWidth="1"/>
    <col min="3" max="3" width="12.85546875" style="77" customWidth="1"/>
    <col min="4" max="29" width="12.85546875" style="74" customWidth="1"/>
    <col min="30" max="16384" width="11.42578125" style="74"/>
  </cols>
  <sheetData>
    <row r="1" spans="1:31" ht="55.5" customHeight="1">
      <c r="B1" s="1534"/>
      <c r="C1" s="1534"/>
      <c r="D1" s="1534"/>
      <c r="E1" s="1534"/>
      <c r="F1" s="1534"/>
      <c r="G1" s="1534"/>
      <c r="H1" s="1534"/>
      <c r="I1" s="1534"/>
      <c r="J1" s="1534"/>
      <c r="K1" s="1534"/>
      <c r="L1" s="1534"/>
      <c r="M1" s="1534"/>
      <c r="N1" s="1534"/>
      <c r="O1" s="79"/>
      <c r="P1" s="79"/>
      <c r="Q1" s="79"/>
      <c r="R1" s="79"/>
      <c r="S1" s="79"/>
    </row>
    <row r="2" spans="1:31" ht="38.25" customHeight="1">
      <c r="B2" s="1529" t="s">
        <v>916</v>
      </c>
      <c r="C2" s="1529"/>
      <c r="D2" s="1529"/>
      <c r="E2" s="1529"/>
      <c r="F2" s="1529"/>
      <c r="G2" s="1529"/>
      <c r="H2" s="1529"/>
      <c r="I2" s="1529"/>
      <c r="J2" s="1529"/>
      <c r="K2" s="1529"/>
      <c r="L2" s="1529"/>
      <c r="M2" s="1529"/>
      <c r="N2" s="1529"/>
      <c r="O2" s="1529"/>
      <c r="P2" s="1529"/>
      <c r="Q2" s="1529"/>
      <c r="R2" s="1529"/>
      <c r="S2" s="1529"/>
      <c r="T2" s="1529"/>
      <c r="U2" s="1529"/>
      <c r="V2" s="1529"/>
      <c r="W2" s="1529"/>
      <c r="X2" s="1529"/>
      <c r="Y2" s="1529"/>
      <c r="Z2" s="1529"/>
      <c r="AA2" s="1529"/>
      <c r="AB2" s="1529"/>
      <c r="AC2" s="1529"/>
    </row>
    <row r="3" spans="1:31" s="56" customFormat="1" ht="13.5">
      <c r="B3" s="1552" t="s">
        <v>784</v>
      </c>
      <c r="C3" s="1549" t="s">
        <v>94</v>
      </c>
      <c r="D3" s="1550"/>
      <c r="E3" s="1550"/>
      <c r="F3" s="1550"/>
      <c r="G3" s="1550"/>
      <c r="H3" s="1550"/>
      <c r="I3" s="1550"/>
      <c r="J3" s="1550"/>
      <c r="K3" s="1550"/>
      <c r="L3" s="1550"/>
      <c r="M3" s="1550"/>
      <c r="N3" s="1550"/>
      <c r="O3" s="1550"/>
      <c r="P3" s="1550"/>
      <c r="Q3" s="1550"/>
      <c r="R3" s="1550"/>
      <c r="S3" s="1550"/>
      <c r="T3" s="1550"/>
      <c r="U3" s="1550"/>
      <c r="V3" s="1550"/>
      <c r="W3" s="1550"/>
      <c r="X3" s="1550"/>
      <c r="Y3" s="1550"/>
      <c r="Z3" s="1550"/>
      <c r="AA3" s="1550"/>
      <c r="AB3" s="1555"/>
      <c r="AC3" s="1556"/>
      <c r="AD3" s="80"/>
      <c r="AE3" s="1152" t="s">
        <v>459</v>
      </c>
    </row>
    <row r="4" spans="1:31" s="487" customFormat="1" ht="15.75" customHeight="1">
      <c r="A4" s="56"/>
      <c r="B4" s="1553"/>
      <c r="C4" s="1549" t="s">
        <v>775</v>
      </c>
      <c r="D4" s="1550"/>
      <c r="E4" s="1551"/>
      <c r="F4" s="1549" t="s">
        <v>776</v>
      </c>
      <c r="G4" s="1550"/>
      <c r="H4" s="1551"/>
      <c r="I4" s="1549" t="s">
        <v>777</v>
      </c>
      <c r="J4" s="1550"/>
      <c r="K4" s="1550"/>
      <c r="L4" s="1551"/>
      <c r="M4" s="1549" t="s">
        <v>778</v>
      </c>
      <c r="N4" s="1550"/>
      <c r="O4" s="1551"/>
      <c r="P4" s="1549" t="s">
        <v>779</v>
      </c>
      <c r="Q4" s="1550"/>
      <c r="R4" s="1550"/>
      <c r="S4" s="1551"/>
      <c r="T4" s="1549" t="s">
        <v>780</v>
      </c>
      <c r="U4" s="1550"/>
      <c r="V4" s="1550"/>
      <c r="W4" s="1551"/>
      <c r="X4" s="1549" t="s">
        <v>781</v>
      </c>
      <c r="Y4" s="1551"/>
      <c r="Z4" s="1549" t="s">
        <v>782</v>
      </c>
      <c r="AA4" s="1550"/>
      <c r="AB4" s="1557" t="s">
        <v>110</v>
      </c>
      <c r="AC4" s="1557"/>
      <c r="AD4" s="486"/>
    </row>
    <row r="5" spans="1:31" s="487" customFormat="1" ht="15" customHeight="1">
      <c r="A5" s="56"/>
      <c r="B5" s="1553"/>
      <c r="C5" s="1549" t="s">
        <v>783</v>
      </c>
      <c r="D5" s="1550"/>
      <c r="E5" s="1551"/>
      <c r="F5" s="1549" t="s">
        <v>783</v>
      </c>
      <c r="G5" s="1550"/>
      <c r="H5" s="1551"/>
      <c r="I5" s="1549" t="s">
        <v>783</v>
      </c>
      <c r="J5" s="1550"/>
      <c r="K5" s="1550"/>
      <c r="L5" s="1551"/>
      <c r="M5" s="1549" t="s">
        <v>783</v>
      </c>
      <c r="N5" s="1550"/>
      <c r="O5" s="1551"/>
      <c r="P5" s="1546" t="s">
        <v>783</v>
      </c>
      <c r="Q5" s="1547"/>
      <c r="R5" s="1547"/>
      <c r="S5" s="1548"/>
      <c r="T5" s="1549" t="s">
        <v>783</v>
      </c>
      <c r="U5" s="1550"/>
      <c r="V5" s="1550"/>
      <c r="W5" s="1551"/>
      <c r="X5" s="1549" t="s">
        <v>783</v>
      </c>
      <c r="Y5" s="1551"/>
      <c r="Z5" s="1549" t="s">
        <v>783</v>
      </c>
      <c r="AA5" s="1550"/>
      <c r="AB5" s="1557" t="s">
        <v>783</v>
      </c>
      <c r="AC5" s="1557"/>
      <c r="AD5" s="486"/>
    </row>
    <row r="6" spans="1:31" s="487" customFormat="1" ht="26.25" customHeight="1">
      <c r="A6" s="56"/>
      <c r="B6" s="1554"/>
      <c r="C6" s="104" t="s">
        <v>70</v>
      </c>
      <c r="D6" s="104" t="s">
        <v>71</v>
      </c>
      <c r="E6" s="104" t="s">
        <v>75</v>
      </c>
      <c r="F6" s="104" t="s">
        <v>70</v>
      </c>
      <c r="G6" s="104" t="s">
        <v>71</v>
      </c>
      <c r="H6" s="104" t="s">
        <v>110</v>
      </c>
      <c r="I6" s="104" t="s">
        <v>70</v>
      </c>
      <c r="J6" s="104" t="s">
        <v>71</v>
      </c>
      <c r="K6" s="104" t="s">
        <v>75</v>
      </c>
      <c r="L6" s="104" t="s">
        <v>110</v>
      </c>
      <c r="M6" s="104" t="s">
        <v>70</v>
      </c>
      <c r="N6" s="104" t="s">
        <v>71</v>
      </c>
      <c r="O6" s="104" t="s">
        <v>75</v>
      </c>
      <c r="P6" s="104" t="s">
        <v>70</v>
      </c>
      <c r="Q6" s="104" t="s">
        <v>71</v>
      </c>
      <c r="R6" s="104" t="s">
        <v>75</v>
      </c>
      <c r="S6" s="104" t="s">
        <v>110</v>
      </c>
      <c r="T6" s="104" t="s">
        <v>70</v>
      </c>
      <c r="U6" s="104" t="s">
        <v>71</v>
      </c>
      <c r="V6" s="104" t="s">
        <v>75</v>
      </c>
      <c r="W6" s="104" t="s">
        <v>110</v>
      </c>
      <c r="X6" s="104" t="s">
        <v>70</v>
      </c>
      <c r="Y6" s="104" t="s">
        <v>71</v>
      </c>
      <c r="Z6" s="104" t="s">
        <v>70</v>
      </c>
      <c r="AA6" s="398" t="s">
        <v>71</v>
      </c>
      <c r="AB6" s="490" t="s">
        <v>70</v>
      </c>
      <c r="AC6" s="490" t="s">
        <v>75</v>
      </c>
      <c r="AD6" s="486"/>
    </row>
    <row r="7" spans="1:31" s="489" customFormat="1" ht="15" customHeight="1">
      <c r="A7" s="106"/>
      <c r="B7" s="96" t="s">
        <v>460</v>
      </c>
      <c r="C7" s="105">
        <v>10</v>
      </c>
      <c r="D7" s="105">
        <v>8</v>
      </c>
      <c r="E7" s="105">
        <v>1</v>
      </c>
      <c r="F7" s="105">
        <v>175</v>
      </c>
      <c r="G7" s="105">
        <v>122</v>
      </c>
      <c r="H7" s="105">
        <v>1</v>
      </c>
      <c r="I7" s="105">
        <v>250</v>
      </c>
      <c r="J7" s="105">
        <v>216</v>
      </c>
      <c r="K7" s="105">
        <v>5</v>
      </c>
      <c r="L7" s="105">
        <v>1</v>
      </c>
      <c r="M7" s="105">
        <v>245</v>
      </c>
      <c r="N7" s="105">
        <v>166</v>
      </c>
      <c r="O7" s="105">
        <v>9</v>
      </c>
      <c r="P7" s="105">
        <v>174</v>
      </c>
      <c r="Q7" s="105">
        <v>154</v>
      </c>
      <c r="R7" s="105">
        <v>5</v>
      </c>
      <c r="S7" s="105">
        <v>1</v>
      </c>
      <c r="T7" s="105">
        <v>133</v>
      </c>
      <c r="U7" s="105">
        <v>97</v>
      </c>
      <c r="V7" s="105">
        <v>2</v>
      </c>
      <c r="W7" s="105">
        <v>1</v>
      </c>
      <c r="X7" s="105">
        <v>39</v>
      </c>
      <c r="Y7" s="105">
        <v>47</v>
      </c>
      <c r="Z7" s="105">
        <v>3</v>
      </c>
      <c r="AA7" s="484">
        <v>2</v>
      </c>
      <c r="AB7" s="491">
        <v>2</v>
      </c>
      <c r="AC7" s="491">
        <v>3</v>
      </c>
      <c r="AD7" s="488"/>
    </row>
    <row r="8" spans="1:31" s="487" customFormat="1" ht="15" customHeight="1">
      <c r="A8" s="56"/>
      <c r="B8" s="98" t="s">
        <v>134</v>
      </c>
      <c r="C8" s="107">
        <v>0</v>
      </c>
      <c r="D8" s="107">
        <v>0</v>
      </c>
      <c r="E8" s="107">
        <v>0</v>
      </c>
      <c r="F8" s="107">
        <v>3</v>
      </c>
      <c r="G8" s="107">
        <v>2</v>
      </c>
      <c r="H8" s="107">
        <v>0</v>
      </c>
      <c r="I8" s="107">
        <v>4</v>
      </c>
      <c r="J8" s="107">
        <v>3</v>
      </c>
      <c r="K8" s="107">
        <v>0</v>
      </c>
      <c r="L8" s="107">
        <v>0</v>
      </c>
      <c r="M8" s="107">
        <v>7</v>
      </c>
      <c r="N8" s="107">
        <v>4</v>
      </c>
      <c r="O8" s="107">
        <v>0</v>
      </c>
      <c r="P8" s="107">
        <v>7</v>
      </c>
      <c r="Q8" s="107">
        <v>2</v>
      </c>
      <c r="R8" s="107">
        <v>0</v>
      </c>
      <c r="S8" s="107">
        <v>0</v>
      </c>
      <c r="T8" s="107">
        <v>2</v>
      </c>
      <c r="U8" s="107">
        <v>7</v>
      </c>
      <c r="V8" s="107">
        <v>0</v>
      </c>
      <c r="W8" s="107">
        <v>0</v>
      </c>
      <c r="X8" s="107">
        <v>1</v>
      </c>
      <c r="Y8" s="107">
        <v>0</v>
      </c>
      <c r="Z8" s="107">
        <v>0</v>
      </c>
      <c r="AA8" s="485">
        <v>0</v>
      </c>
      <c r="AB8" s="492">
        <v>2</v>
      </c>
      <c r="AC8" s="492">
        <v>0</v>
      </c>
      <c r="AD8" s="486"/>
    </row>
    <row r="9" spans="1:31" s="487" customFormat="1" ht="13.5">
      <c r="A9" s="56"/>
      <c r="B9" s="98" t="s">
        <v>117</v>
      </c>
      <c r="C9" s="107">
        <v>0</v>
      </c>
      <c r="D9" s="107">
        <v>0</v>
      </c>
      <c r="E9" s="107">
        <v>0</v>
      </c>
      <c r="F9" s="107">
        <v>3</v>
      </c>
      <c r="G9" s="107">
        <v>1</v>
      </c>
      <c r="H9" s="107">
        <v>0</v>
      </c>
      <c r="I9" s="107">
        <v>1</v>
      </c>
      <c r="J9" s="107">
        <v>1</v>
      </c>
      <c r="K9" s="107">
        <v>0</v>
      </c>
      <c r="L9" s="107">
        <v>0</v>
      </c>
      <c r="M9" s="107">
        <v>3</v>
      </c>
      <c r="N9" s="107">
        <v>4</v>
      </c>
      <c r="O9" s="107">
        <v>0</v>
      </c>
      <c r="P9" s="107">
        <v>3</v>
      </c>
      <c r="Q9" s="107">
        <v>3</v>
      </c>
      <c r="R9" s="107">
        <v>0</v>
      </c>
      <c r="S9" s="107">
        <v>0</v>
      </c>
      <c r="T9" s="107">
        <v>0</v>
      </c>
      <c r="U9" s="107">
        <v>1</v>
      </c>
      <c r="V9" s="107">
        <v>0</v>
      </c>
      <c r="W9" s="107">
        <v>0</v>
      </c>
      <c r="X9" s="107">
        <v>0</v>
      </c>
      <c r="Y9" s="107">
        <v>0</v>
      </c>
      <c r="Z9" s="107">
        <v>0</v>
      </c>
      <c r="AA9" s="485">
        <v>0</v>
      </c>
      <c r="AB9" s="492">
        <v>0</v>
      </c>
      <c r="AC9" s="492">
        <v>0</v>
      </c>
      <c r="AD9" s="486"/>
    </row>
    <row r="10" spans="1:31" s="487" customFormat="1" ht="13.5">
      <c r="A10" s="56"/>
      <c r="B10" s="98" t="s">
        <v>125</v>
      </c>
      <c r="C10" s="107">
        <v>0</v>
      </c>
      <c r="D10" s="107">
        <v>0</v>
      </c>
      <c r="E10" s="107">
        <v>0</v>
      </c>
      <c r="F10" s="107">
        <v>2</v>
      </c>
      <c r="G10" s="107">
        <v>2</v>
      </c>
      <c r="H10" s="107">
        <v>0</v>
      </c>
      <c r="I10" s="107">
        <v>3</v>
      </c>
      <c r="J10" s="107">
        <v>2</v>
      </c>
      <c r="K10" s="107">
        <v>0</v>
      </c>
      <c r="L10" s="107">
        <v>0</v>
      </c>
      <c r="M10" s="107">
        <v>6</v>
      </c>
      <c r="N10" s="107">
        <v>3</v>
      </c>
      <c r="O10" s="107">
        <v>0</v>
      </c>
      <c r="P10" s="107">
        <v>3</v>
      </c>
      <c r="Q10" s="107">
        <v>1</v>
      </c>
      <c r="R10" s="107">
        <v>0</v>
      </c>
      <c r="S10" s="107">
        <v>0</v>
      </c>
      <c r="T10" s="107">
        <v>3</v>
      </c>
      <c r="U10" s="107">
        <v>1</v>
      </c>
      <c r="V10" s="107">
        <v>0</v>
      </c>
      <c r="W10" s="107">
        <v>0</v>
      </c>
      <c r="X10" s="107">
        <v>1</v>
      </c>
      <c r="Y10" s="107">
        <v>0</v>
      </c>
      <c r="Z10" s="107">
        <v>0</v>
      </c>
      <c r="AA10" s="485">
        <v>0</v>
      </c>
      <c r="AB10" s="492">
        <v>0</v>
      </c>
      <c r="AC10" s="492">
        <v>0</v>
      </c>
      <c r="AD10" s="486"/>
    </row>
    <row r="11" spans="1:31" s="487" customFormat="1" ht="13.5">
      <c r="A11" s="56"/>
      <c r="B11" s="98" t="s">
        <v>122</v>
      </c>
      <c r="C11" s="107">
        <v>0</v>
      </c>
      <c r="D11" s="107">
        <v>0</v>
      </c>
      <c r="E11" s="107">
        <v>0</v>
      </c>
      <c r="F11" s="107">
        <v>2</v>
      </c>
      <c r="G11" s="107">
        <v>2</v>
      </c>
      <c r="H11" s="107">
        <v>0</v>
      </c>
      <c r="I11" s="107">
        <v>1</v>
      </c>
      <c r="J11" s="107">
        <v>3</v>
      </c>
      <c r="K11" s="107">
        <v>0</v>
      </c>
      <c r="L11" s="107">
        <v>0</v>
      </c>
      <c r="M11" s="107">
        <v>2</v>
      </c>
      <c r="N11" s="107">
        <v>0</v>
      </c>
      <c r="O11" s="107">
        <v>0</v>
      </c>
      <c r="P11" s="107">
        <v>4</v>
      </c>
      <c r="Q11" s="107">
        <v>0</v>
      </c>
      <c r="R11" s="107">
        <v>0</v>
      </c>
      <c r="S11" s="107">
        <v>0</v>
      </c>
      <c r="T11" s="107">
        <v>0</v>
      </c>
      <c r="U11" s="107">
        <v>0</v>
      </c>
      <c r="V11" s="107">
        <v>0</v>
      </c>
      <c r="W11" s="107">
        <v>0</v>
      </c>
      <c r="X11" s="107">
        <v>0</v>
      </c>
      <c r="Y11" s="107">
        <v>1</v>
      </c>
      <c r="Z11" s="107">
        <v>0</v>
      </c>
      <c r="AA11" s="485">
        <v>0</v>
      </c>
      <c r="AB11" s="492">
        <v>0</v>
      </c>
      <c r="AC11" s="492">
        <v>0</v>
      </c>
      <c r="AD11" s="486"/>
    </row>
    <row r="12" spans="1:31" s="487" customFormat="1" ht="13.5">
      <c r="A12" s="56"/>
      <c r="B12" s="98" t="s">
        <v>132</v>
      </c>
      <c r="C12" s="107">
        <v>1</v>
      </c>
      <c r="D12" s="107">
        <v>0</v>
      </c>
      <c r="E12" s="107">
        <v>0</v>
      </c>
      <c r="F12" s="107">
        <v>2</v>
      </c>
      <c r="G12" s="107">
        <v>3</v>
      </c>
      <c r="H12" s="107">
        <v>0</v>
      </c>
      <c r="I12" s="107">
        <v>5</v>
      </c>
      <c r="J12" s="107">
        <v>2</v>
      </c>
      <c r="K12" s="107">
        <v>0</v>
      </c>
      <c r="L12" s="107">
        <v>0</v>
      </c>
      <c r="M12" s="107">
        <v>4</v>
      </c>
      <c r="N12" s="107">
        <v>1</v>
      </c>
      <c r="O12" s="107">
        <v>0</v>
      </c>
      <c r="P12" s="107">
        <v>0</v>
      </c>
      <c r="Q12" s="107">
        <v>2</v>
      </c>
      <c r="R12" s="107">
        <v>0</v>
      </c>
      <c r="S12" s="107">
        <v>0</v>
      </c>
      <c r="T12" s="107">
        <v>0</v>
      </c>
      <c r="U12" s="107">
        <v>2</v>
      </c>
      <c r="V12" s="107">
        <v>0</v>
      </c>
      <c r="W12" s="107">
        <v>0</v>
      </c>
      <c r="X12" s="107">
        <v>1</v>
      </c>
      <c r="Y12" s="107">
        <v>1</v>
      </c>
      <c r="Z12" s="107">
        <v>0</v>
      </c>
      <c r="AA12" s="485">
        <v>0</v>
      </c>
      <c r="AB12" s="492">
        <v>0</v>
      </c>
      <c r="AC12" s="492">
        <v>0</v>
      </c>
      <c r="AD12" s="486"/>
    </row>
    <row r="13" spans="1:31" s="487" customFormat="1" ht="13.5">
      <c r="A13" s="56"/>
      <c r="B13" s="98" t="s">
        <v>124</v>
      </c>
      <c r="C13" s="107">
        <v>0</v>
      </c>
      <c r="D13" s="107">
        <v>0</v>
      </c>
      <c r="E13" s="107">
        <v>0</v>
      </c>
      <c r="F13" s="107">
        <v>2</v>
      </c>
      <c r="G13" s="107">
        <v>3</v>
      </c>
      <c r="H13" s="107">
        <v>0</v>
      </c>
      <c r="I13" s="107">
        <v>12</v>
      </c>
      <c r="J13" s="107">
        <v>1</v>
      </c>
      <c r="K13" s="107">
        <v>0</v>
      </c>
      <c r="L13" s="107">
        <v>0</v>
      </c>
      <c r="M13" s="107">
        <v>2</v>
      </c>
      <c r="N13" s="107">
        <v>6</v>
      </c>
      <c r="O13" s="107">
        <v>0</v>
      </c>
      <c r="P13" s="107">
        <v>7</v>
      </c>
      <c r="Q13" s="107">
        <v>3</v>
      </c>
      <c r="R13" s="107">
        <v>0</v>
      </c>
      <c r="S13" s="107">
        <v>0</v>
      </c>
      <c r="T13" s="107">
        <v>5</v>
      </c>
      <c r="U13" s="107">
        <v>1</v>
      </c>
      <c r="V13" s="107">
        <v>0</v>
      </c>
      <c r="W13" s="107">
        <v>0</v>
      </c>
      <c r="X13" s="107">
        <v>1</v>
      </c>
      <c r="Y13" s="107">
        <v>2</v>
      </c>
      <c r="Z13" s="107">
        <v>0</v>
      </c>
      <c r="AA13" s="485">
        <v>1</v>
      </c>
      <c r="AB13" s="492">
        <v>0</v>
      </c>
      <c r="AC13" s="492">
        <v>0</v>
      </c>
      <c r="AD13" s="486"/>
    </row>
    <row r="14" spans="1:31" s="487" customFormat="1" ht="13.5">
      <c r="A14" s="56"/>
      <c r="B14" s="98" t="s">
        <v>119</v>
      </c>
      <c r="C14" s="107">
        <v>0</v>
      </c>
      <c r="D14" s="107">
        <v>0</v>
      </c>
      <c r="E14" s="107">
        <v>0</v>
      </c>
      <c r="F14" s="107">
        <v>2</v>
      </c>
      <c r="G14" s="107">
        <v>6</v>
      </c>
      <c r="H14" s="107">
        <v>0</v>
      </c>
      <c r="I14" s="107">
        <v>5</v>
      </c>
      <c r="J14" s="107">
        <v>2</v>
      </c>
      <c r="K14" s="107">
        <v>0</v>
      </c>
      <c r="L14" s="107">
        <v>0</v>
      </c>
      <c r="M14" s="107">
        <v>5</v>
      </c>
      <c r="N14" s="107">
        <v>9</v>
      </c>
      <c r="O14" s="107">
        <v>0</v>
      </c>
      <c r="P14" s="107">
        <v>6</v>
      </c>
      <c r="Q14" s="107">
        <v>3</v>
      </c>
      <c r="R14" s="107">
        <v>0</v>
      </c>
      <c r="S14" s="107">
        <v>0</v>
      </c>
      <c r="T14" s="107">
        <v>1</v>
      </c>
      <c r="U14" s="107">
        <v>1</v>
      </c>
      <c r="V14" s="107">
        <v>0</v>
      </c>
      <c r="W14" s="107">
        <v>0</v>
      </c>
      <c r="X14" s="107">
        <v>0</v>
      </c>
      <c r="Y14" s="107">
        <v>4</v>
      </c>
      <c r="Z14" s="107">
        <v>0</v>
      </c>
      <c r="AA14" s="485">
        <v>0</v>
      </c>
      <c r="AB14" s="492">
        <v>0</v>
      </c>
      <c r="AC14" s="492">
        <v>0</v>
      </c>
      <c r="AD14" s="486"/>
    </row>
    <row r="15" spans="1:31" s="487" customFormat="1" ht="13.5">
      <c r="A15" s="56"/>
      <c r="B15" s="98" t="s">
        <v>131</v>
      </c>
      <c r="C15" s="107">
        <v>0</v>
      </c>
      <c r="D15" s="107">
        <v>0</v>
      </c>
      <c r="E15" s="107">
        <v>0</v>
      </c>
      <c r="F15" s="107">
        <v>3</v>
      </c>
      <c r="G15" s="107">
        <v>0</v>
      </c>
      <c r="H15" s="107">
        <v>0</v>
      </c>
      <c r="I15" s="107">
        <v>2</v>
      </c>
      <c r="J15" s="107">
        <v>2</v>
      </c>
      <c r="K15" s="107">
        <v>0</v>
      </c>
      <c r="L15" s="107">
        <v>0</v>
      </c>
      <c r="M15" s="107">
        <v>2</v>
      </c>
      <c r="N15" s="107">
        <v>2</v>
      </c>
      <c r="O15" s="107">
        <v>1</v>
      </c>
      <c r="P15" s="107">
        <v>1</v>
      </c>
      <c r="Q15" s="107">
        <v>4</v>
      </c>
      <c r="R15" s="107">
        <v>0</v>
      </c>
      <c r="S15" s="107">
        <v>0</v>
      </c>
      <c r="T15" s="107">
        <v>1</v>
      </c>
      <c r="U15" s="107">
        <v>1</v>
      </c>
      <c r="V15" s="107">
        <v>0</v>
      </c>
      <c r="W15" s="107">
        <v>0</v>
      </c>
      <c r="X15" s="107">
        <v>1</v>
      </c>
      <c r="Y15" s="107">
        <v>2</v>
      </c>
      <c r="Z15" s="107">
        <v>0</v>
      </c>
      <c r="AA15" s="485">
        <v>0</v>
      </c>
      <c r="AB15" s="492">
        <v>0</v>
      </c>
      <c r="AC15" s="492">
        <v>0</v>
      </c>
      <c r="AD15" s="486"/>
    </row>
    <row r="16" spans="1:31" s="487" customFormat="1" ht="13.5">
      <c r="A16" s="56"/>
      <c r="B16" s="98" t="s">
        <v>126</v>
      </c>
      <c r="C16" s="107">
        <v>4</v>
      </c>
      <c r="D16" s="107">
        <v>1</v>
      </c>
      <c r="E16" s="107">
        <v>0</v>
      </c>
      <c r="F16" s="107">
        <v>80</v>
      </c>
      <c r="G16" s="107">
        <v>56</v>
      </c>
      <c r="H16" s="107">
        <v>1</v>
      </c>
      <c r="I16" s="107">
        <v>121</v>
      </c>
      <c r="J16" s="107">
        <v>112</v>
      </c>
      <c r="K16" s="107">
        <v>4</v>
      </c>
      <c r="L16" s="107">
        <v>1</v>
      </c>
      <c r="M16" s="107">
        <v>114</v>
      </c>
      <c r="N16" s="107">
        <v>57</v>
      </c>
      <c r="O16" s="107">
        <v>3</v>
      </c>
      <c r="P16" s="107">
        <v>68</v>
      </c>
      <c r="Q16" s="107">
        <v>63</v>
      </c>
      <c r="R16" s="107">
        <v>2</v>
      </c>
      <c r="S16" s="107">
        <v>1</v>
      </c>
      <c r="T16" s="107">
        <v>66</v>
      </c>
      <c r="U16" s="107">
        <v>37</v>
      </c>
      <c r="V16" s="107">
        <v>2</v>
      </c>
      <c r="W16" s="107">
        <v>0</v>
      </c>
      <c r="X16" s="107">
        <v>12</v>
      </c>
      <c r="Y16" s="107">
        <v>18</v>
      </c>
      <c r="Z16" s="107">
        <v>1</v>
      </c>
      <c r="AA16" s="485">
        <v>1</v>
      </c>
      <c r="AB16" s="492">
        <v>0</v>
      </c>
      <c r="AC16" s="492">
        <v>0</v>
      </c>
      <c r="AD16" s="486"/>
    </row>
    <row r="17" spans="1:30" s="487" customFormat="1" ht="13.5">
      <c r="A17" s="56"/>
      <c r="B17" s="98" t="s">
        <v>121</v>
      </c>
      <c r="C17" s="107">
        <v>0</v>
      </c>
      <c r="D17" s="107">
        <v>1</v>
      </c>
      <c r="E17" s="107">
        <v>0</v>
      </c>
      <c r="F17" s="107">
        <v>5</v>
      </c>
      <c r="G17" s="107">
        <v>0</v>
      </c>
      <c r="H17" s="107">
        <v>0</v>
      </c>
      <c r="I17" s="107">
        <v>3</v>
      </c>
      <c r="J17" s="107">
        <v>1</v>
      </c>
      <c r="K17" s="107">
        <v>0</v>
      </c>
      <c r="L17" s="107">
        <v>0</v>
      </c>
      <c r="M17" s="107">
        <v>2</v>
      </c>
      <c r="N17" s="107">
        <v>2</v>
      </c>
      <c r="O17" s="107">
        <v>0</v>
      </c>
      <c r="P17" s="107">
        <v>5</v>
      </c>
      <c r="Q17" s="107">
        <v>4</v>
      </c>
      <c r="R17" s="107">
        <v>0</v>
      </c>
      <c r="S17" s="107">
        <v>0</v>
      </c>
      <c r="T17" s="107">
        <v>2</v>
      </c>
      <c r="U17" s="107">
        <v>1</v>
      </c>
      <c r="V17" s="107">
        <v>0</v>
      </c>
      <c r="W17" s="107">
        <v>0</v>
      </c>
      <c r="X17" s="107">
        <v>0</v>
      </c>
      <c r="Y17" s="107">
        <v>0</v>
      </c>
      <c r="Z17" s="107">
        <v>0</v>
      </c>
      <c r="AA17" s="485">
        <v>0</v>
      </c>
      <c r="AB17" s="492">
        <v>0</v>
      </c>
      <c r="AC17" s="492">
        <v>0</v>
      </c>
      <c r="AD17" s="486"/>
    </row>
    <row r="18" spans="1:30" s="487" customFormat="1" ht="13.5">
      <c r="A18" s="56"/>
      <c r="B18" s="98" t="s">
        <v>120</v>
      </c>
      <c r="C18" s="107">
        <v>1</v>
      </c>
      <c r="D18" s="107">
        <v>0</v>
      </c>
      <c r="E18" s="107">
        <v>0</v>
      </c>
      <c r="F18" s="107">
        <v>4</v>
      </c>
      <c r="G18" s="107">
        <v>1</v>
      </c>
      <c r="H18" s="107">
        <v>0</v>
      </c>
      <c r="I18" s="107">
        <v>5</v>
      </c>
      <c r="J18" s="107">
        <v>3</v>
      </c>
      <c r="K18" s="107">
        <v>0</v>
      </c>
      <c r="L18" s="107">
        <v>0</v>
      </c>
      <c r="M18" s="107">
        <v>3</v>
      </c>
      <c r="N18" s="107">
        <v>4</v>
      </c>
      <c r="O18" s="107">
        <v>0</v>
      </c>
      <c r="P18" s="107">
        <v>2</v>
      </c>
      <c r="Q18" s="107">
        <v>6</v>
      </c>
      <c r="R18" s="107">
        <v>0</v>
      </c>
      <c r="S18" s="107">
        <v>0</v>
      </c>
      <c r="T18" s="107">
        <v>2</v>
      </c>
      <c r="U18" s="107">
        <v>1</v>
      </c>
      <c r="V18" s="107">
        <v>0</v>
      </c>
      <c r="W18" s="107">
        <v>0</v>
      </c>
      <c r="X18" s="107">
        <v>1</v>
      </c>
      <c r="Y18" s="107">
        <v>2</v>
      </c>
      <c r="Z18" s="107">
        <v>0</v>
      </c>
      <c r="AA18" s="485">
        <v>0</v>
      </c>
      <c r="AB18" s="492">
        <v>0</v>
      </c>
      <c r="AC18" s="492">
        <v>0</v>
      </c>
      <c r="AD18" s="486"/>
    </row>
    <row r="19" spans="1:30" s="487" customFormat="1" ht="13.5">
      <c r="A19" s="56"/>
      <c r="B19" s="98" t="s">
        <v>133</v>
      </c>
      <c r="C19" s="107">
        <v>1</v>
      </c>
      <c r="D19" s="107">
        <v>2</v>
      </c>
      <c r="E19" s="107">
        <v>0</v>
      </c>
      <c r="F19" s="107">
        <v>9</v>
      </c>
      <c r="G19" s="107">
        <v>4</v>
      </c>
      <c r="H19" s="107">
        <v>0</v>
      </c>
      <c r="I19" s="107">
        <v>7</v>
      </c>
      <c r="J19" s="107">
        <v>12</v>
      </c>
      <c r="K19" s="107">
        <v>0</v>
      </c>
      <c r="L19" s="107">
        <v>0</v>
      </c>
      <c r="M19" s="107">
        <v>10</v>
      </c>
      <c r="N19" s="107">
        <v>9</v>
      </c>
      <c r="O19" s="107">
        <v>0</v>
      </c>
      <c r="P19" s="107">
        <v>4</v>
      </c>
      <c r="Q19" s="107">
        <v>7</v>
      </c>
      <c r="R19" s="107">
        <v>0</v>
      </c>
      <c r="S19" s="107">
        <v>0</v>
      </c>
      <c r="T19" s="107">
        <v>6</v>
      </c>
      <c r="U19" s="107">
        <v>4</v>
      </c>
      <c r="V19" s="107">
        <v>0</v>
      </c>
      <c r="W19" s="107">
        <v>0</v>
      </c>
      <c r="X19" s="107">
        <v>2</v>
      </c>
      <c r="Y19" s="107">
        <v>2</v>
      </c>
      <c r="Z19" s="107">
        <v>0</v>
      </c>
      <c r="AA19" s="485">
        <v>0</v>
      </c>
      <c r="AB19" s="492">
        <v>0</v>
      </c>
      <c r="AC19" s="492">
        <v>0</v>
      </c>
      <c r="AD19" s="486"/>
    </row>
    <row r="20" spans="1:30" s="487" customFormat="1" ht="13.5">
      <c r="A20" s="56"/>
      <c r="B20" s="98" t="s">
        <v>118</v>
      </c>
      <c r="C20" s="107">
        <v>0</v>
      </c>
      <c r="D20" s="107">
        <v>0</v>
      </c>
      <c r="E20" s="107">
        <v>0</v>
      </c>
      <c r="F20" s="107">
        <v>9</v>
      </c>
      <c r="G20" s="107">
        <v>7</v>
      </c>
      <c r="H20" s="107">
        <v>0</v>
      </c>
      <c r="I20" s="107">
        <v>16</v>
      </c>
      <c r="J20" s="107">
        <v>11</v>
      </c>
      <c r="K20" s="107">
        <v>0</v>
      </c>
      <c r="L20" s="107">
        <v>0</v>
      </c>
      <c r="M20" s="107">
        <v>12</v>
      </c>
      <c r="N20" s="107">
        <v>10</v>
      </c>
      <c r="O20" s="107">
        <v>0</v>
      </c>
      <c r="P20" s="107">
        <v>4</v>
      </c>
      <c r="Q20" s="107">
        <v>9</v>
      </c>
      <c r="R20" s="107">
        <v>1</v>
      </c>
      <c r="S20" s="107">
        <v>0</v>
      </c>
      <c r="T20" s="107">
        <v>6</v>
      </c>
      <c r="U20" s="107">
        <v>4</v>
      </c>
      <c r="V20" s="107">
        <v>0</v>
      </c>
      <c r="W20" s="107">
        <v>0</v>
      </c>
      <c r="X20" s="107">
        <v>0</v>
      </c>
      <c r="Y20" s="107">
        <v>3</v>
      </c>
      <c r="Z20" s="107">
        <v>0</v>
      </c>
      <c r="AA20" s="485">
        <v>0</v>
      </c>
      <c r="AB20" s="492">
        <v>0</v>
      </c>
      <c r="AC20" s="492">
        <v>0</v>
      </c>
      <c r="AD20" s="486"/>
    </row>
    <row r="21" spans="1:30" s="487" customFormat="1" ht="13.5">
      <c r="A21" s="56"/>
      <c r="B21" s="98" t="s">
        <v>115</v>
      </c>
      <c r="C21" s="107">
        <v>0</v>
      </c>
      <c r="D21" s="107">
        <v>1</v>
      </c>
      <c r="E21" s="107">
        <v>1</v>
      </c>
      <c r="F21" s="107">
        <v>1</v>
      </c>
      <c r="G21" s="107">
        <v>0</v>
      </c>
      <c r="H21" s="107">
        <v>0</v>
      </c>
      <c r="I21" s="107">
        <v>2</v>
      </c>
      <c r="J21" s="107">
        <v>3</v>
      </c>
      <c r="K21" s="107">
        <v>0</v>
      </c>
      <c r="L21" s="107">
        <v>0</v>
      </c>
      <c r="M21" s="107">
        <v>4</v>
      </c>
      <c r="N21" s="107">
        <v>1</v>
      </c>
      <c r="O21" s="107">
        <v>0</v>
      </c>
      <c r="P21" s="107">
        <v>2</v>
      </c>
      <c r="Q21" s="107">
        <v>1</v>
      </c>
      <c r="R21" s="107">
        <v>0</v>
      </c>
      <c r="S21" s="107">
        <v>0</v>
      </c>
      <c r="T21" s="107">
        <v>0</v>
      </c>
      <c r="U21" s="107">
        <v>0</v>
      </c>
      <c r="V21" s="107">
        <v>0</v>
      </c>
      <c r="W21" s="107">
        <v>0</v>
      </c>
      <c r="X21" s="107">
        <v>2</v>
      </c>
      <c r="Y21" s="107">
        <v>1</v>
      </c>
      <c r="Z21" s="107">
        <v>0</v>
      </c>
      <c r="AA21" s="485">
        <v>0</v>
      </c>
      <c r="AB21" s="492">
        <v>0</v>
      </c>
      <c r="AC21" s="492">
        <v>0</v>
      </c>
      <c r="AD21" s="486"/>
    </row>
    <row r="22" spans="1:30" s="487" customFormat="1" ht="13.5">
      <c r="A22" s="56"/>
      <c r="B22" s="98" t="s">
        <v>113</v>
      </c>
      <c r="C22" s="107">
        <v>0</v>
      </c>
      <c r="D22" s="107">
        <v>0</v>
      </c>
      <c r="E22" s="107">
        <v>0</v>
      </c>
      <c r="F22" s="107">
        <v>0</v>
      </c>
      <c r="G22" s="107">
        <v>0</v>
      </c>
      <c r="H22" s="107">
        <v>0</v>
      </c>
      <c r="I22" s="107">
        <v>0</v>
      </c>
      <c r="J22" s="107">
        <v>2</v>
      </c>
      <c r="K22" s="107">
        <v>0</v>
      </c>
      <c r="L22" s="107">
        <v>0</v>
      </c>
      <c r="M22" s="107">
        <v>0</v>
      </c>
      <c r="N22" s="107">
        <v>0</v>
      </c>
      <c r="O22" s="107">
        <v>0</v>
      </c>
      <c r="P22" s="107">
        <v>1</v>
      </c>
      <c r="Q22" s="107">
        <v>0</v>
      </c>
      <c r="R22" s="107">
        <v>0</v>
      </c>
      <c r="S22" s="107">
        <v>0</v>
      </c>
      <c r="T22" s="107">
        <v>1</v>
      </c>
      <c r="U22" s="107">
        <v>0</v>
      </c>
      <c r="V22" s="107">
        <v>0</v>
      </c>
      <c r="W22" s="107">
        <v>0</v>
      </c>
      <c r="X22" s="107">
        <v>0</v>
      </c>
      <c r="Y22" s="107">
        <v>0</v>
      </c>
      <c r="Z22" s="107">
        <v>0</v>
      </c>
      <c r="AA22" s="485">
        <v>0</v>
      </c>
      <c r="AB22" s="492">
        <v>0</v>
      </c>
      <c r="AC22" s="492">
        <v>0</v>
      </c>
      <c r="AD22" s="486"/>
    </row>
    <row r="23" spans="1:30" s="487" customFormat="1" ht="13.5">
      <c r="A23" s="56"/>
      <c r="B23" s="98" t="s">
        <v>116</v>
      </c>
      <c r="C23" s="107">
        <v>0</v>
      </c>
      <c r="D23" s="107">
        <v>1</v>
      </c>
      <c r="E23" s="107">
        <v>0</v>
      </c>
      <c r="F23" s="107">
        <v>3</v>
      </c>
      <c r="G23" s="107">
        <v>0</v>
      </c>
      <c r="H23" s="107">
        <v>0</v>
      </c>
      <c r="I23" s="107">
        <v>1</v>
      </c>
      <c r="J23" s="107">
        <v>3</v>
      </c>
      <c r="K23" s="107">
        <v>0</v>
      </c>
      <c r="L23" s="107">
        <v>0</v>
      </c>
      <c r="M23" s="107">
        <v>3</v>
      </c>
      <c r="N23" s="107">
        <v>3</v>
      </c>
      <c r="O23" s="107">
        <v>0</v>
      </c>
      <c r="P23" s="107">
        <v>0</v>
      </c>
      <c r="Q23" s="107">
        <v>1</v>
      </c>
      <c r="R23" s="107">
        <v>0</v>
      </c>
      <c r="S23" s="107">
        <v>0</v>
      </c>
      <c r="T23" s="107">
        <v>2</v>
      </c>
      <c r="U23" s="107">
        <v>2</v>
      </c>
      <c r="V23" s="107">
        <v>0</v>
      </c>
      <c r="W23" s="107">
        <v>0</v>
      </c>
      <c r="X23" s="107">
        <v>0</v>
      </c>
      <c r="Y23" s="107">
        <v>0</v>
      </c>
      <c r="Z23" s="107">
        <v>0</v>
      </c>
      <c r="AA23" s="485">
        <v>0</v>
      </c>
      <c r="AB23" s="492">
        <v>0</v>
      </c>
      <c r="AC23" s="492">
        <v>0</v>
      </c>
      <c r="AD23" s="486"/>
    </row>
    <row r="24" spans="1:30" s="487" customFormat="1" ht="13.5">
      <c r="A24" s="56"/>
      <c r="B24" s="98" t="s">
        <v>129</v>
      </c>
      <c r="C24" s="107">
        <v>2</v>
      </c>
      <c r="D24" s="107">
        <v>2</v>
      </c>
      <c r="E24" s="107">
        <v>0</v>
      </c>
      <c r="F24" s="107">
        <v>35</v>
      </c>
      <c r="G24" s="107">
        <v>20</v>
      </c>
      <c r="H24" s="107">
        <v>0</v>
      </c>
      <c r="I24" s="107">
        <v>39</v>
      </c>
      <c r="J24" s="107">
        <v>37</v>
      </c>
      <c r="K24" s="107">
        <v>0</v>
      </c>
      <c r="L24" s="107">
        <v>0</v>
      </c>
      <c r="M24" s="107">
        <v>55</v>
      </c>
      <c r="N24" s="107">
        <v>43</v>
      </c>
      <c r="O24" s="107">
        <v>5</v>
      </c>
      <c r="P24" s="107">
        <v>44</v>
      </c>
      <c r="Q24" s="107">
        <v>37</v>
      </c>
      <c r="R24" s="107">
        <v>2</v>
      </c>
      <c r="S24" s="107">
        <v>0</v>
      </c>
      <c r="T24" s="107">
        <v>22</v>
      </c>
      <c r="U24" s="107">
        <v>24</v>
      </c>
      <c r="V24" s="107">
        <v>0</v>
      </c>
      <c r="W24" s="107">
        <v>0</v>
      </c>
      <c r="X24" s="107">
        <v>12</v>
      </c>
      <c r="Y24" s="107">
        <v>8</v>
      </c>
      <c r="Z24" s="107">
        <v>1</v>
      </c>
      <c r="AA24" s="485">
        <v>0</v>
      </c>
      <c r="AB24" s="492">
        <v>0</v>
      </c>
      <c r="AC24" s="492">
        <v>3</v>
      </c>
      <c r="AD24" s="486"/>
    </row>
    <row r="25" spans="1:30" s="487" customFormat="1" ht="13.5">
      <c r="A25" s="56"/>
      <c r="B25" s="98" t="s">
        <v>130</v>
      </c>
      <c r="C25" s="107">
        <v>0</v>
      </c>
      <c r="D25" s="107">
        <v>0</v>
      </c>
      <c r="E25" s="107">
        <v>0</v>
      </c>
      <c r="F25" s="107">
        <v>2</v>
      </c>
      <c r="G25" s="107">
        <v>2</v>
      </c>
      <c r="H25" s="107">
        <v>0</v>
      </c>
      <c r="I25" s="107">
        <v>9</v>
      </c>
      <c r="J25" s="107">
        <v>8</v>
      </c>
      <c r="K25" s="107">
        <v>1</v>
      </c>
      <c r="L25" s="107">
        <v>0</v>
      </c>
      <c r="M25" s="107">
        <v>4</v>
      </c>
      <c r="N25" s="107">
        <v>2</v>
      </c>
      <c r="O25" s="107">
        <v>0</v>
      </c>
      <c r="P25" s="107">
        <v>6</v>
      </c>
      <c r="Q25" s="107">
        <v>3</v>
      </c>
      <c r="R25" s="107">
        <v>0</v>
      </c>
      <c r="S25" s="107">
        <v>0</v>
      </c>
      <c r="T25" s="107">
        <v>3</v>
      </c>
      <c r="U25" s="107">
        <v>3</v>
      </c>
      <c r="V25" s="107">
        <v>0</v>
      </c>
      <c r="W25" s="107">
        <v>0</v>
      </c>
      <c r="X25" s="107">
        <v>1</v>
      </c>
      <c r="Y25" s="107">
        <v>0</v>
      </c>
      <c r="Z25" s="107">
        <v>0</v>
      </c>
      <c r="AA25" s="485">
        <v>0</v>
      </c>
      <c r="AB25" s="492">
        <v>0</v>
      </c>
      <c r="AC25" s="492">
        <v>0</v>
      </c>
      <c r="AD25" s="486"/>
    </row>
    <row r="26" spans="1:30" s="487" customFormat="1" ht="13.5">
      <c r="A26" s="56"/>
      <c r="B26" s="98" t="s">
        <v>112</v>
      </c>
      <c r="C26" s="107">
        <v>0</v>
      </c>
      <c r="D26" s="107">
        <v>0</v>
      </c>
      <c r="E26" s="107">
        <v>0</v>
      </c>
      <c r="F26" s="107">
        <v>1</v>
      </c>
      <c r="G26" s="107">
        <v>1</v>
      </c>
      <c r="H26" s="107">
        <v>0</v>
      </c>
      <c r="I26" s="107">
        <v>0</v>
      </c>
      <c r="J26" s="107">
        <v>1</v>
      </c>
      <c r="K26" s="107">
        <v>0</v>
      </c>
      <c r="L26" s="107">
        <v>0</v>
      </c>
      <c r="M26" s="107">
        <v>2</v>
      </c>
      <c r="N26" s="107">
        <v>2</v>
      </c>
      <c r="O26" s="107">
        <v>0</v>
      </c>
      <c r="P26" s="107">
        <v>0</v>
      </c>
      <c r="Q26" s="107">
        <v>1</v>
      </c>
      <c r="R26" s="107">
        <v>0</v>
      </c>
      <c r="S26" s="107">
        <v>0</v>
      </c>
      <c r="T26" s="107">
        <v>0</v>
      </c>
      <c r="U26" s="107">
        <v>2</v>
      </c>
      <c r="V26" s="107">
        <v>0</v>
      </c>
      <c r="W26" s="107">
        <v>0</v>
      </c>
      <c r="X26" s="107">
        <v>1</v>
      </c>
      <c r="Y26" s="107">
        <v>0</v>
      </c>
      <c r="Z26" s="107">
        <v>0</v>
      </c>
      <c r="AA26" s="485">
        <v>0</v>
      </c>
      <c r="AB26" s="492">
        <v>0</v>
      </c>
      <c r="AC26" s="492">
        <v>0</v>
      </c>
      <c r="AD26" s="486"/>
    </row>
    <row r="27" spans="1:30" s="487" customFormat="1" ht="13.5">
      <c r="A27" s="56"/>
      <c r="B27" s="98" t="s">
        <v>143</v>
      </c>
      <c r="C27" s="107">
        <v>0</v>
      </c>
      <c r="D27" s="107">
        <v>0</v>
      </c>
      <c r="E27" s="107">
        <v>0</v>
      </c>
      <c r="F27" s="107">
        <v>0</v>
      </c>
      <c r="G27" s="107">
        <v>0</v>
      </c>
      <c r="H27" s="107">
        <v>0</v>
      </c>
      <c r="I27" s="107">
        <v>0</v>
      </c>
      <c r="J27" s="107">
        <v>0</v>
      </c>
      <c r="K27" s="107">
        <v>0</v>
      </c>
      <c r="L27" s="107">
        <v>0</v>
      </c>
      <c r="M27" s="107">
        <v>0</v>
      </c>
      <c r="N27" s="107">
        <v>0</v>
      </c>
      <c r="O27" s="107">
        <v>0</v>
      </c>
      <c r="P27" s="107">
        <v>0</v>
      </c>
      <c r="Q27" s="107">
        <v>0</v>
      </c>
      <c r="R27" s="107">
        <v>0</v>
      </c>
      <c r="S27" s="107">
        <v>0</v>
      </c>
      <c r="T27" s="107">
        <v>1</v>
      </c>
      <c r="U27" s="107">
        <v>0</v>
      </c>
      <c r="V27" s="107">
        <v>0</v>
      </c>
      <c r="W27" s="107">
        <v>0</v>
      </c>
      <c r="X27" s="107">
        <v>0</v>
      </c>
      <c r="Y27" s="107">
        <v>0</v>
      </c>
      <c r="Z27" s="107">
        <v>0</v>
      </c>
      <c r="AA27" s="485">
        <v>0</v>
      </c>
      <c r="AB27" s="492">
        <v>0</v>
      </c>
      <c r="AC27" s="492">
        <v>0</v>
      </c>
      <c r="AD27" s="486"/>
    </row>
    <row r="28" spans="1:30" s="487" customFormat="1" ht="13.5">
      <c r="A28" s="56"/>
      <c r="B28" s="98" t="s">
        <v>128</v>
      </c>
      <c r="C28" s="107">
        <v>0</v>
      </c>
      <c r="D28" s="107">
        <v>0</v>
      </c>
      <c r="E28" s="107">
        <v>0</v>
      </c>
      <c r="F28" s="107">
        <v>0</v>
      </c>
      <c r="G28" s="107">
        <v>2</v>
      </c>
      <c r="H28" s="107">
        <v>0</v>
      </c>
      <c r="I28" s="107">
        <v>1</v>
      </c>
      <c r="J28" s="107">
        <v>1</v>
      </c>
      <c r="K28" s="107">
        <v>0</v>
      </c>
      <c r="L28" s="107">
        <v>0</v>
      </c>
      <c r="M28" s="107">
        <v>0</v>
      </c>
      <c r="N28" s="107">
        <v>0</v>
      </c>
      <c r="O28" s="107">
        <v>0</v>
      </c>
      <c r="P28" s="107">
        <v>0</v>
      </c>
      <c r="Q28" s="107">
        <v>0</v>
      </c>
      <c r="R28" s="107">
        <v>0</v>
      </c>
      <c r="S28" s="107">
        <v>0</v>
      </c>
      <c r="T28" s="107">
        <v>0</v>
      </c>
      <c r="U28" s="107">
        <v>0</v>
      </c>
      <c r="V28" s="107">
        <v>0</v>
      </c>
      <c r="W28" s="107">
        <v>0</v>
      </c>
      <c r="X28" s="107">
        <v>1</v>
      </c>
      <c r="Y28" s="107">
        <v>0</v>
      </c>
      <c r="Z28" s="107">
        <v>0</v>
      </c>
      <c r="AA28" s="485">
        <v>0</v>
      </c>
      <c r="AB28" s="492">
        <v>0</v>
      </c>
      <c r="AC28" s="492">
        <v>0</v>
      </c>
      <c r="AD28" s="486"/>
    </row>
    <row r="29" spans="1:30" s="487" customFormat="1" ht="13.5">
      <c r="A29" s="56"/>
      <c r="B29" s="98" t="s">
        <v>114</v>
      </c>
      <c r="C29" s="107">
        <v>0</v>
      </c>
      <c r="D29" s="107">
        <v>0</v>
      </c>
      <c r="E29" s="107">
        <v>0</v>
      </c>
      <c r="F29" s="107">
        <v>0</v>
      </c>
      <c r="G29" s="107">
        <v>2</v>
      </c>
      <c r="H29" s="107">
        <v>0</v>
      </c>
      <c r="I29" s="107">
        <v>1</v>
      </c>
      <c r="J29" s="107">
        <v>0</v>
      </c>
      <c r="K29" s="107">
        <v>0</v>
      </c>
      <c r="L29" s="107">
        <v>0</v>
      </c>
      <c r="M29" s="107">
        <v>0</v>
      </c>
      <c r="N29" s="107">
        <v>0</v>
      </c>
      <c r="O29" s="107">
        <v>0</v>
      </c>
      <c r="P29" s="107">
        <v>0</v>
      </c>
      <c r="Q29" s="107">
        <v>1</v>
      </c>
      <c r="R29" s="107">
        <v>0</v>
      </c>
      <c r="S29" s="107">
        <v>0</v>
      </c>
      <c r="T29" s="107">
        <v>0</v>
      </c>
      <c r="U29" s="107">
        <v>1</v>
      </c>
      <c r="V29" s="107">
        <v>0</v>
      </c>
      <c r="W29" s="107">
        <v>0</v>
      </c>
      <c r="X29" s="107">
        <v>1</v>
      </c>
      <c r="Y29" s="107">
        <v>0</v>
      </c>
      <c r="Z29" s="107">
        <v>0</v>
      </c>
      <c r="AA29" s="485">
        <v>0</v>
      </c>
      <c r="AB29" s="492">
        <v>0</v>
      </c>
      <c r="AC29" s="492">
        <v>0</v>
      </c>
      <c r="AD29" s="486"/>
    </row>
    <row r="30" spans="1:30" s="487" customFormat="1" ht="13.5">
      <c r="A30" s="56"/>
      <c r="B30" s="98" t="s">
        <v>127</v>
      </c>
      <c r="C30" s="107">
        <v>0</v>
      </c>
      <c r="D30" s="107">
        <v>0</v>
      </c>
      <c r="E30" s="107">
        <v>0</v>
      </c>
      <c r="F30" s="107">
        <v>3</v>
      </c>
      <c r="G30" s="107">
        <v>4</v>
      </c>
      <c r="H30" s="107">
        <v>0</v>
      </c>
      <c r="I30" s="107">
        <v>5</v>
      </c>
      <c r="J30" s="107">
        <v>2</v>
      </c>
      <c r="K30" s="107">
        <v>0</v>
      </c>
      <c r="L30" s="107">
        <v>0</v>
      </c>
      <c r="M30" s="107">
        <v>2</v>
      </c>
      <c r="N30" s="107">
        <v>1</v>
      </c>
      <c r="O30" s="107">
        <v>0</v>
      </c>
      <c r="P30" s="107">
        <v>2</v>
      </c>
      <c r="Q30" s="107">
        <v>2</v>
      </c>
      <c r="R30" s="107">
        <v>0</v>
      </c>
      <c r="S30" s="107">
        <v>0</v>
      </c>
      <c r="T30" s="107">
        <v>7</v>
      </c>
      <c r="U30" s="107">
        <v>2</v>
      </c>
      <c r="V30" s="107">
        <v>0</v>
      </c>
      <c r="W30" s="107">
        <v>0</v>
      </c>
      <c r="X30" s="107">
        <v>1</v>
      </c>
      <c r="Y30" s="107">
        <v>1</v>
      </c>
      <c r="Z30" s="107">
        <v>0</v>
      </c>
      <c r="AA30" s="485">
        <v>0</v>
      </c>
      <c r="AB30" s="492">
        <v>0</v>
      </c>
      <c r="AC30" s="492">
        <v>0</v>
      </c>
      <c r="AD30" s="486"/>
    </row>
    <row r="31" spans="1:30" s="487" customFormat="1" ht="13.5">
      <c r="A31" s="56"/>
      <c r="B31" s="98" t="s">
        <v>123</v>
      </c>
      <c r="C31" s="107">
        <v>1</v>
      </c>
      <c r="D31" s="107">
        <v>0</v>
      </c>
      <c r="E31" s="107">
        <v>0</v>
      </c>
      <c r="F31" s="107">
        <v>4</v>
      </c>
      <c r="G31" s="107">
        <v>4</v>
      </c>
      <c r="H31" s="107">
        <v>0</v>
      </c>
      <c r="I31" s="107">
        <v>7</v>
      </c>
      <c r="J31" s="107">
        <v>4</v>
      </c>
      <c r="K31" s="107">
        <v>0</v>
      </c>
      <c r="L31" s="107">
        <v>0</v>
      </c>
      <c r="M31" s="107">
        <v>3</v>
      </c>
      <c r="N31" s="107">
        <v>3</v>
      </c>
      <c r="O31" s="107">
        <v>0</v>
      </c>
      <c r="P31" s="107">
        <v>5</v>
      </c>
      <c r="Q31" s="107">
        <v>1</v>
      </c>
      <c r="R31" s="107">
        <v>0</v>
      </c>
      <c r="S31" s="107">
        <v>0</v>
      </c>
      <c r="T31" s="107">
        <v>3</v>
      </c>
      <c r="U31" s="107">
        <v>2</v>
      </c>
      <c r="V31" s="107">
        <v>0</v>
      </c>
      <c r="W31" s="107">
        <v>1</v>
      </c>
      <c r="X31" s="107">
        <v>0</v>
      </c>
      <c r="Y31" s="107">
        <v>2</v>
      </c>
      <c r="Z31" s="107">
        <v>1</v>
      </c>
      <c r="AA31" s="485">
        <v>0</v>
      </c>
      <c r="AB31" s="492">
        <v>0</v>
      </c>
      <c r="AC31" s="492">
        <v>0</v>
      </c>
      <c r="AD31" s="486"/>
    </row>
    <row r="33" spans="2:2">
      <c r="B33" s="75" t="s">
        <v>695</v>
      </c>
    </row>
    <row r="34" spans="2:2">
      <c r="B34" s="57" t="s">
        <v>693</v>
      </c>
    </row>
    <row r="35" spans="2:2" ht="16.5">
      <c r="B35" s="78" t="s">
        <v>696</v>
      </c>
    </row>
  </sheetData>
  <mergeCells count="22">
    <mergeCell ref="B1:N1"/>
    <mergeCell ref="Z4:AA4"/>
    <mergeCell ref="B3:B6"/>
    <mergeCell ref="C3:AC3"/>
    <mergeCell ref="C4:E4"/>
    <mergeCell ref="F4:H4"/>
    <mergeCell ref="AB5:AC5"/>
    <mergeCell ref="B2:AC2"/>
    <mergeCell ref="AB4:AC4"/>
    <mergeCell ref="C5:E5"/>
    <mergeCell ref="F5:H5"/>
    <mergeCell ref="I5:L5"/>
    <mergeCell ref="M5:O5"/>
    <mergeCell ref="P5:S5"/>
    <mergeCell ref="T5:W5"/>
    <mergeCell ref="X5:Y5"/>
    <mergeCell ref="Z5:AA5"/>
    <mergeCell ref="I4:L4"/>
    <mergeCell ref="M4:O4"/>
    <mergeCell ref="P4:S4"/>
    <mergeCell ref="T4:W4"/>
    <mergeCell ref="X4:Y4"/>
  </mergeCells>
  <hyperlinks>
    <hyperlink ref="AE3" location="INDICE!B130" display="INDICE"/>
  </hyperlinks>
  <printOptions horizontalCentered="1"/>
  <pageMargins left="0.19685039370078741" right="0.19685039370078741" top="1.1811023622047245" bottom="0.39370078740157483" header="0.31496062992125984" footer="0.31496062992125984"/>
  <pageSetup paperSize="9" scale="67" firstPageNumber="447" orientation="landscape" useFirstPageNumber="1" r:id="rId1"/>
  <headerFooter scaleWithDoc="0">
    <oddHeader>&amp;C&amp;G</oddHeader>
    <oddFooter>&amp;C&amp;P</oddFooter>
  </headerFooter>
  <drawing r:id="rId2"/>
  <legacyDrawingHF r:id="rId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1"/>
  <sheetViews>
    <sheetView showGridLines="0" zoomScaleNormal="100" workbookViewId="0"/>
  </sheetViews>
  <sheetFormatPr baseColWidth="10" defaultColWidth="11.42578125" defaultRowHeight="14.25"/>
  <cols>
    <col min="1" max="1" width="3.7109375" style="74" customWidth="1"/>
    <col min="2" max="2" width="30.7109375" style="77" customWidth="1"/>
    <col min="3" max="10" width="12.85546875" style="76" customWidth="1"/>
    <col min="11" max="16384" width="11.42578125" style="74"/>
  </cols>
  <sheetData>
    <row r="1" spans="2:12" ht="54.75" customHeight="1">
      <c r="B1" s="1534"/>
      <c r="C1" s="1534"/>
      <c r="D1" s="1534"/>
      <c r="E1" s="1534"/>
      <c r="F1" s="1534"/>
      <c r="G1" s="1534"/>
      <c r="H1" s="1534"/>
      <c r="I1" s="1534"/>
      <c r="J1" s="1534"/>
    </row>
    <row r="2" spans="2:12" ht="36" customHeight="1">
      <c r="B2" s="1529" t="s">
        <v>915</v>
      </c>
      <c r="C2" s="1529"/>
      <c r="D2" s="1529"/>
      <c r="E2" s="1529"/>
      <c r="F2" s="1529"/>
      <c r="G2" s="1529"/>
      <c r="H2" s="1529"/>
      <c r="I2" s="1529"/>
      <c r="J2" s="1529"/>
    </row>
    <row r="3" spans="2:12" s="42" customFormat="1" ht="24" customHeight="1">
      <c r="B3" s="1561" t="s">
        <v>785</v>
      </c>
      <c r="C3" s="1558" t="s">
        <v>786</v>
      </c>
      <c r="D3" s="1559"/>
      <c r="E3" s="1559"/>
      <c r="F3" s="1559"/>
      <c r="G3" s="1559"/>
      <c r="H3" s="1559"/>
      <c r="I3" s="1559"/>
      <c r="J3" s="1560"/>
      <c r="K3" s="60"/>
      <c r="L3" s="1152" t="s">
        <v>459</v>
      </c>
    </row>
    <row r="4" spans="2:12" s="42" customFormat="1" ht="33" customHeight="1">
      <c r="B4" s="1562"/>
      <c r="C4" s="101" t="s">
        <v>147</v>
      </c>
      <c r="D4" s="101" t="s">
        <v>838</v>
      </c>
      <c r="E4" s="101" t="s">
        <v>788</v>
      </c>
      <c r="F4" s="101" t="s">
        <v>789</v>
      </c>
      <c r="G4" s="101" t="s">
        <v>790</v>
      </c>
      <c r="H4" s="101" t="s">
        <v>791</v>
      </c>
      <c r="I4" s="101" t="s">
        <v>153</v>
      </c>
      <c r="J4" s="101" t="s">
        <v>792</v>
      </c>
    </row>
    <row r="5" spans="2:12" s="51" customFormat="1" ht="15" customHeight="1">
      <c r="B5" s="96" t="s">
        <v>460</v>
      </c>
      <c r="C5" s="102">
        <f>SUM(C6:C29)</f>
        <v>1719</v>
      </c>
      <c r="D5" s="102">
        <f t="shared" ref="D5:J5" si="0">SUM(D6:D29)</f>
        <v>103</v>
      </c>
      <c r="E5" s="102">
        <f t="shared" si="0"/>
        <v>0</v>
      </c>
      <c r="F5" s="102">
        <f t="shared" si="0"/>
        <v>0</v>
      </c>
      <c r="G5" s="102">
        <f t="shared" si="0"/>
        <v>0</v>
      </c>
      <c r="H5" s="102">
        <f t="shared" si="0"/>
        <v>1</v>
      </c>
      <c r="I5" s="102">
        <f t="shared" si="0"/>
        <v>24</v>
      </c>
      <c r="J5" s="102">
        <f t="shared" si="0"/>
        <v>25</v>
      </c>
    </row>
    <row r="6" spans="2:12" s="37" customFormat="1" ht="16.5">
      <c r="B6" s="98" t="s">
        <v>134</v>
      </c>
      <c r="C6" s="103">
        <v>45</v>
      </c>
      <c r="D6" s="103">
        <v>0</v>
      </c>
      <c r="E6" s="103">
        <v>0</v>
      </c>
      <c r="F6" s="103">
        <v>0</v>
      </c>
      <c r="G6" s="103">
        <v>0</v>
      </c>
      <c r="H6" s="103">
        <v>0</v>
      </c>
      <c r="I6" s="103">
        <v>0</v>
      </c>
      <c r="J6" s="103">
        <v>2</v>
      </c>
    </row>
    <row r="7" spans="2:12" s="37" customFormat="1" ht="16.5">
      <c r="B7" s="98" t="s">
        <v>117</v>
      </c>
      <c r="C7" s="103">
        <v>11</v>
      </c>
      <c r="D7" s="103">
        <v>1</v>
      </c>
      <c r="E7" s="103">
        <v>0</v>
      </c>
      <c r="F7" s="103">
        <v>0</v>
      </c>
      <c r="G7" s="103">
        <v>0</v>
      </c>
      <c r="H7" s="103">
        <v>1</v>
      </c>
      <c r="I7" s="103">
        <v>5</v>
      </c>
      <c r="J7" s="103">
        <v>0</v>
      </c>
    </row>
    <row r="8" spans="2:12" s="37" customFormat="1" ht="16.5">
      <c r="B8" s="98" t="s">
        <v>125</v>
      </c>
      <c r="C8" s="103">
        <v>22</v>
      </c>
      <c r="D8" s="103">
        <v>0</v>
      </c>
      <c r="E8" s="103">
        <v>0</v>
      </c>
      <c r="F8" s="103">
        <v>0</v>
      </c>
      <c r="G8" s="103">
        <v>0</v>
      </c>
      <c r="H8" s="103">
        <v>0</v>
      </c>
      <c r="I8" s="103">
        <v>0</v>
      </c>
      <c r="J8" s="103">
        <v>0</v>
      </c>
    </row>
    <row r="9" spans="2:12" s="37" customFormat="1" ht="16.5">
      <c r="B9" s="98" t="s">
        <v>122</v>
      </c>
      <c r="C9" s="103">
        <v>6</v>
      </c>
      <c r="D9" s="103">
        <v>7</v>
      </c>
      <c r="E9" s="103">
        <v>0</v>
      </c>
      <c r="F9" s="103">
        <v>0</v>
      </c>
      <c r="G9" s="103">
        <v>0</v>
      </c>
      <c r="H9" s="103">
        <v>0</v>
      </c>
      <c r="I9" s="103">
        <v>0</v>
      </c>
      <c r="J9" s="103">
        <v>0</v>
      </c>
    </row>
    <row r="10" spans="2:12" s="37" customFormat="1" ht="16.5">
      <c r="B10" s="98" t="s">
        <v>132</v>
      </c>
      <c r="C10" s="103">
        <v>15</v>
      </c>
      <c r="D10" s="103">
        <v>5</v>
      </c>
      <c r="E10" s="103">
        <v>0</v>
      </c>
      <c r="F10" s="103">
        <v>0</v>
      </c>
      <c r="G10" s="103">
        <v>0</v>
      </c>
      <c r="H10" s="103">
        <v>0</v>
      </c>
      <c r="I10" s="103">
        <v>1</v>
      </c>
      <c r="J10" s="103">
        <v>0</v>
      </c>
    </row>
    <row r="11" spans="2:12" s="37" customFormat="1" ht="16.5">
      <c r="B11" s="98" t="s">
        <v>124</v>
      </c>
      <c r="C11" s="103">
        <v>42</v>
      </c>
      <c r="D11" s="103">
        <v>5</v>
      </c>
      <c r="E11" s="103">
        <v>0</v>
      </c>
      <c r="F11" s="103">
        <v>0</v>
      </c>
      <c r="G11" s="103">
        <v>0</v>
      </c>
      <c r="H11" s="103">
        <v>0</v>
      </c>
      <c r="I11" s="103">
        <v>1</v>
      </c>
      <c r="J11" s="103">
        <v>1</v>
      </c>
    </row>
    <row r="12" spans="2:12" s="37" customFormat="1" ht="16.5">
      <c r="B12" s="98" t="s">
        <v>119</v>
      </c>
      <c r="C12" s="103">
        <v>47</v>
      </c>
      <c r="D12" s="103">
        <v>0</v>
      </c>
      <c r="E12" s="103">
        <v>0</v>
      </c>
      <c r="F12" s="103">
        <v>0</v>
      </c>
      <c r="G12" s="103">
        <v>0</v>
      </c>
      <c r="H12" s="103">
        <v>0</v>
      </c>
      <c r="I12" s="103">
        <v>0</v>
      </c>
      <c r="J12" s="103">
        <v>0</v>
      </c>
    </row>
    <row r="13" spans="2:12" s="37" customFormat="1" ht="16.5">
      <c r="B13" s="98" t="s">
        <v>131</v>
      </c>
      <c r="C13" s="103">
        <v>18</v>
      </c>
      <c r="D13" s="103">
        <v>1</v>
      </c>
      <c r="E13" s="103">
        <v>0</v>
      </c>
      <c r="F13" s="103">
        <v>0</v>
      </c>
      <c r="G13" s="103">
        <v>0</v>
      </c>
      <c r="H13" s="103">
        <v>0</v>
      </c>
      <c r="I13" s="103">
        <v>1</v>
      </c>
      <c r="J13" s="103">
        <v>0</v>
      </c>
    </row>
    <row r="14" spans="2:12" s="37" customFormat="1" ht="16.5">
      <c r="B14" s="98" t="s">
        <v>126</v>
      </c>
      <c r="C14" s="103">
        <v>822</v>
      </c>
      <c r="D14" s="103">
        <v>34</v>
      </c>
      <c r="E14" s="103">
        <v>0</v>
      </c>
      <c r="F14" s="103">
        <v>0</v>
      </c>
      <c r="G14" s="103">
        <v>0</v>
      </c>
      <c r="H14" s="103">
        <v>0</v>
      </c>
      <c r="I14" s="103">
        <v>4</v>
      </c>
      <c r="J14" s="103">
        <v>8</v>
      </c>
    </row>
    <row r="15" spans="2:12" s="37" customFormat="1" ht="16.5">
      <c r="B15" s="98" t="s">
        <v>121</v>
      </c>
      <c r="C15" s="103">
        <v>26</v>
      </c>
      <c r="D15" s="103">
        <v>3</v>
      </c>
      <c r="E15" s="103">
        <v>0</v>
      </c>
      <c r="F15" s="103">
        <v>0</v>
      </c>
      <c r="G15" s="103">
        <v>0</v>
      </c>
      <c r="H15" s="103">
        <v>0</v>
      </c>
      <c r="I15" s="103">
        <v>0</v>
      </c>
      <c r="J15" s="103">
        <v>0</v>
      </c>
    </row>
    <row r="16" spans="2:12" s="37" customFormat="1" ht="16.5">
      <c r="B16" s="98" t="s">
        <v>120</v>
      </c>
      <c r="C16" s="103">
        <v>35</v>
      </c>
      <c r="D16" s="103">
        <v>0</v>
      </c>
      <c r="E16" s="103">
        <v>0</v>
      </c>
      <c r="F16" s="103">
        <v>0</v>
      </c>
      <c r="G16" s="103">
        <v>0</v>
      </c>
      <c r="H16" s="103">
        <v>0</v>
      </c>
      <c r="I16" s="103">
        <v>0</v>
      </c>
      <c r="J16" s="103">
        <v>0</v>
      </c>
    </row>
    <row r="17" spans="2:10" s="37" customFormat="1" ht="16.5">
      <c r="B17" s="98" t="s">
        <v>133</v>
      </c>
      <c r="C17" s="103">
        <v>43</v>
      </c>
      <c r="D17" s="103">
        <v>11</v>
      </c>
      <c r="E17" s="103">
        <v>0</v>
      </c>
      <c r="F17" s="103">
        <v>0</v>
      </c>
      <c r="G17" s="103">
        <v>0</v>
      </c>
      <c r="H17" s="103">
        <v>0</v>
      </c>
      <c r="I17" s="103">
        <v>0</v>
      </c>
      <c r="J17" s="103">
        <v>0</v>
      </c>
    </row>
    <row r="18" spans="2:10" s="37" customFormat="1" ht="16.5">
      <c r="B18" s="98" t="s">
        <v>118</v>
      </c>
      <c r="C18" s="103">
        <v>72</v>
      </c>
      <c r="D18" s="103">
        <v>6</v>
      </c>
      <c r="E18" s="103">
        <v>0</v>
      </c>
      <c r="F18" s="103">
        <v>0</v>
      </c>
      <c r="G18" s="103">
        <v>0</v>
      </c>
      <c r="H18" s="103">
        <v>0</v>
      </c>
      <c r="I18" s="103">
        <v>0</v>
      </c>
      <c r="J18" s="103">
        <v>0</v>
      </c>
    </row>
    <row r="19" spans="2:10" s="37" customFormat="1" ht="16.5">
      <c r="B19" s="98" t="s">
        <v>115</v>
      </c>
      <c r="C19" s="103">
        <v>16</v>
      </c>
      <c r="D19" s="103">
        <v>2</v>
      </c>
      <c r="E19" s="103">
        <v>0</v>
      </c>
      <c r="F19" s="103">
        <v>0</v>
      </c>
      <c r="G19" s="103">
        <v>0</v>
      </c>
      <c r="H19" s="103">
        <v>0</v>
      </c>
      <c r="I19" s="103">
        <v>0</v>
      </c>
      <c r="J19" s="103">
        <v>0</v>
      </c>
    </row>
    <row r="20" spans="2:10" s="37" customFormat="1" ht="16.5">
      <c r="B20" s="98" t="s">
        <v>113</v>
      </c>
      <c r="C20" s="103">
        <v>3</v>
      </c>
      <c r="D20" s="103">
        <v>1</v>
      </c>
      <c r="E20" s="103">
        <v>0</v>
      </c>
      <c r="F20" s="103">
        <v>0</v>
      </c>
      <c r="G20" s="103">
        <v>0</v>
      </c>
      <c r="H20" s="103">
        <v>0</v>
      </c>
      <c r="I20" s="103">
        <v>0</v>
      </c>
      <c r="J20" s="103">
        <v>0</v>
      </c>
    </row>
    <row r="21" spans="2:10" s="37" customFormat="1" ht="16.5">
      <c r="B21" s="98" t="s">
        <v>116</v>
      </c>
      <c r="C21" s="103">
        <v>21</v>
      </c>
      <c r="D21" s="103">
        <v>0</v>
      </c>
      <c r="E21" s="103">
        <v>0</v>
      </c>
      <c r="F21" s="103">
        <v>0</v>
      </c>
      <c r="G21" s="103">
        <v>0</v>
      </c>
      <c r="H21" s="103">
        <v>0</v>
      </c>
      <c r="I21" s="103">
        <v>0</v>
      </c>
      <c r="J21" s="103">
        <v>0</v>
      </c>
    </row>
    <row r="22" spans="2:10" s="37" customFormat="1" ht="16.5">
      <c r="B22" s="98" t="s">
        <v>129</v>
      </c>
      <c r="C22" s="103">
        <v>365</v>
      </c>
      <c r="D22" s="103">
        <v>9</v>
      </c>
      <c r="E22" s="103">
        <v>0</v>
      </c>
      <c r="F22" s="103">
        <v>0</v>
      </c>
      <c r="G22" s="103">
        <v>0</v>
      </c>
      <c r="H22" s="103">
        <v>0</v>
      </c>
      <c r="I22" s="103">
        <v>9</v>
      </c>
      <c r="J22" s="103">
        <v>13</v>
      </c>
    </row>
    <row r="23" spans="2:10" s="37" customFormat="1" ht="16.5">
      <c r="B23" s="98" t="s">
        <v>130</v>
      </c>
      <c r="C23" s="103">
        <v>37</v>
      </c>
      <c r="D23" s="103">
        <v>1</v>
      </c>
      <c r="E23" s="103">
        <v>0</v>
      </c>
      <c r="F23" s="103">
        <v>0</v>
      </c>
      <c r="G23" s="103">
        <v>0</v>
      </c>
      <c r="H23" s="103">
        <v>0</v>
      </c>
      <c r="I23" s="103">
        <v>3</v>
      </c>
      <c r="J23" s="103">
        <v>0</v>
      </c>
    </row>
    <row r="24" spans="2:10" s="37" customFormat="1" ht="16.5">
      <c r="B24" s="98" t="s">
        <v>112</v>
      </c>
      <c r="C24" s="103">
        <v>8</v>
      </c>
      <c r="D24" s="103">
        <v>0</v>
      </c>
      <c r="E24" s="103">
        <v>0</v>
      </c>
      <c r="F24" s="103">
        <v>0</v>
      </c>
      <c r="G24" s="103">
        <v>0</v>
      </c>
      <c r="H24" s="103">
        <v>0</v>
      </c>
      <c r="I24" s="103">
        <v>0</v>
      </c>
      <c r="J24" s="103">
        <v>0</v>
      </c>
    </row>
    <row r="25" spans="2:10" s="37" customFormat="1" ht="16.5">
      <c r="B25" s="98" t="s">
        <v>143</v>
      </c>
      <c r="C25" s="103">
        <v>1</v>
      </c>
      <c r="D25" s="103">
        <v>0</v>
      </c>
      <c r="E25" s="103">
        <v>0</v>
      </c>
      <c r="F25" s="103">
        <v>0</v>
      </c>
      <c r="G25" s="103">
        <v>0</v>
      </c>
      <c r="H25" s="103">
        <v>0</v>
      </c>
      <c r="I25" s="103">
        <v>0</v>
      </c>
      <c r="J25" s="103">
        <v>0</v>
      </c>
    </row>
    <row r="26" spans="2:10" s="37" customFormat="1" ht="16.5">
      <c r="B26" s="98" t="s">
        <v>128</v>
      </c>
      <c r="C26" s="103">
        <v>4</v>
      </c>
      <c r="D26" s="103">
        <v>1</v>
      </c>
      <c r="E26" s="103">
        <v>0</v>
      </c>
      <c r="F26" s="103">
        <v>0</v>
      </c>
      <c r="G26" s="103">
        <v>0</v>
      </c>
      <c r="H26" s="103">
        <v>0</v>
      </c>
      <c r="I26" s="103">
        <v>0</v>
      </c>
      <c r="J26" s="103">
        <v>0</v>
      </c>
    </row>
    <row r="27" spans="2:10" s="37" customFormat="1" ht="16.5">
      <c r="B27" s="98" t="s">
        <v>114</v>
      </c>
      <c r="C27" s="103">
        <v>3</v>
      </c>
      <c r="D27" s="103">
        <v>1</v>
      </c>
      <c r="E27" s="103">
        <v>0</v>
      </c>
      <c r="F27" s="103">
        <v>0</v>
      </c>
      <c r="G27" s="103">
        <v>0</v>
      </c>
      <c r="H27" s="103">
        <v>0</v>
      </c>
      <c r="I27" s="103">
        <v>0</v>
      </c>
      <c r="J27" s="103">
        <v>0</v>
      </c>
    </row>
    <row r="28" spans="2:10" s="37" customFormat="1" ht="16.5">
      <c r="B28" s="98" t="s">
        <v>127</v>
      </c>
      <c r="C28" s="103">
        <v>27</v>
      </c>
      <c r="D28" s="103">
        <v>8</v>
      </c>
      <c r="E28" s="103">
        <v>0</v>
      </c>
      <c r="F28" s="103">
        <v>0</v>
      </c>
      <c r="G28" s="103">
        <v>0</v>
      </c>
      <c r="H28" s="103">
        <v>0</v>
      </c>
      <c r="I28" s="103">
        <v>0</v>
      </c>
      <c r="J28" s="103">
        <v>0</v>
      </c>
    </row>
    <row r="29" spans="2:10">
      <c r="B29" s="98" t="s">
        <v>123</v>
      </c>
      <c r="C29" s="103">
        <v>30</v>
      </c>
      <c r="D29" s="103">
        <v>7</v>
      </c>
      <c r="E29" s="103">
        <v>0</v>
      </c>
      <c r="F29" s="103">
        <v>0</v>
      </c>
      <c r="G29" s="103">
        <v>0</v>
      </c>
      <c r="H29" s="103">
        <v>0</v>
      </c>
      <c r="I29" s="103">
        <v>0</v>
      </c>
      <c r="J29" s="103">
        <v>1</v>
      </c>
    </row>
    <row r="31" spans="2:10">
      <c r="B31" s="75" t="s">
        <v>695</v>
      </c>
    </row>
  </sheetData>
  <mergeCells count="4">
    <mergeCell ref="C3:J3"/>
    <mergeCell ref="B3:B4"/>
    <mergeCell ref="B1:J1"/>
    <mergeCell ref="B2:J2"/>
  </mergeCells>
  <hyperlinks>
    <hyperlink ref="L3" location="INDICE!B131" display="INDICE"/>
  </hyperlinks>
  <printOptions horizontalCentered="1"/>
  <pageMargins left="0.19685039370078741" right="0.19685039370078741" top="1.1811023622047245" bottom="0.39370078740157483" header="0.31496062992125984" footer="0.31496062992125984"/>
  <pageSetup paperSize="9" scale="67" firstPageNumber="447" orientation="landscape" useFirstPageNumber="1" r:id="rId1"/>
  <headerFooter scaleWithDoc="0">
    <oddHeader>&amp;C&amp;G</oddHeader>
    <oddFooter>&amp;C&amp;P</oddFooter>
  </headerFooter>
  <drawing r:id="rId2"/>
  <legacyDrawingHF r:id="rId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
  <sheetViews>
    <sheetView showGridLines="0" zoomScaleNormal="100" workbookViewId="0">
      <selection activeCell="P3" sqref="P3"/>
    </sheetView>
  </sheetViews>
  <sheetFormatPr baseColWidth="10" defaultRowHeight="16.5"/>
  <cols>
    <col min="1" max="1" width="3.7109375" style="37" customWidth="1"/>
    <col min="2" max="16384" width="11.42578125" style="37"/>
  </cols>
  <sheetData>
    <row r="1" spans="2:16" ht="54.75" customHeight="1"/>
    <row r="2" spans="2:16" ht="32.25" customHeight="1">
      <c r="B2" s="1381" t="s">
        <v>2927</v>
      </c>
      <c r="C2" s="1563"/>
      <c r="D2" s="1563"/>
      <c r="E2" s="1563"/>
      <c r="F2" s="1563"/>
      <c r="G2" s="1563"/>
      <c r="H2" s="1563"/>
      <c r="I2" s="1563"/>
      <c r="J2" s="1563"/>
      <c r="K2" s="1563"/>
      <c r="L2" s="1563"/>
      <c r="M2" s="1563"/>
      <c r="N2" s="1563"/>
    </row>
    <row r="3" spans="2:16">
      <c r="P3" s="1152" t="s">
        <v>459</v>
      </c>
    </row>
  </sheetData>
  <mergeCells count="1">
    <mergeCell ref="B2:N2"/>
  </mergeCells>
  <hyperlinks>
    <hyperlink ref="P3" location="INDICE!B134" display="INDICE"/>
  </hyperlinks>
  <printOptions horizontalCentered="1"/>
  <pageMargins left="0.19685039370078741" right="0.19685039370078741" top="1.1811023622047245" bottom="0.39370078740157483" header="0.19685039370078741" footer="0.19685039370078741"/>
  <pageSetup paperSize="9" scale="74" firstPageNumber="459" orientation="landscape" useFirstPageNumber="1" r:id="rId1"/>
  <headerFooter scaleWithDoc="0">
    <oddHeader>&amp;C&amp;G</oddHeader>
    <oddFooter>&amp;C&amp;10&amp;P</oddFooter>
  </headerFooter>
  <drawing r:id="rId2"/>
  <legacyDrawingHF r:id="rId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
  <sheetViews>
    <sheetView showGridLines="0" zoomScaleNormal="100" workbookViewId="0">
      <selection activeCell="P3" sqref="P3"/>
    </sheetView>
  </sheetViews>
  <sheetFormatPr baseColWidth="10" defaultRowHeight="16.5"/>
  <cols>
    <col min="1" max="1" width="3.7109375" style="37" customWidth="1"/>
    <col min="2" max="16384" width="11.42578125" style="37"/>
  </cols>
  <sheetData>
    <row r="1" spans="2:16" ht="54" customHeight="1"/>
    <row r="2" spans="2:16" ht="36.75" customHeight="1">
      <c r="B2" s="1381" t="s">
        <v>2927</v>
      </c>
      <c r="C2" s="1563"/>
      <c r="D2" s="1563"/>
      <c r="E2" s="1563"/>
      <c r="F2" s="1563"/>
      <c r="G2" s="1563"/>
      <c r="H2" s="1563"/>
      <c r="I2" s="1563"/>
      <c r="J2" s="1563"/>
      <c r="K2" s="1563"/>
      <c r="L2" s="1563"/>
      <c r="M2" s="1563"/>
      <c r="N2" s="1563"/>
    </row>
    <row r="3" spans="2:16">
      <c r="P3" s="1152" t="s">
        <v>459</v>
      </c>
    </row>
  </sheetData>
  <mergeCells count="1">
    <mergeCell ref="B2:N2"/>
  </mergeCells>
  <hyperlinks>
    <hyperlink ref="P3" location="INDICE!B135" display="INDICE"/>
  </hyperlinks>
  <printOptions horizontalCentered="1"/>
  <pageMargins left="0.19685039370078741" right="0.19685039370078741" top="1.1811023622047245" bottom="0.39370078740157483" header="0.19685039370078741" footer="0.19685039370078741"/>
  <pageSetup paperSize="9" scale="83" firstPageNumber="460" orientation="landscape" useFirstPageNumber="1" r:id="rId1"/>
  <headerFooter scaleWithDoc="0">
    <oddHeader>&amp;C&amp;G</oddHeader>
    <oddFooter>&amp;C&amp;10&amp;P</oddFooter>
  </headerFooter>
  <drawing r:id="rId2"/>
  <legacyDrawingHF r:id="rId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
  <sheetViews>
    <sheetView showGridLines="0" zoomScaleNormal="100" workbookViewId="0">
      <selection activeCell="Y19" sqref="Y19"/>
    </sheetView>
  </sheetViews>
  <sheetFormatPr baseColWidth="10" defaultRowHeight="16.5"/>
  <cols>
    <col min="1" max="1" width="3.7109375" style="37" customWidth="1"/>
    <col min="2" max="16384" width="11.42578125" style="37"/>
  </cols>
  <sheetData>
    <row r="1" spans="2:16" ht="53.25" customHeight="1"/>
    <row r="2" spans="2:16" ht="33" customHeight="1">
      <c r="B2" s="1381" t="s">
        <v>2927</v>
      </c>
      <c r="C2" s="1563"/>
      <c r="D2" s="1563"/>
      <c r="E2" s="1563"/>
      <c r="F2" s="1563"/>
      <c r="G2" s="1563"/>
      <c r="H2" s="1563"/>
      <c r="I2" s="1563"/>
      <c r="J2" s="1563"/>
      <c r="K2" s="1563"/>
      <c r="L2" s="1563"/>
      <c r="M2" s="1563"/>
      <c r="N2" s="1563"/>
    </row>
    <row r="3" spans="2:16">
      <c r="P3" s="1152" t="s">
        <v>459</v>
      </c>
    </row>
  </sheetData>
  <mergeCells count="1">
    <mergeCell ref="B2:N2"/>
  </mergeCells>
  <hyperlinks>
    <hyperlink ref="P3" location="INDICE!B136" display="ÍNDICE"/>
  </hyperlinks>
  <printOptions horizontalCentered="1"/>
  <pageMargins left="0.19685039370078741" right="0.19685039370078741" top="1.1811023622047245" bottom="0.39370078740157483" header="0.19685039370078741" footer="0.19685039370078741"/>
  <pageSetup paperSize="9" scale="81" firstPageNumber="461" orientation="landscape" useFirstPageNumber="1" r:id="rId1"/>
  <headerFooter scaleWithDoc="0">
    <oddHeader>&amp;C&amp;G</oddHeader>
    <oddFooter>&amp;C&amp;10&amp;P</oddFooter>
  </headerFooter>
  <drawing r:id="rId2"/>
  <legacyDrawingHF r:id="rId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
  <sheetViews>
    <sheetView showGridLines="0" zoomScaleNormal="100" workbookViewId="0">
      <selection activeCell="P2" sqref="P2"/>
    </sheetView>
  </sheetViews>
  <sheetFormatPr baseColWidth="10" defaultRowHeight="15"/>
  <cols>
    <col min="1" max="1" width="3.7109375" style="35" customWidth="1"/>
    <col min="2" max="16384" width="11.42578125" style="35"/>
  </cols>
  <sheetData>
    <row r="1" spans="2:16" ht="57" customHeight="1"/>
    <row r="2" spans="2:16" ht="30.75" customHeight="1">
      <c r="B2" s="1381" t="s">
        <v>2927</v>
      </c>
      <c r="C2" s="1563"/>
      <c r="D2" s="1563"/>
      <c r="E2" s="1563"/>
      <c r="F2" s="1563"/>
      <c r="G2" s="1563"/>
      <c r="H2" s="1563"/>
      <c r="I2" s="1563"/>
      <c r="J2" s="1563"/>
      <c r="K2" s="1563"/>
      <c r="L2" s="1563"/>
      <c r="M2" s="1563"/>
      <c r="N2" s="1563"/>
      <c r="P2" s="1152" t="s">
        <v>459</v>
      </c>
    </row>
  </sheetData>
  <mergeCells count="1">
    <mergeCell ref="B2:N2"/>
  </mergeCells>
  <hyperlinks>
    <hyperlink ref="P2" location="INDICE!B137" display="INDICE"/>
  </hyperlinks>
  <printOptions horizontalCentered="1"/>
  <pageMargins left="0.19685039370078741" right="0.19685039370078741" top="1.1811023622047245" bottom="0.39370078740157483" header="0.19685039370078741" footer="0.19685039370078741"/>
  <pageSetup paperSize="9" scale="81" firstPageNumber="462" orientation="landscape" useFirstPageNumber="1" r:id="rId1"/>
  <headerFooter scaleWithDoc="0">
    <oddHeader>&amp;C&amp;G</oddHeader>
    <oddFooter>&amp;C&amp;10&amp;P</oddFooter>
  </headerFooter>
  <drawing r:id="rId2"/>
  <legacyDrawingHF r:id="rId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
  <sheetViews>
    <sheetView showGridLines="0" zoomScaleNormal="100" workbookViewId="0">
      <selection activeCell="Y19" sqref="Y19"/>
    </sheetView>
  </sheetViews>
  <sheetFormatPr baseColWidth="10" defaultRowHeight="16.5"/>
  <cols>
    <col min="1" max="1" width="3.7109375" style="37" customWidth="1"/>
    <col min="2" max="16384" width="11.42578125" style="37"/>
  </cols>
  <sheetData>
    <row r="1" spans="2:16" ht="54.75" customHeight="1"/>
    <row r="2" spans="2:16" ht="31.5" customHeight="1">
      <c r="B2" s="1381" t="s">
        <v>2927</v>
      </c>
      <c r="C2" s="1563"/>
      <c r="D2" s="1563"/>
      <c r="E2" s="1563"/>
      <c r="F2" s="1563"/>
      <c r="G2" s="1563"/>
      <c r="H2" s="1563"/>
      <c r="I2" s="1563"/>
      <c r="J2" s="1563"/>
      <c r="K2" s="1563"/>
      <c r="L2" s="1563"/>
      <c r="M2" s="1563"/>
      <c r="N2" s="1563"/>
      <c r="P2" s="1152" t="s">
        <v>459</v>
      </c>
    </row>
    <row r="3" spans="2:16">
      <c r="P3" s="1152"/>
    </row>
  </sheetData>
  <mergeCells count="1">
    <mergeCell ref="B2:N2"/>
  </mergeCells>
  <hyperlinks>
    <hyperlink ref="P2" location="INDICE!B138" display="INDICE"/>
  </hyperlinks>
  <printOptions horizontalCentered="1"/>
  <pageMargins left="0.19685039370078741" right="0.19685039370078741" top="1.1811023622047245" bottom="0.39370078740157483" header="0.19685039370078741" footer="0.19685039370078741"/>
  <pageSetup paperSize="9" scale="81" firstPageNumber="463" orientation="landscape" useFirstPageNumber="1" r:id="rId1"/>
  <headerFooter scaleWithDoc="0">
    <oddHeader>&amp;C&amp;G</oddHeader>
    <oddFooter>&amp;C&amp;10&amp;P</oddFooter>
  </headerFooter>
  <drawing r:id="rId2"/>
  <legacyDrawingHF r:id="rId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
  <sheetViews>
    <sheetView showGridLines="0" zoomScaleNormal="100" workbookViewId="0">
      <selection activeCell="Y19" sqref="Y19"/>
    </sheetView>
  </sheetViews>
  <sheetFormatPr baseColWidth="10" defaultRowHeight="16.5"/>
  <cols>
    <col min="1" max="1" width="3.7109375" style="37" customWidth="1"/>
    <col min="2" max="16384" width="11.42578125" style="37"/>
  </cols>
  <sheetData>
    <row r="1" spans="2:16" ht="56.25" customHeight="1"/>
    <row r="2" spans="2:16" ht="32.25" customHeight="1">
      <c r="B2" s="1381" t="s">
        <v>2927</v>
      </c>
      <c r="C2" s="1563"/>
      <c r="D2" s="1563"/>
      <c r="E2" s="1563"/>
      <c r="F2" s="1563"/>
      <c r="G2" s="1563"/>
      <c r="H2" s="1563"/>
      <c r="I2" s="1563"/>
      <c r="J2" s="1563"/>
      <c r="K2" s="1563"/>
      <c r="L2" s="1563"/>
      <c r="M2" s="1563"/>
      <c r="N2" s="1563"/>
    </row>
    <row r="4" spans="2:16">
      <c r="P4" s="1152" t="s">
        <v>459</v>
      </c>
    </row>
  </sheetData>
  <mergeCells count="1">
    <mergeCell ref="B2:N2"/>
  </mergeCells>
  <hyperlinks>
    <hyperlink ref="P4" location="INDICE!B139" display="INDICE"/>
  </hyperlinks>
  <printOptions horizontalCentered="1"/>
  <pageMargins left="0.19685039370078741" right="0.19685039370078741" top="1.1811023622047245" bottom="0.39370078740157483" header="0.19685039370078741" footer="0.19685039370078741"/>
  <pageSetup paperSize="9" scale="81" firstPageNumber="464" orientation="landscape" useFirstPageNumber="1" r:id="rId1"/>
  <headerFooter scaleWithDoc="0">
    <oddHeader>&amp;C&amp;G</oddHeader>
    <oddFooter>&amp;C&amp;10&amp;P</oddFooter>
  </headerFooter>
  <drawing r:id="rId2"/>
  <legacyDrawingHF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
  <sheetViews>
    <sheetView zoomScaleNormal="100" workbookViewId="0">
      <selection activeCell="P2" sqref="P2"/>
    </sheetView>
  </sheetViews>
  <sheetFormatPr baseColWidth="10" defaultColWidth="11.42578125" defaultRowHeight="16.5"/>
  <cols>
    <col min="1" max="1" width="3.7109375" style="73" customWidth="1"/>
    <col min="2" max="16384" width="11.42578125" style="73"/>
  </cols>
  <sheetData>
    <row r="1" spans="2:16" ht="57" customHeight="1"/>
    <row r="2" spans="2:16" ht="30.75" customHeight="1">
      <c r="B2" s="1381" t="s">
        <v>2927</v>
      </c>
      <c r="C2" s="1563"/>
      <c r="D2" s="1563"/>
      <c r="E2" s="1563"/>
      <c r="F2" s="1563"/>
      <c r="G2" s="1563"/>
      <c r="H2" s="1563"/>
      <c r="I2" s="1563"/>
      <c r="J2" s="1563"/>
      <c r="K2" s="1563"/>
      <c r="L2" s="1563"/>
      <c r="M2" s="1563"/>
      <c r="N2" s="1563"/>
      <c r="P2" s="1152" t="s">
        <v>459</v>
      </c>
    </row>
  </sheetData>
  <mergeCells count="1">
    <mergeCell ref="B2:N2"/>
  </mergeCells>
  <hyperlinks>
    <hyperlink ref="P2" location="INDICE!B140" display="INDICE"/>
  </hyperlinks>
  <printOptions horizontalCentered="1"/>
  <pageMargins left="0.19685039370078741" right="0.19685039370078741" top="1.1811023622047245" bottom="0.39370078740157483" header="0.19685039370078741" footer="0.19685039370078741"/>
  <pageSetup paperSize="9" scale="81" firstPageNumber="465" orientation="landscape" useFirstPageNumber="1" r:id="rId1"/>
  <headerFooter scaleWithDoc="0">
    <oddHeader>&amp;C&amp;G</oddHeader>
    <oddFooter>&amp;C&amp;10&amp;P</oddFooter>
  </headerFooter>
  <drawing r:id="rId2"/>
  <legacyDrawingHF r:id="rId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
  <sheetViews>
    <sheetView zoomScaleNormal="100" workbookViewId="0">
      <selection activeCell="Y19" sqref="Y19"/>
    </sheetView>
  </sheetViews>
  <sheetFormatPr baseColWidth="10" defaultColWidth="11.42578125" defaultRowHeight="16.5"/>
  <cols>
    <col min="1" max="1" width="3.7109375" style="73" customWidth="1"/>
    <col min="2" max="13" width="11.42578125" style="73"/>
    <col min="14" max="14" width="18.28515625" style="73" customWidth="1"/>
    <col min="15" max="16384" width="11.42578125" style="73"/>
  </cols>
  <sheetData>
    <row r="1" spans="2:16" ht="57" customHeight="1"/>
    <row r="2" spans="2:16" ht="34.5" customHeight="1">
      <c r="B2" s="1381" t="s">
        <v>2927</v>
      </c>
      <c r="C2" s="1563"/>
      <c r="D2" s="1563"/>
      <c r="E2" s="1563"/>
      <c r="F2" s="1563"/>
      <c r="G2" s="1563"/>
      <c r="H2" s="1563"/>
      <c r="I2" s="1563"/>
      <c r="J2" s="1563"/>
      <c r="K2" s="1563"/>
      <c r="L2" s="1563"/>
      <c r="M2" s="1563"/>
      <c r="N2" s="1563"/>
      <c r="P2" s="1152" t="s">
        <v>459</v>
      </c>
    </row>
  </sheetData>
  <mergeCells count="1">
    <mergeCell ref="B2:N2"/>
  </mergeCells>
  <hyperlinks>
    <hyperlink ref="P2" location="INDICE!B141" display="INDICE"/>
  </hyperlinks>
  <printOptions horizontalCentered="1"/>
  <pageMargins left="0.19685039370078741" right="0.19685039370078741" top="1.1811023622047245" bottom="0.39370078740157483" header="0.19685039370078741" footer="0.19685039370078741"/>
  <pageSetup paperSize="9" scale="81" firstPageNumber="465" orientation="landscape" useFirstPageNumber="1" r:id="rId1"/>
  <headerFooter scaleWithDoc="0">
    <oddHeader>&amp;C&amp;G</oddHeader>
    <oddFooter>&amp;C&amp;10&amp;P</oddFooter>
  </headerFooter>
  <drawing r:id="rId2"/>
  <legacyDrawingHF r:id="rId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
  <sheetViews>
    <sheetView zoomScaleNormal="100" workbookViewId="0">
      <selection activeCell="P2" sqref="P2"/>
    </sheetView>
  </sheetViews>
  <sheetFormatPr baseColWidth="10" defaultColWidth="11.42578125" defaultRowHeight="16.5"/>
  <cols>
    <col min="1" max="1" width="3.7109375" style="73" customWidth="1"/>
    <col min="2" max="16384" width="11.42578125" style="73"/>
  </cols>
  <sheetData>
    <row r="1" spans="2:16" ht="57" customHeight="1"/>
    <row r="2" spans="2:16" ht="30.75" customHeight="1">
      <c r="B2" s="1381" t="s">
        <v>2927</v>
      </c>
      <c r="C2" s="1563"/>
      <c r="D2" s="1563"/>
      <c r="E2" s="1563"/>
      <c r="F2" s="1563"/>
      <c r="G2" s="1563"/>
      <c r="H2" s="1563"/>
      <c r="I2" s="1563"/>
      <c r="J2" s="1563"/>
      <c r="K2" s="1563"/>
      <c r="L2" s="1563"/>
      <c r="M2" s="1563"/>
      <c r="N2" s="1563"/>
      <c r="P2" s="1152" t="s">
        <v>459</v>
      </c>
    </row>
  </sheetData>
  <mergeCells count="1">
    <mergeCell ref="B2:N2"/>
  </mergeCells>
  <hyperlinks>
    <hyperlink ref="P2" location="INDICE!B142" display="INDICE"/>
  </hyperlinks>
  <printOptions horizontalCentered="1"/>
  <pageMargins left="0.19685039370078741" right="0.19685039370078741" top="1.1811023622047245" bottom="0.39370078740157483" header="0.19685039370078741" footer="0.19685039370078741"/>
  <pageSetup paperSize="9" scale="81" firstPageNumber="465" orientation="landscape" useFirstPageNumber="1" r:id="rId1"/>
  <headerFooter scaleWithDoc="0">
    <oddHeader>&amp;C&amp;G</oddHeader>
    <oddFooter>&amp;C&amp;10&amp;P</oddFooter>
  </headerFooter>
  <drawing r:id="rId2"/>
  <legacyDrawingHF r:id="rId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showGridLines="0" workbookViewId="0">
      <selection activeCell="Y19" sqref="Y19"/>
    </sheetView>
  </sheetViews>
  <sheetFormatPr baseColWidth="10" defaultRowHeight="15"/>
  <cols>
    <col min="1" max="1" width="3.7109375" customWidth="1"/>
  </cols>
  <sheetData>
    <row r="1" spans="1:15" s="23" customFormat="1" ht="75.75" customHeight="1"/>
    <row r="2" spans="1:15" s="73" customFormat="1" ht="30.75" customHeight="1">
      <c r="A2" s="1381" t="s">
        <v>2946</v>
      </c>
      <c r="B2" s="1563"/>
      <c r="C2" s="1563"/>
      <c r="D2" s="1563"/>
      <c r="E2" s="1563"/>
      <c r="F2" s="1563"/>
      <c r="G2" s="1563"/>
      <c r="H2" s="1563"/>
      <c r="I2" s="1563"/>
      <c r="J2" s="1563"/>
      <c r="K2" s="1563"/>
      <c r="L2" s="1563"/>
      <c r="M2" s="1563"/>
      <c r="O2" s="60" t="s">
        <v>459</v>
      </c>
    </row>
  </sheetData>
  <mergeCells count="1">
    <mergeCell ref="A2:M2"/>
  </mergeCells>
  <hyperlinks>
    <hyperlink ref="O2" location="INDICE!B144" display="INDICE"/>
  </hyperlink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showGridLines="0" workbookViewId="0">
      <selection activeCell="Y19" sqref="Y19"/>
    </sheetView>
  </sheetViews>
  <sheetFormatPr baseColWidth="10" defaultRowHeight="15"/>
  <cols>
    <col min="1" max="1" width="3.7109375" style="23" customWidth="1"/>
  </cols>
  <sheetData>
    <row r="1" spans="1:16" ht="74.25" customHeight="1"/>
    <row r="2" spans="1:16" s="73" customFormat="1" ht="30.75" customHeight="1">
      <c r="A2" s="1381" t="s">
        <v>2946</v>
      </c>
      <c r="B2" s="1563"/>
      <c r="C2" s="1563"/>
      <c r="D2" s="1563"/>
      <c r="E2" s="1563"/>
      <c r="F2" s="1563"/>
      <c r="G2" s="1563"/>
      <c r="H2" s="1563"/>
      <c r="I2" s="1563"/>
      <c r="J2" s="1563"/>
      <c r="K2" s="1563"/>
      <c r="L2" s="1563"/>
      <c r="M2" s="1563"/>
    </row>
    <row r="3" spans="1:16" ht="16.5">
      <c r="O3" s="60"/>
    </row>
    <row r="4" spans="1:16" ht="16.5">
      <c r="P4" s="60" t="s">
        <v>459</v>
      </c>
    </row>
  </sheetData>
  <mergeCells count="1">
    <mergeCell ref="A2:M2"/>
  </mergeCells>
  <hyperlinks>
    <hyperlink ref="P4" location="INDICE!B145" display="INDICE"/>
  </hyperlink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showGridLines="0" workbookViewId="0">
      <selection activeCell="Y19" sqref="Y19"/>
    </sheetView>
  </sheetViews>
  <sheetFormatPr baseColWidth="10" defaultRowHeight="15"/>
  <cols>
    <col min="1" max="1" width="3.7109375" style="23" customWidth="1"/>
  </cols>
  <sheetData>
    <row r="1" spans="1:16" s="23" customFormat="1" ht="76.5" customHeight="1"/>
    <row r="2" spans="1:16" s="73" customFormat="1" ht="30.75" customHeight="1">
      <c r="A2" s="1381" t="s">
        <v>2946</v>
      </c>
      <c r="B2" s="1563"/>
      <c r="C2" s="1563"/>
      <c r="D2" s="1563"/>
      <c r="E2" s="1563"/>
      <c r="F2" s="1563"/>
      <c r="G2" s="1563"/>
      <c r="H2" s="1563"/>
      <c r="I2" s="1563"/>
      <c r="J2" s="1563"/>
      <c r="K2" s="1563"/>
      <c r="L2" s="1563"/>
      <c r="M2" s="1563"/>
      <c r="O2" s="16"/>
    </row>
    <row r="4" spans="1:16" ht="16.5">
      <c r="P4" s="60" t="s">
        <v>459</v>
      </c>
    </row>
  </sheetData>
  <mergeCells count="1">
    <mergeCell ref="A2:M2"/>
  </mergeCells>
  <hyperlinks>
    <hyperlink ref="P4" location="INDICE!B146" display="INDICE"/>
  </hyperlink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showGridLines="0" zoomScale="112" zoomScaleNormal="112" workbookViewId="0">
      <selection activeCell="Y19" sqref="Y19"/>
    </sheetView>
  </sheetViews>
  <sheetFormatPr baseColWidth="10" defaultRowHeight="15"/>
  <cols>
    <col min="1" max="1" width="3.7109375" style="23" customWidth="1"/>
  </cols>
  <sheetData>
    <row r="1" spans="1:15" ht="75.75" customHeight="1"/>
    <row r="2" spans="1:15" s="73" customFormat="1" ht="30.75" customHeight="1">
      <c r="A2" s="1381" t="s">
        <v>2946</v>
      </c>
      <c r="B2" s="1563"/>
      <c r="C2" s="1563"/>
      <c r="D2" s="1563"/>
      <c r="E2" s="1563"/>
      <c r="F2" s="1563"/>
      <c r="G2" s="1563"/>
      <c r="H2" s="1563"/>
      <c r="I2" s="1563"/>
      <c r="J2" s="1563"/>
      <c r="K2" s="1563"/>
      <c r="L2" s="1563"/>
      <c r="M2" s="1563"/>
      <c r="O2" s="16"/>
    </row>
    <row r="4" spans="1:15" ht="16.5">
      <c r="O4" s="60" t="s">
        <v>459</v>
      </c>
    </row>
  </sheetData>
  <mergeCells count="1">
    <mergeCell ref="A2:M2"/>
  </mergeCells>
  <hyperlinks>
    <hyperlink ref="O4" location="INDICE!B147" display="INDICE"/>
  </hyperlink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zoomScaleNormal="100" workbookViewId="0">
      <selection activeCell="Y19" sqref="Y19"/>
    </sheetView>
  </sheetViews>
  <sheetFormatPr baseColWidth="10" defaultRowHeight="15"/>
  <cols>
    <col min="1" max="1" width="3.7109375" customWidth="1"/>
  </cols>
  <sheetData>
    <row r="1" spans="1:16" s="23" customFormat="1"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N5" s="440" t="s">
        <v>459</v>
      </c>
      <c r="P5" s="60" t="s">
        <v>459</v>
      </c>
    </row>
  </sheetData>
  <mergeCells count="1">
    <mergeCell ref="A2:M2"/>
  </mergeCells>
  <hyperlinks>
    <hyperlink ref="N5" location="INDICE!B166" display="ÍNDICE"/>
    <hyperlink ref="P5" location="INDICE!B148" display="INDICE"/>
  </hyperlink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 min="2" max="16384" width="11.42578125" style="23"/>
  </cols>
  <sheetData>
    <row r="1" spans="1:16"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N5" s="440" t="s">
        <v>459</v>
      </c>
      <c r="P5" s="60" t="s">
        <v>459</v>
      </c>
    </row>
  </sheetData>
  <mergeCells count="1">
    <mergeCell ref="A2:M2"/>
  </mergeCells>
  <hyperlinks>
    <hyperlink ref="N5" location="INDICE!B166" display="ÍNDICE"/>
    <hyperlink ref="P5" location="INDICE!B149" display="INDICE"/>
  </hyperlink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s>
  <sheetData>
    <row r="1" spans="1:16" s="23" customFormat="1" ht="76.5" customHeight="1"/>
    <row r="2" spans="1:16" s="73" customFormat="1" ht="30.75" customHeight="1">
      <c r="A2" s="1381" t="s">
        <v>2946</v>
      </c>
      <c r="B2" s="1563"/>
      <c r="C2" s="1563"/>
      <c r="D2" s="1563"/>
      <c r="E2" s="1563"/>
      <c r="F2" s="1563"/>
      <c r="G2" s="1563"/>
      <c r="H2" s="1563"/>
      <c r="I2" s="1563"/>
      <c r="J2" s="1563"/>
      <c r="K2" s="1563"/>
      <c r="L2" s="1563"/>
      <c r="M2" s="1563"/>
      <c r="O2" s="16"/>
    </row>
    <row r="5" spans="1:16" ht="16.5">
      <c r="P5" s="60" t="s">
        <v>459</v>
      </c>
    </row>
  </sheetData>
  <mergeCells count="1">
    <mergeCell ref="A2:M2"/>
  </mergeCells>
  <hyperlinks>
    <hyperlink ref="P5" location="INDICE!B150" display="INDICE"/>
  </hyperlink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s>
  <sheetData>
    <row r="1" spans="1:16" s="23" customFormat="1"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P5" s="60" t="s">
        <v>459</v>
      </c>
    </row>
  </sheetData>
  <mergeCells count="1">
    <mergeCell ref="A2:M2"/>
  </mergeCells>
  <hyperlinks>
    <hyperlink ref="P5" location="INDICE!B151" display="INDICE"/>
  </hyperlink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showGridLines="0" workbookViewId="0">
      <selection activeCell="Y19" sqref="Y19"/>
    </sheetView>
  </sheetViews>
  <sheetFormatPr baseColWidth="10" defaultRowHeight="15"/>
  <cols>
    <col min="1" max="1" width="3.7109375" customWidth="1"/>
  </cols>
  <sheetData>
    <row r="1" spans="1:15" s="23" customFormat="1" ht="72" customHeight="1"/>
    <row r="2" spans="1:15" s="73" customFormat="1" ht="30.75" customHeight="1">
      <c r="A2" s="1381" t="s">
        <v>2946</v>
      </c>
      <c r="B2" s="1563"/>
      <c r="C2" s="1563"/>
      <c r="D2" s="1563"/>
      <c r="E2" s="1563"/>
      <c r="F2" s="1563"/>
      <c r="G2" s="1563"/>
      <c r="H2" s="1563"/>
      <c r="I2" s="1563"/>
      <c r="J2" s="1563"/>
      <c r="K2" s="1563"/>
      <c r="L2" s="1563"/>
      <c r="M2" s="1563"/>
      <c r="O2" s="16"/>
    </row>
    <row r="5" spans="1:15" ht="16.5">
      <c r="O5" s="60" t="s">
        <v>459</v>
      </c>
    </row>
  </sheetData>
  <mergeCells count="1">
    <mergeCell ref="A2:M2"/>
  </mergeCells>
  <hyperlinks>
    <hyperlink ref="O5" location="INDICE!B166" display="ÍNDICE"/>
  </hyperlink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showGridLines="0" zoomScaleNormal="100" workbookViewId="0">
      <selection activeCell="Y19" sqref="Y19"/>
    </sheetView>
  </sheetViews>
  <sheetFormatPr baseColWidth="10" defaultRowHeight="15"/>
  <cols>
    <col min="1" max="1" width="3.7109375" customWidth="1"/>
  </cols>
  <sheetData>
    <row r="1" spans="1:15" s="23" customFormat="1" ht="77.25" customHeight="1"/>
    <row r="2" spans="1:15" s="73" customFormat="1" ht="30.75" customHeight="1">
      <c r="A2" s="1381" t="s">
        <v>2946</v>
      </c>
      <c r="B2" s="1563"/>
      <c r="C2" s="1563"/>
      <c r="D2" s="1563"/>
      <c r="E2" s="1563"/>
      <c r="F2" s="1563"/>
      <c r="G2" s="1563"/>
      <c r="H2" s="1563"/>
      <c r="I2" s="1563"/>
      <c r="J2" s="1563"/>
      <c r="K2" s="1563"/>
      <c r="L2" s="1563"/>
      <c r="M2" s="1563"/>
      <c r="O2" s="16"/>
    </row>
    <row r="5" spans="1:15" ht="16.5">
      <c r="O5" s="60" t="s">
        <v>459</v>
      </c>
    </row>
  </sheetData>
  <mergeCells count="1">
    <mergeCell ref="A2:M2"/>
  </mergeCells>
  <hyperlinks>
    <hyperlink ref="O5" location="INDICE!B152" display="INDICE"/>
  </hyperlink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showGridLines="0" zoomScaleNormal="100" workbookViewId="0">
      <selection activeCell="Y19" sqref="Y19"/>
    </sheetView>
  </sheetViews>
  <sheetFormatPr baseColWidth="10" defaultRowHeight="15"/>
  <cols>
    <col min="1" max="1" width="3.7109375" style="23" customWidth="1"/>
    <col min="2" max="16384" width="11.42578125" style="23"/>
  </cols>
  <sheetData>
    <row r="1" spans="1:15" ht="77.25" customHeight="1"/>
    <row r="2" spans="1:15" s="73" customFormat="1" ht="30.75" customHeight="1">
      <c r="A2" s="1381" t="s">
        <v>2946</v>
      </c>
      <c r="B2" s="1563"/>
      <c r="C2" s="1563"/>
      <c r="D2" s="1563"/>
      <c r="E2" s="1563"/>
      <c r="F2" s="1563"/>
      <c r="G2" s="1563"/>
      <c r="H2" s="1563"/>
      <c r="I2" s="1563"/>
      <c r="J2" s="1563"/>
      <c r="K2" s="1563"/>
      <c r="L2" s="1563"/>
      <c r="M2" s="1563"/>
      <c r="O2" s="16"/>
    </row>
    <row r="5" spans="1:15" ht="16.5">
      <c r="O5" s="60" t="s">
        <v>459</v>
      </c>
    </row>
  </sheetData>
  <mergeCells count="1">
    <mergeCell ref="A2:M2"/>
  </mergeCells>
  <hyperlinks>
    <hyperlink ref="O5" location="INDICE!B153" display="INDICE"/>
  </hyperlink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showGridLines="0" zoomScaleNormal="100" workbookViewId="0">
      <selection activeCell="Y19" sqref="Y19"/>
    </sheetView>
  </sheetViews>
  <sheetFormatPr baseColWidth="10" defaultRowHeight="15"/>
  <cols>
    <col min="1" max="1" width="3.7109375" style="23" customWidth="1"/>
    <col min="2" max="16384" width="11.42578125" style="23"/>
  </cols>
  <sheetData>
    <row r="1" spans="1:16" ht="77.25" customHeight="1"/>
    <row r="2" spans="1:16" s="73" customFormat="1" ht="30.75" customHeight="1">
      <c r="A2" s="1381" t="s">
        <v>2946</v>
      </c>
      <c r="B2" s="1563"/>
      <c r="C2" s="1563"/>
      <c r="D2" s="1563"/>
      <c r="E2" s="1563"/>
      <c r="F2" s="1563"/>
      <c r="G2" s="1563"/>
      <c r="H2" s="1563"/>
      <c r="I2" s="1563"/>
      <c r="J2" s="1563"/>
      <c r="K2" s="1563"/>
      <c r="L2" s="1563"/>
      <c r="M2" s="1563"/>
      <c r="O2" s="16"/>
    </row>
    <row r="3" spans="1:16" ht="16.5">
      <c r="P3" s="60" t="s">
        <v>459</v>
      </c>
    </row>
  </sheetData>
  <mergeCells count="1">
    <mergeCell ref="A2:M2"/>
  </mergeCells>
  <hyperlinks>
    <hyperlink ref="P3" location="INDICE!B154" display="INDICE"/>
  </hyperlink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showGridLines="0" workbookViewId="0">
      <selection activeCell="Y19" sqref="Y19"/>
    </sheetView>
  </sheetViews>
  <sheetFormatPr baseColWidth="10" defaultRowHeight="15"/>
  <cols>
    <col min="1" max="1" width="3.7109375" style="23" customWidth="1"/>
  </cols>
  <sheetData>
    <row r="1" spans="1:16" s="23" customFormat="1" ht="78" customHeight="1"/>
    <row r="2" spans="1:16" s="73" customFormat="1" ht="30.75" customHeight="1">
      <c r="A2" s="1381" t="s">
        <v>2946</v>
      </c>
      <c r="B2" s="1563"/>
      <c r="C2" s="1563"/>
      <c r="D2" s="1563"/>
      <c r="E2" s="1563"/>
      <c r="F2" s="1563"/>
      <c r="G2" s="1563"/>
      <c r="H2" s="1563"/>
      <c r="I2" s="1563"/>
      <c r="J2" s="1563"/>
      <c r="K2" s="1563"/>
      <c r="L2" s="1563"/>
      <c r="M2" s="1563"/>
      <c r="O2" s="16"/>
    </row>
    <row r="4" spans="1:16" ht="16.5">
      <c r="P4" s="60" t="s">
        <v>459</v>
      </c>
    </row>
  </sheetData>
  <mergeCells count="1">
    <mergeCell ref="A2:M2"/>
  </mergeCells>
  <hyperlinks>
    <hyperlink ref="P4" location="INDICE!B155" display="INDICE"/>
  </hyperlink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s>
  <sheetData>
    <row r="1" spans="1:16" s="23" customFormat="1"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P5" s="60" t="s">
        <v>459</v>
      </c>
    </row>
  </sheetData>
  <mergeCells count="1">
    <mergeCell ref="A2:M2"/>
  </mergeCells>
  <hyperlinks>
    <hyperlink ref="P5" location="INDICE!B156" display="INDICE"/>
  </hyperlink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s>
  <sheetData>
    <row r="1" spans="1:16" s="23" customFormat="1"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P5" s="60" t="s">
        <v>459</v>
      </c>
    </row>
  </sheetData>
  <mergeCells count="1">
    <mergeCell ref="A2:M2"/>
  </mergeCells>
  <hyperlinks>
    <hyperlink ref="P5" location="INDICE!B158" display="INDICE"/>
  </hyperlink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showGridLines="0" workbookViewId="0">
      <selection activeCell="Y19" sqref="Y19"/>
    </sheetView>
  </sheetViews>
  <sheetFormatPr baseColWidth="10" defaultRowHeight="15"/>
  <cols>
    <col min="1" max="1" width="3.7109375" style="23" customWidth="1"/>
    <col min="2" max="16384" width="11.42578125" style="23"/>
  </cols>
  <sheetData>
    <row r="1" spans="1:16" ht="77.25" customHeight="1"/>
    <row r="2" spans="1:16" s="73" customFormat="1" ht="30.75" customHeight="1">
      <c r="A2" s="1381" t="s">
        <v>2946</v>
      </c>
      <c r="B2" s="1563"/>
      <c r="C2" s="1563"/>
      <c r="D2" s="1563"/>
      <c r="E2" s="1563"/>
      <c r="F2" s="1563"/>
      <c r="G2" s="1563"/>
      <c r="H2" s="1563"/>
      <c r="I2" s="1563"/>
      <c r="J2" s="1563"/>
      <c r="K2" s="1563"/>
      <c r="L2" s="1563"/>
      <c r="M2" s="1563"/>
      <c r="O2" s="16"/>
    </row>
    <row r="5" spans="1:16" ht="16.5">
      <c r="P5" s="60" t="s">
        <v>459</v>
      </c>
    </row>
  </sheetData>
  <mergeCells count="1">
    <mergeCell ref="A2:M2"/>
  </mergeCells>
  <hyperlinks>
    <hyperlink ref="P5" location="INDICE!B159" display="INDICE"/>
  </hyperlink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
  <sheetViews>
    <sheetView zoomScaleNormal="100" workbookViewId="0">
      <selection activeCell="P2" sqref="P2"/>
    </sheetView>
  </sheetViews>
  <sheetFormatPr baseColWidth="10" defaultColWidth="11.42578125" defaultRowHeight="16.5"/>
  <cols>
    <col min="1" max="1" width="3.7109375" style="73" customWidth="1"/>
    <col min="2" max="16384" width="11.42578125" style="73"/>
  </cols>
  <sheetData>
    <row r="1" spans="2:16" ht="57" customHeight="1"/>
    <row r="2" spans="2:16" ht="30.75" customHeight="1">
      <c r="B2" s="1381" t="s">
        <v>2928</v>
      </c>
      <c r="C2" s="1563"/>
      <c r="D2" s="1563"/>
      <c r="E2" s="1563"/>
      <c r="F2" s="1563"/>
      <c r="G2" s="1563"/>
      <c r="H2" s="1563"/>
      <c r="I2" s="1563"/>
      <c r="J2" s="1563"/>
      <c r="K2" s="1563"/>
      <c r="L2" s="1563"/>
      <c r="M2" s="1563"/>
      <c r="N2" s="1563"/>
      <c r="P2" s="440" t="s">
        <v>459</v>
      </c>
    </row>
  </sheetData>
  <mergeCells count="1">
    <mergeCell ref="B2:N2"/>
  </mergeCells>
  <hyperlinks>
    <hyperlink ref="P2" location="INDICE!B160" display="INDICE"/>
  </hyperlinks>
  <printOptions horizontalCentered="1"/>
  <pageMargins left="0.19685039370078741" right="0.19685039370078741" top="1.1811023622047245" bottom="0.39370078740157483" header="0.19685039370078741" footer="0.19685039370078741"/>
  <pageSetup paperSize="9" scale="81" firstPageNumber="465" orientation="landscape" useFirstPageNumber="1" r:id="rId1"/>
  <headerFooter scaleWithDoc="0">
    <oddHeader>&amp;C&amp;G</oddHeader>
    <oddFooter>&amp;C&amp;10&amp;P</oddFooter>
  </headerFooter>
  <drawing r:id="rId2"/>
  <legacyDrawingHF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B35"/>
  <sheetViews>
    <sheetView showGridLines="0" zoomScaleNormal="100" workbookViewId="0">
      <selection activeCell="G4" sqref="G4"/>
    </sheetView>
  </sheetViews>
  <sheetFormatPr baseColWidth="10" defaultColWidth="11.42578125" defaultRowHeight="16.5"/>
  <cols>
    <col min="1" max="1" width="3.7109375" style="37" customWidth="1"/>
    <col min="2" max="2" width="11.42578125" style="37"/>
    <col min="3" max="5" width="19" style="37" customWidth="1"/>
    <col min="6" max="6" width="11.42578125" style="266"/>
    <col min="7" max="7" width="11.85546875" style="266" bestFit="1" customWidth="1"/>
    <col min="8" max="20" width="11.42578125" style="266"/>
    <col min="21" max="16384" width="11.42578125" style="37"/>
  </cols>
  <sheetData>
    <row r="1" spans="2:20" ht="54" customHeight="1"/>
    <row r="2" spans="2:20" ht="42.75" customHeight="1">
      <c r="B2" s="1282" t="s">
        <v>920</v>
      </c>
      <c r="C2" s="1282"/>
      <c r="D2" s="1282"/>
      <c r="E2" s="1282"/>
    </row>
    <row r="3" spans="2:20" ht="26.25" customHeight="1">
      <c r="B3" s="1276" t="s">
        <v>48</v>
      </c>
      <c r="C3" s="1276" t="s">
        <v>921</v>
      </c>
      <c r="D3" s="1276"/>
      <c r="E3" s="1276"/>
    </row>
    <row r="4" spans="2:20">
      <c r="B4" s="1276"/>
      <c r="C4" s="271" t="s">
        <v>49</v>
      </c>
      <c r="D4" s="272" t="s">
        <v>70</v>
      </c>
      <c r="E4" s="272" t="s">
        <v>71</v>
      </c>
      <c r="G4" s="60" t="s">
        <v>459</v>
      </c>
    </row>
    <row r="5" spans="2:20">
      <c r="B5" s="273">
        <v>1990</v>
      </c>
      <c r="C5" s="274">
        <v>10149666</v>
      </c>
      <c r="D5" s="274">
        <v>5098988</v>
      </c>
      <c r="E5" s="275">
        <v>5050678</v>
      </c>
    </row>
    <row r="6" spans="2:20" s="266" customFormat="1">
      <c r="B6" s="273">
        <v>1991</v>
      </c>
      <c r="C6" s="274">
        <v>10355598</v>
      </c>
      <c r="D6" s="274">
        <v>5201174</v>
      </c>
      <c r="E6" s="275">
        <v>5154424</v>
      </c>
      <c r="G6" s="267"/>
    </row>
    <row r="7" spans="2:20">
      <c r="B7" s="273">
        <v>1992</v>
      </c>
      <c r="C7" s="274">
        <v>10567946</v>
      </c>
      <c r="D7" s="274">
        <v>5306547</v>
      </c>
      <c r="E7" s="275">
        <v>5261399</v>
      </c>
      <c r="F7" s="268"/>
      <c r="G7" s="269"/>
    </row>
    <row r="8" spans="2:20">
      <c r="B8" s="273">
        <v>1993</v>
      </c>
      <c r="C8" s="274">
        <v>10786984</v>
      </c>
      <c r="D8" s="274">
        <v>5415226</v>
      </c>
      <c r="E8" s="275">
        <v>5371758</v>
      </c>
      <c r="F8" s="268"/>
      <c r="H8" s="270"/>
      <c r="I8" s="270"/>
      <c r="J8" s="270"/>
      <c r="K8" s="270"/>
      <c r="L8" s="270"/>
      <c r="M8" s="270"/>
      <c r="N8" s="270"/>
      <c r="O8" s="270"/>
      <c r="P8" s="270"/>
      <c r="Q8" s="270"/>
      <c r="R8" s="270"/>
      <c r="S8" s="270"/>
      <c r="T8" s="270"/>
    </row>
    <row r="9" spans="2:20">
      <c r="B9" s="273">
        <v>1994</v>
      </c>
      <c r="C9" s="274">
        <v>11012925</v>
      </c>
      <c r="D9" s="274">
        <v>5527302</v>
      </c>
      <c r="E9" s="275">
        <v>5485623</v>
      </c>
      <c r="F9" s="268"/>
    </row>
    <row r="10" spans="2:20">
      <c r="B10" s="273">
        <v>1995</v>
      </c>
      <c r="C10" s="274">
        <v>11246107</v>
      </c>
      <c r="D10" s="274">
        <v>5642924</v>
      </c>
      <c r="E10" s="275">
        <v>5603183</v>
      </c>
      <c r="F10" s="268"/>
    </row>
    <row r="11" spans="2:20">
      <c r="B11" s="273">
        <v>1996</v>
      </c>
      <c r="C11" s="274">
        <v>11486884</v>
      </c>
      <c r="D11" s="274">
        <v>5762327</v>
      </c>
      <c r="E11" s="275">
        <v>5724557</v>
      </c>
      <c r="F11" s="268"/>
    </row>
    <row r="12" spans="2:20">
      <c r="B12" s="273">
        <v>1997</v>
      </c>
      <c r="C12" s="274">
        <v>11735391</v>
      </c>
      <c r="D12" s="274">
        <v>5885530</v>
      </c>
      <c r="E12" s="275">
        <v>5849861</v>
      </c>
      <c r="F12" s="268"/>
    </row>
    <row r="13" spans="2:20">
      <c r="B13" s="273">
        <v>1998</v>
      </c>
      <c r="C13" s="274">
        <v>11992073</v>
      </c>
      <c r="D13" s="274">
        <v>6012789</v>
      </c>
      <c r="E13" s="275">
        <v>5979284</v>
      </c>
      <c r="F13" s="268"/>
    </row>
    <row r="14" spans="2:20">
      <c r="B14" s="273">
        <v>1999</v>
      </c>
      <c r="C14" s="274">
        <v>12257190</v>
      </c>
      <c r="D14" s="274">
        <v>6144204</v>
      </c>
      <c r="E14" s="275">
        <v>6112986</v>
      </c>
      <c r="F14" s="268"/>
    </row>
    <row r="15" spans="2:20">
      <c r="B15" s="273">
        <v>2000</v>
      </c>
      <c r="C15" s="274">
        <v>12531210</v>
      </c>
      <c r="D15" s="274">
        <v>6279998</v>
      </c>
      <c r="E15" s="275">
        <v>6251212</v>
      </c>
      <c r="F15" s="268"/>
    </row>
    <row r="16" spans="2:20">
      <c r="B16" s="273">
        <v>2001</v>
      </c>
      <c r="C16" s="274">
        <v>12814503</v>
      </c>
      <c r="D16" s="274">
        <v>6420387</v>
      </c>
      <c r="E16" s="275">
        <v>6394116</v>
      </c>
      <c r="F16" s="268"/>
    </row>
    <row r="17" spans="2:28">
      <c r="B17" s="273">
        <v>2002</v>
      </c>
      <c r="C17" s="274">
        <v>13093527</v>
      </c>
      <c r="D17" s="274">
        <v>6712509</v>
      </c>
      <c r="E17" s="275">
        <v>6381018</v>
      </c>
      <c r="F17" s="268"/>
    </row>
    <row r="18" spans="2:28" s="266" customFormat="1">
      <c r="B18" s="273">
        <v>2003</v>
      </c>
      <c r="C18" s="274">
        <v>13319575</v>
      </c>
      <c r="D18" s="274">
        <v>6821153</v>
      </c>
      <c r="E18" s="275">
        <v>6498422</v>
      </c>
      <c r="F18" s="268"/>
      <c r="U18" s="37"/>
      <c r="V18" s="37"/>
      <c r="W18" s="37"/>
      <c r="X18" s="37"/>
      <c r="Y18" s="37"/>
      <c r="Z18" s="37"/>
      <c r="AA18" s="37"/>
      <c r="AB18" s="37"/>
    </row>
    <row r="19" spans="2:28" s="266" customFormat="1">
      <c r="B19" s="273">
        <v>2004</v>
      </c>
      <c r="C19" s="274">
        <v>13551875</v>
      </c>
      <c r="D19" s="274">
        <v>6932731</v>
      </c>
      <c r="E19" s="275">
        <v>6619144</v>
      </c>
      <c r="U19" s="37"/>
      <c r="V19" s="37"/>
      <c r="W19" s="37"/>
      <c r="X19" s="37"/>
      <c r="Y19" s="37"/>
      <c r="Z19" s="37"/>
      <c r="AA19" s="37"/>
      <c r="AB19" s="37"/>
    </row>
    <row r="20" spans="2:28" s="266" customFormat="1">
      <c r="B20" s="273">
        <v>2005</v>
      </c>
      <c r="C20" s="274">
        <v>13721297</v>
      </c>
      <c r="D20" s="274">
        <v>6842019</v>
      </c>
      <c r="E20" s="275">
        <v>6879278</v>
      </c>
      <c r="U20" s="37"/>
      <c r="V20" s="37"/>
      <c r="W20" s="37"/>
      <c r="X20" s="37"/>
      <c r="Y20" s="37"/>
      <c r="Z20" s="37"/>
      <c r="AA20" s="37"/>
      <c r="AB20" s="37"/>
    </row>
    <row r="21" spans="2:28" s="266" customFormat="1">
      <c r="B21" s="273">
        <v>2006</v>
      </c>
      <c r="C21" s="274">
        <v>13964606</v>
      </c>
      <c r="D21" s="274">
        <v>6955272</v>
      </c>
      <c r="E21" s="275">
        <v>7009334</v>
      </c>
      <c r="U21" s="37"/>
      <c r="V21" s="37"/>
      <c r="W21" s="37"/>
      <c r="X21" s="37"/>
      <c r="Y21" s="37"/>
      <c r="Z21" s="37"/>
      <c r="AA21" s="37"/>
      <c r="AB21" s="37"/>
    </row>
    <row r="22" spans="2:28" s="266" customFormat="1">
      <c r="B22" s="273">
        <v>2007</v>
      </c>
      <c r="C22" s="274">
        <v>14214982</v>
      </c>
      <c r="D22" s="274">
        <v>7071884</v>
      </c>
      <c r="E22" s="275">
        <v>7143098</v>
      </c>
      <c r="U22" s="37"/>
      <c r="V22" s="37"/>
      <c r="W22" s="37"/>
      <c r="X22" s="37"/>
      <c r="Y22" s="37"/>
      <c r="Z22" s="37"/>
      <c r="AA22" s="37"/>
      <c r="AB22" s="37"/>
    </row>
    <row r="23" spans="2:28" s="266" customFormat="1">
      <c r="B23" s="273">
        <v>2008</v>
      </c>
      <c r="C23" s="274">
        <v>14472881</v>
      </c>
      <c r="D23" s="274">
        <v>7192128</v>
      </c>
      <c r="E23" s="275">
        <v>7280753</v>
      </c>
      <c r="U23" s="37"/>
      <c r="V23" s="37"/>
      <c r="W23" s="37"/>
      <c r="X23" s="37"/>
      <c r="Y23" s="37"/>
      <c r="Z23" s="37"/>
      <c r="AA23" s="37"/>
      <c r="AB23" s="37"/>
    </row>
    <row r="24" spans="2:28" s="266" customFormat="1">
      <c r="B24" s="273">
        <v>2009</v>
      </c>
      <c r="C24" s="274">
        <v>14738472</v>
      </c>
      <c r="D24" s="274">
        <v>7316020</v>
      </c>
      <c r="E24" s="275">
        <v>7422452</v>
      </c>
      <c r="U24" s="37"/>
      <c r="V24" s="37"/>
      <c r="W24" s="37"/>
      <c r="X24" s="37"/>
      <c r="Y24" s="37"/>
      <c r="Z24" s="37"/>
      <c r="AA24" s="37"/>
      <c r="AB24" s="37"/>
    </row>
    <row r="25" spans="2:28" s="266" customFormat="1">
      <c r="B25" s="273">
        <v>2010</v>
      </c>
      <c r="C25" s="274">
        <v>15012228</v>
      </c>
      <c r="D25" s="274">
        <v>7443875</v>
      </c>
      <c r="E25" s="275">
        <v>7568353</v>
      </c>
      <c r="U25" s="37"/>
      <c r="V25" s="37"/>
      <c r="W25" s="37"/>
      <c r="X25" s="37"/>
      <c r="Y25" s="37"/>
      <c r="Z25" s="37"/>
      <c r="AA25" s="37"/>
      <c r="AB25" s="37"/>
    </row>
    <row r="26" spans="2:28" s="266" customFormat="1">
      <c r="B26" s="273">
        <v>2011</v>
      </c>
      <c r="C26" s="274">
        <v>15266431</v>
      </c>
      <c r="D26" s="274">
        <v>7567676</v>
      </c>
      <c r="E26" s="275">
        <v>7698755</v>
      </c>
      <c r="U26" s="37"/>
      <c r="V26" s="37"/>
      <c r="W26" s="37"/>
      <c r="X26" s="37"/>
      <c r="Y26" s="37"/>
      <c r="Z26" s="37"/>
      <c r="AA26" s="37"/>
      <c r="AB26" s="37"/>
    </row>
    <row r="27" spans="2:28" s="266" customFormat="1">
      <c r="B27" s="273">
        <v>2012</v>
      </c>
      <c r="C27" s="274">
        <v>15520973</v>
      </c>
      <c r="D27" s="274">
        <v>7691912</v>
      </c>
      <c r="E27" s="275">
        <v>7829061</v>
      </c>
      <c r="U27" s="37"/>
      <c r="V27" s="37"/>
      <c r="W27" s="37"/>
      <c r="X27" s="37"/>
      <c r="Y27" s="37"/>
      <c r="Z27" s="37"/>
      <c r="AA27" s="37"/>
      <c r="AB27" s="37"/>
    </row>
    <row r="28" spans="2:28" s="266" customFormat="1">
      <c r="B28" s="273">
        <v>2013</v>
      </c>
      <c r="C28" s="274">
        <v>15774749</v>
      </c>
      <c r="D28" s="274">
        <v>7815935</v>
      </c>
      <c r="E28" s="275">
        <v>7958814</v>
      </c>
      <c r="U28" s="37"/>
      <c r="V28" s="37"/>
      <c r="W28" s="37"/>
      <c r="X28" s="37"/>
      <c r="Y28" s="37"/>
      <c r="Z28" s="37"/>
      <c r="AA28" s="37"/>
      <c r="AB28" s="37"/>
    </row>
    <row r="29" spans="2:28" s="266" customFormat="1">
      <c r="B29" s="276">
        <v>2014</v>
      </c>
      <c r="C29" s="274">
        <v>16027466</v>
      </c>
      <c r="D29" s="274">
        <v>7939552</v>
      </c>
      <c r="E29" s="275">
        <v>8087914</v>
      </c>
      <c r="U29" s="37"/>
      <c r="V29" s="37"/>
      <c r="W29" s="37"/>
      <c r="X29" s="37"/>
      <c r="Y29" s="37"/>
      <c r="Z29" s="37"/>
      <c r="AA29" s="37"/>
      <c r="AB29" s="37"/>
    </row>
    <row r="30" spans="2:28" s="266" customFormat="1">
      <c r="B30" s="276">
        <v>2015</v>
      </c>
      <c r="C30" s="274">
        <v>16278844</v>
      </c>
      <c r="D30" s="274">
        <v>8062610</v>
      </c>
      <c r="E30" s="275">
        <v>8216234</v>
      </c>
      <c r="U30" s="37"/>
      <c r="V30" s="37"/>
      <c r="W30" s="37"/>
      <c r="X30" s="37"/>
      <c r="Y30" s="37"/>
      <c r="Z30" s="37"/>
      <c r="AA30" s="37"/>
      <c r="AB30" s="37"/>
    </row>
    <row r="31" spans="2:28" s="266" customFormat="1">
      <c r="B31" s="276">
        <v>2016</v>
      </c>
      <c r="C31" s="274">
        <v>16528730</v>
      </c>
      <c r="D31" s="274">
        <v>8184970</v>
      </c>
      <c r="E31" s="275">
        <v>8343760</v>
      </c>
      <c r="U31" s="37"/>
      <c r="V31" s="37"/>
      <c r="W31" s="37"/>
      <c r="X31" s="37"/>
      <c r="Y31" s="37"/>
      <c r="Z31" s="37"/>
      <c r="AA31" s="37"/>
      <c r="AB31" s="37"/>
    </row>
    <row r="32" spans="2:28" s="266" customFormat="1">
      <c r="B32" s="273">
        <v>2017</v>
      </c>
      <c r="C32" s="274">
        <v>16776977</v>
      </c>
      <c r="D32" s="274">
        <v>8306557</v>
      </c>
      <c r="E32" s="275">
        <v>8470420</v>
      </c>
      <c r="U32" s="37"/>
      <c r="V32" s="37"/>
      <c r="W32" s="37"/>
      <c r="X32" s="37"/>
      <c r="Y32" s="37"/>
      <c r="Z32" s="37"/>
      <c r="AA32" s="37"/>
      <c r="AB32" s="37"/>
    </row>
    <row r="33" spans="2:28" s="266" customFormat="1">
      <c r="B33" s="76"/>
      <c r="C33" s="502"/>
      <c r="D33" s="502"/>
      <c r="E33" s="503"/>
      <c r="U33" s="37"/>
      <c r="V33" s="37"/>
      <c r="W33" s="37"/>
      <c r="X33" s="37"/>
      <c r="Y33" s="37"/>
      <c r="Z33" s="37"/>
      <c r="AA33" s="37"/>
      <c r="AB33" s="37"/>
    </row>
    <row r="34" spans="2:28" s="266" customFormat="1" ht="12.75" customHeight="1">
      <c r="B34" s="37"/>
      <c r="C34" s="37"/>
      <c r="D34" s="37"/>
      <c r="E34" s="37"/>
      <c r="U34" s="37"/>
      <c r="V34" s="37"/>
      <c r="W34" s="37"/>
      <c r="X34" s="37"/>
      <c r="Y34" s="37"/>
      <c r="Z34" s="37"/>
      <c r="AA34" s="37"/>
      <c r="AB34" s="37"/>
    </row>
    <row r="35" spans="2:28" s="266" customFormat="1" ht="25.5" customHeight="1">
      <c r="B35" s="1383" t="s">
        <v>922</v>
      </c>
      <c r="C35" s="1383"/>
      <c r="D35" s="1383"/>
      <c r="E35" s="1383"/>
      <c r="U35" s="37"/>
      <c r="V35" s="37"/>
      <c r="W35" s="37"/>
      <c r="X35" s="37"/>
      <c r="Y35" s="37"/>
      <c r="Z35" s="37"/>
      <c r="AA35" s="37"/>
      <c r="AB35" s="37"/>
    </row>
  </sheetData>
  <mergeCells count="4">
    <mergeCell ref="B35:E35"/>
    <mergeCell ref="B3:B4"/>
    <mergeCell ref="C3:E3"/>
    <mergeCell ref="B2:E2"/>
  </mergeCells>
  <hyperlinks>
    <hyperlink ref="G4" location="INDICE!B162" display="INDICE"/>
  </hyperlinks>
  <printOptions horizontalCentered="1"/>
  <pageMargins left="0.19685039370078741" right="0.15748031496062992" top="1.1811023622047245" bottom="0" header="0.19685039370078741" footer="0.23622047244094491"/>
  <pageSetup firstPageNumber="485" orientation="landscape" useFirstPageNumber="1" r:id="rId1"/>
  <headerFooter>
    <oddHeader>&amp;C&amp;G</oddHeader>
    <oddFooter>&amp;C&amp;P</oddFooter>
  </headerFooter>
  <drawing r:id="rId2"/>
  <legacyDrawingHF r:id="rId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39"/>
  <sheetViews>
    <sheetView showGridLines="0" topLeftCell="H1" zoomScaleNormal="100" workbookViewId="0">
      <selection activeCell="X2" sqref="X2"/>
    </sheetView>
  </sheetViews>
  <sheetFormatPr baseColWidth="10" defaultColWidth="11.42578125" defaultRowHeight="14.25"/>
  <cols>
    <col min="1" max="1" width="3.7109375" style="59" customWidth="1"/>
    <col min="2" max="2" width="27.28515625" style="59" customWidth="1"/>
    <col min="3" max="11" width="11.5703125" style="59" customWidth="1"/>
    <col min="12" max="12" width="9.85546875" style="59" customWidth="1"/>
    <col min="13" max="20" width="9.85546875" style="48" customWidth="1"/>
    <col min="21" max="21" width="7.42578125" style="48" bestFit="1" customWidth="1"/>
    <col min="22" max="22" width="7.42578125" style="48" customWidth="1"/>
    <col min="23" max="16384" width="11.42578125" style="59"/>
  </cols>
  <sheetData>
    <row r="1" spans="2:24" ht="54.75" customHeight="1">
      <c r="B1" s="58"/>
      <c r="C1" s="58"/>
      <c r="D1" s="58"/>
      <c r="E1" s="58"/>
      <c r="F1" s="58"/>
      <c r="G1" s="58"/>
      <c r="H1" s="58"/>
      <c r="I1" s="58"/>
      <c r="J1" s="58"/>
      <c r="K1" s="58"/>
      <c r="L1" s="58"/>
      <c r="M1" s="58"/>
      <c r="N1" s="58"/>
      <c r="O1" s="58"/>
      <c r="P1" s="58"/>
      <c r="Q1" s="58"/>
      <c r="R1" s="58"/>
      <c r="S1" s="58"/>
      <c r="T1" s="58"/>
      <c r="U1" s="58"/>
      <c r="V1" s="58"/>
    </row>
    <row r="2" spans="2:24" ht="42" customHeight="1">
      <c r="B2" s="1282" t="s">
        <v>923</v>
      </c>
      <c r="C2" s="1282"/>
      <c r="D2" s="1282"/>
      <c r="E2" s="1282"/>
      <c r="F2" s="1282"/>
      <c r="G2" s="1282"/>
      <c r="H2" s="1282"/>
      <c r="I2" s="1282"/>
      <c r="J2" s="1282"/>
      <c r="K2" s="1282"/>
      <c r="L2" s="1282"/>
      <c r="M2" s="1320"/>
      <c r="N2" s="1320"/>
      <c r="O2" s="1320"/>
      <c r="P2" s="1320"/>
      <c r="Q2" s="1320"/>
      <c r="R2" s="1320"/>
      <c r="S2" s="1320"/>
      <c r="T2" s="1320"/>
      <c r="U2" s="1320"/>
      <c r="V2" s="1320"/>
      <c r="X2" s="1152" t="s">
        <v>459</v>
      </c>
    </row>
    <row r="3" spans="2:24" s="61" customFormat="1" ht="22.5" customHeight="1">
      <c r="B3" s="1564" t="s">
        <v>544</v>
      </c>
      <c r="C3" s="1566" t="s">
        <v>925</v>
      </c>
      <c r="D3" s="1567"/>
      <c r="E3" s="1567"/>
      <c r="F3" s="1567"/>
      <c r="G3" s="1567"/>
      <c r="H3" s="1567"/>
      <c r="I3" s="1567"/>
      <c r="J3" s="1567"/>
      <c r="K3" s="1567"/>
      <c r="L3" s="1567"/>
      <c r="M3" s="1566" t="s">
        <v>926</v>
      </c>
      <c r="N3" s="1567"/>
      <c r="O3" s="1567"/>
      <c r="P3" s="1567"/>
      <c r="Q3" s="1567"/>
      <c r="R3" s="1567"/>
      <c r="S3" s="1567"/>
      <c r="T3" s="1567"/>
      <c r="U3" s="1567"/>
      <c r="V3" s="1568"/>
    </row>
    <row r="4" spans="2:24" s="62" customFormat="1" ht="14.25" customHeight="1">
      <c r="B4" s="1565"/>
      <c r="C4" s="396">
        <v>2008</v>
      </c>
      <c r="D4" s="396">
        <v>2009</v>
      </c>
      <c r="E4" s="396">
        <v>2010</v>
      </c>
      <c r="F4" s="95">
        <v>2011</v>
      </c>
      <c r="G4" s="95">
        <v>2012</v>
      </c>
      <c r="H4" s="95">
        <v>2013</v>
      </c>
      <c r="I4" s="95">
        <v>2014</v>
      </c>
      <c r="J4" s="95">
        <v>2015</v>
      </c>
      <c r="K4" s="95">
        <v>2016</v>
      </c>
      <c r="L4" s="396">
        <v>2017</v>
      </c>
      <c r="M4" s="509">
        <v>2008</v>
      </c>
      <c r="N4" s="509">
        <v>2009</v>
      </c>
      <c r="O4" s="509">
        <v>2010</v>
      </c>
      <c r="P4" s="509">
        <v>2011</v>
      </c>
      <c r="Q4" s="509">
        <v>2012</v>
      </c>
      <c r="R4" s="509">
        <v>2013</v>
      </c>
      <c r="S4" s="509">
        <v>2014</v>
      </c>
      <c r="T4" s="509">
        <v>2015</v>
      </c>
      <c r="U4" s="509">
        <v>2016</v>
      </c>
      <c r="V4" s="504">
        <v>2017</v>
      </c>
    </row>
    <row r="5" spans="2:24" s="62" customFormat="1" ht="13.5">
      <c r="B5" s="96" t="s">
        <v>460</v>
      </c>
      <c r="C5" s="97">
        <v>14472881</v>
      </c>
      <c r="D5" s="97">
        <v>14738472</v>
      </c>
      <c r="E5" s="97">
        <v>15012228</v>
      </c>
      <c r="F5" s="97">
        <v>15266431</v>
      </c>
      <c r="G5" s="97">
        <v>15520973</v>
      </c>
      <c r="H5" s="97">
        <v>15774749</v>
      </c>
      <c r="I5" s="97">
        <v>16027466</v>
      </c>
      <c r="J5" s="97">
        <v>16278844</v>
      </c>
      <c r="K5" s="97">
        <v>16528730</v>
      </c>
      <c r="L5" s="97">
        <v>16776977</v>
      </c>
      <c r="M5" s="97">
        <v>346070</v>
      </c>
      <c r="N5" s="97">
        <v>345034</v>
      </c>
      <c r="O5" s="97">
        <v>343858</v>
      </c>
      <c r="P5" s="97">
        <v>342154</v>
      </c>
      <c r="Q5" s="97">
        <v>340554</v>
      </c>
      <c r="R5" s="97">
        <v>339060</v>
      </c>
      <c r="S5" s="97">
        <v>337700</v>
      </c>
      <c r="T5" s="97">
        <f>+T6+T18+T25+T32+T34</f>
        <v>336441</v>
      </c>
      <c r="U5" s="97">
        <v>335307</v>
      </c>
      <c r="V5" s="97">
        <v>334255</v>
      </c>
    </row>
    <row r="6" spans="2:24" s="62" customFormat="1" ht="13.5">
      <c r="B6" s="96" t="s">
        <v>81</v>
      </c>
      <c r="C6" s="97">
        <v>6505011</v>
      </c>
      <c r="D6" s="97">
        <v>6618970</v>
      </c>
      <c r="E6" s="97">
        <v>6736640</v>
      </c>
      <c r="F6" s="97">
        <v>6853411</v>
      </c>
      <c r="G6" s="97">
        <v>6970827</v>
      </c>
      <c r="H6" s="97">
        <v>7088261</v>
      </c>
      <c r="I6" s="97">
        <v>7205558</v>
      </c>
      <c r="J6" s="97">
        <v>7322549</v>
      </c>
      <c r="K6" s="97">
        <v>7439121</v>
      </c>
      <c r="L6" s="97">
        <v>7555183</v>
      </c>
      <c r="M6" s="97">
        <v>148698</v>
      </c>
      <c r="N6" s="97">
        <v>148239</v>
      </c>
      <c r="O6" s="97">
        <v>147175</v>
      </c>
      <c r="P6" s="97">
        <v>146688</v>
      </c>
      <c r="Q6" s="97">
        <v>146235</v>
      </c>
      <c r="R6" s="97">
        <v>145807</v>
      </c>
      <c r="S6" s="97">
        <v>145423</v>
      </c>
      <c r="T6" s="97">
        <f>SUM(T7:T17)</f>
        <v>145069</v>
      </c>
      <c r="U6" s="97">
        <v>144754</v>
      </c>
      <c r="V6" s="97">
        <v>144474</v>
      </c>
    </row>
    <row r="7" spans="2:24">
      <c r="B7" s="98" t="s">
        <v>134</v>
      </c>
      <c r="C7" s="99">
        <v>714015</v>
      </c>
      <c r="D7" s="99">
        <v>726564</v>
      </c>
      <c r="E7" s="99">
        <v>739520</v>
      </c>
      <c r="F7" s="99">
        <v>753493</v>
      </c>
      <c r="G7" s="99">
        <v>767695</v>
      </c>
      <c r="H7" s="99">
        <v>781919</v>
      </c>
      <c r="I7" s="99">
        <v>796169</v>
      </c>
      <c r="J7" s="99">
        <v>810412</v>
      </c>
      <c r="K7" s="99">
        <v>824646</v>
      </c>
      <c r="L7" s="99">
        <v>838859</v>
      </c>
      <c r="M7" s="99">
        <v>16302</v>
      </c>
      <c r="N7" s="99">
        <v>16121</v>
      </c>
      <c r="O7" s="99">
        <v>16048</v>
      </c>
      <c r="P7" s="99">
        <v>15950</v>
      </c>
      <c r="Q7" s="99">
        <v>15862</v>
      </c>
      <c r="R7" s="99">
        <v>15785</v>
      </c>
      <c r="S7" s="99">
        <v>15720</v>
      </c>
      <c r="T7" s="99">
        <f>+[1]PROVINCIALES!$R$6</f>
        <v>15661</v>
      </c>
      <c r="U7" s="99">
        <v>15609</v>
      </c>
      <c r="V7" s="99">
        <v>15565</v>
      </c>
    </row>
    <row r="8" spans="2:24">
      <c r="B8" s="98" t="s">
        <v>117</v>
      </c>
      <c r="C8" s="99">
        <v>188551</v>
      </c>
      <c r="D8" s="99">
        <v>190075</v>
      </c>
      <c r="E8" s="99">
        <v>191631</v>
      </c>
      <c r="F8" s="99">
        <v>193689</v>
      </c>
      <c r="G8" s="99">
        <v>195719</v>
      </c>
      <c r="H8" s="99">
        <v>197708</v>
      </c>
      <c r="I8" s="99">
        <v>199646</v>
      </c>
      <c r="J8" s="99">
        <v>201533</v>
      </c>
      <c r="K8" s="99">
        <v>203344</v>
      </c>
      <c r="L8" s="99">
        <v>205094</v>
      </c>
      <c r="M8" s="99">
        <v>4999</v>
      </c>
      <c r="N8" s="99">
        <v>4955</v>
      </c>
      <c r="O8" s="99">
        <v>4846</v>
      </c>
      <c r="P8" s="99">
        <v>4772</v>
      </c>
      <c r="Q8" s="99">
        <v>4702</v>
      </c>
      <c r="R8" s="99">
        <v>4634</v>
      </c>
      <c r="S8" s="99">
        <v>4571</v>
      </c>
      <c r="T8" s="99">
        <f>+[1]PROVINCIALES!$R$7</f>
        <v>4511</v>
      </c>
      <c r="U8" s="99">
        <v>4454</v>
      </c>
      <c r="V8" s="99">
        <v>4399</v>
      </c>
    </row>
    <row r="9" spans="2:24">
      <c r="B9" s="98" t="s">
        <v>125</v>
      </c>
      <c r="C9" s="99">
        <v>231539</v>
      </c>
      <c r="D9" s="99">
        <v>233635</v>
      </c>
      <c r="E9" s="99">
        <v>235814</v>
      </c>
      <c r="F9" s="99">
        <v>240248</v>
      </c>
      <c r="G9" s="99">
        <v>244754</v>
      </c>
      <c r="H9" s="99">
        <v>249297</v>
      </c>
      <c r="I9" s="99">
        <v>253863</v>
      </c>
      <c r="J9" s="99">
        <v>258450</v>
      </c>
      <c r="K9" s="99">
        <v>263048</v>
      </c>
      <c r="L9" s="99">
        <v>267643</v>
      </c>
      <c r="M9" s="99">
        <v>5769</v>
      </c>
      <c r="N9" s="99">
        <v>5696</v>
      </c>
      <c r="O9" s="99">
        <v>5620</v>
      </c>
      <c r="P9" s="99">
        <v>5625</v>
      </c>
      <c r="Q9" s="99">
        <v>5629</v>
      </c>
      <c r="R9" s="99">
        <v>5629</v>
      </c>
      <c r="S9" s="99">
        <v>5628</v>
      </c>
      <c r="T9" s="99">
        <f>+[1]PROVINCIALES!$R$8</f>
        <v>5623</v>
      </c>
      <c r="U9" s="99">
        <v>5618</v>
      </c>
      <c r="V9" s="99">
        <v>5609</v>
      </c>
    </row>
    <row r="10" spans="2:24">
      <c r="B10" s="98" t="s">
        <v>122</v>
      </c>
      <c r="C10" s="99">
        <v>169279</v>
      </c>
      <c r="D10" s="99">
        <v>170487</v>
      </c>
      <c r="E10" s="99">
        <v>171746</v>
      </c>
      <c r="F10" s="99">
        <v>173410</v>
      </c>
      <c r="G10" s="99">
        <v>175050</v>
      </c>
      <c r="H10" s="99">
        <v>176662</v>
      </c>
      <c r="I10" s="99">
        <v>178228</v>
      </c>
      <c r="J10" s="99">
        <v>179768</v>
      </c>
      <c r="K10" s="99">
        <v>181265</v>
      </c>
      <c r="L10" s="99">
        <v>182719</v>
      </c>
      <c r="M10" s="99">
        <v>3560</v>
      </c>
      <c r="N10" s="99">
        <v>3508</v>
      </c>
      <c r="O10" s="99">
        <v>3555</v>
      </c>
      <c r="P10" s="99">
        <v>3521</v>
      </c>
      <c r="Q10" s="99">
        <v>3491</v>
      </c>
      <c r="R10" s="99">
        <v>3460</v>
      </c>
      <c r="S10" s="99">
        <v>3432</v>
      </c>
      <c r="T10" s="99">
        <f>+[1]PROVINCIALES!$R$9</f>
        <v>3407</v>
      </c>
      <c r="U10" s="99">
        <v>3379</v>
      </c>
      <c r="V10" s="99">
        <v>3355</v>
      </c>
    </row>
    <row r="11" spans="2:24">
      <c r="B11" s="98" t="s">
        <v>132</v>
      </c>
      <c r="C11" s="99">
        <v>411193</v>
      </c>
      <c r="D11" s="99">
        <v>417846</v>
      </c>
      <c r="E11" s="99">
        <v>424663</v>
      </c>
      <c r="F11" s="99">
        <v>431243</v>
      </c>
      <c r="G11" s="99">
        <v>437826</v>
      </c>
      <c r="H11" s="99">
        <v>444398</v>
      </c>
      <c r="I11" s="99">
        <v>450921</v>
      </c>
      <c r="J11" s="99">
        <v>457404</v>
      </c>
      <c r="K11" s="99">
        <v>463819</v>
      </c>
      <c r="L11" s="99">
        <v>470167</v>
      </c>
      <c r="M11" s="99">
        <v>11290</v>
      </c>
      <c r="N11" s="99">
        <v>11298</v>
      </c>
      <c r="O11" s="99">
        <v>11246</v>
      </c>
      <c r="P11" s="99">
        <v>11183</v>
      </c>
      <c r="Q11" s="99">
        <v>11118</v>
      </c>
      <c r="R11" s="99">
        <v>11052</v>
      </c>
      <c r="S11" s="99">
        <v>10987</v>
      </c>
      <c r="T11" s="99">
        <f>+[1]PROVINCIALES!$R$10</f>
        <v>10920</v>
      </c>
      <c r="U11" s="99">
        <v>10856</v>
      </c>
      <c r="V11" s="99">
        <v>10792</v>
      </c>
    </row>
    <row r="12" spans="2:24">
      <c r="B12" s="98" t="s">
        <v>124</v>
      </c>
      <c r="C12" s="99">
        <v>463935</v>
      </c>
      <c r="D12" s="99">
        <v>469998</v>
      </c>
      <c r="E12" s="99">
        <v>476255</v>
      </c>
      <c r="F12" s="99">
        <v>481498</v>
      </c>
      <c r="G12" s="99">
        <v>486680</v>
      </c>
      <c r="H12" s="99">
        <v>491753</v>
      </c>
      <c r="I12" s="99">
        <v>496735</v>
      </c>
      <c r="J12" s="99">
        <v>501584</v>
      </c>
      <c r="K12" s="99">
        <v>506325</v>
      </c>
      <c r="L12" s="99">
        <v>510935</v>
      </c>
      <c r="M12" s="99">
        <v>11494</v>
      </c>
      <c r="N12" s="99">
        <v>11416</v>
      </c>
      <c r="O12" s="99">
        <v>11341</v>
      </c>
      <c r="P12" s="99">
        <v>11176</v>
      </c>
      <c r="Q12" s="99">
        <v>11017</v>
      </c>
      <c r="R12" s="99">
        <v>10863</v>
      </c>
      <c r="S12" s="99">
        <v>10715</v>
      </c>
      <c r="T12" s="99">
        <f>+[1]PROVINCIALES!$R$11</f>
        <v>10576</v>
      </c>
      <c r="U12" s="99">
        <v>10441</v>
      </c>
      <c r="V12" s="99">
        <v>10314</v>
      </c>
    </row>
    <row r="13" spans="2:24">
      <c r="B13" s="98" t="s">
        <v>121</v>
      </c>
      <c r="C13" s="99">
        <v>401386</v>
      </c>
      <c r="D13" s="99">
        <v>407435</v>
      </c>
      <c r="E13" s="99">
        <v>413657</v>
      </c>
      <c r="F13" s="99">
        <v>419919</v>
      </c>
      <c r="G13" s="99">
        <v>426223</v>
      </c>
      <c r="H13" s="99">
        <v>432543</v>
      </c>
      <c r="I13" s="99">
        <v>438868</v>
      </c>
      <c r="J13" s="99">
        <v>445175</v>
      </c>
      <c r="K13" s="99">
        <v>451476</v>
      </c>
      <c r="L13" s="99">
        <v>457737</v>
      </c>
      <c r="M13" s="99">
        <v>10468</v>
      </c>
      <c r="N13" s="99">
        <v>10424</v>
      </c>
      <c r="O13" s="99">
        <v>10419</v>
      </c>
      <c r="P13" s="99">
        <v>10371</v>
      </c>
      <c r="Q13" s="99">
        <v>10325</v>
      </c>
      <c r="R13" s="99">
        <v>10280</v>
      </c>
      <c r="S13" s="99">
        <v>10237</v>
      </c>
      <c r="T13" s="99">
        <f>+[1]PROVINCIALES!$R$15</f>
        <v>10195</v>
      </c>
      <c r="U13" s="99">
        <v>10156</v>
      </c>
      <c r="V13" s="99">
        <v>10117</v>
      </c>
    </row>
    <row r="14" spans="2:24">
      <c r="B14" s="98" t="s">
        <v>120</v>
      </c>
      <c r="C14" s="99">
        <v>457614</v>
      </c>
      <c r="D14" s="99">
        <v>462534</v>
      </c>
      <c r="E14" s="99">
        <v>467671</v>
      </c>
      <c r="F14" s="99">
        <v>473331</v>
      </c>
      <c r="G14" s="99">
        <v>478964</v>
      </c>
      <c r="H14" s="99">
        <v>484529</v>
      </c>
      <c r="I14" s="99">
        <v>490039</v>
      </c>
      <c r="J14" s="99">
        <v>495464</v>
      </c>
      <c r="K14" s="99">
        <v>500794</v>
      </c>
      <c r="L14" s="99">
        <v>506035</v>
      </c>
      <c r="M14" s="99">
        <v>10411</v>
      </c>
      <c r="N14" s="99">
        <v>10387</v>
      </c>
      <c r="O14" s="99">
        <v>10427</v>
      </c>
      <c r="P14" s="99">
        <v>10378</v>
      </c>
      <c r="Q14" s="99">
        <v>10329</v>
      </c>
      <c r="R14" s="99">
        <v>10280</v>
      </c>
      <c r="S14" s="99">
        <v>10229</v>
      </c>
      <c r="T14" s="99">
        <f>+[1]PROVINCIALES!$R$16</f>
        <v>10179</v>
      </c>
      <c r="U14" s="99">
        <v>10128</v>
      </c>
      <c r="V14" s="99">
        <v>10075</v>
      </c>
    </row>
    <row r="15" spans="2:24">
      <c r="B15" s="98" t="s">
        <v>129</v>
      </c>
      <c r="C15" s="99">
        <v>2555387</v>
      </c>
      <c r="D15" s="99">
        <v>2610755</v>
      </c>
      <c r="E15" s="99">
        <v>2667953</v>
      </c>
      <c r="F15" s="99">
        <v>2723509</v>
      </c>
      <c r="G15" s="99">
        <v>2779370</v>
      </c>
      <c r="H15" s="99">
        <v>2835373</v>
      </c>
      <c r="I15" s="99">
        <v>2891472</v>
      </c>
      <c r="J15" s="99">
        <v>2947627</v>
      </c>
      <c r="K15" s="99">
        <v>3003799</v>
      </c>
      <c r="L15" s="99">
        <v>3059971</v>
      </c>
      <c r="M15" s="99">
        <v>51921</v>
      </c>
      <c r="N15" s="99">
        <v>51875</v>
      </c>
      <c r="O15" s="99">
        <v>51015</v>
      </c>
      <c r="P15" s="99">
        <v>51100</v>
      </c>
      <c r="Q15" s="99">
        <v>51203</v>
      </c>
      <c r="R15" s="99">
        <v>51321</v>
      </c>
      <c r="S15" s="99">
        <v>51458</v>
      </c>
      <c r="T15" s="99">
        <f>+[1]PROVINCIALES!$R$22</f>
        <v>51613</v>
      </c>
      <c r="U15" s="99">
        <v>51786</v>
      </c>
      <c r="V15" s="99">
        <v>51981</v>
      </c>
    </row>
    <row r="16" spans="2:24">
      <c r="B16" s="98" t="s">
        <v>130</v>
      </c>
      <c r="C16" s="99">
        <v>509740</v>
      </c>
      <c r="D16" s="99">
        <v>516779</v>
      </c>
      <c r="E16" s="99">
        <v>524048</v>
      </c>
      <c r="F16" s="99">
        <v>530655</v>
      </c>
      <c r="G16" s="99">
        <v>537351</v>
      </c>
      <c r="H16" s="99">
        <v>544090</v>
      </c>
      <c r="I16" s="99">
        <v>550832</v>
      </c>
      <c r="J16" s="99">
        <v>557563</v>
      </c>
      <c r="K16" s="99">
        <v>564260</v>
      </c>
      <c r="L16" s="99">
        <v>570933</v>
      </c>
      <c r="M16" s="99">
        <v>10889</v>
      </c>
      <c r="N16" s="99">
        <v>10844</v>
      </c>
      <c r="O16" s="99">
        <v>10839</v>
      </c>
      <c r="P16" s="99">
        <v>10785</v>
      </c>
      <c r="Q16" s="99">
        <v>10729</v>
      </c>
      <c r="R16" s="99">
        <v>10672</v>
      </c>
      <c r="S16" s="99">
        <v>10614</v>
      </c>
      <c r="T16" s="99">
        <f>+[1]PROVINCIALES!$R$23</f>
        <v>10555</v>
      </c>
      <c r="U16" s="99">
        <v>10500</v>
      </c>
      <c r="V16" s="99">
        <v>10443</v>
      </c>
    </row>
    <row r="17" spans="2:22">
      <c r="B17" s="100" t="s">
        <v>127</v>
      </c>
      <c r="C17" s="99">
        <v>402372</v>
      </c>
      <c r="D17" s="99">
        <v>412862</v>
      </c>
      <c r="E17" s="99">
        <v>423682</v>
      </c>
      <c r="F17" s="99">
        <v>432416</v>
      </c>
      <c r="G17" s="99">
        <v>441195</v>
      </c>
      <c r="H17" s="99">
        <v>449989</v>
      </c>
      <c r="I17" s="99">
        <v>458785</v>
      </c>
      <c r="J17" s="99">
        <v>467569</v>
      </c>
      <c r="K17" s="99">
        <v>476345</v>
      </c>
      <c r="L17" s="99">
        <v>485090</v>
      </c>
      <c r="M17" s="99">
        <v>11595</v>
      </c>
      <c r="N17" s="99">
        <v>11715</v>
      </c>
      <c r="O17" s="99">
        <v>11819</v>
      </c>
      <c r="P17" s="99">
        <v>11827</v>
      </c>
      <c r="Q17" s="99">
        <v>11830</v>
      </c>
      <c r="R17" s="99">
        <v>11831</v>
      </c>
      <c r="S17" s="99">
        <v>11832</v>
      </c>
      <c r="T17" s="99">
        <f>+[1]PROVINCIALES!$R$28</f>
        <v>11829</v>
      </c>
      <c r="U17" s="99">
        <v>11827</v>
      </c>
      <c r="V17" s="99">
        <v>11824</v>
      </c>
    </row>
    <row r="18" spans="2:22" s="63" customFormat="1" ht="13.5">
      <c r="B18" s="96" t="s">
        <v>82</v>
      </c>
      <c r="C18" s="97">
        <v>7197036</v>
      </c>
      <c r="D18" s="97">
        <v>7324324</v>
      </c>
      <c r="E18" s="97">
        <v>7455097</v>
      </c>
      <c r="F18" s="97">
        <v>7571368</v>
      </c>
      <c r="G18" s="97">
        <v>7687229</v>
      </c>
      <c r="H18" s="97">
        <v>7802311</v>
      </c>
      <c r="I18" s="97">
        <v>7916493</v>
      </c>
      <c r="J18" s="97">
        <v>8029673</v>
      </c>
      <c r="K18" s="97">
        <v>8141834</v>
      </c>
      <c r="L18" s="97">
        <v>8252927</v>
      </c>
      <c r="M18" s="97">
        <v>174308</v>
      </c>
      <c r="N18" s="97">
        <v>173376</v>
      </c>
      <c r="O18" s="97">
        <v>172751</v>
      </c>
      <c r="P18" s="97">
        <v>171515</v>
      </c>
      <c r="Q18" s="97">
        <v>170356</v>
      </c>
      <c r="R18" s="97">
        <v>169286</v>
      </c>
      <c r="S18" s="97">
        <v>168307</v>
      </c>
      <c r="T18" s="97">
        <f>SUM(T19:T24)</f>
        <v>167412</v>
      </c>
      <c r="U18" s="97">
        <v>166598</v>
      </c>
      <c r="V18" s="97">
        <v>165843</v>
      </c>
    </row>
    <row r="19" spans="2:22">
      <c r="B19" s="98" t="s">
        <v>119</v>
      </c>
      <c r="C19" s="99">
        <v>607959</v>
      </c>
      <c r="D19" s="99">
        <v>616299</v>
      </c>
      <c r="E19" s="99">
        <v>624860</v>
      </c>
      <c r="F19" s="99">
        <v>634481</v>
      </c>
      <c r="G19" s="99">
        <v>644000</v>
      </c>
      <c r="H19" s="99">
        <v>653400</v>
      </c>
      <c r="I19" s="99">
        <v>662671</v>
      </c>
      <c r="J19" s="99">
        <v>671817</v>
      </c>
      <c r="K19" s="99">
        <v>680845</v>
      </c>
      <c r="L19" s="99">
        <v>689760</v>
      </c>
      <c r="M19" s="99">
        <v>13818</v>
      </c>
      <c r="N19" s="99">
        <v>13638</v>
      </c>
      <c r="O19" s="99">
        <v>13447</v>
      </c>
      <c r="P19" s="99">
        <v>13288</v>
      </c>
      <c r="Q19" s="99">
        <v>13140</v>
      </c>
      <c r="R19" s="99">
        <v>13005</v>
      </c>
      <c r="S19" s="99">
        <v>12883</v>
      </c>
      <c r="T19" s="99">
        <f>+[1]PROVINCIALES!$R$12</f>
        <v>12774</v>
      </c>
      <c r="U19" s="99">
        <v>12678</v>
      </c>
      <c r="V19" s="99">
        <v>12589</v>
      </c>
    </row>
    <row r="20" spans="2:22">
      <c r="B20" s="98" t="s">
        <v>131</v>
      </c>
      <c r="C20" s="99">
        <v>485548</v>
      </c>
      <c r="D20" s="99">
        <v>496331</v>
      </c>
      <c r="E20" s="99">
        <v>507408</v>
      </c>
      <c r="F20" s="99">
        <v>516418</v>
      </c>
      <c r="G20" s="99">
        <v>525320</v>
      </c>
      <c r="H20" s="99">
        <v>534084</v>
      </c>
      <c r="I20" s="99">
        <v>542707</v>
      </c>
      <c r="J20" s="99">
        <v>551165</v>
      </c>
      <c r="K20" s="99">
        <v>559471</v>
      </c>
      <c r="L20" s="99">
        <v>567610</v>
      </c>
      <c r="M20" s="99">
        <v>13951</v>
      </c>
      <c r="N20" s="99">
        <v>13976</v>
      </c>
      <c r="O20" s="99">
        <v>13903</v>
      </c>
      <c r="P20" s="99">
        <v>13786</v>
      </c>
      <c r="Q20" s="99">
        <v>13670</v>
      </c>
      <c r="R20" s="99">
        <v>13558</v>
      </c>
      <c r="S20" s="99">
        <v>13449</v>
      </c>
      <c r="T20" s="99">
        <f>+[1]PROVINCIALES!$R$13</f>
        <v>13346</v>
      </c>
      <c r="U20" s="99">
        <v>13247</v>
      </c>
      <c r="V20" s="99">
        <v>13153</v>
      </c>
    </row>
    <row r="21" spans="2:22">
      <c r="B21" s="98" t="s">
        <v>126</v>
      </c>
      <c r="C21" s="99">
        <v>3647031</v>
      </c>
      <c r="D21" s="99">
        <v>3712012</v>
      </c>
      <c r="E21" s="99">
        <v>3778720</v>
      </c>
      <c r="F21" s="99">
        <v>3840319</v>
      </c>
      <c r="G21" s="99">
        <v>3901981</v>
      </c>
      <c r="H21" s="99">
        <v>3963541</v>
      </c>
      <c r="I21" s="99">
        <v>4024929</v>
      </c>
      <c r="J21" s="99">
        <v>4086089</v>
      </c>
      <c r="K21" s="99">
        <v>4146996</v>
      </c>
      <c r="L21" s="99">
        <v>4207610</v>
      </c>
      <c r="M21" s="99">
        <v>83118</v>
      </c>
      <c r="N21" s="99">
        <v>82672</v>
      </c>
      <c r="O21" s="99">
        <v>82611</v>
      </c>
      <c r="P21" s="99">
        <v>82245</v>
      </c>
      <c r="Q21" s="99">
        <v>81905</v>
      </c>
      <c r="R21" s="99">
        <v>81595</v>
      </c>
      <c r="S21" s="99">
        <v>81318</v>
      </c>
      <c r="T21" s="99">
        <f>+[1]PROVINCIALES!$R$14</f>
        <v>81073</v>
      </c>
      <c r="U21" s="99">
        <v>80860</v>
      </c>
      <c r="V21" s="99">
        <v>80675</v>
      </c>
    </row>
    <row r="22" spans="2:22">
      <c r="B22" s="98" t="s">
        <v>133</v>
      </c>
      <c r="C22" s="99">
        <v>776460</v>
      </c>
      <c r="D22" s="99">
        <v>790808</v>
      </c>
      <c r="E22" s="99">
        <v>805514</v>
      </c>
      <c r="F22" s="99">
        <v>817676</v>
      </c>
      <c r="G22" s="99">
        <v>829779</v>
      </c>
      <c r="H22" s="99">
        <v>841767</v>
      </c>
      <c r="I22" s="99">
        <v>853622</v>
      </c>
      <c r="J22" s="99">
        <v>865340</v>
      </c>
      <c r="K22" s="99">
        <v>876912</v>
      </c>
      <c r="L22" s="99">
        <v>888351</v>
      </c>
      <c r="M22" s="99">
        <v>20437</v>
      </c>
      <c r="N22" s="99">
        <v>20391</v>
      </c>
      <c r="O22" s="99">
        <v>20259</v>
      </c>
      <c r="P22" s="99">
        <v>20105</v>
      </c>
      <c r="Q22" s="99">
        <v>19960</v>
      </c>
      <c r="R22" s="99">
        <v>19825</v>
      </c>
      <c r="S22" s="99">
        <v>19701</v>
      </c>
      <c r="T22" s="99">
        <f>+[1]PROVINCIALES!$R$17</f>
        <v>19586</v>
      </c>
      <c r="U22" s="99">
        <v>19480</v>
      </c>
      <c r="V22" s="99">
        <v>19381</v>
      </c>
    </row>
    <row r="23" spans="2:22">
      <c r="B23" s="98" t="s">
        <v>118</v>
      </c>
      <c r="C23" s="99">
        <v>1379329</v>
      </c>
      <c r="D23" s="99">
        <v>1399539</v>
      </c>
      <c r="E23" s="99">
        <v>1420348</v>
      </c>
      <c r="F23" s="99">
        <v>1436259</v>
      </c>
      <c r="G23" s="99">
        <v>1451873</v>
      </c>
      <c r="H23" s="99">
        <v>1467111</v>
      </c>
      <c r="I23" s="99">
        <v>1481940</v>
      </c>
      <c r="J23" s="99">
        <v>1496366</v>
      </c>
      <c r="K23" s="99">
        <v>1510375</v>
      </c>
      <c r="L23" s="99">
        <v>1523950</v>
      </c>
      <c r="M23" s="99">
        <v>34544</v>
      </c>
      <c r="N23" s="99">
        <v>34156</v>
      </c>
      <c r="O23" s="99">
        <v>33847</v>
      </c>
      <c r="P23" s="99">
        <v>33353</v>
      </c>
      <c r="Q23" s="99">
        <v>32889</v>
      </c>
      <c r="R23" s="99">
        <v>32458</v>
      </c>
      <c r="S23" s="99">
        <v>32056</v>
      </c>
      <c r="T23" s="99">
        <f>+[1]PROVINCIALES!$R$18</f>
        <v>31678</v>
      </c>
      <c r="U23" s="99">
        <v>31320</v>
      </c>
      <c r="V23" s="99">
        <v>30974</v>
      </c>
    </row>
    <row r="24" spans="2:22">
      <c r="B24" s="98" t="s">
        <v>123</v>
      </c>
      <c r="C24" s="99">
        <v>300709</v>
      </c>
      <c r="D24" s="99">
        <v>309335</v>
      </c>
      <c r="E24" s="99">
        <v>318247</v>
      </c>
      <c r="F24" s="99">
        <v>326215</v>
      </c>
      <c r="G24" s="99">
        <v>334276</v>
      </c>
      <c r="H24" s="99">
        <v>342408</v>
      </c>
      <c r="I24" s="99">
        <v>350624</v>
      </c>
      <c r="J24" s="99">
        <v>358896</v>
      </c>
      <c r="K24" s="99">
        <v>367235</v>
      </c>
      <c r="L24" s="99">
        <v>375646</v>
      </c>
      <c r="M24" s="99">
        <v>8440</v>
      </c>
      <c r="N24" s="99">
        <v>8543</v>
      </c>
      <c r="O24" s="99">
        <v>8684</v>
      </c>
      <c r="P24" s="99">
        <v>8738</v>
      </c>
      <c r="Q24" s="99">
        <v>8792</v>
      </c>
      <c r="R24" s="99">
        <v>8845</v>
      </c>
      <c r="S24" s="99">
        <v>8900</v>
      </c>
      <c r="T24" s="99">
        <f>+[1]PROVINCIALES!$R$29</f>
        <v>8955</v>
      </c>
      <c r="U24" s="99">
        <v>9013</v>
      </c>
      <c r="V24" s="99">
        <v>9071</v>
      </c>
    </row>
    <row r="25" spans="2:22" s="63" customFormat="1" ht="13.5">
      <c r="B25" s="96" t="s">
        <v>383</v>
      </c>
      <c r="C25" s="97">
        <v>714054</v>
      </c>
      <c r="D25" s="97">
        <v>736993</v>
      </c>
      <c r="E25" s="97">
        <v>760853</v>
      </c>
      <c r="F25" s="97">
        <v>780529</v>
      </c>
      <c r="G25" s="97">
        <v>800285</v>
      </c>
      <c r="H25" s="97">
        <v>820024</v>
      </c>
      <c r="I25" s="97">
        <v>839722</v>
      </c>
      <c r="J25" s="97">
        <v>859385</v>
      </c>
      <c r="K25" s="97">
        <v>878996</v>
      </c>
      <c r="L25" s="97">
        <v>898547</v>
      </c>
      <c r="M25" s="97">
        <v>21743</v>
      </c>
      <c r="N25" s="97">
        <v>22082</v>
      </c>
      <c r="O25" s="97">
        <v>22462</v>
      </c>
      <c r="P25" s="97">
        <v>22468</v>
      </c>
      <c r="Q25" s="97">
        <v>22466</v>
      </c>
      <c r="R25" s="97">
        <v>22458</v>
      </c>
      <c r="S25" s="97">
        <v>22446</v>
      </c>
      <c r="T25" s="97">
        <f>SUM(T26:T31)</f>
        <v>22425</v>
      </c>
      <c r="U25" s="97">
        <v>22404</v>
      </c>
      <c r="V25" s="97">
        <v>22378</v>
      </c>
    </row>
    <row r="26" spans="2:22">
      <c r="B26" s="98" t="s">
        <v>115</v>
      </c>
      <c r="C26" s="99">
        <v>145352</v>
      </c>
      <c r="D26" s="99">
        <v>149206</v>
      </c>
      <c r="E26" s="99">
        <v>153163</v>
      </c>
      <c r="F26" s="99">
        <v>157551</v>
      </c>
      <c r="G26" s="99">
        <v>161948</v>
      </c>
      <c r="H26" s="99">
        <v>166345</v>
      </c>
      <c r="I26" s="99">
        <v>170722</v>
      </c>
      <c r="J26" s="99">
        <v>175074</v>
      </c>
      <c r="K26" s="99">
        <v>179406</v>
      </c>
      <c r="L26" s="99">
        <v>183728</v>
      </c>
      <c r="M26" s="99">
        <v>5107</v>
      </c>
      <c r="N26" s="99">
        <v>5109</v>
      </c>
      <c r="O26" s="99">
        <v>5161</v>
      </c>
      <c r="P26" s="99">
        <v>5162</v>
      </c>
      <c r="Q26" s="99">
        <v>5158</v>
      </c>
      <c r="R26" s="99">
        <v>5150</v>
      </c>
      <c r="S26" s="99">
        <v>5137</v>
      </c>
      <c r="T26" s="99">
        <f>+[1]PROVINCIALES!$R$19</f>
        <v>5120</v>
      </c>
      <c r="U26" s="99">
        <v>5102</v>
      </c>
      <c r="V26" s="99">
        <v>5082</v>
      </c>
    </row>
    <row r="27" spans="2:22">
      <c r="B27" s="98" t="s">
        <v>113</v>
      </c>
      <c r="C27" s="99">
        <v>101017</v>
      </c>
      <c r="D27" s="99">
        <v>103933</v>
      </c>
      <c r="E27" s="99">
        <v>106953</v>
      </c>
      <c r="F27" s="99">
        <v>109514</v>
      </c>
      <c r="G27" s="99">
        <v>112151</v>
      </c>
      <c r="H27" s="99">
        <v>114805</v>
      </c>
      <c r="I27" s="99">
        <v>117465</v>
      </c>
      <c r="J27" s="99">
        <v>120144</v>
      </c>
      <c r="K27" s="99">
        <v>122838</v>
      </c>
      <c r="L27" s="99">
        <v>125538</v>
      </c>
      <c r="M27" s="99">
        <v>3069</v>
      </c>
      <c r="N27" s="99">
        <v>3121</v>
      </c>
      <c r="O27" s="99">
        <v>3201</v>
      </c>
      <c r="P27" s="99">
        <v>3228</v>
      </c>
      <c r="Q27" s="99">
        <v>3253</v>
      </c>
      <c r="R27" s="99">
        <v>3277</v>
      </c>
      <c r="S27" s="99">
        <v>3302</v>
      </c>
      <c r="T27" s="99">
        <f>+[1]PROVINCIALES!$R$20</f>
        <v>3327</v>
      </c>
      <c r="U27" s="99">
        <v>3348</v>
      </c>
      <c r="V27" s="99">
        <v>3369</v>
      </c>
    </row>
    <row r="28" spans="2:22">
      <c r="B28" s="98" t="s">
        <v>116</v>
      </c>
      <c r="C28" s="99">
        <v>81047</v>
      </c>
      <c r="D28" s="99">
        <v>83711</v>
      </c>
      <c r="E28" s="99">
        <v>86470</v>
      </c>
      <c r="F28" s="99">
        <v>89053</v>
      </c>
      <c r="G28" s="99">
        <v>91699</v>
      </c>
      <c r="H28" s="99">
        <v>94373</v>
      </c>
      <c r="I28" s="99">
        <v>97093</v>
      </c>
      <c r="J28" s="99">
        <v>99855</v>
      </c>
      <c r="K28" s="99">
        <v>102655</v>
      </c>
      <c r="L28" s="99">
        <v>105494</v>
      </c>
      <c r="M28" s="99">
        <v>2428</v>
      </c>
      <c r="N28" s="99">
        <v>2472</v>
      </c>
      <c r="O28" s="99">
        <v>2536</v>
      </c>
      <c r="P28" s="99">
        <v>2560</v>
      </c>
      <c r="Q28" s="99">
        <v>2584</v>
      </c>
      <c r="R28" s="99">
        <v>2606</v>
      </c>
      <c r="S28" s="99">
        <v>2630</v>
      </c>
      <c r="T28" s="99">
        <f>+[1]PROVINCIALES!$R$21</f>
        <v>2652</v>
      </c>
      <c r="U28" s="99">
        <v>2674</v>
      </c>
      <c r="V28" s="99">
        <v>2696</v>
      </c>
    </row>
    <row r="29" spans="2:22">
      <c r="B29" s="98" t="s">
        <v>112</v>
      </c>
      <c r="C29" s="99">
        <v>91691</v>
      </c>
      <c r="D29" s="99">
        <v>93409</v>
      </c>
      <c r="E29" s="99">
        <v>95194</v>
      </c>
      <c r="F29" s="99">
        <v>97676</v>
      </c>
      <c r="G29" s="99">
        <v>100170</v>
      </c>
      <c r="H29" s="99">
        <v>102684</v>
      </c>
      <c r="I29" s="99">
        <v>105213</v>
      </c>
      <c r="J29" s="99">
        <v>107749</v>
      </c>
      <c r="K29" s="99">
        <v>110296</v>
      </c>
      <c r="L29" s="99">
        <v>112835</v>
      </c>
      <c r="M29" s="99">
        <v>2734</v>
      </c>
      <c r="N29" s="99">
        <v>2761</v>
      </c>
      <c r="O29" s="99">
        <v>2782</v>
      </c>
      <c r="P29" s="99">
        <v>2792</v>
      </c>
      <c r="Q29" s="99">
        <v>2800</v>
      </c>
      <c r="R29" s="99">
        <v>2807</v>
      </c>
      <c r="S29" s="99">
        <v>2813</v>
      </c>
      <c r="T29" s="99">
        <f>+[1]PROVINCIALES!$R$24</f>
        <v>2816</v>
      </c>
      <c r="U29" s="99">
        <v>2819</v>
      </c>
      <c r="V29" s="99">
        <v>2818</v>
      </c>
    </row>
    <row r="30" spans="2:22">
      <c r="B30" s="98" t="s">
        <v>128</v>
      </c>
      <c r="C30" s="99">
        <v>169667</v>
      </c>
      <c r="D30" s="99">
        <v>175358</v>
      </c>
      <c r="E30" s="99">
        <v>181287</v>
      </c>
      <c r="F30" s="99">
        <v>186072</v>
      </c>
      <c r="G30" s="99">
        <v>190896</v>
      </c>
      <c r="H30" s="99">
        <v>195759</v>
      </c>
      <c r="I30" s="99">
        <v>200656</v>
      </c>
      <c r="J30" s="99">
        <v>205586</v>
      </c>
      <c r="K30" s="99">
        <v>210532</v>
      </c>
      <c r="L30" s="99">
        <v>215499</v>
      </c>
      <c r="M30" s="99">
        <v>4543</v>
      </c>
      <c r="N30" s="99">
        <v>4638</v>
      </c>
      <c r="O30" s="99">
        <v>4762</v>
      </c>
      <c r="P30" s="99">
        <v>4783</v>
      </c>
      <c r="Q30" s="99">
        <v>4805</v>
      </c>
      <c r="R30" s="99">
        <v>4827</v>
      </c>
      <c r="S30" s="99">
        <v>4846</v>
      </c>
      <c r="T30" s="99">
        <f>+[1]PROVINCIALES!$R$26</f>
        <v>4865</v>
      </c>
      <c r="U30" s="99">
        <v>4886</v>
      </c>
      <c r="V30" s="99">
        <v>4905</v>
      </c>
    </row>
    <row r="31" spans="2:22">
      <c r="B31" s="98" t="s">
        <v>114</v>
      </c>
      <c r="C31" s="99">
        <v>125280</v>
      </c>
      <c r="D31" s="99">
        <v>131376</v>
      </c>
      <c r="E31" s="99">
        <v>137786</v>
      </c>
      <c r="F31" s="99">
        <v>140663</v>
      </c>
      <c r="G31" s="99">
        <v>143421</v>
      </c>
      <c r="H31" s="99">
        <v>146058</v>
      </c>
      <c r="I31" s="99">
        <v>148573</v>
      </c>
      <c r="J31" s="99">
        <v>150977</v>
      </c>
      <c r="K31" s="99">
        <v>153269</v>
      </c>
      <c r="L31" s="99">
        <v>155453</v>
      </c>
      <c r="M31" s="99">
        <v>3862</v>
      </c>
      <c r="N31" s="99">
        <v>3981</v>
      </c>
      <c r="O31" s="99">
        <v>4020</v>
      </c>
      <c r="P31" s="99">
        <v>3943</v>
      </c>
      <c r="Q31" s="99">
        <v>3866</v>
      </c>
      <c r="R31" s="99">
        <v>3791</v>
      </c>
      <c r="S31" s="99">
        <v>3718</v>
      </c>
      <c r="T31" s="99">
        <f>+[1]PROVINCIALES!$R$27</f>
        <v>3645</v>
      </c>
      <c r="U31" s="99">
        <v>3575</v>
      </c>
      <c r="V31" s="99">
        <v>3508</v>
      </c>
    </row>
    <row r="32" spans="2:22" s="63" customFormat="1" ht="13.5">
      <c r="B32" s="96" t="s">
        <v>318</v>
      </c>
      <c r="C32" s="97">
        <v>24214</v>
      </c>
      <c r="D32" s="97">
        <v>25036</v>
      </c>
      <c r="E32" s="97">
        <v>25884</v>
      </c>
      <c r="F32" s="97">
        <v>26576</v>
      </c>
      <c r="G32" s="97">
        <v>27284</v>
      </c>
      <c r="H32" s="97">
        <v>28000</v>
      </c>
      <c r="I32" s="97">
        <v>28726</v>
      </c>
      <c r="J32" s="97">
        <v>29453</v>
      </c>
      <c r="K32" s="97">
        <v>30172</v>
      </c>
      <c r="L32" s="97">
        <v>30890</v>
      </c>
      <c r="M32" s="97">
        <v>509</v>
      </c>
      <c r="N32" s="97">
        <v>527</v>
      </c>
      <c r="O32" s="97">
        <v>538</v>
      </c>
      <c r="P32" s="97">
        <v>547</v>
      </c>
      <c r="Q32" s="97">
        <v>556</v>
      </c>
      <c r="R32" s="97">
        <v>562</v>
      </c>
      <c r="S32" s="97">
        <v>569</v>
      </c>
      <c r="T32" s="97">
        <f>+T33</f>
        <v>575</v>
      </c>
      <c r="U32" s="97">
        <v>583</v>
      </c>
      <c r="V32" s="97">
        <v>588</v>
      </c>
    </row>
    <row r="33" spans="2:22">
      <c r="B33" s="98" t="s">
        <v>143</v>
      </c>
      <c r="C33" s="99">
        <v>24214</v>
      </c>
      <c r="D33" s="99">
        <v>25036</v>
      </c>
      <c r="E33" s="99">
        <v>25884</v>
      </c>
      <c r="F33" s="99">
        <v>26576</v>
      </c>
      <c r="G33" s="99">
        <v>27284</v>
      </c>
      <c r="H33" s="99">
        <v>28000</v>
      </c>
      <c r="I33" s="99">
        <v>28726</v>
      </c>
      <c r="J33" s="99">
        <v>29453</v>
      </c>
      <c r="K33" s="99">
        <v>30172</v>
      </c>
      <c r="L33" s="99">
        <v>30890</v>
      </c>
      <c r="M33" s="99">
        <v>509</v>
      </c>
      <c r="N33" s="99">
        <v>527</v>
      </c>
      <c r="O33" s="99">
        <v>538</v>
      </c>
      <c r="P33" s="99">
        <v>547</v>
      </c>
      <c r="Q33" s="99">
        <v>556</v>
      </c>
      <c r="R33" s="99">
        <v>562</v>
      </c>
      <c r="S33" s="99">
        <v>569</v>
      </c>
      <c r="T33" s="99">
        <f>+[1]PROVINCIALES!$R$25</f>
        <v>575</v>
      </c>
      <c r="U33" s="99">
        <v>583</v>
      </c>
      <c r="V33" s="99">
        <v>588</v>
      </c>
    </row>
    <row r="34" spans="2:22" s="63" customFormat="1" ht="13.5">
      <c r="B34" s="72" t="s">
        <v>85</v>
      </c>
      <c r="C34" s="71">
        <v>32566</v>
      </c>
      <c r="D34" s="71">
        <v>33149</v>
      </c>
      <c r="E34" s="71">
        <v>33754</v>
      </c>
      <c r="F34" s="71">
        <v>34547</v>
      </c>
      <c r="G34" s="71">
        <v>35348</v>
      </c>
      <c r="H34" s="71">
        <v>36153</v>
      </c>
      <c r="I34" s="71">
        <v>36967</v>
      </c>
      <c r="J34" s="71">
        <v>37784</v>
      </c>
      <c r="K34" s="71">
        <v>38607</v>
      </c>
      <c r="L34" s="71">
        <v>39430</v>
      </c>
      <c r="M34" s="71">
        <v>812</v>
      </c>
      <c r="N34" s="71">
        <v>810</v>
      </c>
      <c r="O34" s="71">
        <v>932</v>
      </c>
      <c r="P34" s="71">
        <v>936</v>
      </c>
      <c r="Q34" s="71">
        <v>941</v>
      </c>
      <c r="R34" s="71">
        <v>947</v>
      </c>
      <c r="S34" s="71">
        <v>955</v>
      </c>
      <c r="T34" s="71">
        <f>+[1]PROVINCIALES!$R$30</f>
        <v>960</v>
      </c>
      <c r="U34" s="71">
        <v>968</v>
      </c>
      <c r="V34" s="71">
        <v>972</v>
      </c>
    </row>
    <row r="35" spans="2:22" s="63" customFormat="1" ht="13.5">
      <c r="B35" s="64"/>
      <c r="C35" s="64"/>
      <c r="D35" s="64"/>
      <c r="E35" s="64"/>
      <c r="F35" s="64"/>
      <c r="G35" s="64"/>
      <c r="H35" s="64"/>
      <c r="I35" s="64"/>
      <c r="J35" s="64"/>
      <c r="K35" s="64"/>
      <c r="L35" s="64"/>
      <c r="M35" s="65"/>
      <c r="N35" s="65"/>
      <c r="O35" s="65"/>
      <c r="P35" s="65"/>
      <c r="Q35" s="65"/>
      <c r="R35" s="65"/>
      <c r="S35" s="65"/>
      <c r="T35" s="65"/>
      <c r="U35" s="65"/>
      <c r="V35" s="65"/>
    </row>
    <row r="36" spans="2:22" s="68" customFormat="1">
      <c r="B36" s="66" t="s">
        <v>924</v>
      </c>
      <c r="C36" s="66"/>
      <c r="D36" s="66"/>
      <c r="E36" s="66"/>
      <c r="F36" s="66"/>
      <c r="G36" s="66"/>
      <c r="H36" s="66"/>
      <c r="I36" s="66"/>
      <c r="J36" s="66"/>
      <c r="K36" s="66"/>
      <c r="L36" s="66"/>
      <c r="M36" s="67"/>
      <c r="N36" s="67"/>
      <c r="O36" s="67"/>
      <c r="P36" s="67"/>
      <c r="Q36" s="67"/>
      <c r="R36" s="67"/>
      <c r="S36" s="67"/>
      <c r="T36" s="67"/>
      <c r="U36" s="67"/>
      <c r="V36" s="67"/>
    </row>
    <row r="37" spans="2:22" s="68" customFormat="1" ht="12" customHeight="1">
      <c r="B37" s="66" t="s">
        <v>545</v>
      </c>
      <c r="C37" s="66"/>
      <c r="D37" s="66"/>
      <c r="E37" s="66"/>
      <c r="F37" s="66"/>
      <c r="G37" s="66"/>
      <c r="H37" s="66"/>
      <c r="I37" s="66"/>
      <c r="J37" s="66"/>
      <c r="K37" s="66"/>
      <c r="L37" s="66"/>
      <c r="M37" s="67"/>
      <c r="N37" s="67"/>
      <c r="O37" s="67"/>
      <c r="P37" s="67"/>
      <c r="Q37" s="67"/>
      <c r="R37" s="67"/>
      <c r="S37" s="67"/>
      <c r="T37" s="67"/>
      <c r="U37" s="67"/>
      <c r="V37" s="67"/>
    </row>
    <row r="38" spans="2:22" s="68" customFormat="1">
      <c r="M38" s="69"/>
      <c r="N38" s="69"/>
      <c r="O38" s="69"/>
      <c r="P38" s="69"/>
      <c r="Q38" s="69"/>
      <c r="R38" s="69"/>
      <c r="S38" s="69"/>
      <c r="T38" s="69"/>
      <c r="U38" s="69"/>
      <c r="V38" s="69"/>
    </row>
    <row r="39" spans="2:22" s="68" customFormat="1">
      <c r="B39" s="66"/>
      <c r="C39" s="66"/>
      <c r="D39" s="66"/>
      <c r="E39" s="66"/>
      <c r="F39" s="66"/>
      <c r="G39" s="66"/>
      <c r="H39" s="66"/>
      <c r="I39" s="66"/>
      <c r="J39" s="66"/>
      <c r="K39" s="66"/>
      <c r="L39" s="66"/>
      <c r="M39" s="70"/>
      <c r="N39" s="70"/>
      <c r="O39" s="70"/>
      <c r="P39" s="70"/>
      <c r="Q39" s="70"/>
      <c r="R39" s="70"/>
      <c r="S39" s="70"/>
      <c r="T39" s="70"/>
      <c r="U39" s="70"/>
      <c r="V39" s="70"/>
    </row>
  </sheetData>
  <mergeCells count="4">
    <mergeCell ref="B2:V2"/>
    <mergeCell ref="B3:B4"/>
    <mergeCell ref="C3:L3"/>
    <mergeCell ref="M3:V3"/>
  </mergeCells>
  <hyperlinks>
    <hyperlink ref="X2" location="INDICE!B163" display="INDICE"/>
  </hyperlinks>
  <printOptions horizontalCentered="1"/>
  <pageMargins left="0.19685039370078741" right="0.19685039370078741" top="1.1811023622047245" bottom="0" header="0.19685039370078741" footer="0.19685039370078741"/>
  <pageSetup scale="54" firstPageNumber="486" orientation="landscape" useFirstPageNumber="1" r:id="rId1"/>
  <headerFooter scaleWithDoc="0">
    <oddHeader>&amp;C&amp;G</oddHeader>
    <oddFooter>&amp;C&amp;P</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144</vt:i4>
      </vt:variant>
      <vt:variant>
        <vt:lpstr>Rangos con nombre</vt:lpstr>
      </vt:variant>
      <vt:variant>
        <vt:i4>93</vt:i4>
      </vt:variant>
    </vt:vector>
  </HeadingPairs>
  <TitlesOfParts>
    <vt:vector size="237" baseType="lpstr">
      <vt:lpstr>INDICE</vt:lpstr>
      <vt:lpstr>Ficha Técnica</vt:lpstr>
      <vt:lpstr>Glosario de Términos</vt:lpstr>
      <vt:lpstr>1.1.1</vt:lpstr>
      <vt:lpstr>1.1.2</vt:lpstr>
      <vt:lpstr>1.2.1A</vt:lpstr>
      <vt:lpstr>1.2.1B</vt:lpstr>
      <vt:lpstr>1.2.2</vt:lpstr>
      <vt:lpstr>1.2.3</vt:lpstr>
      <vt:lpstr>1.2.4</vt:lpstr>
      <vt:lpstr>1.2.5</vt:lpstr>
      <vt:lpstr>1.2.6</vt:lpstr>
      <vt:lpstr>1.3.1</vt:lpstr>
      <vt:lpstr>1.3.2</vt:lpstr>
      <vt:lpstr>1.4.1</vt:lpstr>
      <vt:lpstr>1.4.2A</vt:lpstr>
      <vt:lpstr>1.4.2B</vt:lpstr>
      <vt:lpstr>1.4.2C</vt:lpstr>
      <vt:lpstr>1.4.2D</vt:lpstr>
      <vt:lpstr>1.4.3 </vt:lpstr>
      <vt:lpstr>1.4.4</vt:lpstr>
      <vt:lpstr>1.4.5</vt:lpstr>
      <vt:lpstr>1.4.6</vt:lpstr>
      <vt:lpstr>1.4.7</vt:lpstr>
      <vt:lpstr>1.5.1</vt:lpstr>
      <vt:lpstr>1.5.2</vt:lpstr>
      <vt:lpstr>1.5.3</vt:lpstr>
      <vt:lpstr>1.5.4</vt:lpstr>
      <vt:lpstr>1.5.5</vt:lpstr>
      <vt:lpstr>1.5.6</vt:lpstr>
      <vt:lpstr>1.5.7</vt:lpstr>
      <vt:lpstr>1.5.8</vt:lpstr>
      <vt:lpstr>1.5.9</vt:lpstr>
      <vt:lpstr>1.5.10</vt:lpstr>
      <vt:lpstr>1.5.11</vt:lpstr>
      <vt:lpstr>1.5.12</vt:lpstr>
      <vt:lpstr>1.5.13</vt:lpstr>
      <vt:lpstr>1.5.14</vt:lpstr>
      <vt:lpstr>1.5.15</vt:lpstr>
      <vt:lpstr>1.5.16</vt:lpstr>
      <vt:lpstr>1.5.17</vt:lpstr>
      <vt:lpstr>1.5.18</vt:lpstr>
      <vt:lpstr>1.5.19</vt:lpstr>
      <vt:lpstr>1.5.20</vt:lpstr>
      <vt:lpstr>1.5.21</vt:lpstr>
      <vt:lpstr>1.5.22</vt:lpstr>
      <vt:lpstr>1.5.23</vt:lpstr>
      <vt:lpstr>1.5.24</vt:lpstr>
      <vt:lpstr>1.5.25</vt:lpstr>
      <vt:lpstr>1.5.26</vt:lpstr>
      <vt:lpstr>1.5.27</vt:lpstr>
      <vt:lpstr>1.5.28</vt:lpstr>
      <vt:lpstr>1.5.29</vt:lpstr>
      <vt:lpstr>1.6.1</vt:lpstr>
      <vt:lpstr>1.6.2</vt:lpstr>
      <vt:lpstr>1.6.3</vt:lpstr>
      <vt:lpstr>2.1.1</vt:lpstr>
      <vt:lpstr>2.1.2</vt:lpstr>
      <vt:lpstr>2.1.3</vt:lpstr>
      <vt:lpstr>2.1.4</vt:lpstr>
      <vt:lpstr>2.2.1</vt:lpstr>
      <vt:lpstr>2.2.2</vt:lpstr>
      <vt:lpstr>2.2.3</vt:lpstr>
      <vt:lpstr>2.2.4</vt:lpstr>
      <vt:lpstr>2.2.5</vt:lpstr>
      <vt:lpstr>2.2.6</vt:lpstr>
      <vt:lpstr>2.2.7</vt:lpstr>
      <vt:lpstr>2.2.8</vt:lpstr>
      <vt:lpstr>2.2.9</vt:lpstr>
      <vt:lpstr>3.1.1</vt:lpstr>
      <vt:lpstr>3.1.2</vt:lpstr>
      <vt:lpstr>3.1.3</vt:lpstr>
      <vt:lpstr>3.1.4</vt:lpstr>
      <vt:lpstr>3.1.5</vt:lpstr>
      <vt:lpstr>3.1.6</vt:lpstr>
      <vt:lpstr>3.1.7A</vt:lpstr>
      <vt:lpstr>3.1.7B</vt:lpstr>
      <vt:lpstr>3.1.8</vt:lpstr>
      <vt:lpstr>3.1.9</vt:lpstr>
      <vt:lpstr>3.1.10</vt:lpstr>
      <vt:lpstr>3.1.11</vt:lpstr>
      <vt:lpstr>3.1.12</vt:lpstr>
      <vt:lpstr>3.1.13</vt:lpstr>
      <vt:lpstr>3.1.14</vt:lpstr>
      <vt:lpstr>3.1.15</vt:lpstr>
      <vt:lpstr>3.1.16</vt:lpstr>
      <vt:lpstr>3.1.17</vt:lpstr>
      <vt:lpstr>3.1.18</vt:lpstr>
      <vt:lpstr>3.1.19</vt:lpstr>
      <vt:lpstr>3.1.20</vt:lpstr>
      <vt:lpstr>3.1.21</vt:lpstr>
      <vt:lpstr>3.1.22</vt:lpstr>
      <vt:lpstr>3.2.1</vt:lpstr>
      <vt:lpstr>3.2.2</vt:lpstr>
      <vt:lpstr>3.2.3</vt:lpstr>
      <vt:lpstr>3.2.4</vt:lpstr>
      <vt:lpstr>3.2.5</vt:lpstr>
      <vt:lpstr>3.2.6</vt:lpstr>
      <vt:lpstr>3.2.7</vt:lpstr>
      <vt:lpstr>3.2.8</vt:lpstr>
      <vt:lpstr>3.2.9</vt:lpstr>
      <vt:lpstr>3.2.10</vt:lpstr>
      <vt:lpstr>3.2.11</vt:lpstr>
      <vt:lpstr>3.2.12</vt:lpstr>
      <vt:lpstr>3.2.13</vt:lpstr>
      <vt:lpstr>3.2.14</vt:lpstr>
      <vt:lpstr>3.2.15</vt:lpstr>
      <vt:lpstr>3.2.16</vt:lpstr>
      <vt:lpstr>3.2.17</vt:lpstr>
      <vt:lpstr>3.2.18</vt:lpstr>
      <vt:lpstr>3.2.19</vt:lpstr>
      <vt:lpstr>3.3.1</vt:lpstr>
      <vt:lpstr>3.3.2</vt:lpstr>
      <vt:lpstr>3.3.3</vt:lpstr>
      <vt:lpstr>3.3.4</vt:lpstr>
      <vt:lpstr>3.3.5</vt:lpstr>
      <vt:lpstr>4.1.1</vt:lpstr>
      <vt:lpstr>4.1.2</vt:lpstr>
      <vt:lpstr>4.1.3</vt:lpstr>
      <vt:lpstr>4.1.4</vt:lpstr>
      <vt:lpstr>4.1.5</vt:lpstr>
      <vt:lpstr>4.1.6</vt:lpstr>
      <vt:lpstr>4.1.7 </vt:lpstr>
      <vt:lpstr>4.1.8</vt:lpstr>
      <vt:lpstr>4.1.9</vt:lpstr>
      <vt:lpstr>4.2.1</vt:lpstr>
      <vt:lpstr>4.2.2</vt:lpstr>
      <vt:lpstr>4.2.3</vt:lpstr>
      <vt:lpstr>4.2.4</vt:lpstr>
      <vt:lpstr>4.2.5</vt:lpstr>
      <vt:lpstr>4.2.6</vt:lpstr>
      <vt:lpstr>4.2.7</vt:lpstr>
      <vt:lpstr>4.2.8</vt:lpstr>
      <vt:lpstr>4.2.9</vt:lpstr>
      <vt:lpstr>4.2.10</vt:lpstr>
      <vt:lpstr>4.2.11</vt:lpstr>
      <vt:lpstr>4.2.12</vt:lpstr>
      <vt:lpstr>4.2.13</vt:lpstr>
      <vt:lpstr>4.2.14</vt:lpstr>
      <vt:lpstr>4.2.15</vt:lpstr>
      <vt:lpstr>4.2.16</vt:lpstr>
      <vt:lpstr>4.3.1</vt:lpstr>
      <vt:lpstr>5.1</vt:lpstr>
      <vt:lpstr>5.2</vt:lpstr>
      <vt:lpstr>'Glosario de Términos'!_ftnref1</vt:lpstr>
      <vt:lpstr>'Glosario de Términos'!_ftnref2</vt:lpstr>
      <vt:lpstr>'1.1.1'!Área_de_impresión</vt:lpstr>
      <vt:lpstr>'1.1.2'!Área_de_impresión</vt:lpstr>
      <vt:lpstr>'1.2.1A'!Área_de_impresión</vt:lpstr>
      <vt:lpstr>'1.2.1B'!Área_de_impresión</vt:lpstr>
      <vt:lpstr>'1.2.2'!Área_de_impresión</vt:lpstr>
      <vt:lpstr>'1.2.3'!Área_de_impresión</vt:lpstr>
      <vt:lpstr>'1.2.5'!Área_de_impresión</vt:lpstr>
      <vt:lpstr>'1.2.6'!Área_de_impresión</vt:lpstr>
      <vt:lpstr>'1.3.1'!Área_de_impresión</vt:lpstr>
      <vt:lpstr>'1.3.2'!Área_de_impresión</vt:lpstr>
      <vt:lpstr>'1.4.1'!Área_de_impresión</vt:lpstr>
      <vt:lpstr>'1.4.2A'!Área_de_impresión</vt:lpstr>
      <vt:lpstr>'1.4.2B'!Área_de_impresión</vt:lpstr>
      <vt:lpstr>'1.4.2C'!Área_de_impresión</vt:lpstr>
      <vt:lpstr>'1.4.2D'!Área_de_impresión</vt:lpstr>
      <vt:lpstr>'1.4.3 '!Área_de_impresión</vt:lpstr>
      <vt:lpstr>'1.4.4'!Área_de_impresión</vt:lpstr>
      <vt:lpstr>'1.4.5'!Área_de_impresión</vt:lpstr>
      <vt:lpstr>'1.4.6'!Área_de_impresión</vt:lpstr>
      <vt:lpstr>'1.4.7'!Área_de_impresión</vt:lpstr>
      <vt:lpstr>'1.5.10'!Área_de_impresión</vt:lpstr>
      <vt:lpstr>'1.5.11'!Área_de_impresión</vt:lpstr>
      <vt:lpstr>'1.5.12'!Área_de_impresión</vt:lpstr>
      <vt:lpstr>'1.5.13'!Área_de_impresión</vt:lpstr>
      <vt:lpstr>'1.5.14'!Área_de_impresión</vt:lpstr>
      <vt:lpstr>'1.5.15'!Área_de_impresión</vt:lpstr>
      <vt:lpstr>'1.5.16'!Área_de_impresión</vt:lpstr>
      <vt:lpstr>'1.5.5'!Área_de_impresión</vt:lpstr>
      <vt:lpstr>'1.5.6'!Área_de_impresión</vt:lpstr>
      <vt:lpstr>'1.5.7'!Área_de_impresión</vt:lpstr>
      <vt:lpstr>'1.5.8'!Área_de_impresión</vt:lpstr>
      <vt:lpstr>'1.5.9'!Área_de_impresión</vt:lpstr>
      <vt:lpstr>'2.2.1'!Área_de_impresión</vt:lpstr>
      <vt:lpstr>'2.2.2'!Área_de_impresión</vt:lpstr>
      <vt:lpstr>'2.2.3'!Área_de_impresión</vt:lpstr>
      <vt:lpstr>'2.2.4'!Área_de_impresión</vt:lpstr>
      <vt:lpstr>'2.2.5'!Área_de_impresión</vt:lpstr>
      <vt:lpstr>'2.2.6'!Área_de_impresión</vt:lpstr>
      <vt:lpstr>'2.2.7'!Área_de_impresión</vt:lpstr>
      <vt:lpstr>'2.2.8'!Área_de_impresión</vt:lpstr>
      <vt:lpstr>'2.2.9'!Área_de_impresión</vt:lpstr>
      <vt:lpstr>'3.2.1'!Área_de_impresión</vt:lpstr>
      <vt:lpstr>'3.2.14'!Área_de_impresión</vt:lpstr>
      <vt:lpstr>'3.2.2'!Área_de_impresión</vt:lpstr>
      <vt:lpstr>'3.2.3'!Área_de_impresión</vt:lpstr>
      <vt:lpstr>'3.2.4'!Área_de_impresión</vt:lpstr>
      <vt:lpstr>'3.2.5'!Área_de_impresión</vt:lpstr>
      <vt:lpstr>'3.2.6'!Área_de_impresión</vt:lpstr>
      <vt:lpstr>'3.2.7'!Área_de_impresión</vt:lpstr>
      <vt:lpstr>'3.2.8'!Área_de_impresión</vt:lpstr>
      <vt:lpstr>'3.3.1'!Área_de_impresión</vt:lpstr>
      <vt:lpstr>'3.3.2'!Área_de_impresión</vt:lpstr>
      <vt:lpstr>'3.3.3'!Área_de_impresión</vt:lpstr>
      <vt:lpstr>'3.3.4'!Área_de_impresión</vt:lpstr>
      <vt:lpstr>'3.3.5'!Área_de_impresión</vt:lpstr>
      <vt:lpstr>'4.3.1'!Área_de_impresión</vt:lpstr>
      <vt:lpstr>'5.1'!Área_de_impresión</vt:lpstr>
      <vt:lpstr>'5.2'!Área_de_impresión</vt:lpstr>
      <vt:lpstr>INDICE!Área_de_impresión</vt:lpstr>
      <vt:lpstr>'1.1.2'!Títulos_a_imprimir</vt:lpstr>
      <vt:lpstr>'1.3.1'!Títulos_a_imprimir</vt:lpstr>
      <vt:lpstr>'1.3.2'!Títulos_a_imprimir</vt:lpstr>
      <vt:lpstr>'1.4.6'!Títulos_a_imprimir</vt:lpstr>
      <vt:lpstr>'1.4.7'!Títulos_a_imprimir</vt:lpstr>
      <vt:lpstr>'1.5.12'!Títulos_a_imprimir</vt:lpstr>
      <vt:lpstr>'1.5.13'!Títulos_a_imprimir</vt:lpstr>
      <vt:lpstr>'1.5.14'!Títulos_a_imprimir</vt:lpstr>
      <vt:lpstr>'1.5.15'!Títulos_a_imprimir</vt:lpstr>
      <vt:lpstr>'1.5.5'!Títulos_a_imprimir</vt:lpstr>
      <vt:lpstr>'3.1.10'!Títulos_a_imprimir</vt:lpstr>
      <vt:lpstr>'3.1.11'!Títulos_a_imprimir</vt:lpstr>
      <vt:lpstr>'3.1.3'!Títulos_a_imprimir</vt:lpstr>
      <vt:lpstr>'3.1.4'!Títulos_a_imprimir</vt:lpstr>
      <vt:lpstr>'3.1.6'!Títulos_a_imprimir</vt:lpstr>
      <vt:lpstr>'3.1.7A'!Títulos_a_imprimir</vt:lpstr>
      <vt:lpstr>'3.1.7B'!Títulos_a_imprimir</vt:lpstr>
      <vt:lpstr>'3.1.9'!Títulos_a_imprimir</vt:lpstr>
      <vt:lpstr>'3.2.1'!Títulos_a_imprimir</vt:lpstr>
      <vt:lpstr>'3.2.14'!Títulos_a_imprimir</vt:lpstr>
      <vt:lpstr>'3.2.2'!Títulos_a_imprimir</vt:lpstr>
      <vt:lpstr>'3.2.3'!Títulos_a_imprimir</vt:lpstr>
      <vt:lpstr>'3.2.5'!Títulos_a_imprimir</vt:lpstr>
      <vt:lpstr>'3.2.7'!Títulos_a_imprimir</vt:lpstr>
      <vt:lpstr>'3.2.8'!Títulos_a_imprimir</vt:lpstr>
      <vt:lpstr>'3.3.1'!Títulos_a_imprimir</vt:lpstr>
      <vt:lpstr>'3.3.2'!Títulos_a_imprimir</vt:lpstr>
      <vt:lpstr>'3.3.3'!Títulos_a_imprimir</vt:lpstr>
      <vt:lpstr>'3.3.4'!Títulos_a_imprimir</vt:lpstr>
      <vt:lpstr>'3.3.5'!Títulos_a_imprimir</vt:lpstr>
      <vt:lpstr>'5.2'!Títulos_a_imprimir</vt:lpstr>
      <vt:lpstr>INDICE!Títulos_a_imprimir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INEC Julio Cesar Yunga</dc:creator>
  <cp:lastModifiedBy>glugmana</cp:lastModifiedBy>
  <cp:lastPrinted>2016-09-08T17:02:38Z</cp:lastPrinted>
  <dcterms:created xsi:type="dcterms:W3CDTF">2016-05-25T20:11:45Z</dcterms:created>
  <dcterms:modified xsi:type="dcterms:W3CDTF">2018-06-29T13:01:42Z</dcterms:modified>
</cp:coreProperties>
</file>